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Z:\REPORTING\Campanias\AXA\Cargues AXA\01.Axa Falabella\01_CMR\2025\09.Septiembre\Archivo Original\"/>
    </mc:Choice>
  </mc:AlternateContent>
  <xr:revisionPtr revIDLastSave="0" documentId="13_ncr:1_{C1EC9370-64EE-4A81-80AD-2FCD558F13D0}" xr6:coauthVersionLast="47" xr6:coauthVersionMax="47" xr10:uidLastSave="{00000000-0000-0000-0000-000000000000}"/>
  <bookViews>
    <workbookView xWindow="-120" yWindow="-120" windowWidth="21840" windowHeight="13140" xr2:uid="{A6103470-F5EC-4EEB-819F-66AC49DD51A7}"/>
  </bookViews>
  <sheets>
    <sheet name="Hoja4" sheetId="5" r:id="rId1"/>
    <sheet name="Hoja3" sheetId="4" r:id="rId2"/>
  </sheets>
  <definedNames>
    <definedName name="_xlnm._FilterDatabase" localSheetId="1" hidden="1">Hoja3!$A$1:$AY$5891</definedName>
  </definedNames>
  <calcPr calcId="191028"/>
  <pivotCaches>
    <pivotCache cacheId="25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5" l="1"/>
  <c r="P8" i="5" l="1"/>
  <c r="O8" i="5"/>
  <c r="M8" i="5"/>
  <c r="R7" i="5"/>
  <c r="S7" i="5" s="1"/>
  <c r="L7" i="5"/>
  <c r="Q7" i="5" s="1"/>
  <c r="R4" i="5"/>
  <c r="S4" i="5" s="1"/>
  <c r="L4" i="5"/>
  <c r="N4" i="5" s="1"/>
  <c r="R6" i="5"/>
  <c r="S6" i="5" s="1"/>
  <c r="L6" i="5"/>
  <c r="N6" i="5" s="1"/>
  <c r="R5" i="5"/>
  <c r="L5" i="5"/>
  <c r="Q5" i="5" s="1"/>
  <c r="N7" i="5" l="1"/>
  <c r="Q4" i="5"/>
  <c r="N5" i="5"/>
  <c r="R8" i="5"/>
  <c r="S5" i="5"/>
  <c r="S8" i="5" s="1"/>
  <c r="L8" i="5"/>
  <c r="Q6" i="5"/>
  <c r="Q8" i="5" l="1"/>
  <c r="N8" i="5"/>
  <c r="AB1950" i="4"/>
  <c r="AB4195" i="4"/>
  <c r="AB3259" i="4"/>
  <c r="AB505" i="4"/>
  <c r="AB2959" i="4"/>
  <c r="AB425" i="4"/>
  <c r="AB311" i="4"/>
  <c r="AB2448" i="4"/>
  <c r="AB3189" i="4"/>
  <c r="AB4026" i="4"/>
  <c r="AB4932" i="4"/>
  <c r="AB155" i="4"/>
  <c r="AB996" i="4"/>
  <c r="AB5130" i="4"/>
  <c r="AB3552" i="4"/>
  <c r="AB1676" i="4"/>
  <c r="AB708" i="4"/>
  <c r="AB2963" i="4"/>
  <c r="AB4743" i="4"/>
  <c r="AB1267" i="4"/>
  <c r="AB4096" i="4"/>
  <c r="AB5836" i="4"/>
  <c r="AB4382" i="4"/>
  <c r="AB884" i="4"/>
  <c r="AB3905" i="4"/>
  <c r="AB5878" i="4"/>
  <c r="AB5828" i="4"/>
  <c r="AB4558" i="4"/>
  <c r="AB1231" i="4"/>
  <c r="AB5808" i="4"/>
  <c r="AB3666" i="4"/>
  <c r="AB3622" i="4"/>
  <c r="AB5279" i="4"/>
  <c r="AB3204" i="4"/>
  <c r="AB872" i="4"/>
  <c r="AB1071" i="4"/>
  <c r="AB2660" i="4"/>
  <c r="AB1328" i="4"/>
  <c r="AB3854" i="4"/>
  <c r="AB4271" i="4"/>
  <c r="AB1520" i="4"/>
  <c r="AB3356" i="4"/>
  <c r="AB582" i="4"/>
  <c r="AB38" i="4"/>
  <c r="AB348" i="4"/>
  <c r="AB3226" i="4"/>
  <c r="AB3116" i="4"/>
  <c r="AB1660" i="4"/>
  <c r="AB1593" i="4"/>
  <c r="AB4035" i="4"/>
  <c r="AB3935" i="4"/>
  <c r="AB5693" i="4"/>
  <c r="AB742" i="4"/>
  <c r="AB4970" i="4"/>
  <c r="AB4062" i="4"/>
  <c r="AB2040" i="4"/>
  <c r="AB970" i="4"/>
  <c r="AB1888" i="4"/>
  <c r="AB3072" i="4"/>
  <c r="AB4586" i="4"/>
  <c r="AB3279" i="4"/>
  <c r="AB5779" i="4"/>
  <c r="AB1697" i="4"/>
  <c r="AB4956" i="4"/>
  <c r="AB34" i="4"/>
  <c r="AB4616" i="4"/>
  <c r="AB3331" i="4"/>
  <c r="AB3788" i="4"/>
  <c r="AB4339" i="4"/>
  <c r="AB3154" i="4"/>
  <c r="AB1118" i="4"/>
  <c r="AB370" i="4"/>
  <c r="AB4727" i="4"/>
  <c r="AB258" i="4"/>
  <c r="AB2988" i="4"/>
  <c r="AB2407" i="4"/>
  <c r="AB3014" i="4"/>
  <c r="AB1568" i="4"/>
  <c r="AB1768" i="4"/>
  <c r="AB427" i="4"/>
  <c r="AB1086" i="4"/>
  <c r="AB3793" i="4"/>
  <c r="AB5030" i="4"/>
  <c r="AB910" i="4"/>
  <c r="AB5655" i="4"/>
  <c r="AB5733" i="4"/>
  <c r="AB797" i="4"/>
  <c r="AB5387" i="4"/>
  <c r="AB5441" i="4"/>
  <c r="AB4896" i="4"/>
  <c r="AB5712" i="4"/>
  <c r="AB87" i="4"/>
  <c r="AB587" i="4"/>
  <c r="AB4989" i="4"/>
  <c r="AB4323" i="4"/>
  <c r="AB3482" i="4"/>
  <c r="AB4805" i="4"/>
  <c r="AB4965" i="4"/>
  <c r="AB2005" i="4"/>
  <c r="AB4678" i="4"/>
  <c r="AB193" i="4"/>
  <c r="AB3185" i="4"/>
  <c r="AB3429" i="4"/>
  <c r="AB3409" i="4"/>
  <c r="AB1355" i="4"/>
  <c r="AB3838" i="4"/>
  <c r="AB3394" i="4"/>
  <c r="AB3369" i="4"/>
  <c r="AB2821" i="4"/>
  <c r="AB1679" i="4"/>
  <c r="AB2267" i="4"/>
  <c r="AB275" i="4"/>
  <c r="AB5830" i="4"/>
  <c r="AB3338" i="4"/>
  <c r="AB2147" i="4"/>
  <c r="AB350" i="4"/>
  <c r="AB954" i="4"/>
  <c r="AB1599" i="4"/>
  <c r="AB1309" i="4"/>
  <c r="AB1603" i="4"/>
  <c r="AB572" i="4"/>
  <c r="AB5626" i="4"/>
  <c r="AB3741" i="4"/>
  <c r="AB4236" i="4"/>
  <c r="AB4450" i="4"/>
  <c r="AB3565" i="4"/>
  <c r="AB3638" i="4"/>
  <c r="AB5233" i="4"/>
  <c r="AB3983" i="4"/>
  <c r="AB4203" i="4"/>
  <c r="AB5673" i="4"/>
  <c r="AB294" i="4"/>
  <c r="AB1094" i="4"/>
  <c r="AB567" i="4"/>
  <c r="AB5881" i="4"/>
  <c r="AB92" i="4"/>
  <c r="AB4223" i="4"/>
  <c r="AB1268" i="4"/>
  <c r="AB981" i="4"/>
  <c r="AB1154" i="4"/>
  <c r="AB5631" i="4"/>
  <c r="AB2140" i="4"/>
  <c r="AB5059" i="4"/>
  <c r="AB2041" i="4"/>
  <c r="AB2556" i="4"/>
  <c r="AB3036" i="4"/>
  <c r="AB5012" i="4"/>
  <c r="AB1251" i="4"/>
  <c r="AB5401" i="4"/>
  <c r="AB2477" i="4"/>
  <c r="AB868" i="4"/>
  <c r="AB4029" i="4"/>
  <c r="AB2525" i="4"/>
  <c r="AB1602" i="4"/>
  <c r="AB4394" i="4"/>
  <c r="AB1592" i="4"/>
  <c r="AB5225" i="4"/>
  <c r="AB5076" i="4"/>
  <c r="AB4179" i="4"/>
  <c r="AB5845" i="4"/>
  <c r="AB2789" i="4"/>
  <c r="AB3392" i="4"/>
  <c r="AB229" i="4"/>
  <c r="AB1184" i="4"/>
  <c r="AB3077" i="4"/>
  <c r="AB5873" i="4"/>
  <c r="AB4391" i="4"/>
  <c r="AB3603" i="4"/>
  <c r="AB213" i="4"/>
  <c r="AB4482" i="4"/>
  <c r="AB3152" i="4"/>
  <c r="AB3734" i="4"/>
  <c r="AB4548" i="4"/>
  <c r="AB4386" i="4"/>
  <c r="AB5623" i="4"/>
  <c r="AB5507" i="4"/>
  <c r="AB3032" i="4"/>
  <c r="AB5887" i="4"/>
  <c r="AB5466" i="4"/>
  <c r="AB3702" i="4"/>
  <c r="AB548" i="4"/>
  <c r="AB3401" i="4"/>
  <c r="AB4261" i="4"/>
  <c r="AB5260" i="4"/>
  <c r="AB805" i="4"/>
  <c r="AB5651" i="4"/>
  <c r="AB1863" i="4"/>
  <c r="AB4780" i="4"/>
  <c r="AB2817" i="4"/>
  <c r="AB4931" i="4"/>
  <c r="AB3055" i="4"/>
  <c r="AB5022" i="4"/>
  <c r="AB1746" i="4"/>
  <c r="AB2255" i="4"/>
  <c r="AB2874" i="4"/>
  <c r="AB2378" i="4"/>
  <c r="AB611" i="4"/>
  <c r="AB4370" i="4"/>
  <c r="AB2739" i="4"/>
  <c r="AB2415" i="4"/>
  <c r="AB1648" i="4"/>
  <c r="AB1953" i="4"/>
  <c r="AB317" i="4"/>
  <c r="AB4087" i="4"/>
  <c r="AB4667" i="4"/>
  <c r="AB2199" i="4"/>
  <c r="AB3035" i="4"/>
  <c r="AB4150" i="4"/>
  <c r="AB3333" i="4"/>
  <c r="AB4774" i="4"/>
  <c r="AB4489" i="4"/>
  <c r="AB3621" i="4"/>
  <c r="AB5851" i="4"/>
  <c r="AB1466" i="4"/>
  <c r="AB4121" i="4"/>
  <c r="AB2372" i="4"/>
  <c r="AB5746" i="4"/>
  <c r="AB2155" i="4"/>
  <c r="AB1643" i="4"/>
  <c r="AB3375" i="4"/>
  <c r="AB5083" i="4"/>
  <c r="AB1128" i="4"/>
  <c r="AB726" i="4"/>
  <c r="AB2936" i="4"/>
  <c r="AB2758" i="4"/>
  <c r="AB5346" i="4"/>
  <c r="AB2455" i="4"/>
  <c r="AB3851" i="4"/>
  <c r="AB1541" i="4"/>
  <c r="AB4636" i="4"/>
  <c r="AB3821" i="4"/>
  <c r="AB932" i="4"/>
  <c r="AB5251" i="4"/>
  <c r="AB4051" i="4"/>
  <c r="AB5430" i="4"/>
  <c r="AB1830" i="4"/>
  <c r="AB5608" i="4"/>
  <c r="AB4291" i="4"/>
  <c r="AB217" i="4"/>
  <c r="AB2072" i="4"/>
  <c r="AB203" i="4"/>
  <c r="AB2933" i="4"/>
  <c r="AB2751" i="4"/>
  <c r="AB1627" i="4"/>
  <c r="AB4419" i="4"/>
  <c r="AB3836" i="4"/>
  <c r="AB1063" i="4"/>
  <c r="AB2942" i="4"/>
  <c r="AB1476" i="4"/>
  <c r="AB3571" i="4"/>
  <c r="AB4093" i="4"/>
  <c r="AB3146" i="4"/>
  <c r="AB1317" i="4"/>
  <c r="AB5103" i="4"/>
  <c r="AB1925" i="4"/>
  <c r="AB776" i="4"/>
  <c r="AB605" i="4"/>
  <c r="AB2251" i="4"/>
  <c r="AB4910" i="4"/>
  <c r="AB3446" i="4"/>
  <c r="AB290" i="4"/>
  <c r="AB4692" i="4"/>
  <c r="AB5178" i="4"/>
  <c r="AB4809" i="4"/>
  <c r="AB404" i="4"/>
  <c r="AB2441" i="4"/>
  <c r="AB4364" i="4"/>
  <c r="AB851" i="4"/>
  <c r="AB3686" i="4"/>
  <c r="AB4494" i="4"/>
  <c r="AB1652" i="4"/>
  <c r="AB849" i="4"/>
  <c r="AB2367" i="4"/>
  <c r="AB5067" i="4"/>
  <c r="AB4559" i="4"/>
  <c r="AB2773" i="4"/>
  <c r="AB1842" i="4"/>
  <c r="AB5538" i="4"/>
  <c r="AB1296" i="4"/>
  <c r="AB5303" i="4"/>
  <c r="AB1327" i="4"/>
  <c r="AB1512" i="4"/>
  <c r="AB2012" i="4"/>
  <c r="AB2029" i="4"/>
  <c r="AB4294" i="4"/>
  <c r="AB3633" i="4"/>
  <c r="AB4397" i="4"/>
  <c r="AB5824" i="4"/>
  <c r="AB1469" i="4"/>
  <c r="AB2296" i="4"/>
  <c r="AB3867" i="4"/>
  <c r="AB2488" i="4"/>
  <c r="AB2593" i="4"/>
  <c r="AB5829" i="4"/>
  <c r="AB2912" i="4"/>
  <c r="AB1002" i="4"/>
  <c r="AB1629" i="4"/>
  <c r="AB5040" i="4"/>
  <c r="AB4264" i="4"/>
  <c r="AB4633" i="4"/>
  <c r="AB5211" i="4"/>
  <c r="AB1515" i="4"/>
  <c r="AB3769" i="4"/>
  <c r="AB277" i="4"/>
  <c r="AB3570" i="4"/>
  <c r="AB3948" i="4"/>
  <c r="AB4804" i="4"/>
  <c r="AB4054" i="4"/>
  <c r="AB3100" i="4"/>
  <c r="AB4081" i="4"/>
  <c r="AB3056" i="4"/>
  <c r="AB269" i="4"/>
  <c r="AB2897" i="4"/>
  <c r="AB4838" i="4"/>
  <c r="AB3511" i="4"/>
  <c r="AB2526" i="4"/>
  <c r="AB4912" i="4"/>
  <c r="AB4253" i="4"/>
  <c r="AB3343" i="4"/>
  <c r="AB1598" i="4"/>
  <c r="AB4098" i="4"/>
  <c r="AB1766" i="4"/>
  <c r="AB2248" i="4"/>
  <c r="AB3931" i="4"/>
  <c r="AB3222" i="4"/>
  <c r="AB1145" i="4"/>
  <c r="AB4991" i="4"/>
  <c r="AB2569" i="4"/>
  <c r="AB1723" i="4"/>
  <c r="AB1362" i="4"/>
  <c r="AB3163" i="4"/>
  <c r="AB1477" i="4"/>
  <c r="AB5729" i="4"/>
  <c r="AB1330" i="4"/>
  <c r="AB2641" i="4"/>
  <c r="AB2081" i="4"/>
  <c r="AB2646" i="4"/>
  <c r="AB1998" i="4"/>
  <c r="AB5285" i="4"/>
  <c r="AB3142" i="4"/>
  <c r="AB1729" i="4"/>
  <c r="AB4541" i="4"/>
  <c r="AB236" i="4"/>
  <c r="AB5345" i="4"/>
  <c r="AB4618" i="4"/>
  <c r="AB1573" i="4"/>
  <c r="AB4296" i="4"/>
  <c r="AB3023" i="4"/>
  <c r="AB5801" i="4"/>
  <c r="AB3518" i="4"/>
  <c r="AB2539" i="4"/>
  <c r="AB801" i="4"/>
  <c r="AB672" i="4"/>
  <c r="AB1294" i="4"/>
  <c r="AB456" i="4"/>
  <c r="AB2598" i="4"/>
  <c r="AB2326" i="4"/>
  <c r="AB4908" i="4"/>
  <c r="AB2341" i="4"/>
  <c r="AB4602" i="4"/>
  <c r="AB5349" i="4"/>
  <c r="AB4930" i="4"/>
  <c r="AB5017" i="4"/>
  <c r="AB1479" i="4"/>
  <c r="AB5870" i="4"/>
  <c r="AB3787" i="4"/>
  <c r="AB2158" i="4"/>
  <c r="AB1139" i="4"/>
  <c r="AB1870" i="4"/>
  <c r="AB2922" i="4"/>
  <c r="AB949" i="4"/>
  <c r="AB1780" i="4"/>
  <c r="AB647" i="4"/>
  <c r="AB250" i="4"/>
  <c r="AB3703" i="4"/>
  <c r="AB4677" i="4"/>
  <c r="AB2680" i="4"/>
  <c r="AB5636" i="4"/>
  <c r="AB1172" i="4"/>
  <c r="AB5762" i="4"/>
  <c r="AB333" i="4"/>
  <c r="AB334" i="4"/>
  <c r="AB1510" i="4"/>
  <c r="AB3286" i="4"/>
  <c r="AB2393" i="4"/>
  <c r="AB3858" i="4"/>
  <c r="AB2907" i="4"/>
  <c r="AB2246" i="4"/>
  <c r="AB5353" i="4"/>
  <c r="AB1209" i="4"/>
  <c r="AB3528" i="4"/>
  <c r="AB1857" i="4"/>
  <c r="AB2661" i="4"/>
  <c r="AB3856" i="4"/>
  <c r="AB210" i="4"/>
  <c r="AB3530" i="4"/>
  <c r="AB4664" i="4"/>
  <c r="AB1314" i="4"/>
  <c r="AB128" i="4"/>
  <c r="AB2141" i="4"/>
  <c r="AB3679" i="4"/>
  <c r="AB3390" i="4"/>
  <c r="AB1855" i="4"/>
  <c r="AB1934" i="4"/>
  <c r="AB1366" i="4"/>
  <c r="AB4557" i="4"/>
  <c r="AB2969" i="4"/>
  <c r="AB995" i="4"/>
  <c r="AB77" i="4"/>
  <c r="AB4005" i="4"/>
  <c r="AB4836" i="4"/>
  <c r="AB3237" i="4"/>
  <c r="AB276" i="4"/>
  <c r="AB1206" i="4"/>
  <c r="AB3342" i="4"/>
  <c r="AB4154" i="4"/>
  <c r="AB32" i="4"/>
  <c r="AB3657" i="4"/>
  <c r="AB5209" i="4"/>
  <c r="AB5844" i="4"/>
  <c r="AB320" i="4"/>
  <c r="AB586" i="4"/>
  <c r="AB3767" i="4"/>
  <c r="AB3396" i="4"/>
  <c r="AB5783" i="4"/>
  <c r="AB3994" i="4"/>
  <c r="AB3566" i="4"/>
  <c r="AB1662" i="4"/>
  <c r="AB1769" i="4"/>
  <c r="AB2279" i="4"/>
  <c r="AB4920" i="4"/>
  <c r="AB3065" i="4"/>
  <c r="AB1826" i="4"/>
  <c r="AB1013" i="4"/>
  <c r="AB4352" i="4"/>
  <c r="AB4125" i="4"/>
  <c r="AB3929" i="4"/>
  <c r="AB2754" i="4"/>
  <c r="AB3214" i="4"/>
  <c r="AB3265" i="4"/>
  <c r="AB878" i="4"/>
  <c r="AB1537" i="4"/>
  <c r="AB3781" i="4"/>
  <c r="AB3149" i="4"/>
  <c r="AB892" i="4"/>
  <c r="AB4308" i="4"/>
  <c r="AB1390" i="4"/>
  <c r="AB3360" i="4"/>
  <c r="AB3764" i="4"/>
  <c r="AB4928" i="4"/>
  <c r="AB4691" i="4"/>
  <c r="AB1640" i="4"/>
  <c r="AB628" i="4"/>
  <c r="AB3415" i="4"/>
  <c r="AB1538" i="4"/>
  <c r="AB1421" i="4"/>
  <c r="AB5549" i="4"/>
  <c r="AB5230" i="4"/>
  <c r="AB838" i="4"/>
  <c r="AB420" i="4"/>
  <c r="AB2696" i="4"/>
  <c r="AB1432" i="4"/>
  <c r="AB5778" i="4"/>
  <c r="AB5428" i="4"/>
  <c r="AB3893" i="4"/>
  <c r="AB498" i="4"/>
  <c r="AB5065" i="4"/>
  <c r="AB3362" i="4"/>
  <c r="AB5769" i="4"/>
  <c r="AB3410" i="4"/>
  <c r="AB4089" i="4"/>
  <c r="AB2110" i="4"/>
  <c r="AB2301" i="4"/>
  <c r="AB262" i="4"/>
  <c r="AB5089" i="4"/>
  <c r="AB371" i="4"/>
  <c r="AB2993" i="4"/>
  <c r="AB4030" i="4"/>
  <c r="AB5048" i="4"/>
  <c r="AB2189" i="4"/>
  <c r="AB3232" i="4"/>
  <c r="AB4695" i="4"/>
  <c r="AB3682" i="4"/>
  <c r="AB1399" i="4"/>
  <c r="AB53" i="4"/>
  <c r="AB4362" i="4"/>
  <c r="AB4961" i="4"/>
  <c r="AB204" i="4"/>
  <c r="AB4796" i="4"/>
  <c r="AB171" i="4"/>
  <c r="AB584" i="4"/>
  <c r="AB2727" i="4"/>
  <c r="AB2588" i="4"/>
  <c r="AB1182" i="4"/>
  <c r="AB891" i="4"/>
  <c r="AB646" i="4"/>
  <c r="AB4198" i="4"/>
  <c r="AB3050" i="4"/>
  <c r="AB1230" i="4"/>
  <c r="AB5864" i="4"/>
  <c r="AB5191" i="4"/>
  <c r="AB3138" i="4"/>
  <c r="AB3273" i="4"/>
  <c r="AB4161" i="4"/>
  <c r="AB2889" i="4"/>
  <c r="AB3434" i="4"/>
  <c r="AB598" i="4"/>
  <c r="AB1297" i="4"/>
  <c r="AB71" i="4"/>
  <c r="AB5146" i="4"/>
  <c r="AB5332" i="4"/>
  <c r="AB3750" i="4"/>
  <c r="AB4939" i="4"/>
  <c r="AB1974" i="4"/>
  <c r="AB1798" i="4"/>
  <c r="AB709" i="4"/>
  <c r="AB165" i="4"/>
  <c r="AB593" i="4"/>
  <c r="AB614" i="4"/>
  <c r="AB2355" i="4"/>
  <c r="AB4519" i="4"/>
  <c r="AB105" i="4"/>
  <c r="AB3688" i="4"/>
  <c r="AB4250" i="4"/>
  <c r="AB1808" i="4"/>
  <c r="AB1505" i="4"/>
  <c r="AB1164" i="4"/>
  <c r="AB1320" i="4"/>
  <c r="AB732" i="4"/>
  <c r="AB1123" i="4"/>
  <c r="AB4523" i="4"/>
  <c r="AB4817" i="4"/>
  <c r="AB3099" i="4"/>
  <c r="AB78" i="4"/>
  <c r="AB2134" i="4"/>
  <c r="AB3537" i="4"/>
  <c r="AB1999" i="4"/>
  <c r="AB5248" i="4"/>
  <c r="AB3017" i="4"/>
  <c r="AB1810" i="4"/>
  <c r="AB4312" i="4"/>
  <c r="AB1093" i="4"/>
  <c r="AB4574" i="4"/>
  <c r="AB288" i="4"/>
  <c r="AB12" i="4"/>
  <c r="AB459" i="4"/>
  <c r="AB1992" i="4"/>
  <c r="AB3378" i="4"/>
  <c r="AB3071" i="4"/>
  <c r="AB4631" i="4"/>
  <c r="AB271" i="4"/>
  <c r="AB1880" i="4"/>
  <c r="AB431" i="4"/>
  <c r="AB3765" i="4"/>
  <c r="AB965" i="4"/>
  <c r="AB5748" i="4"/>
  <c r="AB2926" i="4"/>
  <c r="AB3307" i="4"/>
  <c r="AB4880" i="4"/>
  <c r="AB5501" i="4"/>
  <c r="AB2287" i="4"/>
  <c r="AB4075" i="4"/>
  <c r="AB5330" i="4"/>
  <c r="AB4535" i="4"/>
  <c r="AB3962" i="4"/>
  <c r="AB4053" i="4"/>
  <c r="AB3980" i="4"/>
  <c r="AB4662" i="4"/>
  <c r="AB2054" i="4"/>
  <c r="AB869" i="4"/>
  <c r="AB5639" i="4"/>
  <c r="AB4425" i="4"/>
  <c r="AB942" i="4"/>
  <c r="AB608" i="4"/>
  <c r="AB4551" i="4"/>
  <c r="AB4732" i="4"/>
  <c r="AB5434" i="4"/>
  <c r="AB5194" i="4"/>
  <c r="AB3260" i="4"/>
  <c r="AB4517" i="4"/>
  <c r="AB4647" i="4"/>
  <c r="AB5150" i="4"/>
  <c r="AB1356" i="4"/>
  <c r="AB2475" i="4"/>
  <c r="AB3130" i="4"/>
  <c r="AB1018" i="4"/>
  <c r="AB4336" i="4"/>
  <c r="AB54" i="4"/>
  <c r="AB4119" i="4"/>
  <c r="AB609" i="4"/>
  <c r="AB418" i="4"/>
  <c r="AB5495" i="4"/>
  <c r="AB1613" i="4"/>
  <c r="AB4569" i="4"/>
  <c r="AB4595" i="4"/>
  <c r="AB685" i="4"/>
  <c r="AB1059" i="4"/>
  <c r="AB4668" i="4"/>
  <c r="AB3812" i="4"/>
  <c r="AB4891" i="4"/>
  <c r="AB750" i="4"/>
  <c r="AB4538" i="4"/>
  <c r="AB1763" i="4"/>
  <c r="AB5258" i="4"/>
  <c r="AB3000" i="4"/>
  <c r="AB2785" i="4"/>
  <c r="AB369" i="4"/>
  <c r="AB1065" i="4"/>
  <c r="AB4178" i="4"/>
  <c r="AB1655" i="4"/>
  <c r="AB380" i="4"/>
  <c r="AB4981" i="4"/>
  <c r="AB1846" i="4"/>
  <c r="AB4858" i="4"/>
  <c r="AB5857" i="4"/>
  <c r="AB3704" i="4"/>
  <c r="AB2643" i="4"/>
  <c r="AB988" i="4"/>
  <c r="AB1007" i="4"/>
  <c r="AB3903" i="4"/>
  <c r="AB4211" i="4"/>
  <c r="AB5138" i="4"/>
  <c r="AB1822" i="4"/>
  <c r="AB1159" i="4"/>
  <c r="AB4801" i="4"/>
  <c r="AB2855" i="4"/>
  <c r="AB74" i="4"/>
  <c r="AB552" i="4"/>
  <c r="AB4594" i="4"/>
  <c r="AB2864" i="4"/>
  <c r="AB2645" i="4"/>
  <c r="AB5438" i="4"/>
  <c r="AB1932" i="4"/>
  <c r="AB1773" i="4"/>
  <c r="AB3018" i="4"/>
  <c r="AB5299" i="4"/>
  <c r="AB59" i="4"/>
  <c r="AB4455" i="4"/>
  <c r="AB2633" i="4"/>
  <c r="AB2221" i="4"/>
  <c r="AB2106" i="4"/>
  <c r="AB4321" i="4"/>
  <c r="AB2295" i="4"/>
  <c r="AB2312" i="4"/>
  <c r="AB1910" i="4"/>
  <c r="AB5009" i="4"/>
  <c r="AB281" i="4"/>
  <c r="AB2537" i="4"/>
  <c r="AB3761" i="4"/>
  <c r="AB3865" i="4"/>
  <c r="AB4182" i="4"/>
  <c r="AB3675" i="4"/>
  <c r="AB5542" i="4"/>
  <c r="AB4146" i="4"/>
  <c r="AB5326" i="4"/>
  <c r="AB2369" i="4"/>
  <c r="AB2310" i="4"/>
  <c r="AB1174" i="4"/>
  <c r="AB2704" i="4"/>
  <c r="AB82" i="4"/>
  <c r="AB5516" i="4"/>
  <c r="AB5007" i="4"/>
  <c r="AB2788" i="4"/>
  <c r="AB3964" i="4"/>
  <c r="AB3696" i="4"/>
  <c r="AB2168" i="4"/>
  <c r="AB810" i="4"/>
  <c r="AB1801" i="4"/>
  <c r="AB2478" i="4"/>
  <c r="AB5216" i="4"/>
  <c r="AB1858" i="4"/>
  <c r="AB5765" i="4"/>
  <c r="AB3786" i="4"/>
  <c r="AB3691" i="4"/>
  <c r="AB2925" i="4"/>
  <c r="AB516" i="4"/>
  <c r="AB5154" i="4"/>
  <c r="AB5739" i="4"/>
  <c r="AB5587" i="4"/>
  <c r="AB3775" i="4"/>
  <c r="AB21" i="4"/>
  <c r="AB3217" i="4"/>
  <c r="AB5151" i="4"/>
  <c r="AB2228" i="4"/>
  <c r="AB3623" i="4"/>
  <c r="AB2985" i="4"/>
  <c r="AB4950" i="4"/>
  <c r="AB641" i="4"/>
  <c r="AB3041" i="4"/>
  <c r="AB2981" i="4"/>
  <c r="AB2763" i="4"/>
  <c r="AB1249" i="4"/>
  <c r="AB627" i="4"/>
  <c r="AB3330" i="4"/>
  <c r="AB1967" i="4"/>
  <c r="AB968" i="4"/>
  <c r="AB5254" i="4"/>
  <c r="AB2352" i="4"/>
  <c r="AB633" i="4"/>
  <c r="AB3052" i="4"/>
  <c r="AB4659" i="4"/>
  <c r="AB2226" i="4"/>
  <c r="AB2315" i="4"/>
  <c r="AB115" i="4"/>
  <c r="AB3460" i="4"/>
  <c r="AB624" i="4"/>
  <c r="AB4900" i="4"/>
  <c r="AB3069" i="4"/>
  <c r="AB1014" i="4"/>
  <c r="AB2515" i="4"/>
  <c r="AB5" i="4"/>
  <c r="AB4797" i="4"/>
  <c r="AB1370" i="4"/>
  <c r="AB5618" i="4"/>
  <c r="AB4158" i="4"/>
  <c r="AB1036" i="4"/>
  <c r="AB1341" i="4"/>
  <c r="AB4383" i="4"/>
  <c r="AB3475" i="4"/>
  <c r="AB4579" i="4"/>
  <c r="AB2142" i="4"/>
  <c r="AB4247" i="4"/>
  <c r="AB5377" i="4"/>
  <c r="AB1226" i="4"/>
  <c r="AB185" i="4"/>
  <c r="AB3572" i="4"/>
  <c r="AB3900" i="4"/>
  <c r="AB446" i="4"/>
  <c r="AB3720" i="4"/>
  <c r="AB4734" i="4"/>
  <c r="AB415" i="4"/>
  <c r="AB1782" i="4"/>
  <c r="AB1681" i="4"/>
  <c r="AB1754" i="4"/>
  <c r="AB1760" i="4"/>
  <c r="AB1836" i="4"/>
  <c r="AB73" i="4"/>
  <c r="AB588" i="4"/>
  <c r="AB635" i="4"/>
  <c r="AB3147" i="4"/>
  <c r="AB4387" i="4"/>
  <c r="AB864" i="4"/>
  <c r="AB4140" i="4"/>
  <c r="AB4320" i="4"/>
  <c r="AB4263" i="4"/>
  <c r="AB4937" i="4"/>
  <c r="AB3871" i="4"/>
  <c r="AB4219" i="4"/>
  <c r="AB282" i="4"/>
  <c r="AB3592" i="4"/>
  <c r="AB3887" i="4"/>
  <c r="AB75" i="4"/>
  <c r="AB3181" i="4"/>
  <c r="AB1410" i="4"/>
  <c r="AB5594" i="4"/>
  <c r="AB346" i="4"/>
  <c r="AB2403" i="4"/>
  <c r="AB2836" i="4"/>
  <c r="AB5388" i="4"/>
  <c r="AB3532" i="4"/>
  <c r="AB2904" i="4"/>
  <c r="AB662" i="4"/>
  <c r="AB2167" i="4"/>
  <c r="AB4769" i="4"/>
  <c r="AB2816" i="4"/>
  <c r="AB1303" i="4"/>
  <c r="AB4545" i="4"/>
  <c r="AB2703" i="4"/>
  <c r="AB3339" i="4"/>
  <c r="AB5114" i="4"/>
  <c r="AB4086" i="4"/>
  <c r="AB3402" i="4"/>
  <c r="AB1333" i="4"/>
  <c r="AB2112" i="4"/>
  <c r="AB4718" i="4"/>
  <c r="AB746" i="4"/>
  <c r="AB4282" i="4"/>
  <c r="AB2117" i="4"/>
  <c r="AB4202" i="4"/>
  <c r="AB3079" i="4"/>
  <c r="AB3430" i="4"/>
  <c r="AB67" i="4"/>
  <c r="AB8" i="4"/>
  <c r="AB2930" i="4"/>
  <c r="AB406" i="4"/>
  <c r="AB61" i="4"/>
  <c r="AB1687" i="4"/>
  <c r="AB1618" i="4"/>
  <c r="AB4020" i="4"/>
  <c r="AB5797" i="4"/>
  <c r="AB224" i="4"/>
  <c r="AB2207" i="4"/>
  <c r="AB2841" i="4"/>
  <c r="AB2940" i="4"/>
  <c r="AB4793" i="4"/>
  <c r="AB5601" i="4"/>
  <c r="AB5735" i="4"/>
  <c r="AB5457" i="4"/>
  <c r="AB3332" i="4"/>
  <c r="AB2256" i="4"/>
  <c r="AB3405" i="4"/>
  <c r="AB661" i="4"/>
  <c r="AB3892" i="4"/>
  <c r="AB2125" i="4"/>
  <c r="AB652" i="4"/>
  <c r="AB4884" i="4"/>
  <c r="AB1917" i="4"/>
  <c r="AB2114" i="4"/>
  <c r="AB3776" i="4"/>
  <c r="AB4152" i="4"/>
  <c r="AB3728" i="4"/>
  <c r="AB3531" i="4"/>
  <c r="AB3514" i="4"/>
  <c r="AB1708" i="4"/>
  <c r="AB4612" i="4"/>
  <c r="AB852" i="4"/>
  <c r="AB3433" i="4"/>
  <c r="AB2423" i="4"/>
  <c r="AB3229" i="4"/>
  <c r="AB5751" i="4"/>
  <c r="AB513" i="4"/>
  <c r="AB4619" i="4"/>
  <c r="AB999" i="4"/>
  <c r="AB5031" i="4"/>
  <c r="AB4358" i="4"/>
  <c r="AB1775" i="4"/>
  <c r="AB2458" i="4"/>
  <c r="AB5884" i="4"/>
  <c r="AB1460" i="4"/>
  <c r="AB5744" i="4"/>
  <c r="AB1254" i="4"/>
  <c r="AB5585" i="4"/>
  <c r="AB1890" i="4"/>
  <c r="AB343" i="4"/>
  <c r="AB2130" i="4"/>
  <c r="AB5184" i="4"/>
  <c r="AB56" i="4"/>
  <c r="AB2509" i="4"/>
  <c r="AB2669" i="4"/>
  <c r="AB5695" i="4"/>
  <c r="AB3404" i="4"/>
  <c r="AB3008" i="4"/>
  <c r="AB2693" i="4"/>
  <c r="AB3115" i="4"/>
  <c r="AB2558" i="4"/>
  <c r="AB2377" i="4"/>
  <c r="AB4968" i="4"/>
  <c r="AB1233" i="4"/>
  <c r="AB4958" i="4"/>
  <c r="AB4157" i="4"/>
  <c r="AB602" i="4"/>
  <c r="AB463" i="4"/>
  <c r="AB993" i="4"/>
  <c r="AB1113" i="4"/>
  <c r="AB4476" i="4"/>
  <c r="AB2722" i="4"/>
  <c r="AB5488" i="4"/>
  <c r="AB3274" i="4"/>
  <c r="AB4363" i="4"/>
  <c r="AB4872" i="4"/>
  <c r="AB1881" i="4"/>
  <c r="AB5781" i="4"/>
  <c r="AB2046" i="4"/>
  <c r="AB251" i="4"/>
  <c r="AB3233" i="4"/>
  <c r="AB242" i="4"/>
  <c r="AB2182" i="4"/>
  <c r="AB3133" i="4"/>
  <c r="AB3981" i="4"/>
  <c r="AB4007" i="4"/>
  <c r="AB1658" i="4"/>
  <c r="AB4238" i="4"/>
  <c r="AB328" i="4"/>
  <c r="AB3671" i="4"/>
  <c r="AB4982" i="4"/>
  <c r="AB2188" i="4"/>
  <c r="AB4936" i="4"/>
  <c r="AB4810" i="4"/>
  <c r="AB3533" i="4"/>
  <c r="AB4493" i="4"/>
  <c r="AB1650" i="4"/>
  <c r="AB3230" i="4"/>
  <c r="AB3211" i="4"/>
  <c r="AB3847" i="4"/>
  <c r="AB3247" i="4"/>
  <c r="AB1558" i="4"/>
  <c r="AB3054" i="4"/>
  <c r="AB1957" i="4"/>
  <c r="AB3875" i="4"/>
  <c r="AB728" i="4"/>
  <c r="AB1874" i="4"/>
  <c r="AB2972" i="4"/>
  <c r="AB5537" i="4"/>
  <c r="AB4112" i="4"/>
  <c r="AB690" i="4"/>
  <c r="AB5825" i="4"/>
  <c r="AB2719" i="4"/>
  <c r="AB3735" i="4"/>
  <c r="AB5868" i="4"/>
  <c r="AB791" i="4"/>
  <c r="AB3692" i="4"/>
  <c r="AB1215" i="4"/>
  <c r="AB4909" i="4"/>
  <c r="AB247" i="4"/>
  <c r="AB4712" i="4"/>
  <c r="AB5756" i="4"/>
  <c r="AB3599" i="4"/>
  <c r="AB4875" i="4"/>
  <c r="AB5195" i="4"/>
  <c r="AB4371" i="4"/>
  <c r="AB1767" i="4"/>
  <c r="AB4287" i="4"/>
  <c r="AB19" i="4"/>
  <c r="AB5891" i="4"/>
  <c r="AB4196" i="4"/>
  <c r="AB3172" i="4"/>
  <c r="AB2281" i="4"/>
  <c r="AB2573" i="4"/>
  <c r="AB368" i="4"/>
  <c r="AB3207" i="4"/>
  <c r="AB83" i="4"/>
  <c r="AB735" i="4"/>
  <c r="AB4854" i="4"/>
  <c r="AB4384" i="4"/>
  <c r="AB640" i="4"/>
  <c r="AB159" i="4"/>
  <c r="AB3813" i="4"/>
  <c r="AB2230" i="4"/>
  <c r="AB2166" i="4"/>
  <c r="AB519" i="4"/>
  <c r="AB5513" i="4"/>
  <c r="AB2495" i="4"/>
  <c r="AB96" i="4"/>
  <c r="AB3925" i="4"/>
  <c r="AB1475" i="4"/>
  <c r="AB5312" i="4"/>
  <c r="AB886" i="4"/>
  <c r="AB4946" i="4"/>
  <c r="AB4037" i="4"/>
  <c r="AB1491" i="4"/>
  <c r="AB2544" i="4"/>
  <c r="AB5236" i="4"/>
  <c r="AB1661" i="4"/>
  <c r="AB4164" i="4"/>
  <c r="AB141" i="4"/>
  <c r="AB903" i="4"/>
  <c r="AB5028" i="4"/>
  <c r="AB4573" i="4"/>
  <c r="AB1162" i="4"/>
  <c r="AB1547" i="4"/>
  <c r="AB451" i="4"/>
  <c r="AB221" i="4"/>
  <c r="AB5572" i="4"/>
  <c r="AB3354" i="4"/>
  <c r="AB3484" i="4"/>
  <c r="AB4349" i="4"/>
  <c r="AB3830" i="4"/>
  <c r="AB4853" i="4"/>
  <c r="AB4632" i="4"/>
  <c r="AB5526" i="4"/>
  <c r="AB1178" i="4"/>
  <c r="AB1342" i="4"/>
  <c r="AB5370" i="4"/>
  <c r="AB5018" i="4"/>
  <c r="AB1702" i="4"/>
  <c r="AB2950" i="4"/>
  <c r="AB4922" i="4"/>
  <c r="AB102" i="4"/>
  <c r="AB3439" i="4"/>
  <c r="AB4357" i="4"/>
  <c r="AB332" i="4"/>
  <c r="AB3503" i="4"/>
  <c r="AB2888" i="4"/>
  <c r="AB3477" i="4"/>
  <c r="AB2409" i="4"/>
  <c r="AB2996" i="4"/>
  <c r="AB2886" i="4"/>
  <c r="AB2871" i="4"/>
  <c r="AB1037" i="4"/>
  <c r="AB5600" i="4"/>
  <c r="AB5145" i="4"/>
  <c r="AB4617" i="4"/>
  <c r="AB4342" i="4"/>
  <c r="AB3707" i="4"/>
  <c r="AB766" i="4"/>
  <c r="AB712" i="4"/>
  <c r="AB200" i="4"/>
  <c r="AB2797" i="4"/>
  <c r="AB2743" i="4"/>
  <c r="AB3208" i="4"/>
  <c r="AB1175" i="4"/>
  <c r="AB3630" i="4"/>
  <c r="AB1248" i="4"/>
  <c r="AB1665" i="4"/>
  <c r="AB321" i="4"/>
  <c r="AB1942" i="4"/>
  <c r="AB2938" i="4"/>
  <c r="AB2431" i="4"/>
  <c r="AB4784" i="4"/>
  <c r="AB928" i="4"/>
  <c r="AB4059" i="4"/>
  <c r="AB2071" i="4"/>
  <c r="AB729" i="4"/>
  <c r="AB190" i="4"/>
  <c r="AB5168" i="4"/>
  <c r="AB3519" i="4"/>
  <c r="AB4986" i="4"/>
  <c r="AB5369" i="4"/>
  <c r="AB1062" i="4"/>
  <c r="AB4755" i="4"/>
  <c r="AB477" i="4"/>
  <c r="AB2632" i="4"/>
  <c r="AB4290" i="4"/>
  <c r="AB861" i="4"/>
  <c r="AB322" i="4"/>
  <c r="AB1616" i="4"/>
  <c r="AB4153" i="4"/>
  <c r="AB768" i="4"/>
  <c r="AB5036" i="4"/>
  <c r="AB3114" i="4"/>
  <c r="AB3239" i="4"/>
  <c r="AB5381" i="4"/>
  <c r="AB1468" i="4"/>
  <c r="AB2625" i="4"/>
  <c r="AB3358" i="4"/>
  <c r="AB2630" i="4"/>
  <c r="AB3143" i="4"/>
  <c r="AB3911" i="4"/>
  <c r="AB2222" i="4"/>
  <c r="AB1985" i="4"/>
  <c r="AB1995" i="4"/>
  <c r="AB1748" i="4"/>
  <c r="AB4791" i="4"/>
  <c r="AB4142" i="4"/>
  <c r="AB5372" i="4"/>
  <c r="AB4055" i="4"/>
  <c r="AB164" i="4"/>
  <c r="AB2613" i="4"/>
  <c r="AB4835" i="4"/>
  <c r="AB785" i="4"/>
  <c r="AB2920" i="4"/>
  <c r="AB4736" i="4"/>
  <c r="AB1975" i="4"/>
  <c r="AB5656" i="4"/>
  <c r="AB2580" i="4"/>
  <c r="AB542" i="4"/>
  <c r="AB4346" i="4"/>
  <c r="AB2273" i="4"/>
  <c r="AB4984" i="4"/>
  <c r="AB257" i="4"/>
  <c r="AB5306" i="4"/>
  <c r="AB3105" i="4"/>
  <c r="AB5257" i="4"/>
  <c r="AB4524" i="4"/>
  <c r="AB2089" i="4"/>
  <c r="AB1575" i="4"/>
  <c r="AB1329" i="4"/>
  <c r="AB3280" i="4"/>
  <c r="AB1177" i="4"/>
  <c r="AB3464" i="4"/>
  <c r="AB5375" i="4"/>
  <c r="AB1664" i="4"/>
  <c r="AB699" i="4"/>
  <c r="AB1982" i="4"/>
  <c r="AB440" i="4"/>
  <c r="AB2779" i="4"/>
  <c r="AB5261" i="4"/>
  <c r="AB4772" i="4"/>
  <c r="AB731" i="4"/>
  <c r="AB806" i="4"/>
  <c r="AB738" i="4"/>
  <c r="AB4090" i="4"/>
  <c r="AB3544" i="4"/>
  <c r="AB941" i="4"/>
  <c r="AB1244" i="4"/>
  <c r="AB1500" i="4"/>
  <c r="AB4966" i="4"/>
  <c r="AB745" i="4"/>
  <c r="AB3912" i="4"/>
  <c r="AB1168" i="4"/>
  <c r="AB1150" i="4"/>
  <c r="AB469" i="4"/>
  <c r="AB5698" i="4"/>
  <c r="AB5235" i="4"/>
  <c r="AB409" i="4"/>
  <c r="AB1083" i="4"/>
  <c r="AB5348" i="4"/>
  <c r="AB5086" i="4"/>
  <c r="AB2587" i="4"/>
  <c r="AB5356" i="4"/>
  <c r="AB416" i="4"/>
  <c r="AB3717" i="4"/>
  <c r="AB2202" i="4"/>
  <c r="AB3526" i="4"/>
  <c r="AB5481" i="4"/>
  <c r="AB3589" i="4"/>
  <c r="AB3165" i="4"/>
  <c r="AB5877" i="4"/>
  <c r="AB388" i="4"/>
  <c r="AB3889" i="4"/>
  <c r="AB5406" i="4"/>
  <c r="AB2216" i="4"/>
  <c r="AB4050" i="4"/>
  <c r="AB3073" i="4"/>
  <c r="AB1344" i="4"/>
  <c r="AB1148" i="4"/>
  <c r="AB5170" i="4"/>
  <c r="AB4488" i="4"/>
  <c r="AB5628" i="4"/>
  <c r="AB4768" i="4"/>
  <c r="AB3202" i="4"/>
  <c r="AB1386" i="4"/>
  <c r="AB318" i="4"/>
  <c r="AB1940" i="4"/>
  <c r="AB4914" i="4"/>
  <c r="AB256" i="4"/>
  <c r="AB2462" i="4"/>
  <c r="AB3796" i="4"/>
  <c r="AB1393" i="4"/>
  <c r="AB2425" i="4"/>
  <c r="AB583" i="4"/>
  <c r="AB2875" i="4"/>
  <c r="AB2714" i="4"/>
  <c r="AB2545" i="4"/>
  <c r="AB2976" i="4"/>
  <c r="AB436" i="4"/>
  <c r="AB4603" i="4"/>
  <c r="AB2314" i="4"/>
  <c r="AB5802" i="4"/>
  <c r="AB1713" i="4"/>
  <c r="AB4529" i="4"/>
  <c r="AB4118" i="4"/>
  <c r="AB5376" i="4"/>
  <c r="AB5122" i="4"/>
  <c r="AB5593" i="4"/>
  <c r="AB3863" i="4"/>
  <c r="AB284" i="4"/>
  <c r="AB3690" i="4"/>
  <c r="AB1100" i="4"/>
  <c r="AB2348" i="4"/>
  <c r="AB1134" i="4"/>
  <c r="AB2695" i="4"/>
  <c r="AB4516" i="4"/>
  <c r="AB951" i="4"/>
  <c r="AB4262" i="4"/>
  <c r="AB5506" i="4"/>
  <c r="AB1115" i="4"/>
  <c r="AB3995" i="4"/>
  <c r="AB3697" i="4"/>
  <c r="AB5863" i="4"/>
  <c r="AB5660" i="4"/>
  <c r="AB3102" i="4"/>
  <c r="AB429" i="4"/>
  <c r="AB2666" i="4"/>
  <c r="AB3595" i="4"/>
  <c r="AB116" i="4"/>
  <c r="AB2044" i="4"/>
  <c r="AB2068" i="4"/>
  <c r="AB1445" i="4"/>
  <c r="AB4067" i="4"/>
  <c r="AB3428" i="4"/>
  <c r="AB2762" i="4"/>
  <c r="AB5045" i="4"/>
  <c r="AB5815" i="4"/>
  <c r="AB4338" i="4"/>
  <c r="AB1668" i="4"/>
  <c r="AB4708" i="4"/>
  <c r="AB1608" i="4"/>
  <c r="AB1906" i="4"/>
  <c r="AB3954" i="4"/>
  <c r="AB5476" i="4"/>
  <c r="AB5816" i="4"/>
  <c r="AB626" i="4"/>
  <c r="AB1436" i="4"/>
  <c r="AB3880" i="4"/>
  <c r="AB17" i="4"/>
  <c r="AB4326" i="4"/>
  <c r="AB2534" i="4"/>
  <c r="AB5176" i="4"/>
  <c r="AB1811" i="4"/>
  <c r="AB3956" i="4"/>
  <c r="AB3399" i="4"/>
  <c r="AB4731" i="4"/>
  <c r="AB775" i="4"/>
  <c r="AB5171" i="4"/>
  <c r="AB88" i="4"/>
  <c r="AB1387" i="4"/>
  <c r="AB657" i="4"/>
  <c r="AB5621" i="4"/>
  <c r="AB3062" i="4"/>
  <c r="AB4588" i="4"/>
  <c r="AB3236" i="4"/>
  <c r="AB2484" i="4"/>
  <c r="AB1284" i="4"/>
  <c r="AB2194" i="4"/>
  <c r="AB3182" i="4"/>
  <c r="AB5164" i="4"/>
  <c r="AB1571" i="4"/>
  <c r="AB1828" i="4"/>
  <c r="AB4028" i="4"/>
  <c r="AB3742" i="4"/>
  <c r="AB1776" i="4"/>
  <c r="AB2877" i="4"/>
  <c r="AB2752" i="4"/>
  <c r="AB1751" i="4"/>
  <c r="AB1357" i="4"/>
  <c r="AB3169" i="4"/>
  <c r="AB4514" i="4"/>
  <c r="AB1915" i="4"/>
  <c r="AB2427" i="4"/>
  <c r="AB5111" i="4"/>
  <c r="AB5786" i="4"/>
  <c r="AB4095" i="4"/>
  <c r="AB2965" i="4"/>
  <c r="AB2179" i="4"/>
  <c r="AB535" i="4"/>
  <c r="AB3575" i="4"/>
  <c r="AB5057" i="4"/>
  <c r="AB3747" i="4"/>
  <c r="AB4512" i="4"/>
  <c r="AB1019" i="4"/>
  <c r="AB5180" i="4"/>
  <c r="AB3076" i="4"/>
  <c r="AB4902" i="4"/>
  <c r="AB5764" i="4"/>
  <c r="AB2359" i="4"/>
  <c r="AB4747" i="4"/>
  <c r="AB2876" i="4"/>
  <c r="AB5246" i="4"/>
  <c r="AB1028" i="4"/>
  <c r="AB1673" i="4"/>
  <c r="AB3268" i="4"/>
  <c r="AB121" i="4"/>
  <c r="AB978" i="4"/>
  <c r="AB3058" i="4"/>
  <c r="AB6" i="4"/>
  <c r="AB4222" i="4"/>
  <c r="AB1119" i="4"/>
  <c r="AB2517" i="4"/>
  <c r="AB5410" i="4"/>
  <c r="AB3033" i="4"/>
  <c r="AB3714" i="4"/>
  <c r="AB4640" i="4"/>
  <c r="AB1576" i="4"/>
  <c r="AB4265" i="4"/>
  <c r="AB3213" i="4"/>
  <c r="AB1606" i="4"/>
  <c r="AB3732" i="4"/>
  <c r="AB1682" i="4"/>
  <c r="AB1378" i="4"/>
  <c r="AB3034" i="4"/>
  <c r="AB5217" i="4"/>
  <c r="AB4066" i="4"/>
  <c r="AB554" i="4"/>
  <c r="AB792" i="4"/>
  <c r="AB4148" i="4"/>
  <c r="AB2020" i="4"/>
  <c r="AB3059" i="4"/>
  <c r="AB4672" i="4"/>
  <c r="AB134" i="4"/>
  <c r="AB2420" i="4"/>
  <c r="AB5799" i="4"/>
  <c r="AB2885" i="4"/>
  <c r="AB2662" i="4"/>
  <c r="AB5532" i="4"/>
  <c r="AB1497" i="4"/>
  <c r="AB4108" i="4"/>
  <c r="AB243" i="4"/>
  <c r="AB1569" i="4"/>
  <c r="AB4578" i="4"/>
  <c r="AB798" i="4"/>
  <c r="AB3398" i="4"/>
  <c r="AB5774" i="4"/>
  <c r="AB5706" i="4"/>
  <c r="AB4415" i="4"/>
  <c r="AB3448" i="4"/>
  <c r="AB4723" i="4"/>
  <c r="AB5620" i="4"/>
  <c r="AB1556" i="4"/>
  <c r="AB2144" i="4"/>
  <c r="AB5883" i="4"/>
  <c r="AB2819" i="4"/>
  <c r="AB1781" i="4"/>
  <c r="AB5699" i="4"/>
  <c r="AB1005" i="4"/>
  <c r="AB1502" i="4"/>
  <c r="AB49" i="4"/>
  <c r="AB3320" i="4"/>
  <c r="AB3831" i="4"/>
  <c r="AB3112" i="4"/>
  <c r="AB4555" i="4"/>
  <c r="AB5581" i="4"/>
  <c r="AB4300" i="4"/>
  <c r="AB360" i="4"/>
  <c r="AB3651" i="4"/>
  <c r="AB3492" i="4"/>
  <c r="AB859" i="4"/>
  <c r="AB2621" i="4"/>
  <c r="AB5409" i="4"/>
  <c r="AB5070" i="4"/>
  <c r="AB1363" i="4"/>
  <c r="AB3921" i="4"/>
  <c r="AB4621" i="4"/>
  <c r="AB2030" i="4"/>
  <c r="AB3267" i="4"/>
  <c r="AB3727" i="4"/>
  <c r="AB5785" i="4"/>
  <c r="AB4762" i="4"/>
  <c r="AB5277" i="4"/>
  <c r="AB3272" i="4"/>
  <c r="AB1657" i="4"/>
  <c r="AB5841" i="4"/>
  <c r="AB3254" i="4"/>
  <c r="AB3587" i="4"/>
  <c r="AB1090" i="4"/>
  <c r="AB5149" i="4"/>
  <c r="AB4744" i="4"/>
  <c r="AB5719" i="4"/>
  <c r="AB2778" i="4"/>
  <c r="AB2057" i="4"/>
  <c r="AB1850" i="4"/>
  <c r="AB3687" i="4"/>
  <c r="AB5449" i="4"/>
  <c r="AB3351" i="4"/>
  <c r="AB4162" i="4"/>
  <c r="AB1374" i="4"/>
  <c r="AB2410" i="4"/>
  <c r="AB394" i="4"/>
  <c r="AB3797" i="4"/>
  <c r="AB2346" i="4"/>
  <c r="AB3085" i="4"/>
  <c r="AB2591" i="4"/>
  <c r="AB3388" i="4"/>
  <c r="AB2731" i="4"/>
  <c r="AB854" i="4"/>
  <c r="AB5226" i="4"/>
  <c r="AB3978" i="4"/>
  <c r="AB5072" i="4"/>
  <c r="AB1653" i="4"/>
  <c r="AB972" i="4"/>
  <c r="AB4929" i="4"/>
  <c r="AB2037" i="4"/>
  <c r="AB2436" i="4"/>
  <c r="AB5133" i="4"/>
  <c r="AB3553" i="4"/>
  <c r="AB3507" i="4"/>
  <c r="AB2272" i="4"/>
  <c r="AB5531" i="4"/>
  <c r="AB764" i="4"/>
  <c r="AB1770" i="4"/>
  <c r="AB2566" i="4"/>
  <c r="AB4715" i="4"/>
  <c r="AB3755" i="4"/>
  <c r="AB1654" i="4"/>
  <c r="AB433" i="4"/>
  <c r="AB3561" i="4"/>
  <c r="AB4471" i="4"/>
  <c r="AB5853" i="4"/>
  <c r="AB3311" i="4"/>
  <c r="AB2339" i="4"/>
  <c r="AB3291" i="4"/>
  <c r="AB2091" i="4"/>
  <c r="AB1047" i="4"/>
  <c r="AB3417" i="4"/>
  <c r="AB2498" i="4"/>
  <c r="AB1492" i="4"/>
  <c r="AB4676" i="4"/>
  <c r="AB2443" i="4"/>
  <c r="AB3627" i="4"/>
  <c r="AB2096" i="4"/>
  <c r="AB4401" i="4"/>
  <c r="AB4314" i="4"/>
  <c r="AB3086" i="4"/>
  <c r="AB3485" i="4"/>
  <c r="AB2913" i="4"/>
  <c r="AB5768" i="4"/>
  <c r="AB5483" i="4"/>
  <c r="AB5101" i="4"/>
  <c r="AB1607" i="4"/>
  <c r="AB5064" i="4"/>
  <c r="AB5460" i="4"/>
  <c r="AB947" i="4"/>
  <c r="AB1443" i="4"/>
  <c r="AB5340" i="4"/>
  <c r="AB800" i="4"/>
  <c r="AB3608" i="4"/>
  <c r="AB939" i="4"/>
  <c r="AB5014" i="4"/>
  <c r="AB5709" i="4"/>
  <c r="AB2759" i="4"/>
  <c r="AB3191" i="4"/>
  <c r="AB2169" i="4"/>
  <c r="AB4106" i="4"/>
  <c r="AB5422" i="4"/>
  <c r="AB3223" i="4"/>
  <c r="AB3817" i="4"/>
  <c r="AB3841" i="4"/>
  <c r="AB804" i="4"/>
  <c r="AB5842" i="4"/>
  <c r="AB2457" i="4"/>
  <c r="AB4061" i="4"/>
  <c r="AB1246" i="4"/>
  <c r="AB1845" i="4"/>
  <c r="AB4983" i="4"/>
  <c r="AB1675" i="4"/>
  <c r="AB4413" i="4"/>
  <c r="AB3449" i="4"/>
  <c r="AB4976" i="4"/>
  <c r="AB5688" i="4"/>
  <c r="AB4697" i="4"/>
  <c r="AB4175" i="4"/>
  <c r="AB2518" i="4"/>
  <c r="AB4962" i="4"/>
  <c r="AB824" i="4"/>
  <c r="AB3487" i="4"/>
  <c r="AB3898" i="4"/>
  <c r="AB4852" i="4"/>
  <c r="AB5333" i="4"/>
  <c r="AB5162" i="4"/>
  <c r="AB3598" i="4"/>
  <c r="AB5879" i="4"/>
  <c r="AB2171" i="4"/>
  <c r="AB3309" i="4"/>
  <c r="AB2362" i="4"/>
  <c r="AB4592" i="4"/>
  <c r="AB1604" i="4"/>
  <c r="AB595" i="4"/>
  <c r="AB2677" i="4"/>
  <c r="AB918" i="4"/>
  <c r="AB3942" i="4"/>
  <c r="AB4753" i="4"/>
  <c r="AB5262" i="4"/>
  <c r="AB5747" i="4"/>
  <c r="AB2383" i="4"/>
  <c r="AB4925" i="4"/>
  <c r="AB2206" i="4"/>
  <c r="AB266" i="4"/>
  <c r="AB2608" i="4"/>
  <c r="AB5479" i="4"/>
  <c r="AB4637" i="4"/>
  <c r="AB4438" i="4"/>
  <c r="AB755" i="4"/>
  <c r="AB1633" i="4"/>
  <c r="AB4348" i="4"/>
  <c r="AB3890" i="4"/>
  <c r="AB1334" i="4"/>
  <c r="AB4421" i="4"/>
  <c r="AB5023" i="4"/>
  <c r="AB2050" i="4"/>
  <c r="AB3089" i="4"/>
  <c r="AB4867" i="4"/>
  <c r="AB4022" i="4"/>
  <c r="AB5319" i="4"/>
  <c r="AB1376" i="4"/>
  <c r="AB5383" i="4"/>
  <c r="AB4479" i="4"/>
  <c r="AB529" i="4"/>
  <c r="AB389" i="4"/>
  <c r="AB3123" i="4"/>
  <c r="AB4011" i="4"/>
  <c r="AB2464" i="4"/>
  <c r="AB4144" i="4"/>
  <c r="AB4770" i="4"/>
  <c r="AB198" i="4"/>
  <c r="AB2406" i="4"/>
  <c r="AB4623" i="4"/>
  <c r="AB3199" i="4"/>
  <c r="AB5509" i="4"/>
  <c r="AB1219" i="4"/>
  <c r="AB3779" i="4"/>
  <c r="AB133" i="4"/>
  <c r="AB5090" i="4"/>
  <c r="AB356" i="4"/>
  <c r="AB1291" i="4"/>
  <c r="AB3255" i="4"/>
  <c r="AB4392" i="4"/>
  <c r="AB2476" i="4"/>
  <c r="AB4851" i="4"/>
  <c r="AB3853" i="4"/>
  <c r="AB1000" i="4"/>
  <c r="AB2806" i="4"/>
  <c r="AB97" i="4"/>
  <c r="AB2519" i="4"/>
  <c r="AB4564" i="4"/>
  <c r="AB2370" i="4"/>
  <c r="AB5035" i="4"/>
  <c r="AB1260" i="4"/>
  <c r="AB3907" i="4"/>
  <c r="AB921" i="4"/>
  <c r="AB4665" i="4"/>
  <c r="AB653" i="4"/>
  <c r="AB5573" i="4"/>
  <c r="AB5560" i="4"/>
  <c r="AB1688" i="4"/>
  <c r="AB2867" i="4"/>
  <c r="AB180" i="4"/>
  <c r="AB2208" i="4"/>
  <c r="AB5026" i="4"/>
  <c r="AB5453" i="4"/>
  <c r="AB3215" i="4"/>
  <c r="AB1557" i="4"/>
  <c r="AB5484" i="4"/>
  <c r="AB5106" i="4"/>
  <c r="AB181" i="4"/>
  <c r="AB4001" i="4"/>
  <c r="AB5724" i="4"/>
  <c r="AB3606" i="4"/>
  <c r="AB5758" i="4"/>
  <c r="AB3187" i="4"/>
  <c r="AB5396" i="4"/>
  <c r="AB2947" i="4"/>
  <c r="AB4217" i="4"/>
  <c r="AB2516" i="4"/>
  <c r="AB327" i="4"/>
  <c r="AB2156" i="4"/>
  <c r="AB1384" i="4"/>
  <c r="AB3159" i="4"/>
  <c r="AB279" i="4"/>
  <c r="AB4025" i="4"/>
  <c r="AB5092" i="4"/>
  <c r="AB4597" i="4"/>
  <c r="AB1322" i="4"/>
  <c r="AB4685" i="4"/>
  <c r="AB3990" i="4"/>
  <c r="AB1993" i="4"/>
  <c r="AB2962" i="4"/>
  <c r="AB3444" i="4"/>
  <c r="AB163" i="4"/>
  <c r="AB4808" i="4"/>
  <c r="AB2280" i="4"/>
  <c r="AB4073" i="4"/>
  <c r="AB853" i="4"/>
  <c r="AB5221" i="4"/>
  <c r="AB5553" i="4"/>
  <c r="AB5015" i="4"/>
  <c r="AB5579" i="4"/>
  <c r="AB2577" i="4"/>
  <c r="AB2594" i="4"/>
  <c r="AB3923" i="4"/>
  <c r="AB3006" i="4"/>
  <c r="AB1897" i="4"/>
  <c r="AB46" i="4"/>
  <c r="AB4778" i="4"/>
  <c r="AB1024" i="4"/>
  <c r="AB2078" i="4"/>
  <c r="AB377" i="4"/>
  <c r="AB5443" i="4"/>
  <c r="AB4657" i="4"/>
  <c r="AB3206" i="4"/>
  <c r="AB375" i="4"/>
  <c r="AB2496" i="4"/>
  <c r="AB2494" i="4"/>
  <c r="AB905" i="4"/>
  <c r="AB4550" i="4"/>
  <c r="AB744" i="4"/>
  <c r="AB3602" i="4"/>
  <c r="AB1991" i="4"/>
  <c r="AB2741" i="4"/>
  <c r="AB41" i="4"/>
  <c r="AB4689" i="4"/>
  <c r="AB5280" i="4"/>
  <c r="AB4783" i="4"/>
  <c r="AB2330" i="4"/>
  <c r="AB4707" i="4"/>
  <c r="AB222" i="4"/>
  <c r="AB2374" i="4"/>
  <c r="AB4186" i="4"/>
  <c r="AB4916" i="4"/>
  <c r="AB3563" i="4"/>
  <c r="AB2827" i="4"/>
  <c r="AB2018" i="4"/>
  <c r="AB2698" i="4"/>
  <c r="AB480" i="4"/>
  <c r="AB4184" i="4"/>
  <c r="AB3186" i="4"/>
  <c r="AB1694" i="4"/>
  <c r="AB434" i="4"/>
  <c r="AB2550" i="4"/>
  <c r="AB2213" i="4"/>
  <c r="AB5107" i="4"/>
  <c r="AB2992" i="4"/>
  <c r="AB2139" i="4"/>
  <c r="AB5318" i="4"/>
  <c r="AB2361" i="4"/>
  <c r="AB678" i="4"/>
  <c r="AB4083" i="4"/>
  <c r="AB4953" i="4"/>
  <c r="AB5213" i="4"/>
  <c r="AB946" i="4"/>
  <c r="AB2340" i="4"/>
  <c r="AB2353" i="4"/>
  <c r="AB5670" i="4"/>
  <c r="AB2761" i="4"/>
  <c r="AB4231" i="4"/>
  <c r="AB4234" i="4"/>
  <c r="AB3551" i="4"/>
  <c r="AB2896" i="4"/>
  <c r="AB1493" i="4"/>
  <c r="AB1407" i="4"/>
  <c r="AB1180" i="4"/>
  <c r="AB4430" i="4"/>
  <c r="AB3180" i="4"/>
  <c r="AB5798" i="4"/>
  <c r="AB3625" i="4"/>
  <c r="AB4509" i="4"/>
  <c r="AB144" i="4"/>
  <c r="AB2869" i="4"/>
  <c r="AB771" i="4"/>
  <c r="AB3868" i="4"/>
  <c r="AB649" i="4"/>
  <c r="AB5471" i="4"/>
  <c r="AB4967" i="4"/>
  <c r="AB2652" i="4"/>
  <c r="AB4627" i="4"/>
  <c r="AB4568" i="4"/>
  <c r="AB719" i="4"/>
  <c r="AB4404" i="4"/>
  <c r="AB1347" i="4"/>
  <c r="AB1841" i="4"/>
  <c r="AB3210" i="4"/>
  <c r="AB5290" i="4"/>
  <c r="AB4225" i="4"/>
  <c r="AB1669" i="4"/>
  <c r="AB4216" i="4"/>
  <c r="AB3819" i="4"/>
  <c r="AB1987" i="4"/>
  <c r="AB1951" i="4"/>
  <c r="AB3359" i="4"/>
  <c r="AB5249" i="4"/>
  <c r="AB4924" i="4"/>
  <c r="AB4887" i="4"/>
  <c r="AB591" i="4"/>
  <c r="AB2626" i="4"/>
  <c r="AB1732" i="4"/>
  <c r="AB4188" i="4"/>
  <c r="AB2654" i="4"/>
  <c r="AB4141" i="4"/>
  <c r="AB5755" i="4"/>
  <c r="AB2237" i="4"/>
  <c r="AB113" i="4"/>
  <c r="AB3663" i="4"/>
  <c r="AB4436" i="4"/>
  <c r="AB2384" i="4"/>
  <c r="AB5612" i="4"/>
  <c r="AB559" i="4"/>
  <c r="AB4094" i="4"/>
  <c r="AB4156" i="4"/>
  <c r="AB4446" i="4"/>
  <c r="AB3195" i="4"/>
  <c r="AB125" i="4"/>
  <c r="AB5073" i="4"/>
  <c r="AB62" i="4"/>
  <c r="AB3710" i="4"/>
  <c r="AB4702" i="4"/>
  <c r="AB1700" i="4"/>
  <c r="AB2678" i="4"/>
  <c r="AB1899" i="4"/>
  <c r="AB2034" i="4"/>
  <c r="AB1275" i="4"/>
  <c r="AB4679" i="4"/>
  <c r="AB4988" i="4"/>
  <c r="AB2835" i="4"/>
  <c r="AB2504" i="4"/>
  <c r="AB4711" i="4"/>
  <c r="AB57" i="4"/>
  <c r="AB4651" i="4"/>
  <c r="AB2971" i="4"/>
  <c r="AB1188" i="4"/>
  <c r="AB109" i="4"/>
  <c r="AB5297" i="4"/>
  <c r="AB2575" i="4"/>
  <c r="AB1088" i="4"/>
  <c r="AB3670" i="4"/>
  <c r="AB5431" i="4"/>
  <c r="AB2351" i="4"/>
  <c r="AB1938" i="4"/>
  <c r="AB3156" i="4"/>
  <c r="AB304" i="4"/>
  <c r="AB407" i="4"/>
  <c r="AB1840" i="4"/>
  <c r="AB4990" i="4"/>
  <c r="AB310" i="4"/>
  <c r="AB812" i="4"/>
  <c r="AB1956" i="4"/>
  <c r="AB607" i="4"/>
  <c r="AB1578" i="4"/>
  <c r="AB3297" i="4"/>
  <c r="AB3190" i="4"/>
  <c r="AB2335" i="4"/>
  <c r="AB737" i="4"/>
  <c r="AB5697" i="4"/>
  <c r="AB4534" i="4"/>
  <c r="AB754" i="4"/>
  <c r="AB5245" i="4"/>
  <c r="AB4047" i="4"/>
  <c r="AB2196" i="4"/>
  <c r="AB2784" i="4"/>
  <c r="AB3064" i="4"/>
  <c r="AB3347" i="4"/>
  <c r="AB4560" i="4"/>
  <c r="AB1590" i="4"/>
  <c r="AB89" i="4"/>
  <c r="AB4341" i="4"/>
  <c r="AB2132" i="4"/>
  <c r="AB5389" i="4"/>
  <c r="AB922" i="4"/>
  <c r="AB1717" i="4"/>
  <c r="AB1651" i="4"/>
  <c r="AB2659" i="4"/>
  <c r="AB3318" i="4"/>
  <c r="AB3368" i="4"/>
  <c r="AB4653" i="4"/>
  <c r="AB1111" i="4"/>
  <c r="AB1904" i="4"/>
  <c r="AB4705" i="4"/>
  <c r="AB5390" i="4"/>
  <c r="AB4369" i="4"/>
  <c r="AB5197" i="4"/>
  <c r="AB2354" i="4"/>
  <c r="AB4704" i="4"/>
  <c r="AB5189" i="4"/>
  <c r="AB830" i="4"/>
  <c r="AB2440" i="4"/>
  <c r="AB1127" i="4"/>
  <c r="AB5051" i="4"/>
  <c r="AB4379" i="4"/>
  <c r="AB1701" i="4"/>
  <c r="AB3337" i="4"/>
  <c r="AB5503" i="4"/>
  <c r="AB1693" i="4"/>
  <c r="AB4690" i="4"/>
  <c r="AB3790" i="4"/>
  <c r="AB1901" i="4"/>
  <c r="AB5559" i="4"/>
  <c r="AB3860" i="4"/>
  <c r="AB5147" i="4"/>
  <c r="AB2285" i="4"/>
  <c r="AB2710" i="4"/>
  <c r="AB1114" i="4"/>
  <c r="AB904" i="4"/>
  <c r="AB208" i="4"/>
  <c r="AB3489" i="4"/>
  <c r="AB1470" i="4"/>
  <c r="AB5420" i="4"/>
  <c r="AB2319" i="4"/>
  <c r="AB2891" i="4"/>
  <c r="AB2813" i="4"/>
  <c r="AB2851" i="4"/>
  <c r="AB3183" i="4"/>
  <c r="AB4606" i="4"/>
  <c r="AB5088" i="4"/>
  <c r="AB757" i="4"/>
  <c r="AB4275" i="4"/>
  <c r="AB4244" i="4"/>
  <c r="AB4999" i="4"/>
  <c r="AB2434" i="4"/>
  <c r="AB1969" i="4"/>
  <c r="AB839" i="4"/>
  <c r="AB3325" i="4"/>
  <c r="AB2717" i="4"/>
  <c r="AB4969" i="4"/>
  <c r="AB4542" i="4"/>
  <c r="AB5589" i="4"/>
  <c r="AB3941" i="4"/>
  <c r="AB4176" i="4"/>
  <c r="AB499" i="4"/>
  <c r="AB2953" i="4"/>
  <c r="AB1955" i="4"/>
  <c r="AB238" i="4"/>
  <c r="AB5752" i="4"/>
  <c r="AB2538" i="4"/>
  <c r="AB5641" i="4"/>
  <c r="AB530" i="4"/>
  <c r="AB4820" i="4"/>
  <c r="AB2523" i="4"/>
  <c r="AB2200" i="4"/>
  <c r="AB4283" i="4"/>
  <c r="AB5041" i="4"/>
  <c r="AB3257" i="4"/>
  <c r="AB196" i="4"/>
  <c r="AB4232" i="4"/>
  <c r="AB2853" i="4"/>
  <c r="AB325" i="4"/>
  <c r="AB5672" i="4"/>
  <c r="AB5534" i="4"/>
  <c r="AB4554" i="4"/>
  <c r="AB1437" i="4"/>
  <c r="AB1340" i="4"/>
  <c r="AB4441" i="4"/>
  <c r="AB3758" i="4"/>
  <c r="AB2562" i="4"/>
  <c r="AB4484" i="4"/>
  <c r="AB751" i="4"/>
  <c r="AB158" i="4"/>
  <c r="AB361" i="4"/>
  <c r="AB1796" i="4"/>
  <c r="AB5298" i="4"/>
  <c r="AB5625" i="4"/>
  <c r="AB4604" i="4"/>
  <c r="AB4757" i="4"/>
  <c r="AB3924" i="4"/>
  <c r="AB1383" i="4"/>
  <c r="AB2430" i="4"/>
  <c r="AB1705" i="4"/>
  <c r="AB3192" i="4"/>
  <c r="AB5408" i="4"/>
  <c r="AB668" i="4"/>
  <c r="AB1728" i="4"/>
  <c r="AB5690" i="4"/>
  <c r="AB3976" i="4"/>
  <c r="AB3708" i="4"/>
  <c r="AB2265" i="4"/>
  <c r="AB4730" i="4"/>
  <c r="AB5362" i="4"/>
  <c r="AB3548" i="4"/>
  <c r="AB3355" i="4"/>
  <c r="AB1706" i="4"/>
  <c r="AB2702" i="4"/>
  <c r="AB2236" i="4"/>
  <c r="AB5056" i="4"/>
  <c r="AB1369" i="4"/>
  <c r="AB3445" i="4"/>
  <c r="AB5079" i="4"/>
  <c r="AB962" i="4"/>
  <c r="AB4994" i="4"/>
  <c r="AB5175" i="4"/>
  <c r="AB5451" i="4"/>
  <c r="AB1173" i="4"/>
  <c r="AB1255" i="4"/>
  <c r="AB4220" i="4"/>
  <c r="AB508" i="4"/>
  <c r="AB4457" i="4"/>
  <c r="AB2120" i="4"/>
  <c r="AB2422" i="4"/>
  <c r="AB3947" i="4"/>
  <c r="AB4077" i="4"/>
  <c r="AB30" i="4"/>
  <c r="AB4915" i="4"/>
  <c r="AB3194" i="4"/>
  <c r="AB4249" i="4"/>
  <c r="AB2421" i="4"/>
  <c r="AB3157" i="4"/>
  <c r="AB4160" i="4"/>
  <c r="AB4955" i="4"/>
  <c r="AB2276" i="4"/>
  <c r="AB4143" i="4"/>
  <c r="AB5597" i="4"/>
  <c r="AB4472" i="4"/>
  <c r="AB1151" i="4"/>
  <c r="AB2023" i="4"/>
  <c r="AB2620" i="4"/>
  <c r="AB2401" i="4"/>
  <c r="AB1004" i="4"/>
  <c r="AB1835" i="4"/>
  <c r="AB5021" i="4"/>
  <c r="AB2381" i="4"/>
  <c r="AB5005" i="4"/>
  <c r="AB4873" i="4"/>
  <c r="AB4045" i="4"/>
  <c r="AB5609" i="4"/>
  <c r="AB3471" i="4"/>
  <c r="AB2327" i="4"/>
  <c r="AB1409" i="4"/>
  <c r="AB4738" i="4"/>
  <c r="AB4687" i="4"/>
  <c r="AB2135" i="4"/>
  <c r="AB5010" i="4"/>
  <c r="AB1774" i="4"/>
  <c r="AB1533" i="4"/>
  <c r="AB4024" i="4"/>
  <c r="AB1259" i="4"/>
  <c r="AB4821" i="4"/>
  <c r="AB4034" i="4"/>
  <c r="AB117" i="4"/>
  <c r="AB1555" i="4"/>
  <c r="AB1056" i="4"/>
  <c r="AB3974" i="4"/>
  <c r="AB4381" i="4"/>
  <c r="AB1579" i="4"/>
  <c r="AB857" i="4"/>
  <c r="AB5796" i="4"/>
  <c r="AB4520" i="4"/>
  <c r="AB1365" i="4"/>
  <c r="AB4581" i="4"/>
  <c r="AB3151" i="4"/>
  <c r="AB2437" i="4"/>
  <c r="AB3173" i="4"/>
  <c r="AB1809" i="4"/>
  <c r="AB2513" i="4"/>
  <c r="AB5359" i="4"/>
  <c r="AB4329" i="4"/>
  <c r="AB5117" i="4"/>
  <c r="AB5153" i="4"/>
  <c r="AB5784" i="4"/>
  <c r="AB3960" i="4"/>
  <c r="AB695" i="4"/>
  <c r="AB1023" i="4"/>
  <c r="AB1900" i="4"/>
  <c r="AB4104" i="4"/>
  <c r="AB5617" i="4"/>
  <c r="AB411" i="4"/>
  <c r="AB5294" i="4"/>
  <c r="AB1831" i="4"/>
  <c r="AB2986" i="4"/>
  <c r="AB135" i="4"/>
  <c r="AB4855" i="4"/>
  <c r="AB3348" i="4"/>
  <c r="AB4498" i="4"/>
  <c r="AB666" i="4"/>
  <c r="AB2820" i="4"/>
  <c r="AB3447" i="4"/>
  <c r="AB610" i="4"/>
  <c r="AB3814" i="4"/>
  <c r="AB2771" i="4"/>
  <c r="AB5543" i="4"/>
  <c r="AB5182" i="4"/>
  <c r="AB4276" i="4"/>
  <c r="AB2609" i="4"/>
  <c r="AB2565" i="4"/>
  <c r="AB4466" i="4"/>
  <c r="AB4997" i="4"/>
  <c r="AB2764" i="4"/>
  <c r="AB3308" i="4"/>
  <c r="AB2979" i="4"/>
  <c r="AB4782" i="4"/>
  <c r="AB5287" i="4"/>
  <c r="AB2122" i="4"/>
  <c r="AB1624" i="4"/>
  <c r="AB933" i="4"/>
  <c r="AB1217" i="4"/>
  <c r="AB3850" i="4"/>
  <c r="AB2164" i="4"/>
  <c r="AB139" i="4"/>
  <c r="AB2770" i="4"/>
  <c r="AB5398" i="4"/>
  <c r="AB5204" i="4"/>
  <c r="AB665" i="4"/>
  <c r="AB5794" i="4"/>
  <c r="AB3805" i="4"/>
  <c r="AB3753" i="4"/>
  <c r="AB4365" i="4"/>
  <c r="AB5358" i="4"/>
  <c r="AB2093" i="4"/>
  <c r="AB3991" i="4"/>
  <c r="AB209" i="4"/>
  <c r="AB205" i="4"/>
  <c r="AB5473" i="4"/>
  <c r="AB1201" i="4"/>
  <c r="AB4171" i="4"/>
  <c r="AB112" i="4"/>
  <c r="AB4113" i="4"/>
  <c r="AB902" i="4"/>
  <c r="AB4675" i="4"/>
  <c r="AB1136" i="4"/>
  <c r="AB1465" i="4"/>
  <c r="AB3137" i="4"/>
  <c r="AB982" i="4"/>
  <c r="AB1149" i="4"/>
  <c r="AB173" i="4"/>
  <c r="AB5212" i="4"/>
  <c r="AB4462" i="4"/>
  <c r="AB5038" i="4"/>
  <c r="AB1978" i="4"/>
  <c r="AB1281" i="4"/>
  <c r="AB2039" i="4"/>
  <c r="AB3574" i="4"/>
  <c r="AB5327" i="4"/>
  <c r="AB4416" i="4"/>
  <c r="AB4904" i="4"/>
  <c r="AB3655" i="4"/>
  <c r="AB3604" i="4"/>
  <c r="AB4818" i="4"/>
  <c r="AB145" i="4"/>
  <c r="AB1784" i="4"/>
  <c r="AB673" i="4"/>
  <c r="AB5700" i="4"/>
  <c r="AB5638" i="4"/>
  <c r="AB3806" i="4"/>
  <c r="AB4815" i="4"/>
  <c r="AB3505" i="4"/>
  <c r="AB1085" i="4"/>
  <c r="AB297" i="4"/>
  <c r="AB3678" i="4"/>
  <c r="AB4688" i="4"/>
  <c r="AB843" i="4"/>
  <c r="AB2084" i="4"/>
  <c r="AB5809" i="4"/>
  <c r="AB4979" i="4"/>
  <c r="AB645" i="4"/>
  <c r="AB4468" i="4"/>
  <c r="AB3590" i="4"/>
  <c r="AB2416" i="4"/>
  <c r="AB5810" i="4"/>
  <c r="AB4044" i="4"/>
  <c r="AB5512" i="4"/>
  <c r="AB998" i="4"/>
  <c r="AB846" i="4"/>
  <c r="AB2730" i="4"/>
  <c r="AB1582" i="4"/>
  <c r="AB642" i="4"/>
  <c r="AB4719" i="4"/>
  <c r="AB2607" i="4"/>
  <c r="AB4901" i="4"/>
  <c r="AB2253" i="4"/>
  <c r="AB2225" i="4"/>
  <c r="AB5399" i="4"/>
  <c r="AB5429" i="4"/>
  <c r="AB740" i="4"/>
  <c r="AB862" i="4"/>
  <c r="AB4828" i="4"/>
  <c r="AB3676" i="4"/>
  <c r="AB2127" i="4"/>
  <c r="AB1799" i="4"/>
  <c r="AB2578" i="4"/>
  <c r="AB1962" i="4"/>
  <c r="AB4561" i="4"/>
  <c r="AB520" i="4"/>
  <c r="AB5243" i="4"/>
  <c r="AB4907" i="4"/>
  <c r="AB2801" i="4"/>
  <c r="AB4197" i="4"/>
  <c r="AB4832" i="4"/>
  <c r="AB663" i="4"/>
  <c r="AB875" i="4"/>
  <c r="AB5754" i="4"/>
  <c r="AB3350" i="4"/>
  <c r="AB4576" i="4"/>
  <c r="AB943" i="4"/>
  <c r="AB525" i="4"/>
  <c r="AB4975" i="4"/>
  <c r="AB5723" i="4"/>
  <c r="AB2729" i="4"/>
  <c r="AB4049" i="4"/>
  <c r="AB5872" i="4"/>
  <c r="AB5727" i="4"/>
  <c r="AB355" i="4"/>
  <c r="AB5237" i="4"/>
  <c r="AB5652" i="4"/>
  <c r="AB4071" i="4"/>
  <c r="AB5888" i="4"/>
  <c r="AB863" i="4"/>
  <c r="AB3881" i="4"/>
  <c r="AB2564" i="4"/>
  <c r="AB2209" i="4"/>
  <c r="AB631" i="4"/>
  <c r="AB1256" i="4"/>
  <c r="AB5351" i="4"/>
  <c r="AB2823" i="4"/>
  <c r="AB890" i="4"/>
  <c r="AB232" i="4"/>
  <c r="AB2528" i="4"/>
  <c r="AB5694" i="4"/>
  <c r="AB3068" i="4"/>
  <c r="AB3636" i="4"/>
  <c r="AB2214" i="4"/>
  <c r="AB99" i="4"/>
  <c r="AB1318" i="4"/>
  <c r="AB570" i="4"/>
  <c r="AB2070" i="4"/>
  <c r="AB2396" i="4"/>
  <c r="AB5592" i="4"/>
  <c r="AB5203" i="4"/>
  <c r="AB20" i="4"/>
  <c r="AB2723" i="4"/>
  <c r="AB976" i="4"/>
  <c r="AB1893" i="4"/>
  <c r="AB2726" i="4"/>
  <c r="AB1876" i="4"/>
  <c r="AB5323" i="4"/>
  <c r="AB4137" i="4"/>
  <c r="AB2614" i="4"/>
  <c r="AB2687" i="4"/>
  <c r="AB730" i="4"/>
  <c r="AB1703" i="4"/>
  <c r="AB3876" i="4"/>
  <c r="AB1535" i="4"/>
  <c r="AB4307" i="4"/>
  <c r="AB1069" i="4"/>
  <c r="AB5224" i="4"/>
  <c r="AB786" i="4"/>
  <c r="AB3128" i="4"/>
  <c r="AB4844" i="4"/>
  <c r="AB5662" i="4"/>
  <c r="AB4286" i="4"/>
  <c r="AB3353" i="4"/>
  <c r="AB5865" i="4"/>
  <c r="AB1034" i="4"/>
  <c r="AB400" i="4"/>
  <c r="AB2162" i="4"/>
  <c r="AB4998" i="4"/>
  <c r="AB1416" i="4"/>
  <c r="AB1916" i="4"/>
  <c r="AB4084" i="4"/>
  <c r="AB1132" i="4"/>
  <c r="AB2092" i="4"/>
  <c r="AB2309" i="4"/>
  <c r="AB5469" i="4"/>
  <c r="AB803" i="4"/>
  <c r="AB561" i="4"/>
  <c r="AB3422" i="4"/>
  <c r="AB1503" i="4"/>
  <c r="AB1001" i="4"/>
  <c r="AB212" i="4"/>
  <c r="AB3997" i="4"/>
  <c r="AB5157" i="4"/>
  <c r="AB576" i="4"/>
  <c r="AB4351" i="4"/>
  <c r="AB4985" i="4"/>
  <c r="AB4340" i="4"/>
  <c r="AB3877" i="4"/>
  <c r="AB3823" i="4"/>
  <c r="AB630" i="4"/>
  <c r="AB337" i="4"/>
  <c r="AB1272" i="4"/>
  <c r="AB1566" i="4"/>
  <c r="AB1554" i="4"/>
  <c r="AB1359" i="4"/>
  <c r="AB2682" i="4"/>
  <c r="AB5394" i="4"/>
  <c r="AB4903" i="4"/>
  <c r="AB2543" i="4"/>
  <c r="AB5731" i="4"/>
  <c r="AB3141" i="4"/>
  <c r="AB5288" i="4"/>
  <c r="AB4638" i="4"/>
  <c r="AB5320" i="4"/>
  <c r="AB3966" i="4"/>
  <c r="AB2927" i="4"/>
  <c r="AB1565" i="4"/>
  <c r="AB1930" i="4"/>
  <c r="AB1185" i="4"/>
  <c r="AB4259" i="4"/>
  <c r="AB2579" i="4"/>
  <c r="AB5566" i="4"/>
  <c r="AB2306" i="4"/>
  <c r="AB700" i="4"/>
  <c r="AB4714" i="4"/>
  <c r="AB4644" i="4"/>
  <c r="AB2769" i="4"/>
  <c r="AB4333" i="4"/>
  <c r="AB5661" i="4"/>
  <c r="AB48" i="4"/>
  <c r="AB174" i="4"/>
  <c r="AB5707" i="4"/>
  <c r="AB419" i="4"/>
  <c r="AB1879" i="4"/>
  <c r="AB1232" i="4"/>
  <c r="AB720" i="4"/>
  <c r="AB5571" i="4"/>
  <c r="AB1543" i="4"/>
  <c r="AB966" i="4"/>
  <c r="AB2061" i="4"/>
  <c r="AB4591" i="4"/>
  <c r="AB4475" i="4"/>
  <c r="AB5247" i="4"/>
  <c r="AB4706" i="4"/>
  <c r="AB5743" i="4"/>
  <c r="AB476" i="4"/>
  <c r="AB3645" i="4"/>
  <c r="AB819" i="4"/>
  <c r="AB2395" i="4"/>
  <c r="AB1561" i="4"/>
  <c r="AB1313" i="4"/>
  <c r="AB3108" i="4"/>
  <c r="AB5782" i="4"/>
  <c r="AB5627" i="4"/>
  <c r="AB3162" i="4"/>
  <c r="AB5382" i="4"/>
  <c r="AB2870" i="4"/>
  <c r="AB3370" i="4"/>
  <c r="AB3736" i="4"/>
  <c r="AB3468" i="4"/>
  <c r="AB2501" i="4"/>
  <c r="AB347" i="4"/>
  <c r="AB4070" i="4"/>
  <c r="AB3740" i="4"/>
  <c r="AB2781" i="4"/>
  <c r="AB926" i="4"/>
  <c r="AB5657" i="4"/>
  <c r="AB3783" i="4"/>
  <c r="AB2917" i="4"/>
  <c r="AB4893" i="4"/>
  <c r="AB522" i="4"/>
  <c r="AB3240" i="4"/>
  <c r="AB261" i="4"/>
  <c r="AB1939" i="4"/>
  <c r="AB2617" i="4"/>
  <c r="AB4698" i="4"/>
  <c r="AB568" i="4"/>
  <c r="AB1516" i="4"/>
  <c r="AB3495" i="4"/>
  <c r="AB2967" i="4"/>
  <c r="AB3576" i="4"/>
  <c r="AB4764" i="4"/>
  <c r="AB5683" i="4"/>
  <c r="AB778" i="4"/>
  <c r="AB4831" i="4"/>
  <c r="AB1242" i="4"/>
  <c r="AB5061" i="4"/>
  <c r="AB3684" i="4"/>
  <c r="AB4306" i="4"/>
  <c r="AB3231" i="4"/>
  <c r="AB5529" i="4"/>
  <c r="AB1966" i="4"/>
  <c r="AB4367" i="4"/>
  <c r="AB293" i="4"/>
  <c r="AB689" i="4"/>
  <c r="AB1012" i="4"/>
  <c r="AB549" i="4"/>
  <c r="AB1952" i="4"/>
  <c r="AB4710" i="4"/>
  <c r="AB1921" i="4"/>
  <c r="AB3835" i="4"/>
  <c r="AB3219" i="4"/>
  <c r="AB2292" i="4"/>
  <c r="AB1133" i="4"/>
  <c r="AB1444" i="4"/>
  <c r="AB177" i="4"/>
  <c r="AB1869" i="4"/>
  <c r="AB3837" i="4"/>
  <c r="AB3661" i="4"/>
  <c r="AB3418" i="4"/>
  <c r="AB2973" i="4"/>
  <c r="AB4243" i="4"/>
  <c r="AB1490" i="4"/>
  <c r="AB2629" i="4"/>
  <c r="AB4823" i="4"/>
  <c r="AB880" i="4"/>
  <c r="AB4337" i="4"/>
  <c r="AB1039" i="4"/>
  <c r="AB179" i="4"/>
  <c r="AB1197" i="4"/>
  <c r="AB3005" i="4"/>
  <c r="AB2137" i="4"/>
  <c r="AB5514" i="4"/>
  <c r="AB3426" i="4"/>
  <c r="AB5703" i="4"/>
  <c r="AB4670" i="4"/>
  <c r="AB2051" i="4"/>
  <c r="AB3674" i="4"/>
  <c r="AB1442" i="4"/>
  <c r="AB4834" i="4"/>
  <c r="AB5716" i="4"/>
  <c r="AB393" i="4"/>
  <c r="AB1745" i="4"/>
  <c r="AB4159" i="4"/>
  <c r="AB644" i="4"/>
  <c r="AB4107" i="4"/>
  <c r="AB5463" i="4"/>
  <c r="AB3810" i="4"/>
  <c r="AB421" i="4"/>
  <c r="AB560" i="4"/>
  <c r="AB900" i="4"/>
  <c r="AB5284" i="4"/>
  <c r="AB2307" i="4"/>
  <c r="AB4194" i="4"/>
  <c r="AB1583" i="4"/>
  <c r="AB3063" i="4"/>
  <c r="AB2210" i="4"/>
  <c r="AB2000" i="4"/>
  <c r="AB3818" i="4"/>
  <c r="AB4418" i="4"/>
  <c r="AB1837" i="4"/>
  <c r="AB3043" i="4"/>
  <c r="AB4889" i="4"/>
  <c r="AB1852" i="4"/>
  <c r="AB5530" i="4"/>
  <c r="AB4485" i="4"/>
  <c r="AB1433" i="4"/>
  <c r="AB1909" i="4"/>
  <c r="AB2090" i="4"/>
  <c r="AB2024" i="4"/>
  <c r="AB4122" i="4"/>
  <c r="AB152" i="4"/>
  <c r="AB5485" i="4"/>
  <c r="AB2750" i="4"/>
  <c r="AB4395" i="4"/>
  <c r="AB825" i="4"/>
  <c r="AB4827" i="4"/>
  <c r="AB5391" i="4"/>
  <c r="AB1187" i="4"/>
  <c r="AB585" i="4"/>
  <c r="AB2599" i="4"/>
  <c r="AB2245" i="4"/>
  <c r="AB308" i="4"/>
  <c r="AB5006" i="4"/>
  <c r="AB5704" i="4"/>
  <c r="AB428" i="4"/>
  <c r="AB1211" i="4"/>
  <c r="AB2032" i="4"/>
  <c r="AB4919" i="4"/>
  <c r="AB2532" i="4"/>
  <c r="AB3205" i="4"/>
  <c r="AB2949" i="4"/>
  <c r="AB779" i="4"/>
  <c r="AB4057" i="4"/>
  <c r="AB475" i="4"/>
  <c r="AB3718" i="4"/>
  <c r="AB103" i="4"/>
  <c r="AB5667" i="4"/>
  <c r="AB994" i="4"/>
  <c r="AB2561" i="4"/>
  <c r="AB3642" i="4"/>
  <c r="AB1295" i="4"/>
  <c r="AB1619" i="4"/>
  <c r="AB3746" i="4"/>
  <c r="AB4885" i="4"/>
  <c r="AB3027" i="4"/>
  <c r="AB3846" i="4"/>
  <c r="AB2584" i="4"/>
  <c r="AB319" i="4"/>
  <c r="AB724" i="4"/>
  <c r="AB3791" i="4"/>
  <c r="AB5852" i="4"/>
  <c r="AB5274" i="4"/>
  <c r="AB1055" i="4"/>
  <c r="AB2056" i="4"/>
  <c r="AB2405" i="4"/>
  <c r="AB761" i="4"/>
  <c r="AB2748" i="4"/>
  <c r="AB5440" i="4"/>
  <c r="AB2382" i="4"/>
  <c r="AB5524" i="4"/>
  <c r="AB2576" i="4"/>
  <c r="AB3314" i="4"/>
  <c r="AB2201" i="4"/>
  <c r="AB1521" i="4"/>
  <c r="AB3290" i="4"/>
  <c r="AB3305" i="4"/>
  <c r="AB963" i="4"/>
  <c r="AB3722" i="4"/>
  <c r="AB390" i="4"/>
  <c r="AB2671" i="4"/>
  <c r="AB4380" i="4"/>
  <c r="AB2293" i="4"/>
  <c r="AB3987" i="4"/>
  <c r="AB5152" i="4"/>
  <c r="AB1194" i="4"/>
  <c r="AB4460" i="4"/>
  <c r="AB2555" i="4"/>
  <c r="AB3870" i="4"/>
  <c r="AB4496" i="4"/>
  <c r="AB2426" i="4"/>
  <c r="AB4840" i="4"/>
  <c r="AB1707" i="4"/>
  <c r="AB5047" i="4"/>
  <c r="AB1435" i="4"/>
  <c r="AB168" i="4"/>
  <c r="AB3807" i="4"/>
  <c r="AB4181" i="4"/>
  <c r="AB1722" i="4"/>
  <c r="AB5310" i="4"/>
  <c r="AB1423" i="4"/>
  <c r="AB340" i="4"/>
  <c r="AB5771" i="4"/>
  <c r="AB3212" i="4"/>
  <c r="AB111" i="4"/>
  <c r="AB1073" i="4"/>
  <c r="AB2919" i="4"/>
  <c r="AB2898" i="4"/>
  <c r="AB3725" i="4"/>
  <c r="AB3545" i="4"/>
  <c r="AB4792" i="4"/>
  <c r="AB5517" i="4"/>
  <c r="AB4361" i="4"/>
  <c r="AB94" i="4"/>
  <c r="AB2675" i="4"/>
  <c r="AB1795" i="4"/>
  <c r="AB4643" i="4"/>
  <c r="AB1667" i="4"/>
  <c r="AB1029" i="4"/>
  <c r="AB2284" i="4"/>
  <c r="AB4717" i="4"/>
  <c r="AB2109" i="4"/>
  <c r="AB3777" i="4"/>
  <c r="AB4374" i="4"/>
  <c r="AB3310" i="4"/>
  <c r="AB4812" i="4"/>
  <c r="AB936" i="4"/>
  <c r="AB2299" i="4"/>
  <c r="AB3038" i="4"/>
  <c r="AB2203" i="4"/>
  <c r="AB3078" i="4"/>
  <c r="AB2408" i="4"/>
  <c r="AB919" i="4"/>
  <c r="AB5313" i="4"/>
  <c r="AB2951" i="4"/>
  <c r="AB2636" i="4"/>
  <c r="AB3585" i="4"/>
  <c r="AB2191" i="4"/>
  <c r="AB1417" i="4"/>
  <c r="AB5425" i="4"/>
  <c r="AB4794" i="4"/>
  <c r="AB3103" i="4"/>
  <c r="AB3425" i="4"/>
  <c r="AB2499" i="4"/>
  <c r="AB1191" i="4"/>
  <c r="AB1800" i="4"/>
  <c r="AB383" i="4"/>
  <c r="AB478" i="4"/>
  <c r="AB3324" i="4"/>
  <c r="AB2467" i="4"/>
  <c r="AB3015" i="4"/>
  <c r="AB1462" i="4"/>
  <c r="AB5500" i="4"/>
  <c r="AB682" i="4"/>
  <c r="AB860" i="4"/>
  <c r="AB4428" i="4"/>
  <c r="AB4765" i="4"/>
  <c r="AB3238" i="4"/>
  <c r="AB4100" i="4"/>
  <c r="AB3253" i="4"/>
  <c r="AB2610" i="4"/>
  <c r="AB2581" i="4"/>
  <c r="AB1186" i="4"/>
  <c r="AB175" i="4"/>
  <c r="AB2085" i="4"/>
  <c r="AB3699" i="4"/>
  <c r="AB4760" i="4"/>
  <c r="AB760" i="4"/>
  <c r="AB4435" i="4"/>
  <c r="AB5637" i="4"/>
  <c r="AB2673" i="4"/>
  <c r="AB3680" i="4"/>
  <c r="AB15" i="4"/>
  <c r="AB1229" i="4"/>
  <c r="AB4322" i="4"/>
  <c r="AB3937" i="4"/>
  <c r="AB702" i="4"/>
  <c r="AB1116" i="4"/>
  <c r="AB3478" i="4"/>
  <c r="AB3276" i="4"/>
  <c r="AB2453" i="4"/>
  <c r="AB5278" i="4"/>
  <c r="AB3277" i="4"/>
  <c r="AB5528" i="4"/>
  <c r="AB5603" i="4"/>
  <c r="AB4629" i="4"/>
  <c r="AB5867" i="4"/>
  <c r="AB3416" i="4"/>
  <c r="AB2268" i="4"/>
  <c r="AB5228" i="4"/>
  <c r="AB4934" i="4"/>
  <c r="AB494" i="4"/>
  <c r="AB907" i="4"/>
  <c r="AB2692" i="4"/>
  <c r="AB3637" i="4"/>
  <c r="AB397" i="4"/>
  <c r="AB305" i="4"/>
  <c r="AB3361" i="4"/>
  <c r="AB3799" i="4"/>
  <c r="AB1235" i="4"/>
  <c r="AB98" i="4"/>
  <c r="AB4193" i="4"/>
  <c r="AB3442" i="4"/>
  <c r="AB26" i="4"/>
  <c r="AB1734" i="4"/>
  <c r="AB2332" i="4"/>
  <c r="AB2858" i="4"/>
  <c r="AB5759" i="4"/>
  <c r="AB2286" i="4"/>
  <c r="AB2317" i="4"/>
  <c r="AB3174" i="4"/>
  <c r="AB4092" i="4"/>
  <c r="AB3030" i="4"/>
  <c r="AB1524" i="4"/>
  <c r="AB5136" i="4"/>
  <c r="AB5078" i="4"/>
  <c r="AB2294" i="4"/>
  <c r="AB2483" i="4"/>
  <c r="AB5583" i="4"/>
  <c r="AB3554" i="4"/>
  <c r="AB2612" i="4"/>
  <c r="AB4746" i="4"/>
  <c r="AB496" i="4"/>
  <c r="AB5179" i="4"/>
  <c r="AB3591" i="4"/>
  <c r="AB5586" i="4"/>
  <c r="AB5811" i="4"/>
  <c r="AB575" i="4"/>
  <c r="AB1923" i="4"/>
  <c r="AB231" i="4"/>
  <c r="AB5309" i="4"/>
  <c r="AB916" i="4"/>
  <c r="AB1290" i="4"/>
  <c r="AB1977" i="4"/>
  <c r="AB4754" i="4"/>
  <c r="AB2955" i="4"/>
  <c r="AB3483" i="4"/>
  <c r="AB4693" i="4"/>
  <c r="AB2223" i="4"/>
  <c r="AB1411" i="4"/>
  <c r="AB500" i="4"/>
  <c r="AB2861" i="4"/>
  <c r="AB2852" i="4"/>
  <c r="AB2868" i="4"/>
  <c r="AB4422" i="4"/>
  <c r="AB4072" i="4"/>
  <c r="AB2571" i="4"/>
  <c r="AB1513" i="4"/>
  <c r="AB3785" i="4"/>
  <c r="AB2451" i="4"/>
  <c r="AB5315" i="4"/>
  <c r="AB2958" i="4"/>
  <c r="AB4980" i="4"/>
  <c r="AB3573" i="4"/>
  <c r="AB4359" i="4"/>
  <c r="AB2931" i="4"/>
  <c r="AB4325" i="4"/>
  <c r="AB5419" i="4"/>
  <c r="AB4378" i="4"/>
  <c r="AB4434" i="4"/>
  <c r="AB2999" i="4"/>
  <c r="AB1615" i="4"/>
  <c r="AB354" i="4"/>
  <c r="AB909" i="4"/>
  <c r="AB5393" i="4"/>
  <c r="AB2136" i="4"/>
  <c r="AB3555" i="4"/>
  <c r="AB2508" i="4"/>
  <c r="AB295" i="4"/>
  <c r="AB1060" i="4"/>
  <c r="AB4886" i="4"/>
  <c r="AB2148" i="4"/>
  <c r="AB866" i="4"/>
  <c r="AB4252" i="4"/>
  <c r="AB1866" i="4"/>
  <c r="AB1485" i="4"/>
  <c r="AB1639" i="4"/>
  <c r="AB4424" i="4"/>
  <c r="AB5813" i="4"/>
  <c r="AB5339" i="4"/>
  <c r="AB1936" i="4"/>
  <c r="AB3470" i="4"/>
  <c r="AB1498" i="4"/>
  <c r="AB2854" i="4"/>
  <c r="AB2740" i="4"/>
  <c r="AB402" i="4"/>
  <c r="AB5711" i="4"/>
  <c r="AB1285" i="4"/>
  <c r="AB5696" i="4"/>
  <c r="AB1645" i="4"/>
  <c r="AB1131" i="4"/>
  <c r="AB2826" i="4"/>
  <c r="AB1394" i="4"/>
  <c r="AB3673" i="4"/>
  <c r="AB3944" i="4"/>
  <c r="AB1884" i="4"/>
  <c r="AB1420" i="4"/>
  <c r="AB4167" i="4"/>
  <c r="AB4147" i="4"/>
  <c r="AB3087" i="4"/>
  <c r="AB5678" i="4"/>
  <c r="AB748" i="4"/>
  <c r="AB501" i="4"/>
  <c r="AB1183" i="4"/>
  <c r="AB1243" i="4"/>
  <c r="AB5013" i="4"/>
  <c r="AB4036" i="4"/>
  <c r="AB660" i="4"/>
  <c r="AB2840" i="4"/>
  <c r="AB553" i="4"/>
  <c r="AB920" i="4"/>
  <c r="AB1035" i="4"/>
  <c r="AB1696" i="4"/>
  <c r="AB1051" i="4"/>
  <c r="AB5292" i="4"/>
  <c r="AB1041" i="4"/>
  <c r="AB1112" i="4"/>
  <c r="AB5692" i="4"/>
  <c r="AB3104" i="4"/>
  <c r="AB1166" i="4"/>
  <c r="AB3197" i="4"/>
  <c r="AB3196" i="4"/>
  <c r="AB3424" i="4"/>
  <c r="AB2195" i="4"/>
  <c r="AB4064" i="4"/>
  <c r="AB4540" i="4"/>
  <c r="AB124" i="4"/>
  <c r="AB2533" i="4"/>
  <c r="AB4443" i="4"/>
  <c r="AB2197" i="4"/>
  <c r="AB5268" i="4"/>
  <c r="AB2749" i="4"/>
  <c r="AB3480" i="4"/>
  <c r="AB183" i="4"/>
  <c r="AB2282" i="4"/>
  <c r="AB460" i="4"/>
  <c r="AB3109" i="4"/>
  <c r="AB931" i="4"/>
  <c r="AB1196" i="4"/>
  <c r="AB1153" i="4"/>
  <c r="AB3932" i="4"/>
  <c r="AB2728" i="4"/>
  <c r="AB4399" i="4"/>
  <c r="AB3469" i="4"/>
  <c r="AB5037" i="4"/>
  <c r="AB1935" i="4"/>
  <c r="AB4183" i="4"/>
  <c r="AB696" i="4"/>
  <c r="AB1304" i="4"/>
  <c r="AB4587" i="4"/>
  <c r="AB5646" i="4"/>
  <c r="AB3885" i="4"/>
  <c r="AB1098" i="4"/>
  <c r="AB3040" i="4"/>
  <c r="AB2954" i="4"/>
  <c r="AB3454" i="4"/>
  <c r="AB536" i="4"/>
  <c r="AB439" i="4"/>
  <c r="AB1528" i="4"/>
  <c r="AB2045" i="4"/>
  <c r="AB2552" i="4"/>
  <c r="AB5502" i="4"/>
  <c r="AB3467" i="4"/>
  <c r="AB621" i="4"/>
  <c r="AB589" i="4"/>
  <c r="AB45" i="4"/>
  <c r="AB3414" i="4"/>
  <c r="AB651" i="4"/>
  <c r="AB5725" i="4"/>
  <c r="AB1730" i="4"/>
  <c r="AB5859" i="4"/>
  <c r="AB4935" i="4"/>
  <c r="AB3724" i="4"/>
  <c r="AB4505" i="4"/>
  <c r="AB1551" i="4"/>
  <c r="AB2473" i="4"/>
  <c r="AB3097" i="4"/>
  <c r="AB1710" i="4"/>
  <c r="AB2439" i="4"/>
  <c r="AB4913" i="4"/>
  <c r="AB4319" i="4"/>
  <c r="AB5760" i="4"/>
  <c r="AB1075" i="4"/>
  <c r="AB5437" i="4"/>
  <c r="AB1536" i="4"/>
  <c r="AB5558" i="4"/>
  <c r="AB4865" i="4"/>
  <c r="AB2848" i="4"/>
  <c r="AB3403" i="4"/>
  <c r="AB2244" i="4"/>
  <c r="AB4940" i="4"/>
  <c r="AB4773" i="4"/>
  <c r="AB2103" i="4"/>
  <c r="AB4215" i="4"/>
  <c r="AB3809" i="4"/>
  <c r="AB929" i="4"/>
  <c r="AB1419" i="4"/>
  <c r="AB5423" i="4"/>
  <c r="AB4921" i="4"/>
  <c r="AB484" i="4"/>
  <c r="AB286" i="4"/>
  <c r="AB4277" i="4"/>
  <c r="AB5062" i="4"/>
  <c r="AB1581" i="4"/>
  <c r="AB1241" i="4"/>
  <c r="AB11" i="4"/>
  <c r="AB3665" i="4"/>
  <c r="AB1364" i="4"/>
  <c r="AB3578" i="4"/>
  <c r="AB2990" i="4"/>
  <c r="AB3106" i="4"/>
  <c r="AB3322" i="4"/>
  <c r="AB280" i="4"/>
  <c r="AB3344" i="4"/>
  <c r="AB5504" i="4"/>
  <c r="AB1352" i="4"/>
  <c r="AB5536" i="4"/>
  <c r="AB5875" i="4"/>
  <c r="AB1646" i="4"/>
  <c r="AB3088" i="4"/>
  <c r="AB1067" i="4"/>
  <c r="AB5142" i="4"/>
  <c r="AB2123" i="4"/>
  <c r="AB2311" i="4"/>
  <c r="AB4235" i="4"/>
  <c r="AB4973" i="4"/>
  <c r="AB1817" i="4"/>
  <c r="AB1954" i="4"/>
  <c r="AB1160" i="4"/>
  <c r="AB4251" i="4"/>
  <c r="AB2124" i="4"/>
  <c r="AB1293" i="4"/>
  <c r="AB4681" i="4"/>
  <c r="AB4453" i="4"/>
  <c r="AB895" i="4"/>
  <c r="AB1945" i="4"/>
  <c r="AB940" i="4"/>
  <c r="AB5205" i="4"/>
  <c r="AB2718" i="4"/>
  <c r="AB2133" i="4"/>
  <c r="AB2760" i="4"/>
  <c r="AB4947" i="4"/>
  <c r="AB3770" i="4"/>
  <c r="AB3700" i="4"/>
  <c r="AB3049" i="4"/>
  <c r="AB3119" i="4"/>
  <c r="AB1771" i="4"/>
  <c r="AB566" i="4"/>
  <c r="AB777" i="4"/>
  <c r="AB4795" i="4"/>
  <c r="AB3771" i="4"/>
  <c r="AB184" i="4"/>
  <c r="AB362" i="4"/>
  <c r="AB3031" i="4"/>
  <c r="AB2104" i="4"/>
  <c r="AB3975" i="4"/>
  <c r="AB3681" i="4"/>
  <c r="AB3093" i="4"/>
  <c r="AB4046" i="4"/>
  <c r="AB4596" i="4"/>
  <c r="AB5364" i="4"/>
  <c r="AB3516" i="4"/>
  <c r="AB4580" i="4"/>
  <c r="AB4549" i="4"/>
  <c r="AB938" i="4"/>
  <c r="AB4402" i="4"/>
  <c r="AB1392" i="4"/>
  <c r="AB86" i="4"/>
  <c r="AB3730" i="4"/>
  <c r="AB5113" i="4"/>
  <c r="AB4490" i="4"/>
  <c r="AB2262" i="4"/>
  <c r="AB2808" i="4"/>
  <c r="AB1124" i="4"/>
  <c r="AB5424" i="4"/>
  <c r="AB579" i="4"/>
  <c r="AB24" i="4"/>
  <c r="AB3168" i="4"/>
  <c r="AB4412" i="4"/>
  <c r="AB3300" i="4"/>
  <c r="AB5163" i="4"/>
  <c r="AB3329" i="4"/>
  <c r="AB5494" i="4"/>
  <c r="AB3951" i="4"/>
  <c r="AB1649" i="4"/>
  <c r="AB5742" i="4"/>
  <c r="AB1247" i="4"/>
  <c r="AB1434" i="4"/>
  <c r="AB5591" i="4"/>
  <c r="AB960" i="4"/>
  <c r="AB4452" i="4"/>
  <c r="AB1400" i="4"/>
  <c r="AB4483" i="4"/>
  <c r="AB3582" i="4"/>
  <c r="AB4166" i="4"/>
  <c r="AB93" i="4"/>
  <c r="AB2010" i="4"/>
  <c r="AB2829" i="4"/>
  <c r="AB4680" i="4"/>
  <c r="AB342" i="4"/>
  <c r="AB4639" i="4"/>
  <c r="AB1704" i="4"/>
  <c r="AB3646" i="4"/>
  <c r="AB2676" i="4"/>
  <c r="AB3705" i="4"/>
  <c r="AB3635" i="4"/>
  <c r="AB3127" i="4"/>
  <c r="AB2232" i="4"/>
  <c r="AB1397" i="4"/>
  <c r="AB5788" i="4"/>
  <c r="AB5242" i="4"/>
  <c r="AB3872" i="4"/>
  <c r="AB2474" i="4"/>
  <c r="AB3366" i="4"/>
  <c r="AB233" i="4"/>
  <c r="AB2640" i="4"/>
  <c r="AB977" i="4"/>
  <c r="AB1044" i="4"/>
  <c r="AB5259" i="4"/>
  <c r="AB1389" i="4"/>
  <c r="AB3111" i="4"/>
  <c r="AB2157" i="4"/>
  <c r="AB5081" i="4"/>
  <c r="AB1620" i="4"/>
  <c r="AB1887" i="4"/>
  <c r="AB2540" i="4"/>
  <c r="AB5643" i="4"/>
  <c r="AB5436" i="4"/>
  <c r="AB2031" i="4"/>
  <c r="AB3452" i="4"/>
  <c r="AB3453" i="4"/>
  <c r="AB33" i="4"/>
  <c r="AB2350" i="4"/>
  <c r="AB5812" i="4"/>
  <c r="AB759" i="4"/>
  <c r="AB3481" i="4"/>
  <c r="AB2879" i="4"/>
  <c r="AB4650" i="4"/>
  <c r="AB1428" i="4"/>
  <c r="AB1487" i="4"/>
  <c r="AB667" i="4"/>
  <c r="AB524" i="4"/>
  <c r="AB2343" i="4"/>
  <c r="AB4876" i="4"/>
  <c r="AB4317" i="4"/>
  <c r="AB2411" i="4"/>
  <c r="AB4180" i="4"/>
  <c r="AB150" i="4"/>
  <c r="AB823" i="4"/>
  <c r="AB758" i="4"/>
  <c r="AB4366" i="4"/>
  <c r="AB1588" i="4"/>
  <c r="AB1431" i="4"/>
  <c r="AB3004" i="4"/>
  <c r="AB2968" i="4"/>
  <c r="AB952" i="4"/>
  <c r="AB841" i="4"/>
  <c r="AB68" i="4"/>
  <c r="AB4213" i="4"/>
  <c r="AB2957" i="4"/>
  <c r="AB623" i="4"/>
  <c r="AB5193" i="4"/>
  <c r="AB5493" i="4"/>
  <c r="AB3407" i="4"/>
  <c r="AB4848" i="4"/>
  <c r="AB762" i="4"/>
  <c r="AB4099" i="4"/>
  <c r="AB4189" i="4"/>
  <c r="AB3541" i="4"/>
  <c r="AB1793" i="4"/>
  <c r="AB5615" i="4"/>
  <c r="AB254" i="4"/>
  <c r="AB2589" i="4"/>
  <c r="AB1929" i="4"/>
  <c r="AB3022" i="4"/>
  <c r="AB2995" i="4"/>
  <c r="AB2873" i="4"/>
  <c r="AB2551" i="4"/>
  <c r="AB643" i="4"/>
  <c r="AB2376" i="4"/>
  <c r="AB3521" i="4"/>
  <c r="AB3009" i="4"/>
  <c r="AB4463" i="4"/>
  <c r="AB2011" i="4"/>
  <c r="AB5060" i="4"/>
  <c r="AB2231" i="4"/>
  <c r="AB3501" i="4"/>
  <c r="AB4508" i="4"/>
  <c r="AB1802" i="4"/>
  <c r="AB2742" i="4"/>
  <c r="AB1092" i="4"/>
  <c r="AB5360" i="4"/>
  <c r="AB4316" i="4"/>
  <c r="AB3961" i="4"/>
  <c r="AB4311" i="4"/>
  <c r="AB1264" i="4"/>
  <c r="AB226" i="4"/>
  <c r="AB4123" i="4"/>
  <c r="AB3801" i="4"/>
  <c r="AB3386" i="4"/>
  <c r="AB983" i="4"/>
  <c r="AB701" i="4"/>
  <c r="AB405" i="4"/>
  <c r="AB306" i="4"/>
  <c r="AB5705" i="4"/>
  <c r="AB3303" i="4"/>
  <c r="AB2828" i="4"/>
  <c r="AB1644" i="4"/>
  <c r="AB4149" i="4"/>
  <c r="AB5498" i="4"/>
  <c r="AB3579" i="4"/>
  <c r="AB3743" i="4"/>
  <c r="AB2648" i="4"/>
  <c r="AB4390" i="4"/>
  <c r="AB1908" i="4"/>
  <c r="AB2435" i="4"/>
  <c r="AB3293" i="4"/>
  <c r="AB5039" i="4"/>
  <c r="AB5335" i="4"/>
  <c r="AB3209" i="4"/>
  <c r="AB3713" i="4"/>
  <c r="AB3385" i="4"/>
  <c r="AB4056" i="4"/>
  <c r="AB4239" i="4"/>
  <c r="AB5805" i="4"/>
  <c r="AB4398" i="4"/>
  <c r="AB3012" i="4"/>
  <c r="AB4403" i="4"/>
  <c r="AB4686" i="4"/>
  <c r="AB2444" i="4"/>
  <c r="AB3536" i="4"/>
  <c r="AB3586" i="4"/>
  <c r="AB1691" i="4"/>
  <c r="AB3946" i="4"/>
  <c r="AB2028" i="4"/>
  <c r="AB2605" i="4"/>
  <c r="AB5308" i="4"/>
  <c r="AB2688" i="4"/>
  <c r="AB5311" i="4"/>
  <c r="AB5084" i="4"/>
  <c r="AB43" i="4"/>
  <c r="AB5611" i="4"/>
  <c r="AB4423" i="4"/>
  <c r="AB3365" i="4"/>
  <c r="AB3612" i="4"/>
  <c r="AB5519" i="4"/>
  <c r="AB4185" i="4"/>
  <c r="AB4583" i="4"/>
  <c r="AB5044" i="4"/>
  <c r="AB4477" i="4"/>
  <c r="AB915" i="4"/>
  <c r="AB2391" i="4"/>
  <c r="AB3200" i="4"/>
  <c r="AB3001" i="4"/>
  <c r="AB3930" i="4"/>
  <c r="AB828" i="4"/>
  <c r="AB2798" i="4"/>
  <c r="AB2878" i="4"/>
  <c r="AB4356" i="4"/>
  <c r="AB2300" i="4"/>
  <c r="AB5792" i="4"/>
  <c r="AB372" i="4"/>
  <c r="AB590" i="4"/>
  <c r="AB3631" i="4"/>
  <c r="AB979" i="4"/>
  <c r="AB442" i="4"/>
  <c r="AB1779" i="4"/>
  <c r="AB3597" i="4"/>
  <c r="AB4085" i="4"/>
  <c r="AB4682" i="4"/>
  <c r="AB3283" i="4"/>
  <c r="AB4696" i="4"/>
  <c r="AB752" i="4"/>
  <c r="AB2795" i="4"/>
  <c r="AB1289" i="4"/>
  <c r="AB4388" i="4"/>
  <c r="AB4299" i="4"/>
  <c r="AB2713" i="4"/>
  <c r="AB2527" i="4"/>
  <c r="AB5475" i="4"/>
  <c r="AB2765" i="4"/>
  <c r="AB4722" i="4"/>
  <c r="AB986" i="4"/>
  <c r="AB1099" i="4"/>
  <c r="AB1883" i="4"/>
  <c r="AB5232" i="4"/>
  <c r="AB3488" i="4"/>
  <c r="AB2218" i="4"/>
  <c r="AB3616" i="4"/>
  <c r="AB1234" i="4"/>
  <c r="AB5341" i="4"/>
  <c r="AB3091" i="4"/>
  <c r="AB2176" i="4"/>
  <c r="AB4126" i="4"/>
  <c r="AB5174" i="4"/>
  <c r="AB5049" i="4"/>
  <c r="AB3262" i="4"/>
  <c r="AB2655" i="4"/>
  <c r="AB4360" i="4"/>
  <c r="AB3047" i="4"/>
  <c r="AB7" i="4"/>
  <c r="AB1406" i="4"/>
  <c r="AB1125" i="4"/>
  <c r="AB1271" i="4"/>
  <c r="AB2100" i="4"/>
  <c r="AB3510" i="4"/>
  <c r="AB1918" i="4"/>
  <c r="AB5020" i="4"/>
  <c r="AB5843" i="4"/>
  <c r="AB4978" i="4"/>
  <c r="AB964" i="4"/>
  <c r="AB2572" i="4"/>
  <c r="AB5568" i="4"/>
  <c r="AB1743" i="4"/>
  <c r="AB2805" i="4"/>
  <c r="AB4207" i="4"/>
  <c r="AB5499" i="4"/>
  <c r="AB3774" i="4"/>
  <c r="AB3534" i="4"/>
  <c r="AB767" i="4"/>
  <c r="AB3374" i="4"/>
  <c r="AB5761" i="4"/>
  <c r="AB5838" i="4"/>
  <c r="AB2978" i="4"/>
  <c r="AB799" i="4"/>
  <c r="AB2893" i="4"/>
  <c r="AB3245" i="4"/>
  <c r="AB2663" i="4"/>
  <c r="AB5598" i="4"/>
  <c r="AB3493" i="4"/>
  <c r="AB5763" i="4"/>
  <c r="AB2298" i="4"/>
  <c r="AB1523" i="4"/>
  <c r="AB3045" i="4"/>
  <c r="AB4174" i="4"/>
  <c r="AB1195" i="4"/>
  <c r="AB5885" i="4"/>
  <c r="AB659" i="4"/>
  <c r="AB211" i="4"/>
  <c r="AB4004" i="4"/>
  <c r="AB2481" i="4"/>
  <c r="AB455" i="4"/>
  <c r="AB160" i="4"/>
  <c r="AB1471" i="4"/>
  <c r="AB1474" i="4"/>
  <c r="AB3869" i="4"/>
  <c r="AB694" i="4"/>
  <c r="AB4879" i="4"/>
  <c r="AB2786" i="4"/>
  <c r="AB958" i="4"/>
  <c r="AB4172" i="4"/>
  <c r="AB2705" i="4"/>
  <c r="AB2160" i="4"/>
  <c r="AB521" i="4"/>
  <c r="AB2597" i="4"/>
  <c r="AB2297" i="4"/>
  <c r="AB5270" i="4"/>
  <c r="AB3820" i="4"/>
  <c r="AB2303" i="4"/>
  <c r="AB3084" i="4"/>
  <c r="AB1216" i="4"/>
  <c r="AB4212" i="4"/>
  <c r="AB4822" i="4"/>
  <c r="AB2035" i="4"/>
  <c r="AB5522" i="4"/>
  <c r="AB4368" i="4"/>
  <c r="AB2600" i="4"/>
  <c r="AB2715" i="4"/>
  <c r="AB2983" i="4"/>
  <c r="AB4173" i="4"/>
  <c r="AB2305" i="4"/>
  <c r="AB3473" i="4"/>
  <c r="AB2616" i="4"/>
  <c r="AB5218" i="4"/>
  <c r="AB1455" i="4"/>
  <c r="AB5008" i="4"/>
  <c r="AB3594" i="4"/>
  <c r="AB5143" i="4"/>
  <c r="AB3955" i="4"/>
  <c r="AB379" i="4"/>
  <c r="AB5126" i="4"/>
  <c r="AB3902" i="4"/>
  <c r="AB2450" i="4"/>
  <c r="AB4451" i="4"/>
  <c r="AB827" i="4"/>
  <c r="AB1540" i="4"/>
  <c r="AB599" i="4"/>
  <c r="AB3522" i="4"/>
  <c r="AB39" i="4"/>
  <c r="AB5521" i="4"/>
  <c r="AB714" i="4"/>
  <c r="AB2615" i="4"/>
  <c r="AB5831" i="4"/>
  <c r="AB1674" i="4"/>
  <c r="AB2989" i="4"/>
  <c r="AB2400" i="4"/>
  <c r="AB51" i="4"/>
  <c r="AB5470" i="4"/>
  <c r="AB2380" i="4"/>
  <c r="AB2062" i="4"/>
  <c r="AB4843" i="4"/>
  <c r="AB129" i="4"/>
  <c r="AB4131" i="4"/>
  <c r="AB438" i="4"/>
  <c r="AB4674" i="4"/>
  <c r="AB3029" i="4"/>
  <c r="AB270" i="4"/>
  <c r="AB3601" i="4"/>
  <c r="AB2991" i="4"/>
  <c r="AB512" i="4"/>
  <c r="AB4039" i="4"/>
  <c r="AB3134" i="4"/>
  <c r="AB2824" i="4"/>
  <c r="AB5001" i="4"/>
  <c r="AB1450" i="4"/>
  <c r="AB1711" i="4"/>
  <c r="AB1545" i="4"/>
  <c r="AB1020" i="4"/>
  <c r="AB2418" i="4"/>
  <c r="AB1245" i="4"/>
  <c r="AB4974" i="4"/>
  <c r="AB5548" i="4"/>
  <c r="AB4654" i="4"/>
  <c r="AB5556" i="4"/>
  <c r="AB1663" i="4"/>
  <c r="AB509" i="4"/>
  <c r="AB4440" i="4"/>
  <c r="AB4881" i="4"/>
  <c r="AB5882" i="4"/>
  <c r="AB2708" i="4"/>
  <c r="AB3618" i="4"/>
  <c r="AB1544" i="4"/>
  <c r="AB5446" i="4"/>
  <c r="AB2530" i="4"/>
  <c r="AB5574" i="4"/>
  <c r="AB684" i="4"/>
  <c r="AB5889" i="4"/>
  <c r="AB265" i="4"/>
  <c r="AB1103" i="4"/>
  <c r="AB5116" i="4"/>
  <c r="AB3376" i="4"/>
  <c r="AB3024" i="4"/>
  <c r="AB517" i="4"/>
  <c r="AB4737" i="4"/>
  <c r="AB971" i="4"/>
  <c r="AB259" i="4"/>
  <c r="AB349" i="4"/>
  <c r="AB5520" i="4"/>
  <c r="AB1501" i="4"/>
  <c r="AB3496" i="4"/>
  <c r="AB2837" i="4"/>
  <c r="AB136" i="4"/>
  <c r="AB66" i="4"/>
  <c r="AB1307" i="4"/>
  <c r="AB3624" i="4"/>
  <c r="AB5663" i="4"/>
  <c r="AB4839" i="4"/>
  <c r="AB1372" i="4"/>
  <c r="AB5177" i="4"/>
  <c r="AB3281" i="4"/>
  <c r="AB5198" i="4"/>
  <c r="AB2211" i="4"/>
  <c r="AB5459" i="4"/>
  <c r="AB5767" i="4"/>
  <c r="AB1983" i="4"/>
  <c r="AB228" i="4"/>
  <c r="AB596" i="4"/>
  <c r="AB5607" i="4"/>
  <c r="AB4882" i="4"/>
  <c r="AB4305" i="4"/>
  <c r="AB774" i="4"/>
  <c r="AB1261" i="4"/>
  <c r="AB4218" i="4"/>
  <c r="AB5490" i="4"/>
  <c r="AB1761" i="4"/>
  <c r="AB3381" i="4"/>
  <c r="AB5004" i="4"/>
  <c r="AB950" i="4"/>
  <c r="AB252" i="4"/>
  <c r="AB1594" i="4"/>
  <c r="AB4615" i="4"/>
  <c r="AB449" i="4"/>
  <c r="AB2635" i="4"/>
  <c r="AB1276" i="4"/>
  <c r="AB4868" i="4"/>
  <c r="AB216" i="4"/>
  <c r="AB2491" i="4"/>
  <c r="AB2932" i="4"/>
  <c r="AB3251" i="4"/>
  <c r="AB264" i="4"/>
  <c r="AB2334" i="4"/>
  <c r="AB3883" i="4"/>
  <c r="AB511" i="4"/>
  <c r="AB2008" i="4"/>
  <c r="AB5839" i="4"/>
  <c r="AB1997" i="4"/>
  <c r="AB2480" i="4"/>
  <c r="AB2379" i="4"/>
  <c r="AB5582" i="4"/>
  <c r="AB1529" i="4"/>
  <c r="AB5187" i="4"/>
  <c r="AB248" i="4"/>
  <c r="AB1970" i="4"/>
  <c r="AB5452" i="4"/>
  <c r="AB3288" i="4"/>
  <c r="AB296" i="4"/>
  <c r="AB2554" i="4"/>
  <c r="AB3400" i="4"/>
  <c r="AB3373" i="4"/>
  <c r="AB3560" i="4"/>
  <c r="AB1283" i="4"/>
  <c r="AB1577" i="4"/>
  <c r="AB1395" i="4"/>
  <c r="AB4465" i="4"/>
  <c r="AB5776" i="4"/>
  <c r="AB273" i="4"/>
  <c r="AB5596" i="4"/>
  <c r="AB3993" i="4"/>
  <c r="AB3647" i="4"/>
  <c r="AB1765" i="4"/>
  <c r="AB4811" i="4"/>
  <c r="AB3653" i="4"/>
  <c r="AB2316" i="4"/>
  <c r="AB2899" i="4"/>
  <c r="AB2977" i="4"/>
  <c r="AB3963" i="4"/>
  <c r="AB4444" i="4"/>
  <c r="AB453" i="4"/>
  <c r="AB887" i="4"/>
  <c r="AB3120" i="4"/>
  <c r="AB1963" i="4"/>
  <c r="AB4069" i="4"/>
  <c r="AB5264" i="4"/>
  <c r="AB2902" i="4"/>
  <c r="AB3879" i="4"/>
  <c r="AB4556" i="4"/>
  <c r="AB1011" i="4"/>
  <c r="AB3884" i="4"/>
  <c r="AB445" i="4"/>
  <c r="AB2514" i="4"/>
  <c r="AB5082" i="4"/>
  <c r="AB1375" i="4"/>
  <c r="AB5188" i="4"/>
  <c r="AB1596" i="4"/>
  <c r="AB5244" i="4"/>
  <c r="AB5642" i="4"/>
  <c r="AB879" i="4"/>
  <c r="AB4461" i="4"/>
  <c r="AB1895" i="4"/>
  <c r="AB188" i="4"/>
  <c r="AB2264" i="4"/>
  <c r="AB3472" i="4"/>
  <c r="AB3474" i="4"/>
  <c r="AB2490" i="4"/>
  <c r="AB292" i="4"/>
  <c r="AB3581" i="4"/>
  <c r="AB2387" i="4"/>
  <c r="AB1875" i="4"/>
  <c r="AB4507" i="4"/>
  <c r="AB551" i="4"/>
  <c r="AB1815" i="4"/>
  <c r="AB2691" i="4"/>
  <c r="AB5676" i="4"/>
  <c r="AB1949" i="4"/>
  <c r="AB3800" i="4"/>
  <c r="AB2118" i="4"/>
  <c r="AB1152" i="4"/>
  <c r="AB4170" i="4"/>
  <c r="AB2914" i="4"/>
  <c r="AB3916" i="4"/>
  <c r="AB58" i="4"/>
  <c r="AB5677" i="4"/>
  <c r="AB3313" i="4"/>
  <c r="AB167" i="4"/>
  <c r="AB3441" i="4"/>
  <c r="AB1091" i="4"/>
  <c r="AB1519" i="4"/>
  <c r="AB654" i="4"/>
  <c r="AB2595" i="4"/>
  <c r="AB4411" i="4"/>
  <c r="AB1412" i="4"/>
  <c r="AB4480" i="4"/>
  <c r="AB44" i="4"/>
  <c r="AB326" i="4"/>
  <c r="AB5071" i="4"/>
  <c r="AB1864" i="4"/>
  <c r="AB2086" i="4"/>
  <c r="AB3096" i="4"/>
  <c r="AB528" i="4"/>
  <c r="AB5125" i="4"/>
  <c r="AB2522" i="4"/>
  <c r="AB4726" i="4"/>
  <c r="AB1140" i="4"/>
  <c r="AB1609" i="4"/>
  <c r="AB3926" i="4"/>
  <c r="AB5214" i="4"/>
  <c r="AB1467" i="4"/>
  <c r="AB3013" i="4"/>
  <c r="AB5480" i="4"/>
  <c r="AB4700" i="4"/>
  <c r="AB842" i="4"/>
  <c r="AB1221" i="4"/>
  <c r="AB2275" i="4"/>
  <c r="AB1988" i="4"/>
  <c r="AB5665" i="4"/>
  <c r="AB187" i="4"/>
  <c r="AB1721" i="4"/>
  <c r="AB470" i="4"/>
  <c r="AB4816" i="4"/>
  <c r="AB5385" i="4"/>
  <c r="AB1854" i="4"/>
  <c r="AB414" i="4"/>
  <c r="AB1564" i="4"/>
  <c r="AB2656" i="4"/>
  <c r="AB3148" i="4"/>
  <c r="AB5674" i="4"/>
  <c r="AB540" i="4"/>
  <c r="AB2546" i="4"/>
  <c r="AB3588" i="4"/>
  <c r="AB1198" i="4"/>
  <c r="AB1440" i="4"/>
  <c r="AB1719" i="4"/>
  <c r="AB2323" i="4"/>
  <c r="AB2590" i="4"/>
  <c r="AB363" i="4"/>
  <c r="AB2098" i="4"/>
  <c r="AB5144" i="4"/>
  <c r="AB1066" i="4"/>
  <c r="AB1562" i="4"/>
  <c r="AB2753" i="4"/>
  <c r="AB9" i="4"/>
  <c r="AB2849" i="4"/>
  <c r="AB3083" i="4"/>
  <c r="AB5736" i="4"/>
  <c r="AB3815" i="4"/>
  <c r="AB2994" i="4"/>
  <c r="AB3502" i="4"/>
  <c r="AB1790" i="4"/>
  <c r="AB5402" i="4"/>
  <c r="AB1102" i="4"/>
  <c r="AB2371" i="4"/>
  <c r="AB4135" i="4"/>
  <c r="AB3261" i="4"/>
  <c r="AB3610" i="4"/>
  <c r="AB1472" i="4"/>
  <c r="AB3716" i="4"/>
  <c r="AB2027" i="4"/>
  <c r="AB5461" i="4"/>
  <c r="AB5464" i="4"/>
  <c r="AB707" i="4"/>
  <c r="AB65" i="4"/>
  <c r="AB5368" i="4"/>
  <c r="AB3957" i="4"/>
  <c r="AB4165" i="4"/>
  <c r="AB4080" i="4"/>
  <c r="AB5741" i="4"/>
  <c r="AB4779" i="4"/>
  <c r="AB1181" i="4"/>
  <c r="AB1889" i="4"/>
  <c r="AB2342" i="4"/>
  <c r="AB5804" i="4"/>
  <c r="AB2190" i="4"/>
  <c r="AB3285" i="4"/>
  <c r="AB1785" i="4"/>
  <c r="AB2782" i="4"/>
  <c r="AB218" i="4"/>
  <c r="AB1068" i="4"/>
  <c r="AB4585" i="4"/>
  <c r="AB3440" i="4"/>
  <c r="AB2402" i="4"/>
  <c r="AB2360" i="4"/>
  <c r="AB4860" i="4"/>
  <c r="AB1300" i="4"/>
  <c r="AB3583" i="4"/>
  <c r="AB2738" i="4"/>
  <c r="AB1222" i="4"/>
  <c r="AB4648" i="4"/>
  <c r="AB3270" i="4"/>
  <c r="AB5734" i="4"/>
  <c r="AB2366" i="4"/>
  <c r="AB2721" i="4"/>
  <c r="AB2220" i="4"/>
  <c r="AB1263" i="4"/>
  <c r="AB1758" i="4"/>
  <c r="AB215" i="4"/>
  <c r="AB2067" i="4"/>
  <c r="AB452" i="4"/>
  <c r="AB1820" i="4"/>
  <c r="AB1749" i="4"/>
  <c r="AB2433" i="4"/>
  <c r="AB2603" i="4"/>
  <c r="AB2461" i="4"/>
  <c r="AB677" i="4"/>
  <c r="AB5800" i="4"/>
  <c r="AB1685" i="4"/>
  <c r="AB263" i="4"/>
  <c r="AB2903" i="4"/>
  <c r="AB2756" i="4"/>
  <c r="AB2442" i="4"/>
  <c r="AB1553" i="4"/>
  <c r="AB1972" i="4"/>
  <c r="AB2800" i="4"/>
  <c r="AB2049" i="4"/>
  <c r="AB2647" i="4"/>
  <c r="AB1137" i="4"/>
  <c r="AB4237" i="4"/>
  <c r="AB4254" i="4"/>
  <c r="AB1040" i="4"/>
  <c r="AB1026" i="4"/>
  <c r="AB975" i="4"/>
  <c r="AB3465" i="4"/>
  <c r="AB2338" i="4"/>
  <c r="AB4518" i="4"/>
  <c r="AB432" i="4"/>
  <c r="AB2021" i="4"/>
  <c r="AB3762" i="4"/>
  <c r="AB2568" i="4"/>
  <c r="AB4032" i="4"/>
  <c r="AB1614" i="4"/>
  <c r="AB1315" i="4"/>
  <c r="AB3557" i="4"/>
  <c r="AB1277" i="4"/>
  <c r="AB2424" i="4"/>
  <c r="AB4874" i="4"/>
  <c r="AB2456" i="4"/>
  <c r="AB4652" i="4"/>
  <c r="AB302" i="4"/>
  <c r="AB4497" i="4"/>
  <c r="AB531" i="4"/>
  <c r="AB736" i="4"/>
  <c r="AB5821" i="4"/>
  <c r="AB2618" i="4"/>
  <c r="AB2916" i="4"/>
  <c r="AB5818" i="4"/>
  <c r="AB4330" i="4"/>
  <c r="AB5847" i="4"/>
  <c r="AB1532" i="4"/>
  <c r="AB4396" i="4"/>
  <c r="AB967" i="4"/>
  <c r="AB3459" i="4"/>
  <c r="AB3335" i="4"/>
  <c r="AB2924" i="4"/>
  <c r="AB4354" i="4"/>
  <c r="AB617" i="4"/>
  <c r="AB1049" i="4"/>
  <c r="AB2794" i="4"/>
  <c r="AB1843" i="4"/>
  <c r="AB4863" i="4"/>
  <c r="AB5444" i="4"/>
  <c r="AB2634" i="4"/>
  <c r="AB2596" i="4"/>
  <c r="AB581" i="4"/>
  <c r="AB488" i="4"/>
  <c r="AB5819" i="4"/>
  <c r="AB5166" i="4"/>
  <c r="AB580" i="4"/>
  <c r="AB4205" i="4"/>
  <c r="AB1634" i="4"/>
  <c r="AB5098" i="4"/>
  <c r="AB1143" i="4"/>
  <c r="AB5052" i="4"/>
  <c r="AB5140" i="4"/>
  <c r="AB5447" i="4"/>
  <c r="AB329" i="4"/>
  <c r="AB990" i="4"/>
  <c r="AB2921" i="4"/>
  <c r="AB675" i="4"/>
  <c r="AB466" i="4"/>
  <c r="AB4993" i="4"/>
  <c r="AB5342" i="4"/>
  <c r="AB2270" i="4"/>
  <c r="AB1270" i="4"/>
  <c r="AB2803" i="4"/>
  <c r="AB1227" i="4"/>
  <c r="AB1210" i="4"/>
  <c r="AB1838" i="4"/>
  <c r="AB555" i="4"/>
  <c r="AB396" i="4"/>
  <c r="AB2601" i="4"/>
  <c r="AB2121" i="4"/>
  <c r="AB756" i="4"/>
  <c r="AB3731" i="4"/>
  <c r="AB4117" i="4"/>
  <c r="AB704" i="4"/>
  <c r="AB2357" i="4"/>
  <c r="AB2939" i="4"/>
  <c r="AB3549" i="4"/>
  <c r="AB2172" i="4"/>
  <c r="AB4713" i="4"/>
  <c r="AB3547" i="4"/>
  <c r="AB106" i="4"/>
  <c r="AB4830" i="4"/>
  <c r="AB1202" i="4"/>
  <c r="AB2944" i="4"/>
  <c r="AB1735" i="4"/>
  <c r="AB298" i="4"/>
  <c r="AB5253" i="4"/>
  <c r="AB483" i="4"/>
  <c r="AB4941" i="4"/>
  <c r="AB538" i="4"/>
  <c r="AB5094" i="4"/>
  <c r="AB2883" i="4"/>
  <c r="AB4878" i="4"/>
  <c r="AB4589" i="4"/>
  <c r="AB1506" i="4"/>
  <c r="AB2755" i="4"/>
  <c r="AB5606" i="4"/>
  <c r="AB3928" i="4"/>
  <c r="AB4825" i="4"/>
  <c r="AB811" i="4"/>
  <c r="AB3432" i="4"/>
  <c r="AB1418" i="4"/>
  <c r="AB385" i="4"/>
  <c r="AB4898" i="4"/>
  <c r="AB5505" i="4"/>
  <c r="AB5069" i="4"/>
  <c r="AB1549" i="4"/>
  <c r="AB2184" i="4"/>
  <c r="AB5557" i="4"/>
  <c r="AB1176" i="4"/>
  <c r="AB2470" i="4"/>
  <c r="AB1353" i="4"/>
  <c r="AB3166" i="4"/>
  <c r="AB2910" i="4"/>
  <c r="AB2463" i="4"/>
  <c r="AB4895" i="4"/>
  <c r="AB3737" i="4"/>
  <c r="AB364" i="4"/>
  <c r="AB2843" i="4"/>
  <c r="AB4964" i="4"/>
  <c r="AB4826" i="4"/>
  <c r="AB2686" i="4"/>
  <c r="AB3759" i="4"/>
  <c r="AB423" i="4"/>
  <c r="AB4082" i="4"/>
  <c r="AB5702" i="4"/>
  <c r="AB1797" i="4"/>
  <c r="AB253" i="4"/>
  <c r="AB3389" i="4"/>
  <c r="AB1860" i="4"/>
  <c r="AB1839" i="4"/>
  <c r="AB2697" i="4"/>
  <c r="AB4065" i="4"/>
  <c r="AB604" i="4"/>
  <c r="AB4132" i="4"/>
  <c r="AB3744" i="4"/>
  <c r="AB2804" i="4"/>
  <c r="AB3312" i="4"/>
  <c r="AB4513" i="4"/>
  <c r="AB1448" i="4"/>
  <c r="AB4343" i="4"/>
  <c r="AB2234" i="4"/>
  <c r="AB3121" i="4"/>
  <c r="AB2559" i="4"/>
  <c r="AB4124" i="4"/>
  <c r="AB5384" i="4"/>
  <c r="AB1189" i="4"/>
  <c r="AB813" i="4"/>
  <c r="AB2774" i="4"/>
  <c r="AB108" i="4"/>
  <c r="AB151" i="4"/>
  <c r="AB953" i="4"/>
  <c r="AB541" i="4"/>
  <c r="AB3756" i="4"/>
  <c r="AB3435" i="4"/>
  <c r="AB1439" i="4"/>
  <c r="AB1171" i="4"/>
  <c r="AB2001" i="4"/>
  <c r="AB1656" i="4"/>
  <c r="AB697" i="4"/>
  <c r="AB917" i="4"/>
  <c r="AB1158" i="4"/>
  <c r="AB850" i="4"/>
  <c r="AB5085" i="4"/>
  <c r="AB1459" i="4"/>
  <c r="AB4767" i="4"/>
  <c r="AB4971" i="4"/>
  <c r="AB1087" i="4"/>
  <c r="AB2185" i="4"/>
  <c r="AB5547" i="4"/>
  <c r="AB5250" i="4"/>
  <c r="AB3075" i="4"/>
  <c r="AB2787" i="4"/>
  <c r="AB937" i="4"/>
  <c r="AB1144" i="4"/>
  <c r="AB3917" i="4"/>
  <c r="AB5032" i="4"/>
  <c r="AB5109" i="4"/>
  <c r="AB2866" i="4"/>
  <c r="AB1319" i="4"/>
  <c r="AB2329" i="4"/>
  <c r="AB2165" i="4"/>
  <c r="AB3282" i="4"/>
  <c r="AB822" i="4"/>
  <c r="AB3773" i="4"/>
  <c r="AB4260" i="4"/>
  <c r="AB491" i="4"/>
  <c r="AB3940" i="4"/>
  <c r="AB4750" i="4"/>
  <c r="AB3517" i="4"/>
  <c r="AB1269" i="4"/>
  <c r="AB4372" i="4"/>
  <c r="AB5684" i="4"/>
  <c r="AB220" i="4"/>
  <c r="AB1046" i="4"/>
  <c r="AB3266" i="4"/>
  <c r="AB3057" i="4"/>
  <c r="AB901" i="4"/>
  <c r="AB3866" i="4"/>
  <c r="AB670" i="4"/>
  <c r="AB1772" i="4"/>
  <c r="AB5458" i="4"/>
  <c r="AB639" i="4"/>
  <c r="AB3662" i="4"/>
  <c r="AB3011" i="4"/>
  <c r="AB1552" i="4"/>
  <c r="AB4741" i="4"/>
  <c r="AB2349" i="4"/>
  <c r="AB1755" i="4"/>
  <c r="AB5137" i="4"/>
  <c r="AB3150" i="4"/>
  <c r="AB1580" i="4"/>
  <c r="AB2684" i="4"/>
  <c r="AB5795" i="4"/>
  <c r="AB3406" i="4"/>
  <c r="AB2521" i="4"/>
  <c r="AB3118" i="4"/>
  <c r="AB4177" i="4"/>
  <c r="AB5780" i="4"/>
  <c r="AB3129" i="4"/>
  <c r="AB2850" i="4"/>
  <c r="AB3649" i="4"/>
  <c r="AB2683" i="4"/>
  <c r="AB1814" i="4"/>
  <c r="AB3175" i="4"/>
  <c r="AB716" i="4"/>
  <c r="AB832" i="4"/>
  <c r="AB502" i="4"/>
  <c r="AB1933" i="4"/>
  <c r="AB4977" i="4"/>
  <c r="AB1789" i="4"/>
  <c r="AB430" i="4"/>
  <c r="AB3600" i="4"/>
  <c r="AB214" i="4"/>
  <c r="AB2471" i="4"/>
  <c r="AB5080" i="4"/>
  <c r="AB2586" i="4"/>
  <c r="AB679" i="4"/>
  <c r="AB5281" i="4"/>
  <c r="AB1451" i="4"/>
  <c r="AB3504" i="4"/>
  <c r="AB3346" i="4"/>
  <c r="AB2948" i="4"/>
  <c r="AB5886" i="4"/>
  <c r="AB2219" i="4"/>
  <c r="AB410" i="4"/>
  <c r="AB2674" i="4"/>
  <c r="AB3037" i="4"/>
  <c r="AB1587" i="4"/>
  <c r="AB1968" i="4"/>
  <c r="AB889" i="4"/>
  <c r="AB4506" i="4"/>
  <c r="AB5541" i="4"/>
  <c r="AB5024" i="4"/>
  <c r="AB1821" i="4"/>
  <c r="AB2429" i="4"/>
  <c r="AB5207" i="4"/>
  <c r="AB5850" i="4"/>
  <c r="AB3568" i="4"/>
  <c r="AB5027" i="4"/>
  <c r="AB1129" i="4"/>
  <c r="AB2149" i="4"/>
  <c r="AB5862" i="4"/>
  <c r="AB1447" i="4"/>
  <c r="AB5316" i="4"/>
  <c r="AB5555" i="4"/>
  <c r="AB4759" i="4"/>
  <c r="AB4292" i="4"/>
  <c r="AB1585" i="4"/>
  <c r="AB5439" i="4"/>
  <c r="AB3363" i="4"/>
  <c r="AB577" i="4"/>
  <c r="AB5231" i="4"/>
  <c r="AB2043" i="4"/>
  <c r="AB5757" i="4"/>
  <c r="AB170" i="4"/>
  <c r="AB5682" i="4"/>
  <c r="AB1788" i="4"/>
  <c r="AB5131" i="4"/>
  <c r="AB5575" i="4"/>
  <c r="AB36" i="4"/>
  <c r="AB3179" i="4"/>
  <c r="AB5363" i="4"/>
  <c r="AB2492" i="4"/>
  <c r="AB4918" i="4"/>
  <c r="AB3998" i="4"/>
  <c r="AB3794" i="4"/>
  <c r="AB5467" i="4"/>
  <c r="AB2872" i="4"/>
  <c r="AB3754" i="4"/>
  <c r="AB1816" i="4"/>
  <c r="AB2053" i="4"/>
  <c r="AB118" i="4"/>
  <c r="AB1902" i="4"/>
  <c r="AB1205" i="4"/>
  <c r="AB5334" i="4"/>
  <c r="AB1157" i="4"/>
  <c r="AB2263" i="4"/>
  <c r="AB3235" i="4"/>
  <c r="AB4577" i="4"/>
  <c r="AB3101" i="4"/>
  <c r="AB3258" i="4"/>
  <c r="AB4031" i="4"/>
  <c r="AB4775" i="4"/>
  <c r="AB2145" i="4"/>
  <c r="AB2080" i="4"/>
  <c r="AB4003" i="4"/>
  <c r="AB2452" i="4"/>
  <c r="AB680" i="4"/>
  <c r="AB3228" i="4"/>
  <c r="AB3577" i="4"/>
  <c r="AB4151" i="4"/>
  <c r="AB848" i="4"/>
  <c r="AB5770" i="4"/>
  <c r="AB770" i="4"/>
  <c r="AB3757" i="4"/>
  <c r="AB4033" i="4"/>
  <c r="AB384" i="4"/>
  <c r="AB4972" i="4"/>
  <c r="AB2404" i="4"/>
  <c r="AB5379" i="4"/>
  <c r="AB4224" i="4"/>
  <c r="AB3275" i="4"/>
  <c r="AB3494" i="4"/>
  <c r="AB1511" i="4"/>
  <c r="AB5273" i="4"/>
  <c r="AB706" i="4"/>
  <c r="AB5750" i="4"/>
  <c r="AB829" i="4"/>
  <c r="AB545" i="4"/>
  <c r="AB3515" i="4"/>
  <c r="AB2318" i="4"/>
  <c r="AB2485" i="4"/>
  <c r="AB3188" i="4"/>
  <c r="AB91" i="4"/>
  <c r="AB4464" i="4"/>
  <c r="AB1321" i="4"/>
  <c r="AB546" i="4"/>
  <c r="AB5165" i="4"/>
  <c r="AB2356" i="4"/>
  <c r="AB818" i="4"/>
  <c r="AB518" i="4"/>
  <c r="AB1560" i="4"/>
  <c r="AB5869" i="4"/>
  <c r="AB3878" i="4"/>
  <c r="AB683" i="4"/>
  <c r="AB5307" i="4"/>
  <c r="AB5411" i="4"/>
  <c r="AB2274" i="4"/>
  <c r="AB4304" i="4"/>
  <c r="AB783" i="4"/>
  <c r="AB4274" i="4"/>
  <c r="AB1960" i="4"/>
  <c r="AB490" i="4"/>
  <c r="AB648" i="4"/>
  <c r="AB3849" i="4"/>
  <c r="AB1783" i="4"/>
  <c r="AB3910" i="4"/>
  <c r="AB4694" i="4"/>
  <c r="AB4897" i="4"/>
  <c r="AB1350" i="4"/>
  <c r="AB3977" i="4"/>
  <c r="AB1762" i="4"/>
  <c r="AB192" i="4"/>
  <c r="AB5050" i="4"/>
  <c r="AB2324" i="4"/>
  <c r="AB237" i="4"/>
  <c r="AB4133" i="4"/>
  <c r="AB3039" i="4"/>
  <c r="AB1716" i="4"/>
  <c r="AB2502" i="4"/>
  <c r="AB3970" i="4"/>
  <c r="AB3542" i="4"/>
  <c r="AB858" i="4"/>
  <c r="AB1337" i="4"/>
  <c r="AB795" i="4"/>
  <c r="AB4944" i="4"/>
  <c r="AB4870" i="4"/>
  <c r="AB426" i="4"/>
  <c r="AB5772" i="4"/>
  <c r="AB2859" i="4"/>
  <c r="AB3269" i="4"/>
  <c r="AB3748" i="4"/>
  <c r="AB1262" i="4"/>
  <c r="AB4567" i="4"/>
  <c r="AB1683" i="4"/>
  <c r="AB1008" i="4"/>
  <c r="AB2042" i="4"/>
  <c r="AB4849" i="4"/>
  <c r="AB2814" i="4"/>
  <c r="AB2733" i="4"/>
  <c r="AB5367" i="4"/>
  <c r="AB650" i="4"/>
  <c r="AB5160" i="4"/>
  <c r="AB5569" i="4"/>
  <c r="AB816" i="4"/>
  <c r="AB1994" i="4"/>
  <c r="AB5686" i="4"/>
  <c r="AB4608" i="4"/>
  <c r="AB3451" i="4"/>
  <c r="AB2906" i="4"/>
  <c r="AB28" i="4"/>
  <c r="AB5645" i="4"/>
  <c r="AB5442" i="4"/>
  <c r="AB5454" i="4"/>
  <c r="AB1630" i="4"/>
  <c r="AB2811" i="4"/>
  <c r="AB4582" i="4"/>
  <c r="AB2313" i="4"/>
  <c r="AB5141" i="4"/>
  <c r="AB4504" i="4"/>
  <c r="AB16" i="4"/>
  <c r="AB2065" i="4"/>
  <c r="AB1927" i="4"/>
  <c r="AB3967" i="4"/>
  <c r="AB5510" i="4"/>
  <c r="AB3919" i="4"/>
  <c r="AB632" i="4"/>
  <c r="AB3003" i="4"/>
  <c r="AB1911" i="4"/>
  <c r="AB2242" i="4"/>
  <c r="AB2102" i="4"/>
  <c r="AB2224" i="4"/>
  <c r="AB733" i="4"/>
  <c r="AB5322" i="4"/>
  <c r="AB5167" i="4"/>
  <c r="AB1033" i="4"/>
  <c r="AB114" i="4"/>
  <c r="AB3650" i="4"/>
  <c r="AB741" i="4"/>
  <c r="AB3340" i="4"/>
  <c r="AB1388" i="4"/>
  <c r="AB2694" i="4"/>
  <c r="AB4992" i="4"/>
  <c r="AB837" i="4"/>
  <c r="AB5823" i="4"/>
  <c r="AB3167" i="4"/>
  <c r="AB688" i="4"/>
  <c r="AB4787" i="4"/>
  <c r="AB2015" i="4"/>
  <c r="AB4491" i="4"/>
  <c r="AB4199" i="4"/>
  <c r="AB1325" i="4"/>
  <c r="AB1308" i="4"/>
  <c r="AB1525" i="4"/>
  <c r="AB5121" i="4"/>
  <c r="AB1695" i="4"/>
  <c r="AB3316" i="4"/>
  <c r="AB4469" i="4"/>
  <c r="AB5139" i="4"/>
  <c r="AB558" i="4"/>
  <c r="AB1107" i="4"/>
  <c r="AB934" i="4"/>
  <c r="AB2834" i="4"/>
  <c r="AB1877" i="4"/>
  <c r="AB5552" i="4"/>
  <c r="AB1446" i="4"/>
  <c r="AB1310" i="4"/>
  <c r="AB357" i="4"/>
  <c r="AB1740" i="4"/>
  <c r="AB1167" i="4"/>
  <c r="AB4393" i="4"/>
  <c r="AB2152" i="4"/>
  <c r="AB3894" i="4"/>
  <c r="AB5344" i="4"/>
  <c r="AB5234" i="4"/>
  <c r="AB4890" i="4"/>
  <c r="AB4949" i="4"/>
  <c r="AB4987" i="4"/>
  <c r="AB223" i="4"/>
  <c r="AB1601" i="4"/>
  <c r="AB1408" i="4"/>
  <c r="AB4297" i="4"/>
  <c r="AB5129" i="4"/>
  <c r="AB4134" i="4"/>
  <c r="AB4600" i="4"/>
  <c r="AB1973" i="4"/>
  <c r="AB3844" i="4"/>
  <c r="AB2094" i="4"/>
  <c r="AB4957" i="4"/>
  <c r="AB3499" i="4"/>
  <c r="AB4273" i="4"/>
  <c r="AB5324" i="4"/>
  <c r="AB4799" i="4"/>
  <c r="AB984" i="4"/>
  <c r="AB3427" i="4"/>
  <c r="AB3953" i="4"/>
  <c r="AB1430" i="4"/>
  <c r="AB5317" i="4"/>
  <c r="AB1070" i="4"/>
  <c r="AB1943" i="4"/>
  <c r="AB5616" i="4"/>
  <c r="AB1354" i="4"/>
  <c r="AB5580" i="4"/>
  <c r="AB2386" i="4"/>
  <c r="AB1348" i="4"/>
  <c r="AB3456" i="4"/>
  <c r="AB788" i="4"/>
  <c r="AB565" i="4"/>
  <c r="AB3382" i="4"/>
  <c r="AB1457" i="4"/>
  <c r="AB705" i="4"/>
  <c r="AB4102" i="4"/>
  <c r="AB2468" i="4"/>
  <c r="AB5282" i="4"/>
  <c r="AB2541" i="4"/>
  <c r="AB5540" i="4"/>
  <c r="AB1371" i="4"/>
  <c r="AB3289" i="4"/>
  <c r="AB1595" i="4"/>
  <c r="AB3834" i="4"/>
  <c r="AB2111" i="4"/>
  <c r="AB1458" i="4"/>
  <c r="AB3701" i="4"/>
  <c r="AB1286" i="4"/>
  <c r="AB2658" i="4"/>
  <c r="AB873" i="4"/>
  <c r="AB29" i="4"/>
  <c r="AB2261" i="4"/>
  <c r="AB1984" i="4"/>
  <c r="AB3886" i="4"/>
  <c r="AB4103" i="4"/>
  <c r="AB2328" i="4"/>
  <c r="AB987" i="4"/>
  <c r="AB5266" i="4"/>
  <c r="AB3607" i="4"/>
  <c r="AB4128" i="4"/>
  <c r="AB5675" i="4"/>
  <c r="AB2799" i="4"/>
  <c r="AB3131" i="4"/>
  <c r="AB674" i="4"/>
  <c r="AB5726" i="4"/>
  <c r="AB2060" i="4"/>
  <c r="AB5215" i="4"/>
  <c r="AB5648" i="4"/>
  <c r="AB5578" i="4"/>
  <c r="AB4245" i="4"/>
  <c r="AB1006" i="4"/>
  <c r="AB687" i="4"/>
  <c r="AB4130" i="4"/>
  <c r="AB3431" i="4"/>
  <c r="AB4607" i="4"/>
  <c r="AB5380" i="4"/>
  <c r="AB2689" i="4"/>
  <c r="AB1382" i="4"/>
  <c r="AB5181" i="4"/>
  <c r="AB1631" i="4"/>
  <c r="AB2557" i="4"/>
  <c r="AB2333" i="4"/>
  <c r="AB5478" i="4"/>
  <c r="AB5456" i="4"/>
  <c r="AB5554" i="4"/>
  <c r="AB5186" i="4"/>
  <c r="AB1944" i="4"/>
  <c r="AB2856" i="4"/>
  <c r="AB3295" i="4"/>
  <c r="AB70" i="4"/>
  <c r="AB782" i="4"/>
  <c r="AB1548" i="4"/>
  <c r="AB5561" i="4"/>
  <c r="AB3996" i="4"/>
  <c r="AB1971" i="4"/>
  <c r="AB612" i="4"/>
  <c r="AB5462" i="4"/>
  <c r="AB4456" i="4"/>
  <c r="AB5366" i="4"/>
  <c r="AB5849" i="4"/>
  <c r="AB2865" i="4"/>
  <c r="AB1659" i="4"/>
  <c r="AB3826" i="4"/>
  <c r="AB1641" i="4"/>
  <c r="AB5415" i="4"/>
  <c r="AB2459" i="4"/>
  <c r="AB3243" i="4"/>
  <c r="AB527" i="4"/>
  <c r="AB234" i="4"/>
  <c r="AB2833" i="4"/>
  <c r="AB532" i="4"/>
  <c r="AB2716" i="4"/>
  <c r="AB2553" i="4"/>
  <c r="AB5201" i="4"/>
  <c r="AB5386" i="4"/>
  <c r="AB722" i="4"/>
  <c r="AB120" i="4"/>
  <c r="AB3694" i="4"/>
  <c r="AB5108" i="4"/>
  <c r="AB1381" i="4"/>
  <c r="AB1976" i="4"/>
  <c r="AB1054" i="4"/>
  <c r="AB4954" i="4"/>
  <c r="AB3122" i="4"/>
  <c r="AB5837" i="4"/>
  <c r="AB834" i="4"/>
  <c r="AB3559" i="4"/>
  <c r="AB2535" i="4"/>
  <c r="AB2105" i="4"/>
  <c r="AB5745" i="4"/>
  <c r="AB896" i="4"/>
  <c r="AB2892" i="4"/>
  <c r="AB2531" i="4"/>
  <c r="AB5293" i="4"/>
  <c r="AB1084" i="4"/>
  <c r="AB3379" i="4"/>
  <c r="AB90" i="4"/>
  <c r="AB4528" i="4"/>
  <c r="AB3668" i="4"/>
  <c r="AB2664" i="4"/>
  <c r="AB927" i="4"/>
  <c r="AB1238" i="4"/>
  <c r="AB458" i="4"/>
  <c r="AB4813" i="4"/>
  <c r="AB1786" i="4"/>
  <c r="AB2807" i="4"/>
  <c r="AB2549" i="4"/>
  <c r="AB3019" i="4"/>
  <c r="AB2725" i="4"/>
  <c r="AB1228" i="4"/>
  <c r="AB4018" i="4"/>
  <c r="AB122" i="4"/>
  <c r="AB3882" i="4"/>
  <c r="AB2278" i="4"/>
  <c r="AB2414" i="4"/>
  <c r="AB2699" i="4"/>
  <c r="AB5404" i="4"/>
  <c r="AB3292" i="4"/>
  <c r="AB5527" i="4"/>
  <c r="AB3943" i="4"/>
  <c r="AB2186" i="4"/>
  <c r="AB1856" i="4"/>
  <c r="AB1461" i="4"/>
  <c r="AB2277" i="4"/>
  <c r="AB2397" i="4"/>
  <c r="AB2266" i="4"/>
  <c r="AB1698" i="4"/>
  <c r="AB3296" i="4"/>
  <c r="AB504" i="4"/>
  <c r="AB4389" i="4"/>
  <c r="AB4136" i="4"/>
  <c r="AB3080" i="4"/>
  <c r="AB1402" i="4"/>
  <c r="AB1396" i="4"/>
  <c r="AB911" i="4"/>
  <c r="AB658" i="4"/>
  <c r="AB4208" i="4"/>
  <c r="AB1986" i="4"/>
  <c r="AB1339" i="4"/>
  <c r="AB2943" i="4"/>
  <c r="AB5357" i="4"/>
  <c r="AB5302" i="4"/>
  <c r="AB3857" i="4"/>
  <c r="AB3216" i="4"/>
  <c r="AB146" i="4"/>
  <c r="AB2076" i="4"/>
  <c r="AB3384" i="4"/>
  <c r="AB2258" i="4"/>
  <c r="AB4584" i="4"/>
  <c r="AB1377" i="4"/>
  <c r="AB997" i="4"/>
  <c r="AB2511" i="4"/>
  <c r="AB1507" i="4"/>
  <c r="AB1161" i="4"/>
  <c r="AB1804" i="4"/>
  <c r="AB4410" i="4"/>
  <c r="AB131" i="4"/>
  <c r="AB1981" i="4"/>
  <c r="AB5183" i="4"/>
  <c r="AB1207" i="4"/>
  <c r="AB1827" i="4"/>
  <c r="AB1078" i="4"/>
  <c r="AB5373" i="4"/>
  <c r="AB1351" i="4"/>
  <c r="AB3139" i="4"/>
  <c r="AB2" i="4"/>
  <c r="AB1736" i="4"/>
  <c r="AB4105" i="4"/>
  <c r="AB2460" i="4"/>
  <c r="AB2863" i="4"/>
  <c r="AB382" i="4"/>
  <c r="AB345" i="4"/>
  <c r="AB4905" i="4"/>
  <c r="AB5523" i="4"/>
  <c r="AB629" i="4"/>
  <c r="AB3698" i="4"/>
  <c r="AB1584" i="4"/>
  <c r="AB1892" i="4"/>
  <c r="AB2479" i="4"/>
  <c r="AB5102" i="4"/>
  <c r="AB4800" i="4"/>
  <c r="AB3772" i="4"/>
  <c r="AB2392" i="4"/>
  <c r="AB1894" i="4"/>
  <c r="AB5789" i="4"/>
  <c r="AB1057" i="4"/>
  <c r="AB5087" i="4"/>
  <c r="AB4656" i="4"/>
  <c r="AB3982" i="4"/>
  <c r="AB4301" i="4"/>
  <c r="AB5622" i="4"/>
  <c r="AB4635" i="4"/>
  <c r="AB5350" i="4"/>
  <c r="AB4439" i="4"/>
  <c r="AB1965" i="4"/>
  <c r="AB2204" i="4"/>
  <c r="AB4459" i="4"/>
  <c r="AB4590" i="4"/>
  <c r="AB3397" i="4"/>
  <c r="AB4521" i="4"/>
  <c r="AB42" i="4"/>
  <c r="AB2846" i="4"/>
  <c r="AB3321" i="4"/>
  <c r="AB199" i="4"/>
  <c r="AB3659" i="4"/>
  <c r="AB441" i="4"/>
  <c r="AB790" i="4"/>
  <c r="AB1240" i="4"/>
  <c r="AB1526" i="4"/>
  <c r="AB3092" i="4"/>
  <c r="AB1832" i="4"/>
  <c r="AB4527" i="4"/>
  <c r="AB4426" i="4"/>
  <c r="AB3263" i="4"/>
  <c r="AB2447" i="4"/>
  <c r="AB366" i="4"/>
  <c r="AB1964" i="4"/>
  <c r="AB2792" i="4"/>
  <c r="AB195" i="4"/>
  <c r="AB123" i="4"/>
  <c r="AB1108" i="4"/>
  <c r="AB3654" i="4"/>
  <c r="AB5019" i="4"/>
  <c r="AB2074" i="4"/>
  <c r="AB201" i="4"/>
  <c r="AB1692" i="4"/>
  <c r="AB3466" i="4"/>
  <c r="AB481" i="4"/>
  <c r="AB2832" i="4"/>
  <c r="AB3992" i="4"/>
  <c r="AB3709" i="4"/>
  <c r="AB815" i="4"/>
  <c r="AB495" i="4"/>
  <c r="AB2002" i="4"/>
  <c r="AB2783" i="4"/>
  <c r="AB2825" i="4"/>
  <c r="AB3721" i="4"/>
  <c r="AB1848" i="4"/>
  <c r="AB715" i="4"/>
  <c r="AB2602" i="4"/>
  <c r="AB387" i="4"/>
  <c r="AB4539" i="4"/>
  <c r="AB3543" i="4"/>
  <c r="AB119" i="4"/>
  <c r="AB3934" i="4"/>
  <c r="AB4016" i="4"/>
  <c r="AB4302" i="4"/>
  <c r="AB4454" i="4"/>
  <c r="AB781" i="4"/>
  <c r="AB4190" i="4"/>
  <c r="AB4803" i="4"/>
  <c r="AB4279" i="4"/>
  <c r="AB1061" i="4"/>
  <c r="AB3864" i="4"/>
  <c r="AB4563" i="4"/>
  <c r="AB2570" i="4"/>
  <c r="AB1367" i="4"/>
  <c r="AB5123" i="4"/>
  <c r="AB424" i="4"/>
  <c r="AB1045" i="4"/>
  <c r="AB4850" i="4"/>
  <c r="AB5565" i="4"/>
  <c r="AB4041" i="4"/>
  <c r="AB1741" i="4"/>
  <c r="AB3420" i="4"/>
  <c r="AB110" i="4"/>
  <c r="AB2793" i="4"/>
  <c r="AB5295" i="4"/>
  <c r="AB3749" i="4"/>
  <c r="AB312" i="4"/>
  <c r="AB1914" i="4"/>
  <c r="AB4802" i="4"/>
  <c r="AB3899" i="4"/>
  <c r="AB507" i="4"/>
  <c r="AB2322" i="4"/>
  <c r="AB3789" i="4"/>
  <c r="AB855" i="4"/>
  <c r="AB2685" i="4"/>
  <c r="AB4270" i="4"/>
  <c r="AB2229" i="4"/>
  <c r="AB5267" i="4"/>
  <c r="AB3145" i="4"/>
  <c r="AB5405" i="4"/>
  <c r="AB1813" i="4"/>
  <c r="AB5685" i="4"/>
  <c r="AB1684" i="4"/>
  <c r="AB3965" i="4"/>
  <c r="AB2153" i="4"/>
  <c r="AB374" i="4"/>
  <c r="AB2101" i="4"/>
  <c r="AB2520" i="4"/>
  <c r="AB5075" i="4"/>
  <c r="AB4040" i="4"/>
  <c r="AB101" i="4"/>
  <c r="AB5515" i="4"/>
  <c r="AB4673" i="4"/>
  <c r="AB2113" i="4"/>
  <c r="AB4449" i="4"/>
  <c r="AB1724" i="4"/>
  <c r="AB260" i="4"/>
  <c r="AB4626" i="4"/>
  <c r="AB2205" i="4"/>
  <c r="AB5708" i="4"/>
  <c r="AB5055" i="4"/>
  <c r="AB556" i="4"/>
  <c r="AB1298" i="4"/>
  <c r="AB2336" i="4"/>
  <c r="AB1225" i="4"/>
  <c r="AB2844" i="4"/>
  <c r="AB40" i="4"/>
  <c r="AB4725" i="4"/>
  <c r="AB5486" i="4"/>
  <c r="AB176" i="4"/>
  <c r="AB5403" i="4"/>
  <c r="AB4806" i="4"/>
  <c r="AB1214" i="4"/>
  <c r="AB4699" i="4"/>
  <c r="AB1829" i="4"/>
  <c r="AB1326" i="4"/>
  <c r="AB5173" i="4"/>
  <c r="AB3304" i="4"/>
  <c r="AB2529" i="4"/>
  <c r="AB80" i="4"/>
  <c r="AB3824" i="4"/>
  <c r="AB399" i="4"/>
  <c r="AB503" i="4"/>
  <c r="AB2289" i="4"/>
  <c r="AB4771" i="4"/>
  <c r="AB206" i="4"/>
  <c r="AB2911" i="4"/>
  <c r="AB5564" i="4"/>
  <c r="AB5128" i="4"/>
  <c r="AB4525" i="4"/>
  <c r="AB335" i="4"/>
  <c r="AB2627" i="4"/>
  <c r="AB817" i="4"/>
  <c r="AB3988" i="4"/>
  <c r="AB84" i="4"/>
  <c r="AB1095" i="4"/>
  <c r="AB1223" i="4"/>
  <c r="AB1589" i="4"/>
  <c r="AB2466" i="4"/>
  <c r="AB5477" i="4"/>
  <c r="AB4473" i="4"/>
  <c r="AB5650" i="4"/>
  <c r="AB5544" i="4"/>
  <c r="AB3593" i="4"/>
  <c r="AB3751" i="4"/>
  <c r="AB2115" i="4"/>
  <c r="AB467" i="4"/>
  <c r="AB5046" i="4"/>
  <c r="AB592" i="4"/>
  <c r="AB2507" i="4"/>
  <c r="AB5301" i="4"/>
  <c r="AB2746" i="4"/>
  <c r="AB4624" i="4"/>
  <c r="AB3842" i="4"/>
  <c r="AB749" i="4"/>
  <c r="AB2233" i="4"/>
  <c r="AB814" i="4"/>
  <c r="AB5492" i="4"/>
  <c r="AB655" i="4"/>
  <c r="AB3950" i="4"/>
  <c r="AB5271" i="4"/>
  <c r="AB3046" i="4"/>
  <c r="AB2880" i="4"/>
  <c r="AB3596" i="4"/>
  <c r="AB5890" i="4"/>
  <c r="AB5740" i="4"/>
  <c r="AB4733" i="4"/>
  <c r="AB5219" i="4"/>
  <c r="AB796" i="4"/>
  <c r="AB272" i="4"/>
  <c r="AB5835" i="4"/>
  <c r="AB1715" i="4"/>
  <c r="AB725" i="4"/>
  <c r="AB4601" i="4"/>
  <c r="AB3739" i="4"/>
  <c r="AB2928" i="4"/>
  <c r="AB4163" i="4"/>
  <c r="AB3939" i="4"/>
  <c r="AB4790" i="4"/>
  <c r="AB4869" i="4"/>
  <c r="AB249" i="4"/>
  <c r="AB3393" i="4"/>
  <c r="AB2505" i="4"/>
  <c r="AB299" i="4"/>
  <c r="AB5567" i="4"/>
  <c r="AB169" i="4"/>
  <c r="AB1488" i="4"/>
  <c r="AB2238" i="4"/>
  <c r="AB1586" i="4"/>
  <c r="AB5679" i="4"/>
  <c r="AB1306" i="4"/>
  <c r="AB1101" i="4"/>
  <c r="AB3620" i="4"/>
  <c r="AB4511" i="4"/>
  <c r="AB1204" i="4"/>
  <c r="AB2611" i="4"/>
  <c r="AB3294" i="4"/>
  <c r="AB3802" i="4"/>
  <c r="AB4014" i="4"/>
  <c r="AB3450" i="4"/>
  <c r="AB5468" i="4"/>
  <c r="AB515" i="4"/>
  <c r="AB1278" i="4"/>
  <c r="AB3828" i="4"/>
  <c r="AB1886" i="4"/>
  <c r="AB365" i="4"/>
  <c r="AB4846" i="4"/>
  <c r="AB2217" i="4"/>
  <c r="AB1872" i="4"/>
  <c r="AB1422" i="4"/>
  <c r="AB10" i="4"/>
  <c r="AB2777" i="4"/>
  <c r="AB4376" i="4"/>
  <c r="AB5722" i="4"/>
  <c r="AB1605" i="4"/>
  <c r="AB5635" i="4"/>
  <c r="AB4353" i="4"/>
  <c r="AB3888" i="4"/>
  <c r="AB3443" i="4"/>
  <c r="AB1043" i="4"/>
  <c r="AB3248" i="4"/>
  <c r="AB85" i="4"/>
  <c r="AB2847" i="4"/>
  <c r="AB3020" i="4"/>
  <c r="AB5003" i="4"/>
  <c r="AB906" i="4"/>
  <c r="AB2017" i="4"/>
  <c r="AB2732" i="4"/>
  <c r="AB2375" i="4"/>
  <c r="AB3066" i="4"/>
  <c r="AB4515" i="4"/>
  <c r="AB3155" i="4"/>
  <c r="AB4272" i="4"/>
  <c r="AB4995" i="4"/>
  <c r="AB3126" i="4"/>
  <c r="AB5647" i="4"/>
  <c r="AB5325" i="4"/>
  <c r="AB3840" i="4"/>
  <c r="AB76" i="4"/>
  <c r="AB698" i="4"/>
  <c r="AB2915" i="4"/>
  <c r="AB4745" i="4"/>
  <c r="AB578" i="4"/>
  <c r="AB1591" i="4"/>
  <c r="AB465" i="4"/>
  <c r="AB4209" i="4"/>
  <c r="AB2548" i="4"/>
  <c r="AB5100" i="4"/>
  <c r="AB3220" i="4"/>
  <c r="AB4610" i="4"/>
  <c r="AB63" i="4"/>
  <c r="AB1179" i="4"/>
  <c r="AB703" i="4"/>
  <c r="AB1336" i="4"/>
  <c r="AB5644" i="4"/>
  <c r="AB1077" i="4"/>
  <c r="AB1156" i="4"/>
  <c r="AB5777" i="4"/>
  <c r="AB1282" i="4"/>
  <c r="AB3044" i="4"/>
  <c r="AB1891" i="4"/>
  <c r="AB4298" i="4"/>
  <c r="AB4474" i="4"/>
  <c r="AB3323" i="4"/>
  <c r="AB5418" i="4"/>
  <c r="AB1534" i="4"/>
  <c r="AB2417" i="4"/>
  <c r="AB3768" i="4"/>
  <c r="AB2960" i="4"/>
  <c r="AB5730" i="4"/>
  <c r="AB5827" i="4"/>
  <c r="AB3808" i="4"/>
  <c r="AB4871" i="4"/>
  <c r="AB4917" i="4"/>
  <c r="AB3827" i="4"/>
  <c r="AB3412" i="4"/>
  <c r="AB3278" i="4"/>
  <c r="AB2198" i="4"/>
  <c r="AB3028" i="4"/>
  <c r="AB2146" i="4"/>
  <c r="AB1253" i="4"/>
  <c r="AB4229" i="4"/>
  <c r="AB2009" i="4"/>
  <c r="AB4006" i="4"/>
  <c r="AB3357" i="4"/>
  <c r="AB4458" i="4"/>
  <c r="AB4562" i="4"/>
  <c r="AB147" i="4"/>
  <c r="AB3852" i="4"/>
  <c r="AB5416" i="4"/>
  <c r="AB1456" i="4"/>
  <c r="AB3896" i="4"/>
  <c r="AB2812" i="4"/>
  <c r="AB314" i="4"/>
  <c r="AB2952" i="4"/>
  <c r="AB2982" i="4"/>
  <c r="AB1919" i="4"/>
  <c r="AB2487" i="4"/>
  <c r="AB692" i="4"/>
  <c r="AB5834" i="4"/>
  <c r="AB3795" i="4"/>
  <c r="AB3242" i="4"/>
  <c r="AB4344" i="4"/>
  <c r="AB3726" i="4"/>
  <c r="AB4543" i="4"/>
  <c r="AB300" i="4"/>
  <c r="AB1287" i="4"/>
  <c r="AB3829" i="4"/>
  <c r="AB3171" i="4"/>
  <c r="AB1292" i="4"/>
  <c r="AB2368" i="4"/>
  <c r="AB3540" i="4"/>
  <c r="AB4572" i="4"/>
  <c r="AB564" i="4"/>
  <c r="AB1022" i="4"/>
  <c r="AB2712" i="4"/>
  <c r="AB3067" i="4"/>
  <c r="AB4278" i="4"/>
  <c r="AB534" i="4"/>
  <c r="AB1079" i="4"/>
  <c r="AB5710" i="4"/>
  <c r="AB3784" i="4"/>
  <c r="AB5159" i="4"/>
  <c r="AB278" i="4"/>
  <c r="AB3832" i="4"/>
  <c r="AB2815" i="4"/>
  <c r="AB5093" i="4"/>
  <c r="AB2486" i="4"/>
  <c r="AB5570" i="4"/>
  <c r="AB4227" i="4"/>
  <c r="AB72" i="4"/>
  <c r="AB1514" i="4"/>
  <c r="AB897" i="4"/>
  <c r="AB1752" i="4"/>
  <c r="AB1199" i="4"/>
  <c r="AB893" i="4"/>
  <c r="AB3371" i="4"/>
  <c r="AB2542" i="4"/>
  <c r="AB5806" i="4"/>
  <c r="AB5535" i="4"/>
  <c r="AB5666" i="4"/>
  <c r="AB3685" i="4"/>
  <c r="AB2192" i="4"/>
  <c r="AB126" i="4"/>
  <c r="AB194" i="4"/>
  <c r="AB3897" i="4"/>
  <c r="AB562" i="4"/>
  <c r="AB2768" i="4"/>
  <c r="AB3958" i="4"/>
  <c r="AB601" i="4"/>
  <c r="AB3372" i="4"/>
  <c r="AB4566" i="4"/>
  <c r="AB3658" i="4"/>
  <c r="AB353" i="4"/>
  <c r="AB2734" i="4"/>
  <c r="AB472" i="4"/>
  <c r="AB5866" i="4"/>
  <c r="AB2905" i="4"/>
  <c r="AB4752" i="4"/>
  <c r="AB773" i="4"/>
  <c r="AB5832" i="4"/>
  <c r="AB1823" i="4"/>
  <c r="AB2116" i="4"/>
  <c r="AB510" i="4"/>
  <c r="AB1628" i="4"/>
  <c r="AB5653" i="4"/>
  <c r="AB898" i="4"/>
  <c r="AB4613" i="4"/>
  <c r="AB4963" i="4"/>
  <c r="AB1794" i="4"/>
  <c r="AB1632" i="4"/>
  <c r="AB4899" i="4"/>
  <c r="AB142" i="4"/>
  <c r="AB1868" i="4"/>
  <c r="AB5331" i="4"/>
  <c r="AB5817" i="4"/>
  <c r="AB2019" i="4"/>
  <c r="AB772" i="4"/>
  <c r="AB3177" i="4"/>
  <c r="AB3025" i="4"/>
  <c r="AB4720" i="4"/>
  <c r="AB4268" i="4"/>
  <c r="AB3825" i="4"/>
  <c r="AB5448" i="4"/>
  <c r="AB27" i="4"/>
  <c r="AB3144" i="4"/>
  <c r="AB31" i="4"/>
  <c r="AB1961" i="4"/>
  <c r="AB1928" i="4"/>
  <c r="AB4021" i="4"/>
  <c r="AB2838" i="4"/>
  <c r="AB2757" i="4"/>
  <c r="AB4658" i="4"/>
  <c r="AB1922" i="4"/>
  <c r="AB606" i="4"/>
  <c r="AB137" i="4"/>
  <c r="AB3094" i="4"/>
  <c r="AB5291" i="4"/>
  <c r="AB4257" i="4"/>
  <c r="AB5412" i="4"/>
  <c r="AB161" i="4"/>
  <c r="AB2394" i="4"/>
  <c r="AB3287" i="4"/>
  <c r="AB2956" i="4"/>
  <c r="AB4552" i="4"/>
  <c r="AB1824" i="4"/>
  <c r="AB3920" i="4"/>
  <c r="AB526" i="4"/>
  <c r="AB4814" i="4"/>
  <c r="AB845" i="4"/>
  <c r="AB5533" i="4"/>
  <c r="AB5158" i="4"/>
  <c r="AB930" i="4"/>
  <c r="AB4628" i="4"/>
  <c r="AB5112" i="4"/>
  <c r="AB5814" i="4"/>
  <c r="AB1072" i="4"/>
  <c r="AB2606" i="4"/>
  <c r="AB4309" i="4"/>
  <c r="AB2331" i="4"/>
  <c r="AB2014" i="4"/>
  <c r="AB5029" i="4"/>
  <c r="AB5791" i="4"/>
  <c r="AB3615" i="4"/>
  <c r="AB5614" i="4"/>
  <c r="AB2709" i="4"/>
  <c r="AB4409" i="4"/>
  <c r="AB2013" i="4"/>
  <c r="AB5202" i="4"/>
  <c r="AB4781" i="4"/>
  <c r="AB2181" i="4"/>
  <c r="AB3804" i="4"/>
  <c r="AB4740" i="4"/>
  <c r="AB1621" i="4"/>
  <c r="AB2964" i="4"/>
  <c r="AB5474" i="4"/>
  <c r="AB669" i="4"/>
  <c r="AB5336" i="4"/>
  <c r="AB537" i="4"/>
  <c r="AB1712" i="4"/>
  <c r="AB4289" i="4"/>
  <c r="AB5848" i="4"/>
  <c r="AB1777" i="4"/>
  <c r="AB1323" i="4"/>
  <c r="AB3107" i="4"/>
  <c r="AB395" i="4"/>
  <c r="AB2365" i="4"/>
  <c r="AB3461" i="4"/>
  <c r="AB2894" i="4"/>
  <c r="AB2235" i="4"/>
  <c r="AB1926" i="4"/>
  <c r="AB4911" i="4"/>
  <c r="AB2446" i="4"/>
  <c r="AB5482" i="4"/>
  <c r="AB1010" i="4"/>
  <c r="AB3090" i="4"/>
  <c r="AB2469" i="4"/>
  <c r="AB487" i="4"/>
  <c r="AB1671" i="4"/>
  <c r="AB831" i="4"/>
  <c r="AB4155" i="4"/>
  <c r="AB908" i="4"/>
  <c r="AB3302" i="4"/>
  <c r="AB1680" i="4"/>
  <c r="AB2497" i="4"/>
  <c r="AB5602" i="4"/>
  <c r="AB5118" i="4"/>
  <c r="AB2512" i="4"/>
  <c r="AB5255" i="4"/>
  <c r="AB4048" i="4"/>
  <c r="AB3848" i="4"/>
  <c r="AB5630" i="4"/>
  <c r="AB2642" i="4"/>
  <c r="AB2802" i="4"/>
  <c r="AB4729" i="4"/>
  <c r="AB403" i="4"/>
  <c r="AB5717" i="4"/>
  <c r="AB1750" i="4"/>
  <c r="AB4375" i="4"/>
  <c r="AB600" i="4"/>
  <c r="AB3221" i="4"/>
  <c r="AB1486" i="4"/>
  <c r="AB4605" i="4"/>
  <c r="AB1672" i="4"/>
  <c r="AB244" i="4"/>
  <c r="AB2644" i="4"/>
  <c r="AB2776" i="4"/>
  <c r="AB2119" i="4"/>
  <c r="AB2862" i="4"/>
  <c r="AB3437" i="4"/>
  <c r="AB3319" i="4"/>
  <c r="AB3413" i="4"/>
  <c r="AB1567" i="4"/>
  <c r="AB1224" i="4"/>
  <c r="AB283" i="4"/>
  <c r="AB2890" i="4"/>
  <c r="AB4427" i="4"/>
  <c r="AB3462" i="4"/>
  <c r="AB3644" i="4"/>
  <c r="AB4431" i="4"/>
  <c r="AB3110" i="4"/>
  <c r="AB5407" i="4"/>
  <c r="AB1021" i="4"/>
  <c r="AB241" i="4"/>
  <c r="AB1738" i="4"/>
  <c r="AB2623" i="4"/>
  <c r="AB693" i="4"/>
  <c r="AB1626" i="4"/>
  <c r="AB3352" i="4"/>
  <c r="AB3933" i="4"/>
  <c r="AB2058" i="4"/>
  <c r="AB166" i="4"/>
  <c r="AB4204" i="4"/>
  <c r="AB3225" i="4"/>
  <c r="AB1709" i="4"/>
  <c r="AB1825" i="4"/>
  <c r="AB935" i="4"/>
  <c r="AB636" i="4"/>
  <c r="AB3158" i="4"/>
  <c r="AB4952" i="4"/>
  <c r="AB3972" i="4"/>
  <c r="AB2690" i="4"/>
  <c r="AB5132" i="4"/>
  <c r="AB5063" i="4"/>
  <c r="AB4571" i="4"/>
  <c r="AB3125" i="4"/>
  <c r="AB1345" i="4"/>
  <c r="AB734" i="4"/>
  <c r="AB2249" i="4"/>
  <c r="AB5624" i="4"/>
  <c r="AB1726" i="4"/>
  <c r="AB154" i="4"/>
  <c r="AB1690" i="4"/>
  <c r="AB4495" i="4"/>
  <c r="AB1379" i="4"/>
  <c r="AB2154" i="4"/>
  <c r="AB2624" i="4"/>
  <c r="AB4328" i="4"/>
  <c r="AB5518" i="4"/>
  <c r="AB2482" i="4"/>
  <c r="AB5354" i="4"/>
  <c r="AB3782" i="4"/>
  <c r="AB3081" i="4"/>
  <c r="AB3061" i="4"/>
  <c r="AB5352" i="4"/>
  <c r="AB1924" i="4"/>
  <c r="AB4310" i="4"/>
  <c r="AB3498" i="4"/>
  <c r="AB2254" i="4"/>
  <c r="AB882" i="4"/>
  <c r="AB3140" i="4"/>
  <c r="AB3458" i="4"/>
  <c r="AB2809" i="4"/>
  <c r="AB3909" i="4"/>
  <c r="AB2745" i="4"/>
  <c r="AB104" i="4"/>
  <c r="AB3859" i="4"/>
  <c r="AB5435" i="4"/>
  <c r="AB3766" i="4"/>
  <c r="AB4269" i="4"/>
  <c r="AB4266" i="4"/>
  <c r="AB2668" i="4"/>
  <c r="AB533" i="4"/>
  <c r="AB4544" i="4"/>
  <c r="AB3135" i="4"/>
  <c r="AB1642" i="4"/>
  <c r="AB1920" i="4"/>
  <c r="AB2016" i="4"/>
  <c r="AB4960" i="4"/>
  <c r="AB5105" i="4"/>
  <c r="AB4798" i="4"/>
  <c r="AB4499" i="4"/>
  <c r="AB4074" i="4"/>
  <c r="AB3184" i="4"/>
  <c r="AB3839" i="4"/>
  <c r="AB5417" i="4"/>
  <c r="AB3509" i="4"/>
  <c r="AB613" i="4"/>
  <c r="AB5840" i="4"/>
  <c r="AB4575" i="4"/>
  <c r="AB5252" i="4"/>
  <c r="AB3558" i="4"/>
  <c r="AB2923" i="4"/>
  <c r="AB2291" i="4"/>
  <c r="AB3952" i="4"/>
  <c r="AB3891" i="4"/>
  <c r="AB4008" i="4"/>
  <c r="AB4861" i="4"/>
  <c r="AB2672" i="4"/>
  <c r="AB1478" i="4"/>
  <c r="AB1610" i="4"/>
  <c r="AB2006" i="4"/>
  <c r="AB5269" i="4"/>
  <c r="AB3299" i="4"/>
  <c r="AB267" i="4"/>
  <c r="AB3660" i="4"/>
  <c r="AB2895" i="4"/>
  <c r="AB4959" i="4"/>
  <c r="AB2128" i="4"/>
  <c r="AB3377" i="4"/>
  <c r="AB5210" i="4"/>
  <c r="AB4470" i="4"/>
  <c r="AB4267" i="4"/>
  <c r="AB140" i="4"/>
  <c r="AB1871" i="4"/>
  <c r="AB2585" i="4"/>
  <c r="AB3629" i="4"/>
  <c r="AB3833" i="4"/>
  <c r="AB4377" i="4"/>
  <c r="AB1647" i="4"/>
  <c r="AB1867" i="4"/>
  <c r="AB914" i="4"/>
  <c r="AB5058" i="4"/>
  <c r="AB5413" i="4"/>
  <c r="AB563" i="4"/>
  <c r="AB3927" i="4"/>
  <c r="AB3915" i="4"/>
  <c r="AB948" i="4"/>
  <c r="AB4091" i="4"/>
  <c r="AB3913" i="4"/>
  <c r="AB2980" i="4"/>
  <c r="AB4240" i="4"/>
  <c r="AB5489" i="4"/>
  <c r="AB557" i="4"/>
  <c r="AB1424" i="4"/>
  <c r="AB3486" i="4"/>
  <c r="AB4408" i="4"/>
  <c r="AB4841" i="4"/>
  <c r="AB3822" i="4"/>
  <c r="AB3628" i="4"/>
  <c r="AB4655" i="4"/>
  <c r="AB2720" i="4"/>
  <c r="AB3639" i="4"/>
  <c r="AB5680" i="4"/>
  <c r="AB4622" i="4"/>
  <c r="AB3715" i="4"/>
  <c r="AB5238" i="4"/>
  <c r="AB747" i="4"/>
  <c r="AB4038" i="4"/>
  <c r="AB656" i="4"/>
  <c r="AB5016" i="4"/>
  <c r="AB2243" i="4"/>
  <c r="AB1959" i="4"/>
  <c r="AB1563" i="4"/>
  <c r="AB3985" i="4"/>
  <c r="AB5550" i="4"/>
  <c r="AB2822" i="4"/>
  <c r="AB2767" i="4"/>
  <c r="AB4013" i="4"/>
  <c r="AB4943" i="4"/>
  <c r="AB5511" i="4"/>
  <c r="AB4467" i="4"/>
  <c r="AB3760" i="4"/>
  <c r="AB1727" i="4"/>
  <c r="AB634" i="4"/>
  <c r="AB883" i="4"/>
  <c r="AB3164" i="4"/>
  <c r="AB547" i="4"/>
  <c r="AB4027" i="4"/>
  <c r="AB493" i="4"/>
  <c r="AB1803" i="4"/>
  <c r="AB1250" i="4"/>
  <c r="AB2373" i="4"/>
  <c r="AB1530" i="4"/>
  <c r="AB5414" i="4"/>
  <c r="AB1212" i="4"/>
  <c r="AB2700" i="4"/>
  <c r="AB3523" i="4"/>
  <c r="AB955" i="4"/>
  <c r="AB225" i="4"/>
  <c r="AB64" i="4"/>
  <c r="AB4355" i="4"/>
  <c r="AB4228" i="4"/>
  <c r="AB3367" i="4"/>
  <c r="AB5077" i="4"/>
  <c r="AB5687" i="4"/>
  <c r="AB3693" i="4"/>
  <c r="AB2500" i="4"/>
  <c r="AB3327" i="4"/>
  <c r="AB3227" i="4"/>
  <c r="AB4721" i="4"/>
  <c r="AB1193" i="4"/>
  <c r="AB4088" i="4"/>
  <c r="AB4127" i="4"/>
  <c r="AB3640" i="4"/>
  <c r="AB2143" i="4"/>
  <c r="AB245" i="4"/>
  <c r="AB5286" i="4"/>
  <c r="AB1425" i="4"/>
  <c r="AB1203" i="4"/>
  <c r="AB313" i="4"/>
  <c r="AB3617" i="4"/>
  <c r="AB1905" i="4"/>
  <c r="AB4334" i="4"/>
  <c r="AB2075" i="4"/>
  <c r="AB5239" i="4"/>
  <c r="AB4671" i="4"/>
  <c r="AB5432" i="4"/>
  <c r="AB2772" i="4"/>
  <c r="AB5632" i="4"/>
  <c r="AB793" i="4"/>
  <c r="AB544" i="4"/>
  <c r="AB888" i="4"/>
  <c r="AB81" i="4"/>
  <c r="AB2129" i="4"/>
  <c r="AB1989" i="4"/>
  <c r="AB2047" i="4"/>
  <c r="AB5487" i="4"/>
  <c r="AB957" i="4"/>
  <c r="AB3423" i="4"/>
  <c r="AB3411" i="4"/>
  <c r="AB4110" i="4"/>
  <c r="AB156" i="4"/>
  <c r="AB3136" i="4"/>
  <c r="AB4420" i="4"/>
  <c r="AB2970" i="4"/>
  <c r="AB3252" i="4"/>
  <c r="AB944" i="4"/>
  <c r="AB485" i="4"/>
  <c r="AB316" i="4"/>
  <c r="AB219" i="4"/>
  <c r="AB3170" i="4"/>
  <c r="AB1979" i="4"/>
  <c r="AB2701" i="4"/>
  <c r="AB2884" i="4"/>
  <c r="AB2308" i="4"/>
  <c r="AB5874" i="4"/>
  <c r="AB398" i="4"/>
  <c r="AB5095" i="4"/>
  <c r="AB1499" i="4"/>
  <c r="AB4293" i="4"/>
  <c r="AB3605" i="4"/>
  <c r="AB3567" i="4"/>
  <c r="AB1311" i="4"/>
  <c r="AB5156" i="4"/>
  <c r="AB765" i="4"/>
  <c r="AB3538" i="4"/>
  <c r="AB844" i="4"/>
  <c r="AB4669" i="4"/>
  <c r="AB5701" i="4"/>
  <c r="AB4530" i="4"/>
  <c r="AB1358" i="4"/>
  <c r="AB5329" i="4"/>
  <c r="AB1494" i="4"/>
  <c r="AB2388" i="4"/>
  <c r="AB4191" i="4"/>
  <c r="AB3973" i="4"/>
  <c r="AB4481" i="4"/>
  <c r="AB3614" i="4"/>
  <c r="AB1489" i="4"/>
  <c r="AB2052" i="4"/>
  <c r="AB2215" i="4"/>
  <c r="AB3539" i="4"/>
  <c r="AB1787" i="4"/>
  <c r="AB4531" i="4"/>
  <c r="AB969" i="4"/>
  <c r="AB1912" i="4"/>
  <c r="AB5185" i="4"/>
  <c r="AB2138" i="4"/>
  <c r="AB808" i="4"/>
  <c r="AB4683" i="4"/>
  <c r="AB1064" i="4"/>
  <c r="AB4777" i="4"/>
  <c r="AB2679" i="4"/>
  <c r="AB1517" i="4"/>
  <c r="AB2260" i="4"/>
  <c r="AB3945" i="4"/>
  <c r="AB4786" i="4"/>
  <c r="AB3512" i="4"/>
  <c r="AB162" i="4"/>
  <c r="AB847" i="4"/>
  <c r="AB2604" i="4"/>
  <c r="AB3792" i="4"/>
  <c r="AB1301" i="4"/>
  <c r="AB2174" i="4"/>
  <c r="AB315" i="4"/>
  <c r="AB4206" i="4"/>
  <c r="AB4168" i="4"/>
  <c r="AB3457" i="4"/>
  <c r="AB913" i="4"/>
  <c r="AB1990" i="4"/>
  <c r="AB5545" i="4"/>
  <c r="AB4728" i="4"/>
  <c r="AB2180" i="4"/>
  <c r="AB2175" i="4"/>
  <c r="AB4532" i="4"/>
  <c r="AB5241" i="4"/>
  <c r="AB5275" i="4"/>
  <c r="AB5124" i="4"/>
  <c r="AB2472" i="4"/>
  <c r="AB4620" i="4"/>
  <c r="AB4200" i="4"/>
  <c r="AB912" i="4"/>
  <c r="AB2438" i="4"/>
  <c r="AB202" i="4"/>
  <c r="AB3176" i="4"/>
  <c r="AB3349" i="4"/>
  <c r="AB5054" i="4"/>
  <c r="AB2163" i="4"/>
  <c r="AB686" i="4"/>
  <c r="AB1316" i="4"/>
  <c r="AB5347" i="4"/>
  <c r="AB3317" i="4"/>
  <c r="AB4739" i="4"/>
  <c r="AB3643" i="4"/>
  <c r="AB3525" i="4"/>
  <c r="AB4295" i="4"/>
  <c r="AB3901" i="4"/>
  <c r="AB1427" i="4"/>
  <c r="AB973" i="4"/>
  <c r="AB454" i="4"/>
  <c r="AB3271" i="4"/>
  <c r="AB2269" i="4"/>
  <c r="AB2653" i="4"/>
  <c r="AB1699" i="4"/>
  <c r="AB1453" i="4"/>
  <c r="AB2622" i="4"/>
  <c r="AB4201" i="4"/>
  <c r="AB874" i="4"/>
  <c r="AB5738" i="4"/>
  <c r="AB1190" i="4"/>
  <c r="AB2161" i="4"/>
  <c r="AB339" i="4"/>
  <c r="AB1481" i="4"/>
  <c r="AB5206" i="4"/>
  <c r="AB2736" i="4"/>
  <c r="AB1273" i="4"/>
  <c r="AB539" i="4"/>
  <c r="AB4246" i="4"/>
  <c r="AB2064" i="4"/>
  <c r="AB856" i="4"/>
  <c r="AB468" i="4"/>
  <c r="AB2510" i="4"/>
  <c r="AB4859" i="4"/>
  <c r="AB5563" i="4"/>
  <c r="AB4748" i="4"/>
  <c r="AB5161" i="4"/>
  <c r="AB1805" i="4"/>
  <c r="AB5172" i="4"/>
  <c r="AB255" i="4"/>
  <c r="AB5400" i="4"/>
  <c r="AB5033" i="4"/>
  <c r="AB5718" i="4"/>
  <c r="AB3070" i="4"/>
  <c r="AB1849" i="4"/>
  <c r="AB3712" i="4"/>
  <c r="AB2066" i="4"/>
  <c r="AB4350" i="4"/>
  <c r="AB1305" i="4"/>
  <c r="AB784" i="4"/>
  <c r="AB4043" i="4"/>
  <c r="AB2524" i="4"/>
  <c r="AB4347" i="4"/>
  <c r="AB4751" i="4"/>
  <c r="AB3855" i="4"/>
  <c r="AB4042" i="4"/>
  <c r="AB4445" i="4"/>
  <c r="AB3816" i="4"/>
  <c r="AB4063" i="4"/>
  <c r="AB2637" i="4"/>
  <c r="AB980" i="4"/>
  <c r="AB4661" i="4"/>
  <c r="AB3436" i="4"/>
  <c r="AB2073" i="4"/>
  <c r="AB2974" i="4"/>
  <c r="AB2283" i="4"/>
  <c r="AB4833" i="4"/>
  <c r="AB4429" i="4"/>
  <c r="AB1213" i="4"/>
  <c r="AB871" i="4"/>
  <c r="AB3652" i="4"/>
  <c r="AB5691" i="4"/>
  <c r="AB1744" i="4"/>
  <c r="AB4951" i="4"/>
  <c r="AB4611" i="4"/>
  <c r="AB638" i="4"/>
  <c r="AB1600" i="4"/>
  <c r="AB4120" i="4"/>
  <c r="AB3345" i="4"/>
  <c r="AB4845" i="4"/>
  <c r="AB3984" i="4"/>
  <c r="AB2574" i="4"/>
  <c r="AB5000" i="4"/>
  <c r="AB2026" i="4"/>
  <c r="AB2257" i="4"/>
  <c r="AB1819" i="4"/>
  <c r="AB191" i="4"/>
  <c r="AB4145" i="4"/>
  <c r="AB4625" i="4"/>
  <c r="AB4906" i="4"/>
  <c r="AB1415" i="4"/>
  <c r="AB1737" i="4"/>
  <c r="AB4139" i="4"/>
  <c r="AB5104" i="4"/>
  <c r="AB2882" i="4"/>
  <c r="AB5577" i="4"/>
  <c r="AB4187" i="4"/>
  <c r="AB5265" i="4"/>
  <c r="AB3016" i="4"/>
  <c r="AB143" i="4"/>
  <c r="AB5355" i="4"/>
  <c r="AB5604" i="4"/>
  <c r="AB4009" i="4"/>
  <c r="AB336" i="4"/>
  <c r="AB1385" i="4"/>
  <c r="AB2412" i="4"/>
  <c r="AB3873" i="4"/>
  <c r="AB5595" i="4"/>
  <c r="AB1030" i="4"/>
  <c r="AB1338" i="4"/>
  <c r="AB2304" i="4"/>
  <c r="AB974" i="4"/>
  <c r="AB961" i="4"/>
  <c r="AB473" i="4"/>
  <c r="AB2628" i="4"/>
  <c r="AB1368" i="4"/>
  <c r="AB2004" i="4"/>
  <c r="AB4703" i="4"/>
  <c r="AB1360" i="4"/>
  <c r="AB5074" i="4"/>
  <c r="AB4857" i="4"/>
  <c r="AB464" i="4"/>
  <c r="AB3971" i="4"/>
  <c r="AB3051" i="4"/>
  <c r="AB3989" i="4"/>
  <c r="AB3298" i="4"/>
  <c r="AB23" i="4"/>
  <c r="AB1089" i="4"/>
  <c r="AB4756" i="4"/>
  <c r="AB4547" i="4"/>
  <c r="AB457" i="4"/>
  <c r="AB2747" i="4"/>
  <c r="AB2108" i="4"/>
  <c r="AB2345" i="4"/>
  <c r="AB341" i="4"/>
  <c r="AB4758" i="4"/>
  <c r="AB5803" i="4"/>
  <c r="AB925" i="4"/>
  <c r="AB1401" i="4"/>
  <c r="AB1948" i="4"/>
  <c r="AB2997" i="4"/>
  <c r="AB989" i="4"/>
  <c r="AB2547" i="4"/>
  <c r="AB4116" i="4"/>
  <c r="AB1531" i="4"/>
  <c r="AB1332" i="4"/>
  <c r="AB5546" i="4"/>
  <c r="AB1764" i="4"/>
  <c r="AB1508" i="4"/>
  <c r="AB4630" i="4"/>
  <c r="AB5263" i="4"/>
  <c r="AB3326" i="4"/>
  <c r="AB47" i="4"/>
  <c r="AB4076" i="4"/>
  <c r="AB870" i="4"/>
  <c r="AB5374" i="4"/>
  <c r="AB4281" i="4"/>
  <c r="AB5042" i="4"/>
  <c r="AB4533" i="4"/>
  <c r="AB4537" i="4"/>
  <c r="AB1792" i="4"/>
  <c r="AB3632" i="4"/>
  <c r="AB2493" i="4"/>
  <c r="AB5395" i="4"/>
  <c r="AB1169" i="4"/>
  <c r="AB2961" i="4"/>
  <c r="AB5328" i="4"/>
  <c r="AB1015" i="4"/>
  <c r="AB4255" i="4"/>
  <c r="AB5668" i="4"/>
  <c r="AB622" i="4"/>
  <c r="AB3053" i="4"/>
  <c r="AB2796" i="4"/>
  <c r="AB5169" i="4"/>
  <c r="AB945" i="4"/>
  <c r="AB5337" i="4"/>
  <c r="AB3862" i="4"/>
  <c r="AB1155" i="4"/>
  <c r="AB4942" i="4"/>
  <c r="AB4641" i="4"/>
  <c r="AB3669" i="4"/>
  <c r="AB2449" i="4"/>
  <c r="AB2984" i="4"/>
  <c r="AB13" i="4"/>
  <c r="AB4892" i="4"/>
  <c r="AB3336" i="4"/>
  <c r="AB2650" i="4"/>
  <c r="AB2975" i="4"/>
  <c r="AB5148" i="4"/>
  <c r="AB2839" i="4"/>
  <c r="AB1192" i="4"/>
  <c r="AB422" i="4"/>
  <c r="AB2860" i="4"/>
  <c r="AB1252" i="4"/>
  <c r="AB1170" i="4"/>
  <c r="AB618" i="4"/>
  <c r="AB3010" i="4"/>
  <c r="AB4565" i="4"/>
  <c r="AB1031" i="4"/>
  <c r="AB3520" i="4"/>
  <c r="AB5220" i="4"/>
  <c r="AB157" i="4"/>
  <c r="AB2842" i="4"/>
  <c r="AB1106" i="4"/>
  <c r="AB2934" i="4"/>
  <c r="AB2881" i="4"/>
  <c r="AB5491" i="4"/>
  <c r="AB4510" i="4"/>
  <c r="AB1266" i="4"/>
  <c r="AB2567" i="4"/>
  <c r="AB4385" i="4"/>
  <c r="AB4138" i="4"/>
  <c r="AB2131" i="4"/>
  <c r="AB4742" i="4"/>
  <c r="AB2744" i="4"/>
  <c r="AB3218" i="4"/>
  <c r="AB1121" i="4"/>
  <c r="AB2707" i="4"/>
  <c r="AB95" i="4"/>
  <c r="AB4101" i="4"/>
  <c r="AB4492" i="4"/>
  <c r="AB992" i="4"/>
  <c r="AB289" i="4"/>
  <c r="AB3380" i="4"/>
  <c r="AB2271" i="4"/>
  <c r="AB597" i="4"/>
  <c r="AB1058" i="4"/>
  <c r="AB671" i="4"/>
  <c r="AB1807" i="4"/>
  <c r="AB5361" i="4"/>
  <c r="AB3580" i="4"/>
  <c r="AB4785" i="4"/>
  <c r="AB5525" i="4"/>
  <c r="AB5634" i="4"/>
  <c r="AB1958" i="4"/>
  <c r="AB1454" i="4"/>
  <c r="AB2389" i="4"/>
  <c r="AB1274" i="4"/>
  <c r="AB1666" i="4"/>
  <c r="AB4019" i="4"/>
  <c r="AB1570" i="4"/>
  <c r="AB691" i="4"/>
  <c r="AB1747" i="4"/>
  <c r="AB3161" i="4"/>
  <c r="AB2818" i="4"/>
  <c r="AB4058" i="4"/>
  <c r="AB4331" i="4"/>
  <c r="AB710" i="4"/>
  <c r="AB3672" i="4"/>
  <c r="AB753" i="4"/>
  <c r="AB25" i="4"/>
  <c r="AB5053" i="4"/>
  <c r="AB5011" i="4"/>
  <c r="AB381" i="4"/>
  <c r="AB4400" i="4"/>
  <c r="AB2583" i="4"/>
  <c r="AB3959" i="4"/>
  <c r="AB1756" i="4"/>
  <c r="AB5300" i="4"/>
  <c r="AB367" i="4"/>
  <c r="AB287" i="4"/>
  <c r="AB723" i="4"/>
  <c r="AB2088" i="4"/>
  <c r="AB1096" i="4"/>
  <c r="AB2183" i="4"/>
  <c r="AB5619" i="4"/>
  <c r="AB4015" i="4"/>
  <c r="AB619" i="4"/>
  <c r="AB3763" i="4"/>
  <c r="AB4709" i="4"/>
  <c r="AB1146" i="4"/>
  <c r="AB5861" i="4"/>
  <c r="AB4847" i="4"/>
  <c r="AB2790" i="4"/>
  <c r="AB3383" i="4"/>
  <c r="AB4109" i="4"/>
  <c r="AB172" i="4"/>
  <c r="AB4842" i="4"/>
  <c r="AB2059" i="4"/>
  <c r="AB1097" i="4"/>
  <c r="AB4500" i="4"/>
  <c r="AB894" i="4"/>
  <c r="AB1546" i="4"/>
  <c r="AB3634" i="4"/>
  <c r="AB5426" i="4"/>
  <c r="AB3619" i="4"/>
  <c r="AB3244" i="4"/>
  <c r="AB4724" i="4"/>
  <c r="AB1539" i="4"/>
  <c r="AB1559" i="4"/>
  <c r="AB2177" i="4"/>
  <c r="AB2489" i="4"/>
  <c r="AB3315" i="4"/>
  <c r="AB1257" i="4"/>
  <c r="AB4417" i="4"/>
  <c r="AB4546" i="4"/>
  <c r="AB3395" i="4"/>
  <c r="AB1946" i="4"/>
  <c r="AB4776" i="4"/>
  <c r="AB885" i="4"/>
  <c r="AB4761" i="4"/>
  <c r="AB3117" i="4"/>
  <c r="AB5283" i="4"/>
  <c r="AB3132" i="4"/>
  <c r="AB5110" i="4"/>
  <c r="AB207" i="4"/>
  <c r="AB462" i="4"/>
  <c r="AB3476" i="4"/>
  <c r="AB4487" i="4"/>
  <c r="AB4079" i="4"/>
  <c r="AB717" i="4"/>
  <c r="AB130" i="4"/>
  <c r="AB3914" i="4"/>
  <c r="AB5134" i="4"/>
  <c r="AB4068" i="4"/>
  <c r="AB3609" i="4"/>
  <c r="AB2399" i="4"/>
  <c r="AB492" i="4"/>
  <c r="AB2151" i="4"/>
  <c r="AB4501" i="4"/>
  <c r="AB1885" i="4"/>
  <c r="AB4002" i="4"/>
  <c r="AB107" i="4"/>
  <c r="AB3224" i="4"/>
  <c r="AB4327" i="4"/>
  <c r="AB620" i="4"/>
  <c r="AB4645" i="4"/>
  <c r="AB4763" i="4"/>
  <c r="AB1980" i="4"/>
  <c r="AB5427" i="4"/>
  <c r="AB5343" i="4"/>
  <c r="AB182" i="4"/>
  <c r="AB5649" i="4"/>
  <c r="AB2563" i="4"/>
  <c r="AB5465" i="4"/>
  <c r="AB1138" i="4"/>
  <c r="AB1258" i="4"/>
  <c r="AB5120" i="4"/>
  <c r="AB5450" i="4"/>
  <c r="AB1391" i="4"/>
  <c r="AB4226" i="4"/>
  <c r="AB2706" i="4"/>
  <c r="AB5790" i="4"/>
  <c r="AB809" i="4"/>
  <c r="AB3745" i="4"/>
  <c r="AB571" i="4"/>
  <c r="AB5496" i="4"/>
  <c r="AB769" i="4"/>
  <c r="AB3843" i="4"/>
  <c r="AB285" i="4"/>
  <c r="AB4288" i="4"/>
  <c r="AB443" i="4"/>
  <c r="AB3918" i="4"/>
  <c r="AB1725" i="4"/>
  <c r="AB1109" i="4"/>
  <c r="AB4280" i="4"/>
  <c r="AB474" i="4"/>
  <c r="AB2347" i="4"/>
  <c r="AB3778" i="4"/>
  <c r="AB444" i="4"/>
  <c r="AB4933" i="4"/>
  <c r="AB100" i="4"/>
  <c r="AB1495" i="4"/>
  <c r="AB3463" i="4"/>
  <c r="AB3584" i="4"/>
  <c r="AB3506" i="4"/>
  <c r="AB1861" i="4"/>
  <c r="AB1343" i="4"/>
  <c r="AB4256" i="4"/>
  <c r="AB239" i="4"/>
  <c r="AB2048" i="4"/>
  <c r="AB1518" i="4"/>
  <c r="AB5833" i="4"/>
  <c r="AB550" i="4"/>
  <c r="AB5610" i="4"/>
  <c r="AB5671" i="4"/>
  <c r="AB4642" i="4"/>
  <c r="AB1110" i="4"/>
  <c r="AB1677" i="4"/>
  <c r="AB5034" i="4"/>
  <c r="AB3256" i="4"/>
  <c r="AB2247" i="4"/>
  <c r="AB3845" i="4"/>
  <c r="AB52" i="4"/>
  <c r="AB1484" i="4"/>
  <c r="AB2711" i="4"/>
  <c r="AB4877" i="4"/>
  <c r="AB2506" i="4"/>
  <c r="AB681" i="4"/>
  <c r="AB1130" i="4"/>
  <c r="AB664" i="4"/>
  <c r="AB1482" i="4"/>
  <c r="AB3524" i="4"/>
  <c r="AB1141" i="4"/>
  <c r="AB4345" i="4"/>
  <c r="AB865" i="4"/>
  <c r="AB4242" i="4"/>
  <c r="AB4824" i="4"/>
  <c r="AB923" i="4"/>
  <c r="AB4938" i="4"/>
  <c r="AB3021" i="4"/>
  <c r="AB2240" i="4"/>
  <c r="AB3124" i="4"/>
  <c r="AB5127" i="4"/>
  <c r="AB5855" i="4"/>
  <c r="AB3341" i="4"/>
  <c r="AB2649" i="4"/>
  <c r="AB4807" i="4"/>
  <c r="AB3234" i="4"/>
  <c r="AB3752" i="4"/>
  <c r="AB4414" i="4"/>
  <c r="AB616" i="4"/>
  <c r="AB3421" i="4"/>
  <c r="AB5562" i="4"/>
  <c r="AB1120" i="4"/>
  <c r="AB1016" i="4"/>
  <c r="AB826" i="4"/>
  <c r="AB2007" i="4"/>
  <c r="AB5305" i="4"/>
  <c r="AB5155" i="4"/>
  <c r="AB4017" i="4"/>
  <c r="AB1638" i="4"/>
  <c r="AB1853" i="4"/>
  <c r="AB3500" i="4"/>
  <c r="AB820" i="4"/>
  <c r="AB4284" i="4"/>
  <c r="AB3241" i="4"/>
  <c r="AB743" i="4"/>
  <c r="AB5876" i="4"/>
  <c r="AB2063" i="4"/>
  <c r="AB3098" i="4"/>
  <c r="AB3060" i="4"/>
  <c r="AB2288" i="4"/>
  <c r="AB37" i="4"/>
  <c r="AB4111" i="4"/>
  <c r="AB3874" i="4"/>
  <c r="AB2830" i="4"/>
  <c r="AB3497" i="4"/>
  <c r="AB1903" i="4"/>
  <c r="AB1302" i="4"/>
  <c r="AB3391" i="4"/>
  <c r="AB4023" i="4"/>
  <c r="AB1937" i="4"/>
  <c r="AB1670" i="4"/>
  <c r="AB3562" i="4"/>
  <c r="AB5229" i="4"/>
  <c r="AB358" i="4"/>
  <c r="AB1757" i="4"/>
  <c r="AB2099" i="4"/>
  <c r="AB482" i="4"/>
  <c r="AB3611" i="4"/>
  <c r="AB4649" i="4"/>
  <c r="AB2290" i="4"/>
  <c r="AB1346" i="4"/>
  <c r="AB486" i="4"/>
  <c r="AB5227" i="4"/>
  <c r="AB3508" i="4"/>
  <c r="AB69" i="4"/>
  <c r="AB3729" i="4"/>
  <c r="AB3723" i="4"/>
  <c r="AB5681" i="4"/>
  <c r="AB4883" i="4"/>
  <c r="AB331" i="4"/>
  <c r="AB2239" i="4"/>
  <c r="AB1052" i="4"/>
  <c r="AB4609" i="4"/>
  <c r="AB3198" i="4"/>
  <c r="AB4570" i="4"/>
  <c r="AB835" i="4"/>
  <c r="AB1480" i="4"/>
  <c r="AB3249" i="4"/>
  <c r="AB1689" i="4"/>
  <c r="AB5097" i="4"/>
  <c r="AB1331" i="4"/>
  <c r="AB2107" i="4"/>
  <c r="AB5820" i="4"/>
  <c r="AB4522" i="4"/>
  <c r="AB5397" i="4"/>
  <c r="AB959" i="4"/>
  <c r="AB18" i="4"/>
  <c r="AB2941" i="4"/>
  <c r="AB3949" i="4"/>
  <c r="AB437" i="4"/>
  <c r="AB2025" i="4"/>
  <c r="AB4406" i="4"/>
  <c r="AB3648" i="4"/>
  <c r="AB1279" i="4"/>
  <c r="AB3968" i="4"/>
  <c r="AB2079" i="4"/>
  <c r="AB5222" i="4"/>
  <c r="AB3719" i="4"/>
  <c r="AB3301" i="4"/>
  <c r="AB2302" i="4"/>
  <c r="AB1931" i="4"/>
  <c r="AB4864" i="4"/>
  <c r="AB787" i="4"/>
  <c r="AB1720" i="4"/>
  <c r="AB4129" i="4"/>
  <c r="AB4285" i="4"/>
  <c r="AB4948" i="4"/>
  <c r="AB574" i="4"/>
  <c r="AB2937" i="4"/>
  <c r="AB2364" i="4"/>
  <c r="AB1236" i="4"/>
  <c r="AB5584" i="4"/>
  <c r="AB821" i="4"/>
  <c r="AB2069" i="4"/>
  <c r="AB1405" i="4"/>
  <c r="AB3328" i="4"/>
  <c r="AB5728" i="4"/>
  <c r="AB1542" i="4"/>
  <c r="AB5365" i="4"/>
  <c r="AB4169" i="4"/>
  <c r="AB5378" i="4"/>
  <c r="AB4866" i="4"/>
  <c r="AB2900" i="4"/>
  <c r="AB2857" i="4"/>
  <c r="AB1288" i="4"/>
  <c r="AB877" i="4"/>
  <c r="AB2187" i="4"/>
  <c r="AB3798" i="4"/>
  <c r="AB1218" i="4"/>
  <c r="AB1239" i="4"/>
  <c r="AB603" i="4"/>
  <c r="AB3550" i="4"/>
  <c r="AB523" i="4"/>
  <c r="AB401" i="4"/>
  <c r="AB573" i="4"/>
  <c r="AB2445" i="4"/>
  <c r="AB4502" i="4"/>
  <c r="AB3738" i="4"/>
  <c r="AB1718" i="4"/>
  <c r="AB5822" i="4"/>
  <c r="AB899" i="4"/>
  <c r="AB5753" i="4"/>
  <c r="AB5296" i="4"/>
  <c r="AB230" i="4"/>
  <c r="AB5091" i="4"/>
  <c r="AB2358" i="4"/>
  <c r="AB4789" i="4"/>
  <c r="AB5599" i="4"/>
  <c r="AB5223" i="4"/>
  <c r="AB1572" i="4"/>
  <c r="AB235" i="4"/>
  <c r="AB197" i="4"/>
  <c r="AB227" i="4"/>
  <c r="AB338" i="4"/>
  <c r="AB1742" i="4"/>
  <c r="AB1527" i="4"/>
  <c r="AB4996" i="4"/>
  <c r="AB727" i="4"/>
  <c r="AB4663" i="4"/>
  <c r="AB3895" i="4"/>
  <c r="AB1622" i="4"/>
  <c r="AB2432" i="4"/>
  <c r="AB2670" i="4"/>
  <c r="AB351" i="4"/>
  <c r="AB4432" i="4"/>
  <c r="AB2560" i="4"/>
  <c r="AB127" i="4"/>
  <c r="AB1135" i="4"/>
  <c r="AB4335" i="4"/>
  <c r="AB3042" i="4"/>
  <c r="AB497" i="4"/>
  <c r="AB412" i="4"/>
  <c r="AB1299" i="4"/>
  <c r="AB3178" i="4"/>
  <c r="AB1522" i="4"/>
  <c r="AB417" i="4"/>
  <c r="AB2095" i="4"/>
  <c r="AB5276" i="4"/>
  <c r="AB3193" i="4"/>
  <c r="AB3246" i="4"/>
  <c r="AB5629" i="4"/>
  <c r="AB867" i="4"/>
  <c r="AB1220" i="4"/>
  <c r="AB4407" i="4"/>
  <c r="AB1818" i="4"/>
  <c r="AB2791" i="4"/>
  <c r="AB461" i="4"/>
  <c r="AB2003" i="4"/>
  <c r="AB1104" i="4"/>
  <c r="AB2918" i="4"/>
  <c r="AB2419" i="4"/>
  <c r="AB2033" i="4"/>
  <c r="AB1042" i="4"/>
  <c r="AB5826" i="4"/>
  <c r="AB4684" i="4"/>
  <c r="AB4303" i="4"/>
  <c r="AB246" i="4"/>
  <c r="AB5272" i="4"/>
  <c r="AB60" i="4"/>
  <c r="AB1463" i="4"/>
  <c r="AB309" i="4"/>
  <c r="AB5199" i="4"/>
  <c r="AB1733" i="4"/>
  <c r="AB1464" i="4"/>
  <c r="AB132" i="4"/>
  <c r="AB4478" i="4"/>
  <c r="AB2038" i="4"/>
  <c r="AB1017" i="4"/>
  <c r="AB4221" i="4"/>
  <c r="AB413" i="4"/>
  <c r="AB4052" i="4"/>
  <c r="AB79" i="4"/>
  <c r="AB1851" i="4"/>
  <c r="AB1753" i="4"/>
  <c r="AB3455" i="4"/>
  <c r="AB985" i="4"/>
  <c r="AB2665" i="4"/>
  <c r="AB1617" i="4"/>
  <c r="AB2987" i="4"/>
  <c r="AB5115" i="4"/>
  <c r="AB5002" i="4"/>
  <c r="AB5715" i="4"/>
  <c r="AB1003" i="4"/>
  <c r="AB3160" i="4"/>
  <c r="AB149" i="4"/>
  <c r="AB1873" i="4"/>
  <c r="AB3626" i="4"/>
  <c r="AB307" i="4"/>
  <c r="AB186" i="4"/>
  <c r="AB2082" i="4"/>
  <c r="AB2592" i="4"/>
  <c r="AB4486" i="4"/>
  <c r="AB2321" i="4"/>
  <c r="AB2735" i="4"/>
  <c r="AB4114" i="4"/>
  <c r="AB2087" i="4"/>
  <c r="AB148" i="4"/>
  <c r="AB359" i="4"/>
  <c r="AB178" i="4"/>
  <c r="AB4536" i="4"/>
  <c r="AB2252" i="4"/>
  <c r="AB991" i="4"/>
  <c r="AB5455" i="4"/>
  <c r="AB2390" i="4"/>
  <c r="AB3811" i="4"/>
  <c r="AB1496" i="4"/>
  <c r="AB2212" i="4"/>
  <c r="AB2385" i="4"/>
  <c r="AB4927" i="4"/>
  <c r="AB3969" i="4"/>
  <c r="AB3203" i="4"/>
  <c r="AB447" i="4"/>
  <c r="AB1053" i="4"/>
  <c r="AB1739" i="4"/>
  <c r="AB1165" i="4"/>
  <c r="AB4945" i="4"/>
  <c r="AB3334" i="4"/>
  <c r="AB5445" i="4"/>
  <c r="AB1686" i="4"/>
  <c r="AB3438" i="4"/>
  <c r="AB2657" i="4"/>
  <c r="AB1597" i="4"/>
  <c r="AB3026" i="4"/>
  <c r="AB376" i="4"/>
  <c r="AB2083" i="4"/>
  <c r="AB5654" i="4"/>
  <c r="AB739" i="4"/>
  <c r="AB5713" i="4"/>
  <c r="AB4923" i="4"/>
  <c r="AB3529" i="4"/>
  <c r="AB4373" i="4"/>
  <c r="AB4829" i="4"/>
  <c r="AB4598" i="4"/>
  <c r="AB2413" i="4"/>
  <c r="AB5256" i="4"/>
  <c r="AB1731" i="4"/>
  <c r="AB392" i="4"/>
  <c r="AB2887" i="4"/>
  <c r="AB1441" i="4"/>
  <c r="AB378" i="4"/>
  <c r="AB615" i="4"/>
  <c r="AB4766" i="4"/>
  <c r="AB713" i="4"/>
  <c r="AB3641" i="4"/>
  <c r="AB5640" i="4"/>
  <c r="AB1032" i="4"/>
  <c r="AB2998" i="4"/>
  <c r="AB3780" i="4"/>
  <c r="AB3" i="4"/>
  <c r="AB2901" i="4"/>
  <c r="AB4749" i="4"/>
  <c r="AB1324" i="4"/>
  <c r="AB5096" i="4"/>
  <c r="AB718" i="4"/>
  <c r="AB594" i="4"/>
  <c r="AB4000" i="4"/>
  <c r="AB1009" i="4"/>
  <c r="AB5508" i="4"/>
  <c r="AB5240" i="4"/>
  <c r="AB5392" i="4"/>
  <c r="AB1312" i="4"/>
  <c r="AB1429" i="4"/>
  <c r="AB352" i="4"/>
  <c r="AB4405" i="4"/>
  <c r="AB4433" i="4"/>
  <c r="AB4819" i="4"/>
  <c r="AB5304" i="4"/>
  <c r="AB5200" i="4"/>
  <c r="AB3408" i="4"/>
  <c r="AB2193" i="4"/>
  <c r="AB876" i="4"/>
  <c r="AB1438" i="4"/>
  <c r="AB1778" i="4"/>
  <c r="AB3546" i="4"/>
  <c r="AB5497" i="4"/>
  <c r="AB2667" i="4"/>
  <c r="AB5068" i="4"/>
  <c r="AB5858" i="4"/>
  <c r="AB2935" i="4"/>
  <c r="AB3613" i="4"/>
  <c r="AB4258" i="4"/>
  <c r="AB3007" i="4"/>
  <c r="AB3490" i="4"/>
  <c r="AB5633" i="4"/>
  <c r="AB794" i="4"/>
  <c r="AB2454" i="4"/>
  <c r="AB2845" i="4"/>
  <c r="AB373" i="4"/>
  <c r="AB2055" i="4"/>
  <c r="AB1373" i="4"/>
  <c r="AB506" i="4"/>
  <c r="AB5613" i="4"/>
  <c r="AB1844" i="4"/>
  <c r="AB2909" i="4"/>
  <c r="AB4634" i="4"/>
  <c r="AB2639" i="4"/>
  <c r="AB240" i="4"/>
  <c r="AB435" i="4"/>
  <c r="AB1504" i="4"/>
  <c r="AB3986" i="4"/>
  <c r="AB2619" i="4"/>
  <c r="AB4324" i="4"/>
  <c r="AB3683" i="4"/>
  <c r="AB3711" i="4"/>
  <c r="AB2966" i="4"/>
  <c r="AB3364" i="4"/>
  <c r="AB408" i="4"/>
  <c r="AB2810" i="4"/>
  <c r="AB1882" i="4"/>
  <c r="AB1349" i="4"/>
  <c r="AB1048" i="4"/>
  <c r="AB2780" i="4"/>
  <c r="AB4837" i="4"/>
  <c r="AB1361" i="4"/>
  <c r="AB4192" i="4"/>
  <c r="AB1574" i="4"/>
  <c r="AB5775" i="4"/>
  <c r="AB833" i="4"/>
  <c r="AB3284" i="4"/>
  <c r="AB138" i="4"/>
  <c r="AB301" i="4"/>
  <c r="AB924" i="4"/>
  <c r="AB1404" i="4"/>
  <c r="AB1398" i="4"/>
  <c r="AB1865" i="4"/>
  <c r="AB5669" i="4"/>
  <c r="AB543" i="4"/>
  <c r="AB2337" i="4"/>
  <c r="AB4010" i="4"/>
  <c r="AB2241" i="4"/>
  <c r="AB3677" i="4"/>
  <c r="AB3999" i="4"/>
  <c r="AB1913" i="4"/>
  <c r="AB1081" i="4"/>
  <c r="AB1200" i="4"/>
  <c r="AB3664" i="4"/>
  <c r="AB1105" i="4"/>
  <c r="AB5787" i="4"/>
  <c r="AB5721" i="4"/>
  <c r="AB4735" i="4"/>
  <c r="AB479" i="4"/>
  <c r="AB4332" i="4"/>
  <c r="AB4115" i="4"/>
  <c r="AB330" i="4"/>
  <c r="AB2398" i="4"/>
  <c r="AB4448" i="4"/>
  <c r="AB1941" i="4"/>
  <c r="AB514" i="4"/>
  <c r="AB3556" i="4"/>
  <c r="AB1147" i="4"/>
  <c r="AB5737" i="4"/>
  <c r="AB4660" i="4"/>
  <c r="AB2022" i="4"/>
  <c r="AB2259" i="4"/>
  <c r="AB2503" i="4"/>
  <c r="AB5880" i="4"/>
  <c r="AB5576" i="4"/>
  <c r="AB303" i="4"/>
  <c r="AB5714" i="4"/>
  <c r="AB5338" i="4"/>
  <c r="AB1806" i="4"/>
  <c r="AB3082" i="4"/>
  <c r="AB5860" i="4"/>
  <c r="AB35" i="4"/>
  <c r="AB3938" i="4"/>
  <c r="AB14" i="4"/>
  <c r="AB2077" i="4"/>
  <c r="AB3491" i="4"/>
  <c r="AB386" i="4"/>
  <c r="AB2250" i="4"/>
  <c r="AB2775" i="4"/>
  <c r="AB2320" i="4"/>
  <c r="AB2536" i="4"/>
  <c r="AB1403" i="4"/>
  <c r="AB5025" i="4"/>
  <c r="AB1080" i="4"/>
  <c r="AB1791" i="4"/>
  <c r="AB1122" i="4"/>
  <c r="AB711" i="4"/>
  <c r="AB1678" i="4"/>
  <c r="AB3264" i="4"/>
  <c r="AB1413" i="4"/>
  <c r="AB2150" i="4"/>
  <c r="AB3002" i="4"/>
  <c r="AB2831" i="4"/>
  <c r="AB4788" i="4"/>
  <c r="AB5321" i="4"/>
  <c r="AB3153" i="4"/>
  <c r="AB1380" i="4"/>
  <c r="AB5807" i="4"/>
  <c r="AB2344" i="4"/>
  <c r="AB2582" i="4"/>
  <c r="AB2724" i="4"/>
  <c r="AB3803" i="4"/>
  <c r="AB5590" i="4"/>
  <c r="AB5766" i="4"/>
  <c r="AB291" i="4"/>
  <c r="AB5720" i="4"/>
  <c r="AB5539" i="4"/>
  <c r="AB2097" i="4"/>
  <c r="AB4856" i="4"/>
  <c r="AB2178" i="4"/>
  <c r="AB3535" i="4"/>
  <c r="AB55" i="4"/>
  <c r="AB5658" i="4"/>
  <c r="AB4060" i="4"/>
  <c r="AB5433" i="4"/>
  <c r="AB1208" i="4"/>
  <c r="AB1896" i="4"/>
  <c r="AB1126" i="4"/>
  <c r="AB3908" i="4"/>
  <c r="AB1878" i="4"/>
  <c r="AB1862" i="4"/>
  <c r="AB1847" i="4"/>
  <c r="AB2766" i="4"/>
  <c r="AB1082" i="4"/>
  <c r="AB763" i="4"/>
  <c r="AB2631" i="4"/>
  <c r="AB5314" i="4"/>
  <c r="AB323" i="4"/>
  <c r="AB4503" i="4"/>
  <c r="AB1237" i="4"/>
  <c r="AB153" i="4"/>
  <c r="AB1483" i="4"/>
  <c r="AB1625" i="4"/>
  <c r="AB4701" i="4"/>
  <c r="AB344" i="4"/>
  <c r="AB2173" i="4"/>
  <c r="AB5371" i="4"/>
  <c r="AB1611" i="4"/>
  <c r="AB1076" i="4"/>
  <c r="AB625" i="4"/>
  <c r="AB5196" i="4"/>
  <c r="AB3201" i="4"/>
  <c r="AB4097" i="4"/>
  <c r="AB1074" i="4"/>
  <c r="AB5749" i="4"/>
  <c r="AB2465" i="4"/>
  <c r="AB4599" i="4"/>
  <c r="AB3689" i="4"/>
  <c r="AB4447" i="4"/>
  <c r="AB391" i="4"/>
  <c r="AB637" i="4"/>
  <c r="AB4614" i="4"/>
  <c r="AB5664" i="4"/>
  <c r="AB4230" i="4"/>
  <c r="AB2945" i="4"/>
  <c r="AB2638" i="4"/>
  <c r="AB5289" i="4"/>
  <c r="AB489" i="4"/>
  <c r="AB956" i="4"/>
  <c r="AB4078" i="4"/>
  <c r="AB4593" i="4"/>
  <c r="AB1163" i="4"/>
  <c r="AB1623" i="4"/>
  <c r="AB5190" i="4"/>
  <c r="AB1027" i="4"/>
  <c r="AB2681" i="4"/>
  <c r="AB3979" i="4"/>
  <c r="AB1636" i="4"/>
  <c r="AB4926" i="4"/>
  <c r="AB3306" i="4"/>
  <c r="AB4894" i="4"/>
  <c r="AB4012" i="4"/>
  <c r="AB802" i="4"/>
  <c r="AB4" i="4"/>
  <c r="AB2126" i="4"/>
  <c r="AB3113" i="4"/>
  <c r="AB4646" i="4"/>
  <c r="AB3387" i="4"/>
  <c r="AB4862" i="4"/>
  <c r="AB5856" i="4"/>
  <c r="AB2651" i="4"/>
  <c r="AB3733" i="4"/>
  <c r="AB840" i="4"/>
  <c r="AB1038" i="4"/>
  <c r="AB5421" i="4"/>
  <c r="AB1142" i="4"/>
  <c r="AB3564" i="4"/>
  <c r="AB3250" i="4"/>
  <c r="AB1612" i="4"/>
  <c r="AB3861" i="4"/>
  <c r="AB1907" i="4"/>
  <c r="AB5773" i="4"/>
  <c r="AB1452" i="4"/>
  <c r="AB3695" i="4"/>
  <c r="AB1025" i="4"/>
  <c r="AB1759" i="4"/>
  <c r="AB3667" i="4"/>
  <c r="AB1550" i="4"/>
  <c r="AB4313" i="4"/>
  <c r="AB3656" i="4"/>
  <c r="AB721" i="4"/>
  <c r="AB2227" i="4"/>
  <c r="AB2737" i="4"/>
  <c r="AB4442" i="4"/>
  <c r="AB4553" i="4"/>
  <c r="AB5066" i="4"/>
  <c r="AB5043" i="4"/>
  <c r="AB1509" i="4"/>
  <c r="AB569" i="4"/>
  <c r="AB5605" i="4"/>
  <c r="AB1714" i="4"/>
  <c r="AB1996" i="4"/>
  <c r="AB1280" i="4"/>
  <c r="AB22" i="4"/>
  <c r="AB2428" i="4"/>
  <c r="AB4888" i="4"/>
  <c r="AB5689" i="4"/>
  <c r="AB4210" i="4"/>
  <c r="AB4666" i="4"/>
  <c r="AB5099" i="4"/>
  <c r="AB5588" i="4"/>
  <c r="AB1898" i="4"/>
  <c r="AB1473" i="4"/>
  <c r="AB3936" i="4"/>
  <c r="AB4233" i="4"/>
  <c r="AB5192" i="4"/>
  <c r="AB1635" i="4"/>
  <c r="AB780" i="4"/>
  <c r="AB2946" i="4"/>
  <c r="AB3095" i="4"/>
  <c r="AB448" i="4"/>
  <c r="AB3906" i="4"/>
  <c r="AB3569" i="4"/>
  <c r="AB1117" i="4"/>
  <c r="AB5472" i="4"/>
  <c r="AB268" i="4"/>
  <c r="AB1265" i="4"/>
  <c r="AB3479" i="4"/>
  <c r="AB5551" i="4"/>
  <c r="AB50" i="4"/>
  <c r="AB5854" i="4"/>
  <c r="AB1833" i="4"/>
  <c r="AB3527" i="4"/>
  <c r="AB2036" i="4"/>
  <c r="AB3513" i="4"/>
  <c r="AB3922" i="4"/>
  <c r="AB1426" i="4"/>
  <c r="AB2929" i="4"/>
  <c r="AB471" i="4"/>
  <c r="AB1637" i="4"/>
  <c r="AB836" i="4"/>
  <c r="AB5208" i="4"/>
  <c r="AB4526" i="4"/>
  <c r="AB1335" i="4"/>
  <c r="AB676" i="4"/>
  <c r="AB1834" i="4"/>
  <c r="AB274" i="4"/>
  <c r="AB4214" i="4"/>
  <c r="AB789" i="4"/>
  <c r="AB4318" i="4"/>
  <c r="AB324" i="4"/>
  <c r="AB807" i="4"/>
  <c r="AB3419" i="4"/>
  <c r="AB2170" i="4"/>
  <c r="AB4315" i="4"/>
  <c r="AB4716" i="4"/>
  <c r="AB450" i="4"/>
  <c r="AB2363" i="4"/>
  <c r="AB1947" i="4"/>
  <c r="AB2908" i="4"/>
  <c r="AB5871" i="4"/>
  <c r="AB5119" i="4"/>
  <c r="AB881" i="4"/>
  <c r="AB4241" i="4"/>
  <c r="AB5846" i="4"/>
  <c r="AB1050" i="4"/>
  <c r="AB5659" i="4"/>
  <c r="AB5732" i="4"/>
  <c r="AB1812" i="4"/>
  <c r="AB2325" i="4"/>
  <c r="AB4437" i="4"/>
  <c r="AB3904" i="4"/>
  <c r="AB3048" i="4"/>
  <c r="AB189" i="4"/>
  <c r="AB5793" i="4"/>
  <c r="AB1414" i="4"/>
  <c r="AB5135" i="4"/>
  <c r="AB1859" i="4"/>
  <c r="AB2159" i="4"/>
  <c r="AB4248" i="4"/>
  <c r="AB3074" i="4"/>
  <c r="AB1449" i="4"/>
  <c r="AB3706" i="4"/>
</calcChain>
</file>

<file path=xl/sharedStrings.xml><?xml version="1.0" encoding="utf-8"?>
<sst xmlns="http://schemas.openxmlformats.org/spreadsheetml/2006/main" count="150555" uniqueCount="29323">
  <si>
    <t>Etiquetas de fila</t>
  </si>
  <si>
    <t>Cuenta de Placa</t>
  </si>
  <si>
    <t>Promedio de Tasa</t>
  </si>
  <si>
    <t>Promedio de Suma asegurada</t>
  </si>
  <si>
    <t>Promedio de Prima Temporario Sin IVA PLUS R1</t>
  </si>
  <si>
    <t>COS</t>
  </si>
  <si>
    <t>Cantidad</t>
  </si>
  <si>
    <t>Tasa</t>
  </si>
  <si>
    <t>Vr Asegurado</t>
  </si>
  <si>
    <t>Prima</t>
  </si>
  <si>
    <t>% Partic.</t>
  </si>
  <si>
    <t># Barridos</t>
  </si>
  <si>
    <t># Barridos ponderado</t>
  </si>
  <si>
    <t>Contactabilidad</t>
  </si>
  <si>
    <t>Efectividad</t>
  </si>
  <si>
    <t>Efectividad ponderada</t>
  </si>
  <si>
    <t>Pólizas</t>
  </si>
  <si>
    <t>Primas totales</t>
  </si>
  <si>
    <t>ALTO POTENCIAL</t>
  </si>
  <si>
    <t>POTENCIAL PREMIUM</t>
  </si>
  <si>
    <t>ALTA GAMA BUEN POTENCIAL</t>
  </si>
  <si>
    <t>NORMAL</t>
  </si>
  <si>
    <t>Total general</t>
  </si>
  <si>
    <t>Registerid</t>
  </si>
  <si>
    <t>codid</t>
  </si>
  <si>
    <t>Genero</t>
  </si>
  <si>
    <t>PrimerNombre</t>
  </si>
  <si>
    <t>SegundoNombre</t>
  </si>
  <si>
    <t>PrimerApellido</t>
  </si>
  <si>
    <t>SegundoApellido</t>
  </si>
  <si>
    <t>FechaNacimiento</t>
  </si>
  <si>
    <t>Placa</t>
  </si>
  <si>
    <t>CodMunicipio</t>
  </si>
  <si>
    <t>NomMunicipio</t>
  </si>
  <si>
    <t>CodDpto</t>
  </si>
  <si>
    <t>NomDepto</t>
  </si>
  <si>
    <t>Direccion</t>
  </si>
  <si>
    <t>Telefono1</t>
  </si>
  <si>
    <t>Telefono2</t>
  </si>
  <si>
    <t>Telefono3</t>
  </si>
  <si>
    <t>Telefono4</t>
  </si>
  <si>
    <t>Telefono5</t>
  </si>
  <si>
    <t xml:space="preserve">Fecha Fin Vigencia actual </t>
  </si>
  <si>
    <t>Modelo</t>
  </si>
  <si>
    <t>Línea</t>
  </si>
  <si>
    <t>Motor</t>
  </si>
  <si>
    <t>Chasis</t>
  </si>
  <si>
    <t>Cod Fasecolda</t>
  </si>
  <si>
    <t>Marca</t>
  </si>
  <si>
    <t>Marca y línea</t>
  </si>
  <si>
    <t>Suma asegurada</t>
  </si>
  <si>
    <t>Aseguradora actual</t>
  </si>
  <si>
    <t>CLASE VEHÍCULO</t>
  </si>
  <si>
    <t>Servicio</t>
  </si>
  <si>
    <t>EMAIL</t>
  </si>
  <si>
    <t>No Temporario PLUS R1</t>
  </si>
  <si>
    <t>Prima Temporario PLUS R1</t>
  </si>
  <si>
    <t>Prima Temporario Sin IVA PLUS R1</t>
  </si>
  <si>
    <t>No Temporario  TRADICIONAL</t>
  </si>
  <si>
    <t>Prima TRADICIONAL</t>
  </si>
  <si>
    <t>Prima TRADICIONAL sin IVA</t>
  </si>
  <si>
    <t>No Temporario  VIP</t>
  </si>
  <si>
    <t>Prima Temporario VIP</t>
  </si>
  <si>
    <t>Prima Temporario VIP sin IVA</t>
  </si>
  <si>
    <t>No Temporario Nuevo VIP</t>
  </si>
  <si>
    <t>Prima Nueva VIP</t>
  </si>
  <si>
    <t>Prima Nueva VIP sin IVA</t>
  </si>
  <si>
    <t>Prima Temporario ESENCIAL sin IVA</t>
  </si>
  <si>
    <t>No Temporario Nuevo ESENCIAL</t>
  </si>
  <si>
    <t>Prima Nueva ESENCIAL</t>
  </si>
  <si>
    <t>Prima Nueva ESENCIAL sin IVA</t>
  </si>
  <si>
    <t>Grupo</t>
  </si>
  <si>
    <t>M</t>
  </si>
  <si>
    <t>EDISON</t>
  </si>
  <si>
    <t>CAMILO</t>
  </si>
  <si>
    <t>AMADO</t>
  </si>
  <si>
    <t>PAEZ</t>
  </si>
  <si>
    <t>JMN449</t>
  </si>
  <si>
    <t>BOGOTA</t>
  </si>
  <si>
    <t>CUNDINAMARCA</t>
  </si>
  <si>
    <t>14/09/2025</t>
  </si>
  <si>
    <t>RANGER [5] [FL] XLS MT 3200CC TD 4X</t>
  </si>
  <si>
    <t>SA2QLJ180921</t>
  </si>
  <si>
    <t>8AFAR23L5LJ180921</t>
  </si>
  <si>
    <t>03021079</t>
  </si>
  <si>
    <t>FORD</t>
  </si>
  <si>
    <t xml:space="preserve">FORD RANGER </t>
  </si>
  <si>
    <t>ALLIANZ</t>
  </si>
  <si>
    <t>PICKUPDOBLECAB</t>
  </si>
  <si>
    <t>PARTICULAR</t>
  </si>
  <si>
    <t>Camado08@gmail.com</t>
  </si>
  <si>
    <t/>
  </si>
  <si>
    <t>WILSON</t>
  </si>
  <si>
    <t>GOMEZ</t>
  </si>
  <si>
    <t>CASAS</t>
  </si>
  <si>
    <t>KRP842</t>
  </si>
  <si>
    <t>IBAGUE</t>
  </si>
  <si>
    <t>TOLIMA</t>
  </si>
  <si>
    <t>05/09/2026</t>
  </si>
  <si>
    <t>QASHQAI [4] SENSE TP 1300CC T 4X2</t>
  </si>
  <si>
    <t>HR13454441A</t>
  </si>
  <si>
    <t>SJNTAAJ12Z1112782</t>
  </si>
  <si>
    <t>06406150</t>
  </si>
  <si>
    <t>NISSAN</t>
  </si>
  <si>
    <t xml:space="preserve">NISSAN QASHQAI </t>
  </si>
  <si>
    <t>HDI-LIBERTY</t>
  </si>
  <si>
    <t>CAMIONETAPASAJ</t>
  </si>
  <si>
    <t>gomez.160366@gmail.com</t>
  </si>
  <si>
    <t>F</t>
  </si>
  <si>
    <t>MARIA</t>
  </si>
  <si>
    <t>CLAUDIA</t>
  </si>
  <si>
    <t>LONDOÃ‘O</t>
  </si>
  <si>
    <t>FRANCO</t>
  </si>
  <si>
    <t>MVS959</t>
  </si>
  <si>
    <t>MEDELLIN</t>
  </si>
  <si>
    <t>ANTIOQUIA</t>
  </si>
  <si>
    <t>30/09/2025</t>
  </si>
  <si>
    <t>SPORTAGE FQ [2] 2.0L MT 2000CC AB</t>
  </si>
  <si>
    <t>G4GCCW040282</t>
  </si>
  <si>
    <t>8LGJE5535DE005459</t>
  </si>
  <si>
    <t>04606065</t>
  </si>
  <si>
    <t>KIA</t>
  </si>
  <si>
    <t xml:space="preserve">KIA SPORTAGE </t>
  </si>
  <si>
    <t>BOLIVAR</t>
  </si>
  <si>
    <t>JORGE</t>
  </si>
  <si>
    <t>ALBERTO</t>
  </si>
  <si>
    <t>ROMERO</t>
  </si>
  <si>
    <t>APONTE</t>
  </si>
  <si>
    <t>NMS866</t>
  </si>
  <si>
    <t>VILLA DEL ROSARIO</t>
  </si>
  <si>
    <t>NORTE DE SANTANDER</t>
  </si>
  <si>
    <t>12/09/2025</t>
  </si>
  <si>
    <t>ONIX [2] LT MT 1000CC T 4P</t>
  </si>
  <si>
    <t>L4F241454680</t>
  </si>
  <si>
    <t>9BGEB69K0SG136792</t>
  </si>
  <si>
    <t>01601341</t>
  </si>
  <si>
    <t>CHEVROLET</t>
  </si>
  <si>
    <t xml:space="preserve">CHEVROLET ONIX </t>
  </si>
  <si>
    <t>HDI SEGUROS</t>
  </si>
  <si>
    <t>AUTOMOVIL</t>
  </si>
  <si>
    <t>apontejorge_19@hotmail.com</t>
  </si>
  <si>
    <t>NICOLAS</t>
  </si>
  <si>
    <t>CAMARGO</t>
  </si>
  <si>
    <t>FORERO</t>
  </si>
  <si>
    <t>HQK254</t>
  </si>
  <si>
    <t>BUCARAMANGA</t>
  </si>
  <si>
    <t>SANTANDER</t>
  </si>
  <si>
    <t>QASHQAI [3] ADVANCE TP 2000CC 4X2 2</t>
  </si>
  <si>
    <t>MR20350099W</t>
  </si>
  <si>
    <t>SJNFBAJ11Z1344586</t>
  </si>
  <si>
    <t>06406125</t>
  </si>
  <si>
    <t>MAPFRE</t>
  </si>
  <si>
    <t>nicolascamargo806@gmail.com</t>
  </si>
  <si>
    <t>LINA</t>
  </si>
  <si>
    <t>MARTINEZ</t>
  </si>
  <si>
    <t>GONZALEZ</t>
  </si>
  <si>
    <t>GZR968</t>
  </si>
  <si>
    <t>BARRANQUILLA</t>
  </si>
  <si>
    <t>ATLANTICO</t>
  </si>
  <si>
    <t>03/09/2025</t>
  </si>
  <si>
    <t>LOGAN [2] [FL] LIFE + MT 1600CC 16V A</t>
  </si>
  <si>
    <t>J759Q010851</t>
  </si>
  <si>
    <t>9FB4SR0E5LM365905</t>
  </si>
  <si>
    <t>08001201</t>
  </si>
  <si>
    <t>RENAULT</t>
  </si>
  <si>
    <t xml:space="preserve">RENAULT LOGAN </t>
  </si>
  <si>
    <t>ELIAS</t>
  </si>
  <si>
    <t>DE JESUS</t>
  </si>
  <si>
    <t>GALLO</t>
  </si>
  <si>
    <t>GIL</t>
  </si>
  <si>
    <t>NTT941</t>
  </si>
  <si>
    <t>17/09/2025</t>
  </si>
  <si>
    <t>BRONCO SPORT WILDTRAK TP 2000CC T CT</t>
  </si>
  <si>
    <t>RRF03681</t>
  </si>
  <si>
    <t>3FMCR9E90RRF03681</t>
  </si>
  <si>
    <t>03006148</t>
  </si>
  <si>
    <t xml:space="preserve">FORD BRONCO </t>
  </si>
  <si>
    <t>SURAMERICANA</t>
  </si>
  <si>
    <t>mariaesosac@gmail.com</t>
  </si>
  <si>
    <t>SANDRA</t>
  </si>
  <si>
    <t>PATRICIA</t>
  </si>
  <si>
    <t>GARCIA</t>
  </si>
  <si>
    <t>MOGOLLON</t>
  </si>
  <si>
    <t>HTK129</t>
  </si>
  <si>
    <t>26/09/2025</t>
  </si>
  <si>
    <t>DUSTER DYNAMIQUE MT 2000CC 4X2</t>
  </si>
  <si>
    <t>A402C030753</t>
  </si>
  <si>
    <t>9FBHSRAJ6EM215350</t>
  </si>
  <si>
    <t>08006034</t>
  </si>
  <si>
    <t xml:space="preserve">RENAULT DUSTER </t>
  </si>
  <si>
    <t>spgarciam1288@hotmail.com</t>
  </si>
  <si>
    <t>VICTOR</t>
  </si>
  <si>
    <t>RAUL</t>
  </si>
  <si>
    <t>ORTEGA</t>
  </si>
  <si>
    <t>DWP745</t>
  </si>
  <si>
    <t>20/09/2025</t>
  </si>
  <si>
    <t>SAIL LS MT 1400CC 4P AA</t>
  </si>
  <si>
    <t>LCU170523378</t>
  </si>
  <si>
    <t>9GASA58M9JB007281</t>
  </si>
  <si>
    <t>01601312</t>
  </si>
  <si>
    <t xml:space="preserve">CHEVROLET SAIL </t>
  </si>
  <si>
    <t>vortegaortega@gmail.com</t>
  </si>
  <si>
    <t>MONICA</t>
  </si>
  <si>
    <t>ZULUAGA</t>
  </si>
  <si>
    <t>LCU391</t>
  </si>
  <si>
    <t>27/09/2025</t>
  </si>
  <si>
    <t>4RUNNER [5] SR5 [FL] TP 4000CC 6AB</t>
  </si>
  <si>
    <t>1GRC490177</t>
  </si>
  <si>
    <t>JTEBU4JR0N6035168</t>
  </si>
  <si>
    <t>09008205</t>
  </si>
  <si>
    <t>TOYOTA</t>
  </si>
  <si>
    <t xml:space="preserve">TOYOTA 4RUNNER </t>
  </si>
  <si>
    <t>CAMPERO</t>
  </si>
  <si>
    <t>OLGA</t>
  </si>
  <si>
    <t>CECILIA</t>
  </si>
  <si>
    <t>POSSO</t>
  </si>
  <si>
    <t>CERQUERA</t>
  </si>
  <si>
    <t>IHS612</t>
  </si>
  <si>
    <t>FORESTER [4] 2.0 XT TP 2000CC T 6AB</t>
  </si>
  <si>
    <t>199872N</t>
  </si>
  <si>
    <t>JF1SJGL85FG212430</t>
  </si>
  <si>
    <t>08608071</t>
  </si>
  <si>
    <t>SUBARU</t>
  </si>
  <si>
    <t xml:space="preserve">SUBARU FORESTER </t>
  </si>
  <si>
    <t>CARLOS</t>
  </si>
  <si>
    <t>ANDRES</t>
  </si>
  <si>
    <t>HENAO</t>
  </si>
  <si>
    <t>LRO059</t>
  </si>
  <si>
    <t>ENVIGADO</t>
  </si>
  <si>
    <t>TRACKER [2] PREMIER TP 1200CC T CT</t>
  </si>
  <si>
    <t>L4H221754533</t>
  </si>
  <si>
    <t>9BGEP76C0PB149270</t>
  </si>
  <si>
    <t>01606249</t>
  </si>
  <si>
    <t xml:space="preserve">CHEVROLET TRACKER </t>
  </si>
  <si>
    <t>gerencia@interautos.co</t>
  </si>
  <si>
    <t>EDWIN</t>
  </si>
  <si>
    <t>ORLANDO</t>
  </si>
  <si>
    <t>PARRA</t>
  </si>
  <si>
    <t>KUNKEL</t>
  </si>
  <si>
    <t>DVZ001</t>
  </si>
  <si>
    <t>SOACHA</t>
  </si>
  <si>
    <t>13/09/2025</t>
  </si>
  <si>
    <t>SPARK [2] LIFE MT 1000CC SA 2A</t>
  </si>
  <si>
    <t>B10S1170930017</t>
  </si>
  <si>
    <t>9GAMM6108JB009049</t>
  </si>
  <si>
    <t>01601307</t>
  </si>
  <si>
    <t xml:space="preserve">CHEVROLET SPARK </t>
  </si>
  <si>
    <t>edwinblackened@gmail.com</t>
  </si>
  <si>
    <t>JOSE</t>
  </si>
  <si>
    <t>HUMBERTO</t>
  </si>
  <si>
    <t>TRIVIÃ‘O</t>
  </si>
  <si>
    <t>FQO370</t>
  </si>
  <si>
    <t>ARMENIA</t>
  </si>
  <si>
    <t>QUINDIO</t>
  </si>
  <si>
    <t>TRACKER [FL] LT TP 1800CC</t>
  </si>
  <si>
    <t>CKL166647</t>
  </si>
  <si>
    <t>3GNCJ8EE8KL166647</t>
  </si>
  <si>
    <t>01606232</t>
  </si>
  <si>
    <t>CHEPEHUMBERTO@GMAIL.COM</t>
  </si>
  <si>
    <t>ANA</t>
  </si>
  <si>
    <t>XIMANDRA</t>
  </si>
  <si>
    <t>RAMIREZ</t>
  </si>
  <si>
    <t>RENDON</t>
  </si>
  <si>
    <t>JMT037</t>
  </si>
  <si>
    <t>25/09/2026</t>
  </si>
  <si>
    <t>1ML118047</t>
  </si>
  <si>
    <t>3G1M95E20ML118047</t>
  </si>
  <si>
    <t>anaxramirez@hotmail.com</t>
  </si>
  <si>
    <t>JHON</t>
  </si>
  <si>
    <t>CAMPOS</t>
  </si>
  <si>
    <t>MVQ172</t>
  </si>
  <si>
    <t>RANGER LIMITED TP 3200CC TD 4X</t>
  </si>
  <si>
    <t>SA2PFJ337713</t>
  </si>
  <si>
    <t>8AFAR23L0FJ337713</t>
  </si>
  <si>
    <t>03021071</t>
  </si>
  <si>
    <t>jhonrodriguez0496@hotmail.com</t>
  </si>
  <si>
    <t>MIREYA</t>
  </si>
  <si>
    <t>MOSSOS</t>
  </si>
  <si>
    <t>ROJAS</t>
  </si>
  <si>
    <t>DVX819</t>
  </si>
  <si>
    <t>NEIVA</t>
  </si>
  <si>
    <t>HUILA</t>
  </si>
  <si>
    <t>29/09/2026</t>
  </si>
  <si>
    <t>RAV4 [5] LE HYBRID TP 2500CC 4X4 7</t>
  </si>
  <si>
    <t>A25AR992638</t>
  </si>
  <si>
    <t>JTMM6RFV4PD081322</t>
  </si>
  <si>
    <t>09008234</t>
  </si>
  <si>
    <t xml:space="preserve">TOYOTA RAV4 </t>
  </si>
  <si>
    <t>SBS</t>
  </si>
  <si>
    <t>mireyamrdb@hotail.com</t>
  </si>
  <si>
    <t>BELISARIO</t>
  </si>
  <si>
    <t>CASTRO</t>
  </si>
  <si>
    <t>NKY273</t>
  </si>
  <si>
    <t>07/09/2025</t>
  </si>
  <si>
    <t>2 [2] [FL] TOURING SEDAN TP 1500CC 6AB</t>
  </si>
  <si>
    <t>P540663287</t>
  </si>
  <si>
    <t>3MDDJ2SAASM452699</t>
  </si>
  <si>
    <t>05601197</t>
  </si>
  <si>
    <t>MAZDA</t>
  </si>
  <si>
    <t xml:space="preserve">MAZDA 2 </t>
  </si>
  <si>
    <t>jecastro13@gmail.com</t>
  </si>
  <si>
    <t>ROCIO</t>
  </si>
  <si>
    <t>DEL PILAR</t>
  </si>
  <si>
    <t>HERNANDEZ</t>
  </si>
  <si>
    <t>SARMIENTO</t>
  </si>
  <si>
    <t>JXR785</t>
  </si>
  <si>
    <t>24/09/2025</t>
  </si>
  <si>
    <t>GOL [7] [FL] COMFORTLINE AT 1600CC 2AB A</t>
  </si>
  <si>
    <t>CWS130329</t>
  </si>
  <si>
    <t>9BWAL45U2NT060310</t>
  </si>
  <si>
    <t>09201274</t>
  </si>
  <si>
    <t>VOLKSWAGEN</t>
  </si>
  <si>
    <t xml:space="preserve">VOLKSWAGEN GOL </t>
  </si>
  <si>
    <t>ROCIO.2804@HOTMAIL.COM</t>
  </si>
  <si>
    <t>OSCAR</t>
  </si>
  <si>
    <t>ARBEY</t>
  </si>
  <si>
    <t>MEDINA</t>
  </si>
  <si>
    <t>LEAL</t>
  </si>
  <si>
    <t>LNQ424</t>
  </si>
  <si>
    <t>SWIFT [4] HYBRID MT 1200CC 5P 6A</t>
  </si>
  <si>
    <t>K12C5783674</t>
  </si>
  <si>
    <t>JS2ZC53S4P6402819</t>
  </si>
  <si>
    <t>08801057</t>
  </si>
  <si>
    <t>SUZUKI</t>
  </si>
  <si>
    <t xml:space="preserve">SUZUKI SWIFT </t>
  </si>
  <si>
    <t>Oscarsalud@hotmail.com</t>
  </si>
  <si>
    <t>DAVID</t>
  </si>
  <si>
    <t>URBANO</t>
  </si>
  <si>
    <t>LEY167</t>
  </si>
  <si>
    <t>CALI</t>
  </si>
  <si>
    <t>VALLE DEL CAUCA</t>
  </si>
  <si>
    <t>KWID OUTSIDER MT 1000CC 12V 4</t>
  </si>
  <si>
    <t>B4DA405Q125589</t>
  </si>
  <si>
    <t>93YRBB002NJ163523</t>
  </si>
  <si>
    <t>08001195</t>
  </si>
  <si>
    <t xml:space="preserve">RENAULT KWID </t>
  </si>
  <si>
    <t>andres.garcia.urbano@gmail.com</t>
  </si>
  <si>
    <t>LUIS</t>
  </si>
  <si>
    <t>ALEJANDRO</t>
  </si>
  <si>
    <t>GAMBOA</t>
  </si>
  <si>
    <t>PINILLA</t>
  </si>
  <si>
    <t>KWY086</t>
  </si>
  <si>
    <t>CHIA</t>
  </si>
  <si>
    <t>COROLLA [12] [F XE-I HYBRID TP 1800CC 7AB A</t>
  </si>
  <si>
    <t>2ZR2N68401</t>
  </si>
  <si>
    <t>9BRBZ3BE6P4032374</t>
  </si>
  <si>
    <t>09001145</t>
  </si>
  <si>
    <t xml:space="preserve">TOYOTA COROLLA </t>
  </si>
  <si>
    <t>luisagamboa@gmail.com</t>
  </si>
  <si>
    <t>MARTHA</t>
  </si>
  <si>
    <t>FELISA</t>
  </si>
  <si>
    <t>SANDOVAL</t>
  </si>
  <si>
    <t>VARGAS</t>
  </si>
  <si>
    <t>NKX846</t>
  </si>
  <si>
    <t>CRV [5] X-TYLE LX AT 1500CC T ABS</t>
  </si>
  <si>
    <t>L15BE7513923</t>
  </si>
  <si>
    <t>1HGRS3820RL500001</t>
  </si>
  <si>
    <t>03406049</t>
  </si>
  <si>
    <t>HONDA</t>
  </si>
  <si>
    <t xml:space="preserve">HONDA CRV </t>
  </si>
  <si>
    <t>MARTHAFE63@HOTMAIL.COM</t>
  </si>
  <si>
    <t>GERMAN</t>
  </si>
  <si>
    <t>JXO530</t>
  </si>
  <si>
    <t>CX30 GRAND TOURING TP 2500CC 7AB R</t>
  </si>
  <si>
    <t>PY40355983</t>
  </si>
  <si>
    <t>3MVDM2WLANL112621</t>
  </si>
  <si>
    <t>05606102</t>
  </si>
  <si>
    <t xml:space="preserve">MAZDA CX30 </t>
  </si>
  <si>
    <t>bleem398@gmail.com</t>
  </si>
  <si>
    <t>LETICIA</t>
  </si>
  <si>
    <t>JCP386</t>
  </si>
  <si>
    <t>05/09/2025</t>
  </si>
  <si>
    <t>C 200 [W205] CGI EXCL TP 2000CC T</t>
  </si>
  <si>
    <t>27492030564750</t>
  </si>
  <si>
    <t>wdd2050421f400005</t>
  </si>
  <si>
    <t>05801286</t>
  </si>
  <si>
    <t>MERCEDES BENZ</t>
  </si>
  <si>
    <t xml:space="preserve">MERCEDES BENZ C </t>
  </si>
  <si>
    <t>letyjovaju@hotmail.com</t>
  </si>
  <si>
    <t>LIBIA</t>
  </si>
  <si>
    <t>BORRERO</t>
  </si>
  <si>
    <t>HERRERA</t>
  </si>
  <si>
    <t>RJT272</t>
  </si>
  <si>
    <t>TIIDA HB PREMIUM MT 1800CC 2AB A</t>
  </si>
  <si>
    <t>MR18729565H</t>
  </si>
  <si>
    <t>3N1BC1CD1ZK110150</t>
  </si>
  <si>
    <t>06401145</t>
  </si>
  <si>
    <t xml:space="preserve">NISSAN TIIDA </t>
  </si>
  <si>
    <t>libiaborrero1@gmail.com</t>
  </si>
  <si>
    <t>RICARDO</t>
  </si>
  <si>
    <t>BOHORQUEZ</t>
  </si>
  <si>
    <t>FONSECA</t>
  </si>
  <si>
    <t>LIT868</t>
  </si>
  <si>
    <t>SABANETA</t>
  </si>
  <si>
    <t>ONIX [2] PREMIER TP 1000CC T 5P</t>
  </si>
  <si>
    <t>L4F221044659</t>
  </si>
  <si>
    <t>9BGEY48K0PG116619</t>
  </si>
  <si>
    <t>01601340</t>
  </si>
  <si>
    <t>RIBOFO79@GMAIL.COM</t>
  </si>
  <si>
    <t>NOHEMY</t>
  </si>
  <si>
    <t>ARIZA</t>
  </si>
  <si>
    <t>MELO</t>
  </si>
  <si>
    <t>ZZW585</t>
  </si>
  <si>
    <t>28/09/2025</t>
  </si>
  <si>
    <t>VERSA [FL] ADVANCE MT 1600CC 2AB A</t>
  </si>
  <si>
    <t>HR16784864H</t>
  </si>
  <si>
    <t>3N1CN7AD4ZK148136</t>
  </si>
  <si>
    <t>06401213</t>
  </si>
  <si>
    <t xml:space="preserve">NISSAN VERSA </t>
  </si>
  <si>
    <t>nohemyvehiculos@hotmail.com</t>
  </si>
  <si>
    <t>MANOSALVA</t>
  </si>
  <si>
    <t>PEREZ</t>
  </si>
  <si>
    <t>FOZ166</t>
  </si>
  <si>
    <t>PIEDECUESTA</t>
  </si>
  <si>
    <t>PRADO [LC 150] TX-L [FL] [2] TP 3000CC 5P TD</t>
  </si>
  <si>
    <t>1KD2817955</t>
  </si>
  <si>
    <t>JTEBH3FJ9KK204897</t>
  </si>
  <si>
    <t>09008220</t>
  </si>
  <si>
    <t xml:space="preserve">TOYOTA PRADO </t>
  </si>
  <si>
    <t>JAIRO</t>
  </si>
  <si>
    <t>HERNANDO</t>
  </si>
  <si>
    <t>ALFONSO</t>
  </si>
  <si>
    <t>SALAMANCA</t>
  </si>
  <si>
    <t>DWP210</t>
  </si>
  <si>
    <t>15/09/2025</t>
  </si>
  <si>
    <t>PRADO [LC 150] TX-L [FL] TP 3000CC 5P TD</t>
  </si>
  <si>
    <t>1KD2720237</t>
  </si>
  <si>
    <t>JTEBH3FJ7H5100805</t>
  </si>
  <si>
    <t>09008198</t>
  </si>
  <si>
    <t>alfonsojairo2@gmail.com</t>
  </si>
  <si>
    <t>GUELY</t>
  </si>
  <si>
    <t>BOLAÃ‘OS</t>
  </si>
  <si>
    <t>ORTIZ</t>
  </si>
  <si>
    <t>IYY148</t>
  </si>
  <si>
    <t>BUGALAGRANDE</t>
  </si>
  <si>
    <t>06/09/2025</t>
  </si>
  <si>
    <t>DUSTER [2] INTENS TP 1300CC T 4X2</t>
  </si>
  <si>
    <t>A452D005163</t>
  </si>
  <si>
    <t>9FBHJD207NM133846</t>
  </si>
  <si>
    <t>08006066</t>
  </si>
  <si>
    <t>ARCILA</t>
  </si>
  <si>
    <t>RUEDA</t>
  </si>
  <si>
    <t>GRM336</t>
  </si>
  <si>
    <t>10/09/2025</t>
  </si>
  <si>
    <t>MARCH ACTIVE MT 1600CC AA 2A</t>
  </si>
  <si>
    <t>A690Q104368</t>
  </si>
  <si>
    <t>9FBBSRALSCM014354</t>
  </si>
  <si>
    <t>06401233</t>
  </si>
  <si>
    <t xml:space="preserve">NISSAN MARCH </t>
  </si>
  <si>
    <t>marthaarcila@hotmail.com</t>
  </si>
  <si>
    <t>JAIME</t>
  </si>
  <si>
    <t>AUGUSTO</t>
  </si>
  <si>
    <t>RODRIGUEZ</t>
  </si>
  <si>
    <t>LARA</t>
  </si>
  <si>
    <t>JOT233</t>
  </si>
  <si>
    <t>CRETA [FL] PREMIUM TP 1600CC 4X2 2</t>
  </si>
  <si>
    <t>G4FGJU596303</t>
  </si>
  <si>
    <t>9BHGB812BKP125379</t>
  </si>
  <si>
    <t>03206098</t>
  </si>
  <si>
    <t>HYUNDAI</t>
  </si>
  <si>
    <t xml:space="preserve">HYUNDAI CRETA </t>
  </si>
  <si>
    <t>jarola74@yahoo.es</t>
  </si>
  <si>
    <t>JUAN</t>
  </si>
  <si>
    <t>MAXIMINO</t>
  </si>
  <si>
    <t>ANGEL</t>
  </si>
  <si>
    <t>NXP908</t>
  </si>
  <si>
    <t>CAJICA</t>
  </si>
  <si>
    <t>04/09/2025</t>
  </si>
  <si>
    <t>DUSTER [2] ICONIC MT 1300CC T 4X4</t>
  </si>
  <si>
    <t>A460D057584</t>
  </si>
  <si>
    <t>9FBHJD40XSM047083</t>
  </si>
  <si>
    <t>08006074</t>
  </si>
  <si>
    <t>juan.angel.2370@hotmail.com</t>
  </si>
  <si>
    <t>DIEGO</t>
  </si>
  <si>
    <t>ORREGO</t>
  </si>
  <si>
    <t>LPW843</t>
  </si>
  <si>
    <t>MANIZALES</t>
  </si>
  <si>
    <t>CALDAS</t>
  </si>
  <si>
    <t>2 [2] [FL] GRAND TOURING L TP 1500CC 6AB T</t>
  </si>
  <si>
    <t>P540666845</t>
  </si>
  <si>
    <t>3MDDJ2HAASM453607</t>
  </si>
  <si>
    <t>05601193</t>
  </si>
  <si>
    <t>dahoreddiegohernandez@gmail.com</t>
  </si>
  <si>
    <t>TABARES</t>
  </si>
  <si>
    <t>NWK920</t>
  </si>
  <si>
    <t>TRACKER [3] TURBO RS AT 1200CC T CT</t>
  </si>
  <si>
    <t>L4H241164281</t>
  </si>
  <si>
    <t>9BGED76C0SB124326</t>
  </si>
  <si>
    <t>01606262</t>
  </si>
  <si>
    <t>dafertayo@gmail.com</t>
  </si>
  <si>
    <t>ROYER</t>
  </si>
  <si>
    <t>VILLA</t>
  </si>
  <si>
    <t>PORRAS</t>
  </si>
  <si>
    <t>EIN393</t>
  </si>
  <si>
    <t>29/09/2025</t>
  </si>
  <si>
    <t>QASHQAI [3] SENSE MT 2000CC 4X2 2</t>
  </si>
  <si>
    <t>MR20507397W</t>
  </si>
  <si>
    <t>SJNFBAJ11Z2169481</t>
  </si>
  <si>
    <t>06406127</t>
  </si>
  <si>
    <t>roalvi@gmail.com</t>
  </si>
  <si>
    <t>DANIEL</t>
  </si>
  <si>
    <t>ORJUELA</t>
  </si>
  <si>
    <t>FPN096</t>
  </si>
  <si>
    <t>SANDERO [2] EXPRESSION MT 1600CC 8V AA</t>
  </si>
  <si>
    <t>A812UE87826</t>
  </si>
  <si>
    <t>9FB5SREB4KM681710</t>
  </si>
  <si>
    <t>08001190</t>
  </si>
  <si>
    <t xml:space="preserve">RENAULT SANDERO </t>
  </si>
  <si>
    <t>MAURICIO</t>
  </si>
  <si>
    <t>CASTAÃ‘O</t>
  </si>
  <si>
    <t>ARANGO</t>
  </si>
  <si>
    <t>GXZ745</t>
  </si>
  <si>
    <t>3 [4] TOURING MT 2000CC 7AB</t>
  </si>
  <si>
    <t>PE40668103</t>
  </si>
  <si>
    <t>3MZBP2S76LM101398</t>
  </si>
  <si>
    <t>05601182</t>
  </si>
  <si>
    <t xml:space="preserve">MAZDA 3 </t>
  </si>
  <si>
    <t>HECTOR</t>
  </si>
  <si>
    <t>MARIO</t>
  </si>
  <si>
    <t>ALVAREZ</t>
  </si>
  <si>
    <t>TABAREZ</t>
  </si>
  <si>
    <t>LKU779</t>
  </si>
  <si>
    <t>C4 [3] CACTUS SHINE TP 1600CC T 5P</t>
  </si>
  <si>
    <t>10FJC22915379</t>
  </si>
  <si>
    <t>935035GYVPB505441</t>
  </si>
  <si>
    <t>01806037</t>
  </si>
  <si>
    <t>CITROEN</t>
  </si>
  <si>
    <t xml:space="preserve">CITROEN C4 </t>
  </si>
  <si>
    <t>hmalvarez@gmail.com</t>
  </si>
  <si>
    <t>ACOSTA</t>
  </si>
  <si>
    <t>MORA</t>
  </si>
  <si>
    <t>KPZ369</t>
  </si>
  <si>
    <t>06/09/2026</t>
  </si>
  <si>
    <t>MURANO [Z52] EXCLUSIVE TP 3500CC 4X4 C</t>
  </si>
  <si>
    <t>VQ35244614W</t>
  </si>
  <si>
    <t>5N1TANZ52MN100030</t>
  </si>
  <si>
    <t>06406129</t>
  </si>
  <si>
    <t xml:space="preserve">NISSAN MURANO </t>
  </si>
  <si>
    <t>ingepozoscali@gmail.com</t>
  </si>
  <si>
    <t>JESUS</t>
  </si>
  <si>
    <t>HORACIO</t>
  </si>
  <si>
    <t>OSSA</t>
  </si>
  <si>
    <t>SEPULVEDA</t>
  </si>
  <si>
    <t>LTQ260</t>
  </si>
  <si>
    <t>23/09/2025</t>
  </si>
  <si>
    <t>2 [2] [FL] TOURING MT 1500CC 6AB</t>
  </si>
  <si>
    <t>P540643840</t>
  </si>
  <si>
    <t>3MDDJ2HA6RM411218</t>
  </si>
  <si>
    <t>05601189</t>
  </si>
  <si>
    <t>brahyan39@gmail.com</t>
  </si>
  <si>
    <t>INIRA</t>
  </si>
  <si>
    <t>LOPEZ</t>
  </si>
  <si>
    <t>VILORIA</t>
  </si>
  <si>
    <t>LRO425</t>
  </si>
  <si>
    <t>NRD73666</t>
  </si>
  <si>
    <t>3FMCR9E97NRD73666</t>
  </si>
  <si>
    <t>NXP488</t>
  </si>
  <si>
    <t>BRONCO [6] WILDTRAK AT 2700CC T 4X4</t>
  </si>
  <si>
    <t>RLA52532</t>
  </si>
  <si>
    <t>1FMEE2BPXRLA52532</t>
  </si>
  <si>
    <t>03006160</t>
  </si>
  <si>
    <t>albertogil@gmail.com</t>
  </si>
  <si>
    <t>DEMOYA</t>
  </si>
  <si>
    <t>LMM300</t>
  </si>
  <si>
    <t>SINCELEJO</t>
  </si>
  <si>
    <t>SUCRE</t>
  </si>
  <si>
    <t>VITARA GL MT 1600CC 2AB A</t>
  </si>
  <si>
    <t>M16A2402272</t>
  </si>
  <si>
    <t>TSMYD21S7PMB18055</t>
  </si>
  <si>
    <t>08806019</t>
  </si>
  <si>
    <t xml:space="preserve">SUZUKI VITARA </t>
  </si>
  <si>
    <t>LIBERTY</t>
  </si>
  <si>
    <t>marioard777@gmail.com</t>
  </si>
  <si>
    <t>TERESA</t>
  </si>
  <si>
    <t>LARRAHONDO</t>
  </si>
  <si>
    <t>IPW812</t>
  </si>
  <si>
    <t>21/09/2025</t>
  </si>
  <si>
    <t>MARCH [FL] SENSE AT 1600CC 2AB</t>
  </si>
  <si>
    <t>HR16725008K</t>
  </si>
  <si>
    <t>3N1CK3CD7ZL382456</t>
  </si>
  <si>
    <t>06401216</t>
  </si>
  <si>
    <t>mgonzalezl4262@gmail.com</t>
  </si>
  <si>
    <t>MONTOYA</t>
  </si>
  <si>
    <t>FIT736</t>
  </si>
  <si>
    <t>RIONEGRO</t>
  </si>
  <si>
    <t>25/09/2025</t>
  </si>
  <si>
    <t>M16A2334974</t>
  </si>
  <si>
    <t>TSMYD21S7LM805589</t>
  </si>
  <si>
    <t>GISELA</t>
  </si>
  <si>
    <t>INES</t>
  </si>
  <si>
    <t>LAGUNA</t>
  </si>
  <si>
    <t>PAJARO</t>
  </si>
  <si>
    <t>DZR171</t>
  </si>
  <si>
    <t>CARTAGENA</t>
  </si>
  <si>
    <t>3 [3] TOURING TP 2000CC 6AB</t>
  </si>
  <si>
    <t>PE40564528</t>
  </si>
  <si>
    <t>3MZBN4478JM206143</t>
  </si>
  <si>
    <t>05601142</t>
  </si>
  <si>
    <t>jhoelis0721@outlook.es</t>
  </si>
  <si>
    <t>LIA</t>
  </si>
  <si>
    <t>ESTELLA</t>
  </si>
  <si>
    <t>ESTRELLA</t>
  </si>
  <si>
    <t>PATRON</t>
  </si>
  <si>
    <t>MGY411</t>
  </si>
  <si>
    <t>MONTERIA</t>
  </si>
  <si>
    <t>CÃ“RDOBA</t>
  </si>
  <si>
    <t>SPARK [3] GT [M300] MT 1200CC 5P FE</t>
  </si>
  <si>
    <t>B12D1834655K</t>
  </si>
  <si>
    <t>9GAMF48D2EB014552</t>
  </si>
  <si>
    <t>01601240</t>
  </si>
  <si>
    <t>liaestrellapatron@hotmail.co</t>
  </si>
  <si>
    <t>RUBEN</t>
  </si>
  <si>
    <t>HERGETT</t>
  </si>
  <si>
    <t>JXU439</t>
  </si>
  <si>
    <t>HRV [FL] LX TP 1800CC 4X2 2</t>
  </si>
  <si>
    <t>R18ZB1801762</t>
  </si>
  <si>
    <t>93HRV1830MK601745</t>
  </si>
  <si>
    <t>03406040</t>
  </si>
  <si>
    <t xml:space="preserve">HONDA HRV </t>
  </si>
  <si>
    <t>rubenhergett@yahoo.com</t>
  </si>
  <si>
    <t>MARLEN</t>
  </si>
  <si>
    <t>CHISNES</t>
  </si>
  <si>
    <t>MARIN</t>
  </si>
  <si>
    <t>ZZV439</t>
  </si>
  <si>
    <t>SPARK [2] LIFE MT 1000CC SA</t>
  </si>
  <si>
    <t>B10S1140020376</t>
  </si>
  <si>
    <t>9GAMM6105FB016953</t>
  </si>
  <si>
    <t>01601281</t>
  </si>
  <si>
    <t>anamarlen07@hotmail.com</t>
  </si>
  <si>
    <t>GIOVANNI</t>
  </si>
  <si>
    <t>ARDILA</t>
  </si>
  <si>
    <t>NINCO</t>
  </si>
  <si>
    <t>GCS147</t>
  </si>
  <si>
    <t>19/09/2025</t>
  </si>
  <si>
    <t>ECOSPORT [2] [F FREESTYLE TP 2000CC 4X4</t>
  </si>
  <si>
    <t>U4JBL8773999</t>
  </si>
  <si>
    <t>9BFZB65X1L8773999</t>
  </si>
  <si>
    <t>03008062</t>
  </si>
  <si>
    <t xml:space="preserve">FORD ECOSPORT </t>
  </si>
  <si>
    <t>giovardila@hotmail.com</t>
  </si>
  <si>
    <t>RESTREPO</t>
  </si>
  <si>
    <t>GRO768</t>
  </si>
  <si>
    <t>TOUAREG [3] LUXURY TP 3000CC T V6</t>
  </si>
  <si>
    <t>DCB086723</t>
  </si>
  <si>
    <t>WVGZZZCRZLD000122</t>
  </si>
  <si>
    <t>09208021</t>
  </si>
  <si>
    <t xml:space="preserve">VOLKSWAGEN TOUAREG </t>
  </si>
  <si>
    <t>JULIAN</t>
  </si>
  <si>
    <t>OROZCO</t>
  </si>
  <si>
    <t>DEQ565</t>
  </si>
  <si>
    <t>STEPWAY 1.6L MT 1600CC AA 16</t>
  </si>
  <si>
    <t>A690Q085477</t>
  </si>
  <si>
    <t>9FBBSRALSCM009977</t>
  </si>
  <si>
    <t>08001129</t>
  </si>
  <si>
    <t xml:space="preserve">RENAULT STEPWAY </t>
  </si>
  <si>
    <t>LILIANA</t>
  </si>
  <si>
    <t>TORRES</t>
  </si>
  <si>
    <t>KWR007</t>
  </si>
  <si>
    <t>STEPWAY [2] [FL ZEN MT 1600CC 16V A</t>
  </si>
  <si>
    <t>J759Q103825</t>
  </si>
  <si>
    <t>9FB5SR0EGNM174040</t>
  </si>
  <si>
    <t>08001208</t>
  </si>
  <si>
    <t>roldandaniel1199@gmail.com</t>
  </si>
  <si>
    <t>FERNANDO</t>
  </si>
  <si>
    <t>URIBE</t>
  </si>
  <si>
    <t>FXO845</t>
  </si>
  <si>
    <t>02/09/2025</t>
  </si>
  <si>
    <t>VITARA GL AT 1600CC 2AB A</t>
  </si>
  <si>
    <t>M16A2285863</t>
  </si>
  <si>
    <t>TSMYD21S1KM624230</t>
  </si>
  <si>
    <t>08806018</t>
  </si>
  <si>
    <t>fernandovar2000@hotmail.com</t>
  </si>
  <si>
    <t>LUZ</t>
  </si>
  <si>
    <t>MARINA</t>
  </si>
  <si>
    <t>DURAN</t>
  </si>
  <si>
    <t>CARMONA</t>
  </si>
  <si>
    <t>HQM571</t>
  </si>
  <si>
    <t>VERSA [FL] DRIVE MT 1600CC 2AB A</t>
  </si>
  <si>
    <t>HR16837308L</t>
  </si>
  <si>
    <t>3N1CN7AD9ZK156510</t>
  </si>
  <si>
    <t>06401228</t>
  </si>
  <si>
    <t>lmduranc@gmail.com</t>
  </si>
  <si>
    <t>DEICY</t>
  </si>
  <si>
    <t>ZULEIMA</t>
  </si>
  <si>
    <t>ALARCON</t>
  </si>
  <si>
    <t>DURANGO</t>
  </si>
  <si>
    <t>EFV971</t>
  </si>
  <si>
    <t>CX5 [2] TOURING TP 2500CC 6AB R</t>
  </si>
  <si>
    <t>PE10516170</t>
  </si>
  <si>
    <t>JM7KF2W7AJ0116380</t>
  </si>
  <si>
    <t>05606087</t>
  </si>
  <si>
    <t xml:space="preserve">MAZDA CX5 </t>
  </si>
  <si>
    <t>deicy8508@gmail.com</t>
  </si>
  <si>
    <t>DIANA</t>
  </si>
  <si>
    <t>NARANJO</t>
  </si>
  <si>
    <t>DOY360</t>
  </si>
  <si>
    <t>SPARK [2] LIFE MT 1000CC AA 2A</t>
  </si>
  <si>
    <t>B10S1170470029</t>
  </si>
  <si>
    <t>9GAMM6106JB004531</t>
  </si>
  <si>
    <t>01601308</t>
  </si>
  <si>
    <t>diana.olem@gmail.com</t>
  </si>
  <si>
    <t>ALONSO</t>
  </si>
  <si>
    <t>CASTIBLANCO</t>
  </si>
  <si>
    <t>KQZ194</t>
  </si>
  <si>
    <t>11/09/2025</t>
  </si>
  <si>
    <t>STEPWAY [2] [FL INTENS TP 1600CC 16V A</t>
  </si>
  <si>
    <t>J759Q072152</t>
  </si>
  <si>
    <t>9FB5SR4DXNM999836</t>
  </si>
  <si>
    <t>08001211</t>
  </si>
  <si>
    <t>ANTONY</t>
  </si>
  <si>
    <t>ESTIBAN</t>
  </si>
  <si>
    <t>MONSALVE</t>
  </si>
  <si>
    <t>NNR149</t>
  </si>
  <si>
    <t>STEPWAY [2] [FL INTENS MT 1600CC 16V A</t>
  </si>
  <si>
    <t>J759Q277750</t>
  </si>
  <si>
    <t>9FB5SR0E5RM908226</t>
  </si>
  <si>
    <t>08001210</t>
  </si>
  <si>
    <t>castanoantony@gmail.com</t>
  </si>
  <si>
    <t>GUZMAN</t>
  </si>
  <si>
    <t>CETINA</t>
  </si>
  <si>
    <t>LQT191</t>
  </si>
  <si>
    <t>JOY SEDAN MT 1400CC 4P 2A</t>
  </si>
  <si>
    <t>MPA019595</t>
  </si>
  <si>
    <t>9BGKH69T0PB143451</t>
  </si>
  <si>
    <t>01601345</t>
  </si>
  <si>
    <t xml:space="preserve">CHEVROLET JOY </t>
  </si>
  <si>
    <t>SOR</t>
  </si>
  <si>
    <t>ANGELA</t>
  </si>
  <si>
    <t>PUERTA</t>
  </si>
  <si>
    <t>BERRIO</t>
  </si>
  <si>
    <t>GRS519</t>
  </si>
  <si>
    <t>16/09/2025</t>
  </si>
  <si>
    <t>LOGAN [2] [FL] LIFE MT 1600CC 8V AA</t>
  </si>
  <si>
    <t>A812UF75495</t>
  </si>
  <si>
    <t>9FB4SREB4LM246835</t>
  </si>
  <si>
    <t>08001200</t>
  </si>
  <si>
    <t>sorpuertaab@yahoo.es</t>
  </si>
  <si>
    <t>MARIBEL</t>
  </si>
  <si>
    <t>CUELLAR</t>
  </si>
  <si>
    <t>COY</t>
  </si>
  <si>
    <t>EOL015</t>
  </si>
  <si>
    <t>2 [2] TOURING AT 1500CC 6AB</t>
  </si>
  <si>
    <t>P540474865</t>
  </si>
  <si>
    <t>3MDDJ2HAAKM210504</t>
  </si>
  <si>
    <t>05601157</t>
  </si>
  <si>
    <t>marycc-19@hotmail.com</t>
  </si>
  <si>
    <t>ALFREDO</t>
  </si>
  <si>
    <t>FERRER</t>
  </si>
  <si>
    <t>MURILLO</t>
  </si>
  <si>
    <t>ZZP789</t>
  </si>
  <si>
    <t>22/09/2025</t>
  </si>
  <si>
    <t>SPORTAGE [3] [F REVOLUTION MT 2000CC 1AB A</t>
  </si>
  <si>
    <t>G4NAEH808657</t>
  </si>
  <si>
    <t>KNAPB81AAF7672124</t>
  </si>
  <si>
    <t>04606086</t>
  </si>
  <si>
    <t>DAZA</t>
  </si>
  <si>
    <t>KQY944</t>
  </si>
  <si>
    <t>NIVUS COMFORTLINE TP 1000CC T 6AB</t>
  </si>
  <si>
    <t>DHS309133</t>
  </si>
  <si>
    <t>9BWCH6CH3MP045317</t>
  </si>
  <si>
    <t>09206082</t>
  </si>
  <si>
    <t xml:space="preserve">VOLKSWAGEN NIVUS </t>
  </si>
  <si>
    <t>fernandodaza85@gmail.com</t>
  </si>
  <si>
    <t>ELENA</t>
  </si>
  <si>
    <t>DANCUR</t>
  </si>
  <si>
    <t>VILLARREAL</t>
  </si>
  <si>
    <t>KPO016</t>
  </si>
  <si>
    <t>COROLLA CROSS SE-G HYBRID TP 1800CC 7AB 4</t>
  </si>
  <si>
    <t>2ZR2M57146</t>
  </si>
  <si>
    <t>9BRKZAAG9N0610933</t>
  </si>
  <si>
    <t>09006179</t>
  </si>
  <si>
    <t>CRISTINA</t>
  </si>
  <si>
    <t>POSADA</t>
  </si>
  <si>
    <t>PALACIO</t>
  </si>
  <si>
    <t>NTT997</t>
  </si>
  <si>
    <t>COROLLA [12] [F XL-I HYBRID TP 1800CC 7AB A</t>
  </si>
  <si>
    <t>2ZR2Z61214</t>
  </si>
  <si>
    <t>9BRBZ3BE5R4061514</t>
  </si>
  <si>
    <t>09001154</t>
  </si>
  <si>
    <t>anapo777@hotmail.com</t>
  </si>
  <si>
    <t>PIEDAD</t>
  </si>
  <si>
    <t>SIERRA</t>
  </si>
  <si>
    <t>HOLGUIN</t>
  </si>
  <si>
    <t>JZO367</t>
  </si>
  <si>
    <t>MARCH [FL] [2] ADVANCE AT 1600CC 6AB A</t>
  </si>
  <si>
    <t>HR16443008U</t>
  </si>
  <si>
    <t>3N1CK3CE7ZL410796</t>
  </si>
  <si>
    <t>06401258</t>
  </si>
  <si>
    <t>piedadcsh@hotmail.com</t>
  </si>
  <si>
    <t>LUCIA</t>
  </si>
  <si>
    <t>PESCA</t>
  </si>
  <si>
    <t>KJC859</t>
  </si>
  <si>
    <t>DUITAMA</t>
  </si>
  <si>
    <t>BOYACA</t>
  </si>
  <si>
    <t>18/09/2025</t>
  </si>
  <si>
    <t>QASHQAI [4] EXCLUSIVE TP 1300CC T 4X4</t>
  </si>
  <si>
    <t>HR13686628A</t>
  </si>
  <si>
    <t>SJNTANJ12Z1450181</t>
  </si>
  <si>
    <t>06406149</t>
  </si>
  <si>
    <t>prosamin2008@hotmail.com</t>
  </si>
  <si>
    <t>WILFRED</t>
  </si>
  <si>
    <t>MACHADO</t>
  </si>
  <si>
    <t>TEJEIRO</t>
  </si>
  <si>
    <t>JJM185</t>
  </si>
  <si>
    <t>VILLAVICENCIO</t>
  </si>
  <si>
    <t>META</t>
  </si>
  <si>
    <t>2 [2] Grand Touring TP 1500CC 6AB T</t>
  </si>
  <si>
    <t>P540376427</t>
  </si>
  <si>
    <t>XXXXXXX</t>
  </si>
  <si>
    <t>05601155</t>
  </si>
  <si>
    <t>EQUIDAD</t>
  </si>
  <si>
    <t>wilfredmt.17@hotmail.com</t>
  </si>
  <si>
    <t>LOREIS</t>
  </si>
  <si>
    <t>LORENA</t>
  </si>
  <si>
    <t>CHARRIS</t>
  </si>
  <si>
    <t>FULAS</t>
  </si>
  <si>
    <t>NKY638</t>
  </si>
  <si>
    <t>STONIC DESIRE/SPORT MT 1000CC T 6AB</t>
  </si>
  <si>
    <t>G3LFRP036403</t>
  </si>
  <si>
    <t>KNADA817ART958146</t>
  </si>
  <si>
    <t>04606179</t>
  </si>
  <si>
    <t xml:space="preserve">KIA STONIC </t>
  </si>
  <si>
    <t>loreischarrisfulas@hotmail.com</t>
  </si>
  <si>
    <t>PIRAMANRIQUE</t>
  </si>
  <si>
    <t>FPP734</t>
  </si>
  <si>
    <t>JETTA [7] TSI COMFORTLINE MT 1400CC T R16</t>
  </si>
  <si>
    <t>CZD900023</t>
  </si>
  <si>
    <t>3VWN66BU1KM105781</t>
  </si>
  <si>
    <t>09201248</t>
  </si>
  <si>
    <t xml:space="preserve">VOLKSWAGEN JETTA </t>
  </si>
  <si>
    <t>mlpiraa@gmail.com</t>
  </si>
  <si>
    <t>DUARTE</t>
  </si>
  <si>
    <t>MEJIA</t>
  </si>
  <si>
    <t>MPN818</t>
  </si>
  <si>
    <t>HILUX [7] SRV AT 3000CC 4X4 T</t>
  </si>
  <si>
    <t>1KD5745470</t>
  </si>
  <si>
    <t>8AJFZ29G8D6160043</t>
  </si>
  <si>
    <t>09021039</t>
  </si>
  <si>
    <t xml:space="preserve">TOYOTA HILUX </t>
  </si>
  <si>
    <t>mariaserrano1765@gmail.com</t>
  </si>
  <si>
    <t>JIMENEZ</t>
  </si>
  <si>
    <t>NKU294</t>
  </si>
  <si>
    <t>CX50 GRAND TOURING L AT 2500CC 4X4</t>
  </si>
  <si>
    <t>PY40614183</t>
  </si>
  <si>
    <t>JM7VA4WLARN103080</t>
  </si>
  <si>
    <t>05606116</t>
  </si>
  <si>
    <t xml:space="preserve">MAZDA CX50 </t>
  </si>
  <si>
    <t>GLADIS</t>
  </si>
  <si>
    <t>GARRO</t>
  </si>
  <si>
    <t>CARVAJAL</t>
  </si>
  <si>
    <t>LCV655</t>
  </si>
  <si>
    <t>CAPTUR [FL] ICONIC TP 1300CC T</t>
  </si>
  <si>
    <t>H5HA452D004645</t>
  </si>
  <si>
    <t>93YRHAZC8PJ186884</t>
  </si>
  <si>
    <t>08006071</t>
  </si>
  <si>
    <t xml:space="preserve">RENAULT CAPTUR </t>
  </si>
  <si>
    <t>ggarro1126@gmail.com</t>
  </si>
  <si>
    <t>CARMEN</t>
  </si>
  <si>
    <t>ROSALES</t>
  </si>
  <si>
    <t>OLIVEROS</t>
  </si>
  <si>
    <t>KZK961</t>
  </si>
  <si>
    <t>KICKS [FL] EXCLUSIVE TP 1600CC R17 T</t>
  </si>
  <si>
    <t>HR16600031V</t>
  </si>
  <si>
    <t>3N8CP5HEXZL622339</t>
  </si>
  <si>
    <t>06406143</t>
  </si>
  <si>
    <t xml:space="preserve">NISSAN KICKS </t>
  </si>
  <si>
    <t>carmen.rosales26@gmail.com</t>
  </si>
  <si>
    <t>ELIZABETH</t>
  </si>
  <si>
    <t>CRISTANCHO</t>
  </si>
  <si>
    <t>PACHON</t>
  </si>
  <si>
    <t>LWZ099</t>
  </si>
  <si>
    <t>ZIPAQUIRA</t>
  </si>
  <si>
    <t>20/09/2026</t>
  </si>
  <si>
    <t>PICANTO [3] EMOTION MT 1000CC 2AB A</t>
  </si>
  <si>
    <t>G3LANP183348</t>
  </si>
  <si>
    <t>KNAB2511APT012510</t>
  </si>
  <si>
    <t>04601250</t>
  </si>
  <si>
    <t xml:space="preserve">KIA PICANTO </t>
  </si>
  <si>
    <t>DEL CARMEN</t>
  </si>
  <si>
    <t>RUIZ</t>
  </si>
  <si>
    <t>BEDOYA</t>
  </si>
  <si>
    <t>LKU119</t>
  </si>
  <si>
    <t>MPA021945</t>
  </si>
  <si>
    <t>9BGKH69T0PB157279</t>
  </si>
  <si>
    <t>mariacruiz2002@gmail.com</t>
  </si>
  <si>
    <t>ORIANA</t>
  </si>
  <si>
    <t>DIAZ</t>
  </si>
  <si>
    <t>MXT821</t>
  </si>
  <si>
    <t>TURBACO</t>
  </si>
  <si>
    <t>ONIX [FL] LTZ TP 1400CC 4P 2A</t>
  </si>
  <si>
    <t>JTW007493</t>
  </si>
  <si>
    <t>9BGKT69T0LG106930</t>
  </si>
  <si>
    <t>01601334</t>
  </si>
  <si>
    <t>FAIBER</t>
  </si>
  <si>
    <t>ALEXANDER</t>
  </si>
  <si>
    <t>SANCHEZ</t>
  </si>
  <si>
    <t>KJW746</t>
  </si>
  <si>
    <t>CX30 TOURING MT 2000CC 7AB R</t>
  </si>
  <si>
    <t>PE40694347</t>
  </si>
  <si>
    <t>3MVDM2W76ML105958</t>
  </si>
  <si>
    <t>05606099</t>
  </si>
  <si>
    <t>nf5m5r8hm6@privaterelay.appleid.com</t>
  </si>
  <si>
    <t>MARY</t>
  </si>
  <si>
    <t>CONTRERAS</t>
  </si>
  <si>
    <t>PARDO</t>
  </si>
  <si>
    <t>KYM519</t>
  </si>
  <si>
    <t>M16A2402886</t>
  </si>
  <si>
    <t>TSMYD21S0PMB23419</t>
  </si>
  <si>
    <t>ALVARO</t>
  </si>
  <si>
    <t>ANTONIO</t>
  </si>
  <si>
    <t>SOFAN</t>
  </si>
  <si>
    <t>GUERRA</t>
  </si>
  <si>
    <t>LMU078</t>
  </si>
  <si>
    <t>HILUX [8] [2 FL 2.4L AT 2400CC TD 7A</t>
  </si>
  <si>
    <t>2GDD026870</t>
  </si>
  <si>
    <t>8AJKB3CD2N1644876</t>
  </si>
  <si>
    <t>09021084</t>
  </si>
  <si>
    <t>insuagros_ltda@hotmail.com</t>
  </si>
  <si>
    <t>AVK725</t>
  </si>
  <si>
    <t>PASTO</t>
  </si>
  <si>
    <t>NARIÃ‘O</t>
  </si>
  <si>
    <t>10/09/2026</t>
  </si>
  <si>
    <t>3 [3] PRIME MT 2000CC</t>
  </si>
  <si>
    <t>PE40426008</t>
  </si>
  <si>
    <t>3MZBM4276GM119338</t>
  </si>
  <si>
    <t>05601139</t>
  </si>
  <si>
    <t>elisabeth_sa_co@hotmail.com</t>
  </si>
  <si>
    <t>RENNE</t>
  </si>
  <si>
    <t>SALAZAR</t>
  </si>
  <si>
    <t>IIV294</t>
  </si>
  <si>
    <t>ACCENT i25 1.4L MT 1400CC 4P</t>
  </si>
  <si>
    <t>G4LCEU321022</t>
  </si>
  <si>
    <t>KMHCT41BAGU841408</t>
  </si>
  <si>
    <t>03201262</t>
  </si>
  <si>
    <t xml:space="preserve">HYUNDAI ACCENT </t>
  </si>
  <si>
    <t>renneorlando@gmail.com</t>
  </si>
  <si>
    <t>MAYRA</t>
  </si>
  <si>
    <t>ALEJANDRA</t>
  </si>
  <si>
    <t>NFM278</t>
  </si>
  <si>
    <t>SAN PABLO</t>
  </si>
  <si>
    <t>08/09/2025</t>
  </si>
  <si>
    <t>VITARA GL+ AT 1600CC 2AB A</t>
  </si>
  <si>
    <t>M16A2413225</t>
  </si>
  <si>
    <t>TSMYD21S8RMC26767</t>
  </si>
  <si>
    <t>08806033</t>
  </si>
  <si>
    <t>majo7768@gmail.com</t>
  </si>
  <si>
    <t>DOMINGUEZ</t>
  </si>
  <si>
    <t>NJQ511</t>
  </si>
  <si>
    <t>EX30 EXTENDED RANGE AT 203KW 4X2</t>
  </si>
  <si>
    <t>R1UK3A0FA</t>
  </si>
  <si>
    <t>YV12ZELA0RS049064</t>
  </si>
  <si>
    <t>09406107</t>
  </si>
  <si>
    <t>VOLVO</t>
  </si>
  <si>
    <t xml:space="preserve">VOLVO EX30 </t>
  </si>
  <si>
    <t>joseluiscarvajal23@hotmail.com</t>
  </si>
  <si>
    <t>ETHNA</t>
  </si>
  <si>
    <t>CLOTILDE</t>
  </si>
  <si>
    <t>CORTES</t>
  </si>
  <si>
    <t>GLT349</t>
  </si>
  <si>
    <t>VERSA [FL] ADVANCE AT 1600CC 2AB A</t>
  </si>
  <si>
    <t>NA</t>
  </si>
  <si>
    <t>3N1CN7AD7ZK170244</t>
  </si>
  <si>
    <t>06401212</t>
  </si>
  <si>
    <t>ethnacortes@yahoo.es</t>
  </si>
  <si>
    <t>PAOLA</t>
  </si>
  <si>
    <t>KATHERINE</t>
  </si>
  <si>
    <t>ORTEGON</t>
  </si>
  <si>
    <t>NKR879</t>
  </si>
  <si>
    <t>NIRO [2] ZENITH AT 1600CC 7AB C</t>
  </si>
  <si>
    <t>G4LLRS341494</t>
  </si>
  <si>
    <t>KNACR81EGS5202266</t>
  </si>
  <si>
    <t>04606176</t>
  </si>
  <si>
    <t xml:space="preserve">KIA NIRO </t>
  </si>
  <si>
    <t>felipah.66@gmail.com</t>
  </si>
  <si>
    <t>MONTAÃ‘A</t>
  </si>
  <si>
    <t>ESPINOSA</t>
  </si>
  <si>
    <t>IWT548</t>
  </si>
  <si>
    <t>ONIX LTZ TP 1400CC 5P 2A</t>
  </si>
  <si>
    <t>HCN000809</t>
  </si>
  <si>
    <t>9BGKT48T0GG195408</t>
  </si>
  <si>
    <t>01601297</t>
  </si>
  <si>
    <t>antomnt@live.com</t>
  </si>
  <si>
    <t>ALEXANDRA</t>
  </si>
  <si>
    <t>BARRERA</t>
  </si>
  <si>
    <t>ATUESTA</t>
  </si>
  <si>
    <t>LXV226</t>
  </si>
  <si>
    <t>PEREIRA</t>
  </si>
  <si>
    <t>RISARALDA</t>
  </si>
  <si>
    <t>DUSTER [2] INTENS MT 1600CC 4X2</t>
  </si>
  <si>
    <t>J759Q200392</t>
  </si>
  <si>
    <t>9FBHJD206RM606416</t>
  </si>
  <si>
    <t>08006065</t>
  </si>
  <si>
    <t>malexabatu@yahoo.es</t>
  </si>
  <si>
    <t>MIGUEL</t>
  </si>
  <si>
    <t>LEON</t>
  </si>
  <si>
    <t>SASTOQUE</t>
  </si>
  <si>
    <t>HCO321</t>
  </si>
  <si>
    <t>A402C023723</t>
  </si>
  <si>
    <t>9FBHSRAJ6EM028219</t>
  </si>
  <si>
    <t>luisleon772010@gmail.com</t>
  </si>
  <si>
    <t>DAMARIS</t>
  </si>
  <si>
    <t>MORENO</t>
  </si>
  <si>
    <t>GWT447</t>
  </si>
  <si>
    <t>C4 [3] CACTUS FEEL TP 1600CC 6AB A</t>
  </si>
  <si>
    <t>10DGAG0024367</t>
  </si>
  <si>
    <t>9350WNFPVNB517626</t>
  </si>
  <si>
    <t>01806038</t>
  </si>
  <si>
    <t>ESTELA</t>
  </si>
  <si>
    <t>HWS172</t>
  </si>
  <si>
    <t>DOS QUEBRADAS</t>
  </si>
  <si>
    <t>SANDERO [FL] EXPRESSION MT 1600CC 8V AA</t>
  </si>
  <si>
    <t>F710Q172206</t>
  </si>
  <si>
    <t>9FBBSRADDFM492428</t>
  </si>
  <si>
    <t>08001152</t>
  </si>
  <si>
    <t>villaestela@hotmail.it</t>
  </si>
  <si>
    <t>FABIO</t>
  </si>
  <si>
    <t>PELAEZ</t>
  </si>
  <si>
    <t>VEGA</t>
  </si>
  <si>
    <t>GZP397</t>
  </si>
  <si>
    <t>CX5 [2] GRAND TOURING TP 2500CC 6AB R</t>
  </si>
  <si>
    <t>PY21624463</t>
  </si>
  <si>
    <t>JM7KF2WLAM0610702</t>
  </si>
  <si>
    <t>05606090</t>
  </si>
  <si>
    <t>luisafvega@hotmail.es</t>
  </si>
  <si>
    <t>VERONICA</t>
  </si>
  <si>
    <t>JQP126</t>
  </si>
  <si>
    <t>PY31133661</t>
  </si>
  <si>
    <t>JM7KF2WLAM0600469</t>
  </si>
  <si>
    <t>vevilo@hotmail.com</t>
  </si>
  <si>
    <t>GLORIA</t>
  </si>
  <si>
    <t>CHICA</t>
  </si>
  <si>
    <t>NWL727</t>
  </si>
  <si>
    <t>K3 CROSS GT LINE AT 1600CC 6AB</t>
  </si>
  <si>
    <t>GAFGRE061003</t>
  </si>
  <si>
    <t>3KPFD51ABSE068426</t>
  </si>
  <si>
    <t>04606174</t>
  </si>
  <si>
    <t xml:space="preserve">KIA K3 </t>
  </si>
  <si>
    <t>gcchica@gmail.com</t>
  </si>
  <si>
    <t>CRISTHIAN</t>
  </si>
  <si>
    <t>FELIPE</t>
  </si>
  <si>
    <t>SOLER</t>
  </si>
  <si>
    <t>LARGO</t>
  </si>
  <si>
    <t>LNN180</t>
  </si>
  <si>
    <t>SELTOS VIBRANT TP 1600CC 6AB A</t>
  </si>
  <si>
    <t>G4FGN1524194</t>
  </si>
  <si>
    <t>MZBER814BPN425046</t>
  </si>
  <si>
    <t>04606144</t>
  </si>
  <si>
    <t xml:space="preserve">KIA SELTOS </t>
  </si>
  <si>
    <t>srsoler_16@hotmail.com</t>
  </si>
  <si>
    <t>BEATRIZ</t>
  </si>
  <si>
    <t>LENIS</t>
  </si>
  <si>
    <t>OSPINA</t>
  </si>
  <si>
    <t>NTT409</t>
  </si>
  <si>
    <t>SELTOS VIBRANT AT 2000CC 6AB R</t>
  </si>
  <si>
    <t>G4NHRH307563</t>
  </si>
  <si>
    <t>KNAER81AKS7677534</t>
  </si>
  <si>
    <t>04606165</t>
  </si>
  <si>
    <t>beatrizleniso@hotmail.com</t>
  </si>
  <si>
    <t>FLOR</t>
  </si>
  <si>
    <t>SOLANGE</t>
  </si>
  <si>
    <t>SERNA</t>
  </si>
  <si>
    <t>FSN000</t>
  </si>
  <si>
    <t>B4DA405Q047175</t>
  </si>
  <si>
    <t>93YRBB005LJ025620</t>
  </si>
  <si>
    <t>solecitojunio20@hotmail.com</t>
  </si>
  <si>
    <t>NOEL</t>
  </si>
  <si>
    <t>FSK517</t>
  </si>
  <si>
    <t>FLORIDABLANCA</t>
  </si>
  <si>
    <t>DUSTER [FL] EXPRESSION/ZEN MT 2000CC 4X4</t>
  </si>
  <si>
    <t>E410C168723</t>
  </si>
  <si>
    <t>9FBHSR5B3KM572568</t>
  </si>
  <si>
    <t>08008015</t>
  </si>
  <si>
    <t>nmcortes73@gmail.com</t>
  </si>
  <si>
    <t>GUSTAVO</t>
  </si>
  <si>
    <t>UCX756</t>
  </si>
  <si>
    <t>GOLF [7] GTI DSG PERFORM TP 2000CC T 5P</t>
  </si>
  <si>
    <t>CXD001597</t>
  </si>
  <si>
    <t>3VW476AU0FM030698</t>
  </si>
  <si>
    <t>09201190</t>
  </si>
  <si>
    <t xml:space="preserve">VOLKSWAGEN GOLF </t>
  </si>
  <si>
    <t>gusrodriz@gmail.com</t>
  </si>
  <si>
    <t>PATARROYO</t>
  </si>
  <si>
    <t>FAGUA</t>
  </si>
  <si>
    <t>GPM830</t>
  </si>
  <si>
    <t>3 [4] TOURING TP 2000CC 7AB</t>
  </si>
  <si>
    <t>PE40668304</t>
  </si>
  <si>
    <t>3MZBP2S7ALM101701</t>
  </si>
  <si>
    <t>05601183</t>
  </si>
  <si>
    <t>juancamilo446@hotmail.com</t>
  </si>
  <si>
    <t>RAMOS</t>
  </si>
  <si>
    <t>USW071</t>
  </si>
  <si>
    <t>CRV [4] [FL] EXL AT 2400CC 6AB T</t>
  </si>
  <si>
    <t>K24V21003040</t>
  </si>
  <si>
    <t>3HGRM4870FG600546</t>
  </si>
  <si>
    <t>03408055</t>
  </si>
  <si>
    <t>lauranathaly.ramos@gmail.com</t>
  </si>
  <si>
    <t>AMPARO</t>
  </si>
  <si>
    <t>ORDOÃ‘EZ</t>
  </si>
  <si>
    <t>HJW486</t>
  </si>
  <si>
    <t>MARCH ADVANCE AT 1600CC 2AB A</t>
  </si>
  <si>
    <t>HR16861662G</t>
  </si>
  <si>
    <t>3N1CK3CD7ZL367925</t>
  </si>
  <si>
    <t>06401197</t>
  </si>
  <si>
    <t>aordonezregulatorios@gmail.com</t>
  </si>
  <si>
    <t>SANTIAGO</t>
  </si>
  <si>
    <t>PINEDA</t>
  </si>
  <si>
    <t>FJZ538</t>
  </si>
  <si>
    <t>WRV LX TP 1500CC 4X2 2</t>
  </si>
  <si>
    <t>L15Z98501906</t>
  </si>
  <si>
    <t>93HGH8820JZ501917</t>
  </si>
  <si>
    <t>03406035</t>
  </si>
  <si>
    <t xml:space="preserve">HONDA WRV </t>
  </si>
  <si>
    <t>santiagomarin@gmail.com</t>
  </si>
  <si>
    <t>CAROLINA</t>
  </si>
  <si>
    <t>ESPITIA</t>
  </si>
  <si>
    <t>ENT304</t>
  </si>
  <si>
    <t>KICKS ADVANCE MT 1600CC R17</t>
  </si>
  <si>
    <t>HR16887378N</t>
  </si>
  <si>
    <t>3N8CP5HDXZL458582</t>
  </si>
  <si>
    <t>06406131</t>
  </si>
  <si>
    <t>diacargon28@gmail.com</t>
  </si>
  <si>
    <t>SONIA</t>
  </si>
  <si>
    <t>CARRILLO</t>
  </si>
  <si>
    <t>JMR358</t>
  </si>
  <si>
    <t>NOTE [FL] ADVANCE AT 1600CC AA 2A</t>
  </si>
  <si>
    <t>HR16335083U</t>
  </si>
  <si>
    <t>3N1CE2CD1ZL178754</t>
  </si>
  <si>
    <t>06401234</t>
  </si>
  <si>
    <t xml:space="preserve">NISSAN NOTE </t>
  </si>
  <si>
    <t>scar1964@gmail.com</t>
  </si>
  <si>
    <t>BLANCO</t>
  </si>
  <si>
    <t>PINZON</t>
  </si>
  <si>
    <t>FHP678</t>
  </si>
  <si>
    <t>GRAND VITARA [3 SZ AT 2700CC 5P 4X</t>
  </si>
  <si>
    <t>H27A291788</t>
  </si>
  <si>
    <t>8LDCK4390A0028804</t>
  </si>
  <si>
    <t>08808020</t>
  </si>
  <si>
    <t xml:space="preserve">SUZUKI GRAND </t>
  </si>
  <si>
    <t>HHQ373</t>
  </si>
  <si>
    <t>GIRON</t>
  </si>
  <si>
    <t>RIO SPICE R 1.2 MT 1200CC 5P 2A</t>
  </si>
  <si>
    <t>G4LAEP140895</t>
  </si>
  <si>
    <t>KNADN511AF6703659</t>
  </si>
  <si>
    <t>04601197</t>
  </si>
  <si>
    <t xml:space="preserve">KIA RIO </t>
  </si>
  <si>
    <t>ALESITO_76@HOTMAIL.COM</t>
  </si>
  <si>
    <t>DORA</t>
  </si>
  <si>
    <t>LOPERA</t>
  </si>
  <si>
    <t>EFX781</t>
  </si>
  <si>
    <t>SAN PEDRO</t>
  </si>
  <si>
    <t>CAPTUR ZEN MT 2000CC</t>
  </si>
  <si>
    <t>F4RE412C047507</t>
  </si>
  <si>
    <t>93YRHACA2HJ611338</t>
  </si>
  <si>
    <t>08006055</t>
  </si>
  <si>
    <t>doritah900@hotmail.com</t>
  </si>
  <si>
    <t>CORREA</t>
  </si>
  <si>
    <t>VALLE</t>
  </si>
  <si>
    <t>JOS679</t>
  </si>
  <si>
    <t>ECOSPORT [2] [F TITANIUM TP 2000CC 4X2</t>
  </si>
  <si>
    <t>U4JBL8805303</t>
  </si>
  <si>
    <t>9BFZB55X9L8805303</t>
  </si>
  <si>
    <t>03006134</t>
  </si>
  <si>
    <t>dccv13@hotmail.com</t>
  </si>
  <si>
    <t>TAMAYO</t>
  </si>
  <si>
    <t>LOAIZA</t>
  </si>
  <si>
    <t>NVZ374</t>
  </si>
  <si>
    <t>TARAIRA</t>
  </si>
  <si>
    <t>VAUPÃ‰S</t>
  </si>
  <si>
    <t>2 [3] [FL] TOURING TP 1500CC 6AB</t>
  </si>
  <si>
    <t>P540665012</t>
  </si>
  <si>
    <t>3MDDJ2SAASM453052</t>
  </si>
  <si>
    <t>05601211</t>
  </si>
  <si>
    <t>elizadani95@hotmail.com</t>
  </si>
  <si>
    <t>ELVIRA</t>
  </si>
  <si>
    <t>DEL ROSARIO</t>
  </si>
  <si>
    <t>URUETA</t>
  </si>
  <si>
    <t>HSL472</t>
  </si>
  <si>
    <t>COROZAL</t>
  </si>
  <si>
    <t>S-CROSS GL 2WD MT 1600CC 2AB A</t>
  </si>
  <si>
    <t>M16A2299828</t>
  </si>
  <si>
    <t>TSMYA22S0LM681561</t>
  </si>
  <si>
    <t>08806016</t>
  </si>
  <si>
    <t xml:space="preserve">SUZUKI S-CROSS </t>
  </si>
  <si>
    <t>lilolule14@gmail.com</t>
  </si>
  <si>
    <t>MILENA</t>
  </si>
  <si>
    <t>TOVAR</t>
  </si>
  <si>
    <t>DVM917</t>
  </si>
  <si>
    <t>CX5 [FL] TOURING TP 2000CC 4X4</t>
  </si>
  <si>
    <t>PE10466615</t>
  </si>
  <si>
    <t>JM8KE4W71J0425512</t>
  </si>
  <si>
    <t>05608004</t>
  </si>
  <si>
    <t>MILENITAETOVAR@GMAIL.COM</t>
  </si>
  <si>
    <t>SALCEDO</t>
  </si>
  <si>
    <t>KYN584</t>
  </si>
  <si>
    <t>HILUX [8] [2 FL 2.8L TP 2800CC TD 7A</t>
  </si>
  <si>
    <t>1GDG325330</t>
  </si>
  <si>
    <t>8AJBA3CD9N1730012</t>
  </si>
  <si>
    <t>09021086</t>
  </si>
  <si>
    <t>soniaas82@hotmail.com</t>
  </si>
  <si>
    <t>EDNA</t>
  </si>
  <si>
    <t>SHIRLEY</t>
  </si>
  <si>
    <t>MORAN</t>
  </si>
  <si>
    <t>JIM965</t>
  </si>
  <si>
    <t>TRACKER LT TP 1800CC CT</t>
  </si>
  <si>
    <t>CGL163033</t>
  </si>
  <si>
    <t>3GNCJ8EE3GL163033</t>
  </si>
  <si>
    <t>01606224</t>
  </si>
  <si>
    <t>ednasm03@hotmail.com</t>
  </si>
  <si>
    <t>MANCO</t>
  </si>
  <si>
    <t>NVX732</t>
  </si>
  <si>
    <t>2 [2] [FL] GRAND TOURING TP 1500CC 6AB T</t>
  </si>
  <si>
    <t>P540665618</t>
  </si>
  <si>
    <t>3MDDJ2HAASM453181</t>
  </si>
  <si>
    <t>05601192</t>
  </si>
  <si>
    <t>judama3@gmail.com</t>
  </si>
  <si>
    <t>ARISTIZABAL</t>
  </si>
  <si>
    <t>LOL864</t>
  </si>
  <si>
    <t>SAHAGUN</t>
  </si>
  <si>
    <t>SPARK [4] GT LTZ/PREMIER MT 1200CC 5P AA</t>
  </si>
  <si>
    <t>Z2182838HOAX0235</t>
  </si>
  <si>
    <t>9GACE6CD3KB052773</t>
  </si>
  <si>
    <t>01601325</t>
  </si>
  <si>
    <t>juanj.aristizabal@gmail.com</t>
  </si>
  <si>
    <t>QUINTERO</t>
  </si>
  <si>
    <t>DNL241</t>
  </si>
  <si>
    <t>NP 300 FRONTIER 2.5L MT 2500CC 4X2 A</t>
  </si>
  <si>
    <t>QR25108295H</t>
  </si>
  <si>
    <t>3N6AD33X6ZK369807</t>
  </si>
  <si>
    <t>06421065</t>
  </si>
  <si>
    <t xml:space="preserve">NISSAN NP </t>
  </si>
  <si>
    <t>mariactelefonica@hotmail.com</t>
  </si>
  <si>
    <t>FREDDY</t>
  </si>
  <si>
    <t>TAFUR</t>
  </si>
  <si>
    <t>IVZ686</t>
  </si>
  <si>
    <t>SANDERO [FL] DYNAMIQUE AT 1600CC 16V A</t>
  </si>
  <si>
    <t>A812UB78631</t>
  </si>
  <si>
    <t>9FB5SREB4GM134775</t>
  </si>
  <si>
    <t>08001154</t>
  </si>
  <si>
    <t>freddy65acosta@outlook.es</t>
  </si>
  <si>
    <t>MARCELA</t>
  </si>
  <si>
    <t>EFU876</t>
  </si>
  <si>
    <t>SANDERO [2] AUTHENTIQUE / L MT 1600CC 8V AA</t>
  </si>
  <si>
    <t>A812UD41237</t>
  </si>
  <si>
    <t>9FB5SREB4JM973825</t>
  </si>
  <si>
    <t>08001188</t>
  </si>
  <si>
    <t>JUVER</t>
  </si>
  <si>
    <t>AMAYA</t>
  </si>
  <si>
    <t>NKZ748</t>
  </si>
  <si>
    <t>HILUX [8] [FL] GRS IV TP 2800CC TD 7A</t>
  </si>
  <si>
    <t>1GD1588130</t>
  </si>
  <si>
    <t>8AJBA3CDXR7917018</t>
  </si>
  <si>
    <t>09021091</t>
  </si>
  <si>
    <t>juamsa@hotmail.com</t>
  </si>
  <si>
    <t>LOZANO</t>
  </si>
  <si>
    <t>ERASO</t>
  </si>
  <si>
    <t>NKX568</t>
  </si>
  <si>
    <t>K12C5840186</t>
  </si>
  <si>
    <t>JS2ZC53SXR6404920</t>
  </si>
  <si>
    <t>oflozano@gmail.com</t>
  </si>
  <si>
    <t>JAVIER</t>
  </si>
  <si>
    <t>FNW071</t>
  </si>
  <si>
    <t>GLA 200 [X156] [FL] URB TP 1600CC T</t>
  </si>
  <si>
    <t>27091031725863</t>
  </si>
  <si>
    <t>WDC1569431J541115</t>
  </si>
  <si>
    <t>05806063</t>
  </si>
  <si>
    <t xml:space="preserve">MERCEDES BENZ GLA </t>
  </si>
  <si>
    <t>OSJAVRO@GMAIL.COM</t>
  </si>
  <si>
    <t>BETANCOURT</t>
  </si>
  <si>
    <t>IYY715</t>
  </si>
  <si>
    <t>TULUA</t>
  </si>
  <si>
    <t>J759Q150415</t>
  </si>
  <si>
    <t>9FB5SR0EGPM383636</t>
  </si>
  <si>
    <t>lacicuta1@gmail.com</t>
  </si>
  <si>
    <t>ALZATE</t>
  </si>
  <si>
    <t>KIW741</t>
  </si>
  <si>
    <t>FORTUNER 2.7L AT 2700CC 4X2</t>
  </si>
  <si>
    <t>2TR6948928</t>
  </si>
  <si>
    <t>MR1ZX69G3B8100679</t>
  </si>
  <si>
    <t>09006142</t>
  </si>
  <si>
    <t xml:space="preserve">TOYOTA FORTUNER </t>
  </si>
  <si>
    <t>LMQ441</t>
  </si>
  <si>
    <t>A812UH16598</t>
  </si>
  <si>
    <t>9FB4SREB4PM384811</t>
  </si>
  <si>
    <t>juanalevik1519@hotmail.com</t>
  </si>
  <si>
    <t>JARAMILLO</t>
  </si>
  <si>
    <t>GJY700</t>
  </si>
  <si>
    <t>MARCH [FL] SENSE MT 1600CC 2AB A</t>
  </si>
  <si>
    <t>HR16329250U</t>
  </si>
  <si>
    <t>3N1CK3CD1ZL403737</t>
  </si>
  <si>
    <t>06401236</t>
  </si>
  <si>
    <t>wako.pipe1587@gmail.com</t>
  </si>
  <si>
    <t>DELIA</t>
  </si>
  <si>
    <t>ROSA</t>
  </si>
  <si>
    <t>BILBAO</t>
  </si>
  <si>
    <t>CARRASCAL</t>
  </si>
  <si>
    <t>MHX878</t>
  </si>
  <si>
    <t>CAPTIVA SPORT AT 2400CC 5P 4X</t>
  </si>
  <si>
    <t>CCS623713</t>
  </si>
  <si>
    <t>3GNAL7EK1CS623713</t>
  </si>
  <si>
    <t>01606213</t>
  </si>
  <si>
    <t xml:space="preserve">CHEVROLET CAPTIVA </t>
  </si>
  <si>
    <t>deliabil@hotmail.com</t>
  </si>
  <si>
    <t>LEDYS</t>
  </si>
  <si>
    <t>CANTOÃ‘IN</t>
  </si>
  <si>
    <t>BOTELLO</t>
  </si>
  <si>
    <t>FOS072</t>
  </si>
  <si>
    <t>FORTUNER [2] 2.4L STREET TP 2400CC TD 4X</t>
  </si>
  <si>
    <t>2GD4515648</t>
  </si>
  <si>
    <t>8AJCB8GS3K2447151</t>
  </si>
  <si>
    <t>09006166</t>
  </si>
  <si>
    <t>ledyscanto913@gmail.com</t>
  </si>
  <si>
    <t>HUGO</t>
  </si>
  <si>
    <t>ARENAS</t>
  </si>
  <si>
    <t>CANO</t>
  </si>
  <si>
    <t>LFO089</t>
  </si>
  <si>
    <t>KONA [2] ICE PREMIUM AT 2000CC 4X2 6</t>
  </si>
  <si>
    <t>G4NSRU770604</t>
  </si>
  <si>
    <t>KMHHB81BESU169499</t>
  </si>
  <si>
    <t>03206143</t>
  </si>
  <si>
    <t xml:space="preserve">HYUNDAI KONA </t>
  </si>
  <si>
    <t>hugoalejandroa@gmail.com</t>
  </si>
  <si>
    <t>SEBASTIAN</t>
  </si>
  <si>
    <t>LEIVA</t>
  </si>
  <si>
    <t>LYV587</t>
  </si>
  <si>
    <t>K12C5794320</t>
  </si>
  <si>
    <t>JS2ZC53S1P6405743</t>
  </si>
  <si>
    <t>PREVISORA</t>
  </si>
  <si>
    <t>jslm784@msn.com</t>
  </si>
  <si>
    <t>DE LA CRUZ</t>
  </si>
  <si>
    <t>LJN893</t>
  </si>
  <si>
    <t>PICANTO [3] VIBRANT MT 1250CC 2AB A</t>
  </si>
  <si>
    <t>G4LANP159878</t>
  </si>
  <si>
    <t>KNAB2512APT000383</t>
  </si>
  <si>
    <t>04601251</t>
  </si>
  <si>
    <t>ledysrodriguez.16@hotmail.com</t>
  </si>
  <si>
    <t>HILDA</t>
  </si>
  <si>
    <t>CASTEBLANCO</t>
  </si>
  <si>
    <t>HFT826</t>
  </si>
  <si>
    <t>EVOLTIS LIMITED TP 2400CC T 8PS</t>
  </si>
  <si>
    <t>N540338</t>
  </si>
  <si>
    <t>4S4WMALD9M3455643</t>
  </si>
  <si>
    <t>08606051</t>
  </si>
  <si>
    <t xml:space="preserve">SUBARU EVOLTIS </t>
  </si>
  <si>
    <t>hmary19@hotmail.com</t>
  </si>
  <si>
    <t>BAENA</t>
  </si>
  <si>
    <t>DEL VALLE</t>
  </si>
  <si>
    <t>LOT928</t>
  </si>
  <si>
    <t>ESCAPE [4] ST - LINE FHEV AT 2500CC 4X2</t>
  </si>
  <si>
    <t>PUA47042</t>
  </si>
  <si>
    <t>1FMCU0MZ6PUA47042</t>
  </si>
  <si>
    <t>03006153</t>
  </si>
  <si>
    <t xml:space="preserve">FORD ESCAPE </t>
  </si>
  <si>
    <t>osirisdelvalle0723@hotmail.com</t>
  </si>
  <si>
    <t>XIOMARA</t>
  </si>
  <si>
    <t>ESTEFANIA</t>
  </si>
  <si>
    <t>REBOLLEDO</t>
  </si>
  <si>
    <t>MUÃ‘OZ</t>
  </si>
  <si>
    <t>LRM945</t>
  </si>
  <si>
    <t>KWID [FL] ZEN MT 1000CC 12V 4</t>
  </si>
  <si>
    <t>B4DA426Q013694</t>
  </si>
  <si>
    <t>93YRBB009PJ368629</t>
  </si>
  <si>
    <t>08001214</t>
  </si>
  <si>
    <t>xrebolledo@unicauca.edu.co</t>
  </si>
  <si>
    <t>PALOMINO</t>
  </si>
  <si>
    <t>TORIFA</t>
  </si>
  <si>
    <t>LEP833</t>
  </si>
  <si>
    <t>TRACKER [2] LS MT 1200CC T</t>
  </si>
  <si>
    <t>L4H221824954</t>
  </si>
  <si>
    <t>9BGEA76C0PB146546</t>
  </si>
  <si>
    <t>01606247</t>
  </si>
  <si>
    <t>lujoscanoso@hotmail.com</t>
  </si>
  <si>
    <t>FEDERICO</t>
  </si>
  <si>
    <t>JHR147</t>
  </si>
  <si>
    <t>MARCH [FL] SENSE MT 1600CC 2AB</t>
  </si>
  <si>
    <t>HR16880476M</t>
  </si>
  <si>
    <t>3N1CK3CD4ZL390885</t>
  </si>
  <si>
    <t>06401215</t>
  </si>
  <si>
    <t>fedelopez99@hotmail.com</t>
  </si>
  <si>
    <t>HINCAPIE</t>
  </si>
  <si>
    <t>LZZ680</t>
  </si>
  <si>
    <t>PY40562090</t>
  </si>
  <si>
    <t>JM7VA4WLARN101483</t>
  </si>
  <si>
    <t>SERGIO</t>
  </si>
  <si>
    <t>CAMACHO</t>
  </si>
  <si>
    <t>MENDOZA</t>
  </si>
  <si>
    <t>GRN406</t>
  </si>
  <si>
    <t>LOGAN [2] PRIVILEGE / INT MT 1600CC AA 16</t>
  </si>
  <si>
    <t>2842Q235130</t>
  </si>
  <si>
    <t>9FB4SRC94LM013697</t>
  </si>
  <si>
    <t>08001171</t>
  </si>
  <si>
    <t>sergiocamachomendoza@hotmail.com</t>
  </si>
  <si>
    <t>NORMA</t>
  </si>
  <si>
    <t>ISABEL</t>
  </si>
  <si>
    <t>CORRALES</t>
  </si>
  <si>
    <t>KUZ525</t>
  </si>
  <si>
    <t>VERSA [2] SENSE AT 1600CC RIN 1</t>
  </si>
  <si>
    <t>HR16430752V</t>
  </si>
  <si>
    <t>3N1CN8AE7ZL110702</t>
  </si>
  <si>
    <t>06401248</t>
  </si>
  <si>
    <t>nicd.3026@gmail.com</t>
  </si>
  <si>
    <t>JOHN</t>
  </si>
  <si>
    <t>WILLIAM</t>
  </si>
  <si>
    <t>OCAMPO</t>
  </si>
  <si>
    <t>RINCON</t>
  </si>
  <si>
    <t>GST000</t>
  </si>
  <si>
    <t>CERATO VIVRO SPORT TP 1600CC 4P 6A</t>
  </si>
  <si>
    <t>G4FGKE015588</t>
  </si>
  <si>
    <t>3KPF341ABLE107653</t>
  </si>
  <si>
    <t>04601288</t>
  </si>
  <si>
    <t xml:space="preserve">KIA CERATO </t>
  </si>
  <si>
    <t>williamocampor@hotmail.com</t>
  </si>
  <si>
    <t>YENNY</t>
  </si>
  <si>
    <t>VERGAÃ‘O</t>
  </si>
  <si>
    <t>BXX633</t>
  </si>
  <si>
    <t>U4JBL8774209</t>
  </si>
  <si>
    <t>9BFZB55X3L8774209</t>
  </si>
  <si>
    <t>jyeye28@hotmail.com</t>
  </si>
  <si>
    <t>JORDY</t>
  </si>
  <si>
    <t>DARIO</t>
  </si>
  <si>
    <t>AGUIRRE</t>
  </si>
  <si>
    <t>ISV969</t>
  </si>
  <si>
    <t>JETTA [6] [FL] COMFORTLINE TP 2000CC 4AB A</t>
  </si>
  <si>
    <t>CBP714977</t>
  </si>
  <si>
    <t>3VWD52AJ8GM283676</t>
  </si>
  <si>
    <t>09201209</t>
  </si>
  <si>
    <t>jordymora@hotmail.com</t>
  </si>
  <si>
    <t>ESPERANZA</t>
  </si>
  <si>
    <t>RCR431</t>
  </si>
  <si>
    <t>A690Q057831</t>
  </si>
  <si>
    <t>9FBBSRALSBM004151</t>
  </si>
  <si>
    <t>ROSAS</t>
  </si>
  <si>
    <t>RIVERA</t>
  </si>
  <si>
    <t>JBL983</t>
  </si>
  <si>
    <t>1KD2623690</t>
  </si>
  <si>
    <t>JTEBH3FJ1HK181639</t>
  </si>
  <si>
    <t>facturacion.transformotor@gmail.com</t>
  </si>
  <si>
    <t>FJX600</t>
  </si>
  <si>
    <t>BEAT LT MT 1200CC 4P AA</t>
  </si>
  <si>
    <t>Z1180178HOAX0170</t>
  </si>
  <si>
    <t>9GACE5CD0KB032328</t>
  </si>
  <si>
    <t>01601321</t>
  </si>
  <si>
    <t xml:space="preserve">CHEVROLET BEAT </t>
  </si>
  <si>
    <t>FRANCISCO</t>
  </si>
  <si>
    <t>JOSE MAURICI</t>
  </si>
  <si>
    <t>DWN196</t>
  </si>
  <si>
    <t>GOL [7] COMFORTLINE MT 1600CC R15</t>
  </si>
  <si>
    <t>CFZS39614</t>
  </si>
  <si>
    <t>9BWAB45U7JP013683</t>
  </si>
  <si>
    <t>09201223</t>
  </si>
  <si>
    <t>fhernandez2609@gmail.com</t>
  </si>
  <si>
    <t>ZAMBRANO</t>
  </si>
  <si>
    <t>LEGARDA</t>
  </si>
  <si>
    <t>NMR001</t>
  </si>
  <si>
    <t>CX30 GRAND TOURING L TP 2000CC 7AB R</t>
  </si>
  <si>
    <t>PE40790813</t>
  </si>
  <si>
    <t>3MVDM2W7ARL300686</t>
  </si>
  <si>
    <t>05606112</t>
  </si>
  <si>
    <t>luzdzambranol@outlook.com</t>
  </si>
  <si>
    <t>EDGAR</t>
  </si>
  <si>
    <t>EDUARDO</t>
  </si>
  <si>
    <t>QUIÃ‘ONES</t>
  </si>
  <si>
    <t>OQR510</t>
  </si>
  <si>
    <t>ECOSPORT [2] FREESTYLE MT 2000CC 4X4</t>
  </si>
  <si>
    <t>AOJAF8513344</t>
  </si>
  <si>
    <t>9BFZB65F7F8513344</t>
  </si>
  <si>
    <t>03008053</t>
  </si>
  <si>
    <t>ECHEVERRI</t>
  </si>
  <si>
    <t>RJS219</t>
  </si>
  <si>
    <t>LOGAN F.II EXPRESSION MT 1600CC AA</t>
  </si>
  <si>
    <t>F710Q077261</t>
  </si>
  <si>
    <t>9FBLSRADBCM040929</t>
  </si>
  <si>
    <t>08001136</t>
  </si>
  <si>
    <t>anamaeche1@hotmail.com</t>
  </si>
  <si>
    <t>LEONARDO</t>
  </si>
  <si>
    <t>CHAPARRO</t>
  </si>
  <si>
    <t>CABRA</t>
  </si>
  <si>
    <t>NUT412</t>
  </si>
  <si>
    <t>HR13665906A</t>
  </si>
  <si>
    <t>SJNTANJ12Z1425642</t>
  </si>
  <si>
    <t>javier.chaparro1180@hotmail.com</t>
  </si>
  <si>
    <t>GARZON</t>
  </si>
  <si>
    <t>TDK385</t>
  </si>
  <si>
    <t>AMAROK TRENDLINE MT 2000CC 4X4 2</t>
  </si>
  <si>
    <t>CDC032443</t>
  </si>
  <si>
    <t>WV1ZZZ2HZB8036349</t>
  </si>
  <si>
    <t>09221002</t>
  </si>
  <si>
    <t xml:space="preserve">VOLKSWAGEN AMAROK </t>
  </si>
  <si>
    <t>indumetalicasgonzalez@hotmail.com</t>
  </si>
  <si>
    <t>RAMIRO</t>
  </si>
  <si>
    <t>NASSIFF</t>
  </si>
  <si>
    <t>LOY345</t>
  </si>
  <si>
    <t>Q5 [2] 45 TFSI MHEV QU TP 2000CC T CT</t>
  </si>
  <si>
    <t>DGK024900</t>
  </si>
  <si>
    <t>WAUZZZFY2P2156860</t>
  </si>
  <si>
    <t>00608021</t>
  </si>
  <si>
    <t>AUDI</t>
  </si>
  <si>
    <t xml:space="preserve">AUDI Q5 </t>
  </si>
  <si>
    <t>oskarperez2008@gmail.com</t>
  </si>
  <si>
    <t>GIRALDO</t>
  </si>
  <si>
    <t>VALENCIA</t>
  </si>
  <si>
    <t>KRV167</t>
  </si>
  <si>
    <t>CX30 GRAND TOURING TP 2000CC 7AB R</t>
  </si>
  <si>
    <t>PE40722230</t>
  </si>
  <si>
    <t>3MVDM2W7ANL114478</t>
  </si>
  <si>
    <t>05606101</t>
  </si>
  <si>
    <t>ARCE</t>
  </si>
  <si>
    <t>GTQ813</t>
  </si>
  <si>
    <t>CX30 PRIME MT 2000CC 7AB R</t>
  </si>
  <si>
    <t>PE40677524</t>
  </si>
  <si>
    <t>3MVDM2W76ML102031</t>
  </si>
  <si>
    <t>05606097</t>
  </si>
  <si>
    <t>ZURICH-QBE</t>
  </si>
  <si>
    <t>marcelaa0318@hotmail.com</t>
  </si>
  <si>
    <t>ARLEY</t>
  </si>
  <si>
    <t>REINA</t>
  </si>
  <si>
    <t>CALVO</t>
  </si>
  <si>
    <t>FON968</t>
  </si>
  <si>
    <t>GLC 250 [C253] 4MATIC C TP 2000CC T</t>
  </si>
  <si>
    <t>27492031471792</t>
  </si>
  <si>
    <t>WDC2533461F450636</t>
  </si>
  <si>
    <t>05806065</t>
  </si>
  <si>
    <t xml:space="preserve">MERCEDES BENZ GLC </t>
  </si>
  <si>
    <t>FOX662</t>
  </si>
  <si>
    <t>XV [2] DYNAMIC TP 2000CC 7AB C</t>
  </si>
  <si>
    <t>YE77677</t>
  </si>
  <si>
    <t>JF1GT7LL5JG057742</t>
  </si>
  <si>
    <t>08608086</t>
  </si>
  <si>
    <t xml:space="preserve">SUBARU XV </t>
  </si>
  <si>
    <t>mespinosa@colsanitas.com</t>
  </si>
  <si>
    <t>JOHANA</t>
  </si>
  <si>
    <t>PULIDO</t>
  </si>
  <si>
    <t>DUV381</t>
  </si>
  <si>
    <t>03/09/2026</t>
  </si>
  <si>
    <t>FIESTA [7] HATCHBACK TITAN MT 1600CC 5P</t>
  </si>
  <si>
    <t>HM107261</t>
  </si>
  <si>
    <t>03001149</t>
  </si>
  <si>
    <t xml:space="preserve">FORD FIESTA </t>
  </si>
  <si>
    <t>ICZ655</t>
  </si>
  <si>
    <t>TRACKER LS TP 1800CC</t>
  </si>
  <si>
    <t>CFL108020</t>
  </si>
  <si>
    <t>3GNCJ8CE3FL108020</t>
  </si>
  <si>
    <t>01606223</t>
  </si>
  <si>
    <t>HIGUERA</t>
  </si>
  <si>
    <t>NFU609</t>
  </si>
  <si>
    <t>T-CROSS TSI TRENDLINE S MT 1000CC ABS R</t>
  </si>
  <si>
    <t>DRP007853</t>
  </si>
  <si>
    <t>9BWBH6BF6P4010109</t>
  </si>
  <si>
    <t>09206098</t>
  </si>
  <si>
    <t xml:space="preserve">VOLKSWAGEN T-CROSS </t>
  </si>
  <si>
    <t>rohigueal@hotmail.com</t>
  </si>
  <si>
    <t>CHAVARRO</t>
  </si>
  <si>
    <t>KYK025</t>
  </si>
  <si>
    <t>VOYAGE COMFORTLINE TP 1600CC 16V 2</t>
  </si>
  <si>
    <t>CWS147755</t>
  </si>
  <si>
    <t>9BWDL45U9NT121259</t>
  </si>
  <si>
    <t>09201276</t>
  </si>
  <si>
    <t xml:space="preserve">VOLKSWAGEN VOYAGE </t>
  </si>
  <si>
    <t>humberto.chavarro@claro.com.co</t>
  </si>
  <si>
    <t>ADRIANA</t>
  </si>
  <si>
    <t>ZURBUCHEN</t>
  </si>
  <si>
    <t>EFR955</t>
  </si>
  <si>
    <t>RAV4 [4] [FL] STREET TP 2000CC 4X2 5</t>
  </si>
  <si>
    <t>3ZR4A84114</t>
  </si>
  <si>
    <t>JTMWD3EV6HD089128</t>
  </si>
  <si>
    <t>09006158</t>
  </si>
  <si>
    <t>amzurbuchen@gmail.com</t>
  </si>
  <si>
    <t>ANDREA</t>
  </si>
  <si>
    <t>SANTOS</t>
  </si>
  <si>
    <t>NIÃ‘O</t>
  </si>
  <si>
    <t>DXO003</t>
  </si>
  <si>
    <t>P540385514</t>
  </si>
  <si>
    <t>3MDDJ2HAAJM201885</t>
  </si>
  <si>
    <t>johasa0@hotmail.com</t>
  </si>
  <si>
    <t>RAFAEL</t>
  </si>
  <si>
    <t>TOMAS</t>
  </si>
  <si>
    <t>NAVAS</t>
  </si>
  <si>
    <t>LLN466</t>
  </si>
  <si>
    <t>12/09/2026</t>
  </si>
  <si>
    <t>K3 GT LINE AT 1600CC 4P 6A</t>
  </si>
  <si>
    <t>G4FGRE045081</t>
  </si>
  <si>
    <t>3KPFE41ABSE055521</t>
  </si>
  <si>
    <t>04601330</t>
  </si>
  <si>
    <t>rafaelnavas33@hotmail.com</t>
  </si>
  <si>
    <t>LILY</t>
  </si>
  <si>
    <t>MAYERLY</t>
  </si>
  <si>
    <t>ALEJO</t>
  </si>
  <si>
    <t>LQR998</t>
  </si>
  <si>
    <t>MOSQUERA</t>
  </si>
  <si>
    <t>ONIX [2] PREMIER TP 1000CC T 4P</t>
  </si>
  <si>
    <t>L4F220954329</t>
  </si>
  <si>
    <t>9BGEP69K0PG116598</t>
  </si>
  <si>
    <t>01601344</t>
  </si>
  <si>
    <t>ma_yerlymorenos@hotmail.com</t>
  </si>
  <si>
    <t>SOFIA</t>
  </si>
  <si>
    <t>MARGARITA</t>
  </si>
  <si>
    <t>MORON</t>
  </si>
  <si>
    <t>HTL915</t>
  </si>
  <si>
    <t>VALLEDUPAR</t>
  </si>
  <si>
    <t>CESAR</t>
  </si>
  <si>
    <t>15/09/2026</t>
  </si>
  <si>
    <t>PRADO [LC 150] TX-L [FL] TP 4000CC 5P CT</t>
  </si>
  <si>
    <t>1GRA815069</t>
  </si>
  <si>
    <t>JTEBU3FJ1EK065820</t>
  </si>
  <si>
    <t>09008188</t>
  </si>
  <si>
    <t>CASTILLO</t>
  </si>
  <si>
    <t>CARDONA</t>
  </si>
  <si>
    <t>DNP543</t>
  </si>
  <si>
    <t>G4LAGP094594</t>
  </si>
  <si>
    <t>KNADN511AH6074913</t>
  </si>
  <si>
    <t>04601244</t>
  </si>
  <si>
    <t>JPZ294</t>
  </si>
  <si>
    <t>YARIS [3] [FL] XS TP 1500CC 2AB A</t>
  </si>
  <si>
    <t>2NR4489283</t>
  </si>
  <si>
    <t>9BRKB9F30M8115092</t>
  </si>
  <si>
    <t>09001147</t>
  </si>
  <si>
    <t xml:space="preserve">TOYOTA YARIS </t>
  </si>
  <si>
    <t>hjamescardona@gmail.com</t>
  </si>
  <si>
    <t>JEEAN</t>
  </si>
  <si>
    <t>LIÃ‘AN</t>
  </si>
  <si>
    <t>DRX514</t>
  </si>
  <si>
    <t>SOLEDAD</t>
  </si>
  <si>
    <t>2 [2] PRIME TP 1500CC 6AB</t>
  </si>
  <si>
    <t>P540444443</t>
  </si>
  <si>
    <t>3MDDJ2HAAKM206023</t>
  </si>
  <si>
    <t>05601165</t>
  </si>
  <si>
    <t>johancarloslinanrojas@gmail.com</t>
  </si>
  <si>
    <t>JWQ792</t>
  </si>
  <si>
    <t>CX9 [2] GRAND TOURING S TP 2500CC T 6AB</t>
  </si>
  <si>
    <t>PY31252018</t>
  </si>
  <si>
    <t>JM7TC4WLAN0451955</t>
  </si>
  <si>
    <t>05606093</t>
  </si>
  <si>
    <t xml:space="preserve">MAZDA CX9 </t>
  </si>
  <si>
    <t>nana311290@hotmail.com</t>
  </si>
  <si>
    <t>CATAÃ‘O</t>
  </si>
  <si>
    <t>UDS755</t>
  </si>
  <si>
    <t>SANTA MARTA</t>
  </si>
  <si>
    <t>MAGDALENA</t>
  </si>
  <si>
    <t>FORTUNER [FL] 2.7L AT 2700CC 4X2</t>
  </si>
  <si>
    <t>2TR7854992</t>
  </si>
  <si>
    <t>8AJZX69G8F9205882</t>
  </si>
  <si>
    <t>09006150</t>
  </si>
  <si>
    <t>EVANGELINA</t>
  </si>
  <si>
    <t>VARELA</t>
  </si>
  <si>
    <t>ESCUDERO</t>
  </si>
  <si>
    <t>MUR355</t>
  </si>
  <si>
    <t>ECOSPORT [2] SE TP 2000CC 4X2</t>
  </si>
  <si>
    <t>ZY541023</t>
  </si>
  <si>
    <t>9FCDF5259A0003243</t>
  </si>
  <si>
    <t>03006130</t>
  </si>
  <si>
    <t>evita.ve@hotmail.com</t>
  </si>
  <si>
    <t>NGT195</t>
  </si>
  <si>
    <t>YARIS CROSS XLS HYBRID TP 1500CC 8AB 4</t>
  </si>
  <si>
    <t>M15ADB82381</t>
  </si>
  <si>
    <t>JTDKBABBXRA251865</t>
  </si>
  <si>
    <t>09006182</t>
  </si>
  <si>
    <t>mauricio.medina@ieb.co</t>
  </si>
  <si>
    <t>JULIO</t>
  </si>
  <si>
    <t>FQZ892</t>
  </si>
  <si>
    <t>CKL120531</t>
  </si>
  <si>
    <t>3GNCJ8EE1KL120531</t>
  </si>
  <si>
    <t>jucedilo2001@yahoo.es</t>
  </si>
  <si>
    <t>LEYDI</t>
  </si>
  <si>
    <t>VELASQUEZ</t>
  </si>
  <si>
    <t>RAK529</t>
  </si>
  <si>
    <t>AVEO EMOTION 1.6L MT 1600CC AA 2A</t>
  </si>
  <si>
    <t>F16D35401321</t>
  </si>
  <si>
    <t>9GATJ5860AB005070</t>
  </si>
  <si>
    <t>01601203</t>
  </si>
  <si>
    <t xml:space="preserve">CHEVROLET AVEO </t>
  </si>
  <si>
    <t>leidy.kevin@hotmail.com</t>
  </si>
  <si>
    <t>GINO</t>
  </si>
  <si>
    <t>ULDERICO</t>
  </si>
  <si>
    <t>RICCIO</t>
  </si>
  <si>
    <t>CEREZO</t>
  </si>
  <si>
    <t>JYK231</t>
  </si>
  <si>
    <t>2 [2] [FL] TOURING TP 1500CC 6AB</t>
  </si>
  <si>
    <t>P540619170</t>
  </si>
  <si>
    <t>3MDDJ2HAANM401159</t>
  </si>
  <si>
    <t>05601190</t>
  </si>
  <si>
    <t>ginoriccio@gmail.com</t>
  </si>
  <si>
    <t>GARRIDO</t>
  </si>
  <si>
    <t>FVP610</t>
  </si>
  <si>
    <t>NP 300 FRONTIER S MT 2500CC 4X4 T</t>
  </si>
  <si>
    <t>YD25701588P</t>
  </si>
  <si>
    <t>3N6CD33B2ZK409233</t>
  </si>
  <si>
    <t>06421064</t>
  </si>
  <si>
    <t>BETANCURT</t>
  </si>
  <si>
    <t>FIP068</t>
  </si>
  <si>
    <t>PALMIRA</t>
  </si>
  <si>
    <t>6 [3] [FL] GRAND TOURING L TP 2500CC T 6AB</t>
  </si>
  <si>
    <t>PE21213231</t>
  </si>
  <si>
    <t>JM7DK2W7AK1411026</t>
  </si>
  <si>
    <t>05601175</t>
  </si>
  <si>
    <t xml:space="preserve">MAZDA 6 </t>
  </si>
  <si>
    <t>SANTIAGO20GOMEZ20@GMAIL.COM</t>
  </si>
  <si>
    <t>JENNIFER</t>
  </si>
  <si>
    <t>MONTEALEGRE</t>
  </si>
  <si>
    <t>EFS631</t>
  </si>
  <si>
    <t>SPARK [3] [FL] GT [M300] LTZ MT 1200CC 5P 2A</t>
  </si>
  <si>
    <t>Z2170748HOAX0251</t>
  </si>
  <si>
    <t>9GAMF48D7JB046925</t>
  </si>
  <si>
    <t>01601304</t>
  </si>
  <si>
    <t>jenniferandreadiaz@gmail.com</t>
  </si>
  <si>
    <t>KFZ112</t>
  </si>
  <si>
    <t>EQUINOX [3] PREMIER TP 1500CC T 4X4</t>
  </si>
  <si>
    <t>CJS518123</t>
  </si>
  <si>
    <t>3GNAX9EV4JS518123</t>
  </si>
  <si>
    <t>01608059</t>
  </si>
  <si>
    <t xml:space="preserve">CHEVROLET EQUINOX </t>
  </si>
  <si>
    <t>claudianpg@yahoo.es</t>
  </si>
  <si>
    <t>AYDEE</t>
  </si>
  <si>
    <t>BECERRA</t>
  </si>
  <si>
    <t>GLV531</t>
  </si>
  <si>
    <t>PICANTO [3] ZENITH AT 1250CC 2AB A</t>
  </si>
  <si>
    <t>G4LAKP058922</t>
  </si>
  <si>
    <t>KNAB3512BLT542753</t>
  </si>
  <si>
    <t>04601254</t>
  </si>
  <si>
    <t>juansetorres20111@gmail.com</t>
  </si>
  <si>
    <t>ELSA</t>
  </si>
  <si>
    <t>ALVARADO</t>
  </si>
  <si>
    <t>NKY863</t>
  </si>
  <si>
    <t>G4LLRS324507</t>
  </si>
  <si>
    <t>KNACR81EGS5193975</t>
  </si>
  <si>
    <t>ealvarado@unipiloto.edu.co</t>
  </si>
  <si>
    <t>LKR011</t>
  </si>
  <si>
    <t>BELLO</t>
  </si>
  <si>
    <t>FRONTIER [2] [F S MT 2500CC TD 4X</t>
  </si>
  <si>
    <t>YD25754614P</t>
  </si>
  <si>
    <t>3N6CD35B8ZK449507</t>
  </si>
  <si>
    <t>06420061</t>
  </si>
  <si>
    <t xml:space="preserve">NISSAN FRONTIER </t>
  </si>
  <si>
    <t>PICKUPSENCILLA</t>
  </si>
  <si>
    <t>rubenpiedras2011@hotmail.com</t>
  </si>
  <si>
    <t>MOZO</t>
  </si>
  <si>
    <t>NFN028</t>
  </si>
  <si>
    <t>KOLEOS [2] INTENS TP 2500CC CT TC</t>
  </si>
  <si>
    <t>2TRC707F077388</t>
  </si>
  <si>
    <t>VF1RZG009RC394209</t>
  </si>
  <si>
    <t>08006058</t>
  </si>
  <si>
    <t xml:space="preserve">RENAULT KOLEOS </t>
  </si>
  <si>
    <t>LEYDY</t>
  </si>
  <si>
    <t>GAMA</t>
  </si>
  <si>
    <t>IVS104</t>
  </si>
  <si>
    <t>SANDERO [2] INTENS / AT AT 1600CC AA 16</t>
  </si>
  <si>
    <t>2845Q001371</t>
  </si>
  <si>
    <t>9FB5SRC9BGM110708</t>
  </si>
  <si>
    <t>08001178</t>
  </si>
  <si>
    <t>caro_187@hotmail.com</t>
  </si>
  <si>
    <t>JOHNNATAN</t>
  </si>
  <si>
    <t>YANKEY</t>
  </si>
  <si>
    <t>VALBUENA</t>
  </si>
  <si>
    <t>OLAYA</t>
  </si>
  <si>
    <t>IYM500</t>
  </si>
  <si>
    <t>STEPWAY [2] EXPRESSION / ZE MT 1600CC AA 16</t>
  </si>
  <si>
    <t>2842Q051807</t>
  </si>
  <si>
    <t>9FB5SRC9GHM401652</t>
  </si>
  <si>
    <t>08001176</t>
  </si>
  <si>
    <t>ARMANDO</t>
  </si>
  <si>
    <t>REALES</t>
  </si>
  <si>
    <t>FONTALVO</t>
  </si>
  <si>
    <t>IER093</t>
  </si>
  <si>
    <t>PE40263262</t>
  </si>
  <si>
    <t>3MZBM4278FM105442</t>
  </si>
  <si>
    <t>DIANNE</t>
  </si>
  <si>
    <t>SARRIA</t>
  </si>
  <si>
    <t>MANCILLA</t>
  </si>
  <si>
    <t>LYV649</t>
  </si>
  <si>
    <t>P540644811</t>
  </si>
  <si>
    <t>3MDDJ2SAARM411464</t>
  </si>
  <si>
    <t>05601200</t>
  </si>
  <si>
    <t>lejulita@hotmail.com</t>
  </si>
  <si>
    <t>SOLANGEL</t>
  </si>
  <si>
    <t>TELLO</t>
  </si>
  <si>
    <t>LKZ001</t>
  </si>
  <si>
    <t>MPA022044</t>
  </si>
  <si>
    <t>9BGKH69T0PB159318</t>
  </si>
  <si>
    <t>solangel.tello@gmail.com</t>
  </si>
  <si>
    <t>ABSALON</t>
  </si>
  <si>
    <t>OCLIVER</t>
  </si>
  <si>
    <t>LZP742</t>
  </si>
  <si>
    <t>09/09/2025</t>
  </si>
  <si>
    <t>OROCH [FL] INTENS OUTSIDER MT 1300CC T 4X4</t>
  </si>
  <si>
    <t>H5HA460D048514</t>
  </si>
  <si>
    <t>93Y9SR333RJ534127</t>
  </si>
  <si>
    <t>08021011</t>
  </si>
  <si>
    <t xml:space="preserve">RENAULT OROCH </t>
  </si>
  <si>
    <t>GABRIEL</t>
  </si>
  <si>
    <t>TERAN</t>
  </si>
  <si>
    <t>IZZ919</t>
  </si>
  <si>
    <t>MR20415595W</t>
  </si>
  <si>
    <t>SJNFBAJ11Z1701549</t>
  </si>
  <si>
    <t>gabotco79@gmail.com</t>
  </si>
  <si>
    <t>KRV222</t>
  </si>
  <si>
    <t>MARCH [FL] [2] SENSE AT 1600CC 6AB A</t>
  </si>
  <si>
    <t>HR16458907U</t>
  </si>
  <si>
    <t>3N1CK3CEXZL412722</t>
  </si>
  <si>
    <t>06401256</t>
  </si>
  <si>
    <t>margaleff@gmail.com</t>
  </si>
  <si>
    <t>CASTELLANOS</t>
  </si>
  <si>
    <t>JBY914</t>
  </si>
  <si>
    <t>TUNJA</t>
  </si>
  <si>
    <t>AOJAH8604214</t>
  </si>
  <si>
    <t>9BFZB55F4H8604214</t>
  </si>
  <si>
    <t>alvaro.camacho.castellanos@gmail.com</t>
  </si>
  <si>
    <t>MONTES</t>
  </si>
  <si>
    <t>REY062</t>
  </si>
  <si>
    <t>CRUZE PLATINUM [LT] AT 1800CC 4P CT</t>
  </si>
  <si>
    <t>F18D4091329KA</t>
  </si>
  <si>
    <t>KL1PJ5C58BK006322</t>
  </si>
  <si>
    <t>01601238</t>
  </si>
  <si>
    <t xml:space="preserve">CHEVROLET CRUZE </t>
  </si>
  <si>
    <t>andre79ms@gmail.com</t>
  </si>
  <si>
    <t>BERNAL</t>
  </si>
  <si>
    <t>LUZARDO</t>
  </si>
  <si>
    <t>UBL946</t>
  </si>
  <si>
    <t>GRAND VITARA [3 SZ GLX SPORT AT 2400CC 5P 4X</t>
  </si>
  <si>
    <t>J24B1270728</t>
  </si>
  <si>
    <t>JS3TE04V3F4200040</t>
  </si>
  <si>
    <t>08808033</t>
  </si>
  <si>
    <t>karober@gmail.com</t>
  </si>
  <si>
    <t>SOTO</t>
  </si>
  <si>
    <t>SUAREZ</t>
  </si>
  <si>
    <t>NSO936</t>
  </si>
  <si>
    <t>WRV EX TP 1500CC 4X2 6</t>
  </si>
  <si>
    <t>L15Z93603008</t>
  </si>
  <si>
    <t>93HGH8840PK603057</t>
  </si>
  <si>
    <t>03406034</t>
  </si>
  <si>
    <t>soto.luzmaria@gmail.com</t>
  </si>
  <si>
    <t>SILVIA</t>
  </si>
  <si>
    <t>EUGENIA</t>
  </si>
  <si>
    <t>CAYON</t>
  </si>
  <si>
    <t>AYUB</t>
  </si>
  <si>
    <t>HGP689</t>
  </si>
  <si>
    <t>PATHFINDER [4] [R52] EXCLUSIVE TP 3500CC 6AB A</t>
  </si>
  <si>
    <t>VQ35475336Y</t>
  </si>
  <si>
    <t>5N1AR2MMXEC627633</t>
  </si>
  <si>
    <t>06408110</t>
  </si>
  <si>
    <t xml:space="preserve">NISSAN PATHFINDER </t>
  </si>
  <si>
    <t>silviacayon@hotmail.com</t>
  </si>
  <si>
    <t>LJR612</t>
  </si>
  <si>
    <t>ONIX [2] RS MT 1000CC 5P T</t>
  </si>
  <si>
    <t>L4F221515051</t>
  </si>
  <si>
    <t>9BGED48K0PG136990</t>
  </si>
  <si>
    <t>01601339</t>
  </si>
  <si>
    <t>jjoseperez@outlook.com</t>
  </si>
  <si>
    <t>AMELIA</t>
  </si>
  <si>
    <t>QUIJANO</t>
  </si>
  <si>
    <t>CAMARA</t>
  </si>
  <si>
    <t>IRP906</t>
  </si>
  <si>
    <t>K24V22004267</t>
  </si>
  <si>
    <t>3HGRM4870GG600918</t>
  </si>
  <si>
    <t>ameluqui@hotmail.com</t>
  </si>
  <si>
    <t>HFY872</t>
  </si>
  <si>
    <t>X3 [F25] xDrive20d TP 2000CC TD</t>
  </si>
  <si>
    <t>74608768</t>
  </si>
  <si>
    <t>WBAWY3103E0F30215</t>
  </si>
  <si>
    <t>00808024</t>
  </si>
  <si>
    <t>BMW</t>
  </si>
  <si>
    <t xml:space="preserve">BMW X3 </t>
  </si>
  <si>
    <t>jairo1964@yahoo.com</t>
  </si>
  <si>
    <t>MELIDA</t>
  </si>
  <si>
    <t>ABELLO</t>
  </si>
  <si>
    <t>GHP720</t>
  </si>
  <si>
    <t>CHIMICHAGUA</t>
  </si>
  <si>
    <t>FORTUNER [2] 2.7L MID TP 2700CC 4X2 7</t>
  </si>
  <si>
    <t>2TRA710003</t>
  </si>
  <si>
    <t>8AJGX3GS4L0832947</t>
  </si>
  <si>
    <t>09006172</t>
  </si>
  <si>
    <t>meroabello@yahoo.es</t>
  </si>
  <si>
    <t>NAVARRO</t>
  </si>
  <si>
    <t>PUERTO</t>
  </si>
  <si>
    <t>DQW638</t>
  </si>
  <si>
    <t>301 ALLURE MT 1600CC 4P TD</t>
  </si>
  <si>
    <t>10FC1M0094992</t>
  </si>
  <si>
    <t>VF3DDBFPTJJ507901</t>
  </si>
  <si>
    <t>06801241</t>
  </si>
  <si>
    <t>PEUGEOT</t>
  </si>
  <si>
    <t xml:space="preserve">PEUGEOT 301 </t>
  </si>
  <si>
    <t>NILFA</t>
  </si>
  <si>
    <t>MONTENEGRO</t>
  </si>
  <si>
    <t>HZM687</t>
  </si>
  <si>
    <t>AOJAF8957668</t>
  </si>
  <si>
    <t>9BFZB65F6F8957668</t>
  </si>
  <si>
    <t>nilfa.ines@hotmail.com</t>
  </si>
  <si>
    <t>PRADO</t>
  </si>
  <si>
    <t>KNO678</t>
  </si>
  <si>
    <t>P540615361</t>
  </si>
  <si>
    <t>3MDDJ2HAANM307480</t>
  </si>
  <si>
    <t>STELLA</t>
  </si>
  <si>
    <t>VISBAL</t>
  </si>
  <si>
    <t>ENO453</t>
  </si>
  <si>
    <t>09/09/2026</t>
  </si>
  <si>
    <t>HRV X-TYLE TP 1800CC 4X2 2</t>
  </si>
  <si>
    <t>R18Z93071072</t>
  </si>
  <si>
    <t>3HGRU5830JM501816</t>
  </si>
  <si>
    <t>03406032</t>
  </si>
  <si>
    <t>svisbal@uninorte.edu.co</t>
  </si>
  <si>
    <t>MELISSA</t>
  </si>
  <si>
    <t>GONZALEZ RUBIO</t>
  </si>
  <si>
    <t>JSR603</t>
  </si>
  <si>
    <t>L4H202374567</t>
  </si>
  <si>
    <t>9BGEP76C0MB148506</t>
  </si>
  <si>
    <t>melissa.gonzalezrubiov@gmail.com</t>
  </si>
  <si>
    <t>SÃNCHEZ</t>
  </si>
  <si>
    <t>LOX201</t>
  </si>
  <si>
    <t>10PRAL0006699</t>
  </si>
  <si>
    <t>9350WNFPVRB507575</t>
  </si>
  <si>
    <t>claudiaines.sanchez8@gmail.com</t>
  </si>
  <si>
    <t>ENRIQUE</t>
  </si>
  <si>
    <t>SANTANA</t>
  </si>
  <si>
    <t>LXN813</t>
  </si>
  <si>
    <t>AGUA DE DIOS</t>
  </si>
  <si>
    <t>COMPASS [2] [FL LONGITUDE TP 1300CC T 6AB</t>
  </si>
  <si>
    <t>98867542SRKM11276</t>
  </si>
  <si>
    <t>04206074</t>
  </si>
  <si>
    <t>JEEP</t>
  </si>
  <si>
    <t xml:space="preserve">JEEP COMPASS </t>
  </si>
  <si>
    <t>AREVALO</t>
  </si>
  <si>
    <t>EJW586</t>
  </si>
  <si>
    <t>3 [3] SPORT TOURING TP 2000CC 5P</t>
  </si>
  <si>
    <t>PE40612838</t>
  </si>
  <si>
    <t>3MZBN4478KM210690</t>
  </si>
  <si>
    <t>05601145</t>
  </si>
  <si>
    <t>patriciaruizarevalo27@gmail.com</t>
  </si>
  <si>
    <t>EDUARD</t>
  </si>
  <si>
    <t>YESID</t>
  </si>
  <si>
    <t>ACERO</t>
  </si>
  <si>
    <t>CARDENAS</t>
  </si>
  <si>
    <t>JXU928</t>
  </si>
  <si>
    <t>PE40723285</t>
  </si>
  <si>
    <t>3MVDM2W7ANL115067</t>
  </si>
  <si>
    <t>edwacero@yahoo.com</t>
  </si>
  <si>
    <t>ANCIZAR</t>
  </si>
  <si>
    <t>VILLEGAS</t>
  </si>
  <si>
    <t>LPU184</t>
  </si>
  <si>
    <t>FRESNO</t>
  </si>
  <si>
    <t>P540644829</t>
  </si>
  <si>
    <t>3MDDJ2HAARM411481</t>
  </si>
  <si>
    <t>ANCIZARVILLEGASV@GMAIL.COM</t>
  </si>
  <si>
    <t>AURA</t>
  </si>
  <si>
    <t>VANESSA</t>
  </si>
  <si>
    <t>LEÃ“N</t>
  </si>
  <si>
    <t>LUQUE</t>
  </si>
  <si>
    <t>LTQ117</t>
  </si>
  <si>
    <t>J759Q198808</t>
  </si>
  <si>
    <t>9FB5SR4DXPM565596</t>
  </si>
  <si>
    <t>ealarcon05@gmail.com</t>
  </si>
  <si>
    <t>CELMIRA</t>
  </si>
  <si>
    <t>SALTARIN</t>
  </si>
  <si>
    <t>GALLARDO</t>
  </si>
  <si>
    <t>HKQ230</t>
  </si>
  <si>
    <t>TRACKER LS MT 1800CC</t>
  </si>
  <si>
    <t>CEL127836</t>
  </si>
  <si>
    <t>3GNCJ8CE4EL127836</t>
  </si>
  <si>
    <t>01606222</t>
  </si>
  <si>
    <t>Asaltarin@minvivienda.gov.co</t>
  </si>
  <si>
    <t>DOMINGO</t>
  </si>
  <si>
    <t>AYALA</t>
  </si>
  <si>
    <t>KVQ418</t>
  </si>
  <si>
    <t>PALISADE LIMITED AT 3500CC ABS R</t>
  </si>
  <si>
    <t>G6DCNA856588</t>
  </si>
  <si>
    <t>KMHR381CDPU445983</t>
  </si>
  <si>
    <t>03206127</t>
  </si>
  <si>
    <t xml:space="preserve">HYUNDAI PALISADE </t>
  </si>
  <si>
    <t>dojaye@hotmail.com</t>
  </si>
  <si>
    <t>LACHE</t>
  </si>
  <si>
    <t>EPM058</t>
  </si>
  <si>
    <t>LOGAN [2] AUTHENTIQUE / L MT 1600CC 8V AA</t>
  </si>
  <si>
    <t>A812UE37667</t>
  </si>
  <si>
    <t>9FB4SREB4KM351211</t>
  </si>
  <si>
    <t>08001187</t>
  </si>
  <si>
    <t>luismunozlache@hotmail.com</t>
  </si>
  <si>
    <t>YINETH</t>
  </si>
  <si>
    <t>BUITRAGO</t>
  </si>
  <si>
    <t>MURCIA</t>
  </si>
  <si>
    <t>LMR299</t>
  </si>
  <si>
    <t>KONA LIMITED HYBRID TP 1600CC 4X2 6</t>
  </si>
  <si>
    <t>G4LENU245199</t>
  </si>
  <si>
    <t>KMHK281EGPU098429</t>
  </si>
  <si>
    <t>03206122</t>
  </si>
  <si>
    <t>yianro@hotmail.com</t>
  </si>
  <si>
    <t>JKZ307</t>
  </si>
  <si>
    <t>3 [4] GRAND TOURING TP 2000CC 7AB C</t>
  </si>
  <si>
    <t>PE40676389</t>
  </si>
  <si>
    <t>3MZBP2S7AMM103616</t>
  </si>
  <si>
    <t>05601184</t>
  </si>
  <si>
    <t>crisana82@hotmail.com</t>
  </si>
  <si>
    <t>REINALDO</t>
  </si>
  <si>
    <t>QUICENO</t>
  </si>
  <si>
    <t>KPV538</t>
  </si>
  <si>
    <t>J759Q075004</t>
  </si>
  <si>
    <t>9FB5SR4DXNM051724</t>
  </si>
  <si>
    <t>rey902@outlook.es</t>
  </si>
  <si>
    <t>JULIANA</t>
  </si>
  <si>
    <t>GTP216</t>
  </si>
  <si>
    <t>POLO [6] COMFORTLINE TP 1600CC 4AB A</t>
  </si>
  <si>
    <t>CWS098794</t>
  </si>
  <si>
    <t>9BWAL5BZ8LP078127</t>
  </si>
  <si>
    <t>09201261</t>
  </si>
  <si>
    <t xml:space="preserve">VOLKSWAGEN POLO </t>
  </si>
  <si>
    <t>jimeju20@hotmail.com</t>
  </si>
  <si>
    <t>RIOS</t>
  </si>
  <si>
    <t>HFN455</t>
  </si>
  <si>
    <t>CEL168603</t>
  </si>
  <si>
    <t>3GNCJ8CEXEL168603</t>
  </si>
  <si>
    <t>jrioss1@hotmail.com</t>
  </si>
  <si>
    <t>ROBERTO</t>
  </si>
  <si>
    <t>FAJARDO</t>
  </si>
  <si>
    <t>GPR450</t>
  </si>
  <si>
    <t>COMPASS [2] LONGITUDE TP 2400CC 6AB A</t>
  </si>
  <si>
    <t>JCBBXKT664</t>
  </si>
  <si>
    <t>3C4NJCBBXKT664654</t>
  </si>
  <si>
    <t>04206067</t>
  </si>
  <si>
    <t>dafa12_12@hotmail.com</t>
  </si>
  <si>
    <t>VELEZ</t>
  </si>
  <si>
    <t>DLZ797</t>
  </si>
  <si>
    <t>AVEO SD MT 1600CC 4P AA</t>
  </si>
  <si>
    <t>F16D31348442</t>
  </si>
  <si>
    <t>9GATJ5168DB008717</t>
  </si>
  <si>
    <t>01601146</t>
  </si>
  <si>
    <t>luciavelez2016@gmail.com</t>
  </si>
  <si>
    <t>DELGADO</t>
  </si>
  <si>
    <t>GYX840</t>
  </si>
  <si>
    <t>J759Q073701</t>
  </si>
  <si>
    <t>9FB5SR4DXNM050336</t>
  </si>
  <si>
    <t>delgadocamargo@hotmail.com</t>
  </si>
  <si>
    <t>BETTY</t>
  </si>
  <si>
    <t>DEL SOCORRO</t>
  </si>
  <si>
    <t>MERLANO</t>
  </si>
  <si>
    <t>FERNANDEZ</t>
  </si>
  <si>
    <t>JXO712</t>
  </si>
  <si>
    <t>1GRC356503</t>
  </si>
  <si>
    <t>JTEBU4JR3M5946955</t>
  </si>
  <si>
    <t>bettymerlano5@hotmail.com</t>
  </si>
  <si>
    <t>FIERRO</t>
  </si>
  <si>
    <t>NJK061</t>
  </si>
  <si>
    <t>KWID [FL] OUTSIDER MT 1000CC 12V 4</t>
  </si>
  <si>
    <t>B4DA426Q028163</t>
  </si>
  <si>
    <t>93YRBB002RJ550563</t>
  </si>
  <si>
    <t>08001217</t>
  </si>
  <si>
    <t>andrea.leon41@gmail.com</t>
  </si>
  <si>
    <t>RJY685</t>
  </si>
  <si>
    <t>E 250 [W212] CGI Blue TP 1800CC</t>
  </si>
  <si>
    <t>186030246815</t>
  </si>
  <si>
    <t>WDDHF4HB3BA448508</t>
  </si>
  <si>
    <t>05801217</t>
  </si>
  <si>
    <t xml:space="preserve">MERCEDES BENZ E </t>
  </si>
  <si>
    <t>vfranco018@gmail.com</t>
  </si>
  <si>
    <t>MARLENE</t>
  </si>
  <si>
    <t>ZABARAIN</t>
  </si>
  <si>
    <t>JUO771</t>
  </si>
  <si>
    <t>RIO VIBRANT [FL] TP 1400CC 5P R1</t>
  </si>
  <si>
    <t>G4LCME703983</t>
  </si>
  <si>
    <t>3KPA351ABNE408956</t>
  </si>
  <si>
    <t>04601307</t>
  </si>
  <si>
    <t>marlensuarez79@hotmail.com</t>
  </si>
  <si>
    <t>JENNY</t>
  </si>
  <si>
    <t>VIVIANA</t>
  </si>
  <si>
    <t>CASTAÃ‘EDA</t>
  </si>
  <si>
    <t>IMR593</t>
  </si>
  <si>
    <t>CGL904191</t>
  </si>
  <si>
    <t>3GNCJ8EE2GL904191</t>
  </si>
  <si>
    <t>VIVIANA.CASTANEDAC@HOTMAIL.COM</t>
  </si>
  <si>
    <t>DAGOBERTO</t>
  </si>
  <si>
    <t>BARRIGA</t>
  </si>
  <si>
    <t>NNK338</t>
  </si>
  <si>
    <t>SOLUTO EMOTION TP 1400CC 4P 2A</t>
  </si>
  <si>
    <t>G4LCR1020797</t>
  </si>
  <si>
    <t>LJD0AA29BS0282761</t>
  </si>
  <si>
    <t>04601293</t>
  </si>
  <si>
    <t xml:space="preserve">KIA SOLUTO </t>
  </si>
  <si>
    <t>electrodago@hotmail.com</t>
  </si>
  <si>
    <t>EMILIA</t>
  </si>
  <si>
    <t>GARCES</t>
  </si>
  <si>
    <t>NGU766</t>
  </si>
  <si>
    <t>11/09/2026</t>
  </si>
  <si>
    <t>SANDERO [2] [FL LIFE + MT 1600CC 16V A</t>
  </si>
  <si>
    <t>J759Q255986</t>
  </si>
  <si>
    <t>9FB5SR0EXRM848363</t>
  </si>
  <si>
    <t>08001206</t>
  </si>
  <si>
    <t>admonvelasquez@une.net.co</t>
  </si>
  <si>
    <t>GALLEGO</t>
  </si>
  <si>
    <t>GALVIS</t>
  </si>
  <si>
    <t>IFP916</t>
  </si>
  <si>
    <t>STEPWAY [FL] 1.6L MT 1600CC AA 16</t>
  </si>
  <si>
    <t>A690Q267023</t>
  </si>
  <si>
    <t>9FBBSRALSGM888275</t>
  </si>
  <si>
    <t>08001156</t>
  </si>
  <si>
    <t>TABORDA</t>
  </si>
  <si>
    <t>ECHEVERRY</t>
  </si>
  <si>
    <t>GKM189</t>
  </si>
  <si>
    <t>SANTA ROSA DE CABAL</t>
  </si>
  <si>
    <t>PY40280679</t>
  </si>
  <si>
    <t>3MVDM2WLAML102921</t>
  </si>
  <si>
    <t>adrianatabordasst@gmail.com</t>
  </si>
  <si>
    <t>ERIKA</t>
  </si>
  <si>
    <t>BELTRAN</t>
  </si>
  <si>
    <t>GPX641</t>
  </si>
  <si>
    <t>PICANTO [3] ZENITH MT 1250CC 2AB A</t>
  </si>
  <si>
    <t>G4LAKP056122</t>
  </si>
  <si>
    <t>KNAB3512ALT611906</t>
  </si>
  <si>
    <t>04601253</t>
  </si>
  <si>
    <t>eabm231212@gmail.com</t>
  </si>
  <si>
    <t>FLOREZ</t>
  </si>
  <si>
    <t>LZR158</t>
  </si>
  <si>
    <t>PAZ DE ARIPORO</t>
  </si>
  <si>
    <t>CASANARE</t>
  </si>
  <si>
    <t>PICANTO [3] [FL ZENITH MT 1250CC 6AB A</t>
  </si>
  <si>
    <t>G4LARP121168</t>
  </si>
  <si>
    <t>KNAB2512AST272440</t>
  </si>
  <si>
    <t>04601332</t>
  </si>
  <si>
    <t>mafloet@gmail.com</t>
  </si>
  <si>
    <t>VELANDIA</t>
  </si>
  <si>
    <t>BALAGUERA</t>
  </si>
  <si>
    <t>LGW831</t>
  </si>
  <si>
    <t>SENTRA B18 SR TP 2000CC 6AB A</t>
  </si>
  <si>
    <t>MR20505379J</t>
  </si>
  <si>
    <t>3N1AB8AE4ZY603000</t>
  </si>
  <si>
    <t>06401253</t>
  </si>
  <si>
    <t xml:space="preserve">NISSAN SENTRA </t>
  </si>
  <si>
    <t>ORNAN</t>
  </si>
  <si>
    <t>VALDERRAMA</t>
  </si>
  <si>
    <t>FUN805</t>
  </si>
  <si>
    <t>1GRB883521</t>
  </si>
  <si>
    <t>JTEBU4JR7K5654741</t>
  </si>
  <si>
    <t>ordava@hotmail.com</t>
  </si>
  <si>
    <t>BARCASNEGRAS</t>
  </si>
  <si>
    <t>MHW048</t>
  </si>
  <si>
    <t>LOGAN F.II DYNAMIQUE MT 1600CC</t>
  </si>
  <si>
    <t>F710Q107344</t>
  </si>
  <si>
    <t>9FBLSRADBCM049224</t>
  </si>
  <si>
    <t>08001137</t>
  </si>
  <si>
    <t>TRONCOSO</t>
  </si>
  <si>
    <t>KFQ572</t>
  </si>
  <si>
    <t>A690Q078773</t>
  </si>
  <si>
    <t>9FBBSRALSBM008165</t>
  </si>
  <si>
    <t>psiquiatriaintegral@hotmail.com</t>
  </si>
  <si>
    <t>ESMID</t>
  </si>
  <si>
    <t>GARAVITO</t>
  </si>
  <si>
    <t>LMQ550</t>
  </si>
  <si>
    <t>LOGAN [2] [FL] INTENS TP 1600CC 16V A</t>
  </si>
  <si>
    <t>J759Q144460</t>
  </si>
  <si>
    <t>9FB4SR4D4PM297485</t>
  </si>
  <si>
    <t>08001204</t>
  </si>
  <si>
    <t>hnacarmensmith@gmail.com</t>
  </si>
  <si>
    <t>NUBIA</t>
  </si>
  <si>
    <t>MIRANDA</t>
  </si>
  <si>
    <t>KZX556</t>
  </si>
  <si>
    <t>CWS567399</t>
  </si>
  <si>
    <t>9BWAL45UXNT123119</t>
  </si>
  <si>
    <t>ISAIAS</t>
  </si>
  <si>
    <t>SAAVEDRA</t>
  </si>
  <si>
    <t>MCZ839</t>
  </si>
  <si>
    <t>C 180 [W204] CGI Blue MT 1800CC 4P</t>
  </si>
  <si>
    <t>27182030421693</t>
  </si>
  <si>
    <t>WDDGF4KB0CA675645</t>
  </si>
  <si>
    <t>05801228</t>
  </si>
  <si>
    <t>RNZ497</t>
  </si>
  <si>
    <t>AVEO EMOTION GT MT 1600CC 5P AA</t>
  </si>
  <si>
    <t>F16D39732511</t>
  </si>
  <si>
    <t>9GATM6268CB039721</t>
  </si>
  <si>
    <t>01601232</t>
  </si>
  <si>
    <t>amflorez02@gmail.com</t>
  </si>
  <si>
    <t>TREISY</t>
  </si>
  <si>
    <t>AMAZARA</t>
  </si>
  <si>
    <t>GEL480</t>
  </si>
  <si>
    <t>A812UF24620</t>
  </si>
  <si>
    <t>9FB5SREB4LM829277</t>
  </si>
  <si>
    <t>treisy314@gmail.com</t>
  </si>
  <si>
    <t>BRIGITTE</t>
  </si>
  <si>
    <t>RUSSI</t>
  </si>
  <si>
    <t>GALEANO</t>
  </si>
  <si>
    <t>JML442</t>
  </si>
  <si>
    <t>CARMEN APICALA</t>
  </si>
  <si>
    <t>DUSTER [FL] EXPRESSION/ZEN MT 1600CC 4X2</t>
  </si>
  <si>
    <t>2842Q253318</t>
  </si>
  <si>
    <t>9FBHSR595MM489284</t>
  </si>
  <si>
    <t>08006051</t>
  </si>
  <si>
    <t>brigitterussi2807@hotmail.com</t>
  </si>
  <si>
    <t>INES DE JESU</t>
  </si>
  <si>
    <t>CUERVO</t>
  </si>
  <si>
    <t>KWL660</t>
  </si>
  <si>
    <t>STONIC ZENITH HYBRID MT 1000CC T 6AB</t>
  </si>
  <si>
    <t>G3LFMP079002</t>
  </si>
  <si>
    <t>KNAD6817AN6567755</t>
  </si>
  <si>
    <t>04601302</t>
  </si>
  <si>
    <t>lealagloria405@gmail.com</t>
  </si>
  <si>
    <t>IVONNE</t>
  </si>
  <si>
    <t>DANIELA</t>
  </si>
  <si>
    <t>ROA</t>
  </si>
  <si>
    <t>JMS567</t>
  </si>
  <si>
    <t>B4DA405Q074377</t>
  </si>
  <si>
    <t>93YRBB005MJ429230</t>
  </si>
  <si>
    <t>ivroa@uan.edu.co</t>
  </si>
  <si>
    <t>LADY</t>
  </si>
  <si>
    <t>KATHERINNE</t>
  </si>
  <si>
    <t>HYT631</t>
  </si>
  <si>
    <t>SPORTAGE [4] EMOTION TP 2000CC 2AB A</t>
  </si>
  <si>
    <t>G4NAGH874074</t>
  </si>
  <si>
    <t>KNAPM81ABH7117265</t>
  </si>
  <si>
    <t>04606105</t>
  </si>
  <si>
    <t>ashle_2708@hotmail.com</t>
  </si>
  <si>
    <t>CAMPO</t>
  </si>
  <si>
    <t>MARQUEZ</t>
  </si>
  <si>
    <t>EMV399</t>
  </si>
  <si>
    <t>SENTRA B17 [FL] SENSE TP 1800CC 2AB A</t>
  </si>
  <si>
    <t>MRA8321414J</t>
  </si>
  <si>
    <t>3N1AB7AD9ZL808116</t>
  </si>
  <si>
    <t>06401231</t>
  </si>
  <si>
    <t>MARQUEZALARCON@GMAIL.COM</t>
  </si>
  <si>
    <t>JEREZ</t>
  </si>
  <si>
    <t>DJT785</t>
  </si>
  <si>
    <t>ACACIAS</t>
  </si>
  <si>
    <t>DUSTER DYNAMIQUE MT 2000CC 4X4</t>
  </si>
  <si>
    <t>A400C008998</t>
  </si>
  <si>
    <t>9FBHSRAJNDM008021</t>
  </si>
  <si>
    <t>08008006</t>
  </si>
  <si>
    <t>ARTEAGA</t>
  </si>
  <si>
    <t>JHT237</t>
  </si>
  <si>
    <t>FIESTA [7] SPORTBACK TITAN TP 1600CC 4P</t>
  </si>
  <si>
    <t>HM120288</t>
  </si>
  <si>
    <t>3FADP4CJ0HM120288</t>
  </si>
  <si>
    <t>03001135</t>
  </si>
  <si>
    <t>NANCY</t>
  </si>
  <si>
    <t>RUBY</t>
  </si>
  <si>
    <t>PADILLA</t>
  </si>
  <si>
    <t>DGZ118</t>
  </si>
  <si>
    <t>DUSTER DYNAMIQUE AT 2000CC 4X2</t>
  </si>
  <si>
    <t>B403C006250</t>
  </si>
  <si>
    <t>NOTIENE</t>
  </si>
  <si>
    <t>08006035</t>
  </si>
  <si>
    <t>tatysrojas@gmail.com</t>
  </si>
  <si>
    <t>HERNAN</t>
  </si>
  <si>
    <t>IHV437</t>
  </si>
  <si>
    <t>CGS901947</t>
  </si>
  <si>
    <t>3GNAL7EK6GS901947</t>
  </si>
  <si>
    <t>01606221</t>
  </si>
  <si>
    <t>alvarov57@hotmail.com</t>
  </si>
  <si>
    <t>JBO202</t>
  </si>
  <si>
    <t>Q5 2.0 TFSI S-TRON TP 2000CC T CT</t>
  </si>
  <si>
    <t>CNC159919</t>
  </si>
  <si>
    <t>WAUZZZ8R7HA000231</t>
  </si>
  <si>
    <t>00608001</t>
  </si>
  <si>
    <t>andregomezb24@gmail.com</t>
  </si>
  <si>
    <t>SERRANO</t>
  </si>
  <si>
    <t>BORASO</t>
  </si>
  <si>
    <t>GHR973</t>
  </si>
  <si>
    <t>P540609575</t>
  </si>
  <si>
    <t>3MDDJ2HAANM305584</t>
  </si>
  <si>
    <t>LKR991</t>
  </si>
  <si>
    <t>L15Z93600233</t>
  </si>
  <si>
    <t>93HGH8840PK600226</t>
  </si>
  <si>
    <t>isabelcvargasc@gmail.com</t>
  </si>
  <si>
    <t>STEFANIA</t>
  </si>
  <si>
    <t>ENZ531</t>
  </si>
  <si>
    <t>PE40640267</t>
  </si>
  <si>
    <t>3MZBN4278KM212659</t>
  </si>
  <si>
    <t>CURY</t>
  </si>
  <si>
    <t>CRUZ</t>
  </si>
  <si>
    <t>LRX644</t>
  </si>
  <si>
    <t>CX30 GRAND TOURING/ TP 2000CC 7AB R</t>
  </si>
  <si>
    <t>PE40790427</t>
  </si>
  <si>
    <t>3MVDM2W7APL206428</t>
  </si>
  <si>
    <t>05606111</t>
  </si>
  <si>
    <t>BETHZABE</t>
  </si>
  <si>
    <t>LOV687</t>
  </si>
  <si>
    <t>KICKS [FL] ADVANCE MT 1600CC R17</t>
  </si>
  <si>
    <t>HR16766599V</t>
  </si>
  <si>
    <t>3N8CP5HE3ZL626233</t>
  </si>
  <si>
    <t>06406141</t>
  </si>
  <si>
    <t>bethzabe.vargas@yahoo.es</t>
  </si>
  <si>
    <t>FERNEY</t>
  </si>
  <si>
    <t>GUZMÃN</t>
  </si>
  <si>
    <t>PATIÃ‘O</t>
  </si>
  <si>
    <t>NPN152</t>
  </si>
  <si>
    <t>2 [2] [FL] GRAND TOURING S TP 1500CC 6AB T</t>
  </si>
  <si>
    <t>P540659811</t>
  </si>
  <si>
    <t>3MDDJ2SAASM451969</t>
  </si>
  <si>
    <t>05601199</t>
  </si>
  <si>
    <t>huferguz@hotmail.com</t>
  </si>
  <si>
    <t>ARIAS</t>
  </si>
  <si>
    <t>EJM102</t>
  </si>
  <si>
    <t>VOYAGE TRENDLINE MT 1600CC R14</t>
  </si>
  <si>
    <t>CFZT26540</t>
  </si>
  <si>
    <t>9BWDB45U6JT093384</t>
  </si>
  <si>
    <t>09201225</t>
  </si>
  <si>
    <t>mpariasp@hotmail.com</t>
  </si>
  <si>
    <t>NELL</t>
  </si>
  <si>
    <t>GUTIERREZ</t>
  </si>
  <si>
    <t>NOVOA</t>
  </si>
  <si>
    <t>JDL570</t>
  </si>
  <si>
    <t>2842Q047302</t>
  </si>
  <si>
    <t>9FB4SRC94HM332686</t>
  </si>
  <si>
    <t>NEJAGUNO@HOTMAIL.COM</t>
  </si>
  <si>
    <t>ARNOBIS</t>
  </si>
  <si>
    <t>JQL398</t>
  </si>
  <si>
    <t>MPA017843</t>
  </si>
  <si>
    <t>9BGKG48T0PB125763</t>
  </si>
  <si>
    <t>torresarnobis@gmail.com</t>
  </si>
  <si>
    <t>EOY066</t>
  </si>
  <si>
    <t>ONIX [FL] LTZ TP 1400CC 5P 2A</t>
  </si>
  <si>
    <t>GFL010744</t>
  </si>
  <si>
    <t>9BGKT48T0KG126795</t>
  </si>
  <si>
    <t>01601317</t>
  </si>
  <si>
    <t>elibernalfr@gmail.com</t>
  </si>
  <si>
    <t>TORO</t>
  </si>
  <si>
    <t>GJZ389</t>
  </si>
  <si>
    <t>B4DA405Q059261</t>
  </si>
  <si>
    <t>93YRBB007LJ162042</t>
  </si>
  <si>
    <t>aariastoro4211@gmail.com</t>
  </si>
  <si>
    <t>EUSSE</t>
  </si>
  <si>
    <t>NXP986</t>
  </si>
  <si>
    <t>YARIS [3] [FL] GR MT 1600CC T 6AB</t>
  </si>
  <si>
    <t>G16E0046430</t>
  </si>
  <si>
    <t>JTDAF4E38RA024745</t>
  </si>
  <si>
    <t>09001157</t>
  </si>
  <si>
    <t>ARTURO</t>
  </si>
  <si>
    <t>GUERRERO</t>
  </si>
  <si>
    <t>JLX693</t>
  </si>
  <si>
    <t>3 [4] GRAND TOURING TP 2500CC 7AB C</t>
  </si>
  <si>
    <t>PY40246864</t>
  </si>
  <si>
    <t>3MZBP2SLAMM102717</t>
  </si>
  <si>
    <t>05601185</t>
  </si>
  <si>
    <t>carpag21@gmail.com</t>
  </si>
  <si>
    <t>REDONDO</t>
  </si>
  <si>
    <t>BENITEZ</t>
  </si>
  <si>
    <t>KRU752</t>
  </si>
  <si>
    <t>LOGAN [2] [FL] INTENS MT 1600CC 16V A</t>
  </si>
  <si>
    <t>J759Q077968</t>
  </si>
  <si>
    <t>9FB4SR0EGNM052665</t>
  </si>
  <si>
    <t>08001203</t>
  </si>
  <si>
    <t>RUTH</t>
  </si>
  <si>
    <t>KEU082</t>
  </si>
  <si>
    <t>HR16740516N</t>
  </si>
  <si>
    <t>3N8CP5HD5ZL452818</t>
  </si>
  <si>
    <t>mosquerastella@gmail.com</t>
  </si>
  <si>
    <t>MELGUIZO</t>
  </si>
  <si>
    <t>MUK778</t>
  </si>
  <si>
    <t>A402C023471</t>
  </si>
  <si>
    <t>9FBHSRAJ6EM028161</t>
  </si>
  <si>
    <t>raulmelguizo@yahoo.es</t>
  </si>
  <si>
    <t>MYK155</t>
  </si>
  <si>
    <t>FORTUNER [2] [FL] 2.4L SR TP 2400CC TD 7AB 4X2</t>
  </si>
  <si>
    <t>2GD1418480</t>
  </si>
  <si>
    <t>8AJCB3GS8P2435796</t>
  </si>
  <si>
    <t>09006173</t>
  </si>
  <si>
    <t>CAMIONETA PASAJEROS</t>
  </si>
  <si>
    <t>distripakoind@gmail.com</t>
  </si>
  <si>
    <t>OSORIO</t>
  </si>
  <si>
    <t>LOZ121</t>
  </si>
  <si>
    <t>MADRID</t>
  </si>
  <si>
    <t>PE40787231</t>
  </si>
  <si>
    <t>3MVDM2W7ARL212701</t>
  </si>
  <si>
    <t>clasemusica03@gmail.com</t>
  </si>
  <si>
    <t>LKT858</t>
  </si>
  <si>
    <t>30/09/2026</t>
  </si>
  <si>
    <t>L4F221464404</t>
  </si>
  <si>
    <t>9BGEP69K0PG132627</t>
  </si>
  <si>
    <t>carlos.zuluaga@upb.edu.co</t>
  </si>
  <si>
    <t>DUX713</t>
  </si>
  <si>
    <t>Z2172308HOAX0247</t>
  </si>
  <si>
    <t>9GAMF48D1JB052252</t>
  </si>
  <si>
    <t>hernan.castellanos.mendoza@hotmail.com</t>
  </si>
  <si>
    <t>SAUDI</t>
  </si>
  <si>
    <t>EOT069</t>
  </si>
  <si>
    <t>ESCAPE [3] [FL] TITANIUM TP 2000CC 4X4</t>
  </si>
  <si>
    <t>J1C67083CM</t>
  </si>
  <si>
    <t>WF0CP6B9XJ1C67083</t>
  </si>
  <si>
    <t>03008059</t>
  </si>
  <si>
    <t>toscanasaudi@yahoo.es</t>
  </si>
  <si>
    <t>ELBA</t>
  </si>
  <si>
    <t>JXV030</t>
  </si>
  <si>
    <t>P540613658</t>
  </si>
  <si>
    <t>3MDDJ2HAANM307191</t>
  </si>
  <si>
    <t>elbaruthgarzon@gmail.com</t>
  </si>
  <si>
    <t>LIZ</t>
  </si>
  <si>
    <t>HIOMARA</t>
  </si>
  <si>
    <t>VIRGUES</t>
  </si>
  <si>
    <t>NNK527</t>
  </si>
  <si>
    <t>PICANTO [3] [FL ZENITH AT 1250CC 6AB A</t>
  </si>
  <si>
    <t>G4LARP008625</t>
  </si>
  <si>
    <t>KNAB2512BST220388</t>
  </si>
  <si>
    <t>04601333</t>
  </si>
  <si>
    <t>xiora0606@gmail.com</t>
  </si>
  <si>
    <t>MONTANEZ</t>
  </si>
  <si>
    <t>FNW253</t>
  </si>
  <si>
    <t>EDGE [2] TITANIUM TP 2000CC T</t>
  </si>
  <si>
    <t>JBB342329</t>
  </si>
  <si>
    <t>2FMPK4K9XJBB34232</t>
  </si>
  <si>
    <t>03008058</t>
  </si>
  <si>
    <t xml:space="preserve">FORD EDGE </t>
  </si>
  <si>
    <t>Jaimemontanez977@hotmail.com</t>
  </si>
  <si>
    <t>ADOLFO</t>
  </si>
  <si>
    <t>CORCHO</t>
  </si>
  <si>
    <t>GAVIRIA</t>
  </si>
  <si>
    <t>JOP282</t>
  </si>
  <si>
    <t>CAPTUR INTENS TP 2000CC</t>
  </si>
  <si>
    <t>F4RE412C189389</t>
  </si>
  <si>
    <t>93YRHACA4MJ381083</t>
  </si>
  <si>
    <t>08006056</t>
  </si>
  <si>
    <t>corchosss@msn.com</t>
  </si>
  <si>
    <t>MARYLUZ</t>
  </si>
  <si>
    <t>JGO924</t>
  </si>
  <si>
    <t>H1C20102</t>
  </si>
  <si>
    <t>WF0CP6B93H1C20102</t>
  </si>
  <si>
    <t>GERTRUDIS</t>
  </si>
  <si>
    <t>PEÃ‘A</t>
  </si>
  <si>
    <t>LMS692</t>
  </si>
  <si>
    <t>OUTBACK [6] 2.4R LIMITED TP 2400CC T 5P</t>
  </si>
  <si>
    <t>N695432</t>
  </si>
  <si>
    <t>4S4BTHMDXN3266980</t>
  </si>
  <si>
    <t>08608094</t>
  </si>
  <si>
    <t xml:space="preserve">SUBARU OUTBACK </t>
  </si>
  <si>
    <t>lina1501@gmail.com</t>
  </si>
  <si>
    <t>SAMUEL</t>
  </si>
  <si>
    <t>NKW916</t>
  </si>
  <si>
    <t>BOLT EUV AT 150KW 10AB A</t>
  </si>
  <si>
    <t>EN0MP4173471</t>
  </si>
  <si>
    <t>1G1F66S07P4173471</t>
  </si>
  <si>
    <t>01606261</t>
  </si>
  <si>
    <t xml:space="preserve">CHEVROLET BOLT </t>
  </si>
  <si>
    <t>samuelyeye@yahoo.com.co</t>
  </si>
  <si>
    <t>SALGADO</t>
  </si>
  <si>
    <t>DXN528</t>
  </si>
  <si>
    <t>JETTA [6] [FL] TRENDLINE TP 2000CC 2AB A</t>
  </si>
  <si>
    <t>CBP767233</t>
  </si>
  <si>
    <t>3VW2K1AJ8JM200393</t>
  </si>
  <si>
    <t>09201235</t>
  </si>
  <si>
    <t>olgasalgadove@gmail.com</t>
  </si>
  <si>
    <t>ERNESTO</t>
  </si>
  <si>
    <t>ESPINEL</t>
  </si>
  <si>
    <t>LKU016</t>
  </si>
  <si>
    <t>LOGAN [2] [FL] ZEN MT 1600CC 16V A</t>
  </si>
  <si>
    <t>J759Q151343</t>
  </si>
  <si>
    <t>9FB4SR0E5PM378601</t>
  </si>
  <si>
    <t>08001202</t>
  </si>
  <si>
    <t>ernestoespinel60@gmail.com</t>
  </si>
  <si>
    <t>RAMON</t>
  </si>
  <si>
    <t>ZYT087</t>
  </si>
  <si>
    <t>19/09/2026</t>
  </si>
  <si>
    <t>CEL174049</t>
  </si>
  <si>
    <t>3GNCJ8CE7EL174049</t>
  </si>
  <si>
    <t>jose.puerta.arias@gmail.com</t>
  </si>
  <si>
    <t>BALLESTEROS</t>
  </si>
  <si>
    <t>ZAPATA</t>
  </si>
  <si>
    <t>NHO291</t>
  </si>
  <si>
    <t>VERSA [2] ADVANCE MT 1600CC RIN 1</t>
  </si>
  <si>
    <t>HR16709920V</t>
  </si>
  <si>
    <t>3N1CN8AE8ZL115861</t>
  </si>
  <si>
    <t>06401246</t>
  </si>
  <si>
    <t>ernstzapata@gmail.com</t>
  </si>
  <si>
    <t>NELSON</t>
  </si>
  <si>
    <t>RBQ012</t>
  </si>
  <si>
    <t>F16D35804401</t>
  </si>
  <si>
    <t>9GATJ6362AB010963</t>
  </si>
  <si>
    <t>jnelrodriguez@hotmail.com</t>
  </si>
  <si>
    <t>NARVAEZ</t>
  </si>
  <si>
    <t>ALGARIN</t>
  </si>
  <si>
    <t>LYW640</t>
  </si>
  <si>
    <t>JOY HATCHBACK LT MT 1400CC 2AB R</t>
  </si>
  <si>
    <t>MUY001780</t>
  </si>
  <si>
    <t>9GAKD48T0RB003379</t>
  </si>
  <si>
    <t>01601356</t>
  </si>
  <si>
    <t>laprofece@hotmail.com</t>
  </si>
  <si>
    <t>HJU648</t>
  </si>
  <si>
    <t>CES500406</t>
  </si>
  <si>
    <t>3GNAL7EK9ES500406</t>
  </si>
  <si>
    <t>wilsonruiz@hotmail.com</t>
  </si>
  <si>
    <t>IVAN</t>
  </si>
  <si>
    <t>BRIEVA</t>
  </si>
  <si>
    <t>DRX326</t>
  </si>
  <si>
    <t>VERSA [FL] SENSE AT 1600CC 2AB A</t>
  </si>
  <si>
    <t>HR16470009T</t>
  </si>
  <si>
    <t>3N1CN7AD6ZK163270</t>
  </si>
  <si>
    <t>06401218</t>
  </si>
  <si>
    <t>sergiobrieva@hotmail.com</t>
  </si>
  <si>
    <t>FZT364</t>
  </si>
  <si>
    <t>27091031854989</t>
  </si>
  <si>
    <t>WDC1569431J611312</t>
  </si>
  <si>
    <t>claudialorenap@hotmail.com</t>
  </si>
  <si>
    <t>CIELO</t>
  </si>
  <si>
    <t>FLORENCIA</t>
  </si>
  <si>
    <t>ALMARIO</t>
  </si>
  <si>
    <t>NKR867</t>
  </si>
  <si>
    <t>2TRC707F077360</t>
  </si>
  <si>
    <t>VF1RZG008RC394198</t>
  </si>
  <si>
    <t>cieloalmariod@gmail.com</t>
  </si>
  <si>
    <t>FIDEL</t>
  </si>
  <si>
    <t>URAN</t>
  </si>
  <si>
    <t>EHU386</t>
  </si>
  <si>
    <t>ECOSPORT [2] [F SE TP 2000CC 4X2</t>
  </si>
  <si>
    <t>U4JBJ8666849</t>
  </si>
  <si>
    <t>9BFZB55X7J8666849</t>
  </si>
  <si>
    <t>03006135</t>
  </si>
  <si>
    <t>furan-52@hotmail.com</t>
  </si>
  <si>
    <t>ACHINTE</t>
  </si>
  <si>
    <t>NXT436</t>
  </si>
  <si>
    <t>POPAYAN</t>
  </si>
  <si>
    <t>CAUCA</t>
  </si>
  <si>
    <t>G4LLRS341818</t>
  </si>
  <si>
    <t>KNACR81EGS5202174</t>
  </si>
  <si>
    <t>sandapach26@hotmail.com</t>
  </si>
  <si>
    <t>VICTORIA</t>
  </si>
  <si>
    <t>EJV315</t>
  </si>
  <si>
    <t>U4JBJ8666816</t>
  </si>
  <si>
    <t>XXXXXXXXXXXXXXX</t>
  </si>
  <si>
    <t>ARCINIEGAS</t>
  </si>
  <si>
    <t>PUENTES</t>
  </si>
  <si>
    <t>JBZ883</t>
  </si>
  <si>
    <t>GIRARDOT</t>
  </si>
  <si>
    <t>JTW004920</t>
  </si>
  <si>
    <t>9BGKT69T0KG376511</t>
  </si>
  <si>
    <t>andreapuentes1@hotmail.com</t>
  </si>
  <si>
    <t>FIU395</t>
  </si>
  <si>
    <t>EL CARMEN DE VIBORAL</t>
  </si>
  <si>
    <t>BEAT LS MT 1200CC 4P AA</t>
  </si>
  <si>
    <t>Z1201470L4AX0007</t>
  </si>
  <si>
    <t>9GACE5CD4NB000387</t>
  </si>
  <si>
    <t>01601320</t>
  </si>
  <si>
    <t>mlbernalg@hotmail.com</t>
  </si>
  <si>
    <t>TROYANO</t>
  </si>
  <si>
    <t>RBW743</t>
  </si>
  <si>
    <t>JETTA [5] EUROPA MT 2000CC</t>
  </si>
  <si>
    <t>CBP163749</t>
  </si>
  <si>
    <t>3VWRV49M9AM040143</t>
  </si>
  <si>
    <t>09201125</t>
  </si>
  <si>
    <t>troyaval@yahoo.com</t>
  </si>
  <si>
    <t>GRETTY</t>
  </si>
  <si>
    <t>SOSA QUIROGA</t>
  </si>
  <si>
    <t>QUIROGA</t>
  </si>
  <si>
    <t>JFS008</t>
  </si>
  <si>
    <t>TRAVERSE [FL] 3.6L LT TP 3600CC 4X4</t>
  </si>
  <si>
    <t>CGJ160049</t>
  </si>
  <si>
    <t>1GNKV8KDXGJ160049</t>
  </si>
  <si>
    <t>01606227</t>
  </si>
  <si>
    <t xml:space="preserve">CHEVROLET TRAVERSE </t>
  </si>
  <si>
    <t>STMDLEOLARA@HOTMAIL.COM</t>
  </si>
  <si>
    <t>CRISTIAN</t>
  </si>
  <si>
    <t>EIZ601</t>
  </si>
  <si>
    <t>LOGAN [2] EXPRESSION / LI MT 1600CC AA 8V</t>
  </si>
  <si>
    <t>A812UE06854</t>
  </si>
  <si>
    <t>9FB4SREB4KM241240</t>
  </si>
  <si>
    <t>08001189</t>
  </si>
  <si>
    <t>crist.m91@hotmail.com</t>
  </si>
  <si>
    <t>GLADYS</t>
  </si>
  <si>
    <t>OSIRIS</t>
  </si>
  <si>
    <t>ENN565</t>
  </si>
  <si>
    <t>FIESTA [7] SPORTBACK TITAN MT 1600CC 4P</t>
  </si>
  <si>
    <t>JM117764</t>
  </si>
  <si>
    <t>03001148</t>
  </si>
  <si>
    <t>GLADYS.OSIRIS.GONZALEZ.HERRERA@GMAIL.COM</t>
  </si>
  <si>
    <t>BERTHA</t>
  </si>
  <si>
    <t>EFIGENIA</t>
  </si>
  <si>
    <t>DAVILA</t>
  </si>
  <si>
    <t>JLW332</t>
  </si>
  <si>
    <t>M16A2331789</t>
  </si>
  <si>
    <t>TSMYA22S1LM721243</t>
  </si>
  <si>
    <t>berthatuchis@hotmail.com</t>
  </si>
  <si>
    <t>CATHERINE</t>
  </si>
  <si>
    <t>JOSSA</t>
  </si>
  <si>
    <t>LRV169</t>
  </si>
  <si>
    <t>CAPTIVA [2] LT/LTZ TURBO TP 1500CC T 4X2</t>
  </si>
  <si>
    <t>LJO18N53120382</t>
  </si>
  <si>
    <t>LZWADAGA7PB020061</t>
  </si>
  <si>
    <t>01606243</t>
  </si>
  <si>
    <t>jossavivi@hotmail.com</t>
  </si>
  <si>
    <t>VIRIDIANA</t>
  </si>
  <si>
    <t>ESPEJO</t>
  </si>
  <si>
    <t>JPZ748</t>
  </si>
  <si>
    <t>GRAVITI ADVANCE MT 1600CC 5P 2A</t>
  </si>
  <si>
    <t>G4FGLU219401</t>
  </si>
  <si>
    <t>9BHCP51CANP179592</t>
  </si>
  <si>
    <t>03201388</t>
  </si>
  <si>
    <t xml:space="preserve">HYUNDAI GRAVITI </t>
  </si>
  <si>
    <t>bibiana.espejo@yahoo.co</t>
  </si>
  <si>
    <t>LUCY</t>
  </si>
  <si>
    <t>KJZ614</t>
  </si>
  <si>
    <t>PICANTO MORNING 1.1 MT 1100CC AA</t>
  </si>
  <si>
    <t>G4HGAP029253</t>
  </si>
  <si>
    <t>KNABJ513ABT038775</t>
  </si>
  <si>
    <t>04601108</t>
  </si>
  <si>
    <t>lucymargaritac@gmail.com</t>
  </si>
  <si>
    <t>ARNEDO</t>
  </si>
  <si>
    <t>GKW675</t>
  </si>
  <si>
    <t>2GD4655541</t>
  </si>
  <si>
    <t>8AJCB8GS1K2448654</t>
  </si>
  <si>
    <t>earnedo05@yahoo.es</t>
  </si>
  <si>
    <t>MARISOL</t>
  </si>
  <si>
    <t>VILLALOBOS</t>
  </si>
  <si>
    <t>REY</t>
  </si>
  <si>
    <t>NUZ537</t>
  </si>
  <si>
    <t>J759Q299678</t>
  </si>
  <si>
    <t>9FBHJD20XSM020128</t>
  </si>
  <si>
    <t>marisolvirey27@hotmail.com</t>
  </si>
  <si>
    <t>BORBON</t>
  </si>
  <si>
    <t>RIL042</t>
  </si>
  <si>
    <t>CRV [3] LX AT 2400CC</t>
  </si>
  <si>
    <t>K24Z16551871</t>
  </si>
  <si>
    <t>3CZRE4830BG600137</t>
  </si>
  <si>
    <t>03408045</t>
  </si>
  <si>
    <t>edgar.pinilla@claro.com.co</t>
  </si>
  <si>
    <t>ROBERT</t>
  </si>
  <si>
    <t>AVELINO</t>
  </si>
  <si>
    <t>REYES</t>
  </si>
  <si>
    <t>PERALTA</t>
  </si>
  <si>
    <t>LLN477</t>
  </si>
  <si>
    <t>CX30 TOURING TP 2000CC 7AB R</t>
  </si>
  <si>
    <t>PE40800677</t>
  </si>
  <si>
    <t>3MVDM2W7ASL305898</t>
  </si>
  <si>
    <t>05606100</t>
  </si>
  <si>
    <t>reyesperalta46@gmail.com</t>
  </si>
  <si>
    <t>LUNA</t>
  </si>
  <si>
    <t>IFU080</t>
  </si>
  <si>
    <t>SANDERO [2] AUTHENTIQUE MT 1600CC SA 8V</t>
  </si>
  <si>
    <t>F710Q183744</t>
  </si>
  <si>
    <t>9FBBSRADDGM881551</t>
  </si>
  <si>
    <t>08001180</t>
  </si>
  <si>
    <t>lleehhll@gmail.com</t>
  </si>
  <si>
    <t>AMALIA</t>
  </si>
  <si>
    <t>NCY900</t>
  </si>
  <si>
    <t>A710UK26665</t>
  </si>
  <si>
    <t>9FBLSRACDDM023935</t>
  </si>
  <si>
    <t>ruthbr38@yahoo.es</t>
  </si>
  <si>
    <t>ILMA</t>
  </si>
  <si>
    <t>ZZS751</t>
  </si>
  <si>
    <t>ML 350 [W166] 4MATIC TP 3500CC V6</t>
  </si>
  <si>
    <t>27695530684550</t>
  </si>
  <si>
    <t>WDC1660571A429558</t>
  </si>
  <si>
    <t>05808036</t>
  </si>
  <si>
    <t xml:space="preserve">MERCEDES BENZ ML </t>
  </si>
  <si>
    <t>cesar@proveersuramericana.com</t>
  </si>
  <si>
    <t>PAIVA</t>
  </si>
  <si>
    <t>EOZ552</t>
  </si>
  <si>
    <t>CFZT75932</t>
  </si>
  <si>
    <t>9BWDB45U1KT022143</t>
  </si>
  <si>
    <t>albertpaila@gmail.com</t>
  </si>
  <si>
    <t>MERA</t>
  </si>
  <si>
    <t>GHY921</t>
  </si>
  <si>
    <t>B4DA405Q076937</t>
  </si>
  <si>
    <t>93YRBB008MJ478454</t>
  </si>
  <si>
    <t>london_89@hotmail.com</t>
  </si>
  <si>
    <t>LLANOS</t>
  </si>
  <si>
    <t>MORALES</t>
  </si>
  <si>
    <t>IIT673</t>
  </si>
  <si>
    <t>F150 [13] LARIAT TP 3500CC 4X4</t>
  </si>
  <si>
    <t>FFB53001</t>
  </si>
  <si>
    <t>1FTEW1EG0FFB53001</t>
  </si>
  <si>
    <t>03021073</t>
  </si>
  <si>
    <t xml:space="preserve">FORD F150 </t>
  </si>
  <si>
    <t>juancamilollanos@hotmail.com</t>
  </si>
  <si>
    <t>CUY</t>
  </si>
  <si>
    <t>LOY507</t>
  </si>
  <si>
    <t>Q3 [2] SPORTBACK 35 TF TP 1400CC T CT</t>
  </si>
  <si>
    <t>CZDC79281</t>
  </si>
  <si>
    <t>WAUZZZF30P1116268</t>
  </si>
  <si>
    <t>00606048</t>
  </si>
  <si>
    <t xml:space="preserve">AUDI Q3 </t>
  </si>
  <si>
    <t>Javiercuy@hotmail.com</t>
  </si>
  <si>
    <t>JOHANNA</t>
  </si>
  <si>
    <t>MOLINA</t>
  </si>
  <si>
    <t>LXZ925</t>
  </si>
  <si>
    <t>3 [4] GRAND TOURING L TP 2500CC 7AB C</t>
  </si>
  <si>
    <t>PY40747935</t>
  </si>
  <si>
    <t>3MZBP2SLASM300753</t>
  </si>
  <si>
    <t>05601204</t>
  </si>
  <si>
    <t>johadestellos87@gmail.com</t>
  </si>
  <si>
    <t>VENTURA</t>
  </si>
  <si>
    <t>TROCHEZ</t>
  </si>
  <si>
    <t>JGW446</t>
  </si>
  <si>
    <t>CERATO VIVRO VIBRANT TP 1600CC 4P 6A</t>
  </si>
  <si>
    <t>G4FGKE008399</t>
  </si>
  <si>
    <t>3KPF341ABLE097909</t>
  </si>
  <si>
    <t>04601283</t>
  </si>
  <si>
    <t>DE MARIA</t>
  </si>
  <si>
    <t>NUL463</t>
  </si>
  <si>
    <t>CX5 [2] [FL] GRAND TOURING TP 2500CC 6AB R</t>
  </si>
  <si>
    <t>PY22282321</t>
  </si>
  <si>
    <t>JM7KF2WLAS0104108</t>
  </si>
  <si>
    <t>05606107</t>
  </si>
  <si>
    <t>RICO</t>
  </si>
  <si>
    <t>JURADO</t>
  </si>
  <si>
    <t>LWV584</t>
  </si>
  <si>
    <t>K3 CROSS VIBRANT AT 1600CC 6AB</t>
  </si>
  <si>
    <t>G4FGRE004502</t>
  </si>
  <si>
    <t>3KPFF51ABSE021425</t>
  </si>
  <si>
    <t>04606172</t>
  </si>
  <si>
    <t>AVENDAÃ‘O</t>
  </si>
  <si>
    <t>DGV567</t>
  </si>
  <si>
    <t>JIMNY [2] GA MT 1500CC 3P 2A</t>
  </si>
  <si>
    <t>K15B1198124</t>
  </si>
  <si>
    <t>MA3JB74V4P0128343</t>
  </si>
  <si>
    <t>08808049</t>
  </si>
  <si>
    <t xml:space="preserve">SUZUKI JIMNY </t>
  </si>
  <si>
    <t>GABRIELJMESAJ@HOTMAIL.COM</t>
  </si>
  <si>
    <t>LEONOR</t>
  </si>
  <si>
    <t>PENA</t>
  </si>
  <si>
    <t>GBT124</t>
  </si>
  <si>
    <t>B4DA405Q042720</t>
  </si>
  <si>
    <t>93YRBB003LJ912648</t>
  </si>
  <si>
    <t>VILLALBA</t>
  </si>
  <si>
    <t>GWP138</t>
  </si>
  <si>
    <t>TRACKER [FL] LS MT 1800CC</t>
  </si>
  <si>
    <t>CLL269688</t>
  </si>
  <si>
    <t>3GNDJ8EE3LL269688</t>
  </si>
  <si>
    <t>01606233</t>
  </si>
  <si>
    <t>janvica0618@hotmail.com</t>
  </si>
  <si>
    <t>FRANKLIN</t>
  </si>
  <si>
    <t>ESTID</t>
  </si>
  <si>
    <t>KPR306</t>
  </si>
  <si>
    <t>KWID ZEN MT 1000CC 12V 4</t>
  </si>
  <si>
    <t>B4DA405Q108307</t>
  </si>
  <si>
    <t>93YRBB008NJ929948</t>
  </si>
  <si>
    <t>08001196</t>
  </si>
  <si>
    <t>IXT424</t>
  </si>
  <si>
    <t>ESCAPE [3] SE TP 2000CC 4X2</t>
  </si>
  <si>
    <t>G1B53939</t>
  </si>
  <si>
    <t>WF0CP6A97G1B53939</t>
  </si>
  <si>
    <t>03006124</t>
  </si>
  <si>
    <t>rojasm@outlook.com</t>
  </si>
  <si>
    <t>ALICIA</t>
  </si>
  <si>
    <t>FON963</t>
  </si>
  <si>
    <t>FORESTER [4] [F 2.0 X MT 2000CC 2AB</t>
  </si>
  <si>
    <t>YE14956</t>
  </si>
  <si>
    <t>JF1SJ5LC5JG396297</t>
  </si>
  <si>
    <t>08608082</t>
  </si>
  <si>
    <t>carmen.espinosa@juanncorpas.edu.co</t>
  </si>
  <si>
    <t>KXZ473</t>
  </si>
  <si>
    <t>RIO VIBRANT [FL] MT 1400CC 4P R1</t>
  </si>
  <si>
    <t>G4LCNE705780</t>
  </si>
  <si>
    <t>3KPA341AAPE496751</t>
  </si>
  <si>
    <t>04601304</t>
  </si>
  <si>
    <t>nelsonhgm@hotmail.com</t>
  </si>
  <si>
    <t>OMAR</t>
  </si>
  <si>
    <t>LIT924</t>
  </si>
  <si>
    <t>REXTON SPORTS ACTIVE MT 2200CC TD 4X</t>
  </si>
  <si>
    <t>67296010519535</t>
  </si>
  <si>
    <t>KPAX62EESPP171170</t>
  </si>
  <si>
    <t>08321009</t>
  </si>
  <si>
    <t>SSANGYONG</t>
  </si>
  <si>
    <t xml:space="preserve">SSANGYONG REXTON </t>
  </si>
  <si>
    <t>juandis20112011@gmail.com</t>
  </si>
  <si>
    <t>MAIRO</t>
  </si>
  <si>
    <t>DEL CRISTO</t>
  </si>
  <si>
    <t>ANGARITA</t>
  </si>
  <si>
    <t>IRU757</t>
  </si>
  <si>
    <t>MOMPOS</t>
  </si>
  <si>
    <t>CX5 [FL] TOURING TP 2000CC CR</t>
  </si>
  <si>
    <t>PE10338211</t>
  </si>
  <si>
    <t>JM8KE2W78H0372483</t>
  </si>
  <si>
    <t>05606079</t>
  </si>
  <si>
    <t>mairomompos@hotmail.com</t>
  </si>
  <si>
    <t>KRK051</t>
  </si>
  <si>
    <t>CX30 GRAND TOURING L TP 2500CC 7AB R</t>
  </si>
  <si>
    <t>PY40356029</t>
  </si>
  <si>
    <t>3MVDM2WLANL112636</t>
  </si>
  <si>
    <t>05606103</t>
  </si>
  <si>
    <t>juansebastiancs@ufps.edu.co</t>
  </si>
  <si>
    <t>BORRAEZ</t>
  </si>
  <si>
    <t>EML953</t>
  </si>
  <si>
    <t>PE40622090</t>
  </si>
  <si>
    <t>3MZBN4278KM211869</t>
  </si>
  <si>
    <t>MARILUZ</t>
  </si>
  <si>
    <t>MAZO</t>
  </si>
  <si>
    <t>OBANDO</t>
  </si>
  <si>
    <t>JDQ335</t>
  </si>
  <si>
    <t>TIGUAN [2] SPORT &amp; STYLE TP 2000CC T CT</t>
  </si>
  <si>
    <t>CCZ495789</t>
  </si>
  <si>
    <t>WVGZZZ5NZHW500044</t>
  </si>
  <si>
    <t>09208018</t>
  </si>
  <si>
    <t xml:space="preserve">VOLKSWAGEN TIGUAN </t>
  </si>
  <si>
    <t>mariluz.mazo@icloud.com</t>
  </si>
  <si>
    <t>ROSALYN</t>
  </si>
  <si>
    <t>IWR192</t>
  </si>
  <si>
    <t>B403C084400</t>
  </si>
  <si>
    <t>9FBHSRAJBGM205624</t>
  </si>
  <si>
    <t>PAREDES</t>
  </si>
  <si>
    <t>MURCILLO</t>
  </si>
  <si>
    <t>LON853</t>
  </si>
  <si>
    <t>EXPLORER [6] XLT TP 2300CC T 4X4</t>
  </si>
  <si>
    <t>PGB02877</t>
  </si>
  <si>
    <t>1FMSK8DH7PGB02877</t>
  </si>
  <si>
    <t>03006143</t>
  </si>
  <si>
    <t xml:space="preserve">FORD EXPLORER </t>
  </si>
  <si>
    <t>mariaeugenia.paredes@gmail.com</t>
  </si>
  <si>
    <t>JAIR</t>
  </si>
  <si>
    <t>BONILLA</t>
  </si>
  <si>
    <t>SMITH</t>
  </si>
  <si>
    <t>LYV670</t>
  </si>
  <si>
    <t>TAHOE [5] Z71 TP 5300CC</t>
  </si>
  <si>
    <t>L84APR421075</t>
  </si>
  <si>
    <t>1GNSK8KDXPR421075</t>
  </si>
  <si>
    <t>01608062</t>
  </si>
  <si>
    <t xml:space="preserve">CHEVROLET TAHOE </t>
  </si>
  <si>
    <t>JBONILLA1949@GMAIL.COM</t>
  </si>
  <si>
    <t>KARINA</t>
  </si>
  <si>
    <t>UCROS</t>
  </si>
  <si>
    <t>HZZ117</t>
  </si>
  <si>
    <t>NAVARA HIGH LUJO AT 2500CC 4X4 T</t>
  </si>
  <si>
    <t>YD25566206T</t>
  </si>
  <si>
    <t>MNTVCUD40Z0609955</t>
  </si>
  <si>
    <t>06421044</t>
  </si>
  <si>
    <t xml:space="preserve">NISSAN NAVARA </t>
  </si>
  <si>
    <t>hernandez.anak@gmail.com</t>
  </si>
  <si>
    <t>VANESA</t>
  </si>
  <si>
    <t>NUW046</t>
  </si>
  <si>
    <t>14/09/2026</t>
  </si>
  <si>
    <t>DUSTER [2] [FL] ICONIC MT 1300CC T 4X4</t>
  </si>
  <si>
    <t>A460D057322</t>
  </si>
  <si>
    <t>9FBHJD405SM020745</t>
  </si>
  <si>
    <t>08006090</t>
  </si>
  <si>
    <t>alejakas.86@gmail.con</t>
  </si>
  <si>
    <t>IZW820</t>
  </si>
  <si>
    <t>MARCH [FL] ADVANCE AT 1600CC 2AB A</t>
  </si>
  <si>
    <t>HR16733790M</t>
  </si>
  <si>
    <t>3N1CK3CD3ZL387279</t>
  </si>
  <si>
    <t>06401209</t>
  </si>
  <si>
    <t>andreammf87@gmail.com</t>
  </si>
  <si>
    <t>CANDELARIA</t>
  </si>
  <si>
    <t>JLN620</t>
  </si>
  <si>
    <t>M16A2390688</t>
  </si>
  <si>
    <t>TSMYD21SXPMA83267</t>
  </si>
  <si>
    <t>laycaper@hotmail.com</t>
  </si>
  <si>
    <t>EVILIN</t>
  </si>
  <si>
    <t>ARAUJO</t>
  </si>
  <si>
    <t>BULA</t>
  </si>
  <si>
    <t>GIL421</t>
  </si>
  <si>
    <t>A812UF70887</t>
  </si>
  <si>
    <t>9FB4SREB4LM189481</t>
  </si>
  <si>
    <t>eve-1410@hotmail.com</t>
  </si>
  <si>
    <t>SALOMON</t>
  </si>
  <si>
    <t>FABIAN</t>
  </si>
  <si>
    <t>IEO483</t>
  </si>
  <si>
    <t>X TRAIL [T32] ADVANCE TP 2500CC 4X2 A</t>
  </si>
  <si>
    <t>QR25120318L</t>
  </si>
  <si>
    <t>JN1JBAT32Z0001004</t>
  </si>
  <si>
    <t>06406124</t>
  </si>
  <si>
    <t xml:space="preserve">NISSAN X </t>
  </si>
  <si>
    <t>sfrincon@gmail.com</t>
  </si>
  <si>
    <t>JZR106</t>
  </si>
  <si>
    <t>S.PRESSO GL MT 1000CC 5P AA</t>
  </si>
  <si>
    <t>K10BN2437813</t>
  </si>
  <si>
    <t>MA3FL41S8NA277180</t>
  </si>
  <si>
    <t>08801056</t>
  </si>
  <si>
    <t xml:space="preserve">SUZUKI S.PRESSO </t>
  </si>
  <si>
    <t>LUISLONDONO407@GMAIL.COM</t>
  </si>
  <si>
    <t>LIGIA</t>
  </si>
  <si>
    <t>CORREDOR</t>
  </si>
  <si>
    <t>IJQ407</t>
  </si>
  <si>
    <t>SPARK [3] [FL] GT [M300] LTZ MT 1200CC 5P</t>
  </si>
  <si>
    <t>B12D1323317KD3</t>
  </si>
  <si>
    <t>9GAMF48D7GB021757</t>
  </si>
  <si>
    <t>01601274</t>
  </si>
  <si>
    <t>marthaliri1@gmail.com</t>
  </si>
  <si>
    <t>PILAR</t>
  </si>
  <si>
    <t>ESPINAL</t>
  </si>
  <si>
    <t>BOTERO</t>
  </si>
  <si>
    <t>JPS758</t>
  </si>
  <si>
    <t>YARIS [3] [FL] SPORT TP 1500CC 2AB A</t>
  </si>
  <si>
    <t>2NR4433882</t>
  </si>
  <si>
    <t>9BRKB3F39M8085927</t>
  </si>
  <si>
    <t>09001142</t>
  </si>
  <si>
    <t>pilarespinalb2011@hotmail.com</t>
  </si>
  <si>
    <t>GKK335</t>
  </si>
  <si>
    <t>STEPWAY [2] [FL ZEN TP 1600CC 16V A</t>
  </si>
  <si>
    <t>J759Q012900</t>
  </si>
  <si>
    <t>9FB5SR4DXLM401548</t>
  </si>
  <si>
    <t>08001209</t>
  </si>
  <si>
    <t>ralfmaya@hotmail.com</t>
  </si>
  <si>
    <t>JAIDILVIA</t>
  </si>
  <si>
    <t>KCL995</t>
  </si>
  <si>
    <t>FILANDIA</t>
  </si>
  <si>
    <t>Z1171458HOAX0007</t>
  </si>
  <si>
    <t>9GAMF48D8JB048053</t>
  </si>
  <si>
    <t>LESLIE</t>
  </si>
  <si>
    <t>KAREN</t>
  </si>
  <si>
    <t>MEZA</t>
  </si>
  <si>
    <t>LYW684</t>
  </si>
  <si>
    <t>MUY000705</t>
  </si>
  <si>
    <t>9GAKD48T0RB001566</t>
  </si>
  <si>
    <t>leslierico@gmail.com</t>
  </si>
  <si>
    <t>JULISSA</t>
  </si>
  <si>
    <t>LUS656</t>
  </si>
  <si>
    <t>J759Q242833</t>
  </si>
  <si>
    <t>9FB5SR4DXRM757915</t>
  </si>
  <si>
    <t>sandrayu2629@hotmail.com</t>
  </si>
  <si>
    <t>DENISS</t>
  </si>
  <si>
    <t>AVILA</t>
  </si>
  <si>
    <t>RZV680</t>
  </si>
  <si>
    <t>SENTRA B13 MT 1600CC 16V D</t>
  </si>
  <si>
    <t>GA16791393Y</t>
  </si>
  <si>
    <t>3N1EB31S0ZK746491</t>
  </si>
  <si>
    <t>06401116</t>
  </si>
  <si>
    <t>carolinahernandeza78@hotmail.com</t>
  </si>
  <si>
    <t>DANILO</t>
  </si>
  <si>
    <t>KAS442</t>
  </si>
  <si>
    <t>ITAGÃœI</t>
  </si>
  <si>
    <t>CLIO II CAMPUS MT 1200CC 16V A</t>
  </si>
  <si>
    <t>G728Q154016</t>
  </si>
  <si>
    <t>9FBBB8305EM862061</t>
  </si>
  <si>
    <t>08001160</t>
  </si>
  <si>
    <t xml:space="preserve">RENAULT CLIO </t>
  </si>
  <si>
    <t>GAMEZ</t>
  </si>
  <si>
    <t>DZV585</t>
  </si>
  <si>
    <t>ONIX [FL] LTZ MT 1400CC 5P 2A</t>
  </si>
  <si>
    <t>JCK003275</t>
  </si>
  <si>
    <t>9BGKC48T0JG182328</t>
  </si>
  <si>
    <t>01601318</t>
  </si>
  <si>
    <t>asma.colombia@gmail.com</t>
  </si>
  <si>
    <t>PERILLA</t>
  </si>
  <si>
    <t>LEP781</t>
  </si>
  <si>
    <t>M16A2406638</t>
  </si>
  <si>
    <t>TSMYD21S5PMB27661</t>
  </si>
  <si>
    <t>bivianacarolinaperilladiaz@gmail.com</t>
  </si>
  <si>
    <t>LUCERO</t>
  </si>
  <si>
    <t>BARRETO</t>
  </si>
  <si>
    <t>IMT895</t>
  </si>
  <si>
    <t>2 [2] Touring TP 1500CC 2AB</t>
  </si>
  <si>
    <t>P540247306</t>
  </si>
  <si>
    <t>3MDDJ2HAAGM104516</t>
  </si>
  <si>
    <t>05601151</t>
  </si>
  <si>
    <t>CATALINA</t>
  </si>
  <si>
    <t>ROCHA</t>
  </si>
  <si>
    <t>FQS845</t>
  </si>
  <si>
    <t>MARCH [FL] SENSE AT 1600CC 2AB A</t>
  </si>
  <si>
    <t>HR16846605P</t>
  </si>
  <si>
    <t>3N1CK3CD8ZL399718</t>
  </si>
  <si>
    <t>06401235</t>
  </si>
  <si>
    <t>crochaj97@gmail.com</t>
  </si>
  <si>
    <t>OSVALDO</t>
  </si>
  <si>
    <t>MONTERO</t>
  </si>
  <si>
    <t>IRW816</t>
  </si>
  <si>
    <t>CGS900153</t>
  </si>
  <si>
    <t>3GNAL7EK8GS900153</t>
  </si>
  <si>
    <t>osvaldomontero2211@gmail.com</t>
  </si>
  <si>
    <t>ARROYAVE</t>
  </si>
  <si>
    <t>NTW252</t>
  </si>
  <si>
    <t>PE40800734</t>
  </si>
  <si>
    <t>3MVDM2W7ASL305945</t>
  </si>
  <si>
    <t>crismilo89@icloud.com</t>
  </si>
  <si>
    <t>ELICENIA</t>
  </si>
  <si>
    <t>ABREO</t>
  </si>
  <si>
    <t>BXX938</t>
  </si>
  <si>
    <t>RIO VIBRANT [FL] TP 1400CC 4P R1</t>
  </si>
  <si>
    <t>G4LCNE705288</t>
  </si>
  <si>
    <t>3KPA341ABPE505069</t>
  </si>
  <si>
    <t>04601305</t>
  </si>
  <si>
    <t>elicenia.abreo@gmail.com</t>
  </si>
  <si>
    <t>MANUEL</t>
  </si>
  <si>
    <t>MONTALVO</t>
  </si>
  <si>
    <t>NTT038</t>
  </si>
  <si>
    <t>J759Q263543</t>
  </si>
  <si>
    <t>9FBHJD206RM855685</t>
  </si>
  <si>
    <t>carloskneo@gmail.com</t>
  </si>
  <si>
    <t>LXZ621</t>
  </si>
  <si>
    <t>RAV4 [5] XLE HYBRID TP 2500CC 4X4 7</t>
  </si>
  <si>
    <t>A25AS320271</t>
  </si>
  <si>
    <t>JTMB6RFV1RD137419</t>
  </si>
  <si>
    <t>09008235</t>
  </si>
  <si>
    <t>RUMEGO60@GMAIL.COM</t>
  </si>
  <si>
    <t>VILLAR</t>
  </si>
  <si>
    <t>LYW649</t>
  </si>
  <si>
    <t>POLO [6] TRACK MT 1600CC 4AB 4</t>
  </si>
  <si>
    <t>CWS161348</t>
  </si>
  <si>
    <t>9BWAL5BZ6RT611060</t>
  </si>
  <si>
    <t>09201282</t>
  </si>
  <si>
    <t>MKQ648</t>
  </si>
  <si>
    <t>CRV [4] LX AT 2400CC</t>
  </si>
  <si>
    <t>K24Z91066036</t>
  </si>
  <si>
    <t>3HGRM4830CG600559</t>
  </si>
  <si>
    <t>03408050</t>
  </si>
  <si>
    <t>JAIROHERNANMORENO@GMAIL.COM</t>
  </si>
  <si>
    <t>ZAIRA</t>
  </si>
  <si>
    <t>LINETH</t>
  </si>
  <si>
    <t>ROBLES</t>
  </si>
  <si>
    <t>MANCERA</t>
  </si>
  <si>
    <t>NQR075</t>
  </si>
  <si>
    <t>KICKS [FL] SENSE MT 1600CC R16</t>
  </si>
  <si>
    <t>HR16137987P</t>
  </si>
  <si>
    <t>3N8CP5HE1ZL630989</t>
  </si>
  <si>
    <t>06406140</t>
  </si>
  <si>
    <t>robleszaira25@gmail.com</t>
  </si>
  <si>
    <t>MYRIAM</t>
  </si>
  <si>
    <t>JXP701</t>
  </si>
  <si>
    <t>J759Q064120</t>
  </si>
  <si>
    <t>9FB5SR0EGNM963527</t>
  </si>
  <si>
    <t>myrilop1@hotmail.com</t>
  </si>
  <si>
    <t>BACAL</t>
  </si>
  <si>
    <t>MSW452</t>
  </si>
  <si>
    <t>C 200 [W204] [FL] CGI TP 1800CC T 4P</t>
  </si>
  <si>
    <t>27186030463903</t>
  </si>
  <si>
    <t>WDDGF4JB0CA701632</t>
  </si>
  <si>
    <t>05801249</t>
  </si>
  <si>
    <t>jimmybacal@hotmail.com</t>
  </si>
  <si>
    <t>DUQUE</t>
  </si>
  <si>
    <t>HAO757</t>
  </si>
  <si>
    <t>TUCSON IX 35 2.0L MT 2000CC 4X2</t>
  </si>
  <si>
    <t>G4NAEU326354</t>
  </si>
  <si>
    <t>KMHJT81EAFU907433</t>
  </si>
  <si>
    <t>03206065</t>
  </si>
  <si>
    <t xml:space="preserve">HYUNDAI TUCSON </t>
  </si>
  <si>
    <t>VILLADA</t>
  </si>
  <si>
    <t>QUIRAMA</t>
  </si>
  <si>
    <t>USP847</t>
  </si>
  <si>
    <t>JAMUNDI</t>
  </si>
  <si>
    <t>L4F221084150</t>
  </si>
  <si>
    <t>9BGEP69K0PG121903</t>
  </si>
  <si>
    <t>mueblesjovi@hotmail.com</t>
  </si>
  <si>
    <t>CAROLA</t>
  </si>
  <si>
    <t>IOQ554</t>
  </si>
  <si>
    <t>PE10238938</t>
  </si>
  <si>
    <t>JM8KE2W78G0324559</t>
  </si>
  <si>
    <t>cramirezfono@gmail.com</t>
  </si>
  <si>
    <t>EDIT</t>
  </si>
  <si>
    <t>URREGO</t>
  </si>
  <si>
    <t>IOQ808</t>
  </si>
  <si>
    <t>1GRB091251</t>
  </si>
  <si>
    <t>JTEBU3FJ9FK089221</t>
  </si>
  <si>
    <t>edithurrego@gmail.com</t>
  </si>
  <si>
    <t>JMY603</t>
  </si>
  <si>
    <t>TIGUAN [2] ALLSPACE HIGHLI TP 2000CC T CT</t>
  </si>
  <si>
    <t>DGV026388</t>
  </si>
  <si>
    <t>3VVJG65N7LM145188</t>
  </si>
  <si>
    <t>09206073</t>
  </si>
  <si>
    <t>victortimpani@hotmail.com</t>
  </si>
  <si>
    <t>SLENDY</t>
  </si>
  <si>
    <t>TATIANA</t>
  </si>
  <si>
    <t>NQP679</t>
  </si>
  <si>
    <t>OCAÃ‘A</t>
  </si>
  <si>
    <t>S-CROSS [2] GLX ALL GRIP TP 1400CC T 6AB</t>
  </si>
  <si>
    <t>K14C1410382</t>
  </si>
  <si>
    <t>TSMYBA2S7RMB33611</t>
  </si>
  <si>
    <t>08806028</t>
  </si>
  <si>
    <t>tati2218@hotmail.com</t>
  </si>
  <si>
    <t>HERYS</t>
  </si>
  <si>
    <t>TURIZO</t>
  </si>
  <si>
    <t>OSPINO</t>
  </si>
  <si>
    <t>MXP701</t>
  </si>
  <si>
    <t>SANTO TOMAS</t>
  </si>
  <si>
    <t>JETTA [5] TRENDLINE TP 2000CC CT FE</t>
  </si>
  <si>
    <t>CBP376473</t>
  </si>
  <si>
    <t>3VWDV49M7DM003929</t>
  </si>
  <si>
    <t>09201121</t>
  </si>
  <si>
    <t>carlosfruto@gmail.com</t>
  </si>
  <si>
    <t>FYS513</t>
  </si>
  <si>
    <t>A812UF19076</t>
  </si>
  <si>
    <t>9FB4SREB4KM812573</t>
  </si>
  <si>
    <t>carlos.gonzalez.bel1076@gmail.com</t>
  </si>
  <si>
    <t>BARROS</t>
  </si>
  <si>
    <t>CASALINS</t>
  </si>
  <si>
    <t>MSL289</t>
  </si>
  <si>
    <t>A4 B8 [FL] 1.8 TFS TP 1800CC T</t>
  </si>
  <si>
    <t>CDH165087</t>
  </si>
  <si>
    <t>WAUZZZ8K0DA111717</t>
  </si>
  <si>
    <t>00601153</t>
  </si>
  <si>
    <t xml:space="preserve">AUDI A4 </t>
  </si>
  <si>
    <t>CENDALES</t>
  </si>
  <si>
    <t>DKS269</t>
  </si>
  <si>
    <t>F16D31539112</t>
  </si>
  <si>
    <t>9GATM6268DB009927</t>
  </si>
  <si>
    <t>01601227</t>
  </si>
  <si>
    <t>fabianramirez.cendales@gmail.com</t>
  </si>
  <si>
    <t>DIANES</t>
  </si>
  <si>
    <t>IVON</t>
  </si>
  <si>
    <t>NUL107</t>
  </si>
  <si>
    <t>PICANTO [3] [FL VIBRANT MT 1000CC 6AB A</t>
  </si>
  <si>
    <t>G3LARP119401</t>
  </si>
  <si>
    <t>KNAB2511AST271133</t>
  </si>
  <si>
    <t>04601331</t>
  </si>
  <si>
    <t>dianes25@hotmail.com</t>
  </si>
  <si>
    <t>IVR535</t>
  </si>
  <si>
    <t>CHOCONTA</t>
  </si>
  <si>
    <t>1KD2601595</t>
  </si>
  <si>
    <t>JTEBH3FJ2GK179509</t>
  </si>
  <si>
    <t>mariacarolina.vega@yahoo.com</t>
  </si>
  <si>
    <t>GJX671</t>
  </si>
  <si>
    <t>U4JBL8789098</t>
  </si>
  <si>
    <t>9BFZB65XXL8789098</t>
  </si>
  <si>
    <t>echemauricio@gmail.com</t>
  </si>
  <si>
    <t>MIELES</t>
  </si>
  <si>
    <t>LPN607</t>
  </si>
  <si>
    <t>CUCUTA</t>
  </si>
  <si>
    <t>COROLLA [12] [F SE-G TP 2000CC 7AB A</t>
  </si>
  <si>
    <t>M20AAB59717</t>
  </si>
  <si>
    <t>9BRB43BE2P2108778</t>
  </si>
  <si>
    <t>09001144</t>
  </si>
  <si>
    <t>rmieles@hotmail.com</t>
  </si>
  <si>
    <t>DALIA</t>
  </si>
  <si>
    <t>SALDARRIAGA</t>
  </si>
  <si>
    <t>GEP542</t>
  </si>
  <si>
    <t>APARTADO</t>
  </si>
  <si>
    <t>SWIFT [4] DZIRE MT 1200CC 4P 2A</t>
  </si>
  <si>
    <t>K12MN2369137</t>
  </si>
  <si>
    <t>MA3ZF63S8LA551293</t>
  </si>
  <si>
    <t>08801052</t>
  </si>
  <si>
    <t>ENDERSON</t>
  </si>
  <si>
    <t>DRV493</t>
  </si>
  <si>
    <t>3N1CK3CD1ZL394019</t>
  </si>
  <si>
    <t>endersoncc@hotmail.com</t>
  </si>
  <si>
    <t>MERCEDES</t>
  </si>
  <si>
    <t>ZZV255</t>
  </si>
  <si>
    <t>B403C056886</t>
  </si>
  <si>
    <t>9FBHSRAJBFM490199</t>
  </si>
  <si>
    <t>mercedestoroduque5@gmail.com</t>
  </si>
  <si>
    <t>PAOLO</t>
  </si>
  <si>
    <t>TADEO</t>
  </si>
  <si>
    <t>CARRASQUILLA</t>
  </si>
  <si>
    <t>KRY982</t>
  </si>
  <si>
    <t>COROLLA CROSS XE-I HYBRID TP 1800CC 7AB 4</t>
  </si>
  <si>
    <t>2ZR2N73183</t>
  </si>
  <si>
    <t>9BRKZAAG0P0622536</t>
  </si>
  <si>
    <t>09006178</t>
  </si>
  <si>
    <t>paolocarrasquilla@gmail.com</t>
  </si>
  <si>
    <t>NKZ582</t>
  </si>
  <si>
    <t>5008 [FL] ALLURE TP 1600CC T CT</t>
  </si>
  <si>
    <t>VF3M45GYWSL001030</t>
  </si>
  <si>
    <t>06806062</t>
  </si>
  <si>
    <t xml:space="preserve">PEUGEOT 5008 </t>
  </si>
  <si>
    <t>edwinhernandezherrera1@gmail.com</t>
  </si>
  <si>
    <t>HENRY</t>
  </si>
  <si>
    <t>HURTADO</t>
  </si>
  <si>
    <t>HEP899</t>
  </si>
  <si>
    <t>SPARK [2] LIFE MT 1000CC AA</t>
  </si>
  <si>
    <t>B10S1150230204</t>
  </si>
  <si>
    <t>9GAMM610XGB007151</t>
  </si>
  <si>
    <t>01601282</t>
  </si>
  <si>
    <t>henryahurtado39@gmail.com</t>
  </si>
  <si>
    <t>LXW041</t>
  </si>
  <si>
    <t>G4LCPE708019</t>
  </si>
  <si>
    <t>3KPA351AARE606566</t>
  </si>
  <si>
    <t>pipe-gomez@hotmail.com</t>
  </si>
  <si>
    <t>RONALD</t>
  </si>
  <si>
    <t>CIFUENTES</t>
  </si>
  <si>
    <t>JIS420</t>
  </si>
  <si>
    <t>JETTA [7] TSI COMFORTLINE TP 1400CC T R16</t>
  </si>
  <si>
    <t>CZD697087</t>
  </si>
  <si>
    <t>3VWK66BU0KM100638</t>
  </si>
  <si>
    <t>09201247</t>
  </si>
  <si>
    <t>robeltranc@yahoo.com</t>
  </si>
  <si>
    <t>NGT321</t>
  </si>
  <si>
    <t>PE40778578</t>
  </si>
  <si>
    <t>3MVDM2W7ARL209902</t>
  </si>
  <si>
    <t>sandramilenaortiz83@hotmail.com</t>
  </si>
  <si>
    <t>ALIRIO</t>
  </si>
  <si>
    <t>JDU576</t>
  </si>
  <si>
    <t>2842Q067943</t>
  </si>
  <si>
    <t>9FB5SRC9GHM472251</t>
  </si>
  <si>
    <t>HPW727</t>
  </si>
  <si>
    <t>SOUL [2] 1.6 TP 1600CC 1AB</t>
  </si>
  <si>
    <t>G4FGGH826976</t>
  </si>
  <si>
    <t>KNAJP811AH7346188</t>
  </si>
  <si>
    <t>04601179</t>
  </si>
  <si>
    <t xml:space="preserve">KIA SOUL </t>
  </si>
  <si>
    <t>CAROL</t>
  </si>
  <si>
    <t>JIMENA</t>
  </si>
  <si>
    <t>BUSTAMANTE</t>
  </si>
  <si>
    <t>JMR481</t>
  </si>
  <si>
    <t>16/09/2026</t>
  </si>
  <si>
    <t>B4DA405Q074969</t>
  </si>
  <si>
    <t>93YRBB001MJ429578</t>
  </si>
  <si>
    <t>jimena214@hotmail.com</t>
  </si>
  <si>
    <t>LUISA</t>
  </si>
  <si>
    <t>FERNANDA</t>
  </si>
  <si>
    <t>PRIETO</t>
  </si>
  <si>
    <t>MPL155</t>
  </si>
  <si>
    <t>LUV DMAX [2] MT 2400CC 4X2 S</t>
  </si>
  <si>
    <t>C24SE31043482</t>
  </si>
  <si>
    <t>9LBETF3D1C0115371</t>
  </si>
  <si>
    <t>01621084</t>
  </si>
  <si>
    <t xml:space="preserve">CHEVROLET LUV </t>
  </si>
  <si>
    <t>JENNYET</t>
  </si>
  <si>
    <t>HERNÃNDEZ</t>
  </si>
  <si>
    <t>LYZ508</t>
  </si>
  <si>
    <t>P540640459</t>
  </si>
  <si>
    <t>3MDDJ2HAARM410011</t>
  </si>
  <si>
    <t>hernandezdiaz9411@gmail.com</t>
  </si>
  <si>
    <t>CONSTANZA</t>
  </si>
  <si>
    <t>UCO052</t>
  </si>
  <si>
    <t>G728Q197355</t>
  </si>
  <si>
    <t>9FBBB8305FM617912</t>
  </si>
  <si>
    <t>MADI6507@YAHOO.ES</t>
  </si>
  <si>
    <t>ALBA</t>
  </si>
  <si>
    <t>ALBARRACIN</t>
  </si>
  <si>
    <t>UUR353</t>
  </si>
  <si>
    <t>JETTA [6] HIGHLINE TP 2500CC</t>
  </si>
  <si>
    <t>CCC247538</t>
  </si>
  <si>
    <t>3VWLW2AJXFM258141</t>
  </si>
  <si>
    <t>09201198</t>
  </si>
  <si>
    <t>jukal2003@yahoo.es</t>
  </si>
  <si>
    <t>MOTTA</t>
  </si>
  <si>
    <t>JRL190</t>
  </si>
  <si>
    <t>MPA000147</t>
  </si>
  <si>
    <t>9BGKH69T0MB160244</t>
  </si>
  <si>
    <t>yayi.motta@gmail.com</t>
  </si>
  <si>
    <t>PIER</t>
  </si>
  <si>
    <t>PAULO</t>
  </si>
  <si>
    <t>JFZ566</t>
  </si>
  <si>
    <t>LOGAN [2] EXPRESSION / LI AT 1600CC 16V A</t>
  </si>
  <si>
    <t>2845Q006904</t>
  </si>
  <si>
    <t>9FB461JT1HM495752</t>
  </si>
  <si>
    <t>08001199</t>
  </si>
  <si>
    <t>PIERPULIDO@GMAIL.COM</t>
  </si>
  <si>
    <t>WILMA</t>
  </si>
  <si>
    <t>IBETH</t>
  </si>
  <si>
    <t>KPT110</t>
  </si>
  <si>
    <t>B4DA405Q114336</t>
  </si>
  <si>
    <t>93YRBB006NJ996886</t>
  </si>
  <si>
    <t>wilmaibeth@hotmail.com</t>
  </si>
  <si>
    <t>CLARA</t>
  </si>
  <si>
    <t>LIDIA</t>
  </si>
  <si>
    <t>SANDINO</t>
  </si>
  <si>
    <t>HABEYCH</t>
  </si>
  <si>
    <t>KYN439</t>
  </si>
  <si>
    <t>VOYAGE COMFORTLINE MT 1600CC 2AB A</t>
  </si>
  <si>
    <t>CFZV39494</t>
  </si>
  <si>
    <t>9BWDB45U4NT127490</t>
  </si>
  <si>
    <t>09201266</t>
  </si>
  <si>
    <t>clarasandino1955@gmail.com</t>
  </si>
  <si>
    <t>ANGELICA</t>
  </si>
  <si>
    <t>ESTHER</t>
  </si>
  <si>
    <t>BERTEL</t>
  </si>
  <si>
    <t>IYV380</t>
  </si>
  <si>
    <t>LCU153490535</t>
  </si>
  <si>
    <t>9GASA58M6GB04957</t>
  </si>
  <si>
    <t>01601254</t>
  </si>
  <si>
    <t>an_bertel@hotmail.com</t>
  </si>
  <si>
    <t>BERNARDO</t>
  </si>
  <si>
    <t>ESCOBAR</t>
  </si>
  <si>
    <t>KRY509</t>
  </si>
  <si>
    <t>J759Q091648</t>
  </si>
  <si>
    <t>9FB5SR0E5NM172093</t>
  </si>
  <si>
    <t>MIP882</t>
  </si>
  <si>
    <t>CBS647952</t>
  </si>
  <si>
    <t>3GNAL7EC8BS647952</t>
  </si>
  <si>
    <t>01606211</t>
  </si>
  <si>
    <t>lulamontoyarestrepo@hotmail.com</t>
  </si>
  <si>
    <t>FOV477</t>
  </si>
  <si>
    <t>U4JBK8741857</t>
  </si>
  <si>
    <t>9BFZB65XXK8741857</t>
  </si>
  <si>
    <t>MILENABELTRANB1988@HOTMAIL.COM</t>
  </si>
  <si>
    <t>LPO655</t>
  </si>
  <si>
    <t>PAMPLONA</t>
  </si>
  <si>
    <t>SANDERO [2] [FL LIFE MT 1600CC 8V AA</t>
  </si>
  <si>
    <t>A812UH16286</t>
  </si>
  <si>
    <t>9FB5SREB4PM385274</t>
  </si>
  <si>
    <t>08001205</t>
  </si>
  <si>
    <t>rogumilio_gonzalez@hotmail.com</t>
  </si>
  <si>
    <t>NORA</t>
  </si>
  <si>
    <t>VASQUEZ</t>
  </si>
  <si>
    <t>JHV556</t>
  </si>
  <si>
    <t>CX9 [2] GRAND TOURING L TP 2500CC T 6AB</t>
  </si>
  <si>
    <t>PY30630676</t>
  </si>
  <si>
    <t>JM7TC4WLAJ0110441</t>
  </si>
  <si>
    <t>05606080</t>
  </si>
  <si>
    <t>modaslindas@yahoo.com</t>
  </si>
  <si>
    <t>EBQ103</t>
  </si>
  <si>
    <t>2842Q137319</t>
  </si>
  <si>
    <t>9FBHSR595JM035825</t>
  </si>
  <si>
    <t>torresbarretomarcela@gmail.com</t>
  </si>
  <si>
    <t>JUNIOR</t>
  </si>
  <si>
    <t>TIJARO</t>
  </si>
  <si>
    <t>GACHA</t>
  </si>
  <si>
    <t>GLK690</t>
  </si>
  <si>
    <t>KWID LIFE MT 1000CC 12V 4</t>
  </si>
  <si>
    <t>B4DA405Q051279</t>
  </si>
  <si>
    <t>93YRBB001LJ071199</t>
  </si>
  <si>
    <t>08001197</t>
  </si>
  <si>
    <t>juniortijaro_222@hotmail.com</t>
  </si>
  <si>
    <t>BERMUDEZ</t>
  </si>
  <si>
    <t>DQX267</t>
  </si>
  <si>
    <t>KICKS SENSE MT 1600CC R16</t>
  </si>
  <si>
    <t>HR16711492N</t>
  </si>
  <si>
    <t>3N8CP5HD0ZL451575</t>
  </si>
  <si>
    <t>06406130</t>
  </si>
  <si>
    <t>jjalvarezb@hotmail.es</t>
  </si>
  <si>
    <t>HUERTAS</t>
  </si>
  <si>
    <t>KRR320</t>
  </si>
  <si>
    <t>PY40570989</t>
  </si>
  <si>
    <t>JM7VA4WLARN101668</t>
  </si>
  <si>
    <t>chuertascontador@gmail.com</t>
  </si>
  <si>
    <t>GASPAR</t>
  </si>
  <si>
    <t>MERCADO</t>
  </si>
  <si>
    <t>GKZ357</t>
  </si>
  <si>
    <t>CKL302736</t>
  </si>
  <si>
    <t>3GNDJ8EE3KL302736</t>
  </si>
  <si>
    <t>gaspar.mercado@gmail.com</t>
  </si>
  <si>
    <t>ZYO336</t>
  </si>
  <si>
    <t>CERATO PRO 1.6L MT 1600CC 4P 2A</t>
  </si>
  <si>
    <t>G4FGDH690419</t>
  </si>
  <si>
    <t>KNAFX411AE5860525</t>
  </si>
  <si>
    <t>04601161</t>
  </si>
  <si>
    <t>dmarce818@yahoo.com</t>
  </si>
  <si>
    <t>STEPHANIE</t>
  </si>
  <si>
    <t>CAÃ‘AVERAL</t>
  </si>
  <si>
    <t>KDV936</t>
  </si>
  <si>
    <t>B12D1623116KC3</t>
  </si>
  <si>
    <t>9GAMF48D6CB060527</t>
  </si>
  <si>
    <t>JUDITH</t>
  </si>
  <si>
    <t>MYY425</t>
  </si>
  <si>
    <t>DUSTER [2] ZEN MT 1600CC 4X2</t>
  </si>
  <si>
    <t>J759Q229829</t>
  </si>
  <si>
    <t>9FBHJD208RM673356</t>
  </si>
  <si>
    <t>08006063</t>
  </si>
  <si>
    <t>YUDITHANG@HOTMAIL.COM</t>
  </si>
  <si>
    <t>MARLENY</t>
  </si>
  <si>
    <t>LYK224</t>
  </si>
  <si>
    <t>ZARZAL</t>
  </si>
  <si>
    <t>COROLLA CROSS [ SE-G HYBRID TP 1800CC 7AB 4</t>
  </si>
  <si>
    <t>2ZR3A11115</t>
  </si>
  <si>
    <t>9BRKZAAG6S0693684</t>
  </si>
  <si>
    <t>09006197</t>
  </si>
  <si>
    <t>offitel20@hotmail.com</t>
  </si>
  <si>
    <t>DOLLY</t>
  </si>
  <si>
    <t>AMANDA</t>
  </si>
  <si>
    <t>COCA</t>
  </si>
  <si>
    <t>LLZ665</t>
  </si>
  <si>
    <t>K12MP4332647</t>
  </si>
  <si>
    <t>MBHZF63S7PG283188</t>
  </si>
  <si>
    <t>dollyahc1970@gmail.com</t>
  </si>
  <si>
    <t>MIRELYS</t>
  </si>
  <si>
    <t>SOLANO</t>
  </si>
  <si>
    <t>HGO116</t>
  </si>
  <si>
    <t>LOGAN F.II ENTRY [FAMILIER MT 1400CC AA</t>
  </si>
  <si>
    <t>A710UK69954</t>
  </si>
  <si>
    <t>9FBLSRACDEM875583</t>
  </si>
  <si>
    <t>08001135</t>
  </si>
  <si>
    <t>EDMIRISA@GMAIL.COM</t>
  </si>
  <si>
    <t>KNP013</t>
  </si>
  <si>
    <t>2008 [2] GT LINE TP 1200CC T R18</t>
  </si>
  <si>
    <t>VR3USHNJHNJ517781</t>
  </si>
  <si>
    <t>06806055</t>
  </si>
  <si>
    <t xml:space="preserve">PEUGEOT 2008 </t>
  </si>
  <si>
    <t>LMR516</t>
  </si>
  <si>
    <t>XV [2] HYBRID TP 2000CC 7AB C</t>
  </si>
  <si>
    <t>YS61664</t>
  </si>
  <si>
    <t>JF1GTELL5NG163151</t>
  </si>
  <si>
    <t>08608096</t>
  </si>
  <si>
    <t>mjuank25@gmail.com</t>
  </si>
  <si>
    <t>FRANCY</t>
  </si>
  <si>
    <t>LUR063</t>
  </si>
  <si>
    <t>P540643893</t>
  </si>
  <si>
    <t>3MDDJ2HAARM411261</t>
  </si>
  <si>
    <t>papeleriaeldescuento2@hotmail.com</t>
  </si>
  <si>
    <t>SILVA</t>
  </si>
  <si>
    <t>NXU248</t>
  </si>
  <si>
    <t>FRONTIER [4] XE EURO VI AT 2300CC TD 6A</t>
  </si>
  <si>
    <t>YS23E280C057195</t>
  </si>
  <si>
    <t>8ANBD33F8SL906376</t>
  </si>
  <si>
    <t>06421096</t>
  </si>
  <si>
    <t>NPR570</t>
  </si>
  <si>
    <t>FRONX GLX AT 1500CC 6AB A</t>
  </si>
  <si>
    <t>K15CP7009424</t>
  </si>
  <si>
    <t>MBHWDB3S9SG238778</t>
  </si>
  <si>
    <t>08806035</t>
  </si>
  <si>
    <t xml:space="preserve">SUZUKI FRONX </t>
  </si>
  <si>
    <t>angelmoreno336@gmail.com</t>
  </si>
  <si>
    <t>JANETH</t>
  </si>
  <si>
    <t>FUENTES</t>
  </si>
  <si>
    <t>LPO556</t>
  </si>
  <si>
    <t>2ZR2R70066</t>
  </si>
  <si>
    <t>9BRKZAAGXP0638114</t>
  </si>
  <si>
    <t>janethardila27@hotmail.com</t>
  </si>
  <si>
    <t>IVAMA</t>
  </si>
  <si>
    <t>CLARET</t>
  </si>
  <si>
    <t>MVO714</t>
  </si>
  <si>
    <t>VERSA [2] EXCLUSIVE AT 1600CC TC RI</t>
  </si>
  <si>
    <t>HR16381794V</t>
  </si>
  <si>
    <t>3N1CN8AE0ZL109200</t>
  </si>
  <si>
    <t>06401244</t>
  </si>
  <si>
    <t>igarcia4@unab.edu.co</t>
  </si>
  <si>
    <t>YANELYS</t>
  </si>
  <si>
    <t>CENITH</t>
  </si>
  <si>
    <t>SOSA</t>
  </si>
  <si>
    <t>JGO335</t>
  </si>
  <si>
    <t>CX5 [FL] GRAND TOURING TP 2500CC 4X4 T</t>
  </si>
  <si>
    <t>PY10250025</t>
  </si>
  <si>
    <t>JM8KE4W3XH0408019</t>
  </si>
  <si>
    <t>05608005</t>
  </si>
  <si>
    <t>yane_sosa@hotmail.com</t>
  </si>
  <si>
    <t>CALDERON</t>
  </si>
  <si>
    <t>JRX949</t>
  </si>
  <si>
    <t>J759Q089644</t>
  </si>
  <si>
    <t>9FB5SR0EGNM104799</t>
  </si>
  <si>
    <t>luzesteca@hotmail.es</t>
  </si>
  <si>
    <t>KAR072</t>
  </si>
  <si>
    <t>PRADO [LC 150] TX AT 3000CC 5P TD</t>
  </si>
  <si>
    <t>1KD2248456</t>
  </si>
  <si>
    <t>JTEBH9FJ0DK088964</t>
  </si>
  <si>
    <t>09008153</t>
  </si>
  <si>
    <t>bisumoda01@hotmail.com</t>
  </si>
  <si>
    <t>MARLON</t>
  </si>
  <si>
    <t>MARCELL</t>
  </si>
  <si>
    <t>IHQ283</t>
  </si>
  <si>
    <t>1KD2484480</t>
  </si>
  <si>
    <t>JTEBH9FJ7F5090051</t>
  </si>
  <si>
    <t>marlonmarcell2206@hotmail.com</t>
  </si>
  <si>
    <t>FANDIÃ‘O</t>
  </si>
  <si>
    <t>NKT245</t>
  </si>
  <si>
    <t>CX60 GRAND TOURING S AT 3300CC T 7AB</t>
  </si>
  <si>
    <t>H310259477</t>
  </si>
  <si>
    <t>JM7KH1HD2S1105043</t>
  </si>
  <si>
    <t>05606118</t>
  </si>
  <si>
    <t xml:space="preserve">MAZDA CX60 </t>
  </si>
  <si>
    <t>ronalfa10@hotmail.com</t>
  </si>
  <si>
    <t>UBEL</t>
  </si>
  <si>
    <t>GELVEZ</t>
  </si>
  <si>
    <t>EGK346</t>
  </si>
  <si>
    <t>CERATO PRO [2] ZENITH MT 1600CC 4P 2A</t>
  </si>
  <si>
    <t>G4FGGE001013</t>
  </si>
  <si>
    <t>3KPFN411AHE023455</t>
  </si>
  <si>
    <t>04601233</t>
  </si>
  <si>
    <t>luog-88230@hotmail.com</t>
  </si>
  <si>
    <t>ISAZA</t>
  </si>
  <si>
    <t>LXU917</t>
  </si>
  <si>
    <t>A460D052530</t>
  </si>
  <si>
    <t>9FBHJD405RM709338</t>
  </si>
  <si>
    <t>luisafernanda273@hotmail.com</t>
  </si>
  <si>
    <t>CURREA</t>
  </si>
  <si>
    <t>DMU842</t>
  </si>
  <si>
    <t>MARCH ACTIVE MT 1600CC 2AB</t>
  </si>
  <si>
    <t>HR16847949M</t>
  </si>
  <si>
    <t>3N1CK3CD0ZL390172</t>
  </si>
  <si>
    <t>06401227</t>
  </si>
  <si>
    <t>rocio.currea@gmail.com</t>
  </si>
  <si>
    <t>MWX422</t>
  </si>
  <si>
    <t>QASHQAI [2] 2.0L 2WD TP 2000CC CT 2A</t>
  </si>
  <si>
    <t>MR20212076W</t>
  </si>
  <si>
    <t>SJNFBAJ10Z2725134</t>
  </si>
  <si>
    <t>06406115</t>
  </si>
  <si>
    <t>jafoco82@yahoo.es</t>
  </si>
  <si>
    <t>PEÃ‘UELA</t>
  </si>
  <si>
    <t>FLQ500</t>
  </si>
  <si>
    <t>YOPAL</t>
  </si>
  <si>
    <t>RICH 6 EV AT 120KW 4X2</t>
  </si>
  <si>
    <t>21F43050</t>
  </si>
  <si>
    <t>LJNDZU5T7NN402670</t>
  </si>
  <si>
    <t>14321009</t>
  </si>
  <si>
    <t>DFSK/DFM/DFZL</t>
  </si>
  <si>
    <t xml:space="preserve">DFSK/DFM/DFZL RICH </t>
  </si>
  <si>
    <t>randresbeja@gmail.com</t>
  </si>
  <si>
    <t>MAGOLA</t>
  </si>
  <si>
    <t>YARURO</t>
  </si>
  <si>
    <t>CWY044</t>
  </si>
  <si>
    <t>OPTRA ADVANCE MT 1600CC 4P [I</t>
  </si>
  <si>
    <t>F16D38888541</t>
  </si>
  <si>
    <t>9GAJJ5267CB100440</t>
  </si>
  <si>
    <t>01601226</t>
  </si>
  <si>
    <t xml:space="preserve">CHEVROLET OPTRA </t>
  </si>
  <si>
    <t>carmenmagolayaruro@gmail.com</t>
  </si>
  <si>
    <t>BLANCA</t>
  </si>
  <si>
    <t>IVET</t>
  </si>
  <si>
    <t>CUBIDES</t>
  </si>
  <si>
    <t>JQY931</t>
  </si>
  <si>
    <t>HR16060284V</t>
  </si>
  <si>
    <t>3N1CK3CD3ZL409233</t>
  </si>
  <si>
    <t>ivetcubidesg@hotmail.com</t>
  </si>
  <si>
    <t>LJO938</t>
  </si>
  <si>
    <t>TUCSON [4] NX PREMIUM TP 2000CC 4X2 6</t>
  </si>
  <si>
    <t>G4NLMW755655</t>
  </si>
  <si>
    <t>TMAJB81DBPJ220594</t>
  </si>
  <si>
    <t>03206118</t>
  </si>
  <si>
    <t>marcelavasquez.80@gmail.com</t>
  </si>
  <si>
    <t>MARULANDA</t>
  </si>
  <si>
    <t>USZ426</t>
  </si>
  <si>
    <t>P540229975</t>
  </si>
  <si>
    <t>3MDDJ2HAAGM103185</t>
  </si>
  <si>
    <t>edwinalonso@gmail.com</t>
  </si>
  <si>
    <t>BOTIA</t>
  </si>
  <si>
    <t>GRH663</t>
  </si>
  <si>
    <t>CGL156671</t>
  </si>
  <si>
    <t>3GNCJ8EE0GL156671</t>
  </si>
  <si>
    <t>maferzam233@gmail.com</t>
  </si>
  <si>
    <t>NAPOLEON</t>
  </si>
  <si>
    <t>JARABA</t>
  </si>
  <si>
    <t>NTL274</t>
  </si>
  <si>
    <t>KARDIAN EVOLUTION MT 1600CC 6AB 1</t>
  </si>
  <si>
    <t>H4MJ759Q310061</t>
  </si>
  <si>
    <t>93YRJF005SJ047707</t>
  </si>
  <si>
    <t>08006091</t>
  </si>
  <si>
    <t xml:space="preserve">RENAULT KARDIAN </t>
  </si>
  <si>
    <t>Namarja20@hotmail.com</t>
  </si>
  <si>
    <t>CASTRILLON</t>
  </si>
  <si>
    <t>EFQ283</t>
  </si>
  <si>
    <t>A812UD48952</t>
  </si>
  <si>
    <t>9FB5SREB4JM026894</t>
  </si>
  <si>
    <t>marlucasca@hotmail.com</t>
  </si>
  <si>
    <t>JRU308</t>
  </si>
  <si>
    <t>YN49063</t>
  </si>
  <si>
    <t>JF1GTELL5MG135336</t>
  </si>
  <si>
    <t>jmarquezflorez@gmail.com</t>
  </si>
  <si>
    <t>LTN046</t>
  </si>
  <si>
    <t>G4NLNW611446</t>
  </si>
  <si>
    <t>TMAJB81DBPJ245124</t>
  </si>
  <si>
    <t>jjcarmona.f@hotmail.com</t>
  </si>
  <si>
    <t>MARJORIE</t>
  </si>
  <si>
    <t>NGT025</t>
  </si>
  <si>
    <t>YARIS CROSS XS HYBRID TP 1500CC 8AB 4</t>
  </si>
  <si>
    <t>M15ABJ63887</t>
  </si>
  <si>
    <t>JTDKBABB5PA198358</t>
  </si>
  <si>
    <t>09006181</t>
  </si>
  <si>
    <t>HEDER</t>
  </si>
  <si>
    <t>IWQ672</t>
  </si>
  <si>
    <t>PE10303671</t>
  </si>
  <si>
    <t>JM8KE2W71G0355894</t>
  </si>
  <si>
    <t>Hederalvarado1982@gmail.com</t>
  </si>
  <si>
    <t>TOTAITIVE</t>
  </si>
  <si>
    <t>JOM432</t>
  </si>
  <si>
    <t>CX30 PRIME TP 2000CC 7AB R</t>
  </si>
  <si>
    <t>PE40718858</t>
  </si>
  <si>
    <t>3MVDM2W7ANL113319</t>
  </si>
  <si>
    <t>05606098</t>
  </si>
  <si>
    <t>dianamarcelafernandez@hotmail.com</t>
  </si>
  <si>
    <t>YAMILE</t>
  </si>
  <si>
    <t>FSO299</t>
  </si>
  <si>
    <t>K12MN2356703</t>
  </si>
  <si>
    <t>MA3ZF63S8LA534414</t>
  </si>
  <si>
    <t>ERICA</t>
  </si>
  <si>
    <t>FNS519</t>
  </si>
  <si>
    <t>LOGAN [2] PRIVILEGE / INT TP 1600CC AA 16</t>
  </si>
  <si>
    <t>2845Q018696</t>
  </si>
  <si>
    <t>9FB4SRC9BKM632122</t>
  </si>
  <si>
    <t>08001183</t>
  </si>
  <si>
    <t>VIVAS</t>
  </si>
  <si>
    <t>OCHOA</t>
  </si>
  <si>
    <t>KOQ061</t>
  </si>
  <si>
    <t>BALENO GL MT 1400CC 5P 2AB ABS</t>
  </si>
  <si>
    <t>K14BN4182419</t>
  </si>
  <si>
    <t>MBHWB52S5NG707734</t>
  </si>
  <si>
    <t>08801041</t>
  </si>
  <si>
    <t xml:space="preserve">SUZUKI BALENO </t>
  </si>
  <si>
    <t>swach_cv@hotmail.com</t>
  </si>
  <si>
    <t>PAULA</t>
  </si>
  <si>
    <t>CADAVID</t>
  </si>
  <si>
    <t>KHO879</t>
  </si>
  <si>
    <t>AVEO EMOTION 1.6L AT 1600CC AA 2A</t>
  </si>
  <si>
    <t>F16D37540621</t>
  </si>
  <si>
    <t>9GATJ5165BB048329</t>
  </si>
  <si>
    <t>01601212</t>
  </si>
  <si>
    <t>GONZALO</t>
  </si>
  <si>
    <t>URT241</t>
  </si>
  <si>
    <t>AMAROK ANDINA MT 2000CC 4X4 1</t>
  </si>
  <si>
    <t>CNF044960</t>
  </si>
  <si>
    <t>WV1ZZZ2HZFA019097</t>
  </si>
  <si>
    <t>09221007</t>
  </si>
  <si>
    <t>gonzalocamargo2458@gmail.com</t>
  </si>
  <si>
    <t>EML808</t>
  </si>
  <si>
    <t>B 180 [W246] BlueEffi TP 1600CC T</t>
  </si>
  <si>
    <t>27091031379388</t>
  </si>
  <si>
    <t>WDD2462421J457882</t>
  </si>
  <si>
    <t>05801284</t>
  </si>
  <si>
    <t xml:space="preserve">MERCEDES BENZ B </t>
  </si>
  <si>
    <t>luciamejiac@gmail.com</t>
  </si>
  <si>
    <t>NORLEIMA</t>
  </si>
  <si>
    <t>ODETH</t>
  </si>
  <si>
    <t>SALGUEDO</t>
  </si>
  <si>
    <t>JUS062</t>
  </si>
  <si>
    <t>Z1201490L4AX0025</t>
  </si>
  <si>
    <t>9GACE5CD0NB000774</t>
  </si>
  <si>
    <t>NORMA0465@GMAIL.CO</t>
  </si>
  <si>
    <t>PONGUTÃ</t>
  </si>
  <si>
    <t>TRIANA</t>
  </si>
  <si>
    <t>HCT844</t>
  </si>
  <si>
    <t>X TRAIL S BASICA AT 2500CC FE</t>
  </si>
  <si>
    <t>QR25513552B</t>
  </si>
  <si>
    <t>JN8TBNT30Z0001722</t>
  </si>
  <si>
    <t>06408038</t>
  </si>
  <si>
    <t>aepongutat@gmail.com</t>
  </si>
  <si>
    <t>CANTILLO</t>
  </si>
  <si>
    <t>KQX858</t>
  </si>
  <si>
    <t>ESCAPE [4] SE TP 2000CC 4X2</t>
  </si>
  <si>
    <t>NP522109</t>
  </si>
  <si>
    <t>WF0FP6AD3NP522109</t>
  </si>
  <si>
    <t>03006150</t>
  </si>
  <si>
    <t>luisfernandocn@gmail.com</t>
  </si>
  <si>
    <t>ASTRID</t>
  </si>
  <si>
    <t>JMX301</t>
  </si>
  <si>
    <t>F4RE412C1960</t>
  </si>
  <si>
    <t>93YRHACA4MJ546213</t>
  </si>
  <si>
    <t>ivaspava@gmail.com</t>
  </si>
  <si>
    <t>NIDIA</t>
  </si>
  <si>
    <t>CUBILLOS</t>
  </si>
  <si>
    <t>RKR324</t>
  </si>
  <si>
    <t>LOGAN F.II ENTRY [FAMILIER MT 1400CC SA</t>
  </si>
  <si>
    <t>A710UJ13530</t>
  </si>
  <si>
    <t>9FBLSRACDCM013976</t>
  </si>
  <si>
    <t>08001134</t>
  </si>
  <si>
    <t>elizabethcubillos13@hotmail.com</t>
  </si>
  <si>
    <t>BACCA</t>
  </si>
  <si>
    <t>LIX312</t>
  </si>
  <si>
    <t>MPA021787</t>
  </si>
  <si>
    <t>9BGKH69T0PB157880</t>
  </si>
  <si>
    <t>tato17051@hotmail.com</t>
  </si>
  <si>
    <t>RODRIGO</t>
  </si>
  <si>
    <t>PLAZA</t>
  </si>
  <si>
    <t>GKZ553</t>
  </si>
  <si>
    <t>F4RE412C164841</t>
  </si>
  <si>
    <t>93YRHACA4LJ912041</t>
  </si>
  <si>
    <t>plazaandres@yahoo.com</t>
  </si>
  <si>
    <t>ANGULO</t>
  </si>
  <si>
    <t>ENM978</t>
  </si>
  <si>
    <t>HR16446636T</t>
  </si>
  <si>
    <t>3N1CN7AD4ZK162716</t>
  </si>
  <si>
    <t>nidedianidenoche455@hotmail.co</t>
  </si>
  <si>
    <t>KRS826</t>
  </si>
  <si>
    <t>VENADILLO</t>
  </si>
  <si>
    <t>PE40801248</t>
  </si>
  <si>
    <t>3MVDM2W7ASL306101</t>
  </si>
  <si>
    <t>yenniortegon@gmail.com</t>
  </si>
  <si>
    <t>BETANCUR</t>
  </si>
  <si>
    <t>LPV327</t>
  </si>
  <si>
    <t>CWS166442</t>
  </si>
  <si>
    <t>9BWAL5BZ3RT644758</t>
  </si>
  <si>
    <t>NORIS</t>
  </si>
  <si>
    <t>JRX445</t>
  </si>
  <si>
    <t>CWS129340</t>
  </si>
  <si>
    <t>9BWDL45U3NT072706</t>
  </si>
  <si>
    <t>marme0149@gmail.com</t>
  </si>
  <si>
    <t>MIRIAM</t>
  </si>
  <si>
    <t>FXX533</t>
  </si>
  <si>
    <t>CASTILLA LA NUEVA</t>
  </si>
  <si>
    <t>SA2QLJ191009</t>
  </si>
  <si>
    <t>8AFAR23L1LJ191009</t>
  </si>
  <si>
    <t>ktysaenz@hotmail.com</t>
  </si>
  <si>
    <t>SUGEY</t>
  </si>
  <si>
    <t>ARRIETA</t>
  </si>
  <si>
    <t>IEZ571</t>
  </si>
  <si>
    <t>02/09/2026</t>
  </si>
  <si>
    <t>P540222737</t>
  </si>
  <si>
    <t>3MDDJ2HAAGM102440</t>
  </si>
  <si>
    <t>ECHAVARRIA</t>
  </si>
  <si>
    <t>LXQ945</t>
  </si>
  <si>
    <t>NIVUS COMFORTLINE SEN AT 1000CC ABS</t>
  </si>
  <si>
    <t>DHS444917</t>
  </si>
  <si>
    <t>9BWCH6CH8PP006744</t>
  </si>
  <si>
    <t>09206097</t>
  </si>
  <si>
    <t>danielaechavarria@hotmail.com</t>
  </si>
  <si>
    <t>UNDA</t>
  </si>
  <si>
    <t>HGK333</t>
  </si>
  <si>
    <t>SANTA FE [3] GLS TP 2400CC 7PSJ</t>
  </si>
  <si>
    <t>G4KEFU578061</t>
  </si>
  <si>
    <t>KMHSU81CDGU471649</t>
  </si>
  <si>
    <t>03206078</t>
  </si>
  <si>
    <t xml:space="preserve">HYUNDAI SANTA </t>
  </si>
  <si>
    <t>mpcalderon007@hotmail.com</t>
  </si>
  <si>
    <t>ABELARDO</t>
  </si>
  <si>
    <t>GDN997</t>
  </si>
  <si>
    <t>U4JBL8766607</t>
  </si>
  <si>
    <t>9BFZB65X0L8766607</t>
  </si>
  <si>
    <t>jarbrincon@hotmail.com</t>
  </si>
  <si>
    <t>KZK941</t>
  </si>
  <si>
    <t>G4LCNE705730</t>
  </si>
  <si>
    <t>3KPA351AAPE492624</t>
  </si>
  <si>
    <t>danielcromero15@hotmail.com</t>
  </si>
  <si>
    <t>NIETO</t>
  </si>
  <si>
    <t>JVR416</t>
  </si>
  <si>
    <t>RANGER [5] [FL] LIMITED TP 3200CC TD 4X</t>
  </si>
  <si>
    <t>SA2QMJ206255</t>
  </si>
  <si>
    <t>8AFAR23L3MJ206255</t>
  </si>
  <si>
    <t>03021076</t>
  </si>
  <si>
    <t>jorgenieto.garrido@hotmail.com</t>
  </si>
  <si>
    <t>JARBY</t>
  </si>
  <si>
    <t>TOBIAS</t>
  </si>
  <si>
    <t>SOLARTE</t>
  </si>
  <si>
    <t>EMM074</t>
  </si>
  <si>
    <t>PE40634896</t>
  </si>
  <si>
    <t>3MZBN4278KM212469</t>
  </si>
  <si>
    <t>jatomo@hotmail.es</t>
  </si>
  <si>
    <t>ESTEBAN</t>
  </si>
  <si>
    <t>MESA</t>
  </si>
  <si>
    <t>KAR990</t>
  </si>
  <si>
    <t>CROSSFOX [2] 1.6L MT 1600CC 5P FE</t>
  </si>
  <si>
    <t>CFZM47443</t>
  </si>
  <si>
    <t>9BWAB45Z4E4011859</t>
  </si>
  <si>
    <t>09201159</t>
  </si>
  <si>
    <t xml:space="preserve">VOLKSWAGEN CROSSFOX </t>
  </si>
  <si>
    <t>estebanamz@hotmail.com</t>
  </si>
  <si>
    <t>BARRIOS</t>
  </si>
  <si>
    <t>LHP215</t>
  </si>
  <si>
    <t>JOY HATCHBACK MT 1400CC 5P 2A</t>
  </si>
  <si>
    <t>MPA015719</t>
  </si>
  <si>
    <t>9BGKG48T0PB120052</t>
  </si>
  <si>
    <t>01601346</t>
  </si>
  <si>
    <t>alfonsobarriosb@yahoo.com</t>
  </si>
  <si>
    <t>NASLY</t>
  </si>
  <si>
    <t>JOHAN</t>
  </si>
  <si>
    <t>HMR406</t>
  </si>
  <si>
    <t>A690Q199678</t>
  </si>
  <si>
    <t>9FBBSRALSEM862099</t>
  </si>
  <si>
    <t>LERCY</t>
  </si>
  <si>
    <t>CKU641</t>
  </si>
  <si>
    <t>CERETE</t>
  </si>
  <si>
    <t>DUSTER [FL] DYNAMIQUE/INTEN MT 1600CC 4X2</t>
  </si>
  <si>
    <t>2842Q254538</t>
  </si>
  <si>
    <t>9FBHSR595MM617209</t>
  </si>
  <si>
    <t>08006054</t>
  </si>
  <si>
    <t>LERCYGONZALEZ06@GMAIL.COM</t>
  </si>
  <si>
    <t>KZQ178</t>
  </si>
  <si>
    <t>J759Q103565</t>
  </si>
  <si>
    <t>9FB5SR4DXNM174268</t>
  </si>
  <si>
    <t>castrojairo621@gmail.com</t>
  </si>
  <si>
    <t>GUILLERMO</t>
  </si>
  <si>
    <t>FRT214</t>
  </si>
  <si>
    <t>Z2181658HOAX0213</t>
  </si>
  <si>
    <t>9GACE5CD3KB040567</t>
  </si>
  <si>
    <t>juanporozco12@gmail.com</t>
  </si>
  <si>
    <t>DELFINA</t>
  </si>
  <si>
    <t>IOQ720</t>
  </si>
  <si>
    <t>MARINILLA</t>
  </si>
  <si>
    <t>X TRAIL [T32] EXCLUSIVE TP 2500CC 6AB A</t>
  </si>
  <si>
    <t>QR25267377L</t>
  </si>
  <si>
    <t>JN1JBNT32Z0002311</t>
  </si>
  <si>
    <t>06408114</t>
  </si>
  <si>
    <t>hermesagm@gmail.com</t>
  </si>
  <si>
    <t>MARCO</t>
  </si>
  <si>
    <t>OLIVO</t>
  </si>
  <si>
    <t>TELLEZ</t>
  </si>
  <si>
    <t>KLR780</t>
  </si>
  <si>
    <t>RIO XCITE 1.4 MT 1400CC HB VE</t>
  </si>
  <si>
    <t>G4EEAH421584</t>
  </si>
  <si>
    <t>KNADH511AB6804798</t>
  </si>
  <si>
    <t>04601061</t>
  </si>
  <si>
    <t>JEHISON</t>
  </si>
  <si>
    <t>LIS682</t>
  </si>
  <si>
    <t>K15CP7010994</t>
  </si>
  <si>
    <t>MBHWDB3S3SG257620</t>
  </si>
  <si>
    <t>jhtoro78@hotmail.com</t>
  </si>
  <si>
    <t>HIU312</t>
  </si>
  <si>
    <t>VERSA ADVANCE MT 1600CC 2AB A</t>
  </si>
  <si>
    <t>HR16773917G</t>
  </si>
  <si>
    <t>3N1CN7AD1ZK140527</t>
  </si>
  <si>
    <t>06401190</t>
  </si>
  <si>
    <t>fernando.betancourt.abogado@hotmail.com</t>
  </si>
  <si>
    <t>NVZ547</t>
  </si>
  <si>
    <t>KONA [2] PREMIUM AT 1600CC 4X2 6</t>
  </si>
  <si>
    <t>G4LLRU417855</t>
  </si>
  <si>
    <t>KMHHB811GSU062178</t>
  </si>
  <si>
    <t>03206137</t>
  </si>
  <si>
    <t>binas2000@gmail.com</t>
  </si>
  <si>
    <t>KRV034</t>
  </si>
  <si>
    <t>GOL [7] [FL] TRENDLINE TP 1600CC 16V 2</t>
  </si>
  <si>
    <t>CWS129665</t>
  </si>
  <si>
    <t>9BWAL45U2NT063451</t>
  </si>
  <si>
    <t>09201273</t>
  </si>
  <si>
    <t>isaperezflorez@gmail.com</t>
  </si>
  <si>
    <t>JPT869</t>
  </si>
  <si>
    <t>L4F193191100</t>
  </si>
  <si>
    <t>9BGEY48K0MG100790</t>
  </si>
  <si>
    <t>paitovilla@me.com</t>
  </si>
  <si>
    <t>RJX500</t>
  </si>
  <si>
    <t>CARENS [2] RONDO EX AT 2000CC 2AB A</t>
  </si>
  <si>
    <t>G4KABH387157</t>
  </si>
  <si>
    <t>KNAHH811BC7368961</t>
  </si>
  <si>
    <t>04606058</t>
  </si>
  <si>
    <t xml:space="preserve">KIA CARENS </t>
  </si>
  <si>
    <t>puchissmoreno18@gmail.com</t>
  </si>
  <si>
    <t>YESSICA</t>
  </si>
  <si>
    <t>FZP706</t>
  </si>
  <si>
    <t>HR16309440U</t>
  </si>
  <si>
    <t>3N1CK3CD5ZL403062</t>
  </si>
  <si>
    <t>jessi_castrom@hotmail.com</t>
  </si>
  <si>
    <t>LEDESMA</t>
  </si>
  <si>
    <t>GEP075</t>
  </si>
  <si>
    <t>B4DA405Q049742</t>
  </si>
  <si>
    <t>93YRBB00XLJ114664</t>
  </si>
  <si>
    <t>saluberle@gmail.com</t>
  </si>
  <si>
    <t>SANABRIA</t>
  </si>
  <si>
    <t>KXN119</t>
  </si>
  <si>
    <t>2ZR2P34579</t>
  </si>
  <si>
    <t>mariapaulasaho@gmail.com</t>
  </si>
  <si>
    <t>MAFLA</t>
  </si>
  <si>
    <t>JQL448</t>
  </si>
  <si>
    <t>CARTAGO</t>
  </si>
  <si>
    <t>VENUE PREMIUM MT 1600CC 4X2 6</t>
  </si>
  <si>
    <t>G4FGNU251528</t>
  </si>
  <si>
    <t>KMHRB812APU195697</t>
  </si>
  <si>
    <t>03206124</t>
  </si>
  <si>
    <t xml:space="preserve">HYUNDAI VENUE </t>
  </si>
  <si>
    <t>nabe68@gmail.com</t>
  </si>
  <si>
    <t>JLR907</t>
  </si>
  <si>
    <t>RIO EMOTION MT 1400CC 5P R1</t>
  </si>
  <si>
    <t>G4LCLE700748</t>
  </si>
  <si>
    <t>3KPA251AAME310580</t>
  </si>
  <si>
    <t>04601278</t>
  </si>
  <si>
    <t>hgomezg21@gmail.com</t>
  </si>
  <si>
    <t>JWU518</t>
  </si>
  <si>
    <t>B4DA405Q104335</t>
  </si>
  <si>
    <t>93YRBB000NJ869289</t>
  </si>
  <si>
    <t>achernandezo@yahoo.com</t>
  </si>
  <si>
    <t>VERGARA</t>
  </si>
  <si>
    <t>MUO093</t>
  </si>
  <si>
    <t>JOURNEY SE [FL] TP 2400CC 7PSJ</t>
  </si>
  <si>
    <t>3C4PDCAB1DT656544</t>
  </si>
  <si>
    <t>02406045</t>
  </si>
  <si>
    <t>DODGE</t>
  </si>
  <si>
    <t xml:space="preserve">DODGE JOURNEY </t>
  </si>
  <si>
    <t>overgara70@hotmail.com</t>
  </si>
  <si>
    <t>ANDERSON</t>
  </si>
  <si>
    <t>VESGA</t>
  </si>
  <si>
    <t>KST647</t>
  </si>
  <si>
    <t>ONIX [2] LTZ TP 1000CC T 4P</t>
  </si>
  <si>
    <t>L4F213424805</t>
  </si>
  <si>
    <t>9BGEN69K0NG166648</t>
  </si>
  <si>
    <t>01601343</t>
  </si>
  <si>
    <t>vesgala@gmail.com</t>
  </si>
  <si>
    <t>GRISALES</t>
  </si>
  <si>
    <t>FUN260</t>
  </si>
  <si>
    <t>2842Q208211</t>
  </si>
  <si>
    <t>9FB4SRC94KM680756</t>
  </si>
  <si>
    <t>JPT338</t>
  </si>
  <si>
    <t>COPACABANA</t>
  </si>
  <si>
    <t>B4DA405Q074691</t>
  </si>
  <si>
    <t>93YRBB002MJ478613</t>
  </si>
  <si>
    <t>carlosandrescardonagil@hotmail.com</t>
  </si>
  <si>
    <t>LWZ899</t>
  </si>
  <si>
    <t>K12MP4343567</t>
  </si>
  <si>
    <t>MBHZF63S5PG316849</t>
  </si>
  <si>
    <t>MAGNOLIA</t>
  </si>
  <si>
    <t>LYV777</t>
  </si>
  <si>
    <t>HR16503722U</t>
  </si>
  <si>
    <t>3N1CK3CE2ZL415937</t>
  </si>
  <si>
    <t>magnolia-rodriguez@hotmail.com</t>
  </si>
  <si>
    <t>ANGIE</t>
  </si>
  <si>
    <t>POMBO</t>
  </si>
  <si>
    <t>CASTELLON</t>
  </si>
  <si>
    <t>LWY167</t>
  </si>
  <si>
    <t>RIO VIBRANT [FL] MT 1400CC 5P R1</t>
  </si>
  <si>
    <t>G4LCPE704713</t>
  </si>
  <si>
    <t>3KPA341AARE583475</t>
  </si>
  <si>
    <t>04601315</t>
  </si>
  <si>
    <t>angiepombocastellon@gmail.com</t>
  </si>
  <si>
    <t>IJS380</t>
  </si>
  <si>
    <t>CLA 180 [C117] TP 1600CC T CT</t>
  </si>
  <si>
    <t>27091030712419</t>
  </si>
  <si>
    <t>WDD1173421N242629</t>
  </si>
  <si>
    <t>05801301</t>
  </si>
  <si>
    <t xml:space="preserve">MERCEDES BENZ CLA </t>
  </si>
  <si>
    <t>subgerente@hilosbufalo.com</t>
  </si>
  <si>
    <t>HADHER</t>
  </si>
  <si>
    <t>ARCIA</t>
  </si>
  <si>
    <t>HWL583</t>
  </si>
  <si>
    <t>BT50 [1] PLUS [EURO IV] MT 2500CC 4X4 T</t>
  </si>
  <si>
    <t>WLAT1384537</t>
  </si>
  <si>
    <t>9FJUN14W0F0000376</t>
  </si>
  <si>
    <t>05621029</t>
  </si>
  <si>
    <t xml:space="preserve">MAZDA BT50 </t>
  </si>
  <si>
    <t>hadher@hotmail.com</t>
  </si>
  <si>
    <t>ZYX681</t>
  </si>
  <si>
    <t>DUSTER EXPRESSION MT 1600CC 4X2</t>
  </si>
  <si>
    <t>A690Q250810</t>
  </si>
  <si>
    <t>9FBHSRAA5FM445750</t>
  </si>
  <si>
    <t>08006033</t>
  </si>
  <si>
    <t>betume-662@hotmail.com</t>
  </si>
  <si>
    <t>GZK978</t>
  </si>
  <si>
    <t>JTY008883</t>
  </si>
  <si>
    <t>9BGKS69TDLG105461</t>
  </si>
  <si>
    <t>olgaalarconp@gmail.com</t>
  </si>
  <si>
    <t>HOYOS</t>
  </si>
  <si>
    <t>GEY602</t>
  </si>
  <si>
    <t>JTW003775</t>
  </si>
  <si>
    <t>9BGKT48T0KG339913</t>
  </si>
  <si>
    <t>whoyos1@gmail.com</t>
  </si>
  <si>
    <t>JUANITA</t>
  </si>
  <si>
    <t>CHAVES</t>
  </si>
  <si>
    <t>MYM354</t>
  </si>
  <si>
    <t>POLO [6] HIGHLINE AT 1000CC 4AB A</t>
  </si>
  <si>
    <t>DHS754490</t>
  </si>
  <si>
    <t>9BWAH5BZXST605012</t>
  </si>
  <si>
    <t>09201283</t>
  </si>
  <si>
    <t>juanita.chaves.guerrero@gmail.com</t>
  </si>
  <si>
    <t>NTT749</t>
  </si>
  <si>
    <t>FRONTIER [4] SE SPORT EURO V AT 2300CC 4X4 6</t>
  </si>
  <si>
    <t>YS23E280C047055</t>
  </si>
  <si>
    <t>8ANBD33F6RL665704</t>
  </si>
  <si>
    <t>06421118</t>
  </si>
  <si>
    <t>m-escobar31@hotmail.com</t>
  </si>
  <si>
    <t>MANRIQUE</t>
  </si>
  <si>
    <t>CABRERA</t>
  </si>
  <si>
    <t>HFS271</t>
  </si>
  <si>
    <t>4RUNNER [5] LIMITED [FL] TP 4000CC 6AB</t>
  </si>
  <si>
    <t>1GRC103609</t>
  </si>
  <si>
    <t>JTEBU4JR5L5783286</t>
  </si>
  <si>
    <t>09008204</t>
  </si>
  <si>
    <t>manriquemonica@hotmail.com</t>
  </si>
  <si>
    <t>TOBAR</t>
  </si>
  <si>
    <t>DUT910</t>
  </si>
  <si>
    <t>CHL164581</t>
  </si>
  <si>
    <t>3GNCJ8EE4HL164581</t>
  </si>
  <si>
    <t>anacarolina.tovarrodriguez@gmail.com</t>
  </si>
  <si>
    <t>GMS289</t>
  </si>
  <si>
    <t>RIO ZENITH TP 1400CC 5P CT</t>
  </si>
  <si>
    <t>G4LCKE725499</t>
  </si>
  <si>
    <t>3KPA351ABLE268943</t>
  </si>
  <si>
    <t>04601264</t>
  </si>
  <si>
    <t>GUEVARA</t>
  </si>
  <si>
    <t>GXY772</t>
  </si>
  <si>
    <t>J759Q004025</t>
  </si>
  <si>
    <t>9FB5SR0E5LM276961</t>
  </si>
  <si>
    <t>YOLIMA</t>
  </si>
  <si>
    <t>FARFAN</t>
  </si>
  <si>
    <t>RIV193</t>
  </si>
  <si>
    <t>A690Q081299</t>
  </si>
  <si>
    <t>9FBBSRALSBM008831</t>
  </si>
  <si>
    <t>yolimafar_04@hotmail.com</t>
  </si>
  <si>
    <t>JULIETA</t>
  </si>
  <si>
    <t>RODRIGUEZ DUARTE</t>
  </si>
  <si>
    <t>LMQ486</t>
  </si>
  <si>
    <t>COROLLA CROSS SE-G HYBRID TP 1800CC 7AB 4X2 CT</t>
  </si>
  <si>
    <t>2ZR2R24493</t>
  </si>
  <si>
    <t>9BRKZAAG7P0634621</t>
  </si>
  <si>
    <t>julisofi_95@hotmail.com</t>
  </si>
  <si>
    <t>SHESNARDY</t>
  </si>
  <si>
    <t>KYK985</t>
  </si>
  <si>
    <t>MPA016237</t>
  </si>
  <si>
    <t>9BGKH69T0PB119330</t>
  </si>
  <si>
    <t>CSHES515@HOTMAIL.COM</t>
  </si>
  <si>
    <t>LJO986</t>
  </si>
  <si>
    <t>A452D012204</t>
  </si>
  <si>
    <t>9FBHJD206PM384120</t>
  </si>
  <si>
    <t>deicyrojas@yahoo.es</t>
  </si>
  <si>
    <t>NXT159</t>
  </si>
  <si>
    <t>KWID [FL] INTENS MT 1000CC 12V 4</t>
  </si>
  <si>
    <t>B4DA426Q069770</t>
  </si>
  <si>
    <t>93YRBB005SJ021002</t>
  </si>
  <si>
    <t>08001215</t>
  </si>
  <si>
    <t>almagomezd1980@gmail.com</t>
  </si>
  <si>
    <t>DISNEY</t>
  </si>
  <si>
    <t>DAR834</t>
  </si>
  <si>
    <t>2 [2] TOURING SEDAN TP 1500CC 6AB</t>
  </si>
  <si>
    <t>P540468038</t>
  </si>
  <si>
    <t>3MDDJ2SAAKM208997</t>
  </si>
  <si>
    <t>05601171</t>
  </si>
  <si>
    <t>adecla160963@yahoo.es</t>
  </si>
  <si>
    <t>ARIEL</t>
  </si>
  <si>
    <t>GXR811</t>
  </si>
  <si>
    <t>10FJC22974515</t>
  </si>
  <si>
    <t>935035GYVRB507961</t>
  </si>
  <si>
    <t>jhonarielgj@gmail.com</t>
  </si>
  <si>
    <t>DUEÃ‘AS</t>
  </si>
  <si>
    <t>NYR431</t>
  </si>
  <si>
    <t>CX5 [2] [FL] TOURING TP 2000CC 6AB T</t>
  </si>
  <si>
    <t>PE21991003</t>
  </si>
  <si>
    <t>JM7KF2W7AS0112802</t>
  </si>
  <si>
    <t>05606117</t>
  </si>
  <si>
    <t>ladur24@gmail.com</t>
  </si>
  <si>
    <t>STIVEN</t>
  </si>
  <si>
    <t>EHL919</t>
  </si>
  <si>
    <t>FIESTA [7] SPORTBACK SE MT 1600CC 4P</t>
  </si>
  <si>
    <t>HM152218</t>
  </si>
  <si>
    <t>03001136</t>
  </si>
  <si>
    <t>smunosis@gmail.com</t>
  </si>
  <si>
    <t>LKS749</t>
  </si>
  <si>
    <t>B4DA426Q009010</t>
  </si>
  <si>
    <t>93YRBB005PJ293041</t>
  </si>
  <si>
    <t>jugada889@gmail.com</t>
  </si>
  <si>
    <t>LMR706</t>
  </si>
  <si>
    <t>TAOS COMFORTLINE SEL TP 1400CC T 6AB</t>
  </si>
  <si>
    <t>DSJ030606</t>
  </si>
  <si>
    <t>8AWBJ6B24NA823337</t>
  </si>
  <si>
    <t>09206088</t>
  </si>
  <si>
    <t xml:space="preserve">VOLKSWAGEN TAOS </t>
  </si>
  <si>
    <t>BOTEROBML@GMAIL.COM</t>
  </si>
  <si>
    <t>MARIÃ‘O</t>
  </si>
  <si>
    <t>MPT448</t>
  </si>
  <si>
    <t>B 200 [W246] BlueEffi TP 1600CC T</t>
  </si>
  <si>
    <t>27091030047047</t>
  </si>
  <si>
    <t>WDDMH4DB8DJ081722</t>
  </si>
  <si>
    <t>05801247</t>
  </si>
  <si>
    <t>danago582@hotmail.com</t>
  </si>
  <si>
    <t>DEISI</t>
  </si>
  <si>
    <t>YADILA</t>
  </si>
  <si>
    <t>JSP523</t>
  </si>
  <si>
    <t>MPA019433</t>
  </si>
  <si>
    <t>9BGKG48T0PB138064</t>
  </si>
  <si>
    <t>yadilita06@hotmail.com</t>
  </si>
  <si>
    <t>ROMAN</t>
  </si>
  <si>
    <t>ENZ772</t>
  </si>
  <si>
    <t>TRACKER [FL] LTZ TP 1800CC 4X4</t>
  </si>
  <si>
    <t>CJL407895</t>
  </si>
  <si>
    <t>3GNCJ8EE8JL407895</t>
  </si>
  <si>
    <t>01606231</t>
  </si>
  <si>
    <t>CLARIVEL</t>
  </si>
  <si>
    <t>BLANDON</t>
  </si>
  <si>
    <t>GST291</t>
  </si>
  <si>
    <t>STEPWAY [2] TREK INTENS AT 1600CC AA 16</t>
  </si>
  <si>
    <t>2845Q023305</t>
  </si>
  <si>
    <t>9FB5SR596LM147599</t>
  </si>
  <si>
    <t>08001193</t>
  </si>
  <si>
    <t>clarivelblandon@gmail.com</t>
  </si>
  <si>
    <t>ESTRADA</t>
  </si>
  <si>
    <t>PIMIENTA</t>
  </si>
  <si>
    <t>LRP503</t>
  </si>
  <si>
    <t>ACCENT HB20S ADVANCE AT 1600CC ABS</t>
  </si>
  <si>
    <t>G4FGNU209754</t>
  </si>
  <si>
    <t>9BHCP41CBPP362254</t>
  </si>
  <si>
    <t>03201400</t>
  </si>
  <si>
    <t>mariostrada87@outlook.com</t>
  </si>
  <si>
    <t>NKW637</t>
  </si>
  <si>
    <t>PE40795715</t>
  </si>
  <si>
    <t>3MVDM2W7ASL303579</t>
  </si>
  <si>
    <t>ing.sandra.sandoval.13@gmail.com</t>
  </si>
  <si>
    <t>DUVAN</t>
  </si>
  <si>
    <t>PEDRAZA</t>
  </si>
  <si>
    <t>FVL950</t>
  </si>
  <si>
    <t>CKL169635</t>
  </si>
  <si>
    <t>3GNDJ8EEXKL169635</t>
  </si>
  <si>
    <t>duvanpedraza08@hotmail.com</t>
  </si>
  <si>
    <t>VICARÃA</t>
  </si>
  <si>
    <t>JVX507</t>
  </si>
  <si>
    <t>EL COLEGIO</t>
  </si>
  <si>
    <t>DUSTER OROCH EXPRESSION MT 2000CC 4X2 2</t>
  </si>
  <si>
    <t>F4RE412C204794</t>
  </si>
  <si>
    <t>93Y9SR5B6MJ734803</t>
  </si>
  <si>
    <t>08021001</t>
  </si>
  <si>
    <t>carlosavicaria@gmail.com</t>
  </si>
  <si>
    <t>LKT085</t>
  </si>
  <si>
    <t>L84ANR282665</t>
  </si>
  <si>
    <t>1GNSK8KD7NR282665</t>
  </si>
  <si>
    <t>drtaraska@gmail.com</t>
  </si>
  <si>
    <t>LJZ361</t>
  </si>
  <si>
    <t>HR16593263V</t>
  </si>
  <si>
    <t>3N1CN8AE7ZL113289</t>
  </si>
  <si>
    <t>Manecha.ka@gmail.com</t>
  </si>
  <si>
    <t>KEX949</t>
  </si>
  <si>
    <t>A690Q155501</t>
  </si>
  <si>
    <t>9FBHSRC85DM003038</t>
  </si>
  <si>
    <t>gerorl27@yahoo.com</t>
  </si>
  <si>
    <t>HERMIDA</t>
  </si>
  <si>
    <t>GRS686</t>
  </si>
  <si>
    <t>BEAT LTZ MT 1200CC 4P AA</t>
  </si>
  <si>
    <t>Z1190688L4AX0199</t>
  </si>
  <si>
    <t>9GACE5CD0LB005289</t>
  </si>
  <si>
    <t>01601322</t>
  </si>
  <si>
    <t>CEBALLOS</t>
  </si>
  <si>
    <t>GHL243</t>
  </si>
  <si>
    <t>J759Q233223</t>
  </si>
  <si>
    <t>9FB4SR4D8RM730938</t>
  </si>
  <si>
    <t>soniaorozcoceballoz@gmail.com</t>
  </si>
  <si>
    <t>LINARES</t>
  </si>
  <si>
    <t>KYO068</t>
  </si>
  <si>
    <t>2ZR2R38288</t>
  </si>
  <si>
    <t>9BRKZAAG1P0635635</t>
  </si>
  <si>
    <t>clinares.vargas@gmail.com</t>
  </si>
  <si>
    <t>JMO708</t>
  </si>
  <si>
    <t>CLL273866</t>
  </si>
  <si>
    <t>3GNCJ8EE5LL273866</t>
  </si>
  <si>
    <t>williamdejesusgilcorrales@gmail.com</t>
  </si>
  <si>
    <t>EMU735</t>
  </si>
  <si>
    <t>VOYAGE COMFORTLINE MT 1600CC R15</t>
  </si>
  <si>
    <t>CFZT57415</t>
  </si>
  <si>
    <t>9BWDB45U0KT001798</t>
  </si>
  <si>
    <t>09201226</t>
  </si>
  <si>
    <t>IHT200</t>
  </si>
  <si>
    <t>FIESTA [7] HATCHBACK TITAN TP 1600CC 5P</t>
  </si>
  <si>
    <t>FM194967</t>
  </si>
  <si>
    <t>3FADP4FJ4FM194967</t>
  </si>
  <si>
    <t>03001137</t>
  </si>
  <si>
    <t>luzegarces@gmail.com</t>
  </si>
  <si>
    <t>GERARDO</t>
  </si>
  <si>
    <t>WILCHEZ</t>
  </si>
  <si>
    <t>UUM824</t>
  </si>
  <si>
    <t>C697Q011121</t>
  </si>
  <si>
    <t>9FBBSRALAGM839588</t>
  </si>
  <si>
    <t>Kbenitez8906@gmail.com</t>
  </si>
  <si>
    <t>PEDRO</t>
  </si>
  <si>
    <t>DTR769</t>
  </si>
  <si>
    <t>CHS548837</t>
  </si>
  <si>
    <t>3GNAL7EK6HS548837</t>
  </si>
  <si>
    <t>PABLO</t>
  </si>
  <si>
    <t>ISR951</t>
  </si>
  <si>
    <t>HILUX [7] [FL] IMV MT 2500CC TD 4X</t>
  </si>
  <si>
    <t>2KDS509298</t>
  </si>
  <si>
    <t>8AJFR22G7G4579656</t>
  </si>
  <si>
    <t>09021060</t>
  </si>
  <si>
    <t>rojasmoralespablo@hotmail.com</t>
  </si>
  <si>
    <t>STERLING</t>
  </si>
  <si>
    <t>FNO125</t>
  </si>
  <si>
    <t>3 [3] GRAND TOURING TP 2000CC CT TC</t>
  </si>
  <si>
    <t>PE40641263</t>
  </si>
  <si>
    <t>3MZBN4278KM212797</t>
  </si>
  <si>
    <t>05601143</t>
  </si>
  <si>
    <t>jorge_sterling@hotmail.com</t>
  </si>
  <si>
    <t>YOLANDA</t>
  </si>
  <si>
    <t>BAQUERO</t>
  </si>
  <si>
    <t>JNW922</t>
  </si>
  <si>
    <t>JETTA [7] TSI HIGHLINE TP 1400CC T TC</t>
  </si>
  <si>
    <t>CZD693058</t>
  </si>
  <si>
    <t>3VWH66BU9LM056313</t>
  </si>
  <si>
    <t>09201249</t>
  </si>
  <si>
    <t>yolanda.sarmiento33@gmail.com</t>
  </si>
  <si>
    <t>BARCELO</t>
  </si>
  <si>
    <t>THOMAS</t>
  </si>
  <si>
    <t>KQR990</t>
  </si>
  <si>
    <t>J759Q059238</t>
  </si>
  <si>
    <t>9FB5SR0E5NM938563</t>
  </si>
  <si>
    <t>barcelothomas@hotmail.com</t>
  </si>
  <si>
    <t>LAVERDE</t>
  </si>
  <si>
    <t>VANEGAS</t>
  </si>
  <si>
    <t>GLS628</t>
  </si>
  <si>
    <t>A812UF73169</t>
  </si>
  <si>
    <t>9FB5SREB4LM189066</t>
  </si>
  <si>
    <t>sebasalvas@outlook.es</t>
  </si>
  <si>
    <t>KOM950</t>
  </si>
  <si>
    <t>DUSTER OROCH INTENS MT 2000CC 4X4 2</t>
  </si>
  <si>
    <t>F4RE410C284225</t>
  </si>
  <si>
    <t>93Y9SR5B3NJ931263</t>
  </si>
  <si>
    <t>08021006</t>
  </si>
  <si>
    <t>Luispamplonahicapie@gmail.com</t>
  </si>
  <si>
    <t>JIZ975</t>
  </si>
  <si>
    <t>CX3 TOURING TP 2000CC R17</t>
  </si>
  <si>
    <t>PE30985632</t>
  </si>
  <si>
    <t>JM7DK2W7AH0127756</t>
  </si>
  <si>
    <t>05606083</t>
  </si>
  <si>
    <t xml:space="preserve">MAZDA CX3 </t>
  </si>
  <si>
    <t>sandmejia@hotmail.com</t>
  </si>
  <si>
    <t>VELA</t>
  </si>
  <si>
    <t>HCK969</t>
  </si>
  <si>
    <t>SWIFT [3] GL AT 1400CC 5P</t>
  </si>
  <si>
    <t>K14B1060030</t>
  </si>
  <si>
    <t>JS2ZC82S7E6100523</t>
  </si>
  <si>
    <t>08801019</t>
  </si>
  <si>
    <t>MARCOSARDILA2009@HOTMAIL.COM</t>
  </si>
  <si>
    <t>SUSANA DE LA</t>
  </si>
  <si>
    <t>GAITAN</t>
  </si>
  <si>
    <t>LEE</t>
  </si>
  <si>
    <t>NFT468</t>
  </si>
  <si>
    <t>SOPO</t>
  </si>
  <si>
    <t>CITY EXL TP 1500CC 4P 6A</t>
  </si>
  <si>
    <t>L15ZJ2000357</t>
  </si>
  <si>
    <t>93HGN2670PK500267</t>
  </si>
  <si>
    <t>03401170</t>
  </si>
  <si>
    <t xml:space="preserve">HONDA CITY </t>
  </si>
  <si>
    <t>yulyromerolopez@hotmail.com</t>
  </si>
  <si>
    <t>LEGUIZAMO</t>
  </si>
  <si>
    <t>IVR813</t>
  </si>
  <si>
    <t>DUSTER EXPRESSION AT 2000CC 4X2 A</t>
  </si>
  <si>
    <t>B403C083474</t>
  </si>
  <si>
    <t>9FBHS1AAXGM584116</t>
  </si>
  <si>
    <t>08006049</t>
  </si>
  <si>
    <t>leydy862008@hotmail.com</t>
  </si>
  <si>
    <t>NGS153</t>
  </si>
  <si>
    <t>HR16710899V</t>
  </si>
  <si>
    <t>3N1CN8AE8ZL115973</t>
  </si>
  <si>
    <t>mariaicorreaz@gmail.com</t>
  </si>
  <si>
    <t>PERLA</t>
  </si>
  <si>
    <t>QFH156</t>
  </si>
  <si>
    <t>SANDERO [2] AUTHENTIQUE MT 1600CC AA 8V</t>
  </si>
  <si>
    <t>A812UC42461</t>
  </si>
  <si>
    <t>9FB5SREB4HM404492</t>
  </si>
  <si>
    <t>08001179</t>
  </si>
  <si>
    <t>vickyperla1@yahoo.com</t>
  </si>
  <si>
    <t>GSR325</t>
  </si>
  <si>
    <t>FUNZA</t>
  </si>
  <si>
    <t>DUSTER OROCH DYNAMIQUE MT 2000CC 4X2 2</t>
  </si>
  <si>
    <t>F4RE412C193509</t>
  </si>
  <si>
    <t>93Y9SR5B6MJ592907</t>
  </si>
  <si>
    <t>08021002</t>
  </si>
  <si>
    <t>normapape0531@hotmail.com</t>
  </si>
  <si>
    <t>PIÃ‘EROS</t>
  </si>
  <si>
    <t>NXR629</t>
  </si>
  <si>
    <t>P540665307</t>
  </si>
  <si>
    <t>3MDDJ2HAASM453110</t>
  </si>
  <si>
    <t>joseluispinerosarq@gmail.com</t>
  </si>
  <si>
    <t>LKS252</t>
  </si>
  <si>
    <t>RENEGADE SPORT PLUS TP 1800CC 4X2 6</t>
  </si>
  <si>
    <t>988611458PK487643</t>
  </si>
  <si>
    <t>04206064</t>
  </si>
  <si>
    <t xml:space="preserve">JEEP RENEGADE </t>
  </si>
  <si>
    <t>juanis_15_mm@hotmail.com</t>
  </si>
  <si>
    <t>CONDE</t>
  </si>
  <si>
    <t>IKU296</t>
  </si>
  <si>
    <t>TIIDA SD MiiO AT 1800CC AA</t>
  </si>
  <si>
    <t>MR18037744J</t>
  </si>
  <si>
    <t>3N1BC1AS2ZK256347</t>
  </si>
  <si>
    <t>06401176</t>
  </si>
  <si>
    <t>mrgarciaco@unal.edu.co</t>
  </si>
  <si>
    <t>LXM571</t>
  </si>
  <si>
    <t>YUAN PLUS EV 500 GS AT 150KW 6AB AB</t>
  </si>
  <si>
    <t>TZ200XSQ2G3012026</t>
  </si>
  <si>
    <t>LGXCE4CB6R2000320</t>
  </si>
  <si>
    <t>11106015</t>
  </si>
  <si>
    <t>BYD</t>
  </si>
  <si>
    <t xml:space="preserve">BYD YUAN </t>
  </si>
  <si>
    <t>sergiovegar@gmail.com</t>
  </si>
  <si>
    <t>DE LOS RIOS</t>
  </si>
  <si>
    <t>IYQ177</t>
  </si>
  <si>
    <t>RIO R 1.4 TP 1400CC 4P 2A</t>
  </si>
  <si>
    <t>G4FAFS991931</t>
  </si>
  <si>
    <t>KNADN412BG6668058</t>
  </si>
  <si>
    <t>04601199</t>
  </si>
  <si>
    <t>alvarodelosrios19@gmail.com</t>
  </si>
  <si>
    <t>NNK672</t>
  </si>
  <si>
    <t>FORTUNER [2] [F 2.8L SR TP 2800CC TD 7A</t>
  </si>
  <si>
    <t>1GD5580771</t>
  </si>
  <si>
    <t>8AJDA3FS6R0509451</t>
  </si>
  <si>
    <t>09008237</t>
  </si>
  <si>
    <t>juanesotalora15@gmail.com</t>
  </si>
  <si>
    <t>IZY586</t>
  </si>
  <si>
    <t>2842Q068878</t>
  </si>
  <si>
    <t>9FBHSR595HM525191</t>
  </si>
  <si>
    <t>javelozano@yahoo.es</t>
  </si>
  <si>
    <t>RENGIFO</t>
  </si>
  <si>
    <t>LYV771</t>
  </si>
  <si>
    <t>K12MP4349877</t>
  </si>
  <si>
    <t>MBHZF63S3PG333777</t>
  </si>
  <si>
    <t>katherin.qr@gmail.com</t>
  </si>
  <si>
    <t>ALFARO</t>
  </si>
  <si>
    <t>LOT241</t>
  </si>
  <si>
    <t>XC40 PLUS B4 AT 2000CC TC</t>
  </si>
  <si>
    <t>4501213</t>
  </si>
  <si>
    <t>YV1XZK9A3P2915333</t>
  </si>
  <si>
    <t>09406085</t>
  </si>
  <si>
    <t xml:space="preserve">VOLVO XC40 </t>
  </si>
  <si>
    <t>SOLIDARIA</t>
  </si>
  <si>
    <t>johannaeliza@gmail.com</t>
  </si>
  <si>
    <t>REV929</t>
  </si>
  <si>
    <t>TIIDA SD PREMIUM AT 1800CC 2 AB</t>
  </si>
  <si>
    <t>MR18599113H</t>
  </si>
  <si>
    <t>3N1BC1AD9ZK097571</t>
  </si>
  <si>
    <t>06401155</t>
  </si>
  <si>
    <t>ACEVEDO</t>
  </si>
  <si>
    <t>HHM976</t>
  </si>
  <si>
    <t>SAIL LT MT 1400CC 4P AA</t>
  </si>
  <si>
    <t>LCU141480030</t>
  </si>
  <si>
    <t>9GASA52M0FB023658</t>
  </si>
  <si>
    <t>01601255</t>
  </si>
  <si>
    <t>JANE</t>
  </si>
  <si>
    <t>NKW788</t>
  </si>
  <si>
    <t>ESCAPE [4] [FL] ST - LINE FHEV AT 2500CC  CT 4</t>
  </si>
  <si>
    <t>RUA70109</t>
  </si>
  <si>
    <t>1FMCU0MZ2RUA70109</t>
  </si>
  <si>
    <t>03006162</t>
  </si>
  <si>
    <t>MARIA.JANE.DECASTRO@HOTMAIL.COM</t>
  </si>
  <si>
    <t>LGT616</t>
  </si>
  <si>
    <t>A25AR902034</t>
  </si>
  <si>
    <t>JTMM6RFV1ND065821</t>
  </si>
  <si>
    <t>RUA</t>
  </si>
  <si>
    <t>LIY874</t>
  </si>
  <si>
    <t>1GRC536685</t>
  </si>
  <si>
    <t>JTEBU4JR8N6063087</t>
  </si>
  <si>
    <t>josial_93@yahoo.es</t>
  </si>
  <si>
    <t>EDY878</t>
  </si>
  <si>
    <t>FORTUNER [2] 2.7L STREET TP 2700CC 4X2 E</t>
  </si>
  <si>
    <t>2TRA342462</t>
  </si>
  <si>
    <t>8AJCX8GS3J0692107</t>
  </si>
  <si>
    <t>09006160</t>
  </si>
  <si>
    <t>maurogarces@yahoo.com</t>
  </si>
  <si>
    <t>KOV846</t>
  </si>
  <si>
    <t>J759Q062075</t>
  </si>
  <si>
    <t>9FB4SR4DXNM941095</t>
  </si>
  <si>
    <t>manuelvelasquezcolombia@gmail.com</t>
  </si>
  <si>
    <t>ROBAYO</t>
  </si>
  <si>
    <t>DFK637</t>
  </si>
  <si>
    <t>F16D39859621</t>
  </si>
  <si>
    <t>9GATJ5169CB044978</t>
  </si>
  <si>
    <t>ednaliso@hotmail.com</t>
  </si>
  <si>
    <t>DMS852</t>
  </si>
  <si>
    <t>SENTRA B17 [FL] EXCLUS TP 1800CC 6AB A</t>
  </si>
  <si>
    <t>MRA8999045H</t>
  </si>
  <si>
    <t>3N1AB7AE9ZL806391</t>
  </si>
  <si>
    <t>06401226</t>
  </si>
  <si>
    <t>chduquea@gmail.com</t>
  </si>
  <si>
    <t>NATASHA</t>
  </si>
  <si>
    <t>MXY765</t>
  </si>
  <si>
    <t>SPORTAGE [3] REVOLUTION TP 2000CC 2AB A</t>
  </si>
  <si>
    <t>G4KDDH424753</t>
  </si>
  <si>
    <t>KNAPB811BE7499465</t>
  </si>
  <si>
    <t>04606071</t>
  </si>
  <si>
    <t>alianzaex@gmail.com</t>
  </si>
  <si>
    <t>MILTON</t>
  </si>
  <si>
    <t>HWY740</t>
  </si>
  <si>
    <t>SOGAMOSO</t>
  </si>
  <si>
    <t>FORTUNER [FL] SR5 AT 3000CC TD 4X</t>
  </si>
  <si>
    <t>1KDU631727</t>
  </si>
  <si>
    <t>MHFYZ59G7F4012044</t>
  </si>
  <si>
    <t>09008172</t>
  </si>
  <si>
    <t>milcaspe@hotmail.com</t>
  </si>
  <si>
    <t>LYONS</t>
  </si>
  <si>
    <t>KVR114</t>
  </si>
  <si>
    <t>9BGEB69K0PG169137</t>
  </si>
  <si>
    <t>L4F222094526</t>
  </si>
  <si>
    <t>BARBARA</t>
  </si>
  <si>
    <t>BAUTISTA</t>
  </si>
  <si>
    <t>OICATA</t>
  </si>
  <si>
    <t>RHR229</t>
  </si>
  <si>
    <t>GA16809536Y</t>
  </si>
  <si>
    <t>3N1EB31S1ZK753093</t>
  </si>
  <si>
    <t>barbarabautista1@hotmail.com</t>
  </si>
  <si>
    <t>ALTALIBE</t>
  </si>
  <si>
    <t>MACIAS</t>
  </si>
  <si>
    <t>JHR994</t>
  </si>
  <si>
    <t>A812Q008021</t>
  </si>
  <si>
    <t>9FB5SREB4JM707586</t>
  </si>
  <si>
    <t>JRV107</t>
  </si>
  <si>
    <t>A812UG39452</t>
  </si>
  <si>
    <t>9FB4SREB4MM766827</t>
  </si>
  <si>
    <t>emprefer69@gmail.com</t>
  </si>
  <si>
    <t>JAKELINE</t>
  </si>
  <si>
    <t>LPW766</t>
  </si>
  <si>
    <t>23/09/2026</t>
  </si>
  <si>
    <t>J759Q303756</t>
  </si>
  <si>
    <t>9FB5SR4DXSM047357</t>
  </si>
  <si>
    <t>j_geri@aol.com</t>
  </si>
  <si>
    <t>UUY813</t>
  </si>
  <si>
    <t>2 [2] PRIME TP 1500CC 2AB</t>
  </si>
  <si>
    <t>P540218088</t>
  </si>
  <si>
    <t>3MDDJ2HAAGM101897</t>
  </si>
  <si>
    <t>05601152</t>
  </si>
  <si>
    <t>OMAIRA</t>
  </si>
  <si>
    <t>DWK638</t>
  </si>
  <si>
    <t>SONIC [FL] LT MT 1600CC 4P 2A</t>
  </si>
  <si>
    <t>1JS900292</t>
  </si>
  <si>
    <t>3G1J85CC8JS900292</t>
  </si>
  <si>
    <t>01601314</t>
  </si>
  <si>
    <t xml:space="preserve">CHEVROLET SONIC </t>
  </si>
  <si>
    <t>ARNULFO</t>
  </si>
  <si>
    <t>MUNERA</t>
  </si>
  <si>
    <t>DES312</t>
  </si>
  <si>
    <t>KOLEOS [1] DYNAMIQUE MT 2500CC 4X4</t>
  </si>
  <si>
    <t>2TRB702P066832</t>
  </si>
  <si>
    <t>VF1VY0CANCC356883</t>
  </si>
  <si>
    <t>08008001</t>
  </si>
  <si>
    <t>ramiroa547@hotmail.com</t>
  </si>
  <si>
    <t>DENNICE</t>
  </si>
  <si>
    <t>NPX468</t>
  </si>
  <si>
    <t>PY22256450</t>
  </si>
  <si>
    <t>JM7KF2WLAS0101834</t>
  </si>
  <si>
    <t>dannisamorera@gmail.com</t>
  </si>
  <si>
    <t>GSN021</t>
  </si>
  <si>
    <t>EL SANTUARIO</t>
  </si>
  <si>
    <t>TRAILBLAZER [2] LTZ TP 2800CC 4X4 T</t>
  </si>
  <si>
    <t>LWNF192331108</t>
  </si>
  <si>
    <t>9BG156YK0LC420148</t>
  </si>
  <si>
    <t>01608058</t>
  </si>
  <si>
    <t xml:space="preserve">CHEVROLET TRAILBLAZER </t>
  </si>
  <si>
    <t>johnf_0224@hotmail.com</t>
  </si>
  <si>
    <t>LMW921</t>
  </si>
  <si>
    <t>P540627724</t>
  </si>
  <si>
    <t>3MDDJ2SAAPM405798</t>
  </si>
  <si>
    <t>js.orjuela7@gmail.com</t>
  </si>
  <si>
    <t>AURORA</t>
  </si>
  <si>
    <t>NTL218</t>
  </si>
  <si>
    <t>CIUDAD BOLIVAR</t>
  </si>
  <si>
    <t>J759Q291848</t>
  </si>
  <si>
    <t>9FB5SR0E4SM964440</t>
  </si>
  <si>
    <t>blancalopezzapata@gmail.com</t>
  </si>
  <si>
    <t>KPU250</t>
  </si>
  <si>
    <t>VERSA [2] ADVANCE AT 1600CC RIN 1</t>
  </si>
  <si>
    <t>HR16391327V</t>
  </si>
  <si>
    <t>3N1CN8AE5ZL109838</t>
  </si>
  <si>
    <t>06401245</t>
  </si>
  <si>
    <t>TAFURT</t>
  </si>
  <si>
    <t>IYQ687</t>
  </si>
  <si>
    <t>CX5 [FL] GRAND TOURING L TP 2500CC 4X4 T</t>
  </si>
  <si>
    <t>PY10224207</t>
  </si>
  <si>
    <t>JM8KE4W3XG0356034</t>
  </si>
  <si>
    <t>05608006</t>
  </si>
  <si>
    <t>MARBEL</t>
  </si>
  <si>
    <t>CARDOSO</t>
  </si>
  <si>
    <t>LCP943</t>
  </si>
  <si>
    <t>XV [2] SPORT TP 2000CC 7AB R</t>
  </si>
  <si>
    <t>YT97133</t>
  </si>
  <si>
    <t>JF1GT7LL5NG170434</t>
  </si>
  <si>
    <t>08608092</t>
  </si>
  <si>
    <t>CORPUS</t>
  </si>
  <si>
    <t>QUIGUANAS</t>
  </si>
  <si>
    <t>GFT264</t>
  </si>
  <si>
    <t>M16A2330352</t>
  </si>
  <si>
    <t>TSMYA22S3LM720353</t>
  </si>
  <si>
    <t>julianacorpus@gmail.com</t>
  </si>
  <si>
    <t>GRACE</t>
  </si>
  <si>
    <t>ALEXIS</t>
  </si>
  <si>
    <t>UGW759</t>
  </si>
  <si>
    <t>1GRB015667</t>
  </si>
  <si>
    <t>JTEBU3FJXF5061961</t>
  </si>
  <si>
    <t>gracolaj@hotmail.com</t>
  </si>
  <si>
    <t>DULVER</t>
  </si>
  <si>
    <t>CADENA</t>
  </si>
  <si>
    <t>LYU719</t>
  </si>
  <si>
    <t>TRACKER [3] TURBO LS MT 1200CC 4X2</t>
  </si>
  <si>
    <t>L4H222644013</t>
  </si>
  <si>
    <t>8AGEA76C0PR125002</t>
  </si>
  <si>
    <t>01606257</t>
  </si>
  <si>
    <t>edsservicentroarboleda@hotmail.com</t>
  </si>
  <si>
    <t>MALAVER</t>
  </si>
  <si>
    <t>JWQ520</t>
  </si>
  <si>
    <t>J759Q053569</t>
  </si>
  <si>
    <t>9FB4SR4DXNM873449</t>
  </si>
  <si>
    <t>clarita-432@hotmail.com</t>
  </si>
  <si>
    <t>IDV780</t>
  </si>
  <si>
    <t>A710UL07026</t>
  </si>
  <si>
    <t>9FBLSRACDFM529579</t>
  </si>
  <si>
    <t>marcelad26@yahoo.com</t>
  </si>
  <si>
    <t>BASTIDAS</t>
  </si>
  <si>
    <t>CAICEDO</t>
  </si>
  <si>
    <t>FNN240</t>
  </si>
  <si>
    <t>M16A2254071</t>
  </si>
  <si>
    <t>TSMYD21S9KM480569</t>
  </si>
  <si>
    <t>ladysdelcb1@hotmil.com</t>
  </si>
  <si>
    <t>EUSEBIO</t>
  </si>
  <si>
    <t>JKL646</t>
  </si>
  <si>
    <t>A812Q009647</t>
  </si>
  <si>
    <t>9FB4SREB4JM731753</t>
  </si>
  <si>
    <t>eucatano@gmail.com</t>
  </si>
  <si>
    <t>VALENTINA</t>
  </si>
  <si>
    <t>MENDEZ</t>
  </si>
  <si>
    <t>LGT663</t>
  </si>
  <si>
    <t>GOL [7] [FL] TRENDLINE MT 1600CC 2AB A</t>
  </si>
  <si>
    <t>CFZV38089</t>
  </si>
  <si>
    <t>9BWAB45U4NT124723</t>
  </si>
  <si>
    <t>09201263</t>
  </si>
  <si>
    <t>vamayamendez@outlook.com</t>
  </si>
  <si>
    <t>KRU074</t>
  </si>
  <si>
    <t>J759Q069534</t>
  </si>
  <si>
    <t>9FB5SR0EGNM964102</t>
  </si>
  <si>
    <t>angelae2607@gmail.com</t>
  </si>
  <si>
    <t>GABRIELINA</t>
  </si>
  <si>
    <t>DDQ601</t>
  </si>
  <si>
    <t>SANDERO EXPRESSION MT 1600CC 8V AA</t>
  </si>
  <si>
    <t>F710Q019512</t>
  </si>
  <si>
    <t>9FBBSRADDAM009193</t>
  </si>
  <si>
    <t>08001118</t>
  </si>
  <si>
    <t>gabrielina.ariza@gmail.com</t>
  </si>
  <si>
    <t>OBREGON</t>
  </si>
  <si>
    <t>KXR878</t>
  </si>
  <si>
    <t>10FJCE2844759</t>
  </si>
  <si>
    <t>935035GYVPB500193</t>
  </si>
  <si>
    <t>paulocbeltran@yahoo.com</t>
  </si>
  <si>
    <t>MBU310</t>
  </si>
  <si>
    <t>KOLEOS [1][FL] DYNAMIQUE AT 2500CC 4X2</t>
  </si>
  <si>
    <t>RA703P081288</t>
  </si>
  <si>
    <t>VF1VY0CA2CC379208</t>
  </si>
  <si>
    <t>08006037</t>
  </si>
  <si>
    <t>gogarciao@yahoo.com</t>
  </si>
  <si>
    <t>OÃ‘ATE</t>
  </si>
  <si>
    <t>HGM010</t>
  </si>
  <si>
    <t>C697Q007411</t>
  </si>
  <si>
    <t>9FBBSRALAEM003032</t>
  </si>
  <si>
    <t>msalas40@hotmail.com</t>
  </si>
  <si>
    <t>HELENA</t>
  </si>
  <si>
    <t>KNO430</t>
  </si>
  <si>
    <t>J759Q073509</t>
  </si>
  <si>
    <t>9FB5SR0EGNM050742</t>
  </si>
  <si>
    <t>cjimeneb@gmail.com</t>
  </si>
  <si>
    <t>UUN009</t>
  </si>
  <si>
    <t>CTV009833</t>
  </si>
  <si>
    <t>WAUZZZ8R0FA082056</t>
  </si>
  <si>
    <t>hamburguesatopi@gmail.com</t>
  </si>
  <si>
    <t>NFN104</t>
  </si>
  <si>
    <t>SABANALARGA</t>
  </si>
  <si>
    <t>PRADO [LC 150] TX-L [FL] [2] TP 4000CC 5P TC</t>
  </si>
  <si>
    <t>1GRC724216</t>
  </si>
  <si>
    <t>JTEBU3FJ1RK239052</t>
  </si>
  <si>
    <t>09008221</t>
  </si>
  <si>
    <t>pillocarl@hotmail.com</t>
  </si>
  <si>
    <t>LRM903</t>
  </si>
  <si>
    <t>L4F222314726</t>
  </si>
  <si>
    <t>9BGEY48KOPG184313</t>
  </si>
  <si>
    <t>DE LA HOZ</t>
  </si>
  <si>
    <t>SILVERA</t>
  </si>
  <si>
    <t>JPO834</t>
  </si>
  <si>
    <t>BARANOA</t>
  </si>
  <si>
    <t>T-CROSS TRENDLINE MT 1600CC 6AB A</t>
  </si>
  <si>
    <t>CWS124627</t>
  </si>
  <si>
    <t>9BWBL6BF1M4054819</t>
  </si>
  <si>
    <t>09206076</t>
  </si>
  <si>
    <t>Elsahoz8@gmail.com</t>
  </si>
  <si>
    <t>BALDOVINO</t>
  </si>
  <si>
    <t>IRL561</t>
  </si>
  <si>
    <t>LOGAN [2] AUTHENTIQUE MT 1600CC AA 8V</t>
  </si>
  <si>
    <t>A812UB59221</t>
  </si>
  <si>
    <t>9FB4SREB4GM112468</t>
  </si>
  <si>
    <t>08001173</t>
  </si>
  <si>
    <t>anarosabaldovinoarrieta@gmail.com</t>
  </si>
  <si>
    <t>MERY</t>
  </si>
  <si>
    <t>FKK016</t>
  </si>
  <si>
    <t>KICKS ADVANCE TP 1600CC R17</t>
  </si>
  <si>
    <t>HR16709727T</t>
  </si>
  <si>
    <t>3N8CP5HDXZL602292</t>
  </si>
  <si>
    <t>06406132</t>
  </si>
  <si>
    <t>luzmreyes@hotmail.com</t>
  </si>
  <si>
    <t>EFX010</t>
  </si>
  <si>
    <t>PE40581615</t>
  </si>
  <si>
    <t>3MZBN4278JM207188</t>
  </si>
  <si>
    <t>serioslon@hotmail.com</t>
  </si>
  <si>
    <t>LAIDYS</t>
  </si>
  <si>
    <t>FNR875</t>
  </si>
  <si>
    <t>24/09/2026</t>
  </si>
  <si>
    <t>VQ35782742X</t>
  </si>
  <si>
    <t>5N1TANZ52JN141515</t>
  </si>
  <si>
    <t>laidys_79@hotmail.com</t>
  </si>
  <si>
    <t>ENO665</t>
  </si>
  <si>
    <t>G4LAJP053103</t>
  </si>
  <si>
    <t>KNAB3512AKT308573</t>
  </si>
  <si>
    <t>marla122432@gmail.com</t>
  </si>
  <si>
    <t>CHARRY</t>
  </si>
  <si>
    <t>LYV681</t>
  </si>
  <si>
    <t>M16A2398837</t>
  </si>
  <si>
    <t>TSMYD21S4RMC40875</t>
  </si>
  <si>
    <t>XIMENA</t>
  </si>
  <si>
    <t>QUEVEDO</t>
  </si>
  <si>
    <t>DMT085</t>
  </si>
  <si>
    <t>LOGAN [2] EXPRESSION MT 1600CC AA 8V</t>
  </si>
  <si>
    <t>A812Q005470</t>
  </si>
  <si>
    <t>9FB4SREB4HM650197</t>
  </si>
  <si>
    <t>08001175</t>
  </si>
  <si>
    <t>carolr361@gmail.com</t>
  </si>
  <si>
    <t>IRAMA</t>
  </si>
  <si>
    <t>QUENZA</t>
  </si>
  <si>
    <t>FKM189</t>
  </si>
  <si>
    <t>PUERTO LOPEZ</t>
  </si>
  <si>
    <t>J759Q041176</t>
  </si>
  <si>
    <t>9FB5SR0EGMM821909</t>
  </si>
  <si>
    <t>linajeescogido3178@hotmail.com</t>
  </si>
  <si>
    <t>IOS583</t>
  </si>
  <si>
    <t>1GRB161682</t>
  </si>
  <si>
    <t>JTEBU4JRXG5261985</t>
  </si>
  <si>
    <t>DOLORES</t>
  </si>
  <si>
    <t>ROSARIO</t>
  </si>
  <si>
    <t>REGUILLO</t>
  </si>
  <si>
    <t>GXW966</t>
  </si>
  <si>
    <t>CIENAGA</t>
  </si>
  <si>
    <t>CAPTIVA [2] PREMIER TURBO TP 1500CC T 4X2</t>
  </si>
  <si>
    <t>LJO18P11720063</t>
  </si>
  <si>
    <t>LZWADAGAXPB064880</t>
  </si>
  <si>
    <t>01606245</t>
  </si>
  <si>
    <t>DOLORESREGUILLO@GMAIL.COM</t>
  </si>
  <si>
    <t>OLARTE</t>
  </si>
  <si>
    <t>UBO088</t>
  </si>
  <si>
    <t>G728Q191803</t>
  </si>
  <si>
    <t>9FBBB8305FM526644</t>
  </si>
  <si>
    <t>08001159</t>
  </si>
  <si>
    <t>angela.olarte@hotmail.com</t>
  </si>
  <si>
    <t>ASPRILLA</t>
  </si>
  <si>
    <t>DSU550</t>
  </si>
  <si>
    <t>F4RE412C047555</t>
  </si>
  <si>
    <t>93Y9SR5B6HJ579669</t>
  </si>
  <si>
    <t>ppmosquera@fundauniban.org.co</t>
  </si>
  <si>
    <t>LUCILA</t>
  </si>
  <si>
    <t>ATEHORTUA</t>
  </si>
  <si>
    <t>JPT989</t>
  </si>
  <si>
    <t>SPORTAGE [4] [F GT LINE TP 2000CC 6AB A</t>
  </si>
  <si>
    <t>G4NAKH712334</t>
  </si>
  <si>
    <t>U5YPK81ABML857929</t>
  </si>
  <si>
    <t>04606130</t>
  </si>
  <si>
    <t>SILVIAATEHORTUA1027@GMAIL.COM</t>
  </si>
  <si>
    <t>AGUDELO</t>
  </si>
  <si>
    <t>ESZ587</t>
  </si>
  <si>
    <t>A452D010497</t>
  </si>
  <si>
    <t>9FBHJD202PM298142</t>
  </si>
  <si>
    <t>sam7927@hotmail.com</t>
  </si>
  <si>
    <t>MARIA DE LOS ANGELES</t>
  </si>
  <si>
    <t>INP976</t>
  </si>
  <si>
    <t>PE10295706</t>
  </si>
  <si>
    <t>JM8KE2W71G0351957</t>
  </si>
  <si>
    <t>gloriamvilla@hotmail.com</t>
  </si>
  <si>
    <t>JGT775</t>
  </si>
  <si>
    <t>JCK002733</t>
  </si>
  <si>
    <t>9BGKC48T0JG134096</t>
  </si>
  <si>
    <t>jaiper358@hotmail.com</t>
  </si>
  <si>
    <t>TRUJILLO</t>
  </si>
  <si>
    <t>HBZ634</t>
  </si>
  <si>
    <t>TIIDA HB PREMIUM AT 1800CC 2 AB</t>
  </si>
  <si>
    <t>MR18984770H</t>
  </si>
  <si>
    <t>3N1BC1CD7ZK252566</t>
  </si>
  <si>
    <t>06401146</t>
  </si>
  <si>
    <t>inversionesjast@hotmail.com</t>
  </si>
  <si>
    <t>JDP309</t>
  </si>
  <si>
    <t>1KD2641991</t>
  </si>
  <si>
    <t>JTEBH3FJ0HK183317</t>
  </si>
  <si>
    <t>clavelez8@hotmail.com</t>
  </si>
  <si>
    <t>JSO096</t>
  </si>
  <si>
    <t>CRETA [FL] PREMIUM MT 1600CC 4X2 2</t>
  </si>
  <si>
    <t>G4FGMU030595</t>
  </si>
  <si>
    <t>9BHGB812ANP251431</t>
  </si>
  <si>
    <t>03206105</t>
  </si>
  <si>
    <t>tradingnewlopez@gmail.com</t>
  </si>
  <si>
    <t>NOHEMI</t>
  </si>
  <si>
    <t>CABAS</t>
  </si>
  <si>
    <t>KQK135</t>
  </si>
  <si>
    <t>MARCH [FL] [2] ADVANCE MT 1600CC 6AB A</t>
  </si>
  <si>
    <t>HR16458453U</t>
  </si>
  <si>
    <t>3N1CK3CE2ZL412603</t>
  </si>
  <si>
    <t>06401257</t>
  </si>
  <si>
    <t>carovcabas@gmail.com</t>
  </si>
  <si>
    <t>ELIECER</t>
  </si>
  <si>
    <t>SUAZA</t>
  </si>
  <si>
    <t>FIX329</t>
  </si>
  <si>
    <t>GUARNE</t>
  </si>
  <si>
    <t>SANDERO [2] [FL ZEN MT 1600CC 16V A</t>
  </si>
  <si>
    <t>A812UH16498</t>
  </si>
  <si>
    <t>9FB5SREB4PM378899</t>
  </si>
  <si>
    <t>08001207</t>
  </si>
  <si>
    <t>jorgeelondono@hotmail.com</t>
  </si>
  <si>
    <t>EGW852</t>
  </si>
  <si>
    <t>SONIC [FL] LT TP 1600CC 4P 4A</t>
  </si>
  <si>
    <t>1JS901051</t>
  </si>
  <si>
    <t>3G1J85DC4JS901051</t>
  </si>
  <si>
    <t>01601309</t>
  </si>
  <si>
    <t>angema02@hotmail.es</t>
  </si>
  <si>
    <t>MARYURI</t>
  </si>
  <si>
    <t>POTES</t>
  </si>
  <si>
    <t>ENT306</t>
  </si>
  <si>
    <t>CJL192330</t>
  </si>
  <si>
    <t>3GNDJ8EE6JL192330</t>
  </si>
  <si>
    <t>EJW885</t>
  </si>
  <si>
    <t>CFZT06459</t>
  </si>
  <si>
    <t>9BWAB45U7JT091307</t>
  </si>
  <si>
    <t>mariaegc767@gmail.com</t>
  </si>
  <si>
    <t>UEV177</t>
  </si>
  <si>
    <t>2 [2] Grand Touring TP 1500CC 2AB T</t>
  </si>
  <si>
    <t>P540270892</t>
  </si>
  <si>
    <t>3MDDJ2HAAGM105948</t>
  </si>
  <si>
    <t>05601149</t>
  </si>
  <si>
    <t>cromjaramillo@hotmail.com</t>
  </si>
  <si>
    <t>MJV439</t>
  </si>
  <si>
    <t>TIGUAN [FL] TREND &amp; FUN TP 2000CC T 4X4</t>
  </si>
  <si>
    <t>CAW142325</t>
  </si>
  <si>
    <t>WVGZZZ5NZCW580877</t>
  </si>
  <si>
    <t>09208011</t>
  </si>
  <si>
    <t>linresgav@hotmail.com</t>
  </si>
  <si>
    <t>KZX566</t>
  </si>
  <si>
    <t>PRADO [LC 150] TX-L [FL] [2] TP 2800CC 5P TD</t>
  </si>
  <si>
    <t>1GD8994471</t>
  </si>
  <si>
    <t>JTEBR3FJ5NK277847</t>
  </si>
  <si>
    <t>09008231</t>
  </si>
  <si>
    <t>ingoscaro2004@yahoo.com</t>
  </si>
  <si>
    <t>ESLAVA</t>
  </si>
  <si>
    <t>RHR494</t>
  </si>
  <si>
    <t>KOLEOS [1] EXPRESSION MT 2500CC 4X2</t>
  </si>
  <si>
    <t>2TRB702P059131</t>
  </si>
  <si>
    <t>VF1VY0CA6BC347267</t>
  </si>
  <si>
    <t>08006030</t>
  </si>
  <si>
    <t>juaneslav93@gmail.com</t>
  </si>
  <si>
    <t>IVP958</t>
  </si>
  <si>
    <t>9FB5SRC9BHM238169</t>
  </si>
  <si>
    <t>FOU773</t>
  </si>
  <si>
    <t>22/09/2026</t>
  </si>
  <si>
    <t>X1 [F48] sDrive 18 TP 1500CC T CT</t>
  </si>
  <si>
    <t>55715413</t>
  </si>
  <si>
    <t>WBAHT7101K5K69340</t>
  </si>
  <si>
    <t>00806033</t>
  </si>
  <si>
    <t xml:space="preserve">BMW X1 </t>
  </si>
  <si>
    <t>IRENE</t>
  </si>
  <si>
    <t>OVALLE</t>
  </si>
  <si>
    <t>UUQ332</t>
  </si>
  <si>
    <t>F710Q182637</t>
  </si>
  <si>
    <t>9FBLSRADBGM840260</t>
  </si>
  <si>
    <t>irenitaovalle31@gmail.com</t>
  </si>
  <si>
    <t>UBX524</t>
  </si>
  <si>
    <t>DMAX [3] 2.5L MT 2500CC 4X4 T</t>
  </si>
  <si>
    <t>MF2497</t>
  </si>
  <si>
    <t>8LBETF3W3F0285074</t>
  </si>
  <si>
    <t>01621090</t>
  </si>
  <si>
    <t xml:space="preserve">CHEVROLET DMAX </t>
  </si>
  <si>
    <t>JORGEVASQUEZOSPINA936@GMAIL.COM</t>
  </si>
  <si>
    <t>JOAN</t>
  </si>
  <si>
    <t>PALACIOS</t>
  </si>
  <si>
    <t>BENAVIDES</t>
  </si>
  <si>
    <t>NSN466</t>
  </si>
  <si>
    <t>G4NHRH309690</t>
  </si>
  <si>
    <t>KNAER81AES7691364</t>
  </si>
  <si>
    <t>04606164</t>
  </si>
  <si>
    <t>JHOAN</t>
  </si>
  <si>
    <t>FRED</t>
  </si>
  <si>
    <t>FRW238</t>
  </si>
  <si>
    <t>TUCSON [3] GL PREMIUM TP 2000CC 4X2 A</t>
  </si>
  <si>
    <t>G4NAJU046306</t>
  </si>
  <si>
    <t>KMHJ2813BKU764539</t>
  </si>
  <si>
    <t>03206096</t>
  </si>
  <si>
    <t>jhoanfred82@gmail.com</t>
  </si>
  <si>
    <t>RUBIANO</t>
  </si>
  <si>
    <t>IMT862</t>
  </si>
  <si>
    <t>PY10205003</t>
  </si>
  <si>
    <t>JM8KE4W38G0321279</t>
  </si>
  <si>
    <t>grubiano2019@gmail.com</t>
  </si>
  <si>
    <t>ANIBAL</t>
  </si>
  <si>
    <t>FSY117</t>
  </si>
  <si>
    <t>3008 [2] GT LINE TP 1600CC T CT</t>
  </si>
  <si>
    <t>VF3M45GYVKS012559</t>
  </si>
  <si>
    <t>06806043</t>
  </si>
  <si>
    <t xml:space="preserve">PEUGEOT 3008 </t>
  </si>
  <si>
    <t>jrtdea@gmail.com</t>
  </si>
  <si>
    <t>HFR721</t>
  </si>
  <si>
    <t>GOL [7] [FL] COMFORTLINE MT 1600CC 2AB A</t>
  </si>
  <si>
    <t>CFZU29980</t>
  </si>
  <si>
    <t>9BWAB45U4LT040575</t>
  </si>
  <si>
    <t>09201264</t>
  </si>
  <si>
    <t>amescobars55@gmail.com</t>
  </si>
  <si>
    <t>LENGUA</t>
  </si>
  <si>
    <t>ANICHIARICO</t>
  </si>
  <si>
    <t>RGV168</t>
  </si>
  <si>
    <t>VITARA 1.6L MT 1600CC 3P</t>
  </si>
  <si>
    <t>G16B719616</t>
  </si>
  <si>
    <t>8LDBSE446B0015383</t>
  </si>
  <si>
    <t>01608012</t>
  </si>
  <si>
    <t xml:space="preserve">CHEVROLET VITARA </t>
  </si>
  <si>
    <t>jelengua@hotmail.com</t>
  </si>
  <si>
    <t>TELECILA</t>
  </si>
  <si>
    <t>KPZ322</t>
  </si>
  <si>
    <t>SWIFT [4] DZIRE TP 1200CC 4P 2A</t>
  </si>
  <si>
    <t>K12MN7621030</t>
  </si>
  <si>
    <t>MA3ZF63S9NA783937</t>
  </si>
  <si>
    <t>08801053</t>
  </si>
  <si>
    <t>tele1003@hotmail.com</t>
  </si>
  <si>
    <t>SANTA</t>
  </si>
  <si>
    <t>CHAVEZ</t>
  </si>
  <si>
    <t>IGN670</t>
  </si>
  <si>
    <t>COROLLA [12] L MT 1800CC 2AB A</t>
  </si>
  <si>
    <t>2ZRL654662</t>
  </si>
  <si>
    <t>5YFBU8HE8FP301478</t>
  </si>
  <si>
    <t>09001136</t>
  </si>
  <si>
    <t>jhonjairo.santa@gmail.com</t>
  </si>
  <si>
    <t>YAÃ‘EZ</t>
  </si>
  <si>
    <t>KMV361</t>
  </si>
  <si>
    <t>Q3 [2] 1.4 TFSI AMBITI TP 1400CC T  CT</t>
  </si>
  <si>
    <t>CZDC34478</t>
  </si>
  <si>
    <t>WAUZZZF36M1086365</t>
  </si>
  <si>
    <t>00606045</t>
  </si>
  <si>
    <t>diego0709@hotmail.com</t>
  </si>
  <si>
    <t>ELIANA</t>
  </si>
  <si>
    <t>GORDILLO</t>
  </si>
  <si>
    <t>TERREROS</t>
  </si>
  <si>
    <t>JJU770</t>
  </si>
  <si>
    <t>PE40553284</t>
  </si>
  <si>
    <t>3MZBN4278JM205074</t>
  </si>
  <si>
    <t>Egordillo@grupoaltum.com.co</t>
  </si>
  <si>
    <t>JULY</t>
  </si>
  <si>
    <t>LQZ244</t>
  </si>
  <si>
    <t>2008 [2] STYLE TP 1600CC T R16</t>
  </si>
  <si>
    <t>NOAPLICAMOTOR</t>
  </si>
  <si>
    <t>936CMNFPAPB504160</t>
  </si>
  <si>
    <t>06806065</t>
  </si>
  <si>
    <t>paolare23@hotmail.com</t>
  </si>
  <si>
    <t>NELLY</t>
  </si>
  <si>
    <t>MWN744</t>
  </si>
  <si>
    <t>ML 250 [W166] CDI TP 2200CC TD</t>
  </si>
  <si>
    <t>65196031551041</t>
  </si>
  <si>
    <t>WDC1660031A228130</t>
  </si>
  <si>
    <t>05808034</t>
  </si>
  <si>
    <t>lunamado9@gmail.com</t>
  </si>
  <si>
    <t>BOCANEGRA</t>
  </si>
  <si>
    <t>LUR264</t>
  </si>
  <si>
    <t>RICAURTE</t>
  </si>
  <si>
    <t>CX5 [2] [FL] TOURING TP 2500CC 6AB R</t>
  </si>
  <si>
    <t>PY22176281</t>
  </si>
  <si>
    <t>JM7KF2WLAR0895070</t>
  </si>
  <si>
    <t>05606106</t>
  </si>
  <si>
    <t>julianbocanegra.gp@gmail.com</t>
  </si>
  <si>
    <t>CONSUELO</t>
  </si>
  <si>
    <t>IJV524</t>
  </si>
  <si>
    <t>CGL903269</t>
  </si>
  <si>
    <t>3GNCJ8EE8GL903269</t>
  </si>
  <si>
    <t>cogomez@uniandes.edu.co</t>
  </si>
  <si>
    <t>YEPES</t>
  </si>
  <si>
    <t>LHP698</t>
  </si>
  <si>
    <t>BARRANCABERMEJA</t>
  </si>
  <si>
    <t>HR16593241V</t>
  </si>
  <si>
    <t>3N1CN8AE4ZL113315</t>
  </si>
  <si>
    <t>karina.yepes1980@gmail.com</t>
  </si>
  <si>
    <t>NESTOR</t>
  </si>
  <si>
    <t>LOW224</t>
  </si>
  <si>
    <t>SPORTAGE [5] NQ5 VIBRANT TP 2000CC 4X2</t>
  </si>
  <si>
    <t>G4NLNH036864</t>
  </si>
  <si>
    <t>U5YPV81DBRL172012</t>
  </si>
  <si>
    <t>04606154</t>
  </si>
  <si>
    <t>facd424@outlook.com</t>
  </si>
  <si>
    <t>JAZMIN</t>
  </si>
  <si>
    <t>GREGORIA</t>
  </si>
  <si>
    <t>GZU421</t>
  </si>
  <si>
    <t>VERSA [FL] DRIVE AT 1600CC 2AB A</t>
  </si>
  <si>
    <t>HR16413887U</t>
  </si>
  <si>
    <t>3N1CN7AD1ZK172068</t>
  </si>
  <si>
    <t>06401243</t>
  </si>
  <si>
    <t>jazfre18@hotmail.com</t>
  </si>
  <si>
    <t>LAINO</t>
  </si>
  <si>
    <t>MPQ572</t>
  </si>
  <si>
    <t>HR16849235E</t>
  </si>
  <si>
    <t>3N1CN7AD9ZL087988</t>
  </si>
  <si>
    <t>GUSTAVOLAINO@GMAIL.COM</t>
  </si>
  <si>
    <t>NFR941</t>
  </si>
  <si>
    <t>RANGER [5] [FL] FX4 TP 3200CC TD 4X</t>
  </si>
  <si>
    <t>SA2WPJ339466</t>
  </si>
  <si>
    <t>8AFAR23Y1PJ339466</t>
  </si>
  <si>
    <t>03021094</t>
  </si>
  <si>
    <t>hugoa0909@hotmail.com</t>
  </si>
  <si>
    <t>MARITZA</t>
  </si>
  <si>
    <t>DWM779</t>
  </si>
  <si>
    <t>EXPLORER [5] [F LIMITED TP 3500CC 4X4</t>
  </si>
  <si>
    <t>HGC16164</t>
  </si>
  <si>
    <t>1FM5K8F89HGC16164</t>
  </si>
  <si>
    <t>03008054</t>
  </si>
  <si>
    <t>maritza.mendez@soficontasas.com</t>
  </si>
  <si>
    <t>MARGY</t>
  </si>
  <si>
    <t>IDALY</t>
  </si>
  <si>
    <t>LJZ454</t>
  </si>
  <si>
    <t>QASHQAI SENSE MT 1300CC 4X2 A</t>
  </si>
  <si>
    <t>HR13476259A</t>
  </si>
  <si>
    <t>SJNTAAJ12Z1139751</t>
  </si>
  <si>
    <t>06406151</t>
  </si>
  <si>
    <t>midalyvargasc@hotmail.com</t>
  </si>
  <si>
    <t>MAGDA</t>
  </si>
  <si>
    <t>JIMENA JIMENA</t>
  </si>
  <si>
    <t>CASTANO</t>
  </si>
  <si>
    <t>IRV024</t>
  </si>
  <si>
    <t>ECOSPORT [2] TITANIUM TP 2000CC 4X2</t>
  </si>
  <si>
    <t>AOJAG8585247</t>
  </si>
  <si>
    <t>9BFZB55F1G8585247</t>
  </si>
  <si>
    <t>03006127</t>
  </si>
  <si>
    <t>magdajimenacas@hotmail.com</t>
  </si>
  <si>
    <t>MARIEN</t>
  </si>
  <si>
    <t>MWX554</t>
  </si>
  <si>
    <t>A402C026654</t>
  </si>
  <si>
    <t>9FBHSRAJ6EM855413</t>
  </si>
  <si>
    <t>MARYORY</t>
  </si>
  <si>
    <t>GWT460</t>
  </si>
  <si>
    <t>CRETA [FL] ADVANCE TP 1600CC 4X2 2</t>
  </si>
  <si>
    <t>G4FGMU269415</t>
  </si>
  <si>
    <t>9BHGB812BNP250488</t>
  </si>
  <si>
    <t>03206111</t>
  </si>
  <si>
    <t>MAJISAN20@GMAIL.COM</t>
  </si>
  <si>
    <t>FUQ986</t>
  </si>
  <si>
    <t>HR16743987T</t>
  </si>
  <si>
    <t>3N8CP5HD5ZL603396</t>
  </si>
  <si>
    <t>LILIA</t>
  </si>
  <si>
    <t>KBX971</t>
  </si>
  <si>
    <t>SPORTAGE FQ [2] 2.0L AT 2000CC AB CT</t>
  </si>
  <si>
    <t>G4GCAH682831</t>
  </si>
  <si>
    <t>KNAKG812BB7737211</t>
  </si>
  <si>
    <t>04606067</t>
  </si>
  <si>
    <t>ssochoa@gmail.com</t>
  </si>
  <si>
    <t>TREJOS</t>
  </si>
  <si>
    <t>LXR282</t>
  </si>
  <si>
    <t>1GD9163998</t>
  </si>
  <si>
    <t>JTEBR3FJXRK312033</t>
  </si>
  <si>
    <t>jhzt19@hotmail.com</t>
  </si>
  <si>
    <t>NPZ276</t>
  </si>
  <si>
    <t>NEMOCON</t>
  </si>
  <si>
    <t>T-CROSS TRENDLINE MT 1000CC T 6AB</t>
  </si>
  <si>
    <t>DRP012055</t>
  </si>
  <si>
    <t>9BWBH6BF9R4042880</t>
  </si>
  <si>
    <t>09206092</t>
  </si>
  <si>
    <t>SADIET</t>
  </si>
  <si>
    <t>LMR886</t>
  </si>
  <si>
    <t>K12C5774922</t>
  </si>
  <si>
    <t>JS2ZC53S5P6401310</t>
  </si>
  <si>
    <t>dsadiet@gmail.com</t>
  </si>
  <si>
    <t>SORAYA</t>
  </si>
  <si>
    <t>LKZ999</t>
  </si>
  <si>
    <t>L4H221824946</t>
  </si>
  <si>
    <t>9BGEA76C0PB146228</t>
  </si>
  <si>
    <t>lozsoraya@gmail.com</t>
  </si>
  <si>
    <t>NVZ369</t>
  </si>
  <si>
    <t>FORESTER [5] ELITE HYBRID TP 2000CC 6AB C</t>
  </si>
  <si>
    <t>YY42396</t>
  </si>
  <si>
    <t>JF1SKELL5RG263133</t>
  </si>
  <si>
    <t>08608095</t>
  </si>
  <si>
    <t>adrisjarag1978@gmail.com</t>
  </si>
  <si>
    <t>JUN324</t>
  </si>
  <si>
    <t>MPA006072</t>
  </si>
  <si>
    <t>9BGKH69T0NB116520</t>
  </si>
  <si>
    <t>claugomez66@yahoo.com</t>
  </si>
  <si>
    <t>BRACHO</t>
  </si>
  <si>
    <t>FSL631</t>
  </si>
  <si>
    <t>U4JBK8755950</t>
  </si>
  <si>
    <t>9BFZB55X1K8755950</t>
  </si>
  <si>
    <t>hectorr22@gmail.com</t>
  </si>
  <si>
    <t>MILA</t>
  </si>
  <si>
    <t>QUIMBAYO</t>
  </si>
  <si>
    <t>UGK082</t>
  </si>
  <si>
    <t>VENTO [2] COMFORTLINE TP 1600CC 2AB A</t>
  </si>
  <si>
    <t>CLS427012</t>
  </si>
  <si>
    <t>WVWZZZ60ZGT027401</t>
  </si>
  <si>
    <t>09201216</t>
  </si>
  <si>
    <t xml:space="preserve">VOLKSWAGEN VENTO </t>
  </si>
  <si>
    <t>JRW852</t>
  </si>
  <si>
    <t>KICKS [FL] ADVANCE TP 1600CC R17</t>
  </si>
  <si>
    <t>HR16355943V</t>
  </si>
  <si>
    <t>3N8CP5HE3ZL616107</t>
  </si>
  <si>
    <t>06406142</t>
  </si>
  <si>
    <t>luzmarybautistah@hotmail.com</t>
  </si>
  <si>
    <t>MANUELA</t>
  </si>
  <si>
    <t>VALLEJO</t>
  </si>
  <si>
    <t>JJY766</t>
  </si>
  <si>
    <t>M16A2210156</t>
  </si>
  <si>
    <t>TSMYD21S9JM431306</t>
  </si>
  <si>
    <t>mvallejoco@gmail.com</t>
  </si>
  <si>
    <t>FRY089</t>
  </si>
  <si>
    <t>K1D16980</t>
  </si>
  <si>
    <t>WF0CP6B9XK1D16980</t>
  </si>
  <si>
    <t>calozov@hotmail.com</t>
  </si>
  <si>
    <t>MARTELO</t>
  </si>
  <si>
    <t>LAMBIS</t>
  </si>
  <si>
    <t>NBL042</t>
  </si>
  <si>
    <t>SANDERO [2] EXCLUSIVE MT 1600CC 8V AA</t>
  </si>
  <si>
    <t>A812UD57947</t>
  </si>
  <si>
    <t>9FB5SREB4JM065534</t>
  </si>
  <si>
    <t>08001194</t>
  </si>
  <si>
    <t>cielomanga5@hotmail.com</t>
  </si>
  <si>
    <t>MANTILLA</t>
  </si>
  <si>
    <t>DZZ886</t>
  </si>
  <si>
    <t>RIO VIBRANT TP 1400CC 5P</t>
  </si>
  <si>
    <t>G4LCHE716465</t>
  </si>
  <si>
    <t>3KPA351ABJE034951</t>
  </si>
  <si>
    <t>04601262</t>
  </si>
  <si>
    <t>joanhm69@hotmail.com</t>
  </si>
  <si>
    <t>LIZARDO</t>
  </si>
  <si>
    <t>YANEZ</t>
  </si>
  <si>
    <t>INFANTE</t>
  </si>
  <si>
    <t>KTR111</t>
  </si>
  <si>
    <t>VOYAGE TRENDLINE MT 1600CC 2AB A</t>
  </si>
  <si>
    <t>CFZV13609</t>
  </si>
  <si>
    <t>9BWDB45U6NT090636</t>
  </si>
  <si>
    <t>09201265</t>
  </si>
  <si>
    <t>JUS347</t>
  </si>
  <si>
    <t>SA2QMJ227790</t>
  </si>
  <si>
    <t>8AFAR23L9MJ227790</t>
  </si>
  <si>
    <t>esanchez.cm@gmail.com</t>
  </si>
  <si>
    <t>EJR978</t>
  </si>
  <si>
    <t>DUSTER [FL] DYNAMIQUE/INTEN TP 2000CC 4X2</t>
  </si>
  <si>
    <t>E412C094322</t>
  </si>
  <si>
    <t>9FBHSR5B6JM110482</t>
  </si>
  <si>
    <t>08006053</t>
  </si>
  <si>
    <t>fernandoro23@hotmail.com</t>
  </si>
  <si>
    <t>JYR741</t>
  </si>
  <si>
    <t>J759Q032412</t>
  </si>
  <si>
    <t>9FB5SR4DXMM814137</t>
  </si>
  <si>
    <t>TEJADA</t>
  </si>
  <si>
    <t>NTT558</t>
  </si>
  <si>
    <t>CWS609934</t>
  </si>
  <si>
    <t>9BWAL5BZ0ST609083</t>
  </si>
  <si>
    <t>vergaratejada@yahoo.com</t>
  </si>
  <si>
    <t>GEY650</t>
  </si>
  <si>
    <t>SA2QLJ163608</t>
  </si>
  <si>
    <t>8AFAR23L4LJ163608</t>
  </si>
  <si>
    <t>marpisingos@gmail.com</t>
  </si>
  <si>
    <t>ALEX</t>
  </si>
  <si>
    <t>PACHECO</t>
  </si>
  <si>
    <t>BUSTOS</t>
  </si>
  <si>
    <t>JTY814</t>
  </si>
  <si>
    <t>MONIQUIRA</t>
  </si>
  <si>
    <t>AMAROK [FL] TRENDLINE MT 2000CC 4X4 2</t>
  </si>
  <si>
    <t>CNF120886</t>
  </si>
  <si>
    <t>WV1ZZZ2HZMA009947</t>
  </si>
  <si>
    <t>09221019</t>
  </si>
  <si>
    <t>alexpacheco1098@gmail.com</t>
  </si>
  <si>
    <t>NGS401</t>
  </si>
  <si>
    <t>HR16742634V</t>
  </si>
  <si>
    <t>3N1CN8AE8ZL116167</t>
  </si>
  <si>
    <t>dalejo09@gmail.com</t>
  </si>
  <si>
    <t>EPL383</t>
  </si>
  <si>
    <t>QASHQAI [3] [FL ADVANCE TP 2000CC 4X2 2</t>
  </si>
  <si>
    <t>MR20533572W</t>
  </si>
  <si>
    <t>SJNFBAJ11Z2287052</t>
  </si>
  <si>
    <t>06406136</t>
  </si>
  <si>
    <t>hernanrpo@yahoo.com.ar</t>
  </si>
  <si>
    <t>ABRIL</t>
  </si>
  <si>
    <t>NQR085</t>
  </si>
  <si>
    <t>L4F241424814</t>
  </si>
  <si>
    <t>9BGEB69K0SG136420</t>
  </si>
  <si>
    <t>camiloabril_05@hotmail.com</t>
  </si>
  <si>
    <t>DSX882</t>
  </si>
  <si>
    <t>VOYAGE HIGHLINE MT 1600CC R16</t>
  </si>
  <si>
    <t>CFZS18466</t>
  </si>
  <si>
    <t>9BWDB45U3JT000403</t>
  </si>
  <si>
    <t>09201227</t>
  </si>
  <si>
    <t>CMRESTREPO65@YAHOO.COM.MX</t>
  </si>
  <si>
    <t>AURORA DEL P</t>
  </si>
  <si>
    <t>MCL898</t>
  </si>
  <si>
    <t>SENTRA 2.0 S MT 2000CC 2AB A</t>
  </si>
  <si>
    <t>MR20751939H</t>
  </si>
  <si>
    <t>3N1AB6ADXZL509437</t>
  </si>
  <si>
    <t>06401158</t>
  </si>
  <si>
    <t>fisiouci@gmail.com</t>
  </si>
  <si>
    <t>FIQ851</t>
  </si>
  <si>
    <t>CE96368</t>
  </si>
  <si>
    <t>JF1GT7LL5KG078646</t>
  </si>
  <si>
    <t>REY745</t>
  </si>
  <si>
    <t>YD25219835T</t>
  </si>
  <si>
    <t>MNTVCUD40Z0023834</t>
  </si>
  <si>
    <t>EFRAIN</t>
  </si>
  <si>
    <t>JML938</t>
  </si>
  <si>
    <t>2TRA709160</t>
  </si>
  <si>
    <t>8AJGX3GSXL0833097</t>
  </si>
  <si>
    <t>efrpesa@yahoo.com</t>
  </si>
  <si>
    <t>JHEYSON</t>
  </si>
  <si>
    <t>RUSCA</t>
  </si>
  <si>
    <t>KYT872</t>
  </si>
  <si>
    <t>LOGAN [2] [FL] LIFE AT 1600CC AA AB</t>
  </si>
  <si>
    <t>J759Q078739</t>
  </si>
  <si>
    <t>9FB4SR4DXNM084316</t>
  </si>
  <si>
    <t>08001222</t>
  </si>
  <si>
    <t>jeisonspark@outlook.es</t>
  </si>
  <si>
    <t>DKU669</t>
  </si>
  <si>
    <t>CBP359669</t>
  </si>
  <si>
    <t>3VWBV49M0DM001091</t>
  </si>
  <si>
    <t>USCATEGUI</t>
  </si>
  <si>
    <t>IML187</t>
  </si>
  <si>
    <t>AOJAG8559584</t>
  </si>
  <si>
    <t>9BFZB55FXG8559584</t>
  </si>
  <si>
    <t>chuchob54@hotmail.com</t>
  </si>
  <si>
    <t>MIRYAM</t>
  </si>
  <si>
    <t>JUNCO</t>
  </si>
  <si>
    <t>LJN221</t>
  </si>
  <si>
    <t>L4F221735298</t>
  </si>
  <si>
    <t>9BGEP69K0PG153373</t>
  </si>
  <si>
    <t>LEVID</t>
  </si>
  <si>
    <t>LEP894</t>
  </si>
  <si>
    <t>J759Q155387</t>
  </si>
  <si>
    <t>9FBHJD203PM429059</t>
  </si>
  <si>
    <t>FRANCENY</t>
  </si>
  <si>
    <t>LYW191</t>
  </si>
  <si>
    <t>HR16744906V</t>
  </si>
  <si>
    <t>3N1CN8AEXZL116266</t>
  </si>
  <si>
    <t>frankvictoria@hotmail.com</t>
  </si>
  <si>
    <t>WILMER</t>
  </si>
  <si>
    <t>LUGO</t>
  </si>
  <si>
    <t>GZS669</t>
  </si>
  <si>
    <t>J759Q006576</t>
  </si>
  <si>
    <t>9FB5SR4DXLM401541</t>
  </si>
  <si>
    <t>wilmerlugo92@gmail.com</t>
  </si>
  <si>
    <t>JLM698</t>
  </si>
  <si>
    <t>DUSTER [FL] DYNAMIQUE/INTEN MT 2000CC 4X2</t>
  </si>
  <si>
    <t>E412C192783</t>
  </si>
  <si>
    <t>9FBHSR5B6MM489724</t>
  </si>
  <si>
    <t>08006052</t>
  </si>
  <si>
    <t>yulitza_02@hotmail.com</t>
  </si>
  <si>
    <t>MCV718</t>
  </si>
  <si>
    <t>A1 8X 1.4 TFSI LUX TP 1400CC T CT</t>
  </si>
  <si>
    <t>CAX992010</t>
  </si>
  <si>
    <t>WAUZZZ8X9CB056561</t>
  </si>
  <si>
    <t>00601142</t>
  </si>
  <si>
    <t xml:space="preserve">AUDI A1 </t>
  </si>
  <si>
    <t>ijaramillov@gmail.com</t>
  </si>
  <si>
    <t>OTONIEL</t>
  </si>
  <si>
    <t>LPU096</t>
  </si>
  <si>
    <t>1GD9176541</t>
  </si>
  <si>
    <t>JTEBR3FJ3RK313668</t>
  </si>
  <si>
    <t>joseotoaguirre01@gmail.com</t>
  </si>
  <si>
    <t>ANTONIA</t>
  </si>
  <si>
    <t>BERNALES</t>
  </si>
  <si>
    <t>DTX758</t>
  </si>
  <si>
    <t>3ZR4A93483</t>
  </si>
  <si>
    <t>JTMWD3EV2JD091142</t>
  </si>
  <si>
    <t>yolandabernales30@hotmail.com</t>
  </si>
  <si>
    <t>LYV552</t>
  </si>
  <si>
    <t>KWID [FL] ICONIC MT 1000CC 12V 4</t>
  </si>
  <si>
    <t>B4DA426Q030868</t>
  </si>
  <si>
    <t>93YRBB007RJ550803</t>
  </si>
  <si>
    <t>08001216</t>
  </si>
  <si>
    <t>ridavig@yahoo.com</t>
  </si>
  <si>
    <t>PABON</t>
  </si>
  <si>
    <t>CAPACHO</t>
  </si>
  <si>
    <t>DGS866</t>
  </si>
  <si>
    <t>SPORTAGE [3] [F REVOLUTION TP 2000CC 1AB A</t>
  </si>
  <si>
    <t>G4NAFH822385</t>
  </si>
  <si>
    <t>KNAPB81ABG7761014</t>
  </si>
  <si>
    <t>04606091</t>
  </si>
  <si>
    <t>havapadre@hotmail.com</t>
  </si>
  <si>
    <t>KNS926</t>
  </si>
  <si>
    <t>B4DA426Q007322</t>
  </si>
  <si>
    <t>93YRBB001PJ292789</t>
  </si>
  <si>
    <t>luzaristi41@gmail.com</t>
  </si>
  <si>
    <t>USUGA</t>
  </si>
  <si>
    <t>UUK295</t>
  </si>
  <si>
    <t>2 [2] Grand Touring MT 1500CC 2AB</t>
  </si>
  <si>
    <t>P540209954</t>
  </si>
  <si>
    <t>3MDDJ2HAAGM100381</t>
  </si>
  <si>
    <t>05601148</t>
  </si>
  <si>
    <t>malejausuga8@gmail.com</t>
  </si>
  <si>
    <t>RODAS</t>
  </si>
  <si>
    <t>IGM009</t>
  </si>
  <si>
    <t>CWS001936</t>
  </si>
  <si>
    <t>9BWAL45Z6F4035367</t>
  </si>
  <si>
    <t>farodas2@yahoo.com</t>
  </si>
  <si>
    <t>EDITH</t>
  </si>
  <si>
    <t>ELISA</t>
  </si>
  <si>
    <t>NDW074</t>
  </si>
  <si>
    <t>X1 [E84] xDrive 20 TP 2000CC DSL</t>
  </si>
  <si>
    <t>94408099</t>
  </si>
  <si>
    <t>00806023</t>
  </si>
  <si>
    <t>SALAMANCAE@HOTMAIL.COM</t>
  </si>
  <si>
    <t>GRN344</t>
  </si>
  <si>
    <t>26492030130177</t>
  </si>
  <si>
    <t>WDD2050801F901416</t>
  </si>
  <si>
    <t>canipal@hotmail.com</t>
  </si>
  <si>
    <t>KRS283</t>
  </si>
  <si>
    <t>G4LLRS341071</t>
  </si>
  <si>
    <t>KNACR81EGS5201572</t>
  </si>
  <si>
    <t>JUNICAUR@GMAIL.COM</t>
  </si>
  <si>
    <t>PAMELA</t>
  </si>
  <si>
    <t>LUDWING</t>
  </si>
  <si>
    <t>USME</t>
  </si>
  <si>
    <t>INP415</t>
  </si>
  <si>
    <t>SPORTAGE [3] [F REVOLUTION SUMM TP 2000CC 1AB A</t>
  </si>
  <si>
    <t>G4NAFH126121</t>
  </si>
  <si>
    <t>KNAPB81ABG7856191</t>
  </si>
  <si>
    <t>04606097</t>
  </si>
  <si>
    <t>pamelalumm@yahoo.com</t>
  </si>
  <si>
    <t>GRANDA</t>
  </si>
  <si>
    <t>HAK953</t>
  </si>
  <si>
    <t>BARBOSA</t>
  </si>
  <si>
    <t>2KDA071137</t>
  </si>
  <si>
    <t>8AJFR22G5E4565610</t>
  </si>
  <si>
    <t>09021052</t>
  </si>
  <si>
    <t>paosanchez_@hotmail.com</t>
  </si>
  <si>
    <t>DIV689</t>
  </si>
  <si>
    <t>B12D1567629KC3</t>
  </si>
  <si>
    <t>9GAMF48D7CB035734</t>
  </si>
  <si>
    <t>jaimealbertorincon@hotamil.com</t>
  </si>
  <si>
    <t>JEANETH</t>
  </si>
  <si>
    <t>CASALLAS</t>
  </si>
  <si>
    <t>UUR885</t>
  </si>
  <si>
    <t>CGL900588</t>
  </si>
  <si>
    <t>3GNCJ8EE9GL900588</t>
  </si>
  <si>
    <t>JEANETHLIGIA1962@GMAIL.COM</t>
  </si>
  <si>
    <t>MARISABEL</t>
  </si>
  <si>
    <t>CAMPIÃ‘O</t>
  </si>
  <si>
    <t>DIEZ</t>
  </si>
  <si>
    <t>MXR063</t>
  </si>
  <si>
    <t>FM177648</t>
  </si>
  <si>
    <t>3FADP4FJ2FM17764</t>
  </si>
  <si>
    <t>luisacamp@gmail.com</t>
  </si>
  <si>
    <t>DUBAN</t>
  </si>
  <si>
    <t>NSR402</t>
  </si>
  <si>
    <t>CAQUETÃ</t>
  </si>
  <si>
    <t>ESCAPE [4] PLATINUM FHEV AT 2500CC CT 4X</t>
  </si>
  <si>
    <t>RUA22318</t>
  </si>
  <si>
    <t>1FMCU9JZ1RUA22318</t>
  </si>
  <si>
    <t>03006155</t>
  </si>
  <si>
    <t>hectorduban@hotmail.com</t>
  </si>
  <si>
    <t>RHV700</t>
  </si>
  <si>
    <t>F710Q062541</t>
  </si>
  <si>
    <t>9FBLSRADBBM036743</t>
  </si>
  <si>
    <t>Gonzalo.reina@yahoo.es</t>
  </si>
  <si>
    <t>SALINAS</t>
  </si>
  <si>
    <t>MTM067</t>
  </si>
  <si>
    <t>SANDERO DYNAMIQUE AT 1600CC 16V</t>
  </si>
  <si>
    <t>C697Q006272</t>
  </si>
  <si>
    <t>9FBBSRALADM002122</t>
  </si>
  <si>
    <t>08001146</t>
  </si>
  <si>
    <t>memogarzon301@gmail.com</t>
  </si>
  <si>
    <t>KTZ519</t>
  </si>
  <si>
    <t>J759Q080597</t>
  </si>
  <si>
    <t>9FB5SR4DXNM082004</t>
  </si>
  <si>
    <t>estelarendon2077@gmail.com</t>
  </si>
  <si>
    <t>LEP936</t>
  </si>
  <si>
    <t>B4DA426Q008673</t>
  </si>
  <si>
    <t>93YRBB005PJ279236</t>
  </si>
  <si>
    <t>SIGIFREDO</t>
  </si>
  <si>
    <t>KAQ781</t>
  </si>
  <si>
    <t>G4KDCH362239</t>
  </si>
  <si>
    <t>KNAPB811BD7392192</t>
  </si>
  <si>
    <t>zicagi@hotmail.com</t>
  </si>
  <si>
    <t>OJEDA</t>
  </si>
  <si>
    <t>KJA228</t>
  </si>
  <si>
    <t>KOLEOS [1] PRIVILEGE AT 2500CC 4X4 C</t>
  </si>
  <si>
    <t>2TRA703P059295</t>
  </si>
  <si>
    <t>VF1VY0CAVBC347583</t>
  </si>
  <si>
    <t>08008003</t>
  </si>
  <si>
    <t>lucinino_716@hotmail.com</t>
  </si>
  <si>
    <t>JQT176</t>
  </si>
  <si>
    <t>L4F203020001</t>
  </si>
  <si>
    <t>9BGEB69K0MG195981</t>
  </si>
  <si>
    <t>lmarcela616@gmail.com</t>
  </si>
  <si>
    <t>LUCYMAR</t>
  </si>
  <si>
    <t>NKT424</t>
  </si>
  <si>
    <t>J759Q302984</t>
  </si>
  <si>
    <t>9FB5SR0E2SM047044</t>
  </si>
  <si>
    <t>lucymarringar@gmail.com</t>
  </si>
  <si>
    <t>RIVAS</t>
  </si>
  <si>
    <t>JDP147</t>
  </si>
  <si>
    <t>HCN001411</t>
  </si>
  <si>
    <t>9BGKT48T0GG295598</t>
  </si>
  <si>
    <t>ruthstella01@gmail.com</t>
  </si>
  <si>
    <t>RKT097</t>
  </si>
  <si>
    <t>BK048386CM</t>
  </si>
  <si>
    <t>JTEBH9FJXBK048386</t>
  </si>
  <si>
    <t>juridicamla@gmail.com</t>
  </si>
  <si>
    <t>MJK067</t>
  </si>
  <si>
    <t>AVEO FAMILY MT 1500CC 4P AA</t>
  </si>
  <si>
    <t>F15S34455021</t>
  </si>
  <si>
    <t>9GATD51Y8DB017233</t>
  </si>
  <si>
    <t>01601225</t>
  </si>
  <si>
    <t>fertutorc@hotmail.com</t>
  </si>
  <si>
    <t>ARAMBULO</t>
  </si>
  <si>
    <t>MWV895</t>
  </si>
  <si>
    <t>SPORTAGE [3] REVOLUTION TP 2000CC TD 2A</t>
  </si>
  <si>
    <t>D4HACH128704</t>
  </si>
  <si>
    <t>KNAPB813BD7424751</t>
  </si>
  <si>
    <t>04606079</t>
  </si>
  <si>
    <t>gustaboruizz@hotmail.com</t>
  </si>
  <si>
    <t>BORJA</t>
  </si>
  <si>
    <t>VIVES</t>
  </si>
  <si>
    <t>GKU287</t>
  </si>
  <si>
    <t>J759Q003343</t>
  </si>
  <si>
    <t>9FB5SR4DXLM247632</t>
  </si>
  <si>
    <t>hugojborjavives@gmail.com</t>
  </si>
  <si>
    <t>OFELIA</t>
  </si>
  <si>
    <t>JFW125</t>
  </si>
  <si>
    <t>MRA8839959H</t>
  </si>
  <si>
    <t>3N1AB7AE5ZL805500</t>
  </si>
  <si>
    <t>CLAVIJO</t>
  </si>
  <si>
    <t>PUYANA</t>
  </si>
  <si>
    <t>HWM545</t>
  </si>
  <si>
    <t>E 250 [W212] [FL] CGI TP 2000CC T</t>
  </si>
  <si>
    <t>27492030117176</t>
  </si>
  <si>
    <t>WDDHF3GB9EA912787</t>
  </si>
  <si>
    <t>05801267</t>
  </si>
  <si>
    <t>roclavijo@yahoo.es</t>
  </si>
  <si>
    <t>HZR787</t>
  </si>
  <si>
    <t>X TRAIL i X LTD TP 2500CC TC CT</t>
  </si>
  <si>
    <t>QR25035202L</t>
  </si>
  <si>
    <t>JN8TANT31Z0000300</t>
  </si>
  <si>
    <t>06408105</t>
  </si>
  <si>
    <t>javierlararuiz@gmail.com</t>
  </si>
  <si>
    <t>FRS493</t>
  </si>
  <si>
    <t>Z1181658HOAX0067</t>
  </si>
  <si>
    <t>9GACE5CD1KB041457</t>
  </si>
  <si>
    <t>ejrcamacho@gmail.com</t>
  </si>
  <si>
    <t>LQZ273</t>
  </si>
  <si>
    <t>UBATE</t>
  </si>
  <si>
    <t>T-CROSS COMFORTLINE TP 1000CC T 6AB</t>
  </si>
  <si>
    <t>DHS424227</t>
  </si>
  <si>
    <t>9BWBH6BF3N4058311</t>
  </si>
  <si>
    <t>09206085</t>
  </si>
  <si>
    <t>enriquemoya1211@gmail.com</t>
  </si>
  <si>
    <t>NKX395</t>
  </si>
  <si>
    <t>K12C5839851</t>
  </si>
  <si>
    <t>JS2ZC53S5R6404730</t>
  </si>
  <si>
    <t>acitram@utp.edu.co</t>
  </si>
  <si>
    <t>ELVA</t>
  </si>
  <si>
    <t>IDV660</t>
  </si>
  <si>
    <t>VERSA ADVANCE AT 1600CC 2AB A</t>
  </si>
  <si>
    <t>HR16714992J</t>
  </si>
  <si>
    <t>3N1CN7AD9ZK147208</t>
  </si>
  <si>
    <t>06401184</t>
  </si>
  <si>
    <t>delia.navass@hotmail.com</t>
  </si>
  <si>
    <t>CLAUDIO</t>
  </si>
  <si>
    <t>DNM276</t>
  </si>
  <si>
    <t>AOJAH8623659</t>
  </si>
  <si>
    <t>9BFZB55F5H8623659</t>
  </si>
  <si>
    <t>CLAGUIPAGO@HOTMAIL.COM</t>
  </si>
  <si>
    <t>NORBERTO</t>
  </si>
  <si>
    <t>JSN896</t>
  </si>
  <si>
    <t>NIVUS HIGHLINE TP 1000CC T 6AB</t>
  </si>
  <si>
    <t>DHS308466</t>
  </si>
  <si>
    <t>9BWCH6CH6MP045179</t>
  </si>
  <si>
    <t>09206083</t>
  </si>
  <si>
    <t>edwinduenasalbarracin@gmail.com</t>
  </si>
  <si>
    <t>UBEIMAR</t>
  </si>
  <si>
    <t>KPZ402</t>
  </si>
  <si>
    <t>2ZR2L91458</t>
  </si>
  <si>
    <t>9BRBZ3BE7N4024250</t>
  </si>
  <si>
    <t>ubeimarsuarez@gmail.com</t>
  </si>
  <si>
    <t>LMR622</t>
  </si>
  <si>
    <t>XXX</t>
  </si>
  <si>
    <t>936CMNFPAPB505520</t>
  </si>
  <si>
    <t>joensame@gmail.com</t>
  </si>
  <si>
    <t>LIBER</t>
  </si>
  <si>
    <t>IDQ558</t>
  </si>
  <si>
    <t>G4NLPW622404</t>
  </si>
  <si>
    <t>TMAJB81DBRJ370733</t>
  </si>
  <si>
    <t>libergaitan@gmail.com</t>
  </si>
  <si>
    <t>HKZ110</t>
  </si>
  <si>
    <t>A5 SPORTBACK 1.8 T TP 1800CC T</t>
  </si>
  <si>
    <t>CJE056902</t>
  </si>
  <si>
    <t>WAUZZZ8T6DA079154</t>
  </si>
  <si>
    <t>00601134</t>
  </si>
  <si>
    <t xml:space="preserve">AUDI A5 </t>
  </si>
  <si>
    <t>NTT755</t>
  </si>
  <si>
    <t>HR13697860A</t>
  </si>
  <si>
    <t>SJNTANJ12Z1469669</t>
  </si>
  <si>
    <t>KPT920</t>
  </si>
  <si>
    <t>J759Q069224</t>
  </si>
  <si>
    <t>9FB5SR0EGNM964068</t>
  </si>
  <si>
    <t>gabrijagu25@gmail.com</t>
  </si>
  <si>
    <t>PILLY</t>
  </si>
  <si>
    <t>JMQ072</t>
  </si>
  <si>
    <t>P540583660</t>
  </si>
  <si>
    <t>3MDDJ2HA6MM302337</t>
  </si>
  <si>
    <t>MYK065</t>
  </si>
  <si>
    <t>2NR4693947</t>
  </si>
  <si>
    <t>9BRKB3F38R8250440</t>
  </si>
  <si>
    <t>JBK495</t>
  </si>
  <si>
    <t>SANDERO [2] EXPRESSION MT 1600CC AA 8V</t>
  </si>
  <si>
    <t>A812UC39472</t>
  </si>
  <si>
    <t>9FB5SREB4HM404635</t>
  </si>
  <si>
    <t>08001181</t>
  </si>
  <si>
    <t>angelamariazapata066@gmail.com</t>
  </si>
  <si>
    <t>FELIX</t>
  </si>
  <si>
    <t>FOW251</t>
  </si>
  <si>
    <t>JCK007039</t>
  </si>
  <si>
    <t>9BGKT48T0KG141387</t>
  </si>
  <si>
    <t>smof24@hotmail.com</t>
  </si>
  <si>
    <t>GHP243</t>
  </si>
  <si>
    <t>X1 [F48] sDrive 20 TP 2000CC T CT</t>
  </si>
  <si>
    <t>42076008</t>
  </si>
  <si>
    <t>WBA71AA08M5R72256</t>
  </si>
  <si>
    <t>00806029</t>
  </si>
  <si>
    <t>lina.villegas@elarquitecto.com.co</t>
  </si>
  <si>
    <t>ARAGÃ“N</t>
  </si>
  <si>
    <t>LMP930</t>
  </si>
  <si>
    <t>DUSTER [2] INTENS MT 1300CC T 4X4</t>
  </si>
  <si>
    <t>A460D046002</t>
  </si>
  <si>
    <t>9FBHJD401PM427940</t>
  </si>
  <si>
    <t>08008018</t>
  </si>
  <si>
    <t>aragonjairo@yahoo.com</t>
  </si>
  <si>
    <t>RODUIGUEZ</t>
  </si>
  <si>
    <t>GJK051</t>
  </si>
  <si>
    <t>CARMEN DE CARUPA</t>
  </si>
  <si>
    <t>2 [2] PRIME SEDAN TP 1500CC 6AB</t>
  </si>
  <si>
    <t>P540524510</t>
  </si>
  <si>
    <t>3MDDJ2SAALM216163</t>
  </si>
  <si>
    <t>05601169</t>
  </si>
  <si>
    <t>inversioneslaramolina@gmail.com</t>
  </si>
  <si>
    <t>GEOVANNY</t>
  </si>
  <si>
    <t>JKM190</t>
  </si>
  <si>
    <t>HR16883872L</t>
  </si>
  <si>
    <t>3N1CN7AD4ZK159301</t>
  </si>
  <si>
    <t>geoquin46@gmail.com</t>
  </si>
  <si>
    <t>JXO766</t>
  </si>
  <si>
    <t>COROLLA CROSS XE-I TP 2000CC 7AB 4</t>
  </si>
  <si>
    <t>M20AAA81253</t>
  </si>
  <si>
    <t>9BRK4AAG1N0010423</t>
  </si>
  <si>
    <t>09006177</t>
  </si>
  <si>
    <t>marce_zul@yahoo.es</t>
  </si>
  <si>
    <t>AMORTEGUI</t>
  </si>
  <si>
    <t>JBZ317</t>
  </si>
  <si>
    <t>FLANDES</t>
  </si>
  <si>
    <t>STEPWAY [2] DYNAMIQUE / INT MT 1600CC AA 16</t>
  </si>
  <si>
    <t>2842Q210853</t>
  </si>
  <si>
    <t>9FB5SRC9GKM684388</t>
  </si>
  <si>
    <t>08001177</t>
  </si>
  <si>
    <t>profeisair84@gmail.caz</t>
  </si>
  <si>
    <t>ADIELA</t>
  </si>
  <si>
    <t>LGT649</t>
  </si>
  <si>
    <t>VENUE LIMITED AT 1600CC 4X2 6</t>
  </si>
  <si>
    <t>G4FGNU251517</t>
  </si>
  <si>
    <t>KMHRC812BPU195854</t>
  </si>
  <si>
    <t>03206125</t>
  </si>
  <si>
    <t>IJM982</t>
  </si>
  <si>
    <t>S-CROSS GL 2WD AT 1600CC 2AB A</t>
  </si>
  <si>
    <t>M16A1893907</t>
  </si>
  <si>
    <t>TSMYA22S7GM204132</t>
  </si>
  <si>
    <t>08806015</t>
  </si>
  <si>
    <t>anamilelon@gmail.com</t>
  </si>
  <si>
    <t>WILCHES</t>
  </si>
  <si>
    <t>LWW787</t>
  </si>
  <si>
    <t>10PRAL0004110</t>
  </si>
  <si>
    <t>9350WNFPVPB525463</t>
  </si>
  <si>
    <t>juanita.g.wilches@gimail.com</t>
  </si>
  <si>
    <t>URIZA</t>
  </si>
  <si>
    <t>GVZ555</t>
  </si>
  <si>
    <t>VOYAGE TRENDLINE TP 1600CC 16V 2</t>
  </si>
  <si>
    <t>CWS114423</t>
  </si>
  <si>
    <t>9BWDL45U9MT058212</t>
  </si>
  <si>
    <t>09201275</t>
  </si>
  <si>
    <t>nubiasanchezu@hotmail.com</t>
  </si>
  <si>
    <t>PRECIADO</t>
  </si>
  <si>
    <t>HJS776</t>
  </si>
  <si>
    <t>JETTA [6] TRENDLINE TP 2500CC</t>
  </si>
  <si>
    <t>CCC167049</t>
  </si>
  <si>
    <t>3VW2W1AJ3DM239076</t>
  </si>
  <si>
    <t>09201157</t>
  </si>
  <si>
    <t>judapre1982@hotmail.com</t>
  </si>
  <si>
    <t>LZS713</t>
  </si>
  <si>
    <t>2ZR2U18187</t>
  </si>
  <si>
    <t>9BRKZAAG5R0656619</t>
  </si>
  <si>
    <t>guerra.molina@gmail.com</t>
  </si>
  <si>
    <t>FERRO</t>
  </si>
  <si>
    <t>DE LA PAVA</t>
  </si>
  <si>
    <t>LEP975</t>
  </si>
  <si>
    <t>TIVOLI [FL] ELITE TURBO TP 1500CC 4X2 2</t>
  </si>
  <si>
    <t>17595002112299</t>
  </si>
  <si>
    <t>KPT20A1YSPP390538</t>
  </si>
  <si>
    <t>08306079</t>
  </si>
  <si>
    <t xml:space="preserve">SSANGYONG TIVOLI </t>
  </si>
  <si>
    <t>GIK789</t>
  </si>
  <si>
    <t>MARCH [FL] SENSE CONNECT AT 1600CC 2AB A</t>
  </si>
  <si>
    <t>HR16935959T</t>
  </si>
  <si>
    <t>3N1CK3CD3ZL407949</t>
  </si>
  <si>
    <t>06401238</t>
  </si>
  <si>
    <t>DZY585</t>
  </si>
  <si>
    <t>26/09/2026</t>
  </si>
  <si>
    <t>A812UD51573</t>
  </si>
  <si>
    <t>9FB5SREB4JM029374</t>
  </si>
  <si>
    <t>cubillosmafe@gmail.com</t>
  </si>
  <si>
    <t>GALINDO</t>
  </si>
  <si>
    <t>DRP238</t>
  </si>
  <si>
    <t>CERATO PRO SUMM 1.6L TP 1600CC 4P 2A</t>
  </si>
  <si>
    <t>G4FGGE001688</t>
  </si>
  <si>
    <t>3KPFN411BHE044194</t>
  </si>
  <si>
    <t>04601223</t>
  </si>
  <si>
    <t>FERLOGA13@HOTMAIL.COM</t>
  </si>
  <si>
    <t>CAÃ‘IZARES</t>
  </si>
  <si>
    <t>EHP296</t>
  </si>
  <si>
    <t>LOS PATIOS</t>
  </si>
  <si>
    <t>E412C083106</t>
  </si>
  <si>
    <t>9FBHSR5B6JM906139</t>
  </si>
  <si>
    <t>CLAUDIAPPAREDESC@GMAIL.COM</t>
  </si>
  <si>
    <t>JNS025</t>
  </si>
  <si>
    <t>J759Q031091</t>
  </si>
  <si>
    <t>9FB5SR0EGMM701249</t>
  </si>
  <si>
    <t>carmenza_1610@hotmail.com</t>
  </si>
  <si>
    <t>YOHANA</t>
  </si>
  <si>
    <t>CESPEDES</t>
  </si>
  <si>
    <t>PRADA</t>
  </si>
  <si>
    <t>IRQ046</t>
  </si>
  <si>
    <t>SPORTAGE [4] VIBRANT TP 2000CC 2AB A</t>
  </si>
  <si>
    <t>G4NAGH883937</t>
  </si>
  <si>
    <t>KNAPN81ABH7144711</t>
  </si>
  <si>
    <t>04606100</t>
  </si>
  <si>
    <t>cespedesyohana@gmail.com</t>
  </si>
  <si>
    <t>LAURA</t>
  </si>
  <si>
    <t>ROLDAN</t>
  </si>
  <si>
    <t>LKR911</t>
  </si>
  <si>
    <t>G4NLNW611257</t>
  </si>
  <si>
    <t>TMAJB81DBPJ215550</t>
  </si>
  <si>
    <t>lali-110@hotmail.com</t>
  </si>
  <si>
    <t>ARACELIS</t>
  </si>
  <si>
    <t>PÃ‰REZ</t>
  </si>
  <si>
    <t>IMW101</t>
  </si>
  <si>
    <t>GOL [6] TL connect MT 1600CC 5P</t>
  </si>
  <si>
    <t>CFZP70413</t>
  </si>
  <si>
    <t>9BWAB05U7GP078406</t>
  </si>
  <si>
    <t>09201218</t>
  </si>
  <si>
    <t>mar28pp@gmail.com</t>
  </si>
  <si>
    <t>BARRIENTOS</t>
  </si>
  <si>
    <t>JCS606</t>
  </si>
  <si>
    <t>LOGAN [2] DYNAMIQUE MT 1600CC AA 8V</t>
  </si>
  <si>
    <t>2842Q071872</t>
  </si>
  <si>
    <t>9FB4SRC94HM528258</t>
  </si>
  <si>
    <t>08001174</t>
  </si>
  <si>
    <t>fabianbarrientos84@icloud.com</t>
  </si>
  <si>
    <t>ROXANA</t>
  </si>
  <si>
    <t>VALLECILLA</t>
  </si>
  <si>
    <t>HXY258</t>
  </si>
  <si>
    <t>PRADO [LC 150] TX [FL] TP 3000CC 5P TD</t>
  </si>
  <si>
    <t>1KD2363671</t>
  </si>
  <si>
    <t>JTEBH9FJXE5067118</t>
  </si>
  <si>
    <t>09008187</t>
  </si>
  <si>
    <t>r-gomez60@hotmail.com</t>
  </si>
  <si>
    <t>YOHNNY</t>
  </si>
  <si>
    <t>FINDLAY</t>
  </si>
  <si>
    <t>LASSO</t>
  </si>
  <si>
    <t>EHZ114</t>
  </si>
  <si>
    <t>330e F30 LCI iPerfor TP 2000CC T</t>
  </si>
  <si>
    <t>14905113</t>
  </si>
  <si>
    <t>WBA8E1102JK419740</t>
  </si>
  <si>
    <t>00801416</t>
  </si>
  <si>
    <t xml:space="preserve">BMW 330e </t>
  </si>
  <si>
    <t>yfindlay@findlay.com.co</t>
  </si>
  <si>
    <t>AMOROCHO</t>
  </si>
  <si>
    <t>IHT137</t>
  </si>
  <si>
    <t>FM206897</t>
  </si>
  <si>
    <t>3FADP4CJXFM206897</t>
  </si>
  <si>
    <t>akamorocho@solla.com</t>
  </si>
  <si>
    <t>OCTAVIO</t>
  </si>
  <si>
    <t>LGT475</t>
  </si>
  <si>
    <t>A452D012414</t>
  </si>
  <si>
    <t>9FBHJD205PM383122</t>
  </si>
  <si>
    <t>POLO</t>
  </si>
  <si>
    <t>NQO149</t>
  </si>
  <si>
    <t>L4H240735045</t>
  </si>
  <si>
    <t>8AGEP76C0SR100770</t>
  </si>
  <si>
    <t>rafaelricardopolo03@hotmail.com</t>
  </si>
  <si>
    <t>JPZ880</t>
  </si>
  <si>
    <t>HR16380422V</t>
  </si>
  <si>
    <t>3N8CP5HE6ZL616635</t>
  </si>
  <si>
    <t>kapitalaccesorios@gamil.com</t>
  </si>
  <si>
    <t>SAID</t>
  </si>
  <si>
    <t>CHACON</t>
  </si>
  <si>
    <t>UBX928</t>
  </si>
  <si>
    <t>2 [1] [FL] 15HA1C AT 1500CC 5P</t>
  </si>
  <si>
    <t>ZYC82849</t>
  </si>
  <si>
    <t>9FCDF5557F0111122</t>
  </si>
  <si>
    <t>05601124</t>
  </si>
  <si>
    <t>saidacevedo@gmail.com</t>
  </si>
  <si>
    <t>JOSE JUNIOR</t>
  </si>
  <si>
    <t>VILLAMIL</t>
  </si>
  <si>
    <t>FPM823</t>
  </si>
  <si>
    <t>27091031748619</t>
  </si>
  <si>
    <t>WDD2462421J519988</t>
  </si>
  <si>
    <t>FJGOMEZVILLAMIL@GMAIL.COM</t>
  </si>
  <si>
    <t>LXU839</t>
  </si>
  <si>
    <t>MUY002404</t>
  </si>
  <si>
    <t>9GAKD48TXRB002529</t>
  </si>
  <si>
    <t>juancarlosmafla0@gmail.com</t>
  </si>
  <si>
    <t>USX434</t>
  </si>
  <si>
    <t>CX5 [FL] PRIME MT 2000CC</t>
  </si>
  <si>
    <t>PE10240312</t>
  </si>
  <si>
    <t>JM8KE2W73G0325229</t>
  </si>
  <si>
    <t>05606077</t>
  </si>
  <si>
    <t>TIRADO</t>
  </si>
  <si>
    <t>NGS929</t>
  </si>
  <si>
    <t>2TRC707F072873</t>
  </si>
  <si>
    <t>VF1RZG003PC386099</t>
  </si>
  <si>
    <t>gdtirado@icloud.com</t>
  </si>
  <si>
    <t>DEBORA</t>
  </si>
  <si>
    <t>DOZ632</t>
  </si>
  <si>
    <t>X3 [F25] xDrive30d TP 3000CC TD</t>
  </si>
  <si>
    <t>78439763</t>
  </si>
  <si>
    <t>WBAWY5103H0E34763</t>
  </si>
  <si>
    <t>00808031</t>
  </si>
  <si>
    <t>DEBORINAM@HOTMAIL.COM</t>
  </si>
  <si>
    <t>KANDIA</t>
  </si>
  <si>
    <t>SEVILLA</t>
  </si>
  <si>
    <t>KVS645</t>
  </si>
  <si>
    <t>G4NHPH330122</t>
  </si>
  <si>
    <t>KNAER81AER7544059</t>
  </si>
  <si>
    <t>makamase@hotmail.com</t>
  </si>
  <si>
    <t>LIBARDO</t>
  </si>
  <si>
    <t>JZS939</t>
  </si>
  <si>
    <t>J759Q052458</t>
  </si>
  <si>
    <t>9FB4SR0E5NM872836</t>
  </si>
  <si>
    <t>NEDIL</t>
  </si>
  <si>
    <t>NKT094</t>
  </si>
  <si>
    <t>RANGER [5] XLS MT 2000CC TD 4X</t>
  </si>
  <si>
    <t>P02XRJ366312</t>
  </si>
  <si>
    <t>8AFBR01E4RJ366312</t>
  </si>
  <si>
    <t>03021102</t>
  </si>
  <si>
    <t>nedilarnulfosantiago@gmail.com</t>
  </si>
  <si>
    <t>EFQ944</t>
  </si>
  <si>
    <t>TIVOLI 1.6L TP 1600CC 4X2 2</t>
  </si>
  <si>
    <t>17391002089649</t>
  </si>
  <si>
    <t>KPT26A1VSJP163148</t>
  </si>
  <si>
    <t>08306043</t>
  </si>
  <si>
    <t>jamove2765@gmail.com</t>
  </si>
  <si>
    <t>HZX432</t>
  </si>
  <si>
    <t>SAIL LTZ MT 1400CC 5P AA</t>
  </si>
  <si>
    <t>LCU140240743</t>
  </si>
  <si>
    <t>9GASA62M3EB047540</t>
  </si>
  <si>
    <t>01601258</t>
  </si>
  <si>
    <t>cortinasypersianasramirez@hotmail.com</t>
  </si>
  <si>
    <t>UCL077</t>
  </si>
  <si>
    <t>QUIBDO</t>
  </si>
  <si>
    <t>CHOCÃ“</t>
  </si>
  <si>
    <t>CFL145579</t>
  </si>
  <si>
    <t>3GNCJ8CEXFL145579</t>
  </si>
  <si>
    <t>estebangarciatorress@gmail.com</t>
  </si>
  <si>
    <t>HARTMANN</t>
  </si>
  <si>
    <t>FJO780</t>
  </si>
  <si>
    <t>WRANGLER UNLIMI SPORT TP 3600CC 4X4 4</t>
  </si>
  <si>
    <t>xxxxxxxxxxxxxxxxxxxx</t>
  </si>
  <si>
    <t>1C4BJWDG3JL879624</t>
  </si>
  <si>
    <t>04208108</t>
  </si>
  <si>
    <t xml:space="preserve">JEEP WRANGLER </t>
  </si>
  <si>
    <t>IVETH</t>
  </si>
  <si>
    <t>NSL111</t>
  </si>
  <si>
    <t>HR16033895P</t>
  </si>
  <si>
    <t>3N8CP5HE8ZL629452</t>
  </si>
  <si>
    <t>CONSOLACION</t>
  </si>
  <si>
    <t>QUESADA</t>
  </si>
  <si>
    <t>GLS026</t>
  </si>
  <si>
    <t>2842Q216384</t>
  </si>
  <si>
    <t>9FBHSR595KM771234</t>
  </si>
  <si>
    <t>mariacdegonzalez@gmail.com</t>
  </si>
  <si>
    <t>NSO680</t>
  </si>
  <si>
    <t>MUY009009</t>
  </si>
  <si>
    <t>9GAKD48T5RB010005</t>
  </si>
  <si>
    <t>luzcasa10@gmail.com</t>
  </si>
  <si>
    <t>EMILIO</t>
  </si>
  <si>
    <t>JVW333</t>
  </si>
  <si>
    <t>STONIC ZENITH HYBRID TP 1000CC T 6AB</t>
  </si>
  <si>
    <t>G3LFLP103864</t>
  </si>
  <si>
    <t>KNAD6817GN6511353</t>
  </si>
  <si>
    <t>04601303</t>
  </si>
  <si>
    <t>emiliogutierrezg@hotmail.com</t>
  </si>
  <si>
    <t>MARIA FERNAN</t>
  </si>
  <si>
    <t>RATIVA</t>
  </si>
  <si>
    <t>MVM776</t>
  </si>
  <si>
    <t>A710UL17819</t>
  </si>
  <si>
    <t>9FBLSRACDGM933625</t>
  </si>
  <si>
    <t>naranjo_1006@hotmail.com</t>
  </si>
  <si>
    <t>LAX557</t>
  </si>
  <si>
    <t>ONIX [FL] ACTIV MT 1400CC 5P 2A</t>
  </si>
  <si>
    <t>JCK007140</t>
  </si>
  <si>
    <t>9BGKC48T0KG144514</t>
  </si>
  <si>
    <t>01601331</t>
  </si>
  <si>
    <t>johhanakstro89@hotmail.com</t>
  </si>
  <si>
    <t>LGT237</t>
  </si>
  <si>
    <t>A460D045114</t>
  </si>
  <si>
    <t>9FBHJD406PM344102</t>
  </si>
  <si>
    <t>JYQ295</t>
  </si>
  <si>
    <t>J759Q041492</t>
  </si>
  <si>
    <t>9FB5SR0EGMM813967</t>
  </si>
  <si>
    <t>danielamperez18@gmail.com</t>
  </si>
  <si>
    <t>GRV655</t>
  </si>
  <si>
    <t>CWS567369</t>
  </si>
  <si>
    <t>9BWAL45U4NT123374</t>
  </si>
  <si>
    <t>orlizet@gmal.com</t>
  </si>
  <si>
    <t>JFO926</t>
  </si>
  <si>
    <t>CROSS UP 1.0L MT 1000CC 2AB A</t>
  </si>
  <si>
    <t>CWR042543</t>
  </si>
  <si>
    <t>9BWAG4122HT525276</t>
  </si>
  <si>
    <t>09201236</t>
  </si>
  <si>
    <t xml:space="preserve">VOLKSWAGEN CROSS </t>
  </si>
  <si>
    <t>alexandra.vega.c@gmail.com</t>
  </si>
  <si>
    <t>GUARIN</t>
  </si>
  <si>
    <t>JLM430</t>
  </si>
  <si>
    <t>MALAMBO</t>
  </si>
  <si>
    <t>L4F193100382</t>
  </si>
  <si>
    <t>9BGED48K0MG100534</t>
  </si>
  <si>
    <t>NOHORA</t>
  </si>
  <si>
    <t>LYM379</t>
  </si>
  <si>
    <t>TIGGO 4 PRO MHEV [LUXUR AT 1500CC 6AB A</t>
  </si>
  <si>
    <t>SQRE4T15CDBRB00027</t>
  </si>
  <si>
    <t>LVVDB21B3SD007596</t>
  </si>
  <si>
    <t>10606024</t>
  </si>
  <si>
    <t>CHERY</t>
  </si>
  <si>
    <t xml:space="preserve">CHERY TIGGO </t>
  </si>
  <si>
    <t>ncsalcedot911@gmail.com</t>
  </si>
  <si>
    <t>KHX416</t>
  </si>
  <si>
    <t>SANDERO DYNAMIQUE MT 1600CC 8V FE</t>
  </si>
  <si>
    <t>F710Q052640</t>
  </si>
  <si>
    <t>9FBBSRADDBM020140</t>
  </si>
  <si>
    <t>08001119</t>
  </si>
  <si>
    <t>EDER</t>
  </si>
  <si>
    <t>LNY653</t>
  </si>
  <si>
    <t>1GRC628319</t>
  </si>
  <si>
    <t>JTEBU4JR2P6114182</t>
  </si>
  <si>
    <t>mauriciovilla2709@hotmail.com</t>
  </si>
  <si>
    <t>LPW757</t>
  </si>
  <si>
    <t>CX5 [2] GRAND TOURING C TP 2500CC 6AB R</t>
  </si>
  <si>
    <t>PY22289297</t>
  </si>
  <si>
    <t>JM7KF4WLAS0104676</t>
  </si>
  <si>
    <t>05606108</t>
  </si>
  <si>
    <t>GONGORA</t>
  </si>
  <si>
    <t>JQL446</t>
  </si>
  <si>
    <t>H5HA460D044724</t>
  </si>
  <si>
    <t>93Y9SR333PJ341814</t>
  </si>
  <si>
    <t>gonzalobg2006@msn.com</t>
  </si>
  <si>
    <t>MANJARRES</t>
  </si>
  <si>
    <t>JLN407</t>
  </si>
  <si>
    <t>G4FGMU253421</t>
  </si>
  <si>
    <t>9BHGB812BNP241549</t>
  </si>
  <si>
    <t>yolicarrillomanjarres@gmail.con</t>
  </si>
  <si>
    <t>KEVIN</t>
  </si>
  <si>
    <t>FRITZ</t>
  </si>
  <si>
    <t>NGY233</t>
  </si>
  <si>
    <t>G4NHRH310361</t>
  </si>
  <si>
    <t>KNAER81AES7692575</t>
  </si>
  <si>
    <t>kvalera310@gmail.com</t>
  </si>
  <si>
    <t>JOR577</t>
  </si>
  <si>
    <t>Z2191368L4AX0297</t>
  </si>
  <si>
    <t>9GACE6CD7LB013265</t>
  </si>
  <si>
    <t>URREA</t>
  </si>
  <si>
    <t>HZQ016</t>
  </si>
  <si>
    <t>PICANTO ION R 1.25 AT 1200CC AA</t>
  </si>
  <si>
    <t>G4LAFP006302</t>
  </si>
  <si>
    <t>KNABX512BGT003770</t>
  </si>
  <si>
    <t>04601205</t>
  </si>
  <si>
    <t>pacho2758@gmail.com</t>
  </si>
  <si>
    <t>NOGUERA</t>
  </si>
  <si>
    <t>MYM478</t>
  </si>
  <si>
    <t>K12C5840974</t>
  </si>
  <si>
    <t>JS2ZC53S6R6405370</t>
  </si>
  <si>
    <t>bastixavy90@gmail.com</t>
  </si>
  <si>
    <t>MUNAR</t>
  </si>
  <si>
    <t>NXS549</t>
  </si>
  <si>
    <t>FRONTIER [2] [F S MT 2500CC 4X2 A</t>
  </si>
  <si>
    <t>QR25558315H</t>
  </si>
  <si>
    <t>3N6AD33U2ZK468212</t>
  </si>
  <si>
    <t>06421079</t>
  </si>
  <si>
    <t>cigarreriasanjose@hotmail.com</t>
  </si>
  <si>
    <t>FOV063</t>
  </si>
  <si>
    <t>CERATO PRO [2] EMOTION MT 1600CC 4P 2A</t>
  </si>
  <si>
    <t>G4FGHW511916</t>
  </si>
  <si>
    <t>3KPFN411AKE281446</t>
  </si>
  <si>
    <t>04601232</t>
  </si>
  <si>
    <t>marysuarez766@hotmail.com</t>
  </si>
  <si>
    <t>MORALEZ</t>
  </si>
  <si>
    <t>LYU440</t>
  </si>
  <si>
    <t>C3 [3] SHINE AT 1600CC 2AB A</t>
  </si>
  <si>
    <t>10PRAQ0009189</t>
  </si>
  <si>
    <t>935CDNFPHPB527266</t>
  </si>
  <si>
    <t>01806043</t>
  </si>
  <si>
    <t xml:space="preserve">CITROEN C3 </t>
  </si>
  <si>
    <t>aurarosamorales2022@gmail.com</t>
  </si>
  <si>
    <t>EPL676</t>
  </si>
  <si>
    <t>27492031437839</t>
  </si>
  <si>
    <t>WDC2533461F430902</t>
  </si>
  <si>
    <t>jahernandezchica@gmail.com</t>
  </si>
  <si>
    <t>HERON</t>
  </si>
  <si>
    <t>LTP902</t>
  </si>
  <si>
    <t>B4DA426Q032319</t>
  </si>
  <si>
    <t>93YRBB002RJ592151</t>
  </si>
  <si>
    <t>mafelinaheron@gmail.com</t>
  </si>
  <si>
    <t>GHX766</t>
  </si>
  <si>
    <t>HR16383978U</t>
  </si>
  <si>
    <t>3N1CK3CD1ZL405844</t>
  </si>
  <si>
    <t>ivanorozco65@gmail.com</t>
  </si>
  <si>
    <t>ISAID</t>
  </si>
  <si>
    <t>ISY043</t>
  </si>
  <si>
    <t>MONTELIBANO</t>
  </si>
  <si>
    <t>EXPLORER [5] [F LIMITED TP 2300CC 4X4</t>
  </si>
  <si>
    <t>JGB21654</t>
  </si>
  <si>
    <t>1FM5K8FH3JGB21654</t>
  </si>
  <si>
    <t>03008061</t>
  </si>
  <si>
    <t>LGP893</t>
  </si>
  <si>
    <t>CFZV36819</t>
  </si>
  <si>
    <t>9BWAB45U2NT124123</t>
  </si>
  <si>
    <t>logistica@consoporte.com</t>
  </si>
  <si>
    <t>KPZ803</t>
  </si>
  <si>
    <t>M16A2372935</t>
  </si>
  <si>
    <t>TSMYA22SXNM835051</t>
  </si>
  <si>
    <t>GRN979</t>
  </si>
  <si>
    <t>X3 [G01] xDrive30i TP 2000CC T</t>
  </si>
  <si>
    <t>H0343409</t>
  </si>
  <si>
    <t>WBATR9107LLS94096</t>
  </si>
  <si>
    <t>00808057</t>
  </si>
  <si>
    <t>LER955</t>
  </si>
  <si>
    <t>TRAVERSE [2] [F RS TP 3600CC 4X4</t>
  </si>
  <si>
    <t>LFYHPJ158514</t>
  </si>
  <si>
    <t>1GNEV9KW6PJ158514</t>
  </si>
  <si>
    <t>01606251</t>
  </si>
  <si>
    <t>johannahg29@gmail.com</t>
  </si>
  <si>
    <t>EGQ347</t>
  </si>
  <si>
    <t>Z2182698HOAX0193</t>
  </si>
  <si>
    <t>9GACE5CD1KB049638</t>
  </si>
  <si>
    <t>tati_hb_91@hotmail.com</t>
  </si>
  <si>
    <t>ALDEMAR</t>
  </si>
  <si>
    <t>BXN770</t>
  </si>
  <si>
    <t>AGUADA</t>
  </si>
  <si>
    <t>A400C066474</t>
  </si>
  <si>
    <t>9FBHSRAJNEM215379</t>
  </si>
  <si>
    <t>yeisson882010@hotmail.com</t>
  </si>
  <si>
    <t>GOEZ</t>
  </si>
  <si>
    <t>KPU943</t>
  </si>
  <si>
    <t>J759Q070925</t>
  </si>
  <si>
    <t>9FB5SR0EGNM964252</t>
  </si>
  <si>
    <t>angelagoez1@gmail.com</t>
  </si>
  <si>
    <t>MYRIAN</t>
  </si>
  <si>
    <t>LCP746</t>
  </si>
  <si>
    <t>L4F221444211</t>
  </si>
  <si>
    <t>9BGEP69K0PG133814</t>
  </si>
  <si>
    <t>luzmy1009@yahoo.es</t>
  </si>
  <si>
    <t>DRQ681</t>
  </si>
  <si>
    <t>RIO VIBRANT MT 1400CC 5P</t>
  </si>
  <si>
    <t>G4LCHE704721</t>
  </si>
  <si>
    <t>3KPA351AAJE016233</t>
  </si>
  <si>
    <t>04601258</t>
  </si>
  <si>
    <t>alrari.alfonso@gmail.com</t>
  </si>
  <si>
    <t>MABEL</t>
  </si>
  <si>
    <t>ZZY270</t>
  </si>
  <si>
    <t>FM102869</t>
  </si>
  <si>
    <t>mc.barbosa.r@gmail.com</t>
  </si>
  <si>
    <t>ALBEIRO</t>
  </si>
  <si>
    <t>ARISMENDY</t>
  </si>
  <si>
    <t>ISY339</t>
  </si>
  <si>
    <t>U4JBK8745866</t>
  </si>
  <si>
    <t>9BFZB55X6K8745866</t>
  </si>
  <si>
    <t>albeirorios1954@hotmail.com</t>
  </si>
  <si>
    <t>CUESTA</t>
  </si>
  <si>
    <t>NGU121</t>
  </si>
  <si>
    <t>PE40783416</t>
  </si>
  <si>
    <t>3MVDM2W7ARL210890</t>
  </si>
  <si>
    <t>LLR961</t>
  </si>
  <si>
    <t>A812UH03875</t>
  </si>
  <si>
    <t>9FB5SREB4NM254915</t>
  </si>
  <si>
    <t>ROZO</t>
  </si>
  <si>
    <t>MCW975</t>
  </si>
  <si>
    <t>FLUENCE PRIVILEGE MT 2000CC</t>
  </si>
  <si>
    <t>M4RJ714N121643</t>
  </si>
  <si>
    <t>8A1LZBV06CL947572</t>
  </si>
  <si>
    <t>08001142</t>
  </si>
  <si>
    <t xml:space="preserve">RENAULT FLUENCE </t>
  </si>
  <si>
    <t>carcontre@gmail.com</t>
  </si>
  <si>
    <t>KSY529</t>
  </si>
  <si>
    <t>B4DA426Q009619</t>
  </si>
  <si>
    <t>93YRBB005PJ337653</t>
  </si>
  <si>
    <t>JASAN_SIL@HOTMAIL.COM</t>
  </si>
  <si>
    <t>CATERINE</t>
  </si>
  <si>
    <t>LOBO</t>
  </si>
  <si>
    <t>JMV100</t>
  </si>
  <si>
    <t>Z2191428L4AX0367</t>
  </si>
  <si>
    <t>9GACE6CD6LB015928</t>
  </si>
  <si>
    <t>leidcgarcia@gmail.com</t>
  </si>
  <si>
    <t>VODNIZA</t>
  </si>
  <si>
    <t>IJW878</t>
  </si>
  <si>
    <t>SANDERO [FL] AUTHENTIQUE MT 1600CC 8V AA</t>
  </si>
  <si>
    <t>F710Q183963</t>
  </si>
  <si>
    <t>9FBBSRADDGM905147</t>
  </si>
  <si>
    <t>08001151</t>
  </si>
  <si>
    <t>LUISITA889@HOTMAIL.COM</t>
  </si>
  <si>
    <t>FIGUEROA</t>
  </si>
  <si>
    <t>RLS717</t>
  </si>
  <si>
    <t>PRADO [LC 150] VX AT 3000CC 5P TD</t>
  </si>
  <si>
    <t>1KD2101119</t>
  </si>
  <si>
    <t>JTEBH3FJ0BK053822</t>
  </si>
  <si>
    <t>09008157</t>
  </si>
  <si>
    <t>LXV005</t>
  </si>
  <si>
    <t>PE40785168</t>
  </si>
  <si>
    <t>3MVDM2W7ARL211521</t>
  </si>
  <si>
    <t>albalilia1995@gmail.com</t>
  </si>
  <si>
    <t>MSR997</t>
  </si>
  <si>
    <t>J24B1198771</t>
  </si>
  <si>
    <t>JS3TD04V0D4100915</t>
  </si>
  <si>
    <t>08808028</t>
  </si>
  <si>
    <t>losnaranjos770@gmail.com</t>
  </si>
  <si>
    <t>FREDY</t>
  </si>
  <si>
    <t>JXS867</t>
  </si>
  <si>
    <t>A452D003456</t>
  </si>
  <si>
    <t>9FBHJD208NM052497</t>
  </si>
  <si>
    <t>fbautistarueda@hotmail.com</t>
  </si>
  <si>
    <t>ERLENY</t>
  </si>
  <si>
    <t>JNS343</t>
  </si>
  <si>
    <t>J759Q036803</t>
  </si>
  <si>
    <t>9FB4SR0E5MM742933</t>
  </si>
  <si>
    <t>nenica98@yahoo.es</t>
  </si>
  <si>
    <t>ESCANDON</t>
  </si>
  <si>
    <t>UTR851</t>
  </si>
  <si>
    <t>CFL180778</t>
  </si>
  <si>
    <t>3GNCJ8EE8FL180778</t>
  </si>
  <si>
    <t>camiloescandon@gmail.com</t>
  </si>
  <si>
    <t>DENIS</t>
  </si>
  <si>
    <t>MARGOTH</t>
  </si>
  <si>
    <t>FORTICH</t>
  </si>
  <si>
    <t>FQP831</t>
  </si>
  <si>
    <t>P540465650</t>
  </si>
  <si>
    <t>3MDDJ2HAAKM208466</t>
  </si>
  <si>
    <t>fortichdennis@gmail.com</t>
  </si>
  <si>
    <t>JESSICA</t>
  </si>
  <si>
    <t>MARCHAN</t>
  </si>
  <si>
    <t>ZZW775</t>
  </si>
  <si>
    <t>CHEROKEE [4] LONGITUDE TP 3200CC 4X4 C</t>
  </si>
  <si>
    <t>1C4PJMCS1EW316754</t>
  </si>
  <si>
    <t>04206056</t>
  </si>
  <si>
    <t xml:space="preserve">JEEP CHEROKEE </t>
  </si>
  <si>
    <t>natamaus@hotmail.com</t>
  </si>
  <si>
    <t>DE ARIAS</t>
  </si>
  <si>
    <t>JCY690</t>
  </si>
  <si>
    <t>XV 2.0i TP 2000CC 6AB</t>
  </si>
  <si>
    <t>Y338986</t>
  </si>
  <si>
    <t>JF1GP7LCHG275209</t>
  </si>
  <si>
    <t>08608074</t>
  </si>
  <si>
    <t>alejandroariascamacho@gmail.com</t>
  </si>
  <si>
    <t>ESCORCIA</t>
  </si>
  <si>
    <t>IVV175</t>
  </si>
  <si>
    <t>GM124826</t>
  </si>
  <si>
    <t>3FADP4CJ7GM124823</t>
  </si>
  <si>
    <t>KAROL</t>
  </si>
  <si>
    <t>JAIMES</t>
  </si>
  <si>
    <t>LEMUS</t>
  </si>
  <si>
    <t>GHS663</t>
  </si>
  <si>
    <t>CZDC50883</t>
  </si>
  <si>
    <t>WAUZZZF3XN1002176</t>
  </si>
  <si>
    <t>karoljaimes021@gmail.com</t>
  </si>
  <si>
    <t>MIRA</t>
  </si>
  <si>
    <t>GHY915</t>
  </si>
  <si>
    <t>1KDB029377</t>
  </si>
  <si>
    <t>JTEBH3FJ0LKK225140</t>
  </si>
  <si>
    <t>diana.mira107@hotmail.com</t>
  </si>
  <si>
    <t>MERCHAN</t>
  </si>
  <si>
    <t>RIAÃ‘O</t>
  </si>
  <si>
    <t>MBK117</t>
  </si>
  <si>
    <t>GOL [5] COMFORTLINE MT 1600CC 5P DH</t>
  </si>
  <si>
    <t>CFZ886233</t>
  </si>
  <si>
    <t>9BWAB45U1CT152105</t>
  </si>
  <si>
    <t>09201138</t>
  </si>
  <si>
    <t>franciscom1976@gmail.com</t>
  </si>
  <si>
    <t>GUALTEROS</t>
  </si>
  <si>
    <t>HJS347</t>
  </si>
  <si>
    <t>CERATO GEO 1.6 MT 1600CC AB TC</t>
  </si>
  <si>
    <t>G4FCCH289727</t>
  </si>
  <si>
    <t>8LCFT411XEE000917</t>
  </si>
  <si>
    <t>04601164</t>
  </si>
  <si>
    <t>sergioculd@gmail.com</t>
  </si>
  <si>
    <t>INDIRA</t>
  </si>
  <si>
    <t>NKW267</t>
  </si>
  <si>
    <t>SEAGULL 380/400 GS AT 55KW 4X2</t>
  </si>
  <si>
    <t>TZ180XSH4K4051026</t>
  </si>
  <si>
    <t>LGXCE4CC7S0067972</t>
  </si>
  <si>
    <t>11101033</t>
  </si>
  <si>
    <t xml:space="preserve">BYD SEAGULL </t>
  </si>
  <si>
    <t>indira@colombiapirotecnia.com</t>
  </si>
  <si>
    <t>DIERYCK</t>
  </si>
  <si>
    <t>RONCANCIO</t>
  </si>
  <si>
    <t>KVL362</t>
  </si>
  <si>
    <t>FORTUNER [2] [F 2.7L SRV TP 2700CC 7AB 4</t>
  </si>
  <si>
    <t>2TRA898048</t>
  </si>
  <si>
    <t>8AJAX3GSXN0991772</t>
  </si>
  <si>
    <t>09006175</t>
  </si>
  <si>
    <t>darp14@hotmail.com</t>
  </si>
  <si>
    <t>IGNACIO</t>
  </si>
  <si>
    <t>ZZQ768</t>
  </si>
  <si>
    <t>BT50 [2] PROFESSIONAL TP 3200CC 4X4</t>
  </si>
  <si>
    <t>P5AT1099946</t>
  </si>
  <si>
    <t>MM7UP4DF6FW214231</t>
  </si>
  <si>
    <t>05621028</t>
  </si>
  <si>
    <t>s.ospinagaray@gmail.com</t>
  </si>
  <si>
    <t>LMY986</t>
  </si>
  <si>
    <t>ARONA [FL] FR TP 1600CC</t>
  </si>
  <si>
    <t>DWY012681</t>
  </si>
  <si>
    <t>VSSZZZKJ1PR007809</t>
  </si>
  <si>
    <t>08206017</t>
  </si>
  <si>
    <t>SEAT</t>
  </si>
  <si>
    <t xml:space="preserve">SEAT ARONA </t>
  </si>
  <si>
    <t>anacmessias1@hotmail.com</t>
  </si>
  <si>
    <t>GEINER</t>
  </si>
  <si>
    <t>JBT918</t>
  </si>
  <si>
    <t>SAN JUAN DEL CESAR</t>
  </si>
  <si>
    <t>LA GUAJIRA</t>
  </si>
  <si>
    <t>NP 300 FRONTIER 2.5L MT 2500CC 4X2</t>
  </si>
  <si>
    <t>YD25647408P</t>
  </si>
  <si>
    <t>3N6CD33B9ZK364534</t>
  </si>
  <si>
    <t>06421066</t>
  </si>
  <si>
    <t>geinerdaza84@gmail.com</t>
  </si>
  <si>
    <t>RAIGOZA</t>
  </si>
  <si>
    <t>CUADROS</t>
  </si>
  <si>
    <t>KXZ584</t>
  </si>
  <si>
    <t>J759Q138513</t>
  </si>
  <si>
    <t>9FB5SR4DXPM299544</t>
  </si>
  <si>
    <t>lraigoza@hotmail.com</t>
  </si>
  <si>
    <t>CUC497</t>
  </si>
  <si>
    <t>SORENTO XM 3.5 AT 3500CC CT 7P</t>
  </si>
  <si>
    <t>G6DCAS590125</t>
  </si>
  <si>
    <t>KNAKU813DB5115736</t>
  </si>
  <si>
    <t>04608057</t>
  </si>
  <si>
    <t xml:space="preserve">KIA SORENTO </t>
  </si>
  <si>
    <t>NXT345</t>
  </si>
  <si>
    <t>HR16128816P</t>
  </si>
  <si>
    <t>3N8CP5HE4ZL630663</t>
  </si>
  <si>
    <t>JCK961</t>
  </si>
  <si>
    <t>E412C137705</t>
  </si>
  <si>
    <t>9FBHSR5B6KM572548</t>
  </si>
  <si>
    <t>egogom@gmail.com</t>
  </si>
  <si>
    <t>NGT731</t>
  </si>
  <si>
    <t>A812UH12697</t>
  </si>
  <si>
    <t>9FB5SREB4PM641134</t>
  </si>
  <si>
    <t>sergioosorio73@gmail.com</t>
  </si>
  <si>
    <t>EPO650</t>
  </si>
  <si>
    <t>2842Q240920</t>
  </si>
  <si>
    <t>9FBHSR595LM101279</t>
  </si>
  <si>
    <t>caleorse1@gmail.com</t>
  </si>
  <si>
    <t>NPR360</t>
  </si>
  <si>
    <t>FORTUNER [2] [F 2.4L SR TP 2400CC TD 7A</t>
  </si>
  <si>
    <t>2GD1572647</t>
  </si>
  <si>
    <t>8AJCB3GS1R2437988</t>
  </si>
  <si>
    <t>pato.moli@hotmail.com</t>
  </si>
  <si>
    <t>DEYVIS</t>
  </si>
  <si>
    <t>VILLAFAÃ‘E</t>
  </si>
  <si>
    <t>ROPERO</t>
  </si>
  <si>
    <t>LWR735</t>
  </si>
  <si>
    <t>TIGUAN [2] [FL] ELEGANCE 2.0 TS AT 2000CC TC</t>
  </si>
  <si>
    <t>CXD080969</t>
  </si>
  <si>
    <t>3VVFE65N2PM030287</t>
  </si>
  <si>
    <t>09206096</t>
  </si>
  <si>
    <t>deyvisvillafaner@gmail.com</t>
  </si>
  <si>
    <t>GLR326</t>
  </si>
  <si>
    <t>CFZU01604</t>
  </si>
  <si>
    <t>9BWAB45U5LT000635</t>
  </si>
  <si>
    <t>HAX626</t>
  </si>
  <si>
    <t>SPORTAGE [3] [F REVOLUTION TP 2000CC 2AB A</t>
  </si>
  <si>
    <t>G4KDCH395010</t>
  </si>
  <si>
    <t>KNAPB811BE7449682</t>
  </si>
  <si>
    <t>04606090</t>
  </si>
  <si>
    <t>angie.gonzalezs@outlook.com</t>
  </si>
  <si>
    <t>EVANGELISTA</t>
  </si>
  <si>
    <t>HVM279</t>
  </si>
  <si>
    <t>CRV [4] CITY PLUS AT 2400CC</t>
  </si>
  <si>
    <t>K24Z93510341</t>
  </si>
  <si>
    <t>3HGRM3830EG601597</t>
  </si>
  <si>
    <t>03406026</t>
  </si>
  <si>
    <t>lugaro06@gmail.com</t>
  </si>
  <si>
    <t>DSX961</t>
  </si>
  <si>
    <t>27091031303807</t>
  </si>
  <si>
    <t>WDC1569431J379130</t>
  </si>
  <si>
    <t>claudia_isaza@hotmail.com</t>
  </si>
  <si>
    <t>FIX441</t>
  </si>
  <si>
    <t>T-CROSS TRENDLINE TP 1000CC T 6AB</t>
  </si>
  <si>
    <t>DHS419815</t>
  </si>
  <si>
    <t>9BWBH6BF6N4056116</t>
  </si>
  <si>
    <t>09206084</t>
  </si>
  <si>
    <t>jrm04@hotmail.com</t>
  </si>
  <si>
    <t>HPL795</t>
  </si>
  <si>
    <t>RETIRO</t>
  </si>
  <si>
    <t>NOTE ADVANCE AT 1600CC</t>
  </si>
  <si>
    <t>HR16849484F</t>
  </si>
  <si>
    <t>3N1CE2CD8ZL175110</t>
  </si>
  <si>
    <t>06401207</t>
  </si>
  <si>
    <t>MADELEYNE</t>
  </si>
  <si>
    <t>GRAJALES</t>
  </si>
  <si>
    <t>FKN126</t>
  </si>
  <si>
    <t>TUCSON [3] PREMIUM EUROPEA TP 2000CC 4X2 6</t>
  </si>
  <si>
    <t>G4NALW707825</t>
  </si>
  <si>
    <t>TMAJ2813BNJ180157</t>
  </si>
  <si>
    <t>03206102</t>
  </si>
  <si>
    <t>madeleyngrajales@gmail.com</t>
  </si>
  <si>
    <t>JXU247</t>
  </si>
  <si>
    <t>XL7 GLX MT 1500CC 2AB A</t>
  </si>
  <si>
    <t>K15BT1277860</t>
  </si>
  <si>
    <t>MHYNC22S8NJ103820</t>
  </si>
  <si>
    <t>08806023</t>
  </si>
  <si>
    <t xml:space="preserve">SUZUKI XL7 </t>
  </si>
  <si>
    <t>juniorortega@gmail.com</t>
  </si>
  <si>
    <t>RUBIO</t>
  </si>
  <si>
    <t>OMAÃ‘A</t>
  </si>
  <si>
    <t>LPO407</t>
  </si>
  <si>
    <t>FORTUNER [2] [F 2.4L SRV TP 2400CC TD 7A</t>
  </si>
  <si>
    <t>2GDD027725</t>
  </si>
  <si>
    <t>8AJAB3GS3N2932081</t>
  </si>
  <si>
    <t>09006183</t>
  </si>
  <si>
    <t>hidrosolucionesrubio@gmail.com</t>
  </si>
  <si>
    <t>FJK680</t>
  </si>
  <si>
    <t>ESCAPE [3] [FL] SE TP 2000CC 4X2</t>
  </si>
  <si>
    <t>J1C81005</t>
  </si>
  <si>
    <t>WF0CP6A93J1C81005</t>
  </si>
  <si>
    <t>03006137</t>
  </si>
  <si>
    <t>MORILLO</t>
  </si>
  <si>
    <t>DTM424</t>
  </si>
  <si>
    <t>HR16737397N</t>
  </si>
  <si>
    <t>3N8CP5HD4ZL452776</t>
  </si>
  <si>
    <t>pipe878@hotmail.com</t>
  </si>
  <si>
    <t>FARRETH</t>
  </si>
  <si>
    <t>GHK108</t>
  </si>
  <si>
    <t>CFZV38194</t>
  </si>
  <si>
    <t>9BWAB45U6NT125193</t>
  </si>
  <si>
    <t>karenf2806@gmail.com</t>
  </si>
  <si>
    <t>SAENZ</t>
  </si>
  <si>
    <t>GSU534</t>
  </si>
  <si>
    <t>KGA98316</t>
  </si>
  <si>
    <t>1FM5K8FH7KGA98316</t>
  </si>
  <si>
    <t>cosaenz1@yahoo.com</t>
  </si>
  <si>
    <t>CARMENZA</t>
  </si>
  <si>
    <t>EJV905</t>
  </si>
  <si>
    <t>IMPREZA [7] AWD SPORT [GT] TP 2000CC 5P 4X</t>
  </si>
  <si>
    <t>S084484</t>
  </si>
  <si>
    <t>4S3GTAL62H3716727</t>
  </si>
  <si>
    <t>08601042</t>
  </si>
  <si>
    <t xml:space="preserve">SUBARU IMPREZA </t>
  </si>
  <si>
    <t>NWK935</t>
  </si>
  <si>
    <t>TZ180XSH4G4024131</t>
  </si>
  <si>
    <t>LGXCE4CC4S0068013</t>
  </si>
  <si>
    <t>administracion@luthier.com.co</t>
  </si>
  <si>
    <t>DRX090</t>
  </si>
  <si>
    <t>Z1172348HOAX0016</t>
  </si>
  <si>
    <t>9GAMF48D9JB050636</t>
  </si>
  <si>
    <t>erikaariza0716@hotmail.com</t>
  </si>
  <si>
    <t>HERMANN</t>
  </si>
  <si>
    <t>UUM390</t>
  </si>
  <si>
    <t>G4NAFH822336</t>
  </si>
  <si>
    <t>KNAPB81ABG7760690</t>
  </si>
  <si>
    <t>mherman88@yahoo.es</t>
  </si>
  <si>
    <t>DORIS</t>
  </si>
  <si>
    <t>NVX826</t>
  </si>
  <si>
    <t>H4MJ759Q304409</t>
  </si>
  <si>
    <t>93YRJF000SJ025159</t>
  </si>
  <si>
    <t>doris.ramirez@udea.edu.co</t>
  </si>
  <si>
    <t>FRANCIA</t>
  </si>
  <si>
    <t>ENELIA</t>
  </si>
  <si>
    <t>GDK277</t>
  </si>
  <si>
    <t>EQUINOX [3] LT TP 1500CC T 4X2</t>
  </si>
  <si>
    <t>CKS508181</t>
  </si>
  <si>
    <t>3GNAX9EVXKS508181</t>
  </si>
  <si>
    <t>01606239</t>
  </si>
  <si>
    <t>franciant@hotmail.com</t>
  </si>
  <si>
    <t>JPR125</t>
  </si>
  <si>
    <t>L15Z91600940</t>
  </si>
  <si>
    <t>93HGH8820MK600910</t>
  </si>
  <si>
    <t>chpaez@celsia.com</t>
  </si>
  <si>
    <t>MXP128</t>
  </si>
  <si>
    <t>MR18980889H</t>
  </si>
  <si>
    <t>3N1BC1AS8ZK252089</t>
  </si>
  <si>
    <t>aturizzo@yahoo.com.mx</t>
  </si>
  <si>
    <t>LMQ908</t>
  </si>
  <si>
    <t>MPA019714</t>
  </si>
  <si>
    <t>9BGKH69T0PB145789</t>
  </si>
  <si>
    <t>LKW369</t>
  </si>
  <si>
    <t>HR13408286A</t>
  </si>
  <si>
    <t>SJNTANJ12Z1057964</t>
  </si>
  <si>
    <t>Morales.1021@hotmail.com</t>
  </si>
  <si>
    <t>SINDY</t>
  </si>
  <si>
    <t>NDR571</t>
  </si>
  <si>
    <t>SASAIMA</t>
  </si>
  <si>
    <t>C697Q006566</t>
  </si>
  <si>
    <t>9FBBSRALADM002414</t>
  </si>
  <si>
    <t>lorenavd27@hotmail.com</t>
  </si>
  <si>
    <t>LRX112</t>
  </si>
  <si>
    <t>2TRB020576</t>
  </si>
  <si>
    <t>8AJCX3GS4N0131004</t>
  </si>
  <si>
    <t>anibal1944@hotmail.com</t>
  </si>
  <si>
    <t>FABIOLA</t>
  </si>
  <si>
    <t>JOX398</t>
  </si>
  <si>
    <t>BUENAVENTURA</t>
  </si>
  <si>
    <t>FORTUNER [2] 2.7L STREET TP 2700CC 7AB 4X2 EU</t>
  </si>
  <si>
    <t>2TRA704147</t>
  </si>
  <si>
    <t>8AJCX3GS1L0130230</t>
  </si>
  <si>
    <t>09006170</t>
  </si>
  <si>
    <t>koncano@hotmail.com</t>
  </si>
  <si>
    <t>KENNEDY</t>
  </si>
  <si>
    <t>NKY141</t>
  </si>
  <si>
    <t>3 [4] TOURING MHEV TP 2000CC 7AB</t>
  </si>
  <si>
    <t>PE40796184</t>
  </si>
  <si>
    <t>3MZBP2S7ASM300608</t>
  </si>
  <si>
    <t>05601201</t>
  </si>
  <si>
    <t>jhonleon1@hotmail.com</t>
  </si>
  <si>
    <t>NFU623</t>
  </si>
  <si>
    <t>INIRIDA</t>
  </si>
  <si>
    <t>GUANÃA</t>
  </si>
  <si>
    <t>A812UH11225</t>
  </si>
  <si>
    <t>9FB5SREB4PM672527</t>
  </si>
  <si>
    <t>norma.valenciaroa@gmail.com</t>
  </si>
  <si>
    <t>HINESTROSA</t>
  </si>
  <si>
    <t>UPEGUI</t>
  </si>
  <si>
    <t>FQT563</t>
  </si>
  <si>
    <t>NOTIENEMOTOR</t>
  </si>
  <si>
    <t>988611458KK183327</t>
  </si>
  <si>
    <t>mariafernandahinestroza@gmail.com</t>
  </si>
  <si>
    <t>JMQ255</t>
  </si>
  <si>
    <t>HR16869121T</t>
  </si>
  <si>
    <t>3N8CP5HDXZL607850</t>
  </si>
  <si>
    <t>GDK765</t>
  </si>
  <si>
    <t>QR25264676M</t>
  </si>
  <si>
    <t>JN1JBAT32Z0026002</t>
  </si>
  <si>
    <t>pesqueravallemar@hotmail.com</t>
  </si>
  <si>
    <t>CAMELO</t>
  </si>
  <si>
    <t>NKY681</t>
  </si>
  <si>
    <t>G3LFRP129503</t>
  </si>
  <si>
    <t>KNADA817AST987665</t>
  </si>
  <si>
    <t>Accamelom@unal.Edu.co</t>
  </si>
  <si>
    <t>DVW302</t>
  </si>
  <si>
    <t>2ZR2M63291</t>
  </si>
  <si>
    <t>9BRKZAAG7N0611255</t>
  </si>
  <si>
    <t>julio.suarez6127@correo.policia.gov.co</t>
  </si>
  <si>
    <t>FVO106</t>
  </si>
  <si>
    <t>YD25697205P</t>
  </si>
  <si>
    <t>3N6CD33B6ZK404861</t>
  </si>
  <si>
    <t>prodessan@gmail.com</t>
  </si>
  <si>
    <t>ELOISA</t>
  </si>
  <si>
    <t>NFR927</t>
  </si>
  <si>
    <t>10PRAL0006216</t>
  </si>
  <si>
    <t>9350WNFPVRB505546</t>
  </si>
  <si>
    <t>JULIETH</t>
  </si>
  <si>
    <t>GARNICA</t>
  </si>
  <si>
    <t>AVELLANEDA</t>
  </si>
  <si>
    <t>URQ241</t>
  </si>
  <si>
    <t>AOJAF8976411</t>
  </si>
  <si>
    <t>9BFZB55F6F8976411</t>
  </si>
  <si>
    <t>julieth.garnica@yahoo.com</t>
  </si>
  <si>
    <t>UBK361</t>
  </si>
  <si>
    <t>SANDERO [FL] GT LINE MT 1600CC 16V</t>
  </si>
  <si>
    <t>A690Q254983</t>
  </si>
  <si>
    <t>9FBBSR2LHFM529292</t>
  </si>
  <si>
    <t>08001157</t>
  </si>
  <si>
    <t>angela1322@hotmail.com</t>
  </si>
  <si>
    <t>ROSADO</t>
  </si>
  <si>
    <t>NFM770</t>
  </si>
  <si>
    <t>2ZR2V44720</t>
  </si>
  <si>
    <t>9BRKZAAG7R0665984</t>
  </si>
  <si>
    <t>ingvictornarvaez@gmail.com</t>
  </si>
  <si>
    <t>AIMER</t>
  </si>
  <si>
    <t>LES876</t>
  </si>
  <si>
    <t>DHS360106</t>
  </si>
  <si>
    <t>9BWCH6CH6NP004715</t>
  </si>
  <si>
    <t>aimerarango@hotmail.com</t>
  </si>
  <si>
    <t>ARTUNDUAGA</t>
  </si>
  <si>
    <t>IJO365</t>
  </si>
  <si>
    <t>FIESTA [7] SPORTBACK SE TP 1600CC 4P</t>
  </si>
  <si>
    <t>FM180741</t>
  </si>
  <si>
    <t>03001139</t>
  </si>
  <si>
    <t>cristian.artunduaga1@gmail.com</t>
  </si>
  <si>
    <t>ROGER</t>
  </si>
  <si>
    <t>ROMAÃ‘A</t>
  </si>
  <si>
    <t>LMQ499</t>
  </si>
  <si>
    <t>J759Q135262</t>
  </si>
  <si>
    <t>9FB5SR0E5PM300052</t>
  </si>
  <si>
    <t>Rorarora91@hotmail.com</t>
  </si>
  <si>
    <t>MALVINA</t>
  </si>
  <si>
    <t>IKY772</t>
  </si>
  <si>
    <t>GOLF [7] GTI DSG TP 2000CC T 5P</t>
  </si>
  <si>
    <t>CWV105515</t>
  </si>
  <si>
    <t>3VWD96AUXFM052959</t>
  </si>
  <si>
    <t>09201189</t>
  </si>
  <si>
    <t>stellabulab@hotmail.com</t>
  </si>
  <si>
    <t>LINDA</t>
  </si>
  <si>
    <t>YORLENDY</t>
  </si>
  <si>
    <t>DFP744</t>
  </si>
  <si>
    <t>RIO ZENITH MT 1400CC 5P CT</t>
  </si>
  <si>
    <t>G4LCHE700392</t>
  </si>
  <si>
    <t>3KPA351AAJE009873</t>
  </si>
  <si>
    <t>04601260</t>
  </si>
  <si>
    <t>lindardila-23@hotmail.com</t>
  </si>
  <si>
    <t>FQS822</t>
  </si>
  <si>
    <t>CJS632557</t>
  </si>
  <si>
    <t>JOVANNY</t>
  </si>
  <si>
    <t>MARTIN</t>
  </si>
  <si>
    <t>JBX739</t>
  </si>
  <si>
    <t>VENTO [2] COMFORTLINE MT 1600CC 2AB A</t>
  </si>
  <si>
    <t>CLS406226</t>
  </si>
  <si>
    <t>WVWZZZ60ZGT027887</t>
  </si>
  <si>
    <t>09201213</t>
  </si>
  <si>
    <t>jovannycortesmartin@gmail.com</t>
  </si>
  <si>
    <t>GLL434</t>
  </si>
  <si>
    <t>A812UF59799</t>
  </si>
  <si>
    <t>9FB4SREB4LM102652</t>
  </si>
  <si>
    <t>javiersuto@hotmail.com</t>
  </si>
  <si>
    <t>LIZETH</t>
  </si>
  <si>
    <t>MJW392</t>
  </si>
  <si>
    <t>FLUENCE CONFORT MT 1600CC</t>
  </si>
  <si>
    <t>K4MV838R045169</t>
  </si>
  <si>
    <t>8A1LZBP05CL998899</t>
  </si>
  <si>
    <t>08001141</t>
  </si>
  <si>
    <t>lizeth.buitrago11@oulook.com</t>
  </si>
  <si>
    <t>WLADIMIR</t>
  </si>
  <si>
    <t>PUCHANA</t>
  </si>
  <si>
    <t>LEP772</t>
  </si>
  <si>
    <t>SONG PLUS DM-I GS AT 1500CC 6AB A</t>
  </si>
  <si>
    <t>BYD472QAS21087696</t>
  </si>
  <si>
    <t>LGXC74C45P0000023</t>
  </si>
  <si>
    <t>11106013</t>
  </si>
  <si>
    <t xml:space="preserve">BYD SONG </t>
  </si>
  <si>
    <t>wladimirestradamd@hotmail.com</t>
  </si>
  <si>
    <t>YOHANNA</t>
  </si>
  <si>
    <t>BAHOS</t>
  </si>
  <si>
    <t>NSR318</t>
  </si>
  <si>
    <t>L4F241424713</t>
  </si>
  <si>
    <t>9BGEB69K0SG136733</t>
  </si>
  <si>
    <t>PIMENTEL</t>
  </si>
  <si>
    <t>DJV729</t>
  </si>
  <si>
    <t>VOYAGE COMFORTLINE MT 1600CC 4P AA</t>
  </si>
  <si>
    <t>CFZM52770</t>
  </si>
  <si>
    <t>9BWDB45U0ET023305</t>
  </si>
  <si>
    <t>09201170</t>
  </si>
  <si>
    <t>hecpimentel_70@hotmail.com</t>
  </si>
  <si>
    <t>NAYIBE</t>
  </si>
  <si>
    <t>GHP687</t>
  </si>
  <si>
    <t>ESCAPE [3] [FL] TITANIUM TP 2000CC 4X2</t>
  </si>
  <si>
    <t>L1D58059</t>
  </si>
  <si>
    <t>WF0CP6B94L1D58059</t>
  </si>
  <si>
    <t>03006140</t>
  </si>
  <si>
    <t>contadoratransp@gmail.com</t>
  </si>
  <si>
    <t>GHS678</t>
  </si>
  <si>
    <t>CRV [5][FL] CITY PLUS AT 2400CC 4X2 6</t>
  </si>
  <si>
    <t>K24W97002716</t>
  </si>
  <si>
    <t>1HGRW5830ML500913</t>
  </si>
  <si>
    <t>03406045</t>
  </si>
  <si>
    <t>luzhelenabarrera@yahoo.es</t>
  </si>
  <si>
    <t>LYT250</t>
  </si>
  <si>
    <t>SA2WPJ317495</t>
  </si>
  <si>
    <t>8AFAR23Y8PJ317495</t>
  </si>
  <si>
    <t>mhl1020@gmail.com</t>
  </si>
  <si>
    <t>JCU827</t>
  </si>
  <si>
    <t>1GRB344715</t>
  </si>
  <si>
    <t>JTEBU4JR0G5344941</t>
  </si>
  <si>
    <t>ELCY</t>
  </si>
  <si>
    <t>ZAMORA</t>
  </si>
  <si>
    <t>IVZ558</t>
  </si>
  <si>
    <t>CGL153580</t>
  </si>
  <si>
    <t>3GNCJ8EE4GL153580</t>
  </si>
  <si>
    <t>Luzelzam@Yahoo.Com</t>
  </si>
  <si>
    <t>BUENO</t>
  </si>
  <si>
    <t>LTO140</t>
  </si>
  <si>
    <t>L4F222484325</t>
  </si>
  <si>
    <t>9BGEY48K0PG197172</t>
  </si>
  <si>
    <t>lmiguelm_2020@icloud.com</t>
  </si>
  <si>
    <t>FIP742</t>
  </si>
  <si>
    <t>VERSA [FL] SENSE MT 1600CC 2AB A</t>
  </si>
  <si>
    <t>HR16311498U</t>
  </si>
  <si>
    <t>3N1CN7AD1ZK168179</t>
  </si>
  <si>
    <t>06401217</t>
  </si>
  <si>
    <t>marceace@gmail.com</t>
  </si>
  <si>
    <t>LPU233</t>
  </si>
  <si>
    <t>PY40579535</t>
  </si>
  <si>
    <t>3MVDM4WLARL211152</t>
  </si>
  <si>
    <t>05606096</t>
  </si>
  <si>
    <t>juansebastiancastro24@gmail.com</t>
  </si>
  <si>
    <t>HELI</t>
  </si>
  <si>
    <t>DOT006</t>
  </si>
  <si>
    <t>GLE 250 [W166] CDI 4MAT TP 2200CC TD</t>
  </si>
  <si>
    <t>65196033689429</t>
  </si>
  <si>
    <t>WDC1660041A842854</t>
  </si>
  <si>
    <t>05806051</t>
  </si>
  <si>
    <t xml:space="preserve">MERCEDES BENZ GLE </t>
  </si>
  <si>
    <t>ricardohje2@hotmail.com</t>
  </si>
  <si>
    <t>YOMAIRA</t>
  </si>
  <si>
    <t>NKX001</t>
  </si>
  <si>
    <t>MONTERREY</t>
  </si>
  <si>
    <t>DHS770835</t>
  </si>
  <si>
    <t>9BWCH6CH0RP069999</t>
  </si>
  <si>
    <t>yomairarojas@live.com</t>
  </si>
  <si>
    <t>FULA</t>
  </si>
  <si>
    <t>ZYO152</t>
  </si>
  <si>
    <t>AOJAF8957642</t>
  </si>
  <si>
    <t>9BFZB65FXF8957642</t>
  </si>
  <si>
    <t>Jfula16@gmail.com</t>
  </si>
  <si>
    <t>JSQ596</t>
  </si>
  <si>
    <t>G4LCLE704555</t>
  </si>
  <si>
    <t>3KPA351ABME332529</t>
  </si>
  <si>
    <t>claulopez1976@gmail.com</t>
  </si>
  <si>
    <t>DE LOS</t>
  </si>
  <si>
    <t>BENÃTEZ</t>
  </si>
  <si>
    <t>PFR037</t>
  </si>
  <si>
    <t>H27A292537</t>
  </si>
  <si>
    <t>8LDCK4396A0043954</t>
  </si>
  <si>
    <t>marybenitez617@hotmail.com</t>
  </si>
  <si>
    <t>HPQ396</t>
  </si>
  <si>
    <t>F710Q156425</t>
  </si>
  <si>
    <t>9FBLSRADBEM978728</t>
  </si>
  <si>
    <t>mariairueda@hotmail.com</t>
  </si>
  <si>
    <t>NUR856</t>
  </si>
  <si>
    <t>GETZ HB20 [FL] ADVANCE MT 1600CC ABS</t>
  </si>
  <si>
    <t>G4FGPE002164</t>
  </si>
  <si>
    <t>9BHCP51CARP437597</t>
  </si>
  <si>
    <t>03201402</t>
  </si>
  <si>
    <t xml:space="preserve">HYUNDAI GETZ </t>
  </si>
  <si>
    <t>miego.mg@gmail.com</t>
  </si>
  <si>
    <t>IOU618</t>
  </si>
  <si>
    <t>GOLF [7] TRENDLINE TP 1600CC R15</t>
  </si>
  <si>
    <t>CWV123746</t>
  </si>
  <si>
    <t>3VWD96AU7GM000450</t>
  </si>
  <si>
    <t>09201192</t>
  </si>
  <si>
    <t>liliadvelez@gmail.com</t>
  </si>
  <si>
    <t>JWS853</t>
  </si>
  <si>
    <t>CX5 [2] GRAND TOURING L TP 2500CC 6AB R</t>
  </si>
  <si>
    <t>PY21690738</t>
  </si>
  <si>
    <t>JM7KF4WLAN0663828</t>
  </si>
  <si>
    <t>05606089</t>
  </si>
  <si>
    <t>carlosvillajar@hotmail.com</t>
  </si>
  <si>
    <t>NGT159</t>
  </si>
  <si>
    <t>GRAND VITARA GLX HYBRID AT 1500CC 6AB 4</t>
  </si>
  <si>
    <t>K15CN7067287</t>
  </si>
  <si>
    <t>MA3YLL1S4PT100300</t>
  </si>
  <si>
    <t>08806030</t>
  </si>
  <si>
    <t>jogar1954@hotmail.com</t>
  </si>
  <si>
    <t>ICW353</t>
  </si>
  <si>
    <t>CFS505907</t>
  </si>
  <si>
    <t>3GNAL7EKXFS505907</t>
  </si>
  <si>
    <t>lualmo70@yahoo.com</t>
  </si>
  <si>
    <t>YAMILETH</t>
  </si>
  <si>
    <t>IZQ565</t>
  </si>
  <si>
    <t>ANDALUCIA</t>
  </si>
  <si>
    <t>G4NAGH858739</t>
  </si>
  <si>
    <t>KNAPM81ABH7071873</t>
  </si>
  <si>
    <t>CONRADO</t>
  </si>
  <si>
    <t>JOR651</t>
  </si>
  <si>
    <t>XC60 [2] T5 AWD R-DESIGN TP 2000CC T CT</t>
  </si>
  <si>
    <t>3450101</t>
  </si>
  <si>
    <t>YV1UZ10ACL1516466</t>
  </si>
  <si>
    <t>09406056</t>
  </si>
  <si>
    <t xml:space="preserve">VOLVO XC60 </t>
  </si>
  <si>
    <t>cagudelo@olas.com.co</t>
  </si>
  <si>
    <t>KSM592</t>
  </si>
  <si>
    <t>K12MN7638801</t>
  </si>
  <si>
    <t>MA3ZF63S6NA807143</t>
  </si>
  <si>
    <t>julypao17@icloud.com</t>
  </si>
  <si>
    <t>DE LOS ANGEL</t>
  </si>
  <si>
    <t>CARDOZO</t>
  </si>
  <si>
    <t>JJM559</t>
  </si>
  <si>
    <t>C3 [3] FEEL MT 1600CC TD 4A</t>
  </si>
  <si>
    <t>10JBEC0086253</t>
  </si>
  <si>
    <t>VF7SX9HJCJT500995</t>
  </si>
  <si>
    <t>01801125</t>
  </si>
  <si>
    <t>angela19061@hotmail.com</t>
  </si>
  <si>
    <t>MIRELLA</t>
  </si>
  <si>
    <t>KPZ563</t>
  </si>
  <si>
    <t>VITARA GLX + ALL GRIP AT 1600CC 6AB A</t>
  </si>
  <si>
    <t>M16A2361866</t>
  </si>
  <si>
    <t>TSMYE21S3NM952699</t>
  </si>
  <si>
    <t>08808043</t>
  </si>
  <si>
    <t>mirellavallejosanchez@gmail.com</t>
  </si>
  <si>
    <t>AGUSTIN</t>
  </si>
  <si>
    <t>RADA</t>
  </si>
  <si>
    <t>LOK765</t>
  </si>
  <si>
    <t>LORICA</t>
  </si>
  <si>
    <t>RUSH HIGH TP 1500CC 4X2 5</t>
  </si>
  <si>
    <t>2NRF780976</t>
  </si>
  <si>
    <t>MHKE8FF30KK003175</t>
  </si>
  <si>
    <t>09006165</t>
  </si>
  <si>
    <t xml:space="preserve">TOYOTA RUSH </t>
  </si>
  <si>
    <t>raguanag@hotmail.com</t>
  </si>
  <si>
    <t>YESMIN</t>
  </si>
  <si>
    <t>BEDRAN</t>
  </si>
  <si>
    <t>GZK666</t>
  </si>
  <si>
    <t>F4RE410C258035</t>
  </si>
  <si>
    <t>93Y9SR5B3MJ544173</t>
  </si>
  <si>
    <t>nicktrivino23@gmail.com</t>
  </si>
  <si>
    <t>EDX110</t>
  </si>
  <si>
    <t>1JS900945</t>
  </si>
  <si>
    <t>3G1J85CC5JS900945</t>
  </si>
  <si>
    <t>elizabeth.gonzalez79@yahoo.es</t>
  </si>
  <si>
    <t>FERNNDO</t>
  </si>
  <si>
    <t>USSA</t>
  </si>
  <si>
    <t>DUM097</t>
  </si>
  <si>
    <t>CARENS [3] SUV EX TP 2000CC 2AB A</t>
  </si>
  <si>
    <t>G4NAGH332482</t>
  </si>
  <si>
    <t>KNAHU812BH7167419</t>
  </si>
  <si>
    <t>04606083</t>
  </si>
  <si>
    <t>fernando-contador@hotmail.com</t>
  </si>
  <si>
    <t>JOYA</t>
  </si>
  <si>
    <t>RZH153</t>
  </si>
  <si>
    <t>SPORTAGE FQ [2] 2.0L AT 2000CC 2AB A</t>
  </si>
  <si>
    <t>G4GC9H671392</t>
  </si>
  <si>
    <t>KNAKG812BA7719934</t>
  </si>
  <si>
    <t>04608051</t>
  </si>
  <si>
    <t>fabiola.joya@gmail.com</t>
  </si>
  <si>
    <t>IVU284</t>
  </si>
  <si>
    <t>J24B1297527</t>
  </si>
  <si>
    <t>JS3TE04V2G4103140</t>
  </si>
  <si>
    <t>08806011</t>
  </si>
  <si>
    <t>clfc19@gmail.com</t>
  </si>
  <si>
    <t>LKT766</t>
  </si>
  <si>
    <t>10PRAL0002006</t>
  </si>
  <si>
    <t>9350WNFPVPB504182</t>
  </si>
  <si>
    <t>catalinacanou@gmail.com</t>
  </si>
  <si>
    <t>ROSALUCINA</t>
  </si>
  <si>
    <t>JWU909</t>
  </si>
  <si>
    <t>2NR4531168</t>
  </si>
  <si>
    <t>9BRBB9F39N8141904</t>
  </si>
  <si>
    <t>christianjjm@gmail.com</t>
  </si>
  <si>
    <t>FLORELIA</t>
  </si>
  <si>
    <t>TOLOZA</t>
  </si>
  <si>
    <t>KJP934</t>
  </si>
  <si>
    <t>CUCUTILLA</t>
  </si>
  <si>
    <t>F16D39368271</t>
  </si>
  <si>
    <t>9GATJ5169CB027632</t>
  </si>
  <si>
    <t>semcucuta60286718@yahoo.es</t>
  </si>
  <si>
    <t>LUT260</t>
  </si>
  <si>
    <t>PRADO [LC 250] TX-L TP 2800CC 5P TD</t>
  </si>
  <si>
    <t>1GD9343721</t>
  </si>
  <si>
    <t>JTEARCAJ7S5002087</t>
  </si>
  <si>
    <t>09008259</t>
  </si>
  <si>
    <t>ROVIRO</t>
  </si>
  <si>
    <t>LOY472</t>
  </si>
  <si>
    <t>PY31489853</t>
  </si>
  <si>
    <t>JM7TC4WLAP0471646</t>
  </si>
  <si>
    <t>ventas@electrojapon.com</t>
  </si>
  <si>
    <t>NHO307</t>
  </si>
  <si>
    <t>K12C5792082</t>
  </si>
  <si>
    <t>JS2ZC53S2P6405332</t>
  </si>
  <si>
    <t>delfin_azul_j@hotmail.com</t>
  </si>
  <si>
    <t>BRAYAN</t>
  </si>
  <si>
    <t>TAPIERO</t>
  </si>
  <si>
    <t>LOY390</t>
  </si>
  <si>
    <t>PE40785105</t>
  </si>
  <si>
    <t>3MVDM2W7ARL211462</t>
  </si>
  <si>
    <t>CELEMIN</t>
  </si>
  <si>
    <t>GMZ491</t>
  </si>
  <si>
    <t>XC40 T4 FWD R-DESIGN TP 2000CC T CT</t>
  </si>
  <si>
    <t>3247770</t>
  </si>
  <si>
    <t>YV1XZACADL2202754</t>
  </si>
  <si>
    <t>09406070</t>
  </si>
  <si>
    <t>caceleminf19807@gmail.com</t>
  </si>
  <si>
    <t>EWDUATHL</t>
  </si>
  <si>
    <t>BXO216</t>
  </si>
  <si>
    <t>WLAT1385008</t>
  </si>
  <si>
    <t>9FJUN84W1F0207335</t>
  </si>
  <si>
    <t>edqb32@hotmail.com</t>
  </si>
  <si>
    <t>OSMAN</t>
  </si>
  <si>
    <t>YEZIDTH</t>
  </si>
  <si>
    <t>KYN215</t>
  </si>
  <si>
    <t>J759Q149385</t>
  </si>
  <si>
    <t>9FB5SR0E5PM383384</t>
  </si>
  <si>
    <t>osmanyezidth@hotmail.com</t>
  </si>
  <si>
    <t>YOSMAR</t>
  </si>
  <si>
    <t>NHL247</t>
  </si>
  <si>
    <t>KARDIAN PREMIERE AT 1000CC 6AB 1</t>
  </si>
  <si>
    <t>H5DE472Q001406</t>
  </si>
  <si>
    <t>93YRJF001SJ958035</t>
  </si>
  <si>
    <t>08006094</t>
  </si>
  <si>
    <t>romeroyos20@gmail.com</t>
  </si>
  <si>
    <t>SANTACRUZ</t>
  </si>
  <si>
    <t>JPM634</t>
  </si>
  <si>
    <t>ECOSPORT [2] [F SE TP 1500CC 4X2</t>
  </si>
  <si>
    <t>XZJAL8815297</t>
  </si>
  <si>
    <t>9BFZB55U5L8815297</t>
  </si>
  <si>
    <t>03006139</t>
  </si>
  <si>
    <t>paulalasso28@hotmail.com</t>
  </si>
  <si>
    <t>GZU533</t>
  </si>
  <si>
    <t>SENTRA B17 [FL] SR TP 1800CC 6AB A</t>
  </si>
  <si>
    <t>MRA8735145J</t>
  </si>
  <si>
    <t>3N1AB7AEXZY600449</t>
  </si>
  <si>
    <t>06401232</t>
  </si>
  <si>
    <t>alfredo.vargas@hotmail.com</t>
  </si>
  <si>
    <t>FNS396</t>
  </si>
  <si>
    <t>3 [3] SPORT GRAND TOU TP 2000CC CT TC</t>
  </si>
  <si>
    <t>PE40640567</t>
  </si>
  <si>
    <t>3MZBN4478KM212692</t>
  </si>
  <si>
    <t>05601153</t>
  </si>
  <si>
    <t>molijavier@gmail.com</t>
  </si>
  <si>
    <t>NPX360</t>
  </si>
  <si>
    <t>13/09/2026</t>
  </si>
  <si>
    <t>G3LARP119397</t>
  </si>
  <si>
    <t>KNAB2511AST271136</t>
  </si>
  <si>
    <t>jcautorepuestos.sas@gmail.com</t>
  </si>
  <si>
    <t>EDILBERTO</t>
  </si>
  <si>
    <t>JKQ066</t>
  </si>
  <si>
    <t>CJL903302</t>
  </si>
  <si>
    <t>3GNCJ8EE3JL903302</t>
  </si>
  <si>
    <t>sofiasuarezrestrepo31@gmail.com</t>
  </si>
  <si>
    <t>KAT713</t>
  </si>
  <si>
    <t>G4GC9H651229</t>
  </si>
  <si>
    <t>KNAKG812BA7690111</t>
  </si>
  <si>
    <t>Josafat44@hotmail.com</t>
  </si>
  <si>
    <t>JFP270</t>
  </si>
  <si>
    <t>TABIO</t>
  </si>
  <si>
    <t>CFZR74849</t>
  </si>
  <si>
    <t>9BWDB45U0HT053425</t>
  </si>
  <si>
    <t>floralexpaez@hotmail.com</t>
  </si>
  <si>
    <t>CONSTANTINO</t>
  </si>
  <si>
    <t>QUIROS</t>
  </si>
  <si>
    <t>GLP173</t>
  </si>
  <si>
    <t>SAIL LTZ MT 1400CC 4P AA</t>
  </si>
  <si>
    <t>LCU183383695</t>
  </si>
  <si>
    <t>9GASA52MXLB002196</t>
  </si>
  <si>
    <t>01601256</t>
  </si>
  <si>
    <t>RKW835</t>
  </si>
  <si>
    <t>JETTA [5] TRENDLINE MT 2000CC FE</t>
  </si>
  <si>
    <t>CBP212657</t>
  </si>
  <si>
    <t>3VWBV49M7BM034232</t>
  </si>
  <si>
    <t>09201120</t>
  </si>
  <si>
    <t>joguinimar@gmail.com</t>
  </si>
  <si>
    <t>GHY206</t>
  </si>
  <si>
    <t>J759Q004120</t>
  </si>
  <si>
    <t>9FB5SR4DXLM326276</t>
  </si>
  <si>
    <t>juano50@yahoo.com</t>
  </si>
  <si>
    <t>LKT837</t>
  </si>
  <si>
    <t>MPA017819</t>
  </si>
  <si>
    <t>9BGKG48T0PB126270</t>
  </si>
  <si>
    <t>jose_medico@hotmail.com</t>
  </si>
  <si>
    <t>LUT208</t>
  </si>
  <si>
    <t>G4FGRE032238</t>
  </si>
  <si>
    <t>3KPFE41ABSE045010</t>
  </si>
  <si>
    <t>nenaocampo17@hotmail.com</t>
  </si>
  <si>
    <t>LJX892</t>
  </si>
  <si>
    <t>ALASKAN ZEN MT 2500CC TD 4X</t>
  </si>
  <si>
    <t>YD25751172P</t>
  </si>
  <si>
    <t>3BRCD33B0PK590355</t>
  </si>
  <si>
    <t>08021003</t>
  </si>
  <si>
    <t xml:space="preserve">RENAULT ALASKAN </t>
  </si>
  <si>
    <t>ALEFOJISA@GMAIL.COM</t>
  </si>
  <si>
    <t>BELEN</t>
  </si>
  <si>
    <t>BARAJAS</t>
  </si>
  <si>
    <t>AFANADOR</t>
  </si>
  <si>
    <t>KSW080</t>
  </si>
  <si>
    <t>PICANTO [3] VIBRANT AT 1250CC 2AB A</t>
  </si>
  <si>
    <t>G4LAN004972</t>
  </si>
  <si>
    <t>KNAB2512BPT921725</t>
  </si>
  <si>
    <t>04601252</t>
  </si>
  <si>
    <t>ASELA</t>
  </si>
  <si>
    <t>HSY127</t>
  </si>
  <si>
    <t>CFZM83810</t>
  </si>
  <si>
    <t>9BWAB45Z0E4069919</t>
  </si>
  <si>
    <t>lfasela@yahoo.com</t>
  </si>
  <si>
    <t>HELIMA</t>
  </si>
  <si>
    <t>FYZ301</t>
  </si>
  <si>
    <t>27/09/2026</t>
  </si>
  <si>
    <t>U4JBK8760543</t>
  </si>
  <si>
    <t>9BFZB55X2K8760543</t>
  </si>
  <si>
    <t>dianamontes@hotmail.com</t>
  </si>
  <si>
    <t>MONTERROSA</t>
  </si>
  <si>
    <t>FOT982</t>
  </si>
  <si>
    <t>CRUZE [2] LT TP 1400CC T 4P</t>
  </si>
  <si>
    <t>1HS580453</t>
  </si>
  <si>
    <t>3G1B85DM7HS580453</t>
  </si>
  <si>
    <t>01601300</t>
  </si>
  <si>
    <t>anita_carrillo058@hotmail.com</t>
  </si>
  <si>
    <t>JXL996</t>
  </si>
  <si>
    <t>COROLLA [12] [F SE-G HYBRID TP 1800CC 7AB A</t>
  </si>
  <si>
    <t>2ZR2M17177</t>
  </si>
  <si>
    <t>9BRBZ3BE7N4024622</t>
  </si>
  <si>
    <t>09001146</t>
  </si>
  <si>
    <t>angela-duque@hotmail.com</t>
  </si>
  <si>
    <t>EDDIE</t>
  </si>
  <si>
    <t>LIL401</t>
  </si>
  <si>
    <t>M16A2398253</t>
  </si>
  <si>
    <t>TSMYD21S6PMB17446</t>
  </si>
  <si>
    <t>orlando.fernandez@fiscalia.gov.co</t>
  </si>
  <si>
    <t>JIT706</t>
  </si>
  <si>
    <t>CAICEDONIA</t>
  </si>
  <si>
    <t>KICKS EXCLUSIVE TP 1600CC 6AB R</t>
  </si>
  <si>
    <t>HR16804966T</t>
  </si>
  <si>
    <t>3N8CP5HE2ZL605356</t>
  </si>
  <si>
    <t>06406133</t>
  </si>
  <si>
    <t>consuelo12310@gmail.com</t>
  </si>
  <si>
    <t>PERDOMO</t>
  </si>
  <si>
    <t>LMN214</t>
  </si>
  <si>
    <t>XC40 B5 AWD R-DESIGN TP 2000CC T CT</t>
  </si>
  <si>
    <t>4472622</t>
  </si>
  <si>
    <t>YV1XZL5ACN2790848</t>
  </si>
  <si>
    <t>09406076</t>
  </si>
  <si>
    <t>juljesmt@hotmail.com</t>
  </si>
  <si>
    <t>VERANO</t>
  </si>
  <si>
    <t>RNN647</t>
  </si>
  <si>
    <t>OPTRA ADVANCE MT 1600CC 4P</t>
  </si>
  <si>
    <t>F16D39115251</t>
  </si>
  <si>
    <t>9GAJJ5262CB100863</t>
  </si>
  <si>
    <t>01601214</t>
  </si>
  <si>
    <t>erikpat2408@hotmail.com</t>
  </si>
  <si>
    <t>JVR529</t>
  </si>
  <si>
    <t>CWS535042</t>
  </si>
  <si>
    <t>9BWAL45U0MT014490</t>
  </si>
  <si>
    <t>marcemarin2@hotmail.com</t>
  </si>
  <si>
    <t>MENESES</t>
  </si>
  <si>
    <t>NKW596</t>
  </si>
  <si>
    <t>K15CN7321680</t>
  </si>
  <si>
    <t>MA3YLL1S0RT101947</t>
  </si>
  <si>
    <t>BIBIANA</t>
  </si>
  <si>
    <t>LMP821</t>
  </si>
  <si>
    <t>FORTUNER [2] [F 2.8L SRV TP 2800CC TD 7A</t>
  </si>
  <si>
    <t>1GD5185818</t>
  </si>
  <si>
    <t>8AJBA3FS1N0320269</t>
  </si>
  <si>
    <t>09008238</t>
  </si>
  <si>
    <t>d.i.pablorojas@gmail.com</t>
  </si>
  <si>
    <t>ETHEL</t>
  </si>
  <si>
    <t>GCR174</t>
  </si>
  <si>
    <t>C3 [3] SHINE TP 1600CC CT 6A</t>
  </si>
  <si>
    <t>10KNAL0001943</t>
  </si>
  <si>
    <t>VF7SXNFPJLT501021</t>
  </si>
  <si>
    <t>01801127</t>
  </si>
  <si>
    <t>consuelo_carrillo@yahoo.com</t>
  </si>
  <si>
    <t>JANNETH</t>
  </si>
  <si>
    <t>FNO052</t>
  </si>
  <si>
    <t>A812UE49217</t>
  </si>
  <si>
    <t>9FB5SREB4KM432854</t>
  </si>
  <si>
    <t>VILMA</t>
  </si>
  <si>
    <t>KQK787</t>
  </si>
  <si>
    <t>PE40725853</t>
  </si>
  <si>
    <t>3MVDM2W7ANL115535</t>
  </si>
  <si>
    <t>vilmav916@hotmail.com</t>
  </si>
  <si>
    <t>MONROY</t>
  </si>
  <si>
    <t>LOZ039</t>
  </si>
  <si>
    <t>BOLT EUV AT 150KW ELECTR</t>
  </si>
  <si>
    <t>EN0MP4146403</t>
  </si>
  <si>
    <t>1G1F66S09P4146403</t>
  </si>
  <si>
    <t>01601352</t>
  </si>
  <si>
    <t>luzamanda22@gmail.com</t>
  </si>
  <si>
    <t>LPW636</t>
  </si>
  <si>
    <t>JIMNY [2] GLX MT 1500CC 5P 6A</t>
  </si>
  <si>
    <t>K15BN4354856</t>
  </si>
  <si>
    <t>MA3JC74W6R0155181</t>
  </si>
  <si>
    <t>08808050</t>
  </si>
  <si>
    <t>jhon.gomezma@hotmail.com</t>
  </si>
  <si>
    <t>EVELYN</t>
  </si>
  <si>
    <t>GSS114</t>
  </si>
  <si>
    <t>VIRTUS COMFORTLINE TP 1600CC 4AB A</t>
  </si>
  <si>
    <t>CWS104113</t>
  </si>
  <si>
    <t>9BWDL5BZ0LP103891</t>
  </si>
  <si>
    <t>09201256</t>
  </si>
  <si>
    <t xml:space="preserve">VOLKSWAGEN VIRTUS </t>
  </si>
  <si>
    <t>evelynwep@hotmail.com</t>
  </si>
  <si>
    <t>IJY831</t>
  </si>
  <si>
    <t>A812UB57215</t>
  </si>
  <si>
    <t>9FB4SREB4GM970178</t>
  </si>
  <si>
    <t>camilo-seb@hotmail.com</t>
  </si>
  <si>
    <t>KML653</t>
  </si>
  <si>
    <t>SAIL LT MT 1400CC 5P AA</t>
  </si>
  <si>
    <t>LCU132460363</t>
  </si>
  <si>
    <t>9GASA68M2EB035452</t>
  </si>
  <si>
    <t>01601257</t>
  </si>
  <si>
    <t>fredyestilista@gmail.com</t>
  </si>
  <si>
    <t>IYW347</t>
  </si>
  <si>
    <t>CLS900142</t>
  </si>
  <si>
    <t>3GNAX9EV8LS900142</t>
  </si>
  <si>
    <t>albalo69@hotmail.com</t>
  </si>
  <si>
    <t>KQS633</t>
  </si>
  <si>
    <t>CX5 [2] TOURING TP 2000CC 6AB R</t>
  </si>
  <si>
    <t>PE31698319</t>
  </si>
  <si>
    <t>JM7KF2W7AN0685416</t>
  </si>
  <si>
    <t>05606086</t>
  </si>
  <si>
    <t>aquinteromontes@gmail.com</t>
  </si>
  <si>
    <t>NATALIA</t>
  </si>
  <si>
    <t>EOX512</t>
  </si>
  <si>
    <t>GLC 250 [X253] 4MATIC TP 2000CC T</t>
  </si>
  <si>
    <t>27492031523533</t>
  </si>
  <si>
    <t>WDC2539461F470372</t>
  </si>
  <si>
    <t>05806050</t>
  </si>
  <si>
    <t>natyespinosa77@yahoo.com</t>
  </si>
  <si>
    <t>GUDEN</t>
  </si>
  <si>
    <t>JPZ473</t>
  </si>
  <si>
    <t>CIRCASIA</t>
  </si>
  <si>
    <t>HR16313720V</t>
  </si>
  <si>
    <t>3N8CP5HE8ZL615261</t>
  </si>
  <si>
    <t>velmon2g@gmail.com</t>
  </si>
  <si>
    <t>ADRIANA LIA</t>
  </si>
  <si>
    <t>VELASCO</t>
  </si>
  <si>
    <t>FRK724</t>
  </si>
  <si>
    <t>2845Q016880</t>
  </si>
  <si>
    <t>9FB5SR596KM350733</t>
  </si>
  <si>
    <t>HIMELDA</t>
  </si>
  <si>
    <t>RAMÃREZ</t>
  </si>
  <si>
    <t>RKN664</t>
  </si>
  <si>
    <t>F710Q078603</t>
  </si>
  <si>
    <t>9FBBSRADDCM026331</t>
  </si>
  <si>
    <t>IPW793</t>
  </si>
  <si>
    <t>LCU151360541</t>
  </si>
  <si>
    <t>9GASA52M9GB024504</t>
  </si>
  <si>
    <t>anagiraldog@hotmail.com</t>
  </si>
  <si>
    <t>DARWIN</t>
  </si>
  <si>
    <t>LOV388</t>
  </si>
  <si>
    <t>2ZR2U56035</t>
  </si>
  <si>
    <t>9BRBZ3BE8P4050486</t>
  </si>
  <si>
    <t>andres.suarez.rosas@gmail.com</t>
  </si>
  <si>
    <t>LQY773</t>
  </si>
  <si>
    <t>PICANTO [3] [FL X-LINE MT 1250 CC 6AB</t>
  </si>
  <si>
    <t>G4LANP072412</t>
  </si>
  <si>
    <t>KNAB3512APT956896</t>
  </si>
  <si>
    <t>04601321</t>
  </si>
  <si>
    <t>jucorreaarango@yahoo.com</t>
  </si>
  <si>
    <t>SUSANA</t>
  </si>
  <si>
    <t>PESCADOR</t>
  </si>
  <si>
    <t>LHY630</t>
  </si>
  <si>
    <t>P540623048</t>
  </si>
  <si>
    <t>3MDDJ2HAAPM403212</t>
  </si>
  <si>
    <t>spescador@seikoucolombia.com</t>
  </si>
  <si>
    <t>JOHANN</t>
  </si>
  <si>
    <t>REM907</t>
  </si>
  <si>
    <t>PY10401165</t>
  </si>
  <si>
    <t>JM7KF2WLAK0217654</t>
  </si>
  <si>
    <t>johann.guerrero1997@gmail.com</t>
  </si>
  <si>
    <t>RMU426</t>
  </si>
  <si>
    <t>SENTRA 2.0 E AT 2000CC 2AB F</t>
  </si>
  <si>
    <t>MR20674168H</t>
  </si>
  <si>
    <t>3N1AB6AD2ZL508251</t>
  </si>
  <si>
    <t>06401157</t>
  </si>
  <si>
    <t>aatuesta@yahoo.com</t>
  </si>
  <si>
    <t>JDR461</t>
  </si>
  <si>
    <t>08/09/2026</t>
  </si>
  <si>
    <t>GLC 220D [X253] CDI 4MAT TP 2200CC TD</t>
  </si>
  <si>
    <t>65192133634395</t>
  </si>
  <si>
    <t>WDC2539051F130724</t>
  </si>
  <si>
    <t>05806052</t>
  </si>
  <si>
    <t>elybg@hotmail.com</t>
  </si>
  <si>
    <t>ELISEO</t>
  </si>
  <si>
    <t>JLW693</t>
  </si>
  <si>
    <t>PE40679065</t>
  </si>
  <si>
    <t>3MVDM2W7AML102502</t>
  </si>
  <si>
    <t>chago319@hotmail.com</t>
  </si>
  <si>
    <t>BORDA</t>
  </si>
  <si>
    <t>FSY594</t>
  </si>
  <si>
    <t>HR16632256T</t>
  </si>
  <si>
    <t>3N1CK3CD1ZL401146</t>
  </si>
  <si>
    <t>dpinzon@unisbc.edu.co</t>
  </si>
  <si>
    <t>WFV481</t>
  </si>
  <si>
    <t>G4GCCW008935</t>
  </si>
  <si>
    <t>8LGJE5523EE017554</t>
  </si>
  <si>
    <t>edgarrincongonzalez@gmail.com</t>
  </si>
  <si>
    <t>ZORAIDA</t>
  </si>
  <si>
    <t>MOJICA</t>
  </si>
  <si>
    <t>NLR486</t>
  </si>
  <si>
    <t>2GD1590356</t>
  </si>
  <si>
    <t>8AJCB3GS6R2438182</t>
  </si>
  <si>
    <t>vilmizem@gmail.com</t>
  </si>
  <si>
    <t>CIRO</t>
  </si>
  <si>
    <t>QIE935</t>
  </si>
  <si>
    <t>1KD7837098</t>
  </si>
  <si>
    <t>MR0FZZ9G9A1570118</t>
  </si>
  <si>
    <t>ciro5508@hotmail.com</t>
  </si>
  <si>
    <t>BALBINA</t>
  </si>
  <si>
    <t>AZA</t>
  </si>
  <si>
    <t>ZYO636</t>
  </si>
  <si>
    <t>CARENS [3] SUV EX MT 2000CC 1AB</t>
  </si>
  <si>
    <t>G4NAEH315002</t>
  </si>
  <si>
    <t>KNAHU812AF7069295</t>
  </si>
  <si>
    <t>04606082</t>
  </si>
  <si>
    <t>LINAAZAROJAS@GMAIL.COM</t>
  </si>
  <si>
    <t>PAULINA</t>
  </si>
  <si>
    <t>LLERAS</t>
  </si>
  <si>
    <t>LOSADA</t>
  </si>
  <si>
    <t>IJP607</t>
  </si>
  <si>
    <t>X5 [F15] xDrive30d TP 3000CC TD</t>
  </si>
  <si>
    <t>75439189</t>
  </si>
  <si>
    <t>WBAKS4106G0H67323</t>
  </si>
  <si>
    <t>00808045</t>
  </si>
  <si>
    <t xml:space="preserve">BMW X5 </t>
  </si>
  <si>
    <t>mariap.lleras@seatechint.com</t>
  </si>
  <si>
    <t>GRM970</t>
  </si>
  <si>
    <t>KGA24795</t>
  </si>
  <si>
    <t>1FM5K8FH5KGA24795</t>
  </si>
  <si>
    <t>ALEXDIAZARDILA@HOTMAIL.COM</t>
  </si>
  <si>
    <t>SAFFON</t>
  </si>
  <si>
    <t>JMO841</t>
  </si>
  <si>
    <t>ESCAPE [4] TITANIUM HEV TP 2500CC 4X4</t>
  </si>
  <si>
    <t>LUB82848</t>
  </si>
  <si>
    <t>1FMCU9DZ3LUB82848</t>
  </si>
  <si>
    <t>03006142</t>
  </si>
  <si>
    <t>susanasaffonbotero@gmail.com</t>
  </si>
  <si>
    <t>BERRUECOS</t>
  </si>
  <si>
    <t>GFK461</t>
  </si>
  <si>
    <t>G4LAKP047746</t>
  </si>
  <si>
    <t>KNAB2512ALT525147</t>
  </si>
  <si>
    <t>HPZ280</t>
  </si>
  <si>
    <t>F710Q172246</t>
  </si>
  <si>
    <t>9FBLSRADBFM497284</t>
  </si>
  <si>
    <t>amanjarres507@gmail.com</t>
  </si>
  <si>
    <t>NKY560</t>
  </si>
  <si>
    <t>EX30 CORE [E40] AT 203KW 4X2</t>
  </si>
  <si>
    <t>R5KK3A04R</t>
  </si>
  <si>
    <t>YV12ZEMA8SS102386</t>
  </si>
  <si>
    <t>09406105</t>
  </si>
  <si>
    <t>Andres.Ariza03@Hotmail.Com</t>
  </si>
  <si>
    <t>LANDINEZ</t>
  </si>
  <si>
    <t>DNL587</t>
  </si>
  <si>
    <t>X1 [F48] sDrive 20i TP 2000CC T CT</t>
  </si>
  <si>
    <t>F9971615</t>
  </si>
  <si>
    <t>WBAHS7105H5H08392</t>
  </si>
  <si>
    <t>Olgamariar12@gmail.com</t>
  </si>
  <si>
    <t>MARIANA</t>
  </si>
  <si>
    <t>DOROTHEA</t>
  </si>
  <si>
    <t>UMAÃ‘A</t>
  </si>
  <si>
    <t>NFT049</t>
  </si>
  <si>
    <t>VQ35593528W</t>
  </si>
  <si>
    <t>5N1TANZ52PC108979</t>
  </si>
  <si>
    <t>criadero@taitiva.com</t>
  </si>
  <si>
    <t>VILLASMIL</t>
  </si>
  <si>
    <t>NQO773</t>
  </si>
  <si>
    <t>G4FGRE042571</t>
  </si>
  <si>
    <t>3KPFE41ABSE055347</t>
  </si>
  <si>
    <t>CARIME</t>
  </si>
  <si>
    <t>BARCO</t>
  </si>
  <si>
    <t>JPM213</t>
  </si>
  <si>
    <t>VIJES</t>
  </si>
  <si>
    <t>RIO EMOTION MT 1400CC 4P R1</t>
  </si>
  <si>
    <t>G4LCLE703721</t>
  </si>
  <si>
    <t>3KPA251AAME327381</t>
  </si>
  <si>
    <t>04601277</t>
  </si>
  <si>
    <t>Tukajaco1214@gmail.com</t>
  </si>
  <si>
    <t>CERMEÃ‘O</t>
  </si>
  <si>
    <t>LAFONT</t>
  </si>
  <si>
    <t>DHK314</t>
  </si>
  <si>
    <t>F710Q079318</t>
  </si>
  <si>
    <t>9FBLSRADBCM041826</t>
  </si>
  <si>
    <t>monicacefra@gmail.com</t>
  </si>
  <si>
    <t>RGO497</t>
  </si>
  <si>
    <t>F710Q056779</t>
  </si>
  <si>
    <t>9FBLSRADBBM034845</t>
  </si>
  <si>
    <t>dariomariaelena@hotmail.com</t>
  </si>
  <si>
    <t>ABEL</t>
  </si>
  <si>
    <t>GLX213</t>
  </si>
  <si>
    <t>YUMBO</t>
  </si>
  <si>
    <t>PE40667363</t>
  </si>
  <si>
    <t>3MZBP2STALM100355</t>
  </si>
  <si>
    <t>fernandovelez@hotmail.com</t>
  </si>
  <si>
    <t>DJO925</t>
  </si>
  <si>
    <t>K24Z91056805</t>
  </si>
  <si>
    <t>3HGRM4830CG600092</t>
  </si>
  <si>
    <t>dipavema@gmail.com</t>
  </si>
  <si>
    <t>DUR049</t>
  </si>
  <si>
    <t>2 [2] Grand Touring L TP 1500CC 6AB T</t>
  </si>
  <si>
    <t>P540468020</t>
  </si>
  <si>
    <t>3MDDJ2SAAKM209033</t>
  </si>
  <si>
    <t>05601162</t>
  </si>
  <si>
    <t>saramire@gmail.com</t>
  </si>
  <si>
    <t>PEÃ‘ARANDA</t>
  </si>
  <si>
    <t>GDK739</t>
  </si>
  <si>
    <t>CRV [5] CITY PLUS AT 2400CC 4X2 6</t>
  </si>
  <si>
    <t>K24A15914458</t>
  </si>
  <si>
    <t>1HGRW5830KL500787</t>
  </si>
  <si>
    <t>03406036</t>
  </si>
  <si>
    <t>casadosyaunfelices@yahoo.com</t>
  </si>
  <si>
    <t>OVIEDO</t>
  </si>
  <si>
    <t>ZZV917</t>
  </si>
  <si>
    <t>CLIO II CAMPUS MT 1200CC 16V S</t>
  </si>
  <si>
    <t>G728Q176154</t>
  </si>
  <si>
    <t>9FBBB8305FM448253</t>
  </si>
  <si>
    <t>08001158</t>
  </si>
  <si>
    <t>rocio201101@gmail.com</t>
  </si>
  <si>
    <t>BUITRON</t>
  </si>
  <si>
    <t>KID920</t>
  </si>
  <si>
    <t>SANDERO [FL] DYNAMIQUE MT 1600CC 8V AA</t>
  </si>
  <si>
    <t>F710Q118417</t>
  </si>
  <si>
    <t>9FBBSRADDDM035857</t>
  </si>
  <si>
    <t>08001153</t>
  </si>
  <si>
    <t>marthabuitron@hotmail.com</t>
  </si>
  <si>
    <t>FNZ638</t>
  </si>
  <si>
    <t>988611458KK183410</t>
  </si>
  <si>
    <t>pattymarces@gmail.com</t>
  </si>
  <si>
    <t>AXE</t>
  </si>
  <si>
    <t>AXEL</t>
  </si>
  <si>
    <t>JORDAN</t>
  </si>
  <si>
    <t>LMP613</t>
  </si>
  <si>
    <t>2ZR2R56439</t>
  </si>
  <si>
    <t>9BRKZAAG0P0636954</t>
  </si>
  <si>
    <t>galeguizamo18@gmail.com</t>
  </si>
  <si>
    <t>HYL799</t>
  </si>
  <si>
    <t>LCU133340051</t>
  </si>
  <si>
    <t>9GASA58M3EB043411</t>
  </si>
  <si>
    <t>LUCAS</t>
  </si>
  <si>
    <t>LPW711</t>
  </si>
  <si>
    <t>S-CROSS [2] GLX TP 1400CC T 6AB</t>
  </si>
  <si>
    <t>K14C1420333</t>
  </si>
  <si>
    <t>TSMYAA2S7RMB59855</t>
  </si>
  <si>
    <t>08806026</t>
  </si>
  <si>
    <t>osoriolucas3@gmail.com</t>
  </si>
  <si>
    <t>RHY093</t>
  </si>
  <si>
    <t>F16D37910111</t>
  </si>
  <si>
    <t>9GATM626XBB054445</t>
  </si>
  <si>
    <t>richard1150432@gmail.com</t>
  </si>
  <si>
    <t>NFN229</t>
  </si>
  <si>
    <t>PY22129845</t>
  </si>
  <si>
    <t>JM7KF2WLAR0882678</t>
  </si>
  <si>
    <t>edisongiraldo2412@gmail.com</t>
  </si>
  <si>
    <t>JZO788</t>
  </si>
  <si>
    <t>DUSTER [2] ZEN + TP 1300CC T 4X2</t>
  </si>
  <si>
    <t>A452D001148</t>
  </si>
  <si>
    <t>9FBHJD209NM888822</t>
  </si>
  <si>
    <t>08006064</t>
  </si>
  <si>
    <t>jmedina_p@hotmail.com</t>
  </si>
  <si>
    <t>YSIS</t>
  </si>
  <si>
    <t>ALMANZA</t>
  </si>
  <si>
    <t>KQO429</t>
  </si>
  <si>
    <t>VERSA [2] SENSE MT 1600CC RIN 1</t>
  </si>
  <si>
    <t>HR16666489V</t>
  </si>
  <si>
    <t>3N1CN8AE1ZL114518</t>
  </si>
  <si>
    <t>06401247</t>
  </si>
  <si>
    <t>LFN984</t>
  </si>
  <si>
    <t>P540664878</t>
  </si>
  <si>
    <t>3MDDJ2HAASM452963</t>
  </si>
  <si>
    <t>05601207</t>
  </si>
  <si>
    <t>josealbertoduque@gmail.com</t>
  </si>
  <si>
    <t>LUBDY</t>
  </si>
  <si>
    <t>JET502</t>
  </si>
  <si>
    <t>LCU162153658</t>
  </si>
  <si>
    <t>9GASA58M1HB031343</t>
  </si>
  <si>
    <t>GRANADA</t>
  </si>
  <si>
    <t>HSU542</t>
  </si>
  <si>
    <t>KOLEOS [1][FL] DYNAMIQUE BOSE AT 2500CC 4X2 T</t>
  </si>
  <si>
    <t>2TRA703P149890</t>
  </si>
  <si>
    <t>VF1VY0CA2EC476965</t>
  </si>
  <si>
    <t>08006038</t>
  </si>
  <si>
    <t>gussbedoya@gmail.com</t>
  </si>
  <si>
    <t>YHEIMY</t>
  </si>
  <si>
    <t>JMS256</t>
  </si>
  <si>
    <t>CFZU45319</t>
  </si>
  <si>
    <t>9BWAB45U6MT010186</t>
  </si>
  <si>
    <t>alejandracristanchog@gmail.com</t>
  </si>
  <si>
    <t>NXR597</t>
  </si>
  <si>
    <t>PE40800573</t>
  </si>
  <si>
    <t>3MVDM2W7ASL305830</t>
  </si>
  <si>
    <t>arq.leonardocastellanos@gmail.com</t>
  </si>
  <si>
    <t>KPU053</t>
  </si>
  <si>
    <t>2NR4542413</t>
  </si>
  <si>
    <t>9BRKB3F35N8151407</t>
  </si>
  <si>
    <t>olgahdezo@gmail.com</t>
  </si>
  <si>
    <t>IBAÃ‘EZ</t>
  </si>
  <si>
    <t>LZQ137</t>
  </si>
  <si>
    <t>ARAUCA</t>
  </si>
  <si>
    <t>L4F230525026</t>
  </si>
  <si>
    <t>9BGEB69K0PG288591</t>
  </si>
  <si>
    <t>lindaruthibanez@gmail.com</t>
  </si>
  <si>
    <t>JLR112</t>
  </si>
  <si>
    <t>P540576250</t>
  </si>
  <si>
    <t>3MDDJ2SAAMM300940</t>
  </si>
  <si>
    <t>nana.0003@hotmai.com</t>
  </si>
  <si>
    <t>TASCON</t>
  </si>
  <si>
    <t>KPY352</t>
  </si>
  <si>
    <t>1GRC349347</t>
  </si>
  <si>
    <t>JTEBU4JR9M5943056</t>
  </si>
  <si>
    <t>JOR602</t>
  </si>
  <si>
    <t>J759Q027367</t>
  </si>
  <si>
    <t>9FB5SR4DXMM616966</t>
  </si>
  <si>
    <t>luiscargr87@gmail.com</t>
  </si>
  <si>
    <t>NICOLAY</t>
  </si>
  <si>
    <t>GLP932</t>
  </si>
  <si>
    <t>A812UF73174</t>
  </si>
  <si>
    <t>9FB4SREB4LM189460</t>
  </si>
  <si>
    <t>nsebastianrc@gmail.com</t>
  </si>
  <si>
    <t>YISSET</t>
  </si>
  <si>
    <t>SORZA</t>
  </si>
  <si>
    <t>KYM693</t>
  </si>
  <si>
    <t>HFC1037 T8 COMFORT MT 2000CC TD 4X</t>
  </si>
  <si>
    <t>N4122180</t>
  </si>
  <si>
    <t>LJ11PABD1PC089037</t>
  </si>
  <si>
    <t>11321005</t>
  </si>
  <si>
    <t>JAC</t>
  </si>
  <si>
    <t xml:space="preserve">JAC HFC1037 </t>
  </si>
  <si>
    <t>elianasoba@gmail.com</t>
  </si>
  <si>
    <t>LPO612</t>
  </si>
  <si>
    <t>SA2QPJ292561</t>
  </si>
  <si>
    <t>8AFAR23L5PJ292561</t>
  </si>
  <si>
    <t>drring_205@hotmail.com</t>
  </si>
  <si>
    <t>KUP130</t>
  </si>
  <si>
    <t>SPORTAGE [4] [F DESIRE TP 2000CC 2AB A</t>
  </si>
  <si>
    <t>G4NAMH304127</t>
  </si>
  <si>
    <t>U5YPG81ABNL145402</t>
  </si>
  <si>
    <t>04606121</t>
  </si>
  <si>
    <t>manuellunalopez@yahoo.es</t>
  </si>
  <si>
    <t>OTALVARO</t>
  </si>
  <si>
    <t>HHT643</t>
  </si>
  <si>
    <t>04/09/2026</t>
  </si>
  <si>
    <t>GOL [6] CUP MT 1600CC 5P R1</t>
  </si>
  <si>
    <t>CFZN28951</t>
  </si>
  <si>
    <t>9BWAB05U5FT005332</t>
  </si>
  <si>
    <t>09201185</t>
  </si>
  <si>
    <t>pava78@hotmail.com</t>
  </si>
  <si>
    <t>LVZ560</t>
  </si>
  <si>
    <t>JOY [FL] HATCHBACK MT 1400CC 2AB R</t>
  </si>
  <si>
    <t>MUY000296</t>
  </si>
  <si>
    <t>9GAKD48T7RB001256</t>
  </si>
  <si>
    <t>01601358</t>
  </si>
  <si>
    <t>LMW606</t>
  </si>
  <si>
    <t>PY21975921</t>
  </si>
  <si>
    <t>JM7KF2WLAP0789799</t>
  </si>
  <si>
    <t>e.troncoso@tytconsultorias.com</t>
  </si>
  <si>
    <t>LCW134</t>
  </si>
  <si>
    <t>DHS382916</t>
  </si>
  <si>
    <t>9BWBH6BF2N4042309</t>
  </si>
  <si>
    <t>Omarhumbertoradaperez@gmail.com</t>
  </si>
  <si>
    <t>MVS976</t>
  </si>
  <si>
    <t>MEGANE III 2.0L TP 2000CC 5P</t>
  </si>
  <si>
    <t>M4RK751N242397</t>
  </si>
  <si>
    <t>08001149</t>
  </si>
  <si>
    <t xml:space="preserve">RENAULT MEGANE </t>
  </si>
  <si>
    <t>GTL903</t>
  </si>
  <si>
    <t>PY21667200</t>
  </si>
  <si>
    <t>JM7KF4WLAN0654971</t>
  </si>
  <si>
    <t>aldemarpuentes1973@outlook.com</t>
  </si>
  <si>
    <t>INGRID</t>
  </si>
  <si>
    <t>DAV022</t>
  </si>
  <si>
    <t>VAN N300 MOVE PLUS MT 1200CC AA AB</t>
  </si>
  <si>
    <t>LAQUD90920677</t>
  </si>
  <si>
    <t>LZWACAGA6E6005589</t>
  </si>
  <si>
    <t>01606228</t>
  </si>
  <si>
    <t xml:space="preserve">CHEVROLET VAN </t>
  </si>
  <si>
    <t>Natymoraa@gmail.com</t>
  </si>
  <si>
    <t>IJL319</t>
  </si>
  <si>
    <t>FM180543</t>
  </si>
  <si>
    <t>3FADP4BJ6FM180543</t>
  </si>
  <si>
    <t>Alejandromoraalonso10@gmail.com</t>
  </si>
  <si>
    <t>LPO274</t>
  </si>
  <si>
    <t>PY21950200</t>
  </si>
  <si>
    <t>JM7KF4WLAP0778955</t>
  </si>
  <si>
    <t>yencyrs@hotmail.com</t>
  </si>
  <si>
    <t>CERRO</t>
  </si>
  <si>
    <t>IJV670</t>
  </si>
  <si>
    <t>A 200 [W176] TP 1600CC T 5P</t>
  </si>
  <si>
    <t>27091030730102</t>
  </si>
  <si>
    <t>WDD1760431J393132</t>
  </si>
  <si>
    <t>05801259</t>
  </si>
  <si>
    <t xml:space="preserve">MERCEDES BENZ A </t>
  </si>
  <si>
    <t>cerromiel@yahoo.com</t>
  </si>
  <si>
    <t>CARCAMO</t>
  </si>
  <si>
    <t>NQO598</t>
  </si>
  <si>
    <t>G4LCR1023957</t>
  </si>
  <si>
    <t>LJD0AA29BS0285269</t>
  </si>
  <si>
    <t>SAYRO_892@HOTMAIL.COM</t>
  </si>
  <si>
    <t>JCR452</t>
  </si>
  <si>
    <t>ESCAPE [3] TITANIUM TP 2000CC 4X4</t>
  </si>
  <si>
    <t>G1B95775</t>
  </si>
  <si>
    <t>WF0CP6B96G1B95775</t>
  </si>
  <si>
    <t>03008055</t>
  </si>
  <si>
    <t>cmariolopez@gmail.com</t>
  </si>
  <si>
    <t>JXS419</t>
  </si>
  <si>
    <t>2GDC845041</t>
  </si>
  <si>
    <t>8AJCB3GS7M2433081</t>
  </si>
  <si>
    <t>castillomarta12@hotmail.com</t>
  </si>
  <si>
    <t>TITO</t>
  </si>
  <si>
    <t>ARGUMEDO</t>
  </si>
  <si>
    <t>PEDROZO</t>
  </si>
  <si>
    <t>NUL448</t>
  </si>
  <si>
    <t>GALAPA</t>
  </si>
  <si>
    <t>K12MP4368857</t>
  </si>
  <si>
    <t>MBHZF63S2RG412134</t>
  </si>
  <si>
    <t>margumedo.p@gmail.com</t>
  </si>
  <si>
    <t>LRQ275</t>
  </si>
  <si>
    <t>L4F222314859</t>
  </si>
  <si>
    <t>9BGED48K0PG186497</t>
  </si>
  <si>
    <t>angelita-maria80@hotmail.com</t>
  </si>
  <si>
    <t>GUERRRO</t>
  </si>
  <si>
    <t>NGL649</t>
  </si>
  <si>
    <t>PUERTO COLOMBIA</t>
  </si>
  <si>
    <t>TRACKER [3] TURBO LS AT 1200CC 4X2 A</t>
  </si>
  <si>
    <t>L4H223365051</t>
  </si>
  <si>
    <t>8AGEA76C0PR132427</t>
  </si>
  <si>
    <t>01606258</t>
  </si>
  <si>
    <t>MARIAGUERRERO19@HOTMAIIL.COM</t>
  </si>
  <si>
    <t>HHP525</t>
  </si>
  <si>
    <t>CERATO PRO 1.6L TP 1600CC 4P 2A</t>
  </si>
  <si>
    <t>G4FGFH767422</t>
  </si>
  <si>
    <t>KNAFZ411BG5401640</t>
  </si>
  <si>
    <t>04601184</t>
  </si>
  <si>
    <t>jorgearincond81@gmail.com</t>
  </si>
  <si>
    <t>EGO415</t>
  </si>
  <si>
    <t>PE40610315</t>
  </si>
  <si>
    <t>3MZBN4278KM210309</t>
  </si>
  <si>
    <t>FARE</t>
  </si>
  <si>
    <t>GJV625</t>
  </si>
  <si>
    <t>RIOHACHA</t>
  </si>
  <si>
    <t>L15Z99503163</t>
  </si>
  <si>
    <t>93HGH8840KZ503160</t>
  </si>
  <si>
    <t>farejose@yahoo.com</t>
  </si>
  <si>
    <t>GLN686</t>
  </si>
  <si>
    <t>G4NAJW188616</t>
  </si>
  <si>
    <t>U5YPG81ABLL728591</t>
  </si>
  <si>
    <t>bsanchez1211@gmail.com</t>
  </si>
  <si>
    <t>LZZ339</t>
  </si>
  <si>
    <t>2ZR2U85267</t>
  </si>
  <si>
    <t>9BRBZ3BE7P4050415</t>
  </si>
  <si>
    <t>karoarroyave@gmail.com</t>
  </si>
  <si>
    <t>JHU913</t>
  </si>
  <si>
    <t>HR16777911P</t>
  </si>
  <si>
    <t>3N1CK3CD2ZL396247</t>
  </si>
  <si>
    <t>NXQ420</t>
  </si>
  <si>
    <t>PUERTO GAITAN</t>
  </si>
  <si>
    <t>1GD9367700</t>
  </si>
  <si>
    <t>JTEARCAJ1S5002781</t>
  </si>
  <si>
    <t>luisernestoduransanchez@gmail.com</t>
  </si>
  <si>
    <t>EDILSA</t>
  </si>
  <si>
    <t>KXL552</t>
  </si>
  <si>
    <t>MPA011414</t>
  </si>
  <si>
    <t>9BGKH69T0NB177582</t>
  </si>
  <si>
    <t>tellcarm@hotmail.com</t>
  </si>
  <si>
    <t>IKU300</t>
  </si>
  <si>
    <t>SENTRA B17 EXCLUSIVE TP 1800CC CT TC</t>
  </si>
  <si>
    <t>MRA8358554H</t>
  </si>
  <si>
    <t>3N1AB7AD3ZL802814</t>
  </si>
  <si>
    <t>06401200</t>
  </si>
  <si>
    <t>epriecor@yahoo.com.co</t>
  </si>
  <si>
    <t>ANZOLA</t>
  </si>
  <si>
    <t>JDM734</t>
  </si>
  <si>
    <t>2842Q034099</t>
  </si>
  <si>
    <t>9FB4SRC94HM243227</t>
  </si>
  <si>
    <t>andre3107.am@gmail.com</t>
  </si>
  <si>
    <t>IVO739</t>
  </si>
  <si>
    <t>SWIFT [3] LIVE 1.2L MT 1200CC 5P</t>
  </si>
  <si>
    <t>K12MN1628742</t>
  </si>
  <si>
    <t>MA3ZC62S5GA931983</t>
  </si>
  <si>
    <t>08801027</t>
  </si>
  <si>
    <t>andrea162420@hotmail.com</t>
  </si>
  <si>
    <t>DTR098</t>
  </si>
  <si>
    <t>HR16705804P</t>
  </si>
  <si>
    <t>3N1CN7AD3ZK160231</t>
  </si>
  <si>
    <t>diasuave@hotmail.com</t>
  </si>
  <si>
    <t>FNR517</t>
  </si>
  <si>
    <t>FIESTA [7] HATCHBACK ST MT 1600CC T</t>
  </si>
  <si>
    <t>JM105280</t>
  </si>
  <si>
    <t>03001154</t>
  </si>
  <si>
    <t>estebitanfranco2000@hotmail.com</t>
  </si>
  <si>
    <t>FQY699</t>
  </si>
  <si>
    <t>JCK004895</t>
  </si>
  <si>
    <t>9BGKT48T0JG304735</t>
  </si>
  <si>
    <t>mariogamagg@gmail.com</t>
  </si>
  <si>
    <t>NKY711</t>
  </si>
  <si>
    <t>G4LARP149224</t>
  </si>
  <si>
    <t>KNAB2512BST284477</t>
  </si>
  <si>
    <t>Casimar25@Hotmail.Com</t>
  </si>
  <si>
    <t>KIZ252</t>
  </si>
  <si>
    <t>07/09/2026</t>
  </si>
  <si>
    <t>CERATO FORTE 1.6 HB AT 1600CC 2AB A</t>
  </si>
  <si>
    <t>G4FCAH303528</t>
  </si>
  <si>
    <t>KNAFW511BB5377020</t>
  </si>
  <si>
    <t>04601134</t>
  </si>
  <si>
    <t>lina_berriogonzalez@yahoo.com</t>
  </si>
  <si>
    <t>KATIA</t>
  </si>
  <si>
    <t>NIEBLES</t>
  </si>
  <si>
    <t>OÃ‘ORO</t>
  </si>
  <si>
    <t>JUU798</t>
  </si>
  <si>
    <t>HR16285882V</t>
  </si>
  <si>
    <t>3N1CN8AE4ZL108017</t>
  </si>
  <si>
    <t>kathya.niebles@gmail.com</t>
  </si>
  <si>
    <t>FRAN</t>
  </si>
  <si>
    <t>DARNEY</t>
  </si>
  <si>
    <t>OREJUELA</t>
  </si>
  <si>
    <t>GEP351</t>
  </si>
  <si>
    <t>TURBO</t>
  </si>
  <si>
    <t>A812UF66474</t>
  </si>
  <si>
    <t>9FB5SREB4LM149080</t>
  </si>
  <si>
    <t>ESCRUCERIA</t>
  </si>
  <si>
    <t>LYP404</t>
  </si>
  <si>
    <t>KWID ICONIC MT 1000CC 12V 4</t>
  </si>
  <si>
    <t>B4DA426Q015512</t>
  </si>
  <si>
    <t>93YRBB004PJ401374</t>
  </si>
  <si>
    <t>08001213</t>
  </si>
  <si>
    <t>MARIANDREA@GMAIL.COM</t>
  </si>
  <si>
    <t>LEL199</t>
  </si>
  <si>
    <t>1GD5102979</t>
  </si>
  <si>
    <t>8AJBA3FS6N0310613</t>
  </si>
  <si>
    <t>nelsonalexarias@gmail.com</t>
  </si>
  <si>
    <t>NKY307</t>
  </si>
  <si>
    <t>G4LLRS345980</t>
  </si>
  <si>
    <t>KNACR81EGS5210720</t>
  </si>
  <si>
    <t>c.mudanzas@gmail.com</t>
  </si>
  <si>
    <t>MOU110</t>
  </si>
  <si>
    <t>F710Q026983</t>
  </si>
  <si>
    <t>9FBBSRADDAM011624</t>
  </si>
  <si>
    <t>diegoalexmg@gmail.com</t>
  </si>
  <si>
    <t>JLU676</t>
  </si>
  <si>
    <t>PE40669511</t>
  </si>
  <si>
    <t>3MZBP2S7AMM102495</t>
  </si>
  <si>
    <t>jh1019098@gmail.com</t>
  </si>
  <si>
    <t>GRACIANO</t>
  </si>
  <si>
    <t>BRAND</t>
  </si>
  <si>
    <t>KVS561</t>
  </si>
  <si>
    <t>SA2WPJ317110</t>
  </si>
  <si>
    <t>8AFAR23Y6PJ317110</t>
  </si>
  <si>
    <t>gracianomoncho@hotmail.com</t>
  </si>
  <si>
    <t>FNM371</t>
  </si>
  <si>
    <t>L15Z98503623</t>
  </si>
  <si>
    <t>93HGH8820JZ503607</t>
  </si>
  <si>
    <t>dmherrea@hotmail.com</t>
  </si>
  <si>
    <t>DEISY</t>
  </si>
  <si>
    <t>JCN670</t>
  </si>
  <si>
    <t>1GRB354187</t>
  </si>
  <si>
    <t>JTEBU4JR5H5350087</t>
  </si>
  <si>
    <t>natasjimenez@gmail.com</t>
  </si>
  <si>
    <t>IHL108</t>
  </si>
  <si>
    <t>PICANTO ION R 1.25 MT 1200CC AA</t>
  </si>
  <si>
    <t>G4LAGP007513</t>
  </si>
  <si>
    <t>KNABX512AHT249898</t>
  </si>
  <si>
    <t>04601202</t>
  </si>
  <si>
    <t>franjaguemo@hotmail.com</t>
  </si>
  <si>
    <t>LOZ292</t>
  </si>
  <si>
    <t>C 200 [W206] AMG LINE TP 1500CC T</t>
  </si>
  <si>
    <t>254915V0245728</t>
  </si>
  <si>
    <t>W1K2060421F114146</t>
  </si>
  <si>
    <t>05801346</t>
  </si>
  <si>
    <t>gerrojs@yahoo.com</t>
  </si>
  <si>
    <t>AMADOR</t>
  </si>
  <si>
    <t>FSY712</t>
  </si>
  <si>
    <t>A812UE92118</t>
  </si>
  <si>
    <t>9FB5SREB4KM679941</t>
  </si>
  <si>
    <t>asierraamador@gmail.com</t>
  </si>
  <si>
    <t>DRK988</t>
  </si>
  <si>
    <t>E410C083386</t>
  </si>
  <si>
    <t>9FBHSR5B3JM907942</t>
  </si>
  <si>
    <t>KETTY</t>
  </si>
  <si>
    <t>KSM568</t>
  </si>
  <si>
    <t>J759Q055652</t>
  </si>
  <si>
    <t>9FB5SR0EGNM901565</t>
  </si>
  <si>
    <t>k.gonza@hotmail.com</t>
  </si>
  <si>
    <t>JOT169</t>
  </si>
  <si>
    <t>TRACKER [FL] LS TP 1800CC</t>
  </si>
  <si>
    <t>CLL275202</t>
  </si>
  <si>
    <t>3GNCJ8EE9LL275202</t>
  </si>
  <si>
    <t>01606235</t>
  </si>
  <si>
    <t>juan.diego.sierra322@hotmail.com</t>
  </si>
  <si>
    <t>GWT414</t>
  </si>
  <si>
    <t>A452D002879</t>
  </si>
  <si>
    <t>9FBHJD209NM051522</t>
  </si>
  <si>
    <t>dianafernandezarias@gmail.com</t>
  </si>
  <si>
    <t>NOHEMA</t>
  </si>
  <si>
    <t>ZARATE</t>
  </si>
  <si>
    <t>JDU736</t>
  </si>
  <si>
    <t>QR25692026L</t>
  </si>
  <si>
    <t>JN1JBNT32Z0006178</t>
  </si>
  <si>
    <t>NOHEMAROJAS125@HOTMAIL.COM</t>
  </si>
  <si>
    <t>LHP452</t>
  </si>
  <si>
    <t>MPA013995</t>
  </si>
  <si>
    <t>9BGKG48T0NB197383</t>
  </si>
  <si>
    <t>veroca61@hotmail.com</t>
  </si>
  <si>
    <t>DEQ187</t>
  </si>
  <si>
    <t>1KD2071078</t>
  </si>
  <si>
    <t>JTEBH9FJ9B5017239</t>
  </si>
  <si>
    <t>facturacionmauricioarango@gmail.com</t>
  </si>
  <si>
    <t>JADIRA</t>
  </si>
  <si>
    <t>MKW308</t>
  </si>
  <si>
    <t>CCS577555</t>
  </si>
  <si>
    <t>3GNAL7EK8CS577555</t>
  </si>
  <si>
    <t>jadriana300@yahoo.com</t>
  </si>
  <si>
    <t>CERON</t>
  </si>
  <si>
    <t>UEW430</t>
  </si>
  <si>
    <t>FIESTA [7] HATCHBACK SE TP 1600CC 5P</t>
  </si>
  <si>
    <t>GM168282</t>
  </si>
  <si>
    <t>03001140</t>
  </si>
  <si>
    <t>olceron@hotmail.com</t>
  </si>
  <si>
    <t>EGQ817</t>
  </si>
  <si>
    <t>A812UF18559</t>
  </si>
  <si>
    <t>9FB5SREB4KM812307</t>
  </si>
  <si>
    <t>REYSOTOMAR@HOTMAIL.COM</t>
  </si>
  <si>
    <t>EFW377</t>
  </si>
  <si>
    <t>H1C33780</t>
  </si>
  <si>
    <t>WF0CP6B92H1C33780</t>
  </si>
  <si>
    <t>cadacesar@hotmail.com</t>
  </si>
  <si>
    <t>KGH607</t>
  </si>
  <si>
    <t>2KD5945404</t>
  </si>
  <si>
    <t>8AJFR22G5D4564035</t>
  </si>
  <si>
    <t>arielfgalvis@gmail.com</t>
  </si>
  <si>
    <t>KRM421</t>
  </si>
  <si>
    <t>NP534504</t>
  </si>
  <si>
    <t>odonto2071@gmail.com</t>
  </si>
  <si>
    <t>LZZ388</t>
  </si>
  <si>
    <t>2TRC707F075242</t>
  </si>
  <si>
    <t>VF1RZG008RC391933</t>
  </si>
  <si>
    <t>lauarango2008@hotmail.com</t>
  </si>
  <si>
    <t>LIT562</t>
  </si>
  <si>
    <t>DUSTER [2] OUTSIDER MT 1300CC T 4X4</t>
  </si>
  <si>
    <t>A460D039859</t>
  </si>
  <si>
    <t>9FBHJD402PM210297</t>
  </si>
  <si>
    <t>08008019</t>
  </si>
  <si>
    <t>KRN022</t>
  </si>
  <si>
    <t>PE40728171</t>
  </si>
  <si>
    <t>3MVDM2W7ANL116218</t>
  </si>
  <si>
    <t>javidaque@gmail.com</t>
  </si>
  <si>
    <t>LGT034</t>
  </si>
  <si>
    <t>PY21944032</t>
  </si>
  <si>
    <t>JM7KF2WLAP0776189</t>
  </si>
  <si>
    <t>catalinazul@gmail.com</t>
  </si>
  <si>
    <t>NLR691</t>
  </si>
  <si>
    <t>CWS609898</t>
  </si>
  <si>
    <t>9BWAL5BZ3ST609420</t>
  </si>
  <si>
    <t>paula.hsalamanca@gmail.com</t>
  </si>
  <si>
    <t>CHRISTIAN</t>
  </si>
  <si>
    <t>DQK519</t>
  </si>
  <si>
    <t>LCU161450030</t>
  </si>
  <si>
    <t>9GASA52M1HB022179</t>
  </si>
  <si>
    <t>christianjad@hotmail.com</t>
  </si>
  <si>
    <t>GRO257</t>
  </si>
  <si>
    <t>1KD2856567</t>
  </si>
  <si>
    <t>JTEBH3FJXKK215312</t>
  </si>
  <si>
    <t>comunicaciones@selco.com.co</t>
  </si>
  <si>
    <t>DKV561</t>
  </si>
  <si>
    <t>CFZ998306</t>
  </si>
  <si>
    <t>9BWAB45Z4D4183579</t>
  </si>
  <si>
    <t>camoralesa1@gmail.com</t>
  </si>
  <si>
    <t>ARIZABALETA</t>
  </si>
  <si>
    <t>ENZ936</t>
  </si>
  <si>
    <t>K24W94019168</t>
  </si>
  <si>
    <t>1HGRW5830JL502674</t>
  </si>
  <si>
    <t>KNP960</t>
  </si>
  <si>
    <t>MPA010192</t>
  </si>
  <si>
    <t>9BGKG48T0NB145485</t>
  </si>
  <si>
    <t>jazminr30@hotmail.com</t>
  </si>
  <si>
    <t>COLORADO</t>
  </si>
  <si>
    <t>EBO872</t>
  </si>
  <si>
    <t>CJL902946</t>
  </si>
  <si>
    <t>3GNCJ8EE9JL902946</t>
  </si>
  <si>
    <t>stelitagazon66@gmail.com</t>
  </si>
  <si>
    <t>SAUL</t>
  </si>
  <si>
    <t>LGW516</t>
  </si>
  <si>
    <t>P540634135</t>
  </si>
  <si>
    <t>3MDDJ2HAAPM408392</t>
  </si>
  <si>
    <t>sarasi80@hotmail.com</t>
  </si>
  <si>
    <t>GCN149</t>
  </si>
  <si>
    <t>V40 [2] [FL] T4 Drive-E TP 2000CC T CT</t>
  </si>
  <si>
    <t>2804929</t>
  </si>
  <si>
    <t>YV1MV41H0K2567491</t>
  </si>
  <si>
    <t>09401104</t>
  </si>
  <si>
    <t xml:space="preserve">VOLVO V40 </t>
  </si>
  <si>
    <t>carlos.torres@claro.com.co</t>
  </si>
  <si>
    <t>FERRIN</t>
  </si>
  <si>
    <t>JQP977</t>
  </si>
  <si>
    <t>21/09/2026</t>
  </si>
  <si>
    <t>G4LAKP101385</t>
  </si>
  <si>
    <t>KNAB2512AMT701251</t>
  </si>
  <si>
    <t>apferrinb@gmail.com</t>
  </si>
  <si>
    <t>LTT264</t>
  </si>
  <si>
    <t>PE40784915</t>
  </si>
  <si>
    <t>3MVDM2W7ARL211295</t>
  </si>
  <si>
    <t>lilobe606@hotmail.com</t>
  </si>
  <si>
    <t>GUISAO</t>
  </si>
  <si>
    <t>FXP369</t>
  </si>
  <si>
    <t>PY10492889</t>
  </si>
  <si>
    <t>JM7KF4WLAL0309875</t>
  </si>
  <si>
    <t>sandraguisao77@gmail.com</t>
  </si>
  <si>
    <t>GABRIELA</t>
  </si>
  <si>
    <t>RKM768</t>
  </si>
  <si>
    <t>27182030230906</t>
  </si>
  <si>
    <t>WDDGF4KB1CA536141</t>
  </si>
  <si>
    <t>mgabrielalopezh@gmail.com</t>
  </si>
  <si>
    <t>ALBER</t>
  </si>
  <si>
    <t>INO906</t>
  </si>
  <si>
    <t>2845Q002948</t>
  </si>
  <si>
    <t>9FB5SRC9BGM167780</t>
  </si>
  <si>
    <t>vilalber@gmail.com</t>
  </si>
  <si>
    <t>FANNY</t>
  </si>
  <si>
    <t>DMU234</t>
  </si>
  <si>
    <t>A812Q003135</t>
  </si>
  <si>
    <t>9FB4SREB4HM605803</t>
  </si>
  <si>
    <t>IHU631</t>
  </si>
  <si>
    <t>CGL124506</t>
  </si>
  <si>
    <t>3GNCJ8EE1GL124506</t>
  </si>
  <si>
    <t>mauricio.bedoya11@gmail.com</t>
  </si>
  <si>
    <t>EDIXSON</t>
  </si>
  <si>
    <t>GFM612</t>
  </si>
  <si>
    <t>FORESTER [4] [F 2.5 CVT SPORT TP 2500CC 6AB</t>
  </si>
  <si>
    <t>YH03210</t>
  </si>
  <si>
    <t>JF1SK9LL5KG026030</t>
  </si>
  <si>
    <t>08608081</t>
  </si>
  <si>
    <t>egarzon1129@gmail.com</t>
  </si>
  <si>
    <t>NKW758</t>
  </si>
  <si>
    <t>SOLUTO EMOTION MT 1400CC 4P 2A</t>
  </si>
  <si>
    <t>G4LCR1020705</t>
  </si>
  <si>
    <t>LJD0AA29AS0282829</t>
  </si>
  <si>
    <t>04601334</t>
  </si>
  <si>
    <t>lucho.2275@hotmail.com</t>
  </si>
  <si>
    <t>JIQ706</t>
  </si>
  <si>
    <t>A812UD55818</t>
  </si>
  <si>
    <t>9FB5SREB4JM030234</t>
  </si>
  <si>
    <t>maclaurr@gmail.com</t>
  </si>
  <si>
    <t>GBT031</t>
  </si>
  <si>
    <t>Z2190658HOAX0310</t>
  </si>
  <si>
    <t>9GACE5CD7KB065097</t>
  </si>
  <si>
    <t>alexainfante@gmail.com</t>
  </si>
  <si>
    <t>CINDY</t>
  </si>
  <si>
    <t>LER069</t>
  </si>
  <si>
    <t>LJO18N81320143</t>
  </si>
  <si>
    <t>LZWADAGA8PB040688</t>
  </si>
  <si>
    <t>carocatano313@gmail.com</t>
  </si>
  <si>
    <t>NEIDA</t>
  </si>
  <si>
    <t>DMY848</t>
  </si>
  <si>
    <t>QR25135599H</t>
  </si>
  <si>
    <t>3N6AD31U8ZK373947</t>
  </si>
  <si>
    <t>06420039</t>
  </si>
  <si>
    <t>luzneida2828@gmail.com</t>
  </si>
  <si>
    <t>JXU355</t>
  </si>
  <si>
    <t>EDGE [2] [FL] ST TP 2700CC 4X4</t>
  </si>
  <si>
    <t>MBA38257P</t>
  </si>
  <si>
    <t>2FMPK4AP0MBA38257</t>
  </si>
  <si>
    <t>03008063</t>
  </si>
  <si>
    <t>galeano525@gmail.com</t>
  </si>
  <si>
    <t>NATALY</t>
  </si>
  <si>
    <t>GWT335</t>
  </si>
  <si>
    <t>G4LALP000277</t>
  </si>
  <si>
    <t>KNAB3512BNT855181</t>
  </si>
  <si>
    <t>Omara37@hotmail.com</t>
  </si>
  <si>
    <t>SOLORZANO</t>
  </si>
  <si>
    <t>KPO028</t>
  </si>
  <si>
    <t>P540615462</t>
  </si>
  <si>
    <t>3MDDJ2HAANM307524</t>
  </si>
  <si>
    <t>jesicarincon218@hotmail.com</t>
  </si>
  <si>
    <t>AVI471</t>
  </si>
  <si>
    <t>FUA96513</t>
  </si>
  <si>
    <t>1FMCU0G98FUA96513</t>
  </si>
  <si>
    <t>javiergomezhoyos@gmail.com</t>
  </si>
  <si>
    <t>GELVIS</t>
  </si>
  <si>
    <t>KRK243</t>
  </si>
  <si>
    <t>J759Q076799</t>
  </si>
  <si>
    <t>9FB4SR0E5NM052496</t>
  </si>
  <si>
    <t>difergelca@gmail.com</t>
  </si>
  <si>
    <t>LEONIDAS</t>
  </si>
  <si>
    <t>GTN019</t>
  </si>
  <si>
    <t>2 [2] Grand Touring MT 1500CC 6AB</t>
  </si>
  <si>
    <t>P540539435</t>
  </si>
  <si>
    <t>3MDDJ2HA6LM217827</t>
  </si>
  <si>
    <t>05601154</t>
  </si>
  <si>
    <t>barcovillada@yahoo.es</t>
  </si>
  <si>
    <t>PORTILLA</t>
  </si>
  <si>
    <t>QUIÃ‘ONEZ</t>
  </si>
  <si>
    <t>MYU934</t>
  </si>
  <si>
    <t>HR13699577A</t>
  </si>
  <si>
    <t>SJNTANJ12Z1472883</t>
  </si>
  <si>
    <t>zaibatsu81@gmail.com</t>
  </si>
  <si>
    <t>EPM949</t>
  </si>
  <si>
    <t>U4JBL8762397</t>
  </si>
  <si>
    <t>9BFZB55X3L8762397</t>
  </si>
  <si>
    <t>maria.alvarez2011@hotmail.com</t>
  </si>
  <si>
    <t>ELSY</t>
  </si>
  <si>
    <t>QUIROZ</t>
  </si>
  <si>
    <t>JCP687</t>
  </si>
  <si>
    <t>2845Q007208</t>
  </si>
  <si>
    <t>9FB4SRC9BHM471188</t>
  </si>
  <si>
    <t>elquiga27@hotmail.com</t>
  </si>
  <si>
    <t>ARCENIO</t>
  </si>
  <si>
    <t>BENITES</t>
  </si>
  <si>
    <t>KJN322</t>
  </si>
  <si>
    <t>LCU132460711</t>
  </si>
  <si>
    <t>9GASA58M0EB034830</t>
  </si>
  <si>
    <t>mog40285228@gmail.com</t>
  </si>
  <si>
    <t>BARRERO</t>
  </si>
  <si>
    <t>GBT520</t>
  </si>
  <si>
    <t>A 200 [W177] Progress TP 1300CC T CT</t>
  </si>
  <si>
    <t>28291480144931</t>
  </si>
  <si>
    <t>WDD1770871J096299</t>
  </si>
  <si>
    <t>05801328</t>
  </si>
  <si>
    <t>joab_217@hotmail.com</t>
  </si>
  <si>
    <t>JCT434</t>
  </si>
  <si>
    <t>PE40486997</t>
  </si>
  <si>
    <t>3MZBM4278HM124669</t>
  </si>
  <si>
    <t>flaco3800@gmail.com</t>
  </si>
  <si>
    <t>PARADA</t>
  </si>
  <si>
    <t>KMY074</t>
  </si>
  <si>
    <t>L4F203230134</t>
  </si>
  <si>
    <t>9BGEP69K0MG210603</t>
  </si>
  <si>
    <t>GILBERTO</t>
  </si>
  <si>
    <t>CUARTAS</t>
  </si>
  <si>
    <t>JHW569</t>
  </si>
  <si>
    <t>GM193726</t>
  </si>
  <si>
    <t>3FADP4BJ0GM193726</t>
  </si>
  <si>
    <t>elviejocuartas@gmail.com</t>
  </si>
  <si>
    <t>LOQ051</t>
  </si>
  <si>
    <t>K12C5788483</t>
  </si>
  <si>
    <t>JS2ZC53S9P6404534</t>
  </si>
  <si>
    <t>majura84@hotmail.com</t>
  </si>
  <si>
    <t>RKT794</t>
  </si>
  <si>
    <t>2TRA703P070141</t>
  </si>
  <si>
    <t>VF1VY0CA2CC362525</t>
  </si>
  <si>
    <t>ELQ137</t>
  </si>
  <si>
    <t>C 180 [W205] AVANTGAR TP 1600CC T CT</t>
  </si>
  <si>
    <t>27491031130915</t>
  </si>
  <si>
    <t>WDD2050401F607765</t>
  </si>
  <si>
    <t>05801298</t>
  </si>
  <si>
    <t>linamaropi@gmail.com</t>
  </si>
  <si>
    <t>RODOLFO</t>
  </si>
  <si>
    <t>HGT548</t>
  </si>
  <si>
    <t>CCC206319</t>
  </si>
  <si>
    <t>3VW2W1AJ3EM245798</t>
  </si>
  <si>
    <t>rlrestrepoa@hotmail.com</t>
  </si>
  <si>
    <t>ACUÃ‘A</t>
  </si>
  <si>
    <t>RIZ098</t>
  </si>
  <si>
    <t>CAPTIVA SPORT AT 3000CC 5P</t>
  </si>
  <si>
    <t>CBS559547</t>
  </si>
  <si>
    <t>3GNFL7EY6BS559547</t>
  </si>
  <si>
    <t>01608052</t>
  </si>
  <si>
    <t>GIMENA</t>
  </si>
  <si>
    <t>HEREDIA</t>
  </si>
  <si>
    <t>LYT153</t>
  </si>
  <si>
    <t>TRACKER [2] LTZ TP 1200CC T</t>
  </si>
  <si>
    <t>L4H222925031</t>
  </si>
  <si>
    <t>8AGEN76C0PR126928</t>
  </si>
  <si>
    <t>01606248</t>
  </si>
  <si>
    <t>gimenaheredia1@hotmail.com</t>
  </si>
  <si>
    <t>GWP000</t>
  </si>
  <si>
    <t>J759Q025748</t>
  </si>
  <si>
    <t>9FB5SR4DXMM644033</t>
  </si>
  <si>
    <t>diegolj79@hotmail.com</t>
  </si>
  <si>
    <t>YANETH</t>
  </si>
  <si>
    <t>LIZARAZO</t>
  </si>
  <si>
    <t>GPP970</t>
  </si>
  <si>
    <t>ACCENT NB PREMIUM MT 1600CC 4P 2A</t>
  </si>
  <si>
    <t>G4FCJU507883</t>
  </si>
  <si>
    <t>KMHCT41DAKU443187</t>
  </si>
  <si>
    <t>03201395</t>
  </si>
  <si>
    <t>yaneth-fer@hotmail.com</t>
  </si>
  <si>
    <t>CLEMENCIA</t>
  </si>
  <si>
    <t>NXQ451</t>
  </si>
  <si>
    <t>POLO [6] TRENDLINE MT 1600CC 4AB A</t>
  </si>
  <si>
    <t>CWS603787</t>
  </si>
  <si>
    <t>9BWAL5BZXST601637</t>
  </si>
  <si>
    <t>09201258</t>
  </si>
  <si>
    <t>carlotasir1989@hotmail.com</t>
  </si>
  <si>
    <t>GZS895</t>
  </si>
  <si>
    <t>PE40670367</t>
  </si>
  <si>
    <t>3MVDM2W7AML100854</t>
  </si>
  <si>
    <t>EOV345</t>
  </si>
  <si>
    <t>G4LCJE704972</t>
  </si>
  <si>
    <t>3KPA251ABKE110263</t>
  </si>
  <si>
    <t>NUÃ‘EZ</t>
  </si>
  <si>
    <t>VIVERO</t>
  </si>
  <si>
    <t>JXP516</t>
  </si>
  <si>
    <t>PE31699824</t>
  </si>
  <si>
    <t>JM7KF2W7AN0686433</t>
  </si>
  <si>
    <t>abelnv@gmail.com</t>
  </si>
  <si>
    <t>BILMA</t>
  </si>
  <si>
    <t>GUACA</t>
  </si>
  <si>
    <t>EPO817</t>
  </si>
  <si>
    <t>PY21364539</t>
  </si>
  <si>
    <t>JM7KF2WLAL0343389</t>
  </si>
  <si>
    <t>goguavil@gmail.com</t>
  </si>
  <si>
    <t>DHL464</t>
  </si>
  <si>
    <t>CERATO FORTE 1.6 AT 1600CC 2AB A</t>
  </si>
  <si>
    <t>G4FCBH369259</t>
  </si>
  <si>
    <t>KNAFW411BC5944385</t>
  </si>
  <si>
    <t>04601120</t>
  </si>
  <si>
    <t>KELLY</t>
  </si>
  <si>
    <t>YISED</t>
  </si>
  <si>
    <t>KPV408</t>
  </si>
  <si>
    <t>G4LAKP124139</t>
  </si>
  <si>
    <t>KNAB3512BNT835476</t>
  </si>
  <si>
    <t>kellyised15@gmail.com</t>
  </si>
  <si>
    <t>KPY095</t>
  </si>
  <si>
    <t>HR16383934V</t>
  </si>
  <si>
    <t>3N8CP5HEXZL617643</t>
  </si>
  <si>
    <t>sgiraldof@gmail.com</t>
  </si>
  <si>
    <t>NGT369</t>
  </si>
  <si>
    <t>L4H222364352</t>
  </si>
  <si>
    <t>8AGEA76C0PR130032</t>
  </si>
  <si>
    <t>EWYPAT68@YAHOO.COM</t>
  </si>
  <si>
    <t>REBECA</t>
  </si>
  <si>
    <t>LLM112</t>
  </si>
  <si>
    <t>ACCENT [6] ADVANCE HB20 AT 1600CC ABS</t>
  </si>
  <si>
    <t>G4FGNU189251</t>
  </si>
  <si>
    <t>9BHCP41CBPP333555</t>
  </si>
  <si>
    <t>03201399</t>
  </si>
  <si>
    <t>RBS021</t>
  </si>
  <si>
    <t>QASHQAI 2.0L 2WD AT 2000CC</t>
  </si>
  <si>
    <t>MR20866657A</t>
  </si>
  <si>
    <t>SJNFBNJ10Z1520102</t>
  </si>
  <si>
    <t>06406111</t>
  </si>
  <si>
    <t>GFM191</t>
  </si>
  <si>
    <t>JTY006156</t>
  </si>
  <si>
    <t>9BGKC48T0LG100648</t>
  </si>
  <si>
    <t>cindycatalinarv@gmail.com</t>
  </si>
  <si>
    <t>AGUILAR</t>
  </si>
  <si>
    <t>LVZ544</t>
  </si>
  <si>
    <t>G4LCN1063459</t>
  </si>
  <si>
    <t>LJD0AA29AP0203981</t>
  </si>
  <si>
    <t>chiqui23julian@gmail.com</t>
  </si>
  <si>
    <t>JMQ281</t>
  </si>
  <si>
    <t>SENTRA B18 SENSE TP 2000CC 6AB A</t>
  </si>
  <si>
    <t>MR20114835J</t>
  </si>
  <si>
    <t>3N1AB8AE4ZY600517</t>
  </si>
  <si>
    <t>06401254</t>
  </si>
  <si>
    <t>jorgeluiscuestahoyos711@gmail.com</t>
  </si>
  <si>
    <t>JSQ538</t>
  </si>
  <si>
    <t>J759Q031380</t>
  </si>
  <si>
    <t>9FB5SR0E5MM644242</t>
  </si>
  <si>
    <t>jdavid.navarro@hotmail.com</t>
  </si>
  <si>
    <t>LISSET</t>
  </si>
  <si>
    <t>INY775</t>
  </si>
  <si>
    <t>P540467765</t>
  </si>
  <si>
    <t>3MDDJ2HAAKM208956</t>
  </si>
  <si>
    <t>adrianaguerrero12@hotmail.com</t>
  </si>
  <si>
    <t>LICETH</t>
  </si>
  <si>
    <t>NPX691</t>
  </si>
  <si>
    <t>HB20 ADVANCE MT 1600CC 6AB A</t>
  </si>
  <si>
    <t>G4FGNE074706</t>
  </si>
  <si>
    <t>9BHCP41CARP417715</t>
  </si>
  <si>
    <t>03201407</t>
  </si>
  <si>
    <t xml:space="preserve">HYUNDAI HB20 </t>
  </si>
  <si>
    <t>karentrianasaavedra@gmail.com</t>
  </si>
  <si>
    <t>ESCALANTE</t>
  </si>
  <si>
    <t>LMR246</t>
  </si>
  <si>
    <t>GLA 200 [H247] AMG LINE TP 1300CC T CT</t>
  </si>
  <si>
    <t>28291480864239</t>
  </si>
  <si>
    <t>W1N2477871J418476</t>
  </si>
  <si>
    <t>05806085</t>
  </si>
  <si>
    <t>cemaesdu@yahoo.com</t>
  </si>
  <si>
    <t>VILLAREAL</t>
  </si>
  <si>
    <t>CUCAITA</t>
  </si>
  <si>
    <t>KKW232</t>
  </si>
  <si>
    <t>F710Q083050</t>
  </si>
  <si>
    <t>9FBLSRADBCM043454</t>
  </si>
  <si>
    <t>LRY195</t>
  </si>
  <si>
    <t>2ZR2S44022</t>
  </si>
  <si>
    <t>9BRKZAAG2P0646286</t>
  </si>
  <si>
    <t>DARY</t>
  </si>
  <si>
    <t>BARA</t>
  </si>
  <si>
    <t>DTM438</t>
  </si>
  <si>
    <t>MARCH [FL] ADVANCE MT 1600CC 2AB A</t>
  </si>
  <si>
    <t>HR16882459L</t>
  </si>
  <si>
    <t>3N1CK3CD3ZL391378</t>
  </si>
  <si>
    <t>06401210</t>
  </si>
  <si>
    <t>ldbaraj@gmail.com</t>
  </si>
  <si>
    <t>PALMET</t>
  </si>
  <si>
    <t>IXW662</t>
  </si>
  <si>
    <t>X1 [F48] sDrive 18 TP 2000CC TD CT</t>
  </si>
  <si>
    <t>F9411395</t>
  </si>
  <si>
    <t>WBAHS7109H5E79148</t>
  </si>
  <si>
    <t>00806030</t>
  </si>
  <si>
    <t>elvira.gomezpalmeth@hotmail.com</t>
  </si>
  <si>
    <t>HXK028</t>
  </si>
  <si>
    <t>2842Q135602</t>
  </si>
  <si>
    <t>9FB5SRC9GJM029898</t>
  </si>
  <si>
    <t>mayrita.01@hotmail.com</t>
  </si>
  <si>
    <t>YAMIL</t>
  </si>
  <si>
    <t>HFU281</t>
  </si>
  <si>
    <t>GRAND VITARA [3 SZ GLX SPORT MT 1600CC 3P 4X</t>
  </si>
  <si>
    <t>M16A1743218</t>
  </si>
  <si>
    <t>JS3TA74V0E4100593</t>
  </si>
  <si>
    <t>08808029</t>
  </si>
  <si>
    <t>jmottamartinez@yahoo.es</t>
  </si>
  <si>
    <t>OLIVARES</t>
  </si>
  <si>
    <t>GZU338</t>
  </si>
  <si>
    <t>J759Q015764</t>
  </si>
  <si>
    <t>9FB4SR4DXMM425531</t>
  </si>
  <si>
    <t>soffy0530@gmail.com</t>
  </si>
  <si>
    <t>LOX692</t>
  </si>
  <si>
    <t>PE40784935</t>
  </si>
  <si>
    <t>3MVDM2W7ARL211314</t>
  </si>
  <si>
    <t>DIEGO.VILLARREAL2000@HOTMAIL.COM</t>
  </si>
  <si>
    <t>DWQ171</t>
  </si>
  <si>
    <t>i3 LOFT AT 125KW ELECTR</t>
  </si>
  <si>
    <t>E081B513</t>
  </si>
  <si>
    <t>WBY1Z6100H7A07756</t>
  </si>
  <si>
    <t>00801375</t>
  </si>
  <si>
    <t xml:space="preserve">BMW i3 </t>
  </si>
  <si>
    <t>ecoxx17@icloud.com</t>
  </si>
  <si>
    <t>DSV337</t>
  </si>
  <si>
    <t>2TRC707F006177</t>
  </si>
  <si>
    <t>VF1RZG006HC247120</t>
  </si>
  <si>
    <t>g_palomin@hotmail.com</t>
  </si>
  <si>
    <t>DOL340</t>
  </si>
  <si>
    <t>GOL [7] HIGHLINE MT 1600CC R16</t>
  </si>
  <si>
    <t>CFZR80340</t>
  </si>
  <si>
    <t>9BWAB45U1HT060063</t>
  </si>
  <si>
    <t>09201224</t>
  </si>
  <si>
    <t>DAGARCIA52@HOTMAIL.COM</t>
  </si>
  <si>
    <t>RENE</t>
  </si>
  <si>
    <t>GWR138</t>
  </si>
  <si>
    <t>VIRTUS COMFORTLINE MT 1600CC 4AB A</t>
  </si>
  <si>
    <t>CWS560265</t>
  </si>
  <si>
    <t>9BWDL5BZ1NP002975</t>
  </si>
  <si>
    <t>09201255</t>
  </si>
  <si>
    <t>canino1963@hotmail.com</t>
  </si>
  <si>
    <t>NFT191</t>
  </si>
  <si>
    <t>3N1CN8AE6ZL116510</t>
  </si>
  <si>
    <t>marisita.2811@hotmail.com</t>
  </si>
  <si>
    <t>HMU283</t>
  </si>
  <si>
    <t>LU6210</t>
  </si>
  <si>
    <t>8LBETF3W2E0251464</t>
  </si>
  <si>
    <t>alex15328@hotmail.com</t>
  </si>
  <si>
    <t>BOLÃVAR</t>
  </si>
  <si>
    <t>PUMAREJO</t>
  </si>
  <si>
    <t>KQZ083</t>
  </si>
  <si>
    <t>CFZV01172</t>
  </si>
  <si>
    <t>9BWAB45U6NT059731</t>
  </si>
  <si>
    <t>lujebolivarp@gmail.com</t>
  </si>
  <si>
    <t>PALLARES</t>
  </si>
  <si>
    <t>JUX234</t>
  </si>
  <si>
    <t>TUCSON [3] ADVANCE EUROPEA TP 2000CC 4X2 2</t>
  </si>
  <si>
    <t>G4NAKW171278</t>
  </si>
  <si>
    <t>TMAJ2813BMJ098022</t>
  </si>
  <si>
    <t>03206104</t>
  </si>
  <si>
    <t>carmen.carrillo0405@gmail.com</t>
  </si>
  <si>
    <t>LIZET</t>
  </si>
  <si>
    <t>YOANA</t>
  </si>
  <si>
    <t>UTR901</t>
  </si>
  <si>
    <t>EXPLORER [5] LIMITED AT 3500CC 4X4</t>
  </si>
  <si>
    <t>FGB76837</t>
  </si>
  <si>
    <t>1FM5K8F81FGB76837</t>
  </si>
  <si>
    <t>03008049</t>
  </si>
  <si>
    <t>LKU605</t>
  </si>
  <si>
    <t>CFZV36037</t>
  </si>
  <si>
    <t>9BWAB45U2NT122887</t>
  </si>
  <si>
    <t>algodenosotros@hotmail.com</t>
  </si>
  <si>
    <t>TURRIAGO</t>
  </si>
  <si>
    <t>THORRENS</t>
  </si>
  <si>
    <t>KHX548</t>
  </si>
  <si>
    <t>1KD2047145</t>
  </si>
  <si>
    <t>JTEBH9FJ0BK036182</t>
  </si>
  <si>
    <t>itt_arquitectura@yahoo.com</t>
  </si>
  <si>
    <t>LMR256</t>
  </si>
  <si>
    <t>L4F221515060</t>
  </si>
  <si>
    <t>9BGED48K0PG139255</t>
  </si>
  <si>
    <t>EHU811</t>
  </si>
  <si>
    <t>HR16886539N</t>
  </si>
  <si>
    <t>3N8CP5HD4ZL458416</t>
  </si>
  <si>
    <t>julijimenezvictoria@gmail.com</t>
  </si>
  <si>
    <t>GYR099</t>
  </si>
  <si>
    <t>QR25574477M</t>
  </si>
  <si>
    <t>JN1JBNT32Z0031959</t>
  </si>
  <si>
    <t>Lilyd2@hotmail.com</t>
  </si>
  <si>
    <t>RANGEL</t>
  </si>
  <si>
    <t>GYU219</t>
  </si>
  <si>
    <t>J759Q024787</t>
  </si>
  <si>
    <t>9FB5SR0EGMM490599</t>
  </si>
  <si>
    <t>carb2021@hotmail.com</t>
  </si>
  <si>
    <t>IXO777</t>
  </si>
  <si>
    <t>1GRB303465</t>
  </si>
  <si>
    <t>JTEBU4JR5G5321994</t>
  </si>
  <si>
    <t>luisdiezmar@gmail.com</t>
  </si>
  <si>
    <t>CHUNGA</t>
  </si>
  <si>
    <t>DQZ782</t>
  </si>
  <si>
    <t>B10S1171410046</t>
  </si>
  <si>
    <t>9GAMM6104JB012420</t>
  </si>
  <si>
    <t>GRS159</t>
  </si>
  <si>
    <t>AMAROK [FL] HIGHLINE TP 3000CC V6 TD</t>
  </si>
  <si>
    <t>DDX105411</t>
  </si>
  <si>
    <t>WV1ZZZ2HZLA000674</t>
  </si>
  <si>
    <t>09221025</t>
  </si>
  <si>
    <t>alvaro@frameco.com.co</t>
  </si>
  <si>
    <t>EJZ459</t>
  </si>
  <si>
    <t>Z2180068HOAX0311</t>
  </si>
  <si>
    <t>9GACE5CD5KB030333</t>
  </si>
  <si>
    <t>nelson.castillo@yahoo.com</t>
  </si>
  <si>
    <t>JEISSON</t>
  </si>
  <si>
    <t>FYL535</t>
  </si>
  <si>
    <t>G4LCME704939</t>
  </si>
  <si>
    <t>3KPA341AANE414684</t>
  </si>
  <si>
    <t>ak_gabi25@hotmail.com</t>
  </si>
  <si>
    <t>POLANIA</t>
  </si>
  <si>
    <t>KZT730</t>
  </si>
  <si>
    <t>A 200 [V177] AMG Line TP 1300CC T CT</t>
  </si>
  <si>
    <t>28291480817504</t>
  </si>
  <si>
    <t>W1K1771871J360722</t>
  </si>
  <si>
    <t>05801348</t>
  </si>
  <si>
    <t>HAMON</t>
  </si>
  <si>
    <t>JML246</t>
  </si>
  <si>
    <t>CLL260007</t>
  </si>
  <si>
    <t>3GNDJ8EE7LL260007</t>
  </si>
  <si>
    <t>adriana_aguirre213@yahoo.es</t>
  </si>
  <si>
    <t>NEN640</t>
  </si>
  <si>
    <t>HR16741480G</t>
  </si>
  <si>
    <t>3N1CN7AD1ZL093963</t>
  </si>
  <si>
    <t>mcastro248@yahoo.com</t>
  </si>
  <si>
    <t>JBX120</t>
  </si>
  <si>
    <t>LCU160260317</t>
  </si>
  <si>
    <t>9GASA58M8HB006701</t>
  </si>
  <si>
    <t>MVW990</t>
  </si>
  <si>
    <t>SPORTAGE [3] REVOLUTION TP 2400CC 6AB A</t>
  </si>
  <si>
    <t>G4KEDH409313</t>
  </si>
  <si>
    <t>KNAPC812DE7453756</t>
  </si>
  <si>
    <t>04608073</t>
  </si>
  <si>
    <t>YISETH</t>
  </si>
  <si>
    <t>GSO087</t>
  </si>
  <si>
    <t>CFZU17634</t>
  </si>
  <si>
    <t>9BWDB45UXLT081659</t>
  </si>
  <si>
    <t>ylrodriguez15@hotmail.com</t>
  </si>
  <si>
    <t>LÃ“PEZ</t>
  </si>
  <si>
    <t>IXQ409</t>
  </si>
  <si>
    <t>VOYAGE TRENDLINE MT 1600CC 4P</t>
  </si>
  <si>
    <t>CFZR07086</t>
  </si>
  <si>
    <t>9BWDB05U5HT007260</t>
  </si>
  <si>
    <t>09201199</t>
  </si>
  <si>
    <t>carloseduardo.lopezh@gmail.com</t>
  </si>
  <si>
    <t>MAR</t>
  </si>
  <si>
    <t>A</t>
  </si>
  <si>
    <t>RAMIREZ RODRIGUEZ</t>
  </si>
  <si>
    <t>DWM932</t>
  </si>
  <si>
    <t>HM105941</t>
  </si>
  <si>
    <t>alejarami09@gmail.com</t>
  </si>
  <si>
    <t>IUE187</t>
  </si>
  <si>
    <t>PY22346232</t>
  </si>
  <si>
    <t>JM7KF2WLAS0110260</t>
  </si>
  <si>
    <t>crisga1225@hotmail.com</t>
  </si>
  <si>
    <t>RJQ886</t>
  </si>
  <si>
    <t>RAM [4] 2500 CREW CAB [ AT 5700CC 4X4 6</t>
  </si>
  <si>
    <t>2CT0BG549627</t>
  </si>
  <si>
    <t>3D7TT2CT0BG549627</t>
  </si>
  <si>
    <t>02421007</t>
  </si>
  <si>
    <t xml:space="preserve">DODGE RAM </t>
  </si>
  <si>
    <t>hectorhugo.lopez@gmail.com</t>
  </si>
  <si>
    <t>BUSTILLO</t>
  </si>
  <si>
    <t>FVS836</t>
  </si>
  <si>
    <t>E 200 [W213] AVANTGAR TP 2000CC T CT</t>
  </si>
  <si>
    <t>27492031603153</t>
  </si>
  <si>
    <t>WDD2130421A515382</t>
  </si>
  <si>
    <t>05801310</t>
  </si>
  <si>
    <t>mbustillo1956@gmail.com</t>
  </si>
  <si>
    <t>ISABELLA</t>
  </si>
  <si>
    <t>AYA</t>
  </si>
  <si>
    <t>JJY615</t>
  </si>
  <si>
    <t>B10S1180100017</t>
  </si>
  <si>
    <t>9GAMM6104JB029220</t>
  </si>
  <si>
    <t>isabellaaya98@gmail.com</t>
  </si>
  <si>
    <t>MARYOLI</t>
  </si>
  <si>
    <t>NUW943</t>
  </si>
  <si>
    <t>J759Q299920</t>
  </si>
  <si>
    <t>9FBHJD206SM020160</t>
  </si>
  <si>
    <t>Andreand8510@gmail.com</t>
  </si>
  <si>
    <t>NKY659</t>
  </si>
  <si>
    <t>PICANTO [3] [FL GT LINE AT 1250 CC 6AB</t>
  </si>
  <si>
    <t>G4LARP149196</t>
  </si>
  <si>
    <t>KNAB3512BST285793</t>
  </si>
  <si>
    <t>04601337</t>
  </si>
  <si>
    <t>marthalilianaleal4@hmail.com</t>
  </si>
  <si>
    <t>TORRENEGRA</t>
  </si>
  <si>
    <t>PRENS</t>
  </si>
  <si>
    <t>HZU193</t>
  </si>
  <si>
    <t>2TR7736184</t>
  </si>
  <si>
    <t>8AJZX69G6E9204616</t>
  </si>
  <si>
    <t>aldijav@hotmail.com</t>
  </si>
  <si>
    <t>CAÃ‘ON</t>
  </si>
  <si>
    <t>RDW176</t>
  </si>
  <si>
    <t>F18D4085206KA</t>
  </si>
  <si>
    <t>KL1PM5C58BK001631</t>
  </si>
  <si>
    <t>humtoca@hotmail.com</t>
  </si>
  <si>
    <t>TINJACA</t>
  </si>
  <si>
    <t>URQ882</t>
  </si>
  <si>
    <t>AOJAF8996231</t>
  </si>
  <si>
    <t>9BFZB55F5F8996231</t>
  </si>
  <si>
    <t>sonipipe@hotmail.com</t>
  </si>
  <si>
    <t>YANED</t>
  </si>
  <si>
    <t>LGQ677</t>
  </si>
  <si>
    <t>PY21951959</t>
  </si>
  <si>
    <t>JM7KF2WLAP0779557</t>
  </si>
  <si>
    <t>sandra.cadavid@udea.edu.co</t>
  </si>
  <si>
    <t>NQV778</t>
  </si>
  <si>
    <t>EL CERRITO</t>
  </si>
  <si>
    <t>L4H241174003</t>
  </si>
  <si>
    <t>9BGED76C0SB123290</t>
  </si>
  <si>
    <t>acabadoscerrito2011@gmail.com</t>
  </si>
  <si>
    <t>LLY021</t>
  </si>
  <si>
    <t>K12MP4334292</t>
  </si>
  <si>
    <t>MBHZF63S4PG287201</t>
  </si>
  <si>
    <t>MOGISER0628@GMAIL.COM</t>
  </si>
  <si>
    <t>JSN883</t>
  </si>
  <si>
    <t>A812UG76806</t>
  </si>
  <si>
    <t>9FB5SREB4NM050268</t>
  </si>
  <si>
    <t>Juand125@hotmail.com</t>
  </si>
  <si>
    <t>SEGURA</t>
  </si>
  <si>
    <t>ENV844</t>
  </si>
  <si>
    <t>BEAT LT MT 1200CC 4P AA 2AB</t>
  </si>
  <si>
    <t>Z2173468HOAX0214</t>
  </si>
  <si>
    <t>9GACE5CD5KB029781</t>
  </si>
  <si>
    <t>EON491</t>
  </si>
  <si>
    <t>1KD2854534</t>
  </si>
  <si>
    <t>JTEBH3FJSKK214701</t>
  </si>
  <si>
    <t>Ghishanruby@Rocketmail.Com</t>
  </si>
  <si>
    <t>JVL949</t>
  </si>
  <si>
    <t>PY31336106</t>
  </si>
  <si>
    <t>JM7TC4WLAN0459435</t>
  </si>
  <si>
    <t>asotom8@gmail.com</t>
  </si>
  <si>
    <t>FIT798</t>
  </si>
  <si>
    <t>2 [2] [FL] PRIME MT 1500CC 6AB</t>
  </si>
  <si>
    <t>MOTORPRUEBA</t>
  </si>
  <si>
    <t>3MDDJ2SAAMM301812</t>
  </si>
  <si>
    <t>05601187</t>
  </si>
  <si>
    <t>adri_riano@hotmail.com</t>
  </si>
  <si>
    <t>DQM617</t>
  </si>
  <si>
    <t>JCK001031</t>
  </si>
  <si>
    <t>9BGKT48T0HG213250</t>
  </si>
  <si>
    <t>EULALIA</t>
  </si>
  <si>
    <t>LLOREDA</t>
  </si>
  <si>
    <t>MGY392</t>
  </si>
  <si>
    <t>FORTUNER [FL] 2.7L MT 2700CC 4X4</t>
  </si>
  <si>
    <t>2TR7499886</t>
  </si>
  <si>
    <t>8AJYX59G4E9100924</t>
  </si>
  <si>
    <t>09008171</t>
  </si>
  <si>
    <t>eu1959@hotmail.com</t>
  </si>
  <si>
    <t>ROCHA SÃNCHEZ</t>
  </si>
  <si>
    <t>UUM394</t>
  </si>
  <si>
    <t>2TR7869144</t>
  </si>
  <si>
    <t>8AJZX69G1F9206078</t>
  </si>
  <si>
    <t>rochasanchezjorge@hotmail.com</t>
  </si>
  <si>
    <t>MENA</t>
  </si>
  <si>
    <t>GRN120</t>
  </si>
  <si>
    <t>2TRA623510</t>
  </si>
  <si>
    <t>8AJGX3GS2L0832137</t>
  </si>
  <si>
    <t>NEFTALI</t>
  </si>
  <si>
    <t>NPX859</t>
  </si>
  <si>
    <t>K12C5839688</t>
  </si>
  <si>
    <t>JS2ZC53S8R6404625</t>
  </si>
  <si>
    <t>dprdistrubiciones@gmaol.com</t>
  </si>
  <si>
    <t>JEY140</t>
  </si>
  <si>
    <t>A812Q001219</t>
  </si>
  <si>
    <t>9FB4SREB4HM566642</t>
  </si>
  <si>
    <t>georyi56@gmail.com</t>
  </si>
  <si>
    <t>LUCIO</t>
  </si>
  <si>
    <t>EZEQUIEL</t>
  </si>
  <si>
    <t>BURBANO</t>
  </si>
  <si>
    <t>ESPAÃ‘A</t>
  </si>
  <si>
    <t>IXR525</t>
  </si>
  <si>
    <t>CBP715104</t>
  </si>
  <si>
    <t>3VWD52AJ1GM2833250</t>
  </si>
  <si>
    <t>ezbe12@gmail.com</t>
  </si>
  <si>
    <t>GZO551</t>
  </si>
  <si>
    <t>ONIX [2] LT TP 1000CC T 4P</t>
  </si>
  <si>
    <t>1ML115423</t>
  </si>
  <si>
    <t>3G1M95E29ML115423</t>
  </si>
  <si>
    <t>01601342</t>
  </si>
  <si>
    <t>charly_r81@hotmail.com</t>
  </si>
  <si>
    <t>GIP316</t>
  </si>
  <si>
    <t>1GRC009410</t>
  </si>
  <si>
    <t>JTEBU3FJ9LK173762</t>
  </si>
  <si>
    <t>facturaelectronica@comercializadorass.co</t>
  </si>
  <si>
    <t>DWK681</t>
  </si>
  <si>
    <t>2TRC707F010374</t>
  </si>
  <si>
    <t>VF1RZG005JC256719</t>
  </si>
  <si>
    <t>wilsonmega@gmail.com</t>
  </si>
  <si>
    <t>EJY825</t>
  </si>
  <si>
    <t>CJL274417</t>
  </si>
  <si>
    <t>3GNCJ8EE7JL274417</t>
  </si>
  <si>
    <t>claudiacasallas@ymail.com</t>
  </si>
  <si>
    <t>SORACA</t>
  </si>
  <si>
    <t>DWN254</t>
  </si>
  <si>
    <t>HR16749515N</t>
  </si>
  <si>
    <t>3N8CP5HD7ZL453548</t>
  </si>
  <si>
    <t>amansolpose1@gmail.com</t>
  </si>
  <si>
    <t>LQL546</t>
  </si>
  <si>
    <t>YARUMAL</t>
  </si>
  <si>
    <t>K12MP4332246</t>
  </si>
  <si>
    <t>MBHZF63S8PG282258</t>
  </si>
  <si>
    <t>Gloriaceciliaalvarez@hotmail.com</t>
  </si>
  <si>
    <t>PULGARIN</t>
  </si>
  <si>
    <t>KPU134</t>
  </si>
  <si>
    <t>J759Q076631</t>
  </si>
  <si>
    <t>9FB5SR0E5NM051733</t>
  </si>
  <si>
    <t>linamari0529@gmail.com</t>
  </si>
  <si>
    <t>GJY128</t>
  </si>
  <si>
    <t>T-CROSS TRENDLINE TP 1600CC 6AB A</t>
  </si>
  <si>
    <t>CWS524427</t>
  </si>
  <si>
    <t>9BWBL6BF6L4022642</t>
  </si>
  <si>
    <t>09206077</t>
  </si>
  <si>
    <t>patyriverar@yahoo.es</t>
  </si>
  <si>
    <t>GSS524</t>
  </si>
  <si>
    <t>PY30956244</t>
  </si>
  <si>
    <t>JM7TC4WLAL0314813</t>
  </si>
  <si>
    <t>tifany0688@hotmail.com</t>
  </si>
  <si>
    <t>BARRAGAN</t>
  </si>
  <si>
    <t>JMN866</t>
  </si>
  <si>
    <t>GLC 300 [X253] 4MATIC TP 2000CC T</t>
  </si>
  <si>
    <t>27492031905105</t>
  </si>
  <si>
    <t>W1N2539531F822944</t>
  </si>
  <si>
    <t>05806064</t>
  </si>
  <si>
    <t>humbertobarragan68@gmail.com</t>
  </si>
  <si>
    <t>MUK669</t>
  </si>
  <si>
    <t>MARCH ADVANCE MT 1600CC 2AB A</t>
  </si>
  <si>
    <t>HR16770511G</t>
  </si>
  <si>
    <t>3N1CK3CD3ZL364567</t>
  </si>
  <si>
    <t>06401196</t>
  </si>
  <si>
    <t>palaciodoris090@gmail.com</t>
  </si>
  <si>
    <t>EFR771</t>
  </si>
  <si>
    <t>EDGE [2] SEL TP 3500CC</t>
  </si>
  <si>
    <t>HBB392598</t>
  </si>
  <si>
    <t>2FMPK3J84HBB39259</t>
  </si>
  <si>
    <t>03006133</t>
  </si>
  <si>
    <t>GWW541</t>
  </si>
  <si>
    <t>CLL174818</t>
  </si>
  <si>
    <t>3GNCJ8EE3LL174818</t>
  </si>
  <si>
    <t>gerencia@papeleriaelpinguino.com</t>
  </si>
  <si>
    <t>ANAYA</t>
  </si>
  <si>
    <t>LGK543</t>
  </si>
  <si>
    <t>L4H220505206</t>
  </si>
  <si>
    <t>9BGEN76C0NB192694</t>
  </si>
  <si>
    <t>sandragrrido68@hotmail.com</t>
  </si>
  <si>
    <t>FWM997</t>
  </si>
  <si>
    <t>G4LAJP060208</t>
  </si>
  <si>
    <t>KNAB3512AKT322304</t>
  </si>
  <si>
    <t>MARCAS0309@HOTMAIL.COM</t>
  </si>
  <si>
    <t>JJT964</t>
  </si>
  <si>
    <t>PY10254970</t>
  </si>
  <si>
    <t>JM8KE4W37H0414375</t>
  </si>
  <si>
    <t>german.abogados@hotmail.com</t>
  </si>
  <si>
    <t>RAIGOSA</t>
  </si>
  <si>
    <t>JRW474</t>
  </si>
  <si>
    <t>M16A2353055</t>
  </si>
  <si>
    <t>TSMYD21S7NM907154</t>
  </si>
  <si>
    <t>hugofdiaz74@hotmail.com</t>
  </si>
  <si>
    <t>DOU420</t>
  </si>
  <si>
    <t>H1C21490</t>
  </si>
  <si>
    <t>WF0CP6A98H1C21490</t>
  </si>
  <si>
    <t>ADR935@HOTMAIL.COM</t>
  </si>
  <si>
    <t>IGM390</t>
  </si>
  <si>
    <t>CGL900379</t>
  </si>
  <si>
    <t>3GNCJ8EE0GL900379</t>
  </si>
  <si>
    <t>nidiacardona55@gmail.com</t>
  </si>
  <si>
    <t>NUL266</t>
  </si>
  <si>
    <t>RUA22388</t>
  </si>
  <si>
    <t>1FMCU9JZ0RUA22388</t>
  </si>
  <si>
    <t>SANTAFE</t>
  </si>
  <si>
    <t>JML453</t>
  </si>
  <si>
    <t>F4RE412C189203</t>
  </si>
  <si>
    <t>93YRHACA4MJ346230</t>
  </si>
  <si>
    <t>EHQ307</t>
  </si>
  <si>
    <t>B10S1180680182</t>
  </si>
  <si>
    <t>9GAMM6102KB006472</t>
  </si>
  <si>
    <t>MALUGOLO@YAHOO.ES</t>
  </si>
  <si>
    <t>NKY131</t>
  </si>
  <si>
    <t>KONA [2] LIMITED AT 1600CC 4X2 6</t>
  </si>
  <si>
    <t>G4LLRU442075</t>
  </si>
  <si>
    <t>KMHHB811GSU080441</t>
  </si>
  <si>
    <t>03206138</t>
  </si>
  <si>
    <t>luzamparolondoo@hotmail.com</t>
  </si>
  <si>
    <t>JAMAICA</t>
  </si>
  <si>
    <t>JST330</t>
  </si>
  <si>
    <t>2ZR2J98707</t>
  </si>
  <si>
    <t>9BRBZ3BE3M4017682</t>
  </si>
  <si>
    <t>tatianaosoriomoreno@gmail.com</t>
  </si>
  <si>
    <t>GREGORIO</t>
  </si>
  <si>
    <t>BOLAÃ‘O</t>
  </si>
  <si>
    <t>GZU230</t>
  </si>
  <si>
    <t>1ML114641</t>
  </si>
  <si>
    <t>3G1M95E23ML114641</t>
  </si>
  <si>
    <t>josemosquerabolano@gmail.com</t>
  </si>
  <si>
    <t>MISAELINA</t>
  </si>
  <si>
    <t>SUPANTEVE</t>
  </si>
  <si>
    <t>LYM330</t>
  </si>
  <si>
    <t>L4F241145319</t>
  </si>
  <si>
    <t>9BGEB69K0SG129517</t>
  </si>
  <si>
    <t>oxiautogena@hotmail.com</t>
  </si>
  <si>
    <t>UGM552</t>
  </si>
  <si>
    <t>2842Q105942</t>
  </si>
  <si>
    <t>9FB5SRC9GJM813469</t>
  </si>
  <si>
    <t>jhonramos@proteccionsolar.com.co</t>
  </si>
  <si>
    <t>EHS170</t>
  </si>
  <si>
    <t>FUSAGASUGA</t>
  </si>
  <si>
    <t>A460D022834</t>
  </si>
  <si>
    <t>9FBHJD40XNM052711</t>
  </si>
  <si>
    <t>elianaespitia@gmail.com</t>
  </si>
  <si>
    <t>MOSCOSO</t>
  </si>
  <si>
    <t>KBS542</t>
  </si>
  <si>
    <t>GRAND VITARA [3 SZ MT 2000CC 5P 4X</t>
  </si>
  <si>
    <t>J20A692728</t>
  </si>
  <si>
    <t>8LDCB5359A0038668</t>
  </si>
  <si>
    <t>08806004</t>
  </si>
  <si>
    <t>3alexruiz@gmail.com</t>
  </si>
  <si>
    <t>LISETH</t>
  </si>
  <si>
    <t>DNM500</t>
  </si>
  <si>
    <t>A812Q000612</t>
  </si>
  <si>
    <t>9FB5SREB4HM565524</t>
  </si>
  <si>
    <t>yezxid@hotmail.com</t>
  </si>
  <si>
    <t>KDW091</t>
  </si>
  <si>
    <t>ANSERMA</t>
  </si>
  <si>
    <t>QASHQAI [3] [FL EXCLUSIVE TP 2000CC 6AB A</t>
  </si>
  <si>
    <t>MR20659255W</t>
  </si>
  <si>
    <t>SJNFBNJ11Z2808850</t>
  </si>
  <si>
    <t>06408119</t>
  </si>
  <si>
    <t>orozcoclavijo@gmail.com</t>
  </si>
  <si>
    <t>MALENA</t>
  </si>
  <si>
    <t>LXV022</t>
  </si>
  <si>
    <t>936CMNFPARB501261</t>
  </si>
  <si>
    <t>maleperez1108@hotmail.com</t>
  </si>
  <si>
    <t>ENEYDA</t>
  </si>
  <si>
    <t>MINA</t>
  </si>
  <si>
    <t>GSS505</t>
  </si>
  <si>
    <t>G3LAKP052917</t>
  </si>
  <si>
    <t>KNAB2511ALT505767</t>
  </si>
  <si>
    <t>lemimterry@hotmail.com</t>
  </si>
  <si>
    <t>ORFA</t>
  </si>
  <si>
    <t>YASMIN</t>
  </si>
  <si>
    <t>IJZ820</t>
  </si>
  <si>
    <t>RIO SPICE 1.4 TP 1400CC 5P 2A</t>
  </si>
  <si>
    <t>G4FAES812250</t>
  </si>
  <si>
    <t>KNADN512BF6999714</t>
  </si>
  <si>
    <t>04601188</t>
  </si>
  <si>
    <t>GWT407</t>
  </si>
  <si>
    <t>A812UG74806</t>
  </si>
  <si>
    <t>9FB5SREB4NM964010</t>
  </si>
  <si>
    <t>luisacalderonsarmiento@gmail.com</t>
  </si>
  <si>
    <t>HDM542</t>
  </si>
  <si>
    <t>CEL102549</t>
  </si>
  <si>
    <t>3GNCJ8CE8EL102549</t>
  </si>
  <si>
    <t>YULIET</t>
  </si>
  <si>
    <t>GHZ871</t>
  </si>
  <si>
    <t>2842Q250316</t>
  </si>
  <si>
    <t>9FBHSR595MM401482</t>
  </si>
  <si>
    <t>yuli.joan@hotmail.com</t>
  </si>
  <si>
    <t>KMY274</t>
  </si>
  <si>
    <t>P540613171</t>
  </si>
  <si>
    <t>3MDDJ2SAANM306918</t>
  </si>
  <si>
    <t>IPV920</t>
  </si>
  <si>
    <t>3 [3] PRIME TP 2000CC 2AB</t>
  </si>
  <si>
    <t>PE40316230</t>
  </si>
  <si>
    <t>3MZBM4278FM109877</t>
  </si>
  <si>
    <t>05601140</t>
  </si>
  <si>
    <t>gmmorao@hotmail.com</t>
  </si>
  <si>
    <t>TIBADUISA</t>
  </si>
  <si>
    <t>FPT626</t>
  </si>
  <si>
    <t>QR25287158M</t>
  </si>
  <si>
    <t>JN1JBAT32Z0026256</t>
  </si>
  <si>
    <t>tibaluzcet@gmail.com</t>
  </si>
  <si>
    <t>JNN546</t>
  </si>
  <si>
    <t>C 200 [W205] AVANTGAR TP 2000CC T</t>
  </si>
  <si>
    <t>26492030272616</t>
  </si>
  <si>
    <t>W1K2050801G015285</t>
  </si>
  <si>
    <t>05801334</t>
  </si>
  <si>
    <t>Alexandraguarin78@Gmail.Com</t>
  </si>
  <si>
    <t>NOHELIA</t>
  </si>
  <si>
    <t>IHS967</t>
  </si>
  <si>
    <t>A690Q266514</t>
  </si>
  <si>
    <t>9FBBSRALSGM881718</t>
  </si>
  <si>
    <t>08001155</t>
  </si>
  <si>
    <t>nohelopez1205@gmail.com</t>
  </si>
  <si>
    <t>DYZ051</t>
  </si>
  <si>
    <t>A812Q020021</t>
  </si>
  <si>
    <t>9FB5SREB4JM972142</t>
  </si>
  <si>
    <t>daryalvarez@hotmail.com</t>
  </si>
  <si>
    <t>NDP720</t>
  </si>
  <si>
    <t>G4GCCW032925</t>
  </si>
  <si>
    <t>8LGJE5521DE014439</t>
  </si>
  <si>
    <t>demosper@gmail.com</t>
  </si>
  <si>
    <t>JFW639</t>
  </si>
  <si>
    <t>2842Q062132</t>
  </si>
  <si>
    <t>9FB4SRC94HM444754</t>
  </si>
  <si>
    <t>auribe@comcel.com.co</t>
  </si>
  <si>
    <t>ZYR463</t>
  </si>
  <si>
    <t>NOTE ADVANCE MT 1600CC</t>
  </si>
  <si>
    <t>HR16771415H</t>
  </si>
  <si>
    <t>3N1CE2CD4ZL175623</t>
  </si>
  <si>
    <t>06401206</t>
  </si>
  <si>
    <t>magdajimena44@gmail.com</t>
  </si>
  <si>
    <t>HERCILIA</t>
  </si>
  <si>
    <t>JMY170</t>
  </si>
  <si>
    <t>L4FSML126508</t>
  </si>
  <si>
    <t>3G1M95E26ML126508</t>
  </si>
  <si>
    <t>gloriavegalfonso@hotmail.com</t>
  </si>
  <si>
    <t>FERMIN</t>
  </si>
  <si>
    <t>LHW333</t>
  </si>
  <si>
    <t>JOY SEDAN MT 1400CC 4P 2AB ABS</t>
  </si>
  <si>
    <t>MPA019372</t>
  </si>
  <si>
    <t>9BGKH69T0PB146549</t>
  </si>
  <si>
    <t>dr.fermineduardogil@gmail.com</t>
  </si>
  <si>
    <t>JÃCOME</t>
  </si>
  <si>
    <t>DQK592</t>
  </si>
  <si>
    <t>GOLF [7] TSI TRENDLINE MT 1400CC R15 T</t>
  </si>
  <si>
    <t>CZD254490</t>
  </si>
  <si>
    <t>3VWW66AU6HM023351</t>
  </si>
  <si>
    <t>09201237</t>
  </si>
  <si>
    <t>julianjacome222@gmail.com</t>
  </si>
  <si>
    <t>JACKELINE</t>
  </si>
  <si>
    <t>DEL ROCIO</t>
  </si>
  <si>
    <t>JTM497</t>
  </si>
  <si>
    <t>A812UG39581</t>
  </si>
  <si>
    <t>9FB4SREB4MM701013</t>
  </si>
  <si>
    <t>RUANO</t>
  </si>
  <si>
    <t>GZM175</t>
  </si>
  <si>
    <t>SENTRA B18 ADVANCE TP 2000CC 6AB A</t>
  </si>
  <si>
    <t>MR20134078J</t>
  </si>
  <si>
    <t>3N1AB8AE4ZY600825</t>
  </si>
  <si>
    <t>06401251</t>
  </si>
  <si>
    <t>martha.ruano.vizcaya@gmail.com</t>
  </si>
  <si>
    <t>ADRIAN</t>
  </si>
  <si>
    <t>LUJAN</t>
  </si>
  <si>
    <t>JCO167</t>
  </si>
  <si>
    <t>1KD2628032</t>
  </si>
  <si>
    <t>JTBH3FJ6HK182012</t>
  </si>
  <si>
    <t>adrian39co@yahoo.com</t>
  </si>
  <si>
    <t>DE SAFRA</t>
  </si>
  <si>
    <t>GYS624</t>
  </si>
  <si>
    <t>J759Q027223</t>
  </si>
  <si>
    <t>9FB5SR0E5MM491605</t>
  </si>
  <si>
    <t>carlosmoreno_071@hotmail.com</t>
  </si>
  <si>
    <t>ROLANDO</t>
  </si>
  <si>
    <t>LWR475</t>
  </si>
  <si>
    <t>X TRAIL[T33] e-POWER   ADVAN AT 1500CC 6AB A</t>
  </si>
  <si>
    <t>BM46070048A</t>
  </si>
  <si>
    <t>JN1T33JB5Z0001215</t>
  </si>
  <si>
    <t>06406155</t>
  </si>
  <si>
    <t>roibamo50@hotmail.com</t>
  </si>
  <si>
    <t>UBV597</t>
  </si>
  <si>
    <t>A690Q254761</t>
  </si>
  <si>
    <t>9FBBSRALSFM526095</t>
  </si>
  <si>
    <t>KOX298</t>
  </si>
  <si>
    <t>FRONTIER [2] [F LE MT 2500CC TD 4X</t>
  </si>
  <si>
    <t>YD25738777P</t>
  </si>
  <si>
    <t>3N6CD33B8ZK439126</t>
  </si>
  <si>
    <t>06421085</t>
  </si>
  <si>
    <t>fernica778@gmail.com</t>
  </si>
  <si>
    <t>ARBOLEDA</t>
  </si>
  <si>
    <t>JHT652</t>
  </si>
  <si>
    <t>SANTA ROSA DE OSOS</t>
  </si>
  <si>
    <t>HILUX [8] 2.4L MT 2400CC TD 4X</t>
  </si>
  <si>
    <t>2GD4248668</t>
  </si>
  <si>
    <t>8AJKB8CD9J1671130</t>
  </si>
  <si>
    <t>09021064</t>
  </si>
  <si>
    <t>johnarbol77@hotmail.com</t>
  </si>
  <si>
    <t>CELADES</t>
  </si>
  <si>
    <t>JQL806</t>
  </si>
  <si>
    <t>CITY LX TP 1500CC 4P 6A</t>
  </si>
  <si>
    <t>L15ZJ1100944</t>
  </si>
  <si>
    <t>93HGN2630NK500549</t>
  </si>
  <si>
    <t>03401169</t>
  </si>
  <si>
    <t>josefernandocelades@gmail.com</t>
  </si>
  <si>
    <t>LOZ786</t>
  </si>
  <si>
    <t>SONET ZENITH TP 1500CC 6AB A</t>
  </si>
  <si>
    <t>G4FLPV527829</t>
  </si>
  <si>
    <t>MZBFC814ERN292852</t>
  </si>
  <si>
    <t>04606150</t>
  </si>
  <si>
    <t xml:space="preserve">KIA SONET </t>
  </si>
  <si>
    <t>cemejia2001@yahoo.com</t>
  </si>
  <si>
    <t>JEANINE</t>
  </si>
  <si>
    <t>DVZ230</t>
  </si>
  <si>
    <t>HR16773836N</t>
  </si>
  <si>
    <t>3N1CK3CD8ZL392333</t>
  </si>
  <si>
    <t>Refriadvanced@gmail.com</t>
  </si>
  <si>
    <t>JIMMY</t>
  </si>
  <si>
    <t>NBL551</t>
  </si>
  <si>
    <t>G4NAJH043116</t>
  </si>
  <si>
    <t>U5YPG81ABLL680592</t>
  </si>
  <si>
    <t>jigogi21@gmail.com</t>
  </si>
  <si>
    <t>ERELYN</t>
  </si>
  <si>
    <t>QUIEEN</t>
  </si>
  <si>
    <t>RONCALLO</t>
  </si>
  <si>
    <t>JPU250</t>
  </si>
  <si>
    <t>PE31147345</t>
  </si>
  <si>
    <t>JM7KF4WLAM0605425</t>
  </si>
  <si>
    <t>erelynroncallo@gmail.com</t>
  </si>
  <si>
    <t>NTW464</t>
  </si>
  <si>
    <t>L4F241454674</t>
  </si>
  <si>
    <t>9BGEB69K0SG137227</t>
  </si>
  <si>
    <t>titinasanchez@hotmail.com</t>
  </si>
  <si>
    <t>IJU492</t>
  </si>
  <si>
    <t>PE40353174</t>
  </si>
  <si>
    <t>3MZBM4278GM112915</t>
  </si>
  <si>
    <t>majocaicedo10@hotmail.com</t>
  </si>
  <si>
    <t>FUQUENE</t>
  </si>
  <si>
    <t>LIP133</t>
  </si>
  <si>
    <t>L4F223574044</t>
  </si>
  <si>
    <t>9BGEP69K0PG261630</t>
  </si>
  <si>
    <t>gustavotransporte98@gmail.com</t>
  </si>
  <si>
    <t>ELZ966</t>
  </si>
  <si>
    <t>PE10600756</t>
  </si>
  <si>
    <t>JM7KF2W7AK0203116</t>
  </si>
  <si>
    <t>bibicontry@hotmail.com</t>
  </si>
  <si>
    <t>ZORAYA</t>
  </si>
  <si>
    <t>MOSCARELLA</t>
  </si>
  <si>
    <t>JUP837</t>
  </si>
  <si>
    <t>CONCORDIA</t>
  </si>
  <si>
    <t>L4H220544347</t>
  </si>
  <si>
    <t>9BGEN76C0NB191233</t>
  </si>
  <si>
    <t>RLM825</t>
  </si>
  <si>
    <t>X3 [F25] xDrive28i TP 3000CC CT</t>
  </si>
  <si>
    <t>4037800</t>
  </si>
  <si>
    <t>WBAWX5102CL772243</t>
  </si>
  <si>
    <t>00808025</t>
  </si>
  <si>
    <t>diegorojas85@hotmail.com</t>
  </si>
  <si>
    <t>LPQ946</t>
  </si>
  <si>
    <t>CX50 GRAND TOURING AT 2500CC 4X4</t>
  </si>
  <si>
    <t>PY40527334</t>
  </si>
  <si>
    <t>JM7VA4WLARN100953</t>
  </si>
  <si>
    <t>05606115</t>
  </si>
  <si>
    <t>loromec@hoymail.com</t>
  </si>
  <si>
    <t>EVELIS</t>
  </si>
  <si>
    <t>ALGECIRA</t>
  </si>
  <si>
    <t>GTQ529</t>
  </si>
  <si>
    <t>J759Q025973</t>
  </si>
  <si>
    <t>9FB5SR0E5MM490209</t>
  </si>
  <si>
    <t>eveliscortes@gmail.com</t>
  </si>
  <si>
    <t>CORDOBA</t>
  </si>
  <si>
    <t>RZP346</t>
  </si>
  <si>
    <t>MEGANE II F.II DYNAMIQUE MT 2000CC 6AB C</t>
  </si>
  <si>
    <t>RZ770C147147</t>
  </si>
  <si>
    <t>VF1LMB506AR163508</t>
  </si>
  <si>
    <t>08002184</t>
  </si>
  <si>
    <t>MONTAÃ‘O</t>
  </si>
  <si>
    <t>DSP485</t>
  </si>
  <si>
    <t>JOURNEY SE/EXPRESS [FL] TP 2400CC 7PSJ</t>
  </si>
  <si>
    <t>3C4PDCAB9JT363244</t>
  </si>
  <si>
    <t>02406041</t>
  </si>
  <si>
    <t>adrimont19@hotmail.com</t>
  </si>
  <si>
    <t>RLL444</t>
  </si>
  <si>
    <t>SANTANDER DE QUILICHAO</t>
  </si>
  <si>
    <t>SPARK [3] GT [M300] MT 1200CC 5P AA</t>
  </si>
  <si>
    <t>B12D1504266KC3</t>
  </si>
  <si>
    <t>9GAMF48D8CB016383</t>
  </si>
  <si>
    <t>01601239</t>
  </si>
  <si>
    <t>nataliavas98@hotmail.com</t>
  </si>
  <si>
    <t>GRO245</t>
  </si>
  <si>
    <t>SPORTAGE [4] [F VIBRANT TP 2000CC 6AB A</t>
  </si>
  <si>
    <t>G4NAKH015844</t>
  </si>
  <si>
    <t>U5YPG81ABLL781264</t>
  </si>
  <si>
    <t>04606128</t>
  </si>
  <si>
    <t>jrgarfiel@hotmail.com</t>
  </si>
  <si>
    <t>ISAAC</t>
  </si>
  <si>
    <t>KPV169</t>
  </si>
  <si>
    <t>CAUCASIA</t>
  </si>
  <si>
    <t>A460D028040</t>
  </si>
  <si>
    <t>9FBHJD408NM052271</t>
  </si>
  <si>
    <t>GUILLERMOSANJUANELO@HOTMAIL.COM</t>
  </si>
  <si>
    <t>CARREÃ‘O</t>
  </si>
  <si>
    <t>IJM072</t>
  </si>
  <si>
    <t>ESCAPE [3] SE TP 2000CC 4X4</t>
  </si>
  <si>
    <t>FUC52403</t>
  </si>
  <si>
    <t>1FMCU9G99FUC52403</t>
  </si>
  <si>
    <t>03008052</t>
  </si>
  <si>
    <t>lauramclaverde@gmail.com</t>
  </si>
  <si>
    <t>ALMA</t>
  </si>
  <si>
    <t>LLK356</t>
  </si>
  <si>
    <t>M16A2407694</t>
  </si>
  <si>
    <t>TSMYD21S6PMB36532</t>
  </si>
  <si>
    <t>erickabedoyav@gmail.com</t>
  </si>
  <si>
    <t>LIM819</t>
  </si>
  <si>
    <t>TAOS HIGHLINE TP 1400CC T 6AB</t>
  </si>
  <si>
    <t>DSJ042949</t>
  </si>
  <si>
    <t>8AWBJ6B20NA835663</t>
  </si>
  <si>
    <t>09206089</t>
  </si>
  <si>
    <t>henrycastrorey@gmail.com</t>
  </si>
  <si>
    <t>NQR058</t>
  </si>
  <si>
    <t>L4H240735174</t>
  </si>
  <si>
    <t>8AGEP76C0SR100892</t>
  </si>
  <si>
    <t>CARRANZA</t>
  </si>
  <si>
    <t>AGUILLON</t>
  </si>
  <si>
    <t>LIL924</t>
  </si>
  <si>
    <t>G4NLNW610346</t>
  </si>
  <si>
    <t>TMAJB81DBPJ224236</t>
  </si>
  <si>
    <t>rusac123@hotmail.com</t>
  </si>
  <si>
    <t>NADIN</t>
  </si>
  <si>
    <t>LLN991</t>
  </si>
  <si>
    <t>MPA019657</t>
  </si>
  <si>
    <t>9BGKH69T0PB144990</t>
  </si>
  <si>
    <t>namartinez16@gmail.com</t>
  </si>
  <si>
    <t>ARGOTA</t>
  </si>
  <si>
    <t>JXW020</t>
  </si>
  <si>
    <t>2ZR2M72074</t>
  </si>
  <si>
    <t>9BRKZAAG6N0611683</t>
  </si>
  <si>
    <t>Dmenargota@hotmail.com</t>
  </si>
  <si>
    <t>WILFREDO</t>
  </si>
  <si>
    <t>GTK801</t>
  </si>
  <si>
    <t>SA2QLJ159526</t>
  </si>
  <si>
    <t>8AFAR23L4LJ159526</t>
  </si>
  <si>
    <t>wilfredo29@gmail.com</t>
  </si>
  <si>
    <t>KHI694</t>
  </si>
  <si>
    <t>NAS660421</t>
  </si>
  <si>
    <t>3GNALHE15AS660421</t>
  </si>
  <si>
    <t>FIX316</t>
  </si>
  <si>
    <t>ACCENT [6] ADVANCE MT 1600CC 4P 2A</t>
  </si>
  <si>
    <t>G4FGNU198916</t>
  </si>
  <si>
    <t>9BHCP41CAPP340408</t>
  </si>
  <si>
    <t>03201374</t>
  </si>
  <si>
    <t>miguelaristizabal423@gmail.com</t>
  </si>
  <si>
    <t>ROSALBA</t>
  </si>
  <si>
    <t>NUX322</t>
  </si>
  <si>
    <t>J759Q305745</t>
  </si>
  <si>
    <t>9FBHJD20XSM072438</t>
  </si>
  <si>
    <t>rosalbaca2658@gmail.com</t>
  </si>
  <si>
    <t>PORTILLO</t>
  </si>
  <si>
    <t>PBN028</t>
  </si>
  <si>
    <t>G4FGRE065990</t>
  </si>
  <si>
    <t>3KPFD51ABSE072328</t>
  </si>
  <si>
    <t>taferpc17@gmail.com</t>
  </si>
  <si>
    <t>CARINA</t>
  </si>
  <si>
    <t>TRISTANCHO</t>
  </si>
  <si>
    <t>LGZ840</t>
  </si>
  <si>
    <t>2GD1517094</t>
  </si>
  <si>
    <t>8AJAB3GS9R2933886</t>
  </si>
  <si>
    <t>likarijimenez@gmail.com</t>
  </si>
  <si>
    <t>LIL404</t>
  </si>
  <si>
    <t>M16A2398422</t>
  </si>
  <si>
    <t>TSMYD21S6PMB14692</t>
  </si>
  <si>
    <t>ANNA</t>
  </si>
  <si>
    <t>DONADO</t>
  </si>
  <si>
    <t>FOO581</t>
  </si>
  <si>
    <t>JOURNEY SE/EXPRESS [FL] TP 2400CC 5PSJ</t>
  </si>
  <si>
    <t>3C4PDCAB8JT359279</t>
  </si>
  <si>
    <t>02406042</t>
  </si>
  <si>
    <t>orizape@hotmail.com</t>
  </si>
  <si>
    <t>DEVIA</t>
  </si>
  <si>
    <t>NDK079</t>
  </si>
  <si>
    <t>G4LAPP185262</t>
  </si>
  <si>
    <t>KNAB2512ART170087</t>
  </si>
  <si>
    <t>lauramarcela148@gmail.com</t>
  </si>
  <si>
    <t>NNO348</t>
  </si>
  <si>
    <t>2GD1399482</t>
  </si>
  <si>
    <t>8AJCB3GS6P2435571</t>
  </si>
  <si>
    <t>contadoraanamileb1@gmail.com</t>
  </si>
  <si>
    <t>TALERO</t>
  </si>
  <si>
    <t>LRV506</t>
  </si>
  <si>
    <t>MPA019581</t>
  </si>
  <si>
    <t>9BGKH69T0PB144511</t>
  </si>
  <si>
    <t>MARINELLA</t>
  </si>
  <si>
    <t>ALTAHONA</t>
  </si>
  <si>
    <t>LHP316</t>
  </si>
  <si>
    <t>P540625151</t>
  </si>
  <si>
    <t>3MDDJ2SAAPM404514</t>
  </si>
  <si>
    <t>marinellavargas0@gmail.com</t>
  </si>
  <si>
    <t>GBR903</t>
  </si>
  <si>
    <t>TRAVERSE [2] HIGH COUNTRY TP 3600CC 4X4</t>
  </si>
  <si>
    <t>CKJ276188</t>
  </si>
  <si>
    <t>1GNEV9KW5KJ276188</t>
  </si>
  <si>
    <t>01606236</t>
  </si>
  <si>
    <t>rinconangelica@hotmail.com</t>
  </si>
  <si>
    <t>WENDY</t>
  </si>
  <si>
    <t>YURLEY</t>
  </si>
  <si>
    <t>JZN823</t>
  </si>
  <si>
    <t>G4FGLU221305</t>
  </si>
  <si>
    <t>9BHGB812BNP224451</t>
  </si>
  <si>
    <t>wendyyurleymarin@hotmail.com</t>
  </si>
  <si>
    <t>ANDERZON</t>
  </si>
  <si>
    <t>GLS140</t>
  </si>
  <si>
    <t>HILUX [8] [FL] 2.8L TP 2800CC TD 7A</t>
  </si>
  <si>
    <t>1GDG122425</t>
  </si>
  <si>
    <t>8AJHA3CD1L2085177</t>
  </si>
  <si>
    <t>09021078</t>
  </si>
  <si>
    <t>anligom@gmail.com</t>
  </si>
  <si>
    <t>DEILER</t>
  </si>
  <si>
    <t>RODELO</t>
  </si>
  <si>
    <t>LKU974</t>
  </si>
  <si>
    <t>J759Q148270</t>
  </si>
  <si>
    <t>9FB5SR0EGPM378488</t>
  </si>
  <si>
    <t>deilerm@hotmail.com</t>
  </si>
  <si>
    <t>GBR993</t>
  </si>
  <si>
    <t>FIT [3] [FL] EX TP 1500CC ABS 6</t>
  </si>
  <si>
    <t>L15B14017758</t>
  </si>
  <si>
    <t>3HGGK5870KM600094</t>
  </si>
  <si>
    <t>03401162</t>
  </si>
  <si>
    <t xml:space="preserve">HONDA FIT </t>
  </si>
  <si>
    <t>adrianalopezm@hotmail.com</t>
  </si>
  <si>
    <t>DRL751</t>
  </si>
  <si>
    <t>G4LCHE710303</t>
  </si>
  <si>
    <t>3KPA351AAJE025747</t>
  </si>
  <si>
    <t>angela_2719@hotmail.com</t>
  </si>
  <si>
    <t>HTT172</t>
  </si>
  <si>
    <t>27091030342261</t>
  </si>
  <si>
    <t>WDD1760431J237918</t>
  </si>
  <si>
    <t>david051099estrada@hotmail.com</t>
  </si>
  <si>
    <t>BRAVO</t>
  </si>
  <si>
    <t>JXX263</t>
  </si>
  <si>
    <t>YARIS [3] [FL] XL MT 1500CC 2AB A</t>
  </si>
  <si>
    <t>2NR4555444</t>
  </si>
  <si>
    <t>9BRKB9F30N8157862</t>
  </si>
  <si>
    <t>09001151</t>
  </si>
  <si>
    <t>sami2411_92@hotmail.com</t>
  </si>
  <si>
    <t>NUZ760</t>
  </si>
  <si>
    <t>TUCSON [4] NX SELECT MT 2000CC 4X2 6</t>
  </si>
  <si>
    <t>G4NLPW648713</t>
  </si>
  <si>
    <t>TMAJB81DASJ486337</t>
  </si>
  <si>
    <t>03206142</t>
  </si>
  <si>
    <t>mallasyperfilesaj@hotmail.com</t>
  </si>
  <si>
    <t>IAU339</t>
  </si>
  <si>
    <t>A690Q253162</t>
  </si>
  <si>
    <t>9FBHSRAA5FM497085</t>
  </si>
  <si>
    <t>crodriguezmontoya@gmail.com</t>
  </si>
  <si>
    <t>JDS417</t>
  </si>
  <si>
    <t>A3 8V SEDAN 1.8 TF TP 1800CC T CT</t>
  </si>
  <si>
    <t>CJS141324</t>
  </si>
  <si>
    <t>WAUZZZ8V0H1000293</t>
  </si>
  <si>
    <t>00601178</t>
  </si>
  <si>
    <t xml:space="preserve">AUDI A3 </t>
  </si>
  <si>
    <t>magolagf@hotmail.com</t>
  </si>
  <si>
    <t>IDT861</t>
  </si>
  <si>
    <t>CLA 200 [C117] LIMITED TP 1600CC T</t>
  </si>
  <si>
    <t>27091030456763</t>
  </si>
  <si>
    <t>WDD1173431N119618</t>
  </si>
  <si>
    <t>05801271</t>
  </si>
  <si>
    <t>ramiroprada@yahoo.com</t>
  </si>
  <si>
    <t>LYV729</t>
  </si>
  <si>
    <t>MUY004636</t>
  </si>
  <si>
    <t>9GAKG48T8RB005940</t>
  </si>
  <si>
    <t>claupsanchez2010@hotmail.com</t>
  </si>
  <si>
    <t>YAJANIS</t>
  </si>
  <si>
    <t>MAILEN</t>
  </si>
  <si>
    <t>GZU508</t>
  </si>
  <si>
    <t>B4DA405Q071442</t>
  </si>
  <si>
    <t>93YRBB002MJ427399</t>
  </si>
  <si>
    <t>ymcorrea012@hotmail.con</t>
  </si>
  <si>
    <t>URIEL</t>
  </si>
  <si>
    <t>FNW263</t>
  </si>
  <si>
    <t>JCK006730</t>
  </si>
  <si>
    <t>9BGKC48T0KG126663</t>
  </si>
  <si>
    <t>uruizr@dian.gov.co</t>
  </si>
  <si>
    <t>HXU559</t>
  </si>
  <si>
    <t>A710UK93082</t>
  </si>
  <si>
    <t>9FBLSRACDFM309812</t>
  </si>
  <si>
    <t>edilpancho@hotmail.com</t>
  </si>
  <si>
    <t>SUAD</t>
  </si>
  <si>
    <t>ALJURE</t>
  </si>
  <si>
    <t>CUELLO</t>
  </si>
  <si>
    <t>IES453</t>
  </si>
  <si>
    <t>VERSA SENSE AT 1600CC 2AB A</t>
  </si>
  <si>
    <t>HR16843615H</t>
  </si>
  <si>
    <t>3N1CN7AD9ZK150125</t>
  </si>
  <si>
    <t>06401191</t>
  </si>
  <si>
    <t>suadaljure@hotmail.com</t>
  </si>
  <si>
    <t>FUN058</t>
  </si>
  <si>
    <t>1JS900211</t>
  </si>
  <si>
    <t>3G1B85DMXJS900211</t>
  </si>
  <si>
    <t>arkhimal@gmail.com</t>
  </si>
  <si>
    <t>JSR094</t>
  </si>
  <si>
    <t>2ZR2H55643</t>
  </si>
  <si>
    <t>9BRBZ3BE0M4014237</t>
  </si>
  <si>
    <t>angelavilladauribe@hotmail.com</t>
  </si>
  <si>
    <t>LGS951</t>
  </si>
  <si>
    <t>L4F221754010</t>
  </si>
  <si>
    <t>9BDED48K0PG153159</t>
  </si>
  <si>
    <t>electro@gmail.com</t>
  </si>
  <si>
    <t>SOLOM</t>
  </si>
  <si>
    <t>ELV147</t>
  </si>
  <si>
    <t>SENTRA B17 [FL] SENSE MT 1800CC 2AB A</t>
  </si>
  <si>
    <t>MRA8329051J</t>
  </si>
  <si>
    <t>3N1AB7AD7ZL808132</t>
  </si>
  <si>
    <t>06401229</t>
  </si>
  <si>
    <t>hugossch24@gmail.com</t>
  </si>
  <si>
    <t>NAYLA</t>
  </si>
  <si>
    <t>INDULADY</t>
  </si>
  <si>
    <t>JNP506</t>
  </si>
  <si>
    <t>J759Q025368</t>
  </si>
  <si>
    <t>9FB5SR0EGMM644950</t>
  </si>
  <si>
    <t>KTV104</t>
  </si>
  <si>
    <t>MPA020546</t>
  </si>
  <si>
    <t>9BGKH69T0PB149546</t>
  </si>
  <si>
    <t>pao_valentina@yahoo.es</t>
  </si>
  <si>
    <t>ENOE</t>
  </si>
  <si>
    <t>EPU603</t>
  </si>
  <si>
    <t>HR16551646T</t>
  </si>
  <si>
    <t>3N8CP5HE4ZL464628</t>
  </si>
  <si>
    <t>mtmay1651@gmail.com</t>
  </si>
  <si>
    <t>MATEUS</t>
  </si>
  <si>
    <t>GBN030</t>
  </si>
  <si>
    <t>2845Q021968</t>
  </si>
  <si>
    <t>9FB5SR596LM012348</t>
  </si>
  <si>
    <t>jul.mat11@gmail.com</t>
  </si>
  <si>
    <t>DELGADILLO</t>
  </si>
  <si>
    <t>MPS720</t>
  </si>
  <si>
    <t>MARCH SR AT 1600CC 2AB A</t>
  </si>
  <si>
    <t>HR16883756E</t>
  </si>
  <si>
    <t>3N1CK3CD1ZL359822</t>
  </si>
  <si>
    <t>06401198</t>
  </si>
  <si>
    <t>godelgadillo@hotmail.com</t>
  </si>
  <si>
    <t>JAHN</t>
  </si>
  <si>
    <t>CARLY</t>
  </si>
  <si>
    <t>JPP092</t>
  </si>
  <si>
    <t>A452D001995</t>
  </si>
  <si>
    <t>9FBHJD20XNM962667</t>
  </si>
  <si>
    <t>jahncarly21@hotmail.com</t>
  </si>
  <si>
    <t>OTERO</t>
  </si>
  <si>
    <t>DZV954</t>
  </si>
  <si>
    <t>MRA8195687J</t>
  </si>
  <si>
    <t>3N1AB7AE7ZL807605</t>
  </si>
  <si>
    <t>mauro9029@gmail.com</t>
  </si>
  <si>
    <t>NBZ537</t>
  </si>
  <si>
    <t>MARCH SENSE MT 1600CC</t>
  </si>
  <si>
    <t>HR16711499G</t>
  </si>
  <si>
    <t>3N1CK3CS8ZL362280</t>
  </si>
  <si>
    <t>06401183</t>
  </si>
  <si>
    <t>angemora13@yahoo.es</t>
  </si>
  <si>
    <t>EVA</t>
  </si>
  <si>
    <t>MVK761</t>
  </si>
  <si>
    <t>G4FGDH680214</t>
  </si>
  <si>
    <t>KNAFX411BE5168900</t>
  </si>
  <si>
    <t>mevabermudez@gmail.com</t>
  </si>
  <si>
    <t>NANCI</t>
  </si>
  <si>
    <t>HERREÃ‘O</t>
  </si>
  <si>
    <t>NPZ003</t>
  </si>
  <si>
    <t>FORMENTOR 1.4 PHEV TP 1400CC T CT</t>
  </si>
  <si>
    <t>DGE646870</t>
  </si>
  <si>
    <t>VSSACHKM9RR130988</t>
  </si>
  <si>
    <t>43206003</t>
  </si>
  <si>
    <t>CUPRA</t>
  </si>
  <si>
    <t xml:space="preserve">CUPRA FORMENTOR </t>
  </si>
  <si>
    <t>darmarromm_1983@hotmail.com</t>
  </si>
  <si>
    <t>FELIPE LEONI</t>
  </si>
  <si>
    <t>MAZUERA</t>
  </si>
  <si>
    <t>CAMMAERT</t>
  </si>
  <si>
    <t>NGT555</t>
  </si>
  <si>
    <t>2ZR2V67309</t>
  </si>
  <si>
    <t>9BRKZAAG6R0667015</t>
  </si>
  <si>
    <t>felipemazuera@gmail.com</t>
  </si>
  <si>
    <t>PUELLO</t>
  </si>
  <si>
    <t>LWR527</t>
  </si>
  <si>
    <t>PE40783389</t>
  </si>
  <si>
    <t>3MVDM2W7ARL210881</t>
  </si>
  <si>
    <t>INESLOPU11@GMAIL.COM</t>
  </si>
  <si>
    <t>NAVARRETE</t>
  </si>
  <si>
    <t>IYW928</t>
  </si>
  <si>
    <t>HR16931058T</t>
  </si>
  <si>
    <t>3N1CN8AE8ZL100857</t>
  </si>
  <si>
    <t>lupigo99@yahoo.com</t>
  </si>
  <si>
    <t>PICO</t>
  </si>
  <si>
    <t>EBW067</t>
  </si>
  <si>
    <t>P540417860</t>
  </si>
  <si>
    <t>3MDDJ2HAAJM204231</t>
  </si>
  <si>
    <t>catagu93@gmail.com</t>
  </si>
  <si>
    <t>NORFI</t>
  </si>
  <si>
    <t>NIDIAN</t>
  </si>
  <si>
    <t>DJM828</t>
  </si>
  <si>
    <t>SANDERO AUTHENTIQUE MT 1600CC 8V AA</t>
  </si>
  <si>
    <t>F710Q090342</t>
  </si>
  <si>
    <t>9FBBSRADDCM028827</t>
  </si>
  <si>
    <t>08001117</t>
  </si>
  <si>
    <t>norfinidian@gmail.com</t>
  </si>
  <si>
    <t>JXR220</t>
  </si>
  <si>
    <t>J759Q071371</t>
  </si>
  <si>
    <t>9FB5SR0E5NM999860</t>
  </si>
  <si>
    <t>lausanmo22@gmail.com</t>
  </si>
  <si>
    <t>DRL007</t>
  </si>
  <si>
    <t>H1C33644</t>
  </si>
  <si>
    <t>WF0CP6A93H1C33644</t>
  </si>
  <si>
    <t>luzadriana2875@gmail.com</t>
  </si>
  <si>
    <t>NAIRA</t>
  </si>
  <si>
    <t>FAINORY</t>
  </si>
  <si>
    <t>RLO464</t>
  </si>
  <si>
    <t>OPTRA ADVANCE MT 1800CC 4P</t>
  </si>
  <si>
    <t>F18D32082711</t>
  </si>
  <si>
    <t>9GAJM52B7BB069922</t>
  </si>
  <si>
    <t>01601215</t>
  </si>
  <si>
    <t>flacajp95@hotmail.com</t>
  </si>
  <si>
    <t>EGR983</t>
  </si>
  <si>
    <t>G4NAJW188537</t>
  </si>
  <si>
    <t>U5YPG81ABLL728621</t>
  </si>
  <si>
    <t>GEP818</t>
  </si>
  <si>
    <t>2842Q241756</t>
  </si>
  <si>
    <t>9FBHSR595LM100345</t>
  </si>
  <si>
    <t>NXQ710</t>
  </si>
  <si>
    <t>COROLLA CROSS SE-G TP 2000CC 7AB 4</t>
  </si>
  <si>
    <t>M20AAD69007</t>
  </si>
  <si>
    <t>9BRK4AAG6S0142542</t>
  </si>
  <si>
    <t>09006192</t>
  </si>
  <si>
    <t>INM310</t>
  </si>
  <si>
    <t>A402C047851</t>
  </si>
  <si>
    <t>9FBHSRAJ6GM906297</t>
  </si>
  <si>
    <t>BAEZ</t>
  </si>
  <si>
    <t>HHO012</t>
  </si>
  <si>
    <t>ECOSPORT [2] S MT 2000CC 4X2</t>
  </si>
  <si>
    <t>AOJAF8989149</t>
  </si>
  <si>
    <t>9BFZB55F7F8989149</t>
  </si>
  <si>
    <t>03006125</t>
  </si>
  <si>
    <t>catabaez2418@gmail.com</t>
  </si>
  <si>
    <t>MILCIADES</t>
  </si>
  <si>
    <t>GZO528</t>
  </si>
  <si>
    <t>26492030248570</t>
  </si>
  <si>
    <t>W1K2050801F989269</t>
  </si>
  <si>
    <t>LWR399</t>
  </si>
  <si>
    <t>2GD1421367</t>
  </si>
  <si>
    <t>8AJAB3GS8P2933200</t>
  </si>
  <si>
    <t>HXU947</t>
  </si>
  <si>
    <t>1GRA920069</t>
  </si>
  <si>
    <t>JTEBU3FJ3E5054221</t>
  </si>
  <si>
    <t>fernando.botero96@hotmail.com</t>
  </si>
  <si>
    <t>NKX155</t>
  </si>
  <si>
    <t>J759Q304863</t>
  </si>
  <si>
    <t>9FB5SR0E3SM071871</t>
  </si>
  <si>
    <t>saul.vi126@gmail.com</t>
  </si>
  <si>
    <t>LXN061</t>
  </si>
  <si>
    <t>1GD5361626</t>
  </si>
  <si>
    <t>8AJBA3FS1P0338385</t>
  </si>
  <si>
    <t>jojopiedra123@hotmail.com</t>
  </si>
  <si>
    <t>FYZ220</t>
  </si>
  <si>
    <t>A812UF15627</t>
  </si>
  <si>
    <t>9FB4SREB4KM812572</t>
  </si>
  <si>
    <t>calodel@hotmail.com</t>
  </si>
  <si>
    <t>PAVAS</t>
  </si>
  <si>
    <t>FXN361</t>
  </si>
  <si>
    <t>JTW000905</t>
  </si>
  <si>
    <t>9BGKT69T0KG197193</t>
  </si>
  <si>
    <t>luzecita0593@gmail.com</t>
  </si>
  <si>
    <t>DELFA</t>
  </si>
  <si>
    <t>GTS378</t>
  </si>
  <si>
    <t>U4JBM8845645</t>
  </si>
  <si>
    <t>9BFZB65X7M8845645</t>
  </si>
  <si>
    <t>mariadelfahenao@gmail.com</t>
  </si>
  <si>
    <t>ROJO</t>
  </si>
  <si>
    <t>KZR571</t>
  </si>
  <si>
    <t>ANDES</t>
  </si>
  <si>
    <t>J759Q107991</t>
  </si>
  <si>
    <t>9FB4SR4DXNM211836</t>
  </si>
  <si>
    <t>jaimerojotamayo@gmail.com</t>
  </si>
  <si>
    <t>NTT803</t>
  </si>
  <si>
    <t>G3LARP119473</t>
  </si>
  <si>
    <t>KNAB2511AST271487</t>
  </si>
  <si>
    <t>duquebedoya1601@hotmail.com</t>
  </si>
  <si>
    <t>MAX176</t>
  </si>
  <si>
    <t>3C4PDCAB3CT175211</t>
  </si>
  <si>
    <t>camilo.martinez@las2ms.com</t>
  </si>
  <si>
    <t>WAGNER</t>
  </si>
  <si>
    <t>KPY419</t>
  </si>
  <si>
    <t>LJO18M52420057</t>
  </si>
  <si>
    <t>LZWADAGA8MB022316</t>
  </si>
  <si>
    <t>LEIDY</t>
  </si>
  <si>
    <t>MKR058</t>
  </si>
  <si>
    <t>CCS587611</t>
  </si>
  <si>
    <t>3GNAL7EK9CS587611</t>
  </si>
  <si>
    <t>leidyerg@hotmail.com</t>
  </si>
  <si>
    <t>CENEGAL</t>
  </si>
  <si>
    <t>NUL160</t>
  </si>
  <si>
    <t>L4F230864161</t>
  </si>
  <si>
    <t>9BGEY48K0RG102828</t>
  </si>
  <si>
    <t>luzda1902@yahoo.com</t>
  </si>
  <si>
    <t>CAJAMARCA</t>
  </si>
  <si>
    <t>GCV246</t>
  </si>
  <si>
    <t>K12MN2321583</t>
  </si>
  <si>
    <t>MA3ZF63S2LA488577</t>
  </si>
  <si>
    <t>marcelacajamarca00@gmail.com</t>
  </si>
  <si>
    <t>JXR918</t>
  </si>
  <si>
    <t>GLB 200 [X247] AMG LINE TP 1300CC T CT</t>
  </si>
  <si>
    <t>28291480636631</t>
  </si>
  <si>
    <t>W1N2476871W157717</t>
  </si>
  <si>
    <t>05806080</t>
  </si>
  <si>
    <t xml:space="preserve">MERCEDES BENZ GLB </t>
  </si>
  <si>
    <t>internista2@gmail.com</t>
  </si>
  <si>
    <t>JSU472</t>
  </si>
  <si>
    <t>PE40691440</t>
  </si>
  <si>
    <t>3MZBP2S7AMM104378</t>
  </si>
  <si>
    <t>aldres1@gmail.con</t>
  </si>
  <si>
    <t>LXV044</t>
  </si>
  <si>
    <t>M15ABK88379</t>
  </si>
  <si>
    <t>JTDKBABB0RA254936</t>
  </si>
  <si>
    <t>JXQ698</t>
  </si>
  <si>
    <t>HRV [FL] EXL 2WD TP 1800CC 4X2 6</t>
  </si>
  <si>
    <t>R18ZB1801401</t>
  </si>
  <si>
    <t>93HRV1870MK601418</t>
  </si>
  <si>
    <t>03406042</t>
  </si>
  <si>
    <t>rosariomonterrosa@hotmail.com</t>
  </si>
  <si>
    <t>KRK274</t>
  </si>
  <si>
    <t>PY31322384</t>
  </si>
  <si>
    <t>JM7KF4WLAN0685624</t>
  </si>
  <si>
    <t>FREJE888@HOTMAIL.COM</t>
  </si>
  <si>
    <t>NUZ914</t>
  </si>
  <si>
    <t>J759Q304800</t>
  </si>
  <si>
    <t>9FB5SR0E5SM072729</t>
  </si>
  <si>
    <t>pabloa_11@hotmail.com</t>
  </si>
  <si>
    <t>EFY255</t>
  </si>
  <si>
    <t>A812UD49115</t>
  </si>
  <si>
    <t>9FB4SREB4JM028261</t>
  </si>
  <si>
    <t>juliana.puerta@gmail.com</t>
  </si>
  <si>
    <t>ROSMIRA</t>
  </si>
  <si>
    <t>CARPIO</t>
  </si>
  <si>
    <t>HWT890</t>
  </si>
  <si>
    <t>B12D1246832KD3</t>
  </si>
  <si>
    <t>9GAMF48D7FB043742</t>
  </si>
  <si>
    <t>florez0103@gmail.com</t>
  </si>
  <si>
    <t>CARO</t>
  </si>
  <si>
    <t>KPM243</t>
  </si>
  <si>
    <t>3 [4] PRIME TP 2000CC 7AB</t>
  </si>
  <si>
    <t>PE40725197</t>
  </si>
  <si>
    <t>3MZBP2S7ANM105799</t>
  </si>
  <si>
    <t>05601181</t>
  </si>
  <si>
    <t>marcela.caro.garzon@hotmail.co</t>
  </si>
  <si>
    <t>ANATOLY</t>
  </si>
  <si>
    <t>LKT904</t>
  </si>
  <si>
    <t>CFZV33832</t>
  </si>
  <si>
    <t>9BWAB45U5NT122009</t>
  </si>
  <si>
    <t>anatolyromana@hotmail.com</t>
  </si>
  <si>
    <t>IJK253</t>
  </si>
  <si>
    <t>HR16713020K</t>
  </si>
  <si>
    <t>3N1CN7AD6ZK152379</t>
  </si>
  <si>
    <t>rosama1500@hotmail.com</t>
  </si>
  <si>
    <t>AMELVI</t>
  </si>
  <si>
    <t>LKZ795</t>
  </si>
  <si>
    <t>M16A2400191</t>
  </si>
  <si>
    <t>TSMYD21S9PMB27114</t>
  </si>
  <si>
    <t>ruthlinares58@gmail.com</t>
  </si>
  <si>
    <t>ÃVILA</t>
  </si>
  <si>
    <t>FNN777</t>
  </si>
  <si>
    <t>TIGUAN [2] ALLSPACE TRENDL TP 1400CC T R17</t>
  </si>
  <si>
    <t>CZD061474</t>
  </si>
  <si>
    <t>3VVK665N8KM000098</t>
  </si>
  <si>
    <t>09206070</t>
  </si>
  <si>
    <t>pilaravila1317@hotmail.com</t>
  </si>
  <si>
    <t>LMP364</t>
  </si>
  <si>
    <t>SONET VIBRANT TP 1500CC 6AB A</t>
  </si>
  <si>
    <t>G4FLNV326012</t>
  </si>
  <si>
    <t>MZBFC814EPN178885</t>
  </si>
  <si>
    <t>04606148</t>
  </si>
  <si>
    <t>EPN853</t>
  </si>
  <si>
    <t>2842Q228019</t>
  </si>
  <si>
    <t>9FB5SRC9GLM948594</t>
  </si>
  <si>
    <t>GLM737</t>
  </si>
  <si>
    <t>2845Q023528</t>
  </si>
  <si>
    <t>9FB5SR596LM148822</t>
  </si>
  <si>
    <t>MARLENYROMEROPERSONAL@GMAIL.COM</t>
  </si>
  <si>
    <t>IWV307</t>
  </si>
  <si>
    <t>G1B56802</t>
  </si>
  <si>
    <t>WF0CP6A96G1B56802</t>
  </si>
  <si>
    <t>saroya92@hotmail.com</t>
  </si>
  <si>
    <t>KNY248</t>
  </si>
  <si>
    <t>F4RE412C212260</t>
  </si>
  <si>
    <t>93YRHACA4NJ851306</t>
  </si>
  <si>
    <t>angelabeltran064@gmail.com</t>
  </si>
  <si>
    <t>IBANEZ</t>
  </si>
  <si>
    <t>VALERO</t>
  </si>
  <si>
    <t>EDY767</t>
  </si>
  <si>
    <t>U4JBJ8667078</t>
  </si>
  <si>
    <t>9BFZB55X9J8667078</t>
  </si>
  <si>
    <t>linamarcelai@gmail.com</t>
  </si>
  <si>
    <t>MOISES</t>
  </si>
  <si>
    <t>MIV270</t>
  </si>
  <si>
    <t>Z1181118HOAX0136</t>
  </si>
  <si>
    <t>9GACE5CD3KB037118</t>
  </si>
  <si>
    <t>moro23@hotmail.com</t>
  </si>
  <si>
    <t>IVS942</t>
  </si>
  <si>
    <t>JOURNEY SE [FL] TP 2400CC 5PSJ</t>
  </si>
  <si>
    <t>3C4PDCABXGT112578</t>
  </si>
  <si>
    <t>02406043</t>
  </si>
  <si>
    <t>soltechs@soltechs.com.co</t>
  </si>
  <si>
    <t>CANDAMIL</t>
  </si>
  <si>
    <t>ITZ707</t>
  </si>
  <si>
    <t>TIIDA SD COMFORT AT 1800CC</t>
  </si>
  <si>
    <t>MR18451955H</t>
  </si>
  <si>
    <t>3N1BC1AS9ZK094569</t>
  </si>
  <si>
    <t>06401151</t>
  </si>
  <si>
    <t>cristinaaristizabal2007@gmail.com</t>
  </si>
  <si>
    <t>LUCELLY</t>
  </si>
  <si>
    <t>UET119</t>
  </si>
  <si>
    <t>b10s1151130254</t>
  </si>
  <si>
    <t>9gamm6105gb017294</t>
  </si>
  <si>
    <t>ANALHI</t>
  </si>
  <si>
    <t>CANCINO</t>
  </si>
  <si>
    <t>HTU413</t>
  </si>
  <si>
    <t>SONIC LT MT 1600CC 5P 2A</t>
  </si>
  <si>
    <t>1DS566251</t>
  </si>
  <si>
    <t>3G1J86CC7DS566251</t>
  </si>
  <si>
    <t>01601263</t>
  </si>
  <si>
    <t>PALOMINOANALHI@GMAIL.COM</t>
  </si>
  <si>
    <t>HBL165</t>
  </si>
  <si>
    <t>3C4PDCABXDT596800</t>
  </si>
  <si>
    <t>maoling2007@gmail.com</t>
  </si>
  <si>
    <t>NFT065</t>
  </si>
  <si>
    <t>K12C5791743</t>
  </si>
  <si>
    <t>JS2ZC53S7P6405262</t>
  </si>
  <si>
    <t>lozanofranco@gmail.com</t>
  </si>
  <si>
    <t>KELY</t>
  </si>
  <si>
    <t>AGUILERA</t>
  </si>
  <si>
    <t>CRT697</t>
  </si>
  <si>
    <t>A812UB86866</t>
  </si>
  <si>
    <t>9FB5SREB4GM169317</t>
  </si>
  <si>
    <t>kelysofia@gmail.com</t>
  </si>
  <si>
    <t>JMM950</t>
  </si>
  <si>
    <t>P540577004</t>
  </si>
  <si>
    <t>3MDDJ2SAAMM301214</t>
  </si>
  <si>
    <t>LUAMAGUZ41@HOTMAIL.COM</t>
  </si>
  <si>
    <t>SUESCUN</t>
  </si>
  <si>
    <t>IWZ313</t>
  </si>
  <si>
    <t>FORESTER [4] 2.0 CVT PREMIUM TP 2000CC 6AB</t>
  </si>
  <si>
    <t>Y089654</t>
  </si>
  <si>
    <t>JF1SJ5LC5FG228554</t>
  </si>
  <si>
    <t>08608067</t>
  </si>
  <si>
    <t>danielasuescun@yahoo.com</t>
  </si>
  <si>
    <t>ELIDA</t>
  </si>
  <si>
    <t>YULIETH</t>
  </si>
  <si>
    <t>IJL372</t>
  </si>
  <si>
    <t>AOJAF8513025</t>
  </si>
  <si>
    <t>9BFZB55FXF8513025</t>
  </si>
  <si>
    <t>yuliethtellez@hotmail.com</t>
  </si>
  <si>
    <t>UUZ396</t>
  </si>
  <si>
    <t>3C4PDCABXFT691151</t>
  </si>
  <si>
    <t>ferneygarcia88@hotmail.com</t>
  </si>
  <si>
    <t>TORRALBA</t>
  </si>
  <si>
    <t>JDO643</t>
  </si>
  <si>
    <t>RIO RE 1.25 MT 1200CC 4P 2A</t>
  </si>
  <si>
    <t>G4LAGP050754</t>
  </si>
  <si>
    <t>KNADN411AH6029725</t>
  </si>
  <si>
    <t>04601247</t>
  </si>
  <si>
    <t>posadub69@gmail.com</t>
  </si>
  <si>
    <t>PINTO</t>
  </si>
  <si>
    <t>FOY202</t>
  </si>
  <si>
    <t>G4LAJP036991</t>
  </si>
  <si>
    <t>KNAB3512BKT282017</t>
  </si>
  <si>
    <t>zora.40@hotmail.com</t>
  </si>
  <si>
    <t>ARANGUREN</t>
  </si>
  <si>
    <t>KPZ675</t>
  </si>
  <si>
    <t>DSJ012628</t>
  </si>
  <si>
    <t>8AWBJ6B22NA803703</t>
  </si>
  <si>
    <t>leo_rozo@hotmail.com</t>
  </si>
  <si>
    <t>EIS140</t>
  </si>
  <si>
    <t>3 [3] TOURING MT 2000CC 6AB A</t>
  </si>
  <si>
    <t>PE40594057</t>
  </si>
  <si>
    <t>3MZBN4276JM208557</t>
  </si>
  <si>
    <t>05601141</t>
  </si>
  <si>
    <t>isabelhincapie@gmail.com</t>
  </si>
  <si>
    <t>LMQ056</t>
  </si>
  <si>
    <t>CFZV38185</t>
  </si>
  <si>
    <t>9BWAB45U5NT125167</t>
  </si>
  <si>
    <t>carmenzarv@gmail.com</t>
  </si>
  <si>
    <t>JYY579</t>
  </si>
  <si>
    <t>HR16433930U</t>
  </si>
  <si>
    <t>3N1CK3CD8ZL410197</t>
  </si>
  <si>
    <t>nuquis59@hotmail.com</t>
  </si>
  <si>
    <t>RUT</t>
  </si>
  <si>
    <t>NUL190</t>
  </si>
  <si>
    <t>G4LCR1024159</t>
  </si>
  <si>
    <t>LJD0AA29AS0285945</t>
  </si>
  <si>
    <t>CELIS</t>
  </si>
  <si>
    <t>NDK458</t>
  </si>
  <si>
    <t>L4F223554800</t>
  </si>
  <si>
    <t>9BGEB69K0PG269696</t>
  </si>
  <si>
    <t>manuel28celis@gmail.com</t>
  </si>
  <si>
    <t>LANCHEROS</t>
  </si>
  <si>
    <t>KLZ820</t>
  </si>
  <si>
    <t>PY21768365</t>
  </si>
  <si>
    <t>JM7KF2WLAN0690169</t>
  </si>
  <si>
    <t>fmurcia89@gmail.com</t>
  </si>
  <si>
    <t>LUS292</t>
  </si>
  <si>
    <t>TRACKER [3] TURBO LTZ D AT 1200CC T ABS</t>
  </si>
  <si>
    <t>L4H223044634</t>
  </si>
  <si>
    <t>8AGEN76C0PR127822</t>
  </si>
  <si>
    <t>01606260</t>
  </si>
  <si>
    <t>YULY</t>
  </si>
  <si>
    <t>JXS881</t>
  </si>
  <si>
    <t>CFZV01366</t>
  </si>
  <si>
    <t>9BWAB45U6NT059969</t>
  </si>
  <si>
    <t>yuly.bernal22@gmail.com</t>
  </si>
  <si>
    <t>SANJUAN</t>
  </si>
  <si>
    <t>ZXU639</t>
  </si>
  <si>
    <t>EON ACTIVE MT 800CC</t>
  </si>
  <si>
    <t>G3HAEM244667</t>
  </si>
  <si>
    <t>MALA251AAFM270404</t>
  </si>
  <si>
    <t>03201321</t>
  </si>
  <si>
    <t xml:space="preserve">HYUNDAI EON </t>
  </si>
  <si>
    <t>escleroterapia@hotmail.com</t>
  </si>
  <si>
    <t>RONDON</t>
  </si>
  <si>
    <t>JDN996</t>
  </si>
  <si>
    <t>A812UC47200</t>
  </si>
  <si>
    <t>9FB5SREB4HM442797</t>
  </si>
  <si>
    <t>dianirojas@gmail.com</t>
  </si>
  <si>
    <t>GBR065</t>
  </si>
  <si>
    <t>CZD091506</t>
  </si>
  <si>
    <t>3VVK665N6KM001122</t>
  </si>
  <si>
    <t>enorcas8@gmail.com</t>
  </si>
  <si>
    <t>HOMEN</t>
  </si>
  <si>
    <t>GFM704</t>
  </si>
  <si>
    <t>FORTUNER [2] 2.4L STREET TP 2400CC TD 7A</t>
  </si>
  <si>
    <t>2GD4704937</t>
  </si>
  <si>
    <t>8AJCB3GS5L2430386</t>
  </si>
  <si>
    <t>09006171</t>
  </si>
  <si>
    <t>germanhome@hotmail.com</t>
  </si>
  <si>
    <t>SUSIE</t>
  </si>
  <si>
    <t>NAVIA</t>
  </si>
  <si>
    <t>LYU534</t>
  </si>
  <si>
    <t>2ZR2V22094</t>
  </si>
  <si>
    <t>9BRKZAAGXR0664201</t>
  </si>
  <si>
    <t>susieecheverry@gmail.com</t>
  </si>
  <si>
    <t>BRAULIO</t>
  </si>
  <si>
    <t>CRESPO</t>
  </si>
  <si>
    <t>DFY838</t>
  </si>
  <si>
    <t>B4DA405Q082881</t>
  </si>
  <si>
    <t>93YRBB008MJ591790</t>
  </si>
  <si>
    <t>bra-lio68@hotmail.com</t>
  </si>
  <si>
    <t>ERWIN</t>
  </si>
  <si>
    <t>LLY546</t>
  </si>
  <si>
    <t>K12MP4333747</t>
  </si>
  <si>
    <t>MBHZF63S8PG285869</t>
  </si>
  <si>
    <t>ERWIN.QUINTERO@GMAIL.COM</t>
  </si>
  <si>
    <t>ARACELY</t>
  </si>
  <si>
    <t>VIDAL</t>
  </si>
  <si>
    <t>IBARRA</t>
  </si>
  <si>
    <t>JPM757</t>
  </si>
  <si>
    <t>PY40249161</t>
  </si>
  <si>
    <t>3MVDM2WLAML101254</t>
  </si>
  <si>
    <t>AGGENER</t>
  </si>
  <si>
    <t>MXU023</t>
  </si>
  <si>
    <t>CLL266716</t>
  </si>
  <si>
    <t>3GNDJ8EE0LL266716</t>
  </si>
  <si>
    <t>MARRUGO</t>
  </si>
  <si>
    <t>NUL319</t>
  </si>
  <si>
    <t>2GD1542212</t>
  </si>
  <si>
    <t>8AJAB3GS6R2934154</t>
  </si>
  <si>
    <t>AVENDANO</t>
  </si>
  <si>
    <t>JHT475</t>
  </si>
  <si>
    <t>MRA8138282J</t>
  </si>
  <si>
    <t>3N1AB7AEXZL807131</t>
  </si>
  <si>
    <t>MSP093</t>
  </si>
  <si>
    <t>LA ESTRELLA</t>
  </si>
  <si>
    <t>QASHQAI [2] 2.0L 4WD TP 2000CC TC CT</t>
  </si>
  <si>
    <t>MR20108912W</t>
  </si>
  <si>
    <t>SJNFBNJ10Z2423874</t>
  </si>
  <si>
    <t>06408106</t>
  </si>
  <si>
    <t>mahernandez@une.net.co</t>
  </si>
  <si>
    <t>ANDRADE</t>
  </si>
  <si>
    <t>GFU310</t>
  </si>
  <si>
    <t>QUIMBAYA</t>
  </si>
  <si>
    <t>F4RE412C203554</t>
  </si>
  <si>
    <t>93YRHACA2MJ703245</t>
  </si>
  <si>
    <t>talabarteriadavid@hotmail.con</t>
  </si>
  <si>
    <t>KRQ061</t>
  </si>
  <si>
    <t>PICANTO [3] ZENITH MT 1250CC 6AB A</t>
  </si>
  <si>
    <t>G4LANP076573</t>
  </si>
  <si>
    <t>KNAB3512APT960325</t>
  </si>
  <si>
    <t>04601317</t>
  </si>
  <si>
    <t>maria_leonor12@yahoo.es</t>
  </si>
  <si>
    <t>EFX669</t>
  </si>
  <si>
    <t>A812UD52299</t>
  </si>
  <si>
    <t>9FB5SREB4JM029519</t>
  </si>
  <si>
    <t>johannahdez12@hotmail.com</t>
  </si>
  <si>
    <t>FRL067</t>
  </si>
  <si>
    <t>L15Z98504345</t>
  </si>
  <si>
    <t>93HGH8840JZ504348</t>
  </si>
  <si>
    <t>mauro550505@gmail.com</t>
  </si>
  <si>
    <t>ORION</t>
  </si>
  <si>
    <t>BULLA</t>
  </si>
  <si>
    <t>NFR409</t>
  </si>
  <si>
    <t>PE40773905</t>
  </si>
  <si>
    <t>3MZBP2S7ARM202026</t>
  </si>
  <si>
    <t>Orionsebas_95@hotmail.com</t>
  </si>
  <si>
    <t>ARNOBIA</t>
  </si>
  <si>
    <t>LER397</t>
  </si>
  <si>
    <t>L4H222795123</t>
  </si>
  <si>
    <t>8AGEA76C0PR122307</t>
  </si>
  <si>
    <t>mariatrejosrios1947@gmail.com</t>
  </si>
  <si>
    <t>HAROLD</t>
  </si>
  <si>
    <t>LUS321</t>
  </si>
  <si>
    <t>K12MP4348993</t>
  </si>
  <si>
    <t>MBHZF63S9PG331502</t>
  </si>
  <si>
    <t>mauroporras73@gmail.com</t>
  </si>
  <si>
    <t>BASHYR</t>
  </si>
  <si>
    <t>KAR420</t>
  </si>
  <si>
    <t>MAICAO</t>
  </si>
  <si>
    <t>COROLLA [11] [F SE-G AT 1800CC TC</t>
  </si>
  <si>
    <t>2ZRM089994</t>
  </si>
  <si>
    <t>9BRBU48E9D4742845</t>
  </si>
  <si>
    <t>09001129</t>
  </si>
  <si>
    <t>bashir.baena@hotmail.com</t>
  </si>
  <si>
    <t>YEINER</t>
  </si>
  <si>
    <t>SAMBONI</t>
  </si>
  <si>
    <t>JPK006</t>
  </si>
  <si>
    <t>CFZU43967</t>
  </si>
  <si>
    <t>9BWAB45UXLT110127</t>
  </si>
  <si>
    <t>eduardosamboni.76@gmail.com</t>
  </si>
  <si>
    <t>FAUSTO</t>
  </si>
  <si>
    <t>PARRADO</t>
  </si>
  <si>
    <t>RUGE</t>
  </si>
  <si>
    <t>INX122</t>
  </si>
  <si>
    <t>PE40572052</t>
  </si>
  <si>
    <t>3MZBN4478JM206867</t>
  </si>
  <si>
    <t>fausto.parrado@gmail.com</t>
  </si>
  <si>
    <t>HGM445</t>
  </si>
  <si>
    <t>1KD2283359</t>
  </si>
  <si>
    <t>JTEBH9FJ9DK102909</t>
  </si>
  <si>
    <t>patriciaamadorivera@gmail.com</t>
  </si>
  <si>
    <t>JJW249</t>
  </si>
  <si>
    <t>A812UD57308</t>
  </si>
  <si>
    <t>9FB5SREB4JM065082</t>
  </si>
  <si>
    <t>victorito@gmail.com</t>
  </si>
  <si>
    <t>AURELIO</t>
  </si>
  <si>
    <t>CUADRADO</t>
  </si>
  <si>
    <t>MAYORGA</t>
  </si>
  <si>
    <t>PFS774</t>
  </si>
  <si>
    <t>COROLLA [11] XLi AT 1600CC [BRA]</t>
  </si>
  <si>
    <t>3ZZB025222</t>
  </si>
  <si>
    <t>9BRBC42E9B5008449</t>
  </si>
  <si>
    <t>09001102</t>
  </si>
  <si>
    <t>macm153@gmail.com</t>
  </si>
  <si>
    <t>IHP844</t>
  </si>
  <si>
    <t>B12D1319473KD3</t>
  </si>
  <si>
    <t>9GAMF48D2GB011802</t>
  </si>
  <si>
    <t>JDL398</t>
  </si>
  <si>
    <t>A812UC49595</t>
  </si>
  <si>
    <t>9FB5SREB4HM442846</t>
  </si>
  <si>
    <t>joedugonsalazar@gmail.com</t>
  </si>
  <si>
    <t>JCK448</t>
  </si>
  <si>
    <t>1JS901252</t>
  </si>
  <si>
    <t>3G1J85CC1JS901252</t>
  </si>
  <si>
    <t>mofaro579@hotmail.com</t>
  </si>
  <si>
    <t>IAW099</t>
  </si>
  <si>
    <t>FM103994</t>
  </si>
  <si>
    <t>3FADP4FJ3FM103994</t>
  </si>
  <si>
    <t>KPZ942</t>
  </si>
  <si>
    <t>X TRAIL [T32] [ EXCLUSIVE CONNE TP 2500CC 4X4 6</t>
  </si>
  <si>
    <t>QR25708806M</t>
  </si>
  <si>
    <t>JN1JBNT32Z0100420</t>
  </si>
  <si>
    <t>06406144</t>
  </si>
  <si>
    <t>jotajota24@hotmail.com</t>
  </si>
  <si>
    <t>JAIDIVER</t>
  </si>
  <si>
    <t>QUIMBAY</t>
  </si>
  <si>
    <t>PIÃ‘ERES</t>
  </si>
  <si>
    <t>KRP930</t>
  </si>
  <si>
    <t>MPA019229</t>
  </si>
  <si>
    <t>9BGKG48T0PB136916</t>
  </si>
  <si>
    <t>john.quimbay@correo.policia.gov.co</t>
  </si>
  <si>
    <t>HAL868</t>
  </si>
  <si>
    <t>K24Z93516085</t>
  </si>
  <si>
    <t>3HGRM3830EG602246</t>
  </si>
  <si>
    <t>giovannyparada@hotmail.com</t>
  </si>
  <si>
    <t>DFT870</t>
  </si>
  <si>
    <t>CBS651052</t>
  </si>
  <si>
    <t>3GNFL7EY1BS651052</t>
  </si>
  <si>
    <t>enriquedav2018@gmail.com</t>
  </si>
  <si>
    <t>CHOACHI</t>
  </si>
  <si>
    <t>ZYU952</t>
  </si>
  <si>
    <t>CBP592574</t>
  </si>
  <si>
    <t>3VWDV49M6FM001320</t>
  </si>
  <si>
    <t>tadazach@hitmail.com</t>
  </si>
  <si>
    <t>GVM018</t>
  </si>
  <si>
    <t>SOLUTO EMOTION TP 1400CC 4P 2AB ABS</t>
  </si>
  <si>
    <t>G4LCK1103171</t>
  </si>
  <si>
    <t>LJD0AA29BL0092040</t>
  </si>
  <si>
    <t>linitabetancur@gmail.com</t>
  </si>
  <si>
    <t>IKX056</t>
  </si>
  <si>
    <t>FOCUS [3] FL TITANIUM TP 2000CC 4P</t>
  </si>
  <si>
    <t>FL266561</t>
  </si>
  <si>
    <t>03001145</t>
  </si>
  <si>
    <t xml:space="preserve">FORD FOCUS </t>
  </si>
  <si>
    <t>gpatinmu@banrep.gov.co</t>
  </si>
  <si>
    <t>DELFIN</t>
  </si>
  <si>
    <t>FSV727</t>
  </si>
  <si>
    <t>2842Q242428</t>
  </si>
  <si>
    <t>9FBHSR595LM101033</t>
  </si>
  <si>
    <t>pachoromero97@gmail.com</t>
  </si>
  <si>
    <t>PANTOJA</t>
  </si>
  <si>
    <t>JHS890</t>
  </si>
  <si>
    <t>A812Q015781</t>
  </si>
  <si>
    <t>9FB4SREB4JM936966</t>
  </si>
  <si>
    <t>jevalenciap@gmail.com</t>
  </si>
  <si>
    <t>HELIDELIO</t>
  </si>
  <si>
    <t>EJR486</t>
  </si>
  <si>
    <t>MR20491112W</t>
  </si>
  <si>
    <t>SJNFBAJ11Z2091655</t>
  </si>
  <si>
    <t>elsaiperezt@hotmail.com</t>
  </si>
  <si>
    <t>ELVIA</t>
  </si>
  <si>
    <t>MILADIS</t>
  </si>
  <si>
    <t>UUP184</t>
  </si>
  <si>
    <t>SAIL LTZ SPORT MT 1400CC 5P AA</t>
  </si>
  <si>
    <t>LCU142910228</t>
  </si>
  <si>
    <t>9GASA62M6FB048702</t>
  </si>
  <si>
    <t>01601280</t>
  </si>
  <si>
    <t>katygarzon15@gmail.com</t>
  </si>
  <si>
    <t>LIL041</t>
  </si>
  <si>
    <t>J759Q115947</t>
  </si>
  <si>
    <t>9FB5SR0EGNM255592</t>
  </si>
  <si>
    <t>luiscarlosmicasa@yahoo.com</t>
  </si>
  <si>
    <t>DTW799</t>
  </si>
  <si>
    <t>P540390293</t>
  </si>
  <si>
    <t>3MDDJ2HAAJM202222</t>
  </si>
  <si>
    <t>claudianates@yahoo.com</t>
  </si>
  <si>
    <t>FARIAS</t>
  </si>
  <si>
    <t>NFZ107</t>
  </si>
  <si>
    <t>10PRAL0006757</t>
  </si>
  <si>
    <t>9350WNFPVRB507571</t>
  </si>
  <si>
    <t>mfarias195497@gmail.com</t>
  </si>
  <si>
    <t>NJK678</t>
  </si>
  <si>
    <t>K12C5833715</t>
  </si>
  <si>
    <t>S2ZC53S2R6402823</t>
  </si>
  <si>
    <t>carlosfernando9407@gmail.com</t>
  </si>
  <si>
    <t>EXAIN</t>
  </si>
  <si>
    <t>LRM782</t>
  </si>
  <si>
    <t>J759Q150512</t>
  </si>
  <si>
    <t>9FB5SR0EGPM433916</t>
  </si>
  <si>
    <t>exainlozano@hotmail.com</t>
  </si>
  <si>
    <t>JWQ220</t>
  </si>
  <si>
    <t>2GD4954511</t>
  </si>
  <si>
    <t>8AJCB3GSXM2432507</t>
  </si>
  <si>
    <t>Amiranda048@gmail.com</t>
  </si>
  <si>
    <t>NILCE</t>
  </si>
  <si>
    <t>NNK461</t>
  </si>
  <si>
    <t>2GD1568430</t>
  </si>
  <si>
    <t>8AJCB3GS9R2437933</t>
  </si>
  <si>
    <t>nilcehb18@gmail.com</t>
  </si>
  <si>
    <t>FJW385</t>
  </si>
  <si>
    <t>CJS603518</t>
  </si>
  <si>
    <t>3GNAX9EV3JS603518</t>
  </si>
  <si>
    <t>kamire8@gmail.com</t>
  </si>
  <si>
    <t>YINNA</t>
  </si>
  <si>
    <t>MAGALY</t>
  </si>
  <si>
    <t>EIU196</t>
  </si>
  <si>
    <t>U4JBJ8667277</t>
  </si>
  <si>
    <t>9BFZB55X4J8667277</t>
  </si>
  <si>
    <t>yinroanovoa@gmail.com</t>
  </si>
  <si>
    <t>ENY978</t>
  </si>
  <si>
    <t>DUSTER [FL] DYNAMIQUE/INTEN MT 2000CC 4X4</t>
  </si>
  <si>
    <t>E410C142165</t>
  </si>
  <si>
    <t>9FBHSR5B3KM349416</t>
  </si>
  <si>
    <t>08008014</t>
  </si>
  <si>
    <t>duvancvelez@gmail.com</t>
  </si>
  <si>
    <t>HVP463</t>
  </si>
  <si>
    <t>C 250 [W204] [FL] CGI TP 1800CC 4P</t>
  </si>
  <si>
    <t>27186030694384</t>
  </si>
  <si>
    <t>WDDGF4HB0EA895393</t>
  </si>
  <si>
    <t>05801273</t>
  </si>
  <si>
    <t>torejo@gmail.com</t>
  </si>
  <si>
    <t>JDZ723</t>
  </si>
  <si>
    <t>SPORTAGE [4] EMOTION MT 2000CC 2AB A</t>
  </si>
  <si>
    <t>G4NAGH893208</t>
  </si>
  <si>
    <t>KNAPM81AAH7161754</t>
  </si>
  <si>
    <t>04606101</t>
  </si>
  <si>
    <t>IYY055</t>
  </si>
  <si>
    <t>PY21779696</t>
  </si>
  <si>
    <t>JM7KF2WLAN0693120</t>
  </si>
  <si>
    <t>LLK543</t>
  </si>
  <si>
    <t>P540627958</t>
  </si>
  <si>
    <t>3MDDJ2SAAPM405780</t>
  </si>
  <si>
    <t>blanjuac@gmail.com</t>
  </si>
  <si>
    <t>SIXTA</t>
  </si>
  <si>
    <t>TULIA</t>
  </si>
  <si>
    <t>ZZM139</t>
  </si>
  <si>
    <t>SAIL LS MT 1400CC 4P SA</t>
  </si>
  <si>
    <t>LCU140860790</t>
  </si>
  <si>
    <t>9GASA58M9FB011077</t>
  </si>
  <si>
    <t>01601290</t>
  </si>
  <si>
    <t>stcarrenon@hotmail.com</t>
  </si>
  <si>
    <t>MAX</t>
  </si>
  <si>
    <t>GEORG</t>
  </si>
  <si>
    <t>FOCKE</t>
  </si>
  <si>
    <t>FEHRMANN</t>
  </si>
  <si>
    <t>IDU469</t>
  </si>
  <si>
    <t>A6 C7 2.0 TFSI TP 2000CC T</t>
  </si>
  <si>
    <t>CDN407517</t>
  </si>
  <si>
    <t>WAUZZZ4G6FN001493</t>
  </si>
  <si>
    <t>00601144</t>
  </si>
  <si>
    <t xml:space="preserve">AUDI A6 </t>
  </si>
  <si>
    <t>mfocke@mac.com</t>
  </si>
  <si>
    <t>GLENYS</t>
  </si>
  <si>
    <t>ALEIDA</t>
  </si>
  <si>
    <t>NEGRETE</t>
  </si>
  <si>
    <t>KVQ967</t>
  </si>
  <si>
    <t>1GRC562313</t>
  </si>
  <si>
    <t>JTEBU4JR3N6076734</t>
  </si>
  <si>
    <t>SARDI</t>
  </si>
  <si>
    <t>KPY899</t>
  </si>
  <si>
    <t>2ZR2M40587</t>
  </si>
  <si>
    <t>9BRKZAAG8N0611054</t>
  </si>
  <si>
    <t>xcastrosardi@gmail.com</t>
  </si>
  <si>
    <t>MALDONADO</t>
  </si>
  <si>
    <t>NGX910</t>
  </si>
  <si>
    <t>BYD472QAS22382665</t>
  </si>
  <si>
    <t>LGXC74C46R0000633</t>
  </si>
  <si>
    <t>produccion@oral-plus.com</t>
  </si>
  <si>
    <t>JEFERSON</t>
  </si>
  <si>
    <t>UDY740</t>
  </si>
  <si>
    <t>2 [1] [FL] 15HM1C MT 1500CC 5P</t>
  </si>
  <si>
    <t>ZYC97143</t>
  </si>
  <si>
    <t>9FCDF525XF0112558</t>
  </si>
  <si>
    <t>05601125</t>
  </si>
  <si>
    <t>jefe.son19@hotmail.com</t>
  </si>
  <si>
    <t>RAQUEL</t>
  </si>
  <si>
    <t>KEO108</t>
  </si>
  <si>
    <t>BUGA</t>
  </si>
  <si>
    <t>F710Q119092</t>
  </si>
  <si>
    <t>9FBBSRADDDM036181</t>
  </si>
  <si>
    <t>ALBERTO JAVI</t>
  </si>
  <si>
    <t>INQ798</t>
  </si>
  <si>
    <t>1GRB299078</t>
  </si>
  <si>
    <t>JTEBU4JR6G5319784</t>
  </si>
  <si>
    <t>josealbertojlopez@yahoo.com</t>
  </si>
  <si>
    <t>TARAZONA</t>
  </si>
  <si>
    <t>HSR018</t>
  </si>
  <si>
    <t>X1 [E84] sDrive 20 TP 2000CC T CT</t>
  </si>
  <si>
    <t>B0020635</t>
  </si>
  <si>
    <t>WBAVL9102EVT81146</t>
  </si>
  <si>
    <t>00806028</t>
  </si>
  <si>
    <t>rojasmariafer@yahoo.com</t>
  </si>
  <si>
    <t>IYX087</t>
  </si>
  <si>
    <t>PE40669751</t>
  </si>
  <si>
    <t>3MVDM2W7AML100323</t>
  </si>
  <si>
    <t>TRINIDAD</t>
  </si>
  <si>
    <t>NUR073</t>
  </si>
  <si>
    <t>NEW BALENO GL AT 1500CC ABS</t>
  </si>
  <si>
    <t>K15BN1384140</t>
  </si>
  <si>
    <t>MBHWBA3S4RG446819</t>
  </si>
  <si>
    <t>08801059</t>
  </si>
  <si>
    <t xml:space="preserve">SUZUKI NEW </t>
  </si>
  <si>
    <t>mariamontero@unicesar.edu.co</t>
  </si>
  <si>
    <t>LIZCANO</t>
  </si>
  <si>
    <t>JSO144</t>
  </si>
  <si>
    <t>B4DA405Q114364</t>
  </si>
  <si>
    <t>93YRBB007NJ999571</t>
  </si>
  <si>
    <t>edualexey@yahoo.es</t>
  </si>
  <si>
    <t>JPM744</t>
  </si>
  <si>
    <t>FORTUNER [2] 2.8L SRV TP 2800CC TD 7A</t>
  </si>
  <si>
    <t>1GDG172221</t>
  </si>
  <si>
    <t>8AJHA3FS1L0516378</t>
  </si>
  <si>
    <t>09008227</t>
  </si>
  <si>
    <t>aleja04071@hotmail.com</t>
  </si>
  <si>
    <t>ISABEL DE LA</t>
  </si>
  <si>
    <t>PERONI</t>
  </si>
  <si>
    <t>NTW125</t>
  </si>
  <si>
    <t>2ZR3A87027</t>
  </si>
  <si>
    <t>9BRKZAAG4S0701507</t>
  </si>
  <si>
    <t>mariafranco111@gmail.com</t>
  </si>
  <si>
    <t>SANGUINO</t>
  </si>
  <si>
    <t>LNN511</t>
  </si>
  <si>
    <t>A460D049185</t>
  </si>
  <si>
    <t>9FBHJD409PM523072</t>
  </si>
  <si>
    <t>maripala-1082@hotmail.com</t>
  </si>
  <si>
    <t>NSQ067</t>
  </si>
  <si>
    <t>J759Q304202</t>
  </si>
  <si>
    <t>9FB5SR0E5SM046924</t>
  </si>
  <si>
    <t>BRENDA</t>
  </si>
  <si>
    <t>DRZ247</t>
  </si>
  <si>
    <t>GFL010490</t>
  </si>
  <si>
    <t>9BGKT48T0KG126854</t>
  </si>
  <si>
    <t>DANIENCISO1725@HOTMAIL.COM</t>
  </si>
  <si>
    <t>HINESTROZA</t>
  </si>
  <si>
    <t>FIY802</t>
  </si>
  <si>
    <t>PE10580725</t>
  </si>
  <si>
    <t>JM7KF2W7AJ0151693</t>
  </si>
  <si>
    <t>pipe-147@hotmail.com</t>
  </si>
  <si>
    <t>BADEL</t>
  </si>
  <si>
    <t>MXN712</t>
  </si>
  <si>
    <t>A690Q169325</t>
  </si>
  <si>
    <t>9FBBSRALSDM021021</t>
  </si>
  <si>
    <t>rjmogollon98@hotmail.com</t>
  </si>
  <si>
    <t>GST332</t>
  </si>
  <si>
    <t>2842Q237262</t>
  </si>
  <si>
    <t>9FB5SRC9GLM100950</t>
  </si>
  <si>
    <t>catalinaboterobotero@hotmail.com</t>
  </si>
  <si>
    <t>JACKSON</t>
  </si>
  <si>
    <t>IJW264</t>
  </si>
  <si>
    <t>27091030758253</t>
  </si>
  <si>
    <t>WDD2462421J354593</t>
  </si>
  <si>
    <t>SONVIER2@GMAIL.COM</t>
  </si>
  <si>
    <t>NOEMY</t>
  </si>
  <si>
    <t>NKY654</t>
  </si>
  <si>
    <t>K3 ZENITH AT 1600CC 4P 6A</t>
  </si>
  <si>
    <t>G4FGRE042545</t>
  </si>
  <si>
    <t>3KPFC41ABSE055446</t>
  </si>
  <si>
    <t>04601329</t>
  </si>
  <si>
    <t>GKM285</t>
  </si>
  <si>
    <t>J759Q017952</t>
  </si>
  <si>
    <t>9FB5SR0EGMM425021</t>
  </si>
  <si>
    <t>fredycas@gmail.com</t>
  </si>
  <si>
    <t>UDZ670</t>
  </si>
  <si>
    <t>FUA55057</t>
  </si>
  <si>
    <t>1FMCU9G96FUA55057</t>
  </si>
  <si>
    <t>addipri@gmail.com</t>
  </si>
  <si>
    <t>LJR375</t>
  </si>
  <si>
    <t>J759Q144746</t>
  </si>
  <si>
    <t>9FBHJD208PM385527</t>
  </si>
  <si>
    <t>ceciliamb07@gmail.com</t>
  </si>
  <si>
    <t>KAU048</t>
  </si>
  <si>
    <t>PILOT [2] EXL AT 3500CC 4X4</t>
  </si>
  <si>
    <t>J35Z42023653</t>
  </si>
  <si>
    <t>5FNYF4850AB601365</t>
  </si>
  <si>
    <t>03408048</t>
  </si>
  <si>
    <t xml:space="preserve">HONDA PILOT </t>
  </si>
  <si>
    <t>rodolfo.suluaga@gmail.com</t>
  </si>
  <si>
    <t>MVV142</t>
  </si>
  <si>
    <t>CDS517633</t>
  </si>
  <si>
    <t>3GNFL7EK0DS517633</t>
  </si>
  <si>
    <t>felipolozano@gmail.com</t>
  </si>
  <si>
    <t>JDP576</t>
  </si>
  <si>
    <t>G1B90350</t>
  </si>
  <si>
    <t>WF0CP6B94G1B90350</t>
  </si>
  <si>
    <t>alvarosierraalvarez@yahoo.com</t>
  </si>
  <si>
    <t>HOLMAN</t>
  </si>
  <si>
    <t>GRIMALDOS</t>
  </si>
  <si>
    <t>HQK368</t>
  </si>
  <si>
    <t>AOJAF8516798</t>
  </si>
  <si>
    <t>9BFZB55F3F8516798</t>
  </si>
  <si>
    <t>holmmangri@hotmail.com</t>
  </si>
  <si>
    <t>TOBON</t>
  </si>
  <si>
    <t>EIL796</t>
  </si>
  <si>
    <t>JCK004223</t>
  </si>
  <si>
    <t>9BGKT48T0JG233746</t>
  </si>
  <si>
    <t>EMY</t>
  </si>
  <si>
    <t>BORNACELLI</t>
  </si>
  <si>
    <t>LFX800</t>
  </si>
  <si>
    <t>COTA</t>
  </si>
  <si>
    <t>2ZR2P05443</t>
  </si>
  <si>
    <t>9BRBZ3BE3P4033644</t>
  </si>
  <si>
    <t>emybornacelli@gmail.com</t>
  </si>
  <si>
    <t>JZM251</t>
  </si>
  <si>
    <t>G4FGLU205897</t>
  </si>
  <si>
    <t>9BHCP41CANP166079</t>
  </si>
  <si>
    <t>MURILLAS</t>
  </si>
  <si>
    <t>JQK603</t>
  </si>
  <si>
    <t>DHS379480</t>
  </si>
  <si>
    <t>9BWBH6BF9N4032389</t>
  </si>
  <si>
    <t>negravida2905@hotmail.com</t>
  </si>
  <si>
    <t>GOZALES</t>
  </si>
  <si>
    <t>NWK369</t>
  </si>
  <si>
    <t>K14C1423871</t>
  </si>
  <si>
    <t>TSMYBA2S5RMB65926</t>
  </si>
  <si>
    <t>gonzalez.saldarriaga@gmail.com</t>
  </si>
  <si>
    <t>NUS081</t>
  </si>
  <si>
    <t>PY40537771</t>
  </si>
  <si>
    <t>JM7VA4WLARN101025</t>
  </si>
  <si>
    <t>PIEDRAHITA</t>
  </si>
  <si>
    <t>DMK234</t>
  </si>
  <si>
    <t>G4GCBW058307</t>
  </si>
  <si>
    <t>8LGJE5521CE010566</t>
  </si>
  <si>
    <t>mariapiedrahita1301@gmail.com</t>
  </si>
  <si>
    <t>GEP921</t>
  </si>
  <si>
    <t>CWS521145</t>
  </si>
  <si>
    <t>9BWAL45U0LT018635</t>
  </si>
  <si>
    <t>marthaguti85@gmail.com</t>
  </si>
  <si>
    <t>KOV300</t>
  </si>
  <si>
    <t>J759Q076064</t>
  </si>
  <si>
    <t>9FBHJD203NM052021</t>
  </si>
  <si>
    <t>buenavista125@hotmail.com</t>
  </si>
  <si>
    <t>SUMALAVE</t>
  </si>
  <si>
    <t>FNY092</t>
  </si>
  <si>
    <t>JCK006999</t>
  </si>
  <si>
    <t>9BGKC48T0KG131758</t>
  </si>
  <si>
    <t>ALMEIDA</t>
  </si>
  <si>
    <t>LOY484</t>
  </si>
  <si>
    <t>K12C5792719</t>
  </si>
  <si>
    <t>JS2ZC53S8P6405447</t>
  </si>
  <si>
    <t>dialmeyda@gmail.com</t>
  </si>
  <si>
    <t>LCX333</t>
  </si>
  <si>
    <t>1GRC481444</t>
  </si>
  <si>
    <t>JTEBU4JR2N6029663</t>
  </si>
  <si>
    <t>juanmontoya2@hotmail.com</t>
  </si>
  <si>
    <t>ZUÃ‘IGA</t>
  </si>
  <si>
    <t>HEW887</t>
  </si>
  <si>
    <t>CWS086458</t>
  </si>
  <si>
    <t>9BWBL6BF5L4030375</t>
  </si>
  <si>
    <t>DILIA</t>
  </si>
  <si>
    <t>NFM801</t>
  </si>
  <si>
    <t>G4LAPP078009</t>
  </si>
  <si>
    <t>KNAB2512ART114592</t>
  </si>
  <si>
    <t>anadiliaarevaloquintero@gmail.com</t>
  </si>
  <si>
    <t>MONDRAGON</t>
  </si>
  <si>
    <t>LLV306</t>
  </si>
  <si>
    <t>K12MP4316880</t>
  </si>
  <si>
    <t>MBHZF63S1PG219096</t>
  </si>
  <si>
    <t>isaiasmondragon24@hotmail.com</t>
  </si>
  <si>
    <t>HGY119</t>
  </si>
  <si>
    <t>F710Q139432</t>
  </si>
  <si>
    <t>9FBBSRADDEM820894</t>
  </si>
  <si>
    <t>LILOHGIRALDO@GMAIL.COM</t>
  </si>
  <si>
    <t>HRM431</t>
  </si>
  <si>
    <t>A402C043780</t>
  </si>
  <si>
    <t>9FBHSRAJ6GM753672</t>
  </si>
  <si>
    <t>KQK409</t>
  </si>
  <si>
    <t>J759Q079574</t>
  </si>
  <si>
    <t>9FB5SR4DXNM081878</t>
  </si>
  <si>
    <t>mazueraz@yahoo.es</t>
  </si>
  <si>
    <t>TORRE</t>
  </si>
  <si>
    <t>GMS304</t>
  </si>
  <si>
    <t>G4NAKH028191</t>
  </si>
  <si>
    <t>U5YPG81ABLL799356</t>
  </si>
  <si>
    <t>marceladelatorre9006@hotmail.com</t>
  </si>
  <si>
    <t>JMP185</t>
  </si>
  <si>
    <t>QR25487609M</t>
  </si>
  <si>
    <t>JN1JBNT32Z0030912</t>
  </si>
  <si>
    <t>BARON</t>
  </si>
  <si>
    <t>KEX914</t>
  </si>
  <si>
    <t>SANDERO [FL] AUTHENTIQUE MT 1600CC 8V SA</t>
  </si>
  <si>
    <t>F710Q115887</t>
  </si>
  <si>
    <t>9FBBSRADDDM035176</t>
  </si>
  <si>
    <t>08001150</t>
  </si>
  <si>
    <t>SOL</t>
  </si>
  <si>
    <t>DFN584</t>
  </si>
  <si>
    <t>K24Z91070808</t>
  </si>
  <si>
    <t>3HGRM3830CG602506</t>
  </si>
  <si>
    <t>solsarmiento@hotmail.com</t>
  </si>
  <si>
    <t>LUZ AIDEE</t>
  </si>
  <si>
    <t>NGU211</t>
  </si>
  <si>
    <t>SWIFT [4] DZIRE MT 1200CC 4P 2AB ABS</t>
  </si>
  <si>
    <t>K12MP4346562</t>
  </si>
  <si>
    <t>MBHZF63S2PG324973</t>
  </si>
  <si>
    <t>blancaluzgaviria@hotmail.com</t>
  </si>
  <si>
    <t>NMK865</t>
  </si>
  <si>
    <t>K12C5826396</t>
  </si>
  <si>
    <t>JS2ZC53S3R6401664</t>
  </si>
  <si>
    <t>jpb06@hotmail.com</t>
  </si>
  <si>
    <t>MFS766</t>
  </si>
  <si>
    <t>F18D4130150KA</t>
  </si>
  <si>
    <t>KL1PM5C51BK075733</t>
  </si>
  <si>
    <t>wfgomezg@gmail.com</t>
  </si>
  <si>
    <t>EDUAN</t>
  </si>
  <si>
    <t>NKU775</t>
  </si>
  <si>
    <t>CX30 TOURING MHEV [F TP 2000CC 7AB R</t>
  </si>
  <si>
    <t>PE40801088</t>
  </si>
  <si>
    <t>3MVDM2W7ASL306041</t>
  </si>
  <si>
    <t>05606127</t>
  </si>
  <si>
    <t>TAYO</t>
  </si>
  <si>
    <t>ELY697</t>
  </si>
  <si>
    <t>EQUINOX [3] LS TP 1500CC T 4X2</t>
  </si>
  <si>
    <t>CJS549385</t>
  </si>
  <si>
    <t>3GNAX9EV2JS549385</t>
  </si>
  <si>
    <t>01606238</t>
  </si>
  <si>
    <t>HIX625</t>
  </si>
  <si>
    <t>A690Q198106</t>
  </si>
  <si>
    <t>9FBBSRALSEM823254</t>
  </si>
  <si>
    <t>STEIN</t>
  </si>
  <si>
    <t>LMP961</t>
  </si>
  <si>
    <t>A812UH16322</t>
  </si>
  <si>
    <t>9FB5SREB4PM384277</t>
  </si>
  <si>
    <t>lilayulo@hotmail.com</t>
  </si>
  <si>
    <t>BAIRON</t>
  </si>
  <si>
    <t>LZY675</t>
  </si>
  <si>
    <t>LJO18P10720397</t>
  </si>
  <si>
    <t>LZWADAGA5PB062325</t>
  </si>
  <si>
    <t>KPZ113</t>
  </si>
  <si>
    <t>2GDC847305</t>
  </si>
  <si>
    <t>8AJCB3GS7M2433100</t>
  </si>
  <si>
    <t>LPS031</t>
  </si>
  <si>
    <t>HR16616013V</t>
  </si>
  <si>
    <t>3N8CP5HE9ZL622610</t>
  </si>
  <si>
    <t>DHM206</t>
  </si>
  <si>
    <t>CRUZE NICKEL [LS] MT 1800CC 4P CT</t>
  </si>
  <si>
    <t>F18D4229179KA</t>
  </si>
  <si>
    <t>KL1PJ5C50CK553277</t>
  </si>
  <si>
    <t>01601247</t>
  </si>
  <si>
    <t>osierra50@hotmail.com</t>
  </si>
  <si>
    <t>JOAQUIN</t>
  </si>
  <si>
    <t>MAZZILLI</t>
  </si>
  <si>
    <t>MATTOS</t>
  </si>
  <si>
    <t>JUV338</t>
  </si>
  <si>
    <t>J759Q058453</t>
  </si>
  <si>
    <t>9FB5SR4DXNM938797</t>
  </si>
  <si>
    <t>ingedisusa@hotmail.com</t>
  </si>
  <si>
    <t>MSP325</t>
  </si>
  <si>
    <t>E 200 [A207] CGI CABR TP 1800CC</t>
  </si>
  <si>
    <t>27186030535090</t>
  </si>
  <si>
    <t>WDDGF4JB6DA749993</t>
  </si>
  <si>
    <t>05801234</t>
  </si>
  <si>
    <t>EHU101</t>
  </si>
  <si>
    <t>CJS519823</t>
  </si>
  <si>
    <t>3GNAX9EV4JS519823</t>
  </si>
  <si>
    <t>dora.ayala@gmail.com</t>
  </si>
  <si>
    <t>LANDAZABAL</t>
  </si>
  <si>
    <t>DUM469</t>
  </si>
  <si>
    <t>HM142197</t>
  </si>
  <si>
    <t>mercylandari@hotmail.com</t>
  </si>
  <si>
    <t>GIULIANA</t>
  </si>
  <si>
    <t>MAYA</t>
  </si>
  <si>
    <t>LGR295</t>
  </si>
  <si>
    <t>2ZR2P84057</t>
  </si>
  <si>
    <t>9BRKZAAG7P0631525</t>
  </si>
  <si>
    <t>giulianamaya@gmail.com</t>
  </si>
  <si>
    <t>CELINA</t>
  </si>
  <si>
    <t>ESTEPA</t>
  </si>
  <si>
    <t>LKZ877</t>
  </si>
  <si>
    <t>HR16594151V</t>
  </si>
  <si>
    <t>3N8CP5HE2ZL622285</t>
  </si>
  <si>
    <t>celinaestepa76@yahoo.es</t>
  </si>
  <si>
    <t>IPW218</t>
  </si>
  <si>
    <t>LCU151610753</t>
  </si>
  <si>
    <t>9GASA58M4GB028709</t>
  </si>
  <si>
    <t>01601253</t>
  </si>
  <si>
    <t>aicragelsa@yahoo.com</t>
  </si>
  <si>
    <t>SILVIO</t>
  </si>
  <si>
    <t>KRW959</t>
  </si>
  <si>
    <t>Z1202650L4AX0004</t>
  </si>
  <si>
    <t>9GACE5CD5NB014668</t>
  </si>
  <si>
    <t>silvioagudelo62@gmail.com</t>
  </si>
  <si>
    <t>EJL389</t>
  </si>
  <si>
    <t>SPARK [3] [FL] GT [M300] LT MT 1200CC 5P 2A</t>
  </si>
  <si>
    <t>Z1172688HOAX0145</t>
  </si>
  <si>
    <t>9GAMF48D8JB051437</t>
  </si>
  <si>
    <t>01601310</t>
  </si>
  <si>
    <t>moggiparrilla@hotmail.com</t>
  </si>
  <si>
    <t>DONCEL</t>
  </si>
  <si>
    <t>JRS196</t>
  </si>
  <si>
    <t>MR20681037W</t>
  </si>
  <si>
    <t>SJNFBN11Z2897105</t>
  </si>
  <si>
    <t>janethmorenodoncel@hotmail.com</t>
  </si>
  <si>
    <t>JBP722</t>
  </si>
  <si>
    <t>AMAROK TRENDLINE TP 2000CC 4X2 T</t>
  </si>
  <si>
    <t>CSH178436</t>
  </si>
  <si>
    <t>WV1ZZZ2HZHA003976</t>
  </si>
  <si>
    <t>09221012</t>
  </si>
  <si>
    <t>antoniomartinezsas@hotmail.com</t>
  </si>
  <si>
    <t>FYQ657</t>
  </si>
  <si>
    <t>2 [2] GRAND TOURING S MT 1500CC 6AB</t>
  </si>
  <si>
    <t>P540499513</t>
  </si>
  <si>
    <t>3MDDJ2SA6KM213234</t>
  </si>
  <si>
    <t>05601172</t>
  </si>
  <si>
    <t>cristincruz1981@hotmail.com</t>
  </si>
  <si>
    <t>SARA</t>
  </si>
  <si>
    <t>GUARNIZO</t>
  </si>
  <si>
    <t>CABRER</t>
  </si>
  <si>
    <t>IKV214</t>
  </si>
  <si>
    <t>SONIC LT TP 1600CC 5P 4A</t>
  </si>
  <si>
    <t>1GS900582</t>
  </si>
  <si>
    <t>3G1J86DCXGS900582</t>
  </si>
  <si>
    <t>01601264</t>
  </si>
  <si>
    <t>saraguarnizo@gmail.com</t>
  </si>
  <si>
    <t>CAMILA</t>
  </si>
  <si>
    <t>DRY946</t>
  </si>
  <si>
    <t>CFZT72565</t>
  </si>
  <si>
    <t>9BWAB45U9KT019641</t>
  </si>
  <si>
    <t>camidiaz@gmail.com</t>
  </si>
  <si>
    <t>FOR104</t>
  </si>
  <si>
    <t>JM137036</t>
  </si>
  <si>
    <t>lalis2007ma@gmail.com</t>
  </si>
  <si>
    <t>IZZ171</t>
  </si>
  <si>
    <t>HILUX [8] 2.8L TP 2800CC TD 4X</t>
  </si>
  <si>
    <t>1GD4138855</t>
  </si>
  <si>
    <t>8AJHA8CD0H2579874</t>
  </si>
  <si>
    <t>09021067</t>
  </si>
  <si>
    <t>insumosjc@gmail.com</t>
  </si>
  <si>
    <t>FEIJOO</t>
  </si>
  <si>
    <t>GJT120</t>
  </si>
  <si>
    <t>ODYSSEY [5] EXL AT 3500CC 4X2 8</t>
  </si>
  <si>
    <t>J35Y72055246</t>
  </si>
  <si>
    <t>5KBRL6860KB900182</t>
  </si>
  <si>
    <t>03406037</t>
  </si>
  <si>
    <t xml:space="preserve">HONDA ODYSSEY </t>
  </si>
  <si>
    <t>limalufe@gmail.com</t>
  </si>
  <si>
    <t>KSS719</t>
  </si>
  <si>
    <t>PY40398407</t>
  </si>
  <si>
    <t>3MVDM4WLAPL200438</t>
  </si>
  <si>
    <t>polalake@hotmail.com</t>
  </si>
  <si>
    <t>GYQ423</t>
  </si>
  <si>
    <t>ONIX [FL] LT MT 1400CC 4P 2A</t>
  </si>
  <si>
    <t>JTY005705</t>
  </si>
  <si>
    <t>9BGKS69T0LG100923</t>
  </si>
  <si>
    <t>01601332</t>
  </si>
  <si>
    <t>ceguti_5@hotmail.com</t>
  </si>
  <si>
    <t>KNS179</t>
  </si>
  <si>
    <t>YS50046</t>
  </si>
  <si>
    <t>JF1GTELL5NG162203</t>
  </si>
  <si>
    <t>FQQ260</t>
  </si>
  <si>
    <t>XV [2] STYLE TP 2000CC 7AB</t>
  </si>
  <si>
    <t>YE02259</t>
  </si>
  <si>
    <t>JF1GT7LL5JG048320</t>
  </si>
  <si>
    <t>08608084</t>
  </si>
  <si>
    <t>mejiager@gmail.com</t>
  </si>
  <si>
    <t>ZENIT</t>
  </si>
  <si>
    <t>LUZMILA</t>
  </si>
  <si>
    <t>JJM600</t>
  </si>
  <si>
    <t>2845Q011789</t>
  </si>
  <si>
    <t>9FB5SRC9BJM815967</t>
  </si>
  <si>
    <t>LEDY</t>
  </si>
  <si>
    <t>PLAZAS</t>
  </si>
  <si>
    <t>DZZ422</t>
  </si>
  <si>
    <t>HR16831272N</t>
  </si>
  <si>
    <t>3N1CN7AD3ZK160942</t>
  </si>
  <si>
    <t>HQL118</t>
  </si>
  <si>
    <t>ACCENT i25 1.4L MT 1400CC 5P</t>
  </si>
  <si>
    <t>G4LCEU317821</t>
  </si>
  <si>
    <t>KMHCT51BAGU210480</t>
  </si>
  <si>
    <t>03201281</t>
  </si>
  <si>
    <t>NORAARROYAVE@HOTMAIL.COM</t>
  </si>
  <si>
    <t>NUZ764</t>
  </si>
  <si>
    <t>P540660539</t>
  </si>
  <si>
    <t>3MDDJ2HAASM452102</t>
  </si>
  <si>
    <t>sanleoncortes@gmail.com</t>
  </si>
  <si>
    <t>JOHNNY</t>
  </si>
  <si>
    <t>BRICEÃ‘O</t>
  </si>
  <si>
    <t>NTL206</t>
  </si>
  <si>
    <t>KARDIAN EVOLUTION AT 1000CC 6AB 1</t>
  </si>
  <si>
    <t>H5DE472Q002523</t>
  </si>
  <si>
    <t>93YRJF009SJ025337</t>
  </si>
  <si>
    <t>08006092</t>
  </si>
  <si>
    <t>johnnycolm@gmail.com</t>
  </si>
  <si>
    <t>DQM891</t>
  </si>
  <si>
    <t>HR16894358L</t>
  </si>
  <si>
    <t>3N1CN7ADXZK160016</t>
  </si>
  <si>
    <t>ENEL</t>
  </si>
  <si>
    <t>HHM703</t>
  </si>
  <si>
    <t>F710Q169924</t>
  </si>
  <si>
    <t>9FBBSRADDFM445858</t>
  </si>
  <si>
    <t>patricialuis9@hotmail.com</t>
  </si>
  <si>
    <t>LRS895</t>
  </si>
  <si>
    <t>CX50 GRAND TOURING AT 2500CC 4X2</t>
  </si>
  <si>
    <t>PY40571509</t>
  </si>
  <si>
    <t>JM7VA2WLARN101676</t>
  </si>
  <si>
    <t>05606114</t>
  </si>
  <si>
    <t>dorisisierra201@hotmail.com</t>
  </si>
  <si>
    <t>EFS335</t>
  </si>
  <si>
    <t>CLA 45 [C117] AMG 4MAT TP 2000CC T</t>
  </si>
  <si>
    <t>13398080087994</t>
  </si>
  <si>
    <t>WDD1173521N530780</t>
  </si>
  <si>
    <t>05801274</t>
  </si>
  <si>
    <t>anamargo1032@gmail.com</t>
  </si>
  <si>
    <t>KRS641</t>
  </si>
  <si>
    <t>VR3USHNLWSJ514221</t>
  </si>
  <si>
    <t>albahernandez0717@gmail.com</t>
  </si>
  <si>
    <t>LHT822</t>
  </si>
  <si>
    <t>B4DA426Q004821</t>
  </si>
  <si>
    <t>93YRBB00XPJ094812</t>
  </si>
  <si>
    <t>sebasmojica94@gmail.com</t>
  </si>
  <si>
    <t>SINDRY</t>
  </si>
  <si>
    <t>CANDELARIO</t>
  </si>
  <si>
    <t>ROLON</t>
  </si>
  <si>
    <t>EIR649</t>
  </si>
  <si>
    <t>PE31011047</t>
  </si>
  <si>
    <t>JM7DK2W7AH0130168</t>
  </si>
  <si>
    <t>JXV076</t>
  </si>
  <si>
    <t>10FJCE2742481</t>
  </si>
  <si>
    <t>935035GYVNB506852</t>
  </si>
  <si>
    <t>mariaveagudelo@hotmail.com</t>
  </si>
  <si>
    <t>EOK423</t>
  </si>
  <si>
    <t>2GD4512878</t>
  </si>
  <si>
    <t>8AJCB8GS4K2447143</t>
  </si>
  <si>
    <t>diana.cuartas27@gmail.com</t>
  </si>
  <si>
    <t>LHV413</t>
  </si>
  <si>
    <t>TRACKER [2] LS TP 1200CC T</t>
  </si>
  <si>
    <t>L4H221454775</t>
  </si>
  <si>
    <t>9BGEA76C0PB135162</t>
  </si>
  <si>
    <t>01606254</t>
  </si>
  <si>
    <t>cristianpaez16@hotmail.com</t>
  </si>
  <si>
    <t>JJP280</t>
  </si>
  <si>
    <t>PRADO [LC 150] TX [FL] [2] TP 3000CC 5P 2A</t>
  </si>
  <si>
    <t>1KD2858870</t>
  </si>
  <si>
    <t>JTEBH3FJ3LK216304</t>
  </si>
  <si>
    <t>09008222</t>
  </si>
  <si>
    <t>marcelapatriciabaqueroaponte@gmail.com</t>
  </si>
  <si>
    <t>LYV297</t>
  </si>
  <si>
    <t>FORTUNER [2] [FL] 2.4L SRV TP 2400CC TD 7AB 4X2</t>
  </si>
  <si>
    <t>2GD1390315</t>
  </si>
  <si>
    <t>8AJAB3GS6P2933096</t>
  </si>
  <si>
    <t>BETANCOURTH</t>
  </si>
  <si>
    <t>JPZ846</t>
  </si>
  <si>
    <t>M16A2370190</t>
  </si>
  <si>
    <t>TSMYD21S0NMA08977</t>
  </si>
  <si>
    <t>luzpipina2018@hotmail.com</t>
  </si>
  <si>
    <t>ZORRO</t>
  </si>
  <si>
    <t>KSY692</t>
  </si>
  <si>
    <t>L4H221884896</t>
  </si>
  <si>
    <t>9BGEA76C0PB149228</t>
  </si>
  <si>
    <t>marinobernal1@gmail.com</t>
  </si>
  <si>
    <t>KVY427</t>
  </si>
  <si>
    <t>DGK013421</t>
  </si>
  <si>
    <t>WAUZZZFY1N2031121</t>
  </si>
  <si>
    <t>carlosecardonag@gmail.com</t>
  </si>
  <si>
    <t>ARNOBIO</t>
  </si>
  <si>
    <t>JSU717</t>
  </si>
  <si>
    <t>P540577369</t>
  </si>
  <si>
    <t>3MDDJ2SAAMM301330</t>
  </si>
  <si>
    <t>KXO304</t>
  </si>
  <si>
    <t>A25AR817132</t>
  </si>
  <si>
    <t>JTMM6RFV7ND050837</t>
  </si>
  <si>
    <t>claudiaforero@porsaludips.com</t>
  </si>
  <si>
    <t>VIRGINIA</t>
  </si>
  <si>
    <t>LYV937</t>
  </si>
  <si>
    <t>K12MP4349882</t>
  </si>
  <si>
    <t>MBHZF63S6PG333787</t>
  </si>
  <si>
    <t>mavidicha@gmail.com</t>
  </si>
  <si>
    <t>IHQ068</t>
  </si>
  <si>
    <t>P540219410</t>
  </si>
  <si>
    <t>3MDDJ2HAAGM102059</t>
  </si>
  <si>
    <t>jess2483@hotmail.com</t>
  </si>
  <si>
    <t>UEV966</t>
  </si>
  <si>
    <t>P540281265</t>
  </si>
  <si>
    <t>3MDDJ2HAAHM106448</t>
  </si>
  <si>
    <t>Jpvelasquezt@outlook.com</t>
  </si>
  <si>
    <t>KEQ225</t>
  </si>
  <si>
    <t>JOURNEY SE/EXPRESS TP 2400CC 5PSJ</t>
  </si>
  <si>
    <t>3D4PG4FB8AT152335</t>
  </si>
  <si>
    <t>02406032</t>
  </si>
  <si>
    <t>jairofrancoorozco@gmail.com</t>
  </si>
  <si>
    <t>LORRAINE</t>
  </si>
  <si>
    <t>NFL259</t>
  </si>
  <si>
    <t>L4H223225134</t>
  </si>
  <si>
    <t>8AGEP76C0PR130392</t>
  </si>
  <si>
    <t>cindy-rincon@hotmail.com</t>
  </si>
  <si>
    <t>BURGOS</t>
  </si>
  <si>
    <t>UBL876</t>
  </si>
  <si>
    <t>CFL140998</t>
  </si>
  <si>
    <t>3GNCJ8CE5FL140998</t>
  </si>
  <si>
    <t>daza.burgos@gmail.com</t>
  </si>
  <si>
    <t>KKE639</t>
  </si>
  <si>
    <t>TIIDA SD MiiO MT 1800CC AA</t>
  </si>
  <si>
    <t>MR18874972H</t>
  </si>
  <si>
    <t>3N1BC1AS0ZK132867</t>
  </si>
  <si>
    <t>06401174</t>
  </si>
  <si>
    <t>mariohndez@gmail.com</t>
  </si>
  <si>
    <t>BENIGNO</t>
  </si>
  <si>
    <t>HTY594</t>
  </si>
  <si>
    <t>K24Z93510307</t>
  </si>
  <si>
    <t>3HGRM3830EG601517</t>
  </si>
  <si>
    <t>jblm20@gmail.com</t>
  </si>
  <si>
    <t>LJR535</t>
  </si>
  <si>
    <t>B4DA426Q010178</t>
  </si>
  <si>
    <t>93YRBB004PJ341578</t>
  </si>
  <si>
    <t>JXL844</t>
  </si>
  <si>
    <t>HR16313669V</t>
  </si>
  <si>
    <t>3N8CP5HE0ZL615173</t>
  </si>
  <si>
    <t>torreswilson19@yahoo.es</t>
  </si>
  <si>
    <t>ENITH</t>
  </si>
  <si>
    <t>CABEZAS</t>
  </si>
  <si>
    <t>ALEGRIA</t>
  </si>
  <si>
    <t>NXT161</t>
  </si>
  <si>
    <t>J759Q291878</t>
  </si>
  <si>
    <t>9FB5SR0E9SM963879</t>
  </si>
  <si>
    <t>cabezasalegrialuzenith@gmail.com</t>
  </si>
  <si>
    <t>NPR330</t>
  </si>
  <si>
    <t>CX50 GRAND TOURING LX AT 2500CC 4X4</t>
  </si>
  <si>
    <t>PY40619594</t>
  </si>
  <si>
    <t>JM7VA4WLASN103255</t>
  </si>
  <si>
    <t>nomelinbernal@gmail.com</t>
  </si>
  <si>
    <t>NDK492</t>
  </si>
  <si>
    <t>2GD1398065</t>
  </si>
  <si>
    <t>8AJCB3GS1P2435591</t>
  </si>
  <si>
    <t>bogotanadefumigacion@gmail.com</t>
  </si>
  <si>
    <t>KOW788</t>
  </si>
  <si>
    <t>J759Q063197</t>
  </si>
  <si>
    <t>9FB5SR0EGNM939188</t>
  </si>
  <si>
    <t>andreita310889@gmail.com</t>
  </si>
  <si>
    <t>ARBELAEZ</t>
  </si>
  <si>
    <t>KDM517</t>
  </si>
  <si>
    <t>SPARK [2] LT [M200] MT 1000CC SA</t>
  </si>
  <si>
    <t>B10S1960112KC2</t>
  </si>
  <si>
    <t>9GAMM6100DB040980</t>
  </si>
  <si>
    <t>01601189</t>
  </si>
  <si>
    <t>HZR000</t>
  </si>
  <si>
    <t>QR25277995L</t>
  </si>
  <si>
    <t>JN1JBAT32Z0003316</t>
  </si>
  <si>
    <t>sandra.gonzalez1966@hotmail.com</t>
  </si>
  <si>
    <t>JOE</t>
  </si>
  <si>
    <t>NUL254</t>
  </si>
  <si>
    <t>PE40800773</t>
  </si>
  <si>
    <t>3MVDM2W7ASL305918</t>
  </si>
  <si>
    <t>qfjvilla@yahoo.es</t>
  </si>
  <si>
    <t>NXT583</t>
  </si>
  <si>
    <t>10PRAL0010053</t>
  </si>
  <si>
    <t>9350WNFP2SB510064</t>
  </si>
  <si>
    <t>willymarin2012@gmail.com</t>
  </si>
  <si>
    <t>MARTA</t>
  </si>
  <si>
    <t>KAS008</t>
  </si>
  <si>
    <t>CES500164</t>
  </si>
  <si>
    <t>3GNAL7EK0ES500164</t>
  </si>
  <si>
    <t>allantoro1@hotmail.com</t>
  </si>
  <si>
    <t>SOCARRAS</t>
  </si>
  <si>
    <t>UDW785</t>
  </si>
  <si>
    <t>27492030454582</t>
  </si>
  <si>
    <t>WDD2050421F230391</t>
  </si>
  <si>
    <t>GONZALEZSOCARRAS@HOTMAIL.COM</t>
  </si>
  <si>
    <t>YURGEN</t>
  </si>
  <si>
    <t>TORRADO</t>
  </si>
  <si>
    <t>MWX230</t>
  </si>
  <si>
    <t>FORTUNER [FL] 2.7L AT 2700CC 4X4</t>
  </si>
  <si>
    <t>2TR7361070</t>
  </si>
  <si>
    <t>8AJYX59G3D9100623</t>
  </si>
  <si>
    <t>09008170</t>
  </si>
  <si>
    <t>yurgen88@hotmail.com</t>
  </si>
  <si>
    <t>FUQ717</t>
  </si>
  <si>
    <t>MONTEBELLO</t>
  </si>
  <si>
    <t>HR16759347T</t>
  </si>
  <si>
    <t>3N8CP5HE0ZL604156</t>
  </si>
  <si>
    <t>dianas189@gmail.com</t>
  </si>
  <si>
    <t>ERNEY</t>
  </si>
  <si>
    <t>KDM687</t>
  </si>
  <si>
    <t>GOL [5] POWER MT 1600CC 5P DH</t>
  </si>
  <si>
    <t>CFZ941018</t>
  </si>
  <si>
    <t>9BWAB05U6DT085673</t>
  </si>
  <si>
    <t>09201160</t>
  </si>
  <si>
    <t>jorvent@hotmail.com</t>
  </si>
  <si>
    <t>EOZ378</t>
  </si>
  <si>
    <t>CERATO PRO [2] ZENITH TP 1600CC 4P 2A</t>
  </si>
  <si>
    <t>G4FGHW530092</t>
  </si>
  <si>
    <t>3KPFN411BKE259383</t>
  </si>
  <si>
    <t>04601234</t>
  </si>
  <si>
    <t>natyserna92@hotmail.com</t>
  </si>
  <si>
    <t>ELKA</t>
  </si>
  <si>
    <t>GVQ124</t>
  </si>
  <si>
    <t>LA JAGUA DE IBIRICO</t>
  </si>
  <si>
    <t>PY40235424</t>
  </si>
  <si>
    <t>3MZBP2SLALM102380</t>
  </si>
  <si>
    <t>SIERVO</t>
  </si>
  <si>
    <t>JXS860</t>
  </si>
  <si>
    <t>330e G20 TP 2000CC T CT</t>
  </si>
  <si>
    <t>F5153968</t>
  </si>
  <si>
    <t>WBA5P5109NFL27222</t>
  </si>
  <si>
    <t>00801432</t>
  </si>
  <si>
    <t>NXP818</t>
  </si>
  <si>
    <t>Q2 35 TFSI AMBITIO AT 1400CC T 6AB</t>
  </si>
  <si>
    <t>DJK227230</t>
  </si>
  <si>
    <t>WAUZZZGA8RA075632</t>
  </si>
  <si>
    <t>00606052</t>
  </si>
  <si>
    <t xml:space="preserve">AUDI Q2 </t>
  </si>
  <si>
    <t>linaf.daza@gmail.com</t>
  </si>
  <si>
    <t>ROGEL</t>
  </si>
  <si>
    <t>NKZ337</t>
  </si>
  <si>
    <t>ARKANA ESPRIT ALPINE AT 1300CC T 4X2</t>
  </si>
  <si>
    <t>H5HE490N362005</t>
  </si>
  <si>
    <t>VF1RJL007SC509461</t>
  </si>
  <si>
    <t>08006096</t>
  </si>
  <si>
    <t xml:space="preserve">RENAULT ARKANA </t>
  </si>
  <si>
    <t>rogelsanchezr@gmail.com</t>
  </si>
  <si>
    <t>HIX537</t>
  </si>
  <si>
    <t>CRV [4] EX AT 2400CC CT</t>
  </si>
  <si>
    <t>K24Z92520189</t>
  </si>
  <si>
    <t>3HGRM4870DG601536</t>
  </si>
  <si>
    <t>03408049</t>
  </si>
  <si>
    <t>agrotrespalacios@hotmail.com</t>
  </si>
  <si>
    <t>DZR454</t>
  </si>
  <si>
    <t>HR16769147N</t>
  </si>
  <si>
    <t>3N1CK3CD7ZL391948</t>
  </si>
  <si>
    <t>santiguzmar15@gmail.com</t>
  </si>
  <si>
    <t>VICENTE</t>
  </si>
  <si>
    <t>LEP811</t>
  </si>
  <si>
    <t>HR16604512V</t>
  </si>
  <si>
    <t>3N1CN8AE4ZL113590</t>
  </si>
  <si>
    <t>FPS568</t>
  </si>
  <si>
    <t>2GD4546277</t>
  </si>
  <si>
    <t>8AJKB8CD5K1677783</t>
  </si>
  <si>
    <t>maritzarios1108@gmail.com</t>
  </si>
  <si>
    <t>NIDYA</t>
  </si>
  <si>
    <t>ZYQ285</t>
  </si>
  <si>
    <t>G4FGDH677298</t>
  </si>
  <si>
    <t>KNAFX411BE5851642</t>
  </si>
  <si>
    <t>04601159</t>
  </si>
  <si>
    <t>nisopamaok@gmail.com</t>
  </si>
  <si>
    <t>CLEOTILDE</t>
  </si>
  <si>
    <t>KOW571</t>
  </si>
  <si>
    <t>POLO [6] HIGHLINE TP 1600CC 4AB A</t>
  </si>
  <si>
    <t>CWS563599</t>
  </si>
  <si>
    <t>9BWAL5BZ0NP006552</t>
  </si>
  <si>
    <t>09201262</t>
  </si>
  <si>
    <t>belenbermudez1708@gmail.com</t>
  </si>
  <si>
    <t>GES274</t>
  </si>
  <si>
    <t>2845Q023198</t>
  </si>
  <si>
    <t>9FB5SR596LM102848</t>
  </si>
  <si>
    <t>JORGEEE1010@GMAIL.COM</t>
  </si>
  <si>
    <t>MELANY</t>
  </si>
  <si>
    <t>NSY872</t>
  </si>
  <si>
    <t>J759Q284254</t>
  </si>
  <si>
    <t>9FBHJD209SM931339</t>
  </si>
  <si>
    <t>mellannyhoyos@hotmail.com</t>
  </si>
  <si>
    <t>GLN421</t>
  </si>
  <si>
    <t>A812UF73058</t>
  </si>
  <si>
    <t>9FB5SREB4LM189073</t>
  </si>
  <si>
    <t>UTN443</t>
  </si>
  <si>
    <t>A3 8V SPORTBACK AT TP 1800CC T</t>
  </si>
  <si>
    <t>CJS087029</t>
  </si>
  <si>
    <t>WAUZZZ8V8FA068001</t>
  </si>
  <si>
    <t>00601168</t>
  </si>
  <si>
    <t>zttbrayan@gmail.com</t>
  </si>
  <si>
    <t>UGS860</t>
  </si>
  <si>
    <t>CFS585681</t>
  </si>
  <si>
    <t>3GNAL7EK3FS585681</t>
  </si>
  <si>
    <t>henrymanrique0608@gmail.com</t>
  </si>
  <si>
    <t>JPM870</t>
  </si>
  <si>
    <t>U4JBL8819950</t>
  </si>
  <si>
    <t>9BFZB65X5L8819950</t>
  </si>
  <si>
    <t>jcherrera1@gmail.com</t>
  </si>
  <si>
    <t>DVX162</t>
  </si>
  <si>
    <t>K10BN5170671</t>
  </si>
  <si>
    <t>MA3FL41S0PA371783</t>
  </si>
  <si>
    <t>soraya992@hotmail.com</t>
  </si>
  <si>
    <t>GZU698</t>
  </si>
  <si>
    <t>PY21435479</t>
  </si>
  <si>
    <t>JM7KF4WLAL0370232</t>
  </si>
  <si>
    <t>05606088</t>
  </si>
  <si>
    <t>alexalvarezc1978@hotmail.com</t>
  </si>
  <si>
    <t>HGQ740</t>
  </si>
  <si>
    <t>LCU132650146</t>
  </si>
  <si>
    <t>9GASA52M4EB038100</t>
  </si>
  <si>
    <t>jmart1120@hotmail.com</t>
  </si>
  <si>
    <t>HYV079</t>
  </si>
  <si>
    <t>JCK003594</t>
  </si>
  <si>
    <t>9BGKT48T0JG179720</t>
  </si>
  <si>
    <t>tatimiranda-01@hotmail.com</t>
  </si>
  <si>
    <t>GINA</t>
  </si>
  <si>
    <t>DQM296</t>
  </si>
  <si>
    <t>PICANTO ION R S 1.25 MT 1200CC AA VE</t>
  </si>
  <si>
    <t>G4LAGP115918</t>
  </si>
  <si>
    <t>KNABX512AHT418371</t>
  </si>
  <si>
    <t>04601243</t>
  </si>
  <si>
    <t>FNQ262</t>
  </si>
  <si>
    <t>DISCOVERY SPORT SE [Si4] TP 2000CC T 5PS</t>
  </si>
  <si>
    <t>15244143738204PT</t>
  </si>
  <si>
    <t>SALCA2BG1HH713561</t>
  </si>
  <si>
    <t>05208115</t>
  </si>
  <si>
    <t>LAND ROVER</t>
  </si>
  <si>
    <t xml:space="preserve">LAND ROVER DISCOVERY </t>
  </si>
  <si>
    <t>lc.delvalle@hotmail.com</t>
  </si>
  <si>
    <t>GBS535</t>
  </si>
  <si>
    <t>492030086222</t>
  </si>
  <si>
    <t>WDD2130801A596456</t>
  </si>
  <si>
    <t>MATTA</t>
  </si>
  <si>
    <t>LLN490</t>
  </si>
  <si>
    <t>PE40793814</t>
  </si>
  <si>
    <t>3MVDM2W7ASL302174</t>
  </si>
  <si>
    <t>abogadoraulmendezmatta@gmail.com</t>
  </si>
  <si>
    <t>YLENA</t>
  </si>
  <si>
    <t>NTR294</t>
  </si>
  <si>
    <t>MUY007032</t>
  </si>
  <si>
    <t>9GAKH69T8RB009395</t>
  </si>
  <si>
    <t>elibuitrago1821@gmail.com</t>
  </si>
  <si>
    <t>JLU350</t>
  </si>
  <si>
    <t>Q2 1.0 TFSI AMBITI TP 1000CC T CT</t>
  </si>
  <si>
    <t>CHZC38963</t>
  </si>
  <si>
    <t>WAUZZZGA4LA032395</t>
  </si>
  <si>
    <t>00606035</t>
  </si>
  <si>
    <t>lauraospino1991@gmail.com</t>
  </si>
  <si>
    <t>UUL080</t>
  </si>
  <si>
    <t>27091030610743</t>
  </si>
  <si>
    <t>WDD1173431N188862</t>
  </si>
  <si>
    <t>ing_gromero@yahoo.com</t>
  </si>
  <si>
    <t>PRISCILA</t>
  </si>
  <si>
    <t>PANCHE</t>
  </si>
  <si>
    <t>HHQ847</t>
  </si>
  <si>
    <t>SAVEIRO [5] 1.6L [Cabina ex MT 1600CC</t>
  </si>
  <si>
    <t>CFZ957347</t>
  </si>
  <si>
    <t>09220002</t>
  </si>
  <si>
    <t xml:space="preserve">VOLKSWAGEN SAVEIRO </t>
  </si>
  <si>
    <t>EOL341</t>
  </si>
  <si>
    <t>CKL165915</t>
  </si>
  <si>
    <t>3GNCJ8EE2KL165915</t>
  </si>
  <si>
    <t>camilo.uribe.arango@gmail.com</t>
  </si>
  <si>
    <t>LEP678</t>
  </si>
  <si>
    <t>J759Q151390</t>
  </si>
  <si>
    <t>9FB5SR0EGPM385884</t>
  </si>
  <si>
    <t>KIZ963</t>
  </si>
  <si>
    <t>F16D38286371</t>
  </si>
  <si>
    <t>9GATJ6367BB066866</t>
  </si>
  <si>
    <t>luisa-fer08@hotmail.com</t>
  </si>
  <si>
    <t>LGW852</t>
  </si>
  <si>
    <t>J759Q218185</t>
  </si>
  <si>
    <t>9FB5SR0E5PM674893</t>
  </si>
  <si>
    <t>nicocasan@hotmail.com</t>
  </si>
  <si>
    <t>NDK444</t>
  </si>
  <si>
    <t>JOY SEDAN LT MT 1400CC 2AB R</t>
  </si>
  <si>
    <t>MUY001956</t>
  </si>
  <si>
    <t>9GAKD69T3RB003094</t>
  </si>
  <si>
    <t>01601355</t>
  </si>
  <si>
    <t>luchito_0163@hotmail.com</t>
  </si>
  <si>
    <t>LIEVANO</t>
  </si>
  <si>
    <t>FRM155</t>
  </si>
  <si>
    <t>PE31254561</t>
  </si>
  <si>
    <t>JM7KF2W7AK0223281</t>
  </si>
  <si>
    <t>gustavoadolfolo@hotmail.es</t>
  </si>
  <si>
    <t>KYO044</t>
  </si>
  <si>
    <t>RANGER [5] [FL] XL MT 3200CC TD 4X</t>
  </si>
  <si>
    <t>SA2QPJ292389</t>
  </si>
  <si>
    <t>8AFAR23L8PJ292389</t>
  </si>
  <si>
    <t>03021086</t>
  </si>
  <si>
    <t>jairoe.peralta@gmail.com</t>
  </si>
  <si>
    <t>HGN044</t>
  </si>
  <si>
    <t>HR16833766G</t>
  </si>
  <si>
    <t>3N1CE2CDXZL173892</t>
  </si>
  <si>
    <t>diegocorreav@hotmail.com</t>
  </si>
  <si>
    <t>LZZ490</t>
  </si>
  <si>
    <t>PY40569470</t>
  </si>
  <si>
    <t>JM7VA4WLARN101644</t>
  </si>
  <si>
    <t>daniel.jarango@gmail.com</t>
  </si>
  <si>
    <t>RETAMOSO</t>
  </si>
  <si>
    <t>INSIGNARES</t>
  </si>
  <si>
    <t>EOQ987</t>
  </si>
  <si>
    <t>A812UE79489</t>
  </si>
  <si>
    <t>9FB5SREB4KM571852</t>
  </si>
  <si>
    <t>carlosretamoso@yahoo.es</t>
  </si>
  <si>
    <t>VINASCO</t>
  </si>
  <si>
    <t>ELT972</t>
  </si>
  <si>
    <t>HRV LX TP 1800CC 4X2 2</t>
  </si>
  <si>
    <t>R18Z93008369</t>
  </si>
  <si>
    <t>3HGRU5830JM500271</t>
  </si>
  <si>
    <t>03406033</t>
  </si>
  <si>
    <t>carlosvi32@yahoo.com</t>
  </si>
  <si>
    <t>LQZ020</t>
  </si>
  <si>
    <t>MPA018078</t>
  </si>
  <si>
    <t>9BGKH69T0PB127580</t>
  </si>
  <si>
    <t>mijuanita.171@hotmail.com</t>
  </si>
  <si>
    <t>IJU106</t>
  </si>
  <si>
    <t>HR16707435K</t>
  </si>
  <si>
    <t>3N1CK3CD5ZL381550</t>
  </si>
  <si>
    <t>reyes.mariana097@gmail.com</t>
  </si>
  <si>
    <t>FNQ806</t>
  </si>
  <si>
    <t>TUCSON [3] GL PREMIUM MT 2000CC 4X2 2</t>
  </si>
  <si>
    <t>G4NAHU503236</t>
  </si>
  <si>
    <t>KMHJ2813AJU594964</t>
  </si>
  <si>
    <t>03206083</t>
  </si>
  <si>
    <t>eugeniavalo15@gmail.com</t>
  </si>
  <si>
    <t>KPZ820</t>
  </si>
  <si>
    <t>J759Q077661</t>
  </si>
  <si>
    <t>9FB5SR0EGNM934699</t>
  </si>
  <si>
    <t>isabelgrisales@gmail.com</t>
  </si>
  <si>
    <t>VIAFARA</t>
  </si>
  <si>
    <t>LANDAZURI</t>
  </si>
  <si>
    <t>LYV008</t>
  </si>
  <si>
    <t>L4F223435030</t>
  </si>
  <si>
    <t>9BGED48K0PG268718</t>
  </si>
  <si>
    <t>PBU287</t>
  </si>
  <si>
    <t>SWIFT [6] GLX AT 1200CC 4X2 6</t>
  </si>
  <si>
    <t>Z12EP1093863</t>
  </si>
  <si>
    <t>MBHZCEESXSG195888</t>
  </si>
  <si>
    <t>08801063</t>
  </si>
  <si>
    <t>clemenciaavendano@yahoo.com</t>
  </si>
  <si>
    <t>NJZ315</t>
  </si>
  <si>
    <t>A25AS373656</t>
  </si>
  <si>
    <t>JTMB6RFV6RD564143</t>
  </si>
  <si>
    <t>admarelo@hitmail.com</t>
  </si>
  <si>
    <t>NTT244</t>
  </si>
  <si>
    <t>M15ADD29298</t>
  </si>
  <si>
    <t>JTDKBABB9SA395185</t>
  </si>
  <si>
    <t>monicamayab@yahoo.com</t>
  </si>
  <si>
    <t>TIBAVISCO</t>
  </si>
  <si>
    <t>KWM231</t>
  </si>
  <si>
    <t>L4F213124161</t>
  </si>
  <si>
    <t>9BGED48K0NG138945</t>
  </si>
  <si>
    <t>jdpinzon080@gmail.com</t>
  </si>
  <si>
    <t>LRW607</t>
  </si>
  <si>
    <t>J759Q157341</t>
  </si>
  <si>
    <t>9FB5SR0E5PM426503</t>
  </si>
  <si>
    <t>ernesto.grajalesb@gmail.com</t>
  </si>
  <si>
    <t>LYV762</t>
  </si>
  <si>
    <t>HR16756042V</t>
  </si>
  <si>
    <t>3N1CN8AE0ZL116504</t>
  </si>
  <si>
    <t>aydecita04@gmail.com</t>
  </si>
  <si>
    <t>NXQ157</t>
  </si>
  <si>
    <t>HILUX [8] [2 FL 2.4L MT 2400CC TD 7A</t>
  </si>
  <si>
    <t>2GDG518592</t>
  </si>
  <si>
    <t>8AJKB3CD9R1705078</t>
  </si>
  <si>
    <t>09021083</t>
  </si>
  <si>
    <t>sarana104@hotmai.com</t>
  </si>
  <si>
    <t>NHX966</t>
  </si>
  <si>
    <t>P540665757</t>
  </si>
  <si>
    <t>3MDDJ2SAASM453238</t>
  </si>
  <si>
    <t>HCW630</t>
  </si>
  <si>
    <t>CES501883</t>
  </si>
  <si>
    <t>3GNAL7EK4ES501883</t>
  </si>
  <si>
    <t>adripefa_69@hotmail.com</t>
  </si>
  <si>
    <t>DURABIO</t>
  </si>
  <si>
    <t>EBN174</t>
  </si>
  <si>
    <t>2842Q139840</t>
  </si>
  <si>
    <t>9FB5SRC9GJM066898</t>
  </si>
  <si>
    <t>durabiosoto@gmail.com</t>
  </si>
  <si>
    <t>MTZ223</t>
  </si>
  <si>
    <t>CBP385977</t>
  </si>
  <si>
    <t>3VWBV49M5DM009204</t>
  </si>
  <si>
    <t>RENALDO</t>
  </si>
  <si>
    <t>FJW348</t>
  </si>
  <si>
    <t>HR16504154T</t>
  </si>
  <si>
    <t>3N8CP5HDXZL462440</t>
  </si>
  <si>
    <t>rafalvaradonado@yahoo.com.co</t>
  </si>
  <si>
    <t>NTL564</t>
  </si>
  <si>
    <t>H5DE472Q000281</t>
  </si>
  <si>
    <t>93YRJF007SJ957925</t>
  </si>
  <si>
    <t>labodegadelasgafas2022@gmail.com</t>
  </si>
  <si>
    <t>LMQ420</t>
  </si>
  <si>
    <t>J759Q148392</t>
  </si>
  <si>
    <t>9FB5SR4DXPM378377</t>
  </si>
  <si>
    <t>stella_g_u@hotmail.com</t>
  </si>
  <si>
    <t>NBM692</t>
  </si>
  <si>
    <t>J759Q138595</t>
  </si>
  <si>
    <t>9FBHJD208PM345173</t>
  </si>
  <si>
    <t>moniol73@hotmail.com</t>
  </si>
  <si>
    <t>YURI</t>
  </si>
  <si>
    <t>NFM260</t>
  </si>
  <si>
    <t>WRV LX MT 1500CC 4X2 2</t>
  </si>
  <si>
    <t>L15Z93602705</t>
  </si>
  <si>
    <t>93HGH8720PK602742</t>
  </si>
  <si>
    <t>03406039</t>
  </si>
  <si>
    <t>ymsaavedrag@gmail.com</t>
  </si>
  <si>
    <t>VERENCA</t>
  </si>
  <si>
    <t>GIQ638</t>
  </si>
  <si>
    <t>U4JBL880519</t>
  </si>
  <si>
    <t>9BFZB55X9L8805219</t>
  </si>
  <si>
    <t>verenk@gmail.com</t>
  </si>
  <si>
    <t>COLLAZOS</t>
  </si>
  <si>
    <t>DOT889</t>
  </si>
  <si>
    <t>P540365884</t>
  </si>
  <si>
    <t>3MDDJ2HAAJM200256</t>
  </si>
  <si>
    <t>ycollazos1@hotmail.com</t>
  </si>
  <si>
    <t>HXX887</t>
  </si>
  <si>
    <t>G4FGEH720898</t>
  </si>
  <si>
    <t>KNAFX411AF5884095</t>
  </si>
  <si>
    <t>NELSON.ANDRES.74@GMAIL.COM</t>
  </si>
  <si>
    <t>JIK998</t>
  </si>
  <si>
    <t>2D1161300316</t>
  </si>
  <si>
    <t>9GAMF48D0HB031337</t>
  </si>
  <si>
    <t>ruth.348@hotmail.com</t>
  </si>
  <si>
    <t>KJR420</t>
  </si>
  <si>
    <t>F16D31214372</t>
  </si>
  <si>
    <t>9GATJ5163DB003652</t>
  </si>
  <si>
    <t>NEL617</t>
  </si>
  <si>
    <t>206+ URBAN MT 1400CC 5P 2A</t>
  </si>
  <si>
    <t>PSAKFT10FSW96530068</t>
  </si>
  <si>
    <t>VF32MKFT0DY000408</t>
  </si>
  <si>
    <t>06801216</t>
  </si>
  <si>
    <t xml:space="preserve">PEUGEOT 206+ </t>
  </si>
  <si>
    <t>cf.ruiz1135@gmail.com</t>
  </si>
  <si>
    <t>NWK648</t>
  </si>
  <si>
    <t>K3 CROSS ZENITH AT 1600CC 6AB</t>
  </si>
  <si>
    <t>G4FGRE051944</t>
  </si>
  <si>
    <t>3KPFF51ABSE061682</t>
  </si>
  <si>
    <t>04606173</t>
  </si>
  <si>
    <t>OTILIA</t>
  </si>
  <si>
    <t>VELAIDES</t>
  </si>
  <si>
    <t>LMN601</t>
  </si>
  <si>
    <t>A812UH16454</t>
  </si>
  <si>
    <t>9FB5SREB4PM385452</t>
  </si>
  <si>
    <t>DANNY</t>
  </si>
  <si>
    <t>LMN280</t>
  </si>
  <si>
    <t>2008 [FL] ACTIVE TP 1600CC R16</t>
  </si>
  <si>
    <t>936CMNFPAPB503970</t>
  </si>
  <si>
    <t>06806053</t>
  </si>
  <si>
    <t>Dabafa29@hotmail.com</t>
  </si>
  <si>
    <t>UCV370</t>
  </si>
  <si>
    <t>K24Z93536871</t>
  </si>
  <si>
    <t>3HGRM3830EG605723</t>
  </si>
  <si>
    <t>oihurtadom@gmail.com</t>
  </si>
  <si>
    <t>MARCEL</t>
  </si>
  <si>
    <t>KRZ443</t>
  </si>
  <si>
    <t>PY31382641</t>
  </si>
  <si>
    <t>JM7TC4WLAN0462246</t>
  </si>
  <si>
    <t>ZULETA</t>
  </si>
  <si>
    <t>KHI737</t>
  </si>
  <si>
    <t>F710Q044685</t>
  </si>
  <si>
    <t>9FBBSRADDBM017101</t>
  </si>
  <si>
    <t>musme73@hotmail.com</t>
  </si>
  <si>
    <t>JXV304</t>
  </si>
  <si>
    <t>28291480631360</t>
  </si>
  <si>
    <t>W1N2476871W155726</t>
  </si>
  <si>
    <t>diego-serna@hotmail.com</t>
  </si>
  <si>
    <t>UDQ350</t>
  </si>
  <si>
    <t>HR16849842N</t>
  </si>
  <si>
    <t>3N8CP5HE7ZL457124</t>
  </si>
  <si>
    <t>melissaisaza@hotmail.com</t>
  </si>
  <si>
    <t>MOYA</t>
  </si>
  <si>
    <t>JUK551</t>
  </si>
  <si>
    <t>M16A2353639</t>
  </si>
  <si>
    <t>TSMYA22S2NM820544</t>
  </si>
  <si>
    <t>jlrm3000@gmail.com</t>
  </si>
  <si>
    <t>EON620</t>
  </si>
  <si>
    <t>E412C096375</t>
  </si>
  <si>
    <t>9FBHSR5BAJM066437</t>
  </si>
  <si>
    <t>carjoram@hotmail.com</t>
  </si>
  <si>
    <t>GKY022</t>
  </si>
  <si>
    <t>Z2190948L4AX0365</t>
  </si>
  <si>
    <t>9GACE5CD7LB005841</t>
  </si>
  <si>
    <t>idarragabernal@hotmail.com</t>
  </si>
  <si>
    <t>PENAGOS</t>
  </si>
  <si>
    <t>LTN522</t>
  </si>
  <si>
    <t>K12MP4332975</t>
  </si>
  <si>
    <t>MBHZF63SXPG284013</t>
  </si>
  <si>
    <t>astridshpenagos@gmail.com</t>
  </si>
  <si>
    <t>GPQ667</t>
  </si>
  <si>
    <t>27091031914275</t>
  </si>
  <si>
    <t>WDC1569431J661650</t>
  </si>
  <si>
    <t>lparedes.ing@gmail.com</t>
  </si>
  <si>
    <t>COD092</t>
  </si>
  <si>
    <t>S1095354KD2</t>
  </si>
  <si>
    <t>9GAMM6103EB026301</t>
  </si>
  <si>
    <t>MAXIMILIANO</t>
  </si>
  <si>
    <t>FIX220</t>
  </si>
  <si>
    <t>QR25761399M</t>
  </si>
  <si>
    <t>JN1JBNT32Z0101948</t>
  </si>
  <si>
    <t>smaxk80@gmail.com</t>
  </si>
  <si>
    <t>NSR287</t>
  </si>
  <si>
    <t>J759Q290693</t>
  </si>
  <si>
    <t>9FBHJD209SM963840</t>
  </si>
  <si>
    <t>LMP621</t>
  </si>
  <si>
    <t>2ZR2R51762</t>
  </si>
  <si>
    <t>9BRKZAAG0P0636680</t>
  </si>
  <si>
    <t>juliansierrac@hotmail.com</t>
  </si>
  <si>
    <t>NNY096</t>
  </si>
  <si>
    <t>BYD472QAS22578711</t>
  </si>
  <si>
    <t>LGXC74C48R0000519</t>
  </si>
  <si>
    <t>JAIROMERO50@GMAIL.COM</t>
  </si>
  <si>
    <t>AGREDO</t>
  </si>
  <si>
    <t>FXQ453</t>
  </si>
  <si>
    <t>G4LCKE700083</t>
  </si>
  <si>
    <t>4KPA351AALE197732</t>
  </si>
  <si>
    <t>ragredo17@gmail.com</t>
  </si>
  <si>
    <t>PETER</t>
  </si>
  <si>
    <t>LMN631</t>
  </si>
  <si>
    <t>TUCSON [3] LIMITED EUROPEA TP 2000CC 4X4 6</t>
  </si>
  <si>
    <t>G4NLNW621936</t>
  </si>
  <si>
    <t>TMAJB81DDPJ230330</t>
  </si>
  <si>
    <t>03208059</t>
  </si>
  <si>
    <t>pjsystem@gmail.com</t>
  </si>
  <si>
    <t>FOV676</t>
  </si>
  <si>
    <t>2845Q019130</t>
  </si>
  <si>
    <t>9FB5SR596KM684140</t>
  </si>
  <si>
    <t>PATRICIA.TMZ@HOTMAIL.COM</t>
  </si>
  <si>
    <t>NAVAZ</t>
  </si>
  <si>
    <t>MATIZ</t>
  </si>
  <si>
    <t>NYR498</t>
  </si>
  <si>
    <t>1GD9368379</t>
  </si>
  <si>
    <t>JTEARCAJ9S5002818</t>
  </si>
  <si>
    <t>francisco_navas1971@hotmail.com</t>
  </si>
  <si>
    <t>LIS599</t>
  </si>
  <si>
    <t>L4F241434069</t>
  </si>
  <si>
    <t>9BGEP69K0SG137129</t>
  </si>
  <si>
    <t>sofia1dkaren23@gmail.com</t>
  </si>
  <si>
    <t>IEO934</t>
  </si>
  <si>
    <t>MRA8345208H</t>
  </si>
  <si>
    <t>3N1AB7AD2ZL802495</t>
  </si>
  <si>
    <t>mechasa@hotmaill.com</t>
  </si>
  <si>
    <t>GZK244</t>
  </si>
  <si>
    <t>COLORADO [FL] HIGH COUNTRY TP 2800CC 4X4 T</t>
  </si>
  <si>
    <t>LWNF192061047</t>
  </si>
  <si>
    <t>9BG148PK0LC414974</t>
  </si>
  <si>
    <t>01621101</t>
  </si>
  <si>
    <t xml:space="preserve">CHEVROLET COLORADO </t>
  </si>
  <si>
    <t>claesja@yahoo.es</t>
  </si>
  <si>
    <t>GIANCARLO</t>
  </si>
  <si>
    <t>FACCINI</t>
  </si>
  <si>
    <t>GLM888</t>
  </si>
  <si>
    <t>CLJ127174</t>
  </si>
  <si>
    <t>1GNEV9KW4LJ127174</t>
  </si>
  <si>
    <t>giancarlo.faccini@gmail.com</t>
  </si>
  <si>
    <t>LLW699</t>
  </si>
  <si>
    <t>LWNF221781165</t>
  </si>
  <si>
    <t>9BG156YK0PC412865</t>
  </si>
  <si>
    <t>j.arroyaveg@hotmail.com</t>
  </si>
  <si>
    <t>JXP541</t>
  </si>
  <si>
    <t>2GDC830370</t>
  </si>
  <si>
    <t>8AJKB3CD8M1631385</t>
  </si>
  <si>
    <t>LHY753</t>
  </si>
  <si>
    <t>FORTUNER [2] [F 2.8L SRX TP 2800CC TD 7A</t>
  </si>
  <si>
    <t>1GD5192599</t>
  </si>
  <si>
    <t>8AJBA3FS8N0319880</t>
  </si>
  <si>
    <t>09008243</t>
  </si>
  <si>
    <t>adrianaluciajr@gmail.com</t>
  </si>
  <si>
    <t>GZU084</t>
  </si>
  <si>
    <t>RAV4 [5] 2.0L TP 2000CC 4X2 7</t>
  </si>
  <si>
    <t>M20AV127799</t>
  </si>
  <si>
    <t>JTMW43FV3LD510374</t>
  </si>
  <si>
    <t>09006167</t>
  </si>
  <si>
    <t>jreyesd74@hotmail.com</t>
  </si>
  <si>
    <t>LOX627</t>
  </si>
  <si>
    <t>P540642777</t>
  </si>
  <si>
    <t>3MDDJ2SAARM410492</t>
  </si>
  <si>
    <t>MELVA</t>
  </si>
  <si>
    <t>KMO374</t>
  </si>
  <si>
    <t>2842Q123554</t>
  </si>
  <si>
    <t>9FB5SRC9GJM972473</t>
  </si>
  <si>
    <t>ceballosmelva@hotmail.com</t>
  </si>
  <si>
    <t>MADRIGAL</t>
  </si>
  <si>
    <t>NMU299</t>
  </si>
  <si>
    <t>M15ABM07513</t>
  </si>
  <si>
    <t>JTDKBABB4RA314751</t>
  </si>
  <si>
    <t>alejamblanco@hotmail.com</t>
  </si>
  <si>
    <t>JQO924</t>
  </si>
  <si>
    <t>PE40700757</t>
  </si>
  <si>
    <t>3MVDM2W7AML107172</t>
  </si>
  <si>
    <t>josejlozano@hotmail.com</t>
  </si>
  <si>
    <t>GYY218</t>
  </si>
  <si>
    <t>GRAVITI ADVANCE TP 1600CC 5P 4A</t>
  </si>
  <si>
    <t>G4FGMU040845</t>
  </si>
  <si>
    <t>9BHCP51CBNP236524</t>
  </si>
  <si>
    <t>03201389</t>
  </si>
  <si>
    <t>jorgeamendez85@gmail.com</t>
  </si>
  <si>
    <t>YEISON</t>
  </si>
  <si>
    <t>KTT115</t>
  </si>
  <si>
    <t>L4H223344297</t>
  </si>
  <si>
    <t>8AGEP76C0PR131781</t>
  </si>
  <si>
    <t>ycastanog@gmail.com</t>
  </si>
  <si>
    <t>RIGOBERTO</t>
  </si>
  <si>
    <t>PENENREY</t>
  </si>
  <si>
    <t>NBL137</t>
  </si>
  <si>
    <t>RIO VIBRANT MT 1400CC 4P</t>
  </si>
  <si>
    <t>G4LCHE710949</t>
  </si>
  <si>
    <t>3KPA341AAJE026564</t>
  </si>
  <si>
    <t>04601259</t>
  </si>
  <si>
    <t>rpenenrey@gmail.com</t>
  </si>
  <si>
    <t>JAMES</t>
  </si>
  <si>
    <t>ESTIWAR</t>
  </si>
  <si>
    <t>MAYORIANO</t>
  </si>
  <si>
    <t>FQQ689</t>
  </si>
  <si>
    <t>FORTUNER [2] 2.7L MID TP 2700CC 4X2 E</t>
  </si>
  <si>
    <t>2TRA469556</t>
  </si>
  <si>
    <t>8AJGX3GS1KD831025</t>
  </si>
  <si>
    <t>09006163</t>
  </si>
  <si>
    <t>jamespuerta73@hotmail.com</t>
  </si>
  <si>
    <t>LEZ943</t>
  </si>
  <si>
    <t>CWS148131</t>
  </si>
  <si>
    <t>9BWDL45U0NT122512</t>
  </si>
  <si>
    <t>luze920@hotmail.com</t>
  </si>
  <si>
    <t>GUERGO</t>
  </si>
  <si>
    <t>LYV135</t>
  </si>
  <si>
    <t>B4DA426Q027062</t>
  </si>
  <si>
    <t>93YRBB000RJ536323</t>
  </si>
  <si>
    <t>maluisalenis@yahoo.es</t>
  </si>
  <si>
    <t>LKS606</t>
  </si>
  <si>
    <t>L4H221794177</t>
  </si>
  <si>
    <t>9BGEP76C0PB147415</t>
  </si>
  <si>
    <t>luzagon@yahoo.es</t>
  </si>
  <si>
    <t>DE</t>
  </si>
  <si>
    <t>EPT269</t>
  </si>
  <si>
    <t>M16A2235797</t>
  </si>
  <si>
    <t>TSMYD21S7KM463317</t>
  </si>
  <si>
    <t>FATIMA</t>
  </si>
  <si>
    <t>CARRIAZO</t>
  </si>
  <si>
    <t>ARGEL</t>
  </si>
  <si>
    <t>UCY482</t>
  </si>
  <si>
    <t>SAN MARCOS</t>
  </si>
  <si>
    <t>G4NAEH818043</t>
  </si>
  <si>
    <t>KNAPB81ABF7728832</t>
  </si>
  <si>
    <t>HWR247</t>
  </si>
  <si>
    <t>2TR7767737</t>
  </si>
  <si>
    <t>8AJZX69G0F9204807</t>
  </si>
  <si>
    <t>carloshumzapata1966@gmail.com</t>
  </si>
  <si>
    <t>VALOR</t>
  </si>
  <si>
    <t>DNR111</t>
  </si>
  <si>
    <t>MRA8004811J</t>
  </si>
  <si>
    <t>3N1AB7AD3ZL806300</t>
  </si>
  <si>
    <t>faimer@anjussoftware.com</t>
  </si>
  <si>
    <t>MKX705</t>
  </si>
  <si>
    <t>CBP353695</t>
  </si>
  <si>
    <t>3VWDV49M1CM055720</t>
  </si>
  <si>
    <t>dbohorquezsanchez@gmail.com</t>
  </si>
  <si>
    <t>JLY208</t>
  </si>
  <si>
    <t>SOLUTO DESIRE MT 1400CC 4P 2A</t>
  </si>
  <si>
    <t>G4LCK1177010</t>
  </si>
  <si>
    <t>LJD0AA29AM0120639</t>
  </si>
  <si>
    <t>04601289</t>
  </si>
  <si>
    <t>juancarlosbedoyaolarte@gmail.com</t>
  </si>
  <si>
    <t>KGV805</t>
  </si>
  <si>
    <t>TWINGO ACCESS MT 1200CC 16V A</t>
  </si>
  <si>
    <t>C708Q042465</t>
  </si>
  <si>
    <t>9FBC06V05BL042219</t>
  </si>
  <si>
    <t>08001107</t>
  </si>
  <si>
    <t xml:space="preserve">RENAULT TWINGO </t>
  </si>
  <si>
    <t>pollopersonaltraining@gmail.co</t>
  </si>
  <si>
    <t>JONATHAN</t>
  </si>
  <si>
    <t>JADER</t>
  </si>
  <si>
    <t>NFN253</t>
  </si>
  <si>
    <t>X1 [3] sDRIVE 18I XLIN AT 1500CC T CT</t>
  </si>
  <si>
    <t>30267169</t>
  </si>
  <si>
    <t>WBA21EE04R5X16263</t>
  </si>
  <si>
    <t>00806056</t>
  </si>
  <si>
    <t>proyectarjrs@outlook.com</t>
  </si>
  <si>
    <t>RIVEROS</t>
  </si>
  <si>
    <t>BRIÃ‘EZ</t>
  </si>
  <si>
    <t>LMK827</t>
  </si>
  <si>
    <t>2GD1393008</t>
  </si>
  <si>
    <t>8AJAB3GS0P2933112</t>
  </si>
  <si>
    <t>santiagoparra0208@gmail.co</t>
  </si>
  <si>
    <t>WALTER</t>
  </si>
  <si>
    <t>PIÃ‘A</t>
  </si>
  <si>
    <t>KXM545</t>
  </si>
  <si>
    <t>BYD472QAS21101356</t>
  </si>
  <si>
    <t>LGXC74C44N0001872</t>
  </si>
  <si>
    <t>waltertox@gmail.com</t>
  </si>
  <si>
    <t>JIS026</t>
  </si>
  <si>
    <t>SALENTO</t>
  </si>
  <si>
    <t>SPARK [4] GT LT MT 1200CC 5P AA</t>
  </si>
  <si>
    <t>Z1180138HOAX0183</t>
  </si>
  <si>
    <t>9GACE6CD8KB033104</t>
  </si>
  <si>
    <t>01601324</t>
  </si>
  <si>
    <t>JON937</t>
  </si>
  <si>
    <t>1GDG155023</t>
  </si>
  <si>
    <t>8AJHA3CD7L2096961</t>
  </si>
  <si>
    <t>laminita.med@hotmail.com</t>
  </si>
  <si>
    <t>YASMINY</t>
  </si>
  <si>
    <t>RJW109</t>
  </si>
  <si>
    <t>CBS633978</t>
  </si>
  <si>
    <t>3GNAL7EC0BS633978</t>
  </si>
  <si>
    <t>MJV180</t>
  </si>
  <si>
    <t>F16D31841062</t>
  </si>
  <si>
    <t>9GAJJ5269DB017500</t>
  </si>
  <si>
    <t>myhi67@hotmail.com</t>
  </si>
  <si>
    <t>OQUENDO</t>
  </si>
  <si>
    <t>NYN425</t>
  </si>
  <si>
    <t>TUCSON [4] [FL] LIMITED AT 1600CC 4X2 T</t>
  </si>
  <si>
    <t>G4FTSZ212110</t>
  </si>
  <si>
    <t>TMAJB811BTJ367639</t>
  </si>
  <si>
    <t>03206147</t>
  </si>
  <si>
    <t>marjoriebedoya@itm.edu.co</t>
  </si>
  <si>
    <t>JXQ660</t>
  </si>
  <si>
    <t>P540611639</t>
  </si>
  <si>
    <t>3MDDJ2SAANM306572</t>
  </si>
  <si>
    <t>marthalbb@hotmail.com</t>
  </si>
  <si>
    <t>LGX009</t>
  </si>
  <si>
    <t>28/09/2026</t>
  </si>
  <si>
    <t>K15BN4322532</t>
  </si>
  <si>
    <t>MBHWBA3S3RG389366</t>
  </si>
  <si>
    <t>MOP843</t>
  </si>
  <si>
    <t>F16D34074431</t>
  </si>
  <si>
    <t>9GAJJ5265AB183458</t>
  </si>
  <si>
    <t>r.monsalve1@hotmail.com</t>
  </si>
  <si>
    <t>GVY969</t>
  </si>
  <si>
    <t>QR25629508M</t>
  </si>
  <si>
    <t>JN1JBAT32Z0027948</t>
  </si>
  <si>
    <t>ROBERTORAMIREZAGUILAR96@HOTMAIL.COM</t>
  </si>
  <si>
    <t>HBS220</t>
  </si>
  <si>
    <t>B10S1977232KC2</t>
  </si>
  <si>
    <t>9GAMM6103DB051505</t>
  </si>
  <si>
    <t>mavif41@hotmail.com</t>
  </si>
  <si>
    <t>EPS002</t>
  </si>
  <si>
    <t>2842Q176176</t>
  </si>
  <si>
    <t>9FB5SRC9GKM338857</t>
  </si>
  <si>
    <t>espiacero@gmail.com</t>
  </si>
  <si>
    <t>NXS512</t>
  </si>
  <si>
    <t>L4F241764279</t>
  </si>
  <si>
    <t>GBGEB69K0SG152855</t>
  </si>
  <si>
    <t>jdtp0216@hotmail.com</t>
  </si>
  <si>
    <t>HAX068</t>
  </si>
  <si>
    <t>HR16741341G</t>
  </si>
  <si>
    <t>3N1CK3CS12L363352</t>
  </si>
  <si>
    <t>yocaruizr@gmail.com</t>
  </si>
  <si>
    <t>DULCEY</t>
  </si>
  <si>
    <t>IIV154</t>
  </si>
  <si>
    <t>HR16848179H</t>
  </si>
  <si>
    <t>3N1CN7AD7ZK150463</t>
  </si>
  <si>
    <t>morefer80@gmail.com</t>
  </si>
  <si>
    <t>RAR554</t>
  </si>
  <si>
    <t>A690Q043781</t>
  </si>
  <si>
    <t>9FBBSRALSAM001172</t>
  </si>
  <si>
    <t>german.ricaurte20@gmail.com</t>
  </si>
  <si>
    <t>FVN641</t>
  </si>
  <si>
    <t>B10S1182550109</t>
  </si>
  <si>
    <t>9GAMM6107KB048748</t>
  </si>
  <si>
    <t>Jealquies1057@hotmail.com</t>
  </si>
  <si>
    <t>IMK226</t>
  </si>
  <si>
    <t>1KDU742808</t>
  </si>
  <si>
    <t>MHFYZ59GXG4014985</t>
  </si>
  <si>
    <t>09008197</t>
  </si>
  <si>
    <t>aleja.arango9026@gmail.com</t>
  </si>
  <si>
    <t>SEFAIR</t>
  </si>
  <si>
    <t>LOM127</t>
  </si>
  <si>
    <t>4511207</t>
  </si>
  <si>
    <t>YV1XZK9A7P2920695</t>
  </si>
  <si>
    <t>rafaburbano@gmail.com</t>
  </si>
  <si>
    <t>OREJARENA</t>
  </si>
  <si>
    <t>LPN895</t>
  </si>
  <si>
    <t>2GDD023241</t>
  </si>
  <si>
    <t>8AJKB3CDXN1644625</t>
  </si>
  <si>
    <t>arqarturohernandez@gmail.com</t>
  </si>
  <si>
    <t>YESENIA</t>
  </si>
  <si>
    <t>ENK758</t>
  </si>
  <si>
    <t>P540437158</t>
  </si>
  <si>
    <t>3MDDJ2HAAKM205558</t>
  </si>
  <si>
    <t>ALEJOOROZCO27@GMAIL.COM</t>
  </si>
  <si>
    <t>CHARRIA</t>
  </si>
  <si>
    <t>NSO800</t>
  </si>
  <si>
    <t>M20AAD66364</t>
  </si>
  <si>
    <t>9BRK4AAG2S0141291</t>
  </si>
  <si>
    <t>rodridelgado623@gmail.com</t>
  </si>
  <si>
    <t>FERIA</t>
  </si>
  <si>
    <t>LGZ995</t>
  </si>
  <si>
    <t>G4LCR1021048</t>
  </si>
  <si>
    <t>LJD0AA29AS0282983</t>
  </si>
  <si>
    <t>mariaclaudia062010@hotmail.com</t>
  </si>
  <si>
    <t>LPO318</t>
  </si>
  <si>
    <t>K24W97053933</t>
  </si>
  <si>
    <t>1HGRW5830NL501338</t>
  </si>
  <si>
    <t>claudiaimantilla@hotmail.com</t>
  </si>
  <si>
    <t>KRR205</t>
  </si>
  <si>
    <t>2GD1398015</t>
  </si>
  <si>
    <t>8AJAB3GS1P2933152</t>
  </si>
  <si>
    <t>wilsontobar@gmail.com</t>
  </si>
  <si>
    <t>FZU223</t>
  </si>
  <si>
    <t>CKL168251</t>
  </si>
  <si>
    <t>3GNDJ8EE9KL168251</t>
  </si>
  <si>
    <t>oscarpedrazadu@gmail.com</t>
  </si>
  <si>
    <t>PAIPILLA</t>
  </si>
  <si>
    <t>MILLAN</t>
  </si>
  <si>
    <t>EFN332</t>
  </si>
  <si>
    <t>A812Q018426</t>
  </si>
  <si>
    <t>9FB4SREB4JM973006</t>
  </si>
  <si>
    <t>USX175</t>
  </si>
  <si>
    <t>320i F30 Luxury Line TP 2000CC T CT</t>
  </si>
  <si>
    <t>A0041143</t>
  </si>
  <si>
    <t>WBA3B1101FK351487</t>
  </si>
  <si>
    <t>00801392</t>
  </si>
  <si>
    <t xml:space="preserve">BMW 320i </t>
  </si>
  <si>
    <t>monik_engel@hotmail.com</t>
  </si>
  <si>
    <t>CAYCEDO</t>
  </si>
  <si>
    <t>EHO830</t>
  </si>
  <si>
    <t>TIGGO 3 COMFORT MT 1600CC 2AB A</t>
  </si>
  <si>
    <t>SQRE4G16CFJG01380</t>
  </si>
  <si>
    <t>LVVDB11B2KD013285</t>
  </si>
  <si>
    <t>10606015</t>
  </si>
  <si>
    <t>mcaycedob@hotmail.com</t>
  </si>
  <si>
    <t>JIY070</t>
  </si>
  <si>
    <t>HR16704113N</t>
  </si>
  <si>
    <t>3N1CN7AD3ZK158382</t>
  </si>
  <si>
    <t>BEJARANO</t>
  </si>
  <si>
    <t>DRL645</t>
  </si>
  <si>
    <t>GFL002111</t>
  </si>
  <si>
    <t>9BGKT48T0HG244242</t>
  </si>
  <si>
    <t>mona.carrillo@hotmail.com</t>
  </si>
  <si>
    <t>LOW162</t>
  </si>
  <si>
    <t>FACATATIVA</t>
  </si>
  <si>
    <t>DUSTER [2] ICONIC AT 1300CC T 4X2</t>
  </si>
  <si>
    <t>A452D022029</t>
  </si>
  <si>
    <t>9FBHJD200RM757414</t>
  </si>
  <si>
    <t>08006073</t>
  </si>
  <si>
    <t>repoal32@hotmail.com</t>
  </si>
  <si>
    <t>NFM161</t>
  </si>
  <si>
    <t>M16A2398891</t>
  </si>
  <si>
    <t>TSMYD21SXRMC41254</t>
  </si>
  <si>
    <t>limpi28@hotmail.com</t>
  </si>
  <si>
    <t>FRANK</t>
  </si>
  <si>
    <t>NVZ314</t>
  </si>
  <si>
    <t>PY22309017</t>
  </si>
  <si>
    <t>JM7KF2WLAS0107061</t>
  </si>
  <si>
    <t>4reyman4@gmail.com</t>
  </si>
  <si>
    <t>KQS489</t>
  </si>
  <si>
    <t>Q3 [2] SPORTBACK 40 TF TP 2000CC T CT</t>
  </si>
  <si>
    <t>CZP289213</t>
  </si>
  <si>
    <t>WAUZZZF30N1007550</t>
  </si>
  <si>
    <t>00606049</t>
  </si>
  <si>
    <t>c2mujerleal@gmail.com</t>
  </si>
  <si>
    <t>LMU951</t>
  </si>
  <si>
    <t>L4H221864673</t>
  </si>
  <si>
    <t>9BGEA76C0PB155884</t>
  </si>
  <si>
    <t>recreativos@gmail.com</t>
  </si>
  <si>
    <t>UBQ566</t>
  </si>
  <si>
    <t>MARCH ACTIVE MT 1600CC</t>
  </si>
  <si>
    <t>HR16814155J</t>
  </si>
  <si>
    <t>3N1CK3CS4ZL375527</t>
  </si>
  <si>
    <t>06401219</t>
  </si>
  <si>
    <t>victorvalencialopez86@gmail.co</t>
  </si>
  <si>
    <t>GAV306</t>
  </si>
  <si>
    <t>F4RE410C197252</t>
  </si>
  <si>
    <t>93Y9SR5B3LJ879704</t>
  </si>
  <si>
    <t>ORMIGA1959@GMAIL.COM</t>
  </si>
  <si>
    <t>LKU324</t>
  </si>
  <si>
    <t>PY21969053</t>
  </si>
  <si>
    <t>JM7KF2WLAP0786567</t>
  </si>
  <si>
    <t>MATEO</t>
  </si>
  <si>
    <t>LQT051</t>
  </si>
  <si>
    <t>J759Q141595</t>
  </si>
  <si>
    <t>9FB5SR0E5PM344026</t>
  </si>
  <si>
    <t>mateo.casa@hotmail.com</t>
  </si>
  <si>
    <t>ARIARI</t>
  </si>
  <si>
    <t>FOS518</t>
  </si>
  <si>
    <t>E412C138878</t>
  </si>
  <si>
    <t>9FBHSR5BAKM57066</t>
  </si>
  <si>
    <t>LUCYARIARICORTES@GMAIL.COM</t>
  </si>
  <si>
    <t>ADELAYDA</t>
  </si>
  <si>
    <t>JIW233</t>
  </si>
  <si>
    <t>PE10397841</t>
  </si>
  <si>
    <t>JM8KE2W71H0401421</t>
  </si>
  <si>
    <t>zapuma@hotmail.com</t>
  </si>
  <si>
    <t>DIVA</t>
  </si>
  <si>
    <t>HOLGUÃN</t>
  </si>
  <si>
    <t>KNT012</t>
  </si>
  <si>
    <t>L4F221444300</t>
  </si>
  <si>
    <t>9BGEB69K0PG133769</t>
  </si>
  <si>
    <t>divanellyholguin@gmail.com</t>
  </si>
  <si>
    <t>IVR763</t>
  </si>
  <si>
    <t>1KD2515419</t>
  </si>
  <si>
    <t>JTEBH9FJXFK165746</t>
  </si>
  <si>
    <t>HFT657</t>
  </si>
  <si>
    <t>M16A2368079</t>
  </si>
  <si>
    <t>TSMYD21S6NMA07123</t>
  </si>
  <si>
    <t>espgonzalez@yahoo.es</t>
  </si>
  <si>
    <t>GCV353</t>
  </si>
  <si>
    <t>E410C219409</t>
  </si>
  <si>
    <t>9FBHSR5B3LM102297</t>
  </si>
  <si>
    <t>GST132</t>
  </si>
  <si>
    <t>CWS516495</t>
  </si>
  <si>
    <t>9BWAL5BZ3LP005781</t>
  </si>
  <si>
    <t>TEODORO</t>
  </si>
  <si>
    <t>NQR284</t>
  </si>
  <si>
    <t>BM46221373A</t>
  </si>
  <si>
    <t>JN1T33JB5Z0010495</t>
  </si>
  <si>
    <t>andrea.julith9816@hotmail.com</t>
  </si>
  <si>
    <t>YENY</t>
  </si>
  <si>
    <t>NKZ046</t>
  </si>
  <si>
    <t>1GD1477872</t>
  </si>
  <si>
    <t>8AJBA3CDXR1808383</t>
  </si>
  <si>
    <t>nena_0629@hotmail.com</t>
  </si>
  <si>
    <t>ANGEE</t>
  </si>
  <si>
    <t>NBS231</t>
  </si>
  <si>
    <t>3C4PDCAB6CT393398</t>
  </si>
  <si>
    <t>angeel_28@hotmail.com</t>
  </si>
  <si>
    <t>FSO883</t>
  </si>
  <si>
    <t>TONIC VIBRANT TP 1600CC 5P R1</t>
  </si>
  <si>
    <t>G4FGKE044100</t>
  </si>
  <si>
    <t>3KPA251CBLE246848</t>
  </si>
  <si>
    <t>04601280</t>
  </si>
  <si>
    <t xml:space="preserve">KIA TONIC </t>
  </si>
  <si>
    <t>lucila_hernandez@yahoo.com</t>
  </si>
  <si>
    <t>JINETH</t>
  </si>
  <si>
    <t>JVT996</t>
  </si>
  <si>
    <t>AGUAZUL</t>
  </si>
  <si>
    <t>PE40703789</t>
  </si>
  <si>
    <t>3MVDM2W7ANL108845</t>
  </si>
  <si>
    <t>leidy.acevedo18@hotmail.com</t>
  </si>
  <si>
    <t>LKQ662</t>
  </si>
  <si>
    <t>HR16542451V</t>
  </si>
  <si>
    <t>3N8CP5HE1ZL621323</t>
  </si>
  <si>
    <t>julioalbertoortegnlucas@yahoo.es</t>
  </si>
  <si>
    <t>ROSAURA</t>
  </si>
  <si>
    <t>MESTIZO</t>
  </si>
  <si>
    <t>GCN955</t>
  </si>
  <si>
    <t>SQRE4G16CFJG01201</t>
  </si>
  <si>
    <t>LVVDB11B1KD013276</t>
  </si>
  <si>
    <t>rosaumes@yahoo.com</t>
  </si>
  <si>
    <t>TOUS</t>
  </si>
  <si>
    <t>NKW664</t>
  </si>
  <si>
    <t>P540666158</t>
  </si>
  <si>
    <t>3MDDJ2SAASM453178</t>
  </si>
  <si>
    <t>ingautomata@gmail.com</t>
  </si>
  <si>
    <t>RLZ753</t>
  </si>
  <si>
    <t>B10S1772983KC2</t>
  </si>
  <si>
    <t>9GAMM6104CB029138</t>
  </si>
  <si>
    <t>gutin8938@gmail.com</t>
  </si>
  <si>
    <t>PALMA</t>
  </si>
  <si>
    <t>TRIBIÃ‘O</t>
  </si>
  <si>
    <t>EMY004</t>
  </si>
  <si>
    <t>CJL386980</t>
  </si>
  <si>
    <t>3GNCJ8EE2JL386980</t>
  </si>
  <si>
    <t>patripaltrib@gmail.com</t>
  </si>
  <si>
    <t>GPS080</t>
  </si>
  <si>
    <t>CLL902373</t>
  </si>
  <si>
    <t>3GNCJ8EE6LL902373</t>
  </si>
  <si>
    <t>adricev29@hotmail.com</t>
  </si>
  <si>
    <t>TAYAC</t>
  </si>
  <si>
    <t>UGT166</t>
  </si>
  <si>
    <t>DUSTER DYNAMIQUE PLUS MT 2000CC 4X4 [</t>
  </si>
  <si>
    <t>A400C114153</t>
  </si>
  <si>
    <t>9FBHSRAJNGM754287</t>
  </si>
  <si>
    <t>08008011</t>
  </si>
  <si>
    <t>alymangos15@yahho.com</t>
  </si>
  <si>
    <t>IYW961</t>
  </si>
  <si>
    <t>CLL270012</t>
  </si>
  <si>
    <t>3GNCJ8EE1LL270012</t>
  </si>
  <si>
    <t>luzdaryc89@gmail.com</t>
  </si>
  <si>
    <t>GFU081</t>
  </si>
  <si>
    <t>B4DA405Q082478</t>
  </si>
  <si>
    <t>93YRBB006MJ531684</t>
  </si>
  <si>
    <t>ffcastro1942@yahoo.com</t>
  </si>
  <si>
    <t>ARCHILA</t>
  </si>
  <si>
    <t>KNV822</t>
  </si>
  <si>
    <t>J759Q073741</t>
  </si>
  <si>
    <t>9FB5SR4DXNM049810</t>
  </si>
  <si>
    <t>diana.archila.cordoba@gmail.com</t>
  </si>
  <si>
    <t>LPU177</t>
  </si>
  <si>
    <t>P540643434</t>
  </si>
  <si>
    <t>3MDDJ2HA6RM411250</t>
  </si>
  <si>
    <t>carlosarangoabril@gmail.com</t>
  </si>
  <si>
    <t>FJO569</t>
  </si>
  <si>
    <t>HR16571232T</t>
  </si>
  <si>
    <t>3N8CP5HD8ZL465207</t>
  </si>
  <si>
    <t>jaime.pachon2009@gmail.com</t>
  </si>
  <si>
    <t>KDM190</t>
  </si>
  <si>
    <t>A402C012980</t>
  </si>
  <si>
    <t>9FBHSRAJ6DM015425</t>
  </si>
  <si>
    <t>urreabarcocarlos@hotmail.com</t>
  </si>
  <si>
    <t>JJY982</t>
  </si>
  <si>
    <t>U4JBJ8703398</t>
  </si>
  <si>
    <t>9BFZB55X0J8703398</t>
  </si>
  <si>
    <t>camoga87@gmail.com</t>
  </si>
  <si>
    <t>SALGUERO</t>
  </si>
  <si>
    <t>NFV650</t>
  </si>
  <si>
    <t>PE40778736</t>
  </si>
  <si>
    <t>3MZBP2S7ARM202377</t>
  </si>
  <si>
    <t>carlos.salguero@correo.policia.gov.co</t>
  </si>
  <si>
    <t>PALENCIA</t>
  </si>
  <si>
    <t>ZYX951</t>
  </si>
  <si>
    <t>X3 [F25] xDrive28i TP 2000CC T CT</t>
  </si>
  <si>
    <t>B1700594</t>
  </si>
  <si>
    <t>WBAWX9107E0C81584</t>
  </si>
  <si>
    <t>00808036</t>
  </si>
  <si>
    <t>gpmaxpaar@hotmail.com</t>
  </si>
  <si>
    <t>EDWARD</t>
  </si>
  <si>
    <t>GHK153</t>
  </si>
  <si>
    <t>MPA017701</t>
  </si>
  <si>
    <t>9BGKH69T0PB124551</t>
  </si>
  <si>
    <t>ECHENIQUE</t>
  </si>
  <si>
    <t>FRY372</t>
  </si>
  <si>
    <t>CKL204721</t>
  </si>
  <si>
    <t>3GNCJ8EEXKL204721</t>
  </si>
  <si>
    <t>irodriguez06@hotmail.com</t>
  </si>
  <si>
    <t>JPO630</t>
  </si>
  <si>
    <t>J759Q048492</t>
  </si>
  <si>
    <t>9FB4SR0E5NM844738</t>
  </si>
  <si>
    <t>julissa.martinez2204@gmail.com</t>
  </si>
  <si>
    <t>NKY300</t>
  </si>
  <si>
    <t>RUB00014</t>
  </si>
  <si>
    <t>1FMCU0MZ0RUB00014</t>
  </si>
  <si>
    <t>inggarcia.camilo@gmail.com</t>
  </si>
  <si>
    <t>JMS070</t>
  </si>
  <si>
    <t>J759Q011863</t>
  </si>
  <si>
    <t>9FB5SR0E5LM366343</t>
  </si>
  <si>
    <t>danielaolaya2006@hotmail.com</t>
  </si>
  <si>
    <t>ULISES</t>
  </si>
  <si>
    <t>EJV212</t>
  </si>
  <si>
    <t>2842Q173904</t>
  </si>
  <si>
    <t>9FB5SRC9GKM338570</t>
  </si>
  <si>
    <t>mvane11@hotmail.com</t>
  </si>
  <si>
    <t>NQQ967</t>
  </si>
  <si>
    <t>HRV X-TYLE [LX] AT 1500CC 4X2 6</t>
  </si>
  <si>
    <t>L15ZJ6000544</t>
  </si>
  <si>
    <t>93HRV3820RK300765</t>
  </si>
  <si>
    <t>03406052</t>
  </si>
  <si>
    <t>ariasmcl@gmail.com</t>
  </si>
  <si>
    <t>GEN895</t>
  </si>
  <si>
    <t>HILUX [8] [FL] GRS TP 2800CC TD 4X</t>
  </si>
  <si>
    <t>1GD4542854</t>
  </si>
  <si>
    <t>8AJHA8CD1K2638079</t>
  </si>
  <si>
    <t>09021075</t>
  </si>
  <si>
    <t>dianamarcela170@hotmail.com</t>
  </si>
  <si>
    <t>IHL373</t>
  </si>
  <si>
    <t>PE40447652</t>
  </si>
  <si>
    <t>3MZBM4278HM121322</t>
  </si>
  <si>
    <t>sandymenz@gmail.com</t>
  </si>
  <si>
    <t>LPW884</t>
  </si>
  <si>
    <t>1GD9351188</t>
  </si>
  <si>
    <t>JTEARCAJ3SK008180</t>
  </si>
  <si>
    <t>MYZ276</t>
  </si>
  <si>
    <t>2GDG413141</t>
  </si>
  <si>
    <t>8AJKB3CD2P1658800</t>
  </si>
  <si>
    <t>JULYE</t>
  </si>
  <si>
    <t>FOL162</t>
  </si>
  <si>
    <t>JM125512</t>
  </si>
  <si>
    <t>3FADP4FJ2JM125512</t>
  </si>
  <si>
    <t>tatianam8409@gmail.com</t>
  </si>
  <si>
    <t>ZYN606</t>
  </si>
  <si>
    <t>LCU140270177</t>
  </si>
  <si>
    <t>9GASA68M9FB008282</t>
  </si>
  <si>
    <t>eduribester@gmail.com</t>
  </si>
  <si>
    <t>KSU331</t>
  </si>
  <si>
    <t>HATO COROZAL</t>
  </si>
  <si>
    <t>B4DA426Q007445</t>
  </si>
  <si>
    <t>93YRBB000PJ095001</t>
  </si>
  <si>
    <t>neftaliruizrodriguez@yahoo.es</t>
  </si>
  <si>
    <t>LKZ438</t>
  </si>
  <si>
    <t>QR25761316M</t>
  </si>
  <si>
    <t>JN1JBNT32Z0101773</t>
  </si>
  <si>
    <t>JHZ919</t>
  </si>
  <si>
    <t>LCU160260474</t>
  </si>
  <si>
    <t>9GASA52M1HB007178</t>
  </si>
  <si>
    <t>lollyosc@hotmail.com</t>
  </si>
  <si>
    <t>KKA673</t>
  </si>
  <si>
    <t>F16D37969441</t>
  </si>
  <si>
    <t>9GATJ5167BB056089</t>
  </si>
  <si>
    <t>mejiachavez@gmail.com</t>
  </si>
  <si>
    <t>GTQ878</t>
  </si>
  <si>
    <t>PE40684582</t>
  </si>
  <si>
    <t>3MVDM2W7AML103689</t>
  </si>
  <si>
    <t>PRIAS</t>
  </si>
  <si>
    <t>IVS916</t>
  </si>
  <si>
    <t>CHEROKEE [4] LONGITUDE PLUS TP 3200CC 4X4 C</t>
  </si>
  <si>
    <t>1C4PJMCS3FW751308</t>
  </si>
  <si>
    <t>04206057</t>
  </si>
  <si>
    <t>CUY049</t>
  </si>
  <si>
    <t>52518772TR</t>
  </si>
  <si>
    <t>MR1ZX69G6D8104809</t>
  </si>
  <si>
    <t>GHT370</t>
  </si>
  <si>
    <t>L4F213514234</t>
  </si>
  <si>
    <t>9BGEN69K0NG171510</t>
  </si>
  <si>
    <t>tita_rmp@yahoo.com</t>
  </si>
  <si>
    <t>JENIFER</t>
  </si>
  <si>
    <t>HZX179</t>
  </si>
  <si>
    <t>LCU140360309</t>
  </si>
  <si>
    <t>9GASA58M2FB003290</t>
  </si>
  <si>
    <t>01601291</t>
  </si>
  <si>
    <t>jatabaresr@gmail.com</t>
  </si>
  <si>
    <t>KNQ768</t>
  </si>
  <si>
    <t>HR16430679V</t>
  </si>
  <si>
    <t>3N8CP5HE2ZL619368</t>
  </si>
  <si>
    <t>fabiolaceron2005@hotmail.com</t>
  </si>
  <si>
    <t>FARITH</t>
  </si>
  <si>
    <t>LZP039</t>
  </si>
  <si>
    <t>H5HA460D050651</t>
  </si>
  <si>
    <t>93Y9SR333RJ666324</t>
  </si>
  <si>
    <t>cacostasanchez@gmail.com</t>
  </si>
  <si>
    <t>AHUMADA</t>
  </si>
  <si>
    <t>ENN968</t>
  </si>
  <si>
    <t>CJL411603</t>
  </si>
  <si>
    <t>3GNCJ8EE0JL411603</t>
  </si>
  <si>
    <t>juanpablo.ahumada@hotmail.com</t>
  </si>
  <si>
    <t>GPY970</t>
  </si>
  <si>
    <t>CFZU42640</t>
  </si>
  <si>
    <t>9BWAB45U6LT093410</t>
  </si>
  <si>
    <t>caroarbelaez1420@gmail.com</t>
  </si>
  <si>
    <t>LRO093</t>
  </si>
  <si>
    <t>MPA021983</t>
  </si>
  <si>
    <t>9BGKH69T0PB157396</t>
  </si>
  <si>
    <t>BONETT</t>
  </si>
  <si>
    <t>LSW804</t>
  </si>
  <si>
    <t>L4F223544948</t>
  </si>
  <si>
    <t>9BGEB69K0PG262552</t>
  </si>
  <si>
    <t>martaluciabonett71@gmail.com</t>
  </si>
  <si>
    <t>ADAN</t>
  </si>
  <si>
    <t>PARODY</t>
  </si>
  <si>
    <t>RNY148</t>
  </si>
  <si>
    <t>A710UJ29137</t>
  </si>
  <si>
    <t>9FBLSRACDCM016728</t>
  </si>
  <si>
    <t>ctarazona@eliteflower.com</t>
  </si>
  <si>
    <t>DXK940</t>
  </si>
  <si>
    <t>A6 C7 1.8 TFSI AMB TP 1800CC T</t>
  </si>
  <si>
    <t>CYG016408</t>
  </si>
  <si>
    <t>WAUZZZ4G0HN034458</t>
  </si>
  <si>
    <t>00601183</t>
  </si>
  <si>
    <t>castiblancoramirez@gmail.com</t>
  </si>
  <si>
    <t>FJM105</t>
  </si>
  <si>
    <t>A812UE48554</t>
  </si>
  <si>
    <t>9FB5SREB4KM433276</t>
  </si>
  <si>
    <t>lufa6501@yahoo.com.co</t>
  </si>
  <si>
    <t>KEV598</t>
  </si>
  <si>
    <t>CLL902464</t>
  </si>
  <si>
    <t>3GNCJ8EE9LL902464</t>
  </si>
  <si>
    <t>margarita.salazar0326@gmail.com</t>
  </si>
  <si>
    <t>EFV530</t>
  </si>
  <si>
    <t>1JS900613</t>
  </si>
  <si>
    <t>3G1J8DC4JS900613</t>
  </si>
  <si>
    <t>glocar26@hotmail.com</t>
  </si>
  <si>
    <t>MBW279</t>
  </si>
  <si>
    <t>RIO SPICE 1.4 MT 1400CC 4P</t>
  </si>
  <si>
    <t>G4FACS253221</t>
  </si>
  <si>
    <t>KNADN412AD6076958</t>
  </si>
  <si>
    <t>04601148</t>
  </si>
  <si>
    <t>hectorparedesg@gmail.com</t>
  </si>
  <si>
    <t>NXP293</t>
  </si>
  <si>
    <t>TAOS HIGHLINE SE AT 1400CC T 6AB</t>
  </si>
  <si>
    <t>DSJ130343</t>
  </si>
  <si>
    <t>3VV9P6B2XRM094873</t>
  </si>
  <si>
    <t>09206099</t>
  </si>
  <si>
    <t>PADRON</t>
  </si>
  <si>
    <t>JXW483</t>
  </si>
  <si>
    <t>A452D003890</t>
  </si>
  <si>
    <t>9FBHJD200NM085381</t>
  </si>
  <si>
    <t>HERBERT</t>
  </si>
  <si>
    <t>MOYANO</t>
  </si>
  <si>
    <t>FJW556</t>
  </si>
  <si>
    <t>HR16841732P</t>
  </si>
  <si>
    <t>3N1CK3CD7ZL399354</t>
  </si>
  <si>
    <t>herbert_jimenez@outlook.com</t>
  </si>
  <si>
    <t>LZT058</t>
  </si>
  <si>
    <t>936CMNFPAPB536850</t>
  </si>
  <si>
    <t>dianar.daza@gmail.com</t>
  </si>
  <si>
    <t>GVO658</t>
  </si>
  <si>
    <t>M20AV112460</t>
  </si>
  <si>
    <t>JTMW43FV5LD033057</t>
  </si>
  <si>
    <t>GEK889</t>
  </si>
  <si>
    <t>RAV4 [5] XROAD TP 2500CC 4X4 7</t>
  </si>
  <si>
    <t>A25AR108286</t>
  </si>
  <si>
    <t>JTMD13FV2LD518689</t>
  </si>
  <si>
    <t>09006180</t>
  </si>
  <si>
    <t>jgduque@gmail.com</t>
  </si>
  <si>
    <t>NIM889</t>
  </si>
  <si>
    <t>L4F223505413</t>
  </si>
  <si>
    <t>9BGEB69K0PG269482</t>
  </si>
  <si>
    <t>hernangarcia.arq@gmail.com</t>
  </si>
  <si>
    <t>EMILCEN</t>
  </si>
  <si>
    <t>SANTAMARIA</t>
  </si>
  <si>
    <t>ZORA</t>
  </si>
  <si>
    <t>LLK701</t>
  </si>
  <si>
    <t>P540626881</t>
  </si>
  <si>
    <t>3MDDJ2HAAPM405207</t>
  </si>
  <si>
    <t>MARITHZA</t>
  </si>
  <si>
    <t>OBI803</t>
  </si>
  <si>
    <t>PATHFINDER [4] [R52] SENSE TP 3500CC 6AB A</t>
  </si>
  <si>
    <t>VQ35469394Y</t>
  </si>
  <si>
    <t>5N1AR2MM2EC617243</t>
  </si>
  <si>
    <t>06408111</t>
  </si>
  <si>
    <t>NAME</t>
  </si>
  <si>
    <t>UUZ072</t>
  </si>
  <si>
    <t>QR25289898L</t>
  </si>
  <si>
    <t>JN1JBAT32Z0003517</t>
  </si>
  <si>
    <t>JACQUELINE</t>
  </si>
  <si>
    <t>RUMIE</t>
  </si>
  <si>
    <t>GVV762</t>
  </si>
  <si>
    <t>QASHQAI [3] [FL SENSE MT 2000CC 4X2 2</t>
  </si>
  <si>
    <t>MR20619048W</t>
  </si>
  <si>
    <t>SJNFBAJ11Z2638235</t>
  </si>
  <si>
    <t>06406135</t>
  </si>
  <si>
    <t>RUMIELOPEZ@GMAIL.COM</t>
  </si>
  <si>
    <t>NKZ736</t>
  </si>
  <si>
    <t>FORESTER [5] [F ELITE HYBRID TP 2000CC 6AB C</t>
  </si>
  <si>
    <t>YY44189</t>
  </si>
  <si>
    <t>JF1SKELL5RG263290</t>
  </si>
  <si>
    <t>08608104</t>
  </si>
  <si>
    <t>blancamariagalindop@hotmail.com</t>
  </si>
  <si>
    <t>HIDALGO</t>
  </si>
  <si>
    <t>UBV752</t>
  </si>
  <si>
    <t>JOURNEY SXT [FL] TP 2400CC 7PSJ</t>
  </si>
  <si>
    <t>SINNUNMERO</t>
  </si>
  <si>
    <t>3C4PDCCB2FT521802</t>
  </si>
  <si>
    <t>02406047</t>
  </si>
  <si>
    <t>german.santacruz@segurosbolivar.com</t>
  </si>
  <si>
    <t>YEIMY</t>
  </si>
  <si>
    <t>LLS059</t>
  </si>
  <si>
    <t>2 [2] TOURING CARBON AT 1500CC AA</t>
  </si>
  <si>
    <t>P540623923</t>
  </si>
  <si>
    <t>3MDDJ2HAAPM403796</t>
  </si>
  <si>
    <t>05601203</t>
  </si>
  <si>
    <t>yeimynino@hotmail.com</t>
  </si>
  <si>
    <t>KTQ750</t>
  </si>
  <si>
    <t>QASHQAI [3] [FL SENSE CONNECT MT 2000CC 4X2 2</t>
  </si>
  <si>
    <t>MR20698482W</t>
  </si>
  <si>
    <t>SJNFBAJ11Z2961694</t>
  </si>
  <si>
    <t>06406138</t>
  </si>
  <si>
    <t>julian.jerez25@gmail.com</t>
  </si>
  <si>
    <t>DYZ162</t>
  </si>
  <si>
    <t>HR16734641N</t>
  </si>
  <si>
    <t>3N8CP5HD1ZL452458</t>
  </si>
  <si>
    <t>maria.antonia.rincon.monroy@gmail.com</t>
  </si>
  <si>
    <t>COLOMBIA</t>
  </si>
  <si>
    <t>EOY757</t>
  </si>
  <si>
    <t>CJL408340</t>
  </si>
  <si>
    <t>3GNCJ8EE1JL408340</t>
  </si>
  <si>
    <t>coloquin@hotmail.com</t>
  </si>
  <si>
    <t>LVW791</t>
  </si>
  <si>
    <t>M16A2413748</t>
  </si>
  <si>
    <t>TSMYD21S7RMC50025</t>
  </si>
  <si>
    <t>jltovar72@gmail.com</t>
  </si>
  <si>
    <t>NKZ314</t>
  </si>
  <si>
    <t>PE40799829</t>
  </si>
  <si>
    <t>3MVDM2W7ASL305514</t>
  </si>
  <si>
    <t>IKS452</t>
  </si>
  <si>
    <t>1779284</t>
  </si>
  <si>
    <t>JF1GP7LC5GG234267</t>
  </si>
  <si>
    <t>jf.galindo33@gmail.com</t>
  </si>
  <si>
    <t>JBS886</t>
  </si>
  <si>
    <t>PE10398509</t>
  </si>
  <si>
    <t>JM8KE2W71H0401693</t>
  </si>
  <si>
    <t>luisvelez55@hotmail.com</t>
  </si>
  <si>
    <t>LKS303</t>
  </si>
  <si>
    <t>P540624921</t>
  </si>
  <si>
    <t>3MDDJ2SAAPM404377</t>
  </si>
  <si>
    <t>rionex200@hotmail.com</t>
  </si>
  <si>
    <t>ISNARDO</t>
  </si>
  <si>
    <t>KTK691</t>
  </si>
  <si>
    <t>DRP007970</t>
  </si>
  <si>
    <t>9BWBH6BFXP4010758</t>
  </si>
  <si>
    <t>alejandro.ardila@hotmail.com</t>
  </si>
  <si>
    <t>YUDY</t>
  </si>
  <si>
    <t>KRQ107</t>
  </si>
  <si>
    <t>PE21745110</t>
  </si>
  <si>
    <t>JM7KF2W7AP0782802</t>
  </si>
  <si>
    <t>NXT695</t>
  </si>
  <si>
    <t>CWS612802</t>
  </si>
  <si>
    <t>9BWAL5BZXST614789</t>
  </si>
  <si>
    <t>danimaro2003@gmail.com</t>
  </si>
  <si>
    <t>NFV608</t>
  </si>
  <si>
    <t>SPORTAGE [5] NQ5 ZENITH TP 2000CC 6AB A</t>
  </si>
  <si>
    <t>G4NLNH000932</t>
  </si>
  <si>
    <t>U5YPV81DBRL183712</t>
  </si>
  <si>
    <t>04606152</t>
  </si>
  <si>
    <t>u2101890@unimilitar.edu.co</t>
  </si>
  <si>
    <t>POVEDA</t>
  </si>
  <si>
    <t>RLV741</t>
  </si>
  <si>
    <t>PICANTO ION 1.0 MT 1000CC AA</t>
  </si>
  <si>
    <t>G3LABP113596</t>
  </si>
  <si>
    <t>KNABE511ACT149369</t>
  </si>
  <si>
    <t>04601136</t>
  </si>
  <si>
    <t>lualpoveda@gmail.com</t>
  </si>
  <si>
    <t>ITALIA</t>
  </si>
  <si>
    <t>FRK886</t>
  </si>
  <si>
    <t>F4RE412C099783</t>
  </si>
  <si>
    <t>93Y9SR5B6JJ161529</t>
  </si>
  <si>
    <t>gomezmoreno@gmail.com</t>
  </si>
  <si>
    <t>PANIAGUA</t>
  </si>
  <si>
    <t>LKS241</t>
  </si>
  <si>
    <t>J759Q152193</t>
  </si>
  <si>
    <t>9FB5SR4DXPM383076</t>
  </si>
  <si>
    <t>valenciaandres0141@gmail.com</t>
  </si>
  <si>
    <t>JLQ583</t>
  </si>
  <si>
    <t>27091031922161</t>
  </si>
  <si>
    <t>WDC1569431J668872</t>
  </si>
  <si>
    <t>veterinario.gml@hotmail.com</t>
  </si>
  <si>
    <t>LGX008</t>
  </si>
  <si>
    <t>PGB03004</t>
  </si>
  <si>
    <t>1FMSK8DH8PGB03004</t>
  </si>
  <si>
    <t>lucy61.alb@hotmail.com</t>
  </si>
  <si>
    <t>FJK154</t>
  </si>
  <si>
    <t>MR20724359H</t>
  </si>
  <si>
    <t>3N1AB6AD4ZL509207</t>
  </si>
  <si>
    <t>lilimejia9@hotmail.com</t>
  </si>
  <si>
    <t>JNW087</t>
  </si>
  <si>
    <t>TOCANCIPA</t>
  </si>
  <si>
    <t>PE40687909</t>
  </si>
  <si>
    <t>3MZBP2S76MM104276</t>
  </si>
  <si>
    <t>carjuan17@hotmail.com</t>
  </si>
  <si>
    <t>NNK638</t>
  </si>
  <si>
    <t>G4FGRE042927</t>
  </si>
  <si>
    <t>3KPFF51ABSE052951</t>
  </si>
  <si>
    <t>luis.bello@levapan.com</t>
  </si>
  <si>
    <t>NYR467</t>
  </si>
  <si>
    <t>PE40798785</t>
  </si>
  <si>
    <t>3MVDM2W7ASL305094</t>
  </si>
  <si>
    <t>REYNALDO</t>
  </si>
  <si>
    <t>FRW726</t>
  </si>
  <si>
    <t>1KD2841422</t>
  </si>
  <si>
    <t>JTEBH3FJ9KK210716</t>
  </si>
  <si>
    <t>reytarazona@hotmail.com</t>
  </si>
  <si>
    <t>USX302</t>
  </si>
  <si>
    <t>PY10206684</t>
  </si>
  <si>
    <t>JM8KE4W33G0324509</t>
  </si>
  <si>
    <t>jlmejia@insugas.com.co</t>
  </si>
  <si>
    <t>EDWAR</t>
  </si>
  <si>
    <t>LKM648</t>
  </si>
  <si>
    <t>QASHQAI [4] ADVANCE TP 1300CC T 4X2</t>
  </si>
  <si>
    <t>HR13448098A</t>
  </si>
  <si>
    <t>SJNTAAJ12Z1105141</t>
  </si>
  <si>
    <t>06406148</t>
  </si>
  <si>
    <t>andrespineda1121@gmail.com</t>
  </si>
  <si>
    <t>NKU791</t>
  </si>
  <si>
    <t>PE40795980</t>
  </si>
  <si>
    <t>3MVDM2W7ASL303762</t>
  </si>
  <si>
    <t>doc_febaba@hotmail.com</t>
  </si>
  <si>
    <t>KXX365</t>
  </si>
  <si>
    <t>PE40745151</t>
  </si>
  <si>
    <t>3MVDM2W7APL202868</t>
  </si>
  <si>
    <t>jsvelasco15@hotmail.com</t>
  </si>
  <si>
    <t>WILBERTH</t>
  </si>
  <si>
    <t>LMS746</t>
  </si>
  <si>
    <t>2GDD041289</t>
  </si>
  <si>
    <t>8AJAB3GS9N2932229</t>
  </si>
  <si>
    <t>KPV563</t>
  </si>
  <si>
    <t>J759Q074241</t>
  </si>
  <si>
    <t>9FB5SR0EGNM050691</t>
  </si>
  <si>
    <t>o.luca@hotmail.es</t>
  </si>
  <si>
    <t>UES248</t>
  </si>
  <si>
    <t>CLIO III STYLE CA MT 1200CC AA DA</t>
  </si>
  <si>
    <t>G728Q2131789</t>
  </si>
  <si>
    <t>PFBBB8305GM888549</t>
  </si>
  <si>
    <t>08001166</t>
  </si>
  <si>
    <t>deportes@autonoma.edu.co</t>
  </si>
  <si>
    <t>HWU895</t>
  </si>
  <si>
    <t>CFL169581</t>
  </si>
  <si>
    <t>3GNCJ8EE0FL169581</t>
  </si>
  <si>
    <t>turismorealcolombia@hotmail.com</t>
  </si>
  <si>
    <t>JSX948</t>
  </si>
  <si>
    <t>MR20640349W</t>
  </si>
  <si>
    <t>SJNFBNJ11Z2720156</t>
  </si>
  <si>
    <t>paulacorrea1312@gmail.com</t>
  </si>
  <si>
    <t>EML980</t>
  </si>
  <si>
    <t>J1C73109</t>
  </si>
  <si>
    <t>WF0CP6B9XJ1C73109</t>
  </si>
  <si>
    <t>luiseduardoortegag@gmail.com</t>
  </si>
  <si>
    <t>CUEVAS</t>
  </si>
  <si>
    <t>UBW892</t>
  </si>
  <si>
    <t>CWV007660</t>
  </si>
  <si>
    <t>3VWD96AU3FM024646</t>
  </si>
  <si>
    <t>eduarleyton@outlook.com</t>
  </si>
  <si>
    <t>CUW209</t>
  </si>
  <si>
    <t>A690Q150375</t>
  </si>
  <si>
    <t>9FBBSR2LHDM003981</t>
  </si>
  <si>
    <t>LINERO</t>
  </si>
  <si>
    <t>KQS636</t>
  </si>
  <si>
    <t>G4LCME707012</t>
  </si>
  <si>
    <t>3KPA341AANE424181</t>
  </si>
  <si>
    <t>djpadi04@gmail.com</t>
  </si>
  <si>
    <t>KFS624</t>
  </si>
  <si>
    <t>HILUX [7] IMV MT 2500CC 4X4 T</t>
  </si>
  <si>
    <t>2KD5014229</t>
  </si>
  <si>
    <t>MR0FR22G4B0564342</t>
  </si>
  <si>
    <t>09021048</t>
  </si>
  <si>
    <t>MARS_ISA@HOTMAIL.COM</t>
  </si>
  <si>
    <t>IER743</t>
  </si>
  <si>
    <t>CX5 MID FWD TP 2000CC</t>
  </si>
  <si>
    <t>PE30688784</t>
  </si>
  <si>
    <t>JM8KE2W77F0265440</t>
  </si>
  <si>
    <t>05606073</t>
  </si>
  <si>
    <t>alvaro.medina@messer-co.com</t>
  </si>
  <si>
    <t>IXS949</t>
  </si>
  <si>
    <t>CHL100542</t>
  </si>
  <si>
    <t>3GNCJ8EE4HL100542</t>
  </si>
  <si>
    <t>mariacarolina.admon@gmail.com</t>
  </si>
  <si>
    <t>SAAIBI</t>
  </si>
  <si>
    <t>KJR501</t>
  </si>
  <si>
    <t>9FBHSRAJNDM005691</t>
  </si>
  <si>
    <t>almeidasaaibi@gmail.com</t>
  </si>
  <si>
    <t>CABALLERO</t>
  </si>
  <si>
    <t>NQR163</t>
  </si>
  <si>
    <t>PY22400377</t>
  </si>
  <si>
    <t>JM7KF4WLAS0115774</t>
  </si>
  <si>
    <t>julianasanchez0725@gmail.com</t>
  </si>
  <si>
    <t>AGUINAGA</t>
  </si>
  <si>
    <t>ARCON</t>
  </si>
  <si>
    <t>ZYP984</t>
  </si>
  <si>
    <t>A402C038370</t>
  </si>
  <si>
    <t>9FBHSRAJ6FM368340</t>
  </si>
  <si>
    <t>dbonillam@gmail.com</t>
  </si>
  <si>
    <t>JXN601</t>
  </si>
  <si>
    <t>PE40713075</t>
  </si>
  <si>
    <t>3MVDM2W76NL111737</t>
  </si>
  <si>
    <t>rafael_gonzalezr@yahoo.es</t>
  </si>
  <si>
    <t>UDQ927</t>
  </si>
  <si>
    <t>QASHQAI [3] EXCLUSIVE TP 2000CC 6AB A</t>
  </si>
  <si>
    <t>MR20323122W</t>
  </si>
  <si>
    <t>SJNFBNJ11Z1213434</t>
  </si>
  <si>
    <t>06408115</t>
  </si>
  <si>
    <t>alberticorojas60@gmail.com</t>
  </si>
  <si>
    <t>YULANIS</t>
  </si>
  <si>
    <t>ETILSA</t>
  </si>
  <si>
    <t>NUL447</t>
  </si>
  <si>
    <t>CAPTIVA [2] [FL PREMIER AT 1500CC T 4X2</t>
  </si>
  <si>
    <t>LJO18R41920589</t>
  </si>
  <si>
    <t>LZWADAGAXSB004266</t>
  </si>
  <si>
    <t>01606263</t>
  </si>
  <si>
    <t>yulitza412@hotmail.com</t>
  </si>
  <si>
    <t>MONTAÃ‘EZ</t>
  </si>
  <si>
    <t>LIX687</t>
  </si>
  <si>
    <t>L4F222594890</t>
  </si>
  <si>
    <t>9BGED48K0PG205136</t>
  </si>
  <si>
    <t>Gabrielaemiliamontanez@gmail.com</t>
  </si>
  <si>
    <t>TOLEDO</t>
  </si>
  <si>
    <t>MSP363</t>
  </si>
  <si>
    <t>K24Z91075848</t>
  </si>
  <si>
    <t>3HGRM3830CG603146</t>
  </si>
  <si>
    <t>richeusse1@gmail.com</t>
  </si>
  <si>
    <t>IAV054</t>
  </si>
  <si>
    <t>CFL130936</t>
  </si>
  <si>
    <t>3GNCJ7CE7FL130936</t>
  </si>
  <si>
    <t>edithpiaf2009@hotmail.com</t>
  </si>
  <si>
    <t>ANNY</t>
  </si>
  <si>
    <t>RENTERIA</t>
  </si>
  <si>
    <t>GKL786</t>
  </si>
  <si>
    <t>B4DA405Q070568</t>
  </si>
  <si>
    <t>93YRBB008MJ452372</t>
  </si>
  <si>
    <t>jhurdbrainer@gmail.com</t>
  </si>
  <si>
    <t>EVER</t>
  </si>
  <si>
    <t>HQP384</t>
  </si>
  <si>
    <t>P540621242</t>
  </si>
  <si>
    <t>3MDDJ2HA6NM402440</t>
  </si>
  <si>
    <t>ever-0808@hotmail.com</t>
  </si>
  <si>
    <t>KPT074</t>
  </si>
  <si>
    <t>J759Q069547</t>
  </si>
  <si>
    <t>9FB5SR0EGNM964638</t>
  </si>
  <si>
    <t>hp48180@hotmail.com</t>
  </si>
  <si>
    <t>LXZ982</t>
  </si>
  <si>
    <t>CWS609258</t>
  </si>
  <si>
    <t>9BWAL5BZ1ST608783</t>
  </si>
  <si>
    <t>jotar8349@gmail.com</t>
  </si>
  <si>
    <t>JLU039</t>
  </si>
  <si>
    <t>PE40670583</t>
  </si>
  <si>
    <t>3MVDM2W7AML101137</t>
  </si>
  <si>
    <t>clao0515@yahoo.com</t>
  </si>
  <si>
    <t>MAW430</t>
  </si>
  <si>
    <t>HR16771511E</t>
  </si>
  <si>
    <t>3N1CK3CS2ZL354093</t>
  </si>
  <si>
    <t>yeseniadaza01@yahoo.com</t>
  </si>
  <si>
    <t>NNK085</t>
  </si>
  <si>
    <t>G4LLRS330813</t>
  </si>
  <si>
    <t>KNACR81EGS5193292</t>
  </si>
  <si>
    <t>sanabriaardilamiguel1@gmail.com</t>
  </si>
  <si>
    <t>KXV900</t>
  </si>
  <si>
    <t>L84ANR281375</t>
  </si>
  <si>
    <t>1GNSK8KD4NR281375</t>
  </si>
  <si>
    <t>ZYP753</t>
  </si>
  <si>
    <t>X3 [F25] xDrive20i TP 2000CC T</t>
  </si>
  <si>
    <t>A2450074</t>
  </si>
  <si>
    <t>WBAWX3106CL900309</t>
  </si>
  <si>
    <t>00808028</t>
  </si>
  <si>
    <t>BETANCURTH</t>
  </si>
  <si>
    <t>GFU411</t>
  </si>
  <si>
    <t>L4F202200399</t>
  </si>
  <si>
    <t>9BGEY48K0MG135212</t>
  </si>
  <si>
    <t>jjrodriguez-22@hotmail.com</t>
  </si>
  <si>
    <t>NDV192</t>
  </si>
  <si>
    <t>B12D1840398K</t>
  </si>
  <si>
    <t>9GAMF48D9DB049491</t>
  </si>
  <si>
    <t>JUDYTH</t>
  </si>
  <si>
    <t>DRT037</t>
  </si>
  <si>
    <t>SILVANIA</t>
  </si>
  <si>
    <t>2TRA417848</t>
  </si>
  <si>
    <t>8AJGX3GS8J0830583</t>
  </si>
  <si>
    <t>mueblesartesanales1992@gmail.com</t>
  </si>
  <si>
    <t>HFO352</t>
  </si>
  <si>
    <t>G4NAFH327238</t>
  </si>
  <si>
    <t>KNAHU812BG7119566</t>
  </si>
  <si>
    <t>camilo_aguirre@hotmail.com</t>
  </si>
  <si>
    <t>KSU994</t>
  </si>
  <si>
    <t>HR16382541V</t>
  </si>
  <si>
    <t>3N1CN8AE1ZL109240</t>
  </si>
  <si>
    <t>jhonfgarzon@yahoo.es</t>
  </si>
  <si>
    <t>YOPASA</t>
  </si>
  <si>
    <t>JMU128</t>
  </si>
  <si>
    <t>XZJAL8815715</t>
  </si>
  <si>
    <t>9BFZB55U8L8815715</t>
  </si>
  <si>
    <t>frevayo@yahoo.es</t>
  </si>
  <si>
    <t>NFM816</t>
  </si>
  <si>
    <t>2GD1395525</t>
  </si>
  <si>
    <t>8AJCB3GS4P2435620</t>
  </si>
  <si>
    <t>KABETODH@GMAIL.COM</t>
  </si>
  <si>
    <t>CONEO</t>
  </si>
  <si>
    <t>PRS426</t>
  </si>
  <si>
    <t>YUAN UP EV AT 130KW 6AB AB</t>
  </si>
  <si>
    <t>TZ200XSW4D5017998</t>
  </si>
  <si>
    <t>LC0CE4CB8T4004268</t>
  </si>
  <si>
    <t>11106019</t>
  </si>
  <si>
    <t>MICHAEL</t>
  </si>
  <si>
    <t>JIV237</t>
  </si>
  <si>
    <t>2TR4129992</t>
  </si>
  <si>
    <t>8AJCX8GS0H0690440</t>
  </si>
  <si>
    <t>arcejmichael@hotmail.com</t>
  </si>
  <si>
    <t>GPW261</t>
  </si>
  <si>
    <t>WRANGLER [4] SPORT TP 3600CC 4X4</t>
  </si>
  <si>
    <t>1C4HJXAG4LW139537</t>
  </si>
  <si>
    <t>04208114</t>
  </si>
  <si>
    <t>juancherr@hotmail.com</t>
  </si>
  <si>
    <t>SOTELO</t>
  </si>
  <si>
    <t>RJN128</t>
  </si>
  <si>
    <t>207 COMPACT MT 1600CC 5P CT</t>
  </si>
  <si>
    <t>N6APSA10DBUY0027382</t>
  </si>
  <si>
    <t>8AD2MN6AUBG064820</t>
  </si>
  <si>
    <t>06801182</t>
  </si>
  <si>
    <t xml:space="preserve">PEUGEOT 207 </t>
  </si>
  <si>
    <t>missygat03@gmail.com</t>
  </si>
  <si>
    <t>CILIA</t>
  </si>
  <si>
    <t>GCV211</t>
  </si>
  <si>
    <t>E410C212339</t>
  </si>
  <si>
    <t>9FBHSR5B3LM014417</t>
  </si>
  <si>
    <t>doracorredor0323@gmail.com</t>
  </si>
  <si>
    <t>LEOPOLDO</t>
  </si>
  <si>
    <t>JMP118</t>
  </si>
  <si>
    <t>10FJCE2463092</t>
  </si>
  <si>
    <t>935035GYVMB500600</t>
  </si>
  <si>
    <t>felipe_be@hotmail.com</t>
  </si>
  <si>
    <t>IAS678</t>
  </si>
  <si>
    <t>KOLEOS [1][FL][ SPORTWAY R LINK TP 2500CC TC R1</t>
  </si>
  <si>
    <t>2TRA703F016112</t>
  </si>
  <si>
    <t>VF1VY0CAVFC535873</t>
  </si>
  <si>
    <t>08008013</t>
  </si>
  <si>
    <t>jormai18@hotmail.com</t>
  </si>
  <si>
    <t>CEDIEL</t>
  </si>
  <si>
    <t>GLN050</t>
  </si>
  <si>
    <t>F4RE412C156389</t>
  </si>
  <si>
    <t>93Y9SR5B6LJ850186</t>
  </si>
  <si>
    <t>automatizadosindustrialesgc@hotmail.com</t>
  </si>
  <si>
    <t>NORENA</t>
  </si>
  <si>
    <t>MOU062</t>
  </si>
  <si>
    <t>X TRAIL S BASICA MT 2200CC TD</t>
  </si>
  <si>
    <t>YD22280518A</t>
  </si>
  <si>
    <t>JN1TENT30Z0150897</t>
  </si>
  <si>
    <t>06408100</t>
  </si>
  <si>
    <t>lebetancur@hotmail.com</t>
  </si>
  <si>
    <t>LEP548</t>
  </si>
  <si>
    <t>B4DA426Q007870</t>
  </si>
  <si>
    <t>93YRBB001PJ095072</t>
  </si>
  <si>
    <t>LIZAOFCRISTO@HOTMAIL.COM</t>
  </si>
  <si>
    <t>CAMBINDO</t>
  </si>
  <si>
    <t>JSZ554</t>
  </si>
  <si>
    <t>B4DA405Q083012</t>
  </si>
  <si>
    <t>93YRBB002MJ591400</t>
  </si>
  <si>
    <t>SEBASTI</t>
  </si>
  <si>
    <t>N</t>
  </si>
  <si>
    <t>MONÃ</t>
  </si>
  <si>
    <t>JSQ308</t>
  </si>
  <si>
    <t>JTW009038</t>
  </si>
  <si>
    <t>9BGKT48T0LG119610</t>
  </si>
  <si>
    <t>slondono0521@gmail.com</t>
  </si>
  <si>
    <t>KXZ720</t>
  </si>
  <si>
    <t>G4LCNE705045</t>
  </si>
  <si>
    <t>3KPA341AAPE489883</t>
  </si>
  <si>
    <t>acacostaf@gmail.com</t>
  </si>
  <si>
    <t>JULIA</t>
  </si>
  <si>
    <t>GKL977</t>
  </si>
  <si>
    <t>J759Q023749</t>
  </si>
  <si>
    <t>9FB5SR0EGMM490335</t>
  </si>
  <si>
    <t>cajuamo70@gmail.com</t>
  </si>
  <si>
    <t>ALEYDA</t>
  </si>
  <si>
    <t>GEP401</t>
  </si>
  <si>
    <t>2845Q022970</t>
  </si>
  <si>
    <t>9FB5SR596LM102735</t>
  </si>
  <si>
    <t>andrea5919@hotmail.com</t>
  </si>
  <si>
    <t>JGY989</t>
  </si>
  <si>
    <t>2842Q192824</t>
  </si>
  <si>
    <t>9FBHSR595KM481250</t>
  </si>
  <si>
    <t>yuleisy_1994@hotmail.com</t>
  </si>
  <si>
    <t>HFP346</t>
  </si>
  <si>
    <t>A812Q006413</t>
  </si>
  <si>
    <t>9FB5SREB4JM706683</t>
  </si>
  <si>
    <t>conygonz@hotmail.com</t>
  </si>
  <si>
    <t>AMPUDIA</t>
  </si>
  <si>
    <t>RKY858</t>
  </si>
  <si>
    <t>CBP222482</t>
  </si>
  <si>
    <t>3VWBV49M2BM043677</t>
  </si>
  <si>
    <t>LMQ308</t>
  </si>
  <si>
    <t>PLATAESTELAR</t>
  </si>
  <si>
    <t>3MDDJ2HAAPM404561</t>
  </si>
  <si>
    <t>santiagorodgi@gmail.com</t>
  </si>
  <si>
    <t>DARLY</t>
  </si>
  <si>
    <t>JBV361</t>
  </si>
  <si>
    <t>CGL191392</t>
  </si>
  <si>
    <t>3GNCJ8EE6GL191392</t>
  </si>
  <si>
    <t>RICMERCAS@GMAIL.COM</t>
  </si>
  <si>
    <t>IPW283</t>
  </si>
  <si>
    <t>A812UB80670</t>
  </si>
  <si>
    <t>9FB5SREB4GM135654</t>
  </si>
  <si>
    <t>JBL303</t>
  </si>
  <si>
    <t>PE40449308</t>
  </si>
  <si>
    <t>3MZBM4478HM121528</t>
  </si>
  <si>
    <t>05601158</t>
  </si>
  <si>
    <t>rivaga75@hotmail.com</t>
  </si>
  <si>
    <t>IKV886</t>
  </si>
  <si>
    <t>A690Q272329</t>
  </si>
  <si>
    <t>9FBBSRALSGM969195</t>
  </si>
  <si>
    <t>meloviveros1712@gmail.com</t>
  </si>
  <si>
    <t>GFT046</t>
  </si>
  <si>
    <t>G4FGKE005473</t>
  </si>
  <si>
    <t>3KPA251CBLE201881</t>
  </si>
  <si>
    <t>ROLF</t>
  </si>
  <si>
    <t>LORENZ</t>
  </si>
  <si>
    <t>LMS553</t>
  </si>
  <si>
    <t>DGK017843</t>
  </si>
  <si>
    <t>WAUZZZFY4N2123923</t>
  </si>
  <si>
    <t>ROLF.LORENZ@GMAIL.COM</t>
  </si>
  <si>
    <t>LIDA</t>
  </si>
  <si>
    <t>IMN289</t>
  </si>
  <si>
    <t>A812UB73897</t>
  </si>
  <si>
    <t>9FB4SREB4GM139395</t>
  </si>
  <si>
    <t>aulyguzman@yahoo.es</t>
  </si>
  <si>
    <t>MCQ077</t>
  </si>
  <si>
    <t>C697Q005108</t>
  </si>
  <si>
    <t>9FBBSRALACM001279</t>
  </si>
  <si>
    <t>EMANUEL</t>
  </si>
  <si>
    <t>JPT831</t>
  </si>
  <si>
    <t>ARONA FR TP 1600CC</t>
  </si>
  <si>
    <t>CWV350244</t>
  </si>
  <si>
    <t>VSSZZZKJZLR045038</t>
  </si>
  <si>
    <t>08206013</t>
  </si>
  <si>
    <t>emanuel_molina@msn.com</t>
  </si>
  <si>
    <t>DIGOBERTO</t>
  </si>
  <si>
    <t>LESMES</t>
  </si>
  <si>
    <t>JWV744</t>
  </si>
  <si>
    <t>RANGER [5] [FL] RAPTOR TP 2000CC TD 4X</t>
  </si>
  <si>
    <t>YN2SXM340869</t>
  </si>
  <si>
    <t>MPBUR2368MX340869</t>
  </si>
  <si>
    <t>03021085</t>
  </si>
  <si>
    <t>GFV145</t>
  </si>
  <si>
    <t>2TRC707F053549</t>
  </si>
  <si>
    <t>VF1RZG004NC357515</t>
  </si>
  <si>
    <t>goflomo@gmail.com</t>
  </si>
  <si>
    <t>GRN074</t>
  </si>
  <si>
    <t>XC60 [2] D4 AWD MOMENTUM TP 2000CC TD CT</t>
  </si>
  <si>
    <t>3162717</t>
  </si>
  <si>
    <t>YV1UZ10ACK1391763</t>
  </si>
  <si>
    <t>09406058</t>
  </si>
  <si>
    <t>mbernalolarte@gmail.com</t>
  </si>
  <si>
    <t>SEQUEDA</t>
  </si>
  <si>
    <t>NKZ086</t>
  </si>
  <si>
    <t>M15ADD47520</t>
  </si>
  <si>
    <t>JTDKBABB2SA406138</t>
  </si>
  <si>
    <t>Adrianaluciasequedadelgado@gmail.com</t>
  </si>
  <si>
    <t>VILLANUEVA</t>
  </si>
  <si>
    <t>KQN994</t>
  </si>
  <si>
    <t>A452D016711</t>
  </si>
  <si>
    <t>9FBHJD202RM564312</t>
  </si>
  <si>
    <t>jolmangchavezr@gmail.com</t>
  </si>
  <si>
    <t>HWL566</t>
  </si>
  <si>
    <t>A690Q250875</t>
  </si>
  <si>
    <t>9FBHSRAA5FM445922</t>
  </si>
  <si>
    <t>ing.veronicahurtado@gmail.com</t>
  </si>
  <si>
    <t>MARYURY</t>
  </si>
  <si>
    <t>BAYONA</t>
  </si>
  <si>
    <t>LLM998</t>
  </si>
  <si>
    <t>K15BN4320222</t>
  </si>
  <si>
    <t>MBHWBA3S2RG370825</t>
  </si>
  <si>
    <t>maryubayonaf@gmail.com</t>
  </si>
  <si>
    <t>NTT694</t>
  </si>
  <si>
    <t>PE40802016</t>
  </si>
  <si>
    <t>3MVDM2W7ASL306431</t>
  </si>
  <si>
    <t>jaimearbelaez47@hotmail.com</t>
  </si>
  <si>
    <t>MORATO</t>
  </si>
  <si>
    <t>FPT477</t>
  </si>
  <si>
    <t>301 ALLURE TP 1600CC 4P</t>
  </si>
  <si>
    <t>VF3DDNFPTKJ516585</t>
  </si>
  <si>
    <t>06801232</t>
  </si>
  <si>
    <t>helenamartinmorato@gmail.com</t>
  </si>
  <si>
    <t>GERY</t>
  </si>
  <si>
    <t>JI</t>
  </si>
  <si>
    <t>BXX484</t>
  </si>
  <si>
    <t>ERTIGA MPV AT 1400CC 5P 4X</t>
  </si>
  <si>
    <t>K14BN4037036</t>
  </si>
  <si>
    <t>MA3ZE81S8H0409637</t>
  </si>
  <si>
    <t>08806013</t>
  </si>
  <si>
    <t xml:space="preserve">SUZUKI ERTIGA </t>
  </si>
  <si>
    <t>ge_ry3@hotmail.com</t>
  </si>
  <si>
    <t>JJR033</t>
  </si>
  <si>
    <t>2842Q254576</t>
  </si>
  <si>
    <t>9FBHSR595MM644045</t>
  </si>
  <si>
    <t>romeroherrerasergioeduardo@gmail.com</t>
  </si>
  <si>
    <t>BRIHAM</t>
  </si>
  <si>
    <t>MOU360</t>
  </si>
  <si>
    <t>CLIO II F.IV EXPRESSION AT 1600CC AA</t>
  </si>
  <si>
    <t>P743Q102851</t>
  </si>
  <si>
    <t>9FBBB1R01AM003388</t>
  </si>
  <si>
    <t>08001113</t>
  </si>
  <si>
    <t>ing.davidguzman@hotmail.com</t>
  </si>
  <si>
    <t>BERMEJO</t>
  </si>
  <si>
    <t>LWR054</t>
  </si>
  <si>
    <t>A452D019910</t>
  </si>
  <si>
    <t>9FBHJD207RM729416</t>
  </si>
  <si>
    <t>albandbermejo@gmail.com</t>
  </si>
  <si>
    <t>MRX487</t>
  </si>
  <si>
    <t>EQUINOX [3] [FL RS TP 1500CC T 4X2</t>
  </si>
  <si>
    <t>LYXRNS186831</t>
  </si>
  <si>
    <t>3GNAX9EV5NS186831</t>
  </si>
  <si>
    <t>01606253</t>
  </si>
  <si>
    <t>karly.sud.6@gmail.com</t>
  </si>
  <si>
    <t>DSX035</t>
  </si>
  <si>
    <t>ACHI</t>
  </si>
  <si>
    <t>3C4PDCAB9HT576771</t>
  </si>
  <si>
    <t>marinabernalj@hotmail.com</t>
  </si>
  <si>
    <t>EHM094</t>
  </si>
  <si>
    <t>G4LCHE700331</t>
  </si>
  <si>
    <t>3KPA351AAJE008183</t>
  </si>
  <si>
    <t>yeny.montoya@holcim.com</t>
  </si>
  <si>
    <t>IBONNE</t>
  </si>
  <si>
    <t>EPL128</t>
  </si>
  <si>
    <t>FORESTER [4] [F 2.0 CVT PREMIUM TP 2000CC 6AB</t>
  </si>
  <si>
    <t>YD70151</t>
  </si>
  <si>
    <t>JF1SJ5LC5JG390027</t>
  </si>
  <si>
    <t>08608080</t>
  </si>
  <si>
    <t>ibonnejohanatoro@gmail.com</t>
  </si>
  <si>
    <t>DAS213</t>
  </si>
  <si>
    <t>K10BN2438565</t>
  </si>
  <si>
    <t>MA3FL41S6NA277789</t>
  </si>
  <si>
    <t>gcomercial@bybcargocol.com</t>
  </si>
  <si>
    <t>LATORRE</t>
  </si>
  <si>
    <t>LLN485</t>
  </si>
  <si>
    <t>P540662387</t>
  </si>
  <si>
    <t>3MDDJ2SAASM452503</t>
  </si>
  <si>
    <t>rosalbalat@hotmail.com</t>
  </si>
  <si>
    <t>CEPEDA</t>
  </si>
  <si>
    <t>GIR452</t>
  </si>
  <si>
    <t>Z3190558HOAX0117</t>
  </si>
  <si>
    <t>9GACE6CD1KB064310</t>
  </si>
  <si>
    <t>Marinaluz22577@hotmail.com</t>
  </si>
  <si>
    <t>FLORALBA</t>
  </si>
  <si>
    <t>JNQ589</t>
  </si>
  <si>
    <t>P540600662</t>
  </si>
  <si>
    <t>3MDDJ2SAAMM304095</t>
  </si>
  <si>
    <t>Floralba-1@Hotmail.Com</t>
  </si>
  <si>
    <t>IEP029</t>
  </si>
  <si>
    <t>1KD2362892</t>
  </si>
  <si>
    <t>JTEBH9FJ0E5066883</t>
  </si>
  <si>
    <t>castanoruffo@hotmail.com</t>
  </si>
  <si>
    <t>ZABALA</t>
  </si>
  <si>
    <t>FNW315</t>
  </si>
  <si>
    <t>GLE 350D [C292] COUPE 4M TP 3000CC TD V6</t>
  </si>
  <si>
    <t>64282642076866</t>
  </si>
  <si>
    <t>WDC2923241A115360</t>
  </si>
  <si>
    <t>05806055</t>
  </si>
  <si>
    <t>ADELAIDA81@GMAIL.COM</t>
  </si>
  <si>
    <t>QUICAZAN</t>
  </si>
  <si>
    <t>JOZ019</t>
  </si>
  <si>
    <t>HR16971717T</t>
  </si>
  <si>
    <t>3N1CN8AE7ZL101787</t>
  </si>
  <si>
    <t>ingridjqr18@gmail.com</t>
  </si>
  <si>
    <t>YURY</t>
  </si>
  <si>
    <t>MAYURI</t>
  </si>
  <si>
    <t>KOMATSU</t>
  </si>
  <si>
    <t>DMX249</t>
  </si>
  <si>
    <t>GM200796</t>
  </si>
  <si>
    <t>MAYURI.URBINA@GMAIL.COM</t>
  </si>
  <si>
    <t>JHOANA</t>
  </si>
  <si>
    <t>KMV755</t>
  </si>
  <si>
    <t>MR20254855J</t>
  </si>
  <si>
    <t>3N1AB8AE5ZY601269</t>
  </si>
  <si>
    <t>sjvelezg@hotmail.com</t>
  </si>
  <si>
    <t>IXN609</t>
  </si>
  <si>
    <t>S-CROSS GL ALL GRIP AT 1600CC 5P 4X</t>
  </si>
  <si>
    <t>M16A1944988</t>
  </si>
  <si>
    <t>TSMYB22S1GM226026</t>
  </si>
  <si>
    <t>08808034</t>
  </si>
  <si>
    <t>jaramillo.ricardoa@gmail.com</t>
  </si>
  <si>
    <t>CERTUCHE</t>
  </si>
  <si>
    <t>DIS246</t>
  </si>
  <si>
    <t>RIO XCITE 1.4 MT 1400CC 4P VE</t>
  </si>
  <si>
    <t>G4EEBH497919</t>
  </si>
  <si>
    <t>KNADH411AC6866184</t>
  </si>
  <si>
    <t>04601103</t>
  </si>
  <si>
    <t>edwardcertuche@gmail.com</t>
  </si>
  <si>
    <t>EDGARDO</t>
  </si>
  <si>
    <t>MAZ494</t>
  </si>
  <si>
    <t>AGUADAS</t>
  </si>
  <si>
    <t>AVEO FAMILY MT 1500CC 4P SA</t>
  </si>
  <si>
    <t>F15S34270121</t>
  </si>
  <si>
    <t>9GATD51Y7CB068107</t>
  </si>
  <si>
    <t>01601224</t>
  </si>
  <si>
    <t>HJU712</t>
  </si>
  <si>
    <t>F15S34687021</t>
  </si>
  <si>
    <t>9GATD51Y8EB004337</t>
  </si>
  <si>
    <t>KPINEDAMUR@HOTMAIL.COM</t>
  </si>
  <si>
    <t>HQY973</t>
  </si>
  <si>
    <t>FIT [2] [FL] LX MT 1300CC ABS 2</t>
  </si>
  <si>
    <t>L13Z14901362</t>
  </si>
  <si>
    <t>93HGE6740EZ501357</t>
  </si>
  <si>
    <t>03401154</t>
  </si>
  <si>
    <t>IZW492</t>
  </si>
  <si>
    <t>G4LAGP026314</t>
  </si>
  <si>
    <t>KNABX512AHT278082</t>
  </si>
  <si>
    <t>04601219</t>
  </si>
  <si>
    <t>gustavobetancurtlopez@gmail.com</t>
  </si>
  <si>
    <t>JWU787</t>
  </si>
  <si>
    <t>GLC 300 e [X253] 4MATIC A TP 2000CC T CT</t>
  </si>
  <si>
    <t>27492031979234</t>
  </si>
  <si>
    <t>W1N2539531F954777</t>
  </si>
  <si>
    <t>05806083</t>
  </si>
  <si>
    <t>ENP675</t>
  </si>
  <si>
    <t>G4LAJP072719</t>
  </si>
  <si>
    <t>KNAB3512BKT347128</t>
  </si>
  <si>
    <t>ledys.p@hotmail.com</t>
  </si>
  <si>
    <t>ALDANA</t>
  </si>
  <si>
    <t>GRANADOS</t>
  </si>
  <si>
    <t>LYV944</t>
  </si>
  <si>
    <t>BLAZER RS TP 3600CC 4X4</t>
  </si>
  <si>
    <t>LGXRPS218692</t>
  </si>
  <si>
    <t>3GNKB8RS3PS218692</t>
  </si>
  <si>
    <t>01606242</t>
  </si>
  <si>
    <t xml:space="preserve">CHEVROLET BLAZER </t>
  </si>
  <si>
    <t>vereda1010@gmail.com</t>
  </si>
  <si>
    <t>BAENE</t>
  </si>
  <si>
    <t>GYW704</t>
  </si>
  <si>
    <t>G4LAKP122919</t>
  </si>
  <si>
    <t>KNAB2512ANT768854</t>
  </si>
  <si>
    <t>nohora.lobo@gmail.com</t>
  </si>
  <si>
    <t>KMW956</t>
  </si>
  <si>
    <t>2GDC863893</t>
  </si>
  <si>
    <t>8AJCB3GS6M2433220</t>
  </si>
  <si>
    <t>abogadoslinfe@hotmail.com</t>
  </si>
  <si>
    <t>LEP682</t>
  </si>
  <si>
    <t>J759Q141441</t>
  </si>
  <si>
    <t>9FB5SR0EGPM343395</t>
  </si>
  <si>
    <t>DQM720</t>
  </si>
  <si>
    <t>27491030540098</t>
  </si>
  <si>
    <t>WDD2050401F451017</t>
  </si>
  <si>
    <t>diana.acero8@gmail.com</t>
  </si>
  <si>
    <t>ELLES</t>
  </si>
  <si>
    <t>DE AVILA</t>
  </si>
  <si>
    <t>FXX249</t>
  </si>
  <si>
    <t>A812UF34261</t>
  </si>
  <si>
    <t>9FB4SREB4LM949165</t>
  </si>
  <si>
    <t>ingenic21@hotmail.com</t>
  </si>
  <si>
    <t>CAMPUZANO</t>
  </si>
  <si>
    <t>FQO691</t>
  </si>
  <si>
    <t>PRADO [LC 150] TX-L [FL] [2] TP 3000CC 5P TD TC C</t>
  </si>
  <si>
    <t>1KD2862645</t>
  </si>
  <si>
    <t>JTEBH3FJ2LK217802</t>
  </si>
  <si>
    <t>EMT790</t>
  </si>
  <si>
    <t>P540462102</t>
  </si>
  <si>
    <t>3MDDJ2HAAKM207676</t>
  </si>
  <si>
    <t>guansal@hotmail.com</t>
  </si>
  <si>
    <t>JMQ037</t>
  </si>
  <si>
    <t>JTW009029</t>
  </si>
  <si>
    <t>9BGKT48T0LG119489</t>
  </si>
  <si>
    <t>USX165</t>
  </si>
  <si>
    <t>1KD2504083</t>
  </si>
  <si>
    <t>JTEBH3FJ5FK166686</t>
  </si>
  <si>
    <t>kncontaduria@hotmail.com</t>
  </si>
  <si>
    <t>CORONEL</t>
  </si>
  <si>
    <t>NXQ259</t>
  </si>
  <si>
    <t>2ZR3A42931</t>
  </si>
  <si>
    <t>9BRKZAAG0S0696614</t>
  </si>
  <si>
    <t>juanmirandac@gmail.com</t>
  </si>
  <si>
    <t>YADIRA</t>
  </si>
  <si>
    <t>VIZCAINO</t>
  </si>
  <si>
    <t>FNT141</t>
  </si>
  <si>
    <t>MRA8462844J</t>
  </si>
  <si>
    <t>3N1AB7AE8ZL808682</t>
  </si>
  <si>
    <t>tcyadira@gmail.com</t>
  </si>
  <si>
    <t>EOM822</t>
  </si>
  <si>
    <t>CKL198629</t>
  </si>
  <si>
    <t>3GNCJ8EE1KL198629</t>
  </si>
  <si>
    <t>irefu@hotmail.com</t>
  </si>
  <si>
    <t>CHONA</t>
  </si>
  <si>
    <t>CACERES</t>
  </si>
  <si>
    <t>KRK317</t>
  </si>
  <si>
    <t>CFZV03072</t>
  </si>
  <si>
    <t>9BWDB45U5NT057661</t>
  </si>
  <si>
    <t>archc29@hotmial.com</t>
  </si>
  <si>
    <t>FJS337</t>
  </si>
  <si>
    <t>CWS132953</t>
  </si>
  <si>
    <t>9BWBL6BF2M4090292</t>
  </si>
  <si>
    <t>DEK171</t>
  </si>
  <si>
    <t>MR18720098H</t>
  </si>
  <si>
    <t>3N1BC1AS1ZK108626</t>
  </si>
  <si>
    <t>diegolr87@gmail.com</t>
  </si>
  <si>
    <t>SNR546</t>
  </si>
  <si>
    <t>LUV DMAX [2] MT 3000CC 4X4 T</t>
  </si>
  <si>
    <t>160405</t>
  </si>
  <si>
    <t>8LBETF3EXC0135031</t>
  </si>
  <si>
    <t>01621083</t>
  </si>
  <si>
    <t>lcesarin60@hotmail.com</t>
  </si>
  <si>
    <t>USZ467</t>
  </si>
  <si>
    <t>CFL198237</t>
  </si>
  <si>
    <t>3GNCJ8EE9FL198237</t>
  </si>
  <si>
    <t>USAQUEN</t>
  </si>
  <si>
    <t>EML657</t>
  </si>
  <si>
    <t>PY10363657</t>
  </si>
  <si>
    <t>JM7KF4WLAK0201166</t>
  </si>
  <si>
    <t>jennymendoza1@gmail.com</t>
  </si>
  <si>
    <t>NXS552</t>
  </si>
  <si>
    <t>PY40599406</t>
  </si>
  <si>
    <t>JM7VA2WLARN102685</t>
  </si>
  <si>
    <t>glorialievano76@gmail.com</t>
  </si>
  <si>
    <t>DURANT</t>
  </si>
  <si>
    <t>KMW255</t>
  </si>
  <si>
    <t>27492031992733</t>
  </si>
  <si>
    <t>W1N2539531F986799</t>
  </si>
  <si>
    <t>PLATA</t>
  </si>
  <si>
    <t>GHR549</t>
  </si>
  <si>
    <t>CZDA72762</t>
  </si>
  <si>
    <t>3VVK665N2LM084839</t>
  </si>
  <si>
    <t>DAYAM</t>
  </si>
  <si>
    <t>LLU330</t>
  </si>
  <si>
    <t>PE40750308</t>
  </si>
  <si>
    <t>3MZBP2S7APM200725</t>
  </si>
  <si>
    <t>dayamhappy@hotmail.com</t>
  </si>
  <si>
    <t>MONCAYO</t>
  </si>
  <si>
    <t>KQP366</t>
  </si>
  <si>
    <t>F4RE412C215132</t>
  </si>
  <si>
    <t>93Y9SR5B6NJ997486</t>
  </si>
  <si>
    <t>moncayooscar@hotmail.com</t>
  </si>
  <si>
    <t>SUÃREZ</t>
  </si>
  <si>
    <t>TUNAROZA</t>
  </si>
  <si>
    <t>LOV594</t>
  </si>
  <si>
    <t>K12C5790372</t>
  </si>
  <si>
    <t>JS2ZC53S5P6404983</t>
  </si>
  <si>
    <t>uniep@hotmail.com</t>
  </si>
  <si>
    <t>YOVANI</t>
  </si>
  <si>
    <t>CALERO</t>
  </si>
  <si>
    <t>NKZ326</t>
  </si>
  <si>
    <t>PE40801404</t>
  </si>
  <si>
    <t>3MVDM2W7ASL306177</t>
  </si>
  <si>
    <t>KEO746</t>
  </si>
  <si>
    <t>F710Q164205</t>
  </si>
  <si>
    <t>9FBLSRADBFM343815</t>
  </si>
  <si>
    <t>jebeto46@gmail.com</t>
  </si>
  <si>
    <t>AROCHA</t>
  </si>
  <si>
    <t>JHL883</t>
  </si>
  <si>
    <t>2845Q023362</t>
  </si>
  <si>
    <t>9FB5SR596LM147627</t>
  </si>
  <si>
    <t>lufar13@gmail.com</t>
  </si>
  <si>
    <t>IDARRAGA</t>
  </si>
  <si>
    <t>JYS060</t>
  </si>
  <si>
    <t>PE40702808</t>
  </si>
  <si>
    <t>3MVDM2W7ANL108205</t>
  </si>
  <si>
    <t>josedej.alvarez@gmail.com</t>
  </si>
  <si>
    <t>KHP258</t>
  </si>
  <si>
    <t>963933</t>
  </si>
  <si>
    <t>8LBETF3EXB0086640</t>
  </si>
  <si>
    <t>01621088</t>
  </si>
  <si>
    <t>danielamolina0513@gmail.com</t>
  </si>
  <si>
    <t>JYW799</t>
  </si>
  <si>
    <t>A460D014533</t>
  </si>
  <si>
    <t>9FBHJD401NM864687</t>
  </si>
  <si>
    <t>jaranenawhc@yahoo.es</t>
  </si>
  <si>
    <t>JEIMMY</t>
  </si>
  <si>
    <t>NKW803</t>
  </si>
  <si>
    <t>G4NLRH012150</t>
  </si>
  <si>
    <t>U5YPV81DBSL324683</t>
  </si>
  <si>
    <t>jeimmya.jimenez@gmail.com</t>
  </si>
  <si>
    <t>HERMILSON</t>
  </si>
  <si>
    <t>FXN206</t>
  </si>
  <si>
    <t>A812UE98748</t>
  </si>
  <si>
    <t>9FB5SREB4KM731732</t>
  </si>
  <si>
    <t>GEY918</t>
  </si>
  <si>
    <t>SANDERO [2] AUTHENTIQUE / LIFE MT 1600CC 8V AA 2AB</t>
  </si>
  <si>
    <t>A812UF42411</t>
  </si>
  <si>
    <t>9FB5SREB4LM950192</t>
  </si>
  <si>
    <t>dgarciao2@hotmail.com</t>
  </si>
  <si>
    <t>GLM298</t>
  </si>
  <si>
    <t>P540523074</t>
  </si>
  <si>
    <t>3MDDJ2HAALM215933</t>
  </si>
  <si>
    <t>NICHOLS</t>
  </si>
  <si>
    <t>EHS914</t>
  </si>
  <si>
    <t>3ZR8214506</t>
  </si>
  <si>
    <t>JTMWD3EV5JJ121560</t>
  </si>
  <si>
    <t>luzsnicholls@hotmail.com</t>
  </si>
  <si>
    <t>ZULEYNER</t>
  </si>
  <si>
    <t>SARZOSA</t>
  </si>
  <si>
    <t>KPZ499</t>
  </si>
  <si>
    <t>DHS309144</t>
  </si>
  <si>
    <t>9BWCH6CH5MP045318</t>
  </si>
  <si>
    <t>erikasarzosa@gmail.com</t>
  </si>
  <si>
    <t>NURY</t>
  </si>
  <si>
    <t>IMT305</t>
  </si>
  <si>
    <t>AOJAG8555382</t>
  </si>
  <si>
    <t>9BFZB55F0G8555382</t>
  </si>
  <si>
    <t>DRP310</t>
  </si>
  <si>
    <t>CHS568033</t>
  </si>
  <si>
    <t>3GNAL7EK0HS568033</t>
  </si>
  <si>
    <t>MARINO</t>
  </si>
  <si>
    <t>DHR545</t>
  </si>
  <si>
    <t>VILLAMARIA</t>
  </si>
  <si>
    <t>A690Q111722</t>
  </si>
  <si>
    <t>9FBBSRALSCM015200</t>
  </si>
  <si>
    <t>marinoriosvargas89@gmail.com</t>
  </si>
  <si>
    <t>LYY420</t>
  </si>
  <si>
    <t>2ZR2U87173</t>
  </si>
  <si>
    <t>9BRBZ3BE9P4050447</t>
  </si>
  <si>
    <t>marichemome2@gmail.com</t>
  </si>
  <si>
    <t>MARLLY</t>
  </si>
  <si>
    <t>ROYO</t>
  </si>
  <si>
    <t>RINTHA</t>
  </si>
  <si>
    <t>LIQ261</t>
  </si>
  <si>
    <t>HR13547074A</t>
  </si>
  <si>
    <t>SJNTAAJ12Z1231586</t>
  </si>
  <si>
    <t>tatianaroyo23@hotmail.com</t>
  </si>
  <si>
    <t>PIÃ‘EREZ</t>
  </si>
  <si>
    <t>DQL245</t>
  </si>
  <si>
    <t>3C4PDCAB1HT619046</t>
  </si>
  <si>
    <t>patryferna@gmail.com</t>
  </si>
  <si>
    <t>LEP254</t>
  </si>
  <si>
    <t>PE40747520</t>
  </si>
  <si>
    <t>3MVDM2W7APL204307</t>
  </si>
  <si>
    <t>jtmontenegrog@gmail.com</t>
  </si>
  <si>
    <t>SAAB</t>
  </si>
  <si>
    <t>STEEVENS</t>
  </si>
  <si>
    <t>JCW024</t>
  </si>
  <si>
    <t>CFZR34432</t>
  </si>
  <si>
    <t>9BWAB45U1HT027306</t>
  </si>
  <si>
    <t>tramites.ramon@gmail.com</t>
  </si>
  <si>
    <t>YANNET</t>
  </si>
  <si>
    <t>EJO606</t>
  </si>
  <si>
    <t>GOL [7] TRENDLINE MT 1600CC R14</t>
  </si>
  <si>
    <t>CFZT26514</t>
  </si>
  <si>
    <t>9BWAB45U3JT102934</t>
  </si>
  <si>
    <t>09201222</t>
  </si>
  <si>
    <t>henrycer@msn.com</t>
  </si>
  <si>
    <t>JXU877</t>
  </si>
  <si>
    <t>P540616062</t>
  </si>
  <si>
    <t>3MDDJ2HAANM307799</t>
  </si>
  <si>
    <t>dandresleon64@gmail.com</t>
  </si>
  <si>
    <t>KEU924</t>
  </si>
  <si>
    <t>L15Z98504282</t>
  </si>
  <si>
    <t>93HGH8820JZ504297</t>
  </si>
  <si>
    <t>MARIOALFONSOAC@GMAIL.COM</t>
  </si>
  <si>
    <t>BAÃ‘OS</t>
  </si>
  <si>
    <t>NQQ568</t>
  </si>
  <si>
    <t>TIVOLI [FL] XLV ELITE MT 1600CC 4X2 2</t>
  </si>
  <si>
    <t>17391000025136</t>
  </si>
  <si>
    <t>KPT26A1VSSP414988</t>
  </si>
  <si>
    <t>08306074</t>
  </si>
  <si>
    <t>IZQUIERDO</t>
  </si>
  <si>
    <t>KLV810</t>
  </si>
  <si>
    <t>CBS669210</t>
  </si>
  <si>
    <t>3GNAL7EC8BS669210</t>
  </si>
  <si>
    <t>monimerr@gmail.com</t>
  </si>
  <si>
    <t>UUM283</t>
  </si>
  <si>
    <t>HR16814683J</t>
  </si>
  <si>
    <t>3N1CN7AD0ZL095865</t>
  </si>
  <si>
    <t>malejo2112@hotmail.com</t>
  </si>
  <si>
    <t>DERLY</t>
  </si>
  <si>
    <t>NXR672</t>
  </si>
  <si>
    <t>PY40662191</t>
  </si>
  <si>
    <t>JM7VA4WLASN103332</t>
  </si>
  <si>
    <t>derlypardo17@hotmail.com</t>
  </si>
  <si>
    <t>KQS244</t>
  </si>
  <si>
    <t>HR1690244V</t>
  </si>
  <si>
    <t>3N1CN8AE2ZL109795</t>
  </si>
  <si>
    <t>fierrolow@gmail.com</t>
  </si>
  <si>
    <t>VELILLA</t>
  </si>
  <si>
    <t>EJY312</t>
  </si>
  <si>
    <t>HR16789338P</t>
  </si>
  <si>
    <t>3N1CN7AD7ZK163052</t>
  </si>
  <si>
    <t>jcvelillaarrieta@gmail.com</t>
  </si>
  <si>
    <t>JWZ650</t>
  </si>
  <si>
    <t>P540611597</t>
  </si>
  <si>
    <t>3MDDJ2SAANM306567</t>
  </si>
  <si>
    <t>alexaprieto017@gmail.com</t>
  </si>
  <si>
    <t>ANGY</t>
  </si>
  <si>
    <t>NFV734</t>
  </si>
  <si>
    <t>K12MP1427784</t>
  </si>
  <si>
    <t>MBHZF63S0PG332862</t>
  </si>
  <si>
    <t>agalindo20202067@gmail.com</t>
  </si>
  <si>
    <t>GJW471</t>
  </si>
  <si>
    <t>XZJAL8788168</t>
  </si>
  <si>
    <t>9BFZB55UOL8788168</t>
  </si>
  <si>
    <t>alvaro.rojas@grupocarval.com</t>
  </si>
  <si>
    <t>COCK</t>
  </si>
  <si>
    <t>JIW604</t>
  </si>
  <si>
    <t>EDGE [2] TITANIUM TP 3500CC</t>
  </si>
  <si>
    <t>R798473</t>
  </si>
  <si>
    <t>JF1SJ5LC5DG040457</t>
  </si>
  <si>
    <t>03008056</t>
  </si>
  <si>
    <t>RZL571</t>
  </si>
  <si>
    <t>LOGAN ENTRY [FAMILIER MT 1400CC AA</t>
  </si>
  <si>
    <t>A710UG70025</t>
  </si>
  <si>
    <t>9FBLSRAGBAM025975</t>
  </si>
  <si>
    <t>08001112</t>
  </si>
  <si>
    <t>LLM005</t>
  </si>
  <si>
    <t>JM7KF2WLAP0776007</t>
  </si>
  <si>
    <t>karenforerobula@gmail.com</t>
  </si>
  <si>
    <t>DE LOS REYES</t>
  </si>
  <si>
    <t>KOM735</t>
  </si>
  <si>
    <t>PE40711357</t>
  </si>
  <si>
    <t>3MZBP2S7ANM105109</t>
  </si>
  <si>
    <t>jesusmadridry@gmail.com</t>
  </si>
  <si>
    <t>RGN884</t>
  </si>
  <si>
    <t>F15S33734941</t>
  </si>
  <si>
    <t>9GATD51Y2BB049821</t>
  </si>
  <si>
    <t>juanmanuelmartinezcalderon@gmail.com</t>
  </si>
  <si>
    <t>P</t>
  </si>
  <si>
    <t>JHZ875</t>
  </si>
  <si>
    <t>CRV [4] [FL] CITY PLUS AT 2400CC 2AB T</t>
  </si>
  <si>
    <t>K24V22004825</t>
  </si>
  <si>
    <t>3HGRM3830GG602542</t>
  </si>
  <si>
    <t>03406029</t>
  </si>
  <si>
    <t>felipegarciagiraldo@hotmail.com</t>
  </si>
  <si>
    <t>ANCINES</t>
  </si>
  <si>
    <t>MALAGON</t>
  </si>
  <si>
    <t>LMS051</t>
  </si>
  <si>
    <t>B4DA426Q013965</t>
  </si>
  <si>
    <t>93YRBB007PJ368399</t>
  </si>
  <si>
    <t>ancines145@hotmail.com</t>
  </si>
  <si>
    <t>JLS465</t>
  </si>
  <si>
    <t>1GD4799550</t>
  </si>
  <si>
    <t>8AJHA3CD4L2098781</t>
  </si>
  <si>
    <t>melliza67@hotmail.com</t>
  </si>
  <si>
    <t>LOM357</t>
  </si>
  <si>
    <t>KORANDO [2] SUPREME TP 1500CC T 4X4</t>
  </si>
  <si>
    <t>17595002141256</t>
  </si>
  <si>
    <t>KPT60A1YSRP082552</t>
  </si>
  <si>
    <t>08308056</t>
  </si>
  <si>
    <t xml:space="preserve">SSANGYONG KORANDO </t>
  </si>
  <si>
    <t>jnelson1108@hotmail.com</t>
  </si>
  <si>
    <t>MELENDEZ</t>
  </si>
  <si>
    <t>KTQ283</t>
  </si>
  <si>
    <t>PE31697313</t>
  </si>
  <si>
    <t>JM7KF2W7AN0684826</t>
  </si>
  <si>
    <t>IWK692</t>
  </si>
  <si>
    <t>CGL162824</t>
  </si>
  <si>
    <t>3GNCJ8EE7GL162824</t>
  </si>
  <si>
    <t>jgiovannim@yahoo.com</t>
  </si>
  <si>
    <t>SANTIAGO MAU</t>
  </si>
  <si>
    <t>SABOGAL</t>
  </si>
  <si>
    <t>HIS073</t>
  </si>
  <si>
    <t>GRAND VITARA [3 SZ GLX SPORT MT 2400CC 5P 4X</t>
  </si>
  <si>
    <t>J24B1216340</t>
  </si>
  <si>
    <t>JS3TE04V3D4201346</t>
  </si>
  <si>
    <t>08806010</t>
  </si>
  <si>
    <t>BLAYDER</t>
  </si>
  <si>
    <t>LIS695</t>
  </si>
  <si>
    <t>2GD1562463</t>
  </si>
  <si>
    <t>8AJAB3GS8R2934138</t>
  </si>
  <si>
    <t>VILMA19.SANCHEZ76@GMAIL.COM</t>
  </si>
  <si>
    <t>IJV296</t>
  </si>
  <si>
    <t>K24V21004816</t>
  </si>
  <si>
    <t>3HGRM3830FG602677</t>
  </si>
  <si>
    <t>hgarcia99@hotmail.com</t>
  </si>
  <si>
    <t>DQZ696</t>
  </si>
  <si>
    <t>A812UD50047</t>
  </si>
  <si>
    <t>9FB5SREB4JM027476</t>
  </si>
  <si>
    <t>linaospi175@hotmail.com</t>
  </si>
  <si>
    <t>LXN920</t>
  </si>
  <si>
    <t>2GD1406447</t>
  </si>
  <si>
    <t>8AJCB3GS1P2435719</t>
  </si>
  <si>
    <t>NGT255</t>
  </si>
  <si>
    <t>L4H232054821</t>
  </si>
  <si>
    <t>9BGEY43C0RB151616</t>
  </si>
  <si>
    <t>anmaria2912@hotmail.com</t>
  </si>
  <si>
    <t>LZR174</t>
  </si>
  <si>
    <t>J759Q287136</t>
  </si>
  <si>
    <t>9FBHJD200SM936591</t>
  </si>
  <si>
    <t>charodiaz69@gmail.com</t>
  </si>
  <si>
    <t>ZULIMA</t>
  </si>
  <si>
    <t>FPO315</t>
  </si>
  <si>
    <t>L15Z99500328</t>
  </si>
  <si>
    <t>93HGH8840KZ500359</t>
  </si>
  <si>
    <t>yennyzulima@gmail.com</t>
  </si>
  <si>
    <t>GESLER</t>
  </si>
  <si>
    <t>KUP798</t>
  </si>
  <si>
    <t>MGC27807</t>
  </si>
  <si>
    <t>1FMSK8DH3MGC27807</t>
  </si>
  <si>
    <t>gesler1287@gmail.com</t>
  </si>
  <si>
    <t>DXM668</t>
  </si>
  <si>
    <t>MR20457449W</t>
  </si>
  <si>
    <t>SJNFBNJ11Z1943313</t>
  </si>
  <si>
    <t>pedro.castillo138@hotmail.com</t>
  </si>
  <si>
    <t>NFM955</t>
  </si>
  <si>
    <t>PY40563176</t>
  </si>
  <si>
    <t>JM7VA4WLARN101564</t>
  </si>
  <si>
    <t>daniela.2618@hotmail.com</t>
  </si>
  <si>
    <t>HZQ580</t>
  </si>
  <si>
    <t>A812UB93623</t>
  </si>
  <si>
    <t>9FB5SREB4GM204253</t>
  </si>
  <si>
    <t>matias120311@gmail.com</t>
  </si>
  <si>
    <t>JUDDY</t>
  </si>
  <si>
    <t>IMU879</t>
  </si>
  <si>
    <t>J24B1296799</t>
  </si>
  <si>
    <t>JS3TD04V4G4103479</t>
  </si>
  <si>
    <t>julomume@hotmail.com</t>
  </si>
  <si>
    <t>ELY378</t>
  </si>
  <si>
    <t>PE40622026</t>
  </si>
  <si>
    <t>3MZBN4278KM211876</t>
  </si>
  <si>
    <t>omesa74@yahoo.es</t>
  </si>
  <si>
    <t>MAURY</t>
  </si>
  <si>
    <t>ENP211</t>
  </si>
  <si>
    <t>CKL108902</t>
  </si>
  <si>
    <t>3GNCJ8EE5KL108902</t>
  </si>
  <si>
    <t>LOZADA</t>
  </si>
  <si>
    <t>ZZX813</t>
  </si>
  <si>
    <t>RIO STYLUS MT 1500CC 4P AA</t>
  </si>
  <si>
    <t>A5D409883</t>
  </si>
  <si>
    <t>8LCDC2230FE037715</t>
  </si>
  <si>
    <t>04601093</t>
  </si>
  <si>
    <t>MIGUELIVAN84@GMAIL.COM</t>
  </si>
  <si>
    <t>JHOANN</t>
  </si>
  <si>
    <t>JIX426</t>
  </si>
  <si>
    <t>PE10400768</t>
  </si>
  <si>
    <t>JM8KE2W70H0402348</t>
  </si>
  <si>
    <t>JAIDER</t>
  </si>
  <si>
    <t>MWR643</t>
  </si>
  <si>
    <t>G4GCCW027161</t>
  </si>
  <si>
    <t>8LGJE5529DE013006</t>
  </si>
  <si>
    <t>jaider_34@hotmail.com</t>
  </si>
  <si>
    <t>EHK584</t>
  </si>
  <si>
    <t>M16A2136939</t>
  </si>
  <si>
    <t>TSMYE21S6JM341351</t>
  </si>
  <si>
    <t>gloria.valencia@sanvicentefundacion.com</t>
  </si>
  <si>
    <t>FYN278</t>
  </si>
  <si>
    <t>TIGGO 2 LUXURY MT 1500CC 2AB A</t>
  </si>
  <si>
    <t>SQRD4G15BAFJH02464</t>
  </si>
  <si>
    <t>LVVDB11B9KE004092</t>
  </si>
  <si>
    <t>10606019</t>
  </si>
  <si>
    <t>frankconline@gmail.com</t>
  </si>
  <si>
    <t>GLR204</t>
  </si>
  <si>
    <t>KGA98267</t>
  </si>
  <si>
    <t>1FM5K8FH9KGA98267</t>
  </si>
  <si>
    <t>gerencia@eieme.com.co</t>
  </si>
  <si>
    <t>TAYLOR</t>
  </si>
  <si>
    <t>GSV161</t>
  </si>
  <si>
    <t>2845Q023542</t>
  </si>
  <si>
    <t>9FB5SR596LM147991</t>
  </si>
  <si>
    <t>catarod1723@gmail.com</t>
  </si>
  <si>
    <t>DAMIAN</t>
  </si>
  <si>
    <t>KPZ614</t>
  </si>
  <si>
    <t>CERATO VIVRO VIBRANT MT 1600CC 4P 6A</t>
  </si>
  <si>
    <t>G4FGME014981</t>
  </si>
  <si>
    <t>3KPF341AANE367851</t>
  </si>
  <si>
    <t>04601282</t>
  </si>
  <si>
    <t>alexcuevas31@hotmail.com</t>
  </si>
  <si>
    <t>JPS228</t>
  </si>
  <si>
    <t>M20AV176609</t>
  </si>
  <si>
    <t>123albertopin1234@gmail.com</t>
  </si>
  <si>
    <t>EIS862</t>
  </si>
  <si>
    <t>HR16761984P</t>
  </si>
  <si>
    <t>3N1CN7AD1ZK162267</t>
  </si>
  <si>
    <t>alexandra.duque25@gmail.com</t>
  </si>
  <si>
    <t>GLM667</t>
  </si>
  <si>
    <t>PE40666232</t>
  </si>
  <si>
    <t>3MZBN4278LM217785</t>
  </si>
  <si>
    <t>KID240</t>
  </si>
  <si>
    <t>SANDERO AUTHENTIQUE MT 1600CC 8V SA</t>
  </si>
  <si>
    <t>F710Q072051</t>
  </si>
  <si>
    <t>9FBBSRADDCM024881</t>
  </si>
  <si>
    <t>08001116</t>
  </si>
  <si>
    <t>IGZ599</t>
  </si>
  <si>
    <t>LCU152340038</t>
  </si>
  <si>
    <t>9GASA52M5GB038500</t>
  </si>
  <si>
    <t>edisonfdo89@gmail.com</t>
  </si>
  <si>
    <t>KARIM</t>
  </si>
  <si>
    <t>NABID</t>
  </si>
  <si>
    <t>JALLER</t>
  </si>
  <si>
    <t>DZS792</t>
  </si>
  <si>
    <t>CRV [5] EXL AT 1500CC T 4X4</t>
  </si>
  <si>
    <t>L15BE1226161</t>
  </si>
  <si>
    <t>1HGRW2870HL500907</t>
  </si>
  <si>
    <t>03408057</t>
  </si>
  <si>
    <t>karimjaller@yahoo.es</t>
  </si>
  <si>
    <t>OLIVELLA</t>
  </si>
  <si>
    <t>GHT092</t>
  </si>
  <si>
    <t>J759Q092734</t>
  </si>
  <si>
    <t>9FB5SR0EGNM141337</t>
  </si>
  <si>
    <t>alejandraguarin400@gmail.com</t>
  </si>
  <si>
    <t>JKR533</t>
  </si>
  <si>
    <t>ECOSPORT [2] SE MT 2000CC 4X2</t>
  </si>
  <si>
    <t>AOJAH8623300</t>
  </si>
  <si>
    <t>9BFZB55F4H8623300</t>
  </si>
  <si>
    <t>03006132</t>
  </si>
  <si>
    <t>munozjuliaedith990@gmail.com</t>
  </si>
  <si>
    <t>NWL925</t>
  </si>
  <si>
    <t>2ZR3B06565</t>
  </si>
  <si>
    <t>9BRKZAAG3S0702826</t>
  </si>
  <si>
    <t>fredalzate@hotmail.com</t>
  </si>
  <si>
    <t>HFM579</t>
  </si>
  <si>
    <t>SONIC LS MT 1600CC 5P 2A</t>
  </si>
  <si>
    <t>1DS549165</t>
  </si>
  <si>
    <t>3G1J86CC6DS549165</t>
  </si>
  <si>
    <t>01601262</t>
  </si>
  <si>
    <t>chucho.771@hotmail.com</t>
  </si>
  <si>
    <t>VERBEL</t>
  </si>
  <si>
    <t>UGK313</t>
  </si>
  <si>
    <t>HCN002337</t>
  </si>
  <si>
    <t>9BGKT48T0GG249934</t>
  </si>
  <si>
    <t>luzmarinaverbel@gmail.com</t>
  </si>
  <si>
    <t>LYU544</t>
  </si>
  <si>
    <t>2ZR2V38418</t>
  </si>
  <si>
    <t>9BRBZ3BE8P4052089</t>
  </si>
  <si>
    <t>irinatovar@hotmail.com</t>
  </si>
  <si>
    <t>VERGEL</t>
  </si>
  <si>
    <t>KTU941</t>
  </si>
  <si>
    <t>MPA017747</t>
  </si>
  <si>
    <t>9BGKH69T0PB126317</t>
  </si>
  <si>
    <t>vicky.moreno968@gmail.com</t>
  </si>
  <si>
    <t>LOY873</t>
  </si>
  <si>
    <t>2ZR2V08239</t>
  </si>
  <si>
    <t>9BRBZ3BE9P4050691</t>
  </si>
  <si>
    <t>jackymelo@hotmail.com</t>
  </si>
  <si>
    <t>SAULO</t>
  </si>
  <si>
    <t>OFENI</t>
  </si>
  <si>
    <t>KEX063</t>
  </si>
  <si>
    <t>AVEO EMOTION 1.6L MT 1600CC AA 1A</t>
  </si>
  <si>
    <t>F16D37967911</t>
  </si>
  <si>
    <t>9GATJ5866BB057286</t>
  </si>
  <si>
    <t>01601205</t>
  </si>
  <si>
    <t>saulo.landazuri26@gmail.com</t>
  </si>
  <si>
    <t>DRP846</t>
  </si>
  <si>
    <t>AOJAH8638904</t>
  </si>
  <si>
    <t>9BFZB55F1H8638904</t>
  </si>
  <si>
    <t>ALFONSOCUARTASOCHOA@HOTMAIL.COM</t>
  </si>
  <si>
    <t>NESLY</t>
  </si>
  <si>
    <t>LISBETH</t>
  </si>
  <si>
    <t>DTZ316</t>
  </si>
  <si>
    <t>A812UD51245</t>
  </si>
  <si>
    <t>9FB4SREB4JM028974</t>
  </si>
  <si>
    <t>neslybolivar@hotmail.com</t>
  </si>
  <si>
    <t>KVR944</t>
  </si>
  <si>
    <t>RANGER [5] LIMITED BLACK AT 3200CC TD 4X</t>
  </si>
  <si>
    <t>SA2WPJ321498</t>
  </si>
  <si>
    <t>8AFAR23Y1PJ321498</t>
  </si>
  <si>
    <t>03021089</t>
  </si>
  <si>
    <t>RES100</t>
  </si>
  <si>
    <t>NAS663342</t>
  </si>
  <si>
    <t>3GNALHE12AS663342</t>
  </si>
  <si>
    <t>NERSY</t>
  </si>
  <si>
    <t>MESTRA</t>
  </si>
  <si>
    <t>NQN353</t>
  </si>
  <si>
    <t>MONTANA LTZ AT 1200CC T ABS</t>
  </si>
  <si>
    <t>L4H241204138</t>
  </si>
  <si>
    <t>9BGEN43C0SB135921</t>
  </si>
  <si>
    <t>01621107</t>
  </si>
  <si>
    <t xml:space="preserve">CHEVROLET MONTANA </t>
  </si>
  <si>
    <t>HQM704</t>
  </si>
  <si>
    <t>PICANTO ION R 1.25 MT 1200CC AA AB</t>
  </si>
  <si>
    <t>G4LAGP008146</t>
  </si>
  <si>
    <t>KNABX512AHT249872</t>
  </si>
  <si>
    <t>04601237</t>
  </si>
  <si>
    <t>NFM645</t>
  </si>
  <si>
    <t>2ZR2V14852</t>
  </si>
  <si>
    <t>9BRKZAAG6R0663790</t>
  </si>
  <si>
    <t>scampoc@gmail.com</t>
  </si>
  <si>
    <t>YEPEZ</t>
  </si>
  <si>
    <t>MAU654</t>
  </si>
  <si>
    <t>A690Q121026</t>
  </si>
  <si>
    <t>9FBBSRALSCM016072</t>
  </si>
  <si>
    <t>rafaguzmanyep@hotmail.com</t>
  </si>
  <si>
    <t>OLINDA</t>
  </si>
  <si>
    <t>CHAVARRIAGA</t>
  </si>
  <si>
    <t>NGT196</t>
  </si>
  <si>
    <t>J759Q204905</t>
  </si>
  <si>
    <t>9FB4SR4D9PM606917</t>
  </si>
  <si>
    <t>pitocha92@hotmail.com</t>
  </si>
  <si>
    <t>PIEDRA</t>
  </si>
  <si>
    <t>HJU209</t>
  </si>
  <si>
    <t>CFZ171151</t>
  </si>
  <si>
    <t>9BWAB45Z5E4044210</t>
  </si>
  <si>
    <t>marthasusana_437@yahoo.com</t>
  </si>
  <si>
    <t>FXS017</t>
  </si>
  <si>
    <t>CJL413128</t>
  </si>
  <si>
    <t>3GNCJ8EE6JL413128</t>
  </si>
  <si>
    <t>Julianq17@hotmail.com</t>
  </si>
  <si>
    <t>JXU041</t>
  </si>
  <si>
    <t>MR20701322W</t>
  </si>
  <si>
    <t>SJNFBAJ11Z2971520</t>
  </si>
  <si>
    <t>rodriguezesperanza1959@gmail.com</t>
  </si>
  <si>
    <t>KCT950</t>
  </si>
  <si>
    <t>SAIL LT SPORT MT 1400CC 5P AA</t>
  </si>
  <si>
    <t>LCU130660180</t>
  </si>
  <si>
    <t>9GASA68M6EB012952</t>
  </si>
  <si>
    <t>01601271</t>
  </si>
  <si>
    <t>algime562@hotmail.com</t>
  </si>
  <si>
    <t>REAL</t>
  </si>
  <si>
    <t>JXU068</t>
  </si>
  <si>
    <t>GETZ [2] ADVANCE TP 1600CC 5P 2A</t>
  </si>
  <si>
    <t>G4FGLU222516</t>
  </si>
  <si>
    <t>9BHCP51CBNP222513</t>
  </si>
  <si>
    <t>03201377</t>
  </si>
  <si>
    <t>JENNYREALB@GMAIL.COM</t>
  </si>
  <si>
    <t>DE CASTRO</t>
  </si>
  <si>
    <t>JXS851</t>
  </si>
  <si>
    <t>40246390</t>
  </si>
  <si>
    <t>WBA71AA02N5T67795</t>
  </si>
  <si>
    <t>asdecastror@gmail.com</t>
  </si>
  <si>
    <t>KZP659</t>
  </si>
  <si>
    <t>TUCSON [4] NX ADVANCE PLUS TP 2000CC 4X2 2</t>
  </si>
  <si>
    <t>G4NLMW662500</t>
  </si>
  <si>
    <t>TMAJB81DBNJ146016</t>
  </si>
  <si>
    <t>03206116</t>
  </si>
  <si>
    <t>DE LA ROSA</t>
  </si>
  <si>
    <t>HCO271</t>
  </si>
  <si>
    <t>CEL101514</t>
  </si>
  <si>
    <t>3GNCJ8CE6EL101514</t>
  </si>
  <si>
    <t>KHB419</t>
  </si>
  <si>
    <t>RIO XCITE 1.6 SPORT MT 1600CC 4P CT</t>
  </si>
  <si>
    <t>G4EDAH614492</t>
  </si>
  <si>
    <t>KNADH413AB6681376</t>
  </si>
  <si>
    <t>04601127</t>
  </si>
  <si>
    <t>marthac599@hotmail.com</t>
  </si>
  <si>
    <t>RDU031</t>
  </si>
  <si>
    <t>MR18544320H</t>
  </si>
  <si>
    <t>3N1BC1CDXZK096488</t>
  </si>
  <si>
    <t>HOMCOLOMBIA@GMAIL.COM</t>
  </si>
  <si>
    <t>JVO981</t>
  </si>
  <si>
    <t>PE40702700</t>
  </si>
  <si>
    <t>3MVDM2W7ANL108178</t>
  </si>
  <si>
    <t>Adrianayerbabuena@gmail.com</t>
  </si>
  <si>
    <t>LWY096</t>
  </si>
  <si>
    <t>P540642309</t>
  </si>
  <si>
    <t>3MDDJ2HAARM410267</t>
  </si>
  <si>
    <t>oroz621co@gmail.com</t>
  </si>
  <si>
    <t>ROBINSON</t>
  </si>
  <si>
    <t>LOX825</t>
  </si>
  <si>
    <t>L4F230315128</t>
  </si>
  <si>
    <t>9BGEY48K0PG296361</t>
  </si>
  <si>
    <t>toporobin@gmail.com</t>
  </si>
  <si>
    <t>MANUEL JOSE</t>
  </si>
  <si>
    <t>NKT219</t>
  </si>
  <si>
    <t>E40 X [E-JS4] AT 142KW 4AB AB</t>
  </si>
  <si>
    <t>1PB03108</t>
  </si>
  <si>
    <t>LJ1EEASR5R4708013</t>
  </si>
  <si>
    <t>11306030</t>
  </si>
  <si>
    <t xml:space="preserve">JAC E40 </t>
  </si>
  <si>
    <t>jmejiacastellanos@gmail.com</t>
  </si>
  <si>
    <t>KOU242</t>
  </si>
  <si>
    <t>K14C1314415</t>
  </si>
  <si>
    <t>TSMYEA1S7MM831599</t>
  </si>
  <si>
    <t>anavasquez125@yahoo.com</t>
  </si>
  <si>
    <t>X</t>
  </si>
  <si>
    <t>NSO081</t>
  </si>
  <si>
    <t>L15Z93602685</t>
  </si>
  <si>
    <t>93HGH8840PK602691</t>
  </si>
  <si>
    <t>julianamartinez294@gmail.com</t>
  </si>
  <si>
    <t>LAV664</t>
  </si>
  <si>
    <t>PICANTO ION XTR 1.25 MT 1200CC AA</t>
  </si>
  <si>
    <t>G4LACP039490</t>
  </si>
  <si>
    <t>KNABX512ADT315831</t>
  </si>
  <si>
    <t>04601138</t>
  </si>
  <si>
    <t>marfiurdu@hitmail.com</t>
  </si>
  <si>
    <t>STEVEN</t>
  </si>
  <si>
    <t>KRS874</t>
  </si>
  <si>
    <t>PY40769771</t>
  </si>
  <si>
    <t>3MZBP2SLASM300892</t>
  </si>
  <si>
    <t>bsbarreto123@gmail.com</t>
  </si>
  <si>
    <t>HRO653</t>
  </si>
  <si>
    <t>ALTO [2] STD MT 800CC AA</t>
  </si>
  <si>
    <t>F8DN5246335</t>
  </si>
  <si>
    <t>MA3FB32S1F0460861</t>
  </si>
  <si>
    <t>08801030</t>
  </si>
  <si>
    <t xml:space="preserve">SUZUKI ALTO </t>
  </si>
  <si>
    <t>ricardo070766@hotmail.com</t>
  </si>
  <si>
    <t>LOX453</t>
  </si>
  <si>
    <t>X TRAIL[T33] e-POWER EXCLUSI AT 1500CC 6AB A</t>
  </si>
  <si>
    <t>BM460564411A</t>
  </si>
  <si>
    <t>JN1T33JB3Z0000788</t>
  </si>
  <si>
    <t>06406154</t>
  </si>
  <si>
    <t>jaosorio60@yahoo.com</t>
  </si>
  <si>
    <t>STELLA DE LA</t>
  </si>
  <si>
    <t>EIK504</t>
  </si>
  <si>
    <t>20565142</t>
  </si>
  <si>
    <t>WBA8E1109JK419881</t>
  </si>
  <si>
    <t>XENIA</t>
  </si>
  <si>
    <t>ALBAN</t>
  </si>
  <si>
    <t>IIQ594</t>
  </si>
  <si>
    <t>27492030391716</t>
  </si>
  <si>
    <t>WDD2050421F173686</t>
  </si>
  <si>
    <t>BRIYITT</t>
  </si>
  <si>
    <t>BARONA</t>
  </si>
  <si>
    <t>JRT358</t>
  </si>
  <si>
    <t>Z1200760L4AX0004</t>
  </si>
  <si>
    <t>9GACE6CD6MB009323</t>
  </si>
  <si>
    <t>briyitt2017@outlook.com</t>
  </si>
  <si>
    <t>NGY190</t>
  </si>
  <si>
    <t>L4F241424721</t>
  </si>
  <si>
    <t>9BGEB69K0SG137217</t>
  </si>
  <si>
    <t>W-ENDApao@hotmail.com</t>
  </si>
  <si>
    <t>HILDEBRANDO</t>
  </si>
  <si>
    <t>EHZ384</t>
  </si>
  <si>
    <t>J1C52378</t>
  </si>
  <si>
    <t>WF0CP6B99J1C52378</t>
  </si>
  <si>
    <t>hduque95@gmail.com</t>
  </si>
  <si>
    <t>LILIAM</t>
  </si>
  <si>
    <t>BAJAIRE</t>
  </si>
  <si>
    <t>MORAD</t>
  </si>
  <si>
    <t>BPS308</t>
  </si>
  <si>
    <t>COROLLA [11] [F XLi AT 1800CC</t>
  </si>
  <si>
    <t>2ZRM016991</t>
  </si>
  <si>
    <t>9BRBU42E9C4708637</t>
  </si>
  <si>
    <t>09001125</t>
  </si>
  <si>
    <t>elenalu96@hotmail.com</t>
  </si>
  <si>
    <t>KEZ860</t>
  </si>
  <si>
    <t>B4DA405Q077786</t>
  </si>
  <si>
    <t>93YRBB00XMJ477466</t>
  </si>
  <si>
    <t>juanitahoyosvilla@yahoo.com</t>
  </si>
  <si>
    <t>FZW408</t>
  </si>
  <si>
    <t>ECOSPORT [2] [F SE MT 1500CC 4X2</t>
  </si>
  <si>
    <t>XZJAL8762279</t>
  </si>
  <si>
    <t>9BFZB55U0L8762279</t>
  </si>
  <si>
    <t>03006138</t>
  </si>
  <si>
    <t>angelafa2003@hotmail.com</t>
  </si>
  <si>
    <t>JJX216</t>
  </si>
  <si>
    <t>HM127416</t>
  </si>
  <si>
    <t>JIMÃ‰NEZ</t>
  </si>
  <si>
    <t>LMQ598</t>
  </si>
  <si>
    <t>B4DA426Q009739</t>
  </si>
  <si>
    <t>93YRBB008PJ293082</t>
  </si>
  <si>
    <t>HSEQ.PAO@GMAIL.COM</t>
  </si>
  <si>
    <t>COMBITA</t>
  </si>
  <si>
    <t>LLV121</t>
  </si>
  <si>
    <t>K12MP4314590</t>
  </si>
  <si>
    <t>MBHZF63S9PG212185</t>
  </si>
  <si>
    <t>ana.eoc@gmail.com</t>
  </si>
  <si>
    <t>FJW887</t>
  </si>
  <si>
    <t>P540461633</t>
  </si>
  <si>
    <t>3MDDJ2SAAKM207497</t>
  </si>
  <si>
    <t>laura.isabel.caicedo@correounivalle.edu.co</t>
  </si>
  <si>
    <t>HSY954</t>
  </si>
  <si>
    <t>HR16882811G</t>
  </si>
  <si>
    <t>3N1CN7AD0ZK143788</t>
  </si>
  <si>
    <t>hescobarlin@gmail.com</t>
  </si>
  <si>
    <t>FSN704</t>
  </si>
  <si>
    <t>CLL900522</t>
  </si>
  <si>
    <t>3GNDJ8EE3LL900522</t>
  </si>
  <si>
    <t>UBL216</t>
  </si>
  <si>
    <t>F710Q171041</t>
  </si>
  <si>
    <t>9FBBSRADDFM449241</t>
  </si>
  <si>
    <t>olga.mojica.g@gmail.com</t>
  </si>
  <si>
    <t>DUP830</t>
  </si>
  <si>
    <t>JGB21682</t>
  </si>
  <si>
    <t>1FM5K8FH8JGB21682</t>
  </si>
  <si>
    <t>gloriaprada11@gmail.com</t>
  </si>
  <si>
    <t>LUR001</t>
  </si>
  <si>
    <t>DHS483330</t>
  </si>
  <si>
    <t>pafer06@outlook.com</t>
  </si>
  <si>
    <t>JJY858</t>
  </si>
  <si>
    <t>Z1180038HOAX0007</t>
  </si>
  <si>
    <t>9GACE5CDXKB031185</t>
  </si>
  <si>
    <t>menchogija@gmail.com</t>
  </si>
  <si>
    <t>EPU539</t>
  </si>
  <si>
    <t>YD74803</t>
  </si>
  <si>
    <t>JF1GT7LL5JG043311</t>
  </si>
  <si>
    <t>rocycas@gmail.com</t>
  </si>
  <si>
    <t>BELQUIS</t>
  </si>
  <si>
    <t>AGAMEZ</t>
  </si>
  <si>
    <t>LJN630</t>
  </si>
  <si>
    <t>MPA017381</t>
  </si>
  <si>
    <t>9BGKH69T0PB128601</t>
  </si>
  <si>
    <t>belquis08@gmail.com</t>
  </si>
  <si>
    <t>FXO566</t>
  </si>
  <si>
    <t>2845Q020368</t>
  </si>
  <si>
    <t>9FB5SR596KM811777</t>
  </si>
  <si>
    <t>alba.velasquez1971@gmail.com</t>
  </si>
  <si>
    <t>NCM886</t>
  </si>
  <si>
    <t>PRADO [LC 150] TX-L AT 3000CC 5P TD</t>
  </si>
  <si>
    <t>1KD2230244</t>
  </si>
  <si>
    <t>JTEBH3FJ4D5051086</t>
  </si>
  <si>
    <t>09008141</t>
  </si>
  <si>
    <t>luis.borrero@carneslasbrisas.com</t>
  </si>
  <si>
    <t>FIGUEREDO</t>
  </si>
  <si>
    <t>GMU839</t>
  </si>
  <si>
    <t>KBB51104P</t>
  </si>
  <si>
    <t>2FMPK4AP7KBB51104</t>
  </si>
  <si>
    <t>VERA</t>
  </si>
  <si>
    <t>FPN483</t>
  </si>
  <si>
    <t>2842Q208228</t>
  </si>
  <si>
    <t>9FBHSR595KM733745</t>
  </si>
  <si>
    <t>HYU089</t>
  </si>
  <si>
    <t>A812Q009929</t>
  </si>
  <si>
    <t>9FB5SREB4JM740506</t>
  </si>
  <si>
    <t>ladydianacastanovalencia123@gmail.com</t>
  </si>
  <si>
    <t>ARANDA</t>
  </si>
  <si>
    <t>MSX234</t>
  </si>
  <si>
    <t>1KD2187845</t>
  </si>
  <si>
    <t>JTEBH9FJ7C5040987</t>
  </si>
  <si>
    <t>andresaranda46@hotmail.com</t>
  </si>
  <si>
    <t>BARRRERO</t>
  </si>
  <si>
    <t>LUT272</t>
  </si>
  <si>
    <t>VERSA [3] SR/BLACK AT 1600CC 6AB A</t>
  </si>
  <si>
    <t>HR16158809P</t>
  </si>
  <si>
    <t>3N1CN8AE8ZL120011</t>
  </si>
  <si>
    <t>06401266</t>
  </si>
  <si>
    <t>bblancadoris@gmail.com</t>
  </si>
  <si>
    <t>IRS748</t>
  </si>
  <si>
    <t>LCU170523291</t>
  </si>
  <si>
    <t>9GASA52M1JB007803</t>
  </si>
  <si>
    <t>transportes_cr19@hotmail.com</t>
  </si>
  <si>
    <t>DVY829</t>
  </si>
  <si>
    <t>G4NAGH897829</t>
  </si>
  <si>
    <t>KNAPM81AAH7183970</t>
  </si>
  <si>
    <t>victorhugoecheverri247@gmail.com</t>
  </si>
  <si>
    <t>GWT436</t>
  </si>
  <si>
    <t>M16A2369364</t>
  </si>
  <si>
    <t>TSMYD21S6NMA08238</t>
  </si>
  <si>
    <t>caojedacon@gmail.com</t>
  </si>
  <si>
    <t>MIM017</t>
  </si>
  <si>
    <t>LA CEJA</t>
  </si>
  <si>
    <t>VAN N300 MOVE MT 1200CC SA</t>
  </si>
  <si>
    <t>LAQUE32920734</t>
  </si>
  <si>
    <t>LZWACAGAXF6001062</t>
  </si>
  <si>
    <t>01606219</t>
  </si>
  <si>
    <t>confeccionespolakos@hotmail.com</t>
  </si>
  <si>
    <t>AMPARO JOHANA</t>
  </si>
  <si>
    <t>NKX535</t>
  </si>
  <si>
    <t>ESCAPE [4] ACTIVE AT 2500CC 4X2</t>
  </si>
  <si>
    <t>RUB03019</t>
  </si>
  <si>
    <t>1FMCU0GZ9RUB03019</t>
  </si>
  <si>
    <t>03006163</t>
  </si>
  <si>
    <t>CENELIA</t>
  </si>
  <si>
    <t>DE RAMIREZ</t>
  </si>
  <si>
    <t>MCX330</t>
  </si>
  <si>
    <t>F16D31539172</t>
  </si>
  <si>
    <t>9GATJ6366DB010453</t>
  </si>
  <si>
    <t>4146pilar@gmail.com</t>
  </si>
  <si>
    <t>TEJEDOR</t>
  </si>
  <si>
    <t>KGX119</t>
  </si>
  <si>
    <t>SPORTAGE FQ [2] 2.0L CRDI AT 2000CC 2AB A</t>
  </si>
  <si>
    <t>D4EA9H428725</t>
  </si>
  <si>
    <t>KNAKG811DB7736701</t>
  </si>
  <si>
    <t>04608053</t>
  </si>
  <si>
    <t>jormafenu@yahoo.es</t>
  </si>
  <si>
    <t>KMO441</t>
  </si>
  <si>
    <t>E412C091108</t>
  </si>
  <si>
    <t>9FBHSR5B6JM027303</t>
  </si>
  <si>
    <t>DEL RIO</t>
  </si>
  <si>
    <t>GXR830</t>
  </si>
  <si>
    <t>K14C1400182</t>
  </si>
  <si>
    <t>TSMYAA2S9RMB11466</t>
  </si>
  <si>
    <t>CAROLINAMA00@GMAIL.COM</t>
  </si>
  <si>
    <t>IHK154</t>
  </si>
  <si>
    <t>SPORTAGE [3] [F REVOLUTION SUMM MT 2000CC 1AB A</t>
  </si>
  <si>
    <t>G4NAFH834174</t>
  </si>
  <si>
    <t>KNAPB81AAG7849512</t>
  </si>
  <si>
    <t>04606098</t>
  </si>
  <si>
    <t>Jazzsol_25@hotmail.com</t>
  </si>
  <si>
    <t>SAMPAYO</t>
  </si>
  <si>
    <t>GYU218</t>
  </si>
  <si>
    <t>GLS 450 [X167] 4MATIC A TP 3000CC V6 T</t>
  </si>
  <si>
    <t>25693030146357</t>
  </si>
  <si>
    <t>W1N1679591A220905</t>
  </si>
  <si>
    <t>05806081</t>
  </si>
  <si>
    <t xml:space="preserve">MERCEDES BENZ GLS </t>
  </si>
  <si>
    <t>LYR082</t>
  </si>
  <si>
    <t>G4FLPV495779</t>
  </si>
  <si>
    <t>MZBFC814ERN273588</t>
  </si>
  <si>
    <t>GSS032</t>
  </si>
  <si>
    <t>28291480315979</t>
  </si>
  <si>
    <t>W1N2476871W052415</t>
  </si>
  <si>
    <t>andresfel1305@gmail.com</t>
  </si>
  <si>
    <t>FJO019</t>
  </si>
  <si>
    <t>FUSION [3] [FL] TITANIUM PLUS TP 2000CC CT T</t>
  </si>
  <si>
    <t>JR121918CM</t>
  </si>
  <si>
    <t>3FA6P0K9XJR121918</t>
  </si>
  <si>
    <t>03001152</t>
  </si>
  <si>
    <t xml:space="preserve">FORD FUSION </t>
  </si>
  <si>
    <t>daniel.nieto1345@gmail.com</t>
  </si>
  <si>
    <t>IUV138</t>
  </si>
  <si>
    <t>3ZR6807412</t>
  </si>
  <si>
    <t>JTMWD3EV1HJ070004</t>
  </si>
  <si>
    <t>nestordaniel2@gmail.com</t>
  </si>
  <si>
    <t>MVO044</t>
  </si>
  <si>
    <t>COROLLA [12] [F XE-I TP 1800CC 7AB A</t>
  </si>
  <si>
    <t>2ZRM562457</t>
  </si>
  <si>
    <t>9BRBU3HE4K0161722</t>
  </si>
  <si>
    <t>09001139</t>
  </si>
  <si>
    <t>carmiviz@gmail.com</t>
  </si>
  <si>
    <t>DMM853</t>
  </si>
  <si>
    <t>E412C042479</t>
  </si>
  <si>
    <t>9FBHSR5B6HM568740</t>
  </si>
  <si>
    <t>orland_63@hotmail.com</t>
  </si>
  <si>
    <t>ISQ238</t>
  </si>
  <si>
    <t>HR16823241K</t>
  </si>
  <si>
    <t>3N1CK3CS9ZL384322</t>
  </si>
  <si>
    <t>noraisaza29.11@gmail.com</t>
  </si>
  <si>
    <t>JDQ403</t>
  </si>
  <si>
    <t>R18Z91115142</t>
  </si>
  <si>
    <t>3HGRU5830GM502414</t>
  </si>
  <si>
    <t>jancovar@hotmail.com</t>
  </si>
  <si>
    <t>LIBREROS</t>
  </si>
  <si>
    <t>MIV611</t>
  </si>
  <si>
    <t>B4DA405Q052563</t>
  </si>
  <si>
    <t>93YRBB002LJ072507</t>
  </si>
  <si>
    <t>ESTER</t>
  </si>
  <si>
    <t>LWR578</t>
  </si>
  <si>
    <t>HR16674449V</t>
  </si>
  <si>
    <t>3N1CK3CE3ZL415798</t>
  </si>
  <si>
    <t>ROTAVISTA</t>
  </si>
  <si>
    <t>JNK182</t>
  </si>
  <si>
    <t>RIOSUCIO</t>
  </si>
  <si>
    <t>L4FSML128491</t>
  </si>
  <si>
    <t>3G1M95E23ML128491</t>
  </si>
  <si>
    <t>albaberebg2@gmail.com</t>
  </si>
  <si>
    <t>DMT490</t>
  </si>
  <si>
    <t>PUERTO TEJADA</t>
  </si>
  <si>
    <t>G4NAGH897437</t>
  </si>
  <si>
    <t>KNAPM81AAH7183785</t>
  </si>
  <si>
    <t>VIANCOME@GMAIL.COM</t>
  </si>
  <si>
    <t>NINY</t>
  </si>
  <si>
    <t>YHOANA</t>
  </si>
  <si>
    <t>KNP841</t>
  </si>
  <si>
    <t>MPA009172</t>
  </si>
  <si>
    <t>9BGKG48T0NB145801</t>
  </si>
  <si>
    <t>GOYENECHE</t>
  </si>
  <si>
    <t>IJU155</t>
  </si>
  <si>
    <t>HR16862670H</t>
  </si>
  <si>
    <t>3N1CN7AD7ZK151015</t>
  </si>
  <si>
    <t>richosaave@gmail.com</t>
  </si>
  <si>
    <t>SUANCHA</t>
  </si>
  <si>
    <t>HTL075</t>
  </si>
  <si>
    <t>HR16871902G</t>
  </si>
  <si>
    <t>3N1CE2CD4ZL174536</t>
  </si>
  <si>
    <t>cabs072@gmail.com</t>
  </si>
  <si>
    <t>PAVA</t>
  </si>
  <si>
    <t>EPP024</t>
  </si>
  <si>
    <t>G4LAKP062790</t>
  </si>
  <si>
    <t>KNAB2512ALT550663</t>
  </si>
  <si>
    <t>crispava@hotmail.com</t>
  </si>
  <si>
    <t>MARIA DEL CA</t>
  </si>
  <si>
    <t>GIANNUZZI</t>
  </si>
  <si>
    <t>FAILLACE</t>
  </si>
  <si>
    <t>DTW404</t>
  </si>
  <si>
    <t>CJL901790</t>
  </si>
  <si>
    <t>3GNCJ8EEXJL901790</t>
  </si>
  <si>
    <t>FNR155</t>
  </si>
  <si>
    <t>NIRO EMOTION TP 1600CC 2AB A</t>
  </si>
  <si>
    <t>G4LEJS364943</t>
  </si>
  <si>
    <t>KNACB81CGK5203346</t>
  </si>
  <si>
    <t>04606125</t>
  </si>
  <si>
    <t>wrinconteniscampo@gmail.com</t>
  </si>
  <si>
    <t>JMX568</t>
  </si>
  <si>
    <t>HR16043016V</t>
  </si>
  <si>
    <t>3N8CP5HD7ZL611712</t>
  </si>
  <si>
    <t>KRV002</t>
  </si>
  <si>
    <t>VITARA GL ALL GRIP AT 1600CC 2AB A</t>
  </si>
  <si>
    <t>M16A2378544</t>
  </si>
  <si>
    <t>TSMYE21S4NMA28324</t>
  </si>
  <si>
    <t>08808039</t>
  </si>
  <si>
    <t>alherrera9@yahoo.es</t>
  </si>
  <si>
    <t>DZU503</t>
  </si>
  <si>
    <t>HR16845373N</t>
  </si>
  <si>
    <t>3N1CN7AD8ZK161035</t>
  </si>
  <si>
    <t>saulortiz72@hotmail.com</t>
  </si>
  <si>
    <t>GCR403</t>
  </si>
  <si>
    <t>2NRF793631</t>
  </si>
  <si>
    <t>MHKE8FF30KK003447</t>
  </si>
  <si>
    <t>astridbracho@hotmail.com</t>
  </si>
  <si>
    <t>BURITICA</t>
  </si>
  <si>
    <t>FKM917</t>
  </si>
  <si>
    <t>17/09/2026</t>
  </si>
  <si>
    <t>J759Q056915</t>
  </si>
  <si>
    <t>9FB5SR0EGNM901807</t>
  </si>
  <si>
    <t>marcovelasquez180774@gmail.com</t>
  </si>
  <si>
    <t>SALAS</t>
  </si>
  <si>
    <t>JBK320</t>
  </si>
  <si>
    <t>G4LAGP009252</t>
  </si>
  <si>
    <t>KNABX512AHT267119</t>
  </si>
  <si>
    <t>GSS565</t>
  </si>
  <si>
    <t>G4LCKE701585</t>
  </si>
  <si>
    <t>3KPA341AALE208266</t>
  </si>
  <si>
    <t>BALLESTAS</t>
  </si>
  <si>
    <t>EGN650</t>
  </si>
  <si>
    <t>HR16426039T</t>
  </si>
  <si>
    <t>3N1CN7AD0ZK162373</t>
  </si>
  <si>
    <t>cecijulio490@gmail.com</t>
  </si>
  <si>
    <t>MONCADA</t>
  </si>
  <si>
    <t>KBT680</t>
  </si>
  <si>
    <t>NEW BEETLE GLS MT 2000CC 2P FE</t>
  </si>
  <si>
    <t>CBP156455</t>
  </si>
  <si>
    <t>3VWVV21C1AM018949</t>
  </si>
  <si>
    <t>09202016</t>
  </si>
  <si>
    <t xml:space="preserve">VOLKSWAGEN NEW </t>
  </si>
  <si>
    <t>sara_yepes@yahoo.com</t>
  </si>
  <si>
    <t>NOZ986</t>
  </si>
  <si>
    <t>G4LARP159357</t>
  </si>
  <si>
    <t>KNAB2512BST288187</t>
  </si>
  <si>
    <t>morfoana82@yahoo.es</t>
  </si>
  <si>
    <t>NWQ787</t>
  </si>
  <si>
    <t>FRONX GLX MT 1500CC 6AB A</t>
  </si>
  <si>
    <t>K15CP7004068</t>
  </si>
  <si>
    <t>MBHWDB3S6RG166836</t>
  </si>
  <si>
    <t>08806034</t>
  </si>
  <si>
    <t>elisa_831031@hotmail.com</t>
  </si>
  <si>
    <t>KNM708</t>
  </si>
  <si>
    <t>DUSTER OROCH INTENS TP 2000CC 4X2 2</t>
  </si>
  <si>
    <t>F4RE412C209660</t>
  </si>
  <si>
    <t>93Y9SR5B6NJ863481</t>
  </si>
  <si>
    <t>08021005</t>
  </si>
  <si>
    <t>diana_dros@hotmail.com</t>
  </si>
  <si>
    <t>JCQ367</t>
  </si>
  <si>
    <t>1C4PJMCS7GW296187</t>
  </si>
  <si>
    <t>LWR338</t>
  </si>
  <si>
    <t>A452D020111</t>
  </si>
  <si>
    <t>9FBHJD206RM730525</t>
  </si>
  <si>
    <t>gjmendozad@hotmail.com</t>
  </si>
  <si>
    <t>DNS273</t>
  </si>
  <si>
    <t>120i F20 LCI M Editi TP 2000CC T CT</t>
  </si>
  <si>
    <t>14629824</t>
  </si>
  <si>
    <t>WBA1S1107H5H21756</t>
  </si>
  <si>
    <t>00801398</t>
  </si>
  <si>
    <t xml:space="preserve">BMW 120i </t>
  </si>
  <si>
    <t>KPT463</t>
  </si>
  <si>
    <t>A812UG74847</t>
  </si>
  <si>
    <t>9FB5SREB4NM964421</t>
  </si>
  <si>
    <t>NIXON</t>
  </si>
  <si>
    <t>NWK438</t>
  </si>
  <si>
    <t>1GD1584632</t>
  </si>
  <si>
    <t>8AJBA3CD7R7916571</t>
  </si>
  <si>
    <t>nixontronhs@gmail.com</t>
  </si>
  <si>
    <t>JDO999</t>
  </si>
  <si>
    <t>65196033419516</t>
  </si>
  <si>
    <t>WDC1660041A757913</t>
  </si>
  <si>
    <t>catalinasar@gmail.com</t>
  </si>
  <si>
    <t>MELGI</t>
  </si>
  <si>
    <t>JPL540</t>
  </si>
  <si>
    <t>L15Z90501174</t>
  </si>
  <si>
    <t>93HGH8840LK501178</t>
  </si>
  <si>
    <t>YEINSH</t>
  </si>
  <si>
    <t>ZYQ957</t>
  </si>
  <si>
    <t>G728Q183220</t>
  </si>
  <si>
    <t>9FBBB8305FM422507</t>
  </si>
  <si>
    <t>GAONA</t>
  </si>
  <si>
    <t>EBP134</t>
  </si>
  <si>
    <t>MARCH [FL] SENSE CONNECT MT 1600CC 2AB A</t>
  </si>
  <si>
    <t>HR16807889N</t>
  </si>
  <si>
    <t>3N1CK3CD8ZL393188</t>
  </si>
  <si>
    <t>06401237</t>
  </si>
  <si>
    <t>jimbopaez@gmail.com</t>
  </si>
  <si>
    <t>HYU826</t>
  </si>
  <si>
    <t>HR16832795N</t>
  </si>
  <si>
    <t>3N8CP5HD6ZL456604</t>
  </si>
  <si>
    <t>sebasmh042372@gmail.com</t>
  </si>
  <si>
    <t>GONZAGA</t>
  </si>
  <si>
    <t>DQX264</t>
  </si>
  <si>
    <t>B10S1153550070</t>
  </si>
  <si>
    <t>9GAMM6101HB031193</t>
  </si>
  <si>
    <t>DEW939</t>
  </si>
  <si>
    <t>C708Q048033</t>
  </si>
  <si>
    <t>9FBC06V05BL047473</t>
  </si>
  <si>
    <t>dagrajales@hotmail.com</t>
  </si>
  <si>
    <t>DWK517</t>
  </si>
  <si>
    <t>G530H505</t>
  </si>
  <si>
    <t>WBAHS7106J5H11808</t>
  </si>
  <si>
    <t>liancamo80@hotmail.com</t>
  </si>
  <si>
    <t>TULIO</t>
  </si>
  <si>
    <t>RUDA</t>
  </si>
  <si>
    <t>IJU020</t>
  </si>
  <si>
    <t>B10S1151190318</t>
  </si>
  <si>
    <t>9GAMM6106GB019202</t>
  </si>
  <si>
    <t>MARCOSVERA625@HOTMAIL.COM</t>
  </si>
  <si>
    <t>MBK663</t>
  </si>
  <si>
    <t>B12D1645290KC3</t>
  </si>
  <si>
    <t>9GAMF48D1CB065120</t>
  </si>
  <si>
    <t>carrozo_1@hotmail.com</t>
  </si>
  <si>
    <t>CACUA</t>
  </si>
  <si>
    <t>NQR029</t>
  </si>
  <si>
    <t>10757423</t>
  </si>
  <si>
    <t>WBA51DP00R9W30736</t>
  </si>
  <si>
    <t>pafevale@hotmail.com</t>
  </si>
  <si>
    <t>CRISTO</t>
  </si>
  <si>
    <t>FUV914</t>
  </si>
  <si>
    <t>A452D006482</t>
  </si>
  <si>
    <t>9FBHJD203NM171378</t>
  </si>
  <si>
    <t>chrispesot33@gmail.com</t>
  </si>
  <si>
    <t>RCP663</t>
  </si>
  <si>
    <t>X6 [E71] xDrive35i TP 3000CC T</t>
  </si>
  <si>
    <t>5507421</t>
  </si>
  <si>
    <t>WBAFG2101BLN92572</t>
  </si>
  <si>
    <t>00808015</t>
  </si>
  <si>
    <t xml:space="preserve">BMW X6 </t>
  </si>
  <si>
    <t>presidencia@transoasis.co</t>
  </si>
  <si>
    <t>DZR662</t>
  </si>
  <si>
    <t>LCU170813017</t>
  </si>
  <si>
    <t>9GASA62M7JB009996</t>
  </si>
  <si>
    <t>ivancs48@gmail.com</t>
  </si>
  <si>
    <t>LKZ608</t>
  </si>
  <si>
    <t>MPA018152</t>
  </si>
  <si>
    <t>9BGKG48T0PB131614</t>
  </si>
  <si>
    <t>robertrracho@hotmail.com</t>
  </si>
  <si>
    <t>HBZ046</t>
  </si>
  <si>
    <t>K24Z92512583</t>
  </si>
  <si>
    <t>3HGRM3830DG601771</t>
  </si>
  <si>
    <t>camilaagudelo2013@gmail.com</t>
  </si>
  <si>
    <t>JHANETH</t>
  </si>
  <si>
    <t>CAJIAO</t>
  </si>
  <si>
    <t>JFS534</t>
  </si>
  <si>
    <t>2842Q046153</t>
  </si>
  <si>
    <t>9FB5SRC9GHM369549</t>
  </si>
  <si>
    <t>MKN013</t>
  </si>
  <si>
    <t>GRAND CHEROKEE LIMITED TP 3600CC 4X4</t>
  </si>
  <si>
    <t>1C4RJFBGXCC289828</t>
  </si>
  <si>
    <t>04208094</t>
  </si>
  <si>
    <t xml:space="preserve">JEEP GRAND </t>
  </si>
  <si>
    <t>IWS295</t>
  </si>
  <si>
    <t>GM116790</t>
  </si>
  <si>
    <t>jfquinterogo@gmail.com</t>
  </si>
  <si>
    <t>JMO670</t>
  </si>
  <si>
    <t>J759Q027178</t>
  </si>
  <si>
    <t>9FB4SR0E5MM492074</t>
  </si>
  <si>
    <t>carolina.cortes@contraloria.gov.co</t>
  </si>
  <si>
    <t>JYK386</t>
  </si>
  <si>
    <t>F548K783</t>
  </si>
  <si>
    <t>WBATY5100M9H83078</t>
  </si>
  <si>
    <t>lcepeda85@gmail.com</t>
  </si>
  <si>
    <t>JCS408</t>
  </si>
  <si>
    <t>CHL102963</t>
  </si>
  <si>
    <t>3GNCJ8EE5HL102963</t>
  </si>
  <si>
    <t>mhenao306@gmail.com</t>
  </si>
  <si>
    <t>NADER</t>
  </si>
  <si>
    <t>LXZ894</t>
  </si>
  <si>
    <t>C3 [3] FEEL MT 1600CC 2AB A</t>
  </si>
  <si>
    <t>10PRAP0034081</t>
  </si>
  <si>
    <t>935CDNFP2SB516093</t>
  </si>
  <si>
    <t>01806045</t>
  </si>
  <si>
    <t>clanaderve@hotmail.com</t>
  </si>
  <si>
    <t>FKN963</t>
  </si>
  <si>
    <t>Z2202310L4AX0252</t>
  </si>
  <si>
    <t>9GACE5CDXNB015508</t>
  </si>
  <si>
    <t>mafemolina_8505@hotamil.com</t>
  </si>
  <si>
    <t>OFFIR</t>
  </si>
  <si>
    <t>JQT215</t>
  </si>
  <si>
    <t>T-CROSS COMFORTLINE TP 1600CC 6AB A</t>
  </si>
  <si>
    <t>CWS119635</t>
  </si>
  <si>
    <t>9BWBL6BFXM4041244</t>
  </si>
  <si>
    <t>09206078</t>
  </si>
  <si>
    <t>offir76@hotmail.com</t>
  </si>
  <si>
    <t>CIELITO</t>
  </si>
  <si>
    <t>FXX536</t>
  </si>
  <si>
    <t>HILUX [8] [FL] 2.4L MT 2400CC TD 7A</t>
  </si>
  <si>
    <t>2GD4814830</t>
  </si>
  <si>
    <t>8AJKB3CD0L1624073</t>
  </si>
  <si>
    <t>09021077</t>
  </si>
  <si>
    <t>HTZ032</t>
  </si>
  <si>
    <t>CEL186345</t>
  </si>
  <si>
    <t>3GNCJ8CE5EL186345</t>
  </si>
  <si>
    <t>recepcionltda1@gmail.com</t>
  </si>
  <si>
    <t>UTL474</t>
  </si>
  <si>
    <t>1KD2439020</t>
  </si>
  <si>
    <t>JTEBH3FJ3FK143732</t>
  </si>
  <si>
    <t>09008186</t>
  </si>
  <si>
    <t>LYDA</t>
  </si>
  <si>
    <t>TAVERA</t>
  </si>
  <si>
    <t>FUP741</t>
  </si>
  <si>
    <t>K1C97202</t>
  </si>
  <si>
    <t>WF0CP6B9BK1C97202</t>
  </si>
  <si>
    <t>LOPRETO</t>
  </si>
  <si>
    <t>KDK329</t>
  </si>
  <si>
    <t>NP 300 FRONTIER 2.5L MT 2500CC 4X4 T</t>
  </si>
  <si>
    <t>YD25297561T</t>
  </si>
  <si>
    <t>3N6PD23Y3ZK885054</t>
  </si>
  <si>
    <t>06421055</t>
  </si>
  <si>
    <t>agricultura.lorenaramirez@gmail.com</t>
  </si>
  <si>
    <t>CHALA</t>
  </si>
  <si>
    <t>MFU087</t>
  </si>
  <si>
    <t>2TR7228443</t>
  </si>
  <si>
    <t>8AJYX59G2C9100109</t>
  </si>
  <si>
    <t>juanpablocarvajalochoa5@gmail.com</t>
  </si>
  <si>
    <t>KQK232</t>
  </si>
  <si>
    <t>ACCENT [6] ADVANCE TP 1600CC 4P 2A</t>
  </si>
  <si>
    <t>G4FGMU027830</t>
  </si>
  <si>
    <t>9BHCP41CBNP222287</t>
  </si>
  <si>
    <t>03201382</t>
  </si>
  <si>
    <t>serna.s.9294@gmail.com</t>
  </si>
  <si>
    <t>LYV473</t>
  </si>
  <si>
    <t>HR16714192V</t>
  </si>
  <si>
    <t>3N1CN8AE7ZL115804</t>
  </si>
  <si>
    <t>alfonsoguzmanv@hotmail.com</t>
  </si>
  <si>
    <t>GRQ030</t>
  </si>
  <si>
    <t>2845Q022992</t>
  </si>
  <si>
    <t>9FB5SRC9BLM103995</t>
  </si>
  <si>
    <t>linamaria.rendon@gmail.com</t>
  </si>
  <si>
    <t>LKV084</t>
  </si>
  <si>
    <t>J759Q147963</t>
  </si>
  <si>
    <t>9FB5SR0EGPM378502</t>
  </si>
  <si>
    <t>NIVIA</t>
  </si>
  <si>
    <t>FYW944</t>
  </si>
  <si>
    <t>988611458KK221262</t>
  </si>
  <si>
    <t>soniacarrillon@yahoo.com</t>
  </si>
  <si>
    <t>JNZ815</t>
  </si>
  <si>
    <t>B4DA405Q0826</t>
  </si>
  <si>
    <t>93YRBB001MJ541605</t>
  </si>
  <si>
    <t>luisafernanda.monroy24@gmail.com</t>
  </si>
  <si>
    <t>NKT603</t>
  </si>
  <si>
    <t>G3LFRP123443</t>
  </si>
  <si>
    <t>KNADA817AST985831</t>
  </si>
  <si>
    <t>lili.psic@gmail.com</t>
  </si>
  <si>
    <t>LTN370</t>
  </si>
  <si>
    <t>K12MP4329348</t>
  </si>
  <si>
    <t>MBHZF63S5PG265482</t>
  </si>
  <si>
    <t>Julianaorozco8@gmail.com</t>
  </si>
  <si>
    <t>NUL256</t>
  </si>
  <si>
    <t>DHS754418</t>
  </si>
  <si>
    <t>9BWAH5BZ4ST610822</t>
  </si>
  <si>
    <t>FLOVER</t>
  </si>
  <si>
    <t>KAS977</t>
  </si>
  <si>
    <t>SPARK [2] LT [M200] MT 1000CC AA</t>
  </si>
  <si>
    <t>B10S1077244KD2</t>
  </si>
  <si>
    <t>9GAMM6108EB024642</t>
  </si>
  <si>
    <t>01601190</t>
  </si>
  <si>
    <t>mallasproteccionfh@gmail.com</t>
  </si>
  <si>
    <t>FNO171</t>
  </si>
  <si>
    <t>CJL388126</t>
  </si>
  <si>
    <t>3GNCJ8EE7JL388126</t>
  </si>
  <si>
    <t>FZO899</t>
  </si>
  <si>
    <t>VF3M45GYVKS010013</t>
  </si>
  <si>
    <t>monica.archila@yahoo.com</t>
  </si>
  <si>
    <t>KOO473</t>
  </si>
  <si>
    <t>F16D39192161</t>
  </si>
  <si>
    <t>9GAJJ5262CB101043</t>
  </si>
  <si>
    <t>qcpasalo60@gmail.com</t>
  </si>
  <si>
    <t>IJS483</t>
  </si>
  <si>
    <t>K24V21005122</t>
  </si>
  <si>
    <t>3HGRM4870FG601072</t>
  </si>
  <si>
    <t>angelacardenas1864@hotmail.com</t>
  </si>
  <si>
    <t>HKU906</t>
  </si>
  <si>
    <t>F710Q154756</t>
  </si>
  <si>
    <t>9FBBSRADDEM937903</t>
  </si>
  <si>
    <t>myriam64gonza@gmail.com</t>
  </si>
  <si>
    <t>EMILSEN</t>
  </si>
  <si>
    <t>JJQ863</t>
  </si>
  <si>
    <t>SORENTO TRUST [ ZENITH TP 3300CC 6AB A</t>
  </si>
  <si>
    <t>G6DMLA360671</t>
  </si>
  <si>
    <t>5XYPHDA54MG693308</t>
  </si>
  <si>
    <t>04606119</t>
  </si>
  <si>
    <t>KRR333</t>
  </si>
  <si>
    <t>RANGER [5] [FL] XLS MT 2500CC 4X2</t>
  </si>
  <si>
    <t>EV2SPJ337755</t>
  </si>
  <si>
    <t>8AFAR22Z6PJ337755</t>
  </si>
  <si>
    <t>03021080</t>
  </si>
  <si>
    <t>TIQUE</t>
  </si>
  <si>
    <t>KLX208</t>
  </si>
  <si>
    <t>CFS501682</t>
  </si>
  <si>
    <t>3GNAL7EK3FS501682</t>
  </si>
  <si>
    <t>GFU007</t>
  </si>
  <si>
    <t>ZJAL8815291</t>
  </si>
  <si>
    <t>9BFZB55U4L8815291</t>
  </si>
  <si>
    <t>fabiolahenao1055@gmail.com</t>
  </si>
  <si>
    <t>TAPASCO</t>
  </si>
  <si>
    <t>LMS461</t>
  </si>
  <si>
    <t>J759Q155453</t>
  </si>
  <si>
    <t>9FB5SR4DXPM427898</t>
  </si>
  <si>
    <t>nancymar8316@gmail.com</t>
  </si>
  <si>
    <t>IJM819</t>
  </si>
  <si>
    <t>1GRB114111</t>
  </si>
  <si>
    <t>JTEBU4JR0F5242229</t>
  </si>
  <si>
    <t>rotero65@outlook.com</t>
  </si>
  <si>
    <t>FSK199</t>
  </si>
  <si>
    <t>HR16722268T</t>
  </si>
  <si>
    <t>3N1CN7AD1ZK168344</t>
  </si>
  <si>
    <t>alvaroespinosae@hotmail.com</t>
  </si>
  <si>
    <t>SEGUNDO</t>
  </si>
  <si>
    <t>MISAEL</t>
  </si>
  <si>
    <t>APARICIO</t>
  </si>
  <si>
    <t>RZS384</t>
  </si>
  <si>
    <t>186030012238</t>
  </si>
  <si>
    <t>WDDHF4HB3AA109004</t>
  </si>
  <si>
    <t>gerencia@blamis.com.co</t>
  </si>
  <si>
    <t>PEDROZA</t>
  </si>
  <si>
    <t>FRS807</t>
  </si>
  <si>
    <t>MRA8351333J</t>
  </si>
  <si>
    <t>3N1AB7AD5ZL808193</t>
  </si>
  <si>
    <t>KPS789</t>
  </si>
  <si>
    <t>SA2QNJ252593</t>
  </si>
  <si>
    <t>8AFAR23L9NJ252593</t>
  </si>
  <si>
    <t>sombrerosnaylon@hotmail.com</t>
  </si>
  <si>
    <t>LLU050</t>
  </si>
  <si>
    <t>M16A2403096</t>
  </si>
  <si>
    <t>TSMYD21S9PMB24441</t>
  </si>
  <si>
    <t>INN214</t>
  </si>
  <si>
    <t>AOJAF8531360</t>
  </si>
  <si>
    <t>9BFZB55F4F8531360</t>
  </si>
  <si>
    <t>caroboterolopez@gmail.com</t>
  </si>
  <si>
    <t>DE DIOS</t>
  </si>
  <si>
    <t>EPP286</t>
  </si>
  <si>
    <t>M16A2127001</t>
  </si>
  <si>
    <t>TSMYE21S7JM341665</t>
  </si>
  <si>
    <t>jbedoya@montacargasmaster.com</t>
  </si>
  <si>
    <t>FPZ637</t>
  </si>
  <si>
    <t>Z2181238HOAX0264</t>
  </si>
  <si>
    <t>9GACE6CD3KB037612</t>
  </si>
  <si>
    <t>abacartagena@gmail.com</t>
  </si>
  <si>
    <t>ISABEL JOSEF</t>
  </si>
  <si>
    <t>JEM885</t>
  </si>
  <si>
    <t>2845Q007641</t>
  </si>
  <si>
    <t>9FB5SRC9BHM528185</t>
  </si>
  <si>
    <t>LOPESIERRA</t>
  </si>
  <si>
    <t>MARZAL</t>
  </si>
  <si>
    <t>GKT800</t>
  </si>
  <si>
    <t>A812UF55421</t>
  </si>
  <si>
    <t>9FB4SREB4LM102685</t>
  </si>
  <si>
    <t>Libialopesierra2302@gmail.com</t>
  </si>
  <si>
    <t>KQZ182</t>
  </si>
  <si>
    <t>SONET EMOTION MT 1500CC 2AB A</t>
  </si>
  <si>
    <t>G4FLMV164640</t>
  </si>
  <si>
    <t>MZBFC814ANN080734</t>
  </si>
  <si>
    <t>04606149</t>
  </si>
  <si>
    <t>guro0102.er@gmail.com</t>
  </si>
  <si>
    <t>HAS706</t>
  </si>
  <si>
    <t>CDL153856</t>
  </si>
  <si>
    <t>3GNCJ8CEXDL153856</t>
  </si>
  <si>
    <t>IDY754</t>
  </si>
  <si>
    <t>PE40210499</t>
  </si>
  <si>
    <t>3MZBM4478FM100036</t>
  </si>
  <si>
    <t>alegoz08@hotmail.com</t>
  </si>
  <si>
    <t>NFM894</t>
  </si>
  <si>
    <t>2GD1344592</t>
  </si>
  <si>
    <t>8AJKB3CD2P1655315</t>
  </si>
  <si>
    <t>ssmargarita32@gmail.com</t>
  </si>
  <si>
    <t>GLX752</t>
  </si>
  <si>
    <t>J759Q000626</t>
  </si>
  <si>
    <t>9FB4SR4DXLM246942</t>
  </si>
  <si>
    <t>amtorres17@gmail.com</t>
  </si>
  <si>
    <t>EIY036</t>
  </si>
  <si>
    <t>HR16806067N</t>
  </si>
  <si>
    <t>3N8CP5HD2ZL455899</t>
  </si>
  <si>
    <t>javier.marrugo@gmail.com</t>
  </si>
  <si>
    <t>CORONELL</t>
  </si>
  <si>
    <t>ISP516</t>
  </si>
  <si>
    <t>G4LAFP145089</t>
  </si>
  <si>
    <t>KNABX512AGT221500</t>
  </si>
  <si>
    <t>HTN342</t>
  </si>
  <si>
    <t>SONIC LT MT 1600CC 4P 2A</t>
  </si>
  <si>
    <t>1ES575548</t>
  </si>
  <si>
    <t>3G1J85CC4ES575548</t>
  </si>
  <si>
    <t>01601260</t>
  </si>
  <si>
    <t>andresotoor30@gmail.com</t>
  </si>
  <si>
    <t>GERSON</t>
  </si>
  <si>
    <t>GIOVANNY</t>
  </si>
  <si>
    <t>GZT267</t>
  </si>
  <si>
    <t>E412C132275</t>
  </si>
  <si>
    <t>9FBHSR5BAMM423760</t>
  </si>
  <si>
    <t>gersongeovanny26@gmail.com</t>
  </si>
  <si>
    <t>JDO254</t>
  </si>
  <si>
    <t>PICANTO ION R 1.0 MT 1000CC AA</t>
  </si>
  <si>
    <t>G3LAGP048005</t>
  </si>
  <si>
    <t>KNABE511AHT318179</t>
  </si>
  <si>
    <t>04601198</t>
  </si>
  <si>
    <t>rfsuarezh@gmail.com</t>
  </si>
  <si>
    <t>DOR968</t>
  </si>
  <si>
    <t>HR16871243L</t>
  </si>
  <si>
    <t>3N1CN7AD9ZK158645</t>
  </si>
  <si>
    <t>jrcardenasc@gmail.com</t>
  </si>
  <si>
    <t>JEANNETTE</t>
  </si>
  <si>
    <t>JBZ567</t>
  </si>
  <si>
    <t>JTW001464</t>
  </si>
  <si>
    <t>9BGKT48T0KG191415</t>
  </si>
  <si>
    <t>jeannettesaenz@yahoo.es</t>
  </si>
  <si>
    <t>KATERINE</t>
  </si>
  <si>
    <t>LQZ216</t>
  </si>
  <si>
    <t>TUCSON [4] NX ATTRACTION MT 2000CC 4X2 6</t>
  </si>
  <si>
    <t>G4NLMW706550</t>
  </si>
  <si>
    <t>TMAJB81DAPJ207483</t>
  </si>
  <si>
    <t>03206115</t>
  </si>
  <si>
    <t>leondiesel1@hotmail.com</t>
  </si>
  <si>
    <t>JCN893</t>
  </si>
  <si>
    <t>PY10239037</t>
  </si>
  <si>
    <t>JM8KE4W32H0384508</t>
  </si>
  <si>
    <t>gpmejia.hernandez@gmail.com</t>
  </si>
  <si>
    <t>CURTIDOR</t>
  </si>
  <si>
    <t>RAZ909</t>
  </si>
  <si>
    <t>FORTUNER 2.7L MT 2700CC 4X2</t>
  </si>
  <si>
    <t>50324132TR</t>
  </si>
  <si>
    <t>MR1ZX69G9A8007356</t>
  </si>
  <si>
    <t>09006141</t>
  </si>
  <si>
    <t>curtidorjavier@yahoo.com</t>
  </si>
  <si>
    <t>RHO180</t>
  </si>
  <si>
    <t>SPORTAGE [3] REVOLUTION MT 2000CC 2AB A</t>
  </si>
  <si>
    <t>G4KDAU245319</t>
  </si>
  <si>
    <t>KNAPB811AB7104072</t>
  </si>
  <si>
    <t>04606068</t>
  </si>
  <si>
    <t>yamileguerrero1972@gmail.com</t>
  </si>
  <si>
    <t>KNS864</t>
  </si>
  <si>
    <t>1GRC566992</t>
  </si>
  <si>
    <t>JTEBU3FJ0N5095406</t>
  </si>
  <si>
    <t>duquefannyluz@hotmail.com</t>
  </si>
  <si>
    <t>JDY617</t>
  </si>
  <si>
    <t>GM193975</t>
  </si>
  <si>
    <t>edithsilvaagredo@hotmail.com</t>
  </si>
  <si>
    <t>MPQ420</t>
  </si>
  <si>
    <t>B12D1786345KC3</t>
  </si>
  <si>
    <t>9GAMF48D4DB035112</t>
  </si>
  <si>
    <t>Lidabd@hotmail.com</t>
  </si>
  <si>
    <t>GLL107</t>
  </si>
  <si>
    <t>9BFZB55X1L8796371</t>
  </si>
  <si>
    <t>U4JBL8796371</t>
  </si>
  <si>
    <t>rodrimo33@hotmail.com</t>
  </si>
  <si>
    <t>TRIMIÃ‘O</t>
  </si>
  <si>
    <t>KKT418</t>
  </si>
  <si>
    <t>MR18703243H</t>
  </si>
  <si>
    <t>3N1BC1AS7ZK105732</t>
  </si>
  <si>
    <t>rafael.trimino@gmail.com</t>
  </si>
  <si>
    <t>DE VILLAREJO</t>
  </si>
  <si>
    <t>KCW134</t>
  </si>
  <si>
    <t>812D1342890KD3</t>
  </si>
  <si>
    <t>9GAMF48D6GB026898</t>
  </si>
  <si>
    <t>glorisaes@yahoo.es</t>
  </si>
  <si>
    <t>FSO152</t>
  </si>
  <si>
    <t>2 [2] GRAND TOURING L TP 1500CC 6AB T</t>
  </si>
  <si>
    <t>P540519453</t>
  </si>
  <si>
    <t>3MDDJ2SAALM215142</t>
  </si>
  <si>
    <t>05601174</t>
  </si>
  <si>
    <t>MONCALEANO</t>
  </si>
  <si>
    <t>KCZ078</t>
  </si>
  <si>
    <t>P743Q103193</t>
  </si>
  <si>
    <t>9FBB1R01BM003730</t>
  </si>
  <si>
    <t>nefimo@gmail.com</t>
  </si>
  <si>
    <t>NKX084</t>
  </si>
  <si>
    <t>COROLLA CROSS GR-S TP 2000CC 7AB 4</t>
  </si>
  <si>
    <t>M20AAD53395</t>
  </si>
  <si>
    <t>9BRK4AAG4R0135177</t>
  </si>
  <si>
    <t>09006184</t>
  </si>
  <si>
    <t>sansan0120@gmail.com</t>
  </si>
  <si>
    <t>MARICELA</t>
  </si>
  <si>
    <t>GARAVIÃ‘O</t>
  </si>
  <si>
    <t>JNK401</t>
  </si>
  <si>
    <t>F4RE412C199218</t>
  </si>
  <si>
    <t>93YRHACA4MJ660583</t>
  </si>
  <si>
    <t>maricelabelabogada@gmail.com</t>
  </si>
  <si>
    <t>FIS674</t>
  </si>
  <si>
    <t>458HOAX0198</t>
  </si>
  <si>
    <t>9GACE5CD7KB064905</t>
  </si>
  <si>
    <t>elidavalencia_3@hotmail.com</t>
  </si>
  <si>
    <t>DKZ221</t>
  </si>
  <si>
    <t>SOUL [1] 1.6 MT 1600CC 1AB</t>
  </si>
  <si>
    <t>G4FCBH536143</t>
  </si>
  <si>
    <t>KNAJT811AC7323863</t>
  </si>
  <si>
    <t>04601117</t>
  </si>
  <si>
    <t>ELZ015</t>
  </si>
  <si>
    <t>HR16811007P</t>
  </si>
  <si>
    <t>3N1CK3CD8ZL397502</t>
  </si>
  <si>
    <t>anamrodriguezr@hotmail.com</t>
  </si>
  <si>
    <t>KRK465</t>
  </si>
  <si>
    <t>DHS322181</t>
  </si>
  <si>
    <t>9BWCH6CH0MP053942</t>
  </si>
  <si>
    <t>juangabrieljaramillo@hotmail.com</t>
  </si>
  <si>
    <t>DIAZ GRANADOS</t>
  </si>
  <si>
    <t>FYY594</t>
  </si>
  <si>
    <t>2 [2] Touring MT 1500CC 6AB</t>
  </si>
  <si>
    <t>P540512876</t>
  </si>
  <si>
    <t>3MDDJ2HA6LM214189</t>
  </si>
  <si>
    <t>05601156</t>
  </si>
  <si>
    <t>luismedinadiazg@gmail.com</t>
  </si>
  <si>
    <t>DLW268</t>
  </si>
  <si>
    <t>PRADO [LC 150] TX AT 4000CC 5P</t>
  </si>
  <si>
    <t>1GRA369181</t>
  </si>
  <si>
    <t>JTEBU9FJXC5019238</t>
  </si>
  <si>
    <t>09008151</t>
  </si>
  <si>
    <t>drjuanpenago@hotmail.com</t>
  </si>
  <si>
    <t>LOX675</t>
  </si>
  <si>
    <t>J759Q240107</t>
  </si>
  <si>
    <t>9FB4SR0E5RM756812</t>
  </si>
  <si>
    <t>alejandrobastidasg@gmail.com</t>
  </si>
  <si>
    <t>NTW587</t>
  </si>
  <si>
    <t>CWS609647</t>
  </si>
  <si>
    <t>9BWAL5BZ9ST608689</t>
  </si>
  <si>
    <t>EMQ215</t>
  </si>
  <si>
    <t>JCK006494</t>
  </si>
  <si>
    <t>9BGKC48T0JG372835</t>
  </si>
  <si>
    <t>robertcamilo23@gmail.com</t>
  </si>
  <si>
    <t>MUX252</t>
  </si>
  <si>
    <t>CEL114551</t>
  </si>
  <si>
    <t>3GNCJ8CE0EL114551</t>
  </si>
  <si>
    <t>JFS787</t>
  </si>
  <si>
    <t>HR16714726M</t>
  </si>
  <si>
    <t>3N1CE2CD4ZL177291</t>
  </si>
  <si>
    <t>marypatinolozada@yahoo.com</t>
  </si>
  <si>
    <t>KIU235</t>
  </si>
  <si>
    <t>SENTRA B13 AT 1600CC 16V D</t>
  </si>
  <si>
    <t>GA16816184Y</t>
  </si>
  <si>
    <t>3N1EB31S9ZK753424</t>
  </si>
  <si>
    <t>06401113</t>
  </si>
  <si>
    <t>macogupe@gmail.com</t>
  </si>
  <si>
    <t>BUSTOS SÃNCHEZ</t>
  </si>
  <si>
    <t>DVX794</t>
  </si>
  <si>
    <t>G4LAPP150737</t>
  </si>
  <si>
    <t>KNAB2512BRT155349</t>
  </si>
  <si>
    <t>dotatodoflorenciacaqueta@gmail.com</t>
  </si>
  <si>
    <t>JSQ243</t>
  </si>
  <si>
    <t>U4JBL8815188</t>
  </si>
  <si>
    <t>9BFZB55X8L8815188</t>
  </si>
  <si>
    <t>meas55@hotmail.com</t>
  </si>
  <si>
    <t>SPARZA</t>
  </si>
  <si>
    <t>HVV415</t>
  </si>
  <si>
    <t>SPORTAGE [3] [F REVOLUTION TP 2000CC TD 2A</t>
  </si>
  <si>
    <t>D4HADH174298</t>
  </si>
  <si>
    <t>KNAPB813BE7564303</t>
  </si>
  <si>
    <t>04606088</t>
  </si>
  <si>
    <t>aoe_olaya@yahoo.com</t>
  </si>
  <si>
    <t>JEFFERSON</t>
  </si>
  <si>
    <t>KQY812</t>
  </si>
  <si>
    <t>MP508452</t>
  </si>
  <si>
    <t>WF0FP6AD3MP508452</t>
  </si>
  <si>
    <t>jeffersoncelis.24@hotmail.com</t>
  </si>
  <si>
    <t>JPV043</t>
  </si>
  <si>
    <t>SAN VICENTE</t>
  </si>
  <si>
    <t>CLL247872</t>
  </si>
  <si>
    <t>3GNDJ8EE7LL247872</t>
  </si>
  <si>
    <t>juank0601@hotmail.com</t>
  </si>
  <si>
    <t>JULIE</t>
  </si>
  <si>
    <t>LEY451</t>
  </si>
  <si>
    <t>G3LFNP010217</t>
  </si>
  <si>
    <t>KNAD6817AP6657526</t>
  </si>
  <si>
    <t>vivibravom@hotmail.com</t>
  </si>
  <si>
    <t>TAYRA</t>
  </si>
  <si>
    <t>YILENA</t>
  </si>
  <si>
    <t>JZZ329</t>
  </si>
  <si>
    <t>J759Q077551</t>
  </si>
  <si>
    <t>9FB4SR0E5NM084159</t>
  </si>
  <si>
    <t>tayrayilena@hotmail.com</t>
  </si>
  <si>
    <t>IVM871</t>
  </si>
  <si>
    <t>CRV [4] [FL] LX AT 2400CC ABS</t>
  </si>
  <si>
    <t>K24V22001426</t>
  </si>
  <si>
    <t>3HGRM4830GG600069</t>
  </si>
  <si>
    <t>03408054</t>
  </si>
  <si>
    <t>LTZ525</t>
  </si>
  <si>
    <t>SAN GIL</t>
  </si>
  <si>
    <t>BM46023933A</t>
  </si>
  <si>
    <t>JN1T33JB1Z0000188</t>
  </si>
  <si>
    <t>fabiancaceresg@gmail.com</t>
  </si>
  <si>
    <t>KPK864</t>
  </si>
  <si>
    <t>YARIS [3] [FL] XL TP 1500CC 2AB A</t>
  </si>
  <si>
    <t>2NR4555222</t>
  </si>
  <si>
    <t>9BRBB9F30N8157750</t>
  </si>
  <si>
    <t>09001149</t>
  </si>
  <si>
    <t>jaargala@gmail.com</t>
  </si>
  <si>
    <t>RICHARD</t>
  </si>
  <si>
    <t>CORONADO</t>
  </si>
  <si>
    <t>FVP868</t>
  </si>
  <si>
    <t>MRA8537958J</t>
  </si>
  <si>
    <t>3N1AB7AE4ZL809019</t>
  </si>
  <si>
    <t>richardcoronadov@gmail.com</t>
  </si>
  <si>
    <t>ELVIZ</t>
  </si>
  <si>
    <t>NBW958</t>
  </si>
  <si>
    <t>A710UJ95039</t>
  </si>
  <si>
    <t>9FBLSRACDDM022126</t>
  </si>
  <si>
    <t>ing.andresfernandoat@gmail.com</t>
  </si>
  <si>
    <t>KZP780</t>
  </si>
  <si>
    <t>28291480890872</t>
  </si>
  <si>
    <t>W1N2477871J431004</t>
  </si>
  <si>
    <t>cecilia-73@hotmail.com</t>
  </si>
  <si>
    <t>HASBON</t>
  </si>
  <si>
    <t>DLN356</t>
  </si>
  <si>
    <t>A400C004623</t>
  </si>
  <si>
    <t>9FBHSRAJNDM005414</t>
  </si>
  <si>
    <t>EHV194</t>
  </si>
  <si>
    <t>HM120302</t>
  </si>
  <si>
    <t>aumaca53@hotmail.com</t>
  </si>
  <si>
    <t>JTT062</t>
  </si>
  <si>
    <t>CAPTUR INTENS BOSE TP 2000CC</t>
  </si>
  <si>
    <t>F4RE412C196620</t>
  </si>
  <si>
    <t>93YRHACA4MJ622670</t>
  </si>
  <si>
    <t>08006067</t>
  </si>
  <si>
    <t>URRUTIA</t>
  </si>
  <si>
    <t>NSO643</t>
  </si>
  <si>
    <t>G4LARP122364</t>
  </si>
  <si>
    <t>KNAB3512BST273266</t>
  </si>
  <si>
    <t>rorou23@hotmail.es</t>
  </si>
  <si>
    <t>CALLE</t>
  </si>
  <si>
    <t>KOQ937</t>
  </si>
  <si>
    <t>HR16458927U</t>
  </si>
  <si>
    <t>3N1CK3CE5ZL412580</t>
  </si>
  <si>
    <t>diegoklle71@gmail.com</t>
  </si>
  <si>
    <t>ELENA DEL CA</t>
  </si>
  <si>
    <t>KRU156</t>
  </si>
  <si>
    <t>PE40720942</t>
  </si>
  <si>
    <t>3MVDM2W7ANL113836</t>
  </si>
  <si>
    <t>beatrizhelenarestrepo@gmail.com</t>
  </si>
  <si>
    <t>FVS015</t>
  </si>
  <si>
    <t>APIA</t>
  </si>
  <si>
    <t>Z1182978HOAX0015</t>
  </si>
  <si>
    <t>9GACE5CD2KB055190</t>
  </si>
  <si>
    <t>marioe@gmail.com</t>
  </si>
  <si>
    <t>LKV300</t>
  </si>
  <si>
    <t>L4H221264054</t>
  </si>
  <si>
    <t>9BGEA76C0PB124064</t>
  </si>
  <si>
    <t>katyospinamonroy.kom@gmail.com</t>
  </si>
  <si>
    <t>HWK587</t>
  </si>
  <si>
    <t>QASHQAI +2 [2] 2.0L 4WD TP 2000CC 2AB A</t>
  </si>
  <si>
    <t>MR20206603W</t>
  </si>
  <si>
    <t>SJNJBNJ10Z7163658</t>
  </si>
  <si>
    <t>06408108</t>
  </si>
  <si>
    <t>tobiasarciniegas@hotmail.com</t>
  </si>
  <si>
    <t>GIOVANI</t>
  </si>
  <si>
    <t>JZY027</t>
  </si>
  <si>
    <t>G4NALH305244</t>
  </si>
  <si>
    <t>U5YPG81ABNL029851</t>
  </si>
  <si>
    <t>04606140</t>
  </si>
  <si>
    <t>ALINA</t>
  </si>
  <si>
    <t>KRU748</t>
  </si>
  <si>
    <t>C3 [3] UNIQUE TP 1200CC T 6AB</t>
  </si>
  <si>
    <t>10XVA51774118</t>
  </si>
  <si>
    <t>VF7SXHNVTNT500222</t>
  </si>
  <si>
    <t>01801136</t>
  </si>
  <si>
    <t>LGR780</t>
  </si>
  <si>
    <t>PE40747303</t>
  </si>
  <si>
    <t>3MZBP2S7APM200564</t>
  </si>
  <si>
    <t>hectorcop@hotmail.com</t>
  </si>
  <si>
    <t>EDERSON</t>
  </si>
  <si>
    <t>NINO</t>
  </si>
  <si>
    <t>JJY406</t>
  </si>
  <si>
    <t>A812UE25852</t>
  </si>
  <si>
    <t>9FB5SREB4KM337607</t>
  </si>
  <si>
    <t>jhonbotero09@hotmail.com</t>
  </si>
  <si>
    <t>ILSE</t>
  </si>
  <si>
    <t>CERDAS</t>
  </si>
  <si>
    <t>DUM561</t>
  </si>
  <si>
    <t>CJL901370</t>
  </si>
  <si>
    <t>3GNCJ8EEXJL901370</t>
  </si>
  <si>
    <t>ilseeramos@hotamil.com</t>
  </si>
  <si>
    <t>ENSUE</t>
  </si>
  <si>
    <t>O</t>
  </si>
  <si>
    <t>BORRAS</t>
  </si>
  <si>
    <t>UBO530</t>
  </si>
  <si>
    <t>AOJAF8976610</t>
  </si>
  <si>
    <t>9BFZB55F1F8976610</t>
  </si>
  <si>
    <t>rojasborrasalma@gmail.com</t>
  </si>
  <si>
    <t>HVN303</t>
  </si>
  <si>
    <t>CEL181200</t>
  </si>
  <si>
    <t>3GNCJ8CE9EL181200</t>
  </si>
  <si>
    <t>luzangelapena@gmail.com</t>
  </si>
  <si>
    <t>DEL CASTILLO</t>
  </si>
  <si>
    <t>GVZ009</t>
  </si>
  <si>
    <t>AMAROK [FL] COMFORTLINE TP 2000CC 4X2 2</t>
  </si>
  <si>
    <t>CSH232110</t>
  </si>
  <si>
    <t>WV1ZZZ2HZLA001996</t>
  </si>
  <si>
    <t>09221020</t>
  </si>
  <si>
    <t>horaciodelcastillo52@gmail.com</t>
  </si>
  <si>
    <t>COBARIA</t>
  </si>
  <si>
    <t>IRX812</t>
  </si>
  <si>
    <t>FM194477</t>
  </si>
  <si>
    <t>marlondu9230@gmail.com</t>
  </si>
  <si>
    <t>FQX351</t>
  </si>
  <si>
    <t>F4RE410C146060</t>
  </si>
  <si>
    <t>93Y9SR5B3KJ597759</t>
  </si>
  <si>
    <t>renatogarcia53@gmail.com</t>
  </si>
  <si>
    <t>GVY514</t>
  </si>
  <si>
    <t>M20AV135256</t>
  </si>
  <si>
    <t>JTMW43FV3LJ024858</t>
  </si>
  <si>
    <t>miguel.mendez0031@gmail.com</t>
  </si>
  <si>
    <t>HYU528</t>
  </si>
  <si>
    <t>CHL109530</t>
  </si>
  <si>
    <t>3GNCJ8EE9HL109530</t>
  </si>
  <si>
    <t>cesarotalvaro@hotmail.com</t>
  </si>
  <si>
    <t>USV359</t>
  </si>
  <si>
    <t>TUCSON IX 35 2.4L AT 2400CC 4X4 2</t>
  </si>
  <si>
    <t>G4KEFU582874</t>
  </si>
  <si>
    <t>KMHJT81CDGU088258</t>
  </si>
  <si>
    <t>03208035</t>
  </si>
  <si>
    <t>carlosm8av@gmail.com</t>
  </si>
  <si>
    <t>GUIOMAR</t>
  </si>
  <si>
    <t>IIW631</t>
  </si>
  <si>
    <t>1KD2489107</t>
  </si>
  <si>
    <t>JTEBH3FJXFK157577</t>
  </si>
  <si>
    <t>guiomar_vb@hotmail.com</t>
  </si>
  <si>
    <t>CMZ064</t>
  </si>
  <si>
    <t>RIO SPICE 1.4 TP 1400CC 5P CT</t>
  </si>
  <si>
    <t>G4FADS467699</t>
  </si>
  <si>
    <t>KNADN512BE6835012</t>
  </si>
  <si>
    <t>04601146</t>
  </si>
  <si>
    <t>NPX962</t>
  </si>
  <si>
    <t>L4H240165152</t>
  </si>
  <si>
    <t>9BGED76C0RB227011</t>
  </si>
  <si>
    <t>rumamaro@hotmail.com</t>
  </si>
  <si>
    <t>UCQ214</t>
  </si>
  <si>
    <t>FGA22973</t>
  </si>
  <si>
    <t>1FM5K8F87FGA22973</t>
  </si>
  <si>
    <t>gerencia@fonmibus.co</t>
  </si>
  <si>
    <t>FIY366</t>
  </si>
  <si>
    <t>HR16761094V</t>
  </si>
  <si>
    <t>3N8CP5HE8ZL626101</t>
  </si>
  <si>
    <t>NGT133</t>
  </si>
  <si>
    <t>G4NLNH038905</t>
  </si>
  <si>
    <t>U5YPV81DBRL150063</t>
  </si>
  <si>
    <t>ramirezayala@gmail.com</t>
  </si>
  <si>
    <t>EDZ052</t>
  </si>
  <si>
    <t>LCU171773313</t>
  </si>
  <si>
    <t>9GASA58M9JB014649</t>
  </si>
  <si>
    <t>01601311</t>
  </si>
  <si>
    <t>bertika@gmail.com</t>
  </si>
  <si>
    <t>NJZ314</t>
  </si>
  <si>
    <t>PRADO [LC 250] TX-L [FL] [2] TP 2400CC CT TC</t>
  </si>
  <si>
    <t>T24A5A32366</t>
  </si>
  <si>
    <t>JTEAACAJ4S5001955</t>
  </si>
  <si>
    <t>09008256</t>
  </si>
  <si>
    <t>veringo123@gmail.com</t>
  </si>
  <si>
    <t>JASSON</t>
  </si>
  <si>
    <t>LWR623</t>
  </si>
  <si>
    <t>HR16762980V</t>
  </si>
  <si>
    <t>3N1CN8AE8ZL116718</t>
  </si>
  <si>
    <t>jazblanzz@gmail.com</t>
  </si>
  <si>
    <t>ZUHEY</t>
  </si>
  <si>
    <t>FRT822</t>
  </si>
  <si>
    <t>PICANTO [3] VIBRANT AT 1250CC 2AB ABS AA</t>
  </si>
  <si>
    <t>G4LAJP082286</t>
  </si>
  <si>
    <t>KNAB3512BKT360321</t>
  </si>
  <si>
    <t>zpalma1977@hotmail.com</t>
  </si>
  <si>
    <t>AIDA</t>
  </si>
  <si>
    <t>GVM492</t>
  </si>
  <si>
    <t>FORTUNER [2] 2.8L XROAD TP 2800CC TD 7A</t>
  </si>
  <si>
    <t>2GD4707501</t>
  </si>
  <si>
    <t>8AJCB3GS7L2430468</t>
  </si>
  <si>
    <t>09008226</t>
  </si>
  <si>
    <t>juliansanchez022@gmail.com</t>
  </si>
  <si>
    <t>TRESPALACIOS</t>
  </si>
  <si>
    <t>JOQ292</t>
  </si>
  <si>
    <t>PY40471682</t>
  </si>
  <si>
    <t>3MVDM2WLAML100967</t>
  </si>
  <si>
    <t>hugojaimes73@yahoo.com</t>
  </si>
  <si>
    <t>KOP476</t>
  </si>
  <si>
    <t>PE40717729</t>
  </si>
  <si>
    <t>3MVDM2W7ANL112851</t>
  </si>
  <si>
    <t>cesar.rios50545@gmail.com</t>
  </si>
  <si>
    <t>HQO749</t>
  </si>
  <si>
    <t>CROSSFOX [2] [F 1.6L MT 1600CC 2AB A</t>
  </si>
  <si>
    <t>CWS005848</t>
  </si>
  <si>
    <t>9BWAL45ZXG4000364</t>
  </si>
  <si>
    <t>09206065</t>
  </si>
  <si>
    <t>mariapcarvajal62@gmail.com</t>
  </si>
  <si>
    <t>TERESITA</t>
  </si>
  <si>
    <t>JIX381</t>
  </si>
  <si>
    <t>A812Q004664</t>
  </si>
  <si>
    <t>9FB5SREB4HM648749</t>
  </si>
  <si>
    <t>tvg0526@gmail.com</t>
  </si>
  <si>
    <t>LUZ246</t>
  </si>
  <si>
    <t>K12C5786490</t>
  </si>
  <si>
    <t>JS2ZC53S4P6403842</t>
  </si>
  <si>
    <t>rocazy@gmail.com</t>
  </si>
  <si>
    <t>NXQ078</t>
  </si>
  <si>
    <t>H5DE472Q002531</t>
  </si>
  <si>
    <t>93YRJF009SJ025399</t>
  </si>
  <si>
    <t>julianabetancurt.abg@gmail.com</t>
  </si>
  <si>
    <t>LENDY</t>
  </si>
  <si>
    <t>GOYES</t>
  </si>
  <si>
    <t>GDR688</t>
  </si>
  <si>
    <t>CFZV00590</t>
  </si>
  <si>
    <t>9BWAB45U7NT050472</t>
  </si>
  <si>
    <t>lendygoyes@gmail.com</t>
  </si>
  <si>
    <t>LPW821</t>
  </si>
  <si>
    <t>K14C1425910</t>
  </si>
  <si>
    <t>TSMYBA2S3RMB70266</t>
  </si>
  <si>
    <t>tecnologosdiagnostimed@gmail.com</t>
  </si>
  <si>
    <t>FIU154</t>
  </si>
  <si>
    <t>E412C208628</t>
  </si>
  <si>
    <t>9FBHSR5B6MM766696</t>
  </si>
  <si>
    <t>hilux113@hotmail.com</t>
  </si>
  <si>
    <t>DWK996</t>
  </si>
  <si>
    <t>MRA8184667J</t>
  </si>
  <si>
    <t>3N1AB7AE6ZL807479</t>
  </si>
  <si>
    <t>anmav1924@gmail.com</t>
  </si>
  <si>
    <t>EDINSON</t>
  </si>
  <si>
    <t>NBK296</t>
  </si>
  <si>
    <t>2TR7912795</t>
  </si>
  <si>
    <t>8AJZX69G0F9206573</t>
  </si>
  <si>
    <t>e.d.sava@hotmail.com</t>
  </si>
  <si>
    <t>RALPHY</t>
  </si>
  <si>
    <t>PERTUZ</t>
  </si>
  <si>
    <t>IRX891</t>
  </si>
  <si>
    <t>B403C084364</t>
  </si>
  <si>
    <t>9FBHSRAJBGM203312</t>
  </si>
  <si>
    <t>Ralphyariaspertuz@Gmail.Com</t>
  </si>
  <si>
    <t>NFM701</t>
  </si>
  <si>
    <t>P540643105</t>
  </si>
  <si>
    <t>3MDDJ2SAARM410789</t>
  </si>
  <si>
    <t>HVW504</t>
  </si>
  <si>
    <t>F710Q165855</t>
  </si>
  <si>
    <t>9FBBSRADDFM343585</t>
  </si>
  <si>
    <t>JOHNNYALEXLOP@GMAIL.COM</t>
  </si>
  <si>
    <t>ARAOZ</t>
  </si>
  <si>
    <t>HST851</t>
  </si>
  <si>
    <t>KOLEOS [1][FL][ DYNAMIQUE BOSE AT 2500CC 4X2 T</t>
  </si>
  <si>
    <t>2TRA703P154807</t>
  </si>
  <si>
    <t>VF1VY0CA2EC482931</t>
  </si>
  <si>
    <t>08006061</t>
  </si>
  <si>
    <t>biripbet@gmail.com</t>
  </si>
  <si>
    <t>MICHELLE</t>
  </si>
  <si>
    <t>ARCOS HOYOS</t>
  </si>
  <si>
    <t>IJO539</t>
  </si>
  <si>
    <t>2ZRL612727</t>
  </si>
  <si>
    <t>5YFBU8HE4FP285554</t>
  </si>
  <si>
    <t>arcos1949@hotmail.com</t>
  </si>
  <si>
    <t>MEYLIS</t>
  </si>
  <si>
    <t>LISSETH</t>
  </si>
  <si>
    <t>PEÃ‘ATE</t>
  </si>
  <si>
    <t>NTL242</t>
  </si>
  <si>
    <t>ONIX [2] LT MT 1000CC T 4P 6AB A</t>
  </si>
  <si>
    <t>L4F241424843</t>
  </si>
  <si>
    <t>9BGEB69K0SG136781</t>
  </si>
  <si>
    <t>meylisliss20@gmail.com</t>
  </si>
  <si>
    <t>GRL827</t>
  </si>
  <si>
    <t>M16A2309189</t>
  </si>
  <si>
    <t>TSMYD21S0LM714342</t>
  </si>
  <si>
    <t>karruiz67@hotmail.com</t>
  </si>
  <si>
    <t>IET645</t>
  </si>
  <si>
    <t>FUSION [3] TITANIUM TP 2000CC CT T</t>
  </si>
  <si>
    <t>FR240734</t>
  </si>
  <si>
    <t>3FA6PK94FR240734</t>
  </si>
  <si>
    <t>03001134</t>
  </si>
  <si>
    <t>cristian_dpa@hotmail.com</t>
  </si>
  <si>
    <t>FZP570</t>
  </si>
  <si>
    <t>1KD2846060</t>
  </si>
  <si>
    <t>JTEBH3FJ1K5103285</t>
  </si>
  <si>
    <t>diegodiazdiaz1983@gmail.com</t>
  </si>
  <si>
    <t>MAGLORY</t>
  </si>
  <si>
    <t>JXK164</t>
  </si>
  <si>
    <t>J759Q054862</t>
  </si>
  <si>
    <t>9FB5SR0EGNM872145</t>
  </si>
  <si>
    <t>missjessica_88@hotmail.com</t>
  </si>
  <si>
    <t>SAIDI</t>
  </si>
  <si>
    <t>CASALINI</t>
  </si>
  <si>
    <t>KXS779</t>
  </si>
  <si>
    <t>G3LFNP010263</t>
  </si>
  <si>
    <t>KNAD6817AP6656566</t>
  </si>
  <si>
    <t>saidi9502@gmail.com</t>
  </si>
  <si>
    <t>KWM676</t>
  </si>
  <si>
    <t>20406541</t>
  </si>
  <si>
    <t>WBA51DP03N9J86200</t>
  </si>
  <si>
    <t>jabrubiano@gmail.com</t>
  </si>
  <si>
    <t>DVK920</t>
  </si>
  <si>
    <t>G4NAHU498720</t>
  </si>
  <si>
    <t>KMHJ2813BJU590217</t>
  </si>
  <si>
    <t>veronicaherngomez@hotmail.com</t>
  </si>
  <si>
    <t>MUNEVAR</t>
  </si>
  <si>
    <t>LWZ795</t>
  </si>
  <si>
    <t>B4DA426Q026286</t>
  </si>
  <si>
    <t>93YRBB000RJ536595</t>
  </si>
  <si>
    <t>munevarp78@gmail.com</t>
  </si>
  <si>
    <t>ANABEL</t>
  </si>
  <si>
    <t>JFX441</t>
  </si>
  <si>
    <t>PICANTO ION R S 1.25 AT 1200CC AA VE</t>
  </si>
  <si>
    <t>G4LAFP116353</t>
  </si>
  <si>
    <t>KNABX512BGT179112</t>
  </si>
  <si>
    <t>04601220</t>
  </si>
  <si>
    <t>anabelcaicedo@yahoo.es</t>
  </si>
  <si>
    <t>EFV621</t>
  </si>
  <si>
    <t>LCU171083152</t>
  </si>
  <si>
    <t>9GASA52M7JB012004</t>
  </si>
  <si>
    <t>orlandotz62@gmail.com</t>
  </si>
  <si>
    <t>RLL466</t>
  </si>
  <si>
    <t>F16D39482331</t>
  </si>
  <si>
    <t>9GATJ5164CB028347</t>
  </si>
  <si>
    <t>monicagobo9028@gmail.com</t>
  </si>
  <si>
    <t>NMS976</t>
  </si>
  <si>
    <t>1GD5598448</t>
  </si>
  <si>
    <t>8AJBA3FS9R0369628</t>
  </si>
  <si>
    <t>ramiresalfredo10@gmail.com</t>
  </si>
  <si>
    <t>ADELAIDA</t>
  </si>
  <si>
    <t>KPU298</t>
  </si>
  <si>
    <t>P540617891</t>
  </si>
  <si>
    <t>3MDDJ2HAANM400284</t>
  </si>
  <si>
    <t>lelis100@hotmail.com</t>
  </si>
  <si>
    <t>AREIZA</t>
  </si>
  <si>
    <t>LOT670</t>
  </si>
  <si>
    <t>PE40778311</t>
  </si>
  <si>
    <t>3MVDM2W7ARL209805</t>
  </si>
  <si>
    <t>valareiza@hotmail.com</t>
  </si>
  <si>
    <t>FLANTRMSKY</t>
  </si>
  <si>
    <t>HVZ481</t>
  </si>
  <si>
    <t>HR16701314H</t>
  </si>
  <si>
    <t>3N1CK3CD3ZL369686</t>
  </si>
  <si>
    <t>henry_4498@hotmail.com</t>
  </si>
  <si>
    <t>GDL241</t>
  </si>
  <si>
    <t>QR25458806M</t>
  </si>
  <si>
    <t>JN1JBNT32Z0030439</t>
  </si>
  <si>
    <t>LOW203</t>
  </si>
  <si>
    <t>K15CN7061138</t>
  </si>
  <si>
    <t>MA3YLL1S0PT100200</t>
  </si>
  <si>
    <t>adielanino@gmail.com</t>
  </si>
  <si>
    <t>JUO896</t>
  </si>
  <si>
    <t>P540615801</t>
  </si>
  <si>
    <t>3MDDJ2SAANM307688</t>
  </si>
  <si>
    <t>jdgonzvill@gmail.com</t>
  </si>
  <si>
    <t>GLK931</t>
  </si>
  <si>
    <t>2845Q022717</t>
  </si>
  <si>
    <t>9FB5SR596LM052661</t>
  </si>
  <si>
    <t>h2o.imper@gmail.com</t>
  </si>
  <si>
    <t>GSZ512</t>
  </si>
  <si>
    <t>M16A2373666</t>
  </si>
  <si>
    <t>TSMYA22S3NM834954</t>
  </si>
  <si>
    <t>pattygardel85@hotmail.com</t>
  </si>
  <si>
    <t>JDL779</t>
  </si>
  <si>
    <t>GBB08550</t>
  </si>
  <si>
    <t>2FMPK4K84GBB08550</t>
  </si>
  <si>
    <t>margarita.camacho@gmail.com</t>
  </si>
  <si>
    <t>MOLANO</t>
  </si>
  <si>
    <t>KIV735</t>
  </si>
  <si>
    <t>FORTUNER 2.7L AT 2700CC 4X4</t>
  </si>
  <si>
    <t>2TR6941744</t>
  </si>
  <si>
    <t>MR1YX59G6B3100436</t>
  </si>
  <si>
    <t>09008145</t>
  </si>
  <si>
    <t>HRN754</t>
  </si>
  <si>
    <t>HR16727816J</t>
  </si>
  <si>
    <t>3N1CN7AD9ZK147533</t>
  </si>
  <si>
    <t>martharochav52@gmail.com</t>
  </si>
  <si>
    <t>ROSSMERY</t>
  </si>
  <si>
    <t>MATURANA</t>
  </si>
  <si>
    <t>RMN369</t>
  </si>
  <si>
    <t>P743Q104081</t>
  </si>
  <si>
    <t>9FBBB1R01BM004550</t>
  </si>
  <si>
    <t>rossmatu@hotmail.com</t>
  </si>
  <si>
    <t>NFQ415</t>
  </si>
  <si>
    <t>MONTANA PREMIER AT 1200CC T ABS</t>
  </si>
  <si>
    <t>L4H231294187</t>
  </si>
  <si>
    <t>9BGEY43C0RB115640</t>
  </si>
  <si>
    <t>01621108</t>
  </si>
  <si>
    <t>tathissgalvis@gmail.com</t>
  </si>
  <si>
    <t>HEIDY</t>
  </si>
  <si>
    <t>MANCHEGO</t>
  </si>
  <si>
    <t>JYK982</t>
  </si>
  <si>
    <t>MPA007437</t>
  </si>
  <si>
    <t>9BGKG48T0NB128895</t>
  </si>
  <si>
    <t>Johannaperez92@gmail.com</t>
  </si>
  <si>
    <t>HHV745</t>
  </si>
  <si>
    <t>PE30653957</t>
  </si>
  <si>
    <t>JM8KE2W73F0252376</t>
  </si>
  <si>
    <t>jorgejuantobon@gmail.com</t>
  </si>
  <si>
    <t>UBZ732</t>
  </si>
  <si>
    <t>A3 8V SPORTBACK AT MT 1200CC T</t>
  </si>
  <si>
    <t>CJZ538507</t>
  </si>
  <si>
    <t>WAUZZZ8V5FA000884</t>
  </si>
  <si>
    <t>00601164</t>
  </si>
  <si>
    <t>OLGAVIVIANAGUERRERO@GMAIL.COM</t>
  </si>
  <si>
    <t>AURIS</t>
  </si>
  <si>
    <t>NFM957</t>
  </si>
  <si>
    <t>PY40564424</t>
  </si>
  <si>
    <t>JM7VA4WLARN101522</t>
  </si>
  <si>
    <t>norebelt@gmail.com</t>
  </si>
  <si>
    <t>MILLERLAN</t>
  </si>
  <si>
    <t>KVM347</t>
  </si>
  <si>
    <t>HR16472421U</t>
  </si>
  <si>
    <t>3N1CK3CE7ZL413343</t>
  </si>
  <si>
    <t>rojashmiller@gmail.com</t>
  </si>
  <si>
    <t>JXV014</t>
  </si>
  <si>
    <t>SONG PRO EV GLX AT 120KW 6AB AB</t>
  </si>
  <si>
    <t>BYD2015TZXSD121001198</t>
  </si>
  <si>
    <t>LGXCE4CB1N0001011</t>
  </si>
  <si>
    <t>11106011</t>
  </si>
  <si>
    <t>LMR033</t>
  </si>
  <si>
    <t>CFZV33818</t>
  </si>
  <si>
    <t>9BWAB45U4NT121997</t>
  </si>
  <si>
    <t>rcortez@hotmail.com</t>
  </si>
  <si>
    <t>NGS913</t>
  </si>
  <si>
    <t>NIRO [2] VIBRANT AT 1600CC 7AB A</t>
  </si>
  <si>
    <t>G4LLPS188170</t>
  </si>
  <si>
    <t>KNACR81EGR5110646</t>
  </si>
  <si>
    <t>04606157</t>
  </si>
  <si>
    <t>DRQ791</t>
  </si>
  <si>
    <t>CHL200900</t>
  </si>
  <si>
    <t>3GNCJ8EE0HL200900</t>
  </si>
  <si>
    <t>OLIVA</t>
  </si>
  <si>
    <t>JXV634</t>
  </si>
  <si>
    <t>VQ35447407W</t>
  </si>
  <si>
    <t>5N1TANZ52NC106751</t>
  </si>
  <si>
    <t>carmenolivafl@gmail.com</t>
  </si>
  <si>
    <t>TOSCANO</t>
  </si>
  <si>
    <t>KVR248</t>
  </si>
  <si>
    <t>P540627129</t>
  </si>
  <si>
    <t>3MDDJ2HAAPM405378</t>
  </si>
  <si>
    <t>nando50005@gmail.com</t>
  </si>
  <si>
    <t>MPQ833</t>
  </si>
  <si>
    <t>3C4PDCAB8CT275885</t>
  </si>
  <si>
    <t>alvaropabon@emulsionesquimicas.com</t>
  </si>
  <si>
    <t>KQY954</t>
  </si>
  <si>
    <t>PE40717963</t>
  </si>
  <si>
    <t>3MVDM2W7ANL112946</t>
  </si>
  <si>
    <t>mariacorrea_73@hotmail.com</t>
  </si>
  <si>
    <t>MARILU</t>
  </si>
  <si>
    <t>ZXT177</t>
  </si>
  <si>
    <t>GLK 300 [X204] [FL] 4MA TP 3500CC V6</t>
  </si>
  <si>
    <t>27695730554459</t>
  </si>
  <si>
    <t>WDC2049901G215287</t>
  </si>
  <si>
    <t>05808035</t>
  </si>
  <si>
    <t xml:space="preserve">MERCEDES BENZ GLK </t>
  </si>
  <si>
    <t>mariluhrqg@gmail.com</t>
  </si>
  <si>
    <t>PARIS</t>
  </si>
  <si>
    <t>JSO156</t>
  </si>
  <si>
    <t>PE40718699</t>
  </si>
  <si>
    <t>3MVDM2W7ANL113270</t>
  </si>
  <si>
    <t>linaparis1529@hotmail.com</t>
  </si>
  <si>
    <t>CID</t>
  </si>
  <si>
    <t>HGP620</t>
  </si>
  <si>
    <t>G4NADH308953</t>
  </si>
  <si>
    <t>KNAHU812BE7046299</t>
  </si>
  <si>
    <t>juancid23@hitmail.com</t>
  </si>
  <si>
    <t>RUSBEN</t>
  </si>
  <si>
    <t>HNK451</t>
  </si>
  <si>
    <t>G16B715819</t>
  </si>
  <si>
    <t>8LDBSE44040012591</t>
  </si>
  <si>
    <t>nebsur@gmail.com</t>
  </si>
  <si>
    <t>OSTOS</t>
  </si>
  <si>
    <t>JGP799</t>
  </si>
  <si>
    <t>2TRC707F006179</t>
  </si>
  <si>
    <t>VF1RZG004HC246659</t>
  </si>
  <si>
    <t>henryostos@yahoo.com</t>
  </si>
  <si>
    <t>JPM086</t>
  </si>
  <si>
    <t>PY31147221</t>
  </si>
  <si>
    <t>JM7KF2WLAM0605364</t>
  </si>
  <si>
    <t>kkaren23@hotmail.com</t>
  </si>
  <si>
    <t>DUT049</t>
  </si>
  <si>
    <t>1GRB900470</t>
  </si>
  <si>
    <t>JTEBU4JR6K5665973</t>
  </si>
  <si>
    <t>wirima1970@hotmail.com</t>
  </si>
  <si>
    <t>DOM618</t>
  </si>
  <si>
    <t>G4FGGE004882</t>
  </si>
  <si>
    <t>3KPFN411BHE100229</t>
  </si>
  <si>
    <t>GMW843</t>
  </si>
  <si>
    <t>2GD4723519</t>
  </si>
  <si>
    <t>8AJCB3GS6L2430588</t>
  </si>
  <si>
    <t>mapidefelipe@yahoo.es</t>
  </si>
  <si>
    <t>KNO513</t>
  </si>
  <si>
    <t>J759Q076724</t>
  </si>
  <si>
    <t>9FB5SR0EGNM082430</t>
  </si>
  <si>
    <t>SIMON</t>
  </si>
  <si>
    <t>ENY389</t>
  </si>
  <si>
    <t>HR16808000P</t>
  </si>
  <si>
    <t>3N1CN7AD7ZK163729</t>
  </si>
  <si>
    <t>simonpelaezb@gmail.com</t>
  </si>
  <si>
    <t>JPN692</t>
  </si>
  <si>
    <t>CLL260188</t>
  </si>
  <si>
    <t>3GNDJ8EE4LL260188</t>
  </si>
  <si>
    <t>MJO930</t>
  </si>
  <si>
    <t>F15S34353201</t>
  </si>
  <si>
    <t>9GATD51Y1DB004310</t>
  </si>
  <si>
    <t>GCABEZAS01@HOTMAIL.COM</t>
  </si>
  <si>
    <t>NTW017</t>
  </si>
  <si>
    <t>G4FGRE053231</t>
  </si>
  <si>
    <t>3KPFF51ABSE061893</t>
  </si>
  <si>
    <t>julianuribe.fulam@gmail.com</t>
  </si>
  <si>
    <t>JPK083</t>
  </si>
  <si>
    <t>JETTA [7] TSI SPORTLINE TP 1400CC T TC</t>
  </si>
  <si>
    <t>CZD925921</t>
  </si>
  <si>
    <t>3VWT66BU3LM011815</t>
  </si>
  <si>
    <t>09201251</t>
  </si>
  <si>
    <t>alejandromolina9566@gmail.com</t>
  </si>
  <si>
    <t>ESPINDOLA</t>
  </si>
  <si>
    <t>GBN904</t>
  </si>
  <si>
    <t>YD25701976P</t>
  </si>
  <si>
    <t>3N6CD33B1ZK409532</t>
  </si>
  <si>
    <t>jpge84@hotmail.com</t>
  </si>
  <si>
    <t>EPS352</t>
  </si>
  <si>
    <t>A812UE52664</t>
  </si>
  <si>
    <t>luzvy9@hotmail.com</t>
  </si>
  <si>
    <t>TANIA</t>
  </si>
  <si>
    <t>IAO653</t>
  </si>
  <si>
    <t>G4LAEP031927</t>
  </si>
  <si>
    <t>KNABX512BFT793802</t>
  </si>
  <si>
    <t>04601190</t>
  </si>
  <si>
    <t>taniademendoza@gmail.com</t>
  </si>
  <si>
    <t>JEX588</t>
  </si>
  <si>
    <t>GM202317</t>
  </si>
  <si>
    <t>3FADP4CJXGM202317</t>
  </si>
  <si>
    <t>jucerros1@yahoo.com</t>
  </si>
  <si>
    <t>FNZ277</t>
  </si>
  <si>
    <t>V40 [2] [FL] T3 Drive-E TP 1500CC T</t>
  </si>
  <si>
    <t>2526867</t>
  </si>
  <si>
    <t>YV1MV29H0J2510205</t>
  </si>
  <si>
    <t>09401101</t>
  </si>
  <si>
    <t>gustavosilva81@hotmail.com</t>
  </si>
  <si>
    <t>KWX563</t>
  </si>
  <si>
    <t>CRV [5][FL] EXL AT 1500CC T 4X4</t>
  </si>
  <si>
    <t>L15BE6453866</t>
  </si>
  <si>
    <t>1HGRW2870NL500490</t>
  </si>
  <si>
    <t>03408059</t>
  </si>
  <si>
    <t>MIZ657</t>
  </si>
  <si>
    <t>HR16844567E</t>
  </si>
  <si>
    <t>3N1CN7AD5ZL087583</t>
  </si>
  <si>
    <t>NKW913</t>
  </si>
  <si>
    <t>254915V0492773</t>
  </si>
  <si>
    <t>W1KAF4CBXSF154390</t>
  </si>
  <si>
    <t>MAHMOUD</t>
  </si>
  <si>
    <t>ALI</t>
  </si>
  <si>
    <t>ZAGHLOUT</t>
  </si>
  <si>
    <t>HXV284</t>
  </si>
  <si>
    <t>CAMRY [8] V6 3.5L TP 3500CC</t>
  </si>
  <si>
    <t>2GRJ811661</t>
  </si>
  <si>
    <t>JTNBK4FK2E3003289</t>
  </si>
  <si>
    <t>09001133</t>
  </si>
  <si>
    <t xml:space="preserve">TOYOTA CAMRY </t>
  </si>
  <si>
    <t>mahmoudali0806@gmail.com</t>
  </si>
  <si>
    <t>VIUCHE</t>
  </si>
  <si>
    <t>NXR648</t>
  </si>
  <si>
    <t>G4FGRE046765</t>
  </si>
  <si>
    <t>3KPFF51ABSE056279</t>
  </si>
  <si>
    <t>carloshoraciosuarez@gmail.com</t>
  </si>
  <si>
    <t>GRQ128</t>
  </si>
  <si>
    <t>CFZU20081</t>
  </si>
  <si>
    <t>9BWAB45U7LT025133</t>
  </si>
  <si>
    <t>felix2146@hotmail.com</t>
  </si>
  <si>
    <t>JZK241</t>
  </si>
  <si>
    <t>PY40327045</t>
  </si>
  <si>
    <t>3MVDM2WLANL107612</t>
  </si>
  <si>
    <t>industrias.g.t@gmail.com</t>
  </si>
  <si>
    <t>IYP293</t>
  </si>
  <si>
    <t>AOJAG8565561</t>
  </si>
  <si>
    <t>9BFZB55F6G8565561</t>
  </si>
  <si>
    <t>luzina1702@gmail.com</t>
  </si>
  <si>
    <t>LOW193</t>
  </si>
  <si>
    <t>1GRC732862</t>
  </si>
  <si>
    <t>JTEBU4JR8P6183717</t>
  </si>
  <si>
    <t>OMARIANO226@GMAIL.COM</t>
  </si>
  <si>
    <t>JBT118</t>
  </si>
  <si>
    <t>AOJAH8623673</t>
  </si>
  <si>
    <t>9BFZB55FXH8623673</t>
  </si>
  <si>
    <t>liamireyab@gmail.com</t>
  </si>
  <si>
    <t>DOT627</t>
  </si>
  <si>
    <t>Q7 [4M] 3.0 TDI QU TP 3000CC TD V6</t>
  </si>
  <si>
    <t>CVM010825</t>
  </si>
  <si>
    <t>WAUZZZ4M9HD014415</t>
  </si>
  <si>
    <t>00606032</t>
  </si>
  <si>
    <t xml:space="preserve">AUDI Q7 </t>
  </si>
  <si>
    <t>gomzalez45@gmail.com</t>
  </si>
  <si>
    <t>ELOINA</t>
  </si>
  <si>
    <t>ESTUPIÃ‘AN</t>
  </si>
  <si>
    <t>GCQ948</t>
  </si>
  <si>
    <t>G4LAKP047819</t>
  </si>
  <si>
    <t>KNAB2512ALT524745</t>
  </si>
  <si>
    <t>mariaina17@gmail.com</t>
  </si>
  <si>
    <t>JRW712</t>
  </si>
  <si>
    <t>2GDC850976</t>
  </si>
  <si>
    <t>8AJCB3GSXM2433138</t>
  </si>
  <si>
    <t>mayo5230@hotmail.com</t>
  </si>
  <si>
    <t>NTT635</t>
  </si>
  <si>
    <t>M15ADD31846</t>
  </si>
  <si>
    <t>JTDKBABB9SA397048</t>
  </si>
  <si>
    <t>cmmv1009@gmail.com</t>
  </si>
  <si>
    <t>DALMIRO</t>
  </si>
  <si>
    <t>LKU452</t>
  </si>
  <si>
    <t>DHS419045</t>
  </si>
  <si>
    <t>9BWBH6BF4N4055630</t>
  </si>
  <si>
    <t>jmont821@gmail.com</t>
  </si>
  <si>
    <t>GFO407</t>
  </si>
  <si>
    <t>A812UF51126</t>
  </si>
  <si>
    <t>9FB5SREB4LM052733</t>
  </si>
  <si>
    <t>rotdmu@hotmail.com</t>
  </si>
  <si>
    <t>STEVE</t>
  </si>
  <si>
    <t>ELS799</t>
  </si>
  <si>
    <t>220i F22 COUPE Sport TP 2000CC T</t>
  </si>
  <si>
    <t>F5351796</t>
  </si>
  <si>
    <t>WBA2H5102JVA13852</t>
  </si>
  <si>
    <t>00801363</t>
  </si>
  <si>
    <t xml:space="preserve">BMW 220i </t>
  </si>
  <si>
    <t>stevealfar@gmail.com</t>
  </si>
  <si>
    <t>FABIANA</t>
  </si>
  <si>
    <t>JXT970</t>
  </si>
  <si>
    <t>MARCH [FL] [2] SENSE MT 1600CC 6AB A</t>
  </si>
  <si>
    <t>HR16454823U</t>
  </si>
  <si>
    <t>3N1CK3CE9ZL412212</t>
  </si>
  <si>
    <t>06401255</t>
  </si>
  <si>
    <t>fjtellezca@hotmail.com</t>
  </si>
  <si>
    <t>JOSEPH</t>
  </si>
  <si>
    <t>GST692</t>
  </si>
  <si>
    <t>F150 [13] SVT RAPTOR [SUP TP 3500CC T 4X4</t>
  </si>
  <si>
    <t>KFB41266</t>
  </si>
  <si>
    <t>1FTFW1RG8KFB41266</t>
  </si>
  <si>
    <t>03021078</t>
  </si>
  <si>
    <t>genesisgbmediagroup@gmail.com</t>
  </si>
  <si>
    <t>NFN286</t>
  </si>
  <si>
    <t>HR816693573V</t>
  </si>
  <si>
    <t>3N8CP5HE8ZL624879</t>
  </si>
  <si>
    <t>luiscarlosramirezpinzon@hotmail.com</t>
  </si>
  <si>
    <t>LQP270</t>
  </si>
  <si>
    <t>CAQUEZA</t>
  </si>
  <si>
    <t>1GD9369106</t>
  </si>
  <si>
    <t>JTEARCAJ6S5002842</t>
  </si>
  <si>
    <t>contabilidadaxiomedsas@gmail.com</t>
  </si>
  <si>
    <t>GFS889</t>
  </si>
  <si>
    <t>G3LAKD055720</t>
  </si>
  <si>
    <t>KNAB2511ALT531175</t>
  </si>
  <si>
    <t>mcamilaleon@hotmail.com</t>
  </si>
  <si>
    <t>LYM161</t>
  </si>
  <si>
    <t>LJO18R22320053</t>
  </si>
  <si>
    <t>LZWADAGA2SB000194</t>
  </si>
  <si>
    <t>cadiazran_col@outlook.com</t>
  </si>
  <si>
    <t>GIOVANNA</t>
  </si>
  <si>
    <t>SICUAMIA</t>
  </si>
  <si>
    <t>CHIVATA</t>
  </si>
  <si>
    <t>FPT991</t>
  </si>
  <si>
    <t>3C4PDCAB0JT352536</t>
  </si>
  <si>
    <t>GSICUAMIA@GMAIL.COM</t>
  </si>
  <si>
    <t>PAJON</t>
  </si>
  <si>
    <t>GYR949</t>
  </si>
  <si>
    <t>Z1191918L4AX0170</t>
  </si>
  <si>
    <t>9GACE6CD8LB019091</t>
  </si>
  <si>
    <t>paulapajon@hotmail.com</t>
  </si>
  <si>
    <t>LFR807</t>
  </si>
  <si>
    <t>K12MP4314020</t>
  </si>
  <si>
    <t>MBHZF63S9PG209755</t>
  </si>
  <si>
    <t>luzapa0715@hotmail.com</t>
  </si>
  <si>
    <t>BRYAN</t>
  </si>
  <si>
    <t>ROBER</t>
  </si>
  <si>
    <t>MBL138</t>
  </si>
  <si>
    <t>C708Q053370</t>
  </si>
  <si>
    <t>9FBC06V05DL052960</t>
  </si>
  <si>
    <t>bryantari@yahoo.es</t>
  </si>
  <si>
    <t>LEX723</t>
  </si>
  <si>
    <t>P540623456</t>
  </si>
  <si>
    <t>3MDDJ2HAAPM403587</t>
  </si>
  <si>
    <t>andreizq82@hotmail.com</t>
  </si>
  <si>
    <t>SCOTT</t>
  </si>
  <si>
    <t>JERVIS</t>
  </si>
  <si>
    <t>JALABE</t>
  </si>
  <si>
    <t>LWR647</t>
  </si>
  <si>
    <t>2ZR2V56750</t>
  </si>
  <si>
    <t>9BRKZAAGXR0667163</t>
  </si>
  <si>
    <t>dsjervis@gmail.com</t>
  </si>
  <si>
    <t>LOX133</t>
  </si>
  <si>
    <t>2TRB096488</t>
  </si>
  <si>
    <t>8AJAX3GS1P0992781</t>
  </si>
  <si>
    <t>chachabmc149@yahoo.com</t>
  </si>
  <si>
    <t>JANNELLY</t>
  </si>
  <si>
    <t>EBM295</t>
  </si>
  <si>
    <t>PE40572996</t>
  </si>
  <si>
    <t>3MZBN4278JM206913</t>
  </si>
  <si>
    <t>silviamontanez@hotmail.com</t>
  </si>
  <si>
    <t>GBN336</t>
  </si>
  <si>
    <t>PY10464869</t>
  </si>
  <si>
    <t>JM7KF4WLAK0243163</t>
  </si>
  <si>
    <t>cchacon704@hotmail.com</t>
  </si>
  <si>
    <t>MILVIDA</t>
  </si>
  <si>
    <t>JMS585</t>
  </si>
  <si>
    <t>PY40258441</t>
  </si>
  <si>
    <t>3MZBP2SLAMM103118</t>
  </si>
  <si>
    <t>miloor@hotmail.com</t>
  </si>
  <si>
    <t>ALBERTO CALI</t>
  </si>
  <si>
    <t>MANOTAS</t>
  </si>
  <si>
    <t>UEQ467</t>
  </si>
  <si>
    <t>A690Q273423</t>
  </si>
  <si>
    <t>9FBHSRAA5GM109520</t>
  </si>
  <si>
    <t>LQZ274</t>
  </si>
  <si>
    <t>DHS425036</t>
  </si>
  <si>
    <t>9BWBH6BF4N4059225</t>
  </si>
  <si>
    <t>anam_restrepo@hotmail.com</t>
  </si>
  <si>
    <t>URX531</t>
  </si>
  <si>
    <t>1GNKV8KD2FJ100040</t>
  </si>
  <si>
    <t>IMP310</t>
  </si>
  <si>
    <t>18/09/2026</t>
  </si>
  <si>
    <t>A812UB80180</t>
  </si>
  <si>
    <t>9FB5SREB4GM136281</t>
  </si>
  <si>
    <t>civiltop.victorp@gmail.com</t>
  </si>
  <si>
    <t>JOS186</t>
  </si>
  <si>
    <t>J759Q023211</t>
  </si>
  <si>
    <t>9FB5SR4DXMM490417</t>
  </si>
  <si>
    <t>karolvargasarboleda@gmail.com</t>
  </si>
  <si>
    <t>JXS447</t>
  </si>
  <si>
    <t>YN2SXM340863</t>
  </si>
  <si>
    <t>MPBUR2367MX340863</t>
  </si>
  <si>
    <t>SILENA</t>
  </si>
  <si>
    <t>RLV281</t>
  </si>
  <si>
    <t>B10S1777903KC2</t>
  </si>
  <si>
    <t>9GAMM6107CB033782</t>
  </si>
  <si>
    <t>simendez@uniandes.edu.com</t>
  </si>
  <si>
    <t>EMV903</t>
  </si>
  <si>
    <t>CFZT61889</t>
  </si>
  <si>
    <t>9BWDB45U3KT002105</t>
  </si>
  <si>
    <t>aalvarez@fp.skandia.com.co</t>
  </si>
  <si>
    <t>NTL261</t>
  </si>
  <si>
    <t>L4H240165312</t>
  </si>
  <si>
    <t>9BGED76C0RB226945</t>
  </si>
  <si>
    <t>ferro_1809@hotmail.com</t>
  </si>
  <si>
    <t>DTN852</t>
  </si>
  <si>
    <t>C-ELYSEE SEDUCTION VTI 1 MT 1600CC</t>
  </si>
  <si>
    <t>10FC1A0082224</t>
  </si>
  <si>
    <t>VF7DDNFPBHJ506919</t>
  </si>
  <si>
    <t>01801113</t>
  </si>
  <si>
    <t xml:space="preserve">CITROEN C-ELYSEE </t>
  </si>
  <si>
    <t>ANGELALUSANCHEZ@HOTMAIL.COM</t>
  </si>
  <si>
    <t>YAIZA</t>
  </si>
  <si>
    <t>AVILES</t>
  </si>
  <si>
    <t>KEZ941</t>
  </si>
  <si>
    <t>PY31326080</t>
  </si>
  <si>
    <t>JM7KF2WLAN0687122</t>
  </si>
  <si>
    <t>alejacuellar2419@gmail.com</t>
  </si>
  <si>
    <t>GEORGE</t>
  </si>
  <si>
    <t>KPU594</t>
  </si>
  <si>
    <t>HILUX [8] [2 FL 4.0L TP 4000CC 4X4 7</t>
  </si>
  <si>
    <t>1GRH305553</t>
  </si>
  <si>
    <t>8AJBU3CD5M0090828</t>
  </si>
  <si>
    <t>09021087</t>
  </si>
  <si>
    <t>Jorgehdominguez@gmail.com</t>
  </si>
  <si>
    <t>MWM725</t>
  </si>
  <si>
    <t>A710UK35059</t>
  </si>
  <si>
    <t>9FBLSRACDDM024563</t>
  </si>
  <si>
    <t>ulisesroa_69@hotmail.com</t>
  </si>
  <si>
    <t>DNM344</t>
  </si>
  <si>
    <t>HM106465</t>
  </si>
  <si>
    <t>3FADP4CJ3HM106465</t>
  </si>
  <si>
    <t>lilicacomplex@gmail.com</t>
  </si>
  <si>
    <t>GYX573</t>
  </si>
  <si>
    <t>A812UG76402</t>
  </si>
  <si>
    <t>9FB5SREB4NM000586</t>
  </si>
  <si>
    <t>elisa-801@hotmail.com</t>
  </si>
  <si>
    <t>CORDON</t>
  </si>
  <si>
    <t>GUAYAMBUCO</t>
  </si>
  <si>
    <t>LMT053</t>
  </si>
  <si>
    <t>A4 B9 45 TFSI MHEV TP 2000CC T CT</t>
  </si>
  <si>
    <t>DDW026918</t>
  </si>
  <si>
    <t>WAUZZZF44NN002725</t>
  </si>
  <si>
    <t>00601227</t>
  </si>
  <si>
    <t>gacg16@hotmail.com</t>
  </si>
  <si>
    <t>JNL241</t>
  </si>
  <si>
    <t>GOLF [7] [FL] TSI TRENDLINE TP 1400CC T</t>
  </si>
  <si>
    <t>CZDA18912</t>
  </si>
  <si>
    <t>3VWV66AU1LM000211</t>
  </si>
  <si>
    <t>09201269</t>
  </si>
  <si>
    <t>j.julianaruiz@gmail.com</t>
  </si>
  <si>
    <t>FONTECHA</t>
  </si>
  <si>
    <t>JMU055</t>
  </si>
  <si>
    <t>XZJAL8805383</t>
  </si>
  <si>
    <t>9BFZB55U3L8805383</t>
  </si>
  <si>
    <t>reinaldofontecha@gmail.com</t>
  </si>
  <si>
    <t>YOLENI</t>
  </si>
  <si>
    <t>LXK143</t>
  </si>
  <si>
    <t>G4LANP283606</t>
  </si>
  <si>
    <t>KNAB2512BRT065834</t>
  </si>
  <si>
    <t>yolegarciat@gmail.com</t>
  </si>
  <si>
    <t>JJS225</t>
  </si>
  <si>
    <t>SAN ANDRES DE SOTAVET0</t>
  </si>
  <si>
    <t>2TRA423429</t>
  </si>
  <si>
    <t>8AJCX8GS6J0692800</t>
  </si>
  <si>
    <t>HAW302</t>
  </si>
  <si>
    <t>F710Q129698</t>
  </si>
  <si>
    <t>9FBBSRADDDM039500</t>
  </si>
  <si>
    <t>gustalopez4@gmail.com</t>
  </si>
  <si>
    <t>EFS140</t>
  </si>
  <si>
    <t>PY10277633</t>
  </si>
  <si>
    <t>JM7KF2WLAJ0113796</t>
  </si>
  <si>
    <t>ecardenas@agecoldex.com</t>
  </si>
  <si>
    <t>GZU725</t>
  </si>
  <si>
    <t>PE40683877</t>
  </si>
  <si>
    <t>3MZBP2S7AMM104107</t>
  </si>
  <si>
    <t>drfernandezfr@gmail.com</t>
  </si>
  <si>
    <t>HYV086</t>
  </si>
  <si>
    <t>CJL167759</t>
  </si>
  <si>
    <t>3GNCJ8EE4JL167759</t>
  </si>
  <si>
    <t>marioandresrv@outlook.com</t>
  </si>
  <si>
    <t>EOT779</t>
  </si>
  <si>
    <t>VAN N300 MOVE PLUS MT 1200CC AA 2A</t>
  </si>
  <si>
    <t>LAQUH42520352</t>
  </si>
  <si>
    <t>LZWCCAGAXJE301272</t>
  </si>
  <si>
    <t>01606234</t>
  </si>
  <si>
    <t>DTX341</t>
  </si>
  <si>
    <t>3ZR4A83470</t>
  </si>
  <si>
    <t>JTMWD3EV8HD089003</t>
  </si>
  <si>
    <t>JOR521</t>
  </si>
  <si>
    <t>B4DA405Q079073</t>
  </si>
  <si>
    <t>93YRBB001MJ478182</t>
  </si>
  <si>
    <t>mpelaez19@gmail.com</t>
  </si>
  <si>
    <t>GJP352</t>
  </si>
  <si>
    <t>M16A2303370</t>
  </si>
  <si>
    <t>TSMYD21SXLM713957</t>
  </si>
  <si>
    <t>KRV717</t>
  </si>
  <si>
    <t>DHS336438</t>
  </si>
  <si>
    <t>9BWBH6BF7M4089897</t>
  </si>
  <si>
    <t>uwemoog@hotmail.com</t>
  </si>
  <si>
    <t>NPN728</t>
  </si>
  <si>
    <t>2 [3] [FL] GRAND TOURING TP 1500CC 6AB</t>
  </si>
  <si>
    <t>P540655926</t>
  </si>
  <si>
    <t>3MDDJ2HAASM451302</t>
  </si>
  <si>
    <t>05601208</t>
  </si>
  <si>
    <t>JIW170</t>
  </si>
  <si>
    <t>QR25727030L</t>
  </si>
  <si>
    <t>JN1JBNT32Z0006775</t>
  </si>
  <si>
    <t>olga_helena@yahoo.com</t>
  </si>
  <si>
    <t>TURMEQUE</t>
  </si>
  <si>
    <t>FNN247</t>
  </si>
  <si>
    <t>ERTIGA MPV MT 1400CC 5P 4X</t>
  </si>
  <si>
    <t>K14BT1242413</t>
  </si>
  <si>
    <t>MHYZE81S0JJ303231</t>
  </si>
  <si>
    <t>08806012</t>
  </si>
  <si>
    <t>yturmequerios@gmail.com</t>
  </si>
  <si>
    <t>GLT942</t>
  </si>
  <si>
    <t>E412C170437</t>
  </si>
  <si>
    <t>9FBHSR5B6LM100315</t>
  </si>
  <si>
    <t>germanlopezm@yahoo.es</t>
  </si>
  <si>
    <t>GBW947</t>
  </si>
  <si>
    <t>27491031809492</t>
  </si>
  <si>
    <t>WDD2050401F888954</t>
  </si>
  <si>
    <t>camilomar77@yahoo.es</t>
  </si>
  <si>
    <t>FEULLETH</t>
  </si>
  <si>
    <t>HQX767</t>
  </si>
  <si>
    <t>CFL101208</t>
  </si>
  <si>
    <t>3GNCJ8CE8FL101208</t>
  </si>
  <si>
    <t>eduarfeulleth67@gmail.com</t>
  </si>
  <si>
    <t>ALVIRA</t>
  </si>
  <si>
    <t>NKY771</t>
  </si>
  <si>
    <t>2ZR3A24119</t>
  </si>
  <si>
    <t>9BRBZ3BE4R4061925</t>
  </si>
  <si>
    <t>danizabalalvira@hotmail.com</t>
  </si>
  <si>
    <t>IUR620</t>
  </si>
  <si>
    <t>E412C039422</t>
  </si>
  <si>
    <t>9FBHSR5BAHM525858</t>
  </si>
  <si>
    <t>FPU379</t>
  </si>
  <si>
    <t>A812UF05370</t>
  </si>
  <si>
    <t>9FB4SREB4KM731155</t>
  </si>
  <si>
    <t>javier22_9@hotmail.com</t>
  </si>
  <si>
    <t>NHX950</t>
  </si>
  <si>
    <t>PY22345768</t>
  </si>
  <si>
    <t>JM7KF2WLAS0110157</t>
  </si>
  <si>
    <t>zeus1524@gmail.com</t>
  </si>
  <si>
    <t>NATALI</t>
  </si>
  <si>
    <t>FQY626</t>
  </si>
  <si>
    <t>K24W94015299</t>
  </si>
  <si>
    <t>1HGRW5830JL502244</t>
  </si>
  <si>
    <t>natalisanchezgarzon@gmail.com</t>
  </si>
  <si>
    <t>DNN928</t>
  </si>
  <si>
    <t>CHL115664</t>
  </si>
  <si>
    <t>3GNCJ8EE5HL115664</t>
  </si>
  <si>
    <t>donpagomazinga@gmail.com</t>
  </si>
  <si>
    <t>JXM280</t>
  </si>
  <si>
    <t>10FJCE2790659</t>
  </si>
  <si>
    <t>935035GYVNB514653</t>
  </si>
  <si>
    <t>miguel_@hotmail.co.uk</t>
  </si>
  <si>
    <t>MSK185</t>
  </si>
  <si>
    <t>HR16893967E</t>
  </si>
  <si>
    <t>3N1CK3CD9ZL360376</t>
  </si>
  <si>
    <t>TATIANAPARRA965@HOTMAIL.COM</t>
  </si>
  <si>
    <t>ADELMO</t>
  </si>
  <si>
    <t>MSS668</t>
  </si>
  <si>
    <t>A690Q175828</t>
  </si>
  <si>
    <t>9FBBSRALSDM021498</t>
  </si>
  <si>
    <t>adzapatav@hotmail.com</t>
  </si>
  <si>
    <t>LOW452</t>
  </si>
  <si>
    <t>2ZR2V49544</t>
  </si>
  <si>
    <t>9BRKZAAG6R0666110</t>
  </si>
  <si>
    <t>edmuros1@hotmail.com</t>
  </si>
  <si>
    <t>FYY590</t>
  </si>
  <si>
    <t>M20AV002130</t>
  </si>
  <si>
    <t>JTMW43FV6LD500678</t>
  </si>
  <si>
    <t>acastanocastillo787@gmail.com</t>
  </si>
  <si>
    <t>RAMIREZV</t>
  </si>
  <si>
    <t>UET384</t>
  </si>
  <si>
    <t>2842Q015820</t>
  </si>
  <si>
    <t>9FB4SRC94GM970953</t>
  </si>
  <si>
    <t>andres.ramirez12@gmail.com</t>
  </si>
  <si>
    <t>JKR748</t>
  </si>
  <si>
    <t>PE40531914</t>
  </si>
  <si>
    <t>3MZBN4278HM203101</t>
  </si>
  <si>
    <t>JAM862@HOTMAIL.COM</t>
  </si>
  <si>
    <t>JJU784</t>
  </si>
  <si>
    <t>HR16743253N</t>
  </si>
  <si>
    <t>3N1CK3CD9ZL391692</t>
  </si>
  <si>
    <t>clivarico@hotmail.com</t>
  </si>
  <si>
    <t>GRACIELA</t>
  </si>
  <si>
    <t>LMQ916</t>
  </si>
  <si>
    <t>L4F221504334</t>
  </si>
  <si>
    <t>9BGEN69K0PG133853</t>
  </si>
  <si>
    <t>ANDR</t>
  </si>
  <si>
    <t>JZN595</t>
  </si>
  <si>
    <t>PY40334697</t>
  </si>
  <si>
    <t>3MVDM2WLANL109861</t>
  </si>
  <si>
    <t>sergio.lopera@hotmail.com</t>
  </si>
  <si>
    <t>ESPARZA</t>
  </si>
  <si>
    <t>RBZ960</t>
  </si>
  <si>
    <t>FORTUNER SR5 AT 4000CC 4X4</t>
  </si>
  <si>
    <t>1GR0987876</t>
  </si>
  <si>
    <t>MR0YU59G7B8005089</t>
  </si>
  <si>
    <t>09008117</t>
  </si>
  <si>
    <t>mandreajordan@yahoo.com</t>
  </si>
  <si>
    <t>LXZ980</t>
  </si>
  <si>
    <t>REXTON SPORTS ELITE TP 2200CC TD 4X</t>
  </si>
  <si>
    <t>67296012812741</t>
  </si>
  <si>
    <t>KPAXA1EESSP243998</t>
  </si>
  <si>
    <t>08321012</t>
  </si>
  <si>
    <t>gloinehinmon18@yahoo.es</t>
  </si>
  <si>
    <t>JPU225</t>
  </si>
  <si>
    <t>G4LAKP112899</t>
  </si>
  <si>
    <t>KNAB2512BLT635078</t>
  </si>
  <si>
    <t>mcargavi@yahoo.com</t>
  </si>
  <si>
    <t>YOUNG</t>
  </si>
  <si>
    <t>NOZ955</t>
  </si>
  <si>
    <t>SELTOS VIBRANT AT 2000CC 6AB R17</t>
  </si>
  <si>
    <t>G4NHRH310390</t>
  </si>
  <si>
    <t>KNAER81AES7692960</t>
  </si>
  <si>
    <t>luismedinayoung@gmail.com</t>
  </si>
  <si>
    <t>JCK451</t>
  </si>
  <si>
    <t>A812UD55606</t>
  </si>
  <si>
    <t>9FB5SREB4JM029953</t>
  </si>
  <si>
    <t>OTTO</t>
  </si>
  <si>
    <t>MJZ994</t>
  </si>
  <si>
    <t>AMAROK HIGHLINE MT 2000CC 4X4 2</t>
  </si>
  <si>
    <t>CNE007127</t>
  </si>
  <si>
    <t>WV1ZZZ2HZDA000443</t>
  </si>
  <si>
    <t>09221001</t>
  </si>
  <si>
    <t>FARIDE</t>
  </si>
  <si>
    <t>IMQ363</t>
  </si>
  <si>
    <t>SENTRA B17 ADVANCE TP 1800CC 2AB A</t>
  </si>
  <si>
    <t>MRA8542330H</t>
  </si>
  <si>
    <t>3N1AB7AD5ZL804418</t>
  </si>
  <si>
    <t>06401203</t>
  </si>
  <si>
    <t>faridejs@hotmail.com</t>
  </si>
  <si>
    <t>LPU091</t>
  </si>
  <si>
    <t>P540643672</t>
  </si>
  <si>
    <t>3MDDJ2SAARM411082</t>
  </si>
  <si>
    <t>Vicky_buitrago1@hotmail.com</t>
  </si>
  <si>
    <t>NWL479</t>
  </si>
  <si>
    <t>A25AV798200</t>
  </si>
  <si>
    <t>JTMB6RFV9RD142867</t>
  </si>
  <si>
    <t>milek1129@gmail.com</t>
  </si>
  <si>
    <t>GBM483</t>
  </si>
  <si>
    <t>PY10515942</t>
  </si>
  <si>
    <t>JM7KF2WLAL0322063</t>
  </si>
  <si>
    <t>javierromerolesmes@gmail.com</t>
  </si>
  <si>
    <t>LMT541</t>
  </si>
  <si>
    <t>1GRC567872</t>
  </si>
  <si>
    <t>JTEBU3FJ0N5095423</t>
  </si>
  <si>
    <t>samuel.ramirez@solucionesglobalessa.com</t>
  </si>
  <si>
    <t>LXV016</t>
  </si>
  <si>
    <t>J759Q243666</t>
  </si>
  <si>
    <t>9FB5SR0EGRM757658</t>
  </si>
  <si>
    <t>olgalucia2107@yahoo.es</t>
  </si>
  <si>
    <t>IRO064</t>
  </si>
  <si>
    <t>A812UC02578</t>
  </si>
  <si>
    <t>9FB5SREB4HM238568</t>
  </si>
  <si>
    <t>estefafrancorrego@hotmail.com</t>
  </si>
  <si>
    <t>HHM251</t>
  </si>
  <si>
    <t>A402C039325</t>
  </si>
  <si>
    <t>9FBHSRAJ6FM393523</t>
  </si>
  <si>
    <t>alasrojitas@yahoo.es</t>
  </si>
  <si>
    <t>POLONIA</t>
  </si>
  <si>
    <t>ZARAMA</t>
  </si>
  <si>
    <t>ROSERO</t>
  </si>
  <si>
    <t>LKX098</t>
  </si>
  <si>
    <t>GETZ [2] ADVANCE TP 1600CC 5P 2AB ABS</t>
  </si>
  <si>
    <t>G4FGNU180155</t>
  </si>
  <si>
    <t>9BHCP51CBPP318270</t>
  </si>
  <si>
    <t>poloniazarama5@gmail.com</t>
  </si>
  <si>
    <t>FJK049</t>
  </si>
  <si>
    <t>PE10596750</t>
  </si>
  <si>
    <t>JM7KF2W7AK0200197</t>
  </si>
  <si>
    <t>adrianavanegas699@gmail.com</t>
  </si>
  <si>
    <t>ELKIN</t>
  </si>
  <si>
    <t>JGZ940</t>
  </si>
  <si>
    <t>K24W94015294</t>
  </si>
  <si>
    <t>1HGRW5830JL502238</t>
  </si>
  <si>
    <t>USY421</t>
  </si>
  <si>
    <t>SUPIA</t>
  </si>
  <si>
    <t>HILUX [7] [FL] IMV MT 2700CC 4X4 A</t>
  </si>
  <si>
    <t>2KDU710817</t>
  </si>
  <si>
    <t>8AJFR22G5F4578522</t>
  </si>
  <si>
    <t>09021053</t>
  </si>
  <si>
    <t>josedavidhernandez@gmail.com</t>
  </si>
  <si>
    <t>NKX681</t>
  </si>
  <si>
    <t>J759Q303377</t>
  </si>
  <si>
    <t>9FB4SR0E1SM047225</t>
  </si>
  <si>
    <t>marthaligia57@gmail.com</t>
  </si>
  <si>
    <t>LRK035</t>
  </si>
  <si>
    <t>RENEGADE SPORT MT 1800CC 4X2 2</t>
  </si>
  <si>
    <t>988611457PK467372</t>
  </si>
  <si>
    <t>04206065</t>
  </si>
  <si>
    <t>javi841@hotmail.com</t>
  </si>
  <si>
    <t>LOY632</t>
  </si>
  <si>
    <t>2ZR2V33761</t>
  </si>
  <si>
    <t>9BRKZAAG9R0665243</t>
  </si>
  <si>
    <t>rdurang79@hotmail.com</t>
  </si>
  <si>
    <t>LPO455</t>
  </si>
  <si>
    <t>CWS567330</t>
  </si>
  <si>
    <t>9BWAL45U6NT122582</t>
  </si>
  <si>
    <t>mariaecristo@hotmail.com</t>
  </si>
  <si>
    <t>MELBA</t>
  </si>
  <si>
    <t>SOLAR</t>
  </si>
  <si>
    <t>DTW577</t>
  </si>
  <si>
    <t>3C4PDCAB5HT544366</t>
  </si>
  <si>
    <t>msolar0102@gmail.com</t>
  </si>
  <si>
    <t>COC598</t>
  </si>
  <si>
    <t>F15S34560731</t>
  </si>
  <si>
    <t>9GATD51Y0DB040442</t>
  </si>
  <si>
    <t>dianaes19@hotmail.com</t>
  </si>
  <si>
    <t>JIT742</t>
  </si>
  <si>
    <t>JTW003521</t>
  </si>
  <si>
    <t>9BGKT69T0KG342984</t>
  </si>
  <si>
    <t>Claudiafrancoc@gmail.com</t>
  </si>
  <si>
    <t>CRISTHIAM</t>
  </si>
  <si>
    <t>ANDELFO</t>
  </si>
  <si>
    <t>ENCISO</t>
  </si>
  <si>
    <t>CAUCALI</t>
  </si>
  <si>
    <t>GJZ897</t>
  </si>
  <si>
    <t>LJO18K92420154</t>
  </si>
  <si>
    <t>LZWADAGA4LB009853</t>
  </si>
  <si>
    <t>encisocristhiam@gmail.com</t>
  </si>
  <si>
    <t>BXT175</t>
  </si>
  <si>
    <t>TWINGO ACCESS + MT 1200CC 16V A</t>
  </si>
  <si>
    <t>C708Q046916</t>
  </si>
  <si>
    <t>9FBC06V05BL046539</t>
  </si>
  <si>
    <t>08001108</t>
  </si>
  <si>
    <t>LLAMAS</t>
  </si>
  <si>
    <t>OLIER</t>
  </si>
  <si>
    <t>IJM429</t>
  </si>
  <si>
    <t>GOLF [7] COMFORTLINE TP 1600CC R16</t>
  </si>
  <si>
    <t>CWV115410</t>
  </si>
  <si>
    <t>3VWD96AU4GM000163</t>
  </si>
  <si>
    <t>09201188</t>
  </si>
  <si>
    <t>FYK438</t>
  </si>
  <si>
    <t>2GD4629408</t>
  </si>
  <si>
    <t>8AJCB8GS6K2448391</t>
  </si>
  <si>
    <t>augustomartinez2001@yahoo.com</t>
  </si>
  <si>
    <t>LXN081</t>
  </si>
  <si>
    <t>10FJC22924410</t>
  </si>
  <si>
    <t>935035GYVPB536777</t>
  </si>
  <si>
    <t>faguirre628@gmail.com</t>
  </si>
  <si>
    <t>DTY815</t>
  </si>
  <si>
    <t>HR16737930N</t>
  </si>
  <si>
    <t>3N1CN7AD1ZK159708</t>
  </si>
  <si>
    <t>mickavils@hotmail.com</t>
  </si>
  <si>
    <t>ROBLEDO</t>
  </si>
  <si>
    <t>NTZ942</t>
  </si>
  <si>
    <t>3008 [2] [FL] ALLURE TP 1600CC T CT</t>
  </si>
  <si>
    <t>VF3M45GYVRS000120</t>
  </si>
  <si>
    <t>06806059</t>
  </si>
  <si>
    <t>sanlobo14@hotmail.com</t>
  </si>
  <si>
    <t>KQZ118</t>
  </si>
  <si>
    <t>10DGAGG0023648</t>
  </si>
  <si>
    <t>9350WNFPVNB509670</t>
  </si>
  <si>
    <t>NXT400</t>
  </si>
  <si>
    <t>CITY LX TP 1500CC 5P 6A</t>
  </si>
  <si>
    <t>L15ZJ3000345</t>
  </si>
  <si>
    <t>93HGN5830RK700073</t>
  </si>
  <si>
    <t>03401172</t>
  </si>
  <si>
    <t>CAMPAÃ‘A</t>
  </si>
  <si>
    <t>EPW613</t>
  </si>
  <si>
    <t>CFZT39493</t>
  </si>
  <si>
    <t>9BWAB45U8KT000143</t>
  </si>
  <si>
    <t>playrhj@gmail.com</t>
  </si>
  <si>
    <t>GLN702</t>
  </si>
  <si>
    <t>G3LAKD080460</t>
  </si>
  <si>
    <t>KNAB2511ALT542509</t>
  </si>
  <si>
    <t>valuz3115@hotmail.com</t>
  </si>
  <si>
    <t>DAYNER</t>
  </si>
  <si>
    <t>ZEYD</t>
  </si>
  <si>
    <t>NYK817</t>
  </si>
  <si>
    <t>1GD9352578</t>
  </si>
  <si>
    <t>JTEARCAJ2SK007697</t>
  </si>
  <si>
    <t>pegaperfectg@outlook.com</t>
  </si>
  <si>
    <t>ZZN617</t>
  </si>
  <si>
    <t>CFL104272</t>
  </si>
  <si>
    <t>3GNCJ8CEXFL104272</t>
  </si>
  <si>
    <t>cpineros07@gmail.com</t>
  </si>
  <si>
    <t>DWP519</t>
  </si>
  <si>
    <t>F4RE412C076168</t>
  </si>
  <si>
    <t>93YRHACA4JJ880909</t>
  </si>
  <si>
    <t>jairoforeroquintero@hotmail.com</t>
  </si>
  <si>
    <t>JXR841</t>
  </si>
  <si>
    <t>Q3 [2] 40 TFSI PROGRES TP 2000CC T CT</t>
  </si>
  <si>
    <t>CZDC47032</t>
  </si>
  <si>
    <t>WAUZZZF39M1144193</t>
  </si>
  <si>
    <t>00606050</t>
  </si>
  <si>
    <t>OTORRES775@HOTMAIL.COM</t>
  </si>
  <si>
    <t>GHO691</t>
  </si>
  <si>
    <t>PE40668759</t>
  </si>
  <si>
    <t>3MZBP2S7ALM102180</t>
  </si>
  <si>
    <t>Angeber98.01@gmail.com</t>
  </si>
  <si>
    <t>GFV097</t>
  </si>
  <si>
    <t>LJO18M52420060</t>
  </si>
  <si>
    <t>LZWADAGA5MB022323</t>
  </si>
  <si>
    <t>LFCAMACHOT@UT.EDU.CO</t>
  </si>
  <si>
    <t>MRX603</t>
  </si>
  <si>
    <t>MELGAR</t>
  </si>
  <si>
    <t>LJO18R52220153</t>
  </si>
  <si>
    <t>LZWADAGA2SB006223</t>
  </si>
  <si>
    <t>luisperezgarcia707@gmail.com</t>
  </si>
  <si>
    <t>FNR508</t>
  </si>
  <si>
    <t>U4JBK8706442</t>
  </si>
  <si>
    <t>9BFZB55X1K8706442</t>
  </si>
  <si>
    <t>johasilva1122@hotmail.com</t>
  </si>
  <si>
    <t>DXT227</t>
  </si>
  <si>
    <t>P540391521</t>
  </si>
  <si>
    <t>3MDDJ2HA6JM202271</t>
  </si>
  <si>
    <t>SOTOMONTE</t>
  </si>
  <si>
    <t>LMS212</t>
  </si>
  <si>
    <t>L4F221444191</t>
  </si>
  <si>
    <t>9BGEY48K0PG134337</t>
  </si>
  <si>
    <t>omarandres@yahoo.com</t>
  </si>
  <si>
    <t>FOL746</t>
  </si>
  <si>
    <t>RAV4 [4] [FL] STREET TP 2500CC 4X2 5</t>
  </si>
  <si>
    <t>2ARF467678</t>
  </si>
  <si>
    <t>JTMYF3EV1JJ152212</t>
  </si>
  <si>
    <t>09006159</t>
  </si>
  <si>
    <t>05doris05@gmail.com</t>
  </si>
  <si>
    <t>MARLES</t>
  </si>
  <si>
    <t>LEV810</t>
  </si>
  <si>
    <t>HR16473579U</t>
  </si>
  <si>
    <t>3N1CK3CE5ZL413664</t>
  </si>
  <si>
    <t>LLV587</t>
  </si>
  <si>
    <t>M16A2392474</t>
  </si>
  <si>
    <t>TSMYD21S3PMB02189</t>
  </si>
  <si>
    <t>KWW474</t>
  </si>
  <si>
    <t>ESCAPE [4] SEL HEV TP 2500CC 4X2</t>
  </si>
  <si>
    <t>NUA19415</t>
  </si>
  <si>
    <t>1FMCU0CZ2NUA19415</t>
  </si>
  <si>
    <t>03006151</t>
  </si>
  <si>
    <t>JTRUJILLOGARCIA@GMAIL.COM</t>
  </si>
  <si>
    <t>SAMAEL</t>
  </si>
  <si>
    <t>NXP501</t>
  </si>
  <si>
    <t>L4F241145315</t>
  </si>
  <si>
    <t>9BGEB69K0SG128616</t>
  </si>
  <si>
    <t>sama.05@hotmail.com</t>
  </si>
  <si>
    <t>IJO618</t>
  </si>
  <si>
    <t>1KD2519025</t>
  </si>
  <si>
    <t>JTEBH3FJ0F5094522</t>
  </si>
  <si>
    <t>OMAIRAVV@GMAIL.COM</t>
  </si>
  <si>
    <t>KPV353</t>
  </si>
  <si>
    <t>NIRO [FL] ZENITH TP 1600CC 7AB A</t>
  </si>
  <si>
    <t>G4LEMS772141</t>
  </si>
  <si>
    <t>KNACB81CGN5479567</t>
  </si>
  <si>
    <t>04606135</t>
  </si>
  <si>
    <t>auriber@hotmail.es</t>
  </si>
  <si>
    <t>KOHN</t>
  </si>
  <si>
    <t>JPU027</t>
  </si>
  <si>
    <t>K24W96000709</t>
  </si>
  <si>
    <t>1HGRW5830LL500452</t>
  </si>
  <si>
    <t>cokohn@gmail.com</t>
  </si>
  <si>
    <t>JMO543</t>
  </si>
  <si>
    <t>BALENO GL MT 1400CC 5P 2A</t>
  </si>
  <si>
    <t>K14BN4146745</t>
  </si>
  <si>
    <t>MBHWB52S5MG432218</t>
  </si>
  <si>
    <t>juanestebanreve@hotmail.com</t>
  </si>
  <si>
    <t>LARRY</t>
  </si>
  <si>
    <t>DSR567</t>
  </si>
  <si>
    <t>A812UD91829</t>
  </si>
  <si>
    <t>9FB5SREB4JM166865</t>
  </si>
  <si>
    <t>larrymauricio@gmail.com</t>
  </si>
  <si>
    <t>AVACU</t>
  </si>
  <si>
    <t>KPV497</t>
  </si>
  <si>
    <t>J759Q067272</t>
  </si>
  <si>
    <t>9FB5SR0E5NM964002</t>
  </si>
  <si>
    <t>lauy7891-@gmail.es</t>
  </si>
  <si>
    <t>IZM650</t>
  </si>
  <si>
    <t>F4RE412C03759</t>
  </si>
  <si>
    <t>93Y9SR5BGHJ522310</t>
  </si>
  <si>
    <t>jorniz1959@yahoo.es</t>
  </si>
  <si>
    <t>DQY243</t>
  </si>
  <si>
    <t>2842Q101256</t>
  </si>
  <si>
    <t>9FB5SRC9GJM740573</t>
  </si>
  <si>
    <t>bermudezcesar2@hotmail.com</t>
  </si>
  <si>
    <t>IHM272</t>
  </si>
  <si>
    <t>2GDG253761</t>
  </si>
  <si>
    <t>8AJKB3CD9M1632836</t>
  </si>
  <si>
    <t>acostapobedaangel@gmail.com</t>
  </si>
  <si>
    <t>KTS386</t>
  </si>
  <si>
    <t>RAV4 [5] LIMITED HYBRID TP 2500CC 4X4 7</t>
  </si>
  <si>
    <t>A25AV396500</t>
  </si>
  <si>
    <t>JTMD6RFVXND519774</t>
  </si>
  <si>
    <t>09008236</t>
  </si>
  <si>
    <t>marisol_arias@hotmail.com</t>
  </si>
  <si>
    <t>LKU965</t>
  </si>
  <si>
    <t>SPORTAGE [5] NQ5 DESIRE TP 2000CC 4X4</t>
  </si>
  <si>
    <t>G4NLMH007560</t>
  </si>
  <si>
    <t>U5YPU81DDPL072370</t>
  </si>
  <si>
    <t>04606153</t>
  </si>
  <si>
    <t>alejoochoap16@gmail.com</t>
  </si>
  <si>
    <t>DE SALAZAR</t>
  </si>
  <si>
    <t>KPL134</t>
  </si>
  <si>
    <t>DHS425978</t>
  </si>
  <si>
    <t>9BWBH6BF1N4061630</t>
  </si>
  <si>
    <t>oseto7@yahoo.es</t>
  </si>
  <si>
    <t>PRADILLA</t>
  </si>
  <si>
    <t>IZT413</t>
  </si>
  <si>
    <t>2842Q046209</t>
  </si>
  <si>
    <t>9FBHSR595HM370680</t>
  </si>
  <si>
    <t>GSR415</t>
  </si>
  <si>
    <t>1GDG170208</t>
  </si>
  <si>
    <t>8AJHA3FS5L0516349</t>
  </si>
  <si>
    <t>aomp23@hotmail.com</t>
  </si>
  <si>
    <t>JGM138</t>
  </si>
  <si>
    <t>A812Q000168</t>
  </si>
  <si>
    <t>9FB5SREB4HM472697</t>
  </si>
  <si>
    <t>anavargasnieto@gmail.com</t>
  </si>
  <si>
    <t>SANDE</t>
  </si>
  <si>
    <t>DEREIX</t>
  </si>
  <si>
    <t>EJM443</t>
  </si>
  <si>
    <t>F4RE412C071344</t>
  </si>
  <si>
    <t>93YRHACA4JJ770812</t>
  </si>
  <si>
    <t>anadereix@gmail.com</t>
  </si>
  <si>
    <t>EOS324</t>
  </si>
  <si>
    <t>QR25195760M</t>
  </si>
  <si>
    <t>JN1JBNT32Z0027018</t>
  </si>
  <si>
    <t>luzji089@hotmail.com</t>
  </si>
  <si>
    <t>JARRIET</t>
  </si>
  <si>
    <t>JLX283</t>
  </si>
  <si>
    <t>GLE 450 [W167] 4MATIC TP 3000CC T CT</t>
  </si>
  <si>
    <t>25693030134644</t>
  </si>
  <si>
    <t>W1N1671591A195825</t>
  </si>
  <si>
    <t>05806073</t>
  </si>
  <si>
    <t>jcolbet@hotmail.com</t>
  </si>
  <si>
    <t>JANCARLOS</t>
  </si>
  <si>
    <t>EGV920</t>
  </si>
  <si>
    <t>BOSCONIA</t>
  </si>
  <si>
    <t>SONIC [FL] LT TP 1600CC 5P 4A</t>
  </si>
  <si>
    <t>1HS542783</t>
  </si>
  <si>
    <t>3G1J85DCXHS542783</t>
  </si>
  <si>
    <t>01601316</t>
  </si>
  <si>
    <t>jancarloscastillo187@gmail.com</t>
  </si>
  <si>
    <t>IAP836</t>
  </si>
  <si>
    <t>GRAND i10 ILLUSION 1.2 ST MT 1200CC 1AB A</t>
  </si>
  <si>
    <t>G3LAEM158618</t>
  </si>
  <si>
    <t>MALA751AAFM132252</t>
  </si>
  <si>
    <t>03201325</t>
  </si>
  <si>
    <t xml:space="preserve">HYUNDAI GRAND </t>
  </si>
  <si>
    <t>lilipu36@gmail.com</t>
  </si>
  <si>
    <t>VIERA</t>
  </si>
  <si>
    <t>GIQ940</t>
  </si>
  <si>
    <t>CWS518327</t>
  </si>
  <si>
    <t>9BWDL5BZ6LP012673</t>
  </si>
  <si>
    <t>SEGOVIA</t>
  </si>
  <si>
    <t>NCS416</t>
  </si>
  <si>
    <t>BXCT374451</t>
  </si>
  <si>
    <t>3C4PDCABXCT374451</t>
  </si>
  <si>
    <t>ssegovia2009@gmail.com</t>
  </si>
  <si>
    <t>GCS452</t>
  </si>
  <si>
    <t>2842Q237760</t>
  </si>
  <si>
    <t>9FB5SRC9GLM053255</t>
  </si>
  <si>
    <t>rafaelpinzon38@gmail.com</t>
  </si>
  <si>
    <t>ALCOCER</t>
  </si>
  <si>
    <t>GJN705</t>
  </si>
  <si>
    <t>2842Q242874</t>
  </si>
  <si>
    <t>9FB4SRC94LM103582</t>
  </si>
  <si>
    <t>mlievanoalcocer@gmail.com</t>
  </si>
  <si>
    <t>GRICELIO</t>
  </si>
  <si>
    <t>WPP114</t>
  </si>
  <si>
    <t>AOJAH8592503</t>
  </si>
  <si>
    <t>9BFZB55F4H8592503</t>
  </si>
  <si>
    <t>jose.combita123@outlook.com</t>
  </si>
  <si>
    <t>EPO329</t>
  </si>
  <si>
    <t>HR16342984U</t>
  </si>
  <si>
    <t>3N1CK3CD9ZL404473</t>
  </si>
  <si>
    <t>sandramhl@gmail.com</t>
  </si>
  <si>
    <t>HYT158</t>
  </si>
  <si>
    <t>2845Q004330</t>
  </si>
  <si>
    <t>9FB4SRC9BHM291419</t>
  </si>
  <si>
    <t>josepaez@alda.com.co</t>
  </si>
  <si>
    <t>FPN224</t>
  </si>
  <si>
    <t>KGA18008</t>
  </si>
  <si>
    <t>1FM5K8FH3KGA18008</t>
  </si>
  <si>
    <t>jhonas.herrera@hotmail.com</t>
  </si>
  <si>
    <t>MELGAREJO</t>
  </si>
  <si>
    <t>JQP048</t>
  </si>
  <si>
    <t>FRONTIER [2] SE MT 2500CC 4X4 T</t>
  </si>
  <si>
    <t>YD25717138P</t>
  </si>
  <si>
    <t>3N6CD33B1ZK420806</t>
  </si>
  <si>
    <t>06421072</t>
  </si>
  <si>
    <t>DJY871</t>
  </si>
  <si>
    <t>F710Q185001</t>
  </si>
  <si>
    <t>9FBBSRADDGM904694</t>
  </si>
  <si>
    <t>fernando0254@gmail.com</t>
  </si>
  <si>
    <t>JCU028</t>
  </si>
  <si>
    <t>QR25573842L</t>
  </si>
  <si>
    <t>JN1JBNT32Z0005505</t>
  </si>
  <si>
    <t>prieez@yahoo.es</t>
  </si>
  <si>
    <t>REGNIER</t>
  </si>
  <si>
    <t>GCZ563</t>
  </si>
  <si>
    <t>PE10663519</t>
  </si>
  <si>
    <t>JM7KF2W7AL0315948</t>
  </si>
  <si>
    <t>stephanieregnier@hotmail.com</t>
  </si>
  <si>
    <t>DCQ696</t>
  </si>
  <si>
    <t>SYMBOL II LUXE MT 1600CC 16V</t>
  </si>
  <si>
    <t>MA670Q002175</t>
  </si>
  <si>
    <t>8A1LBU805AL219884</t>
  </si>
  <si>
    <t>08001124</t>
  </si>
  <si>
    <t xml:space="preserve">RENAULT SYMBOL </t>
  </si>
  <si>
    <t>HAV899</t>
  </si>
  <si>
    <t>J24B1197900</t>
  </si>
  <si>
    <t>JS3TE04V7D4100679</t>
  </si>
  <si>
    <t>08806008</t>
  </si>
  <si>
    <t>GZO506</t>
  </si>
  <si>
    <t>26492030296472</t>
  </si>
  <si>
    <t>W1N2539841F822528</t>
  </si>
  <si>
    <t>cagarciab1@hotmail.com</t>
  </si>
  <si>
    <t>LKS082</t>
  </si>
  <si>
    <t>2ZR2R41821</t>
  </si>
  <si>
    <t>9BRKZAAG9P0635754</t>
  </si>
  <si>
    <t>caho859@gmail.com</t>
  </si>
  <si>
    <t>DSP533</t>
  </si>
  <si>
    <t>JIMNY JLX MT 1300CC 3P 2A</t>
  </si>
  <si>
    <t>M13A2474786</t>
  </si>
  <si>
    <t>JS3JB43V0K4100237</t>
  </si>
  <si>
    <t>08808044</t>
  </si>
  <si>
    <t>toyita2409@gmail.com</t>
  </si>
  <si>
    <t>KMW809</t>
  </si>
  <si>
    <t>AGUACHICA</t>
  </si>
  <si>
    <t>HR16388105V</t>
  </si>
  <si>
    <t>3N1CNBAE4ZL109877</t>
  </si>
  <si>
    <t>obayonaa@hotmail.com</t>
  </si>
  <si>
    <t>LFX934</t>
  </si>
  <si>
    <t>HR13412692A</t>
  </si>
  <si>
    <t>SJNTANJ12Z1062636</t>
  </si>
  <si>
    <t>marlondaniel16@hotmail.com</t>
  </si>
  <si>
    <t>KTP927</t>
  </si>
  <si>
    <t>2TRA868972</t>
  </si>
  <si>
    <t>8AJAX3GS1M0991500</t>
  </si>
  <si>
    <t>pattyfranco@yahoo.com</t>
  </si>
  <si>
    <t>MONTIEL</t>
  </si>
  <si>
    <t>GCR962</t>
  </si>
  <si>
    <t>JTW004399</t>
  </si>
  <si>
    <t>9BGKT69T0KG350772</t>
  </si>
  <si>
    <t>yiyemontiel@gmail.com</t>
  </si>
  <si>
    <t>HUERFANO</t>
  </si>
  <si>
    <t>FZT396</t>
  </si>
  <si>
    <t>FORESTER [5] 2.5 EYESIGHT TP 2500CC 6AB C</t>
  </si>
  <si>
    <t>YF90036</t>
  </si>
  <si>
    <t>JF1SK9LL5KG015149</t>
  </si>
  <si>
    <t>08608088</t>
  </si>
  <si>
    <t>DWQ750</t>
  </si>
  <si>
    <t>LCU163483855</t>
  </si>
  <si>
    <t>9GASA58M5HB042071</t>
  </si>
  <si>
    <t>mmrobayos63@gamil.com</t>
  </si>
  <si>
    <t>FLAQUER</t>
  </si>
  <si>
    <t>GSS936</t>
  </si>
  <si>
    <t>10DGAG0015631</t>
  </si>
  <si>
    <t>9350WNFPVLB507001</t>
  </si>
  <si>
    <t>juliporrasf@gmail.com</t>
  </si>
  <si>
    <t>MIM287</t>
  </si>
  <si>
    <t>JCK006935</t>
  </si>
  <si>
    <t>9BGKC48T0KG132615</t>
  </si>
  <si>
    <t>silvadianak@gmail.com</t>
  </si>
  <si>
    <t>JVO182</t>
  </si>
  <si>
    <t>F4RE412C205510</t>
  </si>
  <si>
    <t>93Y9SR5B6MJ734747</t>
  </si>
  <si>
    <t>RLV623</t>
  </si>
  <si>
    <t>A710UJ17989</t>
  </si>
  <si>
    <t>9FBLSRACDCM015004</t>
  </si>
  <si>
    <t>joseavanegas@hotmail.com</t>
  </si>
  <si>
    <t>NKW414</t>
  </si>
  <si>
    <t>X3 [G01] xDrive30e TP 2000CC T CT</t>
  </si>
  <si>
    <t>11617503</t>
  </si>
  <si>
    <t>WBA61DP09R9X03459</t>
  </si>
  <si>
    <t>00806049</t>
  </si>
  <si>
    <t>alexmonteme@gmail.com</t>
  </si>
  <si>
    <t>HERMAN</t>
  </si>
  <si>
    <t>CUDRIS</t>
  </si>
  <si>
    <t>IWT823</t>
  </si>
  <si>
    <t>G4FGH608569</t>
  </si>
  <si>
    <t>KNAFX41BG5570480</t>
  </si>
  <si>
    <t>survivor830@hotmail.com</t>
  </si>
  <si>
    <t>IXX792</t>
  </si>
  <si>
    <t>J24B1300319</t>
  </si>
  <si>
    <t>JS3TD04V6G4104410</t>
  </si>
  <si>
    <t>PRENTT</t>
  </si>
  <si>
    <t>NKW501</t>
  </si>
  <si>
    <t>G4LLRS344723</t>
  </si>
  <si>
    <t>KNACR81EGS5209145</t>
  </si>
  <si>
    <t>lprentt@yahoo.com</t>
  </si>
  <si>
    <t>NKX799</t>
  </si>
  <si>
    <t>B4DA426Q070222</t>
  </si>
  <si>
    <t>93YRBB000SJ020954</t>
  </si>
  <si>
    <t>claudiac26@hotmail.es</t>
  </si>
  <si>
    <t>EGX830</t>
  </si>
  <si>
    <t>MR20467852W</t>
  </si>
  <si>
    <t>SJNFBNJ11ZZ021740</t>
  </si>
  <si>
    <t>anapatriciapardot@hotmail.com</t>
  </si>
  <si>
    <t>KZP844</t>
  </si>
  <si>
    <t>J759Q097950</t>
  </si>
  <si>
    <t>9FB5SR0E5NM173678</t>
  </si>
  <si>
    <t>jaimequintero11@yahoo.com</t>
  </si>
  <si>
    <t>WILGEN</t>
  </si>
  <si>
    <t>RECIO</t>
  </si>
  <si>
    <t>UBU655</t>
  </si>
  <si>
    <t>B12D1219752KD3</t>
  </si>
  <si>
    <t>9GAMF48D9FB039563</t>
  </si>
  <si>
    <t>ventasholidayrecreacion@hotmail.com</t>
  </si>
  <si>
    <t>IGY397</t>
  </si>
  <si>
    <t>FUC71743</t>
  </si>
  <si>
    <t>1FMCU9G97FUC71743</t>
  </si>
  <si>
    <t>luiskasanty2005@gmail.com</t>
  </si>
  <si>
    <t>WILLINTON</t>
  </si>
  <si>
    <t>ASCANIO</t>
  </si>
  <si>
    <t>JHL946</t>
  </si>
  <si>
    <t>SA2QLJ159647</t>
  </si>
  <si>
    <t>8AFAR23L5LJ159647</t>
  </si>
  <si>
    <t>willintonascanio4@gmail.com</t>
  </si>
  <si>
    <t>CORAZON</t>
  </si>
  <si>
    <t>HBS535</t>
  </si>
  <si>
    <t>HR16722898G</t>
  </si>
  <si>
    <t>3N1CN7AD9ZL093242</t>
  </si>
  <si>
    <t>RIT531</t>
  </si>
  <si>
    <t>2TRB702P066771</t>
  </si>
  <si>
    <t>VF1VY0CA6CC355845</t>
  </si>
  <si>
    <t>rojaspao@gmail.com</t>
  </si>
  <si>
    <t>EDCEL</t>
  </si>
  <si>
    <t>MARYONIS</t>
  </si>
  <si>
    <t>IYS544</t>
  </si>
  <si>
    <t>3ZRB815104</t>
  </si>
  <si>
    <t>JTMWD3EV0GJ064001</t>
  </si>
  <si>
    <t>LMQ430</t>
  </si>
  <si>
    <t>J759Q146580</t>
  </si>
  <si>
    <t>9FB5SR4DXPM378378</t>
  </si>
  <si>
    <t>Lucilamoreno@hotmail.com</t>
  </si>
  <si>
    <t>LGT471</t>
  </si>
  <si>
    <t>2ZR2R38592</t>
  </si>
  <si>
    <t>9BRKZAAG6P0635601</t>
  </si>
  <si>
    <t>MONI.HENAO89@GMAIL.COM</t>
  </si>
  <si>
    <t>EDZ328</t>
  </si>
  <si>
    <t>A812UD60487</t>
  </si>
  <si>
    <t>9FB4SREB4JM067442</t>
  </si>
  <si>
    <t>rosado10_@hotmail.com</t>
  </si>
  <si>
    <t>IRAGORRI</t>
  </si>
  <si>
    <t>MCS846</t>
  </si>
  <si>
    <t>75458058</t>
  </si>
  <si>
    <t>WBAWY3106C0A45838</t>
  </si>
  <si>
    <t>00808033</t>
  </si>
  <si>
    <t>JFIRAGORRI@HOTMAIL.COM</t>
  </si>
  <si>
    <t>ISIDRO</t>
  </si>
  <si>
    <t>LMR586</t>
  </si>
  <si>
    <t>1GDG321924</t>
  </si>
  <si>
    <t>8AJBA3CD1N1726780</t>
  </si>
  <si>
    <t>isalarmo@hotmail.com</t>
  </si>
  <si>
    <t>OLIVAR</t>
  </si>
  <si>
    <t>JACOME</t>
  </si>
  <si>
    <t>DRW755</t>
  </si>
  <si>
    <t>YB75676</t>
  </si>
  <si>
    <t>JF1SJ5LC5JG369820</t>
  </si>
  <si>
    <t>lilia.27@hotmail.com</t>
  </si>
  <si>
    <t>COHEN</t>
  </si>
  <si>
    <t>ZZO066</t>
  </si>
  <si>
    <t>K24Z93527880</t>
  </si>
  <si>
    <t>3HGRM3830EG604236</t>
  </si>
  <si>
    <t>ASDRUBAL</t>
  </si>
  <si>
    <t>CAMEJO</t>
  </si>
  <si>
    <t>ATAYA</t>
  </si>
  <si>
    <t>KQN285</t>
  </si>
  <si>
    <t>H5HA452D010327</t>
  </si>
  <si>
    <t>93Y9SR8ZSPJ341797</t>
  </si>
  <si>
    <t>edgarc0259@gmail.com</t>
  </si>
  <si>
    <t>JIR120</t>
  </si>
  <si>
    <t>CFZT26499</t>
  </si>
  <si>
    <t>9BWDB45U1JT093079</t>
  </si>
  <si>
    <t>CASTELLANOSPAOLA1327@GMAIL.COM</t>
  </si>
  <si>
    <t>ARGEMIRO</t>
  </si>
  <si>
    <t>UDT665</t>
  </si>
  <si>
    <t>J24B1277835</t>
  </si>
  <si>
    <t>JS3TD04V3F4201045</t>
  </si>
  <si>
    <t>08808032</t>
  </si>
  <si>
    <t>KARHIL</t>
  </si>
  <si>
    <t>GZO627</t>
  </si>
  <si>
    <t>PE40679052</t>
  </si>
  <si>
    <t>3MVDM2W7AML102497</t>
  </si>
  <si>
    <t>TINOCO</t>
  </si>
  <si>
    <t>NHL439</t>
  </si>
  <si>
    <t>G4LARP122249</t>
  </si>
  <si>
    <t>KNAB2512AST272451</t>
  </si>
  <si>
    <t>NVY641</t>
  </si>
  <si>
    <t>J759Q283639</t>
  </si>
  <si>
    <t>9FB5SR0EXSM934195</t>
  </si>
  <si>
    <t>nestorrzg@gmail.com</t>
  </si>
  <si>
    <t>RJZ133</t>
  </si>
  <si>
    <t>27186030221278</t>
  </si>
  <si>
    <t>WDDGF4JB7CA535657</t>
  </si>
  <si>
    <t>05801253</t>
  </si>
  <si>
    <t>astridservade@gmail.com</t>
  </si>
  <si>
    <t>LXZ950</t>
  </si>
  <si>
    <t>2GD1570626</t>
  </si>
  <si>
    <t>8AJCB3GS3R2437958</t>
  </si>
  <si>
    <t>ANYELO</t>
  </si>
  <si>
    <t>OSWALDO</t>
  </si>
  <si>
    <t>OIDOR</t>
  </si>
  <si>
    <t>NPY133</t>
  </si>
  <si>
    <t>G4FGRE045045</t>
  </si>
  <si>
    <t>3KPFD51ABSE055374</t>
  </si>
  <si>
    <t>IONEX1978@HOTMAIL.COM</t>
  </si>
  <si>
    <t>NCX573</t>
  </si>
  <si>
    <t>PICANTO ION XTR 1.25 MT 1200CC</t>
  </si>
  <si>
    <t>G4LACP093286</t>
  </si>
  <si>
    <t>KNABX512ADT424724</t>
  </si>
  <si>
    <t>04601137</t>
  </si>
  <si>
    <t>tosamay@gmail.com</t>
  </si>
  <si>
    <t>FLORENE</t>
  </si>
  <si>
    <t>UUU756</t>
  </si>
  <si>
    <t>CX5 [FL] PRIME TP 2000CC</t>
  </si>
  <si>
    <t>PE30748652</t>
  </si>
  <si>
    <t>JM8KE2W74G0304132</t>
  </si>
  <si>
    <t>05606078</t>
  </si>
  <si>
    <t>martinezfloreny22@gmail.com</t>
  </si>
  <si>
    <t>EDIER</t>
  </si>
  <si>
    <t>LPW868</t>
  </si>
  <si>
    <t>2 [3] [FL] GRAND TOURING L TP 1500CC 6AB T</t>
  </si>
  <si>
    <t>P540667387</t>
  </si>
  <si>
    <t>3MDDJ2HAASM453780</t>
  </si>
  <si>
    <t>05601209</t>
  </si>
  <si>
    <t>quintero.andres@hotmail.com</t>
  </si>
  <si>
    <t>IRN103</t>
  </si>
  <si>
    <t>FIT [3] LX TP 1500CC</t>
  </si>
  <si>
    <t>L15B11120471</t>
  </si>
  <si>
    <t>3HGGK5850GM600482</t>
  </si>
  <si>
    <t>03401158</t>
  </si>
  <si>
    <t>jrobayos@unbosque.edu.co</t>
  </si>
  <si>
    <t>KPU872</t>
  </si>
  <si>
    <t>A812UG86228</t>
  </si>
  <si>
    <t>9FB4SREB4NM083463</t>
  </si>
  <si>
    <t>m.korralesj@gmail.com</t>
  </si>
  <si>
    <t>NTT091</t>
  </si>
  <si>
    <t>G4NLRH016697</t>
  </si>
  <si>
    <t>U5YPV81DBSL326586</t>
  </si>
  <si>
    <t>Jowiz_12@hotmail.com</t>
  </si>
  <si>
    <t>VALDIVIESO</t>
  </si>
  <si>
    <t>UDW066</t>
  </si>
  <si>
    <t>CGL901920</t>
  </si>
  <si>
    <t>3GNCJ8EE7GL901920</t>
  </si>
  <si>
    <t>geseva57@hotmail.com</t>
  </si>
  <si>
    <t>NFM789</t>
  </si>
  <si>
    <t>1GD9177843</t>
  </si>
  <si>
    <t>JTEBR3FJ0RK313854</t>
  </si>
  <si>
    <t>loscomuneros7@yahoo.es</t>
  </si>
  <si>
    <t>IJZ032</t>
  </si>
  <si>
    <t>QR25278032L</t>
  </si>
  <si>
    <t>JN1JBAT32Z0003325</t>
  </si>
  <si>
    <t>mariacgelvez@hotmail.com</t>
  </si>
  <si>
    <t>ELR920</t>
  </si>
  <si>
    <t>27091031576069</t>
  </si>
  <si>
    <t>WDC1569431J489368</t>
  </si>
  <si>
    <t>Lpaola.herreram@gmail.com</t>
  </si>
  <si>
    <t>KWZ672</t>
  </si>
  <si>
    <t>CFZV26796</t>
  </si>
  <si>
    <t>9BWDB45U6NT115700</t>
  </si>
  <si>
    <t>dzabala64@gmail.com</t>
  </si>
  <si>
    <t>NKY008</t>
  </si>
  <si>
    <t>LJO18R51620401</t>
  </si>
  <si>
    <t>LZWADAGA0SB006110</t>
  </si>
  <si>
    <t>luisfergonba@hotmail.com</t>
  </si>
  <si>
    <t>KMO008</t>
  </si>
  <si>
    <t>VITARA GLX ALL GRIP MT 1600CC 6AB A</t>
  </si>
  <si>
    <t>M16A2012464</t>
  </si>
  <si>
    <t>TSMYE21SXGM196033</t>
  </si>
  <si>
    <t>08808041</t>
  </si>
  <si>
    <t>carlosha_72@hotmail.com</t>
  </si>
  <si>
    <t>JMW626</t>
  </si>
  <si>
    <t>A812UG30105</t>
  </si>
  <si>
    <t>9FB4SREB4MM645632</t>
  </si>
  <si>
    <t>cdurangil@gmail.com</t>
  </si>
  <si>
    <t>JRN439</t>
  </si>
  <si>
    <t>MR20271103J</t>
  </si>
  <si>
    <t>3N1AB8AE1ZY601463</t>
  </si>
  <si>
    <t>jairochisco@gmail.com</t>
  </si>
  <si>
    <t>KQS731</t>
  </si>
  <si>
    <t>CWS564325</t>
  </si>
  <si>
    <t>9BWDL45U0NT052266</t>
  </si>
  <si>
    <t>LXZ850</t>
  </si>
  <si>
    <t>P540665921</t>
  </si>
  <si>
    <t>3MDDJ2HAASM453296</t>
  </si>
  <si>
    <t>MAYUSA</t>
  </si>
  <si>
    <t>JGW856</t>
  </si>
  <si>
    <t>E412C035751</t>
  </si>
  <si>
    <t>9FBHSR5B6HM473781</t>
  </si>
  <si>
    <t>AYDA</t>
  </si>
  <si>
    <t>CORAL</t>
  </si>
  <si>
    <t>MUR359</t>
  </si>
  <si>
    <t>i10 [FL] 1.1L AT 1100CC AA</t>
  </si>
  <si>
    <t>G4HGDM779236</t>
  </si>
  <si>
    <t>MALAM51BBFM542327</t>
  </si>
  <si>
    <t>03201294</t>
  </si>
  <si>
    <t xml:space="preserve">HYUNDAI i10 </t>
  </si>
  <si>
    <t>ayfaluco@gmail.com</t>
  </si>
  <si>
    <t>NET926</t>
  </si>
  <si>
    <t>TIIDA SD MiiO MT 1600CC 1AB A</t>
  </si>
  <si>
    <t>HR16747415G</t>
  </si>
  <si>
    <t>3N1CC1AC9ZK250820</t>
  </si>
  <si>
    <t>06401195</t>
  </si>
  <si>
    <t>angelicafernandezs308@gmail.com</t>
  </si>
  <si>
    <t>MAHECHA</t>
  </si>
  <si>
    <t>NKX541</t>
  </si>
  <si>
    <t>DRP016195</t>
  </si>
  <si>
    <t>9BWBH6BF5R4080946</t>
  </si>
  <si>
    <t>mahecharobayo@gmail.com</t>
  </si>
  <si>
    <t>LIZBETH</t>
  </si>
  <si>
    <t>GIGUIOLLA</t>
  </si>
  <si>
    <t>JMW359</t>
  </si>
  <si>
    <t>M16A2346908</t>
  </si>
  <si>
    <t>TSMYA22S5MM763500</t>
  </si>
  <si>
    <t>giguiolla@gmail.com</t>
  </si>
  <si>
    <t>GPS051</t>
  </si>
  <si>
    <t>LEON [3] STYLE TP 1600CC 5P</t>
  </si>
  <si>
    <t>CWV752914</t>
  </si>
  <si>
    <t>VSSZZZ5FZLR078295</t>
  </si>
  <si>
    <t>08201077</t>
  </si>
  <si>
    <t xml:space="preserve">SEAT LEON </t>
  </si>
  <si>
    <t>camilochaparro83@gmail.com</t>
  </si>
  <si>
    <t>DSY959</t>
  </si>
  <si>
    <t>3ZR4A85407</t>
  </si>
  <si>
    <t>JTMWD3EV5HD089279</t>
  </si>
  <si>
    <t>DJW841</t>
  </si>
  <si>
    <t>G4LAEP008708</t>
  </si>
  <si>
    <t>KNABX512AFT754559</t>
  </si>
  <si>
    <t>luzmireya8.gr@gmail.com</t>
  </si>
  <si>
    <t>YEINY</t>
  </si>
  <si>
    <t>LSU435</t>
  </si>
  <si>
    <t>2ZR2S57213</t>
  </si>
  <si>
    <t>9BRBZ3BE2P4043565</t>
  </si>
  <si>
    <t>marcelavelezagudelo123@hotmail.com</t>
  </si>
  <si>
    <t>UCP800</t>
  </si>
  <si>
    <t>LENGUAZAQUE</t>
  </si>
  <si>
    <t>NP 300 FRONTIER 2.4L MT 2400CC 4X2</t>
  </si>
  <si>
    <t>KA24696825A</t>
  </si>
  <si>
    <t>3N6DD21T6ZK929851</t>
  </si>
  <si>
    <t>06420028</t>
  </si>
  <si>
    <t>Marinaudin2@gmail.com</t>
  </si>
  <si>
    <t>IZL678</t>
  </si>
  <si>
    <t>Z2181818HOAX0329</t>
  </si>
  <si>
    <t>9GACE6CDXKB040068</t>
  </si>
  <si>
    <t>pandul82@hotmail.com</t>
  </si>
  <si>
    <t>NOZ945</t>
  </si>
  <si>
    <t>L4H232004715</t>
  </si>
  <si>
    <t>9BGED76C0RB152135</t>
  </si>
  <si>
    <t>aaronboldavian@gmail.com</t>
  </si>
  <si>
    <t>GBS606</t>
  </si>
  <si>
    <t>XZJAL8774089</t>
  </si>
  <si>
    <t>9BFZB55U0L8774089</t>
  </si>
  <si>
    <t>natalymunevar2@gmail.com</t>
  </si>
  <si>
    <t>ANGELINA</t>
  </si>
  <si>
    <t>GZT922</t>
  </si>
  <si>
    <t>1ML117309</t>
  </si>
  <si>
    <t>3G1M95E2XML117309</t>
  </si>
  <si>
    <t>UUW575</t>
  </si>
  <si>
    <t>2 [2] Grand Touring TP 1500CC 2AB TC</t>
  </si>
  <si>
    <t>P540212470</t>
  </si>
  <si>
    <t>3MDDJ2HAAGM100843</t>
  </si>
  <si>
    <t>mariapiaorozco@hotmail.com</t>
  </si>
  <si>
    <t>GTQ790</t>
  </si>
  <si>
    <t>HR16054200V</t>
  </si>
  <si>
    <t>3N1CK3CDXZL408869</t>
  </si>
  <si>
    <t>juan.martin.gallego.marin@gmail.com</t>
  </si>
  <si>
    <t>CHAUX</t>
  </si>
  <si>
    <t>LEY368</t>
  </si>
  <si>
    <t>MPA011513</t>
  </si>
  <si>
    <t>9BGKH69T0NB189398</t>
  </si>
  <si>
    <t>ORELLANO</t>
  </si>
  <si>
    <t>NTL263</t>
  </si>
  <si>
    <t>J759Q258659</t>
  </si>
  <si>
    <t>9FBHJD201RM872345</t>
  </si>
  <si>
    <t>secoincartagena@gmail.com</t>
  </si>
  <si>
    <t>IFY951</t>
  </si>
  <si>
    <t>HR16861489H</t>
  </si>
  <si>
    <t>3N1CK3CD2ZL379660</t>
  </si>
  <si>
    <t>nellysotog16@hotmail.com</t>
  </si>
  <si>
    <t>ANGHELA</t>
  </si>
  <si>
    <t>EHV349</t>
  </si>
  <si>
    <t>G4LCHE701063</t>
  </si>
  <si>
    <t>3KPA351ABJE008711</t>
  </si>
  <si>
    <t>anghelamariamaya@gmail.com</t>
  </si>
  <si>
    <t>GYY026</t>
  </si>
  <si>
    <t>DHS319758</t>
  </si>
  <si>
    <t>9BWBH6BF6M4078616</t>
  </si>
  <si>
    <t>lumeor70@gmail.com</t>
  </si>
  <si>
    <t>IFT395</t>
  </si>
  <si>
    <t>FM174174</t>
  </si>
  <si>
    <t>diegocastro0410@gmail.com</t>
  </si>
  <si>
    <t>FRANCISCA</t>
  </si>
  <si>
    <t>GVQ446</t>
  </si>
  <si>
    <t>ZOE LIFE AT 68KW ELECTRI</t>
  </si>
  <si>
    <t>5AQ601C146876</t>
  </si>
  <si>
    <t>VF1AGVYF3LF079726</t>
  </si>
  <si>
    <t>08001198</t>
  </si>
  <si>
    <t xml:space="preserve">RENAULT ZOE </t>
  </si>
  <si>
    <t>nubiaotalvaroduque@yahoo.es</t>
  </si>
  <si>
    <t>VELOZA</t>
  </si>
  <si>
    <t>KEY081</t>
  </si>
  <si>
    <t>A690Q151953</t>
  </si>
  <si>
    <t>9FBBSR2LHDM004078</t>
  </si>
  <si>
    <t>VELOZATOBARWILSON@GMAIL.COM</t>
  </si>
  <si>
    <t>GQT256</t>
  </si>
  <si>
    <t>LJO18K91720875</t>
  </si>
  <si>
    <t>LZWADAGA0LB009168</t>
  </si>
  <si>
    <t>d.fonsecag100@gmail.com</t>
  </si>
  <si>
    <t>KVT955</t>
  </si>
  <si>
    <t>H5DE472Q003033</t>
  </si>
  <si>
    <t>93YRJF001SJ025378</t>
  </si>
  <si>
    <t>Omaira.giraldo.posada@gmail.com</t>
  </si>
  <si>
    <t>EDGARD</t>
  </si>
  <si>
    <t>JWU449</t>
  </si>
  <si>
    <t>TWIZY TECHNIC MT 13KW ELECTRI</t>
  </si>
  <si>
    <t>3CGA40S013721</t>
  </si>
  <si>
    <t>VF1ACVYB2MC241275</t>
  </si>
  <si>
    <t>08001165</t>
  </si>
  <si>
    <t xml:space="preserve">RENAULT TWIZY </t>
  </si>
  <si>
    <t>danielrincontdm@gmail.com</t>
  </si>
  <si>
    <t>SOTOMAYOR</t>
  </si>
  <si>
    <t>EFV042</t>
  </si>
  <si>
    <t>G4NAFU111931</t>
  </si>
  <si>
    <t>KMHJ2813AGU112999</t>
  </si>
  <si>
    <t>sijinapia@gmail.com</t>
  </si>
  <si>
    <t>MARIETTA</t>
  </si>
  <si>
    <t>FIW167</t>
  </si>
  <si>
    <t>1GRC387720</t>
  </si>
  <si>
    <t>JTEBU4JR6M5965757</t>
  </si>
  <si>
    <t>mary_zap12@hotmail.es</t>
  </si>
  <si>
    <t>MYK870</t>
  </si>
  <si>
    <t>2GD1433528</t>
  </si>
  <si>
    <t>8AJCB3GS3P2436225</t>
  </si>
  <si>
    <t>goarango@yahoo.com</t>
  </si>
  <si>
    <t>NEN908</t>
  </si>
  <si>
    <t>A690Q167195</t>
  </si>
  <si>
    <t>9FBBSRALSDM020561</t>
  </si>
  <si>
    <t>CLARASALAZAR1961EMILIA@GMAIL.COM</t>
  </si>
  <si>
    <t>MAXEDONIO</t>
  </si>
  <si>
    <t>RABIA</t>
  </si>
  <si>
    <t>DRW524</t>
  </si>
  <si>
    <t>CJL904080</t>
  </si>
  <si>
    <t>3GNCJ8EE5JL904080</t>
  </si>
  <si>
    <t>sierramaxedonio@gmail.com</t>
  </si>
  <si>
    <t>HQL931</t>
  </si>
  <si>
    <t>LCU160040516</t>
  </si>
  <si>
    <t>9GASA58M7HB003904</t>
  </si>
  <si>
    <t>alicia.pinedag@yahoo.es</t>
  </si>
  <si>
    <t>LPX676</t>
  </si>
  <si>
    <t>L4H221504505</t>
  </si>
  <si>
    <t>9BGEA76C0PB135181</t>
  </si>
  <si>
    <t>Johngamboap@hotmail.com</t>
  </si>
  <si>
    <t>GILMA</t>
  </si>
  <si>
    <t>JJK699</t>
  </si>
  <si>
    <t>HR16859211L</t>
  </si>
  <si>
    <t>3N1CK3CD6ZL390726</t>
  </si>
  <si>
    <t>RIPOLL</t>
  </si>
  <si>
    <t>IGUARAN</t>
  </si>
  <si>
    <t>HQM633</t>
  </si>
  <si>
    <t>P540312547</t>
  </si>
  <si>
    <t>3MDDJ2HA6HM1088100</t>
  </si>
  <si>
    <t>eduardoripoll22@gmail.com</t>
  </si>
  <si>
    <t>NDZ316</t>
  </si>
  <si>
    <t>CDL140130</t>
  </si>
  <si>
    <t>3GNCJ8CE9DL140130</t>
  </si>
  <si>
    <t>jorgegomezlee@yahoo.com</t>
  </si>
  <si>
    <t>DZT835</t>
  </si>
  <si>
    <t>PE40587044</t>
  </si>
  <si>
    <t>3MZBN4478JM207827</t>
  </si>
  <si>
    <t>monamon114@gmail.com</t>
  </si>
  <si>
    <t>LKU718</t>
  </si>
  <si>
    <t>M16A2404763</t>
  </si>
  <si>
    <t>TSMYD21S8PMB26889</t>
  </si>
  <si>
    <t>andreaalvarez1980@yahoo.com</t>
  </si>
  <si>
    <t>LIBAR</t>
  </si>
  <si>
    <t>LJR546</t>
  </si>
  <si>
    <t>J759Q141785</t>
  </si>
  <si>
    <t>9FB4SR0E5PM344015</t>
  </si>
  <si>
    <t>libarjose10@yahoo.es</t>
  </si>
  <si>
    <t>KWN499</t>
  </si>
  <si>
    <t>VIRTUS HIGHLINE TP 1600CC 4AB A</t>
  </si>
  <si>
    <t>CWS566579</t>
  </si>
  <si>
    <t>9BWDL5BZ0NP025258</t>
  </si>
  <si>
    <t>09201257</t>
  </si>
  <si>
    <t>fabio_diaz78@hotmail.com</t>
  </si>
  <si>
    <t>ZOILA</t>
  </si>
  <si>
    <t>ROMO</t>
  </si>
  <si>
    <t>LQW995</t>
  </si>
  <si>
    <t>K12C5786727</t>
  </si>
  <si>
    <t>JS2ZC53S7P6403916</t>
  </si>
  <si>
    <t>romozoila5@gmail.com</t>
  </si>
  <si>
    <t>EMILCE</t>
  </si>
  <si>
    <t>DEU966</t>
  </si>
  <si>
    <t>G4KDBS048807</t>
  </si>
  <si>
    <t>KNAPB811BC7149920</t>
  </si>
  <si>
    <t>dorita_mil15@hotmail.com</t>
  </si>
  <si>
    <t>JVU532</t>
  </si>
  <si>
    <t>A25AR546814</t>
  </si>
  <si>
    <t>JTMR6RFV1MD020155</t>
  </si>
  <si>
    <t>junior3159@yahoo.com</t>
  </si>
  <si>
    <t>LUT245</t>
  </si>
  <si>
    <t>2GDG489737</t>
  </si>
  <si>
    <t>8AJKB3CD1R1701476</t>
  </si>
  <si>
    <t>amparovy@hotmail.com</t>
  </si>
  <si>
    <t>IDQ323</t>
  </si>
  <si>
    <t>G4FGN1529548</t>
  </si>
  <si>
    <t>MZBER814BPN440014</t>
  </si>
  <si>
    <t>angelitarmh@hotmail.com</t>
  </si>
  <si>
    <t>MARINELA</t>
  </si>
  <si>
    <t>INQ220</t>
  </si>
  <si>
    <t>LCU153000711</t>
  </si>
  <si>
    <t>9GASA58M5GB046040</t>
  </si>
  <si>
    <t>preescolarjmb@gmail.com</t>
  </si>
  <si>
    <t>IEK053</t>
  </si>
  <si>
    <t>LCU141750566</t>
  </si>
  <si>
    <t>9GASA68M0FB026377</t>
  </si>
  <si>
    <t>DANYRBH@HOTMIAL.COM</t>
  </si>
  <si>
    <t>GTT335</t>
  </si>
  <si>
    <t>G4FLMV162521</t>
  </si>
  <si>
    <t>MZBFB814ANN079728</t>
  </si>
  <si>
    <t>sandrammon35@hotmail.com</t>
  </si>
  <si>
    <t>ALCIDES</t>
  </si>
  <si>
    <t>FPP630</t>
  </si>
  <si>
    <t>CFZT80232</t>
  </si>
  <si>
    <t>RAORNAL@OUTLOOK.COM</t>
  </si>
  <si>
    <t>UGP966</t>
  </si>
  <si>
    <t>SOUL [2] 1.6 MT 1600CC 1AB</t>
  </si>
  <si>
    <t>G4FGEH813872</t>
  </si>
  <si>
    <t>KNAJN811AF7165984</t>
  </si>
  <si>
    <t>04601195</t>
  </si>
  <si>
    <t>juandavidcorrea@hotmail.es</t>
  </si>
  <si>
    <t>SUTACHAN</t>
  </si>
  <si>
    <t>GBU284</t>
  </si>
  <si>
    <t>3C4NJCBB3KT663717</t>
  </si>
  <si>
    <t>andrestriana7@gmail.com</t>
  </si>
  <si>
    <t>CALAD</t>
  </si>
  <si>
    <t>EFV570</t>
  </si>
  <si>
    <t>MR20477785W</t>
  </si>
  <si>
    <t>SJNFBNJ11ZZ067643</t>
  </si>
  <si>
    <t>julian.calad@mineros.com.co</t>
  </si>
  <si>
    <t>KRS746</t>
  </si>
  <si>
    <t>G4NLPH041456</t>
  </si>
  <si>
    <t>U5YPV81DBSL268386</t>
  </si>
  <si>
    <t>myriam.lozada02@hotmail.com</t>
  </si>
  <si>
    <t>FSQ071</t>
  </si>
  <si>
    <t>G4LAKP084943</t>
  </si>
  <si>
    <t>KNAB3512ALT589006</t>
  </si>
  <si>
    <t>juan.sanchez_1782@hotmail.com</t>
  </si>
  <si>
    <t>ADALILA</t>
  </si>
  <si>
    <t>AMARILES</t>
  </si>
  <si>
    <t>MUX727</t>
  </si>
  <si>
    <t>A690Q201499</t>
  </si>
  <si>
    <t>9FBHSRC85EM885140</t>
  </si>
  <si>
    <t>adalilamaga@gmail.com</t>
  </si>
  <si>
    <t>LRQ339</t>
  </si>
  <si>
    <t>220i F44 Gran Coupe TP 2000CC T CT</t>
  </si>
  <si>
    <t>33376883</t>
  </si>
  <si>
    <t>WBA31AK06P7L49563</t>
  </si>
  <si>
    <t>00801444</t>
  </si>
  <si>
    <t>LRO127</t>
  </si>
  <si>
    <t>M16A2407155</t>
  </si>
  <si>
    <t>TSMYD21S0PMB27745</t>
  </si>
  <si>
    <t>andreita-0207@hotmail.com</t>
  </si>
  <si>
    <t>RMY146</t>
  </si>
  <si>
    <t>F16D39725301</t>
  </si>
  <si>
    <t>9GATJ5168CB040131</t>
  </si>
  <si>
    <t>pachemar1129@gmail.com</t>
  </si>
  <si>
    <t>VENEGAS</t>
  </si>
  <si>
    <t>KLINGE</t>
  </si>
  <si>
    <t>LMS510</t>
  </si>
  <si>
    <t>ESCAPE [4] SE HEV TP 2500CC 4X2</t>
  </si>
  <si>
    <t>NUB01850</t>
  </si>
  <si>
    <t>1FMCU0BZ1NUB01850</t>
  </si>
  <si>
    <t>03006144</t>
  </si>
  <si>
    <t>silviavene@hotmail.com</t>
  </si>
  <si>
    <t>CACIANO</t>
  </si>
  <si>
    <t>JSO152</t>
  </si>
  <si>
    <t>CUMARAL</t>
  </si>
  <si>
    <t>A460D023251</t>
  </si>
  <si>
    <t>9FBHJD405NM052809</t>
  </si>
  <si>
    <t>Daliperezmo@gmail.com</t>
  </si>
  <si>
    <t>FZK816</t>
  </si>
  <si>
    <t>A812UE73404</t>
  </si>
  <si>
    <t>9FB5SREB4KM572158</t>
  </si>
  <si>
    <t>lida.slcd@gmail.com</t>
  </si>
  <si>
    <t>DEESSY</t>
  </si>
  <si>
    <t>ADELA</t>
  </si>
  <si>
    <t>URS627</t>
  </si>
  <si>
    <t>CFS567635</t>
  </si>
  <si>
    <t>3GNAL7EK5FS567635</t>
  </si>
  <si>
    <t>cruzguarin@yahoo.com</t>
  </si>
  <si>
    <t>JGS906</t>
  </si>
  <si>
    <t>CIAZ GL MT 1400CC 4P 2A</t>
  </si>
  <si>
    <t>K14BN7127585</t>
  </si>
  <si>
    <t>MA3VC41S1HA213577</t>
  </si>
  <si>
    <t>08801035</t>
  </si>
  <si>
    <t xml:space="preserve">SUZUKI CIAZ </t>
  </si>
  <si>
    <t>Victoria.andrea.hurtado@gmail.com</t>
  </si>
  <si>
    <t>GUEILER</t>
  </si>
  <si>
    <t>JHO948</t>
  </si>
  <si>
    <t>SWIFT [3] LIVE 1.2L AT 1200CC 5P</t>
  </si>
  <si>
    <t>K12MN1730388</t>
  </si>
  <si>
    <t>MA3ZC62S7HAA45233</t>
  </si>
  <si>
    <t>08801028</t>
  </si>
  <si>
    <t>LGW972</t>
  </si>
  <si>
    <t>P540638858</t>
  </si>
  <si>
    <t>3MDDJ2SAARM409470</t>
  </si>
  <si>
    <t>m_angelicavanegas@hotmail.com</t>
  </si>
  <si>
    <t>NKX269</t>
  </si>
  <si>
    <t>PE40799840</t>
  </si>
  <si>
    <t>3MVDM2W7ASL305517</t>
  </si>
  <si>
    <t>kathecamargo@hotmail.es</t>
  </si>
  <si>
    <t>ZOLANLLY</t>
  </si>
  <si>
    <t>EPQ404</t>
  </si>
  <si>
    <t>P540446671</t>
  </si>
  <si>
    <t>3MDDJ2HAAKM206178</t>
  </si>
  <si>
    <t>zolanllyegc@hotmail.com</t>
  </si>
  <si>
    <t>MAY395</t>
  </si>
  <si>
    <t>CCS538697</t>
  </si>
  <si>
    <t>3GNAL7EK9CS538697</t>
  </si>
  <si>
    <t>HPK389</t>
  </si>
  <si>
    <t>A400C068478</t>
  </si>
  <si>
    <t>9FBHSRAJNEM218261</t>
  </si>
  <si>
    <t>arias.jorge333@gmail.com</t>
  </si>
  <si>
    <t>GWU810</t>
  </si>
  <si>
    <t>PY40221070</t>
  </si>
  <si>
    <t>3MZBP2SLALM101461</t>
  </si>
  <si>
    <t>jaime_aldn@hotmail.con</t>
  </si>
  <si>
    <t>LZZ375</t>
  </si>
  <si>
    <t>G4FLPV552040</t>
  </si>
  <si>
    <t>MZBFC814ERN309233</t>
  </si>
  <si>
    <t>pipoltita@yahoo.com</t>
  </si>
  <si>
    <t>HYV330</t>
  </si>
  <si>
    <t>M16A2195745</t>
  </si>
  <si>
    <t>TSMYE21S7JM413769</t>
  </si>
  <si>
    <t>m.1725@hotmail.com</t>
  </si>
  <si>
    <t>FARIT</t>
  </si>
  <si>
    <t>RENYZ</t>
  </si>
  <si>
    <t>FYS523</t>
  </si>
  <si>
    <t>JETTA [7] TSI R-LINE TP 1400CC T TC</t>
  </si>
  <si>
    <t>CZD901255</t>
  </si>
  <si>
    <t>3VWH66BU3KM125916</t>
  </si>
  <si>
    <t>09201250</t>
  </si>
  <si>
    <t>fredyrenyz@hotmail.com</t>
  </si>
  <si>
    <t>EGZ333</t>
  </si>
  <si>
    <t>YB41418</t>
  </si>
  <si>
    <t>JF1GT7LL5JG014512</t>
  </si>
  <si>
    <t>ALEJA907@GMAIL.COM</t>
  </si>
  <si>
    <t>KQN207</t>
  </si>
  <si>
    <t>2GDD019973</t>
  </si>
  <si>
    <t>8AJAB3GS5N2932003</t>
  </si>
  <si>
    <t>ferrealumc@gmail.com</t>
  </si>
  <si>
    <t>HVW351</t>
  </si>
  <si>
    <t>paocastello@hotmail.com</t>
  </si>
  <si>
    <t>LUBIN</t>
  </si>
  <si>
    <t>GHK697</t>
  </si>
  <si>
    <t>M16A2413771</t>
  </si>
  <si>
    <t>TSMYE21S6RMC50059</t>
  </si>
  <si>
    <t>lubleon1996@gmail.com</t>
  </si>
  <si>
    <t>HJZ019</t>
  </si>
  <si>
    <t>MR18987008H</t>
  </si>
  <si>
    <t>3N1BC1AS0ZK252698</t>
  </si>
  <si>
    <t>magbaca2003@yahoo.ca</t>
  </si>
  <si>
    <t>EMY247</t>
  </si>
  <si>
    <t>G4LCHE711319</t>
  </si>
  <si>
    <t>3KPA3KPA341AAJE026949</t>
  </si>
  <si>
    <t>RIVERO</t>
  </si>
  <si>
    <t>NQR080</t>
  </si>
  <si>
    <t>J759Q291831</t>
  </si>
  <si>
    <t>9FB5SR0E5SM963717</t>
  </si>
  <si>
    <t>LHT433</t>
  </si>
  <si>
    <t>G4FGMU154522</t>
  </si>
  <si>
    <t>9BHCP41CBPP306072</t>
  </si>
  <si>
    <t>ROSILLO</t>
  </si>
  <si>
    <t>ENP241</t>
  </si>
  <si>
    <t>F4RE412C110756</t>
  </si>
  <si>
    <t>93YRHACA4KJ267895</t>
  </si>
  <si>
    <t>lourdesrosillo@hotmail.com</t>
  </si>
  <si>
    <t>FNS894</t>
  </si>
  <si>
    <t>F5983015</t>
  </si>
  <si>
    <t>WBA1S1101K5H26989</t>
  </si>
  <si>
    <t>soyalejo1@gmail.com</t>
  </si>
  <si>
    <t>SANDRO</t>
  </si>
  <si>
    <t>NDY200</t>
  </si>
  <si>
    <t>A402C016323</t>
  </si>
  <si>
    <t>9FBHSRAJ6DM022792</t>
  </si>
  <si>
    <t>LOPEZ DE MESA</t>
  </si>
  <si>
    <t>NTT753</t>
  </si>
  <si>
    <t>2 [2] GRAND TOURING L TP 2000CC AA</t>
  </si>
  <si>
    <t>PE40802312</t>
  </si>
  <si>
    <t>3MDDJ2H7ASM453195</t>
  </si>
  <si>
    <t>05601205</t>
  </si>
  <si>
    <t>jfa393@gmail.com</t>
  </si>
  <si>
    <t>GYY049</t>
  </si>
  <si>
    <t>PE40721275</t>
  </si>
  <si>
    <t>lilivas07@hotmail.com</t>
  </si>
  <si>
    <t>ISQ689</t>
  </si>
  <si>
    <t>K12MN1617044</t>
  </si>
  <si>
    <t>MA3ZC62S4GA918433</t>
  </si>
  <si>
    <t>daniel811@gmail.com</t>
  </si>
  <si>
    <t>LEZAMA</t>
  </si>
  <si>
    <t>EFO958</t>
  </si>
  <si>
    <t>1HS550197</t>
  </si>
  <si>
    <t>3G1J85DC4HS550197</t>
  </si>
  <si>
    <t>pao.lezama22@hotmail.com</t>
  </si>
  <si>
    <t>NFN322</t>
  </si>
  <si>
    <t>2GD1338147</t>
  </si>
  <si>
    <t>8AJKB3CD3P1654724</t>
  </si>
  <si>
    <t>liliamlizcano@hotmail.com</t>
  </si>
  <si>
    <t>FQU261</t>
  </si>
  <si>
    <t>P540480024</t>
  </si>
  <si>
    <t>3MDDJ2HAAKM211086</t>
  </si>
  <si>
    <t>soniaemorales@hotmail.com</t>
  </si>
  <si>
    <t>IJT407</t>
  </si>
  <si>
    <t>BEETLE SPORT PLUS TP 2500CC 2P FE</t>
  </si>
  <si>
    <t>CCC256952</t>
  </si>
  <si>
    <t>WVWJW6160GM600223</t>
  </si>
  <si>
    <t>09201231</t>
  </si>
  <si>
    <t xml:space="preserve">VOLKSWAGEN BEETLE </t>
  </si>
  <si>
    <t>LRR286</t>
  </si>
  <si>
    <t>SONSON</t>
  </si>
  <si>
    <t>RIO ZENITH [FL] TP 1400CC 4P CT</t>
  </si>
  <si>
    <t>G4LCPE706352</t>
  </si>
  <si>
    <t>3KPA341ABRE594058</t>
  </si>
  <si>
    <t>04601310</t>
  </si>
  <si>
    <t>williloaiza@hotmail.com</t>
  </si>
  <si>
    <t>UDU796</t>
  </si>
  <si>
    <t>FORESTER [4] 2.0 CVT TP 2000CC 2AB</t>
  </si>
  <si>
    <t>1748701</t>
  </si>
  <si>
    <t>JF1SJ5LC5FG208778</t>
  </si>
  <si>
    <t>08608068</t>
  </si>
  <si>
    <t>edicionesmedicas@yahoo.com.co</t>
  </si>
  <si>
    <t>ANAIS</t>
  </si>
  <si>
    <t>DWM991</t>
  </si>
  <si>
    <t>SWIFT [3] DZIRE GA MT 1200CC 4P 2A</t>
  </si>
  <si>
    <t>K12MN1889068</t>
  </si>
  <si>
    <t>MA3ZF62S4HAA38232</t>
  </si>
  <si>
    <t>08801032</t>
  </si>
  <si>
    <t>sindytellezsmlc@gmail.com</t>
  </si>
  <si>
    <t>BENJUMEA</t>
  </si>
  <si>
    <t>HHW011</t>
  </si>
  <si>
    <t>SX4 CROSSOVER AT 1600CC 5P</t>
  </si>
  <si>
    <t>M16A1877742</t>
  </si>
  <si>
    <t>JS2YA21S0F6102566</t>
  </si>
  <si>
    <t>08801016</t>
  </si>
  <si>
    <t xml:space="preserve">SUZUKI SX4 </t>
  </si>
  <si>
    <t>alota47@hotmail.com</t>
  </si>
  <si>
    <t>YANCES</t>
  </si>
  <si>
    <t>UBY195</t>
  </si>
  <si>
    <t>420i F36 Gran Coupe TP 2000CC T CT</t>
  </si>
  <si>
    <t>A0930849</t>
  </si>
  <si>
    <t>WBA4A1100FD400917</t>
  </si>
  <si>
    <t>00801368</t>
  </si>
  <si>
    <t xml:space="preserve">BMW 420i </t>
  </si>
  <si>
    <t>ronaldandrade50@hotmail.com</t>
  </si>
  <si>
    <t>BRIAN</t>
  </si>
  <si>
    <t>STEVENS</t>
  </si>
  <si>
    <t>IWZ424</t>
  </si>
  <si>
    <t>GM131603</t>
  </si>
  <si>
    <t>3FADP4FJ1GM131603</t>
  </si>
  <si>
    <t>ingeniero.brianmillan@gmail.com</t>
  </si>
  <si>
    <t>DNT294</t>
  </si>
  <si>
    <t>R18Z91080518</t>
  </si>
  <si>
    <t>3HGRU6870GM500876</t>
  </si>
  <si>
    <t>chechigp@gmail.com</t>
  </si>
  <si>
    <t>ZYW119</t>
  </si>
  <si>
    <t>1FS500904</t>
  </si>
  <si>
    <t>3G1J85CC8FS500904</t>
  </si>
  <si>
    <t>fabioesobar@glm.edu.co</t>
  </si>
  <si>
    <t>EFX314</t>
  </si>
  <si>
    <t>G4FGHE023661</t>
  </si>
  <si>
    <t>3KPFN411BJE173697</t>
  </si>
  <si>
    <t>UDS188</t>
  </si>
  <si>
    <t>PE40284853</t>
  </si>
  <si>
    <t>3MZBM4278FM106419</t>
  </si>
  <si>
    <t>sebastian.escobar0919@gmail.com</t>
  </si>
  <si>
    <t>CARLOTA</t>
  </si>
  <si>
    <t>FACIO LINCE</t>
  </si>
  <si>
    <t>KUO255</t>
  </si>
  <si>
    <t>HR16469796U</t>
  </si>
  <si>
    <t>3N1CK3CE6ZL413253</t>
  </si>
  <si>
    <t>carlotafaciolince@hotmail.com</t>
  </si>
  <si>
    <t>DZU917</t>
  </si>
  <si>
    <t>1GRB551825</t>
  </si>
  <si>
    <t>JTEBU4JR7J5461794</t>
  </si>
  <si>
    <t>JRU875</t>
  </si>
  <si>
    <t>J759Q046215</t>
  </si>
  <si>
    <t>9FB5SR0EGNM844898</t>
  </si>
  <si>
    <t>ELJADUE</t>
  </si>
  <si>
    <t>TARUD</t>
  </si>
  <si>
    <t>GJL102</t>
  </si>
  <si>
    <t>2845Q022413</t>
  </si>
  <si>
    <t>9FB4SRC9BLM014156</t>
  </si>
  <si>
    <t>aeljadue@gmail.com</t>
  </si>
  <si>
    <t>JXR447</t>
  </si>
  <si>
    <t>M16A2373661</t>
  </si>
  <si>
    <t>TSMYE21S4NMA17226</t>
  </si>
  <si>
    <t>angelm.rios77@hotmail.com</t>
  </si>
  <si>
    <t>MXN895</t>
  </si>
  <si>
    <t>2TR7381182</t>
  </si>
  <si>
    <t>8AJZX69G0D9201743</t>
  </si>
  <si>
    <t>brandonmonsalvo.07@gmail.com</t>
  </si>
  <si>
    <t>HFS483</t>
  </si>
  <si>
    <t>RIO VIBRANT TP 1400CC 4P</t>
  </si>
  <si>
    <t>G4LCLE702319</t>
  </si>
  <si>
    <t>3KPA341ABME320689</t>
  </si>
  <si>
    <t>04601263</t>
  </si>
  <si>
    <t>absaacv@gmail.com</t>
  </si>
  <si>
    <t>GCQ810</t>
  </si>
  <si>
    <t>HR16370918U</t>
  </si>
  <si>
    <t>3N1CN7AD2ZK169938</t>
  </si>
  <si>
    <t>dianacarolinaarenasb@gmail.com</t>
  </si>
  <si>
    <t>EIU379</t>
  </si>
  <si>
    <t>120i F20 LCI Comfort TP 2000CC T CT</t>
  </si>
  <si>
    <t>G0541843</t>
  </si>
  <si>
    <t>WBA1S1102J5H24702</t>
  </si>
  <si>
    <t>00801412</t>
  </si>
  <si>
    <t>grupoellagopereira@hotmail.com</t>
  </si>
  <si>
    <t>ARCHBOLD</t>
  </si>
  <si>
    <t>KQS257</t>
  </si>
  <si>
    <t>HR16389282V</t>
  </si>
  <si>
    <t>3N1CN8AE2ZL109733</t>
  </si>
  <si>
    <t>ricardoarchbold@hotmail.com</t>
  </si>
  <si>
    <t>TANGARIFE</t>
  </si>
  <si>
    <t>JIV522</t>
  </si>
  <si>
    <t>2842Q070814</t>
  </si>
  <si>
    <t>9FB4SRC94HM528252</t>
  </si>
  <si>
    <t>jamesandresg@gmail.com</t>
  </si>
  <si>
    <t>GSN450</t>
  </si>
  <si>
    <t>K12MN4623383</t>
  </si>
  <si>
    <t>MA3ZF63S7LA581692</t>
  </si>
  <si>
    <t>patric0111@hotmail.com</t>
  </si>
  <si>
    <t>EMU509</t>
  </si>
  <si>
    <t>J1C67331</t>
  </si>
  <si>
    <t>WF0CP6B93J1C67331</t>
  </si>
  <si>
    <t>cesar.rodriguez.co@gmail.com</t>
  </si>
  <si>
    <t>NIMIA</t>
  </si>
  <si>
    <t>RUFINA</t>
  </si>
  <si>
    <t>AVC529</t>
  </si>
  <si>
    <t>KA24590694A</t>
  </si>
  <si>
    <t>3N6DD23T2ZK915054</t>
  </si>
  <si>
    <t>06421050</t>
  </si>
  <si>
    <t>LLX239</t>
  </si>
  <si>
    <t>2ZR2R71390</t>
  </si>
  <si>
    <t>9BRKZAAG8P0638290</t>
  </si>
  <si>
    <t>auracristina@gmail.com</t>
  </si>
  <si>
    <t>YENNYFER</t>
  </si>
  <si>
    <t>DOS410</t>
  </si>
  <si>
    <t>A812Q008693</t>
  </si>
  <si>
    <t>9FB5SREB4JM729906</t>
  </si>
  <si>
    <t>yenni8_82@hotmail.com</t>
  </si>
  <si>
    <t>HEP341</t>
  </si>
  <si>
    <t>2TR7507907</t>
  </si>
  <si>
    <t>8AJZX69G3E9202547</t>
  </si>
  <si>
    <t>alb_med@hotmail.com</t>
  </si>
  <si>
    <t>MPM638</t>
  </si>
  <si>
    <t>K24Z91070676</t>
  </si>
  <si>
    <t>3HGRM3830CG602343</t>
  </si>
  <si>
    <t>any_milepg04@yahoo.com.ar</t>
  </si>
  <si>
    <t>SUAN</t>
  </si>
  <si>
    <t>DUM727</t>
  </si>
  <si>
    <t>2842Q112031</t>
  </si>
  <si>
    <t>9FBHSR595JM812346</t>
  </si>
  <si>
    <t>JYS170</t>
  </si>
  <si>
    <t>L4F202470633</t>
  </si>
  <si>
    <t>9BGED48K0MG147795</t>
  </si>
  <si>
    <t>estebanof.18@gmail.com</t>
  </si>
  <si>
    <t>NOZ979</t>
  </si>
  <si>
    <t>G4FGRE046813</t>
  </si>
  <si>
    <t>3KPFE41ABSE056544</t>
  </si>
  <si>
    <t>UBK281</t>
  </si>
  <si>
    <t>B12D1182426KD3</t>
  </si>
  <si>
    <t>9GAMF48D4FB015705</t>
  </si>
  <si>
    <t>aduarteo65@gmail.com</t>
  </si>
  <si>
    <t>NKX005</t>
  </si>
  <si>
    <t>IDOLPHIN 400 GS AT 45KW 6AB ABS</t>
  </si>
  <si>
    <t>TZ180XSF2W4003519</t>
  </si>
  <si>
    <t>LC0CE4CC7S0013879</t>
  </si>
  <si>
    <t>11101029</t>
  </si>
  <si>
    <t xml:space="preserve">BYD IDOLPHIN </t>
  </si>
  <si>
    <t>crialloes_94@hotmail.com</t>
  </si>
  <si>
    <t>CABARCAS</t>
  </si>
  <si>
    <t>JGK746</t>
  </si>
  <si>
    <t>A812UC63345</t>
  </si>
  <si>
    <t>9FB4SREB4HM529475</t>
  </si>
  <si>
    <t>josecabarcas9717@gmail.com</t>
  </si>
  <si>
    <t>LOY458</t>
  </si>
  <si>
    <t>K12C5821890</t>
  </si>
  <si>
    <t>JS2ZC53S0R6401136</t>
  </si>
  <si>
    <t>GJZ300</t>
  </si>
  <si>
    <t>QASHQAI [3] [FL SENSE TP 2000CC 4X2 2</t>
  </si>
  <si>
    <t>MR20627967W</t>
  </si>
  <si>
    <t>SJNFBAJ11Z2670284</t>
  </si>
  <si>
    <t>06406137</t>
  </si>
  <si>
    <t>JEO970</t>
  </si>
  <si>
    <t>2842Q077097</t>
  </si>
  <si>
    <t>9FB5SRC9GHM564942</t>
  </si>
  <si>
    <t>mygoqui04@hotmail.com</t>
  </si>
  <si>
    <t>IBSEN</t>
  </si>
  <si>
    <t>NWQ666</t>
  </si>
  <si>
    <t>H5DE472Q002326</t>
  </si>
  <si>
    <t>93YRJF001SJ025347</t>
  </si>
  <si>
    <t>ibsenmorenovega@gmail.com</t>
  </si>
  <si>
    <t>MAZZILLO</t>
  </si>
  <si>
    <t>IIX057</t>
  </si>
  <si>
    <t>120i F20 LCI M Editi TP 1600CC T CT</t>
  </si>
  <si>
    <t>A246J975</t>
  </si>
  <si>
    <t>WBA1U7100G5B00595</t>
  </si>
  <si>
    <t>00801387</t>
  </si>
  <si>
    <t>lilianamazzillo@gmail.com</t>
  </si>
  <si>
    <t>BEYANIT</t>
  </si>
  <si>
    <t>SZY227</t>
  </si>
  <si>
    <t>LUV DMAX [2] MT 2500CC 4X2 E</t>
  </si>
  <si>
    <t>167880</t>
  </si>
  <si>
    <t>8LBDTF2L1C0132238</t>
  </si>
  <si>
    <t>01620120</t>
  </si>
  <si>
    <t>claudiasilvaro@yahoo.com</t>
  </si>
  <si>
    <t>NELFA</t>
  </si>
  <si>
    <t>ZZV432</t>
  </si>
  <si>
    <t>CFS500206</t>
  </si>
  <si>
    <t>3GNAL7EKXFS500206</t>
  </si>
  <si>
    <t>KOX875</t>
  </si>
  <si>
    <t>CWV376040</t>
  </si>
  <si>
    <t>VSSZZZKJZNR001124</t>
  </si>
  <si>
    <t>ivancamilo91@hotmail.com</t>
  </si>
  <si>
    <t>GPW416</t>
  </si>
  <si>
    <t>1KDB014160</t>
  </si>
  <si>
    <t>JTEBH3FJ9LK222074</t>
  </si>
  <si>
    <t>blancahernandezpoli@gmail.com</t>
  </si>
  <si>
    <t>JNW829</t>
  </si>
  <si>
    <t>J759Q040194</t>
  </si>
  <si>
    <t>9FB5SR0E5MM765615</t>
  </si>
  <si>
    <t>yoliss1227@gmail.com</t>
  </si>
  <si>
    <t>RIT191</t>
  </si>
  <si>
    <t>MR18697143H</t>
  </si>
  <si>
    <t>3N1BC1AS9ZK104811</t>
  </si>
  <si>
    <t>abelddiazv@gmail.com</t>
  </si>
  <si>
    <t>FQL862</t>
  </si>
  <si>
    <t>P540503364</t>
  </si>
  <si>
    <t>3MDDJ2HAAKM213401</t>
  </si>
  <si>
    <t>mauricio.gomez82@hotmail.com</t>
  </si>
  <si>
    <t>EDX287</t>
  </si>
  <si>
    <t>Q3 [FL] 1.4 TFSI A TP 1400CC T TC</t>
  </si>
  <si>
    <t>CZD823937</t>
  </si>
  <si>
    <t>WAUZZZ8U7JR010334</t>
  </si>
  <si>
    <t>00606038</t>
  </si>
  <si>
    <t>luzkami95@yahoo.es</t>
  </si>
  <si>
    <t>HGK772</t>
  </si>
  <si>
    <t>CGL901152</t>
  </si>
  <si>
    <t>3GNCJ8EEXGL901152</t>
  </si>
  <si>
    <t>CHAGUDELO@HOTMAIL.COM</t>
  </si>
  <si>
    <t>DJX692</t>
  </si>
  <si>
    <t>G4NAEU347730</t>
  </si>
  <si>
    <t>KMHJT81EAFU922241</t>
  </si>
  <si>
    <t>metalicasariza@hotmail.com</t>
  </si>
  <si>
    <t>MWW231</t>
  </si>
  <si>
    <t>A3 8P SPORTBACK 1. MT 1600CC 5P</t>
  </si>
  <si>
    <t>BSF154990</t>
  </si>
  <si>
    <t>WAUZZZ8PXDA036262</t>
  </si>
  <si>
    <t>00601063</t>
  </si>
  <si>
    <t>samuel.zuluagacalle@yahoo.com</t>
  </si>
  <si>
    <t>FUN239</t>
  </si>
  <si>
    <t>LEBRIJA</t>
  </si>
  <si>
    <t>M16A2278614</t>
  </si>
  <si>
    <t>TSMYE21S1KM621907</t>
  </si>
  <si>
    <t>JKQ373</t>
  </si>
  <si>
    <t>HR16730672N</t>
  </si>
  <si>
    <t>3N8CP5HE1ZL452145</t>
  </si>
  <si>
    <t>luzcher@hotmail.com</t>
  </si>
  <si>
    <t>ELIDIS</t>
  </si>
  <si>
    <t>LLM777</t>
  </si>
  <si>
    <t>ARIGUANI</t>
  </si>
  <si>
    <t>PE40784908</t>
  </si>
  <si>
    <t>3MVDM2W7ARL211287</t>
  </si>
  <si>
    <t>elidisbarrios@hotmail.com</t>
  </si>
  <si>
    <t>JHONSON</t>
  </si>
  <si>
    <t>HHN064</t>
  </si>
  <si>
    <t>G4NAEH808531</t>
  </si>
  <si>
    <t>KNAPB81AAF7670329</t>
  </si>
  <si>
    <t>jhonsonequipossas@hotmail.com</t>
  </si>
  <si>
    <t>RNZ665</t>
  </si>
  <si>
    <t>F16D30132222</t>
  </si>
  <si>
    <t>9GATJ6365CB059139</t>
  </si>
  <si>
    <t>liliqm@yahoo.com.co</t>
  </si>
  <si>
    <t>KMN672</t>
  </si>
  <si>
    <t>A812UC55504</t>
  </si>
  <si>
    <t>9FB4SREB4HM469758</t>
  </si>
  <si>
    <t>HBL752</t>
  </si>
  <si>
    <t>Q5 3.0 TFSI ATTRAC TP 3000CC CT</t>
  </si>
  <si>
    <t>CTV001926</t>
  </si>
  <si>
    <t>WAUZZZ8R8EA000296</t>
  </si>
  <si>
    <t>00608008</t>
  </si>
  <si>
    <t>emprendimientoydesarrolloltda@gmail.com</t>
  </si>
  <si>
    <t>LMS801</t>
  </si>
  <si>
    <t>J759Q156472</t>
  </si>
  <si>
    <t>9FB5SR0EGPM378376</t>
  </si>
  <si>
    <t>tafincosas@gmail.com</t>
  </si>
  <si>
    <t>NFT087</t>
  </si>
  <si>
    <t>B4DA426Q033298</t>
  </si>
  <si>
    <t>93YRBB00XRJ592494</t>
  </si>
  <si>
    <t>GPY780</t>
  </si>
  <si>
    <t>T-CROSS COMFORTLINE PLU TP 1600CC 6AB A</t>
  </si>
  <si>
    <t>CWS084360</t>
  </si>
  <si>
    <t>9BWBL6BF9L4023199</t>
  </si>
  <si>
    <t>09206079</t>
  </si>
  <si>
    <t>laurita03pum@gmail.com</t>
  </si>
  <si>
    <t>GKX490</t>
  </si>
  <si>
    <t>F370K071</t>
  </si>
  <si>
    <t>WBAJG3106KEE41492</t>
  </si>
  <si>
    <t>luzgalle1979@gmail.com</t>
  </si>
  <si>
    <t>YOTUMBO</t>
  </si>
  <si>
    <t>KLS157</t>
  </si>
  <si>
    <t>968804</t>
  </si>
  <si>
    <t>8LBETF3E9B0089089</t>
  </si>
  <si>
    <t>fernandoignaciocardona@gamil.com</t>
  </si>
  <si>
    <t>SORAIDA</t>
  </si>
  <si>
    <t>LAW963</t>
  </si>
  <si>
    <t>2842Q029262</t>
  </si>
  <si>
    <t>9FB4SRC94GM202089</t>
  </si>
  <si>
    <t>yenny.fsm@hotmail.com</t>
  </si>
  <si>
    <t>GKX309</t>
  </si>
  <si>
    <t>2842Q223890</t>
  </si>
  <si>
    <t>9FB4SRC94LM902181</t>
  </si>
  <si>
    <t>jecalopac@outlook.com</t>
  </si>
  <si>
    <t>LISSETE</t>
  </si>
  <si>
    <t>DMZ899</t>
  </si>
  <si>
    <t>CFZR80881</t>
  </si>
  <si>
    <t>9BWAB45U3HP083370</t>
  </si>
  <si>
    <t>Lorenamartelo@hotmail.com</t>
  </si>
  <si>
    <t>MILEYDI</t>
  </si>
  <si>
    <t>JKL353</t>
  </si>
  <si>
    <t>CHL110850</t>
  </si>
  <si>
    <t>3GNCJ8EEXHL110850</t>
  </si>
  <si>
    <t>JGT514</t>
  </si>
  <si>
    <t>CJL901224</t>
  </si>
  <si>
    <t>3GNCJ8EEXJL901224</t>
  </si>
  <si>
    <t>robertm_287@hotmail.com</t>
  </si>
  <si>
    <t>FJZ710</t>
  </si>
  <si>
    <t>CROSSFOX [2] [F 1.6L TP 1600CC 2AB A</t>
  </si>
  <si>
    <t>CWS039071</t>
  </si>
  <si>
    <t>9BWAL45Z8J4018059</t>
  </si>
  <si>
    <t>09206067</t>
  </si>
  <si>
    <t>rodrigocorrea155@gmail.com</t>
  </si>
  <si>
    <t>NILSON</t>
  </si>
  <si>
    <t>GVZ591</t>
  </si>
  <si>
    <t>L4H203014709</t>
  </si>
  <si>
    <t>9BGEP76C0MB174772</t>
  </si>
  <si>
    <t>andreacarolinacasti@gmail.com</t>
  </si>
  <si>
    <t>LMP650</t>
  </si>
  <si>
    <t>L4H221864769</t>
  </si>
  <si>
    <t>9BGEA76C0PB156943</t>
  </si>
  <si>
    <t>linkoso7@gmail.com</t>
  </si>
  <si>
    <t>NMT657</t>
  </si>
  <si>
    <t>HR16136869P</t>
  </si>
  <si>
    <t>3N8CP5HE0ZL630904</t>
  </si>
  <si>
    <t>martin.galvisp@gmail.com</t>
  </si>
  <si>
    <t>FJX236</t>
  </si>
  <si>
    <t>MRA8485441J</t>
  </si>
  <si>
    <t>robertoreyesazk@yahoo.es</t>
  </si>
  <si>
    <t>GLM929</t>
  </si>
  <si>
    <t>CWV637840</t>
  </si>
  <si>
    <t>VSSZZZJKZLR000186</t>
  </si>
  <si>
    <t>angela.gomez.andrade@gmail.com</t>
  </si>
  <si>
    <t>RUBBY</t>
  </si>
  <si>
    <t>HCK562</t>
  </si>
  <si>
    <t>A690Q183535</t>
  </si>
  <si>
    <t>9FBHSRC85EM014537</t>
  </si>
  <si>
    <t>MKR545</t>
  </si>
  <si>
    <t>CCC143622</t>
  </si>
  <si>
    <t>3VW2W1AJ5CM453467</t>
  </si>
  <si>
    <t>ginaserranov@yahoo.com.ar</t>
  </si>
  <si>
    <t>ELIASID</t>
  </si>
  <si>
    <t>IWQ897</t>
  </si>
  <si>
    <t>DUSTER EXPRESSION MT 2000CC 4X2 A</t>
  </si>
  <si>
    <t>A402C051727</t>
  </si>
  <si>
    <t>9FBHS1A6XGM585861</t>
  </si>
  <si>
    <t>08006048</t>
  </si>
  <si>
    <t>VALDIRI</t>
  </si>
  <si>
    <t>FPQ636</t>
  </si>
  <si>
    <t>JGC36662</t>
  </si>
  <si>
    <t>1FM5K8FH7JGC36662</t>
  </si>
  <si>
    <t>valderrama_lina@hotmail.com</t>
  </si>
  <si>
    <t>JHONATHAN</t>
  </si>
  <si>
    <t>KNT002</t>
  </si>
  <si>
    <t>CFZV38507</t>
  </si>
  <si>
    <t>9BWAB45U0NT125660</t>
  </si>
  <si>
    <t>jhonathansamu91@gmail.com</t>
  </si>
  <si>
    <t>GERALDINE</t>
  </si>
  <si>
    <t>IUW093</t>
  </si>
  <si>
    <t>B10S1153160033</t>
  </si>
  <si>
    <t>9GAMM6107GB046361</t>
  </si>
  <si>
    <t>geraldinebernal87@gmail.com</t>
  </si>
  <si>
    <t>IOU816</t>
  </si>
  <si>
    <t>HR16722977K</t>
  </si>
  <si>
    <t>3N1CK3CD9ZL382409</t>
  </si>
  <si>
    <t>ERIKA.MAOR@HOTMAIL.COM</t>
  </si>
  <si>
    <t>DMV208</t>
  </si>
  <si>
    <t>218i [F45] Active To TP 1500CC T CT</t>
  </si>
  <si>
    <t>34149776</t>
  </si>
  <si>
    <t>WBA2A3101HV422330</t>
  </si>
  <si>
    <t>00801385</t>
  </si>
  <si>
    <t xml:space="preserve">BMW 218i </t>
  </si>
  <si>
    <t>ENID</t>
  </si>
  <si>
    <t>FQO441</t>
  </si>
  <si>
    <t>2845Q023052</t>
  </si>
  <si>
    <t>9FB5SRC9BLM100843</t>
  </si>
  <si>
    <t>watasa1@hotmail.com</t>
  </si>
  <si>
    <t>MTO503</t>
  </si>
  <si>
    <t>A400C010154</t>
  </si>
  <si>
    <t>9FBHSRAJNDM009579</t>
  </si>
  <si>
    <t>neomoc10@gmail.com</t>
  </si>
  <si>
    <t>DAX612</t>
  </si>
  <si>
    <t>CFZU46448</t>
  </si>
  <si>
    <t>9BWDB45U2LT110166</t>
  </si>
  <si>
    <t>camilo.h.ramos@gmail.com</t>
  </si>
  <si>
    <t>TAPIA</t>
  </si>
  <si>
    <t>GZW148</t>
  </si>
  <si>
    <t>G4LAKP119259</t>
  </si>
  <si>
    <t>KNA2512AMT700738</t>
  </si>
  <si>
    <t>rochyisabel20@gmail.com</t>
  </si>
  <si>
    <t>DIOSELINA</t>
  </si>
  <si>
    <t>KQK521</t>
  </si>
  <si>
    <t>HR16459115U</t>
  </si>
  <si>
    <t>3N1CK3CE4ZL412747</t>
  </si>
  <si>
    <t>jesulina1099@hotmail.com</t>
  </si>
  <si>
    <t>FQP980</t>
  </si>
  <si>
    <t>JCK006430</t>
  </si>
  <si>
    <t>9BGKT48T0JG374056</t>
  </si>
  <si>
    <t>viveroflorecer@gmail.com</t>
  </si>
  <si>
    <t>CASCAVITA</t>
  </si>
  <si>
    <t>KSV010</t>
  </si>
  <si>
    <t>JIMNY [2] GL MT 1500CC 3P 2A</t>
  </si>
  <si>
    <t>K15B1118383</t>
  </si>
  <si>
    <t>MA3JB74V6N0105045</t>
  </si>
  <si>
    <t>08808045</t>
  </si>
  <si>
    <t>juliana.cascavitac@gmail.com</t>
  </si>
  <si>
    <t>KINA</t>
  </si>
  <si>
    <t>KTZ914</t>
  </si>
  <si>
    <t>M16A2379765</t>
  </si>
  <si>
    <t>TSMYA22S3NM839779</t>
  </si>
  <si>
    <t>admon@labelprime.co</t>
  </si>
  <si>
    <t>CECILIA DEL</t>
  </si>
  <si>
    <t>OSORNO</t>
  </si>
  <si>
    <t>JMW392</t>
  </si>
  <si>
    <t>1GRC168951</t>
  </si>
  <si>
    <t>JTEBU4JR3L5821128</t>
  </si>
  <si>
    <t>lunaosorno@yahoo.com</t>
  </si>
  <si>
    <t>TOQUICA</t>
  </si>
  <si>
    <t>JDV911</t>
  </si>
  <si>
    <t>A812UC36368</t>
  </si>
  <si>
    <t>9FB4SREB4HM368455</t>
  </si>
  <si>
    <t>carlosatoquica@gmail.com</t>
  </si>
  <si>
    <t>FUQ461</t>
  </si>
  <si>
    <t>B4DA405Q040425</t>
  </si>
  <si>
    <t>93YRBB000LJ929553</t>
  </si>
  <si>
    <t>JMO811</t>
  </si>
  <si>
    <t>CWS105008</t>
  </si>
  <si>
    <t>9BWDL45U5LT110000</t>
  </si>
  <si>
    <t>yazmin-flores@hotmail.com</t>
  </si>
  <si>
    <t>FUN619</t>
  </si>
  <si>
    <t>U4JBK8755807</t>
  </si>
  <si>
    <t>9BFZB65XXK8755807</t>
  </si>
  <si>
    <t>pasaga1111@gmail.com</t>
  </si>
  <si>
    <t>RNR768</t>
  </si>
  <si>
    <t>SOUL [1] 1.6 AT 1600CC 1AB</t>
  </si>
  <si>
    <t>G4FGBH401715</t>
  </si>
  <si>
    <t>KNAJT811BC7387436</t>
  </si>
  <si>
    <t>04601141</t>
  </si>
  <si>
    <t>alba.rodruguez@bbva.com.co</t>
  </si>
  <si>
    <t>GACHARNA</t>
  </si>
  <si>
    <t>DWQ527</t>
  </si>
  <si>
    <t>2842Q114660</t>
  </si>
  <si>
    <t>9FB4SRC94JM906017</t>
  </si>
  <si>
    <t>Elizabethrincon311@hotmail.com</t>
  </si>
  <si>
    <t>MORANTES</t>
  </si>
  <si>
    <t>MBT396</t>
  </si>
  <si>
    <t>CCS543659</t>
  </si>
  <si>
    <t>3GNAL7EK4CS543659</t>
  </si>
  <si>
    <t>marcealv2013@gmail.com</t>
  </si>
  <si>
    <t>DTX787</t>
  </si>
  <si>
    <t>PE10523703</t>
  </si>
  <si>
    <t>JM7KF2W7AJ0118920</t>
  </si>
  <si>
    <t>MCL004</t>
  </si>
  <si>
    <t>MARCH ADVANCE AT 1600CC 2AB</t>
  </si>
  <si>
    <t>HR16703215F</t>
  </si>
  <si>
    <t>3N1CK3CD2ZL356671</t>
  </si>
  <si>
    <t>06401187</t>
  </si>
  <si>
    <t>ZYL692</t>
  </si>
  <si>
    <t>QASHQAI +2 [2] 2.0L 2WD TP 2000CC 4X2 2</t>
  </si>
  <si>
    <t>MR20262278W</t>
  </si>
  <si>
    <t>SJNJBAJ10Z7201944</t>
  </si>
  <si>
    <t>06406120</t>
  </si>
  <si>
    <t>j_jime@hotmail.com</t>
  </si>
  <si>
    <t>JHX973</t>
  </si>
  <si>
    <t>B12D1160710241</t>
  </si>
  <si>
    <t>9GAMF48DXHB017042</t>
  </si>
  <si>
    <t>JHONIER</t>
  </si>
  <si>
    <t>KPK890</t>
  </si>
  <si>
    <t>RAQUIRA</t>
  </si>
  <si>
    <t>J759Q080540</t>
  </si>
  <si>
    <t>9FBHJD200NM086160</t>
  </si>
  <si>
    <t>Jhonier997@hotmail.com</t>
  </si>
  <si>
    <t>CHAVERRA</t>
  </si>
  <si>
    <t>HVN262</t>
  </si>
  <si>
    <t>CES555058</t>
  </si>
  <si>
    <t>3GNAL7EK1ES555058</t>
  </si>
  <si>
    <t>andreu147@hotmail.com</t>
  </si>
  <si>
    <t>HORARIO</t>
  </si>
  <si>
    <t>CORDERO</t>
  </si>
  <si>
    <t>FYN934</t>
  </si>
  <si>
    <t>Z2181508HOAX0242</t>
  </si>
  <si>
    <t>9GACE5CD5KB041767</t>
  </si>
  <si>
    <t>richi_mora@yahoo.es</t>
  </si>
  <si>
    <t>NKT299</t>
  </si>
  <si>
    <t>L4F241084432</t>
  </si>
  <si>
    <t>9BGEP69K0SG128754</t>
  </si>
  <si>
    <t>luciachiquita@hotmail.com</t>
  </si>
  <si>
    <t>HVN756</t>
  </si>
  <si>
    <t>ALTO [2] STD MT 800CC SA</t>
  </si>
  <si>
    <t>F8DN5127124</t>
  </si>
  <si>
    <t>MA3FB32S6E0341444</t>
  </si>
  <si>
    <t>08801029</t>
  </si>
  <si>
    <t>malagonannie@gmail.com</t>
  </si>
  <si>
    <t>MARMOLEJO</t>
  </si>
  <si>
    <t>LABRADA</t>
  </si>
  <si>
    <t>GYP736</t>
  </si>
  <si>
    <t>J759Q013078</t>
  </si>
  <si>
    <t>9FB5SR0EGLM401468</t>
  </si>
  <si>
    <t>haroldmarmolejol@gmail.com</t>
  </si>
  <si>
    <t>CARRERO</t>
  </si>
  <si>
    <t>JLR857</t>
  </si>
  <si>
    <t>2TRA698676</t>
  </si>
  <si>
    <t>8AJGX3GS5L0832830</t>
  </si>
  <si>
    <t>ancacifuentes@hotmail.com</t>
  </si>
  <si>
    <t>JPU261</t>
  </si>
  <si>
    <t>1GRC138182</t>
  </si>
  <si>
    <t>JTEBU4JRXL5803807</t>
  </si>
  <si>
    <t>iprsas@hotmail.com</t>
  </si>
  <si>
    <t>CATY</t>
  </si>
  <si>
    <t>FUS331</t>
  </si>
  <si>
    <t>BALENO GL AT 1400CC 5P 2A</t>
  </si>
  <si>
    <t>K14BN4144213</t>
  </si>
  <si>
    <t>MBHWB52S7LG401566</t>
  </si>
  <si>
    <t>08801042</t>
  </si>
  <si>
    <t>catymilenam@gmail.com</t>
  </si>
  <si>
    <t>NSU163</t>
  </si>
  <si>
    <t>PY40608580</t>
  </si>
  <si>
    <t>JM7VA2WLARN102952</t>
  </si>
  <si>
    <t>lukasrm85@hotmail.com</t>
  </si>
  <si>
    <t>ESNEIDER</t>
  </si>
  <si>
    <t>JDM015</t>
  </si>
  <si>
    <t>A812UC50087</t>
  </si>
  <si>
    <t>9FB5SREB4HM443568</t>
  </si>
  <si>
    <t>galeano.rendon@gmail.com</t>
  </si>
  <si>
    <t>DXK963</t>
  </si>
  <si>
    <t>ELANTRA NB LIMITED TP 2000CC 2AB A</t>
  </si>
  <si>
    <t>G4NAFU680388</t>
  </si>
  <si>
    <t>KMHD841FBHU040461</t>
  </si>
  <si>
    <t>03201342</t>
  </si>
  <si>
    <t xml:space="preserve">HYUNDAI ELANTRA </t>
  </si>
  <si>
    <t>javisan_69@yahoo.es</t>
  </si>
  <si>
    <t>NUS866</t>
  </si>
  <si>
    <t>2ZR3A77951</t>
  </si>
  <si>
    <t>9BRKZAAG1S0700704</t>
  </si>
  <si>
    <t>juancarlosaristizabalmorales@gmail.com</t>
  </si>
  <si>
    <t>KVW864</t>
  </si>
  <si>
    <t>J759Q076963</t>
  </si>
  <si>
    <t>9FBHJD208NM052077</t>
  </si>
  <si>
    <t>diamarsanchezf@gmail.com</t>
  </si>
  <si>
    <t>FJW726</t>
  </si>
  <si>
    <t>2845Q018194</t>
  </si>
  <si>
    <t>9FB5SRC9BKM569723</t>
  </si>
  <si>
    <t>emorenomo@gmail.com</t>
  </si>
  <si>
    <t>MEJIA YEPES JORGE</t>
  </si>
  <si>
    <t>MEJIA YEPES</t>
  </si>
  <si>
    <t>RMW986</t>
  </si>
  <si>
    <t>AMAROK COMFORTLINE MT 2000CC 4X4 2</t>
  </si>
  <si>
    <t>CDC030484</t>
  </si>
  <si>
    <t>WV1ZZZ2HZB8033267</t>
  </si>
  <si>
    <t>09221006</t>
  </si>
  <si>
    <t>jorgemejiayepes@gmail.com</t>
  </si>
  <si>
    <t>JENNI</t>
  </si>
  <si>
    <t>HWT873</t>
  </si>
  <si>
    <t>SPARK [3] [FL] GT [M300] LT MT 1200CC 5P</t>
  </si>
  <si>
    <t>B12D1229478KD3</t>
  </si>
  <si>
    <t>9GAMF48D1FB034616</t>
  </si>
  <si>
    <t>01601275</t>
  </si>
  <si>
    <t>ATILIO</t>
  </si>
  <si>
    <t>KPU034</t>
  </si>
  <si>
    <t>M16A2366487</t>
  </si>
  <si>
    <t>TSMYD21S1NMA02069</t>
  </si>
  <si>
    <t>danielfernandolozanotorres@hotmail.com</t>
  </si>
  <si>
    <t>DUILIO</t>
  </si>
  <si>
    <t>KFR472</t>
  </si>
  <si>
    <t>PRADO [LC 150] TX-L AT 4000CC 5P CT</t>
  </si>
  <si>
    <t>1GRA065858</t>
  </si>
  <si>
    <t>JTEBU3FJ50K006861</t>
  </si>
  <si>
    <t>09008146</t>
  </si>
  <si>
    <t>duilio.cruz@gmail.com</t>
  </si>
  <si>
    <t>JRO362</t>
  </si>
  <si>
    <t>B4DA405Q101949</t>
  </si>
  <si>
    <t>93YRBB004NJ834125</t>
  </si>
  <si>
    <t>luisamoreno1192@gmail.com</t>
  </si>
  <si>
    <t>UGU654</t>
  </si>
  <si>
    <t>3C4PDCCB3FT569597</t>
  </si>
  <si>
    <t>VICTOR.MORROA@GMAIL.COM</t>
  </si>
  <si>
    <t>NXS601</t>
  </si>
  <si>
    <t>L4F241424735</t>
  </si>
  <si>
    <t>9BGEB69K0SG136778</t>
  </si>
  <si>
    <t>andrescamargog@gmail.com</t>
  </si>
  <si>
    <t>GHS541</t>
  </si>
  <si>
    <t>2NR4552602</t>
  </si>
  <si>
    <t>9BRKB9F34N8156343</t>
  </si>
  <si>
    <t>jmantilla7@hotmail.com</t>
  </si>
  <si>
    <t>GUIZA</t>
  </si>
  <si>
    <t>JXT983</t>
  </si>
  <si>
    <t>VQ35414256W</t>
  </si>
  <si>
    <t>5N1TANZ52NC106687</t>
  </si>
  <si>
    <t>carlostg.73@hotmail.com</t>
  </si>
  <si>
    <t>ORTIGOZA</t>
  </si>
  <si>
    <t>EGZ407</t>
  </si>
  <si>
    <t>3 [3] GRAND TOURING L TP 2000CC CT TC</t>
  </si>
  <si>
    <t>PE40545053</t>
  </si>
  <si>
    <t>3MZBN4278JM204623</t>
  </si>
  <si>
    <t>05601159</t>
  </si>
  <si>
    <t>beltranjoh@gmail.com</t>
  </si>
  <si>
    <t>DWN931</t>
  </si>
  <si>
    <t>Z2163516HLVX0249</t>
  </si>
  <si>
    <t>9GAMF48D1HB042038</t>
  </si>
  <si>
    <t>LSV814</t>
  </si>
  <si>
    <t>PY40492412</t>
  </si>
  <si>
    <t>JM7VA2WLAPN100717</t>
  </si>
  <si>
    <t>diegotascon1970@hotmail.com</t>
  </si>
  <si>
    <t>WILMAN</t>
  </si>
  <si>
    <t>LOV232</t>
  </si>
  <si>
    <t>REXTON [4][FL] SUPREME TP 2200CC TD 4X</t>
  </si>
  <si>
    <t>67298012559584</t>
  </si>
  <si>
    <t>KPT40B1ESRP095164</t>
  </si>
  <si>
    <t>08308055</t>
  </si>
  <si>
    <t>LEK432</t>
  </si>
  <si>
    <t>HR16487398U</t>
  </si>
  <si>
    <t>3N1CK3CE1ZL414729</t>
  </si>
  <si>
    <t>gcatagallo@hotmail.com</t>
  </si>
  <si>
    <t>DML729</t>
  </si>
  <si>
    <t>FM142889</t>
  </si>
  <si>
    <t>luismisol10@gmail.com</t>
  </si>
  <si>
    <t>HJV125</t>
  </si>
  <si>
    <t>1ES524028</t>
  </si>
  <si>
    <t>3G1J85CC9ES524028</t>
  </si>
  <si>
    <t>elizabarre@gmail.com</t>
  </si>
  <si>
    <t>KFZ476</t>
  </si>
  <si>
    <t>U4JBL8781878</t>
  </si>
  <si>
    <t>9BFZB65X7L8781878</t>
  </si>
  <si>
    <t>pachu078@hotmail.com</t>
  </si>
  <si>
    <t>LKX373</t>
  </si>
  <si>
    <t>A452D011922</t>
  </si>
  <si>
    <t>9FBHJD203PM344979</t>
  </si>
  <si>
    <t>ASCENETH</t>
  </si>
  <si>
    <t>HRL962</t>
  </si>
  <si>
    <t>M16A1907193</t>
  </si>
  <si>
    <t>JS2YA21S0G6100656</t>
  </si>
  <si>
    <t>PEÃ‘ALOZA</t>
  </si>
  <si>
    <t>GYX884</t>
  </si>
  <si>
    <t>DSJ012989</t>
  </si>
  <si>
    <t>8AWBJ6B29NA804265</t>
  </si>
  <si>
    <t>jorgefonsecap@gmail.com</t>
  </si>
  <si>
    <t>IVS182</t>
  </si>
  <si>
    <t>GM122728</t>
  </si>
  <si>
    <t>3FADP4CJ3GM122728</t>
  </si>
  <si>
    <t>claurozo47@gmail.com</t>
  </si>
  <si>
    <t>EFW876</t>
  </si>
  <si>
    <t>A812UD40624</t>
  </si>
  <si>
    <t>9FB5SREB4JM973883</t>
  </si>
  <si>
    <t>isabelmj0612@hotmail.com</t>
  </si>
  <si>
    <t>IUR458</t>
  </si>
  <si>
    <t>2842Q062044</t>
  </si>
  <si>
    <t>9FBHSR595HM473703</t>
  </si>
  <si>
    <t>libiamar09@hotmail.com</t>
  </si>
  <si>
    <t>IIV280</t>
  </si>
  <si>
    <t>ACCENT i25 1.6L MT 1600CC 4P 2A</t>
  </si>
  <si>
    <t>G4FCFU542001</t>
  </si>
  <si>
    <t>KMHCT41DAGU872526</t>
  </si>
  <si>
    <t>03201269</t>
  </si>
  <si>
    <t>ypenat@hotmail.com</t>
  </si>
  <si>
    <t>GHK152</t>
  </si>
  <si>
    <t>PICANTO [3] ZENITH AT 1250CC 6AB A</t>
  </si>
  <si>
    <t>G4LANP125988</t>
  </si>
  <si>
    <t>KNAB3512BPT981022</t>
  </si>
  <si>
    <t>04601318</t>
  </si>
  <si>
    <t>maferom66@hotmail.com</t>
  </si>
  <si>
    <t>KPT444</t>
  </si>
  <si>
    <t>2GDC828279</t>
  </si>
  <si>
    <t>8AJCB3GS0M2432905</t>
  </si>
  <si>
    <t>GWY485</t>
  </si>
  <si>
    <t>G4NAKH039016</t>
  </si>
  <si>
    <t>U5YPG81ABLL835501</t>
  </si>
  <si>
    <t>luise.valenciam@hotmail.com</t>
  </si>
  <si>
    <t>KRU815</t>
  </si>
  <si>
    <t>B4DA405Q115140</t>
  </si>
  <si>
    <t>93YRBB001NJ996584</t>
  </si>
  <si>
    <t>paulalonmar@hotmail.com</t>
  </si>
  <si>
    <t>BUILES</t>
  </si>
  <si>
    <t>JON834</t>
  </si>
  <si>
    <t>M16A2341266</t>
  </si>
  <si>
    <t>TSMYE21S0MM823785</t>
  </si>
  <si>
    <t>lina3274gb@gmail.com</t>
  </si>
  <si>
    <t>KPU989</t>
  </si>
  <si>
    <t>B4DA405Q114351</t>
  </si>
  <si>
    <t>93YRBB002NJ996450</t>
  </si>
  <si>
    <t>julianamontoya68@gmail.com</t>
  </si>
  <si>
    <t>EPX349</t>
  </si>
  <si>
    <t>PE40615421</t>
  </si>
  <si>
    <t>3MZBN4278KM211097</t>
  </si>
  <si>
    <t>blalili.2@hotnail.com</t>
  </si>
  <si>
    <t>KRW239</t>
  </si>
  <si>
    <t>2ZR2N01553</t>
  </si>
  <si>
    <t>9BRBZ3BE4N4028613</t>
  </si>
  <si>
    <t>marleny191@hotmail.com</t>
  </si>
  <si>
    <t>CRT504</t>
  </si>
  <si>
    <t>B12D1338065KD3</t>
  </si>
  <si>
    <t>9GAMF48D5GB021367</t>
  </si>
  <si>
    <t>hernanenriquepm@gmail.com</t>
  </si>
  <si>
    <t>DFL092</t>
  </si>
  <si>
    <t>MR18765624H</t>
  </si>
  <si>
    <t>3N1BC1AD7ZK118949</t>
  </si>
  <si>
    <t>soniaortizgalindo@gmail.com</t>
  </si>
  <si>
    <t>ARCADIO</t>
  </si>
  <si>
    <t>NKW888</t>
  </si>
  <si>
    <t>3 [4] GRAND TOURING M TP 2000CC 7AB C</t>
  </si>
  <si>
    <t>PE40800328</t>
  </si>
  <si>
    <t>3MZBP2S7ASM300960</t>
  </si>
  <si>
    <t>05601202</t>
  </si>
  <si>
    <t>MUL208</t>
  </si>
  <si>
    <t>270769</t>
  </si>
  <si>
    <t>8LBETF3E2D0182684</t>
  </si>
  <si>
    <t>rafa52.her@gmail.com</t>
  </si>
  <si>
    <t>FJW053</t>
  </si>
  <si>
    <t>M16A2193843</t>
  </si>
  <si>
    <t>TSMYA22S9JM562033</t>
  </si>
  <si>
    <t>nuro75@hotmail.con</t>
  </si>
  <si>
    <t>GENEVER</t>
  </si>
  <si>
    <t>GODOY</t>
  </si>
  <si>
    <t>KQN184</t>
  </si>
  <si>
    <t>J759Q147308</t>
  </si>
  <si>
    <t>9FB5SR0EGPM385497</t>
  </si>
  <si>
    <t>geneverandres97@gmail.com</t>
  </si>
  <si>
    <t>CUENCA</t>
  </si>
  <si>
    <t>LJQ613</t>
  </si>
  <si>
    <t>17595002109274</t>
  </si>
  <si>
    <t>KPT20A1YSPP389889</t>
  </si>
  <si>
    <t>vikipolo_95@hotmail.com</t>
  </si>
  <si>
    <t>EOZ513</t>
  </si>
  <si>
    <t>E41OC169034</t>
  </si>
  <si>
    <t>9FBHSR5B3KM633071</t>
  </si>
  <si>
    <t>sperezpineda@gmail.com</t>
  </si>
  <si>
    <t>LYU897</t>
  </si>
  <si>
    <t>L4F223565504</t>
  </si>
  <si>
    <t>9BGEB69K0PG262417</t>
  </si>
  <si>
    <t>DUSSAN</t>
  </si>
  <si>
    <t>GSP777</t>
  </si>
  <si>
    <t>QR25574465M</t>
  </si>
  <si>
    <t>JN1JBNT32Z0031956</t>
  </si>
  <si>
    <t>carolina7896@hotmail.com</t>
  </si>
  <si>
    <t>JOR089</t>
  </si>
  <si>
    <t>G4LALP011639</t>
  </si>
  <si>
    <t>KNAB2512BMT663149</t>
  </si>
  <si>
    <t>gjaramilloc@icloud.com</t>
  </si>
  <si>
    <t>FNS367</t>
  </si>
  <si>
    <t>K12MN2150742</t>
  </si>
  <si>
    <t>MA3ZF63S1KA271195</t>
  </si>
  <si>
    <t>yamile23.rodriguez@gmail.com</t>
  </si>
  <si>
    <t>IKT486</t>
  </si>
  <si>
    <t>CGS900041</t>
  </si>
  <si>
    <t>3GNAL7EK8GS900041</t>
  </si>
  <si>
    <t>NKX716</t>
  </si>
  <si>
    <t>K15CP7010868</t>
  </si>
  <si>
    <t>MBHWDB3S2SG256328</t>
  </si>
  <si>
    <t>ANALIDA</t>
  </si>
  <si>
    <t>DRR410</t>
  </si>
  <si>
    <t>KORANDO C [FL] MT 2000CC TD 4X</t>
  </si>
  <si>
    <t>1729500003636</t>
  </si>
  <si>
    <t>KPTA0A18SHP248874</t>
  </si>
  <si>
    <t>08306044</t>
  </si>
  <si>
    <t>PAYA</t>
  </si>
  <si>
    <t>FWW116</t>
  </si>
  <si>
    <t>LA PLATA</t>
  </si>
  <si>
    <t>E410C201872</t>
  </si>
  <si>
    <t>9FBHSR5B3LM947698</t>
  </si>
  <si>
    <t>cesarpaya@gmail.com</t>
  </si>
  <si>
    <t>DÃVILA</t>
  </si>
  <si>
    <t>FZK720</t>
  </si>
  <si>
    <t>CZD909205</t>
  </si>
  <si>
    <t>3VWK66BU3LM000177</t>
  </si>
  <si>
    <t>sldavilag@unal.edu.co</t>
  </si>
  <si>
    <t>AMABEL</t>
  </si>
  <si>
    <t>LKU614</t>
  </si>
  <si>
    <t>MUTATA</t>
  </si>
  <si>
    <t>G4LANP162440</t>
  </si>
  <si>
    <t>KNAB3512BPT001727</t>
  </si>
  <si>
    <t>EPM020</t>
  </si>
  <si>
    <t>CFZT49930</t>
  </si>
  <si>
    <t>9BWDB45U3KT001245</t>
  </si>
  <si>
    <t>paesco2500@gmail.com</t>
  </si>
  <si>
    <t>SANIN</t>
  </si>
  <si>
    <t>FONNEGRA</t>
  </si>
  <si>
    <t>USW141</t>
  </si>
  <si>
    <t>CCZ454386</t>
  </si>
  <si>
    <t>WVGZZZ5NZFW515492</t>
  </si>
  <si>
    <t>clarasanin@gmail.com</t>
  </si>
  <si>
    <t>GINNA</t>
  </si>
  <si>
    <t>MPO891</t>
  </si>
  <si>
    <t>MR18873274H</t>
  </si>
  <si>
    <t>3N1BC1AS8ZK132826</t>
  </si>
  <si>
    <t>ginna.bedoya@gmail.com</t>
  </si>
  <si>
    <t>MONJE</t>
  </si>
  <si>
    <t>KLY780</t>
  </si>
  <si>
    <t>2842Q071797</t>
  </si>
  <si>
    <t>9FB4SRC94HM528282</t>
  </si>
  <si>
    <t>rodriandrade11@yahoo.com</t>
  </si>
  <si>
    <t>OTOYA</t>
  </si>
  <si>
    <t>HBO674</t>
  </si>
  <si>
    <t>CDL172157</t>
  </si>
  <si>
    <t>3GNCJ8CE2CDL172157</t>
  </si>
  <si>
    <t>jv_kardoso@hotmail.com</t>
  </si>
  <si>
    <t>IAY529</t>
  </si>
  <si>
    <t>SWIFT [3] GL MT 1400CC 5P</t>
  </si>
  <si>
    <t>K14B1100537</t>
  </si>
  <si>
    <t>JS2ZC82S4F6306013</t>
  </si>
  <si>
    <t>08801011</t>
  </si>
  <si>
    <t>jairo7546@gmail.com</t>
  </si>
  <si>
    <t>MERLYN</t>
  </si>
  <si>
    <t>GRUESO</t>
  </si>
  <si>
    <t>NSN913</t>
  </si>
  <si>
    <t>2008 [2] ALLURE TP 1200CC T R17</t>
  </si>
  <si>
    <t>SINNUMERO15099</t>
  </si>
  <si>
    <t>VR3USHNLWSJ515099</t>
  </si>
  <si>
    <t>06806057</t>
  </si>
  <si>
    <t>ISW334</t>
  </si>
  <si>
    <t>SUESCA</t>
  </si>
  <si>
    <t>J759Q143808</t>
  </si>
  <si>
    <t>9FB4SR0E0PM296638</t>
  </si>
  <si>
    <t>jorgecar23@hotmail.com</t>
  </si>
  <si>
    <t>JUVENCIO</t>
  </si>
  <si>
    <t>FZU910</t>
  </si>
  <si>
    <t>2GD4629115</t>
  </si>
  <si>
    <t>8AJCB8GS7K2448383</t>
  </si>
  <si>
    <t>fernndariios13@gmail.com</t>
  </si>
  <si>
    <t>KNO447</t>
  </si>
  <si>
    <t>2GDC844194</t>
  </si>
  <si>
    <t>8AJCB3GS8M2433073</t>
  </si>
  <si>
    <t>gloestoca08@hotmail.com</t>
  </si>
  <si>
    <t>KPT662</t>
  </si>
  <si>
    <t>HR16385481V</t>
  </si>
  <si>
    <t>3N8CP5HE9ZL616970</t>
  </si>
  <si>
    <t>joseialvarez33@yahoo.com</t>
  </si>
  <si>
    <t>KPO017</t>
  </si>
  <si>
    <t>M16A2374267</t>
  </si>
  <si>
    <t>TSMYA22S8NM835940</t>
  </si>
  <si>
    <t>Skullmv@Gmail.Com</t>
  </si>
  <si>
    <t>GYR444</t>
  </si>
  <si>
    <t>LYXRLS585323</t>
  </si>
  <si>
    <t>3GNAX9EV2LS585323</t>
  </si>
  <si>
    <t>JLQ465</t>
  </si>
  <si>
    <t>M16A2338680</t>
  </si>
  <si>
    <t>TSMYA22SXMM755182</t>
  </si>
  <si>
    <t>JCU176</t>
  </si>
  <si>
    <t>GM160617</t>
  </si>
  <si>
    <t>osmagaal@hotmail.com</t>
  </si>
  <si>
    <t>NTL168</t>
  </si>
  <si>
    <t>SOPLAVIENTO</t>
  </si>
  <si>
    <t>J759Q303630</t>
  </si>
  <si>
    <t>9FB4SR0E9SM067285</t>
  </si>
  <si>
    <t>nelorovega19@gmail.com</t>
  </si>
  <si>
    <t>CHIQUILLO</t>
  </si>
  <si>
    <t>GYU269</t>
  </si>
  <si>
    <t>TIBU</t>
  </si>
  <si>
    <t>B4DA405Q077111</t>
  </si>
  <si>
    <t>93YRBB002MJ529298</t>
  </si>
  <si>
    <t>chiquillo.rodriguez@gmail.com</t>
  </si>
  <si>
    <t>PDY546</t>
  </si>
  <si>
    <t>HILUX [8] [2 FL 2.7L SR MT 2700CC 7AB 4</t>
  </si>
  <si>
    <t>2TRB183494</t>
  </si>
  <si>
    <t>8AJKX3CD0S2015558</t>
  </si>
  <si>
    <t>09021085</t>
  </si>
  <si>
    <t>CALVANO</t>
  </si>
  <si>
    <t>KOY374</t>
  </si>
  <si>
    <t>G3LAMP141905</t>
  </si>
  <si>
    <t>KNAB2511ANT846800</t>
  </si>
  <si>
    <t>giovanni.calvano432@casur.gov.co</t>
  </si>
  <si>
    <t>GWP972</t>
  </si>
  <si>
    <t>TIGUAN [2] ALLSPACE COMFOR TP 1400CC T CT</t>
  </si>
  <si>
    <t>CZDA99048</t>
  </si>
  <si>
    <t>3VVH665N8LM131396</t>
  </si>
  <si>
    <t>09206081</t>
  </si>
  <si>
    <t>vmauriciogomez@hotmail.com</t>
  </si>
  <si>
    <t>GWV709</t>
  </si>
  <si>
    <t>LFYHLJ130874</t>
  </si>
  <si>
    <t>1GNEV9KW3LJ130874</t>
  </si>
  <si>
    <t>amparohenaoramos1948@gmail.com</t>
  </si>
  <si>
    <t>MERIZALDE</t>
  </si>
  <si>
    <t>JKQ048</t>
  </si>
  <si>
    <t>LCU171273363</t>
  </si>
  <si>
    <t>9GASA52M6JB012057</t>
  </si>
  <si>
    <t>amerizaldeeusse@hotmail.com</t>
  </si>
  <si>
    <t>HVK094</t>
  </si>
  <si>
    <t>LCU133370087</t>
  </si>
  <si>
    <t>9GASA52MXEB043656</t>
  </si>
  <si>
    <t>isidrocontrerasmestizo@gmail.com</t>
  </si>
  <si>
    <t>ADA</t>
  </si>
  <si>
    <t>KTZ052</t>
  </si>
  <si>
    <t>PICANTO [3] VIBRANT MT 1250CC 2AB ABS AA</t>
  </si>
  <si>
    <t>G4LALP010243</t>
  </si>
  <si>
    <t>KNAB2512ANT871791</t>
  </si>
  <si>
    <t>aidalucy@gmail.com</t>
  </si>
  <si>
    <t>NKZ796</t>
  </si>
  <si>
    <t>K12C5841689</t>
  </si>
  <si>
    <t>JS2ZC53S4R6405772</t>
  </si>
  <si>
    <t>KQY971</t>
  </si>
  <si>
    <t>M16A2375022</t>
  </si>
  <si>
    <t>TSMYD21S9NMA26040</t>
  </si>
  <si>
    <t>andresgutierrez1988@gmail.com</t>
  </si>
  <si>
    <t>HRS314</t>
  </si>
  <si>
    <t>AOJAH8598700</t>
  </si>
  <si>
    <t>9BFZB55F3H8598700</t>
  </si>
  <si>
    <t>leonmiguelfonseca@gmail.com</t>
  </si>
  <si>
    <t>DQX297</t>
  </si>
  <si>
    <t>HR16883025M</t>
  </si>
  <si>
    <t>3N1CK3CD4ZL391020</t>
  </si>
  <si>
    <t>lvmorenop@gmail.com</t>
  </si>
  <si>
    <t>LOW828</t>
  </si>
  <si>
    <t>4633926</t>
  </si>
  <si>
    <t>YV1XZK9A9P2993504</t>
  </si>
  <si>
    <t>yoliji10@hotmail.com</t>
  </si>
  <si>
    <t>HDN615</t>
  </si>
  <si>
    <t>J24B1236700</t>
  </si>
  <si>
    <t>JS3TD04V8E4101229</t>
  </si>
  <si>
    <t>grimaldos1959@gmail.com</t>
  </si>
  <si>
    <t>LIS671</t>
  </si>
  <si>
    <t>YS23E280C057164</t>
  </si>
  <si>
    <t>8ANBD33F0SL907022</t>
  </si>
  <si>
    <t>joseisp@hotmail.es</t>
  </si>
  <si>
    <t>LINNEY</t>
  </si>
  <si>
    <t>JFP990</t>
  </si>
  <si>
    <t>2842Q090484</t>
  </si>
  <si>
    <t>9FB4SRC94HM650083</t>
  </si>
  <si>
    <t>elinney1807@hotmail.com</t>
  </si>
  <si>
    <t>LWY163</t>
  </si>
  <si>
    <t>A812UH08848</t>
  </si>
  <si>
    <t>9FB5SREB4PM641205</t>
  </si>
  <si>
    <t>HMEZA27@HOTMAIL.COM</t>
  </si>
  <si>
    <t>VARONA</t>
  </si>
  <si>
    <t>LOX248</t>
  </si>
  <si>
    <t>L15Z93601778</t>
  </si>
  <si>
    <t>93HGH8820PK601772</t>
  </si>
  <si>
    <t>juanmanuelvarona@hotmail.com</t>
  </si>
  <si>
    <t>JPL334</t>
  </si>
  <si>
    <t>E412C190719</t>
  </si>
  <si>
    <t>9FBHSR5BAMM401014</t>
  </si>
  <si>
    <t>joramesa52@hotmail.com</t>
  </si>
  <si>
    <t>DE LAS SALAS</t>
  </si>
  <si>
    <t>LWR513</t>
  </si>
  <si>
    <t>SA2WPJ317039</t>
  </si>
  <si>
    <t>8AFAR23Y4PJ317039</t>
  </si>
  <si>
    <t>03021096</t>
  </si>
  <si>
    <t>antonyniebles@hotmail.com</t>
  </si>
  <si>
    <t>KQT248</t>
  </si>
  <si>
    <t>M20AV352541</t>
  </si>
  <si>
    <t>JTMW43FV3MD100319</t>
  </si>
  <si>
    <t>ECHEVERRIA</t>
  </si>
  <si>
    <t>NKW811</t>
  </si>
  <si>
    <t>T-CROSS [FL] TRENDLINE ST AT 1000CC T 6AB</t>
  </si>
  <si>
    <t>DHS761330</t>
  </si>
  <si>
    <t>9BWBH6BF0S4007912</t>
  </si>
  <si>
    <t>09206101</t>
  </si>
  <si>
    <t>maebri789@yahoo.es</t>
  </si>
  <si>
    <t>GKL765</t>
  </si>
  <si>
    <t>33146007</t>
  </si>
  <si>
    <t>WBA71AA03M5R67255</t>
  </si>
  <si>
    <t>lilijaimes@yahoo.com</t>
  </si>
  <si>
    <t>SERRATO</t>
  </si>
  <si>
    <t>ZYP785</t>
  </si>
  <si>
    <t>G4LAEM268086</t>
  </si>
  <si>
    <t>MALA851CAFM101538</t>
  </si>
  <si>
    <t>IEL572</t>
  </si>
  <si>
    <t>G4NAEH811781</t>
  </si>
  <si>
    <t>KNAPB81AAF7692155</t>
  </si>
  <si>
    <t>angelicaagudelo@gmail.com</t>
  </si>
  <si>
    <t>KQR175</t>
  </si>
  <si>
    <t>VITARA GL ALL GRIP MT 1600CC 2AB A</t>
  </si>
  <si>
    <t>M16A2372809</t>
  </si>
  <si>
    <t>SMYE21S8NMA13020</t>
  </si>
  <si>
    <t>08808038</t>
  </si>
  <si>
    <t>ofeliamurillo40@gmail.com</t>
  </si>
  <si>
    <t>JFN376</t>
  </si>
  <si>
    <t>HGA82269</t>
  </si>
  <si>
    <t>1FM5K8F89HGA82269</t>
  </si>
  <si>
    <t>e-liza86@hotmail.com</t>
  </si>
  <si>
    <t>PBU757</t>
  </si>
  <si>
    <t>K3 VIBRANT AT 1600CC 4P 6A</t>
  </si>
  <si>
    <t>G4FGRE075178</t>
  </si>
  <si>
    <t>3KPFF51ABTE080755</t>
  </si>
  <si>
    <t>04601327</t>
  </si>
  <si>
    <t>milenaariassanchez@yahoo.com.ar</t>
  </si>
  <si>
    <t>NELSO</t>
  </si>
  <si>
    <t>ZYQ269</t>
  </si>
  <si>
    <t>G4LADP136107</t>
  </si>
  <si>
    <t>KNABX512AET719554</t>
  </si>
  <si>
    <t>nelsonsantiago05@hotmail.com</t>
  </si>
  <si>
    <t>VILLAMIZAR</t>
  </si>
  <si>
    <t>UDU697</t>
  </si>
  <si>
    <t>HR16888793J</t>
  </si>
  <si>
    <t>3N1CK3CS7ZL380267</t>
  </si>
  <si>
    <t>luzte_villa@hotamil.com</t>
  </si>
  <si>
    <t>JNO770</t>
  </si>
  <si>
    <t>MR20675519W</t>
  </si>
  <si>
    <t>SJNFBNJ11Z2872069</t>
  </si>
  <si>
    <t>KWX994</t>
  </si>
  <si>
    <t>L4H220325120</t>
  </si>
  <si>
    <t>9BGEN76C0NB174207</t>
  </si>
  <si>
    <t>erandresrp@gmail.com</t>
  </si>
  <si>
    <t>MXY958</t>
  </si>
  <si>
    <t>PATHFINDER [4] [R52] ADVANCE TP 3500CC 6AB ABS CT</t>
  </si>
  <si>
    <t>VQ35448934Y</t>
  </si>
  <si>
    <t>5N1AR2MM0EC614602</t>
  </si>
  <si>
    <t>06408109</t>
  </si>
  <si>
    <t>P.J.L.E@HOTMAIL.COM</t>
  </si>
  <si>
    <t>JAQUELINE</t>
  </si>
  <si>
    <t>PANESSO</t>
  </si>
  <si>
    <t>LXV193</t>
  </si>
  <si>
    <t>PUA45546</t>
  </si>
  <si>
    <t>1FMCU0MZ2PUA45546</t>
  </si>
  <si>
    <t>CANON</t>
  </si>
  <si>
    <t>FRM803</t>
  </si>
  <si>
    <t>SPARK [4] GT LS MT 1200CC 5P AA</t>
  </si>
  <si>
    <t>Z2181248HOAX0312</t>
  </si>
  <si>
    <t>9GACE6CDXKB040250</t>
  </si>
  <si>
    <t>01601323</t>
  </si>
  <si>
    <t>mavilacanon@gmail.com</t>
  </si>
  <si>
    <t>JXQ977</t>
  </si>
  <si>
    <t>J759Q073121</t>
  </si>
  <si>
    <t>9FB5SR4DXNM050666</t>
  </si>
  <si>
    <t>hvillegasg@hotmail.com</t>
  </si>
  <si>
    <t>ALBERT</t>
  </si>
  <si>
    <t>FIO462</t>
  </si>
  <si>
    <t>HR16865008P</t>
  </si>
  <si>
    <t>3N1CK3CD0ZL400828</t>
  </si>
  <si>
    <t>clavgrisa@hotmail.con</t>
  </si>
  <si>
    <t>HORTUA</t>
  </si>
  <si>
    <t>GSR354</t>
  </si>
  <si>
    <t>SENTRA B18 SR TP 2000CC 6AB ABS R1</t>
  </si>
  <si>
    <t>MR20122451J</t>
  </si>
  <si>
    <t>3N1AB8AE5ZY600574</t>
  </si>
  <si>
    <t>DVW756</t>
  </si>
  <si>
    <t>PY10748370</t>
  </si>
  <si>
    <t>JM7TC4WLAP0464017</t>
  </si>
  <si>
    <t>crisda32@hotmail.com</t>
  </si>
  <si>
    <t>JXM893</t>
  </si>
  <si>
    <t>J759Q065872</t>
  </si>
  <si>
    <t>9FB5SR4DXNM964451</t>
  </si>
  <si>
    <t>carjoya@gmail.com</t>
  </si>
  <si>
    <t>MIRIAN</t>
  </si>
  <si>
    <t>PORTO</t>
  </si>
  <si>
    <t>GHX045</t>
  </si>
  <si>
    <t>K12MN2378647</t>
  </si>
  <si>
    <t>MA3ZF63S6LA569470</t>
  </si>
  <si>
    <t>miryammerlano@outlook.com</t>
  </si>
  <si>
    <t>EHS463</t>
  </si>
  <si>
    <t>LGXRNS187428</t>
  </si>
  <si>
    <t>3GNKB8RS9NS187428</t>
  </si>
  <si>
    <t>RZM063</t>
  </si>
  <si>
    <t>C 200K [W204] CLASSIC TP 1800CC 4P</t>
  </si>
  <si>
    <t>27195031249884</t>
  </si>
  <si>
    <t>WDDGF4BB1AA306533</t>
  </si>
  <si>
    <t>05801091</t>
  </si>
  <si>
    <t>tulia.echeverry@gmail.com</t>
  </si>
  <si>
    <t>KYM065</t>
  </si>
  <si>
    <t>NUB03784</t>
  </si>
  <si>
    <t>1FMCU0BZ2NUB03784</t>
  </si>
  <si>
    <t>diana.martinez10@hotmail.com</t>
  </si>
  <si>
    <t>OLVIA</t>
  </si>
  <si>
    <t>KPT872</t>
  </si>
  <si>
    <t>G4FLMV162244</t>
  </si>
  <si>
    <t>MZBFC814ENN079761</t>
  </si>
  <si>
    <t>JOEL</t>
  </si>
  <si>
    <t>FPM928</t>
  </si>
  <si>
    <t>E412C142923</t>
  </si>
  <si>
    <t>9FBHSR5B6KM633648</t>
  </si>
  <si>
    <t>RZZ858</t>
  </si>
  <si>
    <t>GA167827684</t>
  </si>
  <si>
    <t>3N1EB31502K752047</t>
  </si>
  <si>
    <t>andreakrvajal@hotmail.com</t>
  </si>
  <si>
    <t>RIQUETT</t>
  </si>
  <si>
    <t>LLM325</t>
  </si>
  <si>
    <t>LJO18N81021131</t>
  </si>
  <si>
    <t>LZWADAGA2PB040511</t>
  </si>
  <si>
    <t>SANTIRI1707@GMAIL.COM</t>
  </si>
  <si>
    <t>GLIDIS</t>
  </si>
  <si>
    <t>DTX550</t>
  </si>
  <si>
    <t>MR20411108W</t>
  </si>
  <si>
    <t>SJNFBNJ11Z1688850</t>
  </si>
  <si>
    <t>glidisro1@hotmail.com</t>
  </si>
  <si>
    <t>ESILDA</t>
  </si>
  <si>
    <t>HERAZO</t>
  </si>
  <si>
    <t>HENRIQUEZ</t>
  </si>
  <si>
    <t>MUP020</t>
  </si>
  <si>
    <t>CEL134365</t>
  </si>
  <si>
    <t>3GNCJ8CE4EL134365</t>
  </si>
  <si>
    <t>esimar@hotmail.com</t>
  </si>
  <si>
    <t>ARY</t>
  </si>
  <si>
    <t>SAÃ‘UDO</t>
  </si>
  <si>
    <t>HPQ001</t>
  </si>
  <si>
    <t>F710Q144958</t>
  </si>
  <si>
    <t>9FBLSRADBEM862716</t>
  </si>
  <si>
    <t>aryaugustosanudo@hotmail.com</t>
  </si>
  <si>
    <t>ISU907</t>
  </si>
  <si>
    <t>2842Q039071</t>
  </si>
  <si>
    <t>9FB5SRC9GHM290527</t>
  </si>
  <si>
    <t>FSM022</t>
  </si>
  <si>
    <t>HR16706223T</t>
  </si>
  <si>
    <t>3N8CP5HD7ZL601813</t>
  </si>
  <si>
    <t>oli.er@hotmail.com</t>
  </si>
  <si>
    <t>KWO454</t>
  </si>
  <si>
    <t>PE40729893</t>
  </si>
  <si>
    <t>3MVDM2W76NL117058</t>
  </si>
  <si>
    <t>daemeox@hotmail.com</t>
  </si>
  <si>
    <t>NHL429</t>
  </si>
  <si>
    <t>PY22394065</t>
  </si>
  <si>
    <t>JM7KF2WLAS0114963</t>
  </si>
  <si>
    <t>LENY</t>
  </si>
  <si>
    <t>GJX976</t>
  </si>
  <si>
    <t>ERTIGA [2] GL MT 1500CC 2AB A</t>
  </si>
  <si>
    <t>K15BT1026788</t>
  </si>
  <si>
    <t>MHYNC22S5KJ105018</t>
  </si>
  <si>
    <t>08806021</t>
  </si>
  <si>
    <t>IJW399</t>
  </si>
  <si>
    <t>SALDAÃ‘A</t>
  </si>
  <si>
    <t>CGL903816</t>
  </si>
  <si>
    <t>3GNCJ8EE0GL903816</t>
  </si>
  <si>
    <t>beatrizflorez0211@gmail.com</t>
  </si>
  <si>
    <t>EASTMOND</t>
  </si>
  <si>
    <t>DOY686</t>
  </si>
  <si>
    <t>CRUZE [2] LTZ TP 1400CC T 5P</t>
  </si>
  <si>
    <t>1HS548291</t>
  </si>
  <si>
    <t>3G1B86EM6HS548291</t>
  </si>
  <si>
    <t>01601326</t>
  </si>
  <si>
    <t>CLAUDIEASTMOND@GMAIL.COM</t>
  </si>
  <si>
    <t>IXN143</t>
  </si>
  <si>
    <t>CROSSFOX [2] [F WILD TP 1600CC 2AB A</t>
  </si>
  <si>
    <t>CWS018442</t>
  </si>
  <si>
    <t>9BWAL45Z4H4000023</t>
  </si>
  <si>
    <t>09206064</t>
  </si>
  <si>
    <t>vivianasarmiento_b@yahoo.com</t>
  </si>
  <si>
    <t>SHARON</t>
  </si>
  <si>
    <t>ELAINE</t>
  </si>
  <si>
    <t>IIW480</t>
  </si>
  <si>
    <t>CGL901216</t>
  </si>
  <si>
    <t>3GNCJ8EEXGL901216</t>
  </si>
  <si>
    <t>shaelza25@hotmail.com</t>
  </si>
  <si>
    <t>ISS947</t>
  </si>
  <si>
    <t>QR25036188H</t>
  </si>
  <si>
    <t>3N6AD33X5ZK356403</t>
  </si>
  <si>
    <t>GEN442</t>
  </si>
  <si>
    <t>JTW003862</t>
  </si>
  <si>
    <t>9BGKT69T0KG339080</t>
  </si>
  <si>
    <t>MVN502</t>
  </si>
  <si>
    <t>GM194246</t>
  </si>
  <si>
    <t>JTV490</t>
  </si>
  <si>
    <t>2NR4495414</t>
  </si>
  <si>
    <t>9BRKB9F36M8119325</t>
  </si>
  <si>
    <t>GÃ“MEZ</t>
  </si>
  <si>
    <t>DE LEON</t>
  </si>
  <si>
    <t>HSL933</t>
  </si>
  <si>
    <t>JTW008861</t>
  </si>
  <si>
    <t>9BGKT48T0LG119862</t>
  </si>
  <si>
    <t>danielagdeleon3@gmail.com</t>
  </si>
  <si>
    <t>KHV530</t>
  </si>
  <si>
    <t>1KD2028835</t>
  </si>
  <si>
    <t>JTEBH3FJ0B5009656</t>
  </si>
  <si>
    <t>alexhernandez@centraldesoldaduras.com</t>
  </si>
  <si>
    <t>LIU846</t>
  </si>
  <si>
    <t>NUA48848</t>
  </si>
  <si>
    <t>1FMCU9DZ9NUA48848</t>
  </si>
  <si>
    <t>luiseduardo1208@hotmail.com</t>
  </si>
  <si>
    <t>JQP013</t>
  </si>
  <si>
    <t>L4FSML125257</t>
  </si>
  <si>
    <t>3G1M95E22ML125257</t>
  </si>
  <si>
    <t>joosenavarro@gmail.com</t>
  </si>
  <si>
    <t>JEQ275</t>
  </si>
  <si>
    <t>27491030822744</t>
  </si>
  <si>
    <t>WDD2050401F452216</t>
  </si>
  <si>
    <t>idgomezr@gmail.com</t>
  </si>
  <si>
    <t>UTS868</t>
  </si>
  <si>
    <t>K24V21001924</t>
  </si>
  <si>
    <t>3HGRM4870FG600388</t>
  </si>
  <si>
    <t>DOT384</t>
  </si>
  <si>
    <t>HR16729178N</t>
  </si>
  <si>
    <t>3N8CP5HE8ZL452059</t>
  </si>
  <si>
    <t>camilc888@yahoo.com</t>
  </si>
  <si>
    <t>ALEMAN</t>
  </si>
  <si>
    <t>LWR446</t>
  </si>
  <si>
    <t>G4FLPV554662</t>
  </si>
  <si>
    <t>MZBFC814ERN309261</t>
  </si>
  <si>
    <t>jucar100127@gmail.com</t>
  </si>
  <si>
    <t>FQU749</t>
  </si>
  <si>
    <t>G4FGHW530361</t>
  </si>
  <si>
    <t>3KPFN411AKE281449</t>
  </si>
  <si>
    <t>generik28@hotmail.com</t>
  </si>
  <si>
    <t>YURLEDY</t>
  </si>
  <si>
    <t>NTT655</t>
  </si>
  <si>
    <t>CAREPA</t>
  </si>
  <si>
    <t>H5HA460D055444</t>
  </si>
  <si>
    <t>93Y9SR333SJ898332</t>
  </si>
  <si>
    <t>ecocontroles@hotmail.com</t>
  </si>
  <si>
    <t>FNN329</t>
  </si>
  <si>
    <t>M13A2478275</t>
  </si>
  <si>
    <t>JS3JB43V8K4101197</t>
  </si>
  <si>
    <t>IMS747</t>
  </si>
  <si>
    <t>A812UB67065</t>
  </si>
  <si>
    <t>9FB4SREB4GM112799</t>
  </si>
  <si>
    <t>antor918@gmail.com</t>
  </si>
  <si>
    <t>LXV124</t>
  </si>
  <si>
    <t>HR16755576V</t>
  </si>
  <si>
    <t>3N1CK3CE5ZL416435</t>
  </si>
  <si>
    <t>martinezherrerahectorfreddy@gmail.com</t>
  </si>
  <si>
    <t>JMU356</t>
  </si>
  <si>
    <t>3008 [2] ACTIVE TP 1600CC T R17</t>
  </si>
  <si>
    <t>VF3M45GYVMS000136</t>
  </si>
  <si>
    <t>06806041</t>
  </si>
  <si>
    <t>LSRAMIREZR@UNAL.EDU.CO</t>
  </si>
  <si>
    <t>DTO056</t>
  </si>
  <si>
    <t>3C4PDCAB6HT569843</t>
  </si>
  <si>
    <t>sanvelez33@hotmail.com</t>
  </si>
  <si>
    <t>NXT746</t>
  </si>
  <si>
    <t>TZ180XSH4J4048484</t>
  </si>
  <si>
    <t>LGXCE4CC2S0072321</t>
  </si>
  <si>
    <t>IRLIS</t>
  </si>
  <si>
    <t>BPW331</t>
  </si>
  <si>
    <t>F710Q160690</t>
  </si>
  <si>
    <t>9FBLSRADBEM242981</t>
  </si>
  <si>
    <t>irliscarmonasuarez@gmail.com</t>
  </si>
  <si>
    <t>JIL403</t>
  </si>
  <si>
    <t>E412C038186</t>
  </si>
  <si>
    <t>9FBHSR5BAHM526415</t>
  </si>
  <si>
    <t>DIAGO</t>
  </si>
  <si>
    <t>IKZ804</t>
  </si>
  <si>
    <t>RIO SPICE R 1.4 TP 1400CC 5P 2A</t>
  </si>
  <si>
    <t>G4FAFS926038</t>
  </si>
  <si>
    <t>KNADN512BG6743429</t>
  </si>
  <si>
    <t>04601200</t>
  </si>
  <si>
    <t>edgarzipa@yahoo.es</t>
  </si>
  <si>
    <t>IMS986</t>
  </si>
  <si>
    <t>M16A1919459</t>
  </si>
  <si>
    <t>TSMYA22S5GM216733</t>
  </si>
  <si>
    <t>mafeayala@yahoo.com</t>
  </si>
  <si>
    <t>NEL138</t>
  </si>
  <si>
    <t>JOURNEY R/T AWD [FL] TP 3600CC V6 7P</t>
  </si>
  <si>
    <t>3C4PDDFGXCT356686</t>
  </si>
  <si>
    <t>02406040</t>
  </si>
  <si>
    <t>arion-suministros@hotmail.com</t>
  </si>
  <si>
    <t>DIR749</t>
  </si>
  <si>
    <t>CBS584779</t>
  </si>
  <si>
    <t>3GNFL7EY9BS584779</t>
  </si>
  <si>
    <t>luces2194@hotmail.com</t>
  </si>
  <si>
    <t>JMN244</t>
  </si>
  <si>
    <t>PE40677938</t>
  </si>
  <si>
    <t>3MZBP2S7AMM103752</t>
  </si>
  <si>
    <t>GRO329</t>
  </si>
  <si>
    <t>B4DA405Q049827</t>
  </si>
  <si>
    <t>93YRBB009LJ071595</t>
  </si>
  <si>
    <t>mrxtik@gmail.com</t>
  </si>
  <si>
    <t>MILDRED</t>
  </si>
  <si>
    <t>BANBAGUE</t>
  </si>
  <si>
    <t>GCZ092</t>
  </si>
  <si>
    <t>MOCOA</t>
  </si>
  <si>
    <t>PUTUMAYO</t>
  </si>
  <si>
    <t>SPORTAGE [4] [F EMOTION TP 2000CC 2AB A</t>
  </si>
  <si>
    <t>G4NAJW098868</t>
  </si>
  <si>
    <t>U5YPG81ABKL618363</t>
  </si>
  <si>
    <t>04606127</t>
  </si>
  <si>
    <t>aidamildredchacon@gmail.com</t>
  </si>
  <si>
    <t>PMO067</t>
  </si>
  <si>
    <t>ENTRERRIOS</t>
  </si>
  <si>
    <t>CRETA PREMIUM AT 1500CC 4X2 6</t>
  </si>
  <si>
    <t>G4FLRV801223</t>
  </si>
  <si>
    <t>9BHPB81DESP170042</t>
  </si>
  <si>
    <t>03206136</t>
  </si>
  <si>
    <t>juan721maya@gmail.com</t>
  </si>
  <si>
    <t>ARGOTY</t>
  </si>
  <si>
    <t>JMS658</t>
  </si>
  <si>
    <t>PE40679480</t>
  </si>
  <si>
    <t>3MVDM2W7AML102576</t>
  </si>
  <si>
    <t>MCS156</t>
  </si>
  <si>
    <t>K24Z91056845</t>
  </si>
  <si>
    <t>3HGRM4830CG600129</t>
  </si>
  <si>
    <t>caferomero@yahoo.com</t>
  </si>
  <si>
    <t>EUNICE</t>
  </si>
  <si>
    <t>KZK951</t>
  </si>
  <si>
    <t>2GDD034234</t>
  </si>
  <si>
    <t>8AJAB3GS3N2932131</t>
  </si>
  <si>
    <t>virtualcmc@yahoo.es</t>
  </si>
  <si>
    <t>KARY</t>
  </si>
  <si>
    <t>EVELSY</t>
  </si>
  <si>
    <t>TORREGLOSA</t>
  </si>
  <si>
    <t>KOP014</t>
  </si>
  <si>
    <t>P540611594</t>
  </si>
  <si>
    <t>3MDDJ2HAANM306565</t>
  </si>
  <si>
    <t>LMQ238</t>
  </si>
  <si>
    <t>L4F221464355</t>
  </si>
  <si>
    <t>9BGEN69K0PG139530</t>
  </si>
  <si>
    <t>daryq@yahoo.com</t>
  </si>
  <si>
    <t>IJT904</t>
  </si>
  <si>
    <t>AOJAF8527482</t>
  </si>
  <si>
    <t>9BFZB55F9F8527482</t>
  </si>
  <si>
    <t>luisaosot@gmail.com</t>
  </si>
  <si>
    <t>GWT417</t>
  </si>
  <si>
    <t>J759Q073058</t>
  </si>
  <si>
    <t>9FB5SR0E5NM050487</t>
  </si>
  <si>
    <t>JRW485</t>
  </si>
  <si>
    <t>J759Q066809</t>
  </si>
  <si>
    <t>9FB4SR0E5NM964278</t>
  </si>
  <si>
    <t>blancanellybermudez@hotmail.com</t>
  </si>
  <si>
    <t>ARJONA</t>
  </si>
  <si>
    <t>ZYN408</t>
  </si>
  <si>
    <t>695530662175</t>
  </si>
  <si>
    <t>WDC1660571A406307</t>
  </si>
  <si>
    <t>stellaarjona@gmail.com</t>
  </si>
  <si>
    <t>CASTILLA</t>
  </si>
  <si>
    <t>EOS882</t>
  </si>
  <si>
    <t>P540450176</t>
  </si>
  <si>
    <t>3MDDJ2HAAKM206587</t>
  </si>
  <si>
    <t>duquecastilla@hotmail.com</t>
  </si>
  <si>
    <t>NBU466</t>
  </si>
  <si>
    <t>KOLEOS [1][FL] EXPRESSION MT 2500CC 4X2</t>
  </si>
  <si>
    <t>2TRB702P107737</t>
  </si>
  <si>
    <t>VF1VY0CA6DC425225</t>
  </si>
  <si>
    <t>08006036</t>
  </si>
  <si>
    <t>linamoreno5@gmail.com</t>
  </si>
  <si>
    <t>IHQ522</t>
  </si>
  <si>
    <t>FUC09775</t>
  </si>
  <si>
    <t>1FMCU9G97FUC09775</t>
  </si>
  <si>
    <t>COX147</t>
  </si>
  <si>
    <t>TIIDA HB EMOTION MT 1800CC AB</t>
  </si>
  <si>
    <t>MR18501054H</t>
  </si>
  <si>
    <t>3N1BC1CG9ZK095598</t>
  </si>
  <si>
    <t>06401147</t>
  </si>
  <si>
    <t>johanitasol25@hotmail.com</t>
  </si>
  <si>
    <t>ENRRIQUE</t>
  </si>
  <si>
    <t>ZYS549</t>
  </si>
  <si>
    <t>G4LAEP054623</t>
  </si>
  <si>
    <t>KNABX512AFT827322</t>
  </si>
  <si>
    <t>mario.mecq@hotmail.com</t>
  </si>
  <si>
    <t>JUDICAEL</t>
  </si>
  <si>
    <t>DRS144</t>
  </si>
  <si>
    <t>CFZS69004</t>
  </si>
  <si>
    <t>9BWDB45U2JT033554</t>
  </si>
  <si>
    <t>musicaamado@gmail.com</t>
  </si>
  <si>
    <t>JXU881</t>
  </si>
  <si>
    <t>MUA76752</t>
  </si>
  <si>
    <t>1FMCU0BZ8MUA76752</t>
  </si>
  <si>
    <t>ed-vaneg@hotmail.com</t>
  </si>
  <si>
    <t>LVW743</t>
  </si>
  <si>
    <t>L4H222765122</t>
  </si>
  <si>
    <t>8AGEN76C0PR127494</t>
  </si>
  <si>
    <t>anjelic2008@hotmail.com</t>
  </si>
  <si>
    <t>PATERNINA</t>
  </si>
  <si>
    <t>VIRGUEZ</t>
  </si>
  <si>
    <t>DQR831</t>
  </si>
  <si>
    <t>G4LAHP023873</t>
  </si>
  <si>
    <t>KNADN411AJ6119332</t>
  </si>
  <si>
    <t>REMOLINA</t>
  </si>
  <si>
    <t>GJK685</t>
  </si>
  <si>
    <t>U4JBL8782015</t>
  </si>
  <si>
    <t>9BFZB55X8L8782015</t>
  </si>
  <si>
    <t>CAMILO.REMOLINA7@GMAIL.COM</t>
  </si>
  <si>
    <t>MONTUFAR</t>
  </si>
  <si>
    <t>KJW409</t>
  </si>
  <si>
    <t>HR16735693N</t>
  </si>
  <si>
    <t>3N8CP5HD4ZL452468</t>
  </si>
  <si>
    <t>archi.contra@gmail.com</t>
  </si>
  <si>
    <t>JMO472</t>
  </si>
  <si>
    <t>2ZR2G86732</t>
  </si>
  <si>
    <t>9BRBZ3BE0L4009909</t>
  </si>
  <si>
    <t>johanna.jda@gmail.com</t>
  </si>
  <si>
    <t>GSS140</t>
  </si>
  <si>
    <t>CWS107519</t>
  </si>
  <si>
    <t>9BWBL6BF7M4000604</t>
  </si>
  <si>
    <t>williamolaya.68@hotmail.com</t>
  </si>
  <si>
    <t>WILINTON</t>
  </si>
  <si>
    <t>BAYARDO</t>
  </si>
  <si>
    <t>CHAVARRIA</t>
  </si>
  <si>
    <t>LER799</t>
  </si>
  <si>
    <t>1GD1293578</t>
  </si>
  <si>
    <t>8AJBA3CD9P1762302</t>
  </si>
  <si>
    <t>LUCENY</t>
  </si>
  <si>
    <t>KDL484</t>
  </si>
  <si>
    <t>2TR5132142</t>
  </si>
  <si>
    <t>MR1YX59G6C3103919</t>
  </si>
  <si>
    <t>luceny@gmail.com</t>
  </si>
  <si>
    <t>JASBLEIDY</t>
  </si>
  <si>
    <t>KRR340</t>
  </si>
  <si>
    <t>SA2WPJ317059</t>
  </si>
  <si>
    <t>8AFAR23YXPJ317059</t>
  </si>
  <si>
    <t>tatianagarzon4@hotmail.com</t>
  </si>
  <si>
    <t>EOV792</t>
  </si>
  <si>
    <t>Z2180948HOAX0338</t>
  </si>
  <si>
    <t>9GACE5CD2KB036073</t>
  </si>
  <si>
    <t>malgazu@hotmail.com</t>
  </si>
  <si>
    <t>KRL490</t>
  </si>
  <si>
    <t>MPA016060</t>
  </si>
  <si>
    <t>9BGKH69T0PB107358</t>
  </si>
  <si>
    <t>nipaba1985@gmail.com</t>
  </si>
  <si>
    <t>NGU151</t>
  </si>
  <si>
    <t>PE40783437</t>
  </si>
  <si>
    <t>3MVDM2W7ARL210939</t>
  </si>
  <si>
    <t>RAY</t>
  </si>
  <si>
    <t>FPW812</t>
  </si>
  <si>
    <t>G4LAJP079749</t>
  </si>
  <si>
    <t>KNAB3512BKT359480</t>
  </si>
  <si>
    <t>sebastian.von.r@gmail.com</t>
  </si>
  <si>
    <t>KMV315</t>
  </si>
  <si>
    <t>PY40275638</t>
  </si>
  <si>
    <t>3MZBP2SLAMM103862</t>
  </si>
  <si>
    <t>gladysmarin3512@hotmail.com</t>
  </si>
  <si>
    <t>JCQ277</t>
  </si>
  <si>
    <t>E412C033948</t>
  </si>
  <si>
    <t>9FBHSR5B6HM446465</t>
  </si>
  <si>
    <t>RAFAEL DEL C</t>
  </si>
  <si>
    <t>SERJE</t>
  </si>
  <si>
    <t>KGX966</t>
  </si>
  <si>
    <t>MR18477275H</t>
  </si>
  <si>
    <t>3N1BC1AS3ZK094955</t>
  </si>
  <si>
    <t>hguzmans@gmail.com</t>
  </si>
  <si>
    <t>ERAZO</t>
  </si>
  <si>
    <t>NQQ972</t>
  </si>
  <si>
    <t>J759Q298033</t>
  </si>
  <si>
    <t>9FB5SR0E2SM999199</t>
  </si>
  <si>
    <t>clark23@gmail.com</t>
  </si>
  <si>
    <t>FLAMINIO</t>
  </si>
  <si>
    <t>GSQ946</t>
  </si>
  <si>
    <t>2842Q252452</t>
  </si>
  <si>
    <t>9FBHSR595MM424007</t>
  </si>
  <si>
    <t>WALDIR</t>
  </si>
  <si>
    <t>KMY222</t>
  </si>
  <si>
    <t>CWS564019</t>
  </si>
  <si>
    <t>9BWAL45U5NT049379</t>
  </si>
  <si>
    <t>ingdanny09@hotmail.com</t>
  </si>
  <si>
    <t>HELGA</t>
  </si>
  <si>
    <t>LJL125</t>
  </si>
  <si>
    <t>PY21971315</t>
  </si>
  <si>
    <t>JM7KF2WLAP0787499</t>
  </si>
  <si>
    <t>johanna.santander@meenkanta.com</t>
  </si>
  <si>
    <t>FIU961</t>
  </si>
  <si>
    <t>J759Q070974</t>
  </si>
  <si>
    <t>9FB5SR0EGNM999674</t>
  </si>
  <si>
    <t>carguz59@hotmail.com</t>
  </si>
  <si>
    <t>KWV841</t>
  </si>
  <si>
    <t>MPA010127</t>
  </si>
  <si>
    <t>9BGKH69T0NB138075</t>
  </si>
  <si>
    <t>GILMAR</t>
  </si>
  <si>
    <t>GIOVANY</t>
  </si>
  <si>
    <t>EBR702</t>
  </si>
  <si>
    <t>G4NAHH744483</t>
  </si>
  <si>
    <t>KNAPN81ABJ6348893</t>
  </si>
  <si>
    <t>ggiovanotty@gamil.com</t>
  </si>
  <si>
    <t>JGT549</t>
  </si>
  <si>
    <t>A812UE71397</t>
  </si>
  <si>
    <t>9FB4SREB4KM573539</t>
  </si>
  <si>
    <t>glomasca@hotmail.com</t>
  </si>
  <si>
    <t>DKW645</t>
  </si>
  <si>
    <t>A690Q203610</t>
  </si>
  <si>
    <t>9FBBSRALSEM908413</t>
  </si>
  <si>
    <t>laorregoa@gmail.com</t>
  </si>
  <si>
    <t>DEV885</t>
  </si>
  <si>
    <t>PICANTO ION XTR 1.25 AT 1200CC AA</t>
  </si>
  <si>
    <t>G4LABP008547</t>
  </si>
  <si>
    <t>KNABX512BCT046348</t>
  </si>
  <si>
    <t>04601139</t>
  </si>
  <si>
    <t>luzmapany@gmail.com</t>
  </si>
  <si>
    <t>EIS318</t>
  </si>
  <si>
    <t>HR16762346P</t>
  </si>
  <si>
    <t>3N1CN7AD9ZK162288</t>
  </si>
  <si>
    <t>angela.moreno@usa.edu.co</t>
  </si>
  <si>
    <t>ZULIETT</t>
  </si>
  <si>
    <t>UUX671</t>
  </si>
  <si>
    <t>SENTRA B17 EXCLUSIVE P TP 1800CC 2AB A</t>
  </si>
  <si>
    <t>MRA8538556H</t>
  </si>
  <si>
    <t>3N1AB7AD2ZL804344</t>
  </si>
  <si>
    <t>06401223</t>
  </si>
  <si>
    <t>GJL260</t>
  </si>
  <si>
    <t>CWS524306</t>
  </si>
  <si>
    <t>9BWAL45U3LT040385</t>
  </si>
  <si>
    <t>yolimora1377@hotmail.com</t>
  </si>
  <si>
    <t>KPR564</t>
  </si>
  <si>
    <t>2ZR2M19002</t>
  </si>
  <si>
    <t>9BRKZAAG8N0607120</t>
  </si>
  <si>
    <t>KQS240</t>
  </si>
  <si>
    <t>HR16382039V</t>
  </si>
  <si>
    <t>3N8CP5HE1ZL617076</t>
  </si>
  <si>
    <t>pedromartinecom75@gmail.com</t>
  </si>
  <si>
    <t>LMP817</t>
  </si>
  <si>
    <t>2ZR2R42775</t>
  </si>
  <si>
    <t>9BRKZAAG5P0635895</t>
  </si>
  <si>
    <t>jalopez40grados@gmail.com</t>
  </si>
  <si>
    <t>FZX769</t>
  </si>
  <si>
    <t>PE31374951</t>
  </si>
  <si>
    <t>JM7KF2W7AL0327627</t>
  </si>
  <si>
    <t>claudiaximena56@hotmail.com</t>
  </si>
  <si>
    <t>KVO542</t>
  </si>
  <si>
    <t>17391000024550</t>
  </si>
  <si>
    <t>KPT26A1VSPP379824</t>
  </si>
  <si>
    <t>edidali1@hotmail.com</t>
  </si>
  <si>
    <t>JPL593</t>
  </si>
  <si>
    <t>M16A2336857</t>
  </si>
  <si>
    <t>TSMYD21S9LM807408</t>
  </si>
  <si>
    <t>macias2105@hotmail.com</t>
  </si>
  <si>
    <t>JXW642</t>
  </si>
  <si>
    <t>HR16388907V</t>
  </si>
  <si>
    <t>3N8CP5HE6ZL617560</t>
  </si>
  <si>
    <t>gconbolivar@gmail.com</t>
  </si>
  <si>
    <t>DRS280</t>
  </si>
  <si>
    <t>G4LCHE707277</t>
  </si>
  <si>
    <t>3KPA341AAJE020665</t>
  </si>
  <si>
    <t>paoangel10@gmail.com</t>
  </si>
  <si>
    <t>NKY921</t>
  </si>
  <si>
    <t>HR16138194P</t>
  </si>
  <si>
    <t>3N8CP5HE3ZL630993</t>
  </si>
  <si>
    <t>lucamto@gmail.com</t>
  </si>
  <si>
    <t>MARÃN OROZCO LINA VA</t>
  </si>
  <si>
    <t>GHV816</t>
  </si>
  <si>
    <t>PE40665811</t>
  </si>
  <si>
    <t>3MZBN4278LM217557</t>
  </si>
  <si>
    <t>daniela.betancurcruz94@gmail.con</t>
  </si>
  <si>
    <t>NFV250</t>
  </si>
  <si>
    <t>CXD081173</t>
  </si>
  <si>
    <t>3VVFE65N0PM042809</t>
  </si>
  <si>
    <t>gerardosaavedra.12@gmail.com</t>
  </si>
  <si>
    <t>PARUMA</t>
  </si>
  <si>
    <t>JRR258</t>
  </si>
  <si>
    <t>C4 [3] CACTUS SHINE TP 1600CC T 5P 6AB A</t>
  </si>
  <si>
    <t>10FJCE2722520</t>
  </si>
  <si>
    <t>935035GYVNB500776</t>
  </si>
  <si>
    <t>ethelpatriciar@yahoo.es</t>
  </si>
  <si>
    <t>IZQ888</t>
  </si>
  <si>
    <t>PE40423982</t>
  </si>
  <si>
    <t>3MZBM4278GM119109</t>
  </si>
  <si>
    <t>SAA</t>
  </si>
  <si>
    <t>LKZ328</t>
  </si>
  <si>
    <t>J759Q150417</t>
  </si>
  <si>
    <t>9FB5SR0EGPM383628</t>
  </si>
  <si>
    <t>pcalero22@gmail.com</t>
  </si>
  <si>
    <t>NEVER</t>
  </si>
  <si>
    <t>LLORENTE</t>
  </si>
  <si>
    <t>HEW664</t>
  </si>
  <si>
    <t>G4NAKH004265</t>
  </si>
  <si>
    <t>U5YPG81ABLL720864</t>
  </si>
  <si>
    <t>neversuarez.14@hotmail.com</t>
  </si>
  <si>
    <t>PAIBA</t>
  </si>
  <si>
    <t>NNK440</t>
  </si>
  <si>
    <t>SELTOS ZENITH AT 2000CC 6AB C</t>
  </si>
  <si>
    <t>G4NHRH304810</t>
  </si>
  <si>
    <t>KNAER81AES7657624</t>
  </si>
  <si>
    <t>04606166</t>
  </si>
  <si>
    <t>maripaiba05@gmail.com</t>
  </si>
  <si>
    <t>GWZ422</t>
  </si>
  <si>
    <t>E410C230077</t>
  </si>
  <si>
    <t>9FBHSR5B3LM251038</t>
  </si>
  <si>
    <t>juanfelipebuiles@gmail.com</t>
  </si>
  <si>
    <t>FPP495</t>
  </si>
  <si>
    <t>PY10462081</t>
  </si>
  <si>
    <t>JM7KF4WLAK0241278</t>
  </si>
  <si>
    <t>mauriciobecerrafernandez@gmail.com</t>
  </si>
  <si>
    <t>JSO010</t>
  </si>
  <si>
    <t>2GDG243008</t>
  </si>
  <si>
    <t>8AJKB3CD7M1631653</t>
  </si>
  <si>
    <t>arturomarin024@gmail.com</t>
  </si>
  <si>
    <t>FZP767</t>
  </si>
  <si>
    <t>PE21262683</t>
  </si>
  <si>
    <t>JM7DK2W7AL1416428</t>
  </si>
  <si>
    <t>cris3064@hotmail.com</t>
  </si>
  <si>
    <t>YAZMIN</t>
  </si>
  <si>
    <t>JVO136</t>
  </si>
  <si>
    <t>2NR4483532</t>
  </si>
  <si>
    <t>9BRKB9F39M8111705</t>
  </si>
  <si>
    <t>sayarqui@yahoo.com.ar</t>
  </si>
  <si>
    <t>VIOLA</t>
  </si>
  <si>
    <t>ALMENTERO</t>
  </si>
  <si>
    <t>KVS569</t>
  </si>
  <si>
    <t>K12MP4342949</t>
  </si>
  <si>
    <t>MBHZF63S0PG315611</t>
  </si>
  <si>
    <t>vitalium_86@hotmail.com</t>
  </si>
  <si>
    <t>JWV691</t>
  </si>
  <si>
    <t>988611407NK402245</t>
  </si>
  <si>
    <t>XXXXXX</t>
  </si>
  <si>
    <t>Ybermudezg@gmail.com</t>
  </si>
  <si>
    <t>LVZ832</t>
  </si>
  <si>
    <t>2ZR2V47265</t>
  </si>
  <si>
    <t>9BRKZAAG7R0666004</t>
  </si>
  <si>
    <t>sebastianflorez113@gmail.com</t>
  </si>
  <si>
    <t>JYZ732</t>
  </si>
  <si>
    <t>F4RE410C277532</t>
  </si>
  <si>
    <t>93Y9SR5B3NJ817764</t>
  </si>
  <si>
    <t>GCS611</t>
  </si>
  <si>
    <t>MR20614125W</t>
  </si>
  <si>
    <t>SJNFBAJ11Z2623902</t>
  </si>
  <si>
    <t>clerosb@gmail.com</t>
  </si>
  <si>
    <t>MONARD</t>
  </si>
  <si>
    <t>NUZ804</t>
  </si>
  <si>
    <t>G4FGRE053195</t>
  </si>
  <si>
    <t>3KPFD51ABSE061755</t>
  </si>
  <si>
    <t>monard_1973@hotmail.com</t>
  </si>
  <si>
    <t>MATILDE</t>
  </si>
  <si>
    <t>FQU008</t>
  </si>
  <si>
    <t>SAN ANDRES</t>
  </si>
  <si>
    <t>CFZT73020</t>
  </si>
  <si>
    <t>9BWDB45U7KT020378</t>
  </si>
  <si>
    <t>tatianagiraldo@gmail.com</t>
  </si>
  <si>
    <t>EGW672</t>
  </si>
  <si>
    <t>HR16834614N</t>
  </si>
  <si>
    <t>3N8CP5HEXZL456601</t>
  </si>
  <si>
    <t>jufeloar@hotmail.com</t>
  </si>
  <si>
    <t>MARIAN</t>
  </si>
  <si>
    <t>AROS</t>
  </si>
  <si>
    <t>NXU088</t>
  </si>
  <si>
    <t>J759Q297154</t>
  </si>
  <si>
    <t>9FB4SR0E9SM998837</t>
  </si>
  <si>
    <t>mariangelica_0907@hotmail.com</t>
  </si>
  <si>
    <t>FIU837</t>
  </si>
  <si>
    <t>P540611098</t>
  </si>
  <si>
    <t>3MDDJ2HAANM306175</t>
  </si>
  <si>
    <t>alzate.camilo@gmail.com</t>
  </si>
  <si>
    <t>GMS752</t>
  </si>
  <si>
    <t>PE40667353</t>
  </si>
  <si>
    <t>3MZBP2S7ALM100338</t>
  </si>
  <si>
    <t>juanpanrb@hotmail.com</t>
  </si>
  <si>
    <t>IZQ948</t>
  </si>
  <si>
    <t>SENTRA B17 [FL] ADVANC TP 1800CC 2AB A</t>
  </si>
  <si>
    <t>MRA8848744H</t>
  </si>
  <si>
    <t>3N1AB7AD4ZL805558</t>
  </si>
  <si>
    <t>06401224</t>
  </si>
  <si>
    <t>alcaospi@gmail.com</t>
  </si>
  <si>
    <t>LYP658</t>
  </si>
  <si>
    <t>GLC 300 e [C253] 4MATIC C TP 2000CC T CT</t>
  </si>
  <si>
    <t>27492032040725</t>
  </si>
  <si>
    <t>W1N2533531G157342</t>
  </si>
  <si>
    <t>05806079</t>
  </si>
  <si>
    <t>districolores@yahoo.es</t>
  </si>
  <si>
    <t>SOFELIA</t>
  </si>
  <si>
    <t>MXR976</t>
  </si>
  <si>
    <t>2TRA703F027556</t>
  </si>
  <si>
    <t>VF1VY0CAVGC565443</t>
  </si>
  <si>
    <t>LLW822</t>
  </si>
  <si>
    <t>M16A2401739</t>
  </si>
  <si>
    <t>TSMYD21SXPMB23170</t>
  </si>
  <si>
    <t>JXW002</t>
  </si>
  <si>
    <t>CWS130171</t>
  </si>
  <si>
    <t>9BWDL45UXNT065168</t>
  </si>
  <si>
    <t>me_acosta@hotmail.com</t>
  </si>
  <si>
    <t>DENNIS</t>
  </si>
  <si>
    <t>GUALDRON</t>
  </si>
  <si>
    <t>NLR489</t>
  </si>
  <si>
    <t>1GD9377788</t>
  </si>
  <si>
    <t>JTEARCAJ3S5003396</t>
  </si>
  <si>
    <t>ch.yacota@hotmail.com</t>
  </si>
  <si>
    <t>ANABEIBA</t>
  </si>
  <si>
    <t>EOZ551</t>
  </si>
  <si>
    <t>HR16854293P</t>
  </si>
  <si>
    <t>3N1CK3CD9ZL400424</t>
  </si>
  <si>
    <t>ROSSANA</t>
  </si>
  <si>
    <t>ABDALA</t>
  </si>
  <si>
    <t>LPO389</t>
  </si>
  <si>
    <t>PY21970982</t>
  </si>
  <si>
    <t>JM7KF2WLAP0787342</t>
  </si>
  <si>
    <t>roabdala@yahoo.es</t>
  </si>
  <si>
    <t>HRM186</t>
  </si>
  <si>
    <t>G4LCEU269722</t>
  </si>
  <si>
    <t>KMHCT41BAFU787728</t>
  </si>
  <si>
    <t>andresdiaz14@hotmail.com</t>
  </si>
  <si>
    <t>JQR904</t>
  </si>
  <si>
    <t>2GD4844807</t>
  </si>
  <si>
    <t>8AJCB3GS9L2432190</t>
  </si>
  <si>
    <t>comexasesores@hotmail.com</t>
  </si>
  <si>
    <t>HER266</t>
  </si>
  <si>
    <t>2GDG255067</t>
  </si>
  <si>
    <t>8AJKB3CD8M1632987</t>
  </si>
  <si>
    <t>ROMULO</t>
  </si>
  <si>
    <t>DEL CAIRO</t>
  </si>
  <si>
    <t>JMS676</t>
  </si>
  <si>
    <t>F4RE412C192609</t>
  </si>
  <si>
    <t>93YRHACA2MJ431889</t>
  </si>
  <si>
    <t>carlosdelcairo@gmail.com</t>
  </si>
  <si>
    <t>LIS697</t>
  </si>
  <si>
    <t>L4F241424830</t>
  </si>
  <si>
    <t>9BGEB69K0SG136413</t>
  </si>
  <si>
    <t>pedroeliseobaquero@gmail.com</t>
  </si>
  <si>
    <t>LZP081</t>
  </si>
  <si>
    <t>CALIMA</t>
  </si>
  <si>
    <t>B4DA426Q069390</t>
  </si>
  <si>
    <t>93YRBB000SJ020999</t>
  </si>
  <si>
    <t>LVZ813</t>
  </si>
  <si>
    <t>HR16708450V</t>
  </si>
  <si>
    <t>3N8CP5HE4ZL625205</t>
  </si>
  <si>
    <t>LOX452</t>
  </si>
  <si>
    <t>HR16799348V</t>
  </si>
  <si>
    <t>3N8CP5HEXZL626620</t>
  </si>
  <si>
    <t>KNS999</t>
  </si>
  <si>
    <t>NUA48620</t>
  </si>
  <si>
    <t>1FMCU9DZ1NUA48620</t>
  </si>
  <si>
    <t>marcela.autolegal@gmail.com</t>
  </si>
  <si>
    <t>DST822</t>
  </si>
  <si>
    <t>PE10452212</t>
  </si>
  <si>
    <t>JM8KE2W73J0416511</t>
  </si>
  <si>
    <t>guillermocabrera495@gmail.com</t>
  </si>
  <si>
    <t>ENK085</t>
  </si>
  <si>
    <t>QR25044632M</t>
  </si>
  <si>
    <t>JN1JBAT32Z0025155</t>
  </si>
  <si>
    <t>Patinobuitragohellen@Gmail.Com</t>
  </si>
  <si>
    <t>URRIAGO</t>
  </si>
  <si>
    <t>JMY918</t>
  </si>
  <si>
    <t>28291480454797</t>
  </si>
  <si>
    <t>W1N2477871J187473</t>
  </si>
  <si>
    <t>MJQ047</t>
  </si>
  <si>
    <t>LAQUC31920214</t>
  </si>
  <si>
    <t>LZWACAGA6D7001034</t>
  </si>
  <si>
    <t>TICORA</t>
  </si>
  <si>
    <t>JXP489</t>
  </si>
  <si>
    <t>G4FGLU218836</t>
  </si>
  <si>
    <t>9BHCP41CANP190147</t>
  </si>
  <si>
    <t>Alexjulpez8151@gmail.com</t>
  </si>
  <si>
    <t>ODILIA</t>
  </si>
  <si>
    <t>NYR552</t>
  </si>
  <si>
    <t>L4H240994499</t>
  </si>
  <si>
    <t>8AGEP76C0SR101533</t>
  </si>
  <si>
    <t>odiliaabog13@gmail.com</t>
  </si>
  <si>
    <t>MONTEJO</t>
  </si>
  <si>
    <t>NFN317</t>
  </si>
  <si>
    <t>J759Q219914</t>
  </si>
  <si>
    <t>9FB5SR0EGPM641223</t>
  </si>
  <si>
    <t>psic.angelicaramos@gmail.com</t>
  </si>
  <si>
    <t>STEFANY</t>
  </si>
  <si>
    <t>LNO426</t>
  </si>
  <si>
    <t>A4 B9  40 TFSI MHE TP 2000CC T CT</t>
  </si>
  <si>
    <t>DEM036497</t>
  </si>
  <si>
    <t>WAUZZZF41NN006828</t>
  </si>
  <si>
    <t>00601225</t>
  </si>
  <si>
    <t>stefanyagudelo17@gmail.com</t>
  </si>
  <si>
    <t>JIO749</t>
  </si>
  <si>
    <t>1GD9353117</t>
  </si>
  <si>
    <t>JTEARCAJ5SK008164</t>
  </si>
  <si>
    <t>marpin4929@hotmail.com</t>
  </si>
  <si>
    <t>KQS396</t>
  </si>
  <si>
    <t>PONEDERA</t>
  </si>
  <si>
    <t>HR16380500V</t>
  </si>
  <si>
    <t>3N8CP5HE9ZL617293</t>
  </si>
  <si>
    <t>jorgelemuslobo1@gmail.com</t>
  </si>
  <si>
    <t>LRX190</t>
  </si>
  <si>
    <t>J759Q164521</t>
  </si>
  <si>
    <t>9FB5SR0EGPM429269</t>
  </si>
  <si>
    <t>johannapabon92@icloud.com</t>
  </si>
  <si>
    <t>KEY252</t>
  </si>
  <si>
    <t>F710Q128906</t>
  </si>
  <si>
    <t>9FBBSRADDDM039236</t>
  </si>
  <si>
    <t>FIO419</t>
  </si>
  <si>
    <t>2842Q202258</t>
  </si>
  <si>
    <t>9FB5SRC9GKM570122</t>
  </si>
  <si>
    <t>KPX345</t>
  </si>
  <si>
    <t>K12MN7626244</t>
  </si>
  <si>
    <t>MA3ZF63S5NA791825</t>
  </si>
  <si>
    <t>SANDRA.PILAR18@GMAIL.COM</t>
  </si>
  <si>
    <t>PEMBERTHY</t>
  </si>
  <si>
    <t>LKV078</t>
  </si>
  <si>
    <t>A460D044994</t>
  </si>
  <si>
    <t>9FBHJD401PM343021</t>
  </si>
  <si>
    <t>EJM776</t>
  </si>
  <si>
    <t>27492031217803</t>
  </si>
  <si>
    <t>WDC2539461F335900</t>
  </si>
  <si>
    <t>cris.f.v@hotmail.com</t>
  </si>
  <si>
    <t>JOS242</t>
  </si>
  <si>
    <t>2NR4433264</t>
  </si>
  <si>
    <t>9BRKB3F34M8086077</t>
  </si>
  <si>
    <t>margaritat01@gmail.com</t>
  </si>
  <si>
    <t>REMICIO</t>
  </si>
  <si>
    <t>IJO582</t>
  </si>
  <si>
    <t>FUC52462</t>
  </si>
  <si>
    <t>1FMCU9G93FUC52462</t>
  </si>
  <si>
    <t>Ricavaro@hotmail.com</t>
  </si>
  <si>
    <t>HCN516</t>
  </si>
  <si>
    <t>A402C024213</t>
  </si>
  <si>
    <t>9FBHSRAJ6EM028856</t>
  </si>
  <si>
    <t>gusbarreto@hotmail.com</t>
  </si>
  <si>
    <t>HBV694</t>
  </si>
  <si>
    <t>LCU122140650</t>
  </si>
  <si>
    <t>9GASA62M3EB004722</t>
  </si>
  <si>
    <t>jorgeera@hotmail.com</t>
  </si>
  <si>
    <t>JCO676</t>
  </si>
  <si>
    <t>GUATAPE</t>
  </si>
  <si>
    <t>G4GCFW012733</t>
  </si>
  <si>
    <t>8LGJE5528GE024308</t>
  </si>
  <si>
    <t>agudeoscar@gmail.com</t>
  </si>
  <si>
    <t>EBP938</t>
  </si>
  <si>
    <t>H1C33748CM</t>
  </si>
  <si>
    <t>WF0CP6B96H1C33748</t>
  </si>
  <si>
    <t>rosarioramosguz@gmail.com</t>
  </si>
  <si>
    <t>DIOSA</t>
  </si>
  <si>
    <t>FXR209</t>
  </si>
  <si>
    <t>PE21232980</t>
  </si>
  <si>
    <t>JM7DK2W7AK1413561</t>
  </si>
  <si>
    <t>chojuan321@gmail.com</t>
  </si>
  <si>
    <t>EPT605</t>
  </si>
  <si>
    <t>E410C161336</t>
  </si>
  <si>
    <t>9FBHSR5B3KM508480</t>
  </si>
  <si>
    <t>anafloariza67@gmail.com</t>
  </si>
  <si>
    <t>EPM797</t>
  </si>
  <si>
    <t>PE10663215</t>
  </si>
  <si>
    <t>JM7KF2W7AL0315470</t>
  </si>
  <si>
    <t>guillermogrisaleslopez@gmail.com</t>
  </si>
  <si>
    <t>NEBER</t>
  </si>
  <si>
    <t>GRS592</t>
  </si>
  <si>
    <t>A812UF67588</t>
  </si>
  <si>
    <t>9FB5SREB4LM148805</t>
  </si>
  <si>
    <t>nromerofuentes@gmail.com</t>
  </si>
  <si>
    <t>YEZID</t>
  </si>
  <si>
    <t>FLORIAN</t>
  </si>
  <si>
    <t>UDZ398</t>
  </si>
  <si>
    <t>FUA34199</t>
  </si>
  <si>
    <t>1FMCU9G99FUA34199</t>
  </si>
  <si>
    <t>diegoflorian2011@hotmail.com</t>
  </si>
  <si>
    <t>KPV668</t>
  </si>
  <si>
    <t>1GD8781781</t>
  </si>
  <si>
    <t>JTEBR3FJ7MK218930</t>
  </si>
  <si>
    <t>dolcecapricho13@gmail.com</t>
  </si>
  <si>
    <t>NKY501</t>
  </si>
  <si>
    <t>PE40800088</t>
  </si>
  <si>
    <t>3MDDJ2H7ASM452591</t>
  </si>
  <si>
    <t>luchooospina@gmail.com</t>
  </si>
  <si>
    <t>GRM104</t>
  </si>
  <si>
    <t>F4RE412C153194</t>
  </si>
  <si>
    <t>93YRHACA4LJ806643</t>
  </si>
  <si>
    <t>arley_jimen@hotmail.com</t>
  </si>
  <si>
    <t>JUS544</t>
  </si>
  <si>
    <t>J759Q048651</t>
  </si>
  <si>
    <t>9FB5SR4DXMM815914</t>
  </si>
  <si>
    <t>padrebernales@gmail.com</t>
  </si>
  <si>
    <t>ISMAEL</t>
  </si>
  <si>
    <t>NKT785</t>
  </si>
  <si>
    <t>G4LLRS334015</t>
  </si>
  <si>
    <t>KNACR81EGS5193314</t>
  </si>
  <si>
    <t>ijimenezgarzon@gmail.com</t>
  </si>
  <si>
    <t>CAZAREZ</t>
  </si>
  <si>
    <t>FPZ692</t>
  </si>
  <si>
    <t>QR25262063M</t>
  </si>
  <si>
    <t>JN1JBNT32Z0028170</t>
  </si>
  <si>
    <t>DNK395</t>
  </si>
  <si>
    <t>MRA8950639H</t>
  </si>
  <si>
    <t>3N1AB7AD4ZL805902</t>
  </si>
  <si>
    <t>adriacostam@hotmail.com</t>
  </si>
  <si>
    <t>DXQ994</t>
  </si>
  <si>
    <t>MARSELLA</t>
  </si>
  <si>
    <t>F15S33161701</t>
  </si>
  <si>
    <t>9GATD51Y7AB191306</t>
  </si>
  <si>
    <t>LCT719</t>
  </si>
  <si>
    <t>FRONTIER [2] [F XE TP 2500CC TD 4X</t>
  </si>
  <si>
    <t>YD25742771P</t>
  </si>
  <si>
    <t>3N6CD33B4ZK441827</t>
  </si>
  <si>
    <t>06421084</t>
  </si>
  <si>
    <t>oscarmartinez1966@gmail.com</t>
  </si>
  <si>
    <t>FNR683</t>
  </si>
  <si>
    <t>CD25338</t>
  </si>
  <si>
    <t>JF1GT7LL5JG052219</t>
  </si>
  <si>
    <t>aleja.s.g@hotmail.com</t>
  </si>
  <si>
    <t>LZK677</t>
  </si>
  <si>
    <t>LYXSPL182442</t>
  </si>
  <si>
    <t>3GNAX9EV0PL182442</t>
  </si>
  <si>
    <t>Kathemeneses86@Gmail.Com</t>
  </si>
  <si>
    <t>LPW674</t>
  </si>
  <si>
    <t>CX5 [2] [FL] TOURING TP 2000CC 6AB R</t>
  </si>
  <si>
    <t>PE21945569</t>
  </si>
  <si>
    <t>JM7KF2W7AS0106456</t>
  </si>
  <si>
    <t>05606105</t>
  </si>
  <si>
    <t>lumafeca@gmail.com</t>
  </si>
  <si>
    <t>ANAMARIA</t>
  </si>
  <si>
    <t>ELEONORA</t>
  </si>
  <si>
    <t>NOVA</t>
  </si>
  <si>
    <t>JXV128</t>
  </si>
  <si>
    <t>K12C5715749</t>
  </si>
  <si>
    <t>JS2ZC53S6N6400700</t>
  </si>
  <si>
    <t>anama1303@hotmail.com</t>
  </si>
  <si>
    <t>PALMERA</t>
  </si>
  <si>
    <t>KQS291</t>
  </si>
  <si>
    <t>HR16384190V</t>
  </si>
  <si>
    <t>3N8CP5HE0ZL616890</t>
  </si>
  <si>
    <t>Ingridreyespalmera@Gmail.Com</t>
  </si>
  <si>
    <t>JCT394</t>
  </si>
  <si>
    <t>2845Q002041</t>
  </si>
  <si>
    <t>9FB5SRC9BGM110824</t>
  </si>
  <si>
    <t>dianacuesta@gmail.com</t>
  </si>
  <si>
    <t>IPW267</t>
  </si>
  <si>
    <t>QR25264292L</t>
  </si>
  <si>
    <t>JN1JBNT32Z0002235</t>
  </si>
  <si>
    <t>am_riverar@hotmail.com</t>
  </si>
  <si>
    <t>WILDER</t>
  </si>
  <si>
    <t>KQK363</t>
  </si>
  <si>
    <t>HR16389247V</t>
  </si>
  <si>
    <t>3N1CN8AE2ZL109862</t>
  </si>
  <si>
    <t>wildermq@yahoo.com</t>
  </si>
  <si>
    <t>BREINE</t>
  </si>
  <si>
    <t>LZZ180</t>
  </si>
  <si>
    <t>L4F230534479</t>
  </si>
  <si>
    <t>9BGEB69K0PG288571</t>
  </si>
  <si>
    <t>jhon0427@hotmail.com</t>
  </si>
  <si>
    <t>NVZ848</t>
  </si>
  <si>
    <t>TZ180XSF2W4002207</t>
  </si>
  <si>
    <t>LC0CE4CC3S0013894</t>
  </si>
  <si>
    <t>DISNER</t>
  </si>
  <si>
    <t>FRK534</t>
  </si>
  <si>
    <t>JM130799</t>
  </si>
  <si>
    <t>3FADP4CJ1JM130799</t>
  </si>
  <si>
    <t>NUL389</t>
  </si>
  <si>
    <t>G4NLPW651571</t>
  </si>
  <si>
    <t>TMAJB81DBSJ478645</t>
  </si>
  <si>
    <t>amicirwin@gmail.com</t>
  </si>
  <si>
    <t>MENDIETA</t>
  </si>
  <si>
    <t>GCS938</t>
  </si>
  <si>
    <t>A812UF59728</t>
  </si>
  <si>
    <t>9FB4SREB4LM103188</t>
  </si>
  <si>
    <t>NFV694</t>
  </si>
  <si>
    <t>G4LCPE705357</t>
  </si>
  <si>
    <t>3KPA351ABRE587834</t>
  </si>
  <si>
    <t>mamurill@hotmail.com</t>
  </si>
  <si>
    <t>IXN848</t>
  </si>
  <si>
    <t>GM160973</t>
  </si>
  <si>
    <t>3FADP4EJ1GM160973</t>
  </si>
  <si>
    <t>YANETT</t>
  </si>
  <si>
    <t>EOT068</t>
  </si>
  <si>
    <t>FJ CRUISER 4.0 V6 AT 4000CC 5P 4X</t>
  </si>
  <si>
    <t>1GRB679948</t>
  </si>
  <si>
    <t>JTEBU11F9JK244043</t>
  </si>
  <si>
    <t>09008108</t>
  </si>
  <si>
    <t xml:space="preserve">TOYOTA FJ </t>
  </si>
  <si>
    <t>elianaramirez76@gmail.com</t>
  </si>
  <si>
    <t>DNQ961</t>
  </si>
  <si>
    <t>HR16884657M</t>
  </si>
  <si>
    <t>3N1CK3CD1ZL391024</t>
  </si>
  <si>
    <t>carloper7@gmail.com</t>
  </si>
  <si>
    <t>IAP541</t>
  </si>
  <si>
    <t>LCU141620342</t>
  </si>
  <si>
    <t>9GASA62M5FB025024</t>
  </si>
  <si>
    <t>JHONFREDYGM01@GMAIL.COM</t>
  </si>
  <si>
    <t>LPO235</t>
  </si>
  <si>
    <t>K24W97053943</t>
  </si>
  <si>
    <t>1HGRW5830NL501345</t>
  </si>
  <si>
    <t>ADAMES</t>
  </si>
  <si>
    <t>IXM433</t>
  </si>
  <si>
    <t>A812UC06129</t>
  </si>
  <si>
    <t>9FB5SREB4HM272339</t>
  </si>
  <si>
    <t>roberadamess@gmail.com</t>
  </si>
  <si>
    <t>VALVERDE</t>
  </si>
  <si>
    <t>NQN354</t>
  </si>
  <si>
    <t>L4F241454581</t>
  </si>
  <si>
    <t>9BGEB69K0SG136631</t>
  </si>
  <si>
    <t>eleuvaro2006@hotmail.com</t>
  </si>
  <si>
    <t>EBP469</t>
  </si>
  <si>
    <t>TIGUAN [2] ALLSPACE TRENDL TP 2000CC T R17</t>
  </si>
  <si>
    <t>DGV001580</t>
  </si>
  <si>
    <t>3VVZZ65N2JM022697</t>
  </si>
  <si>
    <t>09206071</t>
  </si>
  <si>
    <t>olgal_13@hotmail.com</t>
  </si>
  <si>
    <t>GEX795</t>
  </si>
  <si>
    <t>2845Q022181</t>
  </si>
  <si>
    <t>9FB5SR596LM012390</t>
  </si>
  <si>
    <t>marcelita3@hotmail.com</t>
  </si>
  <si>
    <t>GYY002</t>
  </si>
  <si>
    <t>L15Z91600916</t>
  </si>
  <si>
    <t>93HGH8820MK600938</t>
  </si>
  <si>
    <t>PCM304</t>
  </si>
  <si>
    <t>TZ200XSW4D4083363</t>
  </si>
  <si>
    <t>LC0CE4CB2S4009142</t>
  </si>
  <si>
    <t>at_caceres@hotmail.com</t>
  </si>
  <si>
    <t>DZT203</t>
  </si>
  <si>
    <t>15265124408204PT</t>
  </si>
  <si>
    <t>SALCA2BG1HH646234</t>
  </si>
  <si>
    <t>dds@dds.com.co</t>
  </si>
  <si>
    <t>EJU935</t>
  </si>
  <si>
    <t>JM102344</t>
  </si>
  <si>
    <t>fernandoalzatev@gmail.com</t>
  </si>
  <si>
    <t>CANTOR</t>
  </si>
  <si>
    <t>JMQ110</t>
  </si>
  <si>
    <t>F4RE412C196742</t>
  </si>
  <si>
    <t>93YRHACA4MJ485268</t>
  </si>
  <si>
    <t>angelacantort@gmail.com</t>
  </si>
  <si>
    <t>KYN385</t>
  </si>
  <si>
    <t>CWS569492</t>
  </si>
  <si>
    <t>9BWAL45U0NT128104</t>
  </si>
  <si>
    <t>calidifema@gmail.com</t>
  </si>
  <si>
    <t>LOX503</t>
  </si>
  <si>
    <t>BM46060660A</t>
  </si>
  <si>
    <t>JN1T33JB3Z0000919</t>
  </si>
  <si>
    <t>carlos.munoz@datatools.com.co</t>
  </si>
  <si>
    <t>HRS308</t>
  </si>
  <si>
    <t>9FB5SREB4HM607511</t>
  </si>
  <si>
    <t>A812Q002370</t>
  </si>
  <si>
    <t>dario.daza.p@gmail.com</t>
  </si>
  <si>
    <t>LKX380</t>
  </si>
  <si>
    <t>ALASKAN CARGO MT 2500CC TD 4X</t>
  </si>
  <si>
    <t>YD25751877P</t>
  </si>
  <si>
    <t>3BRCD33B0PK590405</t>
  </si>
  <si>
    <t>08021007</t>
  </si>
  <si>
    <t>hcaschaux@gmail.com</t>
  </si>
  <si>
    <t>NIEVES</t>
  </si>
  <si>
    <t>DRU721</t>
  </si>
  <si>
    <t>VITARA GLX + ALL GRIP MT 1600CC 6AB A</t>
  </si>
  <si>
    <t>M16A2135492</t>
  </si>
  <si>
    <t>TSMYE21S0JM340356</t>
  </si>
  <si>
    <t>08808042</t>
  </si>
  <si>
    <t>calderon.javier@outlook.com</t>
  </si>
  <si>
    <t>NKR590</t>
  </si>
  <si>
    <t>K12C5841921</t>
  </si>
  <si>
    <t>JS2ZC53S4R6405903</t>
  </si>
  <si>
    <t>gialbavi@hotmail.com</t>
  </si>
  <si>
    <t>JSY217</t>
  </si>
  <si>
    <t>TIVOLI ELITE MT 1600CC 4X2 2</t>
  </si>
  <si>
    <t>17391000023706</t>
  </si>
  <si>
    <t>KPT20A1VSMP327259</t>
  </si>
  <si>
    <t>08306056</t>
  </si>
  <si>
    <t>mdanaqm@gmail.com</t>
  </si>
  <si>
    <t>HWP922</t>
  </si>
  <si>
    <t>27091030407218</t>
  </si>
  <si>
    <t>WDD1760431J277030</t>
  </si>
  <si>
    <t>cami.ospi02125@gmail.com</t>
  </si>
  <si>
    <t>NORBEY</t>
  </si>
  <si>
    <t>KMP076</t>
  </si>
  <si>
    <t>1GD4400211</t>
  </si>
  <si>
    <t>8AJHA8CD0J2616220</t>
  </si>
  <si>
    <t>RICARDOEX@GMAIL.COM</t>
  </si>
  <si>
    <t>LPU294</t>
  </si>
  <si>
    <t>A452D023193</t>
  </si>
  <si>
    <t>9FBHJD208RM789558</t>
  </si>
  <si>
    <t>EJZ477</t>
  </si>
  <si>
    <t>JCK003601</t>
  </si>
  <si>
    <t>9BGKT48T0JG181284</t>
  </si>
  <si>
    <t>camilodurans2007@hotmail.com</t>
  </si>
  <si>
    <t>LKQ477</t>
  </si>
  <si>
    <t>SELTOS ZENITH TP 1600CC 6AB A</t>
  </si>
  <si>
    <t>G4FGMZ765968</t>
  </si>
  <si>
    <t>MZBER814BPN348237</t>
  </si>
  <si>
    <t>04606145</t>
  </si>
  <si>
    <t>claudia.5058@hotmail.com</t>
  </si>
  <si>
    <t>KQS148</t>
  </si>
  <si>
    <t>DHS320880</t>
  </si>
  <si>
    <t>9BWCH6CH1MP052024</t>
  </si>
  <si>
    <t>albac27@hotmail.com</t>
  </si>
  <si>
    <t>GYQ417</t>
  </si>
  <si>
    <t>64282642202505</t>
  </si>
  <si>
    <t>WDC2923241A151227</t>
  </si>
  <si>
    <t>oscar.mauricio.cortes@gmail.com</t>
  </si>
  <si>
    <t>OTALORA</t>
  </si>
  <si>
    <t>GLY586</t>
  </si>
  <si>
    <t>CWS526544</t>
  </si>
  <si>
    <t>9BWAL45U2LT068565</t>
  </si>
  <si>
    <t>mamilenacruz@hotmail.com</t>
  </si>
  <si>
    <t>HEP348</t>
  </si>
  <si>
    <t>HR16823909G</t>
  </si>
  <si>
    <t>3N1CK3CS9ZL366709</t>
  </si>
  <si>
    <t>FPO850</t>
  </si>
  <si>
    <t>2 [2] PRIME SEDAN MT 1500CC 6AB</t>
  </si>
  <si>
    <t>P540472413</t>
  </si>
  <si>
    <t>3MDDJ2SA6KM210097</t>
  </si>
  <si>
    <t>05601168</t>
  </si>
  <si>
    <t>sofia.lb@hotmail.com</t>
  </si>
  <si>
    <t>MBK442</t>
  </si>
  <si>
    <t>CCS533149</t>
  </si>
  <si>
    <t>3GNAL7EK8CS533149</t>
  </si>
  <si>
    <t>NFL430</t>
  </si>
  <si>
    <t>K12MP4343044</t>
  </si>
  <si>
    <t>MBHZF63S7PG315766</t>
  </si>
  <si>
    <t>contador_ibague_asc@hotmail.com</t>
  </si>
  <si>
    <t>MAYERLI</t>
  </si>
  <si>
    <t>BARACALDO</t>
  </si>
  <si>
    <t>HZU730</t>
  </si>
  <si>
    <t>QASHQAI [2] 1.6L 2WD MT 1600CC 4X2</t>
  </si>
  <si>
    <t>HR16337632C</t>
  </si>
  <si>
    <t>SJNFAAJ10Z2826626</t>
  </si>
  <si>
    <t>06406117</t>
  </si>
  <si>
    <t>KIKAKAIRE@HOTMAIL.COM</t>
  </si>
  <si>
    <t>GUAYACAN</t>
  </si>
  <si>
    <t>LQZ186</t>
  </si>
  <si>
    <t>2GDD037191</t>
  </si>
  <si>
    <t>8AJAB3GS1N2932192</t>
  </si>
  <si>
    <t>albaigg@hotmail.com</t>
  </si>
  <si>
    <t>JMR645</t>
  </si>
  <si>
    <t>LUB52936</t>
  </si>
  <si>
    <t>1FMCU9DZ4LUB52936</t>
  </si>
  <si>
    <t>raulpolania@gmail.com</t>
  </si>
  <si>
    <t>GKZ098</t>
  </si>
  <si>
    <t>U4JBL8789140</t>
  </si>
  <si>
    <t>9BFZB65X5L8789140</t>
  </si>
  <si>
    <t>esperanzaastrid@hotmail.com</t>
  </si>
  <si>
    <t>FAYAD</t>
  </si>
  <si>
    <t>NKX335</t>
  </si>
  <si>
    <t>RUB02427</t>
  </si>
  <si>
    <t>1FMCU0GZ8RUB02427</t>
  </si>
  <si>
    <t>Mariatfayad@Hotmail.Com</t>
  </si>
  <si>
    <t>NGQ778</t>
  </si>
  <si>
    <t>B4DA426Q024494</t>
  </si>
  <si>
    <t>93YRBB004PJ519702</t>
  </si>
  <si>
    <t>angieluc09@hotmail.com</t>
  </si>
  <si>
    <t>JOS604</t>
  </si>
  <si>
    <t>M16A2336079</t>
  </si>
  <si>
    <t>TSMYD21S8MM813749</t>
  </si>
  <si>
    <t>zdavid860@gmail.com</t>
  </si>
  <si>
    <t>NKZ407</t>
  </si>
  <si>
    <t>DGE643908</t>
  </si>
  <si>
    <t>VSSACHKM6RR127188</t>
  </si>
  <si>
    <t>alejandro.canon@outlook.com</t>
  </si>
  <si>
    <t>ZIX123</t>
  </si>
  <si>
    <t>GACHANCIPA</t>
  </si>
  <si>
    <t>F16D39551991</t>
  </si>
  <si>
    <t>9GATM6265CB032435</t>
  </si>
  <si>
    <t>cjfonsebo@gmail.com</t>
  </si>
  <si>
    <t>LOY687</t>
  </si>
  <si>
    <t>2ZR2UB5041</t>
  </si>
  <si>
    <t>9BRBZ3BE5P4050350</t>
  </si>
  <si>
    <t>mpvargasfuentes@gmail.com</t>
  </si>
  <si>
    <t>JLY759</t>
  </si>
  <si>
    <t>M16A2340937</t>
  </si>
  <si>
    <t>TSMYD21S0MM824650</t>
  </si>
  <si>
    <t>NKY661</t>
  </si>
  <si>
    <t>G3LFRP155777</t>
  </si>
  <si>
    <t>KNADA817AST994682</t>
  </si>
  <si>
    <t>LUCENIA</t>
  </si>
  <si>
    <t>LILIAN</t>
  </si>
  <si>
    <t>LRQ325</t>
  </si>
  <si>
    <t>TUCSON [4] NX ATTRACTION TP 2000CC 4X2 6</t>
  </si>
  <si>
    <t>G4NLNW621708</t>
  </si>
  <si>
    <t>TMAJB81DBPJ244606</t>
  </si>
  <si>
    <t>03206117</t>
  </si>
  <si>
    <t>xhenag@gmail.com</t>
  </si>
  <si>
    <t>JONATAN</t>
  </si>
  <si>
    <t>IAT124</t>
  </si>
  <si>
    <t>ZYD01029</t>
  </si>
  <si>
    <t>9FCDF5552F0112548</t>
  </si>
  <si>
    <t>jmeneses2012@gmail.com</t>
  </si>
  <si>
    <t>JEOVANY</t>
  </si>
  <si>
    <t>JBR915</t>
  </si>
  <si>
    <t>CFZR47918</t>
  </si>
  <si>
    <t>9BWAB45U5HP049818</t>
  </si>
  <si>
    <t>jcastrillon38@gmail.com</t>
  </si>
  <si>
    <t>EBW179</t>
  </si>
  <si>
    <t>CJJ100298</t>
  </si>
  <si>
    <t>1GNEV8KW9JJ100298</t>
  </si>
  <si>
    <t>andrea.gayttan@gmail.com</t>
  </si>
  <si>
    <t>DILSA</t>
  </si>
  <si>
    <t>DAX765</t>
  </si>
  <si>
    <t>K12MN4648990</t>
  </si>
  <si>
    <t>MA3ZF63S4LA629889</t>
  </si>
  <si>
    <t>dilsaesperanzacastillo@gmail.com</t>
  </si>
  <si>
    <t>EGZ194</t>
  </si>
  <si>
    <t>PY10289292</t>
  </si>
  <si>
    <t>JM7KF4WLAJ0125368</t>
  </si>
  <si>
    <t>melany0216@icloud.com</t>
  </si>
  <si>
    <t>NSR482</t>
  </si>
  <si>
    <t>G4FGRE058808</t>
  </si>
  <si>
    <t>3KPFD51ABSE066288</t>
  </si>
  <si>
    <t>zharaind@hotmail.com</t>
  </si>
  <si>
    <t>RUGELES</t>
  </si>
  <si>
    <t>EBS459</t>
  </si>
  <si>
    <t>OCTAVIA [3] [FL] 1.4 TSI AM TP 1400CC T 6AB</t>
  </si>
  <si>
    <t>CZD720819</t>
  </si>
  <si>
    <t>TMBAC6NE8J0118138</t>
  </si>
  <si>
    <t>08501121</t>
  </si>
  <si>
    <t>SKODA</t>
  </si>
  <si>
    <t xml:space="preserve">SKODA OCTAVIA </t>
  </si>
  <si>
    <t>teresamendozarugeles@gmail.com</t>
  </si>
  <si>
    <t>LRO402</t>
  </si>
  <si>
    <t>J759Q164324</t>
  </si>
  <si>
    <t>9FB5SR4DXPM428336</t>
  </si>
  <si>
    <t>psicobernal@hotmail.com</t>
  </si>
  <si>
    <t>NKX415</t>
  </si>
  <si>
    <t>K12C5840201</t>
  </si>
  <si>
    <t>JS2ZC53S2R6404927</t>
  </si>
  <si>
    <t>ASUAD</t>
  </si>
  <si>
    <t>DNO590</t>
  </si>
  <si>
    <t>CFZR75527</t>
  </si>
  <si>
    <t>9BWAB45U0HP078661</t>
  </si>
  <si>
    <t>jorge_1113@hotmail.com</t>
  </si>
  <si>
    <t>INK763</t>
  </si>
  <si>
    <t>G4LAFM693075</t>
  </si>
  <si>
    <t>MALA851CAGM288175</t>
  </si>
  <si>
    <t>linalinaresb@hotmail.com</t>
  </si>
  <si>
    <t>JJR499</t>
  </si>
  <si>
    <t>PY40327717</t>
  </si>
  <si>
    <t>3MVDM4WLANL108428</t>
  </si>
  <si>
    <t>nancybaquero@gmail.com</t>
  </si>
  <si>
    <t>HRO080</t>
  </si>
  <si>
    <t>PATHFINDER [4] [R52] ADVANCE TP 3500CC 6AB A</t>
  </si>
  <si>
    <t>VQ35563652Y</t>
  </si>
  <si>
    <t>5N1AR2MM3EC671103</t>
  </si>
  <si>
    <t>caritotru@yahoo.com</t>
  </si>
  <si>
    <t>FQQ769</t>
  </si>
  <si>
    <t>XC60 [2] T5 AWD MOMENTUM TP 2000CC T CT</t>
  </si>
  <si>
    <t>2675563</t>
  </si>
  <si>
    <t>YV1UZ10ACK1204376</t>
  </si>
  <si>
    <t>09406052</t>
  </si>
  <si>
    <t>iipatriciavelez@gmail.com</t>
  </si>
  <si>
    <t>KQX586</t>
  </si>
  <si>
    <t>HRV [FL] EX 2WD TP 1800CC 4X2 4</t>
  </si>
  <si>
    <t>R18ZB2800718</t>
  </si>
  <si>
    <t>93HRV1850NK600669</t>
  </si>
  <si>
    <t>03406047</t>
  </si>
  <si>
    <t>masolanor2@hotmail.com</t>
  </si>
  <si>
    <t>NKW695</t>
  </si>
  <si>
    <t>VIRTUS [2] COMFORTLINE SEL TP 1000CC 6AB A</t>
  </si>
  <si>
    <t>DHS771850</t>
  </si>
  <si>
    <t>9BWDH6BZ7SP005186</t>
  </si>
  <si>
    <t>09201285</t>
  </si>
  <si>
    <t>EDZ538</t>
  </si>
  <si>
    <t>70695066</t>
  </si>
  <si>
    <t>WBAHT7108J5J48772</t>
  </si>
  <si>
    <t>angelacastrillon@live.com.mx</t>
  </si>
  <si>
    <t>SABALLETH</t>
  </si>
  <si>
    <t>LGN731</t>
  </si>
  <si>
    <t>PE40740992</t>
  </si>
  <si>
    <t>3MVDM2W7APL201492</t>
  </si>
  <si>
    <t>saballethf@hotmail.com</t>
  </si>
  <si>
    <t>UUR659</t>
  </si>
  <si>
    <t>A710UL15282</t>
  </si>
  <si>
    <t>9FBLSRACDGM786416</t>
  </si>
  <si>
    <t>FIZ954</t>
  </si>
  <si>
    <t>J1C69106</t>
  </si>
  <si>
    <t>WF0CP6A94J1C69106</t>
  </si>
  <si>
    <t>yepaseguros@gmail.com</t>
  </si>
  <si>
    <t>EMQ555</t>
  </si>
  <si>
    <t>J1C69086</t>
  </si>
  <si>
    <t>WF0CP6A92J1C69086</t>
  </si>
  <si>
    <t>pipetoscano@gmail.com</t>
  </si>
  <si>
    <t>JFX892</t>
  </si>
  <si>
    <t>PE40475302</t>
  </si>
  <si>
    <t>3MZBM4278HM123580</t>
  </si>
  <si>
    <t>beto_aristizabal77@hotmail.com</t>
  </si>
  <si>
    <t>GQS914</t>
  </si>
  <si>
    <t>A812UF91906</t>
  </si>
  <si>
    <t>9FB5SREB4LM325591</t>
  </si>
  <si>
    <t>javisalcedo2012@gmail.com</t>
  </si>
  <si>
    <t>MHX701</t>
  </si>
  <si>
    <t>CELERIO GLX MT 1000CC 5P AA</t>
  </si>
  <si>
    <t>K10BN1522691</t>
  </si>
  <si>
    <t>MA3FC31S8DA516252</t>
  </si>
  <si>
    <t>08801018</t>
  </si>
  <si>
    <t xml:space="preserve">SUZUKI CELERIO </t>
  </si>
  <si>
    <t>blancos06@hotmail.com</t>
  </si>
  <si>
    <t>NXT036</t>
  </si>
  <si>
    <t>PE40802763</t>
  </si>
  <si>
    <t>3MDDJ2H7ASM453480</t>
  </si>
  <si>
    <t>mbap2387@oulook.com</t>
  </si>
  <si>
    <t>KPT576</t>
  </si>
  <si>
    <t>J759Q075577</t>
  </si>
  <si>
    <t>9FB5SR0EGNM052099</t>
  </si>
  <si>
    <t>cristinavp01@gmail.com</t>
  </si>
  <si>
    <t>MKR741</t>
  </si>
  <si>
    <t>508 1.6L TP 1600CC T 4P</t>
  </si>
  <si>
    <t>PSA5F0210FJBX1368371</t>
  </si>
  <si>
    <t>VF38D5FVACL003434</t>
  </si>
  <si>
    <t>06801213</t>
  </si>
  <si>
    <t xml:space="preserve">PEUGEOT 508 </t>
  </si>
  <si>
    <t>EMM577</t>
  </si>
  <si>
    <t>WRANGLER [3] SPORT AT 3600CC</t>
  </si>
  <si>
    <t>1C4BJWAG7JL879601</t>
  </si>
  <si>
    <t>04208101</t>
  </si>
  <si>
    <t>oswaldotorres1@yahoo.com</t>
  </si>
  <si>
    <t>LQY781</t>
  </si>
  <si>
    <t>PRADO [LC 150] VX [FL] [2] TP 4000CC 5P TC</t>
  </si>
  <si>
    <t>1GRC569013</t>
  </si>
  <si>
    <t>JTEBU3FJ8N5095444</t>
  </si>
  <si>
    <t>09008225</t>
  </si>
  <si>
    <t>blancafajardo981@gmail.com</t>
  </si>
  <si>
    <t>NSO820</t>
  </si>
  <si>
    <t>B4DA426Q066811</t>
  </si>
  <si>
    <t>93YRBB002SJ938737</t>
  </si>
  <si>
    <t>rociourbano64@hotmail.com</t>
  </si>
  <si>
    <t>MARLOY</t>
  </si>
  <si>
    <t>KXM188</t>
  </si>
  <si>
    <t>L4F220244053</t>
  </si>
  <si>
    <t>9BGEP69K0NG188437</t>
  </si>
  <si>
    <t>ALANDETE</t>
  </si>
  <si>
    <t>NUN643</t>
  </si>
  <si>
    <t>G4LARP242744</t>
  </si>
  <si>
    <t>KNAB2512BTT319016</t>
  </si>
  <si>
    <t>frank0612@hotmail.es</t>
  </si>
  <si>
    <t>HILDALIRIA</t>
  </si>
  <si>
    <t>KNO520</t>
  </si>
  <si>
    <t>J759Q072046</t>
  </si>
  <si>
    <t>9FB5SR0EGNM050454</t>
  </si>
  <si>
    <t>kamila.guzmankamila@gmail.com</t>
  </si>
  <si>
    <t>YUSUNGUAIRA</t>
  </si>
  <si>
    <t>GPM485</t>
  </si>
  <si>
    <t>PY40219327</t>
  </si>
  <si>
    <t>3MZBP2SLALM101106</t>
  </si>
  <si>
    <t>juanfelipeym77@gmail.com</t>
  </si>
  <si>
    <t>CUW010</t>
  </si>
  <si>
    <t>4RUNNER [5] SR5 AT 4000CC</t>
  </si>
  <si>
    <t>1GRCMC5081280</t>
  </si>
  <si>
    <t>JTEBU4JR0C5081280</t>
  </si>
  <si>
    <t>09008165</t>
  </si>
  <si>
    <t>EVELIO</t>
  </si>
  <si>
    <t>LGL214</t>
  </si>
  <si>
    <t>J759Q135864</t>
  </si>
  <si>
    <t>9FB4SR0E9PM297061</t>
  </si>
  <si>
    <t>ANTURI</t>
  </si>
  <si>
    <t>GJW460</t>
  </si>
  <si>
    <t>2845Q023476</t>
  </si>
  <si>
    <t>9FB5SR596LM148197</t>
  </si>
  <si>
    <t>UCS067</t>
  </si>
  <si>
    <t>JETTA [6] COMFORTLINE TP 2500CC</t>
  </si>
  <si>
    <t>CCC237039</t>
  </si>
  <si>
    <t>3VWDW2AJ8FM212506</t>
  </si>
  <si>
    <t>09201158</t>
  </si>
  <si>
    <t>claudiamgranadosr@gmail.com</t>
  </si>
  <si>
    <t>EVELLYN</t>
  </si>
  <si>
    <t>GLK420</t>
  </si>
  <si>
    <t>CLS900297</t>
  </si>
  <si>
    <t>3GNAX9EV4LS900297</t>
  </si>
  <si>
    <t>evellyng@hotmail.com</t>
  </si>
  <si>
    <t>ANNIE</t>
  </si>
  <si>
    <t>NFM940</t>
  </si>
  <si>
    <t>BRONCO SPORT BLACK DIAMOND TP 1500CC T 4X4</t>
  </si>
  <si>
    <t>PRD39706</t>
  </si>
  <si>
    <t>3FMCR9C65PRD39706</t>
  </si>
  <si>
    <t>03006152</t>
  </si>
  <si>
    <t>DIEGOCH76@YAHOO.COM</t>
  </si>
  <si>
    <t>ANDREA DEL P</t>
  </si>
  <si>
    <t>KJO403</t>
  </si>
  <si>
    <t>CRV [3] EX AT 2400CC CT</t>
  </si>
  <si>
    <t>K24Z16550306</t>
  </si>
  <si>
    <t>3CZRE4850BG600085</t>
  </si>
  <si>
    <t>03408047</t>
  </si>
  <si>
    <t>jefepili@yahoo.com.co</t>
  </si>
  <si>
    <t>LQS458</t>
  </si>
  <si>
    <t>G4LENU246414</t>
  </si>
  <si>
    <t>KMHK281EGPU098792</t>
  </si>
  <si>
    <t>gonzalo-santiago@hotmail.com</t>
  </si>
  <si>
    <t>ORDUZ</t>
  </si>
  <si>
    <t>FRENCH</t>
  </si>
  <si>
    <t>DZU843</t>
  </si>
  <si>
    <t>HR16730593N</t>
  </si>
  <si>
    <t>3N8CP5HE1ZL452078</t>
  </si>
  <si>
    <t>ERICK</t>
  </si>
  <si>
    <t>LPO759</t>
  </si>
  <si>
    <t>PE60242625</t>
  </si>
  <si>
    <t>JM7KF2W7AP0780350</t>
  </si>
  <si>
    <t>erickdurango63@gmail.com</t>
  </si>
  <si>
    <t>CORTAZAR</t>
  </si>
  <si>
    <t>NFT090</t>
  </si>
  <si>
    <t>K15BN4309603</t>
  </si>
  <si>
    <t>MBHWBA3S6PG254962</t>
  </si>
  <si>
    <t>ericacortazar@gmail.com</t>
  </si>
  <si>
    <t>SARAYNE</t>
  </si>
  <si>
    <t>LGN611</t>
  </si>
  <si>
    <t>PY10746893</t>
  </si>
  <si>
    <t>JM7TC4WLAP0463954</t>
  </si>
  <si>
    <t>sarayne.gomez04@gmail.com</t>
  </si>
  <si>
    <t>RIBON</t>
  </si>
  <si>
    <t>UGV449</t>
  </si>
  <si>
    <t>G4FGEH694002</t>
  </si>
  <si>
    <t>KNAFX411BF5204898</t>
  </si>
  <si>
    <t>cachaplas_@hotmail.com</t>
  </si>
  <si>
    <t>NXP491</t>
  </si>
  <si>
    <t>TZ180XSH4K4050474</t>
  </si>
  <si>
    <t>LGXCE4CC9S0067990</t>
  </si>
  <si>
    <t>RJX643</t>
  </si>
  <si>
    <t>K24Z16551521</t>
  </si>
  <si>
    <t>3CZRE4850BG600309</t>
  </si>
  <si>
    <t>mariadelrpinzon@gmail.com</t>
  </si>
  <si>
    <t>HDP162</t>
  </si>
  <si>
    <t>G4NADH308829</t>
  </si>
  <si>
    <t>KNAHU812AE7045949</t>
  </si>
  <si>
    <t>KBX569</t>
  </si>
  <si>
    <t>RIO XCITE 1.6 SPORT MT 1600CC HB</t>
  </si>
  <si>
    <t>G4ED9H592177</t>
  </si>
  <si>
    <t>KNADH513AA6614048</t>
  </si>
  <si>
    <t>04601110</t>
  </si>
  <si>
    <t>sonipati59@hotmail.com</t>
  </si>
  <si>
    <t>RUALES</t>
  </si>
  <si>
    <t>DVU878</t>
  </si>
  <si>
    <t>RAV4 [5] 2.5L TP 2500CC 4X4 7</t>
  </si>
  <si>
    <t>A25AR074649</t>
  </si>
  <si>
    <t>JTMD13FV4LD513624</t>
  </si>
  <si>
    <t>09006169</t>
  </si>
  <si>
    <t>DINA</t>
  </si>
  <si>
    <t>AHMAD</t>
  </si>
  <si>
    <t>ZZV181</t>
  </si>
  <si>
    <t>FIESTA [7] HATCHBACK SE MT 1600CC 5P</t>
  </si>
  <si>
    <t>FM107075</t>
  </si>
  <si>
    <t>3FADP4EJ3FM107075</t>
  </si>
  <si>
    <t>03001138</t>
  </si>
  <si>
    <t>dhahmad@hotmail.com</t>
  </si>
  <si>
    <t>COGOLLOS</t>
  </si>
  <si>
    <t>LLY375</t>
  </si>
  <si>
    <t>LJO18N51320225</t>
  </si>
  <si>
    <t>LZWADAGAXPB015484</t>
  </si>
  <si>
    <t>jessicaconradocogollos@gmail.com</t>
  </si>
  <si>
    <t>LJZ225</t>
  </si>
  <si>
    <t>J759Q129021</t>
  </si>
  <si>
    <t>9FB5SR0EGPM292598</t>
  </si>
  <si>
    <t>fidelcamargo55@hotmail.com</t>
  </si>
  <si>
    <t>EFR181</t>
  </si>
  <si>
    <t>HR16853674N</t>
  </si>
  <si>
    <t>3N1CK3CD1ZL394067</t>
  </si>
  <si>
    <t>tallerlufan@gmail.com</t>
  </si>
  <si>
    <t>MKR623</t>
  </si>
  <si>
    <t>VILLETA</t>
  </si>
  <si>
    <t>TIGUAN [FL] SPORT &amp; STYLE TP 2000CC T 4X4</t>
  </si>
  <si>
    <t>CAW142113</t>
  </si>
  <si>
    <t>WVGZZZ5NZCW581035</t>
  </si>
  <si>
    <t>09208010</t>
  </si>
  <si>
    <t>granhotelrefugioprimaveral@yahoo.es</t>
  </si>
  <si>
    <t>JMN930</t>
  </si>
  <si>
    <t>PE40679559</t>
  </si>
  <si>
    <t>3MVDM2W7AML102592</t>
  </si>
  <si>
    <t>amarty2009@gmail.com</t>
  </si>
  <si>
    <t>NADIA</t>
  </si>
  <si>
    <t>DWN779</t>
  </si>
  <si>
    <t>E412C086745</t>
  </si>
  <si>
    <t>9FBHSR5BAJM972090</t>
  </si>
  <si>
    <t>monica.vanegas06@gmail.com</t>
  </si>
  <si>
    <t>EPO555</t>
  </si>
  <si>
    <t>A812UF69193</t>
  </si>
  <si>
    <t>9FB5SREB4LM148209</t>
  </si>
  <si>
    <t>JHV063</t>
  </si>
  <si>
    <t>CJL170725</t>
  </si>
  <si>
    <t>3GNDJ8EE7JL170725</t>
  </si>
  <si>
    <t>olgaepalaciosc@gmail.com</t>
  </si>
  <si>
    <t>LYK084</t>
  </si>
  <si>
    <t>CHINCHINA</t>
  </si>
  <si>
    <t>PE40802349</t>
  </si>
  <si>
    <t>3MVDM2W7ASL306464</t>
  </si>
  <si>
    <t>asesoriasyconsultoriasht@gmail.com</t>
  </si>
  <si>
    <t>JXU304</t>
  </si>
  <si>
    <t>DHS320107</t>
  </si>
  <si>
    <t>9BWCH6CH7MP051489</t>
  </si>
  <si>
    <t>amgiraldor@gmail.com</t>
  </si>
  <si>
    <t>FXR920</t>
  </si>
  <si>
    <t>MRA8564816J</t>
  </si>
  <si>
    <t>3N1AB7AE4ZL809022</t>
  </si>
  <si>
    <t>franciscoantoniou@gmail.com</t>
  </si>
  <si>
    <t>PINO</t>
  </si>
  <si>
    <t>LXR364</t>
  </si>
  <si>
    <t>A25AS003685</t>
  </si>
  <si>
    <t>JTMD6RFV1PD083156</t>
  </si>
  <si>
    <t>rubenzapata.031@hotmaill.com</t>
  </si>
  <si>
    <t>SHEK</t>
  </si>
  <si>
    <t>EFP626</t>
  </si>
  <si>
    <t>DUSTER [FL] DYNAMIQUE/INTENS MT 1600CC 4X2</t>
  </si>
  <si>
    <t>2842Q106698</t>
  </si>
  <si>
    <t>9FBHSR595JM812206</t>
  </si>
  <si>
    <t>HHK168</t>
  </si>
  <si>
    <t>CCC180908</t>
  </si>
  <si>
    <t>3VWDW2AJ9DM294193</t>
  </si>
  <si>
    <t>caanjave@hotmail.com</t>
  </si>
  <si>
    <t>RLM484</t>
  </si>
  <si>
    <t>CBS678574</t>
  </si>
  <si>
    <t>3GNAL7EC3BS678574</t>
  </si>
  <si>
    <t>HIS811</t>
  </si>
  <si>
    <t>HR16763021G</t>
  </si>
  <si>
    <t>3N1CN7AD5ZK140028</t>
  </si>
  <si>
    <t>ltrujill@colsanitas.com</t>
  </si>
  <si>
    <t>DQM107</t>
  </si>
  <si>
    <t>LCU163483718</t>
  </si>
  <si>
    <t>9GASA52M8HB040887</t>
  </si>
  <si>
    <t>andreamc.25@gmail.com</t>
  </si>
  <si>
    <t>JIT668</t>
  </si>
  <si>
    <t>HR16383009U</t>
  </si>
  <si>
    <t>3N1CK3CD2ZL405917</t>
  </si>
  <si>
    <t>lmtruji@gmail.com</t>
  </si>
  <si>
    <t>USTARIZ</t>
  </si>
  <si>
    <t>MANJARREZ</t>
  </si>
  <si>
    <t>GJP477</t>
  </si>
  <si>
    <t>PE40666786</t>
  </si>
  <si>
    <t>3MZBN4278LM218047</t>
  </si>
  <si>
    <t>licethustariz25@gmail.com</t>
  </si>
  <si>
    <t>PAZ</t>
  </si>
  <si>
    <t>GJQ734</t>
  </si>
  <si>
    <t>2842Q232218</t>
  </si>
  <si>
    <t>9FB5SRC9GLM000379</t>
  </si>
  <si>
    <t>lmpatacon@hotmail.com</t>
  </si>
  <si>
    <t>LHL060</t>
  </si>
  <si>
    <t>PE40811571</t>
  </si>
  <si>
    <t>3MVDM2W7ATL309714</t>
  </si>
  <si>
    <t>glavesga@gmail.com</t>
  </si>
  <si>
    <t>MJN697</t>
  </si>
  <si>
    <t>MR18879624H</t>
  </si>
  <si>
    <t>3N1BC1CA5CK257472</t>
  </si>
  <si>
    <t>amenamu134@gmail.com</t>
  </si>
  <si>
    <t>JUANA</t>
  </si>
  <si>
    <t>UGK363</t>
  </si>
  <si>
    <t>PE40482703</t>
  </si>
  <si>
    <t>3MZBM4278HM124325</t>
  </si>
  <si>
    <t>juanyosorio@gmail.com</t>
  </si>
  <si>
    <t>KWU177</t>
  </si>
  <si>
    <t>CX5 [2] GRAND TOURING LX TP 2500CC 6AB R19 TC</t>
  </si>
  <si>
    <t>PY31392422</t>
  </si>
  <si>
    <t>JM7KF4WLAN0711191</t>
  </si>
  <si>
    <t>fabiomax11@hotmail.com</t>
  </si>
  <si>
    <t>LLUVIS</t>
  </si>
  <si>
    <t>VANELLT</t>
  </si>
  <si>
    <t>RCT366</t>
  </si>
  <si>
    <t>1GRA112565</t>
  </si>
  <si>
    <t>JTEBU3FJ10K016917</t>
  </si>
  <si>
    <t>vanellt22@hotmail.com</t>
  </si>
  <si>
    <t>NTL310</t>
  </si>
  <si>
    <t>J759Q225704</t>
  </si>
  <si>
    <t>9FB4SR4D6RM730940</t>
  </si>
  <si>
    <t>vivicontreras14@hotmail.com</t>
  </si>
  <si>
    <t>MBP341</t>
  </si>
  <si>
    <t>QR25301636B</t>
  </si>
  <si>
    <t>JN8TBNT30Z0001127</t>
  </si>
  <si>
    <t>paipa4611@gmail.com</t>
  </si>
  <si>
    <t>JULENA</t>
  </si>
  <si>
    <t>MILEIDY</t>
  </si>
  <si>
    <t>IPQ061</t>
  </si>
  <si>
    <t>2842Q033379</t>
  </si>
  <si>
    <t>9FB5SRC9GGM204714</t>
  </si>
  <si>
    <t>mileidyc2@hotmail.com</t>
  </si>
  <si>
    <t>LTT163</t>
  </si>
  <si>
    <t>BM46096624A</t>
  </si>
  <si>
    <t>JN1T33JB1Z0001468</t>
  </si>
  <si>
    <t>sebasldm@gmail.com</t>
  </si>
  <si>
    <t>EPS986</t>
  </si>
  <si>
    <t>HR16544081T</t>
  </si>
  <si>
    <t>3N8CP5HD2ZL464344</t>
  </si>
  <si>
    <t>mcarriet@yahoo.com</t>
  </si>
  <si>
    <t>PASCAL</t>
  </si>
  <si>
    <t>VAZART</t>
  </si>
  <si>
    <t>GATINOIS</t>
  </si>
  <si>
    <t>LKT974</t>
  </si>
  <si>
    <t>K12C5775044</t>
  </si>
  <si>
    <t>JS2ZC53S2P6401345</t>
  </si>
  <si>
    <t>kettym.hernandez@gmail.com</t>
  </si>
  <si>
    <t>ALEZANDER</t>
  </si>
  <si>
    <t>NFM945</t>
  </si>
  <si>
    <t>2ZR2V38261</t>
  </si>
  <si>
    <t>9BRKZAAG4R0666381</t>
  </si>
  <si>
    <t>alexloaiza8021@gmail.com</t>
  </si>
  <si>
    <t>JBS140</t>
  </si>
  <si>
    <t>PE10371288</t>
  </si>
  <si>
    <t>JM8KE2W72H0390333</t>
  </si>
  <si>
    <t>ernestojaviergomez@gmail.com</t>
  </si>
  <si>
    <t>ABRAHAM</t>
  </si>
  <si>
    <t>Ã‘USTES</t>
  </si>
  <si>
    <t>LPO726</t>
  </si>
  <si>
    <t>J759Q153964</t>
  </si>
  <si>
    <t>9FB4SR0E5PM428880</t>
  </si>
  <si>
    <t>jamarta23@hotmail.com</t>
  </si>
  <si>
    <t>FOS829</t>
  </si>
  <si>
    <t>28291480029454</t>
  </si>
  <si>
    <t>WDD1770871J038368</t>
  </si>
  <si>
    <t>ABADIA</t>
  </si>
  <si>
    <t>LKZ130</t>
  </si>
  <si>
    <t>2GDD029237</t>
  </si>
  <si>
    <t>8AJAB3GS5N2932096</t>
  </si>
  <si>
    <t>DDO453</t>
  </si>
  <si>
    <t>RZ770C146519</t>
  </si>
  <si>
    <t>VF1LMB506AR163395</t>
  </si>
  <si>
    <t>rubendagahu@gmail.com</t>
  </si>
  <si>
    <t>LYV444</t>
  </si>
  <si>
    <t>P540643081</t>
  </si>
  <si>
    <t>3MDDJ2SAARM410764</t>
  </si>
  <si>
    <t>ORLIDIA</t>
  </si>
  <si>
    <t>IHU482</t>
  </si>
  <si>
    <t>GM116710</t>
  </si>
  <si>
    <t>3FADP4FJ4GM116710</t>
  </si>
  <si>
    <t>orlidia72@gmail.com</t>
  </si>
  <si>
    <t>LYK128</t>
  </si>
  <si>
    <t>L4F241424720</t>
  </si>
  <si>
    <t>9BGED48K0SG137073</t>
  </si>
  <si>
    <t>COBOS</t>
  </si>
  <si>
    <t>KTK641</t>
  </si>
  <si>
    <t>G4LCPE704738</t>
  </si>
  <si>
    <t>3KPA341AARE583200</t>
  </si>
  <si>
    <t>oscar.cobos@hotmail.com</t>
  </si>
  <si>
    <t>IOZ468</t>
  </si>
  <si>
    <t>HR16700210L</t>
  </si>
  <si>
    <t>3N1CN7ADXZK152692</t>
  </si>
  <si>
    <t>doraegomezbetancur@hotmail.com</t>
  </si>
  <si>
    <t>GARTNER</t>
  </si>
  <si>
    <t>LPU365</t>
  </si>
  <si>
    <t>K10CNC209929</t>
  </si>
  <si>
    <t>MA3FL61S7PA416875</t>
  </si>
  <si>
    <t>cg.odontologiaestetica@gmail.com</t>
  </si>
  <si>
    <t>DALLAN</t>
  </si>
  <si>
    <t>GARAY</t>
  </si>
  <si>
    <t>INT842</t>
  </si>
  <si>
    <t>SANDERO [2] DYNAMIQUE MT 1600CC AA 8V</t>
  </si>
  <si>
    <t>A812UB80162</t>
  </si>
  <si>
    <t>9FB5SREB4GM139670</t>
  </si>
  <si>
    <t>08001182</t>
  </si>
  <si>
    <t>Ivonne.1991.25@gmail.com</t>
  </si>
  <si>
    <t>GMX869</t>
  </si>
  <si>
    <t>KR190210</t>
  </si>
  <si>
    <t>3FA6P0K91KR190210</t>
  </si>
  <si>
    <t>aremolina@hotmail.com</t>
  </si>
  <si>
    <t>RCU209</t>
  </si>
  <si>
    <t>NAVARA HIGH LUJO MT 2500CC 4X4 T</t>
  </si>
  <si>
    <t>YD25210999T</t>
  </si>
  <si>
    <t>MNTVCUD40Z0022560</t>
  </si>
  <si>
    <t>06421042</t>
  </si>
  <si>
    <t>milenafer@hotmail.com</t>
  </si>
  <si>
    <t>YUDIS</t>
  </si>
  <si>
    <t>KYN328</t>
  </si>
  <si>
    <t>M16A2403969</t>
  </si>
  <si>
    <t>TSMYD21S2PMB25219</t>
  </si>
  <si>
    <t>yudis.vs@gmail.com</t>
  </si>
  <si>
    <t>LKS391</t>
  </si>
  <si>
    <t>2ZR2R54944</t>
  </si>
  <si>
    <t>9BRKZAAG1P0636896</t>
  </si>
  <si>
    <t>mariomariachimitierra@hotmail.com</t>
  </si>
  <si>
    <t>LWZ654</t>
  </si>
  <si>
    <t>P540643760</t>
  </si>
  <si>
    <t>3MDDJ2SAARM411153</t>
  </si>
  <si>
    <t>SPARTANWAR1@GMAIL.COM</t>
  </si>
  <si>
    <t>PORTOCARRERO</t>
  </si>
  <si>
    <t>FUV022</t>
  </si>
  <si>
    <t>2TRA864805</t>
  </si>
  <si>
    <t>8AJCX3GS7M0130587</t>
  </si>
  <si>
    <t>JUU814</t>
  </si>
  <si>
    <t>HR16321700V</t>
  </si>
  <si>
    <t>3N1CN8AE6ZL108732</t>
  </si>
  <si>
    <t>rramirez00@gmail.com</t>
  </si>
  <si>
    <t>FXM562</t>
  </si>
  <si>
    <t>PY10462996</t>
  </si>
  <si>
    <t>JM7KF4WLAK0241865</t>
  </si>
  <si>
    <t>yenyer95@hotmail.com</t>
  </si>
  <si>
    <t>NKT417</t>
  </si>
  <si>
    <t>J759Q295250</t>
  </si>
  <si>
    <t>9FB5SR0E2SM020720</t>
  </si>
  <si>
    <t>pauladanies61@gmail.com</t>
  </si>
  <si>
    <t>DENNYS</t>
  </si>
  <si>
    <t>FQT271</t>
  </si>
  <si>
    <t>CJL372992</t>
  </si>
  <si>
    <t>3GNDJ8EEXJL372992</t>
  </si>
  <si>
    <t>dennys1919@gmail.com</t>
  </si>
  <si>
    <t>EPZ178</t>
  </si>
  <si>
    <t>2842Q190846</t>
  </si>
  <si>
    <t>9FB5SRC9GKM481549</t>
  </si>
  <si>
    <t>andres.felo20@hotmail.com</t>
  </si>
  <si>
    <t>LLANO</t>
  </si>
  <si>
    <t>ZRN107</t>
  </si>
  <si>
    <t>NP 300 FRONTIER 2.4L MT 2400CC 4X2 A</t>
  </si>
  <si>
    <t>KA24529577A</t>
  </si>
  <si>
    <t>3N6DD23T6ZK889686</t>
  </si>
  <si>
    <t>06421051</t>
  </si>
  <si>
    <t>rubenautofax326@hotmail.com</t>
  </si>
  <si>
    <t>MWS425</t>
  </si>
  <si>
    <t>G4LACP075992</t>
  </si>
  <si>
    <t>KNABX512BDT390572</t>
  </si>
  <si>
    <t>rodriospi53@hotmail.com</t>
  </si>
  <si>
    <t>ROBY</t>
  </si>
  <si>
    <t>PONCE</t>
  </si>
  <si>
    <t>YANCI</t>
  </si>
  <si>
    <t>LFV930</t>
  </si>
  <si>
    <t>J759Q189820</t>
  </si>
  <si>
    <t>9FB4SR0E5PM566346</t>
  </si>
  <si>
    <t>RIASCOS</t>
  </si>
  <si>
    <t>NFT164</t>
  </si>
  <si>
    <t>T-CROSS TRENDLINE ST TP 1000CC T 6AB</t>
  </si>
  <si>
    <t>DHS556324</t>
  </si>
  <si>
    <t>9BWBH6BF3R4019305</t>
  </si>
  <si>
    <t>09206095</t>
  </si>
  <si>
    <t>nana895@msn.com</t>
  </si>
  <si>
    <t>EOX794</t>
  </si>
  <si>
    <t>Z1180898HOAX0052</t>
  </si>
  <si>
    <t>9GACE5CD1KB036095</t>
  </si>
  <si>
    <t>javis1108@hotmail.com</t>
  </si>
  <si>
    <t>JMQ744</t>
  </si>
  <si>
    <t>10DGAG0019507</t>
  </si>
  <si>
    <t>9350WNFPVMB503078</t>
  </si>
  <si>
    <t>hecpares@yahoo.com.br</t>
  </si>
  <si>
    <t>PATRI</t>
  </si>
  <si>
    <t>FQQ640</t>
  </si>
  <si>
    <t>A812UE73465</t>
  </si>
  <si>
    <t>9FB5SREB4KM570651</t>
  </si>
  <si>
    <t>ARNOLDO</t>
  </si>
  <si>
    <t>NFM812</t>
  </si>
  <si>
    <t>EL ZULIA</t>
  </si>
  <si>
    <t>L4H223275473</t>
  </si>
  <si>
    <t>8AGEA76C0PR131013</t>
  </si>
  <si>
    <t>CAINA</t>
  </si>
  <si>
    <t>JFO416</t>
  </si>
  <si>
    <t>E412C037743</t>
  </si>
  <si>
    <t>9FBHSR5B6HM474338</t>
  </si>
  <si>
    <t>cainita11@hotmail.com</t>
  </si>
  <si>
    <t>JXR502</t>
  </si>
  <si>
    <t>25693030345194</t>
  </si>
  <si>
    <t>W1N1671591A504536</t>
  </si>
  <si>
    <t>joseninb@outlook.com</t>
  </si>
  <si>
    <t>EFN283</t>
  </si>
  <si>
    <t>HM161105</t>
  </si>
  <si>
    <t>3FADP4GX8HM161105</t>
  </si>
  <si>
    <t>KQM481</t>
  </si>
  <si>
    <t>H5HA452D005353</t>
  </si>
  <si>
    <t>93YRHAZC8PJ204524</t>
  </si>
  <si>
    <t>hflorezdharo@yahoo.com</t>
  </si>
  <si>
    <t>CORZO</t>
  </si>
  <si>
    <t>IEK318</t>
  </si>
  <si>
    <t>C697Q009711</t>
  </si>
  <si>
    <t>DANILOD8803@HOTMAIL.COM</t>
  </si>
  <si>
    <t>FOL961</t>
  </si>
  <si>
    <t>JCK006400</t>
  </si>
  <si>
    <t>9BGKT48T0JG370810</t>
  </si>
  <si>
    <t>joseluisforero@yahoo.com</t>
  </si>
  <si>
    <t>GFT472</t>
  </si>
  <si>
    <t>2 [2] [FL] PRIME TP 1500CC 6AB</t>
  </si>
  <si>
    <t>P540570119</t>
  </si>
  <si>
    <t>3MDDJ2HAAMM300451</t>
  </si>
  <si>
    <t>05601188</t>
  </si>
  <si>
    <t>edithvalenciaristizabal@gmail.com</t>
  </si>
  <si>
    <t>ISRAEL</t>
  </si>
  <si>
    <t>JVX346</t>
  </si>
  <si>
    <t>1GRC308879</t>
  </si>
  <si>
    <t>JTEBU3FJ8MK201682</t>
  </si>
  <si>
    <t>alejitis04@gmail.com</t>
  </si>
  <si>
    <t>NATTALY</t>
  </si>
  <si>
    <t>HAO073</t>
  </si>
  <si>
    <t>ZYC82828</t>
  </si>
  <si>
    <t>9FCDF5558F0111131</t>
  </si>
  <si>
    <t>KPY063</t>
  </si>
  <si>
    <t>PRADERA</t>
  </si>
  <si>
    <t>J759Q068348</t>
  </si>
  <si>
    <t>9FB5SR4DXNM000509</t>
  </si>
  <si>
    <t>clapamu635@hotmail.com</t>
  </si>
  <si>
    <t>KMO928</t>
  </si>
  <si>
    <t>G4NAHH770403</t>
  </si>
  <si>
    <t>KNAPN81ABJ7391661</t>
  </si>
  <si>
    <t>ninacueto@hotmail.com</t>
  </si>
  <si>
    <t>IVR211</t>
  </si>
  <si>
    <t>CGL124998</t>
  </si>
  <si>
    <t>vanesareyescas@gmail.con</t>
  </si>
  <si>
    <t>EJN642</t>
  </si>
  <si>
    <t>A812UE10164</t>
  </si>
  <si>
    <t>9FB5SREB4KM239713</t>
  </si>
  <si>
    <t>johuvasquez@yahoo.es</t>
  </si>
  <si>
    <t>LUDIVIA</t>
  </si>
  <si>
    <t>LVX036</t>
  </si>
  <si>
    <t>G4LANP157717</t>
  </si>
  <si>
    <t>KNAB3512APT999941</t>
  </si>
  <si>
    <t>lvelasco2405@gmail.com</t>
  </si>
  <si>
    <t>FSX379</t>
  </si>
  <si>
    <t>P540481659</t>
  </si>
  <si>
    <t>3MDDJ2SAAKM211296</t>
  </si>
  <si>
    <t>JBL655</t>
  </si>
  <si>
    <t>3ZRB834971</t>
  </si>
  <si>
    <t>JTMWD3EVOHJ069958</t>
  </si>
  <si>
    <t>anfelmonto90@gmail.com</t>
  </si>
  <si>
    <t>LPU246</t>
  </si>
  <si>
    <t>2GD1397680</t>
  </si>
  <si>
    <t>8AJAB3GS8P2933150</t>
  </si>
  <si>
    <t>florecitarockera311@hotmail.com</t>
  </si>
  <si>
    <t>ZAYAS</t>
  </si>
  <si>
    <t>GZU646</t>
  </si>
  <si>
    <t>PE31550126</t>
  </si>
  <si>
    <t>JM7KF2W7AM0601233</t>
  </si>
  <si>
    <t>fgarrido@compuorienteltda.com</t>
  </si>
  <si>
    <t>JYS205</t>
  </si>
  <si>
    <t>J759Q040519</t>
  </si>
  <si>
    <t>9FB5SR0EGMM821809</t>
  </si>
  <si>
    <t>nataliamsalazar@gmail.com</t>
  </si>
  <si>
    <t>NYK721</t>
  </si>
  <si>
    <t>HR16052890P</t>
  </si>
  <si>
    <t>3N8CP5HEXZL629775</t>
  </si>
  <si>
    <t>henryestupinan74@hotmail.com</t>
  </si>
  <si>
    <t>FIW078</t>
  </si>
  <si>
    <t>M16A2366181</t>
  </si>
  <si>
    <t>TSMYD21S7NMA02447</t>
  </si>
  <si>
    <t>MACVELEZ52@GMAIL.COM</t>
  </si>
  <si>
    <t>JDN997</t>
  </si>
  <si>
    <t>2845Q001363</t>
  </si>
  <si>
    <t>9FB4SRC9BGM112362</t>
  </si>
  <si>
    <t>patriciasc19@gmail.com</t>
  </si>
  <si>
    <t>CABEZA</t>
  </si>
  <si>
    <t>DAX649</t>
  </si>
  <si>
    <t>TIBANA</t>
  </si>
  <si>
    <t>B4DA405Q077152</t>
  </si>
  <si>
    <t>93YRBB002MJ478398</t>
  </si>
  <si>
    <t>doriscruzc@live.com</t>
  </si>
  <si>
    <t>JMM717</t>
  </si>
  <si>
    <t>HR16864343T</t>
  </si>
  <si>
    <t>3N8CP5HD3ZL607463</t>
  </si>
  <si>
    <t>sandraq323_verde@hotmail.com</t>
  </si>
  <si>
    <t>FJL033</t>
  </si>
  <si>
    <t>JCK005595</t>
  </si>
  <si>
    <t>9BGKC48T0JG333173</t>
  </si>
  <si>
    <t>asesoraintegral2014@gmail.com</t>
  </si>
  <si>
    <t>KDL791</t>
  </si>
  <si>
    <t>CCS592702</t>
  </si>
  <si>
    <t>3GNAL7EK4CS592702</t>
  </si>
  <si>
    <t>itaco54@hotmail.com</t>
  </si>
  <si>
    <t>URIETA</t>
  </si>
  <si>
    <t>KKC829</t>
  </si>
  <si>
    <t>F16D39559561</t>
  </si>
  <si>
    <t>9GAJJ5267CB101264</t>
  </si>
  <si>
    <t>rariosur@hotmail.com</t>
  </si>
  <si>
    <t>JFP420</t>
  </si>
  <si>
    <t>X3 [F25] xDrive35i TP 3000CC T CT</t>
  </si>
  <si>
    <t>3909720</t>
  </si>
  <si>
    <t>WBAWX7107H0G78821</t>
  </si>
  <si>
    <t>00808027</t>
  </si>
  <si>
    <t>natalia@caballero.com.co</t>
  </si>
  <si>
    <t>ELP521</t>
  </si>
  <si>
    <t>CFZS87662</t>
  </si>
  <si>
    <t>9BWDB45U1JT049812</t>
  </si>
  <si>
    <t>orlandoparraes@gmail.com</t>
  </si>
  <si>
    <t>NHL389</t>
  </si>
  <si>
    <t>PY22309841</t>
  </si>
  <si>
    <t>JM7KF2WLAS0107102</t>
  </si>
  <si>
    <t>JOP213</t>
  </si>
  <si>
    <t>E410C235637</t>
  </si>
  <si>
    <t>9FBHSR5B3LM325261</t>
  </si>
  <si>
    <t>hernanrodasa@gmail.com</t>
  </si>
  <si>
    <t>JCP415</t>
  </si>
  <si>
    <t>SOUL [2] EV SX AT 81KW</t>
  </si>
  <si>
    <t>G4FGGH829292</t>
  </si>
  <si>
    <t>KNAJP811BH7372967</t>
  </si>
  <si>
    <t>04601242</t>
  </si>
  <si>
    <t>oscarsepulveda2@hotmail.com</t>
  </si>
  <si>
    <t>ZYZ729</t>
  </si>
  <si>
    <t>B12D1144289KD3</t>
  </si>
  <si>
    <t>9GAMF48D7FB009123</t>
  </si>
  <si>
    <t>spaurk@gmail.com</t>
  </si>
  <si>
    <t>KRV498</t>
  </si>
  <si>
    <t>HR16391387V</t>
  </si>
  <si>
    <t>3N1CN8AE5ZL109953</t>
  </si>
  <si>
    <t>plastisol_ltda@yahoo.com</t>
  </si>
  <si>
    <t>ENA</t>
  </si>
  <si>
    <t>NXP619</t>
  </si>
  <si>
    <t>TZ180XSH4K4053593</t>
  </si>
  <si>
    <t>LGXCE4CCXS0068419</t>
  </si>
  <si>
    <t>luz.riano@hotmail.com</t>
  </si>
  <si>
    <t>RKW788</t>
  </si>
  <si>
    <t>F15S33971991</t>
  </si>
  <si>
    <t>9GTD51Y6CB014071</t>
  </si>
  <si>
    <t>lipsarilj@yahoo.es</t>
  </si>
  <si>
    <t>EON482</t>
  </si>
  <si>
    <t>Z2182768HOAX0190</t>
  </si>
  <si>
    <t>9GACE5CD5KB049805</t>
  </si>
  <si>
    <t>alejandramg0296@hotmail.com</t>
  </si>
  <si>
    <t>EVIDA</t>
  </si>
  <si>
    <t>KLL025</t>
  </si>
  <si>
    <t>G4KDCH356574</t>
  </si>
  <si>
    <t>KNAPB811CD7338593</t>
  </si>
  <si>
    <t>04608067</t>
  </si>
  <si>
    <t>orthopao@yahoo.com</t>
  </si>
  <si>
    <t>KHL454</t>
  </si>
  <si>
    <t>D4HAAU286764</t>
  </si>
  <si>
    <t>KNAPB813DB7037866</t>
  </si>
  <si>
    <t>04608061</t>
  </si>
  <si>
    <t>dlgomez2005@gmail.com</t>
  </si>
  <si>
    <t>DAJUD</t>
  </si>
  <si>
    <t>GKY161</t>
  </si>
  <si>
    <t>TACOMA [3] LIMITED TP 3500CC 4X4</t>
  </si>
  <si>
    <t>2GRP044300</t>
  </si>
  <si>
    <t>3TMCZ5AN1KM249773</t>
  </si>
  <si>
    <t>09021069</t>
  </si>
  <si>
    <t xml:space="preserve">TOYOTA TACOMA </t>
  </si>
  <si>
    <t>emilio.otero.dajud@gmail.com</t>
  </si>
  <si>
    <t>JCS106</t>
  </si>
  <si>
    <t>G4LAGP084790</t>
  </si>
  <si>
    <t>KNADN411AH6067848</t>
  </si>
  <si>
    <t>dianalopera26@hotmail.com</t>
  </si>
  <si>
    <t>JSP644</t>
  </si>
  <si>
    <t>A25AR923863</t>
  </si>
  <si>
    <t>JTMD6RFV2ND071501</t>
  </si>
  <si>
    <t>lquintero4@hotamail.com</t>
  </si>
  <si>
    <t>KRQ122</t>
  </si>
  <si>
    <t>NUA71241</t>
  </si>
  <si>
    <t>1FMCU0BZ0NUA71241</t>
  </si>
  <si>
    <t>avosoto@yahoo.com</t>
  </si>
  <si>
    <t>MGW662</t>
  </si>
  <si>
    <t>A690Q142811</t>
  </si>
  <si>
    <t>9FBBSRALSDM018600</t>
  </si>
  <si>
    <t>GCS048</t>
  </si>
  <si>
    <t>CWS507156</t>
  </si>
  <si>
    <t>9BWBL6BF5L4004651</t>
  </si>
  <si>
    <t>dicarocu1952@gmail.com</t>
  </si>
  <si>
    <t>LOTERO</t>
  </si>
  <si>
    <t>NTW077</t>
  </si>
  <si>
    <t>G4FGRE042560</t>
  </si>
  <si>
    <t>3KPFC41ABSE055622</t>
  </si>
  <si>
    <t>mauricioochoa1973@live.com</t>
  </si>
  <si>
    <t>KPY563</t>
  </si>
  <si>
    <t>HR16318468V</t>
  </si>
  <si>
    <t>3N1CN8AE7ZL108643</t>
  </si>
  <si>
    <t>alvastel@gmail.com</t>
  </si>
  <si>
    <t>LKU504</t>
  </si>
  <si>
    <t>PY21944181</t>
  </si>
  <si>
    <t>JM7KF2WLAP0776256</t>
  </si>
  <si>
    <t>HERNESTO</t>
  </si>
  <si>
    <t>TJK133</t>
  </si>
  <si>
    <t>RANGER [5] [FL] XLT TP 3200CC TD 4X</t>
  </si>
  <si>
    <t>SA2QNJ251885</t>
  </si>
  <si>
    <t>8AFAR23L6NJ251885</t>
  </si>
  <si>
    <t>03021082</t>
  </si>
  <si>
    <t>topolibano@hotmail.com</t>
  </si>
  <si>
    <t>HTR472</t>
  </si>
  <si>
    <t>G4NADH312064</t>
  </si>
  <si>
    <t>KNAHU812BE7054872</t>
  </si>
  <si>
    <t>KPV765</t>
  </si>
  <si>
    <t>CWS129637</t>
  </si>
  <si>
    <t>9BWAL45U9NT061907</t>
  </si>
  <si>
    <t>BATECA</t>
  </si>
  <si>
    <t>NOCUA</t>
  </si>
  <si>
    <t>EHQ597</t>
  </si>
  <si>
    <t>2ZRM550563</t>
  </si>
  <si>
    <t>9BRBU3HE6K0156151</t>
  </si>
  <si>
    <t>mbateca@hotmail.com</t>
  </si>
  <si>
    <t>MURIEL</t>
  </si>
  <si>
    <t>JDQ235</t>
  </si>
  <si>
    <t>25109659</t>
  </si>
  <si>
    <t>WBA4D3106HG745101</t>
  </si>
  <si>
    <t>MOV097</t>
  </si>
  <si>
    <t>K24Z16400985</t>
  </si>
  <si>
    <t>3CZRE4850AG600213</t>
  </si>
  <si>
    <t>beatrizecheverri0@gmail.com</t>
  </si>
  <si>
    <t>DGP693</t>
  </si>
  <si>
    <t>F710Q171703</t>
  </si>
  <si>
    <t>9FBLSRADBFM486533</t>
  </si>
  <si>
    <t>diegoariasjuventud@gmail.com</t>
  </si>
  <si>
    <t>WNY566</t>
  </si>
  <si>
    <t>KOLEOS [1][FL][ SPORTWAY TP 2500CC TC R1</t>
  </si>
  <si>
    <t>2TRA703F027645</t>
  </si>
  <si>
    <t>VF1VY0CAVGC565438</t>
  </si>
  <si>
    <t>08008012</t>
  </si>
  <si>
    <t>victoria.sandoval130@gmail.com</t>
  </si>
  <si>
    <t>KYN178</t>
  </si>
  <si>
    <t>K24W97054233</t>
  </si>
  <si>
    <t>1HGRW5830NL501482</t>
  </si>
  <si>
    <t>humbeltran2@yahoo.com</t>
  </si>
  <si>
    <t>NGY221</t>
  </si>
  <si>
    <t>LJO18R52320382</t>
  </si>
  <si>
    <t>LZWADAGA6SB006239</t>
  </si>
  <si>
    <t>conrado.gonzalo@gmail.com</t>
  </si>
  <si>
    <t>RLY039</t>
  </si>
  <si>
    <t>F710Q081770</t>
  </si>
  <si>
    <t>9FBBSRADDCM026796</t>
  </si>
  <si>
    <t>nimague@gmail.com</t>
  </si>
  <si>
    <t>IUU495</t>
  </si>
  <si>
    <t>MRA8135415J</t>
  </si>
  <si>
    <t>3N1AB7AD4ZL807102</t>
  </si>
  <si>
    <t>raguramen@hotmail.com</t>
  </si>
  <si>
    <t>CANAL</t>
  </si>
  <si>
    <t>NFN066</t>
  </si>
  <si>
    <t>P540640520</t>
  </si>
  <si>
    <t>3MDDJ2HAARM410053</t>
  </si>
  <si>
    <t>marcelacanal@gmail.com</t>
  </si>
  <si>
    <t>FPP619</t>
  </si>
  <si>
    <t>CFZT75918</t>
  </si>
  <si>
    <t>9BWDB45U0KT021534</t>
  </si>
  <si>
    <t>carlosbecerra922@gmail.com</t>
  </si>
  <si>
    <t>NZX734</t>
  </si>
  <si>
    <t>CWS607899</t>
  </si>
  <si>
    <t>9BWAL5BZ5ST607958</t>
  </si>
  <si>
    <t>NESLE</t>
  </si>
  <si>
    <t>URY989</t>
  </si>
  <si>
    <t>RODIUS 2.0 2WD MT 2000 TD</t>
  </si>
  <si>
    <t>67196010534914</t>
  </si>
  <si>
    <t>KPTN0B1TSGP099929</t>
  </si>
  <si>
    <t>08306031</t>
  </si>
  <si>
    <t xml:space="preserve">SSANGYONG RODIUS </t>
  </si>
  <si>
    <t>BENJAMIN</t>
  </si>
  <si>
    <t>NEIRA</t>
  </si>
  <si>
    <t>JOT383</t>
  </si>
  <si>
    <t>SA2QMJ196419</t>
  </si>
  <si>
    <t>8AFAR23LXMJ196419</t>
  </si>
  <si>
    <t>naranjoalejandra@gmail.com</t>
  </si>
  <si>
    <t>ALDINEVER</t>
  </si>
  <si>
    <t>JUU346</t>
  </si>
  <si>
    <t>VR3USHNJHNJ507187</t>
  </si>
  <si>
    <t>aldinever1@gmail.com</t>
  </si>
  <si>
    <t>JSX450</t>
  </si>
  <si>
    <t>MR20133362J</t>
  </si>
  <si>
    <t>3N1AB8AE8ZY600763</t>
  </si>
  <si>
    <t>luisafernandasantos@gmail.com</t>
  </si>
  <si>
    <t>EPT723</t>
  </si>
  <si>
    <t>DGV006614</t>
  </si>
  <si>
    <t>3VVAG65N0JM100140</t>
  </si>
  <si>
    <t>jaimerv@une.net.co</t>
  </si>
  <si>
    <t>DFS850</t>
  </si>
  <si>
    <t>1457744</t>
  </si>
  <si>
    <t>WBAWWX5100CL770376</t>
  </si>
  <si>
    <t>linamari.alvarez9@gmail.com</t>
  </si>
  <si>
    <t>GST495</t>
  </si>
  <si>
    <t>2842Q242456</t>
  </si>
  <si>
    <t>9FB5SRC9GLM148635</t>
  </si>
  <si>
    <t>jenniferrico2805@gmail.com</t>
  </si>
  <si>
    <t>ZULEICA</t>
  </si>
  <si>
    <t>KTT124</t>
  </si>
  <si>
    <t>2ZR2V26259</t>
  </si>
  <si>
    <t>9BRKZAAG6R0664678</t>
  </si>
  <si>
    <t>sztabaresal@gmail.com</t>
  </si>
  <si>
    <t>YALILE</t>
  </si>
  <si>
    <t>KRZ809</t>
  </si>
  <si>
    <t>2ZR2N67150</t>
  </si>
  <si>
    <t>9BRKZAAG2P0621775</t>
  </si>
  <si>
    <t>yalilemorenoramirez2009@hotmail.com</t>
  </si>
  <si>
    <t>CABRALES</t>
  </si>
  <si>
    <t>LPW805</t>
  </si>
  <si>
    <t>CWS609639</t>
  </si>
  <si>
    <t>9BWAL5BZ7ST608674</t>
  </si>
  <si>
    <t>mcampuzanoc@gmail.com</t>
  </si>
  <si>
    <t>DE VEGA</t>
  </si>
  <si>
    <t>JGM288</t>
  </si>
  <si>
    <t>GBB63558</t>
  </si>
  <si>
    <t>2FMPK4K89GBB63558</t>
  </si>
  <si>
    <t>ALCIRA</t>
  </si>
  <si>
    <t>IWQ932</t>
  </si>
  <si>
    <t>GM145209</t>
  </si>
  <si>
    <t>MALONSOGUERRA@GMAIL.COM</t>
  </si>
  <si>
    <t>LMS029</t>
  </si>
  <si>
    <t>A460D045928</t>
  </si>
  <si>
    <t>9FBHJD405PM385806</t>
  </si>
  <si>
    <t>HCU777</t>
  </si>
  <si>
    <t>MR18985370H</t>
  </si>
  <si>
    <t>3N1BC1AS4ZK252588</t>
  </si>
  <si>
    <t>carloshoracio01@hotmail.com</t>
  </si>
  <si>
    <t>EOY659</t>
  </si>
  <si>
    <t>XC90 [2] T6 AWD R-DESIGN TP 2000CC T CT</t>
  </si>
  <si>
    <t>2624907</t>
  </si>
  <si>
    <t>YV1LFA2ACK1420338</t>
  </si>
  <si>
    <t>09406048</t>
  </si>
  <si>
    <t xml:space="preserve">VOLVO XC90 </t>
  </si>
  <si>
    <t>NTL284</t>
  </si>
  <si>
    <t>J759Q286666</t>
  </si>
  <si>
    <t>9FB4SR0E1SM936901</t>
  </si>
  <si>
    <t>santosantoel@hotmail.com</t>
  </si>
  <si>
    <t>NYR487</t>
  </si>
  <si>
    <t>H5DE472Q003686</t>
  </si>
  <si>
    <t>93YRJF007SJ047577</t>
  </si>
  <si>
    <t>WLX753</t>
  </si>
  <si>
    <t>E410C021244</t>
  </si>
  <si>
    <t>9FBHSR5B3HM293942</t>
  </si>
  <si>
    <t>ROBINGUTI@HOTMAIL.ES</t>
  </si>
  <si>
    <t>QUILAGUY</t>
  </si>
  <si>
    <t>MKU207</t>
  </si>
  <si>
    <t>CCS587458</t>
  </si>
  <si>
    <t>3GNAL7EK5CS587458</t>
  </si>
  <si>
    <t>luzelqui@hotmail.com</t>
  </si>
  <si>
    <t>MERCY</t>
  </si>
  <si>
    <t>YANET</t>
  </si>
  <si>
    <t>LWZ559</t>
  </si>
  <si>
    <t>RANGER [5] [FL]  XLS MT 2500CC 4X2</t>
  </si>
  <si>
    <t>EV2SPJ337732</t>
  </si>
  <si>
    <t>8AFAR22Z5PJ337732</t>
  </si>
  <si>
    <t>PICKUP DOBLE CABINA</t>
  </si>
  <si>
    <t>mercyyanet@gmail.com</t>
  </si>
  <si>
    <t>YARA</t>
  </si>
  <si>
    <t>KNT120</t>
  </si>
  <si>
    <t>G4FLNV345420</t>
  </si>
  <si>
    <t>MZBFC814EPN190671</t>
  </si>
  <si>
    <t>fayaste@gmail.com</t>
  </si>
  <si>
    <t>NPR477</t>
  </si>
  <si>
    <t>G4FLR1003027</t>
  </si>
  <si>
    <t>LJD3BA1DES0000837</t>
  </si>
  <si>
    <t>malonsobedoya@gmail.com</t>
  </si>
  <si>
    <t>GALVEZ</t>
  </si>
  <si>
    <t>IYW514</t>
  </si>
  <si>
    <t>PE31449808</t>
  </si>
  <si>
    <t>JM7KF2W7AL0352856</t>
  </si>
  <si>
    <t>gggiraldo1954@gmail.com</t>
  </si>
  <si>
    <t>UCZ494</t>
  </si>
  <si>
    <t>F710Q176759</t>
  </si>
  <si>
    <t>9FBBSRADDFM714520</t>
  </si>
  <si>
    <t>diego.beltranonate@holcim.com</t>
  </si>
  <si>
    <t>ESMARAGDO</t>
  </si>
  <si>
    <t>INN828</t>
  </si>
  <si>
    <t>CGNCJ8EE6GL902833</t>
  </si>
  <si>
    <t>3GNCJ8EE6GL902833</t>
  </si>
  <si>
    <t>esmaragdoruiz@hotmail.com</t>
  </si>
  <si>
    <t>GILDARDO</t>
  </si>
  <si>
    <t>KPT764</t>
  </si>
  <si>
    <t>J759Q076349</t>
  </si>
  <si>
    <t>9FB4SR0E5NM052664</t>
  </si>
  <si>
    <t>Elpollo.70@hotmail.com</t>
  </si>
  <si>
    <t>HJN222</t>
  </si>
  <si>
    <t>1DS593931</t>
  </si>
  <si>
    <t>3G1J85DC9DS593931</t>
  </si>
  <si>
    <t>gutierrez.js@outlook.com</t>
  </si>
  <si>
    <t>GEX669</t>
  </si>
  <si>
    <t>A812UF30035</t>
  </si>
  <si>
    <t>9FB5SREB4LM901669</t>
  </si>
  <si>
    <t>KPU229</t>
  </si>
  <si>
    <t>P540615504</t>
  </si>
  <si>
    <t>3MDDJ2HAANM307544</t>
  </si>
  <si>
    <t>viviana.hincapiemurillo@gmail.com</t>
  </si>
  <si>
    <t>PABA</t>
  </si>
  <si>
    <t>RJS885</t>
  </si>
  <si>
    <t>G4LABP007369</t>
  </si>
  <si>
    <t>KNABX512ACT045105</t>
  </si>
  <si>
    <t>IUB041</t>
  </si>
  <si>
    <t>CCS556902</t>
  </si>
  <si>
    <t>3GNAL7EK8CS556902</t>
  </si>
  <si>
    <t>charotapias@hotmail.com</t>
  </si>
  <si>
    <t>FQQ539</t>
  </si>
  <si>
    <t>CJS630278</t>
  </si>
  <si>
    <t>3GNAX9EV1JS630278</t>
  </si>
  <si>
    <t>patriciaescobarmejia@hotmail.com</t>
  </si>
  <si>
    <t>GJK931</t>
  </si>
  <si>
    <t>A812UF69220</t>
  </si>
  <si>
    <t>9FB4SREB4LM148490</t>
  </si>
  <si>
    <t>chicheovalle777@gmail.com</t>
  </si>
  <si>
    <t>LOY093</t>
  </si>
  <si>
    <t>PUA45653</t>
  </si>
  <si>
    <t>1FMCU0MZ3PUA45653</t>
  </si>
  <si>
    <t>luicorg@hotmail.com</t>
  </si>
  <si>
    <t>GTT455</t>
  </si>
  <si>
    <t>A460D014227</t>
  </si>
  <si>
    <t>9FBHJD400NM864583</t>
  </si>
  <si>
    <t>JAM696@GMAIL.COM</t>
  </si>
  <si>
    <t>NQR052</t>
  </si>
  <si>
    <t>L4F241424787</t>
  </si>
  <si>
    <t>9BGEB69K0SG135506</t>
  </si>
  <si>
    <t>kikimorita1522@gmail.com</t>
  </si>
  <si>
    <t>GZP981</t>
  </si>
  <si>
    <t>PUERTO BOYACA</t>
  </si>
  <si>
    <t>PE40699855</t>
  </si>
  <si>
    <t>3MVDM2W76ML106900</t>
  </si>
  <si>
    <t>GRN347</t>
  </si>
  <si>
    <t>CLA 180 [C118] AMG Line TP 1300CC T</t>
  </si>
  <si>
    <t>28291480207965</t>
  </si>
  <si>
    <t>WDD1183841N022387</t>
  </si>
  <si>
    <t>05801332</t>
  </si>
  <si>
    <t>lilianaruiz000@gmail.com</t>
  </si>
  <si>
    <t>YADYRA</t>
  </si>
  <si>
    <t>MCW607</t>
  </si>
  <si>
    <t>1C4BJWAG5CL128144</t>
  </si>
  <si>
    <t>yayamol@hotmail.com</t>
  </si>
  <si>
    <t>LEMOS</t>
  </si>
  <si>
    <t>URDINOLA</t>
  </si>
  <si>
    <t>IZL607</t>
  </si>
  <si>
    <t>F4RE412C118919</t>
  </si>
  <si>
    <t>93YRHACA4KJ331543</t>
  </si>
  <si>
    <t>hector492@hotmail.com</t>
  </si>
  <si>
    <t>JYQ205</t>
  </si>
  <si>
    <t>P540601367</t>
  </si>
  <si>
    <t>3MDDJ2HAAMM304377</t>
  </si>
  <si>
    <t>nelson.ruiz1967@gmail.com</t>
  </si>
  <si>
    <t>ANTONINO</t>
  </si>
  <si>
    <t>MHU541</t>
  </si>
  <si>
    <t>A400C003674</t>
  </si>
  <si>
    <t>9FBHSRAJNDM003303</t>
  </si>
  <si>
    <t>FOK950</t>
  </si>
  <si>
    <t>QR25229372M</t>
  </si>
  <si>
    <t>JN1JBNT32Z0027869</t>
  </si>
  <si>
    <t>EFV564</t>
  </si>
  <si>
    <t>HR16819209N</t>
  </si>
  <si>
    <t>3N1CK3CD9ZL393507</t>
  </si>
  <si>
    <t>andreslaura728@hotmail.com</t>
  </si>
  <si>
    <t>ISIS</t>
  </si>
  <si>
    <t>JWP387</t>
  </si>
  <si>
    <t>PE40694449</t>
  </si>
  <si>
    <t>3MZBP2S7AMM104585</t>
  </si>
  <si>
    <t>johana-salgadoc@hotmail.com</t>
  </si>
  <si>
    <t>NVY382</t>
  </si>
  <si>
    <t>H4MJ759Q309998</t>
  </si>
  <si>
    <t>93YRJF000SJ047579</t>
  </si>
  <si>
    <t>jfnando71@hotmail.com</t>
  </si>
  <si>
    <t>IJV214</t>
  </si>
  <si>
    <t>CHEROKEE [4] LIMITED TP 3200CC 4X4 CT TC</t>
  </si>
  <si>
    <t>SINNUMERO</t>
  </si>
  <si>
    <t>1C4PJMDS9FW719137</t>
  </si>
  <si>
    <t>04206058</t>
  </si>
  <si>
    <t>EMITORR1@HOTMAIL.COM</t>
  </si>
  <si>
    <t>CHAGUENGO</t>
  </si>
  <si>
    <t>LMR541</t>
  </si>
  <si>
    <t>A25AR903619</t>
  </si>
  <si>
    <t>JTMD6RFV0ND066345</t>
  </si>
  <si>
    <t>fanny.janneth.baquero@gmail.com</t>
  </si>
  <si>
    <t>KRR312</t>
  </si>
  <si>
    <t>P540643642</t>
  </si>
  <si>
    <t>3MDDJ2SAARM411062</t>
  </si>
  <si>
    <t>EUSTORGIO</t>
  </si>
  <si>
    <t>PEINADO</t>
  </si>
  <si>
    <t>NDK006</t>
  </si>
  <si>
    <t>MUY005511</t>
  </si>
  <si>
    <t>9GAKD69T2RB003801</t>
  </si>
  <si>
    <t>edgarvillafan@gmail.com</t>
  </si>
  <si>
    <t>JXV848</t>
  </si>
  <si>
    <t>PY21761167</t>
  </si>
  <si>
    <t>JM7KF4WLAN0688021</t>
  </si>
  <si>
    <t>johncruz5064@gmail.com</t>
  </si>
  <si>
    <t>JJP214</t>
  </si>
  <si>
    <t>2GD4653475</t>
  </si>
  <si>
    <t>8AJCB8GS6K2448598</t>
  </si>
  <si>
    <t>NPR170</t>
  </si>
  <si>
    <t>P540664441</t>
  </si>
  <si>
    <t>3MDDJ2SAASM452956</t>
  </si>
  <si>
    <t>SEBASTIANMARTINEZMORALES1998@GMAIL.COM</t>
  </si>
  <si>
    <t>KPU652</t>
  </si>
  <si>
    <t>J759Q079105</t>
  </si>
  <si>
    <t>9FB4SR0E5NM084184</t>
  </si>
  <si>
    <t>barreracruzluzelena@gmail.com</t>
  </si>
  <si>
    <t>TORREGROZA</t>
  </si>
  <si>
    <t>KFU728</t>
  </si>
  <si>
    <t>F16D34932821</t>
  </si>
  <si>
    <t>9GATJ5869AB208586</t>
  </si>
  <si>
    <t>karinavillarrealt@hotmail.com</t>
  </si>
  <si>
    <t>NXQ018</t>
  </si>
  <si>
    <t>W1N4M8HB8RW340168</t>
  </si>
  <si>
    <t>yohannafan30@hotmail.com</t>
  </si>
  <si>
    <t>TEODULO</t>
  </si>
  <si>
    <t>JPS206</t>
  </si>
  <si>
    <t>F4RE410C251455</t>
  </si>
  <si>
    <t>93Y9SR5B3MJ544004</t>
  </si>
  <si>
    <t>frank291915@hotmail.com</t>
  </si>
  <si>
    <t>CHICUASUQUE</t>
  </si>
  <si>
    <t>LOW867</t>
  </si>
  <si>
    <t>K15BN1371485</t>
  </si>
  <si>
    <t>MBHWBA3S2RG403385</t>
  </si>
  <si>
    <t>luzchi8@hotmail.com</t>
  </si>
  <si>
    <t>EJP495</t>
  </si>
  <si>
    <t>CJL903766</t>
  </si>
  <si>
    <t>3GNCJ8EE1JL903766</t>
  </si>
  <si>
    <t>JPOLOG@HOTMAIL.ES</t>
  </si>
  <si>
    <t>HAW346</t>
  </si>
  <si>
    <t>RIO SPICE 1.4 MT 1400CC 5P AB</t>
  </si>
  <si>
    <t>G4FACS443098</t>
  </si>
  <si>
    <t>KNADN512AD6821555</t>
  </si>
  <si>
    <t>04601145</t>
  </si>
  <si>
    <t>EDIDSON</t>
  </si>
  <si>
    <t>RONEY</t>
  </si>
  <si>
    <t>KSY531</t>
  </si>
  <si>
    <t>CWS568759</t>
  </si>
  <si>
    <t>9BWDL45U4NT128880</t>
  </si>
  <si>
    <t>UGQ469</t>
  </si>
  <si>
    <t>M16A1907487</t>
  </si>
  <si>
    <t>JSYA21S0G6100706</t>
  </si>
  <si>
    <t>jorwilabrada2000@hotmail.com</t>
  </si>
  <si>
    <t>INL049</t>
  </si>
  <si>
    <t>GOLF [7] HIGHLINE TP 1600CC CT R1</t>
  </si>
  <si>
    <t>CWV124074</t>
  </si>
  <si>
    <t>3VWD96AU8GM000554</t>
  </si>
  <si>
    <t>09201191</t>
  </si>
  <si>
    <t>berquipi@hotmail.com</t>
  </si>
  <si>
    <t>KRS900</t>
  </si>
  <si>
    <t>B4DA426Q069818</t>
  </si>
  <si>
    <t>93YRBB006SJ021073</t>
  </si>
  <si>
    <t>aniitamorales256@hotmail.com</t>
  </si>
  <si>
    <t>NUL005</t>
  </si>
  <si>
    <t>HR16127851P</t>
  </si>
  <si>
    <t>3N8CP5HE5ZL630669</t>
  </si>
  <si>
    <t>cali@alangonzalez.com</t>
  </si>
  <si>
    <t>IGZ095</t>
  </si>
  <si>
    <t>CNF049873</t>
  </si>
  <si>
    <t>WV1ZZZ2HZGA000311</t>
  </si>
  <si>
    <t>efdoms1120@gmail.com</t>
  </si>
  <si>
    <t>JHX081</t>
  </si>
  <si>
    <t>A812UC63265</t>
  </si>
  <si>
    <t>9FB4SREB4HM529457</t>
  </si>
  <si>
    <t>mcarenas5@hotmail.com</t>
  </si>
  <si>
    <t>ZIW898</t>
  </si>
  <si>
    <t>F710Q067192</t>
  </si>
  <si>
    <t>9FBLSRADBBM038136</t>
  </si>
  <si>
    <t>Stelgom@Hotmail.Com</t>
  </si>
  <si>
    <t>NKX298</t>
  </si>
  <si>
    <t>G4LLRS344694</t>
  </si>
  <si>
    <t>KNACR81EGS5209239</t>
  </si>
  <si>
    <t>RLQ621</t>
  </si>
  <si>
    <t>F16D39690061</t>
  </si>
  <si>
    <t>9GATJ5867CB038280</t>
  </si>
  <si>
    <t>LIQ322</t>
  </si>
  <si>
    <t>P540644857</t>
  </si>
  <si>
    <t>3MDDJ2HAARM411508</t>
  </si>
  <si>
    <t>pamehe264@gmail.com</t>
  </si>
  <si>
    <t>KPT654</t>
  </si>
  <si>
    <t>A812UG76733</t>
  </si>
  <si>
    <t>9FB4SREB4NM077457</t>
  </si>
  <si>
    <t>gmtamayo2002@yahoo.com</t>
  </si>
  <si>
    <t>JLP866</t>
  </si>
  <si>
    <t>J759Q014330</t>
  </si>
  <si>
    <t>9FB4SR0E5MM402880</t>
  </si>
  <si>
    <t>jhonwcastrog@hotmail.com</t>
  </si>
  <si>
    <t>LILIANA MARI</t>
  </si>
  <si>
    <t>IXN600</t>
  </si>
  <si>
    <t>GM151961</t>
  </si>
  <si>
    <t>3FADP4CJ0GM151961</t>
  </si>
  <si>
    <t>subgerencia@subatours.com.co</t>
  </si>
  <si>
    <t>MYRIA</t>
  </si>
  <si>
    <t>DQP034</t>
  </si>
  <si>
    <t>HR16730591N</t>
  </si>
  <si>
    <t>3N8CP5HE9ZL452166</t>
  </si>
  <si>
    <t>rrrmrodriguez1126@gmail.com</t>
  </si>
  <si>
    <t>EIDER</t>
  </si>
  <si>
    <t>LIQ400</t>
  </si>
  <si>
    <t>L4H221954021</t>
  </si>
  <si>
    <t>8AGEP76C0PR130513</t>
  </si>
  <si>
    <t>abogadojhongarzon@outlook.es</t>
  </si>
  <si>
    <t>IXT567</t>
  </si>
  <si>
    <t>GBB08496</t>
  </si>
  <si>
    <t>2FMPK4K82GBB08496</t>
  </si>
  <si>
    <t>UCP799</t>
  </si>
  <si>
    <t>HR16817447J</t>
  </si>
  <si>
    <t>3N1CN7ADZK149361</t>
  </si>
  <si>
    <t>endoluisa@yahoo.com</t>
  </si>
  <si>
    <t>DQZ803</t>
  </si>
  <si>
    <t>A812UD46957</t>
  </si>
  <si>
    <t>9FB5SREB4JM026729</t>
  </si>
  <si>
    <t>patoaristi@yahoo.com</t>
  </si>
  <si>
    <t>JKK668</t>
  </si>
  <si>
    <t>BETULIA</t>
  </si>
  <si>
    <t>ALASKAN INTENS AT 2500CC TD 4X</t>
  </si>
  <si>
    <t>YD25660315P</t>
  </si>
  <si>
    <t>3BRCD33B2HK590763</t>
  </si>
  <si>
    <t>08021004</t>
  </si>
  <si>
    <t>edgarleonm@gmail.com</t>
  </si>
  <si>
    <t>KLO254</t>
  </si>
  <si>
    <t>10DGAG0022851</t>
  </si>
  <si>
    <t>9350WNFPVNB501174</t>
  </si>
  <si>
    <t>Mibusa59@gmail.com</t>
  </si>
  <si>
    <t>JHONNATAN</t>
  </si>
  <si>
    <t>NVZ216</t>
  </si>
  <si>
    <t>PE40796095</t>
  </si>
  <si>
    <t>3MVDM2W7ASL303856</t>
  </si>
  <si>
    <t>jhonn2008021@hotmail.com</t>
  </si>
  <si>
    <t>WILLIAMS</t>
  </si>
  <si>
    <t>EHT926</t>
  </si>
  <si>
    <t>A3 8V COUPE ATTRAC TP 1200CC T</t>
  </si>
  <si>
    <t>CYV451026</t>
  </si>
  <si>
    <t>WAUZZZ8V5HA099497</t>
  </si>
  <si>
    <t>00601174</t>
  </si>
  <si>
    <t>ahijuelos@yahoo.com</t>
  </si>
  <si>
    <t>JXS832</t>
  </si>
  <si>
    <t>320i G20 Sportline TP 2000CC T CT</t>
  </si>
  <si>
    <t>F5783984</t>
  </si>
  <si>
    <t>WBA5F3108NFL39238</t>
  </si>
  <si>
    <t>00801430</t>
  </si>
  <si>
    <t>fermedin@hotmail.com</t>
  </si>
  <si>
    <t>KKN359</t>
  </si>
  <si>
    <t>MR20745790H</t>
  </si>
  <si>
    <t>3N1AB6AD2ZL509254</t>
  </si>
  <si>
    <t>lmanjmart@hotmail.com</t>
  </si>
  <si>
    <t>GERARDINO</t>
  </si>
  <si>
    <t>WPU695</t>
  </si>
  <si>
    <t>CNF110385</t>
  </si>
  <si>
    <t>WV1ZZZ2HZLA000279</t>
  </si>
  <si>
    <t>josegerardinoquintero@gmail.com</t>
  </si>
  <si>
    <t>FNY774</t>
  </si>
  <si>
    <t>G4FGHW542566</t>
  </si>
  <si>
    <t>3KPFN411BKE275897</t>
  </si>
  <si>
    <t>mercy5516@hotmail.com</t>
  </si>
  <si>
    <t>NICOLE</t>
  </si>
  <si>
    <t>MARIE</t>
  </si>
  <si>
    <t>BROWN</t>
  </si>
  <si>
    <t>GJL508</t>
  </si>
  <si>
    <t>MRA8630998J</t>
  </si>
  <si>
    <t>3N1AB7AE4ZL809456</t>
  </si>
  <si>
    <t>nicolebrownrios@gmail.com</t>
  </si>
  <si>
    <t>DKQ680</t>
  </si>
  <si>
    <t>G16B723362</t>
  </si>
  <si>
    <t>8LDBSE448C0017699</t>
  </si>
  <si>
    <t>DTX161</t>
  </si>
  <si>
    <t>G3LAHP021691</t>
  </si>
  <si>
    <t>KNAB2511AJT029360</t>
  </si>
  <si>
    <t>04601249</t>
  </si>
  <si>
    <t>marijopolo1015@gmail.com</t>
  </si>
  <si>
    <t>LLY710</t>
  </si>
  <si>
    <t>B4DA426Q015287</t>
  </si>
  <si>
    <t>93YRBB000PJ368101</t>
  </si>
  <si>
    <t>caro-lopeze@hotmail.com</t>
  </si>
  <si>
    <t>RUBIEL</t>
  </si>
  <si>
    <t>GHP707</t>
  </si>
  <si>
    <t>LJO18KB1320492</t>
  </si>
  <si>
    <t>LZWADAGA5LB013121</t>
  </si>
  <si>
    <t>rubiel_rios@hotmail.com</t>
  </si>
  <si>
    <t>BALZA</t>
  </si>
  <si>
    <t>JDV641</t>
  </si>
  <si>
    <t>G4LAGP058859</t>
  </si>
  <si>
    <t>KNABX512BHT323174</t>
  </si>
  <si>
    <t>04601245</t>
  </si>
  <si>
    <t>cesarcaballerobalza@hotmail.com</t>
  </si>
  <si>
    <t>GJL901</t>
  </si>
  <si>
    <t>CKS517689</t>
  </si>
  <si>
    <t>3GNAX9EV3KS517689</t>
  </si>
  <si>
    <t>WACOSTAPERALTA@GMAIL.COM</t>
  </si>
  <si>
    <t>STEPHANI</t>
  </si>
  <si>
    <t>MANZANO</t>
  </si>
  <si>
    <t>LYU260</t>
  </si>
  <si>
    <t>1GD5411992</t>
  </si>
  <si>
    <t>8AJBA3FS1P0343313</t>
  </si>
  <si>
    <t>tefi15abadia@hotmail.com</t>
  </si>
  <si>
    <t>FIW880</t>
  </si>
  <si>
    <t>CAPTUR [FL] INTENS TP 1300CC T</t>
  </si>
  <si>
    <t>H5HA452D005254</t>
  </si>
  <si>
    <t>93YRHAZC8PJ204715</t>
  </si>
  <si>
    <t>08006070</t>
  </si>
  <si>
    <t>albalopezdeo@gmail.com</t>
  </si>
  <si>
    <t>NOPE</t>
  </si>
  <si>
    <t>ZZK534</t>
  </si>
  <si>
    <t>F710Q167566</t>
  </si>
  <si>
    <t>9FBLSRADBFM424145</t>
  </si>
  <si>
    <t>cnmaribel@gmail.com</t>
  </si>
  <si>
    <t>KRX388</t>
  </si>
  <si>
    <t>L4F212574123</t>
  </si>
  <si>
    <t>9BGEP69K0NG120782</t>
  </si>
  <si>
    <t>NXT527</t>
  </si>
  <si>
    <t>K12C5840773</t>
  </si>
  <si>
    <t>JS2ZC53S4R6405254</t>
  </si>
  <si>
    <t>Monik07pp@hotmail.com</t>
  </si>
  <si>
    <t>AICARDO</t>
  </si>
  <si>
    <t>JMT181</t>
  </si>
  <si>
    <t>1KDB051174</t>
  </si>
  <si>
    <t>JTEBH3FJ7LK229444</t>
  </si>
  <si>
    <t>aicardob00123@icloud.com</t>
  </si>
  <si>
    <t>KJW568</t>
  </si>
  <si>
    <t>P540495390</t>
  </si>
  <si>
    <t>3MDDJ2HAAKM212571</t>
  </si>
  <si>
    <t>DDY158</t>
  </si>
  <si>
    <t>C708Q039589</t>
  </si>
  <si>
    <t>9FBC06V05AL039362</t>
  </si>
  <si>
    <t>remunozp@hotmail.com</t>
  </si>
  <si>
    <t>CRISTOBAL</t>
  </si>
  <si>
    <t>KPU343</t>
  </si>
  <si>
    <t>PE31697993</t>
  </si>
  <si>
    <t>JM7KF2W7AN0685241</t>
  </si>
  <si>
    <t>crgiral@hotmail.com</t>
  </si>
  <si>
    <t>ROGELIS</t>
  </si>
  <si>
    <t>HBO225</t>
  </si>
  <si>
    <t>A710UK39281</t>
  </si>
  <si>
    <t>9FBLSRACDDM025322</t>
  </si>
  <si>
    <t>jualequiro@gmail.com</t>
  </si>
  <si>
    <t>RDO924</t>
  </si>
  <si>
    <t>NAS660310</t>
  </si>
  <si>
    <t>3GNALHE17AS660310</t>
  </si>
  <si>
    <t>donrupesjh@gmail.com</t>
  </si>
  <si>
    <t>KYW703</t>
  </si>
  <si>
    <t>K12MP4274092</t>
  </si>
  <si>
    <t>MBHZF63S1NG162640</t>
  </si>
  <si>
    <t>yomairaserna123@hotmail.com</t>
  </si>
  <si>
    <t>GZM161</t>
  </si>
  <si>
    <t>J759Q027346</t>
  </si>
  <si>
    <t>9FB4SR4DXMM617420</t>
  </si>
  <si>
    <t>jualipo@hotmail.com</t>
  </si>
  <si>
    <t>CALA</t>
  </si>
  <si>
    <t>LMT191</t>
  </si>
  <si>
    <t>PY21953125</t>
  </si>
  <si>
    <t>JM7KF2WLAP0779985</t>
  </si>
  <si>
    <t>cala.a82@hotmail.com</t>
  </si>
  <si>
    <t>LIX147</t>
  </si>
  <si>
    <t>MPA020057</t>
  </si>
  <si>
    <t>9BGKH69T0PB158188</t>
  </si>
  <si>
    <t>HAN780</t>
  </si>
  <si>
    <t>1KD2400581</t>
  </si>
  <si>
    <t>JTEBH9FJXE5073887</t>
  </si>
  <si>
    <t>piligoy@gmail.com</t>
  </si>
  <si>
    <t>KEZ845</t>
  </si>
  <si>
    <t>FORTUNER [2] 2.8L TP 2800CC TD 4X</t>
  </si>
  <si>
    <t>1GDG081685</t>
  </si>
  <si>
    <t>8AJHA3FS2K0513729</t>
  </si>
  <si>
    <t>09008211</t>
  </si>
  <si>
    <t>IFL175</t>
  </si>
  <si>
    <t>CFS596600</t>
  </si>
  <si>
    <t>3GNAL7EKXFS596600</t>
  </si>
  <si>
    <t>carolvlondono@hotmail.com</t>
  </si>
  <si>
    <t>KEW168</t>
  </si>
  <si>
    <t>PY40360867</t>
  </si>
  <si>
    <t>3MVDM2WLANL113997</t>
  </si>
  <si>
    <t>regina_salvadorf@hotmail.com</t>
  </si>
  <si>
    <t>IFN209</t>
  </si>
  <si>
    <t>B403C076527</t>
  </si>
  <si>
    <t>julianapatsoler@gmail.com</t>
  </si>
  <si>
    <t>NINGUNO</t>
  </si>
  <si>
    <t>DRV062</t>
  </si>
  <si>
    <t>HR16880218L</t>
  </si>
  <si>
    <t>3N1CN7AD4ZK158939</t>
  </si>
  <si>
    <t>recastillo1977@hotmail.com</t>
  </si>
  <si>
    <t>LACHMANN</t>
  </si>
  <si>
    <t>HULU</t>
  </si>
  <si>
    <t>JLT867</t>
  </si>
  <si>
    <t>P540576926</t>
  </si>
  <si>
    <t>3MDDJ2SAAMM301189</t>
  </si>
  <si>
    <t>GMS753</t>
  </si>
  <si>
    <t>P540561293</t>
  </si>
  <si>
    <t>3MDDJ2HAALM221184</t>
  </si>
  <si>
    <t>carolinapad25@hotmail.com</t>
  </si>
  <si>
    <t>EJY676</t>
  </si>
  <si>
    <t>2842Q125877</t>
  </si>
  <si>
    <t>9FB5SRC9GJM972811</t>
  </si>
  <si>
    <t>yypinilla@gmail.com</t>
  </si>
  <si>
    <t>YISSEL</t>
  </si>
  <si>
    <t>GHR063</t>
  </si>
  <si>
    <t>LFYHLJ157199</t>
  </si>
  <si>
    <t>1GNEV9KW5LJ157199</t>
  </si>
  <si>
    <t>yisek._32@hotmail.com</t>
  </si>
  <si>
    <t>LVW799</t>
  </si>
  <si>
    <t>MUY005671</t>
  </si>
  <si>
    <t>9GAKG48TXRB005938</t>
  </si>
  <si>
    <t>fiteo@hotmail.com</t>
  </si>
  <si>
    <t>LJZ272</t>
  </si>
  <si>
    <t>G4NLNH003385</t>
  </si>
  <si>
    <t>U5YPV81DBPL071500</t>
  </si>
  <si>
    <t>jamesdelgado9316@hotmail.com</t>
  </si>
  <si>
    <t>JOSEFA</t>
  </si>
  <si>
    <t>IWV367</t>
  </si>
  <si>
    <t>PE10297222</t>
  </si>
  <si>
    <t>JM8KE2W7XG0352797</t>
  </si>
  <si>
    <t>MFT734</t>
  </si>
  <si>
    <t>G4FACS284158</t>
  </si>
  <si>
    <t>KNADN512AD6763078</t>
  </si>
  <si>
    <t>CARLOS01PINZON@HOTMAIL.ES</t>
  </si>
  <si>
    <t>LIL926</t>
  </si>
  <si>
    <t>G4LANP159920</t>
  </si>
  <si>
    <t>KNAB3512BPT001150</t>
  </si>
  <si>
    <t>tonito63@hotmail.com</t>
  </si>
  <si>
    <t>JPT983</t>
  </si>
  <si>
    <t>HR16413632U</t>
  </si>
  <si>
    <t>3N1CK3CD8ZL408806</t>
  </si>
  <si>
    <t>kinita74@hotmail.com</t>
  </si>
  <si>
    <t>LXR799</t>
  </si>
  <si>
    <t>LJO18N72620288</t>
  </si>
  <si>
    <t>LZWADAGA8PB038701</t>
  </si>
  <si>
    <t>cmmm1901@yahoo.es</t>
  </si>
  <si>
    <t>LRS648</t>
  </si>
  <si>
    <t>M15ABH86331</t>
  </si>
  <si>
    <t>JTDKBABB2PA149537</t>
  </si>
  <si>
    <t>aliriorevere@hotmail.com</t>
  </si>
  <si>
    <t>JNP642</t>
  </si>
  <si>
    <t>HR16136202V</t>
  </si>
  <si>
    <t>3N1CK3CD3ZL409975</t>
  </si>
  <si>
    <t>YERALDITH</t>
  </si>
  <si>
    <t>GFR293</t>
  </si>
  <si>
    <t>TIMBIO</t>
  </si>
  <si>
    <t>G4LAKP030898</t>
  </si>
  <si>
    <t>KNAB2512ALT486808</t>
  </si>
  <si>
    <t>yeimisita.419@gmail.com</t>
  </si>
  <si>
    <t>FQT020</t>
  </si>
  <si>
    <t>27091031741731</t>
  </si>
  <si>
    <t>WDC1569431J547114</t>
  </si>
  <si>
    <t>GNECCO</t>
  </si>
  <si>
    <t>NCM624</t>
  </si>
  <si>
    <t>K24Z91079902</t>
  </si>
  <si>
    <t>3HGRM3830CG603632</t>
  </si>
  <si>
    <t>foreronic@hotmail.com</t>
  </si>
  <si>
    <t>LKR420</t>
  </si>
  <si>
    <t>L4F222144335</t>
  </si>
  <si>
    <t>9BGEB69K0PG173536</t>
  </si>
  <si>
    <t>caroposadav@gmail.com</t>
  </si>
  <si>
    <t>UBS924</t>
  </si>
  <si>
    <t>LCU142270151</t>
  </si>
  <si>
    <t>9GASA52M7FB036715</t>
  </si>
  <si>
    <t>yozalozano@gmail.com</t>
  </si>
  <si>
    <t>HIW101</t>
  </si>
  <si>
    <t>SORENTO XM RADICAL TP 2400CC 2AB A</t>
  </si>
  <si>
    <t>G4KECH755885</t>
  </si>
  <si>
    <t>KNAKT811DE5401349</t>
  </si>
  <si>
    <t>04608076</t>
  </si>
  <si>
    <t>Monicatown2006@gmail.com</t>
  </si>
  <si>
    <t>LIQ256</t>
  </si>
  <si>
    <t>PICANTO [3] [FL GT LINE MT 1250 CC 6AB</t>
  </si>
  <si>
    <t>G4LAPP000021</t>
  </si>
  <si>
    <t>KNAB3512ART074495</t>
  </si>
  <si>
    <t>04601320</t>
  </si>
  <si>
    <t>YOLEIMA</t>
  </si>
  <si>
    <t>DAX590</t>
  </si>
  <si>
    <t>PUERTO RONDON</t>
  </si>
  <si>
    <t>2842Q253245</t>
  </si>
  <si>
    <t>9FBHSR595MM425241</t>
  </si>
  <si>
    <t>EJLOPEZF@GMAIL.COM</t>
  </si>
  <si>
    <t>EOK278</t>
  </si>
  <si>
    <t>GIRARDOTA</t>
  </si>
  <si>
    <t>CFZT82806</t>
  </si>
  <si>
    <t>9BWDB45U1KT039511</t>
  </si>
  <si>
    <t>LKP304</t>
  </si>
  <si>
    <t>J759Q122207</t>
  </si>
  <si>
    <t>9FB5SR0E5PM280448</t>
  </si>
  <si>
    <t>dimigomez@hotmail.com</t>
  </si>
  <si>
    <t>JRW867</t>
  </si>
  <si>
    <t>HR16373814V</t>
  </si>
  <si>
    <t>3N1CK3CE9ZL413036</t>
  </si>
  <si>
    <t>LEOGB101@HOTMAIL.COM</t>
  </si>
  <si>
    <t>GFT377</t>
  </si>
  <si>
    <t>CALARCA</t>
  </si>
  <si>
    <t>PICANTO [3] X-LINE MT 1250 CC 2AB</t>
  </si>
  <si>
    <t>G4LAKP114914</t>
  </si>
  <si>
    <t>KNAB3512ALT633584</t>
  </si>
  <si>
    <t>04601267</t>
  </si>
  <si>
    <t>lucegilbo@hotmail.com</t>
  </si>
  <si>
    <t>EFREN</t>
  </si>
  <si>
    <t>EGO589</t>
  </si>
  <si>
    <t>2845Q018198</t>
  </si>
  <si>
    <t>9FB5SR596KM571674</t>
  </si>
  <si>
    <t>efren.a.sanchez@hotmail.com</t>
  </si>
  <si>
    <t>ELV714</t>
  </si>
  <si>
    <t>CRETA PREMIUM TP 1600CC 4X2 2</t>
  </si>
  <si>
    <t>G4FGFU657257</t>
  </si>
  <si>
    <t>MALC381CBHM057998</t>
  </si>
  <si>
    <t>03206088</t>
  </si>
  <si>
    <t>MARIA GUADAL</t>
  </si>
  <si>
    <t>KWX314</t>
  </si>
  <si>
    <t>LA CALERA</t>
  </si>
  <si>
    <t>J759Q105192</t>
  </si>
  <si>
    <t>9FB5SR0E5NM193282</t>
  </si>
  <si>
    <t>lupitaramirezlopez1@gmail.com</t>
  </si>
  <si>
    <t>KRU587</t>
  </si>
  <si>
    <t>1GRC370903</t>
  </si>
  <si>
    <t>JTEBU4JR3M5954781</t>
  </si>
  <si>
    <t>linamaa@live.com</t>
  </si>
  <si>
    <t>JIV784</t>
  </si>
  <si>
    <t>G728Q245949</t>
  </si>
  <si>
    <t>9FBBB8305HM445148</t>
  </si>
  <si>
    <t>2176madrid@gmail.com</t>
  </si>
  <si>
    <t>KQK027</t>
  </si>
  <si>
    <t>PE40722940</t>
  </si>
  <si>
    <t>3MZBP2S7ANM105636</t>
  </si>
  <si>
    <t>cielomakeuphouse@gmail.com</t>
  </si>
  <si>
    <t>NVZ185</t>
  </si>
  <si>
    <t>1GD1562548</t>
  </si>
  <si>
    <t>8AJBA3CD4R7917922</t>
  </si>
  <si>
    <t>LKZ631</t>
  </si>
  <si>
    <t>CFZV39575</t>
  </si>
  <si>
    <t>9BWDB45U1NT127690</t>
  </si>
  <si>
    <t>cesar2a@hotmail.com</t>
  </si>
  <si>
    <t>MPY910</t>
  </si>
  <si>
    <t>CBP359121</t>
  </si>
  <si>
    <t>3VWDV49M8DM001297</t>
  </si>
  <si>
    <t>JLL783</t>
  </si>
  <si>
    <t>PE40670176</t>
  </si>
  <si>
    <t>3MZBP2S7AMM102890</t>
  </si>
  <si>
    <t>mayandrebj@gmail.com</t>
  </si>
  <si>
    <t>LTN781</t>
  </si>
  <si>
    <t>K12MP1411362</t>
  </si>
  <si>
    <t>MBHZF63S1PG282196</t>
  </si>
  <si>
    <t>daniela.0895@hotmail.com</t>
  </si>
  <si>
    <t>JXR819</t>
  </si>
  <si>
    <t>Q5 [2] SPORTBACK 45 TF TP 2000CC T CT</t>
  </si>
  <si>
    <t>DGK010645</t>
  </si>
  <si>
    <t>WAUZZZFY8N2003977</t>
  </si>
  <si>
    <t>00608022</t>
  </si>
  <si>
    <t>davidv_col@yahoo.es</t>
  </si>
  <si>
    <t>SORAYDA</t>
  </si>
  <si>
    <t>GTY286</t>
  </si>
  <si>
    <t>E412C203170</t>
  </si>
  <si>
    <t>9FBHSR5B6MM643587</t>
  </si>
  <si>
    <t>sory1231@hotmail.com</t>
  </si>
  <si>
    <t>ZZT065</t>
  </si>
  <si>
    <t>GRAND CHEROKEE LIMITED TP 5700CC CT 4X</t>
  </si>
  <si>
    <t>1C4RJFBG6EC422751</t>
  </si>
  <si>
    <t>04208110</t>
  </si>
  <si>
    <t>edilberto.rincon@mandde.com.co</t>
  </si>
  <si>
    <t>SUHAYR</t>
  </si>
  <si>
    <t>IUQ564</t>
  </si>
  <si>
    <t>LCU153280422</t>
  </si>
  <si>
    <t>9GASA52M9GB047362</t>
  </si>
  <si>
    <t>manemartinez1996@gmail.com</t>
  </si>
  <si>
    <t>EUTIMIO</t>
  </si>
  <si>
    <t>MAU302</t>
  </si>
  <si>
    <t>B12D1647564KC3</t>
  </si>
  <si>
    <t>9GAMF48D7CB067454</t>
  </si>
  <si>
    <t>eutimiosuarezf@hotmail.com</t>
  </si>
  <si>
    <t>BERLY</t>
  </si>
  <si>
    <t>AHUMEDO</t>
  </si>
  <si>
    <t>UGL607</t>
  </si>
  <si>
    <t>LCU162924436</t>
  </si>
  <si>
    <t>9GASA52M3HB037508</t>
  </si>
  <si>
    <t>Berlyahumedo@hotmail.com</t>
  </si>
  <si>
    <t>FVS597</t>
  </si>
  <si>
    <t>CKS519152</t>
  </si>
  <si>
    <t>3GNAX9EV3KS519152</t>
  </si>
  <si>
    <t>CARONIY@GMAIL.COM</t>
  </si>
  <si>
    <t>ORDÃ“Ã‘EZ</t>
  </si>
  <si>
    <t>IIT943</t>
  </si>
  <si>
    <t>CGL901562</t>
  </si>
  <si>
    <t>3GNCJ8EE7GL901562</t>
  </si>
  <si>
    <t>YERENA</t>
  </si>
  <si>
    <t>KVQ837</t>
  </si>
  <si>
    <t>J759Q128756</t>
  </si>
  <si>
    <t>9FB5SR0EGPM292611</t>
  </si>
  <si>
    <t>DJLUCHOMEN1987@HOTMAIL.COM</t>
  </si>
  <si>
    <t>NFM858</t>
  </si>
  <si>
    <t>M15ABK35696</t>
  </si>
  <si>
    <t>JTDKBABBXPA232732</t>
  </si>
  <si>
    <t>IEL798</t>
  </si>
  <si>
    <t>HR16787033H</t>
  </si>
  <si>
    <t>3N1CN7AD3ZK148029</t>
  </si>
  <si>
    <t>edwinvalenciauribe@gmail.com</t>
  </si>
  <si>
    <t>ZZY368</t>
  </si>
  <si>
    <t>JETTA [5] EUROPA TP 2000CC</t>
  </si>
  <si>
    <t>CBP582810</t>
  </si>
  <si>
    <t>3VWDV49M4FM000800</t>
  </si>
  <si>
    <t>09201179</t>
  </si>
  <si>
    <t>leocastib@gmail.com</t>
  </si>
  <si>
    <t>FULLA</t>
  </si>
  <si>
    <t>KHQ787</t>
  </si>
  <si>
    <t>G4FGDH421865</t>
  </si>
  <si>
    <t>KNAJT811BE7618670</t>
  </si>
  <si>
    <t>DZW832</t>
  </si>
  <si>
    <t>CLA 180 [C117] Essentia TP 1600CC T</t>
  </si>
  <si>
    <t>27091031133428</t>
  </si>
  <si>
    <t>WDD1173421N443439</t>
  </si>
  <si>
    <t>05801317</t>
  </si>
  <si>
    <t>KAROLL</t>
  </si>
  <si>
    <t>VENCE</t>
  </si>
  <si>
    <t>PLA</t>
  </si>
  <si>
    <t>LJN454</t>
  </si>
  <si>
    <t>LJO18N33120089</t>
  </si>
  <si>
    <t>LZWADAGA1PB009105</t>
  </si>
  <si>
    <t>karollvence@gmail.com</t>
  </si>
  <si>
    <t>TRASLAVIÃ‘A</t>
  </si>
  <si>
    <t>MBN978</t>
  </si>
  <si>
    <t>A710UJ32876</t>
  </si>
  <si>
    <t>9FBLSRACDCM017265</t>
  </si>
  <si>
    <t>abogadaelianatraslavina@gmail.com</t>
  </si>
  <si>
    <t>FERNELES</t>
  </si>
  <si>
    <t>NTW778</t>
  </si>
  <si>
    <t>GOMEZ PLATA</t>
  </si>
  <si>
    <t>L4H240824214</t>
  </si>
  <si>
    <t>8AGEP76C0SR101571</t>
  </si>
  <si>
    <t>fernelesgomez2016@gmail.com</t>
  </si>
  <si>
    <t>SUNCE</t>
  </si>
  <si>
    <t>KYN098</t>
  </si>
  <si>
    <t>2ZR2P96622</t>
  </si>
  <si>
    <t>9BRKZAAG8P0632960</t>
  </si>
  <si>
    <t>bmvargas@saludcapital.gov.co</t>
  </si>
  <si>
    <t>KFN386</t>
  </si>
  <si>
    <t>Z3190528HOAX0464</t>
  </si>
  <si>
    <t>9GACE6CD8LB003604</t>
  </si>
  <si>
    <t>dianagil0730@gmail.com</t>
  </si>
  <si>
    <t>DORIA</t>
  </si>
  <si>
    <t>JOR296</t>
  </si>
  <si>
    <t>M16A2332285</t>
  </si>
  <si>
    <t>TSMYD21S7LM766034</t>
  </si>
  <si>
    <t>jramosdoria@gmail.com</t>
  </si>
  <si>
    <t>LYM387</t>
  </si>
  <si>
    <t>K12C5839747</t>
  </si>
  <si>
    <t>JS2ZC53S3R6404662</t>
  </si>
  <si>
    <t>Oscarfh1011@gmail.com</t>
  </si>
  <si>
    <t>LAGOS</t>
  </si>
  <si>
    <t>DZU143</t>
  </si>
  <si>
    <t>H1C39414</t>
  </si>
  <si>
    <t>WF0CP6B97H1C39414</t>
  </si>
  <si>
    <t>lacteoslalecherita@hotmail.com</t>
  </si>
  <si>
    <t>DMY390</t>
  </si>
  <si>
    <t>HGB02197</t>
  </si>
  <si>
    <t>1FM5K8F82HGB02197</t>
  </si>
  <si>
    <t>fhiguera@uniandes.edu.co</t>
  </si>
  <si>
    <t>JXQ802</t>
  </si>
  <si>
    <t>P540616914</t>
  </si>
  <si>
    <t>3MDDJ2SAANM307830</t>
  </si>
  <si>
    <t>aliriom68@hotmail.com</t>
  </si>
  <si>
    <t>KJA111</t>
  </si>
  <si>
    <t>F710Q067327</t>
  </si>
  <si>
    <t>9FBLSRADBBM038166</t>
  </si>
  <si>
    <t>carlosalopezm59@yahoo.es</t>
  </si>
  <si>
    <t>JXQ177</t>
  </si>
  <si>
    <t>G3LFMP031510</t>
  </si>
  <si>
    <t>KNAD6817AN6541453</t>
  </si>
  <si>
    <t>amandaperezvanegas@gmail.com</t>
  </si>
  <si>
    <t>DEL PORTILLO</t>
  </si>
  <si>
    <t>GLL803</t>
  </si>
  <si>
    <t>SA2QLJ159640</t>
  </si>
  <si>
    <t>8AFAR23L2LJ159640</t>
  </si>
  <si>
    <t>odelport2@gmail.com</t>
  </si>
  <si>
    <t>EMMA</t>
  </si>
  <si>
    <t>NXS797</t>
  </si>
  <si>
    <t>GRAND VITARA GLX HYBRID MT 1500CC 6AB 4</t>
  </si>
  <si>
    <t>K15CN7226209</t>
  </si>
  <si>
    <t>MA3YKL1S8RT106705</t>
  </si>
  <si>
    <t>08806032</t>
  </si>
  <si>
    <t>psyesicamacias@gmail.com</t>
  </si>
  <si>
    <t>EDITA</t>
  </si>
  <si>
    <t>RENATE</t>
  </si>
  <si>
    <t>MULLER</t>
  </si>
  <si>
    <t>ARROYO</t>
  </si>
  <si>
    <t>GYN952</t>
  </si>
  <si>
    <t>Z2192018L4AX0343</t>
  </si>
  <si>
    <t>9GACE5CD9LB020079</t>
  </si>
  <si>
    <t>editamuller@gmail.com</t>
  </si>
  <si>
    <t>VALERIA</t>
  </si>
  <si>
    <t>LXU827</t>
  </si>
  <si>
    <t>LA UNION</t>
  </si>
  <si>
    <t>L4F223554510</t>
  </si>
  <si>
    <t>9BGED48K0PG274590</t>
  </si>
  <si>
    <t>valery-96@utp.edu.co</t>
  </si>
  <si>
    <t>RIVILLAS</t>
  </si>
  <si>
    <t>DKV833</t>
  </si>
  <si>
    <t>GOL [6] POWER MT 1600CC 5P AA</t>
  </si>
  <si>
    <t>CFZM35962</t>
  </si>
  <si>
    <t>9BWAB05U0DT286453</t>
  </si>
  <si>
    <t>09201173</t>
  </si>
  <si>
    <t>any_rivi@hotmail.com</t>
  </si>
  <si>
    <t>HGY669</t>
  </si>
  <si>
    <t>A402C024459</t>
  </si>
  <si>
    <t>9FBHSRAJ6EM028869</t>
  </si>
  <si>
    <t>tica5850@gmail.com</t>
  </si>
  <si>
    <t>JNK909</t>
  </si>
  <si>
    <t>R18ZB0705274</t>
  </si>
  <si>
    <t>93HRV1850LK500134</t>
  </si>
  <si>
    <t>IIW486</t>
  </si>
  <si>
    <t>LCU143350205</t>
  </si>
  <si>
    <t>9GASA52M1GB003436</t>
  </si>
  <si>
    <t>flacasanti@hoymail.com</t>
  </si>
  <si>
    <t>MANBUSCAY</t>
  </si>
  <si>
    <t>IIR332</t>
  </si>
  <si>
    <t>F710Q182207</t>
  </si>
  <si>
    <t>9FBLSRADBGM786930</t>
  </si>
  <si>
    <t>KNN674</t>
  </si>
  <si>
    <t>HR16322931V</t>
  </si>
  <si>
    <t>3N8CP5HEXZL615701</t>
  </si>
  <si>
    <t>mardialm@gmail.com</t>
  </si>
  <si>
    <t>GENIER</t>
  </si>
  <si>
    <t>KMN215</t>
  </si>
  <si>
    <t>HR16874987H</t>
  </si>
  <si>
    <t>3N1CN7AD9ZK151842</t>
  </si>
  <si>
    <t>heniercorrea@hotmail.com</t>
  </si>
  <si>
    <t>GJX892</t>
  </si>
  <si>
    <t>1GRC024480</t>
  </si>
  <si>
    <t>JTEBU4JR1L5737079</t>
  </si>
  <si>
    <t>jioa23@hotmail.com</t>
  </si>
  <si>
    <t>JJV524</t>
  </si>
  <si>
    <t>LCU170743050</t>
  </si>
  <si>
    <t>9GASA58M8JB010771</t>
  </si>
  <si>
    <t>jesusanival@yahoo.com</t>
  </si>
  <si>
    <t>DONATO</t>
  </si>
  <si>
    <t>LPU272</t>
  </si>
  <si>
    <t>LA DORADA</t>
  </si>
  <si>
    <t>G4NHPH324506</t>
  </si>
  <si>
    <t>KNAER81AER7511621</t>
  </si>
  <si>
    <t>mariugb@hotmail.com</t>
  </si>
  <si>
    <t>EUGENES</t>
  </si>
  <si>
    <t>NMS949</t>
  </si>
  <si>
    <t>2ZR3A87465</t>
  </si>
  <si>
    <t>9BRKZAAGXS0701401</t>
  </si>
  <si>
    <t>chester4181@gmail.com</t>
  </si>
  <si>
    <t>HYR833</t>
  </si>
  <si>
    <t>MRA8518666H</t>
  </si>
  <si>
    <t>3N1AB7AD9ZL804129</t>
  </si>
  <si>
    <t>GWN049</t>
  </si>
  <si>
    <t>B4DA405Q114199</t>
  </si>
  <si>
    <t>93YRBB004NJ999513</t>
  </si>
  <si>
    <t>SOFI_LOPEZGARCIA@HOTMAIL.COM</t>
  </si>
  <si>
    <t>JMN227</t>
  </si>
  <si>
    <t>P540545656</t>
  </si>
  <si>
    <t>3MDDJ2HA6LM218782</t>
  </si>
  <si>
    <t>chepe1968@hotmail.com</t>
  </si>
  <si>
    <t>DIONISIO</t>
  </si>
  <si>
    <t>KNN283</t>
  </si>
  <si>
    <t>G4LALP007549</t>
  </si>
  <si>
    <t>JNAB3512ANT814266</t>
  </si>
  <si>
    <t>dianasegura1607@gmail.com</t>
  </si>
  <si>
    <t>GWU495</t>
  </si>
  <si>
    <t>CELERIO [2] HG MT 1000CC 5P AA</t>
  </si>
  <si>
    <t>K10BN2216320</t>
  </si>
  <si>
    <t>MA3FC42S0LA616798</t>
  </si>
  <si>
    <t>08801037</t>
  </si>
  <si>
    <t>mjaramillozapata77@gmail.com</t>
  </si>
  <si>
    <t>HERMES</t>
  </si>
  <si>
    <t>JXR101</t>
  </si>
  <si>
    <t>DGK008710</t>
  </si>
  <si>
    <t>WAUZZZFY2M2120355</t>
  </si>
  <si>
    <t>hermesduval@gmail.com</t>
  </si>
  <si>
    <t>JHONATAN</t>
  </si>
  <si>
    <t>FINO</t>
  </si>
  <si>
    <t>KXN849</t>
  </si>
  <si>
    <t>RIO ZENITH [FL] TP 1400CC 5P CT</t>
  </si>
  <si>
    <t>G4LCNE701765</t>
  </si>
  <si>
    <t>3KPA351ABPE461858</t>
  </si>
  <si>
    <t>04601314</t>
  </si>
  <si>
    <t>jhonatan.rodriguez069@gmail.com</t>
  </si>
  <si>
    <t>KQK249</t>
  </si>
  <si>
    <t>HR16388134V</t>
  </si>
  <si>
    <t>3N8CP5HEXZL617349</t>
  </si>
  <si>
    <t>molina.luisantonio@hotmail.com</t>
  </si>
  <si>
    <t>HYQ488</t>
  </si>
  <si>
    <t>CFL112822</t>
  </si>
  <si>
    <t>3GNCJ7CE1FL112822</t>
  </si>
  <si>
    <t>dipavara0205@hotmail.com</t>
  </si>
  <si>
    <t>FWS828</t>
  </si>
  <si>
    <t>CJL384522</t>
  </si>
  <si>
    <t>3GNCJ8EE6JL384522</t>
  </si>
  <si>
    <t>camiladelgadoramos@gmail.com</t>
  </si>
  <si>
    <t>UUN636</t>
  </si>
  <si>
    <t>CFL195966</t>
  </si>
  <si>
    <t>3GNCJ8EE7FL195966</t>
  </si>
  <si>
    <t>LEOLLERAS@HOTMAIL.COM</t>
  </si>
  <si>
    <t>SARCAR</t>
  </si>
  <si>
    <t>DRW791</t>
  </si>
  <si>
    <t>G4LCHE704801</t>
  </si>
  <si>
    <t>3KPA351AAJE016659</t>
  </si>
  <si>
    <t>vivasligia@hotmail.com</t>
  </si>
  <si>
    <t>NKU466</t>
  </si>
  <si>
    <t>G4NLPW648704</t>
  </si>
  <si>
    <t>TMAJB81DASJ486349</t>
  </si>
  <si>
    <t>marce_p_b@yahoo.es</t>
  </si>
  <si>
    <t>DMO196</t>
  </si>
  <si>
    <t>2845Q017048</t>
  </si>
  <si>
    <t>9FB4SRC9BKM433872</t>
  </si>
  <si>
    <t>carlosperez204@gmail.com</t>
  </si>
  <si>
    <t>HELIDE</t>
  </si>
  <si>
    <t>CASANOVA</t>
  </si>
  <si>
    <t>LGV785</t>
  </si>
  <si>
    <t>VERSA [2] ADVANCE AT 1600CC RIN 16</t>
  </si>
  <si>
    <t>HR16596994V</t>
  </si>
  <si>
    <t>3N1CN8AE8ZL113429</t>
  </si>
  <si>
    <t>ana.villamizar@actecnologia.net</t>
  </si>
  <si>
    <t>HTX318</t>
  </si>
  <si>
    <t>HR16333465C</t>
  </si>
  <si>
    <t>SJNFAAJ10Z2854646</t>
  </si>
  <si>
    <t>jfede_7@hotmail.com</t>
  </si>
  <si>
    <t>UTL759</t>
  </si>
  <si>
    <t>LCU143210450</t>
  </si>
  <si>
    <t>9GASA58M4FB051471</t>
  </si>
  <si>
    <t>asabogal52@gmail.com</t>
  </si>
  <si>
    <t>LIL872</t>
  </si>
  <si>
    <t>L4F221754427</t>
  </si>
  <si>
    <t>9BGEN69K0PG151653</t>
  </si>
  <si>
    <t>pedroksallas@gmail.com</t>
  </si>
  <si>
    <t>CEDEÃ‘O</t>
  </si>
  <si>
    <t>CWQ351</t>
  </si>
  <si>
    <t>G4FC9H271038</t>
  </si>
  <si>
    <t>KNAFW411BA5801511</t>
  </si>
  <si>
    <t>maralexsam@yahoo.com</t>
  </si>
  <si>
    <t>LVZ646</t>
  </si>
  <si>
    <t>M15A0673265</t>
  </si>
  <si>
    <t>JTDKBABB8PA233765</t>
  </si>
  <si>
    <t>fabia2481@gmal.com</t>
  </si>
  <si>
    <t>SOFFY</t>
  </si>
  <si>
    <t>MUS921</t>
  </si>
  <si>
    <t>CX5 HIGH FWD TP 2000CC</t>
  </si>
  <si>
    <t>PE30653113</t>
  </si>
  <si>
    <t>JM8KE2W7XF0252102</t>
  </si>
  <si>
    <t>05606075</t>
  </si>
  <si>
    <t>NKY733</t>
  </si>
  <si>
    <t>G4NHRH310382</t>
  </si>
  <si>
    <t>KNAER81AES7693086</t>
  </si>
  <si>
    <t>jdrozoc@gmail.com</t>
  </si>
  <si>
    <t>YILIBETH</t>
  </si>
  <si>
    <t>LOV609</t>
  </si>
  <si>
    <t>2ZR2V43435</t>
  </si>
  <si>
    <t>9BRBZ3BE8P4052304</t>
  </si>
  <si>
    <t>yillor05@hotmail.com</t>
  </si>
  <si>
    <t>VILLABON</t>
  </si>
  <si>
    <t>EHL133</t>
  </si>
  <si>
    <t>PE10559630</t>
  </si>
  <si>
    <t>JM7KF2W7AJ0134576</t>
  </si>
  <si>
    <t>NGT686</t>
  </si>
  <si>
    <t>A452D020115</t>
  </si>
  <si>
    <t>9FBHJD202RM729808</t>
  </si>
  <si>
    <t>DUR366</t>
  </si>
  <si>
    <t>PY10435899</t>
  </si>
  <si>
    <t>JM7KF4WLAK0230900</t>
  </si>
  <si>
    <t>NKY683</t>
  </si>
  <si>
    <t>GJX118</t>
  </si>
  <si>
    <t>HR16356203U</t>
  </si>
  <si>
    <t>3N1CK3CD9ZL404943</t>
  </si>
  <si>
    <t>javierguarinr@gmail.com</t>
  </si>
  <si>
    <t>YSABEL</t>
  </si>
  <si>
    <t>JSZ966</t>
  </si>
  <si>
    <t>U4JBL8821936</t>
  </si>
  <si>
    <t>9BFZB65XXL8821936</t>
  </si>
  <si>
    <t>YEIDY</t>
  </si>
  <si>
    <t>NFV145</t>
  </si>
  <si>
    <t>P540643494</t>
  </si>
  <si>
    <t>3MDDJ2HAARM411017</t>
  </si>
  <si>
    <t>yejola@hotmail.com</t>
  </si>
  <si>
    <t>ALBANY</t>
  </si>
  <si>
    <t>INQ260</t>
  </si>
  <si>
    <t>HRV EXL AWD TP 1800CC 4X4 8</t>
  </si>
  <si>
    <t>R18Z91064486</t>
  </si>
  <si>
    <t>3HGRU6870GM500417</t>
  </si>
  <si>
    <t>03406031</t>
  </si>
  <si>
    <t>QUINCHIA</t>
  </si>
  <si>
    <t>GEZ090</t>
  </si>
  <si>
    <t>YH15487</t>
  </si>
  <si>
    <t>JF1SK9LL5KG026876</t>
  </si>
  <si>
    <t>ederlopezq@hotmail.com</t>
  </si>
  <si>
    <t>CIGIFREDO</t>
  </si>
  <si>
    <t>EIY193</t>
  </si>
  <si>
    <t>HM161059</t>
  </si>
  <si>
    <t>arqalexsap@gmail.com</t>
  </si>
  <si>
    <t>DERIAN</t>
  </si>
  <si>
    <t>JPU741</t>
  </si>
  <si>
    <t>PY40261617</t>
  </si>
  <si>
    <t>3MVDM2WLAML101711</t>
  </si>
  <si>
    <t>deatogue@gmail.com</t>
  </si>
  <si>
    <t>HXK413</t>
  </si>
  <si>
    <t>1KD2355640</t>
  </si>
  <si>
    <t>JTEBH3FJ1EK124529</t>
  </si>
  <si>
    <t>JUQ864</t>
  </si>
  <si>
    <t>G4LAKP096218</t>
  </si>
  <si>
    <t>KNAB2512ANT754548</t>
  </si>
  <si>
    <t>kellygracia0325@gmaqil.com</t>
  </si>
  <si>
    <t>EDY013</t>
  </si>
  <si>
    <t>G4LCHE701166</t>
  </si>
  <si>
    <t>3KPA351AAJE009793</t>
  </si>
  <si>
    <t>ttorresl@hotmail.com</t>
  </si>
  <si>
    <t>LLV202</t>
  </si>
  <si>
    <t>K12MP4313990</t>
  </si>
  <si>
    <t>MBHZF63S8PG209780</t>
  </si>
  <si>
    <t>dcuellar572@gmail.com</t>
  </si>
  <si>
    <t>IUA518</t>
  </si>
  <si>
    <t>WRANGLER [3] SPORT MT 3800CC DCP 2</t>
  </si>
  <si>
    <t>1J4BA2D1XBL612173</t>
  </si>
  <si>
    <t>04208077</t>
  </si>
  <si>
    <t>octavioz1@hotmail.com</t>
  </si>
  <si>
    <t>KTZ725</t>
  </si>
  <si>
    <t>A452D006026</t>
  </si>
  <si>
    <t>9FBHJD200NM106343</t>
  </si>
  <si>
    <t>cristina_1901@hotmail.com</t>
  </si>
  <si>
    <t>NGS378</t>
  </si>
  <si>
    <t>2ZR2V34230</t>
  </si>
  <si>
    <t>9BRKZAAG8R0665167</t>
  </si>
  <si>
    <t>ZUBIETA</t>
  </si>
  <si>
    <t>NXP783</t>
  </si>
  <si>
    <t>1GD5590458</t>
  </si>
  <si>
    <t>8AJBA3FS7R0368770</t>
  </si>
  <si>
    <t>lydacastro@gmai.com</t>
  </si>
  <si>
    <t>KLO152</t>
  </si>
  <si>
    <t>Z3190088HOAX0102</t>
  </si>
  <si>
    <t>9GACE5CD3KB061287</t>
  </si>
  <si>
    <t>fernandocc30@yahoo.es</t>
  </si>
  <si>
    <t>WITTENZELLNER</t>
  </si>
  <si>
    <t>EHQ572</t>
  </si>
  <si>
    <t>NOTIENE123</t>
  </si>
  <si>
    <t>3C4PDCAB7JT260503</t>
  </si>
  <si>
    <t>infofonoscucuta@fonosgases.com</t>
  </si>
  <si>
    <t>YULIANA</t>
  </si>
  <si>
    <t>UREÃ‘A</t>
  </si>
  <si>
    <t>GJX691</t>
  </si>
  <si>
    <t>G4LCKE716727</t>
  </si>
  <si>
    <t>3KPA351ABLE247027</t>
  </si>
  <si>
    <t>yuliana_alejandrap@hotmail.com</t>
  </si>
  <si>
    <t>HEZ214</t>
  </si>
  <si>
    <t>65196031551045</t>
  </si>
  <si>
    <t>WDC1660031A224705</t>
  </si>
  <si>
    <t>lramirez22a@yahoo.com</t>
  </si>
  <si>
    <t>YASNI</t>
  </si>
  <si>
    <t>GIOVANNETTI</t>
  </si>
  <si>
    <t>IYL177</t>
  </si>
  <si>
    <t>Q3 [FL] 1.4 TFSI A TP 1400CC T CT</t>
  </si>
  <si>
    <t>CZD233592</t>
  </si>
  <si>
    <t>WAUZZZ8U7HR000395</t>
  </si>
  <si>
    <t>00606024</t>
  </si>
  <si>
    <t>JOSEFINA</t>
  </si>
  <si>
    <t>KSR440</t>
  </si>
  <si>
    <t>PE40726483</t>
  </si>
  <si>
    <t>3MVDM2W7ANL115766</t>
  </si>
  <si>
    <t>CORREAL</t>
  </si>
  <si>
    <t>JPY104</t>
  </si>
  <si>
    <t>G4LCLE705483</t>
  </si>
  <si>
    <t>3KPA351ABME355255</t>
  </si>
  <si>
    <t>concordecentrodediseno@gmail.com</t>
  </si>
  <si>
    <t>LEGUIZAMON</t>
  </si>
  <si>
    <t>KNO544</t>
  </si>
  <si>
    <t>10XVA51758389</t>
  </si>
  <si>
    <t>VF7SXHNVTNT500055</t>
  </si>
  <si>
    <t>claudia.leguizamon@ucaldas.edu.co</t>
  </si>
  <si>
    <t>JXQ329</t>
  </si>
  <si>
    <t>M16A2370174</t>
  </si>
  <si>
    <t>TSMYA22S6NM833071</t>
  </si>
  <si>
    <t>klcuello@fucsalud.edu.co</t>
  </si>
  <si>
    <t>GLENIA</t>
  </si>
  <si>
    <t>EFW853</t>
  </si>
  <si>
    <t>9FB5SRC9BJM907456</t>
  </si>
  <si>
    <t>gleniapalacio@hotmail.com</t>
  </si>
  <si>
    <t>NFR997</t>
  </si>
  <si>
    <t>L4F223424588</t>
  </si>
  <si>
    <t>9BGEP69K0PG265270</t>
  </si>
  <si>
    <t>midesona@gmail.com</t>
  </si>
  <si>
    <t>AURELIANO</t>
  </si>
  <si>
    <t>NTS377</t>
  </si>
  <si>
    <t>TZ200XSW4D4030034</t>
  </si>
  <si>
    <t>LC0CE4CB1S4005003</t>
  </si>
  <si>
    <t>patriciarendon2011@gmail.com</t>
  </si>
  <si>
    <t>KYY191</t>
  </si>
  <si>
    <t>H5HA452D002065</t>
  </si>
  <si>
    <t>93YRHAZC8NJ942898</t>
  </si>
  <si>
    <t>GTL203</t>
  </si>
  <si>
    <t>PY40248808</t>
  </si>
  <si>
    <t>3MVDM2WLAML101094</t>
  </si>
  <si>
    <t>cj027@hotmail.com</t>
  </si>
  <si>
    <t>MATALLANA</t>
  </si>
  <si>
    <t>IYZ264</t>
  </si>
  <si>
    <t>HR16769404V</t>
  </si>
  <si>
    <t>3N8CP5HE5ZL626315</t>
  </si>
  <si>
    <t>karpov78786@hotmail.com</t>
  </si>
  <si>
    <t>LYU214</t>
  </si>
  <si>
    <t>PGA67692</t>
  </si>
  <si>
    <t>1FMSK8DH5PGA67692</t>
  </si>
  <si>
    <t>japaredez@hotmail.com</t>
  </si>
  <si>
    <t>GUAPO</t>
  </si>
  <si>
    <t>TAUTA</t>
  </si>
  <si>
    <t>HFR576</t>
  </si>
  <si>
    <t>TENJO</t>
  </si>
  <si>
    <t>2845Q020889</t>
  </si>
  <si>
    <t>9FB5SRC9BLM829431</t>
  </si>
  <si>
    <t>sandra.guapo@hotmail.com</t>
  </si>
  <si>
    <t>DGY400</t>
  </si>
  <si>
    <t>F710Q113851</t>
  </si>
  <si>
    <t>9FBLSRADBDM050253</t>
  </si>
  <si>
    <t>pompo.1952@gmail.com</t>
  </si>
  <si>
    <t>GBN526</t>
  </si>
  <si>
    <t>VIRTUS TRENDLINE TP 1600CC 4AB A</t>
  </si>
  <si>
    <t>CWS509005</t>
  </si>
  <si>
    <t>9BWDL5BZ9LP000288</t>
  </si>
  <si>
    <t>09201254</t>
  </si>
  <si>
    <t>paula.garcia78@gmail.com</t>
  </si>
  <si>
    <t>IRZ072</t>
  </si>
  <si>
    <t>TUCSON IX 35 2.0L MT 2000CC 4X2 2</t>
  </si>
  <si>
    <t>G4NAFU110870</t>
  </si>
  <si>
    <t>KMHJ2813AGU111054</t>
  </si>
  <si>
    <t>03206066</t>
  </si>
  <si>
    <t>martinpalmera@yahoo.com</t>
  </si>
  <si>
    <t>YURELY</t>
  </si>
  <si>
    <t>FNN004</t>
  </si>
  <si>
    <t>2 [2] PRIME MT 1500CC 6AB</t>
  </si>
  <si>
    <t>P540461190</t>
  </si>
  <si>
    <t>3MDDJ2HA6KM207441</t>
  </si>
  <si>
    <t>05601164</t>
  </si>
  <si>
    <t>yurelycar@hotmail.com</t>
  </si>
  <si>
    <t>CARBONELL</t>
  </si>
  <si>
    <t>FRR264</t>
  </si>
  <si>
    <t>HR16713589T</t>
  </si>
  <si>
    <t>3N8CP5HD0ZL602382</t>
  </si>
  <si>
    <t>carbonell.gloria@hotmail.com</t>
  </si>
  <si>
    <t>EDW196</t>
  </si>
  <si>
    <t>H1C34162CM</t>
  </si>
  <si>
    <t>WF0CP6A91H1C34162</t>
  </si>
  <si>
    <t>varp1985@gmail.com</t>
  </si>
  <si>
    <t>MHP422</t>
  </si>
  <si>
    <t>A710UJ56354</t>
  </si>
  <si>
    <t>9FBLSRACDCM018970</t>
  </si>
  <si>
    <t>faosar@yahoo.com</t>
  </si>
  <si>
    <t>ZYM641</t>
  </si>
  <si>
    <t>SN</t>
  </si>
  <si>
    <t>3C4PDCCB6ET183559</t>
  </si>
  <si>
    <t>RCQ917</t>
  </si>
  <si>
    <t>J20A708279</t>
  </si>
  <si>
    <t>8LDCB5355B0058725</t>
  </si>
  <si>
    <t>camilo_correa@yahoo.com</t>
  </si>
  <si>
    <t>JFX157</t>
  </si>
  <si>
    <t>LCU161860411</t>
  </si>
  <si>
    <t>9GASA58M0HB026571</t>
  </si>
  <si>
    <t>pacordobas-17@hotmail.com</t>
  </si>
  <si>
    <t>RNR535</t>
  </si>
  <si>
    <t>DISCOVERY 4 HSE AT 5000CC 7PSJ</t>
  </si>
  <si>
    <t>10100718390508PN</t>
  </si>
  <si>
    <t>SALLAAAD4BA560853</t>
  </si>
  <si>
    <t>05208083</t>
  </si>
  <si>
    <t>CONSTAIN</t>
  </si>
  <si>
    <t>FNS622</t>
  </si>
  <si>
    <t>2845Q016824</t>
  </si>
  <si>
    <t>9FB5SR596KM352571</t>
  </si>
  <si>
    <t>CANIZALEZ</t>
  </si>
  <si>
    <t>GZU570</t>
  </si>
  <si>
    <t>B4DA405Q074028</t>
  </si>
  <si>
    <t>93YRBB005MJ429552</t>
  </si>
  <si>
    <t>jhon2903@hotmail.com</t>
  </si>
  <si>
    <t>GUATIBONZA</t>
  </si>
  <si>
    <t>EHQ546</t>
  </si>
  <si>
    <t>HR16588735T</t>
  </si>
  <si>
    <t>3N1CN7AD3ZK165669</t>
  </si>
  <si>
    <t>cecilita_6511@hotamil.com</t>
  </si>
  <si>
    <t>EOZ361</t>
  </si>
  <si>
    <t>PY10394580</t>
  </si>
  <si>
    <t>JM7KF4WLAK0215181</t>
  </si>
  <si>
    <t>mamajulia85@hotmail.com</t>
  </si>
  <si>
    <t>HSW688</t>
  </si>
  <si>
    <t>F710Q144563</t>
  </si>
  <si>
    <t>9FBBSRADDEM824693</t>
  </si>
  <si>
    <t>luzmarinita48@hotmail.com</t>
  </si>
  <si>
    <t>GKW622</t>
  </si>
  <si>
    <t>K24W95015457</t>
  </si>
  <si>
    <t>1HGRW5830KL501585</t>
  </si>
  <si>
    <t>claudiamariaprieto@hotmail.com</t>
  </si>
  <si>
    <t>NXU725</t>
  </si>
  <si>
    <t>K12C-5841744</t>
  </si>
  <si>
    <t>JS2ZC53SXR6405808</t>
  </si>
  <si>
    <t>danielsosm1@hotmail.com</t>
  </si>
  <si>
    <t>EHV466</t>
  </si>
  <si>
    <t>HR16894711N</t>
  </si>
  <si>
    <t>3N8CP5HE2ZL458679</t>
  </si>
  <si>
    <t>fati229545@hotmail.com</t>
  </si>
  <si>
    <t>RAP329</t>
  </si>
  <si>
    <t>G4GC9H670964</t>
  </si>
  <si>
    <t>KNAKG812BA7719327</t>
  </si>
  <si>
    <t>spuentespineda@gmail.com</t>
  </si>
  <si>
    <t>NQZ799</t>
  </si>
  <si>
    <t>L15Z93602501</t>
  </si>
  <si>
    <t>93HGH8720PK602488</t>
  </si>
  <si>
    <t>rhoyos0607@hotmail.com</t>
  </si>
  <si>
    <t>ARLEX</t>
  </si>
  <si>
    <t>IYU524</t>
  </si>
  <si>
    <t>2842Q056146</t>
  </si>
  <si>
    <t>9FB5SRC9GHM402131</t>
  </si>
  <si>
    <t>YENYFER</t>
  </si>
  <si>
    <t>GHS174</t>
  </si>
  <si>
    <t>CX3 GRAND TOURING L TP 2000CC TC R1</t>
  </si>
  <si>
    <t>PE21439913</t>
  </si>
  <si>
    <t>JM7DK4W7AL1431003</t>
  </si>
  <si>
    <t>05606085</t>
  </si>
  <si>
    <t>Yenyfer.contadora@gmail.com</t>
  </si>
  <si>
    <t>NXT510</t>
  </si>
  <si>
    <t>P540666919</t>
  </si>
  <si>
    <t>3MDDJ2SAASM453631</t>
  </si>
  <si>
    <t>05601212</t>
  </si>
  <si>
    <t>lilianamarin@hotmail.com</t>
  </si>
  <si>
    <t>YULI</t>
  </si>
  <si>
    <t>GUABRAVE</t>
  </si>
  <si>
    <t>FKN396</t>
  </si>
  <si>
    <t>J759Q080759</t>
  </si>
  <si>
    <t>9FB5SR0E5NM082979</t>
  </si>
  <si>
    <t>lintu182@hotmail.com</t>
  </si>
  <si>
    <t>LORAINE</t>
  </si>
  <si>
    <t>MOLINARES</t>
  </si>
  <si>
    <t>JLS269</t>
  </si>
  <si>
    <t>L4F193100289</t>
  </si>
  <si>
    <t>9BGED48K0MG100059</t>
  </si>
  <si>
    <t>Lorozcomolinares@gmail.com</t>
  </si>
  <si>
    <t>HHY715</t>
  </si>
  <si>
    <t>CFZ149374</t>
  </si>
  <si>
    <t>9BWDB45U7DT265703</t>
  </si>
  <si>
    <t>09201171</t>
  </si>
  <si>
    <t>mireya.1708@hotmail.com</t>
  </si>
  <si>
    <t>CELINDA</t>
  </si>
  <si>
    <t>JDY581</t>
  </si>
  <si>
    <t>CHS500096</t>
  </si>
  <si>
    <t>3GNAL7EK3HS500096</t>
  </si>
  <si>
    <t>celindiu@gmail.com</t>
  </si>
  <si>
    <t>EFK315</t>
  </si>
  <si>
    <t>QR25882472L</t>
  </si>
  <si>
    <t>JN1JBNT32Z0007986</t>
  </si>
  <si>
    <t>magdat.ruizs@gmail.com</t>
  </si>
  <si>
    <t>EOZ057</t>
  </si>
  <si>
    <t>F2403022</t>
  </si>
  <si>
    <t>WBA1S1103K5H27125</t>
  </si>
  <si>
    <t>bojamar@hotmail.com</t>
  </si>
  <si>
    <t>DAW942</t>
  </si>
  <si>
    <t>MR20559677W</t>
  </si>
  <si>
    <t>SJNFBNJ11Z2411235</t>
  </si>
  <si>
    <t>GALLON</t>
  </si>
  <si>
    <t>KTZ742</t>
  </si>
  <si>
    <t>P540618921</t>
  </si>
  <si>
    <t>3MDDJ2HAANM400951</t>
  </si>
  <si>
    <t>natalia_escobarga@hotmail.com</t>
  </si>
  <si>
    <t>LKT378</t>
  </si>
  <si>
    <t>L4F221784242</t>
  </si>
  <si>
    <t>9BGEB69K0PG155217</t>
  </si>
  <si>
    <t>bnatimarin@hotmail.com</t>
  </si>
  <si>
    <t>LMP612</t>
  </si>
  <si>
    <t>2ZR2R53116</t>
  </si>
  <si>
    <t>9BRKZAAG5P0636710</t>
  </si>
  <si>
    <t>faryet75@hotmail.com</t>
  </si>
  <si>
    <t>HSN122</t>
  </si>
  <si>
    <t>LCU131570497</t>
  </si>
  <si>
    <t>9GASA52MXEB023388</t>
  </si>
  <si>
    <t>vidalyosn@hotmail.com</t>
  </si>
  <si>
    <t>ELSIE</t>
  </si>
  <si>
    <t>LACOUTURE</t>
  </si>
  <si>
    <t>HQN759</t>
  </si>
  <si>
    <t>E412C045810</t>
  </si>
  <si>
    <t>9FBHSR5BAHM569201</t>
  </si>
  <si>
    <t>elsielacouture@gmail.com</t>
  </si>
  <si>
    <t>IZN323</t>
  </si>
  <si>
    <t>PE40437045</t>
  </si>
  <si>
    <t>3MZBM4278HM120524</t>
  </si>
  <si>
    <t>james-jaramilloburitica@hotmail.com</t>
  </si>
  <si>
    <t>JDN318</t>
  </si>
  <si>
    <t>HR16825687L</t>
  </si>
  <si>
    <t>3N1CN7ADXZK155950</t>
  </si>
  <si>
    <t>lpatriciadiazp@hotmail.com</t>
  </si>
  <si>
    <t>ZZK019</t>
  </si>
  <si>
    <t>LCU141020143</t>
  </si>
  <si>
    <t>9GASA52M9FB019706</t>
  </si>
  <si>
    <t>albertoposada79@hotmail.com</t>
  </si>
  <si>
    <t>IYK355</t>
  </si>
  <si>
    <t>27491030598243</t>
  </si>
  <si>
    <t>WDD2050401F327306</t>
  </si>
  <si>
    <t>myriam.guzman@sasauditores.com</t>
  </si>
  <si>
    <t>LCP735</t>
  </si>
  <si>
    <t>M16A2398315</t>
  </si>
  <si>
    <t>TSMYD21S6PMB14465</t>
  </si>
  <si>
    <t>grafoestilos102@gmail.com</t>
  </si>
  <si>
    <t>DLN539</t>
  </si>
  <si>
    <t>B403C004334</t>
  </si>
  <si>
    <t>9FBHSRAJBDM005921</t>
  </si>
  <si>
    <t>LGT339</t>
  </si>
  <si>
    <t>HILUX [8] [2 FL] 2.8L TP 2800CC TD 7AB 4X4</t>
  </si>
  <si>
    <t>1GDG325645</t>
  </si>
  <si>
    <t>8AJBA3CD5N1730363</t>
  </si>
  <si>
    <t>NAZLY</t>
  </si>
  <si>
    <t>LHO489</t>
  </si>
  <si>
    <t>P540624643</t>
  </si>
  <si>
    <t>3MDDJ2SAAPM404211</t>
  </si>
  <si>
    <t>tatianaalvarez.1412@gmail.com</t>
  </si>
  <si>
    <t>KARLA</t>
  </si>
  <si>
    <t>NZU618</t>
  </si>
  <si>
    <t>G4FGRE045044</t>
  </si>
  <si>
    <t>3KPFE41ABSE055489</t>
  </si>
  <si>
    <t>Karlacool22@hotmail.com</t>
  </si>
  <si>
    <t>MBM654</t>
  </si>
  <si>
    <t>27182030385183</t>
  </si>
  <si>
    <t>WDDGF4KB0CA646758</t>
  </si>
  <si>
    <t>angela.mendozan@gmail.com</t>
  </si>
  <si>
    <t>KQO480</t>
  </si>
  <si>
    <t>L4F223505270</t>
  </si>
  <si>
    <t>9BGEP69K0PG269996</t>
  </si>
  <si>
    <t>antony_racuba@hotmail.com</t>
  </si>
  <si>
    <t>DTN449</t>
  </si>
  <si>
    <t>K14BN4024551</t>
  </si>
  <si>
    <t>MA3ZE81S2H0380538</t>
  </si>
  <si>
    <t>javierlunas@gmail.com</t>
  </si>
  <si>
    <t>POLINDAR</t>
  </si>
  <si>
    <t>JJM658</t>
  </si>
  <si>
    <t>A812UD63380</t>
  </si>
  <si>
    <t>9FB4SREB4JM068278</t>
  </si>
  <si>
    <t>petitecamy@gmail.com</t>
  </si>
  <si>
    <t>NQN336</t>
  </si>
  <si>
    <t>G4FLR1134799</t>
  </si>
  <si>
    <t>LJD3BA1DES0025166</t>
  </si>
  <si>
    <t>cjherrera16@gmail.com</t>
  </si>
  <si>
    <t>FOX925</t>
  </si>
  <si>
    <t>SPORTAGE [4] VIBRANT TP 2000CC 6AB A</t>
  </si>
  <si>
    <t>G4NAJH007606</t>
  </si>
  <si>
    <t>U5YPH81ABKL533021</t>
  </si>
  <si>
    <t>04606109</t>
  </si>
  <si>
    <t>agl1837@gmail.com</t>
  </si>
  <si>
    <t>UUT383</t>
  </si>
  <si>
    <t>FM177384</t>
  </si>
  <si>
    <t>3FADP4BJ8FM177384</t>
  </si>
  <si>
    <t>KPT704</t>
  </si>
  <si>
    <t>KOLEOS [2] ZEN TP 2500CC 4X2</t>
  </si>
  <si>
    <t>2TRC707F053335</t>
  </si>
  <si>
    <t>VF1RZG006NC356608</t>
  </si>
  <si>
    <t>08006057</t>
  </si>
  <si>
    <t>leidycarmona@yahoo.com</t>
  </si>
  <si>
    <t>DHT972</t>
  </si>
  <si>
    <t>MR18811862H</t>
  </si>
  <si>
    <t>3N1BC1AS9ZK126999</t>
  </si>
  <si>
    <t>SENDOYA</t>
  </si>
  <si>
    <t>NXS801</t>
  </si>
  <si>
    <t>PE40797897</t>
  </si>
  <si>
    <t>3MVDM2W7ASL304745</t>
  </si>
  <si>
    <t>efrabel06@hotmail.com</t>
  </si>
  <si>
    <t>JNK632</t>
  </si>
  <si>
    <t>CFZU68127</t>
  </si>
  <si>
    <t>9BWDB45U5MT057996</t>
  </si>
  <si>
    <t>dielgose@gmail.com</t>
  </si>
  <si>
    <t>KNO744</t>
  </si>
  <si>
    <t>G4FGMU027674</t>
  </si>
  <si>
    <t>9BHCP41CANP222522</t>
  </si>
  <si>
    <t>EPT155</t>
  </si>
  <si>
    <t>A812UE11425</t>
  </si>
  <si>
    <t>9FB5SREB4KM240301</t>
  </si>
  <si>
    <t>nacm21@hotmail.com</t>
  </si>
  <si>
    <t>RUDEN</t>
  </si>
  <si>
    <t>NGT251</t>
  </si>
  <si>
    <t>G4NLNW651538</t>
  </si>
  <si>
    <t>TMAJB81DARJ318983</t>
  </si>
  <si>
    <t>milenavalencia.1988@gmail.com</t>
  </si>
  <si>
    <t>EMILSE</t>
  </si>
  <si>
    <t>DEV074</t>
  </si>
  <si>
    <t>G3LABP020850</t>
  </si>
  <si>
    <t>KNABE511ACT031759</t>
  </si>
  <si>
    <t>gloristy.66@gmail.com</t>
  </si>
  <si>
    <t>NATHALY</t>
  </si>
  <si>
    <t>JXT008</t>
  </si>
  <si>
    <t>M16A2370484</t>
  </si>
  <si>
    <t>TSMYD21S8NMA13456</t>
  </si>
  <si>
    <t>nathalymontealegre@gmail.com</t>
  </si>
  <si>
    <t>CUERO</t>
  </si>
  <si>
    <t>NSO697</t>
  </si>
  <si>
    <t>FRONTIER [4] PRO-4X EURO VI AT 2300CC TD</t>
  </si>
  <si>
    <t>YS23E280C053281</t>
  </si>
  <si>
    <t>8ANBD33F1RL839873</t>
  </si>
  <si>
    <t>06421098</t>
  </si>
  <si>
    <t>LRO368</t>
  </si>
  <si>
    <t>K10BN5172732</t>
  </si>
  <si>
    <t>MA3FL41S8PA374575</t>
  </si>
  <si>
    <t>gloriapatricia@gomezpinedaabogados.com</t>
  </si>
  <si>
    <t>HJT138</t>
  </si>
  <si>
    <t>LAQ8CB2810445</t>
  </si>
  <si>
    <t>LZWACAGA2E7000061</t>
  </si>
  <si>
    <t>soniabeatrizjimenezmu@gmail.com</t>
  </si>
  <si>
    <t>ALVIAR</t>
  </si>
  <si>
    <t>KKY115</t>
  </si>
  <si>
    <t>F16D38581671</t>
  </si>
  <si>
    <t>9GAJJ5268BB071092</t>
  </si>
  <si>
    <t>IIW128</t>
  </si>
  <si>
    <t>XC60 [FL] T5 TP 2000CC T</t>
  </si>
  <si>
    <t>1134978</t>
  </si>
  <si>
    <t>YVIDZ49CDF2705422</t>
  </si>
  <si>
    <t>09406032</t>
  </si>
  <si>
    <t>amarbelaez@gmail.com</t>
  </si>
  <si>
    <t>PAREJA</t>
  </si>
  <si>
    <t>NXT817</t>
  </si>
  <si>
    <t>HR16029091P</t>
  </si>
  <si>
    <t>3N8CP5HE7ZL629345</t>
  </si>
  <si>
    <t>fabianparejarivas@gmail.com</t>
  </si>
  <si>
    <t>KRP907</t>
  </si>
  <si>
    <t>G4NLNH002519</t>
  </si>
  <si>
    <t>U5YPV81DBPL075478</t>
  </si>
  <si>
    <t>amparossanchez2011@hotmail.com</t>
  </si>
  <si>
    <t>JZP322</t>
  </si>
  <si>
    <t>J759Q061217</t>
  </si>
  <si>
    <t>9FB5SR0EGNM939297</t>
  </si>
  <si>
    <t>pitymarin3@gmail.com</t>
  </si>
  <si>
    <t>IPU124</t>
  </si>
  <si>
    <t>2842Q099202</t>
  </si>
  <si>
    <t>9FB5SRC9GJM707917</t>
  </si>
  <si>
    <t>inyecbohorquez@hotmail.com</t>
  </si>
  <si>
    <t>LOK763</t>
  </si>
  <si>
    <t>CKL237059</t>
  </si>
  <si>
    <t>3GNCJ8EE7KL237059</t>
  </si>
  <si>
    <t>erikap310173@gmail.com</t>
  </si>
  <si>
    <t>KTK541</t>
  </si>
  <si>
    <t>BRONCO SPORT BIG BEND TP 1500CC T 4X4</t>
  </si>
  <si>
    <t>PRD58009</t>
  </si>
  <si>
    <t>3FMCR9B6XPRD58009</t>
  </si>
  <si>
    <t>03006147</t>
  </si>
  <si>
    <t>valeriana18@hotmail.com</t>
  </si>
  <si>
    <t>CRS301</t>
  </si>
  <si>
    <t>F16D35451071</t>
  </si>
  <si>
    <t>9GATJ6368AB006710</t>
  </si>
  <si>
    <t>jeremiasturcios791@gmail.com</t>
  </si>
  <si>
    <t>CERVELEON</t>
  </si>
  <si>
    <t>HWT295</t>
  </si>
  <si>
    <t>SPORTAGE FQ [2] 2.0L AT 2000CC AB</t>
  </si>
  <si>
    <t>G4GCDW014067</t>
  </si>
  <si>
    <t>8LGJE5524FE019783</t>
  </si>
  <si>
    <t>04606078</t>
  </si>
  <si>
    <t>cerveleonpoloramos@gmail.com</t>
  </si>
  <si>
    <t>KTL763</t>
  </si>
  <si>
    <t>P540652239</t>
  </si>
  <si>
    <t>3MDDJ2HAARM450830</t>
  </si>
  <si>
    <t>camiprada@gmail.com</t>
  </si>
  <si>
    <t>KGZ011</t>
  </si>
  <si>
    <t>2TR6885433</t>
  </si>
  <si>
    <t>MR1YX5965A3017059</t>
  </si>
  <si>
    <t>MESTRE</t>
  </si>
  <si>
    <t>FNQ011</t>
  </si>
  <si>
    <t>1000000</t>
  </si>
  <si>
    <t>9FB4SRC9BKM241523</t>
  </si>
  <si>
    <t>agus0905@msn.com</t>
  </si>
  <si>
    <t>LQZ347</t>
  </si>
  <si>
    <t>HR16600059V</t>
  </si>
  <si>
    <t>3N8CP5HE1ZL622374</t>
  </si>
  <si>
    <t>bibionika@hormail.com</t>
  </si>
  <si>
    <t>RMX777</t>
  </si>
  <si>
    <t>MR18799271H</t>
  </si>
  <si>
    <t>3N1BC1AS8ZK124998</t>
  </si>
  <si>
    <t>arielito420@hotmail.com</t>
  </si>
  <si>
    <t>UDL055</t>
  </si>
  <si>
    <t>AOJAF8974410</t>
  </si>
  <si>
    <t>9BFZB55F5F8974410</t>
  </si>
  <si>
    <t>carol.ordonez0920@gmail.com</t>
  </si>
  <si>
    <t>LEANDRO</t>
  </si>
  <si>
    <t>NJM326</t>
  </si>
  <si>
    <t>PUB01233</t>
  </si>
  <si>
    <t>1FMCU9JZ9PUB01233</t>
  </si>
  <si>
    <t>MARTINEZDAIRO5@GMAIL.COM</t>
  </si>
  <si>
    <t>GPX765</t>
  </si>
  <si>
    <t>PE40668635</t>
  </si>
  <si>
    <t>3MZB02S7ALM102061</t>
  </si>
  <si>
    <t>gebr2011@gmail.com</t>
  </si>
  <si>
    <t>NUZ742</t>
  </si>
  <si>
    <t>J759Q293716</t>
  </si>
  <si>
    <t>9FB5SR0E4SM964387</t>
  </si>
  <si>
    <t>JPU713</t>
  </si>
  <si>
    <t>J759Q018312</t>
  </si>
  <si>
    <t>9FB5SR4DXMM426409</t>
  </si>
  <si>
    <t>dagme2005@gmail.com</t>
  </si>
  <si>
    <t>NXS831</t>
  </si>
  <si>
    <t>PE40799207</t>
  </si>
  <si>
    <t>3MVDM2W7ASL305238</t>
  </si>
  <si>
    <t>lorenaramos1517@gmail.com</t>
  </si>
  <si>
    <t>MYM243</t>
  </si>
  <si>
    <t>H5HA460D057020</t>
  </si>
  <si>
    <t>93Y9SR333SJ022065</t>
  </si>
  <si>
    <t>NKY464</t>
  </si>
  <si>
    <t>PE40797647</t>
  </si>
  <si>
    <t>3MVDM2W7ASL304633</t>
  </si>
  <si>
    <t>eardilac@gmail.com</t>
  </si>
  <si>
    <t>LPQ706</t>
  </si>
  <si>
    <t>S-CROSS [2] GLX ALL GRIP MT 1400CC T 6AB</t>
  </si>
  <si>
    <t>K14C1380971</t>
  </si>
  <si>
    <t>TSMYBA2S1PMA32738</t>
  </si>
  <si>
    <t>08806027</t>
  </si>
  <si>
    <t>HBO973</t>
  </si>
  <si>
    <t>F15S34629751</t>
  </si>
  <si>
    <t>9GATD51Y0DB050257</t>
  </si>
  <si>
    <t>herruiz819@gmail.com</t>
  </si>
  <si>
    <t>LUK346</t>
  </si>
  <si>
    <t>G4LENU298661</t>
  </si>
  <si>
    <t>KMHK281EGPU115623</t>
  </si>
  <si>
    <t>dipapelo@hormail.com</t>
  </si>
  <si>
    <t>FXR314</t>
  </si>
  <si>
    <t>ACCENT NB PREMIUM TP 1600CC 4P AB</t>
  </si>
  <si>
    <t>G4FCJU510660</t>
  </si>
  <si>
    <t>KMHCT41DDBKU443327</t>
  </si>
  <si>
    <t>03201357</t>
  </si>
  <si>
    <t>GUILLEOTREPO@GMAIL.COM</t>
  </si>
  <si>
    <t>GELEN</t>
  </si>
  <si>
    <t>LPU059</t>
  </si>
  <si>
    <t>J759Q201403</t>
  </si>
  <si>
    <t>9FB5SR0EGPM606476</t>
  </si>
  <si>
    <t>NKX867</t>
  </si>
  <si>
    <t>PE40800060</t>
  </si>
  <si>
    <t>3MVDM2W7ASL305594</t>
  </si>
  <si>
    <t>natyr-16@hotmail.com</t>
  </si>
  <si>
    <t>IJM006</t>
  </si>
  <si>
    <t>F710Q187517</t>
  </si>
  <si>
    <t>9FBBSRADDGM941779</t>
  </si>
  <si>
    <t>oigonzalezm87@gmail.com</t>
  </si>
  <si>
    <t>EGX572</t>
  </si>
  <si>
    <t>BT50 [2] [FL] PROFESSIONAL TP 3200CC 4X4</t>
  </si>
  <si>
    <t>P5AT2416858</t>
  </si>
  <si>
    <t>MM7UR4DF5JW707577</t>
  </si>
  <si>
    <t>05621030</t>
  </si>
  <si>
    <t>claudiacarmona@itm.edu.co</t>
  </si>
  <si>
    <t>JJX351</t>
  </si>
  <si>
    <t>G4FCFU454435</t>
  </si>
  <si>
    <t>KMHCT41DBHU066474</t>
  </si>
  <si>
    <t>profecristinacano@gmail.com</t>
  </si>
  <si>
    <t>NHZ644</t>
  </si>
  <si>
    <t>ABEJORRAL</t>
  </si>
  <si>
    <t>PY22369133</t>
  </si>
  <si>
    <t>JM7KF2WLAS0112424</t>
  </si>
  <si>
    <t>OENARANJO58@HOTMAIL.COM</t>
  </si>
  <si>
    <t>MARIELA</t>
  </si>
  <si>
    <t>KDL936</t>
  </si>
  <si>
    <t>HILUX [7] [FL] SRV AT 3000CC TD 4X</t>
  </si>
  <si>
    <t>2KD5669369</t>
  </si>
  <si>
    <t>8AJFR22G5D4559417</t>
  </si>
  <si>
    <t>09021055</t>
  </si>
  <si>
    <t>tesoreriabosquesdecocora@gmail.com</t>
  </si>
  <si>
    <t>GLO662</t>
  </si>
  <si>
    <t>F4RE412C168877</t>
  </si>
  <si>
    <t>93YRHACA4LJ980417</t>
  </si>
  <si>
    <t>IVX332</t>
  </si>
  <si>
    <t>G1B57520</t>
  </si>
  <si>
    <t>WF0CP6B93G1B57520</t>
  </si>
  <si>
    <t>claralucontreras@yahoo.es</t>
  </si>
  <si>
    <t>DEV915</t>
  </si>
  <si>
    <t>SPORTAGE [3] REVOLUTION MT 2000CC TD 2A</t>
  </si>
  <si>
    <t>D4HABH017775</t>
  </si>
  <si>
    <t>KNAPB813CC7158182</t>
  </si>
  <si>
    <t>04608068</t>
  </si>
  <si>
    <t>VPOSADAGARCIA@GMAIL.COM</t>
  </si>
  <si>
    <t>IYY701</t>
  </si>
  <si>
    <t>J759Q147076</t>
  </si>
  <si>
    <t>9FB5SR4DXPM428102</t>
  </si>
  <si>
    <t>ALFONZO</t>
  </si>
  <si>
    <t>VIÃ‘A</t>
  </si>
  <si>
    <t>GHL195</t>
  </si>
  <si>
    <t>LFYHPJ304905</t>
  </si>
  <si>
    <t>1GNEV9KW7PJ304905</t>
  </si>
  <si>
    <t>ajva122@gmail.com</t>
  </si>
  <si>
    <t>MUÃ‘ETONES</t>
  </si>
  <si>
    <t>WLU460</t>
  </si>
  <si>
    <t>G4NAEU487792</t>
  </si>
  <si>
    <t>KMHJT81EAFU016115</t>
  </si>
  <si>
    <t>raquelrondon24@gmail.com</t>
  </si>
  <si>
    <t>FYO026</t>
  </si>
  <si>
    <t>DGV009822</t>
  </si>
  <si>
    <t>3VVAG65N5KM000715</t>
  </si>
  <si>
    <t>ROMMEL206@YAHOO.COM</t>
  </si>
  <si>
    <t>GIK934</t>
  </si>
  <si>
    <t>HR16009060V</t>
  </si>
  <si>
    <t>3N8CP5HD1ZL610426</t>
  </si>
  <si>
    <t>johnfg44@hotmail.com</t>
  </si>
  <si>
    <t>FIP387</t>
  </si>
  <si>
    <t>2842Q213771</t>
  </si>
  <si>
    <t>9FB5SRC9GKM772281</t>
  </si>
  <si>
    <t>TULANDE</t>
  </si>
  <si>
    <t>KPZ537</t>
  </si>
  <si>
    <t>PY40361120</t>
  </si>
  <si>
    <t>3MVDM2WLANL114215</t>
  </si>
  <si>
    <t>KPP926</t>
  </si>
  <si>
    <t>G4FGMU262672</t>
  </si>
  <si>
    <t>9BHCP51CBNP215525</t>
  </si>
  <si>
    <t>alexander091@gmail.com</t>
  </si>
  <si>
    <t>LYU528</t>
  </si>
  <si>
    <t>J759Q226927</t>
  </si>
  <si>
    <t>9FB5SR4DXPM673496</t>
  </si>
  <si>
    <t>maluduque@gmail.com</t>
  </si>
  <si>
    <t>DOQ805</t>
  </si>
  <si>
    <t>27491030640664</t>
  </si>
  <si>
    <t>WDD2050401F355831</t>
  </si>
  <si>
    <t>rafaelmancera@gmail.com</t>
  </si>
  <si>
    <t>NFT212</t>
  </si>
  <si>
    <t>2 [2] [FL] TOURING SEDAN MT 1500CC 6AB</t>
  </si>
  <si>
    <t>P540643028</t>
  </si>
  <si>
    <t>3MDDJ2SAARM410722</t>
  </si>
  <si>
    <t>05601196</t>
  </si>
  <si>
    <t>admin@incdustry.com</t>
  </si>
  <si>
    <t>JXW596</t>
  </si>
  <si>
    <t>J759Q076056</t>
  </si>
  <si>
    <t>9FBHJD208NM052029</t>
  </si>
  <si>
    <t>gangulo@intecplast.com.co</t>
  </si>
  <si>
    <t>JVV778</t>
  </si>
  <si>
    <t>CHAPARRAL</t>
  </si>
  <si>
    <t>PY21681769</t>
  </si>
  <si>
    <t>JM7KF2WLAN0658897</t>
  </si>
  <si>
    <t>cafepa100@gmail.com</t>
  </si>
  <si>
    <t>LEP421</t>
  </si>
  <si>
    <t>P540625716</t>
  </si>
  <si>
    <t>3MDDJ2SAAPM404744</t>
  </si>
  <si>
    <t>chelitoxii@hotmail.com</t>
  </si>
  <si>
    <t>KOU093</t>
  </si>
  <si>
    <t>HR16278257V</t>
  </si>
  <si>
    <t>3N1CN8AE7ZL107539</t>
  </si>
  <si>
    <t>Yesidgp1@yahoo.com</t>
  </si>
  <si>
    <t>LUZ DEL SOCO</t>
  </si>
  <si>
    <t>UEN503</t>
  </si>
  <si>
    <t>A690Q263272</t>
  </si>
  <si>
    <t>9FBBSRALSGM782276</t>
  </si>
  <si>
    <t>mariluzgaja@hotmail.com</t>
  </si>
  <si>
    <t>GHX250</t>
  </si>
  <si>
    <t>3VWK66BU9LM001351</t>
  </si>
  <si>
    <t>CZD920210</t>
  </si>
  <si>
    <t>gloria_castano@hotmail.com</t>
  </si>
  <si>
    <t>DLY769</t>
  </si>
  <si>
    <t>F15S34507661</t>
  </si>
  <si>
    <t>9GATD51Y4DB026267</t>
  </si>
  <si>
    <t>LYV974</t>
  </si>
  <si>
    <t>JETTA [7] [FL] GLI TP 2000CC T TC</t>
  </si>
  <si>
    <t>CXD082338</t>
  </si>
  <si>
    <t>3VW2E6BU7PM031702</t>
  </si>
  <si>
    <t>09201280</t>
  </si>
  <si>
    <t>luzabernal6@hotmail.com</t>
  </si>
  <si>
    <t>LJV975</t>
  </si>
  <si>
    <t>2GDD035234</t>
  </si>
  <si>
    <t>8AJAB3GS7N2932150</t>
  </si>
  <si>
    <t>yocaju@yahoo.com</t>
  </si>
  <si>
    <t>HYV885</t>
  </si>
  <si>
    <t>A812UE36006</t>
  </si>
  <si>
    <t>9FB5SREB4KM349317</t>
  </si>
  <si>
    <t>palacioscordoba66@gmail.com</t>
  </si>
  <si>
    <t>HANS</t>
  </si>
  <si>
    <t>EMERSON</t>
  </si>
  <si>
    <t>DMY665</t>
  </si>
  <si>
    <t>E412C040403</t>
  </si>
  <si>
    <t>9FBHSR5B6HM568795</t>
  </si>
  <si>
    <t>hansramirezm@hotmail.com</t>
  </si>
  <si>
    <t>JLW285</t>
  </si>
  <si>
    <t>2GD4798389</t>
  </si>
  <si>
    <t>8AJCB3GSXL2431405</t>
  </si>
  <si>
    <t>RICKDP813@GMAIL.COM</t>
  </si>
  <si>
    <t>DDF165</t>
  </si>
  <si>
    <t>SANDERO GT MT 1600CC 8V FE</t>
  </si>
  <si>
    <t>F710Q012375</t>
  </si>
  <si>
    <t>9FBBSRADDAM006820</t>
  </si>
  <si>
    <t>08001122</t>
  </si>
  <si>
    <t>ana.milema@gmail.com</t>
  </si>
  <si>
    <t>FSO248</t>
  </si>
  <si>
    <t>A812UF59502</t>
  </si>
  <si>
    <t>9FB4SREB4LM103241</t>
  </si>
  <si>
    <t>MARIO ELMER</t>
  </si>
  <si>
    <t>AVILAN</t>
  </si>
  <si>
    <t>RKS082</t>
  </si>
  <si>
    <t>2TRA703P068071</t>
  </si>
  <si>
    <t>VF1VY0CA2CC362364</t>
  </si>
  <si>
    <t>carlosm.avilan@hotmail.com</t>
  </si>
  <si>
    <t>KNS286</t>
  </si>
  <si>
    <t>CFZV35290</t>
  </si>
  <si>
    <t>9BWAB45U5NT122463</t>
  </si>
  <si>
    <t>boterito_6daniela@hotmail.com</t>
  </si>
  <si>
    <t>KRS705</t>
  </si>
  <si>
    <t>L4F241454689</t>
  </si>
  <si>
    <t>9BGEB69K0SG136771</t>
  </si>
  <si>
    <t>pachitogamboa@gmail.com</t>
  </si>
  <si>
    <t>LKS320</t>
  </si>
  <si>
    <t>YT47002</t>
  </si>
  <si>
    <t>JF1GTELL5NG167575</t>
  </si>
  <si>
    <t>maxilovela@gmail.com</t>
  </si>
  <si>
    <t>KRN305</t>
  </si>
  <si>
    <t>HR16422909V</t>
  </si>
  <si>
    <t>3N8CP5HE3ZL619038</t>
  </si>
  <si>
    <t>CHIAPPE</t>
  </si>
  <si>
    <t>UCK142</t>
  </si>
  <si>
    <t>AOJAF8972109</t>
  </si>
  <si>
    <t>9BFZB55F9F8972109</t>
  </si>
  <si>
    <t>GHP459</t>
  </si>
  <si>
    <t>L1D51270</t>
  </si>
  <si>
    <t>WF0CP6C90L1D51270</t>
  </si>
  <si>
    <t>Jrmarin_29@hotmail.com</t>
  </si>
  <si>
    <t>LQZ516</t>
  </si>
  <si>
    <t>K12C5777884</t>
  </si>
  <si>
    <t>JS2ZC53S6P6401848</t>
  </si>
  <si>
    <t>UEP975</t>
  </si>
  <si>
    <t>PE40357576</t>
  </si>
  <si>
    <t>3MZBM4278GM113083</t>
  </si>
  <si>
    <t>XILENA</t>
  </si>
  <si>
    <t>NSO692</t>
  </si>
  <si>
    <t>B4DA426Q070136</t>
  </si>
  <si>
    <t>93YRBB000SJ020985</t>
  </si>
  <si>
    <t>toti510@hotmail.com</t>
  </si>
  <si>
    <t>KNN189</t>
  </si>
  <si>
    <t>PY21779873</t>
  </si>
  <si>
    <t>JM7KF2WLAN0693199</t>
  </si>
  <si>
    <t>joseisraellopez@yahoo.com</t>
  </si>
  <si>
    <t>LWZ804</t>
  </si>
  <si>
    <t>G4LCPE705662</t>
  </si>
  <si>
    <t>3KPA341AARE588635</t>
  </si>
  <si>
    <t>klelh@hotmail.com</t>
  </si>
  <si>
    <t>NORMAN</t>
  </si>
  <si>
    <t>KRY935</t>
  </si>
  <si>
    <t>27492032007013</t>
  </si>
  <si>
    <t>W1N2533531G023611</t>
  </si>
  <si>
    <t>normanchavarria@hotmail.com</t>
  </si>
  <si>
    <t>LLS804</t>
  </si>
  <si>
    <t>A460D044217</t>
  </si>
  <si>
    <t>9FBHJD401PM298789</t>
  </si>
  <si>
    <t>JQS992</t>
  </si>
  <si>
    <t>P540598130</t>
  </si>
  <si>
    <t>3MDDJ2HAAMM303782</t>
  </si>
  <si>
    <t>vanessa.gutierrezgo@gmail.com</t>
  </si>
  <si>
    <t>LA TORRE</t>
  </si>
  <si>
    <t>DOU934</t>
  </si>
  <si>
    <t>HR16891861L</t>
  </si>
  <si>
    <t>3N1CN7AD1ZK159840</t>
  </si>
  <si>
    <t>juan.latorre@gmail.com</t>
  </si>
  <si>
    <t>JXQ768</t>
  </si>
  <si>
    <t>LJO18M52420312</t>
  </si>
  <si>
    <t>LZWADAGA7MB022551</t>
  </si>
  <si>
    <t>IAN866</t>
  </si>
  <si>
    <t>A812UE98585</t>
  </si>
  <si>
    <t>9FB5SREB4KM733277</t>
  </si>
  <si>
    <t>ro-ci12@hotmail.com</t>
  </si>
  <si>
    <t>FQO620</t>
  </si>
  <si>
    <t>HR16791785T</t>
  </si>
  <si>
    <t>3N8CP5HD7ZL605313</t>
  </si>
  <si>
    <t>PAUL</t>
  </si>
  <si>
    <t>LZZ506</t>
  </si>
  <si>
    <t>2ZR2V70267</t>
  </si>
  <si>
    <t>9BRKZAAG1R0667147</t>
  </si>
  <si>
    <t>paulmejia2008@gmail.com</t>
  </si>
  <si>
    <t>SAGRARIO</t>
  </si>
  <si>
    <t>UTS971</t>
  </si>
  <si>
    <t>B403C081475</t>
  </si>
  <si>
    <t>9FBHSRAJBGM168448</t>
  </si>
  <si>
    <t>Marlenpov2009@hotmail.com</t>
  </si>
  <si>
    <t>MSS498</t>
  </si>
  <si>
    <t>1GRA630899</t>
  </si>
  <si>
    <t>JTEBU9FJ5D5043366</t>
  </si>
  <si>
    <t>UEV286</t>
  </si>
  <si>
    <t>G4NAGH851176</t>
  </si>
  <si>
    <t>KNAPM81AAH7052325</t>
  </si>
  <si>
    <t>juanmanuel1115@hotmail.com</t>
  </si>
  <si>
    <t>IOR447</t>
  </si>
  <si>
    <t>G4NAFH326776</t>
  </si>
  <si>
    <t>KNAHU812AG7114941</t>
  </si>
  <si>
    <t>MELIZA</t>
  </si>
  <si>
    <t>ROQUE</t>
  </si>
  <si>
    <t>JVP106</t>
  </si>
  <si>
    <t>CWS552361</t>
  </si>
  <si>
    <t>9BWBL6BF5M4050126</t>
  </si>
  <si>
    <t>yuli.roque@css-constructores.com</t>
  </si>
  <si>
    <t>LYQ140</t>
  </si>
  <si>
    <t>HR16799351V</t>
  </si>
  <si>
    <t>3N8CP5HE2ZL626689</t>
  </si>
  <si>
    <t>sandrafionas@gmail.com</t>
  </si>
  <si>
    <t>NHZ277</t>
  </si>
  <si>
    <t>P540667188</t>
  </si>
  <si>
    <t>3MDDJ2HAASM453709</t>
  </si>
  <si>
    <t>juanfernandorz@outlook.es</t>
  </si>
  <si>
    <t>TAUSA</t>
  </si>
  <si>
    <t>JLN728</t>
  </si>
  <si>
    <t>L4F222064032</t>
  </si>
  <si>
    <t>9BGEB69K0PG168709</t>
  </si>
  <si>
    <t>jlrt3885@gmail.com</t>
  </si>
  <si>
    <t>EDILMA</t>
  </si>
  <si>
    <t>LPO964</t>
  </si>
  <si>
    <t>SA2QPJ285673</t>
  </si>
  <si>
    <t>8AFAR23L3PJ285673</t>
  </si>
  <si>
    <t>rojasardilaedilma@gmail.com</t>
  </si>
  <si>
    <t>NCY544</t>
  </si>
  <si>
    <t>F16D32721702</t>
  </si>
  <si>
    <t>9GAJJ5263DB040318</t>
  </si>
  <si>
    <t>DSZ401</t>
  </si>
  <si>
    <t>M16A2129285</t>
  </si>
  <si>
    <t>TSMYD21S8JM333478</t>
  </si>
  <si>
    <t>djsheby@gmail.com</t>
  </si>
  <si>
    <t>NKZ467</t>
  </si>
  <si>
    <t>G3LFRP149079</t>
  </si>
  <si>
    <t>KNADA817AST993202</t>
  </si>
  <si>
    <t>jangulooliveros@gmail.com</t>
  </si>
  <si>
    <t>JFW707</t>
  </si>
  <si>
    <t>PE40471052</t>
  </si>
  <si>
    <t>3MZBM4278HM123146</t>
  </si>
  <si>
    <t>andrealondonog@gmail.com</t>
  </si>
  <si>
    <t>JSZ723</t>
  </si>
  <si>
    <t>G4LAKP119362</t>
  </si>
  <si>
    <t>KNAB2512AMT701135</t>
  </si>
  <si>
    <t>mserran1@hotmail.com</t>
  </si>
  <si>
    <t>KXZ110</t>
  </si>
  <si>
    <t>M15ABG23375</t>
  </si>
  <si>
    <t>JTDKBABB0NA085317</t>
  </si>
  <si>
    <t>jecamunar@me.com</t>
  </si>
  <si>
    <t>ODETTE</t>
  </si>
  <si>
    <t>LMT277</t>
  </si>
  <si>
    <t>MPA020322</t>
  </si>
  <si>
    <t>9BGKH69T0PB150923</t>
  </si>
  <si>
    <t>GINAODETTE20@HOTMAIL.COM</t>
  </si>
  <si>
    <t>LOURDES</t>
  </si>
  <si>
    <t>DMU075</t>
  </si>
  <si>
    <t>H1C07241</t>
  </si>
  <si>
    <t>WF0CP6A95H1C07241</t>
  </si>
  <si>
    <t>caroquinteroh@gmail.com</t>
  </si>
  <si>
    <t>CAPDEVILLA</t>
  </si>
  <si>
    <t>FZT845</t>
  </si>
  <si>
    <t>WF0CP6B99K1D08014</t>
  </si>
  <si>
    <t>mariomejiagsi@hotmail.com</t>
  </si>
  <si>
    <t>JMR118</t>
  </si>
  <si>
    <t>F4RE412C192607</t>
  </si>
  <si>
    <t>93YRHACA2MJ431890</t>
  </si>
  <si>
    <t>ssot9015@gmail.com</t>
  </si>
  <si>
    <t>ELIECETH</t>
  </si>
  <si>
    <t>LMQ452</t>
  </si>
  <si>
    <t>A812UH15895</t>
  </si>
  <si>
    <t>9FB5SREB4PM344251</t>
  </si>
  <si>
    <t>paolaalfonsoduran@gmail.com</t>
  </si>
  <si>
    <t>UNIBIO</t>
  </si>
  <si>
    <t>GSQ496</t>
  </si>
  <si>
    <t>K24W95021851</t>
  </si>
  <si>
    <t>1HGRW5830KL502809</t>
  </si>
  <si>
    <t>LILIANA_DURAN_11@HOTMAIL.COM</t>
  </si>
  <si>
    <t>MELINA</t>
  </si>
  <si>
    <t>DOK612</t>
  </si>
  <si>
    <t>PE40529735</t>
  </si>
  <si>
    <t>3MZBN4276HM202540</t>
  </si>
  <si>
    <t>KRS877</t>
  </si>
  <si>
    <t>PY22401154</t>
  </si>
  <si>
    <t>JM7KF4WLAS0115900</t>
  </si>
  <si>
    <t>losadabarreracf@gmail.com</t>
  </si>
  <si>
    <t>WILSOM</t>
  </si>
  <si>
    <t>MQP522</t>
  </si>
  <si>
    <t>K14BN4004541</t>
  </si>
  <si>
    <t>MA3ZE81S8G0318446</t>
  </si>
  <si>
    <t>WAMAYA@SOLUCIONESAMAYA.COM</t>
  </si>
  <si>
    <t>JMQ483</t>
  </si>
  <si>
    <t>E412C191354</t>
  </si>
  <si>
    <t>9FBHSR5B6MM489473</t>
  </si>
  <si>
    <t>camilo.romerop@hotmail.com</t>
  </si>
  <si>
    <t>JPW230</t>
  </si>
  <si>
    <t>2ZR2H85273</t>
  </si>
  <si>
    <t>9BRBZ3BE0M4014853</t>
  </si>
  <si>
    <t>hdvillada@gmail.com</t>
  </si>
  <si>
    <t>LHX127</t>
  </si>
  <si>
    <t>K12MP4332299</t>
  </si>
  <si>
    <t>MBHZF63S2PG282384</t>
  </si>
  <si>
    <t>YON</t>
  </si>
  <si>
    <t>GEP819</t>
  </si>
  <si>
    <t>G4NAJW137757</t>
  </si>
  <si>
    <t>TMAJ2813BKJ818972</t>
  </si>
  <si>
    <t>yonchucho@gmail.com</t>
  </si>
  <si>
    <t>LLX267</t>
  </si>
  <si>
    <t>L4F221784171</t>
  </si>
  <si>
    <t>9BGEB69K0PG155275</t>
  </si>
  <si>
    <t>leva319@hotmail.com</t>
  </si>
  <si>
    <t>RNQ572</t>
  </si>
  <si>
    <t>F15S33995561</t>
  </si>
  <si>
    <t>9GATD51Y1CB019212</t>
  </si>
  <si>
    <t>cadiz.rubiano@gmail.com</t>
  </si>
  <si>
    <t>JMR338</t>
  </si>
  <si>
    <t>HR16979520T</t>
  </si>
  <si>
    <t>3N1CN8AE4ZL102136</t>
  </si>
  <si>
    <t>nellyepini@gmail.com</t>
  </si>
  <si>
    <t>LOX652</t>
  </si>
  <si>
    <t>PY22154759</t>
  </si>
  <si>
    <t>JM7KF2WLAR0889082</t>
  </si>
  <si>
    <t>ipzbypassion@gmail.com</t>
  </si>
  <si>
    <t>ELIESER</t>
  </si>
  <si>
    <t>NHV826</t>
  </si>
  <si>
    <t>1GD9368400</t>
  </si>
  <si>
    <t>JTEARCAJ4S5002841</t>
  </si>
  <si>
    <t>cymaccesorios@hotmail.com</t>
  </si>
  <si>
    <t>DWQ713</t>
  </si>
  <si>
    <t>K14BN4039937</t>
  </si>
  <si>
    <t>MA3ZE81S2H0415904</t>
  </si>
  <si>
    <t>dardilaca@unal.edu.co</t>
  </si>
  <si>
    <t>GENTIL</t>
  </si>
  <si>
    <t>IJO024</t>
  </si>
  <si>
    <t>CGL900105</t>
  </si>
  <si>
    <t>3GNCJ8EE7GL900105</t>
  </si>
  <si>
    <t>gentil@gmail.com</t>
  </si>
  <si>
    <t>MHT719</t>
  </si>
  <si>
    <t>CARENS [3] SUV EX MT 2000CC 2AB A</t>
  </si>
  <si>
    <t>G4NAHH300355</t>
  </si>
  <si>
    <t>KNAHU812AJ7180617</t>
  </si>
  <si>
    <t>04606089</t>
  </si>
  <si>
    <t>arpad2930@hotmail.com</t>
  </si>
  <si>
    <t>VIATELA</t>
  </si>
  <si>
    <t>EFO249</t>
  </si>
  <si>
    <t>27491031416088</t>
  </si>
  <si>
    <t>WDD2050401F712734</t>
  </si>
  <si>
    <t>richardviatela@gmail.com</t>
  </si>
  <si>
    <t>EPQ159</t>
  </si>
  <si>
    <t>P540447772</t>
  </si>
  <si>
    <t>3MDDJ2HAAKM206267</t>
  </si>
  <si>
    <t>ncanoes@gmail.com</t>
  </si>
  <si>
    <t>FJR801</t>
  </si>
  <si>
    <t>A812UF16507</t>
  </si>
  <si>
    <t>9FB4SREB4KM812902</t>
  </si>
  <si>
    <t>ferneyalexrodriguez@yahoo.com</t>
  </si>
  <si>
    <t>KPM180</t>
  </si>
  <si>
    <t>A812UG74244</t>
  </si>
  <si>
    <t>9FB5SREB4NM963908</t>
  </si>
  <si>
    <t>marleny_tafur@yahoo.com</t>
  </si>
  <si>
    <t>PAULITH</t>
  </si>
  <si>
    <t>LVZ915</t>
  </si>
  <si>
    <t>G4LAPP175396</t>
  </si>
  <si>
    <t>KNAB2512BRT165544</t>
  </si>
  <si>
    <t>paugabi28@gmail.com</t>
  </si>
  <si>
    <t>LILIBETH</t>
  </si>
  <si>
    <t>NFV700</t>
  </si>
  <si>
    <t>K12C5793789</t>
  </si>
  <si>
    <t>JS2ZC53S5P6405650</t>
  </si>
  <si>
    <t>aleida.ochoa@gmail.com</t>
  </si>
  <si>
    <t>AUDRY</t>
  </si>
  <si>
    <t>JAHIR</t>
  </si>
  <si>
    <t>FXR064</t>
  </si>
  <si>
    <t>G4LCJE738578</t>
  </si>
  <si>
    <t>3KPA251AAKE186060</t>
  </si>
  <si>
    <t>jahirparra302@gmail.com</t>
  </si>
  <si>
    <t>SORELLY</t>
  </si>
  <si>
    <t>NVZ719</t>
  </si>
  <si>
    <t>PE40799679</t>
  </si>
  <si>
    <t>3MVDM2W7ASL305455</t>
  </si>
  <si>
    <t>david.sanchez009@hotmail.com</t>
  </si>
  <si>
    <t>MWZ286</t>
  </si>
  <si>
    <t>B12D1184333KD3</t>
  </si>
  <si>
    <t>9GAMF48D3FB017087</t>
  </si>
  <si>
    <t>mvmejia15@hotmail.com</t>
  </si>
  <si>
    <t>IPS237</t>
  </si>
  <si>
    <t>E412C032636</t>
  </si>
  <si>
    <t>9FBHSR5BAHM473506</t>
  </si>
  <si>
    <t>NATALIASIERRA@HOTMAIL.COM</t>
  </si>
  <si>
    <t>NURIA</t>
  </si>
  <si>
    <t>AZUCENA</t>
  </si>
  <si>
    <t>JMQ667</t>
  </si>
  <si>
    <t>PE40679921</t>
  </si>
  <si>
    <t>3MVDM2W7AML102677</t>
  </si>
  <si>
    <t>Nuriatocuello@gmail.com</t>
  </si>
  <si>
    <t>AVC255</t>
  </si>
  <si>
    <t>KFTPSA10FSW96515122</t>
  </si>
  <si>
    <t>VF32MKFT0DY000221</t>
  </si>
  <si>
    <t>titoncastillo2@gmail.com</t>
  </si>
  <si>
    <t>JBR394</t>
  </si>
  <si>
    <t>PE40474777</t>
  </si>
  <si>
    <t>3MZBM4278HM123451</t>
  </si>
  <si>
    <t>arley.gomez@ucaldas.edu.co</t>
  </si>
  <si>
    <t>JOCHEVETH</t>
  </si>
  <si>
    <t>KQS270</t>
  </si>
  <si>
    <t>SONET VIBRANT MT 1500CC 6AB A</t>
  </si>
  <si>
    <t>G4FLMV161490</t>
  </si>
  <si>
    <t>MZBFC814ANN079499</t>
  </si>
  <si>
    <t>04606147</t>
  </si>
  <si>
    <t>davidjocheveth@gmail.com</t>
  </si>
  <si>
    <t>NGY220</t>
  </si>
  <si>
    <t>L4F240324492</t>
  </si>
  <si>
    <t>9BGED48K0RG266041</t>
  </si>
  <si>
    <t>hector.escorcia7401@gmail.com</t>
  </si>
  <si>
    <t>IJM367</t>
  </si>
  <si>
    <t>A710UL17216</t>
  </si>
  <si>
    <t>9FBLSRACDGM933655</t>
  </si>
  <si>
    <t>carlosmalagon527@gmail.com</t>
  </si>
  <si>
    <t>TIBABUR</t>
  </si>
  <si>
    <t>KWK646</t>
  </si>
  <si>
    <t>K12C5736399</t>
  </si>
  <si>
    <t>JS2ZC53S6N6403466</t>
  </si>
  <si>
    <t>mvictoriaoviedo06@gmail.com</t>
  </si>
  <si>
    <t>NINA</t>
  </si>
  <si>
    <t>VLADISLAV</t>
  </si>
  <si>
    <t>MXR117</t>
  </si>
  <si>
    <t>CWS002195</t>
  </si>
  <si>
    <t>9BWAL45Z3F4037027</t>
  </si>
  <si>
    <t>NRODRIGUEZVALERO@YAHOO.COM</t>
  </si>
  <si>
    <t>JESSURUM</t>
  </si>
  <si>
    <t>NUL544</t>
  </si>
  <si>
    <t>HR16134961P</t>
  </si>
  <si>
    <t>3N8CP5HE2ZL630810</t>
  </si>
  <si>
    <t>marypao85@hotmail.com</t>
  </si>
  <si>
    <t>FQP901</t>
  </si>
  <si>
    <t>3ZRC315289</t>
  </si>
  <si>
    <t>JTMWD3EVOKJ161465</t>
  </si>
  <si>
    <t>DWK981</t>
  </si>
  <si>
    <t>FUNDACION</t>
  </si>
  <si>
    <t>2TRA207341</t>
  </si>
  <si>
    <t>8AJCX8GS7J0691378</t>
  </si>
  <si>
    <t>WILDERAGUDELOB@HOTMAIL.COM</t>
  </si>
  <si>
    <t>BENEDETTI</t>
  </si>
  <si>
    <t>JIMENO</t>
  </si>
  <si>
    <t>NUL341</t>
  </si>
  <si>
    <t>L4H240735028</t>
  </si>
  <si>
    <t>8AGEA76C0SR101367</t>
  </si>
  <si>
    <t>maubenedetti@gmail.com</t>
  </si>
  <si>
    <t>VILLARRAGA</t>
  </si>
  <si>
    <t>OCK305</t>
  </si>
  <si>
    <t>G16B726240</t>
  </si>
  <si>
    <t>8LDBSE440D0019593</t>
  </si>
  <si>
    <t>talleresolaya@yahoo.es</t>
  </si>
  <si>
    <t>ELBER</t>
  </si>
  <si>
    <t>JXP372</t>
  </si>
  <si>
    <t>F4RE412C211988</t>
  </si>
  <si>
    <t>93Y9SR5BZNJ931099</t>
  </si>
  <si>
    <t>fabyfashonn@hotmail.es</t>
  </si>
  <si>
    <t>KPS282</t>
  </si>
  <si>
    <t>M20AAA86710</t>
  </si>
  <si>
    <t>9BRK4AAG0N0013751</t>
  </si>
  <si>
    <t>lequimaar@gmail.com</t>
  </si>
  <si>
    <t>VILLAN</t>
  </si>
  <si>
    <t>MXY495</t>
  </si>
  <si>
    <t>1KD2308325</t>
  </si>
  <si>
    <t>JTEBH3FJ9EK110913</t>
  </si>
  <si>
    <t>almacenreyvi@hotmail.com</t>
  </si>
  <si>
    <t>JDN580</t>
  </si>
  <si>
    <t>PE40479894</t>
  </si>
  <si>
    <t>3MZBM4478HM124034</t>
  </si>
  <si>
    <t>marthasilva1020@gmail.com</t>
  </si>
  <si>
    <t>JAUN</t>
  </si>
  <si>
    <t>NUX137</t>
  </si>
  <si>
    <t>ACCENT HB20S [F ADVANCE AT 1600CC ABS</t>
  </si>
  <si>
    <t>G4FGPE007116</t>
  </si>
  <si>
    <t>9BHCP41CBRP507824</t>
  </si>
  <si>
    <t>03201405</t>
  </si>
  <si>
    <t>jcrobel@gmail.com</t>
  </si>
  <si>
    <t>FYW885</t>
  </si>
  <si>
    <t>A812UF18275</t>
  </si>
  <si>
    <t>9FB5SREB4KM812348</t>
  </si>
  <si>
    <t>patocar64@hotmail.com</t>
  </si>
  <si>
    <t>EA2994</t>
  </si>
  <si>
    <t>URP150</t>
  </si>
  <si>
    <t>MR20311509W</t>
  </si>
  <si>
    <t>SJNFBAJ11Z1176566</t>
  </si>
  <si>
    <t>comner@gmail.com</t>
  </si>
  <si>
    <t>DIR736</t>
  </si>
  <si>
    <t>SENTRA 2.0 SL AT 2000CC 6AB A</t>
  </si>
  <si>
    <t>MR20632277H</t>
  </si>
  <si>
    <t>3N1AB6AE1ZL507455</t>
  </si>
  <si>
    <t>06401193</t>
  </si>
  <si>
    <t>LRO155</t>
  </si>
  <si>
    <t>PY21948149</t>
  </si>
  <si>
    <t>JM7KF4WLAP07782544</t>
  </si>
  <si>
    <t>linasierra41@hotmail.com</t>
  </si>
  <si>
    <t>FRANCINE</t>
  </si>
  <si>
    <t>LFS132</t>
  </si>
  <si>
    <t>K12MP4314112</t>
  </si>
  <si>
    <t>MBHZF63SXPG210090</t>
  </si>
  <si>
    <t>pintugerencia@gmail.com</t>
  </si>
  <si>
    <t>JHP369</t>
  </si>
  <si>
    <t>QR25717117L</t>
  </si>
  <si>
    <t>JN1JBNT32Z0006414</t>
  </si>
  <si>
    <t>woscarw@gmail.com</t>
  </si>
  <si>
    <t>LIDERMAN</t>
  </si>
  <si>
    <t>JSQ177</t>
  </si>
  <si>
    <t>2ZR2H21709</t>
  </si>
  <si>
    <t>9BRBZ3BE9L4012436</t>
  </si>
  <si>
    <t>LIDERMANSALAZAR@YAHOO.ES</t>
  </si>
  <si>
    <t>NNT597</t>
  </si>
  <si>
    <t>J759Q278374</t>
  </si>
  <si>
    <t>9FB5SR4DXRM931644</t>
  </si>
  <si>
    <t>alternativas.luzadrianaquiros@gmail.com</t>
  </si>
  <si>
    <t>SIRLEY</t>
  </si>
  <si>
    <t>KPS234</t>
  </si>
  <si>
    <t>LJO18M52420250</t>
  </si>
  <si>
    <t>LZWADAGA7MB022324</t>
  </si>
  <si>
    <t>yenyescobar17@hotmail.com</t>
  </si>
  <si>
    <t>MKM517</t>
  </si>
  <si>
    <t>CCS567017</t>
  </si>
  <si>
    <t>3GNAL7EK7CS567017</t>
  </si>
  <si>
    <t>luise.85@hotmail.com</t>
  </si>
  <si>
    <t>HJN942</t>
  </si>
  <si>
    <t>CES507180</t>
  </si>
  <si>
    <t>3GNAL7EK0ES507180</t>
  </si>
  <si>
    <t>amri2175sara@hotmail.com</t>
  </si>
  <si>
    <t>PERAZA</t>
  </si>
  <si>
    <t>NUL188</t>
  </si>
  <si>
    <t>J759Q276655</t>
  </si>
  <si>
    <t>9FB4SR0E8SM936751</t>
  </si>
  <si>
    <t>mperaza07@hotmail.com</t>
  </si>
  <si>
    <t>DUP095</t>
  </si>
  <si>
    <t>HR16526060T</t>
  </si>
  <si>
    <t>3N1CK3CD2ZL397995</t>
  </si>
  <si>
    <t>santilopera00@gmail.com</t>
  </si>
  <si>
    <t>HDW284</t>
  </si>
  <si>
    <t>G4NAFU578527</t>
  </si>
  <si>
    <t>KMHJT81EAGU080282</t>
  </si>
  <si>
    <t>jucasalazar@yahoo.com</t>
  </si>
  <si>
    <t>JMU482</t>
  </si>
  <si>
    <t>M16A2320335</t>
  </si>
  <si>
    <t>TSMYD21S7LM738847</t>
  </si>
  <si>
    <t>trabajo.juantoledo@gmail.com</t>
  </si>
  <si>
    <t>KCM180</t>
  </si>
  <si>
    <t>CKL164744</t>
  </si>
  <si>
    <t>3GNCJ8EE7KL164744</t>
  </si>
  <si>
    <t>GRAJALUGO_3101@HOTMAIL.COM</t>
  </si>
  <si>
    <t>LKP723</t>
  </si>
  <si>
    <t>J759Q133927</t>
  </si>
  <si>
    <t>9FB5SR0E5PM299618</t>
  </si>
  <si>
    <t>rogiraldo68@hotmail.com</t>
  </si>
  <si>
    <t>EHQ445</t>
  </si>
  <si>
    <t>JCK004968</t>
  </si>
  <si>
    <t>9BGKT48T0JG308452</t>
  </si>
  <si>
    <t>GORRAIZ</t>
  </si>
  <si>
    <t>LKM677</t>
  </si>
  <si>
    <t>10PRAL0002449</t>
  </si>
  <si>
    <t>9350WNFPVPB505354</t>
  </si>
  <si>
    <t>dorahernandezgorraiz@hotmail.com</t>
  </si>
  <si>
    <t>NTW369</t>
  </si>
  <si>
    <t>PY22403462</t>
  </si>
  <si>
    <t>JM7KF4WLAS0116241</t>
  </si>
  <si>
    <t>paulacartagena@hotmail.com</t>
  </si>
  <si>
    <t>CELY</t>
  </si>
  <si>
    <t>GLK397</t>
  </si>
  <si>
    <t>K24W95008784</t>
  </si>
  <si>
    <t>1HGRW5830KL501067</t>
  </si>
  <si>
    <t>campocastro18@gmail.com</t>
  </si>
  <si>
    <t>DTR265</t>
  </si>
  <si>
    <t>HR16772259N</t>
  </si>
  <si>
    <t>3N8CP5HD9ZL454832</t>
  </si>
  <si>
    <t>COMUNICACIONESMVETE@GMAIL.COM</t>
  </si>
  <si>
    <t>ANNICHIARICO</t>
  </si>
  <si>
    <t>FRW707</t>
  </si>
  <si>
    <t>PE10658672</t>
  </si>
  <si>
    <t>JM7KF2W7AL0311298</t>
  </si>
  <si>
    <t>arturostanford@hotmail.com</t>
  </si>
  <si>
    <t>BALDRICH</t>
  </si>
  <si>
    <t>RBN915</t>
  </si>
  <si>
    <t>JOURNEY SE/EXPRESS TP 2400CC 7PSJ</t>
  </si>
  <si>
    <t>3D4PG5FB8AT188449</t>
  </si>
  <si>
    <t>02406031</t>
  </si>
  <si>
    <t>jesusbaldrichf@gmail.com</t>
  </si>
  <si>
    <t>FRS761</t>
  </si>
  <si>
    <t>2842Q202846</t>
  </si>
  <si>
    <t>9FBHSR595KM570799</t>
  </si>
  <si>
    <t>rudelaroca@hotmail.com</t>
  </si>
  <si>
    <t>JXO125</t>
  </si>
  <si>
    <t>J759Q073512</t>
  </si>
  <si>
    <t>9FB5SR0E5NM050125</t>
  </si>
  <si>
    <t>KAP558</t>
  </si>
  <si>
    <t>C708Q050989</t>
  </si>
  <si>
    <t>9FBC06V05CL050987</t>
  </si>
  <si>
    <t>zulima1234@hotmail.com</t>
  </si>
  <si>
    <t>JSQ178</t>
  </si>
  <si>
    <t>J759Q015331</t>
  </si>
  <si>
    <t>9FB4SR4DXMM403741</t>
  </si>
  <si>
    <t>TIBAMOSO</t>
  </si>
  <si>
    <t>NSN086</t>
  </si>
  <si>
    <t>K12C5839602</t>
  </si>
  <si>
    <t>JS2ZC53S6R6404574</t>
  </si>
  <si>
    <t>Marthactc@hotmail.com</t>
  </si>
  <si>
    <t>KZU427</t>
  </si>
  <si>
    <t>PE40742774</t>
  </si>
  <si>
    <t>3MVDM2W76PL201720</t>
  </si>
  <si>
    <t>anaiposadav@hotmail.com</t>
  </si>
  <si>
    <t>UTR291</t>
  </si>
  <si>
    <t>AOJAF8513419</t>
  </si>
  <si>
    <t>9BFZB55F9F8513419</t>
  </si>
  <si>
    <t>angie_cr5@hotmail.com</t>
  </si>
  <si>
    <t>ASTAIZA</t>
  </si>
  <si>
    <t>LKZ975</t>
  </si>
  <si>
    <t>MPA020199</t>
  </si>
  <si>
    <t>9BGKH69T0PB147144</t>
  </si>
  <si>
    <t>jhonperezz@hotmail.com</t>
  </si>
  <si>
    <t>ARNUBIO</t>
  </si>
  <si>
    <t>MTV831</t>
  </si>
  <si>
    <t>HR16884333E</t>
  </si>
  <si>
    <t>3N1CK3CS6ZL360205</t>
  </si>
  <si>
    <t>arnubior@gmail.com</t>
  </si>
  <si>
    <t>HORTENSIA</t>
  </si>
  <si>
    <t>HQN310</t>
  </si>
  <si>
    <t>HR16711521N</t>
  </si>
  <si>
    <t>3N8CP5HD4ZL451711</t>
  </si>
  <si>
    <t>eliveti@hotmail.com</t>
  </si>
  <si>
    <t>STEPHANNY</t>
  </si>
  <si>
    <t>JHL214</t>
  </si>
  <si>
    <t>ARONA REFERENCE MT 1600CC</t>
  </si>
  <si>
    <t>CWV637040</t>
  </si>
  <si>
    <t>VSSZZZKJZLR000197</t>
  </si>
  <si>
    <t>08206009</t>
  </si>
  <si>
    <t>ingstephanyb@hotmail.com</t>
  </si>
  <si>
    <t>NTT739</t>
  </si>
  <si>
    <t>A460D057666</t>
  </si>
  <si>
    <t>9FBHJD402SM019679</t>
  </si>
  <si>
    <t>mackoy05@hotmail.co.uk</t>
  </si>
  <si>
    <t>JHP163</t>
  </si>
  <si>
    <t>P540320622</t>
  </si>
  <si>
    <t>3MDDJ2HAAHM109458</t>
  </si>
  <si>
    <t>jorge.florez@outlook.com</t>
  </si>
  <si>
    <t>EDWUIN</t>
  </si>
  <si>
    <t>LTS597</t>
  </si>
  <si>
    <t>L4F230535233</t>
  </si>
  <si>
    <t>9BGED48K0PG285469</t>
  </si>
  <si>
    <t>01mauricio.reina@gmail.com</t>
  </si>
  <si>
    <t>YARMILADIS</t>
  </si>
  <si>
    <t>GJX547</t>
  </si>
  <si>
    <t>U4JBL8774234</t>
  </si>
  <si>
    <t>9BFZB55X2L8774234</t>
  </si>
  <si>
    <t>yormys@hotmail.com</t>
  </si>
  <si>
    <t>GJU007</t>
  </si>
  <si>
    <t>HR16753315T</t>
  </si>
  <si>
    <t>3N8CP5HD7ZL603836</t>
  </si>
  <si>
    <t>JOSEFERNANDOGOMEZCANO@HOTMAIL.ES</t>
  </si>
  <si>
    <t>FVM243</t>
  </si>
  <si>
    <t>E410C209790</t>
  </si>
  <si>
    <t>9FBHSR5B3LM014378</t>
  </si>
  <si>
    <t>CHEPECAS8@GMAIL.COM</t>
  </si>
  <si>
    <t>KQK245</t>
  </si>
  <si>
    <t>GINEBRA</t>
  </si>
  <si>
    <t>HR16388692V</t>
  </si>
  <si>
    <t>3N8CP5HE3ZL617435</t>
  </si>
  <si>
    <t>NKW476</t>
  </si>
  <si>
    <t>NIRO EV ZENITH AT 150KW 4X2 7A</t>
  </si>
  <si>
    <t>G4LLRS341443</t>
  </si>
  <si>
    <t>KNACR81EGS5201650</t>
  </si>
  <si>
    <t>04606169</t>
  </si>
  <si>
    <t>robayogalberto@gmail.com</t>
  </si>
  <si>
    <t>JXU681</t>
  </si>
  <si>
    <t>P540615829</t>
  </si>
  <si>
    <t>3MDDJ2HAANM307701</t>
  </si>
  <si>
    <t>johabarbosa@gmail.com</t>
  </si>
  <si>
    <t>KMW648</t>
  </si>
  <si>
    <t>PY21768473</t>
  </si>
  <si>
    <t>JM7KF2WLAN0690201</t>
  </si>
  <si>
    <t>jennhernandezjaimes@gmail.com</t>
  </si>
  <si>
    <t>LAZARO</t>
  </si>
  <si>
    <t>JRW624</t>
  </si>
  <si>
    <t>PY21776791</t>
  </si>
  <si>
    <t>JM7KF4WLAN0691957</t>
  </si>
  <si>
    <t>VAHOS</t>
  </si>
  <si>
    <t>IAU287</t>
  </si>
  <si>
    <t>SOPETRAN</t>
  </si>
  <si>
    <t>A710UL03439</t>
  </si>
  <si>
    <t>9FBLSRACDFM447657</t>
  </si>
  <si>
    <t>hectorff25@hotmail.com</t>
  </si>
  <si>
    <t>GKX124</t>
  </si>
  <si>
    <t>K12MN2325150</t>
  </si>
  <si>
    <t>MA3ZF63S0LA493759</t>
  </si>
  <si>
    <t>wilchescobar@gmail.com</t>
  </si>
  <si>
    <t>GYX918</t>
  </si>
  <si>
    <t>L15BE5245699</t>
  </si>
  <si>
    <t>1HGRW2870ML500971</t>
  </si>
  <si>
    <t>mcrosalesh@gmail.com</t>
  </si>
  <si>
    <t>RES010</t>
  </si>
  <si>
    <t>ODYSSEY [4] EXL AT 3500CC</t>
  </si>
  <si>
    <t>J35Z281015860</t>
  </si>
  <si>
    <t>5KBRL5860BB901079</t>
  </si>
  <si>
    <t>03406024</t>
  </si>
  <si>
    <t>kariza2000@hotmail.com</t>
  </si>
  <si>
    <t>IKV156</t>
  </si>
  <si>
    <t>27091030781297</t>
  </si>
  <si>
    <t>WDD1173421N276815</t>
  </si>
  <si>
    <t>adricris8@hotmail.com</t>
  </si>
  <si>
    <t>NKW908</t>
  </si>
  <si>
    <t>EN0MP4166087</t>
  </si>
  <si>
    <t>1G1F66S04P4166087</t>
  </si>
  <si>
    <t>mireseguros1@hotmail.com</t>
  </si>
  <si>
    <t>KNY809</t>
  </si>
  <si>
    <t>DHS319755</t>
  </si>
  <si>
    <t>9BWCH6CH4MP051840</t>
  </si>
  <si>
    <t>Adrian20gutierrez@Outlook.Com</t>
  </si>
  <si>
    <t>JKN412</t>
  </si>
  <si>
    <t>A812Q017991</t>
  </si>
  <si>
    <t>9FB5SREB4JM907679</t>
  </si>
  <si>
    <t>villaeditaintegral@hotmail.com</t>
  </si>
  <si>
    <t>HKQ840</t>
  </si>
  <si>
    <t>B403C037428</t>
  </si>
  <si>
    <t>9FBHSRAJBEM951387</t>
  </si>
  <si>
    <t>jorgeliecermelo@gmail.com</t>
  </si>
  <si>
    <t>JXP503</t>
  </si>
  <si>
    <t>G4FGMU028891</t>
  </si>
  <si>
    <t>9BHCP41CBNP222752</t>
  </si>
  <si>
    <t>alexjim97@hotmail.com</t>
  </si>
  <si>
    <t>IAN808</t>
  </si>
  <si>
    <t>PAIPA</t>
  </si>
  <si>
    <t>CJL356724</t>
  </si>
  <si>
    <t>3GNCJ8EEXJL356724</t>
  </si>
  <si>
    <t>elcorreodecarlosmario@gmail.com</t>
  </si>
  <si>
    <t>BILDER</t>
  </si>
  <si>
    <t>UUZ698</t>
  </si>
  <si>
    <t>LCU151410520</t>
  </si>
  <si>
    <t>9GASA52M4GB024619</t>
  </si>
  <si>
    <t>bilmaury@gmail.com</t>
  </si>
  <si>
    <t>SSW375</t>
  </si>
  <si>
    <t>F16D37910671</t>
  </si>
  <si>
    <t>9GAJJ5265BB057666</t>
  </si>
  <si>
    <t>martere@gmail.com</t>
  </si>
  <si>
    <t>LKY920</t>
  </si>
  <si>
    <t>PY21940867</t>
  </si>
  <si>
    <t>JM7KF2WLAP0774811</t>
  </si>
  <si>
    <t>rmateusm@hotmail.com</t>
  </si>
  <si>
    <t>YANIRIS</t>
  </si>
  <si>
    <t>HGN038</t>
  </si>
  <si>
    <t>2TRA703P143173</t>
  </si>
  <si>
    <t>VF1VY0CA2EC467168</t>
  </si>
  <si>
    <t>IRMA</t>
  </si>
  <si>
    <t>JGM255</t>
  </si>
  <si>
    <t>P540333558</t>
  </si>
  <si>
    <t>3MDDJ2HAAHM110330</t>
  </si>
  <si>
    <t>andreacarolinavargaz2013@gmail.com</t>
  </si>
  <si>
    <t>HEBERT</t>
  </si>
  <si>
    <t>NFN179</t>
  </si>
  <si>
    <t>MOGOTES</t>
  </si>
  <si>
    <t>1GD1375900</t>
  </si>
  <si>
    <t>8AJBA3CD3P1781590</t>
  </si>
  <si>
    <t>orjuela98@hotmail.com</t>
  </si>
  <si>
    <t>LKR806</t>
  </si>
  <si>
    <t>VOYAGE COMFORTLINE MT 1600CC 2AB ABS R1</t>
  </si>
  <si>
    <t>CFZV39245</t>
  </si>
  <si>
    <t>9BWDB45U8NT125919</t>
  </si>
  <si>
    <t>Patoqui62@hotmail.com</t>
  </si>
  <si>
    <t>LUX243</t>
  </si>
  <si>
    <t>K12C5785575</t>
  </si>
  <si>
    <t>JS2ZC53S2P6403502</t>
  </si>
  <si>
    <t>lizethgom2105@gmail.com</t>
  </si>
  <si>
    <t>LEILA</t>
  </si>
  <si>
    <t>FPQ718</t>
  </si>
  <si>
    <t>FOX [2][FL] XTREME MT 1600CC 2AB A</t>
  </si>
  <si>
    <t>CFZT70746</t>
  </si>
  <si>
    <t>9BWAB45Z4K4007709</t>
  </si>
  <si>
    <t>09201252</t>
  </si>
  <si>
    <t xml:space="preserve">VOLKSWAGEN FOX </t>
  </si>
  <si>
    <t>IGZ584</t>
  </si>
  <si>
    <t>B12D1373402KD3</t>
  </si>
  <si>
    <t>9GAMF48D7GB034685</t>
  </si>
  <si>
    <t>gmohuertas@yahoo.es</t>
  </si>
  <si>
    <t>DOL690</t>
  </si>
  <si>
    <t>HR16708878N</t>
  </si>
  <si>
    <t>3N8CP5HDXZL451356</t>
  </si>
  <si>
    <t>NGS367</t>
  </si>
  <si>
    <t>LOGAN [2] [FL] INTENS MT 1600CC 16V AA 4AB</t>
  </si>
  <si>
    <t>J759Q223346</t>
  </si>
  <si>
    <t>9FB4SR0E4RM729980</t>
  </si>
  <si>
    <t>rey84162@gmail.com</t>
  </si>
  <si>
    <t>MKP228</t>
  </si>
  <si>
    <t>2TRA703P108143</t>
  </si>
  <si>
    <t>VF1VY0CA2DC421320</t>
  </si>
  <si>
    <t>hggalindo678@gmail.com</t>
  </si>
  <si>
    <t>DAU</t>
  </si>
  <si>
    <t>JVW686</t>
  </si>
  <si>
    <t>PY31251504</t>
  </si>
  <si>
    <t>JM7TC4WLAN0451863</t>
  </si>
  <si>
    <t>ERNESTINA</t>
  </si>
  <si>
    <t>JJY538</t>
  </si>
  <si>
    <t>G4FGJU287177</t>
  </si>
  <si>
    <t>9BHGB812AKP121122</t>
  </si>
  <si>
    <t>BARRANCO</t>
  </si>
  <si>
    <t>KQS575</t>
  </si>
  <si>
    <t>HR16378509V</t>
  </si>
  <si>
    <t>3N1CN8AE7ZL109307</t>
  </si>
  <si>
    <t>omarbarranco01@gmail.com</t>
  </si>
  <si>
    <t>SULAIMAN</t>
  </si>
  <si>
    <t>LPU123</t>
  </si>
  <si>
    <t>RENEGADE SPORT AT 1300CC 4X2</t>
  </si>
  <si>
    <t>XXXX</t>
  </si>
  <si>
    <t>9886114JSPK523670</t>
  </si>
  <si>
    <t>04206077</t>
  </si>
  <si>
    <t>salomonsoliman@gmail.com</t>
  </si>
  <si>
    <t>MWN777</t>
  </si>
  <si>
    <t>1KD5949217</t>
  </si>
  <si>
    <t>8AJFZ29G7D6163807</t>
  </si>
  <si>
    <t>mgjl1993@hotmail.es</t>
  </si>
  <si>
    <t>IYR142</t>
  </si>
  <si>
    <t>RIO SPICE R 1.4 MT 1400CC 5P 2A</t>
  </si>
  <si>
    <t>G4FAFS954917</t>
  </si>
  <si>
    <t>KNADN512AG6770077</t>
  </si>
  <si>
    <t>04601213</t>
  </si>
  <si>
    <t>pauto03@gmail.com</t>
  </si>
  <si>
    <t>NFN041</t>
  </si>
  <si>
    <t>2NR4706604</t>
  </si>
  <si>
    <t>9BRKB3F32R8258517</t>
  </si>
  <si>
    <t>martinezj70@gmail.com</t>
  </si>
  <si>
    <t>JZZ370</t>
  </si>
  <si>
    <t>M16A2364202</t>
  </si>
  <si>
    <t>TSMYD21S8NM961191</t>
  </si>
  <si>
    <t>PEDROCHAUX@GMAIL.COM</t>
  </si>
  <si>
    <t>JXY787</t>
  </si>
  <si>
    <t>DHS336861</t>
  </si>
  <si>
    <t>9BWBH6BF9M4090937</t>
  </si>
  <si>
    <t>JGO607</t>
  </si>
  <si>
    <t>PE40530186</t>
  </si>
  <si>
    <t>3MZBN4278HM202563</t>
  </si>
  <si>
    <t>marthaisabelroa@gmail.com</t>
  </si>
  <si>
    <t>MARCOTE</t>
  </si>
  <si>
    <t>KOX856</t>
  </si>
  <si>
    <t>J759Q056762</t>
  </si>
  <si>
    <t>9FB4SR0E5NM052746</t>
  </si>
  <si>
    <t>castroalex9611@gmail.com</t>
  </si>
  <si>
    <t>ZXS284</t>
  </si>
  <si>
    <t>CCC219164</t>
  </si>
  <si>
    <t>3VW2W1AJ1EM282235</t>
  </si>
  <si>
    <t>KUQ757</t>
  </si>
  <si>
    <t>P540619458</t>
  </si>
  <si>
    <t>3MDDJ2HAANM401396</t>
  </si>
  <si>
    <t>JDX663</t>
  </si>
  <si>
    <t>HGA50483</t>
  </si>
  <si>
    <t>1FMK5K8F85HGA50483</t>
  </si>
  <si>
    <t>madomamir@hotmail.com</t>
  </si>
  <si>
    <t>GERARD</t>
  </si>
  <si>
    <t>LOX317</t>
  </si>
  <si>
    <t>MUY000352</t>
  </si>
  <si>
    <t>9GAKD48T2RB000449</t>
  </si>
  <si>
    <t>alexsabogal@gmail.com</t>
  </si>
  <si>
    <t>EDISSON</t>
  </si>
  <si>
    <t>UCM727</t>
  </si>
  <si>
    <t>CCZ445732</t>
  </si>
  <si>
    <t>WVGZZZ5NZFW500621</t>
  </si>
  <si>
    <t>andresvargasbernal@hotmail.com</t>
  </si>
  <si>
    <t>ALEGRIAS</t>
  </si>
  <si>
    <t>FSO081</t>
  </si>
  <si>
    <t>ASTREA</t>
  </si>
  <si>
    <t>PE31411266</t>
  </si>
  <si>
    <t>JM7KF2W7AL0338973</t>
  </si>
  <si>
    <t>GHW547</t>
  </si>
  <si>
    <t>U4JBL8766693</t>
  </si>
  <si>
    <t>9BFZB55X5L8766693</t>
  </si>
  <si>
    <t>davidsalda@hotmail.com</t>
  </si>
  <si>
    <t>ALBERTINA</t>
  </si>
  <si>
    <t>ZYZ160</t>
  </si>
  <si>
    <t>CFL107738</t>
  </si>
  <si>
    <t>3GNCJ8CE1FL107738</t>
  </si>
  <si>
    <t>nidiaherreraperez@gmail.com</t>
  </si>
  <si>
    <t>GXY839</t>
  </si>
  <si>
    <t>J759Q001926</t>
  </si>
  <si>
    <t>9FB5SR0EGLM246696</t>
  </si>
  <si>
    <t>mantizalez81@gmail.com</t>
  </si>
  <si>
    <t>BORIS</t>
  </si>
  <si>
    <t>NOLBEIRO</t>
  </si>
  <si>
    <t>GVP143</t>
  </si>
  <si>
    <t>SA2QLJ163624</t>
  </si>
  <si>
    <t>8AFAR23L2LJ163624</t>
  </si>
  <si>
    <t>borisg31@hotmail.com</t>
  </si>
  <si>
    <t>KNT162</t>
  </si>
  <si>
    <t>DSJ037168</t>
  </si>
  <si>
    <t>8AWBJ6B28NA827391</t>
  </si>
  <si>
    <t>jhonalexmontoya@gmail.com</t>
  </si>
  <si>
    <t>IWP124</t>
  </si>
  <si>
    <t>B12D1390284KD3</t>
  </si>
  <si>
    <t>9GAMF48DXGB044451</t>
  </si>
  <si>
    <t>daniel227117card@gmail.com</t>
  </si>
  <si>
    <t>GISELL</t>
  </si>
  <si>
    <t>ZZK289</t>
  </si>
  <si>
    <t>LCU141160001</t>
  </si>
  <si>
    <t>9GASA68M0FB015296</t>
  </si>
  <si>
    <t>nogimo1@hotmail.com</t>
  </si>
  <si>
    <t>COVILLA</t>
  </si>
  <si>
    <t>HQM383</t>
  </si>
  <si>
    <t>LCU160750309</t>
  </si>
  <si>
    <t>9GASA52MXHB013142</t>
  </si>
  <si>
    <t>lagloriacesar@hotmail.com</t>
  </si>
  <si>
    <t>JXW852</t>
  </si>
  <si>
    <t>SPORTAGE [4] [F DESIRE MT 2000CC 2AB A</t>
  </si>
  <si>
    <t>G4NAMH306082</t>
  </si>
  <si>
    <t>U5YPG81AANL085912</t>
  </si>
  <si>
    <t>04606124</t>
  </si>
  <si>
    <t>jeferson.sarmiento2012@gmail.com</t>
  </si>
  <si>
    <t>DWQ793</t>
  </si>
  <si>
    <t>CJL901211</t>
  </si>
  <si>
    <t>3GNCJ8EE1JL901211</t>
  </si>
  <si>
    <t>enrique_salas@hotmail.es</t>
  </si>
  <si>
    <t>JKT417</t>
  </si>
  <si>
    <t>A812Q004781</t>
  </si>
  <si>
    <t>9FB5SREB4JM730398</t>
  </si>
  <si>
    <t>j.bocanegra@hotmail.com</t>
  </si>
  <si>
    <t>ALAIN</t>
  </si>
  <si>
    <t>DLK516</t>
  </si>
  <si>
    <t>G4FGBH401641</t>
  </si>
  <si>
    <t>KNAJT811AC7387275</t>
  </si>
  <si>
    <t>amobe84@hotmail.com</t>
  </si>
  <si>
    <t>USTA</t>
  </si>
  <si>
    <t>STAVOLI</t>
  </si>
  <si>
    <t>JMQ664</t>
  </si>
  <si>
    <t>B4DA405Q080315</t>
  </si>
  <si>
    <t>93YRBB002MJ479812</t>
  </si>
  <si>
    <t>julianausta98@gmail.com</t>
  </si>
  <si>
    <t>SINNING</t>
  </si>
  <si>
    <t>LJL065</t>
  </si>
  <si>
    <t>A812UH16746</t>
  </si>
  <si>
    <t>9FB5SREB4PM428792</t>
  </si>
  <si>
    <t>lady1309@hotmail.com</t>
  </si>
  <si>
    <t>NQN209</t>
  </si>
  <si>
    <t>G4FGRE029221</t>
  </si>
  <si>
    <t>3KPFC41ABSE042046</t>
  </si>
  <si>
    <t>shirleyfuentesj@hotmail.com</t>
  </si>
  <si>
    <t>LGT498</t>
  </si>
  <si>
    <t>2ZR2R51324</t>
  </si>
  <si>
    <t>9BRKZAAG2P0636471</t>
  </si>
  <si>
    <t>HGS906</t>
  </si>
  <si>
    <t>A690Q248096</t>
  </si>
  <si>
    <t>9FBBSRALSFM394691</t>
  </si>
  <si>
    <t>darioalber@gmail.com</t>
  </si>
  <si>
    <t>JIZ493</t>
  </si>
  <si>
    <t>HR16883394M</t>
  </si>
  <si>
    <t>3N1CK3CD4ZL391096</t>
  </si>
  <si>
    <t>yanyilopez@gmail.com</t>
  </si>
  <si>
    <t>NHL491</t>
  </si>
  <si>
    <t>H4MJ759Q299877</t>
  </si>
  <si>
    <t>93YRJF00XSJ957613</t>
  </si>
  <si>
    <t>sandramilenatrianagarrido@gmail.com</t>
  </si>
  <si>
    <t>FJW307</t>
  </si>
  <si>
    <t>P540463019</t>
  </si>
  <si>
    <t>3MDDJ2SAAKM208167</t>
  </si>
  <si>
    <t>bmadolfo@gmail.com</t>
  </si>
  <si>
    <t>LZW015</t>
  </si>
  <si>
    <t>DRP008050</t>
  </si>
  <si>
    <t>9BWBH6BF3P4012027</t>
  </si>
  <si>
    <t>rios.juanpa12@gmail.com</t>
  </si>
  <si>
    <t>ARGUELLO</t>
  </si>
  <si>
    <t>LMT070</t>
  </si>
  <si>
    <t>DHS424252</t>
  </si>
  <si>
    <t>9BWBH6BF8N4058787</t>
  </si>
  <si>
    <t>aurarguello@hotmail.com</t>
  </si>
  <si>
    <t>KTZ283</t>
  </si>
  <si>
    <t>PE40726752</t>
  </si>
  <si>
    <t>3MZBP2S7ANM105873</t>
  </si>
  <si>
    <t>gvalencia@electrocontrol.com.co</t>
  </si>
  <si>
    <t>MCZ361</t>
  </si>
  <si>
    <t>CARENS [2] RONDO EX MT 2000CC</t>
  </si>
  <si>
    <t>G4KABH390214</t>
  </si>
  <si>
    <t>KNAHH811AC7374193</t>
  </si>
  <si>
    <t>04606059</t>
  </si>
  <si>
    <t>Luzrojas5185@Gmail.Com</t>
  </si>
  <si>
    <t>JENYFER</t>
  </si>
  <si>
    <t>GIOVANA</t>
  </si>
  <si>
    <t>NKW875</t>
  </si>
  <si>
    <t>PE40797804</t>
  </si>
  <si>
    <t>3MVDM2W7ASL304713</t>
  </si>
  <si>
    <t>victorcarvajal1988@hotmail.com</t>
  </si>
  <si>
    <t>INR371</t>
  </si>
  <si>
    <t>GM160905</t>
  </si>
  <si>
    <t>gagallon@gmail.com</t>
  </si>
  <si>
    <t>LOZ673</t>
  </si>
  <si>
    <t>G4FLPV564932</t>
  </si>
  <si>
    <t>MZBFC814ERN317712</t>
  </si>
  <si>
    <t>esperancita1103@gmail.com</t>
  </si>
  <si>
    <t>MBR308</t>
  </si>
  <si>
    <t>G4FCBH200671</t>
  </si>
  <si>
    <t>KNAFW411BC5953260</t>
  </si>
  <si>
    <t>melis235@hotmail.com</t>
  </si>
  <si>
    <t>LYL171</t>
  </si>
  <si>
    <t>A25AS093853</t>
  </si>
  <si>
    <t>JMTJ13FVXPD099810</t>
  </si>
  <si>
    <t>edison.rubiano280@casur.gov.co</t>
  </si>
  <si>
    <t>KSV934</t>
  </si>
  <si>
    <t>A812UG94438</t>
  </si>
  <si>
    <t>9FB5SREB4NM193987</t>
  </si>
  <si>
    <t>MXY848</t>
  </si>
  <si>
    <t>M16A1750010</t>
  </si>
  <si>
    <t>JS2YA21S4E6101404</t>
  </si>
  <si>
    <t>hgaviria4@gmail.com</t>
  </si>
  <si>
    <t>ARNACHE</t>
  </si>
  <si>
    <t>OLMOS</t>
  </si>
  <si>
    <t>LZZ925</t>
  </si>
  <si>
    <t>DRP008741</t>
  </si>
  <si>
    <t>9BWBH6BF4P4019388</t>
  </si>
  <si>
    <t>oarnache@gmail.com</t>
  </si>
  <si>
    <t>NML260</t>
  </si>
  <si>
    <t>B4DA426Q070304</t>
  </si>
  <si>
    <t>93YRBB00XSJ021268</t>
  </si>
  <si>
    <t>diegovillada18@gmail.com</t>
  </si>
  <si>
    <t>RDO431</t>
  </si>
  <si>
    <t>207 COMPACT MT 1400CC 5P</t>
  </si>
  <si>
    <t>KFWPSA10DBSR0033134</t>
  </si>
  <si>
    <t>8AD2MKFWUBG007057</t>
  </si>
  <si>
    <t>06801183</t>
  </si>
  <si>
    <t>paolaosorio133@gmail.com</t>
  </si>
  <si>
    <t>LEONILDE</t>
  </si>
  <si>
    <t>LJX933</t>
  </si>
  <si>
    <t>J759Q141636</t>
  </si>
  <si>
    <t>9FB5SR0E5PM342793</t>
  </si>
  <si>
    <t>aseysasst@gmail.com</t>
  </si>
  <si>
    <t>IHR276</t>
  </si>
  <si>
    <t>LCU151120134</t>
  </si>
  <si>
    <t>9GASA58M8GB021150</t>
  </si>
  <si>
    <t>ALBIO</t>
  </si>
  <si>
    <t>NXT151</t>
  </si>
  <si>
    <t>DHS770693</t>
  </si>
  <si>
    <t>9BWCH6CH1RP070045</t>
  </si>
  <si>
    <t>plantigrado100@hotmail.com</t>
  </si>
  <si>
    <t>ERIK</t>
  </si>
  <si>
    <t>DWQ704</t>
  </si>
  <si>
    <t>G4LAHP019901</t>
  </si>
  <si>
    <t>KNADN411AJ6114032</t>
  </si>
  <si>
    <t>erik.rodriguez.pinto@gmail.com</t>
  </si>
  <si>
    <t>VALERIE</t>
  </si>
  <si>
    <t>EIL874</t>
  </si>
  <si>
    <t>PE31040026</t>
  </si>
  <si>
    <t>JM7DK2W7AH0132806</t>
  </si>
  <si>
    <t>valeriesanta@gmail.com</t>
  </si>
  <si>
    <t>IGO968</t>
  </si>
  <si>
    <t>MR20354651W</t>
  </si>
  <si>
    <t>SJNFBAJ11Z1378602</t>
  </si>
  <si>
    <t>omarjimenez2004@gmail.com</t>
  </si>
  <si>
    <t>YENIFER</t>
  </si>
  <si>
    <t>JJR829</t>
  </si>
  <si>
    <t>A812Q013059</t>
  </si>
  <si>
    <t>9FB4SREB4JM769474</t>
  </si>
  <si>
    <t>YENIFEROY@YAHOO.ES</t>
  </si>
  <si>
    <t>GVO351</t>
  </si>
  <si>
    <t>P540576849</t>
  </si>
  <si>
    <t>3MDDJ2SAAMM301159</t>
  </si>
  <si>
    <t>clom.132@gmail.com</t>
  </si>
  <si>
    <t>TILCIA</t>
  </si>
  <si>
    <t>JFR649</t>
  </si>
  <si>
    <t>CHL152739</t>
  </si>
  <si>
    <t>3GNCJ8EE8HL152739</t>
  </si>
  <si>
    <t>tbayona8@hotmail.com</t>
  </si>
  <si>
    <t>IJZ476</t>
  </si>
  <si>
    <t>CWS0105552</t>
  </si>
  <si>
    <t>9BWAL45ZXG4018296</t>
  </si>
  <si>
    <t>consueloguti2@hotmail.com</t>
  </si>
  <si>
    <t>ENK536</t>
  </si>
  <si>
    <t>G4NAHH796578</t>
  </si>
  <si>
    <t>KNAPM81ABJ7441786</t>
  </si>
  <si>
    <t>04606108</t>
  </si>
  <si>
    <t>maollano@gmail.com</t>
  </si>
  <si>
    <t>IXP327</t>
  </si>
  <si>
    <t>VQ35926219Y</t>
  </si>
  <si>
    <t>5N1AR2MM6FC692934</t>
  </si>
  <si>
    <t>KATHYA</t>
  </si>
  <si>
    <t>GKL917</t>
  </si>
  <si>
    <t>G4NAKH712308</t>
  </si>
  <si>
    <t>U5YPG81ABML860653</t>
  </si>
  <si>
    <t>kathyaxi_@hotmail.com</t>
  </si>
  <si>
    <t>MTN769</t>
  </si>
  <si>
    <t>VOYAGE COMFORTLINE MT 1600CC 4P</t>
  </si>
  <si>
    <t>CFZ907253</t>
  </si>
  <si>
    <t>9BWDB45U4CT193955</t>
  </si>
  <si>
    <t>09201147</t>
  </si>
  <si>
    <t>HELDA</t>
  </si>
  <si>
    <t>NXQ742</t>
  </si>
  <si>
    <t>P02XRJ366361</t>
  </si>
  <si>
    <t>8AFBR01E6RJ366361</t>
  </si>
  <si>
    <t>heldasolano101260@hotmail.com</t>
  </si>
  <si>
    <t>JXW737</t>
  </si>
  <si>
    <t>37016387</t>
  </si>
  <si>
    <t>WBA71AA09N5T67924</t>
  </si>
  <si>
    <t>mao2484@hotmail.com</t>
  </si>
  <si>
    <t>PIS969</t>
  </si>
  <si>
    <t>HR16800226M</t>
  </si>
  <si>
    <t>3N1CK3CD2ZL388763</t>
  </si>
  <si>
    <t>jekavida@hotmail.com</t>
  </si>
  <si>
    <t>KGA028</t>
  </si>
  <si>
    <t>DHS323494</t>
  </si>
  <si>
    <t>9BWBH6BF2M4081240</t>
  </si>
  <si>
    <t>sandramilena.sandy@gmail.com</t>
  </si>
  <si>
    <t>NDK470</t>
  </si>
  <si>
    <t>B4DA426Q037092</t>
  </si>
  <si>
    <t>93YRBB006RJ639200</t>
  </si>
  <si>
    <t>la.s207@hotmail.com</t>
  </si>
  <si>
    <t>DAYAN</t>
  </si>
  <si>
    <t>LMR623</t>
  </si>
  <si>
    <t>NGA60169</t>
  </si>
  <si>
    <t>ingridjimenez2@hotmail.com</t>
  </si>
  <si>
    <t>HEYNER</t>
  </si>
  <si>
    <t>HTW779</t>
  </si>
  <si>
    <t>27100000000000</t>
  </si>
  <si>
    <t>WDD1173431N076724</t>
  </si>
  <si>
    <t>heynercamiilo@gmail.com</t>
  </si>
  <si>
    <t>NUZ846</t>
  </si>
  <si>
    <t>G4LLRU438768</t>
  </si>
  <si>
    <t>KMHHB811GSU080376</t>
  </si>
  <si>
    <t>yohana.luna@gmail.com</t>
  </si>
  <si>
    <t>MBQ157</t>
  </si>
  <si>
    <t>CCS546598</t>
  </si>
  <si>
    <t>3GNAL7EK3CS546598</t>
  </si>
  <si>
    <t>andres.299@hotmail.com</t>
  </si>
  <si>
    <t>IJL519</t>
  </si>
  <si>
    <t>GA16857252Z</t>
  </si>
  <si>
    <t>3N1EB31S6ZK763657</t>
  </si>
  <si>
    <t>FSN897</t>
  </si>
  <si>
    <t>G4NAJH044105</t>
  </si>
  <si>
    <t>U5YPK81ABLL716129</t>
  </si>
  <si>
    <t>Yulypoli@hotmail.com</t>
  </si>
  <si>
    <t>USY315</t>
  </si>
  <si>
    <t>1KD2522290</t>
  </si>
  <si>
    <t>JTEBH9FJ1FK168096</t>
  </si>
  <si>
    <t>JOS066</t>
  </si>
  <si>
    <t>STEPWAY [2] [FL] ZEN MT 1600CC 16V AA 4AB</t>
  </si>
  <si>
    <t>J759Q019594</t>
  </si>
  <si>
    <t>9FB5SR0EGMM617610</t>
  </si>
  <si>
    <t>tecnoelectrojp@gmail.com</t>
  </si>
  <si>
    <t>LQL422</t>
  </si>
  <si>
    <t>G4FGNU198959</t>
  </si>
  <si>
    <t>9BHCP51CAPP340252</t>
  </si>
  <si>
    <t>LPU343</t>
  </si>
  <si>
    <t>DHS474135</t>
  </si>
  <si>
    <t>9BWCH6CH7PP017606</t>
  </si>
  <si>
    <t>macrosor@hotmail.com</t>
  </si>
  <si>
    <t>FKL485</t>
  </si>
  <si>
    <t>U4JBL8815184</t>
  </si>
  <si>
    <t>9BFZB55X0L8815184</t>
  </si>
  <si>
    <t>FNR104</t>
  </si>
  <si>
    <t>G4LCJE715381</t>
  </si>
  <si>
    <t>3KPA341AAKE132658</t>
  </si>
  <si>
    <t>jorgealzater@hotmail.com</t>
  </si>
  <si>
    <t>KPZ761</t>
  </si>
  <si>
    <t>PY21762915</t>
  </si>
  <si>
    <t>JM7KF2WLAN0688975</t>
  </si>
  <si>
    <t>Miguelangelisazabuiles@gmail.com</t>
  </si>
  <si>
    <t>JHP314</t>
  </si>
  <si>
    <t>ACTYON [2] G23D TP 2300CC 1AB</t>
  </si>
  <si>
    <t>16195112029531E104</t>
  </si>
  <si>
    <t>KPTC0B16SGP088365</t>
  </si>
  <si>
    <t>08306040</t>
  </si>
  <si>
    <t xml:space="preserve">SSANGYONG ACTYON </t>
  </si>
  <si>
    <t>jorgecardiz@hotmail.com</t>
  </si>
  <si>
    <t>GXR504</t>
  </si>
  <si>
    <t>J759Q080476</t>
  </si>
  <si>
    <t>9FB5SR0EGNM082503</t>
  </si>
  <si>
    <t>karengarciia1@hotmail.com</t>
  </si>
  <si>
    <t>ZAPA</t>
  </si>
  <si>
    <t>KVS681</t>
  </si>
  <si>
    <t>2GD1366546</t>
  </si>
  <si>
    <t>8AJKB3CD4P1657471</t>
  </si>
  <si>
    <t>LKP592</t>
  </si>
  <si>
    <t>2ZR2P65825</t>
  </si>
  <si>
    <t>9BRBZ3BE3P4035541</t>
  </si>
  <si>
    <t>JACINTO</t>
  </si>
  <si>
    <t>HAS421</t>
  </si>
  <si>
    <t>LCU121040126</t>
  </si>
  <si>
    <t>8LAUY6276D0181137</t>
  </si>
  <si>
    <t>chichica1993@gmail.com</t>
  </si>
  <si>
    <t>HBK954</t>
  </si>
  <si>
    <t>3C4PDDFG9CT356730</t>
  </si>
  <si>
    <t>FRANKY</t>
  </si>
  <si>
    <t>FNM765</t>
  </si>
  <si>
    <t>CFZT65076</t>
  </si>
  <si>
    <t>9BWDB45U4KT005658</t>
  </si>
  <si>
    <t>jaguirref07@hotmail.com</t>
  </si>
  <si>
    <t>GQX291</t>
  </si>
  <si>
    <t>G4FGJU470337</t>
  </si>
  <si>
    <t>9BHGB812AKP124694</t>
  </si>
  <si>
    <t>inesilla64@hotmail.com</t>
  </si>
  <si>
    <t>LPU380</t>
  </si>
  <si>
    <t>G4LAPP076725</t>
  </si>
  <si>
    <t>KNAB2512ART114623</t>
  </si>
  <si>
    <t>andres_felipe0929@hotmail.com</t>
  </si>
  <si>
    <t>KPS903</t>
  </si>
  <si>
    <t>HR16332447V</t>
  </si>
  <si>
    <t>3N1CK3CE7ZL411849</t>
  </si>
  <si>
    <t>Marcecasitas@hotmail.com</t>
  </si>
  <si>
    <t>LWR743</t>
  </si>
  <si>
    <t>MUY001911</t>
  </si>
  <si>
    <t>9GAKD69T3RB003063</t>
  </si>
  <si>
    <t>evictor@uninorte.edu.com</t>
  </si>
  <si>
    <t>FKN524</t>
  </si>
  <si>
    <t>HR16374724V</t>
  </si>
  <si>
    <t>3N1CN8AE9ZL109292</t>
  </si>
  <si>
    <t>HSK919</t>
  </si>
  <si>
    <t>HR16601104T</t>
  </si>
  <si>
    <t>3N8CP5HD2ZL466823</t>
  </si>
  <si>
    <t>pvkaterine@gmail.com</t>
  </si>
  <si>
    <t>DKS814</t>
  </si>
  <si>
    <t>A690Q151641</t>
  </si>
  <si>
    <t>9FBBSRALSDM019805</t>
  </si>
  <si>
    <t>NXQ169</t>
  </si>
  <si>
    <t>1GD9339429</t>
  </si>
  <si>
    <t>JTEARCAJXSK006328</t>
  </si>
  <si>
    <t>RDX123</t>
  </si>
  <si>
    <t>P743Q103586</t>
  </si>
  <si>
    <t>9FBBB1R01BM004043</t>
  </si>
  <si>
    <t>rafaychila@gmail.com</t>
  </si>
  <si>
    <t>NTW740</t>
  </si>
  <si>
    <t>TZ180XSH4H4052115</t>
  </si>
  <si>
    <t>LGXCE4CCXS0072289</t>
  </si>
  <si>
    <t>crrojas1001@gmail.com</t>
  </si>
  <si>
    <t>YAMIR</t>
  </si>
  <si>
    <t>IJP124</t>
  </si>
  <si>
    <t>G4FAFS883025</t>
  </si>
  <si>
    <t>KNADN412BG6543672</t>
  </si>
  <si>
    <t>yamir773@hotmail.com</t>
  </si>
  <si>
    <t>SOLA</t>
  </si>
  <si>
    <t>LZZ706</t>
  </si>
  <si>
    <t>SILVERADO [8] Z71 AT 5300CC 4X4</t>
  </si>
  <si>
    <t>L84TPG346522</t>
  </si>
  <si>
    <t>3GCUD9EDXPG346522</t>
  </si>
  <si>
    <t>01621105</t>
  </si>
  <si>
    <t xml:space="preserve">CHEVROLET SILVERADO </t>
  </si>
  <si>
    <t>agustinjaramilloretina@gmail.com</t>
  </si>
  <si>
    <t>PETRO</t>
  </si>
  <si>
    <t>HTX785</t>
  </si>
  <si>
    <t>1KD2343573</t>
  </si>
  <si>
    <t>JTEBH3FJ705063307</t>
  </si>
  <si>
    <t>mayipetro1@hotmail.com</t>
  </si>
  <si>
    <t>IXP976</t>
  </si>
  <si>
    <t>GM131521</t>
  </si>
  <si>
    <t>mjairochaves@hotmail.com</t>
  </si>
  <si>
    <t>LXQ057</t>
  </si>
  <si>
    <t>K14C1389314</t>
  </si>
  <si>
    <t>TSMYBA2S4PMA72263</t>
  </si>
  <si>
    <t>carolinamu0712@gmail.com</t>
  </si>
  <si>
    <t>LXU418</t>
  </si>
  <si>
    <t>PE40777416</t>
  </si>
  <si>
    <t>3MVDM2W7ARL209468</t>
  </si>
  <si>
    <t>yattaquogralo-9168@gmail.com</t>
  </si>
  <si>
    <t>FQL227</t>
  </si>
  <si>
    <t>27492031622768</t>
  </si>
  <si>
    <t>WDC2539461F515893</t>
  </si>
  <si>
    <t>WHW329</t>
  </si>
  <si>
    <t>E410C058925</t>
  </si>
  <si>
    <t>9FBHSR5B3HM606639</t>
  </si>
  <si>
    <t>lauramilenita22@gmail.com</t>
  </si>
  <si>
    <t>CATHERINNE</t>
  </si>
  <si>
    <t>JYL587</t>
  </si>
  <si>
    <t>ATECA [FL] STYLE SPORT TP 1400CC T CT</t>
  </si>
  <si>
    <t>DJK158674</t>
  </si>
  <si>
    <t>VSSZZZ5FZN6507266</t>
  </si>
  <si>
    <t>08206014</t>
  </si>
  <si>
    <t xml:space="preserve">SEAT ATECA </t>
  </si>
  <si>
    <t>nicaleas@yahoo.com</t>
  </si>
  <si>
    <t>TIBADUIZA</t>
  </si>
  <si>
    <t>HRR370</t>
  </si>
  <si>
    <t>E410C022216</t>
  </si>
  <si>
    <t>9FBHSR5B3HM293572</t>
  </si>
  <si>
    <t>BETSY</t>
  </si>
  <si>
    <t>MELISA</t>
  </si>
  <si>
    <t>LOU486</t>
  </si>
  <si>
    <t>PE40772385</t>
  </si>
  <si>
    <t>3MZBP2S7ARM201899</t>
  </si>
  <si>
    <t>melisitav@hotmail.com</t>
  </si>
  <si>
    <t>UEQ020</t>
  </si>
  <si>
    <t>G4NAFU587554</t>
  </si>
  <si>
    <t>KMHJT81EAGU091882</t>
  </si>
  <si>
    <t>gimvasinu@hotmail.com</t>
  </si>
  <si>
    <t>NWL387</t>
  </si>
  <si>
    <t>PE40801206</t>
  </si>
  <si>
    <t>3MVDM2W7ASL306087</t>
  </si>
  <si>
    <t>jazminrj.1504@gmail.com</t>
  </si>
  <si>
    <t>THERAN</t>
  </si>
  <si>
    <t>HFT505</t>
  </si>
  <si>
    <t>MPA004904</t>
  </si>
  <si>
    <t>9BGKH69T0NB110056</t>
  </si>
  <si>
    <t>jorgeveleztheran27@gmail.com</t>
  </si>
  <si>
    <t>JHT297</t>
  </si>
  <si>
    <t>HR16709686P</t>
  </si>
  <si>
    <t>3N1CN7AD6ZK160482</t>
  </si>
  <si>
    <t>CASTELLANOROSARIO17@HOTAMIL.COM</t>
  </si>
  <si>
    <t>MONTANA</t>
  </si>
  <si>
    <t>TGN147</t>
  </si>
  <si>
    <t>NP 300 FRONTIER 2.4L MT 2400CC 4X2 E</t>
  </si>
  <si>
    <t>KA24527081A</t>
  </si>
  <si>
    <t>3N6DD25T3ZK888251</t>
  </si>
  <si>
    <t>06420031</t>
  </si>
  <si>
    <t>dugama@hotmail.es</t>
  </si>
  <si>
    <t>LPP870</t>
  </si>
  <si>
    <t>M16A2407922</t>
  </si>
  <si>
    <t>TSMYD21S9PMB39764</t>
  </si>
  <si>
    <t>edupabonh@gmail.com</t>
  </si>
  <si>
    <t>NFV398</t>
  </si>
  <si>
    <t>K12MP4343467</t>
  </si>
  <si>
    <t>MBHZF63S3PG316624</t>
  </si>
  <si>
    <t>AMAURY</t>
  </si>
  <si>
    <t>EHN031</t>
  </si>
  <si>
    <t>2245Q016051</t>
  </si>
  <si>
    <t>9FB461JTKM426518</t>
  </si>
  <si>
    <t>Amauryromeroballestero@Gmail.Com</t>
  </si>
  <si>
    <t>DMS252</t>
  </si>
  <si>
    <t>R18Z91071967</t>
  </si>
  <si>
    <t>3HGRU6870GM500656</t>
  </si>
  <si>
    <t>sandraserna10@hotmail.com</t>
  </si>
  <si>
    <t>KOP114</t>
  </si>
  <si>
    <t>1GRC369961</t>
  </si>
  <si>
    <t>JTEBU4JR1M5954164</t>
  </si>
  <si>
    <t>carlosamrestrepo@gmail.com</t>
  </si>
  <si>
    <t>KUR473</t>
  </si>
  <si>
    <t>A452D005128</t>
  </si>
  <si>
    <t>9FBHJD204NM142326</t>
  </si>
  <si>
    <t>tejidoscasa2015@outlook.com</t>
  </si>
  <si>
    <t>MWX841</t>
  </si>
  <si>
    <t>B12D1985451KC3</t>
  </si>
  <si>
    <t>9GAMF48D3EB020859</t>
  </si>
  <si>
    <t>latabel15@gmail.com</t>
  </si>
  <si>
    <t>CWV743</t>
  </si>
  <si>
    <t>RIO XCITE 1.6 SPORT MT 1600CC HB CT</t>
  </si>
  <si>
    <t>G4ED9H585149</t>
  </si>
  <si>
    <t>KNADH513AA6589953</t>
  </si>
  <si>
    <t>04601128</t>
  </si>
  <si>
    <t>HEP687</t>
  </si>
  <si>
    <t>LCU123663123</t>
  </si>
  <si>
    <t>9GASA58M9EB008260</t>
  </si>
  <si>
    <t>linamariapedroza@gmail.com</t>
  </si>
  <si>
    <t>NGT377</t>
  </si>
  <si>
    <t>HR16744996V</t>
  </si>
  <si>
    <t>3N1CN8AE1ZL116348</t>
  </si>
  <si>
    <t>dorahelenamarinmarin@gmail.com</t>
  </si>
  <si>
    <t>UEL587</t>
  </si>
  <si>
    <t>AOJAF8996281</t>
  </si>
  <si>
    <t>9BFZB55F9F8996281</t>
  </si>
  <si>
    <t>c_ocampo@hotmail.com</t>
  </si>
  <si>
    <t>EMIRO</t>
  </si>
  <si>
    <t>CASTELLAR</t>
  </si>
  <si>
    <t>RKT297</t>
  </si>
  <si>
    <t>CBP214816</t>
  </si>
  <si>
    <t>ivancastellar@hotmail.com</t>
  </si>
  <si>
    <t>HHV607</t>
  </si>
  <si>
    <t>CBP605840</t>
  </si>
  <si>
    <t>3VWDV49M7FM005487</t>
  </si>
  <si>
    <t>manacardona62@hotmail.com</t>
  </si>
  <si>
    <t>NXT744</t>
  </si>
  <si>
    <t>BM46213500A</t>
  </si>
  <si>
    <t>JN1T33JB3Z0010155</t>
  </si>
  <si>
    <t>gloamp@gmail.com</t>
  </si>
  <si>
    <t>LXR530</t>
  </si>
  <si>
    <t>P540645876</t>
  </si>
  <si>
    <t>3MDDJ2SAARM411651</t>
  </si>
  <si>
    <t>perezmartae@gmail.com</t>
  </si>
  <si>
    <t>LUCIANO</t>
  </si>
  <si>
    <t>JDW414</t>
  </si>
  <si>
    <t>1GS588212</t>
  </si>
  <si>
    <t>3G1J85CCXGS588212</t>
  </si>
  <si>
    <t>luciano-arrieta@hotmail.com</t>
  </si>
  <si>
    <t>DTV139</t>
  </si>
  <si>
    <t>A812Q015247</t>
  </si>
  <si>
    <t>9FB5SREB4JM815604</t>
  </si>
  <si>
    <t>LIZDONADO@HOTMAIL.COM</t>
  </si>
  <si>
    <t>DCK921</t>
  </si>
  <si>
    <t>F710Q010657</t>
  </si>
  <si>
    <t>9FBBSRADDAM005354</t>
  </si>
  <si>
    <t>pabe50@hotmail.com</t>
  </si>
  <si>
    <t>MELÃ‰NDEZ</t>
  </si>
  <si>
    <t>HERRAN</t>
  </si>
  <si>
    <t>KNM996</t>
  </si>
  <si>
    <t>VIOTA</t>
  </si>
  <si>
    <t>J759Q080963</t>
  </si>
  <si>
    <t>9FBHJD200NM086479</t>
  </si>
  <si>
    <t>alexmelendez.bass@hotmail.com</t>
  </si>
  <si>
    <t>CISA</t>
  </si>
  <si>
    <t>JXY536</t>
  </si>
  <si>
    <t>G4FGMZ676157</t>
  </si>
  <si>
    <t>MZBEP814BNN234917</t>
  </si>
  <si>
    <t>Marco-t69@hotmail.com</t>
  </si>
  <si>
    <t>LKT729</t>
  </si>
  <si>
    <t>A452D012247</t>
  </si>
  <si>
    <t>9FBHJD206PM385977</t>
  </si>
  <si>
    <t>johncarlossanchez@yahoo.com</t>
  </si>
  <si>
    <t>MIRYAN</t>
  </si>
  <si>
    <t>GEM729</t>
  </si>
  <si>
    <t>2842Q222664</t>
  </si>
  <si>
    <t>9FBHSR595LM826925</t>
  </si>
  <si>
    <t>miryanmesa@gmail.com</t>
  </si>
  <si>
    <t>DSZ374</t>
  </si>
  <si>
    <t>E412C057926</t>
  </si>
  <si>
    <t>9FBHSR5B6JM743521</t>
  </si>
  <si>
    <t>martaluz.vega@gmail.com</t>
  </si>
  <si>
    <t>DARLING</t>
  </si>
  <si>
    <t>YERITZA</t>
  </si>
  <si>
    <t>CHANAGA</t>
  </si>
  <si>
    <t>MVO790</t>
  </si>
  <si>
    <t>PY21955977</t>
  </si>
  <si>
    <t>JM7KF2WLAP0780736</t>
  </si>
  <si>
    <t>chacondarling.27@gmail.com</t>
  </si>
  <si>
    <t>LUTMILA</t>
  </si>
  <si>
    <t>COPETE</t>
  </si>
  <si>
    <t>NJR857</t>
  </si>
  <si>
    <t>K12C5838280</t>
  </si>
  <si>
    <t>JS2ZC53S2R6403809</t>
  </si>
  <si>
    <t>luceromont1@hotmail.com</t>
  </si>
  <si>
    <t>KQZ621</t>
  </si>
  <si>
    <t>PE40722992</t>
  </si>
  <si>
    <t>3MVDM2W7ANL114910</t>
  </si>
  <si>
    <t>maryloto@hotmail.com</t>
  </si>
  <si>
    <t>JFZ586</t>
  </si>
  <si>
    <t>DMAX [3] 2.5L MT 2500CC 4X2 T</t>
  </si>
  <si>
    <t>PA7803</t>
  </si>
  <si>
    <t>8LBETF2P1H0351912</t>
  </si>
  <si>
    <t>01620128</t>
  </si>
  <si>
    <t>capuor@gmail.com</t>
  </si>
  <si>
    <t>GPY181</t>
  </si>
  <si>
    <t>KBB06221P</t>
  </si>
  <si>
    <t>2FMPK4AP6KBB06221</t>
  </si>
  <si>
    <t>yralmanzap@hotmail.com</t>
  </si>
  <si>
    <t>MALLARINO</t>
  </si>
  <si>
    <t>KPM326</t>
  </si>
  <si>
    <t>PE40721311</t>
  </si>
  <si>
    <t>3MVDM2W7ANL114019</t>
  </si>
  <si>
    <t>MMM.7ABOGADA@GMAIL.COM</t>
  </si>
  <si>
    <t>KUO708</t>
  </si>
  <si>
    <t>K12C5733677</t>
  </si>
  <si>
    <t>JS2ZC53S1N6402872</t>
  </si>
  <si>
    <t>cartera@almacenlasbalineras.com</t>
  </si>
  <si>
    <t>COLMENARES</t>
  </si>
  <si>
    <t>IMT742</t>
  </si>
  <si>
    <t>2845Q002902</t>
  </si>
  <si>
    <t>9FB4SRC9BGM170081</t>
  </si>
  <si>
    <t>daricol416@hotmail.com</t>
  </si>
  <si>
    <t>ARREDONDO</t>
  </si>
  <si>
    <t>NGS054</t>
  </si>
  <si>
    <t>MUY001285</t>
  </si>
  <si>
    <t>9GAKD69T5RB000701</t>
  </si>
  <si>
    <t>alvarez.arredondo@hotmail.com</t>
  </si>
  <si>
    <t>CAPERA</t>
  </si>
  <si>
    <t>UBZ324</t>
  </si>
  <si>
    <t>PE30662318</t>
  </si>
  <si>
    <t>JM8KE2W78F0255497</t>
  </si>
  <si>
    <t>andrespinedac626@hotmail.com</t>
  </si>
  <si>
    <t>JKQ902</t>
  </si>
  <si>
    <t>QR25834152L</t>
  </si>
  <si>
    <t>JN1JBNT32Z0007482</t>
  </si>
  <si>
    <t>bodyshopgeorge2@gmail.com</t>
  </si>
  <si>
    <t>LKY832</t>
  </si>
  <si>
    <t>TSMYAA2S9PMA32411</t>
  </si>
  <si>
    <t>K14C1380982</t>
  </si>
  <si>
    <t>lpalma@uceva.edu.co</t>
  </si>
  <si>
    <t>EFW491</t>
  </si>
  <si>
    <t>Z1171238HOAX0088</t>
  </si>
  <si>
    <t>9GAMF48D3JB047005</t>
  </si>
  <si>
    <t>diana0211@hotmail.es</t>
  </si>
  <si>
    <t>NCW283</t>
  </si>
  <si>
    <t>SONIC LT TP 1600CC 4P 4A</t>
  </si>
  <si>
    <t>1DS531103</t>
  </si>
  <si>
    <t>3G1J85DC3DS531103</t>
  </si>
  <si>
    <t>01601261</t>
  </si>
  <si>
    <t>MKY932</t>
  </si>
  <si>
    <t>A402C008978</t>
  </si>
  <si>
    <t>9FBHSRAJ6DM010741</t>
  </si>
  <si>
    <t>stevensflorez14@gmail.com</t>
  </si>
  <si>
    <t>EPL809</t>
  </si>
  <si>
    <t>LCU180713851</t>
  </si>
  <si>
    <t>9GASA58M1KB005722</t>
  </si>
  <si>
    <t>patricia.arangoa14@gmail.com</t>
  </si>
  <si>
    <t>ALIX</t>
  </si>
  <si>
    <t>UMAR</t>
  </si>
  <si>
    <t>DSQ408</t>
  </si>
  <si>
    <t>L4F233064138</t>
  </si>
  <si>
    <t>9BGED48K0RG219783</t>
  </si>
  <si>
    <t>alys172000@hotmail.com</t>
  </si>
  <si>
    <t>LKY779</t>
  </si>
  <si>
    <t>L4F221464446</t>
  </si>
  <si>
    <t>9BGEY48K0PG133657</t>
  </si>
  <si>
    <t>marthabuitrago@yahoo.es</t>
  </si>
  <si>
    <t>COSTANZA</t>
  </si>
  <si>
    <t>RGX243</t>
  </si>
  <si>
    <t>MR18660240H</t>
  </si>
  <si>
    <t>3N1BC1AS4ZK099873</t>
  </si>
  <si>
    <t>moniknh208@hotmail.com</t>
  </si>
  <si>
    <t>KYO277</t>
  </si>
  <si>
    <t>2ZR2R66143</t>
  </si>
  <si>
    <t>9BRKZAAG6P0637770</t>
  </si>
  <si>
    <t>cmunozhe@alumni.iu.edu</t>
  </si>
  <si>
    <t>ARLLANO</t>
  </si>
  <si>
    <t>GJK127</t>
  </si>
  <si>
    <t>CFZU00965</t>
  </si>
  <si>
    <t>9BWDB45U5LT000339</t>
  </si>
  <si>
    <t>DJQ523</t>
  </si>
  <si>
    <t>1KD2198217</t>
  </si>
  <si>
    <t>JTEBH3FJ9C5044360</t>
  </si>
  <si>
    <t>jaderrestrepoossa9@gmail.com</t>
  </si>
  <si>
    <t>JDO780</t>
  </si>
  <si>
    <t>1KD2639095</t>
  </si>
  <si>
    <t>JTEBH3FJ4HK182994</t>
  </si>
  <si>
    <t>HEIDER</t>
  </si>
  <si>
    <t>HERALDO</t>
  </si>
  <si>
    <t>HGZ029</t>
  </si>
  <si>
    <t>A690Q198474</t>
  </si>
  <si>
    <t>9FBBSRALSEM824504</t>
  </si>
  <si>
    <t>hhlr2010@hotmail.com</t>
  </si>
  <si>
    <t>FZK027</t>
  </si>
  <si>
    <t>G4LCJE738482</t>
  </si>
  <si>
    <t>3KPA351ABLE197359</t>
  </si>
  <si>
    <t>kajaata0810@gmail.com</t>
  </si>
  <si>
    <t>GRH976</t>
  </si>
  <si>
    <t>SINREGISTRO</t>
  </si>
  <si>
    <t>3C4PDCAB1GT195530</t>
  </si>
  <si>
    <t>marc22348@gmail.com</t>
  </si>
  <si>
    <t>LGT515</t>
  </si>
  <si>
    <t>DHS383038</t>
  </si>
  <si>
    <t>9BWBH6BF2N4051365</t>
  </si>
  <si>
    <t>oficina.velilla@gmail.com</t>
  </si>
  <si>
    <t>LMT908</t>
  </si>
  <si>
    <t>CLA 200 [C118] AMG Line TP 1300CC T CT</t>
  </si>
  <si>
    <t>28291480887182</t>
  </si>
  <si>
    <t>W1K1183871N336475</t>
  </si>
  <si>
    <t>05801349</t>
  </si>
  <si>
    <t>alejcontr@yahoo.com</t>
  </si>
  <si>
    <t>KMW342</t>
  </si>
  <si>
    <t>MUA43353</t>
  </si>
  <si>
    <t>1FMCU0BZ5MUA43353</t>
  </si>
  <si>
    <t>javierlizcano55@gmail.com</t>
  </si>
  <si>
    <t>INY636</t>
  </si>
  <si>
    <t>PE31254728</t>
  </si>
  <si>
    <t>JM7KF2W7AK0223354</t>
  </si>
  <si>
    <t>ENORIS</t>
  </si>
  <si>
    <t>GHL275</t>
  </si>
  <si>
    <t>CWS616739</t>
  </si>
  <si>
    <t>9BWAL5BZ0ST620018</t>
  </si>
  <si>
    <t>osoriogarcia1998@gmail.com</t>
  </si>
  <si>
    <t>GEN247</t>
  </si>
  <si>
    <t>PICANTO [3] GT LINE [SUMMA] AT 1250CC 2AB A</t>
  </si>
  <si>
    <t>G4LAKP037708</t>
  </si>
  <si>
    <t>KNAB3512BLT505118</t>
  </si>
  <si>
    <t>04601292</t>
  </si>
  <si>
    <t>moabo86@hotmail.com</t>
  </si>
  <si>
    <t>LACAYO</t>
  </si>
  <si>
    <t>LUQ980</t>
  </si>
  <si>
    <t>B4DA426Q025618</t>
  </si>
  <si>
    <t>93YRBB00XRJ535129</t>
  </si>
  <si>
    <t>NINI</t>
  </si>
  <si>
    <t>MUZ671</t>
  </si>
  <si>
    <t>CEL103563</t>
  </si>
  <si>
    <t>3GNCJ8CE7EL103563</t>
  </si>
  <si>
    <t>GTQ952</t>
  </si>
  <si>
    <t>LJO18K91820495</t>
  </si>
  <si>
    <t>LZWADAGA9LB009797</t>
  </si>
  <si>
    <t>mavilo6@yahoo.es</t>
  </si>
  <si>
    <t>ANGYE</t>
  </si>
  <si>
    <t>LEANDRA</t>
  </si>
  <si>
    <t>NUZ786</t>
  </si>
  <si>
    <t>K15CP7008513</t>
  </si>
  <si>
    <t>MBHWDB3S4SG226621</t>
  </si>
  <si>
    <t>lunangiie@gmail.com</t>
  </si>
  <si>
    <t>LPU118</t>
  </si>
  <si>
    <t>P540637106</t>
  </si>
  <si>
    <t>3MDDJ2SA6PM409134</t>
  </si>
  <si>
    <t>lauradanielalopezguerrero@gmail.com</t>
  </si>
  <si>
    <t>FABER</t>
  </si>
  <si>
    <t>RODRÃGUEZ</t>
  </si>
  <si>
    <t>KNS064</t>
  </si>
  <si>
    <t>2GDC977971</t>
  </si>
  <si>
    <t>8AJKB3CD4N1640666</t>
  </si>
  <si>
    <t>jhonfaber932010@hotmail.com</t>
  </si>
  <si>
    <t>NATACHA</t>
  </si>
  <si>
    <t>MOY556</t>
  </si>
  <si>
    <t>2TRB702P038657</t>
  </si>
  <si>
    <t>VF1VY0CANBC318144</t>
  </si>
  <si>
    <t>natlon1@yahoo.com</t>
  </si>
  <si>
    <t>JJN687</t>
  </si>
  <si>
    <t>1KD2808614</t>
  </si>
  <si>
    <t>JTEBH3FJ9KK202907</t>
  </si>
  <si>
    <t>rociomojicarojas@gmail.com</t>
  </si>
  <si>
    <t>LHK069</t>
  </si>
  <si>
    <t>2ZR3A45567</t>
  </si>
  <si>
    <t>9BRKZAAG3S0697238</t>
  </si>
  <si>
    <t>nayo218jb@hotmail.com</t>
  </si>
  <si>
    <t>KPY102</t>
  </si>
  <si>
    <t>B4DA405Q107033</t>
  </si>
  <si>
    <t>93YRBB004NJ898715</t>
  </si>
  <si>
    <t>marthaorozco797@gmail.com</t>
  </si>
  <si>
    <t>KXQ420</t>
  </si>
  <si>
    <t>LGXRNS161728</t>
  </si>
  <si>
    <t>3GNKB8RS1NS161728</t>
  </si>
  <si>
    <t>carlosmanu1886@gmail.com</t>
  </si>
  <si>
    <t>KTT213</t>
  </si>
  <si>
    <t>A25AS375061</t>
  </si>
  <si>
    <t>JTMB6RFV1RD143334</t>
  </si>
  <si>
    <t>carlosejimenezg@gmail.com</t>
  </si>
  <si>
    <t>LLX984</t>
  </si>
  <si>
    <t>FJ CRUISER 4.0 V6 AT 4000CC 5P 4X4</t>
  </si>
  <si>
    <t>1GRC574779</t>
  </si>
  <si>
    <t>JTEBU11F5PK270146</t>
  </si>
  <si>
    <t>datoscontablespb@gmail.com</t>
  </si>
  <si>
    <t>RETTIS</t>
  </si>
  <si>
    <t>URT622</t>
  </si>
  <si>
    <t>CERATO PRO SPOR 1.6L TP 1600CC 2AB A</t>
  </si>
  <si>
    <t>G4FGEH748881</t>
  </si>
  <si>
    <t>KNAFX411BF5903458</t>
  </si>
  <si>
    <t>04601171</t>
  </si>
  <si>
    <t>joseluis1601@gmail.com</t>
  </si>
  <si>
    <t>LOMBANA</t>
  </si>
  <si>
    <t>LHW634</t>
  </si>
  <si>
    <t>CLA 35 [C118] AMG 4MAT TP 2000CC T</t>
  </si>
  <si>
    <t>26092030446350</t>
  </si>
  <si>
    <t>W1K1183511N322531</t>
  </si>
  <si>
    <t>05801333</t>
  </si>
  <si>
    <t>ceronl.jc@gmail.com</t>
  </si>
  <si>
    <t>DVW309</t>
  </si>
  <si>
    <t>1GRC375069</t>
  </si>
  <si>
    <t>JTEBU3FJ7MK207215</t>
  </si>
  <si>
    <t>mariosuaza@hotmail.com</t>
  </si>
  <si>
    <t>ÃLVAREZ</t>
  </si>
  <si>
    <t>IWK774</t>
  </si>
  <si>
    <t>NP 300 FRONTIER S SPORT MT 2500CC 4X4 T</t>
  </si>
  <si>
    <t>YD25628315P</t>
  </si>
  <si>
    <t>3N6CD33B4ZK351769</t>
  </si>
  <si>
    <t>06421068</t>
  </si>
  <si>
    <t>natandre.benitez@gmail.com</t>
  </si>
  <si>
    <t>GJL499</t>
  </si>
  <si>
    <t>HR16776112T</t>
  </si>
  <si>
    <t>3N8CP5HE4ZL604869</t>
  </si>
  <si>
    <t>sisaldia@yahoo.com</t>
  </si>
  <si>
    <t>KNO357</t>
  </si>
  <si>
    <t>F089K787</t>
  </si>
  <si>
    <t>WBATY5102M9H89383</t>
  </si>
  <si>
    <t>angelacanda@yahoo.com</t>
  </si>
  <si>
    <t>HONORIO</t>
  </si>
  <si>
    <t>KYZ452</t>
  </si>
  <si>
    <t>J759Q110296</t>
  </si>
  <si>
    <t>9FB4SR4DXNM211830</t>
  </si>
  <si>
    <t>KQK844</t>
  </si>
  <si>
    <t>J759Q076076</t>
  </si>
  <si>
    <t>9FBHJD202NM086399</t>
  </si>
  <si>
    <t>GBS060</t>
  </si>
  <si>
    <t>2TRA588042</t>
  </si>
  <si>
    <t>8AJGX3GS7K0831953</t>
  </si>
  <si>
    <t>restaurante.elturista@hotmail.com</t>
  </si>
  <si>
    <t>URV678</t>
  </si>
  <si>
    <t>CFS568025</t>
  </si>
  <si>
    <t>3GNAL7EK5FS568025</t>
  </si>
  <si>
    <t>procansal@gmail.com</t>
  </si>
  <si>
    <t>JZO295</t>
  </si>
  <si>
    <t>J759Q052533</t>
  </si>
  <si>
    <t>9FB5SR4DXNM873253</t>
  </si>
  <si>
    <t>oswaldo7508@yahoo.com</t>
  </si>
  <si>
    <t>KYN634</t>
  </si>
  <si>
    <t>M16A2404802</t>
  </si>
  <si>
    <t>TSMYD21S4PMB26775</t>
  </si>
  <si>
    <t>jhonleosport@hotmail.com</t>
  </si>
  <si>
    <t>KMW870</t>
  </si>
  <si>
    <t>P540613579</t>
  </si>
  <si>
    <t>3MDDJ2SAANM307147</t>
  </si>
  <si>
    <t>albarocioibanez@hotmail.com</t>
  </si>
  <si>
    <t>GZT284</t>
  </si>
  <si>
    <t>CFZU46418</t>
  </si>
  <si>
    <t>9BWDB45UBLT110009</t>
  </si>
  <si>
    <t>patriciaguzmanmejia@hotmail.co</t>
  </si>
  <si>
    <t>LUR414</t>
  </si>
  <si>
    <t>L4F230864123</t>
  </si>
  <si>
    <t>9BGED48K0RG102834</t>
  </si>
  <si>
    <t>optimuss-697@hotmail.com</t>
  </si>
  <si>
    <t>JRW595</t>
  </si>
  <si>
    <t>DHS314412</t>
  </si>
  <si>
    <t>9BWBH6BF9M4077752</t>
  </si>
  <si>
    <t>luis_gonzales@repares.com</t>
  </si>
  <si>
    <t>DMZ764</t>
  </si>
  <si>
    <t>GOLF [7] TDI SportWagen TP 2000CC TD CT</t>
  </si>
  <si>
    <t>DEJ013819</t>
  </si>
  <si>
    <t>3VWCA7AU1GM512214</t>
  </si>
  <si>
    <t>09201245</t>
  </si>
  <si>
    <t>angebaquero@hotmail.com</t>
  </si>
  <si>
    <t>LFR968</t>
  </si>
  <si>
    <t>K12MP4316994</t>
  </si>
  <si>
    <t>MBHZF63S9PG219394</t>
  </si>
  <si>
    <t>jaortizr@yahoo.com</t>
  </si>
  <si>
    <t>JXT613</t>
  </si>
  <si>
    <t>PY21752524</t>
  </si>
  <si>
    <t>JM7KF2WLAN0684549</t>
  </si>
  <si>
    <t>FVS669</t>
  </si>
  <si>
    <t>F4RE412C137327</t>
  </si>
  <si>
    <t>93YRHACA4KJ566449</t>
  </si>
  <si>
    <t>mar.st1003@gmail.com</t>
  </si>
  <si>
    <t>JXW365</t>
  </si>
  <si>
    <t>MR20701447W</t>
  </si>
  <si>
    <t>SJNFBNJ11Z2971899</t>
  </si>
  <si>
    <t>albayrex@gmail.com</t>
  </si>
  <si>
    <t>LMR512</t>
  </si>
  <si>
    <t>YT06164</t>
  </si>
  <si>
    <t>JF1GTELL5NG166197</t>
  </si>
  <si>
    <t>andrea.fajardo@hotmail.com</t>
  </si>
  <si>
    <t>HZL219</t>
  </si>
  <si>
    <t>KOLEOS [1][FL][ PRIVILEGE AT 2500CC 4X4 C</t>
  </si>
  <si>
    <t>2TRA703F006530</t>
  </si>
  <si>
    <t>VF1VY0CAVFC506138</t>
  </si>
  <si>
    <t>08008016</t>
  </si>
  <si>
    <t>MARTINEZ20@HOTMAIL.COM</t>
  </si>
  <si>
    <t>ARMENTA</t>
  </si>
  <si>
    <t>JJZ358</t>
  </si>
  <si>
    <t>3ZR4A75385</t>
  </si>
  <si>
    <t>JTMWD3EV6HD086844</t>
  </si>
  <si>
    <t>MANCHOLA</t>
  </si>
  <si>
    <t>IZT668</t>
  </si>
  <si>
    <t>2842Q050135</t>
  </si>
  <si>
    <t>9FBHSR595HM400573</t>
  </si>
  <si>
    <t>ignacio.manchola@gmail.com</t>
  </si>
  <si>
    <t>LXU810</t>
  </si>
  <si>
    <t>J759Q215541</t>
  </si>
  <si>
    <t>9FB5SR0E5PM640192</t>
  </si>
  <si>
    <t>LFZ929</t>
  </si>
  <si>
    <t>R18ZB2801161</t>
  </si>
  <si>
    <t>93HRV1850NK601141</t>
  </si>
  <si>
    <t>jortiznz@gmail.com</t>
  </si>
  <si>
    <t>KBS064</t>
  </si>
  <si>
    <t>LOGAN EXPRESSION ND MT 1600CC AA</t>
  </si>
  <si>
    <t>F710Q032986</t>
  </si>
  <si>
    <t>9FBLSRADBAM029674</t>
  </si>
  <si>
    <t>08001101</t>
  </si>
  <si>
    <t>fernandoantonioa50@gmail.com</t>
  </si>
  <si>
    <t>JEQ974</t>
  </si>
  <si>
    <t>1KD2664093</t>
  </si>
  <si>
    <t>JTEBH3FJ7HK185369</t>
  </si>
  <si>
    <t>felord80@gmail.com</t>
  </si>
  <si>
    <t>IKX368</t>
  </si>
  <si>
    <t>HR16886872J</t>
  </si>
  <si>
    <t>3N1CN7AD2ZK151441</t>
  </si>
  <si>
    <t>aldepimarlo@hotmail.com</t>
  </si>
  <si>
    <t>ELEJALDE</t>
  </si>
  <si>
    <t>FIX174</t>
  </si>
  <si>
    <t>SELTOS EMOTION TP 1600CC 2AB A</t>
  </si>
  <si>
    <t>G4FGN1507529</t>
  </si>
  <si>
    <t>MZBEP814BPN361714</t>
  </si>
  <si>
    <t>04606143</t>
  </si>
  <si>
    <t>dmplazas@hotmail.com</t>
  </si>
  <si>
    <t>EIN118</t>
  </si>
  <si>
    <t>A812UD83348</t>
  </si>
  <si>
    <t>9FB4SREB4JM171829</t>
  </si>
  <si>
    <t>Hectorsanchez1956@Hotmail.Es</t>
  </si>
  <si>
    <t>FJQ859</t>
  </si>
  <si>
    <t>GFL011031</t>
  </si>
  <si>
    <t>9BGKT48T0KG132341</t>
  </si>
  <si>
    <t>JARED</t>
  </si>
  <si>
    <t>BAEZA</t>
  </si>
  <si>
    <t>JPP132</t>
  </si>
  <si>
    <t>G4LAKP124884</t>
  </si>
  <si>
    <t>KNAB2512BNT835350</t>
  </si>
  <si>
    <t>jared_estrada@hotmail.com</t>
  </si>
  <si>
    <t>FRY755</t>
  </si>
  <si>
    <t>A 200 [V177] Progress TP 1300CC T CT</t>
  </si>
  <si>
    <t>28291480058136</t>
  </si>
  <si>
    <t>WDD1771871W013098</t>
  </si>
  <si>
    <t>05801331</t>
  </si>
  <si>
    <t>campoangelamaria@yahoo.com</t>
  </si>
  <si>
    <t>INM707</t>
  </si>
  <si>
    <t>1623830</t>
  </si>
  <si>
    <t>JF1SJ5LC5FG196382</t>
  </si>
  <si>
    <t>adrianarr77@hotmail.com</t>
  </si>
  <si>
    <t>EFX355</t>
  </si>
  <si>
    <t>HM124641</t>
  </si>
  <si>
    <t>guillodof@gmail.com</t>
  </si>
  <si>
    <t>LINDO</t>
  </si>
  <si>
    <t>GJT726</t>
  </si>
  <si>
    <t>U4JBL8781951</t>
  </si>
  <si>
    <t>9BFZB55XXL8781951</t>
  </si>
  <si>
    <t>g.ceballoslindo@gmail.com</t>
  </si>
  <si>
    <t>KPY592</t>
  </si>
  <si>
    <t>B4DA405Q109968</t>
  </si>
  <si>
    <t>93YRBB009NJ930722</t>
  </si>
  <si>
    <t>marcela0703@hotmail.com</t>
  </si>
  <si>
    <t>NWK729</t>
  </si>
  <si>
    <t>LA VIRGINIA</t>
  </si>
  <si>
    <t>2ZR3A46377</t>
  </si>
  <si>
    <t>9BRBZ3BE4R4062721</t>
  </si>
  <si>
    <t>EMU977</t>
  </si>
  <si>
    <t>ATECA STYLE PLUS TP 2000CC TD CT</t>
  </si>
  <si>
    <t>CRV129040</t>
  </si>
  <si>
    <t>VSSZZZ5FZJ6505599</t>
  </si>
  <si>
    <t>08206008</t>
  </si>
  <si>
    <t>EFW595</t>
  </si>
  <si>
    <t>65192134211267</t>
  </si>
  <si>
    <t>WDC2533051F304750</t>
  </si>
  <si>
    <t>eliana0207@hotmail.com</t>
  </si>
  <si>
    <t>NQQ971</t>
  </si>
  <si>
    <t>A460D057416</t>
  </si>
  <si>
    <t>9FBHJD400SM046959</t>
  </si>
  <si>
    <t>ESMERALDA</t>
  </si>
  <si>
    <t>DE ORO</t>
  </si>
  <si>
    <t>NTL233</t>
  </si>
  <si>
    <t>J759Q275997</t>
  </si>
  <si>
    <t>9FB5SR4DXRM871973</t>
  </si>
  <si>
    <t>ecespedesdeoro@gmail.com</t>
  </si>
  <si>
    <t>RJM894</t>
  </si>
  <si>
    <t>CBP222278</t>
  </si>
  <si>
    <t>3VWBV49M7BM043528</t>
  </si>
  <si>
    <t>DCI234</t>
  </si>
  <si>
    <t>CLIO II F.IV RS DYNAMIQ MT 1600CC</t>
  </si>
  <si>
    <t>P743Q099912</t>
  </si>
  <si>
    <t>9FBBB1R0DAM014554</t>
  </si>
  <si>
    <t>08002220</t>
  </si>
  <si>
    <t>kmteusr@gmail.com</t>
  </si>
  <si>
    <t>SAMIR</t>
  </si>
  <si>
    <t>ISX983</t>
  </si>
  <si>
    <t>A812UE72443</t>
  </si>
  <si>
    <t>9FB5SREB4KM57212</t>
  </si>
  <si>
    <t>HTU845</t>
  </si>
  <si>
    <t>A690Q232837</t>
  </si>
  <si>
    <t>9FBBSRALSFM312590</t>
  </si>
  <si>
    <t>JRO178</t>
  </si>
  <si>
    <t>3008 [2] [FL] GT TP 1600CC T CT</t>
  </si>
  <si>
    <t>xxxx</t>
  </si>
  <si>
    <t>VF3M45GYVNS000878</t>
  </si>
  <si>
    <t>06806060</t>
  </si>
  <si>
    <t>LAURAMOLANOBBVA@GMAIL.COM</t>
  </si>
  <si>
    <t>GJX916</t>
  </si>
  <si>
    <t>E412C174197</t>
  </si>
  <si>
    <t>9FBHSR5B6LM100821</t>
  </si>
  <si>
    <t>gencuentrox@gmail.com</t>
  </si>
  <si>
    <t>NXS910</t>
  </si>
  <si>
    <t>RUA36306</t>
  </si>
  <si>
    <t>1FMCU0MZXRUA36306</t>
  </si>
  <si>
    <t>KWO251</t>
  </si>
  <si>
    <t>MUA84411</t>
  </si>
  <si>
    <t>1FMCU9DZ9MUA84411</t>
  </si>
  <si>
    <t>amendezc27@gmail.com</t>
  </si>
  <si>
    <t>LLACH</t>
  </si>
  <si>
    <t>EGU058</t>
  </si>
  <si>
    <t>3MDDJ2SAALM214565</t>
  </si>
  <si>
    <t>P540514679</t>
  </si>
  <si>
    <t>rinconhernan@yahoo.com</t>
  </si>
  <si>
    <t>RITO</t>
  </si>
  <si>
    <t>FRN989</t>
  </si>
  <si>
    <t>Z1181918HOAX0101</t>
  </si>
  <si>
    <t>9GACE5CD1KB042334</t>
  </si>
  <si>
    <t>alfred45c@gmail.com</t>
  </si>
  <si>
    <t>IZY154</t>
  </si>
  <si>
    <t>PE40470431</t>
  </si>
  <si>
    <t>3MZBM4278HM123094</t>
  </si>
  <si>
    <t>jennifer.bermudez1706@gmail.com</t>
  </si>
  <si>
    <t>VELLOJIN</t>
  </si>
  <si>
    <t>FUU915</t>
  </si>
  <si>
    <t>PE40718700</t>
  </si>
  <si>
    <t>3MVDM2W7ANL113269</t>
  </si>
  <si>
    <t>MPU057</t>
  </si>
  <si>
    <t>G4KECH473775</t>
  </si>
  <si>
    <t>KNAPC812DD7339922</t>
  </si>
  <si>
    <t>hapinzone@gmail.com</t>
  </si>
  <si>
    <t>ELENILDA</t>
  </si>
  <si>
    <t>HHM147</t>
  </si>
  <si>
    <t>LCU133620272</t>
  </si>
  <si>
    <t>9GASA58M4EB046091</t>
  </si>
  <si>
    <t>ELT069</t>
  </si>
  <si>
    <t>Z1173268HOAX0100</t>
  </si>
  <si>
    <t>9GACE5CD0KB027369</t>
  </si>
  <si>
    <t>LILIBERNAL56@HOTMAIL.COM</t>
  </si>
  <si>
    <t>JAIVER</t>
  </si>
  <si>
    <t>AQUILES</t>
  </si>
  <si>
    <t>MIY398</t>
  </si>
  <si>
    <t>CBP346586</t>
  </si>
  <si>
    <t>3VWDV49M6CM051999</t>
  </si>
  <si>
    <t>javy1170@hotmail.com</t>
  </si>
  <si>
    <t>DMO986</t>
  </si>
  <si>
    <t>MPA018155</t>
  </si>
  <si>
    <t>9BGKH69T0PB131331</t>
  </si>
  <si>
    <t>cheton006@gmail.com</t>
  </si>
  <si>
    <t>CLARO</t>
  </si>
  <si>
    <t>KQZ078</t>
  </si>
  <si>
    <t>B4DA405Q106569</t>
  </si>
  <si>
    <t>93YRBB003NJ898589</t>
  </si>
  <si>
    <t>johanaclaro@yahoo.com</t>
  </si>
  <si>
    <t>KARELY</t>
  </si>
  <si>
    <t>DOS674</t>
  </si>
  <si>
    <t>A812Q010032</t>
  </si>
  <si>
    <t>9FB4SREB4JM729626</t>
  </si>
  <si>
    <t>pkarely@yahoo.es</t>
  </si>
  <si>
    <t>KNP134</t>
  </si>
  <si>
    <t>G4FGMU068644</t>
  </si>
  <si>
    <t>9BHCP51CBNP245106</t>
  </si>
  <si>
    <t>santaguedagutierrezgloria@hotmail.com</t>
  </si>
  <si>
    <t>LOY394</t>
  </si>
  <si>
    <t>PE40781879</t>
  </si>
  <si>
    <t>3MZBP2S7ARM202549</t>
  </si>
  <si>
    <t>cabeto1022@hotmail.com</t>
  </si>
  <si>
    <t>CERINZA</t>
  </si>
  <si>
    <t>LMR244</t>
  </si>
  <si>
    <t>MPA020001</t>
  </si>
  <si>
    <t>9BGKH69T0PB157139</t>
  </si>
  <si>
    <t>jhoncerinzarodriguez@gmail.com</t>
  </si>
  <si>
    <t>IJM580</t>
  </si>
  <si>
    <t>ACCENT i25 1.6L TP 1600CC 5P 2A</t>
  </si>
  <si>
    <t>G4FCEU421771</t>
  </si>
  <si>
    <t>KMHCT51DBFU193089</t>
  </si>
  <si>
    <t>03201285</t>
  </si>
  <si>
    <t>nohorarodriguez27@yahoo.com.co</t>
  </si>
  <si>
    <t>LMK902</t>
  </si>
  <si>
    <t>1GD9197950</t>
  </si>
  <si>
    <t>JTEBR3FJ6RK318556</t>
  </si>
  <si>
    <t>mmb.milena@hotmail.com</t>
  </si>
  <si>
    <t>HRS176</t>
  </si>
  <si>
    <t>GBB24744</t>
  </si>
  <si>
    <t>2FMPK4K89GBB24744</t>
  </si>
  <si>
    <t>jaman0326@hotmail.com</t>
  </si>
  <si>
    <t>LHS438</t>
  </si>
  <si>
    <t>K12MP4312439</t>
  </si>
  <si>
    <t>MBHZF63S1PG202850</t>
  </si>
  <si>
    <t>carlosospina891@gmail.com</t>
  </si>
  <si>
    <t>EMIDIA</t>
  </si>
  <si>
    <t>EJO707</t>
  </si>
  <si>
    <t>HR16435170T</t>
  </si>
  <si>
    <t>3N8CP5HE4ZL460417</t>
  </si>
  <si>
    <t>HJQ638</t>
  </si>
  <si>
    <t>QASHQAI [3] SENSE MT 2000CC 4X2 2AB AB</t>
  </si>
  <si>
    <t>MR20409797W</t>
  </si>
  <si>
    <t>SJNFBAJ11Z1670937</t>
  </si>
  <si>
    <t>andreapepo26@hotmail.com</t>
  </si>
  <si>
    <t>GFS834</t>
  </si>
  <si>
    <t>G4FGKE002832</t>
  </si>
  <si>
    <t>3KPF241ABLE084657</t>
  </si>
  <si>
    <t>ananavarro.talentohumano@gmail.com</t>
  </si>
  <si>
    <t>WPM992</t>
  </si>
  <si>
    <t>2842Q046683</t>
  </si>
  <si>
    <t>9FBHSR595HM368575</t>
  </si>
  <si>
    <t>disenosespeciales@yahoo.com.mx</t>
  </si>
  <si>
    <t>JMR410</t>
  </si>
  <si>
    <t>HR16006922V</t>
  </si>
  <si>
    <t>3N1CK3CD2ZL408607</t>
  </si>
  <si>
    <t>RJO983</t>
  </si>
  <si>
    <t>F16D38774801</t>
  </si>
  <si>
    <t>9GATJ5869CB010075</t>
  </si>
  <si>
    <t>oml38030@gmail.com</t>
  </si>
  <si>
    <t>LPO864</t>
  </si>
  <si>
    <t>2GDD045008</t>
  </si>
  <si>
    <t>8AJAB3GS1N2932273</t>
  </si>
  <si>
    <t>JMS191</t>
  </si>
  <si>
    <t>CWS086501</t>
  </si>
  <si>
    <t>9BWDL5BZ3LP037515</t>
  </si>
  <si>
    <t>marluz_06@hotmail.com</t>
  </si>
  <si>
    <t>LYQ830</t>
  </si>
  <si>
    <t>L4H222635102</t>
  </si>
  <si>
    <t>8AGEA76C0PR125206</t>
  </si>
  <si>
    <t>dilan-berrio_2007@hotmail.com</t>
  </si>
  <si>
    <t>JBZ297</t>
  </si>
  <si>
    <t>A812UE80774</t>
  </si>
  <si>
    <t>9FB5SREB4KM634765</t>
  </si>
  <si>
    <t>sebastianperdomo02@gmail.com</t>
  </si>
  <si>
    <t>UBP868</t>
  </si>
  <si>
    <t>MARCH ACTIVE + MT 1600CC</t>
  </si>
  <si>
    <t>HR16821584J</t>
  </si>
  <si>
    <t>3N1CK3CSXZL375600</t>
  </si>
  <si>
    <t>06401221</t>
  </si>
  <si>
    <t>PUNZON</t>
  </si>
  <si>
    <t>GEN690</t>
  </si>
  <si>
    <t>G4LAKP047837</t>
  </si>
  <si>
    <t>KNAB2512ALT525761</t>
  </si>
  <si>
    <t>carlospvelasco78@gmail.com</t>
  </si>
  <si>
    <t>NGS383</t>
  </si>
  <si>
    <t>B4DA426Q032955</t>
  </si>
  <si>
    <t>93YRBB006RJ591553</t>
  </si>
  <si>
    <t>glolealorozco@hotmail.com</t>
  </si>
  <si>
    <t>LPX014</t>
  </si>
  <si>
    <t>CWS609874</t>
  </si>
  <si>
    <t>9BWAL5BZ8ST609381</t>
  </si>
  <si>
    <t>JXS127</t>
  </si>
  <si>
    <t>M16A2375574</t>
  </si>
  <si>
    <t>TSMYD21S2NMA24033</t>
  </si>
  <si>
    <t>jsalas86@gmail.com</t>
  </si>
  <si>
    <t>HDM733</t>
  </si>
  <si>
    <t>1DS538177</t>
  </si>
  <si>
    <t>3G1J86CC2DS538177</t>
  </si>
  <si>
    <t>LLX252</t>
  </si>
  <si>
    <t>XXXXXXXXXXXXXXXX</t>
  </si>
  <si>
    <t>936CMNFPAPB512886</t>
  </si>
  <si>
    <t>kadam19@hotmail.com</t>
  </si>
  <si>
    <t>GHK146</t>
  </si>
  <si>
    <t>J759Q135675</t>
  </si>
  <si>
    <t>9FBHJD201PM296446</t>
  </si>
  <si>
    <t>LMS909</t>
  </si>
  <si>
    <t>J759Q148843</t>
  </si>
  <si>
    <t>9FBHJD207PM384417</t>
  </si>
  <si>
    <t>samiromu2184@gmail.com</t>
  </si>
  <si>
    <t>SEGREGA</t>
  </si>
  <si>
    <t>HQM801</t>
  </si>
  <si>
    <t>G4FGGE001874</t>
  </si>
  <si>
    <t>3KPFN411BHE044971</t>
  </si>
  <si>
    <t>gdjflorez@gmail.com</t>
  </si>
  <si>
    <t>IAP210</t>
  </si>
  <si>
    <t>1KD2402842</t>
  </si>
  <si>
    <t>JTEBH3FJ5E5074524</t>
  </si>
  <si>
    <t>davidjosequinterodavid@gmail.com</t>
  </si>
  <si>
    <t>GLW549</t>
  </si>
  <si>
    <t>FORESTER [5] 2.0 EYESIGHT TP 2000CC 6AB C</t>
  </si>
  <si>
    <t>YH24166</t>
  </si>
  <si>
    <t>JF1SK7LL5KG028004</t>
  </si>
  <si>
    <t>08608089</t>
  </si>
  <si>
    <t>jo.amaya@gmail.com</t>
  </si>
  <si>
    <t>KZK878</t>
  </si>
  <si>
    <t>G4FLNV303066</t>
  </si>
  <si>
    <t>MZBFC814EPN163819</t>
  </si>
  <si>
    <t>Indiramarind@gmail.com</t>
  </si>
  <si>
    <t>KEW199</t>
  </si>
  <si>
    <t>SANTA ROSA DE VITERBO</t>
  </si>
  <si>
    <t>DHS323526</t>
  </si>
  <si>
    <t>9BWBH6BF5M4079711</t>
  </si>
  <si>
    <t>reyalag@yahoo.es</t>
  </si>
  <si>
    <t>IYR026</t>
  </si>
  <si>
    <t>GBB20146</t>
  </si>
  <si>
    <t>2FMPK4K82GBB20146</t>
  </si>
  <si>
    <t>angemarlondo@hotmail.com</t>
  </si>
  <si>
    <t>DQL287</t>
  </si>
  <si>
    <t>HR16716948N</t>
  </si>
  <si>
    <t>3N1CK3CDXZL391359</t>
  </si>
  <si>
    <t>manuelamontoyad@gmail.com</t>
  </si>
  <si>
    <t>HIW238</t>
  </si>
  <si>
    <t>A402C025531</t>
  </si>
  <si>
    <t>9FBHSRAJ6EM823742</t>
  </si>
  <si>
    <t>facturacion@vizcainoimpresores.com</t>
  </si>
  <si>
    <t>WILLIE</t>
  </si>
  <si>
    <t>DTX609</t>
  </si>
  <si>
    <t>QR25933865L</t>
  </si>
  <si>
    <t>JN1JBAT32Z0006899</t>
  </si>
  <si>
    <t>willie.reyes39@hotmail.com</t>
  </si>
  <si>
    <t>HZT926</t>
  </si>
  <si>
    <t>CBP584239</t>
  </si>
  <si>
    <t>3VWDV49M8FM001058</t>
  </si>
  <si>
    <t>JKZ189</t>
  </si>
  <si>
    <t>2TRA717360</t>
  </si>
  <si>
    <t>8AJGX3GS8L0833020</t>
  </si>
  <si>
    <t>GUILLEGILD@GMAIL.COM</t>
  </si>
  <si>
    <t>DORIANNY</t>
  </si>
  <si>
    <t>YISEL</t>
  </si>
  <si>
    <t>GZU723</t>
  </si>
  <si>
    <t>B4DA405Q076422</t>
  </si>
  <si>
    <t>93YRBB008MJ529449</t>
  </si>
  <si>
    <t>doryolmos08@hotmail.es</t>
  </si>
  <si>
    <t>KTV802</t>
  </si>
  <si>
    <t>1GD9009382</t>
  </si>
  <si>
    <t>JTEBR3FJ8P5022627</t>
  </si>
  <si>
    <t>crespa.martinez@hotmail.com</t>
  </si>
  <si>
    <t>MARCOS</t>
  </si>
  <si>
    <t>EBP823</t>
  </si>
  <si>
    <t>CX3 GRAND TOURING TP 2000CC TC R1</t>
  </si>
  <si>
    <t>PE31072904</t>
  </si>
  <si>
    <t>JM7DK2W7AH0135601</t>
  </si>
  <si>
    <t>05606084</t>
  </si>
  <si>
    <t>marcosandreshernandez@hotmail.com</t>
  </si>
  <si>
    <t>SMT999</t>
  </si>
  <si>
    <t>849287</t>
  </si>
  <si>
    <t>8LBDTF2LXA0037674</t>
  </si>
  <si>
    <t>javierhmonsalve@gmail.com</t>
  </si>
  <si>
    <t>LFR239</t>
  </si>
  <si>
    <t>K12MP4311740</t>
  </si>
  <si>
    <t>MBHZF63S6PG198326</t>
  </si>
  <si>
    <t>MINELLY</t>
  </si>
  <si>
    <t>UCX828</t>
  </si>
  <si>
    <t>TUCSON IX 35 2.0L CRDI MT 2000CC 4X2 T</t>
  </si>
  <si>
    <t>G4NAEU488593</t>
  </si>
  <si>
    <t>KMHJT81EAFU015697</t>
  </si>
  <si>
    <t>03206069</t>
  </si>
  <si>
    <t>francy.cristancho@gmail.com</t>
  </si>
  <si>
    <t>JMP096</t>
  </si>
  <si>
    <t>J759Q019785</t>
  </si>
  <si>
    <t>9FB4SR0EGMM489155</t>
  </si>
  <si>
    <t>vgmart@gmail.com</t>
  </si>
  <si>
    <t>IHT954</t>
  </si>
  <si>
    <t>CGL904034</t>
  </si>
  <si>
    <t>3GNCJ8EE8GL904034</t>
  </si>
  <si>
    <t>NMV407</t>
  </si>
  <si>
    <t>PE40796196</t>
  </si>
  <si>
    <t>3MVDM2W7ASL303932</t>
  </si>
  <si>
    <t>luzelena900@gmail.com</t>
  </si>
  <si>
    <t>FYN901</t>
  </si>
  <si>
    <t>QR25286232M</t>
  </si>
  <si>
    <t>JN1JBAT32Z0026248</t>
  </si>
  <si>
    <t>esquinadelpintor@gmail.com</t>
  </si>
  <si>
    <t>IGT920</t>
  </si>
  <si>
    <t>HR16860979H</t>
  </si>
  <si>
    <t>3N1CN7AD2ZK150998</t>
  </si>
  <si>
    <t>rolandobateca@hotmail.com</t>
  </si>
  <si>
    <t>ADONAI</t>
  </si>
  <si>
    <t>RALLÃ“N</t>
  </si>
  <si>
    <t>LHK132</t>
  </si>
  <si>
    <t>J759Q283059</t>
  </si>
  <si>
    <t>9FBHJD204SM931247</t>
  </si>
  <si>
    <t>adoracas@gmail.com</t>
  </si>
  <si>
    <t>GTN832</t>
  </si>
  <si>
    <t>PY40225660</t>
  </si>
  <si>
    <t>3MZBP2SLALM101936</t>
  </si>
  <si>
    <t>05601186</t>
  </si>
  <si>
    <t>mariaeugeniaarangog@gmail.com</t>
  </si>
  <si>
    <t>EMV419</t>
  </si>
  <si>
    <t>HR16475691T</t>
  </si>
  <si>
    <t>3N1CK3CD4ZL396699</t>
  </si>
  <si>
    <t>mariatelove5@hotmail.com</t>
  </si>
  <si>
    <t>LPQ722</t>
  </si>
  <si>
    <t>M16A2406295</t>
  </si>
  <si>
    <t>TSMYD21S9PMB26853</t>
  </si>
  <si>
    <t>leandrobaronm@hotmail.com</t>
  </si>
  <si>
    <t>IOR440</t>
  </si>
  <si>
    <t>A812UB54751</t>
  </si>
  <si>
    <t>9FB4SREB4GM970259</t>
  </si>
  <si>
    <t>yulikata2009@hotmail.com</t>
  </si>
  <si>
    <t>EPM073</t>
  </si>
  <si>
    <t>U4JBK872088</t>
  </si>
  <si>
    <t>9BFZB55X8K8752088</t>
  </si>
  <si>
    <t>adriagraja@gmail.com</t>
  </si>
  <si>
    <t>KQK527</t>
  </si>
  <si>
    <t>HR16386539V</t>
  </si>
  <si>
    <t>3N8CP5HE0ZL617084</t>
  </si>
  <si>
    <t>LUT184</t>
  </si>
  <si>
    <t>PY40604047</t>
  </si>
  <si>
    <t>JM7VA4WLARN102793</t>
  </si>
  <si>
    <t>joacoeche@yahoo.com</t>
  </si>
  <si>
    <t>IWT588</t>
  </si>
  <si>
    <t>GM108362</t>
  </si>
  <si>
    <t>ligia.ama19@hotmail.com</t>
  </si>
  <si>
    <t>JIX323</t>
  </si>
  <si>
    <t>Q3 [FL] 1.4 TFSI S TP 1400CC T CT</t>
  </si>
  <si>
    <t>CZD259297</t>
  </si>
  <si>
    <t>WAUZZZ8U1HR040066</t>
  </si>
  <si>
    <t>00606039</t>
  </si>
  <si>
    <t>YEIMI</t>
  </si>
  <si>
    <t>LASTRA</t>
  </si>
  <si>
    <t>IGX633</t>
  </si>
  <si>
    <t>HR16721970K</t>
  </si>
  <si>
    <t>3N1CK3CD0ZL382346</t>
  </si>
  <si>
    <t>ELOHIM</t>
  </si>
  <si>
    <t>GUIVOR</t>
  </si>
  <si>
    <t>DTV944</t>
  </si>
  <si>
    <t>A812Q015675</t>
  </si>
  <si>
    <t>9FB5SREB4JM862631</t>
  </si>
  <si>
    <t>elohimleal@hotmail.com</t>
  </si>
  <si>
    <t>DIANORA</t>
  </si>
  <si>
    <t>JJO184</t>
  </si>
  <si>
    <t>M16A2276270</t>
  </si>
  <si>
    <t>TSMYA22SXKM605053</t>
  </si>
  <si>
    <t>madi33.fer@gmail.com</t>
  </si>
  <si>
    <t>LYV199</t>
  </si>
  <si>
    <t>P540643710</t>
  </si>
  <si>
    <t>3MDDJ2SAARM411112</t>
  </si>
  <si>
    <t>francisco_pereira81@hotmail.com</t>
  </si>
  <si>
    <t>LXU898</t>
  </si>
  <si>
    <t>HR167400411V</t>
  </si>
  <si>
    <t>3N1CK3CE3ZL416336</t>
  </si>
  <si>
    <t>martrudu2009@hotmail.com</t>
  </si>
  <si>
    <t>GQX269</t>
  </si>
  <si>
    <t>L15Z99503129</t>
  </si>
  <si>
    <t>93HGH8840KZ503158</t>
  </si>
  <si>
    <t>verafabian1971@gmail.com</t>
  </si>
  <si>
    <t>EVERGITO</t>
  </si>
  <si>
    <t>UBALDINO</t>
  </si>
  <si>
    <t>QUINONES</t>
  </si>
  <si>
    <t>TENORIO</t>
  </si>
  <si>
    <t>KPT151</t>
  </si>
  <si>
    <t>J759Q074242</t>
  </si>
  <si>
    <t>9FB5SR0EGNM050715</t>
  </si>
  <si>
    <t>everqmaximo128@gmail.com</t>
  </si>
  <si>
    <t>LINNE</t>
  </si>
  <si>
    <t>NQO792</t>
  </si>
  <si>
    <t>HR16165988P</t>
  </si>
  <si>
    <t>3N8CP5HE5ZL631451</t>
  </si>
  <si>
    <t>MVZ469</t>
  </si>
  <si>
    <t>B4DA405Q040198</t>
  </si>
  <si>
    <t>93YRBB008LJ898990</t>
  </si>
  <si>
    <t>mafertosca@hotmail.com</t>
  </si>
  <si>
    <t>LUIGI</t>
  </si>
  <si>
    <t>DGP135</t>
  </si>
  <si>
    <t>LCU122010339</t>
  </si>
  <si>
    <t>9GASA58M7DB049128</t>
  </si>
  <si>
    <t>luigi_07_20@hotmail.com</t>
  </si>
  <si>
    <t>KPW238</t>
  </si>
  <si>
    <t>F4RE412C209376</t>
  </si>
  <si>
    <t>93YRHACA4NJ834933</t>
  </si>
  <si>
    <t>betty.montes.segura@gmail.com</t>
  </si>
  <si>
    <t>TAMARA</t>
  </si>
  <si>
    <t>HPV411</t>
  </si>
  <si>
    <t>CWS533218</t>
  </si>
  <si>
    <t>9BWBL6BF4M4000527</t>
  </si>
  <si>
    <t>lucia.tamara.melo@gmail.com</t>
  </si>
  <si>
    <t>NXQ474</t>
  </si>
  <si>
    <t>K15CN7167723</t>
  </si>
  <si>
    <t>MA3YKL1S3RT104974</t>
  </si>
  <si>
    <t>efren20992095@gmail.com</t>
  </si>
  <si>
    <t>EMS434</t>
  </si>
  <si>
    <t>27492031513055</t>
  </si>
  <si>
    <t>WDC2539461F462152</t>
  </si>
  <si>
    <t>EPO691</t>
  </si>
  <si>
    <t>CFZU15729</t>
  </si>
  <si>
    <t>9BWAB45U5LT002465</t>
  </si>
  <si>
    <t>KPY783</t>
  </si>
  <si>
    <t>PE40721229</t>
  </si>
  <si>
    <t>3MVDM2W7ANL113974</t>
  </si>
  <si>
    <t>UCZ800</t>
  </si>
  <si>
    <t>65196032497174</t>
  </si>
  <si>
    <t>WDC1660031A507644</t>
  </si>
  <si>
    <t>glonama28@hotmail.com</t>
  </si>
  <si>
    <t>IJT097</t>
  </si>
  <si>
    <t>1KD2519167</t>
  </si>
  <si>
    <t>JTEBH3FJ9FK167100</t>
  </si>
  <si>
    <t>hoc3103@yahoo.es</t>
  </si>
  <si>
    <t>GJL718</t>
  </si>
  <si>
    <t>HR16735433T</t>
  </si>
  <si>
    <t>3N8CP5HE7ZL603019</t>
  </si>
  <si>
    <t>pepeguille19@hotmail.com</t>
  </si>
  <si>
    <t>JOHNATAN</t>
  </si>
  <si>
    <t>UST986</t>
  </si>
  <si>
    <t>1FS598951</t>
  </si>
  <si>
    <t>3G1J85DC3FS598951</t>
  </si>
  <si>
    <t>juanpa.gon99@hotmail.com</t>
  </si>
  <si>
    <t>HZO286</t>
  </si>
  <si>
    <t>PE30655571</t>
  </si>
  <si>
    <t>JM8KE2W73F0252927</t>
  </si>
  <si>
    <t>KRS878</t>
  </si>
  <si>
    <t>PE40800604</t>
  </si>
  <si>
    <t>3MVDM2W7ASL305842</t>
  </si>
  <si>
    <t>joyaju27@hotmail.com</t>
  </si>
  <si>
    <t>JWY913</t>
  </si>
  <si>
    <t>1GD8742990</t>
  </si>
  <si>
    <t>JTEBR3FJ9MK207900</t>
  </si>
  <si>
    <t>minluz1304@gmail.com</t>
  </si>
  <si>
    <t>PIT355</t>
  </si>
  <si>
    <t>MUA54660</t>
  </si>
  <si>
    <t>1FMCU9DZ1MUA54660</t>
  </si>
  <si>
    <t>Nancytaortizzarate@hotmail.com</t>
  </si>
  <si>
    <t>GKL843</t>
  </si>
  <si>
    <t>Z1200130L4AX0187</t>
  </si>
  <si>
    <t>9GACE5CD3MB003005</t>
  </si>
  <si>
    <t>andresj78@gmail.com</t>
  </si>
  <si>
    <t>POLOCHE</t>
  </si>
  <si>
    <t>JXT312</t>
  </si>
  <si>
    <t>J759Q071157</t>
  </si>
  <si>
    <t>9FB5SR0E5NM000874</t>
  </si>
  <si>
    <t>DIANAPOLOCHE@HOTMAIL.COM</t>
  </si>
  <si>
    <t>JRW522</t>
  </si>
  <si>
    <t>PICANTO [3] [FL GT LINE MT 1250 CC 2AB</t>
  </si>
  <si>
    <t>G4LALP002198</t>
  </si>
  <si>
    <t>KNAB3512ANT834299</t>
  </si>
  <si>
    <t>04601297</t>
  </si>
  <si>
    <t>merymurillogallego@hormail.com</t>
  </si>
  <si>
    <t>KNO684</t>
  </si>
  <si>
    <t>HR16332482V</t>
  </si>
  <si>
    <t>3N1CK3CE1ZL411863</t>
  </si>
  <si>
    <t>julyjus@hotmail.com</t>
  </si>
  <si>
    <t>ALGECIRAS</t>
  </si>
  <si>
    <t>KNS136</t>
  </si>
  <si>
    <t>J759Q136006</t>
  </si>
  <si>
    <t>9FB5SR4DXPM296526</t>
  </si>
  <si>
    <t>nohoracortes.nca@gmail.com</t>
  </si>
  <si>
    <t>KQK418</t>
  </si>
  <si>
    <t>CWS564248</t>
  </si>
  <si>
    <t>9BWDL45U8NT058851</t>
  </si>
  <si>
    <t>andrego201410@gmail.com</t>
  </si>
  <si>
    <t>EKAR</t>
  </si>
  <si>
    <t>DINAS</t>
  </si>
  <si>
    <t>ICS861</t>
  </si>
  <si>
    <t>LCU141200364</t>
  </si>
  <si>
    <t>9GASA52MXFB016197</t>
  </si>
  <si>
    <t>MFZ633</t>
  </si>
  <si>
    <t>QR25514070B</t>
  </si>
  <si>
    <t>JN8TBNT30Z0001741</t>
  </si>
  <si>
    <t>lucygallejara@hotmail.com</t>
  </si>
  <si>
    <t>FZK557</t>
  </si>
  <si>
    <t>MR20583957W</t>
  </si>
  <si>
    <t>SJNFBAJ11Z2495045</t>
  </si>
  <si>
    <t>victor.delgado.ariza@gmail.com</t>
  </si>
  <si>
    <t>KZQ080</t>
  </si>
  <si>
    <t>P540621326</t>
  </si>
  <si>
    <t>3MDDJ2SAANM402483</t>
  </si>
  <si>
    <t>asesoresgese@gmail.com</t>
  </si>
  <si>
    <t>MUÃ‘ETON</t>
  </si>
  <si>
    <t>LRO145</t>
  </si>
  <si>
    <t>PE60242490</t>
  </si>
  <si>
    <t>JM7KF2W7AP0780184</t>
  </si>
  <si>
    <t>munetonpatricia@gmail.com</t>
  </si>
  <si>
    <t>HYT223</t>
  </si>
  <si>
    <t>1HS500650</t>
  </si>
  <si>
    <t>3G1J85CCXHS500650</t>
  </si>
  <si>
    <t>lilito25@gmail.com</t>
  </si>
  <si>
    <t>EGX310</t>
  </si>
  <si>
    <t>PICANTO [3] X-LINE AT 1250 CC 2AB</t>
  </si>
  <si>
    <t>G4LAHP065776</t>
  </si>
  <si>
    <t>KNAB3512BJT111145</t>
  </si>
  <si>
    <t>04601268</t>
  </si>
  <si>
    <t>JBS854</t>
  </si>
  <si>
    <t>P540333656</t>
  </si>
  <si>
    <t>3MDDJ2HAAHM110343</t>
  </si>
  <si>
    <t>nabo232@hotmail.com</t>
  </si>
  <si>
    <t>NXQ079</t>
  </si>
  <si>
    <t>PRADO [LC 250] TX [FL] [2] TP 2400CC 8AB</t>
  </si>
  <si>
    <t>T24A5A22965</t>
  </si>
  <si>
    <t>JTEAACAJ5SK005868</t>
  </si>
  <si>
    <t>09008255</t>
  </si>
  <si>
    <t>BERNARDA</t>
  </si>
  <si>
    <t>GVY718</t>
  </si>
  <si>
    <t>P540577503</t>
  </si>
  <si>
    <t>3MDDJ2SAAMM301367</t>
  </si>
  <si>
    <t>ribonmariaballesteros@gmail.com</t>
  </si>
  <si>
    <t>LMX056</t>
  </si>
  <si>
    <t>A25AR930097</t>
  </si>
  <si>
    <t>JTMR6RFV5ND072924</t>
  </si>
  <si>
    <t>GWQ964</t>
  </si>
  <si>
    <t>HR16261833V</t>
  </si>
  <si>
    <t>3N8CP5HE2ZL614008</t>
  </si>
  <si>
    <t>CENY</t>
  </si>
  <si>
    <t>VIVEROS</t>
  </si>
  <si>
    <t>DTR798</t>
  </si>
  <si>
    <t>VILLA RICA</t>
  </si>
  <si>
    <t>Z2170536HLVX0352</t>
  </si>
  <si>
    <t>9GAMF48D7JB044124</t>
  </si>
  <si>
    <t>viveritos26@hotmail.com</t>
  </si>
  <si>
    <t>IXU213</t>
  </si>
  <si>
    <t>PY10234052</t>
  </si>
  <si>
    <t>JM8KE4W33H0371136</t>
  </si>
  <si>
    <t>DOQ925</t>
  </si>
  <si>
    <t>CFZR80388</t>
  </si>
  <si>
    <t>9BWDB45U7HT059531</t>
  </si>
  <si>
    <t>SIMONF71@GMAIL.COM</t>
  </si>
  <si>
    <t>NELSY</t>
  </si>
  <si>
    <t>JAMIRA</t>
  </si>
  <si>
    <t>LNN789</t>
  </si>
  <si>
    <t>M15ABG93253</t>
  </si>
  <si>
    <t>JTDKBABB6PA111115</t>
  </si>
  <si>
    <t>nelsyesid@hotmail.com</t>
  </si>
  <si>
    <t>FRR935</t>
  </si>
  <si>
    <t>A812UD86730</t>
  </si>
  <si>
    <t>9FB5SREB4JM168959</t>
  </si>
  <si>
    <t>jeje0202arv@gmail.com</t>
  </si>
  <si>
    <t>OLMES</t>
  </si>
  <si>
    <t>GKZ601</t>
  </si>
  <si>
    <t>E410C209824</t>
  </si>
  <si>
    <t>9FBHSR5B3LM013995</t>
  </si>
  <si>
    <t>MAUREN</t>
  </si>
  <si>
    <t>DADILA DEL S</t>
  </si>
  <si>
    <t>ZAMUDIO</t>
  </si>
  <si>
    <t>IWN504</t>
  </si>
  <si>
    <t>9BFZB55F4GU555272</t>
  </si>
  <si>
    <t>AOJAG8555272</t>
  </si>
  <si>
    <t>maurencruz@hotmail.com</t>
  </si>
  <si>
    <t>JENICE</t>
  </si>
  <si>
    <t>AUXILIADORA</t>
  </si>
  <si>
    <t>LECHUGA</t>
  </si>
  <si>
    <t>JGO758</t>
  </si>
  <si>
    <t>CHL113443</t>
  </si>
  <si>
    <t>3GNCJ8EE1HL113443</t>
  </si>
  <si>
    <t>jelelo5@hotmail.com</t>
  </si>
  <si>
    <t>EBEIRO</t>
  </si>
  <si>
    <t>FQP158</t>
  </si>
  <si>
    <t>2GD4718890</t>
  </si>
  <si>
    <t>8AJCB3GS8L2430513</t>
  </si>
  <si>
    <t>ebeirog@hotmail.com</t>
  </si>
  <si>
    <t>IOU922</t>
  </si>
  <si>
    <t>2845Q002711</t>
  </si>
  <si>
    <t>9FB5SRC9BGM140661</t>
  </si>
  <si>
    <t>paulisaristi@gmail.com</t>
  </si>
  <si>
    <t>STEPHANY</t>
  </si>
  <si>
    <t>MUELAS</t>
  </si>
  <si>
    <t>KQK384</t>
  </si>
  <si>
    <t>M16A2370433</t>
  </si>
  <si>
    <t>TSMYD21SXNMA11997</t>
  </si>
  <si>
    <t>DGV702</t>
  </si>
  <si>
    <t>G4FLPV552115</t>
  </si>
  <si>
    <t>MZBFC814ERN309303</t>
  </si>
  <si>
    <t>marta4m@hotmail.es</t>
  </si>
  <si>
    <t>NUL345</t>
  </si>
  <si>
    <t>PE21952990</t>
  </si>
  <si>
    <t>JM7KF2W7AS0107561</t>
  </si>
  <si>
    <t>HZN222</t>
  </si>
  <si>
    <t>FABIA [2] HB [FL] COMFORT MT 1600CC</t>
  </si>
  <si>
    <t>CFN496582</t>
  </si>
  <si>
    <t>TMBED45J6E3049972</t>
  </si>
  <si>
    <t>08501098</t>
  </si>
  <si>
    <t xml:space="preserve">SKODA FABIA </t>
  </si>
  <si>
    <t>luzmery.lizarazo@gmail.com</t>
  </si>
  <si>
    <t>BIBIAN</t>
  </si>
  <si>
    <t>HDV543</t>
  </si>
  <si>
    <t>3C4PDCABXFT6</t>
  </si>
  <si>
    <t>3C4PDCABXFT602727</t>
  </si>
  <si>
    <t>bibianast@hotmail.com</t>
  </si>
  <si>
    <t>DEYANIRA</t>
  </si>
  <si>
    <t>QUINTANA</t>
  </si>
  <si>
    <t>EFS281</t>
  </si>
  <si>
    <t>A812UD49901</t>
  </si>
  <si>
    <t>9FB5SREB4JM027032</t>
  </si>
  <si>
    <t>deyaniramiguel1@hotmail.com</t>
  </si>
  <si>
    <t>ELIN</t>
  </si>
  <si>
    <t>ROVIRA</t>
  </si>
  <si>
    <t>JVZ946</t>
  </si>
  <si>
    <t>PUERTO ASIS</t>
  </si>
  <si>
    <t>G4NALH300978</t>
  </si>
  <si>
    <t>U5YPG81ABNL033180</t>
  </si>
  <si>
    <t>elinrenteria@hotmail.com</t>
  </si>
  <si>
    <t>DEMETRIO</t>
  </si>
  <si>
    <t>HDV717</t>
  </si>
  <si>
    <t>PE30750602</t>
  </si>
  <si>
    <t>JM8KE2W78G0305011</t>
  </si>
  <si>
    <t>GEMA</t>
  </si>
  <si>
    <t>KNO738</t>
  </si>
  <si>
    <t>HR16458461U</t>
  </si>
  <si>
    <t>3N1CK3CE7ZL412595</t>
  </si>
  <si>
    <t>magenu2@outlook.com</t>
  </si>
  <si>
    <t>USY511</t>
  </si>
  <si>
    <t>PE40313704</t>
  </si>
  <si>
    <t>3MZBM4476FM109646</t>
  </si>
  <si>
    <t>jaimeasanchezc@outlook.com</t>
  </si>
  <si>
    <t>GORDO</t>
  </si>
  <si>
    <t>JGW050</t>
  </si>
  <si>
    <t>QR25823575L</t>
  </si>
  <si>
    <t>JN1JBNT32Z0007451</t>
  </si>
  <si>
    <t>cargordo@hotmail.com</t>
  </si>
  <si>
    <t>UTQ554</t>
  </si>
  <si>
    <t>27091030617278</t>
  </si>
  <si>
    <t>WDC1569431J111401</t>
  </si>
  <si>
    <t>estepero9408@gmail.com</t>
  </si>
  <si>
    <t>DIDIER</t>
  </si>
  <si>
    <t>ORLAI</t>
  </si>
  <si>
    <t>HNU511</t>
  </si>
  <si>
    <t>SORENTO XM RADICAL TP 2200CC TD 2A</t>
  </si>
  <si>
    <t>D4HBDH091134</t>
  </si>
  <si>
    <t>KNAKT814BE5461852</t>
  </si>
  <si>
    <t>04606081</t>
  </si>
  <si>
    <t>kryx30@hotmail.com</t>
  </si>
  <si>
    <t>NPR670</t>
  </si>
  <si>
    <t>P540665049</t>
  </si>
  <si>
    <t>3MDDJ2SAASM453063</t>
  </si>
  <si>
    <t>DIK851</t>
  </si>
  <si>
    <t>C697Q004331</t>
  </si>
  <si>
    <t>9FBBSRALACM000613</t>
  </si>
  <si>
    <t>martamhenao@hotmail.com</t>
  </si>
  <si>
    <t>EPM061</t>
  </si>
  <si>
    <t>HILUX [8] [FL] 2.4L MT 2400CC TD 4X</t>
  </si>
  <si>
    <t>2GD4564853</t>
  </si>
  <si>
    <t>8AJKB8CD6K1678506</t>
  </si>
  <si>
    <t>09021071</t>
  </si>
  <si>
    <t>alejandrahoyos-94@hotmail.com</t>
  </si>
  <si>
    <t>ISAACS</t>
  </si>
  <si>
    <t>DQP681</t>
  </si>
  <si>
    <t>CWV159266</t>
  </si>
  <si>
    <t>3VWD96AU0HM000100</t>
  </si>
  <si>
    <t>jzapataisaacs@gmail.com</t>
  </si>
  <si>
    <t>EJM622</t>
  </si>
  <si>
    <t>DGV002129</t>
  </si>
  <si>
    <t>3VVJG65N0JM047505</t>
  </si>
  <si>
    <t>LYK146</t>
  </si>
  <si>
    <t>J759Q304156</t>
  </si>
  <si>
    <t>9FB5SR4DXSM072321</t>
  </si>
  <si>
    <t>JVV051</t>
  </si>
  <si>
    <t>3 [4] PRIME MT 2000CC 7AB</t>
  </si>
  <si>
    <t>PE40709694</t>
  </si>
  <si>
    <t>3MZBP2S76NM105073</t>
  </si>
  <si>
    <t>05601180</t>
  </si>
  <si>
    <t>gonzalogm2@hotmail.com</t>
  </si>
  <si>
    <t>JDV590</t>
  </si>
  <si>
    <t>MR20415062W</t>
  </si>
  <si>
    <t>SJNFBAJ11Z1698592</t>
  </si>
  <si>
    <t>lydagarzon337@gmail.com</t>
  </si>
  <si>
    <t>HALBERT</t>
  </si>
  <si>
    <t>OLFAN</t>
  </si>
  <si>
    <t>GPQ050</t>
  </si>
  <si>
    <t>X2 [F39] sDrive 20 TP 2000CC T CT</t>
  </si>
  <si>
    <t>F649H922</t>
  </si>
  <si>
    <t>WBAYH3104KEH57159</t>
  </si>
  <si>
    <t>00806032</t>
  </si>
  <si>
    <t xml:space="preserve">BMW X2 </t>
  </si>
  <si>
    <t>halbertcalderon@yahoo.com</t>
  </si>
  <si>
    <t>DTW354</t>
  </si>
  <si>
    <t>TUCSON [3] ADVANCE TP 2000CC 4X2 A</t>
  </si>
  <si>
    <t>G4NAGU152377</t>
  </si>
  <si>
    <t>KMHJ813BGU175764</t>
  </si>
  <si>
    <t>03206090</t>
  </si>
  <si>
    <t>herhen80@gmail.com</t>
  </si>
  <si>
    <t>YAJAIRA</t>
  </si>
  <si>
    <t>HJM510</t>
  </si>
  <si>
    <t>F710Q134504</t>
  </si>
  <si>
    <t>9FBLSRADBEM055250</t>
  </si>
  <si>
    <t>yajairamorenor@gmail.com</t>
  </si>
  <si>
    <t>DUW932</t>
  </si>
  <si>
    <t>LCU171913051</t>
  </si>
  <si>
    <t>9GASA52M8JB016269</t>
  </si>
  <si>
    <t>wmantilla100@gmail.com</t>
  </si>
  <si>
    <t>EHM665</t>
  </si>
  <si>
    <t>JCK004982</t>
  </si>
  <si>
    <t>9BGKC48T0JG306411</t>
  </si>
  <si>
    <t>ruizd@hotmail.com</t>
  </si>
  <si>
    <t>BATISTA</t>
  </si>
  <si>
    <t>GZK225</t>
  </si>
  <si>
    <t>G4LAKP091246</t>
  </si>
  <si>
    <t>KNAB3512ALT614862</t>
  </si>
  <si>
    <t>nataliabatistatrujillo21@gmail.com</t>
  </si>
  <si>
    <t>NKX940</t>
  </si>
  <si>
    <t>GLB 250 4MATIC AMG LINE TP 2000CC T CT</t>
  </si>
  <si>
    <t>26092030596674</t>
  </si>
  <si>
    <t>W1N4M4HB7SW372186</t>
  </si>
  <si>
    <t>05806115</t>
  </si>
  <si>
    <t>lufegato@yahoo.com</t>
  </si>
  <si>
    <t>GBS512</t>
  </si>
  <si>
    <t>27091031873499</t>
  </si>
  <si>
    <t>WDC1569431J625242</t>
  </si>
  <si>
    <t>nancygomez005@gmail.com</t>
  </si>
  <si>
    <t>EOO634</t>
  </si>
  <si>
    <t>P540430999</t>
  </si>
  <si>
    <t>3MDDJ2HA6JM205221</t>
  </si>
  <si>
    <t>carolinaramirez0297@hotmail.com</t>
  </si>
  <si>
    <t>EPZ334</t>
  </si>
  <si>
    <t>P540467801</t>
  </si>
  <si>
    <t>3MDDJ2SAAKM208966</t>
  </si>
  <si>
    <t>eternaintegralcartago@hotmail.com</t>
  </si>
  <si>
    <t>JRK980</t>
  </si>
  <si>
    <t>CWS111520</t>
  </si>
  <si>
    <t>9BWAL45U2MT038287</t>
  </si>
  <si>
    <t>jearenas@gmail.com</t>
  </si>
  <si>
    <t>IHS979</t>
  </si>
  <si>
    <t>PE10241061</t>
  </si>
  <si>
    <t>JM8KE2W75G0325586</t>
  </si>
  <si>
    <t>RIOSOGONZALO@HOTMAIL.COM</t>
  </si>
  <si>
    <t>IGLESIAS</t>
  </si>
  <si>
    <t>GLX920</t>
  </si>
  <si>
    <t>GLS 450 [X167] 4MATIC TP 3000CC V6 T</t>
  </si>
  <si>
    <t>25693030079519</t>
  </si>
  <si>
    <t>WDC1679591A100200</t>
  </si>
  <si>
    <t>05806077</t>
  </si>
  <si>
    <t>minerv.iglesias@gmail.com</t>
  </si>
  <si>
    <t>JUNCA</t>
  </si>
  <si>
    <t>GKY078</t>
  </si>
  <si>
    <t>A812UF34665</t>
  </si>
  <si>
    <t>9FB4SREB4LM949368</t>
  </si>
  <si>
    <t>carjun58@yahoo.es</t>
  </si>
  <si>
    <t>KORINA</t>
  </si>
  <si>
    <t>UUL760</t>
  </si>
  <si>
    <t>GOLF [7] TRENDLINE MT 1600CC R15</t>
  </si>
  <si>
    <t>CWV012536</t>
  </si>
  <si>
    <t>3VWB96AU0FM028466</t>
  </si>
  <si>
    <t>09201193</t>
  </si>
  <si>
    <t>korinalinda26@gmail.com</t>
  </si>
  <si>
    <t>NTW484</t>
  </si>
  <si>
    <t>H5DE472Q000299</t>
  </si>
  <si>
    <t>93YRJF001SJ957662</t>
  </si>
  <si>
    <t>NWK272</t>
  </si>
  <si>
    <t>JIMNY [2] GLX AT 1500CC 5P 6A</t>
  </si>
  <si>
    <t>K15BN4389686</t>
  </si>
  <si>
    <t>MA3JC74W8S0177351</t>
  </si>
  <si>
    <t>08808051</t>
  </si>
  <si>
    <t>IRR029</t>
  </si>
  <si>
    <t>P540318171</t>
  </si>
  <si>
    <t>3MDDJ2HAAHM109277</t>
  </si>
  <si>
    <t>monica.cardenas611@gmail.com</t>
  </si>
  <si>
    <t>LLW536</t>
  </si>
  <si>
    <t>L4F221664083</t>
  </si>
  <si>
    <t>9BGEB69K0PG151383</t>
  </si>
  <si>
    <t>claudiammy@hotmail.com</t>
  </si>
  <si>
    <t>JXT511</t>
  </si>
  <si>
    <t>F4RE412C213784</t>
  </si>
  <si>
    <t>93Y9S5BZNJ931192</t>
  </si>
  <si>
    <t>efrr@hotmail.es</t>
  </si>
  <si>
    <t>KAZ802</t>
  </si>
  <si>
    <t>G4HG9P020539</t>
  </si>
  <si>
    <t>KNABJ513AAT870166</t>
  </si>
  <si>
    <t>cecilitadeperez@hotmail.com</t>
  </si>
  <si>
    <t>DHN528</t>
  </si>
  <si>
    <t>GA16816709Y</t>
  </si>
  <si>
    <t>3N1EB31S5ZK753453</t>
  </si>
  <si>
    <t>yamile654@yahoo.com</t>
  </si>
  <si>
    <t>GLU164</t>
  </si>
  <si>
    <t>LFYHLJ129654</t>
  </si>
  <si>
    <t>1GNEV9KW6LJ129654</t>
  </si>
  <si>
    <t>alorena051924@hotmail.com</t>
  </si>
  <si>
    <t>NQR099</t>
  </si>
  <si>
    <t>J759Q302754</t>
  </si>
  <si>
    <t>9FB4SR0E4SM067291</t>
  </si>
  <si>
    <t>rubenorduz077@gmail.com</t>
  </si>
  <si>
    <t>JLY415</t>
  </si>
  <si>
    <t>LUB27656</t>
  </si>
  <si>
    <t>1FMCU9DZ5LUB27656</t>
  </si>
  <si>
    <t>HXZ897</t>
  </si>
  <si>
    <t>RIO SPICE R 1.25 MT 1200CC 5P AA</t>
  </si>
  <si>
    <t>G4LAFP128540</t>
  </si>
  <si>
    <t>KNADN511AG6763220</t>
  </si>
  <si>
    <t>04601206</t>
  </si>
  <si>
    <t>leandroflorezt@yahoo.es</t>
  </si>
  <si>
    <t>DHM039</t>
  </si>
  <si>
    <t>G4GCBH700098</t>
  </si>
  <si>
    <t>8LGJE5528CE007695</t>
  </si>
  <si>
    <t>carlosbj1023@gmail.com</t>
  </si>
  <si>
    <t>LZZ579</t>
  </si>
  <si>
    <t>M16A2413535</t>
  </si>
  <si>
    <t>TSMYE21S8RMC41783</t>
  </si>
  <si>
    <t>lucava11@hotmail.com</t>
  </si>
  <si>
    <t>UDX333</t>
  </si>
  <si>
    <t>HR16812707J</t>
  </si>
  <si>
    <t>3N1CN7AD9ZL095833</t>
  </si>
  <si>
    <t>KERLY</t>
  </si>
  <si>
    <t>FRY684</t>
  </si>
  <si>
    <t>B4DA405Q042027</t>
  </si>
  <si>
    <t>93YRBB000LJ912560</t>
  </si>
  <si>
    <t>kerlygomez12@hotmail.com</t>
  </si>
  <si>
    <t>ARANGON</t>
  </si>
  <si>
    <t>NIT309</t>
  </si>
  <si>
    <t>CROSSTREK PREMIUM HYBRID AT 2000CC CT 4X</t>
  </si>
  <si>
    <t>YW56231</t>
  </si>
  <si>
    <t>JF1GUELL5RG010249</t>
  </si>
  <si>
    <t>08608101</t>
  </si>
  <si>
    <t xml:space="preserve">SUBARU CROSSTREK </t>
  </si>
  <si>
    <t>fanny.aragon07@gmail.com</t>
  </si>
  <si>
    <t>ARMEL</t>
  </si>
  <si>
    <t>LKZ656</t>
  </si>
  <si>
    <t>A452D012443</t>
  </si>
  <si>
    <t>9FBHJD206PM383680</t>
  </si>
  <si>
    <t>lramirez@pronavicola.com</t>
  </si>
  <si>
    <t>JXU482</t>
  </si>
  <si>
    <t>PE40723451</t>
  </si>
  <si>
    <t>3MZBP2S76NM105676</t>
  </si>
  <si>
    <t>blanarias@hotmail.com</t>
  </si>
  <si>
    <t>LUT210</t>
  </si>
  <si>
    <t>2GD1564175</t>
  </si>
  <si>
    <t>8AJAB3GSXR2934156</t>
  </si>
  <si>
    <t>IRZ034</t>
  </si>
  <si>
    <t>SOUL [2] 1.6 MT 1600CC 1AB R</t>
  </si>
  <si>
    <t>G4FGFH819046</t>
  </si>
  <si>
    <t>KNAJP811AG7232723</t>
  </si>
  <si>
    <t>04601181</t>
  </si>
  <si>
    <t>HYP116</t>
  </si>
  <si>
    <t>2TRA703P150906</t>
  </si>
  <si>
    <t>VF1VY0CA2EC479139</t>
  </si>
  <si>
    <t>marce0308@hotmail.com</t>
  </si>
  <si>
    <t>ONTIVEROS</t>
  </si>
  <si>
    <t>JGZ146</t>
  </si>
  <si>
    <t>P540451411</t>
  </si>
  <si>
    <t>3MDDJ2HAAKM206661</t>
  </si>
  <si>
    <t>majomao@hotmail.com</t>
  </si>
  <si>
    <t>DRU494</t>
  </si>
  <si>
    <t>Z2162516HLVX0304</t>
  </si>
  <si>
    <t>9GAMF48D7HB036504</t>
  </si>
  <si>
    <t>luciavs814@gmail.com</t>
  </si>
  <si>
    <t>LGT390</t>
  </si>
  <si>
    <t>K14C1366313</t>
  </si>
  <si>
    <t>TSMYBA2SXPMA32141</t>
  </si>
  <si>
    <t>margaritamgiraldo@gmail.com</t>
  </si>
  <si>
    <t>RHQ300</t>
  </si>
  <si>
    <t>SAMPUES</t>
  </si>
  <si>
    <t>F710Q065860</t>
  </si>
  <si>
    <t>9FBBSRADDBM023027</t>
  </si>
  <si>
    <t>nicaryol@hotmail.com</t>
  </si>
  <si>
    <t>KVS370</t>
  </si>
  <si>
    <t>2ZR2T61488</t>
  </si>
  <si>
    <t>9BRKZAAG1R0660117</t>
  </si>
  <si>
    <t>seguroshernanalonso@gmail.com</t>
  </si>
  <si>
    <t>LMS808</t>
  </si>
  <si>
    <t>KORANDO [2] ELITE TP 1500CC T 4X2</t>
  </si>
  <si>
    <t>17595002109465</t>
  </si>
  <si>
    <t>KPT60A1YSPP073335</t>
  </si>
  <si>
    <t>08306070</t>
  </si>
  <si>
    <t>cjimenezacero@gmail.com</t>
  </si>
  <si>
    <t>GDN683</t>
  </si>
  <si>
    <t>LA CUMBRE</t>
  </si>
  <si>
    <t>2845Q022153</t>
  </si>
  <si>
    <t>9FB5SR596LM012332</t>
  </si>
  <si>
    <t>JMP791</t>
  </si>
  <si>
    <t>CFZU48563</t>
  </si>
  <si>
    <t>9BWAB45U3MT011358</t>
  </si>
  <si>
    <t>KPZ140</t>
  </si>
  <si>
    <t>J759Q072794</t>
  </si>
  <si>
    <t>9FBHJD206NM051025</t>
  </si>
  <si>
    <t>dancb9335@gmail.com</t>
  </si>
  <si>
    <t>KKR498</t>
  </si>
  <si>
    <t>3D4PG4FB3AT280904</t>
  </si>
  <si>
    <t>claudiacoquito@hotmail.com</t>
  </si>
  <si>
    <t>UCN096</t>
  </si>
  <si>
    <t>RIO SPICE 1.2 MT 1200CC 5P AA</t>
  </si>
  <si>
    <t>G4LAEP103604</t>
  </si>
  <si>
    <t>KNADN511AF6467470</t>
  </si>
  <si>
    <t>04601185</t>
  </si>
  <si>
    <t>dmolanot@gmail.com</t>
  </si>
  <si>
    <t>ARELLANO</t>
  </si>
  <si>
    <t>LPO388</t>
  </si>
  <si>
    <t>CX5 [2] [FL] GRAND TOURING S TP 2500CC T 6AB</t>
  </si>
  <si>
    <t>PY31439733</t>
  </si>
  <si>
    <t>JM7KF4WLAP0772427</t>
  </si>
  <si>
    <t>05606110</t>
  </si>
  <si>
    <t>jofeneda@hotmail.com</t>
  </si>
  <si>
    <t>GLR052</t>
  </si>
  <si>
    <t>K1D43999</t>
  </si>
  <si>
    <t>WF0CP6B91K1D43999</t>
  </si>
  <si>
    <t>jdcguerrero@hotmail.com</t>
  </si>
  <si>
    <t>GUATAQUIRA</t>
  </si>
  <si>
    <t>LMU404</t>
  </si>
  <si>
    <t>M20AAB87786</t>
  </si>
  <si>
    <t>9BRK4AAG7P0064277</t>
  </si>
  <si>
    <t>EGZ473</t>
  </si>
  <si>
    <t>JM7KF4WLAJ0121633</t>
  </si>
  <si>
    <t>Mgomezlopez@yahoo.com</t>
  </si>
  <si>
    <t>GHY378</t>
  </si>
  <si>
    <t>2ZR2F47435</t>
  </si>
  <si>
    <t>9BRBZ3BEXL4003356</t>
  </si>
  <si>
    <t>GKK062</t>
  </si>
  <si>
    <t>G4LCKE717614</t>
  </si>
  <si>
    <t>3KPA251ABLE249015</t>
  </si>
  <si>
    <t>maderasveracruz@gmail.com</t>
  </si>
  <si>
    <t>LYP481</t>
  </si>
  <si>
    <t>L4H222795127</t>
  </si>
  <si>
    <t>8AGEA76C0PR123532</t>
  </si>
  <si>
    <t>JSO208</t>
  </si>
  <si>
    <t>2GDC868228</t>
  </si>
  <si>
    <t>8AJCB3GS9M2433244</t>
  </si>
  <si>
    <t>alexleon824@hotmail.com</t>
  </si>
  <si>
    <t>MVV141</t>
  </si>
  <si>
    <t>C 180 [W204] [FL] CGI TP 1600CC T</t>
  </si>
  <si>
    <t>27491030022031</t>
  </si>
  <si>
    <t>WDDGF3BB9DA785086</t>
  </si>
  <si>
    <t>05801252</t>
  </si>
  <si>
    <t>claudia.palacios.cardenas@gmail.com</t>
  </si>
  <si>
    <t>GLK694</t>
  </si>
  <si>
    <t>E412C172172</t>
  </si>
  <si>
    <t>9FBHSR5B6LM052301</t>
  </si>
  <si>
    <t>juanda922@hotmail.com</t>
  </si>
  <si>
    <t>FOZ191</t>
  </si>
  <si>
    <t>MR20563331W</t>
  </si>
  <si>
    <t>SJNFBAJ11Z2425172</t>
  </si>
  <si>
    <t>NVY499</t>
  </si>
  <si>
    <t>PE40798963</t>
  </si>
  <si>
    <t>3MVDM2W7ASL305156</t>
  </si>
  <si>
    <t>arbelaez.camila@yahoo.com</t>
  </si>
  <si>
    <t>LXU822</t>
  </si>
  <si>
    <t>L4H222924981</t>
  </si>
  <si>
    <t>8AGEN76C0PR127211</t>
  </si>
  <si>
    <t>cisanchezr@hotmail.com</t>
  </si>
  <si>
    <t>NUL265</t>
  </si>
  <si>
    <t>2GD1559865</t>
  </si>
  <si>
    <t>8AJAB3GS4R2934122</t>
  </si>
  <si>
    <t>joaquinccamargo@hotmail.com</t>
  </si>
  <si>
    <t>SANINT</t>
  </si>
  <si>
    <t>JRT183</t>
  </si>
  <si>
    <t>R18ZB0705270</t>
  </si>
  <si>
    <t>93HRV1850LK500122</t>
  </si>
  <si>
    <t>IANNINI</t>
  </si>
  <si>
    <t>FPP378</t>
  </si>
  <si>
    <t>REXTON [4] LUXURY/ELITE TP 2000CC T 4X4</t>
  </si>
  <si>
    <t>17495012001102</t>
  </si>
  <si>
    <t>KPT40B1XSKP029387</t>
  </si>
  <si>
    <t>08308048</t>
  </si>
  <si>
    <t>laurapedrazaiannini@gmail.com</t>
  </si>
  <si>
    <t>CAÃ‘AS</t>
  </si>
  <si>
    <t>KUO572</t>
  </si>
  <si>
    <t>PE40730818</t>
  </si>
  <si>
    <t>3MVDM2W76NL1174</t>
  </si>
  <si>
    <t>naty.c26@hotmail.com</t>
  </si>
  <si>
    <t>YURANY</t>
  </si>
  <si>
    <t>GMR731</t>
  </si>
  <si>
    <t>J759Q000431</t>
  </si>
  <si>
    <t>9FB4SR4DXLM246954</t>
  </si>
  <si>
    <t>derlypulido83@hotmail.es</t>
  </si>
  <si>
    <t>DANDIS</t>
  </si>
  <si>
    <t>JBO099</t>
  </si>
  <si>
    <t>MR20426407W</t>
  </si>
  <si>
    <t>SJNFBAJ11Z1755757</t>
  </si>
  <si>
    <t>djmcuello@gmail.com</t>
  </si>
  <si>
    <t>IXV790</t>
  </si>
  <si>
    <t>E410C022217</t>
  </si>
  <si>
    <t>9FBHSR5B3HM293736</t>
  </si>
  <si>
    <t>CELLY</t>
  </si>
  <si>
    <t>LEZCANO</t>
  </si>
  <si>
    <t>KRU598</t>
  </si>
  <si>
    <t>2ZR2M64100</t>
  </si>
  <si>
    <t>9BRKZAAG8N0611085</t>
  </si>
  <si>
    <t>jarboleda@perspectivac.co</t>
  </si>
  <si>
    <t>RCW641</t>
  </si>
  <si>
    <t>MR18528726H</t>
  </si>
  <si>
    <t>3N1BC1AS1ZK096090</t>
  </si>
  <si>
    <t>sandramo68@hotmail.com</t>
  </si>
  <si>
    <t>NKU009</t>
  </si>
  <si>
    <t>T-CROSS [FL] COMFORTLINE AT 1000CC T 6AB</t>
  </si>
  <si>
    <t>DHS762141</t>
  </si>
  <si>
    <t>9BWBH6BF6S4007803</t>
  </si>
  <si>
    <t>09206102</t>
  </si>
  <si>
    <t>ximenalopezb@hotmail.com</t>
  </si>
  <si>
    <t>GBM635</t>
  </si>
  <si>
    <t>P540524606</t>
  </si>
  <si>
    <t>3MDDJ2HAALM216174</t>
  </si>
  <si>
    <t>tefany-94@hotmail.com</t>
  </si>
  <si>
    <t>CASAÃ‘AS</t>
  </si>
  <si>
    <t>IYW370</t>
  </si>
  <si>
    <t>QR25457802M</t>
  </si>
  <si>
    <t>JN1JBNT32Z0030393</t>
  </si>
  <si>
    <t>Oscarcasanas722@gmail.com</t>
  </si>
  <si>
    <t>LGT188</t>
  </si>
  <si>
    <t>J759Q148369</t>
  </si>
  <si>
    <t>9FB5SR4DXPM385958</t>
  </si>
  <si>
    <t>nazlydelc@hotmail.com</t>
  </si>
  <si>
    <t>GSY909</t>
  </si>
  <si>
    <t>PE40668218</t>
  </si>
  <si>
    <t>3MZBP2S7ALM101568</t>
  </si>
  <si>
    <t>KQZ079</t>
  </si>
  <si>
    <t>A460D023679</t>
  </si>
  <si>
    <t>9FBHJD406NM051975</t>
  </si>
  <si>
    <t>angeliclaverde@outlook.com</t>
  </si>
  <si>
    <t>COYMAT</t>
  </si>
  <si>
    <t>JPS893</t>
  </si>
  <si>
    <t>2ZR2G39579</t>
  </si>
  <si>
    <t>9BRBZ3BE4L4008438</t>
  </si>
  <si>
    <t>adrype@gmail.com</t>
  </si>
  <si>
    <t>EDDER</t>
  </si>
  <si>
    <t>CIPAGAUTA</t>
  </si>
  <si>
    <t>MCW762</t>
  </si>
  <si>
    <t>A1760153</t>
  </si>
  <si>
    <t>WBAWX310XCL901687</t>
  </si>
  <si>
    <t>jeffersoncipagauta@gmail.com</t>
  </si>
  <si>
    <t>EMS344</t>
  </si>
  <si>
    <t>2842Q187241</t>
  </si>
  <si>
    <t>9FB5SRC9GKM433396</t>
  </si>
  <si>
    <t>martha.arenas@totto.com</t>
  </si>
  <si>
    <t>LVW697</t>
  </si>
  <si>
    <t>L4F222904703</t>
  </si>
  <si>
    <t>9BGEB69K0PG219458</t>
  </si>
  <si>
    <t>DARIOALEJANDROLEON@HOTMAIL.COM</t>
  </si>
  <si>
    <t>JPL420</t>
  </si>
  <si>
    <t>PE40682850</t>
  </si>
  <si>
    <t>3MVDM2W7AML103084</t>
  </si>
  <si>
    <t>cfvalencia9277@gmail.com</t>
  </si>
  <si>
    <t>CHANCI</t>
  </si>
  <si>
    <t>FJR402</t>
  </si>
  <si>
    <t>ONIX [FL] LTZ MT 1400CC 4P 2A</t>
  </si>
  <si>
    <t>JTY001665</t>
  </si>
  <si>
    <t>9BGKT69T0KG192627</t>
  </si>
  <si>
    <t>01601333</t>
  </si>
  <si>
    <t>HGW230</t>
  </si>
  <si>
    <t>B12D1975851KC3</t>
  </si>
  <si>
    <t>9GAMF48D7EB020718</t>
  </si>
  <si>
    <t>EON012</t>
  </si>
  <si>
    <t>NIRO VIBRANT TP 1600CC 7AB A</t>
  </si>
  <si>
    <t>G4LEJS400936</t>
  </si>
  <si>
    <t>KNACB81CGK5229445</t>
  </si>
  <si>
    <t>04606111</t>
  </si>
  <si>
    <t>joseluisc15@yahoo.com</t>
  </si>
  <si>
    <t>CANDELO</t>
  </si>
  <si>
    <t>LKY474</t>
  </si>
  <si>
    <t>HR16593309V</t>
  </si>
  <si>
    <t>3N8CP5HE4ZL622305</t>
  </si>
  <si>
    <t>aurastella.romero@gmail.com</t>
  </si>
  <si>
    <t>KRV509</t>
  </si>
  <si>
    <t>P540617351</t>
  </si>
  <si>
    <t>3MDDJ2HAANM307921</t>
  </si>
  <si>
    <t>camilarpoz9704@gmail.com</t>
  </si>
  <si>
    <t>EFO568</t>
  </si>
  <si>
    <t>TUCSON [3] GL ADVANCE MT 2000CC 4X2 A</t>
  </si>
  <si>
    <t>G4NAFU122544</t>
  </si>
  <si>
    <t>KMHJ2813AGU138958</t>
  </si>
  <si>
    <t>03206082</t>
  </si>
  <si>
    <t>catv3104@gmail.com</t>
  </si>
  <si>
    <t>TOCORA</t>
  </si>
  <si>
    <t>LEV489</t>
  </si>
  <si>
    <t>L4F213444014</t>
  </si>
  <si>
    <t>9BGEB69K0NG168996</t>
  </si>
  <si>
    <t>gonzalezt.luisfer@gmail.com</t>
  </si>
  <si>
    <t>HANSSEN</t>
  </si>
  <si>
    <t>DUR344</t>
  </si>
  <si>
    <t>HR16847493P</t>
  </si>
  <si>
    <t>3N1CK3CD4ZL399957</t>
  </si>
  <si>
    <t>eduhanssen@yahoo.com</t>
  </si>
  <si>
    <t>ZYW046</t>
  </si>
  <si>
    <t>1GRA877017</t>
  </si>
  <si>
    <t>JTEBU4JR6E5164585</t>
  </si>
  <si>
    <t>lacosta@milector.com</t>
  </si>
  <si>
    <t>DZT463</t>
  </si>
  <si>
    <t>HM141792</t>
  </si>
  <si>
    <t>spsgalindo@hotmail.com</t>
  </si>
  <si>
    <t>JLS585</t>
  </si>
  <si>
    <t>PY31036683</t>
  </si>
  <si>
    <t>JM7KF2WLAL0355089</t>
  </si>
  <si>
    <t>alepe_9407@hotmail.com</t>
  </si>
  <si>
    <t>BERMEO</t>
  </si>
  <si>
    <t>IRW873</t>
  </si>
  <si>
    <t>GM121665</t>
  </si>
  <si>
    <t>landa0317@hotmail.com</t>
  </si>
  <si>
    <t>NALUS</t>
  </si>
  <si>
    <t>KGA630</t>
  </si>
  <si>
    <t>B4DA426Q014159</t>
  </si>
  <si>
    <t>93YRBB009PJ368288</t>
  </si>
  <si>
    <t>GZP628</t>
  </si>
  <si>
    <t>2NR4471910</t>
  </si>
  <si>
    <t>9BRKB3F31M8105233</t>
  </si>
  <si>
    <t>angarita.jhon@yahoo.es</t>
  </si>
  <si>
    <t>JLZ490</t>
  </si>
  <si>
    <t>M16A2347247</t>
  </si>
  <si>
    <t>TSMYA22S6MM764266</t>
  </si>
  <si>
    <t>mileduarte27.md@gmail.com</t>
  </si>
  <si>
    <t>GAMBA</t>
  </si>
  <si>
    <t>IMS927</t>
  </si>
  <si>
    <t>TUCSON IX 35 STYLE TP 2000CC 4X2 C</t>
  </si>
  <si>
    <t>G4NAFA414386</t>
  </si>
  <si>
    <t>TMAJU81EBGJ777558</t>
  </si>
  <si>
    <t>03206089</t>
  </si>
  <si>
    <t>ing_claudia.castro.g@hotmail.com</t>
  </si>
  <si>
    <t>EJL285</t>
  </si>
  <si>
    <t>2008 [FL] ALLURE MT 1200CC T R16</t>
  </si>
  <si>
    <t>K24Z92505763</t>
  </si>
  <si>
    <t>3HGRM3830DG600687</t>
  </si>
  <si>
    <t>06806048</t>
  </si>
  <si>
    <t>bcuellar@hotmail.com</t>
  </si>
  <si>
    <t>KVT969</t>
  </si>
  <si>
    <t>HR16136879P</t>
  </si>
  <si>
    <t>3N8CP5HEXZL630926</t>
  </si>
  <si>
    <t>rodelar2006@yahoo.es</t>
  </si>
  <si>
    <t>JXT900</t>
  </si>
  <si>
    <t>M16A2367003</t>
  </si>
  <si>
    <t>TSMYD21S8NMA04465</t>
  </si>
  <si>
    <t>milcamelor@hotmail.com</t>
  </si>
  <si>
    <t>ARAQUE</t>
  </si>
  <si>
    <t>NHU383</t>
  </si>
  <si>
    <t>SA2WPJ321519</t>
  </si>
  <si>
    <t>8AFAR23Y5PJ321519</t>
  </si>
  <si>
    <t>IXL162</t>
  </si>
  <si>
    <t>27091030915216</t>
  </si>
  <si>
    <t>WDD1173421N342058</t>
  </si>
  <si>
    <t>KGC826</t>
  </si>
  <si>
    <t>KA24466447A</t>
  </si>
  <si>
    <t>3N6DD23T2ZK871895</t>
  </si>
  <si>
    <t>fernandocorzo1968@hotmail.com</t>
  </si>
  <si>
    <t>GFT860</t>
  </si>
  <si>
    <t>SPARK [4] GT ACTIV MT 1200CC 5P AA</t>
  </si>
  <si>
    <t>Z2192600L4AX0314</t>
  </si>
  <si>
    <t>9GACE6CDXLB024745</t>
  </si>
  <si>
    <t>01601335</t>
  </si>
  <si>
    <t>javierfunhumanista@yahoo.es</t>
  </si>
  <si>
    <t>GZO604</t>
  </si>
  <si>
    <t>PY31133073</t>
  </si>
  <si>
    <t>JM7KF2WLAM0600414</t>
  </si>
  <si>
    <t>gergonzal1@hotmail.com</t>
  </si>
  <si>
    <t>HFR574</t>
  </si>
  <si>
    <t>LCU183234056</t>
  </si>
  <si>
    <t>9GASA58M8LB000888</t>
  </si>
  <si>
    <t>chernandez4601@gmail.com</t>
  </si>
  <si>
    <t>FNS537</t>
  </si>
  <si>
    <t>2842Q203589</t>
  </si>
  <si>
    <t>9FB5SCR9GKM573860</t>
  </si>
  <si>
    <t>nanita.1402@hotmail.com</t>
  </si>
  <si>
    <t>YURANNY</t>
  </si>
  <si>
    <t>NSO831</t>
  </si>
  <si>
    <t>L4F241454666</t>
  </si>
  <si>
    <t>9BGEB69K0SG137193</t>
  </si>
  <si>
    <t>naz0622@gmail.com</t>
  </si>
  <si>
    <t>AVILEZ</t>
  </si>
  <si>
    <t>NIW237</t>
  </si>
  <si>
    <t>DHS630592</t>
  </si>
  <si>
    <t>9BWBH6BF9R4035377</t>
  </si>
  <si>
    <t>cristinaavilez@hotmail.com</t>
  </si>
  <si>
    <t>EUGENIO</t>
  </si>
  <si>
    <t>GEL432</t>
  </si>
  <si>
    <t>P540535103</t>
  </si>
  <si>
    <t>3MDDJ2HAALM217138</t>
  </si>
  <si>
    <t>samueldiez54@gmail.com</t>
  </si>
  <si>
    <t>CANENCIO</t>
  </si>
  <si>
    <t>DEO805</t>
  </si>
  <si>
    <t>1KD2076387</t>
  </si>
  <si>
    <t>JTEBH3FJ8B5020906</t>
  </si>
  <si>
    <t>INVERSIONESCLH@GMAIL.COM</t>
  </si>
  <si>
    <t>UDS739</t>
  </si>
  <si>
    <t>K24V21000303</t>
  </si>
  <si>
    <t>3HGRM3830FG600251</t>
  </si>
  <si>
    <t>peheja@hotmail.com</t>
  </si>
  <si>
    <t>UEV050</t>
  </si>
  <si>
    <t>G4LAFP144553</t>
  </si>
  <si>
    <t>KNABX512AGT220501</t>
  </si>
  <si>
    <t>isa.bedoyag@hotmail.com</t>
  </si>
  <si>
    <t>NELCY</t>
  </si>
  <si>
    <t>JQL420</t>
  </si>
  <si>
    <t>HR16589040V</t>
  </si>
  <si>
    <t>3N8CP5HE8ZL621996</t>
  </si>
  <si>
    <t>ZZN826</t>
  </si>
  <si>
    <t>RIO SPICE 1.2 MT 1200CC 5P 2A</t>
  </si>
  <si>
    <t>G4LAEP052098</t>
  </si>
  <si>
    <t>KNADN511AF6412774</t>
  </si>
  <si>
    <t>04601162</t>
  </si>
  <si>
    <t>yoyitosii@hotmail.com</t>
  </si>
  <si>
    <t>KTW485</t>
  </si>
  <si>
    <t>L4F223564728</t>
  </si>
  <si>
    <t>9BGEP69K0PG270002</t>
  </si>
  <si>
    <t>LMR701</t>
  </si>
  <si>
    <t>DHS399751</t>
  </si>
  <si>
    <t>9BWBH6BF3N4054470</t>
  </si>
  <si>
    <t>HTS675</t>
  </si>
  <si>
    <t>CES577240</t>
  </si>
  <si>
    <t>3GNFL7E51ES577240</t>
  </si>
  <si>
    <t>gasu0660@yahoo.com</t>
  </si>
  <si>
    <t>DVK739</t>
  </si>
  <si>
    <t>CHARALA</t>
  </si>
  <si>
    <t>3ZR2A35405</t>
  </si>
  <si>
    <t>JTMWD3EV9KJ158371</t>
  </si>
  <si>
    <t>blanifonle62@hotmail.com</t>
  </si>
  <si>
    <t>JOVANA</t>
  </si>
  <si>
    <t>PEREA</t>
  </si>
  <si>
    <t>EHU229</t>
  </si>
  <si>
    <t>P540410939</t>
  </si>
  <si>
    <t>3MDDJ2HAAJM203724</t>
  </si>
  <si>
    <t>gaps271@hotmail.com</t>
  </si>
  <si>
    <t>FKN412</t>
  </si>
  <si>
    <t>G4LCME705558</t>
  </si>
  <si>
    <t>3KPA351ABNE416356</t>
  </si>
  <si>
    <t>adriana.ines.lombana@hotmail.com</t>
  </si>
  <si>
    <t>KAR579</t>
  </si>
  <si>
    <t>3C6TD5FT6CG315876</t>
  </si>
  <si>
    <t>federicoherrera75@gmail.com</t>
  </si>
  <si>
    <t>UGL342</t>
  </si>
  <si>
    <t>CHL161512</t>
  </si>
  <si>
    <t>3GNCJ8EE3HL161512</t>
  </si>
  <si>
    <t>gerenciacdmetales@gmail.com</t>
  </si>
  <si>
    <t>LONDONO</t>
  </si>
  <si>
    <t>FNX228</t>
  </si>
  <si>
    <t>MR20545749W</t>
  </si>
  <si>
    <t>SJNFBNJ11Z2346160</t>
  </si>
  <si>
    <t>velasquezpedroleon@gmail.com</t>
  </si>
  <si>
    <t>FERREIRA</t>
  </si>
  <si>
    <t>DTW578</t>
  </si>
  <si>
    <t>F4R3412C067032</t>
  </si>
  <si>
    <t>93YRHACA4JJ770534</t>
  </si>
  <si>
    <t>gustavoferreira22@hotmail.com</t>
  </si>
  <si>
    <t>DNT774</t>
  </si>
  <si>
    <t>CFZS00143</t>
  </si>
  <si>
    <t>9BWDB45U1HT079788</t>
  </si>
  <si>
    <t>esperamirez@hotmail.com</t>
  </si>
  <si>
    <t>ALEIXER</t>
  </si>
  <si>
    <t>UGU441</t>
  </si>
  <si>
    <t>AOJAF8972092</t>
  </si>
  <si>
    <t>9BFZB55F7F8972092</t>
  </si>
  <si>
    <t>aleixer.rodriguez@finicompany.com</t>
  </si>
  <si>
    <t>LLX211</t>
  </si>
  <si>
    <t>VR3USHNJHPJ511038</t>
  </si>
  <si>
    <t>GFM655</t>
  </si>
  <si>
    <t>MR20611817W</t>
  </si>
  <si>
    <t>SJNFBAJ11Z2617697</t>
  </si>
  <si>
    <t>info@lerolero.co</t>
  </si>
  <si>
    <t>NWL379</t>
  </si>
  <si>
    <t>DUSTER [2] [FL] ICONIC AT 1300CC T 4X2</t>
  </si>
  <si>
    <t>A452D028044</t>
  </si>
  <si>
    <t>9FBHJD204SM047101</t>
  </si>
  <si>
    <t>08006089</t>
  </si>
  <si>
    <t>romerorodriguez41@gmail.com</t>
  </si>
  <si>
    <t>RLU360</t>
  </si>
  <si>
    <t>CCC113941</t>
  </si>
  <si>
    <t>3VW2W1162BM066532</t>
  </si>
  <si>
    <t>jmmg30@yahoo.com</t>
  </si>
  <si>
    <t>GENE</t>
  </si>
  <si>
    <t>LIX163</t>
  </si>
  <si>
    <t>PY21944809</t>
  </si>
  <si>
    <t>JM7KF2WLAP0776614</t>
  </si>
  <si>
    <t>natygene10@gmail.com</t>
  </si>
  <si>
    <t>FNL964</t>
  </si>
  <si>
    <t>2845Q017747</t>
  </si>
  <si>
    <t>9FB4SRC9BKM482919</t>
  </si>
  <si>
    <t>ccast2@gmail.com</t>
  </si>
  <si>
    <t>GJV898</t>
  </si>
  <si>
    <t>CFZU17569</t>
  </si>
  <si>
    <t>9BWDB45U5LT007761</t>
  </si>
  <si>
    <t>omarhyepes@gmail.com</t>
  </si>
  <si>
    <t>FYT873</t>
  </si>
  <si>
    <t>CE25431</t>
  </si>
  <si>
    <t>JF1GT7LL5KG072609</t>
  </si>
  <si>
    <t>CARLOSVEL@GMAIL.COM</t>
  </si>
  <si>
    <t>LIU008</t>
  </si>
  <si>
    <t>J759Q143811</t>
  </si>
  <si>
    <t>9FB5SR0EGPM343254</t>
  </si>
  <si>
    <t>victorlopez0428@hotmail.com</t>
  </si>
  <si>
    <t>GINNETH</t>
  </si>
  <si>
    <t>JQK226</t>
  </si>
  <si>
    <t>HR16433247V</t>
  </si>
  <si>
    <t>3N1CN8AE1ZL111165</t>
  </si>
  <si>
    <t>sofiamontoya45656@gmail.com</t>
  </si>
  <si>
    <t>IGX489</t>
  </si>
  <si>
    <t>CGL902122</t>
  </si>
  <si>
    <t>3GNCJ8EE6GL902122</t>
  </si>
  <si>
    <t>ADRIANAOSORIOPINZON@GMAIL.COM</t>
  </si>
  <si>
    <t>GFT965</t>
  </si>
  <si>
    <t>M16A2346634</t>
  </si>
  <si>
    <t>TSMYE21S0MM839372</t>
  </si>
  <si>
    <t>lilianagutierrez8@hotmail.com</t>
  </si>
  <si>
    <t>JHOJANNA</t>
  </si>
  <si>
    <t>JXU926</t>
  </si>
  <si>
    <t>PY31322049</t>
  </si>
  <si>
    <t>JM7TC4WLAN0458997</t>
  </si>
  <si>
    <t>mauricio923@outlook.com</t>
  </si>
  <si>
    <t>EBT309</t>
  </si>
  <si>
    <t>HR345478</t>
  </si>
  <si>
    <t>3FA6P0K97HR345478</t>
  </si>
  <si>
    <t>mygarza2010@hotmail.com</t>
  </si>
  <si>
    <t>HKS866</t>
  </si>
  <si>
    <t>520i F10 TP 2000CC</t>
  </si>
  <si>
    <t>B1140635</t>
  </si>
  <si>
    <t>WBA5A3104ED009235</t>
  </si>
  <si>
    <t>00801311</t>
  </si>
  <si>
    <t xml:space="preserve">BMW 520i </t>
  </si>
  <si>
    <t>gregoriocardenas51@gmail.com</t>
  </si>
  <si>
    <t>EGW870</t>
  </si>
  <si>
    <t>PY10271287</t>
  </si>
  <si>
    <t>JM7KF4WLAJ0107978</t>
  </si>
  <si>
    <t>distribuimoslfdo@gmail.com</t>
  </si>
  <si>
    <t>VASCO</t>
  </si>
  <si>
    <t>KCV677</t>
  </si>
  <si>
    <t>A400C116824</t>
  </si>
  <si>
    <t>9FBHSRAJNGM784881</t>
  </si>
  <si>
    <t>mvasco50@hotmail.com</t>
  </si>
  <si>
    <t>KELLI</t>
  </si>
  <si>
    <t>MORELO</t>
  </si>
  <si>
    <t>NUQ889</t>
  </si>
  <si>
    <t>K15CN7186706</t>
  </si>
  <si>
    <t>MA3YLL1SXRT101244</t>
  </si>
  <si>
    <t>kkmorelo@gmail.com</t>
  </si>
  <si>
    <t>HXX074</t>
  </si>
  <si>
    <t>CFL108890</t>
  </si>
  <si>
    <t>3GNCJ8CE1FL108890</t>
  </si>
  <si>
    <t>DIETOB10@GMAIL.COM</t>
  </si>
  <si>
    <t>RMS093</t>
  </si>
  <si>
    <t>F710Q088242</t>
  </si>
  <si>
    <t>9FBBSRADDCM028560</t>
  </si>
  <si>
    <t>estresocorro66@hotmail.com</t>
  </si>
  <si>
    <t>KRP679</t>
  </si>
  <si>
    <t>ALPUJARRA</t>
  </si>
  <si>
    <t>MPA017882</t>
  </si>
  <si>
    <t>9BGKG48T0PB126127</t>
  </si>
  <si>
    <t>lauradaniela1128@hotmail.com</t>
  </si>
  <si>
    <t>HCS512</t>
  </si>
  <si>
    <t>CEL101567</t>
  </si>
  <si>
    <t>3GNCJ8CE5EL101567</t>
  </si>
  <si>
    <t>YIBIOLA</t>
  </si>
  <si>
    <t>LMQ860</t>
  </si>
  <si>
    <t>PY21949667</t>
  </si>
  <si>
    <t>JM7KF2WLAP0778818</t>
  </si>
  <si>
    <t>edyiok@yahoom.com</t>
  </si>
  <si>
    <t>LMQ019</t>
  </si>
  <si>
    <t>CWS568232</t>
  </si>
  <si>
    <t>9BWAL45U1NT124966</t>
  </si>
  <si>
    <t>JAIMEVARGARCIA@YAHOO.ES</t>
  </si>
  <si>
    <t>IOR198</t>
  </si>
  <si>
    <t>PE40373503</t>
  </si>
  <si>
    <t>3MZBM4278GM114430</t>
  </si>
  <si>
    <t>HFO593</t>
  </si>
  <si>
    <t>P540268865</t>
  </si>
  <si>
    <t>3MDDJ2HAAGM105850</t>
  </si>
  <si>
    <t>EMX343</t>
  </si>
  <si>
    <t>ALMAGUER</t>
  </si>
  <si>
    <t>2845Q014197</t>
  </si>
  <si>
    <t>9FB5SR596JM111468</t>
  </si>
  <si>
    <t>bpulgar@yahoo.com</t>
  </si>
  <si>
    <t>KWM830</t>
  </si>
  <si>
    <t>P540619158</t>
  </si>
  <si>
    <t>3MDDJ2SAANM401149</t>
  </si>
  <si>
    <t>NXT501</t>
  </si>
  <si>
    <t>HR16156138P</t>
  </si>
  <si>
    <t>3N8CP5HEXZL631087</t>
  </si>
  <si>
    <t>juancdelgado.171@hotmail.com</t>
  </si>
  <si>
    <t>EOS075</t>
  </si>
  <si>
    <t>988611458KK162735</t>
  </si>
  <si>
    <t>nogogi@yahoo.com</t>
  </si>
  <si>
    <t>JMP642</t>
  </si>
  <si>
    <t>G4NAKH058122</t>
  </si>
  <si>
    <t>U5YPG81ABML880793</t>
  </si>
  <si>
    <t>FIT740</t>
  </si>
  <si>
    <t>PE40685110</t>
  </si>
  <si>
    <t>3MVDM2W7AML103870</t>
  </si>
  <si>
    <t>linagarlop@gmail.com</t>
  </si>
  <si>
    <t>EOP195</t>
  </si>
  <si>
    <t>PRADO [LC 150] TX-L [FL] [2] I TP 3000CC 5P TD</t>
  </si>
  <si>
    <t>1KD2787192</t>
  </si>
  <si>
    <t>JTEBH3FJ3JK198612</t>
  </si>
  <si>
    <t>09008217</t>
  </si>
  <si>
    <t>LTS477</t>
  </si>
  <si>
    <t>M20AAC50769</t>
  </si>
  <si>
    <t>9BRK4AAG9R0094206</t>
  </si>
  <si>
    <t>nelsonhenao@gmail.com</t>
  </si>
  <si>
    <t>LINCE</t>
  </si>
  <si>
    <t>LZZ165</t>
  </si>
  <si>
    <t>PE40784643</t>
  </si>
  <si>
    <t>3MVDM2W7ARL211063</t>
  </si>
  <si>
    <t>oscar.lince@hotmail.com</t>
  </si>
  <si>
    <t>NTR256</t>
  </si>
  <si>
    <t>L15BE7077005</t>
  </si>
  <si>
    <t>1HGRS3820PL503214</t>
  </si>
  <si>
    <t>AALVAREZV1968@GMAIL.COM</t>
  </si>
  <si>
    <t>LYU598</t>
  </si>
  <si>
    <t>PY22143295</t>
  </si>
  <si>
    <t>JM7KF4WLAR0885901</t>
  </si>
  <si>
    <t>RJV226</t>
  </si>
  <si>
    <t>CDC040327</t>
  </si>
  <si>
    <t>WV1ZZZ2HZB8040362</t>
  </si>
  <si>
    <t>carlos.cuevas@claro.com.co</t>
  </si>
  <si>
    <t>JLU523</t>
  </si>
  <si>
    <t>A812UG09693</t>
  </si>
  <si>
    <t>9FB5SREB4LM402242</t>
  </si>
  <si>
    <t>carito092289@hotmail.com</t>
  </si>
  <si>
    <t>JFS766</t>
  </si>
  <si>
    <t>27491030613046</t>
  </si>
  <si>
    <t>WDD2050401F337478</t>
  </si>
  <si>
    <t>WILMAR</t>
  </si>
  <si>
    <t>NPX060</t>
  </si>
  <si>
    <t>G3LFRP124448</t>
  </si>
  <si>
    <t>KNADA817AST986467</t>
  </si>
  <si>
    <t>oscamri07@gmail.com</t>
  </si>
  <si>
    <t>JDM504</t>
  </si>
  <si>
    <t>G4FAGS052430</t>
  </si>
  <si>
    <t>KNADN412BH6030472</t>
  </si>
  <si>
    <t>luisnavascontable@gmail.com</t>
  </si>
  <si>
    <t>IYV980</t>
  </si>
  <si>
    <t>PE40660444</t>
  </si>
  <si>
    <t>3MZBN4278KM215772</t>
  </si>
  <si>
    <t>alonsovilla1937@gmail.com</t>
  </si>
  <si>
    <t>LILIANA DEL</t>
  </si>
  <si>
    <t>ISV048</t>
  </si>
  <si>
    <t>QR25554180L</t>
  </si>
  <si>
    <t>JN1JBNT32Z0005079</t>
  </si>
  <si>
    <t>fernando.velasquez.arenas@gmail.com</t>
  </si>
  <si>
    <t>IZY820</t>
  </si>
  <si>
    <t>HCN003431</t>
  </si>
  <si>
    <t>9BGKT48T0GG296613</t>
  </si>
  <si>
    <t>KPQ744</t>
  </si>
  <si>
    <t>2TRC707F052374</t>
  </si>
  <si>
    <t>VF1RZG004NC355053</t>
  </si>
  <si>
    <t>rpom19@hotmail.co</t>
  </si>
  <si>
    <t>EPO678</t>
  </si>
  <si>
    <t>F4RE412C168609</t>
  </si>
  <si>
    <t>93YRHACA2LJ980108</t>
  </si>
  <si>
    <t>HHW919</t>
  </si>
  <si>
    <t>CFZN35474</t>
  </si>
  <si>
    <t>9BWAB45Z3F4001129</t>
  </si>
  <si>
    <t>Rvinasco42@hotmail.com</t>
  </si>
  <si>
    <t>KAROLINA</t>
  </si>
  <si>
    <t>IDO383</t>
  </si>
  <si>
    <t>2842Q242422</t>
  </si>
  <si>
    <t>9FBHSR595LM100930</t>
  </si>
  <si>
    <t>karolinaor@hotmail.com</t>
  </si>
  <si>
    <t>VAN HOUTEN</t>
  </si>
  <si>
    <t>VALIENTE</t>
  </si>
  <si>
    <t>UUZ067</t>
  </si>
  <si>
    <t>MRA8483365H</t>
  </si>
  <si>
    <t>3N1AB7AD5ZL804063</t>
  </si>
  <si>
    <t>yadiravanhouten@gmail.com</t>
  </si>
  <si>
    <t>EIY287</t>
  </si>
  <si>
    <t>1KD2783518</t>
  </si>
  <si>
    <t>JTEBH3FJ8JK197536</t>
  </si>
  <si>
    <t>FXO549</t>
  </si>
  <si>
    <t>G4NAJW085856</t>
  </si>
  <si>
    <t>U5YPG81ABKL592577</t>
  </si>
  <si>
    <t>SOFRONIO</t>
  </si>
  <si>
    <t>IYU450</t>
  </si>
  <si>
    <t>2842Q037272</t>
  </si>
  <si>
    <t>9FB5SRC96HM274404</t>
  </si>
  <si>
    <t>ez.e.gar@hotmail.com</t>
  </si>
  <si>
    <t>IGL363</t>
  </si>
  <si>
    <t>B403C076155</t>
  </si>
  <si>
    <t>9FBHSRAJBGM839090</t>
  </si>
  <si>
    <t>JOL556</t>
  </si>
  <si>
    <t>M16A2343618</t>
  </si>
  <si>
    <t>TSMYA22S0MM759600</t>
  </si>
  <si>
    <t>leonardoblancosdp@gmail.com</t>
  </si>
  <si>
    <t>NXT267</t>
  </si>
  <si>
    <t>PE40802133</t>
  </si>
  <si>
    <t>3MVDM2W7ASL306476</t>
  </si>
  <si>
    <t>gloriagav@hotmail.com</t>
  </si>
  <si>
    <t>HUSSEIN</t>
  </si>
  <si>
    <t>LMR920</t>
  </si>
  <si>
    <t>10PRAL0003673</t>
  </si>
  <si>
    <t>9350WNFPVPB512905</t>
  </si>
  <si>
    <t>hussein_t@hotmail.com</t>
  </si>
  <si>
    <t>KUY248</t>
  </si>
  <si>
    <t>2ZR2M67292</t>
  </si>
  <si>
    <t>9BRKZAAG6N0611389</t>
  </si>
  <si>
    <t>NFR661</t>
  </si>
  <si>
    <t>SENTRA B18 EXCLUSIVE TP 2000CC 6AB A</t>
  </si>
  <si>
    <t>MR20537708J</t>
  </si>
  <si>
    <t>3N1AB8AE1ZY603181</t>
  </si>
  <si>
    <t>06401252</t>
  </si>
  <si>
    <t>HALL</t>
  </si>
  <si>
    <t>DAVIS</t>
  </si>
  <si>
    <t>NTT822</t>
  </si>
  <si>
    <t>G4FGRE051958</t>
  </si>
  <si>
    <t>3KPFD51ABSE061711</t>
  </si>
  <si>
    <t>jrhalld@yahoo.es</t>
  </si>
  <si>
    <t>ROSY</t>
  </si>
  <si>
    <t>GBR533</t>
  </si>
  <si>
    <t>K24W95014186</t>
  </si>
  <si>
    <t>1HGRW5830KL501412</t>
  </si>
  <si>
    <t>RARIAS@CROYDON.COM.CO</t>
  </si>
  <si>
    <t>GKM160</t>
  </si>
  <si>
    <t>HR16054163V</t>
  </si>
  <si>
    <t>3N1CK3CD8ZL408997</t>
  </si>
  <si>
    <t>tatarojasuarez@gmail.com</t>
  </si>
  <si>
    <t>IJP880</t>
  </si>
  <si>
    <t>A690Q269324</t>
  </si>
  <si>
    <t>9FBBSRALSGM906157</t>
  </si>
  <si>
    <t>echacon@vpcom.com</t>
  </si>
  <si>
    <t>GKM640</t>
  </si>
  <si>
    <t>M16A2342026</t>
  </si>
  <si>
    <t>TSMYD21S8MM826937</t>
  </si>
  <si>
    <t>rubenzuca2u@gmail.com</t>
  </si>
  <si>
    <t>KPU065</t>
  </si>
  <si>
    <t>2ZR2M47887</t>
  </si>
  <si>
    <t>9BRBZ3BE7N4026399</t>
  </si>
  <si>
    <t>LLX812</t>
  </si>
  <si>
    <t>K12MP4334483</t>
  </si>
  <si>
    <t>MBHZF63S6PG287619</t>
  </si>
  <si>
    <t>gloriacto23@hotmail.es</t>
  </si>
  <si>
    <t>MONZON</t>
  </si>
  <si>
    <t>KVZ023</t>
  </si>
  <si>
    <t>2ZR2N09442</t>
  </si>
  <si>
    <t>9BRKZAAG0N0615468</t>
  </si>
  <si>
    <t>eviviacostam@gmail.com</t>
  </si>
  <si>
    <t>VLADIMIR</t>
  </si>
  <si>
    <t>GQT880</t>
  </si>
  <si>
    <t>2 [2] [FL] GRAND TOURING S MT 1500CC 6AB T</t>
  </si>
  <si>
    <t>P540576182</t>
  </si>
  <si>
    <t>3MDDJ2SA6MM300918</t>
  </si>
  <si>
    <t>05601198</t>
  </si>
  <si>
    <t>vladimir.barrerah@gmail.com</t>
  </si>
  <si>
    <t>PANQUEBA</t>
  </si>
  <si>
    <t>HAR252</t>
  </si>
  <si>
    <t>RIO SPICE 1.4 TP 1400CC 4P</t>
  </si>
  <si>
    <t>G4FACS436374</t>
  </si>
  <si>
    <t>KNADN412BD6195989</t>
  </si>
  <si>
    <t>04601151</t>
  </si>
  <si>
    <t>yeimmy_pinedap@hotmail.com</t>
  </si>
  <si>
    <t>JULIEETH</t>
  </si>
  <si>
    <t>EGM644</t>
  </si>
  <si>
    <t>G4LAHP070686</t>
  </si>
  <si>
    <t>KNAB3512BJT117340</t>
  </si>
  <si>
    <t>julieethp@hotmail.com</t>
  </si>
  <si>
    <t>IYM497</t>
  </si>
  <si>
    <t>2842Q059350</t>
  </si>
  <si>
    <t>9FB5SRC9GHM443099</t>
  </si>
  <si>
    <t>rociotorres82@gmail.com</t>
  </si>
  <si>
    <t>JPZ658</t>
  </si>
  <si>
    <t>G4FGMZ666331</t>
  </si>
  <si>
    <t>MZBER814BNN224400</t>
  </si>
  <si>
    <t>ersalgadosanchez@gmail.com</t>
  </si>
  <si>
    <t>CONSTANTE</t>
  </si>
  <si>
    <t>PERNETT</t>
  </si>
  <si>
    <t>FUV027</t>
  </si>
  <si>
    <t>A460D028947</t>
  </si>
  <si>
    <t>9FBHJD402NM084682</t>
  </si>
  <si>
    <t>daguito1970@gmail.com</t>
  </si>
  <si>
    <t>JDZ258</t>
  </si>
  <si>
    <t>GM194190</t>
  </si>
  <si>
    <t>3FADP4CJ3GM194190</t>
  </si>
  <si>
    <t>carolinahurtado068@gmail.com</t>
  </si>
  <si>
    <t>CORRAL</t>
  </si>
  <si>
    <t>NVY542</t>
  </si>
  <si>
    <t>L4F241714340</t>
  </si>
  <si>
    <t>9BGEB69K0SG150197</t>
  </si>
  <si>
    <t>santydany4@hotmail.com</t>
  </si>
  <si>
    <t>KQK691</t>
  </si>
  <si>
    <t>GOL [7] [FL] COMFORTLINE AT 1600CC 2AB ABS R1</t>
  </si>
  <si>
    <t>CWS129640</t>
  </si>
  <si>
    <t>9BWAL45U2NT062106</t>
  </si>
  <si>
    <t>prabalex1@gmail.com</t>
  </si>
  <si>
    <t>GUARDO</t>
  </si>
  <si>
    <t>LJN847</t>
  </si>
  <si>
    <t>L15ZJ2000153</t>
  </si>
  <si>
    <t>93HGN2670PK500179</t>
  </si>
  <si>
    <t>vapena@gmail.com</t>
  </si>
  <si>
    <t>GRN759</t>
  </si>
  <si>
    <t>CFZT91220</t>
  </si>
  <si>
    <t>9BWAB45U2KT079471</t>
  </si>
  <si>
    <t>paradigmasdelabiologia@gmail.com</t>
  </si>
  <si>
    <t>EUCARIS</t>
  </si>
  <si>
    <t>BALANTA</t>
  </si>
  <si>
    <t>CARABALI</t>
  </si>
  <si>
    <t>DNM234</t>
  </si>
  <si>
    <t>AOJAH8623422</t>
  </si>
  <si>
    <t>9BFZB55F7H8623422</t>
  </si>
  <si>
    <t>eubaca@hotmail.com</t>
  </si>
  <si>
    <t>JKW867</t>
  </si>
  <si>
    <t>CF87157</t>
  </si>
  <si>
    <t>JF1GT7LL5KG087777</t>
  </si>
  <si>
    <t>sandraos69@hotmail.com</t>
  </si>
  <si>
    <t>URW697</t>
  </si>
  <si>
    <t>HR16824653J</t>
  </si>
  <si>
    <t>3N1CK3CS2ZL375848</t>
  </si>
  <si>
    <t>johan_monk@hotmail.com</t>
  </si>
  <si>
    <t>IMP190</t>
  </si>
  <si>
    <t>G4NAFH328698</t>
  </si>
  <si>
    <t>KNAHU812BG7128421</t>
  </si>
  <si>
    <t>CELEITA</t>
  </si>
  <si>
    <t>JWU462</t>
  </si>
  <si>
    <t>UBAQUE</t>
  </si>
  <si>
    <t>J759Q053165</t>
  </si>
  <si>
    <t>9FB4SR0E5NM873749</t>
  </si>
  <si>
    <t>yesicel84@gmail.com</t>
  </si>
  <si>
    <t>RLV965</t>
  </si>
  <si>
    <t>MR18728286H</t>
  </si>
  <si>
    <t>3N1BC1AD5ZK110123</t>
  </si>
  <si>
    <t>JCX429</t>
  </si>
  <si>
    <t>LCU152930587</t>
  </si>
  <si>
    <t>9GASA52M8GB044453</t>
  </si>
  <si>
    <t>patricia.arteaga0102@gmail.com</t>
  </si>
  <si>
    <t>JPS204</t>
  </si>
  <si>
    <t>J759Q016155</t>
  </si>
  <si>
    <t>9FB4SR0EGMM425981</t>
  </si>
  <si>
    <t>diancpinzonc1804@gmail.com</t>
  </si>
  <si>
    <t>LMP387</t>
  </si>
  <si>
    <t>HR16562320V</t>
  </si>
  <si>
    <t>3N1CN8AEXZL113027</t>
  </si>
  <si>
    <t>soleo13@hotmail.com</t>
  </si>
  <si>
    <t>NGT711</t>
  </si>
  <si>
    <t>A812UH11933</t>
  </si>
  <si>
    <t>9FB4SREB4PM641758</t>
  </si>
  <si>
    <t>soniagv1962@hotmail.com</t>
  </si>
  <si>
    <t>KML426</t>
  </si>
  <si>
    <t>B10S1989897KC2</t>
  </si>
  <si>
    <t>drestrepo@uniquindio.edu.co</t>
  </si>
  <si>
    <t>KPT182</t>
  </si>
  <si>
    <t>HR16356524V</t>
  </si>
  <si>
    <t>3N8CP5HE9ZL616127</t>
  </si>
  <si>
    <t>mrivassa@gmail.com</t>
  </si>
  <si>
    <t>CAROLL</t>
  </si>
  <si>
    <t>DIARTT</t>
  </si>
  <si>
    <t>HEW776</t>
  </si>
  <si>
    <t>B4DA405Q051234</t>
  </si>
  <si>
    <t>93YRBB006LJ114838</t>
  </si>
  <si>
    <t>caroldiazdiartt22@gmail.com</t>
  </si>
  <si>
    <t>KFM182</t>
  </si>
  <si>
    <t>GRAND VITARA [3 SZ MT 2700CC 5P 4X</t>
  </si>
  <si>
    <t>H27A292488</t>
  </si>
  <si>
    <t>8LDCK3392A0041046</t>
  </si>
  <si>
    <t>08808021</t>
  </si>
  <si>
    <t>claritaoj@gmail.com</t>
  </si>
  <si>
    <t>KRQ509</t>
  </si>
  <si>
    <t>PE21759404</t>
  </si>
  <si>
    <t>JM7KF2W7AP0794814</t>
  </si>
  <si>
    <t>JMU194</t>
  </si>
  <si>
    <t>M235i F44 xDrive Gran TP 2000CC T CT</t>
  </si>
  <si>
    <t>F3003592</t>
  </si>
  <si>
    <t>WBA11AL08L7F59908</t>
  </si>
  <si>
    <t>00801440</t>
  </si>
  <si>
    <t xml:space="preserve">BMW M235i </t>
  </si>
  <si>
    <t>powerlaptop@hotmail.com</t>
  </si>
  <si>
    <t>LZW670</t>
  </si>
  <si>
    <t>K12C5789700</t>
  </si>
  <si>
    <t>JS2ZC53S7P6404841</t>
  </si>
  <si>
    <t>lilianacastiblanco74@hotmail.com</t>
  </si>
  <si>
    <t>NXU170</t>
  </si>
  <si>
    <t>L4H241204185</t>
  </si>
  <si>
    <t>9BGEY43C0SB136331</t>
  </si>
  <si>
    <t>DTM883</t>
  </si>
  <si>
    <t>Z1163486HLVX0107</t>
  </si>
  <si>
    <t>9GAMF48D4HB042762</t>
  </si>
  <si>
    <t>samilo28@gmail.com</t>
  </si>
  <si>
    <t>GTT031</t>
  </si>
  <si>
    <t>HR16252461V</t>
  </si>
  <si>
    <t>3N1CN8AE8ZL106626</t>
  </si>
  <si>
    <t>monicaleonorbarrera@hotmail.com</t>
  </si>
  <si>
    <t>IJZ393</t>
  </si>
  <si>
    <t>QR25395863L</t>
  </si>
  <si>
    <t>JN1JBNT32Z0003708</t>
  </si>
  <si>
    <t>nata.00.08@hotmail.com</t>
  </si>
  <si>
    <t>KOP699</t>
  </si>
  <si>
    <t>A460D026954</t>
  </si>
  <si>
    <t>9FBHJD408NM052643</t>
  </si>
  <si>
    <t>santosespitia29@gmail.com</t>
  </si>
  <si>
    <t>BEIMAR</t>
  </si>
  <si>
    <t>GKW384</t>
  </si>
  <si>
    <t>AMAROK [FL] COMFORTLINE TP 2000CC 4X4 2</t>
  </si>
  <si>
    <t>CSH220734</t>
  </si>
  <si>
    <t>WV1ZZZ2HZKA005989</t>
  </si>
  <si>
    <t>09221021</t>
  </si>
  <si>
    <t>CSCONSULTORIAS@GMAIL.COM</t>
  </si>
  <si>
    <t>ARANA</t>
  </si>
  <si>
    <t>JJV259</t>
  </si>
  <si>
    <t>CHL200463</t>
  </si>
  <si>
    <t>3GNCJ8EE4HL200463</t>
  </si>
  <si>
    <t>karolinavi2679@yahoo.es</t>
  </si>
  <si>
    <t>BIRLEY</t>
  </si>
  <si>
    <t>LFX579</t>
  </si>
  <si>
    <t>K15B1154844</t>
  </si>
  <si>
    <t>MA3JB74V5N0115288</t>
  </si>
  <si>
    <t>reci1.ejecutivo@gmail.com</t>
  </si>
  <si>
    <t>JFX233</t>
  </si>
  <si>
    <t>G4LAGP047637</t>
  </si>
  <si>
    <t>KNADN411AH6026085</t>
  </si>
  <si>
    <t>mariu.1207@hotmail.com</t>
  </si>
  <si>
    <t>KYO217</t>
  </si>
  <si>
    <t>DGK015573</t>
  </si>
  <si>
    <t>WAUZZZFY2N2063639</t>
  </si>
  <si>
    <t>amparorojas@plasticosmq.com.co</t>
  </si>
  <si>
    <t>UUU728</t>
  </si>
  <si>
    <t>27491030405207</t>
  </si>
  <si>
    <t>WDD2050401F186599</t>
  </si>
  <si>
    <t>gerencia@enconcreto.com</t>
  </si>
  <si>
    <t>SAADE</t>
  </si>
  <si>
    <t>GKU063</t>
  </si>
  <si>
    <t>JTW004985</t>
  </si>
  <si>
    <t>9BGKT69T0KG377023</t>
  </si>
  <si>
    <t>jsaademarcos@gmail.com</t>
  </si>
  <si>
    <t>CRISTIANO</t>
  </si>
  <si>
    <t>MPP834</t>
  </si>
  <si>
    <t>CCS615832</t>
  </si>
  <si>
    <t>3GNAL7EK2CS615832</t>
  </si>
  <si>
    <t>henrygas5852@hotmail.com</t>
  </si>
  <si>
    <t>JBR759</t>
  </si>
  <si>
    <t>2TRA703F029371</t>
  </si>
  <si>
    <t>VF1VY0CA2HC571613</t>
  </si>
  <si>
    <t>08006045</t>
  </si>
  <si>
    <t>JABONERO</t>
  </si>
  <si>
    <t>UUN389</t>
  </si>
  <si>
    <t>F710Q181850</t>
  </si>
  <si>
    <t>9FBLSRADBGM785593</t>
  </si>
  <si>
    <t>carlosjabonero@hotmail.com</t>
  </si>
  <si>
    <t>ZYK142</t>
  </si>
  <si>
    <t>NOTE SENSE MT 1600CC</t>
  </si>
  <si>
    <t>HR16768777H</t>
  </si>
  <si>
    <t>3N1CE2CD0ZL175473</t>
  </si>
  <si>
    <t>06401204</t>
  </si>
  <si>
    <t>amparop50@yahoo.com</t>
  </si>
  <si>
    <t>YUBELL</t>
  </si>
  <si>
    <t>RMS032</t>
  </si>
  <si>
    <t>A690Q093561</t>
  </si>
  <si>
    <t>9FBBSRALSCM011643</t>
  </si>
  <si>
    <t>EJP907</t>
  </si>
  <si>
    <t>SAN MARTIN</t>
  </si>
  <si>
    <t>CFZT04098</t>
  </si>
  <si>
    <t>9BWAB45U1JT077130</t>
  </si>
  <si>
    <t>marviro57@gmail.com</t>
  </si>
  <si>
    <t>NOREÃ‘A</t>
  </si>
  <si>
    <t>LGT282</t>
  </si>
  <si>
    <t>LJO18N40720034</t>
  </si>
  <si>
    <t>LZWADAGA6PB010430</t>
  </si>
  <si>
    <t>elkinnorena112@gmail.com</t>
  </si>
  <si>
    <t>NARLIN</t>
  </si>
  <si>
    <t>FXP785</t>
  </si>
  <si>
    <t>SANTAFE DE ANTIOQUIA</t>
  </si>
  <si>
    <t>P540503375</t>
  </si>
  <si>
    <t>3MDDJ2SAAKM213397</t>
  </si>
  <si>
    <t>narlin37@yahoo.es</t>
  </si>
  <si>
    <t>LKZ566</t>
  </si>
  <si>
    <t>G4LANP148066</t>
  </si>
  <si>
    <t>KNAB2512BPT992112</t>
  </si>
  <si>
    <t>SARITA</t>
  </si>
  <si>
    <t>KNN717</t>
  </si>
  <si>
    <t>CWS556200</t>
  </si>
  <si>
    <t>9BWAL45U3NT028854</t>
  </si>
  <si>
    <t>saravelezgomez@gmail.com</t>
  </si>
  <si>
    <t>IXO417</t>
  </si>
  <si>
    <t>A812UC17255</t>
  </si>
  <si>
    <t>9FB5SREB4HM339320</t>
  </si>
  <si>
    <t>pacamejia@gmail.com</t>
  </si>
  <si>
    <t>DGV325</t>
  </si>
  <si>
    <t>QR25579177L</t>
  </si>
  <si>
    <t>JN1JBNT32Z0005694</t>
  </si>
  <si>
    <t>johana-2989@hotmail.com</t>
  </si>
  <si>
    <t>JFV105</t>
  </si>
  <si>
    <t>QR25578543L</t>
  </si>
  <si>
    <t>JN1JBNT32Z0005648</t>
  </si>
  <si>
    <t>unipvcurrego@gmail.com</t>
  </si>
  <si>
    <t>NQQ938</t>
  </si>
  <si>
    <t>PY22255265</t>
  </si>
  <si>
    <t>JM7KF2WLAS0101723</t>
  </si>
  <si>
    <t>dianasanguino@cablecol.com</t>
  </si>
  <si>
    <t>DEL MAR</t>
  </si>
  <si>
    <t>GHX161</t>
  </si>
  <si>
    <t>ATECA STYLE TP 2000CC TD</t>
  </si>
  <si>
    <t>CRV162988</t>
  </si>
  <si>
    <t>VSSZZZ5FZL6500148</t>
  </si>
  <si>
    <t>08206007</t>
  </si>
  <si>
    <t>marimara84@gmail.com</t>
  </si>
  <si>
    <t>KMW583</t>
  </si>
  <si>
    <t>J759Q072863</t>
  </si>
  <si>
    <t>9FB5SR0EGNM050966</t>
  </si>
  <si>
    <t>juliocesargonzalezruiz115@gmail.com</t>
  </si>
  <si>
    <t>LKZ846</t>
  </si>
  <si>
    <t>G4LANP123589</t>
  </si>
  <si>
    <t>KNAB3512BPT979948</t>
  </si>
  <si>
    <t>patriciabustosd@hotmail.com</t>
  </si>
  <si>
    <t>BAHAMON</t>
  </si>
  <si>
    <t>JXS595</t>
  </si>
  <si>
    <t>QR25712755M</t>
  </si>
  <si>
    <t>JN1JBNT32Z0100658</t>
  </si>
  <si>
    <t>contacto@pnlaseia.com</t>
  </si>
  <si>
    <t>FQY379</t>
  </si>
  <si>
    <t>HR16831754P</t>
  </si>
  <si>
    <t>3N1CK3CD2ZL398712</t>
  </si>
  <si>
    <t>LKU963</t>
  </si>
  <si>
    <t>J759Q149147</t>
  </si>
  <si>
    <t>9FB5SR4DXPM383068</t>
  </si>
  <si>
    <t>Angela.Alzate@Yahoo.Com</t>
  </si>
  <si>
    <t>LTT116</t>
  </si>
  <si>
    <t>L4H223044563</t>
  </si>
  <si>
    <t>8AGEN76C0PR127846</t>
  </si>
  <si>
    <t>agespacio@une.net.co</t>
  </si>
  <si>
    <t>DJU570</t>
  </si>
  <si>
    <t>A690Q177707</t>
  </si>
  <si>
    <t>9FBHSRC85DM012051</t>
  </si>
  <si>
    <t>LINSEY</t>
  </si>
  <si>
    <t>LEP402</t>
  </si>
  <si>
    <t>PY21945342</t>
  </si>
  <si>
    <t>JM7KF2WLAP0776865</t>
  </si>
  <si>
    <t>ktdelfin@gmail.com</t>
  </si>
  <si>
    <t>JDO153</t>
  </si>
  <si>
    <t>PE040477127</t>
  </si>
  <si>
    <t>3MZBM4278HM123711</t>
  </si>
  <si>
    <t>dfgcabogado@hotmail.com</t>
  </si>
  <si>
    <t>JJS941</t>
  </si>
  <si>
    <t>P540338295</t>
  </si>
  <si>
    <t>3MDDJ2HAAHM110773</t>
  </si>
  <si>
    <t>RAZ129</t>
  </si>
  <si>
    <t>9GAJJ5266AB015036</t>
  </si>
  <si>
    <t>F16D35885301</t>
  </si>
  <si>
    <t>juan417@gmail.com</t>
  </si>
  <si>
    <t>ATENCIA</t>
  </si>
  <si>
    <t>LWZ124</t>
  </si>
  <si>
    <t>LJO18N82320639</t>
  </si>
  <si>
    <t>LZWADAGA7PB041699</t>
  </si>
  <si>
    <t>ludar1987@gmail.com</t>
  </si>
  <si>
    <t>FSW405</t>
  </si>
  <si>
    <t>F4RE412C135023</t>
  </si>
  <si>
    <t>93YRHACA2KJ502860</t>
  </si>
  <si>
    <t>angelernestopm1@gmail.com</t>
  </si>
  <si>
    <t>KFX655</t>
  </si>
  <si>
    <t>CWV008299</t>
  </si>
  <si>
    <t>3VWB96AU7FM027542</t>
  </si>
  <si>
    <t>Francisca_10f@Hotmail.Com</t>
  </si>
  <si>
    <t>EPO618</t>
  </si>
  <si>
    <t>CLL900639</t>
  </si>
  <si>
    <t>3GNDJ8EE2LL900639</t>
  </si>
  <si>
    <t>betyelen18@hotmail.com</t>
  </si>
  <si>
    <t>LYV924</t>
  </si>
  <si>
    <t>JETTA [7] [FL] TSI HIGHLINE TP 1400CC T CT</t>
  </si>
  <si>
    <t>DSJ081271</t>
  </si>
  <si>
    <t>3VWLP6BU7PM054797</t>
  </si>
  <si>
    <t>09201279</t>
  </si>
  <si>
    <t>mariambotero60@gmail.com</t>
  </si>
  <si>
    <t>FUQUEN</t>
  </si>
  <si>
    <t>IDX444</t>
  </si>
  <si>
    <t>RIO SPICE 1.2 MT 1200CC 4P 2A</t>
  </si>
  <si>
    <t>G4LAEP084958</t>
  </si>
  <si>
    <t>KNADN411AF6444309</t>
  </si>
  <si>
    <t>04601160</t>
  </si>
  <si>
    <t>carlosfuquen50@gmail.com</t>
  </si>
  <si>
    <t>YEANA</t>
  </si>
  <si>
    <t>PALOMEQUE</t>
  </si>
  <si>
    <t>LXZ854</t>
  </si>
  <si>
    <t>L4H231994968</t>
  </si>
  <si>
    <t>9BGED76C0RB150729</t>
  </si>
  <si>
    <t>nidiayeana@hotmail.com</t>
  </si>
  <si>
    <t>DE LA ESPRIELLA</t>
  </si>
  <si>
    <t>IJW501</t>
  </si>
  <si>
    <t>E 200 [W212] [FL] CGI TP 2000CC T</t>
  </si>
  <si>
    <t>27492030470949</t>
  </si>
  <si>
    <t>WDD2120341B244602</t>
  </si>
  <si>
    <t>05801269</t>
  </si>
  <si>
    <t>mariapatvergara@hotmail.com</t>
  </si>
  <si>
    <t>PFS697</t>
  </si>
  <si>
    <t>F18D4082514KA</t>
  </si>
  <si>
    <t>KL1PM5C56BK001353</t>
  </si>
  <si>
    <t>GYX788</t>
  </si>
  <si>
    <t>J759Q074559</t>
  </si>
  <si>
    <t>9FB5SR4DXNM051112</t>
  </si>
  <si>
    <t>carolina_laramorales@hotmail.com</t>
  </si>
  <si>
    <t>HML602</t>
  </si>
  <si>
    <t>VOYAGE POWER MT 1600CC 4P AA</t>
  </si>
  <si>
    <t>CFZ149280</t>
  </si>
  <si>
    <t>9BWDB45U4DT265433</t>
  </si>
  <si>
    <t>09201166</t>
  </si>
  <si>
    <t>villegasolgalucia@yahoo.com</t>
  </si>
  <si>
    <t>DAINER</t>
  </si>
  <si>
    <t>LOY237</t>
  </si>
  <si>
    <t>PE40784947</t>
  </si>
  <si>
    <t>3MVDM2W7ARL211327</t>
  </si>
  <si>
    <t>alex.beltrane@gmail.com</t>
  </si>
  <si>
    <t>JJW826</t>
  </si>
  <si>
    <t>YB22560</t>
  </si>
  <si>
    <t>JF1SJ9LC5JG363031</t>
  </si>
  <si>
    <t>claumideros@gmail.com</t>
  </si>
  <si>
    <t>IYQ023</t>
  </si>
  <si>
    <t>2845Q004260</t>
  </si>
  <si>
    <t>9FB5SRC9BHM274630</t>
  </si>
  <si>
    <t>claudia.posada@prixgroup.com.co</t>
  </si>
  <si>
    <t>HFN672</t>
  </si>
  <si>
    <t>LCU150210700</t>
  </si>
  <si>
    <t>9GASA62M7GB008324</t>
  </si>
  <si>
    <t>mauricioruizromero2006@hotmail.com</t>
  </si>
  <si>
    <t>NTT863</t>
  </si>
  <si>
    <t>TZ200XSW4D4030221</t>
  </si>
  <si>
    <t>LC0CE4CB1S4005471</t>
  </si>
  <si>
    <t>EHL189</t>
  </si>
  <si>
    <t>E412C110764</t>
  </si>
  <si>
    <t>9FBHSR5BAKM238064</t>
  </si>
  <si>
    <t>alosve@gmail.com</t>
  </si>
  <si>
    <t>PIZA</t>
  </si>
  <si>
    <t>NKW279</t>
  </si>
  <si>
    <t>28291481004177</t>
  </si>
  <si>
    <t>W1N2476871W314953</t>
  </si>
  <si>
    <t>nrproa76@hotmail.com</t>
  </si>
  <si>
    <t>HFT688</t>
  </si>
  <si>
    <t>M16A2372190</t>
  </si>
  <si>
    <t>TSMYA22S8NM834304</t>
  </si>
  <si>
    <t>MICHAEL.CAMACHO.C@GMAIL.COM</t>
  </si>
  <si>
    <t>NIY610</t>
  </si>
  <si>
    <t>K15CN7068046</t>
  </si>
  <si>
    <t>MA3YLL1S7PT100369</t>
  </si>
  <si>
    <t>Juanmag@yahoo.com</t>
  </si>
  <si>
    <t>NKY580</t>
  </si>
  <si>
    <t>RUA22494</t>
  </si>
  <si>
    <t>1FMCU9JZXRUA22494</t>
  </si>
  <si>
    <t>josetmora@gmail.com</t>
  </si>
  <si>
    <t>KOX070</t>
  </si>
  <si>
    <t>DHS319727</t>
  </si>
  <si>
    <t>9BWBH6BF1M4079348</t>
  </si>
  <si>
    <t>GKZ223</t>
  </si>
  <si>
    <t>CWS083406</t>
  </si>
  <si>
    <t>9BWBL6BF6L4020115</t>
  </si>
  <si>
    <t>MXR768</t>
  </si>
  <si>
    <t>G728Q222219</t>
  </si>
  <si>
    <t>9FBBB8305GM143764</t>
  </si>
  <si>
    <t>KPS881</t>
  </si>
  <si>
    <t>B4DA405Q110229</t>
  </si>
  <si>
    <t>93YRBB00XNJ930177</t>
  </si>
  <si>
    <t>mtamayo61@gmail.com</t>
  </si>
  <si>
    <t>KQZ374</t>
  </si>
  <si>
    <t>F304K772</t>
  </si>
  <si>
    <t>WBATY5103M9H40631</t>
  </si>
  <si>
    <t>STEFHANIE</t>
  </si>
  <si>
    <t>KMP225</t>
  </si>
  <si>
    <t>JCK006870</t>
  </si>
  <si>
    <t>9BGKC48T0KG126626</t>
  </si>
  <si>
    <t>spadillacastro@gmail.com</t>
  </si>
  <si>
    <t>DRM497</t>
  </si>
  <si>
    <t>Z1173218HOAX0179</t>
  </si>
  <si>
    <t>9GACE6CD1KB029153</t>
  </si>
  <si>
    <t>herligomez72@hotmail.com</t>
  </si>
  <si>
    <t>PEDRAZZA</t>
  </si>
  <si>
    <t>GHM806</t>
  </si>
  <si>
    <t>U4JBL8763320</t>
  </si>
  <si>
    <t>9BFZB55X6L8763320</t>
  </si>
  <si>
    <t>docenteesperanza2020@gmail.com</t>
  </si>
  <si>
    <t>KNS524</t>
  </si>
  <si>
    <t>K12MP4325418</t>
  </si>
  <si>
    <t>MBHZF63S8PG248238</t>
  </si>
  <si>
    <t>lauravictoriavargas99@gmail.com</t>
  </si>
  <si>
    <t>JORMAN</t>
  </si>
  <si>
    <t>SANMARTIN</t>
  </si>
  <si>
    <t>NWK549</t>
  </si>
  <si>
    <t>A452D025965</t>
  </si>
  <si>
    <t>9FBHJD200RM910681</t>
  </si>
  <si>
    <t>IRQ017</t>
  </si>
  <si>
    <t>K24V22002331</t>
  </si>
  <si>
    <t>3HGRM4870GG600513</t>
  </si>
  <si>
    <t>kikegualdron@hotmail.com</t>
  </si>
  <si>
    <t>RGW037</t>
  </si>
  <si>
    <t>WRANGLER UNLIMI RUBICON AT 3800CC 4X4 4</t>
  </si>
  <si>
    <t>1J4BA6H19AL168316</t>
  </si>
  <si>
    <t>04208067</t>
  </si>
  <si>
    <t>mibanezpava@gmail.com</t>
  </si>
  <si>
    <t>IAY926</t>
  </si>
  <si>
    <t>MARCH [FL]  ADVANCE AT 1600CC 2AB ABS</t>
  </si>
  <si>
    <t>HR16864898J</t>
  </si>
  <si>
    <t>3N1CK3CD2ZL378783</t>
  </si>
  <si>
    <t>martaluciarendon@hotmail.com</t>
  </si>
  <si>
    <t>JMT775</t>
  </si>
  <si>
    <t>DDX111511</t>
  </si>
  <si>
    <t>WV1ZZZ2HZLA001445</t>
  </si>
  <si>
    <t>serranogomez2@hotmail.com</t>
  </si>
  <si>
    <t>LKY569</t>
  </si>
  <si>
    <t>MPA018644</t>
  </si>
  <si>
    <t>9BGKG48T0PB135233</t>
  </si>
  <si>
    <t>Darly.tovar28@gmail.com</t>
  </si>
  <si>
    <t>CORNELIO</t>
  </si>
  <si>
    <t>FYY965</t>
  </si>
  <si>
    <t>26492030028699</t>
  </si>
  <si>
    <t>WDD2050801F785694</t>
  </si>
  <si>
    <t>UUK339</t>
  </si>
  <si>
    <t>PE40313212</t>
  </si>
  <si>
    <t>3MZBM4478FM109602</t>
  </si>
  <si>
    <t>carohenaoj@hotmail.com</t>
  </si>
  <si>
    <t>HCQ045</t>
  </si>
  <si>
    <t>2TRA703P137687</t>
  </si>
  <si>
    <t>VF1VY0CA2EC460617</t>
  </si>
  <si>
    <t>lopezsoto94@hotmail.com</t>
  </si>
  <si>
    <t>RCM886</t>
  </si>
  <si>
    <t>BSF123920</t>
  </si>
  <si>
    <t>WAUZZZ8P9AA086890</t>
  </si>
  <si>
    <t>dlopezrosado@yahoo.com</t>
  </si>
  <si>
    <t>MUTIS</t>
  </si>
  <si>
    <t>GHN097</t>
  </si>
  <si>
    <t>GLE 300 D [W167] 4MATIC TP 2000CC TD CT</t>
  </si>
  <si>
    <t>65492080424039</t>
  </si>
  <si>
    <t>WDC1671191A045125</t>
  </si>
  <si>
    <t>05806072</t>
  </si>
  <si>
    <t>juandaniel.rodriguez@hotmail.com</t>
  </si>
  <si>
    <t>IGN088</t>
  </si>
  <si>
    <t>G4NAFH823876</t>
  </si>
  <si>
    <t>KNAPB81AAG7765688</t>
  </si>
  <si>
    <t>LGT417</t>
  </si>
  <si>
    <t>2ZR2P75214</t>
  </si>
  <si>
    <t>9BRKZAAGXP0630966</t>
  </si>
  <si>
    <t>davidmh10@gmail.com</t>
  </si>
  <si>
    <t>UTR203</t>
  </si>
  <si>
    <t>HR16853901H</t>
  </si>
  <si>
    <t>3N1CN7AD7ZK150916</t>
  </si>
  <si>
    <t>smgcasta3@hotmail.com</t>
  </si>
  <si>
    <t>LANCHERO</t>
  </si>
  <si>
    <t>GYS946</t>
  </si>
  <si>
    <t>G4LAKP112277</t>
  </si>
  <si>
    <t>KNAB2512ALT628132</t>
  </si>
  <si>
    <t>paula.lanchero@gmail.com</t>
  </si>
  <si>
    <t>KNS414</t>
  </si>
  <si>
    <t>OROCH [FL] ZEN MT 1300CC T 4X4</t>
  </si>
  <si>
    <t>H5HA460D037261</t>
  </si>
  <si>
    <t>93Y9SR333PJ180408</t>
  </si>
  <si>
    <t>08021009</t>
  </si>
  <si>
    <t>alvarezperezmaryuri@gmail.com</t>
  </si>
  <si>
    <t>LILLIANA</t>
  </si>
  <si>
    <t>FQQ892</t>
  </si>
  <si>
    <t>PE31253317</t>
  </si>
  <si>
    <t>JM7KF2W7AK0222807</t>
  </si>
  <si>
    <t>BUELVAS</t>
  </si>
  <si>
    <t>SERPA</t>
  </si>
  <si>
    <t>MHK283</t>
  </si>
  <si>
    <t>G4NAEU313377</t>
  </si>
  <si>
    <t>KNAPB81AAF7626068</t>
  </si>
  <si>
    <t>DSU298</t>
  </si>
  <si>
    <t>2842Q091194</t>
  </si>
  <si>
    <t>9FB4SRC94JM705358</t>
  </si>
  <si>
    <t>aleja_osorio@hotmail.es</t>
  </si>
  <si>
    <t>FKL536</t>
  </si>
  <si>
    <t>F150 [13] [FL] XLT TP 3300CC 4X4</t>
  </si>
  <si>
    <t>KFC93287</t>
  </si>
  <si>
    <t>1FTMF1EB6KFC93287</t>
  </si>
  <si>
    <t>03020097</t>
  </si>
  <si>
    <t>GFT947</t>
  </si>
  <si>
    <t>J759Q025424</t>
  </si>
  <si>
    <t>9FB5SR4DXMM490910</t>
  </si>
  <si>
    <t>blancaines14@hotmail.com</t>
  </si>
  <si>
    <t>LILLIANNA</t>
  </si>
  <si>
    <t>LOY031</t>
  </si>
  <si>
    <t>K12C5820902</t>
  </si>
  <si>
    <t>JS2ZC53S3R6401034</t>
  </si>
  <si>
    <t>sandralro@gmail.com</t>
  </si>
  <si>
    <t>NEUSA</t>
  </si>
  <si>
    <t>NKX463</t>
  </si>
  <si>
    <t>RUA70047</t>
  </si>
  <si>
    <t>1FMCU0MZ6RUA70047</t>
  </si>
  <si>
    <t>carloneusa@gmail.com</t>
  </si>
  <si>
    <t>ZZQ526</t>
  </si>
  <si>
    <t>B403C057283</t>
  </si>
  <si>
    <t>9FBHSRAJBFM449372</t>
  </si>
  <si>
    <t>cparrag2011@gmail.com</t>
  </si>
  <si>
    <t>GIK796</t>
  </si>
  <si>
    <t>PY40259814</t>
  </si>
  <si>
    <t>3MVDM2WLAML101450</t>
  </si>
  <si>
    <t>juan.lombana.m@gmail.com</t>
  </si>
  <si>
    <t>FRK180</t>
  </si>
  <si>
    <t>CKL147156</t>
  </si>
  <si>
    <t>3GNCJ8EE4KL147156</t>
  </si>
  <si>
    <t>hortencia_m@yahoo.com</t>
  </si>
  <si>
    <t>LIQ769</t>
  </si>
  <si>
    <t>G4LAPP222060</t>
  </si>
  <si>
    <t>KNAB2512ART184774</t>
  </si>
  <si>
    <t>marcelgiraldo24@gmail.com</t>
  </si>
  <si>
    <t>JOTA</t>
  </si>
  <si>
    <t>JLK825</t>
  </si>
  <si>
    <t>A812UF95724</t>
  </si>
  <si>
    <t>9FB5SREB4LM326160</t>
  </si>
  <si>
    <t>Fjota58@Gmail.Com</t>
  </si>
  <si>
    <t>MOSOS</t>
  </si>
  <si>
    <t>LADINO</t>
  </si>
  <si>
    <t>KMO364</t>
  </si>
  <si>
    <t>G3LAHP007142</t>
  </si>
  <si>
    <t>KNAB2511AJT017794</t>
  </si>
  <si>
    <t>NQR077</t>
  </si>
  <si>
    <t>MONTANA RS AT 1200CC ABS</t>
  </si>
  <si>
    <t>L4H241094133</t>
  </si>
  <si>
    <t>9BGED43C0SB135363</t>
  </si>
  <si>
    <t>01621109</t>
  </si>
  <si>
    <t>jimenez51.cj@gmail.com</t>
  </si>
  <si>
    <t>NHW515</t>
  </si>
  <si>
    <t>2ZR2Y56441</t>
  </si>
  <si>
    <t>9BRKZAAG2R0680652</t>
  </si>
  <si>
    <t>marizuluperez@hotmail.es</t>
  </si>
  <si>
    <t>DRP236</t>
  </si>
  <si>
    <t>H1C07295</t>
  </si>
  <si>
    <t>WF0CP6A96H1C07295</t>
  </si>
  <si>
    <t>saul_cubi1299@hotmail.com</t>
  </si>
  <si>
    <t>BENEDICTO</t>
  </si>
  <si>
    <t>EPX943</t>
  </si>
  <si>
    <t>CJL375318</t>
  </si>
  <si>
    <t>3GNDJ8EE0JL375318</t>
  </si>
  <si>
    <t>marcelagomez614@gmail.com</t>
  </si>
  <si>
    <t>KTX965</t>
  </si>
  <si>
    <t>A25AR614746</t>
  </si>
  <si>
    <t>JTMD6RFV5MD028480</t>
  </si>
  <si>
    <t>LMQ604</t>
  </si>
  <si>
    <t>J759Q148117</t>
  </si>
  <si>
    <t>9FB4SR0E5PM383539</t>
  </si>
  <si>
    <t>Lehrerin21@Gmail.Com</t>
  </si>
  <si>
    <t>DRV360</t>
  </si>
  <si>
    <t>CBP759316</t>
  </si>
  <si>
    <t>3VWDK2AJ4JM200101</t>
  </si>
  <si>
    <t>molinag.lf@gmail.com</t>
  </si>
  <si>
    <t>NARCISO</t>
  </si>
  <si>
    <t>IJX117</t>
  </si>
  <si>
    <t>2842Q015771</t>
  </si>
  <si>
    <t>9FB4SRC94GM971032</t>
  </si>
  <si>
    <t>torresnarciso523@gmail.com</t>
  </si>
  <si>
    <t>JEYSON</t>
  </si>
  <si>
    <t>DMX604</t>
  </si>
  <si>
    <t>65869758</t>
  </si>
  <si>
    <t>WBAWY5109H0E34430</t>
  </si>
  <si>
    <t>jdelgado80@gmail.com</t>
  </si>
  <si>
    <t>ANDREY</t>
  </si>
  <si>
    <t>KSY459</t>
  </si>
  <si>
    <t>J759Q147291</t>
  </si>
  <si>
    <t>9FB5SR0EGPM385069</t>
  </si>
  <si>
    <t>TOP.ANDREY@HOTMAIL.COM</t>
  </si>
  <si>
    <t>DICSON</t>
  </si>
  <si>
    <t>DZR015</t>
  </si>
  <si>
    <t>ELANTRA NB PREMIUM MT 1600CC 2AB</t>
  </si>
  <si>
    <t>G4FGFU079555</t>
  </si>
  <si>
    <t>KMHD841CAHU039191</t>
  </si>
  <si>
    <t>03201346</t>
  </si>
  <si>
    <t>JCO834</t>
  </si>
  <si>
    <t>LCU161580451</t>
  </si>
  <si>
    <t>9GASA58M2HB022800</t>
  </si>
  <si>
    <t>diana_diaz23@hotmail.com</t>
  </si>
  <si>
    <t>IBARBO</t>
  </si>
  <si>
    <t>NWK957</t>
  </si>
  <si>
    <t>L4F241454642</t>
  </si>
  <si>
    <t>9BGEB69K0SG137248</t>
  </si>
  <si>
    <t>GMR259</t>
  </si>
  <si>
    <t>3026946</t>
  </si>
  <si>
    <t>YV1MV29H0K2588749</t>
  </si>
  <si>
    <t>09401108</t>
  </si>
  <si>
    <t>jugarcia67@hotmail.com</t>
  </si>
  <si>
    <t>LJZ479</t>
  </si>
  <si>
    <t>CFZV35837</t>
  </si>
  <si>
    <t>9BWAB45U7NT123663</t>
  </si>
  <si>
    <t>stefania.san.27@hotmail.com</t>
  </si>
  <si>
    <t>LQO177</t>
  </si>
  <si>
    <t>G4NLNW617535</t>
  </si>
  <si>
    <t>TMAJB81DAPJ226842</t>
  </si>
  <si>
    <t>ferpal87@hotmail.com</t>
  </si>
  <si>
    <t>IEZ992</t>
  </si>
  <si>
    <t>FM194804</t>
  </si>
  <si>
    <t>anparey@hotmail.com</t>
  </si>
  <si>
    <t>HGW323</t>
  </si>
  <si>
    <t>1DS565041</t>
  </si>
  <si>
    <t>3G1J85DC1DS565041</t>
  </si>
  <si>
    <t>angelaherreraflorez@gmail.com</t>
  </si>
  <si>
    <t>ZARETH ZARETH</t>
  </si>
  <si>
    <t>LHK003</t>
  </si>
  <si>
    <t>2ZR3A67625</t>
  </si>
  <si>
    <t>9BRKZAAG1S0699828</t>
  </si>
  <si>
    <t>claudiazortiz@iclcorrosion.com</t>
  </si>
  <si>
    <t>IXW861</t>
  </si>
  <si>
    <t>QR25573799L</t>
  </si>
  <si>
    <t>JN1JBNT32Z0005482</t>
  </si>
  <si>
    <t>fevaflo@hotmail.com</t>
  </si>
  <si>
    <t>GLV427</t>
  </si>
  <si>
    <t>U4JBL8801544</t>
  </si>
  <si>
    <t>9BFZB65X3L8801544</t>
  </si>
  <si>
    <t>KQR079</t>
  </si>
  <si>
    <t>G4LCME703978</t>
  </si>
  <si>
    <t>3KPA341ABNE408591</t>
  </si>
  <si>
    <t>shimpao22@gmail.com</t>
  </si>
  <si>
    <t>JHT024</t>
  </si>
  <si>
    <t>XC60 [FL] T5 AWD SUMMUM TP 2000CC T CT</t>
  </si>
  <si>
    <t>2062341</t>
  </si>
  <si>
    <t>YV1DZ40CCH2167410</t>
  </si>
  <si>
    <t>09406047</t>
  </si>
  <si>
    <t>mauricio.arbelaez1@hotmail.com</t>
  </si>
  <si>
    <t>JXU248</t>
  </si>
  <si>
    <t>S.PRESSO GA MT 1000CC 5P AA</t>
  </si>
  <si>
    <t>K10BN2437901</t>
  </si>
  <si>
    <t>MA3FL41S3NA277295</t>
  </si>
  <si>
    <t>08801055</t>
  </si>
  <si>
    <t>carolinalahermosa@yahoo.com</t>
  </si>
  <si>
    <t>HOLIMAN</t>
  </si>
  <si>
    <t>KWL076</t>
  </si>
  <si>
    <t>DSJ012947</t>
  </si>
  <si>
    <t>8AWBJ6B21NA805491</t>
  </si>
  <si>
    <t>davidlinares@dr.com</t>
  </si>
  <si>
    <t>HIV323</t>
  </si>
  <si>
    <t>CES501908</t>
  </si>
  <si>
    <t>3GNAL7EK5ES501908</t>
  </si>
  <si>
    <t>luini23@gmail.com</t>
  </si>
  <si>
    <t>JPT868</t>
  </si>
  <si>
    <t>CWS107540</t>
  </si>
  <si>
    <t>9BWBL6BF2M4000588</t>
  </si>
  <si>
    <t>gloriaers777@hotmail.com</t>
  </si>
  <si>
    <t>CHAGUI</t>
  </si>
  <si>
    <t>SPATH</t>
  </si>
  <si>
    <t>IIV795</t>
  </si>
  <si>
    <t>PRADO [LC 150] VX [FL] TP 3000CC 5P TD</t>
  </si>
  <si>
    <t>1KD2439710</t>
  </si>
  <si>
    <t>JTEBH3FJX05083017</t>
  </si>
  <si>
    <t>09008200</t>
  </si>
  <si>
    <t>ochagui@hotmail.com</t>
  </si>
  <si>
    <t>NEVADO</t>
  </si>
  <si>
    <t>LJN916</t>
  </si>
  <si>
    <t>DSJ036604</t>
  </si>
  <si>
    <t>8AWBJ6B23NA828934</t>
  </si>
  <si>
    <t>edgardonevado@hotmail.com</t>
  </si>
  <si>
    <t>RJX770</t>
  </si>
  <si>
    <t>F16D39094961</t>
  </si>
  <si>
    <t>9GATJ5160CB017331</t>
  </si>
  <si>
    <t>diana.garzon@hotmail.com</t>
  </si>
  <si>
    <t>LIDNY</t>
  </si>
  <si>
    <t>EOM838</t>
  </si>
  <si>
    <t>2845Q020757</t>
  </si>
  <si>
    <t>9FB4SRC9BKM813260</t>
  </si>
  <si>
    <t>saralidny@gmail.com</t>
  </si>
  <si>
    <t>RLL343</t>
  </si>
  <si>
    <t>TIIDA SD MiiO MT 1800CC SA</t>
  </si>
  <si>
    <t>MR18772162H</t>
  </si>
  <si>
    <t>3N1BC1AS6ZK120710</t>
  </si>
  <si>
    <t>06401173</t>
  </si>
  <si>
    <t>aliciaruizg@yahoo.es</t>
  </si>
  <si>
    <t>KIE820</t>
  </si>
  <si>
    <t>Z2181458HOAX0367</t>
  </si>
  <si>
    <t>9GACE5CD4KB038620</t>
  </si>
  <si>
    <t>lauramar0205@hotmail.com</t>
  </si>
  <si>
    <t>GREY</t>
  </si>
  <si>
    <t>LWR421</t>
  </si>
  <si>
    <t>KWID [FL] INTENS MT 1000CC 12V 4AB AB</t>
  </si>
  <si>
    <t>B4DA426Q032493</t>
  </si>
  <si>
    <t>93YRBB006RJ592136</t>
  </si>
  <si>
    <t>bermejogrey27@gmail.com</t>
  </si>
  <si>
    <t>HAL679</t>
  </si>
  <si>
    <t>CEL190644</t>
  </si>
  <si>
    <t>3GNCJ8CE2EL190644</t>
  </si>
  <si>
    <t>anamarresg@gmail.com</t>
  </si>
  <si>
    <t>JQL328</t>
  </si>
  <si>
    <t>FORTUNER [2] [F GR-S TP 2800CC TD 7A</t>
  </si>
  <si>
    <t>1GD5166146</t>
  </si>
  <si>
    <t>8AJBA3FSXN0317337</t>
  </si>
  <si>
    <t>09008248</t>
  </si>
  <si>
    <t>contacto@berobaconcept.com</t>
  </si>
  <si>
    <t>IJP084</t>
  </si>
  <si>
    <t>A094K040</t>
  </si>
  <si>
    <t>WBA1U7109G5B03222</t>
  </si>
  <si>
    <t>laluarangouribe@gmail.com</t>
  </si>
  <si>
    <t>LORENZO</t>
  </si>
  <si>
    <t>IXN612</t>
  </si>
  <si>
    <t>PE10310236</t>
  </si>
  <si>
    <t>JM8KE2W7XH0358679</t>
  </si>
  <si>
    <t>lorenzo.jaramillo@gmail.com</t>
  </si>
  <si>
    <t>RUSINQUE</t>
  </si>
  <si>
    <t>UST072</t>
  </si>
  <si>
    <t>B10S1150950021</t>
  </si>
  <si>
    <t>9GAMM6107GB014994</t>
  </si>
  <si>
    <t>ml.091253@gmail.com</t>
  </si>
  <si>
    <t>YULAINE</t>
  </si>
  <si>
    <t>UEZ538</t>
  </si>
  <si>
    <t>HR16788049L</t>
  </si>
  <si>
    <t>3N1CN7AD5ZK154690</t>
  </si>
  <si>
    <t>yulainevega@outlook.com</t>
  </si>
  <si>
    <t>GINETH</t>
  </si>
  <si>
    <t>GLO581</t>
  </si>
  <si>
    <t>B4DA405Q053682</t>
  </si>
  <si>
    <t>93YRBB00XLJ072559</t>
  </si>
  <si>
    <t>klaklaudia21@gmail.com</t>
  </si>
  <si>
    <t>LPO231</t>
  </si>
  <si>
    <t>L4F221735216</t>
  </si>
  <si>
    <t>9BGEB69K0PG154356</t>
  </si>
  <si>
    <t>feah965@hotmail.com</t>
  </si>
  <si>
    <t>BARUC</t>
  </si>
  <si>
    <t>NLS110</t>
  </si>
  <si>
    <t>G4LARP151925</t>
  </si>
  <si>
    <t>KNAB2512AST285130</t>
  </si>
  <si>
    <t>bacoflez@gmail.com</t>
  </si>
  <si>
    <t>KHI635</t>
  </si>
  <si>
    <t>TIIDA SD EMOTION AT 1800CC AB</t>
  </si>
  <si>
    <t>MR18563222H</t>
  </si>
  <si>
    <t>3N1BC1AG5ZK096766</t>
  </si>
  <si>
    <t>06401153</t>
  </si>
  <si>
    <t>icrisspg0910@gmail.com</t>
  </si>
  <si>
    <t>UBERNI</t>
  </si>
  <si>
    <t>IWU006</t>
  </si>
  <si>
    <t>X4 [F26] xDrive20i TP 2000CC T CT</t>
  </si>
  <si>
    <t>A9921291</t>
  </si>
  <si>
    <t>WBAXWI10XG0P43774</t>
  </si>
  <si>
    <t>00808051</t>
  </si>
  <si>
    <t xml:space="preserve">BMW X4 </t>
  </si>
  <si>
    <t>frelogu@gmail.com</t>
  </si>
  <si>
    <t>KQR294</t>
  </si>
  <si>
    <t>J759Q087379</t>
  </si>
  <si>
    <t>9FB5SR0E5NM104748</t>
  </si>
  <si>
    <t>DDL329</t>
  </si>
  <si>
    <t>GRAND SCENIC 2.0 AT 2000CC</t>
  </si>
  <si>
    <t>F4R1771C111803</t>
  </si>
  <si>
    <t>VF1JMB5DAAD163254</t>
  </si>
  <si>
    <t>08001105</t>
  </si>
  <si>
    <t xml:space="preserve">RENAULT GRAND </t>
  </si>
  <si>
    <t>heldademora@hotmail.com</t>
  </si>
  <si>
    <t>NTT976</t>
  </si>
  <si>
    <t>2ZR3A47470</t>
  </si>
  <si>
    <t>9BRBZ3BE1R4062109</t>
  </si>
  <si>
    <t>juanda3466@gmail.com</t>
  </si>
  <si>
    <t>IEL981</t>
  </si>
  <si>
    <t>CBP620985</t>
  </si>
  <si>
    <t>3VWBV49M8FM009250</t>
  </si>
  <si>
    <t>DZV896</t>
  </si>
  <si>
    <t>HR16811863N</t>
  </si>
  <si>
    <t>3N8CP5HD6ZL456151</t>
  </si>
  <si>
    <t>sgarcia.23@hotmail.com</t>
  </si>
  <si>
    <t>IRO192</t>
  </si>
  <si>
    <t>K952276</t>
  </si>
  <si>
    <t>JF1SJGL85FG219764</t>
  </si>
  <si>
    <t>CV@HOTMAIL.COM</t>
  </si>
  <si>
    <t>NKX143</t>
  </si>
  <si>
    <t>YY44498</t>
  </si>
  <si>
    <t>JF1SKELL5RG263274</t>
  </si>
  <si>
    <t>ruizgrafael@hotmail.com</t>
  </si>
  <si>
    <t>FPP548</t>
  </si>
  <si>
    <t>PY10428236</t>
  </si>
  <si>
    <t>JM7KF4WLAK0227886</t>
  </si>
  <si>
    <t>patty135189@gmail.com</t>
  </si>
  <si>
    <t>JJX552</t>
  </si>
  <si>
    <t>A812UD63460</t>
  </si>
  <si>
    <t>9FB5SREB4JM067208</t>
  </si>
  <si>
    <t>franciamarin@outlook.com</t>
  </si>
  <si>
    <t>LKQ682</t>
  </si>
  <si>
    <t>A460D045491</t>
  </si>
  <si>
    <t>9FBHJD403PM384718</t>
  </si>
  <si>
    <t>barbarapeople28@gmail.com</t>
  </si>
  <si>
    <t>EOW599</t>
  </si>
  <si>
    <t>PE40615145</t>
  </si>
  <si>
    <t>3MZBN4478KM211036</t>
  </si>
  <si>
    <t>juanbola123@icloud.com</t>
  </si>
  <si>
    <t>LMT658</t>
  </si>
  <si>
    <t>TARRACO XCELLENCE TP 1400CC T CT</t>
  </si>
  <si>
    <t>CZDD06820</t>
  </si>
  <si>
    <t>VSSZZZKNZPW000087</t>
  </si>
  <si>
    <t>08206015</t>
  </si>
  <si>
    <t xml:space="preserve">SEAT TARRACO </t>
  </si>
  <si>
    <t>monyver2002@yahoo.com</t>
  </si>
  <si>
    <t>NSQ102</t>
  </si>
  <si>
    <t>1GD9351307</t>
  </si>
  <si>
    <t>JTEARCAJ7SK007615</t>
  </si>
  <si>
    <t>diegobernal@hotmail.com</t>
  </si>
  <si>
    <t>FIZ629</t>
  </si>
  <si>
    <t>U4JBJ8680807</t>
  </si>
  <si>
    <t>9BFZB55X6J8680807</t>
  </si>
  <si>
    <t>fliaguevara69@gmail.com</t>
  </si>
  <si>
    <t>MICHEL</t>
  </si>
  <si>
    <t>HENRIET</t>
  </si>
  <si>
    <t>JXM205</t>
  </si>
  <si>
    <t>DHS316753</t>
  </si>
  <si>
    <t>9BWCH6CH2MP049732</t>
  </si>
  <si>
    <t>michelarango@gmail.com</t>
  </si>
  <si>
    <t>LLX229</t>
  </si>
  <si>
    <t>PY21950490</t>
  </si>
  <si>
    <t>JM7KF4WLAP0779084</t>
  </si>
  <si>
    <t>IRR423</t>
  </si>
  <si>
    <t>SANDERO [2] RS MT 2000CC</t>
  </si>
  <si>
    <t>F4RE412C021326</t>
  </si>
  <si>
    <t>93Y5SR5A7HJ436020</t>
  </si>
  <si>
    <t>08001186</t>
  </si>
  <si>
    <t>damendez05@gmail.com</t>
  </si>
  <si>
    <t>FUY463</t>
  </si>
  <si>
    <t>K12MN2307848</t>
  </si>
  <si>
    <t>MA3ZF63S1KA473325</t>
  </si>
  <si>
    <t>JUAN.QUINONES2212@GMAIL.COM</t>
  </si>
  <si>
    <t>HHV484</t>
  </si>
  <si>
    <t>F710Q171008</t>
  </si>
  <si>
    <t>9FBBSRADDFM446602</t>
  </si>
  <si>
    <t>nelcygiraldo14@gmail.com</t>
  </si>
  <si>
    <t>GYX955</t>
  </si>
  <si>
    <t>MR20692896W</t>
  </si>
  <si>
    <t>SJNFBNJ11Z2950701</t>
  </si>
  <si>
    <t>nasly_3123@hotmail.com</t>
  </si>
  <si>
    <t>PIU876</t>
  </si>
  <si>
    <t>1GRC881399</t>
  </si>
  <si>
    <t>JTEBU4JR7R6277381</t>
  </si>
  <si>
    <t>paomonsalve78@gmail.com</t>
  </si>
  <si>
    <t>FNU254</t>
  </si>
  <si>
    <t>A812UE37462</t>
  </si>
  <si>
    <t>9FB5SREB4KM352617</t>
  </si>
  <si>
    <t>silviaelenarodriguezvalbuena@gmail.com</t>
  </si>
  <si>
    <t>KJA758</t>
  </si>
  <si>
    <t>Q5 3.2 FSI S-TRONI TP 3200CC V6</t>
  </si>
  <si>
    <t>CAL079444</t>
  </si>
  <si>
    <t>WAUZZZ8R9BA057263</t>
  </si>
  <si>
    <t>00608003</t>
  </si>
  <si>
    <t>GCY207</t>
  </si>
  <si>
    <t>CFZT82706</t>
  </si>
  <si>
    <t>9BWAB45U9KT042157</t>
  </si>
  <si>
    <t>katherinearias2019@icloud.com</t>
  </si>
  <si>
    <t>MARLIN</t>
  </si>
  <si>
    <t>CASTELLANO</t>
  </si>
  <si>
    <t>LCP433</t>
  </si>
  <si>
    <t>G4FLNV305706</t>
  </si>
  <si>
    <t>MZBFB814APN165060</t>
  </si>
  <si>
    <t>jonattanpadillarojas@gmail.com</t>
  </si>
  <si>
    <t>EDUAR</t>
  </si>
  <si>
    <t>FZW286</t>
  </si>
  <si>
    <t>NP 300 FRONTIER 2.5L MT 2500CC TD 4X</t>
  </si>
  <si>
    <t>YD25700104P</t>
  </si>
  <si>
    <t>3N6CD33A9ZK407633</t>
  </si>
  <si>
    <t>06421069</t>
  </si>
  <si>
    <t>castilloytconstrucciones@gmail.com</t>
  </si>
  <si>
    <t>LQZ614</t>
  </si>
  <si>
    <t>DRP003487</t>
  </si>
  <si>
    <t>9BWBH6BF8N4058448</t>
  </si>
  <si>
    <t>clinicaoralintegral@gmail.com</t>
  </si>
  <si>
    <t>NTT041</t>
  </si>
  <si>
    <t>P540665666</t>
  </si>
  <si>
    <t>3MDDJ2HAASM453208</t>
  </si>
  <si>
    <t>JCP834</t>
  </si>
  <si>
    <t>G1B87713</t>
  </si>
  <si>
    <t>WF0CP6B9XG1B87713</t>
  </si>
  <si>
    <t>mafecita@hotmail.com</t>
  </si>
  <si>
    <t>AYAZO</t>
  </si>
  <si>
    <t>JGM720</t>
  </si>
  <si>
    <t>CHL114528</t>
  </si>
  <si>
    <t>3GNCJ8EE3HL114528</t>
  </si>
  <si>
    <t>carlos.ayazo@hotmail.com</t>
  </si>
  <si>
    <t>OYUELA</t>
  </si>
  <si>
    <t>LWR754</t>
  </si>
  <si>
    <t>L4H222714043</t>
  </si>
  <si>
    <t>8AGEN76C0PR127720</t>
  </si>
  <si>
    <t>julianjunior2010@hotmail.com</t>
  </si>
  <si>
    <t>NNY299</t>
  </si>
  <si>
    <t>K12MP4349851</t>
  </si>
  <si>
    <t>MBHZF63S0PG333722</t>
  </si>
  <si>
    <t>angelmar48@gmail.com</t>
  </si>
  <si>
    <t>RJK206</t>
  </si>
  <si>
    <t>HILUX [7] IMV MT 2700CC 4X4</t>
  </si>
  <si>
    <t>2TR5075899</t>
  </si>
  <si>
    <t>MR0FX29G8B2505939</t>
  </si>
  <si>
    <t>09021025</t>
  </si>
  <si>
    <t>ricardobuitragoq@gmail.com</t>
  </si>
  <si>
    <t>NFV260</t>
  </si>
  <si>
    <t>L4H222635195</t>
  </si>
  <si>
    <t>8AGEA76C0PR124700</t>
  </si>
  <si>
    <t>yadi0528@hotmai.com</t>
  </si>
  <si>
    <t>LNK390</t>
  </si>
  <si>
    <t>PE40754238</t>
  </si>
  <si>
    <t>3MZBP2S7APM201025</t>
  </si>
  <si>
    <t>joseltoro498@hotmail.com</t>
  </si>
  <si>
    <t>ARCOS</t>
  </si>
  <si>
    <t>JRP844</t>
  </si>
  <si>
    <t>IPIALES</t>
  </si>
  <si>
    <t>G4NHRH300494</t>
  </si>
  <si>
    <t>KNAER81AES7624532</t>
  </si>
  <si>
    <t>oscarbur4@hotmail.com</t>
  </si>
  <si>
    <t>GEIDER</t>
  </si>
  <si>
    <t>MERIÃ‘O</t>
  </si>
  <si>
    <t>LRT985</t>
  </si>
  <si>
    <t>MPA020082</t>
  </si>
  <si>
    <t>9BGKH69T0PB151097</t>
  </si>
  <si>
    <t>geyder81@gmail.com</t>
  </si>
  <si>
    <t>RUBIELA</t>
  </si>
  <si>
    <t>VELOSA</t>
  </si>
  <si>
    <t>KGB057</t>
  </si>
  <si>
    <t>P540643133</t>
  </si>
  <si>
    <t>3MDDJ2HAARM410813</t>
  </si>
  <si>
    <t>rubyblanco01@hotmail.com</t>
  </si>
  <si>
    <t>LHK067</t>
  </si>
  <si>
    <t>HR16104049P</t>
  </si>
  <si>
    <t>3N8CP5HE4ZL630243</t>
  </si>
  <si>
    <t>EHK713</t>
  </si>
  <si>
    <t>HR16776676P</t>
  </si>
  <si>
    <t>3N1CK3CD1ZL396191</t>
  </si>
  <si>
    <t>NIQ018</t>
  </si>
  <si>
    <t>M15ADB95858</t>
  </si>
  <si>
    <t>JTDKBABBXRA271257</t>
  </si>
  <si>
    <t>ALEJAACEVEDO88@HOTMAIL.COM</t>
  </si>
  <si>
    <t>DST079</t>
  </si>
  <si>
    <t>1GRB474875</t>
  </si>
  <si>
    <t>JTEBU4JR5H5419053</t>
  </si>
  <si>
    <t>olgavicen@yahoo.es</t>
  </si>
  <si>
    <t>HJW928</t>
  </si>
  <si>
    <t>A710UK70566</t>
  </si>
  <si>
    <t>9FBLSRACDEM875596</t>
  </si>
  <si>
    <t>rodrigo.o.castano.r@gmail.com</t>
  </si>
  <si>
    <t>SARLY</t>
  </si>
  <si>
    <t>KVL433</t>
  </si>
  <si>
    <t>M16A2370749</t>
  </si>
  <si>
    <t>TSMYD21S9NMA13675</t>
  </si>
  <si>
    <t>sarly02@hotmail.com</t>
  </si>
  <si>
    <t>JNW894</t>
  </si>
  <si>
    <t>EDGE [2] [FL] RIDE TP 2000CC T CT</t>
  </si>
  <si>
    <t>LBA620579</t>
  </si>
  <si>
    <t>2FMPK3J9XLBA62057</t>
  </si>
  <si>
    <t>03006141</t>
  </si>
  <si>
    <t>willrabig52@gmail.com</t>
  </si>
  <si>
    <t>ARGENIS</t>
  </si>
  <si>
    <t>FYX838</t>
  </si>
  <si>
    <t>M16A2290650</t>
  </si>
  <si>
    <t>TSMYD21S5KM638356</t>
  </si>
  <si>
    <t>arge010996@gmail.com</t>
  </si>
  <si>
    <t>MFW329</t>
  </si>
  <si>
    <t>G4FCCH258793</t>
  </si>
  <si>
    <t>KNAFW511BD5654437</t>
  </si>
  <si>
    <t>FQO932</t>
  </si>
  <si>
    <t>HR16822116T</t>
  </si>
  <si>
    <t>3N8CP5HD0ZL605881</t>
  </si>
  <si>
    <t>JRT619</t>
  </si>
  <si>
    <t>HR16166137V</t>
  </si>
  <si>
    <t>3N8CP5HD9ZL612411</t>
  </si>
  <si>
    <t>EBERTO</t>
  </si>
  <si>
    <t>KCM976</t>
  </si>
  <si>
    <t>A460D057723</t>
  </si>
  <si>
    <t>9FBHJD401SM019687</t>
  </si>
  <si>
    <t>MUNOZ</t>
  </si>
  <si>
    <t>FQK272</t>
  </si>
  <si>
    <t>PY10407388</t>
  </si>
  <si>
    <t>JM7KF2WLAK0219774</t>
  </si>
  <si>
    <t>albm1767@gmail.com</t>
  </si>
  <si>
    <t>GMY305</t>
  </si>
  <si>
    <t>ATECA STYLE SPORT TP 2000CC TD CT</t>
  </si>
  <si>
    <t>CRV162971</t>
  </si>
  <si>
    <t>VSSZZZ5FZL6500159</t>
  </si>
  <si>
    <t>08206012</t>
  </si>
  <si>
    <t>estellaquicenob@gmail.com</t>
  </si>
  <si>
    <t>YAQUELINE</t>
  </si>
  <si>
    <t>GBR011</t>
  </si>
  <si>
    <t>XZJAL8770633</t>
  </si>
  <si>
    <t>9BFZB55UXL8770633</t>
  </si>
  <si>
    <t>jabrilventas@gmail.com</t>
  </si>
  <si>
    <t>UBL305</t>
  </si>
  <si>
    <t>A3810902</t>
  </si>
  <si>
    <t>WBA3B1109FJ734891</t>
  </si>
  <si>
    <t>LIS693</t>
  </si>
  <si>
    <t>PE40796391</t>
  </si>
  <si>
    <t>3MVDM2W7ASL304071</t>
  </si>
  <si>
    <t>cristian_camilo1519@hotmail.com</t>
  </si>
  <si>
    <t>LEHMANN</t>
  </si>
  <si>
    <t>GSS406</t>
  </si>
  <si>
    <t>HR16370817U</t>
  </si>
  <si>
    <t>3N1CK3CD0ZL405401</t>
  </si>
  <si>
    <t>lehvarona@hotmail.com</t>
  </si>
  <si>
    <t>JCO801</t>
  </si>
  <si>
    <t>B12D1161280027</t>
  </si>
  <si>
    <t>9GAMF48D1HB022775</t>
  </si>
  <si>
    <t>mafedvd@hotmail.com</t>
  </si>
  <si>
    <t>FKO210</t>
  </si>
  <si>
    <t>2ZR2P35346</t>
  </si>
  <si>
    <t>9BRKZAAG2P0626782</t>
  </si>
  <si>
    <t>distrimedicasdelmeta@hotmail.com</t>
  </si>
  <si>
    <t>IRA</t>
  </si>
  <si>
    <t>CARLINA</t>
  </si>
  <si>
    <t>NKZ328</t>
  </si>
  <si>
    <t>PE40801927</t>
  </si>
  <si>
    <t>3MVDM2W7ASL306391</t>
  </si>
  <si>
    <t>iracarlinacontrerasmurillo@gmail.com</t>
  </si>
  <si>
    <t>JET045</t>
  </si>
  <si>
    <t>GM202345</t>
  </si>
  <si>
    <t>3FADP4CJ4GM202345</t>
  </si>
  <si>
    <t>de_albatros@yahoo.com</t>
  </si>
  <si>
    <t>LIQ110</t>
  </si>
  <si>
    <t>P540644995</t>
  </si>
  <si>
    <t>3MDDJ2HAARM411633</t>
  </si>
  <si>
    <t>rivillasyazmin27@hotmail.com</t>
  </si>
  <si>
    <t>LJZ324</t>
  </si>
  <si>
    <t>J759Q146594</t>
  </si>
  <si>
    <t>9FB4SR0EXPM426862</t>
  </si>
  <si>
    <t>adrianacmartinezm@gmail.com</t>
  </si>
  <si>
    <t>JEINER</t>
  </si>
  <si>
    <t>GZO020</t>
  </si>
  <si>
    <t>PE40674525</t>
  </si>
  <si>
    <t>3MVDM2W7AML101746</t>
  </si>
  <si>
    <t>jeinerhurtado@hotmail.com</t>
  </si>
  <si>
    <t>JVM792</t>
  </si>
  <si>
    <t>PE40695302</t>
  </si>
  <si>
    <t>3MVDM2W76ML106441</t>
  </si>
  <si>
    <t>cipm76@hotmail.com</t>
  </si>
  <si>
    <t>IFZ143</t>
  </si>
  <si>
    <t>MRA8356833H</t>
  </si>
  <si>
    <t>3N1AB7ADXZL802776</t>
  </si>
  <si>
    <t>leyfadi@hotmail.com</t>
  </si>
  <si>
    <t>FRY380</t>
  </si>
  <si>
    <t>L15Z99502202</t>
  </si>
  <si>
    <t>93HGH8820KZ502200</t>
  </si>
  <si>
    <t>veroduranch@gmail.com</t>
  </si>
  <si>
    <t>IAP920</t>
  </si>
  <si>
    <t>MA9898</t>
  </si>
  <si>
    <t>8LBETF3WXF0276131</t>
  </si>
  <si>
    <t>rrjimenez26@hotmail.com</t>
  </si>
  <si>
    <t>MXQ455</t>
  </si>
  <si>
    <t>FM151812</t>
  </si>
  <si>
    <t>mrvalderramac@gmail.com</t>
  </si>
  <si>
    <t>LMP505</t>
  </si>
  <si>
    <t>A452D011609</t>
  </si>
  <si>
    <t>9FBHJD207PM344998</t>
  </si>
  <si>
    <t>AIDEE</t>
  </si>
  <si>
    <t>UDV726</t>
  </si>
  <si>
    <t>G4FAFS913491</t>
  </si>
  <si>
    <t>KNADN512BG6571018</t>
  </si>
  <si>
    <t>ydanela@yahoo.com</t>
  </si>
  <si>
    <t>GWO940</t>
  </si>
  <si>
    <t>MRA8657234J</t>
  </si>
  <si>
    <t>3N1AB7AE4ZY600043</t>
  </si>
  <si>
    <t>urielprada@hotmail.com</t>
  </si>
  <si>
    <t>MANCIPE</t>
  </si>
  <si>
    <t>JXU208</t>
  </si>
  <si>
    <t>RIO ZENITH [FL] MT 1400CC 5P CT</t>
  </si>
  <si>
    <t>G4LCME703366</t>
  </si>
  <si>
    <t>3KPA351AANE407598</t>
  </si>
  <si>
    <t>04601309</t>
  </si>
  <si>
    <t>LUX733</t>
  </si>
  <si>
    <t>L4F223435130</t>
  </si>
  <si>
    <t>9BGEP69K0PG269088</t>
  </si>
  <si>
    <t>jackie.gaes@gmail.com</t>
  </si>
  <si>
    <t>HZK406</t>
  </si>
  <si>
    <t>SPORTAGE FQ [2] 2.0L AT 2000CC 2AB</t>
  </si>
  <si>
    <t>G4GCDW005441</t>
  </si>
  <si>
    <t>8LGJE5539EE005949</t>
  </si>
  <si>
    <t>04606087</t>
  </si>
  <si>
    <t>aicardooliveros@yahoo.com</t>
  </si>
  <si>
    <t>GSO567</t>
  </si>
  <si>
    <t>HR16897208T</t>
  </si>
  <si>
    <t>3N1CK3CD4ZL407412</t>
  </si>
  <si>
    <t>csolano@solytec.com.co</t>
  </si>
  <si>
    <t>SANDY</t>
  </si>
  <si>
    <t>JXS006</t>
  </si>
  <si>
    <t>27492031996782</t>
  </si>
  <si>
    <t>W1N2533531F991132</t>
  </si>
  <si>
    <t>sandymendezs@yahoo.com</t>
  </si>
  <si>
    <t>JOLY</t>
  </si>
  <si>
    <t>WAJAN</t>
  </si>
  <si>
    <t>LMN667</t>
  </si>
  <si>
    <t>G4LCNE705716</t>
  </si>
  <si>
    <t>3KPA351AAPE492622</t>
  </si>
  <si>
    <t>ARCANGEL</t>
  </si>
  <si>
    <t>JXU798</t>
  </si>
  <si>
    <t>A812UG73993</t>
  </si>
  <si>
    <t>9FB5SREB4NM963482</t>
  </si>
  <si>
    <t>marielamg_123@hotmail.com</t>
  </si>
  <si>
    <t>AVELLA</t>
  </si>
  <si>
    <t>HWZ884</t>
  </si>
  <si>
    <t>R18Z91058749</t>
  </si>
  <si>
    <t>3HGRU6870GM500192</t>
  </si>
  <si>
    <t>juanjolem@yahoo.es</t>
  </si>
  <si>
    <t>KPM367</t>
  </si>
  <si>
    <t>CFZV01944</t>
  </si>
  <si>
    <t>9BWAB45U2NT056731</t>
  </si>
  <si>
    <t>laurag-08@hotmail.com</t>
  </si>
  <si>
    <t>GEP942</t>
  </si>
  <si>
    <t>F4RE412C173841</t>
  </si>
  <si>
    <t>93YRHACA4LJ072953</t>
  </si>
  <si>
    <t>NPX942</t>
  </si>
  <si>
    <t>H5HA460D055757</t>
  </si>
  <si>
    <t>93Y9SR333SJ937872</t>
  </si>
  <si>
    <t>08021016</t>
  </si>
  <si>
    <t>spattyh@hotmail.com</t>
  </si>
  <si>
    <t>HYN902</t>
  </si>
  <si>
    <t>2D1118342KD3</t>
  </si>
  <si>
    <t>9GAMF48D2EB045199</t>
  </si>
  <si>
    <t>AGUAS</t>
  </si>
  <si>
    <t>LASTRE</t>
  </si>
  <si>
    <t>MGY502</t>
  </si>
  <si>
    <t>J24B1205642</t>
  </si>
  <si>
    <t>JS3TE04V0D4200350</t>
  </si>
  <si>
    <t>felixaguas@yahoo.es</t>
  </si>
  <si>
    <t>NFV106</t>
  </si>
  <si>
    <t>LFYHPJ171523</t>
  </si>
  <si>
    <t>1GNEV9KW6PJ171523</t>
  </si>
  <si>
    <t>gabriel.bonilla@oracle.com</t>
  </si>
  <si>
    <t>MYK158</t>
  </si>
  <si>
    <t>K14C1391661</t>
  </si>
  <si>
    <t>TSMYBA2S5RMA97644</t>
  </si>
  <si>
    <t>obclavijo1@hotmail.com</t>
  </si>
  <si>
    <t>CARMENCITA</t>
  </si>
  <si>
    <t>DE LA INMACU</t>
  </si>
  <si>
    <t>EPS440</t>
  </si>
  <si>
    <t>JCK006188</t>
  </si>
  <si>
    <t>9GBKC48T0KG126628</t>
  </si>
  <si>
    <t>carmenzacc@gmail.com</t>
  </si>
  <si>
    <t>IWN274</t>
  </si>
  <si>
    <t>QR25304596L</t>
  </si>
  <si>
    <t>JN1JBNT32Z0002886</t>
  </si>
  <si>
    <t>GARCÃA SÃNCHEZ</t>
  </si>
  <si>
    <t>LWR562</t>
  </si>
  <si>
    <t>PE40783058</t>
  </si>
  <si>
    <t>3MVDM2W7ARL210708</t>
  </si>
  <si>
    <t>vanessa.alejandragsz@gmail.com</t>
  </si>
  <si>
    <t>GKL689</t>
  </si>
  <si>
    <t>CWS533133</t>
  </si>
  <si>
    <t>9BWAL45U5MT009415</t>
  </si>
  <si>
    <t>gcastanom@gmail.com</t>
  </si>
  <si>
    <t>IRM191</t>
  </si>
  <si>
    <t>HR16864773M</t>
  </si>
  <si>
    <t>3N1CN7AD4ZK157595</t>
  </si>
  <si>
    <t>magdakayala@gmail.com</t>
  </si>
  <si>
    <t>JUO767</t>
  </si>
  <si>
    <t>J759Q049665</t>
  </si>
  <si>
    <t>9FB5SR0EGNM844466</t>
  </si>
  <si>
    <t>laboratoriocruzverde@gmail.com</t>
  </si>
  <si>
    <t>UBN679</t>
  </si>
  <si>
    <t>P5AT1108043</t>
  </si>
  <si>
    <t>MM7UP4DF3FW219645</t>
  </si>
  <si>
    <t>VAW805</t>
  </si>
  <si>
    <t>A690Q261889</t>
  </si>
  <si>
    <t>9FBHSRAA5GM787144</t>
  </si>
  <si>
    <t>lucelpe@hotmail.com</t>
  </si>
  <si>
    <t>JACOMUSSI</t>
  </si>
  <si>
    <t>HKU788</t>
  </si>
  <si>
    <t>LCU132190104</t>
  </si>
  <si>
    <t>9GASA58M0EB031829</t>
  </si>
  <si>
    <t>JSMATIASMANU@GMAIL.COM</t>
  </si>
  <si>
    <t>IYW374</t>
  </si>
  <si>
    <t>PY21337716</t>
  </si>
  <si>
    <t>JM7KF2WLAL0334203</t>
  </si>
  <si>
    <t>dfrt1969@hotmail.com</t>
  </si>
  <si>
    <t>CALLEJAS</t>
  </si>
  <si>
    <t>UCM675</t>
  </si>
  <si>
    <t>2TRA703F015253</t>
  </si>
  <si>
    <t>VF1VY0CA2FC532937</t>
  </si>
  <si>
    <t>08006044</t>
  </si>
  <si>
    <t>RAL816</t>
  </si>
  <si>
    <t>F16D34717381</t>
  </si>
  <si>
    <t>9GATJ516XAB201155</t>
  </si>
  <si>
    <t>angela.gomez@claro.com.co</t>
  </si>
  <si>
    <t>WALTEROS</t>
  </si>
  <si>
    <t>NVZ878</t>
  </si>
  <si>
    <t>TIGGO 8 PRO PHEV AT 1500CC 6AB A</t>
  </si>
  <si>
    <t>SQRE4T15CARRE00014</t>
  </si>
  <si>
    <t>LNNBBDAT2SD024823</t>
  </si>
  <si>
    <t>10606027</t>
  </si>
  <si>
    <t>aurarico@outlook.com</t>
  </si>
  <si>
    <t>MURGAS</t>
  </si>
  <si>
    <t>JBT976</t>
  </si>
  <si>
    <t>EL PASO</t>
  </si>
  <si>
    <t>G4FCEH311903</t>
  </si>
  <si>
    <t>8LCFT4110GE004994</t>
  </si>
  <si>
    <t>DANITZA</t>
  </si>
  <si>
    <t>LKT205</t>
  </si>
  <si>
    <t>QR25761553M</t>
  </si>
  <si>
    <t>JN1JBNT32Z0101977</t>
  </si>
  <si>
    <t>erikaval19@gmail.com</t>
  </si>
  <si>
    <t>JLM787</t>
  </si>
  <si>
    <t>F4RE412C199500</t>
  </si>
  <si>
    <t>93YRHACA4MJ485327</t>
  </si>
  <si>
    <t>jrmalaga1961@gmail.com</t>
  </si>
  <si>
    <t>NFT283</t>
  </si>
  <si>
    <t>ARONA [FL] REFERENCE HI TP 1600CC 4X2 A</t>
  </si>
  <si>
    <t>DWY032282</t>
  </si>
  <si>
    <t>VSSZZZKJ6RR000342</t>
  </si>
  <si>
    <t>08206016</t>
  </si>
  <si>
    <t>luzmery.guzman@gmail.com</t>
  </si>
  <si>
    <t>ENY055</t>
  </si>
  <si>
    <t>J1C49881</t>
  </si>
  <si>
    <t>WF0CP6A91J1C49881</t>
  </si>
  <si>
    <t>davidgavirian@hotmail.com</t>
  </si>
  <si>
    <t>LMS479</t>
  </si>
  <si>
    <t>J759Q151796</t>
  </si>
  <si>
    <t>9FB4SR0E5PM429199</t>
  </si>
  <si>
    <t>KRV064</t>
  </si>
  <si>
    <t>J759Q080943</t>
  </si>
  <si>
    <t>9FBHJD200NM086434</t>
  </si>
  <si>
    <t>IRX191</t>
  </si>
  <si>
    <t>G4NAFH129878</t>
  </si>
  <si>
    <t>KNAPB81ABG7864641</t>
  </si>
  <si>
    <t>NVX740</t>
  </si>
  <si>
    <t>J759Q297258</t>
  </si>
  <si>
    <t>9FB5SR0E8SM998848</t>
  </si>
  <si>
    <t>alpattymo@yahoo.es</t>
  </si>
  <si>
    <t>YEIMER</t>
  </si>
  <si>
    <t>HPO346</t>
  </si>
  <si>
    <t>SAIL LS MT 1400CC 4P AA AB</t>
  </si>
  <si>
    <t>LCU132250411</t>
  </si>
  <si>
    <t>9GASA58M0EB032009</t>
  </si>
  <si>
    <t>yeimerm@hotmail.com</t>
  </si>
  <si>
    <t>LZS860</t>
  </si>
  <si>
    <t>1GD9130712</t>
  </si>
  <si>
    <t>JTEBR3FJ7P5028077</t>
  </si>
  <si>
    <t>alejandrap.98@hotmail.com</t>
  </si>
  <si>
    <t>JJN309</t>
  </si>
  <si>
    <t>P540449997</t>
  </si>
  <si>
    <t>3MDDJ2HAAKM206569</t>
  </si>
  <si>
    <t>patriciabaquero2022@gmail.com</t>
  </si>
  <si>
    <t>KRU125</t>
  </si>
  <si>
    <t>F4RE412C212653</t>
  </si>
  <si>
    <t>93YRHACA4NJ851159</t>
  </si>
  <si>
    <t>mvalenciaruiz@yahoo.com</t>
  </si>
  <si>
    <t>HIT887</t>
  </si>
  <si>
    <t>B10S1074949KD2</t>
  </si>
  <si>
    <t>9GAMM6105EB019110</t>
  </si>
  <si>
    <t>jeaninerojas@yahoo.com</t>
  </si>
  <si>
    <t>JBR500</t>
  </si>
  <si>
    <t>LCU161380107</t>
  </si>
  <si>
    <t>9GASA58M2HB020058</t>
  </si>
  <si>
    <t>danisanoso@hotmail.com</t>
  </si>
  <si>
    <t>ZZU848</t>
  </si>
  <si>
    <t>CFL114644</t>
  </si>
  <si>
    <t>3GNCJ7CE2FL114644</t>
  </si>
  <si>
    <t>rualfo30@hotmail.com</t>
  </si>
  <si>
    <t>DUS672</t>
  </si>
  <si>
    <t>PE40657136</t>
  </si>
  <si>
    <t>3MZBN4276KM214702</t>
  </si>
  <si>
    <t>carlosamo89@hotmail.com</t>
  </si>
  <si>
    <t>VECHIO</t>
  </si>
  <si>
    <t>JCY623</t>
  </si>
  <si>
    <t>A3 8V SPORTBACK AM TP 1800CC T</t>
  </si>
  <si>
    <t>CJS145846</t>
  </si>
  <si>
    <t>WAUZZZ8V9H1000406</t>
  </si>
  <si>
    <t>00601162</t>
  </si>
  <si>
    <t>Sgutierrez83@hotmail.com</t>
  </si>
  <si>
    <t>GXW863</t>
  </si>
  <si>
    <t>PE40722376</t>
  </si>
  <si>
    <t>3MZBP2S76NM105553</t>
  </si>
  <si>
    <t>miguel_f_01@hotmail.com</t>
  </si>
  <si>
    <t>KPO094</t>
  </si>
  <si>
    <t>A452D003961</t>
  </si>
  <si>
    <t>9FBHJD204NM085531</t>
  </si>
  <si>
    <t>PRAXEDIS</t>
  </si>
  <si>
    <t>HCX902</t>
  </si>
  <si>
    <t>MRA8115131H</t>
  </si>
  <si>
    <t>3N1AB7AA2ZL800381</t>
  </si>
  <si>
    <t>mariaprax5@gmail.com</t>
  </si>
  <si>
    <t>GAFARO</t>
  </si>
  <si>
    <t>KYW557</t>
  </si>
  <si>
    <t>K12C5740189</t>
  </si>
  <si>
    <t>JS2ZC53S1N6404377</t>
  </si>
  <si>
    <t>dianagafaro@gmail.com</t>
  </si>
  <si>
    <t>DZZ638</t>
  </si>
  <si>
    <t>HR16855447N</t>
  </si>
  <si>
    <t>3N1CN7AD8ZK161195</t>
  </si>
  <si>
    <t>myriamrosa_andrade@hotmail.com</t>
  </si>
  <si>
    <t>LHT711</t>
  </si>
  <si>
    <t>PY21942013</t>
  </si>
  <si>
    <t>JM7KF2WLAP0775332</t>
  </si>
  <si>
    <t>gomezmunoz1234@gmail.com</t>
  </si>
  <si>
    <t>KNP186</t>
  </si>
  <si>
    <t>J759Q084241</t>
  </si>
  <si>
    <t>9FBHJD205NM086087</t>
  </si>
  <si>
    <t>cala121@hotmail.com</t>
  </si>
  <si>
    <t>HPS665</t>
  </si>
  <si>
    <t>RAV4 [4] LIFE AT 2000CC 4X2 5</t>
  </si>
  <si>
    <t>3ZRB187132</t>
  </si>
  <si>
    <t>JTMZD9EV4E5009461</t>
  </si>
  <si>
    <t>09006155</t>
  </si>
  <si>
    <t>UBW393</t>
  </si>
  <si>
    <t>CFL146090</t>
  </si>
  <si>
    <t>3GNCJ8CE5FL146090</t>
  </si>
  <si>
    <t>maldonce@gmail.com</t>
  </si>
  <si>
    <t>KUQ880</t>
  </si>
  <si>
    <t>2TRA902538</t>
  </si>
  <si>
    <t>8AJCX3DB8N1519030</t>
  </si>
  <si>
    <t>ANTOJOSDELHUERTO@GMAIL.COM</t>
  </si>
  <si>
    <t>EOK291</t>
  </si>
  <si>
    <t>SPORTAGE [4] DESIRE TP 2000CC 2AB A</t>
  </si>
  <si>
    <t>G4NAJH006977</t>
  </si>
  <si>
    <t>U5YPH81ABKL528377</t>
  </si>
  <si>
    <t>04606113</t>
  </si>
  <si>
    <t>luisfve86@hotmail.com</t>
  </si>
  <si>
    <t>BARRAZA</t>
  </si>
  <si>
    <t>UUY520</t>
  </si>
  <si>
    <t>G4FGEH814725</t>
  </si>
  <si>
    <t>KNAJP811AF7177499</t>
  </si>
  <si>
    <t>LIK106</t>
  </si>
  <si>
    <t>2ZR2P74351</t>
  </si>
  <si>
    <t>9BRKZAAG6P0630284</t>
  </si>
  <si>
    <t>juan_hernandez@hotmail.com</t>
  </si>
  <si>
    <t>NDZ154</t>
  </si>
  <si>
    <t>G4GCCW022195</t>
  </si>
  <si>
    <t>8LGJE5530DE005384</t>
  </si>
  <si>
    <t>gracielatm13@hotmail.com</t>
  </si>
  <si>
    <t>LXX827</t>
  </si>
  <si>
    <t>PY22237638</t>
  </si>
  <si>
    <t>JM7KF2WLAS0100121</t>
  </si>
  <si>
    <t>EOY158</t>
  </si>
  <si>
    <t>BLANCOPURO</t>
  </si>
  <si>
    <t>3VWT66BU0KM010300</t>
  </si>
  <si>
    <t>EFN882</t>
  </si>
  <si>
    <t>HM160665</t>
  </si>
  <si>
    <t>dianafer33@hotmail.com</t>
  </si>
  <si>
    <t>KPZ230</t>
  </si>
  <si>
    <t>PY40360764</t>
  </si>
  <si>
    <t>3MVDM2WLANL113933</t>
  </si>
  <si>
    <t>JGW907</t>
  </si>
  <si>
    <t>YD25667666P</t>
  </si>
  <si>
    <t>3N6CD33B0ZK380329</t>
  </si>
  <si>
    <t>tatapalacio121@hotmail.com</t>
  </si>
  <si>
    <t>KRU770</t>
  </si>
  <si>
    <t>QASHQAI [3] [FL SENSE CONNECT TP 2000CC 4X2 2</t>
  </si>
  <si>
    <t>MR20696934W</t>
  </si>
  <si>
    <t>SJNFBAJ11Z2955531</t>
  </si>
  <si>
    <t>06406139</t>
  </si>
  <si>
    <t>GLW381</t>
  </si>
  <si>
    <t>2GD4682120</t>
  </si>
  <si>
    <t>8AJKB3CD3L1618350</t>
  </si>
  <si>
    <t>gustavoloco72@hotmail.com</t>
  </si>
  <si>
    <t>LGS833</t>
  </si>
  <si>
    <t>M20AAB62095</t>
  </si>
  <si>
    <t>9BRK4AAG2P0051551</t>
  </si>
  <si>
    <t>kamaki88@hotmail.com</t>
  </si>
  <si>
    <t>LWR787</t>
  </si>
  <si>
    <t>FRONTIER [2] [F PRO-4X TP 2500CC 4X4 A</t>
  </si>
  <si>
    <t>QR25029977P</t>
  </si>
  <si>
    <t>3N6AD33B7ZK457219</t>
  </si>
  <si>
    <t>06421088</t>
  </si>
  <si>
    <t>johnhenrry1971@gmail.com</t>
  </si>
  <si>
    <t>LYT549</t>
  </si>
  <si>
    <t>K12C5793686</t>
  </si>
  <si>
    <t>JS2ZC53SXP6405630</t>
  </si>
  <si>
    <t>rodridiaz85@gmail.com</t>
  </si>
  <si>
    <t>JMS497</t>
  </si>
  <si>
    <t>CWV715499</t>
  </si>
  <si>
    <t>VSSZZZKJZMR000073</t>
  </si>
  <si>
    <t>gti7878@hotmail.com</t>
  </si>
  <si>
    <t>GYU199</t>
  </si>
  <si>
    <t>G4NAKH712242</t>
  </si>
  <si>
    <t>U5YPG81ABLL846044</t>
  </si>
  <si>
    <t>ladynavarro0907@gmail.com</t>
  </si>
  <si>
    <t>NJK683</t>
  </si>
  <si>
    <t>MUY005156</t>
  </si>
  <si>
    <t>9GAKD69T6RB007155</t>
  </si>
  <si>
    <t>soniapulidog31@gmail.com</t>
  </si>
  <si>
    <t>RMM615</t>
  </si>
  <si>
    <t>CBS6800188</t>
  </si>
  <si>
    <t>3GNAL7EC8BS680188</t>
  </si>
  <si>
    <t>geipo@hotmail.com</t>
  </si>
  <si>
    <t>DOUGLAS</t>
  </si>
  <si>
    <t>JEAN PIER</t>
  </si>
  <si>
    <t>IREGUI</t>
  </si>
  <si>
    <t>IXR911</t>
  </si>
  <si>
    <t>J24B1303827</t>
  </si>
  <si>
    <t>JS3TE04V3H4100040</t>
  </si>
  <si>
    <t>LRQ464</t>
  </si>
  <si>
    <t>J759Q152159</t>
  </si>
  <si>
    <t>9FBHJD204PM384598</t>
  </si>
  <si>
    <t>GWM906</t>
  </si>
  <si>
    <t>A460D023035</t>
  </si>
  <si>
    <t>9FBHJD40XNM051347</t>
  </si>
  <si>
    <t>GFM214</t>
  </si>
  <si>
    <t>5AQ601C094458</t>
  </si>
  <si>
    <t>VF1AGVYF3KF503457</t>
  </si>
  <si>
    <t>gloriacallej@outlook.com</t>
  </si>
  <si>
    <t>KNT036</t>
  </si>
  <si>
    <t>B4DA426Q009573</t>
  </si>
  <si>
    <t>93YRBB005PJ341542</t>
  </si>
  <si>
    <t>MUV072</t>
  </si>
  <si>
    <t>A710UK39261</t>
  </si>
  <si>
    <t>9FBLSRACDDM024916</t>
  </si>
  <si>
    <t>roberto.morales@chec.com.co</t>
  </si>
  <si>
    <t>FQQ932</t>
  </si>
  <si>
    <t>2TRA455552</t>
  </si>
  <si>
    <t>8AJCX8GS0K0693166</t>
  </si>
  <si>
    <t>KYL330</t>
  </si>
  <si>
    <t>2ZR2R61226</t>
  </si>
  <si>
    <t>9BRKZAAG7P0637468</t>
  </si>
  <si>
    <t>ezuletac@gmail.com</t>
  </si>
  <si>
    <t>NUZ907</t>
  </si>
  <si>
    <t>H5HE490N361968</t>
  </si>
  <si>
    <t>VF1RJL003SC509408</t>
  </si>
  <si>
    <t>armaguilar96@hotmail.com</t>
  </si>
  <si>
    <t>EBRATT</t>
  </si>
  <si>
    <t>JDZ069</t>
  </si>
  <si>
    <t>G4LAGP072332</t>
  </si>
  <si>
    <t>KNADN511AH6807626</t>
  </si>
  <si>
    <t>pilarebratt@yahoo.es</t>
  </si>
  <si>
    <t>LLV141</t>
  </si>
  <si>
    <t>K12MP4318083</t>
  </si>
  <si>
    <t>MBHZF63S9PG222635</t>
  </si>
  <si>
    <t>NFM882</t>
  </si>
  <si>
    <t>M16A2413167</t>
  </si>
  <si>
    <t>TSMYD21S3PMC06567</t>
  </si>
  <si>
    <t>cindykar50@hotmail.com</t>
  </si>
  <si>
    <t>GZU659</t>
  </si>
  <si>
    <t>G4LALP017646</t>
  </si>
  <si>
    <t>KNAB2512AMT667669</t>
  </si>
  <si>
    <t>luisa.fer0929@hotmail.com</t>
  </si>
  <si>
    <t>PEÃ‘ATA</t>
  </si>
  <si>
    <t>IUR378</t>
  </si>
  <si>
    <t>B12D1160780091</t>
  </si>
  <si>
    <t>9GAMF48D3HB023863</t>
  </si>
  <si>
    <t>viraldy@hotmail.com</t>
  </si>
  <si>
    <t>MTP536</t>
  </si>
  <si>
    <t>CFZ133105</t>
  </si>
  <si>
    <t>9BWAB05U5DT073126</t>
  </si>
  <si>
    <t>luchy.2012ortiz.g@gmail.com</t>
  </si>
  <si>
    <t>JEP660</t>
  </si>
  <si>
    <t>B12D1161540144</t>
  </si>
  <si>
    <t>9GAMF48DX030082</t>
  </si>
  <si>
    <t>ncuesta503@yahoo.es</t>
  </si>
  <si>
    <t>LMP491</t>
  </si>
  <si>
    <t>K15B1167119</t>
  </si>
  <si>
    <t>MA3JB74V4P0121876</t>
  </si>
  <si>
    <t>nelsonjcallejas@hotmail.com</t>
  </si>
  <si>
    <t>LWX149</t>
  </si>
  <si>
    <t>2GD1403821</t>
  </si>
  <si>
    <t>8AJCB3GS1P2435638</t>
  </si>
  <si>
    <t>trabajo.unidad2020@hmail.com</t>
  </si>
  <si>
    <t>DFU555</t>
  </si>
  <si>
    <t>1J4BA2D11BL612384</t>
  </si>
  <si>
    <t>IJW303</t>
  </si>
  <si>
    <t>3 [3]  TOURING TP 2000CC 6AB</t>
  </si>
  <si>
    <t>PE40370236</t>
  </si>
  <si>
    <t>3MZBM4278GM114280</t>
  </si>
  <si>
    <t>Ig26mr@Gmail.Com</t>
  </si>
  <si>
    <t>GWT320</t>
  </si>
  <si>
    <t>PY2176515</t>
  </si>
  <si>
    <t>JM7KFWLAN0690054</t>
  </si>
  <si>
    <t>wmparrap@ut.edu.co</t>
  </si>
  <si>
    <t>SASHENKA</t>
  </si>
  <si>
    <t>PINEDO</t>
  </si>
  <si>
    <t>GVV469</t>
  </si>
  <si>
    <t>988611458LK259431</t>
  </si>
  <si>
    <t>sashenkapinedo@gmail.com</t>
  </si>
  <si>
    <t>KNO476</t>
  </si>
  <si>
    <t>PE40718010</t>
  </si>
  <si>
    <t>3MVDM2W7ANL113056</t>
  </si>
  <si>
    <t>samitogomez@yahoo.es</t>
  </si>
  <si>
    <t>GALAN</t>
  </si>
  <si>
    <t>LJN635</t>
  </si>
  <si>
    <t>L4F221735266</t>
  </si>
  <si>
    <t>9BGEB69K0PG154399</t>
  </si>
  <si>
    <t>Benitezandrea22@hotmail.com</t>
  </si>
  <si>
    <t>JMT570</t>
  </si>
  <si>
    <t>E412C192329</t>
  </si>
  <si>
    <t>9FBHSR5BAMM424611</t>
  </si>
  <si>
    <t>eduardoguti@hotmail.com</t>
  </si>
  <si>
    <t>JRT469</t>
  </si>
  <si>
    <t>17391000023683</t>
  </si>
  <si>
    <t>KPT20A1VSMP325302</t>
  </si>
  <si>
    <t>liligl24@hotmail.com</t>
  </si>
  <si>
    <t>FPS866</t>
  </si>
  <si>
    <t>CFZT78881</t>
  </si>
  <si>
    <t>9BWAB45Z7K4007977</t>
  </si>
  <si>
    <t>ljmerchan31@gmail.com</t>
  </si>
  <si>
    <t>JDX984</t>
  </si>
  <si>
    <t>53199703</t>
  </si>
  <si>
    <t>WBAHT7101H5G25412</t>
  </si>
  <si>
    <t>IIO511</t>
  </si>
  <si>
    <t>CWS004541</t>
  </si>
  <si>
    <t>9BWAL45Z1G4000320</t>
  </si>
  <si>
    <t>gilvertor@gmail.com</t>
  </si>
  <si>
    <t>RZF650</t>
  </si>
  <si>
    <t>H27A292259</t>
  </si>
  <si>
    <t>8LDCK339XA0038895</t>
  </si>
  <si>
    <t>urestrepo47@gmail.com</t>
  </si>
  <si>
    <t>IGX231</t>
  </si>
  <si>
    <t>AOJAF8502997</t>
  </si>
  <si>
    <t>9BFZB55F5F8502997</t>
  </si>
  <si>
    <t>jedgarv@yahoo.es</t>
  </si>
  <si>
    <t>HVO508</t>
  </si>
  <si>
    <t>A690Q239671</t>
  </si>
  <si>
    <t>9FBBSR2LHFM311527</t>
  </si>
  <si>
    <t>alz1460@hotmail.com</t>
  </si>
  <si>
    <t>EJT241</t>
  </si>
  <si>
    <t>5008 ALLURE TP 1600CC T CT</t>
  </si>
  <si>
    <t>VF3M45GYVJL001580</t>
  </si>
  <si>
    <t>06806046</t>
  </si>
  <si>
    <t>ceballos331@gmail.com</t>
  </si>
  <si>
    <t>IYX288</t>
  </si>
  <si>
    <t>TONIC VIBRANT MT 1600CC 5P R1</t>
  </si>
  <si>
    <t>G4FGK021724</t>
  </si>
  <si>
    <t>3KPA251CALE220789</t>
  </si>
  <si>
    <t>04601279</t>
  </si>
  <si>
    <t>jguevaramarquez@live.com</t>
  </si>
  <si>
    <t>IXS502</t>
  </si>
  <si>
    <t>LCU160040784</t>
  </si>
  <si>
    <t>9GASA58M9HB004309</t>
  </si>
  <si>
    <t>lauritahg@gmail.com</t>
  </si>
  <si>
    <t>GERZON</t>
  </si>
  <si>
    <t>YAIR</t>
  </si>
  <si>
    <t>GRM491</t>
  </si>
  <si>
    <t>F4RE412C169424</t>
  </si>
  <si>
    <t>93YRHACA4LJ025126</t>
  </si>
  <si>
    <t>gerzoncalle@gmail.com</t>
  </si>
  <si>
    <t>NHX992</t>
  </si>
  <si>
    <t>BM46215828A</t>
  </si>
  <si>
    <t>JN1T33JB4Z0010228</t>
  </si>
  <si>
    <t>jivelez@aol.com</t>
  </si>
  <si>
    <t>GIK907</t>
  </si>
  <si>
    <t>L4FSML123681</t>
  </si>
  <si>
    <t>3G1M95E25ML123681</t>
  </si>
  <si>
    <t>jaimegarciamedina71@gmail.com</t>
  </si>
  <si>
    <t>JXQ988</t>
  </si>
  <si>
    <t>J759Q074603</t>
  </si>
  <si>
    <t>9FB5SR4DXNM050719</t>
  </si>
  <si>
    <t>oscaranibalmartinez@gmail.com</t>
  </si>
  <si>
    <t>LYW629</t>
  </si>
  <si>
    <t>2 [2] [FL] GRAND TOURING LX SED TP 1500CC 6AB TC CR</t>
  </si>
  <si>
    <t>P540640628</t>
  </si>
  <si>
    <t>3MDDJ2SAARM410150</t>
  </si>
  <si>
    <t>jesusgc29@hotmail.com</t>
  </si>
  <si>
    <t>KVQ969</t>
  </si>
  <si>
    <t>G4FGNU186292</t>
  </si>
  <si>
    <t>9BHCP51CBPP333749</t>
  </si>
  <si>
    <t>HEBERTH</t>
  </si>
  <si>
    <t>UEW212</t>
  </si>
  <si>
    <t>A812UC40621</t>
  </si>
  <si>
    <t>9FB5SREB4HM401954</t>
  </si>
  <si>
    <t>josehcg29@gmail.com</t>
  </si>
  <si>
    <t>DGY312</t>
  </si>
  <si>
    <t>A690Q146012</t>
  </si>
  <si>
    <t>9FBBSRALSDM018975</t>
  </si>
  <si>
    <t>hernandario.arias@gmail.com</t>
  </si>
  <si>
    <t>FETECUA</t>
  </si>
  <si>
    <t>JMY991</t>
  </si>
  <si>
    <t>JTW008942</t>
  </si>
  <si>
    <t>9BGKT48T0LG120597</t>
  </si>
  <si>
    <t>mayolo77@hotmail.com</t>
  </si>
  <si>
    <t>JRM220</t>
  </si>
  <si>
    <t>MPA000721</t>
  </si>
  <si>
    <t>9BGKH69T0MB166717</t>
  </si>
  <si>
    <t>orlando.posso@unimilitar.edu.co</t>
  </si>
  <si>
    <t>NUZ845</t>
  </si>
  <si>
    <t>H5DE472Q000250</t>
  </si>
  <si>
    <t>93YRJF004SJ958143</t>
  </si>
  <si>
    <t>Johanahv01@hotmail.com</t>
  </si>
  <si>
    <t>GVK914</t>
  </si>
  <si>
    <t>HRV [FL] X-TYLE TP 1800CC 4X2 2</t>
  </si>
  <si>
    <t>R18Z94065951</t>
  </si>
  <si>
    <t>3HGRU5830KM501536</t>
  </si>
  <si>
    <t>03406041</t>
  </si>
  <si>
    <t>HTZ339</t>
  </si>
  <si>
    <t>CES589035</t>
  </si>
  <si>
    <t>3GNAL7EK5ES589035</t>
  </si>
  <si>
    <t>crisstianduarte@gmail.com</t>
  </si>
  <si>
    <t>GLR313</t>
  </si>
  <si>
    <t>CWS521636</t>
  </si>
  <si>
    <t>9BWAL45U0LT019512</t>
  </si>
  <si>
    <t>KPT346</t>
  </si>
  <si>
    <t>A452D003113</t>
  </si>
  <si>
    <t>9FBHJD200NM052395</t>
  </si>
  <si>
    <t>aguerrerotamayo@gmail.com</t>
  </si>
  <si>
    <t>RHR114</t>
  </si>
  <si>
    <t>YETI AMBITION MT 1800CC T 4X4</t>
  </si>
  <si>
    <t>CDA172616</t>
  </si>
  <si>
    <t>TMBLB25L8B6032328</t>
  </si>
  <si>
    <t>08506027</t>
  </si>
  <si>
    <t xml:space="preserve">SKODA YETI </t>
  </si>
  <si>
    <t>jespitia@alpina.com.co</t>
  </si>
  <si>
    <t>UUP769</t>
  </si>
  <si>
    <t>CWS005712</t>
  </si>
  <si>
    <t>9BWAL45ZXG4000297</t>
  </si>
  <si>
    <t>juan7am@gmail.com</t>
  </si>
  <si>
    <t>SHNEIDER</t>
  </si>
  <si>
    <t>LCT572</t>
  </si>
  <si>
    <t>DRP002750</t>
  </si>
  <si>
    <t>9BWBH6BF2N4031309</t>
  </si>
  <si>
    <t>shneider.lopez@arat.com.co</t>
  </si>
  <si>
    <t>GARIBELLO</t>
  </si>
  <si>
    <t>LOW850</t>
  </si>
  <si>
    <t>K14C1399159</t>
  </si>
  <si>
    <t>TSMYBA2SXRMB05365</t>
  </si>
  <si>
    <t>cesar.garibello@gmail.com</t>
  </si>
  <si>
    <t>NQR112</t>
  </si>
  <si>
    <t>K14C1392906</t>
  </si>
  <si>
    <t>TSMYBA2S1RMA95471</t>
  </si>
  <si>
    <t>maritzagarces1010@hotmail.com</t>
  </si>
  <si>
    <t>DERLYS</t>
  </si>
  <si>
    <t>MYZ934</t>
  </si>
  <si>
    <t>L4F223334756</t>
  </si>
  <si>
    <t>9BGEB69K0PG246539</t>
  </si>
  <si>
    <t>derlysto@gmail.com</t>
  </si>
  <si>
    <t>MARIA CRISTI</t>
  </si>
  <si>
    <t>RLV120</t>
  </si>
  <si>
    <t>S60 [2] T5 TP 2000CC T</t>
  </si>
  <si>
    <t>B4204T71034067</t>
  </si>
  <si>
    <t>YV1FS475BC2086617</t>
  </si>
  <si>
    <t>09401082</t>
  </si>
  <si>
    <t xml:space="preserve">VOLVO S60 </t>
  </si>
  <si>
    <t>mariacristinacardoso@gmail.com</t>
  </si>
  <si>
    <t>RFY930</t>
  </si>
  <si>
    <t>JOURNEY SXT TP 2700CC V6 7P</t>
  </si>
  <si>
    <t>3D4PG5FB2AT254008</t>
  </si>
  <si>
    <t>02406028</t>
  </si>
  <si>
    <t>lcarreno@porvenir.com.co</t>
  </si>
  <si>
    <t>PUIN</t>
  </si>
  <si>
    <t>ZXV558</t>
  </si>
  <si>
    <t>RANGE ROVER EVO PURE [Si4] TP 2000CC T 5P</t>
  </si>
  <si>
    <t>231013170923204PT</t>
  </si>
  <si>
    <t>SALVA2BG5EH890487</t>
  </si>
  <si>
    <t>05208085</t>
  </si>
  <si>
    <t xml:space="preserve">LAND ROVER RANGE </t>
  </si>
  <si>
    <t>nico_puin@hotmail.com</t>
  </si>
  <si>
    <t>IAT782</t>
  </si>
  <si>
    <t>J24B1274932</t>
  </si>
  <si>
    <t>JS3TD04V3F4200753</t>
  </si>
  <si>
    <t>claracespedes@gmail.com</t>
  </si>
  <si>
    <t>EIU922</t>
  </si>
  <si>
    <t>PE40592751</t>
  </si>
  <si>
    <t>3MZBN4278JM208257</t>
  </si>
  <si>
    <t>MARIVEL</t>
  </si>
  <si>
    <t>HJY208</t>
  </si>
  <si>
    <t>B10S1050148KD2</t>
  </si>
  <si>
    <t>9GAMM6104EB013959</t>
  </si>
  <si>
    <t>maricifu405@gmail.com</t>
  </si>
  <si>
    <t>NXT457</t>
  </si>
  <si>
    <t>17595002221416</t>
  </si>
  <si>
    <t>KPT60A1YSSP099616</t>
  </si>
  <si>
    <t>javigaya@hotmail.com</t>
  </si>
  <si>
    <t>JXT145</t>
  </si>
  <si>
    <t>J759Q078173</t>
  </si>
  <si>
    <t>9FB4SR4DXNM051948</t>
  </si>
  <si>
    <t>LOX650</t>
  </si>
  <si>
    <t>P540644850</t>
  </si>
  <si>
    <t>3MDDJ2SAARM411501</t>
  </si>
  <si>
    <t>felipeandresfandino@gmail.com</t>
  </si>
  <si>
    <t>RHY918</t>
  </si>
  <si>
    <t>C708Q047275</t>
  </si>
  <si>
    <t>9FBC06V05BL047799</t>
  </si>
  <si>
    <t>LYV635</t>
  </si>
  <si>
    <t>PE40783235</t>
  </si>
  <si>
    <t>3MVDM2W7ARL210814</t>
  </si>
  <si>
    <t>idazafa@hotmail.com</t>
  </si>
  <si>
    <t>GVY751</t>
  </si>
  <si>
    <t>J759Q011977</t>
  </si>
  <si>
    <t>9FB5SR0E5LM366826</t>
  </si>
  <si>
    <t>jimy718@hotmail.com</t>
  </si>
  <si>
    <t>NEPOMUCENO</t>
  </si>
  <si>
    <t>LGW853</t>
  </si>
  <si>
    <t>ESCAPE [4] ST - LINE SELEC AT 2500CC CT 4X</t>
  </si>
  <si>
    <t>PUA49045</t>
  </si>
  <si>
    <t>1FMCU9NZ7PUA49045</t>
  </si>
  <si>
    <t>03006154</t>
  </si>
  <si>
    <t>juanepo@hotmail.com</t>
  </si>
  <si>
    <t>MXR333</t>
  </si>
  <si>
    <t>HR16880778J</t>
  </si>
  <si>
    <t>3N1CK3CD0ZL379690</t>
  </si>
  <si>
    <t>dianaecheverry@yahoo.com</t>
  </si>
  <si>
    <t>RCX234</t>
  </si>
  <si>
    <t>F16D35914561</t>
  </si>
  <si>
    <t>9GATJ586XBB002310</t>
  </si>
  <si>
    <t>derogoca@gmail.com</t>
  </si>
  <si>
    <t>YOHANY</t>
  </si>
  <si>
    <t>HVU411</t>
  </si>
  <si>
    <t>27091030344785</t>
  </si>
  <si>
    <t>WDD1760431J238649</t>
  </si>
  <si>
    <t>edwar62@hotmail.com</t>
  </si>
  <si>
    <t>LOW280</t>
  </si>
  <si>
    <t>4625167</t>
  </si>
  <si>
    <t>YV1XZK9A6P2987949</t>
  </si>
  <si>
    <t>carmenzaprieto@yahoo.com</t>
  </si>
  <si>
    <t>VISITACION</t>
  </si>
  <si>
    <t>ZZK511</t>
  </si>
  <si>
    <t>A710UK95833</t>
  </si>
  <si>
    <t>9FBLSRACDFM342513</t>
  </si>
  <si>
    <t>JHP577</t>
  </si>
  <si>
    <t>K12MN1754113</t>
  </si>
  <si>
    <t>MA3ZC62SXHAA71082</t>
  </si>
  <si>
    <t>10johndavid@gmail.com</t>
  </si>
  <si>
    <t>GIP114</t>
  </si>
  <si>
    <t>B4DA405Q046500</t>
  </si>
  <si>
    <t>93YRBB003LJ970694</t>
  </si>
  <si>
    <t>fabiolobo776@gmail.com</t>
  </si>
  <si>
    <t>ALFORD</t>
  </si>
  <si>
    <t>DWP721</t>
  </si>
  <si>
    <t>1JS900119</t>
  </si>
  <si>
    <t>3G1J85DC7JS900119</t>
  </si>
  <si>
    <t>CHIQUINQUIRA</t>
  </si>
  <si>
    <t>LVZ883</t>
  </si>
  <si>
    <t>PUERTO SANTANDER</t>
  </si>
  <si>
    <t>G4FLPV551304</t>
  </si>
  <si>
    <t>MZBFC814ERN308756</t>
  </si>
  <si>
    <t>Marypalenciam@Gmail.Com</t>
  </si>
  <si>
    <t>JLN156</t>
  </si>
  <si>
    <t>F4RE412C199528</t>
  </si>
  <si>
    <t>93YRHACA4MJ622605</t>
  </si>
  <si>
    <t>jennifer.kballero@gmail.com</t>
  </si>
  <si>
    <t>JPU371</t>
  </si>
  <si>
    <t>G4FGKU338423</t>
  </si>
  <si>
    <t>9BHGB812BKP133589</t>
  </si>
  <si>
    <t>boteroovane19@gmail.com</t>
  </si>
  <si>
    <t>REINEL</t>
  </si>
  <si>
    <t>KOQ196</t>
  </si>
  <si>
    <t>L4H212674998</t>
  </si>
  <si>
    <t>9BGEN76C0NB135243</t>
  </si>
  <si>
    <t>reinelmoreno@une.net.co</t>
  </si>
  <si>
    <t>GYY039</t>
  </si>
  <si>
    <t>SAN ALBERTO</t>
  </si>
  <si>
    <t>J759Q079964</t>
  </si>
  <si>
    <t>9FBHJD200NM085784</t>
  </si>
  <si>
    <t>JOVANY</t>
  </si>
  <si>
    <t>TLM002</t>
  </si>
  <si>
    <t>G4LARP151842</t>
  </si>
  <si>
    <t>KNAB2512AST285002</t>
  </si>
  <si>
    <t>josecandamil9976383@gmail.com</t>
  </si>
  <si>
    <t>VILLOTA</t>
  </si>
  <si>
    <t>JDP131</t>
  </si>
  <si>
    <t>CRUZE [2] LTZ TP 1400CC T 4P</t>
  </si>
  <si>
    <t>1HS503800</t>
  </si>
  <si>
    <t>3G1B85EM4HS503800</t>
  </si>
  <si>
    <t>01601301</t>
  </si>
  <si>
    <t>NABUCODONOSOR</t>
  </si>
  <si>
    <t>ISS303</t>
  </si>
  <si>
    <t>CFL156956</t>
  </si>
  <si>
    <t>3GNCJ8CE3FL156956</t>
  </si>
  <si>
    <t>NABOCASTRO@HOTMAL.COM</t>
  </si>
  <si>
    <t>DAISSY</t>
  </si>
  <si>
    <t>LIS661</t>
  </si>
  <si>
    <t>BM46216523A</t>
  </si>
  <si>
    <t>JN1T33JB2Z0010423</t>
  </si>
  <si>
    <t>daissylilianac@gmail.com</t>
  </si>
  <si>
    <t>JHS866</t>
  </si>
  <si>
    <t>ELANTRA NB PREMIUM TP 1600CC 2AB</t>
  </si>
  <si>
    <t>G4FGFU091496</t>
  </si>
  <si>
    <t>KMHD841CBHU054643</t>
  </si>
  <si>
    <t>03201347</t>
  </si>
  <si>
    <t>angelamaria.morenos@gmail.com</t>
  </si>
  <si>
    <t>NXT067</t>
  </si>
  <si>
    <t>H5DE472Q002693</t>
  </si>
  <si>
    <t>93YRJF002SJ025406</t>
  </si>
  <si>
    <t>UUU706</t>
  </si>
  <si>
    <t>A690Q264284</t>
  </si>
  <si>
    <t>9FBBSR2LHGM841443</t>
  </si>
  <si>
    <t>clara.arcila@gmail.com</t>
  </si>
  <si>
    <t>STEPHANIA</t>
  </si>
  <si>
    <t>KLT513</t>
  </si>
  <si>
    <t>JOURNEY SXT TP 3600CC V6 7P</t>
  </si>
  <si>
    <t>3D4PG3FG7BT5114338</t>
  </si>
  <si>
    <t>3D4PG3FG7BT511438</t>
  </si>
  <si>
    <t>02406034</t>
  </si>
  <si>
    <t>DFS864</t>
  </si>
  <si>
    <t>SPORTAGE [3] REVOLUTION TP 2400CC 2AB A</t>
  </si>
  <si>
    <t>G4KEBH434156</t>
  </si>
  <si>
    <t>KNAPB812DC7148906</t>
  </si>
  <si>
    <t>04608062</t>
  </si>
  <si>
    <t>LOOEZ</t>
  </si>
  <si>
    <t>KVZ070</t>
  </si>
  <si>
    <t>MPA008886</t>
  </si>
  <si>
    <t>9BGKH69T0NB139153</t>
  </si>
  <si>
    <t>Danilopez79@hotmail.es</t>
  </si>
  <si>
    <t>DIK318</t>
  </si>
  <si>
    <t>CERATO FORTE 1.6 MT 1600CC 2AB A</t>
  </si>
  <si>
    <t>G4FCBH325713</t>
  </si>
  <si>
    <t>KNAFW411AC5920122</t>
  </si>
  <si>
    <t>04601119</t>
  </si>
  <si>
    <t>coachcomercial@juantangarife.com</t>
  </si>
  <si>
    <t>PEÃ‘ARETE</t>
  </si>
  <si>
    <t>MSM888</t>
  </si>
  <si>
    <t>2TRA703P119855</t>
  </si>
  <si>
    <t>VF1VY0CA2DC436955</t>
  </si>
  <si>
    <t>IUW594</t>
  </si>
  <si>
    <t>2842Q037472</t>
  </si>
  <si>
    <t>9FB5SRC9GHM274056</t>
  </si>
  <si>
    <t>NQO593</t>
  </si>
  <si>
    <t>G4LARP122252</t>
  </si>
  <si>
    <t>KNAB2512AST272399</t>
  </si>
  <si>
    <t>edgarpeure@gmail.com</t>
  </si>
  <si>
    <t>IYZ267</t>
  </si>
  <si>
    <t>P540644602</t>
  </si>
  <si>
    <t>3MDDJ2SAARM411323</t>
  </si>
  <si>
    <t>ivan9846@hotmail.com</t>
  </si>
  <si>
    <t>ZADAN</t>
  </si>
  <si>
    <t>ENM146</t>
  </si>
  <si>
    <t>HR16813269P</t>
  </si>
  <si>
    <t>3N1CN7AD4Z164322</t>
  </si>
  <si>
    <t>mpjuliao@gmail.com</t>
  </si>
  <si>
    <t>JTM578</t>
  </si>
  <si>
    <t>F4RE412C204429</t>
  </si>
  <si>
    <t>93Y9SR5BZMJ734907</t>
  </si>
  <si>
    <t>alzate18061987@gmail.com</t>
  </si>
  <si>
    <t>JXT327</t>
  </si>
  <si>
    <t>P540615419</t>
  </si>
  <si>
    <t>3MDDJ2HAANM307499</t>
  </si>
  <si>
    <t>julioruiz_18@hotmail.com</t>
  </si>
  <si>
    <t>MEDARDO</t>
  </si>
  <si>
    <t>GRM394</t>
  </si>
  <si>
    <t>HR16785750T</t>
  </si>
  <si>
    <t>3N8CP5HD1ZL605033</t>
  </si>
  <si>
    <t>goyesluis@hotmail.com</t>
  </si>
  <si>
    <t>SAUDITH</t>
  </si>
  <si>
    <t>BANDA</t>
  </si>
  <si>
    <t>IUU437</t>
  </si>
  <si>
    <t>HR16476129T</t>
  </si>
  <si>
    <t>3N8CP5HD9ZL461683</t>
  </si>
  <si>
    <t>anamilebarrios@hotmail.com</t>
  </si>
  <si>
    <t>MAW553</t>
  </si>
  <si>
    <t>3C4PDCAB6CT194450</t>
  </si>
  <si>
    <t>carlos_llanog@hotmail.com</t>
  </si>
  <si>
    <t>KRS703</t>
  </si>
  <si>
    <t>COLORADO [FL] Z71 AT 2800CC 4X4 T</t>
  </si>
  <si>
    <t>LWNF242151075</t>
  </si>
  <si>
    <t>9BG148ZK0SC409421</t>
  </si>
  <si>
    <t>01621114</t>
  </si>
  <si>
    <t>afogomezs@gmail.com</t>
  </si>
  <si>
    <t>JPL363</t>
  </si>
  <si>
    <t>FRONTIER [2] 2.5L MT 2500CC 4X2 A</t>
  </si>
  <si>
    <t>QR25368184H</t>
  </si>
  <si>
    <t>3N6AD33U3ZK421013</t>
  </si>
  <si>
    <t>06421074</t>
  </si>
  <si>
    <t>soncriz@hotmail.com</t>
  </si>
  <si>
    <t>NTT428</t>
  </si>
  <si>
    <t>TZ200XSW4D4033547</t>
  </si>
  <si>
    <t>LC0CE4CB7S4005376</t>
  </si>
  <si>
    <t>lanuevapeleteriamedellin@hotmail.com</t>
  </si>
  <si>
    <t>AGUIAR</t>
  </si>
  <si>
    <t>LKS776</t>
  </si>
  <si>
    <t>330i G21 Touring Edi TP 2000CC T CT</t>
  </si>
  <si>
    <t>19656784</t>
  </si>
  <si>
    <t>WBA6K5106NFM93412</t>
  </si>
  <si>
    <t>00801453</t>
  </si>
  <si>
    <t xml:space="preserve">BMW 330i </t>
  </si>
  <si>
    <t>gerencia@integralsolucionespensionales.com</t>
  </si>
  <si>
    <t>MXU586</t>
  </si>
  <si>
    <t>G4LCME709784</t>
  </si>
  <si>
    <t>3KPA341ABPE456655</t>
  </si>
  <si>
    <t>fredyvelandia82@hotmail.com</t>
  </si>
  <si>
    <t>NGT065</t>
  </si>
  <si>
    <t>A452D021439</t>
  </si>
  <si>
    <t>9FBHJD206RM730556</t>
  </si>
  <si>
    <t>fannruz@gmail.com</t>
  </si>
  <si>
    <t>KVQ954</t>
  </si>
  <si>
    <t>J759Q145538</t>
  </si>
  <si>
    <t>9FB5SR0EGPM383971</t>
  </si>
  <si>
    <t>miguelpolo115@gmail.com</t>
  </si>
  <si>
    <t>ELW706</t>
  </si>
  <si>
    <t>HR16477970T</t>
  </si>
  <si>
    <t>3N1CN7AD8ZK163464</t>
  </si>
  <si>
    <t>janovag@hotmail.es</t>
  </si>
  <si>
    <t>NPW866</t>
  </si>
  <si>
    <t>J759Q295379</t>
  </si>
  <si>
    <t>9FB5SR0E7SM963590</t>
  </si>
  <si>
    <t>HJW383</t>
  </si>
  <si>
    <t>NP 300 FRONTIER 2.4L MT 2400CC 4X4 A</t>
  </si>
  <si>
    <t>KA24608582A</t>
  </si>
  <si>
    <t>3N6DD23W4ZK919651</t>
  </si>
  <si>
    <t>06421059</t>
  </si>
  <si>
    <t>luzsero@gmail.com</t>
  </si>
  <si>
    <t>UDW252</t>
  </si>
  <si>
    <t>P540237923</t>
  </si>
  <si>
    <t>3MDDJ2HAAGM104186</t>
  </si>
  <si>
    <t>UBN984</t>
  </si>
  <si>
    <t>JETTA [6] TRENDLINE MT 2500CC 2AB</t>
  </si>
  <si>
    <t>CCC227174</t>
  </si>
  <si>
    <t>3VW2W1AJ1EM314939</t>
  </si>
  <si>
    <t>09201182</t>
  </si>
  <si>
    <t>fraramsu@gmail.com</t>
  </si>
  <si>
    <t>DIALIDE</t>
  </si>
  <si>
    <t>NKW059</t>
  </si>
  <si>
    <t>K12C5838857</t>
  </si>
  <si>
    <t>JS2ZC53S0R6404148</t>
  </si>
  <si>
    <t>valentinao1996@gmail.com</t>
  </si>
  <si>
    <t>CEFERINO</t>
  </si>
  <si>
    <t>HYV055</t>
  </si>
  <si>
    <t>SA2QJJ028509</t>
  </si>
  <si>
    <t>8AFAR23L0JJ028509</t>
  </si>
  <si>
    <t>CASTRELLON</t>
  </si>
  <si>
    <t>IIY466</t>
  </si>
  <si>
    <t>3C4PDCAB5FT683698</t>
  </si>
  <si>
    <t>UGV223</t>
  </si>
  <si>
    <t>G4NAEH322583</t>
  </si>
  <si>
    <t>KNAHU812BF7103571</t>
  </si>
  <si>
    <t>jorgeorlandotorresquintero@gmail.com</t>
  </si>
  <si>
    <t>NWK604</t>
  </si>
  <si>
    <t>1GD9357701</t>
  </si>
  <si>
    <t>JTEARCAJ2SK008140</t>
  </si>
  <si>
    <t>diegoluis5957@hotmail.com</t>
  </si>
  <si>
    <t>FRK904</t>
  </si>
  <si>
    <t>A812UE08391</t>
  </si>
  <si>
    <t>9FB4SREB4KM240452</t>
  </si>
  <si>
    <t>omarcarvajal@gmail.com</t>
  </si>
  <si>
    <t>KRU660</t>
  </si>
  <si>
    <t>J759Q078168</t>
  </si>
  <si>
    <t>9FB4SR4DXNM051945</t>
  </si>
  <si>
    <t>rhcorrea@hotmail.com</t>
  </si>
  <si>
    <t>DLV821</t>
  </si>
  <si>
    <t>1GRA262251</t>
  </si>
  <si>
    <t>JTEBU9FJXBK029283</t>
  </si>
  <si>
    <t>lore.arango30@hotmail.com</t>
  </si>
  <si>
    <t>DAX082</t>
  </si>
  <si>
    <t>A812UF61879</t>
  </si>
  <si>
    <t>9FB5SREB4LM104134</t>
  </si>
  <si>
    <t>marlen.baez@contraloria.gov.co</t>
  </si>
  <si>
    <t>JOR876</t>
  </si>
  <si>
    <t>PY31147610</t>
  </si>
  <si>
    <t>JM7KF4WLAM0605559</t>
  </si>
  <si>
    <t>maomoreno@live.com</t>
  </si>
  <si>
    <t>LUR013</t>
  </si>
  <si>
    <t>M16A2412707</t>
  </si>
  <si>
    <t>TSMYD21S6RMC30445</t>
  </si>
  <si>
    <t>pat.y1982@hotmail.es</t>
  </si>
  <si>
    <t>IVV997</t>
  </si>
  <si>
    <t>27091030828224</t>
  </si>
  <si>
    <t>WDD1760431J418530</t>
  </si>
  <si>
    <t>rincon.l.kevin@gmail.com</t>
  </si>
  <si>
    <t>RGP755</t>
  </si>
  <si>
    <t>3D4PG4FB4AT260919</t>
  </si>
  <si>
    <t>marthaluorozco@hotmail.com</t>
  </si>
  <si>
    <t>DWQ120</t>
  </si>
  <si>
    <t>F4RE412C066095</t>
  </si>
  <si>
    <t>93YRHACA4JJ770571</t>
  </si>
  <si>
    <t>norbertosanbria@gmail.com</t>
  </si>
  <si>
    <t>HTP025</t>
  </si>
  <si>
    <t>CERATO KOUP RAC 2.0L MT 2000CC 2AB A</t>
  </si>
  <si>
    <t>G4NADH506089</t>
  </si>
  <si>
    <t>KNAFZ617AE5167272</t>
  </si>
  <si>
    <t>04601172</t>
  </si>
  <si>
    <t>vmrinconc@hotmail.com</t>
  </si>
  <si>
    <t>NXQ194</t>
  </si>
  <si>
    <t>DHS763029</t>
  </si>
  <si>
    <t>9BWDH6BZ9SP004816</t>
  </si>
  <si>
    <t>storresz2295@gmail.com</t>
  </si>
  <si>
    <t>KWV739</t>
  </si>
  <si>
    <t>XC60 [2] [FL] T8 AWD R-DESIGN TP 2000CC T CT</t>
  </si>
  <si>
    <t>4318036</t>
  </si>
  <si>
    <t>YV1UZBAADN1995441</t>
  </si>
  <si>
    <t>09406082</t>
  </si>
  <si>
    <t>GIP354</t>
  </si>
  <si>
    <t>HR16362533U</t>
  </si>
  <si>
    <t>3N1CN7AD0ZK169775</t>
  </si>
  <si>
    <t>HZX396</t>
  </si>
  <si>
    <t>A690q242395</t>
  </si>
  <si>
    <t>9FBHSRAA5FM341906</t>
  </si>
  <si>
    <t>libardosanboho@hotmail.com</t>
  </si>
  <si>
    <t>GDL859</t>
  </si>
  <si>
    <t>HR16709246T</t>
  </si>
  <si>
    <t>3N8CP5HD0ZL602494</t>
  </si>
  <si>
    <t>MXL593</t>
  </si>
  <si>
    <t>2TR7405105</t>
  </si>
  <si>
    <t>8AJZX69G7D9201934</t>
  </si>
  <si>
    <t>NANCY.R45@HOTMAIL.COM</t>
  </si>
  <si>
    <t>LAFAURIE</t>
  </si>
  <si>
    <t>SCORZA</t>
  </si>
  <si>
    <t>LOY257</t>
  </si>
  <si>
    <t>DGK024210</t>
  </si>
  <si>
    <t>WAUZZZFY9P2142440</t>
  </si>
  <si>
    <t>constanzamorales@yahoo.com</t>
  </si>
  <si>
    <t>LGT463</t>
  </si>
  <si>
    <t>A452D011923</t>
  </si>
  <si>
    <t>9FBHJD207PM344919</t>
  </si>
  <si>
    <t>marisol102030@hotmail.com</t>
  </si>
  <si>
    <t>MONSERRAT</t>
  </si>
  <si>
    <t>MUP723</t>
  </si>
  <si>
    <t>G4LADP135142</t>
  </si>
  <si>
    <t>KNABX512BET718612</t>
  </si>
  <si>
    <t>sandraucros@yahoo.com</t>
  </si>
  <si>
    <t>RIY798</t>
  </si>
  <si>
    <t>3ZZB048263</t>
  </si>
  <si>
    <t>9BRBC42E7B5008935</t>
  </si>
  <si>
    <t>efmantro@hotmail.com</t>
  </si>
  <si>
    <t>RAVE</t>
  </si>
  <si>
    <t>NWL287</t>
  </si>
  <si>
    <t>G4FGRU070440</t>
  </si>
  <si>
    <t>KMHRC812BSU323978</t>
  </si>
  <si>
    <t>ANILLO</t>
  </si>
  <si>
    <t>KQO537</t>
  </si>
  <si>
    <t>PE40771704</t>
  </si>
  <si>
    <t>3MZBP2S7ARM201842</t>
  </si>
  <si>
    <t>karen_dominguez_a@hotmail.con</t>
  </si>
  <si>
    <t>IJL859</t>
  </si>
  <si>
    <t>PE30749020</t>
  </si>
  <si>
    <t>JM8KE2W78G0304330</t>
  </si>
  <si>
    <t>palomar2@hotmail.com</t>
  </si>
  <si>
    <t>LCR705</t>
  </si>
  <si>
    <t>HR16595141V</t>
  </si>
  <si>
    <t>3N8CP5HE1ZL622276</t>
  </si>
  <si>
    <t>JAZBLEIDY</t>
  </si>
  <si>
    <t>BASABE</t>
  </si>
  <si>
    <t>LQP315</t>
  </si>
  <si>
    <t>OROCH [FL] INTENS TP 1300CC T 4X2</t>
  </si>
  <si>
    <t>H5HA452D023593</t>
  </si>
  <si>
    <t>93Y9SR8ZSSJ907875</t>
  </si>
  <si>
    <t>08021010</t>
  </si>
  <si>
    <t>hazbleidy-13@hotmail.com</t>
  </si>
  <si>
    <t>FERRUCHO</t>
  </si>
  <si>
    <t>DSR003</t>
  </si>
  <si>
    <t>2842Q120987</t>
  </si>
  <si>
    <t>9FB5SRC9GJM907231</t>
  </si>
  <si>
    <t>FERNANDOFERRUCHO16@GMAIL.COM</t>
  </si>
  <si>
    <t>IRIS</t>
  </si>
  <si>
    <t>KNR001</t>
  </si>
  <si>
    <t>2008 [2] ACTIVE TP 1200CC T R16</t>
  </si>
  <si>
    <t>VR3USHNLGNJ536003</t>
  </si>
  <si>
    <t>06806056</t>
  </si>
  <si>
    <t>lirg_14@hotmail.com</t>
  </si>
  <si>
    <t>GLM856</t>
  </si>
  <si>
    <t>JTW005051</t>
  </si>
  <si>
    <t>9BGKT69T0KG373853</t>
  </si>
  <si>
    <t>NXT039</t>
  </si>
  <si>
    <t>PE40801654</t>
  </si>
  <si>
    <t>3MVDM2W7ASL306274</t>
  </si>
  <si>
    <t>jimecas20@yahoo.com</t>
  </si>
  <si>
    <t>JYU029</t>
  </si>
  <si>
    <t>2TRC707F052899</t>
  </si>
  <si>
    <t>VF1RZG001NC356502</t>
  </si>
  <si>
    <t>luisca8208@gmail.com</t>
  </si>
  <si>
    <t>CERO</t>
  </si>
  <si>
    <t>IYZ258</t>
  </si>
  <si>
    <t>2NR4695868</t>
  </si>
  <si>
    <t>9BRKB3F31R8251669</t>
  </si>
  <si>
    <t>LKY906</t>
  </si>
  <si>
    <t>PY21942404</t>
  </si>
  <si>
    <t>JM7KF2WLAP0775500</t>
  </si>
  <si>
    <t>ZXZ118</t>
  </si>
  <si>
    <t>1KD2385027</t>
  </si>
  <si>
    <t>JTEBH3FJ4E5070707</t>
  </si>
  <si>
    <t>KHO692</t>
  </si>
  <si>
    <t>1KD2048333</t>
  </si>
  <si>
    <t>JTEBH9FJ3BK036659</t>
  </si>
  <si>
    <t>andresfatoro@gmail.com</t>
  </si>
  <si>
    <t>LYK140</t>
  </si>
  <si>
    <t>G4FGRE044412</t>
  </si>
  <si>
    <t>3KPFD51ABSE055590</t>
  </si>
  <si>
    <t>garciamariayolanda433@gmail.com</t>
  </si>
  <si>
    <t>COSTANSA</t>
  </si>
  <si>
    <t>YULIED</t>
  </si>
  <si>
    <t>ARGOTE</t>
  </si>
  <si>
    <t>GJX578</t>
  </si>
  <si>
    <t>A812UF67000</t>
  </si>
  <si>
    <t>9FB5SREB4LM147983</t>
  </si>
  <si>
    <t>yuli040786@hotmail.com</t>
  </si>
  <si>
    <t>JUROWITZKI</t>
  </si>
  <si>
    <t>VATARU</t>
  </si>
  <si>
    <t>FWQ718</t>
  </si>
  <si>
    <t>2845Q020076</t>
  </si>
  <si>
    <t>9FB5SR596KM771483</t>
  </si>
  <si>
    <t>ethel011@hotmail.com</t>
  </si>
  <si>
    <t>NPX549</t>
  </si>
  <si>
    <t>HR16532938U</t>
  </si>
  <si>
    <t>3N1CK3CE0ZL416942</t>
  </si>
  <si>
    <t>johaa259@gmail.com</t>
  </si>
  <si>
    <t>HOLLY</t>
  </si>
  <si>
    <t>GLM123</t>
  </si>
  <si>
    <t>KBC123709</t>
  </si>
  <si>
    <t>2FMPK3J90KBC12370</t>
  </si>
  <si>
    <t>karenhcastroc@yahoo.com</t>
  </si>
  <si>
    <t>LMQ030</t>
  </si>
  <si>
    <t>DHS382925</t>
  </si>
  <si>
    <t>9BWBH6BF5N4050243</t>
  </si>
  <si>
    <t>emianza28@hotmail.con</t>
  </si>
  <si>
    <t>HKM498</t>
  </si>
  <si>
    <t>99438197</t>
  </si>
  <si>
    <t>WBAVP3104CVT08617</t>
  </si>
  <si>
    <t>RIM126</t>
  </si>
  <si>
    <t>207 PREMIUM CIELO TP 1600CC 5P CT</t>
  </si>
  <si>
    <t>PSA5F0110FHCK1063708</t>
  </si>
  <si>
    <t>VF3WC5FS9BT009221</t>
  </si>
  <si>
    <t>06801200</t>
  </si>
  <si>
    <t>miguel.charry@hormail.com</t>
  </si>
  <si>
    <t>RONDEROS</t>
  </si>
  <si>
    <t>FZQ656</t>
  </si>
  <si>
    <t>A812UF21730</t>
  </si>
  <si>
    <t>9FB4SREB4LM828294</t>
  </si>
  <si>
    <t>adri.rodriguez@hotmail.com</t>
  </si>
  <si>
    <t>GJP688</t>
  </si>
  <si>
    <t>Z3190528HOAX0094</t>
  </si>
  <si>
    <t>9GACE5CD5KB063798</t>
  </si>
  <si>
    <t>diani459@hotmail.com</t>
  </si>
  <si>
    <t>LKZ827</t>
  </si>
  <si>
    <t>PY21971337</t>
  </si>
  <si>
    <t>JM7KF2WLAP0787513</t>
  </si>
  <si>
    <t>LOV375</t>
  </si>
  <si>
    <t>1GD1362878</t>
  </si>
  <si>
    <t>8AJBA3CD5P1781140</t>
  </si>
  <si>
    <t>miscelaneapl@gmail.com</t>
  </si>
  <si>
    <t>HWM438</t>
  </si>
  <si>
    <t>FM103935</t>
  </si>
  <si>
    <t>delgadojosedavid06@gmail.com</t>
  </si>
  <si>
    <t>LPY623</t>
  </si>
  <si>
    <t>J759Q145867</t>
  </si>
  <si>
    <t>9FBHJD203PM384964</t>
  </si>
  <si>
    <t>MRX381</t>
  </si>
  <si>
    <t>ICONONZO</t>
  </si>
  <si>
    <t>A812UG73706</t>
  </si>
  <si>
    <t>9FB5SREB4NM964138</t>
  </si>
  <si>
    <t>oasa78@hotmail.com</t>
  </si>
  <si>
    <t>LLANES</t>
  </si>
  <si>
    <t>KYN542</t>
  </si>
  <si>
    <t>PE40748779</t>
  </si>
  <si>
    <t>3MVDM2W7APL204884</t>
  </si>
  <si>
    <t>pallanesv@hotmail.com</t>
  </si>
  <si>
    <t>RJS755</t>
  </si>
  <si>
    <t>F15S33963221</t>
  </si>
  <si>
    <t>9GATD51Y8CB010796</t>
  </si>
  <si>
    <t>REV589</t>
  </si>
  <si>
    <t>320d E90 LCI TP 2000CC PM CT</t>
  </si>
  <si>
    <t>83767430</t>
  </si>
  <si>
    <t>WBAPP110XBE553837</t>
  </si>
  <si>
    <t>00801265</t>
  </si>
  <si>
    <t xml:space="preserve">BMW 320d </t>
  </si>
  <si>
    <t>alchiros@gmail.com</t>
  </si>
  <si>
    <t>KPU862</t>
  </si>
  <si>
    <t>J759Q068508</t>
  </si>
  <si>
    <t>9FB5SR0EGNM964164</t>
  </si>
  <si>
    <t>asesoriasvg.sst@gmail.com</t>
  </si>
  <si>
    <t>LMR112</t>
  </si>
  <si>
    <t>2TRA987774</t>
  </si>
  <si>
    <t>8AJAX3GS8N0992113</t>
  </si>
  <si>
    <t>VIRIGINIA</t>
  </si>
  <si>
    <t>FZY637</t>
  </si>
  <si>
    <t>PY10500148</t>
  </si>
  <si>
    <t>JM7KF4WLAL0314047</t>
  </si>
  <si>
    <t>sotru2008@hotmail.com</t>
  </si>
  <si>
    <t>LILIESPERANZ</t>
  </si>
  <si>
    <t>LEQ619</t>
  </si>
  <si>
    <t>J759Q163096</t>
  </si>
  <si>
    <t>9FB5SR0E5PM429027</t>
  </si>
  <si>
    <t>liliesperanza1301@hotmail.com</t>
  </si>
  <si>
    <t>DIV757</t>
  </si>
  <si>
    <t>A690Q098622</t>
  </si>
  <si>
    <t>9FBBSRALSCM013715</t>
  </si>
  <si>
    <t>lucfred71@hotmail.com</t>
  </si>
  <si>
    <t>GHP877</t>
  </si>
  <si>
    <t>Q5 [2] 2.0 TFSI S-TRON TP 2000CC T</t>
  </si>
  <si>
    <t>DAX065956</t>
  </si>
  <si>
    <t>WAUZZZFY3L2062836</t>
  </si>
  <si>
    <t>00608016</t>
  </si>
  <si>
    <t>ctarazona@gmail.com</t>
  </si>
  <si>
    <t>GSQ751</t>
  </si>
  <si>
    <t>E410C245782</t>
  </si>
  <si>
    <t>9FBHSR5B3MM402295</t>
  </si>
  <si>
    <t>osanchezq@hotmail.com</t>
  </si>
  <si>
    <t>ABAD</t>
  </si>
  <si>
    <t>GSY500</t>
  </si>
  <si>
    <t>HR16863862T</t>
  </si>
  <si>
    <t>3N1CN8AE5ZL099358</t>
  </si>
  <si>
    <t>elkinparraduque@hotmail.com</t>
  </si>
  <si>
    <t>NVZ199</t>
  </si>
  <si>
    <t>P540666171</t>
  </si>
  <si>
    <t>3MDDJ2SAASM453378</t>
  </si>
  <si>
    <t>05601213</t>
  </si>
  <si>
    <t>EHK978</t>
  </si>
  <si>
    <t>1GD4327120</t>
  </si>
  <si>
    <t>8AJHA8CD8J2604848</t>
  </si>
  <si>
    <t>NKU005</t>
  </si>
  <si>
    <t>DHS773186</t>
  </si>
  <si>
    <t>9BWCH6CH4RP070900</t>
  </si>
  <si>
    <t>GARCÃA</t>
  </si>
  <si>
    <t>JLZ812</t>
  </si>
  <si>
    <t>A812UG13224</t>
  </si>
  <si>
    <t>9FB5SREB4MM403144</t>
  </si>
  <si>
    <t>nik_2205@hotmail.com</t>
  </si>
  <si>
    <t>KOQ761</t>
  </si>
  <si>
    <t>MUA89657</t>
  </si>
  <si>
    <t>1FMCU0BZ2MUA89657</t>
  </si>
  <si>
    <t>rka6842@gmail.com</t>
  </si>
  <si>
    <t>GHV734</t>
  </si>
  <si>
    <t>VENECIA</t>
  </si>
  <si>
    <t>JTY005178</t>
  </si>
  <si>
    <t>9BGKC48T0KG410290</t>
  </si>
  <si>
    <t>ricardo8504@gmail.com</t>
  </si>
  <si>
    <t>ABREU</t>
  </si>
  <si>
    <t>JRW486</t>
  </si>
  <si>
    <t>A460D023041</t>
  </si>
  <si>
    <t>9FBHJD402NM052766</t>
  </si>
  <si>
    <t>jmea2@hotmail.com</t>
  </si>
  <si>
    <t>MINAYA</t>
  </si>
  <si>
    <t>IDX857</t>
  </si>
  <si>
    <t>LCU140900469</t>
  </si>
  <si>
    <t>9GASA62M9FB024619</t>
  </si>
  <si>
    <t>adrianaminaya@hotmail.com</t>
  </si>
  <si>
    <t>JRW622</t>
  </si>
  <si>
    <t>TIVOLI [FL] ELITE MT 1600CC 4X2 2</t>
  </si>
  <si>
    <t>17391000024239</t>
  </si>
  <si>
    <t>KPT20A1VSNP365132</t>
  </si>
  <si>
    <t>08306072</t>
  </si>
  <si>
    <t>jraigosazion@gmail.com</t>
  </si>
  <si>
    <t>GPR648</t>
  </si>
  <si>
    <t>F4RE412C184336</t>
  </si>
  <si>
    <t>93YRHACA2LJ264159</t>
  </si>
  <si>
    <t>jaimesanabria19051@gmail.com</t>
  </si>
  <si>
    <t>FUP647</t>
  </si>
  <si>
    <t>K1C97627</t>
  </si>
  <si>
    <t>WF0CP6A95K1C97627</t>
  </si>
  <si>
    <t>LINAZANGEL@GMAIL.COM</t>
  </si>
  <si>
    <t>HWS064</t>
  </si>
  <si>
    <t>G728Q189945</t>
  </si>
  <si>
    <t>9FBBB8305FM492539</t>
  </si>
  <si>
    <t>aluquilo@hotmail.com</t>
  </si>
  <si>
    <t>KMW974</t>
  </si>
  <si>
    <t>PE40719196</t>
  </si>
  <si>
    <t>3MVDM2W7ANL113463</t>
  </si>
  <si>
    <t>jgiobuar@gmail.com</t>
  </si>
  <si>
    <t>TELLEZ LEON</t>
  </si>
  <si>
    <t>NXQ171</t>
  </si>
  <si>
    <t>K15CN7122393</t>
  </si>
  <si>
    <t>MA3YKL1S7RT103309</t>
  </si>
  <si>
    <t>jormantellez@gmail.com</t>
  </si>
  <si>
    <t>KWL819</t>
  </si>
  <si>
    <t>L4F212644162</t>
  </si>
  <si>
    <t>9BGEN69K0NG122637</t>
  </si>
  <si>
    <t>PAOPARRACARDENAS@GMAIL.COM</t>
  </si>
  <si>
    <t>NKZ452</t>
  </si>
  <si>
    <t>G4FGRE047490</t>
  </si>
  <si>
    <t>3KPFC41ABSE057074</t>
  </si>
  <si>
    <t>yolandap99@hotmail.com</t>
  </si>
  <si>
    <t>DE GREIFF</t>
  </si>
  <si>
    <t>FIS466</t>
  </si>
  <si>
    <t>HR16757873T</t>
  </si>
  <si>
    <t>3N8CP5HE7ZL604042</t>
  </si>
  <si>
    <t>vangel@columbus.edu.co</t>
  </si>
  <si>
    <t>ANUAR</t>
  </si>
  <si>
    <t>NCS300</t>
  </si>
  <si>
    <t>XC60 T6 PREMIUM AWD TP 3000CC T CT</t>
  </si>
  <si>
    <t>T29081210134</t>
  </si>
  <si>
    <t>YV1DZ90H6D2406501</t>
  </si>
  <si>
    <t>09408003</t>
  </si>
  <si>
    <t>anuarsandoval@gmail.com</t>
  </si>
  <si>
    <t>LPU217</t>
  </si>
  <si>
    <t>K12MP4348955</t>
  </si>
  <si>
    <t>MBHZF63S5PG331416</t>
  </si>
  <si>
    <t>victoriacb0627@hotmail.com</t>
  </si>
  <si>
    <t>FQZ658</t>
  </si>
  <si>
    <t>L15Z98504283</t>
  </si>
  <si>
    <t>93HGH8820JZ504305</t>
  </si>
  <si>
    <t>rosaga901@hotmail.com</t>
  </si>
  <si>
    <t>HIGUITA</t>
  </si>
  <si>
    <t>JEM810</t>
  </si>
  <si>
    <t>F4RE412C032400</t>
  </si>
  <si>
    <t>93Y5SR5A7HJ511409</t>
  </si>
  <si>
    <t>Jahiguita@postobon.com.co</t>
  </si>
  <si>
    <t>GHZ055</t>
  </si>
  <si>
    <t>K24W95020089</t>
  </si>
  <si>
    <t>1HGRW5830KL502567</t>
  </si>
  <si>
    <t>DQZ502</t>
  </si>
  <si>
    <t>AOJAH8640227</t>
  </si>
  <si>
    <t>9BFZB55F6H8640227</t>
  </si>
  <si>
    <t>mariamm246@hotmail.com</t>
  </si>
  <si>
    <t>NQL187</t>
  </si>
  <si>
    <t>HR16532277U</t>
  </si>
  <si>
    <t>3N1CK3CE7ZL417005</t>
  </si>
  <si>
    <t>laverde.j@hotmail.com</t>
  </si>
  <si>
    <t>BAGES</t>
  </si>
  <si>
    <t>LOY439</t>
  </si>
  <si>
    <t>L4H222695173</t>
  </si>
  <si>
    <t>8AGEP76C0PR122300</t>
  </si>
  <si>
    <t>bagesyco@hotmail.com</t>
  </si>
  <si>
    <t>NQR007</t>
  </si>
  <si>
    <t>PE40799303</t>
  </si>
  <si>
    <t>3MVDM2W7ASL305276</t>
  </si>
  <si>
    <t>mbula589@unab.edu.co</t>
  </si>
  <si>
    <t>DQZ554</t>
  </si>
  <si>
    <t>A812Q019211</t>
  </si>
  <si>
    <t>9FB5SREB4JM972732</t>
  </si>
  <si>
    <t>ingenierolaga@gmail.com</t>
  </si>
  <si>
    <t>IWR169</t>
  </si>
  <si>
    <t>OUTBACK [5] 3.6R PREMIUM TP 3600CC 5P</t>
  </si>
  <si>
    <t>U604574</t>
  </si>
  <si>
    <t>4S4BSFDC8G3212580</t>
  </si>
  <si>
    <t>08608077</t>
  </si>
  <si>
    <t>karen.monroy@gmail.com</t>
  </si>
  <si>
    <t>DOY882</t>
  </si>
  <si>
    <t>HR16893688L</t>
  </si>
  <si>
    <t>3N1CN7AD5ZK159968</t>
  </si>
  <si>
    <t>ventaslumiclash@gmail.com</t>
  </si>
  <si>
    <t>KPT300</t>
  </si>
  <si>
    <t>P540614619</t>
  </si>
  <si>
    <t>3MDDJ2SAANM307412</t>
  </si>
  <si>
    <t>nathan255@gmail.com</t>
  </si>
  <si>
    <t>JPU166</t>
  </si>
  <si>
    <t>M16A2332459</t>
  </si>
  <si>
    <t>TSMYD21S9LM767525</t>
  </si>
  <si>
    <t>caropinzonvalencia@gmail.com</t>
  </si>
  <si>
    <t>AGUSTO</t>
  </si>
  <si>
    <t>GHL217</t>
  </si>
  <si>
    <t>DHS756482</t>
  </si>
  <si>
    <t>9BWCH6CH6RP064239</t>
  </si>
  <si>
    <t>cecheverry22@hotmail.com</t>
  </si>
  <si>
    <t>JXR807</t>
  </si>
  <si>
    <t>DGK010613</t>
  </si>
  <si>
    <t>WAUZZZFY3N2003871</t>
  </si>
  <si>
    <t>ANGEL_MGL@HOTMAIL.COM</t>
  </si>
  <si>
    <t>JDM747</t>
  </si>
  <si>
    <t>2842Q060343</t>
  </si>
  <si>
    <t>9FB5SRC9GHM444102</t>
  </si>
  <si>
    <t>alkesport4748@hotmail.com</t>
  </si>
  <si>
    <t>HGN949</t>
  </si>
  <si>
    <t>G4LADP079862</t>
  </si>
  <si>
    <t>KNABX512BET620153</t>
  </si>
  <si>
    <t>RLM804</t>
  </si>
  <si>
    <t>NOREGISTRA71</t>
  </si>
  <si>
    <t>3D4PG4FB6BT542108</t>
  </si>
  <si>
    <t>gustagonzalez49@gmail.com</t>
  </si>
  <si>
    <t>EPO204</t>
  </si>
  <si>
    <t>2842Q238843</t>
  </si>
  <si>
    <t>9FB5SRC9GLM101647</t>
  </si>
  <si>
    <t>fernando.aalzate@gmail.com</t>
  </si>
  <si>
    <t>MAYDETT</t>
  </si>
  <si>
    <t>JUR916</t>
  </si>
  <si>
    <t>G4LAKP122104</t>
  </si>
  <si>
    <t>KNAB3512BNT782200</t>
  </si>
  <si>
    <t>flakita_0115@hotmail.com</t>
  </si>
  <si>
    <t>IDU437</t>
  </si>
  <si>
    <t>27695530660631</t>
  </si>
  <si>
    <t>WDC1660571A404626</t>
  </si>
  <si>
    <t>juanabeltrane@gmail.com</t>
  </si>
  <si>
    <t>IMS969</t>
  </si>
  <si>
    <t>SANTA FE [3] GLS TP 2200CC TD 7P</t>
  </si>
  <si>
    <t>D4HBFU208189</t>
  </si>
  <si>
    <t>KMHSU81XDGU502540</t>
  </si>
  <si>
    <t>03208048</t>
  </si>
  <si>
    <t>NEFTATYARIASSANTANA@GMAIL.COM</t>
  </si>
  <si>
    <t>MUK676</t>
  </si>
  <si>
    <t>A690Q188251</t>
  </si>
  <si>
    <t>9FBHSRC85EM016010</t>
  </si>
  <si>
    <t>ceballos26@yahoo.com</t>
  </si>
  <si>
    <t>MURGUEITIO</t>
  </si>
  <si>
    <t>JFV215</t>
  </si>
  <si>
    <t>2842Q050977</t>
  </si>
  <si>
    <t>9FBHSRA95HM407451</t>
  </si>
  <si>
    <t>carlosmurgueitio94@yahoo.com</t>
  </si>
  <si>
    <t>UDQ161</t>
  </si>
  <si>
    <t>RIO SPICE R SUM 1.2 MT 1200CC 5P 2A</t>
  </si>
  <si>
    <t>G4LAGP049170</t>
  </si>
  <si>
    <t>KNADN511AH6798664</t>
  </si>
  <si>
    <t>04601227</t>
  </si>
  <si>
    <t>maria.jimenez83@hotmail.com</t>
  </si>
  <si>
    <t>FRT747</t>
  </si>
  <si>
    <t>M16A2278341</t>
  </si>
  <si>
    <t>TSMYD21S5KM519674</t>
  </si>
  <si>
    <t>isabeltorrenegra21@gmail.com</t>
  </si>
  <si>
    <t>EMU761</t>
  </si>
  <si>
    <t>M16A2225616</t>
  </si>
  <si>
    <t>TSMYA22S4KM578139</t>
  </si>
  <si>
    <t>camilodul@yahoo.es</t>
  </si>
  <si>
    <t>LYNA</t>
  </si>
  <si>
    <t>COBO</t>
  </si>
  <si>
    <t>JNL227</t>
  </si>
  <si>
    <t>PE21519299</t>
  </si>
  <si>
    <t>JM7KF2W7AM0608014</t>
  </si>
  <si>
    <t>FIX380</t>
  </si>
  <si>
    <t>L4F221784194</t>
  </si>
  <si>
    <t>9BGED48K0PG154645</t>
  </si>
  <si>
    <t>oscar031_@hotmail.com</t>
  </si>
  <si>
    <t>LMR509</t>
  </si>
  <si>
    <t>K24W97053917</t>
  </si>
  <si>
    <t>1HGRW5830NL501359</t>
  </si>
  <si>
    <t>cisazasuarez@gmail.com</t>
  </si>
  <si>
    <t>WALTERO</t>
  </si>
  <si>
    <t>NXT495</t>
  </si>
  <si>
    <t>PE40798419</t>
  </si>
  <si>
    <t>3MVDM2W7ASL304946</t>
  </si>
  <si>
    <t>jorgeavargasw@gmail.com</t>
  </si>
  <si>
    <t>JXT136</t>
  </si>
  <si>
    <t>A460D023256</t>
  </si>
  <si>
    <t>9FBHJD403NM052811</t>
  </si>
  <si>
    <t>jorgealirio13@yahoo.com</t>
  </si>
  <si>
    <t>KGE760</t>
  </si>
  <si>
    <t>G4LABP003865</t>
  </si>
  <si>
    <t>KNAX512BCT039448</t>
  </si>
  <si>
    <t>KARIN</t>
  </si>
  <si>
    <t>JHX911</t>
  </si>
  <si>
    <t>A402C051468</t>
  </si>
  <si>
    <t>9FBHS1A68GM585860</t>
  </si>
  <si>
    <t>NVZ699</t>
  </si>
  <si>
    <t>L4F241454564</t>
  </si>
  <si>
    <t>9BGEP69K0SG136963</t>
  </si>
  <si>
    <t>ALEJORAMIREZ75@GMAIL.COM</t>
  </si>
  <si>
    <t>JXQ543</t>
  </si>
  <si>
    <t>P540613739</t>
  </si>
  <si>
    <t>3MDDJ2HAANM307232</t>
  </si>
  <si>
    <t>luisdulcey@gmail.com</t>
  </si>
  <si>
    <t>DMS111</t>
  </si>
  <si>
    <t>E410C060272</t>
  </si>
  <si>
    <t>9FBHSR5B3HM606735</t>
  </si>
  <si>
    <t>paoper1016@hotmail.com</t>
  </si>
  <si>
    <t>ALVEAR</t>
  </si>
  <si>
    <t>REALPE</t>
  </si>
  <si>
    <t>LOY413</t>
  </si>
  <si>
    <t>P540642757</t>
  </si>
  <si>
    <t>3MDDJ2SAARM410484</t>
  </si>
  <si>
    <t>FPL126</t>
  </si>
  <si>
    <t>FPL126NOTIENENODEMOTOR</t>
  </si>
  <si>
    <t>3C4PDCAB8JT303312</t>
  </si>
  <si>
    <t>EGX103</t>
  </si>
  <si>
    <t>PY10266325</t>
  </si>
  <si>
    <t>JM7KF4WLAJ0104012</t>
  </si>
  <si>
    <t>PIMIENTO</t>
  </si>
  <si>
    <t>JJT808</t>
  </si>
  <si>
    <t>2TRA203065</t>
  </si>
  <si>
    <t>8AJCX8GS7H0691066</t>
  </si>
  <si>
    <t>andres.pimiento.marin@gmail.com</t>
  </si>
  <si>
    <t>YOVANIA</t>
  </si>
  <si>
    <t>FARLEY</t>
  </si>
  <si>
    <t>DRT976</t>
  </si>
  <si>
    <t>1GD4332014</t>
  </si>
  <si>
    <t>8AJDA8FS3K0771284</t>
  </si>
  <si>
    <t>09008214</t>
  </si>
  <si>
    <t>yovaniamunoz2014@gmail.com</t>
  </si>
  <si>
    <t>LCN310</t>
  </si>
  <si>
    <t>FRONTIER [4] 2.5L MT 2500CC 4X2 A</t>
  </si>
  <si>
    <t>QR25448085H</t>
  </si>
  <si>
    <t>3N6AD35U9ZK444518</t>
  </si>
  <si>
    <t>06420062</t>
  </si>
  <si>
    <t>anrojas2265@gmail.com</t>
  </si>
  <si>
    <t>NXT628</t>
  </si>
  <si>
    <t>BM46214913A</t>
  </si>
  <si>
    <t>JN1T33JB5Z0010089</t>
  </si>
  <si>
    <t>edvelmon51@hotmail.com</t>
  </si>
  <si>
    <t>ZZR613</t>
  </si>
  <si>
    <t>GLA 200 [X156] TP 1600CC T</t>
  </si>
  <si>
    <t>27091030433792</t>
  </si>
  <si>
    <t>WDC1569431J026394</t>
  </si>
  <si>
    <t>05806114</t>
  </si>
  <si>
    <t>juliorava57@gmail.com</t>
  </si>
  <si>
    <t>JIX304</t>
  </si>
  <si>
    <t>G4NAGH801127</t>
  </si>
  <si>
    <t>KNAPM81ABH7191160</t>
  </si>
  <si>
    <t>jotakadavid@gmail.com</t>
  </si>
  <si>
    <t>AZAEL</t>
  </si>
  <si>
    <t>NXQ481</t>
  </si>
  <si>
    <t>L84APR453837</t>
  </si>
  <si>
    <t>1GNSK8KD7PR453837</t>
  </si>
  <si>
    <t>daruedagu@gmail.com</t>
  </si>
  <si>
    <t>LYV588</t>
  </si>
  <si>
    <t>HR16746743V</t>
  </si>
  <si>
    <t>3N8CP5HE7ZL625876</t>
  </si>
  <si>
    <t>DORANCE</t>
  </si>
  <si>
    <t>LPU121</t>
  </si>
  <si>
    <t>P540638667</t>
  </si>
  <si>
    <t>3MDDJ2SAARM409423</t>
  </si>
  <si>
    <t>cantinadelaplazza@gmail.com</t>
  </si>
  <si>
    <t>NOEMI</t>
  </si>
  <si>
    <t>GWM882</t>
  </si>
  <si>
    <t>DHS307152</t>
  </si>
  <si>
    <t>9BWCH6CH2MP044403</t>
  </si>
  <si>
    <t>DALILA</t>
  </si>
  <si>
    <t>GCN041</t>
  </si>
  <si>
    <t>K12MN2309149</t>
  </si>
  <si>
    <t>MA3ZF63S7KA474379</t>
  </si>
  <si>
    <t>dalilacastillo1156@gmail.com</t>
  </si>
  <si>
    <t>FXP924</t>
  </si>
  <si>
    <t>2842Q222042</t>
  </si>
  <si>
    <t>9FB5SRC9GLM828617</t>
  </si>
  <si>
    <t>cristinabetancur123@hotmail.com</t>
  </si>
  <si>
    <t>JMS184</t>
  </si>
  <si>
    <t>PY40258145</t>
  </si>
  <si>
    <t>3MZBP2SLAMM103072</t>
  </si>
  <si>
    <t>estherborja63@hotmail.com</t>
  </si>
  <si>
    <t>JEIMY</t>
  </si>
  <si>
    <t>KNM600</t>
  </si>
  <si>
    <t>M16A2363991</t>
  </si>
  <si>
    <t>TSMYD21S6NM957009</t>
  </si>
  <si>
    <t>pguevara19@hotmail.com</t>
  </si>
  <si>
    <t>JPT910</t>
  </si>
  <si>
    <t>MR20643206W</t>
  </si>
  <si>
    <t>SJNFBNJ11Z2734209</t>
  </si>
  <si>
    <t>diegomiseguridad@hotmail.com</t>
  </si>
  <si>
    <t>RIK249</t>
  </si>
  <si>
    <t>GA16825639Y</t>
  </si>
  <si>
    <t>3N1EB31S6ZK753848</t>
  </si>
  <si>
    <t>06401046</t>
  </si>
  <si>
    <t>fjaramillo@francorp.com.co</t>
  </si>
  <si>
    <t>HFY993</t>
  </si>
  <si>
    <t>G4FCDH310878</t>
  </si>
  <si>
    <t>8LCFT4112FE003912</t>
  </si>
  <si>
    <t>ROBERT_AMP@HOTMAIL.COM</t>
  </si>
  <si>
    <t>MAYCOLL</t>
  </si>
  <si>
    <t>JBP350</t>
  </si>
  <si>
    <t>QR25716091L</t>
  </si>
  <si>
    <t>JN1JBNT32Z0006345</t>
  </si>
  <si>
    <t>madetosa21@icloud.com</t>
  </si>
  <si>
    <t>LXR252</t>
  </si>
  <si>
    <t>P540642662</t>
  </si>
  <si>
    <t>3MDDJ2HAARM410423</t>
  </si>
  <si>
    <t>MTY160</t>
  </si>
  <si>
    <t>ORLANDO LT TP 2400CC CT</t>
  </si>
  <si>
    <t>LEA121520267</t>
  </si>
  <si>
    <t>KL1PM9CT7DK039764</t>
  </si>
  <si>
    <t>01606225</t>
  </si>
  <si>
    <t xml:space="preserve">CHEVROLET ORLANDO </t>
  </si>
  <si>
    <t>algraval123@gmail.com</t>
  </si>
  <si>
    <t>KATHERYNE</t>
  </si>
  <si>
    <t>JYU095</t>
  </si>
  <si>
    <t>M16A2352452</t>
  </si>
  <si>
    <t>TSMYD21S0NM940464</t>
  </si>
  <si>
    <t>kateromerojaller@gmail.com</t>
  </si>
  <si>
    <t>UUX804</t>
  </si>
  <si>
    <t>2KDU679787</t>
  </si>
  <si>
    <t>8AJFR22GXF4577849</t>
  </si>
  <si>
    <t>cortesorlando81@gmail.com</t>
  </si>
  <si>
    <t>UUK435</t>
  </si>
  <si>
    <t>CWS002271</t>
  </si>
  <si>
    <t>9BWAL45Z7F4037516</t>
  </si>
  <si>
    <t>09201194</t>
  </si>
  <si>
    <t>marthahelena8@hotmail.com</t>
  </si>
  <si>
    <t>NXU135</t>
  </si>
  <si>
    <t>PE40803248</t>
  </si>
  <si>
    <t>3MVDM2W7ASL306931</t>
  </si>
  <si>
    <t>christianmarulanda9@gmail.com</t>
  </si>
  <si>
    <t>LISKAR</t>
  </si>
  <si>
    <t>LARRADA</t>
  </si>
  <si>
    <t>GJP365</t>
  </si>
  <si>
    <t>M16A2296931</t>
  </si>
  <si>
    <t>TSMYA22S6LM677188</t>
  </si>
  <si>
    <t>NXQ398</t>
  </si>
  <si>
    <t>PY22246623</t>
  </si>
  <si>
    <t>JM7KF2WLAS0100883</t>
  </si>
  <si>
    <t>larmando.rodriguez@udea.edu.co</t>
  </si>
  <si>
    <t>KTS985</t>
  </si>
  <si>
    <t>L4H220804177</t>
  </si>
  <si>
    <t>9BGEN76C0PB103498</t>
  </si>
  <si>
    <t>JFUSUGA@HOTMAIL.COM</t>
  </si>
  <si>
    <t>HXL632</t>
  </si>
  <si>
    <t>27091030342641</t>
  </si>
  <si>
    <t>WDD1173431N070856</t>
  </si>
  <si>
    <t>inaamador@gmail.com</t>
  </si>
  <si>
    <t>PAYARES</t>
  </si>
  <si>
    <t>ALTAMIRANDA</t>
  </si>
  <si>
    <t>LNT501</t>
  </si>
  <si>
    <t>PE40778413</t>
  </si>
  <si>
    <t>3MVDM2W7ARL209839</t>
  </si>
  <si>
    <t>ROSSPAYARES@GMAIL.COM</t>
  </si>
  <si>
    <t>KZS194</t>
  </si>
  <si>
    <t>K12C5739558</t>
  </si>
  <si>
    <t>JS2ZC53S5N6404236</t>
  </si>
  <si>
    <t>jcgp2178@hotmail.com</t>
  </si>
  <si>
    <t>LPW655</t>
  </si>
  <si>
    <t>HR16104161P</t>
  </si>
  <si>
    <t>3N8CP5HE4ZL630193</t>
  </si>
  <si>
    <t>HUMBERTIMETRIA@HOTMAIL.COM</t>
  </si>
  <si>
    <t>MEDIN A</t>
  </si>
  <si>
    <t>LUCUARA</t>
  </si>
  <si>
    <t>JIT490</t>
  </si>
  <si>
    <t>CWS084064</t>
  </si>
  <si>
    <t>9BWBL6BF4L4021814</t>
  </si>
  <si>
    <t>c_pati4@hotmail.com</t>
  </si>
  <si>
    <t>ADALBERTO</t>
  </si>
  <si>
    <t>DE HORTA</t>
  </si>
  <si>
    <t>JBV531</t>
  </si>
  <si>
    <t>A812UC63275</t>
  </si>
  <si>
    <t>9FB4SREB4HM529742</t>
  </si>
  <si>
    <t>adalmerhor@hotmail.com</t>
  </si>
  <si>
    <t>LKP616</t>
  </si>
  <si>
    <t>A452D011772</t>
  </si>
  <si>
    <t>9FBHJD20XPM297899</t>
  </si>
  <si>
    <t>LCW571</t>
  </si>
  <si>
    <t>J759Q120019</t>
  </si>
  <si>
    <t>9FB4SR4DXPM261075</t>
  </si>
  <si>
    <t>RAFAEL0324@GMAIL.COM</t>
  </si>
  <si>
    <t>JLK770</t>
  </si>
  <si>
    <t>XC40 T4 FWD MOMENTUM TP 2000CC T CT</t>
  </si>
  <si>
    <t>3448604</t>
  </si>
  <si>
    <t>YV1XZACADL2267401</t>
  </si>
  <si>
    <t>09406068</t>
  </si>
  <si>
    <t>alecarrima@gmail.com</t>
  </si>
  <si>
    <t>KUP928</t>
  </si>
  <si>
    <t>A812UG90763</t>
  </si>
  <si>
    <t>9FB4SREB4NM083527</t>
  </si>
  <si>
    <t>carozam89@hotmail.com</t>
  </si>
  <si>
    <t>NVY326</t>
  </si>
  <si>
    <t>10PRAL0009996</t>
  </si>
  <si>
    <t>9350WNFP2SB510028</t>
  </si>
  <si>
    <t>comerciallosvelez@gmail.com</t>
  </si>
  <si>
    <t>RNW828</t>
  </si>
  <si>
    <t>1C4RJFBG6CC156032</t>
  </si>
  <si>
    <t>gerfarfar@hotmail.com</t>
  </si>
  <si>
    <t>ALETH</t>
  </si>
  <si>
    <t>GIP526</t>
  </si>
  <si>
    <t>2 [2] TOURING SEDAN MT 1500CC 6AB</t>
  </si>
  <si>
    <t>P540547206</t>
  </si>
  <si>
    <t>3MDDJ2SA6LM218935</t>
  </si>
  <si>
    <t>05601170</t>
  </si>
  <si>
    <t>arlecilla81@hotmail.com</t>
  </si>
  <si>
    <t>JRP614</t>
  </si>
  <si>
    <t>HR16445411U</t>
  </si>
  <si>
    <t>3N1CK3CE8ZL411214</t>
  </si>
  <si>
    <t>maria_viveros@hotmail.es</t>
  </si>
  <si>
    <t>APOSTOL</t>
  </si>
  <si>
    <t>LPO466</t>
  </si>
  <si>
    <t>M16A2406102</t>
  </si>
  <si>
    <t>TSMYD21SXPMB26361</t>
  </si>
  <si>
    <t>wiapriva@hotmail.com</t>
  </si>
  <si>
    <t>LIZZETTE</t>
  </si>
  <si>
    <t>YANEDT</t>
  </si>
  <si>
    <t>JXU953</t>
  </si>
  <si>
    <t>PY40361493</t>
  </si>
  <si>
    <t>3MVDM2WLANL114415</t>
  </si>
  <si>
    <t>lizsanchez08@hotmail.com</t>
  </si>
  <si>
    <t>GRH775</t>
  </si>
  <si>
    <t>CGL191628</t>
  </si>
  <si>
    <t>3GNCJ8EE9GL191628</t>
  </si>
  <si>
    <t>mariamargared@hotmail.com</t>
  </si>
  <si>
    <t>NFN895</t>
  </si>
  <si>
    <t>L15Z93602075</t>
  </si>
  <si>
    <t>93HGH8820PK602069</t>
  </si>
  <si>
    <t>reinaldoog@hotmail.com</t>
  </si>
  <si>
    <t>MJX831</t>
  </si>
  <si>
    <t>F18D4357101KA</t>
  </si>
  <si>
    <t>KL1PJ5C51CK724361</t>
  </si>
  <si>
    <t>canieto1961@gmail.com</t>
  </si>
  <si>
    <t>WPL884</t>
  </si>
  <si>
    <t>2842Q054249</t>
  </si>
  <si>
    <t>9FBHSR595HM400420</t>
  </si>
  <si>
    <t>HARBEY</t>
  </si>
  <si>
    <t>LOX283</t>
  </si>
  <si>
    <t>L4H223365249</t>
  </si>
  <si>
    <t>8AGEA76C0PR131404</t>
  </si>
  <si>
    <t>harveycg69@gmail.com</t>
  </si>
  <si>
    <t>CONCHA</t>
  </si>
  <si>
    <t>NDY503</t>
  </si>
  <si>
    <t>MR18968073H</t>
  </si>
  <si>
    <t>3N1BC1AS3ZK250976</t>
  </si>
  <si>
    <t>daniel@soundlabgroup.com</t>
  </si>
  <si>
    <t>MBT370</t>
  </si>
  <si>
    <t>2TR7221745</t>
  </si>
  <si>
    <t>8AJYX59G3C9100037</t>
  </si>
  <si>
    <t>cbernalherrera@hotmail.com</t>
  </si>
  <si>
    <t>IJV933</t>
  </si>
  <si>
    <t>HR16878428H</t>
  </si>
  <si>
    <t>3N1CN7AD4ZK151988</t>
  </si>
  <si>
    <t>nezato@yahoo.com</t>
  </si>
  <si>
    <t>GXR616</t>
  </si>
  <si>
    <t>J759Q141541</t>
  </si>
  <si>
    <t>9FB5SR0E5PM343968</t>
  </si>
  <si>
    <t>GDO436</t>
  </si>
  <si>
    <t>HR16368181U</t>
  </si>
  <si>
    <t>3N1CK3CD9ZL405266</t>
  </si>
  <si>
    <t>edilberto_sandoval@yahoo.com</t>
  </si>
  <si>
    <t>HHL369</t>
  </si>
  <si>
    <t>LCU132650192</t>
  </si>
  <si>
    <t>9GASA62M5EB038287</t>
  </si>
  <si>
    <t>luzadrianapb@gmail.com</t>
  </si>
  <si>
    <t>LVZ656</t>
  </si>
  <si>
    <t>L4F223284056</t>
  </si>
  <si>
    <t>9BGEB69K0PG261894</t>
  </si>
  <si>
    <t>josevillamizar0914@gmail.com</t>
  </si>
  <si>
    <t>JASITH</t>
  </si>
  <si>
    <t>LMV753</t>
  </si>
  <si>
    <t>M15ABG51406</t>
  </si>
  <si>
    <t>JTDKBABB4NA095798</t>
  </si>
  <si>
    <t>cjsanchezmunoz@gmail.com</t>
  </si>
  <si>
    <t>JAIBER</t>
  </si>
  <si>
    <t>MCM980</t>
  </si>
  <si>
    <t>RIO SPICE 1.4 MT 1400CC 5P AA</t>
  </si>
  <si>
    <t>G4FACS255917</t>
  </si>
  <si>
    <t>KNADN512AD6749873</t>
  </si>
  <si>
    <t>04601144</t>
  </si>
  <si>
    <t>jhonja1025@hotmail.com</t>
  </si>
  <si>
    <t>MKY794</t>
  </si>
  <si>
    <t>1KD5762388</t>
  </si>
  <si>
    <t>8AJFZ29G9D6160343</t>
  </si>
  <si>
    <t>Jgirasa@icloud.com</t>
  </si>
  <si>
    <t>KIG564</t>
  </si>
  <si>
    <t>F16D36784411</t>
  </si>
  <si>
    <t>9GATM6268BB023288</t>
  </si>
  <si>
    <t>galavoisier@hotmail.com</t>
  </si>
  <si>
    <t>MACANA</t>
  </si>
  <si>
    <t>JLQ132</t>
  </si>
  <si>
    <t>K14BN4141284</t>
  </si>
  <si>
    <t>MBHWB52S5LG378109</t>
  </si>
  <si>
    <t>olgamacana@yahoo.es</t>
  </si>
  <si>
    <t>KATHERIN</t>
  </si>
  <si>
    <t>CALDERÃ“N</t>
  </si>
  <si>
    <t>CALDERÃ“N SALAS</t>
  </si>
  <si>
    <t>LMM170</t>
  </si>
  <si>
    <t>K14C1376494</t>
  </si>
  <si>
    <t>TSMYAA2S1PMA28403</t>
  </si>
  <si>
    <t>randy.2012.heros@gmail.com</t>
  </si>
  <si>
    <t>JQP413</t>
  </si>
  <si>
    <t>BETANIA</t>
  </si>
  <si>
    <t>CLL267028</t>
  </si>
  <si>
    <t>3GNDJ8EE6LL267028</t>
  </si>
  <si>
    <t>smarroyave@hotmail.com</t>
  </si>
  <si>
    <t>KYO366</t>
  </si>
  <si>
    <t>HR16574427V</t>
  </si>
  <si>
    <t>3N8CP5HE7ZL621827</t>
  </si>
  <si>
    <t>sr.aranguren@hotmail.com</t>
  </si>
  <si>
    <t>JNX588</t>
  </si>
  <si>
    <t>J759Q044144</t>
  </si>
  <si>
    <t>9FB5SR0EGMM821959</t>
  </si>
  <si>
    <t>prianom@hotmail.com</t>
  </si>
  <si>
    <t>JRW489</t>
  </si>
  <si>
    <t>PY21763100</t>
  </si>
  <si>
    <t>JM7KF2WLAN0689075</t>
  </si>
  <si>
    <t>ESTELLATORRES11@OUTLOOK.COM</t>
  </si>
  <si>
    <t>LPU237</t>
  </si>
  <si>
    <t>HR16754887V</t>
  </si>
  <si>
    <t>3N8CP5HE3ZL626040</t>
  </si>
  <si>
    <t>kelly07.giraldo@gmail.com</t>
  </si>
  <si>
    <t>JNN142</t>
  </si>
  <si>
    <t>SPORTAGE [4] [F VIBRANT HYBRID TP 1600CC TD 6A</t>
  </si>
  <si>
    <t>D4FENZ481368</t>
  </si>
  <si>
    <t>U5YPG812GML910765</t>
  </si>
  <si>
    <t>04606138</t>
  </si>
  <si>
    <t>oenriquemartinezc@gmail.com</t>
  </si>
  <si>
    <t>CELIA</t>
  </si>
  <si>
    <t>MWS068</t>
  </si>
  <si>
    <t>CDL131042</t>
  </si>
  <si>
    <t>3GNCJ8CE0DL131042</t>
  </si>
  <si>
    <t>celiaboterocalzado@hotmail.com</t>
  </si>
  <si>
    <t>CHALARCA</t>
  </si>
  <si>
    <t>EON772</t>
  </si>
  <si>
    <t>P540441446</t>
  </si>
  <si>
    <t>3MDDJ2HAAKM205817</t>
  </si>
  <si>
    <t>jannethch21@hotmail.com</t>
  </si>
  <si>
    <t>IZW489</t>
  </si>
  <si>
    <t>2842Q059580</t>
  </si>
  <si>
    <t>9FBHSR595HM446450</t>
  </si>
  <si>
    <t>MARENCO</t>
  </si>
  <si>
    <t>LML101</t>
  </si>
  <si>
    <t>B4DA426Q071572</t>
  </si>
  <si>
    <t>93YRBB007SJ022040</t>
  </si>
  <si>
    <t>carlosmarencov@gmail.com</t>
  </si>
  <si>
    <t>CASADIEGOS</t>
  </si>
  <si>
    <t>LIU947</t>
  </si>
  <si>
    <t>LJO18N51220449</t>
  </si>
  <si>
    <t>LZWADAGA3PB015441</t>
  </si>
  <si>
    <t>LADYMARCELA_86@HOTMAIL.COM</t>
  </si>
  <si>
    <t>JRP323</t>
  </si>
  <si>
    <t>J759Q046602</t>
  </si>
  <si>
    <t>9FB5SR4DXMM815724</t>
  </si>
  <si>
    <t>angelicabohorquez27@gmail.com</t>
  </si>
  <si>
    <t>JDK879</t>
  </si>
  <si>
    <t>1C4BJWAG9GL146703</t>
  </si>
  <si>
    <t>nmoralescuervo@gmail.com</t>
  </si>
  <si>
    <t>KPV723</t>
  </si>
  <si>
    <t>G3LFMP015160</t>
  </si>
  <si>
    <t>KNAD6817AN6533767</t>
  </si>
  <si>
    <t>JEAN</t>
  </si>
  <si>
    <t>CARLO</t>
  </si>
  <si>
    <t>FWN197</t>
  </si>
  <si>
    <t>2842Q209138</t>
  </si>
  <si>
    <t>9FBHSR595KM683059</t>
  </si>
  <si>
    <t>GCU132</t>
  </si>
  <si>
    <t>J759Q045307</t>
  </si>
  <si>
    <t>9FB5SR4DXNM871571</t>
  </si>
  <si>
    <t>celinzambrano@gmail.com</t>
  </si>
  <si>
    <t>ZZL063</t>
  </si>
  <si>
    <t>HR16776248J</t>
  </si>
  <si>
    <t>3N1CK3CS8ZL373747</t>
  </si>
  <si>
    <t>MARCELABEJARANO5456@GMAIL.COM</t>
  </si>
  <si>
    <t>GBS271</t>
  </si>
  <si>
    <t>2842Q230209</t>
  </si>
  <si>
    <t>9FB5SRC9GLM950690</t>
  </si>
  <si>
    <t>carlosreyqf@gmail.com</t>
  </si>
  <si>
    <t>CLARENA</t>
  </si>
  <si>
    <t>VIANA</t>
  </si>
  <si>
    <t>GVZ045</t>
  </si>
  <si>
    <t>1GDG169282</t>
  </si>
  <si>
    <t>8AJHA3FS1L0516333</t>
  </si>
  <si>
    <t>secretariageneral@joyeriacaribe.com</t>
  </si>
  <si>
    <t>GTL657</t>
  </si>
  <si>
    <t>C3 [3] FEEL TP 1600CC 4AB</t>
  </si>
  <si>
    <t>10KNAL0003221</t>
  </si>
  <si>
    <t>VF7SXNFPJLT501398</t>
  </si>
  <si>
    <t>01801130</t>
  </si>
  <si>
    <t>sanrocasro@hotmail.com</t>
  </si>
  <si>
    <t>ZULLY</t>
  </si>
  <si>
    <t>DACONTE</t>
  </si>
  <si>
    <t>JUO108</t>
  </si>
  <si>
    <t>PE21559190</t>
  </si>
  <si>
    <t>JM7KF2W7AN060564</t>
  </si>
  <si>
    <t>zullyvada@gmail.com</t>
  </si>
  <si>
    <t>YUDYS</t>
  </si>
  <si>
    <t>NBM071</t>
  </si>
  <si>
    <t>POLONUEVO</t>
  </si>
  <si>
    <t>R18ZB1800803</t>
  </si>
  <si>
    <t>93HRV1850MK600811</t>
  </si>
  <si>
    <t>ycervantes1959@gmail.com</t>
  </si>
  <si>
    <t>EJL226</t>
  </si>
  <si>
    <t>PE10575834</t>
  </si>
  <si>
    <t>JM7KF2W7AJ0146950</t>
  </si>
  <si>
    <t>olgaf.m@hotmail.com</t>
  </si>
  <si>
    <t>HSS880</t>
  </si>
  <si>
    <t>CEL146156</t>
  </si>
  <si>
    <t>3GNCJ8CE0EL146156</t>
  </si>
  <si>
    <t>leo.pedrazagala64@gmail.com</t>
  </si>
  <si>
    <t>TIBERIO</t>
  </si>
  <si>
    <t>ROJANO</t>
  </si>
  <si>
    <t>HXK127</t>
  </si>
  <si>
    <t>HR16826186F</t>
  </si>
  <si>
    <t>3N1CN7AD4ZK144331</t>
  </si>
  <si>
    <t>barojano@colsanitas.com</t>
  </si>
  <si>
    <t>KQK602</t>
  </si>
  <si>
    <t>1GD5023985</t>
  </si>
  <si>
    <t>8AJBA3FS3M0301737</t>
  </si>
  <si>
    <t>jrrueda2006@gmail.com</t>
  </si>
  <si>
    <t>JCS661</t>
  </si>
  <si>
    <t>G728Q256256</t>
  </si>
  <si>
    <t>9FBBB8305HM563482</t>
  </si>
  <si>
    <t>erica.argumedo@farmadecolombia.com.co</t>
  </si>
  <si>
    <t>FPW150</t>
  </si>
  <si>
    <t>A812UF08414</t>
  </si>
  <si>
    <t>9FB4SREB4KM731973</t>
  </si>
  <si>
    <t>PP.SANDRA@GMAIL.COM</t>
  </si>
  <si>
    <t>GWZ532</t>
  </si>
  <si>
    <t>27091031951619</t>
  </si>
  <si>
    <t>W1N1569431J694302</t>
  </si>
  <si>
    <t>jovi7mesa@hotmail.com</t>
  </si>
  <si>
    <t>SUBERO</t>
  </si>
  <si>
    <t>JXY267</t>
  </si>
  <si>
    <t>L4H210884749</t>
  </si>
  <si>
    <t>9BGEA76C0NB126494</t>
  </si>
  <si>
    <t>ernesto.subero@aaa.com</t>
  </si>
  <si>
    <t>YELENA</t>
  </si>
  <si>
    <t>JHR871</t>
  </si>
  <si>
    <t>PE40534558</t>
  </si>
  <si>
    <t>3MZBN4278HM203250</t>
  </si>
  <si>
    <t>dype2903@hotmail.com</t>
  </si>
  <si>
    <t>LOW525</t>
  </si>
  <si>
    <t>5008 [FL] GT LINE TP 1600CC T CT</t>
  </si>
  <si>
    <t>VF3M45GYVRS0003</t>
  </si>
  <si>
    <t>VF3M45GYVRS000338</t>
  </si>
  <si>
    <t>06806064</t>
  </si>
  <si>
    <t>JRX067</t>
  </si>
  <si>
    <t>CSH247894</t>
  </si>
  <si>
    <t>WV1ZZZ2HZMA034791</t>
  </si>
  <si>
    <t>sclemenciacorrales@gmail.com</t>
  </si>
  <si>
    <t>LKY551</t>
  </si>
  <si>
    <t>L4H221864366</t>
  </si>
  <si>
    <t>9BGEA76C0PB146616</t>
  </si>
  <si>
    <t>verestrepob@hotmail.com</t>
  </si>
  <si>
    <t>GST619</t>
  </si>
  <si>
    <t>HR16768054T</t>
  </si>
  <si>
    <t>3N8CP5HE3ZL604636</t>
  </si>
  <si>
    <t>afindlayr@hotmail.com</t>
  </si>
  <si>
    <t>ZZT002</t>
  </si>
  <si>
    <t>G4NAEU266467</t>
  </si>
  <si>
    <t>KNAPB81ABF7600330</t>
  </si>
  <si>
    <t>tata.cruceros@gmail.com</t>
  </si>
  <si>
    <t>LKZ354</t>
  </si>
  <si>
    <t>L4F221745208</t>
  </si>
  <si>
    <t>9BGEB69K0PG155311</t>
  </si>
  <si>
    <t>shirleybetancur1988@gmail.com</t>
  </si>
  <si>
    <t>DAT996</t>
  </si>
  <si>
    <t>2842Q089801</t>
  </si>
  <si>
    <t>9FB5SRC9GHM652186</t>
  </si>
  <si>
    <t>yessicalorenavalencia@hotmail.com</t>
  </si>
  <si>
    <t>JON237</t>
  </si>
  <si>
    <t>G4LAKP113703</t>
  </si>
  <si>
    <t>KNAB2512BLT634437</t>
  </si>
  <si>
    <t>consueloepl@hotmail.cl</t>
  </si>
  <si>
    <t>LYZ</t>
  </si>
  <si>
    <t>FZN439</t>
  </si>
  <si>
    <t>3CGA40S011985</t>
  </si>
  <si>
    <t>VF1ACVYB2KW695027</t>
  </si>
  <si>
    <t>SOLORZA</t>
  </si>
  <si>
    <t>LKT826</t>
  </si>
  <si>
    <t>DHS419752</t>
  </si>
  <si>
    <t>9BWBH6BF5N4056043</t>
  </si>
  <si>
    <t>solorzamaria@gmail.com</t>
  </si>
  <si>
    <t>HEIDI</t>
  </si>
  <si>
    <t>LMR815</t>
  </si>
  <si>
    <t>G4LANP162382</t>
  </si>
  <si>
    <t>KNAB3512BPT001480</t>
  </si>
  <si>
    <t>heidi.chaves@gmail.com</t>
  </si>
  <si>
    <t>HPL779</t>
  </si>
  <si>
    <t>2TRA703F001653</t>
  </si>
  <si>
    <t>VF1VY0CA2EC495391</t>
  </si>
  <si>
    <t>CLEOFE</t>
  </si>
  <si>
    <t>JIY460</t>
  </si>
  <si>
    <t>1KD2675205</t>
  </si>
  <si>
    <t>JTEBH3FJ4HK186415</t>
  </si>
  <si>
    <t>materialesyracores@hotmail.com</t>
  </si>
  <si>
    <t>IXU085</t>
  </si>
  <si>
    <t>1KD2610588</t>
  </si>
  <si>
    <t>JTEBH3FJ9GK180429</t>
  </si>
  <si>
    <t>dgmartinez10@gmail.com</t>
  </si>
  <si>
    <t>GRAVINO</t>
  </si>
  <si>
    <t>LLM768</t>
  </si>
  <si>
    <t>PY22159083</t>
  </si>
  <si>
    <t>JM7KF2WLAR0889783</t>
  </si>
  <si>
    <t>JULIAO</t>
  </si>
  <si>
    <t>NUL004</t>
  </si>
  <si>
    <t>PY22310017</t>
  </si>
  <si>
    <t>JM7KF2WLAS0107115</t>
  </si>
  <si>
    <t>alfredomjuliao@hotmail.com</t>
  </si>
  <si>
    <t>DWP887</t>
  </si>
  <si>
    <t>X5 [F15] xDrive35i TP 3000CC T CT</t>
  </si>
  <si>
    <t>3029755</t>
  </si>
  <si>
    <t>WBAKR0104H0V07747</t>
  </si>
  <si>
    <t>00808047</t>
  </si>
  <si>
    <t>jcamargocuellar1963@gmail.com</t>
  </si>
  <si>
    <t>KRX932</t>
  </si>
  <si>
    <t>CFZV35788</t>
  </si>
  <si>
    <t>9BWAB45U7NT123470</t>
  </si>
  <si>
    <t>jhonjtoloza@gmail.com</t>
  </si>
  <si>
    <t>IHR490</t>
  </si>
  <si>
    <t>G4NAFH106718</t>
  </si>
  <si>
    <t>KNAPB81AAG7787215</t>
  </si>
  <si>
    <t>walter.lopera64@gmail.com</t>
  </si>
  <si>
    <t>LQP296</t>
  </si>
  <si>
    <t>SELTOS EMOTION AT 2000CC 6AB R</t>
  </si>
  <si>
    <t>G4NHRH307678</t>
  </si>
  <si>
    <t>KNAEP81AES7677007</t>
  </si>
  <si>
    <t>04606163</t>
  </si>
  <si>
    <t>anabelmorales630@gmail.com</t>
  </si>
  <si>
    <t>DUNIA</t>
  </si>
  <si>
    <t>CANTE</t>
  </si>
  <si>
    <t>DZY404</t>
  </si>
  <si>
    <t>CJL901079</t>
  </si>
  <si>
    <t>3GNCJ8EE5JL901079</t>
  </si>
  <si>
    <t>duniacante@hotmail.com</t>
  </si>
  <si>
    <t>TAIDE</t>
  </si>
  <si>
    <t>DUM572</t>
  </si>
  <si>
    <t>HGC40619</t>
  </si>
  <si>
    <t>1FM5K8F81HGC40619</t>
  </si>
  <si>
    <t>TAIDEMARIA@HOTMAI.COM</t>
  </si>
  <si>
    <t>IYO896</t>
  </si>
  <si>
    <t>HR16705742K</t>
  </si>
  <si>
    <t>3N1CK3CD9ZL381258</t>
  </si>
  <si>
    <t>metodosu@gmail.com</t>
  </si>
  <si>
    <t>VARON</t>
  </si>
  <si>
    <t>ALTURO</t>
  </si>
  <si>
    <t>DRQ020</t>
  </si>
  <si>
    <t>2842Q102680</t>
  </si>
  <si>
    <t>9FB4SRC94JM767846</t>
  </si>
  <si>
    <t>nmagda.varon@gmail.com</t>
  </si>
  <si>
    <t>KPT441</t>
  </si>
  <si>
    <t>RIO EMOTION [FL] MT 1400CC 5P R1</t>
  </si>
  <si>
    <t>G4LCME701914</t>
  </si>
  <si>
    <t>3KPA251AANE396581</t>
  </si>
  <si>
    <t>04601308</t>
  </si>
  <si>
    <t>ejosorio48@gmail.com</t>
  </si>
  <si>
    <t>NVY874</t>
  </si>
  <si>
    <t>TRAVERSE [2] [F LT TP 3600CC 4X4</t>
  </si>
  <si>
    <t>LFYHPJ305619</t>
  </si>
  <si>
    <t>1GNEV9KW0PJ305619</t>
  </si>
  <si>
    <t>01606250</t>
  </si>
  <si>
    <t>KTRJ0717@GMAIL.COM</t>
  </si>
  <si>
    <t>LEANA</t>
  </si>
  <si>
    <t>LOU880</t>
  </si>
  <si>
    <t>PE40784809</t>
  </si>
  <si>
    <t>3MVDM2W7ARL211196</t>
  </si>
  <si>
    <t>zuluagayudy@gmail.com</t>
  </si>
  <si>
    <t>YECID</t>
  </si>
  <si>
    <t>KWZ203</t>
  </si>
  <si>
    <t>K14C1366014</t>
  </si>
  <si>
    <t>TSMYAA2S5PMA21468</t>
  </si>
  <si>
    <t>frana7810@gmail.com</t>
  </si>
  <si>
    <t>LOY219</t>
  </si>
  <si>
    <t>PE40787510</t>
  </si>
  <si>
    <t>3MVDM2W7ARL212960</t>
  </si>
  <si>
    <t>sebastiancasti@gmail.com</t>
  </si>
  <si>
    <t>GEX790</t>
  </si>
  <si>
    <t>2845Q022136</t>
  </si>
  <si>
    <t>9FB5SR596LM012325</t>
  </si>
  <si>
    <t>claumeji@gmail.com</t>
  </si>
  <si>
    <t>HHV105</t>
  </si>
  <si>
    <t>ACCENT i25 1.6L TP 1600CC 4P 2A</t>
  </si>
  <si>
    <t>G4FCEU358310</t>
  </si>
  <si>
    <t>KMHCT41DBFU729198</t>
  </si>
  <si>
    <t>03201268</t>
  </si>
  <si>
    <t>LUZDARY</t>
  </si>
  <si>
    <t>MASIAS</t>
  </si>
  <si>
    <t>GTT752</t>
  </si>
  <si>
    <t>G4FGLU219698</t>
  </si>
  <si>
    <t>9BHCP51CBNP174948</t>
  </si>
  <si>
    <t>maria.echeverri@ucaldas.edu.co</t>
  </si>
  <si>
    <t>KNR567</t>
  </si>
  <si>
    <t>A812UH09187</t>
  </si>
  <si>
    <t>9FB5SREB4PM261436</t>
  </si>
  <si>
    <t>juan900305@icloud.com</t>
  </si>
  <si>
    <t>LIX066</t>
  </si>
  <si>
    <t>PY31439155</t>
  </si>
  <si>
    <t>JM7KF4WLAP0771539</t>
  </si>
  <si>
    <t>mariacdiazr2009@hotmail.com</t>
  </si>
  <si>
    <t>JERONIMO</t>
  </si>
  <si>
    <t>LKS392</t>
  </si>
  <si>
    <t>M20AAB69720</t>
  </si>
  <si>
    <t>9BRK4AAG4P0055150</t>
  </si>
  <si>
    <t>jeromapi@yahoo.com</t>
  </si>
  <si>
    <t>CANABAL</t>
  </si>
  <si>
    <t>IES222</t>
  </si>
  <si>
    <t>K12MN1474962</t>
  </si>
  <si>
    <t>MA3ZC62S3FA755417</t>
  </si>
  <si>
    <t>maria.gomez@fmc-ag.com</t>
  </si>
  <si>
    <t>GLS738</t>
  </si>
  <si>
    <t>U4JBL8770721</t>
  </si>
  <si>
    <t>9BFZB55X4L8770721</t>
  </si>
  <si>
    <t>EFV226</t>
  </si>
  <si>
    <t>A812UD41209</t>
  </si>
  <si>
    <t>9FB5SREB4JM973499</t>
  </si>
  <si>
    <t>dorisa75@yahoo.es</t>
  </si>
  <si>
    <t>DEYBY</t>
  </si>
  <si>
    <t>KQZ484</t>
  </si>
  <si>
    <t>PY21779227</t>
  </si>
  <si>
    <t>JM7KF2WLAN0692896</t>
  </si>
  <si>
    <t>deybyri_30@hotmail.com</t>
  </si>
  <si>
    <t>EFV738</t>
  </si>
  <si>
    <t>F4RE412C054254</t>
  </si>
  <si>
    <t>93YRHACA2JJ710113</t>
  </si>
  <si>
    <t>dagoberto954@hotmail.com</t>
  </si>
  <si>
    <t>JHOHANN</t>
  </si>
  <si>
    <t>FIX206</t>
  </si>
  <si>
    <t>A452D011589</t>
  </si>
  <si>
    <t>9FBHJD202PM343001</t>
  </si>
  <si>
    <t>J.ANDRES.GIRALDO@GMAIL.COM</t>
  </si>
  <si>
    <t>EHY776</t>
  </si>
  <si>
    <t>2845Q014162</t>
  </si>
  <si>
    <t>9FB5SR596JM111761</t>
  </si>
  <si>
    <t>ingduqueandres@gmail.com</t>
  </si>
  <si>
    <t>BONIL</t>
  </si>
  <si>
    <t>IDU263</t>
  </si>
  <si>
    <t>FM102882</t>
  </si>
  <si>
    <t>3FADP4FJ9FM102882</t>
  </si>
  <si>
    <t>cacortesb23@gmail.com</t>
  </si>
  <si>
    <t>LPO970</t>
  </si>
  <si>
    <t>L4F221444066</t>
  </si>
  <si>
    <t>9BGEP69K0PG133649</t>
  </si>
  <si>
    <t>linaq0718@gmail.com</t>
  </si>
  <si>
    <t>FIS606</t>
  </si>
  <si>
    <t>B4DA405Q122009</t>
  </si>
  <si>
    <t>93YRBB006NJ099972</t>
  </si>
  <si>
    <t>mpcarrenolondono@gmail.com</t>
  </si>
  <si>
    <t>NTT768</t>
  </si>
  <si>
    <t>J759Q288400</t>
  </si>
  <si>
    <t>9FB5SR0E1SM934134</t>
  </si>
  <si>
    <t>adryanap4@gmail.com</t>
  </si>
  <si>
    <t>FVO573</t>
  </si>
  <si>
    <t>CKL279322</t>
  </si>
  <si>
    <t>3GNCJ8EE8KL279322</t>
  </si>
  <si>
    <t>UBM330</t>
  </si>
  <si>
    <t>GL 500 [X166] 4MATIC TP 4700CC V8 T</t>
  </si>
  <si>
    <t>27892830213841</t>
  </si>
  <si>
    <t>WDC1668731A448701</t>
  </si>
  <si>
    <t>05808040</t>
  </si>
  <si>
    <t xml:space="preserve">MERCEDES BENZ GL </t>
  </si>
  <si>
    <t>mangulo@qnt.com.co</t>
  </si>
  <si>
    <t>NGT621</t>
  </si>
  <si>
    <t>PE40782847</t>
  </si>
  <si>
    <t>3MVDM2W7ARL210592</t>
  </si>
  <si>
    <t>FERNANDO ANT</t>
  </si>
  <si>
    <t>HWP392</t>
  </si>
  <si>
    <t>2TRA703F005249</t>
  </si>
  <si>
    <t>VF1VY0CA2FC503713</t>
  </si>
  <si>
    <t>bobmalaver@hotmail.com</t>
  </si>
  <si>
    <t>LXQ176</t>
  </si>
  <si>
    <t>PRADO [LC 150] TX [FL] [2] TP 2800CC 5P 2A</t>
  </si>
  <si>
    <t>1GD9146090</t>
  </si>
  <si>
    <t>JTEBR3FJOPK306108</t>
  </si>
  <si>
    <t>09008230</t>
  </si>
  <si>
    <t>domapi11@hotmail.com</t>
  </si>
  <si>
    <t>VERTEL</t>
  </si>
  <si>
    <t>JFN075</t>
  </si>
  <si>
    <t>1GRB434390</t>
  </si>
  <si>
    <t>JTEBU4JR2H5395794</t>
  </si>
  <si>
    <t>erick.vertel@hotmail.com</t>
  </si>
  <si>
    <t>PORTELA</t>
  </si>
  <si>
    <t>FQQ354</t>
  </si>
  <si>
    <t>RC707F025769</t>
  </si>
  <si>
    <t>VF1RZG001KC295258</t>
  </si>
  <si>
    <t>jennycripri@hotmail.com</t>
  </si>
  <si>
    <t>NVY981</t>
  </si>
  <si>
    <t>K12C5839363</t>
  </si>
  <si>
    <t>JS2ZC53S8R6404446</t>
  </si>
  <si>
    <t>estelapecor9@yahoo.es</t>
  </si>
  <si>
    <t>RNW107</t>
  </si>
  <si>
    <t>CCS520347</t>
  </si>
  <si>
    <t>3GNAL7EK2CS520347</t>
  </si>
  <si>
    <t>LKS552</t>
  </si>
  <si>
    <t>J759Q148444</t>
  </si>
  <si>
    <t>9FB5SR4DXPM378526</t>
  </si>
  <si>
    <t>atenea.ybg@gmail.com</t>
  </si>
  <si>
    <t>KTK773</t>
  </si>
  <si>
    <t>K12C5793683</t>
  </si>
  <si>
    <t>JS2ZC53SXP6405627</t>
  </si>
  <si>
    <t>jonathan27549@hotmail.com</t>
  </si>
  <si>
    <t>IFX727</t>
  </si>
  <si>
    <t>G728Q204368</t>
  </si>
  <si>
    <t>9FBBB8305GM754334</t>
  </si>
  <si>
    <t>ariostoj@gmail.com</t>
  </si>
  <si>
    <t>KXO920</t>
  </si>
  <si>
    <t>K14C1357824</t>
  </si>
  <si>
    <t>TSMYAA2S2PMA20312</t>
  </si>
  <si>
    <t>jairomunozm@hotmail.com</t>
  </si>
  <si>
    <t>CHAQUEA</t>
  </si>
  <si>
    <t>LYU782</t>
  </si>
  <si>
    <t>PICANTO [3] [FL X-LINE AT 1250 CC 6AB</t>
  </si>
  <si>
    <t>G4LAPP111347</t>
  </si>
  <si>
    <t>KNAB3512BRT132587</t>
  </si>
  <si>
    <t>04601316</t>
  </si>
  <si>
    <t>mariaisato1@hotmail.com</t>
  </si>
  <si>
    <t>JXV870</t>
  </si>
  <si>
    <t>P540615859</t>
  </si>
  <si>
    <t>3MDDJ2SAANM307731</t>
  </si>
  <si>
    <t>carito8905@gmail.com</t>
  </si>
  <si>
    <t>LLERENA</t>
  </si>
  <si>
    <t>LOY025</t>
  </si>
  <si>
    <t>K12C5788133</t>
  </si>
  <si>
    <t>JS2ZC53S6P6404409</t>
  </si>
  <si>
    <t>jkate_villa@yahoo.com</t>
  </si>
  <si>
    <t>GONZÃLEZ</t>
  </si>
  <si>
    <t>HJP065</t>
  </si>
  <si>
    <t>1KD2283490</t>
  </si>
  <si>
    <t>JTEBH9FJ6DK102978</t>
  </si>
  <si>
    <t>SANPAT.GONZALEZ@GMAIL.COM</t>
  </si>
  <si>
    <t>KPT997</t>
  </si>
  <si>
    <t>A452D001740</t>
  </si>
  <si>
    <t>9FBHJD203NM964535</t>
  </si>
  <si>
    <t>lina.pineda@doblamos.com</t>
  </si>
  <si>
    <t>VELASQUEZ JIMENEZ</t>
  </si>
  <si>
    <t>NXQ497</t>
  </si>
  <si>
    <t>G4FGRE057950</t>
  </si>
  <si>
    <t>3KPFC41ABSE065622</t>
  </si>
  <si>
    <t>brayandvj11@gmail.com</t>
  </si>
  <si>
    <t>NXP452</t>
  </si>
  <si>
    <t>1GRC884493</t>
  </si>
  <si>
    <t>JTEBU4JR5R6278240</t>
  </si>
  <si>
    <t>sjulietabd@gmail.com</t>
  </si>
  <si>
    <t>WCZ173</t>
  </si>
  <si>
    <t>KA24693009A</t>
  </si>
  <si>
    <t>3N6DD23T0ZK929552</t>
  </si>
  <si>
    <t>06421052</t>
  </si>
  <si>
    <t>kettyospino@gmail.com</t>
  </si>
  <si>
    <t>HAT410</t>
  </si>
  <si>
    <t>LCU123393004</t>
  </si>
  <si>
    <t>9GASA58M3DB059011</t>
  </si>
  <si>
    <t>javigo21@gmail.com</t>
  </si>
  <si>
    <t>DORRONSORO</t>
  </si>
  <si>
    <t>GTL512</t>
  </si>
  <si>
    <t>MR20631430W</t>
  </si>
  <si>
    <t>SJNFBAJ11Z2682650</t>
  </si>
  <si>
    <t>KYN701</t>
  </si>
  <si>
    <t>B4DA426Q007335</t>
  </si>
  <si>
    <t>93YRBB005PJ093843</t>
  </si>
  <si>
    <t>mecipagautamlo@gmail.com</t>
  </si>
  <si>
    <t>JFV845</t>
  </si>
  <si>
    <t>G1B92836</t>
  </si>
  <si>
    <t>WF0CP6A95G1B92836</t>
  </si>
  <si>
    <t>caloblan@hotmail.com</t>
  </si>
  <si>
    <t>PINZÃ“N</t>
  </si>
  <si>
    <t>KWT123</t>
  </si>
  <si>
    <t>Z1202670L4AX0130</t>
  </si>
  <si>
    <t>9GACE5CDXNB013130</t>
  </si>
  <si>
    <t>nataliapv2011@hotmail.com</t>
  </si>
  <si>
    <t>GLN855</t>
  </si>
  <si>
    <t>HR16380229U</t>
  </si>
  <si>
    <t>3N1CN7AD5ZK170310</t>
  </si>
  <si>
    <t>jeka2021@hotmail.com</t>
  </si>
  <si>
    <t>GKU807</t>
  </si>
  <si>
    <t>E412C184284</t>
  </si>
  <si>
    <t>9FBHSR5BALM251006</t>
  </si>
  <si>
    <t>andres.abogado86@gmail.com</t>
  </si>
  <si>
    <t>ARZAYUS</t>
  </si>
  <si>
    <t>LMQ798</t>
  </si>
  <si>
    <t>G4LCNE705727</t>
  </si>
  <si>
    <t>3KPA351AAPE492574</t>
  </si>
  <si>
    <t>Manuel.Arzayus@Gmail.Com</t>
  </si>
  <si>
    <t>KIJ680</t>
  </si>
  <si>
    <t>1GRA259810</t>
  </si>
  <si>
    <t>JTEBU3FJ1BK029119</t>
  </si>
  <si>
    <t>BOVEA</t>
  </si>
  <si>
    <t>UUX786</t>
  </si>
  <si>
    <t>FUC09773</t>
  </si>
  <si>
    <t>1FMCU9G93FUC09773</t>
  </si>
  <si>
    <t>ivoncastellon@hotmail.com</t>
  </si>
  <si>
    <t>KUO565</t>
  </si>
  <si>
    <t>DHS323563</t>
  </si>
  <si>
    <t>9BWBH6BFXM4079607</t>
  </si>
  <si>
    <t>blanke2010@gmail.com</t>
  </si>
  <si>
    <t>FNN752</t>
  </si>
  <si>
    <t>XC40 T5 AWD MOMENTUM TP 2000CC T CT</t>
  </si>
  <si>
    <t>2667207</t>
  </si>
  <si>
    <t>YV1XZ16ACK2057969</t>
  </si>
  <si>
    <t>09406061</t>
  </si>
  <si>
    <t>adrianadiaztamara@gmail.com</t>
  </si>
  <si>
    <t>LRP467</t>
  </si>
  <si>
    <t>J759Q166589</t>
  </si>
  <si>
    <t>9FB5SR4DXPM426594</t>
  </si>
  <si>
    <t>marielenamg17@gmail.con</t>
  </si>
  <si>
    <t>JEY407</t>
  </si>
  <si>
    <t>A4 B9 2.0 TFSI AMB TP 2000CC T CT</t>
  </si>
  <si>
    <t>CVK023562</t>
  </si>
  <si>
    <t>WAUZZZF47HA094828</t>
  </si>
  <si>
    <t>00601188</t>
  </si>
  <si>
    <t>gerencia@autofer.com.co</t>
  </si>
  <si>
    <t>GUE</t>
  </si>
  <si>
    <t>MARROQUIN</t>
  </si>
  <si>
    <t>FQZ929</t>
  </si>
  <si>
    <t>K12MN2158328</t>
  </si>
  <si>
    <t>MA3ZF63S9KA282378</t>
  </si>
  <si>
    <t>hector5450@yahoo.com</t>
  </si>
  <si>
    <t>FIS115</t>
  </si>
  <si>
    <t>CKS559431</t>
  </si>
  <si>
    <t>3GNAX9EV9EKS559431</t>
  </si>
  <si>
    <t>moskoheroes@hotmail.com</t>
  </si>
  <si>
    <t>MSO979</t>
  </si>
  <si>
    <t>F16D31252352</t>
  </si>
  <si>
    <t>9GATM6269DB009998</t>
  </si>
  <si>
    <t>marlonbuiles@hotmail.com</t>
  </si>
  <si>
    <t>ZAYRA</t>
  </si>
  <si>
    <t>LYW618</t>
  </si>
  <si>
    <t>MUY002517</t>
  </si>
  <si>
    <t>9GAKD69T6RB003140</t>
  </si>
  <si>
    <t>zaymar121@hotmail.com</t>
  </si>
  <si>
    <t>JKQ450</t>
  </si>
  <si>
    <t>2842Q129568</t>
  </si>
  <si>
    <t>9FB5SRC9GJM974044</t>
  </si>
  <si>
    <t>adrianamarcelamarin@gmail.com</t>
  </si>
  <si>
    <t>ICU248</t>
  </si>
  <si>
    <t>CFL102337</t>
  </si>
  <si>
    <t>3GNCJ8CE2FL102337</t>
  </si>
  <si>
    <t>GWT667</t>
  </si>
  <si>
    <t>J759Q068499</t>
  </si>
  <si>
    <t>9FB5SR0E5NM962621</t>
  </si>
  <si>
    <t>less453@hotmail.com</t>
  </si>
  <si>
    <t>LZZ590</t>
  </si>
  <si>
    <t>DSJ078106</t>
  </si>
  <si>
    <t>3VWLP6BU8PM053643</t>
  </si>
  <si>
    <t>LZK331</t>
  </si>
  <si>
    <t>1GRC710752</t>
  </si>
  <si>
    <t>JTEBU4JRXP6169429</t>
  </si>
  <si>
    <t>GDZ835</t>
  </si>
  <si>
    <t>CKL273767</t>
  </si>
  <si>
    <t>3GNDJ8EEXKL273767</t>
  </si>
  <si>
    <t>olivaresmae@hotmail.com</t>
  </si>
  <si>
    <t>UUP869</t>
  </si>
  <si>
    <t>2KDU683523</t>
  </si>
  <si>
    <t>8AJFR22G1F4577805</t>
  </si>
  <si>
    <t>mayerlyvasquez2709@gmail.com</t>
  </si>
  <si>
    <t>KZQ215</t>
  </si>
  <si>
    <t>P540622186</t>
  </si>
  <si>
    <t>3MDDJ2HAAPM402735</t>
  </si>
  <si>
    <t>LFZ064</t>
  </si>
  <si>
    <t>QR25449898H</t>
  </si>
  <si>
    <t>3N6AD33U1ZK445066</t>
  </si>
  <si>
    <t>HXW016</t>
  </si>
  <si>
    <t>G728Q174426</t>
  </si>
  <si>
    <t>9FBBB8305FM312474</t>
  </si>
  <si>
    <t>GELVES</t>
  </si>
  <si>
    <t>JRP379</t>
  </si>
  <si>
    <t>J759Q074113</t>
  </si>
  <si>
    <t>9FBHJD206NM051221</t>
  </si>
  <si>
    <t>brayanrodriguez9601@gmail.com</t>
  </si>
  <si>
    <t>BANDERAS</t>
  </si>
  <si>
    <t>JJW145</t>
  </si>
  <si>
    <t>G4NAGH332816</t>
  </si>
  <si>
    <t>KNAHU812BH7168637</t>
  </si>
  <si>
    <t>dianadm8@gmail.com</t>
  </si>
  <si>
    <t>RCM495</t>
  </si>
  <si>
    <t>A710UG58534</t>
  </si>
  <si>
    <t>9FBLSRAGBAM025463</t>
  </si>
  <si>
    <t>iaqr7806@gmal.com</t>
  </si>
  <si>
    <t>RAUL DE JESU</t>
  </si>
  <si>
    <t>NTW124</t>
  </si>
  <si>
    <t>G4NHRH309424</t>
  </si>
  <si>
    <t>KNAER81AES7690697</t>
  </si>
  <si>
    <t>jaime.echavarria@epm.com.co</t>
  </si>
  <si>
    <t>NKS883</t>
  </si>
  <si>
    <t>K14C1408668</t>
  </si>
  <si>
    <t>TSMYBA2S9RMB27065</t>
  </si>
  <si>
    <t>lacasaferretera.villanueva@hotmail.com</t>
  </si>
  <si>
    <t>LOZ879</t>
  </si>
  <si>
    <t>SINNUMEROMOTOR</t>
  </si>
  <si>
    <t>VF3M45GYVRS003187</t>
  </si>
  <si>
    <t>JKK456</t>
  </si>
  <si>
    <t>HR16893416M</t>
  </si>
  <si>
    <t>3N8CP5HD2ZL450525</t>
  </si>
  <si>
    <t>fernando.ramirez@claro.com.co</t>
  </si>
  <si>
    <t>FADI</t>
  </si>
  <si>
    <t>FARES</t>
  </si>
  <si>
    <t>NUL514</t>
  </si>
  <si>
    <t>G4LARP153188</t>
  </si>
  <si>
    <t>KNAB3512BST285755</t>
  </si>
  <si>
    <t>04601312</t>
  </si>
  <si>
    <t>fadiux01@gmail.com</t>
  </si>
  <si>
    <t>NFT337</t>
  </si>
  <si>
    <t>B4DA426Q029330</t>
  </si>
  <si>
    <t>93YRBB000RJ550867</t>
  </si>
  <si>
    <t>leycruz@uan.edu.co</t>
  </si>
  <si>
    <t>KQY888</t>
  </si>
  <si>
    <t>B4DA405Q108502</t>
  </si>
  <si>
    <t>93YRBB00XNJ898864</t>
  </si>
  <si>
    <t>diego.gomez.corp@gmail.com</t>
  </si>
  <si>
    <t>JPT229</t>
  </si>
  <si>
    <t>K1D19339</t>
  </si>
  <si>
    <t>WF0CP6B94K1D19339</t>
  </si>
  <si>
    <t>FJQ318</t>
  </si>
  <si>
    <t>YD25684856P</t>
  </si>
  <si>
    <t>3N6CD33BXZK394853</t>
  </si>
  <si>
    <t>jhonmono1221@gmail.com</t>
  </si>
  <si>
    <t>JUSTINICO</t>
  </si>
  <si>
    <t>JMU289</t>
  </si>
  <si>
    <t>CZD935155</t>
  </si>
  <si>
    <t>3VWT66BU3LM037671</t>
  </si>
  <si>
    <t>nasdecar121@hotmail.com</t>
  </si>
  <si>
    <t>HKQ717</t>
  </si>
  <si>
    <t>LOGAN F.II TECH MT 1600CC 1AB A</t>
  </si>
  <si>
    <t>F710Q152202</t>
  </si>
  <si>
    <t>9FBLSRADBEM958258</t>
  </si>
  <si>
    <t>08001164</t>
  </si>
  <si>
    <t>margarita.ayala@hotmail.com</t>
  </si>
  <si>
    <t>NKW746</t>
  </si>
  <si>
    <t>G3LFRP129515</t>
  </si>
  <si>
    <t>KNADA817AST987557</t>
  </si>
  <si>
    <t>FNY124</t>
  </si>
  <si>
    <t>27091031757756</t>
  </si>
  <si>
    <t>WDD2462421J526053</t>
  </si>
  <si>
    <t>marthabernalgarcia@gmail.com</t>
  </si>
  <si>
    <t>SAMACA</t>
  </si>
  <si>
    <t>MASMELA</t>
  </si>
  <si>
    <t>IKU426</t>
  </si>
  <si>
    <t>G4NAFH105914</t>
  </si>
  <si>
    <t>KNAPB81ABG7825369</t>
  </si>
  <si>
    <t>KYU280</t>
  </si>
  <si>
    <t>K12MP4246844</t>
  </si>
  <si>
    <t>MBHZF63SXNG138871</t>
  </si>
  <si>
    <t>mbarriosgarzon@hotmail.com</t>
  </si>
  <si>
    <t>LAVALLE</t>
  </si>
  <si>
    <t>KQS424</t>
  </si>
  <si>
    <t>2TRA845127</t>
  </si>
  <si>
    <t>8AJAX3GS3M0991420</t>
  </si>
  <si>
    <t>emyluz1310@hotmail.com</t>
  </si>
  <si>
    <t>EFR921</t>
  </si>
  <si>
    <t>QR25906687L</t>
  </si>
  <si>
    <t>JN1JBNT32Z0008555</t>
  </si>
  <si>
    <t>bescobarm1@yahoo.com</t>
  </si>
  <si>
    <t>LTN230</t>
  </si>
  <si>
    <t>K12MP4328804</t>
  </si>
  <si>
    <t>MBHZF63S2PG264404</t>
  </si>
  <si>
    <t>jcrengiforamos@gmail.com</t>
  </si>
  <si>
    <t>LZW796</t>
  </si>
  <si>
    <t>A460D051917</t>
  </si>
  <si>
    <t>9FBHJD404RM674582</t>
  </si>
  <si>
    <t>astrid.mejia14@gmail.com</t>
  </si>
  <si>
    <t>UGL667</t>
  </si>
  <si>
    <t>A812Q010052</t>
  </si>
  <si>
    <t>9FB4SREB4JM730884</t>
  </si>
  <si>
    <t>camilolds1989@hotmail.com</t>
  </si>
  <si>
    <t>UEN478</t>
  </si>
  <si>
    <t>PE40319266</t>
  </si>
  <si>
    <t>3MZBM4278FM110128</t>
  </si>
  <si>
    <t>DVY875</t>
  </si>
  <si>
    <t>LEON [3] REFERENCE MT 1600CC 5P</t>
  </si>
  <si>
    <t>CWV174755</t>
  </si>
  <si>
    <t>VSSZZZ5FZGR210443</t>
  </si>
  <si>
    <t>08201078</t>
  </si>
  <si>
    <t>patricia2848@hotmail.com</t>
  </si>
  <si>
    <t>YAMHURE</t>
  </si>
  <si>
    <t>KATTAH</t>
  </si>
  <si>
    <t>RDZ789</t>
  </si>
  <si>
    <t>F15S33636421</t>
  </si>
  <si>
    <t>9GATD51Y5BB030728</t>
  </si>
  <si>
    <t>wilmayk77@yahoo.es</t>
  </si>
  <si>
    <t>LYK003</t>
  </si>
  <si>
    <t>K15CN7248619</t>
  </si>
  <si>
    <t>MA3YKL1S3RT107406</t>
  </si>
  <si>
    <t>08806031</t>
  </si>
  <si>
    <t>hoyosjuan@live.com</t>
  </si>
  <si>
    <t>JOS788</t>
  </si>
  <si>
    <t>J759Q019901</t>
  </si>
  <si>
    <t>9FB5SR0EGMM426928</t>
  </si>
  <si>
    <t>maribelmesaduque@gmail.com</t>
  </si>
  <si>
    <t>KYL856</t>
  </si>
  <si>
    <t>PE40748087</t>
  </si>
  <si>
    <t>3MVDM2W7APL204648</t>
  </si>
  <si>
    <t>Jaimejimenezmerchan@hotmail.com</t>
  </si>
  <si>
    <t>OMAÃ‘ANA</t>
  </si>
  <si>
    <t>ORELLANOS</t>
  </si>
  <si>
    <t>KRL635</t>
  </si>
  <si>
    <t>L4H220424451</t>
  </si>
  <si>
    <t>9BGEP76C0NB179858</t>
  </si>
  <si>
    <t>COSSIO</t>
  </si>
  <si>
    <t>NVY586</t>
  </si>
  <si>
    <t>KARDIAN TECHNO AT  1000CC 6AB</t>
  </si>
  <si>
    <t>H5DE472Q003699</t>
  </si>
  <si>
    <t>93YRJF006SJ047702</t>
  </si>
  <si>
    <t>08006093</t>
  </si>
  <si>
    <t>santos.bc@gmail.com</t>
  </si>
  <si>
    <t>GCR459</t>
  </si>
  <si>
    <t>A812UF55373</t>
  </si>
  <si>
    <t>9FB4SREB4LM051889</t>
  </si>
  <si>
    <t>leoveteranorojo@hotmail.com</t>
  </si>
  <si>
    <t>EOY025</t>
  </si>
  <si>
    <t>PE21148458</t>
  </si>
  <si>
    <t>JM7DK2W7AK1403710</t>
  </si>
  <si>
    <t>azuluaga.varios@gmail.com</t>
  </si>
  <si>
    <t>ZULAY</t>
  </si>
  <si>
    <t>JUW928</t>
  </si>
  <si>
    <t>CFZU86464</t>
  </si>
  <si>
    <t>9BWDB45U9MT117021</t>
  </si>
  <si>
    <t>erikazantiago@gmail.com</t>
  </si>
  <si>
    <t>GST400</t>
  </si>
  <si>
    <t>DGV008877</t>
  </si>
  <si>
    <t>3VVAG65N7KM000845</t>
  </si>
  <si>
    <t>cabetojara@gmail.com</t>
  </si>
  <si>
    <t>YENIS</t>
  </si>
  <si>
    <t>DVL398</t>
  </si>
  <si>
    <t>CJL901768</t>
  </si>
  <si>
    <t>3GNCJ8EE6JL901768</t>
  </si>
  <si>
    <t>yenfupe@gmail.com</t>
  </si>
  <si>
    <t>JWP482</t>
  </si>
  <si>
    <t>A460D011599</t>
  </si>
  <si>
    <t>9FBHJD405NM846421</t>
  </si>
  <si>
    <t>torresbmc@gmail.com</t>
  </si>
  <si>
    <t>EFV912</t>
  </si>
  <si>
    <t>A812UD41191</t>
  </si>
  <si>
    <t>9FB4SREB4JM974486</t>
  </si>
  <si>
    <t>faustoemilioflorez@gmail.com</t>
  </si>
  <si>
    <t>LIBERATO</t>
  </si>
  <si>
    <t>JRO283</t>
  </si>
  <si>
    <t>J759Q057733</t>
  </si>
  <si>
    <t>9FB5SR4DXNM901674</t>
  </si>
  <si>
    <t>Jedoto197830@gmail.com</t>
  </si>
  <si>
    <t>FNL963</t>
  </si>
  <si>
    <t>A812UE18562</t>
  </si>
  <si>
    <t>9FB4SREB4KM277535</t>
  </si>
  <si>
    <t>POK189</t>
  </si>
  <si>
    <t>HB20 PREMIUM AT 1600CC 6AB A</t>
  </si>
  <si>
    <t>G4FGRE072145</t>
  </si>
  <si>
    <t>9BHCP51CBSP686905</t>
  </si>
  <si>
    <t>03201408</t>
  </si>
  <si>
    <t>MILAY</t>
  </si>
  <si>
    <t>BASTILLA</t>
  </si>
  <si>
    <t>HDP501</t>
  </si>
  <si>
    <t>2TR7608147</t>
  </si>
  <si>
    <t>8AJZX69GXE9203551</t>
  </si>
  <si>
    <t>milayflorez@gmail.com</t>
  </si>
  <si>
    <t>MILDREY</t>
  </si>
  <si>
    <t>NKX172</t>
  </si>
  <si>
    <t>G4NLRH015932</t>
  </si>
  <si>
    <t>U5YPV81DBSL335791</t>
  </si>
  <si>
    <t>milyoso@hotmail.com</t>
  </si>
  <si>
    <t>CWZ590</t>
  </si>
  <si>
    <t>HR16768283G</t>
  </si>
  <si>
    <t>3N1CN7AD7ZK140354</t>
  </si>
  <si>
    <t>JOSE.DAVID1710@HOTMAIL.COM</t>
  </si>
  <si>
    <t>HXN922</t>
  </si>
  <si>
    <t>ZYC84446</t>
  </si>
  <si>
    <t>9FCDF5257F0111822</t>
  </si>
  <si>
    <t>ronaldromeroz@yahoo.com</t>
  </si>
  <si>
    <t>KRU700</t>
  </si>
  <si>
    <t>J759Q076769</t>
  </si>
  <si>
    <t>9FB5SR0E5NM051326</t>
  </si>
  <si>
    <t>DJQ615</t>
  </si>
  <si>
    <t>X TRAIL S BASICA MT 2500CC FE</t>
  </si>
  <si>
    <t>QR25422561B</t>
  </si>
  <si>
    <t>JN8TBNT30Z0001447</t>
  </si>
  <si>
    <t>06408088</t>
  </si>
  <si>
    <t>carlosignacio61@gmail.com</t>
  </si>
  <si>
    <t>JIQ112</t>
  </si>
  <si>
    <t>GOLF [7] TSI SPORTLINE TP 1400CC R17 T</t>
  </si>
  <si>
    <t>CZD257318</t>
  </si>
  <si>
    <t>3VWV66AU1HM031529</t>
  </si>
  <si>
    <t>09201234</t>
  </si>
  <si>
    <t>linahoyoso@gmail.com</t>
  </si>
  <si>
    <t>EFX778</t>
  </si>
  <si>
    <t>PE10455210</t>
  </si>
  <si>
    <t>JM8KE2W76J0419080</t>
  </si>
  <si>
    <t>centraldelcampero@yahoo.es</t>
  </si>
  <si>
    <t>KWV041</t>
  </si>
  <si>
    <t>2GDC922062</t>
  </si>
  <si>
    <t>8AJKB3CDXN1636721</t>
  </si>
  <si>
    <t>sasa_go@hotmail.com</t>
  </si>
  <si>
    <t>JRW480</t>
  </si>
  <si>
    <t>M16A2368321</t>
  </si>
  <si>
    <t>TSMYD21S4NMA06438</t>
  </si>
  <si>
    <t>gloriasierra0365@gmail.com</t>
  </si>
  <si>
    <t>GEV972</t>
  </si>
  <si>
    <t>2TRA570057</t>
  </si>
  <si>
    <t>8AJCX8GS5K0693325</t>
  </si>
  <si>
    <t>jcdistribuciones2016@gmail.com</t>
  </si>
  <si>
    <t>DZT884</t>
  </si>
  <si>
    <t>HBB394288</t>
  </si>
  <si>
    <t>2FMPK4K86HBB39428</t>
  </si>
  <si>
    <t>ADMIN@SANMATEO.EDU.CO</t>
  </si>
  <si>
    <t>DACOSTA</t>
  </si>
  <si>
    <t>LKZ425</t>
  </si>
  <si>
    <t>HR16594811V</t>
  </si>
  <si>
    <t>3N1CN8AE1ZL113398</t>
  </si>
  <si>
    <t>marthadacosta6@gmail.com</t>
  </si>
  <si>
    <t>HXW180</t>
  </si>
  <si>
    <t>HR16761781H</t>
  </si>
  <si>
    <t>3N1CN7AD5ZK146945</t>
  </si>
  <si>
    <t>andrea.sanin@gmail.com</t>
  </si>
  <si>
    <t>LON870</t>
  </si>
  <si>
    <t>PUA49489</t>
  </si>
  <si>
    <t>1FMCU9NZXPUA49489</t>
  </si>
  <si>
    <t>canirri7@gmail.com</t>
  </si>
  <si>
    <t>DQK239</t>
  </si>
  <si>
    <t>A812Q004606</t>
  </si>
  <si>
    <t>9FB4SREB4JM767476</t>
  </si>
  <si>
    <t>JXP615</t>
  </si>
  <si>
    <t>DHS307110</t>
  </si>
  <si>
    <t>9BWCH6CH8MP044714</t>
  </si>
  <si>
    <t>cristinacevedo05@gmail.com</t>
  </si>
  <si>
    <t>GCT154</t>
  </si>
  <si>
    <t>B4DA405Q048879</t>
  </si>
  <si>
    <t>93YRBB008LJ025479</t>
  </si>
  <si>
    <t>luisamejia91@hotmail.com</t>
  </si>
  <si>
    <t>ANDRES ALEJANDRO</t>
  </si>
  <si>
    <t>LIQ088</t>
  </si>
  <si>
    <t>2ZR2V06200</t>
  </si>
  <si>
    <t>9BRKZAAG7R0663040</t>
  </si>
  <si>
    <t>daabp@hotmail.com</t>
  </si>
  <si>
    <t>CARLESIMO</t>
  </si>
  <si>
    <t>JEK945</t>
  </si>
  <si>
    <t>JETTA [6] [FL] HIGHLINE TP 2500CC 4AB A</t>
  </si>
  <si>
    <t>CCC307846</t>
  </si>
  <si>
    <t>3VWLW2AJ7HM220157</t>
  </si>
  <si>
    <t>09201205</t>
  </si>
  <si>
    <t>andrescarlesimo@gmail.com</t>
  </si>
  <si>
    <t>JZW545</t>
  </si>
  <si>
    <t>J759Q048734</t>
  </si>
  <si>
    <t>9FBHJD208NM846576</t>
  </si>
  <si>
    <t>contadora@lusormi.com.co</t>
  </si>
  <si>
    <t>LPQ521</t>
  </si>
  <si>
    <t>G4NLMW705895</t>
  </si>
  <si>
    <t>TMAJB81DBPJ221189</t>
  </si>
  <si>
    <t>elizabethmontanovera@gmail.com</t>
  </si>
  <si>
    <t>DAYSY</t>
  </si>
  <si>
    <t>KTR907</t>
  </si>
  <si>
    <t>G4LEMU172548</t>
  </si>
  <si>
    <t>KMHK281EGNU078116</t>
  </si>
  <si>
    <t>Daisyisa@gmail.com</t>
  </si>
  <si>
    <t>SCHOCH</t>
  </si>
  <si>
    <t>RCT516</t>
  </si>
  <si>
    <t>CDC010096</t>
  </si>
  <si>
    <t>WV1ZZZ2HZB8007074</t>
  </si>
  <si>
    <t>09221003</t>
  </si>
  <si>
    <t>schopa2@hotmail.com</t>
  </si>
  <si>
    <t>HFP528</t>
  </si>
  <si>
    <t>PE40537288</t>
  </si>
  <si>
    <t>3MZBN4276HM203856</t>
  </si>
  <si>
    <t>ldsantanap@gmail.com</t>
  </si>
  <si>
    <t>MBZ338</t>
  </si>
  <si>
    <t>F15S34110251</t>
  </si>
  <si>
    <t>9GATD51Y1CB041050</t>
  </si>
  <si>
    <t>yuyinmil@gmail.com</t>
  </si>
  <si>
    <t>LKT201</t>
  </si>
  <si>
    <t>CX30 GRAND TOURING LX TP 2500CC 7AB R18 TC</t>
  </si>
  <si>
    <t>PY40454323</t>
  </si>
  <si>
    <t>3MVDM4WLAPL205972</t>
  </si>
  <si>
    <t>industriaskaizen@gmail.com</t>
  </si>
  <si>
    <t>ALVAREZ DEL PINO</t>
  </si>
  <si>
    <t>LYV218</t>
  </si>
  <si>
    <t>HR13563590A</t>
  </si>
  <si>
    <t>SJNTANJ12Z1265104</t>
  </si>
  <si>
    <t>IRX630</t>
  </si>
  <si>
    <t>P540227909</t>
  </si>
  <si>
    <t>3MDDJ2HAAGM102969</t>
  </si>
  <si>
    <t>HENRY8222@GMAIL.COM</t>
  </si>
  <si>
    <t>UEW905</t>
  </si>
  <si>
    <t>A690Q259022</t>
  </si>
  <si>
    <t>9FBHSRAA5FM717470</t>
  </si>
  <si>
    <t>jorgevegax@hotmail.com</t>
  </si>
  <si>
    <t>MPO184</t>
  </si>
  <si>
    <t>CDA211523</t>
  </si>
  <si>
    <t>TMBLB25L0C6006064</t>
  </si>
  <si>
    <t>giovannasarivero@gmail.com</t>
  </si>
  <si>
    <t>ZZN383</t>
  </si>
  <si>
    <t>LCU140240760</t>
  </si>
  <si>
    <t>9GASA58M5EB047279</t>
  </si>
  <si>
    <t>arpuma28302@yahoo.es</t>
  </si>
  <si>
    <t>REVOLLO</t>
  </si>
  <si>
    <t>ENZ579</t>
  </si>
  <si>
    <t>2TRA464272</t>
  </si>
  <si>
    <t>8AJGX3GS9K0830996</t>
  </si>
  <si>
    <t>DMZ089</t>
  </si>
  <si>
    <t>HM100289</t>
  </si>
  <si>
    <t>3FADP4CJ1HM100289</t>
  </si>
  <si>
    <t>guevara.fercho1707@gmail.com</t>
  </si>
  <si>
    <t>NKW658</t>
  </si>
  <si>
    <t>P540665279</t>
  </si>
  <si>
    <t>3MDDJ2SAASM453102</t>
  </si>
  <si>
    <t>yomaira0110@hotmail.com</t>
  </si>
  <si>
    <t>DKU408</t>
  </si>
  <si>
    <t>A690Q166725</t>
  </si>
  <si>
    <t>9FBHSRC85DM008110</t>
  </si>
  <si>
    <t>ARNOLIA</t>
  </si>
  <si>
    <t>JDK175</t>
  </si>
  <si>
    <t>2842Q058723</t>
  </si>
  <si>
    <t>9FB5SRC9GHM444132</t>
  </si>
  <si>
    <t>arlocar1940@gmail.com</t>
  </si>
  <si>
    <t>DZU588</t>
  </si>
  <si>
    <t>HM141882</t>
  </si>
  <si>
    <t>3FADP4CJ7HM141882</t>
  </si>
  <si>
    <t>DZY249</t>
  </si>
  <si>
    <t>PE10539294</t>
  </si>
  <si>
    <t>JM7KF2W7AJ0125646</t>
  </si>
  <si>
    <t>ftyenny04@hoymail.com</t>
  </si>
  <si>
    <t>KVT995</t>
  </si>
  <si>
    <t>FRONTIER [4] S SABANERA EURO MT 2500CC 4X2 A</t>
  </si>
  <si>
    <t>QR25559455H</t>
  </si>
  <si>
    <t>3N6AD33U8ZK468411</t>
  </si>
  <si>
    <t>06421100</t>
  </si>
  <si>
    <t>luchosd@hotmail.com</t>
  </si>
  <si>
    <t>JPU526</t>
  </si>
  <si>
    <t>PY31146869</t>
  </si>
  <si>
    <t>JM7KF2WLAM0605185</t>
  </si>
  <si>
    <t>hceci0911@gmail.com</t>
  </si>
  <si>
    <t>USP890</t>
  </si>
  <si>
    <t>J759Q303602</t>
  </si>
  <si>
    <t>9FBHJD201SM020812</t>
  </si>
  <si>
    <t>vipagoro@hotmail.com</t>
  </si>
  <si>
    <t>FARID</t>
  </si>
  <si>
    <t>GLO654</t>
  </si>
  <si>
    <t>2845Q022725</t>
  </si>
  <si>
    <t>9FB5SR596LM101527</t>
  </si>
  <si>
    <t>jairoafanador@gmail.com</t>
  </si>
  <si>
    <t>KRP988</t>
  </si>
  <si>
    <t>2GDD036609</t>
  </si>
  <si>
    <t>8AJCB3GS8N2434399</t>
  </si>
  <si>
    <t>edgarmex42@hotmail.com</t>
  </si>
  <si>
    <t>DNO678</t>
  </si>
  <si>
    <t>3C4PDCAB8HT558407</t>
  </si>
  <si>
    <t>mile3191@hotmail.com</t>
  </si>
  <si>
    <t>USP780</t>
  </si>
  <si>
    <t>ALCALA</t>
  </si>
  <si>
    <t>Z2182128HOAX0220</t>
  </si>
  <si>
    <t>9GACE6CD6KB042772</t>
  </si>
  <si>
    <t>angela.mgt@hotmail.com</t>
  </si>
  <si>
    <t>PATINO</t>
  </si>
  <si>
    <t>JOY320</t>
  </si>
  <si>
    <t>10FJCE2461472</t>
  </si>
  <si>
    <t>935035GYVMB500378</t>
  </si>
  <si>
    <t>ohopa@yahoo.es</t>
  </si>
  <si>
    <t>BORMAN</t>
  </si>
  <si>
    <t>FERLEIN</t>
  </si>
  <si>
    <t>UDL073</t>
  </si>
  <si>
    <t>CXD002553</t>
  </si>
  <si>
    <t>3VW476AU8FM052089</t>
  </si>
  <si>
    <t>bormanfl@gmail.com</t>
  </si>
  <si>
    <t>ENRIQUEZ</t>
  </si>
  <si>
    <t>RIN377</t>
  </si>
  <si>
    <t>CFZ813583</t>
  </si>
  <si>
    <t>9BWAB45U9BT220097</t>
  </si>
  <si>
    <t>yesmafe@gmail.com</t>
  </si>
  <si>
    <t>LJN615</t>
  </si>
  <si>
    <t>PY21950080</t>
  </si>
  <si>
    <t>JM7KF4WLAP0778933</t>
  </si>
  <si>
    <t>ltorrene@hotmail.com</t>
  </si>
  <si>
    <t>FNQ051</t>
  </si>
  <si>
    <t>CZD725555</t>
  </si>
  <si>
    <t>TMBAC6NE4J0159401</t>
  </si>
  <si>
    <t>joragui@hotmail.com</t>
  </si>
  <si>
    <t>NQN246</t>
  </si>
  <si>
    <t>L4F240294405</t>
  </si>
  <si>
    <t>9BGED48K0RG263157</t>
  </si>
  <si>
    <t>LKX346</t>
  </si>
  <si>
    <t>2ZR2R46813</t>
  </si>
  <si>
    <t>9BRKZAAG9P0636189</t>
  </si>
  <si>
    <t>ricardohincapie@gmail.com</t>
  </si>
  <si>
    <t>ELMES</t>
  </si>
  <si>
    <t>RJY569</t>
  </si>
  <si>
    <t>27186030234713</t>
  </si>
  <si>
    <t>WDDGF4HB6CF672727</t>
  </si>
  <si>
    <t>ottofranco@gmail.com</t>
  </si>
  <si>
    <t>JQK024</t>
  </si>
  <si>
    <t>G4LALP008799</t>
  </si>
  <si>
    <t>KNAB3512ANT847021</t>
  </si>
  <si>
    <t>sergioandreecastiblanco94@gmail.com</t>
  </si>
  <si>
    <t>DIW638</t>
  </si>
  <si>
    <t>K24Z16553185</t>
  </si>
  <si>
    <t>3CZRE4830BG600313</t>
  </si>
  <si>
    <t>martav.123@hotmail.com</t>
  </si>
  <si>
    <t>NUL245</t>
  </si>
  <si>
    <t>L4F241424769</t>
  </si>
  <si>
    <t>9BGEB69K0SG136125</t>
  </si>
  <si>
    <t>jocama1980@hotmail.com</t>
  </si>
  <si>
    <t>RUBIANES</t>
  </si>
  <si>
    <t>JMO242</t>
  </si>
  <si>
    <t>GUACARI</t>
  </si>
  <si>
    <t>CLL242385</t>
  </si>
  <si>
    <t>3GNCJ8EEXLL242385</t>
  </si>
  <si>
    <t>marina796@hotmail.com</t>
  </si>
  <si>
    <t>JONAS</t>
  </si>
  <si>
    <t>HQM985</t>
  </si>
  <si>
    <t>H1C05488</t>
  </si>
  <si>
    <t>WF0CP6B99H1C05488</t>
  </si>
  <si>
    <t>jonasp201@gmail.com</t>
  </si>
  <si>
    <t>ZZU467</t>
  </si>
  <si>
    <t>27492030130311</t>
  </si>
  <si>
    <t>WDD2120341A936593</t>
  </si>
  <si>
    <t>andreasalazar78@hotmail.com</t>
  </si>
  <si>
    <t>ORLANDY</t>
  </si>
  <si>
    <t>QUEBRADA</t>
  </si>
  <si>
    <t>LPW569</t>
  </si>
  <si>
    <t>PY22274677</t>
  </si>
  <si>
    <t>JM7KF2WLAS0103073</t>
  </si>
  <si>
    <t>orlandyquebrada@hotmail.com</t>
  </si>
  <si>
    <t>EFM144</t>
  </si>
  <si>
    <t>MR20458689W</t>
  </si>
  <si>
    <t>SJNFBAJ11Z1950123</t>
  </si>
  <si>
    <t>mmontes_al@hotmail.com</t>
  </si>
  <si>
    <t>ARLES</t>
  </si>
  <si>
    <t>MWT579</t>
  </si>
  <si>
    <t>1DS550363</t>
  </si>
  <si>
    <t>3G1J85CC1DS550363</t>
  </si>
  <si>
    <t>karo_r@hotmail.com</t>
  </si>
  <si>
    <t>HQK806</t>
  </si>
  <si>
    <t>CLIO III SPORT STYLE MT 1200CC AA DA</t>
  </si>
  <si>
    <t>G728Q213229</t>
  </si>
  <si>
    <t>9FBBB8305GM889035</t>
  </si>
  <si>
    <t>08001167</t>
  </si>
  <si>
    <t>litrito79@gmail.com</t>
  </si>
  <si>
    <t>VACA</t>
  </si>
  <si>
    <t>FJM803</t>
  </si>
  <si>
    <t>3N1CK3CD3ZL398606</t>
  </si>
  <si>
    <t>HR16831576P</t>
  </si>
  <si>
    <t>SASTRE</t>
  </si>
  <si>
    <t>RML957</t>
  </si>
  <si>
    <t>XC60 T6 AWD TP 3000CC T</t>
  </si>
  <si>
    <t>B6304T13061113492</t>
  </si>
  <si>
    <t>YV1DZ9056C225439</t>
  </si>
  <si>
    <t>09408001</t>
  </si>
  <si>
    <t>cpsastrep@gmail.com</t>
  </si>
  <si>
    <t>RKU626</t>
  </si>
  <si>
    <t>F710Q080722</t>
  </si>
  <si>
    <t>9FBLSRADBCM042217</t>
  </si>
  <si>
    <t>olquipre@hotmail.com</t>
  </si>
  <si>
    <t>KGQ527</t>
  </si>
  <si>
    <t>B4DA405Q097335</t>
  </si>
  <si>
    <t>93YRBB005MJ722514</t>
  </si>
  <si>
    <t>laura22alzate@gmail.com</t>
  </si>
  <si>
    <t>LMQ877</t>
  </si>
  <si>
    <t>MPA019075</t>
  </si>
  <si>
    <t>9BGKH69T0PB135140</t>
  </si>
  <si>
    <t>buenviajeteatro@gmail.com</t>
  </si>
  <si>
    <t>KVS607</t>
  </si>
  <si>
    <t>PE40782758</t>
  </si>
  <si>
    <t>3MVDM2W7ARL210542</t>
  </si>
  <si>
    <t>mlon1717@hotmail.com</t>
  </si>
  <si>
    <t>PISSA</t>
  </si>
  <si>
    <t>FKK234</t>
  </si>
  <si>
    <t>CFZU20163</t>
  </si>
  <si>
    <t>9BWAB45ZXL4002094</t>
  </si>
  <si>
    <t>chelita140214@gmail.com</t>
  </si>
  <si>
    <t>ADALUZ</t>
  </si>
  <si>
    <t>JIW947</t>
  </si>
  <si>
    <t>HGA50248</t>
  </si>
  <si>
    <t>1FM5K8F86HGA50248</t>
  </si>
  <si>
    <t>gerencia@segurcol.com</t>
  </si>
  <si>
    <t>JGR328</t>
  </si>
  <si>
    <t>H1C08457</t>
  </si>
  <si>
    <t>WF0CP6B92H1C08457</t>
  </si>
  <si>
    <t>olgalucia.gomez@hotmail.com</t>
  </si>
  <si>
    <t>EIK901</t>
  </si>
  <si>
    <t>CZD830501</t>
  </si>
  <si>
    <t>WAUZZZ8U2JR020592</t>
  </si>
  <si>
    <t>alf1306@hotmail.com</t>
  </si>
  <si>
    <t>JOR476</t>
  </si>
  <si>
    <t>CX5 [2] GRAND TOURING S TP 2500CC T 6AB</t>
  </si>
  <si>
    <t>PY31013938</t>
  </si>
  <si>
    <t>JM7KF4WLAL0346993</t>
  </si>
  <si>
    <t>05606095</t>
  </si>
  <si>
    <t>jair.h.g.a@hotmail.com</t>
  </si>
  <si>
    <t>JCW366</t>
  </si>
  <si>
    <t>HR16817741L</t>
  </si>
  <si>
    <t>3N1CN7AD0ZK155861</t>
  </si>
  <si>
    <t>jotarpedraza@gmail.com</t>
  </si>
  <si>
    <t>RLU291</t>
  </si>
  <si>
    <t>G4LABP031599</t>
  </si>
  <si>
    <t>KNABX512BCT123099</t>
  </si>
  <si>
    <t>karen93_26@hotmail.com</t>
  </si>
  <si>
    <t>GKL817</t>
  </si>
  <si>
    <t>1KDB050725</t>
  </si>
  <si>
    <t>JTEBH3FJ9LK229252</t>
  </si>
  <si>
    <t>juancamilo933@hotmail.com</t>
  </si>
  <si>
    <t>DE GERMAN</t>
  </si>
  <si>
    <t>USY300</t>
  </si>
  <si>
    <t>27695530788270</t>
  </si>
  <si>
    <t>WDC1660571A567761</t>
  </si>
  <si>
    <t>miguelde44@gmail.com</t>
  </si>
  <si>
    <t>LPX732</t>
  </si>
  <si>
    <t>J759Q147940</t>
  </si>
  <si>
    <t>9FB5SR0EGPM378372</t>
  </si>
  <si>
    <t>EIL304</t>
  </si>
  <si>
    <t>G4NAHH752764</t>
  </si>
  <si>
    <t>KNAPN81ABJ7365799</t>
  </si>
  <si>
    <t>centherjh@gmail.com</t>
  </si>
  <si>
    <t>LKP950</t>
  </si>
  <si>
    <t>NUA48917</t>
  </si>
  <si>
    <t>1FMCU9DZ2NUA48917</t>
  </si>
  <si>
    <t>albarocioga2011@gmail.com</t>
  </si>
  <si>
    <t>ROSMERY</t>
  </si>
  <si>
    <t>ESQUIVIA</t>
  </si>
  <si>
    <t>NTL229</t>
  </si>
  <si>
    <t>J759Q297174</t>
  </si>
  <si>
    <t>9FB5SR0E1SM020725</t>
  </si>
  <si>
    <t>LJOAQUIN_10@HOTMAIL.COM</t>
  </si>
  <si>
    <t>GCV006</t>
  </si>
  <si>
    <t>CFZU17390</t>
  </si>
  <si>
    <t>9BWDB45U2LT008107</t>
  </si>
  <si>
    <t>jonathangiraldo_7@outlook.com</t>
  </si>
  <si>
    <t>FRT749</t>
  </si>
  <si>
    <t>2842Q208992</t>
  </si>
  <si>
    <t>9FBHSR595KM683252</t>
  </si>
  <si>
    <t>MUK927</t>
  </si>
  <si>
    <t>PILOT [2] [FL] EXL AT 3500CC 4X4</t>
  </si>
  <si>
    <t>J35Z45099451</t>
  </si>
  <si>
    <t>5FNYF4850DB602228</t>
  </si>
  <si>
    <t>03408052</t>
  </si>
  <si>
    <t>GSZ862</t>
  </si>
  <si>
    <t>K24W95003889</t>
  </si>
  <si>
    <t>1HGRW5830KL500616</t>
  </si>
  <si>
    <t>juan.morenoja@gmail.com</t>
  </si>
  <si>
    <t>BELEÃ‘O</t>
  </si>
  <si>
    <t>GJP422</t>
  </si>
  <si>
    <t>A812UF64783</t>
  </si>
  <si>
    <t>9FB4SREB4LM103485</t>
  </si>
  <si>
    <t>nieves1981@hotmail.com</t>
  </si>
  <si>
    <t>HERIBERTO</t>
  </si>
  <si>
    <t>HIZ270</t>
  </si>
  <si>
    <t>K24Z92519532</t>
  </si>
  <si>
    <t>3HGRM3830DG602810</t>
  </si>
  <si>
    <t>heri.hermo@gmail.com</t>
  </si>
  <si>
    <t>MOU236</t>
  </si>
  <si>
    <t>320i E90 LCI TP 2000CC PM CT</t>
  </si>
  <si>
    <t>AA594221CM</t>
  </si>
  <si>
    <t>WBAPG5104AA594221</t>
  </si>
  <si>
    <t>00801268</t>
  </si>
  <si>
    <t>dianapatino2002@yahoo.es</t>
  </si>
  <si>
    <t>LIX046</t>
  </si>
  <si>
    <t>2GDD027499</t>
  </si>
  <si>
    <t>8AJAB3GS5N2932079</t>
  </si>
  <si>
    <t>Incivijhon5@gmail.com</t>
  </si>
  <si>
    <t>MFS385</t>
  </si>
  <si>
    <t>G4FABS234076</t>
  </si>
  <si>
    <t>KNADN412AC6065582</t>
  </si>
  <si>
    <t>omararbelaez1@hotmail.com</t>
  </si>
  <si>
    <t>LWR354</t>
  </si>
  <si>
    <t>P540638259</t>
  </si>
  <si>
    <t>3MDDJ2SAARM409272</t>
  </si>
  <si>
    <t>JCK370</t>
  </si>
  <si>
    <t>A812Q019908</t>
  </si>
  <si>
    <t>9FB5SREB4JM971986</t>
  </si>
  <si>
    <t>alf1103@hotmail.com</t>
  </si>
  <si>
    <t>NFR772</t>
  </si>
  <si>
    <t>DRP008256</t>
  </si>
  <si>
    <t>9BWBH6BF6P4012605</t>
  </si>
  <si>
    <t>IAU998</t>
  </si>
  <si>
    <t>118i F20 Standard M TP 1600CC T 5P</t>
  </si>
  <si>
    <t>A824J805</t>
  </si>
  <si>
    <t>WBA1A3108FP615667</t>
  </si>
  <si>
    <t>00801370</t>
  </si>
  <si>
    <t xml:space="preserve">BMW 118i </t>
  </si>
  <si>
    <t>andresmorales-mma@hotmail.com</t>
  </si>
  <si>
    <t>JRM593</t>
  </si>
  <si>
    <t>HR16440428U</t>
  </si>
  <si>
    <t>3N1CK3CE9ZL410492</t>
  </si>
  <si>
    <t>JCS975</t>
  </si>
  <si>
    <t>PY10234439</t>
  </si>
  <si>
    <t>JM8KE4W33H0372092</t>
  </si>
  <si>
    <t>johancortes0713@hotmail.com</t>
  </si>
  <si>
    <t>IKS040</t>
  </si>
  <si>
    <t>PE10240591</t>
  </si>
  <si>
    <t>JM8KE2W78G0325372</t>
  </si>
  <si>
    <t>casduran@yahoo.com</t>
  </si>
  <si>
    <t>CKZ363</t>
  </si>
  <si>
    <t>KA24615888A</t>
  </si>
  <si>
    <t>3N6DD23T7ZK921125</t>
  </si>
  <si>
    <t>egm4287@gmail.com</t>
  </si>
  <si>
    <t>SILVANA</t>
  </si>
  <si>
    <t>DDY345</t>
  </si>
  <si>
    <t>F18D31532341</t>
  </si>
  <si>
    <t>9GAJM52B7AB198001</t>
  </si>
  <si>
    <t>silviperezc98@hotmail.com</t>
  </si>
  <si>
    <t>MXX493</t>
  </si>
  <si>
    <t>MR20236501W</t>
  </si>
  <si>
    <t>SJNJBNJ10Z7183930</t>
  </si>
  <si>
    <t>felipeagudelo06@gmail.com</t>
  </si>
  <si>
    <t>GRN565</t>
  </si>
  <si>
    <t>CLL900638</t>
  </si>
  <si>
    <t>3GNDJ8EE0LL900638</t>
  </si>
  <si>
    <t>carlos-a-garcia@hotmail.com</t>
  </si>
  <si>
    <t>LORENZA</t>
  </si>
  <si>
    <t>ZOTAQUIRA</t>
  </si>
  <si>
    <t>LCP726</t>
  </si>
  <si>
    <t>B4DA426Q009584</t>
  </si>
  <si>
    <t>93YRBB009PJ341415</t>
  </si>
  <si>
    <t>marthacardenas0601@gmail.com</t>
  </si>
  <si>
    <t>EMILIA DE LA</t>
  </si>
  <si>
    <t>UCW324</t>
  </si>
  <si>
    <t>HR16769124H</t>
  </si>
  <si>
    <t>3N1CN7ADXZK146651</t>
  </si>
  <si>
    <t>marthamorenoo@yahoo.es</t>
  </si>
  <si>
    <t>MCZ128</t>
  </si>
  <si>
    <t>B10S1877062KC2</t>
  </si>
  <si>
    <t>9GAMM610XDB013687</t>
  </si>
  <si>
    <t>mabelangie@yahoo.com</t>
  </si>
  <si>
    <t>OSKAR</t>
  </si>
  <si>
    <t>JBR794</t>
  </si>
  <si>
    <t>MRA8849762H</t>
  </si>
  <si>
    <t>3N1AB7AD5ZL805567</t>
  </si>
  <si>
    <t>oskarcastaneda@hotmail.com</t>
  </si>
  <si>
    <t>BALLEN</t>
  </si>
  <si>
    <t>UDX505</t>
  </si>
  <si>
    <t>2TR7892970</t>
  </si>
  <si>
    <t>8AJZX69G5F9206360</t>
  </si>
  <si>
    <t>ballenligia@gmail.com</t>
  </si>
  <si>
    <t>NGV025</t>
  </si>
  <si>
    <t>K10CNC211849</t>
  </si>
  <si>
    <t>MA3FL61S9PA417428</t>
  </si>
  <si>
    <t>henryholguinosorio@gmail.com</t>
  </si>
  <si>
    <t>PUA</t>
  </si>
  <si>
    <t>LWR428</t>
  </si>
  <si>
    <t>MUY001918</t>
  </si>
  <si>
    <t>9GAKD48T0RB002538</t>
  </si>
  <si>
    <t>jmg2204@hotmail.com</t>
  </si>
  <si>
    <t>NKX552</t>
  </si>
  <si>
    <t>XC90 ULTRA [RECHARGE TP 2000CC TC CT</t>
  </si>
  <si>
    <t>5059766</t>
  </si>
  <si>
    <t>YV1LFH2A6R1203511</t>
  </si>
  <si>
    <t>09406104</t>
  </si>
  <si>
    <t>ahernandezospina@gmail.com</t>
  </si>
  <si>
    <t>MARTINA</t>
  </si>
  <si>
    <t>CARDALES</t>
  </si>
  <si>
    <t>NWQ796</t>
  </si>
  <si>
    <t>QASHQAI SENSE TP 1300CC 4X2 A</t>
  </si>
  <si>
    <t>HR13680152A</t>
  </si>
  <si>
    <t>SJNTAAJ12Z1439000</t>
  </si>
  <si>
    <t>06406152</t>
  </si>
  <si>
    <t>martinacorreacardales@gmail.com</t>
  </si>
  <si>
    <t>RJK701</t>
  </si>
  <si>
    <t>A6 C6 2.0 TFSI MUL TP 2000CC T</t>
  </si>
  <si>
    <t>BPJ231800</t>
  </si>
  <si>
    <t>WAUZZZ4F3BN038325</t>
  </si>
  <si>
    <t>00601127</t>
  </si>
  <si>
    <t>orodriguezd@davivienda.com</t>
  </si>
  <si>
    <t>NFM850</t>
  </si>
  <si>
    <t>DHS460009</t>
  </si>
  <si>
    <t>9BWCH6CH9PP012312</t>
  </si>
  <si>
    <t>joan84_4@hotmail.com</t>
  </si>
  <si>
    <t>HAW650</t>
  </si>
  <si>
    <t>F18D4371177KA</t>
  </si>
  <si>
    <t>KL1PM5C55CK743938</t>
  </si>
  <si>
    <t>rubyebuitrago@gmail.com</t>
  </si>
  <si>
    <t>JRR333</t>
  </si>
  <si>
    <t>PE40725983</t>
  </si>
  <si>
    <t>3MVDM2W7ANL115589</t>
  </si>
  <si>
    <t>HCW967</t>
  </si>
  <si>
    <t>CFZ149359</t>
  </si>
  <si>
    <t>9BWDB45U3DT265794</t>
  </si>
  <si>
    <t>aureliohernandez93@gmail.com</t>
  </si>
  <si>
    <t>JIT596</t>
  </si>
  <si>
    <t>Z3190728L4AX0096</t>
  </si>
  <si>
    <t>9GACE6CD5LB005679</t>
  </si>
  <si>
    <t>JPM429</t>
  </si>
  <si>
    <t>HR16969375T</t>
  </si>
  <si>
    <t>3N8CP5HD0ZL609378</t>
  </si>
  <si>
    <t>dianamilena.02@hatmail.com</t>
  </si>
  <si>
    <t>BRAIDY</t>
  </si>
  <si>
    <t>ISU815</t>
  </si>
  <si>
    <t>A812UC08387</t>
  </si>
  <si>
    <t>9FB4SRB4HM290987</t>
  </si>
  <si>
    <t>williamuriel57@gmail.com</t>
  </si>
  <si>
    <t>GZR677</t>
  </si>
  <si>
    <t>P540548884</t>
  </si>
  <si>
    <t>3MDDJ2SAALM219426</t>
  </si>
  <si>
    <t>unimovil1@gmail.com</t>
  </si>
  <si>
    <t>JLZ956</t>
  </si>
  <si>
    <t>4LW121782</t>
  </si>
  <si>
    <t>1C4HJXAG4LW121782</t>
  </si>
  <si>
    <t>calomoe73@hotmail.com</t>
  </si>
  <si>
    <t>LNQ706</t>
  </si>
  <si>
    <t>LA MESA</t>
  </si>
  <si>
    <t>DRP008802</t>
  </si>
  <si>
    <t>9BWBH6BF2P4020118</t>
  </si>
  <si>
    <t>edithreinaaran@hotmail.com</t>
  </si>
  <si>
    <t>DIMATE</t>
  </si>
  <si>
    <t>DDK939</t>
  </si>
  <si>
    <t>F710Q018228</t>
  </si>
  <si>
    <t>9FBBSRADDAM008163</t>
  </si>
  <si>
    <t>icdh1978@h0tmail.com</t>
  </si>
  <si>
    <t>DSY066</t>
  </si>
  <si>
    <t>G4NAHH724701</t>
  </si>
  <si>
    <t>KNAPN81ABJ7297331</t>
  </si>
  <si>
    <t>marboleda10@gmail.com</t>
  </si>
  <si>
    <t>MIV178</t>
  </si>
  <si>
    <t>2842Q168838</t>
  </si>
  <si>
    <t>9FB5SRC9GKM276542</t>
  </si>
  <si>
    <t>yonfredyramirez21@gmail.com</t>
  </si>
  <si>
    <t>IFP705</t>
  </si>
  <si>
    <t>3MDDJ2HAAGM101429</t>
  </si>
  <si>
    <t>P540215361</t>
  </si>
  <si>
    <t>bimeva84@hotmail.com</t>
  </si>
  <si>
    <t>RZI017</t>
  </si>
  <si>
    <t>LOGAN ENTRY [FAMILIER MT 1400CC SA</t>
  </si>
  <si>
    <t>A710UG84822</t>
  </si>
  <si>
    <t>9FBLSRACDAM000342</t>
  </si>
  <si>
    <t>08001111</t>
  </si>
  <si>
    <t>hernanvargas1@hotmail.com</t>
  </si>
  <si>
    <t>IGN219</t>
  </si>
  <si>
    <t>BELEN DE UMBRIA</t>
  </si>
  <si>
    <t>CFL197275</t>
  </si>
  <si>
    <t>3GNCJ8EE1FL197275</t>
  </si>
  <si>
    <t>TORRECESARC8@HOTMAIL.COM.AR</t>
  </si>
  <si>
    <t>VALERA</t>
  </si>
  <si>
    <t>DZU043</t>
  </si>
  <si>
    <t>PE40544864</t>
  </si>
  <si>
    <t>3MZBN4276JM204589</t>
  </si>
  <si>
    <t>paulavalera12@gmail.com</t>
  </si>
  <si>
    <t>IJS272</t>
  </si>
  <si>
    <t>HR16868527H</t>
  </si>
  <si>
    <t>3N1CK3CD9ZL380630</t>
  </si>
  <si>
    <t>lauradel@gmail.com</t>
  </si>
  <si>
    <t>ROBERTH</t>
  </si>
  <si>
    <t>DTW891</t>
  </si>
  <si>
    <t>HGC40675</t>
  </si>
  <si>
    <t>1FM5K8F80HGC40675</t>
  </si>
  <si>
    <t>LEN485</t>
  </si>
  <si>
    <t>H5HA452D007956</t>
  </si>
  <si>
    <t>93Y9SR8ZSPJ239470</t>
  </si>
  <si>
    <t>luisgrojas15@hotmail.com</t>
  </si>
  <si>
    <t>KQK120</t>
  </si>
  <si>
    <t>M16A2373474</t>
  </si>
  <si>
    <t>TSMYE21S3NMA16973</t>
  </si>
  <si>
    <t>JUANFEVAL96@HOTMAIL.COM</t>
  </si>
  <si>
    <t>ARISTELIA</t>
  </si>
  <si>
    <t>DOX044</t>
  </si>
  <si>
    <t>1KD2687154</t>
  </si>
  <si>
    <t>JTEBH3FJ7HK187767</t>
  </si>
  <si>
    <t>alis_aguirre@hotmail.com</t>
  </si>
  <si>
    <t>HTL983</t>
  </si>
  <si>
    <t>F710Q159477</t>
  </si>
  <si>
    <t>9FBBSRADDEM975602</t>
  </si>
  <si>
    <t>jjerazov@gmail.com</t>
  </si>
  <si>
    <t>MILLER</t>
  </si>
  <si>
    <t>FPV963</t>
  </si>
  <si>
    <t>B10S1182860041</t>
  </si>
  <si>
    <t>9GAMM6103KB049332</t>
  </si>
  <si>
    <t>DAS206</t>
  </si>
  <si>
    <t>J759Q045283</t>
  </si>
  <si>
    <t>9FB5SR0EGNM844338</t>
  </si>
  <si>
    <t>EPZ333</t>
  </si>
  <si>
    <t>HR16518450T</t>
  </si>
  <si>
    <t>3N8CP5HD9ZL463367</t>
  </si>
  <si>
    <t>javierhpulgarin@bellsouth.net</t>
  </si>
  <si>
    <t>LIL596</t>
  </si>
  <si>
    <t>KONA PREMIUM HYBRID TP 1600CC 4X2 6</t>
  </si>
  <si>
    <t>G4LENU220887</t>
  </si>
  <si>
    <t>KMHK281EGPU092836</t>
  </si>
  <si>
    <t>03206121</t>
  </si>
  <si>
    <t>apfr2691@gmail.com</t>
  </si>
  <si>
    <t>CGD201</t>
  </si>
  <si>
    <t>1KD2127237</t>
  </si>
  <si>
    <t>JTEBH9FJ5C5023475</t>
  </si>
  <si>
    <t>BXU464</t>
  </si>
  <si>
    <t>PRADO [LC 150] TX SUMO AT 2700CC 3P</t>
  </si>
  <si>
    <t>2TR0984860</t>
  </si>
  <si>
    <t>TECX9FJ4B001425</t>
  </si>
  <si>
    <t>09008140</t>
  </si>
  <si>
    <t>GWU875</t>
  </si>
  <si>
    <t>10KNAL0004492</t>
  </si>
  <si>
    <t>VF7SXNFPJLT502043</t>
  </si>
  <si>
    <t>mcamilafp@gmail.com</t>
  </si>
  <si>
    <t>FZY893</t>
  </si>
  <si>
    <t>CWS512562</t>
  </si>
  <si>
    <t>9BWAL5BZ8LP000561</t>
  </si>
  <si>
    <t>rosalbag2004@yahoo.com</t>
  </si>
  <si>
    <t>CUACES</t>
  </si>
  <si>
    <t>DZT620</t>
  </si>
  <si>
    <t>2842Q126370</t>
  </si>
  <si>
    <t>9FB5SRC9GJM972932</t>
  </si>
  <si>
    <t>marlen036@hotmail.com</t>
  </si>
  <si>
    <t>RMZ890</t>
  </si>
  <si>
    <t>1GRA345389</t>
  </si>
  <si>
    <t>JTEBU4JR7C5073256</t>
  </si>
  <si>
    <t>marce_calle@hotmail.com</t>
  </si>
  <si>
    <t>JFU667</t>
  </si>
  <si>
    <t>3ZRB866130</t>
  </si>
  <si>
    <t>JTMWD3EV6HJ073335</t>
  </si>
  <si>
    <t>alexanderrojas1975@hotmail.com</t>
  </si>
  <si>
    <t>DQR844</t>
  </si>
  <si>
    <t>G4LAHP032274</t>
  </si>
  <si>
    <t>KNAB3512BJT058860</t>
  </si>
  <si>
    <t>jvalenci@aerocivil.gov.co</t>
  </si>
  <si>
    <t>IFV824</t>
  </si>
  <si>
    <t>ROLDANILLO</t>
  </si>
  <si>
    <t>COROLLA [12] L TP 1800CC 2AB A</t>
  </si>
  <si>
    <t>2ZRL560866</t>
  </si>
  <si>
    <t>5YFBU8HE1FP265391</t>
  </si>
  <si>
    <t>09001137</t>
  </si>
  <si>
    <t>JESSIKA</t>
  </si>
  <si>
    <t>MAIRETH</t>
  </si>
  <si>
    <t>LCT820</t>
  </si>
  <si>
    <t>TRACKER [3] TURBO LT MT 1200CC 4X2</t>
  </si>
  <si>
    <t>L4H220334850</t>
  </si>
  <si>
    <t>9BGEA76C0NB172448</t>
  </si>
  <si>
    <t>01606255</t>
  </si>
  <si>
    <t>dra.jessika@gmail.com</t>
  </si>
  <si>
    <t>GAX684</t>
  </si>
  <si>
    <t>K1D32643</t>
  </si>
  <si>
    <t>WF0CP6B96K1D32643</t>
  </si>
  <si>
    <t>oscar.alvarezcastillo@gmail.com</t>
  </si>
  <si>
    <t>ELQ113</t>
  </si>
  <si>
    <t>RANGER XLS MT 3200CC TD 4X</t>
  </si>
  <si>
    <t>SA2PJJ070204</t>
  </si>
  <si>
    <t>8AFAR23L1JJ070204</t>
  </si>
  <si>
    <t>03021075</t>
  </si>
  <si>
    <t>ceballosc.alfonso@gmail.com</t>
  </si>
  <si>
    <t>GLL424</t>
  </si>
  <si>
    <t>F4RE410C220292</t>
  </si>
  <si>
    <t>93Y9SR5B3LJ072698</t>
  </si>
  <si>
    <t>TATICOMAR80@GMAIL.COM</t>
  </si>
  <si>
    <t>HFS560</t>
  </si>
  <si>
    <t>G4LCK1178803</t>
  </si>
  <si>
    <t>LJD0AA29BM0120672</t>
  </si>
  <si>
    <t>luznramirezg@gmail.com</t>
  </si>
  <si>
    <t>MHN723</t>
  </si>
  <si>
    <t>G4FABS203502</t>
  </si>
  <si>
    <t>KNADN412BC6047078</t>
  </si>
  <si>
    <t>LPU164</t>
  </si>
  <si>
    <t>HRV PRESTIGE [EXL] AT 1500CC 4X2 6</t>
  </si>
  <si>
    <t>L15ZJ6000679</t>
  </si>
  <si>
    <t>93HRV3860RK300899</t>
  </si>
  <si>
    <t>03406053</t>
  </si>
  <si>
    <t>CPESPINEL@GMAIL.COM</t>
  </si>
  <si>
    <t>FJL210</t>
  </si>
  <si>
    <t>PANDI</t>
  </si>
  <si>
    <t>2845Q015706</t>
  </si>
  <si>
    <t>9FB5SRC9BKM239515</t>
  </si>
  <si>
    <t>CHAUTA</t>
  </si>
  <si>
    <t>IDY678</t>
  </si>
  <si>
    <t>LCU141030766</t>
  </si>
  <si>
    <t>9GASA58MXFB014635</t>
  </si>
  <si>
    <t>ajuanpis@hotmail.co</t>
  </si>
  <si>
    <t>LEP770</t>
  </si>
  <si>
    <t>J759Q155914</t>
  </si>
  <si>
    <t>9FB5SR4DXPM385898</t>
  </si>
  <si>
    <t>pily071261@gmail.com</t>
  </si>
  <si>
    <t>LUBER</t>
  </si>
  <si>
    <t>NEY</t>
  </si>
  <si>
    <t>IXQ300</t>
  </si>
  <si>
    <t>B12D1389696KD3</t>
  </si>
  <si>
    <t>9GAMF48DXGB048631</t>
  </si>
  <si>
    <t>lubermurcia.lm@gmail.com</t>
  </si>
  <si>
    <t>HERICKA</t>
  </si>
  <si>
    <t>IFY101</t>
  </si>
  <si>
    <t>27091030617837</t>
  </si>
  <si>
    <t>WDD1173431N191733</t>
  </si>
  <si>
    <t>erikalondonocristancho@hotmail.com</t>
  </si>
  <si>
    <t>COGOLLO</t>
  </si>
  <si>
    <t>KVS660</t>
  </si>
  <si>
    <t>K12C5793446</t>
  </si>
  <si>
    <t>JS2ZC53S2P6405573</t>
  </si>
  <si>
    <t>cristinayazo@gmail.com</t>
  </si>
  <si>
    <t>NXS751</t>
  </si>
  <si>
    <t>DHS775471</t>
  </si>
  <si>
    <t>9BWBH6BF9S4014230</t>
  </si>
  <si>
    <t>POLANCO</t>
  </si>
  <si>
    <t>JWY722</t>
  </si>
  <si>
    <t>MUA43272</t>
  </si>
  <si>
    <t>1FMCU0BZ5MUA43272</t>
  </si>
  <si>
    <t>polancofierro9@yahoo.es</t>
  </si>
  <si>
    <t>FIY836</t>
  </si>
  <si>
    <t>A812UE36055</t>
  </si>
  <si>
    <t>9FB4SREB4KM352631</t>
  </si>
  <si>
    <t>rosatuliac@gmail.com</t>
  </si>
  <si>
    <t>ENZ567</t>
  </si>
  <si>
    <t>K24W94016701</t>
  </si>
  <si>
    <t>1HGRW5830JL502442</t>
  </si>
  <si>
    <t>yuri.mariana7@gmail.com</t>
  </si>
  <si>
    <t>CRECENCIA</t>
  </si>
  <si>
    <t>LOV589</t>
  </si>
  <si>
    <t>K12C5824748</t>
  </si>
  <si>
    <t>JS2ZC53S1R6401467</t>
  </si>
  <si>
    <t>DIANAARIZA@GMAIL.COM</t>
  </si>
  <si>
    <t>FSO205</t>
  </si>
  <si>
    <t>B4DA405Q051867</t>
  </si>
  <si>
    <t>93YRBB001LJ071378</t>
  </si>
  <si>
    <t>jrangel197@hotmail.com</t>
  </si>
  <si>
    <t>HERLENDY</t>
  </si>
  <si>
    <t>CAGUA</t>
  </si>
  <si>
    <t>FYT985</t>
  </si>
  <si>
    <t>936CMNFPAKB025770</t>
  </si>
  <si>
    <t>JCT930</t>
  </si>
  <si>
    <t>GM152089</t>
  </si>
  <si>
    <t>viviana.bernalc@gmail.com</t>
  </si>
  <si>
    <t>ENY423</t>
  </si>
  <si>
    <t>PICANTO [3] GT LINE AT 1250 CC 2AB</t>
  </si>
  <si>
    <t>G4LAJP000677</t>
  </si>
  <si>
    <t>KNAB3512BKT219093</t>
  </si>
  <si>
    <t>04601276</t>
  </si>
  <si>
    <t>ledavila2011@hotmail.com</t>
  </si>
  <si>
    <t>LMN486</t>
  </si>
  <si>
    <t>A452D012117</t>
  </si>
  <si>
    <t>9FBHJD201PM344950</t>
  </si>
  <si>
    <t>sandradiaz1106@gmail.com</t>
  </si>
  <si>
    <t>GJQ168</t>
  </si>
  <si>
    <t>XZJAL8770591</t>
  </si>
  <si>
    <t>9BFZB55U9L8770591</t>
  </si>
  <si>
    <t>oscargonzalesbotero@gmail.com</t>
  </si>
  <si>
    <t>DEIBY</t>
  </si>
  <si>
    <t>LIU519</t>
  </si>
  <si>
    <t>L4F221444287</t>
  </si>
  <si>
    <t>9BGEP69K0PG132533</t>
  </si>
  <si>
    <t>deibymora2010@hotmail.com</t>
  </si>
  <si>
    <t>IRIARTE</t>
  </si>
  <si>
    <t>MPY084</t>
  </si>
  <si>
    <t>C697Q006161</t>
  </si>
  <si>
    <t>9FBBSRALADM002046</t>
  </si>
  <si>
    <t>HNV494</t>
  </si>
  <si>
    <t>F710Q158108</t>
  </si>
  <si>
    <t>9FBBSRADDEM978261</t>
  </si>
  <si>
    <t>ivanruizmo@gmail.com</t>
  </si>
  <si>
    <t>MBO377</t>
  </si>
  <si>
    <t>HR16799137E</t>
  </si>
  <si>
    <t>3N1CN7AD9ZL083925</t>
  </si>
  <si>
    <t>alcamargom@gmail.com</t>
  </si>
  <si>
    <t>ICX729</t>
  </si>
  <si>
    <t>PE40247020</t>
  </si>
  <si>
    <t>3MZBM4278FM103526</t>
  </si>
  <si>
    <t>victorivera2008@gmail.com</t>
  </si>
  <si>
    <t>LYZ126</t>
  </si>
  <si>
    <t>2ZR2T40790</t>
  </si>
  <si>
    <t>9BRBZ3BE8P4045613</t>
  </si>
  <si>
    <t>CLAUDIA.SUAREZ@CORREO.POLICIA.GOV.CO</t>
  </si>
  <si>
    <t>KMR302</t>
  </si>
  <si>
    <t>LJN886</t>
  </si>
  <si>
    <t>DJK085009</t>
  </si>
  <si>
    <t>WAUZZZGA5NA048656</t>
  </si>
  <si>
    <t>NOCHAQUI@HOTMAIL.COM</t>
  </si>
  <si>
    <t>GXR780</t>
  </si>
  <si>
    <t>G4LCPE701080</t>
  </si>
  <si>
    <t>3KPA351ABPE553100</t>
  </si>
  <si>
    <t>lina-1919@hotmail.com</t>
  </si>
  <si>
    <t>NXP415</t>
  </si>
  <si>
    <t>G4FGRE045037</t>
  </si>
  <si>
    <t>3KPFE41ABSE055486</t>
  </si>
  <si>
    <t>diana.cordoba08@gmail.com</t>
  </si>
  <si>
    <t>LFS452</t>
  </si>
  <si>
    <t>J759Q139342</t>
  </si>
  <si>
    <t>9FB5SR4DXPM343199</t>
  </si>
  <si>
    <t>luismiguel820@yahoo.es</t>
  </si>
  <si>
    <t>LXU814</t>
  </si>
  <si>
    <t>PE40782688</t>
  </si>
  <si>
    <t>3MVDM2W7ARL210502</t>
  </si>
  <si>
    <t>juancgrisalesn@gmail.com</t>
  </si>
  <si>
    <t>LHV655</t>
  </si>
  <si>
    <t>A812UH16599</t>
  </si>
  <si>
    <t>9FB4SREB4PM384799</t>
  </si>
  <si>
    <t>ccrincon86@gmail.com</t>
  </si>
  <si>
    <t>NDV873</t>
  </si>
  <si>
    <t>G4GCCW036836</t>
  </si>
  <si>
    <t>8LGJE5527DE014879</t>
  </si>
  <si>
    <t>andresopto@gmail.com</t>
  </si>
  <si>
    <t>JTW809</t>
  </si>
  <si>
    <t>A812UG09785</t>
  </si>
  <si>
    <t>9FB4SREB4MM403582</t>
  </si>
  <si>
    <t>anguesan@gmail.com</t>
  </si>
  <si>
    <t>DUBILISED</t>
  </si>
  <si>
    <t>FVR800</t>
  </si>
  <si>
    <t>HR16310652U</t>
  </si>
  <si>
    <t>3N1CK3CD0ZL403390</t>
  </si>
  <si>
    <t>dtoroinf@hotmail.com</t>
  </si>
  <si>
    <t>NTW563</t>
  </si>
  <si>
    <t>G4NLPW622615</t>
  </si>
  <si>
    <t>TMAJB81DBRJ367969</t>
  </si>
  <si>
    <t>LICELI</t>
  </si>
  <si>
    <t>KPZ439</t>
  </si>
  <si>
    <t>HR16353948V</t>
  </si>
  <si>
    <t>3N8CP5HE8ZL616006</t>
  </si>
  <si>
    <t>ana_sanchezh@hotmail.com</t>
  </si>
  <si>
    <t>GKX664</t>
  </si>
  <si>
    <t>P540536392</t>
  </si>
  <si>
    <t>3MDDJ2HAALM217489</t>
  </si>
  <si>
    <t>crosamontoya@gmail.com</t>
  </si>
  <si>
    <t>LRT507</t>
  </si>
  <si>
    <t>YW17323</t>
  </si>
  <si>
    <t>JF1SKELL5PG195952</t>
  </si>
  <si>
    <t>palaciosll@yahoo.com</t>
  </si>
  <si>
    <t>LAMILLA</t>
  </si>
  <si>
    <t>JVY587</t>
  </si>
  <si>
    <t>G4FGLU150496</t>
  </si>
  <si>
    <t>9BHCP41CBNP165161</t>
  </si>
  <si>
    <t>JULLY</t>
  </si>
  <si>
    <t>JQL445</t>
  </si>
  <si>
    <t>G4LANP162442</t>
  </si>
  <si>
    <t>KNAB3512BPT001729</t>
  </si>
  <si>
    <t>jvmunozt@hotmail.com</t>
  </si>
  <si>
    <t>JDL492</t>
  </si>
  <si>
    <t>27091031002977</t>
  </si>
  <si>
    <t>WDD2462421J408096</t>
  </si>
  <si>
    <t>cristiescobar@yahoo.com</t>
  </si>
  <si>
    <t>LRZ942</t>
  </si>
  <si>
    <t>PE40771227</t>
  </si>
  <si>
    <t>3MVDM2W7ARL207893</t>
  </si>
  <si>
    <t>IFO814</t>
  </si>
  <si>
    <t>CFZP10616</t>
  </si>
  <si>
    <t>9BWAB05U3GP000866</t>
  </si>
  <si>
    <t>fernandajiret@hotmail.com</t>
  </si>
  <si>
    <t>IDABEL</t>
  </si>
  <si>
    <t>GDT968</t>
  </si>
  <si>
    <t>L4F230545185</t>
  </si>
  <si>
    <t>9BGED48K0PG291674</t>
  </si>
  <si>
    <t>jhonwi26@hotmail.com</t>
  </si>
  <si>
    <t>GJX501</t>
  </si>
  <si>
    <t>SPORTAGE [4] [F GT LINE AT 2000CC  ABS</t>
  </si>
  <si>
    <t>G4NAJW141256</t>
  </si>
  <si>
    <t>U5YPK81ADLL704809</t>
  </si>
  <si>
    <t>04606131</t>
  </si>
  <si>
    <t>monicacardona2022@gmail.com</t>
  </si>
  <si>
    <t>NGS853</t>
  </si>
  <si>
    <t>J759Q241858</t>
  </si>
  <si>
    <t>9FB5SR0E5RM756786</t>
  </si>
  <si>
    <t>gerenciadministrativa@destinocolombia.com</t>
  </si>
  <si>
    <t>BRAYAM</t>
  </si>
  <si>
    <t>KNO531</t>
  </si>
  <si>
    <t>M16A2367141</t>
  </si>
  <si>
    <t>TSMYD21SXNMA02913</t>
  </si>
  <si>
    <t>b.santiagoriveraortiz@gmail.com</t>
  </si>
  <si>
    <t>IGN792</t>
  </si>
  <si>
    <t>QR25228358L</t>
  </si>
  <si>
    <t>JN1JBNT32Z0001710</t>
  </si>
  <si>
    <t>karinaov1228@gmail.com</t>
  </si>
  <si>
    <t>JYV762</t>
  </si>
  <si>
    <t>P540613573</t>
  </si>
  <si>
    <t>3MDDJ2HAANM307142</t>
  </si>
  <si>
    <t>camilotorres1110@hotmail.com</t>
  </si>
  <si>
    <t>NSQ056</t>
  </si>
  <si>
    <t>2TRB132540</t>
  </si>
  <si>
    <t>8AJKX3CDXR2015206</t>
  </si>
  <si>
    <t>leonardoro6@hotmail.com</t>
  </si>
  <si>
    <t>GRACIA</t>
  </si>
  <si>
    <t>JGO137</t>
  </si>
  <si>
    <t>Z2162516HLVX0374</t>
  </si>
  <si>
    <t>9GAMF48D8HB036026</t>
  </si>
  <si>
    <t>hgdelosreyes24@outlook.com</t>
  </si>
  <si>
    <t>ZZS884</t>
  </si>
  <si>
    <t>FM103885</t>
  </si>
  <si>
    <t>mapago2021@yahoo.es</t>
  </si>
  <si>
    <t>MUZ564</t>
  </si>
  <si>
    <t>G4LADP015032</t>
  </si>
  <si>
    <t>KNABX512AET509677</t>
  </si>
  <si>
    <t>JUX239</t>
  </si>
  <si>
    <t>2ZR2M08805</t>
  </si>
  <si>
    <t>9BRBZ3BE7N4024488</t>
  </si>
  <si>
    <t>andreszuluagat@gmail.com</t>
  </si>
  <si>
    <t>LQT149</t>
  </si>
  <si>
    <t>K12C5778357</t>
  </si>
  <si>
    <t>JS2ZC53S8P6401964</t>
  </si>
  <si>
    <t>andreaperecitas1996@gmail.com</t>
  </si>
  <si>
    <t>ARGAEZ</t>
  </si>
  <si>
    <t>HBY284</t>
  </si>
  <si>
    <t>74158439</t>
  </si>
  <si>
    <t>WBAWY3107D0F02092</t>
  </si>
  <si>
    <t>raulargaezsilva@gmail.com</t>
  </si>
  <si>
    <t>NSO300</t>
  </si>
  <si>
    <t>J759Q289837</t>
  </si>
  <si>
    <t>9FB5SR4DXSM963763</t>
  </si>
  <si>
    <t>LXN292</t>
  </si>
  <si>
    <t>J759Q225663</t>
  </si>
  <si>
    <t>9FB5SR4DXRM730448</t>
  </si>
  <si>
    <t>MHK944</t>
  </si>
  <si>
    <t>G4NAEH808238</t>
  </si>
  <si>
    <t>KNAPB81AAF7668226</t>
  </si>
  <si>
    <t>Jruizvivas@yahoo.es</t>
  </si>
  <si>
    <t>BEGAMBRE</t>
  </si>
  <si>
    <t>INN453</t>
  </si>
  <si>
    <t>FR299039</t>
  </si>
  <si>
    <t>3FA6P0K96FR299039</t>
  </si>
  <si>
    <t>JMU930</t>
  </si>
  <si>
    <t>936CMNFPAMB502475</t>
  </si>
  <si>
    <t>NUL421</t>
  </si>
  <si>
    <t>OROCH [FL] CARGO MT 1300CC T 4X4</t>
  </si>
  <si>
    <t>H5HA460D044057</t>
  </si>
  <si>
    <t>93Y9SR333PJ411317</t>
  </si>
  <si>
    <t>08021008</t>
  </si>
  <si>
    <t>Superlulu99@gmail.com</t>
  </si>
  <si>
    <t>FPM722</t>
  </si>
  <si>
    <t>Z1182088HOAX0116</t>
  </si>
  <si>
    <t>9GACE6CD2KB042834</t>
  </si>
  <si>
    <t>perezcristian82@gmail.com</t>
  </si>
  <si>
    <t>IWY329</t>
  </si>
  <si>
    <t>G4NAFH837436</t>
  </si>
  <si>
    <t>KNAPB81AAG7875382</t>
  </si>
  <si>
    <t>omairaburitica2@gmail.com</t>
  </si>
  <si>
    <t>LPN986</t>
  </si>
  <si>
    <t>PY21949106</t>
  </si>
  <si>
    <t>JM7KF2WLAP0778623</t>
  </si>
  <si>
    <t>MSAO@KASD.COM</t>
  </si>
  <si>
    <t>NXQ236</t>
  </si>
  <si>
    <t>CHIMA</t>
  </si>
  <si>
    <t>M15ADC97846</t>
  </si>
  <si>
    <t>JTDKBABB1SA396539</t>
  </si>
  <si>
    <t>icondebello@gmail.com</t>
  </si>
  <si>
    <t>EDY142</t>
  </si>
  <si>
    <t>HM161020</t>
  </si>
  <si>
    <t>furabato@gmail.com</t>
  </si>
  <si>
    <t>AQUILA</t>
  </si>
  <si>
    <t>JXV743</t>
  </si>
  <si>
    <t>J759Q077190</t>
  </si>
  <si>
    <t>9FB5SR0E5NM082783</t>
  </si>
  <si>
    <t>aquilita2002@yahoo.com</t>
  </si>
  <si>
    <t>KFZ674</t>
  </si>
  <si>
    <t>2GD4806846</t>
  </si>
  <si>
    <t>8AJCB3GS1L2431504</t>
  </si>
  <si>
    <t>alexme028@hotmail.com</t>
  </si>
  <si>
    <t>BARBERI</t>
  </si>
  <si>
    <t>EMQ030</t>
  </si>
  <si>
    <t>65196034570651</t>
  </si>
  <si>
    <t>WDC1660041B117939</t>
  </si>
  <si>
    <t>abarberi@tecnoquimicas.com</t>
  </si>
  <si>
    <t>YECENIA</t>
  </si>
  <si>
    <t>LYV854</t>
  </si>
  <si>
    <t>P540642816</t>
  </si>
  <si>
    <t>3MDDJ2HAARM410536</t>
  </si>
  <si>
    <t>luzzuluaga@gmail.com</t>
  </si>
  <si>
    <t>JVQ555</t>
  </si>
  <si>
    <t>A812UG30186</t>
  </si>
  <si>
    <t>9FB5SREB4MM645509</t>
  </si>
  <si>
    <t>klaris0813@gmail.com</t>
  </si>
  <si>
    <t>RNQ553</t>
  </si>
  <si>
    <t>F15S34112611</t>
  </si>
  <si>
    <t>9GATD51Y2CB042790</t>
  </si>
  <si>
    <t>LEP490</t>
  </si>
  <si>
    <t>G4NLNH003083</t>
  </si>
  <si>
    <t>U5YPV81DBPL071908</t>
  </si>
  <si>
    <t>f.lula@hotmail.com</t>
  </si>
  <si>
    <t>ANDRESA</t>
  </si>
  <si>
    <t>NHW840</t>
  </si>
  <si>
    <t>M20AAD71579</t>
  </si>
  <si>
    <t>9BRK4AAG5S0143407</t>
  </si>
  <si>
    <t>andresaplo@gmail.com</t>
  </si>
  <si>
    <t>UTK081</t>
  </si>
  <si>
    <t>A710UL13112</t>
  </si>
  <si>
    <t>9FBLSRACDGM733386</t>
  </si>
  <si>
    <t>maomanrique7@hotmail.com</t>
  </si>
  <si>
    <t>KUR990</t>
  </si>
  <si>
    <t>L4H220694628</t>
  </si>
  <si>
    <t>9BGEA76C0NB192005</t>
  </si>
  <si>
    <t>JAVISAENZTRU@YAHOO.ES</t>
  </si>
  <si>
    <t>CERVANTES</t>
  </si>
  <si>
    <t>JDV332</t>
  </si>
  <si>
    <t>PE30948407</t>
  </si>
  <si>
    <t>JM8KE2W72H0387139</t>
  </si>
  <si>
    <t>rojasbertha20@hotmail.com</t>
  </si>
  <si>
    <t>GWO243</t>
  </si>
  <si>
    <t>Z2192670L4AX0378</t>
  </si>
  <si>
    <t>9GACE5CD0LB027115</t>
  </si>
  <si>
    <t>marimoon93@hotmail.com</t>
  </si>
  <si>
    <t>FVO734</t>
  </si>
  <si>
    <t>YD25698182P</t>
  </si>
  <si>
    <t>3N6CD33B8ZK405851</t>
  </si>
  <si>
    <t>rubencarmonacarmona@gmail.com</t>
  </si>
  <si>
    <t>YENI</t>
  </si>
  <si>
    <t>LQX312</t>
  </si>
  <si>
    <t>K12C5783685</t>
  </si>
  <si>
    <t>JS2ZC53S7P6402801</t>
  </si>
  <si>
    <t>yenipa12@hotmail.com</t>
  </si>
  <si>
    <t>IAP458</t>
  </si>
  <si>
    <t>F710Q172548</t>
  </si>
  <si>
    <t>9FBBSRADDFM491135</t>
  </si>
  <si>
    <t>eliseolopezd@gmail.com</t>
  </si>
  <si>
    <t>SEGRERA</t>
  </si>
  <si>
    <t>UGL272</t>
  </si>
  <si>
    <t>HM100799</t>
  </si>
  <si>
    <t>wippylinda@hotmail.com</t>
  </si>
  <si>
    <t>LMR295</t>
  </si>
  <si>
    <t>G4LENU245207</t>
  </si>
  <si>
    <t>KMHK281EGPU098495</t>
  </si>
  <si>
    <t>leoberrio1960@hotmail.com</t>
  </si>
  <si>
    <t>SAKR</t>
  </si>
  <si>
    <t>HGV689</t>
  </si>
  <si>
    <t>K14B1047708</t>
  </si>
  <si>
    <t>JS2ZC82S1D6103271</t>
  </si>
  <si>
    <t>bye-nx_ty57@gmail.com</t>
  </si>
  <si>
    <t>KYK924</t>
  </si>
  <si>
    <t>P540624755</t>
  </si>
  <si>
    <t>3MDDJ2SAAPM404272</t>
  </si>
  <si>
    <t>KUP450</t>
  </si>
  <si>
    <t>J759Q096153</t>
  </si>
  <si>
    <t>9FB4SR4DXNM172885</t>
  </si>
  <si>
    <t>Luis.carvajal0626@correo.policia.gov.co</t>
  </si>
  <si>
    <t>MKU647</t>
  </si>
  <si>
    <t>20219</t>
  </si>
  <si>
    <t>3C4PDCAB0CT320219</t>
  </si>
  <si>
    <t>MORRIS</t>
  </si>
  <si>
    <t>MCV597</t>
  </si>
  <si>
    <t>K24Z91057993</t>
  </si>
  <si>
    <t>3HGRM4870CG600641</t>
  </si>
  <si>
    <t>Ele.morris@hotmail.com</t>
  </si>
  <si>
    <t>NKU222</t>
  </si>
  <si>
    <t>TZ200XSW4D4033734</t>
  </si>
  <si>
    <t>LC0CE4CB5S4005361</t>
  </si>
  <si>
    <t>crespo2069@yahoo.com</t>
  </si>
  <si>
    <t>LRO168</t>
  </si>
  <si>
    <t>2ZR2R23909</t>
  </si>
  <si>
    <t>9BRBZ3BE8P4037771</t>
  </si>
  <si>
    <t>moniporras029@gmail.com</t>
  </si>
  <si>
    <t>NTW467</t>
  </si>
  <si>
    <t>G4FGRE055936</t>
  </si>
  <si>
    <t>3KPFC41ABSE065625</t>
  </si>
  <si>
    <t>GIORDANO</t>
  </si>
  <si>
    <t>NOBLES</t>
  </si>
  <si>
    <t>KQO517</t>
  </si>
  <si>
    <t>HR16694968V</t>
  </si>
  <si>
    <t>3N8CP5HE6ZL624864</t>
  </si>
  <si>
    <t>giordano.nobles@gmail.com</t>
  </si>
  <si>
    <t>MSS838</t>
  </si>
  <si>
    <t>K24Z92500914</t>
  </si>
  <si>
    <t>3HGRM4870DG600043</t>
  </si>
  <si>
    <t>linagoar@gmail.com</t>
  </si>
  <si>
    <t>DAYANA</t>
  </si>
  <si>
    <t>NKY396</t>
  </si>
  <si>
    <t>K15CP7011260</t>
  </si>
  <si>
    <t>MBHWDB3S2SG260640</t>
  </si>
  <si>
    <t>dayananavarro1989@gmail.com</t>
  </si>
  <si>
    <t>JXT581</t>
  </si>
  <si>
    <t>J759Q075635</t>
  </si>
  <si>
    <t>9FB5SR0EGNM052578</t>
  </si>
  <si>
    <t>buitragodora@gmail.com</t>
  </si>
  <si>
    <t>MARKARIAN</t>
  </si>
  <si>
    <t>LOW219</t>
  </si>
  <si>
    <t>K12C5791104</t>
  </si>
  <si>
    <t>JS2ZC53S4P6405137</t>
  </si>
  <si>
    <t>elizamarkarian@gmail.com</t>
  </si>
  <si>
    <t>JPU277</t>
  </si>
  <si>
    <t>B4DA405Q077694</t>
  </si>
  <si>
    <t>93YRBB007MJ478414</t>
  </si>
  <si>
    <t>claravasquez2000@gmail.com</t>
  </si>
  <si>
    <t>DVX752</t>
  </si>
  <si>
    <t>2GD1407613</t>
  </si>
  <si>
    <t>8AJCB3GS9P2435693</t>
  </si>
  <si>
    <t>ingcivilcarlos84@hotmail.com</t>
  </si>
  <si>
    <t>INES DE LAS MERCEDES</t>
  </si>
  <si>
    <t>IRO175</t>
  </si>
  <si>
    <t>2842Q036780</t>
  </si>
  <si>
    <t>9FB5SRC9GHM273933</t>
  </si>
  <si>
    <t>SILVIAI541@HOTMAIL.COM</t>
  </si>
  <si>
    <t>LWY110</t>
  </si>
  <si>
    <t>HR16761095V</t>
  </si>
  <si>
    <t>3N8CP5HE1ZL626120</t>
  </si>
  <si>
    <t>segundofernan@hotmail.com</t>
  </si>
  <si>
    <t>DWM815</t>
  </si>
  <si>
    <t>CFZS13042</t>
  </si>
  <si>
    <t>9BWAB45U9JP000014</t>
  </si>
  <si>
    <t>anitachacon@gmail.com</t>
  </si>
  <si>
    <t>LLW911</t>
  </si>
  <si>
    <t>PE40750483</t>
  </si>
  <si>
    <t>3MZBP2S7APM200749</t>
  </si>
  <si>
    <t>esierrasierra@yahoo.es</t>
  </si>
  <si>
    <t>MARCUS</t>
  </si>
  <si>
    <t>KRISTIAN</t>
  </si>
  <si>
    <t>DAVIDSSON</t>
  </si>
  <si>
    <t>GWW893</t>
  </si>
  <si>
    <t>NP 300 FRONTIER LE AT 2500CC 4X4 T</t>
  </si>
  <si>
    <t>YD25711227P</t>
  </si>
  <si>
    <t>3N6CD33B6ZK416511</t>
  </si>
  <si>
    <t>06421061</t>
  </si>
  <si>
    <t>marcus.colombia@gmail.com</t>
  </si>
  <si>
    <t>KPT226</t>
  </si>
  <si>
    <t>G4NAMH309343</t>
  </si>
  <si>
    <t>U5YPG81ABNL096370</t>
  </si>
  <si>
    <t>sandra.franco12@hotmail.com</t>
  </si>
  <si>
    <t>DXS979</t>
  </si>
  <si>
    <t>2842Q018209</t>
  </si>
  <si>
    <t>9FB5SRC9GGM111316</t>
  </si>
  <si>
    <t>luzposada1958@gmail.com</t>
  </si>
  <si>
    <t>GERONIMO</t>
  </si>
  <si>
    <t>CARDEÃ‘O</t>
  </si>
  <si>
    <t>LKU243</t>
  </si>
  <si>
    <t>2ZR2R32907</t>
  </si>
  <si>
    <t>9BRKZAAG3P0636088</t>
  </si>
  <si>
    <t>luisgrestrepo4@gmail.com</t>
  </si>
  <si>
    <t>LGT529</t>
  </si>
  <si>
    <t>A452D012104</t>
  </si>
  <si>
    <t>9FBHJD206PM344944</t>
  </si>
  <si>
    <t>miapelu@gmail.com</t>
  </si>
  <si>
    <t>FNS237</t>
  </si>
  <si>
    <t>FORESTER [4] [F 2.0 XT TP 2000CC T 6AB</t>
  </si>
  <si>
    <t>CD23616</t>
  </si>
  <si>
    <t>JF1SJGL85JG396973</t>
  </si>
  <si>
    <t>08608083</t>
  </si>
  <si>
    <t>javiergj8@yahoo.com</t>
  </si>
  <si>
    <t>MARLYN</t>
  </si>
  <si>
    <t>KTW346</t>
  </si>
  <si>
    <t>A25AS040755</t>
  </si>
  <si>
    <t>JTMR6RFV3PD089563</t>
  </si>
  <si>
    <t>jomacamon@hotmail.com</t>
  </si>
  <si>
    <t>EIN510</t>
  </si>
  <si>
    <t>2842Q132780</t>
  </si>
  <si>
    <t>9FBHSR595JM026692</t>
  </si>
  <si>
    <t>JKP571</t>
  </si>
  <si>
    <t>QR25933850L</t>
  </si>
  <si>
    <t>JN1JBNT32Z0008632</t>
  </si>
  <si>
    <t>lajusa_r@hotmail.com</t>
  </si>
  <si>
    <t>VANNESA</t>
  </si>
  <si>
    <t>JDO707</t>
  </si>
  <si>
    <t>QASHQAI [3] ADVANCE MT 2000CC 4X2 2</t>
  </si>
  <si>
    <t>MR20419702W</t>
  </si>
  <si>
    <t>SJNFBAJ11Z1746247</t>
  </si>
  <si>
    <t>06406126</t>
  </si>
  <si>
    <t>nath_1007@hotmail.com</t>
  </si>
  <si>
    <t>JOQ826</t>
  </si>
  <si>
    <t>1GRC117188</t>
  </si>
  <si>
    <t>JTEBU11F9LK257782</t>
  </si>
  <si>
    <t>samuel.forero.086@gmail.com</t>
  </si>
  <si>
    <t>MARI</t>
  </si>
  <si>
    <t>NKW076</t>
  </si>
  <si>
    <t>JIMNY [2] GLX AT 1500CC 3P 2A</t>
  </si>
  <si>
    <t>K15B1308451</t>
  </si>
  <si>
    <t>JS3JB74V8S5100822</t>
  </si>
  <si>
    <t>08808046</t>
  </si>
  <si>
    <t>alexmunoz.am80@gmail.com</t>
  </si>
  <si>
    <t>NWK845</t>
  </si>
  <si>
    <t>H4MJ759Q310468</t>
  </si>
  <si>
    <t>93YRJF001SJ047624</t>
  </si>
  <si>
    <t>pmiguel@gmail.com</t>
  </si>
  <si>
    <t>JXS606</t>
  </si>
  <si>
    <t>HR16351743V</t>
  </si>
  <si>
    <t>3N1CN7AD5ZK173000</t>
  </si>
  <si>
    <t>OLESCA@HOTMAIL.COM</t>
  </si>
  <si>
    <t>REYNOLDS</t>
  </si>
  <si>
    <t>GSX806</t>
  </si>
  <si>
    <t>10KNAL0004535</t>
  </si>
  <si>
    <t>VF7SXNFPJLT502080</t>
  </si>
  <si>
    <t>edwin395@hotmail.com</t>
  </si>
  <si>
    <t>DUP761</t>
  </si>
  <si>
    <t>HR16841873P</t>
  </si>
  <si>
    <t>3N1CK3CD7ZL399418</t>
  </si>
  <si>
    <t>olayaprada@gmail.com</t>
  </si>
  <si>
    <t>EDDY</t>
  </si>
  <si>
    <t>TORCOROMA</t>
  </si>
  <si>
    <t>GLL460</t>
  </si>
  <si>
    <t>2845Q021111</t>
  </si>
  <si>
    <t>9FB4SRC9BLM902076</t>
  </si>
  <si>
    <t>patico8943@hotmail.com</t>
  </si>
  <si>
    <t>GSZ415</t>
  </si>
  <si>
    <t>J759Q037411</t>
  </si>
  <si>
    <t>9FB5SR0EGMM741128</t>
  </si>
  <si>
    <t>guigomleo@gmail.com</t>
  </si>
  <si>
    <t>FRX203</t>
  </si>
  <si>
    <t>HR16303870U</t>
  </si>
  <si>
    <t>3N1CK3CD8ZL402455</t>
  </si>
  <si>
    <t>EPQ535</t>
  </si>
  <si>
    <t>CZD045167</t>
  </si>
  <si>
    <t>3VVK665N6JM087627</t>
  </si>
  <si>
    <t>LQM391</t>
  </si>
  <si>
    <t>MUY001759</t>
  </si>
  <si>
    <t>9GAKD48T6RB003368</t>
  </si>
  <si>
    <t>lorenasilvapsicologia@gmail.com</t>
  </si>
  <si>
    <t>TORRECILLAS</t>
  </si>
  <si>
    <t>JMP342</t>
  </si>
  <si>
    <t>A812UG07878</t>
  </si>
  <si>
    <t>9FB5SREB4LM367139</t>
  </si>
  <si>
    <t>sanchez.luisafernanda@gmail.com</t>
  </si>
  <si>
    <t>TIBAQUIRA</t>
  </si>
  <si>
    <t>RLV320</t>
  </si>
  <si>
    <t>CBS681336</t>
  </si>
  <si>
    <t>3GNAL7EC2BS681336</t>
  </si>
  <si>
    <t>sgutieti@gmail.com</t>
  </si>
  <si>
    <t>KUQ247</t>
  </si>
  <si>
    <t>CWS132537</t>
  </si>
  <si>
    <t>9BWAL5BZ9NP020904</t>
  </si>
  <si>
    <t>carloscuyabro07@gmail.com</t>
  </si>
  <si>
    <t>D</t>
  </si>
  <si>
    <t>ARLAY</t>
  </si>
  <si>
    <t>EHS818</t>
  </si>
  <si>
    <t>G4FGFU647593</t>
  </si>
  <si>
    <t>MALC381CBHM058011</t>
  </si>
  <si>
    <t>espejolopez@yahoo.com</t>
  </si>
  <si>
    <t>DZU884</t>
  </si>
  <si>
    <t>K14BT1230803</t>
  </si>
  <si>
    <t>MHYZE81S1JJ300502</t>
  </si>
  <si>
    <t>mayerlylievano@gmail.com</t>
  </si>
  <si>
    <t>JPU408</t>
  </si>
  <si>
    <t>CWS104133</t>
  </si>
  <si>
    <t>9BWBL6BF2L4065844</t>
  </si>
  <si>
    <t>sandra_zapata19@hotmail.com</t>
  </si>
  <si>
    <t>ELVINIA</t>
  </si>
  <si>
    <t>RIBERO</t>
  </si>
  <si>
    <t>FKM846</t>
  </si>
  <si>
    <t>CFZU89045</t>
  </si>
  <si>
    <t>riberoruedac66@hotmail.com</t>
  </si>
  <si>
    <t>GKL510</t>
  </si>
  <si>
    <t>JTW008713</t>
  </si>
  <si>
    <t>9BGKT48T0LG113790</t>
  </si>
  <si>
    <t>JDO981</t>
  </si>
  <si>
    <t>GUASCA</t>
  </si>
  <si>
    <t>B804022</t>
  </si>
  <si>
    <t>JF1SJGL85HG289182</t>
  </si>
  <si>
    <t>juanc.quintana@arearural.net</t>
  </si>
  <si>
    <t>LWR594</t>
  </si>
  <si>
    <t>HR16742746V</t>
  </si>
  <si>
    <t>3N1CN8AE4ZL116456</t>
  </si>
  <si>
    <t>isagiomed@gmail.com</t>
  </si>
  <si>
    <t>NKX136</t>
  </si>
  <si>
    <t>YY44271</t>
  </si>
  <si>
    <t>JF1GUELL5RG017863</t>
  </si>
  <si>
    <t>caballerosorio@gmail.com</t>
  </si>
  <si>
    <t>MARDEN</t>
  </si>
  <si>
    <t>YAMITH</t>
  </si>
  <si>
    <t>CHICO</t>
  </si>
  <si>
    <t>JNZ020</t>
  </si>
  <si>
    <t>E412C201035</t>
  </si>
  <si>
    <t>9FBHSR5B6MM634591</t>
  </si>
  <si>
    <t>enfermeriamenferg@hotmail.com</t>
  </si>
  <si>
    <t>KMW989</t>
  </si>
  <si>
    <t>J759Q079026</t>
  </si>
  <si>
    <t>9FB4SR0E5NM083884</t>
  </si>
  <si>
    <t>jbecerravargas@gmai.com</t>
  </si>
  <si>
    <t>NATHALIE</t>
  </si>
  <si>
    <t>GYV268</t>
  </si>
  <si>
    <t>G4LCKE734503</t>
  </si>
  <si>
    <t>3KPA341AAME304768</t>
  </si>
  <si>
    <t>ntc-22@hotmail.com</t>
  </si>
  <si>
    <t>IDV485</t>
  </si>
  <si>
    <t>G4NAEH802812</t>
  </si>
  <si>
    <t>KNAPB81ABF630182</t>
  </si>
  <si>
    <t>IDROBO</t>
  </si>
  <si>
    <t>NXT283</t>
  </si>
  <si>
    <t>2ZR3A62267</t>
  </si>
  <si>
    <t>9BRKZAAG0S0699481</t>
  </si>
  <si>
    <t>angie.idrobo185@gmail.com</t>
  </si>
  <si>
    <t>JXR996</t>
  </si>
  <si>
    <t>27492031996787</t>
  </si>
  <si>
    <t>W1N2533531F991403</t>
  </si>
  <si>
    <t>UBK538</t>
  </si>
  <si>
    <t>i35 ELANTRA 1.8L STYLE MT 1800CC 2AB C</t>
  </si>
  <si>
    <t>G4NBEU958494</t>
  </si>
  <si>
    <t>KMHDH41EAFU124798</t>
  </si>
  <si>
    <t>03201332</t>
  </si>
  <si>
    <t xml:space="preserve">HYUNDAI i35 </t>
  </si>
  <si>
    <t>EDUARDONEIRPAR@HOTMAIL.COM</t>
  </si>
  <si>
    <t>FWU735</t>
  </si>
  <si>
    <t>HR16831702P</t>
  </si>
  <si>
    <t>3N1CK3CDXZL398652</t>
  </si>
  <si>
    <t>syundarivera@gmail.com</t>
  </si>
  <si>
    <t>LQO272</t>
  </si>
  <si>
    <t>PRADO [LC 150] VX [FL] [2] TP 2800CC 5P TD</t>
  </si>
  <si>
    <t>1GD8970056</t>
  </si>
  <si>
    <t>JTEBR3FJ1N5020716</t>
  </si>
  <si>
    <t>09008232</t>
  </si>
  <si>
    <t>sebastian.vallejo@segurosvn.com.co</t>
  </si>
  <si>
    <t>JRN689</t>
  </si>
  <si>
    <t>PY40326740</t>
  </si>
  <si>
    <t>3MVDM2WLANL107396</t>
  </si>
  <si>
    <t>jolomo37@gmail.com</t>
  </si>
  <si>
    <t>RLQ427</t>
  </si>
  <si>
    <t>M E82 COUPE Premi MT 3000CC T</t>
  </si>
  <si>
    <t>19377779</t>
  </si>
  <si>
    <t>WBSUR9109BVP75115</t>
  </si>
  <si>
    <t>00801301</t>
  </si>
  <si>
    <t xml:space="preserve">BMW M </t>
  </si>
  <si>
    <t>danielfher@hotmail.com</t>
  </si>
  <si>
    <t>IAM609</t>
  </si>
  <si>
    <t>SPARK [2] LIFE SPORT MT 1000CC AA</t>
  </si>
  <si>
    <t>B10S1142590143</t>
  </si>
  <si>
    <t>9GAMM6104FB039382</t>
  </si>
  <si>
    <t>01601284</t>
  </si>
  <si>
    <t>sandry16-24@hotmail.com</t>
  </si>
  <si>
    <t>AYDE</t>
  </si>
  <si>
    <t>INO611</t>
  </si>
  <si>
    <t>HR16864518K</t>
  </si>
  <si>
    <t>3N1CK3CD9ZL385696</t>
  </si>
  <si>
    <t>saloprincess22@hotmail.com</t>
  </si>
  <si>
    <t>LGT337</t>
  </si>
  <si>
    <t>B4DA426Q007385</t>
  </si>
  <si>
    <t>93YRBB004PJ094384</t>
  </si>
  <si>
    <t>contabilidad@maderaslasabana.com.com</t>
  </si>
  <si>
    <t>ZARA</t>
  </si>
  <si>
    <t>KQZ515</t>
  </si>
  <si>
    <t>PE40722011</t>
  </si>
  <si>
    <t>3MVDM2W7ANL114359</t>
  </si>
  <si>
    <t>zaraandrea@hotmail.com</t>
  </si>
  <si>
    <t>NUL343</t>
  </si>
  <si>
    <t>G4FGRE046792</t>
  </si>
  <si>
    <t>3KPFD51ABSE056388</t>
  </si>
  <si>
    <t>paoguar@hotmail.com</t>
  </si>
  <si>
    <t>RMQ680</t>
  </si>
  <si>
    <t>A690Q097283</t>
  </si>
  <si>
    <t>9FBBSRALSCM012514</t>
  </si>
  <si>
    <t>estherhdiaz8@hotmail.com</t>
  </si>
  <si>
    <t>ELBERT</t>
  </si>
  <si>
    <t>KWN589</t>
  </si>
  <si>
    <t>M16A2381799</t>
  </si>
  <si>
    <t>TSMYD21SXNMA31201</t>
  </si>
  <si>
    <t>elbert.ordonez@gmail.com</t>
  </si>
  <si>
    <t>JOP956</t>
  </si>
  <si>
    <t>F4RE412C190403</t>
  </si>
  <si>
    <t>93YRHACA4MJ381013</t>
  </si>
  <si>
    <t>titinas.tienda@gmail.com</t>
  </si>
  <si>
    <t>IZY060</t>
  </si>
  <si>
    <t>K14BN4021520</t>
  </si>
  <si>
    <t>MA3ZE81S3H0369533</t>
  </si>
  <si>
    <t>cita1027@hotmail.com</t>
  </si>
  <si>
    <t>DDM843</t>
  </si>
  <si>
    <t>J20A677477</t>
  </si>
  <si>
    <t>8LDCB5358A0023286</t>
  </si>
  <si>
    <t>vegas0694@gmail.com</t>
  </si>
  <si>
    <t>GSS929</t>
  </si>
  <si>
    <t>2845Q023354</t>
  </si>
  <si>
    <t>9FB5SRC9BLM104146</t>
  </si>
  <si>
    <t>luifer929@hotmail.com</t>
  </si>
  <si>
    <t>HHS410</t>
  </si>
  <si>
    <t>CCZ397329</t>
  </si>
  <si>
    <t>WVGZZZ5NZEW527903</t>
  </si>
  <si>
    <t>LXQ525</t>
  </si>
  <si>
    <t>G4LAPP110468</t>
  </si>
  <si>
    <t>KNAB3512BRT132781</t>
  </si>
  <si>
    <t>luisangelalzate@hotmail.com</t>
  </si>
  <si>
    <t>LWR523</t>
  </si>
  <si>
    <t>3N1CN8AE6ZL117060</t>
  </si>
  <si>
    <t>carlossarmientov1981@gmail.com</t>
  </si>
  <si>
    <t>GKU827</t>
  </si>
  <si>
    <t>1ML117419</t>
  </si>
  <si>
    <t>3G1M95E26ML117419</t>
  </si>
  <si>
    <t>sandraparrazuluaga@gmail.com</t>
  </si>
  <si>
    <t>HHZ828</t>
  </si>
  <si>
    <t>HR168011702G</t>
  </si>
  <si>
    <t>3N1CN7AD5ZK141664</t>
  </si>
  <si>
    <t>marlenar.406@gmail.com</t>
  </si>
  <si>
    <t>GUALTERO</t>
  </si>
  <si>
    <t>FJW875</t>
  </si>
  <si>
    <t>JM116185</t>
  </si>
  <si>
    <t>camilagualterorosero@gmail.com</t>
  </si>
  <si>
    <t>NFN283</t>
  </si>
  <si>
    <t>PY40572405</t>
  </si>
  <si>
    <t>JM7VA4WLARN101701</t>
  </si>
  <si>
    <t>leidycg1011@gmail.com</t>
  </si>
  <si>
    <t>MOROS</t>
  </si>
  <si>
    <t>FPS239</t>
  </si>
  <si>
    <t>Z1181848HOAX0011</t>
  </si>
  <si>
    <t>9GACE6CDXKB042970</t>
  </si>
  <si>
    <t>freyeor@hotmail.com</t>
  </si>
  <si>
    <t>LLW973</t>
  </si>
  <si>
    <t>L4F221815270</t>
  </si>
  <si>
    <t>9BGED48K0PG152477</t>
  </si>
  <si>
    <t>JUANESBOLIVAR1987@GMAIL.COM</t>
  </si>
  <si>
    <t>GRAU</t>
  </si>
  <si>
    <t>LGZ905</t>
  </si>
  <si>
    <t>L15BE7530096</t>
  </si>
  <si>
    <t>1HGRS3820RL500497</t>
  </si>
  <si>
    <t>gabrielvargasneurocirugia@gmail.com</t>
  </si>
  <si>
    <t>ZZM629</t>
  </si>
  <si>
    <t>G4NAEU289270</t>
  </si>
  <si>
    <t>KMHJT81EAFU882812</t>
  </si>
  <si>
    <t>ycardenass@unal.edu.co</t>
  </si>
  <si>
    <t>FWN710</t>
  </si>
  <si>
    <t>HR16657641T</t>
  </si>
  <si>
    <t>3N1CK3CD4ZL401836</t>
  </si>
  <si>
    <t>dimita62@gmail.com</t>
  </si>
  <si>
    <t>LKR720</t>
  </si>
  <si>
    <t>2ZR2R45007</t>
  </si>
  <si>
    <t>9BRKZAAG9P0636046</t>
  </si>
  <si>
    <t>carlosangelb@gmail.com</t>
  </si>
  <si>
    <t>IFN179</t>
  </si>
  <si>
    <t>P540210094</t>
  </si>
  <si>
    <t>3MDDJ2HAAGM100402</t>
  </si>
  <si>
    <t>CARDONA.01@HOTMAIL.COM</t>
  </si>
  <si>
    <t>NORALBA</t>
  </si>
  <si>
    <t>DHU882</t>
  </si>
  <si>
    <t>HR16889387E</t>
  </si>
  <si>
    <t>3N1CN7AD2ZL090182</t>
  </si>
  <si>
    <t>ZZL369</t>
  </si>
  <si>
    <t>CBP606904</t>
  </si>
  <si>
    <t>3VWBV49M5FM005348</t>
  </si>
  <si>
    <t>mcifuentesrestrepo@gmail.com</t>
  </si>
  <si>
    <t>MARIA DE FAT</t>
  </si>
  <si>
    <t>IDX000</t>
  </si>
  <si>
    <t>CBP590886</t>
  </si>
  <si>
    <t>3VWDV49M7FM001407</t>
  </si>
  <si>
    <t>margarajimenez@hotmail.com</t>
  </si>
  <si>
    <t>CHIMBI</t>
  </si>
  <si>
    <t>HDT332</t>
  </si>
  <si>
    <t>PE40217425</t>
  </si>
  <si>
    <t>3MZBM4278FM100784</t>
  </si>
  <si>
    <t>andreschimbi17@hotmail.com</t>
  </si>
  <si>
    <t>VIANET</t>
  </si>
  <si>
    <t>EIY712</t>
  </si>
  <si>
    <t>2842Q146849</t>
  </si>
  <si>
    <t>9FB5SRC9GJM112779</t>
  </si>
  <si>
    <t>cesar.quintero87@hotmail.com</t>
  </si>
  <si>
    <t>GENOVEVA</t>
  </si>
  <si>
    <t>DRZ134</t>
  </si>
  <si>
    <t>LCU181133880</t>
  </si>
  <si>
    <t>9GASA58M5KB008767</t>
  </si>
  <si>
    <t>genovevaosorio@gmail.com</t>
  </si>
  <si>
    <t>JXZ441</t>
  </si>
  <si>
    <t>MPA008951</t>
  </si>
  <si>
    <t>9BGKH69T0NB129265</t>
  </si>
  <si>
    <t>peterjuniorista785@hotmail.com</t>
  </si>
  <si>
    <t>JJN558</t>
  </si>
  <si>
    <t>P540462288</t>
  </si>
  <si>
    <t>3MDDJ2HA6KM207775</t>
  </si>
  <si>
    <t>lilialadino@gmail.com</t>
  </si>
  <si>
    <t>MORTIGO</t>
  </si>
  <si>
    <t>INX311</t>
  </si>
  <si>
    <t>HR16800596N</t>
  </si>
  <si>
    <t>3N8CP5HD0ZL455772</t>
  </si>
  <si>
    <t>rociomortigo@yahoo.com</t>
  </si>
  <si>
    <t>KXT028</t>
  </si>
  <si>
    <t>1GD8921360</t>
  </si>
  <si>
    <t>JTEBR3FJ0NK257988</t>
  </si>
  <si>
    <t>HERMINDA</t>
  </si>
  <si>
    <t>DFQ416</t>
  </si>
  <si>
    <t>G4LARP122294</t>
  </si>
  <si>
    <t>KNAB2512AST272770</t>
  </si>
  <si>
    <t>LEONEL</t>
  </si>
  <si>
    <t>GPZ836</t>
  </si>
  <si>
    <t>Q5 [2] 2.0 TFSI QUATTR TP 2000CC T CT</t>
  </si>
  <si>
    <t>DAX065213</t>
  </si>
  <si>
    <t>WAUZZZFY1L2051446</t>
  </si>
  <si>
    <t>00608014</t>
  </si>
  <si>
    <t>leopena27@hotmail.com</t>
  </si>
  <si>
    <t>EJY438</t>
  </si>
  <si>
    <t>QR25085666M</t>
  </si>
  <si>
    <t>JN1JBAT32Z0025391</t>
  </si>
  <si>
    <t>JHONMARIOSTUDIO@HOTMAIL.COM</t>
  </si>
  <si>
    <t>KPZ486</t>
  </si>
  <si>
    <t>J759Q074120</t>
  </si>
  <si>
    <t>9FBHJD200NM051716</t>
  </si>
  <si>
    <t>omarveplaza@hotmail.com</t>
  </si>
  <si>
    <t>GIR754</t>
  </si>
  <si>
    <t>CZD911880</t>
  </si>
  <si>
    <t>3VWT66BU1LM000425</t>
  </si>
  <si>
    <t>carlosdmartinm@outlook.com</t>
  </si>
  <si>
    <t>IYS728</t>
  </si>
  <si>
    <t>E412C015626</t>
  </si>
  <si>
    <t>9FBHSR5BAHM328840</t>
  </si>
  <si>
    <t>lcardogo@gmail.com</t>
  </si>
  <si>
    <t>ONOFRE</t>
  </si>
  <si>
    <t>FQU457</t>
  </si>
  <si>
    <t>1KD2812598</t>
  </si>
  <si>
    <t>JTEBH3FJ2KK203820</t>
  </si>
  <si>
    <t>electrocromos1@gmail.com</t>
  </si>
  <si>
    <t>IFO398</t>
  </si>
  <si>
    <t>G4NAEU474656</t>
  </si>
  <si>
    <t>KMHJT81EAFU053118</t>
  </si>
  <si>
    <t>LWR467</t>
  </si>
  <si>
    <t>P540640245</t>
  </si>
  <si>
    <t>3MDDJ2SAARM409877</t>
  </si>
  <si>
    <t>PENILLA</t>
  </si>
  <si>
    <t>LOY455</t>
  </si>
  <si>
    <t>K14C1400676</t>
  </si>
  <si>
    <t>TSMYBA2S3RMB07023</t>
  </si>
  <si>
    <t>dieale82@hotmail.com</t>
  </si>
  <si>
    <t>LEP724</t>
  </si>
  <si>
    <t>PY21954581</t>
  </si>
  <si>
    <t>JM7KF2WLAP0780386</t>
  </si>
  <si>
    <t>aranaosorio97@gmail.com</t>
  </si>
  <si>
    <t>GLX598</t>
  </si>
  <si>
    <t>LYXRLS524320</t>
  </si>
  <si>
    <t>3GNAX9EVXLS524320</t>
  </si>
  <si>
    <t>GRN023</t>
  </si>
  <si>
    <t>2GD4670553</t>
  </si>
  <si>
    <t>8AJCB8GS2K2448792</t>
  </si>
  <si>
    <t>cquirozarango@gmail.com</t>
  </si>
  <si>
    <t>ARNOVIS</t>
  </si>
  <si>
    <t>CUETO</t>
  </si>
  <si>
    <t>JVL929</t>
  </si>
  <si>
    <t>HR16388039V</t>
  </si>
  <si>
    <t>3N8CP5HE6ZL617557</t>
  </si>
  <si>
    <t>arnovisbarros@hotmail.com</t>
  </si>
  <si>
    <t>CHIRLI</t>
  </si>
  <si>
    <t>KTS528</t>
  </si>
  <si>
    <t>2ZR2N69744</t>
  </si>
  <si>
    <t>9BRKZAAG5P0622225</t>
  </si>
  <si>
    <t>metalmodasas@gmail.con</t>
  </si>
  <si>
    <t>FIDELIA</t>
  </si>
  <si>
    <t>DOK457</t>
  </si>
  <si>
    <t>PE10420462</t>
  </si>
  <si>
    <t>JM8KE2W74H0407682</t>
  </si>
  <si>
    <t>mafi7125@gmail.com</t>
  </si>
  <si>
    <t>WNK184</t>
  </si>
  <si>
    <t>A402C043581</t>
  </si>
  <si>
    <t>9FBHSRAJ6GM753737</t>
  </si>
  <si>
    <t>giovanico7474@hotmail.com</t>
  </si>
  <si>
    <t>ICX519</t>
  </si>
  <si>
    <t>MR20259806W</t>
  </si>
  <si>
    <t>SJNFBAJ10Z2892952</t>
  </si>
  <si>
    <t>KPU668</t>
  </si>
  <si>
    <t>G4FGMU010863</t>
  </si>
  <si>
    <t>9BHCP51CBNP222923</t>
  </si>
  <si>
    <t>johanngu@gmail.com</t>
  </si>
  <si>
    <t>GRM369</t>
  </si>
  <si>
    <t>E410C206856</t>
  </si>
  <si>
    <t>9FBHSR5B3LM013132</t>
  </si>
  <si>
    <t>ggarciab74@hotmail.com</t>
  </si>
  <si>
    <t>ILBA</t>
  </si>
  <si>
    <t>KWK608</t>
  </si>
  <si>
    <t>SWIFT [4] HYBRID MT 1200CC 5P 6AB ABS</t>
  </si>
  <si>
    <t>K12C5728987</t>
  </si>
  <si>
    <t>JS2ZC53S4N6402283</t>
  </si>
  <si>
    <t>ANGELAAVILA58@HOTMAIL.COM</t>
  </si>
  <si>
    <t>DDI819</t>
  </si>
  <si>
    <t>F710Q015280</t>
  </si>
  <si>
    <t>9FBBSRADDAM007302</t>
  </si>
  <si>
    <t>libiabeltran18@gmail.com</t>
  </si>
  <si>
    <t>MERY DEL SOC</t>
  </si>
  <si>
    <t>JKQ426</t>
  </si>
  <si>
    <t>K14B1139844</t>
  </si>
  <si>
    <t>JS2ZC82S3H6303851</t>
  </si>
  <si>
    <t>mery.duque@durangos.com.co</t>
  </si>
  <si>
    <t>GLL566</t>
  </si>
  <si>
    <t>QR25454530M</t>
  </si>
  <si>
    <t>JN1JBAT32Z0026918</t>
  </si>
  <si>
    <t>angiemendoza@hotmail.com</t>
  </si>
  <si>
    <t>GZW205</t>
  </si>
  <si>
    <t>E410C269701</t>
  </si>
  <si>
    <t>9FBHSR5B3MM740017</t>
  </si>
  <si>
    <t>ricangar2005@yahoo.es</t>
  </si>
  <si>
    <t>EDYTH</t>
  </si>
  <si>
    <t>KJN996</t>
  </si>
  <si>
    <t>B12D1372041KC3</t>
  </si>
  <si>
    <t>9GAMF48D3BB038600</t>
  </si>
  <si>
    <t>edythcardenas@hotmail.com</t>
  </si>
  <si>
    <t>HPZ010</t>
  </si>
  <si>
    <t>KA24718573A</t>
  </si>
  <si>
    <t>3N6DD25T8ZK932969</t>
  </si>
  <si>
    <t>HILARIA</t>
  </si>
  <si>
    <t>KSN519</t>
  </si>
  <si>
    <t>J759Q079590</t>
  </si>
  <si>
    <t>9FB5SR4DXNM081823</t>
  </si>
  <si>
    <t>hilariasotomayor1953@gmail.com</t>
  </si>
  <si>
    <t>KAR387</t>
  </si>
  <si>
    <t>A690Q179088</t>
  </si>
  <si>
    <t>9FBBSRALSDM021895</t>
  </si>
  <si>
    <t>maryluzcano@gmail.com</t>
  </si>
  <si>
    <t>LRO003</t>
  </si>
  <si>
    <t>PY21963568</t>
  </si>
  <si>
    <t>JM7KF2WLAP0783661</t>
  </si>
  <si>
    <t>gerencia@loperacarga.com.co</t>
  </si>
  <si>
    <t>RZY353</t>
  </si>
  <si>
    <t>207 PREMIUM CIELO MT 1600CC 5P CT</t>
  </si>
  <si>
    <t>PSA5F0110FHBW0723328</t>
  </si>
  <si>
    <t>VF3WC5FS0AW010381</t>
  </si>
  <si>
    <t>06801173</t>
  </si>
  <si>
    <t>CHANCY</t>
  </si>
  <si>
    <t>KPT244</t>
  </si>
  <si>
    <t>G4LAKP123653</t>
  </si>
  <si>
    <t>KNAB2512BNT834937</t>
  </si>
  <si>
    <t>splopezc@hotmail.com</t>
  </si>
  <si>
    <t>JLK850</t>
  </si>
  <si>
    <t>L1D58415</t>
  </si>
  <si>
    <t>WF0CP6A99L1D58415</t>
  </si>
  <si>
    <t>sarroba5@yahoo.es</t>
  </si>
  <si>
    <t>DTN849</t>
  </si>
  <si>
    <t>AOJAH8638912</t>
  </si>
  <si>
    <t>9BFZB55F0H8638912</t>
  </si>
  <si>
    <t>gerencia@viajerosporelmundo.com.co</t>
  </si>
  <si>
    <t>LRT644</t>
  </si>
  <si>
    <t>L4F230535372</t>
  </si>
  <si>
    <t>9BGEB69K0PG293906</t>
  </si>
  <si>
    <t>luisalberto.garzonmolano@gmail.com</t>
  </si>
  <si>
    <t>KBM899</t>
  </si>
  <si>
    <t>K24Z16402628</t>
  </si>
  <si>
    <t>3CZRE4850AG600465</t>
  </si>
  <si>
    <t>claudia@wepartnersfiles.com</t>
  </si>
  <si>
    <t>RBW470</t>
  </si>
  <si>
    <t>F16D35981501</t>
  </si>
  <si>
    <t>9GATJ5165BB005321</t>
  </si>
  <si>
    <t>Margaritabeltran1@hotmail.com</t>
  </si>
  <si>
    <t>FQX836</t>
  </si>
  <si>
    <t>E412C138846</t>
  </si>
  <si>
    <t>9FBHSR5BAKM571234</t>
  </si>
  <si>
    <t>Briangalindo97@Gmail.Com</t>
  </si>
  <si>
    <t>GMW755</t>
  </si>
  <si>
    <t>F407K230</t>
  </si>
  <si>
    <t>WBATY5105LLE76717</t>
  </si>
  <si>
    <t>camilo.diaz@me.com</t>
  </si>
  <si>
    <t>NAJAR</t>
  </si>
  <si>
    <t>JSP571</t>
  </si>
  <si>
    <t>2GDD037185</t>
  </si>
  <si>
    <t>8AJKB3CD8N1645840</t>
  </si>
  <si>
    <t>rosa.deliamora@gmail.com</t>
  </si>
  <si>
    <t>HCP034</t>
  </si>
  <si>
    <t>MEGANE III 2.0L MT 2000CC 5P</t>
  </si>
  <si>
    <t>M4RJ714N239206</t>
  </si>
  <si>
    <t>VF1BZAV06DR169451</t>
  </si>
  <si>
    <t>08001148</t>
  </si>
  <si>
    <t>hromerom596@yahoo.com</t>
  </si>
  <si>
    <t>NFR961</t>
  </si>
  <si>
    <t>2GD1404734</t>
  </si>
  <si>
    <t>8AJCB3GSXP2435668</t>
  </si>
  <si>
    <t>mario.figueroa.23@outlook.es</t>
  </si>
  <si>
    <t>IMT222</t>
  </si>
  <si>
    <t>PE10276122</t>
  </si>
  <si>
    <t>JM8KE2W7XG0341637</t>
  </si>
  <si>
    <t>elcygomez74@hotmail.com</t>
  </si>
  <si>
    <t>HXL672</t>
  </si>
  <si>
    <t>G4FGDH677313</t>
  </si>
  <si>
    <t>KNAFX411BE5851638</t>
  </si>
  <si>
    <t>raulmarquez1230@gmail.com</t>
  </si>
  <si>
    <t>JSO233</t>
  </si>
  <si>
    <t>PY21766144</t>
  </si>
  <si>
    <t>JM7KF4WLAN0689810</t>
  </si>
  <si>
    <t>gamparo17@yahoo.com</t>
  </si>
  <si>
    <t>UUX997</t>
  </si>
  <si>
    <t>G4LAFP022198</t>
  </si>
  <si>
    <t>KNABX512AGT029428</t>
  </si>
  <si>
    <t>carpolo1207@gmail.com</t>
  </si>
  <si>
    <t>YINA</t>
  </si>
  <si>
    <t>IZK047</t>
  </si>
  <si>
    <t>PE30985295</t>
  </si>
  <si>
    <t>JM7DK2W7AH0127719</t>
  </si>
  <si>
    <t>GPX239</t>
  </si>
  <si>
    <t>2842Q251379</t>
  </si>
  <si>
    <t>9FBHSR595LM366131</t>
  </si>
  <si>
    <t>edwinhuer77@gmail.com</t>
  </si>
  <si>
    <t>MOU030</t>
  </si>
  <si>
    <t>K24Z16400834</t>
  </si>
  <si>
    <t>3CZRE4850AG600165</t>
  </si>
  <si>
    <t>latatacastrom@gmail.com</t>
  </si>
  <si>
    <t>SOCHA</t>
  </si>
  <si>
    <t>LMS781</t>
  </si>
  <si>
    <t>2ZR2R61383</t>
  </si>
  <si>
    <t>9BRBZ3BEXP4038758</t>
  </si>
  <si>
    <t>alexissocha92@gmail.com</t>
  </si>
  <si>
    <t>ESGUERRA</t>
  </si>
  <si>
    <t>IDW924</t>
  </si>
  <si>
    <t>LCU141160193</t>
  </si>
  <si>
    <t>9GSA58M9FB016733</t>
  </si>
  <si>
    <t>olgamariaesguerra@gmail.com</t>
  </si>
  <si>
    <t>JYV102</t>
  </si>
  <si>
    <t>J759Q060728</t>
  </si>
  <si>
    <t>9FB5SR0EGNM938578</t>
  </si>
  <si>
    <t>jgonzalotejada@hotmail.com</t>
  </si>
  <si>
    <t>LEW817</t>
  </si>
  <si>
    <t>PE40738406</t>
  </si>
  <si>
    <t>3MVDM2W7APL200169</t>
  </si>
  <si>
    <t>monirozu@hotmail.com</t>
  </si>
  <si>
    <t>DCV079</t>
  </si>
  <si>
    <t>SPORTAGE FQ [2] 2.0L CRDI MT 2000CC 2AB A</t>
  </si>
  <si>
    <t>D4EA9H400738</t>
  </si>
  <si>
    <t>KNAKG811CA7657015</t>
  </si>
  <si>
    <t>04608052</t>
  </si>
  <si>
    <t>henrycol11@hotmail.com</t>
  </si>
  <si>
    <t>GLY527</t>
  </si>
  <si>
    <t>CZD914010</t>
  </si>
  <si>
    <t>3VWK66BU6LM000951</t>
  </si>
  <si>
    <t>MAZ549</t>
  </si>
  <si>
    <t>G3LABP147148</t>
  </si>
  <si>
    <t>KNABE511ACT190852</t>
  </si>
  <si>
    <t>inesarenasosorio@hotmail.com</t>
  </si>
  <si>
    <t>MCZ778</t>
  </si>
  <si>
    <t>HR16813032E</t>
  </si>
  <si>
    <t>3N1CN7AD6ZL085213</t>
  </si>
  <si>
    <t>liyaalvarez@yahoo.es</t>
  </si>
  <si>
    <t>NKY465</t>
  </si>
  <si>
    <t>PE40798600</t>
  </si>
  <si>
    <t>3MVDM2W7ASL305015</t>
  </si>
  <si>
    <t>LKR840</t>
  </si>
  <si>
    <t>2ZR2R49439</t>
  </si>
  <si>
    <t>9BRKZAAG6P0636375</t>
  </si>
  <si>
    <t>EOX936</t>
  </si>
  <si>
    <t>2845Q013778</t>
  </si>
  <si>
    <t>9FB4SRC9BJM068448</t>
  </si>
  <si>
    <t>jchalarca08@gmail.com</t>
  </si>
  <si>
    <t>ISAT</t>
  </si>
  <si>
    <t>IRX625</t>
  </si>
  <si>
    <t>GM121725</t>
  </si>
  <si>
    <t>marioisatdiaz@gmail.com</t>
  </si>
  <si>
    <t>JCN460</t>
  </si>
  <si>
    <t>B12D1161030384</t>
  </si>
  <si>
    <t>9GAMF48D0HB020256</t>
  </si>
  <si>
    <t>IJV924</t>
  </si>
  <si>
    <t>QR25277542L</t>
  </si>
  <si>
    <t>JN1JBAT32Z0003294</t>
  </si>
  <si>
    <t>dpcarvajalb@gmail.com</t>
  </si>
  <si>
    <t>CGO416</t>
  </si>
  <si>
    <t>KOLEOS [1] DYNAMIQUE PLUS AT 2000CC TD 4X</t>
  </si>
  <si>
    <t>M9RD835C012100</t>
  </si>
  <si>
    <t>VF1VY0H0MCC368430</t>
  </si>
  <si>
    <t>08008005</t>
  </si>
  <si>
    <t>pachoguevara25@hotmail.com</t>
  </si>
  <si>
    <t>LPW714</t>
  </si>
  <si>
    <t>10PRAQ0047460</t>
  </si>
  <si>
    <t>935CDNFP3SB505235</t>
  </si>
  <si>
    <t>brian.alzatesanchez5@gmail.com</t>
  </si>
  <si>
    <t>JXV317</t>
  </si>
  <si>
    <t>YUAN EV GL AT 70KW 2AB ABS</t>
  </si>
  <si>
    <t>BYD1814TZXSA121023806</t>
  </si>
  <si>
    <t>LC0CE4DC8N0000416</t>
  </si>
  <si>
    <t>11106004</t>
  </si>
  <si>
    <t>lo.garcia.4@gmail.com</t>
  </si>
  <si>
    <t>NNU577</t>
  </si>
  <si>
    <t>J759Q277364</t>
  </si>
  <si>
    <t>9FB5SR4DXRM908164</t>
  </si>
  <si>
    <t>alegallego73@hotmail.com</t>
  </si>
  <si>
    <t>MVO032</t>
  </si>
  <si>
    <t>HR16546610T</t>
  </si>
  <si>
    <t>3N8CP5HD2ZL464425</t>
  </si>
  <si>
    <t>osfahico@gmail.com</t>
  </si>
  <si>
    <t>LZQ811</t>
  </si>
  <si>
    <t>MANI</t>
  </si>
  <si>
    <t>NEW BALENO GLX AT 1500CC 4X2</t>
  </si>
  <si>
    <t>K15BN4329165</t>
  </si>
  <si>
    <t>MBHWBA3SXRG501662</t>
  </si>
  <si>
    <t>08801060</t>
  </si>
  <si>
    <t>JSS978</t>
  </si>
  <si>
    <t>MR20648551W</t>
  </si>
  <si>
    <t>SJNFBAJ11Z2802706</t>
  </si>
  <si>
    <t>GALVAN</t>
  </si>
  <si>
    <t>CARBONO</t>
  </si>
  <si>
    <t>KRY910</t>
  </si>
  <si>
    <t>MRB11927</t>
  </si>
  <si>
    <t>3FMCR9E96MRB11927</t>
  </si>
  <si>
    <t>graceg0108@gmail.com</t>
  </si>
  <si>
    <t>EPS306</t>
  </si>
  <si>
    <t>P540462159</t>
  </si>
  <si>
    <t>3MDDJ2HAAKM207698</t>
  </si>
  <si>
    <t>jhonbraidyjimenez@gmail.com</t>
  </si>
  <si>
    <t>JEX998</t>
  </si>
  <si>
    <t>H1C00179</t>
  </si>
  <si>
    <t>WF0CP6B94H1C00179</t>
  </si>
  <si>
    <t>NFM674</t>
  </si>
  <si>
    <t>2TRB096948</t>
  </si>
  <si>
    <t>8AJAX3GSXP0992777</t>
  </si>
  <si>
    <t>vanessa_paola_prada@yahoo.com</t>
  </si>
  <si>
    <t>JENNIFFER</t>
  </si>
  <si>
    <t>FNY598</t>
  </si>
  <si>
    <t>CWS069474</t>
  </si>
  <si>
    <t>9BWDL5BZ7JP072667</t>
  </si>
  <si>
    <t>alejandra10688@hotmail.com</t>
  </si>
  <si>
    <t>EOT371</t>
  </si>
  <si>
    <t>G4NAHH765933</t>
  </si>
  <si>
    <t>KNAPM81ABJ7381546</t>
  </si>
  <si>
    <t>novasmiledelivery@gmail.com</t>
  </si>
  <si>
    <t>HPK423</t>
  </si>
  <si>
    <t>CEL163887</t>
  </si>
  <si>
    <t>3GNCJ8CE3EL163887</t>
  </si>
  <si>
    <t>jorgeh.herrera@hotmail.com</t>
  </si>
  <si>
    <t>JXQ661</t>
  </si>
  <si>
    <t>COROLLA [12] [F XE-I MT 2000CC 7AB A</t>
  </si>
  <si>
    <t>M20AAA92686</t>
  </si>
  <si>
    <t>9BRB43BE1N2075608</t>
  </si>
  <si>
    <t>09001153</t>
  </si>
  <si>
    <t>hhelmer17@gmail.com</t>
  </si>
  <si>
    <t>KSY310</t>
  </si>
  <si>
    <t>A460D047487</t>
  </si>
  <si>
    <t>9FBHJD408PM451068</t>
  </si>
  <si>
    <t>CLAUKENDAR@HOTMAIL.COM</t>
  </si>
  <si>
    <t>MANZUR</t>
  </si>
  <si>
    <t>NCL643</t>
  </si>
  <si>
    <t>CCS626568</t>
  </si>
  <si>
    <t>3GNAL7EK0CS626568</t>
  </si>
  <si>
    <t>monomanzur67@gmail.com</t>
  </si>
  <si>
    <t>LIDER</t>
  </si>
  <si>
    <t>BRANDO</t>
  </si>
  <si>
    <t>NANCLARES</t>
  </si>
  <si>
    <t>LYV203</t>
  </si>
  <si>
    <t>A452D018046</t>
  </si>
  <si>
    <t>9FBHJD206RM642526</t>
  </si>
  <si>
    <t>mariaisaramirez@hotmail.com</t>
  </si>
  <si>
    <t>KDK353</t>
  </si>
  <si>
    <t>146465</t>
  </si>
  <si>
    <t>8LBETF3E3C0124257</t>
  </si>
  <si>
    <t>tsmalejandra@gmail.com</t>
  </si>
  <si>
    <t>FPZ931</t>
  </si>
  <si>
    <t>J24B1336255</t>
  </si>
  <si>
    <t>JS3TD04V9K4100408</t>
  </si>
  <si>
    <t>wjowal@gmail.com</t>
  </si>
  <si>
    <t>HSM622</t>
  </si>
  <si>
    <t>X5 [E70] xDrive35i TP 3000CC T</t>
  </si>
  <si>
    <t>5798515</t>
  </si>
  <si>
    <t>WBAZV4100D0E70484</t>
  </si>
  <si>
    <t>00808029</t>
  </si>
  <si>
    <t>fabiolar.m@gmail.com</t>
  </si>
  <si>
    <t>DTV334</t>
  </si>
  <si>
    <t>Z2170056HLVX0333</t>
  </si>
  <si>
    <t>9GAMF48D6JB043546</t>
  </si>
  <si>
    <t>yisel1008@hotmail.com</t>
  </si>
  <si>
    <t>NMN685</t>
  </si>
  <si>
    <t>TUQUERRES</t>
  </si>
  <si>
    <t>L4H230334593</t>
  </si>
  <si>
    <t>8AGEP76C0PR136037</t>
  </si>
  <si>
    <t>jorge.arroyoa@hotmail.com</t>
  </si>
  <si>
    <t>YEMAIL</t>
  </si>
  <si>
    <t>IEL133</t>
  </si>
  <si>
    <t>GRAND CHEROKEE LIMITED TP 3600CC CT 4X</t>
  </si>
  <si>
    <t>1C4RJFBG2EC497706</t>
  </si>
  <si>
    <t>04208109</t>
  </si>
  <si>
    <t>raul-vargas@outlook.com</t>
  </si>
  <si>
    <t>LRR766</t>
  </si>
  <si>
    <t>J759Q182655</t>
  </si>
  <si>
    <t>9FB5SR4DXPM452309</t>
  </si>
  <si>
    <t>saramaria_1293@hotmail.com</t>
  </si>
  <si>
    <t>LÃ“PEZ SANTA</t>
  </si>
  <si>
    <t>JRW517</t>
  </si>
  <si>
    <t>F4RE410C287538</t>
  </si>
  <si>
    <t>93Y9SR5B3NJ997350</t>
  </si>
  <si>
    <t>adrilucuara@hotmail.com</t>
  </si>
  <si>
    <t>LSR253</t>
  </si>
  <si>
    <t>VR3USHNLGPJ512542</t>
  </si>
  <si>
    <t>john.a.espinosa@gmail.com</t>
  </si>
  <si>
    <t>EGK078</t>
  </si>
  <si>
    <t>GFL005362</t>
  </si>
  <si>
    <t>9BGKT48T0JG179349</t>
  </si>
  <si>
    <t>luisrestrepo2006@yahoo.es</t>
  </si>
  <si>
    <t>HWK864</t>
  </si>
  <si>
    <t>HR16776864H</t>
  </si>
  <si>
    <t>3N1CN7ADXZK147380</t>
  </si>
  <si>
    <t>redesyelectricos01@gmail.com</t>
  </si>
  <si>
    <t>GLT241</t>
  </si>
  <si>
    <t>TUCSON [3] GLS LIMITED TP 2000CC 4X2 2</t>
  </si>
  <si>
    <t>G4NAJW164505</t>
  </si>
  <si>
    <t>TMAJ2813AKJ847795</t>
  </si>
  <si>
    <t>03206084</t>
  </si>
  <si>
    <t>RONPABLITO@GMAIL.COM</t>
  </si>
  <si>
    <t>JNS228</t>
  </si>
  <si>
    <t>A812UG41249</t>
  </si>
  <si>
    <t>9FB5SREB4MM700769</t>
  </si>
  <si>
    <t>maryparra97@yahoo.com</t>
  </si>
  <si>
    <t>NFN342</t>
  </si>
  <si>
    <t>FRONTIER [4] S EURO VI AT 2300CC TD 6A</t>
  </si>
  <si>
    <t>YS23E280C047378</t>
  </si>
  <si>
    <t>8ANBD33F4RL665510</t>
  </si>
  <si>
    <t>06421092</t>
  </si>
  <si>
    <t>facturacionminalavictoria@gmail.com</t>
  </si>
  <si>
    <t>LZO004</t>
  </si>
  <si>
    <t>J759Q241180</t>
  </si>
  <si>
    <t>9FBHJD203RM757181</t>
  </si>
  <si>
    <t>luisantoniosuarezr@gmail.com</t>
  </si>
  <si>
    <t>CALVACHE</t>
  </si>
  <si>
    <t>JEZ382</t>
  </si>
  <si>
    <t>3C4PDCABXHT544251</t>
  </si>
  <si>
    <t>lfcortescc@gmail.com</t>
  </si>
  <si>
    <t>JEILER</t>
  </si>
  <si>
    <t>CERVERA</t>
  </si>
  <si>
    <t>FSW264</t>
  </si>
  <si>
    <t>F150 [13] [FL] LARIAT TP 3500CC 4X4</t>
  </si>
  <si>
    <t>JDF76842</t>
  </si>
  <si>
    <t>1FTEW1EG9JFD76842</t>
  </si>
  <si>
    <t>03021081</t>
  </si>
  <si>
    <t>johnvwl45@hotmail.com</t>
  </si>
  <si>
    <t>GWT652</t>
  </si>
  <si>
    <t>T-CROSS COMFORTLINE PLU TP 1000CC T 6AB</t>
  </si>
  <si>
    <t>DHS319732</t>
  </si>
  <si>
    <t>9BWBH6BF0M4079177</t>
  </si>
  <si>
    <t>09206086</t>
  </si>
  <si>
    <t>ingind_gi@yahoo.es</t>
  </si>
  <si>
    <t>NIGRINIS</t>
  </si>
  <si>
    <t>LOW929</t>
  </si>
  <si>
    <t>PE40781858</t>
  </si>
  <si>
    <t>3MZBP2S7ARM202528</t>
  </si>
  <si>
    <t>karennigrinis@hotmail.com</t>
  </si>
  <si>
    <t>KARAM</t>
  </si>
  <si>
    <t>LOY062</t>
  </si>
  <si>
    <t>B4DA426Q038237</t>
  </si>
  <si>
    <t>93YRBB006RJ639505</t>
  </si>
  <si>
    <t>soniakaram24@gmail.com</t>
  </si>
  <si>
    <t>FARELO</t>
  </si>
  <si>
    <t>LCR694</t>
  </si>
  <si>
    <t>MR20444513J</t>
  </si>
  <si>
    <t>3N1AB8AE1ZY602502</t>
  </si>
  <si>
    <t>tavopineda@hotmail.com</t>
  </si>
  <si>
    <t>KJQ640</t>
  </si>
  <si>
    <t>G4GCBW042724</t>
  </si>
  <si>
    <t>8LGJE5525CE008870</t>
  </si>
  <si>
    <t>DAX174</t>
  </si>
  <si>
    <t>B4DA405Q112991</t>
  </si>
  <si>
    <t>93YRBB00XNJ996728</t>
  </si>
  <si>
    <t>angesamad@gmail.com</t>
  </si>
  <si>
    <t>RENAUD</t>
  </si>
  <si>
    <t>NAAR</t>
  </si>
  <si>
    <t>HHV360</t>
  </si>
  <si>
    <t>A402C040134</t>
  </si>
  <si>
    <t>9FBHSRAJ6FM448113</t>
  </si>
  <si>
    <t>RLZ290</t>
  </si>
  <si>
    <t>CBS683701</t>
  </si>
  <si>
    <t>3GNAL7EC9BS683701</t>
  </si>
  <si>
    <t>yoyita70@hotmail.com</t>
  </si>
  <si>
    <t>JOR589</t>
  </si>
  <si>
    <t>A812UG24533</t>
  </si>
  <si>
    <t>9FB4SREB4MM492664</t>
  </si>
  <si>
    <t>sergioleonescobar@gmail.com</t>
  </si>
  <si>
    <t>GRV781</t>
  </si>
  <si>
    <t>L4F222625186</t>
  </si>
  <si>
    <t>9BGEP69K0PG198334</t>
  </si>
  <si>
    <t>munozgjc@hotmail.com</t>
  </si>
  <si>
    <t>DUM681</t>
  </si>
  <si>
    <t>G4LAHP055193</t>
  </si>
  <si>
    <t>KNAB3512BJT094251</t>
  </si>
  <si>
    <t>mdavid1119@hotmail.com</t>
  </si>
  <si>
    <t>MYL643</t>
  </si>
  <si>
    <t>G4FGRE007725</t>
  </si>
  <si>
    <t>3KPFE41ABSE024505</t>
  </si>
  <si>
    <t>cinlop0911@gmail.com</t>
  </si>
  <si>
    <t>JXU200</t>
  </si>
  <si>
    <t>G4LCME704764</t>
  </si>
  <si>
    <t>3KPA351ABNE413635</t>
  </si>
  <si>
    <t>lauram.quinterop@gmail.com</t>
  </si>
  <si>
    <t>ENCIZO</t>
  </si>
  <si>
    <t>KVL949</t>
  </si>
  <si>
    <t>A812UG86213</t>
  </si>
  <si>
    <t>9FB5SREB4NM104031</t>
  </si>
  <si>
    <t>diana210@hotmail.es</t>
  </si>
  <si>
    <t>DQZ761</t>
  </si>
  <si>
    <t>CJL902607</t>
  </si>
  <si>
    <t>3GNCJ8EE9JL902607</t>
  </si>
  <si>
    <t>HZQ278</t>
  </si>
  <si>
    <t>FM194726</t>
  </si>
  <si>
    <t>3FADP4CJ9FM194726</t>
  </si>
  <si>
    <t>ANDRESFARFCAST.88@HOTMAIL.COM</t>
  </si>
  <si>
    <t>NGS368</t>
  </si>
  <si>
    <t>B4DA426Q025562</t>
  </si>
  <si>
    <t>93YRBB004RJ535384</t>
  </si>
  <si>
    <t>mvillegascalle@gmail.com</t>
  </si>
  <si>
    <t>JURLEYS</t>
  </si>
  <si>
    <t>DE LA OSSA</t>
  </si>
  <si>
    <t>UGK558</t>
  </si>
  <si>
    <t>P540315535</t>
  </si>
  <si>
    <t>3MDDJ2HA6HM109055</t>
  </si>
  <si>
    <t>jurleysdeaviladelaossa@gmail.com</t>
  </si>
  <si>
    <t>IXX109</t>
  </si>
  <si>
    <t>CHL101669</t>
  </si>
  <si>
    <t>3GNCJ8EE0HL101669</t>
  </si>
  <si>
    <t>claudiabellorini@yahoo.com</t>
  </si>
  <si>
    <t>DIANNY</t>
  </si>
  <si>
    <t>MJL476</t>
  </si>
  <si>
    <t>B12D17570BKC3</t>
  </si>
  <si>
    <t>9GAMF48D7DB027103</t>
  </si>
  <si>
    <t>diannyloaiza@gmail.com</t>
  </si>
  <si>
    <t>KQY946</t>
  </si>
  <si>
    <t>CWS560519</t>
  </si>
  <si>
    <t>9BWAL5BZ6NP006636</t>
  </si>
  <si>
    <t>resistenciasdelnorte73@gmail.com</t>
  </si>
  <si>
    <t>EVELIN</t>
  </si>
  <si>
    <t>TUTA</t>
  </si>
  <si>
    <t>NFM578</t>
  </si>
  <si>
    <t>L4F230324892</t>
  </si>
  <si>
    <t>9BGED48K0PG292971</t>
  </si>
  <si>
    <t>josecuellar5800@gmail.com</t>
  </si>
  <si>
    <t>DWN203</t>
  </si>
  <si>
    <t>BEETLE DESIGN MT 2500CC 2P FE</t>
  </si>
  <si>
    <t>CCC315123</t>
  </si>
  <si>
    <t>3VWAW6161HM609287</t>
  </si>
  <si>
    <t>09201206</t>
  </si>
  <si>
    <t>clacosta72@hotmail.com</t>
  </si>
  <si>
    <t>KQZ672</t>
  </si>
  <si>
    <t>CWV884359</t>
  </si>
  <si>
    <t>VSSZZZKJZNR000600</t>
  </si>
  <si>
    <t>criscruz1806@gmail.com</t>
  </si>
  <si>
    <t>UGS267</t>
  </si>
  <si>
    <t>2TR7895346</t>
  </si>
  <si>
    <t>8AJZX69G6F9206383</t>
  </si>
  <si>
    <t>FIU949</t>
  </si>
  <si>
    <t>G4FLMV161469</t>
  </si>
  <si>
    <t>MZBFC814ANN079488</t>
  </si>
  <si>
    <t>gpelaezgomez4@gmail.com</t>
  </si>
  <si>
    <t>EIO244</t>
  </si>
  <si>
    <t>2ZRM533723</t>
  </si>
  <si>
    <t>9BRBU3HE4K0146329</t>
  </si>
  <si>
    <t>berthaluzvp@hotmail.com</t>
  </si>
  <si>
    <t>JHL809</t>
  </si>
  <si>
    <t>2845Q023043</t>
  </si>
  <si>
    <t>9FB5SR596LM100944</t>
  </si>
  <si>
    <t>TURBAY</t>
  </si>
  <si>
    <t>YAMIN</t>
  </si>
  <si>
    <t>HKX664</t>
  </si>
  <si>
    <t>316i F30 Standard TP 1600CC T</t>
  </si>
  <si>
    <t>B205J504</t>
  </si>
  <si>
    <t>WBA3A110XEJ607004</t>
  </si>
  <si>
    <t>00801345</t>
  </si>
  <si>
    <t xml:space="preserve">BMW 316i </t>
  </si>
  <si>
    <t>IFW748</t>
  </si>
  <si>
    <t>AOJAF8989250</t>
  </si>
  <si>
    <t>9BFZB55F7F8989250</t>
  </si>
  <si>
    <t>ivandark8@hotmail.com</t>
  </si>
  <si>
    <t>GZO123</t>
  </si>
  <si>
    <t>2ZR2G33442</t>
  </si>
  <si>
    <t>9BRBZ3BE9L4008208</t>
  </si>
  <si>
    <t>elpuntodeltenis@gmail.com</t>
  </si>
  <si>
    <t>FWQ023</t>
  </si>
  <si>
    <t>FORESTER [5] LIMITED TP 2500CC 6AB C</t>
  </si>
  <si>
    <t>YF04559</t>
  </si>
  <si>
    <t>JF1SK9LL5KG004621</t>
  </si>
  <si>
    <t>08608091</t>
  </si>
  <si>
    <t>marialuciaespinosa2010@hotmail.com</t>
  </si>
  <si>
    <t>BELINDA</t>
  </si>
  <si>
    <t>NGL700</t>
  </si>
  <si>
    <t>2TRC707F070256</t>
  </si>
  <si>
    <t>VF1RZG002PC385705</t>
  </si>
  <si>
    <t>belindacuetos@gmail.com</t>
  </si>
  <si>
    <t>RICHAR</t>
  </si>
  <si>
    <t>FRX073</t>
  </si>
  <si>
    <t>F4RE412C144070</t>
  </si>
  <si>
    <t>93Y9SR5B6KJ597696</t>
  </si>
  <si>
    <t>rsanchezanillo@yahoo.es</t>
  </si>
  <si>
    <t>JPS203</t>
  </si>
  <si>
    <t>J759Q020967</t>
  </si>
  <si>
    <t>9FB5SR0EGMM491021</t>
  </si>
  <si>
    <t>sandymar1982@hotmail.com</t>
  </si>
  <si>
    <t>NKU848</t>
  </si>
  <si>
    <t>BM46213871A</t>
  </si>
  <si>
    <t>JN1T33JB1Z0010297</t>
  </si>
  <si>
    <t>mlopes101@hotmail.com</t>
  </si>
  <si>
    <t>DJT178</t>
  </si>
  <si>
    <t>CCS528583</t>
  </si>
  <si>
    <t>3GNAL7EKXCS528583</t>
  </si>
  <si>
    <t>guiovannasabogal@gmail.com</t>
  </si>
  <si>
    <t>DJK871</t>
  </si>
  <si>
    <t>CDC045828</t>
  </si>
  <si>
    <t>dfamontoya@hotmail.com</t>
  </si>
  <si>
    <t>HCO198</t>
  </si>
  <si>
    <t>JETTA [5] TRENDLINE TP 2000CC FE</t>
  </si>
  <si>
    <t>CBP362855</t>
  </si>
  <si>
    <t>3VWDV49MXDM001351</t>
  </si>
  <si>
    <t>09201122</t>
  </si>
  <si>
    <t>spardo75@yahoo.com</t>
  </si>
  <si>
    <t>JKX097</t>
  </si>
  <si>
    <t>G4FGJU286830</t>
  </si>
  <si>
    <t>9BHGB812BKP127010</t>
  </si>
  <si>
    <t>KARENZU12@GMAIL.COM</t>
  </si>
  <si>
    <t>KZS448</t>
  </si>
  <si>
    <t>MPA013670</t>
  </si>
  <si>
    <t>9BGKH69T0NB186473</t>
  </si>
  <si>
    <t>anamariacor@gmail.com</t>
  </si>
  <si>
    <t>LKY783</t>
  </si>
  <si>
    <t>J759Q148153</t>
  </si>
  <si>
    <t>9FB4SR0E4PM428994</t>
  </si>
  <si>
    <t>RDU532</t>
  </si>
  <si>
    <t>B10S1613650KC2</t>
  </si>
  <si>
    <t>9GAMM6105BB034881</t>
  </si>
  <si>
    <t>cjorjuela21@gmail.com</t>
  </si>
  <si>
    <t>DTY494</t>
  </si>
  <si>
    <t>A812UD57109</t>
  </si>
  <si>
    <t>9FB5SREB4JM065085</t>
  </si>
  <si>
    <t>ESTEVEZ</t>
  </si>
  <si>
    <t>GYQ932</t>
  </si>
  <si>
    <t>M16A2331807</t>
  </si>
  <si>
    <t>TSMYA22S5LM720564</t>
  </si>
  <si>
    <t>gomezrdo@hotmail.com</t>
  </si>
  <si>
    <t>EHIDERT</t>
  </si>
  <si>
    <t>AMARILLO</t>
  </si>
  <si>
    <t>JWV651</t>
  </si>
  <si>
    <t>CRETA [FL] ADVANCE MT 1600CC 4X2 2</t>
  </si>
  <si>
    <t>G4FGKU447024</t>
  </si>
  <si>
    <t>9BHGB812ANP234017</t>
  </si>
  <si>
    <t>03206110</t>
  </si>
  <si>
    <t>jeba0952@hotmail.com</t>
  </si>
  <si>
    <t>LYV713</t>
  </si>
  <si>
    <t>BM46098013A</t>
  </si>
  <si>
    <t>JN1T33JB9Z0001511</t>
  </si>
  <si>
    <t>MBO832</t>
  </si>
  <si>
    <t>YD22281366A</t>
  </si>
  <si>
    <t>JN8TENT30Z0000467</t>
  </si>
  <si>
    <t>olgarcia@colsanitas.com</t>
  </si>
  <si>
    <t>MFT445</t>
  </si>
  <si>
    <t>HR16841350E</t>
  </si>
  <si>
    <t>3N1CN7AD3ZL087291</t>
  </si>
  <si>
    <t>jjgallegito@hotmail.com</t>
  </si>
  <si>
    <t>RONCAYO</t>
  </si>
  <si>
    <t>KHV610</t>
  </si>
  <si>
    <t>F15S33568471</t>
  </si>
  <si>
    <t>9GATD51Y2BB021582</t>
  </si>
  <si>
    <t>mariae911@hotmail.com</t>
  </si>
  <si>
    <t>GRN506</t>
  </si>
  <si>
    <t>B4DA405Q052406</t>
  </si>
  <si>
    <t>93YRBB009LJ106183</t>
  </si>
  <si>
    <t>yeyaestrella2012@hotmail.com</t>
  </si>
  <si>
    <t>IJY528</t>
  </si>
  <si>
    <t>G4FGEH761810</t>
  </si>
  <si>
    <t>KNAFX411BG5452979</t>
  </si>
  <si>
    <t>silviaeugenia@yahoo.com</t>
  </si>
  <si>
    <t>DON627</t>
  </si>
  <si>
    <t>2008 ACTIVE MT 1600CC 5P</t>
  </si>
  <si>
    <t>10FHCP2241685</t>
  </si>
  <si>
    <t>VF3CU5FS0HY000494</t>
  </si>
  <si>
    <t>06801233</t>
  </si>
  <si>
    <t>ednamejia122967@gmail.com</t>
  </si>
  <si>
    <t>FSP472</t>
  </si>
  <si>
    <t>26492030151825</t>
  </si>
  <si>
    <t>WDC2539841F676494</t>
  </si>
  <si>
    <t>ESTEV124@HOTMAIL.COM</t>
  </si>
  <si>
    <t>ELISABETH</t>
  </si>
  <si>
    <t>CRISTINA DE</t>
  </si>
  <si>
    <t>NNQ924</t>
  </si>
  <si>
    <t>J759Q275402</t>
  </si>
  <si>
    <t>9FB5SR4DXRM871948</t>
  </si>
  <si>
    <t>717elisa@gmail.com</t>
  </si>
  <si>
    <t>GFO183</t>
  </si>
  <si>
    <t>P540513228</t>
  </si>
  <si>
    <t>3MDDJ2HA6LM214264</t>
  </si>
  <si>
    <t>LXU216</t>
  </si>
  <si>
    <t>G4NLNH042551</t>
  </si>
  <si>
    <t>U5YPV81DBRL149376</t>
  </si>
  <si>
    <t>juanjosearias58@gmail.com</t>
  </si>
  <si>
    <t>JXU092</t>
  </si>
  <si>
    <t>M16A2376874</t>
  </si>
  <si>
    <t>TSMYD21S3NMA24798</t>
  </si>
  <si>
    <t>ilmaluzc@gmail.com</t>
  </si>
  <si>
    <t>EIO818</t>
  </si>
  <si>
    <t>CFZS91156</t>
  </si>
  <si>
    <t>9BWDB45UXJT059819</t>
  </si>
  <si>
    <t>mantenimientoijr@gmail.com</t>
  </si>
  <si>
    <t>GTQ885</t>
  </si>
  <si>
    <t>CWS536233</t>
  </si>
  <si>
    <t>9BWAL45U0MT016868</t>
  </si>
  <si>
    <t>LYR199</t>
  </si>
  <si>
    <t>K15B1248923</t>
  </si>
  <si>
    <t>JS3JB74VXR5101514</t>
  </si>
  <si>
    <t>gamezmeza@hotmail.com</t>
  </si>
  <si>
    <t>FIY356</t>
  </si>
  <si>
    <t>LYXSPL160365</t>
  </si>
  <si>
    <t>3GNAX9EV8PL160365</t>
  </si>
  <si>
    <t>gaariash7@outlook.es</t>
  </si>
  <si>
    <t>BPT239</t>
  </si>
  <si>
    <t>A402C010265</t>
  </si>
  <si>
    <t>9FBHSRAJ6DM013074</t>
  </si>
  <si>
    <t>CORTINA</t>
  </si>
  <si>
    <t>LIY961</t>
  </si>
  <si>
    <t>G4NLMW737820</t>
  </si>
  <si>
    <t>U5YPV81DBPL049623</t>
  </si>
  <si>
    <t>alejobendito@hotmail.com</t>
  </si>
  <si>
    <t>JDQ944</t>
  </si>
  <si>
    <t>G3LAGP062698</t>
  </si>
  <si>
    <t>KNABE511AHT347741</t>
  </si>
  <si>
    <t>abgnataly@gmail.com</t>
  </si>
  <si>
    <t>KHH639</t>
  </si>
  <si>
    <t>SPARK [2] GO MT 1000CC AA DH</t>
  </si>
  <si>
    <t>B10S1544335KC2</t>
  </si>
  <si>
    <t>9GAMM6109BB010597</t>
  </si>
  <si>
    <t>01601200</t>
  </si>
  <si>
    <t>mjaramillo@alico-sa.com</t>
  </si>
  <si>
    <t>LYT819</t>
  </si>
  <si>
    <t>G4NLNH043239</t>
  </si>
  <si>
    <t>U5YPV81DBRL156162</t>
  </si>
  <si>
    <t>distriespumaselmocho@hotmail.com</t>
  </si>
  <si>
    <t>JMP805</t>
  </si>
  <si>
    <t>LUB52918</t>
  </si>
  <si>
    <t>1FMCU9DZ2LUB52918</t>
  </si>
  <si>
    <t>edelmiragarcia@hotmail.com</t>
  </si>
  <si>
    <t>KETY</t>
  </si>
  <si>
    <t>GCU343</t>
  </si>
  <si>
    <t>SABANAGRANDE</t>
  </si>
  <si>
    <t>RENTINGPERSONANATURAL</t>
  </si>
  <si>
    <t>9BGKT48T0KG303643</t>
  </si>
  <si>
    <t>kettylopezmarenco@gmail.com</t>
  </si>
  <si>
    <t>ELW628</t>
  </si>
  <si>
    <t>JCK005465</t>
  </si>
  <si>
    <t>9BGKT48T0JG308932</t>
  </si>
  <si>
    <t>blanca848@hotmail.com</t>
  </si>
  <si>
    <t>LTN014</t>
  </si>
  <si>
    <t>MPA024135</t>
  </si>
  <si>
    <t>9BGKH69T0PB164611</t>
  </si>
  <si>
    <t>URR014</t>
  </si>
  <si>
    <t>FGA23049</t>
  </si>
  <si>
    <t>1FM5K8F81FGA23049</t>
  </si>
  <si>
    <t>luisitasegura@gmail.com</t>
  </si>
  <si>
    <t>KNS820</t>
  </si>
  <si>
    <t>J759Q134377</t>
  </si>
  <si>
    <t>9FB5SR0EGPM296498</t>
  </si>
  <si>
    <t>liza.0612@hotmail.com</t>
  </si>
  <si>
    <t>LWR504</t>
  </si>
  <si>
    <t>DSJ062283</t>
  </si>
  <si>
    <t>8AWBJ6B22PA816602</t>
  </si>
  <si>
    <t>FORONDA</t>
  </si>
  <si>
    <t>LMT884</t>
  </si>
  <si>
    <t>PE40752723</t>
  </si>
  <si>
    <t>3MVDM2W7APL205554</t>
  </si>
  <si>
    <t>KPV725</t>
  </si>
  <si>
    <t>PE40725868</t>
  </si>
  <si>
    <t>3MVDM2W7ANL115541</t>
  </si>
  <si>
    <t>aco_anderson@hotmail.com</t>
  </si>
  <si>
    <t>GVW275</t>
  </si>
  <si>
    <t>CLL274133</t>
  </si>
  <si>
    <t>3GNCJ8EE0LL274133</t>
  </si>
  <si>
    <t>SCHIESS</t>
  </si>
  <si>
    <t>HQZ560</t>
  </si>
  <si>
    <t>MR20320154W</t>
  </si>
  <si>
    <t>SJNFBNJ11Z1194297</t>
  </si>
  <si>
    <t>x_bejarano@yahoo.com</t>
  </si>
  <si>
    <t>HTP776</t>
  </si>
  <si>
    <t>G4FGDH633388</t>
  </si>
  <si>
    <t>KNAFX411AE5822217</t>
  </si>
  <si>
    <t>javierleon.jl17@gmail.com</t>
  </si>
  <si>
    <t>LRR956</t>
  </si>
  <si>
    <t>A452D016461</t>
  </si>
  <si>
    <t>9FBHJD20XRM538668</t>
  </si>
  <si>
    <t>NTT666</t>
  </si>
  <si>
    <t>PE40801251</t>
  </si>
  <si>
    <t>3MVDM2W7ASL306102</t>
  </si>
  <si>
    <t>isabel_restrepo@yahoo.com</t>
  </si>
  <si>
    <t>JACOBO</t>
  </si>
  <si>
    <t>FUQ057</t>
  </si>
  <si>
    <t>HR16715399T</t>
  </si>
  <si>
    <t>3N1CK3CD0ZL403082</t>
  </si>
  <si>
    <t>jacobo005@gmail.com</t>
  </si>
  <si>
    <t>JXW102</t>
  </si>
  <si>
    <t>M16A2372315</t>
  </si>
  <si>
    <t>TSMYD21S0NMA17825</t>
  </si>
  <si>
    <t>maciastovar@gmail.com</t>
  </si>
  <si>
    <t>DUK236</t>
  </si>
  <si>
    <t>MRA8267715J</t>
  </si>
  <si>
    <t>3N1AB7AE8ZL808004</t>
  </si>
  <si>
    <t>jpshcontador@gmail.com</t>
  </si>
  <si>
    <t>UBT137</t>
  </si>
  <si>
    <t>MARCH MIIO MT 1600CC AA</t>
  </si>
  <si>
    <t>HR16842043J</t>
  </si>
  <si>
    <t>3N1CK3CD1ZL376801</t>
  </si>
  <si>
    <t>06401211</t>
  </si>
  <si>
    <t>gapa1126@hotmail.com</t>
  </si>
  <si>
    <t>JNL746</t>
  </si>
  <si>
    <t>HR16415151U</t>
  </si>
  <si>
    <t>3N1CN7AD7ZK172124</t>
  </si>
  <si>
    <t>anamariasaffonbotero@gmail.com</t>
  </si>
  <si>
    <t>LOBATON</t>
  </si>
  <si>
    <t>EMR647</t>
  </si>
  <si>
    <t>MR20498408W</t>
  </si>
  <si>
    <t>SJNFBAJ11Z2128105</t>
  </si>
  <si>
    <t>nelbaton913@hotmail.com</t>
  </si>
  <si>
    <t>NHW442</t>
  </si>
  <si>
    <t>M15ABN52861</t>
  </si>
  <si>
    <t>JTDKBABB1SA383399</t>
  </si>
  <si>
    <t>ginamontes86@gmail.com</t>
  </si>
  <si>
    <t>NUMA</t>
  </si>
  <si>
    <t>GZO772</t>
  </si>
  <si>
    <t>HILUX [8] [FL] 2.7L MT 2700CC 7AB 4</t>
  </si>
  <si>
    <t>1GD4825378</t>
  </si>
  <si>
    <t>8AJHA3CD4L2105373</t>
  </si>
  <si>
    <t>09021079</t>
  </si>
  <si>
    <t>josenumabermudez@gmail.com</t>
  </si>
  <si>
    <t>GEP036</t>
  </si>
  <si>
    <t>CWS521103</t>
  </si>
  <si>
    <t>9BWAL45U2LT018037</t>
  </si>
  <si>
    <t>CORREA-LOPERA11@HOTMAIL.COM</t>
  </si>
  <si>
    <t>JPN875</t>
  </si>
  <si>
    <t>E412C200354</t>
  </si>
  <si>
    <t>9FBHSR5BAMM643507</t>
  </si>
  <si>
    <t>lijargome@hotmail.com</t>
  </si>
  <si>
    <t>USX753</t>
  </si>
  <si>
    <t>HR16712667K</t>
  </si>
  <si>
    <t>3N1CK3CD7ZL381761</t>
  </si>
  <si>
    <t>KMW123</t>
  </si>
  <si>
    <t>P540613052</t>
  </si>
  <si>
    <t>3MDDJ2SAANM306849</t>
  </si>
  <si>
    <t>cafepi@msn.com</t>
  </si>
  <si>
    <t>KYK610</t>
  </si>
  <si>
    <t>2ZR2P71362</t>
  </si>
  <si>
    <t>9BRBZ3BE9P4035656</t>
  </si>
  <si>
    <t>milenamariano@gmail.com</t>
  </si>
  <si>
    <t>JXT530</t>
  </si>
  <si>
    <t>J759Q075632</t>
  </si>
  <si>
    <t>9FB4SR0E5NM052725</t>
  </si>
  <si>
    <t>MANRRIQUE</t>
  </si>
  <si>
    <t>LHK089</t>
  </si>
  <si>
    <t>FRONTIER [4] XE EURO VI MT 2300CC TD 6A</t>
  </si>
  <si>
    <t>YS23E280C050093</t>
  </si>
  <si>
    <t>8ANBD33F4SL021849</t>
  </si>
  <si>
    <t>06421095</t>
  </si>
  <si>
    <t>KPU075</t>
  </si>
  <si>
    <t>A452D003138</t>
  </si>
  <si>
    <t>9FBHJD200NM052980</t>
  </si>
  <si>
    <t>FUR195</t>
  </si>
  <si>
    <t>E412C157088</t>
  </si>
  <si>
    <t>9FBHSR5BALM828864</t>
  </si>
  <si>
    <t>JAVIER.CANABAL@HOTMAIL.COM</t>
  </si>
  <si>
    <t>PARGA</t>
  </si>
  <si>
    <t>KBX883</t>
  </si>
  <si>
    <t>G6DC9S519514</t>
  </si>
  <si>
    <t>KNAKU813DA5051442</t>
  </si>
  <si>
    <t>brp2472@gmail.com</t>
  </si>
  <si>
    <t>JZM680</t>
  </si>
  <si>
    <t>X4 [G02] xDrive30i TP 2000CC T CT</t>
  </si>
  <si>
    <t>F421K641</t>
  </si>
  <si>
    <t>WBA2V110XM9F91728</t>
  </si>
  <si>
    <t>00808060</t>
  </si>
  <si>
    <t>IGQ982</t>
  </si>
  <si>
    <t>A812UC02857</t>
  </si>
  <si>
    <t>9FB5SREB4HM243910</t>
  </si>
  <si>
    <t>GTQ591</t>
  </si>
  <si>
    <t>G4LAKP098881</t>
  </si>
  <si>
    <t>KNAB3512AMT665068</t>
  </si>
  <si>
    <t>sergiorg1979sa@gmail.com</t>
  </si>
  <si>
    <t>DENNY</t>
  </si>
  <si>
    <t>CHAMORRO</t>
  </si>
  <si>
    <t>ELR352</t>
  </si>
  <si>
    <t>FUSION [3] [FL] TITANIUM TP 2000CC CT T</t>
  </si>
  <si>
    <t>JR198410</t>
  </si>
  <si>
    <t>3FA6P0K97JR198410</t>
  </si>
  <si>
    <t>03001155</t>
  </si>
  <si>
    <t>JOS716</t>
  </si>
  <si>
    <t>PY31134014</t>
  </si>
  <si>
    <t>JM7KF2WLAM0600512</t>
  </si>
  <si>
    <t>alexcampo18@yahoo.es</t>
  </si>
  <si>
    <t>JGT438</t>
  </si>
  <si>
    <t>A812Q008756</t>
  </si>
  <si>
    <t>9FB5SREB4JM762158</t>
  </si>
  <si>
    <t>melendezolga@hotmail.com</t>
  </si>
  <si>
    <t>VAR547</t>
  </si>
  <si>
    <t>SPORTAGE [3] REVOLUTION MT 2000CC 1AB A</t>
  </si>
  <si>
    <t>G4KDCS316820</t>
  </si>
  <si>
    <t>KNAPB811AD7336987</t>
  </si>
  <si>
    <t>04606080</t>
  </si>
  <si>
    <t>juanbesa@hotmail.com</t>
  </si>
  <si>
    <t>IOT135</t>
  </si>
  <si>
    <t>1C4BJWAG4FL702818</t>
  </si>
  <si>
    <t>KZR141</t>
  </si>
  <si>
    <t>G4LANP006043</t>
  </si>
  <si>
    <t>KNAB2512APT922394</t>
  </si>
  <si>
    <t>somiclau@gmail.com</t>
  </si>
  <si>
    <t>GEN907</t>
  </si>
  <si>
    <t>JTW003735</t>
  </si>
  <si>
    <t>9BGKT69T0KG338990</t>
  </si>
  <si>
    <t>dorab-jmr@hotmail.com</t>
  </si>
  <si>
    <t>CARDENAD</t>
  </si>
  <si>
    <t>KNT056</t>
  </si>
  <si>
    <t>CAMARO [6] SS TP 6200CC</t>
  </si>
  <si>
    <t>LT1JN0128216</t>
  </si>
  <si>
    <t>1G1F91R76N0128216</t>
  </si>
  <si>
    <t>01601298</t>
  </si>
  <si>
    <t xml:space="preserve">CHEVROLET CAMARO </t>
  </si>
  <si>
    <t>robinsoncardenas77@gmail.com</t>
  </si>
  <si>
    <t>ALCIBIADES</t>
  </si>
  <si>
    <t>KNO383</t>
  </si>
  <si>
    <t>P540615887</t>
  </si>
  <si>
    <t>3MDDJ2HAANM307729</t>
  </si>
  <si>
    <t>alcicar1964@hotmail.com</t>
  </si>
  <si>
    <t>CLEMENCIA DE</t>
  </si>
  <si>
    <t>FON943</t>
  </si>
  <si>
    <t>YD66663</t>
  </si>
  <si>
    <t>JF1SJ5LC5JG389541</t>
  </si>
  <si>
    <t>FLORESS1@CABLE.NET.CO</t>
  </si>
  <si>
    <t>JOAQUIN TADEO</t>
  </si>
  <si>
    <t>LTW515</t>
  </si>
  <si>
    <t>PY40455868</t>
  </si>
  <si>
    <t>JM7VA4WLAPN100131</t>
  </si>
  <si>
    <t>jjimenezb@hotmail.com</t>
  </si>
  <si>
    <t>HAZ986</t>
  </si>
  <si>
    <t>M16A1656190</t>
  </si>
  <si>
    <t>JS3TA74V3D4100201</t>
  </si>
  <si>
    <t>08808024</t>
  </si>
  <si>
    <t>mafe9593@hotmail.com</t>
  </si>
  <si>
    <t>NFT386</t>
  </si>
  <si>
    <t>PUA81363</t>
  </si>
  <si>
    <t>1FMCU9JZ8PUA81363</t>
  </si>
  <si>
    <t>FELIXELGATO921@YAHOO.COM</t>
  </si>
  <si>
    <t>ROSANA</t>
  </si>
  <si>
    <t>KEO283</t>
  </si>
  <si>
    <t>G4LACP103761</t>
  </si>
  <si>
    <t>KNABX512ADT446606</t>
  </si>
  <si>
    <t>rosana_cmartinez@hotmail.com</t>
  </si>
  <si>
    <t>SERENY</t>
  </si>
  <si>
    <t>IJY563</t>
  </si>
  <si>
    <t>RIO R 1.25 MT 1200CC 4P 2A</t>
  </si>
  <si>
    <t>G4LAFP028667</t>
  </si>
  <si>
    <t>KNADN411AG6543460</t>
  </si>
  <si>
    <t>04601203</t>
  </si>
  <si>
    <t>edgarsereny@hotmail.com</t>
  </si>
  <si>
    <t>KCM243</t>
  </si>
  <si>
    <t>Z2190458HOAX0390</t>
  </si>
  <si>
    <t>9GACE5CD7KB062930</t>
  </si>
  <si>
    <t>dialorgo@hotmail.com</t>
  </si>
  <si>
    <t>NTT711</t>
  </si>
  <si>
    <t>M15ADD34807</t>
  </si>
  <si>
    <t>JTDKBABB9SA399401</t>
  </si>
  <si>
    <t>luzbotero@hotmail.com</t>
  </si>
  <si>
    <t>HDV922</t>
  </si>
  <si>
    <t>LCU150740624</t>
  </si>
  <si>
    <t>9GASA58M6GB017369</t>
  </si>
  <si>
    <t>nury.reyg@gmail.com</t>
  </si>
  <si>
    <t>DVX764</t>
  </si>
  <si>
    <t>M15ABJ75344</t>
  </si>
  <si>
    <t>JTDKBABB1PA213681</t>
  </si>
  <si>
    <t>guillermoprospitisalazar@gmail.com</t>
  </si>
  <si>
    <t>JSQ047</t>
  </si>
  <si>
    <t>2ZR2V44260</t>
  </si>
  <si>
    <t>9BRKZAAGXR0665977</t>
  </si>
  <si>
    <t>moralesparrado@gmail.com</t>
  </si>
  <si>
    <t>KSN023</t>
  </si>
  <si>
    <t>M16A2384154</t>
  </si>
  <si>
    <t>TSMYA22SXNM845160</t>
  </si>
  <si>
    <t>ELVIDINA</t>
  </si>
  <si>
    <t>UCP964</t>
  </si>
  <si>
    <t>NOTE SENSE AT 1600CC</t>
  </si>
  <si>
    <t>HR16807006J</t>
  </si>
  <si>
    <t>3N1CE2CD2ZL176107</t>
  </si>
  <si>
    <t>06401205</t>
  </si>
  <si>
    <t>elvidinafigueroa@hotmail.com</t>
  </si>
  <si>
    <t>JIU837</t>
  </si>
  <si>
    <t>VF3M45GYVMS006634</t>
  </si>
  <si>
    <t>bryamcamilo@gmail.com</t>
  </si>
  <si>
    <t>LYM419</t>
  </si>
  <si>
    <t>G4NHRH307515</t>
  </si>
  <si>
    <t>KNAEP81AES7674726</t>
  </si>
  <si>
    <t>jchavar@hotmail.com</t>
  </si>
  <si>
    <t>EDILTRUDIS</t>
  </si>
  <si>
    <t>LJL004</t>
  </si>
  <si>
    <t>J759Q145551</t>
  </si>
  <si>
    <t>9FB5SR0EGPM384153</t>
  </si>
  <si>
    <t>ferrecampeche@hotmail.com</t>
  </si>
  <si>
    <t>LKZ003</t>
  </si>
  <si>
    <t>B4DA426Q010506</t>
  </si>
  <si>
    <t>93YRBB000PJ371077</t>
  </si>
  <si>
    <t>victorcarvajal0312@hotmail.com</t>
  </si>
  <si>
    <t>IZU059</t>
  </si>
  <si>
    <t>HR16842901K</t>
  </si>
  <si>
    <t>3N1CK3CD9ZL384855</t>
  </si>
  <si>
    <t>guillera@gmail.com</t>
  </si>
  <si>
    <t>JBP838</t>
  </si>
  <si>
    <t>2TRA703F028966</t>
  </si>
  <si>
    <t>VF1VY0CAVHC571090</t>
  </si>
  <si>
    <t>yeandco@yahoo.com</t>
  </si>
  <si>
    <t>QGC164</t>
  </si>
  <si>
    <t>HILUX [7] [FL] IMV MT 2700CC 4X2 A</t>
  </si>
  <si>
    <t>2TR5135604</t>
  </si>
  <si>
    <t>MR0EX12G5C2326341</t>
  </si>
  <si>
    <t>09021050</t>
  </si>
  <si>
    <t>ing.pablo.e.chavez@gmail.com</t>
  </si>
  <si>
    <t>HQX936</t>
  </si>
  <si>
    <t>LCU140270080</t>
  </si>
  <si>
    <t>9GASA58M0FB012084</t>
  </si>
  <si>
    <t>GPR834</t>
  </si>
  <si>
    <t>28291480288104</t>
  </si>
  <si>
    <t>WDD1770871J167865</t>
  </si>
  <si>
    <t>jabarreragu@unal.edu.co</t>
  </si>
  <si>
    <t>KPU743</t>
  </si>
  <si>
    <t>FRONTIER [2] [F SE MT 2500CC TD 4X</t>
  </si>
  <si>
    <t>YD25739758P</t>
  </si>
  <si>
    <t>3N6CD33B2ZK439493</t>
  </si>
  <si>
    <t>06421081</t>
  </si>
  <si>
    <t>erikacastrillon6114@gmail.com</t>
  </si>
  <si>
    <t>FAIVER</t>
  </si>
  <si>
    <t>DZT265</t>
  </si>
  <si>
    <t>G3LAHP021131</t>
  </si>
  <si>
    <t>KNAB2511AJT029372</t>
  </si>
  <si>
    <t>andrescalimvz@gmail.com</t>
  </si>
  <si>
    <t>SAMIRA</t>
  </si>
  <si>
    <t>ZZM172</t>
  </si>
  <si>
    <t>CFS500238</t>
  </si>
  <si>
    <t>3GNAL7EK1FS500238</t>
  </si>
  <si>
    <t>CHAUVES</t>
  </si>
  <si>
    <t>GSX616</t>
  </si>
  <si>
    <t>A812UF50313</t>
  </si>
  <si>
    <t>9FB4SREB4LM008729</t>
  </si>
  <si>
    <t>nataliachauvesmik@hotmail.com</t>
  </si>
  <si>
    <t>PUYO</t>
  </si>
  <si>
    <t>LOW657</t>
  </si>
  <si>
    <t>PUA81404</t>
  </si>
  <si>
    <t>1FMCU9JZ7PUA81404</t>
  </si>
  <si>
    <t>serkh64@yahoo.com</t>
  </si>
  <si>
    <t>EFX278</t>
  </si>
  <si>
    <t>F4RE412C062139</t>
  </si>
  <si>
    <t>93YRHACA2JJ744818</t>
  </si>
  <si>
    <t>efra52@hotmail.com</t>
  </si>
  <si>
    <t>GKX317</t>
  </si>
  <si>
    <t>PY10527401</t>
  </si>
  <si>
    <t>JM7KF4WLAL0327781</t>
  </si>
  <si>
    <t>diegolcr@yahoo.com.co</t>
  </si>
  <si>
    <t>PARAMO</t>
  </si>
  <si>
    <t>MADERO</t>
  </si>
  <si>
    <t>FOT409</t>
  </si>
  <si>
    <t>2845Q018093</t>
  </si>
  <si>
    <t>9FB4SRC9BKM508983</t>
  </si>
  <si>
    <t>geparamom@hotmail.com</t>
  </si>
  <si>
    <t>GLS062</t>
  </si>
  <si>
    <t>A812UF61843</t>
  </si>
  <si>
    <t>9FB4SREB4LM103217</t>
  </si>
  <si>
    <t>rodriguezlaub@gmail.com</t>
  </si>
  <si>
    <t>HTT595</t>
  </si>
  <si>
    <t>1KD2368077</t>
  </si>
  <si>
    <t>JTEBH3FJ8EK128058</t>
  </si>
  <si>
    <t>eduardoarang@gmail.com</t>
  </si>
  <si>
    <t>GWT105</t>
  </si>
  <si>
    <t>SELTOS EMOTION MT 1600CC 2AB A</t>
  </si>
  <si>
    <t>G4FGMZ676206</t>
  </si>
  <si>
    <t>MZBEP814ANN236029</t>
  </si>
  <si>
    <t>04606142</t>
  </si>
  <si>
    <t>LOV489</t>
  </si>
  <si>
    <t>P540643440</t>
  </si>
  <si>
    <t>3MDDJ2SAARM410927</t>
  </si>
  <si>
    <t>notlim91@hotmail.com</t>
  </si>
  <si>
    <t>LLK635</t>
  </si>
  <si>
    <t>10FJCE2844621</t>
  </si>
  <si>
    <t>935035GYVPB509608</t>
  </si>
  <si>
    <t>jackiedetello123@gmail.com</t>
  </si>
  <si>
    <t>GRF374</t>
  </si>
  <si>
    <t>20A706398</t>
  </si>
  <si>
    <t>8LDCB5358B0056306</t>
  </si>
  <si>
    <t>FSW533</t>
  </si>
  <si>
    <t>2TRC707F032974</t>
  </si>
  <si>
    <t>VF1RZG009KC309164</t>
  </si>
  <si>
    <t>ola.manuel@hotmail.com</t>
  </si>
  <si>
    <t>NAU673</t>
  </si>
  <si>
    <t>F718UA02650</t>
  </si>
  <si>
    <t>9FBLSRAHBAM026585</t>
  </si>
  <si>
    <t>gil.5386@yahoo.com</t>
  </si>
  <si>
    <t>TACHA</t>
  </si>
  <si>
    <t>NKX704</t>
  </si>
  <si>
    <t>K15CN7247915</t>
  </si>
  <si>
    <t>MA3YLL1S4RT101546</t>
  </si>
  <si>
    <t>viviyato@hotmail.com</t>
  </si>
  <si>
    <t>STEFFANIA</t>
  </si>
  <si>
    <t>HBZ860</t>
  </si>
  <si>
    <t>1DS591265</t>
  </si>
  <si>
    <t>3G1J85CC8DS591265</t>
  </si>
  <si>
    <t>NPX353</t>
  </si>
  <si>
    <t>MUY009148</t>
  </si>
  <si>
    <t>9GAKD48T9RB009956</t>
  </si>
  <si>
    <t>davidricardoramirez@gmail.com</t>
  </si>
  <si>
    <t>REK185</t>
  </si>
  <si>
    <t>535i F10 TP 3000CC T</t>
  </si>
  <si>
    <t>11957553</t>
  </si>
  <si>
    <t>WBAFR7105BC724370</t>
  </si>
  <si>
    <t>00801304</t>
  </si>
  <si>
    <t xml:space="preserve">BMW 535i </t>
  </si>
  <si>
    <t>sandramh85@hotmail.com</t>
  </si>
  <si>
    <t>SEDANO</t>
  </si>
  <si>
    <t>JGX861</t>
  </si>
  <si>
    <t>F4RE412C073358</t>
  </si>
  <si>
    <t>93YRHACA4JJ830240</t>
  </si>
  <si>
    <t>nubia_agudelosedano@yahoo.es</t>
  </si>
  <si>
    <t>ALHAY</t>
  </si>
  <si>
    <t>HCO722</t>
  </si>
  <si>
    <t>F710Q135859</t>
  </si>
  <si>
    <t>9FBLSRADBEM055453</t>
  </si>
  <si>
    <t>andreita_a17@hotmail.com</t>
  </si>
  <si>
    <t>MBM155</t>
  </si>
  <si>
    <t>G4FGBH405423</t>
  </si>
  <si>
    <t>KNAJT811AC7422273</t>
  </si>
  <si>
    <t>ammoralesa@unal.edu.co</t>
  </si>
  <si>
    <t>ENV065</t>
  </si>
  <si>
    <t>JM102842</t>
  </si>
  <si>
    <t>vanessariveramateus@hotmail.com</t>
  </si>
  <si>
    <t>NKU778</t>
  </si>
  <si>
    <t>K12C5838889</t>
  </si>
  <si>
    <t>JS2ZC53S0R6404182</t>
  </si>
  <si>
    <t>pinkoma00@gmail.com</t>
  </si>
  <si>
    <t>NTW064</t>
  </si>
  <si>
    <t>SPORTAGE [5] NQ5 DESIRE TP 2000CC 6AB A</t>
  </si>
  <si>
    <t>G4NLRH010810</t>
  </si>
  <si>
    <t>U5YPU81DBSL314513</t>
  </si>
  <si>
    <t>04606151</t>
  </si>
  <si>
    <t>casacionlaboralabogados@gmail.com</t>
  </si>
  <si>
    <t>CARLOS OSWAL</t>
  </si>
  <si>
    <t>UGM821</t>
  </si>
  <si>
    <t>CNE068117</t>
  </si>
  <si>
    <t>WV1ZZZ2HZFA008072</t>
  </si>
  <si>
    <t>09221011</t>
  </si>
  <si>
    <t>efrain.riascos@agrohacienda.com</t>
  </si>
  <si>
    <t>MSK276</t>
  </si>
  <si>
    <t>SX4 GLX SPORT MT 1600CC 4P</t>
  </si>
  <si>
    <t>M16A1655759</t>
  </si>
  <si>
    <t>JS2YA21S9D6300298</t>
  </si>
  <si>
    <t>08801012</t>
  </si>
  <si>
    <t>giomendez001@gmail.com</t>
  </si>
  <si>
    <t>RMT298</t>
  </si>
  <si>
    <t>1GRA274298</t>
  </si>
  <si>
    <t>JTEBU9FJ8B5016742</t>
  </si>
  <si>
    <t>oscarjj51@hotmail.com</t>
  </si>
  <si>
    <t>ALBENIS</t>
  </si>
  <si>
    <t>GLS518</t>
  </si>
  <si>
    <t>XV [2] LIMITED EYESIGH TP 2000CC 7AB C</t>
  </si>
  <si>
    <t>CF50258</t>
  </si>
  <si>
    <t>JF1GT7LL5KG084314</t>
  </si>
  <si>
    <t>08608085</t>
  </si>
  <si>
    <t>abg.nubiaacosta@gmail.com</t>
  </si>
  <si>
    <t>NKU121</t>
  </si>
  <si>
    <t>2GD1549378</t>
  </si>
  <si>
    <t>8AJAB3GS2R2934037</t>
  </si>
  <si>
    <t>Manuelgil@yahoo.com</t>
  </si>
  <si>
    <t>AZCARATE</t>
  </si>
  <si>
    <t>ENQ347</t>
  </si>
  <si>
    <t>PE40605868</t>
  </si>
  <si>
    <t>3MZBN4278JM209626</t>
  </si>
  <si>
    <t>julianazcarate@hotmail.com</t>
  </si>
  <si>
    <t>IGX040</t>
  </si>
  <si>
    <t>320i F30 Executive TP 2000CC T CT</t>
  </si>
  <si>
    <t>A2701009</t>
  </si>
  <si>
    <t>WBA3B1106FJ735531</t>
  </si>
  <si>
    <t>00801328</t>
  </si>
  <si>
    <t>JULIAN.JAAL123@GMAIL.COM</t>
  </si>
  <si>
    <t>LEMA</t>
  </si>
  <si>
    <t>JOS862</t>
  </si>
  <si>
    <t>CLL268330</t>
  </si>
  <si>
    <t>3GNCJ8EE5LL268330</t>
  </si>
  <si>
    <t>jcamilomorales01@gmail.com</t>
  </si>
  <si>
    <t>KOP251</t>
  </si>
  <si>
    <t>CX30 TOURING MT 2000CC 7AB R18 4X</t>
  </si>
  <si>
    <t>PE40721042</t>
  </si>
  <si>
    <t>3MVDM2W7ANL113877</t>
  </si>
  <si>
    <t>gloriagarridoph@gmail.com</t>
  </si>
  <si>
    <t>SORANY</t>
  </si>
  <si>
    <t>HHV401</t>
  </si>
  <si>
    <t>CFL109060</t>
  </si>
  <si>
    <t>3GNCJ8CE9FL109060</t>
  </si>
  <si>
    <t>soraqui@hotmail.com</t>
  </si>
  <si>
    <t>FNZ379</t>
  </si>
  <si>
    <t>P540470908</t>
  </si>
  <si>
    <t>3MDDJ2HAAKM209745</t>
  </si>
  <si>
    <t>paolaacampost@gmail.com</t>
  </si>
  <si>
    <t>JJX131</t>
  </si>
  <si>
    <t>CRETA ADVANCE MT 1600CC 4X2 2</t>
  </si>
  <si>
    <t>G4FGFU672477</t>
  </si>
  <si>
    <t>MALC281CAHM056843</t>
  </si>
  <si>
    <t>03206086</t>
  </si>
  <si>
    <t>victoriacalzado1@hotmail.com</t>
  </si>
  <si>
    <t>IFV093</t>
  </si>
  <si>
    <t>G4LAFP023021</t>
  </si>
  <si>
    <t>KNABX512AGT030416</t>
  </si>
  <si>
    <t>jose.mora.ind@gmail.com</t>
  </si>
  <si>
    <t>EIS630</t>
  </si>
  <si>
    <t>27091031547893</t>
  </si>
  <si>
    <t>WDC1569431J478596</t>
  </si>
  <si>
    <t>lshernandezb19@gmail.com</t>
  </si>
  <si>
    <t>ESNEYDER</t>
  </si>
  <si>
    <t>KIR378</t>
  </si>
  <si>
    <t>4RUNNER [5] LIMITED AT 4000CC</t>
  </si>
  <si>
    <t>1GRA167244</t>
  </si>
  <si>
    <t>JTEBU4JR0B5035124</t>
  </si>
  <si>
    <t>09008142</t>
  </si>
  <si>
    <t>esneiderangarita@hotmail.com</t>
  </si>
  <si>
    <t>IYY713</t>
  </si>
  <si>
    <t>J759Q150403</t>
  </si>
  <si>
    <t>9FB5SR0EGPM383638</t>
  </si>
  <si>
    <t>ramirezrene825@gmail.com</t>
  </si>
  <si>
    <t>LMR248</t>
  </si>
  <si>
    <t>L4H221794070</t>
  </si>
  <si>
    <t>9BGEA76C0PB146131</t>
  </si>
  <si>
    <t>dazamca@gmail.com</t>
  </si>
  <si>
    <t>JXV070</t>
  </si>
  <si>
    <t>LYXRMS168600</t>
  </si>
  <si>
    <t>3GNAX9EV8MS168600</t>
  </si>
  <si>
    <t>ramonbuelvas81@gmail.com</t>
  </si>
  <si>
    <t>KRU367</t>
  </si>
  <si>
    <t>G4FGMU235706</t>
  </si>
  <si>
    <t>9BHGB812BNP233871</t>
  </si>
  <si>
    <t>sanya642@hotmail.com</t>
  </si>
  <si>
    <t>GYW388</t>
  </si>
  <si>
    <t>SA2QMJ229620</t>
  </si>
  <si>
    <t>8AFAR23L5MJ229620</t>
  </si>
  <si>
    <t>miguelangel091118@outlook.es</t>
  </si>
  <si>
    <t>GZN571</t>
  </si>
  <si>
    <t>PY21435302</t>
  </si>
  <si>
    <t>JM7KF2WLAL0370149</t>
  </si>
  <si>
    <t>pedroapaez@yahoo.es</t>
  </si>
  <si>
    <t>LPN940</t>
  </si>
  <si>
    <t>B4DA426Q010049</t>
  </si>
  <si>
    <t>93YRBB003PJ335240</t>
  </si>
  <si>
    <t>ramonropa@hotmail.com</t>
  </si>
  <si>
    <t>EPQ266</t>
  </si>
  <si>
    <t>U4JBJ8703414</t>
  </si>
  <si>
    <t>9BFZB55X5J8703414</t>
  </si>
  <si>
    <t>alejandroarias0712@gmail.com</t>
  </si>
  <si>
    <t>EHM963</t>
  </si>
  <si>
    <t>A812UD80174</t>
  </si>
  <si>
    <t>9FB5SREB4JM169991</t>
  </si>
  <si>
    <t>soniahenaogaleano@gmail.com</t>
  </si>
  <si>
    <t>GXK398</t>
  </si>
  <si>
    <t>U4JBL8805480</t>
  </si>
  <si>
    <t>9BFZB65X1L8805480</t>
  </si>
  <si>
    <t>MVU093</t>
  </si>
  <si>
    <t>LCU123553334</t>
  </si>
  <si>
    <t>9GASA58M5EB007509</t>
  </si>
  <si>
    <t>sociolaborales5@gmail.com</t>
  </si>
  <si>
    <t>LMS450</t>
  </si>
  <si>
    <t>L15Z92602555</t>
  </si>
  <si>
    <t>93HGH8820NK602535</t>
  </si>
  <si>
    <t>DECARK.JULIAN@GMAIL.COM</t>
  </si>
  <si>
    <t>MXM356</t>
  </si>
  <si>
    <t>CDS509138</t>
  </si>
  <si>
    <t>3GNFL7EK5DS509138</t>
  </si>
  <si>
    <t>esperanzagalvanp@gmail.com</t>
  </si>
  <si>
    <t>LGW936</t>
  </si>
  <si>
    <t>11047176</t>
  </si>
  <si>
    <t>WBA51DP07R9T22902</t>
  </si>
  <si>
    <t>marthatabaresh@hotmail.com</t>
  </si>
  <si>
    <t>DEW777</t>
  </si>
  <si>
    <t>CBS648568</t>
  </si>
  <si>
    <t>3GNAL7EC1BS648568</t>
  </si>
  <si>
    <t>marcemfg@gmail.com</t>
  </si>
  <si>
    <t>JIU496</t>
  </si>
  <si>
    <t>JTEBH3FJ9L5105156</t>
  </si>
  <si>
    <t>lidamaria.giraldo@gmail.com</t>
  </si>
  <si>
    <t>TOCA</t>
  </si>
  <si>
    <t>GPO695</t>
  </si>
  <si>
    <t>J759Q007467</t>
  </si>
  <si>
    <t>9FB4SR0EGLM327962</t>
  </si>
  <si>
    <t>sandratgarcia18@gmail.com</t>
  </si>
  <si>
    <t>NKX137</t>
  </si>
  <si>
    <t>FORESTER [5] 2.0 PRIME HEV AT 2000CC 7AB</t>
  </si>
  <si>
    <t>YY46005</t>
  </si>
  <si>
    <t>JF1SKELL5RG263294</t>
  </si>
  <si>
    <t>08608098</t>
  </si>
  <si>
    <t>rodrigoarenasmayaudon@gmail.com</t>
  </si>
  <si>
    <t>LPP002</t>
  </si>
  <si>
    <t>A25AR916184</t>
  </si>
  <si>
    <t>JTMD6RFV4ND069734</t>
  </si>
  <si>
    <t>FNY380</t>
  </si>
  <si>
    <t>BALENO GLX MT 1400CC 5P 6A</t>
  </si>
  <si>
    <t>K14BN4081324</t>
  </si>
  <si>
    <t>MA3WB52S3JA385644</t>
  </si>
  <si>
    <t>08801049</t>
  </si>
  <si>
    <t>sandrar_pena@hotmail.com</t>
  </si>
  <si>
    <t>HSP025</t>
  </si>
  <si>
    <t>F710Q158055</t>
  </si>
  <si>
    <t>9FBBSRADDEM216492</t>
  </si>
  <si>
    <t>microwebcomputadores@gmail.com</t>
  </si>
  <si>
    <t>ZZV793</t>
  </si>
  <si>
    <t>CABXET283599</t>
  </si>
  <si>
    <t>3C4PDCABXET283599</t>
  </si>
  <si>
    <t>carvajalramoneduardo@gmail.com</t>
  </si>
  <si>
    <t>KOX578</t>
  </si>
  <si>
    <t>M16A2360541</t>
  </si>
  <si>
    <t>TSMYD21S9NM944805</t>
  </si>
  <si>
    <t>alcalock.seguridad@gmail.com</t>
  </si>
  <si>
    <t>GVW423</t>
  </si>
  <si>
    <t>2TRC707F046492</t>
  </si>
  <si>
    <t>VF1RZG008MC340960</t>
  </si>
  <si>
    <t>acangelv@hotmail.com</t>
  </si>
  <si>
    <t>NLV006</t>
  </si>
  <si>
    <t>J759Q310204</t>
  </si>
  <si>
    <t>9FB4SR0EXSM098951</t>
  </si>
  <si>
    <t>Frncisco.moreno@gmail.com</t>
  </si>
  <si>
    <t>SOFY</t>
  </si>
  <si>
    <t>KAMELA</t>
  </si>
  <si>
    <t>HYV674</t>
  </si>
  <si>
    <t>J759Q052911</t>
  </si>
  <si>
    <t>9FB5SR0EGNM872390</t>
  </si>
  <si>
    <t>sofyflorez@gmail.com</t>
  </si>
  <si>
    <t>DMZ492</t>
  </si>
  <si>
    <t>F4RE412C043251</t>
  </si>
  <si>
    <t>93YRHACA4HJ611819</t>
  </si>
  <si>
    <t>anamaria.lopezm@bbva.com</t>
  </si>
  <si>
    <t>GWZ252</t>
  </si>
  <si>
    <t>2TRC707F039322</t>
  </si>
  <si>
    <t>VF1RZG002LC323103</t>
  </si>
  <si>
    <t>JMS702</t>
  </si>
  <si>
    <t>NT</t>
  </si>
  <si>
    <t>1C4HJXAG8LW116410</t>
  </si>
  <si>
    <t>andresladinoc@gmail.com</t>
  </si>
  <si>
    <t>FERRANO</t>
  </si>
  <si>
    <t>LXZ910</t>
  </si>
  <si>
    <t>LFYHPJ269728</t>
  </si>
  <si>
    <t>1GNEV9KWXPJ269728</t>
  </si>
  <si>
    <t>Yuraferraro84@hotmail.com</t>
  </si>
  <si>
    <t>LLW723</t>
  </si>
  <si>
    <t>PY21939151</t>
  </si>
  <si>
    <t>JM7KF2WLAP0773991</t>
  </si>
  <si>
    <t>crismo0304@gmail.com</t>
  </si>
  <si>
    <t>JMO229</t>
  </si>
  <si>
    <t>LYXRLS637777</t>
  </si>
  <si>
    <t>3GNAX9EV6LS637777</t>
  </si>
  <si>
    <t>camiloa88@hotmail.com</t>
  </si>
  <si>
    <t>TZN478</t>
  </si>
  <si>
    <t>KJ3916</t>
  </si>
  <si>
    <t>8LBETF4W0E0217005</t>
  </si>
  <si>
    <t>01620127</t>
  </si>
  <si>
    <t>montoyajaramillohenryalejandro@gmail.com</t>
  </si>
  <si>
    <t>NNP084</t>
  </si>
  <si>
    <t>2ZR2X85000</t>
  </si>
  <si>
    <t>9BRKZAAG5R0675719</t>
  </si>
  <si>
    <t>monicapossozapata@gmail.com</t>
  </si>
  <si>
    <t>MARLENNE</t>
  </si>
  <si>
    <t>NKX230</t>
  </si>
  <si>
    <t>XXXXXXXXXXXXXX</t>
  </si>
  <si>
    <t>98867542SSKM81581</t>
  </si>
  <si>
    <t>merly-gonzalez@hotmail.com</t>
  </si>
  <si>
    <t>LOV493</t>
  </si>
  <si>
    <t>2TRC707F075660</t>
  </si>
  <si>
    <t>VF1RZG009RC393299</t>
  </si>
  <si>
    <t>margothmahecha@gmail.com</t>
  </si>
  <si>
    <t>GIK841</t>
  </si>
  <si>
    <t>1ML116116</t>
  </si>
  <si>
    <t>3G1M95E25ML116116</t>
  </si>
  <si>
    <t>pa-duque@hotmail.com</t>
  </si>
  <si>
    <t>GKL924</t>
  </si>
  <si>
    <t>P540592919</t>
  </si>
  <si>
    <t>3MDDJ2HAAMM302845</t>
  </si>
  <si>
    <t>penagos34@hotmail.com</t>
  </si>
  <si>
    <t>JMQ769</t>
  </si>
  <si>
    <t>XZJAL8815262</t>
  </si>
  <si>
    <t>9BFZB55U8L8815262</t>
  </si>
  <si>
    <t>marthaivonne20@hotmail.com</t>
  </si>
  <si>
    <t>GTR044</t>
  </si>
  <si>
    <t>J759Q015799</t>
  </si>
  <si>
    <t>9FB4SR0EGMM425743</t>
  </si>
  <si>
    <t>sofiagilv@hotmail.com</t>
  </si>
  <si>
    <t>LRM881</t>
  </si>
  <si>
    <t>B4DA426Q013595</t>
  </si>
  <si>
    <t>93YRBB008PJ368427</t>
  </si>
  <si>
    <t>cielopra@gmail.com</t>
  </si>
  <si>
    <t>ELQ710</t>
  </si>
  <si>
    <t>JBB464449</t>
  </si>
  <si>
    <t>2FMPK4K98JBB46444</t>
  </si>
  <si>
    <t>giovagil06@gmail.com</t>
  </si>
  <si>
    <t>ZYO401</t>
  </si>
  <si>
    <t>A402C039500</t>
  </si>
  <si>
    <t>9FBHSRAJ6FM394881</t>
  </si>
  <si>
    <t>DKR902</t>
  </si>
  <si>
    <t>A400C004820</t>
  </si>
  <si>
    <t>9FBHSRAJNDM005587</t>
  </si>
  <si>
    <t>pablo.rodriguez@gensa.com.co</t>
  </si>
  <si>
    <t>FXO118</t>
  </si>
  <si>
    <t>225xe [F45] Active To TP 1500CC T</t>
  </si>
  <si>
    <t>G447H826</t>
  </si>
  <si>
    <t>WBA6Y3100KVF94565</t>
  </si>
  <si>
    <t>00801424</t>
  </si>
  <si>
    <t xml:space="preserve">BMW 225xe </t>
  </si>
  <si>
    <t>lucia.arango.lopez@gmail.com</t>
  </si>
  <si>
    <t>FXZ409</t>
  </si>
  <si>
    <t>P54053915</t>
  </si>
  <si>
    <t>3MDDJ2SA6LM217841</t>
  </si>
  <si>
    <t>carmendiazdegonzalez1@gmail.com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</si>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</sst>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%"/>
    <numFmt numFmtId="165" formatCode="_-&quot;$&quot;\ * #,##0_-;\-&quot;$&quot;\ * #,##0_-;_-&quot;$&quot;\ * &quot;-&quot;??_-;_-@_-"/>
    <numFmt numFmtId="166" formatCode="_-* #,##0_-;\-* #,##0_-;_-* &quot;-&quot;??_-;_-@_-"/>
    <numFmt numFmtId="168" formatCode="_(&quot;$&quot;\ * #,##0.00_);_(&quot;$&quot;\ * \(#,##0.00\);_(&quot;$&quot;\ 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164" fontId="0" fillId="0" borderId="0" xfId="2" applyNumberFormat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3" applyNumberFormat="1" applyFon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 applyAlignment="1">
      <alignment horizontal="left"/>
    </xf>
    <xf numFmtId="165" fontId="2" fillId="2" borderId="2" xfId="0" applyNumberFormat="1" applyFont="1" applyFill="1" applyBorder="1"/>
    <xf numFmtId="166" fontId="2" fillId="2" borderId="2" xfId="0" applyNumberFormat="1" applyFont="1" applyFill="1" applyBorder="1"/>
    <xf numFmtId="166" fontId="2" fillId="2" borderId="2" xfId="3" applyNumberFormat="1" applyFont="1" applyFill="1" applyBorder="1"/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2" applyNumberFormat="1" applyFont="1" applyAlignment="1">
      <alignment horizontal="center"/>
    </xf>
    <xf numFmtId="166" fontId="0" fillId="0" borderId="0" xfId="3" applyNumberFormat="1" applyFont="1" applyAlignment="1"/>
    <xf numFmtId="9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6" fontId="2" fillId="3" borderId="0" xfId="0" applyNumberFormat="1" applyFont="1" applyFill="1"/>
    <xf numFmtId="165" fontId="2" fillId="3" borderId="0" xfId="0" applyNumberFormat="1" applyFont="1" applyFill="1"/>
    <xf numFmtId="0" fontId="2" fillId="2" borderId="1" xfId="0" applyFont="1" applyFill="1" applyBorder="1" applyAlignment="1">
      <alignment horizontal="center"/>
    </xf>
    <xf numFmtId="166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 wrapText="1"/>
    </xf>
    <xf numFmtId="0" fontId="3" fillId="4" borderId="0" xfId="0" applyFont="1" applyFill="1"/>
    <xf numFmtId="14" fontId="3" fillId="4" borderId="0" xfId="0" applyNumberFormat="1" applyFont="1" applyFill="1"/>
    <xf numFmtId="164" fontId="3" fillId="4" borderId="0" xfId="2" applyNumberFormat="1" applyFont="1" applyFill="1"/>
    <xf numFmtId="165" fontId="3" fillId="4" borderId="0" xfId="1" applyNumberFormat="1" applyFont="1" applyFill="1"/>
    <xf numFmtId="164" fontId="0" fillId="0" borderId="0" xfId="0" applyNumberFormat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0" fontId="0" fillId="0" borderId="0" xfId="0" applyNumberFormat="1"/>
  </cellXfs>
  <cellStyles count="6">
    <cellStyle name="Millares" xfId="3" builtinId="3"/>
    <cellStyle name="Millares 2 2" xfId="4" xr:uid="{CEDABF92-58ED-40EA-86E3-A41045F674AE}"/>
    <cellStyle name="Moneda" xfId="1" builtinId="4"/>
    <cellStyle name="Moneda 2" xfId="5" xr:uid="{90786A78-46B0-450E-A901-8CFF26ACFFC8}"/>
    <cellStyle name="Normal" xfId="0" builtinId="0"/>
    <cellStyle name="Porcentaje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CAMARGO AVENDAÑO" refreshedDate="45884.363090393519" createdVersion="8" refreshedVersion="8" minRefreshableVersion="3" recordCount="5890" xr:uid="{5A410027-C7B1-41D2-9958-9FE3AA48C37E}">
  <cacheSource type="worksheet">
    <worksheetSource ref="A1:BE5891" sheet="Hoja3"/>
  </cacheSource>
  <cacheFields count="58">
    <cacheField name="Registerid" numFmtId="0">
      <sharedItems/>
    </cacheField>
    <cacheField name="codid" numFmtId="0">
      <sharedItems containsSemiMixedTypes="0" containsString="0" containsNumber="1" containsInteger="1" minValue="191811" maxValue="1235040813"/>
    </cacheField>
    <cacheField name="Genero" numFmtId="0">
      <sharedItems/>
    </cacheField>
    <cacheField name="PrimerNombre" numFmtId="0">
      <sharedItems/>
    </cacheField>
    <cacheField name="SegundoNombre" numFmtId="0">
      <sharedItems containsMixedTypes="1" containsNumber="1" containsInteger="1" minValue="0" maxValue="0"/>
    </cacheField>
    <cacheField name="PrimerApellido" numFmtId="0">
      <sharedItems/>
    </cacheField>
    <cacheField name="SegundoApellido" numFmtId="0">
      <sharedItems containsMixedTypes="1" containsNumber="1" containsInteger="1" minValue="0" maxValue="0"/>
    </cacheField>
    <cacheField name="FechaNacimiento" numFmtId="14">
      <sharedItems containsSemiMixedTypes="0" containsNonDate="0" containsDate="1" containsString="0" minDate="1899-12-30T00:00:00" maxDate="2008-10-20T00:00:00"/>
    </cacheField>
    <cacheField name="Placa" numFmtId="0">
      <sharedItems/>
    </cacheField>
    <cacheField name="CodMunicipio" numFmtId="0">
      <sharedItems containsSemiMixedTypes="0" containsString="0" containsNumber="1" containsInteger="1" minValue="0" maxValue="86001"/>
    </cacheField>
    <cacheField name="NomMunicipio" numFmtId="0">
      <sharedItems/>
    </cacheField>
    <cacheField name="CodDpto" numFmtId="0">
      <sharedItems containsSemiMixedTypes="0" containsString="0" containsNumber="1" containsInteger="1" minValue="0" maxValue="86"/>
    </cacheField>
    <cacheField name="NomDepto" numFmtId="0">
      <sharedItems/>
    </cacheField>
    <cacheField name="Direccion" numFmtId="0">
      <sharedItems containsNonDate="0" containsString="0" containsBlank="1"/>
    </cacheField>
    <cacheField name="Telefono1" numFmtId="0">
      <sharedItems containsSemiMixedTypes="0" containsString="0" containsNumber="1" containsInteger="1" minValue="3002006867" maxValue="3508962510"/>
    </cacheField>
    <cacheField name="Telefono2" numFmtId="0">
      <sharedItems containsSemiMixedTypes="0" containsString="0" containsNumber="1" containsInteger="1" minValue="0" maxValue="3975707810"/>
    </cacheField>
    <cacheField name="Telefono3" numFmtId="0">
      <sharedItems containsNonDate="0" containsString="0" containsBlank="1"/>
    </cacheField>
    <cacheField name="Telefono4" numFmtId="0">
      <sharedItems containsNonDate="0" containsString="0" containsBlank="1"/>
    </cacheField>
    <cacheField name="Telefono5" numFmtId="0">
      <sharedItems containsNonDate="0" containsString="0" containsBlank="1"/>
    </cacheField>
    <cacheField name="Fecha Fin Vigencia actual " numFmtId="0">
      <sharedItems/>
    </cacheField>
    <cacheField name="DIA" numFmtId="0">
      <sharedItems containsSemiMixedTypes="0" containsString="0" containsNumber="1" containsInteger="1" minValue="2" maxValue="30" count="29">
        <n v="14"/>
        <n v="5"/>
        <n v="30"/>
        <n v="12"/>
        <n v="3"/>
        <n v="17"/>
        <n v="26"/>
        <n v="20"/>
        <n v="27"/>
        <n v="13"/>
        <n v="25"/>
        <n v="29"/>
        <n v="7"/>
        <n v="24"/>
        <n v="28"/>
        <n v="15"/>
        <n v="6"/>
        <n v="10"/>
        <n v="4"/>
        <n v="23"/>
        <n v="21"/>
        <n v="19"/>
        <n v="2"/>
        <n v="11"/>
        <n v="16"/>
        <n v="22"/>
        <n v="18"/>
        <n v="8"/>
        <n v="9"/>
      </sharedItems>
    </cacheField>
    <cacheField name="Modelo" numFmtId="0">
      <sharedItems containsSemiMixedTypes="0" containsString="0" containsNumber="1" containsInteger="1" minValue="2010" maxValue="2026"/>
    </cacheField>
    <cacheField name="Línea" numFmtId="0">
      <sharedItems/>
    </cacheField>
    <cacheField name="Motor" numFmtId="0">
      <sharedItems containsMixedTypes="1" containsNumber="1" containsInteger="1" minValue="0" maxValue="0"/>
    </cacheField>
    <cacheField name="Chasis" numFmtId="0">
      <sharedItems containsMixedTypes="1" containsNumber="1" containsInteger="1" minValue="0" maxValue="0"/>
    </cacheField>
    <cacheField name="Cod Fasecolda" numFmtId="0">
      <sharedItems/>
    </cacheField>
    <cacheField name="Marca" numFmtId="0">
      <sharedItems/>
    </cacheField>
    <cacheField name="Marca y línea" numFmtId="0">
      <sharedItems/>
    </cacheField>
    <cacheField name="Tasa" numFmtId="164">
      <sharedItems containsSemiMixedTypes="0" containsString="0" containsNumber="1" minValue="9.1033019864559823E-3" maxValue="6.9476278026905827E-2"/>
    </cacheField>
    <cacheField name="Suma asegurada" numFmtId="165">
      <sharedItems containsSemiMixedTypes="0" containsString="0" containsNumber="1" containsInteger="1" minValue="18400000" maxValue="368200000"/>
    </cacheField>
    <cacheField name="Aseguradora actual" numFmtId="0">
      <sharedItems/>
    </cacheField>
    <cacheField name="CLASE VEHÍCULO" numFmtId="0">
      <sharedItems/>
    </cacheField>
    <cacheField name="Servicio" numFmtId="0">
      <sharedItems/>
    </cacheField>
    <cacheField name="EMAIL" numFmtId="0">
      <sharedItems containsMixedTypes="1" containsNumber="1" containsInteger="1" minValue="0" maxValue="0"/>
    </cacheField>
    <cacheField name="No Temporario PLUS R1" numFmtId="0">
      <sharedItems containsSemiMixedTypes="0" containsString="0" containsNumber="1" containsInteger="1" minValue="29184886" maxValue="159966139"/>
    </cacheField>
    <cacheField name="Prima Temporario PLUS R1" numFmtId="165">
      <sharedItems containsSemiMixedTypes="0" containsString="0" containsNumber="1" minValue="1205569.75" maxValue="12710984.16"/>
    </cacheField>
    <cacheField name="Prima Temporario Sin IVA PLUS R1" numFmtId="165">
      <sharedItems containsSemiMixedTypes="0" containsString="0" containsNumber="1" minValue="993083.82" maxValue="10661499.289999999"/>
    </cacheField>
    <cacheField name="No Temporario  TRADICIONAL" numFmtId="0">
      <sharedItems containsMixedTypes="1" containsNumber="1" containsInteger="1" minValue="29231004" maxValue="29256328"/>
    </cacheField>
    <cacheField name="Prima TRADICIONAL" numFmtId="0">
      <sharedItems containsMixedTypes="1" containsNumber="1" minValue="1233432.6200000001" maxValue="21494896.780000001"/>
    </cacheField>
    <cacheField name="Prima TRADICIONAL sin IVA" numFmtId="0">
      <sharedItems containsMixedTypes="1" containsNumber="1" minValue="1016498" maxValue="18042938.469999999"/>
    </cacheField>
    <cacheField name="No Temporario Nuevo TRADICIONAL" numFmtId="0">
      <sharedItems containsNonDate="0" containsString="0" containsBlank="1"/>
    </cacheField>
    <cacheField name="Prima Nueva TRADICIONAL" numFmtId="0">
      <sharedItems containsNonDate="0" containsString="0" containsBlank="1"/>
    </cacheField>
    <cacheField name="Prima Nueva TRADICIONAL sin IVA" numFmtId="0">
      <sharedItems containsNonDate="0" containsString="0" containsBlank="1"/>
    </cacheField>
    <cacheField name="No Temporario  VIP" numFmtId="0">
      <sharedItems containsMixedTypes="1" containsNumber="1" containsInteger="1" minValue="29276447" maxValue="29300816"/>
    </cacheField>
    <cacheField name="Prima Temporario VIP" numFmtId="0">
      <sharedItems containsMixedTypes="1" containsNumber="1" minValue="1429261.53" maxValue="29135257.949999999"/>
    </cacheField>
    <cacheField name="Prima Temporario VIP sin IVA" numFmtId="0">
      <sharedItems containsMixedTypes="1" containsNumber="1" minValue="1181060.1100000001" maxValue="24463410.039999999"/>
    </cacheField>
    <cacheField name="No Temporario Nuevo VIP" numFmtId="0">
      <sharedItems containsNonDate="0" containsString="0" containsBlank="1"/>
    </cacheField>
    <cacheField name="Prima Nueva VIP" numFmtId="0">
      <sharedItems containsNonDate="0" containsString="0" containsBlank="1"/>
    </cacheField>
    <cacheField name="Prima Nueva VIP sin IVA" numFmtId="0">
      <sharedItems containsNonDate="0" containsString="0" containsBlank="1"/>
    </cacheField>
    <cacheField name="No Temporario ESENCIAL" numFmtId="0">
      <sharedItems containsNonDate="0" containsString="0" containsBlank="1"/>
    </cacheField>
    <cacheField name="Prima Temporario ESENCIAL" numFmtId="0">
      <sharedItems containsNonDate="0" containsString="0" containsBlank="1"/>
    </cacheField>
    <cacheField name="Prima Temporario ESENCIAL sin IVA" numFmtId="0">
      <sharedItems containsNonDate="0" containsString="0" containsBlank="1"/>
    </cacheField>
    <cacheField name="No Temporario Nuevo ESENCIAL" numFmtId="0">
      <sharedItems containsNonDate="0" containsString="0" containsBlank="1"/>
    </cacheField>
    <cacheField name="Prima Nueva ESENCIAL" numFmtId="0">
      <sharedItems containsNonDate="0" containsString="0" containsBlank="1"/>
    </cacheField>
    <cacheField name="Prima Nueva ESENCIAL sin IVA" numFmtId="0">
      <sharedItems containsNonDate="0" containsString="0" containsBlank="1"/>
    </cacheField>
    <cacheField name="Aleatorio" numFmtId="0">
      <sharedItems containsSemiMixedTypes="0" containsString="0" containsNumber="1" minValue="4.8436247703420587E-4" maxValue="0.99995636940881105"/>
    </cacheField>
    <cacheField name="Grupo" numFmtId="0">
      <sharedItems count="4">
        <s v="ALTO POTENCIAL"/>
        <s v="NORMAL"/>
        <s v="POTENCIAL PREMIUM"/>
        <s v="ALTA GAMA BUEN POTENCIAL"/>
      </sharedItems>
    </cacheField>
    <cacheField name="Asignac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90">
  <r>
    <s v="R1"/>
    <n v="1019048455"/>
    <s v="M"/>
    <s v="EDISON"/>
    <s v="CAMILO"/>
    <s v="AMADO"/>
    <s v="PAEZ"/>
    <d v="1990-07-15T00:00:00"/>
    <s v="JMN449"/>
    <n v="0"/>
    <s v="BOGOTA"/>
    <n v="25"/>
    <s v="CUNDINAMARCA"/>
    <m/>
    <n v="3008444109"/>
    <n v="0"/>
    <m/>
    <m/>
    <m/>
    <s v="14/09/2025"/>
    <x v="0"/>
    <n v="2020"/>
    <s v="RANGER [5] [FL] XLS MT 3200CC TD 4X"/>
    <s v="SA2QLJ180921"/>
    <s v="8AFAR23L5LJ180921"/>
    <s v="03021079"/>
    <s v="FORD"/>
    <s v="FORD RANGER "/>
    <n v="1.7331566068515498E-2"/>
    <n v="122600000"/>
    <s v="ALLIANZ"/>
    <s v="PICKUPDOBLECAB"/>
    <s v="PARTICULAR"/>
    <s v="Camado08@gmail.com"/>
    <n v="159841408"/>
    <n v="2124850"/>
    <n v="1765588.62"/>
    <s v=""/>
    <s v=""/>
    <s v=""/>
    <m/>
    <m/>
    <m/>
    <s v=""/>
    <s v=""/>
    <s v=""/>
    <m/>
    <m/>
    <m/>
    <m/>
    <m/>
    <m/>
    <m/>
    <m/>
    <m/>
    <n v="0.27648659035503897"/>
    <x v="0"/>
    <s v="COS"/>
  </r>
  <r>
    <s v="R1"/>
    <n v="93364752"/>
    <s v="M"/>
    <s v="WILSON"/>
    <n v="0"/>
    <s v="GOMEZ"/>
    <s v="CASAS"/>
    <d v="1966-03-16T00:00:00"/>
    <s v="KRP842"/>
    <n v="0"/>
    <s v="IBAGUE"/>
    <n v="73"/>
    <s v="TOLIMA"/>
    <m/>
    <n v="3107812246"/>
    <n v="3203437369"/>
    <m/>
    <m/>
    <m/>
    <s v="05/09/2026"/>
    <x v="1"/>
    <n v="2023"/>
    <s v="QASHQAI [4] SENSE TP 1300CC T 4X2"/>
    <s v="HR13454441A"/>
    <s v="SJNTAAJ12Z1112782"/>
    <s v="06406150"/>
    <s v="NISSAN"/>
    <s v="NISSAN QASHQAI "/>
    <n v="3.0826848319709357E-2"/>
    <n v="110100000"/>
    <s v="HDI-LIBERTY"/>
    <s v="CAMIONETAPASAJ"/>
    <s v="PARTICULAR"/>
    <s v="gomez.160366@gmail.com"/>
    <n v="159839971"/>
    <n v="3394036"/>
    <n v="2832130.93"/>
    <s v=""/>
    <s v=""/>
    <s v=""/>
    <m/>
    <m/>
    <m/>
    <s v=""/>
    <s v=""/>
    <s v=""/>
    <m/>
    <m/>
    <m/>
    <m/>
    <m/>
    <m/>
    <m/>
    <m/>
    <m/>
    <n v="0.67992590905372863"/>
    <x v="1"/>
    <s v="COS"/>
  </r>
  <r>
    <s v="R1"/>
    <n v="43725975"/>
    <s v="F"/>
    <s v="MARIA"/>
    <s v="CLAUDIA"/>
    <s v="LONDOÃ‘O"/>
    <s v="FRANCO"/>
    <d v="1970-08-04T00:00:00"/>
    <s v="MVS959"/>
    <n v="5001"/>
    <s v="MEDELLIN"/>
    <n v="5"/>
    <s v="ANTIOQUIA"/>
    <m/>
    <n v="3187827956"/>
    <n v="3146034406"/>
    <m/>
    <m/>
    <m/>
    <s v="30/09/2025"/>
    <x v="2"/>
    <n v="2013"/>
    <s v="SPORTAGE FQ [2] 2.0L MT 2000CC AB"/>
    <s v="G4GCCW040282"/>
    <s v="8LGJE5535DE005459"/>
    <s v="04606065"/>
    <s v="KIA"/>
    <s v="KIA SPORTAGE "/>
    <n v="4.0950888469601675E-2"/>
    <n v="47700000"/>
    <s v="BOLIVAR"/>
    <s v="CAMIONETAPASAJ"/>
    <s v="PARTICULAR"/>
    <n v="0"/>
    <n v="29185424"/>
    <n v="1953357.38"/>
    <n v="1621476.79"/>
    <s v=""/>
    <s v=""/>
    <s v=""/>
    <m/>
    <m/>
    <m/>
    <s v=""/>
    <s v=""/>
    <s v=""/>
    <m/>
    <m/>
    <m/>
    <m/>
    <m/>
    <m/>
    <m/>
    <m/>
    <m/>
    <n v="0.57034288715313641"/>
    <x v="1"/>
    <s v="COS"/>
  </r>
  <r>
    <s v="R1"/>
    <n v="1092346132"/>
    <s v="M"/>
    <s v="JORGE"/>
    <s v="ALBERTO"/>
    <s v="ROMERO"/>
    <s v="APONTE"/>
    <d v="1990-07-31T00:00:00"/>
    <s v="NMS866"/>
    <n v="54874"/>
    <s v="VILLA DEL ROSARIO"/>
    <n v="54"/>
    <s v="NORTE DE SANTANDER"/>
    <m/>
    <n v="3124745851"/>
    <n v="3123048334"/>
    <m/>
    <m/>
    <m/>
    <s v="12/09/2025"/>
    <x v="3"/>
    <n v="2025"/>
    <s v="ONIX [2] LT MT 1000CC T 4P"/>
    <s v="L4F241454680"/>
    <s v="9BGEB69K0SG136792"/>
    <s v="01601341"/>
    <s v="CHEVROLET"/>
    <s v="CHEVROLET ONIX "/>
    <n v="3.3676549295774648E-2"/>
    <n v="71000000"/>
    <s v="HDI SEGUROS"/>
    <s v="AUTOMOVIL"/>
    <s v="PARTICULAR"/>
    <s v="apontejorge_19@hotmail.com"/>
    <n v="159837103"/>
    <n v="2391035"/>
    <n v="1989272.79"/>
    <s v=""/>
    <s v=""/>
    <s v=""/>
    <m/>
    <m/>
    <m/>
    <s v=""/>
    <s v=""/>
    <s v=""/>
    <m/>
    <m/>
    <m/>
    <m/>
    <m/>
    <m/>
    <m/>
    <m/>
    <m/>
    <n v="0.50207311376541508"/>
    <x v="1"/>
    <s v="COS"/>
  </r>
  <r>
    <s v="R1"/>
    <n v="1098792389"/>
    <s v="M"/>
    <s v="NICOLAS"/>
    <n v="0"/>
    <s v="CAMARGO"/>
    <s v="FORERO"/>
    <d v="1996-12-06T00:00:00"/>
    <s v="HQK254"/>
    <n v="68001"/>
    <s v="BUCARAMANGA"/>
    <n v="68"/>
    <s v="SANTANDER"/>
    <m/>
    <n v="3007271281"/>
    <n v="0"/>
    <m/>
    <m/>
    <m/>
    <s v="12/09/2025"/>
    <x v="3"/>
    <n v="2016"/>
    <s v="QASHQAI [3] ADVANCE TP 2000CC 4X2 2"/>
    <s v="MR20350099W"/>
    <s v="SJNFBAJ11Z1344586"/>
    <s v="06406125"/>
    <s v="NISSAN"/>
    <s v="NISSAN QASHQAI "/>
    <n v="3.9405264358108108E-2"/>
    <n v="59200000"/>
    <s v="MAPFRE"/>
    <s v="CAMIONETAPASAJ"/>
    <s v="PARTICULAR"/>
    <s v="nicolascamargo806@gmail.com"/>
    <n v="29204262"/>
    <n v="2332791.65"/>
    <n v="1940329.12"/>
    <s v=""/>
    <s v=""/>
    <s v=""/>
    <m/>
    <m/>
    <m/>
    <s v=""/>
    <s v=""/>
    <s v=""/>
    <m/>
    <m/>
    <m/>
    <m/>
    <m/>
    <m/>
    <m/>
    <m/>
    <m/>
    <n v="0.58870511792194224"/>
    <x v="1"/>
    <s v="COS"/>
  </r>
  <r>
    <s v="R1"/>
    <n v="22464061"/>
    <s v="F"/>
    <s v="LINA"/>
    <s v="MARIA"/>
    <s v="MARTINEZ"/>
    <s v="GONZALEZ"/>
    <d v="1977-07-18T00:00:00"/>
    <s v="GZR968"/>
    <n v="0"/>
    <s v="BARRANQUILLA"/>
    <n v="8"/>
    <s v="ATLANTICO"/>
    <m/>
    <n v="3177760448"/>
    <n v="3103652461"/>
    <m/>
    <m/>
    <m/>
    <s v="03/09/2025"/>
    <x v="4"/>
    <n v="2020"/>
    <s v="LOGAN [2] [FL] LIFE + MT 1600CC 16V A"/>
    <s v="J759Q010851"/>
    <s v="9FB4SR0E5LM365905"/>
    <s v="08001201"/>
    <s v="RENAULT"/>
    <s v="RENAULT LOGAN "/>
    <n v="3.1599050925925923E-2"/>
    <n v="43200000"/>
    <s v="HDI-LIBERTY"/>
    <s v="AUTOMOVIL"/>
    <s v="PARTICULAR"/>
    <n v="0"/>
    <n v="159717047"/>
    <n v="1365079"/>
    <n v="1127125.01"/>
    <s v=""/>
    <s v=""/>
    <s v=""/>
    <m/>
    <m/>
    <m/>
    <s v=""/>
    <s v=""/>
    <s v=""/>
    <m/>
    <m/>
    <m/>
    <m/>
    <m/>
    <m/>
    <m/>
    <m/>
    <m/>
    <n v="9.2836297357950071E-2"/>
    <x v="0"/>
    <s v="COS"/>
  </r>
  <r>
    <s v="R1"/>
    <n v="3502105"/>
    <s v="M"/>
    <s v="ELIAS"/>
    <s v="DE JESUS"/>
    <s v="GALLO"/>
    <s v="GIL"/>
    <d v="1940-03-23T00:00:00"/>
    <s v="NTT941"/>
    <n v="5001"/>
    <s v="MEDELLIN"/>
    <n v="5"/>
    <s v="ANTIOQUIA"/>
    <m/>
    <n v="3108902380"/>
    <n v="3118115144"/>
    <m/>
    <m/>
    <m/>
    <s v="17/09/2025"/>
    <x v="5"/>
    <n v="2024"/>
    <s v="BRONCO SPORT WILDTRAK TP 2000CC T CT"/>
    <s v="RRF03681"/>
    <s v="3FMCR9E90RRF03681"/>
    <s v="03006148"/>
    <s v="FORD"/>
    <s v="FORD BRONCO "/>
    <n v="1.8052921286031042E-2"/>
    <n v="180400000"/>
    <s v="SURAMERICANA"/>
    <s v="CAMIONETAPASAJ"/>
    <s v="PARTICULAR"/>
    <s v="mariaesosac@gmail.com"/>
    <n v="159846278"/>
    <n v="3256747"/>
    <n v="2716762.45"/>
    <s v=""/>
    <s v=""/>
    <s v=""/>
    <m/>
    <m/>
    <m/>
    <s v=""/>
    <s v=""/>
    <s v=""/>
    <m/>
    <m/>
    <m/>
    <m/>
    <m/>
    <m/>
    <m/>
    <m/>
    <m/>
    <n v="0.65739668625913494"/>
    <x v="0"/>
    <s v="COS"/>
  </r>
  <r>
    <s v="R1"/>
    <n v="39792506"/>
    <s v="F"/>
    <s v="SANDRA"/>
    <s v="PATRICIA"/>
    <s v="GARCIA"/>
    <s v="MOGOLLON"/>
    <d v="1971-04-03T00:00:00"/>
    <s v="HTK129"/>
    <n v="0"/>
    <s v="BOGOTA"/>
    <n v="25"/>
    <s v="CUNDINAMARCA"/>
    <m/>
    <n v="3133331094"/>
    <n v="3108628099"/>
    <m/>
    <m/>
    <m/>
    <s v="26/09/2025"/>
    <x v="6"/>
    <n v="2014"/>
    <s v="DUSTER DYNAMIQUE MT 2000CC 4X2"/>
    <s v="A402C030753"/>
    <s v="9FBHSRAJ6EM215350"/>
    <s v="08006034"/>
    <s v="RENAULT"/>
    <s v="RENAULT DUSTER "/>
    <n v="3.0737207352941179E-2"/>
    <n v="40800000"/>
    <s v="MAPFRE"/>
    <s v="CAMIONETAPASAJ"/>
    <s v="PARTICULAR"/>
    <s v="spgarciam1288@hotmail.com"/>
    <n v="29192540"/>
    <n v="1254078.06"/>
    <n v="1033847.11"/>
    <s v=""/>
    <s v=""/>
    <s v=""/>
    <m/>
    <m/>
    <m/>
    <s v=""/>
    <s v=""/>
    <s v=""/>
    <m/>
    <m/>
    <m/>
    <m/>
    <m/>
    <m/>
    <m/>
    <m/>
    <m/>
    <n v="0.91032068798466659"/>
    <x v="0"/>
    <s v="COS"/>
  </r>
  <r>
    <s v="R1"/>
    <n v="87246097"/>
    <s v="M"/>
    <s v="VICTOR"/>
    <s v="RAUL"/>
    <s v="ORTEGA"/>
    <s v="ORTEGA"/>
    <d v="1967-02-09T00:00:00"/>
    <s v="DWP745"/>
    <n v="0"/>
    <s v="BOGOTA"/>
    <n v="25"/>
    <s v="CUNDINAMARCA"/>
    <m/>
    <n v="3014802360"/>
    <n v="3112238515"/>
    <m/>
    <m/>
    <m/>
    <s v="20/09/2025"/>
    <x v="7"/>
    <n v="2018"/>
    <s v="SAIL LS MT 1400CC 4P AA"/>
    <s v="LCU170523378"/>
    <s v="9GASA58M9JB007281"/>
    <s v="01601312"/>
    <s v="CHEVROLET"/>
    <s v="CHEVROLET SAIL "/>
    <n v="3.585533617647059E-2"/>
    <n v="34000000"/>
    <s v="SURAMERICANA"/>
    <s v="AUTOMOVIL"/>
    <s v="PARTICULAR"/>
    <s v="vortegaortega@gmail.com"/>
    <n v="29210748"/>
    <n v="1219081.43"/>
    <n v="1004438.18"/>
    <s v=""/>
    <s v=""/>
    <s v=""/>
    <m/>
    <m/>
    <m/>
    <s v=""/>
    <s v=""/>
    <s v=""/>
    <m/>
    <m/>
    <m/>
    <m/>
    <m/>
    <m/>
    <m/>
    <m/>
    <m/>
    <n v="0.28554085786581118"/>
    <x v="0"/>
    <s v="COS"/>
  </r>
  <r>
    <s v="R1"/>
    <n v="43264050"/>
    <s v="F"/>
    <s v="MONICA"/>
    <s v="MARIA"/>
    <s v="ZULUAGA"/>
    <s v="GOMEZ"/>
    <d v="1981-02-25T00:00:00"/>
    <s v="LCU391"/>
    <n v="5001"/>
    <s v="MEDELLIN"/>
    <n v="5"/>
    <s v="ANTIOQUIA"/>
    <m/>
    <n v="3137436941"/>
    <n v="0"/>
    <m/>
    <m/>
    <m/>
    <s v="27/09/2025"/>
    <x v="8"/>
    <n v="2022"/>
    <s v="4RUNNER [5] SR5 [FL] TP 4000CC 6AB"/>
    <s v="1GRC490177"/>
    <s v="JTEBU4JR0N6035168"/>
    <s v="09008205"/>
    <s v="TOYOTA"/>
    <s v="TOYOTA 4RUNNER "/>
    <n v="1.7763196627697844E-2"/>
    <n v="222400000"/>
    <s v="ALLIANZ"/>
    <s v="CAMPERO"/>
    <s v="PARTICULAR"/>
    <n v="0"/>
    <n v="29203266"/>
    <n v="3950534.93"/>
    <n v="3299777.25"/>
    <s v=""/>
    <s v=""/>
    <s v=""/>
    <m/>
    <m/>
    <m/>
    <s v=""/>
    <s v=""/>
    <s v=""/>
    <m/>
    <m/>
    <m/>
    <m/>
    <m/>
    <m/>
    <m/>
    <m/>
    <m/>
    <n v="0.25823856344300022"/>
    <x v="0"/>
    <s v="COS"/>
  </r>
  <r>
    <s v="R1"/>
    <n v="52074876"/>
    <s v="F"/>
    <s v="OLGA"/>
    <s v="CECILIA"/>
    <s v="POSSO"/>
    <s v="CERQUERA"/>
    <d v="1972-10-28T00:00:00"/>
    <s v="IHS612"/>
    <n v="0"/>
    <s v="BOGOTA"/>
    <n v="25"/>
    <s v="CUNDINAMARCA"/>
    <m/>
    <n v="3107845543"/>
    <n v="0"/>
    <m/>
    <m/>
    <m/>
    <s v="12/09/2025"/>
    <x v="3"/>
    <n v="2015"/>
    <s v="FORESTER [4] 2.0 XT TP 2000CC T 6AB"/>
    <s v="199872N"/>
    <s v="JF1SJGL85FG212430"/>
    <s v="08608071"/>
    <s v="SUBARU"/>
    <s v="SUBARU FORESTER "/>
    <n v="1.9111734357848516E-2"/>
    <n v="91100000"/>
    <s v="MAPFRE"/>
    <s v="CAMPERO"/>
    <s v="PARTICULAR"/>
    <n v="0"/>
    <n v="159907467"/>
    <n v="1741079"/>
    <n v="1443091.65"/>
    <s v=""/>
    <s v=""/>
    <s v=""/>
    <m/>
    <m/>
    <m/>
    <s v=""/>
    <s v=""/>
    <s v=""/>
    <m/>
    <m/>
    <m/>
    <m/>
    <m/>
    <m/>
    <m/>
    <m/>
    <m/>
    <n v="7.859260437797444E-2"/>
    <x v="0"/>
    <s v="COS"/>
  </r>
  <r>
    <s v="R1"/>
    <n v="98565955"/>
    <s v="M"/>
    <s v="CARLOS"/>
    <s v="ANDRES"/>
    <s v="GOMEZ"/>
    <s v="HENAO"/>
    <d v="1974-03-30T00:00:00"/>
    <s v="LRO059"/>
    <n v="5266"/>
    <s v="ENVIGADO"/>
    <n v="5"/>
    <s v="ANTIOQUIA"/>
    <m/>
    <n v="3147712930"/>
    <n v="0"/>
    <m/>
    <m/>
    <m/>
    <s v="26/09/2025"/>
    <x v="6"/>
    <n v="2023"/>
    <s v="TRACKER [2] PREMIER TP 1200CC T CT"/>
    <s v="L4H221754533"/>
    <s v="9BGEP76C0PB149270"/>
    <s v="01606249"/>
    <s v="CHEVROLET"/>
    <s v="CHEVROLET TRACKER "/>
    <n v="2.8960790094339623E-2"/>
    <n v="84800000"/>
    <s v="MAPFRE"/>
    <s v="CAMIONETAPASAJ"/>
    <s v="PARTICULAR"/>
    <s v="gerencia@interautos.co"/>
    <n v="159721796"/>
    <n v="2455875"/>
    <n v="2043760.59"/>
    <s v=""/>
    <s v=""/>
    <s v=""/>
    <m/>
    <m/>
    <m/>
    <s v=""/>
    <s v=""/>
    <s v=""/>
    <m/>
    <m/>
    <m/>
    <m/>
    <m/>
    <m/>
    <m/>
    <m/>
    <m/>
    <n v="0.40954657119024651"/>
    <x v="1"/>
    <s v="COS"/>
  </r>
  <r>
    <s v="R1"/>
    <n v="79215233"/>
    <s v="M"/>
    <s v="EDWIN"/>
    <s v="ORLANDO"/>
    <s v="PARRA"/>
    <s v="KUNKEL"/>
    <d v="1979-08-19T00:00:00"/>
    <s v="DVZ001"/>
    <n v="25754"/>
    <s v="SOACHA"/>
    <n v="25"/>
    <s v="CUNDINAMARCA"/>
    <m/>
    <n v="3177627605"/>
    <n v="0"/>
    <m/>
    <m/>
    <m/>
    <s v="13/09/2025"/>
    <x v="9"/>
    <n v="2018"/>
    <s v="SPARK [2] LIFE MT 1000CC SA 2A"/>
    <s v="B10S1170930017"/>
    <s v="9GAMM6108JB009049"/>
    <s v="01601307"/>
    <s v="CHEVROLET"/>
    <s v="CHEVROLET SPARK "/>
    <n v="6.7791742160278751E-2"/>
    <n v="28700000"/>
    <s v="HDI SEGUROS"/>
    <s v="AUTOMOVIL"/>
    <s v="PARTICULAR"/>
    <s v="edwinblackened@gmail.com"/>
    <n v="159831139"/>
    <n v="1945623"/>
    <n v="1614977.2"/>
    <s v=""/>
    <s v=""/>
    <s v=""/>
    <m/>
    <m/>
    <m/>
    <s v=""/>
    <s v=""/>
    <s v=""/>
    <m/>
    <m/>
    <m/>
    <m/>
    <m/>
    <m/>
    <m/>
    <m/>
    <m/>
    <n v="0.65580459687623183"/>
    <x v="1"/>
    <s v="COS"/>
  </r>
  <r>
    <s v="R1"/>
    <n v="18387968"/>
    <s v="M"/>
    <s v="JOSE"/>
    <s v="HUMBERTO"/>
    <s v="TRIVIÃ‘O"/>
    <s v="GONZALEZ"/>
    <d v="1963-08-28T00:00:00"/>
    <s v="FQO370"/>
    <n v="63001"/>
    <s v="ARMENIA"/>
    <n v="63"/>
    <s v="QUINDIO"/>
    <m/>
    <n v="3207804244"/>
    <n v="3316287217"/>
    <m/>
    <m/>
    <m/>
    <s v="13/09/2025"/>
    <x v="9"/>
    <n v="2019"/>
    <s v="TRACKER [FL] LT TP 1800CC"/>
    <s v="CKL166647"/>
    <s v="3GNCJ8EE8KL166647"/>
    <s v="01606232"/>
    <s v="CHEVROLET"/>
    <s v="CHEVROLET TRACKER "/>
    <n v="2.9112541806020065E-2"/>
    <n v="59800000"/>
    <s v="HDI-LIBERTY"/>
    <s v="CAMIONETAPASAJ"/>
    <s v="PARTICULAR"/>
    <s v="CHEPEHUMBERTO@GMAIL.COM"/>
    <n v="159716349"/>
    <n v="1740930"/>
    <n v="1442966.75"/>
    <s v=""/>
    <s v=""/>
    <s v=""/>
    <m/>
    <m/>
    <m/>
    <s v=""/>
    <s v=""/>
    <s v=""/>
    <m/>
    <m/>
    <m/>
    <m/>
    <m/>
    <m/>
    <m/>
    <m/>
    <m/>
    <n v="0.98647044554995467"/>
    <x v="0"/>
    <s v="COS"/>
  </r>
  <r>
    <s v="R1"/>
    <n v="43446155"/>
    <s v="F"/>
    <s v="ANA"/>
    <s v="XIMANDRA"/>
    <s v="RAMIREZ"/>
    <s v="RENDON"/>
    <d v="1967-06-15T00:00:00"/>
    <s v="JMT037"/>
    <n v="0"/>
    <s v="BOGOTA"/>
    <n v="25"/>
    <s v="CUNDINAMARCA"/>
    <m/>
    <n v="3115585068"/>
    <n v="0"/>
    <m/>
    <m/>
    <m/>
    <s v="25/09/2026"/>
    <x v="10"/>
    <n v="2021"/>
    <s v="ONIX [2] LT MT 1000CC T 4P"/>
    <s v="1ML118047"/>
    <s v="3G1M95E20ML118047"/>
    <s v="01601341"/>
    <s v="CHEVROLET"/>
    <s v="CHEVROLET ONIX "/>
    <n v="2.4725979690522242E-2"/>
    <n v="51700000"/>
    <s v="ALLIANZ"/>
    <s v="AUTOMOVIL"/>
    <s v="PARTICULAR"/>
    <s v="anaxramirez@hotmail.com"/>
    <n v="29191502"/>
    <n v="1278333.1499999999"/>
    <n v="1054229.54"/>
    <s v=""/>
    <s v=""/>
    <s v=""/>
    <m/>
    <m/>
    <m/>
    <s v=""/>
    <s v=""/>
    <s v=""/>
    <m/>
    <m/>
    <m/>
    <m/>
    <m/>
    <m/>
    <m/>
    <m/>
    <m/>
    <n v="0.41443822315717549"/>
    <x v="0"/>
    <s v="COS"/>
  </r>
  <r>
    <s v="R1"/>
    <n v="1077088837"/>
    <s v="M"/>
    <s v="JHON"/>
    <n v="0"/>
    <s v="CAMPOS"/>
    <n v="0"/>
    <d v="1996-04-16T00:00:00"/>
    <s v="MVQ172"/>
    <n v="0"/>
    <s v="BOGOTA"/>
    <n v="25"/>
    <s v="CUNDINAMARCA"/>
    <m/>
    <n v="3193969546"/>
    <n v="0"/>
    <m/>
    <m/>
    <m/>
    <s v="25/09/2026"/>
    <x v="10"/>
    <n v="2015"/>
    <s v="RANGER LIMITED TP 3200CC TD 4X"/>
    <s v="SA2PFJ337713"/>
    <s v="8AFAR23L0FJ337713"/>
    <s v="03021071"/>
    <s v="FORD"/>
    <s v="FORD RANGER "/>
    <n v="4.0404848216106015E-2"/>
    <n v="98100000"/>
    <s v="HDI-LIBERTY"/>
    <s v="PICKUPDOBLECAB"/>
    <s v="PARTICULAR"/>
    <s v="jhonrodriguez0496@hotmail.com"/>
    <n v="29212430"/>
    <n v="3963715.61"/>
    <n v="3310853.45"/>
    <s v=""/>
    <s v=""/>
    <s v=""/>
    <m/>
    <m/>
    <m/>
    <s v=""/>
    <s v=""/>
    <s v=""/>
    <m/>
    <m/>
    <m/>
    <m/>
    <m/>
    <m/>
    <m/>
    <m/>
    <m/>
    <n v="0.37249691162651954"/>
    <x v="1"/>
    <s v="COS"/>
  </r>
  <r>
    <s v="R1"/>
    <n v="55168382"/>
    <s v="F"/>
    <s v="MIREYA"/>
    <n v="0"/>
    <s v="MOSSOS"/>
    <s v="ROJAS"/>
    <d v="1972-03-05T00:00:00"/>
    <s v="DVX819"/>
    <n v="41001"/>
    <s v="NEIVA"/>
    <n v="41"/>
    <s v="HUILA"/>
    <m/>
    <n v="3014850980"/>
    <n v="3185482114"/>
    <m/>
    <m/>
    <m/>
    <s v="29/09/2026"/>
    <x v="11"/>
    <n v="2023"/>
    <s v="RAV4 [5] LE HYBRID TP 2500CC 4X4 7"/>
    <s v="A25AR992638"/>
    <s v="JTMM6RFV4PD081322"/>
    <s v="09008234"/>
    <s v="TOYOTA"/>
    <s v="TOYOTA RAV4 "/>
    <n v="1.5716830265848671E-2"/>
    <n v="195600000"/>
    <s v="SBS"/>
    <s v="CAMPERO"/>
    <s v="PARTICULAR"/>
    <s v="mireyamrdb@hotail.com"/>
    <n v="159834809"/>
    <n v="3074212"/>
    <n v="2563371.2400000002"/>
    <s v=""/>
    <s v=""/>
    <s v=""/>
    <m/>
    <m/>
    <m/>
    <s v=""/>
    <s v=""/>
    <s v=""/>
    <m/>
    <m/>
    <m/>
    <m/>
    <m/>
    <m/>
    <m/>
    <m/>
    <m/>
    <n v="0.41004236910301117"/>
    <x v="0"/>
    <s v="COS"/>
  </r>
  <r>
    <s v="R1"/>
    <n v="19206163"/>
    <s v="M"/>
    <s v="JOSE"/>
    <s v="BELISARIO"/>
    <s v="CASTRO"/>
    <n v="0"/>
    <d v="1953-10-01T00:00:00"/>
    <s v="NKY273"/>
    <n v="0"/>
    <s v="BOGOTA"/>
    <n v="25"/>
    <s v="CUNDINAMARCA"/>
    <m/>
    <n v="3134670999"/>
    <n v="3192396100"/>
    <m/>
    <m/>
    <m/>
    <s v="07/09/2025"/>
    <x v="12"/>
    <n v="2025"/>
    <s v="2 [2] [FL] TOURING SEDAN TP 1500CC 6AB"/>
    <s v="P540663287"/>
    <s v="3MDDJ2SAASM452699"/>
    <s v="05601197"/>
    <s v="MAZDA"/>
    <s v="MAZDA 2 "/>
    <n v="2.110009009009009E-2"/>
    <n v="77700000"/>
    <s v="ALLIANZ"/>
    <s v="AUTOMOVIL"/>
    <s v="PARTICULAR"/>
    <s v="jecastro13@gmail.com"/>
    <n v="159715571"/>
    <n v="1639477"/>
    <n v="1357711.5"/>
    <s v=""/>
    <s v=""/>
    <s v=""/>
    <m/>
    <m/>
    <m/>
    <s v=""/>
    <s v=""/>
    <s v=""/>
    <m/>
    <m/>
    <m/>
    <m/>
    <m/>
    <m/>
    <m/>
    <m/>
    <m/>
    <n v="0.34227408481986454"/>
    <x v="0"/>
    <s v="COS"/>
  </r>
  <r>
    <s v="R1"/>
    <n v="51836484"/>
    <s v="F"/>
    <s v="ROCIO"/>
    <s v="DEL PILAR"/>
    <s v="HERNANDEZ"/>
    <s v="SARMIENTO"/>
    <d v="1966-04-28T00:00:00"/>
    <s v="JXR785"/>
    <n v="0"/>
    <s v="BOGOTA"/>
    <n v="25"/>
    <s v="CUNDINAMARCA"/>
    <m/>
    <n v="3133613000"/>
    <n v="0"/>
    <m/>
    <m/>
    <m/>
    <s v="24/09/2025"/>
    <x v="13"/>
    <n v="2022"/>
    <s v="GOL [7] [FL] COMFORTLINE AT 1600CC 2AB A"/>
    <s v="CWS130329"/>
    <s v="9BWAL45U2NT060310"/>
    <s v="09201274"/>
    <s v="VOLKSWAGEN"/>
    <s v="VOLKSWAGEN GOL "/>
    <n v="2.3007056297709924E-2"/>
    <n v="52400000"/>
    <s v="HDI-LIBERTY"/>
    <s v="AUTOMOVIL"/>
    <s v="PARTICULAR"/>
    <s v="ROCIO.2804@HOTMAIL.COM"/>
    <n v="29199207"/>
    <n v="1205569.75"/>
    <n v="993083.82"/>
    <s v=""/>
    <s v=""/>
    <s v=""/>
    <m/>
    <m/>
    <m/>
    <s v=""/>
    <s v=""/>
    <s v=""/>
    <m/>
    <m/>
    <m/>
    <m/>
    <m/>
    <m/>
    <m/>
    <m/>
    <m/>
    <n v="0.88861969469314339"/>
    <x v="0"/>
    <s v="COS"/>
  </r>
  <r>
    <s v="R1"/>
    <n v="79380549"/>
    <s v="M"/>
    <s v="OSCAR"/>
    <s v="ARBEY"/>
    <s v="MEDINA"/>
    <s v="LEAL"/>
    <d v="1966-07-25T00:00:00"/>
    <s v="LNQ424"/>
    <n v="0"/>
    <s v="BOGOTA"/>
    <n v="25"/>
    <s v="CUNDINAMARCA"/>
    <m/>
    <n v="3186206207"/>
    <n v="3002097009"/>
    <m/>
    <m/>
    <m/>
    <s v="20/09/2025"/>
    <x v="7"/>
    <n v="2023"/>
    <s v="SWIFT [4] HYBRID MT 1200CC 5P 6A"/>
    <s v="K12C5783674"/>
    <s v="JS2ZC53S4P6402819"/>
    <s v="08801057"/>
    <s v="SUZUKI"/>
    <s v="SUZUKI SWIFT "/>
    <n v="1.9691006289308175E-2"/>
    <n v="63600000"/>
    <s v="SURAMERICANA"/>
    <s v="AUTOMOVIL"/>
    <s v="PARTICULAR"/>
    <s v="Oscarsalud@hotmail.com"/>
    <n v="159837526"/>
    <n v="1252348"/>
    <n v="1032393.5"/>
    <s v=""/>
    <s v=""/>
    <s v=""/>
    <m/>
    <m/>
    <m/>
    <s v=""/>
    <s v=""/>
    <s v=""/>
    <m/>
    <m/>
    <m/>
    <m/>
    <m/>
    <m/>
    <m/>
    <m/>
    <m/>
    <n v="0.32549513206303771"/>
    <x v="0"/>
    <s v="COS"/>
  </r>
  <r>
    <s v="R1"/>
    <n v="1143866135"/>
    <s v="M"/>
    <s v="ANDRES"/>
    <s v="DAVID"/>
    <s v="GARCIA"/>
    <s v="URBANO"/>
    <d v="1996-03-27T00:00:00"/>
    <s v="LEY167"/>
    <n v="76001"/>
    <s v="CALI"/>
    <n v="76"/>
    <s v="VALLE DEL CAUCA"/>
    <m/>
    <n v="3154281730"/>
    <n v="0"/>
    <m/>
    <m/>
    <m/>
    <s v="17/09/2025"/>
    <x v="5"/>
    <n v="2022"/>
    <s v="KWID OUTSIDER MT 1000CC 12V 4"/>
    <s v="B4DA405Q125589"/>
    <s v="93YRBB002NJ163523"/>
    <s v="08001195"/>
    <s v="RENAULT"/>
    <s v="RENAULT KWID "/>
    <n v="5.1463139948453612E-2"/>
    <n v="38800000"/>
    <s v="HDI-LIBERTY"/>
    <s v="AUTOMOVIL"/>
    <s v="PARTICULAR"/>
    <s v="andres.garcia.urbano@gmail.com"/>
    <n v="29186550"/>
    <n v="1996769.83"/>
    <n v="1657957.84"/>
    <s v=""/>
    <s v=""/>
    <s v=""/>
    <m/>
    <m/>
    <m/>
    <s v=""/>
    <s v=""/>
    <s v=""/>
    <m/>
    <m/>
    <m/>
    <m/>
    <m/>
    <m/>
    <m/>
    <m/>
    <m/>
    <n v="0.93495609348754283"/>
    <x v="1"/>
    <s v="COS"/>
  </r>
  <r>
    <s v="R1"/>
    <n v="7301291"/>
    <s v="M"/>
    <s v="LUIS"/>
    <s v="ALEJANDRO"/>
    <s v="GAMBOA"/>
    <s v="PINILLA"/>
    <d v="1957-04-02T00:00:00"/>
    <s v="KWY086"/>
    <n v="0"/>
    <s v="CHIA"/>
    <n v="25"/>
    <s v="CUNDINAMARCA"/>
    <m/>
    <n v="3213070640"/>
    <n v="3158006203"/>
    <m/>
    <m/>
    <m/>
    <s v="27/09/2025"/>
    <x v="8"/>
    <n v="2023"/>
    <s v="COROLLA [12] [F XE-I HYBRID TP 1800CC 7AB A"/>
    <s v="2ZR2N68401"/>
    <s v="9BRBZ3BE6P4032374"/>
    <s v="09001145"/>
    <s v="TOYOTA"/>
    <s v="TOYOTA COROLLA "/>
    <n v="3.2072370304114493E-2"/>
    <n v="111800000"/>
    <s v="MAPFRE"/>
    <s v="AUTOMOVIL"/>
    <s v="PARTICULAR"/>
    <s v="luisagamboa@gmail.com"/>
    <n v="159838839"/>
    <n v="3585691"/>
    <n v="2993185.75"/>
    <s v=""/>
    <s v=""/>
    <s v=""/>
    <m/>
    <m/>
    <m/>
    <s v=""/>
    <s v=""/>
    <s v=""/>
    <m/>
    <m/>
    <m/>
    <m/>
    <m/>
    <m/>
    <m/>
    <m/>
    <m/>
    <n v="6.6009746823229354E-2"/>
    <x v="1"/>
    <s v="COS"/>
  </r>
  <r>
    <s v="R1"/>
    <n v="51684737"/>
    <s v="F"/>
    <s v="MARTHA"/>
    <s v="FELISA"/>
    <s v="SANDOVAL"/>
    <s v="VARGAS"/>
    <d v="1963-04-14T00:00:00"/>
    <s v="NKX846"/>
    <n v="0"/>
    <s v="BOGOTA"/>
    <n v="25"/>
    <s v="CUNDINAMARCA"/>
    <m/>
    <n v="3104820312"/>
    <n v="3114817367"/>
    <m/>
    <m/>
    <m/>
    <s v="26/09/2025"/>
    <x v="6"/>
    <n v="2024"/>
    <s v="CRV [5] X-TYLE LX AT 1500CC T ABS"/>
    <s v="L15BE7513923"/>
    <s v="1HGRS3820RL500001"/>
    <s v="03406049"/>
    <s v="HONDA"/>
    <s v="HONDA CRV "/>
    <n v="1.3484826586102719E-2"/>
    <n v="165500000"/>
    <s v="ALLIANZ"/>
    <s v="CAMIONETAPASAJ"/>
    <s v="PARTICULAR"/>
    <s v="MARTHAFE63@HOTMAIL.COM"/>
    <n v="29211476"/>
    <n v="2231738.7999999998"/>
    <n v="1855410.76"/>
    <s v=""/>
    <s v=""/>
    <s v=""/>
    <m/>
    <m/>
    <m/>
    <s v=""/>
    <s v=""/>
    <s v=""/>
    <m/>
    <m/>
    <m/>
    <m/>
    <m/>
    <m/>
    <m/>
    <m/>
    <m/>
    <n v="0.72106568839830387"/>
    <x v="2"/>
    <s v="COS"/>
  </r>
  <r>
    <s v="R1"/>
    <n v="5825244"/>
    <s v="M"/>
    <s v="GERMAN"/>
    <n v="0"/>
    <s v="HERNANDEZ"/>
    <n v="0"/>
    <d v="1981-02-18T00:00:00"/>
    <s v="JXO530"/>
    <n v="0"/>
    <s v="IBAGUE"/>
    <n v="73"/>
    <s v="TOLIMA"/>
    <m/>
    <n v="3102430581"/>
    <n v="3146599038"/>
    <m/>
    <m/>
    <m/>
    <s v="27/09/2025"/>
    <x v="8"/>
    <n v="2022"/>
    <s v="CX30 GRAND TOURING TP 2500CC 7AB R"/>
    <s v="PY40355983"/>
    <s v="3MVDM2WLANL112621"/>
    <s v="05606102"/>
    <s v="MAZDA"/>
    <s v="MAZDA CX30 "/>
    <n v="3.2367252066115702E-2"/>
    <n v="96800000"/>
    <s v="MAPFRE"/>
    <s v="CAMIONETAPASAJ"/>
    <s v="PARTICULAR"/>
    <s v="bleem398@gmail.com"/>
    <n v="159762175"/>
    <n v="3133150"/>
    <n v="2612899.2599999998"/>
    <s v=""/>
    <s v=""/>
    <s v=""/>
    <m/>
    <m/>
    <m/>
    <s v=""/>
    <s v=""/>
    <s v=""/>
    <m/>
    <m/>
    <m/>
    <m/>
    <m/>
    <m/>
    <m/>
    <m/>
    <m/>
    <n v="0.52898343411527138"/>
    <x v="1"/>
    <s v="COS"/>
  </r>
  <r>
    <s v="R1"/>
    <n v="43456414"/>
    <s v="F"/>
    <s v="LETICIA"/>
    <s v="MARIA"/>
    <s v="GOMEZ"/>
    <s v="HENAO"/>
    <d v="1967-01-05T00:00:00"/>
    <s v="JCP386"/>
    <n v="5001"/>
    <s v="MEDELLIN"/>
    <n v="5"/>
    <s v="ANTIOQUIA"/>
    <m/>
    <n v="3103866498"/>
    <n v="0"/>
    <m/>
    <m/>
    <m/>
    <s v="05/09/2025"/>
    <x v="1"/>
    <n v="2017"/>
    <s v="C 200 [W205] CGI EXCL TP 2000CC T"/>
    <s v="27492030564750"/>
    <s v="wdd2050421f400005"/>
    <s v="05801286"/>
    <s v="MERCEDES BENZ"/>
    <s v="MERCEDES BENZ C "/>
    <n v="2.9893441036717063E-2"/>
    <n v="92600000"/>
    <s v="SURAMERICANA"/>
    <s v="AUTOMOVIL"/>
    <s v="PARTICULAR"/>
    <s v="letyjovaju@hotmail.com"/>
    <n v="29199604"/>
    <n v="2768132.64"/>
    <n v="2306161.88"/>
    <s v=""/>
    <s v=""/>
    <s v=""/>
    <m/>
    <m/>
    <m/>
    <s v=""/>
    <s v=""/>
    <s v=""/>
    <m/>
    <m/>
    <m/>
    <m/>
    <m/>
    <m/>
    <m/>
    <m/>
    <m/>
    <n v="0.54957242214401247"/>
    <x v="1"/>
    <s v="COS"/>
  </r>
  <r>
    <s v="R1"/>
    <n v="41566353"/>
    <s v="F"/>
    <s v="LIBIA"/>
    <n v="0"/>
    <s v="BORRERO"/>
    <s v="HERRERA"/>
    <d v="1947-09-28T00:00:00"/>
    <s v="RJT272"/>
    <n v="0"/>
    <s v="BOGOTA"/>
    <n v="25"/>
    <s v="CUNDINAMARCA"/>
    <m/>
    <n v="3102336049"/>
    <n v="0"/>
    <m/>
    <m/>
    <m/>
    <s v="20/09/2025"/>
    <x v="7"/>
    <n v="2012"/>
    <s v="TIIDA HB PREMIUM MT 1800CC 2AB A"/>
    <s v="MR18729565H"/>
    <s v="3N1BC1CD1ZK110150"/>
    <s v="06401145"/>
    <s v="NISSAN"/>
    <s v="NISSAN TIIDA "/>
    <n v="4.1408860750853246E-2"/>
    <n v="29300000"/>
    <s v="SURAMERICANA"/>
    <s v="AUTOMOVIL"/>
    <s v="PARTICULAR"/>
    <s v="libiaborrero1@gmail.com"/>
    <n v="29210016"/>
    <n v="1213279.6200000001"/>
    <n v="999562.71"/>
    <s v=""/>
    <s v=""/>
    <s v=""/>
    <m/>
    <m/>
    <m/>
    <s v=""/>
    <s v=""/>
    <s v=""/>
    <m/>
    <m/>
    <m/>
    <m/>
    <m/>
    <m/>
    <m/>
    <m/>
    <m/>
    <n v="0.15061719176374633"/>
    <x v="1"/>
    <s v="COS"/>
  </r>
  <r>
    <s v="R1"/>
    <n v="79992359"/>
    <s v="M"/>
    <s v="RICARDO"/>
    <n v="0"/>
    <s v="BOHORQUEZ"/>
    <s v="FONSECA"/>
    <d v="1979-09-24T00:00:00"/>
    <s v="LIT868"/>
    <n v="5631"/>
    <s v="SABANETA"/>
    <n v="5"/>
    <s v="ANTIOQUIA"/>
    <m/>
    <n v="3192371624"/>
    <n v="3163053837"/>
    <m/>
    <m/>
    <m/>
    <s v="13/09/2025"/>
    <x v="9"/>
    <n v="2023"/>
    <s v="ONIX [2] PREMIER TP 1000CC T 5P"/>
    <s v="L4F221044659"/>
    <s v="9BGEY48K0PG116619"/>
    <s v="01601340"/>
    <s v="CHEVROLET"/>
    <s v="CHEVROLET ONIX "/>
    <n v="6.6632446153846156E-2"/>
    <n v="65000000"/>
    <s v="SURAMERICANA"/>
    <s v="AUTOMOVIL"/>
    <s v="PARTICULAR"/>
    <s v="RIBOFO79@GMAIL.COM"/>
    <n v="159829447"/>
    <n v="4331109"/>
    <n v="3619587.32"/>
    <s v=""/>
    <s v=""/>
    <s v=""/>
    <m/>
    <m/>
    <m/>
    <s v=""/>
    <s v=""/>
    <s v=""/>
    <m/>
    <m/>
    <m/>
    <m/>
    <m/>
    <m/>
    <m/>
    <m/>
    <m/>
    <n v="0.64088269310589152"/>
    <x v="1"/>
    <s v="COS"/>
  </r>
  <r>
    <s v="R1"/>
    <n v="41692003"/>
    <s v="F"/>
    <s v="NOHEMY"/>
    <n v="0"/>
    <s v="ARIZA"/>
    <s v="MELO"/>
    <d v="1958-06-11T00:00:00"/>
    <s v="ZZW585"/>
    <n v="0"/>
    <s v="BOGOTA"/>
    <n v="25"/>
    <s v="CUNDINAMARCA"/>
    <m/>
    <n v="3102576106"/>
    <n v="3105487956"/>
    <m/>
    <m/>
    <m/>
    <s v="28/09/2025"/>
    <x v="14"/>
    <n v="2015"/>
    <s v="VERSA [FL] ADVANCE MT 1600CC 2AB A"/>
    <s v="HR16784864H"/>
    <s v="3N1CN7AD4ZK148136"/>
    <s v="06401213"/>
    <s v="NISSAN"/>
    <s v="NISSAN VERSA "/>
    <n v="3.4482234844192633E-2"/>
    <n v="35300000"/>
    <s v="MAPFRE"/>
    <s v="AUTOMOVIL"/>
    <s v="PARTICULAR"/>
    <s v="nohemyvehiculos@hotmail.com"/>
    <n v="29217412"/>
    <n v="1217222.8899999999"/>
    <n v="1002876.38"/>
    <s v=""/>
    <s v=""/>
    <s v=""/>
    <m/>
    <m/>
    <m/>
    <s v=""/>
    <s v=""/>
    <s v=""/>
    <m/>
    <m/>
    <m/>
    <m/>
    <m/>
    <m/>
    <m/>
    <m/>
    <m/>
    <n v="0.28131034593026794"/>
    <x v="0"/>
    <s v="COS"/>
  </r>
  <r>
    <s v="R1"/>
    <n v="5706178"/>
    <s v="M"/>
    <s v="DAVID"/>
    <n v="0"/>
    <s v="MANOSALVA"/>
    <s v="PEREZ"/>
    <d v="1956-11-04T00:00:00"/>
    <s v="FOZ166"/>
    <n v="68547"/>
    <s v="PIEDECUESTA"/>
    <n v="68"/>
    <s v="SANTANDER"/>
    <m/>
    <n v="3164728065"/>
    <n v="0"/>
    <m/>
    <m/>
    <m/>
    <s v="24/09/2025"/>
    <x v="13"/>
    <n v="2019"/>
    <s v="PRADO [LC 150] TX-L [FL] [2] TP 3000CC 5P TD"/>
    <s v="1KD2817955"/>
    <s v="JTEBH3FJ9KK204897"/>
    <s v="09008220"/>
    <s v="TOYOTA"/>
    <s v="TOYOTA PRADO "/>
    <n v="1.6218266784452297E-2"/>
    <n v="254700000"/>
    <s v="ALLIANZ"/>
    <s v="CAMPERO"/>
    <s v="PARTICULAR"/>
    <n v="0"/>
    <n v="29209212"/>
    <n v="4130792.55"/>
    <n v="3451254.24"/>
    <s v=""/>
    <s v=""/>
    <s v=""/>
    <m/>
    <m/>
    <m/>
    <s v=""/>
    <s v=""/>
    <s v=""/>
    <m/>
    <m/>
    <m/>
    <m/>
    <m/>
    <m/>
    <m/>
    <m/>
    <m/>
    <n v="0.47553029773800504"/>
    <x v="0"/>
    <s v="COS"/>
  </r>
  <r>
    <s v="R1"/>
    <n v="19452103"/>
    <s v="M"/>
    <s v="JAIRO"/>
    <s v="HERNANDO"/>
    <s v="ALFONSO"/>
    <s v="SALAMANCA"/>
    <d v="1961-09-25T00:00:00"/>
    <s v="DWP210"/>
    <n v="0"/>
    <s v="BOGOTA"/>
    <n v="25"/>
    <s v="CUNDINAMARCA"/>
    <m/>
    <n v="3134318442"/>
    <n v="3015452451"/>
    <m/>
    <m/>
    <m/>
    <s v="15/09/2025"/>
    <x v="15"/>
    <n v="2017"/>
    <s v="PRADO [LC 150] TX-L [FL] TP 3000CC 5P TD"/>
    <s v="1KD2720237"/>
    <s v="JTEBH3FJ7H5100805"/>
    <s v="09008198"/>
    <s v="TOYOTA"/>
    <s v="TOYOTA PRADO "/>
    <n v="2.2803943965517243E-2"/>
    <n v="232000000"/>
    <s v="ALLIANZ"/>
    <s v="CAMPERO"/>
    <s v="PARTICULAR"/>
    <s v="alfonsojairo2@gmail.com"/>
    <n v="159748703"/>
    <n v="5290515"/>
    <n v="4425810.6500000004"/>
    <s v=""/>
    <s v=""/>
    <s v=""/>
    <m/>
    <m/>
    <m/>
    <s v=""/>
    <s v=""/>
    <s v=""/>
    <m/>
    <m/>
    <m/>
    <m/>
    <m/>
    <m/>
    <m/>
    <m/>
    <m/>
    <n v="0.10685555201116836"/>
    <x v="3"/>
    <s v="COS"/>
  </r>
  <r>
    <s v="R1"/>
    <n v="38793632"/>
    <s v="F"/>
    <s v="GUELY"/>
    <n v="0"/>
    <s v="BOLAÃ‘OS"/>
    <s v="ORTIZ"/>
    <d v="1983-11-21T00:00:00"/>
    <s v="IYY148"/>
    <n v="76113"/>
    <s v="BUGALAGRANDE"/>
    <n v="76"/>
    <s v="VALLE DEL CAUCA"/>
    <m/>
    <n v="3167206101"/>
    <n v="3128039117"/>
    <m/>
    <m/>
    <m/>
    <s v="06/09/2025"/>
    <x v="16"/>
    <n v="2022"/>
    <s v="DUSTER [2] INTENS TP 1300CC T 4X2"/>
    <s v="A452D005163"/>
    <s v="9FBHJD207NM133846"/>
    <s v="08006066"/>
    <s v="RENAULT"/>
    <s v="RENAULT DUSTER "/>
    <n v="3.1596641697877653E-2"/>
    <n v="80100000"/>
    <s v="HDI-LIBERTY"/>
    <s v="CAMIONETAPASAJ"/>
    <s v="PARTICULAR"/>
    <n v="0"/>
    <n v="159836485"/>
    <n v="2530891"/>
    <n v="2106799.2799999998"/>
    <s v=""/>
    <s v=""/>
    <s v=""/>
    <m/>
    <m/>
    <m/>
    <s v=""/>
    <s v=""/>
    <s v=""/>
    <m/>
    <m/>
    <m/>
    <m/>
    <m/>
    <m/>
    <m/>
    <m/>
    <m/>
    <n v="2.3631637731864052E-2"/>
    <x v="1"/>
    <s v="COS"/>
  </r>
  <r>
    <s v="R1"/>
    <n v="43534207"/>
    <s v="F"/>
    <s v="MARTHA"/>
    <s v="CECILIA"/>
    <s v="ARCILA"/>
    <s v="RUEDA"/>
    <d v="1969-03-06T00:00:00"/>
    <s v="GRM336"/>
    <n v="5001"/>
    <s v="MEDELLIN"/>
    <n v="5"/>
    <s v="ANTIOQUIA"/>
    <m/>
    <n v="3113628918"/>
    <n v="3148798888"/>
    <m/>
    <m/>
    <m/>
    <s v="10/09/2025"/>
    <x v="17"/>
    <n v="2020"/>
    <s v="MARCH ACTIVE MT 1600CC AA 2A"/>
    <s v="A690Q104368"/>
    <s v="9FBBSRALSCM014354"/>
    <s v="06401233"/>
    <s v="NISSAN"/>
    <s v="NISSAN MARCH "/>
    <n v="3.0762995594713658E-2"/>
    <n v="45400000"/>
    <s v="HDI-LIBERTY"/>
    <s v="AUTOMOVIL"/>
    <s v="PARTICULAR"/>
    <s v="marthaarcila@hotmail.com"/>
    <n v="159791446"/>
    <n v="1396640"/>
    <n v="1153646.99"/>
    <s v=""/>
    <s v=""/>
    <s v=""/>
    <m/>
    <m/>
    <m/>
    <s v=""/>
    <s v=""/>
    <s v=""/>
    <m/>
    <m/>
    <m/>
    <m/>
    <m/>
    <m/>
    <m/>
    <m/>
    <m/>
    <n v="0.47193043152681158"/>
    <x v="0"/>
    <s v="COS"/>
  </r>
  <r>
    <s v="R1"/>
    <n v="79626549"/>
    <s v="M"/>
    <s v="JAIME"/>
    <s v="AUGUSTO"/>
    <s v="RODRIGUEZ"/>
    <s v="LARA"/>
    <d v="1974-07-02T00:00:00"/>
    <s v="JOT233"/>
    <n v="5001"/>
    <s v="MEDELLIN"/>
    <n v="5"/>
    <s v="ANTIOQUIA"/>
    <m/>
    <n v="3113679373"/>
    <n v="3155366841"/>
    <m/>
    <m/>
    <m/>
    <s v="30/09/2025"/>
    <x v="2"/>
    <n v="2019"/>
    <s v="CRETA [FL] PREMIUM TP 1600CC 4X2 2"/>
    <s v="G4FGJU596303"/>
    <s v="9BHGB812BKP125379"/>
    <s v="03206098"/>
    <s v="HYUNDAI"/>
    <s v="HYUNDAI CRETA "/>
    <n v="5.1517079646017698E-2"/>
    <n v="67800000"/>
    <s v="SURAMERICANA"/>
    <s v="CAMIONETAPASAJ"/>
    <s v="PARTICULAR"/>
    <s v="jarola74@yahoo.es"/>
    <n v="159788317"/>
    <n v="3492858"/>
    <n v="2915174.57"/>
    <s v=""/>
    <s v=""/>
    <s v=""/>
    <m/>
    <m/>
    <m/>
    <s v=""/>
    <s v=""/>
    <s v=""/>
    <m/>
    <m/>
    <m/>
    <m/>
    <m/>
    <m/>
    <m/>
    <m/>
    <m/>
    <n v="0.7938783426119469"/>
    <x v="1"/>
    <s v="COS"/>
  </r>
  <r>
    <s v="R1"/>
    <n v="3192143"/>
    <s v="M"/>
    <s v="JUAN"/>
    <s v="MAXIMINO"/>
    <s v="ANGEL"/>
    <s v="ANGEL"/>
    <d v="1970-06-23T00:00:00"/>
    <s v="NXP908"/>
    <n v="0"/>
    <s v="CAJICA"/>
    <n v="25"/>
    <s v="CUNDINAMARCA"/>
    <m/>
    <n v="3202746483"/>
    <n v="0"/>
    <m/>
    <m/>
    <m/>
    <s v="04/09/2025"/>
    <x v="18"/>
    <n v="2025"/>
    <s v="DUSTER [2] ICONIC MT 1300CC T 4X4"/>
    <s v="A460D057584"/>
    <s v="9FBHJD40XSM047083"/>
    <s v="08006074"/>
    <s v="RENAULT"/>
    <s v="RENAULT DUSTER "/>
    <n v="1.8526307788461538E-2"/>
    <n v="104000000"/>
    <s v="MAPFRE"/>
    <s v="CAMIONETAPASAJ"/>
    <s v="PARTICULAR"/>
    <s v="juan.angel.2370@hotmail.com"/>
    <n v="29188414"/>
    <n v="1926736.01"/>
    <n v="1599105.89"/>
    <s v=""/>
    <s v=""/>
    <s v=""/>
    <m/>
    <m/>
    <m/>
    <s v=""/>
    <s v=""/>
    <s v=""/>
    <m/>
    <m/>
    <m/>
    <m/>
    <m/>
    <m/>
    <m/>
    <m/>
    <m/>
    <n v="0.81616776733247109"/>
    <x v="0"/>
    <s v="COS"/>
  </r>
  <r>
    <s v="R1"/>
    <n v="1053843375"/>
    <s v="M"/>
    <s v="DIEGO"/>
    <s v="ALEJANDRO"/>
    <s v="HERNANDEZ"/>
    <s v="ORREGO"/>
    <d v="1995-07-03T00:00:00"/>
    <s v="LPW843"/>
    <n v="17001"/>
    <s v="MANIZALES"/>
    <n v="17"/>
    <s v="CALDAS"/>
    <m/>
    <n v="3216196014"/>
    <n v="0"/>
    <m/>
    <m/>
    <m/>
    <s v="26/09/2025"/>
    <x v="6"/>
    <n v="2025"/>
    <s v="2 [2] [FL] GRAND TOURING L TP 1500CC 6AB T"/>
    <s v="P540666845"/>
    <s v="3MDDJ2HAASM453607"/>
    <s v="05601193"/>
    <s v="MAZDA"/>
    <s v="MAZDA 2 "/>
    <n v="4.290715130023641E-2"/>
    <n v="84600000"/>
    <s v="ALLIANZ"/>
    <s v="AUTOMOVIL"/>
    <s v="PARTICULAR"/>
    <s v="dahoreddiegohernandez@gmail.com"/>
    <n v="159770767"/>
    <n v="3629945"/>
    <n v="3030374.31"/>
    <s v=""/>
    <s v=""/>
    <s v=""/>
    <m/>
    <m/>
    <m/>
    <s v=""/>
    <s v=""/>
    <s v=""/>
    <m/>
    <m/>
    <m/>
    <m/>
    <m/>
    <m/>
    <m/>
    <m/>
    <m/>
    <n v="0.11234415082096183"/>
    <x v="1"/>
    <s v="COS"/>
  </r>
  <r>
    <s v="R1"/>
    <n v="1037499932"/>
    <s v="M"/>
    <s v="DAVID"/>
    <n v="0"/>
    <s v="TABARES"/>
    <n v="0"/>
    <d v="1989-02-22T00:00:00"/>
    <s v="NWK920"/>
    <n v="5001"/>
    <s v="MEDELLIN"/>
    <n v="5"/>
    <s v="ANTIOQUIA"/>
    <m/>
    <n v="3218001463"/>
    <n v="0"/>
    <m/>
    <m/>
    <m/>
    <s v="04/09/2025"/>
    <x v="18"/>
    <n v="2025"/>
    <s v="TRACKER [3] TURBO RS AT 1200CC T CT"/>
    <s v="L4H241164281"/>
    <s v="9BGED76C0SB124326"/>
    <s v="01606262"/>
    <s v="CHEVROLET"/>
    <s v="CHEVROLET TRACKER "/>
    <n v="2.9729307897071872E-2"/>
    <n v="112700000"/>
    <s v="ALLIANZ"/>
    <s v="CAMIONETAPASAJ"/>
    <s v="PARTICULAR"/>
    <s v="dafertayo@gmail.com"/>
    <n v="159831773"/>
    <n v="3350493"/>
    <n v="2795540.65"/>
    <s v=""/>
    <s v=""/>
    <s v=""/>
    <m/>
    <m/>
    <m/>
    <s v=""/>
    <s v=""/>
    <s v=""/>
    <m/>
    <m/>
    <m/>
    <m/>
    <m/>
    <m/>
    <m/>
    <m/>
    <m/>
    <n v="0.71276888211646239"/>
    <x v="1"/>
    <s v="COS"/>
  </r>
  <r>
    <s v="R1"/>
    <n v="1088262904"/>
    <s v="M"/>
    <s v="ROYER"/>
    <n v="0"/>
    <s v="VILLA"/>
    <s v="PORRAS"/>
    <d v="1988-11-03T00:00:00"/>
    <s v="EIN393"/>
    <n v="5266"/>
    <s v="ENVIGADO"/>
    <n v="5"/>
    <s v="ANTIOQUIA"/>
    <m/>
    <n v="3137018544"/>
    <n v="0"/>
    <m/>
    <m/>
    <m/>
    <s v="29/09/2025"/>
    <x v="11"/>
    <n v="2018"/>
    <s v="QASHQAI [3] SENSE MT 2000CC 4X2 2"/>
    <s v="MR20507397W"/>
    <s v="SJNFBAJ11Z2169481"/>
    <s v="06406127"/>
    <s v="NISSAN"/>
    <s v="NISSAN QASHQAI "/>
    <n v="3.1759374999999999E-2"/>
    <n v="65600000"/>
    <s v="BOLIVAR"/>
    <s v="CAMIONETAPASAJ"/>
    <s v="PARTICULAR"/>
    <s v="roalvi@gmail.com"/>
    <n v="159734065"/>
    <n v="2083415"/>
    <n v="1730769"/>
    <s v=""/>
    <s v=""/>
    <s v=""/>
    <m/>
    <m/>
    <m/>
    <s v=""/>
    <s v=""/>
    <s v=""/>
    <m/>
    <m/>
    <m/>
    <m/>
    <m/>
    <m/>
    <m/>
    <m/>
    <m/>
    <n v="0.6138692274824854"/>
    <x v="1"/>
    <s v="COS"/>
  </r>
  <r>
    <s v="R1"/>
    <n v="79108882"/>
    <s v="M"/>
    <s v="JOSE"/>
    <s v="DANIEL"/>
    <s v="ORJUELA"/>
    <s v="HENAO"/>
    <d v="1962-03-27T00:00:00"/>
    <s v="FPN096"/>
    <n v="0"/>
    <s v="BOGOTA"/>
    <n v="25"/>
    <s v="CUNDINAMARCA"/>
    <m/>
    <n v="3164464798"/>
    <n v="3164464748"/>
    <m/>
    <m/>
    <m/>
    <s v="20/09/2025"/>
    <x v="7"/>
    <n v="2019"/>
    <s v="SANDERO [2] EXPRESSION MT 1600CC 8V AA"/>
    <s v="A812UE87826"/>
    <s v="9FB5SREB4KM681710"/>
    <s v="08001190"/>
    <s v="RENAULT"/>
    <s v="RENAULT SANDERO "/>
    <n v="3.2181134020618556E-2"/>
    <n v="38800000"/>
    <s v="SURAMERICANA"/>
    <s v="AUTOMOVIL"/>
    <s v="PARTICULAR"/>
    <n v="0"/>
    <n v="159838058"/>
    <n v="1248628"/>
    <n v="1029266.92"/>
    <s v=""/>
    <s v=""/>
    <s v=""/>
    <m/>
    <m/>
    <m/>
    <s v=""/>
    <s v=""/>
    <s v=""/>
    <m/>
    <m/>
    <m/>
    <m/>
    <m/>
    <m/>
    <m/>
    <m/>
    <m/>
    <n v="0.18568327026341025"/>
    <x v="0"/>
    <s v="COS"/>
  </r>
  <r>
    <s v="R1"/>
    <n v="9975937"/>
    <s v="M"/>
    <s v="ANDRES"/>
    <s v="MAURICIO"/>
    <s v="CASTAÃ‘O"/>
    <s v="ARANGO"/>
    <d v="1980-12-14T00:00:00"/>
    <s v="GXZ745"/>
    <n v="17001"/>
    <s v="MANIZALES"/>
    <n v="17"/>
    <s v="CALDAS"/>
    <m/>
    <n v="3172559091"/>
    <n v="0"/>
    <m/>
    <m/>
    <m/>
    <s v="26/09/2025"/>
    <x v="6"/>
    <n v="2020"/>
    <s v="3 [4] TOURING MT 2000CC 7AB"/>
    <s v="PE40668103"/>
    <s v="3MZBP2S76LM101398"/>
    <s v="05601182"/>
    <s v="MAZDA"/>
    <s v="MAZDA 3 "/>
    <n v="1.9774585068493149E-2"/>
    <n v="73000000"/>
    <s v="HDI-LIBERTY"/>
    <s v="AUTOMOVIL"/>
    <s v="PARTICULAR"/>
    <n v="0"/>
    <n v="29186573"/>
    <n v="1443544.71"/>
    <n v="1193062.78"/>
    <s v=""/>
    <s v=""/>
    <s v=""/>
    <m/>
    <m/>
    <m/>
    <s v=""/>
    <s v=""/>
    <s v=""/>
    <m/>
    <m/>
    <m/>
    <m/>
    <m/>
    <m/>
    <m/>
    <m/>
    <m/>
    <n v="0.7393898916817836"/>
    <x v="0"/>
    <s v="COS"/>
  </r>
  <r>
    <s v="R1"/>
    <n v="70566837"/>
    <s v="M"/>
    <s v="HECTOR"/>
    <s v="MARIO"/>
    <s v="ALVAREZ"/>
    <s v="TABAREZ"/>
    <d v="1966-02-13T00:00:00"/>
    <s v="LKU779"/>
    <n v="5001"/>
    <s v="MEDELLIN"/>
    <n v="5"/>
    <s v="ANTIOQUIA"/>
    <m/>
    <n v="3125469874"/>
    <n v="3205438208"/>
    <m/>
    <m/>
    <m/>
    <s v="20/09/2025"/>
    <x v="7"/>
    <n v="2023"/>
    <s v="C4 [3] CACTUS SHINE TP 1600CC T 5P"/>
    <s v="10FJC22915379"/>
    <s v="935035GYVPB505441"/>
    <s v="01806037"/>
    <s v="CITROEN"/>
    <s v="CITROEN C4 "/>
    <n v="2.3219933796940196E-2"/>
    <n v="71900000"/>
    <s v="SURAMERICANA"/>
    <s v="CAMIONETAPASAJ"/>
    <s v="PARTICULAR"/>
    <s v="hmalvarez@gmail.com"/>
    <n v="29215730"/>
    <n v="1669513.24"/>
    <n v="1382952.3"/>
    <s v=""/>
    <s v=""/>
    <s v=""/>
    <m/>
    <m/>
    <m/>
    <s v=""/>
    <s v=""/>
    <s v=""/>
    <m/>
    <m/>
    <m/>
    <m/>
    <m/>
    <m/>
    <m/>
    <m/>
    <m/>
    <n v="0.4143620690405363"/>
    <x v="0"/>
    <s v="COS"/>
  </r>
  <r>
    <s v="R1"/>
    <n v="79307926"/>
    <s v="M"/>
    <s v="CARLOS"/>
    <s v="ALBERTO"/>
    <s v="ACOSTA"/>
    <s v="MORA"/>
    <d v="1963-03-13T00:00:00"/>
    <s v="KPZ369"/>
    <n v="76001"/>
    <s v="CALI"/>
    <n v="76"/>
    <s v="VALLE DEL CAUCA"/>
    <m/>
    <n v="3188312018"/>
    <n v="0"/>
    <m/>
    <m/>
    <m/>
    <s v="06/09/2026"/>
    <x v="16"/>
    <n v="2021"/>
    <s v="MURANO [Z52] EXCLUSIVE TP 3500CC 4X4 C"/>
    <s v="VQ35244614W"/>
    <s v="5N1TANZ52MN100030"/>
    <s v="06406129"/>
    <s v="NISSAN"/>
    <s v="NISSAN MURANO "/>
    <n v="2.8243707274320771E-2"/>
    <n v="114100000"/>
    <s v="BOLIVAR"/>
    <s v="CAMIONETAPASAJ"/>
    <s v="PARTICULAR"/>
    <s v="ingepozoscali@gmail.com"/>
    <n v="159709693"/>
    <n v="3222607"/>
    <n v="2688073.4"/>
    <s v=""/>
    <s v=""/>
    <s v=""/>
    <m/>
    <m/>
    <m/>
    <s v=""/>
    <s v=""/>
    <s v=""/>
    <m/>
    <m/>
    <m/>
    <m/>
    <m/>
    <m/>
    <m/>
    <m/>
    <m/>
    <n v="2.0502288339820596E-2"/>
    <x v="1"/>
    <s v="COS"/>
  </r>
  <r>
    <s v="R1"/>
    <n v="71615675"/>
    <s v="M"/>
    <s v="JESUS"/>
    <s v="HORACIO"/>
    <s v="OSSA"/>
    <s v="SEPULVEDA"/>
    <d v="1962-04-21T00:00:00"/>
    <s v="LTQ260"/>
    <n v="5001"/>
    <s v="MEDELLIN"/>
    <n v="5"/>
    <s v="ANTIOQUIA"/>
    <m/>
    <n v="3138871321"/>
    <n v="3016723179"/>
    <m/>
    <m/>
    <m/>
    <s v="23/09/2025"/>
    <x v="19"/>
    <n v="2024"/>
    <s v="2 [2] [FL] TOURING MT 1500CC 6AB"/>
    <s v="P540643840"/>
    <s v="3MDDJ2HA6RM411218"/>
    <s v="05601189"/>
    <s v="MAZDA"/>
    <s v="MAZDA 2 "/>
    <n v="2.8339275176304655E-2"/>
    <n v="70900000"/>
    <s v="ALLIANZ"/>
    <s v="AUTOMOVIL"/>
    <s v="PARTICULAR"/>
    <s v="brahyan39@gmail.com"/>
    <n v="29190068"/>
    <n v="2009254.61"/>
    <n v="1668449.25"/>
    <s v=""/>
    <s v=""/>
    <s v=""/>
    <m/>
    <m/>
    <m/>
    <s v=""/>
    <s v=""/>
    <s v=""/>
    <m/>
    <m/>
    <m/>
    <m/>
    <m/>
    <m/>
    <m/>
    <m/>
    <m/>
    <n v="0.44920841785090815"/>
    <x v="1"/>
    <s v="COS"/>
  </r>
  <r>
    <s v="R1"/>
    <n v="45478239"/>
    <s v="F"/>
    <s v="INIRA"/>
    <n v="0"/>
    <s v="LOPEZ"/>
    <s v="VILORIA"/>
    <d v="1967-05-21T00:00:00"/>
    <s v="LRO425"/>
    <n v="0"/>
    <s v="BARRANQUILLA"/>
    <n v="8"/>
    <s v="ATLANTICO"/>
    <m/>
    <n v="3004428899"/>
    <n v="0"/>
    <m/>
    <m/>
    <m/>
    <s v="28/09/2025"/>
    <x v="14"/>
    <n v="2022"/>
    <s v="BRONCO SPORT WILDTRAK TP 2000CC T CT"/>
    <s v="NRD73666"/>
    <s v="3FMCR9E97NRD73666"/>
    <s v="03006148"/>
    <s v="FORD"/>
    <s v="FORD BRONCO "/>
    <n v="3.8616865564342198E-2"/>
    <n v="139100000"/>
    <s v="BOLIVAR"/>
    <s v="CAMIONETAPASAJ"/>
    <s v="PARTICULAR"/>
    <n v="0"/>
    <n v="159710489"/>
    <n v="5371606"/>
    <n v="4493954.3899999997"/>
    <s v=""/>
    <s v=""/>
    <s v=""/>
    <m/>
    <m/>
    <m/>
    <s v=""/>
    <s v=""/>
    <s v=""/>
    <m/>
    <m/>
    <m/>
    <m/>
    <m/>
    <m/>
    <m/>
    <m/>
    <m/>
    <n v="1.2697508693111037E-2"/>
    <x v="1"/>
    <s v="COS"/>
  </r>
  <r>
    <s v="R1"/>
    <n v="1004556"/>
    <s v="M"/>
    <s v="LUIS"/>
    <s v="ALBERTO"/>
    <s v="GIL"/>
    <s v="GIL"/>
    <d v="1979-07-28T00:00:00"/>
    <s v="NXP488"/>
    <n v="0"/>
    <s v="BOGOTA"/>
    <n v="25"/>
    <s v="CUNDINAMARCA"/>
    <m/>
    <n v="3176457108"/>
    <n v="3017986545"/>
    <m/>
    <m/>
    <m/>
    <s v="04/09/2025"/>
    <x v="18"/>
    <n v="2024"/>
    <s v="BRONCO [6] WILDTRAK AT 2700CC T 4X4"/>
    <s v="RLA52532"/>
    <s v="1FMEE2BPXRLA52532"/>
    <s v="03006160"/>
    <s v="FORD"/>
    <s v="FORD BRONCO "/>
    <n v="9.9123849945632475E-3"/>
    <n v="275900000"/>
    <s v="ALLIANZ"/>
    <s v="CAMIONETAPASAJ"/>
    <s v="PARTICULAR"/>
    <s v="albertogil@gmail.com"/>
    <n v="29213981"/>
    <n v="2734827.02"/>
    <n v="2278173.9700000002"/>
    <s v=""/>
    <s v=""/>
    <s v=""/>
    <m/>
    <m/>
    <m/>
    <s v=""/>
    <s v=""/>
    <s v=""/>
    <m/>
    <m/>
    <m/>
    <m/>
    <m/>
    <m/>
    <m/>
    <m/>
    <m/>
    <n v="0.15803824367943842"/>
    <x v="2"/>
    <s v="COS"/>
  </r>
  <r>
    <s v="R1"/>
    <n v="1100251253"/>
    <s v="M"/>
    <s v="MARIO"/>
    <s v="ANDRES"/>
    <s v="RODRIGUEZ"/>
    <s v="DEMOYA"/>
    <d v="1997-10-29T00:00:00"/>
    <s v="LMM300"/>
    <n v="70001"/>
    <s v="SINCELEJO"/>
    <n v="70"/>
    <s v="SUCRE"/>
    <m/>
    <n v="3168337258"/>
    <n v="0"/>
    <m/>
    <m/>
    <m/>
    <s v="14/09/2025"/>
    <x v="0"/>
    <n v="2023"/>
    <s v="VITARA GL MT 1600CC 2AB A"/>
    <s v="M16A2402272"/>
    <s v="TSMYD21S7PMB18055"/>
    <s v="08806019"/>
    <s v="SUZUKI"/>
    <s v="SUZUKI VITARA "/>
    <n v="3.9727050911458332E-2"/>
    <n v="76800000"/>
    <s v="LIBERTY"/>
    <s v="CAMIONETAPASAJ"/>
    <s v="PARTICULAR"/>
    <s v="marioard777@gmail.com"/>
    <n v="29213644"/>
    <n v="3051037.51"/>
    <n v="2543897.0699999998"/>
    <s v=""/>
    <s v=""/>
    <s v=""/>
    <m/>
    <m/>
    <m/>
    <s v=""/>
    <s v=""/>
    <s v=""/>
    <m/>
    <m/>
    <m/>
    <m/>
    <m/>
    <m/>
    <m/>
    <m/>
    <m/>
    <n v="0.37753785096684589"/>
    <x v="1"/>
    <s v="COS"/>
  </r>
  <r>
    <s v="R1"/>
    <n v="31877283"/>
    <s v="F"/>
    <s v="MARIA"/>
    <s v="TERESA"/>
    <s v="GONZALEZ"/>
    <s v="LARRAHONDO"/>
    <d v="1962-02-04T00:00:00"/>
    <s v="IPW812"/>
    <n v="76001"/>
    <s v="CALI"/>
    <n v="76"/>
    <s v="VALLE DEL CAUCA"/>
    <m/>
    <n v="3188833868"/>
    <n v="0"/>
    <m/>
    <m/>
    <m/>
    <s v="21/09/2025"/>
    <x v="20"/>
    <n v="2016"/>
    <s v="MARCH [FL] SENSE AT 1600CC 2AB"/>
    <s v="HR16725008K"/>
    <s v="3N1CK3CD7ZL382456"/>
    <s v="06401216"/>
    <s v="NISSAN"/>
    <s v="NISSAN MARCH "/>
    <n v="3.5019168637532135E-2"/>
    <n v="38900000"/>
    <s v="HDI SEGUROS"/>
    <s v="AUTOMOVIL"/>
    <s v="PARTICULAR"/>
    <s v="mgonzalezl4262@gmail.com"/>
    <n v="29185432"/>
    <n v="1362245.66"/>
    <n v="1124744.25"/>
    <s v=""/>
    <s v=""/>
    <s v=""/>
    <m/>
    <m/>
    <m/>
    <s v=""/>
    <s v=""/>
    <s v=""/>
    <m/>
    <m/>
    <m/>
    <m/>
    <m/>
    <m/>
    <m/>
    <m/>
    <m/>
    <n v="0.91188267490277342"/>
    <x v="0"/>
    <s v="COS"/>
  </r>
  <r>
    <s v="R1"/>
    <n v="98603013"/>
    <s v="M"/>
    <s v="JORGE"/>
    <s v="ALBERTO"/>
    <s v="ORTIZ"/>
    <s v="MONTOYA"/>
    <d v="1981-04-23T00:00:00"/>
    <s v="FIT736"/>
    <n v="5615"/>
    <s v="RIONEGRO"/>
    <n v="5"/>
    <s v="ANTIOQUIA"/>
    <m/>
    <n v="3136617026"/>
    <n v="3146629162"/>
    <m/>
    <m/>
    <m/>
    <s v="25/09/2025"/>
    <x v="10"/>
    <n v="2020"/>
    <s v="VITARA GL MT 1600CC 2AB A"/>
    <s v="M16A2334974"/>
    <s v="TSMYD21S7LM805589"/>
    <s v="08806019"/>
    <s v="SUZUKI"/>
    <s v="SUZUKI VITARA "/>
    <n v="2.7716732522796352E-2"/>
    <n v="65800000"/>
    <s v="HDI-LIBERTY"/>
    <s v="CAMIONETAPASAJ"/>
    <s v="PARTICULAR"/>
    <n v="0"/>
    <n v="159855318"/>
    <n v="1823761"/>
    <n v="1512572.34"/>
    <s v=""/>
    <s v=""/>
    <s v=""/>
    <m/>
    <m/>
    <m/>
    <s v=""/>
    <s v=""/>
    <s v=""/>
    <m/>
    <m/>
    <m/>
    <m/>
    <m/>
    <m/>
    <m/>
    <m/>
    <m/>
    <n v="0.64583252796157609"/>
    <x v="0"/>
    <s v="COS"/>
  </r>
  <r>
    <s v="R1"/>
    <n v="30840669"/>
    <s v="F"/>
    <s v="GISELA"/>
    <s v="INES"/>
    <s v="LAGUNA"/>
    <s v="PAJARO"/>
    <d v="1985-07-07T00:00:00"/>
    <s v="DZR171"/>
    <n v="0"/>
    <s v="CARTAGENA"/>
    <n v="13"/>
    <s v="BOLIVAR"/>
    <m/>
    <n v="3053716058"/>
    <n v="0"/>
    <m/>
    <m/>
    <m/>
    <s v="14/09/2025"/>
    <x v="0"/>
    <n v="2018"/>
    <s v="3 [3] TOURING TP 2000CC 6AB"/>
    <s v="PE40564528"/>
    <s v="3MZBN4478JM206143"/>
    <s v="05601142"/>
    <s v="MAZDA"/>
    <s v="MAZDA 3 "/>
    <n v="3.917163981623277E-2"/>
    <n v="65300000"/>
    <s v="MAPFRE"/>
    <s v="AUTOMOVIL"/>
    <s v="PARTICULAR"/>
    <s v="jhoelis0721@outlook.es"/>
    <n v="29218550"/>
    <n v="2557908.08"/>
    <n v="2129502.59"/>
    <s v=""/>
    <s v=""/>
    <s v=""/>
    <m/>
    <m/>
    <m/>
    <s v=""/>
    <s v=""/>
    <s v=""/>
    <m/>
    <m/>
    <m/>
    <m/>
    <m/>
    <m/>
    <m/>
    <m/>
    <m/>
    <n v="0.20879288580679933"/>
    <x v="1"/>
    <s v="COS"/>
  </r>
  <r>
    <s v="R1"/>
    <n v="34998398"/>
    <s v="F"/>
    <s v="LIA"/>
    <s v="ESTELLA"/>
    <s v="ESTRELLA"/>
    <s v="PATRON"/>
    <d v="1968-04-26T00:00:00"/>
    <s v="MGY411"/>
    <n v="0"/>
    <s v="MONTERIA"/>
    <n v="0"/>
    <s v="CÃ“RDOBA"/>
    <m/>
    <n v="3156875080"/>
    <n v="0"/>
    <m/>
    <m/>
    <m/>
    <s v="13/09/2025"/>
    <x v="9"/>
    <n v="2014"/>
    <s v="SPARK [3] GT [M300] MT 1200CC 5P FE"/>
    <s v="B12D1834655K"/>
    <s v="9GAMF48D2EB014552"/>
    <s v="01601240"/>
    <s v="CHEVROLET"/>
    <s v="CHEVROLET SPARK "/>
    <n v="6.4385916556291389E-2"/>
    <n v="30200000"/>
    <s v="HDI-LIBERTY"/>
    <s v="AUTOMOVIL"/>
    <s v="PARTICULAR"/>
    <s v="liaestrellapatron@hotmail.co"/>
    <n v="29218998"/>
    <n v="1944454.68"/>
    <n v="1613995.53"/>
    <s v=""/>
    <s v=""/>
    <s v=""/>
    <m/>
    <m/>
    <m/>
    <s v=""/>
    <s v=""/>
    <s v=""/>
    <m/>
    <m/>
    <m/>
    <m/>
    <m/>
    <m/>
    <m/>
    <m/>
    <m/>
    <n v="0.22201679254386264"/>
    <x v="1"/>
    <s v="COS"/>
  </r>
  <r>
    <s v="R1"/>
    <n v="3229913"/>
    <s v="M"/>
    <s v="RUBEN"/>
    <n v="0"/>
    <s v="HERGETT"/>
    <s v="GAMBOA"/>
    <d v="1955-08-03T00:00:00"/>
    <s v="JXU439"/>
    <n v="0"/>
    <s v="BOGOTA"/>
    <n v="25"/>
    <s v="CUNDINAMARCA"/>
    <m/>
    <n v="3164199354"/>
    <n v="0"/>
    <m/>
    <m/>
    <m/>
    <s v="23/09/2025"/>
    <x v="19"/>
    <n v="2021"/>
    <s v="HRV [FL] LX TP 1800CC 4X2 2"/>
    <s v="R18ZB1801762"/>
    <s v="93HRV1830MK601745"/>
    <s v="03406040"/>
    <s v="HONDA"/>
    <s v="HONDA HRV "/>
    <n v="2.9179722838137471E-2"/>
    <n v="90200000"/>
    <s v="ALLIANZ"/>
    <s v="CAMIONETAPASAJ"/>
    <s v="PARTICULAR"/>
    <s v="rubenhergett@yahoo.com"/>
    <n v="159828610"/>
    <n v="2632011"/>
    <n v="2191773.92"/>
    <s v=""/>
    <s v=""/>
    <s v=""/>
    <m/>
    <m/>
    <m/>
    <s v=""/>
    <s v=""/>
    <s v=""/>
    <m/>
    <m/>
    <m/>
    <m/>
    <m/>
    <m/>
    <m/>
    <m/>
    <m/>
    <n v="0.26892397439403748"/>
    <x v="1"/>
    <s v="COS"/>
  </r>
  <r>
    <s v="R1"/>
    <n v="20957472"/>
    <s v="F"/>
    <s v="ANA"/>
    <s v="MARLEN"/>
    <s v="CHISNES"/>
    <s v="MARIN"/>
    <d v="1976-02-07T00:00:00"/>
    <s v="ZZV439"/>
    <n v="0"/>
    <s v="BOGOTA"/>
    <n v="25"/>
    <s v="CUNDINAMARCA"/>
    <m/>
    <n v="3103468680"/>
    <n v="0"/>
    <m/>
    <m/>
    <m/>
    <s v="28/09/2025"/>
    <x v="14"/>
    <n v="2015"/>
    <s v="SPARK [2] LIFE MT 1000CC SA"/>
    <s v="B10S1140020376"/>
    <s v="9GAMM6105FB016953"/>
    <s v="01601281"/>
    <s v="CHEVROLET"/>
    <s v="CHEVROLET SPARK "/>
    <n v="5.2878388429752066E-2"/>
    <n v="24200000"/>
    <s v="BOLIVAR"/>
    <s v="AUTOMOVIL"/>
    <s v="PARTICULAR"/>
    <s v="anamarlen07@hotmail.com"/>
    <n v="159716198"/>
    <n v="1279657"/>
    <n v="1055341.8500000001"/>
    <s v=""/>
    <s v=""/>
    <s v=""/>
    <m/>
    <m/>
    <m/>
    <s v=""/>
    <s v=""/>
    <s v=""/>
    <m/>
    <m/>
    <m/>
    <m/>
    <m/>
    <m/>
    <m/>
    <m/>
    <m/>
    <n v="0.31381483003999611"/>
    <x v="1"/>
    <s v="COS"/>
  </r>
  <r>
    <s v="R1"/>
    <n v="79212324"/>
    <s v="M"/>
    <s v="GIOVANNI"/>
    <n v="0"/>
    <s v="ARDILA"/>
    <s v="NINCO"/>
    <d v="1976-08-08T00:00:00"/>
    <s v="GCS147"/>
    <n v="25754"/>
    <s v="SOACHA"/>
    <n v="25"/>
    <s v="CUNDINAMARCA"/>
    <m/>
    <n v="3125322455"/>
    <n v="0"/>
    <m/>
    <m/>
    <m/>
    <s v="19/09/2025"/>
    <x v="21"/>
    <n v="2020"/>
    <s v="ECOSPORT [2] [F FREESTYLE TP 2000CC 4X4"/>
    <s v="U4JBL8773999"/>
    <s v="9BFZB65X1L8773999"/>
    <s v="03008062"/>
    <s v="FORD"/>
    <s v="FORD ECOSPORT "/>
    <n v="1.8448173937677056E-2"/>
    <n v="70600000"/>
    <s v="ALLIANZ"/>
    <s v="CAMPERO"/>
    <s v="PARTICULAR"/>
    <s v="giovardila@hotmail.com"/>
    <n v="29211164"/>
    <n v="1302441.08"/>
    <n v="1074488.3"/>
    <s v=""/>
    <s v=""/>
    <s v=""/>
    <m/>
    <m/>
    <m/>
    <s v=""/>
    <s v=""/>
    <s v=""/>
    <m/>
    <m/>
    <m/>
    <m/>
    <m/>
    <m/>
    <m/>
    <m/>
    <m/>
    <n v="0.33843550287634394"/>
    <x v="0"/>
    <s v="COS"/>
  </r>
  <r>
    <s v="R1"/>
    <n v="71730530"/>
    <s v="M"/>
    <s v="JORGE"/>
    <s v="JUAN"/>
    <s v="RESTREPO"/>
    <s v="RESTREPO"/>
    <d v="1971-07-21T00:00:00"/>
    <s v="GRO768"/>
    <n v="5001"/>
    <s v="MEDELLIN"/>
    <n v="5"/>
    <s v="ANTIOQUIA"/>
    <m/>
    <n v="3146620135"/>
    <n v="0"/>
    <m/>
    <m/>
    <m/>
    <s v="19/09/2025"/>
    <x v="21"/>
    <n v="2020"/>
    <s v="TOUAREG [3] LUXURY TP 3000CC T V6"/>
    <s v="DCB086723"/>
    <s v="WVGZZZCRZLD000122"/>
    <s v="09208021"/>
    <s v="VOLKSWAGEN"/>
    <s v="VOLKSWAGEN TOUAREG "/>
    <n v="2.5197452190006169E-2"/>
    <n v="162100000"/>
    <s v="ALLIANZ"/>
    <s v="CAMPERO"/>
    <s v="PARTICULAR"/>
    <n v="0"/>
    <n v="159797840"/>
    <n v="4084507"/>
    <n v="3412358.54"/>
    <s v=""/>
    <s v=""/>
    <s v=""/>
    <m/>
    <m/>
    <m/>
    <s v=""/>
    <s v=""/>
    <s v=""/>
    <m/>
    <m/>
    <m/>
    <m/>
    <m/>
    <m/>
    <m/>
    <m/>
    <m/>
    <n v="0.15164352165638495"/>
    <x v="1"/>
    <s v="COS"/>
  </r>
  <r>
    <s v="R1"/>
    <n v="15446336"/>
    <s v="M"/>
    <s v="JULIAN"/>
    <n v="0"/>
    <s v="OROZCO"/>
    <s v="MARTINEZ"/>
    <d v="1983-09-08T00:00:00"/>
    <s v="DEQ565"/>
    <n v="5001"/>
    <s v="MEDELLIN"/>
    <n v="5"/>
    <s v="ANTIOQUIA"/>
    <m/>
    <n v="3136939170"/>
    <n v="0"/>
    <m/>
    <m/>
    <m/>
    <s v="13/09/2025"/>
    <x v="9"/>
    <n v="2012"/>
    <s v="STEPWAY 1.6L MT 1600CC AA 16"/>
    <s v="A690Q085477"/>
    <s v="9FBBSRALSCM009977"/>
    <s v="08001129"/>
    <s v="RENAULT"/>
    <s v="RENAULT STEPWAY "/>
    <n v="5.1278928852459021E-2"/>
    <n v="30500000"/>
    <s v="SURAMERICANA"/>
    <s v="AUTOMOVIL"/>
    <s v="PARTICULAR"/>
    <n v="0"/>
    <n v="29189166"/>
    <n v="1564007.33"/>
    <n v="1294291.8700000001"/>
    <s v=""/>
    <s v=""/>
    <s v=""/>
    <m/>
    <m/>
    <m/>
    <s v=""/>
    <s v=""/>
    <s v=""/>
    <m/>
    <m/>
    <m/>
    <m/>
    <m/>
    <m/>
    <m/>
    <m/>
    <m/>
    <n v="0.50834780141473501"/>
    <x v="1"/>
    <s v="COS"/>
  </r>
  <r>
    <s v="R1"/>
    <n v="52584321"/>
    <s v="F"/>
    <s v="MARIA"/>
    <s v="LILIANA"/>
    <s v="TORRES"/>
    <s v="GONZALEZ"/>
    <d v="1971-10-06T00:00:00"/>
    <s v="KWR007"/>
    <n v="0"/>
    <s v="BOGOTA"/>
    <n v="25"/>
    <s v="CUNDINAMARCA"/>
    <m/>
    <n v="3108782441"/>
    <n v="0"/>
    <m/>
    <m/>
    <m/>
    <s v="20/09/2025"/>
    <x v="7"/>
    <n v="2022"/>
    <s v="STEPWAY [2] [FL ZEN MT 1600CC 16V A"/>
    <s v="J759Q103825"/>
    <s v="9FB5SR0EGNM174040"/>
    <s v="08001208"/>
    <s v="RENAULT"/>
    <s v="RENAULT STEPWAY "/>
    <n v="2.0693578767123289E-2"/>
    <n v="58400000"/>
    <s v="MAPFRE"/>
    <s v="AUTOMOVIL"/>
    <s v="PARTICULAR"/>
    <s v="roldandaniel1199@gmail.com"/>
    <n v="159878844"/>
    <n v="1208505"/>
    <n v="995550.51"/>
    <s v=""/>
    <s v=""/>
    <s v=""/>
    <m/>
    <m/>
    <m/>
    <s v=""/>
    <s v=""/>
    <s v=""/>
    <m/>
    <m/>
    <m/>
    <m/>
    <m/>
    <m/>
    <m/>
    <m/>
    <m/>
    <n v="8.6654411963644984E-2"/>
    <x v="0"/>
    <s v="COS"/>
  </r>
  <r>
    <s v="R1"/>
    <n v="8281865"/>
    <s v="M"/>
    <s v="LUIS"/>
    <s v="FERNANDO"/>
    <s v="VARGAS"/>
    <s v="URIBE"/>
    <d v="1947-08-24T00:00:00"/>
    <s v="FXO845"/>
    <n v="5266"/>
    <s v="ENVIGADO"/>
    <n v="5"/>
    <s v="ANTIOQUIA"/>
    <m/>
    <n v="3004414155"/>
    <n v="0"/>
    <m/>
    <m/>
    <m/>
    <s v="02/09/2025"/>
    <x v="22"/>
    <n v="2019"/>
    <s v="VITARA GL AT 1600CC 2AB A"/>
    <s v="M16A2285863"/>
    <s v="TSMYD21S1KM624230"/>
    <s v="08806018"/>
    <s v="SUZUKI"/>
    <s v="SUZUKI VITARA "/>
    <n v="2.4640987654320989E-2"/>
    <n v="64800000"/>
    <s v="ALLIANZ"/>
    <s v="CAMIONETAPASAJ"/>
    <s v="PARTICULAR"/>
    <s v="fernandovar2000@hotmail.com"/>
    <n v="159734565"/>
    <n v="1596736"/>
    <n v="1321794.8500000001"/>
    <s v=""/>
    <s v=""/>
    <s v=""/>
    <m/>
    <m/>
    <m/>
    <s v=""/>
    <s v=""/>
    <s v=""/>
    <m/>
    <m/>
    <m/>
    <m/>
    <m/>
    <m/>
    <m/>
    <m/>
    <m/>
    <n v="0.22541732839020789"/>
    <x v="0"/>
    <s v="COS"/>
  </r>
  <r>
    <s v="R1"/>
    <n v="32651339"/>
    <s v="F"/>
    <s v="LUZ"/>
    <s v="MARINA"/>
    <s v="DURAN"/>
    <s v="CARMONA"/>
    <d v="1961-09-24T00:00:00"/>
    <s v="HQM571"/>
    <n v="0"/>
    <s v="BARRANQUILLA"/>
    <n v="8"/>
    <s v="ATLANTICO"/>
    <m/>
    <n v="3003359472"/>
    <n v="0"/>
    <m/>
    <m/>
    <m/>
    <s v="14/09/2025"/>
    <x v="0"/>
    <n v="2017"/>
    <s v="VERSA [FL] DRIVE MT 1600CC 2AB A"/>
    <s v="HR16837308L"/>
    <s v="3N1CN7AD9ZK156510"/>
    <s v="06401228"/>
    <s v="NISSAN"/>
    <s v="NISSAN VERSA "/>
    <n v="5.305409523809524E-2"/>
    <n v="42000000"/>
    <s v="ALLIANZ"/>
    <s v="AUTOMOVIL"/>
    <s v="PARTICULAR"/>
    <s v="lmduranc@gmail.com"/>
    <n v="159709393"/>
    <n v="2228272"/>
    <n v="1852497.56"/>
    <s v=""/>
    <s v=""/>
    <s v=""/>
    <m/>
    <m/>
    <m/>
    <s v=""/>
    <s v=""/>
    <s v=""/>
    <m/>
    <m/>
    <m/>
    <m/>
    <m/>
    <m/>
    <m/>
    <m/>
    <m/>
    <n v="0.28713354384513434"/>
    <x v="1"/>
    <s v="COS"/>
  </r>
  <r>
    <s v="R1"/>
    <n v="43979226"/>
    <s v="F"/>
    <s v="DEICY"/>
    <s v="ZULEIMA"/>
    <s v="ALARCON"/>
    <s v="DURANGO"/>
    <d v="1985-08-02T00:00:00"/>
    <s v="EFV971"/>
    <n v="5001"/>
    <s v="MEDELLIN"/>
    <n v="5"/>
    <s v="ANTIOQUIA"/>
    <m/>
    <n v="3116273906"/>
    <n v="0"/>
    <m/>
    <m/>
    <m/>
    <s v="26/09/2025"/>
    <x v="6"/>
    <n v="2018"/>
    <s v="CX5 [2] TOURING TP 2500CC 6AB R"/>
    <s v="PE10516170"/>
    <s v="JM7KF2W7AJ0116380"/>
    <s v="05606087"/>
    <s v="MAZDA"/>
    <s v="MAZDA CX5 "/>
    <n v="4.5216828774062814E-2"/>
    <n v="98700000"/>
    <s v="ALLIANZ"/>
    <s v="CAMIONETAPASAJ"/>
    <s v="PARTICULAR"/>
    <s v="deicy8508@gmail.com"/>
    <n v="159832504"/>
    <n v="4462901"/>
    <n v="3730336.77"/>
    <s v=""/>
    <s v=""/>
    <s v=""/>
    <m/>
    <m/>
    <m/>
    <s v=""/>
    <s v=""/>
    <s v=""/>
    <m/>
    <m/>
    <m/>
    <m/>
    <m/>
    <m/>
    <m/>
    <m/>
    <m/>
    <n v="0.73897774922553705"/>
    <x v="1"/>
    <s v="COS"/>
  </r>
  <r>
    <s v="R1"/>
    <n v="1032488860"/>
    <s v="F"/>
    <s v="DIANA"/>
    <s v="ROCIO"/>
    <s v="MELO"/>
    <s v="NARANJO"/>
    <d v="1997-02-01T00:00:00"/>
    <s v="DOY360"/>
    <n v="0"/>
    <s v="BOGOTA"/>
    <n v="25"/>
    <s v="CUNDINAMARCA"/>
    <m/>
    <n v="3184273255"/>
    <n v="3184273245"/>
    <m/>
    <m/>
    <m/>
    <s v="26/09/2025"/>
    <x v="6"/>
    <n v="2018"/>
    <s v="SPARK [2] LIFE MT 1000CC AA 2A"/>
    <s v="B10S1170470029"/>
    <s v="9GAMM6106JB004531"/>
    <s v="01601308"/>
    <s v="CHEVROLET"/>
    <s v="CHEVROLET SPARK "/>
    <n v="5.6703275261324043E-2"/>
    <n v="28700000"/>
    <s v="BOLIVAR"/>
    <s v="AUTOMOVIL"/>
    <s v="PARTICULAR"/>
    <s v="diana.olem@gmail.com"/>
    <n v="159711193"/>
    <n v="1627384"/>
    <n v="1347549.29"/>
    <s v=""/>
    <s v=""/>
    <s v=""/>
    <m/>
    <m/>
    <m/>
    <s v=""/>
    <s v=""/>
    <s v=""/>
    <m/>
    <m/>
    <m/>
    <m/>
    <m/>
    <m/>
    <m/>
    <m/>
    <m/>
    <n v="0.79387469253191068"/>
    <x v="1"/>
    <s v="COS"/>
  </r>
  <r>
    <s v="R1"/>
    <n v="17100839"/>
    <s v="M"/>
    <s v="JAIRO"/>
    <s v="ALONSO"/>
    <s v="CASTIBLANCO"/>
    <s v="RODRIGUEZ"/>
    <d v="1944-06-29T00:00:00"/>
    <s v="KQZ194"/>
    <n v="0"/>
    <s v="BOGOTA"/>
    <n v="25"/>
    <s v="CUNDINAMARCA"/>
    <m/>
    <n v="3132130976"/>
    <n v="0"/>
    <m/>
    <m/>
    <m/>
    <s v="11/09/2025"/>
    <x v="23"/>
    <n v="2022"/>
    <s v="STEPWAY [2] [FL INTENS TP 1600CC 16V A"/>
    <s v="J759Q072152"/>
    <s v="9FB5SR4DXNM999836"/>
    <s v="08001211"/>
    <s v="RENAULT"/>
    <s v="RENAULT STEPWAY "/>
    <n v="2.0330016863406408E-2"/>
    <n v="59300000"/>
    <s v="MAPFRE"/>
    <s v="AUTOMOVIL"/>
    <s v="PARTICULAR"/>
    <n v="0"/>
    <n v="159829552"/>
    <n v="1205570"/>
    <n v="993083.82"/>
    <s v=""/>
    <s v=""/>
    <s v=""/>
    <m/>
    <m/>
    <m/>
    <s v=""/>
    <s v=""/>
    <s v=""/>
    <m/>
    <m/>
    <m/>
    <m/>
    <m/>
    <m/>
    <m/>
    <m/>
    <m/>
    <n v="0.21598696378452731"/>
    <x v="0"/>
    <s v="COS"/>
  </r>
  <r>
    <s v="R1"/>
    <n v="71782302"/>
    <s v="M"/>
    <s v="ANTONY"/>
    <s v="ESTIBAN"/>
    <s v="CASTAÃ‘O"/>
    <s v="MONSALVE"/>
    <d v="1979-05-04T00:00:00"/>
    <s v="NNR149"/>
    <n v="5001"/>
    <s v="MEDELLIN"/>
    <n v="5"/>
    <s v="ANTIOQUIA"/>
    <m/>
    <n v="3122246184"/>
    <n v="0"/>
    <m/>
    <m/>
    <m/>
    <s v="29/09/2025"/>
    <x v="11"/>
    <n v="2024"/>
    <s v="STEPWAY [2] [FL INTENS MT 1600CC 16V A"/>
    <s v="J759Q277750"/>
    <s v="9FB5SR0E5RM908226"/>
    <s v="08001210"/>
    <s v="RENAULT"/>
    <s v="RENAULT STEPWAY "/>
    <n v="2.4534861495844874E-2"/>
    <n v="72200000"/>
    <s v="MAPFRE"/>
    <s v="AUTOMOVIL"/>
    <s v="PARTICULAR"/>
    <s v="castanoantony@gmail.com"/>
    <n v="159775212"/>
    <n v="1771417"/>
    <n v="1468585.67"/>
    <s v=""/>
    <s v=""/>
    <s v=""/>
    <m/>
    <m/>
    <m/>
    <s v=""/>
    <s v=""/>
    <s v=""/>
    <m/>
    <m/>
    <m/>
    <m/>
    <m/>
    <m/>
    <m/>
    <m/>
    <m/>
    <n v="0.75712054080662428"/>
    <x v="0"/>
    <s v="COS"/>
  </r>
  <r>
    <s v="R1"/>
    <n v="11188534"/>
    <s v="M"/>
    <s v="ANDRES"/>
    <n v="0"/>
    <s v="GUZMAN"/>
    <s v="CETINA"/>
    <d v="1973-02-01T00:00:00"/>
    <s v="LQT191"/>
    <n v="0"/>
    <s v="BOGOTA"/>
    <n v="25"/>
    <s v="CUNDINAMARCA"/>
    <m/>
    <n v="3202560347"/>
    <n v="3132313444"/>
    <m/>
    <m/>
    <m/>
    <s v="11/09/2025"/>
    <x v="23"/>
    <n v="2023"/>
    <s v="JOY SEDAN MT 1400CC 4P 2A"/>
    <s v="MPA019595"/>
    <s v="9BGKH69T0PB143451"/>
    <s v="01601345"/>
    <s v="CHEVROLET"/>
    <s v="CHEVROLET JOY "/>
    <n v="4.053127049180328E-2"/>
    <n v="48800000"/>
    <s v="HDI-LIBERTY"/>
    <s v="AUTOMOVIL"/>
    <s v="PARTICULAR"/>
    <n v="0"/>
    <n v="159835783"/>
    <n v="1977926"/>
    <n v="1642122.43"/>
    <s v=""/>
    <s v=""/>
    <s v=""/>
    <m/>
    <m/>
    <m/>
    <s v=""/>
    <s v=""/>
    <s v=""/>
    <m/>
    <m/>
    <m/>
    <m/>
    <m/>
    <m/>
    <m/>
    <m/>
    <m/>
    <n v="0.84282415966784596"/>
    <x v="1"/>
    <s v="COS"/>
  </r>
  <r>
    <s v="R1"/>
    <n v="43923033"/>
    <s v="F"/>
    <s v="SOR"/>
    <s v="ANGELA"/>
    <s v="PUERTA"/>
    <s v="BERRIO"/>
    <d v="1984-10-18T00:00:00"/>
    <s v="GRS519"/>
    <n v="5001"/>
    <s v="MEDELLIN"/>
    <n v="5"/>
    <s v="ANTIOQUIA"/>
    <m/>
    <n v="3146547497"/>
    <n v="3146547977"/>
    <m/>
    <m/>
    <m/>
    <s v="16/09/2025"/>
    <x v="24"/>
    <n v="2020"/>
    <s v="LOGAN [2] [FL] LIFE MT 1600CC 8V AA"/>
    <s v="A812UF75495"/>
    <s v="9FB4SREB4LM246835"/>
    <s v="08001200"/>
    <s v="RENAULT"/>
    <s v="RENAULT LOGAN "/>
    <n v="4.5674746987951806E-2"/>
    <n v="41500000"/>
    <s v="SBS"/>
    <s v="AUTOMOVIL"/>
    <s v="PARTICULAR"/>
    <s v="sorpuertaab@yahoo.es"/>
    <n v="159835828"/>
    <n v="1895502"/>
    <n v="1572858.6"/>
    <s v=""/>
    <s v=""/>
    <s v=""/>
    <m/>
    <m/>
    <m/>
    <s v=""/>
    <s v=""/>
    <s v=""/>
    <m/>
    <m/>
    <m/>
    <m/>
    <m/>
    <m/>
    <m/>
    <m/>
    <m/>
    <n v="0.71490038496840758"/>
    <x v="1"/>
    <s v="COS"/>
  </r>
  <r>
    <s v="R1"/>
    <n v="1057214399"/>
    <s v="F"/>
    <s v="MARIBEL"/>
    <n v="0"/>
    <s v="CUELLAR"/>
    <s v="COY"/>
    <d v="1988-01-20T00:00:00"/>
    <s v="EOL015"/>
    <n v="0"/>
    <s v="BOGOTA"/>
    <n v="25"/>
    <s v="CUNDINAMARCA"/>
    <m/>
    <n v="3103444320"/>
    <n v="0"/>
    <m/>
    <m/>
    <m/>
    <s v="19/09/2025"/>
    <x v="21"/>
    <n v="2019"/>
    <s v="2 [2] TOURING AT 1500CC 6AB"/>
    <s v="P540474865"/>
    <s v="3MDDJ2HAAKM210504"/>
    <s v="05601157"/>
    <s v="MAZDA"/>
    <s v="MAZDA 2 "/>
    <n v="2.1566902842809366E-2"/>
    <n v="59800000"/>
    <s v="ALLIANZ"/>
    <s v="AUTOMOVIL"/>
    <s v="PARTICULAR"/>
    <s v="marycc-19@hotmail.com"/>
    <n v="29209570"/>
    <n v="1289700.79"/>
    <n v="1063782.18"/>
    <s v=""/>
    <s v=""/>
    <s v=""/>
    <m/>
    <m/>
    <m/>
    <s v=""/>
    <s v=""/>
    <s v=""/>
    <m/>
    <m/>
    <m/>
    <m/>
    <m/>
    <m/>
    <m/>
    <m/>
    <m/>
    <n v="0.70261948668432528"/>
    <x v="0"/>
    <s v="COS"/>
  </r>
  <r>
    <s v="R1"/>
    <n v="79455773"/>
    <s v="M"/>
    <s v="LUIS"/>
    <s v="ALFREDO"/>
    <s v="FERRER"/>
    <s v="MURILLO"/>
    <d v="1968-07-28T00:00:00"/>
    <s v="ZZP789"/>
    <n v="0"/>
    <s v="BOGOTA"/>
    <n v="25"/>
    <s v="CUNDINAMARCA"/>
    <m/>
    <n v="3005012557"/>
    <n v="0"/>
    <m/>
    <m/>
    <m/>
    <s v="22/09/2025"/>
    <x v="25"/>
    <n v="2015"/>
    <s v="SPORTAGE [3] [F REVOLUTION MT 2000CC 1AB A"/>
    <s v="G4NAEH808657"/>
    <s v="KNAPB81AAF7672124"/>
    <s v="04606086"/>
    <s v="KIA"/>
    <s v="KIA SPORTAGE "/>
    <n v="4.0801550888529887E-2"/>
    <n v="61900000"/>
    <s v="MAPFRE"/>
    <s v="CAMIONETAPASAJ"/>
    <s v="PARTICULAR"/>
    <n v="0"/>
    <n v="159838264"/>
    <n v="2525616"/>
    <n v="2102366.29"/>
    <s v=""/>
    <s v=""/>
    <s v=""/>
    <m/>
    <m/>
    <m/>
    <s v=""/>
    <s v=""/>
    <s v=""/>
    <m/>
    <m/>
    <m/>
    <m/>
    <m/>
    <m/>
    <m/>
    <m/>
    <m/>
    <n v="0.31263998596754261"/>
    <x v="1"/>
    <s v="COS"/>
  </r>
  <r>
    <s v="R1"/>
    <n v="80881263"/>
    <s v="M"/>
    <s v="FERNANDO"/>
    <s v="ALBERTO"/>
    <s v="DAZA"/>
    <s v="ROMERO"/>
    <d v="1985-02-21T00:00:00"/>
    <s v="KQY944"/>
    <n v="0"/>
    <s v="CAJICA"/>
    <n v="25"/>
    <s v="CUNDINAMARCA"/>
    <m/>
    <n v="3132901090"/>
    <n v="0"/>
    <m/>
    <m/>
    <m/>
    <s v="06/09/2025"/>
    <x v="16"/>
    <n v="2021"/>
    <s v="NIVUS COMFORTLINE TP 1000CC T 6AB"/>
    <s v="DHS309133"/>
    <s v="9BWCH6CH3MP045317"/>
    <s v="09206082"/>
    <s v="VOLKSWAGEN"/>
    <s v="VOLKSWAGEN NIVUS "/>
    <n v="1.8070238440492475E-2"/>
    <n v="73100000"/>
    <s v="HDI-LIBERTY"/>
    <s v="CAMIONETAPASAJ"/>
    <s v="PARTICULAR"/>
    <s v="fernandodaza85@gmail.com"/>
    <n v="29189106"/>
    <n v="1320934.43"/>
    <n v="1090028.93"/>
    <s v=""/>
    <s v=""/>
    <s v=""/>
    <m/>
    <m/>
    <m/>
    <s v=""/>
    <s v=""/>
    <s v=""/>
    <m/>
    <m/>
    <m/>
    <m/>
    <m/>
    <m/>
    <m/>
    <m/>
    <m/>
    <n v="0.84978441179215214"/>
    <x v="0"/>
    <s v="COS"/>
  </r>
  <r>
    <s v="R1"/>
    <n v="22795777"/>
    <s v="F"/>
    <s v="ELENA"/>
    <n v="0"/>
    <s v="DANCUR"/>
    <s v="VILLARREAL"/>
    <d v="1955-02-24T00:00:00"/>
    <s v="KPO016"/>
    <n v="0"/>
    <s v="CARTAGENA"/>
    <n v="13"/>
    <s v="BOLIVAR"/>
    <m/>
    <n v="3116510459"/>
    <n v="0"/>
    <m/>
    <m/>
    <m/>
    <s v="06/09/2025"/>
    <x v="16"/>
    <n v="2022"/>
    <s v="COROLLA CROSS SE-G HYBRID TP 1800CC 7AB 4"/>
    <s v="2ZR2M57146"/>
    <s v="9BRKZAAG9N0610933"/>
    <s v="09006179"/>
    <s v="TOYOTA"/>
    <s v="TOYOTA COROLLA "/>
    <n v="1.9805644424778758E-2"/>
    <n v="113000000"/>
    <s v="MAPFRE"/>
    <s v="CAMIONETAPASAJ"/>
    <s v="PARTICULAR"/>
    <n v="0"/>
    <n v="29217980"/>
    <n v="2238037.8199999998"/>
    <n v="1860704.05"/>
    <s v=""/>
    <s v=""/>
    <s v=""/>
    <m/>
    <m/>
    <m/>
    <s v=""/>
    <s v=""/>
    <s v=""/>
    <m/>
    <m/>
    <m/>
    <m/>
    <m/>
    <m/>
    <m/>
    <m/>
    <m/>
    <n v="0.10408922233910278"/>
    <x v="0"/>
    <s v="COS"/>
  </r>
  <r>
    <s v="R1"/>
    <n v="42894303"/>
    <s v="F"/>
    <s v="ANA"/>
    <s v="CRISTINA"/>
    <s v="POSADA"/>
    <s v="PALACIO"/>
    <d v="1967-09-11T00:00:00"/>
    <s v="NTT997"/>
    <n v="5001"/>
    <s v="MEDELLIN"/>
    <n v="5"/>
    <s v="ANTIOQUIA"/>
    <m/>
    <n v="3147937462"/>
    <n v="0"/>
    <m/>
    <m/>
    <m/>
    <s v="10/09/2025"/>
    <x v="17"/>
    <n v="2024"/>
    <s v="COROLLA [12] [F XL-I HYBRID TP 1800CC 7AB A"/>
    <s v="2ZR2Z61214"/>
    <s v="9BRBZ3BE5R4061514"/>
    <s v="09001154"/>
    <s v="TOYOTA"/>
    <s v="TOYOTA COROLLA "/>
    <n v="2.5542921455938696E-2"/>
    <n v="104400000"/>
    <s v="ALLIANZ"/>
    <s v="AUTOMOVIL"/>
    <s v="PARTICULAR"/>
    <s v="anapo777@hotmail.com"/>
    <n v="159833623"/>
    <n v="2666681"/>
    <n v="2220908.48"/>
    <s v=""/>
    <s v=""/>
    <s v=""/>
    <m/>
    <m/>
    <m/>
    <s v=""/>
    <s v=""/>
    <s v=""/>
    <m/>
    <m/>
    <m/>
    <m/>
    <m/>
    <m/>
    <m/>
    <m/>
    <m/>
    <n v="0.33089417344192817"/>
    <x v="1"/>
    <s v="COS"/>
  </r>
  <r>
    <s v="R1"/>
    <n v="42888671"/>
    <s v="F"/>
    <s v="PIEDAD"/>
    <s v="CECILIA"/>
    <s v="SIERRA"/>
    <s v="HOLGUIN"/>
    <d v="1966-01-21T00:00:00"/>
    <s v="JZO367"/>
    <n v="5001"/>
    <s v="MEDELLIN"/>
    <n v="5"/>
    <s v="ANTIOQUIA"/>
    <m/>
    <n v="3116174340"/>
    <n v="0"/>
    <m/>
    <m/>
    <m/>
    <s v="22/09/2025"/>
    <x v="25"/>
    <n v="2022"/>
    <s v="MARCH [FL] [2] ADVANCE AT 1600CC 6AB A"/>
    <s v="HR16443008U"/>
    <s v="3N1CK3CE7ZL410796"/>
    <s v="06401258"/>
    <s v="NISSAN"/>
    <s v="NISSAN MARCH "/>
    <n v="2.481620785340314E-2"/>
    <n v="57300000"/>
    <s v="SURAMERICANA"/>
    <s v="AUTOMOVIL"/>
    <s v="PARTICULAR"/>
    <s v="piedadcsh@hotmail.com"/>
    <n v="29199284"/>
    <n v="1421968.71"/>
    <n v="1174931.69"/>
    <s v=""/>
    <s v=""/>
    <s v=""/>
    <m/>
    <m/>
    <m/>
    <s v=""/>
    <s v=""/>
    <s v=""/>
    <m/>
    <m/>
    <m/>
    <m/>
    <m/>
    <m/>
    <m/>
    <m/>
    <m/>
    <n v="0.19068406956903861"/>
    <x v="0"/>
    <s v="COS"/>
  </r>
  <r>
    <s v="R1"/>
    <n v="40022259"/>
    <s v="F"/>
    <s v="OLGA"/>
    <s v="LUCIA"/>
    <s v="PESCA"/>
    <s v="SANDOVAL"/>
    <d v="1963-09-26T00:00:00"/>
    <s v="KJC859"/>
    <n v="15238"/>
    <s v="DUITAMA"/>
    <n v="15"/>
    <s v="BOYACA"/>
    <m/>
    <n v="3115503426"/>
    <n v="3321233397"/>
    <m/>
    <m/>
    <m/>
    <s v="18/09/2025"/>
    <x v="26"/>
    <n v="2025"/>
    <s v="QASHQAI [4] EXCLUSIVE TP 1300CC T 4X4"/>
    <s v="HR13686628A"/>
    <s v="SJNTANJ12Z1450181"/>
    <s v="06406149"/>
    <s v="NISSAN"/>
    <s v="NISSAN QASHQAI "/>
    <n v="2.4957447229551451E-2"/>
    <n v="151600000"/>
    <s v="MAPFRE"/>
    <s v="CAMIONETAPASAJ"/>
    <s v="PARTICULAR"/>
    <s v="prosamin2008@hotmail.com"/>
    <n v="159846541"/>
    <n v="3783549"/>
    <n v="3159452.77"/>
    <s v=""/>
    <s v=""/>
    <s v=""/>
    <m/>
    <m/>
    <m/>
    <s v=""/>
    <s v=""/>
    <s v=""/>
    <m/>
    <m/>
    <m/>
    <m/>
    <m/>
    <m/>
    <m/>
    <m/>
    <m/>
    <n v="0.13378224788860815"/>
    <x v="3"/>
    <s v="COS"/>
  </r>
  <r>
    <s v="R1"/>
    <n v="17345407"/>
    <s v="M"/>
    <s v="WILFRED"/>
    <n v="0"/>
    <s v="MACHADO"/>
    <s v="TEJEIRO"/>
    <d v="1970-10-17T00:00:00"/>
    <s v="JJM185"/>
    <n v="50001"/>
    <s v="VILLAVICENCIO"/>
    <n v="50"/>
    <s v="META"/>
    <m/>
    <n v="3015018787"/>
    <n v="0"/>
    <m/>
    <m/>
    <m/>
    <s v="30/09/2025"/>
    <x v="2"/>
    <n v="2018"/>
    <s v="2 [2] Grand Touring TP 1500CC 6AB T"/>
    <s v="P540376427"/>
    <s v="XXXXXXX"/>
    <s v="05601155"/>
    <s v="MAZDA"/>
    <s v="MAZDA 2 "/>
    <n v="2.3044194399999999E-2"/>
    <n v="62500000"/>
    <s v="EQUIDAD"/>
    <s v="AUTOMOVIL"/>
    <s v="PARTICULAR"/>
    <s v="wilfredmt.17@hotmail.com"/>
    <n v="29190630"/>
    <n v="1440262.15"/>
    <n v="1190304.33"/>
    <s v=""/>
    <s v=""/>
    <s v=""/>
    <m/>
    <m/>
    <m/>
    <s v=""/>
    <s v=""/>
    <s v=""/>
    <m/>
    <m/>
    <m/>
    <m/>
    <m/>
    <m/>
    <m/>
    <m/>
    <m/>
    <n v="0.85677983950869885"/>
    <x v="0"/>
    <s v="COS"/>
  </r>
  <r>
    <s v="R1"/>
    <n v="36665761"/>
    <s v="F"/>
    <s v="LOREIS"/>
    <s v="LORENA"/>
    <s v="CHARRIS"/>
    <s v="FULAS"/>
    <d v="1976-06-08T00:00:00"/>
    <s v="NKY638"/>
    <n v="0"/>
    <s v="BOGOTA"/>
    <n v="25"/>
    <s v="CUNDINAMARCA"/>
    <m/>
    <n v="3215392212"/>
    <n v="3012877977"/>
    <m/>
    <m/>
    <m/>
    <s v="13/09/2025"/>
    <x v="9"/>
    <n v="2025"/>
    <s v="STONIC DESIRE/SPORT MT 1000CC T 6AB"/>
    <s v="G3LFRP036403"/>
    <s v="KNADA817ART958146"/>
    <s v="04606179"/>
    <s v="KIA"/>
    <s v="KIA STONIC "/>
    <n v="1.9177300741656366E-2"/>
    <n v="80900000"/>
    <s v="MAPFRE"/>
    <s v="CAMIONETAPASAJ"/>
    <s v="PARTICULAR"/>
    <s v="loreischarrisfulas@hotmail.com"/>
    <n v="29219824"/>
    <n v="1551443.63"/>
    <n v="1283734.1399999999"/>
    <s v=""/>
    <s v=""/>
    <s v=""/>
    <m/>
    <m/>
    <m/>
    <s v=""/>
    <s v=""/>
    <s v=""/>
    <m/>
    <m/>
    <m/>
    <m/>
    <m/>
    <m/>
    <m/>
    <m/>
    <m/>
    <n v="0.7677183374108032"/>
    <x v="0"/>
    <s v="COS"/>
  </r>
  <r>
    <s v="R1"/>
    <n v="41779742"/>
    <s v="F"/>
    <s v="MARTHA"/>
    <s v="LUCIA"/>
    <s v="PIRAMANRIQUE"/>
    <s v="ALVAREZ"/>
    <d v="1959-09-28T00:00:00"/>
    <s v="FPP734"/>
    <n v="0"/>
    <s v="BOGOTA"/>
    <n v="25"/>
    <s v="CUNDINAMARCA"/>
    <m/>
    <n v="3106804297"/>
    <n v="0"/>
    <m/>
    <m/>
    <m/>
    <s v="15/09/2025"/>
    <x v="15"/>
    <n v="2019"/>
    <s v="JETTA [7] TSI COMFORTLINE MT 1400CC T R16"/>
    <s v="CZD900023"/>
    <s v="3VWN66BU1KM105781"/>
    <s v="09201248"/>
    <s v="VOLKSWAGEN"/>
    <s v="VOLKSWAGEN JETTA "/>
    <n v="1.9422778649921507E-2"/>
    <n v="63700000"/>
    <s v="HDI-LIBERTY"/>
    <s v="AUTOMOVIL"/>
    <s v="PARTICULAR"/>
    <s v="mlpiraa@gmail.com"/>
    <n v="159706813"/>
    <n v="1237231"/>
    <n v="1019689.92"/>
    <s v=""/>
    <s v=""/>
    <s v=""/>
    <m/>
    <m/>
    <m/>
    <s v=""/>
    <s v=""/>
    <s v=""/>
    <m/>
    <m/>
    <m/>
    <m/>
    <m/>
    <m/>
    <m/>
    <m/>
    <m/>
    <n v="0.56966518999680438"/>
    <x v="0"/>
    <s v="COS"/>
  </r>
  <r>
    <s v="R1"/>
    <n v="79899628"/>
    <s v="M"/>
    <s v="ANGEL"/>
    <n v="0"/>
    <s v="DUARTE"/>
    <s v="MEJIA"/>
    <d v="1978-07-25T00:00:00"/>
    <s v="MPN818"/>
    <n v="0"/>
    <s v="BOGOTA"/>
    <n v="25"/>
    <s v="CUNDINAMARCA"/>
    <m/>
    <n v="3103257322"/>
    <n v="3123813770"/>
    <m/>
    <m/>
    <m/>
    <s v="06/09/2025"/>
    <x v="16"/>
    <n v="2013"/>
    <s v="HILUX [7] SRV AT 3000CC 4X4 T"/>
    <s v="1KD5745470"/>
    <s v="8AJFZ29G8D6160043"/>
    <s v="09021039"/>
    <s v="TOYOTA"/>
    <s v="TOYOTA HILUX "/>
    <n v="1.9077518427518429E-2"/>
    <n v="122100000"/>
    <s v="MAPFRE"/>
    <s v="PICKUPDOBLECAB"/>
    <s v="PARTICULAR"/>
    <s v="mariaserrano1765@gmail.com"/>
    <n v="159838217"/>
    <n v="2329365"/>
    <n v="1937449.34"/>
    <s v=""/>
    <s v=""/>
    <s v=""/>
    <m/>
    <m/>
    <m/>
    <s v=""/>
    <s v=""/>
    <s v=""/>
    <m/>
    <m/>
    <m/>
    <m/>
    <m/>
    <m/>
    <m/>
    <m/>
    <m/>
    <n v="0.49594657022391753"/>
    <x v="0"/>
    <s v="COS"/>
  </r>
  <r>
    <s v="R1"/>
    <n v="72288547"/>
    <s v="M"/>
    <s v="CARLOS"/>
    <s v="ANDRES"/>
    <s v="JIMENEZ"/>
    <s v="ALVAREZ"/>
    <d v="1983-08-01T00:00:00"/>
    <s v="NKU294"/>
    <n v="0"/>
    <s v="BARRANQUILLA"/>
    <n v="8"/>
    <s v="ATLANTICO"/>
    <m/>
    <n v="3106410880"/>
    <n v="0"/>
    <m/>
    <m/>
    <m/>
    <s v="15/09/2025"/>
    <x v="15"/>
    <n v="2024"/>
    <s v="CX50 GRAND TOURING L AT 2500CC 4X4"/>
    <s v="PY40614183"/>
    <s v="JM7VA4WLARN103080"/>
    <s v="05606116"/>
    <s v="MAZDA"/>
    <s v="MAZDA CX50 "/>
    <n v="3.0297353105763852E-2"/>
    <n v="178700000"/>
    <s v="ALLIANZ"/>
    <s v="CAMIONETAPASAJ"/>
    <s v="PARTICULAR"/>
    <n v="0"/>
    <n v="159716569"/>
    <n v="5414137"/>
    <n v="4529694.59"/>
    <s v=""/>
    <s v=""/>
    <s v=""/>
    <m/>
    <m/>
    <m/>
    <s v=""/>
    <s v=""/>
    <s v=""/>
    <m/>
    <m/>
    <m/>
    <m/>
    <m/>
    <m/>
    <m/>
    <m/>
    <m/>
    <n v="0.68110701994625278"/>
    <x v="1"/>
    <s v="COS"/>
  </r>
  <r>
    <s v="R1"/>
    <n v="43578598"/>
    <s v="F"/>
    <s v="GLADIS"/>
    <s v="ELENA"/>
    <s v="GARRO"/>
    <s v="CARVAJAL"/>
    <d v="1973-11-26T00:00:00"/>
    <s v="LCV655"/>
    <n v="5001"/>
    <s v="MEDELLIN"/>
    <n v="5"/>
    <s v="ANTIOQUIA"/>
    <m/>
    <n v="3117694038"/>
    <n v="3117694896"/>
    <m/>
    <m/>
    <m/>
    <s v="30/09/2025"/>
    <x v="2"/>
    <n v="2023"/>
    <s v="CAPTUR [FL] ICONIC TP 1300CC T"/>
    <s v="H5HA452D004645"/>
    <s v="93YRHAZC8PJ186884"/>
    <s v="08006071"/>
    <s v="RENAULT"/>
    <s v="RENAULT CAPTUR "/>
    <n v="1.82531875E-2"/>
    <n v="96000000"/>
    <s v="MAPFRE"/>
    <s v="CAMIONETAPASAJ"/>
    <s v="PARTICULAR"/>
    <s v="ggarro1126@gmail.com"/>
    <n v="159781620"/>
    <n v="1752306"/>
    <n v="1452526.26"/>
    <s v=""/>
    <s v=""/>
    <s v=""/>
    <m/>
    <m/>
    <m/>
    <s v=""/>
    <s v=""/>
    <s v=""/>
    <m/>
    <m/>
    <m/>
    <m/>
    <m/>
    <m/>
    <m/>
    <m/>
    <m/>
    <n v="0.86924313807803699"/>
    <x v="0"/>
    <s v="COS"/>
  </r>
  <r>
    <s v="R1"/>
    <n v="32609763"/>
    <s v="F"/>
    <s v="CARMEN"/>
    <n v="0"/>
    <s v="ROSALES"/>
    <s v="OLIVEROS"/>
    <d v="1968-10-31T00:00:00"/>
    <s v="KZK961"/>
    <n v="0"/>
    <s v="BOGOTA"/>
    <n v="25"/>
    <s v="CUNDINAMARCA"/>
    <m/>
    <n v="3116879408"/>
    <n v="3112620177"/>
    <m/>
    <m/>
    <m/>
    <s v="30/09/2025"/>
    <x v="2"/>
    <n v="2023"/>
    <s v="KICKS [FL] EXCLUSIVE TP 1600CC R17 T"/>
    <s v="HR16600031V"/>
    <s v="3N8CP5HEXZL622339"/>
    <s v="06406143"/>
    <s v="NISSAN"/>
    <s v="NISSAN KICKS "/>
    <n v="1.3856682694414018E-2"/>
    <n v="91300000"/>
    <s v="HDI-LIBERTY"/>
    <s v="CAMIONETAPASAJ"/>
    <s v="PARTICULAR"/>
    <s v="carmen.rosales26@gmail.com"/>
    <n v="29213058"/>
    <n v="1265115.1299999999"/>
    <n v="1043121.96"/>
    <s v=""/>
    <s v=""/>
    <s v=""/>
    <m/>
    <m/>
    <m/>
    <s v=""/>
    <s v=""/>
    <s v=""/>
    <m/>
    <m/>
    <m/>
    <m/>
    <m/>
    <m/>
    <m/>
    <m/>
    <m/>
    <n v="4.2323624426392703E-2"/>
    <x v="0"/>
    <s v="COS"/>
  </r>
  <r>
    <s v="R1"/>
    <n v="20450791"/>
    <s v="F"/>
    <s v="ANA"/>
    <s v="ELIZABETH"/>
    <s v="CRISTANCHO"/>
    <s v="PACHON"/>
    <d v="1975-11-06T00:00:00"/>
    <s v="LWZ099"/>
    <n v="25899"/>
    <s v="ZIPAQUIRA"/>
    <n v="25"/>
    <s v="CUNDINAMARCA"/>
    <m/>
    <n v="3123506745"/>
    <n v="3108565044"/>
    <m/>
    <m/>
    <m/>
    <s v="20/09/2026"/>
    <x v="7"/>
    <n v="2023"/>
    <s v="PICANTO [3] EMOTION MT 1000CC 2AB A"/>
    <s v="G3LANP183348"/>
    <s v="KNAB2511APT012510"/>
    <s v="04601250"/>
    <s v="KIA"/>
    <s v="KIA PICANTO "/>
    <n v="4.9804023668639057E-2"/>
    <n v="50700000"/>
    <s v="MAPFRE"/>
    <s v="AUTOMOVIL"/>
    <s v="PARTICULAR"/>
    <n v="0"/>
    <n v="159837414"/>
    <n v="2525064"/>
    <n v="2101902.13"/>
    <s v=""/>
    <s v=""/>
    <s v=""/>
    <m/>
    <m/>
    <m/>
    <s v=""/>
    <s v=""/>
    <s v=""/>
    <m/>
    <m/>
    <m/>
    <m/>
    <m/>
    <m/>
    <m/>
    <m/>
    <m/>
    <n v="0.83160166990948892"/>
    <x v="1"/>
    <s v="COS"/>
  </r>
  <r>
    <s v="R1"/>
    <n v="43075376"/>
    <s v="F"/>
    <s v="MARIA"/>
    <s v="DEL CARMEN"/>
    <s v="RUIZ"/>
    <s v="BEDOYA"/>
    <d v="1964-10-05T00:00:00"/>
    <s v="LKU119"/>
    <n v="5001"/>
    <s v="MEDELLIN"/>
    <n v="5"/>
    <s v="ANTIOQUIA"/>
    <m/>
    <n v="3007189983"/>
    <n v="0"/>
    <m/>
    <m/>
    <m/>
    <s v="28/09/2025"/>
    <x v="14"/>
    <n v="2023"/>
    <s v="JOY SEDAN MT 1400CC 4P 2A"/>
    <s v="MPA021945"/>
    <s v="9BGKH69T0PB157279"/>
    <s v="01601345"/>
    <s v="CHEVROLET"/>
    <s v="CHEVROLET JOY "/>
    <n v="5.0869959016393441E-2"/>
    <n v="48800000"/>
    <s v="MAPFRE"/>
    <s v="AUTOMOVIL"/>
    <s v="PARTICULAR"/>
    <s v="mariacruiz2002@gmail.com"/>
    <n v="159715582"/>
    <n v="2482454"/>
    <n v="2066096.15"/>
    <s v=""/>
    <s v=""/>
    <s v=""/>
    <m/>
    <m/>
    <m/>
    <s v=""/>
    <s v=""/>
    <s v=""/>
    <m/>
    <m/>
    <m/>
    <m/>
    <m/>
    <m/>
    <m/>
    <m/>
    <m/>
    <n v="0.14278107419875841"/>
    <x v="1"/>
    <s v="COS"/>
  </r>
  <r>
    <s v="R1"/>
    <n v="1047430898"/>
    <s v="F"/>
    <s v="ORIANA"/>
    <n v="0"/>
    <s v="ROMERO"/>
    <s v="DIAZ"/>
    <d v="1990-10-31T00:00:00"/>
    <s v="MXT821"/>
    <n v="13836"/>
    <s v="TURBACO"/>
    <n v="13"/>
    <s v="BOLIVAR"/>
    <m/>
    <n v="3104389251"/>
    <n v="0"/>
    <m/>
    <m/>
    <m/>
    <s v="18/09/2025"/>
    <x v="26"/>
    <n v="2020"/>
    <s v="ONIX [FL] LTZ TP 1400CC 4P 2A"/>
    <s v="JTW007493"/>
    <s v="9BGKT69T0LG106930"/>
    <s v="01601334"/>
    <s v="CHEVROLET"/>
    <s v="CHEVROLET ONIX "/>
    <n v="3.2547176337448559E-2"/>
    <n v="48600000"/>
    <s v="MAPFRE"/>
    <s v="AUTOMOVIL"/>
    <s v="PARTICULAR"/>
    <n v="0"/>
    <n v="29210462"/>
    <n v="1581792.77"/>
    <n v="1309237.6200000001"/>
    <s v=""/>
    <s v=""/>
    <s v=""/>
    <m/>
    <m/>
    <m/>
    <s v=""/>
    <s v=""/>
    <s v=""/>
    <m/>
    <m/>
    <m/>
    <m/>
    <m/>
    <m/>
    <m/>
    <m/>
    <m/>
    <n v="0.71313867363176831"/>
    <x v="0"/>
    <s v="COS"/>
  </r>
  <r>
    <s v="R1"/>
    <n v="1081406758"/>
    <s v="M"/>
    <s v="FAIBER"/>
    <s v="ALEXANDER"/>
    <s v="DIAZ"/>
    <s v="SANCHEZ"/>
    <d v="1991-01-17T00:00:00"/>
    <s v="KJW746"/>
    <n v="41001"/>
    <s v="NEIVA"/>
    <n v="41"/>
    <s v="HUILA"/>
    <m/>
    <n v="3124847066"/>
    <n v="3108713574"/>
    <m/>
    <m/>
    <m/>
    <s v="03/09/2025"/>
    <x v="4"/>
    <n v="2021"/>
    <s v="CX30 TOURING MT 2000CC 7AB R"/>
    <s v="PE40694347"/>
    <s v="3MVDM2W76ML105958"/>
    <s v="05606099"/>
    <s v="MAZDA"/>
    <s v="MAZDA CX30 "/>
    <n v="3.260754285714286E-2"/>
    <n v="87500000"/>
    <s v="ALLIANZ"/>
    <s v="CAMIONETAPASAJ"/>
    <s v="PARTICULAR"/>
    <s v="nf5m5r8hm6@privaterelay.appleid.com"/>
    <n v="159834859"/>
    <n v="2853160"/>
    <n v="2377613.7799999998"/>
    <s v=""/>
    <s v=""/>
    <s v=""/>
    <m/>
    <m/>
    <m/>
    <s v=""/>
    <s v=""/>
    <s v=""/>
    <m/>
    <m/>
    <m/>
    <m/>
    <m/>
    <m/>
    <m/>
    <m/>
    <m/>
    <n v="0.48847177744412917"/>
    <x v="1"/>
    <s v="COS"/>
  </r>
  <r>
    <s v="R1"/>
    <n v="52324004"/>
    <s v="F"/>
    <s v="MARY"/>
    <s v="LUZ"/>
    <s v="CONTRERAS"/>
    <s v="PARDO"/>
    <d v="1976-09-12T00:00:00"/>
    <s v="KYM519"/>
    <n v="0"/>
    <s v="BOGOTA"/>
    <n v="25"/>
    <s v="CUNDINAMARCA"/>
    <m/>
    <n v="3124331743"/>
    <n v="3023766383"/>
    <m/>
    <m/>
    <m/>
    <s v="05/09/2025"/>
    <x v="1"/>
    <n v="2023"/>
    <s v="VITARA GL AT 1600CC 2AB A"/>
    <s v="M16A2402886"/>
    <s v="TSMYD21S0PMB23419"/>
    <s v="08806018"/>
    <s v="SUZUKI"/>
    <s v="SUZUKI VITARA "/>
    <n v="1.7342211577608145E-2"/>
    <n v="78600000"/>
    <s v="HDI-LIBERTY"/>
    <s v="CAMIONETAPASAJ"/>
    <s v="PARTICULAR"/>
    <n v="0"/>
    <n v="29212301"/>
    <n v="1363097.83"/>
    <n v="1125460.3600000001"/>
    <s v=""/>
    <s v=""/>
    <s v=""/>
    <m/>
    <m/>
    <m/>
    <s v=""/>
    <s v=""/>
    <s v=""/>
    <m/>
    <m/>
    <m/>
    <m/>
    <m/>
    <m/>
    <m/>
    <m/>
    <m/>
    <n v="0.49941795218523843"/>
    <x v="0"/>
    <s v="COS"/>
  </r>
  <r>
    <s v="R1"/>
    <n v="6863254"/>
    <s v="M"/>
    <s v="ALVARO"/>
    <s v="ANTONIO"/>
    <s v="SOFAN"/>
    <s v="GUERRA"/>
    <d v="1949-04-21T00:00:00"/>
    <s v="LMU078"/>
    <n v="0"/>
    <s v="MONTERIA"/>
    <n v="0"/>
    <s v="CÃ“RDOBA"/>
    <m/>
    <n v="3126198035"/>
    <n v="0"/>
    <m/>
    <m/>
    <m/>
    <s v="26/09/2025"/>
    <x v="6"/>
    <n v="2022"/>
    <s v="HILUX [8] [2 FL 2.4L AT 2400CC TD 7A"/>
    <s v="2GDD026870"/>
    <s v="8AJKB3CD2N1644876"/>
    <s v="09021084"/>
    <s v="TOYOTA"/>
    <s v="TOYOTA HILUX "/>
    <n v="2.2001855381165919E-2"/>
    <n v="178400000"/>
    <s v="MAPFRE"/>
    <s v="PICKUPDOBLECAB"/>
    <s v="PARTICULAR"/>
    <s v="insuagros_ltda@hotmail.com"/>
    <n v="159715877"/>
    <n v="3925131"/>
    <n v="3278429.19"/>
    <s v=""/>
    <s v=""/>
    <s v=""/>
    <m/>
    <m/>
    <m/>
    <s v=""/>
    <s v=""/>
    <s v=""/>
    <m/>
    <m/>
    <m/>
    <m/>
    <m/>
    <m/>
    <m/>
    <m/>
    <m/>
    <n v="0.12077023835018164"/>
    <x v="3"/>
    <s v="COS"/>
  </r>
  <r>
    <s v="R1"/>
    <n v="30723354"/>
    <s v="F"/>
    <s v="ELIZABETH"/>
    <n v="0"/>
    <s v="SANCHEZ"/>
    <s v="MEDINA"/>
    <d v="1963-04-09T00:00:00"/>
    <s v="AVK725"/>
    <n v="52001"/>
    <s v="PASTO"/>
    <n v="52"/>
    <s v="NARIÃ‘O"/>
    <m/>
    <n v="3006010301"/>
    <n v="3175750654"/>
    <m/>
    <m/>
    <m/>
    <s v="10/09/2026"/>
    <x v="17"/>
    <n v="2018"/>
    <s v="3 [3] PRIME MT 2000CC"/>
    <s v="PE40426008"/>
    <s v="3MZBM4276GM119338"/>
    <s v="05601139"/>
    <s v="MAZDA"/>
    <s v="MAZDA 3 "/>
    <n v="2.9892031260504204E-2"/>
    <n v="59500000"/>
    <s v="BOLIVAR"/>
    <s v="AUTOMOVIL"/>
    <s v="PARTICULAR"/>
    <s v="elisabeth_sa_co@hotmail.com"/>
    <n v="29192134"/>
    <n v="1778575.86"/>
    <n v="1474601.56"/>
    <s v=""/>
    <s v=""/>
    <s v=""/>
    <m/>
    <m/>
    <m/>
    <s v=""/>
    <s v=""/>
    <s v=""/>
    <m/>
    <m/>
    <m/>
    <m/>
    <m/>
    <m/>
    <m/>
    <m/>
    <m/>
    <n v="0.74313535883173854"/>
    <x v="0"/>
    <s v="COS"/>
  </r>
  <r>
    <s v="R1"/>
    <n v="79671896"/>
    <s v="M"/>
    <s v="RENNE"/>
    <s v="ORLANDO"/>
    <s v="SALAZAR"/>
    <s v="CARVAJAL"/>
    <d v="1974-10-01T00:00:00"/>
    <s v="IIV294"/>
    <n v="0"/>
    <s v="BOGOTA"/>
    <n v="25"/>
    <s v="CUNDINAMARCA"/>
    <m/>
    <n v="3108618859"/>
    <n v="3174419322"/>
    <m/>
    <m/>
    <m/>
    <s v="28/09/2025"/>
    <x v="14"/>
    <n v="2016"/>
    <s v="ACCENT i25 1.4L MT 1400CC 4P"/>
    <s v="G4LCEU321022"/>
    <s v="KMHCT41BAGU841408"/>
    <s v="03201262"/>
    <s v="HYUNDAI"/>
    <s v="HYUNDAI ACCENT "/>
    <n v="3.0286805555555556E-2"/>
    <n v="43200000"/>
    <s v="BOLIVAR"/>
    <s v="AUTOMOVIL"/>
    <s v="PARTICULAR"/>
    <s v="renneorlando@gmail.com"/>
    <n v="159714273"/>
    <n v="1308390"/>
    <n v="1079487.18"/>
    <s v=""/>
    <s v=""/>
    <s v=""/>
    <m/>
    <m/>
    <m/>
    <s v=""/>
    <s v=""/>
    <s v=""/>
    <m/>
    <m/>
    <m/>
    <m/>
    <m/>
    <m/>
    <m/>
    <m/>
    <m/>
    <n v="0.67468743987494373"/>
    <x v="0"/>
    <s v="COS"/>
  </r>
  <r>
    <s v="R1"/>
    <n v="1234339567"/>
    <s v="F"/>
    <s v="MAYRA"/>
    <s v="ALEJANDRA"/>
    <s v="SANCHEZ"/>
    <s v="SALAZAR"/>
    <d v="1998-08-01T00:00:00"/>
    <s v="NFM278"/>
    <n v="13670"/>
    <s v="SAN PABLO"/>
    <n v="13"/>
    <s v="BOLIVAR"/>
    <m/>
    <n v="3156629277"/>
    <n v="0"/>
    <m/>
    <m/>
    <m/>
    <s v="08/09/2025"/>
    <x v="27"/>
    <n v="2024"/>
    <s v="VITARA GL+ AT 1600CC 2AB A"/>
    <s v="M16A2413225"/>
    <s v="TSMYD21S8RMC26767"/>
    <s v="08806033"/>
    <s v="SUZUKI"/>
    <s v="SUZUKI VITARA "/>
    <n v="4.2543642241379312E-2"/>
    <n v="92800000"/>
    <s v="HDI-LIBERTY"/>
    <s v="CAMIONETAPASAJ"/>
    <s v="PARTICULAR"/>
    <s v="majo7768@gmail.com"/>
    <n v="159830068"/>
    <n v="3948050"/>
    <n v="3297688.82"/>
    <s v=""/>
    <s v=""/>
    <s v=""/>
    <m/>
    <m/>
    <m/>
    <s v=""/>
    <s v=""/>
    <s v=""/>
    <m/>
    <m/>
    <m/>
    <m/>
    <m/>
    <m/>
    <m/>
    <m/>
    <m/>
    <n v="0.85313204743501114"/>
    <x v="1"/>
    <s v="COS"/>
  </r>
  <r>
    <s v="R1"/>
    <n v="73126544"/>
    <s v="M"/>
    <s v="JOSE"/>
    <s v="LUIS"/>
    <s v="CARVAJAL"/>
    <s v="DOMINGUEZ"/>
    <d v="1966-10-23T00:00:00"/>
    <s v="NJQ511"/>
    <n v="0"/>
    <s v="BOGOTA"/>
    <n v="25"/>
    <s v="CUNDINAMARCA"/>
    <m/>
    <n v="3185176662"/>
    <n v="0"/>
    <m/>
    <m/>
    <m/>
    <s v="05/09/2025"/>
    <x v="1"/>
    <n v="2024"/>
    <s v="EX30 EXTENDED RANGE AT 203KW 4X2"/>
    <s v="R1UK3A0FA"/>
    <s v="YV12ZELA0RS049064"/>
    <s v="09406107"/>
    <s v="VOLVO"/>
    <s v="VOLVO EX30 "/>
    <n v="1.7789775776397516E-2"/>
    <n v="225400000"/>
    <s v="ALLIANZ"/>
    <s v="CAMIONETAPASAJ"/>
    <s v="PARTICULAR"/>
    <s v="joseluiscarvajal23@hotmail.com"/>
    <n v="29200602"/>
    <n v="4009815.46"/>
    <n v="3349592.82"/>
    <s v=""/>
    <s v=""/>
    <s v=""/>
    <m/>
    <m/>
    <m/>
    <s v=""/>
    <s v=""/>
    <s v=""/>
    <m/>
    <m/>
    <m/>
    <m/>
    <m/>
    <m/>
    <m/>
    <m/>
    <m/>
    <n v="0.53302957908352666"/>
    <x v="0"/>
    <s v="COS"/>
  </r>
  <r>
    <s v="R1"/>
    <n v="20342632"/>
    <s v="F"/>
    <s v="ETHNA"/>
    <s v="CLOTILDE"/>
    <s v="CORTES"/>
    <s v="DIAZ"/>
    <d v="1943-06-27T00:00:00"/>
    <s v="GLT349"/>
    <n v="0"/>
    <s v="BOGOTA"/>
    <n v="25"/>
    <s v="CUNDINAMARCA"/>
    <m/>
    <n v="3118232036"/>
    <n v="0"/>
    <m/>
    <m/>
    <m/>
    <s v="15/09/2025"/>
    <x v="15"/>
    <n v="2020"/>
    <s v="VERSA [FL] ADVANCE AT 1600CC 2AB A"/>
    <s v="NA"/>
    <s v="3N1CN7AD7ZK170244"/>
    <s v="06401212"/>
    <s v="NISSAN"/>
    <s v="NISSAN VERSA "/>
    <n v="2.4877153846153847E-2"/>
    <n v="52000000"/>
    <s v="ALLIANZ"/>
    <s v="AUTOMOVIL"/>
    <s v="PARTICULAR"/>
    <s v="ethnacortes@yahoo.es"/>
    <n v="159837116"/>
    <n v="1293612"/>
    <n v="1067068.6200000001"/>
    <s v=""/>
    <s v=""/>
    <s v=""/>
    <m/>
    <m/>
    <m/>
    <s v=""/>
    <s v=""/>
    <s v=""/>
    <m/>
    <m/>
    <m/>
    <m/>
    <m/>
    <m/>
    <m/>
    <m/>
    <m/>
    <n v="0.15272425777277165"/>
    <x v="0"/>
    <s v="COS"/>
  </r>
  <r>
    <s v="R1"/>
    <n v="63538352"/>
    <s v="F"/>
    <s v="PAOLA"/>
    <s v="KATHERINE"/>
    <s v="ORTEGON"/>
    <s v="GOMEZ"/>
    <d v="1982-12-13T00:00:00"/>
    <s v="NKR879"/>
    <n v="0"/>
    <s v="BOGOTA"/>
    <n v="25"/>
    <s v="CUNDINAMARCA"/>
    <m/>
    <n v="3205635986"/>
    <n v="3016083834"/>
    <m/>
    <m/>
    <m/>
    <s v="03/09/2025"/>
    <x v="4"/>
    <n v="2025"/>
    <s v="NIRO [2] ZENITH AT 1600CC 7AB C"/>
    <s v="G4LLRS341494"/>
    <s v="KNACR81EGS5202266"/>
    <s v="04606176"/>
    <s v="KIA"/>
    <s v="KIA NIRO "/>
    <n v="2.6396008432888265E-2"/>
    <n v="142300000"/>
    <s v="MAPFRE"/>
    <s v="CAMIONETAPASAJ"/>
    <s v="PARTICULAR"/>
    <s v="felipah.66@gmail.com"/>
    <n v="159837694"/>
    <n v="3756152"/>
    <n v="3136430.18"/>
    <s v=""/>
    <s v=""/>
    <s v=""/>
    <m/>
    <m/>
    <m/>
    <s v=""/>
    <s v=""/>
    <s v=""/>
    <m/>
    <m/>
    <m/>
    <m/>
    <m/>
    <m/>
    <m/>
    <m/>
    <m/>
    <n v="2.0516821297508203E-3"/>
    <x v="1"/>
    <s v="COS"/>
  </r>
  <r>
    <s v="R1"/>
    <n v="1049602901"/>
    <s v="M"/>
    <s v="LUIS"/>
    <s v="ANTONIO"/>
    <s v="MONTAÃ‘A"/>
    <s v="ESPINOSA"/>
    <d v="1985-09-08T00:00:00"/>
    <s v="IWT548"/>
    <n v="0"/>
    <s v="BOGOTA"/>
    <n v="25"/>
    <s v="CUNDINAMARCA"/>
    <m/>
    <n v="3134108046"/>
    <n v="0"/>
    <m/>
    <m/>
    <m/>
    <s v="30/09/2025"/>
    <x v="2"/>
    <n v="2016"/>
    <s v="ONIX LTZ TP 1400CC 5P 2A"/>
    <s v="HCN000809"/>
    <s v="9BGKT48T0GG195408"/>
    <s v="01601297"/>
    <s v="CHEVROLET"/>
    <s v="CHEVROLET ONIX "/>
    <n v="3.5365706214689263E-2"/>
    <n v="35400000"/>
    <s v="BOLIVAR"/>
    <s v="AUTOMOVIL"/>
    <s v="PARTICULAR"/>
    <s v="antomnt@live.com"/>
    <n v="159721005"/>
    <n v="1251946"/>
    <n v="1032055.37"/>
    <s v=""/>
    <s v=""/>
    <s v=""/>
    <m/>
    <m/>
    <m/>
    <s v=""/>
    <s v=""/>
    <s v=""/>
    <m/>
    <m/>
    <m/>
    <m/>
    <m/>
    <m/>
    <m/>
    <m/>
    <m/>
    <n v="0.98388276464434665"/>
    <x v="0"/>
    <s v="COS"/>
  </r>
  <r>
    <s v="R1"/>
    <n v="51778720"/>
    <s v="F"/>
    <s v="MARIA"/>
    <s v="ALEXANDRA"/>
    <s v="BARRERA"/>
    <s v="ATUESTA"/>
    <d v="1964-05-21T00:00:00"/>
    <s v="LXV226"/>
    <n v="66001"/>
    <s v="PEREIRA"/>
    <n v="66"/>
    <s v="RISARALDA"/>
    <m/>
    <n v="3154047098"/>
    <n v="0"/>
    <m/>
    <m/>
    <m/>
    <s v="15/09/2025"/>
    <x v="15"/>
    <n v="2024"/>
    <s v="DUSTER [2] INTENS MT 1600CC 4X2"/>
    <s v="J759Q200392"/>
    <s v="9FBHJD206RM606416"/>
    <s v="08006065"/>
    <s v="RENAULT"/>
    <s v="RENAULT DUSTER "/>
    <n v="1.4605536791314837E-2"/>
    <n v="82900000"/>
    <s v="ALLIANZ"/>
    <s v="CAMIONETAPASAJ"/>
    <s v="PARTICULAR"/>
    <s v="malexabatu@yahoo.es"/>
    <n v="159835649"/>
    <n v="1210799"/>
    <n v="997478.03"/>
    <s v=""/>
    <s v=""/>
    <s v=""/>
    <m/>
    <m/>
    <m/>
    <s v=""/>
    <s v=""/>
    <s v=""/>
    <m/>
    <m/>
    <m/>
    <m/>
    <m/>
    <m/>
    <m/>
    <m/>
    <m/>
    <n v="0.65381539557536805"/>
    <x v="2"/>
    <s v="COS"/>
  </r>
  <r>
    <s v="R1"/>
    <n v="1069302538"/>
    <s v="M"/>
    <s v="LUIS"/>
    <s v="MIGUEL"/>
    <s v="LEON"/>
    <s v="SASTOQUE"/>
    <d v="1987-09-14T00:00:00"/>
    <s v="HCO321"/>
    <n v="0"/>
    <s v="BOGOTA"/>
    <n v="25"/>
    <s v="CUNDINAMARCA"/>
    <m/>
    <n v="3006354221"/>
    <n v="0"/>
    <m/>
    <m/>
    <m/>
    <s v="30/09/2025"/>
    <x v="2"/>
    <n v="2014"/>
    <s v="DUSTER DYNAMIQUE MT 2000CC 4X2"/>
    <s v="A402C023723"/>
    <s v="9FBHSRAJ6EM028219"/>
    <s v="08006034"/>
    <s v="RENAULT"/>
    <s v="RENAULT DUSTER "/>
    <n v="2.9929337745098039E-2"/>
    <n v="40800000"/>
    <s v="ALLIANZ"/>
    <s v="CAMIONETAPASAJ"/>
    <s v="PARTICULAR"/>
    <s v="luisleon772010@gmail.com"/>
    <n v="29214242"/>
    <n v="1221116.98"/>
    <n v="1006148.72"/>
    <s v=""/>
    <s v=""/>
    <s v=""/>
    <m/>
    <m/>
    <m/>
    <s v=""/>
    <s v=""/>
    <s v=""/>
    <m/>
    <m/>
    <m/>
    <m/>
    <m/>
    <m/>
    <m/>
    <m/>
    <m/>
    <n v="0.15294009520713903"/>
    <x v="0"/>
    <s v="COS"/>
  </r>
  <r>
    <s v="R1"/>
    <n v="65786438"/>
    <s v="F"/>
    <s v="SANDRA"/>
    <s v="DAMARIS"/>
    <s v="MORENO"/>
    <s v="GOMEZ"/>
    <d v="1979-08-28T00:00:00"/>
    <s v="GWT447"/>
    <n v="0"/>
    <s v="IBAGUE"/>
    <n v="73"/>
    <s v="TOLIMA"/>
    <m/>
    <n v="3162800077"/>
    <n v="3184686526"/>
    <m/>
    <m/>
    <m/>
    <s v="30/09/2025"/>
    <x v="2"/>
    <n v="2022"/>
    <s v="C4 [3] CACTUS FEEL TP 1600CC 6AB A"/>
    <s v="10DGAG0024367"/>
    <s v="9350WNFPVNB517626"/>
    <s v="01806038"/>
    <s v="CITROEN"/>
    <s v="CITROEN C4 "/>
    <n v="3.1165624999999999E-2"/>
    <n v="64400000"/>
    <s v="HDI-LIBERTY"/>
    <s v="CAMIONETAPASAJ"/>
    <s v="PARTICULAR"/>
    <n v="0"/>
    <n v="29192604"/>
    <n v="2007066.25"/>
    <n v="1666610.29"/>
    <s v=""/>
    <s v=""/>
    <s v=""/>
    <m/>
    <m/>
    <m/>
    <s v=""/>
    <s v=""/>
    <s v=""/>
    <m/>
    <m/>
    <m/>
    <m/>
    <m/>
    <m/>
    <m/>
    <m/>
    <m/>
    <n v="0.39461259727940212"/>
    <x v="1"/>
    <s v="COS"/>
  </r>
  <r>
    <s v="R1"/>
    <n v="42090400"/>
    <s v="F"/>
    <s v="LUZ"/>
    <s v="ESTELA"/>
    <s v="VILLA"/>
    <s v="GOMEZ"/>
    <d v="1965-01-06T00:00:00"/>
    <s v="HWS172"/>
    <n v="0"/>
    <s v="DOS QUEBRADAS"/>
    <n v="66"/>
    <s v="RISARALDA"/>
    <m/>
    <n v="3148888491"/>
    <n v="0"/>
    <m/>
    <m/>
    <m/>
    <s v="11/09/2025"/>
    <x v="23"/>
    <n v="2015"/>
    <s v="SANDERO [FL] EXPRESSION MT 1600CC 8V AA"/>
    <s v="F710Q172206"/>
    <s v="9FBBSRADDFM492428"/>
    <s v="08001152"/>
    <s v="RENAULT"/>
    <s v="RENAULT SANDERO "/>
    <n v="5.0250875420875418E-2"/>
    <n v="29700000"/>
    <s v="HDI-LIBERTY"/>
    <s v="AUTOMOVIL"/>
    <s v="PARTICULAR"/>
    <s v="villaestela@hotmail.it"/>
    <n v="159728380"/>
    <n v="1492451"/>
    <n v="1234160.55"/>
    <s v=""/>
    <s v=""/>
    <s v=""/>
    <m/>
    <m/>
    <m/>
    <s v=""/>
    <s v=""/>
    <s v=""/>
    <m/>
    <m/>
    <m/>
    <m/>
    <m/>
    <m/>
    <m/>
    <m/>
    <m/>
    <n v="0.56444197204962654"/>
    <x v="1"/>
    <s v="COS"/>
  </r>
  <r>
    <s v="R1"/>
    <n v="10246902"/>
    <s v="M"/>
    <s v="HECTOR"/>
    <s v="FABIO"/>
    <s v="PELAEZ"/>
    <s v="VEGA"/>
    <d v="1960-02-12T00:00:00"/>
    <s v="GZP397"/>
    <n v="17001"/>
    <s v="MANIZALES"/>
    <n v="17"/>
    <s v="CALDAS"/>
    <m/>
    <n v="3135682230"/>
    <n v="0"/>
    <m/>
    <m/>
    <m/>
    <s v="10/09/2025"/>
    <x v="17"/>
    <n v="2021"/>
    <s v="CX5 [2] GRAND TOURING TP 2500CC 6AB R"/>
    <s v="PY21624463"/>
    <s v="JM7KF2WLAM0610702"/>
    <s v="05606090"/>
    <s v="MAZDA"/>
    <s v="MAZDA CX5 "/>
    <n v="1.6403634831460675E-2"/>
    <n v="115700000"/>
    <s v="ALLIANZ"/>
    <s v="CAMIONETAPASAJ"/>
    <s v="PARTICULAR"/>
    <s v="luisafvega@hotmail.es"/>
    <n v="29215636"/>
    <n v="1897900.55"/>
    <n v="1574874.41"/>
    <s v=""/>
    <s v=""/>
    <s v=""/>
    <m/>
    <m/>
    <m/>
    <s v=""/>
    <s v=""/>
    <s v=""/>
    <m/>
    <m/>
    <m/>
    <m/>
    <m/>
    <m/>
    <m/>
    <m/>
    <m/>
    <n v="0.52390721048504107"/>
    <x v="0"/>
    <s v="COS"/>
  </r>
  <r>
    <s v="R1"/>
    <n v="1128428226"/>
    <s v="F"/>
    <s v="VERONICA"/>
    <n v="0"/>
    <s v="VILLA"/>
    <s v="LOPEZ"/>
    <d v="1989-03-06T00:00:00"/>
    <s v="JQP126"/>
    <n v="5001"/>
    <s v="MEDELLIN"/>
    <n v="5"/>
    <s v="ANTIOQUIA"/>
    <m/>
    <n v="3103036401"/>
    <n v="0"/>
    <m/>
    <m/>
    <m/>
    <s v="16/09/2025"/>
    <x v="24"/>
    <n v="2021"/>
    <s v="CX5 [2] GRAND TOURING TP 2500CC 6AB R"/>
    <s v="PY31133661"/>
    <s v="JM7KF2WLAM0600469"/>
    <s v="05606090"/>
    <s v="MAZDA"/>
    <s v="MAZDA CX5 "/>
    <n v="2.2891794468452898E-2"/>
    <n v="115700000"/>
    <s v="SURAMERICANA"/>
    <s v="CAMIONETAPASAJ"/>
    <s v="PARTICULAR"/>
    <s v="vevilo@hotmail.com"/>
    <n v="29199606"/>
    <n v="2648580.62"/>
    <n v="2205698"/>
    <s v=""/>
    <s v=""/>
    <s v=""/>
    <m/>
    <m/>
    <m/>
    <s v=""/>
    <s v=""/>
    <s v=""/>
    <m/>
    <m/>
    <m/>
    <m/>
    <m/>
    <m/>
    <m/>
    <m/>
    <m/>
    <n v="0.53174754513031208"/>
    <x v="3"/>
    <s v="COS"/>
  </r>
  <r>
    <s v="R1"/>
    <n v="43513132"/>
    <s v="F"/>
    <s v="GLORIA"/>
    <s v="CECILIA"/>
    <s v="CHICA"/>
    <s v="PEREZ"/>
    <d v="1967-02-03T00:00:00"/>
    <s v="NWL727"/>
    <n v="5001"/>
    <s v="MEDELLIN"/>
    <n v="5"/>
    <s v="ANTIOQUIA"/>
    <m/>
    <n v="3012843056"/>
    <n v="3116097607"/>
    <m/>
    <m/>
    <m/>
    <s v="27/09/2025"/>
    <x v="8"/>
    <n v="2025"/>
    <s v="K3 CROSS GT LINE AT 1600CC 6AB"/>
    <s v="GAFGRE061003"/>
    <s v="3KPFD51ABSE068426"/>
    <s v="04606174"/>
    <s v="KIA"/>
    <s v="KIA K3 "/>
    <n v="3.3558309394572022E-2"/>
    <n v="95800000"/>
    <s v="HDI-LIBERTY"/>
    <s v="CAMIONETAPASAJ"/>
    <s v="PARTICULAR"/>
    <s v="gcchica@gmail.com"/>
    <n v="29193663"/>
    <n v="3214886.04"/>
    <n v="2681584.91"/>
    <s v=""/>
    <s v=""/>
    <s v=""/>
    <m/>
    <m/>
    <m/>
    <s v=""/>
    <s v=""/>
    <s v=""/>
    <m/>
    <m/>
    <m/>
    <m/>
    <m/>
    <m/>
    <m/>
    <m/>
    <m/>
    <n v="0.15130105489607615"/>
    <x v="1"/>
    <s v="COS"/>
  </r>
  <r>
    <s v="R1"/>
    <n v="1023899026"/>
    <s v="M"/>
    <s v="CRISTHIAN"/>
    <s v="FELIPE"/>
    <s v="SOLER"/>
    <s v="LARGO"/>
    <d v="1990-08-07T00:00:00"/>
    <s v="LNN180"/>
    <n v="0"/>
    <s v="BOGOTA"/>
    <n v="25"/>
    <s v="CUNDINAMARCA"/>
    <m/>
    <n v="3115666057"/>
    <n v="0"/>
    <m/>
    <m/>
    <m/>
    <s v="14/09/2025"/>
    <x v="0"/>
    <n v="2023"/>
    <s v="SELTOS VIBRANT TP 1600CC 6AB A"/>
    <s v="G4FGN1524194"/>
    <s v="MZBER814BPN425046"/>
    <s v="04606144"/>
    <s v="KIA"/>
    <s v="KIA SELTOS "/>
    <n v="2.420888488888889E-2"/>
    <n v="90000000"/>
    <s v="BOLIVAR"/>
    <s v="CAMIONETAPASAJ"/>
    <s v="PARTICULAR"/>
    <s v="srsoler_16@hotmail.com"/>
    <n v="29190410"/>
    <n v="2178799.64"/>
    <n v="1810924.07"/>
    <s v=""/>
    <s v=""/>
    <s v=""/>
    <m/>
    <m/>
    <m/>
    <s v=""/>
    <s v=""/>
    <s v=""/>
    <m/>
    <m/>
    <m/>
    <m/>
    <m/>
    <m/>
    <m/>
    <m/>
    <m/>
    <n v="0.11454746408864391"/>
    <x v="1"/>
    <s v="COS"/>
  </r>
  <r>
    <s v="R1"/>
    <n v="42899575"/>
    <s v="F"/>
    <s v="BEATRIZ"/>
    <s v="ELENA"/>
    <s v="LENIS"/>
    <s v="OSPINA"/>
    <d v="1964-04-30T00:00:00"/>
    <s v="NTT409"/>
    <n v="5001"/>
    <s v="MEDELLIN"/>
    <n v="5"/>
    <s v="ANTIOQUIA"/>
    <m/>
    <n v="3105050704"/>
    <n v="0"/>
    <m/>
    <m/>
    <m/>
    <s v="02/09/2025"/>
    <x v="22"/>
    <n v="2025"/>
    <s v="SELTOS VIBRANT AT 2000CC 6AB R"/>
    <s v="G4NHRH307563"/>
    <s v="KNAER81AKS7677534"/>
    <s v="04606165"/>
    <s v="KIA"/>
    <s v="KIA SELTOS "/>
    <n v="1.7045974789915968E-2"/>
    <n v="119000000"/>
    <s v="ALLIANZ"/>
    <s v="CAMIONETAPASAJ"/>
    <s v="PARTICULAR"/>
    <s v="beatrizleniso@hotmail.com"/>
    <n v="159812512"/>
    <n v="2028471"/>
    <n v="1684597.12"/>
    <s v=""/>
    <s v=""/>
    <s v=""/>
    <m/>
    <m/>
    <m/>
    <s v=""/>
    <s v=""/>
    <s v=""/>
    <m/>
    <m/>
    <m/>
    <m/>
    <m/>
    <m/>
    <m/>
    <m/>
    <m/>
    <n v="0.57256459521434244"/>
    <x v="0"/>
    <s v="COS"/>
  </r>
  <r>
    <s v="R1"/>
    <n v="63348740"/>
    <s v="F"/>
    <s v="FLOR"/>
    <s v="SOLANGE"/>
    <s v="DIAZ"/>
    <s v="SERNA"/>
    <d v="1969-06-12T00:00:00"/>
    <s v="FSN000"/>
    <n v="68001"/>
    <s v="BUCARAMANGA"/>
    <n v="68"/>
    <s v="SANTANDER"/>
    <m/>
    <n v="3168645247"/>
    <n v="0"/>
    <m/>
    <m/>
    <m/>
    <s v="16/09/2025"/>
    <x v="24"/>
    <n v="2020"/>
    <s v="KWID OUTSIDER MT 1000CC 12V 4"/>
    <s v="B4DA405Q047175"/>
    <s v="93YRBB005LJ025620"/>
    <s v="08001195"/>
    <s v="RENAULT"/>
    <s v="RENAULT KWID "/>
    <n v="3.930474285714286E-2"/>
    <n v="35000000"/>
    <s v="MAPFRE"/>
    <s v="AUTOMOVIL"/>
    <s v="PARTICULAR"/>
    <s v="solecitojunio20@hotmail.com"/>
    <n v="159835900"/>
    <n v="1375666"/>
    <n v="1136021.56"/>
    <s v=""/>
    <s v=""/>
    <s v=""/>
    <m/>
    <m/>
    <m/>
    <s v=""/>
    <s v=""/>
    <s v=""/>
    <m/>
    <m/>
    <m/>
    <m/>
    <m/>
    <m/>
    <m/>
    <m/>
    <m/>
    <n v="1.5596969528014482E-2"/>
    <x v="0"/>
    <s v="COS"/>
  </r>
  <r>
    <s v="R1"/>
    <n v="11427040"/>
    <s v="M"/>
    <s v="NOEL"/>
    <s v="MIGUEL"/>
    <s v="CORTES"/>
    <s v="ORTIZ"/>
    <d v="1955-03-13T00:00:00"/>
    <s v="FSK517"/>
    <n v="68276"/>
    <s v="FLORIDABLANCA"/>
    <n v="68"/>
    <s v="SANTANDER"/>
    <m/>
    <n v="3158289101"/>
    <n v="3153979223"/>
    <m/>
    <m/>
    <m/>
    <s v="18/09/2025"/>
    <x v="26"/>
    <n v="2019"/>
    <s v="DUSTER [FL] EXPRESSION/ZEN MT 2000CC 4X4"/>
    <s v="E410C168723"/>
    <s v="9FBHSR5B3KM572568"/>
    <s v="08008015"/>
    <s v="RENAULT"/>
    <s v="RENAULT DUSTER "/>
    <n v="2.1439858906525572E-2"/>
    <n v="56700000"/>
    <s v="MAPFRE"/>
    <s v="CAMPERO"/>
    <s v="PARTICULAR"/>
    <s v="nmcortes73@gmail.com"/>
    <n v="159943613"/>
    <n v="1215640"/>
    <n v="1001546.29"/>
    <s v=""/>
    <s v=""/>
    <s v=""/>
    <m/>
    <m/>
    <m/>
    <s v=""/>
    <s v=""/>
    <s v=""/>
    <m/>
    <m/>
    <m/>
    <m/>
    <m/>
    <m/>
    <m/>
    <m/>
    <m/>
    <n v="0.42133355991640586"/>
    <x v="0"/>
    <s v="COS"/>
  </r>
  <r>
    <s v="R1"/>
    <n v="79469092"/>
    <s v="M"/>
    <s v="GUSTAVO"/>
    <s v="ALFREDO"/>
    <s v="RODRIGUEZ"/>
    <s v="TORRES"/>
    <d v="1968-12-17T00:00:00"/>
    <s v="UCX756"/>
    <n v="0"/>
    <s v="CHIA"/>
    <n v="25"/>
    <s v="CUNDINAMARCA"/>
    <m/>
    <n v="3153170796"/>
    <n v="3153170746"/>
    <m/>
    <m/>
    <m/>
    <s v="27/09/2025"/>
    <x v="8"/>
    <n v="2015"/>
    <s v="GOLF [7] GTI DSG PERFORM TP 2000CC T 5P"/>
    <s v="CXD001597"/>
    <s v="3VW476AU0FM030698"/>
    <s v="09201190"/>
    <s v="VOLKSWAGEN"/>
    <s v="VOLKSWAGEN GOLF "/>
    <n v="3.1108043235704326E-2"/>
    <n v="71700000"/>
    <s v="MAPFRE"/>
    <s v="AUTOMOVIL"/>
    <s v="PARTICULAR"/>
    <s v="gusrodriz@gmail.com"/>
    <n v="29205130"/>
    <n v="2230446.7000000002"/>
    <n v="1854324.96"/>
    <s v=""/>
    <s v=""/>
    <s v=""/>
    <m/>
    <m/>
    <m/>
    <s v=""/>
    <s v=""/>
    <s v=""/>
    <m/>
    <m/>
    <m/>
    <m/>
    <m/>
    <m/>
    <m/>
    <m/>
    <m/>
    <n v="0.49182472958910073"/>
    <x v="1"/>
    <s v="COS"/>
  </r>
  <r>
    <s v="R1"/>
    <n v="1013631599"/>
    <s v="M"/>
    <s v="JUAN"/>
    <s v="CAMILO"/>
    <s v="PATARROYO"/>
    <s v="FAGUA"/>
    <d v="1992-04-14T00:00:00"/>
    <s v="GPM830"/>
    <n v="0"/>
    <s v="BOGOTA"/>
    <n v="25"/>
    <s v="CUNDINAMARCA"/>
    <m/>
    <n v="3123780094"/>
    <n v="0"/>
    <m/>
    <m/>
    <m/>
    <s v="16/09/2025"/>
    <x v="24"/>
    <n v="2020"/>
    <s v="3 [4] TOURING TP 2000CC 7AB"/>
    <s v="PE40668304"/>
    <s v="3MZBP2S7ALM101701"/>
    <s v="05601183"/>
    <s v="MAZDA"/>
    <s v="MAZDA 3 "/>
    <n v="4.6716613965744398E-2"/>
    <n v="75900000"/>
    <s v="SURAMERICANA"/>
    <s v="AUTOMOVIL"/>
    <s v="PARTICULAR"/>
    <s v="juancamilo446@hotmail.com"/>
    <n v="159813994"/>
    <n v="3545791"/>
    <n v="2959656.58"/>
    <s v=""/>
    <s v=""/>
    <s v=""/>
    <m/>
    <m/>
    <m/>
    <s v=""/>
    <s v=""/>
    <s v=""/>
    <m/>
    <m/>
    <m/>
    <m/>
    <m/>
    <m/>
    <m/>
    <m/>
    <m/>
    <n v="0.60887773152922087"/>
    <x v="1"/>
    <s v="COS"/>
  </r>
  <r>
    <s v="R1"/>
    <n v="79231674"/>
    <s v="M"/>
    <s v="JOSE"/>
    <s v="NICOLAS"/>
    <s v="RAMOS"/>
    <s v="RAMOS"/>
    <d v="1960-09-23T00:00:00"/>
    <s v="USW071"/>
    <n v="0"/>
    <s v="BOGOTA"/>
    <n v="25"/>
    <s v="CUNDINAMARCA"/>
    <m/>
    <n v="3132415154"/>
    <n v="3144674611"/>
    <m/>
    <m/>
    <m/>
    <s v="05/09/2025"/>
    <x v="1"/>
    <n v="2015"/>
    <s v="CRV [4] [FL] EXL AT 2400CC 6AB T"/>
    <s v="K24V21003040"/>
    <s v="3HGRM4870FG600546"/>
    <s v="03408055"/>
    <s v="HONDA"/>
    <s v="HONDA CRV "/>
    <n v="1.8963911290322582E-2"/>
    <n v="74400000"/>
    <s v="ALLIANZ"/>
    <s v="CAMPERO"/>
    <s v="PARTICULAR"/>
    <s v="lauranathaly.ramos@gmail.com"/>
    <n v="159802489"/>
    <n v="1410915"/>
    <n v="1165642.55"/>
    <s v=""/>
    <s v=""/>
    <s v=""/>
    <m/>
    <m/>
    <m/>
    <s v=""/>
    <s v=""/>
    <s v=""/>
    <m/>
    <m/>
    <m/>
    <m/>
    <m/>
    <m/>
    <m/>
    <m/>
    <m/>
    <n v="0.97293107441853433"/>
    <x v="0"/>
    <s v="COS"/>
  </r>
  <r>
    <s v="R1"/>
    <n v="26549117"/>
    <s v="F"/>
    <s v="AMPARO"/>
    <n v="0"/>
    <s v="ORDOÃ‘EZ"/>
    <s v="CORTES"/>
    <d v="1950-01-21T00:00:00"/>
    <s v="HJW486"/>
    <n v="0"/>
    <s v="BOGOTA"/>
    <n v="25"/>
    <s v="CUNDINAMARCA"/>
    <m/>
    <n v="3108711084"/>
    <n v="3120374522"/>
    <m/>
    <m/>
    <m/>
    <s v="15/09/2025"/>
    <x v="15"/>
    <n v="2014"/>
    <s v="MARCH ADVANCE AT 1600CC 2AB A"/>
    <s v="HR16861662G"/>
    <s v="3N1CK3CD7ZL367925"/>
    <s v="06401197"/>
    <s v="NISSAN"/>
    <s v="NISSAN MARCH "/>
    <n v="3.431025E-2"/>
    <n v="36000000"/>
    <s v="MAPFRE"/>
    <s v="AUTOMOVIL"/>
    <s v="PARTICULAR"/>
    <s v="aordonezregulatorios@gmail.com"/>
    <n v="159837904"/>
    <n v="1235169"/>
    <n v="1017957.2"/>
    <s v=""/>
    <s v=""/>
    <s v=""/>
    <m/>
    <m/>
    <m/>
    <s v=""/>
    <s v=""/>
    <s v=""/>
    <m/>
    <m/>
    <m/>
    <m/>
    <m/>
    <m/>
    <m/>
    <m/>
    <m/>
    <n v="0.32877949137452189"/>
    <x v="0"/>
    <s v="COS"/>
  </r>
  <r>
    <s v="R1"/>
    <n v="16072695"/>
    <s v="M"/>
    <s v="SANTIAGO"/>
    <n v="0"/>
    <s v="MARIN"/>
    <s v="PINEDA"/>
    <d v="1982-09-16T00:00:00"/>
    <s v="FJZ538"/>
    <n v="17001"/>
    <s v="MANIZALES"/>
    <n v="17"/>
    <s v="CALDAS"/>
    <m/>
    <n v="3168646615"/>
    <n v="0"/>
    <m/>
    <m/>
    <m/>
    <s v="30/09/2025"/>
    <x v="2"/>
    <n v="2018"/>
    <s v="WRV LX TP 1500CC 4X2 2"/>
    <s v="L15Z98501906"/>
    <s v="93HGH8820JZ501917"/>
    <s v="03406035"/>
    <s v="HONDA"/>
    <s v="HONDA WRV "/>
    <n v="3.1342466326530614E-2"/>
    <n v="58800000"/>
    <s v="SBS"/>
    <s v="CAMIONETAPASAJ"/>
    <s v="PARTICULAR"/>
    <s v="santiagomarin@gmail.com"/>
    <n v="29206952"/>
    <n v="1842937.02"/>
    <n v="1528686.57"/>
    <s v=""/>
    <s v=""/>
    <s v=""/>
    <m/>
    <m/>
    <m/>
    <s v=""/>
    <s v=""/>
    <s v=""/>
    <m/>
    <m/>
    <m/>
    <m/>
    <m/>
    <m/>
    <m/>
    <m/>
    <m/>
    <n v="0.89794486043761468"/>
    <x v="0"/>
    <s v="COS"/>
  </r>
  <r>
    <s v="R1"/>
    <n v="1130633422"/>
    <s v="F"/>
    <s v="DIANA"/>
    <s v="CAROLINA"/>
    <s v="GONZALEZ"/>
    <s v="ESPITIA"/>
    <d v="1987-01-28T00:00:00"/>
    <s v="ENT304"/>
    <n v="76001"/>
    <s v="CALI"/>
    <n v="76"/>
    <s v="VALLE DEL CAUCA"/>
    <m/>
    <n v="3137647693"/>
    <n v="0"/>
    <m/>
    <m/>
    <m/>
    <s v="14/09/2025"/>
    <x v="0"/>
    <n v="2018"/>
    <s v="KICKS ADVANCE MT 1600CC R17"/>
    <s v="HR16887378N"/>
    <s v="3N8CP5HDXZL458582"/>
    <s v="06406131"/>
    <s v="NISSAN"/>
    <s v="NISSAN KICKS "/>
    <n v="5.2119539682539684E-2"/>
    <n v="63000000"/>
    <s v="ALLIANZ"/>
    <s v="CAMIONETAPASAJ"/>
    <s v="PARTICULAR"/>
    <s v="diacargon28@gmail.com"/>
    <n v="159716780"/>
    <n v="3283531"/>
    <n v="2739269.55"/>
    <s v=""/>
    <s v=""/>
    <s v=""/>
    <m/>
    <m/>
    <m/>
    <s v=""/>
    <s v=""/>
    <s v=""/>
    <m/>
    <m/>
    <m/>
    <m/>
    <m/>
    <m/>
    <m/>
    <m/>
    <m/>
    <n v="0.44968265795409412"/>
    <x v="1"/>
    <s v="COS"/>
  </r>
  <r>
    <s v="R1"/>
    <n v="51750543"/>
    <s v="F"/>
    <s v="SONIA"/>
    <n v="0"/>
    <s v="CARRILLO"/>
    <s v="CARRILLO"/>
    <d v="1964-06-12T00:00:00"/>
    <s v="JMR358"/>
    <n v="0"/>
    <s v="BOGOTA"/>
    <n v="25"/>
    <s v="CUNDINAMARCA"/>
    <m/>
    <n v="3166948795"/>
    <n v="3152435372"/>
    <m/>
    <m/>
    <m/>
    <s v="11/09/2025"/>
    <x v="23"/>
    <n v="2020"/>
    <s v="NOTE [FL] ADVANCE AT 1600CC AA 2A"/>
    <s v="HR16335083U"/>
    <s v="3N1CE2CD1ZL178754"/>
    <s v="06401234"/>
    <s v="NISSAN"/>
    <s v="NISSAN NOTE "/>
    <n v="2.4670163599182005E-2"/>
    <n v="48900000"/>
    <s v="MAPFRE"/>
    <s v="AUTOMOVIL"/>
    <s v="PARTICULAR"/>
    <s v="scar1964@gmail.com"/>
    <n v="159744279"/>
    <n v="1206371"/>
    <n v="993757.04"/>
    <s v=""/>
    <s v=""/>
    <s v=""/>
    <m/>
    <m/>
    <m/>
    <s v=""/>
    <s v=""/>
    <s v=""/>
    <m/>
    <m/>
    <m/>
    <m/>
    <m/>
    <m/>
    <m/>
    <m/>
    <m/>
    <n v="0.58206527639162786"/>
    <x v="0"/>
    <s v="COS"/>
  </r>
  <r>
    <s v="R1"/>
    <n v="70878240"/>
    <s v="M"/>
    <s v="GERMAN"/>
    <s v="ALEXANDER"/>
    <s v="BLANCO"/>
    <s v="PINZON"/>
    <d v="1973-10-30T00:00:00"/>
    <s v="FHP678"/>
    <n v="5631"/>
    <s v="SABANETA"/>
    <n v="5"/>
    <s v="ANTIOQUIA"/>
    <m/>
    <n v="3004107819"/>
    <n v="3137251839"/>
    <m/>
    <m/>
    <m/>
    <s v="03/09/2025"/>
    <x v="4"/>
    <n v="2010"/>
    <s v="GRAND VITARA [3 SZ AT 2700CC 5P 4X"/>
    <s v="H27A291788"/>
    <s v="8LDCK4390A0028804"/>
    <s v="08808020"/>
    <s v="SUZUKI"/>
    <s v="SUZUKI GRAND "/>
    <n v="3.9081462765957448E-2"/>
    <n v="37600000"/>
    <s v="SBS"/>
    <s v="CAMPERO"/>
    <s v="PARTICULAR"/>
    <n v="0"/>
    <n v="159716175"/>
    <n v="1469463"/>
    <n v="1214842.95"/>
    <s v=""/>
    <s v=""/>
    <s v=""/>
    <m/>
    <m/>
    <m/>
    <s v=""/>
    <s v=""/>
    <s v=""/>
    <m/>
    <m/>
    <m/>
    <m/>
    <m/>
    <m/>
    <m/>
    <m/>
    <m/>
    <n v="0.50979682268438109"/>
    <x v="0"/>
    <s v="COS"/>
  </r>
  <r>
    <s v="R1"/>
    <n v="91487694"/>
    <s v="M"/>
    <s v="ALEXANDER"/>
    <n v="0"/>
    <s v="SANCHEZ"/>
    <s v="BLANCO"/>
    <d v="1976-04-17T00:00:00"/>
    <s v="HHQ373"/>
    <n v="0"/>
    <s v="GIRON"/>
    <n v="68"/>
    <s v="SANTANDER"/>
    <m/>
    <n v="3006771740"/>
    <n v="3157813921"/>
    <m/>
    <m/>
    <m/>
    <s v="30/09/2025"/>
    <x v="2"/>
    <n v="2015"/>
    <s v="RIO SPICE R 1.2 MT 1200CC 5P 2A"/>
    <s v="G4LAEP140895"/>
    <s v="KNADN511AF6703659"/>
    <s v="04601197"/>
    <s v="KIA"/>
    <s v="KIA RIO "/>
    <n v="5.7030134831460674E-2"/>
    <n v="35600000"/>
    <s v="BOLIVAR"/>
    <s v="AUTOMOVIL"/>
    <s v="PARTICULAR"/>
    <s v="ALESITO_76@HOTMAIL.COM"/>
    <n v="29214802"/>
    <n v="2030272.8"/>
    <n v="1686111.6"/>
    <s v=""/>
    <s v=""/>
    <s v=""/>
    <m/>
    <m/>
    <m/>
    <s v=""/>
    <s v=""/>
    <s v=""/>
    <m/>
    <m/>
    <m/>
    <m/>
    <m/>
    <m/>
    <m/>
    <m/>
    <m/>
    <n v="6.74113243607255E-3"/>
    <x v="1"/>
    <s v="COS"/>
  </r>
  <r>
    <s v="R1"/>
    <n v="43361107"/>
    <s v="F"/>
    <s v="DORA"/>
    <s v="MARIA"/>
    <s v="LOPERA"/>
    <s v="GOMEZ"/>
    <d v="1965-05-20T00:00:00"/>
    <s v="EFX781"/>
    <n v="5664"/>
    <s v="SAN PEDRO"/>
    <n v="5"/>
    <s v="ANTIOQUIA"/>
    <m/>
    <n v="3137181810"/>
    <n v="0"/>
    <m/>
    <m/>
    <m/>
    <s v="07/09/2025"/>
    <x v="12"/>
    <n v="2017"/>
    <s v="CAPTUR ZEN MT 2000CC"/>
    <s v="F4RE412C047507"/>
    <s v="93YRHACA2HJ611338"/>
    <s v="08006055"/>
    <s v="RENAULT"/>
    <s v="RENAULT CAPTUR "/>
    <n v="2.5976487523992321E-2"/>
    <n v="52100000"/>
    <s v="HDI-LIBERTY"/>
    <s v="CAMIONETAPASAJ"/>
    <s v="PARTICULAR"/>
    <s v="doritah900@hotmail.com"/>
    <n v="159836450"/>
    <n v="1353375"/>
    <n v="1117290.1299999999"/>
    <s v=""/>
    <s v=""/>
    <s v=""/>
    <m/>
    <m/>
    <m/>
    <s v=""/>
    <s v=""/>
    <s v=""/>
    <m/>
    <m/>
    <m/>
    <m/>
    <m/>
    <m/>
    <m/>
    <m/>
    <m/>
    <n v="4.4127932124541802E-2"/>
    <x v="0"/>
    <s v="COS"/>
  </r>
  <r>
    <s v="R1"/>
    <n v="43609666"/>
    <s v="F"/>
    <s v="DIANA"/>
    <s v="DEL CARMEN"/>
    <s v="CORREA"/>
    <s v="VALLE"/>
    <d v="1976-07-13T00:00:00"/>
    <s v="JOS679"/>
    <n v="5001"/>
    <s v="MEDELLIN"/>
    <n v="5"/>
    <s v="ANTIOQUIA"/>
    <m/>
    <n v="3122959996"/>
    <n v="0"/>
    <m/>
    <m/>
    <m/>
    <s v="18/09/2025"/>
    <x v="26"/>
    <n v="2020"/>
    <s v="ECOSPORT [2] [F TITANIUM TP 2000CC 4X2"/>
    <s v="U4JBL8805303"/>
    <s v="9BFZB55X9L8805303"/>
    <s v="03006134"/>
    <s v="FORD"/>
    <s v="FORD ECOSPORT "/>
    <n v="2.4484712812960236E-2"/>
    <n v="67900000"/>
    <s v="ALLIANZ"/>
    <s v="CAMIONETAPASAJ"/>
    <s v="PARTICULAR"/>
    <s v="dccv13@hotmail.com"/>
    <n v="159790785"/>
    <n v="1662512"/>
    <n v="1377069.29"/>
    <s v=""/>
    <s v=""/>
    <s v=""/>
    <m/>
    <m/>
    <m/>
    <s v=""/>
    <s v=""/>
    <s v=""/>
    <m/>
    <m/>
    <m/>
    <m/>
    <m/>
    <m/>
    <m/>
    <m/>
    <m/>
    <n v="0.95950814461105582"/>
    <x v="0"/>
    <s v="COS"/>
  </r>
  <r>
    <s v="R1"/>
    <n v="43624080"/>
    <s v="F"/>
    <s v="ELIZABETH"/>
    <n v="0"/>
    <s v="TAMAYO"/>
    <s v="LOAIZA"/>
    <d v="1975-11-01T00:00:00"/>
    <s v="NVZ374"/>
    <n v="0"/>
    <s v="TARAIRA"/>
    <n v="0"/>
    <s v="VAUPÃ‰S"/>
    <m/>
    <n v="3137499592"/>
    <n v="3108069136"/>
    <m/>
    <m/>
    <m/>
    <s v="18/09/2025"/>
    <x v="26"/>
    <n v="2025"/>
    <s v="2 [3] [FL] TOURING TP 1500CC 6AB"/>
    <s v="P540665012"/>
    <s v="3MDDJ2SAASM453052"/>
    <s v="05601211"/>
    <s v="MAZDA"/>
    <s v="MAZDA 2 "/>
    <n v="3.6104131274131271E-2"/>
    <n v="77700000"/>
    <s v="ALLIANZ"/>
    <s v="AUTOMOVIL"/>
    <s v="PARTICULAR"/>
    <s v="elizadani95@hotmail.com"/>
    <n v="159831726"/>
    <n v="2805291"/>
    <n v="2337387.14"/>
    <s v=""/>
    <s v=""/>
    <s v=""/>
    <m/>
    <m/>
    <m/>
    <s v=""/>
    <s v=""/>
    <s v=""/>
    <m/>
    <m/>
    <m/>
    <m/>
    <m/>
    <m/>
    <m/>
    <m/>
    <m/>
    <n v="0.55264654989104545"/>
    <x v="1"/>
    <s v="COS"/>
  </r>
  <r>
    <s v="R1"/>
    <n v="33167687"/>
    <s v="F"/>
    <s v="ELVIRA"/>
    <s v="DEL ROSARIO"/>
    <s v="HERNANDEZ"/>
    <s v="URUETA"/>
    <d v="1947-07-02T00:00:00"/>
    <s v="HSL472"/>
    <n v="70215"/>
    <s v="COROZAL"/>
    <n v="70"/>
    <s v="SUCRE"/>
    <m/>
    <n v="3002117371"/>
    <n v="0"/>
    <m/>
    <m/>
    <m/>
    <s v="10/09/2025"/>
    <x v="17"/>
    <n v="2020"/>
    <s v="S-CROSS GL 2WD MT 1600CC 2AB A"/>
    <s v="M16A2299828"/>
    <s v="TSMYA22S0LM681561"/>
    <s v="08806016"/>
    <s v="SUZUKI"/>
    <s v="SUZUKI S-CROSS "/>
    <n v="1.9869844479004667E-2"/>
    <n v="64300000"/>
    <s v="HDI-LIBERTY"/>
    <s v="CAMIONETAPASAJ"/>
    <s v="PARTICULAR"/>
    <s v="lilolule14@gmail.com"/>
    <n v="159839802"/>
    <n v="1277631"/>
    <n v="1053639.28"/>
    <s v=""/>
    <s v=""/>
    <s v=""/>
    <m/>
    <m/>
    <m/>
    <s v=""/>
    <s v=""/>
    <s v=""/>
    <m/>
    <m/>
    <m/>
    <m/>
    <m/>
    <m/>
    <m/>
    <m/>
    <m/>
    <n v="0.54239515454859333"/>
    <x v="0"/>
    <s v="COS"/>
  </r>
  <r>
    <s v="R1"/>
    <n v="52181280"/>
    <s v="F"/>
    <s v="MILENA"/>
    <s v="ELIZABETH"/>
    <s v="TOVAR"/>
    <s v="ROJAS"/>
    <d v="1974-03-20T00:00:00"/>
    <s v="DVM917"/>
    <n v="0"/>
    <s v="BOGOTA"/>
    <n v="25"/>
    <s v="CUNDINAMARCA"/>
    <m/>
    <n v="3107156394"/>
    <n v="3229098394"/>
    <m/>
    <m/>
    <m/>
    <s v="22/09/2025"/>
    <x v="25"/>
    <n v="2018"/>
    <s v="CX5 [FL] TOURING TP 2000CC 4X4"/>
    <s v="PE10466615"/>
    <s v="JM8KE4W71J0425512"/>
    <s v="05608004"/>
    <s v="MAZDA"/>
    <s v="MAZDA CX5 "/>
    <n v="1.5264588404133179E-2"/>
    <n v="87100000"/>
    <s v="MAPFRE"/>
    <s v="CAMPERO"/>
    <s v="PARTICULAR"/>
    <s v="MILENITAETOVAR@GMAIL.COM"/>
    <n v="29208965"/>
    <n v="1329545.6499999999"/>
    <n v="1097265.25"/>
    <s v=""/>
    <s v=""/>
    <s v=""/>
    <m/>
    <m/>
    <m/>
    <s v=""/>
    <s v=""/>
    <s v=""/>
    <m/>
    <m/>
    <m/>
    <m/>
    <m/>
    <m/>
    <m/>
    <m/>
    <m/>
    <n v="3.5479430807739964E-2"/>
    <x v="0"/>
    <s v="COS"/>
  </r>
  <r>
    <s v="R1"/>
    <n v="41953552"/>
    <s v="F"/>
    <s v="SONIA"/>
    <s v="PATRICIA"/>
    <s v="ARIZA"/>
    <s v="SALCEDO"/>
    <d v="1982-03-29T00:00:00"/>
    <s v="KYN584"/>
    <n v="63001"/>
    <s v="ARMENIA"/>
    <n v="63"/>
    <s v="QUINDIO"/>
    <m/>
    <n v="3136569882"/>
    <n v="0"/>
    <m/>
    <m/>
    <m/>
    <s v="07/09/2025"/>
    <x v="12"/>
    <n v="2022"/>
    <s v="HILUX [8] [2 FL 2.8L TP 2800CC TD 7A"/>
    <s v="1GDG325330"/>
    <s v="8AJBA3CD9N1730012"/>
    <s v="09021086"/>
    <s v="TOYOTA"/>
    <s v="TOYOTA HILUX "/>
    <n v="1.710978898305085E-2"/>
    <n v="212400000"/>
    <s v="SBS"/>
    <s v="PICKUPDOBLECAB"/>
    <s v="PARTICULAR"/>
    <s v="soniaas82@hotmail.com"/>
    <n v="29211856"/>
    <n v="3634119.18"/>
    <n v="3033881.66"/>
    <s v=""/>
    <s v=""/>
    <s v=""/>
    <m/>
    <m/>
    <m/>
    <s v=""/>
    <s v=""/>
    <s v=""/>
    <m/>
    <m/>
    <m/>
    <m/>
    <m/>
    <m/>
    <m/>
    <m/>
    <m/>
    <n v="9.6453588745517904E-2"/>
    <x v="0"/>
    <s v="COS"/>
  </r>
  <r>
    <s v="R1"/>
    <n v="29673182"/>
    <s v="F"/>
    <s v="EDNA"/>
    <s v="SHIRLEY"/>
    <s v="MONTOYA"/>
    <s v="MORAN"/>
    <d v="1982-03-03T00:00:00"/>
    <s v="JIM965"/>
    <n v="76001"/>
    <s v="CALI"/>
    <n v="76"/>
    <s v="VALLE DEL CAUCA"/>
    <m/>
    <n v="3113114444"/>
    <n v="3157053849"/>
    <m/>
    <m/>
    <m/>
    <s v="30/09/2025"/>
    <x v="2"/>
    <n v="2016"/>
    <s v="TRACKER LT TP 1800CC CT"/>
    <s v="CGL163033"/>
    <s v="3GNCJ8EE3GL163033"/>
    <s v="01606224"/>
    <s v="CHEVROLET"/>
    <s v="CHEVROLET TRACKER "/>
    <n v="3.5158861607142856E-2"/>
    <n v="44800000"/>
    <s v="BOLIVAR"/>
    <s v="CAMIONETAPASAJ"/>
    <s v="PARTICULAR"/>
    <s v="ednasm03@hotmail.com"/>
    <n v="159836761"/>
    <n v="1575117"/>
    <n v="1303627.97"/>
    <s v=""/>
    <s v=""/>
    <s v=""/>
    <m/>
    <m/>
    <m/>
    <s v=""/>
    <s v=""/>
    <s v=""/>
    <m/>
    <m/>
    <m/>
    <m/>
    <m/>
    <m/>
    <m/>
    <m/>
    <m/>
    <n v="0.1816677472985766"/>
    <x v="0"/>
    <s v="COS"/>
  </r>
  <r>
    <s v="R1"/>
    <n v="71274166"/>
    <s v="M"/>
    <s v="JUAN"/>
    <s v="DAVID"/>
    <s v="MANCO"/>
    <n v="0"/>
    <d v="1982-08-07T00:00:00"/>
    <s v="NVX732"/>
    <n v="5266"/>
    <s v="ENVIGADO"/>
    <n v="5"/>
    <s v="ANTIOQUIA"/>
    <m/>
    <n v="3015795132"/>
    <n v="0"/>
    <m/>
    <m/>
    <m/>
    <s v="04/09/2025"/>
    <x v="18"/>
    <n v="2025"/>
    <s v="2 [2] [FL] GRAND TOURING TP 1500CC 6AB T"/>
    <s v="P540665618"/>
    <s v="3MDDJ2HAASM453181"/>
    <s v="05601192"/>
    <s v="MAZDA"/>
    <s v="MAZDA 2 "/>
    <n v="4.6733150684931508E-2"/>
    <n v="80300000"/>
    <s v="ALLIANZ"/>
    <s v="AUTOMOVIL"/>
    <s v="PARTICULAR"/>
    <s v="judama3@gmail.com"/>
    <n v="159712646"/>
    <n v="3752672"/>
    <n v="3133505.48"/>
    <s v=""/>
    <s v=""/>
    <s v=""/>
    <m/>
    <m/>
    <m/>
    <s v=""/>
    <s v=""/>
    <s v=""/>
    <m/>
    <m/>
    <m/>
    <m/>
    <m/>
    <m/>
    <m/>
    <m/>
    <m/>
    <n v="0.51378345387003954"/>
    <x v="1"/>
    <s v="COS"/>
  </r>
  <r>
    <s v="R1"/>
    <n v="70901477"/>
    <s v="M"/>
    <s v="ORLANDO"/>
    <s v="DE JESUS"/>
    <s v="ARISTIZABAL"/>
    <s v="CASTAÃ‘O"/>
    <d v="1963-10-07T00:00:00"/>
    <s v="LOL864"/>
    <n v="0"/>
    <s v="SAHAGUN"/>
    <n v="0"/>
    <s v="CÃ“RDOBA"/>
    <m/>
    <n v="3147245065"/>
    <n v="3206887045"/>
    <m/>
    <m/>
    <m/>
    <s v="26/09/2025"/>
    <x v="6"/>
    <n v="2019"/>
    <s v="SPARK [4] GT LTZ/PREMIER MT 1200CC 5P AA"/>
    <s v="Z2182838HOAX0235"/>
    <s v="9GACE6CD3KB052773"/>
    <s v="01601325"/>
    <s v="CHEVROLET"/>
    <s v="CHEVROLET SPARK "/>
    <n v="3.7057696202531645E-2"/>
    <n v="39500000"/>
    <s v="HDI-LIBERTY"/>
    <s v="AUTOMOVIL"/>
    <s v="PARTICULAR"/>
    <s v="juanj.aristizabal@gmail.com"/>
    <n v="159855922"/>
    <n v="1463779"/>
    <n v="1210066.76"/>
    <s v=""/>
    <s v=""/>
    <s v=""/>
    <m/>
    <m/>
    <m/>
    <s v=""/>
    <s v=""/>
    <s v=""/>
    <m/>
    <m/>
    <m/>
    <m/>
    <m/>
    <m/>
    <m/>
    <m/>
    <m/>
    <n v="0.76530539325842895"/>
    <x v="0"/>
    <s v="COS"/>
  </r>
  <r>
    <s v="R1"/>
    <n v="22531972"/>
    <s v="F"/>
    <s v="MARIA"/>
    <s v="DEL CARMEN"/>
    <s v="QUINTERO"/>
    <s v="LOPEZ"/>
    <d v="1976-09-30T00:00:00"/>
    <s v="DNL241"/>
    <n v="68001"/>
    <s v="BUCARAMANGA"/>
    <n v="68"/>
    <s v="SANTANDER"/>
    <m/>
    <n v="3158253164"/>
    <n v="3158253165"/>
    <m/>
    <m/>
    <m/>
    <s v="06/09/2025"/>
    <x v="16"/>
    <n v="2017"/>
    <s v="NP 300 FRONTIER 2.5L MT 2500CC 4X2 A"/>
    <s v="QR25108295H"/>
    <s v="3N6AD33X6ZK369807"/>
    <s v="06421065"/>
    <s v="NISSAN"/>
    <s v="NISSAN NP "/>
    <n v="2.7529494533029615E-2"/>
    <n v="87800000"/>
    <s v="ALLIANZ"/>
    <s v="PICKUPDOBLECAB"/>
    <s v="PARTICULAR"/>
    <s v="mariactelefonica@hotmail.com"/>
    <n v="29186154"/>
    <n v="2417089.62"/>
    <n v="2011167.75"/>
    <s v=""/>
    <s v=""/>
    <s v=""/>
    <m/>
    <m/>
    <m/>
    <s v=""/>
    <s v=""/>
    <s v=""/>
    <m/>
    <m/>
    <m/>
    <m/>
    <m/>
    <m/>
    <m/>
    <m/>
    <m/>
    <n v="0.79035923276676767"/>
    <x v="1"/>
    <s v="COS"/>
  </r>
  <r>
    <s v="R1"/>
    <n v="1109385915"/>
    <s v="M"/>
    <s v="FREDDY"/>
    <s v="ALEXANDER"/>
    <s v="ACOSTA"/>
    <s v="TAFUR"/>
    <d v="1988-01-27T00:00:00"/>
    <s v="IVZ686"/>
    <n v="0"/>
    <s v="BOGOTA"/>
    <n v="25"/>
    <s v="CUNDINAMARCA"/>
    <m/>
    <n v="3104853244"/>
    <n v="0"/>
    <m/>
    <m/>
    <m/>
    <s v="20/09/2025"/>
    <x v="7"/>
    <n v="2016"/>
    <s v="SANDERO [FL] DYNAMIQUE AT 1600CC 16V A"/>
    <s v="A812UB78631"/>
    <s v="9FB5SREB4GM134775"/>
    <s v="08001154"/>
    <s v="RENAULT"/>
    <s v="RENAULT SANDERO "/>
    <n v="3.7498920454545455E-2"/>
    <n v="35200000"/>
    <s v="SURAMERICANA"/>
    <s v="AUTOMOVIL"/>
    <s v="PARTICULAR"/>
    <s v="freddy65acosta@outlook.es"/>
    <n v="159788283"/>
    <n v="1319962"/>
    <n v="1089211.94"/>
    <s v=""/>
    <s v=""/>
    <s v=""/>
    <m/>
    <m/>
    <m/>
    <s v=""/>
    <s v=""/>
    <s v=""/>
    <m/>
    <m/>
    <m/>
    <m/>
    <m/>
    <m/>
    <m/>
    <m/>
    <m/>
    <n v="0.23601454211345996"/>
    <x v="0"/>
    <s v="COS"/>
  </r>
  <r>
    <s v="R1"/>
    <n v="1014199382"/>
    <s v="F"/>
    <s v="SANDRA"/>
    <s v="MARCELA"/>
    <s v="OROZCO"/>
    <s v="SARMIENTO"/>
    <d v="1989-04-14T00:00:00"/>
    <s v="EFU876"/>
    <n v="5001"/>
    <s v="MEDELLIN"/>
    <n v="5"/>
    <s v="ANTIOQUIA"/>
    <m/>
    <n v="3015119835"/>
    <n v="0"/>
    <m/>
    <m/>
    <m/>
    <s v="17/09/2025"/>
    <x v="5"/>
    <n v="2018"/>
    <s v="SANDERO [2] AUTHENTIQUE / L MT 1600CC 8V AA"/>
    <s v="A812UD41237"/>
    <s v="9FB5SREB4JM973825"/>
    <s v="08001188"/>
    <s v="RENAULT"/>
    <s v="RENAULT SANDERO "/>
    <n v="3.862564304461942E-2"/>
    <n v="38100000"/>
    <s v="MAPFRE"/>
    <s v="AUTOMOVIL"/>
    <s v="PARTICULAR"/>
    <n v="0"/>
    <n v="159828267"/>
    <n v="1471637"/>
    <n v="1216669.52"/>
    <s v=""/>
    <s v=""/>
    <s v=""/>
    <m/>
    <m/>
    <m/>
    <s v=""/>
    <s v=""/>
    <s v=""/>
    <m/>
    <m/>
    <m/>
    <m/>
    <m/>
    <m/>
    <m/>
    <m/>
    <m/>
    <n v="8.453410171579101E-2"/>
    <x v="0"/>
    <s v="COS"/>
  </r>
  <r>
    <s v="R1"/>
    <n v="86046325"/>
    <s v="M"/>
    <s v="JOSE"/>
    <s v="JUVER"/>
    <s v="AMAYA"/>
    <s v="SANCHEZ"/>
    <d v="1975-03-20T00:00:00"/>
    <s v="NKZ748"/>
    <n v="50001"/>
    <s v="VILLAVICENCIO"/>
    <n v="50"/>
    <s v="META"/>
    <m/>
    <n v="3132043320"/>
    <n v="3112639014"/>
    <m/>
    <m/>
    <m/>
    <s v="25/09/2025"/>
    <x v="10"/>
    <n v="2024"/>
    <s v="HILUX [8] [FL] GRS IV TP 2800CC TD 7A"/>
    <s v="1GD1588130"/>
    <s v="8AJBA3CDXR7917018"/>
    <s v="09021091"/>
    <s v="TOYOTA"/>
    <s v="TOYOTA HILUX "/>
    <n v="1.9524227999999998E-2"/>
    <n v="270000000"/>
    <s v="MAPFRE"/>
    <s v="PICKUPDOBLECAB"/>
    <s v="PARTICULAR"/>
    <s v="juamsa@hotmail.com"/>
    <n v="29201854"/>
    <n v="5271541.5599999996"/>
    <n v="4409866.8600000003"/>
    <s v=""/>
    <s v=""/>
    <s v=""/>
    <m/>
    <m/>
    <m/>
    <s v=""/>
    <s v=""/>
    <s v=""/>
    <m/>
    <m/>
    <m/>
    <m/>
    <m/>
    <m/>
    <m/>
    <m/>
    <m/>
    <n v="0.20002412709101136"/>
    <x v="0"/>
    <s v="COS"/>
  </r>
  <r>
    <s v="R1"/>
    <n v="98393973"/>
    <s v="M"/>
    <s v="OSCAR"/>
    <s v="FERNANDO"/>
    <s v="LOZANO"/>
    <s v="ERASO"/>
    <d v="1976-03-07T00:00:00"/>
    <s v="NKX568"/>
    <n v="0"/>
    <s v="BOGOTA"/>
    <n v="25"/>
    <s v="CUNDINAMARCA"/>
    <m/>
    <n v="3006560499"/>
    <n v="3145783689"/>
    <m/>
    <m/>
    <m/>
    <s v="10/09/2025"/>
    <x v="17"/>
    <n v="2024"/>
    <s v="SWIFT [4] HYBRID MT 1200CC 5P 6A"/>
    <s v="K12C5840186"/>
    <s v="JS2ZC53SXR6404920"/>
    <s v="08801057"/>
    <s v="SUZUKI"/>
    <s v="SUZUKI SWIFT "/>
    <n v="2.4525676470588235E-2"/>
    <n v="68000000"/>
    <s v="ALLIANZ"/>
    <s v="AUTOMOVIL"/>
    <s v="PARTICULAR"/>
    <s v="oflozano@gmail.com"/>
    <n v="159838411"/>
    <n v="1667746"/>
    <n v="1381467.26"/>
    <s v=""/>
    <s v=""/>
    <s v=""/>
    <m/>
    <m/>
    <m/>
    <s v=""/>
    <s v=""/>
    <s v=""/>
    <m/>
    <m/>
    <m/>
    <m/>
    <m/>
    <m/>
    <m/>
    <m/>
    <m/>
    <n v="0.41400049567269637"/>
    <x v="0"/>
    <s v="COS"/>
  </r>
  <r>
    <s v="R1"/>
    <n v="80195886"/>
    <s v="M"/>
    <s v="OSCAR"/>
    <s v="JAVIER"/>
    <s v="RODRIGUEZ"/>
    <s v="HERNANDEZ"/>
    <d v="1983-08-27T00:00:00"/>
    <s v="FNW071"/>
    <n v="0"/>
    <s v="BOGOTA"/>
    <n v="25"/>
    <s v="CUNDINAMARCA"/>
    <m/>
    <n v="3164178882"/>
    <n v="0"/>
    <m/>
    <m/>
    <m/>
    <s v="05/09/2025"/>
    <x v="1"/>
    <n v="2019"/>
    <s v="GLA 200 [X156] [FL] URB TP 1600CC T"/>
    <s v="27091031725863"/>
    <s v="WDC1569431J541115"/>
    <s v="05806063"/>
    <s v="MERCEDES BENZ"/>
    <s v="MERCEDES BENZ GLA "/>
    <n v="1.9870270063694268E-2"/>
    <n v="94200000"/>
    <s v="EQUIDAD"/>
    <s v="CAMIONETAPASAJ"/>
    <s v="PARTICULAR"/>
    <s v="OSJAVRO@GMAIL.COM"/>
    <n v="29188754"/>
    <n v="1871779.44"/>
    <n v="1552923.9"/>
    <s v=""/>
    <s v=""/>
    <s v=""/>
    <m/>
    <m/>
    <m/>
    <s v=""/>
    <s v=""/>
    <s v=""/>
    <m/>
    <m/>
    <m/>
    <m/>
    <m/>
    <m/>
    <m/>
    <m/>
    <m/>
    <n v="0.43127010351019568"/>
    <x v="0"/>
    <s v="COS"/>
  </r>
  <r>
    <s v="R1"/>
    <n v="94366068"/>
    <s v="M"/>
    <s v="JOSE"/>
    <s v="FERNANDO"/>
    <s v="RAMIREZ"/>
    <s v="BETANCOURT"/>
    <d v="1972-01-11T00:00:00"/>
    <s v="IYY715"/>
    <n v="0"/>
    <s v="TULUA"/>
    <n v="76"/>
    <s v="VALLE DEL CAUCA"/>
    <m/>
    <n v="3175120838"/>
    <n v="0"/>
    <m/>
    <m/>
    <m/>
    <s v="29/09/2025"/>
    <x v="11"/>
    <n v="2023"/>
    <s v="STEPWAY [2] [FL INTENS MT 1600CC 16V A"/>
    <s v="J759Q150415"/>
    <s v="9FB5SR0EGPM383636"/>
    <s v="08001210"/>
    <s v="RENAULT"/>
    <s v="RENAULT STEPWAY "/>
    <n v="3.6501840873634943E-2"/>
    <n v="64100000"/>
    <s v="MAPFRE"/>
    <s v="AUTOMOVIL"/>
    <s v="PARTICULAR"/>
    <s v="lacicuta1@gmail.com"/>
    <n v="159836853"/>
    <n v="2339768"/>
    <n v="1946191.56"/>
    <s v=""/>
    <s v=""/>
    <s v=""/>
    <m/>
    <m/>
    <m/>
    <s v=""/>
    <s v=""/>
    <s v=""/>
    <m/>
    <m/>
    <m/>
    <m/>
    <m/>
    <m/>
    <m/>
    <m/>
    <m/>
    <n v="0.90859924111355539"/>
    <x v="1"/>
    <s v="COS"/>
  </r>
  <r>
    <s v="R1"/>
    <n v="32536225"/>
    <s v="F"/>
    <s v="MARTHA"/>
    <s v="LUCIA"/>
    <s v="RAMIREZ"/>
    <s v="ALZATE"/>
    <d v="1957-02-23T00:00:00"/>
    <s v="KIW741"/>
    <n v="5001"/>
    <s v="MEDELLIN"/>
    <n v="5"/>
    <s v="ANTIOQUIA"/>
    <m/>
    <n v="3117873931"/>
    <n v="0"/>
    <m/>
    <m/>
    <m/>
    <s v="23/09/2025"/>
    <x v="19"/>
    <n v="2011"/>
    <s v="FORTUNER 2.7L AT 2700CC 4X2"/>
    <s v="2TR6948928"/>
    <s v="MR1ZX69G3B8100679"/>
    <s v="09006142"/>
    <s v="TOYOTA"/>
    <s v="TOYOTA FORTUNER "/>
    <n v="1.8196529625151149E-2"/>
    <n v="82700000"/>
    <s v="SURAMERICANA"/>
    <s v="CAMIONETAPASAJ"/>
    <s v="PARTICULAR"/>
    <n v="0"/>
    <n v="159785624"/>
    <n v="1504853"/>
    <n v="1244582.6000000001"/>
    <s v=""/>
    <s v=""/>
    <s v=""/>
    <m/>
    <m/>
    <m/>
    <s v=""/>
    <s v=""/>
    <s v=""/>
    <m/>
    <m/>
    <m/>
    <m/>
    <m/>
    <m/>
    <m/>
    <m/>
    <m/>
    <n v="0.51082645144890704"/>
    <x v="0"/>
    <s v="COS"/>
  </r>
  <r>
    <s v="R1"/>
    <n v="80726368"/>
    <s v="M"/>
    <s v="JUAN"/>
    <s v="DE JESUS"/>
    <s v="RODRIGUEZ"/>
    <s v="MARTINEZ"/>
    <d v="1979-10-09T00:00:00"/>
    <s v="LMQ441"/>
    <n v="0"/>
    <s v="BOGOTA"/>
    <n v="25"/>
    <s v="CUNDINAMARCA"/>
    <m/>
    <n v="3114842044"/>
    <n v="0"/>
    <m/>
    <m/>
    <m/>
    <s v="08/09/2025"/>
    <x v="27"/>
    <n v="2023"/>
    <s v="LOGAN [2] [FL] LIFE MT 1600CC 8V AA"/>
    <s v="A812UH16598"/>
    <s v="9FB4SREB4PM384811"/>
    <s v="08001200"/>
    <s v="RENAULT"/>
    <s v="RENAULT LOGAN "/>
    <n v="2.2693250651769088E-2"/>
    <n v="53700000"/>
    <s v="MAPFRE"/>
    <s v="AUTOMOVIL"/>
    <s v="PARTICULAR"/>
    <s v="juanalevik1519@hotmail.com"/>
    <n v="29188630"/>
    <n v="1218627.56"/>
    <n v="1004056.77"/>
    <s v=""/>
    <s v=""/>
    <s v=""/>
    <m/>
    <m/>
    <m/>
    <s v=""/>
    <s v=""/>
    <s v=""/>
    <m/>
    <m/>
    <m/>
    <m/>
    <m/>
    <m/>
    <m/>
    <m/>
    <m/>
    <n v="8.0051446040963814E-2"/>
    <x v="0"/>
    <s v="COS"/>
  </r>
  <r>
    <s v="R1"/>
    <n v="1053776507"/>
    <s v="M"/>
    <s v="ANDRES"/>
    <s v="FELIPE"/>
    <s v="DIAZ"/>
    <s v="JARAMILLO"/>
    <d v="1987-05-01T00:00:00"/>
    <s v="GJY700"/>
    <n v="17001"/>
    <s v="MANIZALES"/>
    <n v="17"/>
    <s v="CALDAS"/>
    <m/>
    <n v="3218778216"/>
    <n v="0"/>
    <m/>
    <m/>
    <m/>
    <s v="10/09/2025"/>
    <x v="17"/>
    <n v="2020"/>
    <s v="MARCH [FL] SENSE MT 1600CC 2AB A"/>
    <s v="HR16329250U"/>
    <s v="3N1CK3CD1ZL403737"/>
    <s v="06401236"/>
    <s v="NISSAN"/>
    <s v="NISSAN MARCH "/>
    <n v="5.0893924611973396E-2"/>
    <n v="45100000"/>
    <s v="BOLIVAR"/>
    <s v="AUTOMOVIL"/>
    <s v="PARTICULAR"/>
    <s v="wako.pipe1587@gmail.com"/>
    <n v="159779915"/>
    <n v="2295316"/>
    <n v="1908837.11"/>
    <s v=""/>
    <s v=""/>
    <s v=""/>
    <m/>
    <m/>
    <m/>
    <s v=""/>
    <s v=""/>
    <s v=""/>
    <m/>
    <m/>
    <m/>
    <m/>
    <m/>
    <m/>
    <m/>
    <m/>
    <m/>
    <n v="0.45608638855117944"/>
    <x v="1"/>
    <s v="COS"/>
  </r>
  <r>
    <s v="R1"/>
    <n v="22373596"/>
    <s v="F"/>
    <s v="DELIA"/>
    <s v="ROSA"/>
    <s v="BILBAO"/>
    <s v="CARRASCAL"/>
    <d v="1947-02-09T00:00:00"/>
    <s v="MHX878"/>
    <n v="0"/>
    <s v="BARRANQUILLA"/>
    <n v="8"/>
    <s v="ATLANTICO"/>
    <m/>
    <n v="3134945669"/>
    <n v="0"/>
    <m/>
    <m/>
    <m/>
    <s v="04/09/2025"/>
    <x v="18"/>
    <n v="2012"/>
    <s v="CAPTIVA SPORT AT 2400CC 5P 4X"/>
    <s v="CCS623713"/>
    <s v="3GNAL7EK1CS623713"/>
    <s v="01606213"/>
    <s v="CHEVROLET"/>
    <s v="CHEVROLET CAPTIVA "/>
    <n v="3.808192878338279E-2"/>
    <n v="33700000"/>
    <s v="HDI-LIBERTY"/>
    <s v="CAMIONETAPASAJ"/>
    <s v="PARTICULAR"/>
    <s v="deliabil@hotmail.com"/>
    <n v="159716764"/>
    <n v="1283361"/>
    <n v="1058454.3500000001"/>
    <s v=""/>
    <s v=""/>
    <s v=""/>
    <m/>
    <m/>
    <m/>
    <s v=""/>
    <s v=""/>
    <s v=""/>
    <m/>
    <m/>
    <m/>
    <m/>
    <m/>
    <m/>
    <m/>
    <m/>
    <m/>
    <n v="0.86527911372547517"/>
    <x v="0"/>
    <s v="COS"/>
  </r>
  <r>
    <s v="R1"/>
    <n v="40443617"/>
    <s v="F"/>
    <s v="LEDYS"/>
    <n v="0"/>
    <s v="CANTOÃ‘IN"/>
    <s v="BOTELLO"/>
    <d v="1977-09-24T00:00:00"/>
    <s v="FOS072"/>
    <n v="50001"/>
    <s v="VILLAVICENCIO"/>
    <n v="50"/>
    <s v="META"/>
    <m/>
    <n v="3106078728"/>
    <n v="3142149191"/>
    <m/>
    <m/>
    <m/>
    <s v="15/09/2025"/>
    <x v="15"/>
    <n v="2019"/>
    <s v="FORTUNER [2] 2.4L STREET TP 2400CC TD 4X"/>
    <s v="2GD4515648"/>
    <s v="8AJCB8GS3K2447151"/>
    <s v="09006166"/>
    <s v="TOYOTA"/>
    <s v="TOYOTA FORTUNER "/>
    <n v="1.9107949172576834E-2"/>
    <n v="169200000"/>
    <s v="ALLIANZ"/>
    <s v="CAMIONETAPASAJ"/>
    <s v="PARTICULAR"/>
    <s v="ledyscanto913@gmail.com"/>
    <n v="159837280"/>
    <n v="3233065"/>
    <n v="2696861.4"/>
    <s v=""/>
    <s v=""/>
    <s v=""/>
    <m/>
    <m/>
    <m/>
    <s v=""/>
    <s v=""/>
    <s v=""/>
    <m/>
    <m/>
    <m/>
    <m/>
    <m/>
    <m/>
    <m/>
    <m/>
    <m/>
    <n v="0.84023335620154105"/>
    <x v="0"/>
    <s v="COS"/>
  </r>
  <r>
    <s v="R1"/>
    <n v="71781495"/>
    <s v="M"/>
    <s v="HUGO"/>
    <s v="ALEJANDRO"/>
    <s v="ARENAS"/>
    <s v="CANO"/>
    <d v="1978-07-22T00:00:00"/>
    <s v="LFO089"/>
    <n v="5001"/>
    <s v="MEDELLIN"/>
    <n v="5"/>
    <s v="ANTIOQUIA"/>
    <m/>
    <n v="3113000380"/>
    <n v="0"/>
    <m/>
    <m/>
    <m/>
    <s v="23/09/2025"/>
    <x v="19"/>
    <n v="2025"/>
    <s v="KONA [2] ICE PREMIUM AT 2000CC 4X2 6"/>
    <s v="G4NSRU770604"/>
    <s v="KMHHB81BESU169499"/>
    <s v="03206143"/>
    <s v="HYUNDAI"/>
    <s v="HYUNDAI KONA "/>
    <n v="1.9808320625610949E-2"/>
    <n v="102300000"/>
    <s v="HDI-LIBERTY"/>
    <s v="CAMIONETAPASAJ"/>
    <s v="PARTICULAR"/>
    <s v="hugoalejandroa@gmail.com"/>
    <n v="29188935"/>
    <n v="2026391.2"/>
    <n v="1682849.75"/>
    <s v=""/>
    <s v=""/>
    <s v=""/>
    <m/>
    <m/>
    <m/>
    <s v=""/>
    <s v=""/>
    <s v=""/>
    <m/>
    <m/>
    <m/>
    <m/>
    <m/>
    <m/>
    <m/>
    <m/>
    <m/>
    <n v="0.3953809642197833"/>
    <x v="0"/>
    <s v="COS"/>
  </r>
  <r>
    <s v="R1"/>
    <n v="86083131"/>
    <s v="M"/>
    <s v="JUAN"/>
    <s v="SEBASTIAN"/>
    <s v="LEIVA"/>
    <s v="MONTOYA"/>
    <d v="1984-09-07T00:00:00"/>
    <s v="LYV587"/>
    <n v="76001"/>
    <s v="CALI"/>
    <n v="76"/>
    <s v="VALLE DEL CAUCA"/>
    <m/>
    <n v="3133220740"/>
    <n v="0"/>
    <m/>
    <m/>
    <m/>
    <s v="14/09/2025"/>
    <x v="0"/>
    <n v="2023"/>
    <s v="SWIFT [4] HYBRID MT 1200CC 5P 6A"/>
    <s v="K12C5794320"/>
    <s v="JS2ZC53S1P6405743"/>
    <s v="08801057"/>
    <s v="SUZUKI"/>
    <s v="SUZUKI SWIFT "/>
    <n v="6.3580063207547166E-2"/>
    <n v="63600000"/>
    <s v="PREVISORA"/>
    <s v="AUTOMOVIL"/>
    <s v="PARTICULAR"/>
    <s v="jslm784@msn.com"/>
    <n v="29188268"/>
    <n v="4043692.02"/>
    <n v="3378060.52"/>
    <s v=""/>
    <s v=""/>
    <s v=""/>
    <m/>
    <m/>
    <m/>
    <s v=""/>
    <s v=""/>
    <s v=""/>
    <m/>
    <m/>
    <m/>
    <m/>
    <m/>
    <m/>
    <m/>
    <m/>
    <m/>
    <n v="0.28616766303560848"/>
    <x v="1"/>
    <s v="COS"/>
  </r>
  <r>
    <s v="R1"/>
    <n v="32826210"/>
    <s v="F"/>
    <s v="LEDYS"/>
    <s v="DEL ROSARIO"/>
    <s v="RODRIGUEZ"/>
    <s v="DE LA CRUZ"/>
    <d v="1969-01-16T00:00:00"/>
    <s v="LJN893"/>
    <n v="0"/>
    <s v="BARRANQUILLA"/>
    <n v="8"/>
    <s v="ATLANTICO"/>
    <m/>
    <n v="3006794884"/>
    <n v="0"/>
    <m/>
    <m/>
    <m/>
    <s v="22/09/2025"/>
    <x v="25"/>
    <n v="2023"/>
    <s v="PICANTO [3] VIBRANT MT 1250CC 2AB A"/>
    <s v="G4LANP159878"/>
    <s v="KNAB2512APT000383"/>
    <s v="04601251"/>
    <s v="KIA"/>
    <s v="KIA PICANTO "/>
    <n v="4.5942909248554917E-2"/>
    <n v="51900000"/>
    <s v="SURAMERICANA"/>
    <s v="AUTOMOVIL"/>
    <s v="PARTICULAR"/>
    <s v="ledysrodriguez.16@hotmail.com"/>
    <n v="29210238"/>
    <n v="2384436.9900000002"/>
    <n v="1983728.56"/>
    <s v=""/>
    <s v=""/>
    <s v=""/>
    <m/>
    <m/>
    <m/>
    <s v=""/>
    <s v=""/>
    <s v=""/>
    <m/>
    <m/>
    <m/>
    <m/>
    <m/>
    <m/>
    <m/>
    <m/>
    <m/>
    <n v="0.60163933372218603"/>
    <x v="1"/>
    <s v="COS"/>
  </r>
  <r>
    <s v="R1"/>
    <n v="51598404"/>
    <s v="F"/>
    <s v="HILDA"/>
    <s v="MARY"/>
    <s v="MORENO"/>
    <s v="CASTEBLANCO"/>
    <d v="1899-12-30T00:00:00"/>
    <s v="HFT826"/>
    <n v="0"/>
    <s v="BOGOTA"/>
    <n v="25"/>
    <s v="CUNDINAMARCA"/>
    <m/>
    <n v="3004798834"/>
    <n v="3125868095"/>
    <m/>
    <m/>
    <m/>
    <s v="21/09/2025"/>
    <x v="20"/>
    <n v="2021"/>
    <s v="EVOLTIS LIMITED TP 2400CC T 8PS"/>
    <s v="N540338"/>
    <s v="4S4WMALD9M3455643"/>
    <s v="08606051"/>
    <s v="SUBARU"/>
    <s v="SUBARU EVOLTIS "/>
    <n v="1.5153969368219528E-2"/>
    <n v="156700000"/>
    <s v="ALLIANZ"/>
    <s v="CAMIONETAPASAJ"/>
    <s v="PARTICULAR"/>
    <s v="hmary19@hotmail.com"/>
    <n v="159838096"/>
    <n v="2374627"/>
    <n v="1975484.79"/>
    <s v=""/>
    <s v=""/>
    <s v=""/>
    <m/>
    <m/>
    <m/>
    <s v=""/>
    <s v=""/>
    <s v=""/>
    <m/>
    <m/>
    <m/>
    <m/>
    <m/>
    <m/>
    <m/>
    <m/>
    <m/>
    <n v="0.41230755670326058"/>
    <x v="0"/>
    <s v="COS"/>
  </r>
  <r>
    <s v="R1"/>
    <n v="1050947071"/>
    <s v="M"/>
    <s v="JAVIER"/>
    <s v="ALONSO"/>
    <s v="BAENA"/>
    <s v="DEL VALLE"/>
    <d v="1986-11-27T00:00:00"/>
    <s v="LOT928"/>
    <n v="0"/>
    <s v="BOGOTA"/>
    <n v="25"/>
    <s v="CUNDINAMARCA"/>
    <m/>
    <n v="3045301533"/>
    <n v="0"/>
    <m/>
    <m/>
    <m/>
    <s v="05/09/2025"/>
    <x v="1"/>
    <n v="2023"/>
    <s v="ESCAPE [4] ST - LINE FHEV AT 2500CC 4X2"/>
    <s v="PUA47042"/>
    <s v="1FMCU0MZ6PUA47042"/>
    <s v="03006153"/>
    <s v="FORD"/>
    <s v="FORD ESCAPE "/>
    <n v="1.5930846201358862E-2"/>
    <n v="161900000"/>
    <s v="ALLIANZ"/>
    <s v="CAMIONETAPASAJ"/>
    <s v="PARTICULAR"/>
    <s v="osirisdelvalle0723@hotmail.com"/>
    <n v="159752712"/>
    <n v="2579204"/>
    <n v="2147398.13"/>
    <s v=""/>
    <s v=""/>
    <s v=""/>
    <m/>
    <m/>
    <m/>
    <s v=""/>
    <s v=""/>
    <s v=""/>
    <m/>
    <m/>
    <m/>
    <m/>
    <m/>
    <m/>
    <m/>
    <m/>
    <m/>
    <n v="0.34566411820522835"/>
    <x v="0"/>
    <s v="COS"/>
  </r>
  <r>
    <s v="R1"/>
    <n v="1062300384"/>
    <s v="F"/>
    <s v="XIOMARA"/>
    <s v="ESTEFANIA"/>
    <s v="REBOLLEDO"/>
    <s v="MUÃ‘OZ"/>
    <d v="1991-08-29T00:00:00"/>
    <s v="LRM945"/>
    <n v="0"/>
    <s v="IBAGUE"/>
    <n v="73"/>
    <s v="TOLIMA"/>
    <m/>
    <n v="3155022583"/>
    <n v="0"/>
    <m/>
    <m/>
    <m/>
    <s v="20/09/2025"/>
    <x v="7"/>
    <n v="2023"/>
    <s v="KWID [FL] ZEN MT 1000CC 12V 4"/>
    <s v="B4DA426Q013694"/>
    <s v="93YRBB009PJ368629"/>
    <s v="08001214"/>
    <s v="RENAULT"/>
    <s v="RENAULT KWID "/>
    <n v="4.3860757242990656E-2"/>
    <n v="42800000"/>
    <s v="SURAMERICANA"/>
    <s v="AUTOMOVIL"/>
    <s v="PARTICULAR"/>
    <s v="xrebolledo@unicauca.edu.co"/>
    <n v="29212212"/>
    <n v="1877240.41"/>
    <n v="1557512.95"/>
    <s v=""/>
    <s v=""/>
    <s v=""/>
    <m/>
    <m/>
    <m/>
    <s v=""/>
    <s v=""/>
    <s v=""/>
    <m/>
    <m/>
    <m/>
    <m/>
    <m/>
    <m/>
    <m/>
    <m/>
    <m/>
    <n v="0.55117761406182619"/>
    <x v="1"/>
    <s v="COS"/>
  </r>
  <r>
    <s v="R1"/>
    <n v="42086523"/>
    <s v="F"/>
    <s v="MARY"/>
    <s v="ELENA"/>
    <s v="PALOMINO"/>
    <s v="TORIFA"/>
    <d v="1968-04-25T00:00:00"/>
    <s v="LEP833"/>
    <n v="66001"/>
    <s v="PEREIRA"/>
    <n v="66"/>
    <s v="RISARALDA"/>
    <m/>
    <n v="3113391164"/>
    <n v="0"/>
    <m/>
    <m/>
    <m/>
    <s v="30/09/2025"/>
    <x v="2"/>
    <n v="2023"/>
    <s v="TRACKER [2] LS MT 1200CC T"/>
    <s v="L4H221824954"/>
    <s v="9BGEA76C0PB146546"/>
    <s v="01606247"/>
    <s v="CHEVROLET"/>
    <s v="CHEVROLET TRACKER "/>
    <n v="1.9967076912928761E-2"/>
    <n v="75800000"/>
    <s v="HDI-LIBERTY"/>
    <s v="CAMIONETAPASAJ"/>
    <s v="PARTICULAR"/>
    <s v="lujoscanoso@hotmail.com"/>
    <n v="29212312"/>
    <n v="1513504.43"/>
    <n v="1251852.46"/>
    <s v=""/>
    <s v=""/>
    <s v=""/>
    <m/>
    <m/>
    <m/>
    <s v=""/>
    <s v=""/>
    <s v=""/>
    <m/>
    <m/>
    <m/>
    <m/>
    <m/>
    <m/>
    <m/>
    <m/>
    <m/>
    <n v="0.80473612068193401"/>
    <x v="0"/>
    <s v="COS"/>
  </r>
  <r>
    <s v="R1"/>
    <n v="71776830"/>
    <s v="M"/>
    <s v="FEDERICO"/>
    <n v="0"/>
    <s v="LOPEZ"/>
    <s v="JIMENEZ"/>
    <d v="1978-09-22T00:00:00"/>
    <s v="JHR147"/>
    <n v="5001"/>
    <s v="MEDELLIN"/>
    <n v="5"/>
    <s v="ANTIOQUIA"/>
    <m/>
    <n v="3217532463"/>
    <n v="0"/>
    <m/>
    <m/>
    <m/>
    <s v="06/09/2025"/>
    <x v="16"/>
    <n v="2017"/>
    <s v="MARCH [FL] SENSE MT 1600CC 2AB"/>
    <s v="HR16880476M"/>
    <s v="3N1CK3CD4ZL390885"/>
    <s v="06401215"/>
    <s v="NISSAN"/>
    <s v="NISSAN MARCH "/>
    <n v="3.4442728934010153E-2"/>
    <n v="39400000"/>
    <s v="ALLIANZ"/>
    <s v="AUTOMOVIL"/>
    <s v="PARTICULAR"/>
    <s v="fedelopez99@hotmail.com"/>
    <n v="29209486"/>
    <n v="1357043.52"/>
    <n v="1120372.71"/>
    <s v=""/>
    <s v=""/>
    <s v=""/>
    <m/>
    <m/>
    <m/>
    <s v=""/>
    <s v=""/>
    <s v=""/>
    <m/>
    <m/>
    <m/>
    <m/>
    <m/>
    <m/>
    <m/>
    <m/>
    <m/>
    <n v="7.0121346351417202E-3"/>
    <x v="0"/>
    <s v="COS"/>
  </r>
  <r>
    <s v="R1"/>
    <n v="71789279"/>
    <s v="M"/>
    <s v="JOSE"/>
    <s v="DAVID"/>
    <s v="HINCAPIE"/>
    <s v="RODRIGUEZ"/>
    <d v="1975-10-05T00:00:00"/>
    <s v="LZZ680"/>
    <n v="5001"/>
    <s v="MEDELLIN"/>
    <n v="5"/>
    <s v="ANTIOQUIA"/>
    <m/>
    <n v="3122971258"/>
    <n v="0"/>
    <m/>
    <m/>
    <m/>
    <s v="27/09/2025"/>
    <x v="8"/>
    <n v="2024"/>
    <s v="CX50 GRAND TOURING L AT 2500CC 4X4"/>
    <s v="PY40562090"/>
    <s v="JM7VA4WLARN101483"/>
    <s v="05606116"/>
    <s v="MAZDA"/>
    <s v="MAZDA CX50 "/>
    <n v="3.7320581980973697E-2"/>
    <n v="178700000"/>
    <s v="SURAMERICANA"/>
    <s v="CAMIONETAPASAJ"/>
    <s v="PARTICULAR"/>
    <n v="0"/>
    <n v="159948877"/>
    <n v="6669188"/>
    <n v="5584359.6799999997"/>
    <s v=""/>
    <s v=""/>
    <s v=""/>
    <m/>
    <m/>
    <m/>
    <s v=""/>
    <s v=""/>
    <s v=""/>
    <m/>
    <m/>
    <m/>
    <m/>
    <m/>
    <m/>
    <m/>
    <m/>
    <m/>
    <n v="0.45571623383404281"/>
    <x v="1"/>
    <s v="COS"/>
  </r>
  <r>
    <s v="R1"/>
    <n v="79359257"/>
    <s v="M"/>
    <s v="SERGIO"/>
    <s v="ALBERTO"/>
    <s v="CAMACHO"/>
    <s v="MENDOZA"/>
    <d v="1965-04-17T00:00:00"/>
    <s v="GRN406"/>
    <n v="5001"/>
    <s v="MEDELLIN"/>
    <n v="5"/>
    <s v="ANTIOQUIA"/>
    <m/>
    <n v="3216428743"/>
    <n v="3174868654"/>
    <m/>
    <m/>
    <m/>
    <s v="18/09/2025"/>
    <x v="26"/>
    <n v="2020"/>
    <s v="LOGAN [2] PRIVILEGE / INT MT 1600CC AA 16"/>
    <s v="2842Q235130"/>
    <s v="9FB4SRC94LM013697"/>
    <s v="08001171"/>
    <s v="RENAULT"/>
    <s v="RENAULT LOGAN "/>
    <n v="4.1658938053097345E-2"/>
    <n v="45200000"/>
    <s v="MAPFRE"/>
    <s v="AUTOMOVIL"/>
    <s v="PARTICULAR"/>
    <s v="sergiocamachomendoza@hotmail.com"/>
    <n v="159715572"/>
    <n v="1882984"/>
    <n v="1562339.47"/>
    <s v=""/>
    <s v=""/>
    <s v=""/>
    <m/>
    <m/>
    <m/>
    <s v=""/>
    <s v=""/>
    <s v=""/>
    <m/>
    <m/>
    <m/>
    <m/>
    <m/>
    <m/>
    <m/>
    <m/>
    <m/>
    <n v="2.0193930388003878E-3"/>
    <x v="1"/>
    <s v="COS"/>
  </r>
  <r>
    <s v="R1"/>
    <n v="66834251"/>
    <s v="F"/>
    <s v="NORMA"/>
    <s v="ISABEL"/>
    <s v="CORRALES"/>
    <s v="DAZA"/>
    <d v="1970-09-30T00:00:00"/>
    <s v="KUZ525"/>
    <n v="76001"/>
    <s v="CALI"/>
    <n v="76"/>
    <s v="VALLE DEL CAUCA"/>
    <m/>
    <n v="3234886195"/>
    <n v="3225692688"/>
    <m/>
    <m/>
    <m/>
    <s v="25/09/2025"/>
    <x v="10"/>
    <n v="2022"/>
    <s v="VERSA [2] SENSE AT 1600CC RIN 1"/>
    <s v="HR16430752V"/>
    <s v="3N1CN8AE7ZL110702"/>
    <s v="06401248"/>
    <s v="NISSAN"/>
    <s v="NISSAN VERSA "/>
    <n v="4.8778504823151124E-2"/>
    <n v="62200000"/>
    <s v="ALLIANZ"/>
    <s v="AUTOMOVIL"/>
    <s v="PARTICULAR"/>
    <s v="nicd.3026@gmail.com"/>
    <n v="159838020"/>
    <n v="3034023"/>
    <n v="2529599.36"/>
    <s v=""/>
    <s v=""/>
    <s v=""/>
    <m/>
    <m/>
    <m/>
    <s v=""/>
    <s v=""/>
    <s v=""/>
    <m/>
    <m/>
    <m/>
    <m/>
    <m/>
    <m/>
    <m/>
    <m/>
    <m/>
    <n v="0.74988431650075027"/>
    <x v="1"/>
    <s v="COS"/>
  </r>
  <r>
    <s v="R1"/>
    <n v="16773008"/>
    <s v="M"/>
    <s v="JOHN"/>
    <s v="WILLIAM"/>
    <s v="OCAMPO"/>
    <s v="RINCON"/>
    <d v="1970-03-19T00:00:00"/>
    <s v="GST000"/>
    <n v="76001"/>
    <s v="CALI"/>
    <n v="76"/>
    <s v="VALLE DEL CAUCA"/>
    <m/>
    <n v="3117346200"/>
    <n v="3122577129"/>
    <m/>
    <m/>
    <m/>
    <s v="17/09/2025"/>
    <x v="5"/>
    <n v="2020"/>
    <s v="CERATO VIVRO SPORT TP 1600CC 4P 6A"/>
    <s v="G4FGKE015588"/>
    <s v="3KPF341ABLE107653"/>
    <s v="04601288"/>
    <s v="KIA"/>
    <s v="KIA CERATO "/>
    <n v="3.152398556998557E-2"/>
    <n v="69300000"/>
    <s v="SURAMERICANA"/>
    <s v="AUTOMOVIL"/>
    <s v="PARTICULAR"/>
    <s v="williamocampor@hotmail.com"/>
    <n v="29185092"/>
    <n v="2184612.2000000002"/>
    <n v="1815808.57"/>
    <s v=""/>
    <s v=""/>
    <s v=""/>
    <m/>
    <m/>
    <m/>
    <s v=""/>
    <s v=""/>
    <s v=""/>
    <m/>
    <m/>
    <m/>
    <m/>
    <m/>
    <m/>
    <m/>
    <m/>
    <m/>
    <n v="0.1860374289761999"/>
    <x v="1"/>
    <s v="COS"/>
  </r>
  <r>
    <s v="R1"/>
    <n v="52301827"/>
    <s v="F"/>
    <s v="YENNY"/>
    <s v="PATRICIA"/>
    <s v="TORRES"/>
    <s v="VERGAÃ‘O"/>
    <d v="1975-12-07T00:00:00"/>
    <s v="BXX633"/>
    <n v="0"/>
    <s v="BOGOTA"/>
    <n v="25"/>
    <s v="CUNDINAMARCA"/>
    <m/>
    <n v="3176467936"/>
    <n v="3133333920"/>
    <m/>
    <m/>
    <m/>
    <s v="28/09/2025"/>
    <x v="14"/>
    <n v="2020"/>
    <s v="ECOSPORT [2] [F TITANIUM TP 2000CC 4X2"/>
    <s v="U4JBL8774209"/>
    <s v="9BFZB55X3L8774209"/>
    <s v="03006134"/>
    <s v="FORD"/>
    <s v="FORD ECOSPORT "/>
    <n v="2.6169720176730485E-2"/>
    <n v="67900000"/>
    <s v="MAPFRE"/>
    <s v="CAMIONETAPASAJ"/>
    <s v="PARTICULAR"/>
    <s v="jyeye28@hotmail.com"/>
    <n v="159838084"/>
    <n v="1776924"/>
    <n v="1473213.79"/>
    <s v=""/>
    <s v=""/>
    <s v=""/>
    <m/>
    <m/>
    <m/>
    <s v=""/>
    <s v=""/>
    <s v=""/>
    <m/>
    <m/>
    <m/>
    <m/>
    <m/>
    <m/>
    <m/>
    <m/>
    <m/>
    <n v="0.95012035619968516"/>
    <x v="0"/>
    <s v="COS"/>
  </r>
  <r>
    <s v="R1"/>
    <n v="80017984"/>
    <s v="M"/>
    <s v="JORDY"/>
    <s v="DARIO"/>
    <s v="MORA"/>
    <s v="AGUIRRE"/>
    <d v="1978-02-08T00:00:00"/>
    <s v="ISV969"/>
    <n v="5266"/>
    <s v="ENVIGADO"/>
    <n v="5"/>
    <s v="ANTIOQUIA"/>
    <m/>
    <n v="3005470759"/>
    <n v="3114848049"/>
    <m/>
    <m/>
    <m/>
    <s v="23/09/2025"/>
    <x v="19"/>
    <n v="2016"/>
    <s v="JETTA [6] [FL] COMFORTLINE TP 2000CC 4AB A"/>
    <s v="CBP714977"/>
    <s v="3VWD52AJ8GM283676"/>
    <s v="09201209"/>
    <s v="VOLKSWAGEN"/>
    <s v="VOLKSWAGEN JETTA "/>
    <n v="3.7946011787819256E-2"/>
    <n v="50900000"/>
    <s v="PREVISORA"/>
    <s v="AUTOMOVIL"/>
    <s v="PARTICULAR"/>
    <s v="jordymora@hotmail.com"/>
    <n v="159733131"/>
    <n v="1931452"/>
    <n v="1603069.16"/>
    <s v=""/>
    <s v=""/>
    <s v=""/>
    <m/>
    <m/>
    <m/>
    <s v=""/>
    <s v=""/>
    <s v=""/>
    <m/>
    <m/>
    <m/>
    <m/>
    <m/>
    <m/>
    <m/>
    <m/>
    <m/>
    <n v="4.7919374859026975E-2"/>
    <x v="0"/>
    <s v="COS"/>
  </r>
  <r>
    <s v="R1"/>
    <n v="51777207"/>
    <s v="F"/>
    <s v="CLAUDIA"/>
    <s v="ESPERANZA"/>
    <s v="MUÃ‘OZ"/>
    <s v="CAMPOS"/>
    <d v="1964-09-06T00:00:00"/>
    <s v="RCR431"/>
    <n v="0"/>
    <s v="BOGOTA"/>
    <n v="25"/>
    <s v="CUNDINAMARCA"/>
    <m/>
    <n v="3012020181"/>
    <n v="3108839556"/>
    <m/>
    <m/>
    <m/>
    <s v="17/09/2025"/>
    <x v="5"/>
    <n v="2011"/>
    <s v="STEPWAY 1.6L MT 1600CC AA 16"/>
    <s v="A690Q057831"/>
    <s v="9FBBSRALSBM004151"/>
    <s v="08001129"/>
    <s v="RENAULT"/>
    <s v="RENAULT STEPWAY "/>
    <n v="4.068013422818792E-2"/>
    <n v="29800000"/>
    <s v="MAPFRE"/>
    <s v="AUTOMOVIL"/>
    <s v="PARTICULAR"/>
    <n v="0"/>
    <n v="159778592"/>
    <n v="1212268"/>
    <n v="998712.5"/>
    <s v=""/>
    <s v=""/>
    <s v=""/>
    <m/>
    <m/>
    <m/>
    <s v=""/>
    <s v=""/>
    <s v=""/>
    <m/>
    <m/>
    <m/>
    <m/>
    <m/>
    <m/>
    <m/>
    <m/>
    <m/>
    <n v="0.80870361043909544"/>
    <x v="1"/>
    <s v="COS"/>
  </r>
  <r>
    <s v="R1"/>
    <n v="7125241"/>
    <s v="M"/>
    <s v="CARLOS"/>
    <s v="ALBERTO"/>
    <s v="ROSAS"/>
    <s v="RIVERA"/>
    <d v="1965-10-01T00:00:00"/>
    <s v="JBL983"/>
    <n v="0"/>
    <s v="BOGOTA"/>
    <n v="25"/>
    <s v="CUNDINAMARCA"/>
    <m/>
    <n v="3114841739"/>
    <n v="3223561835"/>
    <m/>
    <m/>
    <m/>
    <s v="24/09/2025"/>
    <x v="13"/>
    <n v="2017"/>
    <s v="PRADO [LC 150] TX-L [FL] TP 3000CC 5P TD"/>
    <s v="1KD2623690"/>
    <s v="JTEBH3FJ1HK181639"/>
    <s v="09008198"/>
    <s v="TOYOTA"/>
    <s v="TOYOTA PRADO "/>
    <n v="1.2849418103448276E-2"/>
    <n v="232000000"/>
    <s v="HDI-LIBERTY"/>
    <s v="CAMPERO"/>
    <s v="PARTICULAR"/>
    <s v="facturacion.transformotor@gmail.com"/>
    <n v="159837891"/>
    <n v="2981065"/>
    <n v="2485096.96"/>
    <s v=""/>
    <s v=""/>
    <s v=""/>
    <m/>
    <m/>
    <m/>
    <s v=""/>
    <s v=""/>
    <s v=""/>
    <m/>
    <m/>
    <m/>
    <m/>
    <m/>
    <m/>
    <m/>
    <m/>
    <m/>
    <n v="0.75863760723656748"/>
    <x v="2"/>
    <s v="COS"/>
  </r>
  <r>
    <s v="R1"/>
    <n v="67016215"/>
    <s v="F"/>
    <s v="YENNY"/>
    <n v="0"/>
    <s v="MUÃ‘OZ"/>
    <s v="MUÃ‘OZ"/>
    <d v="1977-09-08T00:00:00"/>
    <s v="FJX600"/>
    <n v="76001"/>
    <s v="CALI"/>
    <n v="76"/>
    <s v="VALLE DEL CAUCA"/>
    <m/>
    <n v="3006570345"/>
    <n v="0"/>
    <m/>
    <m/>
    <m/>
    <s v="26/09/2025"/>
    <x v="6"/>
    <n v="2019"/>
    <s v="BEAT LT MT 1200CC 4P AA"/>
    <s v="Z1180178HOAX0170"/>
    <s v="9GACE5CD0KB032328"/>
    <s v="01601321"/>
    <s v="CHEVROLET"/>
    <s v="CHEVROLET BEAT "/>
    <n v="5.7270773638968479E-2"/>
    <n v="34900000"/>
    <s v="BOLIVAR"/>
    <s v="AUTOMOVIL"/>
    <s v="PARTICULAR"/>
    <n v="0"/>
    <n v="159716592"/>
    <n v="1998750"/>
    <n v="1659621.64"/>
    <s v=""/>
    <s v=""/>
    <s v=""/>
    <m/>
    <m/>
    <m/>
    <s v=""/>
    <s v=""/>
    <s v=""/>
    <m/>
    <m/>
    <m/>
    <m/>
    <m/>
    <m/>
    <m/>
    <m/>
    <m/>
    <n v="0.76601606460895622"/>
    <x v="1"/>
    <s v="COS"/>
  </r>
  <r>
    <s v="R1"/>
    <n v="79159182"/>
    <s v="M"/>
    <s v="FRANCISCO"/>
    <s v="JOSE MAURICI"/>
    <s v="HERNANDEZ"/>
    <s v="QUINTERO"/>
    <d v="1964-09-26T00:00:00"/>
    <s v="DWN196"/>
    <n v="0"/>
    <s v="BOGOTA"/>
    <n v="25"/>
    <s v="CUNDINAMARCA"/>
    <m/>
    <n v="3108129089"/>
    <n v="0"/>
    <m/>
    <m/>
    <m/>
    <s v="11/09/2025"/>
    <x v="23"/>
    <n v="2018"/>
    <s v="GOL [7] COMFORTLINE MT 1600CC R15"/>
    <s v="CFZS39614"/>
    <s v="9BWAB45U7JP013683"/>
    <s v="09201223"/>
    <s v="VOLKSWAGEN"/>
    <s v="VOLKSWAGEN GOL "/>
    <n v="3.0833173803526449E-2"/>
    <n v="39700000"/>
    <s v="HDI-LIBERTY"/>
    <s v="AUTOMOVIL"/>
    <s v="PARTICULAR"/>
    <s v="fhernandez2609@gmail.com"/>
    <n v="159835365"/>
    <n v="1224077"/>
    <n v="1008636.13"/>
    <s v=""/>
    <s v=""/>
    <s v=""/>
    <m/>
    <m/>
    <m/>
    <s v=""/>
    <s v=""/>
    <s v=""/>
    <m/>
    <m/>
    <m/>
    <m/>
    <m/>
    <m/>
    <m/>
    <m/>
    <m/>
    <n v="0.67603105243207307"/>
    <x v="0"/>
    <s v="COS"/>
  </r>
  <r>
    <s v="R1"/>
    <n v="59396100"/>
    <s v="F"/>
    <s v="LUZ"/>
    <s v="DELIA"/>
    <s v="ZAMBRANO"/>
    <s v="LEGARDA"/>
    <d v="1983-12-12T00:00:00"/>
    <s v="NMR001"/>
    <n v="76001"/>
    <s v="CALI"/>
    <n v="76"/>
    <s v="VALLE DEL CAUCA"/>
    <m/>
    <n v="3128222151"/>
    <n v="3108566078"/>
    <m/>
    <m/>
    <m/>
    <s v="25/09/2025"/>
    <x v="10"/>
    <n v="2024"/>
    <s v="CX30 GRAND TOURING L TP 2000CC 7AB R"/>
    <s v="PE40790813"/>
    <s v="3MVDM2W7ARL300686"/>
    <s v="05606112"/>
    <s v="MAZDA"/>
    <s v="MAZDA CX30 "/>
    <n v="3.0923114624505928E-2"/>
    <n v="126500000"/>
    <s v="MAPFRE"/>
    <s v="CAMIONETAPASAJ"/>
    <s v="PARTICULAR"/>
    <s v="luzdzambranol@outlook.com"/>
    <n v="159716794"/>
    <n v="3911774"/>
    <n v="3267204.93"/>
    <s v=""/>
    <s v=""/>
    <s v=""/>
    <m/>
    <m/>
    <m/>
    <s v=""/>
    <s v=""/>
    <s v=""/>
    <m/>
    <m/>
    <m/>
    <m/>
    <m/>
    <m/>
    <m/>
    <m/>
    <m/>
    <n v="0.17788014153837206"/>
    <x v="1"/>
    <s v="COS"/>
  </r>
  <r>
    <s v="R1"/>
    <n v="9142753"/>
    <s v="M"/>
    <s v="EDGAR"/>
    <s v="EDUARDO"/>
    <s v="QUIÃ‘ONES"/>
    <s v="BOLAÃ‘OS"/>
    <d v="1968-04-10T00:00:00"/>
    <s v="OQR510"/>
    <n v="0"/>
    <s v="CARTAGENA"/>
    <n v="13"/>
    <s v="BOLIVAR"/>
    <m/>
    <n v="3164533630"/>
    <n v="0"/>
    <m/>
    <m/>
    <m/>
    <s v="05/09/2025"/>
    <x v="1"/>
    <n v="2015"/>
    <s v="ECOSPORT [2] FREESTYLE MT 2000CC 4X4"/>
    <s v="AOJAF8513344"/>
    <s v="9BFZB65F7F8513344"/>
    <s v="03008053"/>
    <s v="FORD"/>
    <s v="FORD ECOSPORT "/>
    <n v="5.6170018448637317E-2"/>
    <n v="47700000"/>
    <s v="SURAMERICANA"/>
    <s v="CAMPERO"/>
    <s v="PARTICULAR"/>
    <n v="0"/>
    <n v="29203116"/>
    <n v="2679309.88"/>
    <n v="2231520.91"/>
    <s v=""/>
    <s v=""/>
    <s v=""/>
    <m/>
    <m/>
    <m/>
    <s v=""/>
    <s v=""/>
    <s v=""/>
    <m/>
    <m/>
    <m/>
    <m/>
    <m/>
    <m/>
    <m/>
    <m/>
    <m/>
    <n v="2.706641978415969E-3"/>
    <x v="1"/>
    <s v="COS"/>
  </r>
  <r>
    <s v="R1"/>
    <n v="43033997"/>
    <s v="F"/>
    <s v="ANA"/>
    <s v="MARIA"/>
    <s v="ECHEVERRI"/>
    <s v="FERRER"/>
    <d v="1962-06-21T00:00:00"/>
    <s v="RJS219"/>
    <n v="5001"/>
    <s v="MEDELLIN"/>
    <n v="5"/>
    <s v="ANTIOQUIA"/>
    <m/>
    <n v="3105180316"/>
    <n v="0"/>
    <m/>
    <m/>
    <m/>
    <s v="30/09/2025"/>
    <x v="2"/>
    <n v="2012"/>
    <s v="LOGAN F.II EXPRESSION MT 1600CC AA"/>
    <s v="F710Q077261"/>
    <s v="9FBLSRADBCM040929"/>
    <s v="08001136"/>
    <s v="RENAULT"/>
    <s v="RENAULT LOGAN "/>
    <n v="6.837681776061777E-2"/>
    <n v="25900000"/>
    <s v="BOLIVAR"/>
    <s v="AUTOMOVIL"/>
    <s v="PARTICULAR"/>
    <s v="anamaeche1@hotmail.com"/>
    <n v="29191195"/>
    <n v="1770959.58"/>
    <n v="1468201.33"/>
    <s v=""/>
    <s v=""/>
    <s v=""/>
    <m/>
    <m/>
    <m/>
    <s v=""/>
    <s v=""/>
    <s v=""/>
    <m/>
    <m/>
    <m/>
    <m/>
    <m/>
    <m/>
    <m/>
    <m/>
    <m/>
    <n v="0.26575951574989909"/>
    <x v="1"/>
    <s v="COS"/>
  </r>
  <r>
    <s v="R1"/>
    <n v="1026554258"/>
    <s v="M"/>
    <s v="JAVIER"/>
    <s v="LEONARDO"/>
    <s v="CHAPARRO"/>
    <s v="CABRA"/>
    <d v="1987-08-03T00:00:00"/>
    <s v="NUT412"/>
    <n v="0"/>
    <s v="BOGOTA"/>
    <n v="25"/>
    <s v="CUNDINAMARCA"/>
    <m/>
    <n v="3232118940"/>
    <n v="3107335379"/>
    <m/>
    <m/>
    <m/>
    <s v="24/09/2025"/>
    <x v="13"/>
    <n v="2025"/>
    <s v="QASHQAI [4] EXCLUSIVE TP 1300CC T 4X4"/>
    <s v="HR13665906A"/>
    <s v="SJNTANJ12Z1425642"/>
    <s v="06406149"/>
    <s v="NISSAN"/>
    <s v="NISSAN QASHQAI "/>
    <n v="1.6431121372031662E-2"/>
    <n v="151600000"/>
    <s v="MAPFRE"/>
    <s v="CAMIONETAPASAJ"/>
    <s v="PARTICULAR"/>
    <s v="javier.chaparro1180@hotmail.com"/>
    <n v="159800899"/>
    <n v="2490958"/>
    <n v="2073241.68"/>
    <s v=""/>
    <s v=""/>
    <s v=""/>
    <m/>
    <m/>
    <m/>
    <s v=""/>
    <s v=""/>
    <s v=""/>
    <m/>
    <m/>
    <m/>
    <m/>
    <m/>
    <m/>
    <m/>
    <m/>
    <m/>
    <n v="0.10976210803633579"/>
    <x v="0"/>
    <s v="COS"/>
  </r>
  <r>
    <s v="R1"/>
    <n v="79537826"/>
    <s v="M"/>
    <s v="EDGAR"/>
    <s v="EDUARDO"/>
    <s v="GONZALEZ"/>
    <s v="GARZON"/>
    <d v="1971-01-22T00:00:00"/>
    <s v="TDK385"/>
    <n v="0"/>
    <s v="BOGOTA"/>
    <n v="25"/>
    <s v="CUNDINAMARCA"/>
    <m/>
    <n v="3124868608"/>
    <n v="3245800916"/>
    <m/>
    <m/>
    <m/>
    <s v="29/09/2025"/>
    <x v="11"/>
    <n v="2011"/>
    <s v="AMAROK TRENDLINE MT 2000CC 4X4 2"/>
    <s v="CDC032443"/>
    <s v="WV1ZZZ2HZB8036349"/>
    <s v="09221002"/>
    <s v="VOLKSWAGEN"/>
    <s v="VOLKSWAGEN AMAROK "/>
    <n v="3.2521390134529149E-2"/>
    <n v="66900000"/>
    <s v="BOLIVAR"/>
    <s v="PICKUPDOBLECAB"/>
    <s v="PARTICULAR"/>
    <s v="indumetalicasgonzalez@hotmail.com"/>
    <n v="159713924"/>
    <n v="2175681"/>
    <n v="1808303.31"/>
    <s v=""/>
    <s v=""/>
    <s v=""/>
    <m/>
    <m/>
    <m/>
    <s v=""/>
    <s v=""/>
    <s v=""/>
    <m/>
    <m/>
    <m/>
    <m/>
    <m/>
    <m/>
    <m/>
    <m/>
    <m/>
    <n v="0.87757937749418058"/>
    <x v="1"/>
    <s v="COS"/>
  </r>
  <r>
    <s v="R1"/>
    <n v="78673529"/>
    <s v="M"/>
    <s v="RAMIRO"/>
    <s v="NICOLAS"/>
    <s v="NASSIFF"/>
    <s v="GARCIA"/>
    <d v="1967-07-25T00:00:00"/>
    <s v="LOY345"/>
    <n v="0"/>
    <s v="BOGOTA"/>
    <n v="25"/>
    <s v="CUNDINAMARCA"/>
    <m/>
    <n v="3008099654"/>
    <n v="3103245268"/>
    <m/>
    <m/>
    <m/>
    <s v="29/09/2025"/>
    <x v="11"/>
    <n v="2023"/>
    <s v="Q5 [2] 45 TFSI MHEV QU TP 2000CC T CT"/>
    <s v="DGK024900"/>
    <s v="WAUZZZFY2P2156860"/>
    <s v="00608021"/>
    <s v="AUDI"/>
    <s v="AUDI Q5 "/>
    <n v="2.5898697889861041E-2"/>
    <n v="194300000"/>
    <s v="SBS"/>
    <s v="CAMPERO"/>
    <s v="PARTICULAR"/>
    <s v="oskarperez2008@gmail.com"/>
    <n v="159833605"/>
    <n v="5032117"/>
    <n v="4208669.66"/>
    <s v=""/>
    <s v=""/>
    <s v=""/>
    <m/>
    <m/>
    <m/>
    <s v=""/>
    <s v=""/>
    <s v=""/>
    <m/>
    <m/>
    <m/>
    <m/>
    <m/>
    <m/>
    <m/>
    <m/>
    <m/>
    <n v="0.79622116756884254"/>
    <x v="1"/>
    <s v="COS"/>
  </r>
  <r>
    <s v="R1"/>
    <n v="43757466"/>
    <s v="F"/>
    <s v="LINA"/>
    <s v="MARIA"/>
    <s v="GIRALDO"/>
    <s v="VALENCIA"/>
    <d v="1978-04-02T00:00:00"/>
    <s v="KRV167"/>
    <n v="5266"/>
    <s v="ENVIGADO"/>
    <n v="5"/>
    <s v="ANTIOQUIA"/>
    <m/>
    <n v="3146814386"/>
    <n v="3113967341"/>
    <m/>
    <m/>
    <m/>
    <s v="27/09/2025"/>
    <x v="8"/>
    <n v="2022"/>
    <s v="CX30 GRAND TOURING TP 2000CC 7AB R"/>
    <s v="PE40722230"/>
    <s v="3MVDM2W7ANL114478"/>
    <s v="05606101"/>
    <s v="MAZDA"/>
    <s v="MAZDA CX30 "/>
    <n v="4.0191846758349706E-2"/>
    <n v="101800000"/>
    <s v="ALLIANZ"/>
    <s v="CAMIONETAPASAJ"/>
    <s v="PARTICULAR"/>
    <n v="0"/>
    <n v="159732715"/>
    <n v="4091530"/>
    <n v="3418260.19"/>
    <s v=""/>
    <s v=""/>
    <s v=""/>
    <m/>
    <m/>
    <m/>
    <s v=""/>
    <s v=""/>
    <s v=""/>
    <m/>
    <m/>
    <m/>
    <m/>
    <m/>
    <m/>
    <m/>
    <m/>
    <m/>
    <n v="0.50057699183806825"/>
    <x v="1"/>
    <s v="COS"/>
  </r>
  <r>
    <s v="R1"/>
    <n v="30231018"/>
    <s v="F"/>
    <s v="DIANA"/>
    <s v="MARCELA"/>
    <s v="GOMEZ"/>
    <s v="ARCE"/>
    <d v="1982-07-18T00:00:00"/>
    <s v="GTQ813"/>
    <n v="17001"/>
    <s v="MANIZALES"/>
    <n v="17"/>
    <s v="CALDAS"/>
    <m/>
    <n v="3166636713"/>
    <n v="0"/>
    <m/>
    <m/>
    <m/>
    <s v="19/09/2025"/>
    <x v="21"/>
    <n v="2021"/>
    <s v="CX30 PRIME MT 2000CC 7AB R"/>
    <s v="PE40677524"/>
    <s v="3MVDM2W76ML102031"/>
    <s v="05606097"/>
    <s v="MAZDA"/>
    <s v="MAZDA CX30 "/>
    <n v="3.5316714126394054E-2"/>
    <n v="80700000"/>
    <s v="ZURICH-QBE"/>
    <s v="CAMIONETAPASAJ"/>
    <s v="PARTICULAR"/>
    <s v="marcelaa0318@hotmail.com"/>
    <n v="29190848"/>
    <n v="2850058.83"/>
    <n v="2375007.42"/>
    <s v=""/>
    <s v=""/>
    <s v=""/>
    <m/>
    <m/>
    <m/>
    <s v=""/>
    <s v=""/>
    <s v=""/>
    <m/>
    <m/>
    <m/>
    <m/>
    <m/>
    <m/>
    <m/>
    <m/>
    <m/>
    <n v="0.8885086232741547"/>
    <x v="1"/>
    <s v="COS"/>
  </r>
  <r>
    <s v="R1"/>
    <n v="1107054744"/>
    <s v="M"/>
    <s v="JAVIER"/>
    <s v="ARLEY"/>
    <s v="REINA"/>
    <s v="CALVO"/>
    <d v="1989-01-04T00:00:00"/>
    <s v="FON968"/>
    <n v="17001"/>
    <s v="MANIZALES"/>
    <n v="17"/>
    <s v="CALDAS"/>
    <m/>
    <n v="3148606006"/>
    <n v="0"/>
    <m/>
    <m/>
    <m/>
    <s v="07/09/2025"/>
    <x v="12"/>
    <n v="2019"/>
    <s v="GLC 250 [C253] 4MATIC C TP 2000CC T"/>
    <s v="27492031471792"/>
    <s v="WDC2533461F450636"/>
    <s v="05806065"/>
    <s v="MERCEDES BENZ"/>
    <s v="MERCEDES BENZ GLC "/>
    <n v="2.2396019307211811E-2"/>
    <n v="176100000"/>
    <s v="SURAMERICANA"/>
    <s v="CAMIONETAPASAJ"/>
    <s v="PARTICULAR"/>
    <n v="0"/>
    <n v="159946808"/>
    <n v="3943939"/>
    <n v="3294234.38"/>
    <s v=""/>
    <s v=""/>
    <s v=""/>
    <m/>
    <m/>
    <m/>
    <s v=""/>
    <s v=""/>
    <s v=""/>
    <m/>
    <m/>
    <m/>
    <m/>
    <m/>
    <m/>
    <m/>
    <m/>
    <m/>
    <n v="0.12632043784383562"/>
    <x v="3"/>
    <s v="COS"/>
  </r>
  <r>
    <s v="R1"/>
    <n v="51636026"/>
    <s v="F"/>
    <s v="MARIA"/>
    <s v="CLAUDIA"/>
    <s v="ESPINOSA"/>
    <s v="SANCHEZ"/>
    <d v="1962-03-01T00:00:00"/>
    <s v="FOX662"/>
    <n v="0"/>
    <s v="BOGOTA"/>
    <n v="25"/>
    <s v="CUNDINAMARCA"/>
    <m/>
    <n v="3208583208"/>
    <n v="3162693868"/>
    <m/>
    <m/>
    <m/>
    <s v="20/09/2025"/>
    <x v="7"/>
    <n v="2018"/>
    <s v="XV [2] DYNAMIC TP 2000CC 7AB C"/>
    <s v="YE77677"/>
    <s v="JF1GT7LL5JG057742"/>
    <s v="08608086"/>
    <s v="SUBARU"/>
    <s v="SUBARU XV "/>
    <n v="2.5428043728423475E-2"/>
    <n v="86900000"/>
    <s v="SURAMERICANA"/>
    <s v="CAMPERO"/>
    <s v="PARTICULAR"/>
    <s v="mespinosa@colsanitas.com"/>
    <n v="159836978"/>
    <n v="2209697"/>
    <n v="1836888.43"/>
    <s v=""/>
    <s v=""/>
    <s v=""/>
    <m/>
    <m/>
    <m/>
    <s v=""/>
    <s v=""/>
    <s v=""/>
    <m/>
    <m/>
    <m/>
    <m/>
    <m/>
    <m/>
    <m/>
    <m/>
    <m/>
    <n v="0.40957523875512514"/>
    <x v="1"/>
    <s v="COS"/>
  </r>
  <r>
    <s v="R1"/>
    <n v="63526268"/>
    <s v="F"/>
    <s v="JOHANA"/>
    <s v="MARCELA"/>
    <s v="DUARTE"/>
    <s v="PULIDO"/>
    <d v="1981-08-25T00:00:00"/>
    <s v="DUV381"/>
    <n v="68276"/>
    <s v="FLORIDABLANCA"/>
    <n v="68"/>
    <s v="SANTANDER"/>
    <m/>
    <n v="3187825718"/>
    <n v="3165626004"/>
    <m/>
    <m/>
    <m/>
    <s v="03/09/2026"/>
    <x v="4"/>
    <n v="2017"/>
    <s v="FIESTA [7] HATCHBACK TITAN MT 1600CC 5P"/>
    <s v="HM107261"/>
    <s v="HM107261"/>
    <s v="03001149"/>
    <s v="FORD"/>
    <s v="FORD FIESTA "/>
    <n v="4.1453887777777775E-2"/>
    <n v="45000000"/>
    <s v="BOLIVAR"/>
    <s v="AUTOMOVIL"/>
    <s v="PARTICULAR"/>
    <n v="0"/>
    <n v="29190664"/>
    <n v="1865424.95"/>
    <n v="1547583.99"/>
    <s v=""/>
    <s v=""/>
    <s v=""/>
    <m/>
    <m/>
    <m/>
    <s v=""/>
    <s v=""/>
    <s v=""/>
    <m/>
    <m/>
    <m/>
    <m/>
    <m/>
    <m/>
    <m/>
    <m/>
    <m/>
    <n v="0.14230797532671979"/>
    <x v="1"/>
    <s v="COS"/>
  </r>
  <r>
    <s v="R1"/>
    <n v="71762851"/>
    <s v="M"/>
    <s v="JUAN"/>
    <n v="0"/>
    <s v="ALVAREZ"/>
    <n v="0"/>
    <d v="1976-02-12T00:00:00"/>
    <s v="ICZ655"/>
    <n v="5001"/>
    <s v="MEDELLIN"/>
    <n v="5"/>
    <s v="ANTIOQUIA"/>
    <m/>
    <n v="3154158956"/>
    <n v="3175722459"/>
    <m/>
    <m/>
    <m/>
    <s v="29/09/2025"/>
    <x v="11"/>
    <n v="2015"/>
    <s v="TRACKER LS TP 1800CC"/>
    <s v="CFL108020"/>
    <s v="3GNCJ8CE3FL108020"/>
    <s v="01606223"/>
    <s v="CHEVROLET"/>
    <s v="CHEVROLET TRACKER "/>
    <n v="4.7596975E-2"/>
    <n v="40000000"/>
    <s v="MAPFRE"/>
    <s v="CAMIONETAPASAJ"/>
    <s v="PARTICULAR"/>
    <n v="0"/>
    <n v="159948699"/>
    <n v="1903879"/>
    <n v="1579898.56"/>
    <s v=""/>
    <s v=""/>
    <s v=""/>
    <m/>
    <m/>
    <m/>
    <s v=""/>
    <s v=""/>
    <s v=""/>
    <m/>
    <m/>
    <m/>
    <m/>
    <m/>
    <m/>
    <m/>
    <m/>
    <m/>
    <n v="0.42676956916410425"/>
    <x v="1"/>
    <s v="COS"/>
  </r>
  <r>
    <s v="R1"/>
    <n v="51864505"/>
    <s v="F"/>
    <s v="ROCIO"/>
    <s v="ROCIO"/>
    <s v="HIGUERA"/>
    <s v="ALFONSO"/>
    <d v="1967-06-30T00:00:00"/>
    <s v="NFU609"/>
    <n v="0"/>
    <s v="BOGOTA"/>
    <n v="25"/>
    <s v="CUNDINAMARCA"/>
    <m/>
    <n v="3118839137"/>
    <n v="0"/>
    <m/>
    <m/>
    <m/>
    <s v="27/09/2025"/>
    <x v="8"/>
    <n v="2023"/>
    <s v="T-CROSS TSI TRENDLINE S MT 1000CC ABS R"/>
    <s v="DRP007853"/>
    <s v="9BWBH6BF6P4010109"/>
    <s v="09206098"/>
    <s v="VOLKSWAGEN"/>
    <s v="VOLKSWAGEN T-CROSS "/>
    <n v="1.5515428985507247E-2"/>
    <n v="82800000"/>
    <s v="ALLIANZ"/>
    <s v="CAMIONETAPASAJ"/>
    <s v="PARTICULAR"/>
    <s v="rohigueal@hotmail.com"/>
    <n v="29199154"/>
    <n v="1284677.52"/>
    <n v="1059560.94"/>
    <s v=""/>
    <s v=""/>
    <s v=""/>
    <m/>
    <m/>
    <m/>
    <s v=""/>
    <s v=""/>
    <s v=""/>
    <m/>
    <m/>
    <m/>
    <m/>
    <m/>
    <m/>
    <m/>
    <m/>
    <m/>
    <n v="0.21632568785868211"/>
    <x v="0"/>
    <s v="COS"/>
  </r>
  <r>
    <s v="R1"/>
    <n v="79379438"/>
    <s v="M"/>
    <s v="HUMBERTO"/>
    <n v="0"/>
    <s v="CHAVARRO"/>
    <s v="GONZALEZ"/>
    <d v="1966-04-17T00:00:00"/>
    <s v="KYK025"/>
    <n v="0"/>
    <s v="BOGOTA"/>
    <n v="25"/>
    <s v="CUNDINAMARCA"/>
    <m/>
    <n v="3102299315"/>
    <n v="0"/>
    <m/>
    <m/>
    <m/>
    <s v="30/09/2025"/>
    <x v="2"/>
    <n v="2022"/>
    <s v="VOYAGE COMFORTLINE TP 1600CC 16V 2"/>
    <s v="CWS147755"/>
    <s v="9BWDL45U9NT121259"/>
    <s v="09201276"/>
    <s v="VOLKSWAGEN"/>
    <s v="VOLKSWAGEN VOYAGE "/>
    <n v="2.1718679245283017E-2"/>
    <n v="58300000"/>
    <s v="BOLIVAR"/>
    <s v="AUTOMOVIL"/>
    <s v="PARTICULAR"/>
    <s v="humberto.chavarro@claro.com.co"/>
    <n v="159838091"/>
    <n v="1266199"/>
    <n v="1044033.01"/>
    <s v=""/>
    <s v=""/>
    <s v=""/>
    <m/>
    <m/>
    <m/>
    <s v=""/>
    <s v=""/>
    <s v=""/>
    <m/>
    <m/>
    <m/>
    <m/>
    <m/>
    <m/>
    <m/>
    <m/>
    <m/>
    <n v="0.63327233780869896"/>
    <x v="0"/>
    <s v="COS"/>
  </r>
  <r>
    <s v="R1"/>
    <n v="31465604"/>
    <s v="F"/>
    <s v="ADRIANA"/>
    <n v="0"/>
    <s v="MARTINEZ"/>
    <s v="ZURBUCHEN"/>
    <d v="1956-06-19T00:00:00"/>
    <s v="EFR955"/>
    <n v="76001"/>
    <s v="CALI"/>
    <n v="76"/>
    <s v="VALLE DEL CAUCA"/>
    <m/>
    <n v="3183413248"/>
    <n v="3155725952"/>
    <m/>
    <m/>
    <m/>
    <s v="08/09/2025"/>
    <x v="27"/>
    <n v="2017"/>
    <s v="RAV4 [4] [FL] STREET TP 2000CC 4X2 5"/>
    <s v="3ZR4A84114"/>
    <s v="JTMWD3EV6HD089128"/>
    <s v="09006158"/>
    <s v="TOYOTA"/>
    <s v="TOYOTA RAV4 "/>
    <n v="1.8937497048406138E-2"/>
    <n v="84700000"/>
    <s v="ALLIANZ"/>
    <s v="CAMIONETAPASAJ"/>
    <s v="PARTICULAR"/>
    <s v="amzurbuchen@gmail.com"/>
    <n v="159710796"/>
    <n v="1604006"/>
    <n v="1327904.3500000001"/>
    <s v=""/>
    <s v=""/>
    <s v=""/>
    <m/>
    <m/>
    <m/>
    <s v=""/>
    <s v=""/>
    <s v=""/>
    <m/>
    <m/>
    <m/>
    <m/>
    <m/>
    <m/>
    <m/>
    <m/>
    <m/>
    <n v="0.99870004413810376"/>
    <x v="0"/>
    <s v="COS"/>
  </r>
  <r>
    <s v="R1"/>
    <n v="52822673"/>
    <s v="F"/>
    <s v="JOHANA"/>
    <s v="ANDREA"/>
    <s v="SANTOS"/>
    <s v="NIÃ‘O"/>
    <d v="1983-12-25T00:00:00"/>
    <s v="DXO003"/>
    <n v="0"/>
    <s v="BOGOTA"/>
    <n v="25"/>
    <s v="CUNDINAMARCA"/>
    <m/>
    <n v="3132604869"/>
    <n v="0"/>
    <m/>
    <m/>
    <m/>
    <s v="20/09/2026"/>
    <x v="7"/>
    <n v="2018"/>
    <s v="2 [2] Grand Touring TP 1500CC 6AB T"/>
    <s v="P540385514"/>
    <s v="3MDDJ2HAAJM201885"/>
    <s v="05601155"/>
    <s v="MAZDA"/>
    <s v="MAZDA 2 "/>
    <n v="5.046544E-2"/>
    <n v="62500000"/>
    <s v="MAPFRE"/>
    <s v="AUTOMOVIL"/>
    <s v="PARTICULAR"/>
    <s v="johasa0@hotmail.com"/>
    <n v="159790476"/>
    <n v="3154090"/>
    <n v="2630495.81"/>
    <s v=""/>
    <s v=""/>
    <s v=""/>
    <m/>
    <m/>
    <m/>
    <s v=""/>
    <s v=""/>
    <s v=""/>
    <m/>
    <m/>
    <m/>
    <m/>
    <m/>
    <m/>
    <m/>
    <m/>
    <m/>
    <n v="0.78238210871401315"/>
    <x v="1"/>
    <s v="COS"/>
  </r>
  <r>
    <s v="R1"/>
    <n v="1118806980"/>
    <s v="M"/>
    <s v="RAFAEL"/>
    <s v="TOMAS"/>
    <s v="NAVAS"/>
    <s v="RODRIGUEZ"/>
    <d v="1986-10-05T00:00:00"/>
    <s v="LLN466"/>
    <n v="0"/>
    <s v="BARRANQUILLA"/>
    <n v="8"/>
    <s v="ATLANTICO"/>
    <m/>
    <n v="3002774995"/>
    <n v="0"/>
    <m/>
    <m/>
    <m/>
    <s v="12/09/2026"/>
    <x v="3"/>
    <n v="2025"/>
    <s v="K3 GT LINE AT 1600CC 4P 6A"/>
    <s v="G4FGRE045081"/>
    <s v="3KPFE41ABSE055521"/>
    <s v="04601330"/>
    <s v="KIA"/>
    <s v="KIA K3 "/>
    <n v="4.1269648562300316E-2"/>
    <n v="93900000"/>
    <s v="BOLIVAR"/>
    <s v="AUTOMOVIL"/>
    <s v="PARTICULAR"/>
    <s v="rafaelnavas33@hotmail.com"/>
    <n v="159709842"/>
    <n v="3875220"/>
    <n v="3236487.38"/>
    <s v=""/>
    <s v=""/>
    <s v=""/>
    <m/>
    <m/>
    <m/>
    <s v=""/>
    <s v=""/>
    <s v=""/>
    <m/>
    <m/>
    <m/>
    <m/>
    <m/>
    <m/>
    <m/>
    <m/>
    <m/>
    <n v="0.23203397338056442"/>
    <x v="1"/>
    <s v="COS"/>
  </r>
  <r>
    <s v="R1"/>
    <n v="52931873"/>
    <s v="F"/>
    <s v="LILY"/>
    <s v="MAYERLY"/>
    <s v="MORENO"/>
    <s v="ALEJO"/>
    <d v="1982-03-08T00:00:00"/>
    <s v="LQR998"/>
    <n v="52473"/>
    <s v="MOSQUERA"/>
    <n v="52"/>
    <s v="NARIÃ‘O"/>
    <m/>
    <n v="3004736481"/>
    <n v="0"/>
    <m/>
    <m/>
    <m/>
    <s v="08/09/2025"/>
    <x v="27"/>
    <n v="2023"/>
    <s v="ONIX [2] PREMIER TP 1000CC T 4P"/>
    <s v="L4F220954329"/>
    <s v="9BGEP69K0PG116598"/>
    <s v="01601344"/>
    <s v="CHEVROLET"/>
    <s v="CHEVROLET ONIX "/>
    <n v="2.6036927272727273E-2"/>
    <n v="62700000"/>
    <s v="MAPFRE"/>
    <s v="AUTOMOVIL"/>
    <s v="PARTICULAR"/>
    <s v="ma_yerlymorenos@hotmail.com"/>
    <n v="29199460"/>
    <n v="1632515.34"/>
    <n v="1351861.63"/>
    <s v=""/>
    <s v=""/>
    <s v=""/>
    <m/>
    <m/>
    <m/>
    <s v=""/>
    <s v=""/>
    <s v=""/>
    <m/>
    <m/>
    <m/>
    <m/>
    <m/>
    <m/>
    <m/>
    <m/>
    <m/>
    <n v="2.1537397798098157E-2"/>
    <x v="0"/>
    <s v="COS"/>
  </r>
  <r>
    <s v="R1"/>
    <n v="42482746"/>
    <s v="F"/>
    <s v="SOFIA"/>
    <s v="MARGARITA"/>
    <s v="MORON"/>
    <s v="SANCHEZ"/>
    <d v="1982-06-19T00:00:00"/>
    <s v="HTL915"/>
    <n v="20001"/>
    <s v="VALLEDUPAR"/>
    <n v="20"/>
    <s v="CESAR"/>
    <m/>
    <n v="3008199281"/>
    <n v="0"/>
    <m/>
    <m/>
    <m/>
    <s v="15/09/2026"/>
    <x v="15"/>
    <n v="2014"/>
    <s v="PRADO [LC 150] TX-L [FL] TP 4000CC 5P CT"/>
    <s v="1GRA815069"/>
    <s v="JTEBU3FJ1EK065820"/>
    <s v="09008188"/>
    <s v="TOYOTA"/>
    <s v="TOYOTA PRADO "/>
    <n v="1.8371053906723198E-2"/>
    <n v="165100000"/>
    <s v="BOLIVAR"/>
    <s v="CAMPERO"/>
    <s v="PARTICULAR"/>
    <n v="0"/>
    <n v="159847324"/>
    <n v="3033061"/>
    <n v="2528790.35"/>
    <s v=""/>
    <s v=""/>
    <s v=""/>
    <m/>
    <m/>
    <m/>
    <s v=""/>
    <s v=""/>
    <s v=""/>
    <m/>
    <m/>
    <m/>
    <m/>
    <m/>
    <m/>
    <m/>
    <m/>
    <m/>
    <n v="0.70836476647207636"/>
    <x v="0"/>
    <s v="COS"/>
  </r>
  <r>
    <s v="R1"/>
    <n v="1053805679"/>
    <s v="M"/>
    <s v="VICTOR"/>
    <s v="FELIPE"/>
    <s v="CASTILLO"/>
    <s v="CARDONA"/>
    <d v="1990-10-08T00:00:00"/>
    <s v="DNP543"/>
    <n v="17001"/>
    <s v="MANIZALES"/>
    <n v="17"/>
    <s v="CALDAS"/>
    <m/>
    <n v="3137423657"/>
    <n v="0"/>
    <m/>
    <m/>
    <m/>
    <s v="29/09/2025"/>
    <x v="11"/>
    <n v="2017"/>
    <s v="RIO SPICE R 1.2 MT 1200CC 5P 2A"/>
    <s v="G4LAGP094594"/>
    <s v="KNADN511AH6074913"/>
    <s v="04601244"/>
    <s v="KIA"/>
    <s v="KIA RIO "/>
    <n v="5.8579580573951434E-2"/>
    <n v="45300000"/>
    <s v="MAPFRE"/>
    <s v="AUTOMOVIL"/>
    <s v="PARTICULAR"/>
    <n v="0"/>
    <n v="159769254"/>
    <n v="2653655"/>
    <n v="2209962.39"/>
    <s v=""/>
    <s v=""/>
    <s v=""/>
    <m/>
    <m/>
    <m/>
    <s v=""/>
    <s v=""/>
    <s v=""/>
    <m/>
    <m/>
    <m/>
    <m/>
    <m/>
    <m/>
    <m/>
    <m/>
    <m/>
    <n v="0.8715313448976002"/>
    <x v="1"/>
    <s v="COS"/>
  </r>
  <r>
    <s v="R1"/>
    <n v="16756294"/>
    <s v="M"/>
    <s v="HECTOR"/>
    <n v="0"/>
    <s v="CARDONA"/>
    <n v="0"/>
    <d v="1968-10-15T00:00:00"/>
    <s v="JPZ294"/>
    <n v="0"/>
    <s v="BOGOTA"/>
    <n v="25"/>
    <s v="CUNDINAMARCA"/>
    <m/>
    <n v="3156024246"/>
    <n v="3152072524"/>
    <m/>
    <m/>
    <m/>
    <s v="20/09/2025"/>
    <x v="7"/>
    <n v="2021"/>
    <s v="YARIS [3] [FL] XS TP 1500CC 2AB A"/>
    <s v="2NR4489283"/>
    <s v="9BRKB9F30M8115092"/>
    <s v="09001147"/>
    <s v="TOYOTA"/>
    <s v="TOYOTA YARIS "/>
    <n v="1.8751882530120483E-2"/>
    <n v="66400000"/>
    <s v="SURAMERICANA"/>
    <s v="AUTOMOVIL"/>
    <s v="PARTICULAR"/>
    <s v="hjamescardona@gmail.com"/>
    <n v="159838061"/>
    <n v="1245125"/>
    <n v="1026323.92"/>
    <s v=""/>
    <s v=""/>
    <s v=""/>
    <m/>
    <m/>
    <m/>
    <s v=""/>
    <s v=""/>
    <s v=""/>
    <m/>
    <m/>
    <m/>
    <m/>
    <m/>
    <m/>
    <m/>
    <m/>
    <m/>
    <n v="0.3751781507469637"/>
    <x v="0"/>
    <s v="COS"/>
  </r>
  <r>
    <s v="R1"/>
    <n v="72292399"/>
    <s v="M"/>
    <s v="JEEAN"/>
    <s v="CARLOS"/>
    <s v="LIÃ‘AN"/>
    <s v="ROJAS"/>
    <d v="1984-02-21T00:00:00"/>
    <s v="DRX514"/>
    <n v="8758"/>
    <s v="SOLEDAD"/>
    <n v="8"/>
    <s v="ATLANTICO"/>
    <m/>
    <n v="3005708347"/>
    <n v="0"/>
    <m/>
    <m/>
    <m/>
    <s v="29/09/2025"/>
    <x v="11"/>
    <n v="2019"/>
    <s v="2 [2] PRIME TP 1500CC 6AB"/>
    <s v="P540444443"/>
    <s v="3MDDJ2HAAKM206023"/>
    <s v="05601165"/>
    <s v="MAZDA"/>
    <s v="MAZDA 2 "/>
    <n v="3.1571459412780653E-2"/>
    <n v="57900000"/>
    <s v="EQUIDAD"/>
    <s v="AUTOMOVIL"/>
    <s v="PARTICULAR"/>
    <s v="johancarloslinanrojas@gmail.com"/>
    <n v="29220312"/>
    <n v="1827987.5"/>
    <n v="1516123.95"/>
    <s v=""/>
    <s v=""/>
    <s v=""/>
    <m/>
    <m/>
    <m/>
    <s v=""/>
    <s v=""/>
    <s v=""/>
    <m/>
    <m/>
    <m/>
    <m/>
    <m/>
    <m/>
    <m/>
    <m/>
    <m/>
    <n v="0.28774070905672322"/>
    <x v="0"/>
    <s v="COS"/>
  </r>
  <r>
    <s v="R1"/>
    <n v="1087552989"/>
    <s v="F"/>
    <s v="ADRIANA"/>
    <s v="MILENA"/>
    <s v="MEJIA"/>
    <s v="RAMIREZ"/>
    <d v="1990-12-31T00:00:00"/>
    <s v="JWQ792"/>
    <n v="0"/>
    <s v="BOGOTA"/>
    <n v="25"/>
    <s v="CUNDINAMARCA"/>
    <m/>
    <n v="3144748936"/>
    <n v="3228598724"/>
    <m/>
    <m/>
    <m/>
    <s v="21/09/2025"/>
    <x v="20"/>
    <n v="2022"/>
    <s v="CX9 [2] GRAND TOURING S TP 2500CC T 6AB"/>
    <s v="PY31252018"/>
    <s v="JM7TC4WLAN0451955"/>
    <s v="05606093"/>
    <s v="MAZDA"/>
    <s v="MAZDA CX9 "/>
    <n v="2.2669875429662638E-2"/>
    <n v="157100000"/>
    <s v="ALLIANZ"/>
    <s v="CAMIONETAPASAJ"/>
    <s v="PARTICULAR"/>
    <s v="nana311290@hotmail.com"/>
    <n v="29205384"/>
    <n v="3561437.43"/>
    <n v="2972804.56"/>
    <s v=""/>
    <s v=""/>
    <s v=""/>
    <m/>
    <m/>
    <m/>
    <s v=""/>
    <s v=""/>
    <s v=""/>
    <m/>
    <m/>
    <m/>
    <m/>
    <m/>
    <m/>
    <m/>
    <m/>
    <m/>
    <n v="0.39317168235615707"/>
    <x v="3"/>
    <s v="COS"/>
  </r>
  <r>
    <s v="R1"/>
    <n v="85463980"/>
    <s v="M"/>
    <s v="JOSE"/>
    <s v="LUIS"/>
    <s v="CATAÃ‘O"/>
    <s v="ECHEVERRI"/>
    <d v="1972-07-21T00:00:00"/>
    <s v="UDS755"/>
    <n v="0"/>
    <s v="SANTA MARTA"/>
    <n v="47"/>
    <s v="MAGDALENA"/>
    <m/>
    <n v="3217647239"/>
    <n v="3114323344"/>
    <m/>
    <m/>
    <m/>
    <s v="14/09/2025"/>
    <x v="0"/>
    <n v="2015"/>
    <s v="FORTUNER [FL] 2.7L AT 2700CC 4X2"/>
    <s v="2TR7854992"/>
    <s v="8AJZX69G8F9205882"/>
    <s v="09006150"/>
    <s v="TOYOTA"/>
    <s v="TOYOTA FORTUNER "/>
    <n v="1.6945970867579908E-2"/>
    <n v="109500000"/>
    <s v="BOLIVAR"/>
    <s v="CAMIONETAPASAJ"/>
    <s v="PARTICULAR"/>
    <n v="0"/>
    <n v="29200636"/>
    <n v="1855583.81"/>
    <n v="1539314.13"/>
    <s v=""/>
    <s v=""/>
    <s v=""/>
    <m/>
    <m/>
    <m/>
    <s v=""/>
    <s v=""/>
    <s v=""/>
    <m/>
    <m/>
    <m/>
    <m/>
    <m/>
    <m/>
    <m/>
    <m/>
    <m/>
    <n v="0.33368424138790875"/>
    <x v="0"/>
    <s v="COS"/>
  </r>
  <r>
    <s v="R1"/>
    <n v="45424687"/>
    <s v="F"/>
    <s v="EVANGELINA"/>
    <n v="0"/>
    <s v="VARELA"/>
    <s v="ESCUDERO"/>
    <d v="1959-03-23T00:00:00"/>
    <s v="MUR355"/>
    <n v="0"/>
    <s v="CARTAGENA"/>
    <n v="13"/>
    <s v="BOLIVAR"/>
    <m/>
    <n v="3102362660"/>
    <n v="3008163463"/>
    <m/>
    <m/>
    <m/>
    <s v="15/09/2025"/>
    <x v="15"/>
    <n v="2015"/>
    <s v="ECOSPORT [2] SE TP 2000CC 4X2"/>
    <s v="ZY541023"/>
    <s v="9FCDF5259A0003243"/>
    <s v="03006130"/>
    <s v="FORD"/>
    <s v="FORD ECOSPORT "/>
    <n v="2.9073829787234044E-2"/>
    <n v="42300000"/>
    <s v="SURAMERICANA"/>
    <s v="CAMIONETAPASAJ"/>
    <s v="PARTICULAR"/>
    <s v="evita.ve@hotmail.com"/>
    <n v="159718810"/>
    <n v="1229823"/>
    <n v="1013464.98"/>
    <s v=""/>
    <s v=""/>
    <s v=""/>
    <m/>
    <m/>
    <m/>
    <s v=""/>
    <s v=""/>
    <s v=""/>
    <m/>
    <m/>
    <m/>
    <m/>
    <m/>
    <m/>
    <m/>
    <m/>
    <m/>
    <n v="0.1390798953445086"/>
    <x v="0"/>
    <s v="COS"/>
  </r>
  <r>
    <s v="R1"/>
    <n v="98525057"/>
    <s v="M"/>
    <s v="MAURICIO"/>
    <s v="DE JESUS"/>
    <s v="MEDINA"/>
    <s v="RESTREPO"/>
    <d v="1969-01-30T00:00:00"/>
    <s v="NGT195"/>
    <n v="5001"/>
    <s v="MEDELLIN"/>
    <n v="5"/>
    <s v="ANTIOQUIA"/>
    <m/>
    <n v="3122583870"/>
    <n v="0"/>
    <m/>
    <m/>
    <m/>
    <s v="26/09/2025"/>
    <x v="6"/>
    <n v="2024"/>
    <s v="YARIS CROSS XLS HYBRID TP 1500CC 8AB 4"/>
    <s v="M15ADB82381"/>
    <s v="JTDKBABBXRA251865"/>
    <s v="09006182"/>
    <s v="TOYOTA"/>
    <s v="TOYOTA YARIS "/>
    <n v="3.4668843700159491E-2"/>
    <n v="125400000"/>
    <s v="BOLIVAR"/>
    <s v="CAMIONETAPASAJ"/>
    <s v="PARTICULAR"/>
    <s v="mauricio.medina@ieb.co"/>
    <n v="159715269"/>
    <n v="4347473"/>
    <n v="3633338.31"/>
    <s v=""/>
    <s v=""/>
    <s v=""/>
    <m/>
    <m/>
    <m/>
    <s v=""/>
    <s v=""/>
    <s v=""/>
    <m/>
    <m/>
    <m/>
    <m/>
    <m/>
    <m/>
    <m/>
    <m/>
    <m/>
    <n v="0.1918294970208102"/>
    <x v="1"/>
    <s v="COS"/>
  </r>
  <r>
    <s v="R1"/>
    <n v="6093861"/>
    <s v="M"/>
    <s v="JULIO"/>
    <s v="CESAR"/>
    <s v="DIAZ"/>
    <s v="LOZANO"/>
    <d v="1943-04-27T00:00:00"/>
    <s v="FQZ892"/>
    <n v="76001"/>
    <s v="CALI"/>
    <n v="76"/>
    <s v="VALLE DEL CAUCA"/>
    <m/>
    <n v="3154903743"/>
    <n v="0"/>
    <m/>
    <m/>
    <m/>
    <s v="03/09/2025"/>
    <x v="4"/>
    <n v="2019"/>
    <s v="TRACKER [FL] LT TP 1800CC"/>
    <s v="CKL120531"/>
    <s v="3GNCJ8EE1KL120531"/>
    <s v="01606232"/>
    <s v="CHEVROLET"/>
    <s v="CHEVROLET TRACKER "/>
    <n v="3.3952460367892977E-2"/>
    <n v="59800000"/>
    <s v="SURAMERICANA"/>
    <s v="CAMIONETAPASAJ"/>
    <s v="PARTICULAR"/>
    <s v="jucedilo2001@yahoo.es"/>
    <n v="29189308"/>
    <n v="2030357.13"/>
    <n v="1686182.46"/>
    <s v=""/>
    <s v=""/>
    <s v=""/>
    <m/>
    <m/>
    <m/>
    <s v=""/>
    <s v=""/>
    <s v=""/>
    <m/>
    <m/>
    <m/>
    <m/>
    <m/>
    <m/>
    <m/>
    <m/>
    <m/>
    <n v="0.28794105100133283"/>
    <x v="1"/>
    <s v="COS"/>
  </r>
  <r>
    <s v="R1"/>
    <n v="52881447"/>
    <s v="F"/>
    <s v="LEYDI"/>
    <s v="ANDREA"/>
    <s v="SANCHEZ"/>
    <s v="VELASQUEZ"/>
    <d v="1981-05-20T00:00:00"/>
    <s v="RAK529"/>
    <n v="25754"/>
    <s v="SOACHA"/>
    <n v="25"/>
    <s v="CUNDINAMARCA"/>
    <m/>
    <n v="3134659668"/>
    <n v="0"/>
    <m/>
    <m/>
    <m/>
    <s v="20/09/2025"/>
    <x v="7"/>
    <n v="2010"/>
    <s v="AVEO EMOTION 1.6L MT 1600CC AA 2A"/>
    <s v="F16D35401321"/>
    <s v="9GATJ5860AB005070"/>
    <s v="01601203"/>
    <s v="CHEVROLET"/>
    <s v="CHEVROLET AVEO "/>
    <n v="5.2051876923076924E-2"/>
    <n v="24700000"/>
    <s v="SURAMERICANA"/>
    <s v="AUTOMOVIL"/>
    <s v="PARTICULAR"/>
    <s v="leidy.kevin@hotmail.com"/>
    <n v="29216156"/>
    <n v="1285681.3600000001"/>
    <n v="1060404.5"/>
    <s v=""/>
    <s v=""/>
    <s v=""/>
    <m/>
    <m/>
    <m/>
    <s v=""/>
    <s v=""/>
    <s v=""/>
    <m/>
    <m/>
    <m/>
    <m/>
    <m/>
    <m/>
    <m/>
    <m/>
    <m/>
    <n v="0.99886159859556412"/>
    <x v="1"/>
    <s v="COS"/>
  </r>
  <r>
    <s v="R1"/>
    <n v="6135325"/>
    <s v="M"/>
    <s v="GINO"/>
    <s v="ULDERICO"/>
    <s v="RICCIO"/>
    <s v="CEREZO"/>
    <d v="1980-11-25T00:00:00"/>
    <s v="JYK231"/>
    <n v="76001"/>
    <s v="CALI"/>
    <n v="76"/>
    <s v="VALLE DEL CAUCA"/>
    <m/>
    <n v="3206963934"/>
    <n v="3206963940"/>
    <m/>
    <m/>
    <m/>
    <s v="12/09/2025"/>
    <x v="3"/>
    <n v="2022"/>
    <s v="2 [2] [FL] TOURING TP 1500CC 6AB"/>
    <s v="P540619170"/>
    <s v="3MDDJ2HAANM401159"/>
    <s v="05601190"/>
    <s v="MAZDA"/>
    <s v="MAZDA 2 "/>
    <n v="6.4666168175182476E-2"/>
    <n v="68500000"/>
    <s v="ALLIANZ"/>
    <s v="AUTOMOVIL"/>
    <s v="PARTICULAR"/>
    <s v="ginoriccio@gmail.com"/>
    <n v="29219988"/>
    <n v="4429632.5199999996"/>
    <n v="3702380.27"/>
    <s v=""/>
    <s v=""/>
    <s v=""/>
    <m/>
    <m/>
    <m/>
    <s v=""/>
    <s v=""/>
    <s v=""/>
    <m/>
    <m/>
    <m/>
    <m/>
    <m/>
    <m/>
    <m/>
    <m/>
    <m/>
    <n v="0.47462342783228273"/>
    <x v="1"/>
    <s v="COS"/>
  </r>
  <r>
    <s v="R1"/>
    <n v="1075249474"/>
    <s v="M"/>
    <s v="JORGE"/>
    <s v="LUIS"/>
    <s v="GARRIDO"/>
    <s v="MOSQUERA"/>
    <d v="1990-12-21T00:00:00"/>
    <s v="FVP610"/>
    <n v="41001"/>
    <s v="NEIVA"/>
    <n v="41"/>
    <s v="HUILA"/>
    <m/>
    <n v="3166914201"/>
    <n v="0"/>
    <m/>
    <m/>
    <m/>
    <s v="05/09/2025"/>
    <x v="1"/>
    <n v="2020"/>
    <s v="NP 300 FRONTIER S MT 2500CC 4X4 T"/>
    <s v="YD25701588P"/>
    <s v="3N6CD33B2ZK409233"/>
    <s v="06421064"/>
    <s v="NISSAN"/>
    <s v="NISSAN NP "/>
    <n v="2.9537886704653373E-2"/>
    <n v="105300000"/>
    <s v="HDI-LIBERTY"/>
    <s v="PICKUPDOBLECAB"/>
    <s v="PARTICULAR"/>
    <n v="0"/>
    <n v="29187483"/>
    <n v="3110339.47"/>
    <n v="2593730.65"/>
    <s v=""/>
    <s v=""/>
    <s v=""/>
    <m/>
    <m/>
    <m/>
    <s v=""/>
    <s v=""/>
    <s v=""/>
    <m/>
    <m/>
    <m/>
    <m/>
    <m/>
    <m/>
    <m/>
    <m/>
    <m/>
    <n v="0.39655142777542463"/>
    <x v="1"/>
    <s v="COS"/>
  </r>
  <r>
    <s v="R1"/>
    <n v="1113642193"/>
    <s v="M"/>
    <s v="OSCAR"/>
    <s v="ANTONIO"/>
    <s v="QUINTERO"/>
    <s v="BETANCURT"/>
    <d v="1989-07-21T00:00:00"/>
    <s v="FIP068"/>
    <n v="76520"/>
    <s v="PALMIRA"/>
    <n v="76"/>
    <s v="VALLE DEL CAUCA"/>
    <m/>
    <n v="3242115833"/>
    <n v="3147991789"/>
    <m/>
    <m/>
    <m/>
    <s v="13/09/2025"/>
    <x v="9"/>
    <n v="2019"/>
    <s v="6 [3] [FL] GRAND TOURING L TP 2500CC T 6AB"/>
    <s v="PE21213231"/>
    <s v="JM7DK2W7AK1411026"/>
    <s v="05601175"/>
    <s v="MAZDA"/>
    <s v="MAZDA 6 "/>
    <n v="4.2881094282380391E-2"/>
    <n v="85700000"/>
    <s v="MAPFRE"/>
    <s v="AUTOMOVIL"/>
    <s v="PARTICULAR"/>
    <s v="SANTIAGO20GOMEZ20@GMAIL.COM"/>
    <n v="29188768"/>
    <n v="3674909.78"/>
    <n v="3068159.48"/>
    <s v=""/>
    <s v=""/>
    <s v=""/>
    <m/>
    <m/>
    <m/>
    <s v=""/>
    <s v=""/>
    <s v=""/>
    <m/>
    <m/>
    <m/>
    <m/>
    <m/>
    <m/>
    <m/>
    <m/>
    <m/>
    <n v="0.88796268012198487"/>
    <x v="1"/>
    <s v="COS"/>
  </r>
  <r>
    <s v="R1"/>
    <n v="41962281"/>
    <s v="F"/>
    <s v="JENNIFER"/>
    <s v="ANDREA"/>
    <s v="DIAZ"/>
    <s v="MONTEALEGRE"/>
    <d v="1985-07-06T00:00:00"/>
    <s v="EFS631"/>
    <n v="76001"/>
    <s v="CALI"/>
    <n v="76"/>
    <s v="VALLE DEL CAUCA"/>
    <m/>
    <n v="3183849143"/>
    <n v="0"/>
    <m/>
    <m/>
    <m/>
    <s v="25/09/2025"/>
    <x v="10"/>
    <n v="2018"/>
    <s v="SPARK [3] [FL] GT [M300] LTZ MT 1200CC 5P 2A"/>
    <s v="Z2170748HOAX0251"/>
    <s v="9GAMF48D7JB046925"/>
    <s v="01601304"/>
    <s v="CHEVROLET"/>
    <s v="CHEVROLET SPARK "/>
    <n v="5.241123595505618E-2"/>
    <n v="35600000"/>
    <s v="BOLIVAR"/>
    <s v="AUTOMOVIL"/>
    <s v="PARTICULAR"/>
    <s v="jenniferandreadiaz@gmail.com"/>
    <n v="159836988"/>
    <n v="1865840"/>
    <n v="1547932.36"/>
    <s v=""/>
    <s v=""/>
    <s v=""/>
    <m/>
    <m/>
    <m/>
    <s v=""/>
    <s v=""/>
    <s v=""/>
    <m/>
    <m/>
    <m/>
    <m/>
    <m/>
    <m/>
    <m/>
    <m/>
    <m/>
    <n v="0.75517150644070841"/>
    <x v="1"/>
    <s v="COS"/>
  </r>
  <r>
    <s v="R1"/>
    <n v="39761558"/>
    <s v="F"/>
    <s v="CLAUDIA"/>
    <s v="ESPERANZA"/>
    <s v="GUZMAN"/>
    <s v="CUELLAR"/>
    <d v="1972-07-31T00:00:00"/>
    <s v="KFZ112"/>
    <n v="0"/>
    <s v="BOGOTA"/>
    <n v="25"/>
    <s v="CUNDINAMARCA"/>
    <m/>
    <n v="3106776685"/>
    <n v="0"/>
    <m/>
    <m/>
    <m/>
    <s v="18/09/2025"/>
    <x v="26"/>
    <n v="2018"/>
    <s v="EQUINOX [3] PREMIER TP 1500CC T 4X4"/>
    <s v="CJS518123"/>
    <s v="3GNAX9EV4JS518123"/>
    <s v="01608059"/>
    <s v="CHEVROLET"/>
    <s v="CHEVROLET EQUINOX "/>
    <n v="2.4634500872817953E-2"/>
    <n v="80200000"/>
    <s v="ALLIANZ"/>
    <s v="CAMPERO"/>
    <s v="PARTICULAR"/>
    <s v="claudianpg@yahoo.es"/>
    <n v="29192989"/>
    <n v="1975686.97"/>
    <n v="1640241.15"/>
    <s v=""/>
    <s v=""/>
    <s v=""/>
    <m/>
    <m/>
    <m/>
    <s v=""/>
    <s v=""/>
    <s v=""/>
    <m/>
    <m/>
    <m/>
    <m/>
    <m/>
    <m/>
    <m/>
    <m/>
    <m/>
    <n v="0.33337708072869932"/>
    <x v="0"/>
    <s v="COS"/>
  </r>
  <r>
    <s v="R1"/>
    <n v="46671763"/>
    <s v="F"/>
    <s v="SANDRA"/>
    <s v="AYDEE"/>
    <s v="SOLER"/>
    <s v="BECERRA"/>
    <d v="1975-11-15T00:00:00"/>
    <s v="GLV531"/>
    <n v="15238"/>
    <s v="DUITAMA"/>
    <n v="15"/>
    <s v="BOYACA"/>
    <m/>
    <n v="3157910792"/>
    <n v="3125972676"/>
    <m/>
    <m/>
    <m/>
    <s v="30/09/2025"/>
    <x v="2"/>
    <n v="2020"/>
    <s v="PICANTO [3] ZENITH AT 1250CC 2AB A"/>
    <s v="G4LAKP058922"/>
    <s v="KNAB3512BLT542753"/>
    <s v="04601254"/>
    <s v="KIA"/>
    <s v="KIA PICANTO "/>
    <n v="3.0207838983050846E-2"/>
    <n v="47200000"/>
    <s v="BOLIVAR"/>
    <s v="AUTOMOVIL"/>
    <s v="PARTICULAR"/>
    <s v="juansetorres20111@gmail.com"/>
    <n v="159712611"/>
    <n v="1425810"/>
    <n v="1178159.58"/>
    <s v=""/>
    <s v=""/>
    <s v=""/>
    <m/>
    <m/>
    <m/>
    <s v=""/>
    <s v=""/>
    <s v=""/>
    <m/>
    <m/>
    <m/>
    <m/>
    <m/>
    <m/>
    <m/>
    <m/>
    <m/>
    <n v="0.16162821570753894"/>
    <x v="0"/>
    <s v="COS"/>
  </r>
  <r>
    <s v="R1"/>
    <n v="41672430"/>
    <s v="F"/>
    <s v="ELSA"/>
    <s v="INES"/>
    <s v="ALVARADO"/>
    <s v="JIMENEZ"/>
    <d v="1957-05-23T00:00:00"/>
    <s v="NKY863"/>
    <n v="0"/>
    <s v="BOGOTA"/>
    <n v="25"/>
    <s v="CUNDINAMARCA"/>
    <m/>
    <n v="3102603471"/>
    <n v="0"/>
    <m/>
    <m/>
    <m/>
    <s v="23/09/2025"/>
    <x v="19"/>
    <n v="2025"/>
    <s v="NIRO [2] ZENITH AT 1600CC 7AB C"/>
    <s v="G4LLRS324507"/>
    <s v="KNACR81EGS5193975"/>
    <s v="04606176"/>
    <s v="KIA"/>
    <s v="KIA NIRO "/>
    <n v="1.1099749332396346E-2"/>
    <n v="142300000"/>
    <s v="MAPFRE"/>
    <s v="CAMIONETAPASAJ"/>
    <s v="PARTICULAR"/>
    <s v="ealvarado@unipiloto.edu.co"/>
    <n v="29211471"/>
    <n v="1579494.33"/>
    <n v="1307306.1599999999"/>
    <s v=""/>
    <s v=""/>
    <s v=""/>
    <m/>
    <m/>
    <m/>
    <s v=""/>
    <s v=""/>
    <s v=""/>
    <m/>
    <m/>
    <m/>
    <m/>
    <m/>
    <m/>
    <m/>
    <m/>
    <m/>
    <n v="0.90104670056710667"/>
    <x v="0"/>
    <s v="COS"/>
  </r>
  <r>
    <s v="R1"/>
    <n v="98592930"/>
    <s v="M"/>
    <s v="RUBEN"/>
    <s v="ALBERTO"/>
    <s v="ORREGO"/>
    <s v="GIRALDO"/>
    <d v="1974-02-14T00:00:00"/>
    <s v="LKR011"/>
    <n v="5088"/>
    <s v="BELLO"/>
    <n v="5"/>
    <s v="ANTIOQUIA"/>
    <m/>
    <n v="3103829788"/>
    <n v="0"/>
    <m/>
    <m/>
    <m/>
    <s v="30/09/2025"/>
    <x v="2"/>
    <n v="2023"/>
    <s v="FRONTIER [2] [F S MT 2500CC TD 4X"/>
    <s v="YD25754614P"/>
    <s v="3N6CD35B8ZK449507"/>
    <s v="06420061"/>
    <s v="NISSAN"/>
    <s v="NISSAN FRONTIER "/>
    <n v="2.518365787694388E-2"/>
    <n v="147900000"/>
    <s v="SURAMERICANA"/>
    <s v="PICKUPSENCILLA"/>
    <s v="PARTICULAR"/>
    <s v="rubenpiedras2011@hotmail.com"/>
    <n v="159837710"/>
    <n v="3724663"/>
    <n v="3109969.29"/>
    <s v=""/>
    <s v=""/>
    <s v=""/>
    <m/>
    <m/>
    <m/>
    <s v=""/>
    <s v=""/>
    <s v=""/>
    <m/>
    <m/>
    <m/>
    <m/>
    <m/>
    <m/>
    <m/>
    <m/>
    <m/>
    <n v="0.85528353175648897"/>
    <x v="1"/>
    <s v="COS"/>
  </r>
  <r>
    <s v="R1"/>
    <n v="1083455689"/>
    <s v="F"/>
    <s v="ANA"/>
    <s v="MARIA"/>
    <s v="VARGAS"/>
    <s v="MOZO"/>
    <d v="1986-12-29T00:00:00"/>
    <s v="NFN028"/>
    <n v="0"/>
    <s v="BOGOTA"/>
    <n v="25"/>
    <s v="CUNDINAMARCA"/>
    <m/>
    <n v="3184908756"/>
    <n v="0"/>
    <m/>
    <m/>
    <m/>
    <s v="20/09/2025"/>
    <x v="7"/>
    <n v="2024"/>
    <s v="KOLEOS [2] INTENS TP 2500CC CT TC"/>
    <s v="2TRC707F077388"/>
    <s v="VF1RZG009RC394209"/>
    <s v="08006058"/>
    <s v="RENAULT"/>
    <s v="RENAULT KOLEOS "/>
    <n v="2.2249794826048171E-2"/>
    <n v="112100000"/>
    <s v="MAPFRE"/>
    <s v="CAMIONETAPASAJ"/>
    <s v="PARTICULAR"/>
    <n v="0"/>
    <n v="159712495"/>
    <n v="2494202"/>
    <n v="2075968.05"/>
    <s v=""/>
    <s v=""/>
    <s v=""/>
    <m/>
    <m/>
    <m/>
    <s v=""/>
    <s v=""/>
    <s v=""/>
    <m/>
    <m/>
    <m/>
    <m/>
    <m/>
    <m/>
    <m/>
    <m/>
    <m/>
    <n v="0.26944119358820973"/>
    <x v="3"/>
    <s v="COS"/>
  </r>
  <r>
    <s v="R1"/>
    <n v="1015402351"/>
    <s v="F"/>
    <s v="LEYDY"/>
    <s v="CAROLINA"/>
    <s v="GAMA"/>
    <s v="GARCIA"/>
    <d v="1987-11-27T00:00:00"/>
    <s v="IVS104"/>
    <n v="0"/>
    <s v="BOGOTA"/>
    <n v="25"/>
    <s v="CUNDINAMARCA"/>
    <m/>
    <n v="3214846773"/>
    <n v="0"/>
    <m/>
    <m/>
    <m/>
    <s v="20/09/2025"/>
    <x v="7"/>
    <n v="2016"/>
    <s v="SANDERO [2] INTENS / AT AT 1600CC AA 16"/>
    <s v="2845Q001371"/>
    <s v="9FB5SRC9BGM110708"/>
    <s v="08001178"/>
    <s v="RENAULT"/>
    <s v="RENAULT SANDERO "/>
    <n v="3.2809838274932612E-2"/>
    <n v="37100000"/>
    <s v="SURAMERICANA"/>
    <s v="AUTOMOVIL"/>
    <s v="PARTICULAR"/>
    <s v="caro_187@hotmail.com"/>
    <n v="159758387"/>
    <n v="1217245"/>
    <n v="1002895.33"/>
    <s v=""/>
    <s v=""/>
    <s v=""/>
    <m/>
    <m/>
    <m/>
    <s v=""/>
    <s v=""/>
    <s v=""/>
    <m/>
    <m/>
    <m/>
    <m/>
    <m/>
    <m/>
    <m/>
    <m/>
    <m/>
    <n v="0.995374480385539"/>
    <x v="0"/>
    <s v="COS"/>
  </r>
  <r>
    <s v="R1"/>
    <n v="1075667214"/>
    <s v="M"/>
    <s v="JOHNNATAN"/>
    <s v="YANKEY"/>
    <s v="VALBUENA"/>
    <s v="OLAYA"/>
    <d v="1992-04-08T00:00:00"/>
    <s v="IYM500"/>
    <n v="25899"/>
    <s v="ZIPAQUIRA"/>
    <n v="25"/>
    <s v="CUNDINAMARCA"/>
    <m/>
    <n v="3112017749"/>
    <n v="0"/>
    <m/>
    <m/>
    <m/>
    <s v="02/09/2025"/>
    <x v="22"/>
    <n v="2017"/>
    <s v="STEPWAY [2] EXPRESSION / ZE MT 1600CC AA 16"/>
    <s v="2842Q051807"/>
    <s v="9FB5SRC9GHM401652"/>
    <s v="08001176"/>
    <s v="RENAULT"/>
    <s v="RENAULT STEPWAY "/>
    <n v="4.1732749172576834E-2"/>
    <n v="42300000"/>
    <s v="MAPFRE"/>
    <s v="AUTOMOVIL"/>
    <s v="PARTICULAR"/>
    <n v="0"/>
    <n v="29220738"/>
    <n v="1765295.29"/>
    <n v="1463441.42"/>
    <s v=""/>
    <s v=""/>
    <s v=""/>
    <m/>
    <m/>
    <m/>
    <s v=""/>
    <s v=""/>
    <s v=""/>
    <m/>
    <m/>
    <m/>
    <m/>
    <m/>
    <m/>
    <m/>
    <m/>
    <m/>
    <n v="0.14053851149807872"/>
    <x v="1"/>
    <s v="COS"/>
  </r>
  <r>
    <s v="R1"/>
    <n v="72297094"/>
    <s v="M"/>
    <s v="ANGEL"/>
    <s v="ARMANDO"/>
    <s v="REALES"/>
    <s v="FONTALVO"/>
    <d v="1985-04-30T00:00:00"/>
    <s v="IER093"/>
    <n v="0"/>
    <s v="BARRANQUILLA"/>
    <n v="8"/>
    <s v="ATLANTICO"/>
    <m/>
    <n v="3002647392"/>
    <n v="0"/>
    <m/>
    <m/>
    <m/>
    <s v="29/09/2025"/>
    <x v="11"/>
    <n v="2015"/>
    <s v="3 [3] TOURING TP 2000CC 6AB"/>
    <s v="PE40263262"/>
    <s v="3MZBM4278FM105442"/>
    <s v="05601142"/>
    <s v="MAZDA"/>
    <s v="MAZDA 3 "/>
    <n v="4.2652694706994322E-2"/>
    <n v="52900000"/>
    <s v="ALLIANZ"/>
    <s v="AUTOMOVIL"/>
    <s v="PARTICULAR"/>
    <n v="0"/>
    <n v="29217798"/>
    <n v="2256327.5499999998"/>
    <n v="1876073.57"/>
    <s v=""/>
    <s v=""/>
    <s v=""/>
    <m/>
    <m/>
    <m/>
    <s v=""/>
    <s v=""/>
    <s v=""/>
    <m/>
    <m/>
    <m/>
    <m/>
    <m/>
    <m/>
    <m/>
    <m/>
    <m/>
    <n v="0.96902333934044271"/>
    <x v="1"/>
    <s v="COS"/>
  </r>
  <r>
    <s v="R1"/>
    <n v="38556736"/>
    <s v="F"/>
    <s v="LEYDI"/>
    <s v="DIANNE"/>
    <s v="SARRIA"/>
    <s v="MANCILLA"/>
    <d v="1982-01-21T00:00:00"/>
    <s v="LYV649"/>
    <n v="76001"/>
    <s v="CALI"/>
    <n v="76"/>
    <s v="VALLE DEL CAUCA"/>
    <m/>
    <n v="3165290346"/>
    <n v="3129081993"/>
    <m/>
    <m/>
    <m/>
    <s v="14/09/2025"/>
    <x v="0"/>
    <n v="2024"/>
    <s v="2 [2] [FL] GRAND TOURING L TP 1500CC 6AB T"/>
    <s v="P540644811"/>
    <s v="3MDDJ2SAARM411464"/>
    <s v="05601200"/>
    <s v="MAZDA"/>
    <s v="MAZDA 2 "/>
    <n v="3.114128735632184E-2"/>
    <n v="87000000"/>
    <s v="ALLIANZ"/>
    <s v="AUTOMOVIL"/>
    <s v="PARTICULAR"/>
    <s v="lejulita@hotmail.com"/>
    <n v="159837540"/>
    <n v="2709292"/>
    <n v="2256716.25"/>
    <s v=""/>
    <s v=""/>
    <s v=""/>
    <m/>
    <m/>
    <m/>
    <s v=""/>
    <s v=""/>
    <s v=""/>
    <m/>
    <m/>
    <m/>
    <m/>
    <m/>
    <m/>
    <m/>
    <m/>
    <m/>
    <n v="0.35305693962393658"/>
    <x v="1"/>
    <s v="COS"/>
  </r>
  <r>
    <s v="R1"/>
    <n v="67036025"/>
    <s v="F"/>
    <s v="SOLANGEL"/>
    <n v="0"/>
    <s v="TELLO"/>
    <s v="CASTRO"/>
    <d v="1985-05-13T00:00:00"/>
    <s v="LKZ001"/>
    <n v="76520"/>
    <s v="PALMIRA"/>
    <n v="76"/>
    <s v="VALLE DEL CAUCA"/>
    <m/>
    <n v="3113719042"/>
    <n v="0"/>
    <m/>
    <m/>
    <m/>
    <s v="15/09/2025"/>
    <x v="15"/>
    <n v="2023"/>
    <s v="JOY SEDAN MT 1400CC 4P 2A"/>
    <s v="MPA022044"/>
    <s v="9BGKH69T0PB159318"/>
    <s v="01601345"/>
    <s v="CHEVROLET"/>
    <s v="CHEVROLET JOY "/>
    <n v="6.8319733606557381E-2"/>
    <n v="48800000"/>
    <s v="HDI SEGUROS"/>
    <s v="AUTOMOVIL"/>
    <s v="PARTICULAR"/>
    <s v="solangel.tello@gmail.com"/>
    <n v="159825093"/>
    <n v="3334003"/>
    <n v="2781682.95"/>
    <s v=""/>
    <s v=""/>
    <s v=""/>
    <m/>
    <m/>
    <m/>
    <s v=""/>
    <s v=""/>
    <s v=""/>
    <m/>
    <m/>
    <m/>
    <m/>
    <m/>
    <m/>
    <m/>
    <m/>
    <m/>
    <n v="2.440396061640937E-2"/>
    <x v="1"/>
    <s v="COS"/>
  </r>
  <r>
    <s v="R1"/>
    <n v="15453212"/>
    <s v="M"/>
    <s v="ABSALON"/>
    <s v="OCLIVER"/>
    <s v="RESTREPO"/>
    <s v="GONZALEZ"/>
    <d v="1972-11-13T00:00:00"/>
    <s v="LZP742"/>
    <n v="50001"/>
    <s v="VILLAVICENCIO"/>
    <n v="50"/>
    <s v="META"/>
    <m/>
    <n v="3208327353"/>
    <n v="3298327353"/>
    <m/>
    <m/>
    <m/>
    <s v="09/09/2025"/>
    <x v="28"/>
    <n v="2024"/>
    <s v="OROCH [FL] INTENS OUTSIDER MT 1300CC T 4X4"/>
    <s v="H5HA460D048514"/>
    <s v="93Y9SR333RJ534127"/>
    <s v="08021011"/>
    <s v="RENAULT"/>
    <s v="RENAULT OROCH "/>
    <n v="3.6719224219489123E-2"/>
    <n v="105700000"/>
    <s v="MAPFRE"/>
    <s v="PICKUPDOBLECAB"/>
    <s v="PARTICULAR"/>
    <n v="0"/>
    <n v="159833074"/>
    <n v="3881222"/>
    <n v="3241531.02"/>
    <s v=""/>
    <s v=""/>
    <s v=""/>
    <m/>
    <m/>
    <m/>
    <s v=""/>
    <s v=""/>
    <s v=""/>
    <m/>
    <m/>
    <m/>
    <m/>
    <m/>
    <m/>
    <m/>
    <m/>
    <m/>
    <n v="7.1382148999832307E-3"/>
    <x v="1"/>
    <s v="COS"/>
  </r>
  <r>
    <s v="R1"/>
    <n v="1053852161"/>
    <s v="M"/>
    <s v="GABRIEL"/>
    <s v="ANDRES"/>
    <s v="TERAN"/>
    <s v="SANCHEZ"/>
    <d v="1996-08-28T00:00:00"/>
    <s v="IZZ919"/>
    <n v="17001"/>
    <s v="MANIZALES"/>
    <n v="17"/>
    <s v="CALDAS"/>
    <m/>
    <n v="3016302746"/>
    <n v="0"/>
    <m/>
    <m/>
    <m/>
    <s v="05/09/2025"/>
    <x v="1"/>
    <n v="2017"/>
    <s v="QASHQAI [3] ADVANCE TP 2000CC 4X2 2"/>
    <s v="MR20415595W"/>
    <s v="SJNFBAJ11Z1701549"/>
    <s v="06406125"/>
    <s v="NISSAN"/>
    <s v="NISSAN QASHQAI "/>
    <n v="2.5967021093750001E-2"/>
    <n v="64000000"/>
    <s v="HDI-LIBERTY"/>
    <s v="CAMIONETAPASAJ"/>
    <s v="PARTICULAR"/>
    <s v="gabotco79@gmail.com"/>
    <n v="29210420"/>
    <n v="1661889.35"/>
    <n v="1376545.67"/>
    <s v=""/>
    <s v=""/>
    <s v=""/>
    <m/>
    <m/>
    <m/>
    <s v=""/>
    <s v=""/>
    <s v=""/>
    <m/>
    <m/>
    <m/>
    <m/>
    <m/>
    <m/>
    <m/>
    <m/>
    <m/>
    <n v="0.45894123157354727"/>
    <x v="0"/>
    <s v="COS"/>
  </r>
  <r>
    <s v="R1"/>
    <n v="43528714"/>
    <s v="F"/>
    <s v="MARGARITA"/>
    <s v="MARIA"/>
    <s v="RESTREPO"/>
    <s v="MONSALVE"/>
    <d v="1968-09-21T00:00:00"/>
    <s v="KRV222"/>
    <n v="5001"/>
    <s v="MEDELLIN"/>
    <n v="5"/>
    <s v="ANTIOQUIA"/>
    <m/>
    <n v="3122063273"/>
    <n v="3246248577"/>
    <m/>
    <m/>
    <m/>
    <s v="30/09/2025"/>
    <x v="2"/>
    <n v="2022"/>
    <s v="MARCH [FL] [2] SENSE AT 1600CC 6AB A"/>
    <s v="HR16458907U"/>
    <s v="3N1CK3CEXZL412722"/>
    <s v="06401256"/>
    <s v="NISSAN"/>
    <s v="NISSAN MARCH "/>
    <n v="3.8610778210116735E-2"/>
    <n v="51400000"/>
    <s v="ALLIANZ"/>
    <s v="AUTOMOVIL"/>
    <s v="PARTICULAR"/>
    <s v="margaleff@gmail.com"/>
    <n v="159714679"/>
    <n v="1984594"/>
    <n v="1647726.39"/>
    <s v=""/>
    <s v=""/>
    <s v=""/>
    <m/>
    <m/>
    <m/>
    <s v=""/>
    <s v=""/>
    <s v=""/>
    <m/>
    <m/>
    <m/>
    <m/>
    <m/>
    <m/>
    <m/>
    <m/>
    <m/>
    <n v="0.33069460058751843"/>
    <x v="0"/>
    <s v="COS"/>
  </r>
  <r>
    <s v="R1"/>
    <n v="1176697"/>
    <s v="M"/>
    <s v="ALVARO"/>
    <n v="0"/>
    <s v="CAMACHO"/>
    <s v="CASTELLANOS"/>
    <d v="1953-04-05T00:00:00"/>
    <s v="JBY914"/>
    <n v="15001"/>
    <s v="TUNJA"/>
    <n v="15"/>
    <s v="BOYACA"/>
    <m/>
    <n v="3103243867"/>
    <n v="0"/>
    <m/>
    <m/>
    <m/>
    <s v="30/09/2025"/>
    <x v="2"/>
    <n v="2017"/>
    <s v="ECOSPORT [2] SE TP 2000CC 4X2"/>
    <s v="AOJAH8604214"/>
    <s v="9BFZB55F4H8604214"/>
    <s v="03006130"/>
    <s v="FORD"/>
    <s v="FORD ECOSPORT "/>
    <n v="2.5283815513626833E-2"/>
    <n v="47700000"/>
    <s v="MAPFRE"/>
    <s v="CAMIONETAPASAJ"/>
    <s v="PARTICULAR"/>
    <s v="alvaro.camacho.castellanos@gmail.com"/>
    <n v="159836961"/>
    <n v="1206038"/>
    <n v="993477.68"/>
    <s v=""/>
    <s v=""/>
    <s v=""/>
    <m/>
    <m/>
    <m/>
    <s v=""/>
    <s v=""/>
    <s v=""/>
    <m/>
    <m/>
    <m/>
    <m/>
    <m/>
    <m/>
    <m/>
    <m/>
    <m/>
    <n v="0.32772241755598663"/>
    <x v="0"/>
    <s v="COS"/>
  </r>
  <r>
    <s v="R1"/>
    <n v="52354875"/>
    <s v="F"/>
    <s v="ANDREA"/>
    <n v="0"/>
    <s v="MONTES"/>
    <s v="SERNA"/>
    <d v="1979-11-03T00:00:00"/>
    <s v="REY062"/>
    <n v="0"/>
    <s v="BOGOTA"/>
    <n v="25"/>
    <s v="CUNDINAMARCA"/>
    <m/>
    <n v="3108618825"/>
    <n v="0"/>
    <m/>
    <m/>
    <m/>
    <s v="04/09/2025"/>
    <x v="18"/>
    <n v="2011"/>
    <s v="CRUZE PLATINUM [LT] AT 1800CC 4P CT"/>
    <s v="F18D4091329KA"/>
    <s v="KL1PJ5C58BK006322"/>
    <s v="01601238"/>
    <s v="CHEVROLET"/>
    <s v="CHEVROLET CRUZE "/>
    <n v="4.8942217785234901E-2"/>
    <n v="29800000"/>
    <s v="BOLIVAR"/>
    <s v="AUTOMOVIL"/>
    <s v="PARTICULAR"/>
    <s v="andre79ms@gmail.com"/>
    <n v="29212019"/>
    <n v="1458478.09"/>
    <n v="1205611.8400000001"/>
    <s v=""/>
    <s v=""/>
    <s v=""/>
    <m/>
    <m/>
    <m/>
    <s v=""/>
    <s v=""/>
    <s v=""/>
    <m/>
    <m/>
    <m/>
    <m/>
    <m/>
    <m/>
    <m/>
    <m/>
    <m/>
    <n v="0.83282157116518518"/>
    <x v="1"/>
    <s v="COS"/>
  </r>
  <r>
    <s v="R1"/>
    <n v="52694534"/>
    <s v="F"/>
    <s v="CAROLINA"/>
    <n v="0"/>
    <s v="BERNAL"/>
    <s v="LUZARDO"/>
    <d v="1979-06-08T00:00:00"/>
    <s v="UBL946"/>
    <n v="0"/>
    <s v="BOGOTA"/>
    <n v="25"/>
    <s v="CUNDINAMARCA"/>
    <m/>
    <n v="3123776288"/>
    <n v="0"/>
    <m/>
    <m/>
    <m/>
    <s v="05/09/2025"/>
    <x v="1"/>
    <n v="2015"/>
    <s v="GRAND VITARA [3 SZ GLX SPORT AT 2400CC 5P 4X"/>
    <s v="J24B1270728"/>
    <s v="JS3TE04V3F4200040"/>
    <s v="08808033"/>
    <s v="SUZUKI"/>
    <s v="SUZUKI GRAND "/>
    <n v="2.3734999999999999E-2"/>
    <n v="55000000"/>
    <s v="SURAMERICANA"/>
    <s v="CAMPERO"/>
    <s v="PARTICULAR"/>
    <s v="karober@gmail.com"/>
    <n v="159837818"/>
    <n v="1305425"/>
    <n v="1076995.76"/>
    <s v=""/>
    <s v=""/>
    <s v=""/>
    <m/>
    <m/>
    <m/>
    <s v=""/>
    <s v=""/>
    <s v=""/>
    <m/>
    <m/>
    <m/>
    <m/>
    <m/>
    <m/>
    <m/>
    <m/>
    <m/>
    <n v="0.82410103789316813"/>
    <x v="0"/>
    <s v="COS"/>
  </r>
  <r>
    <s v="R1"/>
    <n v="31277674"/>
    <s v="F"/>
    <s v="LUZ"/>
    <s v="MARIA"/>
    <s v="SOTO"/>
    <s v="SUAREZ"/>
    <d v="1956-04-05T00:00:00"/>
    <s v="NSO936"/>
    <n v="76001"/>
    <s v="CALI"/>
    <n v="76"/>
    <s v="VALLE DEL CAUCA"/>
    <m/>
    <n v="3164473879"/>
    <n v="0"/>
    <m/>
    <m/>
    <m/>
    <s v="02/09/2025"/>
    <x v="22"/>
    <n v="2023"/>
    <s v="WRV EX TP 1500CC 4X2 6"/>
    <s v="L15Z93603008"/>
    <s v="93HGH8840PK603057"/>
    <s v="03406034"/>
    <s v="HONDA"/>
    <s v="HONDA WRV "/>
    <n v="2.8325717821782177E-2"/>
    <n v="80800000"/>
    <s v="HDI-LIBERTY"/>
    <s v="CAMIONETAPASAJ"/>
    <s v="PARTICULAR"/>
    <s v="soto.luzmaria@gmail.com"/>
    <n v="159709886"/>
    <n v="2288718"/>
    <n v="1903292.1"/>
    <s v=""/>
    <s v=""/>
    <s v=""/>
    <m/>
    <m/>
    <m/>
    <s v=""/>
    <s v=""/>
    <s v=""/>
    <m/>
    <m/>
    <m/>
    <m/>
    <m/>
    <m/>
    <m/>
    <m/>
    <m/>
    <n v="0.31909496778611079"/>
    <x v="1"/>
    <s v="COS"/>
  </r>
  <r>
    <s v="R1"/>
    <n v="22520701"/>
    <s v="F"/>
    <s v="SILVIA"/>
    <s v="EUGENIA"/>
    <s v="CAYON"/>
    <s v="AYUB"/>
    <d v="1980-02-26T00:00:00"/>
    <s v="HGP689"/>
    <n v="0"/>
    <s v="BARRANQUILLA"/>
    <n v="8"/>
    <s v="ATLANTICO"/>
    <m/>
    <n v="3173675519"/>
    <n v="3207047255"/>
    <m/>
    <m/>
    <m/>
    <s v="26/09/2025"/>
    <x v="6"/>
    <n v="2014"/>
    <s v="PATHFINDER [4] [R52] EXCLUSIVE TP 3500CC 6AB A"/>
    <s v="VQ35475336Y"/>
    <s v="5N1AR2MMXEC627633"/>
    <s v="06408110"/>
    <s v="NISSAN"/>
    <s v="NISSAN PATHFINDER "/>
    <n v="3.7445704769230773E-2"/>
    <n v="65000000"/>
    <s v="BOLIVAR"/>
    <s v="CAMPERO"/>
    <s v="PARTICULAR"/>
    <s v="silviacayon@hotmail.com"/>
    <n v="29212414"/>
    <n v="2433970.81"/>
    <n v="2025353.62"/>
    <s v=""/>
    <s v=""/>
    <s v=""/>
    <m/>
    <m/>
    <m/>
    <s v=""/>
    <s v=""/>
    <s v=""/>
    <m/>
    <m/>
    <m/>
    <m/>
    <m/>
    <m/>
    <m/>
    <m/>
    <m/>
    <n v="0.39522115496995436"/>
    <x v="1"/>
    <s v="COS"/>
  </r>
  <r>
    <s v="R1"/>
    <n v="8854866"/>
    <s v="M"/>
    <s v="JUAN"/>
    <s v="JOSE"/>
    <s v="PEREZ"/>
    <s v="ROMERO"/>
    <d v="1980-09-16T00:00:00"/>
    <s v="LJR612"/>
    <n v="0"/>
    <s v="CARTAGENA"/>
    <n v="13"/>
    <s v="BOLIVAR"/>
    <m/>
    <n v="3155492968"/>
    <n v="0"/>
    <m/>
    <m/>
    <m/>
    <s v="30/09/2025"/>
    <x v="2"/>
    <n v="2023"/>
    <s v="ONIX [2] RS MT 1000CC 5P T"/>
    <s v="L4F221515051"/>
    <s v="9BGED48K0PG136990"/>
    <s v="01601339"/>
    <s v="CHEVROLET"/>
    <s v="CHEVROLET ONIX "/>
    <n v="5.7974352750809061E-2"/>
    <n v="61800000"/>
    <s v="HDI-LIBERTY"/>
    <s v="AUTOMOVIL"/>
    <s v="PARTICULAR"/>
    <s v="jjoseperez@outlook.com"/>
    <n v="159711480"/>
    <n v="3582815"/>
    <n v="2990769.29"/>
    <s v=""/>
    <s v=""/>
    <s v=""/>
    <m/>
    <m/>
    <m/>
    <s v=""/>
    <s v=""/>
    <s v=""/>
    <m/>
    <m/>
    <m/>
    <m/>
    <m/>
    <m/>
    <m/>
    <m/>
    <m/>
    <n v="0.89083490045271663"/>
    <x v="1"/>
    <s v="COS"/>
  </r>
  <r>
    <s v="R1"/>
    <n v="63321279"/>
    <s v="F"/>
    <s v="AMELIA"/>
    <s v="LUCIA"/>
    <s v="QUIJANO"/>
    <s v="CAMARA"/>
    <d v="1965-11-01T00:00:00"/>
    <s v="IRP906"/>
    <n v="68001"/>
    <s v="BUCARAMANGA"/>
    <n v="68"/>
    <s v="SANTANDER"/>
    <m/>
    <n v="3168777533"/>
    <n v="3168777541"/>
    <m/>
    <m/>
    <m/>
    <s v="29/09/2025"/>
    <x v="11"/>
    <n v="2016"/>
    <s v="CRV [4] [FL] EXL AT 2400CC 6AB T"/>
    <s v="K24V22004267"/>
    <s v="3HGRM4870GG600918"/>
    <s v="03408055"/>
    <s v="HONDA"/>
    <s v="HONDA CRV "/>
    <n v="2.6799297365119198E-2"/>
    <n v="79700000"/>
    <s v="ALLIANZ"/>
    <s v="CAMPERO"/>
    <s v="PARTICULAR"/>
    <s v="ameluqui@hotmail.com"/>
    <n v="159836168"/>
    <n v="2135904"/>
    <n v="1774877.38"/>
    <s v=""/>
    <s v=""/>
    <s v=""/>
    <m/>
    <m/>
    <m/>
    <s v=""/>
    <s v=""/>
    <s v=""/>
    <m/>
    <m/>
    <m/>
    <m/>
    <m/>
    <m/>
    <m/>
    <m/>
    <m/>
    <n v="0.96712767690161761"/>
    <x v="1"/>
    <s v="COS"/>
  </r>
  <r>
    <s v="R1"/>
    <n v="79320922"/>
    <s v="M"/>
    <s v="JAIRO"/>
    <s v="ANTONIO"/>
    <s v="RODRIGUEZ"/>
    <s v="RODRIGUEZ"/>
    <d v="1964-09-22T00:00:00"/>
    <s v="HFY872"/>
    <n v="41001"/>
    <s v="NEIVA"/>
    <n v="41"/>
    <s v="HUILA"/>
    <m/>
    <n v="3165393070"/>
    <n v="0"/>
    <m/>
    <m/>
    <m/>
    <s v="19/09/2025"/>
    <x v="21"/>
    <n v="2014"/>
    <s v="X3 [F25] xDrive20d TP 2000CC TD"/>
    <s v="74608768"/>
    <s v="WBAWY3103E0F30215"/>
    <s v="00808024"/>
    <s v="BMW"/>
    <s v="BMW X3 "/>
    <n v="3.8178550135501352E-2"/>
    <n v="73800000"/>
    <s v="MAPFRE"/>
    <s v="CAMPERO"/>
    <s v="PARTICULAR"/>
    <s v="jairo1964@yahoo.com"/>
    <n v="159715961"/>
    <n v="2817577"/>
    <n v="2347712.02"/>
    <s v=""/>
    <s v=""/>
    <s v=""/>
    <m/>
    <m/>
    <m/>
    <s v=""/>
    <s v=""/>
    <s v=""/>
    <m/>
    <m/>
    <m/>
    <m/>
    <m/>
    <m/>
    <m/>
    <m/>
    <m/>
    <n v="0.7665992236949738"/>
    <x v="1"/>
    <s v="COS"/>
  </r>
  <r>
    <s v="R1"/>
    <n v="26722241"/>
    <s v="F"/>
    <s v="MELIDA"/>
    <s v="ROSA"/>
    <s v="ABELLO"/>
    <s v="MEDINA"/>
    <d v="1952-02-22T00:00:00"/>
    <s v="GHP720"/>
    <n v="20175"/>
    <s v="CHIMICHAGUA"/>
    <n v="20"/>
    <s v="CESAR"/>
    <m/>
    <n v="3114038964"/>
    <n v="3131140389"/>
    <m/>
    <m/>
    <m/>
    <s v="30/09/2025"/>
    <x v="2"/>
    <n v="2020"/>
    <s v="FORTUNER [2] 2.7L MID TP 2700CC 4X2 7"/>
    <s v="2TRA710003"/>
    <s v="8AJGX3GS4L0832947"/>
    <s v="09006172"/>
    <s v="TOYOTA"/>
    <s v="TOYOTA FORTUNER "/>
    <n v="1.3288817587641118E-2"/>
    <n v="168300000"/>
    <s v="MAPFRE"/>
    <s v="CAMIONETAPASAJ"/>
    <s v="PARTICULAR"/>
    <s v="meroabello@yahoo.es"/>
    <n v="159839301"/>
    <n v="2236508"/>
    <n v="1859418.42"/>
    <s v=""/>
    <s v=""/>
    <s v=""/>
    <m/>
    <m/>
    <m/>
    <s v=""/>
    <s v=""/>
    <s v=""/>
    <m/>
    <m/>
    <m/>
    <m/>
    <m/>
    <m/>
    <m/>
    <m/>
    <m/>
    <n v="0.67898781249359386"/>
    <x v="2"/>
    <s v="COS"/>
  </r>
  <r>
    <s v="R1"/>
    <n v="80426461"/>
    <s v="M"/>
    <s v="JAVIER"/>
    <s v="FRANCISCO"/>
    <s v="NAVARRO"/>
    <s v="PUERTO"/>
    <d v="1973-01-17T00:00:00"/>
    <s v="DQW638"/>
    <n v="0"/>
    <s v="BOGOTA"/>
    <n v="25"/>
    <s v="CUNDINAMARCA"/>
    <m/>
    <n v="3142955335"/>
    <n v="0"/>
    <m/>
    <m/>
    <m/>
    <s v="20/09/2025"/>
    <x v="7"/>
    <n v="2018"/>
    <s v="301 ALLURE MT 1600CC 4P TD"/>
    <s v="10FC1M0094992"/>
    <s v="VF3DDBFPTJJ507901"/>
    <s v="06801241"/>
    <s v="PEUGEOT"/>
    <s v="PEUGEOT 301 "/>
    <n v="2.5888409684210526E-2"/>
    <n v="47500000"/>
    <s v="SURAMERICANA"/>
    <s v="AUTOMOVIL"/>
    <s v="PARTICULAR"/>
    <n v="0"/>
    <n v="29187400"/>
    <n v="1229699.46"/>
    <n v="1013360.89"/>
    <s v=""/>
    <s v=""/>
    <s v=""/>
    <m/>
    <m/>
    <m/>
    <s v=""/>
    <s v=""/>
    <s v=""/>
    <m/>
    <m/>
    <m/>
    <m/>
    <m/>
    <m/>
    <m/>
    <m/>
    <m/>
    <n v="0.72810000123384933"/>
    <x v="0"/>
    <s v="COS"/>
  </r>
  <r>
    <s v="R1"/>
    <n v="23301343"/>
    <s v="F"/>
    <s v="NILFA"/>
    <s v="INES"/>
    <s v="MONTENEGRO"/>
    <s v="DUARTE"/>
    <d v="1968-01-20T00:00:00"/>
    <s v="HZM687"/>
    <n v="0"/>
    <s v="BOGOTA"/>
    <n v="25"/>
    <s v="CUNDINAMARCA"/>
    <m/>
    <n v="3125875283"/>
    <n v="0"/>
    <m/>
    <m/>
    <m/>
    <s v="20/09/2025"/>
    <x v="7"/>
    <n v="2015"/>
    <s v="ECOSPORT [2] FREESTYLE MT 2000CC 4X4"/>
    <s v="AOJAF8957668"/>
    <s v="9BFZB65F6F8957668"/>
    <s v="03008053"/>
    <s v="FORD"/>
    <s v="FORD ECOSPORT "/>
    <n v="3.1334018029350104E-2"/>
    <n v="47700000"/>
    <s v="ALLIANZ"/>
    <s v="CAMPERO"/>
    <s v="PARTICULAR"/>
    <s v="nilfa.ines@hotmail.com"/>
    <n v="29219876"/>
    <n v="1494632.66"/>
    <n v="1235993.83"/>
    <s v=""/>
    <s v=""/>
    <s v=""/>
    <m/>
    <m/>
    <m/>
    <s v=""/>
    <s v=""/>
    <s v=""/>
    <m/>
    <m/>
    <m/>
    <m/>
    <m/>
    <m/>
    <m/>
    <m/>
    <m/>
    <n v="0.35390677682913907"/>
    <x v="0"/>
    <s v="COS"/>
  </r>
  <r>
    <s v="R1"/>
    <n v="3181349"/>
    <s v="M"/>
    <s v="LUIS"/>
    <s v="FERNANDO"/>
    <s v="RESTREPO"/>
    <s v="PRADO"/>
    <d v="1958-05-01T00:00:00"/>
    <s v="KNO678"/>
    <n v="17001"/>
    <s v="MANIZALES"/>
    <n v="17"/>
    <s v="CALDAS"/>
    <m/>
    <n v="3162803507"/>
    <n v="0"/>
    <m/>
    <m/>
    <m/>
    <s v="12/09/2025"/>
    <x v="3"/>
    <n v="2022"/>
    <s v="2 [2] [FL] GRAND TOURING L TP 1500CC 6AB T"/>
    <s v="P540615361"/>
    <s v="3MDDJ2HAANM307480"/>
    <s v="05601200"/>
    <s v="MAZDA"/>
    <s v="MAZDA 2 "/>
    <n v="2.874673712021136E-2"/>
    <n v="75700000"/>
    <s v="HDI-LIBERTY"/>
    <s v="AUTOMOVIL"/>
    <s v="PARTICULAR"/>
    <n v="0"/>
    <n v="159778598"/>
    <n v="2176128"/>
    <n v="1808678.61"/>
    <s v=""/>
    <s v=""/>
    <s v=""/>
    <m/>
    <m/>
    <m/>
    <s v=""/>
    <s v=""/>
    <s v=""/>
    <m/>
    <m/>
    <m/>
    <m/>
    <m/>
    <m/>
    <m/>
    <m/>
    <m/>
    <n v="0.67509217983862546"/>
    <x v="1"/>
    <s v="COS"/>
  </r>
  <r>
    <s v="R1"/>
    <n v="22426837"/>
    <s v="F"/>
    <s v="STELLA"/>
    <s v="MARINA"/>
    <s v="VISBAL"/>
    <s v="NAVARRO"/>
    <d v="1954-01-09T00:00:00"/>
    <s v="ENO453"/>
    <n v="0"/>
    <s v="BARRANQUILLA"/>
    <n v="8"/>
    <s v="ATLANTICO"/>
    <m/>
    <n v="3008054128"/>
    <n v="0"/>
    <m/>
    <m/>
    <m/>
    <s v="09/09/2026"/>
    <x v="28"/>
    <n v="2018"/>
    <s v="HRV X-TYLE TP 1800CC 4X2 2"/>
    <s v="R18Z93071072"/>
    <s v="3HGRU5830JM501816"/>
    <s v="03406032"/>
    <s v="HONDA"/>
    <s v="HONDA HRV "/>
    <n v="2.5082526737967913E-2"/>
    <n v="74800000"/>
    <s v="BOLIVAR"/>
    <s v="CAMIONETAPASAJ"/>
    <s v="PARTICULAR"/>
    <s v="svisbal@uninorte.edu.co"/>
    <n v="159836536"/>
    <n v="1876173"/>
    <n v="1556616.23"/>
    <s v=""/>
    <s v=""/>
    <s v=""/>
    <m/>
    <m/>
    <m/>
    <s v=""/>
    <s v=""/>
    <s v=""/>
    <m/>
    <m/>
    <m/>
    <m/>
    <m/>
    <m/>
    <m/>
    <m/>
    <m/>
    <n v="1.5749985390383858E-2"/>
    <x v="0"/>
    <s v="COS"/>
  </r>
  <r>
    <s v="R1"/>
    <n v="39176480"/>
    <s v="F"/>
    <s v="MELISSA"/>
    <n v="0"/>
    <s v="GONZALEZ RUBIO"/>
    <s v="VILLA"/>
    <d v="1983-09-13T00:00:00"/>
    <s v="JSR603"/>
    <n v="5088"/>
    <s v="BELLO"/>
    <n v="5"/>
    <s v="ANTIOQUIA"/>
    <m/>
    <n v="3136729062"/>
    <n v="0"/>
    <m/>
    <m/>
    <m/>
    <s v="19/09/2025"/>
    <x v="21"/>
    <n v="2021"/>
    <s v="TRACKER [2] PREMIER TP 1200CC T CT"/>
    <s v="L4H202374567"/>
    <s v="9BGEP76C0MB148506"/>
    <s v="01606249"/>
    <s v="CHEVROLET"/>
    <s v="CHEVROLET TRACKER "/>
    <n v="4.9044101069518717E-2"/>
    <n v="74800000"/>
    <s v="SBS"/>
    <s v="CAMIONETAPASAJ"/>
    <s v="PARTICULAR"/>
    <s v="melissa.gonzalezrubiov@gmail.com"/>
    <n v="29216802"/>
    <n v="3668498.76"/>
    <n v="3062772.07"/>
    <s v=""/>
    <s v=""/>
    <s v=""/>
    <m/>
    <m/>
    <m/>
    <s v=""/>
    <s v=""/>
    <s v=""/>
    <m/>
    <m/>
    <m/>
    <m/>
    <m/>
    <m/>
    <m/>
    <m/>
    <m/>
    <n v="0.59257579304245633"/>
    <x v="1"/>
    <s v="COS"/>
  </r>
  <r>
    <s v="R1"/>
    <n v="51963598"/>
    <s v="F"/>
    <s v="CLAUDIA"/>
    <s v="INES"/>
    <s v="SÃNCHEZ"/>
    <n v="0"/>
    <d v="1968-09-10T00:00:00"/>
    <s v="LOX201"/>
    <n v="0"/>
    <s v="BOGOTA"/>
    <n v="25"/>
    <s v="CUNDINAMARCA"/>
    <m/>
    <n v="3208603544"/>
    <n v="3178613426"/>
    <m/>
    <m/>
    <m/>
    <s v="29/09/2026"/>
    <x v="11"/>
    <n v="2024"/>
    <s v="C4 [3] CACTUS FEEL TP 1600CC 6AB A"/>
    <s v="10PRAL0006699"/>
    <s v="9350WNFPVRB507575"/>
    <s v="01806038"/>
    <s v="CITROEN"/>
    <s v="CITROEN C4 "/>
    <n v="1.7790639924433249E-2"/>
    <n v="79400000"/>
    <s v="ALLIANZ"/>
    <s v="CAMIONETAPASAJ"/>
    <s v="PARTICULAR"/>
    <s v="claudiaines.sanchez8@gmail.com"/>
    <n v="29193021"/>
    <n v="1412576.81"/>
    <n v="1167039.3400000001"/>
    <s v=""/>
    <s v=""/>
    <s v=""/>
    <m/>
    <m/>
    <m/>
    <s v=""/>
    <s v=""/>
    <s v=""/>
    <m/>
    <m/>
    <m/>
    <m/>
    <m/>
    <m/>
    <m/>
    <m/>
    <m/>
    <n v="0.50984020157107923"/>
    <x v="0"/>
    <s v="COS"/>
  </r>
  <r>
    <s v="R1"/>
    <n v="19253956"/>
    <s v="M"/>
    <s v="JAIRO"/>
    <s v="ENRIQUE"/>
    <s v="LEIVA"/>
    <s v="SANTANA"/>
    <d v="1954-02-23T00:00:00"/>
    <s v="LXN813"/>
    <n v="25001"/>
    <s v="AGUA DE DIOS"/>
    <n v="25"/>
    <s v="CUNDINAMARCA"/>
    <m/>
    <n v="3127579905"/>
    <n v="3000065271"/>
    <m/>
    <m/>
    <m/>
    <s v="30/09/2025"/>
    <x v="2"/>
    <n v="2024"/>
    <s v="COMPASS [2] [FL LONGITUDE TP 1300CC T 6AB"/>
    <s v="98867542SRKM11276"/>
    <s v="98867542SRKM11276"/>
    <s v="04206074"/>
    <s v="JEEP"/>
    <s v="JEEP COMPASS "/>
    <n v="1.8394420289855072E-2"/>
    <n v="124200000"/>
    <s v="SURAMERICANA"/>
    <s v="CAMIONETAPASAJ"/>
    <s v="PARTICULAR"/>
    <n v="0"/>
    <n v="159836197"/>
    <n v="2284587"/>
    <n v="1899820.73"/>
    <s v=""/>
    <s v=""/>
    <s v=""/>
    <m/>
    <m/>
    <m/>
    <s v=""/>
    <s v=""/>
    <s v=""/>
    <m/>
    <m/>
    <m/>
    <m/>
    <m/>
    <m/>
    <m/>
    <m/>
    <m/>
    <n v="0.15276751546402312"/>
    <x v="0"/>
    <s v="COS"/>
  </r>
  <r>
    <s v="R1"/>
    <n v="52334001"/>
    <s v="F"/>
    <s v="SANDRA"/>
    <s v="PATRICIA"/>
    <s v="RUIZ"/>
    <s v="AREVALO"/>
    <d v="1976-03-27T00:00:00"/>
    <s v="EJW586"/>
    <n v="0"/>
    <s v="BOGOTA"/>
    <n v="25"/>
    <s v="CUNDINAMARCA"/>
    <m/>
    <n v="3012574793"/>
    <n v="3012574799"/>
    <m/>
    <m/>
    <m/>
    <s v="03/09/2025"/>
    <x v="4"/>
    <n v="2019"/>
    <s v="3 [3] SPORT TOURING TP 2000CC 5P"/>
    <s v="PE40612838"/>
    <s v="3MZBN4478KM210690"/>
    <s v="05601145"/>
    <s v="MAZDA"/>
    <s v="MAZDA 3 "/>
    <n v="3.212396769911504E-2"/>
    <n v="67800000"/>
    <s v="MAPFRE"/>
    <s v="AUTOMOVIL"/>
    <s v="PARTICULAR"/>
    <s v="patriciaruizarevalo27@gmail.com"/>
    <n v="29192533"/>
    <n v="2178005.0099999998"/>
    <n v="1810256.31"/>
    <s v=""/>
    <s v=""/>
    <s v=""/>
    <m/>
    <m/>
    <m/>
    <s v=""/>
    <s v=""/>
    <s v=""/>
    <m/>
    <m/>
    <m/>
    <m/>
    <m/>
    <m/>
    <m/>
    <m/>
    <m/>
    <n v="0.88635324720795838"/>
    <x v="1"/>
    <s v="COS"/>
  </r>
  <r>
    <s v="R1"/>
    <n v="79341769"/>
    <s v="M"/>
    <s v="EDUARD"/>
    <s v="YESID"/>
    <s v="ACERO"/>
    <s v="CARDENAS"/>
    <d v="1965-01-08T00:00:00"/>
    <s v="JXU928"/>
    <n v="0"/>
    <s v="BOGOTA"/>
    <n v="25"/>
    <s v="CUNDINAMARCA"/>
    <m/>
    <n v="3104781349"/>
    <n v="0"/>
    <m/>
    <m/>
    <m/>
    <s v="27/09/2025"/>
    <x v="8"/>
    <n v="2022"/>
    <s v="CX30 GRAND TOURING TP 2000CC 7AB R"/>
    <s v="PE40723285"/>
    <s v="3MVDM2W7ANL115067"/>
    <s v="05606101"/>
    <s v="MAZDA"/>
    <s v="MAZDA CX30 "/>
    <n v="1.4976001964636542E-2"/>
    <n v="101800000"/>
    <s v="ALLIANZ"/>
    <s v="CAMIONETAPASAJ"/>
    <s v="PARTICULAR"/>
    <s v="edwacero@yahoo.com"/>
    <n v="159831231"/>
    <n v="1524557"/>
    <n v="1261140.6100000001"/>
    <s v=""/>
    <s v=""/>
    <s v=""/>
    <m/>
    <m/>
    <m/>
    <s v=""/>
    <s v=""/>
    <s v=""/>
    <m/>
    <m/>
    <m/>
    <m/>
    <m/>
    <m/>
    <m/>
    <m/>
    <m/>
    <n v="0.36766748461449295"/>
    <x v="2"/>
    <s v="COS"/>
  </r>
  <r>
    <s v="R1"/>
    <n v="1109295032"/>
    <s v="M"/>
    <s v="ANCIZAR"/>
    <n v="0"/>
    <s v="VILLEGAS"/>
    <s v="VALENCIA"/>
    <d v="1989-10-19T00:00:00"/>
    <s v="LPU184"/>
    <n v="73283"/>
    <s v="FRESNO"/>
    <n v="73"/>
    <s v="TOLIMA"/>
    <m/>
    <n v="3219087057"/>
    <n v="3132190870"/>
    <m/>
    <m/>
    <m/>
    <s v="20/09/2025"/>
    <x v="7"/>
    <n v="2024"/>
    <s v="2 [2] [FL] GRAND TOURING L TP 1500CC 6AB T"/>
    <s v="P540644829"/>
    <s v="3MDDJ2HAARM411481"/>
    <s v="05601193"/>
    <s v="MAZDA"/>
    <s v="MAZDA 2 "/>
    <n v="4.2174853300733499E-2"/>
    <n v="81800000"/>
    <s v="ALLIANZ"/>
    <s v="AUTOMOVIL"/>
    <s v="PARTICULAR"/>
    <s v="ANCIZARVILLEGASV@GMAIL.COM"/>
    <n v="159741627"/>
    <n v="3449903"/>
    <n v="2879078.22"/>
    <s v=""/>
    <s v=""/>
    <s v=""/>
    <m/>
    <m/>
    <m/>
    <s v=""/>
    <s v=""/>
    <s v=""/>
    <m/>
    <m/>
    <m/>
    <m/>
    <m/>
    <m/>
    <m/>
    <m/>
    <m/>
    <n v="0.35223032128548715"/>
    <x v="1"/>
    <s v="COS"/>
  </r>
  <r>
    <s v="R1"/>
    <n v="1032436196"/>
    <s v="F"/>
    <s v="AURA"/>
    <s v="VANESSA"/>
    <s v="LEÃ“N"/>
    <s v="LUQUE"/>
    <d v="1990-01-07T00:00:00"/>
    <s v="LTQ117"/>
    <n v="0"/>
    <s v="BOGOTA"/>
    <n v="25"/>
    <s v="CUNDINAMARCA"/>
    <m/>
    <n v="3107867943"/>
    <n v="0"/>
    <m/>
    <m/>
    <m/>
    <s v="04/09/2025"/>
    <x v="18"/>
    <n v="2023"/>
    <s v="STEPWAY [2] [FL INTENS TP 1600CC 16V A"/>
    <s v="J759Q198808"/>
    <s v="9FB5SR4DXPM565596"/>
    <s v="08001211"/>
    <s v="RENAULT"/>
    <s v="RENAULT STEPWAY "/>
    <n v="3.3286113671274958E-2"/>
    <n v="65100000"/>
    <s v="ALLIANZ"/>
    <s v="AUTOMOVIL"/>
    <s v="PARTICULAR"/>
    <s v="ealarcon05@gmail.com"/>
    <n v="159714957"/>
    <n v="2166926"/>
    <n v="1800946.63"/>
    <s v=""/>
    <s v=""/>
    <s v=""/>
    <m/>
    <m/>
    <m/>
    <s v=""/>
    <s v=""/>
    <s v=""/>
    <m/>
    <m/>
    <m/>
    <m/>
    <m/>
    <m/>
    <m/>
    <m/>
    <m/>
    <n v="5.8630142506815197E-2"/>
    <x v="1"/>
    <s v="COS"/>
  </r>
  <r>
    <s v="R1"/>
    <n v="63494684"/>
    <s v="F"/>
    <s v="ADRIANA"/>
    <s v="CELMIRA"/>
    <s v="SALTARIN"/>
    <s v="GALLARDO"/>
    <d v="1974-04-11T00:00:00"/>
    <s v="HKQ230"/>
    <n v="0"/>
    <s v="BOGOTA"/>
    <n v="25"/>
    <s v="CUNDINAMARCA"/>
    <m/>
    <n v="3002181912"/>
    <n v="0"/>
    <m/>
    <m/>
    <m/>
    <s v="16/09/2025"/>
    <x v="24"/>
    <n v="2014"/>
    <s v="TRACKER LS MT 1800CC"/>
    <s v="CEL127836"/>
    <s v="3GNCJ8CE4EL127836"/>
    <s v="01606222"/>
    <s v="CHEVROLET"/>
    <s v="CHEVROLET TRACKER "/>
    <n v="3.2557433862433864E-2"/>
    <n v="37800000"/>
    <s v="EQUIDAD"/>
    <s v="CAMIONETAPASAJ"/>
    <s v="PARTICULAR"/>
    <s v="Asaltarin@minvivienda.gov.co"/>
    <n v="159835299"/>
    <n v="1230671"/>
    <n v="1014177.03"/>
    <s v=""/>
    <s v=""/>
    <s v=""/>
    <m/>
    <m/>
    <m/>
    <s v=""/>
    <s v=""/>
    <s v=""/>
    <m/>
    <m/>
    <m/>
    <m/>
    <m/>
    <m/>
    <m/>
    <m/>
    <m/>
    <n v="0.11726480015893181"/>
    <x v="0"/>
    <s v="COS"/>
  </r>
  <r>
    <s v="R1"/>
    <n v="11035495"/>
    <s v="M"/>
    <s v="DOMINGO"/>
    <s v="JOSE"/>
    <s v="AYALA"/>
    <s v="ESPITIA"/>
    <d v="1957-07-20T00:00:00"/>
    <s v="KVQ418"/>
    <n v="0"/>
    <s v="MONTERIA"/>
    <n v="0"/>
    <s v="CÃ“RDOBA"/>
    <m/>
    <n v="3108829773"/>
    <n v="0"/>
    <m/>
    <m/>
    <m/>
    <s v="22/09/2025"/>
    <x v="25"/>
    <n v="2023"/>
    <s v="PALISADE LIMITED AT 3500CC ABS R"/>
    <s v="G6DCNA856588"/>
    <s v="KMHR381CDPU445983"/>
    <s v="03206127"/>
    <s v="HYUNDAI"/>
    <s v="HYUNDAI PALISADE "/>
    <n v="2.5865089453860641E-2"/>
    <n v="212400000"/>
    <s v="BOLIVAR"/>
    <s v="CAMIONETAPASAJ"/>
    <s v="PARTICULAR"/>
    <s v="dojaye@hotmail.com"/>
    <n v="159715885"/>
    <n v="5493745"/>
    <n v="4596592.18"/>
    <s v=""/>
    <s v=""/>
    <s v=""/>
    <m/>
    <m/>
    <m/>
    <s v=""/>
    <s v=""/>
    <s v=""/>
    <m/>
    <m/>
    <m/>
    <m/>
    <m/>
    <m/>
    <m/>
    <m/>
    <m/>
    <n v="0.92148454307017258"/>
    <x v="1"/>
    <s v="COS"/>
  </r>
  <r>
    <s v="R1"/>
    <n v="19093246"/>
    <s v="M"/>
    <s v="LUIS"/>
    <n v="0"/>
    <s v="MUÃ‘OZ"/>
    <s v="LACHE"/>
    <d v="1949-02-20T00:00:00"/>
    <s v="EPM058"/>
    <n v="0"/>
    <s v="BOGOTA"/>
    <n v="25"/>
    <s v="CUNDINAMARCA"/>
    <m/>
    <n v="3124978745"/>
    <n v="3006767855"/>
    <m/>
    <m/>
    <m/>
    <s v="28/09/2025"/>
    <x v="14"/>
    <n v="2019"/>
    <s v="LOGAN [2] AUTHENTIQUE / L MT 1600CC 8V AA"/>
    <s v="A812UE37667"/>
    <s v="9FB4SREB4KM351211"/>
    <s v="08001187"/>
    <s v="RENAULT"/>
    <s v="RENAULT LOGAN "/>
    <n v="3.2407788978494625E-2"/>
    <n v="37200000"/>
    <s v="HDI-LIBERTY"/>
    <s v="AUTOMOVIL"/>
    <s v="PARTICULAR"/>
    <s v="luismunozlache@hotmail.com"/>
    <n v="29213884"/>
    <n v="1205569.75"/>
    <n v="993083.82"/>
    <s v=""/>
    <s v=""/>
    <s v=""/>
    <m/>
    <m/>
    <m/>
    <s v=""/>
    <s v=""/>
    <s v=""/>
    <m/>
    <m/>
    <m/>
    <m/>
    <m/>
    <m/>
    <m/>
    <m/>
    <m/>
    <n v="6.8942333693498559E-2"/>
    <x v="0"/>
    <s v="COS"/>
  </r>
  <r>
    <s v="R1"/>
    <n v="52537810"/>
    <s v="F"/>
    <s v="YINETH"/>
    <s v="ROCIO"/>
    <s v="BUITRAGO"/>
    <s v="MURCIA"/>
    <d v="1979-10-14T00:00:00"/>
    <s v="LMR299"/>
    <n v="0"/>
    <s v="BOGOTA"/>
    <n v="25"/>
    <s v="CUNDINAMARCA"/>
    <m/>
    <n v="3004559739"/>
    <n v="0"/>
    <m/>
    <m/>
    <m/>
    <s v="18/09/2025"/>
    <x v="26"/>
    <n v="2023"/>
    <s v="KONA LIMITED HYBRID TP 1600CC 4X2 6"/>
    <s v="G4LENU245199"/>
    <s v="KMHK281EGPU098429"/>
    <s v="03206122"/>
    <s v="HYUNDAI"/>
    <s v="HYUNDAI KONA "/>
    <n v="1.8338637532133675E-2"/>
    <n v="116700000"/>
    <s v="MAPFRE"/>
    <s v="CAMIONETAPASAJ"/>
    <s v="PARTICULAR"/>
    <s v="yianro@hotmail.com"/>
    <n v="159834065"/>
    <n v="2140119"/>
    <n v="1778419.55"/>
    <s v=""/>
    <s v=""/>
    <s v=""/>
    <m/>
    <m/>
    <m/>
    <s v=""/>
    <s v=""/>
    <s v=""/>
    <m/>
    <m/>
    <m/>
    <m/>
    <m/>
    <m/>
    <m/>
    <m/>
    <m/>
    <n v="0.90025899798920173"/>
    <x v="0"/>
    <s v="COS"/>
  </r>
  <r>
    <s v="R1"/>
    <n v="52844281"/>
    <s v="F"/>
    <s v="CRISTINA"/>
    <s v="ANDREA"/>
    <s v="LOZANO"/>
    <s v="MARTINEZ"/>
    <d v="1982-06-10T00:00:00"/>
    <s v="JKZ307"/>
    <n v="0"/>
    <s v="CHIA"/>
    <n v="25"/>
    <s v="CUNDINAMARCA"/>
    <m/>
    <n v="3232384925"/>
    <n v="3134191556"/>
    <m/>
    <m/>
    <m/>
    <s v="22/09/2025"/>
    <x v="25"/>
    <n v="2021"/>
    <s v="3 [4] GRAND TOURING TP 2000CC 7AB C"/>
    <s v="PE40676389"/>
    <s v="3MZBP2S7AMM103616"/>
    <s v="05601184"/>
    <s v="MAZDA"/>
    <s v="MAZDA 3 "/>
    <n v="2.7981997703788748E-2"/>
    <n v="87100000"/>
    <s v="ALLIANZ"/>
    <s v="AUTOMOVIL"/>
    <s v="PARTICULAR"/>
    <s v="crisana82@hotmail.com"/>
    <n v="159720919"/>
    <n v="2437232"/>
    <n v="2028094.46"/>
    <s v=""/>
    <s v=""/>
    <s v=""/>
    <m/>
    <m/>
    <m/>
    <s v=""/>
    <s v=""/>
    <s v=""/>
    <m/>
    <m/>
    <m/>
    <m/>
    <m/>
    <m/>
    <m/>
    <m/>
    <m/>
    <n v="0.91175570926142135"/>
    <x v="1"/>
    <s v="COS"/>
  </r>
  <r>
    <s v="R1"/>
    <n v="71420636"/>
    <s v="M"/>
    <s v="REINALDO"/>
    <s v="DE JESUS"/>
    <s v="RODRIGUEZ"/>
    <s v="QUICENO"/>
    <d v="1969-01-09T00:00:00"/>
    <s v="KPV538"/>
    <n v="5001"/>
    <s v="MEDELLIN"/>
    <n v="5"/>
    <s v="ANTIOQUIA"/>
    <m/>
    <n v="3113962049"/>
    <n v="0"/>
    <m/>
    <m/>
    <m/>
    <s v="09/09/2025"/>
    <x v="28"/>
    <n v="2022"/>
    <s v="STEPWAY [2] [FL INTENS TP 1600CC 16V A"/>
    <s v="J759Q075004"/>
    <s v="9FB5SR4DXNM051724"/>
    <s v="08001211"/>
    <s v="RENAULT"/>
    <s v="RENAULT STEPWAY "/>
    <n v="3.4585261382799326E-2"/>
    <n v="59300000"/>
    <s v="ALLIANZ"/>
    <s v="AUTOMOVIL"/>
    <s v="PARTICULAR"/>
    <s v="rey902@outlook.es"/>
    <n v="159949340"/>
    <n v="2050906"/>
    <n v="1703450.11"/>
    <s v=""/>
    <s v=""/>
    <s v=""/>
    <m/>
    <m/>
    <m/>
    <s v=""/>
    <s v=""/>
    <s v=""/>
    <m/>
    <m/>
    <m/>
    <m/>
    <m/>
    <m/>
    <m/>
    <m/>
    <m/>
    <n v="0.50525974192877543"/>
    <x v="1"/>
    <s v="COS"/>
  </r>
  <r>
    <s v="R1"/>
    <n v="1053773170"/>
    <s v="F"/>
    <s v="JULIANA"/>
    <n v="0"/>
    <s v="JIMENEZ"/>
    <s v="SERNA"/>
    <d v="1985-08-02T00:00:00"/>
    <s v="GTP216"/>
    <n v="0"/>
    <s v="BOGOTA"/>
    <n v="25"/>
    <s v="CUNDINAMARCA"/>
    <m/>
    <n v="3006512665"/>
    <n v="3125409813"/>
    <m/>
    <m/>
    <m/>
    <s v="30/09/2025"/>
    <x v="2"/>
    <n v="2020"/>
    <s v="POLO [6] COMFORTLINE TP 1600CC 4AB A"/>
    <s v="CWS098794"/>
    <s v="9BWAL5BZ8LP078127"/>
    <s v="09201261"/>
    <s v="VOLKSWAGEN"/>
    <s v="VOLKSWAGEN POLO "/>
    <n v="2.419510054844607E-2"/>
    <n v="54700000"/>
    <s v="MAPFRE"/>
    <s v="AUTOMOVIL"/>
    <s v="PARTICULAR"/>
    <s v="jimeju20@hotmail.com"/>
    <n v="159827127"/>
    <n v="1323472"/>
    <n v="1092160.97"/>
    <s v=""/>
    <s v=""/>
    <s v=""/>
    <m/>
    <m/>
    <m/>
    <s v=""/>
    <s v=""/>
    <s v=""/>
    <m/>
    <m/>
    <m/>
    <m/>
    <m/>
    <m/>
    <m/>
    <m/>
    <m/>
    <n v="0.69277151658377689"/>
    <x v="0"/>
    <s v="COS"/>
  </r>
  <r>
    <s v="R1"/>
    <n v="70753060"/>
    <s v="M"/>
    <s v="JAIRO"/>
    <s v="DE JESUS"/>
    <s v="RIOS"/>
    <s v="SANCHEZ"/>
    <d v="1969-09-18T00:00:00"/>
    <s v="HFN455"/>
    <n v="5001"/>
    <s v="MEDELLIN"/>
    <n v="5"/>
    <s v="ANTIOQUIA"/>
    <m/>
    <n v="3017666975"/>
    <n v="0"/>
    <m/>
    <m/>
    <m/>
    <s v="06/09/2025"/>
    <x v="16"/>
    <n v="2014"/>
    <s v="TRACKER LT TP 1800CC CT"/>
    <s v="CEL168603"/>
    <s v="3GNCJ8CEXEL168603"/>
    <s v="01606224"/>
    <s v="CHEVROLET"/>
    <s v="CHEVROLET TRACKER "/>
    <n v="3.6094324999999997E-2"/>
    <n v="40000000"/>
    <s v="ALLIANZ"/>
    <s v="CAMIONETAPASAJ"/>
    <s v="PARTICULAR"/>
    <s v="jrioss1@hotmail.com"/>
    <n v="159788066"/>
    <n v="1443773"/>
    <n v="1193254.94"/>
    <s v=""/>
    <s v=""/>
    <s v=""/>
    <m/>
    <m/>
    <m/>
    <s v=""/>
    <s v=""/>
    <s v=""/>
    <m/>
    <m/>
    <m/>
    <m/>
    <m/>
    <m/>
    <m/>
    <m/>
    <m/>
    <n v="0.5965677435741068"/>
    <x v="0"/>
    <s v="COS"/>
  </r>
  <r>
    <s v="R1"/>
    <n v="79296605"/>
    <s v="M"/>
    <s v="ROBERTO"/>
    <n v="0"/>
    <s v="FAJARDO"/>
    <s v="PINZON"/>
    <d v="1964-04-07T00:00:00"/>
    <s v="GPR450"/>
    <n v="0"/>
    <s v="BOGOTA"/>
    <n v="25"/>
    <s v="CUNDINAMARCA"/>
    <m/>
    <n v="3103431778"/>
    <n v="3203373134"/>
    <m/>
    <m/>
    <m/>
    <s v="04/09/2025"/>
    <x v="18"/>
    <n v="2019"/>
    <s v="COMPASS [2] LONGITUDE TP 2400CC 6AB A"/>
    <s v="JCBBXKT664"/>
    <s v="3C4NJCBBXKT664654"/>
    <s v="04206067"/>
    <s v="JEEP"/>
    <s v="JEEP COMPASS "/>
    <n v="1.9507238738738737E-2"/>
    <n v="77700000"/>
    <s v="HDI-LIBERTY"/>
    <s v="CAMIONETAPASAJ"/>
    <s v="PARTICULAR"/>
    <s v="dafa12_12@hotmail.com"/>
    <n v="29216170"/>
    <n v="1515712.45"/>
    <n v="1253707.94"/>
    <s v=""/>
    <s v=""/>
    <s v=""/>
    <m/>
    <m/>
    <m/>
    <s v=""/>
    <s v=""/>
    <s v=""/>
    <m/>
    <m/>
    <m/>
    <m/>
    <m/>
    <m/>
    <m/>
    <m/>
    <m/>
    <n v="0.75593354933687973"/>
    <x v="0"/>
    <s v="COS"/>
  </r>
  <r>
    <s v="R1"/>
    <n v="43045490"/>
    <s v="F"/>
    <s v="MARIA"/>
    <s v="LUCIA"/>
    <s v="VELEZ"/>
    <s v="RESTREPO"/>
    <d v="1961-05-27T00:00:00"/>
    <s v="DLZ797"/>
    <n v="25438"/>
    <s v="MEDINA"/>
    <n v="25"/>
    <s v="CUNDINAMARCA"/>
    <m/>
    <n v="3113751664"/>
    <n v="0"/>
    <m/>
    <m/>
    <m/>
    <s v="16/09/2025"/>
    <x v="24"/>
    <n v="2013"/>
    <s v="AVEO SD MT 1600CC 4P AA"/>
    <s v="F16D31348442"/>
    <s v="9GATJ5168DB008717"/>
    <s v="01601146"/>
    <s v="CHEVROLET"/>
    <s v="CHEVROLET AVEO "/>
    <n v="4.5673789473684209E-2"/>
    <n v="28500000"/>
    <s v="SBS"/>
    <s v="AUTOMOVIL"/>
    <s v="PARTICULAR"/>
    <s v="luciavelez2016@gmail.com"/>
    <n v="159850699"/>
    <n v="1301703"/>
    <n v="1073868.3"/>
    <s v=""/>
    <s v=""/>
    <s v=""/>
    <m/>
    <m/>
    <m/>
    <s v=""/>
    <s v=""/>
    <s v=""/>
    <m/>
    <m/>
    <m/>
    <m/>
    <m/>
    <m/>
    <m/>
    <m/>
    <m/>
    <n v="0.87485760828804138"/>
    <x v="1"/>
    <s v="COS"/>
  </r>
  <r>
    <s v="R1"/>
    <n v="1101597092"/>
    <s v="M"/>
    <s v="DIEGO"/>
    <s v="FERNANDO"/>
    <s v="DELGADO"/>
    <s v="CAMARGO"/>
    <d v="1990-04-12T00:00:00"/>
    <s v="GYX840"/>
    <n v="68547"/>
    <s v="PIEDECUESTA"/>
    <n v="68"/>
    <s v="SANTANDER"/>
    <m/>
    <n v="3124739796"/>
    <n v="0"/>
    <m/>
    <m/>
    <m/>
    <s v="03/09/2025"/>
    <x v="4"/>
    <n v="2022"/>
    <s v="STEPWAY [2] [FL INTENS TP 1600CC 16V A"/>
    <s v="J759Q073701"/>
    <s v="9FB5SR4DXNM050336"/>
    <s v="08001211"/>
    <s v="RENAULT"/>
    <s v="RENAULT STEPWAY "/>
    <n v="3.1038937605396291E-2"/>
    <n v="59300000"/>
    <s v="MAPFRE"/>
    <s v="AUTOMOVIL"/>
    <s v="PARTICULAR"/>
    <s v="delgadocamargo@hotmail.com"/>
    <n v="159835843"/>
    <n v="1840609"/>
    <n v="1526730.55"/>
    <s v=""/>
    <s v=""/>
    <s v=""/>
    <m/>
    <m/>
    <m/>
    <s v=""/>
    <s v=""/>
    <s v=""/>
    <m/>
    <m/>
    <m/>
    <m/>
    <m/>
    <m/>
    <m/>
    <m/>
    <m/>
    <n v="0.52507181513030754"/>
    <x v="0"/>
    <s v="COS"/>
  </r>
  <r>
    <s v="R1"/>
    <n v="33171265"/>
    <s v="F"/>
    <s v="BETTY"/>
    <s v="DEL SOCORRO"/>
    <s v="MERLANO"/>
    <s v="FERNANDEZ"/>
    <d v="1950-12-31T00:00:00"/>
    <s v="JXO712"/>
    <n v="70001"/>
    <s v="SINCELEJO"/>
    <n v="70"/>
    <s v="SUCRE"/>
    <m/>
    <n v="3215387358"/>
    <n v="3008113818"/>
    <m/>
    <m/>
    <m/>
    <s v="05/09/2025"/>
    <x v="1"/>
    <n v="2021"/>
    <s v="4RUNNER [5] SR5 [FL] TP 4000CC 6AB"/>
    <s v="1GRC356503"/>
    <s v="JTEBU4JR3M5946955"/>
    <s v="09008205"/>
    <s v="TOYOTA"/>
    <s v="TOYOTA 4RUNNER "/>
    <n v="1.2437643082469581E-2"/>
    <n v="221900000"/>
    <s v="SURAMERICANA"/>
    <s v="CAMPERO"/>
    <s v="PARTICULAR"/>
    <s v="bettymerlano5@hotmail.com"/>
    <n v="159836627"/>
    <n v="2759913"/>
    <n v="2299254.58"/>
    <s v=""/>
    <s v=""/>
    <s v=""/>
    <m/>
    <m/>
    <m/>
    <s v=""/>
    <s v=""/>
    <s v=""/>
    <m/>
    <m/>
    <m/>
    <m/>
    <m/>
    <m/>
    <m/>
    <m/>
    <m/>
    <n v="1.1424553889592293E-2"/>
    <x v="2"/>
    <s v="COS"/>
  </r>
  <r>
    <s v="R1"/>
    <n v="1014191753"/>
    <s v="F"/>
    <s v="ANDREA"/>
    <s v="PATRICIA"/>
    <s v="LEON"/>
    <s v="FIERRO"/>
    <d v="1988-03-01T00:00:00"/>
    <s v="NJK061"/>
    <n v="0"/>
    <s v="BOGOTA"/>
    <n v="25"/>
    <s v="CUNDINAMARCA"/>
    <m/>
    <n v="3013301105"/>
    <n v="0"/>
    <m/>
    <m/>
    <m/>
    <s v="18/09/2025"/>
    <x v="26"/>
    <n v="2024"/>
    <s v="KWID [FL] OUTSIDER MT 1000CC 12V 4"/>
    <s v="B4DA426Q028163"/>
    <s v="93YRBB002RJ550563"/>
    <s v="08001217"/>
    <s v="RENAULT"/>
    <s v="RENAULT KWID "/>
    <n v="2.3768822307692308E-2"/>
    <n v="52000000"/>
    <s v="SURAMERICANA"/>
    <s v="AUTOMOVIL"/>
    <s v="PARTICULAR"/>
    <s v="andrea.leon41@gmail.com"/>
    <n v="29212412"/>
    <n v="1235978.76"/>
    <n v="1018637.61"/>
    <s v=""/>
    <s v=""/>
    <s v=""/>
    <m/>
    <m/>
    <m/>
    <s v=""/>
    <s v=""/>
    <s v=""/>
    <m/>
    <m/>
    <m/>
    <m/>
    <m/>
    <m/>
    <m/>
    <m/>
    <m/>
    <n v="0.63051932629260499"/>
    <x v="0"/>
    <s v="COS"/>
  </r>
  <r>
    <s v="R1"/>
    <n v="19474671"/>
    <s v="M"/>
    <s v="VICTOR"/>
    <s v="HUGO"/>
    <s v="FRANCO"/>
    <s v="TAMAYO"/>
    <d v="1962-05-14T00:00:00"/>
    <s v="RJY685"/>
    <n v="0"/>
    <s v="BOGOTA"/>
    <n v="25"/>
    <s v="CUNDINAMARCA"/>
    <m/>
    <n v="3133336106"/>
    <n v="0"/>
    <m/>
    <m/>
    <m/>
    <s v="14/09/2025"/>
    <x v="0"/>
    <n v="2011"/>
    <s v="E 250 [W212] CGI Blue TP 1800CC"/>
    <s v="186030246815"/>
    <s v="WDDHF4HB3BA448508"/>
    <s v="05801217"/>
    <s v="MERCEDES BENZ"/>
    <s v="MERCEDES BENZ E "/>
    <n v="3.6776948881789139E-2"/>
    <n v="62600000"/>
    <s v="HDI-LIBERTY"/>
    <s v="AUTOMOVIL"/>
    <s v="PARTICULAR"/>
    <s v="vfranco018@gmail.com"/>
    <n v="159838408"/>
    <n v="2302237"/>
    <n v="1914652.8"/>
    <s v=""/>
    <s v=""/>
    <s v=""/>
    <m/>
    <m/>
    <m/>
    <s v=""/>
    <s v=""/>
    <s v=""/>
    <m/>
    <m/>
    <m/>
    <m/>
    <m/>
    <m/>
    <m/>
    <m/>
    <m/>
    <n v="0.25217005819639049"/>
    <x v="1"/>
    <s v="COS"/>
  </r>
  <r>
    <s v="R1"/>
    <n v="39049897"/>
    <s v="F"/>
    <s v="MARLENE"/>
    <s v="CRISTINA"/>
    <s v="SUAREZ"/>
    <s v="ZABARAIN"/>
    <d v="1979-10-17T00:00:00"/>
    <s v="JUO771"/>
    <n v="0"/>
    <s v="SANTA MARTA"/>
    <n v="47"/>
    <s v="MAGDALENA"/>
    <m/>
    <n v="3105282679"/>
    <n v="3006509625"/>
    <m/>
    <m/>
    <m/>
    <s v="13/09/2025"/>
    <x v="9"/>
    <n v="2022"/>
    <s v="RIO VIBRANT [FL] TP 1400CC 5P R1"/>
    <s v="G4LCME703983"/>
    <s v="3KPA351ABNE408956"/>
    <s v="04601307"/>
    <s v="KIA"/>
    <s v="KIA RIO "/>
    <n v="4.0391397174254315E-2"/>
    <n v="63700000"/>
    <s v="SURAMERICANA"/>
    <s v="AUTOMOVIL"/>
    <s v="PARTICULAR"/>
    <s v="marlensuarez79@hotmail.com"/>
    <n v="159836549"/>
    <n v="2572932"/>
    <n v="2142128.02"/>
    <s v=""/>
    <s v=""/>
    <s v=""/>
    <m/>
    <m/>
    <m/>
    <s v=""/>
    <s v=""/>
    <s v=""/>
    <m/>
    <m/>
    <m/>
    <m/>
    <m/>
    <m/>
    <m/>
    <m/>
    <m/>
    <n v="0.74380498908785764"/>
    <x v="1"/>
    <s v="COS"/>
  </r>
  <r>
    <s v="R1"/>
    <n v="1010171259"/>
    <s v="F"/>
    <s v="JENNY"/>
    <s v="VIVIANA"/>
    <s v="CASTAÃ‘EDA"/>
    <s v="CASTIBLANCO"/>
    <d v="1987-05-07T00:00:00"/>
    <s v="IMR593"/>
    <n v="0"/>
    <s v="BOGOTA"/>
    <n v="25"/>
    <s v="CUNDINAMARCA"/>
    <m/>
    <n v="3137432080"/>
    <n v="3131215151"/>
    <m/>
    <m/>
    <m/>
    <s v="10/09/2025"/>
    <x v="17"/>
    <n v="2016"/>
    <s v="TRACKER LS TP 1800CC"/>
    <s v="CGL904191"/>
    <s v="3GNCJ8EE2GL904191"/>
    <s v="01606223"/>
    <s v="CHEVROLET"/>
    <s v="CHEVROLET TRACKER "/>
    <n v="2.9282013888888889E-2"/>
    <n v="43200000"/>
    <s v="BOLIVAR"/>
    <s v="CAMIONETAPASAJ"/>
    <s v="PARTICULAR"/>
    <s v="VIVIANA.CASTANEDAC@HOTMAIL.COM"/>
    <n v="159837604"/>
    <n v="1264983"/>
    <n v="1043010.74"/>
    <s v=""/>
    <s v=""/>
    <s v=""/>
    <m/>
    <m/>
    <m/>
    <s v=""/>
    <s v=""/>
    <s v=""/>
    <m/>
    <m/>
    <m/>
    <m/>
    <m/>
    <m/>
    <m/>
    <m/>
    <m/>
    <n v="0.75297483157157186"/>
    <x v="0"/>
    <s v="COS"/>
  </r>
  <r>
    <s v="R1"/>
    <n v="2994638"/>
    <s v="M"/>
    <s v="DAGOBERTO"/>
    <n v="0"/>
    <s v="ESPINOSA"/>
    <s v="BARRIGA"/>
    <d v="1961-03-21T00:00:00"/>
    <s v="NNK338"/>
    <n v="0"/>
    <s v="BOGOTA"/>
    <n v="25"/>
    <s v="CUNDINAMARCA"/>
    <m/>
    <n v="3112699095"/>
    <n v="3213214510"/>
    <m/>
    <m/>
    <m/>
    <s v="30/09/2025"/>
    <x v="2"/>
    <n v="2025"/>
    <s v="SOLUTO EMOTION TP 1400CC 4P 2A"/>
    <s v="G4LCR1020797"/>
    <s v="LJD0AA29BS0282761"/>
    <s v="04601293"/>
    <s v="KIA"/>
    <s v="KIA SOLUTO "/>
    <n v="2.6874084302325581E-2"/>
    <n v="68800000"/>
    <s v="ALLIANZ"/>
    <s v="AUTOMOVIL"/>
    <s v="PARTICULAR"/>
    <s v="electrodago@hotmail.com"/>
    <n v="159834599"/>
    <n v="1848937"/>
    <n v="1533728.96"/>
    <s v=""/>
    <s v=""/>
    <s v=""/>
    <m/>
    <m/>
    <m/>
    <s v=""/>
    <s v=""/>
    <s v=""/>
    <m/>
    <m/>
    <m/>
    <m/>
    <m/>
    <m/>
    <m/>
    <m/>
    <m/>
    <n v="0.10423686711839031"/>
    <x v="0"/>
    <s v="COS"/>
  </r>
  <r>
    <s v="R1"/>
    <n v="32485392"/>
    <s v="F"/>
    <s v="MARTHA"/>
    <s v="EMILIA"/>
    <s v="VELASQUEZ"/>
    <s v="GARCES"/>
    <d v="1952-01-31T00:00:00"/>
    <s v="NGU766"/>
    <n v="5001"/>
    <s v="MEDELLIN"/>
    <n v="5"/>
    <s v="ANTIOQUIA"/>
    <m/>
    <n v="3002805572"/>
    <n v="3003542273"/>
    <m/>
    <m/>
    <m/>
    <s v="11/09/2026"/>
    <x v="23"/>
    <n v="2024"/>
    <s v="SANDERO [2] [FL LIFE + MT 1600CC 16V A"/>
    <s v="J759Q255986"/>
    <s v="9FB5SR0EXRM848363"/>
    <s v="08001206"/>
    <s v="RENAULT"/>
    <s v="RENAULT SANDERO "/>
    <n v="2.1709886218487396E-2"/>
    <n v="59500000"/>
    <s v="BOLIVAR"/>
    <s v="AUTOMOVIL"/>
    <s v="PARTICULAR"/>
    <s v="admonvelasquez@une.net.co"/>
    <n v="29211883"/>
    <n v="1291738.23"/>
    <n v="1065494.31"/>
    <s v=""/>
    <s v=""/>
    <s v=""/>
    <m/>
    <m/>
    <m/>
    <s v=""/>
    <s v=""/>
    <s v=""/>
    <m/>
    <m/>
    <m/>
    <m/>
    <m/>
    <m/>
    <m/>
    <m/>
    <m/>
    <n v="0.91440082568818237"/>
    <x v="0"/>
    <s v="COS"/>
  </r>
  <r>
    <s v="R1"/>
    <n v="35465704"/>
    <s v="F"/>
    <s v="ANA"/>
    <s v="CRISTINA"/>
    <s v="GALLEGO"/>
    <s v="GALVIS"/>
    <d v="1960-09-13T00:00:00"/>
    <s v="IFP916"/>
    <n v="0"/>
    <s v="BOGOTA"/>
    <n v="25"/>
    <s v="CUNDINAMARCA"/>
    <m/>
    <n v="3005688889"/>
    <n v="3176380382"/>
    <m/>
    <m/>
    <m/>
    <s v="21/09/2025"/>
    <x v="20"/>
    <n v="2016"/>
    <s v="STEPWAY [FL] 1.6L MT 1600CC AA 16"/>
    <s v="A690Q267023"/>
    <s v="9FBBSRALSGM888275"/>
    <s v="08001156"/>
    <s v="RENAULT"/>
    <s v="RENAULT STEPWAY "/>
    <n v="3.6964458438287155E-2"/>
    <n v="39700000"/>
    <s v="MAPFRE"/>
    <s v="AUTOMOVIL"/>
    <s v="PARTICULAR"/>
    <n v="0"/>
    <n v="159719196"/>
    <n v="1467489"/>
    <n v="1213183.75"/>
    <s v=""/>
    <s v=""/>
    <s v=""/>
    <m/>
    <m/>
    <m/>
    <s v=""/>
    <s v=""/>
    <s v=""/>
    <m/>
    <m/>
    <m/>
    <m/>
    <m/>
    <m/>
    <m/>
    <m/>
    <m/>
    <n v="0.77847731689599975"/>
    <x v="0"/>
    <s v="COS"/>
  </r>
  <r>
    <s v="R1"/>
    <n v="1090148108"/>
    <s v="F"/>
    <s v="ADRIANA"/>
    <s v="MARIA"/>
    <s v="TABORDA"/>
    <s v="ECHEVERRY"/>
    <d v="1985-09-15T00:00:00"/>
    <s v="GKM189"/>
    <n v="66682"/>
    <s v="SANTA ROSA DE CABAL"/>
    <n v="66"/>
    <s v="RISARALDA"/>
    <m/>
    <n v="3023738098"/>
    <n v="3023738089"/>
    <m/>
    <m/>
    <m/>
    <s v="05/09/2025"/>
    <x v="1"/>
    <n v="2021"/>
    <s v="CX30 GRAND TOURING TP 2500CC 7AB R"/>
    <s v="PY40280679"/>
    <s v="3MVDM2WLAML102921"/>
    <s v="05606102"/>
    <s v="MAZDA"/>
    <s v="MAZDA CX30 "/>
    <n v="3.1911510248112188E-2"/>
    <n v="92700000"/>
    <s v="SURAMERICANA"/>
    <s v="CAMIONETAPASAJ"/>
    <s v="PARTICULAR"/>
    <s v="adrianatabordasst@gmail.com"/>
    <n v="159836594"/>
    <n v="2958197"/>
    <n v="2465880.09"/>
    <s v=""/>
    <s v=""/>
    <s v=""/>
    <m/>
    <m/>
    <m/>
    <s v=""/>
    <s v=""/>
    <s v=""/>
    <m/>
    <m/>
    <m/>
    <m/>
    <m/>
    <m/>
    <m/>
    <m/>
    <m/>
    <n v="4.60107433937329E-3"/>
    <x v="1"/>
    <s v="COS"/>
  </r>
  <r>
    <s v="R1"/>
    <n v="1014288363"/>
    <s v="F"/>
    <s v="ERIKA"/>
    <s v="ANDREA"/>
    <s v="BELTRAN"/>
    <s v="MARTINEZ"/>
    <d v="1997-09-05T00:00:00"/>
    <s v="GPX641"/>
    <n v="0"/>
    <s v="BOGOTA"/>
    <n v="25"/>
    <s v="CUNDINAMARCA"/>
    <m/>
    <n v="3004812273"/>
    <n v="0"/>
    <m/>
    <m/>
    <m/>
    <s v="28/09/2025"/>
    <x v="14"/>
    <n v="2020"/>
    <s v="PICANTO [3] ZENITH MT 1250CC 2AB A"/>
    <s v="G4LAKP056122"/>
    <s v="KNAB3512ALT611906"/>
    <s v="04601253"/>
    <s v="KIA"/>
    <s v="KIA PICANTO "/>
    <n v="6.6199391304347821E-2"/>
    <n v="46000000"/>
    <s v="HDI-LIBERTY"/>
    <s v="AUTOMOVIL"/>
    <s v="PARTICULAR"/>
    <s v="eabm231212@gmail.com"/>
    <n v="159832995"/>
    <n v="3045172"/>
    <n v="2538968.27"/>
    <s v=""/>
    <s v=""/>
    <s v=""/>
    <m/>
    <m/>
    <m/>
    <s v=""/>
    <s v=""/>
    <s v=""/>
    <m/>
    <m/>
    <m/>
    <m/>
    <m/>
    <m/>
    <m/>
    <m/>
    <m/>
    <n v="0.53829959111244507"/>
    <x v="1"/>
    <s v="COS"/>
  </r>
  <r>
    <s v="R1"/>
    <n v="7558003"/>
    <s v="M"/>
    <s v="MAURICIO"/>
    <n v="0"/>
    <s v="FLOREZ"/>
    <s v="ACOSTA"/>
    <d v="1969-05-04T00:00:00"/>
    <s v="LZR158"/>
    <n v="85250"/>
    <s v="PAZ DE ARIPORO"/>
    <n v="85"/>
    <s v="CASANARE"/>
    <m/>
    <n v="3502815143"/>
    <n v="0"/>
    <m/>
    <m/>
    <m/>
    <s v="12/09/2025"/>
    <x v="3"/>
    <n v="2025"/>
    <s v="PICANTO [3] [FL ZENITH MT 1250CC 6AB A"/>
    <s v="G4LARP121168"/>
    <s v="KNAB2512AST272440"/>
    <s v="04601332"/>
    <s v="KIA"/>
    <s v="KIA PICANTO "/>
    <n v="4.4604644714038126E-2"/>
    <n v="57700000"/>
    <s v="HDI-LIBERTY"/>
    <s v="AUTOMOVIL"/>
    <s v="PARTICULAR"/>
    <s v="mafloet@gmail.com"/>
    <n v="159825905"/>
    <n v="2573688"/>
    <n v="2142763.44"/>
    <s v=""/>
    <s v=""/>
    <s v=""/>
    <m/>
    <m/>
    <m/>
    <s v=""/>
    <s v=""/>
    <s v=""/>
    <m/>
    <m/>
    <m/>
    <m/>
    <m/>
    <m/>
    <m/>
    <m/>
    <m/>
    <n v="0.41887324144449778"/>
    <x v="1"/>
    <s v="COS"/>
  </r>
  <r>
    <s v="R1"/>
    <n v="46668733"/>
    <s v="F"/>
    <s v="SANDRA"/>
    <s v="PATRICIA"/>
    <s v="VELANDIA"/>
    <s v="BALAGUERA"/>
    <d v="1972-11-20T00:00:00"/>
    <s v="LGW831"/>
    <n v="15238"/>
    <s v="DUITAMA"/>
    <n v="15"/>
    <s v="BOYACA"/>
    <m/>
    <n v="3123041203"/>
    <n v="0"/>
    <m/>
    <m/>
    <m/>
    <s v="20/09/2025"/>
    <x v="7"/>
    <n v="2024"/>
    <s v="SENTRA B18 SR TP 2000CC 6AB A"/>
    <s v="MR20505379J"/>
    <s v="3N1AB8AE4ZY603000"/>
    <s v="06401253"/>
    <s v="NISSAN"/>
    <s v="NISSAN SENTRA "/>
    <n v="2.4497147325102882E-2"/>
    <n v="97200000"/>
    <s v="HDI-LIBERTY"/>
    <s v="AUTOMOVIL"/>
    <s v="PARTICULAR"/>
    <n v="0"/>
    <n v="29192595"/>
    <n v="2381122.7200000002"/>
    <n v="1980943.46"/>
    <s v=""/>
    <s v=""/>
    <s v=""/>
    <m/>
    <m/>
    <m/>
    <s v=""/>
    <s v=""/>
    <s v=""/>
    <m/>
    <m/>
    <m/>
    <m/>
    <m/>
    <m/>
    <m/>
    <m/>
    <m/>
    <n v="0.17426076737942076"/>
    <x v="1"/>
    <s v="COS"/>
  </r>
  <r>
    <s v="R1"/>
    <n v="70039848"/>
    <s v="M"/>
    <s v="ORNAN"/>
    <n v="0"/>
    <s v="DAVID"/>
    <s v="VALDERRAMA"/>
    <d v="1952-01-23T00:00:00"/>
    <s v="FUN805"/>
    <n v="5001"/>
    <s v="MEDELLIN"/>
    <n v="5"/>
    <s v="ANTIOQUIA"/>
    <m/>
    <n v="3137453552"/>
    <n v="3137453555"/>
    <m/>
    <m/>
    <m/>
    <s v="13/09/2025"/>
    <x v="9"/>
    <n v="2019"/>
    <s v="4RUNNER [5] SR5 [FL] TP 4000CC 6AB"/>
    <s v="1GRB883521"/>
    <s v="JTEBU4JR7K5654741"/>
    <s v="09008205"/>
    <s v="TOYOTA"/>
    <s v="TOYOTA 4RUNNER "/>
    <n v="2.4194863190500775E-2"/>
    <n v="193700000"/>
    <s v="HDI-LIBERTY"/>
    <s v="CAMPERO"/>
    <s v="PARTICULAR"/>
    <s v="ordava@hotmail.com"/>
    <n v="159817067"/>
    <n v="4686545"/>
    <n v="3918273.22"/>
    <s v=""/>
    <s v=""/>
    <s v=""/>
    <m/>
    <m/>
    <m/>
    <s v=""/>
    <s v=""/>
    <s v=""/>
    <m/>
    <m/>
    <m/>
    <m/>
    <m/>
    <m/>
    <m/>
    <m/>
    <m/>
    <n v="0.78676376093190514"/>
    <x v="3"/>
    <s v="COS"/>
  </r>
  <r>
    <s v="R1"/>
    <n v="73116414"/>
    <s v="M"/>
    <s v="VICTOR"/>
    <s v="RAUL"/>
    <s v="BARCASNEGRAS"/>
    <s v="VILLA"/>
    <d v="1965-06-17T00:00:00"/>
    <s v="MHW048"/>
    <n v="0"/>
    <s v="BARRANQUILLA"/>
    <n v="8"/>
    <s v="ATLANTICO"/>
    <m/>
    <n v="3008012430"/>
    <n v="0"/>
    <m/>
    <m/>
    <m/>
    <s v="03/09/2025"/>
    <x v="4"/>
    <n v="2012"/>
    <s v="LOGAN F.II DYNAMIQUE MT 1600CC"/>
    <s v="F710Q107344"/>
    <s v="9FBLSRADBCM049224"/>
    <s v="08001137"/>
    <s v="RENAULT"/>
    <s v="RENAULT LOGAN "/>
    <n v="6.2240576131687243E-2"/>
    <n v="24300000"/>
    <s v="MAPFRE"/>
    <s v="AUTOMOVIL"/>
    <s v="PARTICULAR"/>
    <n v="0"/>
    <n v="159833983"/>
    <n v="1512446"/>
    <n v="1250963.02"/>
    <s v=""/>
    <s v=""/>
    <s v=""/>
    <m/>
    <m/>
    <m/>
    <s v=""/>
    <s v=""/>
    <s v=""/>
    <m/>
    <m/>
    <m/>
    <m/>
    <m/>
    <m/>
    <m/>
    <m/>
    <m/>
    <n v="0.50951509429788244"/>
    <x v="1"/>
    <s v="COS"/>
  </r>
  <r>
    <s v="R1"/>
    <n v="92523245"/>
    <s v="M"/>
    <s v="HUMBERTO"/>
    <s v="CARLOS"/>
    <s v="BLANCO"/>
    <s v="TRONCOSO"/>
    <d v="1974-12-02T00:00:00"/>
    <s v="KFQ572"/>
    <n v="70001"/>
    <s v="SINCELEJO"/>
    <n v="70"/>
    <s v="SUCRE"/>
    <m/>
    <n v="3148910444"/>
    <n v="3002659146"/>
    <m/>
    <m/>
    <m/>
    <s v="15/09/2025"/>
    <x v="15"/>
    <n v="2011"/>
    <s v="STEPWAY 1.6L MT 1600CC AA 16"/>
    <s v="A690Q078773"/>
    <s v="9FBBSRALSBM008165"/>
    <s v="08001129"/>
    <s v="RENAULT"/>
    <s v="RENAULT STEPWAY "/>
    <n v="4.3333288590604029E-2"/>
    <n v="29800000"/>
    <s v="SBS"/>
    <s v="AUTOMOVIL"/>
    <s v="PARTICULAR"/>
    <s v="psiquiatriaintegral@hotmail.com"/>
    <n v="159716280"/>
    <n v="1291332"/>
    <n v="1065153.01"/>
    <s v=""/>
    <s v=""/>
    <s v=""/>
    <m/>
    <m/>
    <m/>
    <s v=""/>
    <s v=""/>
    <s v=""/>
    <m/>
    <m/>
    <m/>
    <m/>
    <m/>
    <m/>
    <m/>
    <m/>
    <m/>
    <n v="0.48145286306153068"/>
    <x v="1"/>
    <s v="COS"/>
  </r>
  <r>
    <s v="R1"/>
    <n v="63341774"/>
    <s v="F"/>
    <s v="CARMEN"/>
    <s v="ESMID"/>
    <s v="MELO"/>
    <s v="GARAVITO"/>
    <d v="1968-03-27T00:00:00"/>
    <s v="LMQ550"/>
    <n v="0"/>
    <s v="BOGOTA"/>
    <n v="25"/>
    <s v="CUNDINAMARCA"/>
    <m/>
    <n v="3133929065"/>
    <n v="3207671003"/>
    <m/>
    <m/>
    <m/>
    <s v="03/09/2025"/>
    <x v="4"/>
    <n v="2023"/>
    <s v="LOGAN [2] [FL] INTENS TP 1600CC 16V A"/>
    <s v="J759Q144460"/>
    <s v="9FB4SR4D4PM297485"/>
    <s v="08001204"/>
    <s v="RENAULT"/>
    <s v="RENAULT LOGAN "/>
    <n v="2.094289430894309E-2"/>
    <n v="61500000"/>
    <s v="ALLIANZ"/>
    <s v="AUTOMOVIL"/>
    <s v="PARTICULAR"/>
    <s v="hnacarmensmith@gmail.com"/>
    <n v="159715744"/>
    <n v="1287988"/>
    <n v="1062343.1499999999"/>
    <s v=""/>
    <s v=""/>
    <s v=""/>
    <m/>
    <m/>
    <m/>
    <s v=""/>
    <s v=""/>
    <s v=""/>
    <m/>
    <m/>
    <m/>
    <m/>
    <m/>
    <m/>
    <m/>
    <m/>
    <m/>
    <n v="0.45886334830424091"/>
    <x v="0"/>
    <s v="COS"/>
  </r>
  <r>
    <s v="R1"/>
    <n v="23496397"/>
    <s v="F"/>
    <s v="NUBIA"/>
    <s v="AMPARO"/>
    <s v="RAMIREZ"/>
    <s v="MIRANDA"/>
    <d v="1969-07-26T00:00:00"/>
    <s v="KZX556"/>
    <n v="0"/>
    <s v="BOGOTA"/>
    <n v="25"/>
    <s v="CUNDINAMARCA"/>
    <m/>
    <n v="3005696293"/>
    <n v="0"/>
    <m/>
    <m/>
    <m/>
    <s v="14/09/2025"/>
    <x v="0"/>
    <n v="2022"/>
    <s v="GOL [7] [FL] COMFORTLINE AT 1600CC 2AB A"/>
    <s v="CWS567399"/>
    <s v="9BWAL45UXNT123119"/>
    <s v="09201274"/>
    <s v="VOLKSWAGEN"/>
    <s v="VOLKSWAGEN GOL "/>
    <n v="2.3007061068702289E-2"/>
    <n v="52400000"/>
    <s v="HDI-LIBERTY"/>
    <s v="AUTOMOVIL"/>
    <s v="PARTICULAR"/>
    <n v="0"/>
    <n v="159784805"/>
    <n v="1205570"/>
    <n v="993083.82"/>
    <s v=""/>
    <s v=""/>
    <s v=""/>
    <m/>
    <m/>
    <m/>
    <s v=""/>
    <s v=""/>
    <s v=""/>
    <m/>
    <m/>
    <m/>
    <m/>
    <m/>
    <m/>
    <m/>
    <m/>
    <m/>
    <n v="0.55536391037281363"/>
    <x v="0"/>
    <s v="COS"/>
  </r>
  <r>
    <s v="R1"/>
    <n v="19496543"/>
    <s v="M"/>
    <s v="ISAIAS"/>
    <n v="0"/>
    <s v="SOLER"/>
    <s v="SAAVEDRA"/>
    <d v="1962-12-06T00:00:00"/>
    <s v="MCZ839"/>
    <n v="0"/>
    <s v="BOGOTA"/>
    <n v="25"/>
    <s v="CUNDINAMARCA"/>
    <m/>
    <n v="3014307568"/>
    <n v="3132555643"/>
    <m/>
    <m/>
    <m/>
    <s v="06/09/2025"/>
    <x v="16"/>
    <n v="2012"/>
    <s v="C 180 [W204] CGI Blue MT 1800CC 4P"/>
    <s v="27182030421693"/>
    <s v="WDDGF4KB0CA675645"/>
    <s v="05801228"/>
    <s v="MERCEDES BENZ"/>
    <s v="MERCEDES BENZ C "/>
    <n v="2.9396982276119404E-2"/>
    <n v="53600000"/>
    <s v="SURAMERICANA"/>
    <s v="AUTOMOVIL"/>
    <s v="PARTICULAR"/>
    <n v="0"/>
    <n v="29213110"/>
    <n v="1575678.25"/>
    <n v="1304099.3700000001"/>
    <s v=""/>
    <s v=""/>
    <s v=""/>
    <m/>
    <m/>
    <m/>
    <s v=""/>
    <s v=""/>
    <s v=""/>
    <m/>
    <m/>
    <m/>
    <m/>
    <m/>
    <m/>
    <m/>
    <m/>
    <m/>
    <n v="0.92299461781296277"/>
    <x v="0"/>
    <s v="COS"/>
  </r>
  <r>
    <s v="R1"/>
    <n v="51582162"/>
    <s v="F"/>
    <s v="ANA"/>
    <s v="MARIA"/>
    <s v="FLOREZ"/>
    <s v="MARIN"/>
    <d v="1956-09-02T00:00:00"/>
    <s v="RNZ497"/>
    <n v="0"/>
    <s v="BOGOTA"/>
    <n v="25"/>
    <s v="CUNDINAMARCA"/>
    <m/>
    <n v="3102555340"/>
    <n v="3202425456"/>
    <m/>
    <m/>
    <m/>
    <s v="15/09/2025"/>
    <x v="15"/>
    <n v="2012"/>
    <s v="AVEO EMOTION GT MT 1600CC 5P AA"/>
    <s v="F16D39732511"/>
    <s v="9GATM6268CB039721"/>
    <s v="01601232"/>
    <s v="CHEVROLET"/>
    <s v="CHEVROLET AVEO "/>
    <n v="4.6076925925925924E-2"/>
    <n v="27000000"/>
    <s v="MAPFRE"/>
    <s v="AUTOMOVIL"/>
    <s v="PARTICULAR"/>
    <s v="amflorez02@gmail.com"/>
    <n v="159835375"/>
    <n v="1244077"/>
    <n v="1025442.93"/>
    <s v=""/>
    <s v=""/>
    <s v=""/>
    <m/>
    <m/>
    <m/>
    <s v=""/>
    <s v=""/>
    <s v=""/>
    <m/>
    <m/>
    <m/>
    <m/>
    <m/>
    <m/>
    <m/>
    <m/>
    <m/>
    <n v="0.434782561472431"/>
    <x v="1"/>
    <s v="COS"/>
  </r>
  <r>
    <s v="R1"/>
    <n v="1022095098"/>
    <s v="F"/>
    <s v="TREISY"/>
    <s v="JOHANA"/>
    <s v="AMAZARA"/>
    <s v="OSPINA"/>
    <d v="1990-03-14T00:00:00"/>
    <s v="GEL480"/>
    <n v="5001"/>
    <s v="MEDELLIN"/>
    <n v="5"/>
    <s v="ANTIOQUIA"/>
    <m/>
    <n v="3104638740"/>
    <n v="0"/>
    <m/>
    <m/>
    <m/>
    <s v="04/09/2025"/>
    <x v="18"/>
    <n v="2020"/>
    <s v="SANDERO [2] AUTHENTIQUE / L MT 1600CC 8V AA"/>
    <s v="A812UF24620"/>
    <s v="9FB5SREB4LM829277"/>
    <s v="08001188"/>
    <s v="RENAULT"/>
    <s v="RENAULT SANDERO "/>
    <n v="4.6129579905437354E-2"/>
    <n v="42300000"/>
    <s v="MAPFRE"/>
    <s v="AUTOMOVIL"/>
    <s v="PARTICULAR"/>
    <s v="treisy314@gmail.com"/>
    <n v="29219518"/>
    <n v="1951281.23"/>
    <n v="1619732.13"/>
    <s v=""/>
    <s v=""/>
    <s v=""/>
    <m/>
    <m/>
    <m/>
    <s v=""/>
    <s v=""/>
    <s v=""/>
    <m/>
    <m/>
    <m/>
    <m/>
    <m/>
    <m/>
    <m/>
    <m/>
    <m/>
    <n v="0.93366096466647197"/>
    <x v="1"/>
    <s v="COS"/>
  </r>
  <r>
    <s v="R1"/>
    <n v="51878594"/>
    <s v="F"/>
    <s v="BRIGITTE"/>
    <n v="0"/>
    <s v="RUSSI"/>
    <s v="GALEANO"/>
    <d v="1967-07-28T00:00:00"/>
    <s v="JML442"/>
    <n v="0"/>
    <s v="CARMEN APICALA"/>
    <n v="73"/>
    <s v="TOLIMA"/>
    <m/>
    <n v="3123575776"/>
    <n v="0"/>
    <m/>
    <m/>
    <m/>
    <s v="05/09/2025"/>
    <x v="1"/>
    <n v="2021"/>
    <s v="DUSTER [FL] EXPRESSION/ZEN MT 1600CC 4X2"/>
    <s v="2842Q253318"/>
    <s v="9FBHSR595MM489284"/>
    <s v="08006051"/>
    <s v="RENAULT"/>
    <s v="RENAULT DUSTER "/>
    <n v="2.1091402640264028E-2"/>
    <n v="60600000"/>
    <s v="HDI-LIBERTY"/>
    <s v="CAMIONETAPASAJ"/>
    <s v="PARTICULAR"/>
    <s v="brigitterussi2807@hotmail.com"/>
    <n v="159933451"/>
    <n v="1278139"/>
    <n v="1054066.3999999999"/>
    <s v=""/>
    <s v=""/>
    <s v=""/>
    <m/>
    <m/>
    <m/>
    <s v=""/>
    <s v=""/>
    <s v=""/>
    <m/>
    <m/>
    <m/>
    <m/>
    <m/>
    <m/>
    <m/>
    <m/>
    <m/>
    <n v="0.64602494521121367"/>
    <x v="0"/>
    <s v="COS"/>
  </r>
  <r>
    <s v="R1"/>
    <n v="41393478"/>
    <s v="F"/>
    <s v="GLORIA"/>
    <s v="INES DE JESU"/>
    <s v="LEAL"/>
    <s v="CUERVO"/>
    <d v="1946-06-07T00:00:00"/>
    <s v="KWL660"/>
    <n v="0"/>
    <s v="BOGOTA"/>
    <n v="25"/>
    <s v="CUNDINAMARCA"/>
    <m/>
    <n v="3124320664"/>
    <n v="0"/>
    <m/>
    <m/>
    <m/>
    <s v="29/09/2025"/>
    <x v="11"/>
    <n v="2022"/>
    <s v="STONIC ZENITH HYBRID MT 1000CC T 6AB"/>
    <s v="G3LFMP079002"/>
    <s v="KNAD6817AN6567755"/>
    <s v="04601302"/>
    <s v="KIA"/>
    <s v="KIA STONIC "/>
    <n v="2.3225657333333333E-2"/>
    <n v="82500000"/>
    <s v="MAPFRE"/>
    <s v="AUTOMOVIL"/>
    <s v="PARTICULAR"/>
    <s v="lealagloria405@gmail.com"/>
    <n v="29197322"/>
    <n v="1916116.73"/>
    <n v="1590182.13"/>
    <s v=""/>
    <s v=""/>
    <s v=""/>
    <m/>
    <m/>
    <m/>
    <s v=""/>
    <s v=""/>
    <s v=""/>
    <m/>
    <m/>
    <m/>
    <m/>
    <m/>
    <m/>
    <m/>
    <m/>
    <m/>
    <n v="0.37451803110560411"/>
    <x v="0"/>
    <s v="COS"/>
  </r>
  <r>
    <s v="R1"/>
    <n v="1015447861"/>
    <s v="F"/>
    <s v="IVONNE"/>
    <s v="DANIELA"/>
    <s v="ROA"/>
    <s v="TORRES"/>
    <d v="1994-08-07T00:00:00"/>
    <s v="JMS567"/>
    <n v="0"/>
    <s v="BOGOTA"/>
    <n v="25"/>
    <s v="CUNDINAMARCA"/>
    <m/>
    <n v="3213885711"/>
    <n v="3223060376"/>
    <m/>
    <m/>
    <m/>
    <s v="20/09/2025"/>
    <x v="7"/>
    <n v="2021"/>
    <s v="KWID OUTSIDER MT 1000CC 12V 4"/>
    <s v="B4DA405Q074377"/>
    <s v="93YRBB005MJ429230"/>
    <s v="08001195"/>
    <s v="RENAULT"/>
    <s v="RENAULT KWID "/>
    <n v="4.0051000000000003E-2"/>
    <n v="38000000"/>
    <s v="SURAMERICANA"/>
    <s v="AUTOMOVIL"/>
    <s v="PARTICULAR"/>
    <s v="ivroa@uan.edu.co"/>
    <n v="159715465"/>
    <n v="1521938"/>
    <n v="1258939.29"/>
    <s v=""/>
    <s v=""/>
    <s v=""/>
    <m/>
    <m/>
    <m/>
    <s v=""/>
    <s v=""/>
    <s v=""/>
    <m/>
    <m/>
    <m/>
    <m/>
    <m/>
    <m/>
    <m/>
    <m/>
    <m/>
    <n v="0.60999019982709979"/>
    <x v="1"/>
    <s v="COS"/>
  </r>
  <r>
    <s v="R1"/>
    <n v="1030597443"/>
    <s v="F"/>
    <s v="LADY"/>
    <s v="KATHERINNE"/>
    <s v="ALFONSO"/>
    <s v="MARIN"/>
    <d v="1991-08-27T00:00:00"/>
    <s v="HYT631"/>
    <n v="0"/>
    <s v="BOGOTA"/>
    <n v="25"/>
    <s v="CUNDINAMARCA"/>
    <m/>
    <n v="3102174715"/>
    <n v="3118261408"/>
    <m/>
    <m/>
    <m/>
    <s v="27/09/2025"/>
    <x v="8"/>
    <n v="2017"/>
    <s v="SPORTAGE [4] EMOTION TP 2000CC 2AB A"/>
    <s v="G4NAGH874074"/>
    <s v="KNAPM81ABH7117265"/>
    <s v="04606105"/>
    <s v="KIA"/>
    <s v="KIA SPORTAGE "/>
    <n v="1.8025645371577574E-2"/>
    <n v="76700000"/>
    <s v="ALLIANZ"/>
    <s v="CAMIONETAPASAJ"/>
    <s v="PARTICULAR"/>
    <s v="ashle_2708@hotmail.com"/>
    <n v="159716108"/>
    <n v="1382567"/>
    <n v="1141821.04"/>
    <s v=""/>
    <s v=""/>
    <s v=""/>
    <m/>
    <m/>
    <m/>
    <s v=""/>
    <s v=""/>
    <s v=""/>
    <m/>
    <m/>
    <m/>
    <m/>
    <m/>
    <m/>
    <m/>
    <m/>
    <m/>
    <n v="0.76623532768041502"/>
    <x v="0"/>
    <s v="COS"/>
  </r>
  <r>
    <s v="R1"/>
    <n v="19161613"/>
    <s v="M"/>
    <s v="CAMPO"/>
    <s v="ELIAS"/>
    <s v="MARQUEZ"/>
    <s v="ALARCON"/>
    <d v="1952-01-03T00:00:00"/>
    <s v="EMV399"/>
    <n v="0"/>
    <s v="BOGOTA"/>
    <n v="25"/>
    <s v="CUNDINAMARCA"/>
    <m/>
    <n v="3163036269"/>
    <n v="0"/>
    <m/>
    <m/>
    <m/>
    <s v="16/09/2025"/>
    <x v="24"/>
    <n v="2019"/>
    <s v="SENTRA B17 [FL] SENSE TP 1800CC 2AB A"/>
    <s v="MRA8321414J"/>
    <s v="3N1AB7AD9ZL808116"/>
    <s v="06401231"/>
    <s v="NISSAN"/>
    <s v="NISSAN SENTRA "/>
    <n v="2.0930034722222223E-2"/>
    <n v="57600000"/>
    <s v="HDI-LIBERTY"/>
    <s v="AUTOMOVIL"/>
    <s v="PARTICULAR"/>
    <s v="MARQUEZALARCON@GMAIL.COM"/>
    <n v="159850768"/>
    <n v="1205570"/>
    <n v="993083.82"/>
    <s v=""/>
    <s v=""/>
    <s v=""/>
    <m/>
    <m/>
    <m/>
    <s v=""/>
    <s v=""/>
    <s v=""/>
    <m/>
    <m/>
    <m/>
    <m/>
    <m/>
    <m/>
    <m/>
    <m/>
    <m/>
    <n v="0.22942804226527702"/>
    <x v="0"/>
    <s v="COS"/>
  </r>
  <r>
    <s v="R1"/>
    <n v="5638095"/>
    <s v="M"/>
    <s v="JAIRO"/>
    <n v="0"/>
    <s v="JEREZ"/>
    <s v="JIMENEZ"/>
    <d v="1955-08-24T00:00:00"/>
    <s v="DJT785"/>
    <n v="0"/>
    <s v="ACACIAS"/>
    <n v="50"/>
    <s v="META"/>
    <m/>
    <n v="3168740623"/>
    <n v="3174041807"/>
    <m/>
    <m/>
    <m/>
    <s v="15/09/2025"/>
    <x v="15"/>
    <n v="2013"/>
    <s v="DUSTER DYNAMIQUE MT 2000CC 4X4"/>
    <s v="A400C008998"/>
    <s v="9FBHSRAJNDM008021"/>
    <s v="08008006"/>
    <s v="RENAULT"/>
    <s v="RENAULT DUSTER "/>
    <n v="3.2552499999999998E-2"/>
    <n v="39200000"/>
    <s v="HDI-LIBERTY"/>
    <s v="CAMPERO"/>
    <s v="PARTICULAR"/>
    <n v="0"/>
    <n v="159836194"/>
    <n v="1276058"/>
    <n v="1052317.3"/>
    <s v=""/>
    <s v=""/>
    <s v=""/>
    <m/>
    <m/>
    <m/>
    <s v=""/>
    <s v=""/>
    <s v=""/>
    <m/>
    <m/>
    <m/>
    <m/>
    <m/>
    <m/>
    <m/>
    <m/>
    <m/>
    <n v="0.6550845184257249"/>
    <x v="0"/>
    <s v="COS"/>
  </r>
  <r>
    <s v="R1"/>
    <n v="43059140"/>
    <s v="F"/>
    <s v="OLGA"/>
    <s v="LUCIA"/>
    <s v="ARTEAGA"/>
    <s v="VALDERRAMA"/>
    <d v="1963-04-28T00:00:00"/>
    <s v="JHT237"/>
    <n v="5001"/>
    <s v="MEDELLIN"/>
    <n v="5"/>
    <s v="ANTIOQUIA"/>
    <m/>
    <n v="3154964633"/>
    <n v="0"/>
    <m/>
    <m/>
    <m/>
    <s v="15/09/2025"/>
    <x v="15"/>
    <n v="2017"/>
    <s v="FIESTA [7] SPORTBACK TITAN TP 1600CC 4P"/>
    <s v="HM120288"/>
    <s v="3FADP4CJ0HM120288"/>
    <s v="03001135"/>
    <s v="FORD"/>
    <s v="FORD FIESTA "/>
    <n v="3.45770783847981E-2"/>
    <n v="42100000"/>
    <s v="HDI-LIBERTY"/>
    <s v="AUTOMOVIL"/>
    <s v="PARTICULAR"/>
    <n v="0"/>
    <n v="159832001"/>
    <n v="1455695"/>
    <n v="1203273.1599999999"/>
    <s v=""/>
    <s v=""/>
    <s v=""/>
    <m/>
    <m/>
    <m/>
    <s v=""/>
    <s v=""/>
    <s v=""/>
    <m/>
    <m/>
    <m/>
    <m/>
    <m/>
    <m/>
    <m/>
    <m/>
    <m/>
    <n v="0.81860895756906304"/>
    <x v="0"/>
    <s v="COS"/>
  </r>
  <r>
    <s v="R1"/>
    <n v="46676521"/>
    <s v="F"/>
    <s v="NANCY"/>
    <s v="RUBY"/>
    <s v="ROJAS"/>
    <s v="PADILLA"/>
    <d v="1974-07-14T00:00:00"/>
    <s v="DGZ118"/>
    <n v="0"/>
    <s v="BOGOTA"/>
    <n v="25"/>
    <s v="CUNDINAMARCA"/>
    <m/>
    <n v="3003679051"/>
    <n v="0"/>
    <m/>
    <m/>
    <m/>
    <s v="13/09/2025"/>
    <x v="9"/>
    <n v="2013"/>
    <s v="DUSTER DYNAMIQUE AT 2000CC 4X2"/>
    <s v="B403C006250"/>
    <s v="NOTIENE"/>
    <s v="08006035"/>
    <s v="RENAULT"/>
    <s v="RENAULT DUSTER "/>
    <n v="3.0959164556962026E-2"/>
    <n v="39500000"/>
    <s v="EQUIDAD"/>
    <s v="CAMIONETAPASAJ"/>
    <s v="PARTICULAR"/>
    <s v="tatysrojas@gmail.com"/>
    <n v="159848454"/>
    <n v="1222887"/>
    <n v="1007636.33"/>
    <s v=""/>
    <s v=""/>
    <s v=""/>
    <m/>
    <m/>
    <m/>
    <s v=""/>
    <s v=""/>
    <s v=""/>
    <m/>
    <m/>
    <m/>
    <m/>
    <m/>
    <m/>
    <m/>
    <m/>
    <m/>
    <n v="0.3499784429330498"/>
    <x v="0"/>
    <s v="COS"/>
  </r>
  <r>
    <s v="R1"/>
    <n v="14876109"/>
    <s v="M"/>
    <s v="ALVARO"/>
    <s v="HERNAN"/>
    <s v="VALENCIA"/>
    <s v="MONTENEGRO"/>
    <d v="1957-06-30T00:00:00"/>
    <s v="IHV437"/>
    <n v="76001"/>
    <s v="CALI"/>
    <n v="76"/>
    <s v="VALLE DEL CAUCA"/>
    <m/>
    <n v="3045919538"/>
    <n v="3152849975"/>
    <m/>
    <m/>
    <m/>
    <s v="09/09/2025"/>
    <x v="28"/>
    <n v="2016"/>
    <s v="CAPTIVA SPORT AT 2400CC 5P 4X"/>
    <s v="CGS901947"/>
    <s v="3GNAL7EK6GS901947"/>
    <s v="01606221"/>
    <s v="CHEVROLET"/>
    <s v="CHEVROLET CAPTIVA "/>
    <n v="6.8616847290640395E-2"/>
    <n v="40600000"/>
    <s v="SBS"/>
    <s v="CAMIONETAPASAJ"/>
    <s v="PARTICULAR"/>
    <s v="alvarov57@hotmail.com"/>
    <n v="159836923"/>
    <n v="2785844"/>
    <n v="2321045.44"/>
    <s v=""/>
    <s v=""/>
    <s v=""/>
    <m/>
    <m/>
    <m/>
    <s v=""/>
    <s v=""/>
    <s v=""/>
    <m/>
    <m/>
    <m/>
    <m/>
    <m/>
    <m/>
    <m/>
    <m/>
    <m/>
    <n v="0.88892526483097378"/>
    <x v="1"/>
    <s v="COS"/>
  </r>
  <r>
    <s v="R1"/>
    <n v="1030570705"/>
    <s v="F"/>
    <s v="ANDREA"/>
    <n v="0"/>
    <s v="GOMEZ"/>
    <s v="BERNAL"/>
    <d v="1990-03-26T00:00:00"/>
    <s v="JBO202"/>
    <n v="0"/>
    <s v="BOGOTA"/>
    <n v="25"/>
    <s v="CUNDINAMARCA"/>
    <m/>
    <n v="3176983334"/>
    <n v="3014305850"/>
    <m/>
    <m/>
    <m/>
    <s v="16/09/2025"/>
    <x v="24"/>
    <n v="2017"/>
    <s v="Q5 2.0 TFSI S-TRON TP 2000CC T CT"/>
    <s v="CNC159919"/>
    <s v="WAUZZZ8R7HA000231"/>
    <s v="00608001"/>
    <s v="AUDI"/>
    <s v="AUDI Q5 "/>
    <n v="2.7694455168269228E-2"/>
    <n v="83200000"/>
    <s v="MAPFRE"/>
    <s v="CAMPERO"/>
    <s v="PARTICULAR"/>
    <s v="andregomezb24@gmail.com"/>
    <n v="29212034"/>
    <n v="2304178.67"/>
    <n v="1916284.6"/>
    <s v=""/>
    <s v=""/>
    <s v=""/>
    <m/>
    <m/>
    <m/>
    <s v=""/>
    <s v=""/>
    <s v=""/>
    <m/>
    <m/>
    <m/>
    <m/>
    <m/>
    <m/>
    <m/>
    <m/>
    <m/>
    <n v="0.33640765989905208"/>
    <x v="1"/>
    <s v="COS"/>
  </r>
  <r>
    <s v="R1"/>
    <n v="63299273"/>
    <s v="F"/>
    <s v="SANDRA"/>
    <s v="ANDREA"/>
    <s v="SERRANO"/>
    <s v="BORASO"/>
    <d v="1960-08-07T00:00:00"/>
    <s v="GHR973"/>
    <n v="68001"/>
    <s v="BUCARAMANGA"/>
    <n v="68"/>
    <s v="SANTANDER"/>
    <m/>
    <n v="3164704110"/>
    <n v="0"/>
    <m/>
    <m/>
    <m/>
    <s v="15/09/2025"/>
    <x v="15"/>
    <n v="2022"/>
    <s v="2 [2] [FL] GRAND TOURING L TP 1500CC 6AB T"/>
    <s v="P540609575"/>
    <s v="3MDDJ2HAANM305584"/>
    <s v="05601193"/>
    <s v="MAZDA"/>
    <s v="MAZDA 2 "/>
    <n v="2.180432934926959E-2"/>
    <n v="75300000"/>
    <s v="HDI-LIBERTY"/>
    <s v="AUTOMOVIL"/>
    <s v="PARTICULAR"/>
    <n v="0"/>
    <n v="159835921"/>
    <n v="1641866"/>
    <n v="1359719.57"/>
    <s v=""/>
    <s v=""/>
    <s v=""/>
    <m/>
    <m/>
    <m/>
    <s v=""/>
    <s v=""/>
    <s v=""/>
    <m/>
    <m/>
    <m/>
    <m/>
    <m/>
    <m/>
    <m/>
    <m/>
    <m/>
    <n v="8.3856454620463428E-3"/>
    <x v="0"/>
    <s v="COS"/>
  </r>
  <r>
    <s v="R1"/>
    <n v="1017181786"/>
    <s v="F"/>
    <s v="ISABEL"/>
    <s v="CRISTINA"/>
    <s v="VARGAS"/>
    <s v="CORREA"/>
    <d v="1990-06-25T00:00:00"/>
    <s v="LKR991"/>
    <n v="5001"/>
    <s v="MEDELLIN"/>
    <n v="5"/>
    <s v="ANTIOQUIA"/>
    <m/>
    <n v="3128790893"/>
    <n v="0"/>
    <m/>
    <m/>
    <m/>
    <s v="03/09/2025"/>
    <x v="4"/>
    <n v="2023"/>
    <s v="WRV EX TP 1500CC 4X2 6"/>
    <s v="L15Z93600233"/>
    <s v="93HGH8840PK600226"/>
    <s v="03406034"/>
    <s v="HONDA"/>
    <s v="HONDA WRV "/>
    <n v="3.3560235148514854E-2"/>
    <n v="80800000"/>
    <s v="ALLIANZ"/>
    <s v="CAMIONETAPASAJ"/>
    <s v="PARTICULAR"/>
    <s v="isabelcvargasc@gmail.com"/>
    <n v="159805417"/>
    <n v="2711667"/>
    <n v="2258711.96"/>
    <s v=""/>
    <s v=""/>
    <s v=""/>
    <m/>
    <m/>
    <m/>
    <s v=""/>
    <s v=""/>
    <s v=""/>
    <m/>
    <m/>
    <m/>
    <m/>
    <m/>
    <m/>
    <m/>
    <m/>
    <m/>
    <n v="2.8408626149297733E-3"/>
    <x v="1"/>
    <s v="COS"/>
  </r>
  <r>
    <s v="R1"/>
    <n v="1094945307"/>
    <s v="F"/>
    <s v="STEFANIA"/>
    <n v="0"/>
    <s v="TORRES"/>
    <s v="FORERO"/>
    <d v="1899-12-30T00:00:00"/>
    <s v="ENZ531"/>
    <n v="63001"/>
    <s v="ARMENIA"/>
    <n v="63"/>
    <s v="QUINDIO"/>
    <m/>
    <n v="3128644196"/>
    <n v="0"/>
    <m/>
    <m/>
    <m/>
    <s v="15/09/2025"/>
    <x v="15"/>
    <n v="2019"/>
    <s v="3 [3] TOURING TP 2000CC 6AB"/>
    <s v="PE40640267"/>
    <s v="3MZBN4278KM212659"/>
    <s v="05601142"/>
    <s v="MAZDA"/>
    <s v="MAZDA 3 "/>
    <n v="6.7824293865905855E-2"/>
    <n v="70100000"/>
    <s v="SURAMERICANA"/>
    <s v="AUTOMOVIL"/>
    <s v="PARTICULAR"/>
    <n v="0"/>
    <n v="159837527"/>
    <n v="4754483"/>
    <n v="3975363.99"/>
    <s v=""/>
    <s v=""/>
    <s v=""/>
    <m/>
    <m/>
    <m/>
    <s v=""/>
    <s v=""/>
    <s v=""/>
    <m/>
    <m/>
    <m/>
    <m/>
    <m/>
    <m/>
    <m/>
    <m/>
    <m/>
    <n v="0.41592401748061536"/>
    <x v="1"/>
    <s v="COS"/>
  </r>
  <r>
    <s v="R1"/>
    <n v="66821833"/>
    <s v="F"/>
    <s v="JULIANA"/>
    <n v="0"/>
    <s v="CURY"/>
    <s v="CRUZ"/>
    <d v="1970-11-03T00:00:00"/>
    <s v="LRX644"/>
    <n v="5001"/>
    <s v="MEDELLIN"/>
    <n v="5"/>
    <s v="ANTIOQUIA"/>
    <m/>
    <n v="3102507482"/>
    <n v="3154999059"/>
    <m/>
    <m/>
    <m/>
    <s v="17/09/2025"/>
    <x v="5"/>
    <n v="2023"/>
    <s v="CX30 GRAND TOURING/ TP 2000CC 7AB R"/>
    <s v="PE40790427"/>
    <s v="3MVDM2W7APL206428"/>
    <s v="05606111"/>
    <s v="MAZDA"/>
    <s v="MAZDA CX30 "/>
    <n v="2.2938166666666666E-2"/>
    <n v="120000000"/>
    <s v="BOLIVAR"/>
    <s v="CAMIONETAPASAJ"/>
    <s v="PARTICULAR"/>
    <n v="0"/>
    <n v="159714775"/>
    <n v="2752580"/>
    <n v="2293092.15"/>
    <s v=""/>
    <s v=""/>
    <s v=""/>
    <m/>
    <m/>
    <m/>
    <s v=""/>
    <s v=""/>
    <s v=""/>
    <m/>
    <m/>
    <m/>
    <m/>
    <m/>
    <m/>
    <m/>
    <m/>
    <m/>
    <n v="0.16714686433611492"/>
    <x v="3"/>
    <s v="COS"/>
  </r>
  <r>
    <s v="R1"/>
    <n v="27960965"/>
    <s v="F"/>
    <s v="BETHZABE"/>
    <n v="0"/>
    <s v="VARGAS"/>
    <s v="GALEANO"/>
    <d v="1971-03-27T00:00:00"/>
    <s v="LOV687"/>
    <n v="0"/>
    <s v="BOGOTA"/>
    <n v="25"/>
    <s v="CUNDINAMARCA"/>
    <m/>
    <n v="3103167115"/>
    <n v="0"/>
    <m/>
    <m/>
    <m/>
    <s v="04/09/2025"/>
    <x v="18"/>
    <n v="2024"/>
    <s v="KICKS [FL] ADVANCE MT 1600CC R17"/>
    <s v="HR16766599V"/>
    <s v="3N8CP5HE3ZL626233"/>
    <s v="06406141"/>
    <s v="NISSAN"/>
    <s v="NISSAN KICKS "/>
    <n v="3.5084752491309386E-2"/>
    <n v="86300000"/>
    <s v="MAPFRE"/>
    <s v="CAMIONETAPASAJ"/>
    <s v="PARTICULAR"/>
    <s v="bethzabe.vargas@yahoo.es"/>
    <n v="29220225"/>
    <n v="3027814.14"/>
    <n v="2524381.63"/>
    <s v=""/>
    <s v=""/>
    <s v=""/>
    <m/>
    <m/>
    <m/>
    <s v=""/>
    <s v=""/>
    <s v=""/>
    <m/>
    <m/>
    <m/>
    <m/>
    <m/>
    <m/>
    <m/>
    <m/>
    <m/>
    <n v="0.99587427727996436"/>
    <x v="1"/>
    <s v="COS"/>
  </r>
  <r>
    <s v="R1"/>
    <n v="5995035"/>
    <s v="M"/>
    <s v="HUGO"/>
    <s v="FERNEY"/>
    <s v="GUZMÃN"/>
    <s v="PATIÃ‘O"/>
    <d v="1976-07-31T00:00:00"/>
    <s v="NPN152"/>
    <n v="0"/>
    <s v="BOGOTA"/>
    <n v="25"/>
    <s v="CUNDINAMARCA"/>
    <m/>
    <n v="3103236242"/>
    <n v="0"/>
    <m/>
    <m/>
    <m/>
    <s v="30/09/2025"/>
    <x v="2"/>
    <n v="2025"/>
    <s v="2 [2] [FL] GRAND TOURING S TP 1500CC 6AB T"/>
    <s v="P540659811"/>
    <s v="3MDDJ2SAASM451969"/>
    <s v="05601199"/>
    <s v="MAZDA"/>
    <s v="MAZDA 2 "/>
    <n v="1.7380517813267812E-2"/>
    <n v="81400000"/>
    <s v="HDI-LIBERTY"/>
    <s v="AUTOMOVIL"/>
    <s v="PARTICULAR"/>
    <s v="huferguz@hotmail.com"/>
    <n v="29188940"/>
    <n v="1414774.15"/>
    <n v="1168885.8400000001"/>
    <s v=""/>
    <s v=""/>
    <s v=""/>
    <m/>
    <m/>
    <m/>
    <s v=""/>
    <s v=""/>
    <s v=""/>
    <m/>
    <m/>
    <m/>
    <m/>
    <m/>
    <m/>
    <m/>
    <m/>
    <m/>
    <n v="0.72236664299522613"/>
    <x v="0"/>
    <s v="COS"/>
  </r>
  <r>
    <s v="R1"/>
    <n v="39684802"/>
    <s v="F"/>
    <s v="MARTHA"/>
    <s v="PATRICIA"/>
    <s v="ARIAS"/>
    <s v="PAEZ"/>
    <d v="1963-04-14T00:00:00"/>
    <s v="EJM102"/>
    <n v="0"/>
    <s v="BOGOTA"/>
    <n v="25"/>
    <s v="CUNDINAMARCA"/>
    <m/>
    <n v="3125925082"/>
    <n v="3125927082"/>
    <m/>
    <m/>
    <m/>
    <s v="09/09/2025"/>
    <x v="28"/>
    <n v="2018"/>
    <s v="VOYAGE TRENDLINE MT 1600CC R14"/>
    <s v="CFZT26540"/>
    <s v="9BWDB45U6JT093384"/>
    <s v="09201225"/>
    <s v="VOLKSWAGEN"/>
    <s v="VOLKSWAGEN VOYAGE "/>
    <n v="3.3723108808290159E-2"/>
    <n v="38600000"/>
    <s v="MAPFRE"/>
    <s v="AUTOMOVIL"/>
    <s v="PARTICULAR"/>
    <s v="mpariasp@hotmail.com"/>
    <n v="159713479"/>
    <n v="1301712"/>
    <n v="1073875.4099999999"/>
    <s v=""/>
    <s v=""/>
    <s v=""/>
    <m/>
    <m/>
    <m/>
    <s v=""/>
    <s v=""/>
    <s v=""/>
    <m/>
    <m/>
    <m/>
    <m/>
    <m/>
    <m/>
    <m/>
    <m/>
    <m/>
    <n v="0.43460603638395667"/>
    <x v="0"/>
    <s v="COS"/>
  </r>
  <r>
    <s v="R1"/>
    <n v="79157146"/>
    <s v="M"/>
    <s v="NELL"/>
    <s v="JAVIER"/>
    <s v="GUTIERREZ"/>
    <s v="NOVOA"/>
    <d v="1963-09-13T00:00:00"/>
    <s v="JDL570"/>
    <n v="0"/>
    <s v="BOGOTA"/>
    <n v="25"/>
    <s v="CUNDINAMARCA"/>
    <m/>
    <n v="3112741754"/>
    <n v="3112741724"/>
    <m/>
    <m/>
    <m/>
    <s v="20/09/2025"/>
    <x v="7"/>
    <n v="2017"/>
    <s v="LOGAN [2] PRIVILEGE / INT MT 1600CC AA 16"/>
    <s v="2842Q047302"/>
    <s v="9FB4SRC94HM332686"/>
    <s v="08001171"/>
    <s v="RENAULT"/>
    <s v="RENAULT LOGAN "/>
    <n v="3.2172082978723406E-2"/>
    <n v="37600000"/>
    <s v="SURAMERICANA"/>
    <s v="AUTOMOVIL"/>
    <s v="PARTICULAR"/>
    <s v="NEJAGUNO@HOTMAIL.COM"/>
    <n v="29218978"/>
    <n v="1209670.32"/>
    <n v="996529.68"/>
    <s v=""/>
    <s v=""/>
    <s v=""/>
    <m/>
    <m/>
    <m/>
    <s v=""/>
    <s v=""/>
    <s v=""/>
    <m/>
    <m/>
    <m/>
    <m/>
    <m/>
    <m/>
    <m/>
    <m/>
    <m/>
    <n v="0.7647709206749036"/>
    <x v="0"/>
    <s v="COS"/>
  </r>
  <r>
    <s v="R1"/>
    <n v="7540208"/>
    <s v="M"/>
    <s v="ARNOBIS"/>
    <n v="0"/>
    <s v="TORRES"/>
    <s v="MEDINA"/>
    <d v="1961-01-25T00:00:00"/>
    <s v="JQL398"/>
    <n v="63001"/>
    <s v="ARMENIA"/>
    <n v="63"/>
    <s v="QUINDIO"/>
    <m/>
    <n v="3148972116"/>
    <n v="3108236883"/>
    <m/>
    <m/>
    <m/>
    <s v="26/09/2025"/>
    <x v="6"/>
    <n v="2023"/>
    <s v="JOY SEDAN MT 1400CC 4P 2A"/>
    <s v="MPA017843"/>
    <s v="9BGKG48T0PB125763"/>
    <s v="01601345"/>
    <s v="CHEVROLET"/>
    <s v="CHEVROLET JOY "/>
    <n v="3.2407274590163931E-2"/>
    <n v="48800000"/>
    <s v="MAPFRE"/>
    <s v="AUTOMOVIL"/>
    <s v="PARTICULAR"/>
    <s v="torresarnobis@gmail.com"/>
    <n v="159863124"/>
    <n v="1581475"/>
    <n v="1308970.6599999999"/>
    <s v=""/>
    <s v=""/>
    <s v=""/>
    <m/>
    <m/>
    <m/>
    <s v=""/>
    <s v=""/>
    <s v=""/>
    <m/>
    <m/>
    <m/>
    <m/>
    <m/>
    <m/>
    <m/>
    <m/>
    <m/>
    <n v="0.18143921056149026"/>
    <x v="0"/>
    <s v="COS"/>
  </r>
  <r>
    <s v="R1"/>
    <n v="32183774"/>
    <s v="F"/>
    <s v="ELIZABETH"/>
    <s v="CRISTINA"/>
    <s v="BERNAL"/>
    <s v="FRANCO"/>
    <d v="1982-08-04T00:00:00"/>
    <s v="EOY066"/>
    <n v="5001"/>
    <s v="MEDELLIN"/>
    <n v="5"/>
    <s v="ANTIOQUIA"/>
    <m/>
    <n v="3234893789"/>
    <n v="0"/>
    <m/>
    <m/>
    <m/>
    <s v="28/09/2025"/>
    <x v="14"/>
    <n v="2019"/>
    <s v="ONIX [FL] LTZ TP 1400CC 5P 2A"/>
    <s v="GFL010744"/>
    <s v="9BGKT48T0KG126795"/>
    <s v="01601317"/>
    <s v="CHEVROLET"/>
    <s v="CHEVROLET ONIX "/>
    <n v="6.2783148598130833E-2"/>
    <n v="42800000"/>
    <s v="SURAMERICANA"/>
    <s v="AUTOMOVIL"/>
    <s v="PARTICULAR"/>
    <s v="elibernalfr@gmail.com"/>
    <n v="29192174"/>
    <n v="2687118.76"/>
    <n v="2238082.9900000002"/>
    <s v=""/>
    <s v=""/>
    <s v=""/>
    <m/>
    <m/>
    <m/>
    <s v=""/>
    <s v=""/>
    <s v=""/>
    <m/>
    <m/>
    <m/>
    <m/>
    <m/>
    <m/>
    <m/>
    <m/>
    <m/>
    <n v="0.89700970653756096"/>
    <x v="1"/>
    <s v="COS"/>
  </r>
  <r>
    <s v="R1"/>
    <n v="42113171"/>
    <s v="F"/>
    <s v="ANGELA"/>
    <s v="MARIA"/>
    <s v="ARIAS"/>
    <s v="TORO"/>
    <d v="1974-12-23T00:00:00"/>
    <s v="GJZ389"/>
    <n v="66001"/>
    <s v="PEREIRA"/>
    <n v="66"/>
    <s v="RISARALDA"/>
    <m/>
    <n v="3104343191"/>
    <n v="3104875259"/>
    <m/>
    <m/>
    <m/>
    <s v="28/09/2025"/>
    <x v="14"/>
    <n v="2020"/>
    <s v="KWID OUTSIDER MT 1000CC 12V 4"/>
    <s v="B4DA405Q059261"/>
    <s v="93YRBB007LJ162042"/>
    <s v="08001195"/>
    <s v="RENAULT"/>
    <s v="RENAULT KWID "/>
    <n v="4.4549285714285715E-2"/>
    <n v="35000000"/>
    <s v="HDI-LIBERTY"/>
    <s v="AUTOMOVIL"/>
    <s v="PARTICULAR"/>
    <s v="aariastoro4211@gmail.com"/>
    <n v="159835739"/>
    <n v="1559225"/>
    <n v="1290272.82"/>
    <s v=""/>
    <s v=""/>
    <s v=""/>
    <m/>
    <m/>
    <m/>
    <s v=""/>
    <s v=""/>
    <s v=""/>
    <m/>
    <m/>
    <m/>
    <m/>
    <m/>
    <m/>
    <m/>
    <m/>
    <m/>
    <n v="0.12470822215282873"/>
    <x v="1"/>
    <s v="COS"/>
  </r>
  <r>
    <s v="R1"/>
    <n v="98575075"/>
    <s v="M"/>
    <s v="NICOLAS"/>
    <s v="HERNANDO"/>
    <s v="LOPEZ"/>
    <s v="EUSSE"/>
    <d v="1968-10-25T00:00:00"/>
    <s v="NXP986"/>
    <n v="5001"/>
    <s v="MEDELLIN"/>
    <n v="5"/>
    <s v="ANTIOQUIA"/>
    <m/>
    <n v="3167438436"/>
    <n v="3128669631"/>
    <m/>
    <m/>
    <m/>
    <s v="19/09/2025"/>
    <x v="21"/>
    <n v="2024"/>
    <s v="YARIS [3] [FL] GR MT 1600CC T 6AB"/>
    <s v="G16E0046430"/>
    <s v="JTDAF4E38RA024745"/>
    <s v="09001157"/>
    <s v="TOYOTA"/>
    <s v="TOYOTA YARIS "/>
    <n v="2.9542220309810671E-2"/>
    <n v="232400000"/>
    <s v="MAPFRE"/>
    <s v="AUTOMOVIL"/>
    <s v="PARTICULAR"/>
    <n v="0"/>
    <n v="159949208"/>
    <n v="6865612"/>
    <n v="5749421.5899999999"/>
    <s v=""/>
    <s v=""/>
    <s v=""/>
    <m/>
    <m/>
    <m/>
    <s v=""/>
    <s v=""/>
    <s v=""/>
    <m/>
    <m/>
    <m/>
    <m/>
    <m/>
    <m/>
    <m/>
    <m/>
    <m/>
    <n v="0.37881466814003761"/>
    <x v="1"/>
    <s v="COS"/>
  </r>
  <r>
    <s v="R1"/>
    <n v="80143020"/>
    <s v="M"/>
    <s v="CARLOS"/>
    <s v="ARTURO"/>
    <s v="PATIÃ‘O"/>
    <s v="GUERRERO"/>
    <d v="1984-03-15T00:00:00"/>
    <s v="JLX693"/>
    <n v="0"/>
    <s v="BOGOTA"/>
    <n v="25"/>
    <s v="CUNDINAMARCA"/>
    <m/>
    <n v="3134411247"/>
    <n v="0"/>
    <m/>
    <m/>
    <m/>
    <s v="12/09/2025"/>
    <x v="3"/>
    <n v="2021"/>
    <s v="3 [4] GRAND TOURING TP 2500CC 7AB C"/>
    <s v="PY40246864"/>
    <s v="3MZBP2SLAMM102717"/>
    <s v="05601185"/>
    <s v="MAZDA"/>
    <s v="MAZDA 3 "/>
    <n v="1.752970786516854E-2"/>
    <n v="89000000"/>
    <s v="MAPFRE"/>
    <s v="AUTOMOVIL"/>
    <s v="PARTICULAR"/>
    <s v="carpag21@gmail.com"/>
    <n v="159711143"/>
    <n v="1560144"/>
    <n v="1291045.1000000001"/>
    <s v=""/>
    <s v=""/>
    <s v=""/>
    <m/>
    <m/>
    <m/>
    <s v=""/>
    <s v=""/>
    <s v=""/>
    <m/>
    <m/>
    <m/>
    <m/>
    <m/>
    <m/>
    <m/>
    <m/>
    <m/>
    <n v="0.56524174140756411"/>
    <x v="0"/>
    <s v="COS"/>
  </r>
  <r>
    <s v="R1"/>
    <n v="70070508"/>
    <s v="M"/>
    <s v="CARLOS"/>
    <s v="ANTONIO"/>
    <s v="REDONDO"/>
    <s v="BENITEZ"/>
    <d v="1954-11-06T00:00:00"/>
    <s v="KRU752"/>
    <n v="5266"/>
    <s v="ENVIGADO"/>
    <n v="5"/>
    <s v="ANTIOQUIA"/>
    <m/>
    <n v="3014166082"/>
    <n v="0"/>
    <m/>
    <m/>
    <m/>
    <s v="14/09/2025"/>
    <x v="0"/>
    <n v="2022"/>
    <s v="LOGAN [2] [FL] INTENS MT 1600CC 16V A"/>
    <s v="J759Q077968"/>
    <s v="9FB4SR0EGNM052665"/>
    <s v="08001203"/>
    <s v="RENAULT"/>
    <s v="RENAULT LOGAN "/>
    <n v="3.2301532567049811E-2"/>
    <n v="52200000"/>
    <s v="MAPFRE"/>
    <s v="AUTOMOVIL"/>
    <s v="PARTICULAR"/>
    <n v="0"/>
    <n v="159730058"/>
    <n v="1686140"/>
    <n v="1396923.95"/>
    <s v=""/>
    <s v=""/>
    <s v=""/>
    <m/>
    <m/>
    <m/>
    <s v=""/>
    <s v=""/>
    <s v=""/>
    <m/>
    <m/>
    <m/>
    <m/>
    <m/>
    <m/>
    <m/>
    <m/>
    <m/>
    <n v="0.14610267041952041"/>
    <x v="0"/>
    <s v="COS"/>
  </r>
  <r>
    <s v="R1"/>
    <n v="51817423"/>
    <s v="F"/>
    <s v="STELLA"/>
    <s v="RUTH"/>
    <s v="MOSQUERA"/>
    <s v="CARVAJAL"/>
    <d v="1966-05-19T00:00:00"/>
    <s v="KEU082"/>
    <n v="15238"/>
    <s v="DUITAMA"/>
    <n v="15"/>
    <s v="BOYACA"/>
    <m/>
    <n v="3157365394"/>
    <n v="3154319008"/>
    <m/>
    <m/>
    <m/>
    <s v="17/09/2025"/>
    <x v="5"/>
    <n v="2018"/>
    <s v="KICKS ADVANCE MT 1600CC R17"/>
    <s v="HR16740516N"/>
    <s v="3N8CP5HD5ZL452818"/>
    <s v="06406131"/>
    <s v="NISSAN"/>
    <s v="NISSAN KICKS "/>
    <n v="1.913773015873016E-2"/>
    <n v="63000000"/>
    <s v="HDI-LIBERTY"/>
    <s v="CAMIONETAPASAJ"/>
    <s v="PARTICULAR"/>
    <s v="mosquerastella@gmail.com"/>
    <n v="159712562"/>
    <n v="1205677"/>
    <n v="993174.34"/>
    <s v=""/>
    <s v=""/>
    <s v=""/>
    <m/>
    <m/>
    <m/>
    <s v=""/>
    <s v=""/>
    <s v=""/>
    <m/>
    <m/>
    <m/>
    <m/>
    <m/>
    <m/>
    <m/>
    <m/>
    <m/>
    <n v="0.45339890943033045"/>
    <x v="0"/>
    <s v="COS"/>
  </r>
  <r>
    <s v="R1"/>
    <n v="98583586"/>
    <s v="M"/>
    <s v="RAUL"/>
    <n v="0"/>
    <s v="MELGUIZO"/>
    <s v="MARQUEZ"/>
    <d v="1971-05-18T00:00:00"/>
    <s v="MUK778"/>
    <n v="5631"/>
    <s v="SABANETA"/>
    <n v="5"/>
    <s v="ANTIOQUIA"/>
    <m/>
    <n v="3165277110"/>
    <n v="0"/>
    <m/>
    <m/>
    <m/>
    <s v="18/09/2025"/>
    <x v="26"/>
    <n v="2014"/>
    <s v="DUSTER DYNAMIQUE MT 2000CC 4X2"/>
    <s v="A402C023471"/>
    <s v="9FBHSRAJ6EM028161"/>
    <s v="08006034"/>
    <s v="RENAULT"/>
    <s v="RENAULT DUSTER "/>
    <n v="6.723281862745098E-2"/>
    <n v="40800000"/>
    <s v="SURAMERICANA"/>
    <s v="CAMIONETAPASAJ"/>
    <s v="PARTICULAR"/>
    <s v="raulmelguizo@yahoo.es"/>
    <n v="159716189"/>
    <n v="2743099"/>
    <n v="2285125.2799999998"/>
    <s v=""/>
    <s v=""/>
    <s v=""/>
    <m/>
    <m/>
    <m/>
    <s v=""/>
    <s v=""/>
    <s v=""/>
    <m/>
    <m/>
    <m/>
    <m/>
    <m/>
    <m/>
    <m/>
    <m/>
    <m/>
    <n v="0.82294359848767895"/>
    <x v="1"/>
    <s v="COS"/>
  </r>
  <r>
    <s v="R2_ no están en R1"/>
    <n v="71583832"/>
    <s v="M"/>
    <s v="CARLOS"/>
    <s v="ALBERTO"/>
    <s v="GARCIA"/>
    <s v="CORREA"/>
    <d v="1960-03-15T00:00:00"/>
    <s v="MYK155"/>
    <n v="5001"/>
    <s v="MEDELLIN"/>
    <n v="5"/>
    <s v="ANTIOQUIA"/>
    <m/>
    <n v="3117004882"/>
    <n v="3124232311"/>
    <m/>
    <m/>
    <m/>
    <s v="28/09/2025"/>
    <x v="14"/>
    <n v="2023"/>
    <s v="FORTUNER [2] [FL] 2.4L SR TP 2400CC TD 7AB 4X2"/>
    <s v="2GD1418480"/>
    <s v="8AJCB3GS8P2435796"/>
    <s v="09006173"/>
    <s v="TOYOTA"/>
    <s v="TOYOTA FORTUNER "/>
    <n v="1.7414267984754647E-2"/>
    <n v="209900000"/>
    <s v="ALLIANZ"/>
    <s v="CAMIONETA PASAJEROS"/>
    <s v="PARTICULAR"/>
    <s v="distripakoind@gmail.com"/>
    <n v="29186795"/>
    <n v="3655254.85"/>
    <n v="3051642.73"/>
    <s v=""/>
    <s v=""/>
    <s v=""/>
    <m/>
    <m/>
    <m/>
    <n v="29276447"/>
    <n v="3633218.37"/>
    <n v="3033124.68"/>
    <m/>
    <m/>
    <m/>
    <m/>
    <m/>
    <m/>
    <m/>
    <m/>
    <m/>
    <n v="0.7109576931797954"/>
    <x v="0"/>
    <s v="COS"/>
  </r>
  <r>
    <s v="R1"/>
    <n v="66811761"/>
    <s v="F"/>
    <s v="MARIA"/>
    <s v="EUGENIA"/>
    <s v="OSORIO"/>
    <s v="GARCIA"/>
    <d v="1970-05-24T00:00:00"/>
    <s v="LOZ121"/>
    <n v="25430"/>
    <s v="MADRID"/>
    <n v="25"/>
    <s v="CUNDINAMARCA"/>
    <m/>
    <n v="3207252427"/>
    <n v="3507805561"/>
    <m/>
    <m/>
    <m/>
    <s v="26/09/2025"/>
    <x v="6"/>
    <n v="2024"/>
    <s v="CX30 GRAND TOURING L TP 2000CC 7AB R"/>
    <s v="PE40787231"/>
    <s v="3MVDM2W7ARL212701"/>
    <s v="05606112"/>
    <s v="MAZDA"/>
    <s v="MAZDA CX30 "/>
    <n v="1.5453681739130434E-2"/>
    <n v="126500000"/>
    <s v="ALLIANZ"/>
    <s v="CAMIONETAPASAJ"/>
    <s v="PARTICULAR"/>
    <s v="clasemusica03@gmail.com"/>
    <n v="29185354"/>
    <n v="1954890.74"/>
    <n v="1622765.33"/>
    <s v=""/>
    <s v=""/>
    <s v=""/>
    <m/>
    <m/>
    <m/>
    <s v=""/>
    <s v=""/>
    <s v=""/>
    <m/>
    <m/>
    <m/>
    <m/>
    <m/>
    <m/>
    <m/>
    <m/>
    <m/>
    <n v="0.94682028294512077"/>
    <x v="0"/>
    <s v="COS"/>
  </r>
  <r>
    <s v="R1"/>
    <n v="98562106"/>
    <s v="M"/>
    <s v="CARLOS"/>
    <s v="ALEJANDRO"/>
    <s v="ZULUAGA"/>
    <s v="TORO"/>
    <d v="1973-01-01T00:00:00"/>
    <s v="LKT858"/>
    <n v="5001"/>
    <s v="MEDELLIN"/>
    <n v="5"/>
    <s v="ANTIOQUIA"/>
    <m/>
    <n v="3006019919"/>
    <n v="3223103279"/>
    <m/>
    <m/>
    <m/>
    <s v="30/09/2026"/>
    <x v="2"/>
    <n v="2023"/>
    <s v="ONIX [2] PREMIER TP 1000CC T 4P"/>
    <s v="L4F221464404"/>
    <s v="9BGEP69K0PG132627"/>
    <s v="01601344"/>
    <s v="CHEVROLET"/>
    <s v="CHEVROLET ONIX "/>
    <n v="4.4554976076555022E-2"/>
    <n v="62700000"/>
    <s v="ALLIANZ"/>
    <s v="AUTOMOVIL"/>
    <s v="PARTICULAR"/>
    <s v="carlos.zuluaga@upb.edu.co"/>
    <n v="159835777"/>
    <n v="2793597"/>
    <n v="2327560.59"/>
    <s v=""/>
    <s v=""/>
    <s v=""/>
    <m/>
    <m/>
    <m/>
    <s v=""/>
    <s v=""/>
    <s v=""/>
    <m/>
    <m/>
    <m/>
    <m/>
    <m/>
    <m/>
    <m/>
    <m/>
    <m/>
    <n v="0.21566133247299468"/>
    <x v="1"/>
    <s v="COS"/>
  </r>
  <r>
    <s v="R1"/>
    <n v="1098697982"/>
    <s v="M"/>
    <s v="HERNAN"/>
    <s v="ALFREDO"/>
    <s v="CASTELLANOS"/>
    <s v="MENDOZA"/>
    <d v="1990-10-10T00:00:00"/>
    <s v="DUX713"/>
    <n v="68001"/>
    <s v="BUCARAMANGA"/>
    <n v="68"/>
    <s v="SANTANDER"/>
    <m/>
    <n v="3208666190"/>
    <n v="0"/>
    <m/>
    <m/>
    <m/>
    <s v="10/09/2025"/>
    <x v="17"/>
    <n v="2018"/>
    <s v="SPARK [3] [FL] GT [M300] LTZ MT 1200CC 5P 2A"/>
    <s v="Z2172308HOAX0247"/>
    <s v="9GAMF48D1JB052252"/>
    <s v="01601304"/>
    <s v="CHEVROLET"/>
    <s v="CHEVROLET SPARK "/>
    <n v="6.1130421348314604E-2"/>
    <n v="35600000"/>
    <s v="MAPFRE"/>
    <s v="AUTOMOVIL"/>
    <s v="PARTICULAR"/>
    <s v="hernan.castellanos.mendoza@hotmail.com"/>
    <n v="159836425"/>
    <n v="2176243"/>
    <n v="1808775.55"/>
    <s v=""/>
    <s v=""/>
    <s v=""/>
    <m/>
    <m/>
    <m/>
    <s v=""/>
    <s v=""/>
    <s v=""/>
    <m/>
    <m/>
    <m/>
    <m/>
    <m/>
    <m/>
    <m/>
    <m/>
    <m/>
    <n v="0.848401654307817"/>
    <x v="1"/>
    <s v="COS"/>
  </r>
  <r>
    <s v="R1"/>
    <n v="52323491"/>
    <s v="F"/>
    <s v="SAUDI"/>
    <s v="STELLA"/>
    <s v="LOPEZ"/>
    <s v="SUAREZ"/>
    <d v="1976-09-12T00:00:00"/>
    <s v="EOT069"/>
    <n v="0"/>
    <s v="BOGOTA"/>
    <n v="25"/>
    <s v="CUNDINAMARCA"/>
    <m/>
    <n v="3142055846"/>
    <n v="3142065846"/>
    <m/>
    <m/>
    <m/>
    <s v="19/09/2025"/>
    <x v="21"/>
    <n v="2018"/>
    <s v="ESCAPE [3] [FL] TITANIUM TP 2000CC 4X4"/>
    <s v="J1C67083CM"/>
    <s v="WF0CP6B9XJ1C67083"/>
    <s v="03008059"/>
    <s v="FORD"/>
    <s v="FORD ESCAPE "/>
    <n v="1.7477347480106101E-2"/>
    <n v="75400000"/>
    <s v="SURAMERICANA"/>
    <s v="CAMPERO"/>
    <s v="PARTICULAR"/>
    <s v="toscanasaudi@yahoo.es"/>
    <n v="159714595"/>
    <n v="1317792"/>
    <n v="1087388.31"/>
    <s v=""/>
    <s v=""/>
    <s v=""/>
    <m/>
    <m/>
    <m/>
    <s v=""/>
    <s v=""/>
    <s v=""/>
    <m/>
    <m/>
    <m/>
    <m/>
    <m/>
    <m/>
    <m/>
    <m/>
    <m/>
    <n v="0.39220672723635475"/>
    <x v="0"/>
    <s v="COS"/>
  </r>
  <r>
    <s v="R1"/>
    <n v="51723155"/>
    <s v="F"/>
    <s v="ELBA"/>
    <s v="RUTH"/>
    <s v="GARZON"/>
    <s v="ROJAS"/>
    <d v="1964-02-05T00:00:00"/>
    <s v="JXV030"/>
    <n v="0"/>
    <s v="BOGOTA"/>
    <n v="25"/>
    <s v="CUNDINAMARCA"/>
    <m/>
    <n v="3160562117"/>
    <n v="3133684180"/>
    <m/>
    <m/>
    <m/>
    <s v="15/09/2025"/>
    <x v="15"/>
    <n v="2022"/>
    <s v="2 [2] [FL] TOURING TP 1500CC 6AB"/>
    <s v="P540613658"/>
    <s v="3MDDJ2HAANM307191"/>
    <s v="05601190"/>
    <s v="MAZDA"/>
    <s v="MAZDA 2 "/>
    <n v="3.2373664233576641E-2"/>
    <n v="68500000"/>
    <s v="BOLIVAR"/>
    <s v="AUTOMOVIL"/>
    <s v="PARTICULAR"/>
    <s v="elbaruthgarzon@gmail.com"/>
    <n v="159724235"/>
    <n v="2217596"/>
    <n v="1843526.47"/>
    <s v=""/>
    <s v=""/>
    <s v=""/>
    <m/>
    <m/>
    <m/>
    <s v=""/>
    <s v=""/>
    <s v=""/>
    <m/>
    <m/>
    <m/>
    <m/>
    <m/>
    <m/>
    <m/>
    <m/>
    <m/>
    <n v="0.75994501729701036"/>
    <x v="1"/>
    <s v="COS"/>
  </r>
  <r>
    <s v="R1"/>
    <n v="52926833"/>
    <s v="F"/>
    <s v="LIZ"/>
    <s v="HIOMARA"/>
    <s v="PARDO"/>
    <s v="VIRGUES"/>
    <d v="1981-04-22T00:00:00"/>
    <s v="NNK527"/>
    <n v="68547"/>
    <s v="PIEDECUESTA"/>
    <n v="68"/>
    <s v="SANTANDER"/>
    <m/>
    <n v="3209475112"/>
    <n v="0"/>
    <m/>
    <m/>
    <m/>
    <s v="19/09/2025"/>
    <x v="21"/>
    <n v="2025"/>
    <s v="PICANTO [3] [FL ZENITH AT 1250CC 6AB A"/>
    <s v="G4LARP008625"/>
    <s v="KNAB2512BST220388"/>
    <s v="04601333"/>
    <s v="KIA"/>
    <s v="KIA PICANTO "/>
    <n v="3.9576351845906903E-2"/>
    <n v="62300000"/>
    <s v="BOLIVAR"/>
    <s v="AUTOMOVIL"/>
    <s v="PARTICULAR"/>
    <s v="xiora0606@gmail.com"/>
    <n v="29218408"/>
    <n v="2465606.7200000002"/>
    <n v="2051938.42"/>
    <s v=""/>
    <s v=""/>
    <s v=""/>
    <m/>
    <m/>
    <m/>
    <s v=""/>
    <s v=""/>
    <s v=""/>
    <m/>
    <m/>
    <m/>
    <m/>
    <m/>
    <m/>
    <m/>
    <m/>
    <m/>
    <n v="0.20442548325328413"/>
    <x v="1"/>
    <s v="COS"/>
  </r>
  <r>
    <s v="R1"/>
    <n v="13761436"/>
    <s v="M"/>
    <s v="JAIME"/>
    <n v="0"/>
    <s v="MONTANEZ"/>
    <s v="CASTELLANOS"/>
    <d v="1977-03-03T00:00:00"/>
    <s v="FNW253"/>
    <n v="0"/>
    <s v="BOGOTA"/>
    <n v="25"/>
    <s v="CUNDINAMARCA"/>
    <m/>
    <n v="3102571240"/>
    <n v="0"/>
    <m/>
    <m/>
    <m/>
    <s v="13/09/2025"/>
    <x v="9"/>
    <n v="2018"/>
    <s v="EDGE [2] TITANIUM TP 2000CC T"/>
    <s v="JBB342329"/>
    <s v="2FMPK4K9XJBB34232"/>
    <s v="03008058"/>
    <s v="FORD"/>
    <s v="FORD EDGE "/>
    <n v="1.5312518308227116E-2"/>
    <n v="86300000"/>
    <s v="EQUIDAD"/>
    <s v="CAMPERO"/>
    <s v="PARTICULAR"/>
    <s v="Jaimemontanez977@hotmail.com"/>
    <n v="29216210"/>
    <n v="1321470.33"/>
    <n v="1090479.27"/>
    <s v=""/>
    <s v=""/>
    <s v=""/>
    <m/>
    <m/>
    <m/>
    <s v=""/>
    <s v=""/>
    <s v=""/>
    <m/>
    <m/>
    <m/>
    <m/>
    <m/>
    <m/>
    <m/>
    <m/>
    <m/>
    <n v="0.74577027735964541"/>
    <x v="0"/>
    <s v="COS"/>
  </r>
  <r>
    <s v="R1"/>
    <n v="3792494"/>
    <s v="M"/>
    <s v="CARLOS"/>
    <s v="ADOLFO"/>
    <s v="CORCHO"/>
    <s v="GAVIRIA"/>
    <d v="1940-06-27T00:00:00"/>
    <s v="JOP282"/>
    <n v="5001"/>
    <s v="MEDELLIN"/>
    <n v="5"/>
    <s v="ANTIOQUIA"/>
    <m/>
    <n v="3006127357"/>
    <n v="3006127387"/>
    <m/>
    <m/>
    <m/>
    <s v="06/09/2025"/>
    <x v="16"/>
    <n v="2021"/>
    <s v="CAPTUR INTENS TP 2000CC"/>
    <s v="F4RE412C189389"/>
    <s v="93YRHACA4MJ381083"/>
    <s v="08006056"/>
    <s v="RENAULT"/>
    <s v="RENAULT CAPTUR "/>
    <n v="2.6887657295850066E-2"/>
    <n v="74700000"/>
    <s v="MAPFRE"/>
    <s v="CAMIONETAPASAJ"/>
    <s v="PARTICULAR"/>
    <s v="corchosss@msn.com"/>
    <n v="159833867"/>
    <n v="2008508"/>
    <n v="1667821.56"/>
    <s v=""/>
    <s v=""/>
    <s v=""/>
    <m/>
    <m/>
    <m/>
    <s v=""/>
    <s v=""/>
    <s v=""/>
    <m/>
    <m/>
    <m/>
    <m/>
    <m/>
    <m/>
    <m/>
    <m/>
    <m/>
    <n v="0.10206767313546616"/>
    <x v="1"/>
    <s v="COS"/>
  </r>
  <r>
    <s v="R1"/>
    <n v="35423310"/>
    <s v="F"/>
    <s v="MARYLUZ"/>
    <n v="0"/>
    <s v="PINEDA"/>
    <s v="MORENO"/>
    <d v="1980-02-22T00:00:00"/>
    <s v="JGO924"/>
    <n v="0"/>
    <s v="BOGOTA"/>
    <n v="25"/>
    <s v="CUNDINAMARCA"/>
    <m/>
    <n v="3203202811"/>
    <n v="0"/>
    <m/>
    <m/>
    <m/>
    <s v="12/09/2026"/>
    <x v="3"/>
    <n v="2017"/>
    <s v="ESCAPE [3] [FL] TITANIUM TP 2000CC 4X4"/>
    <s v="H1C20102"/>
    <s v="WF0CP6B93H1C20102"/>
    <s v="03008059"/>
    <s v="FORD"/>
    <s v="FORD ESCAPE "/>
    <n v="1.7657208240223467E-2"/>
    <n v="71600000"/>
    <s v="BOLIVAR"/>
    <s v="CAMPERO"/>
    <s v="PARTICULAR"/>
    <n v="0"/>
    <n v="29210232"/>
    <n v="1264256.1100000001"/>
    <n v="1042400.09"/>
    <s v=""/>
    <s v=""/>
    <s v=""/>
    <m/>
    <m/>
    <m/>
    <s v=""/>
    <s v=""/>
    <s v=""/>
    <m/>
    <m/>
    <m/>
    <m/>
    <m/>
    <m/>
    <m/>
    <m/>
    <m/>
    <n v="0.59593406245761638"/>
    <x v="0"/>
    <s v="COS"/>
  </r>
  <r>
    <s v="R1"/>
    <n v="52321801"/>
    <s v="F"/>
    <s v="LINA"/>
    <s v="GERTRUDIS"/>
    <s v="PEÃ‘A"/>
    <s v="RODRIGUEZ"/>
    <d v="1976-01-15T00:00:00"/>
    <s v="LMS692"/>
    <n v="0"/>
    <s v="BOGOTA"/>
    <n v="25"/>
    <s v="CUNDINAMARCA"/>
    <m/>
    <n v="3108664375"/>
    <n v="3112546897"/>
    <m/>
    <m/>
    <m/>
    <s v="23/09/2025"/>
    <x v="19"/>
    <n v="2022"/>
    <s v="OUTBACK [6] 2.4R LIMITED TP 2400CC T 5P"/>
    <s v="N695432"/>
    <s v="4S4BTHMDXN3266980"/>
    <s v="08608094"/>
    <s v="SUBARU"/>
    <s v="SUBARU OUTBACK "/>
    <n v="1.4300414066931368E-2"/>
    <n v="176300000"/>
    <s v="ALLIANZ"/>
    <s v="CAMPERO"/>
    <s v="PARTICULAR"/>
    <s v="lina1501@gmail.com"/>
    <n v="159785842"/>
    <n v="2521163"/>
    <n v="2098624.59"/>
    <s v=""/>
    <s v=""/>
    <s v=""/>
    <m/>
    <m/>
    <m/>
    <s v=""/>
    <s v=""/>
    <s v=""/>
    <m/>
    <m/>
    <m/>
    <m/>
    <m/>
    <m/>
    <m/>
    <m/>
    <m/>
    <n v="0.68510915021373053"/>
    <x v="2"/>
    <s v="COS"/>
  </r>
  <r>
    <s v="R1"/>
    <n v="10280892"/>
    <s v="M"/>
    <s v="SAMUEL"/>
    <n v="0"/>
    <s v="GUERRERO"/>
    <s v="GUTIERREZ"/>
    <d v="1967-12-01T00:00:00"/>
    <s v="NKW916"/>
    <n v="0"/>
    <s v="BOGOTA"/>
    <n v="25"/>
    <s v="CUNDINAMARCA"/>
    <m/>
    <n v="3213122390"/>
    <n v="0"/>
    <m/>
    <m/>
    <m/>
    <s v="24/09/2025"/>
    <x v="13"/>
    <n v="2023"/>
    <s v="BOLT EUV AT 150KW 10AB A"/>
    <s v="EN0MP4173471"/>
    <s v="1G1F66S07P4173471"/>
    <s v="01606261"/>
    <s v="CHEVROLET"/>
    <s v="CHEVROLET BOLT "/>
    <n v="1.2894423654159871E-2"/>
    <n v="122600000"/>
    <s v="ALLIANZ"/>
    <s v="CAMIONETAPASAJ"/>
    <s v="PARTICULAR"/>
    <s v="samuelyeye@yahoo.com.co"/>
    <n v="29190444"/>
    <n v="1580856.34"/>
    <n v="1308450.71"/>
    <s v=""/>
    <s v=""/>
    <s v=""/>
    <m/>
    <m/>
    <m/>
    <s v=""/>
    <s v=""/>
    <s v=""/>
    <m/>
    <m/>
    <m/>
    <m/>
    <m/>
    <m/>
    <m/>
    <m/>
    <m/>
    <n v="0.43195325641366011"/>
    <x v="0"/>
    <s v="COS"/>
  </r>
  <r>
    <s v="R1"/>
    <n v="43073226"/>
    <s v="F"/>
    <s v="OLGA"/>
    <s v="LUCIA"/>
    <s v="SALGADO"/>
    <s v="VELEZ"/>
    <d v="1961-11-12T00:00:00"/>
    <s v="DXN528"/>
    <n v="5001"/>
    <s v="MEDELLIN"/>
    <n v="5"/>
    <s v="ANTIOQUIA"/>
    <m/>
    <n v="3136864024"/>
    <n v="0"/>
    <m/>
    <m/>
    <m/>
    <s v="06/09/2025"/>
    <x v="16"/>
    <n v="2018"/>
    <s v="JETTA [6] [FL] TRENDLINE TP 2000CC 2AB A"/>
    <s v="CBP767233"/>
    <s v="3VW2K1AJ8JM200393"/>
    <s v="09201235"/>
    <s v="VOLKSWAGEN"/>
    <s v="VOLKSWAGEN JETTA "/>
    <n v="5.6588273244781787E-2"/>
    <n v="52700000"/>
    <s v="ALLIANZ"/>
    <s v="AUTOMOVIL"/>
    <s v="PARTICULAR"/>
    <s v="olgasalgadove@gmail.com"/>
    <n v="159806128"/>
    <n v="2982202"/>
    <n v="2486051.85"/>
    <s v=""/>
    <s v=""/>
    <s v=""/>
    <m/>
    <m/>
    <m/>
    <s v=""/>
    <s v=""/>
    <s v=""/>
    <m/>
    <m/>
    <m/>
    <m/>
    <m/>
    <m/>
    <m/>
    <m/>
    <m/>
    <n v="0.76486048289466479"/>
    <x v="1"/>
    <s v="COS"/>
  </r>
  <r>
    <s v="R1"/>
    <n v="91226071"/>
    <s v="M"/>
    <s v="JOSE"/>
    <s v="ERNESTO"/>
    <s v="ESPINEL"/>
    <s v="CARMONA"/>
    <d v="1962-08-08T00:00:00"/>
    <s v="LKU016"/>
    <n v="5001"/>
    <s v="MEDELLIN"/>
    <n v="5"/>
    <s v="ANTIOQUIA"/>
    <m/>
    <n v="3185865171"/>
    <n v="0"/>
    <m/>
    <m/>
    <m/>
    <s v="18/09/2025"/>
    <x v="26"/>
    <n v="2023"/>
    <s v="LOGAN [2] [FL] ZEN MT 1600CC 16V A"/>
    <s v="J759Q151343"/>
    <s v="9FB4SR0E5PM378601"/>
    <s v="08001202"/>
    <s v="RENAULT"/>
    <s v="RENAULT LOGAN "/>
    <n v="3.9192361702127664E-2"/>
    <n v="56400000"/>
    <s v="SURAMERICANA"/>
    <s v="AUTOMOVIL"/>
    <s v="PARTICULAR"/>
    <s v="ernestoespinel60@gmail.com"/>
    <n v="29201512"/>
    <n v="2210449.2000000002"/>
    <n v="1837520.34"/>
    <s v=""/>
    <s v=""/>
    <s v=""/>
    <m/>
    <m/>
    <m/>
    <s v=""/>
    <s v=""/>
    <s v=""/>
    <m/>
    <m/>
    <m/>
    <m/>
    <m/>
    <m/>
    <m/>
    <m/>
    <m/>
    <n v="0.39828967632413614"/>
    <x v="1"/>
    <s v="COS"/>
  </r>
  <r>
    <s v="R1"/>
    <n v="4385920"/>
    <s v="M"/>
    <s v="JOSE"/>
    <s v="RAMON"/>
    <s v="PUERTA"/>
    <s v="ARIAS"/>
    <d v="1971-02-13T00:00:00"/>
    <s v="ZYT087"/>
    <n v="0"/>
    <s v="DOS QUEBRADAS"/>
    <n v="66"/>
    <s v="RISARALDA"/>
    <m/>
    <n v="3113399565"/>
    <n v="0"/>
    <m/>
    <m/>
    <m/>
    <s v="19/09/2026"/>
    <x v="21"/>
    <n v="2014"/>
    <s v="TRACKER LS TP 1800CC"/>
    <s v="CEL174049"/>
    <s v="3GNCJ8CE7EL174049"/>
    <s v="01606223"/>
    <s v="CHEVROLET"/>
    <s v="CHEVROLET TRACKER "/>
    <n v="4.5873432051282054E-2"/>
    <n v="39000000"/>
    <s v="MAPFRE"/>
    <s v="CAMIONETAPASAJ"/>
    <s v="PARTICULAR"/>
    <s v="jose.puerta.arias@gmail.com"/>
    <n v="29200722"/>
    <n v="1789063.85"/>
    <n v="1483415"/>
    <s v=""/>
    <s v=""/>
    <s v=""/>
    <m/>
    <m/>
    <m/>
    <s v=""/>
    <s v=""/>
    <s v=""/>
    <m/>
    <m/>
    <m/>
    <m/>
    <m/>
    <m/>
    <m/>
    <m/>
    <m/>
    <n v="6.2437767510118425E-2"/>
    <x v="1"/>
    <s v="COS"/>
  </r>
  <r>
    <s v="R1"/>
    <n v="73187973"/>
    <s v="M"/>
    <s v="ERNESTO"/>
    <s v="ENRIQUE"/>
    <s v="BALLESTEROS"/>
    <s v="ZAPATA"/>
    <d v="1982-03-04T00:00:00"/>
    <s v="NHO291"/>
    <n v="0"/>
    <s v="BOGOTA"/>
    <n v="25"/>
    <s v="CUNDINAMARCA"/>
    <m/>
    <n v="3223655195"/>
    <n v="3222655195"/>
    <m/>
    <m/>
    <m/>
    <s v="29/09/2025"/>
    <x v="11"/>
    <n v="2024"/>
    <s v="VERSA [2] ADVANCE MT 1600CC RIN 1"/>
    <s v="HR16709920V"/>
    <s v="3N1CN8AE8ZL115861"/>
    <s v="06401246"/>
    <s v="NISSAN"/>
    <s v="NISSAN VERSA "/>
    <n v="1.9102880886426594E-2"/>
    <n v="72200000"/>
    <s v="ALLIANZ"/>
    <s v="AUTOMOVIL"/>
    <s v="PARTICULAR"/>
    <s v="ernstzapata@gmail.com"/>
    <n v="159715232"/>
    <n v="1379228"/>
    <n v="1139014.82"/>
    <s v=""/>
    <s v=""/>
    <s v=""/>
    <m/>
    <m/>
    <m/>
    <s v=""/>
    <s v=""/>
    <s v=""/>
    <m/>
    <m/>
    <m/>
    <m/>
    <m/>
    <m/>
    <m/>
    <m/>
    <m/>
    <n v="0.85483418883035311"/>
    <x v="0"/>
    <s v="COS"/>
  </r>
  <r>
    <s v="R1"/>
    <n v="19401046"/>
    <s v="M"/>
    <s v="JUAN"/>
    <s v="NELSON"/>
    <s v="RODRIGUEZ"/>
    <s v="FORERO"/>
    <d v="1957-05-19T00:00:00"/>
    <s v="RBQ012"/>
    <n v="0"/>
    <s v="BOGOTA"/>
    <n v="25"/>
    <s v="CUNDINAMARCA"/>
    <m/>
    <n v="3112774621"/>
    <n v="0"/>
    <m/>
    <m/>
    <m/>
    <s v="05/09/2025"/>
    <x v="1"/>
    <n v="2010"/>
    <s v="AVEO EMOTION GT MT 1600CC 5P AA"/>
    <s v="F16D35804401"/>
    <s v="9GATJ6362AB010963"/>
    <s v="01601232"/>
    <s v="CHEVROLET"/>
    <s v="CHEVROLET AVEO "/>
    <n v="5.034734693877551E-2"/>
    <n v="24500000"/>
    <s v="HDI-LIBERTY"/>
    <s v="AUTOMOVIL"/>
    <s v="PARTICULAR"/>
    <s v="jnelrodriguez@hotmail.com"/>
    <n v="159848710"/>
    <n v="1233510"/>
    <n v="1016563.42"/>
    <s v=""/>
    <s v=""/>
    <s v=""/>
    <m/>
    <m/>
    <m/>
    <s v=""/>
    <s v=""/>
    <s v=""/>
    <m/>
    <m/>
    <m/>
    <m/>
    <m/>
    <m/>
    <m/>
    <m/>
    <m/>
    <n v="0.28022272007142002"/>
    <x v="1"/>
    <s v="COS"/>
  </r>
  <r>
    <s v="R1"/>
    <n v="32623701"/>
    <s v="F"/>
    <s v="CECILIA"/>
    <s v="DEL CARMEN"/>
    <s v="NARVAEZ"/>
    <s v="ALGARIN"/>
    <d v="1958-02-24T00:00:00"/>
    <s v="LYW640"/>
    <n v="0"/>
    <s v="BARRANQUILLA"/>
    <n v="8"/>
    <s v="ATLANTICO"/>
    <m/>
    <n v="3005036890"/>
    <n v="0"/>
    <m/>
    <m/>
    <m/>
    <s v="19/09/2025"/>
    <x v="21"/>
    <n v="2024"/>
    <s v="JOY HATCHBACK LT MT 1400CC 2AB R"/>
    <s v="MUY001780"/>
    <s v="9GAKD48T0RB003379"/>
    <s v="01601356"/>
    <s v="CHEVROLET"/>
    <s v="CHEVROLET JOY "/>
    <n v="4.9927659176029961E-2"/>
    <n v="53400000"/>
    <s v="ALLIANZ"/>
    <s v="AUTOMOVIL"/>
    <s v="PARTICULAR"/>
    <s v="laprofece@hotmail.com"/>
    <n v="159716943"/>
    <n v="2666137"/>
    <n v="2220450.85"/>
    <s v=""/>
    <s v=""/>
    <s v=""/>
    <m/>
    <m/>
    <m/>
    <s v=""/>
    <s v=""/>
    <s v=""/>
    <m/>
    <m/>
    <m/>
    <m/>
    <m/>
    <m/>
    <m/>
    <m/>
    <m/>
    <n v="0.75104755043729665"/>
    <x v="1"/>
    <s v="COS"/>
  </r>
  <r>
    <s v="R1"/>
    <n v="12264335"/>
    <s v="M"/>
    <s v="WILSON"/>
    <n v="0"/>
    <s v="RUIZ"/>
    <n v="0"/>
    <d v="1979-09-28T00:00:00"/>
    <s v="HJU648"/>
    <n v="0"/>
    <s v="CHIA"/>
    <n v="25"/>
    <s v="CUNDINAMARCA"/>
    <m/>
    <n v="3142959959"/>
    <n v="0"/>
    <m/>
    <m/>
    <m/>
    <s v="25/09/2025"/>
    <x v="10"/>
    <n v="2014"/>
    <s v="CAPTIVA SPORT AT 2400CC 5P 4X"/>
    <s v="CES500406"/>
    <s v="3GNAL7EK9ES500406"/>
    <s v="01606221"/>
    <s v="CHEVROLET"/>
    <s v="CHEVROLET CAPTIVA "/>
    <n v="5.7452389614243322E-2"/>
    <n v="33700000"/>
    <s v="SURAMERICANA"/>
    <s v="CAMIONETAPASAJ"/>
    <s v="PARTICULAR"/>
    <s v="wilsonruiz@hotmail.com"/>
    <n v="29184898"/>
    <n v="1936145.53"/>
    <n v="1607013.05"/>
    <s v=""/>
    <s v=""/>
    <s v=""/>
    <m/>
    <m/>
    <m/>
    <s v=""/>
    <s v=""/>
    <s v=""/>
    <m/>
    <m/>
    <m/>
    <m/>
    <m/>
    <m/>
    <m/>
    <m/>
    <m/>
    <n v="0.22820306695662051"/>
    <x v="1"/>
    <s v="COS"/>
  </r>
  <r>
    <s v="R1"/>
    <n v="1140828769"/>
    <s v="M"/>
    <s v="SERGIO"/>
    <s v="IVAN"/>
    <s v="BRIEVA"/>
    <s v="VILLEGAS"/>
    <d v="1990-03-22T00:00:00"/>
    <s v="DRX326"/>
    <n v="0"/>
    <s v="BARRANQUILLA"/>
    <n v="8"/>
    <s v="ATLANTICO"/>
    <m/>
    <n v="3148050781"/>
    <n v="0"/>
    <m/>
    <m/>
    <m/>
    <s v="30/09/2025"/>
    <x v="2"/>
    <n v="2019"/>
    <s v="VERSA [FL] SENSE AT 1600CC 2AB A"/>
    <s v="HR16470009T"/>
    <s v="3N1CN7AD6ZK163270"/>
    <s v="06401218"/>
    <s v="NISSAN"/>
    <s v="NISSAN VERSA "/>
    <n v="6.1369471458773785E-2"/>
    <n v="47300000"/>
    <s v="MAPFRE"/>
    <s v="AUTOMOVIL"/>
    <s v="PARTICULAR"/>
    <s v="sergiobrieva@hotmail.com"/>
    <n v="159707922"/>
    <n v="2902776"/>
    <n v="2419307.96"/>
    <s v=""/>
    <s v=""/>
    <s v=""/>
    <m/>
    <m/>
    <m/>
    <s v=""/>
    <s v=""/>
    <s v=""/>
    <m/>
    <m/>
    <m/>
    <m/>
    <m/>
    <m/>
    <m/>
    <m/>
    <m/>
    <n v="9.9588316118114029E-2"/>
    <x v="1"/>
    <s v="COS"/>
  </r>
  <r>
    <s v="R1"/>
    <n v="37891949"/>
    <s v="F"/>
    <s v="CLAUDIA"/>
    <s v="LORENA"/>
    <s v="PATIÃ‘O"/>
    <s v="ORTIZ"/>
    <d v="1968-10-13T00:00:00"/>
    <s v="FZT364"/>
    <n v="68001"/>
    <s v="BUCARAMANGA"/>
    <n v="68"/>
    <s v="SANTANDER"/>
    <m/>
    <n v="3112599786"/>
    <n v="0"/>
    <m/>
    <m/>
    <m/>
    <s v="03/09/2025"/>
    <x v="4"/>
    <n v="2019"/>
    <s v="GLA 200 [X156] [FL] URB TP 1600CC T"/>
    <s v="27091031854989"/>
    <s v="WDC1569431J611312"/>
    <s v="05806063"/>
    <s v="MERCEDES BENZ"/>
    <s v="MERCEDES BENZ GLA "/>
    <n v="3.6479550955414011E-2"/>
    <n v="94200000"/>
    <s v="MAPFRE"/>
    <s v="CAMIONETAPASAJ"/>
    <s v="PARTICULAR"/>
    <s v="claudialorenap@hotmail.com"/>
    <n v="29192928"/>
    <n v="3436373.7"/>
    <n v="2867708.99"/>
    <s v=""/>
    <s v=""/>
    <s v=""/>
    <m/>
    <m/>
    <m/>
    <s v=""/>
    <s v=""/>
    <s v=""/>
    <m/>
    <m/>
    <m/>
    <m/>
    <m/>
    <m/>
    <m/>
    <m/>
    <m/>
    <n v="0.3068076115785956"/>
    <x v="1"/>
    <s v="COS"/>
  </r>
  <r>
    <s v="R1"/>
    <n v="26574368"/>
    <s v="F"/>
    <s v="CIELO"/>
    <s v="FLORENCIA"/>
    <s v="ALMARIO"/>
    <s v="DUARTE"/>
    <d v="1960-01-13T00:00:00"/>
    <s v="NKR867"/>
    <n v="0"/>
    <s v="BOGOTA"/>
    <n v="25"/>
    <s v="CUNDINAMARCA"/>
    <m/>
    <n v="3104118553"/>
    <n v="0"/>
    <m/>
    <m/>
    <m/>
    <s v="03/09/2025"/>
    <x v="4"/>
    <n v="2024"/>
    <s v="KOLEOS [2] INTENS TP 2500CC CT TC"/>
    <s v="2TRC707F077360"/>
    <s v="VF1RZG008RC394198"/>
    <s v="08006058"/>
    <s v="RENAULT"/>
    <s v="RENAULT KOLEOS "/>
    <n v="1.453235504014273E-2"/>
    <n v="112100000"/>
    <s v="BOLIVAR"/>
    <s v="CAMIONETAPASAJ"/>
    <s v="PARTICULAR"/>
    <s v="cieloalmariod@gmail.com"/>
    <n v="159837293"/>
    <n v="1629077"/>
    <n v="1348972.07"/>
    <s v=""/>
    <s v=""/>
    <s v=""/>
    <m/>
    <m/>
    <m/>
    <s v=""/>
    <s v=""/>
    <s v=""/>
    <m/>
    <m/>
    <m/>
    <m/>
    <m/>
    <m/>
    <m/>
    <m/>
    <m/>
    <n v="0.71082747962436899"/>
    <x v="2"/>
    <s v="COS"/>
  </r>
  <r>
    <s v="R1"/>
    <n v="16248553"/>
    <s v="M"/>
    <s v="FIDEL"/>
    <s v="ANTONIO"/>
    <s v="URAN"/>
    <s v="MONTOYA"/>
    <d v="1952-05-25T00:00:00"/>
    <s v="EHU386"/>
    <n v="76520"/>
    <s v="PALMIRA"/>
    <n v="76"/>
    <s v="VALLE DEL CAUCA"/>
    <m/>
    <n v="3175696923"/>
    <n v="3206762521"/>
    <m/>
    <m/>
    <m/>
    <s v="10/09/2026"/>
    <x v="17"/>
    <n v="2018"/>
    <s v="ECOSPORT [2] [F SE TP 2000CC 4X2"/>
    <s v="U4JBJ8666849"/>
    <s v="9BFZB55X7J8666849"/>
    <s v="03006135"/>
    <s v="FORD"/>
    <s v="FORD ECOSPORT "/>
    <n v="2.9404371584699454E-2"/>
    <n v="54900000"/>
    <s v="BOLIVAR"/>
    <s v="CAMIONETAPASAJ"/>
    <s v="PARTICULAR"/>
    <s v="furan-52@hotmail.com"/>
    <n v="159949474"/>
    <n v="1614300"/>
    <n v="1336555.02"/>
    <s v=""/>
    <s v=""/>
    <s v=""/>
    <m/>
    <m/>
    <m/>
    <s v=""/>
    <s v=""/>
    <s v=""/>
    <m/>
    <m/>
    <m/>
    <m/>
    <m/>
    <m/>
    <m/>
    <m/>
    <m/>
    <n v="0.57271654812320782"/>
    <x v="0"/>
    <s v="COS"/>
  </r>
  <r>
    <s v="R2_ no están en R1"/>
    <n v="34552934"/>
    <s v="F"/>
    <s v="SANDRA"/>
    <s v="PATRICIA"/>
    <s v="SALAZAR"/>
    <s v="ACHINTE"/>
    <d v="1968-08-26T00:00:00"/>
    <s v="NXT436"/>
    <n v="0"/>
    <s v="POPAYAN"/>
    <n v="19"/>
    <s v="CAUCA"/>
    <m/>
    <n v="3174018415"/>
    <n v="3174018417"/>
    <m/>
    <m/>
    <m/>
    <s v="20/09/2025"/>
    <x v="7"/>
    <n v="2025"/>
    <s v="NIRO [2] ZENITH AT 1600CC 7AB C"/>
    <s v="G4LLRS341818"/>
    <s v="KNACR81EGS5202174"/>
    <s v="04606176"/>
    <s v="KIA"/>
    <s v="KIA NIRO "/>
    <n v="2.3939465144061842E-2"/>
    <n v="142300000"/>
    <s v="ALLIANZ"/>
    <s v="CAMIONETA PASAJEROS"/>
    <s v="PARTICULAR"/>
    <s v="sandapach26@hotmail.com"/>
    <n v="29192584"/>
    <n v="3406585.89"/>
    <n v="2842677.22"/>
    <s v=""/>
    <s v=""/>
    <s v=""/>
    <m/>
    <m/>
    <m/>
    <n v="29282234"/>
    <n v="29135257.949999999"/>
    <n v="24463410.039999999"/>
    <m/>
    <m/>
    <m/>
    <m/>
    <m/>
    <m/>
    <m/>
    <m/>
    <m/>
    <n v="0.6359654618307905"/>
    <x v="3"/>
    <s v="COS"/>
  </r>
  <r>
    <s v="R1"/>
    <n v="51954124"/>
    <s v="F"/>
    <s v="ANA"/>
    <s v="VICTORIA"/>
    <s v="TOVAR"/>
    <s v="RIOS"/>
    <d v="1969-08-21T00:00:00"/>
    <s v="EJV315"/>
    <n v="0"/>
    <s v="BOGOTA"/>
    <n v="25"/>
    <s v="CUNDINAMARCA"/>
    <m/>
    <n v="3204510321"/>
    <n v="3152521184"/>
    <m/>
    <m/>
    <m/>
    <s v="08/09/2025"/>
    <x v="27"/>
    <n v="2018"/>
    <s v="ECOSPORT [2] [F SE TP 2000CC 4X2"/>
    <s v="U4JBJ8666816"/>
    <s v="XXXXXXXXXXXXXXX"/>
    <s v="03006135"/>
    <s v="FORD"/>
    <s v="FORD ECOSPORT "/>
    <n v="2.6235264116575591E-2"/>
    <n v="54900000"/>
    <s v="EQUIDAD"/>
    <s v="CAMIONETAPASAJ"/>
    <s v="PARTICULAR"/>
    <n v="0"/>
    <n v="159836981"/>
    <n v="1440316"/>
    <n v="1190349.46"/>
    <s v=""/>
    <s v=""/>
    <s v=""/>
    <m/>
    <m/>
    <m/>
    <s v=""/>
    <s v=""/>
    <s v=""/>
    <m/>
    <m/>
    <m/>
    <m/>
    <m/>
    <m/>
    <m/>
    <m/>
    <m/>
    <n v="2.2337426188061005E-2"/>
    <x v="0"/>
    <s v="COS"/>
  </r>
  <r>
    <s v="R1"/>
    <n v="20616426"/>
    <s v="F"/>
    <s v="CECILIA"/>
    <n v="0"/>
    <s v="ARCINIEGAS"/>
    <s v="PUENTES"/>
    <d v="1950-10-23T00:00:00"/>
    <s v="JBZ883"/>
    <n v="25307"/>
    <s v="GIRARDOT"/>
    <n v="25"/>
    <s v="CUNDINAMARCA"/>
    <m/>
    <n v="3013611224"/>
    <n v="3102454092"/>
    <m/>
    <m/>
    <m/>
    <s v="03/09/2025"/>
    <x v="4"/>
    <n v="2019"/>
    <s v="ONIX [FL] LTZ TP 1400CC 4P 2A"/>
    <s v="JTW004920"/>
    <s v="9BGKT69T0KG376511"/>
    <s v="01601334"/>
    <s v="CHEVROLET"/>
    <s v="CHEVROLET ONIX "/>
    <n v="3.4348030303030304E-2"/>
    <n v="46200000"/>
    <s v="SURAMERICANA"/>
    <s v="AUTOMOVIL"/>
    <s v="PARTICULAR"/>
    <s v="andreapuentes1@hotmail.com"/>
    <n v="159851878"/>
    <n v="1586879"/>
    <n v="1313511.3799999999"/>
    <s v=""/>
    <s v=""/>
    <s v=""/>
    <m/>
    <m/>
    <m/>
    <s v=""/>
    <s v=""/>
    <s v=""/>
    <m/>
    <m/>
    <m/>
    <m/>
    <m/>
    <m/>
    <m/>
    <m/>
    <m/>
    <n v="0.23649338609834458"/>
    <x v="0"/>
    <s v="COS"/>
  </r>
  <r>
    <s v="R1"/>
    <n v="32431076"/>
    <s v="F"/>
    <s v="MARTHA"/>
    <s v="LUCIA"/>
    <s v="BERNAL"/>
    <s v="GUTIERREZ"/>
    <d v="1947-11-14T00:00:00"/>
    <s v="FIU395"/>
    <n v="0"/>
    <s v="EL CARMEN DE VIBORAL"/>
    <n v="5"/>
    <s v="ANTIOQUIA"/>
    <m/>
    <n v="3117597897"/>
    <n v="3105396622"/>
    <m/>
    <m/>
    <m/>
    <s v="17/09/2025"/>
    <x v="5"/>
    <n v="2022"/>
    <s v="BEAT LS MT 1200CC 4P AA"/>
    <s v="Z1201470L4AX0007"/>
    <s v="9GACE5CD4NB000387"/>
    <s v="01601320"/>
    <s v="CHEVROLET"/>
    <s v="CHEVROLET BEAT "/>
    <n v="4.0060736342042755E-2"/>
    <n v="42100000"/>
    <s v="MAPFRE"/>
    <s v="AUTOMOVIL"/>
    <s v="PARTICULAR"/>
    <s v="mlbernalg@hotmail.com"/>
    <n v="159720964"/>
    <n v="1686557"/>
    <n v="1397274.49"/>
    <s v=""/>
    <s v=""/>
    <s v=""/>
    <m/>
    <m/>
    <m/>
    <s v=""/>
    <s v=""/>
    <s v=""/>
    <m/>
    <m/>
    <m/>
    <m/>
    <m/>
    <m/>
    <m/>
    <m/>
    <m/>
    <n v="0.66688348503697992"/>
    <x v="1"/>
    <s v="COS"/>
  </r>
  <r>
    <s v="R1"/>
    <n v="5805356"/>
    <s v="M"/>
    <s v="HECTOR"/>
    <s v="ELIAS"/>
    <s v="TROYANO"/>
    <s v="GUZMAN"/>
    <d v="1936-09-28T00:00:00"/>
    <s v="RBW743"/>
    <n v="0"/>
    <s v="BOGOTA"/>
    <n v="25"/>
    <s v="CUNDINAMARCA"/>
    <m/>
    <n v="3108708115"/>
    <n v="0"/>
    <m/>
    <m/>
    <m/>
    <s v="24/09/2025"/>
    <x v="13"/>
    <n v="2010"/>
    <s v="JETTA [5] EUROPA MT 2000CC"/>
    <s v="CBP163749"/>
    <s v="3VWRV49M9AM040143"/>
    <s v="09201125"/>
    <s v="VOLKSWAGEN"/>
    <s v="VOLKSWAGEN JETTA "/>
    <n v="4.0887609427609425E-2"/>
    <n v="29700000"/>
    <s v="HDI-LIBERTY"/>
    <s v="AUTOMOVIL"/>
    <s v="PARTICULAR"/>
    <s v="troyaval@yahoo.com"/>
    <n v="159835105"/>
    <n v="1214362"/>
    <n v="1000472.18"/>
    <s v=""/>
    <s v=""/>
    <s v=""/>
    <m/>
    <m/>
    <m/>
    <s v=""/>
    <s v=""/>
    <s v=""/>
    <m/>
    <m/>
    <m/>
    <m/>
    <m/>
    <m/>
    <m/>
    <m/>
    <m/>
    <n v="0.4668532733023455"/>
    <x v="1"/>
    <s v="COS"/>
  </r>
  <r>
    <s v="R1"/>
    <n v="52886089"/>
    <s v="F"/>
    <s v="GRETTY"/>
    <s v="MARCELA"/>
    <s v="SOSA QUIROGA"/>
    <s v="QUIROGA"/>
    <d v="1982-02-07T00:00:00"/>
    <s v="JFS008"/>
    <n v="0"/>
    <s v="BOGOTA"/>
    <n v="25"/>
    <s v="CUNDINAMARCA"/>
    <m/>
    <n v="3112123549"/>
    <n v="3114528823"/>
    <m/>
    <m/>
    <m/>
    <s v="19/09/2025"/>
    <x v="21"/>
    <n v="2016"/>
    <s v="TRAVERSE [FL] 3.6L LT TP 3600CC 4X4"/>
    <s v="CGJ160049"/>
    <s v="1GNKV8KDXGJ160049"/>
    <s v="01606227"/>
    <s v="CHEVROLET"/>
    <s v="CHEVROLET TRAVERSE "/>
    <n v="2.2453863515509601E-2"/>
    <n v="67700000"/>
    <s v="BOLIVAR"/>
    <s v="CAMIONETAPASAJ"/>
    <s v="PARTICULAR"/>
    <s v="STMDLEOLARA@HOTMAIL.COM"/>
    <n v="29218936"/>
    <n v="1520126.56"/>
    <n v="1257417.28"/>
    <s v=""/>
    <s v=""/>
    <s v=""/>
    <m/>
    <m/>
    <m/>
    <s v=""/>
    <s v=""/>
    <s v=""/>
    <m/>
    <m/>
    <m/>
    <m/>
    <m/>
    <m/>
    <m/>
    <m/>
    <m/>
    <n v="0.18200593294181733"/>
    <x v="0"/>
    <s v="COS"/>
  </r>
  <r>
    <s v="R1"/>
    <n v="1022366266"/>
    <s v="M"/>
    <s v="CRISTIAN"/>
    <s v="ENRIQUE"/>
    <s v="MORA"/>
    <s v="CORTES"/>
    <d v="1991-01-17T00:00:00"/>
    <s v="EIZ601"/>
    <n v="0"/>
    <s v="BOGOTA"/>
    <n v="25"/>
    <s v="CUNDINAMARCA"/>
    <m/>
    <n v="3218543843"/>
    <n v="0"/>
    <m/>
    <m/>
    <m/>
    <s v="04/09/2025"/>
    <x v="18"/>
    <n v="2019"/>
    <s v="LOGAN [2] EXPRESSION / LI MT 1600CC AA 8V"/>
    <s v="A812UE06854"/>
    <s v="9FB4SREB4KM241240"/>
    <s v="08001189"/>
    <s v="RENAULT"/>
    <s v="RENAULT LOGAN "/>
    <n v="3.3883588390501318E-2"/>
    <n v="37900000"/>
    <s v="MAPFRE"/>
    <s v="AUTOMOVIL"/>
    <s v="PARTICULAR"/>
    <s v="crist.m91@hotmail.com"/>
    <n v="159715400"/>
    <n v="1284188"/>
    <n v="1059149.75"/>
    <s v=""/>
    <s v=""/>
    <s v=""/>
    <m/>
    <m/>
    <m/>
    <s v=""/>
    <s v=""/>
    <s v=""/>
    <m/>
    <m/>
    <m/>
    <m/>
    <m/>
    <m/>
    <m/>
    <m/>
    <m/>
    <n v="0.65398321848772034"/>
    <x v="0"/>
    <s v="COS"/>
  </r>
  <r>
    <s v="R1"/>
    <n v="32723655"/>
    <s v="F"/>
    <s v="GLADYS"/>
    <s v="OSIRIS"/>
    <s v="GONZALEZ"/>
    <s v="HERRERA"/>
    <d v="1969-06-25T00:00:00"/>
    <s v="ENN565"/>
    <n v="0"/>
    <s v="SANTA MARTA"/>
    <n v="47"/>
    <s v="MAGDALENA"/>
    <m/>
    <n v="3008244466"/>
    <n v="0"/>
    <m/>
    <m/>
    <m/>
    <s v="29/09/2025"/>
    <x v="11"/>
    <n v="2018"/>
    <s v="FIESTA [7] SPORTBACK TITAN MT 1600CC 4P"/>
    <s v="JM117764"/>
    <s v="JM117764"/>
    <s v="03001148"/>
    <s v="FORD"/>
    <s v="FORD FIESTA "/>
    <n v="4.5434923515981732E-2"/>
    <n v="43800000"/>
    <s v="BOLIVAR"/>
    <s v="AUTOMOVIL"/>
    <s v="PARTICULAR"/>
    <s v="GLADYS.OSIRIS.GONZALEZ.HERRERA@GMAIL.COM"/>
    <n v="29192810"/>
    <n v="1990049.65"/>
    <n v="1652310.63"/>
    <s v=""/>
    <s v=""/>
    <s v=""/>
    <m/>
    <m/>
    <m/>
    <s v=""/>
    <s v=""/>
    <s v=""/>
    <m/>
    <m/>
    <m/>
    <m/>
    <m/>
    <m/>
    <m/>
    <m/>
    <m/>
    <n v="0.54432542816863871"/>
    <x v="1"/>
    <s v="COS"/>
  </r>
  <r>
    <s v="R1"/>
    <n v="39747603"/>
    <s v="F"/>
    <s v="BERTHA"/>
    <s v="EFIGENIA"/>
    <s v="PUENTES"/>
    <s v="DAVILA"/>
    <d v="1966-07-13T00:00:00"/>
    <s v="JLW332"/>
    <n v="0"/>
    <s v="BOGOTA"/>
    <n v="25"/>
    <s v="CUNDINAMARCA"/>
    <m/>
    <n v="3132491846"/>
    <n v="3132991846"/>
    <m/>
    <m/>
    <m/>
    <s v="11/09/2025"/>
    <x v="23"/>
    <n v="2020"/>
    <s v="S-CROSS GL 2WD MT 1600CC 2AB A"/>
    <s v="M16A2331789"/>
    <s v="TSMYA22S1LM721243"/>
    <s v="08806016"/>
    <s v="SUZUKI"/>
    <s v="SUZUKI S-CROSS "/>
    <n v="2.4723437013996888E-2"/>
    <n v="64300000"/>
    <s v="ALLIANZ"/>
    <s v="CAMIONETAPASAJ"/>
    <s v="PARTICULAR"/>
    <s v="berthatuchis@hotmail.com"/>
    <n v="159837261"/>
    <n v="1589717"/>
    <n v="1315896.99"/>
    <s v=""/>
    <s v=""/>
    <s v=""/>
    <m/>
    <m/>
    <m/>
    <s v=""/>
    <s v=""/>
    <s v=""/>
    <m/>
    <m/>
    <m/>
    <m/>
    <m/>
    <m/>
    <m/>
    <m/>
    <m/>
    <n v="5.9389263905559098E-2"/>
    <x v="0"/>
    <s v="COS"/>
  </r>
  <r>
    <s v="R1"/>
    <n v="32257308"/>
    <s v="F"/>
    <s v="VIVIANA"/>
    <s v="CATHERINE"/>
    <s v="JOSSA"/>
    <s v="JARAMILLO"/>
    <d v="1983-02-12T00:00:00"/>
    <s v="LRV169"/>
    <n v="5001"/>
    <s v="MEDELLIN"/>
    <n v="5"/>
    <s v="ANTIOQUIA"/>
    <m/>
    <n v="3216661167"/>
    <n v="3174353289"/>
    <m/>
    <m/>
    <m/>
    <s v="17/09/2025"/>
    <x v="5"/>
    <n v="2023"/>
    <s v="CAPTIVA [2] LT/LTZ TURBO TP 1500CC T 4X2"/>
    <s v="LJO18N53120382"/>
    <s v="LZWADAGA7PB020061"/>
    <s v="01606243"/>
    <s v="CHEVROLET"/>
    <s v="CHEVROLET CAPTIVA "/>
    <n v="2.9047790774907749E-2"/>
    <n v="81300000"/>
    <s v="ALLIANZ"/>
    <s v="CAMIONETAPASAJ"/>
    <s v="PARTICULAR"/>
    <s v="jossavivi@hotmail.com"/>
    <n v="29209370"/>
    <n v="2361585.39"/>
    <n v="1964525.54"/>
    <s v=""/>
    <s v=""/>
    <s v=""/>
    <m/>
    <m/>
    <m/>
    <s v=""/>
    <s v=""/>
    <s v=""/>
    <m/>
    <m/>
    <m/>
    <m/>
    <m/>
    <m/>
    <m/>
    <m/>
    <m/>
    <n v="0.49439164304831529"/>
    <x v="1"/>
    <s v="COS"/>
  </r>
  <r>
    <s v="R1"/>
    <n v="51963680"/>
    <s v="F"/>
    <s v="MARIA"/>
    <s v="VIRIDIANA"/>
    <s v="ESPEJO"/>
    <s v="PARRA"/>
    <d v="1969-06-08T00:00:00"/>
    <s v="JPZ748"/>
    <n v="63001"/>
    <s v="ARMENIA"/>
    <n v="63"/>
    <s v="QUINDIO"/>
    <m/>
    <n v="3123603393"/>
    <n v="0"/>
    <m/>
    <m/>
    <m/>
    <s v="06/09/2026"/>
    <x v="16"/>
    <n v="2022"/>
    <s v="GRAVITI ADVANCE MT 1600CC 5P 2A"/>
    <s v="G4FGLU219401"/>
    <s v="9BHCP51CANP179592"/>
    <s v="03201388"/>
    <s v="HYUNDAI"/>
    <s v="HYUNDAI GRAVITI "/>
    <n v="3.1057459546925566E-2"/>
    <n v="61800000"/>
    <s v="BOLIVAR"/>
    <s v="AUTOMOVIL"/>
    <s v="PARTICULAR"/>
    <s v="bibiana.espejo@yahoo.co"/>
    <n v="159836360"/>
    <n v="1919351"/>
    <n v="1592900.35"/>
    <s v=""/>
    <s v=""/>
    <s v=""/>
    <m/>
    <m/>
    <m/>
    <s v=""/>
    <s v=""/>
    <s v=""/>
    <m/>
    <m/>
    <m/>
    <m/>
    <m/>
    <m/>
    <m/>
    <m/>
    <m/>
    <n v="0.38339312390196367"/>
    <x v="0"/>
    <s v="COS"/>
  </r>
  <r>
    <s v="R1"/>
    <n v="45509645"/>
    <s v="F"/>
    <s v="LUCY"/>
    <s v="MARGARITA"/>
    <s v="CORRALES"/>
    <s v="JULIO"/>
    <d v="1973-05-14T00:00:00"/>
    <s v="KJZ614"/>
    <n v="0"/>
    <s v="CARTAGENA"/>
    <n v="13"/>
    <s v="BOLIVAR"/>
    <m/>
    <n v="3163126184"/>
    <n v="0"/>
    <m/>
    <m/>
    <m/>
    <s v="15/09/2025"/>
    <x v="15"/>
    <n v="2011"/>
    <s v="PICANTO MORNING 1.1 MT 1100CC AA"/>
    <s v="G4HGAP029253"/>
    <s v="KNABJ513ABT038775"/>
    <s v="04601108"/>
    <s v="KIA"/>
    <s v="KIA PICANTO "/>
    <n v="5.7289959183673467E-2"/>
    <n v="24500000"/>
    <s v="MAPFRE"/>
    <s v="AUTOMOVIL"/>
    <s v="PARTICULAR"/>
    <s v="lucymargaritac@gmail.com"/>
    <n v="159711672"/>
    <n v="1403604"/>
    <n v="1159498.83"/>
    <s v=""/>
    <s v=""/>
    <s v=""/>
    <m/>
    <m/>
    <m/>
    <s v=""/>
    <s v=""/>
    <s v=""/>
    <m/>
    <m/>
    <m/>
    <m/>
    <m/>
    <m/>
    <m/>
    <m/>
    <m/>
    <n v="0.38672551156811186"/>
    <x v="1"/>
    <s v="COS"/>
  </r>
  <r>
    <s v="R1"/>
    <n v="9284035"/>
    <s v="M"/>
    <s v="EDUARDO"/>
    <s v="ENRIQUE"/>
    <s v="ARNEDO"/>
    <s v="ARNEDO"/>
    <d v="1961-09-11T00:00:00"/>
    <s v="GKW675"/>
    <n v="0"/>
    <s v="CARTAGENA"/>
    <n v="13"/>
    <s v="BOLIVAR"/>
    <m/>
    <n v="3205654160"/>
    <n v="3164534259"/>
    <m/>
    <m/>
    <m/>
    <s v="15/09/2025"/>
    <x v="15"/>
    <n v="2019"/>
    <s v="FORTUNER [2] 2.4L STREET TP 2400CC TD 4X"/>
    <s v="2GD4655541"/>
    <s v="8AJCB8GS1K2448654"/>
    <s v="09006166"/>
    <s v="TOYOTA"/>
    <s v="TOYOTA FORTUNER "/>
    <n v="1.472400390070922E-2"/>
    <n v="169200000"/>
    <s v="SBS"/>
    <s v="CAMIONETAPASAJ"/>
    <s v="PARTICULAR"/>
    <s v="earnedo05@yahoo.es"/>
    <n v="29208484"/>
    <n v="2491301.46"/>
    <n v="2073530.64"/>
    <s v=""/>
    <s v=""/>
    <s v=""/>
    <m/>
    <m/>
    <m/>
    <s v=""/>
    <s v=""/>
    <s v=""/>
    <m/>
    <m/>
    <m/>
    <m/>
    <m/>
    <m/>
    <m/>
    <m/>
    <m/>
    <n v="0.32891976302967929"/>
    <x v="2"/>
    <s v="COS"/>
  </r>
  <r>
    <s v="R1"/>
    <n v="52267377"/>
    <s v="F"/>
    <s v="MARISOL"/>
    <n v="0"/>
    <s v="VILLALOBOS"/>
    <s v="REY"/>
    <d v="1976-12-27T00:00:00"/>
    <s v="NUZ537"/>
    <n v="50001"/>
    <s v="VILLAVICENCIO"/>
    <n v="50"/>
    <s v="META"/>
    <m/>
    <n v="3005655674"/>
    <n v="0"/>
    <m/>
    <m/>
    <m/>
    <s v="07/09/2025"/>
    <x v="12"/>
    <n v="2025"/>
    <s v="DUSTER [2] INTENS MT 1600CC 4X2"/>
    <s v="J759Q299678"/>
    <s v="9FBHJD20XSM020128"/>
    <s v="08006065"/>
    <s v="RENAULT"/>
    <s v="RENAULT DUSTER "/>
    <n v="2.3487730337078652E-2"/>
    <n v="89000000"/>
    <s v="HDI-LIBERTY"/>
    <s v="CAMIONETAPASAJ"/>
    <s v="PARTICULAR"/>
    <s v="marisolvirey27@hotmail.com"/>
    <n v="159837238"/>
    <n v="2090408"/>
    <n v="1736645.42"/>
    <s v=""/>
    <s v=""/>
    <s v=""/>
    <m/>
    <m/>
    <m/>
    <s v=""/>
    <s v=""/>
    <s v=""/>
    <m/>
    <m/>
    <m/>
    <m/>
    <m/>
    <m/>
    <m/>
    <m/>
    <m/>
    <n v="0.92306970283100176"/>
    <x v="1"/>
    <s v="COS"/>
  </r>
  <r>
    <s v="R1"/>
    <n v="80099177"/>
    <s v="M"/>
    <s v="EDGAR"/>
    <s v="ALBERTO"/>
    <s v="PINILLA"/>
    <s v="BORBON"/>
    <d v="1983-04-25T00:00:00"/>
    <s v="RIL042"/>
    <n v="0"/>
    <s v="BOGOTA"/>
    <n v="25"/>
    <s v="CUNDINAMARCA"/>
    <m/>
    <n v="3202468506"/>
    <n v="0"/>
    <m/>
    <m/>
    <m/>
    <s v="30/09/2025"/>
    <x v="2"/>
    <n v="2011"/>
    <s v="CRV [3] LX AT 2400CC"/>
    <s v="K24Z16551871"/>
    <s v="3CZRE4830BG600137"/>
    <s v="03408045"/>
    <s v="HONDA"/>
    <s v="HONDA CRV "/>
    <n v="2.46549021194605E-2"/>
    <n v="51900000"/>
    <s v="BOLIVAR"/>
    <s v="CAMPERO"/>
    <s v="PARTICULAR"/>
    <s v="edgar.pinilla@claro.com.co"/>
    <n v="29203086"/>
    <n v="1279589.42"/>
    <n v="1055285.23"/>
    <s v=""/>
    <s v=""/>
    <s v=""/>
    <m/>
    <m/>
    <m/>
    <s v=""/>
    <s v=""/>
    <s v=""/>
    <m/>
    <m/>
    <m/>
    <m/>
    <m/>
    <m/>
    <m/>
    <m/>
    <m/>
    <n v="0.15433494049468377"/>
    <x v="0"/>
    <s v="COS"/>
  </r>
  <r>
    <s v="R1"/>
    <n v="85449101"/>
    <s v="M"/>
    <s v="ROBERT"/>
    <s v="AVELINO"/>
    <s v="REYES"/>
    <s v="PERALTA"/>
    <d v="1966-06-28T00:00:00"/>
    <s v="LLN477"/>
    <n v="0"/>
    <s v="BARRANQUILLA"/>
    <n v="8"/>
    <s v="ATLANTICO"/>
    <m/>
    <n v="3008078103"/>
    <n v="0"/>
    <m/>
    <m/>
    <m/>
    <s v="17/09/2025"/>
    <x v="5"/>
    <n v="2025"/>
    <s v="CX30 TOURING TP 2000CC 7AB R"/>
    <s v="PE40800677"/>
    <s v="3MVDM2W7ASL305898"/>
    <s v="05606100"/>
    <s v="MAZDA"/>
    <s v="MAZDA CX30 "/>
    <n v="4.5598023369036025E-2"/>
    <n v="102700000"/>
    <s v="HDI-LIBERTY"/>
    <s v="CAMIONETAPASAJ"/>
    <s v="PARTICULAR"/>
    <s v="reyesperalta46@gmail.com"/>
    <n v="159709341"/>
    <n v="4682917"/>
    <n v="3915223.97"/>
    <s v=""/>
    <s v=""/>
    <s v=""/>
    <m/>
    <m/>
    <m/>
    <s v=""/>
    <s v=""/>
    <s v=""/>
    <m/>
    <m/>
    <m/>
    <m/>
    <m/>
    <m/>
    <m/>
    <m/>
    <m/>
    <n v="0.2073487551349199"/>
    <x v="1"/>
    <s v="COS"/>
  </r>
  <r>
    <s v="R1"/>
    <n v="79472085"/>
    <s v="M"/>
    <s v="LUIS"/>
    <s v="EDUARDO"/>
    <s v="HERNANDEZ"/>
    <s v="LUNA"/>
    <d v="1968-06-04T00:00:00"/>
    <s v="IFU080"/>
    <n v="63001"/>
    <s v="ARMENIA"/>
    <n v="63"/>
    <s v="QUINDIO"/>
    <m/>
    <n v="3113042511"/>
    <n v="3105383991"/>
    <m/>
    <m/>
    <m/>
    <s v="25/09/2025"/>
    <x v="10"/>
    <n v="2016"/>
    <s v="SANDERO [2] AUTHENTIQUE MT 1600CC SA 8V"/>
    <s v="F710Q183744"/>
    <s v="9FBBSRADDGM881551"/>
    <s v="08001180"/>
    <s v="RENAULT"/>
    <s v="RENAULT SANDERO "/>
    <n v="3.4543545845272208E-2"/>
    <n v="34900000"/>
    <s v="SURAMERICANA"/>
    <s v="AUTOMOVIL"/>
    <s v="PARTICULAR"/>
    <s v="lleehhll@gmail.com"/>
    <n v="29214609"/>
    <n v="1205569.75"/>
    <n v="993083.82"/>
    <s v=""/>
    <s v=""/>
    <s v=""/>
    <m/>
    <m/>
    <m/>
    <s v=""/>
    <s v=""/>
    <s v=""/>
    <m/>
    <m/>
    <m/>
    <m/>
    <m/>
    <m/>
    <m/>
    <m/>
    <m/>
    <n v="0.69597462019732914"/>
    <x v="0"/>
    <s v="COS"/>
  </r>
  <r>
    <s v="R1"/>
    <n v="51599925"/>
    <s v="F"/>
    <s v="RUTH"/>
    <s v="AMALIA"/>
    <s v="BUITRAGO"/>
    <s v="RUIZ"/>
    <d v="1959-04-27T00:00:00"/>
    <s v="NCY900"/>
    <n v="0"/>
    <s v="BOGOTA"/>
    <n v="25"/>
    <s v="CUNDINAMARCA"/>
    <m/>
    <n v="3103312410"/>
    <n v="0"/>
    <m/>
    <m/>
    <m/>
    <s v="15/09/2025"/>
    <x v="15"/>
    <n v="2013"/>
    <s v="LOGAN F.II DYNAMIQUE MT 1600CC"/>
    <s v="A710UK26665"/>
    <s v="9FBLSRACDDM023935"/>
    <s v="08001137"/>
    <s v="RENAULT"/>
    <s v="RENAULT LOGAN "/>
    <n v="4.6190421455938699E-2"/>
    <n v="26100000"/>
    <s v="MAPFRE"/>
    <s v="AUTOMOVIL"/>
    <s v="PARTICULAR"/>
    <s v="ruthbr38@yahoo.es"/>
    <n v="159829622"/>
    <n v="1205570"/>
    <n v="993083.82"/>
    <s v=""/>
    <s v=""/>
    <s v=""/>
    <m/>
    <m/>
    <m/>
    <s v=""/>
    <s v=""/>
    <s v=""/>
    <m/>
    <m/>
    <m/>
    <m/>
    <m/>
    <m/>
    <m/>
    <m/>
    <m/>
    <n v="0.24728643978598874"/>
    <x v="1"/>
    <s v="COS"/>
  </r>
  <r>
    <s v="R1"/>
    <n v="52588160"/>
    <s v="F"/>
    <s v="ILMA"/>
    <n v="0"/>
    <s v="MARTINEZ"/>
    <s v="PACHON"/>
    <d v="1973-08-10T00:00:00"/>
    <s v="ZZS751"/>
    <n v="0"/>
    <s v="BOGOTA"/>
    <n v="25"/>
    <s v="CUNDINAMARCA"/>
    <m/>
    <n v="3133948362"/>
    <n v="3133948331"/>
    <m/>
    <m/>
    <m/>
    <s v="16/09/2025"/>
    <x v="24"/>
    <n v="2015"/>
    <s v="ML 350 [W166] 4MATIC TP 3500CC V6"/>
    <s v="27695530684550"/>
    <s v="WDC1660571A429558"/>
    <s v="05808036"/>
    <s v="MERCEDES BENZ"/>
    <s v="MERCEDES BENZ ML "/>
    <n v="1.9375890279114533E-2"/>
    <n v="103900000"/>
    <s v="ALLIANZ"/>
    <s v="CAMPERO"/>
    <s v="PARTICULAR"/>
    <s v="cesar@proveersuramericana.com"/>
    <n v="159718334"/>
    <n v="2013155"/>
    <n v="1671727.05"/>
    <s v=""/>
    <s v=""/>
    <s v=""/>
    <m/>
    <m/>
    <m/>
    <s v=""/>
    <s v=""/>
    <s v=""/>
    <m/>
    <m/>
    <m/>
    <m/>
    <m/>
    <m/>
    <m/>
    <m/>
    <m/>
    <n v="0.28320057382222064"/>
    <x v="0"/>
    <s v="COS"/>
  </r>
  <r>
    <s v="R1"/>
    <n v="10257991"/>
    <s v="M"/>
    <s v="LUIS"/>
    <s v="ALBERTO"/>
    <s v="PAIVA"/>
    <s v="FORERO"/>
    <d v="1962-05-07T00:00:00"/>
    <s v="EOZ552"/>
    <n v="17001"/>
    <s v="MANIZALES"/>
    <n v="17"/>
    <s v="CALDAS"/>
    <m/>
    <n v="3216487790"/>
    <n v="3155818452"/>
    <m/>
    <m/>
    <m/>
    <s v="02/09/2025"/>
    <x v="22"/>
    <n v="2019"/>
    <s v="VOYAGE TRENDLINE MT 1600CC R14"/>
    <s v="CFZT75932"/>
    <s v="9BWDB45U1KT022143"/>
    <s v="09201225"/>
    <s v="VOLKSWAGEN"/>
    <s v="VOLKSWAGEN VOYAGE "/>
    <n v="3.2331772952853596E-2"/>
    <n v="40300000"/>
    <s v="SURAMERICANA"/>
    <s v="AUTOMOVIL"/>
    <s v="PARTICULAR"/>
    <s v="albertpaila@gmail.com"/>
    <n v="29214020"/>
    <n v="1302970.45"/>
    <n v="1074933.1499999999"/>
    <s v=""/>
    <s v=""/>
    <s v=""/>
    <m/>
    <m/>
    <m/>
    <s v=""/>
    <s v=""/>
    <s v=""/>
    <m/>
    <m/>
    <m/>
    <m/>
    <m/>
    <m/>
    <m/>
    <m/>
    <m/>
    <n v="0.70314741856965524"/>
    <x v="0"/>
    <s v="COS"/>
  </r>
  <r>
    <s v="R1"/>
    <n v="98667447"/>
    <s v="M"/>
    <s v="FRANCISCO"/>
    <s v="JAVIER"/>
    <s v="LONDOÃ‘O"/>
    <s v="MERA"/>
    <d v="1979-04-04T00:00:00"/>
    <s v="GHY921"/>
    <n v="5266"/>
    <s v="ENVIGADO"/>
    <n v="5"/>
    <s v="ANTIOQUIA"/>
    <m/>
    <n v="3113058120"/>
    <n v="0"/>
    <m/>
    <m/>
    <m/>
    <s v="16/09/2025"/>
    <x v="24"/>
    <n v="2021"/>
    <s v="KWID OUTSIDER MT 1000CC 12V 4"/>
    <s v="B4DA405Q076937"/>
    <s v="93YRBB008MJ478454"/>
    <s v="08001195"/>
    <s v="RENAULT"/>
    <s v="RENAULT KWID "/>
    <n v="4.6692157894736845E-2"/>
    <n v="38000000"/>
    <s v="HDI-LIBERTY"/>
    <s v="AUTOMOVIL"/>
    <s v="PARTICULAR"/>
    <s v="london_89@hotmail.com"/>
    <n v="159728066"/>
    <n v="1774302"/>
    <n v="1471010.06"/>
    <s v=""/>
    <s v=""/>
    <s v=""/>
    <m/>
    <m/>
    <m/>
    <s v=""/>
    <s v=""/>
    <s v=""/>
    <m/>
    <m/>
    <m/>
    <m/>
    <m/>
    <m/>
    <m/>
    <m/>
    <m/>
    <n v="0.88683736744747055"/>
    <x v="1"/>
    <s v="COS"/>
  </r>
  <r>
    <s v="R1"/>
    <n v="14467048"/>
    <s v="M"/>
    <s v="JUAN"/>
    <s v="CAMILO"/>
    <s v="LLANOS"/>
    <s v="MORALES"/>
    <d v="1984-01-18T00:00:00"/>
    <s v="IIT673"/>
    <n v="76001"/>
    <s v="CALI"/>
    <n v="76"/>
    <s v="VALLE DEL CAUCA"/>
    <m/>
    <n v="3104306932"/>
    <n v="0"/>
    <m/>
    <m/>
    <m/>
    <s v="03/09/2025"/>
    <x v="4"/>
    <n v="2015"/>
    <s v="F150 [13] LARIAT TP 3500CC 4X4"/>
    <s v="FFB53001"/>
    <s v="1FTEW1EG0FFB53001"/>
    <s v="03021073"/>
    <s v="FORD"/>
    <s v="FORD F150 "/>
    <n v="4.0990694326841659E-2"/>
    <n v="118100000"/>
    <s v="BOLIVAR"/>
    <s v="PICKUPDOBLECAB"/>
    <s v="PARTICULAR"/>
    <s v="juancamilollanos@hotmail.com"/>
    <n v="159710118"/>
    <n v="4841001"/>
    <n v="4048067.94"/>
    <s v=""/>
    <s v=""/>
    <s v=""/>
    <m/>
    <m/>
    <m/>
    <s v=""/>
    <s v=""/>
    <s v=""/>
    <m/>
    <m/>
    <m/>
    <m/>
    <m/>
    <m/>
    <m/>
    <m/>
    <m/>
    <n v="0.93053839500919289"/>
    <x v="1"/>
    <s v="COS"/>
  </r>
  <r>
    <s v="R1"/>
    <n v="79615683"/>
    <s v="M"/>
    <s v="JAVIER"/>
    <n v="0"/>
    <s v="CUY"/>
    <s v="CORREA"/>
    <d v="1972-10-08T00:00:00"/>
    <s v="LOY507"/>
    <n v="0"/>
    <s v="BOGOTA"/>
    <n v="25"/>
    <s v="CUNDINAMARCA"/>
    <m/>
    <n v="3165382516"/>
    <n v="0"/>
    <m/>
    <m/>
    <m/>
    <s v="14/09/2025"/>
    <x v="0"/>
    <n v="2023"/>
    <s v="Q3 [2] SPORTBACK 35 TF TP 1400CC T CT"/>
    <s v="CZDC79281"/>
    <s v="WAUZZZF30P1116268"/>
    <s v="00606048"/>
    <s v="AUDI"/>
    <s v="AUDI Q3 "/>
    <n v="1.3920741503267975E-2"/>
    <n v="153000000"/>
    <s v="HDI-LIBERTY"/>
    <s v="CAMIONETAPASAJ"/>
    <s v="PARTICULAR"/>
    <s v="Javiercuy@hotmail.com"/>
    <n v="29187316"/>
    <n v="2129873.4500000002"/>
    <n v="1769809.62"/>
    <s v=""/>
    <s v=""/>
    <s v=""/>
    <m/>
    <m/>
    <m/>
    <s v=""/>
    <s v=""/>
    <s v=""/>
    <m/>
    <m/>
    <m/>
    <m/>
    <m/>
    <m/>
    <m/>
    <m/>
    <m/>
    <n v="0.18325646675708085"/>
    <x v="2"/>
    <s v="COS"/>
  </r>
  <r>
    <s v="R1"/>
    <n v="1088254857"/>
    <s v="F"/>
    <s v="JOHANNA"/>
    <s v="LUCIA"/>
    <s v="RODRIGUEZ"/>
    <s v="MOLINA"/>
    <d v="1987-09-25T00:00:00"/>
    <s v="LXZ925"/>
    <n v="0"/>
    <s v="DOS QUEBRADAS"/>
    <n v="66"/>
    <s v="RISARALDA"/>
    <m/>
    <n v="3104233716"/>
    <n v="3102246914"/>
    <m/>
    <m/>
    <m/>
    <s v="06/09/2025"/>
    <x v="16"/>
    <n v="2025"/>
    <s v="3 [4] GRAND TOURING L TP 2500CC 7AB C"/>
    <s v="PY40747935"/>
    <s v="3MZBP2SLASM300753"/>
    <s v="05601204"/>
    <s v="MAZDA"/>
    <s v="MAZDA 3 "/>
    <n v="1.5899651642036126E-2"/>
    <n v="121800000"/>
    <s v="ALLIANZ"/>
    <s v="AUTOMOVIL"/>
    <s v="PARTICULAR"/>
    <s v="johadestellos87@gmail.com"/>
    <n v="29215496"/>
    <n v="1936577.57"/>
    <n v="1607376.11"/>
    <s v=""/>
    <s v=""/>
    <s v=""/>
    <m/>
    <m/>
    <m/>
    <s v=""/>
    <s v=""/>
    <s v=""/>
    <m/>
    <m/>
    <m/>
    <m/>
    <m/>
    <m/>
    <m/>
    <m/>
    <m/>
    <n v="0.5050140423042303"/>
    <x v="0"/>
    <s v="COS"/>
  </r>
  <r>
    <s v="R1"/>
    <n v="94382171"/>
    <s v="M"/>
    <s v="VENTURA"/>
    <n v="0"/>
    <s v="OSSA"/>
    <s v="TROCHEZ"/>
    <d v="1972-12-14T00:00:00"/>
    <s v="JGW446"/>
    <n v="76001"/>
    <s v="CALI"/>
    <n v="76"/>
    <s v="VALLE DEL CAUCA"/>
    <m/>
    <n v="3177320909"/>
    <n v="0"/>
    <m/>
    <m/>
    <m/>
    <s v="11/09/2026"/>
    <x v="23"/>
    <n v="2020"/>
    <s v="CERATO VIVRO VIBRANT TP 1600CC 4P 6A"/>
    <s v="G4FGKE008399"/>
    <s v="3KPF341ABLE097909"/>
    <s v="04601283"/>
    <s v="KIA"/>
    <s v="KIA CERATO "/>
    <n v="6.7711334379905813E-2"/>
    <n v="63700000"/>
    <s v="MAPFRE"/>
    <s v="AUTOMOVIL"/>
    <s v="PARTICULAR"/>
    <n v="0"/>
    <n v="159836613"/>
    <n v="4313212"/>
    <n v="3604548.28"/>
    <s v=""/>
    <s v=""/>
    <s v=""/>
    <m/>
    <m/>
    <m/>
    <s v=""/>
    <s v=""/>
    <s v=""/>
    <m/>
    <m/>
    <m/>
    <m/>
    <m/>
    <m/>
    <m/>
    <m/>
    <m/>
    <n v="0.16514152200145171"/>
    <x v="1"/>
    <s v="COS"/>
  </r>
  <r>
    <s v="R1"/>
    <n v="26323039"/>
    <s v="F"/>
    <s v="FLOR"/>
    <s v="DE MARIA"/>
    <s v="PALACIO"/>
    <s v="BOLIVAR"/>
    <d v="1959-09-03T00:00:00"/>
    <s v="NUL463"/>
    <n v="0"/>
    <s v="BARRANQUILLA"/>
    <n v="8"/>
    <s v="ATLANTICO"/>
    <m/>
    <n v="3145053021"/>
    <n v="0"/>
    <m/>
    <m/>
    <m/>
    <s v="25/09/2025"/>
    <x v="10"/>
    <n v="2025"/>
    <s v="CX5 [2] [FL] GRAND TOURING TP 2500CC 6AB R"/>
    <s v="PY22282321"/>
    <s v="JM7KF2WLAS0104108"/>
    <s v="05606107"/>
    <s v="MAZDA"/>
    <s v="MAZDA CX5 "/>
    <n v="2.8978460634706278E-2"/>
    <n v="148100000"/>
    <s v="SURAMERICANA"/>
    <s v="CAMIONETAPASAJ"/>
    <s v="PARTICULAR"/>
    <n v="0"/>
    <n v="29212224"/>
    <n v="4291710.0199999996"/>
    <n v="3586479.01"/>
    <s v=""/>
    <s v=""/>
    <s v=""/>
    <m/>
    <m/>
    <m/>
    <s v=""/>
    <s v=""/>
    <s v=""/>
    <m/>
    <m/>
    <m/>
    <m/>
    <m/>
    <m/>
    <m/>
    <m/>
    <m/>
    <n v="0.24906481825032789"/>
    <x v="1"/>
    <s v="COS"/>
  </r>
  <r>
    <s v="R1"/>
    <n v="55247204"/>
    <s v="F"/>
    <s v="LILIANA"/>
    <s v="CAROLINA"/>
    <s v="RICO"/>
    <s v="JURADO"/>
    <d v="1984-09-03T00:00:00"/>
    <s v="LWV584"/>
    <n v="0"/>
    <s v="BARRANQUILLA"/>
    <n v="8"/>
    <s v="ATLANTICO"/>
    <m/>
    <n v="3012009222"/>
    <n v="0"/>
    <m/>
    <m/>
    <m/>
    <s v="30/09/2025"/>
    <x v="2"/>
    <n v="2025"/>
    <s v="K3 CROSS VIBRANT AT 1600CC 6AB"/>
    <s v="G4FGRE004502"/>
    <s v="3KPFF51ABSE021425"/>
    <s v="04606172"/>
    <s v="KIA"/>
    <s v="KIA K3 "/>
    <n v="2.7019674165636592E-2"/>
    <n v="80900000"/>
    <s v="SBS"/>
    <s v="CAMIONETAPASAJ"/>
    <s v="PARTICULAR"/>
    <n v="0"/>
    <n v="29204978"/>
    <n v="2185891.64"/>
    <n v="1816883.73"/>
    <s v=""/>
    <s v=""/>
    <s v=""/>
    <m/>
    <m/>
    <m/>
    <s v=""/>
    <s v=""/>
    <s v=""/>
    <m/>
    <m/>
    <m/>
    <m/>
    <m/>
    <m/>
    <m/>
    <m/>
    <m/>
    <n v="0.34419040711064497"/>
    <x v="1"/>
    <s v="COS"/>
  </r>
  <r>
    <s v="R1"/>
    <n v="43509321"/>
    <s v="F"/>
    <s v="ANGELA"/>
    <s v="MARIA"/>
    <s v="AVENDAÃ‘O"/>
    <s v="RESTREPO"/>
    <d v="1966-09-11T00:00:00"/>
    <s v="DGV567"/>
    <n v="5129"/>
    <s v="CALDAS"/>
    <n v="5"/>
    <s v="ANTIOQUIA"/>
    <m/>
    <n v="3013694695"/>
    <n v="3003183526"/>
    <m/>
    <m/>
    <m/>
    <s v="05/09/2025"/>
    <x v="1"/>
    <n v="2023"/>
    <s v="JIMNY [2] GA MT 1500CC 3P 2A"/>
    <s v="K15B1198124"/>
    <s v="MA3JB74V4P0128343"/>
    <s v="08808049"/>
    <s v="SUZUKI"/>
    <s v="SUZUKI JIMNY "/>
    <n v="3.082663551401869E-2"/>
    <n v="96300000"/>
    <s v="SURAMERICANA"/>
    <s v="CAMPERO"/>
    <s v="PARTICULAR"/>
    <s v="GABRIELJMESAJ@HOTMAIL.COM"/>
    <n v="159914417"/>
    <n v="2968605"/>
    <n v="2474626.27"/>
    <s v=""/>
    <s v=""/>
    <s v=""/>
    <m/>
    <m/>
    <m/>
    <s v=""/>
    <s v=""/>
    <s v=""/>
    <m/>
    <m/>
    <m/>
    <m/>
    <m/>
    <m/>
    <m/>
    <m/>
    <m/>
    <n v="0.84831873952809944"/>
    <x v="1"/>
    <s v="COS"/>
  </r>
  <r>
    <s v="R1"/>
    <n v="1080261956"/>
    <s v="F"/>
    <s v="ANA"/>
    <s v="LEONOR"/>
    <s v="PENA"/>
    <s v="MARTINEZ"/>
    <d v="1990-01-24T00:00:00"/>
    <s v="GBT124"/>
    <n v="0"/>
    <s v="BOGOTA"/>
    <n v="25"/>
    <s v="CUNDINAMARCA"/>
    <m/>
    <n v="3115668929"/>
    <n v="0"/>
    <m/>
    <m/>
    <m/>
    <s v="24/09/2025"/>
    <x v="13"/>
    <n v="2020"/>
    <s v="KWID OUTSIDER MT 1000CC 12V 4"/>
    <s v="B4DA405Q042720"/>
    <s v="93YRBB003LJ912648"/>
    <s v="08001195"/>
    <s v="RENAULT"/>
    <s v="RENAULT KWID "/>
    <n v="4.2047246857142853E-2"/>
    <n v="35000000"/>
    <s v="BOLIVAR"/>
    <s v="AUTOMOVIL"/>
    <s v="PARTICULAR"/>
    <n v="0"/>
    <n v="29191293"/>
    <n v="1471653.64"/>
    <n v="1216683.73"/>
    <s v=""/>
    <s v=""/>
    <s v=""/>
    <m/>
    <m/>
    <m/>
    <s v=""/>
    <s v=""/>
    <s v=""/>
    <m/>
    <m/>
    <m/>
    <m/>
    <m/>
    <m/>
    <m/>
    <m/>
    <m/>
    <n v="0.81972698831297075"/>
    <x v="1"/>
    <s v="COS"/>
  </r>
  <r>
    <s v="R1"/>
    <n v="1024530840"/>
    <s v="M"/>
    <s v="JAIRO"/>
    <s v="ANDRES"/>
    <s v="VILLALBA"/>
    <s v="CASTELLANOS"/>
    <d v="1992-06-18T00:00:00"/>
    <s v="GWP138"/>
    <n v="25754"/>
    <s v="SOACHA"/>
    <n v="25"/>
    <s v="CUNDINAMARCA"/>
    <m/>
    <n v="3142872019"/>
    <n v="3142472019"/>
    <m/>
    <m/>
    <m/>
    <s v="20/09/2025"/>
    <x v="7"/>
    <n v="2020"/>
    <s v="TRACKER [FL] LS MT 1800CC"/>
    <s v="CLL269688"/>
    <s v="3GNDJ8EE3LL269688"/>
    <s v="01606233"/>
    <s v="CHEVROLET"/>
    <s v="CHEVROLET TRACKER "/>
    <n v="2.5319201331114809E-2"/>
    <n v="60100000"/>
    <s v="BOLIVAR"/>
    <s v="CAMIONETAPASAJ"/>
    <s v="PARTICULAR"/>
    <s v="janvica0618@hotmail.com"/>
    <n v="159831108"/>
    <n v="1521684"/>
    <n v="1258726.3600000001"/>
    <s v=""/>
    <s v=""/>
    <s v=""/>
    <m/>
    <m/>
    <m/>
    <s v=""/>
    <s v=""/>
    <s v=""/>
    <m/>
    <m/>
    <m/>
    <m/>
    <m/>
    <m/>
    <m/>
    <m/>
    <m/>
    <n v="4.3817593482160633E-2"/>
    <x v="0"/>
    <s v="COS"/>
  </r>
  <r>
    <s v="R1"/>
    <n v="1017156326"/>
    <s v="M"/>
    <s v="FRANKLIN"/>
    <s v="ESTID"/>
    <s v="PARRA"/>
    <s v="RIVERA"/>
    <d v="1987-11-30T00:00:00"/>
    <s v="KPR306"/>
    <n v="5088"/>
    <s v="BELLO"/>
    <n v="5"/>
    <s v="ANTIOQUIA"/>
    <m/>
    <n v="3007908217"/>
    <n v="0"/>
    <m/>
    <m/>
    <m/>
    <s v="02/09/2025"/>
    <x v="22"/>
    <n v="2022"/>
    <s v="KWID ZEN MT 1000CC 12V 4"/>
    <s v="B4DA405Q108307"/>
    <s v="93YRBB008NJ929948"/>
    <s v="08001196"/>
    <s v="RENAULT"/>
    <s v="RENAULT KWID "/>
    <n v="6.0190672043010755E-2"/>
    <n v="37200000"/>
    <s v="SURAMERICANA"/>
    <s v="AUTOMOVIL"/>
    <s v="PARTICULAR"/>
    <n v="0"/>
    <n v="159710669"/>
    <n v="2239093"/>
    <n v="1861590.36"/>
    <s v=""/>
    <s v=""/>
    <s v=""/>
    <m/>
    <m/>
    <m/>
    <s v=""/>
    <s v=""/>
    <s v=""/>
    <m/>
    <m/>
    <m/>
    <m/>
    <m/>
    <m/>
    <m/>
    <m/>
    <m/>
    <n v="0.84312741187130835"/>
    <x v="1"/>
    <s v="COS"/>
  </r>
  <r>
    <s v="R1"/>
    <n v="35464812"/>
    <s v="F"/>
    <s v="MARCELA"/>
    <n v="0"/>
    <s v="ROJAS"/>
    <s v="AGUIRRE"/>
    <d v="1960-01-17T00:00:00"/>
    <s v="IXT424"/>
    <n v="0"/>
    <s v="BOGOTA"/>
    <n v="25"/>
    <s v="CUNDINAMARCA"/>
    <m/>
    <n v="3212018627"/>
    <n v="0"/>
    <m/>
    <m/>
    <m/>
    <s v="05/09/2026"/>
    <x v="1"/>
    <n v="2016"/>
    <s v="ESCAPE [3] SE TP 2000CC 4X2"/>
    <s v="G1B53939"/>
    <s v="WF0CP6A97G1B53939"/>
    <s v="03006124"/>
    <s v="FORD"/>
    <s v="FORD ESCAPE "/>
    <n v="2.2207958558558557E-2"/>
    <n v="55500000"/>
    <s v="HDI-LIBERTY"/>
    <s v="CAMIONETAPASAJ"/>
    <s v="PARTICULAR"/>
    <s v="rojasm@outlook.com"/>
    <n v="29213656"/>
    <n v="1232541.7"/>
    <n v="1015749.33"/>
    <s v=""/>
    <s v=""/>
    <s v=""/>
    <m/>
    <m/>
    <m/>
    <s v=""/>
    <s v=""/>
    <s v=""/>
    <m/>
    <m/>
    <m/>
    <m/>
    <m/>
    <m/>
    <m/>
    <m/>
    <m/>
    <n v="0.31056526941772977"/>
    <x v="0"/>
    <s v="COS"/>
  </r>
  <r>
    <s v="R1"/>
    <n v="41436716"/>
    <s v="F"/>
    <s v="CARMEN"/>
    <s v="ALICIA"/>
    <s v="ESPINOSA"/>
    <s v="DIAZ"/>
    <d v="1943-10-28T00:00:00"/>
    <s v="FON963"/>
    <n v="0"/>
    <s v="BOGOTA"/>
    <n v="25"/>
    <s v="CUNDINAMARCA"/>
    <m/>
    <n v="3102940345"/>
    <n v="3124997596"/>
    <m/>
    <m/>
    <m/>
    <s v="30/09/2025"/>
    <x v="2"/>
    <n v="2018"/>
    <s v="FORESTER [4] [F 2.0 X MT 2000CC 2AB"/>
    <s v="YE14956"/>
    <s v="JF1SJ5LC5JG396297"/>
    <s v="08608082"/>
    <s v="SUBARU"/>
    <s v="SUBARU FORESTER "/>
    <n v="1.6729941035353538E-2"/>
    <n v="79200000"/>
    <s v="MAPFRE"/>
    <s v="CAMPERO"/>
    <s v="PARTICULAR"/>
    <s v="carmen.espinosa@juanncorpas.edu.co"/>
    <n v="29213388"/>
    <n v="1325011.33"/>
    <n v="1093454.8999999999"/>
    <s v=""/>
    <s v=""/>
    <s v=""/>
    <m/>
    <m/>
    <m/>
    <s v=""/>
    <s v=""/>
    <s v=""/>
    <m/>
    <m/>
    <m/>
    <m/>
    <m/>
    <m/>
    <m/>
    <m/>
    <m/>
    <n v="0.46430699625026961"/>
    <x v="0"/>
    <s v="COS"/>
  </r>
  <r>
    <s v="R1"/>
    <n v="80762257"/>
    <s v="M"/>
    <s v="NELSON"/>
    <s v="HUMBERTO"/>
    <s v="GOMEZ"/>
    <s v="MARTINEZ"/>
    <d v="1983-07-31T00:00:00"/>
    <s v="KXZ473"/>
    <n v="0"/>
    <s v="BOGOTA"/>
    <n v="25"/>
    <s v="CUNDINAMARCA"/>
    <m/>
    <n v="3208543974"/>
    <n v="0"/>
    <m/>
    <m/>
    <m/>
    <s v="05/09/2026"/>
    <x v="1"/>
    <n v="2023"/>
    <s v="RIO VIBRANT [FL] MT 1400CC 4P R1"/>
    <s v="G4LCNE705780"/>
    <s v="3KPA341AAPE496751"/>
    <s v="04601304"/>
    <s v="KIA"/>
    <s v="KIA RIO "/>
    <n v="3.4690430107526884E-2"/>
    <n v="65100000"/>
    <s v="SBS"/>
    <s v="AUTOMOVIL"/>
    <s v="PARTICULAR"/>
    <s v="nelsonhgm@hotmail.com"/>
    <n v="159715858"/>
    <n v="2258347"/>
    <n v="1877770.75"/>
    <s v=""/>
    <s v=""/>
    <s v=""/>
    <m/>
    <m/>
    <m/>
    <s v=""/>
    <s v=""/>
    <s v=""/>
    <m/>
    <m/>
    <m/>
    <m/>
    <m/>
    <m/>
    <m/>
    <m/>
    <m/>
    <n v="0.53660837749543433"/>
    <x v="1"/>
    <s v="COS"/>
  </r>
  <r>
    <s v="R1"/>
    <n v="79558664"/>
    <s v="M"/>
    <s v="OMAR"/>
    <n v="0"/>
    <s v="MARTINEZ"/>
    <s v="ARIAS"/>
    <d v="1970-10-15T00:00:00"/>
    <s v="LIT924"/>
    <n v="0"/>
    <s v="BOGOTA"/>
    <n v="25"/>
    <s v="CUNDINAMARCA"/>
    <m/>
    <n v="3118790243"/>
    <n v="3125948737"/>
    <m/>
    <m/>
    <m/>
    <s v="19/09/2025"/>
    <x v="21"/>
    <n v="2023"/>
    <s v="REXTON SPORTS ACTIVE MT 2200CC TD 4X"/>
    <s v="67296010519535"/>
    <s v="KPAX62EESPP171170"/>
    <s v="08321009"/>
    <s v="SSANGYONG"/>
    <s v="SSANGYONG REXTON "/>
    <n v="2.5912080882352941E-2"/>
    <n v="136000000"/>
    <s v="ALLIANZ"/>
    <s v="PICKUPDOBLECAB"/>
    <s v="PARTICULAR"/>
    <s v="juandis20112011@gmail.com"/>
    <n v="159886005"/>
    <n v="3524043"/>
    <n v="2941380.89"/>
    <s v=""/>
    <s v=""/>
    <s v=""/>
    <m/>
    <m/>
    <m/>
    <s v=""/>
    <s v=""/>
    <s v=""/>
    <m/>
    <m/>
    <m/>
    <m/>
    <m/>
    <m/>
    <m/>
    <m/>
    <m/>
    <n v="0.78064354603205932"/>
    <x v="1"/>
    <s v="COS"/>
  </r>
  <r>
    <s v="R1"/>
    <n v="19767176"/>
    <s v="M"/>
    <s v="MAIRO"/>
    <s v="DEL CRISTO"/>
    <s v="MEJIA"/>
    <s v="ANGARITA"/>
    <d v="1981-09-28T00:00:00"/>
    <s v="IRU757"/>
    <n v="0"/>
    <s v="MOMPOS"/>
    <n v="13"/>
    <s v="BOLIVAR"/>
    <m/>
    <n v="3104351045"/>
    <n v="0"/>
    <m/>
    <m/>
    <m/>
    <s v="22/09/2025"/>
    <x v="25"/>
    <n v="2017"/>
    <s v="CX5 [FL] TOURING TP 2000CC CR"/>
    <s v="PE10338211"/>
    <s v="JM8KE2W78H0372483"/>
    <s v="05606079"/>
    <s v="MAZDA"/>
    <s v="MAZDA CX5 "/>
    <n v="3.646605063291139E-2"/>
    <n v="79000000"/>
    <s v="MAPFRE"/>
    <s v="CAMIONETAPASAJ"/>
    <s v="PARTICULAR"/>
    <s v="mairomompos@hotmail.com"/>
    <n v="159834066"/>
    <n v="2880818"/>
    <n v="2400855.17"/>
    <s v=""/>
    <s v=""/>
    <s v=""/>
    <m/>
    <m/>
    <m/>
    <s v=""/>
    <s v=""/>
    <s v=""/>
    <m/>
    <m/>
    <m/>
    <m/>
    <m/>
    <m/>
    <m/>
    <m/>
    <m/>
    <n v="0.70416670324202768"/>
    <x v="1"/>
    <s v="COS"/>
  </r>
  <r>
    <s v="R1"/>
    <n v="1090529363"/>
    <s v="M"/>
    <s v="JUAN"/>
    <s v="SEBASTIAN"/>
    <s v="CASTELLANOS"/>
    <s v="SANCHEZ"/>
    <d v="1999-08-06T00:00:00"/>
    <s v="KRK051"/>
    <n v="54874"/>
    <s v="VILLA DEL ROSARIO"/>
    <n v="54"/>
    <s v="NORTE DE SANTANDER"/>
    <m/>
    <n v="3165282884"/>
    <n v="0"/>
    <m/>
    <m/>
    <m/>
    <s v="28/09/2025"/>
    <x v="14"/>
    <n v="2022"/>
    <s v="CX30 GRAND TOURING L TP 2500CC 7AB R"/>
    <s v="PY40356029"/>
    <s v="3MVDM2WLANL112636"/>
    <s v="05606103"/>
    <s v="MAZDA"/>
    <s v="MAZDA CX30 "/>
    <n v="2.9266841155234657E-2"/>
    <n v="110800000"/>
    <s v="SURAMERICANA"/>
    <s v="CAMIONETAPASAJ"/>
    <s v="PARTICULAR"/>
    <s v="juansebastiancs@ufps.edu.co"/>
    <n v="159950190"/>
    <n v="3242766"/>
    <n v="2705013.35"/>
    <s v=""/>
    <s v=""/>
    <s v=""/>
    <m/>
    <m/>
    <m/>
    <s v=""/>
    <s v=""/>
    <s v=""/>
    <m/>
    <m/>
    <m/>
    <m/>
    <m/>
    <m/>
    <m/>
    <m/>
    <m/>
    <n v="0.34518518866906867"/>
    <x v="1"/>
    <s v="COS"/>
  </r>
  <r>
    <s v="R1"/>
    <n v="79618510"/>
    <s v="M"/>
    <s v="NELSON"/>
    <s v="ENRIQUE"/>
    <s v="LOPEZ"/>
    <s v="BORRAEZ"/>
    <d v="1973-06-24T00:00:00"/>
    <s v="EML953"/>
    <n v="0"/>
    <s v="BOGOTA"/>
    <n v="25"/>
    <s v="CUNDINAMARCA"/>
    <m/>
    <n v="3106801667"/>
    <n v="3118767068"/>
    <m/>
    <m/>
    <m/>
    <s v="23/09/2025"/>
    <x v="19"/>
    <n v="2019"/>
    <s v="3 [3] TOURING TP 2000CC 6AB"/>
    <s v="PE40622090"/>
    <s v="3MZBN4278KM211869"/>
    <s v="05601142"/>
    <s v="MAZDA"/>
    <s v="MAZDA 3 "/>
    <n v="1.8088002853067046E-2"/>
    <n v="70100000"/>
    <s v="MAPFRE"/>
    <s v="AUTOMOVIL"/>
    <s v="PARTICULAR"/>
    <n v="0"/>
    <n v="159720146"/>
    <n v="1267969"/>
    <n v="1045520.21"/>
    <s v=""/>
    <s v=""/>
    <s v=""/>
    <m/>
    <m/>
    <m/>
    <s v=""/>
    <s v=""/>
    <s v=""/>
    <m/>
    <m/>
    <m/>
    <m/>
    <m/>
    <m/>
    <m/>
    <m/>
    <m/>
    <n v="0.79206877265886166"/>
    <x v="0"/>
    <s v="COS"/>
  </r>
  <r>
    <s v="R1"/>
    <n v="43626728"/>
    <s v="F"/>
    <s v="MARILUZ"/>
    <n v="0"/>
    <s v="MAZO"/>
    <s v="OBANDO"/>
    <d v="1976-06-06T00:00:00"/>
    <s v="JDQ335"/>
    <n v="0"/>
    <s v="BOGOTA"/>
    <n v="25"/>
    <s v="CUNDINAMARCA"/>
    <m/>
    <n v="3204996562"/>
    <n v="0"/>
    <m/>
    <m/>
    <m/>
    <s v="15/09/2025"/>
    <x v="15"/>
    <n v="2017"/>
    <s v="TIGUAN [2] SPORT &amp; STYLE TP 2000CC T CT"/>
    <s v="CCZ495789"/>
    <s v="WVGZZZ5NZHW500044"/>
    <s v="09208018"/>
    <s v="VOLKSWAGEN"/>
    <s v="VOLKSWAGEN TIGUAN "/>
    <n v="1.8091079323797138E-2"/>
    <n v="76900000"/>
    <s v="HDI-LIBERTY"/>
    <s v="CAMPERO"/>
    <s v="PARTICULAR"/>
    <s v="mariluz.mazo@icloud.com"/>
    <n v="159783025"/>
    <n v="1391204"/>
    <n v="1149078.69"/>
    <s v=""/>
    <s v=""/>
    <s v=""/>
    <m/>
    <m/>
    <m/>
    <s v=""/>
    <s v=""/>
    <s v=""/>
    <m/>
    <m/>
    <m/>
    <m/>
    <m/>
    <m/>
    <m/>
    <m/>
    <m/>
    <n v="0.81172056911447887"/>
    <x v="0"/>
    <s v="COS"/>
  </r>
  <r>
    <s v="R1"/>
    <n v="33332445"/>
    <s v="F"/>
    <s v="ROSALYN"/>
    <n v="0"/>
    <s v="JIMENEZ"/>
    <s v="DIAZ"/>
    <d v="1977-08-20T00:00:00"/>
    <s v="IWR192"/>
    <n v="0"/>
    <s v="CARTAGENA"/>
    <n v="13"/>
    <s v="BOLIVAR"/>
    <m/>
    <n v="3135290886"/>
    <n v="3135240886"/>
    <m/>
    <m/>
    <m/>
    <s v="20/09/2025"/>
    <x v="7"/>
    <n v="2016"/>
    <s v="DUSTER DYNAMIQUE AT 2000CC 4X2"/>
    <s v="B403C084400"/>
    <s v="9FBHSRAJBGM205624"/>
    <s v="08006035"/>
    <s v="RENAULT"/>
    <s v="RENAULT DUSTER "/>
    <n v="3.9608480492813139E-2"/>
    <n v="48700000"/>
    <s v="BOLIVAR"/>
    <s v="CAMIONETAPASAJ"/>
    <s v="PARTICULAR"/>
    <n v="0"/>
    <n v="159838158"/>
    <n v="1928933"/>
    <n v="1600951.82"/>
    <s v=""/>
    <s v=""/>
    <s v=""/>
    <m/>
    <m/>
    <m/>
    <s v=""/>
    <s v=""/>
    <s v=""/>
    <m/>
    <m/>
    <m/>
    <m/>
    <m/>
    <m/>
    <m/>
    <m/>
    <m/>
    <n v="0.29952055698770719"/>
    <x v="0"/>
    <s v="COS"/>
  </r>
  <r>
    <s v="R1"/>
    <n v="31272893"/>
    <s v="F"/>
    <s v="MARIA"/>
    <s v="EUGENIA"/>
    <s v="PAREDES"/>
    <s v="MURCILLO"/>
    <d v="1956-06-05T00:00:00"/>
    <s v="LON853"/>
    <n v="0"/>
    <s v="CARTAGENA"/>
    <n v="13"/>
    <s v="BOLIVAR"/>
    <m/>
    <n v="3187079253"/>
    <n v="0"/>
    <m/>
    <m/>
    <m/>
    <s v="07/09/2025"/>
    <x v="12"/>
    <n v="2023"/>
    <s v="EXPLORER [6] XLT TP 2300CC T 4X4"/>
    <s v="PGB02877"/>
    <s v="1FMSK8DH7PGB02877"/>
    <s v="03006143"/>
    <s v="FORD"/>
    <s v="FORD EXPLORER "/>
    <n v="2.7286548723897911E-2"/>
    <n v="172400000"/>
    <s v="ALLIANZ"/>
    <s v="CAMIONETAPASAJ"/>
    <s v="PARTICULAR"/>
    <s v="mariaeugenia.paredes@gmail.com"/>
    <n v="159838161"/>
    <n v="4704201"/>
    <n v="3933109.95"/>
    <s v=""/>
    <s v=""/>
    <s v=""/>
    <m/>
    <m/>
    <m/>
    <s v=""/>
    <s v=""/>
    <s v=""/>
    <m/>
    <m/>
    <m/>
    <m/>
    <m/>
    <m/>
    <m/>
    <m/>
    <m/>
    <n v="0.85873898754765099"/>
    <x v="1"/>
    <s v="COS"/>
  </r>
  <r>
    <s v="R1"/>
    <n v="14623153"/>
    <s v="M"/>
    <s v="JOSE"/>
    <s v="JAIR"/>
    <s v="BONILLA"/>
    <s v="SMITH"/>
    <d v="1984-03-10T00:00:00"/>
    <s v="LYV670"/>
    <n v="0"/>
    <s v="BOGOTA"/>
    <n v="25"/>
    <s v="CUNDINAMARCA"/>
    <m/>
    <n v="3174281979"/>
    <n v="3212521629"/>
    <m/>
    <m/>
    <m/>
    <s v="22/09/2025"/>
    <x v="25"/>
    <n v="2023"/>
    <s v="TAHOE [5] Z71 TP 5300CC"/>
    <s v="L84APR421075"/>
    <s v="1GNSK8KDXPR421075"/>
    <s v="01608062"/>
    <s v="CHEVROLET"/>
    <s v="CHEVROLET TAHOE "/>
    <n v="1.3904336049723758E-2"/>
    <n v="289600000"/>
    <s v="HDI-LIBERTY"/>
    <s v="CAMPERO"/>
    <s v="PARTICULAR"/>
    <s v="JBONILLA1949@GMAIL.COM"/>
    <n v="29201394"/>
    <n v="4026695.72"/>
    <n v="3363777.92"/>
    <s v=""/>
    <s v=""/>
    <s v=""/>
    <m/>
    <m/>
    <m/>
    <s v=""/>
    <s v=""/>
    <s v=""/>
    <m/>
    <m/>
    <m/>
    <m/>
    <m/>
    <m/>
    <m/>
    <m/>
    <m/>
    <n v="7.6703916264408534E-2"/>
    <x v="2"/>
    <s v="COS"/>
  </r>
  <r>
    <s v="R1"/>
    <n v="1136879876"/>
    <s v="F"/>
    <s v="ANA"/>
    <s v="KARINA"/>
    <s v="HERNANDEZ"/>
    <s v="UCROS"/>
    <d v="1988-01-10T00:00:00"/>
    <s v="HZZ117"/>
    <n v="70001"/>
    <s v="SINCELEJO"/>
    <n v="70"/>
    <s v="SUCRE"/>
    <m/>
    <n v="3008156622"/>
    <n v="3117912824"/>
    <m/>
    <m/>
    <m/>
    <s v="29/09/2025"/>
    <x v="11"/>
    <n v="2015"/>
    <s v="NAVARA HIGH LUJO AT 2500CC 4X4 T"/>
    <s v="YD25566206T"/>
    <s v="MNTVCUD40Z0609955"/>
    <s v="06421044"/>
    <s v="NISSAN"/>
    <s v="NISSAN NAVARA "/>
    <n v="2.9116251266464034E-2"/>
    <n v="98700000"/>
    <s v="HDI-LIBERTY"/>
    <s v="PICKUPDOBLECAB"/>
    <s v="PARTICULAR"/>
    <s v="hernandez.anak@gmail.com"/>
    <n v="159836642"/>
    <n v="2873774"/>
    <n v="2394935.8199999998"/>
    <s v=""/>
    <s v=""/>
    <s v=""/>
    <m/>
    <m/>
    <m/>
    <s v=""/>
    <s v=""/>
    <s v=""/>
    <m/>
    <m/>
    <m/>
    <m/>
    <m/>
    <m/>
    <m/>
    <m/>
    <m/>
    <n v="0.87630816741064887"/>
    <x v="1"/>
    <s v="COS"/>
  </r>
  <r>
    <s v="R1"/>
    <n v="1130589221"/>
    <s v="F"/>
    <s v="VANESA"/>
    <s v="ALEJANDRA"/>
    <s v="CASTILLO"/>
    <s v="DELGADO"/>
    <d v="1986-12-06T00:00:00"/>
    <s v="NUW046"/>
    <n v="76001"/>
    <s v="CALI"/>
    <n v="76"/>
    <s v="VALLE DEL CAUCA"/>
    <m/>
    <n v="3172909777"/>
    <n v="3168731744"/>
    <m/>
    <m/>
    <m/>
    <s v="14/09/2026"/>
    <x v="0"/>
    <n v="2025"/>
    <s v="DUSTER [2] [FL] ICONIC MT 1300CC T 4X4"/>
    <s v="A460D057322"/>
    <s v="9FBHJD405SM020745"/>
    <s v="08006090"/>
    <s v="RENAULT"/>
    <s v="RENAULT DUSTER "/>
    <n v="3.8910096153846156E-2"/>
    <n v="104000000"/>
    <s v="BOLIVAR"/>
    <s v="CAMIONETAPASAJ"/>
    <s v="PARTICULAR"/>
    <s v="alejakas.86@gmail.con"/>
    <n v="159836700"/>
    <n v="4046650"/>
    <n v="3380546.09"/>
    <s v=""/>
    <s v=""/>
    <s v=""/>
    <m/>
    <m/>
    <m/>
    <s v=""/>
    <s v=""/>
    <s v=""/>
    <m/>
    <m/>
    <m/>
    <m/>
    <m/>
    <m/>
    <m/>
    <m/>
    <m/>
    <n v="0.42512662872702189"/>
    <x v="1"/>
    <s v="COS"/>
  </r>
  <r>
    <s v="R1"/>
    <n v="34051912"/>
    <s v="F"/>
    <s v="GLADYS"/>
    <n v="0"/>
    <s v="FRANCO"/>
    <s v="GALLO"/>
    <d v="1953-09-04T00:00:00"/>
    <s v="IZW820"/>
    <n v="66001"/>
    <s v="PEREIRA"/>
    <n v="66"/>
    <s v="RISARALDA"/>
    <m/>
    <n v="3003942528"/>
    <n v="3043907805"/>
    <m/>
    <m/>
    <m/>
    <s v="16/09/2025"/>
    <x v="24"/>
    <n v="2017"/>
    <s v="MARCH [FL] ADVANCE AT 1600CC 2AB A"/>
    <s v="HR16733790M"/>
    <s v="3N1CK3CD3ZL387279"/>
    <s v="06401209"/>
    <s v="NISSAN"/>
    <s v="NISSAN MARCH "/>
    <n v="2.8772553699284008E-2"/>
    <n v="41900000"/>
    <s v="SURAMERICANA"/>
    <s v="AUTOMOVIL"/>
    <s v="PARTICULAR"/>
    <s v="andreammf87@gmail.com"/>
    <n v="159716022"/>
    <n v="1205570"/>
    <n v="993083.82"/>
    <s v=""/>
    <s v=""/>
    <s v=""/>
    <m/>
    <m/>
    <m/>
    <s v=""/>
    <s v=""/>
    <s v=""/>
    <m/>
    <m/>
    <m/>
    <m/>
    <m/>
    <m/>
    <m/>
    <m/>
    <m/>
    <n v="0.63341987722473103"/>
    <x v="0"/>
    <s v="COS"/>
  </r>
  <r>
    <s v="R1"/>
    <n v="26723978"/>
    <s v="F"/>
    <s v="CANDELARIA"/>
    <n v="0"/>
    <s v="RAMIREZ"/>
    <s v="SUAREZ"/>
    <d v="1966-03-28T00:00:00"/>
    <s v="JLN620"/>
    <n v="20175"/>
    <s v="CHIMICHAGUA"/>
    <n v="20"/>
    <s v="CESAR"/>
    <m/>
    <n v="3206933025"/>
    <n v="0"/>
    <m/>
    <m/>
    <m/>
    <s v="21/09/2025"/>
    <x v="20"/>
    <n v="2023"/>
    <s v="VITARA GL MT 1600CC 2AB A"/>
    <s v="M16A2390688"/>
    <s v="TSMYD21SXPMA83267"/>
    <s v="08806019"/>
    <s v="SUZUKI"/>
    <s v="SUZUKI VITARA "/>
    <n v="5.9016770833333336E-2"/>
    <n v="76800000"/>
    <s v="BOLIVAR"/>
    <s v="CAMIONETAPASAJ"/>
    <s v="PARTICULAR"/>
    <s v="laycaper@hotmail.com"/>
    <n v="159839298"/>
    <n v="4532488"/>
    <n v="3788813.56"/>
    <s v=""/>
    <s v=""/>
    <s v=""/>
    <m/>
    <m/>
    <m/>
    <s v=""/>
    <s v=""/>
    <s v=""/>
    <m/>
    <m/>
    <m/>
    <m/>
    <m/>
    <m/>
    <m/>
    <m/>
    <m/>
    <n v="1.7397907442516125E-2"/>
    <x v="1"/>
    <s v="COS"/>
  </r>
  <r>
    <s v="R1"/>
    <n v="1047402269"/>
    <s v="M"/>
    <s v="EVILIN"/>
    <s v="PATRICIA"/>
    <s v="ARAUJO"/>
    <s v="BULA"/>
    <d v="1988-10-14T00:00:00"/>
    <s v="GIL421"/>
    <n v="0"/>
    <s v="BOGOTA"/>
    <n v="25"/>
    <s v="CUNDINAMARCA"/>
    <m/>
    <n v="3164659060"/>
    <n v="0"/>
    <m/>
    <m/>
    <m/>
    <s v="16/09/2025"/>
    <x v="24"/>
    <n v="2020"/>
    <s v="LOGAN [2] EXPRESSION / LI MT 1600CC AA 8V"/>
    <s v="A812UF70887"/>
    <s v="9FB4SREB4LM189481"/>
    <s v="08001189"/>
    <s v="RENAULT"/>
    <s v="RENAULT LOGAN "/>
    <n v="3.0506392251815981E-2"/>
    <n v="41300000"/>
    <s v="HDI-LIBERTY"/>
    <s v="AUTOMOVIL"/>
    <s v="PARTICULAR"/>
    <s v="eve-1410@hotmail.com"/>
    <n v="159778547"/>
    <n v="1259914"/>
    <n v="1038751.23"/>
    <s v=""/>
    <s v=""/>
    <s v=""/>
    <m/>
    <m/>
    <m/>
    <s v=""/>
    <s v=""/>
    <s v=""/>
    <m/>
    <m/>
    <m/>
    <m/>
    <m/>
    <m/>
    <m/>
    <m/>
    <m/>
    <n v="0.81383991013131718"/>
    <x v="0"/>
    <s v="COS"/>
  </r>
  <r>
    <s v="R1"/>
    <n v="80539532"/>
    <s v="M"/>
    <s v="SALOMON"/>
    <s v="FABIAN"/>
    <s v="RINCON"/>
    <s v="SIERRA"/>
    <d v="1975-01-10T00:00:00"/>
    <s v="IEO483"/>
    <n v="25899"/>
    <s v="ZIPAQUIRA"/>
    <n v="25"/>
    <s v="CUNDINAMARCA"/>
    <m/>
    <n v="3152940828"/>
    <n v="3218526885"/>
    <m/>
    <m/>
    <m/>
    <s v="11/09/2025"/>
    <x v="23"/>
    <n v="2015"/>
    <s v="X TRAIL [T32] ADVANCE TP 2500CC 4X2 A"/>
    <s v="QR25120318L"/>
    <s v="JN1JBAT32Z0001004"/>
    <s v="06406124"/>
    <s v="NISSAN"/>
    <s v="NISSAN X "/>
    <n v="2.065347181008902E-2"/>
    <n v="67400000"/>
    <s v="MAPFRE"/>
    <s v="CAMIONETAPASAJ"/>
    <s v="PARTICULAR"/>
    <s v="sfrincon@gmail.com"/>
    <n v="159837405"/>
    <n v="1392044"/>
    <n v="1149784.6599999999"/>
    <s v=""/>
    <s v=""/>
    <s v=""/>
    <m/>
    <m/>
    <m/>
    <s v=""/>
    <s v=""/>
    <s v=""/>
    <m/>
    <m/>
    <m/>
    <m/>
    <m/>
    <m/>
    <m/>
    <m/>
    <m/>
    <n v="0.73655542702777077"/>
    <x v="0"/>
    <s v="COS"/>
  </r>
  <r>
    <s v="R1"/>
    <n v="94453816"/>
    <s v="M"/>
    <s v="LUIS"/>
    <s v="EDUARDO"/>
    <s v="LONDOÃ‘O"/>
    <s v="MARTINEZ"/>
    <d v="1976-03-03T00:00:00"/>
    <s v="JZR106"/>
    <n v="76001"/>
    <s v="CALI"/>
    <n v="76"/>
    <s v="VALLE DEL CAUCA"/>
    <m/>
    <n v="3213035972"/>
    <n v="3158357149"/>
    <m/>
    <m/>
    <m/>
    <s v="26/09/2025"/>
    <x v="6"/>
    <n v="2022"/>
    <s v="S.PRESSO GL MT 1000CC 5P AA"/>
    <s v="K10BN2437813"/>
    <s v="MA3FL41S8NA277180"/>
    <s v="08801056"/>
    <s v="SUZUKI"/>
    <s v="SUZUKI S.PRESSO "/>
    <n v="6.9080765171503952E-2"/>
    <n v="37900000"/>
    <s v="HDI SEGUROS"/>
    <s v="AUTOMOVIL"/>
    <s v="PARTICULAR"/>
    <s v="LUISLONDONO407@GMAIL.COM"/>
    <n v="159919188"/>
    <n v="2618161"/>
    <n v="2180135.19"/>
    <s v=""/>
    <s v=""/>
    <s v=""/>
    <m/>
    <m/>
    <m/>
    <s v=""/>
    <s v=""/>
    <s v=""/>
    <m/>
    <m/>
    <m/>
    <m/>
    <m/>
    <m/>
    <m/>
    <m/>
    <m/>
    <n v="0.71876717448075711"/>
    <x v="1"/>
    <s v="COS"/>
  </r>
  <r>
    <s v="R1"/>
    <n v="51935077"/>
    <s v="F"/>
    <s v="MARTHA"/>
    <s v="LIGIA"/>
    <s v="RINCON"/>
    <s v="CORREDOR"/>
    <d v="1968-05-15T00:00:00"/>
    <s v="IJQ407"/>
    <n v="0"/>
    <s v="BOGOTA"/>
    <n v="25"/>
    <s v="CUNDINAMARCA"/>
    <m/>
    <n v="3143181057"/>
    <n v="3102897156"/>
    <m/>
    <m/>
    <m/>
    <s v="28/09/2025"/>
    <x v="14"/>
    <n v="2016"/>
    <s v="SPARK [3] [FL] GT [M300] LTZ MT 1200CC 5P"/>
    <s v="B12D1323317KD3"/>
    <s v="9GAMF48D7GB021757"/>
    <s v="01601274"/>
    <s v="CHEVROLET"/>
    <s v="CHEVROLET SPARK "/>
    <n v="3.8212978723404255E-2"/>
    <n v="32900000"/>
    <s v="HDI-LIBERTY"/>
    <s v="AUTOMOVIL"/>
    <s v="PARTICULAR"/>
    <s v="marthaliri1@gmail.com"/>
    <n v="159818981"/>
    <n v="1257207"/>
    <n v="1036476.7"/>
    <s v=""/>
    <s v=""/>
    <s v=""/>
    <m/>
    <m/>
    <m/>
    <s v=""/>
    <s v=""/>
    <s v=""/>
    <m/>
    <m/>
    <m/>
    <m/>
    <m/>
    <m/>
    <m/>
    <m/>
    <m/>
    <n v="0.83710950194619516"/>
    <x v="0"/>
    <s v="COS"/>
  </r>
  <r>
    <s v="R1"/>
    <n v="39182565"/>
    <s v="F"/>
    <s v="PILAR"/>
    <s v="CECILIA"/>
    <s v="ESPINAL"/>
    <s v="BOTERO"/>
    <d v="1964-07-28T00:00:00"/>
    <s v="JPS758"/>
    <n v="5001"/>
    <s v="MEDELLIN"/>
    <n v="5"/>
    <s v="ANTIOQUIA"/>
    <m/>
    <n v="3103391778"/>
    <n v="0"/>
    <m/>
    <m/>
    <m/>
    <s v="18/09/2025"/>
    <x v="26"/>
    <n v="2021"/>
    <s v="YARIS [3] [FL] SPORT TP 1500CC 2AB A"/>
    <s v="2NR4433882"/>
    <s v="9BRKB3F39M8085927"/>
    <s v="09001142"/>
    <s v="TOYOTA"/>
    <s v="TOYOTA YARIS "/>
    <n v="2.0197114361702129E-2"/>
    <n v="75200000"/>
    <s v="SURAMERICANA"/>
    <s v="AUTOMOVIL"/>
    <s v="PARTICULAR"/>
    <s v="pilarespinalb2011@hotmail.com"/>
    <n v="159948217"/>
    <n v="1518823"/>
    <n v="1256321.8500000001"/>
    <s v=""/>
    <s v=""/>
    <s v=""/>
    <m/>
    <m/>
    <m/>
    <s v=""/>
    <s v=""/>
    <s v=""/>
    <m/>
    <m/>
    <m/>
    <m/>
    <m/>
    <m/>
    <m/>
    <m/>
    <m/>
    <n v="6.1601085356507768E-2"/>
    <x v="0"/>
    <s v="COS"/>
  </r>
  <r>
    <s v="R1"/>
    <n v="11253883"/>
    <s v="M"/>
    <s v="RAFAEL"/>
    <s v="ANTONIO"/>
    <s v="AMAYA"/>
    <s v="RODRIGUEZ"/>
    <d v="1953-12-17T00:00:00"/>
    <s v="GKK335"/>
    <n v="66001"/>
    <s v="PEREIRA"/>
    <n v="66"/>
    <s v="RISARALDA"/>
    <m/>
    <n v="3217467651"/>
    <n v="3158484949"/>
    <m/>
    <m/>
    <m/>
    <s v="20/09/2025"/>
    <x v="7"/>
    <n v="2020"/>
    <s v="STEPWAY [2] [FL ZEN TP 1600CC 16V A"/>
    <s v="J759Q012900"/>
    <s v="9FB5SR4DXLM401548"/>
    <s v="08001209"/>
    <s v="RENAULT"/>
    <s v="RENAULT STEPWAY "/>
    <n v="2.7971038696537678E-2"/>
    <n v="49100000"/>
    <s v="BOLIVAR"/>
    <s v="AUTOMOVIL"/>
    <s v="PARTICULAR"/>
    <s v="ralfmaya@hotmail.com"/>
    <n v="159716026"/>
    <n v="1373378"/>
    <n v="1134099.49"/>
    <s v=""/>
    <s v=""/>
    <s v=""/>
    <m/>
    <m/>
    <m/>
    <s v=""/>
    <s v=""/>
    <s v=""/>
    <m/>
    <m/>
    <m/>
    <m/>
    <m/>
    <m/>
    <m/>
    <m/>
    <m/>
    <n v="6.4698418318427375E-3"/>
    <x v="0"/>
    <s v="COS"/>
  </r>
  <r>
    <s v="R1"/>
    <n v="24661840"/>
    <s v="F"/>
    <s v="JAIDILVIA"/>
    <n v="0"/>
    <s v="SUAREZ"/>
    <s v="MUÃ‘OZ"/>
    <d v="1985-11-20T00:00:00"/>
    <s v="KCL995"/>
    <n v="63272"/>
    <s v="FILANDIA"/>
    <n v="63"/>
    <s v="QUINDIO"/>
    <m/>
    <n v="3176709450"/>
    <n v="0"/>
    <m/>
    <m/>
    <m/>
    <s v="08/09/2025"/>
    <x v="27"/>
    <n v="2018"/>
    <s v="SPARK [3] [FL] GT [M300] LTZ MT 1200CC 5P 2A"/>
    <s v="Z1171458HOAX0007"/>
    <s v="9GAMF48D8JB048053"/>
    <s v="01601304"/>
    <s v="CHEVROLET"/>
    <s v="CHEVROLET SPARK "/>
    <n v="6.1032949438202248E-2"/>
    <n v="35600000"/>
    <s v="SURAMERICANA"/>
    <s v="AUTOMOVIL"/>
    <s v="PARTICULAR"/>
    <n v="0"/>
    <n v="159737785"/>
    <n v="2172773"/>
    <n v="1805859.75"/>
    <s v=""/>
    <s v=""/>
    <s v=""/>
    <m/>
    <m/>
    <m/>
    <s v=""/>
    <s v=""/>
    <s v=""/>
    <m/>
    <m/>
    <m/>
    <m/>
    <m/>
    <m/>
    <m/>
    <m/>
    <m/>
    <n v="0.17461965140379188"/>
    <x v="1"/>
    <s v="COS"/>
  </r>
  <r>
    <s v="R1"/>
    <n v="32887286"/>
    <s v="F"/>
    <s v="LESLIE"/>
    <s v="KAREN"/>
    <s v="RICO"/>
    <s v="MEZA"/>
    <d v="1977-10-16T00:00:00"/>
    <s v="LYW684"/>
    <n v="0"/>
    <s v="BARRANQUILLA"/>
    <n v="8"/>
    <s v="ATLANTICO"/>
    <m/>
    <n v="3008380190"/>
    <n v="3053407575"/>
    <m/>
    <m/>
    <m/>
    <s v="28/09/2025"/>
    <x v="14"/>
    <n v="2024"/>
    <s v="JOY HATCHBACK LT MT 1400CC 2AB R"/>
    <s v="MUY000705"/>
    <s v="9GAKD48T0RB001566"/>
    <s v="01601356"/>
    <s v="CHEVROLET"/>
    <s v="CHEVROLET JOY "/>
    <n v="5.5271460674157301E-2"/>
    <n v="53400000"/>
    <s v="MAPFRE"/>
    <s v="AUTOMOVIL"/>
    <s v="PARTICULAR"/>
    <s v="leslierico@gmail.com"/>
    <n v="159837656"/>
    <n v="2951496"/>
    <n v="2460248.4"/>
    <s v=""/>
    <s v=""/>
    <s v=""/>
    <m/>
    <m/>
    <m/>
    <s v=""/>
    <s v=""/>
    <s v=""/>
    <m/>
    <m/>
    <m/>
    <m/>
    <m/>
    <m/>
    <m/>
    <m/>
    <m/>
    <n v="0.86309633061314783"/>
    <x v="1"/>
    <s v="COS"/>
  </r>
  <r>
    <s v="R1"/>
    <n v="55151202"/>
    <s v="F"/>
    <s v="SANDRA"/>
    <s v="JULISSA"/>
    <s v="CERQUERA"/>
    <s v="TORRES"/>
    <d v="1968-07-11T00:00:00"/>
    <s v="LUS656"/>
    <n v="63001"/>
    <s v="ARMENIA"/>
    <n v="63"/>
    <s v="QUINDIO"/>
    <m/>
    <n v="3108621256"/>
    <n v="3100062121"/>
    <m/>
    <m/>
    <m/>
    <s v="03/09/2025"/>
    <x v="4"/>
    <n v="2024"/>
    <s v="STEPWAY [2] [FL INTENS TP 1600CC 16V A"/>
    <s v="J759Q242833"/>
    <s v="9FB5SR4DXRM757915"/>
    <s v="08001211"/>
    <s v="RENAULT"/>
    <s v="RENAULT STEPWAY "/>
    <n v="2.8401089655172414E-2"/>
    <n v="72500000"/>
    <s v="HDI-LIBERTY"/>
    <s v="AUTOMOVIL"/>
    <s v="PARTICULAR"/>
    <s v="sandrayu2629@hotmail.com"/>
    <n v="159836239"/>
    <n v="2059079"/>
    <n v="1710318.54"/>
    <s v=""/>
    <s v=""/>
    <s v=""/>
    <m/>
    <m/>
    <m/>
    <s v=""/>
    <s v=""/>
    <s v=""/>
    <m/>
    <m/>
    <m/>
    <m/>
    <m/>
    <m/>
    <m/>
    <m/>
    <m/>
    <n v="0.49458725809037918"/>
    <x v="1"/>
    <s v="COS"/>
  </r>
  <r>
    <s v="R1"/>
    <n v="52494293"/>
    <s v="F"/>
    <s v="DENISS"/>
    <s v="CAROLINA"/>
    <s v="HERNANDEZ"/>
    <s v="AVILA"/>
    <d v="1978-11-13T00:00:00"/>
    <s v="RZV680"/>
    <n v="0"/>
    <s v="BOGOTA"/>
    <n v="25"/>
    <s v="CUNDINAMARCA"/>
    <m/>
    <n v="3124227848"/>
    <n v="3228080001"/>
    <m/>
    <m/>
    <m/>
    <s v="07/09/2025"/>
    <x v="12"/>
    <n v="2010"/>
    <s v="SENTRA B13 MT 1600CC 16V D"/>
    <s v="GA16791393Y"/>
    <s v="3N1EB31S0ZK746491"/>
    <s v="06401116"/>
    <s v="NISSAN"/>
    <s v="NISSAN SENTRA "/>
    <n v="5.6073023255813953E-2"/>
    <n v="21500000"/>
    <s v="SURAMERICANA"/>
    <s v="AUTOMOVIL"/>
    <s v="PARTICULAR"/>
    <s v="carolinahernandeza78@hotmail.com"/>
    <n v="159826432"/>
    <n v="1205570"/>
    <n v="993083.82"/>
    <s v=""/>
    <s v=""/>
    <s v=""/>
    <m/>
    <m/>
    <m/>
    <s v=""/>
    <s v=""/>
    <s v=""/>
    <m/>
    <m/>
    <m/>
    <m/>
    <m/>
    <m/>
    <m/>
    <m/>
    <m/>
    <n v="0.58947750183467351"/>
    <x v="1"/>
    <s v="COS"/>
  </r>
  <r>
    <s v="R1"/>
    <n v="1036634481"/>
    <s v="M"/>
    <s v="DANILO"/>
    <n v="0"/>
    <s v="SEPULVEDA"/>
    <s v="GIRALDO"/>
    <d v="1991-02-13T00:00:00"/>
    <s v="KAS442"/>
    <n v="5360"/>
    <s v="ITAGÃœI"/>
    <n v="5"/>
    <s v="ANTIOQUIA"/>
    <m/>
    <n v="3153252534"/>
    <n v="3153255234"/>
    <m/>
    <m/>
    <m/>
    <s v="20/09/2025"/>
    <x v="7"/>
    <n v="2014"/>
    <s v="CLIO II CAMPUS MT 1200CC 16V A"/>
    <s v="G728Q154016"/>
    <s v="9FBBB8305EM862061"/>
    <s v="08001160"/>
    <s v="RENAULT"/>
    <s v="RENAULT CLIO "/>
    <n v="6.0865645756457566E-2"/>
    <n v="27100000"/>
    <s v="ALLIANZ"/>
    <s v="AUTOMOVIL"/>
    <s v="PARTICULAR"/>
    <n v="0"/>
    <n v="159765201"/>
    <n v="1649459"/>
    <n v="1366099.94"/>
    <s v=""/>
    <s v=""/>
    <s v=""/>
    <m/>
    <m/>
    <m/>
    <s v=""/>
    <s v=""/>
    <s v=""/>
    <m/>
    <m/>
    <m/>
    <m/>
    <m/>
    <m/>
    <m/>
    <m/>
    <m/>
    <n v="0.68604132470589918"/>
    <x v="1"/>
    <s v="COS"/>
  </r>
  <r>
    <s v="R1"/>
    <n v="79912186"/>
    <s v="M"/>
    <s v="WILSON"/>
    <n v="0"/>
    <s v="GAMEZ"/>
    <s v="POSADA"/>
    <d v="1978-04-03T00:00:00"/>
    <s v="DZV585"/>
    <n v="0"/>
    <s v="BOGOTA"/>
    <n v="25"/>
    <s v="CUNDINAMARCA"/>
    <m/>
    <n v="3004982820"/>
    <n v="3102351345"/>
    <m/>
    <m/>
    <m/>
    <s v="15/09/2025"/>
    <x v="15"/>
    <n v="2018"/>
    <s v="ONIX [FL] LTZ MT 1400CC 5P 2A"/>
    <s v="JCK003275"/>
    <s v="9BGKC48T0JG182328"/>
    <s v="01601318"/>
    <s v="CHEVROLET"/>
    <s v="CHEVROLET ONIX "/>
    <n v="4.1336332518337411E-2"/>
    <n v="40900000"/>
    <s v="MAPFRE"/>
    <s v="AUTOMOVIL"/>
    <s v="PARTICULAR"/>
    <s v="asma.colombia@gmail.com"/>
    <n v="159778922"/>
    <n v="1690656"/>
    <n v="1400719.2"/>
    <s v=""/>
    <s v=""/>
    <s v=""/>
    <m/>
    <m/>
    <m/>
    <s v=""/>
    <s v=""/>
    <s v=""/>
    <m/>
    <m/>
    <m/>
    <m/>
    <m/>
    <m/>
    <m/>
    <m/>
    <m/>
    <n v="0.77149580271117935"/>
    <x v="1"/>
    <s v="COS"/>
  </r>
  <r>
    <s v="R1"/>
    <n v="1088250901"/>
    <s v="F"/>
    <s v="MAYERLY"/>
    <s v="PATRICIA"/>
    <s v="PERILLA"/>
    <s v="DIAZ"/>
    <d v="1987-05-26T00:00:00"/>
    <s v="LEP781"/>
    <n v="66001"/>
    <s v="PEREIRA"/>
    <n v="66"/>
    <s v="RISARALDA"/>
    <m/>
    <n v="3002055050"/>
    <n v="3184484304"/>
    <m/>
    <m/>
    <m/>
    <s v="30/09/2025"/>
    <x v="2"/>
    <n v="2023"/>
    <s v="VITARA GL AT 1600CC 2AB A"/>
    <s v="M16A2406638"/>
    <s v="TSMYD21S5PMB27661"/>
    <s v="08806018"/>
    <s v="SUZUKI"/>
    <s v="SUZUKI VITARA "/>
    <n v="3.6978112086513991E-2"/>
    <n v="78600000"/>
    <s v="SURAMERICANA"/>
    <s v="CAMIONETAPASAJ"/>
    <s v="PARTICULAR"/>
    <s v="bivianacarolinaperilladiaz@gmail.com"/>
    <n v="29199398"/>
    <n v="2906479.61"/>
    <n v="2422419.84"/>
    <s v=""/>
    <s v=""/>
    <s v=""/>
    <m/>
    <m/>
    <m/>
    <s v=""/>
    <s v=""/>
    <s v=""/>
    <m/>
    <m/>
    <m/>
    <m/>
    <m/>
    <m/>
    <m/>
    <m/>
    <m/>
    <n v="0.38219993455414347"/>
    <x v="1"/>
    <s v="COS"/>
  </r>
  <r>
    <s v="R1"/>
    <n v="30082489"/>
    <s v="F"/>
    <s v="MARTHA"/>
    <s v="LUCERO"/>
    <s v="RODRIGUEZ"/>
    <s v="BARRETO"/>
    <d v="1978-05-23T00:00:00"/>
    <s v="IMT895"/>
    <n v="0"/>
    <s v="BOGOTA"/>
    <n v="25"/>
    <s v="CUNDINAMARCA"/>
    <m/>
    <n v="3203418141"/>
    <n v="0"/>
    <m/>
    <m/>
    <m/>
    <s v="19/09/2025"/>
    <x v="21"/>
    <n v="2016"/>
    <s v="2 [2] Touring TP 1500CC 2AB"/>
    <s v="P540247306"/>
    <s v="3MDDJ2HAAGM104516"/>
    <s v="05601151"/>
    <s v="MAZDA"/>
    <s v="MAZDA 2 "/>
    <n v="2.6759068322981368E-2"/>
    <n v="48300000"/>
    <s v="HDI SEGUROS"/>
    <s v="AUTOMOVIL"/>
    <s v="PARTICULAR"/>
    <n v="0"/>
    <n v="159839871"/>
    <n v="1292463"/>
    <n v="1066103.25"/>
    <s v=""/>
    <s v=""/>
    <s v=""/>
    <m/>
    <m/>
    <m/>
    <s v=""/>
    <s v=""/>
    <s v=""/>
    <m/>
    <m/>
    <m/>
    <m/>
    <m/>
    <m/>
    <m/>
    <m/>
    <m/>
    <n v="8.3138290141390958E-2"/>
    <x v="0"/>
    <s v="COS"/>
  </r>
  <r>
    <s v="R1"/>
    <n v="1037657085"/>
    <s v="F"/>
    <s v="CATALINA"/>
    <n v="0"/>
    <s v="ROCHA"/>
    <s v="JARAMILLO"/>
    <d v="1997-06-27T00:00:00"/>
    <s v="FQS845"/>
    <n v="5001"/>
    <s v="MEDELLIN"/>
    <n v="5"/>
    <s v="ANTIOQUIA"/>
    <m/>
    <n v="3168755576"/>
    <n v="0"/>
    <m/>
    <m/>
    <m/>
    <s v="27/09/2025"/>
    <x v="8"/>
    <n v="2019"/>
    <s v="MARCH [FL] SENSE AT 1600CC 2AB A"/>
    <s v="HR16846605P"/>
    <s v="3N1CK3CD8ZL399718"/>
    <s v="06401235"/>
    <s v="NISSAN"/>
    <s v="NISSAN MARCH "/>
    <n v="5.4741716438356167E-2"/>
    <n v="43800000"/>
    <s v="SURAMERICANA"/>
    <s v="AUTOMOVIL"/>
    <s v="PARTICULAR"/>
    <s v="crochaj97@gmail.com"/>
    <n v="29214176"/>
    <n v="2397687.1800000002"/>
    <n v="1994863.18"/>
    <s v=""/>
    <s v=""/>
    <s v=""/>
    <m/>
    <m/>
    <m/>
    <s v=""/>
    <s v=""/>
    <s v=""/>
    <m/>
    <m/>
    <m/>
    <m/>
    <m/>
    <m/>
    <m/>
    <m/>
    <m/>
    <n v="0.57555853357360498"/>
    <x v="1"/>
    <s v="COS"/>
  </r>
  <r>
    <s v="R1"/>
    <n v="9058342"/>
    <s v="M"/>
    <s v="OSVALDO"/>
    <s v="RAFAEL"/>
    <s v="MONTERO"/>
    <s v="APONTE"/>
    <d v="1945-11-22T00:00:00"/>
    <s v="IRW816"/>
    <n v="0"/>
    <s v="BARRANQUILLA"/>
    <n v="8"/>
    <s v="ATLANTICO"/>
    <m/>
    <n v="3145246428"/>
    <n v="3013141678"/>
    <m/>
    <m/>
    <m/>
    <s v="15/09/2025"/>
    <x v="15"/>
    <n v="2016"/>
    <s v="CAPTIVA SPORT AT 2400CC 5P 4X"/>
    <s v="CGS900153"/>
    <s v="3GNAL7EK8GS900153"/>
    <s v="01606221"/>
    <s v="CHEVROLET"/>
    <s v="CHEVROLET CAPTIVA "/>
    <n v="5.2319285714285714E-2"/>
    <n v="40600000"/>
    <s v="MAPFRE"/>
    <s v="CAMIONETAPASAJ"/>
    <s v="PARTICULAR"/>
    <s v="osvaldomontero2211@gmail.com"/>
    <n v="159834007"/>
    <n v="2124163"/>
    <n v="1765011.33"/>
    <s v=""/>
    <s v=""/>
    <s v=""/>
    <m/>
    <m/>
    <m/>
    <s v=""/>
    <s v=""/>
    <s v=""/>
    <m/>
    <m/>
    <m/>
    <m/>
    <m/>
    <m/>
    <m/>
    <m/>
    <m/>
    <n v="0.87815562996859964"/>
    <x v="1"/>
    <s v="COS"/>
  </r>
  <r>
    <s v="R1"/>
    <n v="1128429008"/>
    <s v="M"/>
    <s v="CRISTIAN"/>
    <s v="CAMILO"/>
    <s v="JARAMILLO"/>
    <s v="ARROYAVE"/>
    <d v="1989-06-13T00:00:00"/>
    <s v="NTW252"/>
    <n v="5001"/>
    <s v="MEDELLIN"/>
    <n v="5"/>
    <s v="ANTIOQUIA"/>
    <m/>
    <n v="3014326862"/>
    <n v="3214563456"/>
    <m/>
    <m/>
    <m/>
    <s v="16/09/2025"/>
    <x v="24"/>
    <n v="2025"/>
    <s v="CX30 TOURING TP 2000CC 7AB R"/>
    <s v="PE40800734"/>
    <s v="3MVDM2W7ASL305945"/>
    <s v="05606100"/>
    <s v="MAZDA"/>
    <s v="MAZDA CX30 "/>
    <n v="3.4985735150925026E-2"/>
    <n v="102700000"/>
    <s v="ALLIANZ"/>
    <s v="CAMIONETAPASAJ"/>
    <s v="PARTICULAR"/>
    <s v="crismilo89@icloud.com"/>
    <n v="159832731"/>
    <n v="3593035"/>
    <n v="2999357.29"/>
    <s v=""/>
    <s v=""/>
    <s v=""/>
    <m/>
    <m/>
    <m/>
    <s v=""/>
    <s v=""/>
    <s v=""/>
    <m/>
    <m/>
    <m/>
    <m/>
    <m/>
    <m/>
    <m/>
    <m/>
    <m/>
    <n v="0.65880293185246019"/>
    <x v="1"/>
    <s v="COS"/>
  </r>
  <r>
    <s v="R1"/>
    <n v="63353629"/>
    <s v="F"/>
    <s v="ELICENIA"/>
    <n v="0"/>
    <s v="SANCHEZ"/>
    <s v="ABREO"/>
    <d v="1970-04-01T00:00:00"/>
    <s v="BXX938"/>
    <n v="0"/>
    <s v="BOGOTA"/>
    <n v="25"/>
    <s v="CUNDINAMARCA"/>
    <m/>
    <n v="3002180389"/>
    <n v="0"/>
    <m/>
    <m/>
    <m/>
    <s v="24/09/2025"/>
    <x v="13"/>
    <n v="2023"/>
    <s v="RIO VIBRANT [FL] TP 1400CC 4P R1"/>
    <s v="G4LCNE705288"/>
    <s v="3KPA341ABPE505069"/>
    <s v="04601305"/>
    <s v="KIA"/>
    <s v="KIA RIO "/>
    <n v="3.6837292899408285E-2"/>
    <n v="67600000"/>
    <s v="HDI-LIBERTY"/>
    <s v="AUTOMOVIL"/>
    <s v="PARTICULAR"/>
    <s v="elicenia.abreo@gmail.com"/>
    <n v="159837894"/>
    <n v="2490201"/>
    <n v="2072605.66"/>
    <s v=""/>
    <s v=""/>
    <s v=""/>
    <m/>
    <m/>
    <m/>
    <s v=""/>
    <s v=""/>
    <s v=""/>
    <m/>
    <m/>
    <m/>
    <m/>
    <m/>
    <m/>
    <m/>
    <m/>
    <m/>
    <n v="0.11292413162139336"/>
    <x v="1"/>
    <s v="COS"/>
  </r>
  <r>
    <s v="R1"/>
    <n v="1083559624"/>
    <s v="M"/>
    <s v="CARLOS"/>
    <s v="MANUEL"/>
    <s v="MONTALVO"/>
    <s v="JIMENEZ"/>
    <d v="1994-03-06T00:00:00"/>
    <s v="NTT038"/>
    <n v="0"/>
    <s v="SANTA MARTA"/>
    <n v="47"/>
    <s v="MAGDALENA"/>
    <m/>
    <n v="3008078717"/>
    <n v="3136102035"/>
    <m/>
    <m/>
    <m/>
    <s v="30/09/2025"/>
    <x v="2"/>
    <n v="2024"/>
    <s v="DUSTER [2] INTENS MT 1600CC 4X2"/>
    <s v="J759Q263543"/>
    <s v="9FBHJD206RM855685"/>
    <s v="08006065"/>
    <s v="RENAULT"/>
    <s v="RENAULT DUSTER "/>
    <n v="2.08738712907117E-2"/>
    <n v="82900000"/>
    <s v="SURAMERICANA"/>
    <s v="CAMIONETAPASAJ"/>
    <s v="PARTICULAR"/>
    <s v="carloskneo@gmail.com"/>
    <n v="29187243"/>
    <n v="1730443.93"/>
    <n v="1434154.56"/>
    <s v=""/>
    <s v=""/>
    <s v=""/>
    <m/>
    <m/>
    <m/>
    <s v=""/>
    <s v=""/>
    <s v=""/>
    <m/>
    <m/>
    <m/>
    <m/>
    <m/>
    <m/>
    <m/>
    <m/>
    <m/>
    <n v="0.23185166736969465"/>
    <x v="0"/>
    <s v="COS"/>
  </r>
  <r>
    <s v="R1"/>
    <n v="10246687"/>
    <s v="M"/>
    <s v="RUBEN"/>
    <n v="0"/>
    <s v="MEJIA"/>
    <s v="GOMEZ"/>
    <d v="1960-01-12T00:00:00"/>
    <s v="LXZ621"/>
    <n v="17001"/>
    <s v="MANIZALES"/>
    <n v="17"/>
    <s v="CALDAS"/>
    <m/>
    <n v="3104236622"/>
    <n v="3631042366"/>
    <m/>
    <m/>
    <m/>
    <s v="25/09/2025"/>
    <x v="10"/>
    <n v="2024"/>
    <s v="RAV4 [5] XLE HYBRID TP 2500CC 4X4 7"/>
    <s v="A25AS320271"/>
    <s v="JTMB6RFV1RD137419"/>
    <s v="09008235"/>
    <s v="TOYOTA"/>
    <s v="TOYOTA RAV4 "/>
    <n v="1.8528574703369719E-2"/>
    <n v="210700000"/>
    <s v="MAPFRE"/>
    <s v="CAMPERO"/>
    <s v="PARTICULAR"/>
    <s v="RUMEGO60@GMAIL.COM"/>
    <n v="29215272"/>
    <n v="3903970.69"/>
    <n v="3260647.64"/>
    <s v=""/>
    <s v=""/>
    <s v=""/>
    <m/>
    <m/>
    <m/>
    <s v=""/>
    <s v=""/>
    <s v=""/>
    <m/>
    <m/>
    <m/>
    <m/>
    <m/>
    <m/>
    <m/>
    <m/>
    <m/>
    <n v="0.92353074566538362"/>
    <x v="0"/>
    <s v="COS"/>
  </r>
  <r>
    <s v="R1"/>
    <n v="72173333"/>
    <s v="M"/>
    <s v="LUIS"/>
    <s v="EDUARDO"/>
    <s v="VILLAR"/>
    <s v="DAVILA"/>
    <d v="1971-04-06T00:00:00"/>
    <s v="LYW649"/>
    <n v="0"/>
    <s v="BARRANQUILLA"/>
    <n v="8"/>
    <s v="ATLANTICO"/>
    <m/>
    <n v="3135846181"/>
    <n v="3147002078"/>
    <m/>
    <m/>
    <m/>
    <s v="18/09/2025"/>
    <x v="26"/>
    <n v="2024"/>
    <s v="POLO [6] TRACK MT 1600CC 4AB 4"/>
    <s v="CWS161348"/>
    <s v="9BWAL5BZ6RT611060"/>
    <s v="09201282"/>
    <s v="VOLKSWAGEN"/>
    <s v="VOLKSWAGEN POLO "/>
    <n v="3.9944730745341619E-2"/>
    <n v="64400000"/>
    <s v="BOLIVAR"/>
    <s v="AUTOMOVIL"/>
    <s v="PARTICULAR"/>
    <n v="0"/>
    <n v="29214466"/>
    <n v="2572440.66"/>
    <n v="2141714.84"/>
    <s v=""/>
    <s v=""/>
    <s v=""/>
    <m/>
    <m/>
    <m/>
    <s v=""/>
    <s v=""/>
    <s v=""/>
    <m/>
    <m/>
    <m/>
    <m/>
    <m/>
    <m/>
    <m/>
    <m/>
    <m/>
    <n v="0.70824499355910264"/>
    <x v="1"/>
    <s v="COS"/>
  </r>
  <r>
    <s v="R1"/>
    <n v="79257077"/>
    <s v="M"/>
    <s v="JAIRO"/>
    <s v="HERNAN"/>
    <s v="MORENO"/>
    <n v="0"/>
    <d v="1962-04-05T00:00:00"/>
    <s v="MKQ648"/>
    <n v="25473"/>
    <s v="MOSQUERA"/>
    <n v="25"/>
    <s v="CUNDINAMARCA"/>
    <m/>
    <n v="3013239769"/>
    <n v="3142379764"/>
    <m/>
    <m/>
    <m/>
    <s v="04/09/2025"/>
    <x v="18"/>
    <n v="2012"/>
    <s v="CRV [4] LX AT 2400CC"/>
    <s v="K24Z91066036"/>
    <s v="3HGRM4830CG600559"/>
    <s v="03408050"/>
    <s v="HONDA"/>
    <s v="HONDA CRV "/>
    <n v="2.7882288099467141E-2"/>
    <n v="56300000"/>
    <s v="MAPFRE"/>
    <s v="CAMPERO"/>
    <s v="PARTICULAR"/>
    <s v="JAIROHERNANMORENO@GMAIL.COM"/>
    <n v="29207895"/>
    <n v="1569772.82"/>
    <n v="1299136.82"/>
    <s v=""/>
    <s v=""/>
    <s v=""/>
    <m/>
    <m/>
    <m/>
    <s v=""/>
    <s v=""/>
    <s v=""/>
    <m/>
    <m/>
    <m/>
    <m/>
    <m/>
    <m/>
    <m/>
    <m/>
    <m/>
    <n v="7.3161492828558772E-2"/>
    <x v="0"/>
    <s v="COS"/>
  </r>
  <r>
    <s v="R1"/>
    <n v="63555741"/>
    <s v="F"/>
    <s v="ZAIRA"/>
    <s v="LINETH"/>
    <s v="ROBLES"/>
    <s v="MANCERA"/>
    <d v="1984-11-25T00:00:00"/>
    <s v="NQR075"/>
    <n v="68001"/>
    <s v="BUCARAMANGA"/>
    <n v="68"/>
    <s v="SANTANDER"/>
    <m/>
    <n v="3142809862"/>
    <n v="0"/>
    <m/>
    <m/>
    <m/>
    <s v="23/09/2025"/>
    <x v="19"/>
    <n v="2025"/>
    <s v="KICKS [FL] SENSE MT 1600CC R16"/>
    <s v="HR16137987P"/>
    <s v="3N8CP5HE1ZL630989"/>
    <s v="06406140"/>
    <s v="NISSAN"/>
    <s v="NISSAN KICKS "/>
    <n v="3.1231433691756273E-2"/>
    <n v="83700000"/>
    <s v="BOLIVAR"/>
    <s v="CAMIONETAPASAJ"/>
    <s v="PARTICULAR"/>
    <s v="robleszaira25@gmail.com"/>
    <n v="159855217"/>
    <n v="2614071"/>
    <n v="2176698.0499999998"/>
    <s v=""/>
    <s v=""/>
    <s v=""/>
    <m/>
    <m/>
    <m/>
    <s v=""/>
    <s v=""/>
    <s v=""/>
    <m/>
    <m/>
    <m/>
    <m/>
    <m/>
    <m/>
    <m/>
    <m/>
    <m/>
    <n v="0.38580628960000996"/>
    <x v="1"/>
    <s v="COS"/>
  </r>
  <r>
    <s v="R1"/>
    <n v="52196096"/>
    <s v="F"/>
    <s v="MYRIAM"/>
    <s v="CRISTINA"/>
    <s v="LOPEZ"/>
    <n v="0"/>
    <d v="1975-05-16T00:00:00"/>
    <s v="JXP701"/>
    <n v="0"/>
    <s v="BOGOTA"/>
    <n v="25"/>
    <s v="CUNDINAMARCA"/>
    <m/>
    <n v="3202301861"/>
    <n v="0"/>
    <m/>
    <m/>
    <m/>
    <s v="06/09/2025"/>
    <x v="16"/>
    <n v="2022"/>
    <s v="STEPWAY [2] [FL INTENS MT 1600CC 16V A"/>
    <s v="J759Q064120"/>
    <s v="9FB5SR0EGNM963527"/>
    <s v="08001210"/>
    <s v="RENAULT"/>
    <s v="RENAULT STEPWAY "/>
    <n v="2.0362456565656564E-2"/>
    <n v="59400000"/>
    <s v="MAPFRE"/>
    <s v="AUTOMOVIL"/>
    <s v="PARTICULAR"/>
    <s v="myrilop1@hotmail.com"/>
    <n v="29204522"/>
    <n v="1209529.92"/>
    <n v="996411.7"/>
    <s v=""/>
    <s v=""/>
    <s v=""/>
    <m/>
    <m/>
    <m/>
    <s v=""/>
    <s v=""/>
    <s v=""/>
    <m/>
    <m/>
    <m/>
    <m/>
    <m/>
    <m/>
    <m/>
    <m/>
    <m/>
    <n v="3.7728953088202344E-2"/>
    <x v="0"/>
    <s v="COS"/>
  </r>
  <r>
    <s v="R1"/>
    <n v="16600451"/>
    <s v="M"/>
    <s v="JAIME"/>
    <n v="0"/>
    <s v="BACAL"/>
    <s v="GUTIERREZ"/>
    <d v="1955-06-10T00:00:00"/>
    <s v="MSW452"/>
    <n v="76001"/>
    <s v="CALI"/>
    <n v="76"/>
    <s v="VALLE DEL CAUCA"/>
    <m/>
    <n v="3104712586"/>
    <n v="3104711586"/>
    <m/>
    <m/>
    <m/>
    <s v="13/09/2025"/>
    <x v="9"/>
    <n v="2012"/>
    <s v="C 200 [W204] [FL] CGI TP 1800CC T 4P"/>
    <s v="27186030463903"/>
    <s v="WDDGF4JB0CA701632"/>
    <s v="05801249"/>
    <s v="MERCEDES BENZ"/>
    <s v="MERCEDES BENZ C "/>
    <n v="4.6688521126760564E-2"/>
    <n v="56800000"/>
    <s v="SURAMERICANA"/>
    <s v="AUTOMOVIL"/>
    <s v="PARTICULAR"/>
    <s v="jimmybacal@hotmail.com"/>
    <n v="159710522"/>
    <n v="2651908"/>
    <n v="2208493.96"/>
    <s v=""/>
    <s v=""/>
    <s v=""/>
    <m/>
    <m/>
    <m/>
    <s v=""/>
    <s v=""/>
    <s v=""/>
    <m/>
    <m/>
    <m/>
    <m/>
    <m/>
    <m/>
    <m/>
    <m/>
    <m/>
    <n v="0.63685853291985961"/>
    <x v="1"/>
    <s v="COS"/>
  </r>
  <r>
    <s v="R1"/>
    <n v="43646264"/>
    <s v="F"/>
    <s v="MARIA"/>
    <s v="LORENA"/>
    <s v="ARISTIZABAL"/>
    <s v="DUQUE"/>
    <d v="1981-12-29T00:00:00"/>
    <s v="HAO757"/>
    <n v="5360"/>
    <s v="ITAGÃœI"/>
    <n v="5"/>
    <s v="ANTIOQUIA"/>
    <m/>
    <n v="3122867606"/>
    <n v="0"/>
    <m/>
    <m/>
    <m/>
    <s v="20/09/2025"/>
    <x v="7"/>
    <n v="2015"/>
    <s v="TUCSON IX 35 2.0L MT 2000CC 4X2"/>
    <s v="G4NAEU326354"/>
    <s v="KMHJT81EAFU907433"/>
    <s v="03206065"/>
    <s v="HYUNDAI"/>
    <s v="HYUNDAI TUCSON "/>
    <n v="4.2849678571428573E-2"/>
    <n v="56000000"/>
    <s v="HDI-LIBERTY"/>
    <s v="CAMIONETAPASAJ"/>
    <s v="PARTICULAR"/>
    <n v="0"/>
    <n v="159765998"/>
    <n v="2399582"/>
    <n v="1996455.77"/>
    <s v=""/>
    <s v=""/>
    <s v=""/>
    <m/>
    <m/>
    <m/>
    <s v=""/>
    <s v=""/>
    <s v=""/>
    <m/>
    <m/>
    <m/>
    <m/>
    <m/>
    <m/>
    <m/>
    <m/>
    <m/>
    <n v="0.7600812823833073"/>
    <x v="1"/>
    <s v="COS"/>
  </r>
  <r>
    <s v="R1"/>
    <n v="16824776"/>
    <s v="M"/>
    <s v="JORGE"/>
    <s v="MARIO"/>
    <s v="VILLADA"/>
    <s v="QUIRAMA"/>
    <d v="1965-11-16T00:00:00"/>
    <s v="USP847"/>
    <n v="0"/>
    <s v="JAMUNDI"/>
    <n v="76"/>
    <s v="VALLE DEL CAUCA"/>
    <m/>
    <n v="3166852229"/>
    <n v="3177083378"/>
    <m/>
    <m/>
    <m/>
    <s v="15/09/2025"/>
    <x v="15"/>
    <n v="2023"/>
    <s v="ONIX [2] PREMIER TP 1000CC T 4P"/>
    <s v="L4F221084150"/>
    <s v="9BGEP69K0PG121903"/>
    <s v="01601344"/>
    <s v="CHEVROLET"/>
    <s v="CHEVROLET ONIX "/>
    <n v="3.2841148325358852E-2"/>
    <n v="62700000"/>
    <s v="ALLIANZ"/>
    <s v="AUTOMOVIL"/>
    <s v="PARTICULAR"/>
    <s v="mueblesjovi@hotmail.com"/>
    <n v="159945658"/>
    <n v="2059140"/>
    <n v="1710370.03"/>
    <s v=""/>
    <s v=""/>
    <s v=""/>
    <m/>
    <m/>
    <m/>
    <s v=""/>
    <s v=""/>
    <s v=""/>
    <m/>
    <m/>
    <m/>
    <m/>
    <m/>
    <m/>
    <m/>
    <m/>
    <m/>
    <n v="0.55905583796408431"/>
    <x v="1"/>
    <s v="COS"/>
  </r>
  <r>
    <s v="R1"/>
    <n v="30289283"/>
    <s v="F"/>
    <s v="CAROLA"/>
    <n v="0"/>
    <s v="RAMIREZ"/>
    <s v="RAMIREZ"/>
    <d v="1958-08-25T00:00:00"/>
    <s v="IOQ554"/>
    <n v="5001"/>
    <s v="MEDELLIN"/>
    <n v="5"/>
    <s v="ANTIOQUIA"/>
    <m/>
    <n v="3113152433"/>
    <n v="0"/>
    <m/>
    <m/>
    <m/>
    <s v="11/09/2025"/>
    <x v="23"/>
    <n v="2016"/>
    <s v="CX5 [FL] TOURING TP 2000CC 4X4"/>
    <s v="PE10238938"/>
    <s v="JM8KE2W78G0324559"/>
    <s v="05608004"/>
    <s v="MAZDA"/>
    <s v="MAZDA CX5 "/>
    <n v="5.0133196829590491E-2"/>
    <n v="75700000"/>
    <s v="SURAMERICANA"/>
    <s v="CAMPERO"/>
    <s v="PARTICULAR"/>
    <s v="cramirezfono@gmail.com"/>
    <n v="159822923"/>
    <n v="3795083"/>
    <n v="3169145.62"/>
    <s v=""/>
    <s v=""/>
    <s v=""/>
    <m/>
    <m/>
    <m/>
    <s v=""/>
    <s v=""/>
    <s v=""/>
    <m/>
    <m/>
    <m/>
    <m/>
    <m/>
    <m/>
    <m/>
    <m/>
    <m/>
    <n v="0.26286581419625477"/>
    <x v="1"/>
    <s v="COS"/>
  </r>
  <r>
    <s v="R1"/>
    <n v="42977231"/>
    <s v="F"/>
    <s v="EDIT"/>
    <s v="CECILIA"/>
    <s v="URREGO"/>
    <s v="HERRERA"/>
    <d v="1959-08-16T00:00:00"/>
    <s v="IOQ808"/>
    <n v="5001"/>
    <s v="MEDELLIN"/>
    <n v="5"/>
    <s v="ANTIOQUIA"/>
    <m/>
    <n v="3155007729"/>
    <n v="0"/>
    <m/>
    <m/>
    <m/>
    <s v="04/09/2025"/>
    <x v="18"/>
    <n v="2015"/>
    <s v="PRADO [LC 150] TX-L [FL] TP 4000CC 5P CT"/>
    <s v="1GRB091251"/>
    <s v="JTEBU3FJ9FK089221"/>
    <s v="09008188"/>
    <s v="TOYOTA"/>
    <s v="TOYOTA PRADO "/>
    <n v="3.8925055915244262E-2"/>
    <n v="169900000"/>
    <s v="SURAMERICANA"/>
    <s v="CAMPERO"/>
    <s v="PARTICULAR"/>
    <s v="edithurrego@gmail.com"/>
    <n v="159801896"/>
    <n v="6613367"/>
    <n v="5537451.29"/>
    <s v=""/>
    <s v=""/>
    <s v=""/>
    <m/>
    <m/>
    <m/>
    <s v=""/>
    <s v=""/>
    <s v=""/>
    <m/>
    <m/>
    <m/>
    <m/>
    <m/>
    <m/>
    <m/>
    <m/>
    <m/>
    <n v="0.54003778684287873"/>
    <x v="1"/>
    <s v="COS"/>
  </r>
  <r>
    <s v="R1"/>
    <n v="75098542"/>
    <s v="M"/>
    <s v="VICTOR"/>
    <s v="HUGO"/>
    <s v="LOPEZ"/>
    <s v="AGUIRRE"/>
    <d v="1981-07-03T00:00:00"/>
    <s v="JMY603"/>
    <n v="0"/>
    <s v="BOGOTA"/>
    <n v="25"/>
    <s v="CUNDINAMARCA"/>
    <m/>
    <n v="3116462366"/>
    <n v="3234957918"/>
    <m/>
    <m/>
    <m/>
    <s v="21/09/2025"/>
    <x v="20"/>
    <n v="2020"/>
    <s v="TIGUAN [2] ALLSPACE HIGHLI TP 2000CC T CT"/>
    <s v="DGV026388"/>
    <s v="3VVJG65N7LM145188"/>
    <s v="09206073"/>
    <s v="VOLKSWAGEN"/>
    <s v="VOLKSWAGEN TIGUAN "/>
    <n v="1.3515615430861723E-2"/>
    <n v="99800000"/>
    <s v="BOLIVAR"/>
    <s v="CAMIONETAPASAJ"/>
    <s v="PARTICULAR"/>
    <s v="victortimpani@hotmail.com"/>
    <n v="29210700"/>
    <n v="1348858.42"/>
    <n v="1113494.47"/>
    <s v=""/>
    <s v=""/>
    <s v=""/>
    <m/>
    <m/>
    <m/>
    <s v=""/>
    <s v=""/>
    <s v=""/>
    <m/>
    <m/>
    <m/>
    <m/>
    <m/>
    <m/>
    <m/>
    <m/>
    <m/>
    <n v="0.50624807790405235"/>
    <x v="0"/>
    <s v="COS"/>
  </r>
  <r>
    <s v="R1"/>
    <n v="1091657473"/>
    <s v="F"/>
    <s v="SLENDY"/>
    <s v="TATIANA"/>
    <s v="LOPEZ"/>
    <s v="DURAN"/>
    <d v="1987-07-02T00:00:00"/>
    <s v="NQP679"/>
    <n v="54498"/>
    <s v="OCAÃ‘A"/>
    <n v="54"/>
    <s v="NORTE DE SANTANDER"/>
    <m/>
    <n v="3124456964"/>
    <n v="3006225271"/>
    <m/>
    <m/>
    <m/>
    <s v="13/09/2025"/>
    <x v="9"/>
    <n v="2024"/>
    <s v="S-CROSS [2] GLX ALL GRIP TP 1400CC T 6AB"/>
    <s v="K14C1410382"/>
    <s v="TSMYBA2S7RMB33611"/>
    <s v="08806028"/>
    <s v="SUZUKI"/>
    <s v="SUZUKI S-CROSS "/>
    <n v="3.470231904761905E-2"/>
    <n v="98700000"/>
    <s v="BOLIVAR"/>
    <s v="CAMIONETAPASAJ"/>
    <s v="PARTICULAR"/>
    <s v="tati2218@hotmail.com"/>
    <n v="29200204"/>
    <n v="3425118.89"/>
    <n v="2858251.17"/>
    <s v=""/>
    <s v=""/>
    <s v=""/>
    <m/>
    <m/>
    <m/>
    <s v=""/>
    <s v=""/>
    <s v=""/>
    <m/>
    <m/>
    <m/>
    <m/>
    <m/>
    <m/>
    <m/>
    <m/>
    <m/>
    <n v="0.26083204666340432"/>
    <x v="1"/>
    <s v="COS"/>
  </r>
  <r>
    <s v="R1"/>
    <n v="1047336015"/>
    <s v="M"/>
    <s v="HERYS"/>
    <s v="JOSE"/>
    <s v="TURIZO"/>
    <s v="OSPINO"/>
    <d v="1986-12-30T00:00:00"/>
    <s v="MXP701"/>
    <n v="8685"/>
    <s v="SANTO TOMAS"/>
    <n v="8"/>
    <s v="ATLANTICO"/>
    <m/>
    <n v="3146034132"/>
    <n v="3207290160"/>
    <m/>
    <m/>
    <m/>
    <s v="08/09/2025"/>
    <x v="27"/>
    <n v="2013"/>
    <s v="JETTA [5] TRENDLINE TP 2000CC CT FE"/>
    <s v="CBP376473"/>
    <s v="3VWDV49M7DM003929"/>
    <s v="09201121"/>
    <s v="VOLKSWAGEN"/>
    <s v="VOLKSWAGEN JETTA "/>
    <n v="5.3350839895013123E-2"/>
    <n v="38100000"/>
    <s v="BOLIVAR"/>
    <s v="AUTOMOVIL"/>
    <s v="PARTICULAR"/>
    <s v="carlosfruto@gmail.com"/>
    <n v="159857037"/>
    <n v="2032667"/>
    <n v="1688123.5"/>
    <s v=""/>
    <s v=""/>
    <s v=""/>
    <m/>
    <m/>
    <m/>
    <s v=""/>
    <s v=""/>
    <s v=""/>
    <m/>
    <m/>
    <m/>
    <m/>
    <m/>
    <m/>
    <m/>
    <m/>
    <m/>
    <n v="0.86431593354960745"/>
    <x v="1"/>
    <s v="COS"/>
  </r>
  <r>
    <s v="R1"/>
    <n v="1014250914"/>
    <s v="M"/>
    <s v="CARLOS"/>
    <s v="ANDRES"/>
    <s v="GONZALEZ"/>
    <s v="BELTRAN"/>
    <d v="1994-01-10T00:00:00"/>
    <s v="FYS513"/>
    <n v="0"/>
    <s v="BOGOTA"/>
    <n v="25"/>
    <s v="CUNDINAMARCA"/>
    <m/>
    <n v="3118227288"/>
    <n v="3160500704"/>
    <m/>
    <m/>
    <m/>
    <s v="25/09/2025"/>
    <x v="10"/>
    <n v="2019"/>
    <s v="LOGAN [2] EXPRESSION / LI MT 1600CC AA 8V"/>
    <s v="A812UF19076"/>
    <s v="9FB4SREB4KM812573"/>
    <s v="08001189"/>
    <s v="RENAULT"/>
    <s v="RENAULT LOGAN "/>
    <n v="3.9195303430079154E-2"/>
    <n v="37900000"/>
    <s v="MAPFRE"/>
    <s v="AUTOMOVIL"/>
    <s v="PARTICULAR"/>
    <s v="carlos.gonzalez.bel1076@gmail.com"/>
    <n v="159715544"/>
    <n v="1485502"/>
    <n v="1228320.77"/>
    <s v=""/>
    <s v=""/>
    <s v=""/>
    <m/>
    <m/>
    <m/>
    <s v=""/>
    <s v=""/>
    <s v=""/>
    <m/>
    <m/>
    <m/>
    <m/>
    <m/>
    <m/>
    <m/>
    <m/>
    <m/>
    <n v="0.22553929363904768"/>
    <x v="0"/>
    <s v="COS"/>
  </r>
  <r>
    <s v="R1"/>
    <n v="32794234"/>
    <s v="F"/>
    <s v="ANA"/>
    <s v="PATRICIA"/>
    <s v="BARROS"/>
    <s v="CASALINS"/>
    <d v="1976-07-29T00:00:00"/>
    <s v="MSL289"/>
    <n v="0"/>
    <s v="CAJICA"/>
    <n v="25"/>
    <s v="CUNDINAMARCA"/>
    <m/>
    <n v="3006111921"/>
    <n v="0"/>
    <m/>
    <m/>
    <m/>
    <s v="29/09/2025"/>
    <x v="11"/>
    <n v="2013"/>
    <s v="A4 B8 [FL] 1.8 TFS TP 1800CC T"/>
    <s v="CDH165087"/>
    <s v="WAUZZZ8K0DA111717"/>
    <s v="00601153"/>
    <s v="AUDI"/>
    <s v="AUDI A4 "/>
    <n v="2.408764705882353E-2"/>
    <n v="51000000"/>
    <s v="BOLIVAR"/>
    <s v="AUTOMOVIL"/>
    <s v="PARTICULAR"/>
    <n v="0"/>
    <n v="159709131"/>
    <n v="1228470"/>
    <n v="1012327.62"/>
    <s v=""/>
    <s v=""/>
    <s v=""/>
    <m/>
    <m/>
    <m/>
    <s v=""/>
    <s v=""/>
    <s v=""/>
    <m/>
    <m/>
    <m/>
    <m/>
    <m/>
    <m/>
    <m/>
    <m/>
    <m/>
    <n v="0.53533787805878963"/>
    <x v="0"/>
    <s v="COS"/>
  </r>
  <r>
    <s v="R1"/>
    <n v="75078217"/>
    <s v="M"/>
    <s v="FABIAN"/>
    <n v="0"/>
    <s v="RAMIREZ"/>
    <s v="CENDALES"/>
    <d v="1975-05-23T00:00:00"/>
    <s v="DKS269"/>
    <n v="17001"/>
    <s v="MANIZALES"/>
    <n v="17"/>
    <s v="CALDAS"/>
    <m/>
    <n v="3004131807"/>
    <n v="3104131807"/>
    <m/>
    <m/>
    <m/>
    <s v="29/09/2025"/>
    <x v="11"/>
    <n v="2013"/>
    <s v="AVEO EMOTION GT MT 1600CC 5P AA"/>
    <s v="F16D31539112"/>
    <s v="9GATM6268DB009927"/>
    <s v="01601227"/>
    <s v="CHEVROLET"/>
    <s v="CHEVROLET AVEO "/>
    <n v="5.7763226595744684E-2"/>
    <n v="28200000"/>
    <s v="MAPFRE"/>
    <s v="AUTOMOVIL"/>
    <s v="PARTICULAR"/>
    <s v="fabianramirez.cendales@gmail.com"/>
    <n v="29188976"/>
    <n v="1628922.99"/>
    <n v="1348842.85"/>
    <s v=""/>
    <s v=""/>
    <s v=""/>
    <m/>
    <m/>
    <m/>
    <s v=""/>
    <s v=""/>
    <s v=""/>
    <m/>
    <m/>
    <m/>
    <m/>
    <m/>
    <m/>
    <m/>
    <m/>
    <m/>
    <n v="0.64011771238230375"/>
    <x v="1"/>
    <s v="COS"/>
  </r>
  <r>
    <s v="R1"/>
    <n v="32688988"/>
    <s v="F"/>
    <s v="DIANES"/>
    <s v="IVON"/>
    <s v="MENDOZA"/>
    <s v="GONZALEZ"/>
    <d v="1964-12-25T00:00:00"/>
    <s v="NUL107"/>
    <n v="8758"/>
    <s v="SOLEDAD"/>
    <n v="8"/>
    <s v="ATLANTICO"/>
    <m/>
    <n v="3002826331"/>
    <n v="0"/>
    <m/>
    <m/>
    <m/>
    <s v="04/09/2025"/>
    <x v="18"/>
    <n v="2025"/>
    <s v="PICANTO [3] [FL VIBRANT MT 1000CC 6AB A"/>
    <s v="G3LARP119401"/>
    <s v="KNAB2511AST271133"/>
    <s v="04601331"/>
    <s v="KIA"/>
    <s v="KIA PICANTO "/>
    <n v="6.8503412109375009E-2"/>
    <n v="51200000"/>
    <s v="SURAMERICANA"/>
    <s v="AUTOMOVIL"/>
    <s v="PARTICULAR"/>
    <s v="dianes25@hotmail.com"/>
    <n v="29219447"/>
    <n v="3507374.7"/>
    <n v="2927373.7"/>
    <s v=""/>
    <s v=""/>
    <s v=""/>
    <m/>
    <m/>
    <m/>
    <s v=""/>
    <s v=""/>
    <s v=""/>
    <m/>
    <m/>
    <m/>
    <m/>
    <m/>
    <m/>
    <m/>
    <m/>
    <m/>
    <n v="0.59602396273596725"/>
    <x v="1"/>
    <s v="COS"/>
  </r>
  <r>
    <s v="R1"/>
    <n v="51853688"/>
    <s v="F"/>
    <s v="MARIA"/>
    <s v="CAROLINA"/>
    <s v="VEGA"/>
    <s v="ORJUELA"/>
    <d v="1967-01-10T00:00:00"/>
    <s v="IVR535"/>
    <n v="0"/>
    <s v="CHOCONTA"/>
    <n v="25"/>
    <s v="CUNDINAMARCA"/>
    <m/>
    <n v="3138191800"/>
    <n v="3105553072"/>
    <m/>
    <m/>
    <m/>
    <s v="26/09/2025"/>
    <x v="6"/>
    <n v="2016"/>
    <s v="PRADO [LC 150] TX-L [FL] TP 3000CC 5P TD"/>
    <s v="1KD2601595"/>
    <s v="JTEBH3FJ2GK179509"/>
    <s v="09008198"/>
    <s v="TOYOTA"/>
    <s v="TOYOTA PRADO "/>
    <n v="1.2426914893617021E-2"/>
    <n v="216200000"/>
    <s v="ALLIANZ"/>
    <s v="CAMPERO"/>
    <s v="PARTICULAR"/>
    <s v="mariacarolina.vega@yahoo.com"/>
    <n v="159838893"/>
    <n v="2686699"/>
    <n v="2237730.65"/>
    <s v=""/>
    <s v=""/>
    <s v=""/>
    <m/>
    <m/>
    <m/>
    <s v=""/>
    <s v=""/>
    <s v=""/>
    <m/>
    <m/>
    <m/>
    <m/>
    <m/>
    <m/>
    <m/>
    <m/>
    <m/>
    <n v="0.52102375624941621"/>
    <x v="2"/>
    <s v="COS"/>
  </r>
  <r>
    <s v="R1"/>
    <n v="10270931"/>
    <s v="M"/>
    <s v="MAURICIO"/>
    <n v="0"/>
    <s v="ECHEVERRI"/>
    <s v="JARAMILLO"/>
    <d v="1965-11-04T00:00:00"/>
    <s v="GJX671"/>
    <n v="66001"/>
    <s v="PEREIRA"/>
    <n v="66"/>
    <s v="RISARALDA"/>
    <m/>
    <n v="3206931542"/>
    <n v="3108241477"/>
    <m/>
    <m/>
    <m/>
    <s v="06/09/2026"/>
    <x v="16"/>
    <n v="2020"/>
    <s v="ECOSPORT [2] [F FREESTYLE TP 2000CC 4X4"/>
    <s v="U4JBL8789098"/>
    <s v="9BFZB65XXL8789098"/>
    <s v="03008062"/>
    <s v="FORD"/>
    <s v="FORD ECOSPORT "/>
    <n v="1.9029043767705381E-2"/>
    <n v="70600000"/>
    <s v="BOLIVAR"/>
    <s v="CAMPERO"/>
    <s v="PARTICULAR"/>
    <s v="echemauricio@gmail.com"/>
    <n v="29214922"/>
    <n v="1343450.49"/>
    <n v="1108949.99"/>
    <s v=""/>
    <s v=""/>
    <s v=""/>
    <m/>
    <m/>
    <m/>
    <s v=""/>
    <s v=""/>
    <s v=""/>
    <m/>
    <m/>
    <m/>
    <m/>
    <m/>
    <m/>
    <m/>
    <m/>
    <m/>
    <n v="0.46967468333756501"/>
    <x v="0"/>
    <s v="COS"/>
  </r>
  <r>
    <s v="R1"/>
    <n v="88235500"/>
    <s v="M"/>
    <s v="OSCAR"/>
    <n v="0"/>
    <s v="MIELES"/>
    <n v="0"/>
    <d v="1978-07-19T00:00:00"/>
    <s v="LPN607"/>
    <n v="0"/>
    <s v="CUCUTA"/>
    <n v="54"/>
    <s v="NORTE DE SANTANDER"/>
    <m/>
    <n v="3022195315"/>
    <n v="3022195318"/>
    <m/>
    <m/>
    <m/>
    <s v="30/09/2025"/>
    <x v="2"/>
    <n v="2023"/>
    <s v="COROLLA [12] [F SE-G TP 2000CC 7AB A"/>
    <s v="M20AAB59717"/>
    <s v="9BRB43BE2P2108778"/>
    <s v="09001144"/>
    <s v="TOYOTA"/>
    <s v="TOYOTA COROLLA "/>
    <n v="1.6901025347912525E-2"/>
    <n v="100600000"/>
    <s v="SBS"/>
    <s v="AUTOMOVIL"/>
    <s v="PARTICULAR"/>
    <s v="rmieles@hotmail.com"/>
    <n v="29188698"/>
    <n v="1700243.15"/>
    <n v="1408775.76"/>
    <s v=""/>
    <s v=""/>
    <s v=""/>
    <m/>
    <m/>
    <m/>
    <s v=""/>
    <s v=""/>
    <s v=""/>
    <m/>
    <m/>
    <m/>
    <m/>
    <m/>
    <m/>
    <m/>
    <m/>
    <m/>
    <n v="0.86774521719409448"/>
    <x v="0"/>
    <s v="COS"/>
  </r>
  <r>
    <s v="R1"/>
    <n v="43744431"/>
    <s v="F"/>
    <s v="DALIA"/>
    <s v="MARIA"/>
    <s v="LOPERA"/>
    <s v="SALDARRIAGA"/>
    <d v="1973-12-02T00:00:00"/>
    <s v="GEP542"/>
    <n v="5045"/>
    <s v="APARTADO"/>
    <n v="5"/>
    <s v="ANTIOQUIA"/>
    <m/>
    <n v="3122864244"/>
    <n v="0"/>
    <m/>
    <m/>
    <m/>
    <s v="17/09/2025"/>
    <x v="5"/>
    <n v="2020"/>
    <s v="SWIFT [4] DZIRE MT 1200CC 4P 2A"/>
    <s v="K12MN2369137"/>
    <s v="MA3ZF63S8LA551293"/>
    <s v="08801052"/>
    <s v="SUZUKI"/>
    <s v="SUZUKI SWIFT "/>
    <n v="3.8063010698689954E-2"/>
    <n v="45800000"/>
    <s v="SURAMERICANA"/>
    <s v="AUTOMOVIL"/>
    <s v="PARTICULAR"/>
    <n v="0"/>
    <n v="29212422"/>
    <n v="1743285.89"/>
    <n v="1444946.13"/>
    <s v=""/>
    <s v=""/>
    <s v=""/>
    <m/>
    <m/>
    <m/>
    <s v=""/>
    <s v=""/>
    <s v=""/>
    <m/>
    <m/>
    <m/>
    <m/>
    <m/>
    <m/>
    <m/>
    <m/>
    <m/>
    <n v="0.38354524833933767"/>
    <x v="0"/>
    <s v="COS"/>
  </r>
  <r>
    <s v="R1"/>
    <n v="18520473"/>
    <s v="M"/>
    <s v="ENDERSON"/>
    <n v="0"/>
    <s v="CASTELLANOS"/>
    <s v="CASTAÃ‘O"/>
    <d v="1983-03-25T00:00:00"/>
    <s v="DRV493"/>
    <n v="0"/>
    <s v="DOS QUEBRADAS"/>
    <n v="66"/>
    <s v="RISARALDA"/>
    <m/>
    <n v="3146317008"/>
    <n v="3116985468"/>
    <m/>
    <m/>
    <m/>
    <s v="21/09/2025"/>
    <x v="20"/>
    <n v="2018"/>
    <s v="MARCH ACTIVE MT 1600CC AA 2A"/>
    <s v="3N1CK3CD1ZL394019"/>
    <s v="3N1CK3CD1ZL394019"/>
    <s v="06401233"/>
    <s v="NISSAN"/>
    <s v="NISSAN MARCH "/>
    <n v="3.8211456790123458E-2"/>
    <n v="40500000"/>
    <s v="MAPFRE"/>
    <s v="AUTOMOVIL"/>
    <s v="PARTICULAR"/>
    <s v="endersoncc@hotmail.com"/>
    <n v="159845803"/>
    <n v="1547564"/>
    <n v="1280474.3500000001"/>
    <s v=""/>
    <s v=""/>
    <s v=""/>
    <m/>
    <m/>
    <m/>
    <s v=""/>
    <s v=""/>
    <s v=""/>
    <m/>
    <m/>
    <m/>
    <m/>
    <m/>
    <m/>
    <m/>
    <m/>
    <m/>
    <n v="1.046361154504627E-3"/>
    <x v="0"/>
    <s v="COS"/>
  </r>
  <r>
    <s v="R1"/>
    <n v="40378749"/>
    <s v="F"/>
    <s v="MERCEDES"/>
    <n v="0"/>
    <s v="TORO"/>
    <s v="DUQUE"/>
    <d v="1965-06-05T00:00:00"/>
    <s v="ZZV255"/>
    <n v="50001"/>
    <s v="VILLAVICENCIO"/>
    <n v="50"/>
    <s v="META"/>
    <m/>
    <n v="3154457106"/>
    <n v="3138477619"/>
    <m/>
    <m/>
    <m/>
    <s v="16/09/2025"/>
    <x v="24"/>
    <n v="2015"/>
    <s v="DUSTER DYNAMIQUE AT 2000CC 4X2"/>
    <s v="B403C056886"/>
    <s v="9FBHSRAJBFM490199"/>
    <s v="08006035"/>
    <s v="RENAULT"/>
    <s v="RENAULT DUSTER "/>
    <n v="2.8991519823788545E-2"/>
    <n v="45400000"/>
    <s v="BOLIVAR"/>
    <s v="CAMIONETAPASAJ"/>
    <s v="PARTICULAR"/>
    <s v="mercedestoroduque5@gmail.com"/>
    <n v="159950286"/>
    <n v="1316215"/>
    <n v="1086062.82"/>
    <s v=""/>
    <s v=""/>
    <s v=""/>
    <m/>
    <m/>
    <m/>
    <s v=""/>
    <s v=""/>
    <s v=""/>
    <m/>
    <m/>
    <m/>
    <m/>
    <m/>
    <m/>
    <m/>
    <m/>
    <m/>
    <n v="0.51039355486552429"/>
    <x v="0"/>
    <s v="COS"/>
  </r>
  <r>
    <s v="R1"/>
    <n v="71782022"/>
    <s v="M"/>
    <s v="PAOLO"/>
    <s v="TADEO"/>
    <s v="CARRASQUILLA"/>
    <s v="ZAPATA"/>
    <d v="1979-03-26T00:00:00"/>
    <s v="KRY982"/>
    <n v="5001"/>
    <s v="MEDELLIN"/>
    <n v="5"/>
    <s v="ANTIOQUIA"/>
    <m/>
    <n v="3014217645"/>
    <n v="0"/>
    <m/>
    <m/>
    <m/>
    <s v="26/09/2025"/>
    <x v="6"/>
    <n v="2023"/>
    <s v="COROLLA CROSS XE-I HYBRID TP 1800CC 7AB 4"/>
    <s v="2ZR2N73183"/>
    <s v="9BRKZAAG0P0622536"/>
    <s v="09006178"/>
    <s v="TOYOTA"/>
    <s v="TOYOTA COROLLA "/>
    <n v="2.702699567099567E-2"/>
    <n v="115500000"/>
    <s v="SURAMERICANA"/>
    <s v="CAMIONETAPASAJ"/>
    <s v="PARTICULAR"/>
    <s v="paolocarrasquilla@gmail.com"/>
    <n v="159796938"/>
    <n v="3121618"/>
    <n v="2603208.13"/>
    <s v=""/>
    <s v=""/>
    <s v=""/>
    <m/>
    <m/>
    <m/>
    <s v=""/>
    <s v=""/>
    <s v=""/>
    <m/>
    <m/>
    <m/>
    <m/>
    <m/>
    <m/>
    <m/>
    <m/>
    <m/>
    <n v="0.83699313733050995"/>
    <x v="1"/>
    <s v="COS"/>
  </r>
  <r>
    <s v="R1"/>
    <n v="1019050085"/>
    <s v="M"/>
    <s v="EDWIN"/>
    <s v="RAMIRO"/>
    <s v="HERNANDEZ"/>
    <s v="HERRERA"/>
    <d v="1990-08-21T00:00:00"/>
    <s v="NKZ582"/>
    <n v="0"/>
    <s v="BOGOTA"/>
    <n v="25"/>
    <s v="CUNDINAMARCA"/>
    <m/>
    <n v="3138012898"/>
    <n v="3104815390"/>
    <m/>
    <m/>
    <m/>
    <s v="25/09/2025"/>
    <x v="10"/>
    <n v="2025"/>
    <s v="5008 [FL] ALLURE TP 1600CC T CT"/>
    <s v="VF3M45GYWSL001030"/>
    <s v="VF3M45GYWSL001030"/>
    <s v="06806062"/>
    <s v="PEUGEOT"/>
    <s v="PEUGEOT 5008 "/>
    <n v="2.5351818796484109E-2"/>
    <n v="147900000"/>
    <s v="HDI-LIBERTY"/>
    <s v="CAMIONETAPASAJ"/>
    <s v="PARTICULAR"/>
    <s v="edwinhernandezherrera1@gmail.com"/>
    <n v="159848617"/>
    <n v="3749534"/>
    <n v="3130868.61"/>
    <s v=""/>
    <s v=""/>
    <s v=""/>
    <m/>
    <m/>
    <m/>
    <s v=""/>
    <s v=""/>
    <s v=""/>
    <m/>
    <m/>
    <m/>
    <m/>
    <m/>
    <m/>
    <m/>
    <m/>
    <m/>
    <n v="0.91521793668352192"/>
    <x v="1"/>
    <s v="COS"/>
  </r>
  <r>
    <s v="R1"/>
    <n v="10515946"/>
    <s v="M"/>
    <s v="HENRY"/>
    <s v="ARTURO"/>
    <s v="HURTADO"/>
    <s v="GOMEZ"/>
    <d v="1945-03-23T00:00:00"/>
    <s v="HEP899"/>
    <n v="0"/>
    <s v="BOGOTA"/>
    <n v="25"/>
    <s v="CUNDINAMARCA"/>
    <m/>
    <n v="3206150463"/>
    <n v="3105355515"/>
    <m/>
    <m/>
    <m/>
    <s v="30/09/2025"/>
    <x v="2"/>
    <n v="2016"/>
    <s v="SPARK [2] LIFE MT 1000CC AA"/>
    <s v="B10S1150230204"/>
    <s v="9GAMM610XGB007151"/>
    <s v="01601282"/>
    <s v="CHEVROLET"/>
    <s v="CHEVROLET SPARK "/>
    <n v="4.9971572834645671E-2"/>
    <n v="25400000"/>
    <s v="BOLIVAR"/>
    <s v="AUTOMOVIL"/>
    <s v="PARTICULAR"/>
    <s v="henryahurtado39@gmail.com"/>
    <n v="29189848"/>
    <n v="1269277.95"/>
    <n v="1046620.13"/>
    <s v=""/>
    <s v=""/>
    <s v=""/>
    <m/>
    <m/>
    <m/>
    <s v=""/>
    <s v=""/>
    <s v=""/>
    <m/>
    <m/>
    <m/>
    <m/>
    <m/>
    <m/>
    <m/>
    <m/>
    <m/>
    <n v="0.60675090058814085"/>
    <x v="1"/>
    <s v="COS"/>
  </r>
  <r>
    <s v="R1"/>
    <n v="10000550"/>
    <s v="M"/>
    <s v="ANDRES"/>
    <s v="FELIPE"/>
    <s v="GOMEZ"/>
    <s v="GOMEZ"/>
    <d v="1976-08-08T00:00:00"/>
    <s v="LXW041"/>
    <n v="0"/>
    <s v="DOS QUEBRADAS"/>
    <n v="66"/>
    <s v="RISARALDA"/>
    <m/>
    <n v="3184152167"/>
    <n v="3011111550"/>
    <m/>
    <m/>
    <m/>
    <s v="30/09/2025"/>
    <x v="2"/>
    <n v="2024"/>
    <s v="RIO VIBRANT [FL] MT 1400CC 4P R1"/>
    <s v="G4LCPE708019"/>
    <s v="3KPA351AARE606566"/>
    <s v="04601304"/>
    <s v="KIA"/>
    <s v="KIA RIO "/>
    <n v="3.2012160228898426E-2"/>
    <n v="69900000"/>
    <s v="BOLIVAR"/>
    <s v="AUTOMOVIL"/>
    <s v="PARTICULAR"/>
    <s v="pipe-gomez@hotmail.com"/>
    <n v="159712542"/>
    <n v="2237650"/>
    <n v="1860378.15"/>
    <s v=""/>
    <s v=""/>
    <s v=""/>
    <m/>
    <m/>
    <m/>
    <s v=""/>
    <s v=""/>
    <s v=""/>
    <m/>
    <m/>
    <m/>
    <m/>
    <m/>
    <m/>
    <m/>
    <m/>
    <m/>
    <n v="0.87027193736949782"/>
    <x v="1"/>
    <s v="COS"/>
  </r>
  <r>
    <s v="R1"/>
    <n v="19397375"/>
    <s v="M"/>
    <s v="RONALD"/>
    <n v="0"/>
    <s v="BELTRAN"/>
    <s v="CIFUENTES"/>
    <d v="1960-05-06T00:00:00"/>
    <s v="JIS420"/>
    <n v="63001"/>
    <s v="ARMENIA"/>
    <n v="63"/>
    <s v="QUINDIO"/>
    <m/>
    <n v="3128328203"/>
    <n v="3004321704"/>
    <m/>
    <m/>
    <m/>
    <s v="28/09/2025"/>
    <x v="14"/>
    <n v="2019"/>
    <s v="JETTA [7] TSI COMFORTLINE TP 1400CC T R16"/>
    <s v="CZD697087"/>
    <s v="3VWK66BU0KM100638"/>
    <s v="09201247"/>
    <s v="VOLKSWAGEN"/>
    <s v="VOLKSWAGEN JETTA "/>
    <n v="2.2167424242424242E-2"/>
    <n v="66000000"/>
    <s v="HDI-LIBERTY"/>
    <s v="AUTOMOVIL"/>
    <s v="PARTICULAR"/>
    <s v="robeltranc@yahoo.com"/>
    <n v="159856450"/>
    <n v="1463050"/>
    <n v="1209453.3700000001"/>
    <s v=""/>
    <s v=""/>
    <s v=""/>
    <m/>
    <m/>
    <m/>
    <s v=""/>
    <s v=""/>
    <s v=""/>
    <m/>
    <m/>
    <m/>
    <m/>
    <m/>
    <m/>
    <m/>
    <m/>
    <m/>
    <n v="0.67463072575138416"/>
    <x v="0"/>
    <s v="COS"/>
  </r>
  <r>
    <s v="R1"/>
    <n v="43913103"/>
    <s v="F"/>
    <s v="SANDRA"/>
    <s v="MILENA"/>
    <s v="ORTIZ"/>
    <s v="ORTIZ"/>
    <d v="1983-01-02T00:00:00"/>
    <s v="NGT321"/>
    <n v="5001"/>
    <s v="MEDELLIN"/>
    <n v="5"/>
    <s v="ANTIOQUIA"/>
    <m/>
    <n v="3137398413"/>
    <n v="0"/>
    <m/>
    <m/>
    <m/>
    <s v="07/09/2025"/>
    <x v="12"/>
    <n v="2024"/>
    <s v="CX30 TOURING TP 2000CC 7AB R"/>
    <s v="PE40778578"/>
    <s v="3MVDM2W7ARL209902"/>
    <s v="05606100"/>
    <s v="MAZDA"/>
    <s v="MAZDA CX30 "/>
    <n v="2.6048466666666669E-2"/>
    <n v="99300000"/>
    <s v="HDI-LIBERTY"/>
    <s v="CAMIONETAPASAJ"/>
    <s v="PARTICULAR"/>
    <s v="sandramilenaortiz83@hotmail.com"/>
    <n v="29192386"/>
    <n v="2586612.7400000002"/>
    <n v="2153624.15"/>
    <s v=""/>
    <s v=""/>
    <s v=""/>
    <m/>
    <m/>
    <m/>
    <s v=""/>
    <s v=""/>
    <s v=""/>
    <m/>
    <m/>
    <m/>
    <m/>
    <m/>
    <m/>
    <m/>
    <m/>
    <m/>
    <n v="0.84357773652062429"/>
    <x v="1"/>
    <s v="COS"/>
  </r>
  <r>
    <s v="R1"/>
    <n v="79498168"/>
    <s v="M"/>
    <s v="JORGE"/>
    <s v="ALIRIO"/>
    <s v="RAMIREZ"/>
    <s v="GOMEZ"/>
    <d v="1969-07-13T00:00:00"/>
    <s v="JDU576"/>
    <n v="0"/>
    <s v="BOGOTA"/>
    <n v="25"/>
    <s v="CUNDINAMARCA"/>
    <m/>
    <n v="3132447703"/>
    <n v="3158598184"/>
    <m/>
    <m/>
    <m/>
    <s v="30/09/2025"/>
    <x v="2"/>
    <n v="2017"/>
    <s v="STEPWAY [2] EXPRESSION / ZE MT 1600CC AA 16"/>
    <s v="2842Q067943"/>
    <s v="9FB5SRC9GHM472251"/>
    <s v="08001176"/>
    <s v="RENAULT"/>
    <s v="RENAULT STEPWAY "/>
    <n v="2.8648274231678487E-2"/>
    <n v="42300000"/>
    <s v="BOLIVAR"/>
    <s v="AUTOMOVIL"/>
    <s v="PARTICULAR"/>
    <n v="0"/>
    <n v="159736372"/>
    <n v="1211822"/>
    <n v="998337.71"/>
    <s v=""/>
    <s v=""/>
    <s v=""/>
    <m/>
    <m/>
    <m/>
    <s v=""/>
    <s v=""/>
    <s v=""/>
    <m/>
    <m/>
    <m/>
    <m/>
    <m/>
    <m/>
    <m/>
    <m/>
    <m/>
    <n v="0.82634521726103516"/>
    <x v="0"/>
    <s v="COS"/>
  </r>
  <r>
    <s v="R1"/>
    <n v="27366064"/>
    <s v="F"/>
    <s v="MARIA"/>
    <s v="BEATRIZ"/>
    <s v="GARCES"/>
    <s v="VALENCIA"/>
    <d v="1974-11-30T00:00:00"/>
    <s v="HPW727"/>
    <n v="76130"/>
    <s v="CANDELARIA"/>
    <n v="76"/>
    <s v="VALLE DEL CAUCA"/>
    <m/>
    <n v="3177079148"/>
    <n v="3104708400"/>
    <m/>
    <m/>
    <m/>
    <s v="24/09/2025"/>
    <x v="13"/>
    <n v="2017"/>
    <s v="SOUL [2] 1.6 TP 1600CC 1AB"/>
    <s v="G4FGGH826976"/>
    <s v="KNAJP811AH7346188"/>
    <s v="04601179"/>
    <s v="KIA"/>
    <s v="KIA SOUL "/>
    <n v="4.7841446886446884E-2"/>
    <n v="54600000"/>
    <s v="MAPFRE"/>
    <s v="AUTOMOVIL"/>
    <s v="PARTICULAR"/>
    <n v="0"/>
    <n v="159932743"/>
    <n v="2612143"/>
    <n v="2175078.39"/>
    <s v=""/>
    <s v=""/>
    <s v=""/>
    <m/>
    <m/>
    <m/>
    <s v=""/>
    <s v=""/>
    <s v=""/>
    <m/>
    <m/>
    <m/>
    <m/>
    <m/>
    <m/>
    <m/>
    <m/>
    <m/>
    <n v="0.63066974692921629"/>
    <x v="1"/>
    <s v="COS"/>
  </r>
  <r>
    <s v="R1"/>
    <n v="41955142"/>
    <s v="F"/>
    <s v="CAROL"/>
    <s v="JIMENA"/>
    <s v="BUSTAMANTE"/>
    <s v="MARIN"/>
    <d v="1983-02-14T00:00:00"/>
    <s v="JMR481"/>
    <n v="0"/>
    <s v="BOGOTA"/>
    <n v="25"/>
    <s v="CUNDINAMARCA"/>
    <m/>
    <n v="3176998364"/>
    <n v="0"/>
    <m/>
    <m/>
    <m/>
    <s v="16/09/2026"/>
    <x v="24"/>
    <n v="2021"/>
    <s v="KWID OUTSIDER MT 1000CC 12V 4"/>
    <s v="B4DA405Q074969"/>
    <s v="93YRBB001MJ429578"/>
    <s v="08001195"/>
    <s v="RENAULT"/>
    <s v="RENAULT KWID "/>
    <n v="4.1783853421052633E-2"/>
    <n v="38000000"/>
    <s v="SBS"/>
    <s v="AUTOMOVIL"/>
    <s v="PARTICULAR"/>
    <s v="jimena214@hotmail.com"/>
    <n v="29218150"/>
    <n v="1587786.43"/>
    <n v="1314274.31"/>
    <s v=""/>
    <s v=""/>
    <s v=""/>
    <m/>
    <m/>
    <m/>
    <s v=""/>
    <s v=""/>
    <s v=""/>
    <m/>
    <m/>
    <m/>
    <m/>
    <m/>
    <m/>
    <m/>
    <m/>
    <m/>
    <n v="0.82924128472556813"/>
    <x v="1"/>
    <s v="COS"/>
  </r>
  <r>
    <s v="R1"/>
    <n v="39773452"/>
    <s v="F"/>
    <s v="LUISA"/>
    <s v="FERNANDA"/>
    <s v="PRIETO"/>
    <s v="CORREA"/>
    <d v="1966-04-26T00:00:00"/>
    <s v="MPL155"/>
    <n v="0"/>
    <s v="BOGOTA"/>
    <n v="25"/>
    <s v="CUNDINAMARCA"/>
    <m/>
    <n v="3123302332"/>
    <n v="3182384234"/>
    <m/>
    <m/>
    <m/>
    <s v="23/09/2025"/>
    <x v="19"/>
    <n v="2012"/>
    <s v="LUV DMAX [2] MT 2400CC 4X2 S"/>
    <s v="C24SE31043482"/>
    <s v="9LBETF3D1C0115371"/>
    <s v="01621084"/>
    <s v="CHEVROLET"/>
    <s v="CHEVROLET LUV "/>
    <n v="2.8258511530398323E-2"/>
    <n v="47700000"/>
    <s v="MAPFRE"/>
    <s v="PICKUPDOBLECAB"/>
    <s v="PARTICULAR"/>
    <n v="0"/>
    <n v="159724358"/>
    <n v="1347931"/>
    <n v="1112714.96"/>
    <s v=""/>
    <s v=""/>
    <s v=""/>
    <m/>
    <m/>
    <m/>
    <s v=""/>
    <s v=""/>
    <s v=""/>
    <m/>
    <m/>
    <m/>
    <m/>
    <m/>
    <m/>
    <m/>
    <m/>
    <m/>
    <n v="2.0208434696752042E-2"/>
    <x v="0"/>
    <s v="COS"/>
  </r>
  <r>
    <s v="R1"/>
    <n v="1090482289"/>
    <s v="F"/>
    <s v="JENNYET"/>
    <s v="PAOLA"/>
    <s v="HERNÃNDEZ"/>
    <s v="DIAZ"/>
    <d v="1994-09-11T00:00:00"/>
    <s v="LYZ508"/>
    <n v="0"/>
    <s v="CUCUTA"/>
    <n v="54"/>
    <s v="NORTE DE SANTANDER"/>
    <m/>
    <n v="3013380416"/>
    <n v="0"/>
    <m/>
    <m/>
    <m/>
    <s v="06/09/2025"/>
    <x v="16"/>
    <n v="2024"/>
    <s v="2 [2] [FL] GRAND TOURING L TP 1500CC 6AB T"/>
    <s v="P540640459"/>
    <s v="3MDDJ2HAARM410011"/>
    <s v="05601193"/>
    <s v="MAZDA"/>
    <s v="MAZDA 2 "/>
    <n v="2.9836469682151593E-2"/>
    <n v="81800000"/>
    <s v="SURAMERICANA"/>
    <s v="AUTOMOVIL"/>
    <s v="PARTICULAR"/>
    <s v="hernandezdiaz9411@gmail.com"/>
    <n v="29219194"/>
    <n v="2440623.2200000002"/>
    <n v="2030943.88"/>
    <s v=""/>
    <s v=""/>
    <s v=""/>
    <m/>
    <m/>
    <m/>
    <s v=""/>
    <s v=""/>
    <s v=""/>
    <m/>
    <m/>
    <m/>
    <m/>
    <m/>
    <m/>
    <m/>
    <m/>
    <m/>
    <n v="0.19594068001124787"/>
    <x v="1"/>
    <s v="COS"/>
  </r>
  <r>
    <s v="R1"/>
    <n v="51755125"/>
    <s v="F"/>
    <s v="MARIA"/>
    <s v="CONSTANZA"/>
    <s v="DIAZ"/>
    <s v="DIAZ"/>
    <d v="1965-01-07T00:00:00"/>
    <s v="UCO052"/>
    <n v="0"/>
    <s v="BOGOTA"/>
    <n v="25"/>
    <s v="CUNDINAMARCA"/>
    <m/>
    <n v="3012490381"/>
    <n v="0"/>
    <m/>
    <m/>
    <m/>
    <s v="14/09/2025"/>
    <x v="0"/>
    <n v="2015"/>
    <s v="CLIO II CAMPUS MT 1200CC 16V A"/>
    <s v="G728Q197355"/>
    <s v="9FBBB8305FM617912"/>
    <s v="08001160"/>
    <s v="RENAULT"/>
    <s v="RENAULT CLIO "/>
    <n v="4.2498316151202746E-2"/>
    <n v="29100000"/>
    <s v="EQUIDAD"/>
    <s v="AUTOMOVIL"/>
    <s v="PARTICULAR"/>
    <s v="MADI6507@YAHOO.ES"/>
    <n v="159754387"/>
    <n v="1236701"/>
    <n v="1019244.7"/>
    <s v=""/>
    <s v=""/>
    <s v=""/>
    <m/>
    <m/>
    <m/>
    <s v=""/>
    <s v=""/>
    <s v=""/>
    <m/>
    <m/>
    <m/>
    <m/>
    <m/>
    <m/>
    <m/>
    <m/>
    <m/>
    <n v="0.53224915330219158"/>
    <x v="1"/>
    <s v="COS"/>
  </r>
  <r>
    <s v="R1"/>
    <n v="79306337"/>
    <s v="M"/>
    <s v="JUAN"/>
    <s v="CARLOS"/>
    <s v="ALBA"/>
    <s v="ALBARRACIN"/>
    <d v="1964-05-26T00:00:00"/>
    <s v="UUR353"/>
    <n v="0"/>
    <s v="BOGOTA"/>
    <n v="25"/>
    <s v="CUNDINAMARCA"/>
    <m/>
    <n v="3115005851"/>
    <n v="3053497087"/>
    <m/>
    <m/>
    <m/>
    <s v="15/09/2025"/>
    <x v="15"/>
    <n v="2015"/>
    <s v="JETTA [6] HIGHLINE TP 2500CC"/>
    <s v="CCC247538"/>
    <s v="3VWLW2AJXFM258141"/>
    <s v="09201198"/>
    <s v="VOLKSWAGEN"/>
    <s v="VOLKSWAGEN JETTA "/>
    <n v="3.4224459203036052E-2"/>
    <n v="52700000"/>
    <s v="ALLIANZ"/>
    <s v="AUTOMOVIL"/>
    <s v="PARTICULAR"/>
    <s v="jukal2003@yahoo.es"/>
    <n v="159837898"/>
    <n v="1803629"/>
    <n v="1495654.3999999999"/>
    <s v=""/>
    <s v=""/>
    <s v=""/>
    <m/>
    <m/>
    <m/>
    <s v=""/>
    <s v=""/>
    <s v=""/>
    <m/>
    <m/>
    <m/>
    <m/>
    <m/>
    <m/>
    <m/>
    <m/>
    <m/>
    <n v="0.57263956178833009"/>
    <x v="0"/>
    <s v="COS"/>
  </r>
  <r>
    <s v="R1"/>
    <n v="63320454"/>
    <s v="F"/>
    <s v="CLAUDIA"/>
    <s v="PATRICIA"/>
    <s v="MOTTA"/>
    <s v="SALAZAR"/>
    <d v="1962-09-15T00:00:00"/>
    <s v="JRL190"/>
    <n v="68001"/>
    <s v="BUCARAMANGA"/>
    <n v="68"/>
    <s v="SANTANDER"/>
    <m/>
    <n v="3158539494"/>
    <n v="0"/>
    <m/>
    <m/>
    <m/>
    <s v="15/09/2025"/>
    <x v="15"/>
    <n v="2021"/>
    <s v="JOY SEDAN MT 1400CC 4P 2A"/>
    <s v="MPA000147"/>
    <s v="9BGKH69T0MB160244"/>
    <s v="01601345"/>
    <s v="CHEVROLET"/>
    <s v="CHEVROLET JOY "/>
    <n v="2.9196689497716893E-2"/>
    <n v="43800000"/>
    <s v="HDI-LIBERTY"/>
    <s v="AUTOMOVIL"/>
    <s v="PARTICULAR"/>
    <s v="yayi.motta@gmail.com"/>
    <n v="159836249"/>
    <n v="1278815"/>
    <n v="1054634.57"/>
    <s v=""/>
    <s v=""/>
    <s v=""/>
    <m/>
    <m/>
    <m/>
    <s v=""/>
    <s v=""/>
    <s v=""/>
    <m/>
    <m/>
    <m/>
    <m/>
    <m/>
    <m/>
    <m/>
    <m/>
    <m/>
    <n v="0.35206779105317265"/>
    <x v="0"/>
    <s v="COS"/>
  </r>
  <r>
    <s v="R1"/>
    <n v="1082865445"/>
    <s v="M"/>
    <s v="PIER"/>
    <s v="PAULO"/>
    <s v="PULIDO"/>
    <s v="PEREZ"/>
    <d v="1987-08-19T00:00:00"/>
    <s v="JFZ566"/>
    <n v="0"/>
    <s v="SANTA MARTA"/>
    <n v="47"/>
    <s v="MAGDALENA"/>
    <m/>
    <n v="3003295241"/>
    <n v="3017293705"/>
    <m/>
    <m/>
    <m/>
    <s v="13/09/2025"/>
    <x v="9"/>
    <n v="2017"/>
    <s v="LOGAN [2] EXPRESSION / LI AT 1600CC 16V A"/>
    <s v="2845Q006904"/>
    <s v="9FB461JT1HM495752"/>
    <s v="08001199"/>
    <s v="RENAULT"/>
    <s v="RENAULT LOGAN "/>
    <n v="4.6823402061855673E-2"/>
    <n v="38800000"/>
    <s v="SBS"/>
    <s v="AUTOMOVIL"/>
    <s v="PARTICULAR"/>
    <s v="PIERPULIDO@GMAIL.COM"/>
    <n v="159836570"/>
    <n v="1816748"/>
    <n v="1506679.05"/>
    <s v=""/>
    <s v=""/>
    <s v=""/>
    <m/>
    <m/>
    <m/>
    <s v=""/>
    <s v=""/>
    <s v=""/>
    <m/>
    <m/>
    <m/>
    <m/>
    <m/>
    <m/>
    <m/>
    <m/>
    <m/>
    <n v="0.74445753720222663"/>
    <x v="1"/>
    <s v="COS"/>
  </r>
  <r>
    <s v="R1"/>
    <n v="24331838"/>
    <s v="F"/>
    <s v="WILMA"/>
    <s v="IBETH"/>
    <s v="JARAMILLO"/>
    <s v="MONSALVE"/>
    <d v="1981-12-03T00:00:00"/>
    <s v="KPT110"/>
    <n v="5001"/>
    <s v="MEDELLIN"/>
    <n v="5"/>
    <s v="ANTIOQUIA"/>
    <m/>
    <n v="3006784746"/>
    <n v="3042045099"/>
    <m/>
    <m/>
    <m/>
    <s v="25/09/2025"/>
    <x v="10"/>
    <n v="2022"/>
    <s v="KWID OUTSIDER MT 1000CC 12V 4"/>
    <s v="B4DA405Q114336"/>
    <s v="93YRBB006NJ996886"/>
    <s v="08001195"/>
    <s v="RENAULT"/>
    <s v="RENAULT KWID "/>
    <n v="5.2361159793814435E-2"/>
    <n v="38800000"/>
    <s v="ALLIANZ"/>
    <s v="AUTOMOVIL"/>
    <s v="PARTICULAR"/>
    <s v="wilmaibeth@hotmail.com"/>
    <n v="159715618"/>
    <n v="2031613"/>
    <n v="1687237.56"/>
    <s v=""/>
    <s v=""/>
    <s v=""/>
    <m/>
    <m/>
    <m/>
    <s v=""/>
    <s v=""/>
    <s v=""/>
    <m/>
    <m/>
    <m/>
    <m/>
    <m/>
    <m/>
    <m/>
    <m/>
    <m/>
    <n v="0.16627661037413055"/>
    <x v="1"/>
    <s v="COS"/>
  </r>
  <r>
    <s v="R1"/>
    <n v="63295749"/>
    <s v="F"/>
    <s v="CLARA"/>
    <s v="LIDIA"/>
    <s v="SANDINO"/>
    <s v="HABEYCH"/>
    <d v="1955-04-25T00:00:00"/>
    <s v="KYN439"/>
    <n v="0"/>
    <s v="BOGOTA"/>
    <n v="25"/>
    <s v="CUNDINAMARCA"/>
    <m/>
    <n v="3106660729"/>
    <n v="0"/>
    <m/>
    <m/>
    <m/>
    <s v="08/09/2025"/>
    <x v="27"/>
    <n v="2022"/>
    <s v="VOYAGE COMFORTLINE MT 1600CC 2AB A"/>
    <s v="CFZV39494"/>
    <s v="9BWDB45U4NT127490"/>
    <s v="09201266"/>
    <s v="VOLKSWAGEN"/>
    <s v="VOLKSWAGEN VOYAGE "/>
    <n v="2.72632384341637E-2"/>
    <n v="56200000"/>
    <s v="ALLIANZ"/>
    <s v="AUTOMOVIL"/>
    <s v="PARTICULAR"/>
    <s v="clarasandino1955@gmail.com"/>
    <n v="159894914"/>
    <n v="1532194"/>
    <n v="1267558.0900000001"/>
    <s v=""/>
    <s v=""/>
    <s v=""/>
    <m/>
    <m/>
    <m/>
    <s v=""/>
    <s v=""/>
    <s v=""/>
    <m/>
    <m/>
    <m/>
    <m/>
    <m/>
    <m/>
    <m/>
    <m/>
    <m/>
    <n v="0.74516924529991635"/>
    <x v="0"/>
    <s v="COS"/>
  </r>
  <r>
    <s v="R1"/>
    <n v="1050955631"/>
    <s v="F"/>
    <s v="ANGELICA"/>
    <s v="ESTHER"/>
    <s v="BERTEL"/>
    <s v="HENAO"/>
    <d v="1990-12-16T00:00:00"/>
    <s v="IYV380"/>
    <n v="0"/>
    <s v="CARTAGENA"/>
    <n v="13"/>
    <s v="BOLIVAR"/>
    <m/>
    <n v="3013864688"/>
    <n v="3121214545"/>
    <m/>
    <m/>
    <m/>
    <s v="15/09/2025"/>
    <x v="15"/>
    <n v="2016"/>
    <s v="SAIL LS MT 1400CC 4P AA"/>
    <s v="LCU153490535"/>
    <s v="9GASA58M6GB04957"/>
    <s v="01601254"/>
    <s v="CHEVROLET"/>
    <s v="CHEVROLET SAIL "/>
    <n v="5.5462302405498279E-2"/>
    <n v="29100000"/>
    <s v="MAPFRE"/>
    <s v="AUTOMOVIL"/>
    <s v="PARTICULAR"/>
    <s v="an_bertel@hotmail.com"/>
    <n v="159718026"/>
    <n v="1613953"/>
    <n v="1336262.6499999999"/>
    <s v=""/>
    <s v=""/>
    <s v=""/>
    <m/>
    <m/>
    <m/>
    <s v=""/>
    <s v=""/>
    <s v=""/>
    <m/>
    <m/>
    <m/>
    <m/>
    <m/>
    <m/>
    <m/>
    <m/>
    <m/>
    <n v="0.95952665167923501"/>
    <x v="1"/>
    <s v="COS"/>
  </r>
  <r>
    <s v="R1"/>
    <n v="72229865"/>
    <s v="M"/>
    <s v="JUAN"/>
    <s v="BERNARDO"/>
    <s v="ESCOBAR"/>
    <s v="JIMENEZ"/>
    <d v="1977-03-24T00:00:00"/>
    <s v="KRY509"/>
    <n v="5631"/>
    <s v="SABANETA"/>
    <n v="5"/>
    <s v="ANTIOQUIA"/>
    <m/>
    <n v="3007849142"/>
    <n v="0"/>
    <m/>
    <m/>
    <m/>
    <s v="12/09/2025"/>
    <x v="3"/>
    <n v="2022"/>
    <s v="SANDERO [2] [FL LIFE + MT 1600CC 16V A"/>
    <s v="J759Q091648"/>
    <s v="9FB5SR0E5NM172093"/>
    <s v="08001206"/>
    <s v="RENAULT"/>
    <s v="RENAULT SANDERO "/>
    <n v="2.9426478529980656E-2"/>
    <n v="51700000"/>
    <s v="HDI-LIBERTY"/>
    <s v="AUTOMOVIL"/>
    <s v="PARTICULAR"/>
    <n v="0"/>
    <n v="29188398"/>
    <n v="1521348.94"/>
    <n v="1258444.49"/>
    <s v=""/>
    <s v=""/>
    <s v=""/>
    <m/>
    <m/>
    <m/>
    <s v=""/>
    <s v=""/>
    <s v=""/>
    <m/>
    <m/>
    <m/>
    <m/>
    <m/>
    <m/>
    <m/>
    <m/>
    <m/>
    <n v="0.47087587448515433"/>
    <x v="0"/>
    <s v="COS"/>
  </r>
  <r>
    <s v="R1"/>
    <n v="24307013"/>
    <s v="F"/>
    <s v="LUZ"/>
    <s v="MARINA"/>
    <s v="MONTOYA"/>
    <s v="RESTREPO"/>
    <d v="1951-08-06T00:00:00"/>
    <s v="MIP882"/>
    <n v="0"/>
    <s v="CUCUTA"/>
    <n v="54"/>
    <s v="NORTE DE SANTANDER"/>
    <m/>
    <n v="3006125361"/>
    <n v="3113440840"/>
    <m/>
    <m/>
    <m/>
    <s v="15/09/2025"/>
    <x v="15"/>
    <n v="2011"/>
    <s v="CAPTIVA SPORT AT 2400CC 5P 4X"/>
    <s v="CBS647952"/>
    <s v="3GNAL7EC8BS647952"/>
    <s v="01606211"/>
    <s v="CHEVROLET"/>
    <s v="CHEVROLET CAPTIVA "/>
    <n v="4.2784782332155477E-2"/>
    <n v="28300000"/>
    <s v="SURAMERICANA"/>
    <s v="CAMIONETAPASAJ"/>
    <s v="PARTICULAR"/>
    <s v="lulamontoyarestrepo@hotmail.com"/>
    <n v="29191940"/>
    <n v="1210809.3400000001"/>
    <n v="997486.84"/>
    <s v=""/>
    <s v=""/>
    <s v=""/>
    <m/>
    <m/>
    <m/>
    <s v=""/>
    <s v=""/>
    <s v=""/>
    <m/>
    <m/>
    <m/>
    <m/>
    <m/>
    <m/>
    <m/>
    <m/>
    <m/>
    <n v="0.21184994556153902"/>
    <x v="1"/>
    <s v="COS"/>
  </r>
  <r>
    <s v="R1"/>
    <n v="1032420731"/>
    <s v="F"/>
    <s v="DIANA"/>
    <s v="MILENA"/>
    <s v="BELTRAN"/>
    <s v="BONILLA"/>
    <d v="1988-09-20T00:00:00"/>
    <s v="FOV477"/>
    <n v="0"/>
    <s v="BOGOTA"/>
    <n v="25"/>
    <s v="CUNDINAMARCA"/>
    <m/>
    <n v="3102746805"/>
    <n v="3115977095"/>
    <m/>
    <m/>
    <m/>
    <s v="10/09/2025"/>
    <x v="17"/>
    <n v="2019"/>
    <s v="ECOSPORT [2] [F FREESTYLE TP 2000CC 4X4"/>
    <s v="U4JBK8741857"/>
    <s v="9BFZB65XXK8741857"/>
    <s v="03008062"/>
    <s v="FORD"/>
    <s v="FORD ECOSPORT "/>
    <n v="3.4623966565349544E-2"/>
    <n v="65800000"/>
    <s v="HDI-LIBERTY"/>
    <s v="CAMPERO"/>
    <s v="PARTICULAR"/>
    <s v="MILENABELTRANB1988@HOTMAIL.COM"/>
    <n v="159719533"/>
    <n v="2278257"/>
    <n v="1894501.93"/>
    <s v=""/>
    <s v=""/>
    <s v=""/>
    <m/>
    <m/>
    <m/>
    <s v=""/>
    <s v=""/>
    <s v=""/>
    <m/>
    <m/>
    <m/>
    <m/>
    <m/>
    <m/>
    <m/>
    <m/>
    <m/>
    <n v="0.48175893946802906"/>
    <x v="1"/>
    <s v="COS"/>
  </r>
  <r>
    <s v="R1"/>
    <n v="1126710349"/>
    <s v="F"/>
    <s v="MONICA"/>
    <n v="0"/>
    <s v="AREVALO"/>
    <s v="BECERRA"/>
    <d v="1973-05-25T00:00:00"/>
    <s v="LPO655"/>
    <n v="54518"/>
    <s v="PAMPLONA"/>
    <n v="54"/>
    <s v="NORTE DE SANTANDER"/>
    <m/>
    <n v="3203137022"/>
    <n v="3026818334"/>
    <m/>
    <m/>
    <m/>
    <s v="21/09/2025"/>
    <x v="20"/>
    <n v="2023"/>
    <s v="SANDERO [2] [FL LIFE MT 1600CC 8V AA"/>
    <s v="A812UH16286"/>
    <s v="9FB5SREB4PM385274"/>
    <s v="08001205"/>
    <s v="RENAULT"/>
    <s v="RENAULT SANDERO "/>
    <n v="2.6526205636363636E-2"/>
    <n v="55000000"/>
    <s v="MAPFRE"/>
    <s v="AUTOMOVIL"/>
    <s v="PARTICULAR"/>
    <s v="rogumilio_gonzalez@hotmail.com"/>
    <n v="29203396"/>
    <n v="1458941.31"/>
    <n v="1206001.1000000001"/>
    <s v=""/>
    <s v=""/>
    <s v=""/>
    <m/>
    <m/>
    <m/>
    <s v=""/>
    <s v=""/>
    <s v=""/>
    <m/>
    <m/>
    <m/>
    <m/>
    <m/>
    <m/>
    <m/>
    <m/>
    <m/>
    <n v="0.73732809693996215"/>
    <x v="0"/>
    <s v="COS"/>
  </r>
  <r>
    <s v="R1"/>
    <n v="43024377"/>
    <s v="F"/>
    <s v="NORA"/>
    <s v="ELIZABETH"/>
    <s v="HENAO"/>
    <s v="VASQUEZ"/>
    <d v="1961-05-01T00:00:00"/>
    <s v="JHV556"/>
    <n v="5001"/>
    <s v="MEDELLIN"/>
    <n v="5"/>
    <s v="ANTIOQUIA"/>
    <m/>
    <n v="3166336552"/>
    <n v="3104024203"/>
    <m/>
    <m/>
    <m/>
    <s v="22/09/2025"/>
    <x v="25"/>
    <n v="2018"/>
    <s v="CX9 [2] GRAND TOURING L TP 2500CC T 6AB"/>
    <s v="PY30630676"/>
    <s v="JM7TC4WLAJ0110441"/>
    <s v="05606080"/>
    <s v="MAZDA"/>
    <s v="MAZDA CX9 "/>
    <n v="2.4362722646310432E-2"/>
    <n v="117900000"/>
    <s v="SURAMERICANA"/>
    <s v="CAMIONETAPASAJ"/>
    <s v="PARTICULAR"/>
    <s v="modaslindas@yahoo.com"/>
    <n v="159847633"/>
    <n v="2872365"/>
    <n v="2393752.2799999998"/>
    <s v=""/>
    <s v=""/>
    <s v=""/>
    <m/>
    <m/>
    <m/>
    <s v=""/>
    <s v=""/>
    <s v=""/>
    <m/>
    <m/>
    <m/>
    <m/>
    <m/>
    <m/>
    <m/>
    <m/>
    <m/>
    <n v="0.26601402466653712"/>
    <x v="3"/>
    <s v="COS"/>
  </r>
  <r>
    <s v="R1"/>
    <n v="51815919"/>
    <s v="F"/>
    <s v="MARCELA"/>
    <n v="0"/>
    <s v="TORRES"/>
    <s v="BARRETO"/>
    <d v="1963-10-25T00:00:00"/>
    <s v="EBQ103"/>
    <n v="0"/>
    <s v="BOGOTA"/>
    <n v="25"/>
    <s v="CUNDINAMARCA"/>
    <m/>
    <n v="3113008787"/>
    <n v="3143671894"/>
    <m/>
    <m/>
    <m/>
    <s v="04/09/2025"/>
    <x v="18"/>
    <n v="2018"/>
    <s v="DUSTER [FL] EXPRESSION/ZEN MT 1600CC 4X2"/>
    <s v="2842Q137319"/>
    <s v="9FBHSR595JM035825"/>
    <s v="08006051"/>
    <s v="RENAULT"/>
    <s v="RENAULT DUSTER "/>
    <n v="2.4727137014314927E-2"/>
    <n v="48900000"/>
    <s v="MAPFRE"/>
    <s v="CAMIONETAPASAJ"/>
    <s v="PARTICULAR"/>
    <s v="torresbarretomarcela@gmail.com"/>
    <n v="159840032"/>
    <n v="1209157"/>
    <n v="996098.33"/>
    <s v=""/>
    <s v=""/>
    <s v=""/>
    <m/>
    <m/>
    <m/>
    <s v=""/>
    <s v=""/>
    <s v=""/>
    <m/>
    <m/>
    <m/>
    <m/>
    <m/>
    <m/>
    <m/>
    <m/>
    <m/>
    <n v="0.79505769118295322"/>
    <x v="0"/>
    <s v="COS"/>
  </r>
  <r>
    <s v="R1"/>
    <n v="1013600838"/>
    <s v="M"/>
    <s v="JUNIOR"/>
    <s v="FERNANDO"/>
    <s v="TIJARO"/>
    <s v="GACHA"/>
    <d v="1988-11-25T00:00:00"/>
    <s v="GLK690"/>
    <n v="0"/>
    <s v="BOGOTA"/>
    <n v="25"/>
    <s v="CUNDINAMARCA"/>
    <m/>
    <n v="3118767494"/>
    <n v="0"/>
    <m/>
    <m/>
    <m/>
    <s v="19/09/2025"/>
    <x v="21"/>
    <n v="2020"/>
    <s v="KWID LIFE MT 1000CC 12V 4"/>
    <s v="B4DA405Q051279"/>
    <s v="93YRBB001LJ071199"/>
    <s v="08001197"/>
    <s v="RENAULT"/>
    <s v="RENAULT KWID "/>
    <n v="3.7720448929663607E-2"/>
    <n v="32700000"/>
    <s v="SBS"/>
    <s v="AUTOMOVIL"/>
    <s v="PARTICULAR"/>
    <s v="juniortijaro_222@hotmail.com"/>
    <n v="29215194"/>
    <n v="1233458.68"/>
    <n v="1016519.9"/>
    <s v=""/>
    <s v=""/>
    <s v=""/>
    <m/>
    <m/>
    <m/>
    <s v=""/>
    <s v=""/>
    <s v=""/>
    <m/>
    <m/>
    <m/>
    <m/>
    <m/>
    <m/>
    <m/>
    <m/>
    <m/>
    <n v="0.62486791447892887"/>
    <x v="0"/>
    <s v="COS"/>
  </r>
  <r>
    <s v="R1"/>
    <n v="18531603"/>
    <s v="M"/>
    <s v="JORGE"/>
    <s v="JHON"/>
    <s v="ALVAREZ"/>
    <s v="BERMUDEZ"/>
    <d v="1973-01-11T00:00:00"/>
    <s v="DQX267"/>
    <n v="66001"/>
    <s v="PEREIRA"/>
    <n v="66"/>
    <s v="RISARALDA"/>
    <m/>
    <n v="3183213989"/>
    <n v="0"/>
    <m/>
    <m/>
    <m/>
    <s v="09/09/2025"/>
    <x v="28"/>
    <n v="2017"/>
    <s v="KICKS SENSE MT 1600CC R16"/>
    <s v="HR16711492N"/>
    <s v="3N8CP5HD0ZL451575"/>
    <s v="06406130"/>
    <s v="NISSAN"/>
    <s v="NISSAN KICKS "/>
    <n v="2.203967093235832E-2"/>
    <n v="54700000"/>
    <s v="ALLIANZ"/>
    <s v="CAMIONETAPASAJ"/>
    <s v="PARTICULAR"/>
    <s v="jjalvarezb@hotmail.es"/>
    <n v="159835640"/>
    <n v="1205570"/>
    <n v="993083.82"/>
    <s v=""/>
    <s v=""/>
    <s v=""/>
    <m/>
    <m/>
    <m/>
    <s v=""/>
    <s v=""/>
    <s v=""/>
    <m/>
    <m/>
    <m/>
    <m/>
    <m/>
    <m/>
    <m/>
    <m/>
    <m/>
    <n v="0.55041981164462095"/>
    <x v="0"/>
    <s v="COS"/>
  </r>
  <r>
    <s v="R1"/>
    <n v="1110480930"/>
    <s v="M"/>
    <s v="CRISTHIAN"/>
    <s v="ALBERTO"/>
    <s v="HUERTAS"/>
    <s v="VILLADA"/>
    <d v="1989-01-01T00:00:00"/>
    <s v="KRR320"/>
    <n v="0"/>
    <s v="IBAGUE"/>
    <n v="73"/>
    <s v="TOLIMA"/>
    <m/>
    <n v="3206320865"/>
    <n v="0"/>
    <m/>
    <m/>
    <m/>
    <s v="21/09/2025"/>
    <x v="20"/>
    <n v="2024"/>
    <s v="CX50 GRAND TOURING L AT 2500CC 4X4"/>
    <s v="PY40570989"/>
    <s v="JM7VA4WLARN101668"/>
    <s v="05606116"/>
    <s v="MAZDA"/>
    <s v="MAZDA CX50 "/>
    <n v="1.5861108002238389E-2"/>
    <n v="178700000"/>
    <s v="ALLIANZ"/>
    <s v="CAMIONETAPASAJ"/>
    <s v="PARTICULAR"/>
    <s v="chuertascontador@gmail.com"/>
    <n v="159749908"/>
    <n v="2834380"/>
    <n v="2361832.2000000002"/>
    <s v=""/>
    <s v=""/>
    <s v=""/>
    <m/>
    <m/>
    <m/>
    <s v=""/>
    <s v=""/>
    <s v=""/>
    <m/>
    <m/>
    <m/>
    <m/>
    <m/>
    <m/>
    <m/>
    <m/>
    <m/>
    <n v="0.62626507862059178"/>
    <x v="0"/>
    <s v="COS"/>
  </r>
  <r>
    <s v="R1"/>
    <n v="72248557"/>
    <s v="M"/>
    <s v="GASPAR"/>
    <s v="ANDRES"/>
    <s v="MERCADO"/>
    <s v="MEZA"/>
    <d v="1980-06-16T00:00:00"/>
    <s v="GKZ357"/>
    <n v="0"/>
    <s v="BOGOTA"/>
    <n v="25"/>
    <s v="CUNDINAMARCA"/>
    <m/>
    <n v="3008047495"/>
    <n v="0"/>
    <m/>
    <m/>
    <m/>
    <s v="15/09/2026"/>
    <x v="15"/>
    <n v="2019"/>
    <s v="TRACKER [FL] LS MT 1800CC"/>
    <s v="CKL302736"/>
    <s v="3GNDJ8EE3KL302736"/>
    <s v="01606233"/>
    <s v="CHEVROLET"/>
    <s v="CHEVROLET TRACKER "/>
    <n v="2.2182189285714287E-2"/>
    <n v="56000000"/>
    <s v="BOLIVAR"/>
    <s v="CAMIONETAPASAJ"/>
    <s v="PARTICULAR"/>
    <s v="gaspar.mercado@gmail.com"/>
    <n v="29218706"/>
    <n v="1242202.6000000001"/>
    <n v="1023867.73"/>
    <s v=""/>
    <s v=""/>
    <s v=""/>
    <m/>
    <m/>
    <m/>
    <s v=""/>
    <s v=""/>
    <s v=""/>
    <m/>
    <m/>
    <m/>
    <m/>
    <m/>
    <m/>
    <m/>
    <m/>
    <m/>
    <n v="0.25239464370459708"/>
    <x v="0"/>
    <s v="COS"/>
  </r>
  <r>
    <s v="R1"/>
    <n v="53041101"/>
    <s v="F"/>
    <s v="DIANA"/>
    <s v="MARCELA"/>
    <s v="ORTIZ"/>
    <s v="CONTRERAS"/>
    <d v="1985-08-18T00:00:00"/>
    <s v="ZYO336"/>
    <n v="0"/>
    <s v="BOGOTA"/>
    <n v="25"/>
    <s v="CUNDINAMARCA"/>
    <m/>
    <n v="3103234073"/>
    <n v="0"/>
    <m/>
    <m/>
    <m/>
    <s v="29/09/2025"/>
    <x v="11"/>
    <n v="2014"/>
    <s v="CERATO PRO 1.6L MT 1600CC 4P 2A"/>
    <s v="G4FGDH690419"/>
    <s v="KNAFX411AE5860525"/>
    <s v="04601161"/>
    <s v="KIA"/>
    <s v="KIA CERATO "/>
    <n v="4.052906531100478E-2"/>
    <n v="41800000"/>
    <s v="BOLIVAR"/>
    <s v="AUTOMOVIL"/>
    <s v="PARTICULAR"/>
    <s v="dmarce818@yahoo.com"/>
    <n v="29190864"/>
    <n v="1694114.93"/>
    <n v="1403625.99"/>
    <s v=""/>
    <s v=""/>
    <s v=""/>
    <m/>
    <m/>
    <m/>
    <s v=""/>
    <s v=""/>
    <s v=""/>
    <m/>
    <m/>
    <m/>
    <m/>
    <m/>
    <m/>
    <m/>
    <m/>
    <m/>
    <n v="0.61034192642109497"/>
    <x v="1"/>
    <s v="COS"/>
  </r>
  <r>
    <s v="R1"/>
    <n v="1130623328"/>
    <s v="F"/>
    <s v="STEPHANIE"/>
    <s v="ANDREA"/>
    <s v="OSORIO"/>
    <s v="CAÃ‘AVERAL"/>
    <d v="1989-02-06T00:00:00"/>
    <s v="KDV936"/>
    <n v="66001"/>
    <s v="PEREIRA"/>
    <n v="66"/>
    <s v="RISARALDA"/>
    <m/>
    <n v="3113005890"/>
    <n v="3127773223"/>
    <m/>
    <m/>
    <m/>
    <s v="15/09/2025"/>
    <x v="15"/>
    <n v="2012"/>
    <s v="SPARK [3] GT [M300] MT 1200CC 5P FE"/>
    <s v="B12D1623116KC3"/>
    <s v="9GAMF48D6CB060527"/>
    <s v="01601240"/>
    <s v="CHEVROLET"/>
    <s v="CHEVROLET SPARK "/>
    <n v="4.9104280067567563E-2"/>
    <n v="29600000"/>
    <s v="SURAMERICANA"/>
    <s v="AUTOMOVIL"/>
    <s v="PARTICULAR"/>
    <n v="0"/>
    <n v="29209244"/>
    <n v="1453486.69"/>
    <n v="1201417.3899999999"/>
    <s v=""/>
    <s v=""/>
    <s v=""/>
    <m/>
    <m/>
    <m/>
    <s v=""/>
    <s v=""/>
    <s v=""/>
    <m/>
    <m/>
    <m/>
    <m/>
    <m/>
    <m/>
    <m/>
    <m/>
    <m/>
    <n v="0.18210105157236778"/>
    <x v="1"/>
    <s v="COS"/>
  </r>
  <r>
    <s v="R1"/>
    <n v="52125446"/>
    <s v="F"/>
    <s v="JUDITH"/>
    <s v="ESPERANZA"/>
    <s v="ANGARITA"/>
    <s v="BARRERA"/>
    <d v="1975-03-12T00:00:00"/>
    <s v="MYY425"/>
    <n v="0"/>
    <s v="BOGOTA"/>
    <n v="25"/>
    <s v="CUNDINAMARCA"/>
    <m/>
    <n v="3176573332"/>
    <n v="0"/>
    <m/>
    <m/>
    <m/>
    <s v="05/09/2025"/>
    <x v="1"/>
    <n v="2024"/>
    <s v="DUSTER [2] ZEN MT 1600CC 4X2"/>
    <s v="J759Q229829"/>
    <s v="9FBHJD208RM673356"/>
    <s v="08006063"/>
    <s v="RENAULT"/>
    <s v="RENAULT DUSTER "/>
    <n v="5.2282844611528823E-2"/>
    <n v="79800000"/>
    <s v="HDI-LIBERTY"/>
    <s v="CAMIONETAPASAJ"/>
    <s v="PARTICULAR"/>
    <s v="YUDITHANG@HOTMAIL.COM"/>
    <n v="159712561"/>
    <n v="4172171"/>
    <n v="3486025.98"/>
    <s v=""/>
    <s v=""/>
    <s v=""/>
    <m/>
    <m/>
    <m/>
    <s v=""/>
    <s v=""/>
    <s v=""/>
    <m/>
    <m/>
    <m/>
    <m/>
    <m/>
    <m/>
    <m/>
    <m/>
    <m/>
    <n v="0.97540418080818059"/>
    <x v="1"/>
    <s v="COS"/>
  </r>
  <r>
    <s v="R1"/>
    <n v="29990825"/>
    <s v="F"/>
    <s v="MARLENY"/>
    <n v="0"/>
    <s v="QUICENO"/>
    <s v="CORREA"/>
    <d v="1950-07-29T00:00:00"/>
    <s v="LYK224"/>
    <n v="76895"/>
    <s v="ZARZAL"/>
    <n v="76"/>
    <s v="VALLE DEL CAUCA"/>
    <m/>
    <n v="3216424007"/>
    <n v="3136506512"/>
    <m/>
    <m/>
    <m/>
    <s v="27/09/2025"/>
    <x v="8"/>
    <n v="2025"/>
    <s v="COROLLA CROSS [ SE-G HYBRID TP 1800CC 7AB 4"/>
    <s v="2ZR3A11115"/>
    <s v="9BRKZAAG6S0693684"/>
    <s v="09006197"/>
    <s v="TOYOTA"/>
    <s v="TOYOTA COROLLA "/>
    <n v="1.6396284074605451E-2"/>
    <n v="139400000"/>
    <s v="MAPFRE"/>
    <s v="CAMIONETAPASAJ"/>
    <s v="PARTICULAR"/>
    <s v="offitel20@hotmail.com"/>
    <n v="159837375"/>
    <n v="2285642"/>
    <n v="1900707.87"/>
    <s v=""/>
    <s v=""/>
    <s v=""/>
    <m/>
    <m/>
    <m/>
    <s v=""/>
    <s v=""/>
    <s v=""/>
    <m/>
    <m/>
    <m/>
    <m/>
    <m/>
    <m/>
    <m/>
    <m/>
    <m/>
    <n v="0.28344592950878"/>
    <x v="0"/>
    <s v="COS"/>
  </r>
  <r>
    <s v="R1"/>
    <n v="51955333"/>
    <s v="F"/>
    <s v="DOLLY"/>
    <s v="AMANDA"/>
    <s v="HERNANDEZ"/>
    <s v="COCA"/>
    <d v="1970-01-15T00:00:00"/>
    <s v="LLZ665"/>
    <n v="0"/>
    <s v="BOGOTA"/>
    <n v="25"/>
    <s v="CUNDINAMARCA"/>
    <m/>
    <n v="3202331523"/>
    <n v="0"/>
    <m/>
    <m/>
    <m/>
    <s v="09/09/2025"/>
    <x v="28"/>
    <n v="2023"/>
    <s v="SWIFT [4] DZIRE MT 1200CC 4P 2A"/>
    <s v="K12MP4332647"/>
    <s v="MBHZF63S7PG283188"/>
    <s v="08801052"/>
    <s v="SUZUKI"/>
    <s v="SUZUKI SWIFT "/>
    <n v="3.8762427325581397E-2"/>
    <n v="51600000"/>
    <s v="MAPFRE"/>
    <s v="AUTOMOVIL"/>
    <s v="PARTICULAR"/>
    <s v="dollyahc1970@gmail.com"/>
    <n v="29210424"/>
    <n v="2000141.25"/>
    <n v="1660790.97"/>
    <s v=""/>
    <s v=""/>
    <s v=""/>
    <m/>
    <m/>
    <m/>
    <s v=""/>
    <s v=""/>
    <s v=""/>
    <m/>
    <m/>
    <m/>
    <m/>
    <m/>
    <m/>
    <m/>
    <m/>
    <m/>
    <n v="2.0670056425471706E-2"/>
    <x v="1"/>
    <s v="COS"/>
  </r>
  <r>
    <s v="R1"/>
    <n v="22462559"/>
    <s v="F"/>
    <s v="MIRELYS"/>
    <n v="0"/>
    <s v="SOLANO"/>
    <s v="GUTIERREZ"/>
    <d v="1977-04-04T00:00:00"/>
    <s v="HGO116"/>
    <n v="0"/>
    <s v="BARRANQUILLA"/>
    <n v="8"/>
    <s v="ATLANTICO"/>
    <m/>
    <n v="3114203401"/>
    <n v="0"/>
    <m/>
    <m/>
    <m/>
    <s v="30/09/2025"/>
    <x v="2"/>
    <n v="2014"/>
    <s v="LOGAN F.II ENTRY [FAMILIER MT 1400CC AA"/>
    <s v="A710UK69954"/>
    <s v="9FBLSRACDEM875583"/>
    <s v="08001135"/>
    <s v="RENAULT"/>
    <s v="RENAULT LOGAN "/>
    <n v="5.6214980544747079E-2"/>
    <n v="25700000"/>
    <s v="BOLIVAR"/>
    <s v="AUTOMOVIL"/>
    <s v="PARTICULAR"/>
    <s v="EDMIRISA@GMAIL.COM"/>
    <n v="159708621"/>
    <n v="1444725"/>
    <n v="1194054.8400000001"/>
    <s v=""/>
    <s v=""/>
    <s v=""/>
    <m/>
    <m/>
    <m/>
    <s v=""/>
    <s v=""/>
    <s v=""/>
    <m/>
    <m/>
    <m/>
    <m/>
    <m/>
    <m/>
    <m/>
    <m/>
    <m/>
    <n v="0.52030462905784214"/>
    <x v="1"/>
    <s v="COS"/>
  </r>
  <r>
    <s v="R1"/>
    <n v="30321893"/>
    <s v="F"/>
    <s v="MONICA"/>
    <n v="0"/>
    <s v="RIVERA"/>
    <s v="ALZATE"/>
    <d v="1973-01-08T00:00:00"/>
    <s v="KNP013"/>
    <n v="17001"/>
    <s v="MANIZALES"/>
    <n v="17"/>
    <s v="CALDAS"/>
    <m/>
    <n v="3146452443"/>
    <n v="3122888481"/>
    <m/>
    <m/>
    <m/>
    <s v="15/09/2025"/>
    <x v="15"/>
    <n v="2022"/>
    <s v="2008 [2] GT LINE TP 1200CC T R18"/>
    <s v="VR3USHNJHNJ517781"/>
    <s v="VR3USHNJHNJ517781"/>
    <s v="06806055"/>
    <s v="PEUGEOT"/>
    <s v="PEUGEOT 2008 "/>
    <n v="1.9336136114160265E-2"/>
    <n v="91100000"/>
    <s v="HDI-LIBERTY"/>
    <s v="CAMIONETAPASAJ"/>
    <s v="PARTICULAR"/>
    <n v="0"/>
    <n v="159774971"/>
    <n v="1761522"/>
    <n v="1460270.25"/>
    <s v=""/>
    <s v=""/>
    <s v=""/>
    <m/>
    <m/>
    <m/>
    <s v=""/>
    <s v=""/>
    <s v=""/>
    <m/>
    <m/>
    <m/>
    <m/>
    <m/>
    <m/>
    <m/>
    <m/>
    <m/>
    <n v="9.9820538565889461E-2"/>
    <x v="0"/>
    <s v="COS"/>
  </r>
  <r>
    <s v="R1"/>
    <n v="79948316"/>
    <s v="M"/>
    <s v="JUAN"/>
    <s v="CAMILO"/>
    <s v="MARTINEZ"/>
    <s v="GUTIERREZ"/>
    <d v="1977-12-20T00:00:00"/>
    <s v="LMR516"/>
    <n v="0"/>
    <s v="BOGOTA"/>
    <n v="25"/>
    <s v="CUNDINAMARCA"/>
    <m/>
    <n v="3212005931"/>
    <n v="3212005935"/>
    <m/>
    <m/>
    <m/>
    <s v="30/09/2025"/>
    <x v="2"/>
    <n v="2022"/>
    <s v="XV [2] HYBRID TP 2000CC 7AB C"/>
    <s v="YS61664"/>
    <s v="JF1GTELL5NG163151"/>
    <s v="08608096"/>
    <s v="SUBARU"/>
    <s v="SUBARU XV "/>
    <n v="1.808055313014827E-2"/>
    <n v="121400000"/>
    <s v="BOLIVAR"/>
    <s v="CAMPERO"/>
    <s v="PARTICULAR"/>
    <s v="mjuank25@gmail.com"/>
    <n v="29188536"/>
    <n v="2194979.15"/>
    <n v="1824520.29"/>
    <s v=""/>
    <s v=""/>
    <s v=""/>
    <m/>
    <m/>
    <m/>
    <s v=""/>
    <s v=""/>
    <s v=""/>
    <m/>
    <m/>
    <m/>
    <m/>
    <m/>
    <m/>
    <m/>
    <m/>
    <m/>
    <n v="0.72036378096360976"/>
    <x v="0"/>
    <s v="COS"/>
  </r>
  <r>
    <s v="R1"/>
    <n v="36183257"/>
    <s v="F"/>
    <s v="FRANCY"/>
    <s v="ELENA"/>
    <s v="CAMACHO"/>
    <s v="SANCHEZ"/>
    <d v="1966-03-31T00:00:00"/>
    <s v="LUR063"/>
    <n v="41001"/>
    <s v="NEIVA"/>
    <n v="41"/>
    <s v="HUILA"/>
    <m/>
    <n v="3176400904"/>
    <n v="3162580904"/>
    <m/>
    <m/>
    <m/>
    <s v="12/09/2025"/>
    <x v="3"/>
    <n v="2024"/>
    <s v="2 [2] [FL] GRAND TOURING L TP 1500CC 6AB T"/>
    <s v="P540643893"/>
    <s v="3MDDJ2HAARM411261"/>
    <s v="05601193"/>
    <s v="MAZDA"/>
    <s v="MAZDA 2 "/>
    <n v="1.8512249388753056E-2"/>
    <n v="81800000"/>
    <s v="MAPFRE"/>
    <s v="AUTOMOVIL"/>
    <s v="PARTICULAR"/>
    <s v="papeleriaeldescuento2@hotmail.com"/>
    <n v="159834779"/>
    <n v="1514302"/>
    <n v="1252522.68"/>
    <s v=""/>
    <s v=""/>
    <s v=""/>
    <m/>
    <m/>
    <m/>
    <s v=""/>
    <s v=""/>
    <s v=""/>
    <m/>
    <m/>
    <m/>
    <m/>
    <m/>
    <m/>
    <m/>
    <m/>
    <m/>
    <n v="0.60234497471437276"/>
    <x v="0"/>
    <s v="COS"/>
  </r>
  <r>
    <s v="R1"/>
    <n v="94542400"/>
    <s v="M"/>
    <s v="ANDRES"/>
    <s v="MAURICIO"/>
    <s v="SILVA"/>
    <s v="HENAO"/>
    <d v="1985-09-24T00:00:00"/>
    <s v="NXU248"/>
    <n v="76001"/>
    <s v="CALI"/>
    <n v="76"/>
    <s v="VALLE DEL CAUCA"/>
    <m/>
    <n v="3154885072"/>
    <n v="0"/>
    <m/>
    <m/>
    <m/>
    <s v="30/09/2025"/>
    <x v="2"/>
    <n v="2025"/>
    <s v="FRONTIER [4] XE EURO VI AT 2300CC TD 6A"/>
    <s v="YS23E280C057195"/>
    <s v="8ANBD33F8SL906376"/>
    <s v="06421096"/>
    <s v="NISSAN"/>
    <s v="NISSAN FRONTIER "/>
    <n v="2.4000037565582371E-2"/>
    <n v="190600000"/>
    <s v="ALLIANZ"/>
    <s v="PICKUPDOBLECAB"/>
    <s v="PARTICULAR"/>
    <n v="0"/>
    <n v="29186564"/>
    <n v="4574407.16"/>
    <n v="3824039.63"/>
    <s v=""/>
    <s v=""/>
    <s v=""/>
    <m/>
    <m/>
    <m/>
    <s v=""/>
    <s v=""/>
    <s v=""/>
    <m/>
    <m/>
    <m/>
    <m/>
    <m/>
    <m/>
    <m/>
    <m/>
    <m/>
    <n v="0.41345048530038009"/>
    <x v="3"/>
    <s v="COS"/>
  </r>
  <r>
    <s v="R1"/>
    <n v="71294265"/>
    <s v="M"/>
    <s v="JUAN"/>
    <s v="CAMILO"/>
    <s v="MORENO"/>
    <s v="ANGEL"/>
    <d v="1985-06-15T00:00:00"/>
    <s v="NPR570"/>
    <n v="5266"/>
    <s v="ENVIGADO"/>
    <n v="5"/>
    <s v="ANTIOQUIA"/>
    <m/>
    <n v="3004542378"/>
    <n v="3015617877"/>
    <m/>
    <m/>
    <m/>
    <s v="18/09/2025"/>
    <x v="26"/>
    <n v="2025"/>
    <s v="FRONX GLX AT 1500CC 6AB A"/>
    <s v="K15CP7009424"/>
    <s v="MBHWDB3S9SG238778"/>
    <s v="08806035"/>
    <s v="SUZUKI"/>
    <s v="SUZUKI FRONX "/>
    <n v="3.287692452830189E-2"/>
    <n v="106000000"/>
    <s v="HDI-LIBERTY"/>
    <s v="CAMIONETAPASAJ"/>
    <s v="PARTICULAR"/>
    <s v="angelmoreno336@gmail.com"/>
    <n v="159728326"/>
    <n v="3484954"/>
    <n v="2908532.38"/>
    <s v=""/>
    <s v=""/>
    <s v=""/>
    <m/>
    <m/>
    <m/>
    <s v=""/>
    <s v=""/>
    <s v=""/>
    <m/>
    <m/>
    <m/>
    <m/>
    <m/>
    <m/>
    <m/>
    <m/>
    <m/>
    <n v="0.79058330356907491"/>
    <x v="1"/>
    <s v="COS"/>
  </r>
  <r>
    <s v="R1"/>
    <n v="63533755"/>
    <s v="F"/>
    <s v="JANETH"/>
    <n v="0"/>
    <s v="ARDILA"/>
    <s v="FUENTES"/>
    <d v="1982-11-28T00:00:00"/>
    <s v="LPO556"/>
    <n v="68001"/>
    <s v="BUCARAMANGA"/>
    <n v="68"/>
    <s v="SANTANDER"/>
    <m/>
    <n v="3172592662"/>
    <n v="0"/>
    <m/>
    <m/>
    <m/>
    <s v="13/09/2025"/>
    <x v="9"/>
    <n v="2023"/>
    <s v="COROLLA CROSS SE-G HYBRID TP 1800CC 7AB 4"/>
    <s v="2ZR2R70066"/>
    <s v="9BRKZAAGXP0638114"/>
    <s v="09006179"/>
    <s v="TOYOTA"/>
    <s v="TOYOTA COROLLA "/>
    <n v="2.9439791492910761E-2"/>
    <n v="119900000"/>
    <s v="MAPFRE"/>
    <s v="CAMIONETAPASAJ"/>
    <s v="PARTICULAR"/>
    <s v="janethardila27@hotmail.com"/>
    <n v="159856961"/>
    <n v="3529831"/>
    <n v="2946244.85"/>
    <s v=""/>
    <s v=""/>
    <s v=""/>
    <m/>
    <m/>
    <m/>
    <s v=""/>
    <s v=""/>
    <s v=""/>
    <m/>
    <m/>
    <m/>
    <m/>
    <m/>
    <m/>
    <m/>
    <m/>
    <m/>
    <n v="0.332509238543783"/>
    <x v="1"/>
    <s v="COS"/>
  </r>
  <r>
    <s v="R1"/>
    <n v="37864436"/>
    <s v="F"/>
    <s v="IVAMA"/>
    <s v="CLARET"/>
    <s v="GARCIA"/>
    <s v="MARTINEZ"/>
    <d v="1980-09-10T00:00:00"/>
    <s v="MVO714"/>
    <n v="68276"/>
    <s v="FLORIDABLANCA"/>
    <n v="68"/>
    <s v="SANTANDER"/>
    <m/>
    <n v="3007372542"/>
    <n v="3177767652"/>
    <m/>
    <m/>
    <m/>
    <s v="20/09/2025"/>
    <x v="7"/>
    <n v="2022"/>
    <s v="VERSA [2] EXCLUSIVE AT 1600CC TC RI"/>
    <s v="HR16381794V"/>
    <s v="3N1CN8AE0ZL109200"/>
    <s v="06401244"/>
    <s v="NISSAN"/>
    <s v="NISSAN VERSA "/>
    <n v="2.9116685962373372E-2"/>
    <n v="69100000"/>
    <s v="ALLIANZ"/>
    <s v="AUTOMOVIL"/>
    <s v="PARTICULAR"/>
    <s v="igarcia4@unab.edu.co"/>
    <n v="159713720"/>
    <n v="2011963"/>
    <n v="1670725.25"/>
    <s v=""/>
    <s v=""/>
    <s v=""/>
    <m/>
    <m/>
    <m/>
    <s v=""/>
    <s v=""/>
    <s v=""/>
    <m/>
    <m/>
    <m/>
    <m/>
    <m/>
    <m/>
    <m/>
    <m/>
    <m/>
    <n v="5.1308093326270177E-2"/>
    <x v="1"/>
    <s v="COS"/>
  </r>
  <r>
    <s v="R1"/>
    <n v="22565205"/>
    <s v="F"/>
    <s v="YANELYS"/>
    <s v="CENITH"/>
    <s v="SOSA"/>
    <s v="NAVARRO"/>
    <d v="1981-06-08T00:00:00"/>
    <s v="JGO335"/>
    <n v="0"/>
    <s v="BARRANQUILLA"/>
    <n v="8"/>
    <s v="ATLANTICO"/>
    <m/>
    <n v="3002047313"/>
    <n v="3011487673"/>
    <m/>
    <m/>
    <m/>
    <s v="27/09/2025"/>
    <x v="8"/>
    <n v="2017"/>
    <s v="CX5 [FL] GRAND TOURING TP 2500CC 4X4 T"/>
    <s v="PY10250025"/>
    <s v="JM8KE4W3XH0408019"/>
    <s v="05608005"/>
    <s v="MAZDA"/>
    <s v="MAZDA CX5 "/>
    <n v="2.6384843400447427E-2"/>
    <n v="89400000"/>
    <s v="HDI-LIBERTY"/>
    <s v="CAMPERO"/>
    <s v="PARTICULAR"/>
    <s v="yane_sosa@hotmail.com"/>
    <n v="159709322"/>
    <n v="2358805"/>
    <n v="1962189.04"/>
    <s v=""/>
    <s v=""/>
    <s v=""/>
    <m/>
    <m/>
    <m/>
    <s v=""/>
    <s v=""/>
    <s v=""/>
    <m/>
    <m/>
    <m/>
    <m/>
    <m/>
    <m/>
    <m/>
    <m/>
    <m/>
    <n v="0.40650985250865579"/>
    <x v="1"/>
    <s v="COS"/>
  </r>
  <r>
    <s v="R1"/>
    <n v="42080012"/>
    <s v="F"/>
    <s v="LUZ"/>
    <s v="STELLA"/>
    <s v="CALDERON"/>
    <s v="PARRA"/>
    <d v="1966-09-10T00:00:00"/>
    <s v="JRX949"/>
    <n v="66001"/>
    <s v="PEREIRA"/>
    <n v="66"/>
    <s v="RISARALDA"/>
    <m/>
    <n v="3135547747"/>
    <n v="3135547746"/>
    <m/>
    <m/>
    <m/>
    <s v="15/09/2025"/>
    <x v="15"/>
    <n v="2022"/>
    <s v="STEPWAY [2] [FL INTENS TP 1600CC 16V A"/>
    <s v="J759Q089644"/>
    <s v="9FB5SR0EGNM104799"/>
    <s v="08001211"/>
    <s v="RENAULT"/>
    <s v="RENAULT STEPWAY "/>
    <n v="4.267634064080944E-2"/>
    <n v="59300000"/>
    <s v="SURAMERICANA"/>
    <s v="AUTOMOVIL"/>
    <s v="PARTICULAR"/>
    <s v="luzesteca@hotmail.es"/>
    <n v="159827373"/>
    <n v="2530707"/>
    <n v="2106644.54"/>
    <s v=""/>
    <s v=""/>
    <s v=""/>
    <m/>
    <m/>
    <m/>
    <s v=""/>
    <s v=""/>
    <s v=""/>
    <m/>
    <m/>
    <m/>
    <m/>
    <m/>
    <m/>
    <m/>
    <m/>
    <m/>
    <n v="0.94259995210719594"/>
    <x v="1"/>
    <s v="COS"/>
  </r>
  <r>
    <s v="R1"/>
    <n v="70694468"/>
    <s v="M"/>
    <s v="RUBEN"/>
    <s v="DARIO"/>
    <s v="DUQUE"/>
    <s v="GIRALDO"/>
    <d v="1971-11-07T00:00:00"/>
    <s v="KAR072"/>
    <n v="5001"/>
    <s v="MEDELLIN"/>
    <n v="5"/>
    <s v="ANTIOQUIA"/>
    <m/>
    <n v="3014588287"/>
    <n v="0"/>
    <m/>
    <m/>
    <m/>
    <s v="29/09/2025"/>
    <x v="11"/>
    <n v="2013"/>
    <s v="PRADO [LC 150] TX AT 3000CC 5P TD"/>
    <s v="1KD2248456"/>
    <s v="JTEBH9FJ0DK088964"/>
    <s v="09008153"/>
    <s v="TOYOTA"/>
    <s v="TOYOTA PRADO "/>
    <n v="2.6213471849865951E-2"/>
    <n v="149200000"/>
    <s v="MAPFRE"/>
    <s v="CAMPERO"/>
    <s v="PARTICULAR"/>
    <s v="bisumoda01@hotmail.com"/>
    <n v="159811326"/>
    <n v="3911050"/>
    <n v="3266596.99"/>
    <s v=""/>
    <s v=""/>
    <s v=""/>
    <m/>
    <m/>
    <m/>
    <s v=""/>
    <s v=""/>
    <s v=""/>
    <m/>
    <m/>
    <m/>
    <m/>
    <m/>
    <m/>
    <m/>
    <m/>
    <m/>
    <n v="0.65434677113504536"/>
    <x v="1"/>
    <s v="COS"/>
  </r>
  <r>
    <s v="R1"/>
    <n v="92526610"/>
    <s v="M"/>
    <s v="MARLON"/>
    <s v="MARCELL"/>
    <s v="MARTINEZ"/>
    <s v="MONTOYA"/>
    <d v="1975-10-22T00:00:00"/>
    <s v="IHQ283"/>
    <n v="0"/>
    <s v="CARTAGENA"/>
    <n v="13"/>
    <s v="BOLIVAR"/>
    <m/>
    <n v="3008102074"/>
    <n v="3015374147"/>
    <m/>
    <m/>
    <m/>
    <s v="15/09/2025"/>
    <x v="15"/>
    <n v="2015"/>
    <s v="PRADO [LC 150] TX-L [FL] TP 3000CC 5P TD"/>
    <s v="1KD2484480"/>
    <s v="JTEBH9FJ7F5090051"/>
    <s v="09008198"/>
    <s v="TOYOTA"/>
    <s v="TOYOTA PRADO "/>
    <n v="3.0182295533498757E-2"/>
    <n v="201500000"/>
    <s v="SURAMERICANA"/>
    <s v="CAMPERO"/>
    <s v="PARTICULAR"/>
    <s v="marlonmarcell2206@hotmail.com"/>
    <n v="29217806"/>
    <n v="6081732.5499999998"/>
    <n v="5090699.62"/>
    <s v=""/>
    <s v=""/>
    <s v=""/>
    <m/>
    <m/>
    <m/>
    <s v=""/>
    <s v=""/>
    <s v=""/>
    <m/>
    <m/>
    <m/>
    <m/>
    <m/>
    <m/>
    <m/>
    <m/>
    <m/>
    <n v="0.21612484881013272"/>
    <x v="1"/>
    <s v="COS"/>
  </r>
  <r>
    <s v="R1"/>
    <n v="80170355"/>
    <s v="M"/>
    <s v="RONALD"/>
    <s v="ARLEY"/>
    <s v="FANDIÃ‘O"/>
    <s v="CORTES"/>
    <d v="1982-01-10T00:00:00"/>
    <s v="NKT245"/>
    <n v="0"/>
    <s v="BOGOTA"/>
    <n v="25"/>
    <s v="CUNDINAMARCA"/>
    <m/>
    <n v="3103416771"/>
    <n v="0"/>
    <m/>
    <m/>
    <m/>
    <s v="02/09/2025"/>
    <x v="22"/>
    <n v="2025"/>
    <s v="CX60 GRAND TOURING S AT 3300CC T 7AB"/>
    <s v="H310259477"/>
    <s v="JM7KH1HD2S1105043"/>
    <s v="05606118"/>
    <s v="MAZDA"/>
    <s v="MAZDA CX60 "/>
    <n v="1.7006021425132401E-2"/>
    <n v="207700000"/>
    <s v="MAPFRE"/>
    <s v="CAMIONETAPASAJ"/>
    <s v="PARTICULAR"/>
    <s v="ronalfa10@hotmail.com"/>
    <n v="29206568"/>
    <n v="3532150.65"/>
    <n v="2948193.82"/>
    <s v=""/>
    <s v=""/>
    <s v=""/>
    <m/>
    <m/>
    <m/>
    <s v=""/>
    <s v=""/>
    <s v=""/>
    <m/>
    <m/>
    <m/>
    <m/>
    <m/>
    <m/>
    <m/>
    <m/>
    <m/>
    <n v="2.2945865433217305E-2"/>
    <x v="0"/>
    <s v="COS"/>
  </r>
  <r>
    <s v="R1"/>
    <n v="88230277"/>
    <s v="M"/>
    <s v="LUIS"/>
    <s v="UBEL"/>
    <s v="ORTEGA"/>
    <s v="GELVEZ"/>
    <d v="1977-07-17T00:00:00"/>
    <s v="EGK346"/>
    <n v="68276"/>
    <s v="FLORIDABLANCA"/>
    <n v="68"/>
    <s v="SANTANDER"/>
    <m/>
    <n v="3168653912"/>
    <n v="0"/>
    <m/>
    <m/>
    <m/>
    <s v="08/09/2025"/>
    <x v="27"/>
    <n v="2017"/>
    <s v="CERATO PRO [2] ZENITH MT 1600CC 4P 2A"/>
    <s v="G4FGGE001013"/>
    <s v="3KPFN411AHE023455"/>
    <s v="04601233"/>
    <s v="KIA"/>
    <s v="KIA CERATO "/>
    <n v="6.5370089126559713E-2"/>
    <n v="56100000"/>
    <s v="HDI-LIBERTY"/>
    <s v="AUTOMOVIL"/>
    <s v="PARTICULAR"/>
    <s v="luog-88230@hotmail.com"/>
    <n v="159741070"/>
    <n v="3667262"/>
    <n v="3061732.4"/>
    <s v=""/>
    <s v=""/>
    <s v=""/>
    <m/>
    <m/>
    <m/>
    <s v=""/>
    <s v=""/>
    <s v=""/>
    <m/>
    <m/>
    <m/>
    <m/>
    <m/>
    <m/>
    <m/>
    <m/>
    <m/>
    <n v="0.68855292793252598"/>
    <x v="1"/>
    <s v="COS"/>
  </r>
  <r>
    <s v="R1"/>
    <n v="9846488"/>
    <s v="M"/>
    <s v="JORGE"/>
    <s v="ANDRES"/>
    <s v="ISAZA"/>
    <s v="GIRALDO"/>
    <d v="1976-06-15T00:00:00"/>
    <s v="LXU917"/>
    <n v="0"/>
    <s v="DOS QUEBRADAS"/>
    <n v="66"/>
    <s v="RISARALDA"/>
    <m/>
    <n v="3108537406"/>
    <n v="3143177568"/>
    <m/>
    <m/>
    <m/>
    <s v="13/09/2025"/>
    <x v="9"/>
    <n v="2024"/>
    <s v="DUSTER [2] ICONIC MT 1300CC T 4X4"/>
    <s v="A460D052530"/>
    <s v="9FBHJD405RM709338"/>
    <s v="08006074"/>
    <s v="RENAULT"/>
    <s v="RENAULT DUSTER "/>
    <n v="1.9171242937853106E-2"/>
    <n v="88500000"/>
    <s v="MAPFRE"/>
    <s v="CAMIONETAPASAJ"/>
    <s v="PARTICULAR"/>
    <s v="luisafernanda273@hotmail.com"/>
    <n v="159844439"/>
    <n v="1696655"/>
    <n v="1405760.46"/>
    <s v=""/>
    <s v=""/>
    <s v=""/>
    <m/>
    <m/>
    <m/>
    <s v=""/>
    <s v=""/>
    <s v=""/>
    <m/>
    <m/>
    <m/>
    <m/>
    <m/>
    <m/>
    <m/>
    <m/>
    <m/>
    <n v="0.22476253795518553"/>
    <x v="0"/>
    <s v="COS"/>
  </r>
  <r>
    <s v="R1"/>
    <n v="1019061160"/>
    <s v="F"/>
    <s v="AYDEE"/>
    <s v="ROCIO"/>
    <s v="CURREA"/>
    <s v="GONZALEZ"/>
    <d v="1991-06-17T00:00:00"/>
    <s v="DMU842"/>
    <n v="0"/>
    <s v="BOGOTA"/>
    <n v="25"/>
    <s v="CUNDINAMARCA"/>
    <m/>
    <n v="3144406320"/>
    <n v="0"/>
    <m/>
    <m/>
    <m/>
    <s v="02/09/2025"/>
    <x v="22"/>
    <n v="2017"/>
    <s v="MARCH ACTIVE MT 1600CC 2AB"/>
    <s v="HR16847949M"/>
    <s v="3N1CK3CD0ZL390172"/>
    <s v="06401227"/>
    <s v="NISSAN"/>
    <s v="NISSAN MARCH "/>
    <n v="3.3833210526315792E-2"/>
    <n v="38000000"/>
    <s v="HDI-LIBERTY"/>
    <s v="AUTOMOVIL"/>
    <s v="PARTICULAR"/>
    <s v="rocio.currea@gmail.com"/>
    <n v="159715095"/>
    <n v="1285662"/>
    <n v="1060388.26"/>
    <s v=""/>
    <s v=""/>
    <s v=""/>
    <m/>
    <m/>
    <m/>
    <s v=""/>
    <s v=""/>
    <s v=""/>
    <m/>
    <m/>
    <m/>
    <m/>
    <m/>
    <m/>
    <m/>
    <m/>
    <m/>
    <n v="0.69034185759225142"/>
    <x v="0"/>
    <s v="COS"/>
  </r>
  <r>
    <s v="R1"/>
    <n v="74377927"/>
    <s v="M"/>
    <s v="HECTOR"/>
    <s v="JAVIER"/>
    <s v="FORERO"/>
    <s v="CORREDOR"/>
    <d v="1982-06-07T00:00:00"/>
    <s v="MWX422"/>
    <n v="15238"/>
    <s v="DUITAMA"/>
    <n v="15"/>
    <s v="BOYACA"/>
    <m/>
    <n v="3208027393"/>
    <n v="0"/>
    <m/>
    <m/>
    <m/>
    <s v="30/09/2025"/>
    <x v="2"/>
    <n v="2014"/>
    <s v="QASHQAI [2] 2.0L 2WD TP 2000CC CT 2A"/>
    <s v="MR20212076W"/>
    <s v="SJNFBAJ10Z2725134"/>
    <s v="06406115"/>
    <s v="NISSAN"/>
    <s v="NISSAN QASHQAI "/>
    <n v="2.3329749518304431E-2"/>
    <n v="51900000"/>
    <s v="BOLIVAR"/>
    <s v="CAMIONETAPASAJ"/>
    <s v="PARTICULAR"/>
    <s v="jafoco82@yahoo.es"/>
    <n v="159712579"/>
    <n v="1210814"/>
    <n v="997491.01"/>
    <s v=""/>
    <s v=""/>
    <s v=""/>
    <m/>
    <m/>
    <m/>
    <s v=""/>
    <s v=""/>
    <s v=""/>
    <m/>
    <m/>
    <m/>
    <m/>
    <m/>
    <m/>
    <m/>
    <m/>
    <m/>
    <n v="0.79566873851450537"/>
    <x v="0"/>
    <s v="COS"/>
  </r>
  <r>
    <s v="R1"/>
    <n v="1121842221"/>
    <s v="F"/>
    <s v="SHIRLEY"/>
    <s v="ANDREA"/>
    <s v="GUERRERO"/>
    <s v="PEÃ‘UELA"/>
    <d v="1988-05-10T00:00:00"/>
    <s v="FLQ500"/>
    <n v="85001"/>
    <s v="YOPAL"/>
    <n v="85"/>
    <s v="CASANARE"/>
    <m/>
    <n v="3123779709"/>
    <n v="3125779709"/>
    <m/>
    <m/>
    <m/>
    <s v="10/09/2025"/>
    <x v="17"/>
    <n v="2022"/>
    <s v="RICH 6 EV AT 120KW 4X2"/>
    <s v="21F43050"/>
    <s v="LJNDZU5T7NN402670"/>
    <s v="14321009"/>
    <s v="DFSK/DFM/DFZL"/>
    <s v="DFSK/DFM/DFZL RICH "/>
    <n v="3.8386888426763112E-2"/>
    <n v="165900000"/>
    <s v="BOLIVAR"/>
    <s v="PICKUPDOBLECAB"/>
    <s v="PARTICULAR"/>
    <s v="randresbeja@gmail.com"/>
    <n v="29216390"/>
    <n v="6368384.79"/>
    <n v="5331583.8600000003"/>
    <s v=""/>
    <s v=""/>
    <s v=""/>
    <m/>
    <m/>
    <m/>
    <s v=""/>
    <s v=""/>
    <s v=""/>
    <m/>
    <m/>
    <m/>
    <m/>
    <m/>
    <m/>
    <m/>
    <m/>
    <m/>
    <n v="0.73860163459870609"/>
    <x v="1"/>
    <s v="COS"/>
  </r>
  <r>
    <s v="R1"/>
    <n v="37838785"/>
    <s v="F"/>
    <s v="CARMEN"/>
    <s v="MAGOLA"/>
    <s v="YARURO"/>
    <s v="MENDOZA"/>
    <d v="1955-11-25T00:00:00"/>
    <s v="CWY044"/>
    <n v="15001"/>
    <s v="TUNJA"/>
    <n v="15"/>
    <s v="BOYACA"/>
    <m/>
    <n v="3187026575"/>
    <n v="0"/>
    <m/>
    <m/>
    <m/>
    <s v="06/09/2025"/>
    <x v="16"/>
    <n v="2012"/>
    <s v="OPTRA ADVANCE MT 1600CC 4P [I"/>
    <s v="F16D38888541"/>
    <s v="9GAJJ5267CB100440"/>
    <s v="01601226"/>
    <s v="CHEVROLET"/>
    <s v="CHEVROLET OPTRA "/>
    <n v="6.245173913043478E-2"/>
    <n v="25300000"/>
    <s v="MAPFRE"/>
    <s v="AUTOMOVIL"/>
    <s v="PARTICULAR"/>
    <s v="carmenmagolayaruro@gmail.com"/>
    <n v="159832167"/>
    <n v="1580029"/>
    <n v="1307755.82"/>
    <s v=""/>
    <s v=""/>
    <s v=""/>
    <m/>
    <m/>
    <m/>
    <s v=""/>
    <s v=""/>
    <s v=""/>
    <m/>
    <m/>
    <m/>
    <m/>
    <m/>
    <m/>
    <m/>
    <m/>
    <m/>
    <n v="0.24650090833364124"/>
    <x v="1"/>
    <s v="COS"/>
  </r>
  <r>
    <s v="R1"/>
    <n v="38240240"/>
    <s v="F"/>
    <s v="BLANCA"/>
    <s v="IVET"/>
    <s v="CUBIDES"/>
    <s v="GONZALEZ"/>
    <d v="1959-05-18T00:00:00"/>
    <s v="JQY931"/>
    <n v="0"/>
    <s v="BOGOTA"/>
    <n v="25"/>
    <s v="CUNDINAMARCA"/>
    <m/>
    <n v="3118988231"/>
    <n v="3102574401"/>
    <m/>
    <m/>
    <m/>
    <s v="30/09/2025"/>
    <x v="2"/>
    <n v="2021"/>
    <s v="MARCH [FL] SENSE AT 1600CC 2AB A"/>
    <s v="HR16060284V"/>
    <s v="3N1CK3CD3ZL409233"/>
    <s v="06401235"/>
    <s v="NISSAN"/>
    <s v="NISSAN MARCH "/>
    <n v="2.2337140221402214E-2"/>
    <n v="54200000"/>
    <s v="MAPFRE"/>
    <s v="AUTOMOVIL"/>
    <s v="PARTICULAR"/>
    <s v="ivetcubidesg@hotmail.com"/>
    <n v="159834753"/>
    <n v="1210673"/>
    <n v="997372.28"/>
    <s v=""/>
    <s v=""/>
    <s v=""/>
    <m/>
    <m/>
    <m/>
    <s v=""/>
    <s v=""/>
    <s v=""/>
    <m/>
    <m/>
    <m/>
    <m/>
    <m/>
    <m/>
    <m/>
    <m/>
    <m/>
    <n v="0.78363179840008701"/>
    <x v="0"/>
    <s v="COS"/>
  </r>
  <r>
    <s v="R1"/>
    <n v="36302346"/>
    <s v="F"/>
    <s v="LINA"/>
    <s v="MARCELA"/>
    <s v="VASQUEZ"/>
    <s v="PEREZ"/>
    <d v="1980-05-22T00:00:00"/>
    <s v="LJO938"/>
    <n v="41001"/>
    <s v="NEIVA"/>
    <n v="41"/>
    <s v="HUILA"/>
    <m/>
    <n v="3204244675"/>
    <n v="3118891658"/>
    <m/>
    <m/>
    <m/>
    <s v="09/09/2025"/>
    <x v="28"/>
    <n v="2023"/>
    <s v="TUCSON [4] NX PREMIUM TP 2000CC 4X2 6"/>
    <s v="G4NLMW755655"/>
    <s v="TMAJB81DBPJ220594"/>
    <s v="03206118"/>
    <s v="HYUNDAI"/>
    <s v="HYUNDAI TUCSON "/>
    <n v="2.0311476238624875E-2"/>
    <n v="98900000"/>
    <s v="MAPFRE"/>
    <s v="CAMIONETAPASAJ"/>
    <s v="PARTICULAR"/>
    <s v="marcelavasquez.80@gmail.com"/>
    <n v="159834940"/>
    <n v="2008805"/>
    <n v="1668071.84"/>
    <s v=""/>
    <s v=""/>
    <s v=""/>
    <m/>
    <m/>
    <m/>
    <s v=""/>
    <s v=""/>
    <s v=""/>
    <m/>
    <m/>
    <m/>
    <m/>
    <m/>
    <m/>
    <m/>
    <m/>
    <m/>
    <n v="0.69163081791432857"/>
    <x v="1"/>
    <s v="COS"/>
  </r>
  <r>
    <s v="R1"/>
    <n v="71703127"/>
    <s v="M"/>
    <s v="EDWIN"/>
    <s v="ALONSO"/>
    <s v="TORRES"/>
    <s v="MARULANDA"/>
    <d v="1969-01-04T00:00:00"/>
    <s v="USZ426"/>
    <n v="5001"/>
    <s v="MEDELLIN"/>
    <n v="5"/>
    <s v="ANTIOQUIA"/>
    <m/>
    <n v="3205663660"/>
    <n v="0"/>
    <m/>
    <m/>
    <m/>
    <s v="13/09/2025"/>
    <x v="9"/>
    <n v="2016"/>
    <s v="2 [2] Touring TP 1500CC 2AB"/>
    <s v="P540229975"/>
    <s v="3MDDJ2HAAGM103185"/>
    <s v="05601151"/>
    <s v="MAZDA"/>
    <s v="MAZDA 2 "/>
    <n v="3.2268509316770187E-2"/>
    <n v="48300000"/>
    <s v="ALLIANZ"/>
    <s v="AUTOMOVIL"/>
    <s v="PARTICULAR"/>
    <s v="edwinalonso@gmail.com"/>
    <n v="159948927"/>
    <n v="1558569"/>
    <n v="1289721.83"/>
    <s v=""/>
    <s v=""/>
    <s v=""/>
    <m/>
    <m/>
    <m/>
    <s v=""/>
    <s v=""/>
    <s v=""/>
    <m/>
    <m/>
    <m/>
    <m/>
    <m/>
    <m/>
    <m/>
    <m/>
    <m/>
    <n v="0.13149362853694591"/>
    <x v="0"/>
    <s v="COS"/>
  </r>
  <r>
    <s v="R1"/>
    <n v="46365220"/>
    <s v="F"/>
    <s v="FERNANDA"/>
    <s v="MARCELA"/>
    <s v="ZAMBRANO"/>
    <s v="BOTIA"/>
    <d v="1969-01-12T00:00:00"/>
    <s v="GRH663"/>
    <n v="0"/>
    <s v="BOGOTA"/>
    <n v="25"/>
    <s v="CUNDINAMARCA"/>
    <m/>
    <n v="3105869759"/>
    <n v="3105869779"/>
    <m/>
    <m/>
    <m/>
    <s v="16/09/2025"/>
    <x v="24"/>
    <n v="2016"/>
    <s v="TRACKER LS TP 1800CC"/>
    <s v="CGL156671"/>
    <s v="3GNCJ8EE0GL156671"/>
    <s v="01606223"/>
    <s v="CHEVROLET"/>
    <s v="CHEVROLET TRACKER "/>
    <n v="2.8555495833333333E-2"/>
    <n v="43200000"/>
    <s v="ALLIANZ"/>
    <s v="CAMIONETAPASAJ"/>
    <s v="PARTICULAR"/>
    <s v="maferzam233@gmail.com"/>
    <n v="29217966"/>
    <n v="1233597.42"/>
    <n v="1016636.49"/>
    <s v=""/>
    <s v=""/>
    <s v=""/>
    <m/>
    <m/>
    <m/>
    <s v=""/>
    <s v=""/>
    <s v=""/>
    <m/>
    <m/>
    <m/>
    <m/>
    <m/>
    <m/>
    <m/>
    <m/>
    <m/>
    <n v="0.45790542254449351"/>
    <x v="0"/>
    <s v="COS"/>
  </r>
  <r>
    <s v="R1"/>
    <n v="92187193"/>
    <s v="M"/>
    <s v="NAPOLEON"/>
    <s v="FERNANDO"/>
    <s v="MARTINEZ"/>
    <s v="JARABA"/>
    <d v="1966-01-20T00:00:00"/>
    <s v="NTL274"/>
    <n v="0"/>
    <s v="BOGOTA"/>
    <n v="25"/>
    <s v="CUNDINAMARCA"/>
    <m/>
    <n v="3116836116"/>
    <n v="0"/>
    <m/>
    <m/>
    <m/>
    <s v="19/09/2025"/>
    <x v="21"/>
    <n v="2025"/>
    <s v="KARDIAN EVOLUTION MT 1600CC 6AB 1"/>
    <s v="H4MJ759Q310061"/>
    <s v="93YRJF005SJ047707"/>
    <s v="08006091"/>
    <s v="RENAULT"/>
    <s v="RENAULT KARDIAN "/>
    <n v="2.0275486962365592E-2"/>
    <n v="74400000"/>
    <s v="SBS"/>
    <s v="CAMIONETAPASAJ"/>
    <s v="PARTICULAR"/>
    <s v="Namarja20@hotmail.com"/>
    <n v="29200182"/>
    <n v="1508496.23"/>
    <n v="1247643.8899999999"/>
    <s v=""/>
    <s v=""/>
    <s v=""/>
    <m/>
    <m/>
    <m/>
    <s v=""/>
    <s v=""/>
    <s v=""/>
    <m/>
    <m/>
    <m/>
    <m/>
    <m/>
    <m/>
    <m/>
    <m/>
    <m/>
    <n v="0.48983157180191095"/>
    <x v="0"/>
    <s v="COS"/>
  </r>
  <r>
    <s v="R1"/>
    <n v="38601294"/>
    <s v="F"/>
    <s v="MARTHA"/>
    <s v="LUCIA"/>
    <s v="CASTRILLON"/>
    <s v="CASTAÃ‘O"/>
    <d v="1982-07-29T00:00:00"/>
    <s v="EFQ283"/>
    <n v="76001"/>
    <s v="CALI"/>
    <n v="76"/>
    <s v="VALLE DEL CAUCA"/>
    <m/>
    <n v="3104628713"/>
    <n v="0"/>
    <m/>
    <m/>
    <m/>
    <s v="25/09/2025"/>
    <x v="10"/>
    <n v="2018"/>
    <s v="SANDERO [2] EXPRESSION MT 1600CC 8V AA"/>
    <s v="A812UD48952"/>
    <s v="9FB5SREB4JM026894"/>
    <s v="08001190"/>
    <s v="RENAULT"/>
    <s v="RENAULT SANDERO "/>
    <n v="6.8168311345646437E-2"/>
    <n v="37900000"/>
    <s v="MAPFRE"/>
    <s v="AUTOMOVIL"/>
    <s v="PARTICULAR"/>
    <s v="marlucasca@hotmail.com"/>
    <n v="159709988"/>
    <n v="2583579"/>
    <n v="2151074.64"/>
    <s v=""/>
    <s v=""/>
    <s v=""/>
    <m/>
    <m/>
    <m/>
    <s v=""/>
    <s v=""/>
    <s v=""/>
    <m/>
    <m/>
    <m/>
    <m/>
    <m/>
    <m/>
    <m/>
    <m/>
    <m/>
    <n v="0.86152265247215909"/>
    <x v="1"/>
    <s v="COS"/>
  </r>
  <r>
    <s v="R1"/>
    <n v="4511850"/>
    <s v="M"/>
    <s v="JOSE"/>
    <s v="ANTONIO"/>
    <s v="MARQUEZ"/>
    <s v="FLOREZ"/>
    <d v="1944-05-11T00:00:00"/>
    <s v="JRU308"/>
    <n v="66001"/>
    <s v="PEREIRA"/>
    <n v="66"/>
    <s v="RISARALDA"/>
    <m/>
    <n v="3113677222"/>
    <n v="3218232049"/>
    <m/>
    <m/>
    <m/>
    <s v="15/09/2025"/>
    <x v="15"/>
    <n v="2021"/>
    <s v="XV [2] HYBRID TP 2000CC 7AB C"/>
    <s v="YN49063"/>
    <s v="JF1GTELL5MG135336"/>
    <s v="08608096"/>
    <s v="SUBARU"/>
    <s v="SUBARU XV "/>
    <n v="2.3412572841575857E-2"/>
    <n v="119300000"/>
    <s v="ALLIANZ"/>
    <s v="CAMPERO"/>
    <s v="PARTICULAR"/>
    <s v="jmarquezflorez@gmail.com"/>
    <n v="29200880"/>
    <n v="2793119.94"/>
    <n v="2327159.61"/>
    <s v=""/>
    <s v=""/>
    <s v=""/>
    <m/>
    <m/>
    <m/>
    <s v=""/>
    <s v=""/>
    <s v=""/>
    <m/>
    <m/>
    <m/>
    <m/>
    <m/>
    <m/>
    <m/>
    <m/>
    <m/>
    <n v="0.22493132397104343"/>
    <x v="3"/>
    <s v="COS"/>
  </r>
  <r>
    <s v="R1"/>
    <n v="98470137"/>
    <s v="M"/>
    <s v="JULIO"/>
    <s v="JAIRO"/>
    <s v="CARMONA"/>
    <s v="FRANCO"/>
    <d v="1963-10-14T00:00:00"/>
    <s v="LTN046"/>
    <n v="5001"/>
    <s v="MEDELLIN"/>
    <n v="5"/>
    <s v="ANTIOQUIA"/>
    <m/>
    <n v="3212326099"/>
    <n v="3136566090"/>
    <m/>
    <m/>
    <m/>
    <s v="19/09/2025"/>
    <x v="21"/>
    <n v="2023"/>
    <s v="TUCSON [4] NX PREMIUM TP 2000CC 4X2 6"/>
    <s v="G4NLNW611446"/>
    <s v="TMAJB81DBPJ245124"/>
    <s v="03206118"/>
    <s v="HYUNDAI"/>
    <s v="HYUNDAI TUCSON "/>
    <n v="2.8505136501516683E-2"/>
    <n v="98900000"/>
    <s v="SURAMERICANA"/>
    <s v="CAMIONETAPASAJ"/>
    <s v="PARTICULAR"/>
    <s v="jjcarmona.f@hotmail.com"/>
    <n v="159807360"/>
    <n v="2819158"/>
    <n v="2349040.04"/>
    <s v=""/>
    <s v=""/>
    <s v=""/>
    <m/>
    <m/>
    <m/>
    <s v=""/>
    <s v=""/>
    <s v=""/>
    <m/>
    <m/>
    <m/>
    <m/>
    <m/>
    <m/>
    <m/>
    <m/>
    <m/>
    <n v="0.95156263529871221"/>
    <x v="1"/>
    <s v="COS"/>
  </r>
  <r>
    <s v="R1"/>
    <n v="43428420"/>
    <s v="F"/>
    <s v="MARIA"/>
    <s v="MARJORIE"/>
    <s v="SALAZAR"/>
    <s v="CORREA"/>
    <d v="1964-03-20T00:00:00"/>
    <s v="NGT025"/>
    <n v="5001"/>
    <s v="MEDELLIN"/>
    <n v="5"/>
    <s v="ANTIOQUIA"/>
    <m/>
    <n v="3103742771"/>
    <n v="0"/>
    <m/>
    <m/>
    <m/>
    <s v="19/09/2025"/>
    <x v="21"/>
    <n v="2023"/>
    <s v="YARIS CROSS XS HYBRID TP 1500CC 8AB 4"/>
    <s v="M15ABJ63887"/>
    <s v="JTDKBABB5PA198358"/>
    <s v="09006181"/>
    <s v="TOYOTA"/>
    <s v="TOYOTA YARIS "/>
    <n v="2.4344277408637875E-2"/>
    <n v="120400000"/>
    <s v="SURAMERICANA"/>
    <s v="CAMIONETAPASAJ"/>
    <s v="PARTICULAR"/>
    <n v="0"/>
    <n v="159811453"/>
    <n v="2931051"/>
    <n v="2443067.94"/>
    <s v=""/>
    <s v=""/>
    <s v=""/>
    <m/>
    <m/>
    <m/>
    <s v=""/>
    <s v=""/>
    <s v=""/>
    <m/>
    <m/>
    <m/>
    <m/>
    <m/>
    <m/>
    <m/>
    <m/>
    <m/>
    <n v="0.90862793409441711"/>
    <x v="3"/>
    <s v="COS"/>
  </r>
  <r>
    <s v="R2_ no están en R1"/>
    <n v="7571638"/>
    <s v="M"/>
    <s v="HEDER"/>
    <s v="FABIAN"/>
    <s v="ALVARADO"/>
    <s v="MARTINEZ"/>
    <d v="1982-10-07T00:00:00"/>
    <s v="IWQ672"/>
    <n v="20001"/>
    <s v="VALLEDUPAR"/>
    <n v="20"/>
    <s v="CESAR"/>
    <m/>
    <n v="3167519868"/>
    <n v="0"/>
    <m/>
    <m/>
    <m/>
    <s v="26/09/2025"/>
    <x v="6"/>
    <n v="2016"/>
    <s v="CX5 [FL] TOURING TP 2000CC CR"/>
    <s v="PE10303671"/>
    <s v="JM8KE2W71G0355894"/>
    <s v="05606079"/>
    <s v="MAZDA"/>
    <s v="MAZDA CX5 "/>
    <n v="2.9425942062415198E-2"/>
    <n v="73700000"/>
    <s v="SBS"/>
    <s v="CAMIONETA PASAJEROS"/>
    <s v="PARTICULAR"/>
    <s v="Hederalvarado1982@gmail.com"/>
    <n v="29220672"/>
    <n v="2168691.9300000002"/>
    <n v="1802430.19"/>
    <s v=""/>
    <s v=""/>
    <s v=""/>
    <m/>
    <m/>
    <m/>
    <n v="29300816"/>
    <n v="2158162.2599999998"/>
    <n v="1793581.73"/>
    <m/>
    <m/>
    <m/>
    <m/>
    <m/>
    <m/>
    <m/>
    <m/>
    <m/>
    <n v="0.55449970328989751"/>
    <x v="1"/>
    <s v="COS"/>
  </r>
  <r>
    <s v="R1"/>
    <n v="46385364"/>
    <s v="F"/>
    <s v="DIANA"/>
    <s v="MARCELA"/>
    <s v="FERNANDEZ"/>
    <s v="TOTAITIVE"/>
    <d v="1984-07-01T00:00:00"/>
    <s v="JOM432"/>
    <n v="85001"/>
    <s v="YOPAL"/>
    <n v="85"/>
    <s v="CASANARE"/>
    <m/>
    <n v="3143590323"/>
    <n v="3138855512"/>
    <m/>
    <m/>
    <m/>
    <s v="03/09/2025"/>
    <x v="4"/>
    <n v="2022"/>
    <s v="CX30 PRIME TP 2000CC 7AB R"/>
    <s v="PE40718858"/>
    <s v="3MVDM2W7ANL113319"/>
    <s v="05606098"/>
    <s v="MAZDA"/>
    <s v="MAZDA CX30 "/>
    <n v="2.7006917808219177E-2"/>
    <n v="87600000"/>
    <s v="SURAMERICANA"/>
    <s v="CAMIONETAPASAJ"/>
    <s v="PARTICULAR"/>
    <s v="dianamarcelafernandez@hotmail.com"/>
    <n v="159837312"/>
    <n v="2365806"/>
    <n v="1968072.16"/>
    <s v=""/>
    <s v=""/>
    <s v=""/>
    <m/>
    <m/>
    <m/>
    <s v=""/>
    <s v=""/>
    <s v=""/>
    <m/>
    <m/>
    <m/>
    <m/>
    <m/>
    <m/>
    <m/>
    <m/>
    <m/>
    <n v="0.60135638442892037"/>
    <x v="1"/>
    <s v="COS"/>
  </r>
  <r>
    <s v="R1"/>
    <n v="63531615"/>
    <s v="F"/>
    <s v="YAMILE"/>
    <n v="0"/>
    <s v="GARCIA"/>
    <s v="SANTOS"/>
    <d v="1982-08-12T00:00:00"/>
    <s v="FSO299"/>
    <n v="68276"/>
    <s v="FLORIDABLANCA"/>
    <n v="68"/>
    <s v="SANTANDER"/>
    <m/>
    <n v="3204988301"/>
    <n v="0"/>
    <m/>
    <m/>
    <m/>
    <s v="25/09/2025"/>
    <x v="10"/>
    <n v="2020"/>
    <s v="SWIFT [4] DZIRE MT 1200CC 4P 2A"/>
    <s v="K12MN2356703"/>
    <s v="MA3ZF63S8LA534414"/>
    <s v="08801052"/>
    <s v="SUZUKI"/>
    <s v="SUZUKI SWIFT "/>
    <n v="2.9122718995633189E-2"/>
    <n v="45800000"/>
    <s v="MAPFRE"/>
    <s v="AUTOMOVIL"/>
    <s v="PARTICULAR"/>
    <n v="0"/>
    <n v="29207252"/>
    <n v="1333820.53"/>
    <n v="1100857.5900000001"/>
    <s v=""/>
    <s v=""/>
    <s v=""/>
    <m/>
    <m/>
    <m/>
    <s v=""/>
    <s v=""/>
    <s v=""/>
    <m/>
    <m/>
    <m/>
    <m/>
    <m/>
    <m/>
    <m/>
    <m/>
    <m/>
    <n v="0.47284821748520278"/>
    <x v="0"/>
    <s v="COS"/>
  </r>
  <r>
    <s v="R1"/>
    <n v="43622278"/>
    <s v="F"/>
    <s v="ERICA"/>
    <s v="PATRICIA"/>
    <s v="OSORIO"/>
    <s v="VILLA"/>
    <d v="1978-08-20T00:00:00"/>
    <s v="FNS519"/>
    <n v="5001"/>
    <s v="MEDELLIN"/>
    <n v="5"/>
    <s v="ANTIOQUIA"/>
    <m/>
    <n v="3116152968"/>
    <n v="3104627200"/>
    <m/>
    <m/>
    <m/>
    <s v="30/09/2025"/>
    <x v="2"/>
    <n v="2019"/>
    <s v="LOGAN [2] PRIVILEGE / INT TP 1600CC AA 16"/>
    <s v="2845Q018696"/>
    <s v="9FB4SRC9BKM632122"/>
    <s v="08001183"/>
    <s v="RENAULT"/>
    <s v="RENAULT LOGAN "/>
    <n v="4.4463010046728972E-2"/>
    <n v="42800000"/>
    <s v="BOLIVAR"/>
    <s v="AUTOMOVIL"/>
    <s v="PARTICULAR"/>
    <n v="0"/>
    <n v="29199017"/>
    <n v="1903016.83"/>
    <n v="1579173.81"/>
    <s v=""/>
    <s v=""/>
    <s v=""/>
    <m/>
    <m/>
    <m/>
    <s v=""/>
    <s v=""/>
    <s v=""/>
    <m/>
    <m/>
    <m/>
    <m/>
    <m/>
    <m/>
    <m/>
    <m/>
    <m/>
    <n v="0.7024244647009672"/>
    <x v="1"/>
    <s v="COS"/>
  </r>
  <r>
    <s v="R2_ no están en R1"/>
    <n v="1140861641"/>
    <s v="M"/>
    <s v="CAMILO"/>
    <s v="ANDRES"/>
    <s v="VIVAS"/>
    <s v="OCHOA"/>
    <d v="1993-07-19T00:00:00"/>
    <s v="KOQ061"/>
    <n v="0"/>
    <s v="BARRANQUILLA"/>
    <n v="8"/>
    <s v="ATLANTICO"/>
    <m/>
    <n v="3004967960"/>
    <n v="3007011949"/>
    <m/>
    <m/>
    <m/>
    <s v="15/09/2025"/>
    <x v="15"/>
    <n v="2022"/>
    <s v="BALENO GL MT 1400CC 5P 2AB ABS"/>
    <s v="K14BN4182419"/>
    <s v="MBHWB52S5NG707734"/>
    <s v="08801041"/>
    <s v="SUZUKI"/>
    <s v="SUZUKI BALENO "/>
    <n v="5.2668958024691355E-2"/>
    <n v="56700000"/>
    <s v="MAPFRE"/>
    <s v="AUTOMOVIL"/>
    <s v="PARTICULAR"/>
    <s v="swach_cv@hotmail.com"/>
    <n v="29215068"/>
    <n v="2986329.92"/>
    <n v="2489520.94"/>
    <n v="29251340"/>
    <n v="2826233.59"/>
    <n v="2354986.21"/>
    <m/>
    <m/>
    <m/>
    <s v=""/>
    <s v=""/>
    <s v=""/>
    <m/>
    <m/>
    <m/>
    <m/>
    <m/>
    <m/>
    <m/>
    <m/>
    <m/>
    <n v="0.33275777998279232"/>
    <x v="1"/>
    <s v="COS"/>
  </r>
  <r>
    <s v="R1"/>
    <n v="43594707"/>
    <s v="F"/>
    <s v="PAULA"/>
    <s v="ANDREA"/>
    <s v="PATIÃ‘O"/>
    <s v="CADAVID"/>
    <d v="1975-05-14T00:00:00"/>
    <s v="KHO879"/>
    <n v="0"/>
    <s v="BOGOTA"/>
    <n v="25"/>
    <s v="CUNDINAMARCA"/>
    <m/>
    <n v="3133762739"/>
    <n v="0"/>
    <m/>
    <m/>
    <m/>
    <s v="20/09/2025"/>
    <x v="7"/>
    <n v="2011"/>
    <s v="AVEO EMOTION 1.6L AT 1600CC AA 2A"/>
    <s v="F16D37540621"/>
    <s v="9GATJ5165BB048329"/>
    <s v="01601212"/>
    <s v="CHEVROLET"/>
    <s v="CHEVROLET AVEO "/>
    <n v="6.8455155252918287E-2"/>
    <n v="25700000"/>
    <s v="SURAMERICANA"/>
    <s v="AUTOMOVIL"/>
    <s v="PARTICULAR"/>
    <n v="0"/>
    <n v="29198106"/>
    <n v="1759297.49"/>
    <n v="1458401.25"/>
    <s v=""/>
    <s v=""/>
    <s v=""/>
    <m/>
    <m/>
    <m/>
    <s v=""/>
    <s v=""/>
    <s v=""/>
    <m/>
    <m/>
    <m/>
    <m/>
    <m/>
    <m/>
    <m/>
    <m/>
    <m/>
    <n v="0.27241592317037433"/>
    <x v="1"/>
    <s v="COS"/>
  </r>
  <r>
    <s v="R1"/>
    <n v="4279529"/>
    <s v="M"/>
    <s v="LUIS"/>
    <s v="GONZALO"/>
    <s v="CAMARGO"/>
    <s v="PULIDO"/>
    <d v="1958-04-02T00:00:00"/>
    <s v="URT241"/>
    <n v="0"/>
    <s v="BOGOTA"/>
    <n v="25"/>
    <s v="CUNDINAMARCA"/>
    <m/>
    <n v="3102894543"/>
    <n v="3114921254"/>
    <m/>
    <m/>
    <m/>
    <s v="27/09/2025"/>
    <x v="8"/>
    <n v="2015"/>
    <s v="AMAROK ANDINA MT 2000CC 4X4 1"/>
    <s v="CNF044960"/>
    <s v="WV1ZZZ2HZFA019097"/>
    <s v="09221007"/>
    <s v="VOLKSWAGEN"/>
    <s v="VOLKSWAGEN AMAROK "/>
    <n v="2.1329987980769231E-2"/>
    <n v="83200000"/>
    <s v="MAPFRE"/>
    <s v="PICKUPDOBLECAB"/>
    <s v="PARTICULAR"/>
    <s v="gonzalocamargo2458@gmail.com"/>
    <n v="159718806"/>
    <n v="1774655"/>
    <n v="1471306.86"/>
    <s v=""/>
    <s v=""/>
    <s v=""/>
    <m/>
    <m/>
    <m/>
    <s v=""/>
    <s v=""/>
    <s v=""/>
    <m/>
    <m/>
    <m/>
    <m/>
    <m/>
    <m/>
    <m/>
    <m/>
    <m/>
    <n v="0.9816499181656192"/>
    <x v="0"/>
    <s v="COS"/>
  </r>
  <r>
    <s v="R1"/>
    <n v="63310234"/>
    <s v="F"/>
    <s v="LUCIA"/>
    <n v="0"/>
    <s v="MEJIA"/>
    <s v="CAMARGO"/>
    <d v="1964-08-08T00:00:00"/>
    <s v="EML808"/>
    <n v="0"/>
    <s v="BOGOTA"/>
    <n v="25"/>
    <s v="CUNDINAMARCA"/>
    <m/>
    <n v="3134267358"/>
    <n v="3164662505"/>
    <m/>
    <m/>
    <m/>
    <s v="29/09/2025"/>
    <x v="11"/>
    <n v="2018"/>
    <s v="B 180 [W246] BlueEffi TP 1600CC T"/>
    <s v="27091031379388"/>
    <s v="WDD2462421J457882"/>
    <s v="05801284"/>
    <s v="MERCEDES BENZ"/>
    <s v="MERCEDES BENZ B "/>
    <n v="3.0515038239999997E-2"/>
    <n v="62500000"/>
    <s v="BOLIVAR"/>
    <s v="AUTOMOVIL"/>
    <s v="PARTICULAR"/>
    <s v="luciamejiac@gmail.com"/>
    <n v="29208448"/>
    <n v="1907189.89"/>
    <n v="1582680.58"/>
    <s v=""/>
    <s v=""/>
    <s v=""/>
    <m/>
    <m/>
    <m/>
    <s v=""/>
    <s v=""/>
    <s v=""/>
    <m/>
    <m/>
    <m/>
    <m/>
    <m/>
    <m/>
    <m/>
    <m/>
    <m/>
    <n v="0.85473349170391533"/>
    <x v="0"/>
    <s v="COS"/>
  </r>
  <r>
    <s v="R1"/>
    <n v="57405034"/>
    <s v="F"/>
    <s v="NORLEIMA"/>
    <s v="ODETH"/>
    <s v="SALGUEDO"/>
    <s v="LEON"/>
    <d v="1965-06-04T00:00:00"/>
    <s v="JUS062"/>
    <n v="0"/>
    <s v="BOGOTA"/>
    <n v="25"/>
    <s v="CUNDINAMARCA"/>
    <m/>
    <n v="3145457800"/>
    <n v="3013332638"/>
    <m/>
    <m/>
    <m/>
    <s v="03/09/2025"/>
    <x v="4"/>
    <n v="2022"/>
    <s v="BEAT LT MT 1200CC 4P AA"/>
    <s v="Z1201490L4AX0025"/>
    <s v="9GACE5CD0NB000774"/>
    <s v="01601321"/>
    <s v="CHEVROLET"/>
    <s v="CHEVROLET BEAT "/>
    <n v="3.2732505854800933E-2"/>
    <n v="42700000"/>
    <s v="HDI SEGUROS"/>
    <s v="AUTOMOVIL"/>
    <s v="PARTICULAR"/>
    <s v="NORMA0465@GMAIL.CO"/>
    <n v="159907366"/>
    <n v="1397678"/>
    <n v="1154519.6299999999"/>
    <s v=""/>
    <s v=""/>
    <s v=""/>
    <m/>
    <m/>
    <m/>
    <s v=""/>
    <s v=""/>
    <s v=""/>
    <m/>
    <m/>
    <m/>
    <m/>
    <m/>
    <m/>
    <m/>
    <m/>
    <m/>
    <n v="0.42389886683086853"/>
    <x v="0"/>
    <s v="COS"/>
  </r>
  <r>
    <s v="R1"/>
    <n v="79156565"/>
    <s v="M"/>
    <s v="ALVARO"/>
    <s v="ENRIQUE"/>
    <s v="PONGUTÃ"/>
    <s v="TRIANA"/>
    <d v="1963-06-18T00:00:00"/>
    <s v="HCT844"/>
    <n v="68276"/>
    <s v="FLORIDABLANCA"/>
    <n v="68"/>
    <s v="SANTANDER"/>
    <m/>
    <n v="3506237388"/>
    <n v="0"/>
    <m/>
    <m/>
    <m/>
    <s v="30/09/2025"/>
    <x v="2"/>
    <n v="2013"/>
    <s v="X TRAIL S BASICA AT 2500CC FE"/>
    <s v="QR25513552B"/>
    <s v="JN8TBNT30Z0001722"/>
    <s v="06408038"/>
    <s v="NISSAN"/>
    <s v="NISSAN X "/>
    <n v="3.2470522163120567E-2"/>
    <n v="56400000"/>
    <s v="SBS"/>
    <s v="CAMPERO"/>
    <s v="PARTICULAR"/>
    <s v="aepongutat@gmail.com"/>
    <n v="29208822"/>
    <n v="1831337.45"/>
    <n v="1518939.03"/>
    <s v=""/>
    <s v=""/>
    <s v=""/>
    <m/>
    <m/>
    <m/>
    <s v=""/>
    <s v=""/>
    <s v=""/>
    <m/>
    <m/>
    <m/>
    <m/>
    <m/>
    <m/>
    <m/>
    <m/>
    <m/>
    <n v="1.6599218809603689E-2"/>
    <x v="0"/>
    <s v="COS"/>
  </r>
  <r>
    <s v="R1"/>
    <n v="9877318"/>
    <s v="M"/>
    <s v="LUIS"/>
    <s v="FERNANDO"/>
    <s v="CANTILLO"/>
    <s v="NOVOA"/>
    <d v="1983-05-02T00:00:00"/>
    <s v="KQX858"/>
    <n v="0"/>
    <s v="BARRANQUILLA"/>
    <n v="8"/>
    <s v="ATLANTICO"/>
    <m/>
    <n v="3008166809"/>
    <n v="0"/>
    <m/>
    <m/>
    <m/>
    <s v="28/09/2025"/>
    <x v="14"/>
    <n v="2022"/>
    <s v="ESCAPE [4] SE TP 2000CC 4X2"/>
    <s v="NP522109"/>
    <s v="WF0FP6AD3NP522109"/>
    <s v="03006150"/>
    <s v="FORD"/>
    <s v="FORD ESCAPE "/>
    <n v="4.6283936381709745E-2"/>
    <n v="100600000"/>
    <s v="BOLIVAR"/>
    <s v="CAMIONETAPASAJ"/>
    <s v="PARTICULAR"/>
    <s v="luisfernandocn@gmail.com"/>
    <n v="159836412"/>
    <n v="4656164"/>
    <n v="3892742.52"/>
    <s v=""/>
    <s v=""/>
    <s v=""/>
    <m/>
    <m/>
    <m/>
    <s v=""/>
    <s v=""/>
    <s v=""/>
    <m/>
    <m/>
    <m/>
    <m/>
    <m/>
    <m/>
    <m/>
    <m/>
    <m/>
    <n v="0.87684708783658916"/>
    <x v="1"/>
    <s v="COS"/>
  </r>
  <r>
    <s v="R1"/>
    <n v="53166472"/>
    <s v="F"/>
    <s v="IVON"/>
    <s v="ASTRID"/>
    <s v="PARRA"/>
    <s v="VALDERRAMA"/>
    <d v="1985-09-06T00:00:00"/>
    <s v="JMX301"/>
    <n v="0"/>
    <s v="BOGOTA"/>
    <n v="25"/>
    <s v="CUNDINAMARCA"/>
    <m/>
    <n v="3194860953"/>
    <n v="0"/>
    <m/>
    <m/>
    <m/>
    <s v="28/09/2025"/>
    <x v="14"/>
    <n v="2021"/>
    <s v="CAPTUR INTENS TP 2000CC"/>
    <s v="F4RE412C1960"/>
    <s v="93YRHACA4MJ546213"/>
    <s v="08006056"/>
    <s v="RENAULT"/>
    <s v="RENAULT CAPTUR "/>
    <n v="1.7901539491298527E-2"/>
    <n v="74700000"/>
    <s v="HDI-LIBERTY"/>
    <s v="CAMIONETAPASAJ"/>
    <s v="PARTICULAR"/>
    <s v="ivaspava@gmail.com"/>
    <n v="159831084"/>
    <n v="1337245"/>
    <n v="1103735.23"/>
    <s v=""/>
    <s v=""/>
    <s v=""/>
    <m/>
    <m/>
    <m/>
    <s v=""/>
    <s v=""/>
    <s v=""/>
    <m/>
    <m/>
    <m/>
    <m/>
    <m/>
    <m/>
    <m/>
    <m/>
    <m/>
    <n v="0.58023066948416147"/>
    <x v="0"/>
    <s v="COS"/>
  </r>
  <r>
    <s v="R1"/>
    <n v="52329876"/>
    <s v="F"/>
    <s v="NIDIA"/>
    <s v="ELIZABETH"/>
    <s v="CUBILLOS"/>
    <s v="HERRERA"/>
    <d v="1975-01-13T00:00:00"/>
    <s v="RKR324"/>
    <n v="0"/>
    <s v="BOGOTA"/>
    <n v="25"/>
    <s v="CUNDINAMARCA"/>
    <m/>
    <n v="3123346852"/>
    <n v="0"/>
    <m/>
    <m/>
    <m/>
    <s v="20/09/2025"/>
    <x v="7"/>
    <n v="2012"/>
    <s v="LOGAN F.II ENTRY [FAMILIER MT 1400CC SA"/>
    <s v="A710UJ13530"/>
    <s v="9FBLSRACDCM013976"/>
    <s v="08001134"/>
    <s v="RENAULT"/>
    <s v="RENAULT LOGAN "/>
    <n v="4.9206938775510203E-2"/>
    <n v="24500000"/>
    <s v="SURAMERICANA"/>
    <s v="AUTOMOVIL"/>
    <s v="PARTICULAR"/>
    <s v="elizabethcubillos13@hotmail.com"/>
    <n v="159832942"/>
    <n v="1205570"/>
    <n v="993083.82"/>
    <s v=""/>
    <s v=""/>
    <s v=""/>
    <m/>
    <m/>
    <m/>
    <s v=""/>
    <s v=""/>
    <s v=""/>
    <m/>
    <m/>
    <m/>
    <m/>
    <m/>
    <m/>
    <m/>
    <m/>
    <m/>
    <n v="0.57687054070062482"/>
    <x v="1"/>
    <s v="COS"/>
  </r>
  <r>
    <s v="R1"/>
    <n v="60446396"/>
    <s v="F"/>
    <s v="ANDREA"/>
    <s v="ISABEL"/>
    <s v="BACCA"/>
    <s v="VEGA"/>
    <d v="1985-06-05T00:00:00"/>
    <s v="LIX312"/>
    <n v="0"/>
    <s v="CUCUTA"/>
    <n v="54"/>
    <s v="NORTE DE SANTANDER"/>
    <m/>
    <n v="3214502264"/>
    <n v="3104558470"/>
    <m/>
    <m/>
    <m/>
    <s v="30/09/2025"/>
    <x v="2"/>
    <n v="2023"/>
    <s v="JOY SEDAN MT 1400CC 4P 2A"/>
    <s v="MPA021787"/>
    <s v="9BGKH69T0PB157880"/>
    <s v="01601345"/>
    <s v="CHEVROLET"/>
    <s v="CHEVROLET JOY "/>
    <n v="3.7407110655737708E-2"/>
    <n v="48800000"/>
    <s v="ALLIANZ"/>
    <s v="AUTOMOVIL"/>
    <s v="PARTICULAR"/>
    <s v="tato17051@hotmail.com"/>
    <n v="159841721"/>
    <n v="1825467"/>
    <n v="1514006.19"/>
    <s v=""/>
    <s v=""/>
    <s v=""/>
    <m/>
    <m/>
    <m/>
    <s v=""/>
    <s v=""/>
    <s v=""/>
    <m/>
    <m/>
    <m/>
    <m/>
    <m/>
    <m/>
    <m/>
    <m/>
    <m/>
    <n v="0.38494210621651481"/>
    <x v="0"/>
    <s v="COS"/>
  </r>
  <r>
    <s v="R1"/>
    <n v="17642903"/>
    <s v="M"/>
    <s v="ANDRES"/>
    <s v="RODRIGO"/>
    <s v="PLAZA"/>
    <s v="BERNAL"/>
    <d v="1968-05-12T00:00:00"/>
    <s v="GKZ553"/>
    <n v="0"/>
    <s v="BOGOTA"/>
    <n v="25"/>
    <s v="CUNDINAMARCA"/>
    <m/>
    <n v="3106192315"/>
    <n v="0"/>
    <m/>
    <m/>
    <m/>
    <s v="29/09/2025"/>
    <x v="11"/>
    <n v="2020"/>
    <s v="CAPTUR INTENS TP 2000CC"/>
    <s v="F4RE412C164841"/>
    <s v="93YRHACA4LJ912041"/>
    <s v="08006056"/>
    <s v="RENAULT"/>
    <s v="RENAULT CAPTUR "/>
    <n v="1.9120359195402298E-2"/>
    <n v="69600000"/>
    <s v="MAPFRE"/>
    <s v="CAMIONETAPASAJ"/>
    <s v="PARTICULAR"/>
    <s v="plazaandres@yahoo.com"/>
    <n v="159885027"/>
    <n v="1330777"/>
    <n v="1098300.0900000001"/>
    <s v=""/>
    <s v=""/>
    <s v=""/>
    <m/>
    <m/>
    <m/>
    <s v=""/>
    <s v=""/>
    <s v=""/>
    <m/>
    <m/>
    <m/>
    <m/>
    <m/>
    <m/>
    <m/>
    <m/>
    <m/>
    <n v="0.44669500401236184"/>
    <x v="0"/>
    <s v="COS"/>
  </r>
  <r>
    <s v="R1"/>
    <n v="22437244"/>
    <s v="F"/>
    <s v="NIDIA"/>
    <n v="0"/>
    <s v="ANGULO"/>
    <s v="PEREZ"/>
    <d v="1955-11-04T00:00:00"/>
    <s v="ENM978"/>
    <n v="0"/>
    <s v="BARRANQUILLA"/>
    <n v="8"/>
    <s v="ATLANTICO"/>
    <m/>
    <n v="3005585702"/>
    <n v="3017838774"/>
    <m/>
    <m/>
    <m/>
    <s v="29/09/2025"/>
    <x v="11"/>
    <n v="2018"/>
    <s v="VERSA [FL] DRIVE MT 1600CC 2AB A"/>
    <s v="HR16446636T"/>
    <s v="3N1CN7AD4ZK162716"/>
    <s v="06401228"/>
    <s v="NISSAN"/>
    <s v="NISSAN VERSA "/>
    <n v="2.9659881516587678E-2"/>
    <n v="42200000"/>
    <s v="MAPFRE"/>
    <s v="AUTOMOVIL"/>
    <s v="PARTICULAR"/>
    <s v="nidedianidenoche455@hotmail.co"/>
    <n v="159869554"/>
    <n v="1251647"/>
    <n v="1031803.82"/>
    <s v=""/>
    <s v=""/>
    <s v=""/>
    <m/>
    <m/>
    <m/>
    <s v=""/>
    <s v=""/>
    <s v=""/>
    <m/>
    <m/>
    <m/>
    <m/>
    <m/>
    <m/>
    <m/>
    <m/>
    <m/>
    <n v="8.5686143280322424E-3"/>
    <x v="0"/>
    <s v="COS"/>
  </r>
  <r>
    <s v="R1"/>
    <n v="28980230"/>
    <s v="F"/>
    <s v="LUZ"/>
    <s v="YENNY"/>
    <s v="ORTEGON"/>
    <s v="GARZON"/>
    <d v="1983-02-24T00:00:00"/>
    <s v="KRS826"/>
    <n v="73861"/>
    <s v="VENADILLO"/>
    <n v="73"/>
    <s v="TOLIMA"/>
    <m/>
    <n v="3202444340"/>
    <n v="0"/>
    <m/>
    <m/>
    <m/>
    <s v="25/09/2025"/>
    <x v="10"/>
    <n v="2025"/>
    <s v="CX30 GRAND TOURING/ TP 2000CC 7AB R"/>
    <s v="PE40801248"/>
    <s v="3MVDM2W7ASL306101"/>
    <s v="05606111"/>
    <s v="MAZDA"/>
    <s v="MAZDA CX30 "/>
    <n v="3.2562093596059112E-2"/>
    <n v="121800000"/>
    <s v="MAPFRE"/>
    <s v="CAMIONETAPASAJ"/>
    <s v="PARTICULAR"/>
    <s v="yenniortegon@gmail.com"/>
    <n v="159837085"/>
    <n v="3966063"/>
    <n v="3312826.01"/>
    <s v=""/>
    <s v=""/>
    <s v=""/>
    <m/>
    <m/>
    <m/>
    <s v=""/>
    <s v=""/>
    <s v=""/>
    <m/>
    <m/>
    <m/>
    <m/>
    <m/>
    <m/>
    <m/>
    <m/>
    <m/>
    <n v="0.20638842144551794"/>
    <x v="1"/>
    <s v="COS"/>
  </r>
  <r>
    <s v="R1"/>
    <n v="30231506"/>
    <s v="F"/>
    <s v="LUISA"/>
    <s v="FERNANDA"/>
    <s v="BETANCUR"/>
    <s v="SALAZAR"/>
    <d v="1982-08-31T00:00:00"/>
    <s v="LPV327"/>
    <n v="17001"/>
    <s v="MANIZALES"/>
    <n v="17"/>
    <s v="CALDAS"/>
    <m/>
    <n v="3176610698"/>
    <n v="0"/>
    <m/>
    <m/>
    <m/>
    <s v="15/09/2025"/>
    <x v="15"/>
    <n v="2024"/>
    <s v="POLO [6] TRACK MT 1600CC 4AB 4"/>
    <s v="CWS166442"/>
    <s v="9BWAL5BZ3RT644758"/>
    <s v="09201282"/>
    <s v="VOLKSWAGEN"/>
    <s v="VOLKSWAGEN POLO "/>
    <n v="4.2311226708074537E-2"/>
    <n v="64400000"/>
    <s v="SURAMERICANA"/>
    <s v="AUTOMOVIL"/>
    <s v="PARTICULAR"/>
    <n v="0"/>
    <n v="159778838"/>
    <n v="2724843"/>
    <n v="2269783.98"/>
    <s v=""/>
    <s v=""/>
    <s v=""/>
    <m/>
    <m/>
    <m/>
    <s v=""/>
    <s v=""/>
    <s v=""/>
    <m/>
    <m/>
    <m/>
    <m/>
    <m/>
    <m/>
    <m/>
    <m/>
    <m/>
    <n v="0.54711588950586187"/>
    <x v="1"/>
    <s v="COS"/>
  </r>
  <r>
    <s v="R1"/>
    <n v="24938617"/>
    <s v="F"/>
    <s v="MARTHA"/>
    <s v="NORIS"/>
    <s v="MEJIA"/>
    <s v="SALAZAR"/>
    <d v="1949-01-01T00:00:00"/>
    <s v="JRX445"/>
    <n v="66001"/>
    <s v="PEREIRA"/>
    <n v="66"/>
    <s v="RISARALDA"/>
    <m/>
    <n v="3155343899"/>
    <n v="0"/>
    <m/>
    <m/>
    <m/>
    <s v="11/09/2025"/>
    <x v="23"/>
    <n v="2022"/>
    <s v="VOYAGE COMFORTLINE TP 1600CC 16V 2"/>
    <s v="CWS129340"/>
    <s v="9BWDL45U3NT072706"/>
    <s v="09201276"/>
    <s v="VOLKSWAGEN"/>
    <s v="VOLKSWAGEN VOYAGE "/>
    <n v="2.0861080617495711E-2"/>
    <n v="58300000"/>
    <s v="ALLIANZ"/>
    <s v="AUTOMOVIL"/>
    <s v="PARTICULAR"/>
    <s v="marme0149@gmail.com"/>
    <n v="159835319"/>
    <n v="1216201"/>
    <n v="1002017.48"/>
    <s v=""/>
    <s v=""/>
    <s v=""/>
    <m/>
    <m/>
    <m/>
    <s v=""/>
    <s v=""/>
    <s v=""/>
    <m/>
    <m/>
    <m/>
    <m/>
    <m/>
    <m/>
    <m/>
    <m/>
    <m/>
    <n v="6.6132610869648167E-2"/>
    <x v="0"/>
    <s v="COS"/>
  </r>
  <r>
    <s v="R1"/>
    <n v="40315750"/>
    <s v="F"/>
    <s v="MIRIAM"/>
    <n v="0"/>
    <s v="COY"/>
    <s v="PINEDA"/>
    <d v="1968-11-24T00:00:00"/>
    <s v="FXX533"/>
    <n v="50150"/>
    <s v="CASTILLA LA NUEVA"/>
    <n v="50"/>
    <s v="META"/>
    <m/>
    <n v="3112189145"/>
    <n v="3105752912"/>
    <m/>
    <m/>
    <m/>
    <s v="23/09/2025"/>
    <x v="19"/>
    <n v="2020"/>
    <s v="RANGER [5] [FL] XLS MT 3200CC TD 4X"/>
    <s v="SA2QLJ191009"/>
    <s v="8AFAR23L1LJ191009"/>
    <s v="03021079"/>
    <s v="FORD"/>
    <s v="FORD RANGER "/>
    <n v="2.4167275693311584E-2"/>
    <n v="122600000"/>
    <s v="ALLIANZ"/>
    <s v="PICKUPDOBLECAB"/>
    <s v="PARTICULAR"/>
    <s v="ktysaenz@hotmail.com"/>
    <n v="159838660"/>
    <n v="2962908"/>
    <n v="2469838.84"/>
    <s v=""/>
    <s v=""/>
    <s v=""/>
    <m/>
    <m/>
    <m/>
    <s v=""/>
    <s v=""/>
    <s v=""/>
    <m/>
    <m/>
    <m/>
    <m/>
    <m/>
    <m/>
    <m/>
    <m/>
    <m/>
    <n v="0.54969807991834485"/>
    <x v="3"/>
    <s v="COS"/>
  </r>
  <r>
    <s v="R1"/>
    <n v="26216099"/>
    <s v="F"/>
    <s v="SUGEY"/>
    <s v="MERCEDES"/>
    <s v="ARRIETA"/>
    <s v="CARDENAS"/>
    <d v="1978-12-18T00:00:00"/>
    <s v="IEZ571"/>
    <n v="0"/>
    <s v="BARRANQUILLA"/>
    <n v="8"/>
    <s v="ATLANTICO"/>
    <m/>
    <n v="3108987890"/>
    <n v="0"/>
    <m/>
    <m/>
    <m/>
    <s v="02/09/2026"/>
    <x v="22"/>
    <n v="2016"/>
    <s v="2 [2] Touring TP 1500CC 2AB"/>
    <s v="P540222737"/>
    <s v="3MDDJ2HAAGM102440"/>
    <s v="05601151"/>
    <s v="MAZDA"/>
    <s v="MAZDA 2 "/>
    <n v="5.9991635610766043E-2"/>
    <n v="48300000"/>
    <s v="BOLIVAR"/>
    <s v="AUTOMOVIL"/>
    <s v="PARTICULAR"/>
    <n v="0"/>
    <n v="159716628"/>
    <n v="2897596"/>
    <n v="2414954.4"/>
    <s v=""/>
    <s v=""/>
    <s v=""/>
    <m/>
    <m/>
    <m/>
    <s v=""/>
    <s v=""/>
    <s v=""/>
    <m/>
    <m/>
    <m/>
    <m/>
    <m/>
    <m/>
    <m/>
    <m/>
    <m/>
    <n v="0.92325649127793807"/>
    <x v="1"/>
    <s v="COS"/>
  </r>
  <r>
    <s v="R1"/>
    <n v="1152190993"/>
    <s v="F"/>
    <s v="DANIELA"/>
    <n v="0"/>
    <s v="ECHAVARRIA"/>
    <s v="ORTIZ"/>
    <d v="1991-03-13T00:00:00"/>
    <s v="LXQ945"/>
    <n v="0"/>
    <s v="BOGOTA"/>
    <n v="25"/>
    <s v="CUNDINAMARCA"/>
    <m/>
    <n v="3183306861"/>
    <n v="0"/>
    <m/>
    <m/>
    <m/>
    <s v="04/09/2025"/>
    <x v="18"/>
    <n v="2023"/>
    <s v="NIVUS COMFORTLINE SEN AT 1000CC ABS"/>
    <s v="DHS444917"/>
    <s v="9BWCH6CH8PP006744"/>
    <s v="09206097"/>
    <s v="VOLKSWAGEN"/>
    <s v="VOLKSWAGEN NIVUS "/>
    <n v="2.6680699052132703E-2"/>
    <n v="84400000"/>
    <s v="ALLIANZ"/>
    <s v="CAMIONETAPASAJ"/>
    <s v="PARTICULAR"/>
    <s v="danielaechavarria@hotmail.com"/>
    <n v="159715896"/>
    <n v="2251851"/>
    <n v="1872312.16"/>
    <s v=""/>
    <s v=""/>
    <s v=""/>
    <m/>
    <m/>
    <m/>
    <s v=""/>
    <s v=""/>
    <s v=""/>
    <m/>
    <m/>
    <m/>
    <m/>
    <m/>
    <m/>
    <m/>
    <m/>
    <m/>
    <n v="0.80100594536979375"/>
    <x v="1"/>
    <s v="COS"/>
  </r>
  <r>
    <s v="R1"/>
    <n v="51883667"/>
    <s v="F"/>
    <s v="MARIA"/>
    <s v="DEL PILAR"/>
    <s v="CALDERON"/>
    <s v="UNDA"/>
    <d v="1967-08-27T00:00:00"/>
    <s v="HGK333"/>
    <n v="41001"/>
    <s v="NEIVA"/>
    <n v="41"/>
    <s v="HUILA"/>
    <m/>
    <n v="3134430357"/>
    <n v="0"/>
    <m/>
    <m/>
    <m/>
    <s v="16/09/2025"/>
    <x v="24"/>
    <n v="2016"/>
    <s v="SANTA FE [3] GLS TP 2400CC 7PSJ"/>
    <s v="G4KEFU578061"/>
    <s v="KMHSU81CDGU471649"/>
    <s v="03206078"/>
    <s v="HYUNDAI"/>
    <s v="HYUNDAI SANTA "/>
    <n v="3.805880281690141E-2"/>
    <n v="71000000"/>
    <s v="HDI-LIBERTY"/>
    <s v="CAMIONETAPASAJ"/>
    <s v="PARTICULAR"/>
    <s v="mpcalderon007@hotmail.com"/>
    <n v="159715968"/>
    <n v="2702175"/>
    <n v="2250735.38"/>
    <s v=""/>
    <s v=""/>
    <s v=""/>
    <m/>
    <m/>
    <m/>
    <s v=""/>
    <s v=""/>
    <s v=""/>
    <m/>
    <m/>
    <m/>
    <m/>
    <m/>
    <m/>
    <m/>
    <m/>
    <m/>
    <n v="0.55916559910686803"/>
    <x v="1"/>
    <s v="COS"/>
  </r>
  <r>
    <s v="R1"/>
    <n v="16625913"/>
    <s v="M"/>
    <s v="JOSE"/>
    <s v="ABELARDO"/>
    <s v="RINCON"/>
    <s v="BEDOYA"/>
    <d v="1959-02-12T00:00:00"/>
    <s v="GDN997"/>
    <n v="76001"/>
    <s v="CALI"/>
    <n v="76"/>
    <s v="VALLE DEL CAUCA"/>
    <m/>
    <n v="3207883512"/>
    <n v="0"/>
    <m/>
    <m/>
    <m/>
    <s v="10/09/2025"/>
    <x v="17"/>
    <n v="2020"/>
    <s v="ECOSPORT [2] [F FREESTYLE TP 2000CC 4X4"/>
    <s v="U4JBL8766607"/>
    <s v="9BFZB65X0L8766607"/>
    <s v="03008062"/>
    <s v="FORD"/>
    <s v="FORD ECOSPORT "/>
    <n v="5.8535538243626062E-2"/>
    <n v="70600000"/>
    <s v="ALLIANZ"/>
    <s v="CAMPERO"/>
    <s v="PARTICULAR"/>
    <s v="jarbrincon@hotmail.com"/>
    <n v="159836821"/>
    <n v="4132609"/>
    <n v="3452780.4"/>
    <s v=""/>
    <s v=""/>
    <s v=""/>
    <m/>
    <m/>
    <m/>
    <s v=""/>
    <s v=""/>
    <s v=""/>
    <m/>
    <m/>
    <m/>
    <m/>
    <m/>
    <m/>
    <m/>
    <m/>
    <m/>
    <n v="0.80869926881249599"/>
    <x v="1"/>
    <s v="COS"/>
  </r>
  <r>
    <s v="R1"/>
    <n v="1003073120"/>
    <s v="M"/>
    <s v="DANIEL"/>
    <s v="JOSE"/>
    <s v="CARRASCAL"/>
    <s v="ROMERO"/>
    <d v="2000-04-15T00:00:00"/>
    <s v="KZK941"/>
    <n v="0"/>
    <s v="BOGOTA"/>
    <n v="25"/>
    <s v="CUNDINAMARCA"/>
    <m/>
    <n v="3116978294"/>
    <n v="0"/>
    <m/>
    <m/>
    <m/>
    <s v="10/09/2025"/>
    <x v="17"/>
    <n v="2023"/>
    <s v="RIO VIBRANT [FL] MT 1400CC 4P R1"/>
    <s v="G4LCNE705730"/>
    <s v="3KPA351AAPE492624"/>
    <s v="04601304"/>
    <s v="KIA"/>
    <s v="KIA RIO "/>
    <n v="6.657037910906298E-2"/>
    <n v="65100000"/>
    <s v="BOLIVAR"/>
    <s v="AUTOMOVIL"/>
    <s v="PARTICULAR"/>
    <s v="danielcromero15@hotmail.com"/>
    <n v="29212928"/>
    <n v="4333731.68"/>
    <n v="3621791.33"/>
    <s v=""/>
    <s v=""/>
    <s v=""/>
    <m/>
    <m/>
    <m/>
    <s v=""/>
    <s v=""/>
    <s v=""/>
    <m/>
    <m/>
    <m/>
    <m/>
    <m/>
    <m/>
    <m/>
    <m/>
    <m/>
    <n v="0.53360107528363676"/>
    <x v="1"/>
    <s v="COS"/>
  </r>
  <r>
    <s v="R1"/>
    <n v="7151234"/>
    <s v="M"/>
    <s v="JORGE"/>
    <n v="0"/>
    <s v="NIETO"/>
    <s v="GARRIDO"/>
    <d v="1972-01-05T00:00:00"/>
    <s v="JVR416"/>
    <n v="0"/>
    <s v="BOGOTA"/>
    <n v="25"/>
    <s v="CUNDINAMARCA"/>
    <m/>
    <n v="3207636577"/>
    <n v="0"/>
    <m/>
    <m/>
    <m/>
    <s v="23/09/2025"/>
    <x v="19"/>
    <n v="2021"/>
    <s v="RANGER [5] [FL] LIMITED TP 3200CC TD 4X"/>
    <s v="SA2QMJ206255"/>
    <s v="8AFAR23L3MJ206255"/>
    <s v="03021076"/>
    <s v="FORD"/>
    <s v="FORD RANGER "/>
    <n v="3.6862971729125574E-2"/>
    <n v="152100000"/>
    <s v="MAPFRE"/>
    <s v="PICKUPDOBLECAB"/>
    <s v="PARTICULAR"/>
    <s v="jorgenieto.garrido@hotmail.com"/>
    <n v="159712499"/>
    <n v="5606858"/>
    <n v="4691645.54"/>
    <s v=""/>
    <s v=""/>
    <s v=""/>
    <m/>
    <m/>
    <m/>
    <s v=""/>
    <s v=""/>
    <s v=""/>
    <m/>
    <m/>
    <m/>
    <m/>
    <m/>
    <m/>
    <m/>
    <m/>
    <m/>
    <n v="0.10745019255504051"/>
    <x v="1"/>
    <s v="COS"/>
  </r>
  <r>
    <s v="R1"/>
    <n v="17341033"/>
    <s v="M"/>
    <s v="JARBY"/>
    <s v="TOBIAS"/>
    <s v="MOSQUERA"/>
    <s v="SOLARTE"/>
    <d v="1968-06-13T00:00:00"/>
    <s v="EMM074"/>
    <n v="52001"/>
    <s v="PASTO"/>
    <n v="52"/>
    <s v="NARIÃ‘O"/>
    <m/>
    <n v="3113122442"/>
    <n v="3208050053"/>
    <m/>
    <m/>
    <m/>
    <s v="23/09/2025"/>
    <x v="19"/>
    <n v="2019"/>
    <s v="3 [3] TOURING TP 2000CC 6AB"/>
    <s v="PE40634896"/>
    <s v="3MZBN4278KM212469"/>
    <s v="05601142"/>
    <s v="MAZDA"/>
    <s v="MAZDA 3 "/>
    <n v="3.6471426533523539E-2"/>
    <n v="70100000"/>
    <s v="BOLIVAR"/>
    <s v="AUTOMOVIL"/>
    <s v="PARTICULAR"/>
    <s v="jatomo@hotmail.es"/>
    <n v="159949544"/>
    <n v="2556647"/>
    <n v="2128442.77"/>
    <s v=""/>
    <s v=""/>
    <s v=""/>
    <m/>
    <m/>
    <m/>
    <s v=""/>
    <s v=""/>
    <s v=""/>
    <m/>
    <m/>
    <m/>
    <m/>
    <m/>
    <m/>
    <m/>
    <m/>
    <m/>
    <n v="0.14913160162981531"/>
    <x v="1"/>
    <s v="COS"/>
  </r>
  <r>
    <s v="R1"/>
    <n v="71276549"/>
    <s v="M"/>
    <s v="ESTEBAN"/>
    <s v="ANDRES"/>
    <s v="MESA"/>
    <s v="ZAPATA"/>
    <d v="1983-02-12T00:00:00"/>
    <s v="KAR990"/>
    <n v="5001"/>
    <s v="MEDELLIN"/>
    <n v="5"/>
    <s v="ANTIOQUIA"/>
    <m/>
    <n v="3137290101"/>
    <n v="0"/>
    <m/>
    <m/>
    <m/>
    <s v="29/09/2025"/>
    <x v="11"/>
    <n v="2014"/>
    <s v="CROSSFOX [2] 1.6L MT 1600CC 5P FE"/>
    <s v="CFZM47443"/>
    <s v="9BWAB45Z4E4011859"/>
    <s v="09201159"/>
    <s v="VOLKSWAGEN"/>
    <s v="VOLKSWAGEN CROSSFOX "/>
    <n v="4.1373407202216064E-2"/>
    <n v="36100000"/>
    <s v="SURAMERICANA"/>
    <s v="AUTOMOVIL"/>
    <s v="PARTICULAR"/>
    <s v="estebanamz@hotmail.com"/>
    <n v="159947995"/>
    <n v="1493580"/>
    <n v="1235109.22"/>
    <s v=""/>
    <s v=""/>
    <s v=""/>
    <m/>
    <m/>
    <m/>
    <s v=""/>
    <s v=""/>
    <s v=""/>
    <m/>
    <m/>
    <m/>
    <m/>
    <m/>
    <m/>
    <m/>
    <m/>
    <m/>
    <n v="0.42172506160496614"/>
    <x v="1"/>
    <s v="COS"/>
  </r>
  <r>
    <s v="R1"/>
    <n v="73132670"/>
    <s v="M"/>
    <s v="ALFONSO"/>
    <n v="0"/>
    <s v="BARRIOS"/>
    <s v="BERMUDEZ"/>
    <d v="1968-07-29T00:00:00"/>
    <s v="LHP215"/>
    <n v="0"/>
    <s v="CARTAGENA"/>
    <n v="13"/>
    <s v="BOLIVAR"/>
    <m/>
    <n v="3008160637"/>
    <n v="0"/>
    <m/>
    <m/>
    <m/>
    <s v="04/09/2025"/>
    <x v="18"/>
    <n v="2023"/>
    <s v="JOY HATCHBACK MT 1400CC 5P 2A"/>
    <s v="MPA015719"/>
    <s v="9BGKG48T0PB120052"/>
    <s v="01601346"/>
    <s v="CHEVROLET"/>
    <s v="CHEVROLET JOY "/>
    <n v="5.3655957446808511E-2"/>
    <n v="51700000"/>
    <s v="MAPFRE"/>
    <s v="AUTOMOVIL"/>
    <s v="PARTICULAR"/>
    <s v="alfonsobarriosb@yahoo.com"/>
    <n v="159838456"/>
    <n v="2774013"/>
    <n v="2311103.5"/>
    <s v=""/>
    <s v=""/>
    <s v=""/>
    <m/>
    <m/>
    <m/>
    <s v=""/>
    <s v=""/>
    <s v=""/>
    <m/>
    <m/>
    <m/>
    <m/>
    <m/>
    <m/>
    <m/>
    <m/>
    <m/>
    <n v="0.55529479444962293"/>
    <x v="1"/>
    <s v="COS"/>
  </r>
  <r>
    <s v="R1"/>
    <n v="31580491"/>
    <s v="F"/>
    <s v="NASLY"/>
    <s v="JOHAN"/>
    <s v="MORALES"/>
    <s v="VELANDIA"/>
    <d v="1980-12-12T00:00:00"/>
    <s v="HMR406"/>
    <n v="76001"/>
    <s v="CALI"/>
    <n v="76"/>
    <s v="VALLE DEL CAUCA"/>
    <m/>
    <n v="3108971263"/>
    <n v="0"/>
    <m/>
    <m/>
    <m/>
    <s v="18/09/2025"/>
    <x v="26"/>
    <n v="2014"/>
    <s v="STEPWAY [FL] 1.6L MT 1600CC AA 16"/>
    <s v="A690Q199678"/>
    <s v="9FBBSRALSEM862099"/>
    <s v="08001156"/>
    <s v="RENAULT"/>
    <s v="RENAULT STEPWAY "/>
    <n v="5.2705536231884058E-2"/>
    <n v="34500000"/>
    <s v="ALLIANZ"/>
    <s v="AUTOMOVIL"/>
    <s v="PARTICULAR"/>
    <n v="0"/>
    <n v="159716631"/>
    <n v="1818341"/>
    <n v="1508017.24"/>
    <s v=""/>
    <s v=""/>
    <s v=""/>
    <m/>
    <m/>
    <m/>
    <s v=""/>
    <s v=""/>
    <s v=""/>
    <m/>
    <m/>
    <m/>
    <m/>
    <m/>
    <m/>
    <m/>
    <m/>
    <m/>
    <n v="0.60144138847689887"/>
    <x v="1"/>
    <s v="COS"/>
  </r>
  <r>
    <s v="R1"/>
    <n v="25842538"/>
    <s v="F"/>
    <s v="LERCY"/>
    <s v="DEL ROSARIO"/>
    <s v="GONZALEZ"/>
    <s v="MORENO"/>
    <d v="1948-10-06T00:00:00"/>
    <s v="CKU641"/>
    <n v="0"/>
    <s v="CERETE"/>
    <n v="0"/>
    <s v="CÃ“RDOBA"/>
    <m/>
    <n v="3014257231"/>
    <n v="0"/>
    <m/>
    <m/>
    <m/>
    <s v="16/09/2025"/>
    <x v="24"/>
    <n v="2021"/>
    <s v="DUSTER [FL] DYNAMIQUE/INTEN MT 1600CC 4X2"/>
    <s v="2842Q254538"/>
    <s v="9FBHSR595MM617209"/>
    <s v="08006054"/>
    <s v="RENAULT"/>
    <s v="RENAULT DUSTER "/>
    <n v="3.1708578627145087E-2"/>
    <n v="64100000"/>
    <s v="SBS"/>
    <s v="CAMIONETAPASAJ"/>
    <s v="PARTICULAR"/>
    <s v="LERCYGONZALEZ06@GMAIL.COM"/>
    <n v="29220038"/>
    <n v="2032519.89"/>
    <n v="1687999.91"/>
    <s v=""/>
    <s v=""/>
    <s v=""/>
    <m/>
    <m/>
    <m/>
    <s v=""/>
    <s v=""/>
    <s v=""/>
    <m/>
    <m/>
    <m/>
    <m/>
    <m/>
    <m/>
    <m/>
    <m/>
    <m/>
    <n v="0.85854855293970678"/>
    <x v="1"/>
    <s v="COS"/>
  </r>
  <r>
    <s v="R1"/>
    <n v="15353084"/>
    <s v="M"/>
    <s v="JAIRO"/>
    <s v="CESAR"/>
    <s v="CASTRO"/>
    <s v="VALENCIA"/>
    <d v="1968-03-06T00:00:00"/>
    <s v="KZQ178"/>
    <n v="5615"/>
    <s v="RIONEGRO"/>
    <n v="5"/>
    <s v="ANTIOQUIA"/>
    <m/>
    <n v="3134644952"/>
    <n v="3026583684"/>
    <m/>
    <m/>
    <m/>
    <s v="11/09/2025"/>
    <x v="23"/>
    <n v="2022"/>
    <s v="STEPWAY [2] [FL INTENS TP 1600CC 16V A"/>
    <s v="J759Q103565"/>
    <s v="9FB5SR4DXNM174268"/>
    <s v="08001211"/>
    <s v="RENAULT"/>
    <s v="RENAULT STEPWAY "/>
    <n v="2.7835430016863408E-2"/>
    <n v="59300000"/>
    <s v="SURAMERICANA"/>
    <s v="AUTOMOVIL"/>
    <s v="PARTICULAR"/>
    <s v="castrojairo621@gmail.com"/>
    <n v="159949840"/>
    <n v="1650641"/>
    <n v="1367093.62"/>
    <s v=""/>
    <s v=""/>
    <s v=""/>
    <m/>
    <m/>
    <m/>
    <s v=""/>
    <s v=""/>
    <s v=""/>
    <m/>
    <m/>
    <m/>
    <m/>
    <m/>
    <m/>
    <m/>
    <m/>
    <m/>
    <n v="0.15411950378294492"/>
    <x v="0"/>
    <s v="COS"/>
  </r>
  <r>
    <s v="R1"/>
    <n v="1047338262"/>
    <s v="M"/>
    <s v="JUAN"/>
    <s v="GUILLERMO"/>
    <s v="PEÃ‘A"/>
    <s v="OROZCO"/>
    <d v="1988-12-12T00:00:00"/>
    <s v="FRT214"/>
    <n v="0"/>
    <s v="BARRANQUILLA"/>
    <n v="8"/>
    <s v="ATLANTICO"/>
    <m/>
    <n v="3058111462"/>
    <n v="0"/>
    <m/>
    <m/>
    <m/>
    <s v="15/09/2025"/>
    <x v="15"/>
    <n v="2019"/>
    <s v="BEAT LT MT 1200CC 4P AA"/>
    <s v="Z2181658HOAX0213"/>
    <s v="9GACE5CD3KB040567"/>
    <s v="01601321"/>
    <s v="CHEVROLET"/>
    <s v="CHEVROLET BEAT "/>
    <n v="6.8524466189111746E-2"/>
    <n v="34900000"/>
    <s v="HDI-LIBERTY"/>
    <s v="AUTOMOVIL"/>
    <s v="PARTICULAR"/>
    <s v="juanporozco12@gmail.com"/>
    <n v="29188224"/>
    <n v="2391503.87"/>
    <n v="1989667.12"/>
    <s v=""/>
    <s v=""/>
    <s v=""/>
    <m/>
    <m/>
    <m/>
    <s v=""/>
    <s v=""/>
    <s v=""/>
    <m/>
    <m/>
    <m/>
    <m/>
    <m/>
    <m/>
    <m/>
    <m/>
    <m/>
    <n v="0.14148125029149217"/>
    <x v="1"/>
    <s v="COS"/>
  </r>
  <r>
    <s v="R1"/>
    <n v="21964014"/>
    <s v="F"/>
    <s v="LUCIA"/>
    <s v="DELFINA"/>
    <s v="MEJIA"/>
    <s v="LOPEZ"/>
    <d v="1952-09-19T00:00:00"/>
    <s v="IOQ720"/>
    <n v="5440"/>
    <s v="MARINILLA"/>
    <n v="5"/>
    <s v="ANTIOQUIA"/>
    <m/>
    <n v="3116513983"/>
    <n v="3116518933"/>
    <m/>
    <m/>
    <m/>
    <s v="18/09/2025"/>
    <x v="26"/>
    <n v="2016"/>
    <s v="X TRAIL [T32] EXCLUSIVE TP 2500CC 6AB A"/>
    <s v="QR25267377L"/>
    <s v="JN1JBNT32Z0002311"/>
    <s v="06408114"/>
    <s v="NISSAN"/>
    <s v="NISSAN X "/>
    <n v="2.9146212515188334E-2"/>
    <n v="82300000"/>
    <s v="SURAMERICANA"/>
    <s v="CAMPERO"/>
    <s v="PARTICULAR"/>
    <s v="hermesagm@gmail.com"/>
    <n v="29208526"/>
    <n v="2398733.29"/>
    <n v="1995742.26"/>
    <s v=""/>
    <s v=""/>
    <s v=""/>
    <m/>
    <m/>
    <m/>
    <s v=""/>
    <s v=""/>
    <s v=""/>
    <m/>
    <m/>
    <m/>
    <m/>
    <m/>
    <m/>
    <m/>
    <m/>
    <m/>
    <n v="0.92288308074215764"/>
    <x v="1"/>
    <s v="COS"/>
  </r>
  <r>
    <s v="R1"/>
    <n v="94397900"/>
    <s v="M"/>
    <s v="MARCO"/>
    <s v="OLIVO"/>
    <s v="TELLEZ"/>
    <s v="FRANCO"/>
    <d v="1973-08-24T00:00:00"/>
    <s v="KLR780"/>
    <n v="76001"/>
    <s v="CALI"/>
    <n v="76"/>
    <s v="VALLE DEL CAUCA"/>
    <m/>
    <n v="3152910170"/>
    <n v="0"/>
    <m/>
    <m/>
    <m/>
    <s v="24/09/2025"/>
    <x v="13"/>
    <n v="2011"/>
    <s v="RIO XCITE 1.4 MT 1400CC HB VE"/>
    <s v="G4EEAH421584"/>
    <s v="KNADH511AB6804798"/>
    <s v="04601061"/>
    <s v="KIA"/>
    <s v="KIA RIO "/>
    <n v="6.4734020618556695E-2"/>
    <n v="29100000"/>
    <s v="BOLIVAR"/>
    <s v="AUTOMOVIL"/>
    <s v="PARTICULAR"/>
    <n v="0"/>
    <n v="159922810"/>
    <n v="1883760"/>
    <n v="1562991.47"/>
    <s v=""/>
    <s v=""/>
    <s v=""/>
    <m/>
    <m/>
    <m/>
    <s v=""/>
    <s v=""/>
    <s v=""/>
    <m/>
    <m/>
    <m/>
    <m/>
    <m/>
    <m/>
    <m/>
    <m/>
    <m/>
    <n v="0.78557167719587429"/>
    <x v="1"/>
    <s v="COS"/>
  </r>
  <r>
    <s v="R1"/>
    <n v="75086583"/>
    <s v="M"/>
    <s v="JEHISON"/>
    <n v="0"/>
    <s v="TORO"/>
    <s v="LOAIZA"/>
    <d v="1978-03-03T00:00:00"/>
    <s v="LIS682"/>
    <n v="50001"/>
    <s v="VILLAVICENCIO"/>
    <n v="50"/>
    <s v="META"/>
    <m/>
    <n v="3117444094"/>
    <n v="0"/>
    <m/>
    <m/>
    <m/>
    <s v="03/09/2026"/>
    <x v="4"/>
    <n v="2025"/>
    <s v="FRONX GLX AT 1500CC 6AB A"/>
    <s v="K15CP7010994"/>
    <s v="MBHWDB3S3SG257620"/>
    <s v="08806035"/>
    <s v="SUZUKI"/>
    <s v="SUZUKI FRONX "/>
    <n v="3.2627721792452831E-2"/>
    <n v="106000000"/>
    <s v="BOLIVAR"/>
    <s v="CAMIONETAPASAJ"/>
    <s v="PARTICULAR"/>
    <s v="jhtoro78@hotmail.com"/>
    <n v="29219504"/>
    <n v="3458538.51"/>
    <n v="2886334.88"/>
    <s v=""/>
    <s v=""/>
    <s v=""/>
    <m/>
    <m/>
    <m/>
    <s v=""/>
    <s v=""/>
    <s v=""/>
    <m/>
    <m/>
    <m/>
    <m/>
    <m/>
    <m/>
    <m/>
    <m/>
    <m/>
    <n v="0.35080406707309342"/>
    <x v="1"/>
    <s v="COS"/>
  </r>
  <r>
    <s v="R1"/>
    <n v="79332915"/>
    <s v="M"/>
    <s v="FERNANDO"/>
    <n v="0"/>
    <s v="BETANCOURT"/>
    <s v="GUTIERREZ"/>
    <d v="1964-10-03T00:00:00"/>
    <s v="HIU312"/>
    <n v="0"/>
    <s v="BOGOTA"/>
    <n v="25"/>
    <s v="CUNDINAMARCA"/>
    <m/>
    <n v="3153085043"/>
    <n v="0"/>
    <m/>
    <m/>
    <m/>
    <s v="23/09/2025"/>
    <x v="19"/>
    <n v="2014"/>
    <s v="VERSA ADVANCE MT 1600CC 2AB A"/>
    <s v="HR16773917G"/>
    <s v="3N1CN7AD1ZK140527"/>
    <s v="06401190"/>
    <s v="NISSAN"/>
    <s v="NISSAN VERSA "/>
    <n v="3.7069507272727273E-2"/>
    <n v="33000000"/>
    <s v="HDI-LIBERTY"/>
    <s v="AUTOMOVIL"/>
    <s v="PARTICULAR"/>
    <s v="fernando.betancourt.abogado@hotmail.com"/>
    <n v="29189076"/>
    <n v="1223293.74"/>
    <n v="1007977.93"/>
    <s v=""/>
    <s v=""/>
    <s v=""/>
    <m/>
    <m/>
    <m/>
    <s v=""/>
    <s v=""/>
    <s v=""/>
    <m/>
    <m/>
    <m/>
    <m/>
    <m/>
    <m/>
    <m/>
    <m/>
    <m/>
    <n v="0.14668910517674805"/>
    <x v="0"/>
    <s v="COS"/>
  </r>
  <r>
    <s v="R1"/>
    <n v="42899533"/>
    <s v="F"/>
    <s v="BEATRIZ"/>
    <s v="ELENA"/>
    <s v="BEDOYA"/>
    <s v="JIMENEZ"/>
    <d v="1969-01-11T00:00:00"/>
    <s v="NVZ547"/>
    <n v="5001"/>
    <s v="MEDELLIN"/>
    <n v="5"/>
    <s v="ANTIOQUIA"/>
    <m/>
    <n v="3006233397"/>
    <n v="3013000136"/>
    <m/>
    <m/>
    <m/>
    <s v="14/09/2025"/>
    <x v="0"/>
    <n v="2025"/>
    <s v="KONA [2] PREMIUM AT 1600CC 4X2 6"/>
    <s v="G4LLRU417855"/>
    <s v="KMHHB811GSU062178"/>
    <s v="03206137"/>
    <s v="HYUNDAI"/>
    <s v="HYUNDAI KONA "/>
    <n v="2.8538033794162827E-2"/>
    <n v="130200000"/>
    <s v="HDI-LIBERTY"/>
    <s v="CAMIONETAPASAJ"/>
    <s v="PARTICULAR"/>
    <s v="binas2000@gmail.com"/>
    <n v="159833240"/>
    <n v="3715652"/>
    <n v="3102396.7"/>
    <s v=""/>
    <s v=""/>
    <s v=""/>
    <m/>
    <m/>
    <m/>
    <s v=""/>
    <s v=""/>
    <s v=""/>
    <m/>
    <m/>
    <m/>
    <m/>
    <m/>
    <m/>
    <m/>
    <m/>
    <m/>
    <n v="0.84310022721015121"/>
    <x v="1"/>
    <s v="COS"/>
  </r>
  <r>
    <s v="R1"/>
    <n v="43874070"/>
    <s v="F"/>
    <s v="ISABEL"/>
    <s v="CRISTINA"/>
    <s v="PEREZ"/>
    <s v="FLOREZ"/>
    <d v="1980-10-14T00:00:00"/>
    <s v="KRV034"/>
    <n v="5266"/>
    <s v="ENVIGADO"/>
    <n v="5"/>
    <s v="ANTIOQUIA"/>
    <m/>
    <n v="3217194532"/>
    <n v="3247868153"/>
    <m/>
    <m/>
    <m/>
    <s v="24/09/2025"/>
    <x v="13"/>
    <n v="2022"/>
    <s v="GOL [7] [FL] TRENDLINE TP 1600CC 16V 2"/>
    <s v="CWS129665"/>
    <s v="9BWAL45U2NT063451"/>
    <s v="09201273"/>
    <s v="VOLKSWAGEN"/>
    <s v="VOLKSWAGEN GOL "/>
    <n v="3.4404283054003726E-2"/>
    <n v="53700000"/>
    <s v="MAPFRE"/>
    <s v="AUTOMOVIL"/>
    <s v="PARTICULAR"/>
    <s v="isaperezflorez@gmail.com"/>
    <n v="159727163"/>
    <n v="1847510"/>
    <n v="1532529.74"/>
    <s v=""/>
    <s v=""/>
    <s v=""/>
    <m/>
    <m/>
    <m/>
    <s v=""/>
    <s v=""/>
    <s v=""/>
    <m/>
    <m/>
    <m/>
    <m/>
    <m/>
    <m/>
    <m/>
    <m/>
    <m/>
    <n v="0.84813423581369018"/>
    <x v="0"/>
    <s v="COS"/>
  </r>
  <r>
    <s v="R1"/>
    <n v="43562666"/>
    <s v="F"/>
    <s v="PAOLA"/>
    <s v="MARCELA"/>
    <s v="VILLA"/>
    <s v="RESTREPO"/>
    <d v="1972-05-22T00:00:00"/>
    <s v="JPT869"/>
    <n v="5001"/>
    <s v="MEDELLIN"/>
    <n v="5"/>
    <s v="ANTIOQUIA"/>
    <m/>
    <n v="3125226360"/>
    <n v="0"/>
    <m/>
    <m/>
    <m/>
    <s v="03/09/2025"/>
    <x v="4"/>
    <n v="2021"/>
    <s v="ONIX [2] PREMIER TP 1000CC T 5P"/>
    <s v="L4F193191100"/>
    <s v="9BGEY48K0MG100790"/>
    <s v="01601340"/>
    <s v="CHEVROLET"/>
    <s v="CHEVROLET ONIX "/>
    <n v="4.060628128342246E-2"/>
    <n v="56100000"/>
    <s v="SURAMERICANA"/>
    <s v="AUTOMOVIL"/>
    <s v="PARTICULAR"/>
    <s v="paitovilla@me.com"/>
    <n v="29202874"/>
    <n v="2278012.38"/>
    <n v="1894296.12"/>
    <s v=""/>
    <s v=""/>
    <s v=""/>
    <m/>
    <m/>
    <m/>
    <s v=""/>
    <s v=""/>
    <s v=""/>
    <m/>
    <m/>
    <m/>
    <m/>
    <m/>
    <m/>
    <m/>
    <m/>
    <m/>
    <n v="0.68039815691110894"/>
    <x v="1"/>
    <s v="COS"/>
  </r>
  <r>
    <s v="R1"/>
    <n v="40189476"/>
    <s v="F"/>
    <s v="SANDRA"/>
    <s v="LILIANA"/>
    <s v="MORENO"/>
    <s v="CORTES"/>
    <d v="1981-12-18T00:00:00"/>
    <s v="RJX500"/>
    <n v="50001"/>
    <s v="VILLAVICENCIO"/>
    <n v="50"/>
    <s v="META"/>
    <m/>
    <n v="3204727939"/>
    <n v="0"/>
    <m/>
    <m/>
    <m/>
    <s v="30/09/2025"/>
    <x v="2"/>
    <n v="2012"/>
    <s v="CARENS [2] RONDO EX AT 2000CC 2AB A"/>
    <s v="G4KABH387157"/>
    <s v="KNAHH811BC7368961"/>
    <s v="04606058"/>
    <s v="KIA"/>
    <s v="KIA CARENS "/>
    <n v="4.6136745626477543E-2"/>
    <n v="42300000"/>
    <s v="HDI-LIBERTY"/>
    <s v="CAMIONETAPASAJ"/>
    <s v="PARTICULAR"/>
    <s v="puchissmoreno18@gmail.com"/>
    <n v="29192310"/>
    <n v="1951584.34"/>
    <n v="1619986.84"/>
    <s v=""/>
    <s v=""/>
    <s v=""/>
    <m/>
    <m/>
    <m/>
    <s v=""/>
    <s v=""/>
    <s v=""/>
    <m/>
    <m/>
    <m/>
    <m/>
    <m/>
    <m/>
    <m/>
    <m/>
    <m/>
    <n v="8.223027179119724E-2"/>
    <x v="1"/>
    <s v="COS"/>
  </r>
  <r>
    <s v="R1"/>
    <n v="1110524022"/>
    <s v="F"/>
    <s v="YESSICA"/>
    <s v="ALEXANDRA"/>
    <s v="CASTRO"/>
    <s v="MACHADO"/>
    <d v="1992-06-25T00:00:00"/>
    <s v="FZP706"/>
    <n v="0"/>
    <s v="IBAGUE"/>
    <n v="73"/>
    <s v="TOLIMA"/>
    <m/>
    <n v="3125459448"/>
    <n v="0"/>
    <m/>
    <m/>
    <m/>
    <s v="16/09/2025"/>
    <x v="24"/>
    <n v="2020"/>
    <s v="MARCH ACTIVE MT 1600CC AA 2A"/>
    <s v="HR16309440U"/>
    <s v="3N1CK3CD5ZL403062"/>
    <s v="06401233"/>
    <s v="NISSAN"/>
    <s v="NISSAN MARCH "/>
    <n v="3.7743053083700441E-2"/>
    <n v="45400000"/>
    <s v="HDI-LIBERTY"/>
    <s v="AUTOMOVIL"/>
    <s v="PARTICULAR"/>
    <s v="jessi_castrom@hotmail.com"/>
    <n v="29215886"/>
    <n v="1713534.61"/>
    <n v="1419945.05"/>
    <s v=""/>
    <s v=""/>
    <s v=""/>
    <m/>
    <m/>
    <m/>
    <s v=""/>
    <s v=""/>
    <s v=""/>
    <m/>
    <m/>
    <m/>
    <m/>
    <m/>
    <m/>
    <m/>
    <m/>
    <m/>
    <n v="0.62919571548314968"/>
    <x v="0"/>
    <s v="COS"/>
  </r>
  <r>
    <s v="R1"/>
    <n v="42782812"/>
    <s v="F"/>
    <s v="SANDRA"/>
    <s v="LUZ"/>
    <s v="BERMUDEZ"/>
    <s v="LEDESMA"/>
    <d v="1970-03-21T00:00:00"/>
    <s v="GEP075"/>
    <n v="5001"/>
    <s v="MEDELLIN"/>
    <n v="5"/>
    <s v="ANTIOQUIA"/>
    <m/>
    <n v="3176612713"/>
    <n v="0"/>
    <m/>
    <m/>
    <m/>
    <s v="22/09/2025"/>
    <x v="25"/>
    <n v="2020"/>
    <s v="KWID ZEN MT 1000CC 12V 4"/>
    <s v="B4DA405Q049742"/>
    <s v="93YRBB00XLJ114664"/>
    <s v="08001196"/>
    <s v="RENAULT"/>
    <s v="RENAULT KWID "/>
    <n v="4.2569578313253011E-2"/>
    <n v="33200000"/>
    <s v="ALLIANZ"/>
    <s v="AUTOMOVIL"/>
    <s v="PARTICULAR"/>
    <s v="saluberle@gmail.com"/>
    <n v="159949087"/>
    <n v="1413310"/>
    <n v="1167655.6100000001"/>
    <s v=""/>
    <s v=""/>
    <s v=""/>
    <m/>
    <m/>
    <m/>
    <s v=""/>
    <s v=""/>
    <s v=""/>
    <m/>
    <m/>
    <m/>
    <m/>
    <m/>
    <m/>
    <m/>
    <m/>
    <m/>
    <n v="6.6002560033814994E-2"/>
    <x v="1"/>
    <s v="COS"/>
  </r>
  <r>
    <s v="R1"/>
    <n v="1032495688"/>
    <s v="F"/>
    <s v="MARIA"/>
    <s v="PAULA"/>
    <s v="SANABRIA"/>
    <s v="HOLGUIN"/>
    <d v="1997-11-29T00:00:00"/>
    <s v="KXN119"/>
    <n v="0"/>
    <s v="BOGOTA"/>
    <n v="25"/>
    <s v="CUNDINAMARCA"/>
    <m/>
    <n v="3133596440"/>
    <n v="0"/>
    <m/>
    <m/>
    <m/>
    <s v="11/09/2025"/>
    <x v="23"/>
    <n v="2023"/>
    <s v="COROLLA CROSS XE-I HYBRID TP 1800CC 7AB 4"/>
    <s v="2ZR2P34579"/>
    <n v="0"/>
    <s v="09006178"/>
    <s v="TOYOTA"/>
    <s v="TOYOTA COROLLA "/>
    <n v="2.9213212121212122E-2"/>
    <n v="115500000"/>
    <s v="EQUIDAD"/>
    <s v="CAMIONETAPASAJ"/>
    <s v="PARTICULAR"/>
    <s v="mariapaulasaho@gmail.com"/>
    <n v="159715768"/>
    <n v="3374126"/>
    <n v="2815399.76"/>
    <s v=""/>
    <s v=""/>
    <s v=""/>
    <m/>
    <m/>
    <m/>
    <s v=""/>
    <s v=""/>
    <s v=""/>
    <m/>
    <m/>
    <m/>
    <m/>
    <m/>
    <m/>
    <m/>
    <m/>
    <m/>
    <n v="0.477868249826222"/>
    <x v="1"/>
    <s v="COS"/>
  </r>
  <r>
    <s v="R1"/>
    <n v="31414697"/>
    <s v="F"/>
    <s v="GLORIA"/>
    <s v="NANCY"/>
    <s v="BENITEZ"/>
    <s v="MAFLA"/>
    <d v="1968-12-23T00:00:00"/>
    <s v="JQL448"/>
    <n v="76147"/>
    <s v="CARTAGO"/>
    <n v="76"/>
    <s v="VALLE DEL CAUCA"/>
    <m/>
    <n v="3206928635"/>
    <n v="0"/>
    <m/>
    <m/>
    <m/>
    <s v="21/09/2025"/>
    <x v="20"/>
    <n v="2023"/>
    <s v="VENUE PREMIUM MT 1600CC 4X2 6"/>
    <s v="G4FGNU251528"/>
    <s v="KMHRB812APU195697"/>
    <s v="03206124"/>
    <s v="HYUNDAI"/>
    <s v="HYUNDAI VENUE "/>
    <n v="4.0628559113300496E-2"/>
    <n v="81200000"/>
    <s v="SURAMERICANA"/>
    <s v="CAMIONETAPASAJ"/>
    <s v="PARTICULAR"/>
    <s v="nabe68@gmail.com"/>
    <n v="159937493"/>
    <n v="3299039"/>
    <n v="2752301.64"/>
    <s v=""/>
    <s v=""/>
    <s v=""/>
    <m/>
    <m/>
    <m/>
    <s v=""/>
    <s v=""/>
    <s v=""/>
    <m/>
    <m/>
    <m/>
    <m/>
    <m/>
    <m/>
    <m/>
    <m/>
    <m/>
    <n v="0.84599018047914576"/>
    <x v="1"/>
    <s v="COS"/>
  </r>
  <r>
    <s v="R1"/>
    <n v="11510192"/>
    <s v="M"/>
    <s v="JULIO"/>
    <s v="HUMBERTO"/>
    <s v="GOMEZ"/>
    <s v="GONZALEZ"/>
    <d v="1978-02-22T00:00:00"/>
    <s v="JLR907"/>
    <n v="25473"/>
    <s v="MOSQUERA"/>
    <n v="25"/>
    <s v="CUNDINAMARCA"/>
    <m/>
    <n v="3143089701"/>
    <n v="0"/>
    <m/>
    <m/>
    <m/>
    <s v="06/09/2025"/>
    <x v="16"/>
    <n v="2021"/>
    <s v="RIO EMOTION MT 1400CC 5P R1"/>
    <s v="G4LCLE700748"/>
    <s v="3KPA251AAME310580"/>
    <s v="04601278"/>
    <s v="KIA"/>
    <s v="KIA RIO "/>
    <n v="4.6461068840579711E-2"/>
    <n v="55200000"/>
    <s v="HDI-LIBERTY"/>
    <s v="AUTOMOVIL"/>
    <s v="PARTICULAR"/>
    <s v="hgomezg21@gmail.com"/>
    <n v="159821830"/>
    <n v="2564651"/>
    <n v="2135169.11"/>
    <s v=""/>
    <s v=""/>
    <s v=""/>
    <m/>
    <m/>
    <m/>
    <s v=""/>
    <s v=""/>
    <s v=""/>
    <m/>
    <m/>
    <m/>
    <m/>
    <m/>
    <m/>
    <m/>
    <m/>
    <m/>
    <n v="0.59214889850654018"/>
    <x v="1"/>
    <s v="COS"/>
  </r>
  <r>
    <s v="R1"/>
    <n v="41754091"/>
    <s v="F"/>
    <s v="ANA"/>
    <s v="CRISTINA"/>
    <s v="HERNANDEZ"/>
    <s v="OLAYA"/>
    <d v="1958-07-28T00:00:00"/>
    <s v="JWU518"/>
    <n v="0"/>
    <s v="BOGOTA"/>
    <n v="25"/>
    <s v="CUNDINAMARCA"/>
    <m/>
    <n v="3204405471"/>
    <n v="0"/>
    <m/>
    <m/>
    <m/>
    <s v="04/09/2025"/>
    <x v="18"/>
    <n v="2022"/>
    <s v="KWID LIFE MT 1000CC 12V 4"/>
    <s v="B4DA405Q104335"/>
    <s v="93YRBB000NJ869289"/>
    <s v="08001197"/>
    <s v="RENAULT"/>
    <s v="RENAULT KWID "/>
    <n v="3.3988400563380282E-2"/>
    <n v="35500000"/>
    <s v="MAPFRE"/>
    <s v="AUTOMOVIL"/>
    <s v="PARTICULAR"/>
    <s v="achernandezo@yahoo.com"/>
    <n v="29191328"/>
    <n v="1206588.22"/>
    <n v="993939.68"/>
    <s v=""/>
    <s v=""/>
    <s v=""/>
    <m/>
    <m/>
    <m/>
    <s v=""/>
    <s v=""/>
    <s v=""/>
    <m/>
    <m/>
    <m/>
    <m/>
    <m/>
    <m/>
    <m/>
    <m/>
    <m/>
    <n v="0.74110728021613081"/>
    <x v="0"/>
    <s v="COS"/>
  </r>
  <r>
    <s v="R1"/>
    <n v="73072854"/>
    <s v="M"/>
    <s v="ORLANDO"/>
    <s v="ENRIQUE"/>
    <s v="VERGARA"/>
    <s v="GARCIA"/>
    <d v="1958-10-11T00:00:00"/>
    <s v="MUO093"/>
    <n v="0"/>
    <s v="CARTAGENA"/>
    <n v="13"/>
    <s v="BOLIVAR"/>
    <m/>
    <n v="3135341609"/>
    <n v="0"/>
    <m/>
    <m/>
    <m/>
    <s v="22/09/2025"/>
    <x v="25"/>
    <n v="2013"/>
    <s v="JOURNEY SE [FL] TP 2400CC 7PSJ"/>
    <s v="3C4PDCAB1DT656544"/>
    <s v="3C4PDCAB1DT656544"/>
    <s v="02406045"/>
    <s v="DODGE"/>
    <s v="DODGE JOURNEY "/>
    <n v="3.5415220610687019E-2"/>
    <n v="39300000"/>
    <s v="HDI-LIBERTY"/>
    <s v="CAMIONETAPASAJ"/>
    <s v="PARTICULAR"/>
    <s v="overgara70@hotmail.com"/>
    <n v="29205898"/>
    <n v="1391818.17"/>
    <n v="1149595.1000000001"/>
    <s v=""/>
    <s v=""/>
    <s v=""/>
    <m/>
    <m/>
    <m/>
    <s v=""/>
    <s v=""/>
    <s v=""/>
    <m/>
    <m/>
    <m/>
    <m/>
    <m/>
    <m/>
    <m/>
    <m/>
    <m/>
    <n v="0.44391011383884005"/>
    <x v="0"/>
    <s v="COS"/>
  </r>
  <r>
    <s v="R1"/>
    <n v="1121881115"/>
    <s v="M"/>
    <s v="ANDERSON"/>
    <n v="0"/>
    <s v="VESGA"/>
    <s v="LEON"/>
    <d v="1991-09-01T00:00:00"/>
    <s v="KST647"/>
    <n v="50001"/>
    <s v="VILLAVICENCIO"/>
    <n v="50"/>
    <s v="META"/>
    <m/>
    <n v="3204926389"/>
    <n v="3144888828"/>
    <m/>
    <m/>
    <m/>
    <s v="19/09/2025"/>
    <x v="21"/>
    <n v="2022"/>
    <s v="ONIX [2] LTZ TP 1000CC T 4P"/>
    <s v="L4F213424805"/>
    <s v="9BGEN69K0NG166648"/>
    <s v="01601343"/>
    <s v="CHEVROLET"/>
    <s v="CHEVROLET ONIX "/>
    <n v="3.1145948965517242E-2"/>
    <n v="58000000"/>
    <s v="MAPFRE"/>
    <s v="AUTOMOVIL"/>
    <s v="PARTICULAR"/>
    <s v="vesgala@gmail.com"/>
    <n v="29190624"/>
    <n v="1806465.04"/>
    <n v="1498037.85"/>
    <s v=""/>
    <s v=""/>
    <s v=""/>
    <m/>
    <m/>
    <m/>
    <s v=""/>
    <s v=""/>
    <s v=""/>
    <m/>
    <m/>
    <m/>
    <m/>
    <m/>
    <m/>
    <m/>
    <m/>
    <m/>
    <n v="0.12445459011200677"/>
    <x v="0"/>
    <s v="COS"/>
  </r>
  <r>
    <s v="R1"/>
    <n v="71786519"/>
    <s v="M"/>
    <s v="JOSE"/>
    <s v="ANDRES"/>
    <s v="CORTES"/>
    <s v="GRISALES"/>
    <d v="1976-07-17T00:00:00"/>
    <s v="FUN260"/>
    <n v="5001"/>
    <s v="MEDELLIN"/>
    <n v="5"/>
    <s v="ANTIOQUIA"/>
    <m/>
    <n v="3113376823"/>
    <n v="3007819316"/>
    <m/>
    <m/>
    <m/>
    <s v="30/09/2025"/>
    <x v="2"/>
    <n v="2019"/>
    <s v="LOGAN [2] PRIVILEGE / INT MT 1600CC AA 16"/>
    <s v="2842Q208211"/>
    <s v="9FB4SRC94KM680756"/>
    <s v="08001171"/>
    <s v="RENAULT"/>
    <s v="RENAULT LOGAN "/>
    <n v="5.7533405542168674E-2"/>
    <n v="41500000"/>
    <s v="BOLIVAR"/>
    <s v="AUTOMOVIL"/>
    <s v="PARTICULAR"/>
    <n v="0"/>
    <n v="29200804"/>
    <n v="2387636.33"/>
    <n v="1986417.08"/>
    <s v=""/>
    <s v=""/>
    <s v=""/>
    <m/>
    <m/>
    <m/>
    <s v=""/>
    <s v=""/>
    <s v=""/>
    <m/>
    <m/>
    <m/>
    <m/>
    <m/>
    <m/>
    <m/>
    <m/>
    <m/>
    <n v="0.15336661998806955"/>
    <x v="1"/>
    <s v="COS"/>
  </r>
  <r>
    <s v="R1"/>
    <n v="15514685"/>
    <s v="M"/>
    <s v="CARLOS"/>
    <s v="ANDRES"/>
    <s v="CARDONA"/>
    <s v="GIL"/>
    <d v="1978-12-07T00:00:00"/>
    <s v="JPT338"/>
    <n v="5212"/>
    <s v="COPACABANA"/>
    <n v="5"/>
    <s v="ANTIOQUIA"/>
    <m/>
    <n v="3043491838"/>
    <n v="0"/>
    <m/>
    <m/>
    <m/>
    <s v="09/09/2026"/>
    <x v="28"/>
    <n v="2021"/>
    <s v="KWID OUTSIDER MT 1000CC 12V 4"/>
    <s v="B4DA405Q074691"/>
    <s v="93YRBB002MJ478613"/>
    <s v="08001195"/>
    <s v="RENAULT"/>
    <s v="RENAULT KWID "/>
    <n v="5.7236500000000003E-2"/>
    <n v="38000000"/>
    <s v="BOLIVAR"/>
    <s v="AUTOMOVIL"/>
    <s v="PARTICULAR"/>
    <s v="carlosandrescardonagil@hotmail.com"/>
    <n v="159712198"/>
    <n v="2174987"/>
    <n v="1807720.4"/>
    <s v=""/>
    <s v=""/>
    <s v=""/>
    <m/>
    <m/>
    <m/>
    <s v=""/>
    <s v=""/>
    <s v=""/>
    <m/>
    <m/>
    <m/>
    <m/>
    <m/>
    <m/>
    <m/>
    <m/>
    <m/>
    <n v="0.17117848619041098"/>
    <x v="1"/>
    <s v="COS"/>
  </r>
  <r>
    <s v="R1"/>
    <n v="79749050"/>
    <s v="M"/>
    <s v="FABIAN"/>
    <n v="0"/>
    <s v="ROJAS"/>
    <s v="RAMIREZ"/>
    <d v="1978-07-07T00:00:00"/>
    <s v="LWZ899"/>
    <n v="0"/>
    <s v="BOGOTA"/>
    <n v="25"/>
    <s v="CUNDINAMARCA"/>
    <m/>
    <n v="3174052721"/>
    <n v="0"/>
    <m/>
    <m/>
    <m/>
    <s v="30/09/2025"/>
    <x v="2"/>
    <n v="2023"/>
    <s v="SWIFT [4] DZIRE MT 1200CC 4P 2A"/>
    <s v="K12MP4343567"/>
    <s v="MBHZF63S5PG316849"/>
    <s v="08801052"/>
    <s v="SUZUKI"/>
    <s v="SUZUKI SWIFT "/>
    <n v="2.9274360465116278E-2"/>
    <n v="51600000"/>
    <s v="MAPFRE"/>
    <s v="AUTOMOVIL"/>
    <s v="PARTICULAR"/>
    <n v="0"/>
    <n v="159834150"/>
    <n v="1510557"/>
    <n v="1249375.23"/>
    <s v=""/>
    <s v=""/>
    <s v=""/>
    <m/>
    <m/>
    <m/>
    <s v=""/>
    <s v=""/>
    <s v=""/>
    <m/>
    <m/>
    <m/>
    <m/>
    <m/>
    <m/>
    <m/>
    <m/>
    <m/>
    <n v="0.97198240917820311"/>
    <x v="0"/>
    <s v="COS"/>
  </r>
  <r>
    <s v="R1"/>
    <n v="31198749"/>
    <s v="F"/>
    <s v="MARIA"/>
    <s v="MAGNOLIA"/>
    <s v="RODRIGUEZ"/>
    <s v="ALZATE"/>
    <d v="1961-05-06T00:00:00"/>
    <s v="LYV777"/>
    <n v="0"/>
    <s v="TULUA"/>
    <n v="76"/>
    <s v="VALLE DEL CAUCA"/>
    <m/>
    <n v="3183349033"/>
    <n v="0"/>
    <m/>
    <m/>
    <m/>
    <s v="29/09/2025"/>
    <x v="11"/>
    <n v="2024"/>
    <s v="MARCH [FL] [2] SENSE AT 1600CC 6AB A"/>
    <s v="HR16503722U"/>
    <s v="3N1CK3CE2ZL415937"/>
    <s v="06401256"/>
    <s v="NISSAN"/>
    <s v="NISSAN MARCH "/>
    <n v="4.8057601351351349E-2"/>
    <n v="59200000"/>
    <s v="LIBERTY"/>
    <s v="AUTOMOVIL"/>
    <s v="PARTICULAR"/>
    <s v="magnolia-rodriguez@hotmail.com"/>
    <n v="159836883"/>
    <n v="2845010"/>
    <n v="2370764.7000000002"/>
    <s v=""/>
    <s v=""/>
    <s v=""/>
    <m/>
    <m/>
    <m/>
    <s v=""/>
    <s v=""/>
    <s v=""/>
    <m/>
    <m/>
    <m/>
    <m/>
    <m/>
    <m/>
    <m/>
    <m/>
    <m/>
    <n v="0.73797840625509825"/>
    <x v="1"/>
    <s v="COS"/>
  </r>
  <r>
    <s v="R1"/>
    <n v="32908211"/>
    <s v="F"/>
    <s v="ANGIE"/>
    <s v="ELVIRA"/>
    <s v="POMBO"/>
    <s v="CASTELLON"/>
    <d v="1984-05-19T00:00:00"/>
    <s v="LWY167"/>
    <n v="0"/>
    <s v="CARTAGENA"/>
    <n v="13"/>
    <s v="BOLIVAR"/>
    <m/>
    <n v="3187125384"/>
    <n v="3243049808"/>
    <m/>
    <m/>
    <m/>
    <s v="25/09/2025"/>
    <x v="10"/>
    <n v="2024"/>
    <s v="RIO VIBRANT [FL] MT 1400CC 5P R1"/>
    <s v="G4LCPE704713"/>
    <s v="3KPA341AARE583475"/>
    <s v="04601315"/>
    <s v="KIA"/>
    <s v="KIA RIO "/>
    <n v="5.8005799151343705E-2"/>
    <n v="70700000"/>
    <s v="MAPFRE"/>
    <s v="AUTOMOVIL"/>
    <s v="PARTICULAR"/>
    <s v="angiepombocastellon@gmail.com"/>
    <n v="159838228"/>
    <n v="4101010"/>
    <n v="3426227.24"/>
    <s v=""/>
    <s v=""/>
    <s v=""/>
    <m/>
    <m/>
    <m/>
    <s v=""/>
    <s v=""/>
    <s v=""/>
    <m/>
    <m/>
    <m/>
    <m/>
    <m/>
    <m/>
    <m/>
    <m/>
    <m/>
    <n v="0.21560966268544335"/>
    <x v="1"/>
    <s v="COS"/>
  </r>
  <r>
    <s v="R1"/>
    <n v="39541084"/>
    <s v="F"/>
    <s v="ALBA"/>
    <s v="LUCIA"/>
    <s v="MARIN"/>
    <s v="SERNA"/>
    <d v="1966-04-10T00:00:00"/>
    <s v="IJS380"/>
    <n v="0"/>
    <s v="BOGOTA"/>
    <n v="25"/>
    <s v="CUNDINAMARCA"/>
    <m/>
    <n v="3138851607"/>
    <n v="0"/>
    <m/>
    <m/>
    <m/>
    <s v="16/09/2025"/>
    <x v="24"/>
    <n v="2016"/>
    <s v="CLA 180 [C117] TP 1600CC T CT"/>
    <s v="27091030712419"/>
    <s v="WDD1173421N242629"/>
    <s v="05801301"/>
    <s v="MERCEDES BENZ"/>
    <s v="MERCEDES BENZ CLA "/>
    <n v="1.8928458608893958E-2"/>
    <n v="87700000"/>
    <s v="EQUIDAD"/>
    <s v="AUTOMOVIL"/>
    <s v="PARTICULAR"/>
    <s v="subgerente@hilosbufalo.com"/>
    <n v="29217286"/>
    <n v="1660025.82"/>
    <n v="1374979.68"/>
    <s v=""/>
    <s v=""/>
    <s v=""/>
    <m/>
    <m/>
    <m/>
    <s v=""/>
    <s v=""/>
    <s v=""/>
    <m/>
    <m/>
    <m/>
    <m/>
    <m/>
    <m/>
    <m/>
    <m/>
    <m/>
    <n v="0.70043039449289934"/>
    <x v="0"/>
    <s v="COS"/>
  </r>
  <r>
    <s v="R1"/>
    <n v="10769439"/>
    <s v="M"/>
    <s v="HADHER"/>
    <n v="0"/>
    <s v="DIAZ"/>
    <s v="ARCIA"/>
    <d v="1981-03-15T00:00:00"/>
    <s v="HWL583"/>
    <n v="0"/>
    <s v="MONTERIA"/>
    <n v="0"/>
    <s v="CÃ“RDOBA"/>
    <m/>
    <n v="3126704204"/>
    <n v="3145759155"/>
    <m/>
    <m/>
    <m/>
    <s v="22/09/2025"/>
    <x v="25"/>
    <n v="2015"/>
    <s v="BT50 [1] PLUS [EURO IV] MT 2500CC 4X4 T"/>
    <s v="WLAT1384537"/>
    <s v="9FJUN14W0F0000376"/>
    <s v="05621029"/>
    <s v="MAZDA"/>
    <s v="MAZDA BT50 "/>
    <n v="6.4569829844961235E-2"/>
    <n v="77400000"/>
    <s v="PREVISORA"/>
    <s v="PICKUPDOBLECAB"/>
    <s v="PARTICULAR"/>
    <s v="hadher@hotmail.com"/>
    <n v="29220352"/>
    <n v="4997704.83"/>
    <n v="4179751.96"/>
    <s v=""/>
    <s v=""/>
    <s v=""/>
    <m/>
    <m/>
    <m/>
    <s v=""/>
    <s v=""/>
    <s v=""/>
    <m/>
    <m/>
    <m/>
    <m/>
    <m/>
    <m/>
    <m/>
    <m/>
    <m/>
    <n v="0.36254020392587349"/>
    <x v="1"/>
    <s v="COS"/>
  </r>
  <r>
    <s v="R1"/>
    <n v="79435825"/>
    <s v="M"/>
    <s v="LUIS"/>
    <s v="EDUARDO"/>
    <s v="TORRES"/>
    <s v="CONTRERAS"/>
    <d v="1968-01-20T00:00:00"/>
    <s v="ZYX681"/>
    <n v="0"/>
    <s v="BOGOTA"/>
    <n v="25"/>
    <s v="CUNDINAMARCA"/>
    <m/>
    <n v="3112575965"/>
    <n v="0"/>
    <m/>
    <m/>
    <m/>
    <s v="25/09/2025"/>
    <x v="10"/>
    <n v="2015"/>
    <s v="DUSTER EXPRESSION MT 1600CC 4X2"/>
    <s v="A690Q250810"/>
    <s v="9FBHSRAA5FM445750"/>
    <s v="08006033"/>
    <s v="RENAULT"/>
    <s v="RENAULT DUSTER "/>
    <n v="2.9537445255474453E-2"/>
    <n v="41100000"/>
    <s v="MAPFRE"/>
    <s v="CAMIONETAPASAJ"/>
    <s v="PARTICULAR"/>
    <s v="betume-662@hotmail.com"/>
    <n v="159881741"/>
    <n v="1213989"/>
    <n v="1000158.81"/>
    <s v=""/>
    <s v=""/>
    <s v=""/>
    <m/>
    <m/>
    <m/>
    <s v=""/>
    <s v=""/>
    <s v=""/>
    <m/>
    <m/>
    <m/>
    <m/>
    <m/>
    <m/>
    <m/>
    <m/>
    <m/>
    <n v="5.0662360295956166E-2"/>
    <x v="0"/>
    <s v="COS"/>
  </r>
  <r>
    <s v="R1"/>
    <n v="41939367"/>
    <s v="F"/>
    <s v="OLGA"/>
    <s v="LUCIA"/>
    <s v="ALARCON"/>
    <s v="PATIÃ‘O"/>
    <d v="1977-10-04T00:00:00"/>
    <s v="GZK978"/>
    <n v="63001"/>
    <s v="ARMENIA"/>
    <n v="63"/>
    <s v="QUINDIO"/>
    <m/>
    <n v="3113784174"/>
    <n v="0"/>
    <m/>
    <m/>
    <m/>
    <s v="06/09/2025"/>
    <x v="16"/>
    <n v="2020"/>
    <s v="ONIX [FL] LTZ TP 1400CC 5P 2A"/>
    <s v="JTY008883"/>
    <s v="9BGKS69TDLG105461"/>
    <s v="01601317"/>
    <s v="CHEVROLET"/>
    <s v="CHEVROLET ONIX "/>
    <n v="3.4996382978723407E-2"/>
    <n v="47000000"/>
    <s v="MAPFRE"/>
    <s v="AUTOMOVIL"/>
    <s v="PARTICULAR"/>
    <s v="olgaalarconp@gmail.com"/>
    <n v="159716339"/>
    <n v="1644830"/>
    <n v="1362210.23"/>
    <s v=""/>
    <s v=""/>
    <s v=""/>
    <m/>
    <m/>
    <m/>
    <s v=""/>
    <s v=""/>
    <s v=""/>
    <m/>
    <m/>
    <m/>
    <m/>
    <m/>
    <m/>
    <m/>
    <m/>
    <m/>
    <n v="0.94945071679110526"/>
    <x v="0"/>
    <s v="COS"/>
  </r>
  <r>
    <s v="R1"/>
    <n v="71579214"/>
    <s v="M"/>
    <s v="FRANCISCO"/>
    <s v="WILLIAM"/>
    <s v="HOYOS"/>
    <s v="GOMEZ"/>
    <d v="1960-04-28T00:00:00"/>
    <s v="GEY602"/>
    <n v="5001"/>
    <s v="MEDELLIN"/>
    <n v="5"/>
    <s v="ANTIOQUIA"/>
    <m/>
    <n v="3127769452"/>
    <n v="0"/>
    <m/>
    <m/>
    <m/>
    <s v="23/09/2025"/>
    <x v="19"/>
    <n v="2019"/>
    <s v="ONIX [FL] LTZ TP 1400CC 4P 2A"/>
    <s v="JTW003775"/>
    <s v="9BGKT48T0KG339913"/>
    <s v="01601334"/>
    <s v="CHEVROLET"/>
    <s v="CHEVROLET ONIX "/>
    <n v="6.4315670995670995E-2"/>
    <n v="46200000"/>
    <s v="MAPFRE"/>
    <s v="AUTOMOVIL"/>
    <s v="PARTICULAR"/>
    <s v="whoyos1@gmail.com"/>
    <n v="159715642"/>
    <n v="2971384"/>
    <n v="2476961.56"/>
    <s v=""/>
    <s v=""/>
    <s v=""/>
    <m/>
    <m/>
    <m/>
    <s v=""/>
    <s v=""/>
    <s v=""/>
    <m/>
    <m/>
    <m/>
    <m/>
    <m/>
    <m/>
    <m/>
    <m/>
    <m/>
    <n v="0.68193269849420612"/>
    <x v="1"/>
    <s v="COS"/>
  </r>
  <r>
    <s v="R1"/>
    <n v="1085295245"/>
    <s v="F"/>
    <s v="JUANITA"/>
    <n v="0"/>
    <s v="CHAVES"/>
    <s v="GUERRERO"/>
    <d v="1992-02-28T00:00:00"/>
    <s v="MYM354"/>
    <n v="0"/>
    <s v="BOGOTA"/>
    <n v="25"/>
    <s v="CUNDINAMARCA"/>
    <m/>
    <n v="3106028866"/>
    <n v="0"/>
    <m/>
    <m/>
    <m/>
    <s v="24/09/2025"/>
    <x v="13"/>
    <n v="2025"/>
    <s v="POLO [6] HIGHLINE AT 1000CC 4AB A"/>
    <s v="DHS754490"/>
    <s v="9BWAH5BZXST605012"/>
    <s v="09201283"/>
    <s v="VOLKSWAGEN"/>
    <s v="VOLKSWAGEN POLO "/>
    <n v="2.7740205314009662E-2"/>
    <n v="82800000"/>
    <s v="ALLIANZ"/>
    <s v="AUTOMOVIL"/>
    <s v="PARTICULAR"/>
    <s v="juanita.chaves.guerrero@gmail.com"/>
    <n v="159838343"/>
    <n v="2296889"/>
    <n v="1910158.71"/>
    <s v=""/>
    <s v=""/>
    <s v=""/>
    <m/>
    <m/>
    <m/>
    <s v=""/>
    <s v=""/>
    <s v=""/>
    <m/>
    <m/>
    <m/>
    <m/>
    <m/>
    <m/>
    <m/>
    <m/>
    <m/>
    <n v="0.8406181953124312"/>
    <x v="1"/>
    <s v="COS"/>
  </r>
  <r>
    <s v="R1"/>
    <n v="22669041"/>
    <s v="F"/>
    <s v="MARTHA"/>
    <s v="LILIANA"/>
    <s v="ESCOBAR"/>
    <s v="PALACIO"/>
    <d v="1982-05-31T00:00:00"/>
    <s v="NTT749"/>
    <n v="0"/>
    <s v="BARRANQUILLA"/>
    <n v="8"/>
    <s v="ATLANTICO"/>
    <m/>
    <n v="3012501473"/>
    <n v="0"/>
    <m/>
    <m/>
    <m/>
    <s v="13/09/2025"/>
    <x v="9"/>
    <n v="2024"/>
    <s v="FRONTIER [4] SE SPORT EURO V AT 2300CC 4X4 6"/>
    <s v="YS23E280C047055"/>
    <s v="8ANBD33F6RL665704"/>
    <s v="06421118"/>
    <s v="NISSAN"/>
    <s v="NISSAN FRONTIER "/>
    <n v="2.6660904954499496E-2"/>
    <n v="197800000"/>
    <s v="HDI-LIBERTY"/>
    <s v="PICKUPDOBLECAB"/>
    <s v="PARTICULAR"/>
    <s v="m-escobar31@hotmail.com"/>
    <n v="159709048"/>
    <n v="5273527"/>
    <n v="4411535.3899999997"/>
    <s v=""/>
    <s v=""/>
    <s v=""/>
    <m/>
    <m/>
    <m/>
    <s v=""/>
    <s v=""/>
    <s v=""/>
    <m/>
    <m/>
    <m/>
    <m/>
    <m/>
    <m/>
    <m/>
    <m/>
    <m/>
    <n v="0.55417129001600951"/>
    <x v="1"/>
    <s v="COS"/>
  </r>
  <r>
    <s v="R1"/>
    <n v="41713060"/>
    <s v="F"/>
    <s v="MONICA"/>
    <n v="0"/>
    <s v="MANRIQUE"/>
    <s v="CABRERA"/>
    <d v="1956-09-10T00:00:00"/>
    <s v="HFS271"/>
    <n v="50001"/>
    <s v="VILLAVICENCIO"/>
    <n v="50"/>
    <s v="META"/>
    <m/>
    <n v="3153269839"/>
    <n v="0"/>
    <m/>
    <m/>
    <m/>
    <s v="22/09/2025"/>
    <x v="25"/>
    <n v="2020"/>
    <s v="4RUNNER [5] LIMITED [FL] TP 4000CC 6AB"/>
    <s v="1GRC103609"/>
    <s v="JTEBU4JR5L5783286"/>
    <s v="09008204"/>
    <s v="TOYOTA"/>
    <s v="TOYOTA 4RUNNER "/>
    <n v="1.3828848377056469E-2"/>
    <n v="224900000"/>
    <s v="HDI-LIBERTY"/>
    <s v="CAMPERO"/>
    <s v="PARTICULAR"/>
    <s v="manriquemonica@hotmail.com"/>
    <n v="159859738"/>
    <n v="3110108"/>
    <n v="2593535.9900000002"/>
    <s v=""/>
    <s v=""/>
    <s v=""/>
    <m/>
    <m/>
    <m/>
    <s v=""/>
    <s v=""/>
    <s v=""/>
    <m/>
    <m/>
    <m/>
    <m/>
    <m/>
    <m/>
    <m/>
    <m/>
    <m/>
    <n v="0.78583360904706256"/>
    <x v="2"/>
    <s v="COS"/>
  </r>
  <r>
    <s v="R1"/>
    <n v="28152468"/>
    <s v="F"/>
    <s v="ANA"/>
    <s v="CAROLINA"/>
    <s v="TOBAR"/>
    <s v="RODRIGUEZ"/>
    <d v="1980-02-17T00:00:00"/>
    <s v="DUT910"/>
    <n v="68001"/>
    <s v="BUCARAMANGA"/>
    <n v="68"/>
    <s v="SANTANDER"/>
    <m/>
    <n v="3166877556"/>
    <n v="0"/>
    <m/>
    <m/>
    <m/>
    <s v="23/09/2025"/>
    <x v="19"/>
    <n v="2017"/>
    <s v="TRACKER [FL] LS MT 1800CC"/>
    <s v="CHL164581"/>
    <s v="3GNCJ8EE4HL164581"/>
    <s v="01606233"/>
    <s v="CHEVROLET"/>
    <s v="CHEVROLET TRACKER "/>
    <n v="3.9142915811088294E-2"/>
    <n v="48700000"/>
    <s v="HDI-LIBERTY"/>
    <s v="CAMIONETAPASAJ"/>
    <s v="PARTICULAR"/>
    <s v="anacarolina.tovarrodriguez@gmail.com"/>
    <n v="159716318"/>
    <n v="1906260"/>
    <n v="1581899.28"/>
    <s v=""/>
    <s v=""/>
    <s v=""/>
    <m/>
    <m/>
    <m/>
    <s v=""/>
    <s v=""/>
    <s v=""/>
    <m/>
    <m/>
    <m/>
    <m/>
    <m/>
    <m/>
    <m/>
    <m/>
    <m/>
    <n v="0.29177548557777588"/>
    <x v="0"/>
    <s v="COS"/>
  </r>
  <r>
    <s v="R1"/>
    <n v="52374548"/>
    <s v="F"/>
    <s v="ANDREA"/>
    <s v="LILIANA"/>
    <s v="SANCHEZ"/>
    <s v="PEREZ"/>
    <d v="1978-10-19T00:00:00"/>
    <s v="GMS289"/>
    <n v="0"/>
    <s v="BOGOTA"/>
    <n v="25"/>
    <s v="CUNDINAMARCA"/>
    <m/>
    <n v="3203985531"/>
    <n v="0"/>
    <m/>
    <m/>
    <m/>
    <s v="20/09/2025"/>
    <x v="7"/>
    <n v="2020"/>
    <s v="RIO ZENITH TP 1400CC 5P CT"/>
    <s v="G4LCKE725499"/>
    <s v="3KPA351ABLE268943"/>
    <s v="04601264"/>
    <s v="KIA"/>
    <s v="KIA RIO "/>
    <n v="2.5499710391822829E-2"/>
    <n v="58700000"/>
    <s v="SURAMERICANA"/>
    <s v="AUTOMOVIL"/>
    <s v="PARTICULAR"/>
    <n v="0"/>
    <n v="159716040"/>
    <n v="1496833"/>
    <n v="1237842.48"/>
    <s v=""/>
    <s v=""/>
    <s v=""/>
    <m/>
    <m/>
    <m/>
    <s v=""/>
    <s v=""/>
    <s v=""/>
    <m/>
    <m/>
    <m/>
    <m/>
    <m/>
    <m/>
    <m/>
    <m/>
    <m/>
    <n v="0.62571136452638743"/>
    <x v="0"/>
    <s v="COS"/>
  </r>
  <r>
    <s v="R1"/>
    <n v="14942488"/>
    <s v="M"/>
    <s v="FRANCISCO"/>
    <s v="HERNANDO"/>
    <s v="MONTOYA"/>
    <s v="GUEVARA"/>
    <d v="1947-09-23T00:00:00"/>
    <s v="GXY772"/>
    <n v="76001"/>
    <s v="CALI"/>
    <n v="76"/>
    <s v="VALLE DEL CAUCA"/>
    <m/>
    <n v="3117387880"/>
    <n v="0"/>
    <m/>
    <m/>
    <m/>
    <s v="21/09/2025"/>
    <x v="20"/>
    <n v="2020"/>
    <s v="SANDERO [2] [FL LIFE + MT 1600CC 16V A"/>
    <s v="J759Q004025"/>
    <s v="9FB5SR0E5LM276961"/>
    <s v="08001206"/>
    <s v="RENAULT"/>
    <s v="RENAULT SANDERO "/>
    <n v="3.236750556792873E-2"/>
    <n v="44900000"/>
    <s v="ALLIANZ"/>
    <s v="AUTOMOVIL"/>
    <s v="PARTICULAR"/>
    <n v="0"/>
    <n v="159931485"/>
    <n v="1453301"/>
    <n v="1201261.73"/>
    <s v=""/>
    <s v=""/>
    <s v=""/>
    <m/>
    <m/>
    <m/>
    <s v=""/>
    <s v=""/>
    <s v=""/>
    <m/>
    <m/>
    <m/>
    <m/>
    <m/>
    <m/>
    <m/>
    <m/>
    <m/>
    <n v="0.6098621671988842"/>
    <x v="0"/>
    <s v="COS"/>
  </r>
  <r>
    <s v="R1"/>
    <n v="52187847"/>
    <s v="F"/>
    <s v="YOLIMA"/>
    <n v="0"/>
    <s v="FARFAN"/>
    <s v="MONTERO"/>
    <d v="1973-04-13T00:00:00"/>
    <s v="RIV193"/>
    <n v="0"/>
    <s v="BOGOTA"/>
    <n v="25"/>
    <s v="CUNDINAMARCA"/>
    <m/>
    <n v="3118761396"/>
    <n v="3058124921"/>
    <m/>
    <m/>
    <m/>
    <s v="20/09/2025"/>
    <x v="7"/>
    <n v="2011"/>
    <s v="STEPWAY 1.6L MT 1600CC AA 16"/>
    <s v="A690Q081299"/>
    <s v="9FBBSRALSBM008831"/>
    <s v="08001129"/>
    <s v="RENAULT"/>
    <s v="RENAULT STEPWAY "/>
    <n v="4.1575100671140938E-2"/>
    <n v="29800000"/>
    <s v="BOLIVAR"/>
    <s v="AUTOMOVIL"/>
    <s v="PARTICULAR"/>
    <s v="yolimafar_04@hotmail.com"/>
    <n v="159837796"/>
    <n v="1238938"/>
    <n v="1021124.54"/>
    <s v=""/>
    <s v=""/>
    <s v=""/>
    <m/>
    <m/>
    <m/>
    <s v=""/>
    <s v=""/>
    <s v=""/>
    <m/>
    <m/>
    <m/>
    <m/>
    <m/>
    <m/>
    <m/>
    <m/>
    <m/>
    <n v="0.28093113963619609"/>
    <x v="1"/>
    <s v="COS"/>
  </r>
  <r>
    <s v="R2_ no están en R1"/>
    <n v="1116802194"/>
    <s v="F"/>
    <s v="JULIETA"/>
    <s v="SOFIA"/>
    <s v="RODRIGUEZ DUARTE"/>
    <s v="DUARTE"/>
    <d v="1995-09-30T00:00:00"/>
    <s v="LMQ486"/>
    <n v="0"/>
    <s v="IBAGUE"/>
    <n v="73"/>
    <s v="TOLIMA"/>
    <m/>
    <n v="3127658657"/>
    <n v="0"/>
    <m/>
    <m/>
    <m/>
    <s v="12/09/2026"/>
    <x v="3"/>
    <n v="2023"/>
    <s v="COROLLA CROSS SE-G HYBRID TP 1800CC 7AB 4X2 CT"/>
    <s v="2ZR2R24493"/>
    <s v="9BRKZAAG7P0634621"/>
    <s v="09006179"/>
    <s v="TOYOTA"/>
    <s v="TOYOTA COROLLA "/>
    <n v="2.8275855629691409E-2"/>
    <n v="119900000"/>
    <s v="BOLIVAR"/>
    <s v="CAMIONETA PASAJEROS"/>
    <s v="PARTICULAR"/>
    <s v="julisofi_95@hotmail.com"/>
    <n v="29209054"/>
    <n v="3390275.09"/>
    <n v="2828970.66"/>
    <s v=""/>
    <s v=""/>
    <s v=""/>
    <m/>
    <m/>
    <m/>
    <n v="29290466"/>
    <n v="16272735.74"/>
    <n v="13654567.85"/>
    <m/>
    <m/>
    <m/>
    <m/>
    <m/>
    <m/>
    <m/>
    <m/>
    <m/>
    <n v="0.19336427969943193"/>
    <x v="1"/>
    <s v="COS"/>
  </r>
  <r>
    <s v="R1"/>
    <n v="1057573019"/>
    <s v="F"/>
    <s v="SHESNARDY"/>
    <s v="CAROLINA"/>
    <s v="RODRIGUEZ"/>
    <s v="MANCERA"/>
    <d v="1986-06-21T00:00:00"/>
    <s v="KYK985"/>
    <n v="0"/>
    <s v="BOGOTA"/>
    <n v="25"/>
    <s v="CUNDINAMARCA"/>
    <m/>
    <n v="3005262468"/>
    <n v="3124213211"/>
    <m/>
    <m/>
    <m/>
    <s v="16/09/2025"/>
    <x v="24"/>
    <n v="2023"/>
    <s v="JOY SEDAN MT 1400CC 4P 2A"/>
    <s v="MPA016237"/>
    <s v="9BGKH69T0PB119330"/>
    <s v="01601345"/>
    <s v="CHEVROLET"/>
    <s v="CHEVROLET JOY "/>
    <n v="3.2312090163934423E-2"/>
    <n v="48800000"/>
    <s v="ALLIANZ"/>
    <s v="AUTOMOVIL"/>
    <s v="PARTICULAR"/>
    <s v="CSHES515@HOTMAIL.COM"/>
    <n v="159801580"/>
    <n v="1576830"/>
    <n v="1305067.5900000001"/>
    <s v=""/>
    <s v=""/>
    <s v=""/>
    <m/>
    <m/>
    <m/>
    <s v=""/>
    <s v=""/>
    <s v=""/>
    <m/>
    <m/>
    <m/>
    <m/>
    <m/>
    <m/>
    <m/>
    <m/>
    <m/>
    <n v="0.17074009931140421"/>
    <x v="0"/>
    <s v="COS"/>
  </r>
  <r>
    <s v="R1"/>
    <n v="55111540"/>
    <s v="F"/>
    <s v="DEICY"/>
    <n v="0"/>
    <s v="ROJAS"/>
    <s v="SEPULVEDA"/>
    <d v="1970-06-26T00:00:00"/>
    <s v="LJO986"/>
    <n v="41001"/>
    <s v="NEIVA"/>
    <n v="41"/>
    <s v="HUILA"/>
    <m/>
    <n v="3163002273"/>
    <n v="0"/>
    <m/>
    <m/>
    <m/>
    <s v="06/09/2025"/>
    <x v="16"/>
    <n v="2023"/>
    <s v="DUSTER [2] INTENS TP 1300CC T 4X2"/>
    <s v="A452D012204"/>
    <s v="9FBHJD206PM384120"/>
    <s v="08006066"/>
    <s v="RENAULT"/>
    <s v="RENAULT DUSTER "/>
    <n v="2.0496364705882352E-2"/>
    <n v="85000000"/>
    <s v="EQUIDAD"/>
    <s v="CAMIONETAPASAJ"/>
    <s v="PARTICULAR"/>
    <s v="deicyrojas@yahoo.es"/>
    <n v="159824162"/>
    <n v="1742191"/>
    <n v="1444026.33"/>
    <s v=""/>
    <s v=""/>
    <s v=""/>
    <m/>
    <m/>
    <m/>
    <s v=""/>
    <s v=""/>
    <s v=""/>
    <m/>
    <m/>
    <m/>
    <m/>
    <m/>
    <m/>
    <m/>
    <m/>
    <m/>
    <n v="0.89308176022447516"/>
    <x v="0"/>
    <s v="COS"/>
  </r>
  <r>
    <s v="R1"/>
    <n v="31484230"/>
    <s v="F"/>
    <s v="MARIA"/>
    <s v="ANGELICA"/>
    <s v="GOMEZ"/>
    <s v="DUQUE"/>
    <d v="1980-10-05T00:00:00"/>
    <s v="NXT159"/>
    <n v="76001"/>
    <s v="CALI"/>
    <n v="76"/>
    <s v="VALLE DEL CAUCA"/>
    <m/>
    <n v="3148296328"/>
    <n v="0"/>
    <m/>
    <m/>
    <m/>
    <s v="19/09/2025"/>
    <x v="21"/>
    <n v="2025"/>
    <s v="KWID [FL] INTENS MT 1000CC 12V 4"/>
    <s v="B4DA426Q069770"/>
    <s v="93YRBB005SJ021002"/>
    <s v="08001215"/>
    <s v="RENAULT"/>
    <s v="RENAULT KWID "/>
    <n v="3.8944397795591182E-2"/>
    <n v="49900000"/>
    <s v="HDI-LIBERTY"/>
    <s v="AUTOMOVIL"/>
    <s v="PARTICULAR"/>
    <s v="almagomezd1980@gmail.com"/>
    <n v="29185317"/>
    <n v="1943325.45"/>
    <n v="1613046.6"/>
    <s v=""/>
    <s v=""/>
    <s v=""/>
    <m/>
    <m/>
    <m/>
    <s v=""/>
    <s v=""/>
    <s v=""/>
    <m/>
    <m/>
    <m/>
    <m/>
    <m/>
    <m/>
    <m/>
    <m/>
    <m/>
    <n v="0.92780202555863833"/>
    <x v="0"/>
    <s v="COS"/>
  </r>
  <r>
    <s v="R1"/>
    <n v="21176502"/>
    <s v="F"/>
    <s v="DISNEY"/>
    <s v="CRISTINA"/>
    <s v="ROJAS"/>
    <s v="ORTIZ"/>
    <d v="1966-01-14T00:00:00"/>
    <s v="DAR834"/>
    <n v="0"/>
    <s v="ACACIAS"/>
    <n v="50"/>
    <s v="META"/>
    <m/>
    <n v="3105534078"/>
    <n v="0"/>
    <m/>
    <m/>
    <m/>
    <s v="12/09/2025"/>
    <x v="3"/>
    <n v="2019"/>
    <s v="2 [2] TOURING SEDAN TP 1500CC 6AB"/>
    <s v="P540468038"/>
    <s v="3MDDJ2SAAKM208997"/>
    <s v="05601171"/>
    <s v="MAZDA"/>
    <s v="MAZDA 2 "/>
    <n v="3.3841302931596089E-2"/>
    <n v="61400000"/>
    <s v="SURAMERICANA"/>
    <s v="AUTOMOVIL"/>
    <s v="PARTICULAR"/>
    <s v="adecla160963@yahoo.es"/>
    <n v="159854490"/>
    <n v="2077856"/>
    <n v="1726097.75"/>
    <s v=""/>
    <s v=""/>
    <s v=""/>
    <m/>
    <m/>
    <m/>
    <s v=""/>
    <s v=""/>
    <s v=""/>
    <m/>
    <m/>
    <m/>
    <m/>
    <m/>
    <m/>
    <m/>
    <m/>
    <m/>
    <n v="0.49605174529494855"/>
    <x v="1"/>
    <s v="COS"/>
  </r>
  <r>
    <s v="R1"/>
    <n v="10136476"/>
    <s v="M"/>
    <s v="JHON"/>
    <s v="ARIEL"/>
    <s v="GOMEZ"/>
    <s v="JIMENEZ"/>
    <d v="1970-03-06T00:00:00"/>
    <s v="GXR811"/>
    <n v="66001"/>
    <s v="PEREIRA"/>
    <n v="66"/>
    <s v="RISARALDA"/>
    <m/>
    <n v="3137506179"/>
    <n v="0"/>
    <m/>
    <m/>
    <m/>
    <s v="06/09/2025"/>
    <x v="16"/>
    <n v="2024"/>
    <s v="C4 [3] CACTUS SHINE TP 1600CC T 5P"/>
    <s v="10FJC22974515"/>
    <s v="935035GYVRB507961"/>
    <s v="01806037"/>
    <s v="CITROEN"/>
    <s v="CITROEN C4 "/>
    <n v="2.3444543352601155E-2"/>
    <n v="86500000"/>
    <s v="BOLIVAR"/>
    <s v="CAMIONETAPASAJ"/>
    <s v="PARTICULAR"/>
    <s v="jhonarielgj@gmail.com"/>
    <n v="159835492"/>
    <n v="2027953"/>
    <n v="1684161.99"/>
    <s v=""/>
    <s v=""/>
    <s v=""/>
    <m/>
    <m/>
    <m/>
    <s v=""/>
    <s v=""/>
    <s v=""/>
    <m/>
    <m/>
    <m/>
    <m/>
    <m/>
    <m/>
    <m/>
    <m/>
    <m/>
    <n v="0.30275309098267122"/>
    <x v="1"/>
    <s v="COS"/>
  </r>
  <r>
    <s v="R1"/>
    <n v="17327427"/>
    <s v="M"/>
    <s v="LUIS"/>
    <s v="ALBERTO"/>
    <s v="DUEÃ‘AS"/>
    <s v="REYES"/>
    <d v="1964-04-24T00:00:00"/>
    <s v="NYR431"/>
    <n v="50001"/>
    <s v="VILLAVICENCIO"/>
    <n v="50"/>
    <s v="META"/>
    <m/>
    <n v="3208319283"/>
    <n v="0"/>
    <m/>
    <m/>
    <m/>
    <s v="25/09/2025"/>
    <x v="10"/>
    <n v="2025"/>
    <s v="CX5 [2] [FL] TOURING TP 2000CC 6AB T"/>
    <s v="PE21991003"/>
    <s v="JM7KF2W7AS0112802"/>
    <s v="05606117"/>
    <s v="MAZDA"/>
    <s v="MAZDA CX5 "/>
    <n v="3.5431577840112201E-2"/>
    <n v="142600000"/>
    <s v="MAPFRE"/>
    <s v="CAMIONETAPASAJ"/>
    <s v="PARTICULAR"/>
    <s v="ladur24@gmail.com"/>
    <n v="159845200"/>
    <n v="5052543"/>
    <n v="4225834.1500000004"/>
    <s v=""/>
    <s v=""/>
    <s v=""/>
    <m/>
    <m/>
    <m/>
    <s v=""/>
    <s v=""/>
    <s v=""/>
    <m/>
    <m/>
    <m/>
    <m/>
    <m/>
    <m/>
    <m/>
    <m/>
    <m/>
    <n v="0.99574734317540148"/>
    <x v="1"/>
    <s v="COS"/>
  </r>
  <r>
    <s v="R1"/>
    <n v="1017189346"/>
    <s v="M"/>
    <s v="STIVEN"/>
    <n v="0"/>
    <s v="MUÃ‘OZ"/>
    <s v="ISAZA"/>
    <d v="1991-02-09T00:00:00"/>
    <s v="EHL919"/>
    <n v="5001"/>
    <s v="MEDELLIN"/>
    <n v="5"/>
    <s v="ANTIOQUIA"/>
    <m/>
    <n v="3195449013"/>
    <n v="3195449012"/>
    <m/>
    <m/>
    <m/>
    <s v="30/09/2025"/>
    <x v="2"/>
    <n v="2017"/>
    <s v="FIESTA [7] SPORTBACK SE MT 1600CC 4P"/>
    <s v="HM152218"/>
    <s v="HM152218"/>
    <s v="03001136"/>
    <s v="FORD"/>
    <s v="FORD FIESTA "/>
    <n v="5.1098543209876543E-2"/>
    <n v="40500000"/>
    <s v="MAPFRE"/>
    <s v="AUTOMOVIL"/>
    <s v="PARTICULAR"/>
    <s v="smunosis@gmail.com"/>
    <n v="159817740"/>
    <n v="2069491"/>
    <n v="1719068.06"/>
    <s v=""/>
    <s v=""/>
    <s v=""/>
    <m/>
    <m/>
    <m/>
    <s v=""/>
    <s v=""/>
    <s v=""/>
    <m/>
    <m/>
    <m/>
    <m/>
    <m/>
    <m/>
    <m/>
    <m/>
    <m/>
    <n v="0.98663046011108135"/>
    <x v="1"/>
    <s v="COS"/>
  </r>
  <r>
    <s v="R1"/>
    <n v="98520014"/>
    <s v="M"/>
    <s v="JUAN"/>
    <s v="CARLOS"/>
    <s v="GUTIERREZ"/>
    <s v="DAZA"/>
    <d v="1966-09-07T00:00:00"/>
    <s v="LKS749"/>
    <n v="5001"/>
    <s v="MEDELLIN"/>
    <n v="5"/>
    <s v="ANTIOQUIA"/>
    <m/>
    <n v="3146732571"/>
    <n v="3138835273"/>
    <m/>
    <m/>
    <m/>
    <s v="26/09/2025"/>
    <x v="6"/>
    <n v="2023"/>
    <s v="KWID [FL] INTENS MT 1000CC 12V 4"/>
    <s v="B4DA426Q009010"/>
    <s v="93YRBB005PJ293041"/>
    <s v="08001215"/>
    <s v="RENAULT"/>
    <s v="RENAULT KWID "/>
    <n v="6.0831912442396316E-2"/>
    <n v="43400000"/>
    <s v="ALLIANZ"/>
    <s v="AUTOMOVIL"/>
    <s v="PARTICULAR"/>
    <s v="jugada889@gmail.com"/>
    <n v="159947686"/>
    <n v="2640105"/>
    <n v="2198575.8199999998"/>
    <s v=""/>
    <s v=""/>
    <s v=""/>
    <m/>
    <m/>
    <m/>
    <s v=""/>
    <s v=""/>
    <s v=""/>
    <m/>
    <m/>
    <m/>
    <m/>
    <m/>
    <m/>
    <m/>
    <m/>
    <m/>
    <n v="0.11123969653963683"/>
    <x v="1"/>
    <s v="COS"/>
  </r>
  <r>
    <s v="R1"/>
    <n v="51999530"/>
    <s v="F"/>
    <s v="MARIA"/>
    <s v="LORENA"/>
    <s v="BOTERO"/>
    <s v="BOTERO"/>
    <d v="1970-08-24T00:00:00"/>
    <s v="LMR706"/>
    <n v="0"/>
    <s v="BOGOTA"/>
    <n v="25"/>
    <s v="CUNDINAMARCA"/>
    <m/>
    <n v="3174010995"/>
    <n v="3164715119"/>
    <m/>
    <m/>
    <m/>
    <s v="30/09/2025"/>
    <x v="2"/>
    <n v="2022"/>
    <s v="TAOS COMFORTLINE SEL TP 1400CC T 6AB"/>
    <s v="DSJ030606"/>
    <s v="8AWBJ6B24NA823337"/>
    <s v="09206088"/>
    <s v="VOLKSWAGEN"/>
    <s v="VOLKSWAGEN TAOS "/>
    <n v="1.9938552907530983E-2"/>
    <n v="104900000"/>
    <s v="BOLIVAR"/>
    <s v="CAMIONETAPASAJ"/>
    <s v="PARTICULAR"/>
    <s v="BOTEROBML@GMAIL.COM"/>
    <n v="29185532"/>
    <n v="2091554.2"/>
    <n v="1737608.57"/>
    <s v=""/>
    <s v=""/>
    <s v=""/>
    <m/>
    <m/>
    <m/>
    <s v=""/>
    <s v=""/>
    <s v=""/>
    <m/>
    <m/>
    <m/>
    <m/>
    <m/>
    <m/>
    <m/>
    <m/>
    <m/>
    <n v="0.43871525702914071"/>
    <x v="0"/>
    <s v="COS"/>
  </r>
  <r>
    <s v="R1"/>
    <n v="79144298"/>
    <s v="M"/>
    <s v="DANIEL"/>
    <n v="0"/>
    <s v="MARIÃ‘O"/>
    <s v="GONZALEZ"/>
    <d v="1958-06-04T00:00:00"/>
    <s v="MPT448"/>
    <n v="0"/>
    <s v="BOGOTA"/>
    <n v="25"/>
    <s v="CUNDINAMARCA"/>
    <m/>
    <n v="3158381007"/>
    <n v="0"/>
    <m/>
    <m/>
    <m/>
    <s v="25/09/2025"/>
    <x v="10"/>
    <n v="2013"/>
    <s v="B 200 [W246] BlueEffi TP 1600CC T"/>
    <s v="27091030047047"/>
    <s v="WDDMH4DB8DJ081722"/>
    <s v="05801247"/>
    <s v="MERCEDES BENZ"/>
    <s v="MERCEDES BENZ B "/>
    <n v="3.1948009708737866E-2"/>
    <n v="41200000"/>
    <s v="SURAMERICANA"/>
    <s v="AUTOMOVIL"/>
    <s v="PARTICULAR"/>
    <s v="danago582@hotmail.com"/>
    <n v="159838028"/>
    <n v="1316258"/>
    <n v="1086098.79"/>
    <s v=""/>
    <s v=""/>
    <s v=""/>
    <m/>
    <m/>
    <m/>
    <s v=""/>
    <s v=""/>
    <s v=""/>
    <m/>
    <m/>
    <m/>
    <m/>
    <m/>
    <m/>
    <m/>
    <m/>
    <m/>
    <n v="0.305155058990071"/>
    <x v="0"/>
    <s v="COS"/>
  </r>
  <r>
    <s v="R1"/>
    <n v="21190931"/>
    <s v="F"/>
    <s v="DEISI"/>
    <s v="YADILA"/>
    <s v="ROMERO"/>
    <s v="ALVAREZ"/>
    <d v="1977-05-06T00:00:00"/>
    <s v="JSP523"/>
    <n v="50606"/>
    <s v="RESTREPO"/>
    <n v="50"/>
    <s v="META"/>
    <m/>
    <n v="3108674755"/>
    <n v="3143860933"/>
    <m/>
    <m/>
    <m/>
    <s v="03/09/2025"/>
    <x v="4"/>
    <n v="2023"/>
    <s v="JOY HATCHBACK MT 1400CC 5P 2A"/>
    <s v="MPA019433"/>
    <s v="9BGKG48T0PB138064"/>
    <s v="01601346"/>
    <s v="CHEVROLET"/>
    <s v="CHEVROLET JOY "/>
    <n v="2.8026673114119924E-2"/>
    <n v="51700000"/>
    <s v="HDI SEGUROS"/>
    <s v="AUTOMOVIL"/>
    <s v="PARTICULAR"/>
    <s v="yadilita06@hotmail.com"/>
    <n v="159949788"/>
    <n v="1448979"/>
    <n v="1197629.71"/>
    <s v=""/>
    <s v=""/>
    <s v=""/>
    <m/>
    <m/>
    <m/>
    <s v=""/>
    <s v=""/>
    <s v=""/>
    <m/>
    <m/>
    <m/>
    <m/>
    <m/>
    <m/>
    <m/>
    <m/>
    <m/>
    <n v="7.1372307965444359E-2"/>
    <x v="0"/>
    <s v="COS"/>
  </r>
  <r>
    <s v="R1"/>
    <n v="42823095"/>
    <s v="F"/>
    <s v="MARTHA"/>
    <s v="LUCIA"/>
    <s v="CANO"/>
    <s v="ROMAN"/>
    <d v="1967-01-08T00:00:00"/>
    <s v="ENZ772"/>
    <n v="5631"/>
    <s v="SABANETA"/>
    <n v="5"/>
    <s v="ANTIOQUIA"/>
    <m/>
    <n v="3113839203"/>
    <n v="0"/>
    <m/>
    <m/>
    <m/>
    <s v="06/09/2025"/>
    <x v="16"/>
    <n v="2018"/>
    <s v="TRACKER [FL] LTZ TP 1800CC 4X4"/>
    <s v="CJL407895"/>
    <s v="3GNCJ8EE8JL407895"/>
    <s v="01606231"/>
    <s v="CHEVROLET"/>
    <s v="CHEVROLET TRACKER "/>
    <n v="5.1208722316865414E-2"/>
    <n v="58700000"/>
    <s v="SURAMERICANA"/>
    <s v="CAMIONETAPASAJ"/>
    <s v="PARTICULAR"/>
    <n v="0"/>
    <n v="159836204"/>
    <n v="3005952"/>
    <n v="2506009.9300000002"/>
    <s v=""/>
    <s v=""/>
    <s v=""/>
    <m/>
    <m/>
    <m/>
    <s v=""/>
    <s v=""/>
    <s v=""/>
    <m/>
    <m/>
    <m/>
    <m/>
    <m/>
    <m/>
    <m/>
    <m/>
    <m/>
    <n v="0.23323359582292391"/>
    <x v="1"/>
    <s v="COS"/>
  </r>
  <r>
    <s v="R1"/>
    <n v="66815161"/>
    <s v="F"/>
    <s v="CLARIVEL"/>
    <n v="0"/>
    <s v="BLANDON"/>
    <s v="DURAN"/>
    <d v="1969-12-24T00:00:00"/>
    <s v="GST291"/>
    <n v="76001"/>
    <s v="CALI"/>
    <n v="76"/>
    <s v="VALLE DEL CAUCA"/>
    <m/>
    <n v="3185324310"/>
    <n v="3136803004"/>
    <m/>
    <m/>
    <m/>
    <s v="10/09/2025"/>
    <x v="17"/>
    <n v="2020"/>
    <s v="STEPWAY [2] TREK INTENS AT 1600CC AA 16"/>
    <s v="2845Q023305"/>
    <s v="9FB5SR596LM147599"/>
    <s v="08001193"/>
    <s v="RENAULT"/>
    <s v="RENAULT STEPWAY "/>
    <n v="5.1565380599999995E-2"/>
    <n v="50000000"/>
    <s v="ALLIANZ"/>
    <s v="AUTOMOVIL"/>
    <s v="PARTICULAR"/>
    <s v="clarivelblandon@gmail.com"/>
    <n v="29220598"/>
    <n v="2578269.0299999998"/>
    <n v="2146612.63"/>
    <s v=""/>
    <s v=""/>
    <s v=""/>
    <m/>
    <m/>
    <m/>
    <s v=""/>
    <s v=""/>
    <s v=""/>
    <m/>
    <m/>
    <m/>
    <m/>
    <m/>
    <m/>
    <m/>
    <m/>
    <m/>
    <n v="0.69775585518546912"/>
    <x v="1"/>
    <s v="COS"/>
  </r>
  <r>
    <s v="R1"/>
    <n v="71691009"/>
    <s v="M"/>
    <s v="CARLOS"/>
    <s v="MARIO"/>
    <s v="ESTRADA"/>
    <s v="PIMIENTA"/>
    <d v="1967-11-11T00:00:00"/>
    <s v="LRP503"/>
    <n v="5001"/>
    <s v="MEDELLIN"/>
    <n v="5"/>
    <s v="ANTIOQUIA"/>
    <m/>
    <n v="3108236844"/>
    <n v="0"/>
    <m/>
    <m/>
    <m/>
    <s v="11/09/2025"/>
    <x v="23"/>
    <n v="2023"/>
    <s v="ACCENT HB20S ADVANCE AT 1600CC ABS"/>
    <s v="G4FGNU209754"/>
    <s v="9BHCP41CBPP362254"/>
    <s v="03201400"/>
    <s v="HYUNDAI"/>
    <s v="HYUNDAI ACCENT "/>
    <n v="2.6693785942492013E-2"/>
    <n v="62600000"/>
    <s v="ALLIANZ"/>
    <s v="AUTOMOVIL"/>
    <s v="PARTICULAR"/>
    <s v="mariostrada87@outlook.com"/>
    <n v="159715717"/>
    <n v="1671031"/>
    <n v="1384227.76"/>
    <s v=""/>
    <s v=""/>
    <s v=""/>
    <m/>
    <m/>
    <m/>
    <s v=""/>
    <s v=""/>
    <s v=""/>
    <m/>
    <m/>
    <m/>
    <m/>
    <m/>
    <m/>
    <m/>
    <m/>
    <m/>
    <n v="0.80110382317860795"/>
    <x v="0"/>
    <s v="COS"/>
  </r>
  <r>
    <s v="R1"/>
    <n v="63500984"/>
    <s v="F"/>
    <s v="SANDRA"/>
    <s v="PATRICIA"/>
    <s v="SANDOVAL"/>
    <s v="FONTALVO"/>
    <d v="1975-02-10T00:00:00"/>
    <s v="NKW637"/>
    <n v="0"/>
    <s v="BOGOTA"/>
    <n v="25"/>
    <s v="CUNDINAMARCA"/>
    <m/>
    <n v="3187549140"/>
    <n v="0"/>
    <m/>
    <m/>
    <m/>
    <s v="02/09/2025"/>
    <x v="22"/>
    <n v="2025"/>
    <s v="CX30 GRAND TOURING/ TP 2000CC 7AB R"/>
    <s v="PE40795715"/>
    <s v="3MVDM2W7ASL303579"/>
    <s v="05606111"/>
    <s v="MAZDA"/>
    <s v="MAZDA CX30 "/>
    <n v="2.4294351395730707E-2"/>
    <n v="121800000"/>
    <s v="HDI-LIBERTY"/>
    <s v="CAMIONETAPASAJ"/>
    <s v="PARTICULAR"/>
    <s v="ing.sandra.sandoval.13@gmail.com"/>
    <n v="159758566"/>
    <n v="2959052"/>
    <n v="2466598.11"/>
    <s v=""/>
    <s v=""/>
    <s v=""/>
    <m/>
    <m/>
    <m/>
    <s v=""/>
    <s v=""/>
    <s v=""/>
    <m/>
    <m/>
    <m/>
    <m/>
    <m/>
    <m/>
    <m/>
    <m/>
    <m/>
    <n v="0.35951768526313777"/>
    <x v="3"/>
    <s v="COS"/>
  </r>
  <r>
    <s v="R1"/>
    <n v="19432923"/>
    <s v="M"/>
    <s v="DUVAN"/>
    <n v="0"/>
    <s v="PEDRAZA"/>
    <s v="GARCIA"/>
    <d v="1961-03-21T00:00:00"/>
    <s v="FVL950"/>
    <n v="0"/>
    <s v="BOGOTA"/>
    <n v="25"/>
    <s v="CUNDINAMARCA"/>
    <m/>
    <n v="3057703406"/>
    <n v="0"/>
    <m/>
    <m/>
    <m/>
    <s v="21/09/2025"/>
    <x v="20"/>
    <n v="2019"/>
    <s v="TRACKER [FL] LS MT 1800CC"/>
    <s v="CKL169635"/>
    <s v="3GNDJ8EEXKL169635"/>
    <s v="01606233"/>
    <s v="CHEVROLET"/>
    <s v="CHEVROLET TRACKER "/>
    <n v="2.2195690178571426E-2"/>
    <n v="56000000"/>
    <s v="MAPFRE"/>
    <s v="CAMIONETAPASAJ"/>
    <s v="PARTICULAR"/>
    <s v="duvanpedraza08@hotmail.com"/>
    <n v="29207450"/>
    <n v="1242958.6499999999"/>
    <n v="1024503.07"/>
    <s v=""/>
    <s v=""/>
    <s v=""/>
    <m/>
    <m/>
    <m/>
    <s v=""/>
    <s v=""/>
    <s v=""/>
    <m/>
    <m/>
    <m/>
    <m/>
    <m/>
    <m/>
    <m/>
    <m/>
    <m/>
    <n v="0.11000880567648474"/>
    <x v="0"/>
    <s v="COS"/>
  </r>
  <r>
    <s v="R1"/>
    <n v="79151860"/>
    <s v="M"/>
    <s v="CARLOS"/>
    <s v="AUGUSTO"/>
    <s v="VICARÃA"/>
    <s v="SANCHEZ"/>
    <d v="1960-10-16T00:00:00"/>
    <s v="JVX507"/>
    <n v="25245"/>
    <s v="EL COLEGIO"/>
    <n v="25"/>
    <s v="CUNDINAMARCA"/>
    <m/>
    <n v="3133888734"/>
    <n v="3167582691"/>
    <m/>
    <m/>
    <m/>
    <s v="04/09/2025"/>
    <x v="18"/>
    <n v="2021"/>
    <s v="DUSTER OROCH EXPRESSION MT 2000CC 4X2 2"/>
    <s v="F4RE412C204794"/>
    <s v="93Y9SR5B6MJ734803"/>
    <s v="08021001"/>
    <s v="RENAULT"/>
    <s v="RENAULT DUSTER "/>
    <n v="2.3845975435816166E-2"/>
    <n v="63100000"/>
    <s v="BOLIVAR"/>
    <s v="PICKUPDOBLECAB"/>
    <s v="PARTICULAR"/>
    <s v="carlosavicaria@gmail.com"/>
    <n v="29187058"/>
    <n v="1504681.05"/>
    <n v="1244437.8600000001"/>
    <s v=""/>
    <s v=""/>
    <s v=""/>
    <m/>
    <m/>
    <m/>
    <s v=""/>
    <s v=""/>
    <s v=""/>
    <m/>
    <m/>
    <m/>
    <m/>
    <m/>
    <m/>
    <m/>
    <m/>
    <m/>
    <n v="4.7093620054402985E-2"/>
    <x v="0"/>
    <s v="COS"/>
  </r>
  <r>
    <s v="R1"/>
    <n v="1007242291"/>
    <s v="F"/>
    <s v="MARIA"/>
    <s v="PAULA"/>
    <s v="ARANGO"/>
    <s v="ARANGO"/>
    <d v="2000-11-04T00:00:00"/>
    <s v="LKT085"/>
    <n v="5001"/>
    <s v="MEDELLIN"/>
    <n v="5"/>
    <s v="ANTIOQUIA"/>
    <m/>
    <n v="3042425976"/>
    <n v="3206790878"/>
    <m/>
    <m/>
    <m/>
    <s v="07/09/2025"/>
    <x v="12"/>
    <n v="2022"/>
    <s v="TAHOE [5] Z71 TP 5300CC"/>
    <s v="L84ANR282665"/>
    <s v="1GNSK8KD7NR282665"/>
    <s v="01608062"/>
    <s v="CHEVROLET"/>
    <s v="CHEVROLET TAHOE "/>
    <n v="2.8565372543792843E-2"/>
    <n v="262600000"/>
    <s v="SURAMERICANA"/>
    <s v="CAMPERO"/>
    <s v="PARTICULAR"/>
    <s v="drtaraska@gmail.com"/>
    <n v="29185641"/>
    <n v="7501266.8300000001"/>
    <n v="6283585.5700000003"/>
    <s v=""/>
    <s v=""/>
    <s v=""/>
    <m/>
    <m/>
    <m/>
    <s v=""/>
    <s v=""/>
    <s v=""/>
    <m/>
    <m/>
    <m/>
    <m/>
    <m/>
    <m/>
    <m/>
    <m/>
    <m/>
    <n v="0.61749248062647077"/>
    <x v="1"/>
    <s v="COS"/>
  </r>
  <r>
    <s v="R1"/>
    <n v="1053804989"/>
    <s v="F"/>
    <s v="DIANA"/>
    <s v="VANESSA"/>
    <s v="QUINTERO"/>
    <s v="CUELLAR"/>
    <d v="1990-09-19T00:00:00"/>
    <s v="LJZ361"/>
    <n v="0"/>
    <s v="BOGOTA"/>
    <n v="25"/>
    <s v="CUNDINAMARCA"/>
    <m/>
    <n v="3132629936"/>
    <n v="3132629935"/>
    <m/>
    <m/>
    <m/>
    <s v="09/09/2025"/>
    <x v="28"/>
    <n v="2023"/>
    <s v="VERSA [2] EXCLUSIVE AT 1600CC TC RI"/>
    <s v="HR16593263V"/>
    <s v="3N1CN8AE7ZL113289"/>
    <s v="06401244"/>
    <s v="NISSAN"/>
    <s v="NISSAN VERSA "/>
    <n v="2.5237032679738564E-2"/>
    <n v="76500000"/>
    <s v="ALLIANZ"/>
    <s v="AUTOMOVIL"/>
    <s v="PARTICULAR"/>
    <s v="Manecha.ka@gmail.com"/>
    <n v="159838010"/>
    <n v="1930633"/>
    <n v="1602380.85"/>
    <s v=""/>
    <s v=""/>
    <s v=""/>
    <m/>
    <m/>
    <m/>
    <s v=""/>
    <s v=""/>
    <s v=""/>
    <m/>
    <m/>
    <m/>
    <m/>
    <m/>
    <m/>
    <m/>
    <m/>
    <m/>
    <n v="0.10555449889594348"/>
    <x v="0"/>
    <s v="COS"/>
  </r>
  <r>
    <s v="R1"/>
    <n v="79646451"/>
    <s v="M"/>
    <s v="GERMAN"/>
    <s v="ORLANDO"/>
    <s v="CARVAJAL"/>
    <s v="MUÃ‘OZ"/>
    <d v="1974-09-17T00:00:00"/>
    <s v="KEX949"/>
    <n v="0"/>
    <s v="CHIA"/>
    <n v="25"/>
    <s v="CUNDINAMARCA"/>
    <m/>
    <n v="3133905772"/>
    <n v="0"/>
    <m/>
    <m/>
    <m/>
    <s v="25/09/2025"/>
    <x v="10"/>
    <n v="2013"/>
    <s v="DUSTER EXPRESSION MT 1600CC 4X2"/>
    <s v="A690Q155501"/>
    <s v="9FBHSRC85DM003038"/>
    <s v="08006033"/>
    <s v="RENAULT"/>
    <s v="RENAULT DUSTER "/>
    <n v="3.3887381615598886E-2"/>
    <n v="35900000"/>
    <s v="HDI-LIBERTY"/>
    <s v="CAMIONETAPASAJ"/>
    <s v="PARTICULAR"/>
    <s v="gerorl27@yahoo.com"/>
    <n v="159720407"/>
    <n v="1216557"/>
    <n v="1002316.53"/>
    <s v=""/>
    <s v=""/>
    <s v=""/>
    <m/>
    <m/>
    <m/>
    <s v=""/>
    <s v=""/>
    <s v=""/>
    <m/>
    <m/>
    <m/>
    <m/>
    <m/>
    <m/>
    <m/>
    <m/>
    <m/>
    <n v="0.16161737646972507"/>
    <x v="0"/>
    <s v="COS"/>
  </r>
  <r>
    <s v="R1"/>
    <n v="36286953"/>
    <s v="F"/>
    <s v="ADRIANA"/>
    <s v="ROCIO"/>
    <s v="HERMIDA"/>
    <s v="CHAVARRO"/>
    <d v="1978-04-29T00:00:00"/>
    <s v="GRS686"/>
    <n v="0"/>
    <s v="CARTAGENA"/>
    <n v="13"/>
    <s v="BOLIVAR"/>
    <m/>
    <n v="3187961697"/>
    <n v="3103312529"/>
    <m/>
    <m/>
    <m/>
    <s v="20/09/2025"/>
    <x v="7"/>
    <n v="2020"/>
    <s v="BEAT LTZ MT 1200CC 4P AA"/>
    <s v="Z1190688L4AX0199"/>
    <s v="9GACE5CD0LB005289"/>
    <s v="01601322"/>
    <s v="CHEVROLET"/>
    <s v="CHEVROLET BEAT "/>
    <n v="3.6991421446384037E-2"/>
    <n v="40100000"/>
    <s v="MAPFRE"/>
    <s v="AUTOMOVIL"/>
    <s v="PARTICULAR"/>
    <n v="0"/>
    <n v="159711201"/>
    <n v="1483356"/>
    <n v="1226517.81"/>
    <s v=""/>
    <s v=""/>
    <s v=""/>
    <m/>
    <m/>
    <m/>
    <s v=""/>
    <s v=""/>
    <s v=""/>
    <m/>
    <m/>
    <m/>
    <m/>
    <m/>
    <m/>
    <m/>
    <m/>
    <m/>
    <n v="0.94694616533417852"/>
    <x v="0"/>
    <s v="COS"/>
  </r>
  <r>
    <s v="R1"/>
    <n v="24483991"/>
    <s v="F"/>
    <s v="SONIA"/>
    <n v="0"/>
    <s v="OROZCO"/>
    <s v="CEBALLOS"/>
    <d v="1953-11-29T00:00:00"/>
    <s v="GHL243"/>
    <n v="63001"/>
    <s v="ARMENIA"/>
    <n v="63"/>
    <s v="QUINDIO"/>
    <m/>
    <n v="3154764938"/>
    <n v="3014460042"/>
    <m/>
    <m/>
    <m/>
    <s v="24/09/2025"/>
    <x v="13"/>
    <n v="2024"/>
    <s v="LOGAN [2] [FL] LIFE MT 1600CC 8V AA"/>
    <s v="J759Q233223"/>
    <s v="9FB4SR4D8RM730938"/>
    <s v="08001200"/>
    <s v="RENAULT"/>
    <s v="RENAULT LOGAN "/>
    <n v="1.9861116144975287E-2"/>
    <n v="60700000"/>
    <s v="HDI-LIBERTY"/>
    <s v="AUTOMOVIL"/>
    <s v="PARTICULAR"/>
    <s v="soniaorozcoceballoz@gmail.com"/>
    <n v="29211752"/>
    <n v="1205569.75"/>
    <n v="993083.82"/>
    <s v=""/>
    <s v=""/>
    <s v=""/>
    <m/>
    <m/>
    <m/>
    <s v=""/>
    <s v=""/>
    <s v=""/>
    <m/>
    <m/>
    <m/>
    <m/>
    <m/>
    <m/>
    <m/>
    <m/>
    <m/>
    <n v="0.38472698399734739"/>
    <x v="0"/>
    <s v="COS"/>
  </r>
  <r>
    <s v="R1"/>
    <n v="79708282"/>
    <s v="M"/>
    <s v="CARLOS"/>
    <s v="ALBERTO"/>
    <s v="LINARES"/>
    <s v="VARGAS"/>
    <d v="1974-04-10T00:00:00"/>
    <s v="KYO068"/>
    <n v="0"/>
    <s v="BOGOTA"/>
    <n v="25"/>
    <s v="CUNDINAMARCA"/>
    <m/>
    <n v="3214534068"/>
    <n v="0"/>
    <m/>
    <m/>
    <m/>
    <s v="10/09/2025"/>
    <x v="17"/>
    <n v="2022"/>
    <s v="COROLLA CROSS SE-G HYBRID TP 1800CC 7AB 4"/>
    <s v="2ZR2R38288"/>
    <s v="9BRKZAAG1P0635635"/>
    <s v="09006179"/>
    <s v="TOYOTA"/>
    <s v="TOYOTA COROLLA "/>
    <n v="1.8437646017699115E-2"/>
    <n v="113000000"/>
    <s v="MAPFRE"/>
    <s v="CAMIONETAPASAJ"/>
    <s v="PARTICULAR"/>
    <s v="clinares.vargas@gmail.com"/>
    <n v="159722981"/>
    <n v="2083454"/>
    <n v="1730801.62"/>
    <s v=""/>
    <s v=""/>
    <s v=""/>
    <m/>
    <m/>
    <m/>
    <s v=""/>
    <s v=""/>
    <s v=""/>
    <m/>
    <m/>
    <m/>
    <m/>
    <m/>
    <m/>
    <m/>
    <m/>
    <m/>
    <n v="0.79005897570068284"/>
    <x v="0"/>
    <s v="COS"/>
  </r>
  <r>
    <s v="R1"/>
    <n v="19425765"/>
    <s v="M"/>
    <s v="WILLIAM"/>
    <s v="DE JESUS"/>
    <s v="GIL"/>
    <s v="CORRALES"/>
    <d v="1960-11-10T00:00:00"/>
    <s v="JMO708"/>
    <n v="50001"/>
    <s v="VILLAVICENCIO"/>
    <n v="50"/>
    <s v="META"/>
    <m/>
    <n v="3108695165"/>
    <n v="0"/>
    <m/>
    <m/>
    <m/>
    <s v="05/09/2025"/>
    <x v="1"/>
    <n v="2020"/>
    <s v="TRACKER [FL] LT TP 1800CC"/>
    <s v="CLL273866"/>
    <s v="3GNCJ8EE5LL273866"/>
    <s v="01606232"/>
    <s v="CHEVROLET"/>
    <s v="CHEVROLET TRACKER "/>
    <n v="2.2825850234009359E-2"/>
    <n v="64100000"/>
    <s v="SURAMERICANA"/>
    <s v="CAMIONETAPASAJ"/>
    <s v="PARTICULAR"/>
    <s v="williamdejesusgilcorrales@gmail.com"/>
    <n v="159846407"/>
    <n v="1463137"/>
    <n v="1209527.23"/>
    <s v=""/>
    <s v=""/>
    <s v=""/>
    <m/>
    <m/>
    <m/>
    <s v=""/>
    <s v=""/>
    <s v=""/>
    <m/>
    <m/>
    <m/>
    <m/>
    <m/>
    <m/>
    <m/>
    <m/>
    <m/>
    <n v="0.47616080519503035"/>
    <x v="0"/>
    <s v="COS"/>
  </r>
  <r>
    <s v="R1"/>
    <n v="41661804"/>
    <s v="F"/>
    <s v="GLORIA"/>
    <s v="INES"/>
    <s v="JIMENEZ"/>
    <s v="MEDINA"/>
    <d v="1957-09-04T00:00:00"/>
    <s v="EMU735"/>
    <n v="0"/>
    <s v="BOGOTA"/>
    <n v="25"/>
    <s v="CUNDINAMARCA"/>
    <m/>
    <n v="3107632065"/>
    <n v="0"/>
    <m/>
    <m/>
    <m/>
    <s v="15/09/2025"/>
    <x v="15"/>
    <n v="2019"/>
    <s v="VOYAGE COMFORTLINE MT 1600CC R15"/>
    <s v="CFZT57415"/>
    <s v="9BWDB45U0KT001798"/>
    <s v="09201226"/>
    <s v="VOLKSWAGEN"/>
    <s v="VOLKSWAGEN VOYAGE "/>
    <n v="2.9796092233009708E-2"/>
    <n v="41200000"/>
    <s v="ALLIANZ"/>
    <s v="AUTOMOVIL"/>
    <s v="PARTICULAR"/>
    <n v="0"/>
    <n v="159722933"/>
    <n v="1227599"/>
    <n v="1011595.98"/>
    <s v=""/>
    <s v=""/>
    <s v=""/>
    <m/>
    <m/>
    <m/>
    <s v=""/>
    <s v=""/>
    <s v=""/>
    <m/>
    <m/>
    <m/>
    <m/>
    <m/>
    <m/>
    <m/>
    <m/>
    <m/>
    <n v="0.93731169850078644"/>
    <x v="0"/>
    <s v="COS"/>
  </r>
  <r>
    <s v="R1"/>
    <n v="31401555"/>
    <s v="F"/>
    <s v="LUZ"/>
    <s v="ELENA"/>
    <s v="GARCES"/>
    <s v="RAMIREZ"/>
    <d v="1958-08-26T00:00:00"/>
    <s v="IHT200"/>
    <n v="5266"/>
    <s v="ENVIGADO"/>
    <n v="5"/>
    <s v="ANTIOQUIA"/>
    <m/>
    <n v="3217462635"/>
    <n v="0"/>
    <m/>
    <m/>
    <m/>
    <s v="15/09/2025"/>
    <x v="15"/>
    <n v="2015"/>
    <s v="FIESTA [7] HATCHBACK TITAN TP 1600CC 5P"/>
    <s v="FM194967"/>
    <s v="3FADP4FJ4FM194967"/>
    <s v="03001137"/>
    <s v="FORD"/>
    <s v="FORD FIESTA "/>
    <n v="4.2483068783068782E-2"/>
    <n v="37800000"/>
    <s v="SURAMERICANA"/>
    <s v="AUTOMOVIL"/>
    <s v="PARTICULAR"/>
    <s v="luzegarces@gmail.com"/>
    <n v="159725948"/>
    <n v="1605860"/>
    <n v="1329461.79"/>
    <s v=""/>
    <s v=""/>
    <s v=""/>
    <m/>
    <m/>
    <m/>
    <s v=""/>
    <s v=""/>
    <s v=""/>
    <m/>
    <m/>
    <m/>
    <m/>
    <m/>
    <m/>
    <m/>
    <m/>
    <m/>
    <n v="0.59255893761576239"/>
    <x v="1"/>
    <s v="COS"/>
  </r>
  <r>
    <s v="R1"/>
    <n v="80094277"/>
    <s v="M"/>
    <s v="DIEGO"/>
    <s v="GERARDO"/>
    <s v="BENITEZ"/>
    <s v="WILCHEZ"/>
    <d v="1982-02-11T00:00:00"/>
    <s v="UUM824"/>
    <n v="0"/>
    <s v="BOGOTA"/>
    <n v="25"/>
    <s v="CUNDINAMARCA"/>
    <m/>
    <n v="3147919256"/>
    <n v="3134998865"/>
    <m/>
    <m/>
    <m/>
    <s v="05/09/2025"/>
    <x v="1"/>
    <n v="2016"/>
    <s v="SANDERO [FL] DYNAMIQUE AT 1600CC 16V A"/>
    <s v="C697Q011121"/>
    <s v="9FBBSRALAGM839588"/>
    <s v="08001154"/>
    <s v="RENAULT"/>
    <s v="RENAULT SANDERO "/>
    <n v="3.4411562499999999E-2"/>
    <n v="35200000"/>
    <s v="HDI-LIBERTY"/>
    <s v="AUTOMOVIL"/>
    <s v="PARTICULAR"/>
    <s v="Kbenitez8906@gmail.com"/>
    <n v="159894010"/>
    <n v="1211287"/>
    <n v="997888.07"/>
    <s v=""/>
    <s v=""/>
    <s v=""/>
    <m/>
    <m/>
    <m/>
    <s v=""/>
    <s v=""/>
    <s v=""/>
    <m/>
    <m/>
    <m/>
    <m/>
    <m/>
    <m/>
    <m/>
    <m/>
    <m/>
    <n v="0.54999066501958194"/>
    <x v="0"/>
    <s v="COS"/>
  </r>
  <r>
    <s v="R1"/>
    <n v="16474321"/>
    <s v="M"/>
    <s v="PEDRO"/>
    <s v="SANTIAGO"/>
    <s v="VERGARA"/>
    <s v="JARAMILLO"/>
    <d v="1958-06-29T00:00:00"/>
    <s v="DTR769"/>
    <n v="76001"/>
    <s v="CALI"/>
    <n v="76"/>
    <s v="VALLE DEL CAUCA"/>
    <m/>
    <n v="3155732591"/>
    <n v="0"/>
    <m/>
    <m/>
    <m/>
    <s v="14/09/2025"/>
    <x v="0"/>
    <n v="2017"/>
    <s v="CAPTIVA SPORT AT 2400CC 5P 4X"/>
    <s v="CHS548837"/>
    <s v="3GNAL7EK6HS548837"/>
    <s v="01606221"/>
    <s v="CHEVROLET"/>
    <s v="CHEVROLET CAPTIVA "/>
    <n v="6.2992343749999999E-2"/>
    <n v="44800000"/>
    <s v="MAPFRE"/>
    <s v="CAMIONETAPASAJ"/>
    <s v="PARTICULAR"/>
    <n v="0"/>
    <n v="159836800"/>
    <n v="2822057"/>
    <n v="2351476.15"/>
    <s v=""/>
    <s v=""/>
    <s v=""/>
    <m/>
    <m/>
    <m/>
    <s v=""/>
    <s v=""/>
    <s v=""/>
    <m/>
    <m/>
    <m/>
    <m/>
    <m/>
    <m/>
    <m/>
    <m/>
    <m/>
    <n v="8.3760007016498994E-3"/>
    <x v="1"/>
    <s v="COS"/>
  </r>
  <r>
    <s v="R1"/>
    <n v="10169902"/>
    <s v="M"/>
    <s v="PABLO"/>
    <n v="0"/>
    <s v="ROJAS"/>
    <s v="MORALES"/>
    <d v="1964-03-02T00:00:00"/>
    <s v="ISR951"/>
    <n v="0"/>
    <s v="BOGOTA"/>
    <n v="25"/>
    <s v="CUNDINAMARCA"/>
    <m/>
    <n v="3166244954"/>
    <n v="0"/>
    <m/>
    <m/>
    <m/>
    <s v="18/09/2025"/>
    <x v="26"/>
    <n v="2016"/>
    <s v="HILUX [7] [FL] IMV MT 2500CC TD 4X"/>
    <s v="2KDS509298"/>
    <s v="8AJFR22G7G4579656"/>
    <s v="09021060"/>
    <s v="TOYOTA"/>
    <s v="TOYOTA HILUX "/>
    <n v="2.8135680819912152E-2"/>
    <n v="136600000"/>
    <s v="MAPFRE"/>
    <s v="PICKUPDOBLECAB"/>
    <s v="PARTICULAR"/>
    <s v="rojasmoralespablo@hotmail.com"/>
    <n v="159712705"/>
    <n v="3843334"/>
    <n v="3209692.29"/>
    <s v=""/>
    <s v=""/>
    <s v=""/>
    <m/>
    <m/>
    <m/>
    <s v=""/>
    <s v=""/>
    <s v=""/>
    <m/>
    <m/>
    <m/>
    <m/>
    <m/>
    <m/>
    <m/>
    <m/>
    <m/>
    <n v="0.95508114141998013"/>
    <x v="1"/>
    <s v="COS"/>
  </r>
  <r>
    <s v="R1"/>
    <n v="16933191"/>
    <s v="M"/>
    <s v="JORGE"/>
    <s v="ENRIQUE"/>
    <s v="STERLING"/>
    <s v="GIRALDO"/>
    <d v="1981-09-18T00:00:00"/>
    <s v="FNO125"/>
    <n v="76001"/>
    <s v="CALI"/>
    <n v="76"/>
    <s v="VALLE DEL CAUCA"/>
    <m/>
    <n v="3002845424"/>
    <n v="0"/>
    <m/>
    <m/>
    <m/>
    <s v="16/09/2025"/>
    <x v="24"/>
    <n v="2019"/>
    <s v="3 [3] GRAND TOURING TP 2000CC CT TC"/>
    <s v="PE40641263"/>
    <s v="3MZBN4278KM212797"/>
    <s v="05601143"/>
    <s v="MAZDA"/>
    <s v="MAZDA 3 "/>
    <n v="3.6482067620286086E-2"/>
    <n v="76900000"/>
    <s v="BOLIVAR"/>
    <s v="AUTOMOVIL"/>
    <s v="PARTICULAR"/>
    <s v="jorge_sterling@hotmail.com"/>
    <n v="159716850"/>
    <n v="2805471"/>
    <n v="2337538.58"/>
    <s v=""/>
    <s v=""/>
    <s v=""/>
    <m/>
    <m/>
    <m/>
    <s v=""/>
    <s v=""/>
    <s v=""/>
    <m/>
    <m/>
    <m/>
    <m/>
    <m/>
    <m/>
    <m/>
    <m/>
    <m/>
    <n v="0.43253817140690065"/>
    <x v="1"/>
    <s v="COS"/>
  </r>
  <r>
    <s v="R1"/>
    <n v="41552998"/>
    <s v="F"/>
    <s v="LUZ"/>
    <s v="YOLANDA"/>
    <s v="SARMIENTO"/>
    <s v="BAQUERO"/>
    <d v="1952-05-10T00:00:00"/>
    <s v="JNW922"/>
    <n v="0"/>
    <s v="BOGOTA"/>
    <n v="25"/>
    <s v="CUNDINAMARCA"/>
    <m/>
    <n v="3126495965"/>
    <n v="3107708975"/>
    <m/>
    <m/>
    <m/>
    <s v="18/09/2025"/>
    <x v="26"/>
    <n v="2020"/>
    <s v="JETTA [7] TSI HIGHLINE TP 1400CC T TC"/>
    <s v="CZD693058"/>
    <s v="3VWH66BU9LM056313"/>
    <s v="09201249"/>
    <s v="VOLKSWAGEN"/>
    <s v="VOLKSWAGEN JETTA "/>
    <n v="2.1792341526520053E-2"/>
    <n v="77300000"/>
    <s v="HDI-LIBERTY"/>
    <s v="AUTOMOVIL"/>
    <s v="PARTICULAR"/>
    <s v="yolanda.sarmiento33@gmail.com"/>
    <n v="159751254"/>
    <n v="1684548"/>
    <n v="1395586.77"/>
    <s v=""/>
    <s v=""/>
    <s v=""/>
    <m/>
    <m/>
    <m/>
    <s v=""/>
    <s v=""/>
    <s v=""/>
    <m/>
    <m/>
    <m/>
    <m/>
    <m/>
    <m/>
    <m/>
    <m/>
    <m/>
    <n v="0.33684061235250151"/>
    <x v="0"/>
    <s v="COS"/>
  </r>
  <r>
    <s v="R1"/>
    <n v="8675045"/>
    <s v="M"/>
    <s v="PEDRO"/>
    <s v="PABLO"/>
    <s v="BARCELO"/>
    <s v="THOMAS"/>
    <d v="1955-11-17T00:00:00"/>
    <s v="KQR990"/>
    <n v="0"/>
    <s v="BARRANQUILLA"/>
    <n v="8"/>
    <s v="ATLANTICO"/>
    <m/>
    <n v="3174339970"/>
    <n v="0"/>
    <m/>
    <m/>
    <m/>
    <s v="27/09/2025"/>
    <x v="8"/>
    <n v="2022"/>
    <s v="SANDERO [2] [FL LIFE + MT 1600CC 16V A"/>
    <s v="J759Q059238"/>
    <s v="9FB5SR0E5NM938563"/>
    <s v="08001206"/>
    <s v="RENAULT"/>
    <s v="RENAULT SANDERO "/>
    <n v="2.6553578723404254E-2"/>
    <n v="51700000"/>
    <s v="MAPFRE"/>
    <s v="AUTOMOVIL"/>
    <s v="PARTICULAR"/>
    <s v="barcelothomas@hotmail.com"/>
    <n v="29189472"/>
    <n v="1372820.02"/>
    <n v="1133630.27"/>
    <s v=""/>
    <s v=""/>
    <s v=""/>
    <m/>
    <m/>
    <m/>
    <s v=""/>
    <s v=""/>
    <s v=""/>
    <m/>
    <m/>
    <m/>
    <m/>
    <m/>
    <m/>
    <m/>
    <m/>
    <m/>
    <n v="0.78165538181296623"/>
    <x v="0"/>
    <s v="COS"/>
  </r>
  <r>
    <s v="R1"/>
    <n v="1010021031"/>
    <s v="M"/>
    <s v="SEBASTIAN"/>
    <s v="ALFREDO"/>
    <s v="LAVERDE"/>
    <s v="VANEGAS"/>
    <d v="1998-09-16T00:00:00"/>
    <s v="GLS628"/>
    <n v="0"/>
    <s v="BOGOTA"/>
    <n v="25"/>
    <s v="CUNDINAMARCA"/>
    <m/>
    <n v="3178566758"/>
    <n v="0"/>
    <m/>
    <m/>
    <m/>
    <s v="26/09/2025"/>
    <x v="6"/>
    <n v="2020"/>
    <s v="SANDERO [2] EXPRESSION MT 1600CC 8V AA"/>
    <s v="A812UF73169"/>
    <s v="9FB5SREB4LM189066"/>
    <s v="08001190"/>
    <s v="RENAULT"/>
    <s v="RENAULT SANDERO "/>
    <n v="3.9120447990543733E-2"/>
    <n v="42300000"/>
    <s v="BOLIVAR"/>
    <s v="AUTOMOVIL"/>
    <s v="PARTICULAR"/>
    <s v="sebasalvas@outlook.es"/>
    <n v="29193582"/>
    <n v="1654794.95"/>
    <n v="1370583.99"/>
    <s v=""/>
    <s v=""/>
    <s v=""/>
    <m/>
    <m/>
    <m/>
    <s v=""/>
    <s v=""/>
    <s v=""/>
    <m/>
    <m/>
    <m/>
    <m/>
    <m/>
    <m/>
    <m/>
    <m/>
    <m/>
    <n v="0.39202012086381866"/>
    <x v="0"/>
    <s v="COS"/>
  </r>
  <r>
    <s v="R1"/>
    <n v="32376306"/>
    <s v="F"/>
    <s v="ROSA"/>
    <s v="ELENA"/>
    <s v="RINCON"/>
    <s v="JIMENEZ"/>
    <d v="1981-12-09T00:00:00"/>
    <s v="KOM950"/>
    <n v="5001"/>
    <s v="MEDELLIN"/>
    <n v="5"/>
    <s v="ANTIOQUIA"/>
    <m/>
    <n v="3145500840"/>
    <n v="3135266317"/>
    <m/>
    <m/>
    <m/>
    <s v="06/09/2025"/>
    <x v="16"/>
    <n v="2022"/>
    <s v="DUSTER OROCH INTENS MT 2000CC 4X4 2"/>
    <s v="F4RE410C284225"/>
    <s v="93Y9SR5B3NJ931263"/>
    <s v="08021006"/>
    <s v="RENAULT"/>
    <s v="RENAULT DUSTER "/>
    <n v="4.1913328894806923E-2"/>
    <n v="75100000"/>
    <s v="EQUIDAD"/>
    <s v="PICKUPDOBLECAB"/>
    <s v="PARTICULAR"/>
    <s v="Luispamplonahicapie@gmail.com"/>
    <n v="159810631"/>
    <n v="3147691"/>
    <n v="2625118.8199999998"/>
    <s v=""/>
    <s v=""/>
    <s v=""/>
    <m/>
    <m/>
    <m/>
    <s v=""/>
    <s v=""/>
    <s v=""/>
    <m/>
    <m/>
    <m/>
    <m/>
    <m/>
    <m/>
    <m/>
    <m/>
    <m/>
    <n v="0.37166396408461488"/>
    <x v="1"/>
    <s v="COS"/>
  </r>
  <r>
    <s v="R1"/>
    <n v="43744621"/>
    <s v="F"/>
    <s v="SANDRA"/>
    <s v="MARIA"/>
    <s v="MEJIA"/>
    <s v="LONDOÃ‘O"/>
    <d v="1973-11-11T00:00:00"/>
    <s v="JIZ975"/>
    <n v="5001"/>
    <s v="MEDELLIN"/>
    <n v="5"/>
    <s v="ANTIOQUIA"/>
    <m/>
    <n v="3006810905"/>
    <n v="3016826831"/>
    <m/>
    <m/>
    <m/>
    <s v="30/09/2025"/>
    <x v="2"/>
    <n v="2017"/>
    <s v="CX3 TOURING TP 2000CC R17"/>
    <s v="PE30985632"/>
    <s v="JM7DK2W7AH0127756"/>
    <s v="05606083"/>
    <s v="MAZDA"/>
    <s v="MAZDA CX3 "/>
    <n v="4.6811884816753926E-2"/>
    <n v="76400000"/>
    <s v="BOLIVAR"/>
    <s v="CAMIONETAPASAJ"/>
    <s v="PARTICULAR"/>
    <s v="sandmejia@hotmail.com"/>
    <n v="159816218"/>
    <n v="3576428"/>
    <n v="2985401.71"/>
    <s v=""/>
    <s v=""/>
    <s v=""/>
    <m/>
    <m/>
    <m/>
    <s v=""/>
    <s v=""/>
    <s v=""/>
    <m/>
    <m/>
    <m/>
    <m/>
    <m/>
    <m/>
    <m/>
    <m/>
    <m/>
    <n v="0.14242307283806321"/>
    <x v="1"/>
    <s v="COS"/>
  </r>
  <r>
    <s v="R1"/>
    <n v="52776812"/>
    <s v="F"/>
    <s v="YENNY"/>
    <n v="0"/>
    <s v="VELA"/>
    <n v="0"/>
    <d v="1981-10-14T00:00:00"/>
    <s v="HCK969"/>
    <n v="0"/>
    <s v="BOGOTA"/>
    <n v="25"/>
    <s v="CUNDINAMARCA"/>
    <m/>
    <n v="3214901496"/>
    <n v="3028661688"/>
    <m/>
    <m/>
    <m/>
    <s v="26/09/2025"/>
    <x v="6"/>
    <n v="2014"/>
    <s v="SWIFT [3] GL AT 1400CC 5P"/>
    <s v="K14B1060030"/>
    <s v="JS2ZC82S7E6100523"/>
    <s v="08801019"/>
    <s v="SUZUKI"/>
    <s v="SUZUKI SWIFT "/>
    <n v="3.787112034883721E-2"/>
    <n v="34400000"/>
    <s v="EQUIDAD"/>
    <s v="AUTOMOVIL"/>
    <s v="PARTICULAR"/>
    <s v="MARCOSARDILA2009@HOTMAIL.COM"/>
    <n v="29213754"/>
    <n v="1302766.54"/>
    <n v="1074761.8"/>
    <s v=""/>
    <s v=""/>
    <s v=""/>
    <m/>
    <m/>
    <m/>
    <s v=""/>
    <s v=""/>
    <s v=""/>
    <m/>
    <m/>
    <m/>
    <m/>
    <m/>
    <m/>
    <m/>
    <m/>
    <m/>
    <n v="0.19437352312820932"/>
    <x v="0"/>
    <s v="COS"/>
  </r>
  <r>
    <s v="R1"/>
    <n v="32449283"/>
    <s v="F"/>
    <s v="MARIA"/>
    <s v="SUSANA DE LA"/>
    <s v="GAITAN"/>
    <s v="LEE"/>
    <d v="1949-10-09T00:00:00"/>
    <s v="NFT468"/>
    <n v="0"/>
    <s v="SOPO"/>
    <n v="25"/>
    <s v="CUNDINAMARCA"/>
    <m/>
    <n v="3162363901"/>
    <n v="0"/>
    <m/>
    <m/>
    <m/>
    <s v="27/09/2025"/>
    <x v="8"/>
    <n v="2023"/>
    <s v="CITY EXL TP 1500CC 4P 6A"/>
    <s v="L15ZJ2000357"/>
    <s v="93HGN2670PK500267"/>
    <s v="03401170"/>
    <s v="HONDA"/>
    <s v="HONDA CITY "/>
    <n v="1.5147691428571428E-2"/>
    <n v="87500000"/>
    <s v="HDI-LIBERTY"/>
    <s v="AUTOMOVIL"/>
    <s v="PARTICULAR"/>
    <s v="yulyromerolopez@hotmail.com"/>
    <n v="159836766"/>
    <n v="1325423"/>
    <n v="1093800.45"/>
    <s v=""/>
    <s v=""/>
    <s v=""/>
    <m/>
    <m/>
    <m/>
    <s v=""/>
    <s v=""/>
    <s v=""/>
    <m/>
    <m/>
    <m/>
    <m/>
    <m/>
    <m/>
    <m/>
    <m/>
    <m/>
    <n v="0.93688210391320204"/>
    <x v="2"/>
    <s v="COS"/>
  </r>
  <r>
    <s v="R1"/>
    <n v="52725218"/>
    <s v="F"/>
    <s v="LEYDY"/>
    <n v="0"/>
    <s v="LEGUIZAMO"/>
    <s v="GUTIERREZ"/>
    <d v="1980-07-20T00:00:00"/>
    <s v="IVR813"/>
    <n v="0"/>
    <s v="CHIA"/>
    <n v="25"/>
    <s v="CUNDINAMARCA"/>
    <m/>
    <n v="3208024153"/>
    <n v="0"/>
    <m/>
    <m/>
    <m/>
    <s v="11/09/2025"/>
    <x v="23"/>
    <n v="2016"/>
    <s v="DUSTER EXPRESSION AT 2000CC 4X2 A"/>
    <s v="B403C083474"/>
    <s v="9FBHS1AAXGM584116"/>
    <s v="08006049"/>
    <s v="RENAULT"/>
    <s v="RENAULT DUSTER "/>
    <n v="2.8168306264501161E-2"/>
    <n v="43100000"/>
    <s v="HDI-LIBERTY"/>
    <s v="CAMIONETAPASAJ"/>
    <s v="PARTICULAR"/>
    <s v="leydy862008@hotmail.com"/>
    <n v="159721384"/>
    <n v="1214054"/>
    <n v="1000213.11"/>
    <s v=""/>
    <s v=""/>
    <s v=""/>
    <m/>
    <m/>
    <m/>
    <s v=""/>
    <s v=""/>
    <s v=""/>
    <m/>
    <m/>
    <m/>
    <m/>
    <m/>
    <m/>
    <m/>
    <m/>
    <m/>
    <n v="0.16830705566153537"/>
    <x v="0"/>
    <s v="COS"/>
  </r>
  <r>
    <s v="R1"/>
    <n v="43200631"/>
    <s v="F"/>
    <s v="MARIA"/>
    <s v="ISABEL"/>
    <s v="CORREA"/>
    <s v="ZAPATA"/>
    <d v="1980-03-01T00:00:00"/>
    <s v="NGS153"/>
    <n v="5001"/>
    <s v="MEDELLIN"/>
    <n v="5"/>
    <s v="ANTIOQUIA"/>
    <m/>
    <n v="3003389895"/>
    <n v="0"/>
    <m/>
    <m/>
    <m/>
    <s v="07/09/2025"/>
    <x v="12"/>
    <n v="2024"/>
    <s v="VERSA [2] ADVANCE MT 1600CC RIN 1"/>
    <s v="HR16710899V"/>
    <s v="3N1CN8AE8ZL115973"/>
    <s v="06401246"/>
    <s v="NISSAN"/>
    <s v="NISSAN VERSA "/>
    <n v="3.0615706371191136E-2"/>
    <n v="72200000"/>
    <s v="HDI-LIBERTY"/>
    <s v="AUTOMOVIL"/>
    <s v="PARTICULAR"/>
    <s v="mariaicorreaz@gmail.com"/>
    <n v="159819467"/>
    <n v="2210454"/>
    <n v="1837524.17"/>
    <s v=""/>
    <s v=""/>
    <s v=""/>
    <m/>
    <m/>
    <m/>
    <s v=""/>
    <s v=""/>
    <s v=""/>
    <m/>
    <m/>
    <m/>
    <m/>
    <m/>
    <m/>
    <m/>
    <m/>
    <m/>
    <n v="0.60654756991563186"/>
    <x v="1"/>
    <s v="COS"/>
  </r>
  <r>
    <s v="R1"/>
    <n v="22436569"/>
    <s v="F"/>
    <s v="BEATRIZ"/>
    <s v="ELENA"/>
    <s v="PERLA"/>
    <s v="MESA"/>
    <d v="1955-04-08T00:00:00"/>
    <s v="QFH156"/>
    <n v="0"/>
    <s v="SANTA MARTA"/>
    <n v="47"/>
    <s v="MAGDALENA"/>
    <m/>
    <n v="3207059500"/>
    <n v="0"/>
    <m/>
    <m/>
    <m/>
    <s v="23/09/2025"/>
    <x v="19"/>
    <n v="2017"/>
    <s v="SANDERO [2] AUTHENTIQUE MT 1600CC AA 8V"/>
    <s v="A812UC42461"/>
    <s v="9FB5SREB4HM404492"/>
    <s v="08001179"/>
    <s v="RENAULT"/>
    <s v="RENAULT SANDERO "/>
    <n v="3.2864209115281498E-2"/>
    <n v="37300000"/>
    <s v="MAPFRE"/>
    <s v="AUTOMOVIL"/>
    <s v="PARTICULAR"/>
    <s v="vickyperla1@yahoo.com"/>
    <n v="159836459"/>
    <n v="1225835"/>
    <n v="1010113.16"/>
    <s v=""/>
    <s v=""/>
    <s v=""/>
    <m/>
    <m/>
    <m/>
    <s v=""/>
    <s v=""/>
    <s v=""/>
    <m/>
    <m/>
    <m/>
    <m/>
    <m/>
    <m/>
    <m/>
    <m/>
    <m/>
    <n v="0.92010738418449411"/>
    <x v="0"/>
    <s v="COS"/>
  </r>
  <r>
    <s v="R1"/>
    <n v="55200563"/>
    <s v="F"/>
    <s v="NORMA"/>
    <s v="CONSTANZA"/>
    <s v="PARRA"/>
    <s v="PEÃ‘A"/>
    <d v="1980-05-31T00:00:00"/>
    <s v="GSR325"/>
    <n v="25286"/>
    <s v="FUNZA"/>
    <n v="25"/>
    <s v="CUNDINAMARCA"/>
    <m/>
    <n v="3118936573"/>
    <n v="0"/>
    <m/>
    <m/>
    <m/>
    <s v="15/09/2025"/>
    <x v="15"/>
    <n v="2021"/>
    <s v="DUSTER OROCH DYNAMIQUE MT 2000CC 4X2 2"/>
    <s v="F4RE412C193509"/>
    <s v="93Y9SR5B6MJ592907"/>
    <s v="08021002"/>
    <s v="RENAULT"/>
    <s v="RENAULT DUSTER "/>
    <n v="1.9132425510204078E-2"/>
    <n v="68600000"/>
    <s v="MAPFRE"/>
    <s v="PICKUPDOBLECAB"/>
    <s v="PARTICULAR"/>
    <s v="normapape0531@hotmail.com"/>
    <n v="29198324"/>
    <n v="1312484.3899999999"/>
    <n v="1082928.06"/>
    <s v=""/>
    <s v=""/>
    <s v=""/>
    <m/>
    <m/>
    <m/>
    <s v=""/>
    <s v=""/>
    <s v=""/>
    <m/>
    <m/>
    <m/>
    <m/>
    <m/>
    <m/>
    <m/>
    <m/>
    <m/>
    <n v="0.70556864642276773"/>
    <x v="0"/>
    <s v="COS"/>
  </r>
  <r>
    <s v="R1"/>
    <n v="1049604520"/>
    <s v="M"/>
    <s v="JOSE"/>
    <s v="LUIS"/>
    <s v="PIÃ‘EROS"/>
    <s v="CARVAJAL"/>
    <d v="1986-10-01T00:00:00"/>
    <s v="NXR629"/>
    <n v="15001"/>
    <s v="TUNJA"/>
    <n v="15"/>
    <s v="BOYACA"/>
    <m/>
    <n v="3222707844"/>
    <n v="0"/>
    <m/>
    <m/>
    <m/>
    <s v="30/09/2025"/>
    <x v="2"/>
    <n v="2025"/>
    <s v="2 [2] [FL] TOURING TP 1500CC 6AB"/>
    <s v="P540665307"/>
    <s v="3MDDJ2HAASM453110"/>
    <s v="05601190"/>
    <s v="MAZDA"/>
    <s v="MAZDA 2 "/>
    <n v="2.6299860835509139E-2"/>
    <n v="76600000"/>
    <s v="BOLIVAR"/>
    <s v="AUTOMOVIL"/>
    <s v="PARTICULAR"/>
    <s v="joseluispinerosarq@gmail.com"/>
    <n v="29200496"/>
    <n v="2014569.34"/>
    <n v="1672915.41"/>
    <s v=""/>
    <s v=""/>
    <s v=""/>
    <m/>
    <m/>
    <m/>
    <s v=""/>
    <s v=""/>
    <s v=""/>
    <m/>
    <m/>
    <m/>
    <m/>
    <m/>
    <m/>
    <m/>
    <m/>
    <m/>
    <n v="0.63436117464404829"/>
    <x v="1"/>
    <s v="COS"/>
  </r>
  <r>
    <s v="R1"/>
    <n v="1088304226"/>
    <s v="F"/>
    <s v="JUANITA"/>
    <n v="0"/>
    <s v="MORALES"/>
    <s v="RESTREPO"/>
    <d v="1992-12-08T00:00:00"/>
    <s v="LKS252"/>
    <n v="76001"/>
    <s v="CALI"/>
    <n v="76"/>
    <s v="VALLE DEL CAUCA"/>
    <m/>
    <n v="3009076554"/>
    <n v="3146352573"/>
    <m/>
    <m/>
    <m/>
    <s v="22/09/2025"/>
    <x v="25"/>
    <n v="2023"/>
    <s v="RENEGADE SPORT PLUS TP 1800CC 4X2 6"/>
    <s v="988611458PK487643"/>
    <s v="988611458PK487643"/>
    <s v="04206064"/>
    <s v="JEEP"/>
    <s v="JEEP RENEGADE "/>
    <n v="4.5265454919908465E-2"/>
    <n v="87400000"/>
    <s v="SURAMERICANA"/>
    <s v="CAMIONETAPASAJ"/>
    <s v="PARTICULAR"/>
    <s v="juanis_15_mm@hotmail.com"/>
    <n v="29209311"/>
    <n v="3956200.76"/>
    <n v="3304538.45"/>
    <s v=""/>
    <s v=""/>
    <s v=""/>
    <m/>
    <m/>
    <m/>
    <s v=""/>
    <s v=""/>
    <s v=""/>
    <m/>
    <m/>
    <m/>
    <m/>
    <m/>
    <m/>
    <m/>
    <m/>
    <m/>
    <n v="0.8214914696306107"/>
    <x v="1"/>
    <s v="COS"/>
  </r>
  <r>
    <s v="R1"/>
    <n v="38241722"/>
    <s v="F"/>
    <s v="MARY"/>
    <s v="RUTH"/>
    <s v="GARCIA"/>
    <s v="CONDE"/>
    <d v="1959-11-19T00:00:00"/>
    <s v="IKU296"/>
    <n v="0"/>
    <s v="BOGOTA"/>
    <n v="25"/>
    <s v="CUNDINAMARCA"/>
    <m/>
    <n v="3003732009"/>
    <n v="0"/>
    <m/>
    <m/>
    <m/>
    <s v="17/09/2025"/>
    <x v="5"/>
    <n v="2015"/>
    <s v="TIIDA SD MiiO AT 1800CC AA"/>
    <s v="MR18037744J"/>
    <s v="3N1BC1AS2ZK256347"/>
    <s v="06401176"/>
    <s v="NISSAN"/>
    <s v="NISSAN TIIDA "/>
    <n v="3.4173971830985916E-2"/>
    <n v="35500000"/>
    <s v="ALLIANZ"/>
    <s v="AUTOMOVIL"/>
    <s v="PARTICULAR"/>
    <s v="mrgarciaco@unal.edu.co"/>
    <n v="159837983"/>
    <n v="1213176"/>
    <n v="999476.03"/>
    <s v=""/>
    <s v=""/>
    <s v=""/>
    <m/>
    <m/>
    <m/>
    <s v=""/>
    <s v=""/>
    <s v=""/>
    <m/>
    <m/>
    <m/>
    <m/>
    <m/>
    <m/>
    <m/>
    <m/>
    <m/>
    <n v="0.50421788035079729"/>
    <x v="0"/>
    <s v="COS"/>
  </r>
  <r>
    <s v="R1"/>
    <n v="79533178"/>
    <s v="M"/>
    <s v="SERGIO"/>
    <s v="MAURICIO"/>
    <s v="VEGA"/>
    <s v="RODRIGUEZ"/>
    <d v="1971-03-26T00:00:00"/>
    <s v="LXM571"/>
    <n v="5001"/>
    <s v="MEDELLIN"/>
    <n v="5"/>
    <s v="ANTIOQUIA"/>
    <m/>
    <n v="3023897110"/>
    <n v="3112630103"/>
    <m/>
    <m/>
    <m/>
    <s v="25/09/2025"/>
    <x v="10"/>
    <n v="2024"/>
    <s v="YUAN PLUS EV 500 GS AT 150KW 6AB AB"/>
    <s v="TZ200XSQ2G3012026"/>
    <s v="LGXCE4CB6R2000320"/>
    <s v="11106015"/>
    <s v="BYD"/>
    <s v="BYD YUAN "/>
    <n v="3.2348922184630258E-2"/>
    <n v="206900000"/>
    <s v="HDI-LIBERTY"/>
    <s v="CAMIONETAPASAJ"/>
    <s v="PARTICULAR"/>
    <s v="sergiovegar@gmail.com"/>
    <n v="159715081"/>
    <n v="6692992"/>
    <n v="5604363.0700000003"/>
    <s v=""/>
    <s v=""/>
    <s v=""/>
    <m/>
    <m/>
    <m/>
    <s v=""/>
    <s v=""/>
    <s v=""/>
    <m/>
    <m/>
    <m/>
    <m/>
    <m/>
    <m/>
    <m/>
    <m/>
    <m/>
    <n v="0.70699358427534753"/>
    <x v="1"/>
    <s v="COS"/>
  </r>
  <r>
    <s v="R1"/>
    <n v="3348614"/>
    <s v="M"/>
    <s v="ALVARO"/>
    <n v="0"/>
    <s v="DE LOS RIOS"/>
    <s v="BEDOYA"/>
    <d v="1958-02-19T00:00:00"/>
    <s v="IYQ177"/>
    <n v="5001"/>
    <s v="MEDELLIN"/>
    <n v="5"/>
    <s v="ANTIOQUIA"/>
    <m/>
    <n v="3207562227"/>
    <n v="0"/>
    <m/>
    <m/>
    <m/>
    <s v="11/09/2025"/>
    <x v="23"/>
    <n v="2016"/>
    <s v="RIO R 1.4 TP 1400CC 4P 2A"/>
    <s v="G4FAFS991931"/>
    <s v="KNADN412BG6668058"/>
    <s v="04601199"/>
    <s v="KIA"/>
    <s v="KIA RIO "/>
    <n v="4.4990446650124069E-2"/>
    <n v="40300000"/>
    <s v="SURAMERICANA"/>
    <s v="AUTOMOVIL"/>
    <s v="PARTICULAR"/>
    <s v="alvarodelosrios19@gmail.com"/>
    <n v="159949316"/>
    <n v="1813115"/>
    <n v="1503625.78"/>
    <s v=""/>
    <s v=""/>
    <s v=""/>
    <m/>
    <m/>
    <m/>
    <s v=""/>
    <s v=""/>
    <s v=""/>
    <m/>
    <m/>
    <m/>
    <m/>
    <m/>
    <m/>
    <m/>
    <m/>
    <m/>
    <n v="0.11474313174760808"/>
    <x v="1"/>
    <s v="COS"/>
  </r>
  <r>
    <s v="R1"/>
    <n v="35415684"/>
    <s v="F"/>
    <s v="SONIA"/>
    <s v="PATRICIA"/>
    <s v="AREVALO"/>
    <s v="CUBILLOS"/>
    <d v="1971-09-06T00:00:00"/>
    <s v="NNK672"/>
    <n v="25899"/>
    <s v="ZIPAQUIRA"/>
    <n v="25"/>
    <s v="CUNDINAMARCA"/>
    <m/>
    <n v="3114692663"/>
    <n v="3124534833"/>
    <m/>
    <m/>
    <m/>
    <s v="25/09/2025"/>
    <x v="10"/>
    <n v="2024"/>
    <s v="FORTUNER [2] [F 2.8L SR TP 2800CC TD 7A"/>
    <s v="1GD5580771"/>
    <s v="8AJDA3FS6R0509451"/>
    <s v="09008237"/>
    <s v="TOYOTA"/>
    <s v="TOYOTA FORTUNER "/>
    <n v="1.5914801444043322E-2"/>
    <n v="277000000"/>
    <s v="MAPFRE"/>
    <s v="CAMPERO"/>
    <s v="PARTICULAR"/>
    <s v="juanesotalora15@gmail.com"/>
    <n v="159833598"/>
    <n v="4408400"/>
    <n v="3684538.16"/>
    <s v=""/>
    <s v=""/>
    <s v=""/>
    <m/>
    <m/>
    <m/>
    <s v=""/>
    <s v=""/>
    <s v=""/>
    <m/>
    <m/>
    <m/>
    <m/>
    <m/>
    <m/>
    <m/>
    <m/>
    <m/>
    <n v="0.82894417271065279"/>
    <x v="0"/>
    <s v="COS"/>
  </r>
  <r>
    <s v="R1"/>
    <n v="14968462"/>
    <s v="M"/>
    <s v="REINALDO"/>
    <s v="JAVIER"/>
    <s v="VEGA"/>
    <s v="LOZANO"/>
    <d v="1952-10-23T00:00:00"/>
    <s v="IZY586"/>
    <n v="66001"/>
    <s v="PEREIRA"/>
    <n v="66"/>
    <s v="RISARALDA"/>
    <m/>
    <n v="3164416691"/>
    <n v="0"/>
    <m/>
    <m/>
    <m/>
    <s v="15/09/2025"/>
    <x v="15"/>
    <n v="2017"/>
    <s v="DUSTER [FL] DYNAMIQUE/INTEN MT 1600CC 4X2"/>
    <s v="2842Q068878"/>
    <s v="9FBHSR595HM525191"/>
    <s v="08006054"/>
    <s v="RENAULT"/>
    <s v="RENAULT DUSTER "/>
    <n v="2.4503455284552847E-2"/>
    <n v="49200000"/>
    <s v="SBS"/>
    <s v="CAMIONETAPASAJ"/>
    <s v="PARTICULAR"/>
    <s v="javelozano@yahoo.es"/>
    <n v="159835322"/>
    <n v="1205570"/>
    <n v="993083.82"/>
    <s v=""/>
    <s v=""/>
    <s v=""/>
    <m/>
    <m/>
    <m/>
    <s v=""/>
    <s v=""/>
    <s v=""/>
    <m/>
    <m/>
    <m/>
    <m/>
    <m/>
    <m/>
    <m/>
    <m/>
    <m/>
    <n v="0.76939803065931789"/>
    <x v="0"/>
    <s v="COS"/>
  </r>
  <r>
    <s v="R1"/>
    <n v="1143930427"/>
    <s v="M"/>
    <s v="KATHERINE"/>
    <n v="0"/>
    <s v="QUIÃ‘ONES"/>
    <s v="RENGIFO"/>
    <d v="1990-02-03T00:00:00"/>
    <s v="LYV771"/>
    <n v="76001"/>
    <s v="CALI"/>
    <n v="76"/>
    <s v="VALLE DEL CAUCA"/>
    <m/>
    <n v="3176181723"/>
    <n v="3167836161"/>
    <m/>
    <m/>
    <m/>
    <s v="21/09/2025"/>
    <x v="20"/>
    <n v="2023"/>
    <s v="SWIFT [4] DZIRE MT 1200CC 4P 2A"/>
    <s v="K12MP4349877"/>
    <s v="MBHZF63S3PG333777"/>
    <s v="08801052"/>
    <s v="SUZUKI"/>
    <s v="SUZUKI SWIFT "/>
    <n v="6.3998771705426352E-2"/>
    <n v="51600000"/>
    <s v="HDI-LIBERTY"/>
    <s v="AUTOMOVIL"/>
    <s v="PARTICULAR"/>
    <s v="katherin.qr@gmail.com"/>
    <n v="29215920"/>
    <n v="3302336.62"/>
    <n v="2755072.79"/>
    <s v=""/>
    <s v=""/>
    <s v=""/>
    <m/>
    <m/>
    <m/>
    <s v=""/>
    <s v=""/>
    <s v=""/>
    <m/>
    <m/>
    <m/>
    <m/>
    <m/>
    <m/>
    <m/>
    <m/>
    <m/>
    <n v="0.5812990714863322"/>
    <x v="1"/>
    <s v="COS"/>
  </r>
  <r>
    <s v="R1"/>
    <n v="41951468"/>
    <s v="F"/>
    <s v="JOHANNA"/>
    <s v="ELIZABETH"/>
    <s v="GONZALEZ"/>
    <s v="ALFARO"/>
    <d v="1981-07-10T00:00:00"/>
    <s v="LOT241"/>
    <n v="0"/>
    <s v="BOGOTA"/>
    <n v="25"/>
    <s v="CUNDINAMARCA"/>
    <m/>
    <n v="3202304432"/>
    <n v="0"/>
    <m/>
    <m/>
    <m/>
    <s v="18/09/2025"/>
    <x v="26"/>
    <n v="2023"/>
    <s v="XC40 PLUS B4 AT 2000CC TC"/>
    <s v="4501213"/>
    <s v="YV1XZK9A3P2915333"/>
    <s v="09406085"/>
    <s v="VOLVO"/>
    <s v="VOLVO XC40 "/>
    <n v="1.3316557868275515E-2"/>
    <n v="198900000"/>
    <s v="SOLIDARIA"/>
    <s v="CAMIONETAPASAJ"/>
    <s v="PARTICULAR"/>
    <s v="johannaeliza@gmail.com"/>
    <n v="29215268"/>
    <n v="2648663.36"/>
    <n v="2205767.5299999998"/>
    <s v=""/>
    <s v=""/>
    <s v=""/>
    <m/>
    <m/>
    <m/>
    <s v=""/>
    <s v=""/>
    <s v=""/>
    <m/>
    <m/>
    <m/>
    <m/>
    <m/>
    <m/>
    <m/>
    <m/>
    <m/>
    <n v="0.16755917868088976"/>
    <x v="2"/>
    <s v="COS"/>
  </r>
  <r>
    <s v="R1"/>
    <n v="14870166"/>
    <s v="M"/>
    <s v="ALVARO"/>
    <n v="0"/>
    <s v="MORALES"/>
    <s v="PATIÃ‘O"/>
    <d v="1948-09-01T00:00:00"/>
    <s v="REV929"/>
    <n v="0"/>
    <s v="BOGOTA"/>
    <n v="25"/>
    <s v="CUNDINAMARCA"/>
    <m/>
    <n v="3133764521"/>
    <n v="3102547007"/>
    <m/>
    <m/>
    <m/>
    <s v="09/09/2026"/>
    <x v="28"/>
    <n v="2011"/>
    <s v="TIIDA SD PREMIUM AT 1800CC 2 AB"/>
    <s v="MR18599113H"/>
    <s v="3N1BC1AD9ZK097571"/>
    <s v="06401155"/>
    <s v="NISSAN"/>
    <s v="NISSAN TIIDA "/>
    <n v="4.1281389830508476E-2"/>
    <n v="29500000"/>
    <s v="BOLIVAR"/>
    <s v="AUTOMOVIL"/>
    <s v="PARTICULAR"/>
    <n v="0"/>
    <n v="159759764"/>
    <n v="1217801"/>
    <n v="1003362.21"/>
    <s v=""/>
    <s v=""/>
    <s v=""/>
    <m/>
    <m/>
    <m/>
    <s v=""/>
    <s v=""/>
    <s v=""/>
    <m/>
    <m/>
    <m/>
    <m/>
    <m/>
    <m/>
    <m/>
    <m/>
    <m/>
    <n v="1.6818718718764836E-2"/>
    <x v="1"/>
    <s v="COS"/>
  </r>
  <r>
    <s v="R1"/>
    <n v="37834314"/>
    <s v="F"/>
    <s v="ESPERANZA"/>
    <n v="0"/>
    <s v="ACEVEDO"/>
    <s v="VARGAS"/>
    <d v="1956-08-22T00:00:00"/>
    <s v="HHM976"/>
    <n v="68276"/>
    <s v="FLORIDABLANCA"/>
    <n v="68"/>
    <s v="SANTANDER"/>
    <m/>
    <n v="3164299190"/>
    <n v="0"/>
    <m/>
    <m/>
    <m/>
    <s v="15/09/2025"/>
    <x v="15"/>
    <n v="2015"/>
    <s v="SAIL LT MT 1400CC 4P AA"/>
    <s v="LCU141480030"/>
    <s v="9GASA52M0FB023658"/>
    <s v="01601255"/>
    <s v="CHEVROLET"/>
    <s v="CHEVROLET SAIL "/>
    <n v="4.4947922535211265E-2"/>
    <n v="28400000"/>
    <s v="MAPFRE"/>
    <s v="AUTOMOVIL"/>
    <s v="PARTICULAR"/>
    <n v="0"/>
    <n v="159944023"/>
    <n v="1276521"/>
    <n v="1052706.58"/>
    <s v=""/>
    <s v=""/>
    <s v=""/>
    <m/>
    <m/>
    <m/>
    <s v=""/>
    <s v=""/>
    <s v=""/>
    <m/>
    <m/>
    <m/>
    <m/>
    <m/>
    <m/>
    <m/>
    <m/>
    <m/>
    <n v="0.18141182364440089"/>
    <x v="1"/>
    <s v="COS"/>
  </r>
  <r>
    <s v="R1"/>
    <n v="26500197"/>
    <s v="F"/>
    <s v="MARIA"/>
    <s v="JANE"/>
    <s v="MORA"/>
    <s v="CASTILLO"/>
    <d v="1955-12-20T00:00:00"/>
    <s v="NKW788"/>
    <n v="0"/>
    <s v="BOGOTA"/>
    <n v="25"/>
    <s v="CUNDINAMARCA"/>
    <m/>
    <n v="3145167239"/>
    <n v="0"/>
    <m/>
    <m/>
    <m/>
    <s v="20/09/2025"/>
    <x v="7"/>
    <n v="2024"/>
    <s v="ESCAPE [4] [FL] ST - LINE FHEV AT 2500CC  CT 4"/>
    <s v="RUA70109"/>
    <s v="1FMCU0MZ2RUA70109"/>
    <s v="03006162"/>
    <s v="FORD"/>
    <s v="FORD ESCAPE "/>
    <n v="1.4518893861892583E-2"/>
    <n v="156400000"/>
    <s v="ALLIANZ"/>
    <s v="CAMIONETAPASAJ"/>
    <s v="PARTICULAR"/>
    <s v="MARIA.JANE.DECASTRO@HOTMAIL.COM"/>
    <n v="159722035"/>
    <n v="2270755"/>
    <n v="1888197.26"/>
    <s v=""/>
    <s v=""/>
    <s v=""/>
    <m/>
    <m/>
    <m/>
    <s v=""/>
    <s v=""/>
    <s v=""/>
    <m/>
    <m/>
    <m/>
    <m/>
    <m/>
    <m/>
    <m/>
    <m/>
    <m/>
    <n v="0.42300861698634529"/>
    <x v="2"/>
    <s v="COS"/>
  </r>
  <r>
    <s v="R1"/>
    <n v="71381279"/>
    <s v="M"/>
    <s v="FABIO"/>
    <s v="ANDRES"/>
    <s v="GOMEZ"/>
    <s v="GOMEZ"/>
    <d v="1981-11-01T00:00:00"/>
    <s v="LGT616"/>
    <n v="5001"/>
    <s v="MEDELLIN"/>
    <n v="5"/>
    <s v="ANTIOQUIA"/>
    <m/>
    <n v="3174021350"/>
    <n v="0"/>
    <m/>
    <m/>
    <m/>
    <s v="15/09/2026"/>
    <x v="15"/>
    <n v="2022"/>
    <s v="RAV4 [5] LE HYBRID TP 2500CC 4X4 7"/>
    <s v="A25AR902034"/>
    <s v="JTMM6RFV1ND065821"/>
    <s v="09008234"/>
    <s v="TOYOTA"/>
    <s v="TOYOTA RAV4 "/>
    <n v="1.8070257816785517E-2"/>
    <n v="182300000"/>
    <s v="BOLIVAR"/>
    <s v="CAMPERO"/>
    <s v="PARTICULAR"/>
    <n v="0"/>
    <n v="159835887"/>
    <n v="3294208"/>
    <n v="2748242.33"/>
    <s v=""/>
    <s v=""/>
    <s v=""/>
    <m/>
    <m/>
    <m/>
    <s v=""/>
    <s v=""/>
    <s v=""/>
    <m/>
    <m/>
    <m/>
    <m/>
    <m/>
    <m/>
    <m/>
    <m/>
    <m/>
    <n v="0.81035272756825849"/>
    <x v="0"/>
    <s v="COS"/>
  </r>
  <r>
    <s v="R1"/>
    <n v="71629954"/>
    <s v="M"/>
    <s v="JOSE"/>
    <s v="ALBERTO"/>
    <s v="BETANCUR"/>
    <s v="RUA"/>
    <d v="1963-03-31T00:00:00"/>
    <s v="LIY874"/>
    <n v="0"/>
    <s v="BARRANQUILLA"/>
    <n v="8"/>
    <s v="ATLANTICO"/>
    <m/>
    <n v="3128502055"/>
    <n v="3162449741"/>
    <m/>
    <m/>
    <m/>
    <s v="14/09/2025"/>
    <x v="0"/>
    <n v="2022"/>
    <s v="4RUNNER [5] LIMITED [FL] TP 4000CC 6AB"/>
    <s v="1GRC536685"/>
    <s v="JTEBU4JR8N6063087"/>
    <s v="09008204"/>
    <s v="TOYOTA"/>
    <s v="TOYOTA 4RUNNER "/>
    <n v="1.7166720509849364E-2"/>
    <n v="258900000"/>
    <s v="EQUIDAD"/>
    <s v="CAMPERO"/>
    <s v="PARTICULAR"/>
    <s v="josial_93@yahoo.es"/>
    <n v="29200763"/>
    <n v="4444463.9400000004"/>
    <n v="3714843.65"/>
    <s v=""/>
    <s v=""/>
    <s v=""/>
    <m/>
    <m/>
    <m/>
    <s v=""/>
    <s v=""/>
    <s v=""/>
    <m/>
    <m/>
    <m/>
    <m/>
    <m/>
    <m/>
    <m/>
    <m/>
    <m/>
    <n v="0.50485596578039449"/>
    <x v="0"/>
    <s v="COS"/>
  </r>
  <r>
    <s v="R1"/>
    <n v="79942804"/>
    <s v="M"/>
    <s v="MAURICIO"/>
    <s v="ANTONIO"/>
    <s v="GARCES"/>
    <s v="HERNANDEZ"/>
    <d v="1976-11-07T00:00:00"/>
    <s v="EDY878"/>
    <n v="0"/>
    <s v="BOGOTA"/>
    <n v="25"/>
    <s v="CUNDINAMARCA"/>
    <m/>
    <n v="3124557082"/>
    <n v="3133377884"/>
    <m/>
    <m/>
    <m/>
    <s v="24/09/2025"/>
    <x v="13"/>
    <n v="2018"/>
    <s v="FORTUNER [2] 2.7L STREET TP 2700CC 4X2 E"/>
    <s v="2TRA342462"/>
    <s v="8AJCX8GS3J0692107"/>
    <s v="09006160"/>
    <s v="TOYOTA"/>
    <s v="TOYOTA FORTUNER "/>
    <n v="1.4608455459770115E-2"/>
    <n v="139200000"/>
    <s v="MAPFRE"/>
    <s v="CAMIONETAPASAJ"/>
    <s v="PARTICULAR"/>
    <s v="maurogarces@yahoo.com"/>
    <n v="159837210"/>
    <n v="2033497"/>
    <n v="1688820.88"/>
    <s v=""/>
    <s v=""/>
    <s v=""/>
    <m/>
    <m/>
    <m/>
    <s v=""/>
    <s v=""/>
    <s v=""/>
    <m/>
    <m/>
    <m/>
    <m/>
    <m/>
    <m/>
    <m/>
    <m/>
    <m/>
    <n v="0.10626652154502281"/>
    <x v="2"/>
    <s v="COS"/>
  </r>
  <r>
    <s v="R1"/>
    <n v="70091336"/>
    <s v="M"/>
    <s v="MANUEL"/>
    <s v="GONZALO"/>
    <s v="VELASQUEZ"/>
    <s v="DIAZ"/>
    <d v="1955-05-22T00:00:00"/>
    <s v="KOV846"/>
    <n v="5001"/>
    <s v="MEDELLIN"/>
    <n v="5"/>
    <s v="ANTIOQUIA"/>
    <m/>
    <n v="3017206016"/>
    <n v="0"/>
    <m/>
    <m/>
    <m/>
    <s v="24/09/2025"/>
    <x v="13"/>
    <n v="2022"/>
    <s v="LOGAN [2] [FL] LIFE + MT 1600CC 16V A"/>
    <s v="J759Q062075"/>
    <s v="9FB4SR4DXNM941095"/>
    <s v="08001201"/>
    <s v="RENAULT"/>
    <s v="RENAULT LOGAN "/>
    <n v="2.8042575452716299E-2"/>
    <n v="49700000"/>
    <s v="ALLIANZ"/>
    <s v="AUTOMOVIL"/>
    <s v="PARTICULAR"/>
    <s v="manuelvelasquezcolombia@gmail.com"/>
    <n v="159715767"/>
    <n v="1393716"/>
    <n v="1151190.02"/>
    <s v=""/>
    <s v=""/>
    <s v=""/>
    <m/>
    <m/>
    <m/>
    <s v=""/>
    <s v=""/>
    <s v=""/>
    <m/>
    <m/>
    <m/>
    <m/>
    <m/>
    <m/>
    <m/>
    <m/>
    <m/>
    <n v="0.49518155602415159"/>
    <x v="0"/>
    <s v="COS"/>
  </r>
  <r>
    <s v="R1"/>
    <n v="5908221"/>
    <s v="M"/>
    <s v="LUIS"/>
    <s v="CARLOS"/>
    <s v="ROBAYO"/>
    <s v="BARRETO"/>
    <d v="1954-02-20T00:00:00"/>
    <s v="DFK637"/>
    <n v="0"/>
    <s v="IBAGUE"/>
    <n v="73"/>
    <s v="TOLIMA"/>
    <m/>
    <n v="3172507578"/>
    <n v="0"/>
    <m/>
    <m/>
    <m/>
    <s v="15/09/2025"/>
    <x v="15"/>
    <n v="2012"/>
    <s v="AVEO SD MT 1600CC 4P AA"/>
    <s v="F16D39859621"/>
    <s v="9GATJ5169CB044978"/>
    <s v="01601146"/>
    <s v="CHEVROLET"/>
    <s v="CHEVROLET AVEO "/>
    <n v="4.7958765648854956E-2"/>
    <n v="26200000"/>
    <s v="SBS"/>
    <s v="AUTOMOVIL"/>
    <s v="PARTICULAR"/>
    <s v="ednaliso@hotmail.com"/>
    <n v="29213966"/>
    <n v="1256519.6599999999"/>
    <n v="1035898.87"/>
    <s v=""/>
    <s v=""/>
    <s v=""/>
    <m/>
    <m/>
    <m/>
    <s v=""/>
    <s v=""/>
    <s v=""/>
    <m/>
    <m/>
    <m/>
    <m/>
    <m/>
    <m/>
    <m/>
    <m/>
    <m/>
    <n v="0.83317606322497517"/>
    <x v="1"/>
    <s v="COS"/>
  </r>
  <r>
    <s v="R1"/>
    <n v="16367744"/>
    <s v="M"/>
    <s v="CARLOS"/>
    <s v="HUMBERTO"/>
    <s v="DUQUE"/>
    <s v="AVILA"/>
    <d v="1969-05-31T00:00:00"/>
    <s v="DMS852"/>
    <n v="76001"/>
    <s v="CALI"/>
    <n v="76"/>
    <s v="VALLE DEL CAUCA"/>
    <m/>
    <n v="3152822852"/>
    <n v="0"/>
    <m/>
    <m/>
    <m/>
    <s v="29/09/2025"/>
    <x v="11"/>
    <n v="2017"/>
    <s v="SENTRA B17 [FL] EXCLUS TP 1800CC 6AB A"/>
    <s v="MRA8999045H"/>
    <s v="3N1AB7AE9ZL806391"/>
    <s v="06401226"/>
    <s v="NISSAN"/>
    <s v="NISSAN SENTRA "/>
    <n v="2.6940182815356491E-2"/>
    <n v="54700000"/>
    <s v="SURAMERICANA"/>
    <s v="AUTOMOVIL"/>
    <s v="PARTICULAR"/>
    <s v="chduquea@gmail.com"/>
    <n v="159837750"/>
    <n v="1473628"/>
    <n v="1218342.8799999999"/>
    <s v=""/>
    <s v=""/>
    <s v=""/>
    <m/>
    <m/>
    <m/>
    <s v=""/>
    <s v=""/>
    <s v=""/>
    <m/>
    <m/>
    <m/>
    <m/>
    <m/>
    <m/>
    <m/>
    <m/>
    <m/>
    <n v="0.17933774433649385"/>
    <x v="0"/>
    <s v="COS"/>
  </r>
  <r>
    <s v="R1"/>
    <n v="43977420"/>
    <s v="F"/>
    <s v="NATASHA"/>
    <s v="MARIA"/>
    <s v="JARAMILLO"/>
    <s v="ESCOBAR"/>
    <d v="1984-10-21T00:00:00"/>
    <s v="MXY765"/>
    <n v="5001"/>
    <s v="MEDELLIN"/>
    <n v="5"/>
    <s v="ANTIOQUIA"/>
    <m/>
    <n v="3176420084"/>
    <n v="0"/>
    <m/>
    <m/>
    <m/>
    <s v="12/09/2025"/>
    <x v="3"/>
    <n v="2014"/>
    <s v="SPORTAGE [3] REVOLUTION TP 2000CC 2AB A"/>
    <s v="G4KDDH424753"/>
    <s v="KNAPB811BE7499465"/>
    <s v="04606071"/>
    <s v="KIA"/>
    <s v="KIA SPORTAGE "/>
    <n v="3.5057156862745097E-2"/>
    <n v="61200000"/>
    <s v="SURAMERICANA"/>
    <s v="CAMIONETAPASAJ"/>
    <s v="PARTICULAR"/>
    <s v="alianzaex@gmail.com"/>
    <n v="159803916"/>
    <n v="2145498"/>
    <n v="1782939.36"/>
    <s v=""/>
    <s v=""/>
    <s v=""/>
    <m/>
    <m/>
    <m/>
    <s v=""/>
    <s v=""/>
    <s v=""/>
    <m/>
    <m/>
    <m/>
    <m/>
    <m/>
    <m/>
    <m/>
    <m/>
    <m/>
    <n v="0.13033231992648453"/>
    <x v="1"/>
    <s v="COS"/>
  </r>
  <r>
    <s v="R1"/>
    <n v="9518539"/>
    <s v="M"/>
    <s v="MILTON"/>
    <n v="0"/>
    <s v="CASTILLO"/>
    <s v="PEÃ‘A"/>
    <d v="1955-04-12T00:00:00"/>
    <s v="HWY740"/>
    <n v="15759"/>
    <s v="SOGAMOSO"/>
    <n v="15"/>
    <s v="BOYACA"/>
    <m/>
    <n v="3157004704"/>
    <n v="0"/>
    <m/>
    <m/>
    <m/>
    <s v="14/09/2025"/>
    <x v="0"/>
    <n v="2015"/>
    <s v="FORTUNER [FL] SR5 AT 3000CC TD 4X"/>
    <s v="1KDU631727"/>
    <s v="MHFYZ59G7F4012044"/>
    <s v="09008172"/>
    <s v="TOYOTA"/>
    <s v="TOYOTA FORTUNER "/>
    <n v="1.4416393568147013E-2"/>
    <n v="130600000"/>
    <s v="HDI-LIBERTY"/>
    <s v="CAMPERO"/>
    <s v="PARTICULAR"/>
    <s v="milcaspe@hotmail.com"/>
    <n v="159831221"/>
    <n v="1882781"/>
    <n v="1562168.97"/>
    <s v=""/>
    <s v=""/>
    <s v=""/>
    <m/>
    <m/>
    <m/>
    <s v=""/>
    <s v=""/>
    <s v=""/>
    <m/>
    <m/>
    <m/>
    <m/>
    <m/>
    <m/>
    <m/>
    <m/>
    <m/>
    <n v="0.85229349340391303"/>
    <x v="2"/>
    <s v="COS"/>
  </r>
  <r>
    <s v="R1"/>
    <n v="78760788"/>
    <s v="M"/>
    <s v="JOHN"/>
    <s v="JAIRO"/>
    <s v="LYONS"/>
    <s v="ARIAS"/>
    <d v="1978-04-14T00:00:00"/>
    <s v="KVR114"/>
    <n v="0"/>
    <s v="SAHAGUN"/>
    <n v="0"/>
    <s v="CÃ“RDOBA"/>
    <m/>
    <n v="3215784417"/>
    <n v="0"/>
    <m/>
    <m/>
    <m/>
    <s v="30/09/2026"/>
    <x v="2"/>
    <n v="2023"/>
    <s v="ONIX [2] LT MT 1000CC T 4P"/>
    <s v="9BGEB69K0PG169137"/>
    <s v="L4F222094526"/>
    <s v="01601341"/>
    <s v="CHEVROLET"/>
    <s v="CHEVROLET ONIX "/>
    <n v="4.4983899159663866E-2"/>
    <n v="59500000"/>
    <s v="SBS"/>
    <s v="AUTOMOVIL"/>
    <s v="PARTICULAR"/>
    <n v="0"/>
    <n v="159836411"/>
    <n v="2676542"/>
    <n v="2229194.96"/>
    <s v=""/>
    <s v=""/>
    <s v=""/>
    <m/>
    <m/>
    <m/>
    <s v=""/>
    <s v=""/>
    <s v=""/>
    <m/>
    <m/>
    <m/>
    <m/>
    <m/>
    <m/>
    <m/>
    <m/>
    <m/>
    <n v="0.21725147203855977"/>
    <x v="1"/>
    <s v="COS"/>
  </r>
  <r>
    <s v="R1"/>
    <n v="51732199"/>
    <s v="F"/>
    <s v="BARBARA"/>
    <n v="0"/>
    <s v="BAUTISTA"/>
    <s v="OICATA"/>
    <d v="1963-11-22T00:00:00"/>
    <s v="RHR229"/>
    <n v="0"/>
    <s v="BOGOTA"/>
    <n v="25"/>
    <s v="CUNDINAMARCA"/>
    <m/>
    <n v="3102512356"/>
    <n v="3118437324"/>
    <m/>
    <m/>
    <m/>
    <s v="30/09/2025"/>
    <x v="2"/>
    <n v="2011"/>
    <s v="SENTRA B13 MT 1600CC 16V D"/>
    <s v="GA16809536Y"/>
    <s v="3N1EB31S1ZK753093"/>
    <s v="06401116"/>
    <s v="NISSAN"/>
    <s v="NISSAN SENTRA "/>
    <n v="5.4798636363636362E-2"/>
    <n v="22000000"/>
    <s v="MAPFRE"/>
    <s v="AUTOMOVIL"/>
    <s v="PARTICULAR"/>
    <s v="barbarabautista1@hotmail.com"/>
    <n v="159835635"/>
    <n v="1205570"/>
    <n v="993083.82"/>
    <s v=""/>
    <s v=""/>
    <s v=""/>
    <m/>
    <m/>
    <m/>
    <s v=""/>
    <s v=""/>
    <s v=""/>
    <m/>
    <m/>
    <m/>
    <m/>
    <m/>
    <m/>
    <m/>
    <m/>
    <m/>
    <n v="0.84309491928975611"/>
    <x v="1"/>
    <s v="COS"/>
  </r>
  <r>
    <s v="R1"/>
    <n v="39419014"/>
    <s v="F"/>
    <s v="ALTALIBE"/>
    <n v="0"/>
    <s v="MACIAS"/>
    <s v="SANCHEZ"/>
    <d v="1978-05-03T00:00:00"/>
    <s v="JHR994"/>
    <n v="5001"/>
    <s v="MEDELLIN"/>
    <n v="5"/>
    <s v="ANTIOQUIA"/>
    <m/>
    <n v="3147508242"/>
    <n v="0"/>
    <m/>
    <m/>
    <m/>
    <s v="28/09/2025"/>
    <x v="14"/>
    <n v="2018"/>
    <s v="SANDERO [2] AUTHENTIQUE / L MT 1600CC 8V AA"/>
    <s v="A812Q008021"/>
    <s v="9FB5SREB4JM707586"/>
    <s v="08001188"/>
    <s v="RENAULT"/>
    <s v="RENAULT SANDERO "/>
    <n v="6.8389158267716535E-2"/>
    <n v="38100000"/>
    <s v="BOLIVAR"/>
    <s v="AUTOMOVIL"/>
    <s v="PARTICULAR"/>
    <n v="0"/>
    <n v="29220236"/>
    <n v="2605626.9300000002"/>
    <n v="2169602.46"/>
    <s v=""/>
    <s v=""/>
    <s v=""/>
    <m/>
    <m/>
    <m/>
    <s v=""/>
    <s v=""/>
    <s v=""/>
    <m/>
    <m/>
    <m/>
    <m/>
    <m/>
    <m/>
    <m/>
    <m/>
    <m/>
    <n v="0.20587242720025456"/>
    <x v="1"/>
    <s v="COS"/>
  </r>
  <r>
    <s v="R1"/>
    <n v="10131842"/>
    <s v="M"/>
    <s v="LUIS"/>
    <s v="FERNANDO"/>
    <s v="SALAZAR"/>
    <s v="RAMIREZ"/>
    <d v="1969-03-11T00:00:00"/>
    <s v="JRV107"/>
    <n v="66001"/>
    <s v="PEREIRA"/>
    <n v="66"/>
    <s v="RISARALDA"/>
    <m/>
    <n v="3167430415"/>
    <n v="3128843575"/>
    <m/>
    <m/>
    <m/>
    <s v="15/09/2025"/>
    <x v="15"/>
    <n v="2021"/>
    <s v="LOGAN [2] [FL] LIFE MT 1600CC 8V AA"/>
    <s v="A812UG39452"/>
    <s v="9FB4SREB4MM766827"/>
    <s v="08001200"/>
    <s v="RENAULT"/>
    <s v="RENAULT LOGAN "/>
    <n v="2.7524429223744293E-2"/>
    <n v="43800000"/>
    <s v="HDI-LIBERTY"/>
    <s v="AUTOMOVIL"/>
    <s v="PARTICULAR"/>
    <s v="emprefer69@gmail.com"/>
    <n v="159835486"/>
    <n v="1205570"/>
    <n v="993083.82"/>
    <s v=""/>
    <s v=""/>
    <s v=""/>
    <m/>
    <m/>
    <m/>
    <s v=""/>
    <s v=""/>
    <s v=""/>
    <m/>
    <m/>
    <m/>
    <m/>
    <m/>
    <m/>
    <m/>
    <m/>
    <m/>
    <n v="0.26768277625049497"/>
    <x v="0"/>
    <s v="COS"/>
  </r>
  <r>
    <s v="R1"/>
    <n v="30289040"/>
    <s v="F"/>
    <s v="JAKELINE"/>
    <n v="0"/>
    <s v="LONDOÃ‘O"/>
    <s v="CARDONA"/>
    <d v="1963-12-02T00:00:00"/>
    <s v="LPW766"/>
    <n v="17001"/>
    <s v="MANIZALES"/>
    <n v="17"/>
    <s v="CALDAS"/>
    <m/>
    <n v="3148944791"/>
    <n v="0"/>
    <m/>
    <m/>
    <m/>
    <s v="23/09/2026"/>
    <x v="19"/>
    <n v="2025"/>
    <s v="STEPWAY [2] [FL INTENS MT 1600CC 16V A"/>
    <s v="J759Q303756"/>
    <s v="9FB5SR4DXSM047357"/>
    <s v="08001210"/>
    <s v="RENAULT"/>
    <s v="RENAULT STEPWAY "/>
    <n v="4.1721326259946949E-2"/>
    <n v="75400000"/>
    <s v="BOLIVAR"/>
    <s v="AUTOMOVIL"/>
    <s v="PARTICULAR"/>
    <s v="j_geri@aol.com"/>
    <n v="159768078"/>
    <n v="3145788"/>
    <n v="2623519.2400000002"/>
    <s v=""/>
    <s v=""/>
    <s v=""/>
    <m/>
    <m/>
    <m/>
    <s v=""/>
    <s v=""/>
    <s v=""/>
    <m/>
    <m/>
    <m/>
    <m/>
    <m/>
    <m/>
    <m/>
    <m/>
    <m/>
    <n v="0.18229724062717712"/>
    <x v="1"/>
    <s v="COS"/>
  </r>
  <r>
    <s v="R1"/>
    <n v="32631776"/>
    <s v="F"/>
    <s v="AMPARO"/>
    <n v="0"/>
    <s v="RESTREPO"/>
    <s v="SANCHEZ"/>
    <d v="1959-05-12T00:00:00"/>
    <s v="UUY813"/>
    <n v="0"/>
    <s v="BARRANQUILLA"/>
    <n v="8"/>
    <s v="ATLANTICO"/>
    <m/>
    <n v="3164543938"/>
    <n v="0"/>
    <m/>
    <m/>
    <m/>
    <s v="02/09/2025"/>
    <x v="22"/>
    <n v="2016"/>
    <s v="2 [2] PRIME TP 1500CC 2AB"/>
    <s v="P540218088"/>
    <s v="3MDDJ2HAAGM101897"/>
    <s v="05601152"/>
    <s v="MAZDA"/>
    <s v="MAZDA 2 "/>
    <n v="5.9033720930232556E-2"/>
    <n v="47300000"/>
    <s v="SURAMERICANA"/>
    <s v="AUTOMOVIL"/>
    <s v="PARTICULAR"/>
    <n v="0"/>
    <n v="159716610"/>
    <n v="2792295"/>
    <n v="2326466.14"/>
    <s v=""/>
    <s v=""/>
    <s v=""/>
    <m/>
    <m/>
    <m/>
    <s v=""/>
    <s v=""/>
    <s v=""/>
    <m/>
    <m/>
    <m/>
    <m/>
    <m/>
    <m/>
    <m/>
    <m/>
    <m/>
    <n v="0.31243467572148431"/>
    <x v="1"/>
    <s v="COS"/>
  </r>
  <r>
    <s v="R1"/>
    <n v="52343488"/>
    <s v="F"/>
    <s v="ANGELA"/>
    <s v="OMAIRA"/>
    <s v="LOPEZ"/>
    <s v="RUIZ"/>
    <d v="1976-04-08T00:00:00"/>
    <s v="DWK638"/>
    <n v="0"/>
    <s v="BOGOTA"/>
    <n v="25"/>
    <s v="CUNDINAMARCA"/>
    <m/>
    <n v="3014031625"/>
    <n v="0"/>
    <m/>
    <m/>
    <m/>
    <s v="23/09/2025"/>
    <x v="19"/>
    <n v="2018"/>
    <s v="SONIC [FL] LT MT 1600CC 4P 2A"/>
    <s v="1JS900292"/>
    <s v="3G1J85CC8JS900292"/>
    <s v="01601314"/>
    <s v="CHEVROLET"/>
    <s v="CHEVROLET SONIC "/>
    <n v="3.0342864197530864E-2"/>
    <n v="40500000"/>
    <s v="MAPFRE"/>
    <s v="AUTOMOVIL"/>
    <s v="PARTICULAR"/>
    <n v="0"/>
    <n v="159714086"/>
    <n v="1228886"/>
    <n v="1012677.52"/>
    <s v=""/>
    <s v=""/>
    <s v=""/>
    <m/>
    <m/>
    <m/>
    <s v=""/>
    <s v=""/>
    <s v=""/>
    <m/>
    <m/>
    <m/>
    <m/>
    <m/>
    <m/>
    <m/>
    <m/>
    <m/>
    <n v="9.8483587942789663E-2"/>
    <x v="0"/>
    <s v="COS"/>
  </r>
  <r>
    <s v="R1"/>
    <n v="98505547"/>
    <s v="M"/>
    <s v="RAMIRO"/>
    <s v="ARNULFO"/>
    <s v="MUNERA"/>
    <s v="HOYOS"/>
    <d v="1965-07-20T00:00:00"/>
    <s v="DES312"/>
    <n v="5212"/>
    <s v="COPACABANA"/>
    <n v="5"/>
    <s v="ANTIOQUIA"/>
    <m/>
    <n v="3008468841"/>
    <n v="0"/>
    <m/>
    <m/>
    <m/>
    <s v="07/09/2025"/>
    <x v="12"/>
    <n v="2012"/>
    <s v="KOLEOS [1] DYNAMIQUE MT 2500CC 4X4"/>
    <s v="2TRB702P066832"/>
    <s v="VF1VY0CANCC356883"/>
    <s v="08008001"/>
    <s v="RENAULT"/>
    <s v="RENAULT KOLEOS "/>
    <n v="3.4073250620347398E-2"/>
    <n v="40300000"/>
    <s v="ALLIANZ"/>
    <s v="CAMPERO"/>
    <s v="PARTICULAR"/>
    <s v="ramiroa547@hotmail.com"/>
    <n v="159835515"/>
    <n v="1373152"/>
    <n v="1133909.54"/>
    <s v=""/>
    <s v=""/>
    <s v=""/>
    <m/>
    <m/>
    <m/>
    <s v=""/>
    <s v=""/>
    <s v=""/>
    <m/>
    <m/>
    <m/>
    <m/>
    <m/>
    <m/>
    <m/>
    <m/>
    <m/>
    <n v="0.90473100728351274"/>
    <x v="0"/>
    <s v="COS"/>
  </r>
  <r>
    <s v="R1"/>
    <n v="1057411666"/>
    <s v="F"/>
    <s v="FRANCY"/>
    <s v="DENNICE"/>
    <s v="SOLER"/>
    <s v="AVILA"/>
    <d v="1991-12-24T00:00:00"/>
    <s v="NPX468"/>
    <n v="0"/>
    <s v="BOGOTA"/>
    <n v="25"/>
    <s v="CUNDINAMARCA"/>
    <m/>
    <n v="3219391122"/>
    <n v="3208789943"/>
    <m/>
    <m/>
    <m/>
    <s v="09/09/2025"/>
    <x v="28"/>
    <n v="2025"/>
    <s v="CX5 [2] [FL] GRAND TOURING TP 2500CC 6AB R"/>
    <s v="PY22256450"/>
    <s v="JM7KF2WLAS0101834"/>
    <s v="05606107"/>
    <s v="MAZDA"/>
    <s v="MAZDA CX5 "/>
    <n v="2.6637758271438217E-2"/>
    <n v="148100000"/>
    <s v="ALLIANZ"/>
    <s v="CAMIONETAPASAJ"/>
    <s v="PARTICULAR"/>
    <s v="dannisamorera@gmail.com"/>
    <n v="159715757"/>
    <n v="3945052"/>
    <n v="3295170.08"/>
    <s v=""/>
    <s v=""/>
    <s v=""/>
    <m/>
    <m/>
    <m/>
    <s v=""/>
    <s v=""/>
    <s v=""/>
    <m/>
    <m/>
    <m/>
    <m/>
    <m/>
    <m/>
    <m/>
    <m/>
    <m/>
    <n v="0.42321509391739498"/>
    <x v="1"/>
    <s v="COS"/>
  </r>
  <r>
    <s v="R1"/>
    <n v="1045022477"/>
    <s v="M"/>
    <s v="JOHN"/>
    <s v="FABIO"/>
    <s v="SERNA"/>
    <s v="GOMEZ"/>
    <d v="1994-02-24T00:00:00"/>
    <s v="GSN021"/>
    <n v="0"/>
    <s v="EL SANTUARIO"/>
    <n v="5"/>
    <s v="ANTIOQUIA"/>
    <m/>
    <n v="3165233450"/>
    <n v="0"/>
    <m/>
    <m/>
    <m/>
    <s v="02/09/2025"/>
    <x v="22"/>
    <n v="2020"/>
    <s v="TRAILBLAZER [2] LTZ TP 2800CC 4X4 T"/>
    <s v="LWNF192331108"/>
    <s v="9BG156YK0LC420148"/>
    <s v="01608058"/>
    <s v="CHEVROLET"/>
    <s v="CHEVROLET TRAILBLAZER "/>
    <n v="2.2428855519480519E-2"/>
    <n v="123200000"/>
    <s v="ALLIANZ"/>
    <s v="CAMPERO"/>
    <s v="PARTICULAR"/>
    <s v="johnf_0224@hotmail.com"/>
    <n v="159730293"/>
    <n v="2763235"/>
    <n v="2302046.35"/>
    <s v=""/>
    <s v=""/>
    <s v=""/>
    <m/>
    <m/>
    <m/>
    <s v=""/>
    <s v=""/>
    <s v=""/>
    <m/>
    <m/>
    <m/>
    <m/>
    <m/>
    <m/>
    <m/>
    <m/>
    <m/>
    <n v="0.17390933868505176"/>
    <x v="3"/>
    <s v="COS"/>
  </r>
  <r>
    <s v="R1"/>
    <n v="1019071278"/>
    <s v="M"/>
    <s v="JUAN"/>
    <s v="SEBASTIAN"/>
    <s v="ORJUELA"/>
    <s v="OLAYA"/>
    <d v="1992-05-30T00:00:00"/>
    <s v="LMW921"/>
    <n v="0"/>
    <s v="BOGOTA"/>
    <n v="25"/>
    <s v="CUNDINAMARCA"/>
    <m/>
    <n v="3107907394"/>
    <n v="0"/>
    <m/>
    <m/>
    <m/>
    <s v="20/09/2025"/>
    <x v="7"/>
    <n v="2023"/>
    <s v="2 [2] [FL] GRAND TOURING L TP 1500CC 6AB T"/>
    <s v="P540627724"/>
    <s v="3MDDJ2SAAPM405798"/>
    <s v="05601200"/>
    <s v="MAZDA"/>
    <s v="MAZDA 2 "/>
    <n v="2.6668227620221946E-2"/>
    <n v="81100000"/>
    <s v="SURAMERICANA"/>
    <s v="AUTOMOVIL"/>
    <s v="PARTICULAR"/>
    <s v="js.orjuela7@gmail.com"/>
    <n v="29188252"/>
    <n v="2162793.2599999998"/>
    <n v="1797473.33"/>
    <s v=""/>
    <s v=""/>
    <s v=""/>
    <m/>
    <m/>
    <m/>
    <s v=""/>
    <s v=""/>
    <s v=""/>
    <m/>
    <m/>
    <m/>
    <m/>
    <m/>
    <m/>
    <m/>
    <m/>
    <m/>
    <n v="5.8876444890053725E-2"/>
    <x v="1"/>
    <s v="COS"/>
  </r>
  <r>
    <s v="R1"/>
    <n v="28070044"/>
    <s v="F"/>
    <s v="BLANCA"/>
    <s v="AURORA"/>
    <s v="LOPEZ"/>
    <s v="ZAPATA"/>
    <d v="1980-07-22T00:00:00"/>
    <s v="NTL218"/>
    <n v="5101"/>
    <s v="CIUDAD BOLIVAR"/>
    <n v="5"/>
    <s v="ANTIOQUIA"/>
    <m/>
    <n v="3005275380"/>
    <n v="3017342266"/>
    <m/>
    <m/>
    <m/>
    <s v="06/09/2025"/>
    <x v="16"/>
    <n v="2025"/>
    <s v="SANDERO [2] [FL LIFE + MT 1600CC 16V A"/>
    <s v="J759Q291848"/>
    <s v="9FB5SR0E4SM964440"/>
    <s v="08001206"/>
    <s v="RENAULT"/>
    <s v="RENAULT SANDERO "/>
    <n v="3.9359747899159664E-2"/>
    <n v="59500000"/>
    <s v="MAPFRE"/>
    <s v="AUTOMOVIL"/>
    <s v="PARTICULAR"/>
    <s v="blancalopezzapata@gmail.com"/>
    <n v="159839555"/>
    <n v="2341905"/>
    <n v="1947987.6"/>
    <s v=""/>
    <s v=""/>
    <s v=""/>
    <m/>
    <m/>
    <m/>
    <s v=""/>
    <s v=""/>
    <s v=""/>
    <m/>
    <m/>
    <m/>
    <m/>
    <m/>
    <m/>
    <m/>
    <m/>
    <m/>
    <n v="0.23109468770364194"/>
    <x v="1"/>
    <s v="COS"/>
  </r>
  <r>
    <s v="R1"/>
    <n v="43571261"/>
    <s v="F"/>
    <s v="OLGA"/>
    <s v="BEATRIZ"/>
    <s v="RAMIREZ"/>
    <s v="JARAMILLO"/>
    <d v="1972-10-28T00:00:00"/>
    <s v="KPU250"/>
    <n v="5001"/>
    <s v="MEDELLIN"/>
    <n v="5"/>
    <s v="ANTIOQUIA"/>
    <m/>
    <n v="3137575120"/>
    <n v="0"/>
    <m/>
    <m/>
    <m/>
    <s v="30/09/2025"/>
    <x v="2"/>
    <n v="2022"/>
    <s v="VERSA [2] ADVANCE AT 1600CC RIN 1"/>
    <s v="HR16391327V"/>
    <s v="3N1CN8AE5ZL109838"/>
    <s v="06401245"/>
    <s v="NISSAN"/>
    <s v="NISSAN VERSA "/>
    <n v="2.8397219662058371E-2"/>
    <n v="65100000"/>
    <s v="ALLIANZ"/>
    <s v="AUTOMOVIL"/>
    <s v="PARTICULAR"/>
    <n v="0"/>
    <n v="159830892"/>
    <n v="1848659"/>
    <n v="1533494.92"/>
    <s v=""/>
    <s v=""/>
    <s v=""/>
    <m/>
    <m/>
    <m/>
    <s v=""/>
    <s v=""/>
    <s v=""/>
    <m/>
    <m/>
    <m/>
    <m/>
    <m/>
    <m/>
    <m/>
    <m/>
    <m/>
    <n v="0.92039034804911124"/>
    <x v="0"/>
    <s v="COS"/>
  </r>
  <r>
    <s v="R1"/>
    <n v="9727870"/>
    <s v="M"/>
    <s v="EDGAR"/>
    <s v="ALEJANDRO"/>
    <s v="TAFURT"/>
    <s v="MONTENEGRO"/>
    <d v="1981-04-25T00:00:00"/>
    <s v="IYQ687"/>
    <n v="0"/>
    <s v="BOGOTA"/>
    <n v="25"/>
    <s v="CUNDINAMARCA"/>
    <m/>
    <n v="3184791464"/>
    <n v="3008228749"/>
    <m/>
    <m/>
    <m/>
    <s v="20/09/2025"/>
    <x v="7"/>
    <n v="2016"/>
    <s v="CX5 [FL] GRAND TOURING L TP 2500CC 4X4 T"/>
    <s v="PY10224207"/>
    <s v="JM8KE4W3XG0356034"/>
    <s v="05608006"/>
    <s v="MAZDA"/>
    <s v="MAZDA CX5 "/>
    <n v="1.8313498817966904E-2"/>
    <n v="84600000"/>
    <s v="HDI-LIBERTY"/>
    <s v="CAMPERO"/>
    <s v="PARTICULAR"/>
    <n v="0"/>
    <n v="159880244"/>
    <n v="1549322"/>
    <n v="1281951.48"/>
    <s v=""/>
    <s v=""/>
    <s v=""/>
    <m/>
    <m/>
    <m/>
    <s v=""/>
    <s v=""/>
    <s v=""/>
    <m/>
    <m/>
    <m/>
    <m/>
    <m/>
    <m/>
    <m/>
    <m/>
    <m/>
    <n v="0.37648002752746168"/>
    <x v="0"/>
    <s v="COS"/>
  </r>
  <r>
    <s v="R1"/>
    <n v="46365705"/>
    <s v="F"/>
    <s v="MARBEL"/>
    <s v="CONSTANZA"/>
    <s v="CARDOSO"/>
    <s v="ROSAS"/>
    <d v="1970-08-13T00:00:00"/>
    <s v="LCP943"/>
    <n v="15759"/>
    <s v="SOGAMOSO"/>
    <n v="15"/>
    <s v="BOYACA"/>
    <m/>
    <n v="3202722061"/>
    <n v="0"/>
    <m/>
    <m/>
    <m/>
    <s v="15/09/2025"/>
    <x v="15"/>
    <n v="2022"/>
    <s v="XV [2] SPORT TP 2000CC 7AB R"/>
    <s v="YT97133"/>
    <s v="JF1GT7LL5NG170434"/>
    <s v="08608092"/>
    <s v="SUBARU"/>
    <s v="SUBARU XV "/>
    <n v="2.9099846431797652E-2"/>
    <n v="110700000"/>
    <s v="ALLIANZ"/>
    <s v="CAMPERO"/>
    <s v="PARTICULAR"/>
    <n v="0"/>
    <n v="159831242"/>
    <n v="3221353"/>
    <n v="2687019.21"/>
    <s v=""/>
    <s v=""/>
    <s v=""/>
    <m/>
    <m/>
    <m/>
    <s v=""/>
    <s v=""/>
    <s v=""/>
    <m/>
    <m/>
    <m/>
    <m/>
    <m/>
    <m/>
    <m/>
    <m/>
    <m/>
    <n v="0.95439023272721879"/>
    <x v="1"/>
    <s v="COS"/>
  </r>
  <r>
    <s v="R1"/>
    <n v="1094906722"/>
    <s v="F"/>
    <s v="JULIANA"/>
    <n v="0"/>
    <s v="CORPUS"/>
    <s v="QUIGUANAS"/>
    <d v="1989-08-13T00:00:00"/>
    <s v="GFT264"/>
    <n v="63001"/>
    <s v="ARMENIA"/>
    <n v="63"/>
    <s v="QUINDIO"/>
    <m/>
    <n v="3146386052"/>
    <n v="0"/>
    <m/>
    <m/>
    <m/>
    <s v="04/09/2025"/>
    <x v="18"/>
    <n v="2020"/>
    <s v="S-CROSS GL 2WD MT 1600CC 2AB A"/>
    <s v="M16A2330352"/>
    <s v="TSMYA22S3LM720353"/>
    <s v="08806016"/>
    <s v="SUZUKI"/>
    <s v="SUZUKI S-CROSS "/>
    <n v="2.0013996889580093E-2"/>
    <n v="64300000"/>
    <s v="HDI-LIBERTY"/>
    <s v="CAMIONETAPASAJ"/>
    <s v="PARTICULAR"/>
    <s v="julianacorpus@gmail.com"/>
    <n v="159716375"/>
    <n v="1286900"/>
    <n v="1061428.45"/>
    <s v=""/>
    <s v=""/>
    <s v=""/>
    <m/>
    <m/>
    <m/>
    <s v=""/>
    <s v=""/>
    <s v=""/>
    <m/>
    <m/>
    <m/>
    <m/>
    <m/>
    <m/>
    <m/>
    <m/>
    <m/>
    <n v="0.97680438824261029"/>
    <x v="0"/>
    <s v="COS"/>
  </r>
  <r>
    <s v="R1"/>
    <n v="38290691"/>
    <s v="F"/>
    <s v="GRACE"/>
    <s v="ALEXIS"/>
    <s v="OLAYA"/>
    <s v="JARAMILLO"/>
    <d v="1984-10-30T00:00:00"/>
    <s v="UGW759"/>
    <n v="0"/>
    <s v="BOGOTA"/>
    <n v="25"/>
    <s v="CUNDINAMARCA"/>
    <m/>
    <n v="3204934206"/>
    <n v="3102327776"/>
    <m/>
    <m/>
    <m/>
    <s v="18/09/2025"/>
    <x v="26"/>
    <n v="2015"/>
    <s v="PRADO [LC 150] TX-L [FL] TP 4000CC 5P CT"/>
    <s v="1GRB015667"/>
    <s v="JTEBU3FJXF5061961"/>
    <s v="09008188"/>
    <s v="TOYOTA"/>
    <s v="TOYOTA PRADO "/>
    <n v="1.5134442672160095E-2"/>
    <n v="169900000"/>
    <s v="BOLIVAR"/>
    <s v="CAMPERO"/>
    <s v="PARTICULAR"/>
    <s v="gracolaj@hotmail.com"/>
    <n v="29191494"/>
    <n v="2571341.81"/>
    <n v="2140791.44"/>
    <s v=""/>
    <s v=""/>
    <s v=""/>
    <m/>
    <m/>
    <m/>
    <s v=""/>
    <s v=""/>
    <s v=""/>
    <m/>
    <m/>
    <m/>
    <m/>
    <m/>
    <m/>
    <m/>
    <m/>
    <m/>
    <n v="0.28104209072530495"/>
    <x v="0"/>
    <s v="COS"/>
  </r>
  <r>
    <s v="R1"/>
    <n v="98146429"/>
    <s v="M"/>
    <s v="DULVER"/>
    <s v="FABIAN"/>
    <s v="PATIÃ‘O"/>
    <s v="CADENA"/>
    <d v="1978-11-03T00:00:00"/>
    <s v="LYU719"/>
    <n v="76520"/>
    <s v="PALMIRA"/>
    <n v="76"/>
    <s v="VALLE DEL CAUCA"/>
    <m/>
    <n v="3207212976"/>
    <n v="3152669955"/>
    <m/>
    <m/>
    <m/>
    <s v="05/09/2025"/>
    <x v="1"/>
    <n v="2023"/>
    <s v="TRACKER [3] TURBO LS MT 1200CC 4X2"/>
    <s v="L4H222644013"/>
    <s v="8AGEA76C0PR125002"/>
    <s v="01606257"/>
    <s v="CHEVROLET"/>
    <s v="CHEVROLET TRACKER "/>
    <n v="5.1482771212121213E-2"/>
    <n v="79200000"/>
    <s v="PREVISORA"/>
    <s v="CAMIONETAPASAJ"/>
    <s v="PARTICULAR"/>
    <s v="edsservicentroarboleda@hotmail.com"/>
    <n v="29220728"/>
    <n v="4077435.48"/>
    <n v="3406416.37"/>
    <s v=""/>
    <s v=""/>
    <s v=""/>
    <m/>
    <m/>
    <m/>
    <s v=""/>
    <s v=""/>
    <s v=""/>
    <m/>
    <m/>
    <m/>
    <m/>
    <m/>
    <m/>
    <m/>
    <m/>
    <m/>
    <n v="0.11879578897769583"/>
    <x v="1"/>
    <s v="COS"/>
  </r>
  <r>
    <s v="R1"/>
    <n v="41562846"/>
    <s v="F"/>
    <s v="CLARA"/>
    <s v="INES"/>
    <s v="MALAVER"/>
    <n v="0"/>
    <d v="1952-12-09T00:00:00"/>
    <s v="JWQ520"/>
    <n v="0"/>
    <s v="BOGOTA"/>
    <n v="25"/>
    <s v="CUNDINAMARCA"/>
    <m/>
    <n v="3107699679"/>
    <n v="0"/>
    <m/>
    <m/>
    <m/>
    <s v="07/09/2025"/>
    <x v="12"/>
    <n v="2022"/>
    <s v="LOGAN [2] [FL] INTENS MT 1600CC 16V A"/>
    <s v="J759Q053569"/>
    <s v="9FB4SR4DXNM873449"/>
    <s v="08001203"/>
    <s v="RENAULT"/>
    <s v="RENAULT LOGAN "/>
    <n v="2.440088122605364E-2"/>
    <n v="52200000"/>
    <s v="MAPFRE"/>
    <s v="AUTOMOVIL"/>
    <s v="PARTICULAR"/>
    <s v="clarita-432@hotmail.com"/>
    <n v="159899617"/>
    <n v="1273726"/>
    <n v="1050358.03"/>
    <s v=""/>
    <s v=""/>
    <s v=""/>
    <m/>
    <m/>
    <m/>
    <s v=""/>
    <s v=""/>
    <s v=""/>
    <m/>
    <m/>
    <m/>
    <m/>
    <m/>
    <m/>
    <m/>
    <m/>
    <m/>
    <n v="0.57408782800133717"/>
    <x v="0"/>
    <s v="COS"/>
  </r>
  <r>
    <s v="R1"/>
    <n v="52483804"/>
    <s v="F"/>
    <s v="LINA"/>
    <s v="MARCELA"/>
    <s v="OSPINA"/>
    <s v="ARIAS"/>
    <d v="1979-11-11T00:00:00"/>
    <s v="IDV780"/>
    <n v="0"/>
    <s v="BOGOTA"/>
    <n v="25"/>
    <s v="CUNDINAMARCA"/>
    <m/>
    <n v="3138103565"/>
    <n v="0"/>
    <m/>
    <m/>
    <m/>
    <s v="28/09/2025"/>
    <x v="14"/>
    <n v="2015"/>
    <s v="LOGAN F.II ENTRY [FAMILIER MT 1400CC SA"/>
    <s v="A710UL07026"/>
    <s v="9FBLSRACDFM529579"/>
    <s v="08001134"/>
    <s v="RENAULT"/>
    <s v="RENAULT LOGAN "/>
    <n v="3.978778877887789E-2"/>
    <n v="30300000"/>
    <s v="MAPFRE"/>
    <s v="AUTOMOVIL"/>
    <s v="PARTICULAR"/>
    <s v="marcelad26@yahoo.com"/>
    <n v="159887263"/>
    <n v="1205570"/>
    <n v="993083.82"/>
    <s v=""/>
    <s v=""/>
    <s v=""/>
    <m/>
    <m/>
    <m/>
    <s v=""/>
    <s v=""/>
    <s v=""/>
    <m/>
    <m/>
    <m/>
    <m/>
    <m/>
    <m/>
    <m/>
    <m/>
    <m/>
    <n v="0.42145772434559592"/>
    <x v="0"/>
    <s v="COS"/>
  </r>
  <r>
    <s v="R1"/>
    <n v="41440454"/>
    <s v="F"/>
    <s v="GLADYS"/>
    <s v="DEL CARMEN"/>
    <s v="BASTIDAS"/>
    <s v="CAICEDO"/>
    <d v="1947-04-18T00:00:00"/>
    <s v="FNN240"/>
    <n v="0"/>
    <s v="BOGOTA"/>
    <n v="25"/>
    <s v="CUNDINAMARCA"/>
    <m/>
    <n v="3005695225"/>
    <n v="3005695222"/>
    <m/>
    <m/>
    <m/>
    <s v="10/09/2025"/>
    <x v="17"/>
    <n v="2019"/>
    <s v="VITARA GL AT 1600CC 2AB A"/>
    <s v="M16A2254071"/>
    <s v="TSMYD21S9KM480569"/>
    <s v="08806018"/>
    <s v="SUZUKI"/>
    <s v="SUZUKI VITARA "/>
    <n v="1.8939768518518519E-2"/>
    <n v="64800000"/>
    <s v="MAPFRE"/>
    <s v="CAMIONETAPASAJ"/>
    <s v="PARTICULAR"/>
    <s v="ladysdelcb1@hotmil.com"/>
    <n v="159727421"/>
    <n v="1227297"/>
    <n v="1011342.34"/>
    <s v=""/>
    <s v=""/>
    <s v=""/>
    <m/>
    <m/>
    <m/>
    <s v=""/>
    <s v=""/>
    <s v=""/>
    <m/>
    <m/>
    <m/>
    <m/>
    <m/>
    <m/>
    <m/>
    <m/>
    <m/>
    <n v="0.99660978326119165"/>
    <x v="0"/>
    <s v="COS"/>
  </r>
  <r>
    <s v="R1"/>
    <n v="15486413"/>
    <s v="M"/>
    <s v="EUSEBIO"/>
    <s v="DE JESUS"/>
    <s v="CATAÃ‘O"/>
    <s v="RUEDA"/>
    <d v="1970-11-24T00:00:00"/>
    <s v="JKL646"/>
    <n v="5001"/>
    <s v="MEDELLIN"/>
    <n v="5"/>
    <s v="ANTIOQUIA"/>
    <m/>
    <n v="3177149053"/>
    <n v="3150453329"/>
    <m/>
    <m/>
    <m/>
    <s v="14/09/2025"/>
    <x v="0"/>
    <n v="2018"/>
    <s v="LOGAN [2] AUTHENTIQUE / L MT 1600CC 8V AA"/>
    <s v="A812Q009647"/>
    <s v="9FB4SREB4JM731753"/>
    <s v="08001187"/>
    <s v="RENAULT"/>
    <s v="RENAULT LOGAN "/>
    <n v="5.2095196457765669E-2"/>
    <n v="36700000"/>
    <s v="ALLIANZ"/>
    <s v="AUTOMOVIL"/>
    <s v="PARTICULAR"/>
    <s v="eucatano@gmail.com"/>
    <n v="29200368"/>
    <n v="1911893.71"/>
    <n v="1586633.37"/>
    <s v=""/>
    <s v=""/>
    <s v=""/>
    <m/>
    <m/>
    <m/>
    <s v=""/>
    <s v=""/>
    <s v=""/>
    <m/>
    <m/>
    <m/>
    <m/>
    <m/>
    <m/>
    <m/>
    <m/>
    <m/>
    <n v="0.78693983727876227"/>
    <x v="1"/>
    <s v="COS"/>
  </r>
  <r>
    <s v="R1"/>
    <n v="1125229677"/>
    <s v="F"/>
    <s v="VALENTINA"/>
    <n v="0"/>
    <s v="AMAYA"/>
    <s v="MENDEZ"/>
    <d v="1994-10-31T00:00:00"/>
    <s v="LGT663"/>
    <n v="5001"/>
    <s v="MEDELLIN"/>
    <n v="5"/>
    <s v="ANTIOQUIA"/>
    <m/>
    <n v="3243415573"/>
    <n v="3245683349"/>
    <m/>
    <m/>
    <m/>
    <s v="16/09/2025"/>
    <x v="24"/>
    <n v="2022"/>
    <s v="GOL [7] [FL] TRENDLINE MT 1600CC 2AB A"/>
    <s v="CFZV38089"/>
    <s v="9BWAB45U4NT124723"/>
    <s v="09201263"/>
    <s v="VOLKSWAGEN"/>
    <s v="VOLKSWAGEN GOL "/>
    <n v="5.8324016827852994E-2"/>
    <n v="51700000"/>
    <s v="PREVISORA"/>
    <s v="AUTOMOVIL"/>
    <s v="PARTICULAR"/>
    <s v="vamayamendez@outlook.com"/>
    <n v="29216786"/>
    <n v="3015351.67"/>
    <n v="2513908.9700000002"/>
    <s v=""/>
    <s v=""/>
    <s v=""/>
    <m/>
    <m/>
    <m/>
    <s v=""/>
    <s v=""/>
    <s v=""/>
    <m/>
    <m/>
    <m/>
    <m/>
    <m/>
    <m/>
    <m/>
    <m/>
    <m/>
    <n v="0.75682781672606558"/>
    <x v="1"/>
    <s v="COS"/>
  </r>
  <r>
    <s v="R1"/>
    <n v="43864974"/>
    <s v="F"/>
    <s v="ANGELA"/>
    <s v="PATRICIA"/>
    <s v="ESPINOSA"/>
    <s v="PINEDA"/>
    <d v="1979-02-12T00:00:00"/>
    <s v="KRU074"/>
    <n v="5266"/>
    <s v="ENVIGADO"/>
    <n v="5"/>
    <s v="ANTIOQUIA"/>
    <m/>
    <n v="3023739409"/>
    <n v="0"/>
    <m/>
    <m/>
    <m/>
    <s v="14/09/2025"/>
    <x v="0"/>
    <n v="2022"/>
    <s v="STEPWAY [2] [FL INTENS MT 1600CC 16V A"/>
    <s v="J759Q069534"/>
    <s v="9FB5SR0EGNM964102"/>
    <s v="08001210"/>
    <s v="RENAULT"/>
    <s v="RENAULT STEPWAY "/>
    <n v="3.2505673400673403E-2"/>
    <n v="59400000"/>
    <s v="HDI-LIBERTY"/>
    <s v="AUTOMOVIL"/>
    <s v="PARTICULAR"/>
    <s v="angelae2607@gmail.com"/>
    <n v="159731280"/>
    <n v="1930837"/>
    <n v="1602552.26"/>
    <s v=""/>
    <s v=""/>
    <s v=""/>
    <m/>
    <m/>
    <m/>
    <s v=""/>
    <s v=""/>
    <s v=""/>
    <m/>
    <m/>
    <m/>
    <m/>
    <m/>
    <m/>
    <m/>
    <m/>
    <m/>
    <n v="0.66108114206983026"/>
    <x v="0"/>
    <s v="COS"/>
  </r>
  <r>
    <s v="R1"/>
    <n v="27980932"/>
    <s v="F"/>
    <s v="GABRIELINA"/>
    <n v="0"/>
    <s v="ARIZA"/>
    <s v="CARDENAS"/>
    <d v="1950-03-17T00:00:00"/>
    <s v="DDQ601"/>
    <n v="0"/>
    <s v="BOGOTA"/>
    <n v="25"/>
    <s v="CUNDINAMARCA"/>
    <m/>
    <n v="3102306611"/>
    <n v="0"/>
    <m/>
    <m/>
    <m/>
    <s v="24/09/2025"/>
    <x v="13"/>
    <n v="2010"/>
    <s v="SANDERO EXPRESSION MT 1600CC 8V AA"/>
    <s v="F710Q019512"/>
    <s v="9FBBSRADDAM009193"/>
    <s v="08001118"/>
    <s v="RENAULT"/>
    <s v="RENAULT SANDERO "/>
    <n v="5.0442259414225941E-2"/>
    <n v="23900000"/>
    <s v="HDI SEGUROS"/>
    <s v="AUTOMOVIL"/>
    <s v="PARTICULAR"/>
    <s v="gabrielina.ariza@gmail.com"/>
    <n v="159827719"/>
    <n v="1205570"/>
    <n v="993083.82"/>
    <s v=""/>
    <s v=""/>
    <s v=""/>
    <m/>
    <m/>
    <m/>
    <s v=""/>
    <s v=""/>
    <s v=""/>
    <m/>
    <m/>
    <m/>
    <m/>
    <m/>
    <m/>
    <m/>
    <m/>
    <m/>
    <n v="0.77525762039152069"/>
    <x v="1"/>
    <s v="COS"/>
  </r>
  <r>
    <s v="R1"/>
    <n v="79747249"/>
    <s v="M"/>
    <s v="PAULO"/>
    <s v="CESAR"/>
    <s v="BELTRAN"/>
    <s v="OBREGON"/>
    <d v="1977-08-02T00:00:00"/>
    <s v="KXR878"/>
    <n v="0"/>
    <s v="BOGOTA"/>
    <n v="25"/>
    <s v="CUNDINAMARCA"/>
    <m/>
    <n v="3114941345"/>
    <n v="0"/>
    <m/>
    <m/>
    <m/>
    <s v="04/09/2025"/>
    <x v="18"/>
    <n v="2023"/>
    <s v="C4 [3] CACTUS SHINE TP 1600CC T 5P"/>
    <s v="10FJCE2844759"/>
    <s v="935035GYVPB500193"/>
    <s v="01806037"/>
    <s v="CITROEN"/>
    <s v="CITROEN C4 "/>
    <n v="1.8697239777468708E-2"/>
    <n v="71900000"/>
    <s v="EQUIDAD"/>
    <s v="CAMIONETAPASAJ"/>
    <s v="PARTICULAR"/>
    <s v="paulocbeltran@yahoo.com"/>
    <n v="29190402"/>
    <n v="1344331.54"/>
    <n v="1109690.3700000001"/>
    <s v=""/>
    <s v=""/>
    <s v=""/>
    <m/>
    <m/>
    <m/>
    <s v=""/>
    <s v=""/>
    <s v=""/>
    <m/>
    <m/>
    <m/>
    <m/>
    <m/>
    <m/>
    <m/>
    <m/>
    <m/>
    <n v="0.47821854528672036"/>
    <x v="0"/>
    <s v="COS"/>
  </r>
  <r>
    <s v="R1"/>
    <n v="79691677"/>
    <s v="M"/>
    <s v="GABRIEL"/>
    <s v="ORLANDO"/>
    <s v="GARCIA"/>
    <s v="ORJUELA"/>
    <d v="1976-04-27T00:00:00"/>
    <s v="MBU310"/>
    <n v="0"/>
    <s v="BOGOTA"/>
    <n v="25"/>
    <s v="CUNDINAMARCA"/>
    <m/>
    <n v="3125022462"/>
    <n v="0"/>
    <m/>
    <m/>
    <m/>
    <s v="21/09/2025"/>
    <x v="20"/>
    <n v="2012"/>
    <s v="KOLEOS [1][FL] DYNAMIQUE AT 2500CC 4X2"/>
    <s v="RA703P081288"/>
    <s v="VF1VY0CA2CC379208"/>
    <s v="08006037"/>
    <s v="RENAULT"/>
    <s v="RENAULT KOLEOS "/>
    <n v="3.2147168831168832E-2"/>
    <n v="38500000"/>
    <s v="HDI-LIBERTY"/>
    <s v="CAMIONETAPASAJ"/>
    <s v="PARTICULAR"/>
    <s v="gogarciao@yahoo.com"/>
    <n v="159712894"/>
    <n v="1237666"/>
    <n v="1020055.38"/>
    <s v=""/>
    <s v=""/>
    <s v=""/>
    <m/>
    <m/>
    <m/>
    <s v=""/>
    <s v=""/>
    <s v=""/>
    <m/>
    <m/>
    <m/>
    <m/>
    <m/>
    <m/>
    <m/>
    <m/>
    <m/>
    <n v="0.37828137154784847"/>
    <x v="0"/>
    <s v="COS"/>
  </r>
  <r>
    <s v="R1"/>
    <n v="42490811"/>
    <s v="F"/>
    <s v="MARIA"/>
    <s v="CLARA"/>
    <s v="OÃ‘ATE"/>
    <s v="MARTINEZ"/>
    <d v="1956-12-07T00:00:00"/>
    <s v="HGM010"/>
    <n v="0"/>
    <s v="BARRANQUILLA"/>
    <n v="8"/>
    <s v="ATLANTICO"/>
    <m/>
    <n v="3008163191"/>
    <n v="0"/>
    <m/>
    <m/>
    <m/>
    <s v="02/09/2025"/>
    <x v="22"/>
    <n v="2014"/>
    <s v="SANDERO [FL] DYNAMIQUE AT 1600CC 16V A"/>
    <s v="C697Q007411"/>
    <s v="9FBBSRALAEM003032"/>
    <s v="08001154"/>
    <s v="RENAULT"/>
    <s v="RENAULT SANDERO "/>
    <n v="4.2942531249999999E-2"/>
    <n v="32000000"/>
    <s v="HDI-LIBERTY"/>
    <s v="AUTOMOVIL"/>
    <s v="PARTICULAR"/>
    <s v="msalas40@hotmail.com"/>
    <n v="159716560"/>
    <n v="1374161"/>
    <n v="1134756.93"/>
    <s v=""/>
    <s v=""/>
    <s v=""/>
    <m/>
    <m/>
    <m/>
    <s v=""/>
    <s v=""/>
    <s v=""/>
    <m/>
    <m/>
    <m/>
    <m/>
    <m/>
    <m/>
    <m/>
    <m/>
    <m/>
    <n v="0.72929812804015559"/>
    <x v="1"/>
    <s v="COS"/>
  </r>
  <r>
    <s v="R1"/>
    <n v="24318841"/>
    <s v="F"/>
    <s v="GLORIA"/>
    <s v="HELENA"/>
    <s v="BUITRAGO"/>
    <s v="VALENCIA"/>
    <d v="1955-01-22T00:00:00"/>
    <s v="KNO430"/>
    <n v="5001"/>
    <s v="MEDELLIN"/>
    <n v="5"/>
    <s v="ANTIOQUIA"/>
    <m/>
    <n v="3006166892"/>
    <n v="3006166898"/>
    <m/>
    <m/>
    <m/>
    <s v="19/09/2025"/>
    <x v="21"/>
    <n v="2022"/>
    <s v="STEPWAY [2] [FL INTENS MT 1600CC 16V A"/>
    <s v="J759Q073509"/>
    <s v="9FB5SR0EGNM050742"/>
    <s v="08001210"/>
    <s v="RENAULT"/>
    <s v="RENAULT STEPWAY "/>
    <n v="2.4321595622895622E-2"/>
    <n v="59400000"/>
    <s v="ALLIANZ"/>
    <s v="AUTOMOVIL"/>
    <s v="PARTICULAR"/>
    <s v="cjimeneb@gmail.com"/>
    <n v="29197158"/>
    <n v="1444702.78"/>
    <n v="1194035.95"/>
    <s v=""/>
    <s v=""/>
    <s v=""/>
    <m/>
    <m/>
    <m/>
    <s v=""/>
    <s v=""/>
    <s v=""/>
    <m/>
    <m/>
    <m/>
    <m/>
    <m/>
    <m/>
    <m/>
    <m/>
    <m/>
    <n v="0.62035444612103985"/>
    <x v="0"/>
    <s v="COS"/>
  </r>
  <r>
    <s v="R1"/>
    <n v="19379628"/>
    <s v="M"/>
    <s v="JOSE"/>
    <s v="ANTONIO"/>
    <s v="VELASQUEZ"/>
    <s v="DIAZ"/>
    <d v="1958-06-01T00:00:00"/>
    <s v="UUN009"/>
    <n v="0"/>
    <s v="BOGOTA"/>
    <n v="25"/>
    <s v="CUNDINAMARCA"/>
    <m/>
    <n v="3138872861"/>
    <n v="0"/>
    <m/>
    <m/>
    <m/>
    <s v="02/09/2025"/>
    <x v="22"/>
    <n v="2015"/>
    <s v="Q5 2.0 TFSI S-TRON TP 2000CC T CT"/>
    <s v="CTV009833"/>
    <s v="WAUZZZ8R0FA082056"/>
    <s v="00608001"/>
    <s v="AUDI"/>
    <s v="AUDI Q5 "/>
    <n v="3.2437438136826785E-2"/>
    <n v="68700000"/>
    <s v="MAPFRE"/>
    <s v="CAMPERO"/>
    <s v="PARTICULAR"/>
    <s v="hamburguesatopi@gmail.com"/>
    <n v="159900328"/>
    <n v="2228452"/>
    <n v="1852648.61"/>
    <s v=""/>
    <s v=""/>
    <s v=""/>
    <m/>
    <m/>
    <m/>
    <s v=""/>
    <s v=""/>
    <s v=""/>
    <m/>
    <m/>
    <m/>
    <m/>
    <m/>
    <m/>
    <m/>
    <m/>
    <m/>
    <n v="0.97565807627972401"/>
    <x v="1"/>
    <s v="COS"/>
  </r>
  <r>
    <s v="R1"/>
    <n v="8632776"/>
    <s v="M"/>
    <s v="JESUS"/>
    <s v="ANTONIO"/>
    <s v="RODRIGUEZ"/>
    <s v="OROZCO"/>
    <d v="1959-12-24T00:00:00"/>
    <s v="NFN104"/>
    <n v="8638"/>
    <s v="SABANALARGA"/>
    <n v="8"/>
    <s v="ATLANTICO"/>
    <m/>
    <n v="3116654128"/>
    <n v="3115656362"/>
    <m/>
    <m/>
    <m/>
    <s v="21/09/2025"/>
    <x v="20"/>
    <n v="2024"/>
    <s v="PRADO [LC 150] TX-L [FL] [2] TP 4000CC 5P TC"/>
    <s v="1GRC724216"/>
    <s v="JTEBU3FJ1RK239052"/>
    <s v="09008221"/>
    <s v="TOYOTA"/>
    <s v="TOYOTA PRADO "/>
    <n v="1.9101432121776948E-2"/>
    <n v="321900000"/>
    <s v="BOLIVAR"/>
    <s v="CAMPERO"/>
    <s v="PARTICULAR"/>
    <s v="pillocarl@hotmail.com"/>
    <n v="159836151"/>
    <n v="6148751"/>
    <n v="5147017.7300000004"/>
    <s v=""/>
    <s v=""/>
    <s v=""/>
    <m/>
    <m/>
    <m/>
    <s v=""/>
    <s v=""/>
    <s v=""/>
    <m/>
    <m/>
    <m/>
    <m/>
    <m/>
    <m/>
    <m/>
    <m/>
    <m/>
    <n v="9.9621201053921027E-3"/>
    <x v="0"/>
    <s v="COS"/>
  </r>
  <r>
    <s v="R1"/>
    <n v="93201216"/>
    <s v="M"/>
    <s v="GERMAN"/>
    <n v="0"/>
    <s v="RODRIGUEZ"/>
    <s v="ORTIZ"/>
    <d v="1961-04-09T00:00:00"/>
    <s v="LRM903"/>
    <n v="0"/>
    <s v="IBAGUE"/>
    <n v="73"/>
    <s v="TOLIMA"/>
    <m/>
    <n v="3103295293"/>
    <n v="0"/>
    <m/>
    <m/>
    <m/>
    <s v="15/09/2025"/>
    <x v="15"/>
    <n v="2023"/>
    <s v="ONIX [2] PREMIER TP 1000CC T 5P"/>
    <s v="L4F222314726"/>
    <s v="9BGEY48KOPG184313"/>
    <s v="01601340"/>
    <s v="CHEVROLET"/>
    <s v="CHEVROLET ONIX "/>
    <n v="2.4165473384615384E-2"/>
    <n v="65000000"/>
    <s v="SURAMERICANA"/>
    <s v="AUTOMOVIL"/>
    <s v="PARTICULAR"/>
    <n v="0"/>
    <n v="29200396"/>
    <n v="1570755.77"/>
    <n v="1299962.83"/>
    <s v=""/>
    <s v=""/>
    <s v=""/>
    <m/>
    <m/>
    <m/>
    <s v=""/>
    <s v=""/>
    <s v=""/>
    <m/>
    <m/>
    <m/>
    <m/>
    <m/>
    <m/>
    <m/>
    <m/>
    <m/>
    <n v="0.92266059357173114"/>
    <x v="0"/>
    <s v="COS"/>
  </r>
  <r>
    <s v="R1"/>
    <n v="32826804"/>
    <s v="F"/>
    <s v="ELSA"/>
    <s v="ESTHER"/>
    <s v="DE LA HOZ"/>
    <s v="SILVERA"/>
    <d v="1969-08-16T00:00:00"/>
    <s v="JPO834"/>
    <n v="8078"/>
    <s v="BARANOA"/>
    <n v="8"/>
    <s v="ATLANTICO"/>
    <m/>
    <n v="3103790177"/>
    <n v="3013550755"/>
    <m/>
    <m/>
    <m/>
    <s v="14/09/2026"/>
    <x v="0"/>
    <n v="2021"/>
    <s v="T-CROSS TRENDLINE MT 1600CC 6AB A"/>
    <s v="CWS124627"/>
    <s v="9BWBL6BF1M4054819"/>
    <s v="09206076"/>
    <s v="VOLKSWAGEN"/>
    <s v="VOLKSWAGEN T-CROSS "/>
    <n v="5.3756207865168541E-2"/>
    <n v="71200000"/>
    <s v="BOLIVAR"/>
    <s v="CAMIONETAPASAJ"/>
    <s v="PARTICULAR"/>
    <s v="Elsahoz8@gmail.com"/>
    <n v="159716412"/>
    <n v="3827442"/>
    <n v="3196338.21"/>
    <s v=""/>
    <s v=""/>
    <s v=""/>
    <m/>
    <m/>
    <m/>
    <s v=""/>
    <s v=""/>
    <s v=""/>
    <m/>
    <m/>
    <m/>
    <m/>
    <m/>
    <m/>
    <m/>
    <m/>
    <m/>
    <n v="0.49691867463484896"/>
    <x v="1"/>
    <s v="COS"/>
  </r>
  <r>
    <s v="R1"/>
    <n v="33143401"/>
    <s v="F"/>
    <s v="ANA"/>
    <s v="ROSA"/>
    <s v="BALDOVINO"/>
    <s v="ARRIETA"/>
    <d v="1951-08-21T00:00:00"/>
    <s v="IRL561"/>
    <n v="0"/>
    <s v="CARTAGENA"/>
    <n v="13"/>
    <s v="BOLIVAR"/>
    <m/>
    <n v="3014310719"/>
    <n v="0"/>
    <m/>
    <m/>
    <m/>
    <s v="15/09/2025"/>
    <x v="15"/>
    <n v="2016"/>
    <s v="LOGAN [2] AUTHENTIQUE MT 1600CC AA 8V"/>
    <s v="A812UB59221"/>
    <s v="9FB4SREB4GM112468"/>
    <s v="08001173"/>
    <s v="RENAULT"/>
    <s v="RENAULT LOGAN "/>
    <n v="4.1905589123867069E-2"/>
    <n v="33100000"/>
    <s v="SURAMERICANA"/>
    <s v="AUTOMOVIL"/>
    <s v="PARTICULAR"/>
    <s v="anarosabaldovinoarrieta@gmail.com"/>
    <n v="159933897"/>
    <n v="1387075"/>
    <n v="1145609.06"/>
    <s v=""/>
    <s v=""/>
    <s v=""/>
    <m/>
    <m/>
    <m/>
    <s v=""/>
    <s v=""/>
    <s v=""/>
    <m/>
    <m/>
    <m/>
    <m/>
    <m/>
    <m/>
    <m/>
    <m/>
    <m/>
    <n v="0.99783596985306844"/>
    <x v="1"/>
    <s v="COS"/>
  </r>
  <r>
    <s v="R1"/>
    <n v="41783962"/>
    <s v="F"/>
    <s v="LUZ"/>
    <s v="MERY"/>
    <s v="REYES"/>
    <s v="NAVARRO"/>
    <d v="1960-02-02T00:00:00"/>
    <s v="FKK016"/>
    <n v="50001"/>
    <s v="VILLAVICENCIO"/>
    <n v="50"/>
    <s v="META"/>
    <m/>
    <n v="3107780495"/>
    <n v="0"/>
    <m/>
    <m/>
    <m/>
    <s v="10/09/2025"/>
    <x v="17"/>
    <n v="2020"/>
    <s v="KICKS ADVANCE TP 1600CC R17"/>
    <s v="HR16709727T"/>
    <s v="3N8CP5HDXZL602292"/>
    <s v="06406132"/>
    <s v="NISSAN"/>
    <s v="NISSAN KICKS "/>
    <n v="1.8588815459610029E-2"/>
    <n v="71800000"/>
    <s v="HDI-LIBERTY"/>
    <s v="CAMIONETAPASAJ"/>
    <s v="PARTICULAR"/>
    <s v="luzmreyes@hotmail.com"/>
    <n v="29191878"/>
    <n v="1334676.95"/>
    <n v="1101577.27"/>
    <s v=""/>
    <s v=""/>
    <s v=""/>
    <m/>
    <m/>
    <m/>
    <s v=""/>
    <s v=""/>
    <s v=""/>
    <m/>
    <m/>
    <m/>
    <m/>
    <m/>
    <m/>
    <m/>
    <m/>
    <m/>
    <n v="0.15863527053761106"/>
    <x v="0"/>
    <s v="COS"/>
  </r>
  <r>
    <s v="R1"/>
    <n v="71788252"/>
    <s v="M"/>
    <s v="SERGIO"/>
    <s v="ALONSO"/>
    <s v="RIOS"/>
    <s v="LONDOÃ‘O"/>
    <d v="1977-08-26T00:00:00"/>
    <s v="EFX010"/>
    <n v="5001"/>
    <s v="MEDELLIN"/>
    <n v="5"/>
    <s v="ANTIOQUIA"/>
    <m/>
    <n v="3004133989"/>
    <n v="3146788172"/>
    <m/>
    <m/>
    <m/>
    <s v="30/09/2025"/>
    <x v="2"/>
    <n v="2018"/>
    <s v="3 [3] TOURING TP 2000CC 6AB"/>
    <s v="PE40581615"/>
    <s v="3MZBN4278JM207188"/>
    <s v="05601142"/>
    <s v="MAZDA"/>
    <s v="MAZDA 3 "/>
    <n v="5.8641500765696783E-2"/>
    <n v="65300000"/>
    <s v="SURAMERICANA"/>
    <s v="AUTOMOVIL"/>
    <s v="PARTICULAR"/>
    <s v="serioslon@hotmail.com"/>
    <n v="159783119"/>
    <n v="3829290"/>
    <n v="3197890.86"/>
    <s v=""/>
    <s v=""/>
    <s v=""/>
    <m/>
    <m/>
    <m/>
    <s v=""/>
    <s v=""/>
    <s v=""/>
    <m/>
    <m/>
    <m/>
    <m/>
    <m/>
    <m/>
    <m/>
    <m/>
    <m/>
    <n v="0.33644640285127136"/>
    <x v="1"/>
    <s v="COS"/>
  </r>
  <r>
    <s v="R1"/>
    <n v="50925602"/>
    <s v="F"/>
    <s v="LAIDYS"/>
    <s v="STELLA"/>
    <s v="SALGADO"/>
    <s v="JIMENEZ"/>
    <d v="1979-06-02T00:00:00"/>
    <s v="FNR875"/>
    <n v="0"/>
    <s v="BOGOTA"/>
    <n v="25"/>
    <s v="CUNDINAMARCA"/>
    <m/>
    <n v="3008018759"/>
    <n v="0"/>
    <m/>
    <m/>
    <m/>
    <s v="24/09/2026"/>
    <x v="13"/>
    <n v="2018"/>
    <s v="MURANO [Z52] EXCLUSIVE TP 3500CC 4X4 C"/>
    <s v="VQ35782742X"/>
    <s v="5N1TANZ52JN141515"/>
    <s v="06406129"/>
    <s v="NISSAN"/>
    <s v="NISSAN MURANO "/>
    <n v="1.9325054112554113E-2"/>
    <n v="92400000"/>
    <s v="MAPFRE"/>
    <s v="CAMIONETAPASAJ"/>
    <s v="PARTICULAR"/>
    <s v="laidys_79@hotmail.com"/>
    <n v="159834942"/>
    <n v="1785635"/>
    <n v="1480533.73"/>
    <s v=""/>
    <s v=""/>
    <s v=""/>
    <m/>
    <m/>
    <m/>
    <s v=""/>
    <s v=""/>
    <s v=""/>
    <m/>
    <m/>
    <m/>
    <m/>
    <m/>
    <m/>
    <m/>
    <m/>
    <m/>
    <n v="0.75642869492599452"/>
    <x v="0"/>
    <s v="COS"/>
  </r>
  <r>
    <s v="R1"/>
    <n v="22429592"/>
    <s v="F"/>
    <s v="LUCERO"/>
    <s v="DEL CARMEN"/>
    <s v="FONTALVO"/>
    <s v="MERCADO"/>
    <d v="1957-07-09T00:00:00"/>
    <s v="ENO665"/>
    <n v="0"/>
    <s v="BARRANQUILLA"/>
    <n v="8"/>
    <s v="ATLANTICO"/>
    <m/>
    <n v="3002951622"/>
    <n v="3012572324"/>
    <m/>
    <m/>
    <m/>
    <s v="30/09/2025"/>
    <x v="2"/>
    <n v="2019"/>
    <s v="PICANTO [3] VIBRANT MT 1250CC 2AB A"/>
    <s v="G4LAJP053103"/>
    <s v="KNAB3512AKT308573"/>
    <s v="04601251"/>
    <s v="KIA"/>
    <s v="KIA PICANTO "/>
    <n v="5.0595285301204815E-2"/>
    <n v="41500000"/>
    <s v="MAPFRE"/>
    <s v="AUTOMOVIL"/>
    <s v="PARTICULAR"/>
    <s v="marla122432@gmail.com"/>
    <n v="29209280"/>
    <n v="2099704.34"/>
    <n v="1744457.43"/>
    <s v=""/>
    <s v=""/>
    <s v=""/>
    <m/>
    <m/>
    <m/>
    <s v=""/>
    <s v=""/>
    <s v=""/>
    <m/>
    <m/>
    <m/>
    <m/>
    <m/>
    <m/>
    <m/>
    <m/>
    <m/>
    <n v="5.723414758210621E-2"/>
    <x v="1"/>
    <s v="COS"/>
  </r>
  <r>
    <s v="R1"/>
    <n v="29770172"/>
    <s v="F"/>
    <s v="LIGIA"/>
    <n v="0"/>
    <s v="CHARRY"/>
    <s v="VARGAS"/>
    <d v="1952-06-16T00:00:00"/>
    <s v="LYV681"/>
    <n v="76001"/>
    <s v="CALI"/>
    <n v="76"/>
    <s v="VALLE DEL CAUCA"/>
    <m/>
    <n v="3006735464"/>
    <n v="0"/>
    <m/>
    <m/>
    <m/>
    <s v="19/09/2025"/>
    <x v="21"/>
    <n v="2024"/>
    <s v="VITARA GL AT 1600CC 2AB A"/>
    <s v="M16A2398837"/>
    <s v="TSMYD21S4RMC40875"/>
    <s v="08806018"/>
    <s v="SUZUKI"/>
    <s v="SUZUKI VITARA "/>
    <n v="2.3228606194690266E-2"/>
    <n v="90400000"/>
    <s v="ALLIANZ"/>
    <s v="CAMIONETAPASAJ"/>
    <s v="PARTICULAR"/>
    <n v="0"/>
    <n v="159709716"/>
    <n v="2099866"/>
    <n v="1744592.99"/>
    <s v=""/>
    <s v=""/>
    <s v=""/>
    <m/>
    <m/>
    <m/>
    <s v=""/>
    <s v=""/>
    <s v=""/>
    <m/>
    <m/>
    <m/>
    <m/>
    <m/>
    <m/>
    <m/>
    <m/>
    <m/>
    <n v="0.19738467342523791"/>
    <x v="1"/>
    <s v="COS"/>
  </r>
  <r>
    <s v="R1"/>
    <n v="1023886893"/>
    <s v="F"/>
    <s v="CAROL"/>
    <s v="XIMENA"/>
    <s v="ROJAS"/>
    <s v="QUEVEDO"/>
    <d v="1989-08-05T00:00:00"/>
    <s v="DMT085"/>
    <n v="0"/>
    <s v="BOGOTA"/>
    <n v="25"/>
    <s v="CUNDINAMARCA"/>
    <m/>
    <n v="3124709153"/>
    <n v="3182103188"/>
    <m/>
    <m/>
    <m/>
    <s v="05/09/2025"/>
    <x v="1"/>
    <n v="2017"/>
    <s v="LOGAN [2] EXPRESSION MT 1600CC AA 8V"/>
    <s v="A812Q005470"/>
    <s v="9FB4SREB4HM650197"/>
    <s v="08001175"/>
    <s v="RENAULT"/>
    <s v="RENAULT LOGAN "/>
    <n v="3.6863399433427764E-2"/>
    <n v="35300000"/>
    <s v="SBS"/>
    <s v="AUTOMOVIL"/>
    <s v="PARTICULAR"/>
    <s v="carolr361@gmail.com"/>
    <n v="159712503"/>
    <n v="1301278"/>
    <n v="1073511.19"/>
    <s v=""/>
    <s v=""/>
    <s v=""/>
    <m/>
    <m/>
    <m/>
    <s v=""/>
    <s v=""/>
    <s v=""/>
    <m/>
    <m/>
    <m/>
    <m/>
    <m/>
    <m/>
    <m/>
    <m/>
    <m/>
    <n v="0.86385136076402824"/>
    <x v="0"/>
    <s v="COS"/>
  </r>
  <r>
    <s v="R1"/>
    <n v="40418484"/>
    <s v="F"/>
    <s v="IRAMA"/>
    <n v="0"/>
    <s v="QUENZA"/>
    <s v="SANTANA"/>
    <d v="1978-01-31T00:00:00"/>
    <s v="FKM189"/>
    <n v="0"/>
    <s v="PUERTO LOPEZ"/>
    <n v="50"/>
    <s v="META"/>
    <m/>
    <n v="3115201411"/>
    <n v="0"/>
    <m/>
    <m/>
    <m/>
    <s v="11/09/2025"/>
    <x v="23"/>
    <n v="2021"/>
    <s v="STEPWAY [2] [FL INTENS MT 1600CC 16V A"/>
    <s v="J759Q041176"/>
    <s v="9FB5SR0EGMM821909"/>
    <s v="08001210"/>
    <s v="RENAULT"/>
    <s v="RENAULT STEPWAY "/>
    <n v="3.1143964035087717E-2"/>
    <n v="57000000"/>
    <s v="HDI-LIBERTY"/>
    <s v="AUTOMOVIL"/>
    <s v="PARTICULAR"/>
    <s v="linajeescogido3178@hotmail.com"/>
    <n v="29219404"/>
    <n v="1775205.95"/>
    <n v="1471769.71"/>
    <s v=""/>
    <s v=""/>
    <s v=""/>
    <m/>
    <m/>
    <m/>
    <s v=""/>
    <s v=""/>
    <s v=""/>
    <m/>
    <m/>
    <m/>
    <m/>
    <m/>
    <m/>
    <m/>
    <m/>
    <m/>
    <n v="7.922694951967002E-2"/>
    <x v="0"/>
    <s v="COS"/>
  </r>
  <r>
    <s v="R1"/>
    <n v="43268833"/>
    <s v="F"/>
    <s v="CAROLINA"/>
    <n v="0"/>
    <s v="VELEZ"/>
    <s v="GAVIRIA"/>
    <d v="1981-07-10T00:00:00"/>
    <s v="IOS583"/>
    <n v="5266"/>
    <s v="ENVIGADO"/>
    <n v="5"/>
    <s v="ANTIOQUIA"/>
    <m/>
    <n v="3148940890"/>
    <n v="0"/>
    <m/>
    <m/>
    <m/>
    <s v="23/09/2025"/>
    <x v="19"/>
    <n v="2016"/>
    <s v="4RUNNER [5] SR5 [FL] TP 4000CC 6AB"/>
    <s v="1GRB161682"/>
    <s v="JTEBU4JRXG5261985"/>
    <s v="09008205"/>
    <s v="TOYOTA"/>
    <s v="TOYOTA 4RUNNER "/>
    <n v="1.5459505776636713E-2"/>
    <n v="155800000"/>
    <s v="HDI-LIBERTY"/>
    <s v="CAMPERO"/>
    <s v="PARTICULAR"/>
    <n v="0"/>
    <n v="159727636"/>
    <n v="2408591"/>
    <n v="2004026.3"/>
    <s v=""/>
    <s v=""/>
    <s v=""/>
    <m/>
    <m/>
    <m/>
    <s v=""/>
    <s v=""/>
    <s v=""/>
    <m/>
    <m/>
    <m/>
    <m/>
    <m/>
    <m/>
    <m/>
    <m/>
    <m/>
    <n v="0.78040089612255115"/>
    <x v="0"/>
    <s v="COS"/>
  </r>
  <r>
    <s v="R1"/>
    <n v="57412508"/>
    <s v="F"/>
    <s v="DOLORES"/>
    <s v="ROSARIO"/>
    <s v="REGUILLO"/>
    <s v="SANCHEZ"/>
    <d v="1967-07-13T00:00:00"/>
    <s v="GXW966"/>
    <n v="0"/>
    <s v="CIENAGA"/>
    <n v="47"/>
    <s v="MAGDALENA"/>
    <m/>
    <n v="3156810069"/>
    <n v="0"/>
    <m/>
    <m/>
    <m/>
    <s v="06/09/2026"/>
    <x v="16"/>
    <n v="2023"/>
    <s v="CAPTIVA [2] PREMIER TURBO TP 1500CC T 4X2"/>
    <s v="LJO18P11720063"/>
    <s v="LZWADAGAXPB064880"/>
    <s v="01606245"/>
    <s v="CHEVROLET"/>
    <s v="CHEVROLET CAPTIVA "/>
    <n v="5.4463476297968397E-2"/>
    <n v="88600000"/>
    <s v="BOLIVAR"/>
    <s v="CAMIONETAPASAJ"/>
    <s v="PARTICULAR"/>
    <s v="DOLORESREGUILLO@GMAIL.COM"/>
    <n v="159838941"/>
    <n v="4825464"/>
    <n v="4035011.91"/>
    <s v=""/>
    <s v=""/>
    <s v=""/>
    <m/>
    <m/>
    <m/>
    <s v=""/>
    <s v=""/>
    <s v=""/>
    <m/>
    <m/>
    <m/>
    <m/>
    <m/>
    <m/>
    <m/>
    <m/>
    <m/>
    <n v="0.67999671876806034"/>
    <x v="1"/>
    <s v="COS"/>
  </r>
  <r>
    <s v="R1"/>
    <n v="52078085"/>
    <s v="F"/>
    <s v="LUZ"/>
    <s v="ANGELA"/>
    <s v="OLARTE"/>
    <s v="MOLINA"/>
    <d v="1972-01-14T00:00:00"/>
    <s v="UBO088"/>
    <n v="0"/>
    <s v="BOGOTA"/>
    <n v="25"/>
    <s v="CUNDINAMARCA"/>
    <m/>
    <n v="3107976606"/>
    <n v="0"/>
    <m/>
    <m/>
    <m/>
    <s v="10/09/2025"/>
    <x v="17"/>
    <n v="2015"/>
    <s v="CLIO II CAMPUS MT 1200CC 16V A"/>
    <s v="G728Q191803"/>
    <s v="9FBBB8305FM526644"/>
    <s v="08001159"/>
    <s v="RENAULT"/>
    <s v="RENAULT CLIO "/>
    <n v="5.3114742268041235E-2"/>
    <n v="29100000"/>
    <s v="ALLIANZ"/>
    <s v="AUTOMOVIL"/>
    <s v="PARTICULAR"/>
    <s v="angela.olarte@hotmail.com"/>
    <n v="159714688"/>
    <n v="1545639"/>
    <n v="1278856.46"/>
    <s v=""/>
    <s v=""/>
    <s v=""/>
    <m/>
    <m/>
    <m/>
    <s v=""/>
    <s v=""/>
    <s v=""/>
    <m/>
    <m/>
    <m/>
    <m/>
    <m/>
    <m/>
    <m/>
    <m/>
    <m/>
    <n v="0.36087495660721625"/>
    <x v="1"/>
    <s v="COS"/>
  </r>
  <r>
    <s v="R1"/>
    <n v="11798747"/>
    <s v="M"/>
    <s v="PEDRO"/>
    <s v="PABLO"/>
    <s v="MOSQUERA"/>
    <s v="ASPRILLA"/>
    <d v="1970-09-26T00:00:00"/>
    <s v="DSU550"/>
    <n v="5045"/>
    <s v="APARTADO"/>
    <n v="5"/>
    <s v="ANTIOQUIA"/>
    <m/>
    <n v="3206828358"/>
    <n v="0"/>
    <m/>
    <m/>
    <m/>
    <s v="30/09/2025"/>
    <x v="2"/>
    <n v="2017"/>
    <s v="DUSTER OROCH DYNAMIQUE MT 2000CC 4X2 2"/>
    <s v="F4RE412C047555"/>
    <s v="93Y9SR5B6HJ579669"/>
    <s v="08021002"/>
    <s v="RENAULT"/>
    <s v="RENAULT DUSTER "/>
    <n v="3.3744205090909092E-2"/>
    <n v="55000000"/>
    <s v="SURAMERICANA"/>
    <s v="PICKUPDOBLECAB"/>
    <s v="PARTICULAR"/>
    <s v="ppmosquera@fundauniban.org.co"/>
    <n v="29189494"/>
    <n v="1855931.28"/>
    <n v="1539606.12"/>
    <s v=""/>
    <s v=""/>
    <s v=""/>
    <m/>
    <m/>
    <m/>
    <s v=""/>
    <s v=""/>
    <s v=""/>
    <m/>
    <m/>
    <m/>
    <m/>
    <m/>
    <m/>
    <m/>
    <m/>
    <m/>
    <n v="0.56180790704106176"/>
    <x v="0"/>
    <s v="COS"/>
  </r>
  <r>
    <s v="R1"/>
    <n v="42763984"/>
    <s v="F"/>
    <s v="SILVIA"/>
    <s v="LUCILA"/>
    <s v="ATEHORTUA"/>
    <s v="CASTAÃ‘EDA"/>
    <d v="1964-09-13T00:00:00"/>
    <s v="JPT989"/>
    <n v="5266"/>
    <s v="ENVIGADO"/>
    <n v="5"/>
    <s v="ANTIOQUIA"/>
    <m/>
    <n v="3113098053"/>
    <n v="0"/>
    <m/>
    <m/>
    <m/>
    <s v="05/09/2025"/>
    <x v="1"/>
    <n v="2021"/>
    <s v="SPORTAGE [4] [F GT LINE TP 2000CC 6AB A"/>
    <s v="G4NAKH712334"/>
    <s v="U5YPK81ABML857929"/>
    <s v="04606130"/>
    <s v="KIA"/>
    <s v="KIA SPORTAGE "/>
    <n v="3.6629387040280209E-2"/>
    <n v="114200000"/>
    <s v="ALLIANZ"/>
    <s v="CAMIONETAPASAJ"/>
    <s v="PARTICULAR"/>
    <s v="SILVIAATEHORTUA1027@GMAIL.COM"/>
    <n v="159730448"/>
    <n v="4183076"/>
    <n v="3495189.59"/>
    <s v=""/>
    <s v=""/>
    <s v=""/>
    <m/>
    <m/>
    <m/>
    <s v=""/>
    <s v=""/>
    <s v=""/>
    <m/>
    <m/>
    <m/>
    <m/>
    <m/>
    <m/>
    <m/>
    <m/>
    <m/>
    <n v="0.81471515093699098"/>
    <x v="1"/>
    <s v="COS"/>
  </r>
  <r>
    <s v="R1"/>
    <n v="29114676"/>
    <s v="F"/>
    <s v="SANDRA"/>
    <s v="MILENA"/>
    <s v="GOMEZ"/>
    <s v="AGUDELO"/>
    <d v="1979-01-27T00:00:00"/>
    <s v="ESZ587"/>
    <n v="0"/>
    <s v="JAMUNDI"/>
    <n v="76"/>
    <s v="VALLE DEL CAUCA"/>
    <m/>
    <n v="3146666244"/>
    <n v="0"/>
    <m/>
    <m/>
    <m/>
    <s v="09/09/2025"/>
    <x v="28"/>
    <n v="2023"/>
    <s v="DUSTER [2] INTENS TP 1300CC T 4X2"/>
    <s v="A452D010497"/>
    <s v="9FBHJD202PM298142"/>
    <s v="08006066"/>
    <s v="RENAULT"/>
    <s v="RENAULT DUSTER "/>
    <n v="3.6684376470588233E-2"/>
    <n v="85000000"/>
    <s v="HDI-LIBERTY"/>
    <s v="CAMIONETAPASAJ"/>
    <s v="PARTICULAR"/>
    <s v="sam7927@hotmail.com"/>
    <n v="159768291"/>
    <n v="3118172"/>
    <n v="2600312.5299999998"/>
    <s v=""/>
    <s v=""/>
    <s v=""/>
    <m/>
    <m/>
    <m/>
    <s v=""/>
    <s v=""/>
    <s v=""/>
    <m/>
    <m/>
    <m/>
    <m/>
    <m/>
    <m/>
    <m/>
    <m/>
    <m/>
    <n v="0.77260281297648015"/>
    <x v="1"/>
    <s v="COS"/>
  </r>
  <r>
    <s v="R1"/>
    <n v="32472461"/>
    <s v="F"/>
    <s v="GLORIA"/>
    <s v="MARIA DE LOS ANGELES"/>
    <s v="VILLA"/>
    <s v="VILLA"/>
    <d v="1949-05-23T00:00:00"/>
    <s v="INP976"/>
    <n v="5001"/>
    <s v="MEDELLIN"/>
    <n v="5"/>
    <s v="ANTIOQUIA"/>
    <m/>
    <n v="3104265933"/>
    <n v="3104345755"/>
    <m/>
    <m/>
    <m/>
    <s v="19/09/2025"/>
    <x v="21"/>
    <n v="2016"/>
    <s v="CX5 [FL] TOURING TP 2000CC CR"/>
    <s v="PE10295706"/>
    <s v="JM8KE2W71G0351957"/>
    <s v="05606079"/>
    <s v="MAZDA"/>
    <s v="MAZDA CX5 "/>
    <n v="3.8056987788331074E-2"/>
    <n v="73700000"/>
    <s v="SURAMERICANA"/>
    <s v="CAMIONETAPASAJ"/>
    <s v="PARTICULAR"/>
    <s v="gloriamvilla@hotmail.com"/>
    <n v="159787557"/>
    <n v="2804800"/>
    <n v="2336974.98"/>
    <s v=""/>
    <s v=""/>
    <s v=""/>
    <m/>
    <m/>
    <m/>
    <s v=""/>
    <s v=""/>
    <s v=""/>
    <m/>
    <m/>
    <m/>
    <m/>
    <m/>
    <m/>
    <m/>
    <m/>
    <m/>
    <n v="1.1907522648150648E-2"/>
    <x v="1"/>
    <s v="COS"/>
  </r>
  <r>
    <s v="R1"/>
    <n v="10533813"/>
    <s v="M"/>
    <s v="JAIRO"/>
    <n v="0"/>
    <s v="PEREZ"/>
    <n v="0"/>
    <d v="1958-10-23T00:00:00"/>
    <s v="JGT775"/>
    <n v="0"/>
    <s v="BOGOTA"/>
    <n v="25"/>
    <s v="CUNDINAMARCA"/>
    <m/>
    <n v="3113335210"/>
    <n v="0"/>
    <m/>
    <m/>
    <m/>
    <s v="30/09/2025"/>
    <x v="2"/>
    <n v="2018"/>
    <s v="ONIX [FL] LTZ MT 1400CC 5P 2A"/>
    <s v="JCK002733"/>
    <s v="9BGKC48T0JG134096"/>
    <s v="01601318"/>
    <s v="CHEVROLET"/>
    <s v="CHEVROLET ONIX "/>
    <n v="2.9772909290953546E-2"/>
    <n v="40900000"/>
    <s v="ALLIANZ"/>
    <s v="AUTOMOVIL"/>
    <s v="PARTICULAR"/>
    <s v="jaiper358@hotmail.com"/>
    <n v="29207606"/>
    <n v="1217711.99"/>
    <n v="1003287.39"/>
    <s v=""/>
    <s v=""/>
    <s v=""/>
    <m/>
    <m/>
    <m/>
    <s v=""/>
    <s v=""/>
    <s v=""/>
    <m/>
    <m/>
    <m/>
    <m/>
    <m/>
    <m/>
    <m/>
    <m/>
    <m/>
    <n v="0.31858834588329032"/>
    <x v="0"/>
    <s v="COS"/>
  </r>
  <r>
    <s v="R1"/>
    <n v="19407524"/>
    <s v="M"/>
    <s v="JOSE"/>
    <s v="ALEJANDRO"/>
    <s v="SALAZAR"/>
    <s v="TRUJILLO"/>
    <d v="1959-12-28T00:00:00"/>
    <s v="HBZ634"/>
    <n v="0"/>
    <s v="BOGOTA"/>
    <n v="25"/>
    <s v="CUNDINAMARCA"/>
    <m/>
    <n v="3133645534"/>
    <n v="0"/>
    <m/>
    <m/>
    <m/>
    <s v="13/09/2025"/>
    <x v="9"/>
    <n v="2014"/>
    <s v="TIIDA HB PREMIUM AT 1800CC 2 AB"/>
    <s v="MR18984770H"/>
    <s v="3N1BC1CD7ZK252566"/>
    <s v="06401146"/>
    <s v="NISSAN"/>
    <s v="NISSAN TIIDA "/>
    <n v="3.6419821052631578E-2"/>
    <n v="34200000"/>
    <s v="MAPFRE"/>
    <s v="AUTOMOVIL"/>
    <s v="PARTICULAR"/>
    <s v="inversionesjast@hotmail.com"/>
    <n v="29201464"/>
    <n v="1245557.8799999999"/>
    <n v="1026687.29"/>
    <s v=""/>
    <s v=""/>
    <s v=""/>
    <m/>
    <m/>
    <m/>
    <s v=""/>
    <s v=""/>
    <s v=""/>
    <m/>
    <m/>
    <m/>
    <m/>
    <m/>
    <m/>
    <m/>
    <m/>
    <m/>
    <n v="0.32554053651180526"/>
    <x v="0"/>
    <s v="COS"/>
  </r>
  <r>
    <s v="R1"/>
    <n v="42883639"/>
    <s v="F"/>
    <s v="CLAUDIA"/>
    <s v="MARIA"/>
    <s v="VELEZ"/>
    <s v="PALACIO"/>
    <d v="1964-11-02T00:00:00"/>
    <s v="JDP309"/>
    <n v="0"/>
    <s v="CARTAGENA"/>
    <n v="13"/>
    <s v="BOLIVAR"/>
    <m/>
    <n v="3008045615"/>
    <n v="0"/>
    <m/>
    <m/>
    <m/>
    <s v="06/09/2025"/>
    <x v="16"/>
    <n v="2017"/>
    <s v="PRADO [LC 150] TX-L [FL] TP 3000CC 5P TD"/>
    <s v="1KD2641991"/>
    <s v="JTEBH3FJ0HK183317"/>
    <s v="09008198"/>
    <s v="TOYOTA"/>
    <s v="TOYOTA PRADO "/>
    <n v="1.5382551379310345E-2"/>
    <n v="232000000"/>
    <s v="SURAMERICANA"/>
    <s v="CAMPERO"/>
    <s v="PARTICULAR"/>
    <s v="clavelez8@hotmail.com"/>
    <n v="29192806"/>
    <n v="3568751.92"/>
    <n v="2978951.19"/>
    <s v=""/>
    <s v=""/>
    <s v=""/>
    <m/>
    <m/>
    <m/>
    <s v=""/>
    <s v=""/>
    <s v=""/>
    <m/>
    <m/>
    <m/>
    <m/>
    <m/>
    <m/>
    <m/>
    <m/>
    <m/>
    <n v="0.4593818734388615"/>
    <x v="0"/>
    <s v="COS"/>
  </r>
  <r>
    <s v="R1"/>
    <n v="1116550224"/>
    <s v="F"/>
    <s v="KAREN"/>
    <s v="VIVIANA"/>
    <s v="BOHORQUEZ"/>
    <s v="SANCHEZ"/>
    <d v="1994-11-30T00:00:00"/>
    <s v="JSO096"/>
    <n v="0"/>
    <s v="BOGOTA"/>
    <n v="25"/>
    <s v="CUNDINAMARCA"/>
    <m/>
    <n v="3229128922"/>
    <n v="3232033136"/>
    <m/>
    <m/>
    <m/>
    <s v="15/09/2026"/>
    <x v="15"/>
    <n v="2022"/>
    <s v="CRETA [FL] PREMIUM MT 1600CC 4X2 2"/>
    <s v="G4FGMU030595"/>
    <s v="9BHGB812ANP251431"/>
    <s v="03206105"/>
    <s v="HYUNDAI"/>
    <s v="HYUNDAI CRETA "/>
    <n v="1.9900755176613886E-2"/>
    <n v="82100000"/>
    <s v="MAPFRE"/>
    <s v="CAMIONETAPASAJ"/>
    <s v="PARTICULAR"/>
    <s v="tradingnewlopez@gmail.com"/>
    <n v="159715686"/>
    <n v="1633852"/>
    <n v="1352985.21"/>
    <s v=""/>
    <s v=""/>
    <s v=""/>
    <m/>
    <m/>
    <m/>
    <s v=""/>
    <s v=""/>
    <s v=""/>
    <m/>
    <m/>
    <m/>
    <m/>
    <m/>
    <m/>
    <m/>
    <m/>
    <m/>
    <n v="0.88874683706349689"/>
    <x v="0"/>
    <s v="COS"/>
  </r>
  <r>
    <s v="R1"/>
    <n v="31217489"/>
    <s v="F"/>
    <s v="NOHEMI"/>
    <n v="0"/>
    <s v="CABAS"/>
    <s v="VARGAS"/>
    <d v="1950-03-20T00:00:00"/>
    <s v="KQK135"/>
    <n v="76001"/>
    <s v="CALI"/>
    <n v="76"/>
    <s v="VALLE DEL CAUCA"/>
    <m/>
    <n v="3122572154"/>
    <n v="3142472759"/>
    <m/>
    <m/>
    <m/>
    <s v="24/09/2025"/>
    <x v="13"/>
    <n v="2022"/>
    <s v="MARCH [FL] [2] ADVANCE MT 1600CC 6AB A"/>
    <s v="HR16458453U"/>
    <s v="3N1CK3CE2ZL412603"/>
    <s v="06401257"/>
    <s v="NISSAN"/>
    <s v="NISSAN MARCH "/>
    <n v="2.4281755766192733E-2"/>
    <n v="63300000"/>
    <s v="BOLIVAR"/>
    <s v="AUTOMOVIL"/>
    <s v="PARTICULAR"/>
    <s v="carovcabas@gmail.com"/>
    <n v="29200318"/>
    <n v="1537035.14"/>
    <n v="1271626.17"/>
    <s v=""/>
    <s v=""/>
    <s v=""/>
    <m/>
    <m/>
    <m/>
    <s v=""/>
    <s v=""/>
    <s v=""/>
    <m/>
    <m/>
    <m/>
    <m/>
    <m/>
    <m/>
    <m/>
    <m/>
    <m/>
    <n v="0.59179947034757374"/>
    <x v="0"/>
    <s v="COS"/>
  </r>
  <r>
    <s v="R1"/>
    <n v="70068835"/>
    <s v="M"/>
    <s v="JORGE"/>
    <s v="ELIECER"/>
    <s v="LONDOÃ‘O"/>
    <s v="SUAZA"/>
    <d v="1954-04-09T00:00:00"/>
    <s v="FIX329"/>
    <n v="5318"/>
    <s v="GUARNE"/>
    <n v="5"/>
    <s v="ANTIOQUIA"/>
    <m/>
    <n v="3003083675"/>
    <n v="3013927881"/>
    <m/>
    <m/>
    <m/>
    <s v="09/09/2025"/>
    <x v="28"/>
    <n v="2023"/>
    <s v="SANDERO [2] [FL ZEN MT 1600CC 16V A"/>
    <s v="A812UH16498"/>
    <s v="9FB5SREB4PM378899"/>
    <s v="08001207"/>
    <s v="RENAULT"/>
    <s v="RENAULT SANDERO "/>
    <n v="2.2594203935599286E-2"/>
    <n v="55900000"/>
    <s v="HDI-LIBERTY"/>
    <s v="AUTOMOVIL"/>
    <s v="PARTICULAR"/>
    <s v="jorgeelondono@hotmail.com"/>
    <n v="159839869"/>
    <n v="1263016"/>
    <n v="1041358.05"/>
    <s v=""/>
    <s v=""/>
    <s v=""/>
    <m/>
    <m/>
    <m/>
    <s v=""/>
    <s v=""/>
    <s v=""/>
    <m/>
    <m/>
    <m/>
    <m/>
    <m/>
    <m/>
    <m/>
    <m/>
    <m/>
    <n v="0.35147395453260966"/>
    <x v="0"/>
    <s v="COS"/>
  </r>
  <r>
    <s v="R1"/>
    <n v="1085254968"/>
    <s v="F"/>
    <s v="ANGELA"/>
    <s v="MARIA"/>
    <s v="SALAZAR"/>
    <s v="GUERRERO"/>
    <d v="1986-12-02T00:00:00"/>
    <s v="EGW852"/>
    <n v="5631"/>
    <s v="SABANETA"/>
    <n v="5"/>
    <s v="ANTIOQUIA"/>
    <m/>
    <n v="3166237807"/>
    <n v="0"/>
    <m/>
    <m/>
    <m/>
    <s v="13/09/2025"/>
    <x v="9"/>
    <n v="2018"/>
    <s v="SONIC [FL] LT TP 1600CC 4P 4A"/>
    <s v="1JS901051"/>
    <s v="3G1J85DC4JS901051"/>
    <s v="01601309"/>
    <s v="CHEVROLET"/>
    <s v="CHEVROLET SONIC "/>
    <n v="5.8999093078758953E-2"/>
    <n v="41900000"/>
    <s v="ALLIANZ"/>
    <s v="AUTOMOVIL"/>
    <s v="PARTICULAR"/>
    <s v="angema02@hotmail.es"/>
    <n v="159836189"/>
    <n v="2472062"/>
    <n v="2057362.8"/>
    <s v=""/>
    <s v=""/>
    <s v=""/>
    <m/>
    <m/>
    <m/>
    <s v=""/>
    <s v=""/>
    <s v=""/>
    <m/>
    <m/>
    <m/>
    <m/>
    <m/>
    <m/>
    <m/>
    <m/>
    <m/>
    <n v="6.9419696017467225E-2"/>
    <x v="1"/>
    <s v="COS"/>
  </r>
  <r>
    <s v="R1"/>
    <n v="67012367"/>
    <s v="F"/>
    <s v="MARYURI"/>
    <n v="0"/>
    <s v="POTES"/>
    <s v="FLOREZ"/>
    <d v="1978-04-25T00:00:00"/>
    <s v="ENT306"/>
    <n v="76001"/>
    <s v="CALI"/>
    <n v="76"/>
    <s v="VALLE DEL CAUCA"/>
    <m/>
    <n v="3137373707"/>
    <n v="3216670806"/>
    <m/>
    <m/>
    <m/>
    <s v="26/09/2025"/>
    <x v="6"/>
    <n v="2018"/>
    <s v="TRACKER [FL] LS MT 1800CC"/>
    <s v="CJL192330"/>
    <s v="3GNDJ8EE6JL192330"/>
    <s v="01606233"/>
    <s v="CHEVROLET"/>
    <s v="CHEVROLET TRACKER "/>
    <n v="5.3029808429118773E-2"/>
    <n v="52200000"/>
    <s v="SOLIDARIA"/>
    <s v="CAMIONETAPASAJ"/>
    <s v="PARTICULAR"/>
    <n v="0"/>
    <n v="159837705"/>
    <n v="2768156"/>
    <n v="2306181.4500000002"/>
    <s v=""/>
    <s v=""/>
    <s v=""/>
    <m/>
    <m/>
    <m/>
    <s v=""/>
    <s v=""/>
    <s v=""/>
    <m/>
    <m/>
    <m/>
    <m/>
    <m/>
    <m/>
    <m/>
    <m/>
    <m/>
    <n v="0.72013553581863232"/>
    <x v="1"/>
    <s v="COS"/>
  </r>
  <r>
    <s v="R1"/>
    <n v="39542267"/>
    <s v="F"/>
    <s v="MARIA"/>
    <s v="EUGENIA"/>
    <s v="GOMEZ"/>
    <s v="CASTRO"/>
    <d v="1967-07-07T00:00:00"/>
    <s v="EJW885"/>
    <n v="0"/>
    <s v="BOGOTA"/>
    <n v="25"/>
    <s v="CUNDINAMARCA"/>
    <m/>
    <n v="3005585824"/>
    <n v="0"/>
    <m/>
    <m/>
    <m/>
    <s v="05/09/2025"/>
    <x v="1"/>
    <n v="2018"/>
    <s v="GOL [7] COMFORTLINE MT 1600CC R15"/>
    <s v="CFZT06459"/>
    <s v="9BWAB45U7JT091307"/>
    <s v="09201223"/>
    <s v="VOLKSWAGEN"/>
    <s v="VOLKSWAGEN GOL "/>
    <n v="3.8281083123425694E-2"/>
    <n v="39700000"/>
    <s v="BOLIVAR"/>
    <s v="AUTOMOVIL"/>
    <s v="PARTICULAR"/>
    <s v="mariaegc767@gmail.com"/>
    <n v="159833381"/>
    <n v="1519759"/>
    <n v="1257108.52"/>
    <s v=""/>
    <s v=""/>
    <s v=""/>
    <m/>
    <m/>
    <m/>
    <s v=""/>
    <s v=""/>
    <s v=""/>
    <m/>
    <m/>
    <m/>
    <m/>
    <m/>
    <m/>
    <m/>
    <m/>
    <m/>
    <n v="0.5625514416402273"/>
    <x v="0"/>
    <s v="COS"/>
  </r>
  <r>
    <s v="R1"/>
    <n v="30317788"/>
    <s v="F"/>
    <s v="MONICA"/>
    <n v="0"/>
    <s v="JARAMILLO"/>
    <s v="GUERRERO"/>
    <d v="1970-11-11T00:00:00"/>
    <s v="UEV177"/>
    <n v="17001"/>
    <s v="MANIZALES"/>
    <n v="17"/>
    <s v="CALDAS"/>
    <m/>
    <n v="3206768352"/>
    <n v="0"/>
    <m/>
    <m/>
    <m/>
    <s v="04/09/2025"/>
    <x v="18"/>
    <n v="2016"/>
    <s v="2 [2] Grand Touring TP 1500CC 2AB T"/>
    <s v="P540270892"/>
    <s v="3MDDJ2HAAGM105948"/>
    <s v="05601149"/>
    <s v="MAZDA"/>
    <s v="MAZDA 2 "/>
    <n v="2.756352165725047E-2"/>
    <n v="53100000"/>
    <s v="HDI-LIBERTY"/>
    <s v="AUTOMOVIL"/>
    <s v="PARTICULAR"/>
    <s v="cromjaramillo@hotmail.com"/>
    <n v="159780176"/>
    <n v="1463623"/>
    <n v="1209935.3700000001"/>
    <s v=""/>
    <s v=""/>
    <s v=""/>
    <m/>
    <m/>
    <m/>
    <s v=""/>
    <s v=""/>
    <s v=""/>
    <m/>
    <m/>
    <m/>
    <m/>
    <m/>
    <m/>
    <m/>
    <m/>
    <m/>
    <n v="0.4571704579525554"/>
    <x v="0"/>
    <s v="COS"/>
  </r>
  <r>
    <s v="R1"/>
    <n v="35468195"/>
    <s v="F"/>
    <s v="LINA"/>
    <n v="0"/>
    <s v="RESTREPO"/>
    <s v="GAVIRIA"/>
    <d v="1961-04-23T00:00:00"/>
    <s v="MJV439"/>
    <n v="0"/>
    <s v="BOGOTA"/>
    <n v="25"/>
    <s v="CUNDINAMARCA"/>
    <m/>
    <n v="3174382910"/>
    <n v="0"/>
    <m/>
    <m/>
    <m/>
    <s v="26/09/2025"/>
    <x v="6"/>
    <n v="2012"/>
    <s v="TIGUAN [FL] TREND &amp; FUN TP 2000CC T 4X4"/>
    <s v="CAW142325"/>
    <s v="WVGZZZ5NZCW580877"/>
    <s v="09208011"/>
    <s v="VOLKSWAGEN"/>
    <s v="VOLKSWAGEN TIGUAN "/>
    <n v="2.6383331115879829E-2"/>
    <n v="46600000"/>
    <s v="SURAMERICANA"/>
    <s v="CAMPERO"/>
    <s v="PARTICULAR"/>
    <s v="linresgav@hotmail.com"/>
    <n v="29210986"/>
    <n v="1229463.23"/>
    <n v="1013162.38"/>
    <s v=""/>
    <s v=""/>
    <s v=""/>
    <m/>
    <m/>
    <m/>
    <s v=""/>
    <s v=""/>
    <s v=""/>
    <m/>
    <m/>
    <m/>
    <m/>
    <m/>
    <m/>
    <m/>
    <m/>
    <m/>
    <n v="0.44573857618559776"/>
    <x v="0"/>
    <s v="COS"/>
  </r>
  <r>
    <s v="R1"/>
    <n v="9533811"/>
    <s v="M"/>
    <s v="JOSE"/>
    <s v="OSCAR"/>
    <s v="OROZCO"/>
    <s v="PARRA"/>
    <d v="1969-06-13T00:00:00"/>
    <s v="KZX566"/>
    <n v="15759"/>
    <s v="SOGAMOSO"/>
    <n v="15"/>
    <s v="BOYACA"/>
    <m/>
    <n v="3188067686"/>
    <n v="0"/>
    <m/>
    <m/>
    <m/>
    <s v="27/09/2025"/>
    <x v="8"/>
    <n v="2022"/>
    <s v="PRADO [LC 150] TX-L [FL] [2] TP 2800CC 5P TD"/>
    <s v="1GD8994471"/>
    <s v="JTEBR3FJ5NK277847"/>
    <s v="09008231"/>
    <s v="TOYOTA"/>
    <s v="TOYOTA PRADO "/>
    <n v="1.5778713295941934E-2"/>
    <n v="303100000"/>
    <s v="MAPFRE"/>
    <s v="CAMPERO"/>
    <s v="PARTICULAR"/>
    <s v="ingoscaro2004@yahoo.com"/>
    <n v="159831230"/>
    <n v="4782528"/>
    <n v="3998931"/>
    <s v=""/>
    <s v=""/>
    <s v=""/>
    <m/>
    <m/>
    <m/>
    <s v=""/>
    <s v=""/>
    <s v=""/>
    <m/>
    <m/>
    <m/>
    <m/>
    <m/>
    <m/>
    <m/>
    <m/>
    <m/>
    <n v="0.14557887369606248"/>
    <x v="0"/>
    <s v="COS"/>
  </r>
  <r>
    <s v="R1"/>
    <n v="1082973028"/>
    <s v="M"/>
    <s v="JUAN"/>
    <s v="DAVID"/>
    <s v="ESLAVA"/>
    <s v="SANCHEZ"/>
    <d v="1993-08-12T00:00:00"/>
    <s v="RHR494"/>
    <n v="0"/>
    <s v="SANTA MARTA"/>
    <n v="47"/>
    <s v="MAGDALENA"/>
    <m/>
    <n v="3192467919"/>
    <n v="3104265229"/>
    <m/>
    <m/>
    <m/>
    <s v="29/09/2025"/>
    <x v="11"/>
    <n v="2011"/>
    <s v="KOLEOS [1] EXPRESSION MT 2500CC 4X2"/>
    <s v="2TRB702P059131"/>
    <s v="VF1VY0CA6BC347267"/>
    <s v="08006030"/>
    <s v="RENAULT"/>
    <s v="RENAULT KOLEOS "/>
    <n v="5.8080271002710029E-2"/>
    <n v="36900000"/>
    <s v="BOLIVAR"/>
    <s v="CAMIONETAPASAJ"/>
    <s v="PARTICULAR"/>
    <s v="juaneslav93@gmail.com"/>
    <n v="159836483"/>
    <n v="2143162"/>
    <n v="1780976.84"/>
    <s v=""/>
    <s v=""/>
    <s v=""/>
    <m/>
    <m/>
    <m/>
    <s v=""/>
    <s v=""/>
    <s v=""/>
    <m/>
    <m/>
    <m/>
    <m/>
    <m/>
    <m/>
    <m/>
    <m/>
    <m/>
    <n v="0.12512413175870318"/>
    <x v="1"/>
    <s v="COS"/>
  </r>
  <r>
    <s v="R1"/>
    <n v="32473667"/>
    <s v="F"/>
    <s v="JULIETA"/>
    <n v="0"/>
    <s v="MARTINEZ"/>
    <s v="SERNA"/>
    <d v="1951-11-09T00:00:00"/>
    <s v="IVP958"/>
    <n v="76520"/>
    <s v="PALMIRA"/>
    <n v="76"/>
    <s v="VALLE DEL CAUCA"/>
    <m/>
    <n v="3128336253"/>
    <n v="0"/>
    <m/>
    <m/>
    <m/>
    <s v="30/09/2025"/>
    <x v="2"/>
    <n v="2017"/>
    <s v="SANDERO [2] INTENS / AT AT 1600CC AA 16"/>
    <s v="IVP958"/>
    <s v="9FB5SRC9BHM238169"/>
    <s v="08001178"/>
    <s v="RENAULT"/>
    <s v="RENAULT SANDERO "/>
    <n v="4.5488484107579462E-2"/>
    <n v="40900000"/>
    <s v="MAPFRE"/>
    <s v="AUTOMOVIL"/>
    <s v="PARTICULAR"/>
    <n v="0"/>
    <n v="159835167"/>
    <n v="1860479"/>
    <n v="1543427.53"/>
    <s v=""/>
    <s v=""/>
    <s v=""/>
    <m/>
    <m/>
    <m/>
    <s v=""/>
    <s v=""/>
    <s v=""/>
    <m/>
    <m/>
    <m/>
    <m/>
    <m/>
    <m/>
    <m/>
    <m/>
    <m/>
    <n v="0.57483060616761283"/>
    <x v="1"/>
    <s v="COS"/>
  </r>
  <r>
    <s v="R1"/>
    <n v="80769332"/>
    <s v="M"/>
    <s v="CESAR"/>
    <s v="AUGUSTO"/>
    <s v="JURADO"/>
    <n v="0"/>
    <d v="1984-09-18T00:00:00"/>
    <s v="FOU773"/>
    <n v="0"/>
    <s v="BOGOTA"/>
    <n v="25"/>
    <s v="CUNDINAMARCA"/>
    <m/>
    <n v="3133743821"/>
    <n v="0"/>
    <m/>
    <m/>
    <m/>
    <s v="22/09/2026"/>
    <x v="25"/>
    <n v="2019"/>
    <s v="X1 [F48] sDrive 18 TP 1500CC T CT"/>
    <s v="55715413"/>
    <s v="WBAHT7101K5K69340"/>
    <s v="00806033"/>
    <s v="BMW"/>
    <s v="BMW X1 "/>
    <n v="2.2571542803386642E-2"/>
    <n v="106300000"/>
    <s v="ALLIANZ"/>
    <s v="CAMIONETAPASAJ"/>
    <s v="PARTICULAR"/>
    <n v="0"/>
    <n v="159837839"/>
    <n v="2399355"/>
    <n v="1996264.9"/>
    <s v=""/>
    <s v=""/>
    <s v=""/>
    <m/>
    <m/>
    <m/>
    <s v=""/>
    <s v=""/>
    <s v=""/>
    <m/>
    <m/>
    <m/>
    <m/>
    <m/>
    <m/>
    <m/>
    <m/>
    <m/>
    <n v="1.3840022506820149E-2"/>
    <x v="3"/>
    <s v="COS"/>
  </r>
  <r>
    <s v="R1"/>
    <n v="51807557"/>
    <s v="F"/>
    <s v="IRENE"/>
    <n v="0"/>
    <s v="OVALLE"/>
    <s v="SANCHEZ"/>
    <d v="1965-12-31T00:00:00"/>
    <s v="UUQ332"/>
    <n v="0"/>
    <s v="BOGOTA"/>
    <n v="25"/>
    <s v="CUNDINAMARCA"/>
    <m/>
    <n v="3133936198"/>
    <n v="0"/>
    <m/>
    <m/>
    <m/>
    <s v="25/09/2025"/>
    <x v="10"/>
    <n v="2016"/>
    <s v="LOGAN F.II EXPRESSION MT 1600CC AA"/>
    <s v="F710Q182637"/>
    <s v="9FBLSRADBGM840260"/>
    <s v="08001136"/>
    <s v="RENAULT"/>
    <s v="RENAULT LOGAN "/>
    <n v="4.1850882315112539E-2"/>
    <n v="31100000"/>
    <s v="SURAMERICANA"/>
    <s v="AUTOMOVIL"/>
    <s v="PARTICULAR"/>
    <s v="irenitaovalle31@gmail.com"/>
    <n v="29212396"/>
    <n v="1301562.44"/>
    <n v="1073749.95"/>
    <s v=""/>
    <s v=""/>
    <s v=""/>
    <m/>
    <m/>
    <m/>
    <s v=""/>
    <s v=""/>
    <s v=""/>
    <m/>
    <m/>
    <m/>
    <m/>
    <m/>
    <m/>
    <m/>
    <m/>
    <m/>
    <n v="0.93863885746031428"/>
    <x v="1"/>
    <s v="COS"/>
  </r>
  <r>
    <s v="R1"/>
    <n v="80360260"/>
    <s v="M"/>
    <s v="JORGE"/>
    <s v="ALONSO"/>
    <s v="VASQUEZ"/>
    <s v="OSPINA"/>
    <d v="1964-01-18T00:00:00"/>
    <s v="UBX524"/>
    <n v="0"/>
    <s v="CARMEN APICALA"/>
    <n v="73"/>
    <s v="TOLIMA"/>
    <m/>
    <n v="3138428847"/>
    <n v="3118035930"/>
    <m/>
    <m/>
    <m/>
    <s v="13/09/2025"/>
    <x v="9"/>
    <n v="2015"/>
    <s v="DMAX [3] 2.5L MT 2500CC 4X4 T"/>
    <s v="MF2497"/>
    <s v="8LBETF3W3F0285074"/>
    <s v="01621090"/>
    <s v="CHEVROLET"/>
    <s v="CHEVROLET DMAX "/>
    <n v="4.0266157517899762E-2"/>
    <n v="83800000"/>
    <s v="MAPFRE"/>
    <s v="PICKUPDOBLECAB"/>
    <s v="PARTICULAR"/>
    <s v="JORGEVASQUEZOSPINA936@GMAIL.COM"/>
    <n v="159933544"/>
    <n v="3374304"/>
    <n v="2815549.61"/>
    <s v=""/>
    <s v=""/>
    <s v=""/>
    <m/>
    <m/>
    <m/>
    <s v=""/>
    <s v=""/>
    <s v=""/>
    <m/>
    <m/>
    <m/>
    <m/>
    <m/>
    <m/>
    <m/>
    <m/>
    <m/>
    <n v="0.39612543117146359"/>
    <x v="1"/>
    <s v="COS"/>
  </r>
  <r>
    <s v="R1"/>
    <n v="94459970"/>
    <s v="M"/>
    <s v="JOAN"/>
    <s v="RICARDO"/>
    <s v="PALACIOS"/>
    <s v="BENAVIDES"/>
    <d v="1976-07-04T00:00:00"/>
    <s v="NSN466"/>
    <n v="76001"/>
    <s v="CALI"/>
    <n v="76"/>
    <s v="VALLE DEL CAUCA"/>
    <m/>
    <n v="3147711871"/>
    <n v="3104671969"/>
    <m/>
    <m/>
    <m/>
    <s v="17/09/2025"/>
    <x v="5"/>
    <n v="2025"/>
    <s v="SELTOS VIBRANT AT 2000CC 6AB R"/>
    <s v="G4NHRH309690"/>
    <s v="KNAER81AES7691364"/>
    <s v="04606164"/>
    <s v="KIA"/>
    <s v="KIA SELTOS "/>
    <n v="2.4868915555555555E-2"/>
    <n v="112500000"/>
    <s v="HDI-LIBERTY"/>
    <s v="CAMIONETAPASAJ"/>
    <s v="PARTICULAR"/>
    <n v="0"/>
    <n v="159837291"/>
    <n v="2797753"/>
    <n v="2331052.71"/>
    <s v=""/>
    <s v=""/>
    <s v=""/>
    <m/>
    <m/>
    <m/>
    <s v=""/>
    <s v=""/>
    <s v=""/>
    <m/>
    <m/>
    <m/>
    <m/>
    <m/>
    <m/>
    <m/>
    <m/>
    <m/>
    <n v="0.97638981360574795"/>
    <x v="3"/>
    <s v="COS"/>
  </r>
  <r>
    <s v="R1"/>
    <n v="12449104"/>
    <s v="M"/>
    <s v="JHOAN"/>
    <s v="FRED"/>
    <s v="ACOSTA"/>
    <s v="RIOS"/>
    <d v="1982-04-03T00:00:00"/>
    <s v="FRW238"/>
    <n v="0"/>
    <s v="CIENAGA"/>
    <n v="47"/>
    <s v="MAGDALENA"/>
    <m/>
    <n v="3158099909"/>
    <n v="3157545322"/>
    <m/>
    <m/>
    <m/>
    <s v="15/09/2026"/>
    <x v="15"/>
    <n v="2019"/>
    <s v="TUCSON [3] GL PREMIUM TP 2000CC 4X2 A"/>
    <s v="G4NAJU046306"/>
    <s v="KMHJ2813BKU764539"/>
    <s v="03206096"/>
    <s v="HYUNDAI"/>
    <s v="HYUNDAI TUCSON "/>
    <n v="4.5038312284730195E-2"/>
    <n v="87100000"/>
    <s v="BOLIVAR"/>
    <s v="CAMIONETAPASAJ"/>
    <s v="PARTICULAR"/>
    <s v="jhoanfred82@gmail.com"/>
    <n v="159722404"/>
    <n v="3922837"/>
    <n v="3276501.72"/>
    <s v=""/>
    <s v=""/>
    <s v=""/>
    <m/>
    <m/>
    <m/>
    <s v=""/>
    <s v=""/>
    <s v=""/>
    <m/>
    <m/>
    <m/>
    <m/>
    <m/>
    <m/>
    <m/>
    <m/>
    <m/>
    <n v="0.15076470882918325"/>
    <x v="1"/>
    <s v="COS"/>
  </r>
  <r>
    <s v="R1"/>
    <n v="23622484"/>
    <s v="F"/>
    <s v="GLORIA"/>
    <s v="INES"/>
    <s v="RUBIANO"/>
    <s v="CASTRO"/>
    <d v="1970-11-18T00:00:00"/>
    <s v="IMT862"/>
    <n v="0"/>
    <s v="BOGOTA"/>
    <n v="25"/>
    <s v="CUNDINAMARCA"/>
    <m/>
    <n v="3103017270"/>
    <n v="3112546995"/>
    <m/>
    <m/>
    <m/>
    <s v="29/09/2025"/>
    <x v="11"/>
    <n v="2016"/>
    <s v="CX5 [FL] GRAND TOURING TP 2500CC 4X4 T"/>
    <s v="PY10205003"/>
    <s v="JM8KE4W38G0321279"/>
    <s v="05608005"/>
    <s v="MAZDA"/>
    <s v="MAZDA CX5 "/>
    <n v="2.1202661870503597E-2"/>
    <n v="83400000"/>
    <s v="PREVISORA"/>
    <s v="CAMPERO"/>
    <s v="PARTICULAR"/>
    <s v="grubiano2019@gmail.com"/>
    <n v="159730529"/>
    <n v="1768302"/>
    <n v="1465967.71"/>
    <s v=""/>
    <s v=""/>
    <s v=""/>
    <m/>
    <m/>
    <m/>
    <s v=""/>
    <s v=""/>
    <s v=""/>
    <m/>
    <m/>
    <m/>
    <m/>
    <m/>
    <m/>
    <m/>
    <m/>
    <m/>
    <n v="2.7263675803482101E-2"/>
    <x v="0"/>
    <s v="COS"/>
  </r>
  <r>
    <s v="R1"/>
    <n v="70555314"/>
    <s v="M"/>
    <s v="JORGE"/>
    <s v="ANIBAL"/>
    <s v="RESTREPO"/>
    <s v="MORALES"/>
    <d v="1962-03-17T00:00:00"/>
    <s v="FSY117"/>
    <n v="0"/>
    <s v="BOGOTA"/>
    <n v="25"/>
    <s v="CUNDINAMARCA"/>
    <m/>
    <n v="3042464643"/>
    <n v="3148849371"/>
    <m/>
    <m/>
    <m/>
    <s v="26/09/2025"/>
    <x v="6"/>
    <n v="2019"/>
    <s v="3008 [2] GT LINE TP 1600CC T CT"/>
    <s v="VF3M45GYVKS012559"/>
    <s v="VF3M45GYVKS012559"/>
    <s v="06806043"/>
    <s v="PEUGEOT"/>
    <s v="PEUGEOT 3008 "/>
    <n v="1.9750521172638435E-2"/>
    <n v="92100000"/>
    <s v="SBS"/>
    <s v="CAMIONETAPASAJ"/>
    <s v="PARTICULAR"/>
    <s v="jrtdea@gmail.com"/>
    <n v="159792085"/>
    <n v="1819023"/>
    <n v="1508591.08"/>
    <s v=""/>
    <s v=""/>
    <s v=""/>
    <m/>
    <m/>
    <m/>
    <s v=""/>
    <s v=""/>
    <s v=""/>
    <m/>
    <m/>
    <m/>
    <m/>
    <m/>
    <m/>
    <m/>
    <m/>
    <m/>
    <n v="9.9925413288422971E-2"/>
    <x v="0"/>
    <s v="COS"/>
  </r>
  <r>
    <s v="R1"/>
    <n v="51847550"/>
    <s v="F"/>
    <s v="ADRIANA"/>
    <s v="MARCELA"/>
    <s v="ESCOBAR"/>
    <s v="SERRANO"/>
    <d v="1966-11-26T00:00:00"/>
    <s v="HFR721"/>
    <n v="0"/>
    <s v="BOGOTA"/>
    <n v="25"/>
    <s v="CUNDINAMARCA"/>
    <m/>
    <n v="3102884325"/>
    <n v="3102884425"/>
    <m/>
    <m/>
    <m/>
    <s v="02/09/2025"/>
    <x v="22"/>
    <n v="2020"/>
    <s v="GOL [7] [FL] COMFORTLINE MT 1600CC 2AB A"/>
    <s v="CFZU29980"/>
    <s v="9BWAB45U4LT040575"/>
    <s v="09201264"/>
    <s v="VOLKSWAGEN"/>
    <s v="VOLKSWAGEN GOL "/>
    <n v="2.6391969365426697E-2"/>
    <n v="45700000"/>
    <s v="SURAMERICANA"/>
    <s v="AUTOMOVIL"/>
    <s v="PARTICULAR"/>
    <s v="amescobars55@gmail.com"/>
    <n v="159837101"/>
    <n v="1206113"/>
    <n v="993540.56"/>
    <s v=""/>
    <s v=""/>
    <s v=""/>
    <m/>
    <m/>
    <m/>
    <s v=""/>
    <s v=""/>
    <s v=""/>
    <m/>
    <m/>
    <m/>
    <m/>
    <m/>
    <m/>
    <m/>
    <m/>
    <m/>
    <n v="0.17377025850714345"/>
    <x v="0"/>
    <s v="COS"/>
  </r>
  <r>
    <s v="R1"/>
    <n v="78757011"/>
    <s v="M"/>
    <s v="JESUS"/>
    <s v="ENRIQUE"/>
    <s v="LENGUA"/>
    <s v="ANICHIARICO"/>
    <d v="1976-11-30T00:00:00"/>
    <s v="RGV168"/>
    <n v="0"/>
    <s v="MONTERIA"/>
    <n v="0"/>
    <s v="CÃ“RDOBA"/>
    <m/>
    <n v="3006564433"/>
    <n v="0"/>
    <m/>
    <m/>
    <m/>
    <s v="15/09/2025"/>
    <x v="15"/>
    <n v="2011"/>
    <s v="VITARA 1.6L MT 1600CC 3P"/>
    <s v="G16B719616"/>
    <s v="8LDBSE446B0015383"/>
    <s v="01608012"/>
    <s v="CHEVROLET"/>
    <s v="CHEVROLET VITARA "/>
    <n v="3.0993712984054671E-2"/>
    <n v="43900000"/>
    <s v="HDI-LIBERTY"/>
    <s v="CAMPERO"/>
    <s v="PARTICULAR"/>
    <s v="jelengua@hotmail.com"/>
    <n v="159821242"/>
    <n v="1360624"/>
    <n v="1123381.1299999999"/>
    <s v=""/>
    <s v=""/>
    <s v=""/>
    <m/>
    <m/>
    <m/>
    <s v=""/>
    <s v=""/>
    <s v=""/>
    <m/>
    <m/>
    <m/>
    <m/>
    <m/>
    <m/>
    <m/>
    <m/>
    <m/>
    <n v="0.53940659666412372"/>
    <x v="0"/>
    <s v="COS"/>
  </r>
  <r>
    <s v="R1"/>
    <n v="31379639"/>
    <s v="F"/>
    <s v="TELECILA"/>
    <n v="0"/>
    <s v="OBREGON"/>
    <s v="GUERRERO"/>
    <d v="1960-10-03T00:00:00"/>
    <s v="KPZ322"/>
    <n v="76001"/>
    <s v="CALI"/>
    <n v="76"/>
    <s v="VALLE DEL CAUCA"/>
    <m/>
    <n v="3185165826"/>
    <n v="3174023276"/>
    <m/>
    <m/>
    <m/>
    <s v="04/09/2025"/>
    <x v="18"/>
    <n v="2022"/>
    <s v="SWIFT [4] DZIRE TP 1200CC 4P 2A"/>
    <s v="K12MN7621030"/>
    <s v="MA3ZF63S9NA783937"/>
    <s v="08801053"/>
    <s v="SUZUKI"/>
    <s v="SUZUKI SWIFT "/>
    <n v="6.8231259642147116E-2"/>
    <n v="50300000"/>
    <s v="SBS"/>
    <s v="AUTOMOVIL"/>
    <s v="PARTICULAR"/>
    <s v="tele1003@hotmail.com"/>
    <n v="29220264"/>
    <n v="3432032.36"/>
    <n v="2864060.81"/>
    <s v=""/>
    <s v=""/>
    <s v=""/>
    <m/>
    <m/>
    <m/>
    <s v=""/>
    <s v=""/>
    <s v=""/>
    <m/>
    <m/>
    <m/>
    <m/>
    <m/>
    <m/>
    <m/>
    <m/>
    <m/>
    <n v="0.85948201033696303"/>
    <x v="1"/>
    <s v="COS"/>
  </r>
  <r>
    <s v="R1"/>
    <n v="10120497"/>
    <s v="M"/>
    <s v="JHON"/>
    <s v="JAIRO"/>
    <s v="SANTA"/>
    <s v="CHAVEZ"/>
    <d v="1965-04-21T00:00:00"/>
    <s v="IGN670"/>
    <n v="66001"/>
    <s v="PEREIRA"/>
    <n v="66"/>
    <s v="RISARALDA"/>
    <m/>
    <n v="3216110982"/>
    <n v="3128666422"/>
    <m/>
    <m/>
    <m/>
    <s v="10/09/2025"/>
    <x v="17"/>
    <n v="2015"/>
    <s v="COROLLA [12] L MT 1800CC 2AB A"/>
    <s v="2ZRL654662"/>
    <s v="5YFBU8HE8FP301478"/>
    <s v="09001136"/>
    <s v="TOYOTA"/>
    <s v="TOYOTA COROLLA "/>
    <n v="2.6267936507936508E-2"/>
    <n v="50400000"/>
    <s v="HDI-LIBERTY"/>
    <s v="AUTOMOVIL"/>
    <s v="PARTICULAR"/>
    <s v="jhonjairo.santa@gmail.com"/>
    <n v="159835473"/>
    <n v="1323904"/>
    <n v="1092524.32"/>
    <s v=""/>
    <s v=""/>
    <s v=""/>
    <m/>
    <m/>
    <m/>
    <s v=""/>
    <s v=""/>
    <s v=""/>
    <m/>
    <m/>
    <m/>
    <m/>
    <m/>
    <m/>
    <m/>
    <m/>
    <m/>
    <n v="0.94869137743589182"/>
    <x v="0"/>
    <s v="COS"/>
  </r>
  <r>
    <s v="R1"/>
    <n v="88265684"/>
    <s v="M"/>
    <s v="DIEGO"/>
    <s v="FERNANDO"/>
    <s v="YAÃ‘EZ"/>
    <s v="GARCIA"/>
    <d v="1983-07-09T00:00:00"/>
    <s v="KMV361"/>
    <n v="0"/>
    <s v="CUCUTA"/>
    <n v="54"/>
    <s v="NORTE DE SANTANDER"/>
    <m/>
    <n v="3002052165"/>
    <n v="0"/>
    <m/>
    <m/>
    <m/>
    <s v="17/09/2025"/>
    <x v="5"/>
    <n v="2021"/>
    <s v="Q3 [2] 1.4 TFSI AMBITI TP 1400CC T  CT"/>
    <s v="CZDC34478"/>
    <s v="WAUZZZF36M1086365"/>
    <s v="00606045"/>
    <s v="AUDI"/>
    <s v="AUDI Q3 "/>
    <n v="1.6914877843302444E-2"/>
    <n v="118700000"/>
    <s v="HDI-LIBERTY"/>
    <s v="CAMIONETAPASAJ"/>
    <s v="PARTICULAR"/>
    <s v="diego0709@hotmail.com"/>
    <n v="159840626"/>
    <n v="2007796"/>
    <n v="1667223.54"/>
    <s v=""/>
    <s v=""/>
    <s v=""/>
    <m/>
    <m/>
    <m/>
    <s v=""/>
    <s v=""/>
    <s v=""/>
    <m/>
    <m/>
    <m/>
    <m/>
    <m/>
    <m/>
    <m/>
    <m/>
    <m/>
    <n v="0.44856410905900534"/>
    <x v="0"/>
    <s v="COS"/>
  </r>
  <r>
    <s v="R1"/>
    <n v="52048105"/>
    <s v="F"/>
    <s v="ELIANA"/>
    <n v="0"/>
    <s v="GORDILLO"/>
    <s v="TERREROS"/>
    <d v="1971-09-23T00:00:00"/>
    <s v="JJU770"/>
    <n v="0"/>
    <s v="BOGOTA"/>
    <n v="25"/>
    <s v="CUNDINAMARCA"/>
    <m/>
    <n v="3123043662"/>
    <n v="0"/>
    <m/>
    <m/>
    <m/>
    <s v="13/09/2025"/>
    <x v="9"/>
    <n v="2018"/>
    <s v="3 [3] GRAND TOURING TP 2000CC CT TC"/>
    <s v="PE40553284"/>
    <s v="3MZBN4278JM205074"/>
    <s v="05601143"/>
    <s v="MAZDA"/>
    <s v="MAZDA 3 "/>
    <n v="1.8024612129760226E-2"/>
    <n v="70900000"/>
    <s v="MAPFRE"/>
    <s v="AUTOMOVIL"/>
    <s v="PARTICULAR"/>
    <s v="Egordillo@grupoaltum.com.co"/>
    <n v="159713127"/>
    <n v="1277945"/>
    <n v="1053903.3700000001"/>
    <s v=""/>
    <s v=""/>
    <s v=""/>
    <m/>
    <m/>
    <m/>
    <s v=""/>
    <s v=""/>
    <s v=""/>
    <m/>
    <m/>
    <m/>
    <m/>
    <m/>
    <m/>
    <m/>
    <m/>
    <m/>
    <n v="0.33655584659396309"/>
    <x v="0"/>
    <s v="COS"/>
  </r>
  <r>
    <s v="R1"/>
    <n v="1026257186"/>
    <s v="F"/>
    <s v="JULY"/>
    <s v="PAOLA"/>
    <s v="ALFARO"/>
    <s v="ROMERO"/>
    <d v="1987-09-04T00:00:00"/>
    <s v="LQZ244"/>
    <n v="25473"/>
    <s v="MOSQUERA"/>
    <n v="25"/>
    <s v="CUNDINAMARCA"/>
    <m/>
    <n v="3024245701"/>
    <n v="0"/>
    <m/>
    <m/>
    <m/>
    <s v="23/09/2025"/>
    <x v="19"/>
    <n v="2023"/>
    <s v="2008 [2] STYLE TP 1600CC T R16"/>
    <s v="NOAPLICAMOTOR"/>
    <s v="936CMNFPAPB504160"/>
    <s v="06806065"/>
    <s v="PEUGEOT"/>
    <s v="PEUGEOT 2008 "/>
    <n v="3.7166858974358973E-2"/>
    <n v="78000000"/>
    <s v="MAPFRE"/>
    <s v="CAMIONETAPASAJ"/>
    <s v="PARTICULAR"/>
    <s v="paolare23@hotmail.com"/>
    <n v="159822226"/>
    <n v="2899015"/>
    <n v="2416147.17"/>
    <s v=""/>
    <s v=""/>
    <s v=""/>
    <m/>
    <m/>
    <m/>
    <s v=""/>
    <s v=""/>
    <s v=""/>
    <m/>
    <m/>
    <m/>
    <m/>
    <m/>
    <m/>
    <m/>
    <m/>
    <m/>
    <n v="0.83111552176496284"/>
    <x v="1"/>
    <s v="COS"/>
  </r>
  <r>
    <s v="R1"/>
    <n v="51637067"/>
    <s v="F"/>
    <s v="LUZ"/>
    <s v="NELLY"/>
    <s v="AMADO"/>
    <s v="FRANCO"/>
    <d v="1960-01-09T00:00:00"/>
    <s v="MWN744"/>
    <n v="0"/>
    <s v="IBAGUE"/>
    <n v="73"/>
    <s v="TOLIMA"/>
    <m/>
    <n v="3157408794"/>
    <n v="3178929684"/>
    <m/>
    <m/>
    <m/>
    <s v="07/09/2025"/>
    <x v="12"/>
    <n v="2014"/>
    <s v="ML 250 [W166] CDI TP 2200CC TD"/>
    <s v="65196031551041"/>
    <s v="WDC1660031A228130"/>
    <s v="05808034"/>
    <s v="MERCEDES BENZ"/>
    <s v="MERCEDES BENZ ML "/>
    <n v="2.4058335144124171E-2"/>
    <n v="90200000"/>
    <s v="SURAMERICANA"/>
    <s v="CAMPERO"/>
    <s v="PARTICULAR"/>
    <s v="lunamado9@gmail.com"/>
    <n v="29191931"/>
    <n v="2170061.83"/>
    <n v="1803581.37"/>
    <s v=""/>
    <s v=""/>
    <s v=""/>
    <m/>
    <m/>
    <m/>
    <s v=""/>
    <s v=""/>
    <s v=""/>
    <m/>
    <m/>
    <m/>
    <m/>
    <m/>
    <m/>
    <m/>
    <m/>
    <m/>
    <n v="0.53041573794794905"/>
    <x v="1"/>
    <s v="COS"/>
  </r>
  <r>
    <s v="R1"/>
    <n v="1018409249"/>
    <s v="M"/>
    <s v="JULIAN"/>
    <s v="EDUARDO"/>
    <s v="BOCANEGRA"/>
    <s v="VELASQUEZ"/>
    <d v="1987-03-02T00:00:00"/>
    <s v="LUR264"/>
    <n v="25612"/>
    <s v="RICAURTE"/>
    <n v="25"/>
    <s v="CUNDINAMARCA"/>
    <m/>
    <n v="3012890134"/>
    <n v="0"/>
    <m/>
    <m/>
    <m/>
    <s v="21/09/2025"/>
    <x v="20"/>
    <n v="2024"/>
    <s v="CX5 [2] [FL] TOURING TP 2500CC 6AB R"/>
    <s v="PY22176281"/>
    <s v="JM7KF2WLAR0895070"/>
    <s v="05606106"/>
    <s v="MAZDA"/>
    <s v="MAZDA CX5 "/>
    <n v="2.724006028636021E-2"/>
    <n v="132700000"/>
    <s v="ALLIANZ"/>
    <s v="CAMIONETAPASAJ"/>
    <s v="PARTICULAR"/>
    <s v="julianbocanegra.gp@gmail.com"/>
    <n v="159828792"/>
    <n v="3614756"/>
    <n v="3017609.85"/>
    <s v=""/>
    <s v=""/>
    <s v=""/>
    <m/>
    <m/>
    <m/>
    <s v=""/>
    <s v=""/>
    <s v=""/>
    <m/>
    <m/>
    <m/>
    <m/>
    <m/>
    <m/>
    <m/>
    <m/>
    <m/>
    <n v="0.58358280273179386"/>
    <x v="1"/>
    <s v="COS"/>
  </r>
  <r>
    <s v="R1"/>
    <n v="35456846"/>
    <s v="F"/>
    <s v="CONSUELO"/>
    <n v="0"/>
    <s v="GOMEZ"/>
    <s v="SOTO"/>
    <d v="1955-09-10T00:00:00"/>
    <s v="IJV524"/>
    <n v="0"/>
    <s v="BOGOTA"/>
    <n v="25"/>
    <s v="CUNDINAMARCA"/>
    <m/>
    <n v="3114463520"/>
    <n v="0"/>
    <m/>
    <m/>
    <m/>
    <s v="22/09/2025"/>
    <x v="25"/>
    <n v="2016"/>
    <s v="TRACKER LS TP 1800CC"/>
    <s v="CGL903269"/>
    <s v="3GNCJ8EE8GL903269"/>
    <s v="01606223"/>
    <s v="CHEVROLET"/>
    <s v="CHEVROLET TRACKER "/>
    <n v="2.8192732638888891E-2"/>
    <n v="43200000"/>
    <s v="HDI-LIBERTY"/>
    <s v="CAMIONETAPASAJ"/>
    <s v="PARTICULAR"/>
    <s v="cogomez@uniandes.edu.co"/>
    <n v="29208396"/>
    <n v="1217926.05"/>
    <n v="1003467.27"/>
    <s v=""/>
    <s v=""/>
    <s v=""/>
    <m/>
    <m/>
    <m/>
    <s v=""/>
    <s v=""/>
    <s v=""/>
    <m/>
    <m/>
    <m/>
    <m/>
    <m/>
    <m/>
    <m/>
    <m/>
    <m/>
    <n v="0.8250075112343348"/>
    <x v="0"/>
    <s v="COS"/>
  </r>
  <r>
    <s v="R1"/>
    <n v="28483627"/>
    <s v="F"/>
    <s v="KARINA"/>
    <s v="MARIA"/>
    <s v="YEPES"/>
    <s v="ESPINOSA"/>
    <d v="1980-06-19T00:00:00"/>
    <s v="LHP698"/>
    <n v="68081"/>
    <s v="BARRANCABERMEJA"/>
    <n v="68"/>
    <s v="SANTANDER"/>
    <m/>
    <n v="3025485248"/>
    <n v="3168659764"/>
    <m/>
    <m/>
    <m/>
    <s v="12/09/2025"/>
    <x v="3"/>
    <n v="2023"/>
    <s v="VERSA [2] ADVANCE AT 1600CC RIN 1"/>
    <s v="HR16593241V"/>
    <s v="3N1CN8AE4ZL113315"/>
    <s v="06401245"/>
    <s v="NISSAN"/>
    <s v="NISSAN VERSA "/>
    <n v="2.0448925501432666E-2"/>
    <n v="69800000"/>
    <s v="MAPFRE"/>
    <s v="AUTOMOVIL"/>
    <s v="PARTICULAR"/>
    <s v="karina.yepes1980@gmail.com"/>
    <n v="159865804"/>
    <n v="1427335"/>
    <n v="1179440.8600000001"/>
    <s v=""/>
    <s v=""/>
    <s v=""/>
    <m/>
    <m/>
    <m/>
    <s v=""/>
    <s v=""/>
    <s v=""/>
    <m/>
    <m/>
    <m/>
    <m/>
    <m/>
    <m/>
    <m/>
    <m/>
    <m/>
    <n v="0.39231675313640058"/>
    <x v="0"/>
    <s v="COS"/>
  </r>
  <r>
    <s v="R1"/>
    <n v="11229137"/>
    <s v="M"/>
    <s v="NESTOR"/>
    <s v="JAIR"/>
    <s v="DUQUE"/>
    <s v="LOPEZ"/>
    <d v="1983-04-24T00:00:00"/>
    <s v="LOW224"/>
    <n v="25473"/>
    <s v="MOSQUERA"/>
    <n v="25"/>
    <s v="CUNDINAMARCA"/>
    <m/>
    <n v="3102015471"/>
    <n v="3102011547"/>
    <m/>
    <m/>
    <m/>
    <s v="20/09/2025"/>
    <x v="7"/>
    <n v="2024"/>
    <s v="SPORTAGE [5] NQ5 VIBRANT TP 2000CC 4X2"/>
    <s v="G4NLNH036864"/>
    <s v="U5YPV81DBRL172012"/>
    <s v="04606154"/>
    <s v="KIA"/>
    <s v="KIA SPORTAGE "/>
    <n v="2.5059276075058642E-2"/>
    <n v="127900000"/>
    <s v="SURAMERICANA"/>
    <s v="CAMIONETAPASAJ"/>
    <s v="PARTICULAR"/>
    <s v="facd424@outlook.com"/>
    <n v="29210244"/>
    <n v="3205081.41"/>
    <n v="2673345.7200000002"/>
    <s v=""/>
    <s v=""/>
    <s v=""/>
    <m/>
    <m/>
    <m/>
    <s v=""/>
    <s v=""/>
    <s v=""/>
    <m/>
    <m/>
    <m/>
    <m/>
    <m/>
    <m/>
    <m/>
    <m/>
    <m/>
    <n v="0.22542343182669511"/>
    <x v="1"/>
    <s v="COS"/>
  </r>
  <r>
    <s v="R1"/>
    <n v="32798366"/>
    <s v="F"/>
    <s v="JAZMIN"/>
    <s v="GREGORIA"/>
    <s v="ROMERO"/>
    <s v="MENDOZA"/>
    <d v="1976-03-21T00:00:00"/>
    <s v="GZU421"/>
    <n v="0"/>
    <s v="BARRANQUILLA"/>
    <n v="8"/>
    <s v="ATLANTICO"/>
    <m/>
    <n v="3007509294"/>
    <n v="0"/>
    <m/>
    <m/>
    <m/>
    <s v="23/09/2025"/>
    <x v="19"/>
    <n v="2021"/>
    <s v="VERSA [FL] DRIVE AT 1600CC 2AB A"/>
    <s v="HR16413887U"/>
    <s v="3N1CN7AD1ZK172068"/>
    <s v="06401243"/>
    <s v="NISSAN"/>
    <s v="NISSAN VERSA "/>
    <n v="5.5495532319391638E-2"/>
    <n v="52600000"/>
    <s v="ALLIANZ"/>
    <s v="AUTOMOVIL"/>
    <s v="PARTICULAR"/>
    <s v="jazfre18@hotmail.com"/>
    <n v="159710228"/>
    <n v="2919065"/>
    <n v="2432996.08"/>
    <s v=""/>
    <s v=""/>
    <s v=""/>
    <m/>
    <m/>
    <m/>
    <s v=""/>
    <s v=""/>
    <s v=""/>
    <m/>
    <m/>
    <m/>
    <m/>
    <m/>
    <m/>
    <m/>
    <m/>
    <m/>
    <n v="2.386654137567823E-2"/>
    <x v="1"/>
    <s v="COS"/>
  </r>
  <r>
    <s v="R1"/>
    <n v="19289607"/>
    <s v="M"/>
    <s v="GUSTAVO"/>
    <n v="0"/>
    <s v="LAINO"/>
    <s v="MORENO"/>
    <d v="1954-12-20T00:00:00"/>
    <s v="MPQ572"/>
    <n v="0"/>
    <s v="BOGOTA"/>
    <n v="25"/>
    <s v="CUNDINAMARCA"/>
    <m/>
    <n v="3204929637"/>
    <n v="3164533176"/>
    <m/>
    <m/>
    <m/>
    <s v="09/09/2025"/>
    <x v="28"/>
    <n v="2013"/>
    <s v="VERSA ADVANCE MT 1600CC 2AB A"/>
    <s v="HR16849235E"/>
    <s v="3N1CN7AD9ZL087988"/>
    <s v="06401190"/>
    <s v="NISSAN"/>
    <s v="NISSAN VERSA "/>
    <n v="3.9907999999999999E-2"/>
    <n v="30500000"/>
    <s v="MAPFRE"/>
    <s v="AUTOMOVIL"/>
    <s v="PARTICULAR"/>
    <s v="GUSTAVOLAINO@GMAIL.COM"/>
    <n v="159795795"/>
    <n v="1217194"/>
    <n v="1002852.27"/>
    <s v=""/>
    <s v=""/>
    <s v=""/>
    <m/>
    <m/>
    <m/>
    <s v=""/>
    <s v=""/>
    <s v=""/>
    <m/>
    <m/>
    <m/>
    <m/>
    <m/>
    <m/>
    <m/>
    <m/>
    <m/>
    <n v="0.59252037435076599"/>
    <x v="0"/>
    <s v="COS"/>
  </r>
  <r>
    <s v="R1"/>
    <n v="79853145"/>
    <s v="M"/>
    <s v="HUGO"/>
    <s v="ANDRES"/>
    <s v="ACOSTA"/>
    <s v="GUEVARA"/>
    <d v="1977-09-09T00:00:00"/>
    <s v="NFR941"/>
    <n v="0"/>
    <s v="BOGOTA"/>
    <n v="25"/>
    <s v="CUNDINAMARCA"/>
    <m/>
    <n v="3168253273"/>
    <n v="3224890023"/>
    <m/>
    <m/>
    <m/>
    <s v="05/09/2026"/>
    <x v="1"/>
    <n v="2023"/>
    <s v="RANGER [5] [FL] FX4 TP 3200CC TD 4X"/>
    <s v="SA2WPJ339466"/>
    <s v="8AFAR23Y1PJ339466"/>
    <s v="03021094"/>
    <s v="FORD"/>
    <s v="FORD RANGER "/>
    <n v="3.2552326125073056E-2"/>
    <n v="171100000"/>
    <s v="ALLIANZ"/>
    <s v="PICKUPDOBLECAB"/>
    <s v="PARTICULAR"/>
    <s v="hugoa0909@hotmail.com"/>
    <n v="159830017"/>
    <n v="5569703"/>
    <n v="4660422.74"/>
    <s v=""/>
    <s v=""/>
    <s v=""/>
    <m/>
    <m/>
    <m/>
    <s v=""/>
    <s v=""/>
    <s v=""/>
    <m/>
    <m/>
    <m/>
    <m/>
    <m/>
    <m/>
    <m/>
    <m/>
    <m/>
    <n v="0.25133621816338036"/>
    <x v="1"/>
    <s v="COS"/>
  </r>
  <r>
    <s v="R1"/>
    <n v="57401409"/>
    <s v="F"/>
    <s v="MARITZA"/>
    <n v="0"/>
    <s v="MENDEZ"/>
    <s v="GONZALEZ"/>
    <d v="1962-12-29T00:00:00"/>
    <s v="DWM779"/>
    <n v="0"/>
    <s v="BOGOTA"/>
    <n v="25"/>
    <s v="CUNDINAMARCA"/>
    <m/>
    <n v="3152421197"/>
    <n v="0"/>
    <m/>
    <m/>
    <m/>
    <s v="25/09/2025"/>
    <x v="10"/>
    <n v="2017"/>
    <s v="EXPLORER [5] [F LIMITED TP 3500CC 4X4"/>
    <s v="HGC16164"/>
    <s v="1FM5K8F89HGC16164"/>
    <s v="03008054"/>
    <s v="FORD"/>
    <s v="FORD EXPLORER "/>
    <n v="4.8039321613545814E-2"/>
    <n v="100400000"/>
    <s v="HDI SEGUROS"/>
    <s v="CAMPERO"/>
    <s v="PARTICULAR"/>
    <s v="maritza.mendez@soficontasas.com"/>
    <n v="29211120"/>
    <n v="4823147.8899999997"/>
    <n v="4033065.45"/>
    <s v=""/>
    <s v=""/>
    <s v=""/>
    <m/>
    <m/>
    <m/>
    <s v=""/>
    <s v=""/>
    <s v=""/>
    <m/>
    <m/>
    <m/>
    <m/>
    <m/>
    <m/>
    <m/>
    <m/>
    <m/>
    <n v="0.11199744459354843"/>
    <x v="1"/>
    <s v="COS"/>
  </r>
  <r>
    <s v="R1"/>
    <n v="51605008"/>
    <s v="F"/>
    <s v="MARGY"/>
    <s v="IDALY"/>
    <s v="VARGAS"/>
    <s v="CALDERON"/>
    <d v="1961-05-16T00:00:00"/>
    <s v="LJZ454"/>
    <n v="0"/>
    <s v="BOGOTA"/>
    <n v="25"/>
    <s v="CUNDINAMARCA"/>
    <m/>
    <n v="3002118625"/>
    <n v="0"/>
    <m/>
    <m/>
    <m/>
    <s v="21/09/2025"/>
    <x v="20"/>
    <n v="2023"/>
    <s v="QASHQAI SENSE MT 1300CC 4X2 A"/>
    <s v="HR13476259A"/>
    <s v="SJNTAAJ12Z1139751"/>
    <s v="06406151"/>
    <s v="NISSAN"/>
    <s v="NISSAN QASHQAI "/>
    <n v="3.294009259259259E-2"/>
    <n v="108000000"/>
    <s v="BOLIVAR"/>
    <s v="CAMIONETAPASAJ"/>
    <s v="PARTICULAR"/>
    <s v="midalyvargasc@hotmail.com"/>
    <n v="159838521"/>
    <n v="3557530"/>
    <n v="2969521.25"/>
    <s v=""/>
    <s v=""/>
    <s v=""/>
    <m/>
    <m/>
    <m/>
    <s v=""/>
    <s v=""/>
    <s v=""/>
    <m/>
    <m/>
    <m/>
    <m/>
    <m/>
    <m/>
    <m/>
    <m/>
    <m/>
    <n v="0.1867321827059707"/>
    <x v="1"/>
    <s v="COS"/>
  </r>
  <r>
    <s v="R1"/>
    <n v="36289522"/>
    <s v="F"/>
    <s v="MAGDA"/>
    <s v="JIMENA JIMENA"/>
    <s v="CASTANO"/>
    <s v="RODRIGUEZ"/>
    <d v="1899-12-30T00:00:00"/>
    <s v="IRV024"/>
    <n v="41001"/>
    <s v="NEIVA"/>
    <n v="41"/>
    <s v="HUILA"/>
    <m/>
    <n v="3016952048"/>
    <n v="3238589751"/>
    <m/>
    <m/>
    <m/>
    <s v="14/09/2025"/>
    <x v="0"/>
    <n v="2016"/>
    <s v="ECOSPORT [2] TITANIUM TP 2000CC 4X2"/>
    <s v="AOJAG8585247"/>
    <s v="9BFZB55F1G8585247"/>
    <s v="03006127"/>
    <s v="FORD"/>
    <s v="FORD ECOSPORT "/>
    <n v="4.9693274336283184E-2"/>
    <n v="45200000"/>
    <s v="MAPFRE"/>
    <s v="CAMIONETAPASAJ"/>
    <s v="PARTICULAR"/>
    <s v="magdajimenacas@hotmail.com"/>
    <n v="159836010"/>
    <n v="2246136"/>
    <n v="1867509.55"/>
    <s v=""/>
    <s v=""/>
    <s v=""/>
    <m/>
    <m/>
    <m/>
    <s v=""/>
    <s v=""/>
    <s v=""/>
    <m/>
    <m/>
    <m/>
    <m/>
    <m/>
    <m/>
    <m/>
    <m/>
    <m/>
    <n v="0.15018104190338821"/>
    <x v="1"/>
    <s v="COS"/>
  </r>
  <r>
    <s v="R1"/>
    <n v="41897032"/>
    <s v="F"/>
    <s v="LUZ"/>
    <s v="MARIEN"/>
    <s v="ARANGO"/>
    <s v="CIFUENTES"/>
    <d v="1956-04-20T00:00:00"/>
    <s v="MWX554"/>
    <n v="63001"/>
    <s v="ARMENIA"/>
    <n v="63"/>
    <s v="QUINDIO"/>
    <m/>
    <n v="3128515774"/>
    <n v="3137501273"/>
    <m/>
    <m/>
    <m/>
    <s v="29/09/2025"/>
    <x v="11"/>
    <n v="2014"/>
    <s v="DUSTER DYNAMIQUE MT 2000CC 4X2"/>
    <s v="A402C026654"/>
    <s v="9FBHSRAJ6EM855413"/>
    <s v="08006034"/>
    <s v="RENAULT"/>
    <s v="RENAULT DUSTER "/>
    <n v="2.9548284313725491E-2"/>
    <n v="40800000"/>
    <s v="HDI-LIBERTY"/>
    <s v="CAMIONETAPASAJ"/>
    <s v="PARTICULAR"/>
    <n v="0"/>
    <n v="159716367"/>
    <n v="1205570"/>
    <n v="993083.82"/>
    <s v=""/>
    <s v=""/>
    <s v=""/>
    <m/>
    <m/>
    <m/>
    <s v=""/>
    <s v=""/>
    <s v=""/>
    <m/>
    <m/>
    <m/>
    <m/>
    <m/>
    <m/>
    <m/>
    <m/>
    <m/>
    <n v="0.82358712635508746"/>
    <x v="0"/>
    <s v="COS"/>
  </r>
  <r>
    <s v="R1"/>
    <n v="65785329"/>
    <s v="F"/>
    <s v="MARYORY"/>
    <s v="ESPERANZA"/>
    <s v="JIMENEZ"/>
    <s v="SANCHEZ"/>
    <d v="1979-07-30T00:00:00"/>
    <s v="GWT460"/>
    <n v="0"/>
    <s v="IBAGUE"/>
    <n v="73"/>
    <s v="TOLIMA"/>
    <m/>
    <n v="3133800088"/>
    <n v="0"/>
    <m/>
    <m/>
    <m/>
    <s v="22/09/2025"/>
    <x v="25"/>
    <n v="2022"/>
    <s v="CRETA [FL] ADVANCE TP 1600CC 4X2 2"/>
    <s v="G4FGMU269415"/>
    <s v="9BHGB812BNP250488"/>
    <s v="03206111"/>
    <s v="HYUNDAI"/>
    <s v="HYUNDAI CRETA "/>
    <n v="2.0436211340206185E-2"/>
    <n v="77600000"/>
    <s v="HDI-LIBERTY"/>
    <s v="CAMIONETAPASAJ"/>
    <s v="PARTICULAR"/>
    <s v="MAJISAN20@GMAIL.COM"/>
    <n v="159751217"/>
    <n v="1585850"/>
    <n v="1312647.3500000001"/>
    <s v=""/>
    <s v=""/>
    <s v=""/>
    <m/>
    <m/>
    <m/>
    <s v=""/>
    <s v=""/>
    <s v=""/>
    <m/>
    <m/>
    <m/>
    <m/>
    <m/>
    <m/>
    <m/>
    <m/>
    <m/>
    <n v="0.70898075545994776"/>
    <x v="0"/>
    <s v="COS"/>
  </r>
  <r>
    <s v="R1"/>
    <n v="50883919"/>
    <s v="F"/>
    <s v="NELLY"/>
    <s v="DEL SOCORRO"/>
    <s v="SIERRA"/>
    <s v="JULIO"/>
    <d v="1969-12-20T00:00:00"/>
    <s v="FUQ986"/>
    <n v="0"/>
    <s v="MONTERIA"/>
    <n v="0"/>
    <s v="CÃ“RDOBA"/>
    <m/>
    <n v="3134366449"/>
    <n v="0"/>
    <m/>
    <m/>
    <m/>
    <s v="21/09/2025"/>
    <x v="20"/>
    <n v="2020"/>
    <s v="KICKS ADVANCE TP 1600CC R17"/>
    <s v="HR16743987T"/>
    <s v="3N8CP5HD5ZL603396"/>
    <s v="06406132"/>
    <s v="NISSAN"/>
    <s v="NISSAN KICKS "/>
    <n v="2.0233272980501392E-2"/>
    <n v="71800000"/>
    <s v="MAPFRE"/>
    <s v="CAMIONETAPASAJ"/>
    <s v="PARTICULAR"/>
    <n v="0"/>
    <n v="159834164"/>
    <n v="1452749"/>
    <n v="1200797.19"/>
    <s v=""/>
    <s v=""/>
    <s v=""/>
    <m/>
    <m/>
    <m/>
    <s v=""/>
    <s v=""/>
    <s v=""/>
    <m/>
    <m/>
    <m/>
    <m/>
    <m/>
    <m/>
    <m/>
    <m/>
    <m/>
    <n v="0.21067731351797458"/>
    <x v="0"/>
    <s v="COS"/>
  </r>
  <r>
    <s v="R1"/>
    <n v="34040180"/>
    <s v="F"/>
    <s v="LILIA"/>
    <s v="STELLA"/>
    <s v="SIERRA"/>
    <s v="ARCILA"/>
    <d v="1954-06-20T00:00:00"/>
    <s v="KBX971"/>
    <n v="66682"/>
    <s v="SANTA ROSA DE CABAL"/>
    <n v="66"/>
    <s v="RISARALDA"/>
    <m/>
    <n v="3116356793"/>
    <n v="0"/>
    <m/>
    <m/>
    <m/>
    <s v="10/09/2025"/>
    <x v="17"/>
    <n v="2011"/>
    <s v="SPORTAGE FQ [2] 2.0L AT 2000CC AB CT"/>
    <s v="G4GCAH682831"/>
    <s v="KNAKG812BB7737211"/>
    <s v="04606067"/>
    <s v="KIA"/>
    <s v="KIA SPORTAGE "/>
    <n v="2.659561767241379E-2"/>
    <n v="46400000"/>
    <s v="HDI-LIBERTY"/>
    <s v="CAMIONETAPASAJ"/>
    <s v="PARTICULAR"/>
    <s v="ssochoa@gmail.com"/>
    <n v="29210000"/>
    <n v="1234036.6599999999"/>
    <n v="1017005.6"/>
    <s v=""/>
    <s v=""/>
    <s v=""/>
    <m/>
    <m/>
    <m/>
    <s v=""/>
    <s v=""/>
    <s v=""/>
    <m/>
    <m/>
    <m/>
    <m/>
    <m/>
    <m/>
    <m/>
    <m/>
    <m/>
    <n v="0.51003119489825821"/>
    <x v="0"/>
    <s v="COS"/>
  </r>
  <r>
    <s v="R1"/>
    <n v="10090896"/>
    <s v="M"/>
    <s v="JAIME"/>
    <s v="HUMBERTO"/>
    <s v="ZULUAGA"/>
    <s v="TREJOS"/>
    <d v="1958-11-19T00:00:00"/>
    <s v="LXR282"/>
    <n v="5001"/>
    <s v="MEDELLIN"/>
    <n v="5"/>
    <s v="ANTIOQUIA"/>
    <m/>
    <n v="3137086061"/>
    <n v="0"/>
    <m/>
    <m/>
    <m/>
    <s v="22/09/2025"/>
    <x v="25"/>
    <n v="2024"/>
    <s v="PRADO [LC 150] TX-L [FL] [2] TP 2800CC 5P TD"/>
    <s v="1GD9163998"/>
    <s v="JTEBR3FJXRK312033"/>
    <s v="09008231"/>
    <s v="TOYOTA"/>
    <s v="TOYOTA PRADO "/>
    <n v="1.9260610665137616E-2"/>
    <n v="348800000"/>
    <s v="MAPFRE"/>
    <s v="CAMPERO"/>
    <s v="PARTICULAR"/>
    <s v="jhzt19@hotmail.com"/>
    <n v="159825712"/>
    <n v="6718101"/>
    <n v="5625463.0199999996"/>
    <s v=""/>
    <s v=""/>
    <s v=""/>
    <m/>
    <m/>
    <m/>
    <s v=""/>
    <s v=""/>
    <s v=""/>
    <m/>
    <m/>
    <m/>
    <m/>
    <m/>
    <m/>
    <m/>
    <m/>
    <m/>
    <n v="0.62700342712616708"/>
    <x v="0"/>
    <s v="COS"/>
  </r>
  <r>
    <s v="R1"/>
    <n v="20760194"/>
    <s v="F"/>
    <s v="MARITZA"/>
    <n v="0"/>
    <s v="GOMEZ"/>
    <s v="CASTAÃ‘EDA"/>
    <d v="1984-10-09T00:00:00"/>
    <s v="NPZ276"/>
    <n v="0"/>
    <s v="NEMOCON"/>
    <n v="25"/>
    <s v="CUNDINAMARCA"/>
    <m/>
    <n v="3008593025"/>
    <n v="0"/>
    <m/>
    <m/>
    <m/>
    <s v="20/09/2025"/>
    <x v="7"/>
    <n v="2024"/>
    <s v="T-CROSS TRENDLINE MT 1000CC T 6AB"/>
    <s v="DRP012055"/>
    <s v="9BWBH6BF9R4042880"/>
    <s v="09206092"/>
    <s v="VOLKSWAGEN"/>
    <s v="VOLKSWAGEN T-CROSS "/>
    <n v="2.2079314269275029E-2"/>
    <n v="86900000"/>
    <s v="SURAMERICANA"/>
    <s v="CAMIONETAPASAJ"/>
    <s v="PARTICULAR"/>
    <n v="0"/>
    <n v="29211112"/>
    <n v="1918692.41"/>
    <n v="1592346.56"/>
    <s v=""/>
    <s v=""/>
    <s v=""/>
    <m/>
    <m/>
    <m/>
    <s v=""/>
    <s v=""/>
    <s v=""/>
    <m/>
    <m/>
    <m/>
    <m/>
    <m/>
    <m/>
    <m/>
    <m/>
    <m/>
    <n v="0.65958308284761247"/>
    <x v="0"/>
    <s v="COS"/>
  </r>
  <r>
    <s v="R1"/>
    <n v="52352100"/>
    <s v="F"/>
    <s v="DIANA"/>
    <s v="SADIET"/>
    <s v="DIAZ"/>
    <s v="GARCIA"/>
    <d v="1978-10-24T00:00:00"/>
    <s v="LMR886"/>
    <n v="0"/>
    <s v="BOGOTA"/>
    <n v="25"/>
    <s v="CUNDINAMARCA"/>
    <m/>
    <n v="3212025747"/>
    <n v="3144060983"/>
    <m/>
    <m/>
    <m/>
    <s v="13/09/2025"/>
    <x v="9"/>
    <n v="2023"/>
    <s v="SWIFT [4] HYBRID MT 1200CC 5P 6A"/>
    <s v="K12C5774922"/>
    <s v="JS2ZC53S5P6401310"/>
    <s v="08801057"/>
    <s v="SUZUKI"/>
    <s v="SUZUKI SWIFT "/>
    <n v="2.5831132075471698E-2"/>
    <n v="63600000"/>
    <s v="ALLIANZ"/>
    <s v="AUTOMOVIL"/>
    <s v="PARTICULAR"/>
    <s v="dsadiet@gmail.com"/>
    <n v="159834589"/>
    <n v="1642860"/>
    <n v="1360554.85"/>
    <s v=""/>
    <s v=""/>
    <s v=""/>
    <m/>
    <m/>
    <m/>
    <s v=""/>
    <s v=""/>
    <s v=""/>
    <m/>
    <m/>
    <m/>
    <m/>
    <m/>
    <m/>
    <m/>
    <m/>
    <m/>
    <n v="1.3068164171344931E-2"/>
    <x v="0"/>
    <s v="COS"/>
  </r>
  <r>
    <s v="R1"/>
    <n v="67039436"/>
    <s v="F"/>
    <s v="LIGIA"/>
    <s v="SORAYA"/>
    <s v="LOZANO"/>
    <s v="LOAIZA"/>
    <d v="1984-12-03T00:00:00"/>
    <s v="LKZ999"/>
    <n v="76001"/>
    <s v="CALI"/>
    <n v="76"/>
    <s v="VALLE DEL CAUCA"/>
    <m/>
    <n v="3152584335"/>
    <n v="3172372683"/>
    <m/>
    <m/>
    <m/>
    <s v="27/09/2025"/>
    <x v="8"/>
    <n v="2023"/>
    <s v="TRACKER [3] TURBO LS MT 1200CC 4X2"/>
    <s v="L4H221824946"/>
    <s v="9BGEA76C0PB146228"/>
    <s v="01606257"/>
    <s v="CHEVROLET"/>
    <s v="CHEVROLET TRACKER "/>
    <n v="3.337888737373737E-2"/>
    <n v="79200000"/>
    <s v="BOLIVAR"/>
    <s v="CAMIONETAPASAJ"/>
    <s v="PARTICULAR"/>
    <s v="lozsoraya@gmail.com"/>
    <n v="29211519"/>
    <n v="2643607.88"/>
    <n v="2201519.23"/>
    <s v=""/>
    <s v=""/>
    <s v=""/>
    <m/>
    <m/>
    <m/>
    <s v=""/>
    <s v=""/>
    <s v=""/>
    <m/>
    <m/>
    <m/>
    <m/>
    <m/>
    <m/>
    <m/>
    <m/>
    <m/>
    <n v="0.92829550682809292"/>
    <x v="1"/>
    <s v="COS"/>
  </r>
  <r>
    <s v="R1"/>
    <n v="29108560"/>
    <s v="F"/>
    <s v="ADRIANA"/>
    <n v="0"/>
    <s v="JARAMILLO"/>
    <s v="GOMEZ"/>
    <d v="1978-09-05T00:00:00"/>
    <s v="NVZ369"/>
    <n v="5001"/>
    <s v="MEDELLIN"/>
    <n v="5"/>
    <s v="ANTIOQUIA"/>
    <m/>
    <n v="3166206370"/>
    <n v="0"/>
    <m/>
    <m/>
    <m/>
    <s v="12/09/2025"/>
    <x v="3"/>
    <n v="2024"/>
    <s v="FORESTER [5] ELITE HYBRID TP 2000CC 6AB C"/>
    <s v="YY42396"/>
    <s v="JF1SKELL5RG263133"/>
    <s v="08608095"/>
    <s v="SUBARU"/>
    <s v="SUBARU FORESTER "/>
    <n v="2.774684031446541E-2"/>
    <n v="159000000"/>
    <s v="MAPFRE"/>
    <s v="CAMPERO"/>
    <s v="PARTICULAR"/>
    <s v="adrisjarag1978@gmail.com"/>
    <n v="29205398"/>
    <n v="4411747.6100000003"/>
    <n v="3687350.93"/>
    <s v=""/>
    <s v=""/>
    <s v=""/>
    <m/>
    <m/>
    <m/>
    <s v=""/>
    <s v=""/>
    <s v=""/>
    <m/>
    <m/>
    <m/>
    <m/>
    <m/>
    <m/>
    <m/>
    <m/>
    <m/>
    <n v="0.87535313975826401"/>
    <x v="1"/>
    <s v="COS"/>
  </r>
  <r>
    <s v="R1"/>
    <n v="30300614"/>
    <s v="F"/>
    <s v="CLAUDIA"/>
    <n v="0"/>
    <s v="GOMEZ"/>
    <s v="JARAMILLO"/>
    <d v="1966-08-31T00:00:00"/>
    <s v="JUN324"/>
    <n v="17001"/>
    <s v="MANIZALES"/>
    <n v="17"/>
    <s v="CALDAS"/>
    <m/>
    <n v="3177649480"/>
    <n v="0"/>
    <m/>
    <m/>
    <m/>
    <s v="21/09/2025"/>
    <x v="20"/>
    <n v="2022"/>
    <s v="JOY SEDAN MT 1400CC 4P 2A"/>
    <s v="MPA006072"/>
    <s v="9BGKH69T0NB116520"/>
    <s v="01601345"/>
    <s v="CHEVROLET"/>
    <s v="CHEVROLET JOY "/>
    <n v="4.2461929046563193E-2"/>
    <n v="45100000"/>
    <s v="ALLIANZ"/>
    <s v="AUTOMOVIL"/>
    <s v="PARTICULAR"/>
    <s v="claugomez66@yahoo.com"/>
    <n v="159769009"/>
    <n v="1915033"/>
    <n v="1589271.41"/>
    <s v=""/>
    <s v=""/>
    <s v=""/>
    <m/>
    <m/>
    <m/>
    <s v=""/>
    <s v=""/>
    <s v=""/>
    <m/>
    <m/>
    <m/>
    <m/>
    <m/>
    <m/>
    <m/>
    <m/>
    <m/>
    <n v="0.76974466720661006"/>
    <x v="1"/>
    <s v="COS"/>
  </r>
  <r>
    <s v="R1"/>
    <n v="1034316439"/>
    <s v="M"/>
    <s v="HECTOR"/>
    <s v="JOSE"/>
    <s v="ROSALES"/>
    <s v="BRACHO"/>
    <d v="1982-10-24T00:00:00"/>
    <s v="FSL631"/>
    <n v="0"/>
    <s v="CHIA"/>
    <n v="25"/>
    <s v="CUNDINAMARCA"/>
    <m/>
    <n v="3054170576"/>
    <n v="0"/>
    <m/>
    <m/>
    <m/>
    <s v="25/09/2025"/>
    <x v="10"/>
    <n v="2019"/>
    <s v="ECOSPORT [2] [F TITANIUM TP 2000CC 4X2"/>
    <s v="U4JBK8755950"/>
    <s v="9BFZB55X1K8755950"/>
    <s v="03006134"/>
    <s v="FORD"/>
    <s v="FORD ECOSPORT "/>
    <n v="5.7982132701421801E-2"/>
    <n v="63300000"/>
    <s v="MAPFRE"/>
    <s v="CAMIONETAPASAJ"/>
    <s v="PARTICULAR"/>
    <s v="hectorr22@gmail.com"/>
    <n v="159721916"/>
    <n v="3670269"/>
    <n v="3064259.74"/>
    <s v=""/>
    <s v=""/>
    <s v=""/>
    <m/>
    <m/>
    <m/>
    <s v=""/>
    <s v=""/>
    <s v=""/>
    <m/>
    <m/>
    <m/>
    <m/>
    <m/>
    <m/>
    <m/>
    <m/>
    <m/>
    <n v="0.63282589629749952"/>
    <x v="1"/>
    <s v="COS"/>
  </r>
  <r>
    <s v="R1"/>
    <n v="65763787"/>
    <s v="F"/>
    <s v="LUZ"/>
    <s v="MILA"/>
    <s v="MARTINEZ"/>
    <s v="QUIMBAYO"/>
    <d v="1979-09-12T00:00:00"/>
    <s v="UGK082"/>
    <n v="0"/>
    <s v="IBAGUE"/>
    <n v="73"/>
    <s v="TOLIMA"/>
    <m/>
    <n v="3163913594"/>
    <n v="0"/>
    <m/>
    <m/>
    <m/>
    <s v="30/09/2025"/>
    <x v="2"/>
    <n v="2016"/>
    <s v="VENTO [2] COMFORTLINE TP 1600CC 2AB A"/>
    <s v="CLS427012"/>
    <s v="WVWZZZ60ZGT027401"/>
    <s v="09201216"/>
    <s v="VOLKSWAGEN"/>
    <s v="VOLKSWAGEN VENTO "/>
    <n v="4.0741566915422883E-2"/>
    <n v="40200000"/>
    <s v="BOLIVAR"/>
    <s v="AUTOMOVIL"/>
    <s v="PARTICULAR"/>
    <n v="0"/>
    <n v="29192042"/>
    <n v="1637810.99"/>
    <n v="1356311.76"/>
    <s v=""/>
    <s v=""/>
    <s v=""/>
    <m/>
    <m/>
    <m/>
    <s v=""/>
    <s v=""/>
    <s v=""/>
    <m/>
    <m/>
    <m/>
    <m/>
    <m/>
    <m/>
    <m/>
    <m/>
    <m/>
    <n v="0.87540313693186933"/>
    <x v="1"/>
    <s v="COS"/>
  </r>
  <r>
    <s v="R1"/>
    <n v="34044342"/>
    <s v="F"/>
    <s v="LUZ"/>
    <s v="MARY"/>
    <s v="BAUTISTA"/>
    <s v="HINCAPIE"/>
    <d v="1955-07-09T00:00:00"/>
    <s v="JRW852"/>
    <n v="66001"/>
    <s v="PEREIRA"/>
    <n v="66"/>
    <s v="RISARALDA"/>
    <m/>
    <n v="3117475367"/>
    <n v="3142911588"/>
    <m/>
    <m/>
    <m/>
    <s v="30/09/2025"/>
    <x v="2"/>
    <n v="2022"/>
    <s v="KICKS [FL] ADVANCE TP 1600CC R17"/>
    <s v="HR16355943V"/>
    <s v="3N8CP5HE3ZL616107"/>
    <s v="06406142"/>
    <s v="NISSAN"/>
    <s v="NISSAN KICKS "/>
    <n v="1.7876977886977886E-2"/>
    <n v="81400000"/>
    <s v="ALLIANZ"/>
    <s v="CAMIONETAPASAJ"/>
    <s v="PARTICULAR"/>
    <s v="luzmarybautistah@hotmail.com"/>
    <n v="159836034"/>
    <n v="1455186"/>
    <n v="1202845.3600000001"/>
    <s v=""/>
    <s v=""/>
    <s v=""/>
    <m/>
    <m/>
    <m/>
    <s v=""/>
    <s v=""/>
    <s v=""/>
    <m/>
    <m/>
    <m/>
    <m/>
    <m/>
    <m/>
    <m/>
    <m/>
    <m/>
    <n v="0.19923606542022865"/>
    <x v="0"/>
    <s v="COS"/>
  </r>
  <r>
    <s v="R1"/>
    <n v="1053807165"/>
    <s v="F"/>
    <s v="MANUELA"/>
    <n v="0"/>
    <s v="VALLEJO"/>
    <s v="CORRALES"/>
    <d v="1990-12-06T00:00:00"/>
    <s v="JJY766"/>
    <n v="17001"/>
    <s v="MANIZALES"/>
    <n v="17"/>
    <s v="CALDAS"/>
    <m/>
    <n v="3105380716"/>
    <n v="3117712329"/>
    <m/>
    <m/>
    <m/>
    <s v="27/09/2025"/>
    <x v="8"/>
    <n v="2018"/>
    <s v="VITARA GL AT 1600CC 2AB A"/>
    <s v="M16A2210156"/>
    <s v="TSMYD21S9JM431306"/>
    <s v="08806018"/>
    <s v="SUZUKI"/>
    <s v="SUZUKI VITARA "/>
    <n v="2.6176323529411766E-2"/>
    <n v="61200000"/>
    <s v="HDI-LIBERTY"/>
    <s v="CAMIONETAPASAJ"/>
    <s v="PARTICULAR"/>
    <s v="mvallejoco@gmail.com"/>
    <n v="159714313"/>
    <n v="1601991"/>
    <n v="1326211.1100000001"/>
    <s v=""/>
    <s v=""/>
    <s v=""/>
    <m/>
    <m/>
    <m/>
    <s v=""/>
    <s v=""/>
    <s v=""/>
    <m/>
    <m/>
    <m/>
    <m/>
    <m/>
    <m/>
    <m/>
    <m/>
    <m/>
    <n v="0.79236594314535669"/>
    <x v="0"/>
    <s v="COS"/>
  </r>
  <r>
    <s v="R1"/>
    <n v="72302262"/>
    <s v="M"/>
    <s v="CAMILO"/>
    <s v="ERNESTO"/>
    <s v="LOZANO"/>
    <s v="OVALLE"/>
    <d v="1976-12-01T00:00:00"/>
    <s v="FRY089"/>
    <n v="0"/>
    <s v="BARRANQUILLA"/>
    <n v="8"/>
    <s v="ATLANTICO"/>
    <m/>
    <n v="3003026888"/>
    <n v="3002468495"/>
    <m/>
    <m/>
    <m/>
    <s v="22/09/2025"/>
    <x v="25"/>
    <n v="2019"/>
    <s v="ESCAPE [3] [FL] TITANIUM TP 2000CC 4X4"/>
    <s v="K1D16980"/>
    <s v="WF0CP6B9XK1D16980"/>
    <s v="03008059"/>
    <s v="FORD"/>
    <s v="FORD ESCAPE "/>
    <n v="2.6693942065491184E-2"/>
    <n v="79400000"/>
    <s v="ALLIANZ"/>
    <s v="CAMPERO"/>
    <s v="PARTICULAR"/>
    <s v="calozov@hotmail.com"/>
    <n v="159836475"/>
    <n v="2119499"/>
    <n v="1761091.73"/>
    <s v=""/>
    <s v=""/>
    <s v=""/>
    <m/>
    <m/>
    <m/>
    <s v=""/>
    <s v=""/>
    <s v=""/>
    <m/>
    <m/>
    <m/>
    <m/>
    <m/>
    <m/>
    <m/>
    <m/>
    <m/>
    <n v="0.83570612678605449"/>
    <x v="1"/>
    <s v="COS"/>
  </r>
  <r>
    <s v="R1"/>
    <n v="8793999"/>
    <s v="M"/>
    <s v="JAIRO"/>
    <n v="0"/>
    <s v="MARTELO"/>
    <s v="LAMBIS"/>
    <d v="1968-04-22T00:00:00"/>
    <s v="NBL042"/>
    <n v="0"/>
    <s v="BARRANQUILLA"/>
    <n v="8"/>
    <s v="ATLANTICO"/>
    <m/>
    <n v="3114027306"/>
    <n v="3216404836"/>
    <m/>
    <m/>
    <m/>
    <s v="15/09/2025"/>
    <x v="15"/>
    <n v="2018"/>
    <s v="SANDERO [2] EXCLUSIVE MT 1600CC 8V AA"/>
    <s v="A812UD57947"/>
    <s v="9FB5SREB4JM065534"/>
    <s v="08001194"/>
    <s v="RENAULT"/>
    <s v="RENAULT SANDERO "/>
    <n v="3.4109599056603775E-2"/>
    <n v="42400000"/>
    <s v="ALLIANZ"/>
    <s v="AUTOMOVIL"/>
    <s v="PARTICULAR"/>
    <s v="cielomanga5@hotmail.com"/>
    <n v="159868293"/>
    <n v="1446247"/>
    <n v="1195333.3"/>
    <s v=""/>
    <s v=""/>
    <s v=""/>
    <m/>
    <m/>
    <m/>
    <s v=""/>
    <s v=""/>
    <s v=""/>
    <m/>
    <m/>
    <m/>
    <m/>
    <m/>
    <m/>
    <m/>
    <m/>
    <m/>
    <n v="0.43995285705643972"/>
    <x v="0"/>
    <s v="COS"/>
  </r>
  <r>
    <s v="R1"/>
    <n v="10134897"/>
    <s v="M"/>
    <s v="JOSE"/>
    <s v="ANTONIO"/>
    <s v="HOYOS"/>
    <s v="MANTILLA"/>
    <d v="1969-03-19T00:00:00"/>
    <s v="DZZ886"/>
    <n v="66001"/>
    <s v="PEREIRA"/>
    <n v="66"/>
    <s v="RISARALDA"/>
    <m/>
    <n v="3207436155"/>
    <n v="3112024223"/>
    <m/>
    <m/>
    <m/>
    <s v="09/09/2026"/>
    <x v="28"/>
    <n v="2018"/>
    <s v="RIO VIBRANT TP 1400CC 5P"/>
    <s v="G4LCHE716465"/>
    <s v="3KPA351ABJE034951"/>
    <s v="04601262"/>
    <s v="KIA"/>
    <s v="KIA RIO "/>
    <n v="5.0933576017130618E-2"/>
    <n v="46700000"/>
    <s v="BOLIVAR"/>
    <s v="AUTOMOVIL"/>
    <s v="PARTICULAR"/>
    <s v="joanhm69@hotmail.com"/>
    <n v="159949693"/>
    <n v="2378598"/>
    <n v="1978821.54"/>
    <s v=""/>
    <s v=""/>
    <s v=""/>
    <m/>
    <m/>
    <m/>
    <s v=""/>
    <s v=""/>
    <s v=""/>
    <m/>
    <m/>
    <m/>
    <m/>
    <m/>
    <m/>
    <m/>
    <m/>
    <m/>
    <n v="0.48605509561172189"/>
    <x v="1"/>
    <s v="COS"/>
  </r>
  <r>
    <s v="R1"/>
    <n v="19100957"/>
    <s v="M"/>
    <s v="JORGE"/>
    <s v="LIZARDO"/>
    <s v="YANEZ"/>
    <s v="INFANTE"/>
    <d v="1950-02-28T00:00:00"/>
    <s v="KTR111"/>
    <n v="0"/>
    <s v="CUCUTA"/>
    <n v="54"/>
    <s v="NORTE DE SANTANDER"/>
    <m/>
    <n v="3153999819"/>
    <n v="0"/>
    <m/>
    <m/>
    <m/>
    <s v="15/09/2025"/>
    <x v="15"/>
    <n v="2022"/>
    <s v="VOYAGE TRENDLINE MT 1600CC 2AB A"/>
    <s v="CFZV13609"/>
    <s v="9BWDB45U6NT090636"/>
    <s v="09201265"/>
    <s v="VOLKSWAGEN"/>
    <s v="VOLKSWAGEN VOYAGE "/>
    <n v="2.8081095676691731E-2"/>
    <n v="53200000"/>
    <s v="SURAMERICANA"/>
    <s v="AUTOMOVIL"/>
    <s v="PARTICULAR"/>
    <n v="0"/>
    <n v="29187760"/>
    <n v="1493914.29"/>
    <n v="1235390.1599999999"/>
    <s v=""/>
    <s v=""/>
    <s v=""/>
    <m/>
    <m/>
    <m/>
    <s v=""/>
    <s v=""/>
    <s v=""/>
    <m/>
    <m/>
    <m/>
    <m/>
    <m/>
    <m/>
    <m/>
    <m/>
    <m/>
    <n v="0.26281929106939683"/>
    <x v="0"/>
    <s v="COS"/>
  </r>
  <r>
    <s v="R1"/>
    <n v="422126"/>
    <s v="M"/>
    <s v="CARLOS"/>
    <s v="EDUARDO"/>
    <s v="SANCHEZ"/>
    <s v="MONTERO"/>
    <d v="1957-01-04T00:00:00"/>
    <s v="JUS347"/>
    <n v="25899"/>
    <s v="ZIPAQUIRA"/>
    <n v="25"/>
    <s v="CUNDINAMARCA"/>
    <m/>
    <n v="3015640651"/>
    <n v="3102632696"/>
    <m/>
    <m/>
    <m/>
    <s v="24/09/2025"/>
    <x v="13"/>
    <n v="2021"/>
    <s v="RANGER [5] [FL] XLS MT 3200CC TD 4X"/>
    <s v="SA2QMJ227790"/>
    <s v="8AFAR23L9MJ227790"/>
    <s v="03021079"/>
    <s v="FORD"/>
    <s v="FORD RANGER "/>
    <n v="1.5294715215745646E-2"/>
    <n v="132100000"/>
    <s v="PREVISORA"/>
    <s v="PICKUPDOBLECAB"/>
    <s v="PARTICULAR"/>
    <s v="esanchez.cm@gmail.com"/>
    <n v="29186976"/>
    <n v="2020431.88"/>
    <n v="1677841.92"/>
    <s v=""/>
    <s v=""/>
    <s v=""/>
    <m/>
    <m/>
    <m/>
    <s v=""/>
    <s v=""/>
    <s v=""/>
    <m/>
    <m/>
    <m/>
    <m/>
    <m/>
    <m/>
    <m/>
    <m/>
    <m/>
    <n v="0.2986921665626554"/>
    <x v="0"/>
    <s v="COS"/>
  </r>
  <r>
    <s v="R1"/>
    <n v="1053775376"/>
    <s v="M"/>
    <s v="FERNANDO"/>
    <n v="0"/>
    <s v="GAVIRIA"/>
    <s v="OSORIO"/>
    <d v="1987-02-25T00:00:00"/>
    <s v="EJR978"/>
    <n v="50001"/>
    <s v="VILLAVICENCIO"/>
    <n v="50"/>
    <s v="META"/>
    <m/>
    <n v="3132678452"/>
    <n v="3132618452"/>
    <m/>
    <m/>
    <m/>
    <s v="23/09/2025"/>
    <x v="19"/>
    <n v="2018"/>
    <s v="DUSTER [FL] DYNAMIQUE/INTEN TP 2000CC 4X2"/>
    <s v="E412C094322"/>
    <s v="9FBHSR5B6JM110482"/>
    <s v="08006053"/>
    <s v="RENAULT"/>
    <s v="RENAULT DUSTER "/>
    <n v="2.2111940103270222E-2"/>
    <n v="58100000"/>
    <s v="ALLIANZ"/>
    <s v="CAMIONETAPASAJ"/>
    <s v="PARTICULAR"/>
    <s v="fernandoro23@hotmail.com"/>
    <n v="29189060"/>
    <n v="1284703.72"/>
    <n v="1059582.96"/>
    <s v=""/>
    <s v=""/>
    <s v=""/>
    <m/>
    <m/>
    <m/>
    <s v=""/>
    <s v=""/>
    <s v=""/>
    <m/>
    <m/>
    <m/>
    <m/>
    <m/>
    <m/>
    <m/>
    <m/>
    <m/>
    <n v="0.72012001293531003"/>
    <x v="0"/>
    <s v="COS"/>
  </r>
  <r>
    <s v="R1"/>
    <n v="1026133935"/>
    <s v="F"/>
    <s v="DIANA"/>
    <s v="PATRICIA"/>
    <s v="MORENO"/>
    <s v="ECHEVERRI"/>
    <d v="1987-10-12T00:00:00"/>
    <s v="JYR741"/>
    <n v="5001"/>
    <s v="MEDELLIN"/>
    <n v="5"/>
    <s v="ANTIOQUIA"/>
    <m/>
    <n v="3196690996"/>
    <n v="0"/>
    <m/>
    <m/>
    <m/>
    <s v="10/09/2025"/>
    <x v="17"/>
    <n v="2021"/>
    <s v="STEPWAY [2] [FL INTENS TP 1600CC 16V A"/>
    <s v="J759Q032412"/>
    <s v="9FB5SR4DXMM814137"/>
    <s v="08001211"/>
    <s v="RENAULT"/>
    <s v="RENAULT STEPWAY "/>
    <n v="5.4358356890459363E-2"/>
    <n v="56600000"/>
    <s v="ALLIANZ"/>
    <s v="AUTOMOVIL"/>
    <s v="PARTICULAR"/>
    <n v="0"/>
    <n v="159785766"/>
    <n v="3076683"/>
    <n v="2565448.2000000002"/>
    <s v=""/>
    <s v=""/>
    <s v=""/>
    <m/>
    <m/>
    <m/>
    <s v=""/>
    <s v=""/>
    <s v=""/>
    <m/>
    <m/>
    <m/>
    <m/>
    <m/>
    <m/>
    <m/>
    <m/>
    <m/>
    <n v="0.91031769413733177"/>
    <x v="1"/>
    <s v="COS"/>
  </r>
  <r>
    <s v="R1"/>
    <n v="71762651"/>
    <s v="M"/>
    <s v="JUAN"/>
    <s v="FERNANDO"/>
    <s v="VERGARA"/>
    <s v="TEJADA"/>
    <d v="1976-03-21T00:00:00"/>
    <s v="NTT558"/>
    <n v="5001"/>
    <s v="MEDELLIN"/>
    <n v="5"/>
    <s v="ANTIOQUIA"/>
    <m/>
    <n v="3146618083"/>
    <n v="0"/>
    <m/>
    <m/>
    <m/>
    <s v="03/09/2025"/>
    <x v="4"/>
    <n v="2025"/>
    <s v="POLO [6] TRACK MT 1600CC 4AB 4"/>
    <s v="CWS609934"/>
    <s v="9BWAL5BZ0ST609083"/>
    <s v="09201282"/>
    <s v="VOLKSWAGEN"/>
    <s v="VOLKSWAGEN POLO "/>
    <n v="3.7512279293739965E-2"/>
    <n v="62300000"/>
    <s v="ALLIANZ"/>
    <s v="AUTOMOVIL"/>
    <s v="PARTICULAR"/>
    <s v="vergaratejada@yahoo.com"/>
    <n v="159824256"/>
    <n v="2337015"/>
    <n v="1943878.21"/>
    <s v=""/>
    <s v=""/>
    <s v=""/>
    <m/>
    <m/>
    <m/>
    <s v=""/>
    <s v=""/>
    <s v=""/>
    <m/>
    <m/>
    <m/>
    <m/>
    <m/>
    <m/>
    <m/>
    <m/>
    <m/>
    <n v="0.48915435027825926"/>
    <x v="1"/>
    <s v="COS"/>
  </r>
  <r>
    <s v="R1"/>
    <n v="8297944"/>
    <s v="M"/>
    <s v="DARIO"/>
    <n v="0"/>
    <s v="ESCOBAR"/>
    <s v="ARANGO"/>
    <d v="1948-06-17T00:00:00"/>
    <s v="GEY650"/>
    <n v="5001"/>
    <s v="MEDELLIN"/>
    <n v="5"/>
    <s v="ANTIOQUIA"/>
    <m/>
    <n v="3113573788"/>
    <n v="0"/>
    <m/>
    <m/>
    <m/>
    <s v="18/09/2025"/>
    <x v="26"/>
    <n v="2020"/>
    <s v="RANGER [5] [FL] LIMITED TP 3200CC TD 4X"/>
    <s v="SA2QLJ163608"/>
    <s v="8AFAR23L4LJ163608"/>
    <s v="03021076"/>
    <s v="FORD"/>
    <s v="FORD RANGER "/>
    <n v="1.9323666949152545E-2"/>
    <n v="141600000"/>
    <s v="SURAMERICANA"/>
    <s v="PICKUPDOBLECAB"/>
    <s v="PARTICULAR"/>
    <s v="marpisingos@gmail.com"/>
    <n v="29189696"/>
    <n v="2736231.24"/>
    <n v="2279353.98"/>
    <s v=""/>
    <s v=""/>
    <s v=""/>
    <m/>
    <m/>
    <m/>
    <s v=""/>
    <s v=""/>
    <s v=""/>
    <m/>
    <m/>
    <m/>
    <m/>
    <m/>
    <m/>
    <m/>
    <m/>
    <m/>
    <n v="0.92025559451282113"/>
    <x v="0"/>
    <s v="COS"/>
  </r>
  <r>
    <s v="R1"/>
    <n v="11185002"/>
    <s v="M"/>
    <s v="ALEX"/>
    <s v="GUSTAVO"/>
    <s v="PACHECO"/>
    <s v="BUSTOS"/>
    <d v="1971-08-09T00:00:00"/>
    <s v="JTY814"/>
    <n v="0"/>
    <s v="MONIQUIRA"/>
    <n v="15"/>
    <s v="BOYACA"/>
    <m/>
    <n v="3107935630"/>
    <n v="0"/>
    <m/>
    <m/>
    <m/>
    <s v="30/09/2025"/>
    <x v="2"/>
    <n v="2021"/>
    <s v="AMAROK [FL] TRENDLINE MT 2000CC 4X4 2"/>
    <s v="CNF120886"/>
    <s v="WV1ZZZ2HZMA009947"/>
    <s v="09221019"/>
    <s v="VOLKSWAGEN"/>
    <s v="VOLKSWAGEN AMAROK "/>
    <n v="3.8157358139534886E-2"/>
    <n v="107500000"/>
    <s v="BOLIVAR"/>
    <s v="PICKUPDOBLECAB"/>
    <s v="PARTICULAR"/>
    <s v="alexpacheco1098@gmail.com"/>
    <n v="159819474"/>
    <n v="4101916"/>
    <n v="3426987.99"/>
    <s v=""/>
    <s v=""/>
    <s v=""/>
    <m/>
    <m/>
    <m/>
    <s v=""/>
    <s v=""/>
    <s v=""/>
    <m/>
    <m/>
    <m/>
    <m/>
    <m/>
    <m/>
    <m/>
    <m/>
    <m/>
    <n v="0.8919129011387823"/>
    <x v="1"/>
    <s v="COS"/>
  </r>
  <r>
    <s v="R1"/>
    <n v="8160222"/>
    <s v="M"/>
    <s v="DIEGO"/>
    <s v="ALEJANDRO"/>
    <s v="CAMPO"/>
    <s v="ARISTIZABAL"/>
    <d v="1982-06-22T00:00:00"/>
    <s v="NGS401"/>
    <n v="5001"/>
    <s v="MEDELLIN"/>
    <n v="5"/>
    <s v="ANTIOQUIA"/>
    <m/>
    <n v="3002818426"/>
    <n v="0"/>
    <m/>
    <m/>
    <m/>
    <s v="04/09/2025"/>
    <x v="18"/>
    <n v="2024"/>
    <s v="VERSA [2] EXCLUSIVE AT 1600CC TC RI"/>
    <s v="HR16742634V"/>
    <s v="3N1CN8AE8ZL116167"/>
    <s v="06401244"/>
    <s v="NISSAN"/>
    <s v="NISSAN VERSA "/>
    <n v="3.6891550671550671E-2"/>
    <n v="81900000"/>
    <s v="ALLIANZ"/>
    <s v="AUTOMOVIL"/>
    <s v="PARTICULAR"/>
    <s v="dalejo09@gmail.com"/>
    <n v="159827007"/>
    <n v="3021418"/>
    <n v="2519006.94"/>
    <s v=""/>
    <s v=""/>
    <s v=""/>
    <m/>
    <m/>
    <m/>
    <s v=""/>
    <s v=""/>
    <s v=""/>
    <m/>
    <m/>
    <m/>
    <m/>
    <m/>
    <m/>
    <m/>
    <m/>
    <m/>
    <n v="0.6206169675483888"/>
    <x v="1"/>
    <s v="COS"/>
  </r>
  <r>
    <s v="R1"/>
    <n v="8393535"/>
    <s v="M"/>
    <s v="HERNAN"/>
    <s v="DARIO"/>
    <s v="RESTREPO"/>
    <s v="BERMUDEZ"/>
    <d v="1954-10-24T00:00:00"/>
    <s v="EPL383"/>
    <n v="5001"/>
    <s v="MEDELLIN"/>
    <n v="5"/>
    <s v="ANTIOQUIA"/>
    <m/>
    <n v="3104491603"/>
    <n v="0"/>
    <m/>
    <m/>
    <m/>
    <s v="17/09/2025"/>
    <x v="5"/>
    <n v="2019"/>
    <s v="QASHQAI [3] [FL ADVANCE TP 2000CC 4X2 2"/>
    <s v="MR20533572W"/>
    <s v="SJNFBAJ11Z2287052"/>
    <s v="06406136"/>
    <s v="NISSAN"/>
    <s v="NISSAN QASHQAI "/>
    <n v="4.6594416365824308E-2"/>
    <n v="83100000"/>
    <s v="HDI-LIBERTY"/>
    <s v="CAMIONETAPASAJ"/>
    <s v="PARTICULAR"/>
    <s v="hernanrpo@yahoo.com.ar"/>
    <n v="159808980"/>
    <n v="3871996"/>
    <n v="3233777.82"/>
    <s v=""/>
    <s v=""/>
    <s v=""/>
    <m/>
    <m/>
    <m/>
    <s v=""/>
    <s v=""/>
    <s v=""/>
    <m/>
    <m/>
    <m/>
    <m/>
    <m/>
    <m/>
    <m/>
    <m/>
    <m/>
    <n v="0.23577179257957503"/>
    <x v="1"/>
    <s v="COS"/>
  </r>
  <r>
    <s v="R1"/>
    <n v="1098713455"/>
    <s v="M"/>
    <s v="WILLIAM"/>
    <s v="CAMILO"/>
    <s v="ABRIL"/>
    <s v="DURAN"/>
    <d v="1991-11-05T00:00:00"/>
    <s v="NQR085"/>
    <n v="68001"/>
    <s v="BUCARAMANGA"/>
    <n v="68"/>
    <s v="SANTANDER"/>
    <m/>
    <n v="3045474294"/>
    <n v="0"/>
    <m/>
    <m/>
    <m/>
    <s v="09/09/2025"/>
    <x v="28"/>
    <n v="2025"/>
    <s v="ONIX [2] LT MT 1000CC T 4P"/>
    <s v="L4F241424814"/>
    <s v="9BGEB69K0SG136420"/>
    <s v="01601341"/>
    <s v="CHEVROLET"/>
    <s v="CHEVROLET ONIX "/>
    <n v="4.3543774647887321E-2"/>
    <n v="71000000"/>
    <s v="MAPFRE"/>
    <s v="AUTOMOVIL"/>
    <s v="PARTICULAR"/>
    <s v="camiloabril_05@hotmail.com"/>
    <n v="159836259"/>
    <n v="3091608"/>
    <n v="2577990.19"/>
    <s v=""/>
    <s v=""/>
    <s v=""/>
    <m/>
    <m/>
    <m/>
    <s v=""/>
    <s v=""/>
    <s v=""/>
    <m/>
    <m/>
    <m/>
    <m/>
    <m/>
    <m/>
    <m/>
    <m/>
    <m/>
    <n v="5.3321196152368411E-2"/>
    <x v="1"/>
    <s v="COS"/>
  </r>
  <r>
    <s v="R1"/>
    <n v="51760467"/>
    <s v="F"/>
    <s v="CARMEN"/>
    <s v="MARITZA"/>
    <s v="RESTREPO"/>
    <s v="SANCHEZ"/>
    <d v="1965-01-28T00:00:00"/>
    <s v="DSX882"/>
    <n v="5001"/>
    <s v="MEDELLIN"/>
    <n v="5"/>
    <s v="ANTIOQUIA"/>
    <m/>
    <n v="3155151693"/>
    <n v="0"/>
    <m/>
    <m/>
    <m/>
    <s v="27/09/2025"/>
    <x v="8"/>
    <n v="2018"/>
    <s v="VOYAGE HIGHLINE MT 1600CC R16"/>
    <s v="CFZS18466"/>
    <s v="9BWDB45U3JT000403"/>
    <s v="09201227"/>
    <s v="VOLKSWAGEN"/>
    <s v="VOLKSWAGEN VOYAGE "/>
    <n v="3.6557815533980582E-2"/>
    <n v="41200000"/>
    <s v="SBS"/>
    <s v="AUTOMOVIL"/>
    <s v="PARTICULAR"/>
    <s v="CMRESTREPO65@YAHOO.COM.MX"/>
    <n v="159832195"/>
    <n v="1506182"/>
    <n v="1245698.98"/>
    <s v=""/>
    <s v=""/>
    <s v=""/>
    <m/>
    <m/>
    <m/>
    <s v=""/>
    <s v=""/>
    <s v=""/>
    <m/>
    <m/>
    <m/>
    <m/>
    <m/>
    <m/>
    <m/>
    <m/>
    <m/>
    <n v="3.4559200554501568E-2"/>
    <x v="0"/>
    <s v="COS"/>
  </r>
  <r>
    <s v="R1"/>
    <n v="52154918"/>
    <s v="F"/>
    <s v="CARMEN"/>
    <s v="AURORA DEL P"/>
    <s v="MOGOLLON"/>
    <s v="MENDOZA"/>
    <d v="1973-10-05T00:00:00"/>
    <s v="MCL898"/>
    <n v="0"/>
    <s v="BOGOTA"/>
    <n v="25"/>
    <s v="CUNDINAMARCA"/>
    <m/>
    <n v="3002095456"/>
    <n v="3002095453"/>
    <m/>
    <m/>
    <m/>
    <s v="24/09/2025"/>
    <x v="13"/>
    <n v="2013"/>
    <s v="SENTRA 2.0 S MT 2000CC 2AB A"/>
    <s v="MR20751939H"/>
    <s v="3N1AB6ADXZL509437"/>
    <s v="06401158"/>
    <s v="NISSAN"/>
    <s v="NISSAN SENTRA "/>
    <n v="3.5919530791788855E-2"/>
    <n v="34100000"/>
    <s v="ALLIANZ"/>
    <s v="AUTOMOVIL"/>
    <s v="PARTICULAR"/>
    <s v="fisiouci@gmail.com"/>
    <n v="159837005"/>
    <n v="1224856"/>
    <n v="1009290.62"/>
    <s v=""/>
    <s v=""/>
    <s v=""/>
    <m/>
    <m/>
    <m/>
    <s v=""/>
    <s v=""/>
    <s v=""/>
    <m/>
    <m/>
    <m/>
    <m/>
    <m/>
    <m/>
    <m/>
    <m/>
    <m/>
    <n v="3.4790899647851314E-2"/>
    <x v="0"/>
    <s v="COS"/>
  </r>
  <r>
    <s v="R1"/>
    <n v="10226043"/>
    <s v="M"/>
    <s v="RODRIGO"/>
    <n v="0"/>
    <s v="BOTERO"/>
    <s v="RESTREPO"/>
    <d v="1952-05-27T00:00:00"/>
    <s v="FIQ851"/>
    <n v="66001"/>
    <s v="PEREIRA"/>
    <n v="66"/>
    <s v="RISARALDA"/>
    <m/>
    <n v="3104517769"/>
    <n v="0"/>
    <m/>
    <m/>
    <m/>
    <s v="14/09/2025"/>
    <x v="0"/>
    <n v="2019"/>
    <s v="XV [2] SPORT TP 2000CC 7AB R"/>
    <s v="CE96368"/>
    <s v="JF1GT7LL5KG078646"/>
    <s v="08608092"/>
    <s v="SUBARU"/>
    <s v="SUBARU XV "/>
    <n v="1.9013235897435896E-2"/>
    <n v="89700000"/>
    <s v="ALLIANZ"/>
    <s v="CAMPERO"/>
    <s v="PARTICULAR"/>
    <n v="0"/>
    <n v="29212316"/>
    <n v="1705487.26"/>
    <n v="1413182.57"/>
    <s v=""/>
    <s v=""/>
    <s v=""/>
    <m/>
    <m/>
    <m/>
    <s v=""/>
    <s v=""/>
    <s v=""/>
    <m/>
    <m/>
    <m/>
    <m/>
    <m/>
    <m/>
    <m/>
    <m/>
    <m/>
    <n v="0.42881357940920617"/>
    <x v="0"/>
    <s v="COS"/>
  </r>
  <r>
    <s v="R1"/>
    <n v="14870166"/>
    <s v="M"/>
    <s v="ALVARO"/>
    <n v="0"/>
    <s v="MORALES"/>
    <s v="PATIÃ‘O"/>
    <d v="1948-09-01T00:00:00"/>
    <s v="REY745"/>
    <n v="0"/>
    <s v="BOGOTA"/>
    <n v="25"/>
    <s v="CUNDINAMARCA"/>
    <m/>
    <n v="3133764521"/>
    <n v="3102547007"/>
    <m/>
    <m/>
    <m/>
    <s v="09/09/2026"/>
    <x v="28"/>
    <n v="2011"/>
    <s v="NAVARA HIGH LUJO AT 2500CC 4X4 T"/>
    <s v="YD25219835T"/>
    <s v="MNTVCUD40Z0023834"/>
    <s v="06421044"/>
    <s v="NISSAN"/>
    <s v="NISSAN NAVARA "/>
    <n v="2.1042268456375839E-2"/>
    <n v="74500000"/>
    <s v="BOLIVAR"/>
    <s v="PICKUPDOBLECAB"/>
    <s v="PARTICULAR"/>
    <n v="0"/>
    <n v="159744998"/>
    <n v="1567649"/>
    <n v="1297351.92"/>
    <s v=""/>
    <s v=""/>
    <s v=""/>
    <m/>
    <m/>
    <m/>
    <s v=""/>
    <s v=""/>
    <s v=""/>
    <m/>
    <m/>
    <m/>
    <m/>
    <m/>
    <m/>
    <m/>
    <m/>
    <m/>
    <n v="1.1199629103385567E-2"/>
    <x v="0"/>
    <s v="COS"/>
  </r>
  <r>
    <s v="R1"/>
    <n v="93407040"/>
    <s v="M"/>
    <s v="EFRAIN"/>
    <n v="0"/>
    <s v="PEDRAZA"/>
    <s v="SALAZAR"/>
    <d v="1976-12-22T00:00:00"/>
    <s v="JML938"/>
    <n v="0"/>
    <s v="IBAGUE"/>
    <n v="73"/>
    <s v="TOLIMA"/>
    <m/>
    <n v="3124792445"/>
    <n v="0"/>
    <m/>
    <m/>
    <m/>
    <s v="21/09/2025"/>
    <x v="20"/>
    <n v="2020"/>
    <s v="FORTUNER [2] 2.7L MID TP 2700CC 4X2 7"/>
    <s v="2TRA709160"/>
    <s v="8AJGX3GSXL0833097"/>
    <s v="09006172"/>
    <s v="TOYOTA"/>
    <s v="TOYOTA FORTUNER "/>
    <n v="1.4913784907902555E-2"/>
    <n v="168300000"/>
    <s v="ALLIANZ"/>
    <s v="CAMIONETAPASAJ"/>
    <s v="PARTICULAR"/>
    <s v="efrpesa@yahoo.com"/>
    <n v="159757067"/>
    <n v="2509990"/>
    <n v="2089235.33"/>
    <s v=""/>
    <s v=""/>
    <s v=""/>
    <m/>
    <m/>
    <m/>
    <s v=""/>
    <s v=""/>
    <s v=""/>
    <m/>
    <m/>
    <m/>
    <m/>
    <m/>
    <m/>
    <m/>
    <m/>
    <m/>
    <n v="0.70077899034811386"/>
    <x v="2"/>
    <s v="COS"/>
  </r>
  <r>
    <s v="R1"/>
    <n v="1010220184"/>
    <s v="M"/>
    <s v="JHEYSON"/>
    <s v="ANDRES"/>
    <s v="BONILLA"/>
    <s v="RUSCA"/>
    <d v="1995-02-16T00:00:00"/>
    <s v="KYT872"/>
    <n v="0"/>
    <s v="BOGOTA"/>
    <n v="25"/>
    <s v="CUNDINAMARCA"/>
    <m/>
    <n v="3142535856"/>
    <n v="3142535857"/>
    <m/>
    <m/>
    <m/>
    <s v="05/09/2025"/>
    <x v="1"/>
    <n v="2022"/>
    <s v="LOGAN [2] [FL] LIFE AT 1600CC AA AB"/>
    <s v="J759Q078739"/>
    <s v="9FB4SR4DXNM084316"/>
    <s v="08001222"/>
    <s v="RENAULT"/>
    <s v="RENAULT LOGAN "/>
    <n v="3.7068198917748915E-2"/>
    <n v="46200000"/>
    <s v="ALLIANZ"/>
    <s v="AUTOMOVIL"/>
    <s v="PARTICULAR"/>
    <s v="jeisonspark@outlook.es"/>
    <n v="29217698"/>
    <n v="1712550.79"/>
    <n v="1419118.31"/>
    <s v=""/>
    <s v=""/>
    <s v=""/>
    <m/>
    <m/>
    <m/>
    <s v=""/>
    <s v=""/>
    <s v=""/>
    <m/>
    <m/>
    <m/>
    <m/>
    <m/>
    <m/>
    <m/>
    <m/>
    <m/>
    <n v="0.32965001812489081"/>
    <x v="0"/>
    <s v="COS"/>
  </r>
  <r>
    <s v="R1"/>
    <n v="30399808"/>
    <s v="F"/>
    <s v="MARGARITA"/>
    <s v="MARIA"/>
    <s v="ARIAS"/>
    <s v="BERRIO"/>
    <d v="1979-02-19T00:00:00"/>
    <s v="DKU669"/>
    <n v="17001"/>
    <s v="MANIZALES"/>
    <n v="17"/>
    <s v="CALDAS"/>
    <m/>
    <n v="3006554036"/>
    <n v="0"/>
    <m/>
    <m/>
    <m/>
    <s v="15/09/2025"/>
    <x v="15"/>
    <n v="2013"/>
    <s v="JETTA [5] EUROPA MT 2000CC"/>
    <s v="CBP359669"/>
    <s v="3VWBV49M0DM001091"/>
    <s v="09201125"/>
    <s v="VOLKSWAGEN"/>
    <s v="VOLKSWAGEN JETTA "/>
    <n v="4.3359126506024095E-2"/>
    <n v="33200000"/>
    <s v="SURAMERICANA"/>
    <s v="AUTOMOVIL"/>
    <s v="PARTICULAR"/>
    <n v="0"/>
    <n v="159776836"/>
    <n v="1439523"/>
    <n v="1189682.96"/>
    <s v=""/>
    <s v=""/>
    <s v=""/>
    <m/>
    <m/>
    <m/>
    <s v=""/>
    <s v=""/>
    <s v=""/>
    <m/>
    <m/>
    <m/>
    <m/>
    <m/>
    <m/>
    <m/>
    <m/>
    <m/>
    <n v="0.50595452825386866"/>
    <x v="1"/>
    <s v="COS"/>
  </r>
  <r>
    <s v="R1"/>
    <n v="3180762"/>
    <s v="M"/>
    <s v="JESUS"/>
    <n v="0"/>
    <s v="USCATEGUI"/>
    <s v="CASTAÃ‘EDA"/>
    <d v="1964-02-13T00:00:00"/>
    <s v="IML187"/>
    <n v="0"/>
    <s v="SOPO"/>
    <n v="25"/>
    <s v="CUNDINAMARCA"/>
    <m/>
    <n v="3006780064"/>
    <n v="3006787006"/>
    <m/>
    <m/>
    <m/>
    <s v="29/09/2025"/>
    <x v="11"/>
    <n v="2016"/>
    <s v="ECOSPORT [2] TITANIUM TP 2000CC 4X2"/>
    <s v="AOJAG8559584"/>
    <s v="9BFZB55FXG8559584"/>
    <s v="03006127"/>
    <s v="FORD"/>
    <s v="FORD ECOSPORT "/>
    <n v="2.6981389380530973E-2"/>
    <n v="45200000"/>
    <s v="BOLIVAR"/>
    <s v="CAMIONETAPASAJ"/>
    <s v="PARTICULAR"/>
    <s v="chuchob54@hotmail.com"/>
    <n v="29190004"/>
    <n v="1219558.8"/>
    <n v="1004839.33"/>
    <s v=""/>
    <s v=""/>
    <s v=""/>
    <m/>
    <m/>
    <m/>
    <s v=""/>
    <s v=""/>
    <s v=""/>
    <m/>
    <m/>
    <m/>
    <m/>
    <m/>
    <m/>
    <m/>
    <m/>
    <m/>
    <n v="0.42157761590869713"/>
    <x v="0"/>
    <s v="COS"/>
  </r>
  <r>
    <s v="R1"/>
    <n v="22441012"/>
    <s v="F"/>
    <s v="MIRYAM"/>
    <n v="0"/>
    <s v="JUNCO"/>
    <s v="MARTINEZ"/>
    <d v="1958-08-31T00:00:00"/>
    <s v="LJN221"/>
    <n v="0"/>
    <s v="BARRANQUILLA"/>
    <n v="8"/>
    <s v="ATLANTICO"/>
    <m/>
    <n v="3156441120"/>
    <n v="3157179975"/>
    <m/>
    <m/>
    <m/>
    <s v="09/09/2025"/>
    <x v="28"/>
    <n v="2023"/>
    <s v="ONIX [2] PREMIER TP 1000CC T 4P"/>
    <s v="L4F221735298"/>
    <s v="9BGEP69K0PG153373"/>
    <s v="01601344"/>
    <s v="CHEVROLET"/>
    <s v="CHEVROLET ONIX "/>
    <n v="5.630717862838916E-2"/>
    <n v="62700000"/>
    <s v="ALLIANZ"/>
    <s v="AUTOMOVIL"/>
    <s v="PARTICULAR"/>
    <n v="0"/>
    <n v="29216124"/>
    <n v="3530460.1"/>
    <n v="2946773.19"/>
    <s v=""/>
    <s v=""/>
    <s v=""/>
    <m/>
    <m/>
    <m/>
    <s v=""/>
    <s v=""/>
    <s v=""/>
    <m/>
    <m/>
    <m/>
    <m/>
    <m/>
    <m/>
    <m/>
    <m/>
    <m/>
    <n v="0.15968108411420812"/>
    <x v="1"/>
    <s v="COS"/>
  </r>
  <r>
    <s v="R1"/>
    <n v="16213730"/>
    <s v="M"/>
    <s v="LEVID"/>
    <n v="0"/>
    <s v="HERNANDEZ"/>
    <s v="OCAMPO"/>
    <d v="1961-05-22T00:00:00"/>
    <s v="LEP894"/>
    <n v="76147"/>
    <s v="CARTAGO"/>
    <n v="76"/>
    <s v="VALLE DEL CAUCA"/>
    <m/>
    <n v="3216397429"/>
    <n v="0"/>
    <m/>
    <m/>
    <m/>
    <s v="28/09/2025"/>
    <x v="14"/>
    <n v="2023"/>
    <s v="DUSTER [2] INTENS MT 1600CC 4X2"/>
    <s v="J759Q155387"/>
    <s v="9FBHJD203PM429059"/>
    <s v="08006065"/>
    <s v="RENAULT"/>
    <s v="RENAULT DUSTER "/>
    <n v="2.1177448831168833E-2"/>
    <n v="77000000"/>
    <s v="SURAMERICANA"/>
    <s v="CAMIONETAPASAJ"/>
    <s v="PARTICULAR"/>
    <n v="0"/>
    <n v="29219346"/>
    <n v="1630663.56"/>
    <n v="1350305.51"/>
    <s v=""/>
    <s v=""/>
    <s v=""/>
    <m/>
    <m/>
    <m/>
    <s v=""/>
    <s v=""/>
    <s v=""/>
    <m/>
    <m/>
    <m/>
    <m/>
    <m/>
    <m/>
    <m/>
    <m/>
    <m/>
    <n v="0.35894284337558646"/>
    <x v="0"/>
    <s v="COS"/>
  </r>
  <r>
    <s v="R1"/>
    <n v="94426453"/>
    <s v="M"/>
    <s v="FRANCENY"/>
    <n v="0"/>
    <s v="VICTORIA"/>
    <n v="0"/>
    <d v="1975-03-21T00:00:00"/>
    <s v="LYW191"/>
    <n v="76001"/>
    <s v="CALI"/>
    <n v="76"/>
    <s v="VALLE DEL CAUCA"/>
    <m/>
    <n v="3108359137"/>
    <n v="0"/>
    <m/>
    <m/>
    <m/>
    <s v="29/09/2025"/>
    <x v="11"/>
    <n v="2024"/>
    <s v="VERSA [2] ADVANCE MT 1600CC RIN 1"/>
    <s v="HR16744906V"/>
    <s v="3N1CN8AEXZL116266"/>
    <s v="06401246"/>
    <s v="NISSAN"/>
    <s v="NISSAN VERSA "/>
    <n v="4.9315373961218836E-2"/>
    <n v="72200000"/>
    <s v="ALLIANZ"/>
    <s v="AUTOMOVIL"/>
    <s v="PARTICULAR"/>
    <s v="frankvictoria@hotmail.com"/>
    <n v="159717059"/>
    <n v="3560570"/>
    <n v="2972075.92"/>
    <s v=""/>
    <s v=""/>
    <s v=""/>
    <m/>
    <m/>
    <m/>
    <s v=""/>
    <s v=""/>
    <s v=""/>
    <m/>
    <m/>
    <m/>
    <m/>
    <m/>
    <m/>
    <m/>
    <m/>
    <m/>
    <n v="0.23191714292669252"/>
    <x v="1"/>
    <s v="COS"/>
  </r>
  <r>
    <s v="R1"/>
    <n v="1140853668"/>
    <s v="M"/>
    <s v="WILMER"/>
    <s v="ALEXANDER"/>
    <s v="LUGO"/>
    <s v="MARTINEZ"/>
    <d v="1992-10-06T00:00:00"/>
    <s v="GZS669"/>
    <n v="0"/>
    <s v="BARRANQUILLA"/>
    <n v="8"/>
    <s v="ATLANTICO"/>
    <m/>
    <n v="3104053154"/>
    <n v="0"/>
    <m/>
    <m/>
    <m/>
    <s v="18/09/2025"/>
    <x v="26"/>
    <n v="2020"/>
    <s v="STEPWAY [2] [FL ZEN TP 1600CC 16V A"/>
    <s v="J759Q006576"/>
    <s v="9FB5SR4DXLM401541"/>
    <s v="08001209"/>
    <s v="RENAULT"/>
    <s v="RENAULT STEPWAY "/>
    <n v="6.8433951120162928E-2"/>
    <n v="49100000"/>
    <s v="ALLIANZ"/>
    <s v="AUTOMOVIL"/>
    <s v="PARTICULAR"/>
    <s v="wilmerlugo92@gmail.com"/>
    <n v="159716570"/>
    <n v="3360107"/>
    <n v="2803618.99"/>
    <s v=""/>
    <s v=""/>
    <s v=""/>
    <m/>
    <m/>
    <m/>
    <s v=""/>
    <s v=""/>
    <s v=""/>
    <m/>
    <m/>
    <m/>
    <m/>
    <m/>
    <m/>
    <m/>
    <m/>
    <m/>
    <n v="0.62553379559155331"/>
    <x v="1"/>
    <s v="COS"/>
  </r>
  <r>
    <s v="R1"/>
    <n v="13493446"/>
    <s v="M"/>
    <s v="WILLIAM"/>
    <s v="DE JESUS"/>
    <s v="RODRIGUEZ"/>
    <s v="LOZANO"/>
    <d v="1968-10-30T00:00:00"/>
    <s v="JLM698"/>
    <n v="0"/>
    <s v="CUCUTA"/>
    <n v="54"/>
    <s v="NORTE DE SANTANDER"/>
    <m/>
    <n v="3208335439"/>
    <n v="3135357985"/>
    <m/>
    <m/>
    <m/>
    <s v="25/09/2025"/>
    <x v="10"/>
    <n v="2021"/>
    <s v="DUSTER [FL] DYNAMIQUE/INTEN MT 2000CC 4X2"/>
    <s v="E412C192783"/>
    <s v="9FBHSR5B6MM489724"/>
    <s v="08006052"/>
    <s v="RENAULT"/>
    <s v="RENAULT DUSTER "/>
    <n v="1.7740460850439881E-2"/>
    <n v="68200000"/>
    <s v="EQUIDAD"/>
    <s v="CAMIONETAPASAJ"/>
    <s v="PARTICULAR"/>
    <s v="yulitza_02@hotmail.com"/>
    <n v="29213202"/>
    <n v="1209899.43"/>
    <n v="996722.21"/>
    <s v=""/>
    <s v=""/>
    <s v=""/>
    <m/>
    <m/>
    <m/>
    <s v=""/>
    <s v=""/>
    <s v=""/>
    <m/>
    <m/>
    <m/>
    <m/>
    <m/>
    <m/>
    <m/>
    <m/>
    <m/>
    <n v="0.38187126865650634"/>
    <x v="0"/>
    <s v="COS"/>
  </r>
  <r>
    <s v="R1"/>
    <n v="79402826"/>
    <s v="M"/>
    <s v="IVAN"/>
    <s v="GONZALO"/>
    <s v="JARAMILLO"/>
    <s v="VALENCIA"/>
    <d v="1966-12-31T00:00:00"/>
    <s v="MCV718"/>
    <n v="0"/>
    <s v="BOGOTA"/>
    <n v="25"/>
    <s v="CUNDINAMARCA"/>
    <m/>
    <n v="3103154773"/>
    <n v="0"/>
    <m/>
    <m/>
    <m/>
    <s v="28/09/2025"/>
    <x v="14"/>
    <n v="2012"/>
    <s v="A1 8X 1.4 TFSI LUX TP 1400CC T CT"/>
    <s v="CAX992010"/>
    <s v="WAUZZZ8X9CB056561"/>
    <s v="00601142"/>
    <s v="AUDI"/>
    <s v="AUDI A1 "/>
    <n v="2.7693638344226581E-2"/>
    <n v="45900000"/>
    <s v="BOLIVAR"/>
    <s v="AUTOMOVIL"/>
    <s v="PARTICULAR"/>
    <s v="ijaramillov@gmail.com"/>
    <n v="159838881"/>
    <n v="1271138"/>
    <n v="1048183.14"/>
    <s v=""/>
    <s v=""/>
    <s v=""/>
    <m/>
    <m/>
    <m/>
    <s v=""/>
    <s v=""/>
    <s v=""/>
    <m/>
    <m/>
    <m/>
    <m/>
    <m/>
    <m/>
    <m/>
    <m/>
    <m/>
    <n v="0.84042750716026404"/>
    <x v="0"/>
    <s v="COS"/>
  </r>
  <r>
    <s v="R1"/>
    <n v="10267521"/>
    <s v="M"/>
    <s v="JOSE"/>
    <s v="OTONIEL"/>
    <s v="AGUIRRE"/>
    <s v="MEJIA"/>
    <d v="1962-09-01T00:00:00"/>
    <s v="LPU096"/>
    <n v="17001"/>
    <s v="MANIZALES"/>
    <n v="17"/>
    <s v="CALDAS"/>
    <m/>
    <n v="3108360006"/>
    <n v="0"/>
    <m/>
    <m/>
    <m/>
    <s v="08/09/2025"/>
    <x v="27"/>
    <n v="2024"/>
    <s v="PRADO [LC 150] TX-L [FL] [2] TP 2800CC 5P TD"/>
    <s v="1GD9176541"/>
    <s v="JTEBR3FJ3RK313668"/>
    <s v="09008231"/>
    <s v="TOYOTA"/>
    <s v="TOYOTA PRADO "/>
    <n v="1.6904627092889906E-2"/>
    <n v="348800000"/>
    <s v="MAPFRE"/>
    <s v="CAMPERO"/>
    <s v="PARTICULAR"/>
    <s v="joseotoaguirre01@gmail.com"/>
    <n v="29201802"/>
    <n v="5896333.9299999997"/>
    <n v="4934902.46"/>
    <s v=""/>
    <s v=""/>
    <s v=""/>
    <m/>
    <m/>
    <m/>
    <s v=""/>
    <s v=""/>
    <s v=""/>
    <m/>
    <m/>
    <m/>
    <m/>
    <m/>
    <m/>
    <m/>
    <m/>
    <m/>
    <n v="0.44713384775596043"/>
    <x v="0"/>
    <s v="COS"/>
  </r>
  <r>
    <s v="R1"/>
    <n v="22375260"/>
    <s v="F"/>
    <s v="YOLANDA"/>
    <s v="ANTONIA"/>
    <s v="BERNALES"/>
    <s v="DIAZ"/>
    <d v="1947-10-30T00:00:00"/>
    <s v="DTX758"/>
    <n v="0"/>
    <s v="BARRANQUILLA"/>
    <n v="8"/>
    <s v="ATLANTICO"/>
    <m/>
    <n v="3157218087"/>
    <n v="0"/>
    <m/>
    <m/>
    <m/>
    <s v="29/09/2025"/>
    <x v="11"/>
    <n v="2018"/>
    <s v="RAV4 [4] [FL] STREET TP 2000CC 4X2 5"/>
    <s v="3ZR4A93483"/>
    <s v="JTMWD3EV2JD091142"/>
    <s v="09006158"/>
    <s v="TOYOTA"/>
    <s v="TOYOTA RAV4 "/>
    <n v="1.850061415730337E-2"/>
    <n v="89000000"/>
    <s v="SURAMERICANA"/>
    <s v="CAMIONETAPASAJ"/>
    <s v="PARTICULAR"/>
    <s v="yolandabernales30@hotmail.com"/>
    <n v="29202804"/>
    <n v="1646554.66"/>
    <n v="1363659.38"/>
    <s v=""/>
    <s v=""/>
    <s v=""/>
    <m/>
    <m/>
    <m/>
    <s v=""/>
    <s v=""/>
    <s v=""/>
    <m/>
    <m/>
    <m/>
    <m/>
    <m/>
    <m/>
    <m/>
    <m/>
    <m/>
    <n v="0.11671647534938612"/>
    <x v="0"/>
    <s v="COS"/>
  </r>
  <r>
    <s v="R1"/>
    <n v="16752698"/>
    <s v="M"/>
    <s v="RICARDO"/>
    <n v="0"/>
    <s v="DAVILA"/>
    <s v="GOMEZ"/>
    <d v="1968-08-07T00:00:00"/>
    <s v="LYV552"/>
    <n v="76001"/>
    <s v="CALI"/>
    <n v="76"/>
    <s v="VALLE DEL CAUCA"/>
    <m/>
    <n v="3117494224"/>
    <n v="0"/>
    <m/>
    <m/>
    <m/>
    <s v="29/09/2025"/>
    <x v="11"/>
    <n v="2024"/>
    <s v="KWID [FL] ICONIC MT 1000CC 12V 4"/>
    <s v="B4DA426Q030868"/>
    <s v="93YRBB007RJ550803"/>
    <s v="08001216"/>
    <s v="RENAULT"/>
    <s v="RENAULT KWID "/>
    <n v="3.6383362419006478E-2"/>
    <n v="46300000"/>
    <s v="HDI-LIBERTY"/>
    <s v="AUTOMOVIL"/>
    <s v="PARTICULAR"/>
    <s v="ridavig@yahoo.com"/>
    <n v="29204158"/>
    <n v="1684549.68"/>
    <n v="1395587.97"/>
    <s v=""/>
    <s v=""/>
    <s v=""/>
    <m/>
    <m/>
    <m/>
    <s v=""/>
    <s v=""/>
    <s v=""/>
    <m/>
    <m/>
    <m/>
    <m/>
    <m/>
    <m/>
    <m/>
    <m/>
    <m/>
    <n v="0.98722697304502982"/>
    <x v="0"/>
    <s v="COS"/>
  </r>
  <r>
    <s v="R1"/>
    <n v="1018432781"/>
    <s v="M"/>
    <s v="EDISON"/>
    <s v="DAVID"/>
    <s v="PABON"/>
    <s v="CAPACHO"/>
    <d v="1989-05-22T00:00:00"/>
    <s v="DGS866"/>
    <n v="0"/>
    <s v="BOGOTA"/>
    <n v="25"/>
    <s v="CUNDINAMARCA"/>
    <m/>
    <n v="3133947972"/>
    <n v="0"/>
    <m/>
    <m/>
    <m/>
    <s v="30/09/2025"/>
    <x v="2"/>
    <n v="2016"/>
    <s v="SPORTAGE [3] [F REVOLUTION TP 2000CC 1AB A"/>
    <s v="G4NAFH822385"/>
    <s v="KNAPB81ABG7761014"/>
    <s v="04606091"/>
    <s v="KIA"/>
    <s v="KIA SPORTAGE "/>
    <n v="6.5997079136690645E-2"/>
    <n v="69500000"/>
    <s v="BOLIVAR"/>
    <s v="CAMIONETAPASAJ"/>
    <s v="PARTICULAR"/>
    <s v="havapadre@hotmail.com"/>
    <n v="159716146"/>
    <n v="4586797"/>
    <n v="3834450.91"/>
    <s v=""/>
    <s v=""/>
    <s v=""/>
    <m/>
    <m/>
    <m/>
    <s v=""/>
    <s v=""/>
    <s v=""/>
    <m/>
    <m/>
    <m/>
    <m/>
    <m/>
    <m/>
    <m/>
    <m/>
    <m/>
    <n v="0.87914185194591232"/>
    <x v="1"/>
    <s v="COS"/>
  </r>
  <r>
    <s v="R1"/>
    <n v="30285466"/>
    <s v="F"/>
    <s v="LUZ"/>
    <s v="STELLA"/>
    <s v="ARISTIZABAL"/>
    <s v="MARIN"/>
    <d v="1963-05-06T00:00:00"/>
    <s v="KNS926"/>
    <n v="17001"/>
    <s v="MANIZALES"/>
    <n v="17"/>
    <s v="CALDAS"/>
    <m/>
    <n v="3148640961"/>
    <n v="0"/>
    <m/>
    <m/>
    <m/>
    <s v="02/09/2025"/>
    <x v="22"/>
    <n v="2023"/>
    <s v="KWID [FL] ZEN MT 1000CC 12V 4"/>
    <s v="B4DA426Q007322"/>
    <s v="93YRBB001PJ292789"/>
    <s v="08001214"/>
    <s v="RENAULT"/>
    <s v="RENAULT KWID "/>
    <n v="2.8230989018691591E-2"/>
    <n v="42800000"/>
    <s v="SBS"/>
    <s v="AUTOMOVIL"/>
    <s v="PARTICULAR"/>
    <s v="luzaristi41@gmail.com"/>
    <n v="29191634"/>
    <n v="1208286.33"/>
    <n v="995366.66"/>
    <s v=""/>
    <s v=""/>
    <s v=""/>
    <m/>
    <m/>
    <m/>
    <s v=""/>
    <s v=""/>
    <s v=""/>
    <m/>
    <m/>
    <m/>
    <m/>
    <m/>
    <m/>
    <m/>
    <m/>
    <m/>
    <n v="0.27472084341952319"/>
    <x v="0"/>
    <s v="COS"/>
  </r>
  <r>
    <s v="R1"/>
    <n v="1036639443"/>
    <s v="F"/>
    <s v="ALEJANDRA"/>
    <n v="0"/>
    <s v="USUGA"/>
    <s v="SANCHEZ"/>
    <d v="1992-03-05T00:00:00"/>
    <s v="UUK295"/>
    <n v="5001"/>
    <s v="MEDELLIN"/>
    <n v="5"/>
    <s v="ANTIOQUIA"/>
    <m/>
    <n v="3147551809"/>
    <n v="3103729752"/>
    <m/>
    <m/>
    <m/>
    <s v="18/09/2025"/>
    <x v="26"/>
    <n v="2016"/>
    <s v="2 [2] Grand Touring MT 1500CC 2AB"/>
    <s v="P540209954"/>
    <s v="3MDDJ2HAAGM100381"/>
    <s v="05601148"/>
    <s v="MAZDA"/>
    <s v="MAZDA 2 "/>
    <n v="6.9381533864541836E-2"/>
    <n v="50200000"/>
    <s v="SURAMERICANA"/>
    <s v="AUTOMOVIL"/>
    <s v="PARTICULAR"/>
    <s v="malejausuga8@gmail.com"/>
    <n v="159807885"/>
    <n v="3482953"/>
    <n v="2906851.46"/>
    <s v=""/>
    <s v=""/>
    <s v=""/>
    <m/>
    <m/>
    <m/>
    <s v=""/>
    <s v=""/>
    <s v=""/>
    <m/>
    <m/>
    <m/>
    <m/>
    <m/>
    <m/>
    <m/>
    <m/>
    <m/>
    <n v="0.47335795647111856"/>
    <x v="1"/>
    <s v="COS"/>
  </r>
  <r>
    <s v="R1"/>
    <n v="10068350"/>
    <s v="M"/>
    <s v="FABIO"/>
    <s v="ANTONIO"/>
    <s v="RODAS"/>
    <s v="LOPERA"/>
    <d v="1949-03-19T00:00:00"/>
    <s v="IGM009"/>
    <n v="66001"/>
    <s v="PEREIRA"/>
    <n v="66"/>
    <s v="RISARALDA"/>
    <m/>
    <n v="3154764462"/>
    <n v="3154769462"/>
    <m/>
    <m/>
    <m/>
    <s v="15/09/2025"/>
    <x v="15"/>
    <n v="2015"/>
    <s v="CROSSFOX [2] 1.6L MT 1600CC 5P FE"/>
    <s v="CWS001936"/>
    <s v="9BWAL45Z6F4035367"/>
    <s v="09201159"/>
    <s v="VOLKSWAGEN"/>
    <s v="VOLKSWAGEN CROSSFOX "/>
    <n v="3.3319063360881543E-2"/>
    <n v="36300000"/>
    <s v="ALLIANZ"/>
    <s v="AUTOMOVIL"/>
    <s v="PARTICULAR"/>
    <s v="farodas2@yahoo.com"/>
    <n v="159835562"/>
    <n v="1209482"/>
    <n v="996371.01"/>
    <s v=""/>
    <s v=""/>
    <s v=""/>
    <m/>
    <m/>
    <m/>
    <s v=""/>
    <s v=""/>
    <s v=""/>
    <m/>
    <m/>
    <m/>
    <m/>
    <m/>
    <m/>
    <m/>
    <m/>
    <m/>
    <n v="0.29210387461966691"/>
    <x v="0"/>
    <s v="COS"/>
  </r>
  <r>
    <s v="R1"/>
    <n v="45517564"/>
    <s v="F"/>
    <s v="EDITH"/>
    <s v="ELISA"/>
    <s v="SALAMANCA"/>
    <s v="PEREIRA"/>
    <d v="1973-09-23T00:00:00"/>
    <s v="NDW074"/>
    <n v="0"/>
    <s v="BOGOTA"/>
    <n v="25"/>
    <s v="CUNDINAMARCA"/>
    <m/>
    <n v="3108858797"/>
    <n v="3215678839"/>
    <m/>
    <m/>
    <m/>
    <s v="15/09/2025"/>
    <x v="15"/>
    <n v="2012"/>
    <s v="X1 [E84] xDrive 20 TP 2000CC DSL"/>
    <s v="94408099"/>
    <n v="0"/>
    <s v="00806023"/>
    <s v="BMW"/>
    <s v="BMW X1 "/>
    <n v="3.3511516666666664E-2"/>
    <n v="60000000"/>
    <s v="EQUIDAD"/>
    <s v="CAMIONETAPASAJ"/>
    <s v="PARTICULAR"/>
    <s v="SALAMANCAE@HOTMAIL.COM"/>
    <n v="159716176"/>
    <n v="2010691"/>
    <n v="1669656.67"/>
    <s v=""/>
    <s v=""/>
    <s v=""/>
    <m/>
    <m/>
    <m/>
    <s v=""/>
    <s v=""/>
    <s v=""/>
    <m/>
    <m/>
    <m/>
    <m/>
    <m/>
    <m/>
    <m/>
    <m/>
    <m/>
    <n v="0.90124837741977637"/>
    <x v="1"/>
    <s v="COS"/>
  </r>
  <r>
    <s v="R1"/>
    <n v="8300940"/>
    <s v="M"/>
    <s v="CARLOS"/>
    <s v="ANIBAL"/>
    <s v="PALACIO"/>
    <s v="RESTREPO"/>
    <d v="1949-04-10T00:00:00"/>
    <s v="GRN344"/>
    <n v="5266"/>
    <s v="ENVIGADO"/>
    <n v="5"/>
    <s v="ANTIOQUIA"/>
    <m/>
    <n v="3155077269"/>
    <n v="3006175606"/>
    <m/>
    <m/>
    <m/>
    <s v="29/09/2025"/>
    <x v="11"/>
    <n v="2020"/>
    <s v="C 200 [W205] CGI EXCL TP 2000CC T"/>
    <s v="26492030130177"/>
    <s v="WDD2050801F901416"/>
    <s v="05801286"/>
    <s v="MERCEDES BENZ"/>
    <s v="MERCEDES BENZ C "/>
    <n v="2.5764665461121158E-2"/>
    <n v="110600000"/>
    <s v="SURAMERICANA"/>
    <s v="AUTOMOVIL"/>
    <s v="PARTICULAR"/>
    <s v="canipal@hotmail.com"/>
    <n v="159726513"/>
    <n v="2849572"/>
    <n v="2374598.6800000002"/>
    <s v=""/>
    <s v=""/>
    <s v=""/>
    <m/>
    <m/>
    <m/>
    <s v=""/>
    <s v=""/>
    <s v=""/>
    <m/>
    <m/>
    <m/>
    <m/>
    <m/>
    <m/>
    <m/>
    <m/>
    <m/>
    <n v="0.4820394162417494"/>
    <x v="1"/>
    <s v="COS"/>
  </r>
  <r>
    <s v="R1"/>
    <n v="41944035"/>
    <s v="F"/>
    <s v="SANDRA"/>
    <s v="LUCIA"/>
    <s v="URREGO"/>
    <s v="VELEZ"/>
    <d v="1979-06-13T00:00:00"/>
    <s v="KRS283"/>
    <n v="0"/>
    <s v="IBAGUE"/>
    <n v="73"/>
    <s v="TOLIMA"/>
    <m/>
    <n v="3162361795"/>
    <n v="3167625855"/>
    <m/>
    <m/>
    <m/>
    <s v="02/09/2025"/>
    <x v="22"/>
    <n v="2025"/>
    <s v="NIRO [2] ZENITH AT 1600CC 7AB C"/>
    <s v="G4LLRS341071"/>
    <s v="KNACR81EGS5201572"/>
    <s v="04606176"/>
    <s v="KIA"/>
    <s v="KIA NIRO "/>
    <n v="2.3531869290231905E-2"/>
    <n v="142300000"/>
    <s v="SURAMERICANA"/>
    <s v="CAMIONETAPASAJ"/>
    <s v="PARTICULAR"/>
    <s v="JUNICAUR@GMAIL.COM"/>
    <n v="159760308"/>
    <n v="3348585"/>
    <n v="2793937.09"/>
    <s v=""/>
    <s v=""/>
    <s v=""/>
    <m/>
    <m/>
    <m/>
    <s v=""/>
    <s v=""/>
    <s v=""/>
    <m/>
    <m/>
    <m/>
    <m/>
    <m/>
    <m/>
    <m/>
    <m/>
    <m/>
    <n v="0.70444934035174511"/>
    <x v="3"/>
    <s v="COS"/>
  </r>
  <r>
    <s v="R1"/>
    <n v="52254932"/>
    <s v="F"/>
    <s v="PAMELA"/>
    <n v="0"/>
    <s v="LUDWING"/>
    <s v="USME"/>
    <d v="1974-06-12T00:00:00"/>
    <s v="INP415"/>
    <n v="0"/>
    <s v="BOGOTA"/>
    <n v="25"/>
    <s v="CUNDINAMARCA"/>
    <m/>
    <n v="3223706110"/>
    <n v="0"/>
    <m/>
    <m/>
    <m/>
    <s v="19/09/2026"/>
    <x v="21"/>
    <n v="2016"/>
    <s v="SPORTAGE [3] [F REVOLUTION SUMM TP 2000CC 1AB A"/>
    <s v="G4NAFH126121"/>
    <s v="KNAPB81ABG7856191"/>
    <s v="04606097"/>
    <s v="KIA"/>
    <s v="KIA SPORTAGE "/>
    <n v="2.8488967921896792E-2"/>
    <n v="71700000"/>
    <s v="MAPFRE"/>
    <s v="CAMIONETAPASAJ"/>
    <s v="PARTICULAR"/>
    <s v="pamelalumm@yahoo.com"/>
    <n v="159896303"/>
    <n v="2042659"/>
    <n v="1696520.49"/>
    <s v=""/>
    <s v=""/>
    <s v=""/>
    <m/>
    <m/>
    <m/>
    <s v=""/>
    <s v=""/>
    <s v=""/>
    <m/>
    <m/>
    <m/>
    <m/>
    <m/>
    <m/>
    <m/>
    <m/>
    <m/>
    <n v="0.35283290637957576"/>
    <x v="1"/>
    <s v="COS"/>
  </r>
  <r>
    <s v="R1"/>
    <n v="42693480"/>
    <s v="F"/>
    <s v="PAOLA"/>
    <s v="ANDREA"/>
    <s v="SANCHEZ"/>
    <s v="GRANDA"/>
    <d v="1984-03-22T00:00:00"/>
    <s v="HAK953"/>
    <n v="68077"/>
    <s v="BARBOSA"/>
    <n v="68"/>
    <s v="SANTANDER"/>
    <m/>
    <n v="3116190364"/>
    <n v="0"/>
    <m/>
    <m/>
    <m/>
    <s v="18/09/2025"/>
    <x v="26"/>
    <n v="2014"/>
    <s v="HILUX [7] [FL] IMV MT 2500CC TD 4X"/>
    <s v="2KDA071137"/>
    <s v="8AJFR22G5E4565610"/>
    <s v="09021052"/>
    <s v="TOYOTA"/>
    <s v="TOYOTA HILUX "/>
    <n v="2.5061243549862763E-2"/>
    <n v="109300000"/>
    <s v="SURAMERICANA"/>
    <s v="PICKUPDOBLECAB"/>
    <s v="PARTICULAR"/>
    <s v="paosanchez_@hotmail.com"/>
    <n v="29202886"/>
    <n v="2739193.92"/>
    <n v="2281843.63"/>
    <s v=""/>
    <s v=""/>
    <s v=""/>
    <m/>
    <m/>
    <m/>
    <s v=""/>
    <s v=""/>
    <s v=""/>
    <m/>
    <m/>
    <m/>
    <m/>
    <m/>
    <m/>
    <m/>
    <m/>
    <m/>
    <n v="0.65010447118891168"/>
    <x v="1"/>
    <s v="COS"/>
  </r>
  <r>
    <s v="R1"/>
    <n v="16916259"/>
    <s v="M"/>
    <s v="JAIME"/>
    <s v="ALBERTO"/>
    <s v="RINCON"/>
    <s v="LOPEZ"/>
    <d v="1980-12-06T00:00:00"/>
    <s v="DIV689"/>
    <n v="76001"/>
    <s v="CALI"/>
    <n v="76"/>
    <s v="VALLE DEL CAUCA"/>
    <m/>
    <n v="3147201281"/>
    <n v="0"/>
    <m/>
    <m/>
    <m/>
    <s v="28/09/2025"/>
    <x v="14"/>
    <n v="2012"/>
    <s v="SPARK [3] GT [M300] MT 1200CC 5P FE"/>
    <s v="B12D1567629KC3"/>
    <s v="9GAMF48D7CB035734"/>
    <s v="01601240"/>
    <s v="CHEVROLET"/>
    <s v="CHEVROLET SPARK "/>
    <n v="5.9772162162162162E-2"/>
    <n v="29600000"/>
    <s v="HDI-LIBERTY"/>
    <s v="AUTOMOVIL"/>
    <s v="PARTICULAR"/>
    <s v="jaimealbertorincon@hotamil.com"/>
    <n v="159835324"/>
    <n v="1769256"/>
    <n v="1466769.52"/>
    <s v=""/>
    <s v=""/>
    <s v=""/>
    <m/>
    <m/>
    <m/>
    <s v=""/>
    <s v=""/>
    <s v=""/>
    <m/>
    <m/>
    <m/>
    <m/>
    <m/>
    <m/>
    <m/>
    <m/>
    <m/>
    <n v="0.5616279955617024"/>
    <x v="1"/>
    <s v="COS"/>
  </r>
  <r>
    <s v="R1"/>
    <n v="51678663"/>
    <s v="F"/>
    <s v="LIGIA"/>
    <s v="JEANETH"/>
    <s v="CASALLAS"/>
    <s v="CASALLAS"/>
    <d v="1962-11-20T00:00:00"/>
    <s v="UUR885"/>
    <n v="0"/>
    <s v="BOGOTA"/>
    <n v="25"/>
    <s v="CUNDINAMARCA"/>
    <m/>
    <n v="3164730378"/>
    <n v="0"/>
    <m/>
    <m/>
    <m/>
    <s v="15/09/2025"/>
    <x v="15"/>
    <n v="2016"/>
    <s v="TRACKER LS MT 1800CC"/>
    <s v="CGL900588"/>
    <s v="3GNCJ8EE9GL900588"/>
    <s v="01606222"/>
    <s v="CHEVROLET"/>
    <s v="CHEVROLET TRACKER "/>
    <n v="3.2199518072289157E-2"/>
    <n v="41500000"/>
    <s v="HDI-LIBERTY"/>
    <s v="CAMIONETAPASAJ"/>
    <s v="PARTICULAR"/>
    <s v="JEANETHLIGIA1962@GMAIL.COM"/>
    <n v="159853862"/>
    <n v="1336280"/>
    <n v="1102924.1399999999"/>
    <s v=""/>
    <s v=""/>
    <s v=""/>
    <m/>
    <m/>
    <m/>
    <s v=""/>
    <s v=""/>
    <s v=""/>
    <m/>
    <m/>
    <m/>
    <m/>
    <m/>
    <m/>
    <m/>
    <m/>
    <m/>
    <n v="0.16697865149546542"/>
    <x v="0"/>
    <s v="COS"/>
  </r>
  <r>
    <s v="R1"/>
    <n v="41872652"/>
    <s v="F"/>
    <s v="MARISABEL"/>
    <n v="0"/>
    <s v="CAMPIÃ‘O"/>
    <s v="DIEZ"/>
    <d v="1986-01-19T00:00:00"/>
    <s v="MXR063"/>
    <n v="63001"/>
    <s v="ARMENIA"/>
    <n v="63"/>
    <s v="QUINDIO"/>
    <m/>
    <n v="3213011539"/>
    <n v="0"/>
    <m/>
    <m/>
    <m/>
    <s v="06/09/2025"/>
    <x v="16"/>
    <n v="2015"/>
    <s v="FIESTA [7] HATCHBACK TITAN TP 1600CC 5P"/>
    <s v="FM177648"/>
    <s v="3FADP4FJ2FM17764"/>
    <s v="03001137"/>
    <s v="FORD"/>
    <s v="FORD FIESTA "/>
    <n v="3.8784656084656081E-2"/>
    <n v="37800000"/>
    <s v="MAPFRE"/>
    <s v="AUTOMOVIL"/>
    <s v="PARTICULAR"/>
    <s v="luisacamp@gmail.com"/>
    <n v="159706740"/>
    <n v="1466060"/>
    <n v="1211983.01"/>
    <s v=""/>
    <s v=""/>
    <s v=""/>
    <m/>
    <m/>
    <m/>
    <s v=""/>
    <s v=""/>
    <s v=""/>
    <m/>
    <m/>
    <m/>
    <m/>
    <m/>
    <m/>
    <m/>
    <m/>
    <m/>
    <n v="0.83012780945849096"/>
    <x v="0"/>
    <s v="COS"/>
  </r>
  <r>
    <s v="R1"/>
    <n v="12266989"/>
    <s v="M"/>
    <s v="HECTOR"/>
    <s v="DUBAN"/>
    <s v="ARDILA"/>
    <s v="ESPINOSA"/>
    <d v="1981-08-19T00:00:00"/>
    <s v="NSR402"/>
    <n v="0"/>
    <s v="FLORENCIA"/>
    <n v="0"/>
    <s v="CAQUETÃ"/>
    <m/>
    <n v="3188781002"/>
    <n v="3125827710"/>
    <m/>
    <m/>
    <m/>
    <s v="09/09/2025"/>
    <x v="28"/>
    <n v="2024"/>
    <s v="ESCAPE [4] PLATINUM FHEV AT 2500CC CT 4X"/>
    <s v="RUA22318"/>
    <s v="1FMCU9JZ1RUA22318"/>
    <s v="03006155"/>
    <s v="FORD"/>
    <s v="FORD ESCAPE "/>
    <n v="1.3785381760339343E-2"/>
    <n v="188600000"/>
    <s v="MAPFRE"/>
    <s v="CAMIONETAPASAJ"/>
    <s v="PARTICULAR"/>
    <s v="hectorduban@hotmail.com"/>
    <n v="159738283"/>
    <n v="2599923"/>
    <n v="2164809.39"/>
    <s v=""/>
    <s v=""/>
    <s v=""/>
    <m/>
    <m/>
    <m/>
    <s v=""/>
    <s v=""/>
    <s v=""/>
    <m/>
    <m/>
    <m/>
    <m/>
    <m/>
    <m/>
    <m/>
    <m/>
    <m/>
    <n v="0.97386926346159342"/>
    <x v="2"/>
    <s v="COS"/>
  </r>
  <r>
    <s v="R1"/>
    <n v="19239285"/>
    <s v="M"/>
    <s v="GONZALO"/>
    <n v="0"/>
    <s v="REINA"/>
    <s v="FAJARDO"/>
    <d v="1954-05-31T00:00:00"/>
    <s v="RHV700"/>
    <n v="0"/>
    <s v="BOGOTA"/>
    <n v="25"/>
    <s v="CUNDINAMARCA"/>
    <m/>
    <n v="3124525980"/>
    <n v="0"/>
    <m/>
    <m/>
    <m/>
    <s v="16/09/2025"/>
    <x v="24"/>
    <n v="2011"/>
    <s v="LOGAN F.II EXPRESSION MT 1600CC AA"/>
    <s v="F710Q062541"/>
    <s v="9FBLSRADBBM036743"/>
    <s v="08001136"/>
    <s v="RENAULT"/>
    <s v="RENAULT LOGAN "/>
    <n v="5.195688034188034E-2"/>
    <n v="23400000"/>
    <s v="HDI-LIBERTY"/>
    <s v="AUTOMOVIL"/>
    <s v="PARTICULAR"/>
    <s v="Gonzalo.reina@yahoo.es"/>
    <n v="159713732"/>
    <n v="1215791"/>
    <n v="1001673.05"/>
    <s v=""/>
    <s v=""/>
    <s v=""/>
    <m/>
    <m/>
    <m/>
    <s v=""/>
    <s v=""/>
    <s v=""/>
    <m/>
    <m/>
    <m/>
    <m/>
    <m/>
    <m/>
    <m/>
    <m/>
    <m/>
    <n v="0.68104538692813588"/>
    <x v="1"/>
    <s v="COS"/>
  </r>
  <r>
    <s v="R1"/>
    <n v="31207115"/>
    <s v="F"/>
    <s v="MARIA"/>
    <s v="LUISA"/>
    <s v="SALINAS"/>
    <s v="GARZON"/>
    <d v="1946-08-11T00:00:00"/>
    <s v="MTM067"/>
    <n v="76001"/>
    <s v="CALI"/>
    <n v="76"/>
    <s v="VALLE DEL CAUCA"/>
    <m/>
    <n v="3182658512"/>
    <n v="0"/>
    <m/>
    <m/>
    <m/>
    <s v="22/09/2025"/>
    <x v="25"/>
    <n v="2013"/>
    <s v="SANDERO DYNAMIQUE AT 1600CC 16V"/>
    <s v="C697Q006272"/>
    <s v="9FBBSRALADM002122"/>
    <s v="08001146"/>
    <s v="RENAULT"/>
    <s v="RENAULT SANDERO "/>
    <n v="6.0157715231788082E-2"/>
    <n v="30200000"/>
    <s v="MAPFRE"/>
    <s v="AUTOMOVIL"/>
    <s v="PARTICULAR"/>
    <s v="memogarzon301@gmail.com"/>
    <n v="159836713"/>
    <n v="1816763"/>
    <n v="1506691.32"/>
    <s v=""/>
    <s v=""/>
    <s v=""/>
    <m/>
    <m/>
    <m/>
    <s v=""/>
    <s v=""/>
    <s v=""/>
    <m/>
    <m/>
    <m/>
    <m/>
    <m/>
    <m/>
    <m/>
    <m/>
    <m/>
    <n v="0.16819301422466082"/>
    <x v="1"/>
    <s v="COS"/>
  </r>
  <r>
    <s v="R1"/>
    <n v="21464048"/>
    <s v="F"/>
    <s v="MARIA"/>
    <s v="ESTELLA"/>
    <s v="RENDON"/>
    <s v="VASQUEZ"/>
    <d v="1964-04-23T00:00:00"/>
    <s v="KTZ519"/>
    <n v="5001"/>
    <s v="MEDELLIN"/>
    <n v="5"/>
    <s v="ANTIOQUIA"/>
    <m/>
    <n v="3146304034"/>
    <n v="0"/>
    <m/>
    <m/>
    <m/>
    <s v="30/09/2025"/>
    <x v="2"/>
    <n v="2022"/>
    <s v="STEPWAY [2] [FL INTENS TP 1600CC 16V A"/>
    <s v="J759Q080597"/>
    <s v="9FB5SR4DXNM082004"/>
    <s v="08001211"/>
    <s v="RENAULT"/>
    <s v="RENAULT STEPWAY "/>
    <n v="2.434193929173693E-2"/>
    <n v="59300000"/>
    <s v="ALLIANZ"/>
    <s v="AUTOMOVIL"/>
    <s v="PARTICULAR"/>
    <s v="estelarendon2077@gmail.com"/>
    <n v="159819190"/>
    <n v="1443477"/>
    <n v="1193005.8899999999"/>
    <s v=""/>
    <s v=""/>
    <s v=""/>
    <m/>
    <m/>
    <m/>
    <s v=""/>
    <s v=""/>
    <s v=""/>
    <m/>
    <m/>
    <m/>
    <m/>
    <m/>
    <m/>
    <m/>
    <m/>
    <m/>
    <n v="0.52648286722795057"/>
    <x v="0"/>
    <s v="COS"/>
  </r>
  <r>
    <s v="R1"/>
    <n v="24480801"/>
    <s v="F"/>
    <s v="CIELO"/>
    <n v="0"/>
    <s v="GIRALDO"/>
    <s v="GONZALEZ"/>
    <d v="1951-05-25T00:00:00"/>
    <s v="LEP936"/>
    <n v="17001"/>
    <s v="MANIZALES"/>
    <n v="17"/>
    <s v="CALDAS"/>
    <m/>
    <n v="3154854576"/>
    <n v="0"/>
    <m/>
    <m/>
    <m/>
    <s v="29/09/2025"/>
    <x v="11"/>
    <n v="2023"/>
    <s v="KWID [FL] INTENS MT 1000CC 12V 4"/>
    <s v="B4DA426Q008673"/>
    <s v="93YRBB005PJ279236"/>
    <s v="08001215"/>
    <s v="RENAULT"/>
    <s v="RENAULT KWID "/>
    <n v="2.7778110599078341E-2"/>
    <n v="43400000"/>
    <s v="ALLIANZ"/>
    <s v="AUTOMOVIL"/>
    <s v="PARTICULAR"/>
    <n v="0"/>
    <n v="159714301"/>
    <n v="1205570"/>
    <n v="993083.82"/>
    <s v=""/>
    <s v=""/>
    <s v=""/>
    <m/>
    <m/>
    <m/>
    <s v=""/>
    <s v=""/>
    <s v=""/>
    <m/>
    <m/>
    <m/>
    <m/>
    <m/>
    <m/>
    <m/>
    <m/>
    <m/>
    <n v="6.9211188907586929E-2"/>
    <x v="0"/>
    <s v="COS"/>
  </r>
  <r>
    <s v="R1"/>
    <n v="15900885"/>
    <s v="M"/>
    <s v="SIGIFREDO"/>
    <n v="0"/>
    <s v="CARDONA"/>
    <s v="GIRALDO"/>
    <d v="1958-11-09T00:00:00"/>
    <s v="KAQ781"/>
    <n v="5440"/>
    <s v="MARINILLA"/>
    <n v="5"/>
    <s v="ANTIOQUIA"/>
    <m/>
    <n v="3007836525"/>
    <n v="0"/>
    <m/>
    <m/>
    <m/>
    <s v="22/09/2025"/>
    <x v="25"/>
    <n v="2013"/>
    <s v="SPORTAGE [3] REVOLUTION TP 2000CC 2AB A"/>
    <s v="G4KDCH362239"/>
    <s v="KNAPB811BD7392192"/>
    <s v="04606071"/>
    <s v="KIA"/>
    <s v="KIA SPORTAGE "/>
    <n v="5.213357894736842E-2"/>
    <n v="57000000"/>
    <s v="SURAMERICANA"/>
    <s v="CAMIONETAPASAJ"/>
    <s v="PARTICULAR"/>
    <s v="zicagi@hotmail.com"/>
    <n v="159947045"/>
    <n v="2971614"/>
    <n v="2477154.77"/>
    <s v=""/>
    <s v=""/>
    <s v=""/>
    <m/>
    <m/>
    <m/>
    <s v=""/>
    <s v=""/>
    <s v=""/>
    <m/>
    <m/>
    <m/>
    <m/>
    <m/>
    <m/>
    <m/>
    <m/>
    <m/>
    <n v="0.24427617616703612"/>
    <x v="1"/>
    <s v="COS"/>
  </r>
  <r>
    <s v="R1"/>
    <n v="39548830"/>
    <s v="F"/>
    <s v="CARMEN"/>
    <s v="LUCIA"/>
    <s v="NIÃ‘O"/>
    <s v="OJEDA"/>
    <d v="1967-07-16T00:00:00"/>
    <s v="KJA228"/>
    <n v="0"/>
    <s v="BOGOTA"/>
    <n v="25"/>
    <s v="CUNDINAMARCA"/>
    <m/>
    <n v="3015181096"/>
    <n v="0"/>
    <m/>
    <m/>
    <m/>
    <s v="28/09/2025"/>
    <x v="14"/>
    <n v="2011"/>
    <s v="KOLEOS [1] PRIVILEGE AT 2500CC 4X4 C"/>
    <s v="2TRA703P059295"/>
    <s v="VF1VY0CAVBC347583"/>
    <s v="08008003"/>
    <s v="RENAULT"/>
    <s v="RENAULT KOLEOS "/>
    <n v="3.7024716981132078E-2"/>
    <n v="37100000"/>
    <s v="MAPFRE"/>
    <s v="CAMPERO"/>
    <s v="PARTICULAR"/>
    <s v="lucinino_716@hotmail.com"/>
    <n v="159715909"/>
    <n v="1373617"/>
    <n v="1134299.8400000001"/>
    <s v=""/>
    <s v=""/>
    <s v=""/>
    <m/>
    <m/>
    <m/>
    <s v=""/>
    <s v=""/>
    <s v=""/>
    <m/>
    <m/>
    <m/>
    <m/>
    <m/>
    <m/>
    <m/>
    <m/>
    <m/>
    <n v="0.38110526084709739"/>
    <x v="0"/>
    <s v="COS"/>
  </r>
  <r>
    <s v="R1"/>
    <n v="1120356138"/>
    <s v="F"/>
    <s v="LINA"/>
    <s v="MARCELA"/>
    <s v="CASTAÃ‘EDA"/>
    <s v="GARCIA"/>
    <d v="1987-06-16T00:00:00"/>
    <s v="JQT176"/>
    <n v="5360"/>
    <s v="ITAGÃœI"/>
    <n v="5"/>
    <s v="ANTIOQUIA"/>
    <m/>
    <n v="3207972964"/>
    <n v="0"/>
    <m/>
    <m/>
    <m/>
    <s v="28/09/2025"/>
    <x v="14"/>
    <n v="2021"/>
    <s v="ONIX [2] PREMIER TP 1000CC T 5P"/>
    <s v="L4F203020001"/>
    <s v="9BGEB69K0MG195981"/>
    <s v="01601340"/>
    <s v="CHEVROLET"/>
    <s v="CHEVROLET ONIX "/>
    <n v="4.8049661319073081E-2"/>
    <n v="56100000"/>
    <s v="BOLIVAR"/>
    <s v="AUTOMOVIL"/>
    <s v="PARTICULAR"/>
    <s v="lmarcela616@gmail.com"/>
    <n v="159766336"/>
    <n v="2695586"/>
    <n v="2245198.54"/>
    <s v=""/>
    <s v=""/>
    <s v=""/>
    <m/>
    <m/>
    <m/>
    <s v=""/>
    <s v=""/>
    <s v=""/>
    <m/>
    <m/>
    <m/>
    <m/>
    <m/>
    <m/>
    <m/>
    <m/>
    <m/>
    <n v="0.65559544835193961"/>
    <x v="1"/>
    <s v="COS"/>
  </r>
  <r>
    <s v="R1"/>
    <n v="40775170"/>
    <s v="F"/>
    <s v="LUCYMAR"/>
    <n v="0"/>
    <s v="RINCON"/>
    <s v="GARZON"/>
    <d v="1972-02-16T00:00:00"/>
    <s v="NKT424"/>
    <n v="0"/>
    <s v="BOGOTA"/>
    <n v="25"/>
    <s v="CUNDINAMARCA"/>
    <m/>
    <n v="3108690357"/>
    <n v="0"/>
    <m/>
    <m/>
    <m/>
    <s v="03/09/2025"/>
    <x v="4"/>
    <n v="2025"/>
    <s v="STEPWAY [2] [FL INTENS MT 1600CC 16V A"/>
    <s v="J759Q302984"/>
    <s v="9FB5SR0E2SM047044"/>
    <s v="08001210"/>
    <s v="RENAULT"/>
    <s v="RENAULT STEPWAY "/>
    <n v="1.9985262599469495E-2"/>
    <n v="75400000"/>
    <s v="MAPFRE"/>
    <s v="AUTOMOVIL"/>
    <s v="PARTICULAR"/>
    <s v="lucymarringar@gmail.com"/>
    <n v="29220514"/>
    <n v="1506888.8"/>
    <n v="1246293.1100000001"/>
    <s v=""/>
    <s v=""/>
    <s v=""/>
    <m/>
    <m/>
    <m/>
    <s v=""/>
    <s v=""/>
    <s v=""/>
    <m/>
    <m/>
    <m/>
    <m/>
    <m/>
    <m/>
    <m/>
    <m/>
    <m/>
    <n v="0.32182051385801835"/>
    <x v="0"/>
    <s v="COS"/>
  </r>
  <r>
    <s v="R1"/>
    <n v="33159264"/>
    <s v="F"/>
    <s v="RUTH"/>
    <s v="ESTELA"/>
    <s v="HOYOS"/>
    <s v="RIVAS"/>
    <d v="1959-01-13T00:00:00"/>
    <s v="JDP147"/>
    <n v="0"/>
    <s v="SANTA MARTA"/>
    <n v="47"/>
    <s v="MAGDALENA"/>
    <m/>
    <n v="3008376158"/>
    <n v="0"/>
    <m/>
    <m/>
    <m/>
    <s v="26/09/2025"/>
    <x v="6"/>
    <n v="2016"/>
    <s v="ONIX LTZ TP 1400CC 5P 2A"/>
    <s v="HCN001411"/>
    <s v="9BGKT48T0GG295598"/>
    <s v="01601297"/>
    <s v="CHEVROLET"/>
    <s v="CHEVROLET ONIX "/>
    <n v="6.0006553672316387E-2"/>
    <n v="35400000"/>
    <s v="SURAMERICANA"/>
    <s v="AUTOMOVIL"/>
    <s v="PARTICULAR"/>
    <s v="ruthstella01@gmail.com"/>
    <n v="159716233"/>
    <n v="2124232"/>
    <n v="1765068.49"/>
    <s v=""/>
    <s v=""/>
    <s v=""/>
    <m/>
    <m/>
    <m/>
    <s v=""/>
    <s v=""/>
    <s v=""/>
    <m/>
    <m/>
    <m/>
    <m/>
    <m/>
    <m/>
    <m/>
    <m/>
    <m/>
    <n v="0.98658877964797376"/>
    <x v="1"/>
    <s v="COS"/>
  </r>
  <r>
    <s v="R1"/>
    <n v="32479117"/>
    <s v="F"/>
    <s v="MYRIAM"/>
    <s v="LUCIA"/>
    <s v="ARANGO"/>
    <s v="VELEZ"/>
    <d v="1952-02-19T00:00:00"/>
    <s v="RKT097"/>
    <n v="5266"/>
    <s v="ENVIGADO"/>
    <n v="5"/>
    <s v="ANTIOQUIA"/>
    <m/>
    <n v="3136855017"/>
    <n v="0"/>
    <m/>
    <m/>
    <m/>
    <s v="14/09/2025"/>
    <x v="0"/>
    <n v="2011"/>
    <s v="PRADO [LC 150] TX AT 3000CC 5P TD"/>
    <s v="BK048386CM"/>
    <s v="JTEBH9FJXBK048386"/>
    <s v="09008153"/>
    <s v="TOYOTA"/>
    <s v="TOYOTA PRADO "/>
    <n v="2.7368611111111111E-2"/>
    <n v="129600000"/>
    <s v="MAPFRE"/>
    <s v="CAMPERO"/>
    <s v="PARTICULAR"/>
    <s v="juridicamla@gmail.com"/>
    <n v="159713114"/>
    <n v="3546972"/>
    <n v="2960648.64"/>
    <s v=""/>
    <s v=""/>
    <s v=""/>
    <m/>
    <m/>
    <m/>
    <s v=""/>
    <s v=""/>
    <s v=""/>
    <m/>
    <m/>
    <m/>
    <m/>
    <m/>
    <m/>
    <m/>
    <m/>
    <m/>
    <n v="0.63504007226270831"/>
    <x v="1"/>
    <s v="COS"/>
  </r>
  <r>
    <s v="R1"/>
    <n v="70877632"/>
    <s v="M"/>
    <s v="FERNANDO"/>
    <s v="ALBERTO"/>
    <s v="RESTREPO"/>
    <s v="CANO"/>
    <d v="1968-05-09T00:00:00"/>
    <s v="MJK067"/>
    <n v="5360"/>
    <s v="ITAGÃœI"/>
    <n v="5"/>
    <s v="ANTIOQUIA"/>
    <m/>
    <n v="3154343200"/>
    <n v="0"/>
    <m/>
    <m/>
    <m/>
    <s v="29/09/2025"/>
    <x v="11"/>
    <n v="2013"/>
    <s v="AVEO FAMILY MT 1500CC 4P AA"/>
    <s v="F15S34455021"/>
    <s v="9GATD51Y8DB017233"/>
    <s v="01601225"/>
    <s v="CHEVROLET"/>
    <s v="CHEVROLET AVEO "/>
    <n v="5.1466993609022557E-2"/>
    <n v="26600000"/>
    <s v="BOLIVAR"/>
    <s v="AUTOMOVIL"/>
    <s v="PARTICULAR"/>
    <s v="fertutorc@hotmail.com"/>
    <n v="29189096"/>
    <n v="1369022.03"/>
    <n v="1130438.68"/>
    <s v=""/>
    <s v=""/>
    <s v=""/>
    <m/>
    <m/>
    <m/>
    <s v=""/>
    <s v=""/>
    <s v=""/>
    <m/>
    <m/>
    <m/>
    <m/>
    <m/>
    <m/>
    <m/>
    <m/>
    <m/>
    <n v="0.31271793428521388"/>
    <x v="1"/>
    <s v="COS"/>
  </r>
  <r>
    <s v="R1"/>
    <n v="6228876"/>
    <s v="M"/>
    <s v="ALBERTO"/>
    <n v="0"/>
    <s v="ARAMBULO"/>
    <s v="LOZANO"/>
    <d v="1964-08-16T00:00:00"/>
    <s v="MWV895"/>
    <n v="76130"/>
    <s v="CANDELARIA"/>
    <n v="76"/>
    <s v="VALLE DEL CAUCA"/>
    <m/>
    <n v="3167551879"/>
    <n v="3176766945"/>
    <m/>
    <m/>
    <m/>
    <s v="29/09/2025"/>
    <x v="11"/>
    <n v="2013"/>
    <s v="SPORTAGE [3] REVOLUTION TP 2000CC TD 2A"/>
    <s v="D4HACH128704"/>
    <s v="KNAPB813BD7424751"/>
    <s v="04606079"/>
    <s v="KIA"/>
    <s v="KIA SPORTAGE "/>
    <n v="4.9003033707865171E-2"/>
    <n v="62300000"/>
    <s v="PREVISORA"/>
    <s v="CAMIONETAPASAJ"/>
    <s v="PARTICULAR"/>
    <s v="gustaboruizz@hotmail.com"/>
    <n v="159932598"/>
    <n v="3052889"/>
    <n v="2545453.2599999998"/>
    <s v=""/>
    <s v=""/>
    <s v=""/>
    <m/>
    <m/>
    <m/>
    <s v=""/>
    <s v=""/>
    <s v=""/>
    <m/>
    <m/>
    <m/>
    <m/>
    <m/>
    <m/>
    <m/>
    <m/>
    <m/>
    <n v="0.141662255936299"/>
    <x v="1"/>
    <s v="COS"/>
  </r>
  <r>
    <s v="R1"/>
    <n v="1018512472"/>
    <s v="M"/>
    <s v="HUGO"/>
    <s v="JOSE"/>
    <s v="BORJA"/>
    <s v="VIVES"/>
    <d v="1999-07-28T00:00:00"/>
    <s v="GKU287"/>
    <n v="0"/>
    <s v="BARRANQUILLA"/>
    <n v="8"/>
    <s v="ATLANTICO"/>
    <m/>
    <n v="3152662035"/>
    <n v="0"/>
    <m/>
    <m/>
    <m/>
    <s v="12/09/2026"/>
    <x v="3"/>
    <n v="2020"/>
    <s v="STEPWAY [2] [FL ZEN TP 1600CC 16V A"/>
    <s v="J759Q003343"/>
    <s v="9FB5SR4DXLM247632"/>
    <s v="08001209"/>
    <s v="RENAULT"/>
    <s v="RENAULT STEPWAY "/>
    <n v="6.8749957637474546E-2"/>
    <n v="49100000"/>
    <s v="HDI-LIBERTY"/>
    <s v="AUTOMOVIL"/>
    <s v="PARTICULAR"/>
    <s v="hugojborjavives@gmail.com"/>
    <n v="29188874"/>
    <n v="3375622.92"/>
    <n v="2816657.92"/>
    <s v=""/>
    <s v=""/>
    <s v=""/>
    <m/>
    <m/>
    <m/>
    <s v=""/>
    <s v=""/>
    <s v=""/>
    <m/>
    <m/>
    <m/>
    <m/>
    <m/>
    <m/>
    <m/>
    <m/>
    <m/>
    <n v="0.33220817098133848"/>
    <x v="1"/>
    <s v="COS"/>
  </r>
  <r>
    <s v="R1"/>
    <n v="38971758"/>
    <s v="F"/>
    <s v="OFELIA"/>
    <s v="DEL SOCORRO"/>
    <s v="HENAO"/>
    <s v="REYES"/>
    <d v="1943-07-13T00:00:00"/>
    <s v="JFW125"/>
    <n v="76001"/>
    <s v="CALI"/>
    <n v="76"/>
    <s v="VALLE DEL CAUCA"/>
    <m/>
    <n v="3103902634"/>
    <n v="0"/>
    <m/>
    <m/>
    <m/>
    <s v="06/09/2025"/>
    <x v="16"/>
    <n v="2017"/>
    <s v="SENTRA B17 [FL] EXCLUS TP 1800CC 6AB A"/>
    <s v="MRA8839959H"/>
    <s v="3N1AB7AE5ZL805500"/>
    <s v="06401226"/>
    <s v="NISSAN"/>
    <s v="NISSAN SENTRA "/>
    <n v="2.7084113345521025E-2"/>
    <n v="54700000"/>
    <s v="ALLIANZ"/>
    <s v="AUTOMOVIL"/>
    <s v="PARTICULAR"/>
    <n v="0"/>
    <n v="159837999"/>
    <n v="1481501"/>
    <n v="1224958.77"/>
    <s v=""/>
    <s v=""/>
    <s v=""/>
    <m/>
    <m/>
    <m/>
    <s v=""/>
    <s v=""/>
    <s v=""/>
    <m/>
    <m/>
    <m/>
    <m/>
    <m/>
    <m/>
    <m/>
    <m/>
    <m/>
    <n v="0.29195674318124554"/>
    <x v="0"/>
    <s v="COS"/>
  </r>
  <r>
    <s v="R1"/>
    <n v="91209996"/>
    <s v="M"/>
    <s v="ROBERTO"/>
    <n v="0"/>
    <s v="CLAVIJO"/>
    <s v="PUYANA"/>
    <d v="1960-08-07T00:00:00"/>
    <s v="HWM545"/>
    <n v="68001"/>
    <s v="BUCARAMANGA"/>
    <n v="68"/>
    <s v="SANTANDER"/>
    <m/>
    <n v="3102760611"/>
    <n v="0"/>
    <m/>
    <m/>
    <m/>
    <s v="11/09/2025"/>
    <x v="23"/>
    <n v="2014"/>
    <s v="E 250 [W212] [FL] CGI TP 2000CC T"/>
    <s v="27492030117176"/>
    <s v="WDDHF3GB9EA912787"/>
    <s v="05801267"/>
    <s v="MERCEDES BENZ"/>
    <s v="MERCEDES BENZ E "/>
    <n v="2.1940965207631873E-2"/>
    <n v="89100000"/>
    <s v="SURAMERICANA"/>
    <s v="AUTOMOVIL"/>
    <s v="PARTICULAR"/>
    <s v="roclavijo@yahoo.es"/>
    <n v="159708540"/>
    <n v="1954940"/>
    <n v="1622806.82"/>
    <s v=""/>
    <s v=""/>
    <s v=""/>
    <m/>
    <m/>
    <m/>
    <s v=""/>
    <s v=""/>
    <s v=""/>
    <m/>
    <m/>
    <m/>
    <m/>
    <m/>
    <m/>
    <m/>
    <m/>
    <m/>
    <n v="0.31351158901937004"/>
    <x v="0"/>
    <s v="COS"/>
  </r>
  <r>
    <s v="R1"/>
    <n v="76304198"/>
    <s v="M"/>
    <s v="JAVIER"/>
    <n v="0"/>
    <s v="LARA"/>
    <s v="RUIZ"/>
    <d v="1966-08-26T00:00:00"/>
    <s v="HZR787"/>
    <n v="0"/>
    <s v="BOGOTA"/>
    <n v="25"/>
    <s v="CUNDINAMARCA"/>
    <m/>
    <n v="3138887837"/>
    <n v="0"/>
    <m/>
    <m/>
    <m/>
    <s v="22/09/2025"/>
    <x v="25"/>
    <n v="2015"/>
    <s v="X TRAIL i X LTD TP 2500CC TC CT"/>
    <s v="QR25035202L"/>
    <s v="JN8TANT31Z0000300"/>
    <s v="06408105"/>
    <s v="NISSAN"/>
    <s v="NISSAN X "/>
    <n v="1.8994533333333334E-2"/>
    <n v="67500000"/>
    <s v="ALLIANZ"/>
    <s v="CAMPERO"/>
    <s v="PARTICULAR"/>
    <s v="javierlararuiz@gmail.com"/>
    <n v="159837380"/>
    <n v="1282131"/>
    <n v="1057421.1000000001"/>
    <s v=""/>
    <s v=""/>
    <s v=""/>
    <m/>
    <m/>
    <m/>
    <s v=""/>
    <s v=""/>
    <s v=""/>
    <m/>
    <m/>
    <m/>
    <m/>
    <m/>
    <m/>
    <m/>
    <m/>
    <m/>
    <n v="3.1614723063170147E-2"/>
    <x v="0"/>
    <s v="COS"/>
  </r>
  <r>
    <s v="R1"/>
    <n v="1042445563"/>
    <s v="M"/>
    <s v="EDWIN"/>
    <s v="JUNIOR"/>
    <s v="RICO"/>
    <s v="CAMACHO"/>
    <d v="1993-04-29T00:00:00"/>
    <s v="FRS493"/>
    <n v="8758"/>
    <s v="SOLEDAD"/>
    <n v="8"/>
    <s v="ATLANTICO"/>
    <m/>
    <n v="3002290796"/>
    <n v="0"/>
    <m/>
    <m/>
    <m/>
    <s v="10/09/2025"/>
    <x v="17"/>
    <n v="2019"/>
    <s v="BEAT LTZ MT 1200CC 4P AA"/>
    <s v="Z1181658HOAX0067"/>
    <s v="9GACE5CD1KB041457"/>
    <s v="01601322"/>
    <s v="CHEVROLET"/>
    <s v="CHEVROLET BEAT "/>
    <n v="6.8495282051282053E-2"/>
    <n v="39000000"/>
    <s v="MAPFRE"/>
    <s v="AUTOMOVIL"/>
    <s v="PARTICULAR"/>
    <s v="ejrcamacho@gmail.com"/>
    <n v="159831574"/>
    <n v="2671316"/>
    <n v="2224803.48"/>
    <s v=""/>
    <s v=""/>
    <s v=""/>
    <m/>
    <m/>
    <m/>
    <s v=""/>
    <s v=""/>
    <s v=""/>
    <m/>
    <m/>
    <m/>
    <m/>
    <m/>
    <m/>
    <m/>
    <m/>
    <m/>
    <n v="0.93434883735153618"/>
    <x v="1"/>
    <s v="COS"/>
  </r>
  <r>
    <s v="R1"/>
    <n v="39737483"/>
    <s v="F"/>
    <s v="ROSA"/>
    <s v="MARIA"/>
    <s v="CAICEDO"/>
    <s v="CASTAÃ‘EDA"/>
    <d v="1963-10-05T00:00:00"/>
    <s v="LQZ273"/>
    <n v="0"/>
    <s v="UBATE"/>
    <n v="25"/>
    <s v="CUNDINAMARCA"/>
    <m/>
    <n v="3114870620"/>
    <n v="3017604441"/>
    <m/>
    <m/>
    <m/>
    <s v="27/09/2025"/>
    <x v="8"/>
    <n v="2022"/>
    <s v="T-CROSS COMFORTLINE TP 1000CC T 6AB"/>
    <s v="DHS424227"/>
    <s v="9BWBH6BF3N4058311"/>
    <s v="09206085"/>
    <s v="VOLKSWAGEN"/>
    <s v="VOLKSWAGEN T-CROSS "/>
    <n v="2.1531620499999998E-2"/>
    <n v="80000000"/>
    <s v="MAPFRE"/>
    <s v="CAMIONETAPASAJ"/>
    <s v="PARTICULAR"/>
    <s v="enriquemoya1211@gmail.com"/>
    <n v="29198308"/>
    <n v="1722529.64"/>
    <n v="1427503.9"/>
    <s v=""/>
    <s v=""/>
    <s v=""/>
    <m/>
    <m/>
    <m/>
    <s v=""/>
    <s v=""/>
    <s v=""/>
    <m/>
    <m/>
    <m/>
    <m/>
    <m/>
    <m/>
    <m/>
    <m/>
    <m/>
    <n v="0.45056643548976505"/>
    <x v="0"/>
    <s v="COS"/>
  </r>
  <r>
    <s v="R1"/>
    <n v="42008938"/>
    <s v="F"/>
    <s v="MARTHA"/>
    <s v="LUCIA"/>
    <s v="FRANCO"/>
    <s v="LAVERDE"/>
    <d v="1970-07-30T00:00:00"/>
    <s v="NKX395"/>
    <n v="66001"/>
    <s v="PEREIRA"/>
    <n v="66"/>
    <s v="RISARALDA"/>
    <m/>
    <n v="3128667639"/>
    <n v="0"/>
    <m/>
    <m/>
    <m/>
    <s v="15/09/2025"/>
    <x v="15"/>
    <n v="2024"/>
    <s v="SWIFT [4] HYBRID MT 1200CC 5P 6A"/>
    <s v="K12C5839851"/>
    <s v="JS2ZC53S5R6404730"/>
    <s v="08801057"/>
    <s v="SUZUKI"/>
    <s v="SUZUKI SWIFT "/>
    <n v="2.119119117647059E-2"/>
    <n v="68000000"/>
    <s v="SURAMERICANA"/>
    <s v="AUTOMOVIL"/>
    <s v="PARTICULAR"/>
    <s v="acitram@utp.edu.co"/>
    <n v="159827021"/>
    <n v="1441001"/>
    <n v="1190924.8"/>
    <s v=""/>
    <s v=""/>
    <s v=""/>
    <m/>
    <m/>
    <m/>
    <s v=""/>
    <s v=""/>
    <s v=""/>
    <m/>
    <m/>
    <m/>
    <m/>
    <m/>
    <m/>
    <m/>
    <m/>
    <m/>
    <n v="1.0313465323585902E-3"/>
    <x v="0"/>
    <s v="COS"/>
  </r>
  <r>
    <s v="R1"/>
    <n v="27949699"/>
    <s v="F"/>
    <s v="ELVA"/>
    <n v="0"/>
    <s v="QUIROGA"/>
    <s v="SOLANO"/>
    <d v="1942-01-20T00:00:00"/>
    <s v="IDV660"/>
    <n v="0"/>
    <s v="BOGOTA"/>
    <n v="25"/>
    <s v="CUNDINAMARCA"/>
    <m/>
    <n v="3153009179"/>
    <n v="3153009197"/>
    <m/>
    <m/>
    <m/>
    <s v="24/09/2025"/>
    <x v="13"/>
    <n v="2015"/>
    <s v="VERSA ADVANCE AT 1600CC 2AB A"/>
    <s v="HR16714992J"/>
    <s v="3N1CN7AD9ZK147208"/>
    <s v="06401184"/>
    <s v="NISSAN"/>
    <s v="NISSAN VERSA "/>
    <n v="3.3889748603351956E-2"/>
    <n v="35800000"/>
    <s v="ALLIANZ"/>
    <s v="AUTOMOVIL"/>
    <s v="PARTICULAR"/>
    <s v="delia.navass@hotmail.com"/>
    <n v="159906937"/>
    <n v="1213253"/>
    <n v="999540.65"/>
    <s v=""/>
    <s v=""/>
    <s v=""/>
    <m/>
    <m/>
    <m/>
    <s v=""/>
    <s v=""/>
    <s v=""/>
    <m/>
    <m/>
    <m/>
    <m/>
    <m/>
    <m/>
    <m/>
    <m/>
    <m/>
    <n v="0.33711705101223643"/>
    <x v="0"/>
    <s v="COS"/>
  </r>
  <r>
    <s v="R1"/>
    <n v="19226007"/>
    <s v="M"/>
    <s v="CLAUDIO"/>
    <s v="GUILLERMO"/>
    <s v="PATARROYO"/>
    <s v="GOMEZ"/>
    <d v="1953-03-28T00:00:00"/>
    <s v="DNM276"/>
    <n v="0"/>
    <s v="BOGOTA"/>
    <n v="25"/>
    <s v="CUNDINAMARCA"/>
    <m/>
    <n v="3182064808"/>
    <n v="3187946661"/>
    <m/>
    <m/>
    <m/>
    <s v="05/09/2025"/>
    <x v="1"/>
    <n v="2017"/>
    <s v="ECOSPORT [2] TITANIUM TP 2000CC 4X2"/>
    <s v="AOJAH8623659"/>
    <s v="9BFZB55F5H8623659"/>
    <s v="03006127"/>
    <s v="FORD"/>
    <s v="FORD ECOSPORT "/>
    <n v="2.4816106557377048E-2"/>
    <n v="48800000"/>
    <s v="MAPFRE"/>
    <s v="CAMIONETAPASAJ"/>
    <s v="PARTICULAR"/>
    <s v="CLAGUIPAGO@HOTMAIL.COM"/>
    <n v="159741357"/>
    <n v="1211026"/>
    <n v="997669.15"/>
    <s v=""/>
    <s v=""/>
    <s v=""/>
    <m/>
    <m/>
    <m/>
    <s v=""/>
    <s v=""/>
    <s v=""/>
    <m/>
    <m/>
    <m/>
    <m/>
    <m/>
    <m/>
    <m/>
    <m/>
    <m/>
    <n v="0.99127235969925509"/>
    <x v="0"/>
    <s v="COS"/>
  </r>
  <r>
    <s v="R1"/>
    <n v="80204965"/>
    <s v="M"/>
    <s v="EDWIN"/>
    <s v="NORBERTO"/>
    <s v="DUEÃ‘AS"/>
    <s v="ALBARRACIN"/>
    <d v="1984-04-26T00:00:00"/>
    <s v="JSN896"/>
    <n v="50001"/>
    <s v="VILLAVICENCIO"/>
    <n v="50"/>
    <s v="META"/>
    <m/>
    <n v="3108669083"/>
    <n v="0"/>
    <m/>
    <m/>
    <m/>
    <s v="28/09/2025"/>
    <x v="14"/>
    <n v="2021"/>
    <s v="NIVUS HIGHLINE TP 1000CC T 6AB"/>
    <s v="DHS308466"/>
    <s v="9BWCH6CH6MP045179"/>
    <s v="09206083"/>
    <s v="VOLKSWAGEN"/>
    <s v="VOLKSWAGEN NIVUS "/>
    <n v="2.19532981530343E-2"/>
    <n v="75800000"/>
    <s v="EQUIDAD"/>
    <s v="CAMIONETAPASAJ"/>
    <s v="PARTICULAR"/>
    <s v="edwinduenasalbarracin@gmail.com"/>
    <n v="159848470"/>
    <n v="1664060"/>
    <n v="1378370.16"/>
    <s v=""/>
    <s v=""/>
    <s v=""/>
    <m/>
    <m/>
    <m/>
    <s v=""/>
    <s v=""/>
    <s v=""/>
    <m/>
    <m/>
    <m/>
    <m/>
    <m/>
    <m/>
    <m/>
    <m/>
    <m/>
    <n v="0.37941968525645431"/>
    <x v="0"/>
    <s v="COS"/>
  </r>
  <r>
    <s v="R1"/>
    <n v="14898579"/>
    <s v="M"/>
    <s v="UBEIMAR"/>
    <s v="ORLANDO"/>
    <s v="SUAREZ"/>
    <s v="MONTOYA"/>
    <d v="1974-12-15T00:00:00"/>
    <s v="KPZ402"/>
    <n v="76001"/>
    <s v="CALI"/>
    <n v="76"/>
    <s v="VALLE DEL CAUCA"/>
    <m/>
    <n v="3146652457"/>
    <n v="3137163053"/>
    <m/>
    <m/>
    <m/>
    <s v="19/09/2025"/>
    <x v="21"/>
    <n v="2022"/>
    <s v="COROLLA [12] [F XE-I HYBRID TP 1800CC 7AB A"/>
    <s v="2ZR2L91458"/>
    <s v="9BRBZ3BE7N4024250"/>
    <s v="09001145"/>
    <s v="TOYOTA"/>
    <s v="TOYOTA COROLLA "/>
    <n v="3.2325344506517688E-2"/>
    <n v="107400000"/>
    <s v="SURAMERICANA"/>
    <s v="AUTOMOVIL"/>
    <s v="PARTICULAR"/>
    <s v="ubeimarsuarez@gmail.com"/>
    <n v="159838469"/>
    <n v="3471742"/>
    <n v="2897430.4"/>
    <s v=""/>
    <s v=""/>
    <s v=""/>
    <m/>
    <m/>
    <m/>
    <s v=""/>
    <s v=""/>
    <s v=""/>
    <m/>
    <m/>
    <m/>
    <m/>
    <m/>
    <m/>
    <m/>
    <m/>
    <m/>
    <n v="0.53761077762834897"/>
    <x v="1"/>
    <s v="COS"/>
  </r>
  <r>
    <s v="R1"/>
    <n v="79749489"/>
    <s v="M"/>
    <s v="JOSE"/>
    <s v="ENRIQUE"/>
    <s v="SANCHEZ"/>
    <s v="MENDOZA"/>
    <d v="1978-08-22T00:00:00"/>
    <s v="LMR622"/>
    <n v="0"/>
    <s v="BOGOTA"/>
    <n v="25"/>
    <s v="CUNDINAMARCA"/>
    <m/>
    <n v="3144422649"/>
    <n v="0"/>
    <m/>
    <m/>
    <m/>
    <s v="14/09/2025"/>
    <x v="0"/>
    <n v="2023"/>
    <s v="2008 [2] STYLE TP 1600CC T R16"/>
    <s v="XXX"/>
    <s v="936CMNFPAPB505520"/>
    <s v="06806065"/>
    <s v="PEUGEOT"/>
    <s v="PEUGEOT 2008 "/>
    <n v="1.9626754615384618E-2"/>
    <n v="78000000"/>
    <s v="SURAMERICANA"/>
    <s v="CAMIONETAPASAJ"/>
    <s v="PARTICULAR"/>
    <s v="joensame@gmail.com"/>
    <n v="29200864"/>
    <n v="1530886.86"/>
    <n v="1266459.55"/>
    <s v=""/>
    <s v=""/>
    <s v=""/>
    <m/>
    <m/>
    <m/>
    <s v=""/>
    <s v=""/>
    <s v=""/>
    <m/>
    <m/>
    <m/>
    <m/>
    <m/>
    <m/>
    <m/>
    <m/>
    <m/>
    <n v="0.51125493836232683"/>
    <x v="0"/>
    <s v="COS"/>
  </r>
  <r>
    <s v="R1"/>
    <n v="18391944"/>
    <s v="M"/>
    <s v="LIBER"/>
    <n v="0"/>
    <s v="GAITAN"/>
    <s v="GIL"/>
    <d v="1968-10-04T00:00:00"/>
    <s v="IDQ558"/>
    <n v="0"/>
    <s v="TULUA"/>
    <n v="76"/>
    <s v="VALLE DEL CAUCA"/>
    <m/>
    <n v="3166252652"/>
    <n v="0"/>
    <m/>
    <m/>
    <m/>
    <s v="03/09/2025"/>
    <x v="4"/>
    <n v="2024"/>
    <s v="TUCSON [4] NX PREMIUM TP 2000CC 4X2 6"/>
    <s v="G4NLPW622404"/>
    <s v="TMAJB81DBRJ370733"/>
    <s v="03206118"/>
    <s v="HYUNDAI"/>
    <s v="HYUNDAI TUCSON "/>
    <n v="2.3938156028368796E-2"/>
    <n v="112800000"/>
    <s v="HDI-LIBERTY"/>
    <s v="CAMIONETAPASAJ"/>
    <s v="PARTICULAR"/>
    <s v="libergaitan@gmail.com"/>
    <n v="159832059"/>
    <n v="2700224"/>
    <n v="2249095.84"/>
    <s v=""/>
    <s v=""/>
    <s v=""/>
    <m/>
    <m/>
    <m/>
    <s v=""/>
    <s v=""/>
    <s v=""/>
    <m/>
    <m/>
    <m/>
    <m/>
    <m/>
    <m/>
    <m/>
    <m/>
    <m/>
    <n v="0.86648403373376004"/>
    <x v="3"/>
    <s v="COS"/>
  </r>
  <r>
    <s v="R1"/>
    <n v="10248262"/>
    <s v="M"/>
    <s v="JULIAN"/>
    <n v="0"/>
    <s v="LONDOÃ‘O"/>
    <s v="VILLEGAS"/>
    <d v="1960-04-11T00:00:00"/>
    <s v="HKZ110"/>
    <n v="17001"/>
    <s v="MANIZALES"/>
    <n v="17"/>
    <s v="CALDAS"/>
    <m/>
    <n v="3105384414"/>
    <n v="0"/>
    <m/>
    <m/>
    <m/>
    <s v="07/09/2025"/>
    <x v="12"/>
    <n v="2013"/>
    <s v="A5 SPORTBACK 1.8 T TP 1800CC T"/>
    <s v="CJE056902"/>
    <s v="WAUZZZ8T6DA079154"/>
    <s v="00601134"/>
    <s v="AUDI"/>
    <s v="AUDI A5 "/>
    <n v="4.1406651982378855E-2"/>
    <n v="68100000"/>
    <s v="PREVISORA"/>
    <s v="AUTOMOVIL"/>
    <s v="PARTICULAR"/>
    <n v="0"/>
    <n v="159766156"/>
    <n v="2819793"/>
    <n v="2349574.17"/>
    <s v=""/>
    <s v=""/>
    <s v=""/>
    <m/>
    <m/>
    <m/>
    <s v=""/>
    <s v=""/>
    <s v=""/>
    <m/>
    <m/>
    <m/>
    <m/>
    <m/>
    <m/>
    <m/>
    <m/>
    <m/>
    <n v="0.90261847542409313"/>
    <x v="1"/>
    <s v="COS"/>
  </r>
  <r>
    <s v="R1"/>
    <n v="71621251"/>
    <s v="M"/>
    <s v="DAVID"/>
    <s v="AUGUSTO"/>
    <s v="RAMIREZ"/>
    <s v="VALENCIA"/>
    <d v="1962-06-29T00:00:00"/>
    <s v="NTT755"/>
    <n v="5001"/>
    <s v="MEDELLIN"/>
    <n v="5"/>
    <s v="ANTIOQUIA"/>
    <m/>
    <n v="3155968284"/>
    <n v="3124493358"/>
    <m/>
    <m/>
    <m/>
    <s v="10/09/2025"/>
    <x v="17"/>
    <n v="2025"/>
    <s v="QASHQAI [4] EXCLUSIVE TP 1300CC T 4X4"/>
    <s v="HR13697860A"/>
    <s v="SJNTANJ12Z1469669"/>
    <s v="06406149"/>
    <s v="NISSAN"/>
    <s v="NISSAN QASHQAI "/>
    <n v="1.7426266490765171E-2"/>
    <n v="151600000"/>
    <s v="SURAMERICANA"/>
    <s v="CAMIONETAPASAJ"/>
    <s v="PARTICULAR"/>
    <n v="0"/>
    <n v="159831148"/>
    <n v="2641822"/>
    <n v="2200018.5"/>
    <s v=""/>
    <s v=""/>
    <s v=""/>
    <m/>
    <m/>
    <m/>
    <s v=""/>
    <s v=""/>
    <s v=""/>
    <m/>
    <m/>
    <m/>
    <m/>
    <m/>
    <m/>
    <m/>
    <m/>
    <m/>
    <n v="0.94594813472493566"/>
    <x v="0"/>
    <s v="COS"/>
  </r>
  <r>
    <s v="R1"/>
    <n v="71649235"/>
    <s v="M"/>
    <s v="GABRIEL"/>
    <s v="JAIME"/>
    <s v="AGUDELO"/>
    <s v="GUTIERREZ"/>
    <d v="1964-01-25T00:00:00"/>
    <s v="KPT920"/>
    <n v="5615"/>
    <s v="RIONEGRO"/>
    <n v="5"/>
    <s v="ANTIOQUIA"/>
    <m/>
    <n v="3128903023"/>
    <n v="0"/>
    <m/>
    <m/>
    <m/>
    <s v="16/09/2025"/>
    <x v="24"/>
    <n v="2022"/>
    <s v="STEPWAY [2] [FL INTENS MT 1600CC 16V A"/>
    <s v="J759Q069224"/>
    <s v="9FB5SR0EGNM964068"/>
    <s v="08001210"/>
    <s v="RENAULT"/>
    <s v="RENAULT STEPWAY "/>
    <n v="2.4108855218855217E-2"/>
    <n v="59400000"/>
    <s v="MAPFRE"/>
    <s v="AUTOMOVIL"/>
    <s v="PARTICULAR"/>
    <s v="gabrijagu25@gmail.com"/>
    <n v="159716157"/>
    <n v="1432066"/>
    <n v="1183416.92"/>
    <s v=""/>
    <s v=""/>
    <s v=""/>
    <m/>
    <m/>
    <m/>
    <s v=""/>
    <s v=""/>
    <s v=""/>
    <m/>
    <m/>
    <m/>
    <m/>
    <m/>
    <m/>
    <m/>
    <m/>
    <m/>
    <n v="0.40031641448488486"/>
    <x v="0"/>
    <s v="COS"/>
  </r>
  <r>
    <s v="R1"/>
    <n v="51856467"/>
    <s v="F"/>
    <s v="PILLY"/>
    <n v="0"/>
    <s v="GUTIERREZ"/>
    <s v="RODRIGUEZ"/>
    <d v="1967-05-26T00:00:00"/>
    <s v="JMQ072"/>
    <n v="0"/>
    <s v="BOGOTA"/>
    <n v="25"/>
    <s v="CUNDINAMARCA"/>
    <m/>
    <n v="3177376607"/>
    <n v="0"/>
    <m/>
    <m/>
    <m/>
    <s v="21/09/2025"/>
    <x v="20"/>
    <n v="2021"/>
    <s v="2 [2] [FL] TOURING MT 1500CC 6AB"/>
    <s v="P540583660"/>
    <s v="3MDDJ2HA6MM302337"/>
    <s v="05601189"/>
    <s v="MAZDA"/>
    <s v="MAZDA 2 "/>
    <n v="2.1994576856649396E-2"/>
    <n v="57900000"/>
    <s v="ALLIANZ"/>
    <s v="AUTOMOVIL"/>
    <s v="PARTICULAR"/>
    <n v="0"/>
    <n v="159847634"/>
    <n v="1273486"/>
    <n v="1050156.3899999999"/>
    <s v=""/>
    <s v=""/>
    <s v=""/>
    <m/>
    <m/>
    <m/>
    <s v=""/>
    <s v=""/>
    <s v=""/>
    <m/>
    <m/>
    <m/>
    <m/>
    <m/>
    <m/>
    <m/>
    <m/>
    <m/>
    <n v="0.67220230925629665"/>
    <x v="0"/>
    <s v="COS"/>
  </r>
  <r>
    <s v="R1"/>
    <n v="43069246"/>
    <s v="F"/>
    <s v="ANA"/>
    <s v="CRISTINA"/>
    <s v="MEJIA"/>
    <s v="CARTAGENA"/>
    <d v="1963-12-12T00:00:00"/>
    <s v="MYK065"/>
    <n v="5001"/>
    <s v="MEDELLIN"/>
    <n v="5"/>
    <s v="ANTIOQUIA"/>
    <m/>
    <n v="3148879983"/>
    <n v="3148879984"/>
    <m/>
    <m/>
    <m/>
    <s v="23/09/2025"/>
    <x v="19"/>
    <n v="2024"/>
    <s v="YARIS [3] [FL] XS TP 1500CC 2AB A"/>
    <s v="2NR4693947"/>
    <s v="9BRKB3F38R8250440"/>
    <s v="09001147"/>
    <s v="TOYOTA"/>
    <s v="TOYOTA YARIS "/>
    <n v="2.030031287605295E-2"/>
    <n v="83100000"/>
    <s v="ALLIANZ"/>
    <s v="AUTOMOVIL"/>
    <s v="PARTICULAR"/>
    <n v="0"/>
    <n v="159788140"/>
    <n v="1686956"/>
    <n v="1397610.48"/>
    <s v=""/>
    <s v=""/>
    <s v=""/>
    <m/>
    <m/>
    <m/>
    <s v=""/>
    <s v=""/>
    <s v=""/>
    <m/>
    <m/>
    <m/>
    <m/>
    <m/>
    <m/>
    <m/>
    <m/>
    <m/>
    <n v="0.74304414779247541"/>
    <x v="0"/>
    <s v="COS"/>
  </r>
  <r>
    <s v="R1"/>
    <n v="43451358"/>
    <s v="F"/>
    <s v="ANGELA"/>
    <s v="MARIA"/>
    <s v="ZAPATA"/>
    <n v="0"/>
    <d v="1964-12-23T00:00:00"/>
    <s v="JBK495"/>
    <n v="5001"/>
    <s v="MEDELLIN"/>
    <n v="5"/>
    <s v="ANTIOQUIA"/>
    <m/>
    <n v="3234946691"/>
    <n v="3046350941"/>
    <m/>
    <m/>
    <m/>
    <s v="17/09/2025"/>
    <x v="5"/>
    <n v="2017"/>
    <s v="SANDERO [2] EXPRESSION MT 1600CC AA 8V"/>
    <s v="A812UC39472"/>
    <s v="9FB5SREB4HM404635"/>
    <s v="08001181"/>
    <s v="RENAULT"/>
    <s v="RENAULT SANDERO "/>
    <n v="4.5243821138211383E-2"/>
    <n v="36900000"/>
    <s v="ALLIANZ"/>
    <s v="AUTOMOVIL"/>
    <s v="PARTICULAR"/>
    <s v="angelamariazapata066@gmail.com"/>
    <n v="159786141"/>
    <n v="1669497"/>
    <n v="1382938.26"/>
    <s v=""/>
    <s v=""/>
    <s v=""/>
    <m/>
    <m/>
    <m/>
    <s v=""/>
    <s v=""/>
    <s v=""/>
    <m/>
    <m/>
    <m/>
    <m/>
    <m/>
    <m/>
    <m/>
    <m/>
    <m/>
    <n v="8.0547182764256653E-2"/>
    <x v="1"/>
    <s v="COS"/>
  </r>
  <r>
    <s v="R1"/>
    <n v="42151257"/>
    <s v="F"/>
    <s v="SANDRA"/>
    <s v="MILENA"/>
    <s v="OSPINA"/>
    <s v="FELIX"/>
    <d v="1982-12-24T00:00:00"/>
    <s v="FOW251"/>
    <n v="66001"/>
    <s v="PEREIRA"/>
    <n v="66"/>
    <s v="RISARALDA"/>
    <m/>
    <n v="3116395067"/>
    <n v="0"/>
    <m/>
    <m/>
    <m/>
    <s v="10/09/2025"/>
    <x v="17"/>
    <n v="2019"/>
    <s v="ONIX [FL] LTZ MT 1400CC 5P 2A"/>
    <s v="JCK007039"/>
    <s v="9BGKT48T0KG141387"/>
    <s v="01601318"/>
    <s v="CHEVROLET"/>
    <s v="CHEVROLET ONIX "/>
    <n v="2.9522318840579709E-2"/>
    <n v="41400000"/>
    <s v="HDI-LIBERTY"/>
    <s v="AUTOMOVIL"/>
    <s v="PARTICULAR"/>
    <s v="smof24@hotmail.com"/>
    <n v="159949692"/>
    <n v="1222224"/>
    <n v="1007079.38"/>
    <s v=""/>
    <s v=""/>
    <s v=""/>
    <m/>
    <m/>
    <m/>
    <s v=""/>
    <s v=""/>
    <s v=""/>
    <m/>
    <m/>
    <m/>
    <m/>
    <m/>
    <m/>
    <m/>
    <m/>
    <m/>
    <n v="0.11541967531266017"/>
    <x v="0"/>
    <s v="COS"/>
  </r>
  <r>
    <s v="R1"/>
    <n v="30321917"/>
    <s v="F"/>
    <s v="LINA"/>
    <s v="MARIA"/>
    <s v="VILLEGAS"/>
    <s v="CARDONA"/>
    <d v="1972-02-05T00:00:00"/>
    <s v="GHP243"/>
    <n v="66001"/>
    <s v="PEREIRA"/>
    <n v="66"/>
    <s v="RISARALDA"/>
    <m/>
    <n v="3104239130"/>
    <n v="0"/>
    <m/>
    <m/>
    <m/>
    <s v="06/09/2025"/>
    <x v="16"/>
    <n v="2021"/>
    <s v="X1 [F48] sDrive 20 TP 2000CC T CT"/>
    <s v="42076008"/>
    <s v="WBA71AA08M5R72256"/>
    <s v="00806029"/>
    <s v="BMW"/>
    <s v="BMW X1 "/>
    <n v="1.9721178797468354E-2"/>
    <n v="126400000"/>
    <s v="HDI-LIBERTY"/>
    <s v="CAMIONETAPASAJ"/>
    <s v="PARTICULAR"/>
    <s v="lina.villegas@elarquitecto.com.co"/>
    <n v="159716055"/>
    <n v="2492757"/>
    <n v="2074753.91"/>
    <s v=""/>
    <s v=""/>
    <s v=""/>
    <m/>
    <m/>
    <m/>
    <s v=""/>
    <s v=""/>
    <s v=""/>
    <m/>
    <m/>
    <m/>
    <m/>
    <m/>
    <m/>
    <m/>
    <m/>
    <m/>
    <n v="0.59843766567251178"/>
    <x v="0"/>
    <s v="COS"/>
  </r>
  <r>
    <s v="R1"/>
    <n v="79356051"/>
    <s v="M"/>
    <s v="JAIRO"/>
    <n v="0"/>
    <s v="ARAGÃ“N"/>
    <s v="RAMIREZ"/>
    <d v="1965-05-23T00:00:00"/>
    <s v="LMP930"/>
    <n v="0"/>
    <s v="BOGOTA"/>
    <n v="25"/>
    <s v="CUNDINAMARCA"/>
    <m/>
    <n v="3102720799"/>
    <n v="3132323412"/>
    <m/>
    <m/>
    <m/>
    <s v="22/09/2025"/>
    <x v="25"/>
    <n v="2023"/>
    <s v="DUSTER [2] INTENS MT 1300CC T 4X4"/>
    <s v="A460D046002"/>
    <s v="9FBHJD401PM427940"/>
    <s v="08008018"/>
    <s v="RENAULT"/>
    <s v="RENAULT DUSTER "/>
    <n v="1.9356529933481154E-2"/>
    <n v="90200000"/>
    <s v="ALLIANZ"/>
    <s v="CAMPERO"/>
    <s v="PARTICULAR"/>
    <s v="aragonjairo@yahoo.com"/>
    <n v="159712378"/>
    <n v="1745959"/>
    <n v="1447192.58"/>
    <s v=""/>
    <s v=""/>
    <s v=""/>
    <m/>
    <m/>
    <m/>
    <s v=""/>
    <s v=""/>
    <s v=""/>
    <m/>
    <m/>
    <m/>
    <m/>
    <m/>
    <m/>
    <m/>
    <m/>
    <m/>
    <n v="0.33785266760501476"/>
    <x v="0"/>
    <s v="COS"/>
  </r>
  <r>
    <s v="R1"/>
    <n v="32763046"/>
    <s v="F"/>
    <s v="FLOR"/>
    <n v="0"/>
    <s v="NARVAEZ"/>
    <s v="RODUIGUEZ"/>
    <d v="1973-08-14T00:00:00"/>
    <s v="GJK051"/>
    <n v="25154"/>
    <s v="CARMEN DE CARUPA"/>
    <n v="25"/>
    <s v="CUNDINAMARCA"/>
    <m/>
    <n v="3013912647"/>
    <n v="3103620451"/>
    <m/>
    <m/>
    <m/>
    <s v="09/09/2026"/>
    <x v="28"/>
    <n v="2020"/>
    <s v="2 [2] PRIME SEDAN TP 1500CC 6AB"/>
    <s v="P540524510"/>
    <s v="3MDDJ2SAALM216163"/>
    <s v="05601169"/>
    <s v="MAZDA"/>
    <s v="MAZDA 2 "/>
    <n v="2.5391468189233279E-2"/>
    <n v="61300000"/>
    <s v="BOLIVAR"/>
    <s v="AUTOMOVIL"/>
    <s v="PARTICULAR"/>
    <s v="inversioneslaramolina@gmail.com"/>
    <n v="159933680"/>
    <n v="1556497"/>
    <n v="1287980.6100000001"/>
    <s v=""/>
    <s v=""/>
    <s v=""/>
    <m/>
    <m/>
    <m/>
    <s v=""/>
    <s v=""/>
    <s v=""/>
    <m/>
    <m/>
    <m/>
    <m/>
    <m/>
    <m/>
    <m/>
    <m/>
    <m/>
    <n v="0.52733843369939037"/>
    <x v="0"/>
    <s v="COS"/>
  </r>
  <r>
    <s v="R1"/>
    <n v="13364933"/>
    <s v="M"/>
    <s v="GEOVANNY"/>
    <n v="0"/>
    <s v="QUINTERO"/>
    <s v="RODRIGUEZ"/>
    <d v="1962-02-13T00:00:00"/>
    <s v="JKM190"/>
    <n v="5001"/>
    <s v="MEDELLIN"/>
    <n v="5"/>
    <s v="ANTIOQUIA"/>
    <m/>
    <n v="3008575136"/>
    <n v="3007525751"/>
    <m/>
    <m/>
    <m/>
    <s v="23/09/2025"/>
    <x v="19"/>
    <n v="2018"/>
    <s v="VERSA [FL] SENSE AT 1600CC 2AB A"/>
    <s v="HR16883872L"/>
    <s v="3N1CN7AD4ZK159301"/>
    <s v="06401218"/>
    <s v="NISSAN"/>
    <s v="NISSAN VERSA "/>
    <n v="3.0617820634920634E-2"/>
    <n v="44100000"/>
    <s v="ALLIANZ"/>
    <s v="AUTOMOVIL"/>
    <s v="PARTICULAR"/>
    <s v="geoquin46@gmail.com"/>
    <n v="29211219"/>
    <n v="1350245.89"/>
    <n v="1114660.4099999999"/>
    <s v=""/>
    <s v=""/>
    <s v=""/>
    <m/>
    <m/>
    <m/>
    <s v=""/>
    <s v=""/>
    <s v=""/>
    <m/>
    <m/>
    <m/>
    <m/>
    <m/>
    <m/>
    <m/>
    <m/>
    <m/>
    <n v="0.29249850477278538"/>
    <x v="0"/>
    <s v="COS"/>
  </r>
  <r>
    <s v="R1"/>
    <n v="66807786"/>
    <s v="F"/>
    <s v="MARTHA"/>
    <s v="CECILIA"/>
    <s v="ZULUAGA"/>
    <s v="CORTES"/>
    <d v="1969-11-02T00:00:00"/>
    <s v="JXO766"/>
    <n v="0"/>
    <s v="IBAGUE"/>
    <n v="73"/>
    <s v="TOLIMA"/>
    <m/>
    <n v="3153224130"/>
    <n v="3146589785"/>
    <m/>
    <m/>
    <m/>
    <s v="02/09/2026"/>
    <x v="22"/>
    <n v="2022"/>
    <s v="COROLLA CROSS XE-I TP 2000CC 7AB 4"/>
    <s v="M20AAA81253"/>
    <s v="9BRK4AAG1N0010423"/>
    <s v="09006177"/>
    <s v="TOYOTA"/>
    <s v="TOYOTA COROLLA "/>
    <n v="2.5569135273972601E-2"/>
    <n v="116800000"/>
    <s v="BOLIVAR"/>
    <s v="CAMIONETAPASAJ"/>
    <s v="PARTICULAR"/>
    <s v="marce_zul@yahoo.es"/>
    <n v="159762096"/>
    <n v="2986475"/>
    <n v="2489642.92"/>
    <s v=""/>
    <s v=""/>
    <s v=""/>
    <m/>
    <m/>
    <m/>
    <s v=""/>
    <s v=""/>
    <s v=""/>
    <m/>
    <m/>
    <m/>
    <m/>
    <m/>
    <m/>
    <m/>
    <m/>
    <m/>
    <n v="0.65471625695200786"/>
    <x v="1"/>
    <s v="COS"/>
  </r>
  <r>
    <s v="R1"/>
    <n v="39583700"/>
    <s v="F"/>
    <s v="STELLA"/>
    <s v="ISABEL"/>
    <s v="LEAL"/>
    <s v="AMORTEGUI"/>
    <d v="1984-11-28T00:00:00"/>
    <s v="JBZ317"/>
    <n v="73275"/>
    <s v="FLANDES"/>
    <n v="73"/>
    <s v="TOLIMA"/>
    <m/>
    <n v="3125320664"/>
    <n v="0"/>
    <m/>
    <m/>
    <m/>
    <s v="15/09/2025"/>
    <x v="15"/>
    <n v="2019"/>
    <s v="STEPWAY [2] DYNAMIQUE / INT MT 1600CC AA 16"/>
    <s v="2842Q210853"/>
    <s v="9FB5SRC9GKM684388"/>
    <s v="08001177"/>
    <s v="RENAULT"/>
    <s v="RENAULT STEPWAY "/>
    <n v="2.4820637860082304E-2"/>
    <n v="48600000"/>
    <s v="MAPFRE"/>
    <s v="AUTOMOVIL"/>
    <s v="PARTICULAR"/>
    <s v="profeisair84@gmail.caz"/>
    <n v="159737828"/>
    <n v="1206283"/>
    <n v="993682.83"/>
    <s v=""/>
    <s v=""/>
    <s v=""/>
    <m/>
    <m/>
    <m/>
    <s v=""/>
    <s v=""/>
    <s v=""/>
    <m/>
    <m/>
    <m/>
    <m/>
    <m/>
    <m/>
    <m/>
    <m/>
    <m/>
    <n v="0.13385534236949659"/>
    <x v="0"/>
    <s v="COS"/>
  </r>
  <r>
    <s v="R1"/>
    <n v="1040032293"/>
    <s v="F"/>
    <s v="LUZ"/>
    <s v="ADIELA"/>
    <s v="ALVAREZ"/>
    <s v="ALVAREZ"/>
    <d v="1987-04-05T00:00:00"/>
    <s v="LGT649"/>
    <n v="5001"/>
    <s v="MEDELLIN"/>
    <n v="5"/>
    <s v="ANTIOQUIA"/>
    <m/>
    <n v="3022820804"/>
    <n v="3022820801"/>
    <m/>
    <m/>
    <m/>
    <s v="15/09/2025"/>
    <x v="15"/>
    <n v="2023"/>
    <s v="VENUE LIMITED AT 1600CC 4X2 6"/>
    <s v="G4FGNU251517"/>
    <s v="KMHRC812BPU195854"/>
    <s v="03206125"/>
    <s v="HYUNDAI"/>
    <s v="HYUNDAI VENUE "/>
    <n v="2.4596835135135137E-2"/>
    <n v="111000000"/>
    <s v="SURAMERICANA"/>
    <s v="CAMIONETAPASAJ"/>
    <s v="PARTICULAR"/>
    <n v="0"/>
    <n v="29191742"/>
    <n v="2730248.7"/>
    <n v="2274326.64"/>
    <s v=""/>
    <s v=""/>
    <s v=""/>
    <m/>
    <m/>
    <m/>
    <s v=""/>
    <s v=""/>
    <s v=""/>
    <m/>
    <m/>
    <m/>
    <m/>
    <m/>
    <m/>
    <m/>
    <m/>
    <m/>
    <n v="0.99924207938675824"/>
    <x v="3"/>
    <s v="COS"/>
  </r>
  <r>
    <s v="R1"/>
    <n v="66864895"/>
    <s v="F"/>
    <s v="ANA"/>
    <s v="MILENA"/>
    <s v="LONDOÃ‘O"/>
    <s v="RESTREPO"/>
    <d v="1974-01-15T00:00:00"/>
    <s v="IJM982"/>
    <n v="76001"/>
    <s v="CALI"/>
    <n v="76"/>
    <s v="VALLE DEL CAUCA"/>
    <m/>
    <n v="3044864064"/>
    <n v="3003906567"/>
    <m/>
    <m/>
    <m/>
    <s v="14/09/2025"/>
    <x v="0"/>
    <n v="2016"/>
    <s v="S-CROSS GL 2WD AT 1600CC 2AB A"/>
    <s v="M16A1893907"/>
    <s v="TSMYA22S7GM204132"/>
    <s v="08806015"/>
    <s v="SUZUKI"/>
    <s v="SUZUKI S-CROSS "/>
    <n v="3.4225957894736841E-2"/>
    <n v="47500000"/>
    <s v="HDI-LIBERTY"/>
    <s v="CAMIONETAPASAJ"/>
    <s v="PARTICULAR"/>
    <s v="anamilelon@gmail.com"/>
    <n v="159710785"/>
    <n v="1625733"/>
    <n v="1346161.93"/>
    <s v=""/>
    <s v=""/>
    <s v=""/>
    <m/>
    <m/>
    <m/>
    <s v=""/>
    <s v=""/>
    <s v=""/>
    <m/>
    <m/>
    <m/>
    <m/>
    <m/>
    <m/>
    <m/>
    <m/>
    <m/>
    <n v="0.93902259343170724"/>
    <x v="0"/>
    <s v="COS"/>
  </r>
  <r>
    <s v="R1"/>
    <n v="1072662795"/>
    <s v="F"/>
    <s v="JUANITA"/>
    <n v="0"/>
    <s v="GOMEZ"/>
    <s v="WILCHES"/>
    <d v="1991-10-27T00:00:00"/>
    <s v="LWW787"/>
    <n v="0"/>
    <s v="CAJICA"/>
    <n v="25"/>
    <s v="CUNDINAMARCA"/>
    <m/>
    <n v="3134459191"/>
    <n v="0"/>
    <m/>
    <m/>
    <m/>
    <s v="10/09/2026"/>
    <x v="17"/>
    <n v="2023"/>
    <s v="C4 [3] CACTUS FEEL TP 1600CC 6AB A"/>
    <s v="10PRAL0004110"/>
    <s v="9350WNFPVPB525463"/>
    <s v="01806038"/>
    <s v="CITROEN"/>
    <s v="CITROEN C4 "/>
    <n v="2.3833040751445086E-2"/>
    <n v="69200000"/>
    <s v="BOLIVAR"/>
    <s v="CAMIONETAPASAJ"/>
    <s v="PARTICULAR"/>
    <s v="juanita.g.wilches@gimail.com"/>
    <n v="29209166"/>
    <n v="1649246.42"/>
    <n v="1365921.36"/>
    <s v=""/>
    <s v=""/>
    <s v=""/>
    <m/>
    <m/>
    <m/>
    <s v=""/>
    <s v=""/>
    <s v=""/>
    <m/>
    <m/>
    <m/>
    <m/>
    <m/>
    <m/>
    <m/>
    <m/>
    <m/>
    <n v="5.7281841897171781E-2"/>
    <x v="0"/>
    <s v="COS"/>
  </r>
  <r>
    <s v="R1"/>
    <n v="45758315"/>
    <s v="F"/>
    <s v="NUBIA"/>
    <n v="0"/>
    <s v="SANCHEZ"/>
    <s v="URIZA"/>
    <d v="1974-05-31T00:00:00"/>
    <s v="GVZ555"/>
    <n v="0"/>
    <s v="CARTAGENA"/>
    <n v="13"/>
    <s v="BOLIVAR"/>
    <m/>
    <n v="3157314162"/>
    <n v="0"/>
    <m/>
    <m/>
    <m/>
    <s v="10/09/2025"/>
    <x v="17"/>
    <n v="2021"/>
    <s v="VOYAGE TRENDLINE TP 1600CC 16V 2"/>
    <s v="CWS114423"/>
    <s v="9BWDL45U9MT058212"/>
    <s v="09201275"/>
    <s v="VOLKSWAGEN"/>
    <s v="VOLKSWAGEN VOYAGE "/>
    <n v="2.9785336206896551E-2"/>
    <n v="52200000"/>
    <s v="MAPFRE"/>
    <s v="AUTOMOVIL"/>
    <s v="PARTICULAR"/>
    <s v="nubiasanchezu@hotmail.com"/>
    <n v="29213194"/>
    <n v="1554794.55"/>
    <n v="1286550.04"/>
    <s v=""/>
    <s v=""/>
    <s v=""/>
    <m/>
    <m/>
    <m/>
    <s v=""/>
    <s v=""/>
    <s v=""/>
    <m/>
    <m/>
    <m/>
    <m/>
    <m/>
    <m/>
    <m/>
    <m/>
    <m/>
    <n v="0.53270238365500411"/>
    <x v="0"/>
    <s v="COS"/>
  </r>
  <r>
    <s v="R1"/>
    <n v="80134377"/>
    <s v="M"/>
    <s v="JULIAN"/>
    <s v="DAVID"/>
    <s v="PRECIADO"/>
    <s v="PEREZ"/>
    <d v="1982-05-19T00:00:00"/>
    <s v="HJS776"/>
    <n v="0"/>
    <s v="BOGOTA"/>
    <n v="25"/>
    <s v="CUNDINAMARCA"/>
    <m/>
    <n v="3203005040"/>
    <n v="3045348783"/>
    <m/>
    <m/>
    <m/>
    <s v="16/09/2025"/>
    <x v="24"/>
    <n v="2013"/>
    <s v="JETTA [6] TRENDLINE TP 2500CC"/>
    <s v="CCC167049"/>
    <s v="3VW2W1AJ3DM239076"/>
    <s v="09201157"/>
    <s v="VOLKSWAGEN"/>
    <s v="VOLKSWAGEN JETTA "/>
    <n v="3.0785199999999999E-2"/>
    <n v="40000000"/>
    <s v="EQUIDAD"/>
    <s v="AUTOMOVIL"/>
    <s v="PARTICULAR"/>
    <s v="judapre1982@hotmail.com"/>
    <n v="159835833"/>
    <n v="1231408"/>
    <n v="1014796.95"/>
    <s v=""/>
    <s v=""/>
    <s v=""/>
    <m/>
    <m/>
    <m/>
    <s v=""/>
    <s v=""/>
    <s v=""/>
    <m/>
    <m/>
    <m/>
    <m/>
    <m/>
    <m/>
    <m/>
    <m/>
    <m/>
    <n v="0.2900260952666166"/>
    <x v="0"/>
    <s v="COS"/>
  </r>
  <r>
    <s v="R1"/>
    <n v="32141411"/>
    <s v="F"/>
    <s v="ANA"/>
    <s v="MARIA"/>
    <s v="GUERRA"/>
    <s v="ORTIZ"/>
    <d v="1979-11-10T00:00:00"/>
    <s v="LZS713"/>
    <n v="5001"/>
    <s v="MEDELLIN"/>
    <n v="5"/>
    <s v="ANTIOQUIA"/>
    <m/>
    <n v="3108373591"/>
    <n v="3054824620"/>
    <m/>
    <m/>
    <m/>
    <s v="22/09/2025"/>
    <x v="25"/>
    <n v="2024"/>
    <s v="COROLLA CROSS SE-G HYBRID TP 1800CC 7AB 4"/>
    <s v="2ZR2U18187"/>
    <s v="9BRKZAAG5R0656619"/>
    <s v="09006179"/>
    <s v="TOYOTA"/>
    <s v="TOYOTA COROLLA "/>
    <n v="1.9481511398176291E-2"/>
    <n v="131600000"/>
    <s v="BOLIVAR"/>
    <s v="CAMIONETAPASAJ"/>
    <s v="PARTICULAR"/>
    <s v="guerra.molina@gmail.com"/>
    <n v="29191148"/>
    <n v="2563766.9"/>
    <n v="2134425.9700000002"/>
    <s v=""/>
    <s v=""/>
    <s v=""/>
    <m/>
    <m/>
    <m/>
    <s v=""/>
    <s v=""/>
    <s v=""/>
    <m/>
    <m/>
    <m/>
    <m/>
    <m/>
    <m/>
    <m/>
    <m/>
    <m/>
    <n v="2.6626959345853018E-2"/>
    <x v="0"/>
    <s v="COS"/>
  </r>
  <r>
    <s v="R1"/>
    <n v="7534899"/>
    <s v="M"/>
    <s v="JUAN"/>
    <s v="CARLOS"/>
    <s v="FERRO"/>
    <s v="DE LA PAVA"/>
    <d v="1960-07-26T00:00:00"/>
    <s v="LEP975"/>
    <n v="0"/>
    <s v="DOS QUEBRADAS"/>
    <n v="66"/>
    <s v="RISARALDA"/>
    <m/>
    <n v="3173837823"/>
    <n v="3127354293"/>
    <m/>
    <m/>
    <m/>
    <s v="09/09/2025"/>
    <x v="28"/>
    <n v="2023"/>
    <s v="TIVOLI [FL] ELITE TURBO TP 1500CC 4X2 2"/>
    <s v="17595002112299"/>
    <s v="KPT20A1YSPP390538"/>
    <s v="08306079"/>
    <s v="SSANGYONG"/>
    <s v="SSANGYONG TIVOLI "/>
    <n v="2.6972562129527995E-2"/>
    <n v="91100000"/>
    <s v="HDI-LIBERTY"/>
    <s v="CAMIONETAPASAJ"/>
    <s v="PARTICULAR"/>
    <n v="0"/>
    <n v="29188088"/>
    <n v="2457200.41"/>
    <n v="2044874.29"/>
    <s v=""/>
    <s v=""/>
    <s v=""/>
    <m/>
    <m/>
    <m/>
    <s v=""/>
    <s v=""/>
    <s v=""/>
    <m/>
    <m/>
    <m/>
    <m/>
    <m/>
    <m/>
    <m/>
    <m/>
    <m/>
    <n v="0.4823221126902737"/>
    <x v="1"/>
    <s v="COS"/>
  </r>
  <r>
    <s v="R1"/>
    <n v="42771408"/>
    <s v="F"/>
    <s v="GLORIA"/>
    <s v="PATRICIA"/>
    <s v="MEJIA"/>
    <s v="SERNA"/>
    <d v="1966-07-19T00:00:00"/>
    <s v="GIK789"/>
    <n v="5001"/>
    <s v="MEDELLIN"/>
    <n v="5"/>
    <s v="ANTIOQUIA"/>
    <m/>
    <n v="3146197740"/>
    <n v="3146197748"/>
    <m/>
    <m/>
    <m/>
    <s v="08/09/2025"/>
    <x v="27"/>
    <n v="2020"/>
    <s v="MARCH [FL] SENSE CONNECT AT 1600CC 2AB A"/>
    <s v="HR16935959T"/>
    <s v="3N1CK3CD3ZL407949"/>
    <s v="06401238"/>
    <s v="NISSAN"/>
    <s v="NISSAN MARCH "/>
    <n v="3.089652E-2"/>
    <n v="50000000"/>
    <s v="HDI-LIBERTY"/>
    <s v="AUTOMOVIL"/>
    <s v="PARTICULAR"/>
    <n v="0"/>
    <n v="159715274"/>
    <n v="1544826"/>
    <n v="1278173.2"/>
    <s v=""/>
    <s v=""/>
    <s v=""/>
    <m/>
    <m/>
    <m/>
    <s v=""/>
    <s v=""/>
    <s v=""/>
    <m/>
    <m/>
    <m/>
    <m/>
    <m/>
    <m/>
    <m/>
    <m/>
    <m/>
    <n v="0.99494165565047032"/>
    <x v="0"/>
    <s v="COS"/>
  </r>
  <r>
    <s v="R1"/>
    <n v="1033787794"/>
    <s v="F"/>
    <s v="MARIA"/>
    <s v="FERNANDA"/>
    <s v="CUBILLOS"/>
    <s v="LEGUIZAMO"/>
    <d v="1996-03-29T00:00:00"/>
    <s v="DZY585"/>
    <n v="0"/>
    <s v="BOGOTA"/>
    <n v="25"/>
    <s v="CUNDINAMARCA"/>
    <m/>
    <n v="3057101687"/>
    <n v="0"/>
    <m/>
    <m/>
    <m/>
    <s v="26/09/2026"/>
    <x v="6"/>
    <n v="2018"/>
    <s v="SANDERO [2] AUTHENTIQUE / L MT 1600CC 8V AA"/>
    <s v="A812UD51573"/>
    <s v="9FB5SREB4JM029374"/>
    <s v="08001188"/>
    <s v="RENAULT"/>
    <s v="RENAULT SANDERO "/>
    <n v="3.1711023097112857E-2"/>
    <n v="38100000"/>
    <s v="PREVISORA"/>
    <s v="AUTOMOVIL"/>
    <s v="PARTICULAR"/>
    <s v="cubillosmafe@gmail.com"/>
    <n v="29185894"/>
    <n v="1208189.98"/>
    <n v="995285.7"/>
    <s v=""/>
    <s v=""/>
    <s v=""/>
    <m/>
    <m/>
    <m/>
    <s v=""/>
    <s v=""/>
    <s v=""/>
    <m/>
    <m/>
    <m/>
    <m/>
    <m/>
    <m/>
    <m/>
    <m/>
    <m/>
    <n v="0.51255961872983014"/>
    <x v="0"/>
    <s v="COS"/>
  </r>
  <r>
    <s v="R1"/>
    <n v="19236483"/>
    <s v="M"/>
    <s v="FERNANDO"/>
    <n v="0"/>
    <s v="LOPEZ"/>
    <s v="GALINDO"/>
    <d v="1953-12-13T00:00:00"/>
    <s v="DRP238"/>
    <n v="0"/>
    <s v="IBAGUE"/>
    <n v="73"/>
    <s v="TOLIMA"/>
    <m/>
    <n v="3206779640"/>
    <n v="0"/>
    <m/>
    <m/>
    <m/>
    <s v="15/09/2025"/>
    <x v="15"/>
    <n v="2017"/>
    <s v="CERATO PRO SUMM 1.6L TP 1600CC 4P 2A"/>
    <s v="G4FGGE001688"/>
    <s v="3KPFN411BHE044194"/>
    <s v="04601223"/>
    <s v="KIA"/>
    <s v="KIA CERATO "/>
    <n v="2.3321245353159853E-2"/>
    <n v="53800000"/>
    <s v="MAPFRE"/>
    <s v="AUTOMOVIL"/>
    <s v="PARTICULAR"/>
    <s v="FERLOGA13@HOTMAIL.COM"/>
    <n v="159754589"/>
    <n v="1254683"/>
    <n v="1034355.66"/>
    <s v=""/>
    <s v=""/>
    <s v=""/>
    <m/>
    <m/>
    <m/>
    <s v=""/>
    <s v=""/>
    <s v=""/>
    <m/>
    <m/>
    <m/>
    <m/>
    <m/>
    <m/>
    <m/>
    <m/>
    <m/>
    <n v="0.71594066170204229"/>
    <x v="0"/>
    <s v="COS"/>
  </r>
  <r>
    <s v="R1"/>
    <n v="60365023"/>
    <s v="F"/>
    <s v="CLAUDIA"/>
    <s v="PATRICIA"/>
    <s v="PAREDES"/>
    <s v="CAÃ‘IZARES"/>
    <d v="1975-02-04T00:00:00"/>
    <s v="EHP296"/>
    <n v="54405"/>
    <s v="LOS PATIOS"/>
    <n v="54"/>
    <s v="NORTE DE SANTANDER"/>
    <m/>
    <n v="3112441881"/>
    <n v="3202387142"/>
    <m/>
    <m/>
    <m/>
    <s v="12/09/2025"/>
    <x v="3"/>
    <n v="2018"/>
    <s v="DUSTER [FL] DYNAMIQUE/INTEN MT 2000CC 4X2"/>
    <s v="E412C083106"/>
    <s v="9FBHSR5B6JM906139"/>
    <s v="08006052"/>
    <s v="RENAULT"/>
    <s v="RENAULT DUSTER "/>
    <n v="3.1950741714285712E-2"/>
    <n v="52500000"/>
    <s v="HDI-LIBERTY"/>
    <s v="CAMIONETAPASAJ"/>
    <s v="PARTICULAR"/>
    <s v="CLAUDIAPPAREDESC@GMAIL.COM"/>
    <n v="29193113"/>
    <n v="1677413.94"/>
    <n v="1389591.55"/>
    <s v=""/>
    <s v=""/>
    <s v=""/>
    <m/>
    <m/>
    <m/>
    <s v=""/>
    <s v=""/>
    <s v=""/>
    <m/>
    <m/>
    <m/>
    <m/>
    <m/>
    <m/>
    <m/>
    <m/>
    <m/>
    <n v="4.593034144376329E-2"/>
    <x v="0"/>
    <s v="COS"/>
  </r>
  <r>
    <s v="R1"/>
    <n v="52583087"/>
    <s v="F"/>
    <s v="MARIA"/>
    <s v="DEL CARMEN"/>
    <s v="GARZON"/>
    <s v="LINARES"/>
    <d v="1971-05-10T00:00:00"/>
    <s v="JNS025"/>
    <n v="0"/>
    <s v="BOGOTA"/>
    <n v="25"/>
    <s v="CUNDINAMARCA"/>
    <m/>
    <n v="3134754424"/>
    <n v="3102178584"/>
    <m/>
    <m/>
    <m/>
    <s v="03/09/2025"/>
    <x v="4"/>
    <n v="2021"/>
    <s v="STEPWAY [2] [FL INTENS MT 1600CC 16V A"/>
    <s v="J759Q031091"/>
    <s v="9FB5SR0EGMM701249"/>
    <s v="08001210"/>
    <s v="RENAULT"/>
    <s v="RENAULT STEPWAY "/>
    <n v="2.1522122807017544E-2"/>
    <n v="57000000"/>
    <s v="HDI-LIBERTY"/>
    <s v="AUTOMOVIL"/>
    <s v="PARTICULAR"/>
    <s v="carmenza_1610@hotmail.com"/>
    <n v="159832484"/>
    <n v="1226761"/>
    <n v="1010892"/>
    <s v=""/>
    <s v=""/>
    <s v=""/>
    <m/>
    <m/>
    <m/>
    <s v=""/>
    <s v=""/>
    <s v=""/>
    <m/>
    <m/>
    <m/>
    <m/>
    <m/>
    <m/>
    <m/>
    <m/>
    <m/>
    <n v="0.89693655487639479"/>
    <x v="0"/>
    <s v="COS"/>
  </r>
  <r>
    <s v="R1"/>
    <n v="37728594"/>
    <s v="F"/>
    <s v="YOHANA"/>
    <s v="ESPERANZA"/>
    <s v="CESPEDES"/>
    <s v="PRADA"/>
    <d v="1979-07-03T00:00:00"/>
    <s v="IRQ046"/>
    <n v="68081"/>
    <s v="BARRANCABERMEJA"/>
    <n v="68"/>
    <s v="SANTANDER"/>
    <m/>
    <n v="3133764815"/>
    <n v="0"/>
    <m/>
    <m/>
    <m/>
    <s v="27/09/2025"/>
    <x v="8"/>
    <n v="2017"/>
    <s v="SPORTAGE [4] VIBRANT TP 2000CC 2AB A"/>
    <s v="G4NAGH883937"/>
    <s v="KNAPN81ABH7144711"/>
    <s v="04606100"/>
    <s v="KIA"/>
    <s v="KIA SPORTAGE "/>
    <n v="2.2486075185185188E-2"/>
    <n v="81000000"/>
    <s v="SURAMERICANA"/>
    <s v="CAMIONETAPASAJ"/>
    <s v="PARTICULAR"/>
    <s v="cespedesyohana@gmail.com"/>
    <n v="29209614"/>
    <n v="1821372.09"/>
    <n v="1510564.78"/>
    <s v=""/>
    <s v=""/>
    <s v=""/>
    <m/>
    <m/>
    <m/>
    <s v=""/>
    <s v=""/>
    <s v=""/>
    <m/>
    <m/>
    <m/>
    <m/>
    <m/>
    <m/>
    <m/>
    <m/>
    <m/>
    <n v="0.73720345539517884"/>
    <x v="0"/>
    <s v="COS"/>
  </r>
  <r>
    <s v="R1"/>
    <n v="1020470355"/>
    <s v="F"/>
    <s v="LAURA"/>
    <n v="0"/>
    <s v="MARULANDA"/>
    <s v="ROLDAN"/>
    <d v="1995-08-06T00:00:00"/>
    <s v="LKR911"/>
    <n v="5088"/>
    <s v="BELLO"/>
    <n v="5"/>
    <s v="ANTIOQUIA"/>
    <m/>
    <n v="3145620837"/>
    <n v="0"/>
    <m/>
    <m/>
    <m/>
    <s v="15/09/2026"/>
    <x v="15"/>
    <n v="2023"/>
    <s v="TUCSON [4] NX PREMIUM TP 2000CC 4X2 6"/>
    <s v="G4NLNW611257"/>
    <s v="TMAJB81DBPJ215550"/>
    <s v="03206118"/>
    <s v="HYUNDAI"/>
    <s v="HYUNDAI TUCSON "/>
    <n v="3.6788066329625883E-2"/>
    <n v="98900000"/>
    <s v="BOLIVAR"/>
    <s v="CAMIONETAPASAJ"/>
    <s v="PARTICULAR"/>
    <s v="lali-110@hotmail.com"/>
    <n v="29197325"/>
    <n v="3638339.76"/>
    <n v="3037428.37"/>
    <s v=""/>
    <s v=""/>
    <s v=""/>
    <m/>
    <m/>
    <m/>
    <s v=""/>
    <s v=""/>
    <s v=""/>
    <m/>
    <m/>
    <m/>
    <m/>
    <m/>
    <m/>
    <m/>
    <m/>
    <m/>
    <n v="0.41526972236503434"/>
    <x v="1"/>
    <s v="COS"/>
  </r>
  <r>
    <s v="R1"/>
    <n v="51652578"/>
    <s v="F"/>
    <s v="MARTHA"/>
    <s v="ARACELIS"/>
    <s v="PÃ‰REZ"/>
    <s v="PALACIOS"/>
    <d v="1962-06-28T00:00:00"/>
    <s v="IMW101"/>
    <n v="0"/>
    <s v="BOGOTA"/>
    <n v="25"/>
    <s v="CUNDINAMARCA"/>
    <m/>
    <n v="3105736045"/>
    <n v="3103217329"/>
    <m/>
    <m/>
    <m/>
    <s v="03/09/2026"/>
    <x v="4"/>
    <n v="2016"/>
    <s v="GOL [6] TL connect MT 1600CC 5P"/>
    <s v="CFZP70413"/>
    <s v="9BWAB05U7GP078406"/>
    <s v="09201218"/>
    <s v="VOLKSWAGEN"/>
    <s v="VOLKSWAGEN GOL "/>
    <n v="5.2676915887850465E-2"/>
    <n v="32100000"/>
    <s v="BOLIVAR"/>
    <s v="AUTOMOVIL"/>
    <s v="PARTICULAR"/>
    <s v="mar28pp@gmail.com"/>
    <n v="159713115"/>
    <n v="1690929"/>
    <n v="1400948.91"/>
    <s v=""/>
    <s v=""/>
    <s v=""/>
    <m/>
    <m/>
    <m/>
    <s v=""/>
    <s v=""/>
    <s v=""/>
    <m/>
    <m/>
    <m/>
    <m/>
    <m/>
    <m/>
    <m/>
    <m/>
    <m/>
    <n v="0.29244064646711154"/>
    <x v="1"/>
    <s v="COS"/>
  </r>
  <r>
    <s v="R1"/>
    <n v="15517960"/>
    <s v="M"/>
    <s v="FABIAN"/>
    <s v="ANDRES"/>
    <s v="BARRIENTOS"/>
    <n v="0"/>
    <d v="1984-04-21T00:00:00"/>
    <s v="JCS606"/>
    <n v="5001"/>
    <s v="MEDELLIN"/>
    <n v="5"/>
    <s v="ANTIOQUIA"/>
    <m/>
    <n v="3108257884"/>
    <n v="0"/>
    <m/>
    <m/>
    <m/>
    <s v="09/09/2025"/>
    <x v="28"/>
    <n v="2017"/>
    <s v="LOGAN [2] DYNAMIQUE MT 1600CC AA 8V"/>
    <s v="2842Q071872"/>
    <s v="9FB4SRC94HM528258"/>
    <s v="08001174"/>
    <s v="RENAULT"/>
    <s v="RENAULT LOGAN "/>
    <n v="6.8541000000000005E-2"/>
    <n v="36000000"/>
    <s v="ALLIANZ"/>
    <s v="AUTOMOVIL"/>
    <s v="PARTICULAR"/>
    <s v="fabianbarrientos84@icloud.com"/>
    <n v="159795446"/>
    <n v="2467476"/>
    <n v="2053508.91"/>
    <s v=""/>
    <s v=""/>
    <s v=""/>
    <m/>
    <m/>
    <m/>
    <s v=""/>
    <s v=""/>
    <s v=""/>
    <m/>
    <m/>
    <m/>
    <m/>
    <m/>
    <m/>
    <m/>
    <m/>
    <m/>
    <n v="0.86951185727335056"/>
    <x v="1"/>
    <s v="COS"/>
  </r>
  <r>
    <s v="R1"/>
    <n v="51616373"/>
    <s v="F"/>
    <s v="ROXANA"/>
    <n v="0"/>
    <s v="GOMEZ"/>
    <s v="VALLECILLA"/>
    <d v="1960-06-11T00:00:00"/>
    <s v="HXY258"/>
    <n v="76001"/>
    <s v="CALI"/>
    <n v="76"/>
    <s v="VALLE DEL CAUCA"/>
    <m/>
    <n v="3174234000"/>
    <n v="0"/>
    <m/>
    <m/>
    <m/>
    <s v="07/09/2025"/>
    <x v="12"/>
    <n v="2014"/>
    <s v="PRADO [LC 150] TX [FL] TP 3000CC 5P TD"/>
    <s v="1KD2363671"/>
    <s v="JTEBH9FJXE5067118"/>
    <s v="09008187"/>
    <s v="TOYOTA"/>
    <s v="TOYOTA PRADO "/>
    <n v="2.9442797624999999E-2"/>
    <n v="160000000"/>
    <s v="ALLIANZ"/>
    <s v="CAMPERO"/>
    <s v="PARTICULAR"/>
    <s v="r-gomez60@hotmail.com"/>
    <n v="29216598"/>
    <n v="4710847.62"/>
    <n v="3938695.48"/>
    <s v=""/>
    <s v=""/>
    <s v=""/>
    <m/>
    <m/>
    <m/>
    <s v=""/>
    <s v=""/>
    <s v=""/>
    <m/>
    <m/>
    <m/>
    <m/>
    <m/>
    <m/>
    <m/>
    <m/>
    <m/>
    <n v="0.58130144389051863"/>
    <x v="1"/>
    <s v="COS"/>
  </r>
  <r>
    <s v="R1"/>
    <n v="94535524"/>
    <s v="M"/>
    <s v="YOHNNY"/>
    <s v="FERNANDO"/>
    <s v="FINDLAY"/>
    <s v="LASSO"/>
    <d v="1979-08-30T00:00:00"/>
    <s v="EHZ114"/>
    <n v="0"/>
    <s v="BOGOTA"/>
    <n v="25"/>
    <s v="CUNDINAMARCA"/>
    <m/>
    <n v="3502685000"/>
    <n v="3219005905"/>
    <m/>
    <m/>
    <m/>
    <s v="20/09/2025"/>
    <x v="7"/>
    <n v="2018"/>
    <s v="330e F30 LCI iPerfor TP 2000CC T"/>
    <s v="14905113"/>
    <s v="WBA8E1102JK419740"/>
    <s v="00801416"/>
    <s v="BMW"/>
    <s v="BMW 330e "/>
    <n v="3.2628976076555023E-2"/>
    <n v="104500000"/>
    <s v="BOLIVAR"/>
    <s v="AUTOMOVIL"/>
    <s v="PARTICULAR"/>
    <s v="yfindlay@findlay.com.co"/>
    <n v="159742798"/>
    <n v="3409728"/>
    <n v="2845317.95"/>
    <s v=""/>
    <s v=""/>
    <s v=""/>
    <m/>
    <m/>
    <m/>
    <s v=""/>
    <s v=""/>
    <s v=""/>
    <m/>
    <m/>
    <m/>
    <m/>
    <m/>
    <m/>
    <m/>
    <m/>
    <m/>
    <n v="0.71360552180173342"/>
    <x v="1"/>
    <s v="COS"/>
  </r>
  <r>
    <s v="R1"/>
    <n v="52435867"/>
    <s v="F"/>
    <s v="ALEXANDRA"/>
    <s v="KARINA"/>
    <s v="AMOROCHO"/>
    <s v="GARCIA"/>
    <d v="1977-01-22T00:00:00"/>
    <s v="IHT137"/>
    <n v="5001"/>
    <s v="MEDELLIN"/>
    <n v="5"/>
    <s v="ANTIOQUIA"/>
    <m/>
    <n v="3147712645"/>
    <n v="0"/>
    <m/>
    <m/>
    <m/>
    <s v="30/09/2025"/>
    <x v="2"/>
    <n v="2015"/>
    <s v="FIESTA [7] HATCHBACK TITAN TP 1600CC 5P"/>
    <s v="FM206897"/>
    <s v="3FADP4CJXFM206897"/>
    <s v="03001137"/>
    <s v="FORD"/>
    <s v="FORD FIESTA "/>
    <n v="4.1420925925925924E-2"/>
    <n v="37800000"/>
    <s v="SURAMERICANA"/>
    <s v="AUTOMOVIL"/>
    <s v="PARTICULAR"/>
    <s v="akamorocho@solla.com"/>
    <n v="159714837"/>
    <n v="1565711"/>
    <n v="1295723.6599999999"/>
    <s v=""/>
    <s v=""/>
    <s v=""/>
    <m/>
    <m/>
    <m/>
    <s v=""/>
    <s v=""/>
    <s v=""/>
    <m/>
    <m/>
    <m/>
    <m/>
    <m/>
    <m/>
    <m/>
    <m/>
    <m/>
    <n v="0.35448837487505702"/>
    <x v="1"/>
    <s v="COS"/>
  </r>
  <r>
    <s v="R1"/>
    <n v="15254993"/>
    <s v="M"/>
    <s v="RAUL"/>
    <s v="OCTAVIO"/>
    <s v="SOTO"/>
    <s v="MESA"/>
    <d v="1958-01-26T00:00:00"/>
    <s v="LGT475"/>
    <n v="5129"/>
    <s v="CALDAS"/>
    <n v="5"/>
    <s v="ANTIOQUIA"/>
    <m/>
    <n v="3147850157"/>
    <n v="0"/>
    <m/>
    <m/>
    <m/>
    <s v="14/09/2025"/>
    <x v="0"/>
    <n v="2023"/>
    <s v="DUSTER [2] INTENS TP 1300CC T 4X2"/>
    <s v="A452D012414"/>
    <s v="9FBHJD205PM383122"/>
    <s v="08006066"/>
    <s v="RENAULT"/>
    <s v="RENAULT DUSTER "/>
    <n v="2.5909176470588234E-2"/>
    <n v="85000000"/>
    <s v="BOLIVAR"/>
    <s v="CAMIONETAPASAJ"/>
    <s v="PARTICULAR"/>
    <n v="0"/>
    <n v="159913942"/>
    <n v="2202280"/>
    <n v="1830655.3"/>
    <s v=""/>
    <s v=""/>
    <s v=""/>
    <m/>
    <m/>
    <m/>
    <s v=""/>
    <s v=""/>
    <s v=""/>
    <m/>
    <m/>
    <m/>
    <m/>
    <m/>
    <m/>
    <m/>
    <m/>
    <m/>
    <n v="0.52213714729497984"/>
    <x v="1"/>
    <s v="COS"/>
  </r>
  <r>
    <s v="R1"/>
    <n v="11032978"/>
    <s v="M"/>
    <s v="RAFAEL"/>
    <s v="RICARDO"/>
    <s v="POLO"/>
    <s v="HERNANDEZ"/>
    <d v="1983-03-20T00:00:00"/>
    <s v="NQO149"/>
    <n v="0"/>
    <s v="CUCUTA"/>
    <n v="54"/>
    <s v="NORTE DE SANTANDER"/>
    <m/>
    <n v="3104383738"/>
    <n v="0"/>
    <m/>
    <m/>
    <m/>
    <s v="20/09/2025"/>
    <x v="7"/>
    <n v="2025"/>
    <s v="TRACKER [2] PREMIER TP 1200CC T CT"/>
    <s v="L4H240735045"/>
    <s v="8AGEP76C0SR100770"/>
    <s v="01606249"/>
    <s v="CHEVROLET"/>
    <s v="CHEVROLET TRACKER "/>
    <n v="1.5700076439790576E-2"/>
    <n v="114600000"/>
    <s v="HDI-LIBERTY"/>
    <s v="CAMIONETAPASAJ"/>
    <s v="PARTICULAR"/>
    <s v="rafaelricardopolo03@hotmail.com"/>
    <n v="29189600"/>
    <n v="1799228.76"/>
    <n v="1491956.94"/>
    <s v=""/>
    <s v=""/>
    <s v=""/>
    <m/>
    <m/>
    <m/>
    <s v=""/>
    <s v=""/>
    <s v=""/>
    <m/>
    <m/>
    <m/>
    <m/>
    <m/>
    <m/>
    <m/>
    <m/>
    <m/>
    <n v="0.31100835016971562"/>
    <x v="0"/>
    <s v="COS"/>
  </r>
  <r>
    <s v="R1"/>
    <n v="1096032014"/>
    <s v="F"/>
    <s v="VIVIANA"/>
    <s v="ANDREA"/>
    <s v="LONDOÃ‘O"/>
    <s v="ALZATE"/>
    <d v="1986-02-15T00:00:00"/>
    <s v="JPZ880"/>
    <n v="63001"/>
    <s v="ARMENIA"/>
    <n v="63"/>
    <s v="QUINDIO"/>
    <m/>
    <n v="3113837217"/>
    <n v="0"/>
    <m/>
    <m/>
    <m/>
    <s v="26/09/2025"/>
    <x v="6"/>
    <n v="2022"/>
    <s v="KICKS [FL] SENSE MT 1600CC R16"/>
    <s v="HR16380422V"/>
    <s v="3N8CP5HE6ZL616635"/>
    <s v="06406140"/>
    <s v="NISSAN"/>
    <s v="NISSAN KICKS "/>
    <n v="2.8877960784313726E-2"/>
    <n v="76500000"/>
    <s v="HDI-LIBERTY"/>
    <s v="CAMIONETAPASAJ"/>
    <s v="PARTICULAR"/>
    <s v="kapitalaccesorios@gamil.com"/>
    <n v="159716333"/>
    <n v="2209164"/>
    <n v="1836439.93"/>
    <s v=""/>
    <s v=""/>
    <s v=""/>
    <m/>
    <m/>
    <m/>
    <s v=""/>
    <s v=""/>
    <s v=""/>
    <m/>
    <m/>
    <m/>
    <m/>
    <m/>
    <m/>
    <m/>
    <m/>
    <m/>
    <n v="0.50231212253035973"/>
    <x v="1"/>
    <s v="COS"/>
  </r>
  <r>
    <s v="R1"/>
    <n v="13809124"/>
    <s v="M"/>
    <s v="JOSE"/>
    <s v="SAID"/>
    <s v="ACEVEDO"/>
    <s v="CHACON"/>
    <d v="1949-12-27T00:00:00"/>
    <s v="UBX928"/>
    <n v="0"/>
    <s v="CUCUTA"/>
    <n v="54"/>
    <s v="NORTE DE SANTANDER"/>
    <m/>
    <n v="3202355344"/>
    <n v="0"/>
    <m/>
    <m/>
    <m/>
    <s v="25/09/2025"/>
    <x v="10"/>
    <n v="2015"/>
    <s v="2 [1] [FL] 15HA1C AT 1500CC 5P"/>
    <s v="ZYC82849"/>
    <s v="9FCDF5557F0111122"/>
    <s v="05601124"/>
    <s v="MAZDA"/>
    <s v="MAZDA 2 "/>
    <n v="3.0175710723192022E-2"/>
    <n v="40100000"/>
    <s v="MAPFRE"/>
    <s v="AUTOMOVIL"/>
    <s v="PARTICULAR"/>
    <s v="saidacevedo@gmail.com"/>
    <n v="159851492"/>
    <n v="1210046"/>
    <n v="996845.37"/>
    <s v=""/>
    <s v=""/>
    <s v=""/>
    <m/>
    <m/>
    <m/>
    <s v=""/>
    <s v=""/>
    <s v=""/>
    <m/>
    <m/>
    <m/>
    <m/>
    <m/>
    <m/>
    <m/>
    <m/>
    <m/>
    <n v="0.9994086982114182"/>
    <x v="0"/>
    <s v="COS"/>
  </r>
  <r>
    <s v="R1"/>
    <n v="1098663678"/>
    <s v="M"/>
    <s v="FABIO"/>
    <s v="JOSE JUNIOR"/>
    <s v="GOMEZ"/>
    <s v="VILLAMIL"/>
    <d v="1988-12-27T00:00:00"/>
    <s v="FPM823"/>
    <n v="68001"/>
    <s v="BUCARAMANGA"/>
    <n v="68"/>
    <s v="SANTANDER"/>
    <m/>
    <n v="3164499269"/>
    <n v="0"/>
    <m/>
    <m/>
    <m/>
    <s v="12/09/2025"/>
    <x v="3"/>
    <n v="2019"/>
    <s v="B 180 [W246] BlueEffi TP 1600CC T"/>
    <s v="27091031748619"/>
    <s v="WDD2462421J519988"/>
    <s v="05801284"/>
    <s v="MERCEDES BENZ"/>
    <s v="MERCEDES BENZ B "/>
    <n v="3.4555132142857138E-2"/>
    <n v="67200000"/>
    <s v="ALLIANZ"/>
    <s v="AUTOMOVIL"/>
    <s v="PARTICULAR"/>
    <s v="FJGOMEZVILLAMIL@GMAIL.COM"/>
    <n v="29189774"/>
    <n v="2322104.88"/>
    <n v="1931348.64"/>
    <s v=""/>
    <s v=""/>
    <s v=""/>
    <m/>
    <m/>
    <m/>
    <s v=""/>
    <s v=""/>
    <s v=""/>
    <m/>
    <m/>
    <m/>
    <m/>
    <m/>
    <m/>
    <m/>
    <m/>
    <m/>
    <n v="0.83748550418582746"/>
    <x v="1"/>
    <s v="COS"/>
  </r>
  <r>
    <s v="R1"/>
    <n v="16230569"/>
    <s v="M"/>
    <s v="JUAN"/>
    <s v="CARLOS"/>
    <s v="MAFLA"/>
    <s v="ROJAS"/>
    <d v="1975-04-26T00:00:00"/>
    <s v="LXU839"/>
    <n v="76147"/>
    <s v="CARTAGO"/>
    <n v="76"/>
    <s v="VALLE DEL CAUCA"/>
    <m/>
    <n v="3146270257"/>
    <n v="0"/>
    <m/>
    <m/>
    <m/>
    <s v="07/09/2025"/>
    <x v="12"/>
    <n v="2024"/>
    <s v="JOY HATCHBACK LT MT 1400CC 2AB R"/>
    <s v="MUY002404"/>
    <s v="9GAKD48TXRB002529"/>
    <s v="01601356"/>
    <s v="CHEVROLET"/>
    <s v="CHEVROLET JOY "/>
    <n v="6.0819847191011231E-2"/>
    <n v="53400000"/>
    <s v="ALLIANZ"/>
    <s v="AUTOMOVIL"/>
    <s v="PARTICULAR"/>
    <s v="juancarlosmafla0@gmail.com"/>
    <n v="29188092"/>
    <n v="3247779.8399999999"/>
    <n v="2709226.76"/>
    <s v=""/>
    <s v=""/>
    <s v=""/>
    <m/>
    <m/>
    <m/>
    <s v=""/>
    <s v=""/>
    <s v=""/>
    <m/>
    <m/>
    <m/>
    <m/>
    <m/>
    <m/>
    <m/>
    <m/>
    <m/>
    <n v="0.16139740436251515"/>
    <x v="1"/>
    <s v="COS"/>
  </r>
  <r>
    <s v="R1"/>
    <n v="43731415"/>
    <s v="F"/>
    <s v="GLORIA"/>
    <s v="ESTELLA"/>
    <s v="CASTILLO"/>
    <s v="MONTOYA"/>
    <d v="1971-07-12T00:00:00"/>
    <s v="USX434"/>
    <n v="5001"/>
    <s v="MEDELLIN"/>
    <n v="5"/>
    <s v="ANTIOQUIA"/>
    <m/>
    <n v="3162835265"/>
    <n v="0"/>
    <m/>
    <m/>
    <m/>
    <s v="22/09/2025"/>
    <x v="25"/>
    <n v="2016"/>
    <s v="CX5 [FL] PRIME MT 2000CC"/>
    <s v="PE10240312"/>
    <s v="JM8KE2W73G0325229"/>
    <s v="05606077"/>
    <s v="MAZDA"/>
    <s v="MAZDA CX5 "/>
    <n v="5.9639674922600618E-2"/>
    <n v="64600000"/>
    <s v="SURAMERICANA"/>
    <s v="CAMIONETAPASAJ"/>
    <s v="PARTICULAR"/>
    <n v="0"/>
    <n v="159948820"/>
    <n v="3852723"/>
    <n v="3217582.41"/>
    <s v=""/>
    <s v=""/>
    <s v=""/>
    <m/>
    <m/>
    <m/>
    <s v=""/>
    <s v=""/>
    <s v=""/>
    <m/>
    <m/>
    <m/>
    <m/>
    <m/>
    <m/>
    <m/>
    <m/>
    <m/>
    <n v="0.74650375137966207"/>
    <x v="1"/>
    <s v="COS"/>
  </r>
  <r>
    <s v="R1"/>
    <n v="98524557"/>
    <s v="M"/>
    <s v="GERMAN"/>
    <s v="DARIO"/>
    <s v="TIRADO"/>
    <s v="BARRERA"/>
    <d v="1968-10-24T00:00:00"/>
    <s v="NGS929"/>
    <n v="5266"/>
    <s v="ENVIGADO"/>
    <n v="5"/>
    <s v="ANTIOQUIA"/>
    <m/>
    <n v="3186747588"/>
    <n v="3118972465"/>
    <m/>
    <m/>
    <m/>
    <s v="25/09/2025"/>
    <x v="10"/>
    <n v="2023"/>
    <s v="KOLEOS [2] INTENS TP 2500CC CT TC"/>
    <s v="2TRC707F072873"/>
    <s v="VF1RZG003PC386099"/>
    <s v="08006058"/>
    <s v="RENAULT"/>
    <s v="RENAULT KOLEOS "/>
    <n v="3.1402882011605418E-2"/>
    <n v="103400000"/>
    <s v="ALLIANZ"/>
    <s v="CAMIONETAPASAJ"/>
    <s v="PARTICULAR"/>
    <s v="gdtirado@icloud.com"/>
    <n v="159713118"/>
    <n v="3247058"/>
    <n v="2708620.09"/>
    <s v=""/>
    <s v=""/>
    <s v=""/>
    <m/>
    <m/>
    <m/>
    <s v=""/>
    <s v=""/>
    <s v=""/>
    <m/>
    <m/>
    <m/>
    <m/>
    <m/>
    <m/>
    <m/>
    <m/>
    <m/>
    <n v="0.87598767864944116"/>
    <x v="1"/>
    <s v="COS"/>
  </r>
  <r>
    <s v="R1"/>
    <n v="51843948"/>
    <s v="F"/>
    <s v="DEBORA"/>
    <s v="DEL PILAR"/>
    <s v="ALVAREZ"/>
    <s v="MEJIA"/>
    <d v="1965-12-15T00:00:00"/>
    <s v="DOZ632"/>
    <n v="0"/>
    <s v="BOGOTA"/>
    <n v="25"/>
    <s v="CUNDINAMARCA"/>
    <m/>
    <n v="3107651536"/>
    <n v="0"/>
    <m/>
    <m/>
    <m/>
    <s v="21/09/2025"/>
    <x v="20"/>
    <n v="2017"/>
    <s v="X3 [F25] xDrive30d TP 3000CC TD"/>
    <s v="78439763"/>
    <s v="WBAWY5103H0E34763"/>
    <s v="00808031"/>
    <s v="BMW"/>
    <s v="BMW X3 "/>
    <n v="3.7067860962566847E-2"/>
    <n v="112200000"/>
    <s v="BOLIVAR"/>
    <s v="CAMPERO"/>
    <s v="PARTICULAR"/>
    <s v="DEBORINAM@HOTMAIL.COM"/>
    <n v="159836915"/>
    <n v="4159014"/>
    <n v="3474969.88"/>
    <s v=""/>
    <s v=""/>
    <s v=""/>
    <m/>
    <m/>
    <m/>
    <s v=""/>
    <s v=""/>
    <s v=""/>
    <m/>
    <m/>
    <m/>
    <m/>
    <m/>
    <m/>
    <m/>
    <m/>
    <m/>
    <n v="0.27521732582781333"/>
    <x v="1"/>
    <s v="COS"/>
  </r>
  <r>
    <s v="R1"/>
    <n v="25776846"/>
    <s v="F"/>
    <s v="MARIA"/>
    <s v="KANDIA"/>
    <s v="MADRID"/>
    <s v="SEVILLA"/>
    <d v="1985-01-08T00:00:00"/>
    <s v="KVS645"/>
    <n v="0"/>
    <s v="MONTERIA"/>
    <n v="0"/>
    <s v="CÃ“RDOBA"/>
    <m/>
    <n v="3123640672"/>
    <n v="3006632510"/>
    <m/>
    <m/>
    <m/>
    <s v="25/09/2025"/>
    <x v="10"/>
    <n v="2024"/>
    <s v="SELTOS VIBRANT AT 2000CC 6AB R"/>
    <s v="G4NHPH330122"/>
    <s v="KNAER81AER7544059"/>
    <s v="04606164"/>
    <s v="KIA"/>
    <s v="KIA SELTOS "/>
    <n v="3.8278769657724331E-2"/>
    <n v="108100000"/>
    <s v="BOLIVAR"/>
    <s v="CAMIONETAPASAJ"/>
    <s v="PARTICULAR"/>
    <s v="makamase@hotmail.com"/>
    <n v="159821116"/>
    <n v="4137935"/>
    <n v="3457256.23"/>
    <s v=""/>
    <s v=""/>
    <s v=""/>
    <m/>
    <m/>
    <m/>
    <s v=""/>
    <s v=""/>
    <s v=""/>
    <m/>
    <m/>
    <m/>
    <m/>
    <m/>
    <m/>
    <m/>
    <m/>
    <m/>
    <n v="1.9810595608220627E-2"/>
    <x v="1"/>
    <s v="COS"/>
  </r>
  <r>
    <s v="R1"/>
    <n v="94461026"/>
    <s v="M"/>
    <s v="LIBARDO"/>
    <s v="ANTONIO"/>
    <s v="MORALES"/>
    <s v="SOTO"/>
    <d v="1976-10-14T00:00:00"/>
    <s v="JZS939"/>
    <n v="76001"/>
    <s v="CALI"/>
    <n v="76"/>
    <s v="VALLE DEL CAUCA"/>
    <m/>
    <n v="3187609875"/>
    <n v="0"/>
    <m/>
    <m/>
    <m/>
    <s v="13/09/2025"/>
    <x v="9"/>
    <n v="2022"/>
    <s v="LOGAN [2] [FL] LIFE + MT 1600CC 16V A"/>
    <s v="J759Q052458"/>
    <s v="9FB4SR0E5NM872836"/>
    <s v="08001201"/>
    <s v="RENAULT"/>
    <s v="RENAULT LOGAN "/>
    <n v="6.5828571428571431E-2"/>
    <n v="49700000"/>
    <s v="ALLIANZ"/>
    <s v="AUTOMOVIL"/>
    <s v="PARTICULAR"/>
    <n v="0"/>
    <n v="159837045"/>
    <n v="3271680"/>
    <n v="2729311.29"/>
    <s v=""/>
    <s v=""/>
    <s v=""/>
    <m/>
    <m/>
    <m/>
    <s v=""/>
    <s v=""/>
    <s v=""/>
    <m/>
    <m/>
    <m/>
    <m/>
    <m/>
    <m/>
    <m/>
    <m/>
    <m/>
    <n v="0.57714420706572422"/>
    <x v="1"/>
    <s v="COS"/>
  </r>
  <r>
    <s v="R1"/>
    <n v="17331500"/>
    <s v="M"/>
    <s v="NEDIL"/>
    <s v="ARNULFO"/>
    <s v="SANTIAGO"/>
    <s v="ROMERO"/>
    <d v="1965-08-12T00:00:00"/>
    <s v="NKT094"/>
    <n v="0"/>
    <s v="BOGOTA"/>
    <n v="25"/>
    <s v="CUNDINAMARCA"/>
    <m/>
    <n v="3143572692"/>
    <n v="0"/>
    <m/>
    <m/>
    <m/>
    <s v="17/09/2025"/>
    <x v="5"/>
    <n v="2024"/>
    <s v="RANGER [5] XLS MT 2000CC TD 4X"/>
    <s v="P02XRJ366312"/>
    <s v="8AFBR01E4RJ366312"/>
    <s v="03021102"/>
    <s v="FORD"/>
    <s v="FORD RANGER "/>
    <n v="1.9204380813633865E-2"/>
    <n v="181900000"/>
    <s v="MAPFRE"/>
    <s v="PICKUPDOBLECAB"/>
    <s v="PARTICULAR"/>
    <s v="nedilarnulfosantiago@gmail.com"/>
    <n v="29218830"/>
    <n v="3493276.87"/>
    <n v="2915526.78"/>
    <s v=""/>
    <s v=""/>
    <s v=""/>
    <m/>
    <m/>
    <m/>
    <s v=""/>
    <s v=""/>
    <s v=""/>
    <m/>
    <m/>
    <m/>
    <m/>
    <m/>
    <m/>
    <m/>
    <m/>
    <m/>
    <n v="0.37456809360484022"/>
    <x v="0"/>
    <s v="COS"/>
  </r>
  <r>
    <s v="R1"/>
    <n v="16718793"/>
    <s v="M"/>
    <s v="JOSE"/>
    <s v="ALBERTO"/>
    <s v="MOLINA"/>
    <s v="VEGA"/>
    <d v="1965-09-27T00:00:00"/>
    <s v="EFQ944"/>
    <n v="76001"/>
    <s v="CALI"/>
    <n v="76"/>
    <s v="VALLE DEL CAUCA"/>
    <m/>
    <n v="3168740594"/>
    <n v="0"/>
    <m/>
    <m/>
    <m/>
    <s v="14/09/2026"/>
    <x v="0"/>
    <n v="2018"/>
    <s v="TIVOLI 1.6L TP 1600CC 4X2 2"/>
    <s v="17391002089649"/>
    <s v="KPT26A1VSJP163148"/>
    <s v="08306043"/>
    <s v="SSANGYONG"/>
    <s v="SSANGYONG TIVOLI "/>
    <n v="2.7183936731107205E-2"/>
    <n v="56900000"/>
    <s v="BOLIVAR"/>
    <s v="CAMIONETAPASAJ"/>
    <s v="PARTICULAR"/>
    <s v="jamove2765@gmail.com"/>
    <n v="159837618"/>
    <n v="1546766"/>
    <n v="1279803.44"/>
    <s v=""/>
    <s v=""/>
    <s v=""/>
    <m/>
    <m/>
    <m/>
    <s v=""/>
    <s v=""/>
    <s v=""/>
    <m/>
    <m/>
    <m/>
    <m/>
    <m/>
    <m/>
    <m/>
    <m/>
    <m/>
    <n v="0.85628151869549063"/>
    <x v="0"/>
    <s v="COS"/>
  </r>
  <r>
    <s v="R1"/>
    <n v="31896777"/>
    <s v="F"/>
    <s v="ADRIANA"/>
    <n v="0"/>
    <s v="RAMIREZ"/>
    <s v="TRIVIÃ‘O"/>
    <d v="1963-01-26T00:00:00"/>
    <s v="HZX432"/>
    <n v="76001"/>
    <s v="CALI"/>
    <n v="76"/>
    <s v="VALLE DEL CAUCA"/>
    <m/>
    <n v="3152453660"/>
    <n v="3012459675"/>
    <m/>
    <m/>
    <m/>
    <s v="03/09/2025"/>
    <x v="4"/>
    <n v="2014"/>
    <s v="SAIL LTZ MT 1400CC 5P AA"/>
    <s v="LCU140240743"/>
    <s v="9GASA62M3EB047540"/>
    <s v="01601258"/>
    <s v="CHEVROLET"/>
    <s v="CHEVROLET SAIL "/>
    <n v="5.4539208633093528E-2"/>
    <n v="27800000"/>
    <s v="HDI SEGUROS"/>
    <s v="AUTOMOVIL"/>
    <s v="PARTICULAR"/>
    <s v="cortinasypersianasramirez@hotmail.com"/>
    <n v="159837957"/>
    <n v="1516190"/>
    <n v="1254109.04"/>
    <s v=""/>
    <s v=""/>
    <s v=""/>
    <m/>
    <m/>
    <m/>
    <s v=""/>
    <s v=""/>
    <s v=""/>
    <m/>
    <m/>
    <m/>
    <m/>
    <m/>
    <m/>
    <m/>
    <m/>
    <m/>
    <n v="0.20917887674361912"/>
    <x v="1"/>
    <s v="COS"/>
  </r>
  <r>
    <s v="R1"/>
    <n v="52093887"/>
    <s v="F"/>
    <s v="ANGELA"/>
    <s v="KARINA"/>
    <s v="GARCIA"/>
    <s v="TORRES"/>
    <d v="1975-09-16T00:00:00"/>
    <s v="UCL077"/>
    <n v="0"/>
    <s v="QUIBDO"/>
    <n v="0"/>
    <s v="CHOCÃ“"/>
    <m/>
    <n v="3104326257"/>
    <n v="3148450361"/>
    <m/>
    <m/>
    <m/>
    <s v="30/09/2025"/>
    <x v="2"/>
    <n v="2015"/>
    <s v="TRACKER LS MT 1800CC"/>
    <s v="CFL145579"/>
    <s v="3GNCJ8CEXFL145579"/>
    <s v="01606222"/>
    <s v="CHEVROLET"/>
    <s v="CHEVROLET TRACKER "/>
    <n v="3.6321896103896106E-2"/>
    <n v="38500000"/>
    <s v="ALLIANZ"/>
    <s v="CAMIONETAPASAJ"/>
    <s v="PARTICULAR"/>
    <s v="estebangarciatorress@gmail.com"/>
    <n v="159836000"/>
    <n v="1398393"/>
    <n v="1155120.33"/>
    <s v=""/>
    <s v=""/>
    <s v=""/>
    <m/>
    <m/>
    <m/>
    <s v=""/>
    <s v=""/>
    <s v=""/>
    <m/>
    <m/>
    <m/>
    <m/>
    <m/>
    <m/>
    <m/>
    <m/>
    <m/>
    <n v="0.10766668960611459"/>
    <x v="0"/>
    <s v="COS"/>
  </r>
  <r>
    <s v="R1"/>
    <n v="25280367"/>
    <s v="F"/>
    <s v="MARIA"/>
    <s v="FERNANDA"/>
    <s v="HARTMANN"/>
    <s v="MOLINA"/>
    <d v="1970-07-20T00:00:00"/>
    <s v="FJO780"/>
    <n v="0"/>
    <s v="POPAYAN"/>
    <n v="19"/>
    <s v="CAUCA"/>
    <m/>
    <n v="3182544948"/>
    <n v="0"/>
    <m/>
    <m/>
    <m/>
    <s v="30/09/2025"/>
    <x v="2"/>
    <n v="2018"/>
    <s v="WRANGLER UNLIMI SPORT TP 3600CC 4X4 4"/>
    <s v="xxxxxxxxxxxxxxxxxxxx"/>
    <s v="1C4BJWDG3JL879624"/>
    <s v="04208108"/>
    <s v="JEEP"/>
    <s v="JEEP WRANGLER "/>
    <n v="2.1959242902208201E-2"/>
    <n v="158500000"/>
    <s v="ALLIANZ"/>
    <s v="CAMPERO"/>
    <s v="PARTICULAR"/>
    <n v="0"/>
    <n v="159949776"/>
    <n v="3480540"/>
    <n v="2904823.83"/>
    <s v=""/>
    <s v=""/>
    <s v=""/>
    <m/>
    <m/>
    <m/>
    <s v=""/>
    <s v=""/>
    <s v=""/>
    <m/>
    <m/>
    <m/>
    <m/>
    <m/>
    <m/>
    <m/>
    <m/>
    <m/>
    <n v="3.0048471076790984E-2"/>
    <x v="3"/>
    <s v="COS"/>
  </r>
  <r>
    <s v="R1"/>
    <n v="37083346"/>
    <s v="F"/>
    <s v="MARIA"/>
    <s v="IVETH"/>
    <s v="ZAMBRANO"/>
    <s v="DIAZ"/>
    <d v="1982-09-28T00:00:00"/>
    <s v="NSL111"/>
    <n v="76001"/>
    <s v="CALI"/>
    <n v="76"/>
    <s v="VALLE DEL CAUCA"/>
    <m/>
    <n v="3162869984"/>
    <n v="3106258886"/>
    <m/>
    <m/>
    <m/>
    <s v="29/09/2025"/>
    <x v="11"/>
    <n v="2025"/>
    <s v="KICKS [FL] EXCLUSIVE TP 1600CC R17 T"/>
    <s v="HR16033895P"/>
    <s v="3N8CP5HE8ZL629452"/>
    <s v="06406143"/>
    <s v="NISSAN"/>
    <s v="NISSAN KICKS "/>
    <n v="2.2410308411214955E-2"/>
    <n v="107000000"/>
    <s v="SURAMERICANA"/>
    <s v="CAMIONETAPASAJ"/>
    <s v="PARTICULAR"/>
    <n v="0"/>
    <n v="159710031"/>
    <n v="2397903"/>
    <n v="1995044.71"/>
    <s v=""/>
    <s v=""/>
    <s v=""/>
    <m/>
    <m/>
    <m/>
    <s v=""/>
    <s v=""/>
    <s v=""/>
    <m/>
    <m/>
    <m/>
    <m/>
    <m/>
    <m/>
    <m/>
    <m/>
    <m/>
    <n v="0.74151985680437726"/>
    <x v="3"/>
    <s v="COS"/>
  </r>
  <r>
    <s v="R1"/>
    <n v="41420173"/>
    <s v="F"/>
    <s v="MARIA"/>
    <s v="CONSOLACION"/>
    <s v="QUESADA"/>
    <s v="GONZALEZ"/>
    <d v="1948-06-15T00:00:00"/>
    <s v="GLS026"/>
    <n v="0"/>
    <s v="BOGOTA"/>
    <n v="25"/>
    <s v="CUNDINAMARCA"/>
    <m/>
    <n v="3138868337"/>
    <n v="3103222547"/>
    <m/>
    <m/>
    <m/>
    <s v="30/09/2025"/>
    <x v="2"/>
    <n v="2019"/>
    <s v="DUSTER [FL] DYNAMIQUE/INTEN MT 1600CC 4X2"/>
    <s v="2842Q216384"/>
    <s v="9FBHSR595KM771234"/>
    <s v="08006054"/>
    <s v="RENAULT"/>
    <s v="RENAULT DUSTER "/>
    <n v="2.1086265270506107E-2"/>
    <n v="57300000"/>
    <s v="MAPFRE"/>
    <s v="CAMIONETAPASAJ"/>
    <s v="PARTICULAR"/>
    <s v="mariacdegonzalez@gmail.com"/>
    <n v="159904542"/>
    <n v="1208243"/>
    <n v="995330.14"/>
    <s v=""/>
    <s v=""/>
    <s v=""/>
    <m/>
    <m/>
    <m/>
    <s v=""/>
    <s v=""/>
    <s v=""/>
    <m/>
    <m/>
    <m/>
    <m/>
    <m/>
    <m/>
    <m/>
    <m/>
    <m/>
    <n v="0.37183143119691231"/>
    <x v="0"/>
    <s v="COS"/>
  </r>
  <r>
    <s v="R1"/>
    <n v="29973814"/>
    <s v="F"/>
    <s v="LUZ"/>
    <s v="AMPARO"/>
    <s v="CASTILLO"/>
    <s v="SALAZAR"/>
    <d v="1984-10-08T00:00:00"/>
    <s v="NSO680"/>
    <n v="76001"/>
    <s v="CALI"/>
    <n v="76"/>
    <s v="VALLE DEL CAUCA"/>
    <m/>
    <n v="3167596799"/>
    <n v="0"/>
    <m/>
    <m/>
    <m/>
    <s v="03/09/2025"/>
    <x v="4"/>
    <n v="2024"/>
    <s v="JOY HATCHBACK LT MT 1400CC 2AB R"/>
    <s v="MUY009009"/>
    <s v="9GAKD48T5RB010005"/>
    <s v="01601356"/>
    <s v="CHEVROLET"/>
    <s v="CHEVROLET JOY "/>
    <n v="6.0819847191011231E-2"/>
    <n v="53400000"/>
    <s v="HDI SEGUROS"/>
    <s v="AUTOMOVIL"/>
    <s v="PARTICULAR"/>
    <s v="luzcasa10@gmail.com"/>
    <n v="29191636"/>
    <n v="3247779.8399999999"/>
    <n v="2709226.76"/>
    <s v=""/>
    <s v=""/>
    <s v=""/>
    <m/>
    <m/>
    <m/>
    <s v=""/>
    <s v=""/>
    <s v=""/>
    <m/>
    <m/>
    <m/>
    <m/>
    <m/>
    <m/>
    <m/>
    <m/>
    <m/>
    <n v="0.81901987444557256"/>
    <x v="1"/>
    <s v="COS"/>
  </r>
  <r>
    <s v="R1"/>
    <n v="80194480"/>
    <s v="M"/>
    <s v="EMILIO"/>
    <n v="0"/>
    <s v="GUTIERREZ"/>
    <s v="GOMEZ"/>
    <d v="1983-04-25T00:00:00"/>
    <s v="JVW333"/>
    <n v="0"/>
    <s v="BOGOTA"/>
    <n v="25"/>
    <s v="CUNDINAMARCA"/>
    <m/>
    <n v="3176451380"/>
    <n v="0"/>
    <m/>
    <m/>
    <m/>
    <s v="10/09/2025"/>
    <x v="17"/>
    <n v="2022"/>
    <s v="STONIC ZENITH HYBRID TP 1000CC T 6AB"/>
    <s v="G3LFLP103864"/>
    <s v="KNAD6817GN6511353"/>
    <s v="04601303"/>
    <s v="KIA"/>
    <s v="KIA STONIC "/>
    <n v="2.7249290997229919E-2"/>
    <n v="72200000"/>
    <s v="SURAMERICANA"/>
    <s v="AUTOMOVIL"/>
    <s v="PARTICULAR"/>
    <s v="emiliogutierrezg@hotmail.com"/>
    <n v="29197715"/>
    <n v="1967398.81"/>
    <n v="1633276.31"/>
    <s v=""/>
    <s v=""/>
    <s v=""/>
    <m/>
    <m/>
    <m/>
    <s v=""/>
    <s v=""/>
    <s v=""/>
    <m/>
    <m/>
    <m/>
    <m/>
    <m/>
    <m/>
    <m/>
    <m/>
    <m/>
    <n v="0.9269445376640123"/>
    <x v="0"/>
    <s v="COS"/>
  </r>
  <r>
    <s v="R1"/>
    <n v="1057488805"/>
    <s v="F"/>
    <s v="ANA"/>
    <s v="MARIA FERNAN"/>
    <s v="NARANJO"/>
    <s v="RATIVA"/>
    <d v="1991-01-20T00:00:00"/>
    <s v="MVM776"/>
    <n v="68001"/>
    <s v="BUCARAMANGA"/>
    <n v="68"/>
    <s v="SANTANDER"/>
    <m/>
    <n v="3184248540"/>
    <n v="0"/>
    <m/>
    <m/>
    <m/>
    <s v="20/09/2025"/>
    <x v="7"/>
    <n v="2016"/>
    <s v="LOGAN F.II ENTRY [FAMILIER MT 1400CC AA"/>
    <s v="A710UL17819"/>
    <s v="9FBLSRACDGM933625"/>
    <s v="08001135"/>
    <s v="RENAULT"/>
    <s v="RENAULT LOGAN "/>
    <n v="4.7385018333333334E-2"/>
    <n v="30000000"/>
    <s v="SURAMERICANA"/>
    <s v="AUTOMOVIL"/>
    <s v="PARTICULAR"/>
    <s v="naranjo_1006@hotmail.com"/>
    <n v="29191474"/>
    <n v="1421550.55"/>
    <n v="1174580.29"/>
    <s v=""/>
    <s v=""/>
    <s v=""/>
    <m/>
    <m/>
    <m/>
    <s v=""/>
    <s v=""/>
    <s v=""/>
    <m/>
    <m/>
    <m/>
    <m/>
    <m/>
    <m/>
    <m/>
    <m/>
    <m/>
    <n v="0.73162626488099647"/>
    <x v="1"/>
    <s v="COS"/>
  </r>
  <r>
    <s v="R1"/>
    <n v="1088000256"/>
    <s v="F"/>
    <s v="JOHANA"/>
    <s v="ANDREA"/>
    <s v="CASTRO"/>
    <s v="ECHEVERRY"/>
    <d v="1989-09-01T00:00:00"/>
    <s v="LAX557"/>
    <n v="66001"/>
    <s v="PEREIRA"/>
    <n v="66"/>
    <s v="RISARALDA"/>
    <m/>
    <n v="3196033311"/>
    <n v="0"/>
    <m/>
    <m/>
    <m/>
    <s v="09/09/2025"/>
    <x v="28"/>
    <n v="2019"/>
    <s v="ONIX [FL] ACTIV MT 1400CC 5P 2A"/>
    <s v="JCK007140"/>
    <s v="9BGKC48T0KG144514"/>
    <s v="01601331"/>
    <s v="CHEVROLET"/>
    <s v="CHEVROLET ONIX "/>
    <n v="6.4507583892617446E-2"/>
    <n v="44700000"/>
    <s v="SBS"/>
    <s v="AUTOMOVIL"/>
    <s v="PARTICULAR"/>
    <s v="johhanakstro89@hotmail.com"/>
    <n v="159827114"/>
    <n v="2883489"/>
    <n v="2403099.62"/>
    <s v=""/>
    <s v=""/>
    <s v=""/>
    <m/>
    <m/>
    <m/>
    <s v=""/>
    <s v=""/>
    <s v=""/>
    <m/>
    <m/>
    <m/>
    <m/>
    <m/>
    <m/>
    <m/>
    <m/>
    <m/>
    <n v="0.23495880261600821"/>
    <x v="1"/>
    <s v="COS"/>
  </r>
  <r>
    <s v="R1"/>
    <n v="15347750"/>
    <s v="M"/>
    <s v="LEON"/>
    <s v="HUMBERTO"/>
    <s v="ZAPATA"/>
    <s v="HINCAPIE"/>
    <d v="1965-02-03T00:00:00"/>
    <s v="LGT237"/>
    <n v="5631"/>
    <s v="SABANETA"/>
    <n v="5"/>
    <s v="ANTIOQUIA"/>
    <m/>
    <n v="3136373742"/>
    <n v="0"/>
    <m/>
    <m/>
    <m/>
    <s v="04/09/2025"/>
    <x v="18"/>
    <n v="2023"/>
    <s v="DUSTER [2] INTENS MT 1300CC T 4X4"/>
    <s v="A460D045114"/>
    <s v="9FBHJD406PM344102"/>
    <s v="08008018"/>
    <s v="RENAULT"/>
    <s v="RENAULT DUSTER "/>
    <n v="2.900391352549889E-2"/>
    <n v="90200000"/>
    <s v="HDI-LIBERTY"/>
    <s v="CAMPERO"/>
    <s v="PARTICULAR"/>
    <n v="0"/>
    <n v="159716177"/>
    <n v="2616153"/>
    <n v="2178448.0499999998"/>
    <s v=""/>
    <s v=""/>
    <s v=""/>
    <m/>
    <m/>
    <m/>
    <s v=""/>
    <s v=""/>
    <s v=""/>
    <m/>
    <m/>
    <m/>
    <m/>
    <m/>
    <m/>
    <m/>
    <m/>
    <m/>
    <n v="0.71199095038572113"/>
    <x v="1"/>
    <s v="COS"/>
  </r>
  <r>
    <s v="R1"/>
    <n v="1036938896"/>
    <s v="M"/>
    <s v="ANDRES"/>
    <s v="FELIPE"/>
    <s v="GIRALDO"/>
    <s v="MARIN"/>
    <d v="1990-11-10T00:00:00"/>
    <s v="JYQ295"/>
    <n v="5615"/>
    <s v="RIONEGRO"/>
    <n v="5"/>
    <s v="ANTIOQUIA"/>
    <m/>
    <n v="3127799220"/>
    <n v="3103857302"/>
    <m/>
    <m/>
    <m/>
    <s v="15/09/2025"/>
    <x v="15"/>
    <n v="2021"/>
    <s v="STEPWAY [2] [FL INTENS MT 1600CC 16V A"/>
    <s v="J759Q041492"/>
    <s v="9FB5SR0EGMM813967"/>
    <s v="08001210"/>
    <s v="RENAULT"/>
    <s v="RENAULT STEPWAY "/>
    <n v="4.0160912280701754E-2"/>
    <n v="57000000"/>
    <s v="HDI-LIBERTY"/>
    <s v="AUTOMOVIL"/>
    <s v="PARTICULAR"/>
    <s v="danielamperez18@gmail.com"/>
    <n v="159829209"/>
    <n v="2289172"/>
    <n v="1903674.24"/>
    <s v=""/>
    <s v=""/>
    <s v=""/>
    <m/>
    <m/>
    <m/>
    <s v=""/>
    <s v=""/>
    <s v=""/>
    <m/>
    <m/>
    <m/>
    <m/>
    <m/>
    <m/>
    <m/>
    <m/>
    <m/>
    <n v="0.76116376200544189"/>
    <x v="1"/>
    <s v="COS"/>
  </r>
  <r>
    <s v="R1"/>
    <n v="1070589365"/>
    <s v="F"/>
    <s v="LUISA"/>
    <s v="FERNANDA"/>
    <s v="GARCIA"/>
    <s v="GARAVITO"/>
    <d v="1987-07-01T00:00:00"/>
    <s v="GRV655"/>
    <n v="25307"/>
    <s v="GIRARDOT"/>
    <n v="25"/>
    <s v="CUNDINAMARCA"/>
    <m/>
    <n v="3003231026"/>
    <n v="3138195159"/>
    <m/>
    <m/>
    <m/>
    <s v="13/09/2025"/>
    <x v="9"/>
    <n v="2022"/>
    <s v="GOL [7] [FL] COMFORTLINE AT 1600CC 2AB A"/>
    <s v="CWS567369"/>
    <s v="9BWAL45U4NT123374"/>
    <s v="09201274"/>
    <s v="VOLKSWAGEN"/>
    <s v="VOLKSWAGEN GOL "/>
    <n v="2.3008606870229008E-2"/>
    <n v="52400000"/>
    <s v="EQUIDAD"/>
    <s v="AUTOMOVIL"/>
    <s v="PARTICULAR"/>
    <s v="orlizet@gmal.com"/>
    <n v="159747399"/>
    <n v="1205651"/>
    <n v="993152.47"/>
    <s v=""/>
    <s v=""/>
    <s v=""/>
    <m/>
    <m/>
    <m/>
    <s v=""/>
    <s v=""/>
    <s v=""/>
    <m/>
    <m/>
    <m/>
    <m/>
    <m/>
    <m/>
    <m/>
    <m/>
    <m/>
    <n v="0.95251014982580284"/>
    <x v="0"/>
    <s v="COS"/>
  </r>
  <r>
    <s v="R1"/>
    <n v="52272481"/>
    <s v="F"/>
    <s v="ALEXANDRA"/>
    <n v="0"/>
    <s v="VEGA"/>
    <s v="CRISTANCHO"/>
    <d v="1975-12-20T00:00:00"/>
    <s v="JFO926"/>
    <n v="25473"/>
    <s v="MOSQUERA"/>
    <n v="25"/>
    <s v="CUNDINAMARCA"/>
    <m/>
    <n v="3164031856"/>
    <n v="3164031859"/>
    <m/>
    <m/>
    <m/>
    <s v="05/09/2025"/>
    <x v="1"/>
    <n v="2017"/>
    <s v="CROSS UP 1.0L MT 1000CC 2AB A"/>
    <s v="CWR042543"/>
    <s v="9BWAG4122HT525276"/>
    <s v="09201236"/>
    <s v="VOLKSWAGEN"/>
    <s v="VOLKSWAGEN CROSS "/>
    <n v="3.1719743589743589E-2"/>
    <n v="42900000"/>
    <s v="HDI-LIBERTY"/>
    <s v="AUTOMOVIL"/>
    <s v="PARTICULAR"/>
    <s v="alexandra.vega.c@gmail.com"/>
    <n v="159834598"/>
    <n v="1360777"/>
    <n v="1123510.42"/>
    <s v=""/>
    <s v=""/>
    <s v=""/>
    <m/>
    <m/>
    <m/>
    <s v=""/>
    <s v=""/>
    <s v=""/>
    <m/>
    <m/>
    <m/>
    <m/>
    <m/>
    <m/>
    <m/>
    <m/>
    <m/>
    <n v="0.93081381037016497"/>
    <x v="0"/>
    <s v="COS"/>
  </r>
  <r>
    <s v="R1"/>
    <n v="1140819779"/>
    <s v="F"/>
    <s v="CAROLINA"/>
    <s v="ISABEL"/>
    <s v="GUARIN"/>
    <s v="NIETO"/>
    <d v="1989-03-06T00:00:00"/>
    <s v="JLM430"/>
    <n v="8433"/>
    <s v="MALAMBO"/>
    <n v="8"/>
    <s v="ATLANTICO"/>
    <m/>
    <n v="3166175421"/>
    <n v="0"/>
    <m/>
    <m/>
    <m/>
    <s v="02/09/2025"/>
    <x v="22"/>
    <n v="2021"/>
    <s v="ONIX [2] PREMIER TP 1000CC T 5P"/>
    <s v="L4F193100382"/>
    <s v="9BGED48K0MG100534"/>
    <s v="01601340"/>
    <s v="CHEVROLET"/>
    <s v="CHEVROLET ONIX "/>
    <n v="4.0914392691622108E-2"/>
    <n v="56100000"/>
    <s v="HDI SEGUROS"/>
    <s v="AUTOMOVIL"/>
    <s v="PARTICULAR"/>
    <n v="0"/>
    <n v="29210612"/>
    <n v="2295297.4300000002"/>
    <n v="1908821.37"/>
    <s v=""/>
    <s v=""/>
    <s v=""/>
    <m/>
    <m/>
    <m/>
    <s v=""/>
    <s v=""/>
    <s v=""/>
    <m/>
    <m/>
    <m/>
    <m/>
    <m/>
    <m/>
    <m/>
    <m/>
    <m/>
    <n v="3.8933311839550733E-2"/>
    <x v="1"/>
    <s v="COS"/>
  </r>
  <r>
    <s v="R1"/>
    <n v="51931445"/>
    <s v="F"/>
    <s v="NOHORA"/>
    <s v="CONSTANZA"/>
    <s v="SALCEDO"/>
    <s v="TORRES"/>
    <d v="1968-11-11T00:00:00"/>
    <s v="LYM379"/>
    <n v="0"/>
    <s v="BOGOTA"/>
    <n v="25"/>
    <s v="CUNDINAMARCA"/>
    <m/>
    <n v="3112010535"/>
    <n v="0"/>
    <m/>
    <m/>
    <m/>
    <s v="14/09/2025"/>
    <x v="0"/>
    <n v="2025"/>
    <s v="TIGGO 4 PRO MHEV [LUXUR AT 1500CC 6AB A"/>
    <s v="SQRE4T15CDBRB00027"/>
    <s v="LVVDB21B3SD007596"/>
    <s v="10606024"/>
    <s v="CHERY"/>
    <s v="CHERY TIGGO "/>
    <n v="1.5620263010752687E-2"/>
    <n v="93000000"/>
    <s v="BOLIVAR"/>
    <s v="CAMIONETAPASAJ"/>
    <s v="PARTICULAR"/>
    <s v="ncsalcedot911@gmail.com"/>
    <n v="29211544"/>
    <n v="1452684.46"/>
    <n v="1200743.24"/>
    <s v=""/>
    <s v=""/>
    <s v=""/>
    <m/>
    <m/>
    <m/>
    <s v=""/>
    <s v=""/>
    <s v=""/>
    <m/>
    <m/>
    <m/>
    <m/>
    <m/>
    <m/>
    <m/>
    <m/>
    <m/>
    <n v="0.93679248864687181"/>
    <x v="0"/>
    <s v="COS"/>
  </r>
  <r>
    <s v="R1"/>
    <n v="1140829342"/>
    <s v="M"/>
    <s v="FABIO"/>
    <s v="ANDRES"/>
    <s v="ESCOBAR"/>
    <s v="ARDILA"/>
    <d v="1990-04-04T00:00:00"/>
    <s v="KHX416"/>
    <n v="0"/>
    <s v="CARTAGENA"/>
    <n v="13"/>
    <s v="BOLIVAR"/>
    <m/>
    <n v="3006336107"/>
    <n v="0"/>
    <m/>
    <m/>
    <m/>
    <s v="08/09/2025"/>
    <x v="27"/>
    <n v="2011"/>
    <s v="SANDERO DYNAMIQUE MT 1600CC 8V FE"/>
    <s v="F710Q052640"/>
    <s v="9FBBSRADDBM020140"/>
    <s v="08001119"/>
    <s v="RENAULT"/>
    <s v="RENAULT SANDERO "/>
    <n v="5.7719864377682409E-2"/>
    <n v="23300000"/>
    <s v="ALLIANZ"/>
    <s v="AUTOMOVIL"/>
    <s v="PARTICULAR"/>
    <n v="0"/>
    <n v="29189750"/>
    <n v="1344872.84"/>
    <n v="1110145.24"/>
    <s v=""/>
    <s v=""/>
    <s v=""/>
    <m/>
    <m/>
    <m/>
    <s v=""/>
    <s v=""/>
    <s v=""/>
    <m/>
    <m/>
    <m/>
    <m/>
    <m/>
    <m/>
    <m/>
    <m/>
    <m/>
    <n v="0.40187256625088719"/>
    <x v="1"/>
    <s v="COS"/>
  </r>
  <r>
    <s v="R1"/>
    <n v="80161554"/>
    <s v="M"/>
    <s v="EDER"/>
    <s v="MAURICIO"/>
    <s v="VILLAMIL"/>
    <s v="CARVAJAL"/>
    <d v="1982-09-27T00:00:00"/>
    <s v="LNY653"/>
    <n v="0"/>
    <s v="BOGOTA"/>
    <n v="25"/>
    <s v="CUNDINAMARCA"/>
    <m/>
    <n v="3208904889"/>
    <n v="3707665121"/>
    <m/>
    <m/>
    <m/>
    <s v="07/09/2025"/>
    <x v="12"/>
    <n v="2023"/>
    <s v="4RUNNER [5] SR5 [FL] TP 4000CC 6AB"/>
    <s v="1GRC628319"/>
    <s v="JTEBU4JR2P6114182"/>
    <s v="09008205"/>
    <s v="TOYOTA"/>
    <s v="TOYOTA 4RUNNER "/>
    <n v="1.6520210453736656E-2"/>
    <n v="224800000"/>
    <s v="SURAMERICANA"/>
    <s v="CAMPERO"/>
    <s v="PARTICULAR"/>
    <s v="mauriciovilla2709@hotmail.com"/>
    <n v="29218204"/>
    <n v="3713743.31"/>
    <n v="3100792.7"/>
    <s v=""/>
    <s v=""/>
    <s v=""/>
    <m/>
    <m/>
    <m/>
    <s v=""/>
    <s v=""/>
    <s v=""/>
    <m/>
    <m/>
    <m/>
    <m/>
    <m/>
    <m/>
    <m/>
    <m/>
    <m/>
    <n v="0.63980277492184323"/>
    <x v="0"/>
    <s v="COS"/>
  </r>
  <r>
    <s v="R1"/>
    <n v="24327416"/>
    <s v="F"/>
    <s v="LIBIA"/>
    <s v="MARIA"/>
    <s v="BOTERO"/>
    <s v="JARAMILLO"/>
    <d v="1959-06-02T00:00:00"/>
    <s v="LPW757"/>
    <n v="17001"/>
    <s v="MANIZALES"/>
    <n v="17"/>
    <s v="CALDAS"/>
    <m/>
    <n v="3104214879"/>
    <n v="0"/>
    <m/>
    <m/>
    <m/>
    <s v="20/09/2025"/>
    <x v="7"/>
    <n v="2025"/>
    <s v="CX5 [2] GRAND TOURING C TP 2500CC 6AB R"/>
    <s v="PY22289297"/>
    <s v="JM7KF4WLAS0104676"/>
    <s v="05606108"/>
    <s v="MAZDA"/>
    <s v="MAZDA CX5 "/>
    <n v="1.635260297927461E-2"/>
    <n v="154400000"/>
    <s v="HDI-LIBERTY"/>
    <s v="CAMIONETAPASAJ"/>
    <s v="PARTICULAR"/>
    <n v="0"/>
    <n v="29210030"/>
    <n v="2524841.9"/>
    <n v="2101715.88"/>
    <s v=""/>
    <s v=""/>
    <s v=""/>
    <m/>
    <m/>
    <m/>
    <s v=""/>
    <s v=""/>
    <s v=""/>
    <m/>
    <m/>
    <m/>
    <m/>
    <m/>
    <m/>
    <m/>
    <m/>
    <m/>
    <n v="0.21841923789348605"/>
    <x v="0"/>
    <s v="COS"/>
  </r>
  <r>
    <s v="R1"/>
    <n v="4523790"/>
    <s v="M"/>
    <s v="GONZALO"/>
    <n v="0"/>
    <s v="BARBOSA"/>
    <s v="GONGORA"/>
    <d v="1963-04-14T00:00:00"/>
    <s v="JQL446"/>
    <n v="63001"/>
    <s v="ARMENIA"/>
    <n v="63"/>
    <s v="QUINDIO"/>
    <m/>
    <n v="3117345486"/>
    <n v="3122235549"/>
    <m/>
    <m/>
    <m/>
    <s v="15/09/2025"/>
    <x v="15"/>
    <n v="2023"/>
    <s v="DUSTER [2] INTENS MT 1300CC T 4X4"/>
    <s v="H5HA460D044724"/>
    <s v="93Y9SR333PJ341814"/>
    <s v="08008018"/>
    <s v="RENAULT"/>
    <s v="RENAULT DUSTER "/>
    <n v="1.5240088691796008E-2"/>
    <n v="90200000"/>
    <s v="HDI-LIBERTY"/>
    <s v="CAMPERO"/>
    <s v="PARTICULAR"/>
    <s v="gonzalobg2006@msn.com"/>
    <n v="159716377"/>
    <n v="1374656"/>
    <n v="1135173.4099999999"/>
    <s v=""/>
    <s v=""/>
    <s v=""/>
    <m/>
    <m/>
    <m/>
    <s v=""/>
    <s v=""/>
    <s v=""/>
    <m/>
    <m/>
    <m/>
    <m/>
    <m/>
    <m/>
    <m/>
    <m/>
    <m/>
    <n v="0.33266164521298569"/>
    <x v="2"/>
    <s v="COS"/>
  </r>
  <r>
    <s v="R1"/>
    <n v="49764682"/>
    <s v="F"/>
    <s v="YOLIMA"/>
    <s v="LEONOR"/>
    <s v="CARRILLO"/>
    <s v="MANJARRES"/>
    <d v="1971-06-08T00:00:00"/>
    <s v="JLN407"/>
    <n v="20001"/>
    <s v="VALLEDUPAR"/>
    <n v="20"/>
    <s v="CESAR"/>
    <m/>
    <n v="3168331942"/>
    <n v="3002335030"/>
    <m/>
    <m/>
    <m/>
    <s v="28/09/2025"/>
    <x v="14"/>
    <n v="2022"/>
    <s v="CRETA [FL] PREMIUM TP 1600CC 4X2 2"/>
    <s v="G4FGMU253421"/>
    <s v="9BHGB812BNP241549"/>
    <s v="03206098"/>
    <s v="HYUNDAI"/>
    <s v="HYUNDAI CRETA "/>
    <n v="2.194187902187902E-2"/>
    <n v="77700000"/>
    <s v="HDI-LIBERTY"/>
    <s v="CAMIONETAPASAJ"/>
    <s v="PARTICULAR"/>
    <s v="yolicarrillomanjarres@gmail.con"/>
    <n v="159837016"/>
    <n v="1704884"/>
    <n v="1412675.86"/>
    <s v=""/>
    <s v=""/>
    <s v=""/>
    <m/>
    <m/>
    <m/>
    <s v=""/>
    <s v=""/>
    <s v=""/>
    <m/>
    <m/>
    <m/>
    <m/>
    <m/>
    <m/>
    <m/>
    <m/>
    <m/>
    <n v="1.3562163193292731E-2"/>
    <x v="0"/>
    <s v="COS"/>
  </r>
  <r>
    <s v="R1"/>
    <n v="8648807"/>
    <s v="M"/>
    <s v="KEVIN"/>
    <s v="MANUEL"/>
    <s v="VARELA"/>
    <s v="FRITZ"/>
    <d v="1983-05-31T00:00:00"/>
    <s v="NGY233"/>
    <n v="5628"/>
    <s v="SABANALARGA"/>
    <n v="5"/>
    <s v="ANTIOQUIA"/>
    <m/>
    <n v="3015603165"/>
    <n v="3015603465"/>
    <m/>
    <m/>
    <m/>
    <s v="20/09/2026"/>
    <x v="7"/>
    <n v="2025"/>
    <s v="SELTOS VIBRANT AT 2000CC 6AB R"/>
    <s v="G4NHRH310361"/>
    <s v="KNAER81AES7692575"/>
    <s v="04606164"/>
    <s v="KIA"/>
    <s v="KIA SELTOS "/>
    <n v="4.4432977777777778E-2"/>
    <n v="112500000"/>
    <s v="BOLIVAR"/>
    <s v="CAMIONETAPASAJ"/>
    <s v="PARTICULAR"/>
    <s v="kvalera310@gmail.com"/>
    <n v="159949870"/>
    <n v="4998710"/>
    <n v="4180596.48"/>
    <s v=""/>
    <s v=""/>
    <s v=""/>
    <m/>
    <m/>
    <m/>
    <s v=""/>
    <s v=""/>
    <s v=""/>
    <m/>
    <m/>
    <m/>
    <m/>
    <m/>
    <m/>
    <m/>
    <m/>
    <m/>
    <n v="0.3881298990297235"/>
    <x v="1"/>
    <s v="COS"/>
  </r>
  <r>
    <s v="R1"/>
    <n v="71527242"/>
    <s v="M"/>
    <s v="SANTIAGO"/>
    <s v="ANDRES"/>
    <s v="SIERRA"/>
    <s v="GAVIRIA"/>
    <d v="1985-11-19T00:00:00"/>
    <s v="JOR577"/>
    <n v="5266"/>
    <s v="ENVIGADO"/>
    <n v="5"/>
    <s v="ANTIOQUIA"/>
    <m/>
    <n v="3207260802"/>
    <n v="0"/>
    <m/>
    <m/>
    <m/>
    <s v="13/09/2025"/>
    <x v="9"/>
    <n v="2020"/>
    <s v="SPARK [4] GT LTZ/PREMIER MT 1200CC 5P AA"/>
    <s v="Z2191368L4AX0297"/>
    <s v="9GACE6CD7LB013265"/>
    <s v="01601325"/>
    <s v="CHEVROLET"/>
    <s v="CHEVROLET SPARK "/>
    <n v="4.0749366352941178E-2"/>
    <n v="42500000"/>
    <s v="LIBERTY"/>
    <s v="AUTOMOVIL"/>
    <s v="PARTICULAR"/>
    <n v="0"/>
    <n v="29207072"/>
    <n v="1731848.07"/>
    <n v="1435334.51"/>
    <s v=""/>
    <s v=""/>
    <s v=""/>
    <m/>
    <m/>
    <m/>
    <s v=""/>
    <s v=""/>
    <s v=""/>
    <m/>
    <m/>
    <m/>
    <m/>
    <m/>
    <m/>
    <m/>
    <m/>
    <m/>
    <n v="0.26518142252460331"/>
    <x v="1"/>
    <s v="COS"/>
  </r>
  <r>
    <s v="R1"/>
    <n v="19326067"/>
    <s v="M"/>
    <s v="FRANCISCO"/>
    <s v="ANTONIO"/>
    <s v="PEÃ‘A"/>
    <s v="URREA"/>
    <d v="1958-09-27T00:00:00"/>
    <s v="HZQ016"/>
    <n v="0"/>
    <s v="BOGOTA"/>
    <n v="25"/>
    <s v="CUNDINAMARCA"/>
    <m/>
    <n v="3118103753"/>
    <n v="3332688789"/>
    <m/>
    <m/>
    <m/>
    <s v="05/09/2025"/>
    <x v="1"/>
    <n v="2016"/>
    <s v="PICANTO ION R 1.25 AT 1200CC AA"/>
    <s v="G4LAFP006302"/>
    <s v="KNABX512BGT003770"/>
    <s v="04601205"/>
    <s v="KIA"/>
    <s v="KIA PICANTO "/>
    <n v="5.2667142857142857E-2"/>
    <n v="35000000"/>
    <s v="HDI-LIBERTY"/>
    <s v="AUTOMOVIL"/>
    <s v="PARTICULAR"/>
    <s v="pacho2758@gmail.com"/>
    <n v="159717953"/>
    <n v="1843350"/>
    <n v="1529033.76"/>
    <s v=""/>
    <s v=""/>
    <s v=""/>
    <m/>
    <m/>
    <m/>
    <s v=""/>
    <s v=""/>
    <s v=""/>
    <m/>
    <m/>
    <m/>
    <m/>
    <m/>
    <m/>
    <m/>
    <m/>
    <m/>
    <n v="0.31359161751916309"/>
    <x v="1"/>
    <s v="COS"/>
  </r>
  <r>
    <s v="R1"/>
    <n v="41706565"/>
    <s v="F"/>
    <s v="LUZ"/>
    <s v="MARINA"/>
    <s v="NOGUERA"/>
    <s v="ARTEAGA"/>
    <d v="1954-08-22T00:00:00"/>
    <s v="MYM478"/>
    <n v="52001"/>
    <s v="PASTO"/>
    <n v="52"/>
    <s v="NARIÃ‘O"/>
    <m/>
    <n v="3155817974"/>
    <n v="0"/>
    <m/>
    <m/>
    <m/>
    <s v="30/09/2025"/>
    <x v="2"/>
    <n v="2024"/>
    <s v="SWIFT [4] HYBRID MT 1200CC 5P 6A"/>
    <s v="K12C5840974"/>
    <s v="JS2ZC53S6R6405370"/>
    <s v="08801057"/>
    <s v="SUZUKI"/>
    <s v="SUZUKI SWIFT "/>
    <n v="3.6876205882352943E-2"/>
    <n v="68000000"/>
    <s v="BOLIVAR"/>
    <s v="AUTOMOVIL"/>
    <s v="PARTICULAR"/>
    <s v="bastixavy90@gmail.com"/>
    <n v="159835247"/>
    <n v="2507582"/>
    <n v="2087211.91"/>
    <s v=""/>
    <s v=""/>
    <s v=""/>
    <m/>
    <m/>
    <m/>
    <s v=""/>
    <s v=""/>
    <s v=""/>
    <m/>
    <m/>
    <m/>
    <m/>
    <m/>
    <m/>
    <m/>
    <m/>
    <m/>
    <n v="0.46978545880357025"/>
    <x v="1"/>
    <s v="COS"/>
  </r>
  <r>
    <s v="R1"/>
    <n v="79442880"/>
    <s v="M"/>
    <s v="JOSE"/>
    <s v="ANTONIO"/>
    <s v="MUNAR"/>
    <s v="BOHORQUEZ"/>
    <d v="1967-12-19T00:00:00"/>
    <s v="NXS549"/>
    <n v="0"/>
    <s v="BOGOTA"/>
    <n v="25"/>
    <s v="CUNDINAMARCA"/>
    <m/>
    <n v="3226696821"/>
    <n v="0"/>
    <m/>
    <m/>
    <m/>
    <s v="18/09/2025"/>
    <x v="26"/>
    <n v="2025"/>
    <s v="FRONTIER [2] [F S MT 2500CC 4X2 A"/>
    <s v="QR25558315H"/>
    <s v="3N6AD33U2ZK468212"/>
    <s v="06421079"/>
    <s v="NISSAN"/>
    <s v="NISSAN FRONTIER "/>
    <n v="2.4764406099518459E-2"/>
    <n v="124600000"/>
    <s v="ALLIANZ"/>
    <s v="PICKUPDOBLECAB"/>
    <s v="PARTICULAR"/>
    <s v="cigarreriasanjose@hotmail.com"/>
    <n v="159847030"/>
    <n v="3085645"/>
    <n v="2572978.6"/>
    <s v=""/>
    <s v=""/>
    <s v=""/>
    <m/>
    <m/>
    <m/>
    <s v=""/>
    <s v=""/>
    <s v=""/>
    <m/>
    <m/>
    <m/>
    <m/>
    <m/>
    <m/>
    <m/>
    <m/>
    <m/>
    <n v="0.39720110820712207"/>
    <x v="3"/>
    <s v="COS"/>
  </r>
  <r>
    <s v="R1"/>
    <n v="52463142"/>
    <s v="F"/>
    <s v="MARISOL"/>
    <n v="0"/>
    <s v="SUAREZ"/>
    <s v="PIÃ‘EROS"/>
    <d v="1978-08-30T00:00:00"/>
    <s v="FOV063"/>
    <n v="0"/>
    <s v="BOGOTA"/>
    <n v="25"/>
    <s v="CUNDINAMARCA"/>
    <m/>
    <n v="3103448457"/>
    <n v="0"/>
    <m/>
    <m/>
    <m/>
    <s v="20/09/2025"/>
    <x v="7"/>
    <n v="2019"/>
    <s v="CERATO PRO [2] EMOTION MT 1600CC 4P 2A"/>
    <s v="G4FGHW511916"/>
    <s v="3KPFN411AKE281446"/>
    <s v="04601232"/>
    <s v="KIA"/>
    <s v="KIA CERATO "/>
    <n v="2.4745477031802122E-2"/>
    <n v="56600000"/>
    <s v="SURAMERICANA"/>
    <s v="AUTOMOVIL"/>
    <s v="PARTICULAR"/>
    <s v="marysuarez766@hotmail.com"/>
    <n v="159813487"/>
    <n v="1400594"/>
    <n v="1156969.6000000001"/>
    <s v=""/>
    <s v=""/>
    <s v=""/>
    <m/>
    <m/>
    <m/>
    <s v=""/>
    <s v=""/>
    <s v=""/>
    <m/>
    <m/>
    <m/>
    <m/>
    <m/>
    <m/>
    <m/>
    <m/>
    <m/>
    <n v="0.869088915969498"/>
    <x v="0"/>
    <s v="COS"/>
  </r>
  <r>
    <s v="R1"/>
    <n v="31240751"/>
    <s v="F"/>
    <s v="AURA"/>
    <s v="ROSA"/>
    <s v="MORALEZ"/>
    <s v="VELEZ"/>
    <d v="1949-08-05T00:00:00"/>
    <s v="LYU440"/>
    <n v="76001"/>
    <s v="CALI"/>
    <n v="76"/>
    <s v="VALLE DEL CAUCA"/>
    <m/>
    <n v="3242138898"/>
    <n v="3166043764"/>
    <m/>
    <m/>
    <m/>
    <s v="27/09/2025"/>
    <x v="8"/>
    <n v="2023"/>
    <s v="C3 [3] SHINE AT 1600CC 2AB A"/>
    <s v="10PRAQ0009189"/>
    <s v="935CDNFPHPB527266"/>
    <s v="01806043"/>
    <s v="CITROEN"/>
    <s v="CITROEN C3 "/>
    <n v="6.525491298527443E-2"/>
    <n v="74700000"/>
    <s v="SURAMERICANA"/>
    <s v="CAMIONETAPASAJ"/>
    <s v="PARTICULAR"/>
    <s v="aurarosamorales2022@gmail.com"/>
    <n v="159716750"/>
    <n v="4874542"/>
    <n v="4076254.16"/>
    <s v=""/>
    <s v=""/>
    <s v=""/>
    <m/>
    <m/>
    <m/>
    <s v=""/>
    <s v=""/>
    <s v=""/>
    <m/>
    <m/>
    <m/>
    <m/>
    <m/>
    <m/>
    <m/>
    <m/>
    <m/>
    <n v="0.13771796856205587"/>
    <x v="1"/>
    <s v="COS"/>
  </r>
  <r>
    <s v="R1"/>
    <n v="10273411"/>
    <s v="M"/>
    <s v="JORGE"/>
    <s v="ANTONIO"/>
    <s v="HERNANDEZ"/>
    <s v="CHICA"/>
    <d v="1966-07-06T00:00:00"/>
    <s v="EPL676"/>
    <n v="66001"/>
    <s v="PEREIRA"/>
    <n v="66"/>
    <s v="RISARALDA"/>
    <m/>
    <n v="3204673786"/>
    <n v="3125881776"/>
    <m/>
    <m/>
    <m/>
    <s v="03/09/2025"/>
    <x v="4"/>
    <n v="2018"/>
    <s v="GLC 250 [C253] 4MATIC C TP 2000CC T"/>
    <s v="27492031437839"/>
    <s v="WDC2533461F430902"/>
    <s v="05806065"/>
    <s v="MERCEDES BENZ"/>
    <s v="MERCEDES BENZ GLC "/>
    <n v="3.1762006116207948E-2"/>
    <n v="163500000"/>
    <s v="SURAMERICANA"/>
    <s v="CAMIONETAPASAJ"/>
    <s v="PARTICULAR"/>
    <s v="jahernandezchica@gmail.com"/>
    <n v="159716065"/>
    <n v="5193088"/>
    <n v="4343939.6900000004"/>
    <s v=""/>
    <s v=""/>
    <s v=""/>
    <m/>
    <m/>
    <m/>
    <s v=""/>
    <s v=""/>
    <s v=""/>
    <m/>
    <m/>
    <m/>
    <m/>
    <m/>
    <m/>
    <m/>
    <m/>
    <m/>
    <n v="0.12752438458779691"/>
    <x v="1"/>
    <s v="COS"/>
  </r>
  <r>
    <s v="R1"/>
    <n v="43977968"/>
    <s v="F"/>
    <s v="SANDRA"/>
    <s v="MILENA"/>
    <s v="HERON"/>
    <s v="PALACIO"/>
    <d v="1985-02-13T00:00:00"/>
    <s v="LTP902"/>
    <n v="5631"/>
    <s v="SABANETA"/>
    <n v="5"/>
    <s v="ANTIOQUIA"/>
    <m/>
    <n v="3007732938"/>
    <n v="3812539965"/>
    <m/>
    <m/>
    <m/>
    <s v="12/09/2025"/>
    <x v="3"/>
    <n v="2024"/>
    <s v="KWID [FL] OUTSIDER MT 1000CC 12V 4"/>
    <s v="B4DA426Q032319"/>
    <s v="93YRBB002RJ592151"/>
    <s v="08001217"/>
    <s v="RENAULT"/>
    <s v="RENAULT KWID "/>
    <n v="3.1498374230769233E-2"/>
    <n v="52000000"/>
    <s v="HDI-LIBERTY"/>
    <s v="AUTOMOVIL"/>
    <s v="PARTICULAR"/>
    <s v="mafelinaheron@gmail.com"/>
    <n v="29192424"/>
    <n v="1637915.46"/>
    <n v="1356399.55"/>
    <s v=""/>
    <s v=""/>
    <s v=""/>
    <m/>
    <m/>
    <m/>
    <s v=""/>
    <s v=""/>
    <s v=""/>
    <m/>
    <m/>
    <m/>
    <m/>
    <m/>
    <m/>
    <m/>
    <m/>
    <m/>
    <n v="0.86738364778920096"/>
    <x v="0"/>
    <s v="COS"/>
  </r>
  <r>
    <s v="R1"/>
    <n v="1127573677"/>
    <s v="M"/>
    <s v="IVAN"/>
    <s v="DARIO"/>
    <s v="OROZCO"/>
    <s v="RUIZ"/>
    <d v="1987-05-30T00:00:00"/>
    <s v="GHX766"/>
    <n v="0"/>
    <s v="BOGOTA"/>
    <n v="25"/>
    <s v="CUNDINAMARCA"/>
    <m/>
    <n v="3157729917"/>
    <n v="3160549146"/>
    <m/>
    <m/>
    <m/>
    <s v="15/09/2025"/>
    <x v="15"/>
    <n v="2020"/>
    <s v="MARCH [FL] SENSE AT 1600CC 2AB A"/>
    <s v="HR16383978U"/>
    <s v="3N1CK3CD1ZL405844"/>
    <s v="06401235"/>
    <s v="NISSAN"/>
    <s v="NISSAN MARCH "/>
    <n v="3.1998892386831276E-2"/>
    <n v="48600000"/>
    <s v="ALLIANZ"/>
    <s v="AUTOMOVIL"/>
    <s v="PARTICULAR"/>
    <s v="ivanorozco65@gmail.com"/>
    <n v="29206574"/>
    <n v="1555146.17"/>
    <n v="1286845.52"/>
    <s v=""/>
    <s v=""/>
    <s v=""/>
    <m/>
    <m/>
    <m/>
    <s v=""/>
    <s v=""/>
    <s v=""/>
    <m/>
    <m/>
    <m/>
    <m/>
    <m/>
    <m/>
    <m/>
    <m/>
    <m/>
    <n v="0.37563841010956778"/>
    <x v="0"/>
    <s v="COS"/>
  </r>
  <r>
    <s v="R1"/>
    <n v="78299576"/>
    <s v="M"/>
    <s v="ISAID"/>
    <s v="JOSE"/>
    <s v="PEREZ"/>
    <s v="DOMINGUEZ"/>
    <d v="1977-05-23T00:00:00"/>
    <s v="ISY043"/>
    <n v="0"/>
    <s v="MONTELIBANO"/>
    <n v="0"/>
    <s v="CÃ“RDOBA"/>
    <m/>
    <n v="3006787986"/>
    <n v="3126570232"/>
    <m/>
    <m/>
    <m/>
    <s v="25/09/2025"/>
    <x v="10"/>
    <n v="2018"/>
    <s v="EXPLORER [5] [F LIMITED TP 2300CC 4X4"/>
    <s v="JGB21654"/>
    <s v="1FM5K8FH3JGB21654"/>
    <s v="03008061"/>
    <s v="FORD"/>
    <s v="FORD EXPLORER "/>
    <n v="3.2580262045646659E-2"/>
    <n v="118300000"/>
    <s v="SURAMERICANA"/>
    <s v="CAMPERO"/>
    <s v="PARTICULAR"/>
    <n v="0"/>
    <n v="159715867"/>
    <n v="3854245"/>
    <n v="3218861.08"/>
    <s v=""/>
    <s v=""/>
    <s v=""/>
    <m/>
    <m/>
    <m/>
    <s v=""/>
    <s v=""/>
    <s v=""/>
    <m/>
    <m/>
    <m/>
    <m/>
    <m/>
    <m/>
    <m/>
    <m/>
    <m/>
    <n v="0.30438729447690016"/>
    <x v="1"/>
    <s v="COS"/>
  </r>
  <r>
    <s v="R1"/>
    <n v="71674322"/>
    <s v="M"/>
    <s v="NELSON"/>
    <n v="0"/>
    <s v="CORTES"/>
    <s v="MARIN"/>
    <d v="1966-01-25T00:00:00"/>
    <s v="LGP893"/>
    <n v="5001"/>
    <s v="MEDELLIN"/>
    <n v="5"/>
    <s v="ANTIOQUIA"/>
    <m/>
    <n v="3136449613"/>
    <n v="3174395047"/>
    <m/>
    <m/>
    <m/>
    <s v="22/09/2025"/>
    <x v="25"/>
    <n v="2022"/>
    <s v="GOL [7] [FL] TRENDLINE MT 1600CC 2AB A"/>
    <s v="CFZV36819"/>
    <s v="9BWAB45U2NT124123"/>
    <s v="09201263"/>
    <s v="VOLKSWAGEN"/>
    <s v="VOLKSWAGEN GOL "/>
    <n v="4.5403907156673112E-2"/>
    <n v="51700000"/>
    <s v="BOLIVAR"/>
    <s v="AUTOMOVIL"/>
    <s v="PARTICULAR"/>
    <s v="logistica@consoporte.com"/>
    <n v="159817395"/>
    <n v="2347382"/>
    <n v="1952589.91"/>
    <s v=""/>
    <s v=""/>
    <s v=""/>
    <m/>
    <m/>
    <m/>
    <s v=""/>
    <s v=""/>
    <s v=""/>
    <m/>
    <m/>
    <m/>
    <m/>
    <m/>
    <m/>
    <m/>
    <m/>
    <m/>
    <n v="0.48299896132651476"/>
    <x v="1"/>
    <s v="COS"/>
  </r>
  <r>
    <s v="R1"/>
    <n v="31285096"/>
    <s v="F"/>
    <s v="MARIA"/>
    <s v="DEL PILAR"/>
    <s v="VILLAMIL"/>
    <s v="LOPEZ"/>
    <d v="1955-02-20T00:00:00"/>
    <s v="KPZ803"/>
    <n v="76001"/>
    <s v="CALI"/>
    <n v="76"/>
    <s v="VALLE DEL CAUCA"/>
    <m/>
    <n v="3017303958"/>
    <n v="0"/>
    <m/>
    <m/>
    <m/>
    <s v="10/09/2025"/>
    <x v="17"/>
    <n v="2022"/>
    <s v="S-CROSS GL 2WD AT 1600CC 2AB A"/>
    <s v="M16A2372935"/>
    <s v="TSMYA22SXNM835051"/>
    <s v="08806015"/>
    <s v="SUZUKI"/>
    <s v="SUZUKI S-CROSS "/>
    <n v="2.7873156424581005E-2"/>
    <n v="71600000"/>
    <s v="HDI-LIBERTY"/>
    <s v="CAMIONETAPASAJ"/>
    <s v="PARTICULAR"/>
    <n v="0"/>
    <n v="159917633"/>
    <n v="1995718"/>
    <n v="1657074.14"/>
    <s v=""/>
    <s v=""/>
    <s v=""/>
    <m/>
    <m/>
    <m/>
    <s v=""/>
    <s v=""/>
    <s v=""/>
    <m/>
    <m/>
    <m/>
    <m/>
    <m/>
    <m/>
    <m/>
    <m/>
    <m/>
    <n v="5.949433623961875E-2"/>
    <x v="0"/>
    <s v="COS"/>
  </r>
  <r>
    <s v="R1"/>
    <n v="42880677"/>
    <s v="F"/>
    <s v="VICTORIA"/>
    <s v="EUGENIA"/>
    <s v="VALLEJO"/>
    <s v="CONDE"/>
    <d v="1963-12-23T00:00:00"/>
    <s v="GRN979"/>
    <n v="5001"/>
    <s v="MEDELLIN"/>
    <n v="5"/>
    <s v="ANTIOQUIA"/>
    <m/>
    <n v="3104451220"/>
    <n v="0"/>
    <m/>
    <m/>
    <m/>
    <s v="16/09/2025"/>
    <x v="24"/>
    <n v="2020"/>
    <s v="X3 [G01] xDrive30i TP 2000CC T"/>
    <s v="H0343409"/>
    <s v="WBATR9107LLS94096"/>
    <s v="00808057"/>
    <s v="BMW"/>
    <s v="BMW X3 "/>
    <n v="2.4745816539263377E-2"/>
    <n v="143900000"/>
    <s v="BOLIVAR"/>
    <s v="CAMPERO"/>
    <s v="PARTICULAR"/>
    <n v="0"/>
    <n v="159830602"/>
    <n v="3560923"/>
    <n v="2972372.12"/>
    <s v=""/>
    <s v=""/>
    <s v=""/>
    <m/>
    <m/>
    <m/>
    <s v=""/>
    <s v=""/>
    <s v=""/>
    <m/>
    <m/>
    <m/>
    <m/>
    <m/>
    <m/>
    <m/>
    <m/>
    <m/>
    <n v="0.59601262340502015"/>
    <x v="3"/>
    <s v="COS"/>
  </r>
  <r>
    <s v="R1"/>
    <n v="1127802332"/>
    <s v="F"/>
    <s v="JOHANNA"/>
    <s v="LUCIA"/>
    <s v="HERRERA"/>
    <s v="GARCIA"/>
    <d v="1988-11-08T00:00:00"/>
    <s v="LER955"/>
    <n v="66001"/>
    <s v="PEREIRA"/>
    <n v="66"/>
    <s v="RISARALDA"/>
    <m/>
    <n v="3046260478"/>
    <n v="3132796522"/>
    <m/>
    <m/>
    <m/>
    <s v="18/09/2025"/>
    <x v="26"/>
    <n v="2023"/>
    <s v="TRAVERSE [2] [F RS TP 3600CC 4X4"/>
    <s v="LFYHPJ158514"/>
    <s v="1GNEV9KW6PJ158514"/>
    <s v="01606251"/>
    <s v="CHEVROLET"/>
    <s v="CHEVROLET TRAVERSE "/>
    <n v="3.2913996075866578E-2"/>
    <n v="152900000"/>
    <s v="ALLIANZ"/>
    <s v="CAMIONETAPASAJ"/>
    <s v="PARTICULAR"/>
    <s v="johannahg29@gmail.com"/>
    <n v="159835785"/>
    <n v="5032550"/>
    <n v="4209033.5599999996"/>
    <s v=""/>
    <s v=""/>
    <s v=""/>
    <m/>
    <m/>
    <m/>
    <s v=""/>
    <s v=""/>
    <s v=""/>
    <m/>
    <m/>
    <m/>
    <m/>
    <m/>
    <m/>
    <m/>
    <m/>
    <m/>
    <n v="0.17064982659736183"/>
    <x v="1"/>
    <s v="COS"/>
  </r>
  <r>
    <s v="R1"/>
    <n v="1143349304"/>
    <s v="F"/>
    <s v="TATIANA"/>
    <s v="MARGARITA"/>
    <s v="HERNANDEZ"/>
    <s v="BUSTAMANTE"/>
    <d v="1991-03-17T00:00:00"/>
    <s v="EGQ347"/>
    <n v="0"/>
    <s v="CARTAGENA"/>
    <n v="13"/>
    <s v="BOLIVAR"/>
    <m/>
    <n v="3016831687"/>
    <n v="3014683393"/>
    <m/>
    <m/>
    <m/>
    <s v="25/09/2025"/>
    <x v="10"/>
    <n v="2019"/>
    <s v="BEAT LS MT 1200CC 4P AA"/>
    <s v="Z2182698HOAX0193"/>
    <s v="9GACE5CD1KB049638"/>
    <s v="01601320"/>
    <s v="CHEVROLET"/>
    <s v="CHEVROLET BEAT "/>
    <n v="6.5586507042253522E-2"/>
    <n v="35500000"/>
    <s v="HDI-LIBERTY"/>
    <s v="AUTOMOVIL"/>
    <s v="PARTICULAR"/>
    <s v="tati_hb_91@hotmail.com"/>
    <n v="159718855"/>
    <n v="2328321"/>
    <n v="1936572.28"/>
    <s v=""/>
    <s v=""/>
    <s v=""/>
    <m/>
    <m/>
    <m/>
    <s v=""/>
    <s v=""/>
    <s v=""/>
    <m/>
    <m/>
    <m/>
    <m/>
    <m/>
    <m/>
    <m/>
    <m/>
    <m/>
    <n v="0.19412779416347836"/>
    <x v="1"/>
    <s v="COS"/>
  </r>
  <r>
    <s v="R1"/>
    <n v="6238373"/>
    <s v="M"/>
    <s v="JOSE"/>
    <s v="ALDEMAR"/>
    <s v="HOYOS"/>
    <s v="MARIN"/>
    <d v="1944-08-03T00:00:00"/>
    <s v="BXN770"/>
    <n v="68013"/>
    <s v="AGUADA"/>
    <n v="68"/>
    <s v="SANTANDER"/>
    <m/>
    <n v="3138246061"/>
    <n v="0"/>
    <m/>
    <m/>
    <m/>
    <s v="11/09/2026"/>
    <x v="23"/>
    <n v="2014"/>
    <s v="DUSTER DYNAMIQUE MT 2000CC 4X4"/>
    <s v="A400C066474"/>
    <s v="9FBHSRAJNEM215379"/>
    <s v="08008006"/>
    <s v="RENAULT"/>
    <s v="RENAULT DUSTER "/>
    <n v="3.0835595238095238E-2"/>
    <n v="42000000"/>
    <s v="BOLIVAR"/>
    <s v="CAMPERO"/>
    <s v="PARTICULAR"/>
    <s v="yeisson882010@hotmail.com"/>
    <n v="159850279"/>
    <n v="1295095"/>
    <n v="1068314.96"/>
    <s v=""/>
    <s v=""/>
    <s v=""/>
    <m/>
    <m/>
    <m/>
    <s v=""/>
    <s v=""/>
    <s v=""/>
    <m/>
    <m/>
    <m/>
    <m/>
    <m/>
    <m/>
    <m/>
    <m/>
    <m/>
    <n v="0.28690320965406479"/>
    <x v="0"/>
    <s v="COS"/>
  </r>
  <r>
    <s v="R1"/>
    <n v="22117757"/>
    <s v="F"/>
    <s v="ANGELA"/>
    <s v="PATRICIA"/>
    <s v="GOEZ"/>
    <s v="RAMIREZ"/>
    <d v="1977-08-03T00:00:00"/>
    <s v="KPU943"/>
    <n v="5001"/>
    <s v="MEDELLIN"/>
    <n v="5"/>
    <s v="ANTIOQUIA"/>
    <m/>
    <n v="3004706247"/>
    <n v="0"/>
    <m/>
    <m/>
    <m/>
    <s v="20/09/2025"/>
    <x v="7"/>
    <n v="2022"/>
    <s v="STEPWAY [2] [FL INTENS MT 1600CC 16V A"/>
    <s v="J759Q070925"/>
    <s v="9FB5SR0EGNM964252"/>
    <s v="08001210"/>
    <s v="RENAULT"/>
    <s v="RENAULT STEPWAY "/>
    <n v="2.3602643097643098E-2"/>
    <n v="59400000"/>
    <s v="MAPFRE"/>
    <s v="AUTOMOVIL"/>
    <s v="PARTICULAR"/>
    <s v="angelagoez1@gmail.com"/>
    <n v="159715800"/>
    <n v="1401997"/>
    <n v="1158148.8700000001"/>
    <s v=""/>
    <s v=""/>
    <s v=""/>
    <m/>
    <m/>
    <m/>
    <s v=""/>
    <s v=""/>
    <s v=""/>
    <m/>
    <m/>
    <m/>
    <m/>
    <m/>
    <m/>
    <m/>
    <m/>
    <m/>
    <n v="0.996416869342031"/>
    <x v="0"/>
    <s v="COS"/>
  </r>
  <r>
    <s v="R1"/>
    <n v="52539954"/>
    <s v="F"/>
    <s v="LUZ"/>
    <s v="MYRIAN"/>
    <s v="MORALES"/>
    <s v="MORENO"/>
    <d v="1979-10-09T00:00:00"/>
    <s v="LCP746"/>
    <n v="15759"/>
    <s v="SOGAMOSO"/>
    <n v="15"/>
    <s v="BOYACA"/>
    <m/>
    <n v="3017168684"/>
    <n v="3004038689"/>
    <m/>
    <m/>
    <m/>
    <s v="26/09/2025"/>
    <x v="6"/>
    <n v="2023"/>
    <s v="ONIX [2] PREMIER TP 1000CC T 4P"/>
    <s v="L4F221444211"/>
    <s v="9BGEP69K0PG133814"/>
    <s v="01601344"/>
    <s v="CHEVROLET"/>
    <s v="CHEVROLET ONIX "/>
    <n v="2.8355422647527911E-2"/>
    <n v="62700000"/>
    <s v="MAPFRE"/>
    <s v="AUTOMOVIL"/>
    <s v="PARTICULAR"/>
    <s v="luzmy1009@yahoo.es"/>
    <n v="159836693"/>
    <n v="1777885"/>
    <n v="1474021.14"/>
    <s v=""/>
    <s v=""/>
    <s v=""/>
    <m/>
    <m/>
    <m/>
    <s v=""/>
    <s v=""/>
    <s v=""/>
    <m/>
    <m/>
    <m/>
    <m/>
    <m/>
    <m/>
    <m/>
    <m/>
    <m/>
    <n v="4.7929819788365524E-2"/>
    <x v="0"/>
    <s v="COS"/>
  </r>
  <r>
    <s v="R1"/>
    <n v="19119157"/>
    <s v="M"/>
    <s v="ALFONSO"/>
    <n v="0"/>
    <s v="RAMIREZ"/>
    <s v="RIVERA"/>
    <d v="1950-01-04T00:00:00"/>
    <s v="DRQ681"/>
    <n v="0"/>
    <s v="IBAGUE"/>
    <n v="73"/>
    <s v="TOLIMA"/>
    <m/>
    <n v="3108022883"/>
    <n v="0"/>
    <m/>
    <m/>
    <m/>
    <s v="18/09/2025"/>
    <x v="26"/>
    <n v="2018"/>
    <s v="RIO VIBRANT MT 1400CC 5P"/>
    <s v="G4LCHE704721"/>
    <s v="3KPA351AAJE016233"/>
    <s v="04601258"/>
    <s v="KIA"/>
    <s v="KIA RIO "/>
    <n v="3.1662573260869568E-2"/>
    <n v="46000000"/>
    <s v="MAPFRE"/>
    <s v="AUTOMOVIL"/>
    <s v="PARTICULAR"/>
    <s v="alrari.alfonso@gmail.com"/>
    <n v="29213622"/>
    <n v="1456478.37"/>
    <n v="1203931.3999999999"/>
    <s v=""/>
    <s v=""/>
    <s v=""/>
    <m/>
    <m/>
    <m/>
    <s v=""/>
    <s v=""/>
    <s v=""/>
    <m/>
    <m/>
    <m/>
    <m/>
    <m/>
    <m/>
    <m/>
    <m/>
    <m/>
    <n v="0.56322943771948752"/>
    <x v="0"/>
    <s v="COS"/>
  </r>
  <r>
    <s v="R1"/>
    <n v="52699797"/>
    <s v="F"/>
    <s v="MABEL"/>
    <s v="CONSTANZA"/>
    <s v="BARBOSA"/>
    <s v="ROMERO"/>
    <d v="1980-11-27T00:00:00"/>
    <s v="ZZY270"/>
    <n v="0"/>
    <s v="BOGOTA"/>
    <n v="25"/>
    <s v="CUNDINAMARCA"/>
    <m/>
    <n v="3103237806"/>
    <n v="0"/>
    <m/>
    <m/>
    <m/>
    <s v="09/09/2025"/>
    <x v="28"/>
    <n v="2015"/>
    <s v="FIESTA [7] HATCHBACK TITAN TP 1600CC 5P"/>
    <s v="FM102869"/>
    <s v="FM102869"/>
    <s v="03001137"/>
    <s v="FORD"/>
    <s v="FORD FIESTA "/>
    <n v="3.2140846560846557E-2"/>
    <n v="37800000"/>
    <s v="MAPFRE"/>
    <s v="AUTOMOVIL"/>
    <s v="PARTICULAR"/>
    <s v="mc.barbosa.r@gmail.com"/>
    <n v="159711670"/>
    <n v="1214924"/>
    <n v="1000944.43"/>
    <s v=""/>
    <s v=""/>
    <s v=""/>
    <m/>
    <m/>
    <m/>
    <s v=""/>
    <s v=""/>
    <s v=""/>
    <m/>
    <m/>
    <m/>
    <m/>
    <m/>
    <m/>
    <m/>
    <m/>
    <m/>
    <n v="0.78453384914812074"/>
    <x v="0"/>
    <s v="COS"/>
  </r>
  <r>
    <s v="R1"/>
    <n v="3586866"/>
    <s v="M"/>
    <s v="JESUS"/>
    <s v="ALBEIRO"/>
    <s v="RIOS"/>
    <s v="ARISMENDY"/>
    <d v="1954-10-12T00:00:00"/>
    <s v="ISY339"/>
    <n v="5266"/>
    <s v="ENVIGADO"/>
    <n v="5"/>
    <s v="ANTIOQUIA"/>
    <m/>
    <n v="3137507621"/>
    <n v="3210619464"/>
    <m/>
    <m/>
    <m/>
    <s v="15/09/2025"/>
    <x v="15"/>
    <n v="2019"/>
    <s v="ECOSPORT [2] [F TITANIUM TP 2000CC 4X2"/>
    <s v="U4JBK8745866"/>
    <s v="9BFZB55X6K8745866"/>
    <s v="03006134"/>
    <s v="FORD"/>
    <s v="FORD ECOSPORT "/>
    <n v="3.1263996840442336E-2"/>
    <n v="63300000"/>
    <s v="HDI-LIBERTY"/>
    <s v="CAMIONETAPASAJ"/>
    <s v="PARTICULAR"/>
    <s v="albeirorios1954@hotmail.com"/>
    <n v="159942854"/>
    <n v="1979011"/>
    <n v="1643034.08"/>
    <s v=""/>
    <s v=""/>
    <s v=""/>
    <m/>
    <m/>
    <m/>
    <s v=""/>
    <s v=""/>
    <s v=""/>
    <m/>
    <m/>
    <m/>
    <m/>
    <m/>
    <m/>
    <m/>
    <m/>
    <m/>
    <n v="3.9392382914442248E-2"/>
    <x v="0"/>
    <s v="COS"/>
  </r>
  <r>
    <s v="R1"/>
    <n v="71987469"/>
    <s v="M"/>
    <s v="ALBEIRO"/>
    <n v="0"/>
    <s v="VICTORIA"/>
    <s v="CUESTA"/>
    <d v="1978-08-31T00:00:00"/>
    <s v="NGU121"/>
    <n v="5001"/>
    <s v="MEDELLIN"/>
    <n v="5"/>
    <s v="ANTIOQUIA"/>
    <m/>
    <n v="3116984104"/>
    <n v="0"/>
    <m/>
    <m/>
    <m/>
    <s v="20/09/2025"/>
    <x v="7"/>
    <n v="2024"/>
    <s v="CX30 GRAND TOURING/ TP 2000CC 7AB R"/>
    <s v="PE40783416"/>
    <s v="3MVDM2W7ARL210890"/>
    <s v="05606111"/>
    <s v="MAZDA"/>
    <s v="MAZDA CX30 "/>
    <n v="2.6386682847896439E-2"/>
    <n v="123600000"/>
    <s v="MAPFRE"/>
    <s v="CAMIONETAPASAJ"/>
    <s v="PARTICULAR"/>
    <n v="0"/>
    <n v="159810198"/>
    <n v="3261394"/>
    <n v="2720666.81"/>
    <s v=""/>
    <s v=""/>
    <s v=""/>
    <m/>
    <m/>
    <m/>
    <s v=""/>
    <s v=""/>
    <s v=""/>
    <m/>
    <m/>
    <m/>
    <m/>
    <m/>
    <m/>
    <m/>
    <m/>
    <m/>
    <n v="5.0369248692447743E-2"/>
    <x v="1"/>
    <s v="COS"/>
  </r>
  <r>
    <s v="R1"/>
    <n v="51669254"/>
    <s v="F"/>
    <s v="EDITH"/>
    <s v="CONSUELO"/>
    <s v="ROBAYO"/>
    <s v="MURCIA"/>
    <d v="1962-12-27T00:00:00"/>
    <s v="LLR961"/>
    <n v="0"/>
    <s v="BOGOTA"/>
    <n v="25"/>
    <s v="CUNDINAMARCA"/>
    <m/>
    <n v="3103197107"/>
    <n v="0"/>
    <m/>
    <m/>
    <m/>
    <s v="29/09/2025"/>
    <x v="11"/>
    <n v="2022"/>
    <s v="SANDERO [2] [FL LIFE MT 1600CC 8V AA"/>
    <s v="A812UH03875"/>
    <s v="9FB5SREB4NM254915"/>
    <s v="08001205"/>
    <s v="RENAULT"/>
    <s v="RENAULT SANDERO "/>
    <n v="2.5011825726141079E-2"/>
    <n v="48200000"/>
    <s v="HDI-LIBERTY"/>
    <s v="AUTOMOVIL"/>
    <s v="PARTICULAR"/>
    <n v="0"/>
    <n v="159834200"/>
    <n v="1205570"/>
    <n v="993083.82"/>
    <s v=""/>
    <s v=""/>
    <s v=""/>
    <m/>
    <m/>
    <m/>
    <s v=""/>
    <s v=""/>
    <s v=""/>
    <m/>
    <m/>
    <m/>
    <m/>
    <m/>
    <m/>
    <m/>
    <m/>
    <m/>
    <n v="0.73780834199967793"/>
    <x v="0"/>
    <s v="COS"/>
  </r>
  <r>
    <s v="R1"/>
    <n v="80082061"/>
    <s v="M"/>
    <s v="CARLOS"/>
    <s v="AUGUSTO"/>
    <s v="CONTRERAS"/>
    <s v="ROZO"/>
    <d v="1979-11-11T00:00:00"/>
    <s v="MCW975"/>
    <n v="0"/>
    <s v="BOGOTA"/>
    <n v="25"/>
    <s v="CUNDINAMARCA"/>
    <m/>
    <n v="3118533293"/>
    <n v="0"/>
    <m/>
    <m/>
    <m/>
    <s v="10/09/2025"/>
    <x v="17"/>
    <n v="2012"/>
    <s v="FLUENCE PRIVILEGE MT 2000CC"/>
    <s v="M4RJ714N121643"/>
    <s v="8A1LZBV06CL947572"/>
    <s v="08001142"/>
    <s v="RENAULT"/>
    <s v="RENAULT FLUENCE "/>
    <n v="4.2574639175257729E-2"/>
    <n v="29100000"/>
    <s v="SURAMERICANA"/>
    <s v="AUTOMOVIL"/>
    <s v="PARTICULAR"/>
    <s v="carcontre@gmail.com"/>
    <n v="159828759"/>
    <n v="1238922"/>
    <n v="1021110.65"/>
    <s v=""/>
    <s v=""/>
    <s v=""/>
    <m/>
    <m/>
    <m/>
    <s v=""/>
    <s v=""/>
    <s v=""/>
    <m/>
    <m/>
    <m/>
    <m/>
    <m/>
    <m/>
    <m/>
    <m/>
    <m/>
    <n v="0.76008934785120874"/>
    <x v="1"/>
    <s v="COS"/>
  </r>
  <r>
    <s v="R1"/>
    <n v="13535991"/>
    <s v="M"/>
    <s v="JAIME"/>
    <n v="0"/>
    <s v="SANCHEZ"/>
    <s v="SILVA"/>
    <d v="1972-11-10T00:00:00"/>
    <s v="KSY529"/>
    <n v="68276"/>
    <s v="FLORIDABLANCA"/>
    <n v="68"/>
    <s v="SANTANDER"/>
    <m/>
    <n v="3125926651"/>
    <n v="0"/>
    <m/>
    <m/>
    <m/>
    <s v="20/09/2025"/>
    <x v="7"/>
    <n v="2023"/>
    <s v="KWID [FL] ICONIC MT 1000CC 12V 4"/>
    <s v="B4DA426Q009619"/>
    <s v="93YRBB005PJ337653"/>
    <s v="08001216"/>
    <s v="RENAULT"/>
    <s v="RENAULT KWID "/>
    <n v="5.6344791666666665E-2"/>
    <n v="43200000"/>
    <s v="MAPFRE"/>
    <s v="AUTOMOVIL"/>
    <s v="PARTICULAR"/>
    <s v="JASAN_SIL@HOTMAIL.COM"/>
    <n v="159738456"/>
    <n v="2434095"/>
    <n v="2025457.85"/>
    <s v=""/>
    <s v=""/>
    <s v=""/>
    <m/>
    <m/>
    <m/>
    <s v=""/>
    <s v=""/>
    <s v=""/>
    <m/>
    <m/>
    <m/>
    <m/>
    <m/>
    <m/>
    <m/>
    <m/>
    <m/>
    <n v="0.91823699352618471"/>
    <x v="1"/>
    <s v="COS"/>
  </r>
  <r>
    <s v="R1"/>
    <n v="1143132079"/>
    <s v="F"/>
    <s v="LEYDI"/>
    <s v="CATERINE"/>
    <s v="GARCIA"/>
    <s v="LOBO"/>
    <d v="1991-11-29T00:00:00"/>
    <s v="JMV100"/>
    <n v="0"/>
    <s v="BOGOTA"/>
    <n v="25"/>
    <s v="CUNDINAMARCA"/>
    <m/>
    <n v="3104540112"/>
    <n v="0"/>
    <m/>
    <m/>
    <m/>
    <s v="30/09/2025"/>
    <x v="2"/>
    <n v="2020"/>
    <s v="SPARK [4] GT LTZ/PREMIER MT 1200CC 5P AA"/>
    <s v="Z2191428L4AX0367"/>
    <s v="9GACE6CD6LB015928"/>
    <s v="01601325"/>
    <s v="CHEVROLET"/>
    <s v="CHEVROLET SPARK "/>
    <n v="4.086488917647059E-2"/>
    <n v="42500000"/>
    <s v="BOLIVAR"/>
    <s v="AUTOMOVIL"/>
    <s v="PARTICULAR"/>
    <s v="leidcgarcia@gmail.com"/>
    <n v="29215964"/>
    <n v="1736757.79"/>
    <n v="1439460.33"/>
    <s v=""/>
    <s v=""/>
    <s v=""/>
    <m/>
    <m/>
    <m/>
    <s v=""/>
    <s v=""/>
    <s v=""/>
    <m/>
    <m/>
    <m/>
    <m/>
    <m/>
    <m/>
    <m/>
    <m/>
    <m/>
    <n v="0.76267088551849727"/>
    <x v="1"/>
    <s v="COS"/>
  </r>
  <r>
    <s v="R1"/>
    <n v="1015409629"/>
    <s v="F"/>
    <s v="LUISA"/>
    <s v="CRISTINA"/>
    <s v="CARVAJAL"/>
    <s v="VODNIZA"/>
    <d v="1988-10-09T00:00:00"/>
    <s v="IJW878"/>
    <n v="0"/>
    <s v="BOGOTA"/>
    <n v="25"/>
    <s v="CUNDINAMARCA"/>
    <m/>
    <n v="3143290443"/>
    <n v="3108176051"/>
    <m/>
    <m/>
    <m/>
    <s v="27/09/2025"/>
    <x v="8"/>
    <n v="2016"/>
    <s v="SANDERO [FL] AUTHENTIQUE MT 1600CC 8V AA"/>
    <s v="F710Q183963"/>
    <s v="9FBBSRADDGM905147"/>
    <s v="08001151"/>
    <s v="RENAULT"/>
    <s v="RENAULT SANDERO "/>
    <n v="3.7090169724770645E-2"/>
    <n v="32700000"/>
    <s v="MAPFRE"/>
    <s v="AUTOMOVIL"/>
    <s v="PARTICULAR"/>
    <s v="LUISITA889@HOTMAIL.COM"/>
    <n v="29217264"/>
    <n v="1212848.55"/>
    <n v="999200.46"/>
    <s v=""/>
    <s v=""/>
    <s v=""/>
    <m/>
    <m/>
    <m/>
    <s v=""/>
    <s v=""/>
    <s v=""/>
    <m/>
    <m/>
    <m/>
    <m/>
    <m/>
    <m/>
    <m/>
    <m/>
    <m/>
    <n v="1.384612895844417E-2"/>
    <x v="0"/>
    <s v="COS"/>
  </r>
  <r>
    <s v="R1"/>
    <n v="6618907"/>
    <s v="M"/>
    <s v="JORGE"/>
    <s v="RAFAEL"/>
    <s v="NASSIFF"/>
    <s v="FIGUEROA"/>
    <d v="1963-05-03T00:00:00"/>
    <s v="RLS717"/>
    <n v="0"/>
    <s v="MONTERIA"/>
    <n v="0"/>
    <s v="CÃ“RDOBA"/>
    <m/>
    <n v="3147751804"/>
    <n v="3013716856"/>
    <m/>
    <m/>
    <m/>
    <s v="05/09/2025"/>
    <x v="1"/>
    <n v="2011"/>
    <s v="PRADO [LC 150] VX AT 3000CC 5P TD"/>
    <s v="1KD2101119"/>
    <s v="JTEBH3FJ0BK053822"/>
    <s v="09008157"/>
    <s v="TOYOTA"/>
    <s v="TOYOTA PRADO "/>
    <n v="3.0166518105849582E-2"/>
    <n v="143600000"/>
    <s v="MAPFRE"/>
    <s v="CAMPERO"/>
    <s v="PARTICULAR"/>
    <n v="0"/>
    <n v="159834378"/>
    <n v="4331912"/>
    <n v="3620262.61"/>
    <s v=""/>
    <s v=""/>
    <s v=""/>
    <m/>
    <m/>
    <m/>
    <s v=""/>
    <s v=""/>
    <s v=""/>
    <m/>
    <m/>
    <m/>
    <m/>
    <m/>
    <m/>
    <m/>
    <m/>
    <m/>
    <n v="0.1666255731147076"/>
    <x v="1"/>
    <s v="COS"/>
  </r>
  <r>
    <s v="R1"/>
    <n v="34596750"/>
    <s v="F"/>
    <s v="ALBA"/>
    <s v="LILIA"/>
    <s v="SANCHEZ"/>
    <s v="JARAMILLO"/>
    <d v="1965-03-06T00:00:00"/>
    <s v="LXV005"/>
    <n v="66001"/>
    <s v="PEREIRA"/>
    <n v="66"/>
    <s v="RISARALDA"/>
    <m/>
    <n v="3123349663"/>
    <n v="3102327604"/>
    <m/>
    <m/>
    <m/>
    <s v="19/09/2025"/>
    <x v="21"/>
    <n v="2024"/>
    <s v="CX30 GRAND TOURING L TP 2000CC 7AB R"/>
    <s v="PE40785168"/>
    <s v="3MVDM2W7ARL211521"/>
    <s v="05606112"/>
    <s v="MAZDA"/>
    <s v="MAZDA CX30 "/>
    <n v="2.749304347826087E-2"/>
    <n v="126500000"/>
    <s v="BOLIVAR"/>
    <s v="CAMIONETAPASAJ"/>
    <s v="PARTICULAR"/>
    <s v="albalilia1995@gmail.com"/>
    <n v="159949560"/>
    <n v="3477870"/>
    <n v="2902579.92"/>
    <s v=""/>
    <s v=""/>
    <s v=""/>
    <m/>
    <m/>
    <m/>
    <s v=""/>
    <s v=""/>
    <s v=""/>
    <m/>
    <m/>
    <m/>
    <m/>
    <m/>
    <m/>
    <m/>
    <m/>
    <m/>
    <n v="0.12914548416116645"/>
    <x v="1"/>
    <s v="COS"/>
  </r>
  <r>
    <s v="R1"/>
    <n v="3396943"/>
    <s v="M"/>
    <s v="JUAN"/>
    <s v="ESTEBAN"/>
    <s v="RIVERA"/>
    <s v="ZAPATA"/>
    <d v="1980-12-03T00:00:00"/>
    <s v="MSR997"/>
    <n v="5001"/>
    <s v="MEDELLIN"/>
    <n v="5"/>
    <s v="ANTIOQUIA"/>
    <m/>
    <n v="3154337763"/>
    <n v="0"/>
    <m/>
    <m/>
    <m/>
    <s v="08/09/2025"/>
    <x v="27"/>
    <n v="2013"/>
    <s v="GRAND VITARA [3 SZ GLX SPORT AT 2400CC 5P 4X"/>
    <s v="J24B1198771"/>
    <s v="JS3TD04V0D4100915"/>
    <s v="08808028"/>
    <s v="SUZUKI"/>
    <s v="SUZUKI GRAND "/>
    <n v="3.5883430962343095E-2"/>
    <n v="47800000"/>
    <s v="HDI-LIBERTY"/>
    <s v="CAMPERO"/>
    <s v="PARTICULAR"/>
    <s v="losnaranjos770@gmail.com"/>
    <n v="159831709"/>
    <n v="1715228"/>
    <n v="1421368.43"/>
    <s v=""/>
    <s v=""/>
    <s v=""/>
    <m/>
    <m/>
    <m/>
    <s v=""/>
    <s v=""/>
    <s v=""/>
    <m/>
    <m/>
    <m/>
    <m/>
    <m/>
    <m/>
    <m/>
    <m/>
    <m/>
    <n v="0.62096823080728458"/>
    <x v="0"/>
    <s v="COS"/>
  </r>
  <r>
    <s v="R1"/>
    <n v="80425617"/>
    <s v="M"/>
    <s v="FREDY"/>
    <s v="ALEXANDER"/>
    <s v="BAUTISTA"/>
    <s v="RUEDA"/>
    <d v="1972-12-17T00:00:00"/>
    <s v="JXS867"/>
    <n v="0"/>
    <s v="BOGOTA"/>
    <n v="25"/>
    <s v="CUNDINAMARCA"/>
    <m/>
    <n v="3225087414"/>
    <n v="0"/>
    <m/>
    <m/>
    <m/>
    <s v="21/09/2025"/>
    <x v="20"/>
    <n v="2022"/>
    <s v="DUSTER [2] INTENS TP 1300CC T 4X2"/>
    <s v="A452D003456"/>
    <s v="9FBHJD208NM052497"/>
    <s v="08006066"/>
    <s v="RENAULT"/>
    <s v="RENAULT DUSTER "/>
    <n v="1.6023106367041198E-2"/>
    <n v="80100000"/>
    <s v="ALLIANZ"/>
    <s v="CAMIONETAPASAJ"/>
    <s v="PARTICULAR"/>
    <s v="fbautistarueda@hotmail.com"/>
    <n v="29213596"/>
    <n v="1283450.82"/>
    <n v="1058530.1000000001"/>
    <s v=""/>
    <s v=""/>
    <s v=""/>
    <m/>
    <m/>
    <m/>
    <s v=""/>
    <s v=""/>
    <s v=""/>
    <m/>
    <m/>
    <m/>
    <m/>
    <m/>
    <m/>
    <m/>
    <m/>
    <m/>
    <n v="0.69416739401837912"/>
    <x v="0"/>
    <s v="COS"/>
  </r>
  <r>
    <s v="R1"/>
    <n v="38235732"/>
    <s v="F"/>
    <s v="ERLENY"/>
    <n v="0"/>
    <s v="CASTRO"/>
    <s v="ROJAS"/>
    <d v="1958-12-11T00:00:00"/>
    <s v="JNS343"/>
    <n v="0"/>
    <s v="BOGOTA"/>
    <n v="25"/>
    <s v="CUNDINAMARCA"/>
    <m/>
    <n v="3177239716"/>
    <n v="0"/>
    <m/>
    <m/>
    <m/>
    <s v="07/09/2025"/>
    <x v="12"/>
    <n v="2021"/>
    <s v="LOGAN [2] [FL] ZEN MT 1600CC 16V A"/>
    <s v="J759Q036803"/>
    <s v="9FB4SR0E5MM742933"/>
    <s v="08001202"/>
    <s v="RENAULT"/>
    <s v="RENAULT LOGAN "/>
    <n v="2.5159880715705765E-2"/>
    <n v="50300000"/>
    <s v="SURAMERICANA"/>
    <s v="AUTOMOVIL"/>
    <s v="PARTICULAR"/>
    <s v="nenica98@yahoo.es"/>
    <n v="159767757"/>
    <n v="1265542"/>
    <n v="1043481.01"/>
    <s v=""/>
    <s v=""/>
    <s v=""/>
    <m/>
    <m/>
    <m/>
    <s v=""/>
    <s v=""/>
    <s v=""/>
    <m/>
    <m/>
    <m/>
    <m/>
    <m/>
    <m/>
    <m/>
    <m/>
    <m/>
    <n v="0.83140153285992591"/>
    <x v="0"/>
    <s v="COS"/>
  </r>
  <r>
    <s v="R1"/>
    <n v="1143928561"/>
    <s v="M"/>
    <s v="CAMILO"/>
    <s v="ALFONSO"/>
    <s v="ESCANDON"/>
    <s v="GONZALEZ"/>
    <d v="1988-12-12T00:00:00"/>
    <s v="UTR851"/>
    <n v="76001"/>
    <s v="CALI"/>
    <n v="76"/>
    <s v="VALLE DEL CAUCA"/>
    <m/>
    <n v="3016222810"/>
    <n v="3022559146"/>
    <m/>
    <m/>
    <m/>
    <s v="15/09/2025"/>
    <x v="15"/>
    <n v="2015"/>
    <s v="TRACKER LT TP 1800CC CT"/>
    <s v="CFL180778"/>
    <s v="3GNCJ8EE8FL180778"/>
    <s v="01606224"/>
    <s v="CHEVROLET"/>
    <s v="CHEVROLET TRACKER "/>
    <n v="4.682374463414634E-2"/>
    <n v="41000000"/>
    <s v="MAPFRE"/>
    <s v="CAMIONETAPASAJ"/>
    <s v="PARTICULAR"/>
    <s v="camiloescandon@gmail.com"/>
    <n v="29215364"/>
    <n v="1919773.53"/>
    <n v="1593255.07"/>
    <s v=""/>
    <s v=""/>
    <s v=""/>
    <m/>
    <m/>
    <m/>
    <s v=""/>
    <s v=""/>
    <s v=""/>
    <m/>
    <m/>
    <m/>
    <m/>
    <m/>
    <m/>
    <m/>
    <m/>
    <m/>
    <n v="0.92323570027686475"/>
    <x v="1"/>
    <s v="COS"/>
  </r>
  <r>
    <s v="R1"/>
    <n v="50868229"/>
    <s v="F"/>
    <s v="DENIS"/>
    <s v="MARGOTH"/>
    <s v="FORTICH"/>
    <s v="HOYOS"/>
    <d v="1965-03-05T00:00:00"/>
    <s v="FQP831"/>
    <n v="5001"/>
    <s v="MEDELLIN"/>
    <n v="5"/>
    <s v="ANTIOQUIA"/>
    <m/>
    <n v="3207049727"/>
    <n v="0"/>
    <m/>
    <m/>
    <m/>
    <s v="25/09/2025"/>
    <x v="10"/>
    <n v="2019"/>
    <s v="2 [2] TOURING AT 1500CC 6AB"/>
    <s v="P540465650"/>
    <s v="3MDDJ2HAAKM208466"/>
    <s v="05601157"/>
    <s v="MAZDA"/>
    <s v="MAZDA 2 "/>
    <n v="3.0870434782608695E-2"/>
    <n v="59800000"/>
    <s v="HDI-LIBERTY"/>
    <s v="AUTOMOVIL"/>
    <s v="PARTICULAR"/>
    <s v="fortichdennis@gmail.com"/>
    <n v="159775664"/>
    <n v="1846052"/>
    <n v="1531304.56"/>
    <s v=""/>
    <s v=""/>
    <s v=""/>
    <m/>
    <m/>
    <m/>
    <s v=""/>
    <s v=""/>
    <s v=""/>
    <m/>
    <m/>
    <m/>
    <m/>
    <m/>
    <m/>
    <m/>
    <m/>
    <m/>
    <n v="6.9537598346873231E-2"/>
    <x v="0"/>
    <s v="COS"/>
  </r>
  <r>
    <s v="R1"/>
    <n v="1020810949"/>
    <s v="F"/>
    <s v="JESSICA"/>
    <s v="DANIELA"/>
    <s v="MARCHAN"/>
    <s v="USME"/>
    <d v="1995-12-04T00:00:00"/>
    <s v="ZZW775"/>
    <n v="0"/>
    <s v="BOGOTA"/>
    <n v="25"/>
    <s v="CUNDINAMARCA"/>
    <m/>
    <n v="3507011224"/>
    <n v="3154010682"/>
    <m/>
    <m/>
    <m/>
    <s v="30/09/2025"/>
    <x v="2"/>
    <n v="2014"/>
    <s v="CHEROKEE [4] LONGITUDE TP 3200CC 4X4 C"/>
    <n v="0"/>
    <s v="1C4PJMCS1EW316754"/>
    <s v="04206056"/>
    <s v="JEEP"/>
    <s v="JEEP CHEROKEE "/>
    <n v="3.2991228956228955E-2"/>
    <n v="59400000"/>
    <s v="ALLIANZ"/>
    <s v="CAMIONETAPASAJ"/>
    <s v="PARTICULAR"/>
    <s v="natamaus@hotmail.com"/>
    <n v="159713891"/>
    <n v="1959679"/>
    <n v="1626788.69"/>
    <s v=""/>
    <s v=""/>
    <s v=""/>
    <m/>
    <m/>
    <m/>
    <s v=""/>
    <s v=""/>
    <s v=""/>
    <m/>
    <m/>
    <m/>
    <m/>
    <m/>
    <m/>
    <m/>
    <m/>
    <m/>
    <n v="0.58743576082319049"/>
    <x v="0"/>
    <s v="COS"/>
  </r>
  <r>
    <s v="R1"/>
    <n v="41395521"/>
    <s v="F"/>
    <s v="LEONOR"/>
    <n v="0"/>
    <s v="CAMACHO"/>
    <s v="DE ARIAS"/>
    <d v="1947-02-23T00:00:00"/>
    <s v="JCY690"/>
    <n v="0"/>
    <s v="BOGOTA"/>
    <n v="25"/>
    <s v="CUNDINAMARCA"/>
    <m/>
    <n v="3204140133"/>
    <n v="3127846842"/>
    <m/>
    <m/>
    <m/>
    <s v="04/09/2025"/>
    <x v="18"/>
    <n v="2017"/>
    <s v="XV 2.0i TP 2000CC 6AB"/>
    <s v="Y338986"/>
    <s v="JF1GP7LCHG275209"/>
    <s v="08608074"/>
    <s v="SUBARU"/>
    <s v="SUBARU XV "/>
    <n v="2.6259092261904763E-2"/>
    <n v="67200000"/>
    <s v="MAPFRE"/>
    <s v="CAMPERO"/>
    <s v="PARTICULAR"/>
    <s v="alejandroariascamacho@gmail.com"/>
    <n v="159834996"/>
    <n v="1764611"/>
    <n v="1462866.56"/>
    <s v=""/>
    <s v=""/>
    <s v=""/>
    <m/>
    <m/>
    <m/>
    <s v=""/>
    <s v=""/>
    <s v=""/>
    <m/>
    <m/>
    <m/>
    <m/>
    <m/>
    <m/>
    <m/>
    <m/>
    <m/>
    <n v="0.44568027589394543"/>
    <x v="0"/>
    <s v="COS"/>
  </r>
  <r>
    <s v="R1"/>
    <n v="36696558"/>
    <s v="F"/>
    <s v="LORENA"/>
    <s v="ESTHER"/>
    <s v="ESCORCIA"/>
    <s v="VALENCIA"/>
    <d v="1979-11-09T00:00:00"/>
    <s v="IVV175"/>
    <n v="0"/>
    <s v="SANTA MARTA"/>
    <n v="47"/>
    <s v="MAGDALENA"/>
    <m/>
    <n v="3217515294"/>
    <n v="3014407593"/>
    <m/>
    <m/>
    <m/>
    <s v="15/09/2025"/>
    <x v="15"/>
    <n v="2016"/>
    <s v="FIESTA [7] SPORTBACK TITAN TP 1600CC 4P"/>
    <s v="GM124826"/>
    <s v="3FADP4CJ7GM124823"/>
    <s v="03001135"/>
    <s v="FORD"/>
    <s v="FORD FIESTA "/>
    <n v="3.7731791237113399E-2"/>
    <n v="38800000"/>
    <s v="MAPFRE"/>
    <s v="AUTOMOVIL"/>
    <s v="PARTICULAR"/>
    <n v="0"/>
    <n v="29204090"/>
    <n v="1463993.5"/>
    <n v="1210246.6399999999"/>
    <s v=""/>
    <s v=""/>
    <s v=""/>
    <m/>
    <m/>
    <m/>
    <s v=""/>
    <s v=""/>
    <s v=""/>
    <m/>
    <m/>
    <m/>
    <m/>
    <m/>
    <m/>
    <m/>
    <m/>
    <m/>
    <n v="0.76540559098639704"/>
    <x v="0"/>
    <s v="COS"/>
  </r>
  <r>
    <s v="R1"/>
    <n v="1095809361"/>
    <s v="F"/>
    <s v="KAROL"/>
    <n v="0"/>
    <s v="JAIMES"/>
    <s v="LEMUS"/>
    <d v="1991-04-02T00:00:00"/>
    <s v="GHS663"/>
    <n v="0"/>
    <s v="BOGOTA"/>
    <n v="25"/>
    <s v="CUNDINAMARCA"/>
    <m/>
    <n v="3112288780"/>
    <n v="3112240397"/>
    <m/>
    <m/>
    <m/>
    <s v="24/09/2025"/>
    <x v="13"/>
    <n v="2022"/>
    <s v="Q3 [2] SPORTBACK 35 TF TP 1400CC T CT"/>
    <s v="CZDC50883"/>
    <s v="WAUZZZF3XN1002176"/>
    <s v="00606048"/>
    <s v="AUDI"/>
    <s v="AUDI Q3 "/>
    <n v="2.3977431457431458E-2"/>
    <n v="138600000"/>
    <s v="ALLIANZ"/>
    <s v="CAMIONETAPASAJ"/>
    <s v="PARTICULAR"/>
    <s v="karoljaimes021@gmail.com"/>
    <n v="159759178"/>
    <n v="3323272"/>
    <n v="2772665.95"/>
    <s v=""/>
    <s v=""/>
    <s v=""/>
    <m/>
    <m/>
    <m/>
    <s v=""/>
    <s v=""/>
    <s v=""/>
    <m/>
    <m/>
    <m/>
    <m/>
    <m/>
    <m/>
    <m/>
    <m/>
    <m/>
    <n v="4.8740782895687618E-2"/>
    <x v="3"/>
    <s v="COS"/>
  </r>
  <r>
    <s v="R1"/>
    <n v="32556436"/>
    <s v="F"/>
    <s v="DIANA"/>
    <s v="LUCIA"/>
    <s v="MIRA"/>
    <s v="MEDINA"/>
    <d v="1969-06-14T00:00:00"/>
    <s v="GHY915"/>
    <n v="0"/>
    <s v="BOGOTA"/>
    <n v="25"/>
    <s v="CUNDINAMARCA"/>
    <m/>
    <n v="3206832994"/>
    <n v="0"/>
    <m/>
    <m/>
    <m/>
    <s v="02/09/2025"/>
    <x v="22"/>
    <n v="2020"/>
    <s v="PRADO [LC 150] TX-L [FL] [2] TP 3000CC 5P TD"/>
    <s v="1KDB029377"/>
    <s v="JTEBH3FJ0LKK225140"/>
    <s v="09008220"/>
    <s v="TOYOTA"/>
    <s v="TOYOTA PRADO "/>
    <n v="1.2791801599702382E-2"/>
    <n v="268800000"/>
    <s v="SURAMERICANA"/>
    <s v="CAMPERO"/>
    <s v="PARTICULAR"/>
    <s v="diana.mira107@hotmail.com"/>
    <n v="29190940"/>
    <n v="3438436.27"/>
    <n v="2869442.24"/>
    <s v=""/>
    <s v=""/>
    <s v=""/>
    <m/>
    <m/>
    <m/>
    <s v=""/>
    <s v=""/>
    <s v=""/>
    <m/>
    <m/>
    <m/>
    <m/>
    <m/>
    <m/>
    <m/>
    <m/>
    <m/>
    <n v="0.8504638776624811"/>
    <x v="2"/>
    <s v="COS"/>
  </r>
  <r>
    <s v="R1"/>
    <n v="79851987"/>
    <s v="M"/>
    <s v="FRANCISCO"/>
    <n v="0"/>
    <s v="MERCHAN"/>
    <s v="RIAÃ‘O"/>
    <d v="1976-09-10T00:00:00"/>
    <s v="MBK117"/>
    <n v="0"/>
    <s v="BOGOTA"/>
    <n v="25"/>
    <s v="CUNDINAMARCA"/>
    <m/>
    <n v="3123192722"/>
    <n v="0"/>
    <m/>
    <m/>
    <m/>
    <s v="14/09/2025"/>
    <x v="0"/>
    <n v="2012"/>
    <s v="GOL [5] COMFORTLINE MT 1600CC 5P DH"/>
    <s v="CFZ886233"/>
    <s v="9BWAB45U1CT152105"/>
    <s v="09201138"/>
    <s v="VOLKSWAGEN"/>
    <s v="VOLKSWAGEN GOL "/>
    <n v="4.7606608391608393E-2"/>
    <n v="28600000"/>
    <s v="HDI-LIBERTY"/>
    <s v="AUTOMOVIL"/>
    <s v="PARTICULAR"/>
    <s v="franciscom1976@gmail.com"/>
    <n v="159828707"/>
    <n v="1361549"/>
    <n v="1124158.6000000001"/>
    <s v=""/>
    <s v=""/>
    <s v=""/>
    <m/>
    <m/>
    <m/>
    <s v=""/>
    <s v=""/>
    <s v=""/>
    <m/>
    <m/>
    <m/>
    <m/>
    <m/>
    <m/>
    <m/>
    <m/>
    <m/>
    <n v="0.81278238980641215"/>
    <x v="1"/>
    <s v="COS"/>
  </r>
  <r>
    <s v="R1"/>
    <n v="1073160102"/>
    <s v="M"/>
    <s v="SERGIO"/>
    <s v="RICARDO"/>
    <s v="NARANJO"/>
    <s v="GUALTEROS"/>
    <d v="1991-02-04T00:00:00"/>
    <s v="HJS347"/>
    <n v="0"/>
    <s v="BOGOTA"/>
    <n v="25"/>
    <s v="CUNDINAMARCA"/>
    <m/>
    <n v="3213679485"/>
    <n v="0"/>
    <m/>
    <m/>
    <m/>
    <s v="29/09/2025"/>
    <x v="11"/>
    <n v="2014"/>
    <s v="CERATO GEO 1.6 MT 1600CC AB TC"/>
    <s v="G4FCCH289727"/>
    <s v="8LCFT411XEE000917"/>
    <s v="04601164"/>
    <s v="KIA"/>
    <s v="KIA CERATO "/>
    <n v="3.5236238938053097E-2"/>
    <n v="45200000"/>
    <s v="SBS"/>
    <s v="AUTOMOVIL"/>
    <s v="PARTICULAR"/>
    <s v="sergioculd@gmail.com"/>
    <n v="159782706"/>
    <n v="1592678"/>
    <n v="1318384.8500000001"/>
    <s v=""/>
    <s v=""/>
    <s v=""/>
    <m/>
    <m/>
    <m/>
    <s v=""/>
    <s v=""/>
    <s v=""/>
    <m/>
    <m/>
    <m/>
    <m/>
    <m/>
    <m/>
    <m/>
    <m/>
    <m/>
    <n v="5.8479503051125814E-2"/>
    <x v="0"/>
    <s v="COS"/>
  </r>
  <r>
    <s v="R1"/>
    <n v="63462564"/>
    <s v="F"/>
    <s v="INDIRA"/>
    <s v="LUZ"/>
    <s v="DIAZ"/>
    <s v="DIAZ"/>
    <d v="1973-04-26T00:00:00"/>
    <s v="NKW267"/>
    <n v="0"/>
    <s v="BOGOTA"/>
    <n v="25"/>
    <s v="CUNDINAMARCA"/>
    <m/>
    <n v="3207253602"/>
    <n v="3102731207"/>
    <m/>
    <m/>
    <m/>
    <s v="10/09/2025"/>
    <x v="17"/>
    <n v="2025"/>
    <s v="SEAGULL 380/400 GS AT 55KW 4X2"/>
    <s v="TZ180XSH4K4051026"/>
    <s v="LGXCE4CC7S0067972"/>
    <s v="11101033"/>
    <s v="BYD"/>
    <s v="BYD SEAGULL "/>
    <n v="4.4965117428924596E-2"/>
    <n v="80900000"/>
    <s v="SURAMERICANA"/>
    <s v="AUTOMOVIL"/>
    <s v="PARTICULAR"/>
    <s v="indira@colombiapirotecnia.com"/>
    <n v="159764540"/>
    <n v="3637678"/>
    <n v="3036872.05"/>
    <s v=""/>
    <s v=""/>
    <s v=""/>
    <m/>
    <m/>
    <m/>
    <s v=""/>
    <s v=""/>
    <s v=""/>
    <m/>
    <m/>
    <m/>
    <m/>
    <m/>
    <m/>
    <m/>
    <m/>
    <m/>
    <n v="0.63561580614026625"/>
    <x v="1"/>
    <s v="COS"/>
  </r>
  <r>
    <s v="R1"/>
    <n v="1013585871"/>
    <s v="M"/>
    <s v="DIERYCK"/>
    <s v="ANTONIO"/>
    <s v="RONCANCIO"/>
    <s v="PARDO"/>
    <d v="1987-03-02T00:00:00"/>
    <s v="KVL362"/>
    <n v="76001"/>
    <s v="CALI"/>
    <n v="76"/>
    <s v="VALLE DEL CAUCA"/>
    <m/>
    <n v="3103185799"/>
    <n v="0"/>
    <m/>
    <m/>
    <m/>
    <s v="19/09/2025"/>
    <x v="21"/>
    <n v="2022"/>
    <s v="FORTUNER [2] [F 2.7L SRV TP 2700CC 7AB 4"/>
    <s v="2TRA898048"/>
    <s v="8AJAX3GSXN0991772"/>
    <s v="09006175"/>
    <s v="TOYOTA"/>
    <s v="TOYOTA FORTUNER "/>
    <n v="3.455774402390438E-2"/>
    <n v="200800000"/>
    <s v="MAPFRE"/>
    <s v="CAMIONETAPASAJ"/>
    <s v="PARTICULAR"/>
    <s v="darp14@hotmail.com"/>
    <n v="159717130"/>
    <n v="6939195"/>
    <n v="5811256.4800000004"/>
    <s v=""/>
    <s v=""/>
    <s v=""/>
    <m/>
    <m/>
    <m/>
    <s v=""/>
    <s v=""/>
    <s v=""/>
    <m/>
    <m/>
    <m/>
    <m/>
    <m/>
    <m/>
    <m/>
    <m/>
    <m/>
    <n v="0.67130715303974586"/>
    <x v="1"/>
    <s v="COS"/>
  </r>
  <r>
    <s v="R1"/>
    <n v="19373163"/>
    <s v="M"/>
    <s v="ALVARO"/>
    <s v="IGNACIO"/>
    <s v="OSPINA"/>
    <s v="JARAMILLO"/>
    <d v="1956-08-18T00:00:00"/>
    <s v="ZZQ768"/>
    <n v="0"/>
    <s v="BOGOTA"/>
    <n v="25"/>
    <s v="CUNDINAMARCA"/>
    <m/>
    <n v="3102182629"/>
    <n v="0"/>
    <m/>
    <m/>
    <m/>
    <s v="10/09/2025"/>
    <x v="17"/>
    <n v="2015"/>
    <s v="BT50 [2] PROFESSIONAL TP 3200CC 4X4"/>
    <s v="P5AT1099946"/>
    <s v="MM7UP4DF6FW214231"/>
    <s v="05621028"/>
    <s v="MAZDA"/>
    <s v="MAZDA BT50 "/>
    <n v="2.2925281473899693E-2"/>
    <n v="97700000"/>
    <s v="ALLIANZ"/>
    <s v="PICKUPDOBLECAB"/>
    <s v="PARTICULAR"/>
    <s v="s.ospinagaray@gmail.com"/>
    <n v="159725249"/>
    <n v="2239800"/>
    <n v="1862184.97"/>
    <s v=""/>
    <s v=""/>
    <s v=""/>
    <m/>
    <m/>
    <m/>
    <s v=""/>
    <s v=""/>
    <s v=""/>
    <m/>
    <m/>
    <m/>
    <m/>
    <m/>
    <m/>
    <m/>
    <m/>
    <m/>
    <n v="0.74281034862306738"/>
    <x v="1"/>
    <s v="COS"/>
  </r>
  <r>
    <s v="R1"/>
    <n v="80882253"/>
    <s v="M"/>
    <s v="CAMILO"/>
    <s v="ANDRES"/>
    <s v="GORDILLO"/>
    <s v="CARRILLO"/>
    <d v="1985-11-05T00:00:00"/>
    <s v="LMY986"/>
    <n v="0"/>
    <s v="BOGOTA"/>
    <n v="25"/>
    <s v="CUNDINAMARCA"/>
    <m/>
    <n v="3182754336"/>
    <n v="3143806807"/>
    <m/>
    <m/>
    <m/>
    <s v="14/09/2026"/>
    <x v="0"/>
    <n v="2023"/>
    <s v="ARONA [FL] FR TP 1600CC"/>
    <s v="DWY012681"/>
    <s v="VSSZZZKJ1PR007809"/>
    <s v="08206017"/>
    <s v="SEAT"/>
    <s v="SEAT ARONA "/>
    <n v="2.0481945578231294E-2"/>
    <n v="73500000"/>
    <s v="BOLIVAR"/>
    <s v="CAMIONETAPASAJ"/>
    <s v="PARTICULAR"/>
    <s v="anacmessias1@hotmail.com"/>
    <n v="159716265"/>
    <n v="1505423"/>
    <n v="1245061.6499999999"/>
    <s v=""/>
    <s v=""/>
    <s v=""/>
    <m/>
    <m/>
    <m/>
    <s v=""/>
    <s v=""/>
    <s v=""/>
    <m/>
    <m/>
    <m/>
    <m/>
    <m/>
    <m/>
    <m/>
    <m/>
    <m/>
    <n v="0.5327881790568143"/>
    <x v="0"/>
    <s v="COS"/>
  </r>
  <r>
    <s v="R1"/>
    <n v="77091856"/>
    <s v="M"/>
    <s v="GEINER"/>
    <s v="DAVID"/>
    <s v="DAZA"/>
    <s v="CUELLAR"/>
    <d v="1984-04-06T00:00:00"/>
    <s v="JBT918"/>
    <n v="44650"/>
    <s v="SAN JUAN DEL CESAR"/>
    <n v="44"/>
    <s v="LA GUAJIRA"/>
    <m/>
    <n v="3186900959"/>
    <n v="3103568175"/>
    <m/>
    <m/>
    <m/>
    <s v="19/09/2025"/>
    <x v="21"/>
    <n v="2017"/>
    <s v="NP 300 FRONTIER 2.5L MT 2500CC 4X2"/>
    <s v="YD25647408P"/>
    <s v="3N6CD33B9ZK364534"/>
    <s v="06421066"/>
    <s v="NISSAN"/>
    <s v="NISSAN NP "/>
    <n v="2.8174992141230069E-2"/>
    <n v="87800000"/>
    <s v="SURAMERICANA"/>
    <s v="PICKUPDOBLECAB"/>
    <s v="PARTICULAR"/>
    <s v="geinerdaza84@gmail.com"/>
    <n v="29215822"/>
    <n v="2473764.31"/>
    <n v="2058793.54"/>
    <s v=""/>
    <s v=""/>
    <s v=""/>
    <m/>
    <m/>
    <m/>
    <s v=""/>
    <s v=""/>
    <s v=""/>
    <m/>
    <m/>
    <m/>
    <m/>
    <m/>
    <m/>
    <m/>
    <m/>
    <m/>
    <n v="0.22376195946145694"/>
    <x v="1"/>
    <s v="COS"/>
  </r>
  <r>
    <s v="R1"/>
    <n v="79310032"/>
    <s v="M"/>
    <s v="LUIS"/>
    <s v="FERNANDO"/>
    <s v="RAIGOZA"/>
    <s v="CUADROS"/>
    <d v="1964-06-24T00:00:00"/>
    <s v="KXZ584"/>
    <n v="0"/>
    <s v="BOGOTA"/>
    <n v="25"/>
    <s v="CUNDINAMARCA"/>
    <m/>
    <n v="3057376968"/>
    <n v="3006533196"/>
    <m/>
    <m/>
    <m/>
    <s v="29/09/2025"/>
    <x v="11"/>
    <n v="2023"/>
    <s v="STEPWAY [2] [FL INTENS TP 1600CC 16V A"/>
    <s v="J759Q138513"/>
    <s v="9FB5SR4DXPM299544"/>
    <s v="08001211"/>
    <s v="RENAULT"/>
    <s v="RENAULT STEPWAY "/>
    <n v="2.3250076804915514E-2"/>
    <n v="65100000"/>
    <s v="ALLIANZ"/>
    <s v="AUTOMOVIL"/>
    <s v="PARTICULAR"/>
    <s v="lraigoza@hotmail.com"/>
    <n v="159725437"/>
    <n v="1513580"/>
    <n v="1251916.08"/>
    <s v=""/>
    <s v=""/>
    <s v=""/>
    <m/>
    <m/>
    <m/>
    <s v=""/>
    <s v=""/>
    <s v=""/>
    <m/>
    <m/>
    <m/>
    <m/>
    <m/>
    <m/>
    <m/>
    <m/>
    <m/>
    <n v="0.41978867523345864"/>
    <x v="0"/>
    <s v="COS"/>
  </r>
  <r>
    <s v="R1"/>
    <n v="13222873"/>
    <s v="M"/>
    <s v="JAIME"/>
    <n v="0"/>
    <s v="FIGUEROA"/>
    <s v="QUIÃ‘ONES"/>
    <d v="1945-10-15T00:00:00"/>
    <s v="CUC497"/>
    <n v="54405"/>
    <s v="LOS PATIOS"/>
    <n v="54"/>
    <s v="NORTE DE SANTANDER"/>
    <m/>
    <n v="3158708429"/>
    <n v="0"/>
    <m/>
    <m/>
    <m/>
    <s v="15/09/2025"/>
    <x v="15"/>
    <n v="2011"/>
    <s v="SORENTO XM 3.5 AT 3500CC CT 7P"/>
    <s v="G6DCAS590125"/>
    <s v="KNAKU813DB5115736"/>
    <s v="04608057"/>
    <s v="KIA"/>
    <s v="KIA SORENTO "/>
    <n v="4.1658287197231837E-2"/>
    <n v="57800000"/>
    <s v="SURAMERICANA"/>
    <s v="CAMPERO"/>
    <s v="PARTICULAR"/>
    <n v="0"/>
    <n v="159714240"/>
    <n v="2407849"/>
    <n v="2003402.6"/>
    <s v=""/>
    <s v=""/>
    <s v=""/>
    <m/>
    <m/>
    <m/>
    <s v=""/>
    <s v=""/>
    <s v=""/>
    <m/>
    <m/>
    <m/>
    <m/>
    <m/>
    <m/>
    <m/>
    <m/>
    <m/>
    <n v="0.94909821876464218"/>
    <x v="1"/>
    <s v="COS"/>
  </r>
  <r>
    <s v="R1"/>
    <n v="31991418"/>
    <s v="F"/>
    <s v="ASTRID"/>
    <n v="0"/>
    <s v="DELGADO"/>
    <n v="0"/>
    <d v="1969-04-06T00:00:00"/>
    <s v="NXT345"/>
    <n v="76001"/>
    <s v="CALI"/>
    <n v="76"/>
    <s v="VALLE DEL CAUCA"/>
    <m/>
    <n v="3123774180"/>
    <n v="3192456953"/>
    <m/>
    <m/>
    <m/>
    <s v="10/09/2025"/>
    <x v="17"/>
    <n v="2025"/>
    <s v="KICKS [FL] EXCLUSIVE TP 1600CC R17 T"/>
    <s v="HR16128816P"/>
    <s v="3N8CP5HE4ZL630663"/>
    <s v="06406143"/>
    <s v="NISSAN"/>
    <s v="NISSAN KICKS "/>
    <n v="3.7673644859813081E-2"/>
    <n v="107000000"/>
    <s v="EQUIDAD"/>
    <s v="CAMIONETAPASAJ"/>
    <s v="PARTICULAR"/>
    <n v="0"/>
    <n v="159836812"/>
    <n v="4031080"/>
    <n v="3367462.07"/>
    <s v=""/>
    <s v=""/>
    <s v=""/>
    <m/>
    <m/>
    <m/>
    <s v=""/>
    <s v=""/>
    <s v=""/>
    <m/>
    <m/>
    <m/>
    <m/>
    <m/>
    <m/>
    <m/>
    <m/>
    <m/>
    <n v="0.72511371057838514"/>
    <x v="1"/>
    <s v="COS"/>
  </r>
  <r>
    <s v="R1"/>
    <n v="19076791"/>
    <s v="M"/>
    <s v="ESTEBAN"/>
    <n v="0"/>
    <s v="GOMEZ"/>
    <s v="GOMEZ"/>
    <d v="1949-04-28T00:00:00"/>
    <s v="JCK961"/>
    <n v="0"/>
    <s v="MONTERIA"/>
    <n v="0"/>
    <s v="CÃ“RDOBA"/>
    <m/>
    <n v="3157441601"/>
    <n v="0"/>
    <m/>
    <m/>
    <m/>
    <s v="06/09/2025"/>
    <x v="16"/>
    <n v="2019"/>
    <s v="DUSTER [FL] DYNAMIQUE/INTEN MT 2000CC 4X2"/>
    <s v="E412C137705"/>
    <s v="9FBHSR5B6KM572548"/>
    <s v="08006052"/>
    <s v="RENAULT"/>
    <s v="RENAULT DUSTER "/>
    <n v="2.5716818950930625E-2"/>
    <n v="59100000"/>
    <s v="HDI-LIBERTY"/>
    <s v="CAMIONETAPASAJ"/>
    <s v="PARTICULAR"/>
    <s v="egogom@gmail.com"/>
    <n v="159715916"/>
    <n v="1519864"/>
    <n v="1257196.3"/>
    <s v=""/>
    <s v=""/>
    <s v=""/>
    <m/>
    <m/>
    <m/>
    <s v=""/>
    <s v=""/>
    <s v=""/>
    <m/>
    <m/>
    <m/>
    <m/>
    <m/>
    <m/>
    <m/>
    <m/>
    <m/>
    <n v="0.15081458295008732"/>
    <x v="0"/>
    <s v="COS"/>
  </r>
  <r>
    <s v="R1"/>
    <n v="98564141"/>
    <s v="M"/>
    <s v="SERGIO"/>
    <s v="HERNAN"/>
    <s v="OSORIO"/>
    <s v="VILLA"/>
    <d v="1973-03-27T00:00:00"/>
    <s v="NGT731"/>
    <n v="5001"/>
    <s v="MEDELLIN"/>
    <n v="5"/>
    <s v="ANTIOQUIA"/>
    <m/>
    <n v="3017560087"/>
    <n v="3146169415"/>
    <m/>
    <m/>
    <m/>
    <s v="17/09/2025"/>
    <x v="5"/>
    <n v="2023"/>
    <s v="SANDERO [2] [FL LIFE MT 1600CC 8V AA"/>
    <s v="A812UH12697"/>
    <s v="9FB5SREB4PM641134"/>
    <s v="08001205"/>
    <s v="RENAULT"/>
    <s v="RENAULT SANDERO "/>
    <n v="3.5536836363636366E-2"/>
    <n v="55000000"/>
    <s v="ALLIANZ"/>
    <s v="AUTOMOVIL"/>
    <s v="PARTICULAR"/>
    <s v="sergioosorio73@gmail.com"/>
    <n v="159784296"/>
    <n v="1954526"/>
    <n v="1622458.43"/>
    <s v=""/>
    <s v=""/>
    <s v=""/>
    <m/>
    <m/>
    <m/>
    <s v=""/>
    <s v=""/>
    <s v=""/>
    <m/>
    <m/>
    <m/>
    <m/>
    <m/>
    <m/>
    <m/>
    <m/>
    <m/>
    <n v="0.46708717131425836"/>
    <x v="0"/>
    <s v="COS"/>
  </r>
  <r>
    <s v="R1"/>
    <n v="30299315"/>
    <s v="F"/>
    <s v="CARMEN"/>
    <s v="LEONOR"/>
    <s v="ORTIZ"/>
    <s v="SERNA"/>
    <d v="1966-02-06T00:00:00"/>
    <s v="EPO650"/>
    <n v="17001"/>
    <s v="MANIZALES"/>
    <n v="17"/>
    <s v="CALDAS"/>
    <m/>
    <n v="3113440125"/>
    <n v="0"/>
    <m/>
    <m/>
    <m/>
    <s v="23/09/2025"/>
    <x v="19"/>
    <n v="2020"/>
    <s v="DUSTER [FL] EXPRESSION/ZEN MT 1600CC 4X2"/>
    <s v="2842Q240920"/>
    <s v="9FBHSR595LM101279"/>
    <s v="08006051"/>
    <s v="RENAULT"/>
    <s v="RENAULT DUSTER "/>
    <n v="2.2984397579143386E-2"/>
    <n v="53700000"/>
    <s v="ALLIANZ"/>
    <s v="CAMIONETAPASAJ"/>
    <s v="PARTICULAR"/>
    <s v="caleorse1@gmail.com"/>
    <n v="29213340"/>
    <n v="1234262.1499999999"/>
    <n v="1017195.08"/>
    <s v=""/>
    <s v=""/>
    <s v=""/>
    <m/>
    <m/>
    <m/>
    <s v=""/>
    <s v=""/>
    <s v=""/>
    <m/>
    <m/>
    <m/>
    <m/>
    <m/>
    <m/>
    <m/>
    <m/>
    <m/>
    <n v="0.29516143467762379"/>
    <x v="0"/>
    <s v="COS"/>
  </r>
  <r>
    <s v="R1"/>
    <n v="43508507"/>
    <s v="F"/>
    <s v="PATRICIA"/>
    <n v="0"/>
    <s v="ROLDAN"/>
    <s v="RAMIREZ"/>
    <d v="1966-12-31T00:00:00"/>
    <s v="NPR360"/>
    <n v="5001"/>
    <s v="MEDELLIN"/>
    <n v="5"/>
    <s v="ANTIOQUIA"/>
    <m/>
    <n v="3052931203"/>
    <n v="0"/>
    <m/>
    <m/>
    <m/>
    <s v="13/09/2025"/>
    <x v="9"/>
    <n v="2024"/>
    <s v="FORTUNER [2] [F 2.4L SR TP 2400CC TD 7A"/>
    <s v="2GD1572647"/>
    <s v="8AJCB3GS1R2437988"/>
    <s v="09006173"/>
    <s v="TOYOTA"/>
    <s v="TOYOTA FORTUNER "/>
    <n v="1.5499918329571106E-2"/>
    <n v="221500000"/>
    <s v="MAPFRE"/>
    <s v="CAMIONETAPASAJ"/>
    <s v="PARTICULAR"/>
    <s v="pato.moli@hotmail.com"/>
    <n v="29214040"/>
    <n v="3433231.91"/>
    <n v="2865068.83"/>
    <s v=""/>
    <s v=""/>
    <s v=""/>
    <m/>
    <m/>
    <m/>
    <s v=""/>
    <s v=""/>
    <s v=""/>
    <m/>
    <m/>
    <m/>
    <m/>
    <m/>
    <m/>
    <m/>
    <m/>
    <m/>
    <n v="0.49585584323933252"/>
    <x v="0"/>
    <s v="COS"/>
  </r>
  <r>
    <s v="R1"/>
    <n v="12401664"/>
    <s v="M"/>
    <s v="DEYVIS"/>
    <n v="0"/>
    <s v="VILLAFAÃ‘E"/>
    <s v="ROPERO"/>
    <d v="1980-06-18T00:00:00"/>
    <s v="LWR735"/>
    <n v="0"/>
    <s v="BARRANQUILLA"/>
    <n v="8"/>
    <s v="ATLANTICO"/>
    <m/>
    <n v="3183876210"/>
    <n v="3114562399"/>
    <m/>
    <m/>
    <m/>
    <s v="28/09/2025"/>
    <x v="14"/>
    <n v="2023"/>
    <s v="TIGUAN [2] [FL] ELEGANCE 2.0 TS AT 2000CC TC"/>
    <s v="CXD080969"/>
    <s v="3VVFE65N2PM030287"/>
    <s v="09206096"/>
    <s v="VOLKSWAGEN"/>
    <s v="VOLKSWAGEN TIGUAN "/>
    <n v="3.3122923698384203E-2"/>
    <n v="167100000"/>
    <s v="ALLIANZ"/>
    <s v="CAMIONETAPASAJ"/>
    <s v="PARTICULAR"/>
    <s v="deyvisvillafaner@gmail.com"/>
    <n v="29218752"/>
    <n v="5534840.5499999998"/>
    <n v="4631126.51"/>
    <s v=""/>
    <s v=""/>
    <s v=""/>
    <m/>
    <m/>
    <m/>
    <s v=""/>
    <s v=""/>
    <s v=""/>
    <m/>
    <m/>
    <m/>
    <m/>
    <m/>
    <m/>
    <m/>
    <m/>
    <m/>
    <n v="0.38467292692247168"/>
    <x v="1"/>
    <s v="COS"/>
  </r>
  <r>
    <s v="R1"/>
    <n v="7476047"/>
    <s v="M"/>
    <s v="PEDRO"/>
    <s v="JUAN"/>
    <s v="NAVARRO"/>
    <s v="RODRIGUEZ"/>
    <d v="1953-06-11T00:00:00"/>
    <s v="GLR326"/>
    <n v="0"/>
    <s v="BOGOTA"/>
    <n v="25"/>
    <s v="CUNDINAMARCA"/>
    <m/>
    <n v="3108568430"/>
    <n v="3057123968"/>
    <m/>
    <m/>
    <m/>
    <s v="17/09/2025"/>
    <x v="5"/>
    <n v="2020"/>
    <s v="GOL [7] [FL] TRENDLINE MT 1600CC 2AB A"/>
    <s v="CFZU01604"/>
    <s v="9BWAB45U5LT000635"/>
    <s v="09201263"/>
    <s v="VOLKSWAGEN"/>
    <s v="VOLKSWAGEN GOL "/>
    <n v="2.6496043956043956E-2"/>
    <n v="45500000"/>
    <s v="ALLIANZ"/>
    <s v="AUTOMOVIL"/>
    <s v="PARTICULAR"/>
    <n v="0"/>
    <n v="159744413"/>
    <n v="1205570"/>
    <n v="993083.82"/>
    <s v=""/>
    <s v=""/>
    <s v=""/>
    <m/>
    <m/>
    <m/>
    <s v=""/>
    <s v=""/>
    <s v=""/>
    <m/>
    <m/>
    <m/>
    <m/>
    <m/>
    <m/>
    <m/>
    <m/>
    <m/>
    <n v="0.4708159481319385"/>
    <x v="0"/>
    <s v="COS"/>
  </r>
  <r>
    <s v="R1"/>
    <n v="52964164"/>
    <s v="F"/>
    <s v="ANGIE"/>
    <s v="MELISSA"/>
    <s v="GONZALEZ"/>
    <s v="SAAVEDRA"/>
    <d v="1983-06-28T00:00:00"/>
    <s v="HAX626"/>
    <n v="0"/>
    <s v="BOGOTA"/>
    <n v="25"/>
    <s v="CUNDINAMARCA"/>
    <m/>
    <n v="3162997722"/>
    <n v="3207258583"/>
    <m/>
    <m/>
    <m/>
    <s v="16/09/2025"/>
    <x v="24"/>
    <n v="2014"/>
    <s v="SPORTAGE [3] [F REVOLUTION TP 2000CC 2AB A"/>
    <s v="G4KDCH395010"/>
    <s v="KNAPB811BE7449682"/>
    <s v="04606090"/>
    <s v="KIA"/>
    <s v="KIA SPORTAGE "/>
    <n v="2.6799327102803739E-2"/>
    <n v="53500000"/>
    <s v="SURAMERICANA"/>
    <s v="CAMIONETAPASAJ"/>
    <s v="PARTICULAR"/>
    <s v="angie.gonzalezs@outlook.com"/>
    <n v="159715371"/>
    <n v="1433764"/>
    <n v="1184843.54"/>
    <s v=""/>
    <s v=""/>
    <s v=""/>
    <m/>
    <m/>
    <m/>
    <s v=""/>
    <s v=""/>
    <s v=""/>
    <m/>
    <m/>
    <m/>
    <m/>
    <m/>
    <m/>
    <m/>
    <m/>
    <m/>
    <n v="0.46849425018558033"/>
    <x v="0"/>
    <s v="COS"/>
  </r>
  <r>
    <s v="R1"/>
    <n v="79288209"/>
    <s v="M"/>
    <s v="EVANGELISTA"/>
    <n v="0"/>
    <s v="GARCIA"/>
    <s v="RONCANCIO"/>
    <d v="1963-09-06T00:00:00"/>
    <s v="HVM279"/>
    <n v="0"/>
    <s v="BOGOTA"/>
    <n v="25"/>
    <s v="CUNDINAMARCA"/>
    <m/>
    <n v="3103044675"/>
    <n v="0"/>
    <m/>
    <m/>
    <m/>
    <s v="20/09/2025"/>
    <x v="7"/>
    <n v="2014"/>
    <s v="CRV [4] CITY PLUS AT 2400CC"/>
    <s v="K24Z93510341"/>
    <s v="3HGRM3830EG601597"/>
    <s v="03406026"/>
    <s v="HONDA"/>
    <s v="HONDA CRV "/>
    <n v="2.0017943368107301E-2"/>
    <n v="67100000"/>
    <s v="HDI-LIBERTY"/>
    <s v="CAMIONETAPASAJ"/>
    <s v="PARTICULAR"/>
    <s v="lugaro06@gmail.com"/>
    <n v="159714783"/>
    <n v="1343204"/>
    <n v="1108742.67"/>
    <s v=""/>
    <s v=""/>
    <s v=""/>
    <m/>
    <m/>
    <m/>
    <s v=""/>
    <s v=""/>
    <s v=""/>
    <m/>
    <m/>
    <m/>
    <m/>
    <m/>
    <m/>
    <m/>
    <m/>
    <m/>
    <n v="0.69485436663124167"/>
    <x v="0"/>
    <s v="COS"/>
  </r>
  <r>
    <s v="R1"/>
    <n v="43220813"/>
    <s v="F"/>
    <s v="CLAUDIA"/>
    <s v="CATALINA"/>
    <s v="ISAZA"/>
    <s v="ARROYAVE"/>
    <d v="1978-11-01T00:00:00"/>
    <s v="DSX961"/>
    <n v="5001"/>
    <s v="MEDELLIN"/>
    <n v="5"/>
    <s v="ANTIOQUIA"/>
    <m/>
    <n v="3136863968"/>
    <n v="0"/>
    <m/>
    <m/>
    <m/>
    <s v="10/09/2025"/>
    <x v="17"/>
    <n v="2018"/>
    <s v="GLA 200 [X156] [FL] URB TP 1600CC T"/>
    <s v="27091031303807"/>
    <s v="WDC1569431J379130"/>
    <s v="05806063"/>
    <s v="MERCEDES BENZ"/>
    <s v="MERCEDES BENZ GLA "/>
    <n v="4.8734212910532274E-2"/>
    <n v="88300000"/>
    <s v="SURAMERICANA"/>
    <s v="CAMIONETAPASAJ"/>
    <s v="PARTICULAR"/>
    <s v="claudia_isaza@hotmail.com"/>
    <n v="159826369"/>
    <n v="4303231"/>
    <n v="3596160.2"/>
    <s v=""/>
    <s v=""/>
    <s v=""/>
    <m/>
    <m/>
    <m/>
    <s v=""/>
    <s v=""/>
    <s v=""/>
    <m/>
    <m/>
    <m/>
    <m/>
    <m/>
    <m/>
    <m/>
    <m/>
    <m/>
    <n v="0.4356587129533287"/>
    <x v="1"/>
    <s v="COS"/>
  </r>
  <r>
    <s v="R1"/>
    <n v="15422501"/>
    <s v="M"/>
    <s v="FRANCISCO"/>
    <s v="JAVIER"/>
    <s v="RIOS"/>
    <n v="0"/>
    <d v="1951-05-30T00:00:00"/>
    <s v="FIX441"/>
    <n v="5615"/>
    <s v="RIONEGRO"/>
    <n v="5"/>
    <s v="ANTIOQUIA"/>
    <m/>
    <n v="3105177490"/>
    <n v="3217330975"/>
    <m/>
    <m/>
    <m/>
    <s v="28/09/2025"/>
    <x v="14"/>
    <n v="2022"/>
    <s v="T-CROSS TRENDLINE TP 1000CC T 6AB"/>
    <s v="DHS419815"/>
    <s v="9BWBH6BF6N4056116"/>
    <s v="09206084"/>
    <s v="VOLKSWAGEN"/>
    <s v="VOLKSWAGEN T-CROSS "/>
    <n v="3.3473713043478258E-2"/>
    <n v="85100000"/>
    <s v="MAPFRE"/>
    <s v="CAMIONETAPASAJ"/>
    <s v="PARTICULAR"/>
    <s v="jrm04@hotmail.com"/>
    <n v="29204668"/>
    <n v="2848612.98"/>
    <n v="2373792.42"/>
    <s v=""/>
    <s v=""/>
    <s v=""/>
    <m/>
    <m/>
    <m/>
    <s v=""/>
    <s v=""/>
    <s v=""/>
    <m/>
    <m/>
    <m/>
    <m/>
    <m/>
    <m/>
    <m/>
    <m/>
    <m/>
    <n v="0.72383833085740457"/>
    <x v="1"/>
    <s v="COS"/>
  </r>
  <r>
    <s v="R1"/>
    <n v="32458314"/>
    <s v="F"/>
    <s v="CLARA"/>
    <s v="LUZ"/>
    <s v="ARANGO"/>
    <s v="ACEVEDO"/>
    <d v="1950-02-06T00:00:00"/>
    <s v="HPL795"/>
    <n v="5607"/>
    <s v="RETIRO"/>
    <n v="5"/>
    <s v="ANTIOQUIA"/>
    <m/>
    <n v="3148653156"/>
    <n v="3194684165"/>
    <m/>
    <m/>
    <m/>
    <s v="11/09/2025"/>
    <x v="23"/>
    <n v="2014"/>
    <s v="NOTE ADVANCE AT 1600CC"/>
    <s v="HR16849484F"/>
    <s v="3N1CE2CD8ZL175110"/>
    <s v="06401207"/>
    <s v="NISSAN"/>
    <s v="NISSAN NOTE "/>
    <n v="3.6187509798270893E-2"/>
    <n v="34700000"/>
    <s v="ALLIANZ"/>
    <s v="AUTOMOVIL"/>
    <s v="PARTICULAR"/>
    <n v="0"/>
    <n v="29198624"/>
    <n v="1255706.5900000001"/>
    <n v="1035215.62"/>
    <s v=""/>
    <s v=""/>
    <s v=""/>
    <m/>
    <m/>
    <m/>
    <s v=""/>
    <s v=""/>
    <s v=""/>
    <m/>
    <m/>
    <m/>
    <m/>
    <m/>
    <m/>
    <m/>
    <m/>
    <m/>
    <n v="6.2784260793104063E-2"/>
    <x v="0"/>
    <s v="COS"/>
  </r>
  <r>
    <s v="R1"/>
    <n v="40442460"/>
    <s v="F"/>
    <s v="MADELEYNE"/>
    <n v="0"/>
    <s v="GRAJALES"/>
    <s v="VELASQUEZ"/>
    <d v="1977-05-07T00:00:00"/>
    <s v="FKN126"/>
    <n v="50001"/>
    <s v="VILLAVICENCIO"/>
    <n v="50"/>
    <s v="META"/>
    <m/>
    <n v="3202433565"/>
    <n v="0"/>
    <m/>
    <m/>
    <m/>
    <s v="05/09/2025"/>
    <x v="1"/>
    <n v="2022"/>
    <s v="TUCSON [3] PREMIUM EUROPEA TP 2000CC 4X2 6"/>
    <s v="G4NALW707825"/>
    <s v="TMAJ2813BNJ180157"/>
    <s v="03206102"/>
    <s v="HYUNDAI"/>
    <s v="HYUNDAI TUCSON "/>
    <n v="1.4774676007005254E-2"/>
    <n v="114200000"/>
    <s v="HDI-LIBERTY"/>
    <s v="CAMIONETAPASAJ"/>
    <s v="PARTICULAR"/>
    <s v="madeleyngrajales@gmail.com"/>
    <n v="159950279"/>
    <n v="1687268"/>
    <n v="1397872.24"/>
    <s v=""/>
    <s v=""/>
    <s v=""/>
    <m/>
    <m/>
    <m/>
    <s v=""/>
    <s v=""/>
    <s v=""/>
    <m/>
    <m/>
    <m/>
    <m/>
    <m/>
    <m/>
    <m/>
    <m/>
    <m/>
    <n v="9.0102877452412189E-2"/>
    <x v="2"/>
    <s v="COS"/>
  </r>
  <r>
    <s v="R1"/>
    <n v="79290599"/>
    <s v="M"/>
    <s v="JOSE"/>
    <s v="HECTOR"/>
    <s v="ORTEGA"/>
    <s v="SANABRIA"/>
    <d v="1963-03-29T00:00:00"/>
    <s v="JXU247"/>
    <n v="0"/>
    <s v="BOGOTA"/>
    <n v="25"/>
    <s v="CUNDINAMARCA"/>
    <m/>
    <n v="3003330300"/>
    <n v="0"/>
    <m/>
    <m/>
    <m/>
    <s v="24/09/2025"/>
    <x v="13"/>
    <n v="2022"/>
    <s v="XL7 GLX MT 1500CC 2AB A"/>
    <s v="K15BT1277860"/>
    <s v="MHYNC22S8NJ103820"/>
    <s v="08806023"/>
    <s v="SUZUKI"/>
    <s v="SUZUKI XL7 "/>
    <n v="1.9274695259593678E-2"/>
    <n v="88600000"/>
    <s v="HDI-LIBERTY"/>
    <s v="CAMIONETAPASAJ"/>
    <s v="PARTICULAR"/>
    <s v="juniorortega@gmail.com"/>
    <n v="159835018"/>
    <n v="1707738"/>
    <n v="1415073.6"/>
    <s v=""/>
    <s v=""/>
    <s v=""/>
    <m/>
    <m/>
    <m/>
    <s v=""/>
    <s v=""/>
    <s v=""/>
    <m/>
    <m/>
    <m/>
    <m/>
    <m/>
    <m/>
    <m/>
    <m/>
    <m/>
    <n v="0.3107092155476695"/>
    <x v="0"/>
    <s v="COS"/>
  </r>
  <r>
    <s v="R1"/>
    <n v="88240648"/>
    <s v="M"/>
    <s v="CARLOS"/>
    <s v="EDUARDO"/>
    <s v="RUBIO"/>
    <s v="OMAÃ‘A"/>
    <d v="1979-01-21T00:00:00"/>
    <s v="LPO407"/>
    <n v="0"/>
    <s v="CUCUTA"/>
    <n v="54"/>
    <s v="NORTE DE SANTANDER"/>
    <m/>
    <n v="3108627102"/>
    <n v="0"/>
    <m/>
    <m/>
    <m/>
    <s v="14/09/2025"/>
    <x v="0"/>
    <n v="2022"/>
    <s v="FORTUNER [2] [F 2.4L SRV TP 2400CC TD 7A"/>
    <s v="2GDD027725"/>
    <s v="8AJAB3GS3N2932081"/>
    <s v="09006183"/>
    <s v="TOYOTA"/>
    <s v="TOYOTA FORTUNER "/>
    <n v="1.3186341575091576E-2"/>
    <n v="218400000"/>
    <s v="SURAMERICANA"/>
    <s v="CAMIONETAPASAJ"/>
    <s v="PARTICULAR"/>
    <s v="hidrosolucionesrubio@gmail.com"/>
    <n v="159840470"/>
    <n v="2879897"/>
    <n v="2400081.13"/>
    <s v=""/>
    <s v=""/>
    <s v=""/>
    <m/>
    <m/>
    <m/>
    <s v=""/>
    <s v=""/>
    <s v=""/>
    <m/>
    <m/>
    <m/>
    <m/>
    <m/>
    <m/>
    <m/>
    <m/>
    <m/>
    <n v="0.24680266684044938"/>
    <x v="2"/>
    <s v="COS"/>
  </r>
  <r>
    <s v="R1"/>
    <n v="94472635"/>
    <s v="M"/>
    <s v="JESUS"/>
    <s v="ARMANDO"/>
    <s v="GOMEZ"/>
    <s v="CAÃ‘AVERAL"/>
    <d v="1977-11-02T00:00:00"/>
    <s v="FJK680"/>
    <n v="76001"/>
    <s v="CALI"/>
    <n v="76"/>
    <s v="VALLE DEL CAUCA"/>
    <m/>
    <n v="3104449765"/>
    <n v="0"/>
    <m/>
    <m/>
    <m/>
    <s v="30/09/2025"/>
    <x v="2"/>
    <n v="2018"/>
    <s v="ESCAPE [3] [FL] SE TP 2000CC 4X2"/>
    <s v="J1C81005"/>
    <s v="WF0CP6A93J1C81005"/>
    <s v="03006137"/>
    <s v="FORD"/>
    <s v="FORD ESCAPE "/>
    <n v="3.0669236842105263E-2"/>
    <n v="76000000"/>
    <s v="SURAMERICANA"/>
    <s v="CAMIONETAPASAJ"/>
    <s v="PARTICULAR"/>
    <n v="0"/>
    <n v="159863494"/>
    <n v="2330862"/>
    <n v="1938707.47"/>
    <s v=""/>
    <s v=""/>
    <s v=""/>
    <m/>
    <m/>
    <m/>
    <s v=""/>
    <s v=""/>
    <s v=""/>
    <m/>
    <m/>
    <m/>
    <m/>
    <m/>
    <m/>
    <m/>
    <m/>
    <m/>
    <n v="0.49309801939418074"/>
    <x v="1"/>
    <s v="COS"/>
  </r>
  <r>
    <s v="R1"/>
    <n v="16631055"/>
    <s v="M"/>
    <s v="JOSE"/>
    <s v="MANUEL"/>
    <s v="ARTEAGA"/>
    <s v="MORILLO"/>
    <d v="1957-02-24T00:00:00"/>
    <s v="DTM424"/>
    <n v="76001"/>
    <s v="CALI"/>
    <n v="76"/>
    <s v="VALLE DEL CAUCA"/>
    <m/>
    <n v="3206935026"/>
    <n v="0"/>
    <m/>
    <m/>
    <m/>
    <s v="21/09/2025"/>
    <x v="20"/>
    <n v="2018"/>
    <s v="KICKS ADVANCE TP 1600CC R17"/>
    <s v="HR16737397N"/>
    <s v="3N8CP5HD4ZL452776"/>
    <s v="06406132"/>
    <s v="NISSAN"/>
    <s v="NISSAN KICKS "/>
    <n v="5.0649673202614376E-2"/>
    <n v="61200000"/>
    <s v="BOLIVAR"/>
    <s v="CAMIONETAPASAJ"/>
    <s v="PARTICULAR"/>
    <s v="pipe878@hotmail.com"/>
    <n v="159717413"/>
    <n v="3099760"/>
    <n v="2584839.9300000002"/>
    <s v=""/>
    <s v=""/>
    <s v=""/>
    <m/>
    <m/>
    <m/>
    <s v=""/>
    <s v=""/>
    <s v=""/>
    <m/>
    <m/>
    <m/>
    <m/>
    <m/>
    <m/>
    <m/>
    <m/>
    <m/>
    <n v="0.63337161465738201"/>
    <x v="1"/>
    <s v="COS"/>
  </r>
  <r>
    <s v="R1"/>
    <n v="41962955"/>
    <s v="F"/>
    <s v="KAREN"/>
    <s v="FARRETH"/>
    <s v="CALDERON"/>
    <s v="VASQUEZ"/>
    <d v="1985-09-26T00:00:00"/>
    <s v="GHK108"/>
    <n v="63001"/>
    <s v="ARMENIA"/>
    <n v="63"/>
    <s v="QUINDIO"/>
    <m/>
    <n v="3108306348"/>
    <n v="0"/>
    <m/>
    <m/>
    <m/>
    <s v="15/09/2025"/>
    <x v="15"/>
    <n v="2022"/>
    <s v="GOL [7] [FL] TRENDLINE TP 1600CC 16V 2"/>
    <s v="CFZV38194"/>
    <s v="9BWAB45U6NT125193"/>
    <s v="09201273"/>
    <s v="VOLKSWAGEN"/>
    <s v="VOLKSWAGEN GOL "/>
    <n v="3.9980763500931098E-2"/>
    <n v="53700000"/>
    <s v="SURAMERICANA"/>
    <s v="AUTOMOVIL"/>
    <s v="PARTICULAR"/>
    <s v="karenf2806@gmail.com"/>
    <n v="159836339"/>
    <n v="2146967"/>
    <n v="1784173.82"/>
    <s v=""/>
    <s v=""/>
    <s v=""/>
    <m/>
    <m/>
    <m/>
    <s v=""/>
    <s v=""/>
    <s v=""/>
    <m/>
    <m/>
    <m/>
    <m/>
    <m/>
    <m/>
    <m/>
    <m/>
    <m/>
    <n v="0.54758001703979831"/>
    <x v="1"/>
    <s v="COS"/>
  </r>
  <r>
    <s v="R1"/>
    <n v="16784073"/>
    <s v="M"/>
    <s v="ERNESTO"/>
    <n v="0"/>
    <s v="OSORIO"/>
    <s v="SAENZ"/>
    <d v="1971-01-13T00:00:00"/>
    <s v="GSU534"/>
    <n v="76001"/>
    <s v="CALI"/>
    <n v="76"/>
    <s v="VALLE DEL CAUCA"/>
    <m/>
    <n v="3136537242"/>
    <n v="0"/>
    <m/>
    <m/>
    <m/>
    <s v="28/09/2025"/>
    <x v="14"/>
    <n v="2019"/>
    <s v="EXPLORER [5] [F LIMITED TP 2300CC 4X4"/>
    <s v="KGA98316"/>
    <s v="1FM5K8FH7KGA98316"/>
    <s v="03008061"/>
    <s v="FORD"/>
    <s v="FORD EXPLORER "/>
    <n v="2.3992336227308602E-2"/>
    <n v="126700000"/>
    <s v="HDI-LIBERTY"/>
    <s v="CAMPERO"/>
    <s v="PARTICULAR"/>
    <s v="cosaenz1@yahoo.com"/>
    <n v="159836652"/>
    <n v="3039829"/>
    <n v="2534478.4500000002"/>
    <s v=""/>
    <s v=""/>
    <s v=""/>
    <m/>
    <m/>
    <m/>
    <s v=""/>
    <s v=""/>
    <s v=""/>
    <m/>
    <m/>
    <m/>
    <m/>
    <m/>
    <m/>
    <m/>
    <m/>
    <m/>
    <n v="3.6467391479921618E-2"/>
    <x v="3"/>
    <s v="COS"/>
  </r>
  <r>
    <s v="R1"/>
    <n v="30277509"/>
    <s v="F"/>
    <s v="CARMENZA"/>
    <n v="0"/>
    <s v="RESTREPO"/>
    <s v="GIRALDO"/>
    <d v="1960-12-09T00:00:00"/>
    <s v="EJV905"/>
    <n v="17001"/>
    <s v="MANIZALES"/>
    <n v="17"/>
    <s v="CALDAS"/>
    <m/>
    <n v="3016622142"/>
    <n v="0"/>
    <m/>
    <m/>
    <m/>
    <s v="29/09/2025"/>
    <x v="11"/>
    <n v="2017"/>
    <s v="IMPREZA [7] AWD SPORT [GT] TP 2000CC 5P 4X"/>
    <s v="S084484"/>
    <s v="4S3GTAL62H3716727"/>
    <s v="08601042"/>
    <s v="SUBARU"/>
    <s v="SUBARU IMPREZA "/>
    <n v="2.6637330097087377E-2"/>
    <n v="61800000"/>
    <s v="MAPFRE"/>
    <s v="AUTOMOVIL"/>
    <s v="PARTICULAR"/>
    <n v="0"/>
    <n v="159946595"/>
    <n v="1646187"/>
    <n v="1363350.25"/>
    <s v=""/>
    <s v=""/>
    <s v=""/>
    <m/>
    <m/>
    <m/>
    <s v=""/>
    <s v=""/>
    <s v=""/>
    <m/>
    <m/>
    <m/>
    <m/>
    <m/>
    <m/>
    <m/>
    <m/>
    <m/>
    <n v="0.56907064365804927"/>
    <x v="0"/>
    <s v="COS"/>
  </r>
  <r>
    <s v="R1"/>
    <n v="70690408"/>
    <s v="M"/>
    <s v="JAIRO"/>
    <s v="ANIBAL"/>
    <s v="GOMEZ"/>
    <s v="GOMEZ"/>
    <d v="1958-06-06T00:00:00"/>
    <s v="NWK935"/>
    <n v="5001"/>
    <s v="MEDELLIN"/>
    <n v="5"/>
    <s v="ANTIOQUIA"/>
    <m/>
    <n v="3355853314"/>
    <n v="3155853314"/>
    <m/>
    <m/>
    <m/>
    <s v="24/09/2025"/>
    <x v="13"/>
    <n v="2025"/>
    <s v="SEAGULL 380/400 GS AT 55KW 4X2"/>
    <s v="TZ180XSH4G4024131"/>
    <s v="LGXCE4CC4S0068013"/>
    <s v="11101033"/>
    <s v="BYD"/>
    <s v="BYD SEAGULL "/>
    <n v="5.053484548825711E-2"/>
    <n v="80900000"/>
    <s v="SURAMERICANA"/>
    <s v="AUTOMOVIL"/>
    <s v="PARTICULAR"/>
    <s v="administracion@luthier.com.co"/>
    <n v="159846043"/>
    <n v="4088269"/>
    <n v="3415520.05"/>
    <s v=""/>
    <s v=""/>
    <s v=""/>
    <m/>
    <m/>
    <m/>
    <s v=""/>
    <s v=""/>
    <s v=""/>
    <m/>
    <m/>
    <m/>
    <m/>
    <m/>
    <m/>
    <m/>
    <m/>
    <m/>
    <n v="0.80932685861618769"/>
    <x v="1"/>
    <s v="COS"/>
  </r>
  <r>
    <s v="R1"/>
    <n v="1101687292"/>
    <s v="F"/>
    <s v="ERIKA"/>
    <s v="ANDREA"/>
    <s v="ARIZA"/>
    <s v="VASQUEZ"/>
    <d v="1989-07-16T00:00:00"/>
    <s v="DRX090"/>
    <n v="68276"/>
    <s v="FLORIDABLANCA"/>
    <n v="68"/>
    <s v="SANTANDER"/>
    <m/>
    <n v="3102973673"/>
    <n v="3102973676"/>
    <m/>
    <m/>
    <m/>
    <s v="13/09/2025"/>
    <x v="9"/>
    <n v="2018"/>
    <s v="SPARK [3] [FL] GT [M300] LTZ MT 1200CC 5P 2A"/>
    <s v="Z1172348HOAX0016"/>
    <s v="9GAMF48D9JB050636"/>
    <s v="01601304"/>
    <s v="CHEVROLET"/>
    <s v="CHEVROLET SPARK "/>
    <n v="5.5289101123595509E-2"/>
    <n v="35600000"/>
    <s v="MAPFRE"/>
    <s v="AUTOMOVIL"/>
    <s v="PARTICULAR"/>
    <s v="erikaariza0716@hotmail.com"/>
    <n v="159742336"/>
    <n v="1968292"/>
    <n v="1634027.15"/>
    <s v=""/>
    <s v=""/>
    <s v=""/>
    <m/>
    <m/>
    <m/>
    <s v=""/>
    <s v=""/>
    <s v=""/>
    <m/>
    <m/>
    <m/>
    <m/>
    <m/>
    <m/>
    <m/>
    <m/>
    <m/>
    <n v="0.99519465149695308"/>
    <x v="1"/>
    <s v="COS"/>
  </r>
  <r>
    <s v="R1"/>
    <n v="66742481"/>
    <s v="F"/>
    <s v="MARIA"/>
    <s v="TERESA"/>
    <s v="HERMANN"/>
    <s v="CASTILLO"/>
    <d v="1972-02-25T00:00:00"/>
    <s v="UUM390"/>
    <n v="76001"/>
    <s v="CALI"/>
    <n v="76"/>
    <s v="VALLE DEL CAUCA"/>
    <m/>
    <n v="3154188007"/>
    <n v="0"/>
    <m/>
    <m/>
    <m/>
    <s v="30/09/2025"/>
    <x v="2"/>
    <n v="2016"/>
    <s v="SPORTAGE [3] [F REVOLUTION TP 2000CC 1AB A"/>
    <s v="G4NAFH822336"/>
    <s v="KNAPB81ABG7760690"/>
    <s v="04606091"/>
    <s v="KIA"/>
    <s v="KIA SPORTAGE "/>
    <n v="3.821871942446043E-2"/>
    <n v="69500000"/>
    <s v="SURAMERICANA"/>
    <s v="CAMIONETAPASAJ"/>
    <s v="PARTICULAR"/>
    <s v="mherman88@yahoo.es"/>
    <n v="159837158"/>
    <n v="2656201"/>
    <n v="2212101.42"/>
    <s v=""/>
    <s v=""/>
    <s v=""/>
    <m/>
    <m/>
    <m/>
    <s v=""/>
    <s v=""/>
    <s v=""/>
    <m/>
    <m/>
    <m/>
    <m/>
    <m/>
    <m/>
    <m/>
    <m/>
    <m/>
    <n v="0.38005130910244889"/>
    <x v="1"/>
    <s v="COS"/>
  </r>
  <r>
    <s v="R1"/>
    <n v="43507828"/>
    <s v="F"/>
    <s v="DORIS"/>
    <s v="ADRIANA"/>
    <s v="RAMIREZ"/>
    <s v="SALAZAR"/>
    <d v="1967-04-14T00:00:00"/>
    <s v="NVX826"/>
    <n v="5001"/>
    <s v="MEDELLIN"/>
    <n v="5"/>
    <s v="ANTIOQUIA"/>
    <m/>
    <n v="3104156805"/>
    <n v="3104423050"/>
    <m/>
    <m/>
    <m/>
    <s v="02/09/2025"/>
    <x v="22"/>
    <n v="2025"/>
    <s v="KARDIAN EVOLUTION MT 1600CC 6AB 1"/>
    <s v="H4MJ759Q304409"/>
    <s v="93YRJF000SJ025159"/>
    <s v="08006091"/>
    <s v="RENAULT"/>
    <s v="RENAULT KARDIAN "/>
    <n v="1.9995403494623656E-2"/>
    <n v="74400000"/>
    <s v="ALLIANZ"/>
    <s v="CAMIONETAPASAJ"/>
    <s v="PARTICULAR"/>
    <s v="doris.ramirez@udea.edu.co"/>
    <n v="29206074"/>
    <n v="1487658.02"/>
    <n v="1230132.79"/>
    <s v=""/>
    <s v=""/>
    <s v=""/>
    <m/>
    <m/>
    <m/>
    <s v=""/>
    <s v=""/>
    <s v=""/>
    <m/>
    <m/>
    <m/>
    <m/>
    <m/>
    <m/>
    <m/>
    <m/>
    <m/>
    <n v="0.91113439816706931"/>
    <x v="0"/>
    <s v="COS"/>
  </r>
  <r>
    <s v="R1"/>
    <n v="31626567"/>
    <s v="F"/>
    <s v="FRANCIA"/>
    <s v="ENELIA"/>
    <s v="TOVAR"/>
    <s v="SARRIA"/>
    <d v="1964-07-14T00:00:00"/>
    <s v="GDK277"/>
    <n v="76001"/>
    <s v="CALI"/>
    <n v="76"/>
    <s v="VALLE DEL CAUCA"/>
    <m/>
    <n v="3152122523"/>
    <n v="3114027471"/>
    <m/>
    <m/>
    <m/>
    <s v="03/09/2025"/>
    <x v="4"/>
    <n v="2019"/>
    <s v="EQUINOX [3] LT TP 1500CC T 4X2"/>
    <s v="CKS508181"/>
    <s v="3GNAX9EVXKS508181"/>
    <s v="01606239"/>
    <s v="CHEVROLET"/>
    <s v="CHEVROLET EQUINOX "/>
    <n v="5.7680079140328695E-2"/>
    <n v="79100000"/>
    <s v="ALLIANZ"/>
    <s v="CAMIONETAPASAJ"/>
    <s v="PARTICULAR"/>
    <s v="franciant@hotmail.com"/>
    <n v="29218112"/>
    <n v="4562494.26"/>
    <n v="3814028.79"/>
    <s v=""/>
    <s v=""/>
    <s v=""/>
    <m/>
    <m/>
    <m/>
    <s v=""/>
    <s v=""/>
    <s v=""/>
    <m/>
    <m/>
    <m/>
    <m/>
    <m/>
    <m/>
    <m/>
    <m/>
    <m/>
    <n v="0.51271608393613033"/>
    <x v="1"/>
    <s v="COS"/>
  </r>
  <r>
    <s v="R1"/>
    <n v="17337047"/>
    <s v="M"/>
    <s v="CARLOS"/>
    <s v="HUMBERTO"/>
    <s v="PAEZ"/>
    <s v="MEJIA"/>
    <d v="1967-11-24T00:00:00"/>
    <s v="JPR125"/>
    <n v="0"/>
    <s v="TULUA"/>
    <n v="76"/>
    <s v="VALLE DEL CAUCA"/>
    <m/>
    <n v="3146451113"/>
    <n v="0"/>
    <m/>
    <m/>
    <m/>
    <s v="22/09/2025"/>
    <x v="25"/>
    <n v="2021"/>
    <s v="WRV EX TP 1500CC 4X2 6"/>
    <s v="L15Z91600940"/>
    <s v="93HGH8820MK600910"/>
    <s v="03406034"/>
    <s v="HONDA"/>
    <s v="HONDA WRV "/>
    <n v="4.4742102496714849E-2"/>
    <n v="76100000"/>
    <s v="SURAMERICANA"/>
    <s v="CAMIONETAPASAJ"/>
    <s v="PARTICULAR"/>
    <s v="chpaez@celsia.com"/>
    <n v="159950136"/>
    <n v="3404874"/>
    <n v="2841238.92"/>
    <s v=""/>
    <s v=""/>
    <s v=""/>
    <m/>
    <m/>
    <m/>
    <s v=""/>
    <s v=""/>
    <s v=""/>
    <m/>
    <m/>
    <m/>
    <m/>
    <m/>
    <m/>
    <m/>
    <m/>
    <m/>
    <n v="0.5996305314847582"/>
    <x v="1"/>
    <s v="COS"/>
  </r>
  <r>
    <s v="R1"/>
    <n v="32413299"/>
    <s v="F"/>
    <s v="ALBA"/>
    <s v="ANGELICA"/>
    <s v="VILLALBA"/>
    <s v="TURIZO"/>
    <d v="1947-04-20T00:00:00"/>
    <s v="MXP128"/>
    <n v="0"/>
    <s v="BARRANQUILLA"/>
    <n v="8"/>
    <s v="ATLANTICO"/>
    <m/>
    <n v="3106811378"/>
    <n v="0"/>
    <m/>
    <m/>
    <m/>
    <s v="19/09/2025"/>
    <x v="21"/>
    <n v="2014"/>
    <s v="TIIDA SD MiiO AT 1800CC AA"/>
    <s v="MR18980889H"/>
    <s v="3N1BC1AS8ZK252089"/>
    <s v="06401176"/>
    <s v="NISSAN"/>
    <s v="NISSAN TIIDA "/>
    <n v="4.3879006211180127E-2"/>
    <n v="32200000"/>
    <s v="ALLIANZ"/>
    <s v="AUTOMOVIL"/>
    <s v="PARTICULAR"/>
    <s v="aturizzo@yahoo.com.mx"/>
    <n v="159869888"/>
    <n v="1412904"/>
    <n v="1167314.2"/>
    <s v=""/>
    <s v=""/>
    <s v=""/>
    <m/>
    <m/>
    <m/>
    <s v=""/>
    <s v=""/>
    <s v=""/>
    <m/>
    <m/>
    <m/>
    <m/>
    <m/>
    <m/>
    <m/>
    <m/>
    <m/>
    <n v="0.16014559062047151"/>
    <x v="1"/>
    <s v="COS"/>
  </r>
  <r>
    <s v="R1"/>
    <n v="1110589427"/>
    <s v="F"/>
    <s v="PAULA"/>
    <s v="ANDREA"/>
    <s v="RAMIREZ"/>
    <s v="RUBIO"/>
    <d v="1998-04-05T00:00:00"/>
    <s v="LMQ908"/>
    <n v="0"/>
    <s v="BOGOTA"/>
    <n v="25"/>
    <s v="CUNDINAMARCA"/>
    <m/>
    <n v="3184471604"/>
    <n v="0"/>
    <m/>
    <m/>
    <m/>
    <s v="07/09/2025"/>
    <x v="12"/>
    <n v="2023"/>
    <s v="JOY SEDAN MT 1400CC 4P 2A"/>
    <s v="MPA019714"/>
    <s v="9BGKH69T0PB145789"/>
    <s v="01601345"/>
    <s v="CHEVROLET"/>
    <s v="CHEVROLET JOY "/>
    <n v="4.6408647540983609E-2"/>
    <n v="48800000"/>
    <s v="HDI SEGUROS"/>
    <s v="AUTOMOVIL"/>
    <s v="PARTICULAR"/>
    <n v="0"/>
    <n v="159831165"/>
    <n v="2264742"/>
    <n v="1883144.59"/>
    <s v=""/>
    <s v=""/>
    <s v=""/>
    <m/>
    <m/>
    <m/>
    <s v=""/>
    <s v=""/>
    <s v=""/>
    <m/>
    <m/>
    <m/>
    <m/>
    <m/>
    <m/>
    <m/>
    <m/>
    <m/>
    <n v="0.75995282379203111"/>
    <x v="1"/>
    <s v="COS"/>
  </r>
  <r>
    <s v="R1"/>
    <n v="1143851254"/>
    <s v="M"/>
    <s v="WILSON"/>
    <n v="0"/>
    <s v="MORALES"/>
    <s v="BONILLA"/>
    <d v="1993-10-21T00:00:00"/>
    <s v="LKW369"/>
    <n v="76001"/>
    <s v="CALI"/>
    <n v="76"/>
    <s v="VALLE DEL CAUCA"/>
    <m/>
    <n v="3197274434"/>
    <n v="0"/>
    <m/>
    <m/>
    <m/>
    <s v="25/09/2026"/>
    <x v="10"/>
    <n v="2023"/>
    <s v="QASHQAI [4] EXCLUSIVE TP 1300CC T 4X4"/>
    <s v="HR13408286A"/>
    <s v="SJNTANJ12Z1057964"/>
    <s v="06406149"/>
    <s v="NISSAN"/>
    <s v="NISSAN QASHQAI "/>
    <n v="2.8494335999999999E-2"/>
    <n v="125000000"/>
    <s v="ALLIANZ"/>
    <s v="CAMIONETAPASAJ"/>
    <s v="PARTICULAR"/>
    <s v="Morales.1021@hotmail.com"/>
    <n v="159716486"/>
    <n v="3561792"/>
    <n v="2973102.28"/>
    <s v=""/>
    <s v=""/>
    <s v=""/>
    <m/>
    <m/>
    <m/>
    <s v=""/>
    <s v=""/>
    <s v=""/>
    <m/>
    <m/>
    <m/>
    <m/>
    <m/>
    <m/>
    <m/>
    <m/>
    <m/>
    <n v="0.56807134703051743"/>
    <x v="1"/>
    <s v="COS"/>
  </r>
  <r>
    <s v="R1"/>
    <n v="1032479156"/>
    <s v="F"/>
    <s v="SINDY"/>
    <s v="LORENA"/>
    <s v="VARGAS"/>
    <s v="DIAZ"/>
    <d v="1996-02-27T00:00:00"/>
    <s v="NDR571"/>
    <n v="25718"/>
    <s v="SASAIMA"/>
    <n v="25"/>
    <s v="CUNDINAMARCA"/>
    <m/>
    <n v="3197832014"/>
    <n v="0"/>
    <m/>
    <m/>
    <m/>
    <s v="16/09/2025"/>
    <x v="24"/>
    <n v="2013"/>
    <s v="SANDERO [FL] DYNAMIQUE AT 1600CC 16V A"/>
    <s v="C697Q006566"/>
    <s v="9FBBSRALADM002414"/>
    <s v="08001154"/>
    <s v="RENAULT"/>
    <s v="RENAULT SANDERO "/>
    <n v="4.0381909602649001E-2"/>
    <n v="30200000"/>
    <s v="EQUIDAD"/>
    <s v="AUTOMOVIL"/>
    <s v="PARTICULAR"/>
    <s v="lorenavd27@hotmail.com"/>
    <n v="29200170"/>
    <n v="1219533.67"/>
    <n v="1004818.21"/>
    <s v=""/>
    <s v=""/>
    <s v=""/>
    <m/>
    <m/>
    <m/>
    <s v=""/>
    <s v=""/>
    <s v=""/>
    <m/>
    <m/>
    <m/>
    <m/>
    <m/>
    <m/>
    <m/>
    <m/>
    <m/>
    <n v="0.24834973992261622"/>
    <x v="1"/>
    <s v="COS"/>
  </r>
  <r>
    <s v="R1"/>
    <n v="8249972"/>
    <s v="M"/>
    <s v="LUIS"/>
    <s v="ANIBAL"/>
    <s v="ARANGO"/>
    <s v="VELASQUEZ"/>
    <d v="1944-04-25T00:00:00"/>
    <s v="LRX112"/>
    <n v="5001"/>
    <s v="MEDELLIN"/>
    <n v="5"/>
    <s v="ANTIOQUIA"/>
    <m/>
    <n v="3122881868"/>
    <n v="3092881868"/>
    <m/>
    <m/>
    <m/>
    <s v="29/09/2025"/>
    <x v="11"/>
    <n v="2022"/>
    <s v="FORTUNER [2] [F 2.7L SRV TP 2700CC 7AB 4"/>
    <s v="2TRB020576"/>
    <s v="8AJCX3GS4N0131004"/>
    <s v="09006175"/>
    <s v="TOYOTA"/>
    <s v="TOYOTA FORTUNER "/>
    <n v="1.530851593625498E-2"/>
    <n v="200800000"/>
    <s v="SURAMERICANA"/>
    <s v="CAMIONETAPASAJ"/>
    <s v="PARTICULAR"/>
    <s v="anibal1944@hotmail.com"/>
    <n v="159948256"/>
    <n v="3073950"/>
    <n v="2563150.84"/>
    <s v=""/>
    <s v=""/>
    <s v=""/>
    <m/>
    <m/>
    <m/>
    <s v=""/>
    <s v=""/>
    <s v=""/>
    <m/>
    <m/>
    <m/>
    <m/>
    <m/>
    <m/>
    <m/>
    <m/>
    <m/>
    <n v="0.98448065118329253"/>
    <x v="0"/>
    <s v="COS"/>
  </r>
  <r>
    <s v="R2_ no están en R1"/>
    <n v="31374054"/>
    <s v="F"/>
    <s v="FABIOLA"/>
    <n v="0"/>
    <s v="DELGADO"/>
    <s v="CANO"/>
    <d v="1956-08-15T00:00:00"/>
    <s v="JOX398"/>
    <n v="76109"/>
    <s v="BUENAVENTURA"/>
    <n v="76"/>
    <s v="VALLE DEL CAUCA"/>
    <m/>
    <n v="3176424907"/>
    <n v="0"/>
    <m/>
    <m/>
    <m/>
    <s v="14/09/2025"/>
    <x v="0"/>
    <n v="2020"/>
    <s v="FORTUNER [2] 2.7L STREET TP 2700CC 7AB 4X2 EU"/>
    <s v="2TRA704147"/>
    <s v="8AJCX3GS1L0130230"/>
    <s v="09006170"/>
    <s v="TOYOTA"/>
    <s v="TOYOTA FORTUNER "/>
    <n v="2.7505396203346206E-2"/>
    <n v="155400000"/>
    <s v="BOLIVAR"/>
    <s v="CAMIONETA PASAJEROS"/>
    <s v="PARTICULAR"/>
    <s v="koncano@hotmail.com"/>
    <n v="29213880"/>
    <n v="4274338.57"/>
    <n v="3571881.15"/>
    <s v=""/>
    <s v=""/>
    <s v=""/>
    <m/>
    <m/>
    <m/>
    <n v="29294683"/>
    <n v="2600293.92"/>
    <n v="2165120.94"/>
    <m/>
    <m/>
    <m/>
    <m/>
    <m/>
    <m/>
    <m/>
    <m/>
    <m/>
    <n v="0.96105914338540321"/>
    <x v="1"/>
    <s v="COS"/>
  </r>
  <r>
    <s v="R1"/>
    <n v="80100229"/>
    <s v="M"/>
    <s v="JOHN"/>
    <s v="KENNEDY"/>
    <s v="LEON"/>
    <s v="CASTIBLANCO"/>
    <d v="1983-10-12T00:00:00"/>
    <s v="NKY141"/>
    <n v="0"/>
    <s v="BOGOTA"/>
    <n v="25"/>
    <s v="CUNDINAMARCA"/>
    <m/>
    <n v="3114400681"/>
    <n v="3104030267"/>
    <m/>
    <m/>
    <m/>
    <s v="17/09/2025"/>
    <x v="5"/>
    <n v="2025"/>
    <s v="3 [4] TOURING MHEV TP 2000CC 7AB"/>
    <s v="PE40796184"/>
    <s v="3MZBP2S7ASM300608"/>
    <s v="05601201"/>
    <s v="MAZDA"/>
    <s v="MAZDA 3 "/>
    <n v="1.8864803490566039E-2"/>
    <n v="106000000"/>
    <s v="MAPFRE"/>
    <s v="AUTOMOVIL"/>
    <s v="PARTICULAR"/>
    <s v="jhonleon1@hotmail.com"/>
    <n v="29185150"/>
    <n v="1999669.17"/>
    <n v="1660394.26"/>
    <s v=""/>
    <s v=""/>
    <s v=""/>
    <m/>
    <m/>
    <m/>
    <s v=""/>
    <s v=""/>
    <s v=""/>
    <m/>
    <m/>
    <m/>
    <m/>
    <m/>
    <m/>
    <m/>
    <m/>
    <m/>
    <n v="0.21370712565975236"/>
    <x v="0"/>
    <s v="COS"/>
  </r>
  <r>
    <s v="R1"/>
    <n v="1017222677"/>
    <s v="F"/>
    <s v="NORMA"/>
    <s v="MILENA"/>
    <s v="VALENCIA"/>
    <s v="ROA"/>
    <d v="1994-09-10T00:00:00"/>
    <s v="NFU623"/>
    <n v="0"/>
    <s v="INIRIDA"/>
    <n v="0"/>
    <s v="GUANÃA"/>
    <m/>
    <n v="3208924442"/>
    <n v="0"/>
    <m/>
    <m/>
    <m/>
    <s v="23/09/2025"/>
    <x v="19"/>
    <n v="2023"/>
    <s v="SANDERO [2] [FL LIFE MT 1600CC 8V AA"/>
    <s v="A812UH11225"/>
    <s v="9FB5SREB4PM672527"/>
    <s v="08001205"/>
    <s v="RENAULT"/>
    <s v="RENAULT SANDERO "/>
    <n v="4.3682636363636361E-2"/>
    <n v="55000000"/>
    <s v="MAPFRE"/>
    <s v="AUTOMOVIL"/>
    <s v="PARTICULAR"/>
    <s v="norma.valenciaroa@gmail.com"/>
    <n v="159753012"/>
    <n v="2402545"/>
    <n v="1998945.64"/>
    <s v=""/>
    <s v=""/>
    <s v=""/>
    <m/>
    <m/>
    <m/>
    <s v=""/>
    <s v=""/>
    <s v=""/>
    <m/>
    <m/>
    <m/>
    <m/>
    <m/>
    <m/>
    <m/>
    <m/>
    <m/>
    <n v="0.47746839555894383"/>
    <x v="1"/>
    <s v="COS"/>
  </r>
  <r>
    <s v="R1"/>
    <n v="29105906"/>
    <s v="F"/>
    <s v="MARIA"/>
    <s v="FERNANDA"/>
    <s v="HINESTROSA"/>
    <s v="UPEGUI"/>
    <d v="1978-10-30T00:00:00"/>
    <s v="FQT563"/>
    <n v="5001"/>
    <s v="MEDELLIN"/>
    <n v="5"/>
    <s v="ANTIOQUIA"/>
    <m/>
    <n v="3148890934"/>
    <n v="0"/>
    <m/>
    <m/>
    <m/>
    <s v="20/09/2025"/>
    <x v="7"/>
    <n v="2019"/>
    <s v="RENEGADE SPORT PLUS TP 1800CC 4X2 6"/>
    <s v="NOTIENEMOTOR"/>
    <s v="988611458KK183327"/>
    <s v="04206064"/>
    <s v="JEEP"/>
    <s v="JEEP RENEGADE "/>
    <n v="2.6857395993836672E-2"/>
    <n v="64900000"/>
    <s v="SURAMERICANA"/>
    <s v="CAMIONETAPASAJ"/>
    <s v="PARTICULAR"/>
    <s v="mariafernandahinestroza@gmail.com"/>
    <n v="159715157"/>
    <n v="1743045"/>
    <n v="1444743.42"/>
    <s v=""/>
    <s v=""/>
    <s v=""/>
    <m/>
    <m/>
    <m/>
    <s v=""/>
    <s v=""/>
    <s v=""/>
    <m/>
    <m/>
    <m/>
    <m/>
    <m/>
    <m/>
    <m/>
    <m/>
    <m/>
    <n v="0.94030490894828067"/>
    <x v="0"/>
    <s v="COS"/>
  </r>
  <r>
    <s v="R1"/>
    <n v="43019377"/>
    <s v="F"/>
    <s v="MARTHA"/>
    <s v="CECILIA"/>
    <s v="PEREZ"/>
    <s v="HOYOS"/>
    <d v="1957-11-18T00:00:00"/>
    <s v="JMQ255"/>
    <n v="0"/>
    <s v="BOGOTA"/>
    <n v="25"/>
    <s v="CUNDINAMARCA"/>
    <m/>
    <n v="3104489934"/>
    <n v="0"/>
    <m/>
    <m/>
    <m/>
    <s v="12/09/2025"/>
    <x v="3"/>
    <n v="2020"/>
    <s v="KICKS SENSE MT 1600CC R16"/>
    <s v="HR16869121T"/>
    <s v="3N8CP5HDXZL607850"/>
    <s v="06406130"/>
    <s v="NISSAN"/>
    <s v="NISSAN KICKS "/>
    <n v="1.877094452773613E-2"/>
    <n v="66700000"/>
    <s v="ALLIANZ"/>
    <s v="CAMIONETAPASAJ"/>
    <s v="PARTICULAR"/>
    <n v="0"/>
    <n v="159768738"/>
    <n v="1252022"/>
    <n v="1032119.48"/>
    <s v=""/>
    <s v=""/>
    <s v=""/>
    <m/>
    <m/>
    <m/>
    <s v=""/>
    <s v=""/>
    <s v=""/>
    <m/>
    <m/>
    <m/>
    <m/>
    <m/>
    <m/>
    <m/>
    <m/>
    <m/>
    <n v="0.41687557964352384"/>
    <x v="0"/>
    <s v="COS"/>
  </r>
  <r>
    <s v="R1"/>
    <n v="41896243"/>
    <s v="F"/>
    <s v="OLGA"/>
    <s v="ISABEL"/>
    <s v="DIAZ"/>
    <s v="BETANCURT"/>
    <d v="1960-11-29T00:00:00"/>
    <s v="GDK765"/>
    <n v="76001"/>
    <s v="CALI"/>
    <n v="76"/>
    <s v="VALLE DEL CAUCA"/>
    <m/>
    <n v="3155487262"/>
    <n v="0"/>
    <m/>
    <m/>
    <m/>
    <s v="05/09/2025"/>
    <x v="1"/>
    <n v="2019"/>
    <s v="X TRAIL [T32] ADVANCE TP 2500CC 4X2 A"/>
    <s v="QR25264676M"/>
    <s v="JN1JBAT32Z0026002"/>
    <s v="06406124"/>
    <s v="NISSAN"/>
    <s v="NISSAN X "/>
    <n v="2.9864901960784312E-2"/>
    <n v="86700000"/>
    <s v="HDI-LIBERTY"/>
    <s v="CAMIONETAPASAJ"/>
    <s v="PARTICULAR"/>
    <s v="pesqueravallemar@hotmail.com"/>
    <n v="159861534"/>
    <n v="2589287"/>
    <n v="2155871.4300000002"/>
    <s v=""/>
    <s v=""/>
    <s v=""/>
    <m/>
    <m/>
    <m/>
    <s v=""/>
    <s v=""/>
    <s v=""/>
    <m/>
    <m/>
    <m/>
    <m/>
    <m/>
    <m/>
    <m/>
    <m/>
    <m/>
    <n v="0.19700528264604544"/>
    <x v="1"/>
    <s v="COS"/>
  </r>
  <r>
    <s v="R1"/>
    <n v="52899425"/>
    <s v="F"/>
    <s v="ADRIANA"/>
    <s v="CAROLINA"/>
    <s v="CAMELO"/>
    <s v="MORENO"/>
    <d v="1980-09-12T00:00:00"/>
    <s v="NKY681"/>
    <n v="0"/>
    <s v="BOGOTA"/>
    <n v="25"/>
    <s v="CUNDINAMARCA"/>
    <m/>
    <n v="3182252980"/>
    <n v="3118711017"/>
    <m/>
    <m/>
    <m/>
    <s v="30/09/2026"/>
    <x v="2"/>
    <n v="2025"/>
    <s v="STONIC DESIRE/SPORT MT 1000CC T 6AB"/>
    <s v="G3LFRP129503"/>
    <s v="KNADA817AST987665"/>
    <s v="04606179"/>
    <s v="KIA"/>
    <s v="KIA STONIC "/>
    <n v="3.9053399258343634E-2"/>
    <n v="80900000"/>
    <s v="SBS"/>
    <s v="CAMIONETAPASAJ"/>
    <s v="PARTICULAR"/>
    <s v="Accamelom@unal.Edu.co"/>
    <n v="159727839"/>
    <n v="3159420"/>
    <n v="2634974.58"/>
    <s v=""/>
    <s v=""/>
    <s v=""/>
    <m/>
    <m/>
    <m/>
    <s v=""/>
    <s v=""/>
    <s v=""/>
    <m/>
    <m/>
    <m/>
    <m/>
    <m/>
    <m/>
    <m/>
    <m/>
    <m/>
    <n v="0.25199024636929501"/>
    <x v="1"/>
    <s v="COS"/>
  </r>
  <r>
    <s v="R1"/>
    <n v="5826127"/>
    <s v="M"/>
    <s v="JULIO"/>
    <s v="CESAR"/>
    <s v="SUAREZ"/>
    <s v="CARVAJAL"/>
    <d v="1981-10-01T00:00:00"/>
    <s v="DVW302"/>
    <n v="41001"/>
    <s v="NEIVA"/>
    <n v="41"/>
    <s v="HUILA"/>
    <m/>
    <n v="3184935013"/>
    <n v="0"/>
    <m/>
    <m/>
    <m/>
    <s v="24/09/2025"/>
    <x v="13"/>
    <n v="2022"/>
    <s v="COROLLA CROSS XE-I HYBRID TP 1800CC 7AB 4"/>
    <s v="2ZR2M63291"/>
    <s v="9BRKZAAG7N0611255"/>
    <s v="09006178"/>
    <s v="TOYOTA"/>
    <s v="TOYOTA COROLLA "/>
    <n v="1.537426925858951E-2"/>
    <n v="110600000"/>
    <s v="MAPFRE"/>
    <s v="CAMIONETAPASAJ"/>
    <s v="PARTICULAR"/>
    <s v="julio.suarez6127@correo.policia.gov.co"/>
    <n v="29189318"/>
    <n v="1700394.18"/>
    <n v="1408902.67"/>
    <s v=""/>
    <s v=""/>
    <s v=""/>
    <m/>
    <m/>
    <m/>
    <s v=""/>
    <s v=""/>
    <s v=""/>
    <m/>
    <m/>
    <m/>
    <m/>
    <m/>
    <m/>
    <m/>
    <m/>
    <m/>
    <n v="0.44298507454394132"/>
    <x v="0"/>
    <s v="COS"/>
  </r>
  <r>
    <s v="R1"/>
    <n v="11340808"/>
    <s v="M"/>
    <s v="LUIS"/>
    <s v="ALBERTO"/>
    <s v="BERNAL"/>
    <s v="GARCIA"/>
    <d v="1962-09-08T00:00:00"/>
    <s v="FVO106"/>
    <n v="25899"/>
    <s v="ZIPAQUIRA"/>
    <n v="25"/>
    <s v="CUNDINAMARCA"/>
    <m/>
    <n v="3152538701"/>
    <n v="0"/>
    <m/>
    <m/>
    <m/>
    <s v="29/09/2025"/>
    <x v="11"/>
    <n v="2019"/>
    <s v="NP 300 FRONTIER S MT 2500CC 4X4 T"/>
    <s v="YD25697205P"/>
    <s v="3N6CD33B6ZK404861"/>
    <s v="06421064"/>
    <s v="NISSAN"/>
    <s v="NISSAN NP "/>
    <n v="2.6314550764525997E-2"/>
    <n v="98100000"/>
    <s v="BOLIVAR"/>
    <s v="PICKUPDOBLECAB"/>
    <s v="PARTICULAR"/>
    <s v="prodessan@gmail.com"/>
    <n v="29213904"/>
    <n v="2581457.4300000002"/>
    <n v="2149291.96"/>
    <s v=""/>
    <s v=""/>
    <s v=""/>
    <m/>
    <m/>
    <m/>
    <s v=""/>
    <s v=""/>
    <s v=""/>
    <m/>
    <m/>
    <m/>
    <m/>
    <m/>
    <m/>
    <m/>
    <m/>
    <m/>
    <n v="0.39278176942594467"/>
    <x v="1"/>
    <s v="COS"/>
  </r>
  <r>
    <s v="R1"/>
    <n v="39790372"/>
    <s v="F"/>
    <s v="OLGA"/>
    <s v="ELOISA"/>
    <s v="BUITRAGO"/>
    <s v="SANCHEZ"/>
    <d v="1971-08-30T00:00:00"/>
    <s v="NFR927"/>
    <n v="0"/>
    <s v="BOGOTA"/>
    <n v="25"/>
    <s v="CUNDINAMARCA"/>
    <m/>
    <n v="3002168982"/>
    <n v="0"/>
    <m/>
    <m/>
    <m/>
    <s v="04/09/2025"/>
    <x v="18"/>
    <n v="2024"/>
    <s v="C4 [3] CACTUS FEEL TP 1600CC 6AB A"/>
    <s v="10PRAL0006216"/>
    <s v="9350WNFPVRB505546"/>
    <s v="01806038"/>
    <s v="CITROEN"/>
    <s v="CITROEN C4 "/>
    <n v="3.394928211586902E-2"/>
    <n v="79400000"/>
    <s v="HDI-LIBERTY"/>
    <s v="CAMIONETAPASAJ"/>
    <s v="PARTICULAR"/>
    <n v="0"/>
    <n v="159837616"/>
    <n v="2695573"/>
    <n v="2245187.69"/>
    <s v=""/>
    <s v=""/>
    <s v=""/>
    <m/>
    <m/>
    <m/>
    <s v=""/>
    <s v=""/>
    <s v=""/>
    <m/>
    <m/>
    <m/>
    <m/>
    <m/>
    <m/>
    <m/>
    <m/>
    <m/>
    <n v="0.32580344975964493"/>
    <x v="1"/>
    <s v="COS"/>
  </r>
  <r>
    <s v="R1"/>
    <n v="1018441259"/>
    <s v="F"/>
    <s v="JULIETH"/>
    <n v="0"/>
    <s v="GARNICA"/>
    <s v="AVELLANEDA"/>
    <d v="1991-01-28T00:00:00"/>
    <s v="URQ241"/>
    <n v="0"/>
    <s v="BOGOTA"/>
    <n v="25"/>
    <s v="CUNDINAMARCA"/>
    <m/>
    <n v="3006380702"/>
    <n v="3182097333"/>
    <m/>
    <m/>
    <m/>
    <s v="13/09/2025"/>
    <x v="9"/>
    <n v="2015"/>
    <s v="ECOSPORT [2] SE TP 2000CC 4X2"/>
    <s v="AOJAF8976411"/>
    <s v="9BFZB55F6F8976411"/>
    <s v="03006130"/>
    <s v="FORD"/>
    <s v="FORD ECOSPORT "/>
    <n v="5.1037234042553191E-2"/>
    <n v="42300000"/>
    <s v="SURAMERICANA"/>
    <s v="CAMIONETAPASAJ"/>
    <s v="PARTICULAR"/>
    <s v="julieth.garnica@yahoo.com"/>
    <n v="159726574"/>
    <n v="2158875"/>
    <n v="1794180.79"/>
    <s v=""/>
    <s v=""/>
    <s v=""/>
    <m/>
    <m/>
    <m/>
    <s v=""/>
    <s v=""/>
    <s v=""/>
    <m/>
    <m/>
    <m/>
    <m/>
    <m/>
    <m/>
    <m/>
    <m/>
    <m/>
    <n v="0.96016822337003027"/>
    <x v="1"/>
    <s v="COS"/>
  </r>
  <r>
    <s v="R1"/>
    <n v="40329749"/>
    <s v="F"/>
    <s v="ANGELA"/>
    <s v="ROCIO"/>
    <s v="FRANCO"/>
    <s v="GUTIERREZ"/>
    <d v="1983-10-06T00:00:00"/>
    <s v="UBK361"/>
    <n v="50001"/>
    <s v="VILLAVICENCIO"/>
    <n v="50"/>
    <s v="META"/>
    <m/>
    <n v="3132118866"/>
    <n v="3112400546"/>
    <m/>
    <m/>
    <m/>
    <s v="30/09/2025"/>
    <x v="2"/>
    <n v="2015"/>
    <s v="SANDERO [FL] GT LINE MT 1600CC 16V"/>
    <s v="A690Q254983"/>
    <s v="9FBBSR2LHFM529292"/>
    <s v="08001157"/>
    <s v="RENAULT"/>
    <s v="RENAULT SANDERO "/>
    <n v="4.1587777777777779E-2"/>
    <n v="33300000"/>
    <s v="BOLIVAR"/>
    <s v="AUTOMOVIL"/>
    <s v="PARTICULAR"/>
    <s v="angela1322@hotmail.com"/>
    <n v="159837156"/>
    <n v="1384873"/>
    <n v="1143758.9099999999"/>
    <s v=""/>
    <s v=""/>
    <s v=""/>
    <m/>
    <m/>
    <m/>
    <s v=""/>
    <s v=""/>
    <s v=""/>
    <m/>
    <m/>
    <m/>
    <m/>
    <m/>
    <m/>
    <m/>
    <m/>
    <m/>
    <n v="0.35329326908005143"/>
    <x v="1"/>
    <s v="COS"/>
  </r>
  <r>
    <s v="R1"/>
    <n v="1082935017"/>
    <s v="M"/>
    <s v="VICTOR"/>
    <s v="HUGO"/>
    <s v="NARVAEZ"/>
    <s v="ROSADO"/>
    <d v="1991-04-21T00:00:00"/>
    <s v="NFM770"/>
    <n v="0"/>
    <s v="SANTA MARTA"/>
    <n v="47"/>
    <s v="MAGDALENA"/>
    <m/>
    <n v="3012942909"/>
    <n v="0"/>
    <m/>
    <m/>
    <m/>
    <s v="16/09/2025"/>
    <x v="24"/>
    <n v="2024"/>
    <s v="COROLLA CROSS SE-G HYBRID TP 1800CC 7AB 4"/>
    <s v="2ZR2V44720"/>
    <s v="9BRKZAAG7R0665984"/>
    <s v="09006179"/>
    <s v="TOYOTA"/>
    <s v="TOYOTA COROLLA "/>
    <n v="2.479419452887538E-2"/>
    <n v="131600000"/>
    <s v="BOLIVAR"/>
    <s v="CAMIONETAPASAJ"/>
    <s v="PARTICULAR"/>
    <s v="ingvictornarvaez@gmail.com"/>
    <n v="159836477"/>
    <n v="3262916"/>
    <n v="2721946.03"/>
    <s v=""/>
    <s v=""/>
    <s v=""/>
    <m/>
    <m/>
    <m/>
    <s v=""/>
    <s v=""/>
    <s v=""/>
    <m/>
    <m/>
    <m/>
    <m/>
    <m/>
    <m/>
    <m/>
    <m/>
    <m/>
    <n v="0.11080647396487353"/>
    <x v="3"/>
    <s v="COS"/>
  </r>
  <r>
    <s v="R1"/>
    <n v="16348153"/>
    <s v="M"/>
    <s v="AIMER"/>
    <n v="0"/>
    <s v="ARANGO"/>
    <s v="MURILLO"/>
    <d v="1954-04-01T00:00:00"/>
    <s v="LES876"/>
    <n v="76001"/>
    <s v="CALI"/>
    <n v="76"/>
    <s v="VALLE DEL CAUCA"/>
    <m/>
    <n v="3108403369"/>
    <n v="3216380949"/>
    <m/>
    <m/>
    <m/>
    <s v="25/09/2025"/>
    <x v="10"/>
    <n v="2022"/>
    <s v="NIVUS HIGHLINE TP 1000CC T 6AB"/>
    <s v="DHS360106"/>
    <s v="9BWCH6CH6NP004715"/>
    <s v="09206083"/>
    <s v="VOLKSWAGEN"/>
    <s v="VOLKSWAGEN NIVUS "/>
    <n v="2.7650539483394833E-2"/>
    <n v="81300000"/>
    <s v="SURAMERICANA"/>
    <s v="CAMIONETAPASAJ"/>
    <s v="PARTICULAR"/>
    <s v="aimerarango@hotmail.com"/>
    <n v="29220220"/>
    <n v="2247988.86"/>
    <n v="1869066.27"/>
    <s v=""/>
    <s v=""/>
    <s v=""/>
    <m/>
    <m/>
    <m/>
    <s v=""/>
    <s v=""/>
    <s v=""/>
    <m/>
    <m/>
    <m/>
    <m/>
    <m/>
    <m/>
    <m/>
    <m/>
    <m/>
    <n v="0.25627174215587067"/>
    <x v="1"/>
    <s v="COS"/>
  </r>
  <r>
    <s v="R1"/>
    <n v="1032461356"/>
    <s v="M"/>
    <s v="CRISTIAN"/>
    <s v="DAVID"/>
    <s v="ARTUNDUAGA"/>
    <s v="ARTUNDUAGA"/>
    <d v="1994-01-16T00:00:00"/>
    <s v="IJO365"/>
    <n v="0"/>
    <s v="CHIA"/>
    <n v="25"/>
    <s v="CUNDINAMARCA"/>
    <m/>
    <n v="3204091019"/>
    <n v="0"/>
    <m/>
    <m/>
    <m/>
    <s v="20/09/2025"/>
    <x v="7"/>
    <n v="2015"/>
    <s v="FIESTA [7] SPORTBACK SE TP 1600CC 4P"/>
    <s v="FM180741"/>
    <s v="FM180741"/>
    <s v="03001139"/>
    <s v="FORD"/>
    <s v="FORD FIESTA "/>
    <n v="6.5977598944591029E-2"/>
    <n v="37900000"/>
    <s v="SURAMERICANA"/>
    <s v="AUTOMOVIL"/>
    <s v="PARTICULAR"/>
    <s v="cristian.artunduaga1@gmail.com"/>
    <n v="159721486"/>
    <n v="2500551"/>
    <n v="2081303.7"/>
    <s v=""/>
    <s v=""/>
    <s v=""/>
    <m/>
    <m/>
    <m/>
    <s v=""/>
    <s v=""/>
    <s v=""/>
    <m/>
    <m/>
    <m/>
    <m/>
    <m/>
    <m/>
    <m/>
    <m/>
    <m/>
    <n v="0.56279926347527431"/>
    <x v="1"/>
    <s v="COS"/>
  </r>
  <r>
    <s v="R1"/>
    <n v="1047387582"/>
    <s v="M"/>
    <s v="ROGER"/>
    <s v="RAMIRO"/>
    <s v="ROMAÃ‘A"/>
    <s v="RAMOS"/>
    <d v="1987-03-21T00:00:00"/>
    <s v="LMQ499"/>
    <n v="0"/>
    <s v="BOGOTA"/>
    <n v="25"/>
    <s v="CUNDINAMARCA"/>
    <m/>
    <n v="3112041541"/>
    <n v="0"/>
    <m/>
    <m/>
    <m/>
    <s v="16/09/2025"/>
    <x v="24"/>
    <n v="2023"/>
    <s v="SANDERO [2] [FL ZEN MT 1600CC 16V A"/>
    <s v="J759Q135262"/>
    <s v="9FB5SR0E5PM300052"/>
    <s v="08001207"/>
    <s v="RENAULT"/>
    <s v="RENAULT SANDERO "/>
    <n v="2.2992877996422179E-2"/>
    <n v="55900000"/>
    <s v="MAPFRE"/>
    <s v="AUTOMOVIL"/>
    <s v="PARTICULAR"/>
    <s v="Rorarora91@hotmail.com"/>
    <n v="29209598"/>
    <n v="1285301.8799999999"/>
    <n v="1060085.6100000001"/>
    <s v=""/>
    <s v=""/>
    <s v=""/>
    <m/>
    <m/>
    <m/>
    <s v=""/>
    <s v=""/>
    <s v=""/>
    <m/>
    <m/>
    <m/>
    <m/>
    <m/>
    <m/>
    <m/>
    <m/>
    <m/>
    <n v="0.89647454121439774"/>
    <x v="0"/>
    <s v="COS"/>
  </r>
  <r>
    <s v="R1"/>
    <n v="41420192"/>
    <s v="F"/>
    <s v="STELLA"/>
    <s v="MALVINA"/>
    <s v="BULA"/>
    <s v="BULA"/>
    <d v="1948-04-13T00:00:00"/>
    <s v="IKY772"/>
    <n v="0"/>
    <s v="BOGOTA"/>
    <n v="25"/>
    <s v="CUNDINAMARCA"/>
    <m/>
    <n v="3163130512"/>
    <n v="3017403522"/>
    <m/>
    <m/>
    <m/>
    <s v="26/09/2025"/>
    <x v="6"/>
    <n v="2015"/>
    <s v="GOLF [7] GTI DSG TP 2000CC T 5P"/>
    <s v="CWV105515"/>
    <s v="3VWD96AUXFM052959"/>
    <s v="09201189"/>
    <s v="VOLKSWAGEN"/>
    <s v="VOLKSWAGEN GOLF "/>
    <n v="2.1224228298611113E-2"/>
    <n v="57600000"/>
    <s v="MAPFRE"/>
    <s v="AUTOMOVIL"/>
    <s v="PARTICULAR"/>
    <s v="stellabulab@hotmail.com"/>
    <n v="29209906"/>
    <n v="1222515.55"/>
    <n v="1007323.99"/>
    <s v=""/>
    <s v=""/>
    <s v=""/>
    <m/>
    <m/>
    <m/>
    <s v=""/>
    <s v=""/>
    <s v=""/>
    <m/>
    <m/>
    <m/>
    <m/>
    <m/>
    <m/>
    <m/>
    <m/>
    <m/>
    <n v="0.92555217764087661"/>
    <x v="0"/>
    <s v="COS"/>
  </r>
  <r>
    <s v="R1"/>
    <n v="63526730"/>
    <s v="F"/>
    <s v="LINDA"/>
    <s v="YORLENDY"/>
    <s v="ARDILA"/>
    <s v="RAMIREZ"/>
    <d v="1982-03-23T00:00:00"/>
    <s v="DFP744"/>
    <n v="68001"/>
    <s v="BUCARAMANGA"/>
    <n v="68"/>
    <s v="SANTANDER"/>
    <m/>
    <n v="3208523061"/>
    <n v="0"/>
    <m/>
    <m/>
    <m/>
    <s v="20/09/2025"/>
    <x v="7"/>
    <n v="2018"/>
    <s v="RIO ZENITH MT 1400CC 5P CT"/>
    <s v="G4LCHE700392"/>
    <s v="3KPA351AAJE009873"/>
    <s v="04601260"/>
    <s v="KIA"/>
    <s v="KIA RIO "/>
    <n v="5.1308308536585363E-2"/>
    <n v="49200000"/>
    <s v="MAPFRE"/>
    <s v="AUTOMOVIL"/>
    <s v="PARTICULAR"/>
    <s v="lindardila-23@hotmail.com"/>
    <n v="29217448"/>
    <n v="2524368.7799999998"/>
    <n v="2101318.2999999998"/>
    <s v=""/>
    <s v=""/>
    <s v=""/>
    <m/>
    <m/>
    <m/>
    <s v=""/>
    <s v=""/>
    <s v=""/>
    <m/>
    <m/>
    <m/>
    <m/>
    <m/>
    <m/>
    <m/>
    <m/>
    <m/>
    <n v="0.98209520589337085"/>
    <x v="1"/>
    <s v="COS"/>
  </r>
  <r>
    <s v="R1"/>
    <n v="30296742"/>
    <s v="F"/>
    <s v="MARTHA"/>
    <s v="ALICIA"/>
    <s v="BOTERO"/>
    <s v="AGUDELO"/>
    <d v="1965-10-16T00:00:00"/>
    <s v="FQS822"/>
    <n v="66001"/>
    <s v="PEREIRA"/>
    <n v="66"/>
    <s v="RISARALDA"/>
    <m/>
    <n v="3146753966"/>
    <n v="3117531284"/>
    <m/>
    <m/>
    <m/>
    <s v="25/09/2025"/>
    <x v="10"/>
    <n v="2018"/>
    <s v="EQUINOX [3] LT TP 1500CC T 4X2"/>
    <s v="CJS632557"/>
    <n v="0"/>
    <s v="01606239"/>
    <s v="CHEVROLET"/>
    <s v="CHEVROLET EQUINOX "/>
    <n v="1.7764766892808686E-2"/>
    <n v="73700000"/>
    <s v="EQUIDAD"/>
    <s v="CAMIONETAPASAJ"/>
    <s v="PARTICULAR"/>
    <n v="0"/>
    <n v="29211765"/>
    <n v="1309263.32"/>
    <n v="1080221.28"/>
    <s v=""/>
    <s v=""/>
    <s v=""/>
    <m/>
    <m/>
    <m/>
    <s v=""/>
    <s v=""/>
    <s v=""/>
    <m/>
    <m/>
    <m/>
    <m/>
    <m/>
    <m/>
    <m/>
    <m/>
    <m/>
    <n v="0.6492194263978841"/>
    <x v="0"/>
    <s v="COS"/>
  </r>
  <r>
    <s v="R1"/>
    <n v="1110469881"/>
    <s v="M"/>
    <s v="JOVANNY"/>
    <n v="0"/>
    <s v="CORTES"/>
    <s v="MARTIN"/>
    <d v="1988-04-04T00:00:00"/>
    <s v="JBX739"/>
    <n v="0"/>
    <s v="IBAGUE"/>
    <n v="73"/>
    <s v="TOLIMA"/>
    <m/>
    <n v="3185441461"/>
    <n v="3185441468"/>
    <m/>
    <m/>
    <m/>
    <s v="15/09/2025"/>
    <x v="15"/>
    <n v="2016"/>
    <s v="VENTO [2] COMFORTLINE MT 1600CC 2AB A"/>
    <s v="CLS406226"/>
    <s v="WVWZZZ60ZGT027887"/>
    <s v="09201213"/>
    <s v="VOLKSWAGEN"/>
    <s v="VOLKSWAGEN VENTO "/>
    <n v="4.0442113402061858E-2"/>
    <n v="38800000"/>
    <s v="SBS"/>
    <s v="AUTOMOVIL"/>
    <s v="PARTICULAR"/>
    <s v="jovannycortesmartin@gmail.com"/>
    <n v="159714004"/>
    <n v="1569154"/>
    <n v="1298617.1599999999"/>
    <s v=""/>
    <s v=""/>
    <s v=""/>
    <m/>
    <m/>
    <m/>
    <s v=""/>
    <s v=""/>
    <s v=""/>
    <m/>
    <m/>
    <m/>
    <m/>
    <m/>
    <m/>
    <m/>
    <m/>
    <m/>
    <n v="0.71419968310710935"/>
    <x v="1"/>
    <s v="COS"/>
  </r>
  <r>
    <s v="R1"/>
    <n v="79390466"/>
    <s v="M"/>
    <s v="JAVIER"/>
    <n v="0"/>
    <s v="SUAREZ"/>
    <s v="TORO"/>
    <d v="1964-07-01T00:00:00"/>
    <s v="GLL434"/>
    <n v="0"/>
    <s v="BOGOTA"/>
    <n v="25"/>
    <s v="CUNDINAMARCA"/>
    <m/>
    <n v="3213642764"/>
    <n v="0"/>
    <m/>
    <m/>
    <m/>
    <s v="07/09/2025"/>
    <x v="12"/>
    <n v="2020"/>
    <s v="LOGAN [2] EXPRESSION / LI MT 1600CC AA 8V"/>
    <s v="A812UF59799"/>
    <s v="9FB4SREB4LM102652"/>
    <s v="08001189"/>
    <s v="RENAULT"/>
    <s v="RENAULT LOGAN "/>
    <n v="2.9190556900726392E-2"/>
    <n v="41300000"/>
    <s v="ALLIANZ"/>
    <s v="AUTOMOVIL"/>
    <s v="PARTICULAR"/>
    <s v="javiersuto@hotmail.com"/>
    <n v="159880415"/>
    <n v="1205570"/>
    <n v="993083.82"/>
    <s v=""/>
    <s v=""/>
    <s v=""/>
    <m/>
    <m/>
    <m/>
    <s v=""/>
    <s v=""/>
    <s v=""/>
    <m/>
    <m/>
    <m/>
    <m/>
    <m/>
    <m/>
    <m/>
    <m/>
    <m/>
    <n v="0.83088585025558626"/>
    <x v="0"/>
    <s v="COS"/>
  </r>
  <r>
    <s v="R1"/>
    <n v="52759568"/>
    <s v="F"/>
    <s v="LIZETH"/>
    <s v="VIVIANA"/>
    <s v="BUITRAGO"/>
    <s v="RODRIGUEZ"/>
    <d v="1983-09-11T00:00:00"/>
    <s v="MJW392"/>
    <n v="0"/>
    <s v="BOGOTA"/>
    <n v="25"/>
    <s v="CUNDINAMARCA"/>
    <m/>
    <n v="3182065883"/>
    <n v="0"/>
    <m/>
    <m/>
    <m/>
    <s v="29/09/2025"/>
    <x v="11"/>
    <n v="2012"/>
    <s v="FLUENCE CONFORT MT 1600CC"/>
    <s v="K4MV838R045169"/>
    <s v="8A1LZBP05CL998899"/>
    <s v="08001141"/>
    <s v="RENAULT"/>
    <s v="RENAULT FLUENCE "/>
    <n v="4.2486197212543556E-2"/>
    <n v="28700000"/>
    <s v="BOLIVAR"/>
    <s v="AUTOMOVIL"/>
    <s v="PARTICULAR"/>
    <s v="lizeth.buitrago11@oulook.com"/>
    <n v="29217596"/>
    <n v="1219353.8600000001"/>
    <n v="1004667.11"/>
    <s v=""/>
    <s v=""/>
    <s v=""/>
    <m/>
    <m/>
    <m/>
    <s v=""/>
    <s v=""/>
    <s v=""/>
    <m/>
    <m/>
    <m/>
    <m/>
    <m/>
    <m/>
    <m/>
    <m/>
    <m/>
    <n v="0.7948663521951449"/>
    <x v="1"/>
    <s v="COS"/>
  </r>
  <r>
    <s v="R1"/>
    <n v="12749593"/>
    <s v="M"/>
    <s v="WLADIMIR"/>
    <s v="RAFAEL"/>
    <s v="ESTRADA"/>
    <s v="PUCHANA"/>
    <d v="1980-04-03T00:00:00"/>
    <s v="LEP772"/>
    <n v="66001"/>
    <s v="PEREIRA"/>
    <n v="66"/>
    <s v="RISARALDA"/>
    <m/>
    <n v="3183761622"/>
    <n v="0"/>
    <m/>
    <m/>
    <m/>
    <s v="30/09/2025"/>
    <x v="2"/>
    <n v="2023"/>
    <s v="SONG PLUS DM-I GS AT 1500CC 6AB A"/>
    <s v="BYD472QAS21087696"/>
    <s v="LGXC74C45P0000023"/>
    <s v="11106013"/>
    <s v="BYD"/>
    <s v="BYD SONG "/>
    <n v="1.4633082047781571E-2"/>
    <n v="146500000"/>
    <s v="MAPFRE"/>
    <s v="CAMIONETAPASAJ"/>
    <s v="PARTICULAR"/>
    <s v="wladimirestradamd@hotmail.com"/>
    <n v="29220368"/>
    <n v="2143746.52"/>
    <n v="1781467.66"/>
    <s v=""/>
    <s v=""/>
    <s v=""/>
    <m/>
    <m/>
    <m/>
    <s v=""/>
    <s v=""/>
    <s v=""/>
    <m/>
    <m/>
    <m/>
    <m/>
    <m/>
    <m/>
    <m/>
    <m/>
    <m/>
    <n v="0.36988422406419874"/>
    <x v="2"/>
    <s v="COS"/>
  </r>
  <r>
    <s v="R1"/>
    <n v="52442019"/>
    <s v="F"/>
    <s v="YOHANNA"/>
    <s v="IRENE"/>
    <s v="PENA"/>
    <s v="BAHOS"/>
    <d v="1978-11-15T00:00:00"/>
    <s v="NSR318"/>
    <n v="41001"/>
    <s v="NEIVA"/>
    <n v="41"/>
    <s v="HUILA"/>
    <m/>
    <n v="3157038685"/>
    <n v="0"/>
    <m/>
    <m/>
    <m/>
    <s v="20/09/2025"/>
    <x v="7"/>
    <n v="2025"/>
    <s v="ONIX [2] LT MT 1000CC T 4P"/>
    <s v="L4F241424713"/>
    <s v="9BGEB69K0SG136733"/>
    <s v="01601341"/>
    <s v="CHEVROLET"/>
    <s v="CHEVROLET ONIX "/>
    <n v="4.3377338028169017E-2"/>
    <n v="71000000"/>
    <s v="HDI-LIBERTY"/>
    <s v="AUTOMOVIL"/>
    <s v="PARTICULAR"/>
    <n v="0"/>
    <n v="159822870"/>
    <n v="3079791"/>
    <n v="2568059.5699999998"/>
    <s v=""/>
    <s v=""/>
    <s v=""/>
    <m/>
    <m/>
    <m/>
    <s v=""/>
    <s v=""/>
    <s v=""/>
    <m/>
    <m/>
    <m/>
    <m/>
    <m/>
    <m/>
    <m/>
    <m/>
    <m/>
    <n v="0.70175053416290134"/>
    <x v="1"/>
    <s v="COS"/>
  </r>
  <r>
    <s v="R1"/>
    <n v="17303770"/>
    <s v="M"/>
    <s v="HECTOR"/>
    <n v="0"/>
    <s v="PIMENTEL"/>
    <n v="0"/>
    <d v="1951-10-28T00:00:00"/>
    <s v="DJV729"/>
    <n v="50001"/>
    <s v="VILLAVICENCIO"/>
    <n v="50"/>
    <s v="META"/>
    <m/>
    <n v="3045479301"/>
    <n v="0"/>
    <m/>
    <m/>
    <m/>
    <s v="20/09/2025"/>
    <x v="7"/>
    <n v="2014"/>
    <s v="VOYAGE COMFORTLINE MT 1600CC 4P AA"/>
    <s v="CFZM52770"/>
    <s v="9BWDB45U0ET023305"/>
    <s v="09201170"/>
    <s v="VOLKSWAGEN"/>
    <s v="VOLKSWAGEN VOYAGE "/>
    <n v="3.7847029411764703E-2"/>
    <n v="34000000"/>
    <s v="SURAMERICANA"/>
    <s v="AUTOMOVIL"/>
    <s v="PARTICULAR"/>
    <s v="hecpimentel_70@hotmail.com"/>
    <n v="159848952"/>
    <n v="1286799"/>
    <n v="1061343.7"/>
    <s v=""/>
    <s v=""/>
    <s v=""/>
    <m/>
    <m/>
    <m/>
    <s v=""/>
    <s v=""/>
    <s v=""/>
    <m/>
    <m/>
    <m/>
    <m/>
    <m/>
    <m/>
    <m/>
    <m/>
    <m/>
    <n v="0.97625233996628014"/>
    <x v="0"/>
    <s v="COS"/>
  </r>
  <r>
    <s v="R1"/>
    <n v="37548973"/>
    <s v="F"/>
    <s v="NAYIBE"/>
    <n v="0"/>
    <s v="NAVARRO"/>
    <s v="RODRIGUEZ"/>
    <d v="1977-06-23T00:00:00"/>
    <s v="GHP687"/>
    <n v="68001"/>
    <s v="BUCARAMANGA"/>
    <n v="68"/>
    <s v="SANTANDER"/>
    <m/>
    <n v="3166945267"/>
    <n v="3222612979"/>
    <m/>
    <m/>
    <m/>
    <s v="23/09/2025"/>
    <x v="19"/>
    <n v="2020"/>
    <s v="ESCAPE [3] [FL] TITANIUM TP 2000CC 4X2"/>
    <s v="L1D58059"/>
    <s v="WF0CP6B94L1D58059"/>
    <s v="03006140"/>
    <s v="FORD"/>
    <s v="FORD ESCAPE "/>
    <n v="2.8024058885383805E-2"/>
    <n v="95100000"/>
    <s v="HDI-LIBERTY"/>
    <s v="CAMIONETAPASAJ"/>
    <s v="PARTICULAR"/>
    <s v="contadoratransp@gmail.com"/>
    <n v="159836156"/>
    <n v="2665088"/>
    <n v="2219569.7999999998"/>
    <s v=""/>
    <s v=""/>
    <s v=""/>
    <m/>
    <m/>
    <m/>
    <s v=""/>
    <s v=""/>
    <s v=""/>
    <m/>
    <m/>
    <m/>
    <m/>
    <m/>
    <m/>
    <m/>
    <m/>
    <m/>
    <n v="0.38555638876228182"/>
    <x v="1"/>
    <s v="COS"/>
  </r>
  <r>
    <s v="R1"/>
    <n v="63479630"/>
    <s v="F"/>
    <s v="LUZ"/>
    <s v="HELENA"/>
    <s v="BARRERA"/>
    <s v="CHAPARRO"/>
    <d v="1972-09-27T00:00:00"/>
    <s v="GHS678"/>
    <n v="68001"/>
    <s v="BUCARAMANGA"/>
    <n v="68"/>
    <s v="SANTANDER"/>
    <m/>
    <n v="3182899378"/>
    <n v="0"/>
    <m/>
    <m/>
    <m/>
    <s v="15/09/2025"/>
    <x v="15"/>
    <n v="2021"/>
    <s v="CRV [5][FL] CITY PLUS AT 2400CC 4X2 6"/>
    <s v="K24W97002716"/>
    <s v="1HGRW5830ML500913"/>
    <s v="03406045"/>
    <s v="HONDA"/>
    <s v="HONDA CRV "/>
    <n v="3.825291569992266E-2"/>
    <n v="129300000"/>
    <s v="ALLIANZ"/>
    <s v="CAMIONETAPASAJ"/>
    <s v="PARTICULAR"/>
    <s v="luzhelenabarrera@yahoo.es"/>
    <n v="159835956"/>
    <n v="4946102"/>
    <n v="4136388.19"/>
    <s v=""/>
    <s v=""/>
    <s v=""/>
    <m/>
    <m/>
    <m/>
    <s v=""/>
    <s v=""/>
    <s v=""/>
    <m/>
    <m/>
    <m/>
    <m/>
    <m/>
    <m/>
    <m/>
    <m/>
    <m/>
    <n v="0.81307557484579795"/>
    <x v="1"/>
    <s v="COS"/>
  </r>
  <r>
    <s v="R1"/>
    <n v="31239855"/>
    <s v="F"/>
    <s v="MARIA"/>
    <s v="ELENA"/>
    <s v="LOPEZ"/>
    <s v="PEREZ"/>
    <d v="1952-04-30T00:00:00"/>
    <s v="LYT250"/>
    <n v="0"/>
    <s v="BOGOTA"/>
    <n v="25"/>
    <s v="CUNDINAMARCA"/>
    <m/>
    <n v="3155664516"/>
    <n v="0"/>
    <m/>
    <m/>
    <m/>
    <s v="08/09/2025"/>
    <x v="27"/>
    <n v="2023"/>
    <s v="RANGER [5] [FL] FX4 TP 3200CC TD 4X"/>
    <s v="SA2WPJ317495"/>
    <s v="8AFAR23Y8PJ317495"/>
    <s v="03021094"/>
    <s v="FORD"/>
    <s v="FORD RANGER "/>
    <n v="2.2725067212156634E-2"/>
    <n v="171100000"/>
    <s v="ALLIANZ"/>
    <s v="PICKUPDOBLECAB"/>
    <s v="PARTICULAR"/>
    <s v="mhl1020@gmail.com"/>
    <n v="159827979"/>
    <n v="3888259"/>
    <n v="3247444.37"/>
    <s v=""/>
    <s v=""/>
    <s v=""/>
    <m/>
    <m/>
    <m/>
    <s v=""/>
    <s v=""/>
    <s v=""/>
    <m/>
    <m/>
    <m/>
    <m/>
    <m/>
    <m/>
    <m/>
    <m/>
    <m/>
    <n v="0.29525585234537466"/>
    <x v="3"/>
    <s v="COS"/>
  </r>
  <r>
    <s v="R1"/>
    <n v="43202069"/>
    <s v="F"/>
    <s v="MARY"/>
    <s v="LUZ"/>
    <s v="ARTEAGA"/>
    <s v="TORRES"/>
    <d v="1980-03-28T00:00:00"/>
    <s v="JCU827"/>
    <n v="5001"/>
    <s v="MEDELLIN"/>
    <n v="5"/>
    <s v="ANTIOQUIA"/>
    <m/>
    <n v="3105425718"/>
    <n v="0"/>
    <m/>
    <m/>
    <m/>
    <s v="26/09/2025"/>
    <x v="6"/>
    <n v="2016"/>
    <s v="4RUNNER [5] SR5 [FL] TP 4000CC 6AB"/>
    <s v="1GRB344715"/>
    <s v="JTEBU4JR0G5344941"/>
    <s v="09008205"/>
    <s v="TOYOTA"/>
    <s v="TOYOTA 4RUNNER "/>
    <n v="1.7595600770218229E-2"/>
    <n v="155800000"/>
    <s v="ALLIANZ"/>
    <s v="CAMPERO"/>
    <s v="PARTICULAR"/>
    <n v="0"/>
    <n v="29212289"/>
    <n v="2741394.6"/>
    <n v="2283692.94"/>
    <s v=""/>
    <s v=""/>
    <s v=""/>
    <m/>
    <m/>
    <m/>
    <s v=""/>
    <s v=""/>
    <s v=""/>
    <m/>
    <m/>
    <m/>
    <m/>
    <m/>
    <m/>
    <m/>
    <m/>
    <m/>
    <n v="0.37966119823122135"/>
    <x v="0"/>
    <s v="COS"/>
  </r>
  <r>
    <s v="R1"/>
    <n v="41772686"/>
    <s v="F"/>
    <s v="LUZ"/>
    <s v="ELCY"/>
    <s v="ZAMORA"/>
    <s v="SANCHEZ"/>
    <d v="1955-12-03T00:00:00"/>
    <s v="IVZ558"/>
    <n v="0"/>
    <s v="BOGOTA"/>
    <n v="25"/>
    <s v="CUNDINAMARCA"/>
    <m/>
    <n v="3106998687"/>
    <n v="0"/>
    <m/>
    <m/>
    <m/>
    <s v="13/09/2025"/>
    <x v="9"/>
    <n v="2016"/>
    <s v="TRACKER LS MT 1800CC"/>
    <s v="CGL153580"/>
    <s v="3GNCJ8EE4GL153580"/>
    <s v="01606222"/>
    <s v="CHEVROLET"/>
    <s v="CHEVROLET TRACKER "/>
    <n v="2.9282192771084337E-2"/>
    <n v="41500000"/>
    <s v="HDI-LIBERTY"/>
    <s v="CAMIONETAPASAJ"/>
    <s v="PARTICULAR"/>
    <s v="Luzelzam@Yahoo.Com"/>
    <n v="159839453"/>
    <n v="1215211"/>
    <n v="1001186"/>
    <s v=""/>
    <s v=""/>
    <s v=""/>
    <m/>
    <m/>
    <m/>
    <s v=""/>
    <s v=""/>
    <s v=""/>
    <m/>
    <m/>
    <m/>
    <m/>
    <m/>
    <m/>
    <m/>
    <m/>
    <m/>
    <n v="0.30101348280539653"/>
    <x v="0"/>
    <s v="COS"/>
  </r>
  <r>
    <s v="R1"/>
    <n v="94540769"/>
    <s v="M"/>
    <s v="LUIS"/>
    <s v="MIGUEL"/>
    <s v="MUÃ‘OZ"/>
    <s v="BUENO"/>
    <d v="1985-04-06T00:00:00"/>
    <s v="LTO140"/>
    <n v="76001"/>
    <s v="CALI"/>
    <n v="76"/>
    <s v="VALLE DEL CAUCA"/>
    <m/>
    <n v="3014029510"/>
    <n v="0"/>
    <m/>
    <m/>
    <m/>
    <s v="30/09/2025"/>
    <x v="2"/>
    <n v="2023"/>
    <s v="ONIX [2] PREMIER TP 1000CC T 5P"/>
    <s v="L4F222484325"/>
    <s v="9BGEY48K0PG197172"/>
    <s v="01601340"/>
    <s v="CHEVROLET"/>
    <s v="CHEVROLET ONIX "/>
    <n v="5.4511415384615382E-2"/>
    <n v="65000000"/>
    <s v="BOLIVAR"/>
    <s v="AUTOMOVIL"/>
    <s v="PARTICULAR"/>
    <s v="lmiguelm_2020@icloud.com"/>
    <n v="159717061"/>
    <n v="3543242"/>
    <n v="2957514.06"/>
    <s v=""/>
    <s v=""/>
    <s v=""/>
    <m/>
    <m/>
    <m/>
    <s v=""/>
    <s v=""/>
    <s v=""/>
    <m/>
    <m/>
    <m/>
    <m/>
    <m/>
    <m/>
    <m/>
    <m/>
    <m/>
    <n v="0.57198938298100999"/>
    <x v="1"/>
    <s v="COS"/>
  </r>
  <r>
    <s v="R1"/>
    <n v="42136294"/>
    <s v="F"/>
    <s v="MARCELA"/>
    <n v="0"/>
    <s v="ACEVEDO"/>
    <s v="CEBALLOS"/>
    <d v="1979-08-14T00:00:00"/>
    <s v="FIP742"/>
    <n v="66001"/>
    <s v="PEREIRA"/>
    <n v="66"/>
    <s v="RISARALDA"/>
    <m/>
    <n v="3178941564"/>
    <n v="3136144879"/>
    <m/>
    <m/>
    <m/>
    <s v="15/09/2025"/>
    <x v="15"/>
    <n v="2020"/>
    <s v="VERSA [FL] SENSE MT 1600CC 2AB A"/>
    <s v="HR16311498U"/>
    <s v="3N1CN7AD1ZK168179"/>
    <s v="06401217"/>
    <s v="NISSAN"/>
    <s v="NISSAN VERSA "/>
    <n v="2.3621722113502934E-2"/>
    <n v="51100000"/>
    <s v="HDI-LIBERTY"/>
    <s v="AUTOMOVIL"/>
    <s v="PARTICULAR"/>
    <s v="marceace@gmail.com"/>
    <n v="159835568"/>
    <n v="1207070"/>
    <n v="994344.71"/>
    <s v=""/>
    <s v=""/>
    <s v=""/>
    <m/>
    <m/>
    <m/>
    <s v=""/>
    <s v=""/>
    <s v=""/>
    <m/>
    <m/>
    <m/>
    <m/>
    <m/>
    <m/>
    <m/>
    <m/>
    <m/>
    <n v="0.68197382847209442"/>
    <x v="0"/>
    <s v="COS"/>
  </r>
  <r>
    <s v="R1"/>
    <n v="75106940"/>
    <s v="M"/>
    <s v="JUAN"/>
    <s v="SEBASTIAN"/>
    <s v="CASTRO"/>
    <s v="MARULANDA"/>
    <d v="1985-09-24T00:00:00"/>
    <s v="LPU233"/>
    <n v="17001"/>
    <s v="MANIZALES"/>
    <n v="17"/>
    <s v="CALDAS"/>
    <m/>
    <n v="3127032936"/>
    <n v="0"/>
    <m/>
    <m/>
    <m/>
    <s v="19/09/2025"/>
    <x v="21"/>
    <n v="2024"/>
    <s v="CX30 GRAND TOURING L TP 2500CC 7AB R"/>
    <s v="PY40579535"/>
    <s v="3MVDM4WLARL211152"/>
    <s v="05606096"/>
    <s v="MAZDA"/>
    <s v="MAZDA CX30 "/>
    <n v="1.8555633594976455E-2"/>
    <n v="127400000"/>
    <s v="MAPFRE"/>
    <s v="CAMIONETAPASAJ"/>
    <s v="PARTICULAR"/>
    <s v="juansebastiancastro24@gmail.com"/>
    <n v="29188232"/>
    <n v="2363987.7200000002"/>
    <n v="1966544.3"/>
    <s v=""/>
    <s v=""/>
    <s v=""/>
    <m/>
    <m/>
    <m/>
    <s v=""/>
    <s v=""/>
    <s v=""/>
    <m/>
    <m/>
    <m/>
    <m/>
    <m/>
    <m/>
    <m/>
    <m/>
    <m/>
    <n v="0.60103807187705582"/>
    <x v="0"/>
    <s v="COS"/>
  </r>
  <r>
    <s v="R1"/>
    <n v="19147772"/>
    <s v="M"/>
    <s v="RICARDO"/>
    <s v="HELI"/>
    <s v="JIMENEZ"/>
    <s v="ESPINEL"/>
    <d v="1951-10-20T00:00:00"/>
    <s v="DOT006"/>
    <n v="15001"/>
    <s v="TUNJA"/>
    <n v="15"/>
    <s v="BOYACA"/>
    <m/>
    <n v="3164641730"/>
    <n v="0"/>
    <m/>
    <m/>
    <m/>
    <s v="13/09/2025"/>
    <x v="9"/>
    <n v="2017"/>
    <s v="GLE 250 [W166] CDI 4MAT TP 2200CC TD"/>
    <s v="65196033689429"/>
    <s v="WDC1660041A842854"/>
    <s v="05806051"/>
    <s v="MERCEDES BENZ"/>
    <s v="MERCEDES BENZ GLE "/>
    <n v="1.8963082292490118E-2"/>
    <n v="126500000"/>
    <s v="HDI-LIBERTY"/>
    <s v="CAMIONETAPASAJ"/>
    <s v="PARTICULAR"/>
    <s v="ricardohje2@hotmail.com"/>
    <n v="29204220"/>
    <n v="2398829.91"/>
    <n v="1995823.45"/>
    <s v=""/>
    <s v=""/>
    <s v=""/>
    <m/>
    <m/>
    <m/>
    <s v=""/>
    <s v=""/>
    <s v=""/>
    <m/>
    <m/>
    <m/>
    <m/>
    <m/>
    <m/>
    <m/>
    <m/>
    <m/>
    <n v="0.13107181395856471"/>
    <x v="0"/>
    <s v="COS"/>
  </r>
  <r>
    <s v="R1"/>
    <n v="1118121317"/>
    <s v="F"/>
    <s v="YOMAIRA"/>
    <n v="0"/>
    <s v="ROJAS"/>
    <s v="RIAÃ‘O"/>
    <d v="1989-12-23T00:00:00"/>
    <s v="NKX001"/>
    <n v="85162"/>
    <s v="MONTERREY"/>
    <n v="85"/>
    <s v="CASANARE"/>
    <m/>
    <n v="3216453526"/>
    <n v="0"/>
    <m/>
    <m/>
    <m/>
    <s v="16/09/2026"/>
    <x v="24"/>
    <n v="2024"/>
    <s v="NIVUS COMFORTLINE TP 1000CC T 6AB"/>
    <s v="DHS770835"/>
    <s v="9BWCH6CH0RP069999"/>
    <s v="09206082"/>
    <s v="VOLKSWAGEN"/>
    <s v="VOLKSWAGEN NIVUS "/>
    <n v="4.3725241241685142E-2"/>
    <n v="90200000"/>
    <s v="BOLIVAR"/>
    <s v="CAMIONETAPASAJ"/>
    <s v="PARTICULAR"/>
    <s v="yomairarojas@live.com"/>
    <n v="29216836"/>
    <n v="3944016.76"/>
    <n v="3294299.8"/>
    <s v=""/>
    <s v=""/>
    <s v=""/>
    <m/>
    <m/>
    <m/>
    <s v=""/>
    <s v=""/>
    <s v=""/>
    <m/>
    <m/>
    <m/>
    <m/>
    <m/>
    <m/>
    <m/>
    <m/>
    <m/>
    <n v="9.0277268326100057E-2"/>
    <x v="1"/>
    <s v="COS"/>
  </r>
  <r>
    <s v="R1"/>
    <n v="80739098"/>
    <s v="M"/>
    <s v="JOHN"/>
    <s v="FERNEY"/>
    <s v="FULA"/>
    <s v="MORALES"/>
    <d v="1983-09-16T00:00:00"/>
    <s v="ZYO152"/>
    <n v="0"/>
    <s v="BOGOTA"/>
    <n v="25"/>
    <s v="CUNDINAMARCA"/>
    <m/>
    <n v="3188737412"/>
    <n v="3288737412"/>
    <m/>
    <m/>
    <m/>
    <s v="27/09/2025"/>
    <x v="8"/>
    <n v="2015"/>
    <s v="ECOSPORT [2] FREESTYLE MT 2000CC 4X4"/>
    <s v="AOJAF8957642"/>
    <s v="9BFZB65FXF8957642"/>
    <s v="03008053"/>
    <s v="FORD"/>
    <s v="FORD ECOSPORT "/>
    <n v="4.6067819077568135E-2"/>
    <n v="47700000"/>
    <s v="HDI-LIBERTY"/>
    <s v="CAMPERO"/>
    <s v="PARTICULAR"/>
    <s v="Jfula16@gmail.com"/>
    <n v="29185084"/>
    <n v="2197434.9700000002"/>
    <n v="1826584.01"/>
    <s v=""/>
    <s v=""/>
    <s v=""/>
    <m/>
    <m/>
    <m/>
    <s v=""/>
    <s v=""/>
    <s v=""/>
    <m/>
    <m/>
    <m/>
    <m/>
    <m/>
    <m/>
    <m/>
    <m/>
    <m/>
    <n v="0.57702839125936711"/>
    <x v="1"/>
    <s v="COS"/>
  </r>
  <r>
    <s v="R1"/>
    <n v="43614486"/>
    <s v="F"/>
    <s v="CLAUDIA"/>
    <s v="PATRICIA"/>
    <s v="LOPEZ"/>
    <s v="OSORIO"/>
    <d v="1976-11-06T00:00:00"/>
    <s v="JSQ596"/>
    <n v="5001"/>
    <s v="MEDELLIN"/>
    <n v="5"/>
    <s v="ANTIOQUIA"/>
    <m/>
    <n v="3006089262"/>
    <n v="3146469013"/>
    <m/>
    <m/>
    <m/>
    <s v="17/09/2025"/>
    <x v="5"/>
    <n v="2021"/>
    <s v="RIO ZENITH MT 1400CC 5P CT"/>
    <s v="G4LCLE704555"/>
    <s v="3KPA351ABME332529"/>
    <s v="04601260"/>
    <s v="KIA"/>
    <s v="KIA RIO "/>
    <n v="4.194643092105263E-2"/>
    <n v="60800000"/>
    <s v="ALLIANZ"/>
    <s v="AUTOMOVIL"/>
    <s v="PARTICULAR"/>
    <s v="claulopez1976@gmail.com"/>
    <n v="159827172"/>
    <n v="2550343"/>
    <n v="2123145.2000000002"/>
    <s v=""/>
    <s v=""/>
    <s v=""/>
    <m/>
    <m/>
    <m/>
    <s v=""/>
    <s v=""/>
    <s v=""/>
    <m/>
    <m/>
    <m/>
    <m/>
    <m/>
    <m/>
    <m/>
    <m/>
    <m/>
    <n v="0.15805803436641064"/>
    <x v="1"/>
    <s v="COS"/>
  </r>
  <r>
    <s v="R1"/>
    <n v="43415261"/>
    <s v="F"/>
    <s v="MARIA"/>
    <s v="DE LOS"/>
    <s v="BENÃTEZ"/>
    <s v="URREGO"/>
    <d v="1963-03-15T00:00:00"/>
    <s v="PFR037"/>
    <n v="5001"/>
    <s v="MEDELLIN"/>
    <n v="5"/>
    <s v="ANTIOQUIA"/>
    <m/>
    <n v="3176771051"/>
    <n v="0"/>
    <m/>
    <m/>
    <m/>
    <s v="15/09/2025"/>
    <x v="15"/>
    <n v="2010"/>
    <s v="GRAND VITARA [3 SZ AT 2700CC 5P 4X"/>
    <s v="H27A292537"/>
    <s v="8LDCK4396A0043954"/>
    <s v="08808020"/>
    <s v="SUZUKI"/>
    <s v="SUZUKI GRAND "/>
    <n v="3.8231158510638297E-2"/>
    <n v="37600000"/>
    <s v="MAPFRE"/>
    <s v="CAMPERO"/>
    <s v="PARTICULAR"/>
    <s v="marybenitez617@hotmail.com"/>
    <n v="29186249"/>
    <n v="1437491.56"/>
    <n v="1187976.1000000001"/>
    <s v=""/>
    <s v=""/>
    <s v=""/>
    <m/>
    <m/>
    <m/>
    <s v=""/>
    <s v=""/>
    <s v=""/>
    <m/>
    <m/>
    <m/>
    <m/>
    <m/>
    <m/>
    <m/>
    <m/>
    <m/>
    <n v="0.30812403134037503"/>
    <x v="0"/>
    <s v="COS"/>
  </r>
  <r>
    <s v="R1"/>
    <n v="66862693"/>
    <s v="F"/>
    <s v="MARIA"/>
    <s v="ISABEL"/>
    <s v="RUEDA"/>
    <s v="HINCAPIE"/>
    <d v="1973-11-07T00:00:00"/>
    <s v="HPQ396"/>
    <n v="76001"/>
    <s v="CALI"/>
    <n v="76"/>
    <s v="VALLE DEL CAUCA"/>
    <m/>
    <n v="3102290229"/>
    <n v="0"/>
    <m/>
    <m/>
    <m/>
    <s v="05/09/2025"/>
    <x v="1"/>
    <n v="2014"/>
    <s v="LOGAN F.II EXPRESSION MT 1600CC AA"/>
    <s v="F710Q156425"/>
    <s v="9FBLSRADBEM978728"/>
    <s v="08001136"/>
    <s v="RENAULT"/>
    <s v="RENAULT LOGAN "/>
    <n v="4.9262226148409895E-2"/>
    <n v="28300000"/>
    <s v="HDI-LIBERTY"/>
    <s v="AUTOMOVIL"/>
    <s v="PARTICULAR"/>
    <s v="mariairueda@hotmail.com"/>
    <n v="159717229"/>
    <n v="1394121"/>
    <n v="1151530.24"/>
    <s v=""/>
    <s v=""/>
    <s v=""/>
    <m/>
    <m/>
    <m/>
    <s v=""/>
    <s v=""/>
    <s v=""/>
    <m/>
    <m/>
    <m/>
    <m/>
    <m/>
    <m/>
    <m/>
    <m/>
    <m/>
    <n v="7.9255361062247398E-2"/>
    <x v="1"/>
    <s v="COS"/>
  </r>
  <r>
    <s v="R1"/>
    <n v="19393970"/>
    <s v="M"/>
    <s v="MIGUEL"/>
    <n v="0"/>
    <s v="GOMEZ"/>
    <n v="0"/>
    <d v="1959-12-07T00:00:00"/>
    <s v="NUR856"/>
    <n v="0"/>
    <s v="BOGOTA"/>
    <n v="25"/>
    <s v="CUNDINAMARCA"/>
    <m/>
    <n v="3102110333"/>
    <n v="3102110443"/>
    <m/>
    <m/>
    <m/>
    <s v="20/09/2025"/>
    <x v="7"/>
    <n v="2024"/>
    <s v="GETZ HB20 [FL] ADVANCE MT 1600CC ABS"/>
    <s v="G4FGPE002164"/>
    <s v="9BHCP51CARP437597"/>
    <s v="03201402"/>
    <s v="HYUNDAI"/>
    <s v="HYUNDAI GETZ "/>
    <n v="3.4520314362416107E-2"/>
    <n v="74500000"/>
    <s v="MAPFRE"/>
    <s v="AUTOMOVIL"/>
    <s v="PARTICULAR"/>
    <s v="miego.mg@gmail.com"/>
    <n v="29202398"/>
    <n v="2571763.42"/>
    <n v="2141145.73"/>
    <s v=""/>
    <s v=""/>
    <s v=""/>
    <m/>
    <m/>
    <m/>
    <s v=""/>
    <s v=""/>
    <s v=""/>
    <m/>
    <m/>
    <m/>
    <m/>
    <m/>
    <m/>
    <m/>
    <m/>
    <m/>
    <n v="0.40975298029565188"/>
    <x v="1"/>
    <s v="COS"/>
  </r>
  <r>
    <s v="R1"/>
    <n v="32400947"/>
    <s v="F"/>
    <s v="LILIA"/>
    <n v="0"/>
    <s v="SEPULVEDA"/>
    <s v="VALENCIA"/>
    <d v="1944-09-02T00:00:00"/>
    <s v="IOU618"/>
    <n v="5001"/>
    <s v="MEDELLIN"/>
    <n v="5"/>
    <s v="ANTIOQUIA"/>
    <m/>
    <n v="3104282010"/>
    <n v="0"/>
    <m/>
    <m/>
    <m/>
    <s v="11/09/2025"/>
    <x v="23"/>
    <n v="2016"/>
    <s v="GOLF [7] TRENDLINE TP 1600CC R15"/>
    <s v="CWV123746"/>
    <s v="3VWD96AU7GM000450"/>
    <s v="09201192"/>
    <s v="VOLKSWAGEN"/>
    <s v="VOLKSWAGEN GOLF "/>
    <n v="3.7395581947743471E-2"/>
    <n v="42100000"/>
    <s v="SURAMERICANA"/>
    <s v="AUTOMOVIL"/>
    <s v="PARTICULAR"/>
    <s v="liliadvelez@gmail.com"/>
    <n v="159802637"/>
    <n v="1574354"/>
    <n v="1302986.78"/>
    <s v=""/>
    <s v=""/>
    <s v=""/>
    <m/>
    <m/>
    <m/>
    <s v=""/>
    <s v=""/>
    <s v=""/>
    <m/>
    <m/>
    <m/>
    <m/>
    <m/>
    <m/>
    <m/>
    <m/>
    <m/>
    <n v="0.51958591653985831"/>
    <x v="0"/>
    <s v="COS"/>
  </r>
  <r>
    <s v="R1"/>
    <n v="72311041"/>
    <s v="M"/>
    <s v="CARLOS"/>
    <s v="AUGUSTO"/>
    <s v="VILLEGAS"/>
    <s v="JARAMILLO"/>
    <d v="1979-06-05T00:00:00"/>
    <s v="JWS853"/>
    <n v="0"/>
    <s v="BARRANQUILLA"/>
    <n v="8"/>
    <s v="ATLANTICO"/>
    <m/>
    <n v="3005592779"/>
    <n v="0"/>
    <m/>
    <m/>
    <m/>
    <s v="08/09/2025"/>
    <x v="27"/>
    <n v="2022"/>
    <s v="CX5 [2] GRAND TOURING L TP 2500CC 6AB R"/>
    <s v="PY21690738"/>
    <s v="JM7KF4WLAN0663828"/>
    <s v="05606089"/>
    <s v="MAZDA"/>
    <s v="MAZDA CX5 "/>
    <n v="2.2347242180451126E-2"/>
    <n v="133000000"/>
    <s v="ALLIANZ"/>
    <s v="CAMIONETAPASAJ"/>
    <s v="PARTICULAR"/>
    <s v="carlosvillajar@hotmail.com"/>
    <n v="29187038"/>
    <n v="2972183.21"/>
    <n v="2477632.9500000002"/>
    <s v=""/>
    <s v=""/>
    <s v=""/>
    <m/>
    <m/>
    <m/>
    <s v=""/>
    <s v=""/>
    <s v=""/>
    <m/>
    <m/>
    <m/>
    <m/>
    <m/>
    <m/>
    <m/>
    <m/>
    <m/>
    <n v="0.85349441429530037"/>
    <x v="3"/>
    <s v="COS"/>
  </r>
  <r>
    <s v="R1"/>
    <n v="3528113"/>
    <s v="M"/>
    <s v="JORGE"/>
    <s v="IVAN"/>
    <s v="GARCIA"/>
    <s v="CASTAÃ‘O"/>
    <d v="1951-10-08T00:00:00"/>
    <s v="NGT159"/>
    <n v="5440"/>
    <s v="MARINILLA"/>
    <n v="5"/>
    <s v="ANTIOQUIA"/>
    <m/>
    <n v="3007883653"/>
    <n v="0"/>
    <m/>
    <m/>
    <m/>
    <s v="29/09/2025"/>
    <x v="11"/>
    <n v="2023"/>
    <s v="GRAND VITARA GLX HYBRID AT 1500CC 6AB 4"/>
    <s v="K15CN7067287"/>
    <s v="MA3YLL1S4PT100300"/>
    <s v="08806030"/>
    <s v="SUZUKI"/>
    <s v="SUZUKI GRAND "/>
    <n v="1.8030266356720202E-2"/>
    <n v="118300000"/>
    <s v="MAPFRE"/>
    <s v="CAMIONETAPASAJ"/>
    <s v="PARTICULAR"/>
    <s v="jogar1954@hotmail.com"/>
    <n v="29187716"/>
    <n v="2132980.5099999998"/>
    <n v="1772420.6"/>
    <s v=""/>
    <s v=""/>
    <s v=""/>
    <m/>
    <m/>
    <m/>
    <s v=""/>
    <s v=""/>
    <s v=""/>
    <m/>
    <m/>
    <m/>
    <m/>
    <m/>
    <m/>
    <m/>
    <m/>
    <m/>
    <n v="0.20998235748184158"/>
    <x v="0"/>
    <s v="COS"/>
  </r>
  <r>
    <s v="R1"/>
    <n v="16778127"/>
    <s v="M"/>
    <s v="LUIS"/>
    <s v="ALFONSO"/>
    <s v="MONSALVE"/>
    <s v="MARIN"/>
    <d v="1970-06-21T00:00:00"/>
    <s v="ICW353"/>
    <n v="76001"/>
    <s v="CALI"/>
    <n v="76"/>
    <s v="VALLE DEL CAUCA"/>
    <m/>
    <n v="3165827425"/>
    <n v="0"/>
    <m/>
    <m/>
    <m/>
    <s v="30/09/2025"/>
    <x v="2"/>
    <n v="2015"/>
    <s v="CAPTIVA SPORT AT 2400CC 5P 4X"/>
    <s v="CFS505907"/>
    <s v="3GNAL7EKXFS505907"/>
    <s v="01606221"/>
    <s v="CHEVROLET"/>
    <s v="CHEVROLET CAPTIVA "/>
    <n v="4.2150191256830602E-2"/>
    <n v="36600000"/>
    <s v="MAPFRE"/>
    <s v="CAMIONETAPASAJ"/>
    <s v="PARTICULAR"/>
    <s v="lualmo70@yahoo.com"/>
    <n v="159716561"/>
    <n v="1542697"/>
    <n v="1276384.3700000001"/>
    <s v=""/>
    <s v=""/>
    <s v=""/>
    <m/>
    <m/>
    <m/>
    <s v=""/>
    <s v=""/>
    <s v=""/>
    <m/>
    <m/>
    <m/>
    <m/>
    <m/>
    <m/>
    <m/>
    <m/>
    <m/>
    <n v="0.58953886139693179"/>
    <x v="1"/>
    <s v="COS"/>
  </r>
  <r>
    <s v="R1"/>
    <n v="66803295"/>
    <s v="F"/>
    <s v="YAMILETH"/>
    <n v="0"/>
    <s v="SALCEDO"/>
    <s v="LOPEZ"/>
    <d v="1980-09-19T00:00:00"/>
    <s v="IZQ565"/>
    <n v="0"/>
    <s v="ANDALUCIA"/>
    <n v="76"/>
    <s v="VALLE DEL CAUCA"/>
    <m/>
    <n v="3103920406"/>
    <n v="0"/>
    <m/>
    <m/>
    <m/>
    <s v="11/09/2025"/>
    <x v="23"/>
    <n v="2017"/>
    <s v="SPORTAGE [4] EMOTION TP 2000CC 2AB A"/>
    <s v="G4NAGH858739"/>
    <s v="KNAPM81ABH7071873"/>
    <s v="04606105"/>
    <s v="KIA"/>
    <s v="KIA SPORTAGE "/>
    <n v="5.0612848239895696E-2"/>
    <n v="76700000"/>
    <s v="ALLIANZ"/>
    <s v="CAMIONETAPASAJ"/>
    <s v="PARTICULAR"/>
    <n v="0"/>
    <n v="29200252"/>
    <n v="3882005.46"/>
    <n v="3242189.46"/>
    <s v=""/>
    <s v=""/>
    <s v=""/>
    <m/>
    <m/>
    <m/>
    <s v=""/>
    <s v=""/>
    <s v=""/>
    <m/>
    <m/>
    <m/>
    <m/>
    <m/>
    <m/>
    <m/>
    <m/>
    <m/>
    <n v="0.81593816679528675"/>
    <x v="1"/>
    <s v="COS"/>
  </r>
  <r>
    <s v="R1"/>
    <n v="70040712"/>
    <s v="M"/>
    <s v="CONRADO"/>
    <s v="ADOLFO"/>
    <s v="AGUDELO"/>
    <s v="VELEZ"/>
    <d v="1952-05-27T00:00:00"/>
    <s v="JOR651"/>
    <n v="5001"/>
    <s v="MEDELLIN"/>
    <n v="5"/>
    <s v="ANTIOQUIA"/>
    <m/>
    <n v="3006005269"/>
    <n v="3243685856"/>
    <m/>
    <m/>
    <m/>
    <s v="11/09/2025"/>
    <x v="23"/>
    <n v="2020"/>
    <s v="XC60 [2] T5 AWD R-DESIGN TP 2000CC T CT"/>
    <s v="3450101"/>
    <s v="YV1UZ10ACL1516466"/>
    <s v="09406056"/>
    <s v="VOLVO"/>
    <s v="VOLVO XC60 "/>
    <n v="2.7938602150537634E-2"/>
    <n v="148800000"/>
    <s v="ALLIANZ"/>
    <s v="CAMIONETAPASAJ"/>
    <s v="PARTICULAR"/>
    <s v="cagudelo@olas.com.co"/>
    <n v="159715276"/>
    <n v="4157264"/>
    <n v="3473498.97"/>
    <s v=""/>
    <s v=""/>
    <s v=""/>
    <m/>
    <m/>
    <m/>
    <s v=""/>
    <s v=""/>
    <s v=""/>
    <m/>
    <m/>
    <m/>
    <m/>
    <m/>
    <m/>
    <m/>
    <m/>
    <m/>
    <n v="0.31196985714558079"/>
    <x v="1"/>
    <s v="COS"/>
  </r>
  <r>
    <s v="R1"/>
    <n v="1129568828"/>
    <s v="F"/>
    <s v="JULIETH"/>
    <s v="PAOLA"/>
    <s v="NARANJO"/>
    <s v="CASTRO"/>
    <d v="1986-03-17T00:00:00"/>
    <s v="KSM592"/>
    <n v="0"/>
    <s v="BARRANQUILLA"/>
    <n v="8"/>
    <s v="ATLANTICO"/>
    <m/>
    <n v="3145828658"/>
    <n v="0"/>
    <m/>
    <m/>
    <m/>
    <s v="07/09/2025"/>
    <x v="12"/>
    <n v="2022"/>
    <s v="SWIFT [4] DZIRE MT 1200CC 4P 2A"/>
    <s v="K12MN7638801"/>
    <s v="MA3ZF63S6NA807143"/>
    <s v="08801052"/>
    <s v="SUZUKI"/>
    <s v="SUZUKI SWIFT "/>
    <n v="5.2716776050420168E-2"/>
    <n v="47600000"/>
    <s v="ALLIANZ"/>
    <s v="AUTOMOVIL"/>
    <s v="PARTICULAR"/>
    <s v="julypao17@icloud.com"/>
    <n v="29206918"/>
    <n v="2509318.54"/>
    <n v="2088671.04"/>
    <s v=""/>
    <s v=""/>
    <s v=""/>
    <m/>
    <m/>
    <m/>
    <s v=""/>
    <s v=""/>
    <s v=""/>
    <m/>
    <m/>
    <m/>
    <m/>
    <m/>
    <m/>
    <m/>
    <m/>
    <m/>
    <n v="0.87109090465793837"/>
    <x v="1"/>
    <s v="COS"/>
  </r>
  <r>
    <s v="R1"/>
    <n v="51878323"/>
    <s v="F"/>
    <s v="MARIA"/>
    <s v="DE LOS ANGEL"/>
    <s v="CARDOZO"/>
    <s v="VARGAS"/>
    <d v="1967-06-19T00:00:00"/>
    <s v="JJM559"/>
    <n v="50001"/>
    <s v="VILLAVICENCIO"/>
    <n v="50"/>
    <s v="META"/>
    <m/>
    <n v="3102588711"/>
    <n v="0"/>
    <m/>
    <m/>
    <m/>
    <s v="19/09/2025"/>
    <x v="21"/>
    <n v="2018"/>
    <s v="C3 [3] FEEL MT 1600CC TD 4A"/>
    <s v="10JBEC0086253"/>
    <s v="VF7SX9HJCJT500995"/>
    <s v="01801125"/>
    <s v="CITROEN"/>
    <s v="CITROEN C3 "/>
    <n v="3.5997030303030302E-2"/>
    <n v="49500000"/>
    <s v="EQUIDAD"/>
    <s v="AUTOMOVIL"/>
    <s v="PARTICULAR"/>
    <s v="angela19061@hotmail.com"/>
    <n v="159950266"/>
    <n v="1781853"/>
    <n v="1477355.52"/>
    <s v=""/>
    <s v=""/>
    <s v=""/>
    <m/>
    <m/>
    <m/>
    <s v=""/>
    <s v=""/>
    <s v=""/>
    <m/>
    <m/>
    <m/>
    <m/>
    <m/>
    <m/>
    <m/>
    <m/>
    <m/>
    <n v="0.50577255737072879"/>
    <x v="0"/>
    <s v="COS"/>
  </r>
  <r>
    <s v="R1"/>
    <n v="66771155"/>
    <s v="F"/>
    <s v="MIRELLA"/>
    <n v="0"/>
    <s v="VALLEJO"/>
    <s v="SANCHEZ"/>
    <d v="1974-02-04T00:00:00"/>
    <s v="KPZ563"/>
    <n v="0"/>
    <s v="BOGOTA"/>
    <n v="25"/>
    <s v="CUNDINAMARCA"/>
    <m/>
    <n v="3134713589"/>
    <n v="3155444676"/>
    <m/>
    <m/>
    <m/>
    <s v="17/09/2025"/>
    <x v="5"/>
    <n v="2022"/>
    <s v="VITARA GLX + ALL GRIP AT 1600CC 6AB A"/>
    <s v="M16A2361866"/>
    <s v="TSMYE21S3NM952699"/>
    <s v="08808043"/>
    <s v="SUZUKI"/>
    <s v="SUZUKI VITARA "/>
    <n v="2.511206896551724E-2"/>
    <n v="87000000"/>
    <s v="MAPFRE"/>
    <s v="CAMPERO"/>
    <s v="PARTICULAR"/>
    <s v="mirellavallejosanchez@gmail.com"/>
    <n v="159793404"/>
    <n v="2184750"/>
    <n v="1815924.47"/>
    <s v=""/>
    <s v=""/>
    <s v=""/>
    <m/>
    <m/>
    <m/>
    <s v=""/>
    <s v=""/>
    <s v=""/>
    <m/>
    <m/>
    <m/>
    <m/>
    <m/>
    <m/>
    <m/>
    <m/>
    <m/>
    <n v="0.39794344660560166"/>
    <x v="1"/>
    <s v="COS"/>
  </r>
  <r>
    <s v="R1"/>
    <n v="6857178"/>
    <s v="M"/>
    <s v="ANDRES"/>
    <s v="AGUSTIN"/>
    <s v="RADA"/>
    <s v="GUTIERREZ"/>
    <d v="1944-05-28T00:00:00"/>
    <s v="LOK765"/>
    <n v="0"/>
    <s v="LORICA"/>
    <n v="0"/>
    <s v="CÃ“RDOBA"/>
    <m/>
    <n v="3166251313"/>
    <n v="3184533105"/>
    <m/>
    <m/>
    <m/>
    <s v="19/09/2025"/>
    <x v="21"/>
    <n v="2019"/>
    <s v="RUSH HIGH TP 1500CC 4X2 5"/>
    <s v="2NRF780976"/>
    <s v="MHKE8FF30KK003175"/>
    <s v="09006165"/>
    <s v="TOYOTA"/>
    <s v="TOYOTA RUSH "/>
    <n v="2.4408483313468416E-2"/>
    <n v="83900000"/>
    <s v="HDI-LIBERTY"/>
    <s v="CAMIONETAPASAJ"/>
    <s v="PARTICULAR"/>
    <s v="raguanag@hotmail.com"/>
    <n v="29186558"/>
    <n v="2047871.75"/>
    <n v="1700900.63"/>
    <s v=""/>
    <s v=""/>
    <s v=""/>
    <m/>
    <m/>
    <m/>
    <s v=""/>
    <s v=""/>
    <s v=""/>
    <m/>
    <m/>
    <m/>
    <m/>
    <m/>
    <m/>
    <m/>
    <m/>
    <m/>
    <n v="0.72897465209571644"/>
    <x v="1"/>
    <s v="COS"/>
  </r>
  <r>
    <s v="R1"/>
    <n v="45458241"/>
    <s v="F"/>
    <s v="YESMIN"/>
    <s v="MERCEDES"/>
    <s v="PEREZ"/>
    <s v="BEDRAN"/>
    <d v="1963-03-29T00:00:00"/>
    <s v="GZK666"/>
    <n v="0"/>
    <s v="CARTAGENA"/>
    <n v="13"/>
    <s v="BOLIVAR"/>
    <m/>
    <n v="3145784780"/>
    <n v="0"/>
    <m/>
    <m/>
    <m/>
    <s v="27/09/2025"/>
    <x v="8"/>
    <n v="2021"/>
    <s v="DUSTER OROCH INTENS MT 2000CC 4X4 2"/>
    <s v="F4RE410C258035"/>
    <s v="93Y9SR5B3MJ544173"/>
    <s v="08021006"/>
    <s v="RENAULT"/>
    <s v="RENAULT DUSTER "/>
    <n v="3.945935483870968E-2"/>
    <n v="71300000"/>
    <s v="SBS"/>
    <s v="PICKUPDOBLECAB"/>
    <s v="PARTICULAR"/>
    <s v="nicktrivino23@gmail.com"/>
    <n v="159717915"/>
    <n v="2813452"/>
    <n v="2344245.61"/>
    <s v=""/>
    <s v=""/>
    <s v=""/>
    <m/>
    <m/>
    <m/>
    <s v=""/>
    <s v=""/>
    <s v=""/>
    <m/>
    <m/>
    <m/>
    <m/>
    <m/>
    <m/>
    <m/>
    <m/>
    <m/>
    <n v="0.34561519546981856"/>
    <x v="1"/>
    <s v="COS"/>
  </r>
  <r>
    <s v="R1"/>
    <n v="52497360"/>
    <s v="F"/>
    <s v="ELIZABETH"/>
    <n v="0"/>
    <s v="GONZALEZ"/>
    <s v="RODRIGUEZ"/>
    <d v="1979-08-12T00:00:00"/>
    <s v="EDX110"/>
    <n v="0"/>
    <s v="BOGOTA"/>
    <n v="25"/>
    <s v="CUNDINAMARCA"/>
    <m/>
    <n v="3017893440"/>
    <n v="0"/>
    <m/>
    <m/>
    <m/>
    <s v="20/09/2025"/>
    <x v="7"/>
    <n v="2018"/>
    <s v="SONIC [FL] LT MT 1600CC 4P 2A"/>
    <s v="1JS900945"/>
    <s v="3G1J85CC5JS900945"/>
    <s v="01601314"/>
    <s v="CHEVROLET"/>
    <s v="CHEVROLET SONIC "/>
    <n v="3.0271481481481483E-2"/>
    <n v="40500000"/>
    <s v="SURAMERICANA"/>
    <s v="AUTOMOVIL"/>
    <s v="PARTICULAR"/>
    <s v="elizabeth.gonzalez79@yahoo.es"/>
    <n v="159716074"/>
    <n v="1225995"/>
    <n v="1010248.06"/>
    <s v=""/>
    <s v=""/>
    <s v=""/>
    <m/>
    <m/>
    <m/>
    <s v=""/>
    <s v=""/>
    <s v=""/>
    <m/>
    <m/>
    <m/>
    <m/>
    <m/>
    <m/>
    <m/>
    <m/>
    <m/>
    <n v="0.79402796683989096"/>
    <x v="0"/>
    <s v="COS"/>
  </r>
  <r>
    <s v="R1"/>
    <n v="80736733"/>
    <s v="M"/>
    <s v="FERNNDO"/>
    <n v="0"/>
    <s v="USSA"/>
    <s v="PRADA"/>
    <d v="1983-04-19T00:00:00"/>
    <s v="DUM097"/>
    <n v="0"/>
    <s v="BOGOTA"/>
    <n v="25"/>
    <s v="CUNDINAMARCA"/>
    <m/>
    <n v="3103484891"/>
    <n v="3103484890"/>
    <m/>
    <m/>
    <m/>
    <s v="07/09/2025"/>
    <x v="12"/>
    <n v="2017"/>
    <s v="CARENS [3] SUV EX TP 2000CC 2AB A"/>
    <s v="G4NAGH332482"/>
    <s v="KNAHU812BH7167419"/>
    <s v="04606083"/>
    <s v="KIA"/>
    <s v="KIA CARENS "/>
    <n v="2.3456999999999999E-2"/>
    <n v="60000000"/>
    <s v="MAPFRE"/>
    <s v="CAMIONETAPASAJ"/>
    <s v="PARTICULAR"/>
    <s v="fernando-contador@hotmail.com"/>
    <n v="159834945"/>
    <n v="1407420"/>
    <n v="1162706.2"/>
    <s v=""/>
    <s v=""/>
    <s v=""/>
    <m/>
    <m/>
    <m/>
    <s v=""/>
    <s v=""/>
    <s v=""/>
    <m/>
    <m/>
    <m/>
    <m/>
    <m/>
    <m/>
    <m/>
    <m/>
    <m/>
    <n v="0.11639618472182778"/>
    <x v="0"/>
    <s v="COS"/>
  </r>
  <r>
    <s v="R1"/>
    <n v="41620785"/>
    <s v="F"/>
    <s v="FABIOLA"/>
    <n v="0"/>
    <s v="JOYA"/>
    <s v="RODRIGUEZ"/>
    <d v="1953-06-04T00:00:00"/>
    <s v="RZH153"/>
    <n v="0"/>
    <s v="BOGOTA"/>
    <n v="25"/>
    <s v="CUNDINAMARCA"/>
    <m/>
    <n v="3143302230"/>
    <n v="0"/>
    <m/>
    <m/>
    <m/>
    <s v="02/09/2025"/>
    <x v="22"/>
    <n v="2010"/>
    <s v="SPORTAGE FQ [2] 2.0L AT 2000CC 2AB A"/>
    <s v="G4GC9H671392"/>
    <s v="KNAKG812BA7719934"/>
    <s v="04608051"/>
    <s v="KIA"/>
    <s v="KIA SPORTAGE "/>
    <n v="3.0153220720720721E-2"/>
    <n v="44400000"/>
    <s v="MAPFRE"/>
    <s v="CAMPERO"/>
    <s v="PARTICULAR"/>
    <s v="fabiola.joya@gmail.com"/>
    <n v="159836656"/>
    <n v="1338803"/>
    <n v="1105044.92"/>
    <s v=""/>
    <s v=""/>
    <s v=""/>
    <m/>
    <m/>
    <m/>
    <s v=""/>
    <s v=""/>
    <s v=""/>
    <m/>
    <m/>
    <m/>
    <m/>
    <m/>
    <m/>
    <m/>
    <m/>
    <m/>
    <n v="0.66576348694573773"/>
    <x v="0"/>
    <s v="COS"/>
  </r>
  <r>
    <s v="R1"/>
    <n v="23264540"/>
    <s v="F"/>
    <s v="LEONOR"/>
    <n v="0"/>
    <s v="CRUZ"/>
    <s v="FRANKLIN"/>
    <d v="1948-01-26T00:00:00"/>
    <s v="IVU284"/>
    <n v="0"/>
    <s v="BOGOTA"/>
    <n v="25"/>
    <s v="CUNDINAMARCA"/>
    <m/>
    <n v="3192271880"/>
    <n v="3153400206"/>
    <m/>
    <m/>
    <m/>
    <s v="17/09/2025"/>
    <x v="5"/>
    <n v="2016"/>
    <s v="GRAND VITARA [3 SZ GLX SPORT AT 2400CC 5P 4X"/>
    <s v="J24B1297527"/>
    <s v="JS3TE04V2G4103140"/>
    <s v="08806011"/>
    <s v="SUZUKI"/>
    <s v="SUZUKI GRAND "/>
    <n v="2.1983989547038327E-2"/>
    <n v="57400000"/>
    <s v="ALLIANZ"/>
    <s v="CAMIONETAPASAJ"/>
    <s v="PARTICULAR"/>
    <s v="clfc19@gmail.com"/>
    <n v="159758662"/>
    <n v="1261881"/>
    <n v="1040404.5"/>
    <s v=""/>
    <s v=""/>
    <s v=""/>
    <m/>
    <m/>
    <m/>
    <s v=""/>
    <s v=""/>
    <s v=""/>
    <m/>
    <m/>
    <m/>
    <m/>
    <m/>
    <m/>
    <m/>
    <m/>
    <m/>
    <n v="0.42225951899103731"/>
    <x v="0"/>
    <s v="COS"/>
  </r>
  <r>
    <s v="R1"/>
    <n v="43978005"/>
    <s v="F"/>
    <s v="LUISA"/>
    <s v="CATALINA"/>
    <s v="CANO"/>
    <s v="USUGA"/>
    <d v="1985-02-16T00:00:00"/>
    <s v="LKT766"/>
    <n v="5001"/>
    <s v="MEDELLIN"/>
    <n v="5"/>
    <s v="ANTIOQUIA"/>
    <m/>
    <n v="3136298296"/>
    <n v="3103893533"/>
    <m/>
    <m/>
    <m/>
    <s v="09/09/2026"/>
    <x v="28"/>
    <n v="2023"/>
    <s v="C4 [3] CACTUS FEEL TP 1600CC 6AB A"/>
    <s v="10PRAL0002006"/>
    <s v="9350WNFPVPB504182"/>
    <s v="01806038"/>
    <s v="CITROEN"/>
    <s v="CITROEN C4 "/>
    <n v="4.5570144508670522E-2"/>
    <n v="69200000"/>
    <s v="BOLIVAR"/>
    <s v="CAMIONETAPASAJ"/>
    <s v="PARTICULAR"/>
    <s v="catalinacanou@gmail.com"/>
    <n v="159782756"/>
    <n v="3153454"/>
    <n v="2629960.96"/>
    <s v=""/>
    <s v=""/>
    <s v=""/>
    <m/>
    <m/>
    <m/>
    <s v=""/>
    <s v=""/>
    <s v=""/>
    <m/>
    <m/>
    <m/>
    <m/>
    <m/>
    <m/>
    <m/>
    <m/>
    <m/>
    <n v="0.97995576937905882"/>
    <x v="1"/>
    <s v="COS"/>
  </r>
  <r>
    <s v="R1"/>
    <n v="53120503"/>
    <s v="F"/>
    <s v="ROSALUCINA"/>
    <n v="0"/>
    <s v="FUENTES"/>
    <s v="VEGA"/>
    <d v="1984-06-08T00:00:00"/>
    <s v="JWU909"/>
    <n v="0"/>
    <s v="BOGOTA"/>
    <n v="25"/>
    <s v="CUNDINAMARCA"/>
    <m/>
    <n v="3005627117"/>
    <n v="0"/>
    <m/>
    <m/>
    <m/>
    <s v="07/09/2025"/>
    <x v="12"/>
    <n v="2022"/>
    <s v="YARIS [3] [FL] XS TP 1500CC 2AB A"/>
    <s v="2NR4531168"/>
    <s v="9BRBB9F39N8141904"/>
    <s v="09001147"/>
    <s v="TOYOTA"/>
    <s v="TOYOTA YARIS "/>
    <n v="2.6058819703703703E-2"/>
    <n v="67500000"/>
    <s v="MAPFRE"/>
    <s v="AUTOMOVIL"/>
    <s v="PARTICULAR"/>
    <s v="christianjjm@gmail.com"/>
    <n v="29219858"/>
    <n v="1758970.33"/>
    <n v="1458126.33"/>
    <s v=""/>
    <s v=""/>
    <s v=""/>
    <m/>
    <m/>
    <m/>
    <s v=""/>
    <s v=""/>
    <s v=""/>
    <m/>
    <m/>
    <m/>
    <m/>
    <m/>
    <m/>
    <m/>
    <m/>
    <m/>
    <n v="0.37839035554647771"/>
    <x v="0"/>
    <s v="COS"/>
  </r>
  <r>
    <s v="R1"/>
    <n v="60286718"/>
    <s v="F"/>
    <s v="FLORELIA"/>
    <n v="0"/>
    <s v="ROJAS"/>
    <s v="TOLOZA"/>
    <d v="1961-07-01T00:00:00"/>
    <s v="KJP934"/>
    <n v="54223"/>
    <s v="CUCUTILLA"/>
    <n v="54"/>
    <s v="NORTE DE SANTANDER"/>
    <m/>
    <n v="3186149681"/>
    <n v="0"/>
    <m/>
    <m/>
    <m/>
    <s v="17/09/2025"/>
    <x v="5"/>
    <n v="2012"/>
    <s v="AVEO SD MT 1600CC 4P AA"/>
    <s v="F16D39368271"/>
    <s v="9GATJ5169CB027632"/>
    <s v="01601146"/>
    <s v="CHEVROLET"/>
    <s v="CHEVROLET AVEO "/>
    <n v="4.6632213740458013E-2"/>
    <n v="26200000"/>
    <s v="SURAMERICANA"/>
    <s v="AUTOMOVIL"/>
    <s v="PARTICULAR"/>
    <s v="semcucuta60286718@yahoo.es"/>
    <n v="159939889"/>
    <n v="1221764"/>
    <n v="1006692.42"/>
    <s v=""/>
    <s v=""/>
    <s v=""/>
    <m/>
    <m/>
    <m/>
    <s v=""/>
    <s v=""/>
    <s v=""/>
    <m/>
    <m/>
    <m/>
    <m/>
    <m/>
    <m/>
    <m/>
    <m/>
    <m/>
    <n v="0.1545027906405454"/>
    <x v="1"/>
    <s v="COS"/>
  </r>
  <r>
    <s v="R1"/>
    <n v="42128342"/>
    <s v="F"/>
    <s v="CLAUDIA"/>
    <s v="PATRICIA"/>
    <s v="LOPEZ"/>
    <s v="BUITRAGO"/>
    <d v="1978-02-13T00:00:00"/>
    <s v="LUT260"/>
    <n v="0"/>
    <s v="DOS QUEBRADAS"/>
    <n v="66"/>
    <s v="RISARALDA"/>
    <m/>
    <n v="3104558555"/>
    <n v="3104558552"/>
    <m/>
    <m/>
    <m/>
    <s v="19/09/2025"/>
    <x v="21"/>
    <n v="2025"/>
    <s v="PRADO [LC 250] TX-L TP 2800CC 5P TD"/>
    <s v="1GD9343721"/>
    <s v="JTEARCAJ7S5002087"/>
    <s v="09008259"/>
    <s v="TOYOTA"/>
    <s v="TOYOTA PRADO "/>
    <n v="1.8083938077131993E-2"/>
    <n v="368200000"/>
    <s v="MAPFRE"/>
    <s v="CAMPERO"/>
    <s v="PARTICULAR"/>
    <n v="0"/>
    <n v="159844138"/>
    <n v="6658506"/>
    <n v="5575382.79"/>
    <s v=""/>
    <s v=""/>
    <s v=""/>
    <m/>
    <m/>
    <m/>
    <s v=""/>
    <s v=""/>
    <s v=""/>
    <m/>
    <m/>
    <m/>
    <m/>
    <m/>
    <m/>
    <m/>
    <m/>
    <m/>
    <n v="0.85229528660335385"/>
    <x v="0"/>
    <s v="COS"/>
  </r>
  <r>
    <s v="R1"/>
    <n v="437682"/>
    <s v="M"/>
    <s v="JOSE"/>
    <s v="ROVIRO"/>
    <s v="CALDERON"/>
    <s v="PARRA"/>
    <d v="1950-03-20T00:00:00"/>
    <s v="LOY472"/>
    <n v="0"/>
    <s v="BOGOTA"/>
    <n v="25"/>
    <s v="CUNDINAMARCA"/>
    <m/>
    <n v="3106683544"/>
    <n v="3176645464"/>
    <m/>
    <m/>
    <m/>
    <s v="12/09/2025"/>
    <x v="3"/>
    <n v="2023"/>
    <s v="CX9 [2] GRAND TOURING S TP 2500CC T 6AB"/>
    <s v="PY31489853"/>
    <s v="JM7TC4WLAP0471646"/>
    <s v="05606093"/>
    <s v="MAZDA"/>
    <s v="MAZDA CX9 "/>
    <n v="1.2437363129816243E-2"/>
    <n v="168700000"/>
    <s v="SURAMERICANA"/>
    <s v="CAMIONETAPASAJ"/>
    <s v="PARTICULAR"/>
    <s v="ventas@electrojapon.com"/>
    <n v="29201776"/>
    <n v="2098183.16"/>
    <n v="1743179.13"/>
    <s v=""/>
    <s v=""/>
    <s v=""/>
    <m/>
    <m/>
    <m/>
    <s v=""/>
    <s v=""/>
    <s v=""/>
    <m/>
    <m/>
    <m/>
    <m/>
    <m/>
    <m/>
    <m/>
    <m/>
    <m/>
    <n v="7.4854011147384436E-2"/>
    <x v="2"/>
    <s v="COS"/>
  </r>
  <r>
    <s v="R1"/>
    <n v="80370635"/>
    <s v="M"/>
    <s v="JOHN"/>
    <n v="0"/>
    <s v="LOPEZ"/>
    <s v="ARTUNDUAGA"/>
    <d v="1970-04-06T00:00:00"/>
    <s v="NHO307"/>
    <n v="25430"/>
    <s v="MADRID"/>
    <n v="25"/>
    <s v="CUNDINAMARCA"/>
    <m/>
    <n v="3185250339"/>
    <n v="0"/>
    <m/>
    <m/>
    <m/>
    <s v="13/09/2025"/>
    <x v="9"/>
    <n v="2023"/>
    <s v="SWIFT [4] HYBRID MT 1200CC 5P 6A"/>
    <s v="K12C5792082"/>
    <s v="JS2ZC53S2P6405332"/>
    <s v="08801057"/>
    <s v="SUZUKI"/>
    <s v="SUZUKI SWIFT "/>
    <n v="3.4409959591194972E-2"/>
    <n v="63600000"/>
    <s v="ALLIANZ"/>
    <s v="AUTOMOVIL"/>
    <s v="PARTICULAR"/>
    <s v="delfin_azul_j@hotmail.com"/>
    <n v="29184978"/>
    <n v="2188473.4300000002"/>
    <n v="1819053.3"/>
    <s v=""/>
    <s v=""/>
    <s v=""/>
    <m/>
    <m/>
    <m/>
    <s v=""/>
    <s v=""/>
    <s v=""/>
    <m/>
    <m/>
    <m/>
    <m/>
    <m/>
    <m/>
    <m/>
    <m/>
    <m/>
    <n v="0.12249984250901302"/>
    <x v="1"/>
    <s v="COS"/>
  </r>
  <r>
    <s v="R1"/>
    <n v="1019039295"/>
    <s v="M"/>
    <s v="BRAYAN"/>
    <s v="DAVID"/>
    <s v="CORREDOR"/>
    <s v="TAPIERO"/>
    <d v="1989-11-24T00:00:00"/>
    <s v="LOY390"/>
    <n v="0"/>
    <s v="BOGOTA"/>
    <n v="25"/>
    <s v="CUNDINAMARCA"/>
    <m/>
    <n v="3144356229"/>
    <n v="0"/>
    <m/>
    <m/>
    <m/>
    <s v="25/09/2025"/>
    <x v="10"/>
    <n v="2024"/>
    <s v="CX30 GRAND TOURING L TP 2000CC 7AB R"/>
    <s v="PE40785105"/>
    <s v="3MVDM2W7ARL211462"/>
    <s v="05606112"/>
    <s v="MAZDA"/>
    <s v="MAZDA CX30 "/>
    <n v="1.5858347826086958E-2"/>
    <n v="126500000"/>
    <s v="MAPFRE"/>
    <s v="CAMIONETAPASAJ"/>
    <s v="PARTICULAR"/>
    <n v="0"/>
    <n v="159828376"/>
    <n v="2006081"/>
    <n v="1665782.76"/>
    <s v=""/>
    <s v=""/>
    <s v=""/>
    <m/>
    <m/>
    <m/>
    <s v=""/>
    <s v=""/>
    <s v=""/>
    <m/>
    <m/>
    <m/>
    <m/>
    <m/>
    <m/>
    <m/>
    <m/>
    <m/>
    <n v="0.86387947518959796"/>
    <x v="0"/>
    <s v="COS"/>
  </r>
  <r>
    <s v="R1"/>
    <n v="14297135"/>
    <s v="M"/>
    <s v="CARLOS"/>
    <s v="AUGUSTO"/>
    <s v="CELEMIN"/>
    <s v="FLOREZ"/>
    <d v="1985-11-29T00:00:00"/>
    <s v="GMZ491"/>
    <n v="0"/>
    <s v="BOGOTA"/>
    <n v="25"/>
    <s v="CUNDINAMARCA"/>
    <m/>
    <n v="3208599038"/>
    <n v="0"/>
    <m/>
    <m/>
    <m/>
    <s v="15/09/2025"/>
    <x v="15"/>
    <n v="2020"/>
    <s v="XC40 T4 FWD R-DESIGN TP 2000CC T CT"/>
    <s v="3247770"/>
    <s v="YV1XZACADL2202754"/>
    <s v="09406070"/>
    <s v="VOLVO"/>
    <s v="VOLVO XC40 "/>
    <n v="2.3994672977624785E-2"/>
    <n v="116200000"/>
    <s v="HDI-LIBERTY"/>
    <s v="CAMIONETAPASAJ"/>
    <s v="PARTICULAR"/>
    <s v="caceleminf19807@gmail.com"/>
    <n v="159835004"/>
    <n v="2788181"/>
    <n v="2323009.2999999998"/>
    <s v=""/>
    <s v=""/>
    <s v=""/>
    <m/>
    <m/>
    <m/>
    <s v=""/>
    <s v=""/>
    <s v=""/>
    <m/>
    <m/>
    <m/>
    <m/>
    <m/>
    <m/>
    <m/>
    <m/>
    <m/>
    <n v="0.5921461617888707"/>
    <x v="3"/>
    <s v="COS"/>
  </r>
  <r>
    <s v="R1"/>
    <n v="13616800"/>
    <s v="M"/>
    <s v="CAMPOS"/>
    <s v="EWDUATHL"/>
    <s v="QUIROGA"/>
    <s v="BERNAL"/>
    <d v="1978-02-15T00:00:00"/>
    <s v="BXO216"/>
    <n v="68001"/>
    <s v="BUCARAMANGA"/>
    <n v="68"/>
    <s v="SANTANDER"/>
    <m/>
    <n v="3102637708"/>
    <n v="3154731917"/>
    <m/>
    <m/>
    <m/>
    <s v="16/09/2025"/>
    <x v="24"/>
    <n v="2015"/>
    <s v="BT50 [1] PLUS [EURO IV] MT 2500CC 4X4 T"/>
    <s v="WLAT1385008"/>
    <s v="9FJUN84W1F0207335"/>
    <s v="05621029"/>
    <s v="MAZDA"/>
    <s v="MAZDA BT50 "/>
    <n v="2.1481508527131783E-2"/>
    <n v="77400000"/>
    <s v="PREVISORA"/>
    <s v="PICKUPDOBLECAB"/>
    <s v="PARTICULAR"/>
    <s v="edqb32@hotmail.com"/>
    <n v="29217516"/>
    <n v="1662668.76"/>
    <n v="1377200.64"/>
    <s v=""/>
    <s v=""/>
    <s v=""/>
    <m/>
    <m/>
    <m/>
    <s v=""/>
    <s v=""/>
    <s v=""/>
    <m/>
    <m/>
    <m/>
    <m/>
    <m/>
    <m/>
    <m/>
    <m/>
    <m/>
    <n v="0.5534019926921383"/>
    <x v="0"/>
    <s v="COS"/>
  </r>
  <r>
    <s v="R1"/>
    <n v="9398382"/>
    <s v="M"/>
    <s v="OSMAN"/>
    <s v="YEZIDTH"/>
    <s v="ABRIL"/>
    <s v="CHAPARRO"/>
    <d v="1973-11-21T00:00:00"/>
    <s v="KYN215"/>
    <n v="0"/>
    <s v="BOGOTA"/>
    <n v="25"/>
    <s v="CUNDINAMARCA"/>
    <m/>
    <n v="3125368597"/>
    <n v="0"/>
    <m/>
    <m/>
    <m/>
    <s v="29/09/2025"/>
    <x v="11"/>
    <n v="2023"/>
    <s v="SANDERO [2] [FL ZEN MT 1600CC 16V A"/>
    <s v="J759Q149385"/>
    <s v="9FB5SR0E5PM383384"/>
    <s v="08001207"/>
    <s v="RENAULT"/>
    <s v="RENAULT SANDERO "/>
    <n v="2.2413237924865832E-2"/>
    <n v="55900000"/>
    <s v="ALLIANZ"/>
    <s v="AUTOMOVIL"/>
    <s v="PARTICULAR"/>
    <s v="osmanyezidth@hotmail.com"/>
    <n v="159712543"/>
    <n v="1252900"/>
    <n v="1032856.8"/>
    <s v=""/>
    <s v=""/>
    <s v=""/>
    <m/>
    <m/>
    <m/>
    <s v=""/>
    <s v=""/>
    <s v=""/>
    <m/>
    <m/>
    <m/>
    <m/>
    <m/>
    <m/>
    <m/>
    <m/>
    <m/>
    <n v="0.84501214929996427"/>
    <x v="0"/>
    <s v="COS"/>
  </r>
  <r>
    <s v="R1"/>
    <n v="1048942432"/>
    <s v="M"/>
    <s v="YOSMAR"/>
    <s v="JOSE"/>
    <s v="ROMERO"/>
    <s v="DIAZ"/>
    <d v="1996-02-08T00:00:00"/>
    <s v="NHL247"/>
    <n v="0"/>
    <s v="CARTAGENA"/>
    <n v="13"/>
    <s v="BOLIVAR"/>
    <m/>
    <n v="3017314839"/>
    <n v="0"/>
    <m/>
    <m/>
    <m/>
    <s v="09/09/2025"/>
    <x v="28"/>
    <n v="2025"/>
    <s v="KARDIAN PREMIERE AT 1000CC 6AB 1"/>
    <s v="H5DE472Q001406"/>
    <s v="93YRJF001SJ958035"/>
    <s v="08006094"/>
    <s v="RENAULT"/>
    <s v="RENAULT KARDIAN "/>
    <n v="3.1905993796791446E-2"/>
    <n v="93500000"/>
    <s v="HDI-LIBERTY"/>
    <s v="CAMIONETAPASAJ"/>
    <s v="PARTICULAR"/>
    <s v="romeroyos20@gmail.com"/>
    <n v="29220602"/>
    <n v="2983210.42"/>
    <n v="2486899.5099999998"/>
    <s v=""/>
    <s v=""/>
    <s v=""/>
    <m/>
    <m/>
    <m/>
    <s v=""/>
    <s v=""/>
    <s v=""/>
    <m/>
    <m/>
    <m/>
    <m/>
    <m/>
    <m/>
    <m/>
    <m/>
    <m/>
    <n v="0.15152397029299181"/>
    <x v="1"/>
    <s v="COS"/>
  </r>
  <r>
    <s v="R1"/>
    <n v="34325955"/>
    <s v="F"/>
    <s v="PAULA"/>
    <n v="0"/>
    <s v="LASSO"/>
    <s v="SANTACRUZ"/>
    <d v="1983-12-21T00:00:00"/>
    <s v="JPM634"/>
    <n v="76001"/>
    <s v="CALI"/>
    <n v="76"/>
    <s v="VALLE DEL CAUCA"/>
    <m/>
    <n v="3113953025"/>
    <n v="0"/>
    <m/>
    <m/>
    <m/>
    <s v="30/09/2025"/>
    <x v="2"/>
    <n v="2020"/>
    <s v="ECOSPORT [2] [F SE TP 1500CC 4X2"/>
    <s v="XZJAL8815297"/>
    <s v="9BFZB55U5L8815297"/>
    <s v="03006139"/>
    <s v="FORD"/>
    <s v="FORD ECOSPORT "/>
    <n v="4.0655465838509319E-2"/>
    <n v="64400000"/>
    <s v="MAPFRE"/>
    <s v="CAMIONETAPASAJ"/>
    <s v="PARTICULAR"/>
    <s v="paulalasso28@hotmail.com"/>
    <n v="159716832"/>
    <n v="2618212"/>
    <n v="2180178.02"/>
    <s v=""/>
    <s v=""/>
    <s v=""/>
    <m/>
    <m/>
    <m/>
    <s v=""/>
    <s v=""/>
    <s v=""/>
    <m/>
    <m/>
    <m/>
    <m/>
    <m/>
    <m/>
    <m/>
    <m/>
    <m/>
    <n v="0.1299409337188403"/>
    <x v="1"/>
    <s v="COS"/>
  </r>
  <r>
    <s v="R1"/>
    <n v="8722154"/>
    <s v="M"/>
    <s v="ALFREDO"/>
    <s v="ENRIQUE"/>
    <s v="VARGAS"/>
    <s v="RIOS"/>
    <d v="1962-08-27T00:00:00"/>
    <s v="GZU533"/>
    <n v="0"/>
    <s v="BARRANQUILLA"/>
    <n v="8"/>
    <s v="ATLANTICO"/>
    <m/>
    <n v="3164726119"/>
    <n v="0"/>
    <m/>
    <m/>
    <m/>
    <s v="08/09/2025"/>
    <x v="27"/>
    <n v="2020"/>
    <s v="SENTRA B17 [FL] SR TP 1800CC 6AB A"/>
    <s v="MRA8735145J"/>
    <s v="3N1AB7AEXZY600449"/>
    <s v="06401232"/>
    <s v="NISSAN"/>
    <s v="NISSAN SENTRA "/>
    <n v="3.7856288492706648E-2"/>
    <n v="61700000"/>
    <s v="SURAMERICANA"/>
    <s v="AUTOMOVIL"/>
    <s v="PARTICULAR"/>
    <s v="alfredo.vargas@hotmail.com"/>
    <n v="159836403"/>
    <n v="2335733"/>
    <n v="1942800.94"/>
    <s v=""/>
    <s v=""/>
    <s v=""/>
    <m/>
    <m/>
    <m/>
    <s v=""/>
    <s v=""/>
    <s v=""/>
    <m/>
    <m/>
    <m/>
    <m/>
    <m/>
    <m/>
    <m/>
    <m/>
    <m/>
    <n v="0.56494981916376319"/>
    <x v="1"/>
    <s v="COS"/>
  </r>
  <r>
    <s v="R1"/>
    <n v="1026253354"/>
    <s v="M"/>
    <s v="JAVIER"/>
    <s v="GUILLERMO"/>
    <s v="MOLINA"/>
    <s v="OLAYA"/>
    <d v="1986-11-08T00:00:00"/>
    <s v="FNS396"/>
    <n v="0"/>
    <s v="BOGOTA"/>
    <n v="25"/>
    <s v="CUNDINAMARCA"/>
    <m/>
    <n v="3184095248"/>
    <n v="0"/>
    <m/>
    <m/>
    <m/>
    <s v="16/09/2025"/>
    <x v="24"/>
    <n v="2019"/>
    <s v="3 [3] SPORT GRAND TOU TP 2000CC CT TC"/>
    <s v="PE40640567"/>
    <s v="3MZBN4478KM212692"/>
    <s v="05601153"/>
    <s v="MAZDA"/>
    <s v="MAZDA 3 "/>
    <n v="3.3974385510996116E-2"/>
    <n v="77300000"/>
    <s v="ALLIANZ"/>
    <s v="AUTOMOVIL"/>
    <s v="PARTICULAR"/>
    <s v="molijavier@gmail.com"/>
    <n v="159831775"/>
    <n v="2626220"/>
    <n v="2186907.77"/>
    <s v=""/>
    <s v=""/>
    <s v=""/>
    <m/>
    <m/>
    <m/>
    <s v=""/>
    <s v=""/>
    <s v=""/>
    <m/>
    <m/>
    <m/>
    <m/>
    <m/>
    <m/>
    <m/>
    <m/>
    <m/>
    <n v="0.34435977021491893"/>
    <x v="1"/>
    <s v="COS"/>
  </r>
  <r>
    <s v="R1"/>
    <n v="93181637"/>
    <s v="M"/>
    <s v="JOSE"/>
    <s v="YESID"/>
    <s v="GUZMAN"/>
    <s v="BUENO"/>
    <d v="1984-05-03T00:00:00"/>
    <s v="NPX360"/>
    <n v="0"/>
    <s v="BOGOTA"/>
    <n v="25"/>
    <s v="CUNDINAMARCA"/>
    <m/>
    <n v="3127020972"/>
    <n v="3124821549"/>
    <m/>
    <m/>
    <m/>
    <s v="13/09/2026"/>
    <x v="9"/>
    <n v="2025"/>
    <s v="PICANTO [3] [FL VIBRANT MT 1000CC 6AB A"/>
    <s v="G3LARP119397"/>
    <s v="KNAB2511AST271136"/>
    <s v="04601331"/>
    <s v="KIA"/>
    <s v="KIA PICANTO "/>
    <n v="2.9811849609375E-2"/>
    <n v="51200000"/>
    <s v="BOLIVAR"/>
    <s v="AUTOMOVIL"/>
    <s v="PARTICULAR"/>
    <s v="jcautorepuestos.sas@gmail.com"/>
    <n v="29201594"/>
    <n v="1526366.7"/>
    <n v="1262661.0900000001"/>
    <s v=""/>
    <s v=""/>
    <s v=""/>
    <m/>
    <m/>
    <m/>
    <s v=""/>
    <s v=""/>
    <s v=""/>
    <m/>
    <m/>
    <m/>
    <m/>
    <m/>
    <m/>
    <m/>
    <m/>
    <m/>
    <n v="0.40324103164662406"/>
    <x v="0"/>
    <s v="COS"/>
  </r>
  <r>
    <s v="R1"/>
    <n v="11302104"/>
    <s v="M"/>
    <s v="EDILBERTO"/>
    <n v="0"/>
    <s v="SUAREZ"/>
    <s v="LOPEZ"/>
    <d v="1956-06-07T00:00:00"/>
    <s v="JKQ066"/>
    <n v="5001"/>
    <s v="MEDELLIN"/>
    <n v="5"/>
    <s v="ANTIOQUIA"/>
    <m/>
    <n v="3178116258"/>
    <n v="3117094567"/>
    <m/>
    <m/>
    <m/>
    <s v="21/09/2025"/>
    <x v="20"/>
    <n v="2018"/>
    <s v="TRACKER [FL] LTZ TP 1800CC 4X4"/>
    <s v="CJL903302"/>
    <s v="3GNCJ8EE3JL903302"/>
    <s v="01606231"/>
    <s v="CHEVROLET"/>
    <s v="CHEVROLET TRACKER "/>
    <n v="2.5211724190800682E-2"/>
    <n v="58700000"/>
    <s v="HDI-LIBERTY"/>
    <s v="CAMIONETAPASAJ"/>
    <s v="PARTICULAR"/>
    <s v="sofiasuarezrestrepo31@gmail.com"/>
    <n v="29190504"/>
    <n v="1479928.21"/>
    <n v="1223637.1499999999"/>
    <s v=""/>
    <s v=""/>
    <s v=""/>
    <m/>
    <m/>
    <m/>
    <s v=""/>
    <s v=""/>
    <s v=""/>
    <m/>
    <m/>
    <m/>
    <m/>
    <m/>
    <m/>
    <m/>
    <m/>
    <m/>
    <n v="0.19517683736022418"/>
    <x v="0"/>
    <s v="COS"/>
  </r>
  <r>
    <s v="R1"/>
    <n v="11378644"/>
    <s v="M"/>
    <s v="GUILLERMO"/>
    <n v="0"/>
    <s v="VELANDIA"/>
    <s v="GALEANO"/>
    <d v="1960-12-12T00:00:00"/>
    <s v="KAT713"/>
    <n v="0"/>
    <s v="BOGOTA"/>
    <n v="25"/>
    <s v="CUNDINAMARCA"/>
    <m/>
    <n v="3204359139"/>
    <n v="3103213717"/>
    <m/>
    <m/>
    <m/>
    <s v="27/09/2025"/>
    <x v="8"/>
    <n v="2010"/>
    <s v="SPORTAGE FQ [2] 2.0L AT 2000CC AB CT"/>
    <s v="G4GC9H651229"/>
    <s v="KNAKG812BA7690111"/>
    <s v="04606067"/>
    <s v="KIA"/>
    <s v="KIA SPORTAGE "/>
    <n v="3.1909124423963132E-2"/>
    <n v="43400000"/>
    <s v="MAPFRE"/>
    <s v="CAMIONETAPASAJ"/>
    <s v="PARTICULAR"/>
    <s v="Josafat44@hotmail.com"/>
    <n v="159832729"/>
    <n v="1384856"/>
    <n v="1143744.6399999999"/>
    <s v=""/>
    <s v=""/>
    <s v=""/>
    <m/>
    <m/>
    <m/>
    <s v=""/>
    <s v=""/>
    <s v=""/>
    <m/>
    <m/>
    <m/>
    <m/>
    <m/>
    <m/>
    <m/>
    <m/>
    <m/>
    <n v="0.67496472246963402"/>
    <x v="0"/>
    <s v="COS"/>
  </r>
  <r>
    <s v="R1"/>
    <n v="20983666"/>
    <s v="F"/>
    <s v="FLOR"/>
    <s v="ALEXIS"/>
    <s v="PAEZ"/>
    <s v="RINCON"/>
    <d v="1966-09-15T00:00:00"/>
    <s v="JFP270"/>
    <n v="25785"/>
    <s v="TABIO"/>
    <n v="25"/>
    <s v="CUNDINAMARCA"/>
    <m/>
    <n v="3103250348"/>
    <n v="0"/>
    <m/>
    <m/>
    <m/>
    <s v="13/09/2025"/>
    <x v="9"/>
    <n v="2017"/>
    <s v="VOYAGE COMFORTLINE MT 1600CC R15"/>
    <s v="CFZR74849"/>
    <s v="9BWDB45U0HT053425"/>
    <s v="09201226"/>
    <s v="VOLKSWAGEN"/>
    <s v="VOLKSWAGEN VOYAGE "/>
    <n v="4.5198071502590677E-2"/>
    <n v="38600000"/>
    <s v="ALLIANZ"/>
    <s v="AUTOMOVIL"/>
    <s v="PARTICULAR"/>
    <s v="floralexpaez@hotmail.com"/>
    <n v="29212230"/>
    <n v="1744645.56"/>
    <n v="1446088.71"/>
    <s v=""/>
    <s v=""/>
    <s v=""/>
    <m/>
    <m/>
    <m/>
    <s v=""/>
    <s v=""/>
    <s v=""/>
    <m/>
    <m/>
    <m/>
    <m/>
    <m/>
    <m/>
    <m/>
    <m/>
    <m/>
    <n v="0.16698035103459907"/>
    <x v="1"/>
    <s v="COS"/>
  </r>
  <r>
    <s v="R1"/>
    <n v="19099699"/>
    <s v="M"/>
    <s v="GERMAN"/>
    <s v="CONSTANTINO"/>
    <s v="BOHORQUEZ"/>
    <s v="QUIROS"/>
    <d v="1950-04-12T00:00:00"/>
    <s v="GLP173"/>
    <n v="0"/>
    <s v="CARTAGENA"/>
    <n v="13"/>
    <s v="BOLIVAR"/>
    <m/>
    <n v="3167545070"/>
    <n v="3124484469"/>
    <m/>
    <m/>
    <m/>
    <s v="27/09/2025"/>
    <x v="8"/>
    <n v="2020"/>
    <s v="SAIL LTZ MT 1400CC 4P AA"/>
    <s v="LCU183383695"/>
    <s v="9GASA52MXLB002196"/>
    <s v="01601256"/>
    <s v="CHEVROLET"/>
    <s v="CHEVROLET SAIL "/>
    <n v="3.0461161616161615E-2"/>
    <n v="39600000"/>
    <s v="HDI-LIBERTY"/>
    <s v="AUTOMOVIL"/>
    <s v="PARTICULAR"/>
    <n v="0"/>
    <n v="159717790"/>
    <n v="1206262"/>
    <n v="993665.75"/>
    <s v=""/>
    <s v=""/>
    <s v=""/>
    <m/>
    <m/>
    <m/>
    <s v=""/>
    <s v=""/>
    <s v=""/>
    <m/>
    <m/>
    <m/>
    <m/>
    <m/>
    <m/>
    <m/>
    <m/>
    <m/>
    <n v="0.80390589652897138"/>
    <x v="0"/>
    <s v="COS"/>
  </r>
  <r>
    <s v="R1"/>
    <n v="19353009"/>
    <s v="M"/>
    <s v="JOSE"/>
    <s v="GUILLERMO"/>
    <s v="NIÃ‘O"/>
    <s v="MARTIN"/>
    <d v="1958-10-11T00:00:00"/>
    <s v="RKW835"/>
    <n v="0"/>
    <s v="BOGOTA"/>
    <n v="25"/>
    <s v="CUNDINAMARCA"/>
    <m/>
    <n v="3183933944"/>
    <n v="3189856655"/>
    <m/>
    <m/>
    <m/>
    <s v="20/09/2025"/>
    <x v="7"/>
    <n v="2011"/>
    <s v="JETTA [5] TRENDLINE MT 2000CC FE"/>
    <s v="CBP212657"/>
    <s v="3VWBV49M7BM034232"/>
    <s v="09201120"/>
    <s v="VOLKSWAGEN"/>
    <s v="VOLKSWAGEN JETTA "/>
    <n v="4.9053127035830618E-2"/>
    <n v="30700000"/>
    <s v="SURAMERICANA"/>
    <s v="AUTOMOVIL"/>
    <s v="PARTICULAR"/>
    <s v="joguinimar@gmail.com"/>
    <n v="159794181"/>
    <n v="1505931"/>
    <n v="1245488.21"/>
    <s v=""/>
    <s v=""/>
    <s v=""/>
    <m/>
    <m/>
    <m/>
    <s v=""/>
    <s v=""/>
    <s v=""/>
    <m/>
    <m/>
    <m/>
    <m/>
    <m/>
    <m/>
    <m/>
    <m/>
    <m/>
    <n v="0.73751286310282393"/>
    <x v="1"/>
    <s v="COS"/>
  </r>
  <r>
    <s v="R1"/>
    <n v="79690499"/>
    <s v="M"/>
    <s v="JUAN"/>
    <s v="ALBERTO"/>
    <s v="RAMIREZ"/>
    <s v="RAMIREZ"/>
    <d v="1976-03-07T00:00:00"/>
    <s v="GHY206"/>
    <n v="0"/>
    <s v="BOGOTA"/>
    <n v="25"/>
    <s v="CUNDINAMARCA"/>
    <m/>
    <n v="3208448671"/>
    <n v="3208998671"/>
    <m/>
    <m/>
    <m/>
    <s v="16/09/2026"/>
    <x v="24"/>
    <n v="2020"/>
    <s v="STEPWAY [2] [FL ZEN TP 1600CC 16V A"/>
    <s v="J759Q004120"/>
    <s v="9FB5SR4DXLM326276"/>
    <s v="08001209"/>
    <s v="RENAULT"/>
    <s v="RENAULT STEPWAY "/>
    <n v="2.5482219959266802E-2"/>
    <n v="49100000"/>
    <s v="MAPFRE"/>
    <s v="AUTOMOVIL"/>
    <s v="PARTICULAR"/>
    <s v="juano50@yahoo.com"/>
    <n v="159833499"/>
    <n v="1251177"/>
    <n v="1031409.36"/>
    <s v=""/>
    <s v=""/>
    <s v=""/>
    <m/>
    <m/>
    <m/>
    <s v=""/>
    <s v=""/>
    <s v=""/>
    <m/>
    <m/>
    <m/>
    <m/>
    <m/>
    <m/>
    <m/>
    <m/>
    <m/>
    <n v="0.62973528122958233"/>
    <x v="0"/>
    <s v="COS"/>
  </r>
  <r>
    <s v="R1"/>
    <n v="92539851"/>
    <s v="M"/>
    <s v="JOSE"/>
    <s v="FERNANDO"/>
    <s v="ALVAREZ"/>
    <s v="MERCADO"/>
    <d v="1981-06-08T00:00:00"/>
    <s v="LKT837"/>
    <n v="5266"/>
    <s v="ENVIGADO"/>
    <n v="5"/>
    <s v="ANTIOQUIA"/>
    <m/>
    <n v="3003966401"/>
    <n v="0"/>
    <m/>
    <m/>
    <m/>
    <s v="09/09/2026"/>
    <x v="28"/>
    <n v="2023"/>
    <s v="JOY HATCHBACK MT 1400CC 5P 2A"/>
    <s v="MPA017819"/>
    <s v="9BGKG48T0PB126270"/>
    <s v="01601346"/>
    <s v="CHEVROLET"/>
    <s v="CHEVROLET JOY "/>
    <n v="6.2670334235976788E-2"/>
    <n v="51700000"/>
    <s v="BOLIVAR"/>
    <s v="AUTOMOVIL"/>
    <s v="PARTICULAR"/>
    <s v="jose_medico@hotmail.com"/>
    <n v="29200896"/>
    <n v="3240056.28"/>
    <n v="2702736.37"/>
    <s v=""/>
    <s v=""/>
    <s v=""/>
    <m/>
    <m/>
    <m/>
    <s v=""/>
    <s v=""/>
    <s v=""/>
    <m/>
    <m/>
    <m/>
    <m/>
    <m/>
    <m/>
    <m/>
    <m/>
    <m/>
    <n v="0.46471181036861697"/>
    <x v="1"/>
    <s v="COS"/>
  </r>
  <r>
    <s v="R1"/>
    <n v="41924516"/>
    <s v="F"/>
    <s v="MARIA"/>
    <s v="ELENA"/>
    <s v="OCAMPO"/>
    <s v="GIRALDO"/>
    <d v="1970-11-17T00:00:00"/>
    <s v="LUT208"/>
    <n v="63272"/>
    <s v="FILANDIA"/>
    <n v="63"/>
    <s v="QUINDIO"/>
    <m/>
    <n v="3137501908"/>
    <n v="0"/>
    <m/>
    <m/>
    <m/>
    <s v="11/09/2025"/>
    <x v="23"/>
    <n v="2025"/>
    <s v="K3 GT LINE AT 1600CC 4P 6A"/>
    <s v="G4FGRE032238"/>
    <s v="3KPFE41ABSE045010"/>
    <s v="04601330"/>
    <s v="KIA"/>
    <s v="KIA K3 "/>
    <n v="1.5870753354632589E-2"/>
    <n v="93900000"/>
    <s v="HDI-LIBERTY"/>
    <s v="AUTOMOVIL"/>
    <s v="PARTICULAR"/>
    <s v="nenaocampo17@hotmail.com"/>
    <n v="29185218"/>
    <n v="1490263.74"/>
    <n v="1232322.47"/>
    <s v=""/>
    <s v=""/>
    <s v=""/>
    <m/>
    <m/>
    <m/>
    <s v=""/>
    <s v=""/>
    <s v=""/>
    <m/>
    <m/>
    <m/>
    <m/>
    <m/>
    <m/>
    <m/>
    <m/>
    <m/>
    <n v="0.17633163173358635"/>
    <x v="0"/>
    <s v="COS"/>
  </r>
  <r>
    <s v="R1"/>
    <n v="75094447"/>
    <s v="M"/>
    <s v="ALEJANDRO"/>
    <n v="0"/>
    <s v="JIMENEZ"/>
    <s v="SANCHEZ"/>
    <d v="1980-06-21T00:00:00"/>
    <s v="LJX892"/>
    <n v="17001"/>
    <s v="MANIZALES"/>
    <n v="17"/>
    <s v="CALDAS"/>
    <m/>
    <n v="3147942906"/>
    <n v="3148760788"/>
    <m/>
    <m/>
    <m/>
    <s v="24/09/2025"/>
    <x v="13"/>
    <n v="2023"/>
    <s v="ALASKAN ZEN MT 2500CC TD 4X"/>
    <s v="YD25751172P"/>
    <s v="3BRCD33B0PK590355"/>
    <s v="08021003"/>
    <s v="RENAULT"/>
    <s v="RENAULT ALASKAN "/>
    <n v="1.4497832071576049E-2"/>
    <n v="145300000"/>
    <s v="ALLIANZ"/>
    <s v="PICKUPDOBLECAB"/>
    <s v="PARTICULAR"/>
    <s v="ALEFOJISA@GMAIL.COM"/>
    <n v="159774547"/>
    <n v="2106535"/>
    <n v="1750197.24"/>
    <s v=""/>
    <s v=""/>
    <s v=""/>
    <m/>
    <m/>
    <m/>
    <s v=""/>
    <s v=""/>
    <s v=""/>
    <m/>
    <m/>
    <m/>
    <m/>
    <m/>
    <m/>
    <m/>
    <m/>
    <m/>
    <n v="0.15813987422934439"/>
    <x v="2"/>
    <s v="COS"/>
  </r>
  <r>
    <s v="R1"/>
    <n v="37886819"/>
    <s v="F"/>
    <s v="ANA"/>
    <s v="BELEN"/>
    <s v="BARAJAS"/>
    <s v="AFANADOR"/>
    <d v="1958-07-22T00:00:00"/>
    <s v="KSW080"/>
    <n v="68276"/>
    <s v="FLORIDABLANCA"/>
    <n v="68"/>
    <s v="SANTANDER"/>
    <m/>
    <n v="3185295582"/>
    <n v="3158000572"/>
    <m/>
    <m/>
    <m/>
    <s v="15/09/2025"/>
    <x v="15"/>
    <n v="2023"/>
    <s v="PICANTO [3] VIBRANT AT 1250CC 2AB A"/>
    <s v="G4LAN004972"/>
    <s v="KNAB2512BPT921725"/>
    <s v="04601252"/>
    <s v="KIA"/>
    <s v="KIA PICANTO "/>
    <n v="2.5785352338129498E-2"/>
    <n v="55600000"/>
    <s v="SURAMERICANA"/>
    <s v="AUTOMOVIL"/>
    <s v="PARTICULAR"/>
    <n v="0"/>
    <n v="29191428"/>
    <n v="1433665.59"/>
    <n v="1184761"/>
    <s v=""/>
    <s v=""/>
    <s v=""/>
    <m/>
    <m/>
    <m/>
    <s v=""/>
    <s v=""/>
    <s v=""/>
    <m/>
    <m/>
    <m/>
    <m/>
    <m/>
    <m/>
    <m/>
    <m/>
    <m/>
    <n v="0.41948534314200048"/>
    <x v="0"/>
    <s v="COS"/>
  </r>
  <r>
    <s v="R1"/>
    <n v="79283428"/>
    <s v="M"/>
    <s v="LUIS"/>
    <s v="FERNANDO"/>
    <s v="ASELA"/>
    <s v="MARIÃ‘O"/>
    <d v="1962-11-16T00:00:00"/>
    <s v="HSY127"/>
    <n v="0"/>
    <s v="BOGOTA"/>
    <n v="25"/>
    <s v="CUNDINAMARCA"/>
    <m/>
    <n v="3003231209"/>
    <n v="0"/>
    <m/>
    <m/>
    <m/>
    <s v="20/09/2025"/>
    <x v="7"/>
    <n v="2014"/>
    <s v="CROSSFOX [2] 1.6L MT 1600CC 5P FE"/>
    <s v="CFZM83810"/>
    <s v="9BWAB45Z0E4069919"/>
    <s v="09201159"/>
    <s v="VOLKSWAGEN"/>
    <s v="VOLKSWAGEN CROSSFOX "/>
    <n v="3.3871971468144045E-2"/>
    <n v="36100000"/>
    <s v="HDI-LIBERTY"/>
    <s v="AUTOMOVIL"/>
    <s v="PARTICULAR"/>
    <s v="lfasela@yahoo.com"/>
    <n v="29214340"/>
    <n v="1222778.17"/>
    <n v="1007544.68"/>
    <s v=""/>
    <s v=""/>
    <s v=""/>
    <m/>
    <m/>
    <m/>
    <s v=""/>
    <s v=""/>
    <s v=""/>
    <m/>
    <m/>
    <m/>
    <m/>
    <m/>
    <m/>
    <m/>
    <m/>
    <m/>
    <n v="0.8293749259260299"/>
    <x v="0"/>
    <s v="COS"/>
  </r>
  <r>
    <s v="R1"/>
    <n v="52086075"/>
    <s v="F"/>
    <s v="DIANA"/>
    <s v="HELIMA"/>
    <s v="MONTES"/>
    <s v="ALVARADO"/>
    <d v="1975-11-17T00:00:00"/>
    <s v="FYZ301"/>
    <n v="0"/>
    <s v="BOGOTA"/>
    <n v="25"/>
    <s v="CUNDINAMARCA"/>
    <m/>
    <n v="3105732037"/>
    <n v="0"/>
    <m/>
    <m/>
    <m/>
    <s v="27/09/2026"/>
    <x v="8"/>
    <n v="2019"/>
    <s v="ECOSPORT [2] [F TITANIUM TP 2000CC 4X2"/>
    <s v="U4JBK8760543"/>
    <s v="9BFZB55X2K8760543"/>
    <s v="03006134"/>
    <s v="FORD"/>
    <s v="FORD ECOSPORT "/>
    <n v="1.9819225908372828E-2"/>
    <n v="63300000"/>
    <s v="ALLIANZ"/>
    <s v="CAMIONETAPASAJ"/>
    <s v="PARTICULAR"/>
    <s v="dianamontes@hotmail.com"/>
    <n v="159836816"/>
    <n v="1254557"/>
    <n v="1034249.53"/>
    <s v=""/>
    <s v=""/>
    <s v=""/>
    <m/>
    <m/>
    <m/>
    <s v=""/>
    <s v=""/>
    <s v=""/>
    <m/>
    <m/>
    <m/>
    <m/>
    <m/>
    <m/>
    <m/>
    <m/>
    <m/>
    <n v="0.95723755407845867"/>
    <x v="0"/>
    <s v="COS"/>
  </r>
  <r>
    <s v="R1"/>
    <n v="1087993968"/>
    <s v="F"/>
    <s v="ANA"/>
    <s v="MARIA"/>
    <s v="CARRILLO"/>
    <s v="MONTERROSA"/>
    <d v="1988-06-05T00:00:00"/>
    <s v="FOT982"/>
    <n v="66001"/>
    <s v="PEREIRA"/>
    <n v="66"/>
    <s v="RISARALDA"/>
    <m/>
    <n v="3127359277"/>
    <n v="3113413046"/>
    <m/>
    <m/>
    <m/>
    <s v="21/09/2025"/>
    <x v="20"/>
    <n v="2017"/>
    <s v="CRUZE [2] LT TP 1400CC T 4P"/>
    <s v="1HS580453"/>
    <s v="3G1B85DM7HS580453"/>
    <s v="01601300"/>
    <s v="CHEVROLET"/>
    <s v="CHEVROLET CRUZE "/>
    <n v="3.2748574840085289E-2"/>
    <n v="46900000"/>
    <s v="SBS"/>
    <s v="AUTOMOVIL"/>
    <s v="PARTICULAR"/>
    <s v="anita_carrillo058@hotmail.com"/>
    <n v="29191180"/>
    <n v="1535908.16"/>
    <n v="1270679.1299999999"/>
    <s v=""/>
    <s v=""/>
    <s v=""/>
    <m/>
    <m/>
    <m/>
    <s v=""/>
    <s v=""/>
    <s v=""/>
    <m/>
    <m/>
    <m/>
    <m/>
    <m/>
    <m/>
    <m/>
    <m/>
    <m/>
    <n v="0.23017623329069858"/>
    <x v="0"/>
    <s v="COS"/>
  </r>
  <r>
    <s v="R1"/>
    <n v="43912363"/>
    <s v="F"/>
    <s v="ANGELA"/>
    <s v="EDITH"/>
    <s v="DUQUE"/>
    <s v="GOMEZ"/>
    <d v="1982-06-20T00:00:00"/>
    <s v="JXL996"/>
    <n v="5001"/>
    <s v="MEDELLIN"/>
    <n v="5"/>
    <s v="ANTIOQUIA"/>
    <m/>
    <n v="3106887157"/>
    <n v="0"/>
    <m/>
    <m/>
    <m/>
    <s v="07/09/2025"/>
    <x v="12"/>
    <n v="2022"/>
    <s v="COROLLA [12] [F SE-G HYBRID TP 1800CC 7AB A"/>
    <s v="2ZR2M17177"/>
    <s v="9BRBZ3BE7N4024622"/>
    <s v="09001146"/>
    <s v="TOYOTA"/>
    <s v="TOYOTA COROLLA "/>
    <n v="2.8989972727272727E-2"/>
    <n v="110000000"/>
    <s v="SURAMERICANA"/>
    <s v="AUTOMOVIL"/>
    <s v="PARTICULAR"/>
    <s v="angela-duque@hotmail.com"/>
    <n v="159773555"/>
    <n v="3188897"/>
    <n v="2659744.9900000002"/>
    <s v=""/>
    <s v=""/>
    <s v=""/>
    <m/>
    <m/>
    <m/>
    <s v=""/>
    <s v=""/>
    <s v=""/>
    <m/>
    <m/>
    <m/>
    <m/>
    <m/>
    <m/>
    <m/>
    <m/>
    <m/>
    <n v="0.52151286074515213"/>
    <x v="1"/>
    <s v="COS"/>
  </r>
  <r>
    <s v="R1"/>
    <n v="17335913"/>
    <s v="M"/>
    <s v="EDDIE"/>
    <s v="ORLANDO"/>
    <s v="FERNANDEZ"/>
    <s v="GIL"/>
    <d v="1967-03-26T00:00:00"/>
    <s v="LIL401"/>
    <n v="50001"/>
    <s v="VILLAVICENCIO"/>
    <n v="50"/>
    <s v="META"/>
    <m/>
    <n v="3219559152"/>
    <n v="3005569367"/>
    <m/>
    <m/>
    <m/>
    <s v="18/09/2025"/>
    <x v="26"/>
    <n v="2023"/>
    <s v="VITARA GL AT 1600CC 2AB A"/>
    <s v="M16A2398253"/>
    <s v="TSMYD21S6PMB17446"/>
    <s v="08806018"/>
    <s v="SUZUKI"/>
    <s v="SUZUKI VITARA "/>
    <n v="2.9245241730279897E-2"/>
    <n v="78600000"/>
    <s v="HDI-LIBERTY"/>
    <s v="CAMIONETAPASAJ"/>
    <s v="PARTICULAR"/>
    <s v="orlando.fernandez@fiscalia.gov.co"/>
    <n v="159837253"/>
    <n v="2298676"/>
    <n v="1911660.83"/>
    <s v=""/>
    <s v=""/>
    <s v=""/>
    <m/>
    <m/>
    <m/>
    <s v=""/>
    <s v=""/>
    <s v=""/>
    <m/>
    <m/>
    <m/>
    <m/>
    <m/>
    <m/>
    <m/>
    <m/>
    <m/>
    <n v="5.1048868645064416E-2"/>
    <x v="1"/>
    <s v="COS"/>
  </r>
  <r>
    <s v="R1"/>
    <n v="29328270"/>
    <s v="F"/>
    <s v="MARIA"/>
    <s v="CONSUELO"/>
    <s v="SALAZAR"/>
    <s v="GOMEZ"/>
    <d v="1958-12-14T00:00:00"/>
    <s v="JIT706"/>
    <n v="76122"/>
    <s v="CAICEDONIA"/>
    <n v="76"/>
    <s v="VALLE DEL CAUCA"/>
    <m/>
    <n v="3105385741"/>
    <n v="0"/>
    <m/>
    <m/>
    <m/>
    <s v="26/09/2025"/>
    <x v="6"/>
    <n v="2020"/>
    <s v="KICKS EXCLUSIVE TP 1600CC 6AB R"/>
    <s v="HR16804966T"/>
    <s v="3N8CP5HE2ZL605356"/>
    <s v="06406133"/>
    <s v="NISSAN"/>
    <s v="NISSAN KICKS "/>
    <n v="2.3276287581699348E-2"/>
    <n v="76500000"/>
    <s v="BOLIVAR"/>
    <s v="CAMIONETAPASAJ"/>
    <s v="PARTICULAR"/>
    <s v="consuelo12310@gmail.com"/>
    <n v="159838423"/>
    <n v="1780636"/>
    <n v="1476332.8"/>
    <s v=""/>
    <s v=""/>
    <s v=""/>
    <m/>
    <m/>
    <m/>
    <s v=""/>
    <s v=""/>
    <s v=""/>
    <m/>
    <m/>
    <m/>
    <m/>
    <m/>
    <m/>
    <m/>
    <m/>
    <m/>
    <n v="0.32524675972727624"/>
    <x v="0"/>
    <s v="COS"/>
  </r>
  <r>
    <s v="R1"/>
    <n v="19228625"/>
    <s v="M"/>
    <s v="CARLOS"/>
    <n v="0"/>
    <s v="MANRIQUE"/>
    <s v="PERDOMO"/>
    <d v="1954-03-21T00:00:00"/>
    <s v="LMN214"/>
    <n v="0"/>
    <s v="CAJICA"/>
    <n v="25"/>
    <s v="CUNDINAMARCA"/>
    <m/>
    <n v="3204319621"/>
    <n v="3125238074"/>
    <m/>
    <m/>
    <m/>
    <s v="28/09/2025"/>
    <x v="14"/>
    <n v="2022"/>
    <s v="XC40 B5 AWD R-DESIGN TP 2000CC T CT"/>
    <s v="4472622"/>
    <s v="YV1XZL5ACN2790848"/>
    <s v="09406076"/>
    <s v="VOLVO"/>
    <s v="VOLVO XC40 "/>
    <n v="1.4955841772151899E-2"/>
    <n v="158000000"/>
    <s v="ZURICH-QBE"/>
    <s v="CAMIONETAPASAJ"/>
    <s v="PARTICULAR"/>
    <s v="juljesmt@hotmail.com"/>
    <n v="159836512"/>
    <n v="2363023"/>
    <n v="1965733.42"/>
    <s v=""/>
    <s v=""/>
    <s v=""/>
    <m/>
    <m/>
    <m/>
    <s v=""/>
    <s v=""/>
    <s v=""/>
    <m/>
    <m/>
    <m/>
    <m/>
    <m/>
    <m/>
    <m/>
    <m/>
    <m/>
    <n v="0.87821574919532086"/>
    <x v="2"/>
    <s v="COS"/>
  </r>
  <r>
    <s v="R1"/>
    <n v="52474618"/>
    <s v="F"/>
    <s v="ERIKA"/>
    <s v="PATRICIA"/>
    <s v="CARRILLO"/>
    <s v="VERANO"/>
    <d v="1977-08-24T00:00:00"/>
    <s v="RNN647"/>
    <n v="0"/>
    <s v="BOGOTA"/>
    <n v="25"/>
    <s v="CUNDINAMARCA"/>
    <m/>
    <n v="3115852998"/>
    <n v="0"/>
    <m/>
    <m/>
    <m/>
    <s v="16/09/2025"/>
    <x v="24"/>
    <n v="2012"/>
    <s v="OPTRA ADVANCE MT 1600CC 4P"/>
    <s v="F16D39115251"/>
    <s v="9GAJJ5262CB100863"/>
    <s v="01601214"/>
    <s v="CHEVROLET"/>
    <s v="CHEVROLET OPTRA "/>
    <n v="4.9031793893129769E-2"/>
    <n v="26200000"/>
    <s v="SURAMERICANA"/>
    <s v="AUTOMOVIL"/>
    <s v="PARTICULAR"/>
    <s v="erikpat2408@hotmail.com"/>
    <n v="159776419"/>
    <n v="1284633"/>
    <n v="1059523.72"/>
    <s v=""/>
    <s v=""/>
    <s v=""/>
    <m/>
    <m/>
    <m/>
    <s v=""/>
    <s v=""/>
    <s v=""/>
    <m/>
    <m/>
    <m/>
    <m/>
    <m/>
    <m/>
    <m/>
    <m/>
    <m/>
    <n v="4.965665872020153E-2"/>
    <x v="1"/>
    <s v="COS"/>
  </r>
  <r>
    <s v="R1"/>
    <n v="52523169"/>
    <s v="F"/>
    <s v="ADRIANA"/>
    <s v="MARCELA"/>
    <s v="MARIN"/>
    <s v="MORENO"/>
    <d v="1978-10-20T00:00:00"/>
    <s v="JVR529"/>
    <n v="0"/>
    <s v="BOGOTA"/>
    <n v="25"/>
    <s v="CUNDINAMARCA"/>
    <m/>
    <n v="3013572709"/>
    <n v="3013572769"/>
    <m/>
    <m/>
    <m/>
    <s v="15/09/2025"/>
    <x v="15"/>
    <n v="2021"/>
    <s v="GOL [7] [FL] TRENDLINE TP 1600CC 16V 2"/>
    <s v="CWS535042"/>
    <s v="9BWAL45U0MT014490"/>
    <s v="09201273"/>
    <s v="VOLKSWAGEN"/>
    <s v="VOLKSWAGEN GOL "/>
    <n v="2.3501504873294346E-2"/>
    <n v="51300000"/>
    <s v="MAPFRE"/>
    <s v="AUTOMOVIL"/>
    <s v="PARTICULAR"/>
    <s v="marcemarin2@hotmail.com"/>
    <n v="29205567"/>
    <n v="1205627.2"/>
    <n v="993132.1"/>
    <s v=""/>
    <s v=""/>
    <s v=""/>
    <m/>
    <m/>
    <m/>
    <s v=""/>
    <s v=""/>
    <s v=""/>
    <m/>
    <m/>
    <m/>
    <m/>
    <m/>
    <m/>
    <m/>
    <m/>
    <m/>
    <n v="0.10991463185709871"/>
    <x v="0"/>
    <s v="COS"/>
  </r>
  <r>
    <s v="R1"/>
    <n v="52819502"/>
    <s v="F"/>
    <s v="VICTORIA"/>
    <s v="ALEXANDRA"/>
    <s v="GALLEGO"/>
    <s v="MENESES"/>
    <d v="1981-06-18T00:00:00"/>
    <s v="NKW596"/>
    <n v="0"/>
    <s v="BOGOTA"/>
    <n v="25"/>
    <s v="CUNDINAMARCA"/>
    <m/>
    <n v="3004155074"/>
    <n v="3143348471"/>
    <m/>
    <m/>
    <m/>
    <s v="24/09/2025"/>
    <x v="13"/>
    <n v="2024"/>
    <s v="GRAND VITARA GLX HYBRID AT 1500CC 6AB 4"/>
    <s v="K15CN7321680"/>
    <s v="MA3YLL1S0RT101947"/>
    <s v="08806030"/>
    <s v="SUZUKI"/>
    <s v="SUZUKI GRAND "/>
    <n v="1.3554057604412922E-2"/>
    <n v="126900000"/>
    <s v="MAPFRE"/>
    <s v="CAMIONETAPASAJ"/>
    <s v="PARTICULAR"/>
    <n v="0"/>
    <n v="29207209"/>
    <n v="1720009.91"/>
    <n v="1425386.48"/>
    <s v=""/>
    <s v=""/>
    <s v=""/>
    <m/>
    <m/>
    <m/>
    <s v=""/>
    <s v=""/>
    <s v=""/>
    <m/>
    <m/>
    <m/>
    <m/>
    <m/>
    <m/>
    <m/>
    <m/>
    <m/>
    <n v="0.9008658260896063"/>
    <x v="0"/>
    <s v="COS"/>
  </r>
  <r>
    <s v="R1"/>
    <n v="52069471"/>
    <s v="F"/>
    <s v="NELLY"/>
    <s v="BIBIANA"/>
    <s v="CHAVEZ"/>
    <s v="RODRIGUEZ"/>
    <d v="1971-02-22T00:00:00"/>
    <s v="LMP821"/>
    <n v="0"/>
    <s v="BOGOTA"/>
    <n v="25"/>
    <s v="CUNDINAMARCA"/>
    <m/>
    <n v="3143318292"/>
    <n v="3133422840"/>
    <m/>
    <m/>
    <m/>
    <s v="13/09/2025"/>
    <x v="9"/>
    <n v="2022"/>
    <s v="FORTUNER [2] [F 2.8L SRV TP 2800CC TD 7A"/>
    <s v="1GD5185818"/>
    <s v="8AJBA3FS1N0320269"/>
    <s v="09008238"/>
    <s v="TOYOTA"/>
    <s v="TOYOTA FORTUNER "/>
    <n v="1.1062305284068336E-2"/>
    <n v="251700000"/>
    <s v="MAPFRE"/>
    <s v="CAMPERO"/>
    <s v="PARTICULAR"/>
    <s v="d.i.pablorojas@gmail.com"/>
    <n v="29216870"/>
    <n v="2784382.24"/>
    <n v="2319817.0099999998"/>
    <s v=""/>
    <s v=""/>
    <s v=""/>
    <m/>
    <m/>
    <m/>
    <s v=""/>
    <s v=""/>
    <s v=""/>
    <m/>
    <m/>
    <m/>
    <m/>
    <m/>
    <m/>
    <m/>
    <m/>
    <m/>
    <n v="0.31019751949570018"/>
    <x v="2"/>
    <s v="COS"/>
  </r>
  <r>
    <s v="R1"/>
    <n v="52156708"/>
    <s v="F"/>
    <s v="ETHEL"/>
    <s v="CONSUELO"/>
    <s v="CARRILLO"/>
    <s v="VELASQUEZ"/>
    <d v="1975-04-19T00:00:00"/>
    <s v="GCR174"/>
    <n v="66001"/>
    <s v="PEREIRA"/>
    <n v="66"/>
    <s v="RISARALDA"/>
    <m/>
    <n v="3112596430"/>
    <n v="0"/>
    <m/>
    <m/>
    <m/>
    <s v="14/09/2025"/>
    <x v="0"/>
    <n v="2020"/>
    <s v="C3 [3] SHINE TP 1600CC CT 6A"/>
    <s v="10KNAL0001943"/>
    <s v="VF7SXNFPJLT501021"/>
    <s v="01801127"/>
    <s v="CITROEN"/>
    <s v="CITROEN C3 "/>
    <n v="2.2898491620111733E-2"/>
    <n v="53700000"/>
    <s v="HDI-LIBERTY"/>
    <s v="AUTOMOVIL"/>
    <s v="PARTICULAR"/>
    <s v="consuelo_carrillo@yahoo.com"/>
    <n v="159835763"/>
    <n v="1229649"/>
    <n v="1013318.73"/>
    <s v=""/>
    <s v=""/>
    <s v=""/>
    <m/>
    <m/>
    <m/>
    <s v=""/>
    <s v=""/>
    <s v=""/>
    <m/>
    <m/>
    <m/>
    <m/>
    <m/>
    <m/>
    <m/>
    <m/>
    <m/>
    <n v="0.81304512287139252"/>
    <x v="0"/>
    <s v="COS"/>
  </r>
  <r>
    <s v="R1"/>
    <n v="52218736"/>
    <s v="F"/>
    <s v="SANDRA"/>
    <s v="JANNETH"/>
    <s v="PERDOMO"/>
    <s v="LARA"/>
    <d v="1977-10-05T00:00:00"/>
    <s v="FNO052"/>
    <n v="0"/>
    <s v="BOGOTA"/>
    <n v="25"/>
    <s v="CUNDINAMARCA"/>
    <m/>
    <n v="3124926423"/>
    <n v="0"/>
    <m/>
    <m/>
    <m/>
    <s v="15/09/2025"/>
    <x v="15"/>
    <n v="2019"/>
    <s v="SANDERO [2] EXPRESSION MT 1600CC 8V AA"/>
    <s v="A812UE49217"/>
    <s v="9FB5SREB4KM432854"/>
    <s v="08001190"/>
    <s v="RENAULT"/>
    <s v="RENAULT SANDERO "/>
    <n v="3.131082474226804E-2"/>
    <n v="38800000"/>
    <s v="MAPFRE"/>
    <s v="AUTOMOVIL"/>
    <s v="PARTICULAR"/>
    <n v="0"/>
    <n v="159833138"/>
    <n v="1214860"/>
    <n v="1000891.11"/>
    <s v=""/>
    <s v=""/>
    <s v=""/>
    <m/>
    <m/>
    <m/>
    <s v=""/>
    <s v=""/>
    <s v=""/>
    <m/>
    <m/>
    <m/>
    <m/>
    <m/>
    <m/>
    <m/>
    <m/>
    <m/>
    <n v="0.42223916289245766"/>
    <x v="0"/>
    <s v="COS"/>
  </r>
  <r>
    <s v="R1"/>
    <n v="31965134"/>
    <s v="F"/>
    <s v="VILMA"/>
    <n v="0"/>
    <s v="VILLA"/>
    <s v="MEJIA"/>
    <d v="1967-09-16T00:00:00"/>
    <s v="KQK787"/>
    <n v="76001"/>
    <s v="CALI"/>
    <n v="76"/>
    <s v="VALLE DEL CAUCA"/>
    <m/>
    <n v="3178494654"/>
    <n v="0"/>
    <m/>
    <m/>
    <m/>
    <s v="30/09/2026"/>
    <x v="2"/>
    <n v="2022"/>
    <s v="CX30 TOURING TP 2000CC 7AB R"/>
    <s v="PE40725853"/>
    <s v="3MVDM2W7ANL115535"/>
    <s v="05606100"/>
    <s v="MAZDA"/>
    <s v="MAZDA CX30 "/>
    <n v="2.3458460661345496E-2"/>
    <n v="87700000"/>
    <s v="HDI-LIBERTY"/>
    <s v="CAMIONETAPASAJ"/>
    <s v="PARTICULAR"/>
    <s v="vilmav916@hotmail.com"/>
    <n v="159837196"/>
    <n v="2057307"/>
    <n v="1708829.21"/>
    <s v=""/>
    <s v=""/>
    <s v=""/>
    <m/>
    <m/>
    <m/>
    <s v=""/>
    <s v=""/>
    <s v=""/>
    <m/>
    <m/>
    <m/>
    <m/>
    <m/>
    <m/>
    <m/>
    <m/>
    <m/>
    <n v="0.19405020061894307"/>
    <x v="1"/>
    <s v="COS"/>
  </r>
  <r>
    <s v="R1"/>
    <n v="51721961"/>
    <s v="F"/>
    <s v="LUZ"/>
    <s v="AMANDA"/>
    <s v="MONROY"/>
    <s v="SUAREZ"/>
    <d v="1964-03-22T00:00:00"/>
    <s v="LOZ039"/>
    <n v="0"/>
    <s v="BOGOTA"/>
    <n v="25"/>
    <s v="CUNDINAMARCA"/>
    <m/>
    <n v="3176569536"/>
    <n v="0"/>
    <m/>
    <m/>
    <m/>
    <s v="14/09/2025"/>
    <x v="0"/>
    <n v="2023"/>
    <s v="BOLT EUV AT 150KW ELECTR"/>
    <s v="EN0MP4146403"/>
    <s v="1G1F66S09P4146403"/>
    <s v="01601352"/>
    <s v="CHEVROLET"/>
    <s v="CHEVROLET BOLT "/>
    <n v="1.4292707602339182E-2"/>
    <n v="171000000"/>
    <s v="MAPFRE"/>
    <s v="AUTOMOVIL"/>
    <s v="PARTICULAR"/>
    <s v="luzamanda22@gmail.com"/>
    <n v="159837547"/>
    <n v="2444053"/>
    <n v="2033825.85"/>
    <s v=""/>
    <s v=""/>
    <s v=""/>
    <m/>
    <m/>
    <m/>
    <s v=""/>
    <s v=""/>
    <s v=""/>
    <m/>
    <m/>
    <m/>
    <m/>
    <m/>
    <m/>
    <m/>
    <m/>
    <m/>
    <n v="0.78491689742577397"/>
    <x v="2"/>
    <s v="COS"/>
  </r>
  <r>
    <s v="R1"/>
    <n v="18511464"/>
    <s v="M"/>
    <s v="JOHN"/>
    <s v="FREDDY"/>
    <s v="GOMEZ"/>
    <s v="MARIN"/>
    <d v="1973-10-20T00:00:00"/>
    <s v="LPW636"/>
    <n v="63001"/>
    <s v="ARMENIA"/>
    <n v="63"/>
    <s v="QUINDIO"/>
    <m/>
    <n v="3156239222"/>
    <n v="0"/>
    <m/>
    <m/>
    <m/>
    <s v="13/09/2025"/>
    <x v="9"/>
    <n v="2024"/>
    <s v="JIMNY [2] GLX MT 1500CC 5P 6A"/>
    <s v="K15BN4354856"/>
    <s v="MA3JC74W6R0155181"/>
    <s v="08808050"/>
    <s v="SUZUKI"/>
    <s v="SUZUKI JIMNY "/>
    <n v="1.4401025179856116E-2"/>
    <n v="111200000"/>
    <s v="HDI-LIBERTY"/>
    <s v="CAMPERO"/>
    <s v="PARTICULAR"/>
    <s v="jhon.gomezma@hotmail.com"/>
    <n v="29185132"/>
    <n v="1601394"/>
    <n v="1325709.24"/>
    <s v=""/>
    <s v=""/>
    <s v=""/>
    <m/>
    <m/>
    <m/>
    <s v=""/>
    <s v=""/>
    <s v=""/>
    <m/>
    <m/>
    <m/>
    <m/>
    <m/>
    <m/>
    <m/>
    <m/>
    <m/>
    <n v="0.56172566987233696"/>
    <x v="0"/>
    <s v="COS"/>
  </r>
  <r>
    <s v="R1"/>
    <n v="1110486834"/>
    <s v="F"/>
    <s v="EVELYN"/>
    <n v="0"/>
    <s v="SALAZAR"/>
    <s v="PRIETO"/>
    <d v="1989-07-23T00:00:00"/>
    <s v="GSS114"/>
    <n v="0"/>
    <s v="CAJICA"/>
    <n v="25"/>
    <s v="CUNDINAMARCA"/>
    <m/>
    <n v="3107566267"/>
    <n v="0"/>
    <m/>
    <m/>
    <m/>
    <s v="23/09/2025"/>
    <x v="19"/>
    <n v="2020"/>
    <s v="VIRTUS COMFORTLINE TP 1600CC 4AB A"/>
    <s v="CWS104113"/>
    <s v="9BWDL5BZ0LP103891"/>
    <s v="09201256"/>
    <s v="VOLKSWAGEN"/>
    <s v="VOLKSWAGEN VIRTUS "/>
    <n v="3.1050791245791246E-2"/>
    <n v="59400000"/>
    <s v="ALLIANZ"/>
    <s v="AUTOMOVIL"/>
    <s v="PARTICULAR"/>
    <s v="evelynwep@hotmail.com"/>
    <n v="159716397"/>
    <n v="1844417"/>
    <n v="1529930.04"/>
    <s v=""/>
    <s v=""/>
    <s v=""/>
    <m/>
    <m/>
    <m/>
    <s v=""/>
    <s v=""/>
    <s v=""/>
    <m/>
    <m/>
    <m/>
    <m/>
    <m/>
    <m/>
    <m/>
    <m/>
    <m/>
    <n v="0.30998932297019954"/>
    <x v="0"/>
    <s v="COS"/>
  </r>
  <r>
    <s v="R1"/>
    <n v="35511045"/>
    <s v="F"/>
    <s v="AURA"/>
    <s v="LILIA"/>
    <s v="LOZANO"/>
    <s v="RICO"/>
    <d v="1966-10-05T00:00:00"/>
    <s v="IJY831"/>
    <n v="0"/>
    <s v="BOGOTA"/>
    <n v="25"/>
    <s v="CUNDINAMARCA"/>
    <m/>
    <n v="3125342310"/>
    <n v="0"/>
    <m/>
    <m/>
    <m/>
    <s v="24/09/2025"/>
    <x v="13"/>
    <n v="2016"/>
    <s v="LOGAN [2] EXPRESSION MT 1600CC AA 8V"/>
    <s v="A812UB57215"/>
    <s v="9FB4SREB4GM970178"/>
    <s v="08001175"/>
    <s v="RENAULT"/>
    <s v="RENAULT LOGAN "/>
    <n v="3.6217833827893176E-2"/>
    <n v="33700000"/>
    <s v="ALLIANZ"/>
    <s v="AUTOMOVIL"/>
    <s v="PARTICULAR"/>
    <s v="camilo-seb@hotmail.com"/>
    <n v="159733746"/>
    <n v="1220541"/>
    <n v="1005664.79"/>
    <s v=""/>
    <s v=""/>
    <s v=""/>
    <m/>
    <m/>
    <m/>
    <s v=""/>
    <s v=""/>
    <s v=""/>
    <m/>
    <m/>
    <m/>
    <m/>
    <m/>
    <m/>
    <m/>
    <m/>
    <m/>
    <n v="0.87659225557732734"/>
    <x v="0"/>
    <s v="COS"/>
  </r>
  <r>
    <s v="R1"/>
    <n v="4423843"/>
    <s v="M"/>
    <s v="JHON"/>
    <s v="FREDY"/>
    <s v="MORALES"/>
    <s v="SALAZAR"/>
    <d v="1973-04-30T00:00:00"/>
    <s v="KML653"/>
    <n v="63470"/>
    <s v="MONTENEGRO"/>
    <n v="63"/>
    <s v="QUINDIO"/>
    <m/>
    <n v="3166197043"/>
    <n v="3113022099"/>
    <m/>
    <m/>
    <m/>
    <s v="14/09/2025"/>
    <x v="0"/>
    <n v="2014"/>
    <s v="SAIL LT MT 1400CC 5P AA"/>
    <s v="LCU132460363"/>
    <s v="9GASA68M2EB035452"/>
    <s v="01601257"/>
    <s v="CHEVROLET"/>
    <s v="CHEVROLET SAIL "/>
    <n v="5.7053705035971222E-2"/>
    <n v="27800000"/>
    <s v="ALLIANZ"/>
    <s v="AUTOMOVIL"/>
    <s v="PARTICULAR"/>
    <s v="fredyestilista@gmail.com"/>
    <n v="159949348"/>
    <n v="1586093"/>
    <n v="1312851.06"/>
    <s v=""/>
    <s v=""/>
    <s v=""/>
    <m/>
    <m/>
    <m/>
    <s v=""/>
    <s v=""/>
    <s v=""/>
    <m/>
    <m/>
    <m/>
    <m/>
    <m/>
    <m/>
    <m/>
    <m/>
    <m/>
    <n v="0.43874315994829338"/>
    <x v="1"/>
    <s v="COS"/>
  </r>
  <r>
    <s v="R1"/>
    <n v="79333760"/>
    <s v="M"/>
    <s v="ALFREDO"/>
    <n v="0"/>
    <s v="BAUTISTA"/>
    <s v="LONDOÃ‘O"/>
    <d v="1965-07-29T00:00:00"/>
    <s v="IYW347"/>
    <n v="0"/>
    <s v="TULUA"/>
    <n v="76"/>
    <s v="VALLE DEL CAUCA"/>
    <m/>
    <n v="3002514613"/>
    <n v="0"/>
    <m/>
    <m/>
    <m/>
    <s v="27/09/2025"/>
    <x v="8"/>
    <n v="2020"/>
    <s v="EQUINOX [3] PREMIER TP 1500CC T 4X4"/>
    <s v="CLS900142"/>
    <s v="3GNAX9EV8LS900142"/>
    <s v="01608059"/>
    <s v="CHEVROLET"/>
    <s v="CHEVROLET EQUINOX "/>
    <n v="4.2721838136511377E-2"/>
    <n v="92300000"/>
    <s v="SURAMERICANA"/>
    <s v="CAMPERO"/>
    <s v="PARTICULAR"/>
    <s v="albalo69@hotmail.com"/>
    <n v="29216261"/>
    <n v="3943225.66"/>
    <n v="3293635.01"/>
    <s v=""/>
    <s v=""/>
    <s v=""/>
    <m/>
    <m/>
    <m/>
    <s v=""/>
    <s v=""/>
    <s v=""/>
    <m/>
    <m/>
    <m/>
    <m/>
    <m/>
    <m/>
    <m/>
    <m/>
    <m/>
    <n v="0.91675030478453368"/>
    <x v="1"/>
    <s v="COS"/>
  </r>
  <r>
    <s v="R1"/>
    <n v="72215010"/>
    <s v="M"/>
    <s v="ALEXANDER"/>
    <s v="RAUL"/>
    <s v="QUINTERO"/>
    <s v="MONTES"/>
    <d v="1975-08-22T00:00:00"/>
    <s v="KQS633"/>
    <n v="0"/>
    <s v="BARRANQUILLA"/>
    <n v="8"/>
    <s v="ATLANTICO"/>
    <m/>
    <n v="3107288776"/>
    <n v="0"/>
    <m/>
    <m/>
    <m/>
    <s v="14/09/2025"/>
    <x v="0"/>
    <n v="2022"/>
    <s v="CX5 [2] TOURING TP 2000CC 6AB R"/>
    <s v="PE31698319"/>
    <s v="JM7KF2W7AN0685416"/>
    <s v="05606086"/>
    <s v="MAZDA"/>
    <s v="MAZDA CX5 "/>
    <n v="3.5060241718889884E-2"/>
    <n v="111700000"/>
    <s v="HDI-LIBERTY"/>
    <s v="CAMIONETAPASAJ"/>
    <s v="PARTICULAR"/>
    <s v="aquinteromontes@gmail.com"/>
    <n v="159836430"/>
    <n v="3916229"/>
    <n v="3270948.82"/>
    <s v=""/>
    <s v=""/>
    <s v=""/>
    <m/>
    <m/>
    <m/>
    <s v=""/>
    <s v=""/>
    <s v=""/>
    <m/>
    <m/>
    <m/>
    <m/>
    <m/>
    <m/>
    <m/>
    <m/>
    <m/>
    <n v="0.35526921194409511"/>
    <x v="1"/>
    <s v="COS"/>
  </r>
  <r>
    <s v="R1"/>
    <n v="43627605"/>
    <s v="F"/>
    <s v="NATALIA"/>
    <s v="ANDREA"/>
    <s v="ESPINOSA"/>
    <s v="UPEGUI"/>
    <d v="1977-04-06T00:00:00"/>
    <s v="EOX512"/>
    <n v="5001"/>
    <s v="MEDELLIN"/>
    <n v="5"/>
    <s v="ANTIOQUIA"/>
    <m/>
    <n v="3006189414"/>
    <n v="3176387738"/>
    <m/>
    <m/>
    <m/>
    <s v="18/09/2025"/>
    <x v="26"/>
    <n v="2019"/>
    <s v="GLC 250 [X253] 4MATIC TP 2000CC T"/>
    <s v="27492031523533"/>
    <s v="WDC2539461F470372"/>
    <s v="05806050"/>
    <s v="MERCEDES BENZ"/>
    <s v="MERCEDES BENZ GLC "/>
    <n v="3.2797030965391619E-2"/>
    <n v="164700000"/>
    <s v="SURAMERICANA"/>
    <s v="CAMIONETAPASAJ"/>
    <s v="PARTICULAR"/>
    <s v="natyespinosa77@yahoo.com"/>
    <n v="159828793"/>
    <n v="5401671"/>
    <n v="4519218.96"/>
    <s v=""/>
    <s v=""/>
    <s v=""/>
    <m/>
    <m/>
    <m/>
    <s v=""/>
    <s v=""/>
    <s v=""/>
    <m/>
    <m/>
    <m/>
    <m/>
    <m/>
    <m/>
    <m/>
    <m/>
    <m/>
    <n v="0.36722333071506108"/>
    <x v="1"/>
    <s v="COS"/>
  </r>
  <r>
    <s v="R1"/>
    <n v="79685404"/>
    <s v="M"/>
    <s v="GUDEN"/>
    <s v="GIOVANNI"/>
    <s v="VELANDIA"/>
    <s v="MORENO"/>
    <d v="1974-10-26T00:00:00"/>
    <s v="JPZ473"/>
    <n v="63190"/>
    <s v="CIRCASIA"/>
    <n v="63"/>
    <s v="QUINDIO"/>
    <m/>
    <n v="3134747662"/>
    <n v="0"/>
    <m/>
    <m/>
    <m/>
    <s v="12/09/2025"/>
    <x v="3"/>
    <n v="2022"/>
    <s v="KICKS [FL] SENSE MT 1600CC R16"/>
    <s v="HR16313720V"/>
    <s v="3N8CP5HE8ZL615261"/>
    <s v="06406140"/>
    <s v="NISSAN"/>
    <s v="NISSAN KICKS "/>
    <n v="2.8952627450980394E-2"/>
    <n v="76500000"/>
    <s v="MAPFRE"/>
    <s v="CAMIONETAPASAJ"/>
    <s v="PARTICULAR"/>
    <s v="velmon2g@gmail.com"/>
    <n v="159839409"/>
    <n v="2214876"/>
    <n v="1841240.13"/>
    <s v=""/>
    <s v=""/>
    <s v=""/>
    <m/>
    <m/>
    <m/>
    <s v=""/>
    <s v=""/>
    <s v=""/>
    <m/>
    <m/>
    <m/>
    <m/>
    <m/>
    <m/>
    <m/>
    <m/>
    <m/>
    <n v="0.58243008575247879"/>
    <x v="1"/>
    <s v="COS"/>
  </r>
  <r>
    <s v="R1"/>
    <n v="31908873"/>
    <s v="F"/>
    <s v="GLORIA"/>
    <s v="ADRIANA LIA"/>
    <s v="VELASCO"/>
    <s v="GALLEGO"/>
    <d v="1964-04-07T00:00:00"/>
    <s v="FRK724"/>
    <n v="76001"/>
    <s v="CALI"/>
    <n v="76"/>
    <s v="VALLE DEL CAUCA"/>
    <m/>
    <n v="3165239797"/>
    <n v="0"/>
    <m/>
    <m/>
    <m/>
    <s v="14/09/2025"/>
    <x v="0"/>
    <n v="2019"/>
    <s v="STEPWAY [2] TREK INTENS AT 1600CC AA 16"/>
    <s v="2845Q016880"/>
    <s v="9FB5SR596KM350733"/>
    <s v="08001193"/>
    <s v="RENAULT"/>
    <s v="RENAULT STEPWAY "/>
    <n v="3.1096496887966802E-2"/>
    <n v="48200000"/>
    <s v="SURAMERICANA"/>
    <s v="AUTOMOVIL"/>
    <s v="PARTICULAR"/>
    <n v="0"/>
    <n v="29197220"/>
    <n v="1498851.15"/>
    <n v="1239538.78"/>
    <s v=""/>
    <s v=""/>
    <s v=""/>
    <m/>
    <m/>
    <m/>
    <s v=""/>
    <s v=""/>
    <s v=""/>
    <m/>
    <m/>
    <m/>
    <m/>
    <m/>
    <m/>
    <m/>
    <m/>
    <m/>
    <n v="0.40588041103854522"/>
    <x v="0"/>
    <s v="COS"/>
  </r>
  <r>
    <s v="R1"/>
    <n v="21057783"/>
    <s v="F"/>
    <s v="HIMELDA"/>
    <n v="0"/>
    <s v="RAMÃREZ"/>
    <s v="SILVA"/>
    <d v="1961-02-02T00:00:00"/>
    <s v="RKN664"/>
    <n v="0"/>
    <s v="UBATE"/>
    <n v="25"/>
    <s v="CUNDINAMARCA"/>
    <m/>
    <n v="3204929626"/>
    <n v="0"/>
    <m/>
    <m/>
    <m/>
    <s v="20/09/2026"/>
    <x v="7"/>
    <n v="2012"/>
    <s v="SANDERO EXPRESSION MT 1600CC 8V AA"/>
    <s v="F710Q078603"/>
    <s v="9FBBSRADDCM026331"/>
    <s v="08001118"/>
    <s v="RENAULT"/>
    <s v="RENAULT SANDERO "/>
    <n v="5.8200869565217389E-2"/>
    <n v="27600000"/>
    <s v="MAPFRE"/>
    <s v="AUTOMOVIL"/>
    <s v="PARTICULAR"/>
    <n v="0"/>
    <n v="159832392"/>
    <n v="1606344"/>
    <n v="1329869.17"/>
    <s v=""/>
    <s v=""/>
    <s v=""/>
    <m/>
    <m/>
    <m/>
    <s v=""/>
    <s v=""/>
    <s v=""/>
    <m/>
    <m/>
    <m/>
    <m/>
    <m/>
    <m/>
    <m/>
    <m/>
    <m/>
    <n v="0.48591371449368925"/>
    <x v="1"/>
    <s v="COS"/>
  </r>
  <r>
    <s v="R1"/>
    <n v="4309071"/>
    <s v="M"/>
    <s v="ALVARO"/>
    <s v="DE JESUS"/>
    <s v="GIRALDO"/>
    <s v="JARAMILLO"/>
    <d v="1935-12-03T00:00:00"/>
    <s v="IPW793"/>
    <n v="0"/>
    <s v="JAMUNDI"/>
    <n v="76"/>
    <s v="VALLE DEL CAUCA"/>
    <m/>
    <n v="3234327878"/>
    <n v="3116288820"/>
    <m/>
    <m/>
    <m/>
    <s v="20/09/2025"/>
    <x v="7"/>
    <n v="2016"/>
    <s v="SAIL LTZ MT 1400CC 4P AA"/>
    <s v="LCU151360541"/>
    <s v="9GASA52M9GB024504"/>
    <s v="01601256"/>
    <s v="CHEVROLET"/>
    <s v="CHEVROLET SAIL "/>
    <n v="5.030247524752475E-2"/>
    <n v="30300000"/>
    <s v="HDI-LIBERTY"/>
    <s v="AUTOMOVIL"/>
    <s v="PARTICULAR"/>
    <s v="anagiraldog@hotmail.com"/>
    <n v="159768156"/>
    <n v="1524165"/>
    <n v="1260811.31"/>
    <s v=""/>
    <s v=""/>
    <s v=""/>
    <m/>
    <m/>
    <m/>
    <s v=""/>
    <s v=""/>
    <s v=""/>
    <m/>
    <m/>
    <m/>
    <m/>
    <m/>
    <m/>
    <m/>
    <m/>
    <m/>
    <n v="0.31269304641668982"/>
    <x v="1"/>
    <s v="COS"/>
  </r>
  <r>
    <s v="R1"/>
    <n v="1121908147"/>
    <s v="M"/>
    <s v="DARWIN"/>
    <s v="ANDRES"/>
    <s v="SUAREZ"/>
    <s v="ROSAS"/>
    <d v="1994-01-27T00:00:00"/>
    <s v="LOV388"/>
    <n v="0"/>
    <s v="BOGOTA"/>
    <n v="25"/>
    <s v="CUNDINAMARCA"/>
    <m/>
    <n v="3125359671"/>
    <n v="0"/>
    <m/>
    <m/>
    <m/>
    <s v="20/09/2025"/>
    <x v="7"/>
    <n v="2023"/>
    <s v="COROLLA [12] [F XE-I HYBRID TP 1800CC 7AB A"/>
    <s v="2ZR2U56035"/>
    <s v="9BRBZ3BE8P4050486"/>
    <s v="09001145"/>
    <s v="TOYOTA"/>
    <s v="TOYOTA COROLLA "/>
    <n v="1.509144007155635E-2"/>
    <n v="111800000"/>
    <s v="MAPFRE"/>
    <s v="AUTOMOVIL"/>
    <s v="PARTICULAR"/>
    <s v="andres.suarez.rosas@gmail.com"/>
    <n v="29217330"/>
    <n v="1687223"/>
    <n v="1397834.45"/>
    <s v=""/>
    <s v=""/>
    <s v=""/>
    <m/>
    <m/>
    <m/>
    <s v=""/>
    <s v=""/>
    <s v=""/>
    <m/>
    <m/>
    <m/>
    <m/>
    <m/>
    <m/>
    <m/>
    <m/>
    <m/>
    <n v="0.45824697729073161"/>
    <x v="0"/>
    <s v="COS"/>
  </r>
  <r>
    <s v="R1"/>
    <n v="16689874"/>
    <s v="M"/>
    <s v="JUAN"/>
    <s v="CARLOS"/>
    <s v="CORREA"/>
    <s v="ARANGO"/>
    <d v="1962-06-14T00:00:00"/>
    <s v="LQY773"/>
    <n v="0"/>
    <s v="CHIA"/>
    <n v="25"/>
    <s v="CUNDINAMARCA"/>
    <m/>
    <n v="3053703567"/>
    <n v="3017647992"/>
    <m/>
    <m/>
    <m/>
    <s v="02/09/2025"/>
    <x v="22"/>
    <n v="2023"/>
    <s v="PICANTO [3] [FL X-LINE MT 1250 CC 6AB"/>
    <s v="G4LANP072412"/>
    <s v="KNAB3512APT956896"/>
    <s v="04601321"/>
    <s v="KIA"/>
    <s v="KIA PICANTO "/>
    <n v="4.7467132066115705E-2"/>
    <n v="60500000"/>
    <s v="MAPFRE"/>
    <s v="AUTOMOVIL"/>
    <s v="PARTICULAR"/>
    <s v="jucorreaarango@yahoo.com"/>
    <n v="29187908"/>
    <n v="2871761.49"/>
    <n v="2393244.9500000002"/>
    <s v=""/>
    <s v=""/>
    <s v=""/>
    <m/>
    <m/>
    <m/>
    <s v=""/>
    <s v=""/>
    <s v=""/>
    <m/>
    <m/>
    <m/>
    <m/>
    <m/>
    <m/>
    <m/>
    <m/>
    <m/>
    <n v="0.46327353499481572"/>
    <x v="1"/>
    <s v="COS"/>
  </r>
  <r>
    <s v="R1"/>
    <n v="51585085"/>
    <s v="F"/>
    <s v="SUSANA"/>
    <n v="0"/>
    <s v="PESCADOR"/>
    <s v="VARGAS"/>
    <d v="1960-11-16T00:00:00"/>
    <s v="LHY630"/>
    <n v="0"/>
    <s v="BOGOTA"/>
    <n v="25"/>
    <s v="CUNDINAMARCA"/>
    <m/>
    <n v="3202936671"/>
    <n v="3213388017"/>
    <m/>
    <m/>
    <m/>
    <s v="13/09/2025"/>
    <x v="9"/>
    <n v="2023"/>
    <s v="2 [2] [FL] GRAND TOURING L TP 1500CC 6AB T"/>
    <s v="P540623048"/>
    <s v="3MDDJ2HAAPM403212"/>
    <s v="05601193"/>
    <s v="MAZDA"/>
    <s v="MAZDA 2 "/>
    <n v="1.8242406209573091E-2"/>
    <n v="77300000"/>
    <s v="ALLIANZ"/>
    <s v="AUTOMOVIL"/>
    <s v="PARTICULAR"/>
    <s v="spescador@seikoucolombia.com"/>
    <n v="159889994"/>
    <n v="1410138"/>
    <n v="1164990.19"/>
    <s v=""/>
    <s v=""/>
    <s v=""/>
    <m/>
    <m/>
    <m/>
    <s v=""/>
    <s v=""/>
    <s v=""/>
    <m/>
    <m/>
    <m/>
    <m/>
    <m/>
    <m/>
    <m/>
    <m/>
    <m/>
    <n v="0.9548461992676911"/>
    <x v="0"/>
    <s v="COS"/>
  </r>
  <r>
    <s v="R1"/>
    <n v="1026592493"/>
    <s v="M"/>
    <s v="JOHANN"/>
    <s v="SEBASTIAN"/>
    <s v="GUERRERO"/>
    <s v="SUAREZ"/>
    <d v="1997-11-01T00:00:00"/>
    <s v="REM907"/>
    <n v="0"/>
    <s v="BOGOTA"/>
    <n v="25"/>
    <s v="CUNDINAMARCA"/>
    <m/>
    <n v="3124967633"/>
    <n v="0"/>
    <m/>
    <m/>
    <m/>
    <s v="29/09/2025"/>
    <x v="11"/>
    <n v="2019"/>
    <s v="CX5 [2] GRAND TOURING TP 2500CC 6AB R"/>
    <s v="PY10401165"/>
    <s v="JM7KF2WLAK0217654"/>
    <s v="05606090"/>
    <s v="MAZDA"/>
    <s v="MAZDA CX5 "/>
    <n v="4.0887432835820893E-2"/>
    <n v="100500000"/>
    <s v="BOLIVAR"/>
    <s v="CAMIONETAPASAJ"/>
    <s v="PARTICULAR"/>
    <s v="johann.guerrero1997@gmail.com"/>
    <n v="159715491"/>
    <n v="4109187"/>
    <n v="3433098.23"/>
    <s v=""/>
    <s v=""/>
    <s v=""/>
    <m/>
    <m/>
    <m/>
    <s v=""/>
    <s v=""/>
    <s v=""/>
    <m/>
    <m/>
    <m/>
    <m/>
    <m/>
    <m/>
    <m/>
    <m/>
    <m/>
    <n v="2.4608662517532132E-2"/>
    <x v="1"/>
    <s v="COS"/>
  </r>
  <r>
    <s v="R1"/>
    <n v="79779601"/>
    <s v="M"/>
    <s v="ANDRES"/>
    <s v="FELIPE"/>
    <s v="ATUESTA"/>
    <s v="LEON"/>
    <d v="1974-10-27T00:00:00"/>
    <s v="RMU426"/>
    <n v="0"/>
    <s v="BOGOTA"/>
    <n v="25"/>
    <s v="CUNDINAMARCA"/>
    <m/>
    <n v="3134223135"/>
    <n v="0"/>
    <m/>
    <m/>
    <m/>
    <s v="25/09/2025"/>
    <x v="10"/>
    <n v="2012"/>
    <s v="SENTRA 2.0 E AT 2000CC 2AB F"/>
    <s v="MR20674168H"/>
    <s v="3N1AB6AD2ZL508251"/>
    <s v="06401157"/>
    <s v="NISSAN"/>
    <s v="NISSAN SENTRA "/>
    <n v="3.8038442367601247E-2"/>
    <n v="32100000"/>
    <s v="HDI-LIBERTY"/>
    <s v="AUTOMOVIL"/>
    <s v="PARTICULAR"/>
    <s v="aatuesta@yahoo.com"/>
    <n v="159836635"/>
    <n v="1221034"/>
    <n v="1006078.71"/>
    <s v=""/>
    <s v=""/>
    <s v=""/>
    <m/>
    <m/>
    <m/>
    <s v=""/>
    <s v=""/>
    <s v=""/>
    <m/>
    <m/>
    <m/>
    <m/>
    <m/>
    <m/>
    <m/>
    <m/>
    <m/>
    <n v="0.57003724775045883"/>
    <x v="0"/>
    <s v="COS"/>
  </r>
  <r>
    <s v="R1"/>
    <n v="30400817"/>
    <s v="F"/>
    <s v="BEATRIZ"/>
    <s v="ELIANA"/>
    <s v="BERNAL"/>
    <s v="GOMEZ"/>
    <d v="1979-02-02T00:00:00"/>
    <s v="JDR461"/>
    <n v="0"/>
    <s v="BOGOTA"/>
    <n v="25"/>
    <s v="CUNDINAMARCA"/>
    <m/>
    <n v="3148830163"/>
    <n v="0"/>
    <m/>
    <m/>
    <m/>
    <s v="08/09/2026"/>
    <x v="27"/>
    <n v="2017"/>
    <s v="GLC 220D [X253] CDI 4MAT TP 2200CC TD"/>
    <s v="65192133634395"/>
    <s v="WDC2539051F130724"/>
    <s v="05806052"/>
    <s v="MERCEDES BENZ"/>
    <s v="MERCEDES BENZ GLC "/>
    <n v="1.8088751800327332E-2"/>
    <n v="122200000"/>
    <s v="BOLIVAR"/>
    <s v="CAMIONETAPASAJ"/>
    <s v="PARTICULAR"/>
    <s v="elybg@hotmail.com"/>
    <n v="29192756"/>
    <n v="2210445.4700000002"/>
    <n v="1837517.2"/>
    <s v=""/>
    <s v=""/>
    <s v=""/>
    <m/>
    <m/>
    <m/>
    <s v=""/>
    <s v=""/>
    <s v=""/>
    <m/>
    <m/>
    <m/>
    <m/>
    <m/>
    <m/>
    <m/>
    <m/>
    <m/>
    <n v="0.79413435368658225"/>
    <x v="0"/>
    <s v="COS"/>
  </r>
  <r>
    <s v="R1"/>
    <n v="1100953199"/>
    <s v="M"/>
    <s v="OMAR"/>
    <s v="ELISEO"/>
    <s v="CHAPARRO"/>
    <s v="GOMEZ"/>
    <d v="1988-07-29T00:00:00"/>
    <s v="JLW693"/>
    <n v="25307"/>
    <s v="GIRARDOT"/>
    <n v="25"/>
    <s v="CUNDINAMARCA"/>
    <m/>
    <n v="3202069741"/>
    <n v="0"/>
    <m/>
    <m/>
    <m/>
    <s v="17/09/2025"/>
    <x v="5"/>
    <n v="2021"/>
    <s v="CX30 TOURING TP 2000CC 7AB R"/>
    <s v="PE40679065"/>
    <s v="3MVDM2W7AML102502"/>
    <s v="05606100"/>
    <s v="MAZDA"/>
    <s v="MAZDA CX30 "/>
    <n v="2.053235436893204E-2"/>
    <n v="82400000"/>
    <s v="MAPFRE"/>
    <s v="CAMIONETAPASAJ"/>
    <s v="PARTICULAR"/>
    <s v="chago319@hotmail.com"/>
    <n v="159944243"/>
    <n v="1691866"/>
    <n v="1401736.47"/>
    <s v=""/>
    <s v=""/>
    <s v=""/>
    <m/>
    <m/>
    <m/>
    <s v=""/>
    <s v=""/>
    <s v=""/>
    <m/>
    <m/>
    <m/>
    <m/>
    <m/>
    <m/>
    <m/>
    <m/>
    <m/>
    <n v="0.40612247486362374"/>
    <x v="0"/>
    <s v="COS"/>
  </r>
  <r>
    <s v="R1"/>
    <n v="1019068544"/>
    <s v="M"/>
    <s v="DANIEL"/>
    <n v="0"/>
    <s v="BORDA"/>
    <s v="PINZON"/>
    <d v="1992-03-02T00:00:00"/>
    <s v="FSY594"/>
    <n v="5001"/>
    <s v="MEDELLIN"/>
    <n v="5"/>
    <s v="ANTIOQUIA"/>
    <m/>
    <n v="3059212103"/>
    <n v="0"/>
    <m/>
    <m/>
    <m/>
    <s v="30/09/2025"/>
    <x v="2"/>
    <n v="2019"/>
    <s v="MARCH ACTIVE MT 1600CC AA 2A"/>
    <s v="HR16632256T"/>
    <s v="3N1CK3CD1ZL401146"/>
    <s v="06401233"/>
    <s v="NISSAN"/>
    <s v="NISSAN MARCH "/>
    <n v="5.8542960922330099E-2"/>
    <n v="41200000"/>
    <s v="SURAMERICANA"/>
    <s v="AUTOMOVIL"/>
    <s v="PARTICULAR"/>
    <s v="dpinzon@unisbc.edu.co"/>
    <n v="29212806"/>
    <n v="2411969.9900000002"/>
    <n v="2006865.54"/>
    <s v=""/>
    <s v=""/>
    <s v=""/>
    <m/>
    <m/>
    <m/>
    <s v=""/>
    <s v=""/>
    <s v=""/>
    <m/>
    <m/>
    <m/>
    <m/>
    <m/>
    <m/>
    <m/>
    <m/>
    <m/>
    <n v="0.62016462030913766"/>
    <x v="1"/>
    <s v="COS"/>
  </r>
  <r>
    <s v="R1"/>
    <n v="19312479"/>
    <s v="M"/>
    <s v="EDGAR"/>
    <n v="0"/>
    <s v="RINCON"/>
    <s v="GONZALEZ"/>
    <d v="1956-04-21T00:00:00"/>
    <s v="WFV481"/>
    <n v="0"/>
    <s v="BOGOTA"/>
    <n v="25"/>
    <s v="CUNDINAMARCA"/>
    <m/>
    <n v="3123646008"/>
    <n v="3312364600"/>
    <m/>
    <m/>
    <m/>
    <s v="10/09/2025"/>
    <x v="17"/>
    <n v="2014"/>
    <s v="SPORTAGE FQ [2] 2.0L MT 2000CC AB"/>
    <s v="G4GCCW008935"/>
    <s v="8LGJE5523EE017554"/>
    <s v="04606065"/>
    <s v="KIA"/>
    <s v="KIA SPORTAGE "/>
    <n v="2.7483153526970953E-2"/>
    <n v="48200000"/>
    <s v="MAPFRE"/>
    <s v="CAMIONETAPASAJ"/>
    <s v="PARTICULAR"/>
    <s v="edgarrincongonzalez@gmail.com"/>
    <n v="159833708"/>
    <n v="1324688"/>
    <n v="1093183.23"/>
    <s v=""/>
    <s v=""/>
    <s v=""/>
    <m/>
    <m/>
    <m/>
    <s v=""/>
    <s v=""/>
    <s v=""/>
    <m/>
    <m/>
    <m/>
    <m/>
    <m/>
    <m/>
    <m/>
    <m/>
    <m/>
    <n v="0.76594670285557687"/>
    <x v="0"/>
    <s v="COS"/>
  </r>
  <r>
    <s v="R1"/>
    <n v="46353237"/>
    <s v="F"/>
    <s v="VILMA"/>
    <s v="ZORAIDA"/>
    <s v="ESLAVA"/>
    <s v="MOJICA"/>
    <d v="1960-07-28T00:00:00"/>
    <s v="NLR486"/>
    <n v="0"/>
    <s v="BOGOTA"/>
    <n v="25"/>
    <s v="CUNDINAMARCA"/>
    <m/>
    <n v="3125112162"/>
    <n v="0"/>
    <m/>
    <m/>
    <m/>
    <s v="30/09/2025"/>
    <x v="2"/>
    <n v="2024"/>
    <s v="FORTUNER [2] [F 2.4L SR TP 2400CC TD 7A"/>
    <s v="2GD1590356"/>
    <s v="8AJCB3GS6R2438182"/>
    <s v="09006173"/>
    <s v="TOYOTA"/>
    <s v="TOYOTA FORTUNER "/>
    <n v="1.3873435665914221E-2"/>
    <n v="221500000"/>
    <s v="MAPFRE"/>
    <s v="CAMIONETAPASAJ"/>
    <s v="PARTICULAR"/>
    <s v="vilmizem@gmail.com"/>
    <n v="159826406"/>
    <n v="3072966"/>
    <n v="2562324.58"/>
    <s v=""/>
    <s v=""/>
    <s v=""/>
    <m/>
    <m/>
    <m/>
    <s v=""/>
    <s v=""/>
    <s v=""/>
    <m/>
    <m/>
    <m/>
    <m/>
    <m/>
    <m/>
    <m/>
    <m/>
    <m/>
    <n v="0.54060106053472534"/>
    <x v="2"/>
    <s v="COS"/>
  </r>
  <r>
    <s v="R1"/>
    <n v="12724646"/>
    <s v="M"/>
    <s v="CIRO"/>
    <s v="ALFONSO"/>
    <s v="BOHORQUEZ"/>
    <s v="ARENAS"/>
    <d v="1955-08-07T00:00:00"/>
    <s v="QIE935"/>
    <n v="0"/>
    <s v="BARRANQUILLA"/>
    <n v="8"/>
    <s v="ATLANTICO"/>
    <m/>
    <n v="3145161470"/>
    <n v="0"/>
    <m/>
    <m/>
    <m/>
    <s v="09/09/2025"/>
    <x v="28"/>
    <n v="2010"/>
    <s v="HILUX [7] SRV AT 3000CC 4X4 T"/>
    <s v="1KD7837098"/>
    <s v="MR0FZZ9G9A1570118"/>
    <s v="09021039"/>
    <s v="TOYOTA"/>
    <s v="TOYOTA HILUX "/>
    <n v="3.1124746963562752E-2"/>
    <n v="98800000"/>
    <s v="HDI SEGUROS"/>
    <s v="PICKUPDOBLECAB"/>
    <s v="PARTICULAR"/>
    <s v="ciro5508@hotmail.com"/>
    <n v="159837665"/>
    <n v="3075125"/>
    <n v="2564138.4900000002"/>
    <s v=""/>
    <s v=""/>
    <s v=""/>
    <m/>
    <m/>
    <m/>
    <s v=""/>
    <s v=""/>
    <s v=""/>
    <m/>
    <m/>
    <m/>
    <m/>
    <m/>
    <m/>
    <m/>
    <m/>
    <m/>
    <n v="6.8213435457306182E-2"/>
    <x v="1"/>
    <s v="COS"/>
  </r>
  <r>
    <s v="R1"/>
    <n v="39618147"/>
    <s v="F"/>
    <s v="BALBINA"/>
    <n v="0"/>
    <s v="AZA"/>
    <s v="ROJAS"/>
    <d v="1968-01-17T00:00:00"/>
    <s v="ZYO636"/>
    <n v="0"/>
    <s v="BOGOTA"/>
    <n v="25"/>
    <s v="CUNDINAMARCA"/>
    <m/>
    <n v="3206911676"/>
    <n v="3118588304"/>
    <m/>
    <m/>
    <m/>
    <s v="02/09/2025"/>
    <x v="22"/>
    <n v="2015"/>
    <s v="CARENS [3] SUV EX MT 2000CC 1AB"/>
    <s v="G4NAEH315002"/>
    <s v="KNAHU812AF7069295"/>
    <s v="04606082"/>
    <s v="KIA"/>
    <s v="KIA CARENS "/>
    <n v="2.5594529750479846E-2"/>
    <n v="52100000"/>
    <s v="MAPFRE"/>
    <s v="CAMIONETAPASAJ"/>
    <s v="PARTICULAR"/>
    <s v="LINAAZAROJAS@GMAIL.COM"/>
    <n v="159837778"/>
    <n v="1333475"/>
    <n v="1100567.29"/>
    <s v=""/>
    <s v=""/>
    <s v=""/>
    <m/>
    <m/>
    <m/>
    <s v=""/>
    <s v=""/>
    <s v=""/>
    <m/>
    <m/>
    <m/>
    <m/>
    <m/>
    <m/>
    <m/>
    <m/>
    <m/>
    <n v="0.52776207327839342"/>
    <x v="0"/>
    <s v="COS"/>
  </r>
  <r>
    <s v="R1"/>
    <n v="39786565"/>
    <s v="F"/>
    <s v="MARIA"/>
    <s v="PAULINA"/>
    <s v="LLERAS"/>
    <s v="LOSADA"/>
    <d v="1970-12-15T00:00:00"/>
    <s v="IJP607"/>
    <n v="0"/>
    <s v="CARTAGENA"/>
    <n v="13"/>
    <s v="BOLIVAR"/>
    <m/>
    <n v="3157197417"/>
    <n v="0"/>
    <m/>
    <m/>
    <m/>
    <s v="13/09/2025"/>
    <x v="9"/>
    <n v="2016"/>
    <s v="X5 [F15] xDrive30d TP 3000CC TD"/>
    <s v="75439189"/>
    <s v="WBAKS4106G0H67323"/>
    <s v="00808045"/>
    <s v="BMW"/>
    <s v="BMW X5 "/>
    <n v="2.4792025180375179E-2"/>
    <n v="138600000"/>
    <s v="BOLIVAR"/>
    <s v="CAMPERO"/>
    <s v="PARTICULAR"/>
    <s v="mariap.lleras@seatechint.com"/>
    <n v="29185887"/>
    <n v="3436174.69"/>
    <n v="2867541.76"/>
    <s v=""/>
    <s v=""/>
    <s v=""/>
    <m/>
    <m/>
    <m/>
    <s v=""/>
    <s v=""/>
    <s v=""/>
    <m/>
    <m/>
    <m/>
    <m/>
    <m/>
    <m/>
    <m/>
    <m/>
    <m/>
    <n v="0.78515837435965874"/>
    <x v="3"/>
    <s v="COS"/>
  </r>
  <r>
    <s v="R1"/>
    <n v="5658456"/>
    <s v="M"/>
    <s v="ARIEL"/>
    <s v="ALEXANDER"/>
    <s v="DIAZ"/>
    <s v="ARDILA"/>
    <d v="1973-11-08T00:00:00"/>
    <s v="GRM970"/>
    <n v="5088"/>
    <s v="BELLO"/>
    <n v="5"/>
    <s v="ANTIOQUIA"/>
    <m/>
    <n v="3007547731"/>
    <n v="3105167392"/>
    <m/>
    <m/>
    <m/>
    <s v="28/09/2025"/>
    <x v="14"/>
    <n v="2019"/>
    <s v="EXPLORER [5] [F LIMITED TP 2300CC 4X4"/>
    <s v="KGA24795"/>
    <s v="1FM5K8FH5KGA24795"/>
    <s v="03008061"/>
    <s v="FORD"/>
    <s v="FORD EXPLORER "/>
    <n v="2.4586250986582479E-2"/>
    <n v="126700000"/>
    <s v="HDI-LIBERTY"/>
    <s v="CAMPERO"/>
    <s v="PARTICULAR"/>
    <s v="ALEXDIAZARDILA@HOTMAIL.COM"/>
    <n v="159836584"/>
    <n v="3115078"/>
    <n v="2597712.92"/>
    <s v=""/>
    <s v=""/>
    <s v=""/>
    <m/>
    <m/>
    <m/>
    <s v=""/>
    <s v=""/>
    <s v=""/>
    <m/>
    <m/>
    <m/>
    <m/>
    <m/>
    <m/>
    <m/>
    <m/>
    <m/>
    <n v="0.63944033470022354"/>
    <x v="3"/>
    <s v="COS"/>
  </r>
  <r>
    <s v="R1"/>
    <n v="53122714"/>
    <s v="F"/>
    <s v="SUSANA"/>
    <n v="0"/>
    <s v="SAFFON"/>
    <s v="BOTERO"/>
    <d v="1985-04-30T00:00:00"/>
    <s v="JMO841"/>
    <n v="0"/>
    <s v="BOGOTA"/>
    <n v="25"/>
    <s v="CUNDINAMARCA"/>
    <m/>
    <n v="3124677513"/>
    <n v="0"/>
    <m/>
    <m/>
    <m/>
    <s v="18/09/2025"/>
    <x v="26"/>
    <n v="2020"/>
    <s v="ESCAPE [4] TITANIUM HEV TP 2500CC 4X4"/>
    <s v="LUB82848"/>
    <s v="1FMCU9DZ3LUB82848"/>
    <s v="03006142"/>
    <s v="FORD"/>
    <s v="FORD ESCAPE "/>
    <n v="1.4650918354978356E-2"/>
    <n v="115500000"/>
    <s v="ALLIANZ"/>
    <s v="CAMIONETAPASAJ"/>
    <s v="PARTICULAR"/>
    <s v="susanasaffonbotero@gmail.com"/>
    <n v="29216500"/>
    <n v="1692181.07"/>
    <n v="1402000.9"/>
    <s v=""/>
    <s v=""/>
    <s v=""/>
    <m/>
    <m/>
    <m/>
    <s v=""/>
    <s v=""/>
    <s v=""/>
    <m/>
    <m/>
    <m/>
    <m/>
    <m/>
    <m/>
    <m/>
    <m/>
    <m/>
    <n v="0.91852426092676598"/>
    <x v="0"/>
    <s v="COS"/>
  </r>
  <r>
    <s v="R1"/>
    <n v="43023335"/>
    <s v="F"/>
    <s v="ROCIO"/>
    <s v="DE JESUS"/>
    <s v="BERRUECOS"/>
    <s v="URIBE"/>
    <d v="1953-11-16T00:00:00"/>
    <s v="GFK461"/>
    <n v="5001"/>
    <s v="MEDELLIN"/>
    <n v="5"/>
    <s v="ANTIOQUIA"/>
    <m/>
    <n v="3007832230"/>
    <n v="3158317530"/>
    <m/>
    <m/>
    <m/>
    <s v="02/09/2025"/>
    <x v="22"/>
    <n v="2020"/>
    <s v="PICANTO [3] VIBRANT MT 1250CC 2AB A"/>
    <s v="G4LAKP047746"/>
    <s v="KNAB2512ALT525147"/>
    <s v="04601251"/>
    <s v="KIA"/>
    <s v="KIA PICANTO "/>
    <n v="3.5610739030023097E-2"/>
    <n v="43300000"/>
    <s v="SBS"/>
    <s v="AUTOMOVIL"/>
    <s v="PARTICULAR"/>
    <n v="0"/>
    <n v="159847815"/>
    <n v="1541945"/>
    <n v="1275752.33"/>
    <s v=""/>
    <s v=""/>
    <s v=""/>
    <m/>
    <m/>
    <m/>
    <s v=""/>
    <s v=""/>
    <s v=""/>
    <m/>
    <m/>
    <m/>
    <m/>
    <m/>
    <m/>
    <m/>
    <m/>
    <m/>
    <n v="0.50006227678161996"/>
    <x v="0"/>
    <s v="COS"/>
  </r>
  <r>
    <s v="R1"/>
    <n v="12547686"/>
    <s v="M"/>
    <s v="ALVARO"/>
    <s v="RAFAEL"/>
    <s v="MANJARRES"/>
    <s v="CASTILLO"/>
    <d v="1958-12-09T00:00:00"/>
    <s v="HPZ280"/>
    <n v="0"/>
    <s v="SANTA MARTA"/>
    <n v="47"/>
    <s v="MAGDALENA"/>
    <m/>
    <n v="3008154695"/>
    <n v="0"/>
    <m/>
    <m/>
    <m/>
    <s v="13/09/2025"/>
    <x v="9"/>
    <n v="2015"/>
    <s v="LOGAN F.II EXPRESSION MT 1600CC AA"/>
    <s v="F710Q172246"/>
    <s v="9FBLSRADBFM497284"/>
    <s v="08001136"/>
    <s v="RENAULT"/>
    <s v="RENAULT LOGAN "/>
    <n v="4.5777872727272725E-2"/>
    <n v="28600000"/>
    <s v="BOLIVAR"/>
    <s v="AUTOMOVIL"/>
    <s v="PARTICULAR"/>
    <s v="amanjarres507@gmail.com"/>
    <n v="29208818"/>
    <n v="1309247.1599999999"/>
    <n v="1080207.7"/>
    <s v=""/>
    <s v=""/>
    <s v=""/>
    <m/>
    <m/>
    <m/>
    <s v=""/>
    <s v=""/>
    <s v=""/>
    <m/>
    <m/>
    <m/>
    <m/>
    <m/>
    <m/>
    <m/>
    <m/>
    <m/>
    <n v="0.39607422398924852"/>
    <x v="1"/>
    <s v="COS"/>
  </r>
  <r>
    <s v="R1"/>
    <n v="51722329"/>
    <s v="F"/>
    <s v="CLAUDIA"/>
    <s v="ESPERANZA"/>
    <s v="PORRAS"/>
    <s v="PUERTA"/>
    <d v="1963-10-27T00:00:00"/>
    <s v="NKY560"/>
    <n v="0"/>
    <s v="BOGOTA"/>
    <n v="25"/>
    <s v="CUNDINAMARCA"/>
    <m/>
    <n v="3184541748"/>
    <n v="3184541848"/>
    <m/>
    <m/>
    <m/>
    <s v="24/09/2025"/>
    <x v="13"/>
    <n v="2025"/>
    <s v="EX30 CORE [E40] AT 203KW 4X2"/>
    <s v="R5KK3A04R"/>
    <s v="YV12ZEMA8SS102386"/>
    <s v="09406105"/>
    <s v="VOLVO"/>
    <s v="VOLVO EX30 "/>
    <n v="1.6859235993208828E-2"/>
    <n v="176700000"/>
    <s v="ALLIANZ"/>
    <s v="CAMIONETAPASAJ"/>
    <s v="PARTICULAR"/>
    <s v="Andres.Ariza03@Hotmail.Com"/>
    <n v="159774243"/>
    <n v="2979027"/>
    <n v="2483383.7599999998"/>
    <s v=""/>
    <s v=""/>
    <s v=""/>
    <m/>
    <m/>
    <m/>
    <s v=""/>
    <s v=""/>
    <s v=""/>
    <m/>
    <m/>
    <m/>
    <m/>
    <m/>
    <m/>
    <m/>
    <m/>
    <m/>
    <n v="0.66906902459680451"/>
    <x v="0"/>
    <s v="COS"/>
  </r>
  <r>
    <s v="R2_ no están en R1"/>
    <n v="43620113"/>
    <s v="F"/>
    <s v="ANDREA"/>
    <s v="CRISTINA"/>
    <s v="FERNANDEZ"/>
    <s v="LANDINEZ"/>
    <d v="1974-04-28T00:00:00"/>
    <s v="DNL587"/>
    <n v="5001"/>
    <s v="MEDELLIN"/>
    <n v="5"/>
    <s v="ANTIOQUIA"/>
    <m/>
    <n v="3045460848"/>
    <n v="3006189468"/>
    <m/>
    <m/>
    <m/>
    <s v="19/09/2026"/>
    <x v="21"/>
    <n v="2017"/>
    <s v="X1 [F48] sDrive 20i TP 2000CC T CT"/>
    <s v="F9971615"/>
    <s v="WBAHS7105H5H08392"/>
    <s v="00806029"/>
    <s v="BMW"/>
    <s v="BMW X1 "/>
    <n v="5.1020429142185658E-2"/>
    <n v="85100000"/>
    <s v="BOLIVAR"/>
    <s v="CAMIONETA PASAJEROS"/>
    <s v="PARTICULAR"/>
    <s v="Olgamariar12@gmail.com"/>
    <n v="29212300"/>
    <n v="4341838.5199999996"/>
    <n v="3628603.8"/>
    <s v=""/>
    <s v=""/>
    <s v=""/>
    <m/>
    <m/>
    <m/>
    <n v="29292970"/>
    <n v="2785590.77"/>
    <n v="2320832.58"/>
    <m/>
    <m/>
    <m/>
    <m/>
    <m/>
    <m/>
    <m/>
    <m/>
    <m/>
    <n v="0.67715592633414023"/>
    <x v="1"/>
    <s v="COS"/>
  </r>
  <r>
    <s v="R1"/>
    <n v="51789406"/>
    <s v="F"/>
    <s v="MARIANA"/>
    <s v="DOROTHEA"/>
    <s v="VELEZ"/>
    <s v="UMAÃ‘A"/>
    <d v="1965-07-06T00:00:00"/>
    <s v="NFT049"/>
    <n v="0"/>
    <s v="CAJICA"/>
    <n v="25"/>
    <s v="CUNDINAMARCA"/>
    <m/>
    <n v="3132490911"/>
    <n v="0"/>
    <m/>
    <m/>
    <m/>
    <s v="09/09/2025"/>
    <x v="28"/>
    <n v="2023"/>
    <s v="MURANO [Z52] EXCLUSIVE TP 3500CC 4X4 C"/>
    <s v="VQ35593528W"/>
    <s v="5N1TANZ52PC108979"/>
    <s v="06406129"/>
    <s v="NISSAN"/>
    <s v="NISSAN MURANO "/>
    <n v="1.5468785833968013E-2"/>
    <n v="131300000"/>
    <s v="SURAMERICANA"/>
    <s v="CAMIONETAPASAJ"/>
    <s v="PARTICULAR"/>
    <s v="criadero@taitiva.com"/>
    <n v="29216832"/>
    <n v="2031051.58"/>
    <n v="1686766.03"/>
    <s v=""/>
    <s v=""/>
    <s v=""/>
    <m/>
    <m/>
    <m/>
    <s v=""/>
    <s v=""/>
    <s v=""/>
    <m/>
    <m/>
    <m/>
    <m/>
    <m/>
    <m/>
    <m/>
    <m/>
    <m/>
    <n v="2.9680426408519756E-2"/>
    <x v="0"/>
    <s v="COS"/>
  </r>
  <r>
    <s v="R1"/>
    <n v="13213853"/>
    <s v="M"/>
    <s v="ELISEO"/>
    <n v="0"/>
    <s v="VILLASMIL"/>
    <s v="QUINTERO"/>
    <d v="1941-01-29T00:00:00"/>
    <s v="NQO773"/>
    <n v="0"/>
    <s v="CUCUTA"/>
    <n v="54"/>
    <s v="NORTE DE SANTANDER"/>
    <m/>
    <n v="3002126202"/>
    <n v="0"/>
    <m/>
    <m/>
    <m/>
    <s v="26/09/2025"/>
    <x v="6"/>
    <n v="2025"/>
    <s v="K3 GT LINE AT 1600CC 4P 6A"/>
    <s v="G4FGRE042571"/>
    <s v="3KPFE41ABSE055347"/>
    <s v="04601330"/>
    <s v="KIA"/>
    <s v="KIA K3 "/>
    <n v="1.8359148029818955E-2"/>
    <n v="93900000"/>
    <s v="SURAMERICANA"/>
    <s v="AUTOMOVIL"/>
    <s v="PARTICULAR"/>
    <n v="0"/>
    <n v="159840829"/>
    <n v="1723924"/>
    <n v="1428675.26"/>
    <s v=""/>
    <s v=""/>
    <s v=""/>
    <m/>
    <m/>
    <m/>
    <s v=""/>
    <s v=""/>
    <s v=""/>
    <m/>
    <m/>
    <m/>
    <m/>
    <m/>
    <m/>
    <m/>
    <m/>
    <m/>
    <n v="0.73745587505377719"/>
    <x v="0"/>
    <s v="COS"/>
  </r>
  <r>
    <s v="R1"/>
    <n v="66933149"/>
    <s v="F"/>
    <s v="LUZ"/>
    <s v="CARIME"/>
    <s v="GONZALEZ"/>
    <s v="BARCO"/>
    <d v="1977-10-12T00:00:00"/>
    <s v="JPM213"/>
    <n v="76869"/>
    <s v="VIJES"/>
    <n v="76"/>
    <s v="VALLE DEL CAUCA"/>
    <m/>
    <n v="3113089236"/>
    <n v="0"/>
    <m/>
    <m/>
    <m/>
    <s v="17/09/2025"/>
    <x v="5"/>
    <n v="2021"/>
    <s v="RIO EMOTION MT 1400CC 4P R1"/>
    <s v="G4LCLE703721"/>
    <s v="3KPA251AAME327381"/>
    <s v="04601277"/>
    <s v="KIA"/>
    <s v="KIA RIO "/>
    <n v="4.7713956043956042E-2"/>
    <n v="54600000"/>
    <s v="ALLIANZ"/>
    <s v="AUTOMOVIL"/>
    <s v="PARTICULAR"/>
    <s v="Tukajaco1214@gmail.com"/>
    <n v="159837088"/>
    <n v="2605182"/>
    <n v="2169228.6800000002"/>
    <s v=""/>
    <s v=""/>
    <s v=""/>
    <m/>
    <m/>
    <m/>
    <s v=""/>
    <s v=""/>
    <s v=""/>
    <m/>
    <m/>
    <m/>
    <m/>
    <m/>
    <m/>
    <m/>
    <m/>
    <m/>
    <n v="0.98839888748341154"/>
    <x v="1"/>
    <s v="COS"/>
  </r>
  <r>
    <s v="R1"/>
    <n v="45492450"/>
    <s v="F"/>
    <s v="MONICA"/>
    <s v="ELENA"/>
    <s v="CERMEÃ‘O"/>
    <s v="LAFONT"/>
    <d v="1970-11-21T00:00:00"/>
    <s v="DHK314"/>
    <n v="0"/>
    <s v="CARTAGENA"/>
    <n v="13"/>
    <s v="BOLIVAR"/>
    <m/>
    <n v="3146321693"/>
    <n v="0"/>
    <m/>
    <m/>
    <m/>
    <s v="20/09/2025"/>
    <x v="7"/>
    <n v="2012"/>
    <s v="LOGAN F.II DYNAMIQUE MT 1600CC"/>
    <s v="F710Q079318"/>
    <s v="9FBLSRADBCM041826"/>
    <s v="08001137"/>
    <s v="RENAULT"/>
    <s v="RENAULT LOGAN "/>
    <n v="4.9611934156378601E-2"/>
    <n v="24300000"/>
    <s v="SURAMERICANA"/>
    <s v="AUTOMOVIL"/>
    <s v="PARTICULAR"/>
    <s v="monicacefra@gmail.com"/>
    <n v="159838438"/>
    <n v="1205570"/>
    <n v="993083.82"/>
    <s v=""/>
    <s v=""/>
    <s v=""/>
    <m/>
    <m/>
    <m/>
    <s v=""/>
    <s v=""/>
    <s v=""/>
    <m/>
    <m/>
    <m/>
    <m/>
    <m/>
    <m/>
    <m/>
    <m/>
    <m/>
    <n v="0.43667027110360024"/>
    <x v="1"/>
    <s v="COS"/>
  </r>
  <r>
    <s v="R1"/>
    <n v="41520588"/>
    <s v="F"/>
    <s v="MARIA"/>
    <s v="ELENA"/>
    <s v="BELTRAN"/>
    <s v="CARDENAS"/>
    <d v="1951-05-21T00:00:00"/>
    <s v="RGO497"/>
    <n v="0"/>
    <s v="BOGOTA"/>
    <n v="25"/>
    <s v="CUNDINAMARCA"/>
    <m/>
    <n v="3115225094"/>
    <n v="3225476321"/>
    <m/>
    <m/>
    <m/>
    <s v="13/09/2025"/>
    <x v="9"/>
    <n v="2011"/>
    <s v="LOGAN F.II DYNAMIQUE MT 1600CC"/>
    <s v="F710Q056779"/>
    <s v="9FBLSRADBBM034845"/>
    <s v="08001137"/>
    <s v="RENAULT"/>
    <s v="RENAULT LOGAN "/>
    <n v="5.3188061674008809E-2"/>
    <n v="22700000"/>
    <s v="SURAMERICANA"/>
    <s v="AUTOMOVIL"/>
    <s v="PARTICULAR"/>
    <s v="dariomariaelena@hotmail.com"/>
    <n v="159754810"/>
    <n v="1207369"/>
    <n v="994596.12"/>
    <s v=""/>
    <s v=""/>
    <s v=""/>
    <m/>
    <m/>
    <m/>
    <s v=""/>
    <s v=""/>
    <s v=""/>
    <m/>
    <m/>
    <m/>
    <m/>
    <m/>
    <m/>
    <m/>
    <m/>
    <m/>
    <n v="0.75995336415203341"/>
    <x v="1"/>
    <s v="COS"/>
  </r>
  <r>
    <s v="R1"/>
    <n v="94499622"/>
    <s v="M"/>
    <s v="FERNANDO"/>
    <s v="ABEL"/>
    <s v="VELEZ"/>
    <s v="CAMPO"/>
    <d v="1976-11-27T00:00:00"/>
    <s v="GLX213"/>
    <n v="76892"/>
    <s v="YUMBO"/>
    <n v="76"/>
    <s v="VALLE DEL CAUCA"/>
    <m/>
    <n v="3218440493"/>
    <n v="0"/>
    <m/>
    <m/>
    <m/>
    <s v="11/09/2025"/>
    <x v="23"/>
    <n v="2020"/>
    <s v="3 [4] GRAND TOURING TP 2000CC 7AB C"/>
    <s v="PE40667363"/>
    <s v="3MZBP2STALM100355"/>
    <s v="05601184"/>
    <s v="MAZDA"/>
    <s v="MAZDA 3 "/>
    <n v="5.3996600985221674E-2"/>
    <n v="81200000"/>
    <s v="SBS"/>
    <s v="AUTOMOVIL"/>
    <s v="PARTICULAR"/>
    <s v="fernandovelez@hotmail.com"/>
    <n v="159837369"/>
    <n v="4384524"/>
    <n v="3664474.17"/>
    <s v=""/>
    <s v=""/>
    <s v=""/>
    <m/>
    <m/>
    <m/>
    <s v=""/>
    <s v=""/>
    <s v=""/>
    <m/>
    <m/>
    <m/>
    <m/>
    <m/>
    <m/>
    <m/>
    <m/>
    <m/>
    <n v="0.57881388650627241"/>
    <x v="1"/>
    <s v="COS"/>
  </r>
  <r>
    <s v="R1"/>
    <n v="43087226"/>
    <s v="F"/>
    <s v="DIANA"/>
    <s v="PATRICIA"/>
    <s v="VERGARA"/>
    <s v="MARIN"/>
    <d v="1965-06-30T00:00:00"/>
    <s v="DJO925"/>
    <n v="5001"/>
    <s v="MEDELLIN"/>
    <n v="5"/>
    <s v="ANTIOQUIA"/>
    <m/>
    <n v="3128760845"/>
    <n v="3128760846"/>
    <m/>
    <m/>
    <m/>
    <s v="22/09/2025"/>
    <x v="25"/>
    <n v="2012"/>
    <s v="CRV [4] LX AT 2400CC"/>
    <s v="K24Z91056805"/>
    <s v="3HGRM4830CG600092"/>
    <s v="03408050"/>
    <s v="HONDA"/>
    <s v="HONDA CRV "/>
    <n v="5.3238490230905863E-2"/>
    <n v="56300000"/>
    <s v="SURAMERICANA"/>
    <s v="CAMPERO"/>
    <s v="PARTICULAR"/>
    <s v="dipavema@gmail.com"/>
    <n v="159796473"/>
    <n v="2997327"/>
    <n v="2498761.96"/>
    <s v=""/>
    <s v=""/>
    <s v=""/>
    <m/>
    <m/>
    <m/>
    <s v=""/>
    <s v=""/>
    <s v=""/>
    <m/>
    <m/>
    <m/>
    <m/>
    <m/>
    <m/>
    <m/>
    <m/>
    <m/>
    <n v="0.36281808122747583"/>
    <x v="1"/>
    <s v="COS"/>
  </r>
  <r>
    <s v="R1"/>
    <n v="28272405"/>
    <s v="F"/>
    <s v="SONIA"/>
    <s v="AMPARO"/>
    <s v="RAMIREZ"/>
    <s v="MANRIQUE"/>
    <d v="1973-01-15T00:00:00"/>
    <s v="DUR049"/>
    <n v="68276"/>
    <s v="FLORIDABLANCA"/>
    <n v="68"/>
    <s v="SANTANDER"/>
    <m/>
    <n v="3142742527"/>
    <n v="3116412719"/>
    <m/>
    <m/>
    <m/>
    <s v="25/09/2025"/>
    <x v="10"/>
    <n v="2019"/>
    <s v="2 [2] Grand Touring L TP 1500CC 6AB T"/>
    <s v="P540468020"/>
    <s v="3MDDJ2SAAKM209033"/>
    <s v="05601162"/>
    <s v="MAZDA"/>
    <s v="MAZDA 2 "/>
    <n v="2.2870953101361575E-2"/>
    <n v="66100000"/>
    <s v="HDI-LIBERTY"/>
    <s v="AUTOMOVIL"/>
    <s v="PARTICULAR"/>
    <s v="saramire@gmail.com"/>
    <n v="159713603"/>
    <n v="1511770"/>
    <n v="1250395.18"/>
    <s v=""/>
    <s v=""/>
    <s v=""/>
    <m/>
    <m/>
    <m/>
    <s v=""/>
    <s v=""/>
    <s v=""/>
    <m/>
    <m/>
    <m/>
    <m/>
    <m/>
    <m/>
    <m/>
    <m/>
    <m/>
    <n v="0.67957196403741416"/>
    <x v="0"/>
    <s v="COS"/>
  </r>
  <r>
    <s v="R1"/>
    <n v="91235314"/>
    <s v="M"/>
    <s v="JAIME"/>
    <s v="ALONSO"/>
    <s v="DUEÃ‘AS"/>
    <s v="PEÃ‘ARANDA"/>
    <d v="1963-08-17T00:00:00"/>
    <s v="GDK739"/>
    <n v="76001"/>
    <s v="CALI"/>
    <n v="76"/>
    <s v="VALLE DEL CAUCA"/>
    <m/>
    <n v="3002148627"/>
    <n v="0"/>
    <m/>
    <m/>
    <m/>
    <s v="30/09/2025"/>
    <x v="2"/>
    <n v="2019"/>
    <s v="CRV [5] CITY PLUS AT 2400CC 4X2 6"/>
    <s v="K24A15914458"/>
    <s v="1HGRW5830KL500787"/>
    <s v="03406036"/>
    <s v="HONDA"/>
    <s v="HONDA CRV "/>
    <n v="2.9817144373673037E-2"/>
    <n v="94200000"/>
    <s v="MAPFRE"/>
    <s v="CAMIONETAPASAJ"/>
    <s v="PARTICULAR"/>
    <s v="casadosyaunfelices@yahoo.com"/>
    <n v="159837149"/>
    <n v="2808775"/>
    <n v="2340315.4700000002"/>
    <s v=""/>
    <s v=""/>
    <s v=""/>
    <m/>
    <m/>
    <m/>
    <s v=""/>
    <s v=""/>
    <s v=""/>
    <m/>
    <m/>
    <m/>
    <m/>
    <m/>
    <m/>
    <m/>
    <m/>
    <m/>
    <n v="0.27248172976415763"/>
    <x v="1"/>
    <s v="COS"/>
  </r>
  <r>
    <s v="R1"/>
    <n v="1013618197"/>
    <s v="F"/>
    <s v="JENNY"/>
    <s v="ROCIO"/>
    <s v="MORA"/>
    <s v="OVIEDO"/>
    <d v="1991-01-06T00:00:00"/>
    <s v="ZZV917"/>
    <n v="0"/>
    <s v="BOGOTA"/>
    <n v="25"/>
    <s v="CUNDINAMARCA"/>
    <m/>
    <n v="3209030182"/>
    <n v="3143139109"/>
    <m/>
    <m/>
    <m/>
    <s v="30/09/2025"/>
    <x v="2"/>
    <n v="2015"/>
    <s v="CLIO II CAMPUS MT 1200CC 16V S"/>
    <s v="G728Q176154"/>
    <s v="9FBBB8305FM448253"/>
    <s v="08001158"/>
    <s v="RENAULT"/>
    <s v="RENAULT CLIO "/>
    <n v="4.3312164948453608E-2"/>
    <n v="29100000"/>
    <s v="SURAMERICANA"/>
    <s v="AUTOMOVIL"/>
    <s v="PARTICULAR"/>
    <s v="rocio201101@gmail.com"/>
    <n v="159716273"/>
    <n v="1260384"/>
    <n v="1039145.88"/>
    <s v=""/>
    <s v=""/>
    <s v=""/>
    <m/>
    <m/>
    <m/>
    <s v=""/>
    <s v=""/>
    <s v=""/>
    <m/>
    <m/>
    <m/>
    <m/>
    <m/>
    <m/>
    <m/>
    <m/>
    <m/>
    <n v="0.28019365358057413"/>
    <x v="1"/>
    <s v="COS"/>
  </r>
  <r>
    <s v="R1"/>
    <n v="34543697"/>
    <s v="F"/>
    <s v="MARTHA"/>
    <s v="LUCIA"/>
    <s v="BUITRON"/>
    <s v="FERNANDEZ"/>
    <d v="1963-04-02T00:00:00"/>
    <s v="KID920"/>
    <n v="0"/>
    <s v="POPAYAN"/>
    <n v="19"/>
    <s v="CAUCA"/>
    <m/>
    <n v="3176392767"/>
    <n v="0"/>
    <m/>
    <m/>
    <m/>
    <s v="15/09/2025"/>
    <x v="15"/>
    <n v="2013"/>
    <s v="SANDERO [FL] DYNAMIQUE MT 1600CC 8V AA"/>
    <s v="F710Q118417"/>
    <s v="9FBBSRADDDM035857"/>
    <s v="08001153"/>
    <s v="RENAULT"/>
    <s v="RENAULT SANDERO "/>
    <n v="4.0939728813559319E-2"/>
    <n v="29500000"/>
    <s v="MAPFRE"/>
    <s v="AUTOMOVIL"/>
    <s v="PARTICULAR"/>
    <s v="marthabuitron@hotmail.com"/>
    <n v="159828014"/>
    <n v="1207722"/>
    <n v="994892.68"/>
    <s v=""/>
    <s v=""/>
    <s v=""/>
    <m/>
    <m/>
    <m/>
    <s v=""/>
    <s v=""/>
    <s v=""/>
    <m/>
    <m/>
    <m/>
    <m/>
    <m/>
    <m/>
    <m/>
    <m/>
    <m/>
    <n v="0.58365575939284065"/>
    <x v="1"/>
    <s v="COS"/>
  </r>
  <r>
    <s v="R1"/>
    <n v="51946017"/>
    <s v="F"/>
    <s v="OLGA"/>
    <s v="PATRICIA"/>
    <s v="MARTINEZ"/>
    <s v="CESPEDES"/>
    <d v="1969-02-10T00:00:00"/>
    <s v="FNZ638"/>
    <n v="0"/>
    <s v="BOGOTA"/>
    <n v="25"/>
    <s v="CUNDINAMARCA"/>
    <m/>
    <n v="3102101691"/>
    <n v="3115152000"/>
    <m/>
    <m/>
    <m/>
    <s v="30/09/2025"/>
    <x v="2"/>
    <n v="2019"/>
    <s v="RENEGADE SPORT PLUS TP 1800CC 4X2 6"/>
    <s v="FNZ638"/>
    <s v="988611458KK183410"/>
    <s v="04206064"/>
    <s v="JEEP"/>
    <s v="JEEP RENEGADE "/>
    <n v="1.9247709090909091E-2"/>
    <n v="64900000"/>
    <s v="BOLIVAR"/>
    <s v="CAMIONETAPASAJ"/>
    <s v="PARTICULAR"/>
    <s v="pattymarces@gmail.com"/>
    <n v="29208164"/>
    <n v="1249176.32"/>
    <n v="1029728"/>
    <s v=""/>
    <s v=""/>
    <s v=""/>
    <m/>
    <m/>
    <m/>
    <s v=""/>
    <s v=""/>
    <s v=""/>
    <m/>
    <m/>
    <m/>
    <m/>
    <m/>
    <m/>
    <m/>
    <m/>
    <m/>
    <n v="0.45500906968488297"/>
    <x v="0"/>
    <s v="COS"/>
  </r>
  <r>
    <s v="R1"/>
    <n v="1057598761"/>
    <s v="M"/>
    <s v="AXE"/>
    <s v="AXEL"/>
    <s v="LEGUIZAMO"/>
    <s v="JORDAN"/>
    <d v="1995-09-18T00:00:00"/>
    <s v="LMP613"/>
    <n v="15759"/>
    <s v="SOGAMOSO"/>
    <n v="15"/>
    <s v="BOYACA"/>
    <m/>
    <n v="3102680328"/>
    <n v="0"/>
    <m/>
    <m/>
    <m/>
    <s v="02/09/2025"/>
    <x v="22"/>
    <n v="2023"/>
    <s v="COROLLA CROSS SE-G HYBRID TP 1800CC 7AB 4"/>
    <s v="2ZR2R56439"/>
    <s v="9BRKZAAG0P0636954"/>
    <s v="09006179"/>
    <s v="TOYOTA"/>
    <s v="TOYOTA COROLLA "/>
    <n v="2.5694491909924937E-2"/>
    <n v="119900000"/>
    <s v="SURAMERICANA"/>
    <s v="CAMIONETAPASAJ"/>
    <s v="PARTICULAR"/>
    <s v="galeguizamo18@gmail.com"/>
    <n v="29219428"/>
    <n v="3080769.58"/>
    <n v="2568882"/>
    <s v=""/>
    <s v=""/>
    <s v=""/>
    <m/>
    <m/>
    <m/>
    <s v=""/>
    <s v=""/>
    <s v=""/>
    <m/>
    <m/>
    <m/>
    <m/>
    <m/>
    <m/>
    <m/>
    <m/>
    <m/>
    <n v="0.13746435117148659"/>
    <x v="1"/>
    <s v="COS"/>
  </r>
  <r>
    <s v="R1"/>
    <n v="16658937"/>
    <s v="M"/>
    <s v="JOSE"/>
    <s v="RAUL"/>
    <s v="GIRALDO"/>
    <s v="GOMEZ"/>
    <d v="1959-07-14T00:00:00"/>
    <s v="HYL799"/>
    <n v="76001"/>
    <s v="CALI"/>
    <n v="76"/>
    <s v="VALLE DEL CAUCA"/>
    <m/>
    <n v="3155755454"/>
    <n v="0"/>
    <m/>
    <m/>
    <m/>
    <s v="09/09/2025"/>
    <x v="28"/>
    <n v="2014"/>
    <s v="SAIL LS MT 1400CC 4P AA"/>
    <s v="LCU133340051"/>
    <s v="9GASA58M3EB043411"/>
    <s v="01601254"/>
    <s v="CHEVROLET"/>
    <s v="CHEVROLET SAIL "/>
    <n v="6.0984922101449276E-2"/>
    <n v="27600000"/>
    <s v="SURAMERICANA"/>
    <s v="AUTOMOVIL"/>
    <s v="PARTICULAR"/>
    <n v="0"/>
    <n v="29201312"/>
    <n v="1683183.85"/>
    <n v="1394440.21"/>
    <s v=""/>
    <s v=""/>
    <s v=""/>
    <m/>
    <m/>
    <m/>
    <s v=""/>
    <s v=""/>
    <s v=""/>
    <m/>
    <m/>
    <m/>
    <m/>
    <m/>
    <m/>
    <m/>
    <m/>
    <m/>
    <n v="0.14854574126240339"/>
    <x v="1"/>
    <s v="COS"/>
  </r>
  <r>
    <s v="R1"/>
    <n v="75089388"/>
    <s v="M"/>
    <s v="LUCAS"/>
    <n v="0"/>
    <s v="OSORIO"/>
    <s v="OSORIO"/>
    <d v="1978-11-09T00:00:00"/>
    <s v="LPW711"/>
    <n v="0"/>
    <s v="BOGOTA"/>
    <n v="25"/>
    <s v="CUNDINAMARCA"/>
    <m/>
    <n v="3117711015"/>
    <n v="0"/>
    <m/>
    <m/>
    <m/>
    <s v="11/09/2025"/>
    <x v="23"/>
    <n v="2024"/>
    <s v="S-CROSS [2] GLX TP 1400CC T 6AB"/>
    <s v="K14C1420333"/>
    <s v="TSMYAA2S7RMB59855"/>
    <s v="08806026"/>
    <s v="SUZUKI"/>
    <s v="SUZUKI S-CROSS "/>
    <n v="2.8016248682824024E-2"/>
    <n v="94900000"/>
    <s v="ALLIANZ"/>
    <s v="CAMIONETAPASAJ"/>
    <s v="PARTICULAR"/>
    <s v="osoriolucas3@gmail.com"/>
    <n v="159715224"/>
    <n v="2658742"/>
    <n v="2214236.56"/>
    <s v=""/>
    <s v=""/>
    <s v=""/>
    <m/>
    <m/>
    <m/>
    <s v=""/>
    <s v=""/>
    <s v=""/>
    <m/>
    <m/>
    <m/>
    <m/>
    <m/>
    <m/>
    <m/>
    <m/>
    <m/>
    <n v="0.79596211064665678"/>
    <x v="1"/>
    <s v="COS"/>
  </r>
  <r>
    <s v="R1"/>
    <n v="1090434148"/>
    <s v="M"/>
    <s v="RICARDO"/>
    <s v="ANDRES"/>
    <s v="NIÃ‘O"/>
    <s v="MENDEZ"/>
    <d v="1991-05-14T00:00:00"/>
    <s v="RHY093"/>
    <n v="0"/>
    <s v="CUCUTA"/>
    <n v="54"/>
    <s v="NORTE DE SANTANDER"/>
    <m/>
    <n v="3043892311"/>
    <n v="0"/>
    <m/>
    <m/>
    <m/>
    <s v="29/09/2025"/>
    <x v="11"/>
    <n v="2011"/>
    <s v="AVEO EMOTION GT MT 1600CC 5P AA"/>
    <s v="F16D37910111"/>
    <s v="9GATM626XBB054445"/>
    <s v="01601227"/>
    <s v="CHEVROLET"/>
    <s v="CHEVROLET AVEO "/>
    <n v="4.9052785823754788E-2"/>
    <n v="26100000"/>
    <s v="SURAMERICANA"/>
    <s v="AUTOMOVIL"/>
    <s v="PARTICULAR"/>
    <s v="richard1150432@gmail.com"/>
    <n v="29204108"/>
    <n v="1280277.71"/>
    <n v="1055863.6200000001"/>
    <s v=""/>
    <s v=""/>
    <s v=""/>
    <m/>
    <m/>
    <m/>
    <s v=""/>
    <s v=""/>
    <s v=""/>
    <m/>
    <m/>
    <m/>
    <m/>
    <m/>
    <m/>
    <m/>
    <m/>
    <m/>
    <n v="0.1458242981910759"/>
    <x v="1"/>
    <s v="COS"/>
  </r>
  <r>
    <s v="R1"/>
    <n v="1045025289"/>
    <s v="M"/>
    <s v="EDISON"/>
    <s v="SANTIAGO"/>
    <s v="GIRALDO"/>
    <s v="ZULUAGA"/>
    <d v="1997-12-24T00:00:00"/>
    <s v="NFN229"/>
    <n v="68001"/>
    <s v="BUCARAMANGA"/>
    <n v="68"/>
    <s v="SANTANDER"/>
    <m/>
    <n v="3135056192"/>
    <n v="0"/>
    <m/>
    <m/>
    <m/>
    <s v="21/09/2025"/>
    <x v="20"/>
    <n v="2024"/>
    <s v="CX5 [2] [FL] TOURING TP 2500CC 6AB R"/>
    <s v="PY22129845"/>
    <s v="JM7KF2WLAR0882678"/>
    <s v="05606106"/>
    <s v="MAZDA"/>
    <s v="MAZDA CX5 "/>
    <n v="1.9405926224566692E-2"/>
    <n v="132700000"/>
    <s v="ALLIANZ"/>
    <s v="CAMIONETAPASAJ"/>
    <s v="PARTICULAR"/>
    <s v="edisongiraldo2412@gmail.com"/>
    <n v="29208148"/>
    <n v="2575166.41"/>
    <n v="2144005.39"/>
    <s v=""/>
    <s v=""/>
    <s v=""/>
    <m/>
    <m/>
    <m/>
    <s v=""/>
    <s v=""/>
    <s v=""/>
    <m/>
    <m/>
    <m/>
    <m/>
    <m/>
    <m/>
    <m/>
    <m/>
    <m/>
    <n v="0.50508476707991656"/>
    <x v="0"/>
    <s v="COS"/>
  </r>
  <r>
    <s v="R1"/>
    <n v="71707237"/>
    <s v="M"/>
    <s v="JUAN"/>
    <s v="DIEGO"/>
    <s v="MEDINA"/>
    <s v="PELAEZ"/>
    <d v="1968-11-13T00:00:00"/>
    <s v="JZO788"/>
    <n v="5360"/>
    <s v="ITAGÃœI"/>
    <n v="5"/>
    <s v="ANTIOQUIA"/>
    <m/>
    <n v="3127956788"/>
    <n v="0"/>
    <m/>
    <m/>
    <m/>
    <s v="23/09/2025"/>
    <x v="19"/>
    <n v="2022"/>
    <s v="DUSTER [2] ZEN + TP 1300CC T 4X2"/>
    <s v="A452D001148"/>
    <s v="9FBHJD209NM888822"/>
    <s v="08006064"/>
    <s v="RENAULT"/>
    <s v="RENAULT DUSTER "/>
    <n v="3.0565320625E-2"/>
    <n v="80000000"/>
    <s v="ALLIANZ"/>
    <s v="CAMIONETAPASAJ"/>
    <s v="PARTICULAR"/>
    <s v="jmedina_p@hotmail.com"/>
    <n v="29188610"/>
    <n v="2445225.65"/>
    <n v="2034811.47"/>
    <s v=""/>
    <s v=""/>
    <s v=""/>
    <m/>
    <m/>
    <m/>
    <s v=""/>
    <s v=""/>
    <s v=""/>
    <m/>
    <m/>
    <m/>
    <m/>
    <m/>
    <m/>
    <m/>
    <m/>
    <m/>
    <n v="0.47547820498677851"/>
    <x v="1"/>
    <s v="COS"/>
  </r>
  <r>
    <s v="R1"/>
    <n v="45542344"/>
    <s v="F"/>
    <s v="YSIS"/>
    <s v="DEL CARMEN"/>
    <s v="ALMANZA"/>
    <s v="QUINTERO"/>
    <d v="1982-04-09T00:00:00"/>
    <s v="KQO429"/>
    <n v="0"/>
    <s v="CARTAGENA"/>
    <n v="13"/>
    <s v="BOLIVAR"/>
    <m/>
    <n v="3004739766"/>
    <n v="3005684415"/>
    <m/>
    <m/>
    <m/>
    <s v="19/09/2025"/>
    <x v="21"/>
    <n v="2024"/>
    <s v="VERSA [2] SENSE MT 1600CC RIN 1"/>
    <s v="HR16666489V"/>
    <s v="3N1CN8AE1ZL114518"/>
    <s v="06401247"/>
    <s v="NISSAN"/>
    <s v="NISSAN VERSA "/>
    <n v="3.5730913043478259E-2"/>
    <n v="69000000"/>
    <s v="HDI-LIBERTY"/>
    <s v="AUTOMOVIL"/>
    <s v="PARTICULAR"/>
    <n v="0"/>
    <n v="159838335"/>
    <n v="2465433"/>
    <n v="2051792.14"/>
    <s v=""/>
    <s v=""/>
    <s v=""/>
    <m/>
    <m/>
    <m/>
    <s v=""/>
    <s v=""/>
    <s v=""/>
    <m/>
    <m/>
    <m/>
    <m/>
    <m/>
    <m/>
    <m/>
    <m/>
    <m/>
    <n v="0.45586038418289232"/>
    <x v="1"/>
    <s v="COS"/>
  </r>
  <r>
    <s v="R1"/>
    <n v="70039980"/>
    <s v="M"/>
    <s v="JOSE"/>
    <s v="ALBERTO"/>
    <s v="DUQUE"/>
    <s v="AVENDAÃ‘O"/>
    <d v="1952-09-28T00:00:00"/>
    <s v="LFN984"/>
    <n v="5266"/>
    <s v="ENVIGADO"/>
    <n v="5"/>
    <s v="ANTIOQUIA"/>
    <m/>
    <n v="3154768968"/>
    <n v="0"/>
    <m/>
    <m/>
    <m/>
    <s v="04/09/2025"/>
    <x v="18"/>
    <n v="2025"/>
    <s v="2 [3] [FL] TOURING TP 1500CC 6AB"/>
    <s v="P540664878"/>
    <s v="3MDDJ2HAASM452963"/>
    <s v="05601207"/>
    <s v="MAZDA"/>
    <s v="MAZDA 2 "/>
    <n v="3.6161840731070496E-2"/>
    <n v="76600000"/>
    <s v="ALLIANZ"/>
    <s v="AUTOMOVIL"/>
    <s v="PARTICULAR"/>
    <s v="josealbertoduque@gmail.com"/>
    <n v="159731144"/>
    <n v="2769997"/>
    <n v="2307728.83"/>
    <s v=""/>
    <s v=""/>
    <s v=""/>
    <m/>
    <m/>
    <m/>
    <s v=""/>
    <s v=""/>
    <s v=""/>
    <m/>
    <m/>
    <m/>
    <m/>
    <m/>
    <m/>
    <m/>
    <m/>
    <m/>
    <n v="0.76883575455788045"/>
    <x v="1"/>
    <s v="COS"/>
  </r>
  <r>
    <s v="R1"/>
    <n v="32693226"/>
    <s v="F"/>
    <s v="LUBDY"/>
    <n v="0"/>
    <s v="TORRES"/>
    <s v="PEREZ"/>
    <d v="1964-09-04T00:00:00"/>
    <s v="JET502"/>
    <n v="0"/>
    <s v="BARRANQUILLA"/>
    <n v="8"/>
    <s v="ATLANTICO"/>
    <m/>
    <n v="3126647413"/>
    <n v="0"/>
    <m/>
    <m/>
    <m/>
    <s v="07/09/2025"/>
    <x v="12"/>
    <n v="2017"/>
    <s v="SAIL LS MT 1400CC 4P AA"/>
    <s v="LCU162153658"/>
    <s v="9GASA58M1HB031343"/>
    <s v="01601312"/>
    <s v="CHEVROLET"/>
    <s v="CHEVROLET SAIL "/>
    <n v="5.9852857142857145E-2"/>
    <n v="32200000"/>
    <s v="ALLIANZ"/>
    <s v="AUTOMOVIL"/>
    <s v="PARTICULAR"/>
    <n v="0"/>
    <n v="159716779"/>
    <n v="1927262"/>
    <n v="1599548.16"/>
    <s v=""/>
    <s v=""/>
    <s v=""/>
    <m/>
    <m/>
    <m/>
    <s v=""/>
    <s v=""/>
    <s v=""/>
    <m/>
    <m/>
    <m/>
    <m/>
    <m/>
    <m/>
    <m/>
    <m/>
    <m/>
    <n v="8.2189139333806671E-2"/>
    <x v="1"/>
    <s v="COS"/>
  </r>
  <r>
    <s v="R1"/>
    <n v="10140776"/>
    <s v="M"/>
    <s v="GUSTAVO"/>
    <n v="0"/>
    <s v="BEDOYA"/>
    <s v="GRANADA"/>
    <d v="1971-06-29T00:00:00"/>
    <s v="HSU542"/>
    <n v="0"/>
    <s v="SANTA MARTA"/>
    <n v="47"/>
    <s v="MAGDALENA"/>
    <m/>
    <n v="3246518483"/>
    <n v="0"/>
    <m/>
    <m/>
    <m/>
    <s v="26/09/2025"/>
    <x v="6"/>
    <n v="2014"/>
    <s v="KOLEOS [1][FL] DYNAMIQUE BOSE AT 2500CC 4X2 T"/>
    <s v="2TRA703P149890"/>
    <s v="VF1VY0CA2EC476965"/>
    <s v="08006038"/>
    <s v="RENAULT"/>
    <s v="RENAULT KOLEOS "/>
    <n v="3.5818559139784947E-2"/>
    <n v="46500000"/>
    <s v="HDI-LIBERTY"/>
    <s v="CAMIONETAPASAJ"/>
    <s v="PARTICULAR"/>
    <s v="gussbedoya@gmail.com"/>
    <n v="159830221"/>
    <n v="1665563"/>
    <n v="1379632.47"/>
    <s v=""/>
    <s v=""/>
    <s v=""/>
    <m/>
    <m/>
    <m/>
    <s v=""/>
    <s v=""/>
    <s v=""/>
    <m/>
    <m/>
    <m/>
    <m/>
    <m/>
    <m/>
    <m/>
    <m/>
    <m/>
    <n v="0.74386914941196847"/>
    <x v="0"/>
    <s v="COS"/>
  </r>
  <r>
    <s v="R1"/>
    <n v="1015426074"/>
    <s v="F"/>
    <s v="YHEIMY"/>
    <s v="ALEJANDRA"/>
    <s v="CRISTANCHO"/>
    <s v="GUTIERREZ"/>
    <d v="1991-08-24T00:00:00"/>
    <s v="JMS256"/>
    <n v="0"/>
    <s v="BOGOTA"/>
    <n v="25"/>
    <s v="CUNDINAMARCA"/>
    <m/>
    <n v="3042052572"/>
    <n v="0"/>
    <m/>
    <m/>
    <m/>
    <s v="25/09/2025"/>
    <x v="10"/>
    <n v="2021"/>
    <s v="GOL [7] [FL] COMFORTLINE MT 1600CC 2AB A"/>
    <s v="CFZU45319"/>
    <s v="9BWAB45U6MT010186"/>
    <s v="09201264"/>
    <s v="VOLKSWAGEN"/>
    <s v="VOLKSWAGEN GOL "/>
    <n v="2.7260666666666666E-2"/>
    <n v="48000000"/>
    <s v="ALLIANZ"/>
    <s v="AUTOMOVIL"/>
    <s v="PARTICULAR"/>
    <s v="alejandracristanchog@gmail.com"/>
    <n v="159715107"/>
    <n v="1308512"/>
    <n v="1079589.94"/>
    <s v=""/>
    <s v=""/>
    <s v=""/>
    <m/>
    <m/>
    <m/>
    <s v=""/>
    <s v=""/>
    <s v=""/>
    <m/>
    <m/>
    <m/>
    <m/>
    <m/>
    <m/>
    <m/>
    <m/>
    <m/>
    <n v="0.78981437527324561"/>
    <x v="0"/>
    <s v="COS"/>
  </r>
  <r>
    <s v="R1"/>
    <n v="1049618880"/>
    <s v="M"/>
    <s v="EDWIN"/>
    <s v="LEONARDO"/>
    <s v="CASTELLANOS"/>
    <s v="RODRIGUEZ"/>
    <d v="1989-11-19T00:00:00"/>
    <s v="NXR597"/>
    <n v="15001"/>
    <s v="TUNJA"/>
    <n v="15"/>
    <s v="BOYACA"/>
    <m/>
    <n v="3012001089"/>
    <n v="0"/>
    <m/>
    <m/>
    <m/>
    <s v="04/09/2025"/>
    <x v="18"/>
    <n v="2025"/>
    <s v="CX30 TOURING TP 2000CC 7AB R"/>
    <s v="PE40800573"/>
    <s v="3MVDM2W7ASL305830"/>
    <s v="05606100"/>
    <s v="MAZDA"/>
    <s v="MAZDA CX30 "/>
    <n v="2.8158439435248296E-2"/>
    <n v="102700000"/>
    <s v="ALLIANZ"/>
    <s v="CAMIONETAPASAJ"/>
    <s v="PARTICULAR"/>
    <s v="arq.leonardocastellanos@gmail.com"/>
    <n v="29215292"/>
    <n v="2891871.73"/>
    <n v="2410144.31"/>
    <s v=""/>
    <s v=""/>
    <s v=""/>
    <m/>
    <m/>
    <m/>
    <s v=""/>
    <s v=""/>
    <s v=""/>
    <m/>
    <m/>
    <m/>
    <m/>
    <m/>
    <m/>
    <m/>
    <m/>
    <m/>
    <n v="0.56304883410216244"/>
    <x v="1"/>
    <s v="COS"/>
  </r>
  <r>
    <s v="R1"/>
    <n v="43598710"/>
    <s v="F"/>
    <s v="OLGA"/>
    <s v="HELENA"/>
    <s v="HERNANDEZ"/>
    <s v="ORTIZ"/>
    <d v="1975-10-23T00:00:00"/>
    <s v="KPU053"/>
    <n v="5001"/>
    <s v="MEDELLIN"/>
    <n v="5"/>
    <s v="ANTIOQUIA"/>
    <m/>
    <n v="3206989432"/>
    <n v="0"/>
    <m/>
    <m/>
    <m/>
    <s v="03/09/2025"/>
    <x v="4"/>
    <n v="2022"/>
    <s v="YARIS [3] [FL] SPORT TP 1500CC 2AB A"/>
    <s v="2NR4542413"/>
    <s v="9BRKB3F35N8151407"/>
    <s v="09001142"/>
    <s v="TOYOTA"/>
    <s v="TOYOTA YARIS "/>
    <n v="1.9955241635687734E-2"/>
    <n v="80700000"/>
    <s v="SURAMERICANA"/>
    <s v="AUTOMOVIL"/>
    <s v="PARTICULAR"/>
    <s v="olgahdezo@gmail.com"/>
    <n v="159715360"/>
    <n v="1610388"/>
    <n v="1333267.6000000001"/>
    <s v=""/>
    <s v=""/>
    <s v=""/>
    <m/>
    <m/>
    <m/>
    <s v=""/>
    <s v=""/>
    <s v=""/>
    <m/>
    <m/>
    <m/>
    <m/>
    <m/>
    <m/>
    <m/>
    <m/>
    <m/>
    <n v="6.3034932495311669E-2"/>
    <x v="0"/>
    <s v="COS"/>
  </r>
  <r>
    <s v="R1"/>
    <n v="68299211"/>
    <s v="F"/>
    <s v="LINDA"/>
    <s v="RUTH"/>
    <s v="IBAÃ‘EZ"/>
    <s v="CASTRO"/>
    <d v="1985-05-28T00:00:00"/>
    <s v="LZQ137"/>
    <n v="81001"/>
    <s v="ARAUCA"/>
    <n v="81"/>
    <s v="ARAUCA"/>
    <m/>
    <n v="3163563409"/>
    <n v="3211283884"/>
    <m/>
    <m/>
    <m/>
    <s v="28/09/2025"/>
    <x v="14"/>
    <n v="2023"/>
    <s v="ONIX [2] LT MT 1000CC T 4P"/>
    <s v="L4F230525026"/>
    <s v="9BGEB69K0PG288591"/>
    <s v="01601341"/>
    <s v="CHEVROLET"/>
    <s v="CHEVROLET ONIX "/>
    <n v="5.1251108067226894E-2"/>
    <n v="59500000"/>
    <s v="PREVISORA"/>
    <s v="AUTOMOVIL"/>
    <s v="PARTICULAR"/>
    <s v="lindaruthibanez@gmail.com"/>
    <n v="29217667"/>
    <n v="3049440.93"/>
    <n v="2542555.4"/>
    <s v=""/>
    <s v=""/>
    <s v=""/>
    <m/>
    <m/>
    <m/>
    <s v=""/>
    <s v=""/>
    <s v=""/>
    <m/>
    <m/>
    <m/>
    <m/>
    <m/>
    <m/>
    <m/>
    <m/>
    <m/>
    <n v="2.5325428805897943E-3"/>
    <x v="1"/>
    <s v="COS"/>
  </r>
  <r>
    <s v="R1"/>
    <n v="42138603"/>
    <s v="F"/>
    <s v="DIANA"/>
    <s v="MARIA"/>
    <s v="OROZCO"/>
    <s v="CARMONA"/>
    <d v="1980-04-02T00:00:00"/>
    <s v="JLR112"/>
    <n v="5360"/>
    <s v="ITAGÃœI"/>
    <n v="5"/>
    <s v="ANTIOQUIA"/>
    <m/>
    <n v="3505288225"/>
    <n v="3116759585"/>
    <m/>
    <m/>
    <m/>
    <s v="27/09/2025"/>
    <x v="8"/>
    <n v="2021"/>
    <s v="2 [2] [FL] TOURING SEDAN TP 1500CC 6AB"/>
    <s v="P540576250"/>
    <s v="3MDDJ2SAAMM300940"/>
    <s v="05601197"/>
    <s v="MAZDA"/>
    <s v="MAZDA 2 "/>
    <n v="5.6465140625E-2"/>
    <n v="64000000"/>
    <s v="HDI-LIBERTY"/>
    <s v="AUTOMOVIL"/>
    <s v="PARTICULAR"/>
    <s v="nana.0003@hotmai.com"/>
    <n v="159945541"/>
    <n v="3613769"/>
    <n v="3016780.95"/>
    <s v=""/>
    <s v=""/>
    <s v=""/>
    <m/>
    <m/>
    <m/>
    <s v=""/>
    <s v=""/>
    <s v=""/>
    <m/>
    <m/>
    <m/>
    <m/>
    <m/>
    <m/>
    <m/>
    <m/>
    <m/>
    <n v="0.87125629433650242"/>
    <x v="1"/>
    <s v="COS"/>
  </r>
  <r>
    <s v="R1"/>
    <n v="31901025"/>
    <s v="F"/>
    <s v="MARIA"/>
    <s v="ISABEL"/>
    <s v="ECHEVERRY"/>
    <s v="TASCON"/>
    <d v="1963-02-18T00:00:00"/>
    <s v="KPY352"/>
    <n v="76001"/>
    <s v="CALI"/>
    <n v="76"/>
    <s v="VALLE DEL CAUCA"/>
    <m/>
    <n v="3154907113"/>
    <n v="0"/>
    <m/>
    <m/>
    <m/>
    <s v="10/09/2025"/>
    <x v="17"/>
    <n v="2021"/>
    <s v="4RUNNER [5] SR5 [FL] TP 4000CC 6AB"/>
    <s v="1GRC349347"/>
    <s v="JTEBU4JR9M5943056"/>
    <s v="09008205"/>
    <s v="TOYOTA"/>
    <s v="TOYOTA 4RUNNER "/>
    <n v="1.7166834835511492E-2"/>
    <n v="221900000"/>
    <s v="MAPFRE"/>
    <s v="CAMPERO"/>
    <s v="PARTICULAR"/>
    <n v="0"/>
    <n v="29186072"/>
    <n v="3809320.65"/>
    <n v="3181109.79"/>
    <s v=""/>
    <s v=""/>
    <s v=""/>
    <m/>
    <m/>
    <m/>
    <s v=""/>
    <s v=""/>
    <s v=""/>
    <m/>
    <m/>
    <m/>
    <m/>
    <m/>
    <m/>
    <m/>
    <m/>
    <m/>
    <n v="0.86976206376277132"/>
    <x v="0"/>
    <s v="COS"/>
  </r>
  <r>
    <s v="R1"/>
    <n v="11791195"/>
    <s v="M"/>
    <s v="LUIS"/>
    <s v="CARLOS"/>
    <s v="GUTIERREZ"/>
    <s v="RODRIGUEZ"/>
    <d v="1960-11-04T00:00:00"/>
    <s v="JOR602"/>
    <n v="5088"/>
    <s v="BELLO"/>
    <n v="5"/>
    <s v="ANTIOQUIA"/>
    <m/>
    <n v="3053080501"/>
    <n v="3053010501"/>
    <m/>
    <m/>
    <m/>
    <s v="02/09/2025"/>
    <x v="22"/>
    <n v="2021"/>
    <s v="STEPWAY [2] [FL ZEN TP 1600CC 16V A"/>
    <s v="J759Q027367"/>
    <s v="9FB5SR4DXMM616966"/>
    <s v="08001209"/>
    <s v="RENAULT"/>
    <s v="RENAULT STEPWAY "/>
    <n v="2.6104767225325884E-2"/>
    <n v="53700000"/>
    <s v="EQUIDAD"/>
    <s v="AUTOMOVIL"/>
    <s v="PARTICULAR"/>
    <s v="luiscargr87@gmail.com"/>
    <n v="29213812"/>
    <n v="1401826"/>
    <n v="1158005.04"/>
    <s v=""/>
    <s v=""/>
    <s v=""/>
    <m/>
    <m/>
    <m/>
    <s v=""/>
    <s v=""/>
    <s v=""/>
    <m/>
    <m/>
    <m/>
    <m/>
    <m/>
    <m/>
    <m/>
    <m/>
    <m/>
    <n v="0.93608592304824023"/>
    <x v="0"/>
    <s v="COS"/>
  </r>
  <r>
    <s v="R1"/>
    <n v="1026278950"/>
    <s v="M"/>
    <s v="NICOLAY"/>
    <s v="SEBASTIAN"/>
    <s v="ROMERO"/>
    <s v="CASALLAS"/>
    <d v="1992-04-10T00:00:00"/>
    <s v="GLP932"/>
    <n v="0"/>
    <s v="BOGOTA"/>
    <n v="25"/>
    <s v="CUNDINAMARCA"/>
    <m/>
    <n v="3123842913"/>
    <n v="0"/>
    <m/>
    <m/>
    <m/>
    <s v="18/09/2025"/>
    <x v="26"/>
    <n v="2020"/>
    <s v="LOGAN [2] EXPRESSION / LI MT 1600CC AA 8V"/>
    <s v="A812UF73174"/>
    <s v="9FB4SREB4LM189460"/>
    <s v="08001189"/>
    <s v="RENAULT"/>
    <s v="RENAULT LOGAN "/>
    <n v="2.9567094430992737E-2"/>
    <n v="41300000"/>
    <s v="HDI-LIBERTY"/>
    <s v="AUTOMOVIL"/>
    <s v="PARTICULAR"/>
    <s v="nsebastianrc@gmail.com"/>
    <n v="159714728"/>
    <n v="1221121"/>
    <n v="1006151.92"/>
    <s v=""/>
    <s v=""/>
    <s v=""/>
    <m/>
    <m/>
    <m/>
    <s v=""/>
    <s v=""/>
    <s v=""/>
    <m/>
    <m/>
    <m/>
    <m/>
    <m/>
    <m/>
    <m/>
    <m/>
    <m/>
    <n v="0.89113291633562897"/>
    <x v="0"/>
    <s v="COS"/>
  </r>
  <r>
    <s v="R1"/>
    <n v="52997957"/>
    <s v="F"/>
    <s v="ELIANA"/>
    <s v="YISSET"/>
    <s v="SORZA"/>
    <s v="BALLESTEROS"/>
    <d v="1984-08-29T00:00:00"/>
    <s v="KYM693"/>
    <n v="50001"/>
    <s v="VILLAVICENCIO"/>
    <n v="50"/>
    <s v="META"/>
    <m/>
    <n v="3118865080"/>
    <n v="0"/>
    <m/>
    <m/>
    <m/>
    <s v="23/09/2025"/>
    <x v="19"/>
    <n v="2023"/>
    <s v="HFC1037 T8 COMFORT MT 2000CC TD 4X"/>
    <s v="N4122180"/>
    <s v="LJ11PABD1PC089037"/>
    <s v="11321005"/>
    <s v="JAC"/>
    <s v="JAC HFC1037 "/>
    <n v="5.097045977011494E-2"/>
    <n v="87000000"/>
    <s v="HDI-LIBERTY"/>
    <s v="PICKUPDOBLECAB"/>
    <s v="PARTICULAR"/>
    <s v="elianasoba@gmail.com"/>
    <n v="159837217"/>
    <n v="4434430"/>
    <n v="3706411.89"/>
    <s v=""/>
    <s v=""/>
    <s v=""/>
    <m/>
    <m/>
    <m/>
    <s v=""/>
    <s v=""/>
    <s v=""/>
    <m/>
    <m/>
    <m/>
    <m/>
    <m/>
    <m/>
    <m/>
    <m/>
    <m/>
    <n v="0.87073363213125909"/>
    <x v="1"/>
    <s v="COS"/>
  </r>
  <r>
    <s v="R1"/>
    <n v="79445095"/>
    <s v="M"/>
    <s v="EDUARDO"/>
    <n v="0"/>
    <s v="RINCON"/>
    <s v="PEREZ"/>
    <d v="1968-04-04T00:00:00"/>
    <s v="LPO612"/>
    <n v="68081"/>
    <s v="BARRANCABERMEJA"/>
    <n v="68"/>
    <s v="SANTANDER"/>
    <m/>
    <n v="3004353877"/>
    <n v="0"/>
    <m/>
    <m/>
    <m/>
    <s v="28/09/2025"/>
    <x v="14"/>
    <n v="2023"/>
    <s v="RANGER [5] [FL] XLS MT 3200CC TD 4X"/>
    <s v="SA2QPJ292561"/>
    <s v="8AFAR23L5PJ292561"/>
    <s v="03021079"/>
    <s v="FORD"/>
    <s v="FORD RANGER "/>
    <n v="1.6596190476190476E-2"/>
    <n v="153300000"/>
    <s v="SBS"/>
    <s v="PICKUPDOBLECAB"/>
    <s v="PARTICULAR"/>
    <s v="drring_205@hotmail.com"/>
    <n v="159716420"/>
    <n v="2544196"/>
    <n v="2117979.52"/>
    <s v=""/>
    <s v=""/>
    <s v=""/>
    <m/>
    <m/>
    <m/>
    <s v=""/>
    <s v=""/>
    <s v=""/>
    <m/>
    <m/>
    <m/>
    <m/>
    <m/>
    <m/>
    <m/>
    <m/>
    <m/>
    <n v="0.59597295038500475"/>
    <x v="0"/>
    <s v="COS"/>
  </r>
  <r>
    <s v="R1"/>
    <n v="11936621"/>
    <s v="M"/>
    <s v="MANUEL"/>
    <s v="SANTOS"/>
    <s v="LUNA"/>
    <s v="LOPEZ"/>
    <d v="1973-04-01T00:00:00"/>
    <s v="KUP130"/>
    <n v="0"/>
    <s v="BOGOTA"/>
    <n v="25"/>
    <s v="CUNDINAMARCA"/>
    <m/>
    <n v="3123697209"/>
    <n v="0"/>
    <m/>
    <m/>
    <m/>
    <s v="09/09/2025"/>
    <x v="28"/>
    <n v="2022"/>
    <s v="SPORTAGE [4] [F DESIRE TP 2000CC 2AB A"/>
    <s v="G4NAMH304127"/>
    <s v="U5YPG81ABNL145402"/>
    <s v="04606121"/>
    <s v="KIA"/>
    <s v="KIA SPORTAGE "/>
    <n v="2.8082905382436261E-2"/>
    <n v="105900000"/>
    <s v="SBS"/>
    <s v="CAMIONETAPASAJ"/>
    <s v="PARTICULAR"/>
    <s v="manuellunalopez@yahoo.es"/>
    <n v="29216266"/>
    <n v="2973979.68"/>
    <n v="2479142.59"/>
    <s v=""/>
    <s v=""/>
    <s v=""/>
    <m/>
    <m/>
    <m/>
    <s v=""/>
    <s v=""/>
    <s v=""/>
    <m/>
    <m/>
    <m/>
    <m/>
    <m/>
    <m/>
    <m/>
    <m/>
    <m/>
    <n v="0.10717171010059323"/>
    <x v="1"/>
    <s v="COS"/>
  </r>
  <r>
    <s v="R1"/>
    <n v="30400965"/>
    <s v="F"/>
    <s v="PAULA"/>
    <s v="ANDREA"/>
    <s v="VALENCIA"/>
    <s v="OTALVARO"/>
    <d v="1979-05-20T00:00:00"/>
    <s v="HHT643"/>
    <n v="17001"/>
    <s v="MANIZALES"/>
    <n v="17"/>
    <s v="CALDAS"/>
    <m/>
    <n v="3208755203"/>
    <n v="0"/>
    <m/>
    <m/>
    <m/>
    <s v="04/09/2026"/>
    <x v="18"/>
    <n v="2015"/>
    <s v="GOL [6] CUP MT 1600CC 5P R1"/>
    <s v="CFZN28951"/>
    <s v="9BWAB05U5FT005332"/>
    <s v="09201185"/>
    <s v="VOLKSWAGEN"/>
    <s v="VOLKSWAGEN GOL "/>
    <n v="3.8977572254335263E-2"/>
    <n v="34600000"/>
    <s v="BOLIVAR"/>
    <s v="AUTOMOVIL"/>
    <s v="PARTICULAR"/>
    <s v="pava78@hotmail.com"/>
    <n v="159714440"/>
    <n v="1348624"/>
    <n v="1113297.33"/>
    <s v=""/>
    <s v=""/>
    <s v=""/>
    <m/>
    <m/>
    <m/>
    <s v=""/>
    <s v=""/>
    <s v=""/>
    <m/>
    <m/>
    <m/>
    <m/>
    <m/>
    <m/>
    <m/>
    <m/>
    <m/>
    <n v="0.11727952558324262"/>
    <x v="0"/>
    <s v="COS"/>
  </r>
  <r>
    <s v="R1"/>
    <n v="60447429"/>
    <s v="F"/>
    <s v="PAOLA"/>
    <s v="ALEXANDRA"/>
    <s v="GONZALEZ"/>
    <s v="PARRA"/>
    <d v="1985-03-02T00:00:00"/>
    <s v="LVZ560"/>
    <n v="0"/>
    <s v="CUCUTA"/>
    <n v="54"/>
    <s v="NORTE DE SANTANDER"/>
    <m/>
    <n v="3102043239"/>
    <n v="0"/>
    <m/>
    <m/>
    <m/>
    <s v="19/09/2025"/>
    <x v="21"/>
    <n v="2024"/>
    <s v="JOY [FL] HATCHBACK MT 1400CC 2AB R"/>
    <s v="MUY000296"/>
    <s v="9GAKD48T7RB001256"/>
    <s v="01601358"/>
    <s v="CHEVROLET"/>
    <s v="CHEVROLET JOY "/>
    <n v="3.4831005692599622E-2"/>
    <n v="52700000"/>
    <s v="ALLIANZ"/>
    <s v="AUTOMOVIL"/>
    <s v="PARTICULAR"/>
    <n v="0"/>
    <n v="159840610"/>
    <n v="1835594"/>
    <n v="1522515.86"/>
    <s v=""/>
    <s v=""/>
    <s v=""/>
    <m/>
    <m/>
    <m/>
    <s v=""/>
    <s v=""/>
    <s v=""/>
    <m/>
    <m/>
    <m/>
    <m/>
    <m/>
    <m/>
    <m/>
    <m/>
    <m/>
    <n v="0.37722112934012719"/>
    <x v="0"/>
    <s v="COS"/>
  </r>
  <r>
    <s v="R1"/>
    <n v="20738673"/>
    <s v="F"/>
    <s v="ELIZABETH"/>
    <n v="0"/>
    <s v="TRONCOSO"/>
    <s v="CARRILLO"/>
    <d v="1977-05-22T00:00:00"/>
    <s v="LMW606"/>
    <n v="0"/>
    <s v="BOGOTA"/>
    <n v="25"/>
    <s v="CUNDINAMARCA"/>
    <m/>
    <n v="3108166380"/>
    <n v="0"/>
    <m/>
    <m/>
    <m/>
    <s v="09/09/2026"/>
    <x v="28"/>
    <n v="2023"/>
    <s v="CX5 [2] [FL] TOURING TP 2500CC 6AB R"/>
    <s v="PY21975921"/>
    <s v="JM7KF2WLAP0789799"/>
    <s v="05606106"/>
    <s v="MAZDA"/>
    <s v="MAZDA CX5 "/>
    <n v="1.5965814285714284E-2"/>
    <n v="123900000"/>
    <s v="BOLIVAR"/>
    <s v="CAMIONETAPASAJ"/>
    <s v="PARTICULAR"/>
    <s v="e.troncoso@tytconsultorias.com"/>
    <n v="29192158"/>
    <n v="1978164.39"/>
    <n v="1642323.02"/>
    <s v=""/>
    <s v=""/>
    <s v=""/>
    <m/>
    <m/>
    <m/>
    <s v=""/>
    <s v=""/>
    <s v=""/>
    <m/>
    <m/>
    <m/>
    <m/>
    <m/>
    <m/>
    <m/>
    <m/>
    <m/>
    <n v="3.8809167771103881E-2"/>
    <x v="0"/>
    <s v="COS"/>
  </r>
  <r>
    <s v="R1"/>
    <n v="73086108"/>
    <s v="M"/>
    <s v="OMAR"/>
    <s v="HUMBERTO"/>
    <s v="RADA"/>
    <s v="PEREZ"/>
    <d v="1959-04-21T00:00:00"/>
    <s v="LCW134"/>
    <n v="0"/>
    <s v="BARRANQUILLA"/>
    <n v="8"/>
    <s v="ATLANTICO"/>
    <m/>
    <n v="3165237638"/>
    <n v="3233820201"/>
    <m/>
    <m/>
    <m/>
    <s v="03/09/2026"/>
    <x v="4"/>
    <n v="2022"/>
    <s v="T-CROSS COMFORTLINE TP 1000CC T 6AB"/>
    <s v="DHS382916"/>
    <s v="9BWBH6BF2N4042309"/>
    <s v="09206085"/>
    <s v="VOLKSWAGEN"/>
    <s v="VOLKSWAGEN T-CROSS "/>
    <n v="4.1402849999999998E-2"/>
    <n v="80000000"/>
    <s v="BOLIVAR"/>
    <s v="CAMIONETAPASAJ"/>
    <s v="PARTICULAR"/>
    <s v="Omarhumbertoradaperez@gmail.com"/>
    <n v="159871820"/>
    <n v="3312228"/>
    <n v="2763384.52"/>
    <s v=""/>
    <s v=""/>
    <s v=""/>
    <m/>
    <m/>
    <m/>
    <s v=""/>
    <s v=""/>
    <s v=""/>
    <m/>
    <m/>
    <m/>
    <m/>
    <m/>
    <m/>
    <m/>
    <m/>
    <m/>
    <n v="6.8112058295840217E-2"/>
    <x v="1"/>
    <s v="COS"/>
  </r>
  <r>
    <s v="R1"/>
    <n v="21070125"/>
    <s v="F"/>
    <s v="ESPERANZA"/>
    <n v="0"/>
    <s v="MUÃ‘OZ"/>
    <s v="GUEVARA"/>
    <d v="1956-03-12T00:00:00"/>
    <s v="MVS976"/>
    <n v="0"/>
    <s v="BOGOTA"/>
    <n v="25"/>
    <s v="CUNDINAMARCA"/>
    <m/>
    <n v="3103088221"/>
    <n v="0"/>
    <m/>
    <m/>
    <m/>
    <s v="06/09/2025"/>
    <x v="16"/>
    <n v="2013"/>
    <s v="MEGANE III 2.0L TP 2000CC 5P"/>
    <s v="M4RK751N242397"/>
    <n v="0"/>
    <s v="08001149"/>
    <s v="RENAULT"/>
    <s v="RENAULT MEGANE "/>
    <n v="3.3980758426966295E-2"/>
    <n v="35600000"/>
    <s v="EQUIDAD"/>
    <s v="AUTOMOVIL"/>
    <s v="PARTICULAR"/>
    <n v="0"/>
    <n v="159804667"/>
    <n v="1209715"/>
    <n v="996567.5"/>
    <s v=""/>
    <s v=""/>
    <s v=""/>
    <m/>
    <m/>
    <m/>
    <s v=""/>
    <s v=""/>
    <s v=""/>
    <m/>
    <m/>
    <m/>
    <m/>
    <m/>
    <m/>
    <m/>
    <m/>
    <m/>
    <n v="0.87382522461836121"/>
    <x v="0"/>
    <s v="COS"/>
  </r>
  <r>
    <s v="R1"/>
    <n v="11321402"/>
    <s v="M"/>
    <s v="ALDEMAR"/>
    <n v="0"/>
    <s v="PUENTES"/>
    <s v="SANCHEZ"/>
    <d v="1973-06-14T00:00:00"/>
    <s v="GTL903"/>
    <n v="15001"/>
    <s v="TUNJA"/>
    <n v="15"/>
    <s v="BOYACA"/>
    <m/>
    <n v="3222307549"/>
    <n v="3138923739"/>
    <m/>
    <m/>
    <m/>
    <s v="09/09/2025"/>
    <x v="28"/>
    <n v="2022"/>
    <s v="CX5 [2] GRAND TOURING L TP 2500CC 6AB R"/>
    <s v="PY21667200"/>
    <s v="JM7KF4WLAN0654971"/>
    <s v="05606089"/>
    <s v="MAZDA"/>
    <s v="MAZDA CX5 "/>
    <n v="2.2760864661654136E-2"/>
    <n v="133000000"/>
    <s v="MAPFRE"/>
    <s v="CAMIONETAPASAJ"/>
    <s v="PARTICULAR"/>
    <s v="aldemarpuentes1973@outlook.com"/>
    <n v="159950148"/>
    <n v="3027195"/>
    <n v="2523861.16"/>
    <s v=""/>
    <s v=""/>
    <s v=""/>
    <m/>
    <m/>
    <m/>
    <s v=""/>
    <s v=""/>
    <s v=""/>
    <m/>
    <m/>
    <m/>
    <m/>
    <m/>
    <m/>
    <m/>
    <m/>
    <m/>
    <n v="0.25440895193858903"/>
    <x v="3"/>
    <s v="COS"/>
  </r>
  <r>
    <s v="R1"/>
    <n v="1049645553"/>
    <s v="F"/>
    <s v="INGRID"/>
    <s v="NATALIA"/>
    <s v="ARDILA"/>
    <s v="MORA"/>
    <d v="1996-04-02T00:00:00"/>
    <s v="DAV022"/>
    <n v="15001"/>
    <s v="TUNJA"/>
    <n v="15"/>
    <s v="BOYACA"/>
    <m/>
    <n v="3162479557"/>
    <n v="0"/>
    <m/>
    <m/>
    <m/>
    <s v="17/09/2025"/>
    <x v="5"/>
    <n v="2014"/>
    <s v="VAN N300 MOVE PLUS MT 1200CC AA AB"/>
    <s v="LAQUD90920677"/>
    <s v="LZWACAGA6E6005589"/>
    <s v="01606228"/>
    <s v="CHEVROLET"/>
    <s v="CHEVROLET VAN "/>
    <n v="6.6287450546448079E-2"/>
    <n v="36600000"/>
    <s v="EQUIDAD"/>
    <s v="CAMIONETAPASAJ"/>
    <s v="PARTICULAR"/>
    <s v="Natymoraa@gmail.com"/>
    <n v="29192644"/>
    <n v="2426120.69"/>
    <n v="2018756.88"/>
    <s v=""/>
    <s v=""/>
    <s v=""/>
    <m/>
    <m/>
    <m/>
    <s v=""/>
    <s v=""/>
    <s v=""/>
    <m/>
    <m/>
    <m/>
    <m/>
    <m/>
    <m/>
    <m/>
    <m/>
    <m/>
    <n v="0.97973963185406421"/>
    <x v="1"/>
    <s v="COS"/>
  </r>
  <r>
    <s v="R1"/>
    <n v="1026571733"/>
    <s v="M"/>
    <s v="EDWIN"/>
    <s v="ALEJANDRO"/>
    <s v="MORA"/>
    <s v="ALONSO"/>
    <d v="1992-05-10T00:00:00"/>
    <s v="IJL319"/>
    <n v="0"/>
    <s v="MONTELIBANO"/>
    <n v="0"/>
    <s v="CÃ“RDOBA"/>
    <m/>
    <n v="3176585428"/>
    <n v="3137083428"/>
    <m/>
    <m/>
    <m/>
    <s v="06/09/2025"/>
    <x v="16"/>
    <n v="2015"/>
    <s v="FIESTA [7] SPORTBACK SE MT 1600CC 4P"/>
    <s v="FM180543"/>
    <s v="3FADP4BJ6FM180543"/>
    <s v="03001136"/>
    <s v="FORD"/>
    <s v="FORD FIESTA "/>
    <n v="6.4100109589041096E-2"/>
    <n v="36500000"/>
    <s v="HDI-LIBERTY"/>
    <s v="AUTOMOVIL"/>
    <s v="PARTICULAR"/>
    <s v="Alejandromoraalonso10@gmail.com"/>
    <n v="159834125"/>
    <n v="2339654"/>
    <n v="1946095.81"/>
    <s v=""/>
    <s v=""/>
    <s v=""/>
    <m/>
    <m/>
    <m/>
    <s v=""/>
    <s v=""/>
    <s v=""/>
    <m/>
    <m/>
    <m/>
    <m/>
    <m/>
    <m/>
    <m/>
    <m/>
    <m/>
    <n v="0.76595824553839786"/>
    <x v="1"/>
    <s v="COS"/>
  </r>
  <r>
    <s v="R1"/>
    <n v="43404432"/>
    <s v="F"/>
    <s v="BLANCA"/>
    <s v="MARGARITA"/>
    <s v="SALAZAR"/>
    <s v="ZULUAGA"/>
    <d v="1969-07-25T00:00:00"/>
    <s v="LPO274"/>
    <n v="0"/>
    <s v="BOGOTA"/>
    <n v="25"/>
    <s v="CUNDINAMARCA"/>
    <m/>
    <n v="3136198745"/>
    <n v="0"/>
    <m/>
    <m/>
    <m/>
    <s v="23/09/2025"/>
    <x v="19"/>
    <n v="2023"/>
    <s v="CX5 [2] GRAND TOURING C TP 2500CC 6AB R"/>
    <s v="PY21950200"/>
    <s v="JM7KF4WLAP0778955"/>
    <s v="05606108"/>
    <s v="MAZDA"/>
    <s v="MAZDA CX5 "/>
    <n v="1.4467741100323625E-2"/>
    <n v="154500000"/>
    <s v="BOLIVAR"/>
    <s v="CAMIONETAPASAJ"/>
    <s v="PARTICULAR"/>
    <s v="yencyrs@hotmail.com"/>
    <n v="159838162"/>
    <n v="2235266"/>
    <n v="1858375.14"/>
    <s v=""/>
    <s v=""/>
    <s v=""/>
    <m/>
    <m/>
    <m/>
    <s v=""/>
    <s v=""/>
    <s v=""/>
    <m/>
    <m/>
    <m/>
    <m/>
    <m/>
    <m/>
    <m/>
    <m/>
    <m/>
    <n v="0.64981644200159361"/>
    <x v="2"/>
    <s v="COS"/>
  </r>
  <r>
    <s v="R1"/>
    <n v="52224702"/>
    <s v="F"/>
    <s v="CAROLINA"/>
    <s v="ESPERANZA"/>
    <s v="CERRO"/>
    <s v="VERGARA"/>
    <d v="1974-12-23T00:00:00"/>
    <s v="IJV670"/>
    <n v="0"/>
    <s v="BOGOTA"/>
    <n v="25"/>
    <s v="CUNDINAMARCA"/>
    <m/>
    <n v="3182063157"/>
    <n v="3008803130"/>
    <m/>
    <m/>
    <m/>
    <s v="04/09/2026"/>
    <x v="18"/>
    <n v="2016"/>
    <s v="A 200 [W176] TP 1600CC T 5P"/>
    <s v="27091030730102"/>
    <s v="WDD1760431J393132"/>
    <s v="05801259"/>
    <s v="MERCEDES BENZ"/>
    <s v="MERCEDES BENZ A "/>
    <n v="4.059458702064897E-2"/>
    <n v="67800000"/>
    <s v="BOLIVAR"/>
    <s v="AUTOMOVIL"/>
    <s v="PARTICULAR"/>
    <s v="cerromiel@yahoo.com"/>
    <n v="159837342"/>
    <n v="2752313"/>
    <n v="2292868"/>
    <s v=""/>
    <s v=""/>
    <s v=""/>
    <m/>
    <m/>
    <m/>
    <s v=""/>
    <s v=""/>
    <s v=""/>
    <m/>
    <m/>
    <m/>
    <m/>
    <m/>
    <m/>
    <m/>
    <m/>
    <m/>
    <n v="0.56105267445222551"/>
    <x v="1"/>
    <s v="COS"/>
  </r>
  <r>
    <s v="R1"/>
    <n v="49553494"/>
    <s v="F"/>
    <s v="ROCIO"/>
    <s v="AMPARO"/>
    <s v="GARCIA"/>
    <s v="CARCAMO"/>
    <d v="1969-06-08T00:00:00"/>
    <s v="NQO598"/>
    <n v="54223"/>
    <s v="CUCUTILLA"/>
    <n v="54"/>
    <s v="NORTE DE SANTANDER"/>
    <m/>
    <n v="3112512573"/>
    <n v="3022494658"/>
    <m/>
    <m/>
    <m/>
    <s v="26/09/2025"/>
    <x v="6"/>
    <n v="2025"/>
    <s v="SOLUTO EMOTION TP 1400CC 4P 2A"/>
    <s v="G4LCR1023957"/>
    <s v="LJD0AA29BS0285269"/>
    <s v="04601293"/>
    <s v="KIA"/>
    <s v="KIA SOLUTO "/>
    <n v="3.2790213953488377E-2"/>
    <n v="68800000"/>
    <s v="MAPFRE"/>
    <s v="AUTOMOVIL"/>
    <s v="PARTICULAR"/>
    <s v="SAYRO_892@HOTMAIL.COM"/>
    <n v="29199148"/>
    <n v="2255966.7200000002"/>
    <n v="1875770.35"/>
    <s v=""/>
    <s v=""/>
    <s v=""/>
    <m/>
    <m/>
    <m/>
    <s v=""/>
    <s v=""/>
    <s v=""/>
    <m/>
    <m/>
    <m/>
    <m/>
    <m/>
    <m/>
    <m/>
    <m/>
    <m/>
    <n v="0.23282832036084"/>
    <x v="1"/>
    <s v="COS"/>
  </r>
  <r>
    <s v="R1"/>
    <n v="8126597"/>
    <s v="M"/>
    <s v="CARLOS"/>
    <s v="MARIO"/>
    <s v="LOPEZ"/>
    <s v="MUÃ‘OZ"/>
    <d v="1984-05-15T00:00:00"/>
    <s v="JCR452"/>
    <n v="5001"/>
    <s v="MEDELLIN"/>
    <n v="5"/>
    <s v="ANTIOQUIA"/>
    <m/>
    <n v="3206874846"/>
    <n v="0"/>
    <m/>
    <m/>
    <m/>
    <s v="30/09/2025"/>
    <x v="2"/>
    <n v="2016"/>
    <s v="ESCAPE [3] TITANIUM TP 2000CC 4X4"/>
    <s v="G1B95775"/>
    <s v="WF0CP6B96G1B95775"/>
    <s v="03008055"/>
    <s v="FORD"/>
    <s v="FORD ESCAPE "/>
    <n v="2.5701540785498491E-2"/>
    <n v="66200000"/>
    <s v="MAPFRE"/>
    <s v="CAMPERO"/>
    <s v="PARTICULAR"/>
    <s v="cmariolopez@gmail.com"/>
    <n v="159852815"/>
    <n v="1701442"/>
    <n v="1409783.25"/>
    <s v=""/>
    <s v=""/>
    <s v=""/>
    <m/>
    <m/>
    <m/>
    <s v=""/>
    <s v=""/>
    <s v=""/>
    <m/>
    <m/>
    <m/>
    <m/>
    <m/>
    <m/>
    <m/>
    <m/>
    <m/>
    <n v="0.97391441552880265"/>
    <x v="0"/>
    <s v="COS"/>
  </r>
  <r>
    <s v="R1"/>
    <n v="37817705"/>
    <s v="F"/>
    <s v="MARTHA"/>
    <s v="INES"/>
    <s v="ALVAREZ"/>
    <s v="CASTILLO"/>
    <d v="1952-08-27T00:00:00"/>
    <s v="JXS419"/>
    <n v="0"/>
    <s v="BOGOTA"/>
    <n v="25"/>
    <s v="CUNDINAMARCA"/>
    <m/>
    <n v="3153371016"/>
    <n v="0"/>
    <m/>
    <m/>
    <m/>
    <s v="07/09/2025"/>
    <x v="12"/>
    <n v="2021"/>
    <s v="FORTUNER [2] [F 2.4L SR TP 2400CC TD 7A"/>
    <s v="2GDC845041"/>
    <s v="8AJCB3GS7M2433081"/>
    <s v="09006173"/>
    <s v="TOYOTA"/>
    <s v="TOYOTA FORTUNER "/>
    <n v="2.4280169671261929E-2"/>
    <n v="188600000"/>
    <s v="MAPFRE"/>
    <s v="CAMIONETAPASAJ"/>
    <s v="PARTICULAR"/>
    <s v="castillomarta12@hotmail.com"/>
    <n v="159707185"/>
    <n v="4579240"/>
    <n v="3828100.49"/>
    <s v=""/>
    <s v=""/>
    <s v=""/>
    <m/>
    <m/>
    <m/>
    <s v=""/>
    <s v=""/>
    <s v=""/>
    <m/>
    <m/>
    <m/>
    <m/>
    <m/>
    <m/>
    <m/>
    <m/>
    <m/>
    <n v="0.44782788400367957"/>
    <x v="3"/>
    <s v="COS"/>
  </r>
  <r>
    <s v="R1"/>
    <n v="73125687"/>
    <s v="M"/>
    <s v="MARCO"/>
    <s v="TITO"/>
    <s v="ARGUMEDO"/>
    <s v="PEDROZO"/>
    <d v="1967-02-23T00:00:00"/>
    <s v="NUL448"/>
    <n v="8296"/>
    <s v="GALAPA"/>
    <n v="8"/>
    <s v="ATLANTICO"/>
    <m/>
    <n v="3173062434"/>
    <n v="0"/>
    <m/>
    <m/>
    <m/>
    <s v="20/09/2026"/>
    <x v="7"/>
    <n v="2024"/>
    <s v="SWIFT [4] DZIRE MT 1200CC 4P 2A"/>
    <s v="K12MP4368857"/>
    <s v="MBHZF63S2RG412134"/>
    <s v="08801052"/>
    <s v="SUZUKI"/>
    <s v="SUZUKI SWIFT "/>
    <n v="5.5632195540308745E-2"/>
    <n v="58300000"/>
    <s v="ALLIANZ"/>
    <s v="AUTOMOVIL"/>
    <s v="PARTICULAR"/>
    <s v="margumedo.p@gmail.com"/>
    <n v="159747024"/>
    <n v="3243357"/>
    <n v="2705510.5"/>
    <s v=""/>
    <s v=""/>
    <s v=""/>
    <m/>
    <m/>
    <m/>
    <s v=""/>
    <s v=""/>
    <s v=""/>
    <m/>
    <m/>
    <m/>
    <m/>
    <m/>
    <m/>
    <m/>
    <m/>
    <m/>
    <n v="0.87679400493416781"/>
    <x v="1"/>
    <s v="COS"/>
  </r>
  <r>
    <s v="R1"/>
    <n v="39451847"/>
    <s v="F"/>
    <s v="ANGELA"/>
    <s v="MARIA"/>
    <s v="GALLEGO"/>
    <s v="SALAZAR"/>
    <d v="1980-11-20T00:00:00"/>
    <s v="LRQ275"/>
    <n v="5001"/>
    <s v="MEDELLIN"/>
    <n v="5"/>
    <s v="ANTIOQUIA"/>
    <m/>
    <n v="3012132442"/>
    <n v="0"/>
    <m/>
    <m/>
    <m/>
    <s v="05/09/2025"/>
    <x v="1"/>
    <n v="2023"/>
    <s v="ONIX [2] RS MT 1000CC 5P T"/>
    <s v="L4F222314859"/>
    <s v="9BGED48K0PG186497"/>
    <s v="01601339"/>
    <s v="CHEVROLET"/>
    <s v="CHEVROLET ONIX "/>
    <n v="3.5991067961165052E-2"/>
    <n v="61800000"/>
    <s v="ALLIANZ"/>
    <s v="AUTOMOVIL"/>
    <s v="PARTICULAR"/>
    <s v="angelita-maria80@hotmail.com"/>
    <n v="159812147"/>
    <n v="2224248"/>
    <n v="1849115.85"/>
    <s v=""/>
    <s v=""/>
    <s v=""/>
    <m/>
    <m/>
    <m/>
    <s v=""/>
    <s v=""/>
    <s v=""/>
    <m/>
    <m/>
    <m/>
    <m/>
    <m/>
    <m/>
    <m/>
    <m/>
    <m/>
    <n v="0.45493149126129462"/>
    <x v="1"/>
    <s v="COS"/>
  </r>
  <r>
    <s v="R1"/>
    <n v="1101449045"/>
    <s v="F"/>
    <s v="MARIA"/>
    <n v="0"/>
    <s v="GUERRRO"/>
    <n v="0"/>
    <d v="1990-06-15T00:00:00"/>
    <s v="NGL649"/>
    <n v="8573"/>
    <s v="PUERTO COLOMBIA"/>
    <n v="8"/>
    <s v="ATLANTICO"/>
    <m/>
    <n v="3005128938"/>
    <n v="3015128938"/>
    <m/>
    <m/>
    <m/>
    <s v="15/09/2025"/>
    <x v="15"/>
    <n v="2023"/>
    <s v="TRACKER [3] TURBO LS AT 1200CC 4X2 A"/>
    <s v="L4H223365051"/>
    <s v="8AGEA76C0PR132427"/>
    <s v="01606258"/>
    <s v="CHEVROLET"/>
    <s v="CHEVROLET TRACKER "/>
    <n v="3.3177632172869148E-2"/>
    <n v="83300000"/>
    <s v="MAPFRE"/>
    <s v="CAMIONETAPASAJ"/>
    <s v="PARTICULAR"/>
    <s v="MARIAGUERRERO19@HOTMAIIL.COM"/>
    <n v="29185202"/>
    <n v="2763696.76"/>
    <n v="2302434.25"/>
    <s v=""/>
    <s v=""/>
    <s v=""/>
    <m/>
    <m/>
    <m/>
    <s v=""/>
    <s v=""/>
    <s v=""/>
    <m/>
    <m/>
    <m/>
    <m/>
    <m/>
    <m/>
    <m/>
    <m/>
    <m/>
    <n v="0.90068042786122338"/>
    <x v="1"/>
    <s v="COS"/>
  </r>
  <r>
    <s v="R1"/>
    <n v="13749750"/>
    <s v="M"/>
    <s v="JORGE"/>
    <s v="ANDRES"/>
    <s v="RINCON"/>
    <s v="DIAZ"/>
    <d v="1981-04-06T00:00:00"/>
    <s v="HHP525"/>
    <n v="68276"/>
    <s v="FLORIDABLANCA"/>
    <n v="68"/>
    <s v="SANTANDER"/>
    <m/>
    <n v="3176452617"/>
    <n v="3174297623"/>
    <m/>
    <m/>
    <m/>
    <s v="11/09/2025"/>
    <x v="23"/>
    <n v="2016"/>
    <s v="CERATO PRO 1.6L TP 1600CC 4P 2A"/>
    <s v="G4FGFH767422"/>
    <s v="KNAFZ411BG5401640"/>
    <s v="04601184"/>
    <s v="KIA"/>
    <s v="KIA CERATO "/>
    <n v="2.7063454580896686E-2"/>
    <n v="51300000"/>
    <s v="EQUIDAD"/>
    <s v="AUTOMOVIL"/>
    <s v="PARTICULAR"/>
    <s v="jorgearincond81@gmail.com"/>
    <n v="29187538"/>
    <n v="1388355.22"/>
    <n v="1146685.06"/>
    <s v=""/>
    <s v=""/>
    <s v=""/>
    <m/>
    <m/>
    <m/>
    <s v=""/>
    <s v=""/>
    <s v=""/>
    <m/>
    <m/>
    <m/>
    <m/>
    <m/>
    <m/>
    <m/>
    <m/>
    <m/>
    <n v="0.60761194607093083"/>
    <x v="0"/>
    <s v="COS"/>
  </r>
  <r>
    <s v="R1"/>
    <n v="53051502"/>
    <s v="F"/>
    <s v="DIANA"/>
    <s v="CAROLINA"/>
    <s v="GARCIA"/>
    <s v="TRUJILLO"/>
    <d v="1986-12-31T00:00:00"/>
    <s v="EGO415"/>
    <n v="0"/>
    <s v="BARRANQUILLA"/>
    <n v="8"/>
    <s v="ATLANTICO"/>
    <m/>
    <n v="3005551780"/>
    <n v="0"/>
    <m/>
    <m/>
    <m/>
    <s v="30/09/2025"/>
    <x v="2"/>
    <n v="2019"/>
    <s v="3 [3] GRAND TOURING TP 2000CC CT TC"/>
    <s v="PE40610315"/>
    <s v="3MZBN4278KM210309"/>
    <s v="05601143"/>
    <s v="MAZDA"/>
    <s v="MAZDA 3 "/>
    <n v="5.3697407542262682E-2"/>
    <n v="76900000"/>
    <s v="ALLIANZ"/>
    <s v="AUTOMOVIL"/>
    <s v="PARTICULAR"/>
    <n v="0"/>
    <n v="29190898"/>
    <n v="4129330.64"/>
    <n v="3450025.75"/>
    <s v=""/>
    <s v=""/>
    <s v=""/>
    <m/>
    <m/>
    <m/>
    <s v=""/>
    <s v=""/>
    <s v=""/>
    <m/>
    <m/>
    <m/>
    <m/>
    <m/>
    <m/>
    <m/>
    <m/>
    <m/>
    <n v="0.90221022956120622"/>
    <x v="1"/>
    <s v="COS"/>
  </r>
  <r>
    <s v="R1"/>
    <n v="3348638"/>
    <s v="M"/>
    <s v="FARE"/>
    <s v="JOSE"/>
    <s v="ROMERO"/>
    <s v="PELAEZ"/>
    <d v="1958-05-16T00:00:00"/>
    <s v="GJV625"/>
    <n v="44001"/>
    <s v="RIOHACHA"/>
    <n v="44"/>
    <s v="LA GUAJIRA"/>
    <m/>
    <n v="3157491249"/>
    <n v="3044836280"/>
    <m/>
    <m/>
    <m/>
    <s v="30/09/2025"/>
    <x v="2"/>
    <n v="2019"/>
    <s v="WRV EX TP 1500CC 4X2 6"/>
    <s v="L15Z99503163"/>
    <s v="93HGH8840KZ503160"/>
    <s v="03406034"/>
    <s v="HONDA"/>
    <s v="HONDA WRV "/>
    <n v="3.9228390092879255E-2"/>
    <n v="64600000"/>
    <s v="SURAMERICANA"/>
    <s v="CAMIONETAPASAJ"/>
    <s v="PARTICULAR"/>
    <s v="farejose@yahoo.com"/>
    <n v="159716147"/>
    <n v="2534154"/>
    <n v="2109541.13"/>
    <s v=""/>
    <s v=""/>
    <s v=""/>
    <m/>
    <m/>
    <m/>
    <s v=""/>
    <s v=""/>
    <s v=""/>
    <m/>
    <m/>
    <m/>
    <m/>
    <m/>
    <m/>
    <m/>
    <m/>
    <m/>
    <n v="0.41067455356032312"/>
    <x v="1"/>
    <s v="COS"/>
  </r>
  <r>
    <s v="R1"/>
    <n v="83055010"/>
    <s v="M"/>
    <s v="BOLIVAR"/>
    <n v="0"/>
    <s v="SANCHEZ"/>
    <s v="CUELLAR"/>
    <d v="1956-11-12T00:00:00"/>
    <s v="GLN686"/>
    <n v="0"/>
    <s v="BOGOTA"/>
    <n v="25"/>
    <s v="CUNDINAMARCA"/>
    <m/>
    <n v="3208717614"/>
    <n v="3003022291"/>
    <m/>
    <m/>
    <m/>
    <s v="17/09/2025"/>
    <x v="5"/>
    <n v="2020"/>
    <s v="SPORTAGE [4] [F DESIRE TP 2000CC 2AB A"/>
    <s v="G4NAJW188616"/>
    <s v="U5YPG81ABLL728591"/>
    <s v="04606121"/>
    <s v="KIA"/>
    <s v="KIA SPORTAGE "/>
    <n v="1.5630472465314835E-2"/>
    <n v="93700000"/>
    <s v="BOLIVAR"/>
    <s v="CAMIONETAPASAJ"/>
    <s v="PARTICULAR"/>
    <s v="bsanchez1211@gmail.com"/>
    <n v="29184974"/>
    <n v="1464575.27"/>
    <n v="1210735.52"/>
    <s v=""/>
    <s v=""/>
    <s v=""/>
    <m/>
    <m/>
    <m/>
    <s v=""/>
    <s v=""/>
    <s v=""/>
    <m/>
    <m/>
    <m/>
    <m/>
    <m/>
    <m/>
    <m/>
    <m/>
    <m/>
    <n v="0.12696403876669216"/>
    <x v="0"/>
    <s v="COS"/>
  </r>
  <r>
    <s v="R1"/>
    <n v="43879114"/>
    <s v="F"/>
    <s v="DIANA"/>
    <s v="CAROLINA"/>
    <s v="ARROYAVE"/>
    <s v="ALVAREZ"/>
    <d v="1981-09-25T00:00:00"/>
    <s v="LZZ339"/>
    <n v="5001"/>
    <s v="MEDELLIN"/>
    <n v="5"/>
    <s v="ANTIOQUIA"/>
    <m/>
    <n v="3044182792"/>
    <n v="0"/>
    <m/>
    <m/>
    <m/>
    <s v="11/09/2025"/>
    <x v="23"/>
    <n v="2023"/>
    <s v="COROLLA [12] [F XL-I HYBRID TP 1800CC 7AB A"/>
    <s v="2ZR2U85267"/>
    <s v="9BRBZ3BE7P4050415"/>
    <s v="09001154"/>
    <s v="TOYOTA"/>
    <s v="TOYOTA COROLLA "/>
    <n v="2.0362950654582074E-2"/>
    <n v="99300000"/>
    <s v="SURAMERICANA"/>
    <s v="AUTOMOVIL"/>
    <s v="PARTICULAR"/>
    <s v="karoarroyave@gmail.com"/>
    <n v="159824486"/>
    <n v="2022041"/>
    <n v="1679194.3"/>
    <s v=""/>
    <s v=""/>
    <s v=""/>
    <m/>
    <m/>
    <m/>
    <s v=""/>
    <s v=""/>
    <s v=""/>
    <m/>
    <m/>
    <m/>
    <m/>
    <m/>
    <m/>
    <m/>
    <m/>
    <m/>
    <n v="0.85725193867947846"/>
    <x v="1"/>
    <s v="COS"/>
  </r>
  <r>
    <s v="R1"/>
    <n v="42878743"/>
    <s v="F"/>
    <s v="DORIS"/>
    <n v="0"/>
    <s v="MOLINA"/>
    <s v="VILLEGAS"/>
    <d v="1962-11-13T00:00:00"/>
    <s v="JHU913"/>
    <n v="5001"/>
    <s v="MEDELLIN"/>
    <n v="5"/>
    <s v="ANTIOQUIA"/>
    <m/>
    <n v="3154261201"/>
    <n v="0"/>
    <m/>
    <m/>
    <m/>
    <s v="30/09/2025"/>
    <x v="2"/>
    <n v="2018"/>
    <s v="MARCH [FL] SENSE AT 1600CC 2AB A"/>
    <s v="HR16777911P"/>
    <s v="3N1CK3CD2ZL396247"/>
    <s v="06401235"/>
    <s v="NISSAN"/>
    <s v="NISSAN MARCH "/>
    <n v="3.3123515439429929E-2"/>
    <n v="42100000"/>
    <s v="ALLIANZ"/>
    <s v="AUTOMOVIL"/>
    <s v="PARTICULAR"/>
    <n v="0"/>
    <n v="159802991"/>
    <n v="1394500"/>
    <n v="1151848.8600000001"/>
    <s v=""/>
    <s v=""/>
    <s v=""/>
    <m/>
    <m/>
    <m/>
    <s v=""/>
    <s v=""/>
    <s v=""/>
    <m/>
    <m/>
    <m/>
    <m/>
    <m/>
    <m/>
    <m/>
    <m/>
    <m/>
    <n v="0.9996613573005535"/>
    <x v="0"/>
    <s v="COS"/>
  </r>
  <r>
    <s v="R1"/>
    <n v="91497583"/>
    <s v="M"/>
    <s v="LUIS"/>
    <s v="ERNESTO"/>
    <s v="DURAN"/>
    <s v="SANCHEZ"/>
    <d v="1977-06-03T00:00:00"/>
    <s v="NXQ420"/>
    <n v="0"/>
    <s v="PUERTO GAITAN"/>
    <n v="50"/>
    <s v="META"/>
    <m/>
    <n v="3173806234"/>
    <n v="3133787972"/>
    <m/>
    <m/>
    <m/>
    <s v="25/09/2025"/>
    <x v="10"/>
    <n v="2025"/>
    <s v="PRADO [LC 250] TX-L TP 2800CC 5P TD"/>
    <s v="1GD9367700"/>
    <s v="JTEARCAJ1S5002781"/>
    <s v="09008259"/>
    <s v="TOYOTA"/>
    <s v="TOYOTA PRADO "/>
    <n v="1.4093184872351982E-2"/>
    <n v="368200000"/>
    <s v="MAPFRE"/>
    <s v="CAMPERO"/>
    <s v="PARTICULAR"/>
    <s v="luisernestoduransanchez@gmail.com"/>
    <n v="29214910"/>
    <n v="5189110.67"/>
    <n v="4340597.2"/>
    <s v=""/>
    <s v=""/>
    <s v=""/>
    <m/>
    <m/>
    <m/>
    <s v=""/>
    <s v=""/>
    <s v=""/>
    <m/>
    <m/>
    <m/>
    <m/>
    <m/>
    <m/>
    <m/>
    <m/>
    <m/>
    <n v="0.82012584176007552"/>
    <x v="2"/>
    <s v="COS"/>
  </r>
  <r>
    <s v="R1"/>
    <n v="40026322"/>
    <s v="F"/>
    <s v="CARMEN"/>
    <s v="EDILSA"/>
    <s v="TELLEZ"/>
    <n v="0"/>
    <d v="1967-03-20T00:00:00"/>
    <s v="KXL552"/>
    <n v="0"/>
    <s v="BOGOTA"/>
    <n v="25"/>
    <s v="CUNDINAMARCA"/>
    <m/>
    <n v="3112017937"/>
    <n v="0"/>
    <m/>
    <m/>
    <m/>
    <s v="27/09/2025"/>
    <x v="8"/>
    <n v="2022"/>
    <s v="JOY SEDAN MT 1400CC 4P 2A"/>
    <s v="MPA011414"/>
    <s v="9BGKH69T0NB177582"/>
    <s v="01601345"/>
    <s v="CHEVROLET"/>
    <s v="CHEVROLET JOY "/>
    <n v="2.742959024390244E-2"/>
    <n v="45100000"/>
    <s v="HDI-LIBERTY"/>
    <s v="AUTOMOVIL"/>
    <s v="PARTICULAR"/>
    <s v="tellcarm@hotmail.com"/>
    <n v="29213292"/>
    <n v="1237074.52"/>
    <n v="1019558.42"/>
    <s v=""/>
    <s v=""/>
    <s v=""/>
    <m/>
    <m/>
    <m/>
    <s v=""/>
    <s v=""/>
    <s v=""/>
    <m/>
    <m/>
    <m/>
    <m/>
    <m/>
    <m/>
    <m/>
    <m/>
    <m/>
    <n v="0.92426968462978099"/>
    <x v="0"/>
    <s v="COS"/>
  </r>
  <r>
    <s v="R1"/>
    <n v="17185872"/>
    <s v="M"/>
    <s v="EFRAIN"/>
    <n v="0"/>
    <s v="PRIETO"/>
    <s v="CORTES"/>
    <d v="1947-10-23T00:00:00"/>
    <s v="IKU300"/>
    <n v="0"/>
    <s v="BOGOTA"/>
    <n v="25"/>
    <s v="CUNDINAMARCA"/>
    <m/>
    <n v="3138072790"/>
    <n v="0"/>
    <m/>
    <m/>
    <m/>
    <s v="23/09/2025"/>
    <x v="19"/>
    <n v="2015"/>
    <s v="SENTRA B17 EXCLUSIVE TP 1800CC CT TC"/>
    <s v="MRA8358554H"/>
    <s v="3N1AB7AD3ZL802814"/>
    <s v="06401200"/>
    <s v="NISSAN"/>
    <s v="NISSAN SENTRA "/>
    <n v="2.7173528089887641E-2"/>
    <n v="44500000"/>
    <s v="MAPFRE"/>
    <s v="AUTOMOVIL"/>
    <s v="PARTICULAR"/>
    <s v="epriecor@yahoo.com.co"/>
    <n v="159786284"/>
    <n v="1209222"/>
    <n v="996153.31"/>
    <s v=""/>
    <s v=""/>
    <s v=""/>
    <m/>
    <m/>
    <m/>
    <s v=""/>
    <s v=""/>
    <s v=""/>
    <m/>
    <m/>
    <m/>
    <m/>
    <m/>
    <m/>
    <m/>
    <m/>
    <m/>
    <n v="0.38648855354661527"/>
    <x v="0"/>
    <s v="COS"/>
  </r>
  <r>
    <s v="R1"/>
    <n v="52727872"/>
    <s v="F"/>
    <s v="LILIANA"/>
    <s v="ANDREA"/>
    <s v="MONROY"/>
    <s v="ANZOLA"/>
    <d v="1981-10-07T00:00:00"/>
    <s v="JDM734"/>
    <n v="0"/>
    <s v="BOGOTA"/>
    <n v="25"/>
    <s v="CUNDINAMARCA"/>
    <m/>
    <n v="3194917483"/>
    <n v="0"/>
    <m/>
    <m/>
    <m/>
    <s v="22/09/2025"/>
    <x v="25"/>
    <n v="2017"/>
    <s v="LOGAN [2] PRIVILEGE / INT MT 1600CC AA 16"/>
    <s v="2842Q034099"/>
    <s v="9FB4SRC94HM243227"/>
    <s v="08001171"/>
    <s v="RENAULT"/>
    <s v="RENAULT LOGAN "/>
    <n v="3.2333255053191484E-2"/>
    <n v="37600000"/>
    <s v="ALLIANZ"/>
    <s v="AUTOMOVIL"/>
    <s v="PARTICULAR"/>
    <s v="andre3107.am@gmail.com"/>
    <n v="29204900"/>
    <n v="1215730.3899999999"/>
    <n v="1001622.18"/>
    <s v=""/>
    <s v=""/>
    <s v=""/>
    <m/>
    <m/>
    <m/>
    <s v=""/>
    <s v=""/>
    <s v=""/>
    <m/>
    <m/>
    <m/>
    <m/>
    <m/>
    <m/>
    <m/>
    <m/>
    <m/>
    <n v="0.51608548757985095"/>
    <x v="0"/>
    <s v="COS"/>
  </r>
  <r>
    <s v="R1"/>
    <n v="1144164605"/>
    <s v="F"/>
    <s v="ANDREA"/>
    <s v="ESTEFANIA"/>
    <s v="CHICA"/>
    <s v="TORRES"/>
    <d v="1992-12-16T00:00:00"/>
    <s v="IVO739"/>
    <n v="76001"/>
    <s v="CALI"/>
    <n v="76"/>
    <s v="VALLE DEL CAUCA"/>
    <m/>
    <n v="3206667103"/>
    <n v="3103647370"/>
    <m/>
    <m/>
    <m/>
    <s v="22/09/2025"/>
    <x v="25"/>
    <n v="2016"/>
    <s v="SWIFT [3] LIVE 1.2L MT 1200CC 5P"/>
    <s v="K12MN1628742"/>
    <s v="MA3ZC62S5GA931983"/>
    <s v="08801027"/>
    <s v="SUZUKI"/>
    <s v="SUZUKI SWIFT "/>
    <n v="6.2096441558441559E-2"/>
    <n v="38500000"/>
    <s v="EQUIDAD"/>
    <s v="AUTOMOVIL"/>
    <s v="PARTICULAR"/>
    <s v="andrea162420@hotmail.com"/>
    <n v="159717417"/>
    <n v="2390713"/>
    <n v="1989002.73"/>
    <s v=""/>
    <s v=""/>
    <s v=""/>
    <m/>
    <m/>
    <m/>
    <s v=""/>
    <s v=""/>
    <s v=""/>
    <m/>
    <m/>
    <m/>
    <m/>
    <m/>
    <m/>
    <m/>
    <m/>
    <m/>
    <n v="0.53122388847095181"/>
    <x v="1"/>
    <s v="COS"/>
  </r>
  <r>
    <s v="R1"/>
    <n v="31467062"/>
    <s v="F"/>
    <s v="DIANA"/>
    <n v="0"/>
    <s v="SUAREZ"/>
    <n v="0"/>
    <d v="1961-03-11T00:00:00"/>
    <s v="DTR098"/>
    <n v="76001"/>
    <s v="CALI"/>
    <n v="76"/>
    <s v="VALLE DEL CAUCA"/>
    <m/>
    <n v="3128506597"/>
    <n v="0"/>
    <m/>
    <m/>
    <m/>
    <s v="10/09/2025"/>
    <x v="17"/>
    <n v="2018"/>
    <s v="VERSA [FL] DRIVE MT 1600CC 2AB A"/>
    <s v="HR16705804P"/>
    <s v="3N1CN7AD3ZK160231"/>
    <s v="06401228"/>
    <s v="NISSAN"/>
    <s v="NISSAN VERSA "/>
    <n v="4.2187511848341235E-2"/>
    <n v="42200000"/>
    <s v="MAPFRE"/>
    <s v="AUTOMOVIL"/>
    <s v="PARTICULAR"/>
    <s v="diasuave@hotmail.com"/>
    <n v="159836637"/>
    <n v="1780313"/>
    <n v="1476060.97"/>
    <s v=""/>
    <s v=""/>
    <s v=""/>
    <m/>
    <m/>
    <m/>
    <s v=""/>
    <s v=""/>
    <s v=""/>
    <m/>
    <m/>
    <m/>
    <m/>
    <m/>
    <m/>
    <m/>
    <m/>
    <m/>
    <n v="0.37470670005051898"/>
    <x v="1"/>
    <s v="COS"/>
  </r>
  <r>
    <s v="R1"/>
    <n v="79351179"/>
    <s v="M"/>
    <s v="FRANCISCO"/>
    <s v="JAVIER"/>
    <s v="FRANCO"/>
    <s v="BOTERO"/>
    <d v="1965-02-09T00:00:00"/>
    <s v="FNR517"/>
    <n v="0"/>
    <s v="BOGOTA"/>
    <n v="25"/>
    <s v="CUNDINAMARCA"/>
    <m/>
    <n v="3218456335"/>
    <n v="3155847932"/>
    <m/>
    <m/>
    <m/>
    <s v="27/09/2025"/>
    <x v="8"/>
    <n v="2018"/>
    <s v="FIESTA [7] HATCHBACK ST MT 1600CC T"/>
    <s v="JM105280"/>
    <s v="JM105280"/>
    <s v="03001154"/>
    <s v="FORD"/>
    <s v="FORD FIESTA "/>
    <n v="1.9399962870514823E-2"/>
    <n v="64100000"/>
    <s v="MAPFRE"/>
    <s v="AUTOMOVIL"/>
    <s v="PARTICULAR"/>
    <s v="estebitanfranco2000@hotmail.com"/>
    <n v="29204682"/>
    <n v="1243537.6200000001"/>
    <n v="1024989.6"/>
    <s v=""/>
    <s v=""/>
    <s v=""/>
    <m/>
    <m/>
    <m/>
    <s v=""/>
    <s v=""/>
    <s v=""/>
    <m/>
    <m/>
    <m/>
    <m/>
    <m/>
    <m/>
    <m/>
    <m/>
    <m/>
    <n v="0.67596336213061681"/>
    <x v="0"/>
    <s v="COS"/>
  </r>
  <r>
    <s v="R1"/>
    <n v="29125375"/>
    <s v="F"/>
    <s v="PAOLA"/>
    <s v="ANDREA"/>
    <s v="CUBILLOS"/>
    <s v="PEÃ‘A"/>
    <d v="1979-07-03T00:00:00"/>
    <s v="FQY699"/>
    <n v="76001"/>
    <s v="CALI"/>
    <n v="76"/>
    <s v="VALLE DEL CAUCA"/>
    <m/>
    <n v="3148688506"/>
    <n v="0"/>
    <m/>
    <m/>
    <m/>
    <s v="21/09/2025"/>
    <x v="20"/>
    <n v="2018"/>
    <s v="ONIX [FL] LTZ MT 1400CC 5P 2A"/>
    <s v="JCK004895"/>
    <s v="9BGKT48T0JG304735"/>
    <s v="01601318"/>
    <s v="CHEVROLET"/>
    <s v="CHEVROLET ONIX "/>
    <n v="4.7110686797066016E-2"/>
    <n v="40900000"/>
    <s v="HDI SEGUROS"/>
    <s v="AUTOMOVIL"/>
    <s v="PARTICULAR"/>
    <s v="mariogamagg@gmail.com"/>
    <n v="29202780"/>
    <n v="1926827.09"/>
    <n v="1599182.43"/>
    <s v=""/>
    <s v=""/>
    <s v=""/>
    <m/>
    <m/>
    <m/>
    <s v=""/>
    <s v=""/>
    <s v=""/>
    <m/>
    <m/>
    <m/>
    <m/>
    <m/>
    <m/>
    <m/>
    <m/>
    <m/>
    <n v="0.78350175486220863"/>
    <x v="1"/>
    <s v="COS"/>
  </r>
  <r>
    <s v="R1"/>
    <n v="93356408"/>
    <s v="M"/>
    <s v="CAMILO"/>
    <n v="0"/>
    <s v="SILVA"/>
    <s v="MARTINEZ"/>
    <d v="1964-03-13T00:00:00"/>
    <s v="NKY711"/>
    <n v="0"/>
    <s v="BOGOTA"/>
    <n v="25"/>
    <s v="CUNDINAMARCA"/>
    <m/>
    <n v="3046118877"/>
    <n v="3233266658"/>
    <m/>
    <m/>
    <m/>
    <s v="30/09/2025"/>
    <x v="2"/>
    <n v="2025"/>
    <s v="PICANTO [3] [FL ZENITH AT 1250CC 6AB A"/>
    <s v="G4LARP149224"/>
    <s v="KNAB2512BST284477"/>
    <s v="04601333"/>
    <s v="KIA"/>
    <s v="KIA PICANTO "/>
    <n v="2.9914686998394863E-2"/>
    <n v="62300000"/>
    <s v="ALLIANZ"/>
    <s v="AUTOMOVIL"/>
    <s v="PARTICULAR"/>
    <s v="Casimar25@Hotmail.Com"/>
    <n v="159714262"/>
    <n v="1863685"/>
    <n v="1546121.89"/>
    <s v=""/>
    <s v=""/>
    <s v=""/>
    <m/>
    <m/>
    <m/>
    <s v=""/>
    <s v=""/>
    <s v=""/>
    <m/>
    <m/>
    <m/>
    <m/>
    <m/>
    <m/>
    <m/>
    <m/>
    <m/>
    <n v="5.1873071040648755E-2"/>
    <x v="0"/>
    <s v="COS"/>
  </r>
  <r>
    <s v="R1"/>
    <n v="43220176"/>
    <s v="F"/>
    <s v="LINA"/>
    <s v="MARIA"/>
    <s v="GONZALEZ"/>
    <s v="BERRIO"/>
    <d v="1978-06-07T00:00:00"/>
    <s v="KIZ252"/>
    <n v="5001"/>
    <s v="MEDELLIN"/>
    <n v="5"/>
    <s v="ANTIOQUIA"/>
    <m/>
    <n v="3127782079"/>
    <n v="0"/>
    <m/>
    <m/>
    <m/>
    <s v="07/09/2026"/>
    <x v="12"/>
    <n v="2011"/>
    <s v="CERATO FORTE 1.6 HB AT 1600CC 2AB A"/>
    <s v="G4FCAH303528"/>
    <s v="KNAFW511BB5377020"/>
    <s v="04601134"/>
    <s v="KIA"/>
    <s v="KIA CERATO "/>
    <n v="5.2306488253012047E-2"/>
    <n v="33200000"/>
    <s v="BOLIVAR"/>
    <s v="AUTOMOVIL"/>
    <s v="PARTICULAR"/>
    <s v="lina_berriogonzalez@yahoo.com"/>
    <n v="29210828"/>
    <n v="1736575.41"/>
    <n v="1439307.07"/>
    <s v=""/>
    <s v=""/>
    <s v=""/>
    <m/>
    <m/>
    <m/>
    <s v=""/>
    <s v=""/>
    <s v=""/>
    <m/>
    <m/>
    <m/>
    <m/>
    <m/>
    <m/>
    <m/>
    <m/>
    <m/>
    <n v="0.41679465406913807"/>
    <x v="1"/>
    <s v="COS"/>
  </r>
  <r>
    <s v="R1"/>
    <n v="22521890"/>
    <s v="F"/>
    <s v="KATIA"/>
    <s v="VIVIANA"/>
    <s v="NIEBLES"/>
    <s v="OÃ‘ORO"/>
    <d v="1980-09-08T00:00:00"/>
    <s v="JUU798"/>
    <n v="0"/>
    <s v="BARRANQUILLA"/>
    <n v="8"/>
    <s v="ATLANTICO"/>
    <m/>
    <n v="3008396747"/>
    <n v="3008346747"/>
    <m/>
    <m/>
    <m/>
    <s v="17/09/2025"/>
    <x v="5"/>
    <n v="2022"/>
    <s v="VERSA [2] EXCLUSIVE AT 1600CC TC RI"/>
    <s v="HR16285882V"/>
    <s v="3N1CN8AE4ZL108017"/>
    <s v="06401244"/>
    <s v="NISSAN"/>
    <s v="NISSAN VERSA "/>
    <n v="4.2793212735166425E-2"/>
    <n v="69100000"/>
    <s v="PREVISORA"/>
    <s v="AUTOMOVIL"/>
    <s v="PARTICULAR"/>
    <s v="kathya.niebles@gmail.com"/>
    <n v="159716795"/>
    <n v="2957011"/>
    <n v="2464883.19"/>
    <s v=""/>
    <s v=""/>
    <s v=""/>
    <m/>
    <m/>
    <m/>
    <s v=""/>
    <s v=""/>
    <s v=""/>
    <m/>
    <m/>
    <m/>
    <m/>
    <m/>
    <m/>
    <m/>
    <m/>
    <m/>
    <n v="0.56135046776228403"/>
    <x v="1"/>
    <s v="COS"/>
  </r>
  <r>
    <s v="R1"/>
    <n v="1027959884"/>
    <s v="M"/>
    <s v="FRAN"/>
    <s v="DARNEY"/>
    <s v="OREJUELA"/>
    <s v="CARDONA"/>
    <d v="1989-01-24T00:00:00"/>
    <s v="GEP351"/>
    <n v="5837"/>
    <s v="TURBO"/>
    <n v="5"/>
    <s v="ANTIOQUIA"/>
    <m/>
    <n v="3116093420"/>
    <n v="3126093420"/>
    <m/>
    <m/>
    <m/>
    <s v="05/09/2025"/>
    <x v="1"/>
    <n v="2020"/>
    <s v="SANDERO [2] EXPRESSION MT 1600CC 8V AA"/>
    <s v="A812UF66474"/>
    <s v="9FB5SREB4LM149080"/>
    <s v="08001190"/>
    <s v="RENAULT"/>
    <s v="RENAULT SANDERO "/>
    <n v="3.8155295508274234E-2"/>
    <n v="42300000"/>
    <s v="EQUIDAD"/>
    <s v="AUTOMOVIL"/>
    <s v="PARTICULAR"/>
    <n v="0"/>
    <n v="159832276"/>
    <n v="1613969"/>
    <n v="1336276.1599999999"/>
    <s v=""/>
    <s v=""/>
    <s v=""/>
    <m/>
    <m/>
    <m/>
    <s v=""/>
    <s v=""/>
    <s v=""/>
    <m/>
    <m/>
    <m/>
    <m/>
    <m/>
    <m/>
    <m/>
    <m/>
    <m/>
    <n v="0.75067995782804764"/>
    <x v="0"/>
    <s v="COS"/>
  </r>
  <r>
    <s v="R1"/>
    <n v="59673530"/>
    <s v="F"/>
    <s v="MARIA"/>
    <s v="ANDREA"/>
    <s v="ESCRUCERIA"/>
    <s v="ESCRUCERIA"/>
    <d v="1975-07-28T00:00:00"/>
    <s v="LYP404"/>
    <n v="76001"/>
    <s v="CALI"/>
    <n v="76"/>
    <s v="VALLE DEL CAUCA"/>
    <m/>
    <n v="3182969887"/>
    <n v="0"/>
    <m/>
    <m/>
    <m/>
    <s v="30/09/2025"/>
    <x v="2"/>
    <n v="2023"/>
    <s v="KWID ICONIC MT 1000CC 12V 4"/>
    <s v="B4DA426Q015512"/>
    <s v="93YRBB004PJ401374"/>
    <s v="08001213"/>
    <s v="RENAULT"/>
    <s v="RENAULT KWID "/>
    <n v="4.0997627494456762E-2"/>
    <n v="45100000"/>
    <s v="ALLIANZ"/>
    <s v="AUTOMOVIL"/>
    <s v="PARTICULAR"/>
    <s v="MARIANDREA@GMAIL.COM"/>
    <n v="159717331"/>
    <n v="1848993"/>
    <n v="1533775.9"/>
    <s v=""/>
    <s v=""/>
    <s v=""/>
    <m/>
    <m/>
    <m/>
    <s v=""/>
    <s v=""/>
    <s v=""/>
    <m/>
    <m/>
    <m/>
    <m/>
    <m/>
    <m/>
    <m/>
    <m/>
    <m/>
    <n v="0.4568519373572002"/>
    <x v="1"/>
    <s v="COS"/>
  </r>
  <r>
    <s v="R1"/>
    <n v="79684590"/>
    <s v="M"/>
    <s v="NELSON"/>
    <s v="ALEXANDER"/>
    <s v="ARIAS"/>
    <s v="HERNANDEZ"/>
    <d v="1973-08-09T00:00:00"/>
    <s v="LEL199"/>
    <n v="0"/>
    <s v="BOGOTA"/>
    <n v="25"/>
    <s v="CUNDINAMARCA"/>
    <m/>
    <n v="3203063825"/>
    <n v="0"/>
    <m/>
    <m/>
    <m/>
    <s v="17/09/2025"/>
    <x v="5"/>
    <n v="2022"/>
    <s v="FORTUNER [2] [F 2.8L SRV TP 2800CC TD 7A"/>
    <s v="1GD5102979"/>
    <s v="8AJBA3FS6N0310613"/>
    <s v="09008238"/>
    <s v="TOYOTA"/>
    <s v="TOYOTA FORTUNER "/>
    <n v="1.9273516090584027E-2"/>
    <n v="251700000"/>
    <s v="BOLIVAR"/>
    <s v="CAMPERO"/>
    <s v="PARTICULAR"/>
    <s v="nelsonalexarias@gmail.com"/>
    <n v="159896156"/>
    <n v="4851144"/>
    <n v="4056591.21"/>
    <s v=""/>
    <s v=""/>
    <s v=""/>
    <m/>
    <m/>
    <m/>
    <s v=""/>
    <s v=""/>
    <s v=""/>
    <m/>
    <m/>
    <m/>
    <m/>
    <m/>
    <m/>
    <m/>
    <m/>
    <m/>
    <n v="0.12470102659207727"/>
    <x v="0"/>
    <s v="COS"/>
  </r>
  <r>
    <s v="R1"/>
    <n v="80192467"/>
    <s v="M"/>
    <s v="CESAR"/>
    <s v="AUGUSTO"/>
    <s v="SANCHEZ"/>
    <s v="RINCON"/>
    <d v="1985-02-25T00:00:00"/>
    <s v="NKY307"/>
    <n v="0"/>
    <s v="BOGOTA"/>
    <n v="25"/>
    <s v="CUNDINAMARCA"/>
    <m/>
    <n v="3164221415"/>
    <n v="3186445830"/>
    <m/>
    <m/>
    <m/>
    <s v="12/09/2025"/>
    <x v="3"/>
    <n v="2025"/>
    <s v="NIRO [2] ZENITH AT 1600CC 7AB C"/>
    <s v="G4LLRS345980"/>
    <s v="KNACR81EGS5210720"/>
    <s v="04606176"/>
    <s v="KIA"/>
    <s v="KIA NIRO "/>
    <n v="2.3449697821503863E-2"/>
    <n v="142300000"/>
    <s v="MAPFRE"/>
    <s v="CAMIONETAPASAJ"/>
    <s v="PARTICULAR"/>
    <s v="c.mudanzas@gmail.com"/>
    <n v="159883224"/>
    <n v="3336892"/>
    <n v="2784110.98"/>
    <s v=""/>
    <s v=""/>
    <s v=""/>
    <m/>
    <m/>
    <m/>
    <s v=""/>
    <s v=""/>
    <s v=""/>
    <m/>
    <m/>
    <m/>
    <m/>
    <m/>
    <m/>
    <m/>
    <m/>
    <m/>
    <n v="0.10195442387585341"/>
    <x v="3"/>
    <s v="COS"/>
  </r>
  <r>
    <s v="R1"/>
    <n v="72199633"/>
    <s v="M"/>
    <s v="DIEGO"/>
    <s v="ALEXANDER"/>
    <s v="MUÃ‘OZ"/>
    <s v="GOMEZ"/>
    <d v="1974-01-21T00:00:00"/>
    <s v="MOU110"/>
    <n v="5001"/>
    <s v="MEDELLIN"/>
    <n v="5"/>
    <s v="ANTIOQUIA"/>
    <m/>
    <n v="3007099231"/>
    <n v="0"/>
    <m/>
    <m/>
    <m/>
    <s v="04/09/2025"/>
    <x v="18"/>
    <n v="2010"/>
    <s v="SANDERO EXPRESSION MT 1600CC 8V AA"/>
    <s v="F710Q026983"/>
    <s v="9FBBSRADDAM011624"/>
    <s v="08001118"/>
    <s v="RENAULT"/>
    <s v="RENAULT SANDERO "/>
    <n v="6.5773272803347285E-2"/>
    <n v="23900000"/>
    <s v="SURAMERICANA"/>
    <s v="AUTOMOVIL"/>
    <s v="PARTICULAR"/>
    <s v="diegoalexmg@gmail.com"/>
    <n v="29214492"/>
    <n v="1571981.22"/>
    <n v="1300992.6200000001"/>
    <s v=""/>
    <s v=""/>
    <s v=""/>
    <m/>
    <m/>
    <m/>
    <s v=""/>
    <s v=""/>
    <s v=""/>
    <m/>
    <m/>
    <m/>
    <m/>
    <m/>
    <m/>
    <m/>
    <m/>
    <m/>
    <n v="0.58400857850770116"/>
    <x v="1"/>
    <s v="COS"/>
  </r>
  <r>
    <s v="R1"/>
    <n v="1019098733"/>
    <s v="M"/>
    <s v="JORGE"/>
    <s v="ELIECER"/>
    <s v="HERNÃNDEZ"/>
    <s v="GOMEZ"/>
    <d v="1994-08-19T00:00:00"/>
    <s v="JLU676"/>
    <n v="0"/>
    <s v="BOGOTA"/>
    <n v="25"/>
    <s v="CUNDINAMARCA"/>
    <m/>
    <n v="3115780713"/>
    <n v="0"/>
    <m/>
    <m/>
    <m/>
    <s v="17/09/2025"/>
    <x v="5"/>
    <n v="2021"/>
    <s v="3 [4] GRAND TOURING TP 2000CC 7AB C"/>
    <s v="PE40669511"/>
    <s v="3MZBP2S7AMM102495"/>
    <s v="05601184"/>
    <s v="MAZDA"/>
    <s v="MAZDA 3 "/>
    <n v="2.4905056027554533E-2"/>
    <n v="87100000"/>
    <s v="ALLIANZ"/>
    <s v="AUTOMOVIL"/>
    <s v="PARTICULAR"/>
    <s v="jh1019098@gmail.com"/>
    <n v="29187776"/>
    <n v="2169230.38"/>
    <n v="1802882.67"/>
    <s v=""/>
    <s v=""/>
    <s v=""/>
    <m/>
    <m/>
    <m/>
    <s v=""/>
    <s v=""/>
    <s v=""/>
    <m/>
    <m/>
    <m/>
    <m/>
    <m/>
    <m/>
    <m/>
    <m/>
    <m/>
    <n v="6.2732259176530247E-2"/>
    <x v="1"/>
    <s v="COS"/>
  </r>
  <r>
    <s v="R1"/>
    <n v="71983789"/>
    <s v="M"/>
    <s v="RAMON"/>
    <s v="EMILIO"/>
    <s v="GRACIANO"/>
    <s v="BRAND"/>
    <d v="1975-03-24T00:00:00"/>
    <s v="KVS561"/>
    <n v="0"/>
    <s v="BOGOTA"/>
    <n v="25"/>
    <s v="CUNDINAMARCA"/>
    <m/>
    <n v="3127906105"/>
    <n v="0"/>
    <m/>
    <m/>
    <m/>
    <s v="07/09/2025"/>
    <x v="12"/>
    <n v="2023"/>
    <s v="RANGER [5] [FL] LIMITED TP 3200CC TD 4X"/>
    <s v="SA2WPJ317110"/>
    <s v="8AFAR23Y6PJ317110"/>
    <s v="03021076"/>
    <s v="FORD"/>
    <s v="FORD RANGER "/>
    <n v="2.745960113960114E-2"/>
    <n v="175500000"/>
    <s v="SURAMERICANA"/>
    <s v="PICKUPDOBLECAB"/>
    <s v="PARTICULAR"/>
    <s v="gracianomoncho@hotmail.com"/>
    <n v="159837676"/>
    <n v="4819160"/>
    <n v="4029714.19"/>
    <s v=""/>
    <s v=""/>
    <s v=""/>
    <m/>
    <m/>
    <m/>
    <s v=""/>
    <s v=""/>
    <s v=""/>
    <m/>
    <m/>
    <m/>
    <m/>
    <m/>
    <m/>
    <m/>
    <m/>
    <m/>
    <n v="0.39484433820600517"/>
    <x v="1"/>
    <s v="COS"/>
  </r>
  <r>
    <s v="R1"/>
    <n v="52275043"/>
    <s v="F"/>
    <s v="DORIS"/>
    <s v="MARITZA"/>
    <s v="HERRERA"/>
    <s v="REYES"/>
    <d v="1976-12-27T00:00:00"/>
    <s v="FNM371"/>
    <n v="0"/>
    <s v="BOGOTA"/>
    <n v="25"/>
    <s v="CUNDINAMARCA"/>
    <m/>
    <n v="3134211078"/>
    <n v="0"/>
    <m/>
    <m/>
    <m/>
    <s v="27/09/2025"/>
    <x v="8"/>
    <n v="2018"/>
    <s v="WRV LX TP 1500CC 4X2 2"/>
    <s v="L15Z98503623"/>
    <s v="93HGH8820JZ503607"/>
    <s v="03406035"/>
    <s v="HONDA"/>
    <s v="HONDA WRV "/>
    <n v="2.622091836734694E-2"/>
    <n v="58800000"/>
    <s v="HDI-LIBERTY"/>
    <s v="CAMIONETAPASAJ"/>
    <s v="PARTICULAR"/>
    <s v="dmherrea@hotmail.com"/>
    <n v="159883962"/>
    <n v="1541790"/>
    <n v="1275621.8500000001"/>
    <s v=""/>
    <s v=""/>
    <s v=""/>
    <m/>
    <m/>
    <m/>
    <s v=""/>
    <s v=""/>
    <s v=""/>
    <m/>
    <m/>
    <m/>
    <m/>
    <m/>
    <m/>
    <m/>
    <m/>
    <m/>
    <n v="0.72376790833584859"/>
    <x v="0"/>
    <s v="COS"/>
  </r>
  <r>
    <s v="R1"/>
    <n v="32160221"/>
    <s v="F"/>
    <s v="DEISY"/>
    <s v="NATALIA"/>
    <s v="JIMENEZ"/>
    <s v="GALLEGO"/>
    <d v="1981-09-10T00:00:00"/>
    <s v="JCN670"/>
    <n v="5001"/>
    <s v="MEDELLIN"/>
    <n v="5"/>
    <s v="ANTIOQUIA"/>
    <m/>
    <n v="3104426160"/>
    <n v="3115887896"/>
    <m/>
    <m/>
    <m/>
    <s v="20/09/2025"/>
    <x v="7"/>
    <n v="2017"/>
    <s v="4RUNNER [5] LIMITED [FL] TP 4000CC 6AB"/>
    <s v="1GRB354187"/>
    <s v="JTEBU4JR5H5350087"/>
    <s v="09008204"/>
    <s v="TOYOTA"/>
    <s v="TOYOTA 4RUNNER "/>
    <n v="3.0583093406593407E-2"/>
    <n v="182000000"/>
    <s v="BOLIVAR"/>
    <s v="CAMPERO"/>
    <s v="PARTICULAR"/>
    <s v="natasjimenez@gmail.com"/>
    <n v="159812029"/>
    <n v="5566123"/>
    <n v="4657413.99"/>
    <s v=""/>
    <s v=""/>
    <s v=""/>
    <m/>
    <m/>
    <m/>
    <s v=""/>
    <s v=""/>
    <s v=""/>
    <m/>
    <m/>
    <m/>
    <m/>
    <m/>
    <m/>
    <m/>
    <m/>
    <m/>
    <n v="0.74225611765076804"/>
    <x v="1"/>
    <s v="COS"/>
  </r>
  <r>
    <s v="R1"/>
    <n v="16348579"/>
    <s v="M"/>
    <s v="FRANCISCO"/>
    <s v="JAVIER"/>
    <s v="GUERRERO"/>
    <s v="MOLINA"/>
    <d v="1957-10-31T00:00:00"/>
    <s v="IHL108"/>
    <n v="0"/>
    <s v="IBAGUE"/>
    <n v="73"/>
    <s v="TOLIMA"/>
    <m/>
    <n v="3165363122"/>
    <n v="3208373414"/>
    <m/>
    <m/>
    <m/>
    <s v="15/09/2025"/>
    <x v="15"/>
    <n v="2017"/>
    <s v="PICANTO ION R 1.25 MT 1200CC AA"/>
    <s v="G4LAGP007513"/>
    <s v="KNABX512AHT249898"/>
    <s v="04601202"/>
    <s v="KIA"/>
    <s v="KIA PICANTO "/>
    <n v="3.4640363636363636E-2"/>
    <n v="38500000"/>
    <s v="SBS"/>
    <s v="AUTOMOVIL"/>
    <s v="PARTICULAR"/>
    <s v="franjaguemo@hotmail.com"/>
    <n v="159751693"/>
    <n v="1333654"/>
    <n v="1100717.48"/>
    <s v=""/>
    <s v=""/>
    <s v=""/>
    <m/>
    <m/>
    <m/>
    <s v=""/>
    <s v=""/>
    <s v=""/>
    <m/>
    <m/>
    <m/>
    <m/>
    <m/>
    <m/>
    <m/>
    <m/>
    <m/>
    <n v="0.52520802780566345"/>
    <x v="0"/>
    <s v="COS"/>
  </r>
  <r>
    <s v="R1"/>
    <n v="7226542"/>
    <s v="M"/>
    <s v="GERMAN"/>
    <s v="ALFONSO"/>
    <s v="ROJAS"/>
    <s v="SANCHEZ"/>
    <d v="1970-11-18T00:00:00"/>
    <s v="LOZ292"/>
    <n v="0"/>
    <s v="BOGOTA"/>
    <n v="25"/>
    <s v="CUNDINAMARCA"/>
    <m/>
    <n v="3102948260"/>
    <n v="3112877869"/>
    <m/>
    <m/>
    <m/>
    <s v="26/09/2025"/>
    <x v="6"/>
    <n v="2023"/>
    <s v="C 200 [W206] AMG LINE TP 1500CC T"/>
    <s v="254915V0245728"/>
    <s v="W1K2060421F114146"/>
    <s v="05801346"/>
    <s v="MERCEDES BENZ"/>
    <s v="MERCEDES BENZ C "/>
    <n v="2.7096631635651319E-2"/>
    <n v="204200000"/>
    <s v="SURAMERICANA"/>
    <s v="AUTOMOVIL"/>
    <s v="PARTICULAR"/>
    <s v="gerrojs@yahoo.com"/>
    <n v="29200574"/>
    <n v="5533132.1799999997"/>
    <n v="4629690.91"/>
    <s v=""/>
    <s v=""/>
    <s v=""/>
    <m/>
    <m/>
    <m/>
    <s v=""/>
    <s v=""/>
    <s v=""/>
    <m/>
    <m/>
    <m/>
    <m/>
    <m/>
    <m/>
    <m/>
    <m/>
    <m/>
    <n v="8.7275463321164981E-2"/>
    <x v="1"/>
    <s v="COS"/>
  </r>
  <r>
    <s v="R1"/>
    <n v="1037629675"/>
    <s v="F"/>
    <s v="AURA"/>
    <s v="MARIA"/>
    <s v="SIERRA"/>
    <s v="AMADOR"/>
    <d v="1993-10-02T00:00:00"/>
    <s v="FSY712"/>
    <n v="5001"/>
    <s v="MEDELLIN"/>
    <n v="5"/>
    <s v="ANTIOQUIA"/>
    <m/>
    <n v="3017542366"/>
    <n v="3425369877"/>
    <m/>
    <m/>
    <m/>
    <s v="15/09/2025"/>
    <x v="15"/>
    <n v="2019"/>
    <s v="SANDERO [2] AUTHENTIQUE / L MT 1600CC 8V AA"/>
    <s v="A812UE92118"/>
    <s v="9FB5SREB4KM679941"/>
    <s v="08001188"/>
    <s v="RENAULT"/>
    <s v="RENAULT SANDERO "/>
    <n v="4.4113834536082475E-2"/>
    <n v="38800000"/>
    <s v="SURAMERICANA"/>
    <s v="AUTOMOVIL"/>
    <s v="PARTICULAR"/>
    <s v="asierraamador@gmail.com"/>
    <n v="29217692"/>
    <n v="1711616.78"/>
    <n v="1418333.43"/>
    <s v=""/>
    <s v=""/>
    <s v=""/>
    <m/>
    <m/>
    <m/>
    <s v=""/>
    <s v=""/>
    <s v=""/>
    <m/>
    <m/>
    <m/>
    <m/>
    <m/>
    <m/>
    <m/>
    <m/>
    <m/>
    <n v="0.2458853745089834"/>
    <x v="1"/>
    <s v="COS"/>
  </r>
  <r>
    <s v="R1"/>
    <n v="42008938"/>
    <s v="F"/>
    <s v="MARTHA"/>
    <s v="LUCIA"/>
    <s v="FRANCO"/>
    <s v="LAVERDE"/>
    <d v="1970-07-30T00:00:00"/>
    <s v="DRK988"/>
    <n v="66001"/>
    <s v="PEREIRA"/>
    <n v="66"/>
    <s v="RISARALDA"/>
    <m/>
    <n v="3128667639"/>
    <n v="0"/>
    <m/>
    <m/>
    <m/>
    <s v="15/09/2025"/>
    <x v="15"/>
    <n v="2018"/>
    <s v="DUSTER [FL] DYNAMIQUE/INTEN MT 2000CC 4X2"/>
    <s v="E410C083386"/>
    <s v="9FBHSR5B3JM907942"/>
    <s v="08006052"/>
    <s v="RENAULT"/>
    <s v="RENAULT DUSTER "/>
    <n v="2.3161142857142856E-2"/>
    <n v="52500000"/>
    <s v="SURAMERICANA"/>
    <s v="CAMIONETAPASAJ"/>
    <s v="PARTICULAR"/>
    <s v="acitram@utp.edu.co"/>
    <n v="159826897"/>
    <n v="1215960"/>
    <n v="1001814.77"/>
    <s v=""/>
    <s v=""/>
    <s v=""/>
    <m/>
    <m/>
    <m/>
    <s v=""/>
    <s v=""/>
    <s v=""/>
    <m/>
    <m/>
    <m/>
    <m/>
    <m/>
    <m/>
    <m/>
    <m/>
    <m/>
    <n v="0.58604455270948319"/>
    <x v="0"/>
    <s v="COS"/>
  </r>
  <r>
    <s v="R1"/>
    <n v="32894881"/>
    <s v="F"/>
    <s v="KETTY"/>
    <s v="DEL CARMEN"/>
    <s v="GONZALEZ"/>
    <s v="BRIEVA"/>
    <d v="1979-08-11T00:00:00"/>
    <s v="KSM568"/>
    <n v="0"/>
    <s v="BARRANQUILLA"/>
    <n v="8"/>
    <s v="ATLANTICO"/>
    <m/>
    <n v="3046821897"/>
    <n v="0"/>
    <m/>
    <m/>
    <m/>
    <s v="22/09/2025"/>
    <x v="25"/>
    <n v="2022"/>
    <s v="STEPWAY [2] [FL ZEN MT 1600CC 16V A"/>
    <s v="J759Q055652"/>
    <s v="9FB5SR0EGNM901565"/>
    <s v="08001208"/>
    <s v="RENAULT"/>
    <s v="RENAULT STEPWAY "/>
    <n v="5.2280924657534249E-2"/>
    <n v="58400000"/>
    <s v="SBS"/>
    <s v="AUTOMOVIL"/>
    <s v="PARTICULAR"/>
    <s v="k.gonza@hotmail.com"/>
    <n v="159710030"/>
    <n v="3053206"/>
    <n v="2545719.46"/>
    <s v=""/>
    <s v=""/>
    <s v=""/>
    <m/>
    <m/>
    <m/>
    <s v=""/>
    <s v=""/>
    <s v=""/>
    <m/>
    <m/>
    <m/>
    <m/>
    <m/>
    <m/>
    <m/>
    <m/>
    <m/>
    <n v="0.54341433612327339"/>
    <x v="1"/>
    <s v="COS"/>
  </r>
  <r>
    <s v="R1"/>
    <n v="70142272"/>
    <s v="M"/>
    <s v="JUAN"/>
    <s v="DIEGO"/>
    <s v="SIERRA"/>
    <s v="GAVIRIA"/>
    <d v="1983-10-22T00:00:00"/>
    <s v="JOT169"/>
    <n v="5079"/>
    <s v="BARBOSA"/>
    <n v="5"/>
    <s v="ANTIOQUIA"/>
    <m/>
    <n v="3217461644"/>
    <n v="0"/>
    <m/>
    <m/>
    <m/>
    <s v="28/09/2025"/>
    <x v="14"/>
    <n v="2020"/>
    <s v="TRACKER [FL] LS TP 1800CC"/>
    <s v="CLL275202"/>
    <s v="3GNCJ8EE9LL275202"/>
    <s v="01606235"/>
    <s v="CHEVROLET"/>
    <s v="CHEVROLET TRACKER "/>
    <n v="2.6897856340288923E-2"/>
    <n v="62300000"/>
    <s v="HDI-LIBERTY"/>
    <s v="CAMIONETAPASAJ"/>
    <s v="PARTICULAR"/>
    <s v="juan.diego.sierra322@hotmail.com"/>
    <n v="29188620"/>
    <n v="1675736.45"/>
    <n v="1388181.89"/>
    <s v=""/>
    <s v=""/>
    <s v=""/>
    <m/>
    <m/>
    <m/>
    <s v=""/>
    <s v=""/>
    <s v=""/>
    <m/>
    <m/>
    <m/>
    <m/>
    <m/>
    <m/>
    <m/>
    <m/>
    <m/>
    <n v="0.52207007004809425"/>
    <x v="0"/>
    <s v="COS"/>
  </r>
  <r>
    <s v="R1"/>
    <n v="28551923"/>
    <s v="F"/>
    <s v="DIANA"/>
    <n v="0"/>
    <s v="FERNANDEZ"/>
    <s v="ARIAS"/>
    <d v="1982-02-23T00:00:00"/>
    <s v="GWT414"/>
    <n v="0"/>
    <s v="IBAGUE"/>
    <n v="73"/>
    <s v="TOLIMA"/>
    <m/>
    <n v="3115386206"/>
    <n v="3115386208"/>
    <m/>
    <m/>
    <m/>
    <s v="20/09/2026"/>
    <x v="7"/>
    <n v="2022"/>
    <s v="DUSTER [2] INTENS TP 1300CC T 4X2"/>
    <s v="A452D002879"/>
    <s v="9FBHJD209NM051522"/>
    <s v="08006066"/>
    <s v="RENAULT"/>
    <s v="RENAULT DUSTER "/>
    <n v="2.6796416978776529E-2"/>
    <n v="80100000"/>
    <s v="ALLIANZ"/>
    <s v="CAMIONETAPASAJ"/>
    <s v="PARTICULAR"/>
    <s v="dianafernandezarias@gmail.com"/>
    <n v="159759533"/>
    <n v="2146393"/>
    <n v="1783691.3"/>
    <s v=""/>
    <s v=""/>
    <s v=""/>
    <m/>
    <m/>
    <m/>
    <s v=""/>
    <s v=""/>
    <s v=""/>
    <m/>
    <m/>
    <m/>
    <m/>
    <m/>
    <m/>
    <m/>
    <m/>
    <m/>
    <n v="0.37984213888990337"/>
    <x v="1"/>
    <s v="COS"/>
  </r>
  <r>
    <s v="R1"/>
    <n v="51630323"/>
    <s v="F"/>
    <s v="NOHEMA"/>
    <n v="0"/>
    <s v="ROJAS"/>
    <s v="ZARATE"/>
    <d v="1961-05-25T00:00:00"/>
    <s v="JDU736"/>
    <n v="0"/>
    <s v="BOGOTA"/>
    <n v="25"/>
    <s v="CUNDINAMARCA"/>
    <m/>
    <n v="3228956001"/>
    <n v="0"/>
    <m/>
    <m/>
    <m/>
    <s v="25/09/2025"/>
    <x v="10"/>
    <n v="2017"/>
    <s v="X TRAIL [T32] EXCLUSIVE TP 2500CC 6AB A"/>
    <s v="QR25692026L"/>
    <s v="JN1JBNT32Z0006178"/>
    <s v="06408114"/>
    <s v="NISSAN"/>
    <s v="NISSAN X "/>
    <n v="1.4539343148357871E-2"/>
    <n v="88300000"/>
    <s v="HDI-LIBERTY"/>
    <s v="CAMPERO"/>
    <s v="PARTICULAR"/>
    <s v="NOHEMAROJAS125@HOTMAIL.COM"/>
    <n v="159904976"/>
    <n v="1283824"/>
    <n v="1058843.98"/>
    <s v=""/>
    <s v=""/>
    <s v=""/>
    <m/>
    <m/>
    <m/>
    <s v=""/>
    <s v=""/>
    <s v=""/>
    <m/>
    <m/>
    <m/>
    <m/>
    <m/>
    <m/>
    <m/>
    <m/>
    <m/>
    <n v="0.8192904713982101"/>
    <x v="2"/>
    <s v="COS"/>
  </r>
  <r>
    <s v="R1"/>
    <n v="1110454239"/>
    <s v="F"/>
    <s v="VERONICA"/>
    <s v="ALEXANDRA"/>
    <s v="ARANGO"/>
    <s v="CUBILLOS"/>
    <d v="1986-12-29T00:00:00"/>
    <s v="LHP452"/>
    <n v="0"/>
    <s v="IBAGUE"/>
    <n v="73"/>
    <s v="TOLIMA"/>
    <m/>
    <n v="3159279893"/>
    <n v="3126898605"/>
    <m/>
    <m/>
    <m/>
    <s v="25/09/2025"/>
    <x v="10"/>
    <n v="2022"/>
    <s v="JOY HATCHBACK MT 1400CC 5P 2A"/>
    <s v="MPA013995"/>
    <s v="9BGKG48T0NB197383"/>
    <s v="01601346"/>
    <s v="CHEVROLET"/>
    <s v="CHEVROLET JOY "/>
    <n v="3.2916761954261957E-2"/>
    <n v="48100000"/>
    <s v="HDI-LIBERTY"/>
    <s v="AUTOMOVIL"/>
    <s v="PARTICULAR"/>
    <s v="veroca61@hotmail.com"/>
    <n v="29199642"/>
    <n v="1583296.25"/>
    <n v="1310501.05"/>
    <s v=""/>
    <s v=""/>
    <s v=""/>
    <m/>
    <m/>
    <m/>
    <s v=""/>
    <s v=""/>
    <s v=""/>
    <m/>
    <m/>
    <m/>
    <m/>
    <m/>
    <m/>
    <m/>
    <m/>
    <m/>
    <n v="0.60246383650892976"/>
    <x v="0"/>
    <s v="COS"/>
  </r>
  <r>
    <s v="R1"/>
    <n v="98637087"/>
    <s v="M"/>
    <s v="MAURICIO"/>
    <n v="0"/>
    <s v="ARANGO"/>
    <s v="LOPEZ"/>
    <d v="1979-10-06T00:00:00"/>
    <s v="DEQ187"/>
    <n v="5360"/>
    <s v="ITAGÃœI"/>
    <n v="5"/>
    <s v="ANTIOQUIA"/>
    <m/>
    <n v="3137914958"/>
    <n v="3136508599"/>
    <m/>
    <m/>
    <m/>
    <s v="30/09/2025"/>
    <x v="2"/>
    <n v="2011"/>
    <s v="PRADO [LC 150] TX AT 3000CC 5P TD"/>
    <s v="1KD2071078"/>
    <s v="JTEBH9FJ9B5017239"/>
    <s v="09008153"/>
    <s v="TOYOTA"/>
    <s v="TOYOTA PRADO "/>
    <n v="2.5138248456790125E-2"/>
    <n v="129600000"/>
    <s v="ALLIANZ"/>
    <s v="CAMPERO"/>
    <s v="PARTICULAR"/>
    <s v="facturacionmauricioarango@gmail.com"/>
    <n v="159766414"/>
    <n v="3257917"/>
    <n v="2717745.78"/>
    <s v=""/>
    <s v=""/>
    <s v=""/>
    <m/>
    <m/>
    <m/>
    <s v=""/>
    <s v=""/>
    <s v=""/>
    <m/>
    <m/>
    <m/>
    <m/>
    <m/>
    <m/>
    <m/>
    <m/>
    <m/>
    <n v="0.93381298506833688"/>
    <x v="1"/>
    <s v="COS"/>
  </r>
  <r>
    <s v="R1"/>
    <n v="21070650"/>
    <s v="F"/>
    <s v="JADIRA"/>
    <s v="ADRIANA"/>
    <s v="BETANCOURT"/>
    <s v="HURTADO"/>
    <d v="1956-11-20T00:00:00"/>
    <s v="MKW308"/>
    <n v="0"/>
    <s v="BOGOTA"/>
    <n v="25"/>
    <s v="CUNDINAMARCA"/>
    <m/>
    <n v="3208416220"/>
    <n v="0"/>
    <m/>
    <m/>
    <m/>
    <s v="29/09/2025"/>
    <x v="11"/>
    <n v="2012"/>
    <s v="CAPTIVA SPORT AT 2400CC 5P 4X"/>
    <s v="CCS577555"/>
    <s v="3GNAL7EK8CS577555"/>
    <s v="01606211"/>
    <s v="CHEVROLET"/>
    <s v="CHEVROLET CAPTIVA "/>
    <n v="5.1383221476510067E-2"/>
    <n v="29800000"/>
    <s v="BOLIVAR"/>
    <s v="CAMIONETAPASAJ"/>
    <s v="PARTICULAR"/>
    <s v="jadriana300@yahoo.com"/>
    <n v="159835264"/>
    <n v="1531220"/>
    <n v="1266739.57"/>
    <s v=""/>
    <s v=""/>
    <s v=""/>
    <m/>
    <m/>
    <m/>
    <s v=""/>
    <s v=""/>
    <s v=""/>
    <m/>
    <m/>
    <m/>
    <m/>
    <m/>
    <m/>
    <m/>
    <m/>
    <m/>
    <n v="0.55425014917452731"/>
    <x v="1"/>
    <s v="COS"/>
  </r>
  <r>
    <s v="R1"/>
    <n v="39691600"/>
    <s v="F"/>
    <s v="OLGA"/>
    <s v="LUCIA"/>
    <s v="CERON"/>
    <s v="AGUIRRE"/>
    <d v="1964-01-09T00:00:00"/>
    <s v="UEW430"/>
    <n v="0"/>
    <s v="BOGOTA"/>
    <n v="25"/>
    <s v="CUNDINAMARCA"/>
    <m/>
    <n v="3002153740"/>
    <n v="3212091780"/>
    <m/>
    <m/>
    <m/>
    <s v="15/09/2025"/>
    <x v="15"/>
    <n v="2016"/>
    <s v="FIESTA [7] HATCHBACK SE TP 1600CC 5P"/>
    <s v="GM168282"/>
    <s v="GM168282"/>
    <s v="03001140"/>
    <s v="FORD"/>
    <s v="FORD FIESTA "/>
    <n v="2.9729943872549017E-2"/>
    <n v="40800000"/>
    <s v="EQUIDAD"/>
    <s v="AUTOMOVIL"/>
    <s v="PARTICULAR"/>
    <s v="olceron@hotmail.com"/>
    <n v="29208142"/>
    <n v="1212981.71"/>
    <n v="999312.36"/>
    <s v=""/>
    <s v=""/>
    <s v=""/>
    <m/>
    <m/>
    <m/>
    <s v=""/>
    <s v=""/>
    <s v=""/>
    <m/>
    <m/>
    <m/>
    <m/>
    <m/>
    <m/>
    <m/>
    <m/>
    <m/>
    <n v="0.57181939278731975"/>
    <x v="0"/>
    <s v="COS"/>
  </r>
  <r>
    <s v="R1"/>
    <n v="63337155"/>
    <s v="F"/>
    <s v="MARTHA"/>
    <n v="0"/>
    <s v="REY"/>
    <s v="SOTO"/>
    <d v="1968-01-30T00:00:00"/>
    <s v="EGQ817"/>
    <n v="13836"/>
    <s v="TURBACO"/>
    <n v="13"/>
    <s v="BOLIVAR"/>
    <m/>
    <n v="3114013908"/>
    <n v="0"/>
    <m/>
    <m/>
    <m/>
    <s v="12/09/2025"/>
    <x v="3"/>
    <n v="2019"/>
    <s v="SANDERO [2] EXPRESSION MT 1600CC 8V AA"/>
    <s v="A812UF18559"/>
    <s v="9FB5SREB4KM812307"/>
    <s v="08001190"/>
    <s v="RENAULT"/>
    <s v="RENAULT SANDERO "/>
    <n v="5.7391064948453606E-2"/>
    <n v="38800000"/>
    <s v="HDI-LIBERTY"/>
    <s v="AUTOMOVIL"/>
    <s v="PARTICULAR"/>
    <s v="REYSOTOMAR@HOTMAIL.COM"/>
    <n v="29211168"/>
    <n v="2226773.3199999998"/>
    <n v="1851238.08"/>
    <s v=""/>
    <s v=""/>
    <s v=""/>
    <m/>
    <m/>
    <m/>
    <s v=""/>
    <s v=""/>
    <s v=""/>
    <m/>
    <m/>
    <m/>
    <m/>
    <m/>
    <m/>
    <m/>
    <m/>
    <m/>
    <n v="0.14985394320558731"/>
    <x v="1"/>
    <s v="COS"/>
  </r>
  <r>
    <s v="R1"/>
    <n v="31372089"/>
    <s v="F"/>
    <s v="GLORIA"/>
    <n v="0"/>
    <s v="SARMIENTO"/>
    <n v="0"/>
    <d v="1953-02-11T00:00:00"/>
    <s v="EFW377"/>
    <n v="0"/>
    <s v="BARRANQUILLA"/>
    <n v="8"/>
    <s v="ATLANTICO"/>
    <m/>
    <n v="3164935338"/>
    <n v="3506926284"/>
    <m/>
    <m/>
    <m/>
    <s v="30/09/2025"/>
    <x v="2"/>
    <n v="2017"/>
    <s v="ESCAPE [3] TITANIUM TP 2000CC 4X4"/>
    <s v="H1C33780"/>
    <s v="WF0CP6B92H1C33780"/>
    <s v="03008055"/>
    <s v="FORD"/>
    <s v="FORD ESCAPE "/>
    <n v="2.2395187239944523E-2"/>
    <n v="72100000"/>
    <s v="BOLIVAR"/>
    <s v="CAMPERO"/>
    <s v="PARTICULAR"/>
    <s v="cadacesar@hotmail.com"/>
    <n v="159837683"/>
    <n v="1614693"/>
    <n v="1336884.58"/>
    <s v=""/>
    <s v=""/>
    <s v=""/>
    <m/>
    <m/>
    <m/>
    <s v=""/>
    <s v=""/>
    <s v=""/>
    <m/>
    <m/>
    <m/>
    <m/>
    <m/>
    <m/>
    <m/>
    <m/>
    <m/>
    <n v="0.11643252825785322"/>
    <x v="0"/>
    <s v="COS"/>
  </r>
  <r>
    <s v="R1"/>
    <n v="91472314"/>
    <s v="M"/>
    <s v="ARIEL"/>
    <s v="FERNANDO"/>
    <s v="GALVIS"/>
    <s v="CAMACHO"/>
    <d v="1973-03-20T00:00:00"/>
    <s v="KGH607"/>
    <n v="50001"/>
    <s v="VILLAVICENCIO"/>
    <n v="50"/>
    <s v="META"/>
    <m/>
    <n v="3208476569"/>
    <n v="0"/>
    <m/>
    <m/>
    <m/>
    <s v="28/09/2025"/>
    <x v="14"/>
    <n v="2013"/>
    <s v="HILUX [7] [FL] IMV MT 2500CC TD 4X"/>
    <s v="2KD5945404"/>
    <s v="8AJFR22G5D4564035"/>
    <s v="09021052"/>
    <s v="TOYOTA"/>
    <s v="TOYOTA HILUX "/>
    <n v="1.9978871595330738E-2"/>
    <n v="102800000"/>
    <s v="MAPFRE"/>
    <s v="PICKUPDOBLECAB"/>
    <s v="PARTICULAR"/>
    <s v="arielfgalvis@gmail.com"/>
    <n v="159848801"/>
    <n v="2053828"/>
    <n v="1705905.61"/>
    <s v=""/>
    <s v=""/>
    <s v=""/>
    <m/>
    <m/>
    <m/>
    <s v=""/>
    <s v=""/>
    <s v=""/>
    <m/>
    <m/>
    <m/>
    <m/>
    <m/>
    <m/>
    <m/>
    <m/>
    <m/>
    <n v="0.79077750858886886"/>
    <x v="0"/>
    <s v="COS"/>
  </r>
  <r>
    <s v="R1"/>
    <n v="74359350"/>
    <s v="M"/>
    <s v="EDGAR"/>
    <s v="RAMIRO"/>
    <s v="CHAPARRO"/>
    <s v="GONZALEZ"/>
    <d v="1975-06-17T00:00:00"/>
    <s v="KRM421"/>
    <n v="0"/>
    <s v="BOGOTA"/>
    <n v="25"/>
    <s v="CUNDINAMARCA"/>
    <m/>
    <n v="3133319197"/>
    <n v="3108025136"/>
    <m/>
    <m/>
    <m/>
    <s v="30/09/2025"/>
    <x v="2"/>
    <n v="2022"/>
    <s v="ESCAPE [4] SE TP 2000CC 4X2"/>
    <s v="NP534504"/>
    <n v="0"/>
    <s v="03006150"/>
    <s v="FORD"/>
    <s v="FORD ESCAPE "/>
    <n v="2.2465417495029821E-2"/>
    <n v="100600000"/>
    <s v="EQUIDAD"/>
    <s v="CAMIONETAPASAJ"/>
    <s v="PARTICULAR"/>
    <s v="odonto2071@gmail.com"/>
    <n v="159713855"/>
    <n v="2260021"/>
    <n v="1879177.59"/>
    <s v=""/>
    <s v=""/>
    <s v=""/>
    <m/>
    <m/>
    <m/>
    <s v=""/>
    <s v=""/>
    <s v=""/>
    <m/>
    <m/>
    <m/>
    <m/>
    <m/>
    <m/>
    <m/>
    <m/>
    <m/>
    <n v="5.1369006637059678E-2"/>
    <x v="3"/>
    <s v="COS"/>
  </r>
  <r>
    <s v="R1"/>
    <n v="42777884"/>
    <s v="F"/>
    <s v="LAURA"/>
    <s v="MARIA"/>
    <s v="ARANGO"/>
    <s v="ATEHORTUA"/>
    <d v="1969-01-01T00:00:00"/>
    <s v="LZZ388"/>
    <n v="5631"/>
    <s v="SABANETA"/>
    <n v="5"/>
    <s v="ANTIOQUIA"/>
    <m/>
    <n v="3011640663"/>
    <n v="3173314449"/>
    <m/>
    <m/>
    <m/>
    <s v="03/09/2025"/>
    <x v="4"/>
    <n v="2024"/>
    <s v="KOLEOS [2] INTENS TP 2500CC CT TC"/>
    <s v="2TRC707F075242"/>
    <s v="VF1RZG008RC391933"/>
    <s v="08006058"/>
    <s v="RENAULT"/>
    <s v="RENAULT KOLEOS "/>
    <n v="3.2818019625334524E-2"/>
    <n v="112100000"/>
    <s v="ALLIANZ"/>
    <s v="CAMIONETAPASAJ"/>
    <s v="PARTICULAR"/>
    <s v="lauarango2008@hotmail.com"/>
    <n v="159836325"/>
    <n v="3678900"/>
    <n v="3071512.74"/>
    <s v=""/>
    <s v=""/>
    <s v=""/>
    <m/>
    <m/>
    <m/>
    <s v=""/>
    <s v=""/>
    <s v=""/>
    <m/>
    <m/>
    <m/>
    <m/>
    <m/>
    <m/>
    <m/>
    <m/>
    <m/>
    <n v="0.2479110307729181"/>
    <x v="1"/>
    <s v="COS"/>
  </r>
  <r>
    <s v="R1"/>
    <n v="86077247"/>
    <s v="M"/>
    <s v="NELSON"/>
    <s v="ANDRES"/>
    <s v="BENAVIDES"/>
    <s v="FLOREZ"/>
    <d v="1983-06-26T00:00:00"/>
    <s v="LIT562"/>
    <n v="50001"/>
    <s v="VILLAVICENCIO"/>
    <n v="50"/>
    <s v="META"/>
    <m/>
    <n v="3108407552"/>
    <n v="3108407551"/>
    <m/>
    <m/>
    <m/>
    <s v="03/09/2025"/>
    <x v="4"/>
    <n v="2023"/>
    <s v="DUSTER [2] OUTSIDER MT 1300CC T 4X4"/>
    <s v="A460D039859"/>
    <s v="9FBHJD402PM210297"/>
    <s v="08008019"/>
    <s v="RENAULT"/>
    <s v="RENAULT DUSTER "/>
    <n v="2.5334316939890709E-2"/>
    <n v="91500000"/>
    <s v="ALLIANZ"/>
    <s v="CAMPERO"/>
    <s v="PARTICULAR"/>
    <n v="0"/>
    <n v="159837123"/>
    <n v="2318090"/>
    <n v="1927974.76"/>
    <s v=""/>
    <s v=""/>
    <s v=""/>
    <m/>
    <m/>
    <m/>
    <s v=""/>
    <s v=""/>
    <s v=""/>
    <m/>
    <m/>
    <m/>
    <m/>
    <m/>
    <m/>
    <m/>
    <m/>
    <m/>
    <n v="0.22724436098823653"/>
    <x v="1"/>
    <s v="COS"/>
  </r>
  <r>
    <s v="R1"/>
    <n v="79827756"/>
    <s v="M"/>
    <s v="JAVIER"/>
    <s v="DARIO"/>
    <s v="BAQUERO"/>
    <s v="PAEZ"/>
    <d v="1975-06-17T00:00:00"/>
    <s v="KRN022"/>
    <n v="0"/>
    <s v="BOGOTA"/>
    <n v="25"/>
    <s v="CUNDINAMARCA"/>
    <m/>
    <n v="3204130216"/>
    <n v="3166920597"/>
    <m/>
    <m/>
    <m/>
    <s v="08/09/2025"/>
    <x v="27"/>
    <n v="2022"/>
    <s v="CX30 GRAND TOURING TP 2000CC 7AB R"/>
    <s v="PE40728171"/>
    <s v="3MVDM2W7ANL116218"/>
    <s v="05606101"/>
    <s v="MAZDA"/>
    <s v="MAZDA CX30 "/>
    <n v="2.63187721021611E-2"/>
    <n v="101800000"/>
    <s v="MAPFRE"/>
    <s v="CAMIONETAPASAJ"/>
    <s v="PARTICULAR"/>
    <s v="javidaque@gmail.com"/>
    <n v="159884431"/>
    <n v="2679251"/>
    <n v="2231471.7000000002"/>
    <s v=""/>
    <s v=""/>
    <s v=""/>
    <m/>
    <m/>
    <m/>
    <s v=""/>
    <s v=""/>
    <s v=""/>
    <m/>
    <m/>
    <m/>
    <m/>
    <m/>
    <m/>
    <m/>
    <m/>
    <m/>
    <n v="0.24827201946694266"/>
    <x v="1"/>
    <s v="COS"/>
  </r>
  <r>
    <s v="R1"/>
    <n v="43871764"/>
    <s v="F"/>
    <s v="ANA"/>
    <s v="CATALINA"/>
    <s v="TORRES"/>
    <s v="YEPES"/>
    <d v="1980-10-26T00:00:00"/>
    <s v="LGT034"/>
    <n v="5266"/>
    <s v="ENVIGADO"/>
    <n v="5"/>
    <s v="ANTIOQUIA"/>
    <m/>
    <n v="3103889828"/>
    <n v="3164652720"/>
    <m/>
    <m/>
    <m/>
    <s v="02/09/2025"/>
    <x v="22"/>
    <n v="2023"/>
    <s v="CX5 [2] [FL] GRAND TOURING TP 2500CC 6AB R"/>
    <s v="PY21944032"/>
    <s v="JM7KF2WLAP0776189"/>
    <s v="05606107"/>
    <s v="MAZDA"/>
    <s v="MAZDA CX5 "/>
    <n v="3.2530530642750376E-2"/>
    <n v="133800000"/>
    <s v="HDI SEGUROS"/>
    <s v="CAMIONETAPASAJ"/>
    <s v="PARTICULAR"/>
    <s v="catalinazul@gmail.com"/>
    <n v="159734087"/>
    <n v="4352585"/>
    <n v="3637634.36"/>
    <s v=""/>
    <s v=""/>
    <s v=""/>
    <m/>
    <m/>
    <m/>
    <s v=""/>
    <s v=""/>
    <s v=""/>
    <m/>
    <m/>
    <m/>
    <m/>
    <m/>
    <m/>
    <m/>
    <m/>
    <m/>
    <n v="0.17217032026969115"/>
    <x v="1"/>
    <s v="COS"/>
  </r>
  <r>
    <s v="R1"/>
    <n v="1019052164"/>
    <s v="F"/>
    <s v="PAULA"/>
    <s v="CRISTINA"/>
    <s v="HERNÃNDEZ"/>
    <s v="SALAMANCA"/>
    <d v="1990-10-05T00:00:00"/>
    <s v="NLR691"/>
    <n v="25899"/>
    <s v="ZIPAQUIRA"/>
    <n v="25"/>
    <s v="CUNDINAMARCA"/>
    <m/>
    <n v="3162329263"/>
    <n v="0"/>
    <m/>
    <m/>
    <m/>
    <s v="25/09/2025"/>
    <x v="10"/>
    <n v="2025"/>
    <s v="POLO [6] TRACK MT 1600CC 4AB 4"/>
    <s v="CWS609898"/>
    <s v="9BWAL5BZ3ST609420"/>
    <s v="09201282"/>
    <s v="VOLKSWAGEN"/>
    <s v="VOLKSWAGEN POLO "/>
    <n v="3.6662279293739969E-2"/>
    <n v="62300000"/>
    <s v="BOLIVAR"/>
    <s v="AUTOMOVIL"/>
    <s v="PARTICULAR"/>
    <s v="paula.hsalamanca@gmail.com"/>
    <n v="159833622"/>
    <n v="2284060"/>
    <n v="1899377.84"/>
    <s v=""/>
    <s v=""/>
    <s v=""/>
    <m/>
    <m/>
    <m/>
    <s v=""/>
    <s v=""/>
    <s v=""/>
    <m/>
    <m/>
    <m/>
    <m/>
    <m/>
    <m/>
    <m/>
    <m/>
    <m/>
    <n v="0.31844251042902361"/>
    <x v="1"/>
    <s v="COS"/>
  </r>
  <r>
    <s v="R1"/>
    <n v="19450264"/>
    <s v="M"/>
    <s v="CHRISTIAN"/>
    <s v="JOSE"/>
    <s v="ALARCON"/>
    <s v="DUARTE"/>
    <d v="1960-10-20T00:00:00"/>
    <s v="DQK519"/>
    <n v="0"/>
    <s v="BOGOTA"/>
    <n v="25"/>
    <s v="CUNDINAMARCA"/>
    <m/>
    <n v="3002184021"/>
    <n v="0"/>
    <m/>
    <m/>
    <m/>
    <s v="20/09/2025"/>
    <x v="7"/>
    <n v="2017"/>
    <s v="SAIL LT MT 1400CC 4P AA"/>
    <s v="LCU161450030"/>
    <s v="9GASA52M1HB022179"/>
    <s v="01601255"/>
    <s v="CHEVROLET"/>
    <s v="CHEVROLET SAIL "/>
    <n v="3.8634984126984129E-2"/>
    <n v="31500000"/>
    <s v="SURAMERICANA"/>
    <s v="AUTOMOVIL"/>
    <s v="PARTICULAR"/>
    <s v="christianjad@hotmail.com"/>
    <n v="159815060"/>
    <n v="1217002"/>
    <n v="1002690.75"/>
    <s v=""/>
    <s v=""/>
    <s v=""/>
    <m/>
    <m/>
    <m/>
    <s v=""/>
    <s v=""/>
    <s v=""/>
    <m/>
    <m/>
    <m/>
    <m/>
    <m/>
    <m/>
    <m/>
    <m/>
    <m/>
    <n v="0.41720694563000316"/>
    <x v="0"/>
    <s v="COS"/>
  </r>
  <r>
    <s v="R1"/>
    <n v="43864931"/>
    <s v="F"/>
    <s v="MONICA"/>
    <s v="ELIANA"/>
    <s v="RUIZ"/>
    <s v="RESTREPO"/>
    <d v="1979-01-22T00:00:00"/>
    <s v="GRO257"/>
    <n v="5001"/>
    <s v="MEDELLIN"/>
    <n v="5"/>
    <s v="ANTIOQUIA"/>
    <m/>
    <n v="3113498273"/>
    <n v="0"/>
    <m/>
    <m/>
    <m/>
    <s v="05/09/2025"/>
    <x v="1"/>
    <n v="2019"/>
    <s v="PRADO [LC 150] TX-L [FL] [2] TP 3000CC 5P TD"/>
    <s v="1KD2856567"/>
    <s v="JTEBH3FJXKK215312"/>
    <s v="09008220"/>
    <s v="TOYOTA"/>
    <s v="TOYOTA PRADO "/>
    <n v="2.3706442873969377E-2"/>
    <n v="254700000"/>
    <s v="SURAMERICANA"/>
    <s v="CAMPERO"/>
    <s v="PARTICULAR"/>
    <s v="comunicaciones@selco.com.co"/>
    <n v="159809092"/>
    <n v="6038031"/>
    <n v="5053975.4000000004"/>
    <s v=""/>
    <s v=""/>
    <s v=""/>
    <m/>
    <m/>
    <m/>
    <s v=""/>
    <s v=""/>
    <s v=""/>
    <m/>
    <m/>
    <m/>
    <m/>
    <m/>
    <m/>
    <m/>
    <m/>
    <m/>
    <n v="0.79030976492941907"/>
    <x v="3"/>
    <s v="COS"/>
  </r>
  <r>
    <s v="R1"/>
    <n v="10270551"/>
    <s v="M"/>
    <s v="CARLOS"/>
    <s v="ALBERTO"/>
    <s v="MORALES"/>
    <s v="AGUDELO"/>
    <d v="1965-09-07T00:00:00"/>
    <s v="DKV561"/>
    <n v="17001"/>
    <s v="MANIZALES"/>
    <n v="17"/>
    <s v="CALDAS"/>
    <m/>
    <n v="3104235875"/>
    <n v="0"/>
    <m/>
    <m/>
    <m/>
    <s v="04/09/2025"/>
    <x v="18"/>
    <n v="2013"/>
    <s v="CROSSFOX [2] 1.6L MT 1600CC 5P FE"/>
    <s v="CFZ998306"/>
    <s v="9BWAB45Z4D4183579"/>
    <s v="09201159"/>
    <s v="VOLKSWAGEN"/>
    <s v="VOLKSWAGEN CROSSFOX "/>
    <n v="3.4946003448275857E-2"/>
    <n v="34800000"/>
    <s v="SURAMERICANA"/>
    <s v="AUTOMOVIL"/>
    <s v="PARTICULAR"/>
    <s v="camoralesa1@gmail.com"/>
    <n v="29186840"/>
    <n v="1216120.92"/>
    <n v="1001950.35"/>
    <s v=""/>
    <s v=""/>
    <s v=""/>
    <m/>
    <m/>
    <m/>
    <s v=""/>
    <s v=""/>
    <s v=""/>
    <m/>
    <m/>
    <m/>
    <m/>
    <m/>
    <m/>
    <m/>
    <m/>
    <m/>
    <n v="0.98413694254033057"/>
    <x v="0"/>
    <s v="COS"/>
  </r>
  <r>
    <s v="R1"/>
    <n v="17111941"/>
    <s v="M"/>
    <s v="LUIS"/>
    <s v="ALEJANDRO"/>
    <s v="CALDERON"/>
    <s v="ARIZABALETA"/>
    <d v="1945-02-06T00:00:00"/>
    <s v="ENZ936"/>
    <n v="0"/>
    <s v="BOGOTA"/>
    <n v="25"/>
    <s v="CUNDINAMARCA"/>
    <m/>
    <n v="3107718442"/>
    <n v="3107718842"/>
    <m/>
    <m/>
    <m/>
    <s v="26/09/2025"/>
    <x v="6"/>
    <n v="2018"/>
    <s v="CRV [5] CITY PLUS AT 2400CC 4X2 6"/>
    <s v="K24W94019168"/>
    <s v="1HGRW5830JL502674"/>
    <s v="03406036"/>
    <s v="HONDA"/>
    <s v="HONDA CRV "/>
    <n v="1.4724651822323461E-2"/>
    <n v="87800000"/>
    <s v="MAPFRE"/>
    <s v="CAMIONETAPASAJ"/>
    <s v="PARTICULAR"/>
    <n v="0"/>
    <n v="29214854"/>
    <n v="1292824.43"/>
    <n v="1066407.08"/>
    <s v=""/>
    <s v=""/>
    <s v=""/>
    <m/>
    <m/>
    <m/>
    <s v=""/>
    <s v=""/>
    <s v=""/>
    <m/>
    <m/>
    <m/>
    <m/>
    <m/>
    <m/>
    <m/>
    <m/>
    <m/>
    <n v="0.27729011610947218"/>
    <x v="0"/>
    <s v="COS"/>
  </r>
  <r>
    <s v="R1"/>
    <n v="30336836"/>
    <s v="F"/>
    <s v="CLAUDIA"/>
    <s v="JAZMIN"/>
    <s v="RIVERA"/>
    <s v="GONZALEZ"/>
    <d v="1975-11-11T00:00:00"/>
    <s v="KNP960"/>
    <n v="17001"/>
    <s v="MANIZALES"/>
    <n v="17"/>
    <s v="CALDAS"/>
    <m/>
    <n v="3108283919"/>
    <n v="0"/>
    <m/>
    <m/>
    <m/>
    <s v="06/09/2025"/>
    <x v="16"/>
    <n v="2022"/>
    <s v="JOY HATCHBACK MT 1400CC 5P 2A"/>
    <s v="MPA010192"/>
    <s v="9BGKG48T0NB145485"/>
    <s v="01601346"/>
    <s v="CHEVROLET"/>
    <s v="CHEVROLET JOY "/>
    <n v="2.9504219126819126E-2"/>
    <n v="48100000"/>
    <s v="MAPFRE"/>
    <s v="AUTOMOVIL"/>
    <s v="PARTICULAR"/>
    <s v="jazminr30@hotmail.com"/>
    <n v="29192941"/>
    <n v="1419152.94"/>
    <n v="1172565.5"/>
    <s v=""/>
    <s v=""/>
    <s v=""/>
    <m/>
    <m/>
    <m/>
    <s v=""/>
    <s v=""/>
    <s v=""/>
    <m/>
    <m/>
    <m/>
    <m/>
    <m/>
    <m/>
    <m/>
    <m/>
    <m/>
    <n v="0.27732163465570614"/>
    <x v="0"/>
    <s v="COS"/>
  </r>
  <r>
    <s v="R1"/>
    <n v="41495253"/>
    <s v="F"/>
    <s v="GLORIA"/>
    <s v="STELLA"/>
    <s v="GARZON"/>
    <s v="COLORADO"/>
    <d v="1950-11-11T00:00:00"/>
    <s v="EBO872"/>
    <n v="0"/>
    <s v="BOGOTA"/>
    <n v="25"/>
    <s v="CUNDINAMARCA"/>
    <m/>
    <n v="3102387441"/>
    <n v="3102459406"/>
    <m/>
    <m/>
    <m/>
    <s v="15/09/2025"/>
    <x v="15"/>
    <n v="2018"/>
    <s v="TRACKER [FL] LTZ TP 1800CC 4X4"/>
    <s v="CJL902946"/>
    <s v="3GNCJ8EE9JL902946"/>
    <s v="01606231"/>
    <s v="CHEVROLET"/>
    <s v="CHEVROLET TRACKER "/>
    <n v="2.0874003407155027E-2"/>
    <n v="58700000"/>
    <s v="ALLIANZ"/>
    <s v="CAMIONETAPASAJ"/>
    <s v="PARTICULAR"/>
    <s v="stelitagazon66@gmail.com"/>
    <n v="159736692"/>
    <n v="1225304"/>
    <n v="1009667.41"/>
    <s v=""/>
    <s v=""/>
    <s v=""/>
    <m/>
    <m/>
    <m/>
    <s v=""/>
    <s v=""/>
    <s v=""/>
    <m/>
    <m/>
    <m/>
    <m/>
    <m/>
    <m/>
    <m/>
    <m/>
    <m/>
    <n v="0.3794150492278664"/>
    <x v="0"/>
    <s v="COS"/>
  </r>
  <r>
    <s v="R1"/>
    <n v="91479684"/>
    <s v="M"/>
    <s v="SAUL"/>
    <n v="0"/>
    <s v="RAMOS"/>
    <s v="SILVA"/>
    <d v="1975-10-04T00:00:00"/>
    <s v="LGW516"/>
    <n v="68001"/>
    <s v="BUCARAMANGA"/>
    <n v="68"/>
    <s v="SANTANDER"/>
    <m/>
    <n v="3166250005"/>
    <n v="3166240005"/>
    <m/>
    <m/>
    <m/>
    <s v="10/09/2025"/>
    <x v="17"/>
    <n v="2023"/>
    <s v="2 [2] [FL] GRAND TOURING L TP 1500CC 6AB T"/>
    <s v="P540634135"/>
    <s v="3MDDJ2HAAPM408392"/>
    <s v="05601193"/>
    <s v="MAZDA"/>
    <s v="MAZDA 2 "/>
    <n v="4.8653581500646831E-2"/>
    <n v="77300000"/>
    <s v="HDI-LIBERTY"/>
    <s v="AUTOMOVIL"/>
    <s v="PARTICULAR"/>
    <s v="sarasi80@hotmail.com"/>
    <n v="29215522"/>
    <n v="3760921.85"/>
    <n v="3140438.53"/>
    <s v=""/>
    <s v=""/>
    <s v=""/>
    <m/>
    <m/>
    <m/>
    <s v=""/>
    <s v=""/>
    <s v=""/>
    <m/>
    <m/>
    <m/>
    <m/>
    <m/>
    <m/>
    <m/>
    <m/>
    <m/>
    <n v="0.54946125405144564"/>
    <x v="1"/>
    <s v="COS"/>
  </r>
  <r>
    <s v="R1"/>
    <n v="79576371"/>
    <s v="M"/>
    <s v="CARLOS"/>
    <s v="ALBERTO"/>
    <s v="TORRES"/>
    <s v="RIVERA"/>
    <d v="1972-03-08T00:00:00"/>
    <s v="GCN149"/>
    <n v="0"/>
    <s v="BOGOTA"/>
    <n v="25"/>
    <s v="CUNDINAMARCA"/>
    <m/>
    <n v="3102133136"/>
    <n v="0"/>
    <m/>
    <m/>
    <m/>
    <s v="30/09/2025"/>
    <x v="2"/>
    <n v="2019"/>
    <s v="V40 [2] [FL] T4 Drive-E TP 2000CC T CT"/>
    <s v="2804929"/>
    <s v="YV1MV41H0K2567491"/>
    <s v="09401104"/>
    <s v="VOLVO"/>
    <s v="VOLVO V40 "/>
    <n v="2.2420095238095239E-2"/>
    <n v="84000000"/>
    <s v="BOLIVAR"/>
    <s v="AUTOMOVIL"/>
    <s v="PARTICULAR"/>
    <s v="carlos.torres@claro.com.co"/>
    <n v="159706634"/>
    <n v="1883288"/>
    <n v="1562594.76"/>
    <s v=""/>
    <s v=""/>
    <s v=""/>
    <m/>
    <m/>
    <m/>
    <s v=""/>
    <s v=""/>
    <s v=""/>
    <m/>
    <m/>
    <m/>
    <m/>
    <m/>
    <m/>
    <m/>
    <m/>
    <m/>
    <n v="0.94388224618246397"/>
    <x v="0"/>
    <s v="COS"/>
  </r>
  <r>
    <s v="R1"/>
    <n v="37082397"/>
    <s v="F"/>
    <s v="ALBA"/>
    <s v="PATRICIA"/>
    <s v="FERRIN"/>
    <s v="BASTIDAS"/>
    <d v="1983-02-26T00:00:00"/>
    <s v="JQP977"/>
    <n v="5001"/>
    <s v="MEDELLIN"/>
    <n v="5"/>
    <s v="ANTIOQUIA"/>
    <m/>
    <n v="3006512133"/>
    <n v="3003037552"/>
    <m/>
    <m/>
    <m/>
    <s v="21/09/2026"/>
    <x v="20"/>
    <n v="2021"/>
    <s v="PICANTO [3] VIBRANT MT 1250CC 2AB A"/>
    <s v="G4LAKP101385"/>
    <s v="KNAB2512AMT701251"/>
    <s v="04601251"/>
    <s v="KIA"/>
    <s v="KIA PICANTO "/>
    <n v="4.7008700860215052E-2"/>
    <n v="46500000"/>
    <s v="SURAMERICANA"/>
    <s v="AUTOMOVIL"/>
    <s v="PARTICULAR"/>
    <s v="apferrinb@gmail.com"/>
    <n v="29217495"/>
    <n v="2185904.59"/>
    <n v="1816894.61"/>
    <s v=""/>
    <s v=""/>
    <s v=""/>
    <m/>
    <m/>
    <m/>
    <s v=""/>
    <s v=""/>
    <s v=""/>
    <m/>
    <m/>
    <m/>
    <m/>
    <m/>
    <m/>
    <m/>
    <m/>
    <m/>
    <n v="0.610906643917556"/>
    <x v="1"/>
    <s v="COS"/>
  </r>
  <r>
    <s v="R1"/>
    <n v="32191419"/>
    <s v="F"/>
    <s v="LILIANA"/>
    <s v="MARIA"/>
    <s v="LOPEZ"/>
    <s v="BERRIO"/>
    <d v="1985-03-18T00:00:00"/>
    <s v="LTT264"/>
    <n v="5001"/>
    <s v="MEDELLIN"/>
    <n v="5"/>
    <s v="ANTIOQUIA"/>
    <m/>
    <n v="3127879798"/>
    <n v="0"/>
    <m/>
    <m/>
    <m/>
    <s v="07/09/2025"/>
    <x v="12"/>
    <n v="2024"/>
    <s v="CX30 GRAND TOURING/ TP 2000CC 7AB R"/>
    <s v="PE40784915"/>
    <s v="3MVDM2W7ARL211295"/>
    <s v="05606111"/>
    <s v="MAZDA"/>
    <s v="MAZDA CX30 "/>
    <n v="3.6883834951456314E-2"/>
    <n v="123600000"/>
    <s v="ALLIANZ"/>
    <s v="CAMIONETAPASAJ"/>
    <s v="PARTICULAR"/>
    <s v="lilobe606@hotmail.com"/>
    <n v="159949023"/>
    <n v="4558842"/>
    <n v="3810960.04"/>
    <s v=""/>
    <s v=""/>
    <s v=""/>
    <m/>
    <m/>
    <m/>
    <s v=""/>
    <s v=""/>
    <s v=""/>
    <m/>
    <m/>
    <m/>
    <m/>
    <m/>
    <m/>
    <m/>
    <m/>
    <m/>
    <n v="0.593599942229595"/>
    <x v="1"/>
    <s v="COS"/>
  </r>
  <r>
    <s v="R1"/>
    <n v="32183046"/>
    <s v="F"/>
    <s v="SANDRA"/>
    <s v="MILENA"/>
    <s v="GUISAO"/>
    <s v="YEPES"/>
    <d v="1982-11-18T00:00:00"/>
    <s v="FXP369"/>
    <n v="5001"/>
    <s v="MEDELLIN"/>
    <n v="5"/>
    <s v="ANTIOQUIA"/>
    <m/>
    <n v="3126805712"/>
    <n v="0"/>
    <m/>
    <m/>
    <m/>
    <s v="23/09/2025"/>
    <x v="19"/>
    <n v="2020"/>
    <s v="CX5 [2] GRAND TOURING L TP 2500CC 6AB R"/>
    <s v="PY10492889"/>
    <s v="JM7KF4WLAL0309875"/>
    <s v="05606089"/>
    <s v="MAZDA"/>
    <s v="MAZDA CX5 "/>
    <n v="4.2957335640138407E-2"/>
    <n v="115600000"/>
    <s v="MAPFRE"/>
    <s v="CAMIONETAPASAJ"/>
    <s v="PARTICULAR"/>
    <s v="sandraguisao77@gmail.com"/>
    <n v="159796126"/>
    <n v="4965868"/>
    <n v="4152998.2"/>
    <s v=""/>
    <s v=""/>
    <s v=""/>
    <m/>
    <m/>
    <m/>
    <s v=""/>
    <s v=""/>
    <s v=""/>
    <m/>
    <m/>
    <m/>
    <m/>
    <m/>
    <m/>
    <m/>
    <m/>
    <m/>
    <n v="0.33701626161169418"/>
    <x v="1"/>
    <s v="COS"/>
  </r>
  <r>
    <s v="R1"/>
    <n v="1026251957"/>
    <s v="F"/>
    <s v="MARIA"/>
    <s v="GABRIELA"/>
    <s v="LOPEZ"/>
    <s v="HERNANDEZ"/>
    <d v="1986-02-22T00:00:00"/>
    <s v="RKM768"/>
    <n v="68001"/>
    <s v="BUCARAMANGA"/>
    <n v="68"/>
    <s v="SANTANDER"/>
    <m/>
    <n v="3002766282"/>
    <n v="0"/>
    <m/>
    <m/>
    <m/>
    <s v="09/09/2025"/>
    <x v="28"/>
    <n v="2012"/>
    <s v="C 180 [W204] CGI Blue MT 1800CC 4P"/>
    <s v="27182030230906"/>
    <s v="WDDGF4KB1CA536141"/>
    <s v="05801228"/>
    <s v="MERCEDES BENZ"/>
    <s v="MERCEDES BENZ C "/>
    <n v="3.8511898320895521E-2"/>
    <n v="53600000"/>
    <s v="HDI-LIBERTY"/>
    <s v="AUTOMOVIL"/>
    <s v="PARTICULAR"/>
    <s v="mgabrielalopezh@gmail.com"/>
    <n v="29185600"/>
    <n v="2064237.75"/>
    <n v="1714653.57"/>
    <s v=""/>
    <s v=""/>
    <s v=""/>
    <m/>
    <m/>
    <m/>
    <s v=""/>
    <s v=""/>
    <s v=""/>
    <m/>
    <m/>
    <m/>
    <m/>
    <m/>
    <m/>
    <m/>
    <m/>
    <m/>
    <n v="0.15688630928149838"/>
    <x v="1"/>
    <s v="COS"/>
  </r>
  <r>
    <s v="R1"/>
    <n v="1038384335"/>
    <s v="M"/>
    <s v="ALBER"/>
    <s v="SAMUEL"/>
    <s v="VILLADA"/>
    <s v="BEDOYA"/>
    <d v="1987-05-18T00:00:00"/>
    <s v="INO906"/>
    <n v="5266"/>
    <s v="ENVIGADO"/>
    <n v="5"/>
    <s v="ANTIOQUIA"/>
    <m/>
    <n v="3205964966"/>
    <n v="0"/>
    <m/>
    <m/>
    <m/>
    <s v="12/09/2025"/>
    <x v="3"/>
    <n v="2016"/>
    <s v="SANDERO [2] INTENS / AT AT 1600CC AA 16"/>
    <s v="2845Q002948"/>
    <s v="9FB5SRC9BGM167780"/>
    <s v="08001178"/>
    <s v="RENAULT"/>
    <s v="RENAULT SANDERO "/>
    <n v="5.3170000000000002E-2"/>
    <n v="37100000"/>
    <s v="EQUIDAD"/>
    <s v="AUTOMOVIL"/>
    <s v="PARTICULAR"/>
    <s v="vilalber@gmail.com"/>
    <n v="159732912"/>
    <n v="1972607"/>
    <n v="1637653.25"/>
    <s v=""/>
    <s v=""/>
    <s v=""/>
    <m/>
    <m/>
    <m/>
    <s v=""/>
    <s v=""/>
    <s v=""/>
    <m/>
    <m/>
    <m/>
    <m/>
    <m/>
    <m/>
    <m/>
    <m/>
    <m/>
    <n v="0.72735536042416282"/>
    <x v="1"/>
    <s v="COS"/>
  </r>
  <r>
    <s v="R1"/>
    <n v="29499954"/>
    <s v="F"/>
    <s v="MARIA"/>
    <s v="FANNY"/>
    <s v="YEPES"/>
    <s v="GIRALDO"/>
    <d v="1954-05-16T00:00:00"/>
    <s v="DMU234"/>
    <n v="76001"/>
    <s v="CALI"/>
    <n v="76"/>
    <s v="VALLE DEL CAUCA"/>
    <m/>
    <n v="3147549716"/>
    <n v="3105172346"/>
    <m/>
    <m/>
    <m/>
    <s v="30/09/2025"/>
    <x v="2"/>
    <n v="2017"/>
    <s v="LOGAN [2] AUTHENTIQUE MT 1600CC AA 8V"/>
    <s v="A812Q003135"/>
    <s v="9FB4SREB4HM605803"/>
    <s v="08001173"/>
    <s v="RENAULT"/>
    <s v="RENAULT LOGAN "/>
    <n v="5.0245028571428568E-2"/>
    <n v="35000000"/>
    <s v="BOLIVAR"/>
    <s v="AUTOMOVIL"/>
    <s v="PARTICULAR"/>
    <n v="0"/>
    <n v="159925943"/>
    <n v="1758576"/>
    <n v="1457795"/>
    <s v=""/>
    <s v=""/>
    <s v=""/>
    <m/>
    <m/>
    <m/>
    <s v=""/>
    <s v=""/>
    <s v=""/>
    <m/>
    <m/>
    <m/>
    <m/>
    <m/>
    <m/>
    <m/>
    <m/>
    <m/>
    <n v="0.54521418334490157"/>
    <x v="1"/>
    <s v="COS"/>
  </r>
  <r>
    <s v="R1"/>
    <n v="15441704"/>
    <s v="M"/>
    <s v="MAURICIO"/>
    <n v="0"/>
    <s v="BEDOYA"/>
    <s v="VELEZ"/>
    <d v="1979-01-28T00:00:00"/>
    <s v="IHU631"/>
    <n v="5615"/>
    <s v="RIONEGRO"/>
    <n v="5"/>
    <s v="ANTIOQUIA"/>
    <m/>
    <n v="3023795530"/>
    <n v="3217609210"/>
    <m/>
    <m/>
    <m/>
    <s v="04/09/2026"/>
    <x v="18"/>
    <n v="2016"/>
    <s v="TRACKER LT TP 1800CC CT"/>
    <s v="CGL124506"/>
    <s v="3GNCJ8EE1GL124506"/>
    <s v="01606224"/>
    <s v="CHEVROLET"/>
    <s v="CHEVROLET TRACKER "/>
    <n v="4.0365465178571432E-2"/>
    <n v="44800000"/>
    <s v="MAPFRE"/>
    <s v="CAMIONETAPASAJ"/>
    <s v="PARTICULAR"/>
    <s v="mauricio.bedoya11@gmail.com"/>
    <n v="29215064"/>
    <n v="1808372.84"/>
    <n v="1499641.04"/>
    <s v=""/>
    <s v=""/>
    <s v=""/>
    <m/>
    <m/>
    <m/>
    <s v=""/>
    <s v=""/>
    <s v=""/>
    <m/>
    <m/>
    <m/>
    <m/>
    <m/>
    <m/>
    <m/>
    <m/>
    <m/>
    <n v="0.95169478992222256"/>
    <x v="1"/>
    <s v="COS"/>
  </r>
  <r>
    <s v="R1"/>
    <n v="80350860"/>
    <s v="M"/>
    <s v="EDIXSON"/>
    <n v="0"/>
    <s v="GARZON"/>
    <s v="CAMACHO"/>
    <d v="1983-06-01T00:00:00"/>
    <s v="GFM612"/>
    <n v="25899"/>
    <s v="ZIPAQUIRA"/>
    <n v="25"/>
    <s v="CUNDINAMARCA"/>
    <m/>
    <n v="3204477089"/>
    <n v="3204477079"/>
    <m/>
    <m/>
    <m/>
    <s v="06/09/2025"/>
    <x v="16"/>
    <n v="2019"/>
    <s v="FORESTER [4] [F 2.5 CVT SPORT TP 2500CC 6AB"/>
    <s v="YH03210"/>
    <s v="JF1SK9LL5KG026030"/>
    <s v="08608081"/>
    <s v="SUBARU"/>
    <s v="SUBARU FORESTER "/>
    <n v="1.9000846968238692E-2"/>
    <n v="103900000"/>
    <s v="ALLIANZ"/>
    <s v="CAMPERO"/>
    <s v="PARTICULAR"/>
    <s v="egarzon1129@gmail.com"/>
    <n v="159833583"/>
    <n v="1974188"/>
    <n v="1638981.39"/>
    <s v=""/>
    <s v=""/>
    <s v=""/>
    <m/>
    <m/>
    <m/>
    <s v=""/>
    <s v=""/>
    <s v=""/>
    <m/>
    <m/>
    <m/>
    <m/>
    <m/>
    <m/>
    <m/>
    <m/>
    <m/>
    <n v="0.11267840747381608"/>
    <x v="0"/>
    <s v="COS"/>
  </r>
  <r>
    <s v="R1"/>
    <n v="79736648"/>
    <s v="M"/>
    <s v="LUIS"/>
    <s v="HERNAN"/>
    <s v="JIMENEZ"/>
    <s v="BELTRAN"/>
    <d v="1975-04-22T00:00:00"/>
    <s v="NKW758"/>
    <n v="0"/>
    <s v="BOGOTA"/>
    <n v="25"/>
    <s v="CUNDINAMARCA"/>
    <m/>
    <n v="3186417275"/>
    <n v="0"/>
    <m/>
    <m/>
    <m/>
    <s v="03/09/2025"/>
    <x v="4"/>
    <n v="2025"/>
    <s v="SOLUTO EMOTION MT 1400CC 4P 2A"/>
    <s v="G4LCR1020705"/>
    <s v="LJD0AA29AS0282829"/>
    <s v="04601334"/>
    <s v="KIA"/>
    <s v="KIA SOLUTO "/>
    <n v="3.0318878504672898E-2"/>
    <n v="64200000"/>
    <s v="MAPFRE"/>
    <s v="AUTOMOVIL"/>
    <s v="PARTICULAR"/>
    <s v="lucho.2275@hotmail.com"/>
    <n v="159715573"/>
    <n v="1946472"/>
    <n v="1615690.87"/>
    <s v=""/>
    <s v=""/>
    <s v=""/>
    <m/>
    <m/>
    <m/>
    <s v=""/>
    <s v=""/>
    <s v=""/>
    <m/>
    <m/>
    <m/>
    <m/>
    <m/>
    <m/>
    <m/>
    <m/>
    <m/>
    <n v="0.31318845841961651"/>
    <x v="0"/>
    <s v="COS"/>
  </r>
  <r>
    <s v="R1"/>
    <n v="34543712"/>
    <s v="F"/>
    <s v="MARIA"/>
    <s v="CLAUDIA"/>
    <s v="RAMIREZ"/>
    <s v="RIVERA"/>
    <d v="1964-07-03T00:00:00"/>
    <s v="JIQ706"/>
    <n v="63001"/>
    <s v="ARMENIA"/>
    <n v="63"/>
    <s v="QUINDIO"/>
    <m/>
    <n v="3105209737"/>
    <n v="0"/>
    <m/>
    <m/>
    <m/>
    <s v="15/09/2025"/>
    <x v="15"/>
    <n v="2018"/>
    <s v="SANDERO [2] AUTHENTIQUE / L MT 1600CC 8V AA"/>
    <s v="A812UD55818"/>
    <s v="9FB5SREB4JM030234"/>
    <s v="08001188"/>
    <s v="RENAULT"/>
    <s v="RENAULT SANDERO "/>
    <n v="3.1642257217847768E-2"/>
    <n v="38100000"/>
    <s v="ALLIANZ"/>
    <s v="AUTOMOVIL"/>
    <s v="PARTICULAR"/>
    <s v="maclaurr@gmail.com"/>
    <n v="159707093"/>
    <n v="1205570"/>
    <n v="993083.82"/>
    <s v=""/>
    <s v=""/>
    <s v=""/>
    <m/>
    <m/>
    <m/>
    <s v=""/>
    <s v=""/>
    <s v=""/>
    <m/>
    <m/>
    <m/>
    <m/>
    <m/>
    <m/>
    <m/>
    <m/>
    <m/>
    <n v="0.28386051136939427"/>
    <x v="0"/>
    <s v="COS"/>
  </r>
  <r>
    <s v="R1"/>
    <n v="52105252"/>
    <s v="F"/>
    <s v="ALEXANDRA"/>
    <n v="0"/>
    <s v="INFANTE"/>
    <s v="GOMEZ"/>
    <d v="1972-10-31T00:00:00"/>
    <s v="GBT031"/>
    <n v="0"/>
    <s v="BOGOTA"/>
    <n v="25"/>
    <s v="CUNDINAMARCA"/>
    <m/>
    <n v="3134193246"/>
    <n v="0"/>
    <m/>
    <m/>
    <m/>
    <s v="02/09/2025"/>
    <x v="22"/>
    <n v="2019"/>
    <s v="BEAT LS MT 1200CC 4P AA"/>
    <s v="Z2190658HOAX0310"/>
    <s v="9GACE5CD7KB065097"/>
    <s v="01601320"/>
    <s v="CHEVROLET"/>
    <s v="CHEVROLET BEAT "/>
    <n v="4.9751042535211266E-2"/>
    <n v="35500000"/>
    <s v="MAPFRE"/>
    <s v="AUTOMOVIL"/>
    <s v="PARTICULAR"/>
    <s v="alexainfante@gmail.com"/>
    <n v="29216748"/>
    <n v="1766162.01"/>
    <n v="1464169.76"/>
    <s v=""/>
    <s v=""/>
    <s v=""/>
    <m/>
    <m/>
    <m/>
    <s v=""/>
    <s v=""/>
    <s v=""/>
    <m/>
    <m/>
    <m/>
    <m/>
    <m/>
    <m/>
    <m/>
    <m/>
    <m/>
    <n v="0.55577583070595316"/>
    <x v="1"/>
    <s v="COS"/>
  </r>
  <r>
    <s v="R1"/>
    <n v="1088004521"/>
    <s v="F"/>
    <s v="CINDY"/>
    <s v="CAROLINA"/>
    <s v="CATAÃ‘O"/>
    <s v="OSPINA"/>
    <d v="1990-02-01T00:00:00"/>
    <s v="LER069"/>
    <n v="66001"/>
    <s v="PEREIRA"/>
    <n v="66"/>
    <s v="RISARALDA"/>
    <m/>
    <n v="3016563548"/>
    <n v="0"/>
    <m/>
    <m/>
    <m/>
    <s v="15/09/2025"/>
    <x v="15"/>
    <n v="2023"/>
    <s v="CAPTIVA [2] PREMIER TURBO TP 1500CC T 4X2"/>
    <s v="LJO18N81320143"/>
    <s v="LZWADAGA8PB040688"/>
    <s v="01606245"/>
    <s v="CHEVROLET"/>
    <s v="CHEVROLET CAPTIVA "/>
    <n v="1.9696516817155754E-2"/>
    <n v="88600000"/>
    <s v="ALLIANZ"/>
    <s v="CAMIONETAPASAJ"/>
    <s v="PARTICULAR"/>
    <s v="carocatano313@gmail.com"/>
    <n v="29209662"/>
    <n v="1745111.39"/>
    <n v="1446480.16"/>
    <s v=""/>
    <s v=""/>
    <s v=""/>
    <m/>
    <m/>
    <m/>
    <s v=""/>
    <s v=""/>
    <s v=""/>
    <m/>
    <m/>
    <m/>
    <m/>
    <m/>
    <m/>
    <m/>
    <m/>
    <m/>
    <n v="0.34114899958687961"/>
    <x v="0"/>
    <s v="COS"/>
  </r>
  <r>
    <s v="R1"/>
    <n v="43742501"/>
    <s v="F"/>
    <s v="LUZ"/>
    <s v="NEIDA"/>
    <s v="MORALES"/>
    <s v="MARIN"/>
    <d v="1974-03-10T00:00:00"/>
    <s v="DMY848"/>
    <n v="5266"/>
    <s v="ENVIGADO"/>
    <n v="5"/>
    <s v="ANTIOQUIA"/>
    <m/>
    <n v="3117555203"/>
    <n v="0"/>
    <m/>
    <m/>
    <m/>
    <s v="30/09/2025"/>
    <x v="2"/>
    <n v="2017"/>
    <s v="NP 300 FRONTIER 2.5L MT 2500CC 4X2"/>
    <s v="QR25135599H"/>
    <s v="3N6AD31U8ZK373947"/>
    <s v="06420039"/>
    <s v="NISSAN"/>
    <s v="NISSAN NP "/>
    <n v="2.5605982142857142E-2"/>
    <n v="89600000"/>
    <s v="HDI-LIBERTY"/>
    <s v="PICKUPSENCILLA"/>
    <s v="PARTICULAR"/>
    <s v="luzneida2828@gmail.com"/>
    <n v="159712803"/>
    <n v="2294296"/>
    <n v="1907979.79"/>
    <s v=""/>
    <s v=""/>
    <s v=""/>
    <m/>
    <m/>
    <m/>
    <s v=""/>
    <s v=""/>
    <s v=""/>
    <m/>
    <m/>
    <m/>
    <m/>
    <m/>
    <m/>
    <m/>
    <m/>
    <m/>
    <n v="0.42199630582501613"/>
    <x v="1"/>
    <s v="COS"/>
  </r>
  <r>
    <s v="R1"/>
    <n v="16076587"/>
    <s v="M"/>
    <s v="DIEGO"/>
    <s v="ANDRES"/>
    <s v="GALEANO"/>
    <s v="HENAO"/>
    <d v="1983-07-09T00:00:00"/>
    <s v="JXU355"/>
    <n v="17001"/>
    <s v="MANIZALES"/>
    <n v="17"/>
    <s v="CALDAS"/>
    <m/>
    <n v="3148646699"/>
    <n v="0"/>
    <m/>
    <m/>
    <m/>
    <s v="29/09/2025"/>
    <x v="11"/>
    <n v="2021"/>
    <s v="EDGE [2] [FL] ST TP 2700CC 4X4"/>
    <s v="MBA38257P"/>
    <s v="2FMPK4AP0MBA38257"/>
    <s v="03008063"/>
    <s v="FORD"/>
    <s v="FORD EDGE "/>
    <n v="1.6799939024390243E-2"/>
    <n v="147600000"/>
    <s v="ALLIANZ"/>
    <s v="CAMPERO"/>
    <s v="PARTICULAR"/>
    <s v="galeano525@gmail.com"/>
    <n v="159762351"/>
    <n v="2479671"/>
    <n v="2063756.88"/>
    <s v=""/>
    <s v=""/>
    <s v=""/>
    <m/>
    <m/>
    <m/>
    <s v=""/>
    <s v=""/>
    <s v=""/>
    <m/>
    <m/>
    <m/>
    <m/>
    <m/>
    <m/>
    <m/>
    <m/>
    <m/>
    <n v="0.34248426498267481"/>
    <x v="0"/>
    <s v="COS"/>
  </r>
  <r>
    <s v="R1"/>
    <n v="1015439758"/>
    <s v="F"/>
    <s v="NATALY"/>
    <s v="DANIELA"/>
    <s v="LAVERDE"/>
    <s v="ROJAS"/>
    <d v="1988-05-26T00:00:00"/>
    <s v="GWT335"/>
    <n v="0"/>
    <s v="BOGOTA"/>
    <n v="25"/>
    <s v="CUNDINAMARCA"/>
    <m/>
    <n v="3105528829"/>
    <n v="3202176161"/>
    <m/>
    <m/>
    <m/>
    <s v="30/09/2026"/>
    <x v="2"/>
    <n v="2022"/>
    <s v="PICANTO [3] ZENITH AT 1250CC 2AB A"/>
    <s v="G4LALP000277"/>
    <s v="KNAB3512BNT855181"/>
    <s v="04601254"/>
    <s v="KIA"/>
    <s v="KIA PICANTO "/>
    <n v="3.1873681960784314E-2"/>
    <n v="51000000"/>
    <s v="MAPFRE"/>
    <s v="AUTOMOVIL"/>
    <s v="PARTICULAR"/>
    <s v="Omara37@hotmail.com"/>
    <n v="29210159"/>
    <n v="1625557.78"/>
    <n v="1346014.94"/>
    <s v=""/>
    <s v=""/>
    <s v=""/>
    <m/>
    <m/>
    <m/>
    <s v=""/>
    <s v=""/>
    <s v=""/>
    <m/>
    <m/>
    <m/>
    <m/>
    <m/>
    <m/>
    <m/>
    <m/>
    <m/>
    <n v="0.49636577371773083"/>
    <x v="0"/>
    <s v="COS"/>
  </r>
  <r>
    <s v="R1"/>
    <n v="1052949618"/>
    <s v="F"/>
    <s v="JESSICA"/>
    <s v="ANDREA"/>
    <s v="RINCON"/>
    <s v="SOLORZANO"/>
    <d v="1986-09-25T00:00:00"/>
    <s v="KPO028"/>
    <n v="70001"/>
    <s v="SINCELEJO"/>
    <n v="70"/>
    <s v="SUCRE"/>
    <m/>
    <n v="3015232580"/>
    <n v="3133974800"/>
    <m/>
    <m/>
    <m/>
    <s v="09/09/2026"/>
    <x v="28"/>
    <n v="2022"/>
    <s v="2 [2] [FL] TOURING TP 1500CC 6AB"/>
    <s v="P540615462"/>
    <s v="3MDDJ2HAANM307524"/>
    <s v="05601190"/>
    <s v="MAZDA"/>
    <s v="MAZDA 2 "/>
    <n v="5.2648741459854015E-2"/>
    <n v="68500000"/>
    <s v="BOLIVAR"/>
    <s v="AUTOMOVIL"/>
    <s v="PARTICULAR"/>
    <s v="jesicarincon218@hotmail.com"/>
    <n v="29209712"/>
    <n v="3606438.79"/>
    <n v="3010620.83"/>
    <s v=""/>
    <s v=""/>
    <s v=""/>
    <m/>
    <m/>
    <m/>
    <s v=""/>
    <s v=""/>
    <s v=""/>
    <m/>
    <m/>
    <m/>
    <m/>
    <m/>
    <m/>
    <m/>
    <m/>
    <m/>
    <n v="0.89697691061428519"/>
    <x v="1"/>
    <s v="COS"/>
  </r>
  <r>
    <s v="R1"/>
    <n v="8304671"/>
    <s v="M"/>
    <s v="JAVIER"/>
    <n v="0"/>
    <s v="GOMEZ"/>
    <s v="HOYOS"/>
    <d v="1950-03-05T00:00:00"/>
    <s v="AVI471"/>
    <n v="0"/>
    <s v="BOGOTA"/>
    <n v="25"/>
    <s v="CUNDINAMARCA"/>
    <m/>
    <n v="3117701316"/>
    <n v="3117701416"/>
    <m/>
    <m/>
    <m/>
    <s v="23/09/2025"/>
    <x v="19"/>
    <n v="2015"/>
    <s v="ESCAPE [3] SE TP 2000CC 4X2"/>
    <s v="FUA96513"/>
    <s v="1FMCU0G98FUA96513"/>
    <s v="03006124"/>
    <s v="FORD"/>
    <s v="FORD ESCAPE "/>
    <n v="2.7404088176352707E-2"/>
    <n v="49900000"/>
    <s v="SURAMERICANA"/>
    <s v="CAMIONETAPASAJ"/>
    <s v="PARTICULAR"/>
    <s v="javiergomezhoyos@gmail.com"/>
    <n v="159823803"/>
    <n v="1367464"/>
    <n v="1129129.46"/>
    <s v=""/>
    <s v=""/>
    <s v=""/>
    <m/>
    <m/>
    <m/>
    <s v=""/>
    <s v=""/>
    <s v=""/>
    <m/>
    <m/>
    <m/>
    <m/>
    <m/>
    <m/>
    <m/>
    <m/>
    <m/>
    <n v="9.0668357973906932E-2"/>
    <x v="0"/>
    <s v="COS"/>
  </r>
  <r>
    <s v="R1"/>
    <n v="1093774660"/>
    <s v="F"/>
    <s v="DIANA"/>
    <s v="FERNANDA"/>
    <s v="GELVIS"/>
    <s v="CASTELLANOS"/>
    <d v="1994-10-06T00:00:00"/>
    <s v="KRK243"/>
    <n v="0"/>
    <s v="CUCUTA"/>
    <n v="54"/>
    <s v="NORTE DE SANTANDER"/>
    <m/>
    <n v="3178546817"/>
    <n v="0"/>
    <m/>
    <m/>
    <m/>
    <s v="21/09/2025"/>
    <x v="20"/>
    <n v="2022"/>
    <s v="LOGAN [2] [FL] ZEN MT 1600CC 16V A"/>
    <s v="J759Q076799"/>
    <s v="9FB4SR0E5NM052496"/>
    <s v="08001202"/>
    <s v="RENAULT"/>
    <s v="RENAULT LOGAN "/>
    <n v="2.8208111753371869E-2"/>
    <n v="51900000"/>
    <s v="ALLIANZ"/>
    <s v="AUTOMOVIL"/>
    <s v="PARTICULAR"/>
    <s v="difergelca@gmail.com"/>
    <n v="159724294"/>
    <n v="1464001"/>
    <n v="1210253.1599999999"/>
    <s v=""/>
    <s v=""/>
    <s v=""/>
    <m/>
    <m/>
    <m/>
    <s v=""/>
    <s v=""/>
    <s v=""/>
    <m/>
    <m/>
    <m/>
    <m/>
    <m/>
    <m/>
    <m/>
    <m/>
    <m/>
    <n v="0.59983660269671268"/>
    <x v="0"/>
    <s v="COS"/>
  </r>
  <r>
    <s v="R1"/>
    <n v="4561248"/>
    <s v="M"/>
    <s v="NELSON"/>
    <s v="LEONIDAS"/>
    <s v="BARCO"/>
    <s v="VILLADA"/>
    <d v="1962-10-18T00:00:00"/>
    <s v="GTN019"/>
    <n v="17001"/>
    <s v="MANIZALES"/>
    <n v="17"/>
    <s v="CALDAS"/>
    <m/>
    <n v="3174334156"/>
    <n v="0"/>
    <m/>
    <m/>
    <m/>
    <s v="08/09/2025"/>
    <x v="27"/>
    <n v="2020"/>
    <s v="2 [2] Grand Touring MT 1500CC 6AB"/>
    <s v="P540539435"/>
    <s v="3MDDJ2HA6LM217827"/>
    <s v="05601154"/>
    <s v="MAZDA"/>
    <s v="MAZDA 2 "/>
    <n v="2.2396451612903226E-2"/>
    <n v="62000000"/>
    <s v="ALLIANZ"/>
    <s v="AUTOMOVIL"/>
    <s v="PARTICULAR"/>
    <s v="barcovillada@yahoo.es"/>
    <n v="159714288"/>
    <n v="1388580"/>
    <n v="1146874.1499999999"/>
    <s v=""/>
    <s v=""/>
    <s v=""/>
    <m/>
    <m/>
    <m/>
    <s v=""/>
    <s v=""/>
    <s v=""/>
    <m/>
    <m/>
    <m/>
    <m/>
    <m/>
    <m/>
    <m/>
    <m/>
    <m/>
    <n v="0.48543732564752695"/>
    <x v="0"/>
    <s v="COS"/>
  </r>
  <r>
    <s v="R1"/>
    <n v="10290307"/>
    <s v="M"/>
    <s v="FABIO"/>
    <s v="GABRIEL"/>
    <s v="PORTILLA"/>
    <s v="QUIÃ‘ONEZ"/>
    <d v="1981-02-12T00:00:00"/>
    <s v="MYU934"/>
    <n v="0"/>
    <s v="TULUA"/>
    <n v="76"/>
    <s v="VALLE DEL CAUCA"/>
    <m/>
    <n v="3165623716"/>
    <n v="3148169427"/>
    <m/>
    <m/>
    <m/>
    <s v="10/09/2025"/>
    <x v="17"/>
    <n v="2025"/>
    <s v="QASHQAI [4] EXCLUSIVE TP 1300CC T 4X4"/>
    <s v="HR13699577A"/>
    <s v="SJNTANJ12Z1472883"/>
    <s v="06406149"/>
    <s v="NISSAN"/>
    <s v="NISSAN QASHQAI "/>
    <n v="2.4895065963060688E-2"/>
    <n v="151600000"/>
    <s v="ALLIANZ"/>
    <s v="CAMIONETAPASAJ"/>
    <s v="PARTICULAR"/>
    <s v="zaibatsu81@gmail.com"/>
    <n v="159836868"/>
    <n v="3774092"/>
    <n v="3151505.53"/>
    <s v=""/>
    <s v=""/>
    <s v=""/>
    <m/>
    <m/>
    <m/>
    <s v=""/>
    <s v=""/>
    <s v=""/>
    <m/>
    <m/>
    <m/>
    <m/>
    <m/>
    <m/>
    <m/>
    <m/>
    <m/>
    <n v="0.33598495824864627"/>
    <x v="3"/>
    <s v="COS"/>
  </r>
  <r>
    <s v="R1"/>
    <n v="25095574"/>
    <s v="F"/>
    <s v="MARIA"/>
    <s v="ELENA"/>
    <s v="ALVAREZ"/>
    <s v="LOPEZ"/>
    <d v="1957-03-30T00:00:00"/>
    <s v="EPM949"/>
    <n v="17001"/>
    <s v="MANIZALES"/>
    <n v="17"/>
    <s v="CALDAS"/>
    <m/>
    <n v="3113681604"/>
    <n v="0"/>
    <m/>
    <m/>
    <m/>
    <s v="15/09/2025"/>
    <x v="15"/>
    <n v="2020"/>
    <s v="ECOSPORT [2] [F TITANIUM TP 2000CC 4X2"/>
    <s v="U4JBL8762397"/>
    <s v="9BFZB55X3L8762397"/>
    <s v="03006134"/>
    <s v="FORD"/>
    <s v="FORD ECOSPORT "/>
    <n v="2.6014712812960236E-2"/>
    <n v="67900000"/>
    <s v="ALLIANZ"/>
    <s v="CAMIONETAPASAJ"/>
    <s v="PARTICULAR"/>
    <s v="maria.alvarez2011@hotmail.com"/>
    <n v="159766975"/>
    <n v="1766399"/>
    <n v="1464368.88"/>
    <s v=""/>
    <s v=""/>
    <s v=""/>
    <m/>
    <m/>
    <m/>
    <s v=""/>
    <s v=""/>
    <s v=""/>
    <m/>
    <m/>
    <m/>
    <m/>
    <m/>
    <m/>
    <m/>
    <m/>
    <m/>
    <n v="0.22562475258971393"/>
    <x v="0"/>
    <s v="COS"/>
  </r>
  <r>
    <s v="R1"/>
    <n v="21742537"/>
    <s v="F"/>
    <s v="ANA"/>
    <s v="ELSY"/>
    <s v="QUIROZ"/>
    <s v="GARCIA"/>
    <d v="1956-03-27T00:00:00"/>
    <s v="JCP687"/>
    <n v="5001"/>
    <s v="MEDELLIN"/>
    <n v="5"/>
    <s v="ANTIOQUIA"/>
    <m/>
    <n v="3113780150"/>
    <n v="0"/>
    <m/>
    <m/>
    <m/>
    <s v="30/09/2025"/>
    <x v="2"/>
    <n v="2017"/>
    <s v="LOGAN [2] PRIVILEGE / INT MT 1600CC AA 16"/>
    <s v="2845Q007208"/>
    <s v="9FB4SRC9BHM471188"/>
    <s v="08001171"/>
    <s v="RENAULT"/>
    <s v="RENAULT LOGAN "/>
    <n v="3.3757180851063828E-2"/>
    <n v="37600000"/>
    <s v="ALLIANZ"/>
    <s v="AUTOMOVIL"/>
    <s v="PARTICULAR"/>
    <s v="elquiga27@hotmail.com"/>
    <n v="159814384"/>
    <n v="1269270"/>
    <n v="1046613.22"/>
    <s v=""/>
    <s v=""/>
    <s v=""/>
    <m/>
    <m/>
    <m/>
    <s v=""/>
    <s v=""/>
    <s v=""/>
    <m/>
    <m/>
    <m/>
    <m/>
    <m/>
    <m/>
    <m/>
    <m/>
    <m/>
    <n v="0.30934836072210603"/>
    <x v="0"/>
    <s v="COS"/>
  </r>
  <r>
    <s v="R1"/>
    <n v="17315678"/>
    <s v="M"/>
    <s v="ARCENIO"/>
    <n v="0"/>
    <s v="MONROY"/>
    <s v="BENITES"/>
    <d v="1959-02-22T00:00:00"/>
    <s v="KJN322"/>
    <n v="50001"/>
    <s v="VILLAVICENCIO"/>
    <n v="50"/>
    <s v="META"/>
    <m/>
    <n v="3112146710"/>
    <n v="3103010925"/>
    <m/>
    <m/>
    <m/>
    <s v="27/09/2026"/>
    <x v="8"/>
    <n v="2014"/>
    <s v="SAIL LS MT 1400CC 4P AA"/>
    <s v="LCU132460711"/>
    <s v="9GASA58M0EB034830"/>
    <s v="01601254"/>
    <s v="CHEVROLET"/>
    <s v="CHEVROLET SAIL "/>
    <n v="5.2465760869565219E-2"/>
    <n v="27600000"/>
    <s v="MAPFRE"/>
    <s v="AUTOMOVIL"/>
    <s v="PARTICULAR"/>
    <s v="mog40285228@gmail.com"/>
    <n v="159848415"/>
    <n v="1448055"/>
    <n v="1196852.8600000001"/>
    <s v=""/>
    <s v=""/>
    <s v=""/>
    <m/>
    <m/>
    <m/>
    <s v=""/>
    <s v=""/>
    <s v=""/>
    <m/>
    <m/>
    <m/>
    <m/>
    <m/>
    <m/>
    <m/>
    <m/>
    <m/>
    <n v="0.40453537508361348"/>
    <x v="1"/>
    <s v="COS"/>
  </r>
  <r>
    <s v="R1"/>
    <n v="53116845"/>
    <s v="F"/>
    <s v="JOHANA"/>
    <s v="PAOLA"/>
    <s v="BARRERO"/>
    <s v="RODRIGUEZ"/>
    <d v="1985-02-17T00:00:00"/>
    <s v="GBT520"/>
    <n v="0"/>
    <s v="BOGOTA"/>
    <n v="25"/>
    <s v="CUNDINAMARCA"/>
    <m/>
    <n v="3008219066"/>
    <n v="0"/>
    <m/>
    <m/>
    <m/>
    <s v="02/09/2025"/>
    <x v="22"/>
    <n v="2020"/>
    <s v="A 200 [W177] Progress TP 1300CC T CT"/>
    <s v="28291480144931"/>
    <s v="WDD1770871J096299"/>
    <s v="05801328"/>
    <s v="MERCEDES BENZ"/>
    <s v="MERCEDES BENZ A "/>
    <n v="2.0707742594484168E-2"/>
    <n v="97900000"/>
    <s v="HDI-LIBERTY"/>
    <s v="AUTOMOVIL"/>
    <s v="PARTICULAR"/>
    <s v="joab_217@hotmail.com"/>
    <n v="159834977"/>
    <n v="2027288"/>
    <n v="1683603.36"/>
    <s v=""/>
    <s v=""/>
    <s v=""/>
    <m/>
    <m/>
    <m/>
    <s v=""/>
    <s v=""/>
    <s v=""/>
    <m/>
    <m/>
    <m/>
    <m/>
    <m/>
    <m/>
    <m/>
    <m/>
    <m/>
    <n v="0.74255691788185285"/>
    <x v="1"/>
    <s v="COS"/>
  </r>
  <r>
    <s v="R1"/>
    <n v="79384045"/>
    <s v="M"/>
    <s v="JUAN"/>
    <s v="RAUL"/>
    <s v="GARCIA"/>
    <s v="MORA"/>
    <d v="1966-06-18T00:00:00"/>
    <s v="JCT434"/>
    <n v="0"/>
    <s v="BOGOTA"/>
    <n v="25"/>
    <s v="CUNDINAMARCA"/>
    <m/>
    <n v="3204446509"/>
    <n v="0"/>
    <m/>
    <m/>
    <m/>
    <s v="25/09/2025"/>
    <x v="10"/>
    <n v="2017"/>
    <s v="3 [3] TOURING TP 2000CC 6AB"/>
    <s v="PE40486997"/>
    <s v="3MZBM4278HM124669"/>
    <s v="05601142"/>
    <s v="MAZDA"/>
    <s v="MAZDA 3 "/>
    <n v="5.1382988505747129E-2"/>
    <n v="60900000"/>
    <s v="SURAMERICANA"/>
    <s v="AUTOMOVIL"/>
    <s v="PARTICULAR"/>
    <s v="flaco3800@gmail.com"/>
    <n v="159711943"/>
    <n v="3129224"/>
    <n v="2609600.35"/>
    <s v=""/>
    <s v=""/>
    <s v=""/>
    <m/>
    <m/>
    <m/>
    <s v=""/>
    <s v=""/>
    <s v=""/>
    <m/>
    <m/>
    <m/>
    <m/>
    <m/>
    <m/>
    <m/>
    <m/>
    <m/>
    <n v="0.77291731682949572"/>
    <x v="1"/>
    <s v="COS"/>
  </r>
  <r>
    <s v="R1"/>
    <n v="88154036"/>
    <s v="M"/>
    <s v="JAVIER"/>
    <s v="ALBERTO"/>
    <s v="FERNANDEZ"/>
    <s v="PARADA"/>
    <d v="1967-02-04T00:00:00"/>
    <s v="KMY074"/>
    <n v="54518"/>
    <s v="PAMPLONA"/>
    <n v="54"/>
    <s v="NORTE DE SANTANDER"/>
    <m/>
    <n v="3115919611"/>
    <n v="0"/>
    <m/>
    <m/>
    <m/>
    <s v="03/09/2025"/>
    <x v="4"/>
    <n v="2021"/>
    <s v="ONIX [2] PREMIER TP 1000CC T 4P"/>
    <s v="L4F203230134"/>
    <s v="9BGEP69K0MG210603"/>
    <s v="01601344"/>
    <s v="CHEVROLET"/>
    <s v="CHEVROLET ONIX "/>
    <n v="3.234932101313321E-2"/>
    <n v="53300000"/>
    <s v="HDI SEGUROS"/>
    <s v="AUTOMOVIL"/>
    <s v="PARTICULAR"/>
    <n v="0"/>
    <n v="29187342"/>
    <n v="1724218.81"/>
    <n v="1428923.37"/>
    <s v=""/>
    <s v=""/>
    <s v=""/>
    <m/>
    <m/>
    <m/>
    <s v=""/>
    <s v=""/>
    <s v=""/>
    <m/>
    <m/>
    <m/>
    <m/>
    <m/>
    <m/>
    <m/>
    <m/>
    <m/>
    <n v="0.53556486555140748"/>
    <x v="0"/>
    <s v="COS"/>
  </r>
  <r>
    <s v="R1"/>
    <n v="19178183"/>
    <s v="M"/>
    <s v="GILBERTO"/>
    <n v="0"/>
    <s v="CUARTAS"/>
    <s v="ESPINOSA"/>
    <d v="1951-08-01T00:00:00"/>
    <s v="JHW569"/>
    <n v="0"/>
    <s v="JAMUNDI"/>
    <n v="76"/>
    <s v="VALLE DEL CAUCA"/>
    <m/>
    <n v="3012549257"/>
    <n v="0"/>
    <m/>
    <m/>
    <m/>
    <s v="07/09/2025"/>
    <x v="12"/>
    <n v="2016"/>
    <s v="FIESTA [7] SPORTBACK SE TP 1600CC 4P"/>
    <s v="GM193726"/>
    <s v="3FADP4BJ0GM193726"/>
    <s v="03001139"/>
    <s v="FORD"/>
    <s v="FORD FIESTA "/>
    <n v="6.0793647642679902E-2"/>
    <n v="40300000"/>
    <s v="HDI-LIBERTY"/>
    <s v="AUTOMOVIL"/>
    <s v="PARTICULAR"/>
    <s v="elviejocuartas@gmail.com"/>
    <n v="159945760"/>
    <n v="2449984"/>
    <n v="2038810.06"/>
    <s v=""/>
    <s v=""/>
    <s v=""/>
    <m/>
    <m/>
    <m/>
    <s v=""/>
    <s v=""/>
    <s v=""/>
    <m/>
    <m/>
    <m/>
    <m/>
    <m/>
    <m/>
    <m/>
    <m/>
    <m/>
    <n v="9.8787464758785415E-2"/>
    <x v="1"/>
    <s v="COS"/>
  </r>
  <r>
    <s v="R1"/>
    <n v="37395347"/>
    <s v="F"/>
    <s v="MARIA"/>
    <s v="JULIANA"/>
    <s v="RAMIREZ"/>
    <s v="RAMIREZ"/>
    <d v="1984-09-12T00:00:00"/>
    <s v="LOQ051"/>
    <n v="0"/>
    <s v="BOGOTA"/>
    <n v="25"/>
    <s v="CUNDINAMARCA"/>
    <m/>
    <n v="3016207172"/>
    <n v="0"/>
    <m/>
    <m/>
    <m/>
    <s v="22/09/2025"/>
    <x v="25"/>
    <n v="2023"/>
    <s v="SWIFT [4] HYBRID MT 1200CC 5P 6A"/>
    <s v="K12C5788483"/>
    <s v="JS2ZC53S9P6404534"/>
    <s v="08801057"/>
    <s v="SUZUKI"/>
    <s v="SUZUKI SWIFT "/>
    <n v="3.5277327044025156E-2"/>
    <n v="63600000"/>
    <s v="ALLIANZ"/>
    <s v="AUTOMOVIL"/>
    <s v="PARTICULAR"/>
    <s v="majura84@hotmail.com"/>
    <n v="159715826"/>
    <n v="2243638"/>
    <n v="1865410.42"/>
    <s v=""/>
    <s v=""/>
    <s v=""/>
    <m/>
    <m/>
    <m/>
    <s v=""/>
    <s v=""/>
    <s v=""/>
    <m/>
    <m/>
    <m/>
    <m/>
    <m/>
    <m/>
    <m/>
    <m/>
    <m/>
    <n v="0.43662430401880759"/>
    <x v="1"/>
    <s v="COS"/>
  </r>
  <r>
    <s v="R1"/>
    <n v="79379209"/>
    <s v="M"/>
    <s v="JAVIER"/>
    <n v="0"/>
    <s v="ROJAS"/>
    <s v="LUIS"/>
    <d v="1966-05-04T00:00:00"/>
    <s v="RKT794"/>
    <n v="0"/>
    <s v="BOGOTA"/>
    <n v="25"/>
    <s v="CUNDINAMARCA"/>
    <m/>
    <n v="3102887871"/>
    <n v="0"/>
    <m/>
    <m/>
    <m/>
    <s v="21/09/2025"/>
    <x v="20"/>
    <n v="2012"/>
    <s v="KOLEOS [1] EXPRESSION MT 2500CC 4X2"/>
    <s v="2TRA703P070141"/>
    <s v="VF1VY0CA2CC362525"/>
    <s v="08006030"/>
    <s v="RENAULT"/>
    <s v="RENAULT KOLEOS "/>
    <n v="3.4690805194805198E-2"/>
    <n v="38500000"/>
    <s v="MAPFRE"/>
    <s v="CAMIONETAPASAJ"/>
    <s v="PARTICULAR"/>
    <n v="0"/>
    <n v="159834964"/>
    <n v="1335596"/>
    <n v="1102349.28"/>
    <s v=""/>
    <s v=""/>
    <s v=""/>
    <m/>
    <m/>
    <m/>
    <s v=""/>
    <s v=""/>
    <s v=""/>
    <m/>
    <m/>
    <m/>
    <m/>
    <m/>
    <m/>
    <m/>
    <m/>
    <m/>
    <n v="0.59525973614467476"/>
    <x v="0"/>
    <s v="COS"/>
  </r>
  <r>
    <s v="R1"/>
    <n v="52693144"/>
    <s v="F"/>
    <s v="LINA"/>
    <n v="0"/>
    <s v="RODRIGUEZ"/>
    <n v="0"/>
    <d v="1979-02-01T00:00:00"/>
    <s v="ELQ137"/>
    <n v="0"/>
    <s v="BOGOTA"/>
    <n v="25"/>
    <s v="CUNDINAMARCA"/>
    <m/>
    <n v="3112496153"/>
    <n v="0"/>
    <m/>
    <m/>
    <m/>
    <s v="15/09/2026"/>
    <x v="15"/>
    <n v="2018"/>
    <s v="C 180 [W205] AVANTGAR TP 1600CC T CT"/>
    <s v="27491031130915"/>
    <s v="WDD2050401F607765"/>
    <s v="05801298"/>
    <s v="MERCEDES BENZ"/>
    <s v="MERCEDES BENZ C "/>
    <n v="3.6793885350318474E-2"/>
    <n v="94200000"/>
    <s v="ALLIANZ"/>
    <s v="AUTOMOVIL"/>
    <s v="PARTICULAR"/>
    <s v="linamaropi@gmail.com"/>
    <n v="159831140"/>
    <n v="3465984"/>
    <n v="2892591.97"/>
    <s v=""/>
    <s v=""/>
    <s v=""/>
    <m/>
    <m/>
    <m/>
    <s v=""/>
    <s v=""/>
    <s v=""/>
    <m/>
    <m/>
    <m/>
    <m/>
    <m/>
    <m/>
    <m/>
    <m/>
    <m/>
    <n v="0.25288615785747937"/>
    <x v="1"/>
    <s v="COS"/>
  </r>
  <r>
    <s v="R1"/>
    <n v="19337626"/>
    <s v="M"/>
    <s v="RODOLFO"/>
    <s v="LEON"/>
    <s v="RESTREPO"/>
    <s v="AVENDAÃ‘O"/>
    <d v="1956-06-10T00:00:00"/>
    <s v="HGT548"/>
    <n v="0"/>
    <s v="BOGOTA"/>
    <n v="25"/>
    <s v="CUNDINAMARCA"/>
    <m/>
    <n v="3153120991"/>
    <n v="0"/>
    <m/>
    <m/>
    <m/>
    <s v="29/09/2025"/>
    <x v="11"/>
    <n v="2014"/>
    <s v="JETTA [6] TRENDLINE TP 2500CC"/>
    <s v="CCC206319"/>
    <s v="3VW2W1AJ3EM245798"/>
    <s v="09201157"/>
    <s v="VOLKSWAGEN"/>
    <s v="VOLKSWAGEN JETTA "/>
    <n v="3.2737526806526807E-2"/>
    <n v="42900000"/>
    <s v="BOLIVAR"/>
    <s v="AUTOMOVIL"/>
    <s v="PARTICULAR"/>
    <s v="rlrestrepoa@hotmail.com"/>
    <n v="29207184"/>
    <n v="1404439.9"/>
    <n v="1160201.6000000001"/>
    <s v=""/>
    <s v=""/>
    <s v=""/>
    <m/>
    <m/>
    <m/>
    <s v=""/>
    <s v=""/>
    <s v=""/>
    <m/>
    <m/>
    <m/>
    <m/>
    <m/>
    <m/>
    <m/>
    <m/>
    <m/>
    <n v="0.95925415483964838"/>
    <x v="0"/>
    <s v="COS"/>
  </r>
  <r>
    <s v="R1"/>
    <n v="17150294"/>
    <s v="M"/>
    <s v="LUIS"/>
    <s v="ALBERTO"/>
    <s v="ACUÃ‘A"/>
    <s v="DUARTE"/>
    <d v="1946-02-21T00:00:00"/>
    <s v="RIZ098"/>
    <n v="0"/>
    <s v="BOGOTA"/>
    <n v="25"/>
    <s v="CUNDINAMARCA"/>
    <m/>
    <n v="3017189065"/>
    <n v="0"/>
    <m/>
    <m/>
    <m/>
    <s v="27/09/2025"/>
    <x v="8"/>
    <n v="2011"/>
    <s v="CAPTIVA SPORT AT 3000CC 5P"/>
    <s v="CBS559547"/>
    <s v="3GNFL7EY6BS559547"/>
    <s v="01608052"/>
    <s v="CHEVROLET"/>
    <s v="CHEVROLET CAPTIVA "/>
    <n v="3.7728153296703294E-2"/>
    <n v="36400000"/>
    <s v="MAPFRE"/>
    <s v="CAMPERO"/>
    <s v="PARTICULAR"/>
    <n v="0"/>
    <n v="29214124"/>
    <n v="1373304.78"/>
    <n v="1134037.6299999999"/>
    <s v=""/>
    <s v=""/>
    <s v=""/>
    <m/>
    <m/>
    <m/>
    <s v=""/>
    <s v=""/>
    <s v=""/>
    <m/>
    <m/>
    <m/>
    <m/>
    <m/>
    <m/>
    <m/>
    <m/>
    <m/>
    <n v="7.2934087327218511E-2"/>
    <x v="0"/>
    <s v="COS"/>
  </r>
  <r>
    <s v="R1"/>
    <n v="39002147"/>
    <s v="F"/>
    <s v="GIMENA"/>
    <s v="MARIA"/>
    <s v="HEREDIA"/>
    <n v="0"/>
    <d v="1977-01-29T00:00:00"/>
    <s v="LYT153"/>
    <n v="0"/>
    <s v="SANTA MARTA"/>
    <n v="47"/>
    <s v="MAGDALENA"/>
    <m/>
    <n v="3014241438"/>
    <n v="3008603929"/>
    <m/>
    <m/>
    <m/>
    <s v="02/09/2025"/>
    <x v="22"/>
    <n v="2023"/>
    <s v="TRACKER [2] LTZ TP 1200CC T"/>
    <s v="L4H222925031"/>
    <s v="8AGEN76C0PR126928"/>
    <s v="01606248"/>
    <s v="CHEVROLET"/>
    <s v="CHEVROLET TRACKER "/>
    <n v="2.224820170109356E-2"/>
    <n v="82300000"/>
    <s v="HDI-LIBERTY"/>
    <s v="CAMIONETAPASAJ"/>
    <s v="PARTICULAR"/>
    <s v="gimenaheredia1@hotmail.com"/>
    <n v="159830498"/>
    <n v="1831027"/>
    <n v="1518677.95"/>
    <s v=""/>
    <s v=""/>
    <s v=""/>
    <m/>
    <m/>
    <m/>
    <s v=""/>
    <s v=""/>
    <s v=""/>
    <m/>
    <m/>
    <m/>
    <m/>
    <m/>
    <m/>
    <m/>
    <m/>
    <m/>
    <n v="6.9920834369962437E-2"/>
    <x v="0"/>
    <s v="COS"/>
  </r>
  <r>
    <s v="R1"/>
    <n v="93413089"/>
    <s v="M"/>
    <s v="DIEGO"/>
    <s v="LEONARDO"/>
    <s v="JIMENEZ"/>
    <s v="HERNANDEZ"/>
    <d v="1979-07-19T00:00:00"/>
    <s v="GWP000"/>
    <n v="0"/>
    <s v="IBAGUE"/>
    <n v="73"/>
    <s v="TOLIMA"/>
    <m/>
    <n v="3163312922"/>
    <n v="0"/>
    <m/>
    <m/>
    <m/>
    <s v="30/09/2025"/>
    <x v="2"/>
    <n v="2021"/>
    <s v="STEPWAY [2] [FL ZEN TP 1600CC 16V A"/>
    <s v="J759Q025748"/>
    <s v="9FB5SR4DXMM644033"/>
    <s v="08001209"/>
    <s v="RENAULT"/>
    <s v="RENAULT STEPWAY "/>
    <n v="2.6082104283054002E-2"/>
    <n v="53700000"/>
    <s v="ALLIANZ"/>
    <s v="AUTOMOVIL"/>
    <s v="PARTICULAR"/>
    <s v="diegolj79@hotmail.com"/>
    <n v="159713955"/>
    <n v="1400609"/>
    <n v="1156982.02"/>
    <s v=""/>
    <s v=""/>
    <s v=""/>
    <m/>
    <m/>
    <m/>
    <s v=""/>
    <s v=""/>
    <s v=""/>
    <m/>
    <m/>
    <m/>
    <m/>
    <m/>
    <m/>
    <m/>
    <m/>
    <m/>
    <n v="2.3894868452481122E-2"/>
    <x v="0"/>
    <s v="COS"/>
  </r>
  <r>
    <s v="R1"/>
    <n v="20493575"/>
    <s v="F"/>
    <s v="DORIS"/>
    <s v="YANETH"/>
    <s v="FERNANDEZ"/>
    <s v="LIZARAZO"/>
    <d v="1973-08-12T00:00:00"/>
    <s v="GPP970"/>
    <n v="0"/>
    <s v="CHOCONTA"/>
    <n v="25"/>
    <s v="CUNDINAMARCA"/>
    <m/>
    <n v="3112133486"/>
    <n v="3131121334"/>
    <m/>
    <m/>
    <m/>
    <s v="30/09/2025"/>
    <x v="2"/>
    <n v="2019"/>
    <s v="ACCENT NB PREMIUM MT 1600CC 4P 2A"/>
    <s v="G4FCJU507883"/>
    <s v="KMHCT41DAKU443187"/>
    <s v="03201395"/>
    <s v="HYUNDAI"/>
    <s v="HYUNDAI ACCENT "/>
    <n v="2.2008336052202284E-2"/>
    <n v="61300000"/>
    <s v="HDI-LIBERTY"/>
    <s v="AUTOMOVIL"/>
    <s v="PARTICULAR"/>
    <s v="yaneth-fer@hotmail.com"/>
    <n v="159839347"/>
    <n v="1349111"/>
    <n v="1113706.3500000001"/>
    <s v=""/>
    <s v=""/>
    <s v=""/>
    <m/>
    <m/>
    <m/>
    <s v=""/>
    <s v=""/>
    <s v=""/>
    <m/>
    <m/>
    <m/>
    <m/>
    <m/>
    <m/>
    <m/>
    <m/>
    <m/>
    <n v="0.76160720490242584"/>
    <x v="0"/>
    <s v="COS"/>
  </r>
  <r>
    <s v="R1"/>
    <n v="20983472"/>
    <s v="F"/>
    <s v="NOHORA"/>
    <s v="CLEMENCIA"/>
    <s v="SARMIENTO"/>
    <s v="SIERRA"/>
    <d v="1962-11-28T00:00:00"/>
    <s v="NXQ451"/>
    <n v="0"/>
    <s v="CAJICA"/>
    <n v="25"/>
    <s v="CUNDINAMARCA"/>
    <m/>
    <n v="3134947517"/>
    <n v="0"/>
    <m/>
    <m/>
    <m/>
    <s v="19/09/2025"/>
    <x v="21"/>
    <n v="2025"/>
    <s v="POLO [6] TRENDLINE MT 1600CC 4AB A"/>
    <s v="CWS603787"/>
    <s v="9BWAL5BZXST601637"/>
    <s v="09201258"/>
    <s v="VOLKSWAGEN"/>
    <s v="VOLKSWAGEN POLO "/>
    <n v="2.5572067039106146E-2"/>
    <n v="71600000"/>
    <s v="ALLIANZ"/>
    <s v="AUTOMOVIL"/>
    <s v="PARTICULAR"/>
    <s v="carlotasir1989@hotmail.com"/>
    <n v="159709049"/>
    <n v="1830960"/>
    <n v="1518621.5"/>
    <s v=""/>
    <s v=""/>
    <s v=""/>
    <m/>
    <m/>
    <m/>
    <s v=""/>
    <s v=""/>
    <s v=""/>
    <m/>
    <m/>
    <m/>
    <m/>
    <m/>
    <m/>
    <m/>
    <m/>
    <m/>
    <n v="0.72449802345502901"/>
    <x v="0"/>
    <s v="COS"/>
  </r>
  <r>
    <s v="R1"/>
    <n v="72342964"/>
    <s v="M"/>
    <s v="JAIRO"/>
    <s v="MAURICIO"/>
    <s v="ROMERO"/>
    <s v="MARTINEZ"/>
    <d v="1984-09-06T00:00:00"/>
    <s v="GZS895"/>
    <n v="0"/>
    <s v="BARRANQUILLA"/>
    <n v="8"/>
    <s v="ATLANTICO"/>
    <m/>
    <n v="3016314327"/>
    <n v="3183779205"/>
    <m/>
    <m/>
    <m/>
    <s v="30/09/2025"/>
    <x v="2"/>
    <n v="2021"/>
    <s v="CX30 TOURING TP 2000CC 7AB R"/>
    <s v="PE40670367"/>
    <s v="3MVDM2W7AML100854"/>
    <s v="05606100"/>
    <s v="MAZDA"/>
    <s v="MAZDA CX30 "/>
    <n v="4.2546832524271848E-2"/>
    <n v="82400000"/>
    <s v="SURAMERICANA"/>
    <s v="CAMIONETAPASAJ"/>
    <s v="PARTICULAR"/>
    <n v="0"/>
    <n v="159709237"/>
    <n v="3505859"/>
    <n v="2926100.08"/>
    <s v=""/>
    <s v=""/>
    <s v=""/>
    <m/>
    <m/>
    <m/>
    <s v=""/>
    <s v=""/>
    <s v=""/>
    <m/>
    <m/>
    <m/>
    <m/>
    <m/>
    <m/>
    <m/>
    <m/>
    <m/>
    <n v="0.40927690927608118"/>
    <x v="1"/>
    <s v="COS"/>
  </r>
  <r>
    <s v="R1"/>
    <n v="32494829"/>
    <s v="F"/>
    <s v="BEATRIZ"/>
    <s v="EUGENIA"/>
    <s v="PALACIO"/>
    <s v="AGUDELO"/>
    <d v="1959-04-14T00:00:00"/>
    <s v="EOV345"/>
    <n v="5001"/>
    <s v="MEDELLIN"/>
    <n v="5"/>
    <s v="ANTIOQUIA"/>
    <m/>
    <n v="3103901591"/>
    <n v="0"/>
    <m/>
    <m/>
    <m/>
    <s v="03/09/2025"/>
    <x v="4"/>
    <n v="2019"/>
    <s v="RIO VIBRANT TP 1400CC 5P"/>
    <s v="G4LCJE704972"/>
    <s v="3KPA251ABKE110263"/>
    <s v="04601262"/>
    <s v="KIA"/>
    <s v="KIA RIO "/>
    <n v="2.9670517928286854E-2"/>
    <n v="50200000"/>
    <s v="HDI-LIBERTY"/>
    <s v="AUTOMOVIL"/>
    <s v="PARTICULAR"/>
    <n v="0"/>
    <n v="159715743"/>
    <n v="1489460"/>
    <n v="1231646.68"/>
    <s v=""/>
    <s v=""/>
    <s v=""/>
    <m/>
    <m/>
    <m/>
    <s v=""/>
    <s v=""/>
    <s v=""/>
    <m/>
    <m/>
    <m/>
    <m/>
    <m/>
    <m/>
    <m/>
    <m/>
    <m/>
    <n v="0.91208941249532693"/>
    <x v="0"/>
    <s v="COS"/>
  </r>
  <r>
    <s v="R1"/>
    <n v="9020664"/>
    <s v="M"/>
    <s v="ABEL"/>
    <s v="ALFREDO"/>
    <s v="NUÃ‘EZ"/>
    <s v="VIVERO"/>
    <d v="1980-12-30T00:00:00"/>
    <s v="JXP516"/>
    <n v="0"/>
    <s v="BOGOTA"/>
    <n v="25"/>
    <s v="CUNDINAMARCA"/>
    <m/>
    <n v="3102559891"/>
    <n v="3214401974"/>
    <m/>
    <m/>
    <m/>
    <s v="08/09/2025"/>
    <x v="27"/>
    <n v="2022"/>
    <s v="CX5 [2] TOURING TP 2000CC 6AB R"/>
    <s v="PE31699824"/>
    <s v="JM7KF2W7AN0686433"/>
    <s v="05606086"/>
    <s v="MAZDA"/>
    <s v="MAZDA CX5 "/>
    <n v="1.4665881826320502E-2"/>
    <n v="111700000"/>
    <s v="ALLIANZ"/>
    <s v="CAMIONETAPASAJ"/>
    <s v="PARTICULAR"/>
    <s v="abelnv@gmail.com"/>
    <n v="159837311"/>
    <n v="1638179"/>
    <n v="1356620.73"/>
    <s v=""/>
    <s v=""/>
    <s v=""/>
    <m/>
    <m/>
    <m/>
    <s v=""/>
    <s v=""/>
    <s v=""/>
    <m/>
    <m/>
    <m/>
    <m/>
    <m/>
    <m/>
    <m/>
    <m/>
    <m/>
    <n v="0.4204057676829539"/>
    <x v="2"/>
    <s v="COS"/>
  </r>
  <r>
    <s v="R1"/>
    <n v="26616558"/>
    <s v="F"/>
    <s v="BILMA"/>
    <n v="0"/>
    <s v="GONZALEZ"/>
    <s v="GUACA"/>
    <d v="1949-03-10T00:00:00"/>
    <s v="EPO817"/>
    <n v="0"/>
    <s v="DOS QUEBRADAS"/>
    <n v="66"/>
    <s v="RISARALDA"/>
    <m/>
    <n v="3138889297"/>
    <n v="0"/>
    <m/>
    <m/>
    <m/>
    <s v="15/09/2025"/>
    <x v="15"/>
    <n v="2020"/>
    <s v="CX5 [2] GRAND TOURING TP 2500CC 6AB R"/>
    <s v="PY21364539"/>
    <s v="JM7KF2WLAL0343389"/>
    <s v="05606090"/>
    <s v="MAZDA"/>
    <s v="MAZDA CX5 "/>
    <n v="2.4611399443929566E-2"/>
    <n v="107900000"/>
    <s v="SURAMERICANA"/>
    <s v="CAMIONETAPASAJ"/>
    <s v="PARTICULAR"/>
    <s v="goguavil@gmail.com"/>
    <n v="159844748"/>
    <n v="2655570"/>
    <n v="2211571.44"/>
    <s v=""/>
    <s v=""/>
    <s v=""/>
    <m/>
    <m/>
    <m/>
    <s v=""/>
    <s v=""/>
    <s v=""/>
    <m/>
    <m/>
    <m/>
    <m/>
    <m/>
    <m/>
    <m/>
    <m/>
    <m/>
    <n v="0.59701554186673311"/>
    <x v="3"/>
    <s v="COS"/>
  </r>
  <r>
    <s v="R1"/>
    <n v="32723092"/>
    <s v="F"/>
    <s v="ANA"/>
    <s v="MARIA"/>
    <s v="MONTAÃ‘A"/>
    <s v="GIL"/>
    <d v="1969-07-24T00:00:00"/>
    <s v="DHL464"/>
    <n v="0"/>
    <s v="BARRANQUILLA"/>
    <n v="8"/>
    <s v="ATLANTICO"/>
    <m/>
    <n v="3187758181"/>
    <n v="3175128464"/>
    <m/>
    <m/>
    <m/>
    <s v="10/09/2026"/>
    <x v="17"/>
    <n v="2012"/>
    <s v="CERATO FORTE 1.6 AT 1600CC 2AB A"/>
    <s v="G4FCBH369259"/>
    <s v="KNAFW411BC5944385"/>
    <s v="04601120"/>
    <s v="KIA"/>
    <s v="KIA CERATO "/>
    <n v="5.9938687664041992E-2"/>
    <n v="38100000"/>
    <s v="BOLIVAR"/>
    <s v="AUTOMOVIL"/>
    <s v="PARTICULAR"/>
    <n v="0"/>
    <n v="159716845"/>
    <n v="2283664"/>
    <n v="1899045.7"/>
    <s v=""/>
    <s v=""/>
    <s v=""/>
    <m/>
    <m/>
    <m/>
    <s v=""/>
    <s v=""/>
    <s v=""/>
    <m/>
    <m/>
    <m/>
    <m/>
    <m/>
    <m/>
    <m/>
    <m/>
    <m/>
    <n v="0.78068904842962117"/>
    <x v="1"/>
    <s v="COS"/>
  </r>
  <r>
    <s v="R1"/>
    <n v="1037598294"/>
    <s v="F"/>
    <s v="KELLY"/>
    <s v="YISED"/>
    <s v="VELEZ"/>
    <s v="EUSSE"/>
    <d v="1989-09-28T00:00:00"/>
    <s v="KPV408"/>
    <n v="5001"/>
    <s v="MEDELLIN"/>
    <n v="5"/>
    <s v="ANTIOQUIA"/>
    <m/>
    <n v="3017010245"/>
    <n v="0"/>
    <m/>
    <m/>
    <m/>
    <s v="09/09/2025"/>
    <x v="28"/>
    <n v="2022"/>
    <s v="PICANTO [3] ZENITH AT 1250CC 2AB A"/>
    <s v="G4LAKP124139"/>
    <s v="KNAB3512BNT835476"/>
    <s v="04601254"/>
    <s v="KIA"/>
    <s v="KIA PICANTO "/>
    <n v="6.0763568627450977E-2"/>
    <n v="51000000"/>
    <s v="HDI-LIBERTY"/>
    <s v="AUTOMOVIL"/>
    <s v="PARTICULAR"/>
    <s v="kellyised15@gmail.com"/>
    <n v="159775558"/>
    <n v="3098942"/>
    <n v="2584153.09"/>
    <s v=""/>
    <s v=""/>
    <s v=""/>
    <m/>
    <m/>
    <m/>
    <s v=""/>
    <s v=""/>
    <s v=""/>
    <m/>
    <m/>
    <m/>
    <m/>
    <m/>
    <m/>
    <m/>
    <m/>
    <m/>
    <n v="0.37153343334648137"/>
    <x v="1"/>
    <s v="COS"/>
  </r>
  <r>
    <s v="R1"/>
    <n v="1112465436"/>
    <s v="F"/>
    <s v="STEPHANIE"/>
    <n v="0"/>
    <s v="GIRALDO"/>
    <s v="FERNANDEZ"/>
    <d v="1988-06-18T00:00:00"/>
    <s v="KPY095"/>
    <n v="76001"/>
    <s v="CALI"/>
    <n v="76"/>
    <s v="VALLE DEL CAUCA"/>
    <m/>
    <n v="3103732236"/>
    <n v="0"/>
    <m/>
    <m/>
    <m/>
    <s v="30/09/2025"/>
    <x v="2"/>
    <n v="2022"/>
    <s v="KICKS [FL] ADVANCE MT 1600CC R17"/>
    <s v="HR16383934V"/>
    <s v="3N8CP5HEXZL617643"/>
    <s v="06406141"/>
    <s v="NISSAN"/>
    <s v="NISSAN KICKS "/>
    <n v="3.2679852398523987E-2"/>
    <n v="81300000"/>
    <s v="HDI-LIBERTY"/>
    <s v="CAMIONETAPASAJ"/>
    <s v="PARTICULAR"/>
    <s v="sgiraldof@gmail.com"/>
    <n v="159717095"/>
    <n v="2656872"/>
    <n v="2212665.75"/>
    <s v=""/>
    <s v=""/>
    <s v=""/>
    <m/>
    <m/>
    <m/>
    <s v=""/>
    <s v=""/>
    <s v=""/>
    <m/>
    <m/>
    <m/>
    <m/>
    <m/>
    <m/>
    <m/>
    <m/>
    <m/>
    <n v="0.5590763724872494"/>
    <x v="1"/>
    <s v="COS"/>
  </r>
  <r>
    <s v="R1"/>
    <n v="98499156"/>
    <s v="M"/>
    <s v="EDILBERTO"/>
    <n v="0"/>
    <s v="PATIÃ‘O"/>
    <s v="PATIÃ‘O"/>
    <d v="1968-01-03T00:00:00"/>
    <s v="NGT369"/>
    <n v="5001"/>
    <s v="MEDELLIN"/>
    <n v="5"/>
    <s v="ANTIOQUIA"/>
    <m/>
    <n v="3154609900"/>
    <n v="0"/>
    <m/>
    <m/>
    <m/>
    <s v="11/09/2025"/>
    <x v="23"/>
    <n v="2023"/>
    <s v="TRACKER [3] TURBO LS MT 1200CC 4X2"/>
    <s v="L4H222364352"/>
    <s v="8AGEA76C0PR130032"/>
    <s v="01606257"/>
    <s v="CHEVROLET"/>
    <s v="CHEVROLET TRACKER "/>
    <n v="4.5286262626262626E-2"/>
    <n v="79200000"/>
    <s v="HDI-LIBERTY"/>
    <s v="CAMIONETAPASAJ"/>
    <s v="PARTICULAR"/>
    <s v="EWYPAT68@YAHOO.COM"/>
    <n v="159829826"/>
    <n v="3586672"/>
    <n v="2994010.22"/>
    <s v=""/>
    <s v=""/>
    <s v=""/>
    <m/>
    <m/>
    <m/>
    <s v=""/>
    <s v=""/>
    <s v=""/>
    <m/>
    <m/>
    <m/>
    <m/>
    <m/>
    <m/>
    <m/>
    <m/>
    <m/>
    <n v="0.95949400373767757"/>
    <x v="1"/>
    <s v="COS"/>
  </r>
  <r>
    <s v="R1"/>
    <n v="49556052"/>
    <s v="F"/>
    <s v="REBECA"/>
    <n v="0"/>
    <s v="MORA"/>
    <s v="GUEVARA"/>
    <d v="1977-07-14T00:00:00"/>
    <s v="LLM112"/>
    <n v="0"/>
    <s v="SANTA MARTA"/>
    <n v="47"/>
    <s v="MAGDALENA"/>
    <m/>
    <n v="3043434209"/>
    <n v="3004393852"/>
    <m/>
    <m/>
    <m/>
    <s v="24/09/2025"/>
    <x v="13"/>
    <n v="2023"/>
    <s v="ACCENT [6] ADVANCE HB20 AT 1600CC ABS"/>
    <s v="G4FGNU189251"/>
    <s v="9BHCP41CBPP333555"/>
    <s v="03201399"/>
    <s v="HYUNDAI"/>
    <s v="HYUNDAI ACCENT "/>
    <n v="4.8154831603053436E-2"/>
    <n v="65500000"/>
    <s v="SURAMERICANA"/>
    <s v="AUTOMOVIL"/>
    <s v="PARTICULAR"/>
    <n v="0"/>
    <n v="29211982"/>
    <n v="3154141.47"/>
    <n v="2630539.0499999998"/>
    <s v=""/>
    <s v=""/>
    <s v=""/>
    <m/>
    <m/>
    <m/>
    <s v=""/>
    <s v=""/>
    <s v=""/>
    <m/>
    <m/>
    <m/>
    <m/>
    <m/>
    <m/>
    <m/>
    <m/>
    <m/>
    <n v="0.11156753746389603"/>
    <x v="1"/>
    <s v="COS"/>
  </r>
  <r>
    <s v="R1"/>
    <n v="79434877"/>
    <s v="M"/>
    <s v="FABIO"/>
    <n v="0"/>
    <s v="ZARATE"/>
    <s v="RUEDA"/>
    <d v="1967-12-03T00:00:00"/>
    <s v="RBS021"/>
    <n v="0"/>
    <s v="BOGOTA"/>
    <n v="25"/>
    <s v="CUNDINAMARCA"/>
    <m/>
    <n v="3158543470"/>
    <n v="0"/>
    <m/>
    <m/>
    <m/>
    <s v="09/09/2025"/>
    <x v="28"/>
    <n v="2010"/>
    <s v="QASHQAI 2.0L 2WD AT 2000CC"/>
    <s v="MR20866657A"/>
    <s v="SJNFBNJ10Z1520102"/>
    <s v="06406111"/>
    <s v="NISSAN"/>
    <s v="NISSAN QASHQAI "/>
    <n v="5.370157004830918E-2"/>
    <n v="41400000"/>
    <s v="MAPFRE"/>
    <s v="CAMIONETAPASAJ"/>
    <s v="PARTICULAR"/>
    <n v="0"/>
    <n v="159839772"/>
    <n v="2223245"/>
    <n v="1848272.9"/>
    <s v=""/>
    <s v=""/>
    <s v=""/>
    <m/>
    <m/>
    <m/>
    <s v=""/>
    <s v=""/>
    <s v=""/>
    <m/>
    <m/>
    <m/>
    <m/>
    <m/>
    <m/>
    <m/>
    <m/>
    <m/>
    <n v="0.38352438738195616"/>
    <x v="1"/>
    <s v="COS"/>
  </r>
  <r>
    <s v="R1"/>
    <n v="1128398268"/>
    <s v="F"/>
    <s v="CINDY"/>
    <s v="CATALINA"/>
    <s v="RESTREPO"/>
    <s v="VILLA"/>
    <d v="1989-10-30T00:00:00"/>
    <s v="GFM191"/>
    <n v="5001"/>
    <s v="MEDELLIN"/>
    <n v="5"/>
    <s v="ANTIOQUIA"/>
    <m/>
    <n v="3178284648"/>
    <n v="0"/>
    <m/>
    <m/>
    <m/>
    <s v="09/09/2025"/>
    <x v="28"/>
    <n v="2020"/>
    <s v="ONIX [FL] ACTIV MT 1400CC 5P 2A"/>
    <s v="JTY006156"/>
    <s v="9BGKC48T0LG100648"/>
    <s v="01601331"/>
    <s v="CHEVROLET"/>
    <s v="CHEVROLET ONIX "/>
    <n v="4.377671739130435E-2"/>
    <n v="46000000"/>
    <s v="ALLIANZ"/>
    <s v="AUTOMOVIL"/>
    <s v="PARTICULAR"/>
    <s v="cindycatalinarv@gmail.com"/>
    <n v="159949297"/>
    <n v="2013729"/>
    <n v="1672209.55"/>
    <s v=""/>
    <s v=""/>
    <s v=""/>
    <m/>
    <m/>
    <m/>
    <s v=""/>
    <s v=""/>
    <s v=""/>
    <m/>
    <m/>
    <m/>
    <m/>
    <m/>
    <m/>
    <m/>
    <m/>
    <m/>
    <n v="0.53040399711252539"/>
    <x v="1"/>
    <s v="COS"/>
  </r>
  <r>
    <s v="R1"/>
    <n v="1101756373"/>
    <s v="M"/>
    <s v="MARCO"/>
    <s v="JULIAN"/>
    <s v="AGUILAR"/>
    <s v="SERRANO"/>
    <d v="1991-02-12T00:00:00"/>
    <s v="LVZ544"/>
    <n v="0"/>
    <s v="CUCUTA"/>
    <n v="54"/>
    <s v="NORTE DE SANTANDER"/>
    <m/>
    <n v="3124021957"/>
    <n v="3144326837"/>
    <m/>
    <m/>
    <m/>
    <s v="06/09/2026"/>
    <x v="16"/>
    <n v="2023"/>
    <s v="SOLUTO EMOTION TP 1400CC 4P 2A"/>
    <s v="G4LCN1063459"/>
    <s v="LJD0AA29AP0203981"/>
    <s v="04601293"/>
    <s v="KIA"/>
    <s v="KIA SOLUTO "/>
    <n v="4.7369011725293134E-2"/>
    <n v="59700000"/>
    <s v="BOLIVAR"/>
    <s v="AUTOMOVIL"/>
    <s v="PARTICULAR"/>
    <s v="chiqui23julian@gmail.com"/>
    <n v="159939140"/>
    <n v="2827930"/>
    <n v="2356412.17"/>
    <s v=""/>
    <s v=""/>
    <s v=""/>
    <m/>
    <m/>
    <m/>
    <s v=""/>
    <s v=""/>
    <s v=""/>
    <m/>
    <m/>
    <m/>
    <m/>
    <m/>
    <m/>
    <m/>
    <m/>
    <m/>
    <n v="0.65383989301975687"/>
    <x v="1"/>
    <s v="COS"/>
  </r>
  <r>
    <s v="R1"/>
    <n v="19376887"/>
    <s v="M"/>
    <s v="JORGE"/>
    <s v="ARTURO"/>
    <s v="CUESTA"/>
    <s v="HOYOS"/>
    <d v="1959-07-13T00:00:00"/>
    <s v="JMQ281"/>
    <n v="0"/>
    <s v="BOGOTA"/>
    <n v="25"/>
    <s v="CUNDINAMARCA"/>
    <m/>
    <n v="3204182008"/>
    <n v="3150059547"/>
    <m/>
    <m/>
    <m/>
    <s v="19/09/2025"/>
    <x v="21"/>
    <n v="2021"/>
    <s v="SENTRA B18 SENSE TP 2000CC 6AB A"/>
    <s v="MR20114835J"/>
    <s v="3N1AB8AE4ZY600517"/>
    <s v="06401254"/>
    <s v="NISSAN"/>
    <s v="NISSAN SENTRA "/>
    <n v="1.8990790229885056E-2"/>
    <n v="69600000"/>
    <s v="HDI-LIBERTY"/>
    <s v="AUTOMOVIL"/>
    <s v="PARTICULAR"/>
    <s v="jorgeluiscuestahoyos711@gmail.com"/>
    <n v="159834810"/>
    <n v="1321759"/>
    <n v="1090722.1299999999"/>
    <s v=""/>
    <s v=""/>
    <s v=""/>
    <m/>
    <m/>
    <m/>
    <s v=""/>
    <s v=""/>
    <s v=""/>
    <m/>
    <m/>
    <m/>
    <m/>
    <m/>
    <m/>
    <m/>
    <m/>
    <m/>
    <n v="0.41865472644011115"/>
    <x v="0"/>
    <s v="COS"/>
  </r>
  <r>
    <s v="R1"/>
    <n v="71361792"/>
    <s v="M"/>
    <s v="JUAN"/>
    <s v="DAVID"/>
    <s v="NAVARRO"/>
    <s v="HURTADO"/>
    <d v="1983-03-29T00:00:00"/>
    <s v="JSQ538"/>
    <n v="5001"/>
    <s v="MEDELLIN"/>
    <n v="5"/>
    <s v="ANTIOQUIA"/>
    <m/>
    <n v="3106769113"/>
    <n v="3137925533"/>
    <m/>
    <m/>
    <m/>
    <s v="20/09/2025"/>
    <x v="7"/>
    <n v="2021"/>
    <s v="SANDERO [2] [FL ZEN MT 1600CC 16V A"/>
    <s v="J759Q031380"/>
    <s v="9FB5SR0E5MM644242"/>
    <s v="08001207"/>
    <s v="RENAULT"/>
    <s v="RENAULT SANDERO "/>
    <n v="3.0518816427104724E-2"/>
    <n v="48700000"/>
    <s v="ALLIANZ"/>
    <s v="AUTOMOVIL"/>
    <s v="PARTICULAR"/>
    <s v="jdavid.navarro@hotmail.com"/>
    <n v="29188444"/>
    <n v="1486266.36"/>
    <n v="1228963.33"/>
    <s v=""/>
    <s v=""/>
    <s v=""/>
    <m/>
    <m/>
    <m/>
    <s v=""/>
    <s v=""/>
    <s v=""/>
    <m/>
    <m/>
    <m/>
    <m/>
    <m/>
    <m/>
    <m/>
    <m/>
    <m/>
    <n v="0.75898587044452304"/>
    <x v="0"/>
    <s v="COS"/>
  </r>
  <r>
    <s v="R1"/>
    <n v="40326804"/>
    <s v="F"/>
    <s v="ADRIANA"/>
    <s v="LISSET"/>
    <s v="GUERRERO"/>
    <s v="RUBIANO"/>
    <d v="1983-05-07T00:00:00"/>
    <s v="INY775"/>
    <n v="50001"/>
    <s v="VILLAVICENCIO"/>
    <n v="50"/>
    <s v="META"/>
    <m/>
    <n v="3123221026"/>
    <n v="0"/>
    <m/>
    <m/>
    <m/>
    <s v="05/09/2026"/>
    <x v="1"/>
    <n v="2019"/>
    <s v="2 [2] PRIME TP 1500CC 6AB"/>
    <s v="P540467765"/>
    <s v="3MDDJ2HAAKM208956"/>
    <s v="05601165"/>
    <s v="MAZDA"/>
    <s v="MAZDA 2 "/>
    <n v="3.8556685664939555E-2"/>
    <n v="57900000"/>
    <s v="ALLIANZ"/>
    <s v="AUTOMOVIL"/>
    <s v="PARTICULAR"/>
    <s v="adrianaguerrero12@hotmail.com"/>
    <n v="29205602"/>
    <n v="2232432.1"/>
    <n v="1855993.36"/>
    <s v=""/>
    <s v=""/>
    <s v=""/>
    <m/>
    <m/>
    <m/>
    <s v=""/>
    <s v=""/>
    <s v=""/>
    <m/>
    <m/>
    <m/>
    <m/>
    <m/>
    <m/>
    <m/>
    <m/>
    <m/>
    <n v="0.67320325185608232"/>
    <x v="1"/>
    <s v="COS"/>
  </r>
  <r>
    <s v="R1"/>
    <n v="1072338663"/>
    <s v="F"/>
    <s v="KAREN"/>
    <s v="LICETH"/>
    <s v="TRIANA"/>
    <s v="SAAVEDRA"/>
    <d v="1993-08-02T00:00:00"/>
    <s v="NPX691"/>
    <n v="0"/>
    <s v="BOGOTA"/>
    <n v="25"/>
    <s v="CUNDINAMARCA"/>
    <m/>
    <n v="3124114765"/>
    <n v="3173748897"/>
    <m/>
    <m/>
    <m/>
    <s v="20/09/2025"/>
    <x v="7"/>
    <n v="2025"/>
    <s v="HB20 ADVANCE MT 1600CC 6AB A"/>
    <s v="G4FGNE074706"/>
    <s v="9BHCP41CARP417715"/>
    <s v="03201407"/>
    <s v="HYUNDAI"/>
    <s v="HYUNDAI HB20 "/>
    <n v="3.1662549923195081E-2"/>
    <n v="65100000"/>
    <s v="HDI-LIBERTY"/>
    <s v="AUTOMOVIL"/>
    <s v="PARTICULAR"/>
    <s v="karentrianasaavedra@gmail.com"/>
    <n v="159834132"/>
    <n v="2061232"/>
    <n v="1712127.51"/>
    <s v=""/>
    <s v=""/>
    <s v=""/>
    <m/>
    <m/>
    <m/>
    <s v=""/>
    <s v=""/>
    <s v=""/>
    <m/>
    <m/>
    <m/>
    <m/>
    <m/>
    <m/>
    <m/>
    <m/>
    <m/>
    <n v="0.83597798294744619"/>
    <x v="1"/>
    <s v="COS"/>
  </r>
  <r>
    <s v="R1"/>
    <n v="26995623"/>
    <s v="F"/>
    <s v="CECILIA"/>
    <s v="MARIA"/>
    <s v="ESCALANTE"/>
    <s v="DURAN"/>
    <d v="1965-09-06T00:00:00"/>
    <s v="LMR246"/>
    <n v="0"/>
    <s v="BOGOTA"/>
    <n v="25"/>
    <s v="CUNDINAMARCA"/>
    <m/>
    <n v="3124787200"/>
    <n v="3124787206"/>
    <m/>
    <m/>
    <m/>
    <s v="26/09/2025"/>
    <x v="6"/>
    <n v="2023"/>
    <s v="GLA 200 [H247] AMG LINE TP 1300CC T CT"/>
    <s v="28291480864239"/>
    <s v="W1N2477871J418476"/>
    <s v="05806085"/>
    <s v="MERCEDES BENZ"/>
    <s v="MERCEDES BENZ GLA "/>
    <n v="1.8832439226804124E-2"/>
    <n v="194000000"/>
    <s v="SURAMERICANA"/>
    <s v="CAMIONETAPASAJ"/>
    <s v="PARTICULAR"/>
    <s v="cemaesdu@yahoo.com"/>
    <n v="29192198"/>
    <n v="3653493.21"/>
    <n v="3050162.36"/>
    <s v=""/>
    <s v=""/>
    <s v=""/>
    <m/>
    <m/>
    <m/>
    <s v=""/>
    <s v=""/>
    <s v=""/>
    <m/>
    <m/>
    <m/>
    <m/>
    <m/>
    <m/>
    <m/>
    <m/>
    <m/>
    <n v="0.6719713281784282"/>
    <x v="0"/>
    <s v="COS"/>
  </r>
  <r>
    <s v="R1"/>
    <n v="91270373"/>
    <s v="M"/>
    <s v="HERNAN"/>
    <n v="0"/>
    <s v="VILLAREAL"/>
    <s v="CUCAITA"/>
    <d v="1970-04-02T00:00:00"/>
    <s v="KKW232"/>
    <n v="68001"/>
    <s v="BUCARAMANGA"/>
    <n v="68"/>
    <s v="SANTANDER"/>
    <m/>
    <n v="3112026714"/>
    <n v="0"/>
    <m/>
    <m/>
    <m/>
    <s v="20/09/2025"/>
    <x v="7"/>
    <n v="2012"/>
    <s v="LOGAN F.II DYNAMIQUE MT 1600CC"/>
    <s v="F710Q083050"/>
    <s v="9FBLSRADBCM043454"/>
    <s v="08001137"/>
    <s v="RENAULT"/>
    <s v="RENAULT LOGAN "/>
    <n v="4.9611934156378601E-2"/>
    <n v="24300000"/>
    <s v="SURAMERICANA"/>
    <s v="AUTOMOVIL"/>
    <s v="PARTICULAR"/>
    <n v="0"/>
    <n v="159835992"/>
    <n v="1205570"/>
    <n v="993083.82"/>
    <s v=""/>
    <s v=""/>
    <s v=""/>
    <m/>
    <m/>
    <m/>
    <s v=""/>
    <s v=""/>
    <s v=""/>
    <m/>
    <m/>
    <m/>
    <m/>
    <m/>
    <m/>
    <m/>
    <m/>
    <m/>
    <n v="0.12524379346508774"/>
    <x v="1"/>
    <s v="COS"/>
  </r>
  <r>
    <s v="R1"/>
    <n v="43627600"/>
    <s v="F"/>
    <s v="MIRIAM"/>
    <s v="LILIANA"/>
    <s v="PINEDA"/>
    <s v="ZULUAGA"/>
    <d v="1976-08-20T00:00:00"/>
    <s v="LRY195"/>
    <n v="5266"/>
    <s v="ENVIGADO"/>
    <n v="5"/>
    <s v="ANTIOQUIA"/>
    <m/>
    <n v="3166916101"/>
    <n v="0"/>
    <m/>
    <m/>
    <m/>
    <s v="02/09/2025"/>
    <x v="22"/>
    <n v="2023"/>
    <s v="COROLLA CROSS SE-G HYBRID TP 1800CC 7AB 4"/>
    <s v="2ZR2S44022"/>
    <s v="9BRKZAAG2P0646286"/>
    <s v="09006179"/>
    <s v="TOYOTA"/>
    <s v="TOYOTA COROLLA "/>
    <n v="2.6787439532944119E-2"/>
    <n v="119900000"/>
    <s v="SURAMERICANA"/>
    <s v="CAMIONETAPASAJ"/>
    <s v="PARTICULAR"/>
    <n v="0"/>
    <n v="159729633"/>
    <n v="3211814"/>
    <n v="2679003.08"/>
    <s v=""/>
    <s v=""/>
    <s v=""/>
    <m/>
    <m/>
    <m/>
    <s v=""/>
    <s v=""/>
    <s v=""/>
    <m/>
    <m/>
    <m/>
    <m/>
    <m/>
    <m/>
    <m/>
    <m/>
    <m/>
    <n v="0.8021389350672562"/>
    <x v="1"/>
    <s v="COS"/>
  </r>
  <r>
    <s v="R1"/>
    <n v="31150683"/>
    <s v="F"/>
    <s v="LUZ"/>
    <s v="DARY"/>
    <s v="BARA"/>
    <s v="JIMENEZ"/>
    <d v="1958-09-19T00:00:00"/>
    <s v="DTM438"/>
    <n v="76001"/>
    <s v="CALI"/>
    <n v="76"/>
    <s v="VALLE DEL CAUCA"/>
    <m/>
    <n v="3113331303"/>
    <n v="0"/>
    <m/>
    <m/>
    <m/>
    <s v="30/09/2025"/>
    <x v="2"/>
    <n v="2018"/>
    <s v="MARCH [FL] ADVANCE MT 1600CC 2AB A"/>
    <s v="HR16882459L"/>
    <s v="3N1CK3CD3ZL391378"/>
    <s v="06401210"/>
    <s v="NISSAN"/>
    <s v="NISSAN MARCH "/>
    <n v="3.4636365914786971E-2"/>
    <n v="39900000"/>
    <s v="BOLIVAR"/>
    <s v="AUTOMOVIL"/>
    <s v="PARTICULAR"/>
    <s v="ldbaraj@gmail.com"/>
    <n v="159710038"/>
    <n v="1381991"/>
    <n v="1141337.22"/>
    <s v=""/>
    <s v=""/>
    <s v=""/>
    <m/>
    <m/>
    <m/>
    <s v=""/>
    <s v=""/>
    <s v=""/>
    <m/>
    <m/>
    <m/>
    <m/>
    <m/>
    <m/>
    <m/>
    <m/>
    <m/>
    <n v="0.42708603417278246"/>
    <x v="0"/>
    <s v="COS"/>
  </r>
  <r>
    <s v="R1"/>
    <n v="33170150"/>
    <s v="F"/>
    <s v="ELVIRA"/>
    <s v="CECILIA"/>
    <s v="GOMEZ"/>
    <s v="PALMET"/>
    <d v="1954-04-14T00:00:00"/>
    <s v="IXW662"/>
    <n v="0"/>
    <s v="BOGOTA"/>
    <n v="25"/>
    <s v="CUNDINAMARCA"/>
    <m/>
    <n v="3112337291"/>
    <n v="0"/>
    <m/>
    <m/>
    <m/>
    <s v="16/09/2025"/>
    <x v="24"/>
    <n v="2016"/>
    <s v="X1 [F48] sDrive 18 TP 2000CC TD CT"/>
    <s v="F9411395"/>
    <s v="WBAHS7109H5E79148"/>
    <s v="00806030"/>
    <s v="BMW"/>
    <s v="BMW X1 "/>
    <n v="1.679362865497076E-2"/>
    <n v="85500000"/>
    <s v="SURAMERICANA"/>
    <s v="CAMIONETAPASAJ"/>
    <s v="PARTICULAR"/>
    <s v="elvira.gomezpalmeth@hotmail.com"/>
    <n v="29212460"/>
    <n v="1435855.25"/>
    <n v="1186601.05"/>
    <s v=""/>
    <s v=""/>
    <s v=""/>
    <m/>
    <m/>
    <m/>
    <s v=""/>
    <s v=""/>
    <s v=""/>
    <m/>
    <m/>
    <m/>
    <m/>
    <m/>
    <m/>
    <m/>
    <m/>
    <m/>
    <n v="0.32288451264898577"/>
    <x v="0"/>
    <s v="COS"/>
  </r>
  <r>
    <s v="R1"/>
    <n v="46381737"/>
    <s v="F"/>
    <s v="MAYRA"/>
    <s v="YOLANDA"/>
    <s v="PERALTA"/>
    <s v="CHAPARRO"/>
    <d v="1982-01-11T00:00:00"/>
    <s v="HXK028"/>
    <n v="15759"/>
    <s v="SOGAMOSO"/>
    <n v="15"/>
    <s v="BOYACA"/>
    <m/>
    <n v="3202648550"/>
    <n v="0"/>
    <m/>
    <m/>
    <m/>
    <s v="08/09/2025"/>
    <x v="27"/>
    <n v="2018"/>
    <s v="STEPWAY [2] DYNAMIQUE / INT MT 1600CC AA 16"/>
    <s v="2842Q135602"/>
    <s v="9FB5SRC9GJM029898"/>
    <s v="08001177"/>
    <s v="RENAULT"/>
    <s v="RENAULT STEPWAY "/>
    <n v="2.5487737843551798E-2"/>
    <n v="47300000"/>
    <s v="ALLIANZ"/>
    <s v="AUTOMOVIL"/>
    <s v="PARTICULAR"/>
    <s v="mayrita.01@hotmail.com"/>
    <n v="159836687"/>
    <n v="1205570"/>
    <n v="993083.82"/>
    <s v=""/>
    <s v=""/>
    <s v=""/>
    <m/>
    <m/>
    <m/>
    <s v=""/>
    <s v=""/>
    <s v=""/>
    <m/>
    <m/>
    <m/>
    <m/>
    <m/>
    <m/>
    <m/>
    <m/>
    <m/>
    <n v="0.25326379302766855"/>
    <x v="0"/>
    <s v="COS"/>
  </r>
  <r>
    <s v="R1"/>
    <n v="12135130"/>
    <s v="M"/>
    <s v="JUAN"/>
    <s v="YAMIL"/>
    <s v="MOTTA"/>
    <s v="MARTINEZ"/>
    <d v="1967-06-29T00:00:00"/>
    <s v="HFU281"/>
    <n v="41001"/>
    <s v="NEIVA"/>
    <n v="41"/>
    <s v="HUILA"/>
    <m/>
    <n v="3124131613"/>
    <n v="3163507339"/>
    <m/>
    <m/>
    <m/>
    <s v="26/09/2025"/>
    <x v="6"/>
    <n v="2014"/>
    <s v="GRAND VITARA [3 SZ GLX SPORT MT 1600CC 3P 4X"/>
    <s v="M16A1743218"/>
    <s v="JS3TA74V0E4100593"/>
    <s v="08808029"/>
    <s v="SUZUKI"/>
    <s v="SUZUKI GRAND "/>
    <n v="4.2260596707818933E-2"/>
    <n v="48600000"/>
    <s v="ALLIANZ"/>
    <s v="CAMPERO"/>
    <s v="PARTICULAR"/>
    <s v="jmottamartinez@yahoo.es"/>
    <n v="159834739"/>
    <n v="2053865"/>
    <n v="1705936.85"/>
    <s v=""/>
    <s v=""/>
    <s v=""/>
    <m/>
    <m/>
    <m/>
    <s v=""/>
    <s v=""/>
    <s v=""/>
    <m/>
    <m/>
    <m/>
    <m/>
    <m/>
    <m/>
    <m/>
    <m/>
    <m/>
    <n v="0.19165559634793161"/>
    <x v="1"/>
    <s v="COS"/>
  </r>
  <r>
    <s v="R1"/>
    <n v="22533209"/>
    <s v="F"/>
    <s v="ERIKA"/>
    <s v="SOFIA"/>
    <s v="QUINTERO"/>
    <s v="OLIVARES"/>
    <d v="1977-11-05T00:00:00"/>
    <s v="GZU338"/>
    <n v="0"/>
    <s v="BARRANQUILLA"/>
    <n v="8"/>
    <s v="ATLANTICO"/>
    <m/>
    <n v="3002470385"/>
    <n v="0"/>
    <m/>
    <m/>
    <m/>
    <s v="09/09/2025"/>
    <x v="28"/>
    <n v="2021"/>
    <s v="LOGAN [2] [FL] INTENS TP 1600CC 16V A"/>
    <s v="J759Q015764"/>
    <s v="9FB4SR4DXMM425531"/>
    <s v="08001204"/>
    <s v="RENAULT"/>
    <s v="RENAULT LOGAN "/>
    <n v="4.2106936053130928E-2"/>
    <n v="52700000"/>
    <s v="ALLIANZ"/>
    <s v="AUTOMOVIL"/>
    <s v="PARTICULAR"/>
    <s v="soffy0530@gmail.com"/>
    <n v="29193499"/>
    <n v="2219035.5299999998"/>
    <n v="1844735.74"/>
    <s v=""/>
    <s v=""/>
    <s v=""/>
    <m/>
    <m/>
    <m/>
    <s v=""/>
    <s v=""/>
    <s v=""/>
    <m/>
    <m/>
    <m/>
    <m/>
    <m/>
    <m/>
    <m/>
    <m/>
    <m/>
    <n v="3.1519607211299094E-2"/>
    <x v="1"/>
    <s v="COS"/>
  </r>
  <r>
    <s v="R1"/>
    <n v="1104936599"/>
    <s v="M"/>
    <s v="DIEGO"/>
    <s v="FERNANDO"/>
    <s v="ORTIZ"/>
    <s v="VILLARREAL"/>
    <d v="2000-10-10T00:00:00"/>
    <s v="LOX692"/>
    <n v="0"/>
    <s v="BOGOTA"/>
    <n v="25"/>
    <s v="CUNDINAMARCA"/>
    <m/>
    <n v="3232091105"/>
    <n v="0"/>
    <m/>
    <m/>
    <m/>
    <s v="15/09/2026"/>
    <x v="15"/>
    <n v="2024"/>
    <s v="CX30 TOURING TP 2000CC 7AB R"/>
    <s v="PE40784935"/>
    <s v="3MVDM2W7ARL211314"/>
    <s v="05606100"/>
    <s v="MAZDA"/>
    <s v="MAZDA CX30 "/>
    <n v="4.8160302114803627E-2"/>
    <n v="99300000"/>
    <s v="BOLIVAR"/>
    <s v="CAMIONETAPASAJ"/>
    <s v="PARTICULAR"/>
    <s v="DIEGO.VILLARREAL2000@HOTMAIL.COM"/>
    <n v="159851716"/>
    <n v="4782318"/>
    <n v="3998754.49"/>
    <s v=""/>
    <s v=""/>
    <s v=""/>
    <m/>
    <m/>
    <m/>
    <s v=""/>
    <s v=""/>
    <s v=""/>
    <m/>
    <m/>
    <m/>
    <m/>
    <m/>
    <m/>
    <m/>
    <m/>
    <m/>
    <n v="0.4354757547461735"/>
    <x v="1"/>
    <s v="COS"/>
  </r>
  <r>
    <s v="R1"/>
    <n v="80755765"/>
    <s v="M"/>
    <s v="HERNAN"/>
    <s v="EDUARDO"/>
    <s v="ORTIZ"/>
    <s v="CRUZ"/>
    <d v="1982-11-17T00:00:00"/>
    <s v="DWQ171"/>
    <n v="0"/>
    <s v="BOGOTA"/>
    <n v="25"/>
    <s v="CUNDINAMARCA"/>
    <m/>
    <n v="3106098774"/>
    <n v="0"/>
    <m/>
    <m/>
    <m/>
    <s v="15/09/2026"/>
    <x v="15"/>
    <n v="2017"/>
    <s v="i3 LOFT AT 125KW ELECTR"/>
    <s v="E081B513"/>
    <s v="WBY1Z6100H7A07756"/>
    <s v="00801375"/>
    <s v="BMW"/>
    <s v="BMW i3 "/>
    <n v="3.3543401627670395E-2"/>
    <n v="98300000"/>
    <s v="SBS"/>
    <s v="AUTOMOVIL"/>
    <s v="PARTICULAR"/>
    <s v="ecoxx17@icloud.com"/>
    <n v="29189890"/>
    <n v="3297316.38"/>
    <n v="2750854.1"/>
    <s v=""/>
    <s v=""/>
    <s v=""/>
    <m/>
    <m/>
    <m/>
    <s v=""/>
    <s v=""/>
    <s v=""/>
    <m/>
    <m/>
    <m/>
    <m/>
    <m/>
    <m/>
    <m/>
    <m/>
    <m/>
    <n v="0.45809043876567102"/>
    <x v="1"/>
    <s v="COS"/>
  </r>
  <r>
    <s v="R1"/>
    <n v="91510067"/>
    <s v="M"/>
    <s v="JUAN"/>
    <s v="GABRIEL"/>
    <s v="PALOMINO"/>
    <s v="MORENO"/>
    <d v="1982-06-24T00:00:00"/>
    <s v="DSV337"/>
    <n v="5615"/>
    <s v="RIONEGRO"/>
    <n v="5"/>
    <s v="ANTIOQUIA"/>
    <m/>
    <n v="3112319670"/>
    <n v="0"/>
    <m/>
    <m/>
    <m/>
    <s v="25/09/2025"/>
    <x v="10"/>
    <n v="2017"/>
    <s v="KOLEOS [2] INTENS TP 2500CC CT TC"/>
    <s v="2TRC707F006177"/>
    <s v="VF1RZG006HC247120"/>
    <s v="08006058"/>
    <s v="RENAULT"/>
    <s v="RENAULT KOLEOS "/>
    <n v="3.3122991329479767E-2"/>
    <n v="69200000"/>
    <s v="HDI-LIBERTY"/>
    <s v="CAMIONETAPASAJ"/>
    <s v="PARTICULAR"/>
    <s v="g_palomin@hotmail.com"/>
    <n v="159949867"/>
    <n v="2292111"/>
    <n v="1906144.1"/>
    <s v=""/>
    <s v=""/>
    <s v=""/>
    <m/>
    <m/>
    <m/>
    <s v=""/>
    <s v=""/>
    <s v=""/>
    <m/>
    <m/>
    <m/>
    <m/>
    <m/>
    <m/>
    <m/>
    <m/>
    <m/>
    <n v="0.11724310296477525"/>
    <x v="1"/>
    <s v="COS"/>
  </r>
  <r>
    <s v="R1"/>
    <n v="1020761295"/>
    <s v="M"/>
    <s v="DANIEL"/>
    <n v="0"/>
    <s v="GARCIA"/>
    <s v="ARIZA"/>
    <d v="1991-04-23T00:00:00"/>
    <s v="DOL340"/>
    <n v="0"/>
    <s v="BOGOTA"/>
    <n v="25"/>
    <s v="CUNDINAMARCA"/>
    <m/>
    <n v="3105851820"/>
    <n v="0"/>
    <m/>
    <m/>
    <m/>
    <s v="15/09/2025"/>
    <x v="15"/>
    <n v="2017"/>
    <s v="GOL [7] HIGHLINE MT 1600CC R16"/>
    <s v="CFZR80340"/>
    <s v="9BWAB45U1HT060063"/>
    <s v="09201224"/>
    <s v="VOLKSWAGEN"/>
    <s v="VOLKSWAGEN GOL "/>
    <n v="4.0533270270270268E-2"/>
    <n v="37000000"/>
    <s v="SURAMERICANA"/>
    <s v="AUTOMOVIL"/>
    <s v="PARTICULAR"/>
    <s v="DAGARCIA52@HOTMAIL.COM"/>
    <n v="159715367"/>
    <n v="1499731"/>
    <n v="1240278.3"/>
    <s v=""/>
    <s v=""/>
    <s v=""/>
    <m/>
    <m/>
    <m/>
    <s v=""/>
    <s v=""/>
    <s v=""/>
    <m/>
    <m/>
    <m/>
    <m/>
    <m/>
    <m/>
    <m/>
    <m/>
    <m/>
    <n v="0.14239501432680768"/>
    <x v="1"/>
    <s v="COS"/>
  </r>
  <r>
    <s v="R1"/>
    <n v="79275526"/>
    <s v="M"/>
    <s v="OSCAR"/>
    <s v="RENE"/>
    <s v="TORRES"/>
    <s v="CUBILLOS"/>
    <d v="1963-03-28T00:00:00"/>
    <s v="GWR138"/>
    <n v="25307"/>
    <s v="GIRARDOT"/>
    <n v="25"/>
    <s v="CUNDINAMARCA"/>
    <m/>
    <n v="3104843989"/>
    <n v="0"/>
    <m/>
    <m/>
    <m/>
    <s v="15/09/2025"/>
    <x v="15"/>
    <n v="2022"/>
    <s v="VIRTUS COMFORTLINE MT 1600CC 4AB A"/>
    <s v="CWS560265"/>
    <s v="9BWDL5BZ1NP002975"/>
    <s v="09201255"/>
    <s v="VOLKSWAGEN"/>
    <s v="VOLKSWAGEN VIRTUS "/>
    <n v="2.4316808846761455E-2"/>
    <n v="63300000"/>
    <s v="ALLIANZ"/>
    <s v="AUTOMOVIL"/>
    <s v="PARTICULAR"/>
    <s v="canino1963@hotmail.com"/>
    <n v="159747592"/>
    <n v="1539254"/>
    <n v="1273491.0900000001"/>
    <s v=""/>
    <s v=""/>
    <s v=""/>
    <m/>
    <m/>
    <m/>
    <s v=""/>
    <s v=""/>
    <s v=""/>
    <m/>
    <m/>
    <m/>
    <m/>
    <m/>
    <m/>
    <m/>
    <m/>
    <m/>
    <n v="0.45506630884251575"/>
    <x v="0"/>
    <s v="COS"/>
  </r>
  <r>
    <s v="R1"/>
    <n v="1000950637"/>
    <s v="F"/>
    <s v="MARIA"/>
    <s v="JOSE"/>
    <s v="MARIN"/>
    <s v="MARTIN"/>
    <d v="2000-11-28T00:00:00"/>
    <s v="NFT191"/>
    <n v="0"/>
    <s v="BOGOTA"/>
    <n v="25"/>
    <s v="CUNDINAMARCA"/>
    <m/>
    <n v="3006664401"/>
    <n v="0"/>
    <m/>
    <m/>
    <m/>
    <s v="28/09/2025"/>
    <x v="14"/>
    <n v="2024"/>
    <s v="VERSA [2] EXCLUSIVE AT 1600CC TC RI"/>
    <s v="3N1CN8AE6ZL116510"/>
    <s v="3N1CN8AE6ZL116510"/>
    <s v="06401244"/>
    <s v="NISSAN"/>
    <s v="NISSAN VERSA "/>
    <n v="3.5552796092796095E-2"/>
    <n v="81900000"/>
    <s v="ALLIANZ"/>
    <s v="AUTOMOVIL"/>
    <s v="PARTICULAR"/>
    <s v="marisita.2811@hotmail.com"/>
    <n v="159714395"/>
    <n v="2911774"/>
    <n v="2426868.85"/>
    <s v=""/>
    <s v=""/>
    <s v=""/>
    <m/>
    <m/>
    <m/>
    <s v=""/>
    <s v=""/>
    <s v=""/>
    <m/>
    <m/>
    <m/>
    <m/>
    <m/>
    <m/>
    <m/>
    <m/>
    <m/>
    <n v="0.5249305144308265"/>
    <x v="1"/>
    <s v="COS"/>
  </r>
  <r>
    <s v="R1"/>
    <n v="19392004"/>
    <s v="M"/>
    <s v="RAFAEL"/>
    <s v="EDUARDO"/>
    <s v="MENDOZA"/>
    <s v="CASTRO"/>
    <d v="1958-10-28T00:00:00"/>
    <s v="HMU283"/>
    <n v="0"/>
    <s v="BOGOTA"/>
    <n v="25"/>
    <s v="CUNDINAMARCA"/>
    <m/>
    <n v="3102351094"/>
    <n v="3212337233"/>
    <m/>
    <m/>
    <m/>
    <s v="10/09/2025"/>
    <x v="17"/>
    <n v="2014"/>
    <s v="DMAX [3] 2.5L MT 2500CC 4X4 T"/>
    <s v="LU6210"/>
    <s v="8LBETF3W2E0251464"/>
    <s v="01621090"/>
    <s v="CHEVROLET"/>
    <s v="CHEVROLET DMAX "/>
    <n v="1.8769999999999998E-2"/>
    <n v="78100000"/>
    <s v="HDI-LIBERTY"/>
    <s v="PICKUPDOBLECAB"/>
    <s v="PARTICULAR"/>
    <s v="alex15328@hotmail.com"/>
    <n v="159837020"/>
    <n v="1465937"/>
    <n v="1211879.8700000001"/>
    <s v=""/>
    <s v=""/>
    <s v=""/>
    <m/>
    <m/>
    <m/>
    <s v=""/>
    <s v=""/>
    <s v=""/>
    <m/>
    <m/>
    <m/>
    <m/>
    <m/>
    <m/>
    <m/>
    <m/>
    <m/>
    <n v="5.991206978341812E-2"/>
    <x v="0"/>
    <s v="COS"/>
  </r>
  <r>
    <s v="R1"/>
    <n v="52717292"/>
    <s v="F"/>
    <s v="LUZ"/>
    <s v="HELENA"/>
    <s v="BOLÃVAR"/>
    <s v="PUMAREJO"/>
    <d v="1981-02-28T00:00:00"/>
    <s v="KQZ083"/>
    <n v="0"/>
    <s v="BOGOTA"/>
    <n v="25"/>
    <s v="CUNDINAMARCA"/>
    <m/>
    <n v="3176545480"/>
    <n v="3176545470"/>
    <m/>
    <m/>
    <m/>
    <s v="20/09/2025"/>
    <x v="7"/>
    <n v="2022"/>
    <s v="GOL [7] [FL] TRENDLINE MT 1600CC 2AB A"/>
    <s v="CFZV01172"/>
    <s v="9BWAB45U6NT059731"/>
    <s v="09201263"/>
    <s v="VOLKSWAGEN"/>
    <s v="VOLKSWAGEN GOL "/>
    <n v="2.9538085106382977E-2"/>
    <n v="51700000"/>
    <s v="SURAMERICANA"/>
    <s v="AUTOMOVIL"/>
    <s v="PARTICULAR"/>
    <s v="lujebolivarp@gmail.com"/>
    <n v="159714920"/>
    <n v="1527119"/>
    <n v="1263293.3799999999"/>
    <s v=""/>
    <s v=""/>
    <s v=""/>
    <m/>
    <m/>
    <m/>
    <s v=""/>
    <s v=""/>
    <s v=""/>
    <m/>
    <m/>
    <m/>
    <m/>
    <m/>
    <m/>
    <m/>
    <m/>
    <m/>
    <n v="0.70192566076771157"/>
    <x v="0"/>
    <s v="COS"/>
  </r>
  <r>
    <s v="R1"/>
    <n v="37313941"/>
    <s v="F"/>
    <s v="CARMEN"/>
    <s v="EDILSA"/>
    <s v="CARRILLO"/>
    <s v="PALLARES"/>
    <d v="1960-05-04T00:00:00"/>
    <s v="JUX234"/>
    <n v="54223"/>
    <s v="CUCUTILLA"/>
    <n v="54"/>
    <s v="NORTE DE SANTANDER"/>
    <m/>
    <n v="3107868283"/>
    <n v="0"/>
    <m/>
    <m/>
    <m/>
    <s v="29/09/2025"/>
    <x v="11"/>
    <n v="2021"/>
    <s v="TUCSON [3] ADVANCE EUROPEA TP 2000CC 4X2 2"/>
    <s v="G4NAKW171278"/>
    <s v="TMAJ2813BMJ098022"/>
    <s v="03206104"/>
    <s v="HYUNDAI"/>
    <s v="HYUNDAI TUCSON "/>
    <n v="1.4943108808290155E-2"/>
    <n v="96500000"/>
    <s v="ALLIANZ"/>
    <s v="CAMIONETAPASAJ"/>
    <s v="PARTICULAR"/>
    <s v="carmen.carrillo0405@gmail.com"/>
    <n v="159939680"/>
    <n v="1442010"/>
    <n v="1191773.0900000001"/>
    <s v=""/>
    <s v=""/>
    <s v=""/>
    <m/>
    <m/>
    <m/>
    <s v=""/>
    <s v=""/>
    <s v=""/>
    <m/>
    <m/>
    <m/>
    <m/>
    <m/>
    <m/>
    <m/>
    <m/>
    <m/>
    <n v="0.82025370197367153"/>
    <x v="2"/>
    <s v="COS"/>
  </r>
  <r>
    <s v="R1"/>
    <n v="52430679"/>
    <s v="F"/>
    <s v="LIZET"/>
    <s v="YOANA"/>
    <s v="SANCHEZ"/>
    <s v="DAZA"/>
    <d v="1978-09-28T00:00:00"/>
    <s v="UTR901"/>
    <n v="0"/>
    <s v="BOGOTA"/>
    <n v="25"/>
    <s v="CUNDINAMARCA"/>
    <m/>
    <n v="3176675311"/>
    <n v="3138700735"/>
    <m/>
    <m/>
    <m/>
    <s v="23/09/2025"/>
    <x v="19"/>
    <n v="2015"/>
    <s v="EXPLORER [5] LIMITED AT 3500CC 4X4"/>
    <s v="FGB76837"/>
    <s v="1FM5K8F81FGB76837"/>
    <s v="03008049"/>
    <s v="FORD"/>
    <s v="FORD EXPLORER "/>
    <n v="1.5558448495788208E-2"/>
    <n v="83100000"/>
    <s v="HDI-LIBERTY"/>
    <s v="CAMPERO"/>
    <s v="PARTICULAR"/>
    <n v="0"/>
    <n v="29219816"/>
    <n v="1292907.07"/>
    <n v="1066476.53"/>
    <s v=""/>
    <s v=""/>
    <s v=""/>
    <m/>
    <m/>
    <m/>
    <s v=""/>
    <s v=""/>
    <s v=""/>
    <m/>
    <m/>
    <m/>
    <m/>
    <m/>
    <m/>
    <m/>
    <m/>
    <m/>
    <n v="0.70171855796157112"/>
    <x v="0"/>
    <s v="COS"/>
  </r>
  <r>
    <s v="R1"/>
    <n v="53145777"/>
    <s v="F"/>
    <s v="CATALINA"/>
    <n v="0"/>
    <s v="RODRIGUEZ"/>
    <s v="QUIJANO"/>
    <d v="1985-08-16T00:00:00"/>
    <s v="LKU605"/>
    <n v="5001"/>
    <s v="MEDELLIN"/>
    <n v="5"/>
    <s v="ANTIOQUIA"/>
    <m/>
    <n v="3233930002"/>
    <n v="0"/>
    <m/>
    <m/>
    <m/>
    <s v="23/09/2025"/>
    <x v="19"/>
    <n v="2022"/>
    <s v="GOL [7] [FL] TRENDLINE MT 1600CC 2AB A"/>
    <s v="CFZV36037"/>
    <s v="9BWAB45U2NT122887"/>
    <s v="09201263"/>
    <s v="VOLKSWAGEN"/>
    <s v="VOLKSWAGEN GOL "/>
    <n v="3.9489898646034818E-2"/>
    <n v="51700000"/>
    <s v="MAPFRE"/>
    <s v="AUTOMOVIL"/>
    <s v="PARTICULAR"/>
    <s v="algodenosotros@hotmail.com"/>
    <n v="29214301"/>
    <n v="2041627.76"/>
    <n v="1695653.58"/>
    <s v=""/>
    <s v=""/>
    <s v=""/>
    <m/>
    <m/>
    <m/>
    <s v=""/>
    <s v=""/>
    <s v=""/>
    <m/>
    <m/>
    <m/>
    <m/>
    <m/>
    <m/>
    <m/>
    <m/>
    <m/>
    <n v="0.34636400857794658"/>
    <x v="1"/>
    <s v="COS"/>
  </r>
  <r>
    <s v="R1"/>
    <n v="9096747"/>
    <s v="M"/>
    <s v="IVAN"/>
    <s v="JOSE"/>
    <s v="TURRIAGO"/>
    <s v="THORRENS"/>
    <d v="1976-01-13T00:00:00"/>
    <s v="KHX548"/>
    <n v="0"/>
    <s v="CARTAGENA"/>
    <n v="13"/>
    <s v="BOLIVAR"/>
    <m/>
    <n v="3006316351"/>
    <n v="3162473117"/>
    <m/>
    <m/>
    <m/>
    <s v="14/09/2026"/>
    <x v="0"/>
    <n v="2011"/>
    <s v="PRADO [LC 150] TX AT 3000CC 5P TD"/>
    <s v="1KD2047145"/>
    <s v="JTEBH9FJ0BK036182"/>
    <s v="09008153"/>
    <s v="TOYOTA"/>
    <s v="TOYOTA PRADO "/>
    <n v="1.6411935802469135E-2"/>
    <n v="129600000"/>
    <s v="BOLIVAR"/>
    <s v="CAMPERO"/>
    <s v="PARTICULAR"/>
    <s v="itt_arquitectura@yahoo.com"/>
    <n v="29206668"/>
    <n v="2126986.88"/>
    <n v="1767383.93"/>
    <s v=""/>
    <s v=""/>
    <s v=""/>
    <m/>
    <m/>
    <m/>
    <s v=""/>
    <s v=""/>
    <s v=""/>
    <m/>
    <m/>
    <m/>
    <m/>
    <m/>
    <m/>
    <m/>
    <m/>
    <m/>
    <n v="0.62125066281562757"/>
    <x v="0"/>
    <s v="COS"/>
  </r>
  <r>
    <s v="R1"/>
    <n v="19131345"/>
    <s v="M"/>
    <s v="ALBERTO"/>
    <n v="0"/>
    <s v="CASTRO"/>
    <s v="ALFONSO"/>
    <d v="1951-04-26T00:00:00"/>
    <s v="LMR256"/>
    <n v="0"/>
    <s v="BOGOTA"/>
    <n v="25"/>
    <s v="CUNDINAMARCA"/>
    <m/>
    <n v="3123786729"/>
    <n v="3131237867"/>
    <m/>
    <m/>
    <m/>
    <s v="30/09/2025"/>
    <x v="2"/>
    <n v="2023"/>
    <s v="ONIX [2] RS MT 1000CC 5P T"/>
    <s v="L4F221515060"/>
    <s v="9BGED48K0PG139255"/>
    <s v="01601339"/>
    <s v="CHEVROLET"/>
    <s v="CHEVROLET ONIX "/>
    <n v="2.4665242718446601E-2"/>
    <n v="61800000"/>
    <s v="ALLIANZ"/>
    <s v="AUTOMOVIL"/>
    <s v="PARTICULAR"/>
    <n v="0"/>
    <n v="159903163"/>
    <n v="1524312"/>
    <n v="1260934.47"/>
    <s v=""/>
    <s v=""/>
    <s v=""/>
    <m/>
    <m/>
    <m/>
    <s v=""/>
    <s v=""/>
    <s v=""/>
    <m/>
    <m/>
    <m/>
    <m/>
    <m/>
    <m/>
    <m/>
    <m/>
    <m/>
    <n v="0.60769147021157999"/>
    <x v="0"/>
    <s v="COS"/>
  </r>
  <r>
    <s v="R1"/>
    <n v="38603352"/>
    <s v="F"/>
    <s v="JULIANA"/>
    <n v="0"/>
    <s v="JIMENEZ"/>
    <s v="VICTORIA"/>
    <d v="1983-04-05T00:00:00"/>
    <s v="EHU811"/>
    <n v="76001"/>
    <s v="CALI"/>
    <n v="76"/>
    <s v="VALLE DEL CAUCA"/>
    <m/>
    <n v="3153317945"/>
    <n v="0"/>
    <m/>
    <m/>
    <m/>
    <s v="16/09/2025"/>
    <x v="24"/>
    <n v="2018"/>
    <s v="KICKS SENSE MT 1600CC R16"/>
    <s v="HR16886539N"/>
    <s v="3N8CP5HD4ZL458416"/>
    <s v="06406130"/>
    <s v="NISSAN"/>
    <s v="NISSAN KICKS "/>
    <n v="4.7191692573402416E-2"/>
    <n v="57900000"/>
    <s v="MAPFRE"/>
    <s v="CAMIONETAPASAJ"/>
    <s v="PARTICULAR"/>
    <s v="julijimenezvictoria@gmail.com"/>
    <n v="159716705"/>
    <n v="2732399"/>
    <n v="2276134.02"/>
    <s v=""/>
    <s v=""/>
    <s v=""/>
    <m/>
    <m/>
    <m/>
    <s v=""/>
    <s v=""/>
    <s v=""/>
    <m/>
    <m/>
    <m/>
    <m/>
    <m/>
    <m/>
    <m/>
    <m/>
    <m/>
    <n v="0.82538665411362988"/>
    <x v="1"/>
    <s v="COS"/>
  </r>
  <r>
    <s v="R1"/>
    <n v="31947118"/>
    <s v="F"/>
    <s v="LILIANA"/>
    <n v="0"/>
    <s v="DUQUE"/>
    <s v="VALENCIA"/>
    <d v="1965-11-02T00:00:00"/>
    <s v="GYR099"/>
    <n v="76001"/>
    <s v="CALI"/>
    <n v="76"/>
    <s v="VALLE DEL CAUCA"/>
    <m/>
    <n v="3158670902"/>
    <n v="3105080058"/>
    <m/>
    <m/>
    <m/>
    <s v="26/09/2025"/>
    <x v="6"/>
    <n v="2020"/>
    <s v="X TRAIL [T32] EXCLUSIVE TP 2500CC 6AB A"/>
    <s v="QR25574477M"/>
    <s v="JN1JBNT32Z0031959"/>
    <s v="06408114"/>
    <s v="NISSAN"/>
    <s v="NISSAN X "/>
    <n v="2.8175458715596329E-2"/>
    <n v="109000000"/>
    <s v="ALLIANZ"/>
    <s v="CAMPERO"/>
    <s v="PARTICULAR"/>
    <s v="Lilyd2@hotmail.com"/>
    <n v="159836664"/>
    <n v="3071125"/>
    <n v="2560777.59"/>
    <s v=""/>
    <s v=""/>
    <s v=""/>
    <m/>
    <m/>
    <m/>
    <s v=""/>
    <s v=""/>
    <s v=""/>
    <m/>
    <m/>
    <m/>
    <m/>
    <m/>
    <m/>
    <m/>
    <m/>
    <m/>
    <n v="0.4321258638381309"/>
    <x v="1"/>
    <s v="COS"/>
  </r>
  <r>
    <s v="R1"/>
    <n v="91155654"/>
    <s v="M"/>
    <s v="CARLOS"/>
    <s v="ALBERTO"/>
    <s v="RANGEL"/>
    <s v="BARRIOS"/>
    <d v="1972-07-12T00:00:00"/>
    <s v="GYU219"/>
    <n v="68276"/>
    <s v="FLORIDABLANCA"/>
    <n v="68"/>
    <s v="SANTANDER"/>
    <m/>
    <n v="3162843690"/>
    <n v="0"/>
    <m/>
    <m/>
    <m/>
    <s v="30/09/2025"/>
    <x v="2"/>
    <n v="2021"/>
    <s v="STEPWAY [2] [FL INTENS MT 1600CC 16V A"/>
    <s v="J759Q024787"/>
    <s v="9FB5SR0EGMM490599"/>
    <s v="08001210"/>
    <s v="RENAULT"/>
    <s v="RENAULT STEPWAY "/>
    <n v="2.8967578947368421E-2"/>
    <n v="57000000"/>
    <s v="MAPFRE"/>
    <s v="AUTOMOVIL"/>
    <s v="PARTICULAR"/>
    <s v="carb2021@hotmail.com"/>
    <n v="159742744"/>
    <n v="1651152"/>
    <n v="1367522.27"/>
    <s v=""/>
    <s v=""/>
    <s v=""/>
    <m/>
    <m/>
    <m/>
    <s v=""/>
    <s v=""/>
    <s v=""/>
    <m/>
    <m/>
    <m/>
    <m/>
    <m/>
    <m/>
    <m/>
    <m/>
    <m/>
    <n v="0.19708597839325537"/>
    <x v="0"/>
    <s v="COS"/>
  </r>
  <r>
    <s v="R1"/>
    <n v="70564650"/>
    <s v="M"/>
    <s v="LUIS"/>
    <s v="JAVIER"/>
    <s v="DIEZ"/>
    <s v="MARQUEZ"/>
    <d v="1962-03-20T00:00:00"/>
    <s v="IXO777"/>
    <n v="5266"/>
    <s v="ENVIGADO"/>
    <n v="5"/>
    <s v="ANTIOQUIA"/>
    <m/>
    <n v="3114121050"/>
    <n v="0"/>
    <m/>
    <m/>
    <m/>
    <s v="29/09/2025"/>
    <x v="11"/>
    <n v="2016"/>
    <s v="4RUNNER [5] SR5 [FL] TP 4000CC 6AB"/>
    <s v="1GRB303465"/>
    <s v="JTEBU4JR5G5321994"/>
    <s v="09008205"/>
    <s v="TOYOTA"/>
    <s v="TOYOTA 4RUNNER "/>
    <n v="2.659711168164313E-2"/>
    <n v="155800000"/>
    <s v="SURAMERICANA"/>
    <s v="CAMPERO"/>
    <s v="PARTICULAR"/>
    <s v="luisdiezmar@gmail.com"/>
    <n v="159726965"/>
    <n v="4143830"/>
    <n v="3462209.75"/>
    <s v=""/>
    <s v=""/>
    <s v=""/>
    <m/>
    <m/>
    <m/>
    <s v=""/>
    <s v=""/>
    <s v=""/>
    <m/>
    <m/>
    <m/>
    <m/>
    <m/>
    <m/>
    <m/>
    <m/>
    <m/>
    <n v="1.7373768355843922E-2"/>
    <x v="1"/>
    <s v="COS"/>
  </r>
  <r>
    <s v="R1"/>
    <n v="31374956"/>
    <s v="F"/>
    <s v="MARIA"/>
    <s v="ISABEL"/>
    <s v="CHUNGA"/>
    <s v="ANGULO"/>
    <d v="1956-10-27T00:00:00"/>
    <s v="DQZ782"/>
    <n v="66001"/>
    <s v="PEREIRA"/>
    <n v="66"/>
    <s v="RISARALDA"/>
    <m/>
    <n v="3117652493"/>
    <n v="0"/>
    <m/>
    <m/>
    <m/>
    <s v="06/09/2025"/>
    <x v="16"/>
    <n v="2018"/>
    <s v="SPARK [2] LIFE MT 1000CC AA 2A"/>
    <s v="B10S1171410046"/>
    <s v="9GAMM6104JB012420"/>
    <s v="01601308"/>
    <s v="CHEVROLET"/>
    <s v="CHEVROLET SPARK "/>
    <n v="4.4178704878048786E-2"/>
    <n v="28700000"/>
    <s v="EQUIDAD"/>
    <s v="AUTOMOVIL"/>
    <s v="PARTICULAR"/>
    <n v="0"/>
    <n v="29186054"/>
    <n v="1267928.83"/>
    <n v="1045486.41"/>
    <s v=""/>
    <s v=""/>
    <s v=""/>
    <m/>
    <m/>
    <m/>
    <s v=""/>
    <s v=""/>
    <s v=""/>
    <m/>
    <m/>
    <m/>
    <m/>
    <m/>
    <m/>
    <m/>
    <m/>
    <m/>
    <n v="0.22182654086575226"/>
    <x v="1"/>
    <s v="COS"/>
  </r>
  <r>
    <s v="R1"/>
    <n v="8394343"/>
    <s v="M"/>
    <s v="ALVARO"/>
    <n v="0"/>
    <s v="FRANCO"/>
    <s v="RODRIGUEZ"/>
    <d v="1956-10-28T00:00:00"/>
    <s v="GRS159"/>
    <n v="5266"/>
    <s v="ENVIGADO"/>
    <n v="5"/>
    <s v="ANTIOQUIA"/>
    <m/>
    <n v="3104634019"/>
    <n v="0"/>
    <m/>
    <m/>
    <m/>
    <s v="30/09/2025"/>
    <x v="2"/>
    <n v="2020"/>
    <s v="AMAROK [FL] HIGHLINE TP 3000CC V6 TD"/>
    <s v="DDX105411"/>
    <s v="WV1ZZZ2HZLA000674"/>
    <s v="09221025"/>
    <s v="VOLKSWAGEN"/>
    <s v="VOLKSWAGEN AMAROK "/>
    <n v="3.5164876928236083E-2"/>
    <n v="149100000"/>
    <s v="SURAMERICANA"/>
    <s v="PICKUPDOBLECAB"/>
    <s v="PARTICULAR"/>
    <s v="alvaro@frameco.com.co"/>
    <n v="29208664"/>
    <n v="5243083.1500000004"/>
    <n v="4385952.2300000004"/>
    <s v=""/>
    <s v=""/>
    <s v=""/>
    <m/>
    <m/>
    <m/>
    <s v=""/>
    <s v=""/>
    <s v=""/>
    <m/>
    <m/>
    <m/>
    <m/>
    <m/>
    <m/>
    <m/>
    <m/>
    <m/>
    <n v="0.76294799487565701"/>
    <x v="1"/>
    <s v="COS"/>
  </r>
  <r>
    <s v="R1"/>
    <n v="79521448"/>
    <s v="M"/>
    <s v="NELSON"/>
    <s v="ANTONIO"/>
    <s v="CASTILLO"/>
    <s v="ALBA"/>
    <d v="1970-08-03T00:00:00"/>
    <s v="EJZ459"/>
    <n v="0"/>
    <s v="BOGOTA"/>
    <n v="25"/>
    <s v="CUNDINAMARCA"/>
    <m/>
    <n v="3008485259"/>
    <n v="3208916140"/>
    <m/>
    <m/>
    <m/>
    <s v="29/09/2025"/>
    <x v="11"/>
    <n v="2019"/>
    <s v="BEAT LTZ MT 1200CC 4P AA"/>
    <s v="Z2180068HOAX0311"/>
    <s v="9GACE5CD5KB030333"/>
    <s v="01601322"/>
    <s v="CHEVROLET"/>
    <s v="CHEVROLET BEAT "/>
    <n v="3.178374358974359E-2"/>
    <n v="39000000"/>
    <s v="MAPFRE"/>
    <s v="AUTOMOVIL"/>
    <s v="PARTICULAR"/>
    <s v="nelson.castillo@yahoo.com"/>
    <n v="159775638"/>
    <n v="1239566"/>
    <n v="1021651.73"/>
    <s v=""/>
    <s v=""/>
    <s v=""/>
    <m/>
    <m/>
    <m/>
    <s v=""/>
    <s v=""/>
    <s v=""/>
    <m/>
    <m/>
    <m/>
    <m/>
    <m/>
    <m/>
    <m/>
    <m/>
    <m/>
    <n v="0.47730102086848691"/>
    <x v="0"/>
    <s v="COS"/>
  </r>
  <r>
    <s v="R1"/>
    <n v="80121542"/>
    <s v="M"/>
    <s v="JEISSON"/>
    <n v="0"/>
    <s v="NIÃ‘O"/>
    <n v="0"/>
    <d v="1983-07-22T00:00:00"/>
    <s v="FYL535"/>
    <n v="0"/>
    <s v="BOGOTA"/>
    <n v="25"/>
    <s v="CUNDINAMARCA"/>
    <m/>
    <n v="3208821784"/>
    <n v="3125828049"/>
    <m/>
    <m/>
    <m/>
    <s v="14/09/2025"/>
    <x v="0"/>
    <n v="2022"/>
    <s v="RIO VIBRANT [FL] MT 1400CC 4P R1"/>
    <s v="G4LCME704939"/>
    <s v="3KPA341AANE414684"/>
    <s v="04601304"/>
    <s v="KIA"/>
    <s v="KIA RIO "/>
    <n v="2.9664382207578253E-2"/>
    <n v="60700000"/>
    <s v="ALLIANZ"/>
    <s v="AUTOMOVIL"/>
    <s v="PARTICULAR"/>
    <s v="ak_gabi25@hotmail.com"/>
    <n v="159894375"/>
    <n v="1800628"/>
    <n v="1493133.04"/>
    <s v=""/>
    <s v=""/>
    <s v=""/>
    <m/>
    <m/>
    <m/>
    <s v=""/>
    <s v=""/>
    <s v=""/>
    <m/>
    <m/>
    <m/>
    <m/>
    <m/>
    <m/>
    <m/>
    <m/>
    <m/>
    <n v="0.89408036670341828"/>
    <x v="0"/>
    <s v="COS"/>
  </r>
  <r>
    <s v="R1"/>
    <n v="19135742"/>
    <s v="M"/>
    <s v="OCTAVIO"/>
    <n v="0"/>
    <s v="GUEVARA"/>
    <s v="POLANIA"/>
    <d v="1950-07-10T00:00:00"/>
    <s v="KZT730"/>
    <n v="76001"/>
    <s v="CALI"/>
    <n v="76"/>
    <s v="VALLE DEL CAUCA"/>
    <m/>
    <n v="3103450084"/>
    <n v="0"/>
    <m/>
    <m/>
    <m/>
    <s v="07/09/2025"/>
    <x v="12"/>
    <n v="2022"/>
    <s v="A 200 [V177] AMG Line TP 1300CC T CT"/>
    <s v="28291480817504"/>
    <s v="W1K1771871J360722"/>
    <s v="05801348"/>
    <s v="MERCEDES BENZ"/>
    <s v="MERCEDES BENZ A "/>
    <n v="3.306050914239482E-2"/>
    <n v="123600000"/>
    <s v="ALLIANZ"/>
    <s v="AUTOMOVIL"/>
    <s v="PARTICULAR"/>
    <n v="0"/>
    <n v="29190243"/>
    <n v="4086278.93"/>
    <n v="3413847.84"/>
    <s v=""/>
    <s v=""/>
    <s v=""/>
    <m/>
    <m/>
    <m/>
    <s v=""/>
    <s v=""/>
    <s v=""/>
    <m/>
    <m/>
    <m/>
    <m/>
    <m/>
    <m/>
    <m/>
    <m/>
    <m/>
    <n v="0.78357577743797713"/>
    <x v="1"/>
    <s v="COS"/>
  </r>
  <r>
    <s v="R1"/>
    <n v="53166571"/>
    <s v="F"/>
    <s v="ADRIANA"/>
    <s v="ALICIA"/>
    <s v="AGUIRRE"/>
    <s v="HAMON"/>
    <d v="1985-08-24T00:00:00"/>
    <s v="JML246"/>
    <n v="0"/>
    <s v="BOGOTA"/>
    <n v="25"/>
    <s v="CUNDINAMARCA"/>
    <m/>
    <n v="3115627927"/>
    <n v="0"/>
    <m/>
    <m/>
    <m/>
    <s v="30/09/2025"/>
    <x v="2"/>
    <n v="2020"/>
    <s v="TRACKER [FL] LS MT 1800CC"/>
    <s v="CLL260007"/>
    <s v="3GNDJ8EE7LL260007"/>
    <s v="01606233"/>
    <s v="CHEVROLET"/>
    <s v="CHEVROLET TRACKER "/>
    <n v="3.5568535773710483E-2"/>
    <n v="60100000"/>
    <s v="MAPFRE"/>
    <s v="CAMIONETAPASAJ"/>
    <s v="PARTICULAR"/>
    <s v="adriana_aguirre213@yahoo.es"/>
    <n v="159712920"/>
    <n v="2137669"/>
    <n v="1776360.68"/>
    <s v=""/>
    <s v=""/>
    <s v=""/>
    <m/>
    <m/>
    <m/>
    <s v=""/>
    <s v=""/>
    <s v=""/>
    <m/>
    <m/>
    <m/>
    <m/>
    <m/>
    <m/>
    <m/>
    <m/>
    <m/>
    <n v="0.50498376090988606"/>
    <x v="1"/>
    <s v="COS"/>
  </r>
  <r>
    <s v="R1"/>
    <n v="52423340"/>
    <s v="F"/>
    <s v="MONICA"/>
    <s v="JIMENA"/>
    <s v="CASTRO"/>
    <s v="BOCANEGRA"/>
    <d v="1977-07-24T00:00:00"/>
    <s v="NEN640"/>
    <n v="0"/>
    <s v="BOGOTA"/>
    <n v="25"/>
    <s v="CUNDINAMARCA"/>
    <m/>
    <n v="3114874473"/>
    <n v="0"/>
    <m/>
    <m/>
    <m/>
    <s v="13/09/2025"/>
    <x v="9"/>
    <n v="2013"/>
    <s v="VERSA ADVANCE MT 1600CC 2AB A"/>
    <s v="HR16741480G"/>
    <s v="3N1CN7AD1ZL093963"/>
    <s v="06401190"/>
    <s v="NISSAN"/>
    <s v="NISSAN VERSA "/>
    <n v="4.1208032786885243E-2"/>
    <n v="30500000"/>
    <s v="MAPFRE"/>
    <s v="AUTOMOVIL"/>
    <s v="PARTICULAR"/>
    <s v="mcastro248@yahoo.com"/>
    <n v="159776013"/>
    <n v="1256845"/>
    <n v="1036172.38"/>
    <s v=""/>
    <s v=""/>
    <s v=""/>
    <m/>
    <m/>
    <m/>
    <s v=""/>
    <s v=""/>
    <s v=""/>
    <m/>
    <m/>
    <m/>
    <m/>
    <m/>
    <m/>
    <m/>
    <m/>
    <m/>
    <n v="0.68616053715039371"/>
    <x v="1"/>
    <s v="COS"/>
  </r>
  <r>
    <s v="R1"/>
    <n v="5823881"/>
    <s v="M"/>
    <s v="OSCAR"/>
    <s v="EDUARDO"/>
    <s v="LOPEZ"/>
    <s v="ZAPATA"/>
    <d v="1980-11-26T00:00:00"/>
    <s v="JBX120"/>
    <n v="0"/>
    <s v="IBAGUE"/>
    <n v="73"/>
    <s v="TOLIMA"/>
    <m/>
    <n v="3173413474"/>
    <n v="0"/>
    <m/>
    <m/>
    <m/>
    <s v="30/09/2025"/>
    <x v="2"/>
    <n v="2017"/>
    <s v="SAIL LS MT 1400CC 4P AA"/>
    <s v="LCU160260317"/>
    <s v="9GASA58M8HB006701"/>
    <s v="01601254"/>
    <s v="CHEVROLET"/>
    <s v="CHEVROLET SAIL "/>
    <n v="6.4451290322580651E-2"/>
    <n v="31000000"/>
    <s v="HDI-LIBERTY"/>
    <s v="AUTOMOVIL"/>
    <s v="PARTICULAR"/>
    <n v="0"/>
    <n v="159757583"/>
    <n v="1997990"/>
    <n v="1658983.33"/>
    <s v=""/>
    <s v=""/>
    <s v=""/>
    <m/>
    <m/>
    <m/>
    <s v=""/>
    <s v=""/>
    <s v=""/>
    <m/>
    <m/>
    <m/>
    <m/>
    <m/>
    <m/>
    <m/>
    <m/>
    <m/>
    <n v="0.28652698801841947"/>
    <x v="1"/>
    <s v="COS"/>
  </r>
  <r>
    <s v="R1"/>
    <n v="70124223"/>
    <s v="M"/>
    <s v="CARLOS"/>
    <s v="MARIO"/>
    <s v="ZAPATA"/>
    <s v="SUAREZ"/>
    <d v="1959-04-01T00:00:00"/>
    <s v="MVW990"/>
    <n v="5001"/>
    <s v="MEDELLIN"/>
    <n v="5"/>
    <s v="ANTIOQUIA"/>
    <m/>
    <n v="3207168816"/>
    <n v="0"/>
    <m/>
    <m/>
    <m/>
    <s v="21/09/2025"/>
    <x v="20"/>
    <n v="2014"/>
    <s v="SPORTAGE [3] REVOLUTION TP 2400CC 6AB A"/>
    <s v="G4KEDH409313"/>
    <s v="KNAPC812DE7453756"/>
    <s v="04608073"/>
    <s v="KIA"/>
    <s v="KIA SPORTAGE "/>
    <n v="2.5974011142061281E-2"/>
    <n v="71800000"/>
    <s v="HDI-LIBERTY"/>
    <s v="CAMPERO"/>
    <s v="PARTICULAR"/>
    <n v="0"/>
    <n v="159786799"/>
    <n v="1864934"/>
    <n v="1547171.82"/>
    <s v=""/>
    <s v=""/>
    <s v=""/>
    <m/>
    <m/>
    <m/>
    <s v=""/>
    <s v=""/>
    <s v=""/>
    <m/>
    <m/>
    <m/>
    <m/>
    <m/>
    <m/>
    <m/>
    <m/>
    <m/>
    <n v="0.18453336294509393"/>
    <x v="0"/>
    <s v="COS"/>
  </r>
  <r>
    <s v="R1"/>
    <n v="1048848935"/>
    <s v="F"/>
    <s v="YISETH"/>
    <s v="LORENA"/>
    <s v="RODRIGUEZ"/>
    <s v="HUERTAS"/>
    <d v="1992-09-15T00:00:00"/>
    <s v="GSO087"/>
    <n v="0"/>
    <s v="BOGOTA"/>
    <n v="25"/>
    <s v="CUNDINAMARCA"/>
    <m/>
    <n v="3106999308"/>
    <n v="0"/>
    <m/>
    <m/>
    <m/>
    <s v="16/09/2025"/>
    <x v="24"/>
    <n v="2020"/>
    <s v="VOYAGE COMFORTLINE MT 1600CC 2AB A"/>
    <s v="CFZU17634"/>
    <s v="9BWDB45UXLT081659"/>
    <s v="09201266"/>
    <s v="VOLKSWAGEN"/>
    <s v="VOLKSWAGEN VOYAGE "/>
    <n v="2.6254229140461216E-2"/>
    <n v="47700000"/>
    <s v="BOLIVAR"/>
    <s v="AUTOMOVIL"/>
    <s v="PARTICULAR"/>
    <s v="ylrodriguez15@hotmail.com"/>
    <n v="29217654"/>
    <n v="1252326.73"/>
    <n v="1032375.4"/>
    <s v=""/>
    <s v=""/>
    <s v=""/>
    <m/>
    <m/>
    <m/>
    <s v=""/>
    <s v=""/>
    <s v=""/>
    <m/>
    <m/>
    <m/>
    <m/>
    <m/>
    <m/>
    <m/>
    <m/>
    <m/>
    <n v="0.77615763106500379"/>
    <x v="0"/>
    <s v="COS"/>
  </r>
  <r>
    <s v="R1"/>
    <n v="80242703"/>
    <s v="M"/>
    <s v="CARLOS"/>
    <s v="EDUARDO"/>
    <s v="LÃ“PEZ"/>
    <s v="HERNANDEZ"/>
    <d v="1982-05-08T00:00:00"/>
    <s v="IXQ409"/>
    <n v="0"/>
    <s v="BOGOTA"/>
    <n v="25"/>
    <s v="CUNDINAMARCA"/>
    <m/>
    <n v="3115974527"/>
    <n v="0"/>
    <m/>
    <m/>
    <m/>
    <s v="21/09/2025"/>
    <x v="20"/>
    <n v="2017"/>
    <s v="VOYAGE TRENDLINE MT 1600CC 4P"/>
    <s v="CFZR07086"/>
    <s v="9BWDB05U5HT007260"/>
    <s v="09201199"/>
    <s v="VOLKSWAGEN"/>
    <s v="VOLKSWAGEN VOYAGE "/>
    <n v="4.6119765013054828E-2"/>
    <n v="38300000"/>
    <s v="MAPFRE"/>
    <s v="AUTOMOVIL"/>
    <s v="PARTICULAR"/>
    <s v="carloseduardo.lopezh@gmail.com"/>
    <n v="159715781"/>
    <n v="1766387"/>
    <n v="1464358.68"/>
    <s v=""/>
    <s v=""/>
    <s v=""/>
    <m/>
    <m/>
    <m/>
    <s v=""/>
    <s v=""/>
    <s v=""/>
    <m/>
    <m/>
    <m/>
    <m/>
    <m/>
    <m/>
    <m/>
    <m/>
    <m/>
    <n v="0.89221647232957357"/>
    <x v="1"/>
    <s v="COS"/>
  </r>
  <r>
    <s v="R1"/>
    <n v="1010122840"/>
    <s v="F"/>
    <s v="MAR"/>
    <s v="A"/>
    <s v="RAMÃREZ"/>
    <s v="RAMIREZ RODRIGUEZ"/>
    <d v="2000-10-06T00:00:00"/>
    <s v="DWM932"/>
    <n v="25899"/>
    <s v="ZIPAQUIRA"/>
    <n v="25"/>
    <s v="CUNDINAMARCA"/>
    <m/>
    <n v="3142102009"/>
    <n v="0"/>
    <m/>
    <m/>
    <m/>
    <s v="30/09/2025"/>
    <x v="2"/>
    <n v="2017"/>
    <s v="FIESTA [7] SPORTBACK SE MT 1600CC 4P"/>
    <s v="HM105941"/>
    <s v="HM105941"/>
    <s v="03001136"/>
    <s v="FORD"/>
    <s v="FORD FIESTA "/>
    <n v="3.3039180000000001E-2"/>
    <n v="40500000"/>
    <s v="MAPFRE"/>
    <s v="AUTOMOVIL"/>
    <s v="PARTICULAR"/>
    <s v="alejarami09@gmail.com"/>
    <n v="29219524"/>
    <n v="1338086.79"/>
    <n v="1104442.68"/>
    <s v=""/>
    <s v=""/>
    <s v=""/>
    <m/>
    <m/>
    <m/>
    <s v=""/>
    <s v=""/>
    <s v=""/>
    <m/>
    <m/>
    <m/>
    <m/>
    <m/>
    <m/>
    <m/>
    <m/>
    <m/>
    <n v="0.1399468906098108"/>
    <x v="0"/>
    <s v="COS"/>
  </r>
  <r>
    <s v="R1"/>
    <n v="8062208"/>
    <s v="M"/>
    <s v="CRISTIAN"/>
    <s v="CAMILO"/>
    <s v="GARCIA"/>
    <s v="CANO"/>
    <d v="1985-12-25T00:00:00"/>
    <s v="IUE187"/>
    <n v="5001"/>
    <s v="MEDELLIN"/>
    <n v="5"/>
    <s v="ANTIOQUIA"/>
    <m/>
    <n v="3184152850"/>
    <n v="0"/>
    <m/>
    <m/>
    <m/>
    <s v="26/09/2025"/>
    <x v="6"/>
    <n v="2025"/>
    <s v="CX5 [2] [FL] GRAND TOURING TP 2500CC 6AB R"/>
    <s v="PY22346232"/>
    <s v="JM7KF2WLAS0110260"/>
    <s v="05606107"/>
    <s v="MAZDA"/>
    <s v="MAZDA CX5 "/>
    <n v="3.9313153274814314E-2"/>
    <n v="148100000"/>
    <s v="SURAMERICANA"/>
    <s v="CAMIONETAPASAJ"/>
    <s v="PARTICULAR"/>
    <s v="crisga1225@hotmail.com"/>
    <n v="159775406"/>
    <n v="5822278"/>
    <n v="4872670.33"/>
    <s v=""/>
    <s v=""/>
    <s v=""/>
    <m/>
    <m/>
    <m/>
    <s v=""/>
    <s v=""/>
    <s v=""/>
    <m/>
    <m/>
    <m/>
    <m/>
    <m/>
    <m/>
    <m/>
    <m/>
    <m/>
    <n v="0.2719677007267568"/>
    <x v="1"/>
    <s v="COS"/>
  </r>
  <r>
    <s v="R1"/>
    <n v="19315358"/>
    <s v="M"/>
    <s v="HECTOR"/>
    <s v="HUGO"/>
    <s v="LOPEZ"/>
    <s v="HERNANDEZ"/>
    <d v="1955-08-03T00:00:00"/>
    <s v="RJQ886"/>
    <n v="0"/>
    <s v="BOGOTA"/>
    <n v="25"/>
    <s v="CUNDINAMARCA"/>
    <m/>
    <n v="3108705053"/>
    <n v="0"/>
    <m/>
    <m/>
    <m/>
    <s v="11/09/2025"/>
    <x v="23"/>
    <n v="2011"/>
    <s v="RAM [4] 2500 CREW CAB [ AT 5700CC 4X4 6"/>
    <s v="2CT0BG549627"/>
    <s v="3D7TT2CT0BG549627"/>
    <s v="02421007"/>
    <s v="DODGE"/>
    <s v="DODGE RAM "/>
    <n v="1.8268561236623067E-2"/>
    <n v="84100000"/>
    <s v="HDI-LIBERTY"/>
    <s v="PICKUPDOBLECAB"/>
    <s v="PARTICULAR"/>
    <s v="hectorhugo.lopez@gmail.com"/>
    <n v="159837837"/>
    <n v="1536386"/>
    <n v="1271080.71"/>
    <s v=""/>
    <s v=""/>
    <s v=""/>
    <m/>
    <m/>
    <m/>
    <s v=""/>
    <s v=""/>
    <s v=""/>
    <m/>
    <m/>
    <m/>
    <m/>
    <m/>
    <m/>
    <m/>
    <m/>
    <m/>
    <n v="0.27327364112785457"/>
    <x v="0"/>
    <s v="COS"/>
  </r>
  <r>
    <s v="R1"/>
    <n v="19304956"/>
    <s v="M"/>
    <s v="MARIO"/>
    <s v="AUGUSTO"/>
    <s v="BUSTILLO"/>
    <s v="CABRERA"/>
    <d v="1956-05-17T00:00:00"/>
    <s v="FVS836"/>
    <n v="0"/>
    <s v="BOGOTA"/>
    <n v="25"/>
    <s v="CUNDINAMARCA"/>
    <m/>
    <n v="3102588718"/>
    <n v="3107104816"/>
    <m/>
    <m/>
    <m/>
    <s v="22/09/2025"/>
    <x v="25"/>
    <n v="2019"/>
    <s v="E 200 [W213] AVANTGAR TP 2000CC T CT"/>
    <s v="27492031603153"/>
    <s v="WDD2130421A515382"/>
    <s v="05801310"/>
    <s v="MERCEDES BENZ"/>
    <s v="MERCEDES BENZ E "/>
    <n v="1.7696695156695155E-2"/>
    <n v="140400000"/>
    <s v="ALLIANZ"/>
    <s v="AUTOMOVIL"/>
    <s v="PARTICULAR"/>
    <s v="mbustillo1956@gmail.com"/>
    <n v="159840167"/>
    <n v="2484616"/>
    <n v="2067912.45"/>
    <s v=""/>
    <s v=""/>
    <s v=""/>
    <m/>
    <m/>
    <m/>
    <s v=""/>
    <s v=""/>
    <s v=""/>
    <m/>
    <m/>
    <m/>
    <m/>
    <m/>
    <m/>
    <m/>
    <m/>
    <m/>
    <n v="0.55348365302389657"/>
    <x v="0"/>
    <s v="COS"/>
  </r>
  <r>
    <s v="R1"/>
    <n v="1053864633"/>
    <s v="F"/>
    <s v="ISABELLA"/>
    <n v="0"/>
    <s v="AYA"/>
    <s v="HERRERA"/>
    <d v="1998-06-29T00:00:00"/>
    <s v="JJY615"/>
    <n v="17001"/>
    <s v="MANIZALES"/>
    <n v="17"/>
    <s v="CALDAS"/>
    <m/>
    <n v="3194234458"/>
    <n v="3168728296"/>
    <m/>
    <m/>
    <m/>
    <s v="21/09/2025"/>
    <x v="20"/>
    <n v="2018"/>
    <s v="SPARK [2] LIFE MT 1000CC AA 2A"/>
    <s v="B10S1180100017"/>
    <s v="9GAMM6104JB029220"/>
    <s v="01601308"/>
    <s v="CHEVROLET"/>
    <s v="CHEVROLET SPARK "/>
    <n v="6.5270840766550514E-2"/>
    <n v="28700000"/>
    <s v="ALLIANZ"/>
    <s v="AUTOMOVIL"/>
    <s v="PARTICULAR"/>
    <s v="isabellaaya98@gmail.com"/>
    <n v="29218538"/>
    <n v="1873273.13"/>
    <n v="1554179.1"/>
    <s v=""/>
    <s v=""/>
    <s v=""/>
    <m/>
    <m/>
    <m/>
    <s v=""/>
    <s v=""/>
    <s v=""/>
    <m/>
    <m/>
    <m/>
    <m/>
    <m/>
    <m/>
    <m/>
    <m/>
    <m/>
    <n v="0.28888165312687109"/>
    <x v="1"/>
    <s v="COS"/>
  </r>
  <r>
    <s v="R1"/>
    <n v="53161392"/>
    <s v="F"/>
    <s v="MARYOLI"/>
    <s v="ANDREA"/>
    <s v="AVENDAÃ‘O"/>
    <n v="0"/>
    <d v="1985-10-15T00:00:00"/>
    <s v="NUW943"/>
    <n v="0"/>
    <s v="BOGOTA"/>
    <n v="25"/>
    <s v="CUNDINAMARCA"/>
    <m/>
    <n v="3115413111"/>
    <n v="3115413110"/>
    <m/>
    <m/>
    <m/>
    <s v="18/09/2025"/>
    <x v="26"/>
    <n v="2025"/>
    <s v="DUSTER [2] ZEN MT 1600CC 4X2"/>
    <s v="J759Q299920"/>
    <s v="9FBHJD206SM020160"/>
    <s v="08006063"/>
    <s v="RENAULT"/>
    <s v="RENAULT DUSTER "/>
    <n v="1.6960077615571775E-2"/>
    <n v="82200000"/>
    <s v="HDI-LIBERTY"/>
    <s v="CAMIONETAPASAJ"/>
    <s v="PARTICULAR"/>
    <s v="Andreand8510@gmail.com"/>
    <n v="29220400"/>
    <n v="1394118.38"/>
    <n v="1151528.05"/>
    <s v=""/>
    <s v=""/>
    <s v=""/>
    <m/>
    <m/>
    <m/>
    <s v=""/>
    <s v=""/>
    <s v=""/>
    <m/>
    <m/>
    <m/>
    <m/>
    <m/>
    <m/>
    <m/>
    <m/>
    <m/>
    <n v="0.90782887237320953"/>
    <x v="0"/>
    <s v="COS"/>
  </r>
  <r>
    <s v="R1"/>
    <n v="1007390002"/>
    <s v="F"/>
    <s v="MARTHA"/>
    <s v="LILIANA"/>
    <s v="LEAL"/>
    <s v="RODRIGUEZ"/>
    <d v="1993-11-22T00:00:00"/>
    <s v="NKY659"/>
    <n v="0"/>
    <s v="BOGOTA"/>
    <n v="25"/>
    <s v="CUNDINAMARCA"/>
    <m/>
    <n v="3017902399"/>
    <n v="0"/>
    <m/>
    <m/>
    <m/>
    <s v="30/09/2025"/>
    <x v="2"/>
    <n v="2025"/>
    <s v="PICANTO [3] [FL GT LINE AT 1250 CC 6AB"/>
    <s v="G4LARP149196"/>
    <s v="KNAB3512BST285793"/>
    <s v="04601337"/>
    <s v="KIA"/>
    <s v="KIA PICANTO "/>
    <n v="3.9978868194842407E-2"/>
    <n v="69800000"/>
    <s v="ALLIANZ"/>
    <s v="AUTOMOVIL"/>
    <s v="PARTICULAR"/>
    <s v="marthalilianaleal4@hmail.com"/>
    <n v="159715995"/>
    <n v="2790525"/>
    <n v="2324978.6"/>
    <s v=""/>
    <s v=""/>
    <s v=""/>
    <m/>
    <m/>
    <m/>
    <s v=""/>
    <s v=""/>
    <s v=""/>
    <m/>
    <m/>
    <m/>
    <m/>
    <m/>
    <m/>
    <m/>
    <m/>
    <m/>
    <n v="0.88370317857909186"/>
    <x v="1"/>
    <s v="COS"/>
  </r>
  <r>
    <s v="R1"/>
    <n v="73122273"/>
    <s v="M"/>
    <s v="JAVIER"/>
    <n v="0"/>
    <s v="TORRENEGRA"/>
    <s v="PRENS"/>
    <d v="1965-09-03T00:00:00"/>
    <s v="HZU193"/>
    <n v="0"/>
    <s v="CARTAGENA"/>
    <n v="13"/>
    <s v="BOLIVAR"/>
    <m/>
    <n v="3165337236"/>
    <n v="0"/>
    <m/>
    <m/>
    <m/>
    <s v="10/09/2025"/>
    <x v="17"/>
    <n v="2014"/>
    <s v="FORTUNER [FL] 2.7L AT 2700CC 4X2"/>
    <s v="2TR7736184"/>
    <s v="8AJZX69G6E9204616"/>
    <s v="09006150"/>
    <s v="TOYOTA"/>
    <s v="TOYOTA FORTUNER "/>
    <n v="2.2060317238001961E-2"/>
    <n v="102100000"/>
    <s v="MAPFRE"/>
    <s v="CAMIONETAPASAJ"/>
    <s v="PARTICULAR"/>
    <s v="aldijav@hotmail.com"/>
    <n v="29187349"/>
    <n v="2252358.39"/>
    <n v="1872738.14"/>
    <s v=""/>
    <s v=""/>
    <s v=""/>
    <m/>
    <m/>
    <m/>
    <s v=""/>
    <s v=""/>
    <s v=""/>
    <m/>
    <m/>
    <m/>
    <m/>
    <m/>
    <m/>
    <m/>
    <m/>
    <m/>
    <n v="0.75076308911467526"/>
    <x v="3"/>
    <s v="COS"/>
  </r>
  <r>
    <s v="R1"/>
    <n v="19410411"/>
    <s v="M"/>
    <s v="HUMBERTO"/>
    <n v="0"/>
    <s v="TORRES"/>
    <s v="CAÃ‘ON"/>
    <d v="1960-10-02T00:00:00"/>
    <s v="RDW176"/>
    <n v="0"/>
    <s v="BOGOTA"/>
    <n v="25"/>
    <s v="CUNDINAMARCA"/>
    <m/>
    <n v="3102401844"/>
    <n v="3014265933"/>
    <m/>
    <m/>
    <m/>
    <s v="15/09/2025"/>
    <x v="15"/>
    <n v="2011"/>
    <s v="CRUZE PLATINUM [LT] AT 1800CC 4P CT"/>
    <s v="F18D4085206KA"/>
    <s v="KL1PM5C58BK001631"/>
    <s v="01601238"/>
    <s v="CHEVROLET"/>
    <s v="CHEVROLET CRUZE "/>
    <n v="4.5591677852348994E-2"/>
    <n v="29800000"/>
    <s v="SBS"/>
    <s v="AUTOMOVIL"/>
    <s v="PARTICULAR"/>
    <s v="humtoca@hotmail.com"/>
    <n v="159832909"/>
    <n v="1358632"/>
    <n v="1121707.18"/>
    <s v=""/>
    <s v=""/>
    <s v=""/>
    <m/>
    <m/>
    <m/>
    <s v=""/>
    <s v=""/>
    <s v=""/>
    <m/>
    <m/>
    <m/>
    <m/>
    <m/>
    <m/>
    <m/>
    <m/>
    <m/>
    <n v="0.1628962229466534"/>
    <x v="1"/>
    <s v="COS"/>
  </r>
  <r>
    <s v="R1"/>
    <n v="51911979"/>
    <s v="F"/>
    <s v="SONIA"/>
    <s v="MARITZA"/>
    <s v="PEREZ"/>
    <s v="TINJACA"/>
    <d v="1968-05-15T00:00:00"/>
    <s v="URQ882"/>
    <n v="0"/>
    <s v="BOGOTA"/>
    <n v="25"/>
    <s v="CUNDINAMARCA"/>
    <m/>
    <n v="3103233255"/>
    <n v="0"/>
    <m/>
    <m/>
    <m/>
    <s v="22/09/2025"/>
    <x v="25"/>
    <n v="2015"/>
    <s v="ECOSPORT [2] SE TP 2000CC 4X2"/>
    <s v="AOJAF8996231"/>
    <s v="9BFZB55F5F8996231"/>
    <s v="03006130"/>
    <s v="FORD"/>
    <s v="FORD ECOSPORT "/>
    <n v="3.2927339479905435E-2"/>
    <n v="42300000"/>
    <s v="MAPFRE"/>
    <s v="CAMIONETAPASAJ"/>
    <s v="PARTICULAR"/>
    <s v="sonipipe@hotmail.com"/>
    <n v="29211868"/>
    <n v="1392826.46"/>
    <n v="1150442.3999999999"/>
    <s v=""/>
    <s v=""/>
    <s v=""/>
    <m/>
    <m/>
    <m/>
    <s v=""/>
    <s v=""/>
    <s v=""/>
    <m/>
    <m/>
    <m/>
    <m/>
    <m/>
    <m/>
    <m/>
    <m/>
    <m/>
    <n v="5.1406301908024643E-2"/>
    <x v="0"/>
    <s v="COS"/>
  </r>
  <r>
    <s v="R1"/>
    <n v="39214743"/>
    <s v="F"/>
    <s v="SANDRA"/>
    <s v="YANED"/>
    <s v="CADAVID"/>
    <s v="MUÃ‘OZ"/>
    <d v="1983-03-19T00:00:00"/>
    <s v="LGQ677"/>
    <n v="5001"/>
    <s v="MEDELLIN"/>
    <n v="5"/>
    <s v="ANTIOQUIA"/>
    <m/>
    <n v="3013760395"/>
    <n v="0"/>
    <m/>
    <m/>
    <m/>
    <s v="23/09/2025"/>
    <x v="19"/>
    <n v="2023"/>
    <s v="CX5 [2] [FL] GRAND TOURING TP 2500CC 6AB R"/>
    <s v="PY21951959"/>
    <s v="JM7KF2WLAP0779557"/>
    <s v="05606107"/>
    <s v="MAZDA"/>
    <s v="MAZDA CX5 "/>
    <n v="3.5313228699551572E-2"/>
    <n v="133800000"/>
    <s v="ALLIANZ"/>
    <s v="CAMIONETAPASAJ"/>
    <s v="PARTICULAR"/>
    <s v="sandra.cadavid@udea.edu.co"/>
    <n v="159715354"/>
    <n v="4724910"/>
    <n v="3950512.87"/>
    <s v=""/>
    <s v=""/>
    <s v=""/>
    <m/>
    <m/>
    <m/>
    <s v=""/>
    <s v=""/>
    <s v=""/>
    <m/>
    <m/>
    <m/>
    <m/>
    <m/>
    <m/>
    <m/>
    <m/>
    <m/>
    <n v="0.86052340627559942"/>
    <x v="1"/>
    <s v="COS"/>
  </r>
  <r>
    <s v="R1"/>
    <n v="66656678"/>
    <s v="F"/>
    <s v="MARIA"/>
    <s v="ELENA"/>
    <s v="SANTACRUZ"/>
    <s v="RUIZ"/>
    <d v="1976-05-03T00:00:00"/>
    <s v="NQV778"/>
    <n v="76248"/>
    <s v="EL CERRITO"/>
    <n v="76"/>
    <s v="VALLE DEL CAUCA"/>
    <m/>
    <n v="3147960284"/>
    <n v="3502990323"/>
    <m/>
    <m/>
    <m/>
    <s v="10/09/2025"/>
    <x v="17"/>
    <n v="2025"/>
    <s v="TRACKER [3] TURBO RS AT 1200CC T CT"/>
    <s v="L4H241174003"/>
    <s v="9BGED76C0SB123290"/>
    <s v="01606262"/>
    <s v="CHEVROLET"/>
    <s v="CHEVROLET TRACKER "/>
    <n v="3.166689440993789E-2"/>
    <n v="112700000"/>
    <s v="HDI-LIBERTY"/>
    <s v="CAMIONETAPASAJ"/>
    <s v="PARTICULAR"/>
    <s v="acabadoscerrito2011@gmail.com"/>
    <n v="159941393"/>
    <n v="3568859"/>
    <n v="2979041.13"/>
    <s v=""/>
    <s v=""/>
    <s v=""/>
    <m/>
    <m/>
    <m/>
    <s v=""/>
    <s v=""/>
    <s v=""/>
    <m/>
    <m/>
    <m/>
    <m/>
    <m/>
    <m/>
    <m/>
    <m/>
    <m/>
    <n v="0.34873687726981606"/>
    <x v="1"/>
    <s v="COS"/>
  </r>
  <r>
    <s v="R1"/>
    <n v="51976667"/>
    <s v="F"/>
    <s v="MONICA"/>
    <n v="0"/>
    <s v="GIRALDO"/>
    <s v="SERNA"/>
    <d v="1970-06-28T00:00:00"/>
    <s v="LLY021"/>
    <n v="63001"/>
    <s v="ARMENIA"/>
    <n v="63"/>
    <s v="QUINDIO"/>
    <m/>
    <n v="3207780302"/>
    <n v="3005794808"/>
    <m/>
    <m/>
    <m/>
    <s v="07/09/2025"/>
    <x v="12"/>
    <n v="2023"/>
    <s v="SWIFT [4] DZIRE TP 1200CC 4P 2A"/>
    <s v="K12MP4334292"/>
    <s v="MBHZF63S4PG287201"/>
    <s v="08801053"/>
    <s v="SUZUKI"/>
    <s v="SUZUKI SWIFT "/>
    <n v="2.4470935611510793E-2"/>
    <n v="55600000"/>
    <s v="HDI-LIBERTY"/>
    <s v="AUTOMOVIL"/>
    <s v="PARTICULAR"/>
    <s v="MOGISER0628@GMAIL.COM"/>
    <n v="29203376"/>
    <n v="1360584.02"/>
    <n v="1123347.92"/>
    <s v=""/>
    <s v=""/>
    <s v=""/>
    <m/>
    <m/>
    <m/>
    <s v=""/>
    <s v=""/>
    <s v=""/>
    <m/>
    <m/>
    <m/>
    <m/>
    <m/>
    <m/>
    <m/>
    <m/>
    <m/>
    <n v="0.94330357653010122"/>
    <x v="0"/>
    <s v="COS"/>
  </r>
  <r>
    <s v="R1"/>
    <n v="1019053973"/>
    <s v="M"/>
    <s v="JUAN"/>
    <s v="DAVID"/>
    <s v="GARCIA"/>
    <s v="CARDONA"/>
    <d v="1990-11-25T00:00:00"/>
    <s v="JSN883"/>
    <n v="0"/>
    <s v="BOGOTA"/>
    <n v="25"/>
    <s v="CUNDINAMARCA"/>
    <m/>
    <n v="3172573526"/>
    <n v="0"/>
    <m/>
    <m/>
    <m/>
    <s v="08/09/2025"/>
    <x v="27"/>
    <n v="2022"/>
    <s v="SANDERO [2] [FL LIFE MT 1600CC 8V AA"/>
    <s v="A812UG76806"/>
    <s v="9FB5SREB4NM050268"/>
    <s v="08001205"/>
    <s v="RENAULT"/>
    <s v="RENAULT SANDERO "/>
    <n v="2.590085062240664E-2"/>
    <n v="48200000"/>
    <s v="HDI-LIBERTY"/>
    <s v="AUTOMOVIL"/>
    <s v="PARTICULAR"/>
    <s v="Juand125@hotmail.com"/>
    <n v="159882444"/>
    <n v="1248421"/>
    <n v="1029093.65"/>
    <s v=""/>
    <s v=""/>
    <s v=""/>
    <m/>
    <m/>
    <m/>
    <s v=""/>
    <s v=""/>
    <s v=""/>
    <m/>
    <m/>
    <m/>
    <m/>
    <m/>
    <m/>
    <m/>
    <m/>
    <m/>
    <n v="0.18448788930497761"/>
    <x v="0"/>
    <s v="COS"/>
  </r>
  <r>
    <s v="R2_ no están en R1"/>
    <n v="16774418"/>
    <s v="M"/>
    <s v="LUIS"/>
    <s v="HUMBERTO"/>
    <s v="VELEZ"/>
    <s v="SEGURA"/>
    <d v="1970-01-09T00:00:00"/>
    <s v="ENV844"/>
    <n v="76001"/>
    <s v="CALI"/>
    <n v="76"/>
    <s v="VALLE DEL CAUCA"/>
    <m/>
    <n v="3107905334"/>
    <n v="3234407891"/>
    <m/>
    <m/>
    <m/>
    <s v="28/09/2025"/>
    <x v="14"/>
    <n v="2019"/>
    <s v="BEAT LT MT 1200CC 4P AA 2AB"/>
    <s v="Z2173468HOAX0214"/>
    <s v="9GACE5CD5KB029781"/>
    <s v="01601321"/>
    <s v="CHEVROLET"/>
    <s v="CHEVROLET BEAT "/>
    <n v="5.5330976504297996E-2"/>
    <n v="34900000"/>
    <s v="ALLIANZ"/>
    <s v="AUTOMOVIL"/>
    <s v="PARTICULAR"/>
    <n v="0"/>
    <n v="29214286"/>
    <n v="1931051.08"/>
    <n v="1602732"/>
    <n v="29237690"/>
    <n v="1892630.06"/>
    <n v="1570445.43"/>
    <m/>
    <m/>
    <m/>
    <n v="29293662"/>
    <n v="1845216.08"/>
    <n v="1530601.75"/>
    <m/>
    <m/>
    <m/>
    <m/>
    <m/>
    <m/>
    <m/>
    <m/>
    <m/>
    <n v="0.15062420430276091"/>
    <x v="1"/>
    <s v="COS"/>
  </r>
  <r>
    <s v="R1"/>
    <n v="42895829"/>
    <s v="F"/>
    <s v="RUBY"/>
    <s v="ASTRID"/>
    <s v="GUISAO"/>
    <s v="CARDONA"/>
    <d v="1968-07-08T00:00:00"/>
    <s v="EON491"/>
    <n v="5001"/>
    <s v="MEDELLIN"/>
    <n v="5"/>
    <s v="ANTIOQUIA"/>
    <m/>
    <n v="3016760308"/>
    <n v="0"/>
    <m/>
    <m/>
    <m/>
    <s v="09/09/2025"/>
    <x v="28"/>
    <n v="2019"/>
    <s v="PRADO [LC 150] TX-L [FL] [2] TP 4000CC 5P TC"/>
    <s v="1KD2854534"/>
    <s v="JTEBH3FJSKK214701"/>
    <s v="09008221"/>
    <s v="TOYOTA"/>
    <s v="TOYOTA PRADO "/>
    <n v="1.5903128360797918E-2"/>
    <n v="230600000"/>
    <s v="SURAMERICANA"/>
    <s v="CAMPERO"/>
    <s v="PARTICULAR"/>
    <s v="Ghishanruby@Rocketmail.Com"/>
    <n v="29199678"/>
    <n v="3667261.4"/>
    <n v="3061732.27"/>
    <s v=""/>
    <s v=""/>
    <s v=""/>
    <m/>
    <m/>
    <m/>
    <s v=""/>
    <s v=""/>
    <s v=""/>
    <m/>
    <m/>
    <m/>
    <m/>
    <m/>
    <m/>
    <m/>
    <m/>
    <m/>
    <n v="0.47093596026857631"/>
    <x v="0"/>
    <s v="COS"/>
  </r>
  <r>
    <s v="R1"/>
    <n v="72000266"/>
    <s v="M"/>
    <s v="ANDRES"/>
    <s v="ALBERTO"/>
    <s v="SOTO"/>
    <s v="MORON"/>
    <d v="1976-11-14T00:00:00"/>
    <s v="JVL949"/>
    <n v="20001"/>
    <s v="VALLEDUPAR"/>
    <n v="20"/>
    <s v="CESAR"/>
    <m/>
    <n v="3138292515"/>
    <n v="3008381427"/>
    <m/>
    <m/>
    <m/>
    <s v="17/09/2025"/>
    <x v="5"/>
    <n v="2022"/>
    <s v="CX9 [2] GRAND TOURING S TP 2500CC T 6AB"/>
    <s v="PY31336106"/>
    <s v="JM7TC4WLAN0459435"/>
    <s v="05606093"/>
    <s v="MAZDA"/>
    <s v="MAZDA CX9 "/>
    <n v="3.6834449395289626E-2"/>
    <n v="157100000"/>
    <s v="HDI-LIBERTY"/>
    <s v="CAMIONETAPASAJ"/>
    <s v="PARTICULAR"/>
    <s v="asotom8@gmail.com"/>
    <n v="159837046"/>
    <n v="5786692"/>
    <n v="4842766.34"/>
    <s v=""/>
    <s v=""/>
    <s v=""/>
    <m/>
    <m/>
    <m/>
    <s v=""/>
    <s v=""/>
    <s v=""/>
    <m/>
    <m/>
    <m/>
    <m/>
    <m/>
    <m/>
    <m/>
    <m/>
    <m/>
    <n v="0.87851027714998176"/>
    <x v="1"/>
    <s v="COS"/>
  </r>
  <r>
    <s v="R1"/>
    <n v="51954379"/>
    <s v="F"/>
    <s v="ADRIANA"/>
    <s v="MARGARITA"/>
    <s v="RIAÃ‘O"/>
    <s v="TORRES"/>
    <d v="1968-12-09T00:00:00"/>
    <s v="FIT798"/>
    <n v="5615"/>
    <s v="RIONEGRO"/>
    <n v="5"/>
    <s v="ANTIOQUIA"/>
    <m/>
    <n v="3113729559"/>
    <n v="0"/>
    <m/>
    <m/>
    <m/>
    <s v="07/09/2025"/>
    <x v="12"/>
    <n v="2021"/>
    <s v="2 [2] [FL] PRIME MT 1500CC 6AB"/>
    <s v="MOTORPRUEBA"/>
    <s v="3MDDJ2SAAMM301812"/>
    <s v="05601187"/>
    <s v="MAZDA"/>
    <s v="MAZDA 2 "/>
    <n v="3.3002026515151515E-2"/>
    <n v="52800000"/>
    <s v="HDI-LIBERTY"/>
    <s v="AUTOMOVIL"/>
    <s v="PARTICULAR"/>
    <s v="adri_riano@hotmail.com"/>
    <n v="159836074"/>
    <n v="1742507"/>
    <n v="1444291.51"/>
    <s v=""/>
    <s v=""/>
    <s v=""/>
    <m/>
    <m/>
    <m/>
    <s v=""/>
    <s v=""/>
    <s v=""/>
    <m/>
    <m/>
    <m/>
    <m/>
    <m/>
    <m/>
    <m/>
    <m/>
    <m/>
    <n v="5.0633717489543151E-2"/>
    <x v="0"/>
    <s v="COS"/>
  </r>
  <r>
    <s v="R1"/>
    <n v="79723757"/>
    <s v="M"/>
    <s v="FABIAN"/>
    <s v="ANDRES"/>
    <s v="ORJUELA"/>
    <s v="ACOSTA"/>
    <d v="1979-04-01T00:00:00"/>
    <s v="DQM617"/>
    <n v="0"/>
    <s v="BOGOTA"/>
    <n v="25"/>
    <s v="CUNDINAMARCA"/>
    <m/>
    <n v="3124796468"/>
    <n v="0"/>
    <m/>
    <m/>
    <m/>
    <s v="22/09/2025"/>
    <x v="25"/>
    <n v="2017"/>
    <s v="ONIX LTZ TP 1400CC 5P 2A"/>
    <s v="JCK001031"/>
    <s v="9BGKT48T0HG213250"/>
    <s v="01601297"/>
    <s v="CHEVROLET"/>
    <s v="CHEVROLET ONIX "/>
    <n v="3.3559922279792744E-2"/>
    <n v="38600000"/>
    <s v="HDI-LIBERTY"/>
    <s v="AUTOMOVIL"/>
    <s v="PARTICULAR"/>
    <n v="0"/>
    <n v="159735385"/>
    <n v="1295413"/>
    <n v="1068582.03"/>
    <s v=""/>
    <s v=""/>
    <s v=""/>
    <m/>
    <m/>
    <m/>
    <s v=""/>
    <s v=""/>
    <s v=""/>
    <m/>
    <m/>
    <m/>
    <m/>
    <m/>
    <m/>
    <m/>
    <m/>
    <m/>
    <n v="0.69709720795680974"/>
    <x v="0"/>
    <s v="COS"/>
  </r>
  <r>
    <s v="R1"/>
    <n v="34979872"/>
    <s v="F"/>
    <s v="EULALIA"/>
    <s v="MARIA"/>
    <s v="ORTEGA"/>
    <s v="LLOREDA"/>
    <d v="1959-11-08T00:00:00"/>
    <s v="MGY392"/>
    <n v="0"/>
    <s v="MONTERIA"/>
    <n v="0"/>
    <s v="CÃ“RDOBA"/>
    <m/>
    <n v="3207676569"/>
    <n v="3205676569"/>
    <m/>
    <m/>
    <m/>
    <s v="17/09/2025"/>
    <x v="5"/>
    <n v="2014"/>
    <s v="FORTUNER [FL] 2.7L MT 2700CC 4X4"/>
    <s v="2TR7499886"/>
    <s v="8AJYX59G4E9100924"/>
    <s v="09008171"/>
    <s v="TOYOTA"/>
    <s v="TOYOTA FORTUNER "/>
    <n v="2.3554017769002962E-2"/>
    <n v="101300000"/>
    <s v="BOLIVAR"/>
    <s v="CAMPERO"/>
    <s v="PARTICULAR"/>
    <s v="eu1959@hotmail.com"/>
    <n v="159715889"/>
    <n v="2386022"/>
    <n v="1985060.35"/>
    <s v=""/>
    <s v=""/>
    <s v=""/>
    <m/>
    <m/>
    <m/>
    <s v=""/>
    <s v=""/>
    <s v=""/>
    <m/>
    <m/>
    <m/>
    <m/>
    <m/>
    <m/>
    <m/>
    <m/>
    <m/>
    <n v="0.13012434448892551"/>
    <x v="3"/>
    <s v="COS"/>
  </r>
  <r>
    <s v="R1"/>
    <n v="1070706582"/>
    <s v="M"/>
    <s v="JORGE"/>
    <s v="ALBERTO"/>
    <s v="ROCHA SÃNCHEZ"/>
    <s v="SANCHEZ"/>
    <d v="1992-07-17T00:00:00"/>
    <s v="UUM394"/>
    <n v="0"/>
    <s v="BOGOTA"/>
    <n v="25"/>
    <s v="CUNDINAMARCA"/>
    <m/>
    <n v="3104814057"/>
    <n v="0"/>
    <m/>
    <m/>
    <m/>
    <s v="17/09/2025"/>
    <x v="5"/>
    <n v="2015"/>
    <s v="FORTUNER [FL] 2.7L AT 2700CC 4X2"/>
    <s v="2TR7869144"/>
    <s v="8AJZX69G1F9206078"/>
    <s v="09006150"/>
    <s v="TOYOTA"/>
    <s v="TOYOTA FORTUNER "/>
    <n v="2.6644237442922374E-2"/>
    <n v="109500000"/>
    <s v="BOLIVAR"/>
    <s v="CAMIONETAPASAJ"/>
    <s v="PARTICULAR"/>
    <s v="rochasanchezjorge@hotmail.com"/>
    <n v="159785288"/>
    <n v="2917544"/>
    <n v="2431717.5699999998"/>
    <s v=""/>
    <s v=""/>
    <s v=""/>
    <m/>
    <m/>
    <m/>
    <s v=""/>
    <s v=""/>
    <s v=""/>
    <m/>
    <m/>
    <m/>
    <m/>
    <m/>
    <m/>
    <m/>
    <m/>
    <m/>
    <n v="0.30244333389977052"/>
    <x v="1"/>
    <s v="COS"/>
  </r>
  <r>
    <s v="R1"/>
    <n v="11791757"/>
    <s v="M"/>
    <s v="LEONIDAS"/>
    <n v="0"/>
    <s v="MENA"/>
    <s v="LENIS"/>
    <d v="1959-04-23T00:00:00"/>
    <s v="GRN120"/>
    <n v="5001"/>
    <s v="MEDELLIN"/>
    <n v="5"/>
    <s v="ANTIOQUIA"/>
    <m/>
    <n v="3122937693"/>
    <n v="0"/>
    <m/>
    <m/>
    <m/>
    <s v="29/09/2025"/>
    <x v="11"/>
    <n v="2020"/>
    <s v="FORTUNER [2] 2.7L MID TP 2700CC 4X2 7"/>
    <s v="2TRA623510"/>
    <s v="8AJGX3GS2L0832137"/>
    <s v="09006172"/>
    <s v="TOYOTA"/>
    <s v="TOYOTA FORTUNER "/>
    <n v="1.7660338680926917E-2"/>
    <n v="168300000"/>
    <s v="MAPFRE"/>
    <s v="CAMIONETAPASAJ"/>
    <s v="PARTICULAR"/>
    <n v="0"/>
    <n v="159715155"/>
    <n v="2972235"/>
    <n v="2477676.52"/>
    <s v=""/>
    <s v=""/>
    <s v=""/>
    <m/>
    <m/>
    <m/>
    <s v=""/>
    <s v=""/>
    <s v=""/>
    <m/>
    <m/>
    <m/>
    <m/>
    <m/>
    <m/>
    <m/>
    <m/>
    <m/>
    <n v="7.3815680451638999E-2"/>
    <x v="0"/>
    <s v="COS"/>
  </r>
  <r>
    <s v="R1"/>
    <n v="17174845"/>
    <s v="M"/>
    <s v="JOSE"/>
    <s v="NEFTALI"/>
    <s v="PINILLA"/>
    <s v="TRIANA"/>
    <d v="1947-01-26T00:00:00"/>
    <s v="NPX859"/>
    <n v="0"/>
    <s v="BOGOTA"/>
    <n v="25"/>
    <s v="CUNDINAMARCA"/>
    <m/>
    <n v="3222909015"/>
    <n v="3104136647"/>
    <m/>
    <m/>
    <m/>
    <s v="23/09/2025"/>
    <x v="19"/>
    <n v="2024"/>
    <s v="SWIFT [4] HYBRID MT 1200CC 5P 6A"/>
    <s v="K12C5839688"/>
    <s v="JS2ZC53S8R6404625"/>
    <s v="08801057"/>
    <s v="SUZUKI"/>
    <s v="SUZUKI SWIFT "/>
    <n v="1.9960911764705883E-2"/>
    <n v="68000000"/>
    <s v="MAPFRE"/>
    <s v="AUTOMOVIL"/>
    <s v="PARTICULAR"/>
    <s v="dprdistrubiciones@gmaol.com"/>
    <n v="159714406"/>
    <n v="1357342"/>
    <n v="1120623.69"/>
    <s v=""/>
    <s v=""/>
    <s v=""/>
    <m/>
    <m/>
    <m/>
    <s v=""/>
    <s v=""/>
    <s v=""/>
    <m/>
    <m/>
    <m/>
    <m/>
    <m/>
    <m/>
    <m/>
    <m/>
    <m/>
    <n v="0.105524208866972"/>
    <x v="0"/>
    <s v="COS"/>
  </r>
  <r>
    <s v="R1"/>
    <n v="19423543"/>
    <s v="M"/>
    <s v="JORGE"/>
    <s v="ENRIQUE"/>
    <s v="GARCIA"/>
    <s v="RAMOS"/>
    <d v="1956-11-25T00:00:00"/>
    <s v="JEY140"/>
    <n v="0"/>
    <s v="BOGOTA"/>
    <n v="25"/>
    <s v="CUNDINAMARCA"/>
    <m/>
    <n v="3123729785"/>
    <n v="0"/>
    <m/>
    <m/>
    <m/>
    <s v="09/09/2025"/>
    <x v="28"/>
    <n v="2017"/>
    <s v="LOGAN [2] EXPRESSION MT 1600CC AA 8V"/>
    <s v="A812Q001219"/>
    <s v="9FB4SREB4HM566642"/>
    <s v="08001175"/>
    <s v="RENAULT"/>
    <s v="RENAULT LOGAN "/>
    <n v="3.4152124645892352E-2"/>
    <n v="35300000"/>
    <s v="ALLIANZ"/>
    <s v="AUTOMOVIL"/>
    <s v="PARTICULAR"/>
    <s v="georyi56@gmail.com"/>
    <n v="159771658"/>
    <n v="1205570"/>
    <n v="993083.82"/>
    <s v=""/>
    <s v=""/>
    <s v=""/>
    <m/>
    <m/>
    <m/>
    <s v=""/>
    <s v=""/>
    <s v=""/>
    <m/>
    <m/>
    <m/>
    <m/>
    <m/>
    <m/>
    <m/>
    <m/>
    <m/>
    <n v="0.66001245939552522"/>
    <x v="0"/>
    <s v="COS"/>
  </r>
  <r>
    <s v="R1"/>
    <n v="79913070"/>
    <s v="M"/>
    <s v="LUCIO"/>
    <s v="EZEQUIEL"/>
    <s v="BURBANO"/>
    <s v="ESPAÃ‘A"/>
    <d v="1977-10-03T00:00:00"/>
    <s v="IXR525"/>
    <n v="0"/>
    <s v="BOGOTA"/>
    <n v="25"/>
    <s v="CUNDINAMARCA"/>
    <m/>
    <n v="3045470631"/>
    <n v="3108665424"/>
    <m/>
    <m/>
    <m/>
    <s v="20/09/2025"/>
    <x v="7"/>
    <n v="2016"/>
    <s v="JETTA [6] [FL] COMFORTLINE TP 2000CC 4AB A"/>
    <s v="CBP715104"/>
    <s v="3VWD52AJ1GM2833250"/>
    <s v="09201209"/>
    <s v="VOLKSWAGEN"/>
    <s v="VOLKSWAGEN JETTA "/>
    <n v="2.6277105108055008E-2"/>
    <n v="50900000"/>
    <s v="SURAMERICANA"/>
    <s v="AUTOMOVIL"/>
    <s v="PARTICULAR"/>
    <s v="ezbe12@gmail.com"/>
    <n v="29190400"/>
    <n v="1337504.6499999999"/>
    <n v="1103953.49"/>
    <s v=""/>
    <s v=""/>
    <s v=""/>
    <m/>
    <m/>
    <m/>
    <s v=""/>
    <s v=""/>
    <s v=""/>
    <m/>
    <m/>
    <m/>
    <m/>
    <m/>
    <m/>
    <m/>
    <m/>
    <m/>
    <n v="0.20582796795593239"/>
    <x v="0"/>
    <s v="COS"/>
  </r>
  <r>
    <s v="R1"/>
    <n v="13871441"/>
    <s v="M"/>
    <s v="CARLOS"/>
    <s v="AUGUSTO"/>
    <s v="RUEDA"/>
    <s v="HERRERA"/>
    <d v="1981-02-05T00:00:00"/>
    <s v="GZO551"/>
    <n v="68001"/>
    <s v="BUCARAMANGA"/>
    <n v="68"/>
    <s v="SANTANDER"/>
    <m/>
    <n v="3186445404"/>
    <n v="0"/>
    <m/>
    <m/>
    <m/>
    <s v="28/09/2025"/>
    <x v="14"/>
    <n v="2021"/>
    <s v="ONIX [2] LT TP 1000CC T 4P"/>
    <s v="1ML115423"/>
    <s v="3G1M95E29ML115423"/>
    <s v="01601342"/>
    <s v="CHEVROLET"/>
    <s v="CHEVROLET ONIX "/>
    <n v="2.9116755218216318E-2"/>
    <n v="52700000"/>
    <s v="SBS"/>
    <s v="AUTOMOVIL"/>
    <s v="PARTICULAR"/>
    <s v="charly_r81@hotmail.com"/>
    <n v="159857712"/>
    <n v="1534453"/>
    <n v="1269456.45"/>
    <s v=""/>
    <s v=""/>
    <s v=""/>
    <m/>
    <m/>
    <m/>
    <s v=""/>
    <s v=""/>
    <s v=""/>
    <m/>
    <m/>
    <m/>
    <m/>
    <m/>
    <m/>
    <m/>
    <m/>
    <m/>
    <n v="0.61462098526899778"/>
    <x v="0"/>
    <s v="COS"/>
  </r>
  <r>
    <s v="R1"/>
    <n v="13458637"/>
    <s v="M"/>
    <s v="PEDRO"/>
    <s v="ANTONIO"/>
    <s v="URIBE"/>
    <s v="TIRADO"/>
    <d v="1961-10-08T00:00:00"/>
    <s v="GIP316"/>
    <n v="0"/>
    <s v="CUCUTA"/>
    <n v="54"/>
    <s v="NORTE DE SANTANDER"/>
    <m/>
    <n v="3175008839"/>
    <n v="3135719572"/>
    <m/>
    <m/>
    <m/>
    <s v="23/09/2025"/>
    <x v="19"/>
    <n v="2020"/>
    <s v="PRADO [LC 150] TX-L [FL] [2] TP 4000CC 5P TC"/>
    <s v="1GRC009410"/>
    <s v="JTEBU3FJ9LK173762"/>
    <s v="09008221"/>
    <s v="TOYOTA"/>
    <s v="TOYOTA PRADO "/>
    <n v="1.639143203883495E-2"/>
    <n v="247200000"/>
    <s v="MAPFRE"/>
    <s v="CAMPERO"/>
    <s v="PARTICULAR"/>
    <s v="facturaelectronica@comercializadorass.co"/>
    <n v="159841848"/>
    <n v="4051962"/>
    <n v="3385010.31"/>
    <s v=""/>
    <s v=""/>
    <s v=""/>
    <m/>
    <m/>
    <m/>
    <s v=""/>
    <s v=""/>
    <s v=""/>
    <m/>
    <m/>
    <m/>
    <m/>
    <m/>
    <m/>
    <m/>
    <m/>
    <m/>
    <n v="0.77062728720198059"/>
    <x v="0"/>
    <s v="COS"/>
  </r>
  <r>
    <s v="R1"/>
    <n v="79558350"/>
    <s v="M"/>
    <s v="WILSON"/>
    <s v="RAFAEL"/>
    <s v="MELO"/>
    <s v="GARNICA"/>
    <d v="1973-04-07T00:00:00"/>
    <s v="DWK681"/>
    <n v="76001"/>
    <s v="CALI"/>
    <n v="76"/>
    <s v="VALLE DEL CAUCA"/>
    <m/>
    <n v="3043271514"/>
    <n v="0"/>
    <m/>
    <m/>
    <m/>
    <s v="04/09/2025"/>
    <x v="18"/>
    <n v="2018"/>
    <s v="KOLEOS [2] INTENS TP 2500CC CT TC"/>
    <s v="2TRC707F010374"/>
    <s v="VF1RZG005JC256719"/>
    <s v="08006058"/>
    <s v="RENAULT"/>
    <s v="RENAULT KOLEOS "/>
    <n v="5.4808648275862071E-2"/>
    <n v="72500000"/>
    <s v="MAPFRE"/>
    <s v="CAMIONETAPASAJ"/>
    <s v="PARTICULAR"/>
    <s v="wilsonmega@gmail.com"/>
    <n v="159716659"/>
    <n v="3973627"/>
    <n v="3319182.6"/>
    <s v=""/>
    <s v=""/>
    <s v=""/>
    <m/>
    <m/>
    <m/>
    <s v=""/>
    <s v=""/>
    <s v=""/>
    <m/>
    <m/>
    <m/>
    <m/>
    <m/>
    <m/>
    <m/>
    <m/>
    <m/>
    <n v="0.62316274535988359"/>
    <x v="1"/>
    <s v="COS"/>
  </r>
  <r>
    <s v="R1"/>
    <n v="52666098"/>
    <s v="F"/>
    <s v="CLAUDIA"/>
    <s v="CONSTANZA"/>
    <s v="CASALLAS"/>
    <s v="MUÃ‘OZ"/>
    <d v="1979-03-15T00:00:00"/>
    <s v="EJY825"/>
    <n v="0"/>
    <s v="CAJICA"/>
    <n v="25"/>
    <s v="CUNDINAMARCA"/>
    <m/>
    <n v="3203167315"/>
    <n v="0"/>
    <m/>
    <m/>
    <m/>
    <s v="25/09/2025"/>
    <x v="10"/>
    <n v="2018"/>
    <s v="TRACKER [FL] LTZ TP 1800CC 4X4"/>
    <s v="CJL274417"/>
    <s v="3GNCJ8EE7JL274417"/>
    <s v="01606231"/>
    <s v="CHEVROLET"/>
    <s v="CHEVROLET TRACKER "/>
    <n v="2.7775229982964226E-2"/>
    <n v="58700000"/>
    <s v="MAPFRE"/>
    <s v="CAMIONETAPASAJ"/>
    <s v="PARTICULAR"/>
    <s v="claudiacasallas@ymail.com"/>
    <n v="159836544"/>
    <n v="1630406"/>
    <n v="1350088.79"/>
    <s v=""/>
    <s v=""/>
    <s v=""/>
    <m/>
    <m/>
    <m/>
    <s v=""/>
    <s v=""/>
    <s v=""/>
    <m/>
    <m/>
    <m/>
    <m/>
    <m/>
    <m/>
    <m/>
    <m/>
    <m/>
    <n v="0.79977080805930445"/>
    <x v="0"/>
    <s v="COS"/>
  </r>
  <r>
    <s v="R1"/>
    <n v="39533255"/>
    <s v="F"/>
    <s v="AMANDA"/>
    <n v="0"/>
    <s v="SORACA"/>
    <s v="LOPEZ"/>
    <d v="1964-02-16T00:00:00"/>
    <s v="DWN254"/>
    <n v="0"/>
    <s v="BOGOTA"/>
    <n v="25"/>
    <s v="CUNDINAMARCA"/>
    <m/>
    <n v="3132328083"/>
    <n v="3147807079"/>
    <m/>
    <m/>
    <m/>
    <s v="22/09/2025"/>
    <x v="25"/>
    <n v="2018"/>
    <s v="KICKS SENSE MT 1600CC R16"/>
    <s v="HR16749515N"/>
    <s v="3N8CP5HD7ZL453548"/>
    <s v="06406130"/>
    <s v="NISSAN"/>
    <s v="NISSAN KICKS "/>
    <n v="2.0821588946459413E-2"/>
    <n v="57900000"/>
    <s v="HDI-LIBERTY"/>
    <s v="CAMIONETAPASAJ"/>
    <s v="PARTICULAR"/>
    <s v="amansolpose1@gmail.com"/>
    <n v="159829195"/>
    <n v="1205570"/>
    <n v="993083.82"/>
    <s v=""/>
    <s v=""/>
    <s v=""/>
    <m/>
    <m/>
    <m/>
    <s v=""/>
    <s v=""/>
    <s v=""/>
    <m/>
    <m/>
    <m/>
    <m/>
    <m/>
    <m/>
    <m/>
    <m/>
    <m/>
    <n v="0.26177494354592112"/>
    <x v="0"/>
    <s v="COS"/>
  </r>
  <r>
    <s v="R1"/>
    <n v="32552161"/>
    <s v="F"/>
    <s v="GLORIA"/>
    <s v="CECILIA"/>
    <s v="ALVAREZ"/>
    <s v="RODRIGUEZ"/>
    <d v="1960-04-22T00:00:00"/>
    <s v="LQL546"/>
    <n v="5887"/>
    <s v="YARUMAL"/>
    <n v="5"/>
    <s v="ANTIOQUIA"/>
    <m/>
    <n v="3206902244"/>
    <n v="0"/>
    <m/>
    <m/>
    <m/>
    <s v="24/09/2025"/>
    <x v="13"/>
    <n v="2023"/>
    <s v="SWIFT [4] DZIRE MT 1200CC 4P 2A"/>
    <s v="K12MP4332246"/>
    <s v="MBHZF63S8PG282258"/>
    <s v="08801052"/>
    <s v="SUZUKI"/>
    <s v="SUZUKI SWIFT "/>
    <n v="3.9321524999999996E-2"/>
    <n v="51600000"/>
    <s v="SBS"/>
    <s v="AUTOMOVIL"/>
    <s v="PARTICULAR"/>
    <s v="Gloriaceciliaalvarez@hotmail.com"/>
    <n v="29193650"/>
    <n v="2028990.69"/>
    <n v="1685034.19"/>
    <s v=""/>
    <s v=""/>
    <s v=""/>
    <m/>
    <m/>
    <m/>
    <s v=""/>
    <s v=""/>
    <s v=""/>
    <m/>
    <m/>
    <m/>
    <m/>
    <m/>
    <m/>
    <m/>
    <m/>
    <m/>
    <n v="0.24013196948143267"/>
    <x v="1"/>
    <s v="COS"/>
  </r>
  <r>
    <s v="R1"/>
    <n v="43169500"/>
    <s v="F"/>
    <s v="LINA"/>
    <s v="MARIA"/>
    <s v="PULGARIN"/>
    <s v="BERRIO"/>
    <d v="1980-05-29T00:00:00"/>
    <s v="KPU134"/>
    <n v="5360"/>
    <s v="ITAGÃœI"/>
    <n v="5"/>
    <s v="ANTIOQUIA"/>
    <m/>
    <n v="3217170221"/>
    <n v="0"/>
    <m/>
    <m/>
    <m/>
    <s v="28/09/2025"/>
    <x v="14"/>
    <n v="2022"/>
    <s v="SANDERO [2] [FL LIFE + MT 1600CC 16V A"/>
    <s v="J759Q076631"/>
    <s v="9FB5SR0E5NM051733"/>
    <s v="08001206"/>
    <s v="RENAULT"/>
    <s v="RENAULT SANDERO "/>
    <n v="2.9222359767891684E-2"/>
    <n v="51700000"/>
    <s v="MAPFRE"/>
    <s v="AUTOMOVIL"/>
    <s v="PARTICULAR"/>
    <s v="linamari0529@gmail.com"/>
    <n v="159766081"/>
    <n v="1510796"/>
    <n v="1249576.52"/>
    <s v=""/>
    <s v=""/>
    <s v=""/>
    <m/>
    <m/>
    <m/>
    <s v=""/>
    <s v=""/>
    <s v=""/>
    <m/>
    <m/>
    <m/>
    <m/>
    <m/>
    <m/>
    <m/>
    <m/>
    <m/>
    <n v="0.91007715578512549"/>
    <x v="0"/>
    <s v="COS"/>
  </r>
  <r>
    <s v="R1"/>
    <n v="51552622"/>
    <s v="F"/>
    <s v="SANDRA"/>
    <s v="PATRICIA"/>
    <s v="RIVERA"/>
    <s v="RIOS"/>
    <d v="1959-12-25T00:00:00"/>
    <s v="GJY128"/>
    <n v="66001"/>
    <s v="PEREIRA"/>
    <n v="66"/>
    <s v="RISARALDA"/>
    <m/>
    <n v="3136849907"/>
    <n v="0"/>
    <m/>
    <m/>
    <m/>
    <s v="26/09/2025"/>
    <x v="6"/>
    <n v="2020"/>
    <s v="T-CROSS TRENDLINE TP 1600CC 6AB A"/>
    <s v="CWS524427"/>
    <s v="9BWBL6BF6L4022642"/>
    <s v="09206077"/>
    <s v="VOLKSWAGEN"/>
    <s v="VOLKSWAGEN T-CROSS "/>
    <n v="3.2248712871287132E-2"/>
    <n v="70700000"/>
    <s v="BOLIVAR"/>
    <s v="CAMIONETAPASAJ"/>
    <s v="PARTICULAR"/>
    <s v="patyriverar@yahoo.es"/>
    <n v="159835778"/>
    <n v="2279984"/>
    <n v="1895953.01"/>
    <s v=""/>
    <s v=""/>
    <s v=""/>
    <m/>
    <m/>
    <m/>
    <s v=""/>
    <s v=""/>
    <s v=""/>
    <m/>
    <m/>
    <m/>
    <m/>
    <m/>
    <m/>
    <m/>
    <m/>
    <m/>
    <n v="3.6615361140239555E-2"/>
    <x v="1"/>
    <s v="COS"/>
  </r>
  <r>
    <s v="R1"/>
    <n v="1130601125"/>
    <s v="F"/>
    <s v="STEPHANIE"/>
    <n v="0"/>
    <s v="HOLGUIN"/>
    <s v="OROZCO"/>
    <d v="1988-06-26T00:00:00"/>
    <s v="GSS524"/>
    <n v="76001"/>
    <s v="CALI"/>
    <n v="76"/>
    <s v="VALLE DEL CAUCA"/>
    <m/>
    <n v="3225131680"/>
    <n v="0"/>
    <m/>
    <m/>
    <m/>
    <s v="05/09/2025"/>
    <x v="1"/>
    <n v="2020"/>
    <s v="CX9 [2] GRAND TOURING S TP 2500CC T 6AB"/>
    <s v="PY30956244"/>
    <s v="JM7TC4WLAL0314813"/>
    <s v="05606093"/>
    <s v="MAZDA"/>
    <s v="MAZDA CX9 "/>
    <n v="3.5005469897209984E-2"/>
    <n v="136200000"/>
    <s v="ALLIANZ"/>
    <s v="CAMIONETAPASAJ"/>
    <s v="PARTICULAR"/>
    <s v="tifany0688@hotmail.com"/>
    <n v="159917256"/>
    <n v="4767745"/>
    <n v="3986508.08"/>
    <s v=""/>
    <s v=""/>
    <s v=""/>
    <m/>
    <m/>
    <m/>
    <s v=""/>
    <s v=""/>
    <s v=""/>
    <m/>
    <m/>
    <m/>
    <m/>
    <m/>
    <m/>
    <m/>
    <m/>
    <m/>
    <n v="0.68610984393258778"/>
    <x v="1"/>
    <s v="COS"/>
  </r>
  <r>
    <s v="R1"/>
    <n v="79243972"/>
    <s v="M"/>
    <s v="HUMBERTO"/>
    <n v="0"/>
    <s v="BARRAGAN"/>
    <s v="RAMIREZ"/>
    <d v="1968-12-10T00:00:00"/>
    <s v="JMN866"/>
    <n v="0"/>
    <s v="BOGOTA"/>
    <n v="25"/>
    <s v="CUNDINAMARCA"/>
    <m/>
    <n v="3108141990"/>
    <n v="3102071380"/>
    <m/>
    <m/>
    <m/>
    <s v="03/09/2025"/>
    <x v="4"/>
    <n v="2021"/>
    <s v="GLC 300 [X253] 4MATIC TP 2000CC T"/>
    <s v="27492031905105"/>
    <s v="W1N2539531F822944"/>
    <s v="05806064"/>
    <s v="MERCEDES BENZ"/>
    <s v="MERCEDES BENZ GLC "/>
    <n v="3.6582420931569867E-2"/>
    <n v="173900000"/>
    <s v="ALLIANZ"/>
    <s v="CAMIONETAPASAJ"/>
    <s v="PARTICULAR"/>
    <s v="humbertobarragan68@gmail.com"/>
    <n v="159837849"/>
    <n v="6361683"/>
    <n v="5325952.3"/>
    <s v=""/>
    <s v=""/>
    <s v=""/>
    <m/>
    <m/>
    <m/>
    <s v=""/>
    <s v=""/>
    <s v=""/>
    <m/>
    <m/>
    <m/>
    <m/>
    <m/>
    <m/>
    <m/>
    <m/>
    <m/>
    <n v="0.51913964018942149"/>
    <x v="1"/>
    <s v="COS"/>
  </r>
  <r>
    <s v="R1"/>
    <n v="43320733"/>
    <s v="F"/>
    <s v="DORIS"/>
    <s v="STELLA"/>
    <s v="PALACIO"/>
    <s v="RESTREPO"/>
    <d v="1899-12-30T00:00:00"/>
    <s v="MUK669"/>
    <n v="5001"/>
    <s v="MEDELLIN"/>
    <n v="5"/>
    <s v="ANTIOQUIA"/>
    <m/>
    <n v="3015231437"/>
    <n v="0"/>
    <m/>
    <m/>
    <m/>
    <s v="24/09/2025"/>
    <x v="13"/>
    <n v="2014"/>
    <s v="MARCH ADVANCE MT 1600CC 2AB A"/>
    <s v="HR16770511G"/>
    <s v="3N1CK3CD3ZL364567"/>
    <s v="06401196"/>
    <s v="NISSAN"/>
    <s v="NISSAN MARCH "/>
    <n v="5.540701449275362E-2"/>
    <n v="34500000"/>
    <s v="ALLIANZ"/>
    <s v="AUTOMOVIL"/>
    <s v="PARTICULAR"/>
    <s v="palaciodoris090@gmail.com"/>
    <n v="159948852"/>
    <n v="1911542"/>
    <n v="1586338.18"/>
    <s v=""/>
    <s v=""/>
    <s v=""/>
    <m/>
    <m/>
    <m/>
    <s v=""/>
    <s v=""/>
    <s v=""/>
    <m/>
    <m/>
    <m/>
    <m/>
    <m/>
    <m/>
    <m/>
    <m/>
    <m/>
    <n v="0.8907150958957234"/>
    <x v="1"/>
    <s v="COS"/>
  </r>
  <r>
    <s v="R1"/>
    <n v="94476241"/>
    <s v="M"/>
    <s v="CARLOS"/>
    <s v="JULIO"/>
    <s v="ECHEVERRY"/>
    <s v="LOPEZ"/>
    <d v="1980-09-15T00:00:00"/>
    <s v="EFR771"/>
    <n v="76001"/>
    <s v="CALI"/>
    <n v="76"/>
    <s v="VALLE DEL CAUCA"/>
    <m/>
    <n v="3167418928"/>
    <n v="3006519755"/>
    <m/>
    <m/>
    <m/>
    <s v="24/09/2025"/>
    <x v="13"/>
    <n v="2017"/>
    <s v="EDGE [2] SEL TP 3500CC"/>
    <s v="HBB392598"/>
    <s v="2FMPK3J84HBB39259"/>
    <s v="03006133"/>
    <s v="FORD"/>
    <s v="FORD EDGE "/>
    <n v="4.8021109550561797E-2"/>
    <n v="71200000"/>
    <s v="HDI-LIBERTY"/>
    <s v="CAMIONETAPASAJ"/>
    <s v="PARTICULAR"/>
    <n v="0"/>
    <n v="159710033"/>
    <n v="3419103"/>
    <n v="2853195.66"/>
    <s v=""/>
    <s v=""/>
    <s v=""/>
    <m/>
    <m/>
    <m/>
    <s v=""/>
    <s v=""/>
    <s v=""/>
    <m/>
    <m/>
    <m/>
    <m/>
    <m/>
    <m/>
    <m/>
    <m/>
    <m/>
    <n v="0.91034641677859784"/>
    <x v="1"/>
    <s v="COS"/>
  </r>
  <r>
    <s v="R1"/>
    <n v="21777986"/>
    <s v="F"/>
    <s v="NUBIA"/>
    <s v="ROSA"/>
    <s v="GOMEZ"/>
    <s v="SALAZAR"/>
    <d v="1962-01-29T00:00:00"/>
    <s v="GWW541"/>
    <n v="5001"/>
    <s v="MEDELLIN"/>
    <n v="5"/>
    <s v="ANTIOQUIA"/>
    <m/>
    <n v="3176683190"/>
    <n v="3122704955"/>
    <m/>
    <m/>
    <m/>
    <s v="28/09/2025"/>
    <x v="14"/>
    <n v="2020"/>
    <s v="TRACKER [FL] LS TP 1800CC"/>
    <s v="CLL174818"/>
    <s v="3GNCJ8EE3LL174818"/>
    <s v="01606235"/>
    <s v="CHEVROLET"/>
    <s v="CHEVROLET TRACKER "/>
    <n v="4.6818269823434989E-2"/>
    <n v="62300000"/>
    <s v="SURAMERICANA"/>
    <s v="CAMIONETAPASAJ"/>
    <s v="PARTICULAR"/>
    <s v="gerencia@papeleriaelpinguino.com"/>
    <n v="29213280"/>
    <n v="2916778.21"/>
    <n v="2431074.13"/>
    <s v=""/>
    <s v=""/>
    <s v=""/>
    <m/>
    <m/>
    <m/>
    <s v=""/>
    <s v=""/>
    <s v=""/>
    <m/>
    <m/>
    <m/>
    <m/>
    <m/>
    <m/>
    <m/>
    <m/>
    <m/>
    <n v="0.96594954944044509"/>
    <x v="1"/>
    <s v="COS"/>
  </r>
  <r>
    <s v="R1"/>
    <n v="63341160"/>
    <s v="F"/>
    <s v="SANDRA"/>
    <s v="CONSTANZA"/>
    <s v="GARRIDO"/>
    <s v="ANAYA"/>
    <d v="1968-03-09T00:00:00"/>
    <s v="LGK543"/>
    <n v="68001"/>
    <s v="BUCARAMANGA"/>
    <n v="68"/>
    <s v="SANTANDER"/>
    <m/>
    <n v="3182115689"/>
    <n v="3117203576"/>
    <m/>
    <m/>
    <m/>
    <s v="14/09/2025"/>
    <x v="0"/>
    <n v="2022"/>
    <s v="TRACKER [2] LTZ TP 1200CC T"/>
    <s v="L4H220505206"/>
    <s v="9BGEN76C0NB192694"/>
    <s v="01606248"/>
    <s v="CHEVROLET"/>
    <s v="CHEVROLET TRACKER "/>
    <n v="2.7703251643835618E-2"/>
    <n v="73000000"/>
    <s v="BOLIVAR"/>
    <s v="CAMIONETAPASAJ"/>
    <s v="PARTICULAR"/>
    <s v="sandragrrido68@hotmail.com"/>
    <n v="29192288"/>
    <n v="2022337.37"/>
    <n v="1679443.17"/>
    <s v=""/>
    <s v=""/>
    <s v=""/>
    <m/>
    <m/>
    <m/>
    <s v=""/>
    <s v=""/>
    <s v=""/>
    <m/>
    <m/>
    <m/>
    <m/>
    <m/>
    <m/>
    <m/>
    <m/>
    <m/>
    <n v="0.34107867297632433"/>
    <x v="1"/>
    <s v="COS"/>
  </r>
  <r>
    <s v="R1"/>
    <n v="31191927"/>
    <s v="F"/>
    <s v="LUZ"/>
    <s v="MARIA"/>
    <s v="CASTRILLON"/>
    <s v="ZAPATA"/>
    <d v="1955-08-15T00:00:00"/>
    <s v="FWM997"/>
    <n v="76823"/>
    <s v="TORO"/>
    <n v="76"/>
    <s v="VALLE DEL CAUCA"/>
    <m/>
    <n v="3113834115"/>
    <n v="3192356568"/>
    <m/>
    <m/>
    <m/>
    <s v="24/09/2025"/>
    <x v="13"/>
    <n v="2019"/>
    <s v="PICANTO [3] VIBRANT MT 1250CC 2AB A"/>
    <s v="G4LAJP060208"/>
    <s v="KNAB3512AKT322304"/>
    <s v="04601251"/>
    <s v="KIA"/>
    <s v="KIA PICANTO "/>
    <n v="6.1901537590361447E-2"/>
    <n v="41500000"/>
    <s v="ALLIANZ"/>
    <s v="AUTOMOVIL"/>
    <s v="PARTICULAR"/>
    <s v="MARCAS0309@HOTMAIL.COM"/>
    <n v="29191556"/>
    <n v="2568913.81"/>
    <n v="2138751.1"/>
    <s v=""/>
    <s v=""/>
    <s v=""/>
    <m/>
    <m/>
    <m/>
    <s v=""/>
    <s v=""/>
    <s v=""/>
    <m/>
    <m/>
    <m/>
    <m/>
    <m/>
    <m/>
    <m/>
    <m/>
    <m/>
    <n v="0.63626424480342769"/>
    <x v="1"/>
    <s v="COS"/>
  </r>
  <r>
    <s v="R1"/>
    <n v="8345285"/>
    <s v="M"/>
    <s v="GERMAN"/>
    <n v="0"/>
    <s v="GIRALDO"/>
    <s v="RAMIREZ"/>
    <d v="1949-09-20T00:00:00"/>
    <s v="JJT964"/>
    <n v="5266"/>
    <s v="ENVIGADO"/>
    <n v="5"/>
    <s v="ANTIOQUIA"/>
    <m/>
    <n v="3164494449"/>
    <n v="0"/>
    <m/>
    <m/>
    <m/>
    <s v="07/09/2025"/>
    <x v="12"/>
    <n v="2017"/>
    <s v="CX5 [FL] TOURING TP 2000CC CR"/>
    <s v="PY10254970"/>
    <s v="JM8KE4W37H0414375"/>
    <s v="05606079"/>
    <s v="MAZDA"/>
    <s v="MAZDA CX5 "/>
    <n v="2.1984797468354432E-2"/>
    <n v="79000000"/>
    <s v="SURAMERICANA"/>
    <s v="CAMIONETAPASAJ"/>
    <s v="PARTICULAR"/>
    <s v="german.abogados@hotmail.com"/>
    <n v="159721953"/>
    <n v="1736799"/>
    <n v="1439495.1"/>
    <s v=""/>
    <s v=""/>
    <s v=""/>
    <m/>
    <m/>
    <m/>
    <s v=""/>
    <s v=""/>
    <s v=""/>
    <m/>
    <m/>
    <m/>
    <m/>
    <m/>
    <m/>
    <m/>
    <m/>
    <m/>
    <n v="0.21601985313127092"/>
    <x v="0"/>
    <s v="COS"/>
  </r>
  <r>
    <s v="R1"/>
    <n v="16228827"/>
    <s v="M"/>
    <s v="HUGO"/>
    <s v="FERNANDO"/>
    <s v="DIAZ"/>
    <s v="RAIGOSA"/>
    <d v="1974-04-12T00:00:00"/>
    <s v="JRW474"/>
    <n v="76147"/>
    <s v="CARTAGO"/>
    <n v="76"/>
    <s v="VALLE DEL CAUCA"/>
    <m/>
    <n v="3165784042"/>
    <n v="0"/>
    <m/>
    <m/>
    <m/>
    <s v="28/09/2025"/>
    <x v="14"/>
    <n v="2022"/>
    <s v="VITARA GL MT 1600CC 2AB A"/>
    <s v="M16A2353055"/>
    <s v="TSMYD21S7NM907154"/>
    <s v="08806019"/>
    <s v="SUZUKI"/>
    <s v="SUZUKI VITARA "/>
    <n v="3.0552956152758132E-2"/>
    <n v="70700000"/>
    <s v="ALLIANZ"/>
    <s v="CAMIONETAPASAJ"/>
    <s v="PARTICULAR"/>
    <s v="hugofdiaz74@hotmail.com"/>
    <n v="159838576"/>
    <n v="2160094"/>
    <n v="1795205.34"/>
    <s v=""/>
    <s v=""/>
    <s v=""/>
    <m/>
    <m/>
    <m/>
    <s v=""/>
    <s v=""/>
    <s v=""/>
    <m/>
    <m/>
    <m/>
    <m/>
    <m/>
    <m/>
    <m/>
    <m/>
    <m/>
    <n v="5.8223684560310907E-2"/>
    <x v="1"/>
    <s v="COS"/>
  </r>
  <r>
    <s v="R1"/>
    <n v="51894935"/>
    <s v="F"/>
    <s v="ADRIANA"/>
    <n v="0"/>
    <s v="CARRILLO"/>
    <s v="RAMIREZ"/>
    <d v="1967-10-22T00:00:00"/>
    <s v="DOU420"/>
    <n v="0"/>
    <s v="BOGOTA"/>
    <n v="25"/>
    <s v="CUNDINAMARCA"/>
    <m/>
    <n v="3138925767"/>
    <n v="0"/>
    <m/>
    <m/>
    <m/>
    <s v="12/09/2025"/>
    <x v="3"/>
    <n v="2017"/>
    <s v="ESCAPE [3] [FL] SE TP 2000CC 4X2"/>
    <s v="H1C21490"/>
    <s v="WF0CP6A98H1C21490"/>
    <s v="03006137"/>
    <s v="FORD"/>
    <s v="FORD ESCAPE "/>
    <n v="2.3522496473906911E-2"/>
    <n v="70900000"/>
    <s v="SURAMERICANA"/>
    <s v="CAMIONETAPASAJ"/>
    <s v="PARTICULAR"/>
    <s v="ADR935@HOTMAIL.COM"/>
    <n v="159835808"/>
    <n v="1667745"/>
    <n v="1381466.7"/>
    <s v=""/>
    <s v=""/>
    <s v=""/>
    <m/>
    <m/>
    <m/>
    <s v=""/>
    <s v=""/>
    <s v=""/>
    <m/>
    <m/>
    <m/>
    <m/>
    <m/>
    <m/>
    <m/>
    <m/>
    <m/>
    <n v="8.189409807546677E-2"/>
    <x v="0"/>
    <s v="COS"/>
  </r>
  <r>
    <s v="R1"/>
    <n v="42027393"/>
    <s v="F"/>
    <s v="NIDIA"/>
    <s v="AMPARO"/>
    <s v="CARDONA"/>
    <s v="BEDOYA"/>
    <d v="1973-11-17T00:00:00"/>
    <s v="IGM390"/>
    <n v="66001"/>
    <s v="PEREIRA"/>
    <n v="66"/>
    <s v="RISARALDA"/>
    <m/>
    <n v="3136924040"/>
    <n v="0"/>
    <m/>
    <m/>
    <m/>
    <s v="24/09/2025"/>
    <x v="13"/>
    <n v="2016"/>
    <s v="TRACKER LS TP 1800CC"/>
    <s v="CGL900379"/>
    <s v="3GNCJ8EE0GL900379"/>
    <s v="01606223"/>
    <s v="CHEVROLET"/>
    <s v="CHEVROLET TRACKER "/>
    <n v="3.0393773148148149E-2"/>
    <n v="43200000"/>
    <s v="HDI-LIBERTY"/>
    <s v="CAMIONETAPASAJ"/>
    <s v="PARTICULAR"/>
    <s v="nidiacardona55@gmail.com"/>
    <n v="159827183"/>
    <n v="1313011"/>
    <n v="1083370.8"/>
    <s v=""/>
    <s v=""/>
    <s v=""/>
    <m/>
    <m/>
    <m/>
    <s v=""/>
    <s v=""/>
    <s v=""/>
    <m/>
    <m/>
    <m/>
    <m/>
    <m/>
    <m/>
    <m/>
    <m/>
    <m/>
    <n v="9.4829327324397972E-2"/>
    <x v="0"/>
    <s v="COS"/>
  </r>
  <r>
    <s v="R1"/>
    <n v="1140861641"/>
    <s v="M"/>
    <s v="CAMILO"/>
    <s v="ANDRES"/>
    <s v="VIVAS"/>
    <s v="OCHOA"/>
    <d v="1993-07-19T00:00:00"/>
    <s v="NUL266"/>
    <n v="0"/>
    <s v="BARRANQUILLA"/>
    <n v="8"/>
    <s v="ATLANTICO"/>
    <m/>
    <n v="3004967960"/>
    <n v="3007011949"/>
    <m/>
    <m/>
    <m/>
    <s v="10/09/2025"/>
    <x v="17"/>
    <n v="2024"/>
    <s v="ESCAPE [4] PLATINUM FHEV AT 2500CC CT 4X"/>
    <s v="RUA22388"/>
    <s v="1FMCU9JZ0RUA22388"/>
    <s v="03006155"/>
    <s v="FORD"/>
    <s v="FORD ESCAPE "/>
    <n v="3.3931416648992574E-2"/>
    <n v="188600000"/>
    <s v="MAPFRE"/>
    <s v="CAMIONETAPASAJ"/>
    <s v="PARTICULAR"/>
    <s v="swach_cv@hotmail.com"/>
    <n v="29215034"/>
    <n v="6399465.1799999997"/>
    <n v="5357701.83"/>
    <s v=""/>
    <s v=""/>
    <s v=""/>
    <m/>
    <m/>
    <m/>
    <s v=""/>
    <s v=""/>
    <s v=""/>
    <m/>
    <m/>
    <m/>
    <m/>
    <m/>
    <m/>
    <m/>
    <m/>
    <m/>
    <n v="0.25167255187864634"/>
    <x v="1"/>
    <s v="COS"/>
  </r>
  <r>
    <s v="R1"/>
    <n v="60258743"/>
    <s v="F"/>
    <s v="SONIA"/>
    <s v="PATRICIA"/>
    <s v="SANTAFE"/>
    <s v="PATIÃ‘O"/>
    <d v="1971-12-24T00:00:00"/>
    <s v="JML453"/>
    <n v="54518"/>
    <s v="PAMPLONA"/>
    <n v="54"/>
    <s v="NORTE DE SANTANDER"/>
    <m/>
    <n v="3133946749"/>
    <n v="0"/>
    <m/>
    <m/>
    <m/>
    <s v="02/09/2025"/>
    <x v="22"/>
    <n v="2021"/>
    <s v="CAPTUR INTENS TP 2000CC"/>
    <s v="F4RE412C189203"/>
    <s v="93YRHACA4MJ346230"/>
    <s v="08006056"/>
    <s v="RENAULT"/>
    <s v="RENAULT CAPTUR "/>
    <n v="1.9779825970548861E-2"/>
    <n v="74700000"/>
    <s v="SURAMERICANA"/>
    <s v="CAMIONETAPASAJ"/>
    <s v="PARTICULAR"/>
    <n v="0"/>
    <n v="159835179"/>
    <n v="1477553"/>
    <n v="1221641"/>
    <s v=""/>
    <s v=""/>
    <s v=""/>
    <m/>
    <m/>
    <m/>
    <s v=""/>
    <s v=""/>
    <s v=""/>
    <m/>
    <m/>
    <m/>
    <m/>
    <m/>
    <m/>
    <m/>
    <m/>
    <m/>
    <n v="0.1322118048504769"/>
    <x v="0"/>
    <s v="COS"/>
  </r>
  <r>
    <s v="R1"/>
    <n v="60324818"/>
    <s v="F"/>
    <s v="MARTHA"/>
    <s v="LUZ"/>
    <s v="GONZALEZ"/>
    <s v="LOZANO"/>
    <d v="1968-06-18T00:00:00"/>
    <s v="EHQ307"/>
    <n v="0"/>
    <s v="CUCUTA"/>
    <n v="54"/>
    <s v="NORTE DE SANTANDER"/>
    <m/>
    <n v="3203066015"/>
    <n v="0"/>
    <m/>
    <m/>
    <m/>
    <s v="13/09/2025"/>
    <x v="9"/>
    <n v="2019"/>
    <s v="SPARK [2] LIFE MT 1000CC AA 2A"/>
    <s v="B10S1180680182"/>
    <s v="9GAMM6102KB006472"/>
    <s v="01601308"/>
    <s v="CHEVROLET"/>
    <s v="CHEVROLET SPARK "/>
    <n v="4.5552439024390247E-2"/>
    <n v="28700000"/>
    <s v="MAPFRE"/>
    <s v="AUTOMOVIL"/>
    <s v="PARTICULAR"/>
    <s v="MALUGOLO@YAHOO.ES"/>
    <n v="159840882"/>
    <n v="1307355"/>
    <n v="1078618.06"/>
    <s v=""/>
    <s v=""/>
    <s v=""/>
    <m/>
    <m/>
    <m/>
    <s v=""/>
    <s v=""/>
    <s v=""/>
    <m/>
    <m/>
    <m/>
    <m/>
    <m/>
    <m/>
    <m/>
    <m/>
    <m/>
    <n v="0.39058534458586469"/>
    <x v="1"/>
    <s v="COS"/>
  </r>
  <r>
    <s v="R1"/>
    <n v="51726259"/>
    <s v="F"/>
    <s v="LUZ"/>
    <s v="AMPARO"/>
    <s v="LONDOÃ‘O"/>
    <s v="RESTREPO"/>
    <d v="1963-12-09T00:00:00"/>
    <s v="NKY131"/>
    <n v="0"/>
    <s v="BOGOTA"/>
    <n v="25"/>
    <s v="CUNDINAMARCA"/>
    <m/>
    <n v="3004618778"/>
    <n v="0"/>
    <m/>
    <m/>
    <m/>
    <s v="16/09/2025"/>
    <x v="24"/>
    <n v="2025"/>
    <s v="KONA [2] LIMITED AT 1600CC 4X2 6"/>
    <s v="G4LLRU442075"/>
    <s v="KMHHB811GSU080441"/>
    <s v="03206138"/>
    <s v="HYUNDAI"/>
    <s v="HYUNDAI KONA "/>
    <n v="1.4277893617021276E-2"/>
    <n v="141000000"/>
    <s v="ALLIANZ"/>
    <s v="CAMIONETAPASAJ"/>
    <s v="PARTICULAR"/>
    <s v="luzamparolondoo@hotmail.com"/>
    <n v="159837821"/>
    <n v="2013183"/>
    <n v="1671750.76"/>
    <s v=""/>
    <s v=""/>
    <s v=""/>
    <m/>
    <m/>
    <m/>
    <s v=""/>
    <s v=""/>
    <s v=""/>
    <m/>
    <m/>
    <m/>
    <m/>
    <m/>
    <m/>
    <m/>
    <m/>
    <m/>
    <n v="0.10525162743545102"/>
    <x v="2"/>
    <s v="COS"/>
  </r>
  <r>
    <s v="R1"/>
    <n v="19472219"/>
    <s v="M"/>
    <s v="RENE"/>
    <s v="ALEJANDRO"/>
    <s v="OSORIO"/>
    <s v="JAMAICA"/>
    <d v="1962-05-13T00:00:00"/>
    <s v="JST330"/>
    <n v="5266"/>
    <s v="ENVIGADO"/>
    <n v="5"/>
    <s v="ANTIOQUIA"/>
    <m/>
    <n v="3174311291"/>
    <n v="3176808525"/>
    <m/>
    <m/>
    <m/>
    <s v="21/09/2025"/>
    <x v="20"/>
    <n v="2021"/>
    <s v="COROLLA [12] [F SE-G HYBRID TP 1800CC 7AB A"/>
    <s v="2ZR2J98707"/>
    <s v="9BRBZ3BE3M4017682"/>
    <s v="09001146"/>
    <s v="TOYOTA"/>
    <s v="TOYOTA COROLLA "/>
    <n v="3.3184496365524403E-2"/>
    <n v="96300000"/>
    <s v="MAPFRE"/>
    <s v="AUTOMOVIL"/>
    <s v="PARTICULAR"/>
    <s v="tatianaosoriomoreno@gmail.com"/>
    <n v="159728995"/>
    <n v="3195667"/>
    <n v="2665434.42"/>
    <s v=""/>
    <s v=""/>
    <s v=""/>
    <m/>
    <m/>
    <m/>
    <s v=""/>
    <s v=""/>
    <s v=""/>
    <m/>
    <m/>
    <m/>
    <m/>
    <m/>
    <m/>
    <m/>
    <m/>
    <m/>
    <n v="9.7879896702846025E-3"/>
    <x v="1"/>
    <s v="COS"/>
  </r>
  <r>
    <s v="R1"/>
    <n v="85464173"/>
    <s v="M"/>
    <s v="JOSE"/>
    <s v="GREGORIO"/>
    <s v="MOSQUERA"/>
    <s v="BOLAÃ‘O"/>
    <d v="1972-06-25T00:00:00"/>
    <s v="GZU230"/>
    <n v="0"/>
    <s v="BARRANQUILLA"/>
    <n v="8"/>
    <s v="ATLANTICO"/>
    <m/>
    <n v="3126190274"/>
    <n v="0"/>
    <m/>
    <m/>
    <m/>
    <s v="02/09/2025"/>
    <x v="22"/>
    <n v="2021"/>
    <s v="ONIX [2] LT TP 1000CC T 4P"/>
    <s v="1ML114641"/>
    <s v="3G1M95E23ML114641"/>
    <s v="01601342"/>
    <s v="CHEVROLET"/>
    <s v="CHEVROLET ONIX "/>
    <n v="4.0921404174573052E-2"/>
    <n v="52700000"/>
    <s v="HDI-LIBERTY"/>
    <s v="AUTOMOVIL"/>
    <s v="PARTICULAR"/>
    <s v="josemosquerabolano@gmail.com"/>
    <n v="159717418"/>
    <n v="2156558"/>
    <n v="1792233.72"/>
    <s v=""/>
    <s v=""/>
    <s v=""/>
    <m/>
    <m/>
    <m/>
    <s v=""/>
    <s v=""/>
    <s v=""/>
    <m/>
    <m/>
    <m/>
    <m/>
    <m/>
    <m/>
    <m/>
    <m/>
    <m/>
    <n v="0.68064647582708215"/>
    <x v="1"/>
    <s v="COS"/>
  </r>
  <r>
    <s v="R1"/>
    <n v="41750232"/>
    <s v="F"/>
    <s v="ANA"/>
    <s v="MISAELINA"/>
    <s v="SUPANTEVE"/>
    <s v="RODRIGUEZ"/>
    <d v="1959-06-09T00:00:00"/>
    <s v="LYM330"/>
    <n v="0"/>
    <s v="BOGOTA"/>
    <n v="25"/>
    <s v="CUNDINAMARCA"/>
    <m/>
    <n v="3112143268"/>
    <n v="3002148673"/>
    <m/>
    <m/>
    <m/>
    <s v="13/09/2025"/>
    <x v="9"/>
    <n v="2025"/>
    <s v="ONIX [2] LT MT 1000CC T 4P"/>
    <s v="L4F241145319"/>
    <s v="9BGEB69K0SG129517"/>
    <s v="01601341"/>
    <s v="CHEVROLET"/>
    <s v="CHEVROLET ONIX "/>
    <n v="2.0623253521126761E-2"/>
    <n v="71000000"/>
    <s v="HDI-LIBERTY"/>
    <s v="AUTOMOVIL"/>
    <s v="PARTICULAR"/>
    <s v="oxiautogena@hotmail.com"/>
    <n v="159715948"/>
    <n v="1464251"/>
    <n v="1210462.8600000001"/>
    <s v=""/>
    <s v=""/>
    <s v=""/>
    <m/>
    <m/>
    <m/>
    <s v=""/>
    <s v=""/>
    <s v=""/>
    <m/>
    <m/>
    <m/>
    <m/>
    <m/>
    <m/>
    <m/>
    <m/>
    <m/>
    <n v="0.30311054708821827"/>
    <x v="0"/>
    <s v="COS"/>
  </r>
  <r>
    <s v="R1"/>
    <n v="78705950"/>
    <s v="M"/>
    <s v="JHON"/>
    <s v="FABIO"/>
    <s v="RAMOS"/>
    <s v="MONTOYA"/>
    <d v="1971-04-05T00:00:00"/>
    <s v="UGM552"/>
    <n v="0"/>
    <s v="CARTAGENA"/>
    <n v="13"/>
    <s v="BOLIVAR"/>
    <m/>
    <n v="3157010442"/>
    <n v="0"/>
    <m/>
    <m/>
    <m/>
    <s v="16/09/2025"/>
    <x v="24"/>
    <n v="2018"/>
    <s v="STEPWAY [2] DYNAMIQUE / INT MT 1600CC AA 16"/>
    <s v="2842Q105942"/>
    <s v="9FB5SRC9GJM813469"/>
    <s v="08001177"/>
    <s v="RENAULT"/>
    <s v="RENAULT STEPWAY "/>
    <n v="2.5487737843551798E-2"/>
    <n v="47300000"/>
    <s v="MAPFRE"/>
    <s v="AUTOMOVIL"/>
    <s v="PARTICULAR"/>
    <s v="jhonramos@proteccionsolar.com.co"/>
    <n v="159935190"/>
    <n v="1205570"/>
    <n v="993083.82"/>
    <s v=""/>
    <s v=""/>
    <s v=""/>
    <m/>
    <m/>
    <m/>
    <s v=""/>
    <s v=""/>
    <s v=""/>
    <m/>
    <m/>
    <m/>
    <m/>
    <m/>
    <m/>
    <m/>
    <m/>
    <m/>
    <n v="0.70876410209854035"/>
    <x v="0"/>
    <s v="COS"/>
  </r>
  <r>
    <s v="R1"/>
    <n v="28994744"/>
    <s v="F"/>
    <s v="ELIANA"/>
    <n v="0"/>
    <s v="ESPITIA"/>
    <s v="ESPITIA"/>
    <d v="1969-08-07T00:00:00"/>
    <s v="EHS170"/>
    <n v="0"/>
    <s v="FUSAGASUGA"/>
    <n v="25"/>
    <s v="CUNDINAMARCA"/>
    <m/>
    <n v="3212426261"/>
    <n v="0"/>
    <m/>
    <m/>
    <m/>
    <s v="27/09/2025"/>
    <x v="8"/>
    <n v="2022"/>
    <s v="DUSTER [2] INTENS MT 1300CC T 4X4"/>
    <s v="A460D022834"/>
    <s v="9FBHJD40XNM052711"/>
    <s v="08008018"/>
    <s v="RENAULT"/>
    <s v="RENAULT DUSTER "/>
    <n v="1.8966459928656362E-2"/>
    <n v="84100000"/>
    <s v="HDI-LIBERTY"/>
    <s v="CAMPERO"/>
    <s v="PARTICULAR"/>
    <s v="elianaespitia@gmail.com"/>
    <n v="29212540"/>
    <n v="1595079.28"/>
    <n v="1320402.76"/>
    <s v=""/>
    <s v=""/>
    <s v=""/>
    <m/>
    <m/>
    <m/>
    <s v=""/>
    <s v=""/>
    <s v=""/>
    <m/>
    <m/>
    <m/>
    <m/>
    <m/>
    <m/>
    <m/>
    <m/>
    <m/>
    <n v="0.75042289149910302"/>
    <x v="0"/>
    <s v="COS"/>
  </r>
  <r>
    <s v="R1"/>
    <n v="71766161"/>
    <s v="M"/>
    <s v="JOHN"/>
    <s v="ALEXANDER"/>
    <s v="RUIZ"/>
    <s v="MOSCOSO"/>
    <d v="1977-01-28T00:00:00"/>
    <s v="KBS542"/>
    <n v="5001"/>
    <s v="MEDELLIN"/>
    <n v="5"/>
    <s v="ANTIOQUIA"/>
    <m/>
    <n v="3007916942"/>
    <n v="3201819993"/>
    <m/>
    <m/>
    <m/>
    <s v="17/09/2025"/>
    <x v="5"/>
    <n v="2010"/>
    <s v="GRAND VITARA [3 SZ MT 2000CC 5P 4X"/>
    <s v="J20A692728"/>
    <s v="8LDCB5359A0038668"/>
    <s v="08806004"/>
    <s v="SUZUKI"/>
    <s v="SUZUKI GRAND "/>
    <n v="3.4857725621890552E-2"/>
    <n v="40200000"/>
    <s v="HDI-LIBERTY"/>
    <s v="CAMIONETAPASAJ"/>
    <s v="PARTICULAR"/>
    <s v="3alexruiz@gmail.com"/>
    <n v="29185096"/>
    <n v="1401280.57"/>
    <n v="1157546.7"/>
    <s v=""/>
    <s v=""/>
    <s v=""/>
    <m/>
    <m/>
    <m/>
    <s v=""/>
    <s v=""/>
    <s v=""/>
    <m/>
    <m/>
    <m/>
    <m/>
    <m/>
    <m/>
    <m/>
    <m/>
    <m/>
    <n v="0.40793367487865961"/>
    <x v="0"/>
    <s v="COS"/>
  </r>
  <r>
    <s v="R1"/>
    <n v="32244775"/>
    <s v="F"/>
    <s v="JENNY"/>
    <s v="LISETH"/>
    <s v="DUQUE"/>
    <s v="PEÃ‘A"/>
    <d v="1984-01-17T00:00:00"/>
    <s v="DNM500"/>
    <n v="5001"/>
    <s v="MEDELLIN"/>
    <n v="5"/>
    <s v="ANTIOQUIA"/>
    <m/>
    <n v="3045331698"/>
    <n v="3007866264"/>
    <m/>
    <m/>
    <m/>
    <s v="16/09/2025"/>
    <x v="24"/>
    <n v="2017"/>
    <s v="SANDERO [2] EXPRESSION MT 1600CC 8V AA"/>
    <s v="A812Q000612"/>
    <s v="9FB5SREB4HM565524"/>
    <s v="08001190"/>
    <s v="RENAULT"/>
    <s v="RENAULT SANDERO "/>
    <n v="5.247756032171582E-2"/>
    <n v="37300000"/>
    <s v="SURAMERICANA"/>
    <s v="AUTOMOVIL"/>
    <s v="PARTICULAR"/>
    <s v="yezxid@hotmail.com"/>
    <n v="159805886"/>
    <n v="1957413"/>
    <n v="1624884.49"/>
    <s v=""/>
    <s v=""/>
    <s v=""/>
    <m/>
    <m/>
    <m/>
    <s v=""/>
    <s v=""/>
    <s v=""/>
    <m/>
    <m/>
    <m/>
    <m/>
    <m/>
    <m/>
    <m/>
    <m/>
    <m/>
    <n v="0.76621876529417321"/>
    <x v="1"/>
    <s v="COS"/>
  </r>
  <r>
    <s v="R1"/>
    <n v="24383283"/>
    <s v="F"/>
    <s v="MARIA"/>
    <s v="CARMENZA"/>
    <s v="OROZCO"/>
    <s v="CLAVIJO"/>
    <d v="1946-01-25T00:00:00"/>
    <s v="KDW091"/>
    <n v="17042"/>
    <s v="ANSERMA"/>
    <n v="17"/>
    <s v="CALDAS"/>
    <m/>
    <n v="3113728608"/>
    <n v="0"/>
    <m/>
    <m/>
    <m/>
    <s v="09/09/2025"/>
    <x v="28"/>
    <n v="2021"/>
    <s v="QASHQAI [3] [FL EXCLUSIVE TP 2000CC 6AB A"/>
    <s v="MR20659255W"/>
    <s v="SJNFBNJ11Z2808850"/>
    <s v="06408119"/>
    <s v="NISSAN"/>
    <s v="NISSAN QASHQAI "/>
    <n v="2.250579129129129E-2"/>
    <n v="99900000"/>
    <s v="HDI-LIBERTY"/>
    <s v="CAMPERO"/>
    <s v="PARTICULAR"/>
    <s v="orozcoclavijo@gmail.com"/>
    <n v="29185568"/>
    <n v="2248328.5499999998"/>
    <n v="1869351.72"/>
    <s v=""/>
    <s v=""/>
    <s v=""/>
    <m/>
    <m/>
    <m/>
    <s v=""/>
    <s v=""/>
    <s v=""/>
    <m/>
    <m/>
    <m/>
    <m/>
    <m/>
    <m/>
    <m/>
    <m/>
    <m/>
    <n v="0.86078661469429707"/>
    <x v="1"/>
    <s v="COS"/>
  </r>
  <r>
    <s v="R1"/>
    <n v="1100624408"/>
    <s v="F"/>
    <s v="MALENA"/>
    <s v="MARCELA"/>
    <s v="PEREZ"/>
    <s v="DIAZ"/>
    <d v="1989-11-08T00:00:00"/>
    <s v="LXV022"/>
    <n v="0"/>
    <s v="MONTERIA"/>
    <n v="0"/>
    <s v="CÃ“RDOBA"/>
    <m/>
    <n v="3016000537"/>
    <n v="3006898875"/>
    <m/>
    <m/>
    <m/>
    <s v="22/09/2025"/>
    <x v="25"/>
    <n v="2024"/>
    <s v="2008 [2] STYLE TP 1600CC T R16"/>
    <s v="936CMNFPARB501261"/>
    <s v="936CMNFPARB501261"/>
    <s v="06806065"/>
    <s v="PEUGEOT"/>
    <s v="PEUGEOT 2008 "/>
    <n v="3.6633351971326167E-2"/>
    <n v="83700000"/>
    <s v="HDI-LIBERTY"/>
    <s v="CAMIONETAPASAJ"/>
    <s v="PARTICULAR"/>
    <s v="maleperez1108@hotmail.com"/>
    <n v="29219554"/>
    <n v="3066211.56"/>
    <n v="2556648.37"/>
    <s v=""/>
    <s v=""/>
    <s v=""/>
    <m/>
    <m/>
    <m/>
    <s v=""/>
    <s v=""/>
    <s v=""/>
    <m/>
    <m/>
    <m/>
    <m/>
    <m/>
    <m/>
    <m/>
    <m/>
    <m/>
    <n v="0.22917108277623099"/>
    <x v="1"/>
    <s v="COS"/>
  </r>
  <r>
    <s v="R1"/>
    <n v="25389410"/>
    <s v="F"/>
    <s v="LUZ"/>
    <s v="ENEYDA"/>
    <s v="MINA"/>
    <s v="MOSQUERA"/>
    <d v="1970-12-18T00:00:00"/>
    <s v="GSS505"/>
    <n v="76001"/>
    <s v="CALI"/>
    <n v="76"/>
    <s v="VALLE DEL CAUCA"/>
    <m/>
    <n v="3155181990"/>
    <n v="0"/>
    <m/>
    <m/>
    <m/>
    <s v="10/09/2025"/>
    <x v="17"/>
    <n v="2020"/>
    <s v="PICANTO [3] EMOTION MT 1000CC 2AB A"/>
    <s v="G3LAKP052917"/>
    <s v="KNAB2511ALT505767"/>
    <s v="04601250"/>
    <s v="KIA"/>
    <s v="KIA PICANTO "/>
    <n v="5.5471699029126215E-2"/>
    <n v="41200000"/>
    <s v="ALLIANZ"/>
    <s v="AUTOMOVIL"/>
    <s v="PARTICULAR"/>
    <s v="lemimterry@hotmail.com"/>
    <n v="159923092"/>
    <n v="2285434"/>
    <n v="1900533.18"/>
    <s v=""/>
    <s v=""/>
    <s v=""/>
    <m/>
    <m/>
    <m/>
    <s v=""/>
    <s v=""/>
    <s v=""/>
    <m/>
    <m/>
    <m/>
    <m/>
    <m/>
    <m/>
    <m/>
    <m/>
    <m/>
    <n v="0.79731535787770658"/>
    <x v="1"/>
    <s v="COS"/>
  </r>
  <r>
    <s v="R1"/>
    <n v="39759583"/>
    <s v="F"/>
    <s v="ORFA"/>
    <s v="YASMIN"/>
    <s v="SUAREZ"/>
    <s v="CASALLAS"/>
    <d v="1972-06-24T00:00:00"/>
    <s v="IJZ820"/>
    <n v="0"/>
    <s v="BOGOTA"/>
    <n v="25"/>
    <s v="CUNDINAMARCA"/>
    <m/>
    <n v="3214994216"/>
    <n v="3184009544"/>
    <m/>
    <m/>
    <m/>
    <s v="26/09/2025"/>
    <x v="6"/>
    <n v="2015"/>
    <s v="RIO SPICE 1.4 TP 1400CC 5P 2A"/>
    <s v="G4FAES812250"/>
    <s v="KNADN512BF6999714"/>
    <s v="04601188"/>
    <s v="KIA"/>
    <s v="KIA RIO "/>
    <n v="3.5579577836411608E-2"/>
    <n v="37900000"/>
    <s v="HDI-LIBERTY"/>
    <s v="AUTOMOVIL"/>
    <s v="PARTICULAR"/>
    <n v="0"/>
    <n v="159762502"/>
    <n v="1348466"/>
    <n v="1113164.8600000001"/>
    <s v=""/>
    <s v=""/>
    <s v=""/>
    <m/>
    <m/>
    <m/>
    <s v=""/>
    <s v=""/>
    <s v=""/>
    <m/>
    <m/>
    <m/>
    <m/>
    <m/>
    <m/>
    <m/>
    <m/>
    <m/>
    <n v="0.17994071945276346"/>
    <x v="0"/>
    <s v="COS"/>
  </r>
  <r>
    <s v="R1"/>
    <n v="65555248"/>
    <s v="F"/>
    <s v="LUISA"/>
    <s v="GABRIELA"/>
    <s v="CALDERON"/>
    <s v="SARMIENTO"/>
    <d v="1977-10-09T00:00:00"/>
    <s v="GWT407"/>
    <n v="0"/>
    <s v="IBAGUE"/>
    <n v="73"/>
    <s v="TOLIMA"/>
    <m/>
    <n v="3143815808"/>
    <n v="3136383766"/>
    <m/>
    <m/>
    <m/>
    <s v="15/09/2025"/>
    <x v="15"/>
    <n v="2022"/>
    <s v="SANDERO [2] [FL LIFE MT 1600CC 8V AA"/>
    <s v="A812UG74806"/>
    <s v="9FB5SREB4NM964010"/>
    <s v="08001205"/>
    <s v="RENAULT"/>
    <s v="RENAULT SANDERO "/>
    <n v="3.3587095435684645E-2"/>
    <n v="48200000"/>
    <s v="MAPFRE"/>
    <s v="AUTOMOVIL"/>
    <s v="PARTICULAR"/>
    <s v="luisacalderonsarmiento@gmail.com"/>
    <n v="159761365"/>
    <n v="1618898"/>
    <n v="1340418.5"/>
    <s v=""/>
    <s v=""/>
    <s v=""/>
    <m/>
    <m/>
    <m/>
    <s v=""/>
    <s v=""/>
    <s v=""/>
    <m/>
    <m/>
    <m/>
    <m/>
    <m/>
    <m/>
    <m/>
    <m/>
    <m/>
    <n v="0.87146859952066513"/>
    <x v="0"/>
    <s v="COS"/>
  </r>
  <r>
    <s v="R1"/>
    <n v="91432800"/>
    <s v="M"/>
    <s v="GUSTAVO"/>
    <n v="0"/>
    <s v="ROMERO"/>
    <s v="BUENO"/>
    <d v="1969-02-12T00:00:00"/>
    <s v="HDM542"/>
    <n v="68081"/>
    <s v="BARRANCABERMEJA"/>
    <n v="68"/>
    <s v="SANTANDER"/>
    <m/>
    <n v="3114127178"/>
    <n v="3178310176"/>
    <m/>
    <m/>
    <m/>
    <s v="21/09/2025"/>
    <x v="20"/>
    <n v="2014"/>
    <s v="TRACKER LT TP 1800CC CT"/>
    <s v="CEL102549"/>
    <s v="3GNCJ8CE8EL102549"/>
    <s v="01606224"/>
    <s v="CHEVROLET"/>
    <s v="CHEVROLET TRACKER "/>
    <n v="3.1032500000000001E-2"/>
    <n v="40000000"/>
    <s v="MAPFRE"/>
    <s v="CAMIONETAPASAJ"/>
    <s v="PARTICULAR"/>
    <n v="0"/>
    <n v="159865450"/>
    <n v="1241300"/>
    <n v="1023109.28"/>
    <s v=""/>
    <s v=""/>
    <s v=""/>
    <m/>
    <m/>
    <m/>
    <s v=""/>
    <s v=""/>
    <s v=""/>
    <m/>
    <m/>
    <m/>
    <m/>
    <m/>
    <m/>
    <m/>
    <m/>
    <m/>
    <n v="0.92225504676254588"/>
    <x v="0"/>
    <s v="COS"/>
  </r>
  <r>
    <s v="R1"/>
    <n v="1036614599"/>
    <s v="F"/>
    <s v="YULIET"/>
    <s v="KARINA"/>
    <s v="GOMEZ"/>
    <s v="OSPINA"/>
    <d v="1988-03-06T00:00:00"/>
    <s v="GHZ871"/>
    <n v="5001"/>
    <s v="MEDELLIN"/>
    <n v="5"/>
    <s v="ANTIOQUIA"/>
    <m/>
    <n v="3017765537"/>
    <n v="3017765371"/>
    <m/>
    <m/>
    <m/>
    <s v="29/09/2025"/>
    <x v="11"/>
    <n v="2021"/>
    <s v="DUSTER [FL] EXPRESSION/ZEN MT 1600CC 4X2"/>
    <s v="2842Q250316"/>
    <s v="9FBHSR595MM401482"/>
    <s v="08006051"/>
    <s v="RENAULT"/>
    <s v="RENAULT DUSTER "/>
    <n v="5.3315627062706268E-2"/>
    <n v="60600000"/>
    <s v="BOLIVAR"/>
    <s v="CAMIONETAPASAJ"/>
    <s v="PARTICULAR"/>
    <s v="yuli.joan@hotmail.com"/>
    <n v="159949248"/>
    <n v="3230927"/>
    <n v="2695064.7"/>
    <s v=""/>
    <s v=""/>
    <s v=""/>
    <m/>
    <m/>
    <m/>
    <s v=""/>
    <s v=""/>
    <s v=""/>
    <m/>
    <m/>
    <m/>
    <m/>
    <m/>
    <m/>
    <m/>
    <m/>
    <m/>
    <n v="0.16715692010244132"/>
    <x v="1"/>
    <s v="COS"/>
  </r>
  <r>
    <s v="R1"/>
    <n v="63348869"/>
    <s v="F"/>
    <s v="MARITZA"/>
    <n v="0"/>
    <s v="TIRADO"/>
    <s v="ALVAREZ"/>
    <d v="1969-04-28T00:00:00"/>
    <s v="KMY274"/>
    <n v="68276"/>
    <s v="FLORIDABLANCA"/>
    <n v="68"/>
    <s v="SANTANDER"/>
    <m/>
    <n v="3165239902"/>
    <n v="0"/>
    <m/>
    <m/>
    <m/>
    <s v="05/09/2025"/>
    <x v="1"/>
    <n v="2022"/>
    <s v="2 [2] [FL] GRAND TOURING L TP 1500CC 6AB T"/>
    <s v="P540613171"/>
    <s v="3MDDJ2SAANM306918"/>
    <s v="05601200"/>
    <s v="MAZDA"/>
    <s v="MAZDA 2 "/>
    <n v="3.8477120211360634E-2"/>
    <n v="75700000"/>
    <s v="LIBERTY"/>
    <s v="AUTOMOVIL"/>
    <s v="PARTICULAR"/>
    <n v="0"/>
    <n v="159737896"/>
    <n v="2912718"/>
    <n v="2427662.2200000002"/>
    <s v=""/>
    <s v=""/>
    <s v=""/>
    <m/>
    <m/>
    <m/>
    <s v=""/>
    <s v=""/>
    <s v=""/>
    <m/>
    <m/>
    <m/>
    <m/>
    <m/>
    <m/>
    <m/>
    <m/>
    <m/>
    <n v="0.73230009913118677"/>
    <x v="1"/>
    <s v="COS"/>
  </r>
  <r>
    <s v="R1"/>
    <n v="79723519"/>
    <s v="M"/>
    <s v="GABRIEL"/>
    <s v="MAURICIO"/>
    <s v="MORA"/>
    <s v="OJEDA"/>
    <d v="1979-02-19T00:00:00"/>
    <s v="IPV920"/>
    <n v="68001"/>
    <s v="BUCARAMANGA"/>
    <n v="68"/>
    <s v="SANTANDER"/>
    <m/>
    <n v="3002020238"/>
    <n v="0"/>
    <m/>
    <m/>
    <m/>
    <s v="15/09/2025"/>
    <x v="15"/>
    <n v="2015"/>
    <s v="3 [3] PRIME TP 2000CC 2AB"/>
    <s v="PE40316230"/>
    <s v="3MZBM4278FM109877"/>
    <s v="05601140"/>
    <s v="MAZDA"/>
    <s v="MAZDA 3 "/>
    <n v="4.5748368644067797E-2"/>
    <n v="47200000"/>
    <s v="HDI-LIBERTY"/>
    <s v="AUTOMOVIL"/>
    <s v="PARTICULAR"/>
    <s v="gmmorao@hotmail.com"/>
    <n v="159859641"/>
    <n v="2159323"/>
    <n v="1794557.5"/>
    <s v=""/>
    <s v=""/>
    <s v=""/>
    <m/>
    <m/>
    <m/>
    <s v=""/>
    <s v=""/>
    <s v=""/>
    <m/>
    <m/>
    <m/>
    <m/>
    <m/>
    <m/>
    <m/>
    <m/>
    <m/>
    <n v="0.45221366011122133"/>
    <x v="1"/>
    <s v="COS"/>
  </r>
  <r>
    <s v="R1"/>
    <n v="52427125"/>
    <s v="F"/>
    <s v="OLGA"/>
    <s v="BIBIANA"/>
    <s v="TIBADUISA"/>
    <s v="LEON"/>
    <d v="1978-06-29T00:00:00"/>
    <s v="FPT626"/>
    <n v="0"/>
    <s v="BOGOTA"/>
    <n v="25"/>
    <s v="CUNDINAMARCA"/>
    <m/>
    <n v="3008680244"/>
    <n v="3108803722"/>
    <m/>
    <m/>
    <m/>
    <s v="21/09/2025"/>
    <x v="20"/>
    <n v="2019"/>
    <s v="X TRAIL [T32] ADVANCE TP 2500CC 4X2 A"/>
    <s v="QR25287158M"/>
    <s v="JN1JBAT32Z0026256"/>
    <s v="06406124"/>
    <s v="NISSAN"/>
    <s v="NISSAN X "/>
    <n v="1.4644348327566321E-2"/>
    <n v="86700000"/>
    <s v="MAPFRE"/>
    <s v="CAMIONETAPASAJ"/>
    <s v="PARTICULAR"/>
    <s v="tibaluzcet@gmail.com"/>
    <n v="159713604"/>
    <n v="1269665"/>
    <n v="1046945.36"/>
    <s v=""/>
    <s v=""/>
    <s v=""/>
    <m/>
    <m/>
    <m/>
    <s v=""/>
    <s v=""/>
    <s v=""/>
    <m/>
    <m/>
    <m/>
    <m/>
    <m/>
    <m/>
    <m/>
    <m/>
    <m/>
    <n v="0.28466333665126309"/>
    <x v="2"/>
    <s v="COS"/>
  </r>
  <r>
    <s v="R1"/>
    <n v="37720390"/>
    <s v="F"/>
    <s v="ALEXANDRA"/>
    <n v="0"/>
    <s v="GUARIN"/>
    <s v="BARAJAS"/>
    <d v="1978-10-27T00:00:00"/>
    <s v="JNN546"/>
    <n v="0"/>
    <s v="CHIA"/>
    <n v="25"/>
    <s v="CUNDINAMARCA"/>
    <m/>
    <n v="3174936100"/>
    <n v="3183662238"/>
    <m/>
    <m/>
    <m/>
    <s v="16/09/2025"/>
    <x v="24"/>
    <n v="2021"/>
    <s v="C 200 [W205] AVANTGAR TP 2000CC T"/>
    <s v="26492030272616"/>
    <s v="W1K2050801G015285"/>
    <s v="05801334"/>
    <s v="MERCEDES BENZ"/>
    <s v="MERCEDES BENZ C "/>
    <n v="3.1325894378194205E-2"/>
    <n v="117400000"/>
    <s v="HDI-LIBERTY"/>
    <s v="AUTOMOVIL"/>
    <s v="PARTICULAR"/>
    <s v="Alexandraguarin78@Gmail.Com"/>
    <n v="159720637"/>
    <n v="3677660"/>
    <n v="3070470.92"/>
    <s v=""/>
    <s v=""/>
    <s v=""/>
    <m/>
    <m/>
    <m/>
    <s v=""/>
    <s v=""/>
    <s v=""/>
    <m/>
    <m/>
    <m/>
    <m/>
    <m/>
    <m/>
    <m/>
    <m/>
    <m/>
    <n v="0.60375077364610719"/>
    <x v="1"/>
    <s v="COS"/>
  </r>
  <r>
    <s v="R1"/>
    <n v="43051642"/>
    <s v="F"/>
    <s v="NOHELIA"/>
    <s v="DEL SOCORRO"/>
    <s v="GUERRA"/>
    <s v="LOPEZ"/>
    <d v="1962-12-05T00:00:00"/>
    <s v="IHS967"/>
    <n v="0"/>
    <s v="BOGOTA"/>
    <n v="25"/>
    <s v="CUNDINAMARCA"/>
    <m/>
    <n v="3015643171"/>
    <n v="0"/>
    <m/>
    <m/>
    <m/>
    <s v="23/09/2025"/>
    <x v="19"/>
    <n v="2016"/>
    <s v="STEPWAY [FL] 1.6L MT 1600CC AA 16"/>
    <s v="A690Q266514"/>
    <s v="9FBBSRALSGM881718"/>
    <s v="08001155"/>
    <s v="RENAULT"/>
    <s v="RENAULT STEPWAY "/>
    <n v="3.4140960451977398E-2"/>
    <n v="35400000"/>
    <s v="ALLIANZ"/>
    <s v="AUTOMOVIL"/>
    <s v="PARTICULAR"/>
    <s v="nohelopez1205@gmail.com"/>
    <n v="159890651"/>
    <n v="1208590"/>
    <n v="995621.96"/>
    <s v=""/>
    <s v=""/>
    <s v=""/>
    <m/>
    <m/>
    <m/>
    <s v=""/>
    <s v=""/>
    <s v=""/>
    <m/>
    <m/>
    <m/>
    <m/>
    <m/>
    <m/>
    <m/>
    <m/>
    <m/>
    <n v="0.56469616968492642"/>
    <x v="0"/>
    <s v="COS"/>
  </r>
  <r>
    <s v="R1"/>
    <n v="51562721"/>
    <s v="F"/>
    <s v="LUZ"/>
    <s v="DARY"/>
    <s v="ALVAREZ"/>
    <s v="SIERRA"/>
    <d v="1959-12-14T00:00:00"/>
    <s v="DYZ051"/>
    <n v="0"/>
    <s v="BOGOTA"/>
    <n v="25"/>
    <s v="CUNDINAMARCA"/>
    <m/>
    <n v="3134206094"/>
    <n v="0"/>
    <m/>
    <m/>
    <m/>
    <s v="10/09/2025"/>
    <x v="17"/>
    <n v="2018"/>
    <s v="SANDERO [2] AUTHENTIQUE / L MT 1600CC 8V AA"/>
    <s v="A812Q020021"/>
    <s v="9FB5SREB4JM972142"/>
    <s v="08001188"/>
    <s v="RENAULT"/>
    <s v="RENAULT SANDERO "/>
    <n v="3.1642257217847768E-2"/>
    <n v="38100000"/>
    <s v="SURAMERICANA"/>
    <s v="AUTOMOVIL"/>
    <s v="PARTICULAR"/>
    <s v="daryalvarez@hotmail.com"/>
    <n v="159714439"/>
    <n v="1205570"/>
    <n v="993083.82"/>
    <s v=""/>
    <s v=""/>
    <s v=""/>
    <m/>
    <m/>
    <m/>
    <s v=""/>
    <s v=""/>
    <s v=""/>
    <m/>
    <m/>
    <m/>
    <m/>
    <m/>
    <m/>
    <m/>
    <m/>
    <m/>
    <n v="0.9257560643797994"/>
    <x v="0"/>
    <s v="COS"/>
  </r>
  <r>
    <s v="R1"/>
    <n v="13746255"/>
    <s v="M"/>
    <s v="DAVID"/>
    <s v="ENRIQUE"/>
    <s v="MOSCOSO"/>
    <s v="PEREZ"/>
    <d v="1980-09-06T00:00:00"/>
    <s v="NDP720"/>
    <n v="68001"/>
    <s v="BUCARAMANGA"/>
    <n v="68"/>
    <s v="SANTANDER"/>
    <m/>
    <n v="3015521330"/>
    <n v="3124102105"/>
    <m/>
    <m/>
    <m/>
    <s v="15/09/2025"/>
    <x v="15"/>
    <n v="2013"/>
    <s v="SPORTAGE FQ [2] 2.0L MT 2000CC AB"/>
    <s v="G4GCCW032925"/>
    <s v="8LGJE5521DE014439"/>
    <s v="04606065"/>
    <s v="KIA"/>
    <s v="KIA SPORTAGE "/>
    <n v="2.7565031446540881E-2"/>
    <n v="47700000"/>
    <s v="MAPFRE"/>
    <s v="CAMIONETAPASAJ"/>
    <s v="PARTICULAR"/>
    <s v="demosper@gmail.com"/>
    <n v="159836008"/>
    <n v="1314852"/>
    <n v="1084917.52"/>
    <s v=""/>
    <s v=""/>
    <s v=""/>
    <m/>
    <m/>
    <m/>
    <s v=""/>
    <s v=""/>
    <s v=""/>
    <m/>
    <m/>
    <m/>
    <m/>
    <m/>
    <m/>
    <m/>
    <m/>
    <m/>
    <n v="0.62504135013189099"/>
    <x v="0"/>
    <s v="COS"/>
  </r>
  <r>
    <s v="R1"/>
    <n v="16791075"/>
    <s v="M"/>
    <s v="ANDRES"/>
    <s v="GUILLERMO"/>
    <s v="URIBE"/>
    <s v="DIEZ"/>
    <d v="1971-07-11T00:00:00"/>
    <s v="JFW639"/>
    <n v="76001"/>
    <s v="CALI"/>
    <n v="76"/>
    <s v="VALLE DEL CAUCA"/>
    <m/>
    <n v="3103727510"/>
    <n v="0"/>
    <m/>
    <m/>
    <m/>
    <s v="30/09/2025"/>
    <x v="2"/>
    <n v="2017"/>
    <s v="LOGAN [2] PRIVILEGE / INT MT 1600CC AA 16"/>
    <s v="2842Q062132"/>
    <s v="9FB4SRC94HM444754"/>
    <s v="08001171"/>
    <s v="RENAULT"/>
    <s v="RENAULT LOGAN "/>
    <n v="6.2739760638297878E-2"/>
    <n v="37600000"/>
    <s v="BOLIVAR"/>
    <s v="AUTOMOVIL"/>
    <s v="PARTICULAR"/>
    <s v="auribe@comcel.com.co"/>
    <n v="159836773"/>
    <n v="2359015"/>
    <n v="1962365.41"/>
    <s v=""/>
    <s v=""/>
    <s v=""/>
    <m/>
    <m/>
    <m/>
    <s v=""/>
    <s v=""/>
    <s v=""/>
    <m/>
    <m/>
    <m/>
    <m/>
    <m/>
    <m/>
    <m/>
    <m/>
    <m/>
    <n v="0.65439159014347337"/>
    <x v="1"/>
    <s v="COS"/>
  </r>
  <r>
    <s v="R1"/>
    <n v="59813297"/>
    <s v="F"/>
    <s v="MAGDA"/>
    <s v="JIMENA"/>
    <s v="GARZON"/>
    <s v="NOGUERA"/>
    <d v="1970-12-08T00:00:00"/>
    <s v="ZYR463"/>
    <n v="76001"/>
    <s v="CALI"/>
    <n v="76"/>
    <s v="VALLE DEL CAUCA"/>
    <m/>
    <n v="3186518558"/>
    <n v="3006516246"/>
    <m/>
    <m/>
    <m/>
    <s v="23/09/2025"/>
    <x v="19"/>
    <n v="2015"/>
    <s v="NOTE ADVANCE MT 1600CC"/>
    <s v="HR16771415H"/>
    <s v="3N1CE2CD4ZL175623"/>
    <s v="06401206"/>
    <s v="NISSAN"/>
    <s v="NISSAN NOTE "/>
    <n v="4.4788903977272726E-2"/>
    <n v="35200000"/>
    <s v="ALLIANZ"/>
    <s v="AUTOMOVIL"/>
    <s v="PARTICULAR"/>
    <s v="magdajimena44@gmail.com"/>
    <n v="29191524"/>
    <n v="1576569.42"/>
    <n v="1304848.25"/>
    <s v=""/>
    <s v=""/>
    <s v=""/>
    <m/>
    <m/>
    <m/>
    <s v=""/>
    <s v=""/>
    <s v=""/>
    <m/>
    <m/>
    <m/>
    <m/>
    <m/>
    <m/>
    <m/>
    <m/>
    <m/>
    <n v="0.92551623404029182"/>
    <x v="1"/>
    <s v="COS"/>
  </r>
  <r>
    <s v="R1"/>
    <n v="39664774"/>
    <s v="F"/>
    <s v="GLORIA"/>
    <s v="HERCILIA"/>
    <s v="VEGA"/>
    <s v="ALFONSO"/>
    <d v="1967-02-02T00:00:00"/>
    <s v="JMY170"/>
    <n v="0"/>
    <s v="BOGOTA"/>
    <n v="25"/>
    <s v="CUNDINAMARCA"/>
    <m/>
    <n v="3148562767"/>
    <n v="0"/>
    <m/>
    <m/>
    <m/>
    <s v="08/09/2025"/>
    <x v="27"/>
    <n v="2021"/>
    <s v="ONIX [2] PREMIER TP 1000CC T 5P"/>
    <s v="L4FSML126508"/>
    <s v="3G1M95E26ML126508"/>
    <s v="01601340"/>
    <s v="CHEVROLET"/>
    <s v="CHEVROLET ONIX "/>
    <n v="2.4599108734402853E-2"/>
    <n v="56100000"/>
    <s v="HDI-LIBERTY"/>
    <s v="AUTOMOVIL"/>
    <s v="PARTICULAR"/>
    <s v="gloriavegalfonso@hotmail.com"/>
    <n v="159885239"/>
    <n v="1380010"/>
    <n v="1139672.1399999999"/>
    <s v=""/>
    <s v=""/>
    <s v=""/>
    <m/>
    <m/>
    <m/>
    <s v=""/>
    <s v=""/>
    <s v=""/>
    <m/>
    <m/>
    <m/>
    <m/>
    <m/>
    <m/>
    <m/>
    <m/>
    <m/>
    <n v="0.18223388058515144"/>
    <x v="0"/>
    <s v="COS"/>
  </r>
  <r>
    <s v="R2_ no están en R1"/>
    <n v="1103949843"/>
    <s v="M"/>
    <s v="FERMIN"/>
    <s v="EDUARDO"/>
    <s v="GIL"/>
    <s v="CARDENAS"/>
    <d v="1989-07-27T00:00:00"/>
    <s v="LHW333"/>
    <n v="0"/>
    <s v="BOGOTA"/>
    <n v="25"/>
    <s v="BOGOTA"/>
    <m/>
    <n v="3226599448"/>
    <n v="3226599442"/>
    <m/>
    <m/>
    <m/>
    <s v="12/09/2026"/>
    <x v="3"/>
    <n v="2023"/>
    <s v="JOY SEDAN MT 1400CC 4P 2AB ABS"/>
    <s v="MPA019372"/>
    <s v="9BGKH69T0PB146549"/>
    <s v="01601345"/>
    <s v="CHEVROLET"/>
    <s v="CHEVROLET JOY "/>
    <n v="4.6486270286885248E-2"/>
    <n v="48800000"/>
    <s v="BOLIVAR"/>
    <s v="AUTOMOVIL"/>
    <s v="PARTICULAR"/>
    <s v="dr.fermineduardogil@gmail.com"/>
    <n v="29219198"/>
    <n v="2268529.9900000002"/>
    <n v="1886327.72"/>
    <n v="29254928"/>
    <n v="10694854.939999999"/>
    <n v="8967273.0600000005"/>
    <m/>
    <m/>
    <m/>
    <s v=""/>
    <s v=""/>
    <s v=""/>
    <m/>
    <m/>
    <m/>
    <m/>
    <m/>
    <m/>
    <m/>
    <m/>
    <m/>
    <n v="0.3014751355747789"/>
    <x v="1"/>
    <s v="COS"/>
  </r>
  <r>
    <s v="R1"/>
    <n v="1020787599"/>
    <s v="M"/>
    <s v="JULIAN"/>
    <n v="0"/>
    <s v="JÃCOME"/>
    <s v="GUERRERO"/>
    <d v="1993-12-03T00:00:00"/>
    <s v="DQK592"/>
    <n v="0"/>
    <s v="BOGOTA"/>
    <n v="25"/>
    <s v="CUNDINAMARCA"/>
    <m/>
    <n v="3015579049"/>
    <n v="0"/>
    <m/>
    <m/>
    <m/>
    <s v="20/09/2025"/>
    <x v="7"/>
    <n v="2017"/>
    <s v="GOLF [7] TSI TRENDLINE MT 1400CC R15 T"/>
    <s v="CZD254490"/>
    <s v="3VWW66AU6HM023351"/>
    <s v="09201237"/>
    <s v="VOLKSWAGEN"/>
    <s v="VOLKSWAGEN GOLF "/>
    <n v="4.3631972386587774E-2"/>
    <n v="50700000"/>
    <s v="HDI-LIBERTY"/>
    <s v="AUTOMOVIL"/>
    <s v="PARTICULAR"/>
    <s v="julianjacome222@gmail.com"/>
    <n v="159715349"/>
    <n v="2212141"/>
    <n v="1838942.08"/>
    <s v=""/>
    <s v=""/>
    <s v=""/>
    <m/>
    <m/>
    <m/>
    <s v=""/>
    <s v=""/>
    <s v=""/>
    <m/>
    <m/>
    <m/>
    <m/>
    <m/>
    <m/>
    <m/>
    <m/>
    <m/>
    <n v="0.29953803184847605"/>
    <x v="1"/>
    <s v="COS"/>
  </r>
  <r>
    <s v="R1"/>
    <n v="31478369"/>
    <s v="F"/>
    <s v="JACKELINE"/>
    <s v="DEL ROCIO"/>
    <s v="MIRANDA"/>
    <s v="MOTTA"/>
    <d v="1975-07-06T00:00:00"/>
    <s v="JTM497"/>
    <n v="76892"/>
    <s v="YUMBO"/>
    <n v="76"/>
    <s v="VALLE DEL CAUCA"/>
    <m/>
    <n v="3113340034"/>
    <n v="0"/>
    <m/>
    <m/>
    <m/>
    <s v="24/09/2025"/>
    <x v="13"/>
    <n v="2021"/>
    <s v="LOGAN [2] [FL] LIFE MT 1600CC 8V AA"/>
    <s v="A812UG39581"/>
    <s v="9FB4SREB4MM701013"/>
    <s v="08001200"/>
    <s v="RENAULT"/>
    <s v="RENAULT LOGAN "/>
    <n v="4.0189566210045664E-2"/>
    <n v="43800000"/>
    <s v="HDI-LIBERTY"/>
    <s v="AUTOMOVIL"/>
    <s v="PARTICULAR"/>
    <n v="0"/>
    <n v="159950296"/>
    <n v="1760303"/>
    <n v="1459246.03"/>
    <s v=""/>
    <s v=""/>
    <s v=""/>
    <m/>
    <m/>
    <m/>
    <s v=""/>
    <s v=""/>
    <s v=""/>
    <m/>
    <m/>
    <m/>
    <m/>
    <m/>
    <m/>
    <m/>
    <m/>
    <m/>
    <n v="0.36808845979970006"/>
    <x v="1"/>
    <s v="COS"/>
  </r>
  <r>
    <s v="R1"/>
    <n v="1113660457"/>
    <s v="F"/>
    <s v="NATALIA"/>
    <n v="0"/>
    <s v="VARGAS"/>
    <s v="RUANO"/>
    <d v="1993-01-02T00:00:00"/>
    <s v="GZM175"/>
    <n v="76520"/>
    <s v="PALMIRA"/>
    <n v="76"/>
    <s v="VALLE DEL CAUCA"/>
    <m/>
    <n v="3007723731"/>
    <n v="3185258922"/>
    <m/>
    <m/>
    <m/>
    <s v="10/09/2026"/>
    <x v="17"/>
    <n v="2021"/>
    <s v="SENTRA B18 ADVANCE TP 2000CC 6AB A"/>
    <s v="MR20134078J"/>
    <s v="3N1AB8AE4ZY600825"/>
    <s v="06401251"/>
    <s v="NISSAN"/>
    <s v="NISSAN SENTRA "/>
    <n v="3.0025504978662874E-2"/>
    <n v="70300000"/>
    <s v="BOLIVAR"/>
    <s v="AUTOMOVIL"/>
    <s v="PARTICULAR"/>
    <s v="martha.ruano.vizcaya@gmail.com"/>
    <n v="159835071"/>
    <n v="2110793"/>
    <n v="1753775.59"/>
    <s v=""/>
    <s v=""/>
    <s v=""/>
    <m/>
    <m/>
    <m/>
    <s v=""/>
    <s v=""/>
    <s v=""/>
    <m/>
    <m/>
    <m/>
    <m/>
    <m/>
    <m/>
    <m/>
    <m/>
    <m/>
    <n v="0.61652902380964691"/>
    <x v="1"/>
    <s v="COS"/>
  </r>
  <r>
    <s v="R1"/>
    <n v="8463659"/>
    <s v="M"/>
    <s v="ADRIAN"/>
    <s v="EMILIO"/>
    <s v="LUJAN"/>
    <s v="LEDESMA"/>
    <d v="1974-11-02T00:00:00"/>
    <s v="JCO167"/>
    <n v="5001"/>
    <s v="MEDELLIN"/>
    <n v="5"/>
    <s v="ANTIOQUIA"/>
    <m/>
    <n v="3137337920"/>
    <n v="3197015635"/>
    <m/>
    <m/>
    <m/>
    <s v="11/09/2025"/>
    <x v="23"/>
    <n v="2017"/>
    <s v="PRADO [LC 150] TX-L [FL] TP 3000CC 5P TD"/>
    <s v="1KD2628032"/>
    <s v="JTBH3FJ6HK182012"/>
    <s v="09008198"/>
    <s v="TOYOTA"/>
    <s v="TOYOTA PRADO "/>
    <n v="1.7050310344827586E-2"/>
    <n v="232000000"/>
    <s v="HDI-LIBERTY"/>
    <s v="CAMPERO"/>
    <s v="PARTICULAR"/>
    <s v="adrian39co@yahoo.com"/>
    <n v="159948197"/>
    <n v="3955672"/>
    <n v="3304093.8"/>
    <s v=""/>
    <s v=""/>
    <s v=""/>
    <m/>
    <m/>
    <m/>
    <s v=""/>
    <s v=""/>
    <s v=""/>
    <m/>
    <m/>
    <m/>
    <m/>
    <m/>
    <m/>
    <m/>
    <m/>
    <m/>
    <n v="0.21759875994531275"/>
    <x v="0"/>
    <s v="COS"/>
  </r>
  <r>
    <s v="R1"/>
    <n v="37818121"/>
    <s v="F"/>
    <s v="ESTHER"/>
    <n v="0"/>
    <s v="BAUTISTA"/>
    <s v="DE SAFRA"/>
    <d v="1953-03-09T00:00:00"/>
    <s v="GYS624"/>
    <n v="68001"/>
    <s v="BUCARAMANGA"/>
    <n v="68"/>
    <s v="SANTANDER"/>
    <m/>
    <n v="3175349605"/>
    <n v="0"/>
    <m/>
    <m/>
    <m/>
    <s v="05/09/2025"/>
    <x v="1"/>
    <n v="2021"/>
    <s v="SANDERO [2] [FL LIFE + MT 1600CC 16V A"/>
    <s v="J759Q027223"/>
    <s v="9FB5SR0E5MM491605"/>
    <s v="08001206"/>
    <s v="RENAULT"/>
    <s v="RENAULT SANDERO "/>
    <n v="2.6128049792531121E-2"/>
    <n v="48200000"/>
    <s v="HDI-LIBERTY"/>
    <s v="AUTOMOVIL"/>
    <s v="PARTICULAR"/>
    <s v="carlosmoreno_071@hotmail.com"/>
    <n v="159838371"/>
    <n v="1259372"/>
    <n v="1038295.72"/>
    <s v=""/>
    <s v=""/>
    <s v=""/>
    <m/>
    <m/>
    <m/>
    <s v=""/>
    <s v=""/>
    <s v=""/>
    <m/>
    <m/>
    <m/>
    <m/>
    <m/>
    <m/>
    <m/>
    <m/>
    <m/>
    <n v="0.90753468482536881"/>
    <x v="0"/>
    <s v="COS"/>
  </r>
  <r>
    <s v="R1"/>
    <n v="8694496"/>
    <s v="M"/>
    <s v="ROLANDO"/>
    <n v="0"/>
    <s v="IBAÃ‘EZ"/>
    <s v="MORENO"/>
    <d v="1959-08-28T00:00:00"/>
    <s v="LWR475"/>
    <n v="0"/>
    <s v="BARRANQUILLA"/>
    <n v="8"/>
    <s v="ATLANTICO"/>
    <m/>
    <n v="3106598836"/>
    <n v="0"/>
    <m/>
    <m/>
    <m/>
    <s v="15/09/2026"/>
    <x v="15"/>
    <n v="2024"/>
    <s v="X TRAIL[T33] e-POWER   ADVAN AT 1500CC 6AB A"/>
    <s v="BM46070048A"/>
    <s v="JN1T33JB5Z0001215"/>
    <s v="06406155"/>
    <s v="NISSAN"/>
    <s v="NISSAN X "/>
    <n v="3.4606058758314857E-2"/>
    <n v="180400000"/>
    <s v="SURAMERICANA"/>
    <s v="CAMIONETAPASAJ"/>
    <s v="PARTICULAR"/>
    <s v="roibamo50@hotmail.com"/>
    <n v="159716854"/>
    <n v="6242933"/>
    <n v="5226162.0999999996"/>
    <s v=""/>
    <s v=""/>
    <s v=""/>
    <m/>
    <m/>
    <m/>
    <s v=""/>
    <s v=""/>
    <s v=""/>
    <m/>
    <m/>
    <m/>
    <m/>
    <m/>
    <m/>
    <m/>
    <m/>
    <m/>
    <n v="0.54471504281089611"/>
    <x v="1"/>
    <s v="COS"/>
  </r>
  <r>
    <s v="R1"/>
    <n v="51589592"/>
    <s v="F"/>
    <s v="MARIA"/>
    <s v="ROCIO"/>
    <s v="DAZA"/>
    <s v="HOYOS"/>
    <d v="1960-10-09T00:00:00"/>
    <s v="UBV597"/>
    <n v="0"/>
    <s v="BOGOTA"/>
    <n v="25"/>
    <s v="CUNDINAMARCA"/>
    <m/>
    <n v="3002125711"/>
    <n v="0"/>
    <m/>
    <m/>
    <m/>
    <s v="29/09/2025"/>
    <x v="11"/>
    <n v="2015"/>
    <s v="STEPWAY [FL] 1.6L MT 1600CC AA 16"/>
    <s v="A690Q254761"/>
    <s v="9FBBSRALSFM526095"/>
    <s v="08001156"/>
    <s v="RENAULT"/>
    <s v="RENAULT STEPWAY "/>
    <n v="3.2677756756756757E-2"/>
    <n v="37000000"/>
    <s v="HDI-LIBERTY"/>
    <s v="AUTOMOVIL"/>
    <s v="PARTICULAR"/>
    <n v="0"/>
    <n v="159878345"/>
    <n v="1209077"/>
    <n v="996030.68"/>
    <s v=""/>
    <s v=""/>
    <s v=""/>
    <m/>
    <m/>
    <m/>
    <s v=""/>
    <s v=""/>
    <s v=""/>
    <m/>
    <m/>
    <m/>
    <m/>
    <m/>
    <m/>
    <m/>
    <m/>
    <m/>
    <n v="0.26843173731916059"/>
    <x v="0"/>
    <s v="COS"/>
  </r>
  <r>
    <s v="R1"/>
    <n v="3158261"/>
    <s v="M"/>
    <s v="NESTOR"/>
    <s v="ALFONSO"/>
    <s v="CAICEDO"/>
    <s v="ACUÃ‘A"/>
    <d v="1962-09-24T00:00:00"/>
    <s v="KOX298"/>
    <n v="0"/>
    <s v="BOGOTA"/>
    <n v="25"/>
    <s v="CUNDINAMARCA"/>
    <m/>
    <n v="3123125260"/>
    <n v="3214168555"/>
    <m/>
    <m/>
    <m/>
    <s v="20/09/2025"/>
    <x v="7"/>
    <n v="2022"/>
    <s v="FRONTIER [2] [F LE MT 2500CC TD 4X"/>
    <s v="YD25738777P"/>
    <s v="3N6CD33B8ZK439126"/>
    <s v="06421085"/>
    <s v="NISSAN"/>
    <s v="NISSAN FRONTIER "/>
    <n v="1.2859344386574073E-2"/>
    <n v="172800000"/>
    <s v="HDI-LIBERTY"/>
    <s v="PICKUPDOBLECAB"/>
    <s v="PARTICULAR"/>
    <s v="fernica778@gmail.com"/>
    <n v="29210378"/>
    <n v="2222094.71"/>
    <n v="1847306.48"/>
    <s v=""/>
    <s v=""/>
    <s v=""/>
    <m/>
    <m/>
    <m/>
    <s v=""/>
    <s v=""/>
    <s v=""/>
    <m/>
    <m/>
    <m/>
    <m/>
    <m/>
    <m/>
    <m/>
    <m/>
    <m/>
    <n v="0.38874505807029081"/>
    <x v="2"/>
    <s v="COS"/>
  </r>
  <r>
    <s v="R1"/>
    <n v="1044500120"/>
    <s v="M"/>
    <s v="JOHN"/>
    <s v="DARIO"/>
    <s v="ARBOLEDA"/>
    <s v="VASQUEZ"/>
    <d v="1986-04-01T00:00:00"/>
    <s v="JHT652"/>
    <n v="5686"/>
    <s v="SANTA ROSA DE OSOS"/>
    <n v="5"/>
    <s v="ANTIOQUIA"/>
    <m/>
    <n v="3105178991"/>
    <n v="0"/>
    <m/>
    <m/>
    <m/>
    <s v="28/09/2025"/>
    <x v="14"/>
    <n v="2018"/>
    <s v="HILUX [8] 2.4L MT 2400CC TD 4X"/>
    <s v="2GD4248668"/>
    <s v="8AJKB8CD9J1671130"/>
    <s v="09021064"/>
    <s v="TOYOTA"/>
    <s v="TOYOTA HILUX "/>
    <n v="3.9329121961047681E-2"/>
    <n v="148900000"/>
    <s v="SURAMERICANA"/>
    <s v="PICKUPDOBLECAB"/>
    <s v="PARTICULAR"/>
    <s v="johnarbol77@hotmail.com"/>
    <n v="29185016"/>
    <n v="5856106.2599999998"/>
    <n v="4901097.7"/>
    <s v=""/>
    <s v=""/>
    <s v=""/>
    <m/>
    <m/>
    <m/>
    <s v=""/>
    <s v=""/>
    <s v=""/>
    <m/>
    <m/>
    <m/>
    <m/>
    <m/>
    <m/>
    <m/>
    <m/>
    <m/>
    <n v="0.22962686424475165"/>
    <x v="1"/>
    <s v="COS"/>
  </r>
  <r>
    <s v="R1"/>
    <n v="10098597"/>
    <s v="M"/>
    <s v="JOSE"/>
    <s v="FERNANDO"/>
    <s v="CELADES"/>
    <s v="HERNANDEZ"/>
    <d v="1960-05-19T00:00:00"/>
    <s v="JQL806"/>
    <n v="63001"/>
    <s v="ARMENIA"/>
    <n v="63"/>
    <s v="QUINDIO"/>
    <m/>
    <n v="3117614743"/>
    <n v="0"/>
    <m/>
    <m/>
    <m/>
    <s v="15/09/2025"/>
    <x v="15"/>
    <n v="2022"/>
    <s v="CITY LX TP 1500CC 4P 6A"/>
    <s v="L15ZJ1100944"/>
    <s v="93HGN2630NK500549"/>
    <s v="03401169"/>
    <s v="HONDA"/>
    <s v="HONDA CITY "/>
    <n v="3.9215102880658437E-2"/>
    <n v="72900000"/>
    <s v="ALLIANZ"/>
    <s v="AUTOMOVIL"/>
    <s v="PARTICULAR"/>
    <s v="josefernandocelades@gmail.com"/>
    <n v="159836245"/>
    <n v="2858781"/>
    <n v="2382337.11"/>
    <s v=""/>
    <s v=""/>
    <s v=""/>
    <m/>
    <m/>
    <m/>
    <s v=""/>
    <s v=""/>
    <s v=""/>
    <m/>
    <m/>
    <m/>
    <m/>
    <m/>
    <m/>
    <m/>
    <m/>
    <m/>
    <n v="0.80600727755003598"/>
    <x v="1"/>
    <s v="COS"/>
  </r>
  <r>
    <s v="R1"/>
    <n v="22472010"/>
    <s v="F"/>
    <s v="CARMEN"/>
    <s v="ELENA"/>
    <s v="MEJIA"/>
    <s v="PALLARES"/>
    <d v="1957-11-08T00:00:00"/>
    <s v="LOZ786"/>
    <n v="0"/>
    <s v="BOGOTA"/>
    <n v="25"/>
    <s v="CUNDINAMARCA"/>
    <m/>
    <n v="3108835878"/>
    <n v="3918475057"/>
    <m/>
    <m/>
    <m/>
    <s v="27/09/2025"/>
    <x v="8"/>
    <n v="2024"/>
    <s v="SONET ZENITH TP 1500CC 6AB A"/>
    <s v="G4FLPV527829"/>
    <s v="MZBFC814ERN292852"/>
    <s v="04606150"/>
    <s v="KIA"/>
    <s v="KIA SONET "/>
    <n v="2.6601275100401608E-2"/>
    <n v="99600000"/>
    <s v="MAPFRE"/>
    <s v="CAMIONETAPASAJ"/>
    <s v="PARTICULAR"/>
    <s v="cemejia2001@yahoo.com"/>
    <n v="159720466"/>
    <n v="2649487"/>
    <n v="2206459.58"/>
    <s v=""/>
    <s v=""/>
    <s v=""/>
    <m/>
    <m/>
    <m/>
    <s v=""/>
    <s v=""/>
    <s v=""/>
    <m/>
    <m/>
    <m/>
    <m/>
    <m/>
    <m/>
    <m/>
    <m/>
    <m/>
    <n v="0.68045774850706453"/>
    <x v="1"/>
    <s v="COS"/>
  </r>
  <r>
    <s v="R1"/>
    <n v="1073672284"/>
    <s v="F"/>
    <s v="JOHANNA"/>
    <s v="JEANINE"/>
    <s v="CAICEDO"/>
    <s v="CRISTANCHO"/>
    <d v="1986-11-06T00:00:00"/>
    <s v="DVZ230"/>
    <n v="0"/>
    <s v="BOGOTA"/>
    <n v="25"/>
    <s v="CUNDINAMARCA"/>
    <m/>
    <n v="3166293733"/>
    <n v="0"/>
    <m/>
    <m/>
    <m/>
    <s v="11/09/2025"/>
    <x v="23"/>
    <n v="2018"/>
    <s v="MARCH ACTIVE MT 1600CC AA 2A"/>
    <s v="HR16773836N"/>
    <s v="3N1CK3CD8ZL392333"/>
    <s v="06401233"/>
    <s v="NISSAN"/>
    <s v="NISSAN MARCH "/>
    <n v="3.5870767654320991E-2"/>
    <n v="40500000"/>
    <s v="HDI SEGUROS"/>
    <s v="AUTOMOVIL"/>
    <s v="PARTICULAR"/>
    <s v="Refriadvanced@gmail.com"/>
    <n v="29215490"/>
    <n v="1452766.09"/>
    <n v="1200811.8400000001"/>
    <s v=""/>
    <s v=""/>
    <s v=""/>
    <m/>
    <m/>
    <m/>
    <s v=""/>
    <s v=""/>
    <s v=""/>
    <m/>
    <m/>
    <m/>
    <m/>
    <m/>
    <m/>
    <m/>
    <m/>
    <m/>
    <n v="4.2455993621289267E-2"/>
    <x v="0"/>
    <s v="COS"/>
  </r>
  <r>
    <s v="R1"/>
    <n v="72490345"/>
    <s v="M"/>
    <s v="JIMMY"/>
    <s v="ALEXANDER"/>
    <s v="GOMEZ"/>
    <s v="GIRALDO"/>
    <d v="1985-07-21T00:00:00"/>
    <s v="NBL551"/>
    <n v="8685"/>
    <s v="SANTO TOMAS"/>
    <n v="8"/>
    <s v="ATLANTICO"/>
    <m/>
    <n v="3014305181"/>
    <n v="0"/>
    <m/>
    <m/>
    <m/>
    <s v="02/09/2026"/>
    <x v="22"/>
    <n v="2020"/>
    <s v="SPORTAGE [4] [F DESIRE TP 2000CC 2AB A"/>
    <s v="G4NAJH043116"/>
    <s v="U5YPG81ABLL680592"/>
    <s v="04606121"/>
    <s v="KIA"/>
    <s v="KIA SPORTAGE "/>
    <n v="2.4619808644610459E-2"/>
    <n v="93700000"/>
    <s v="BOLIVAR"/>
    <s v="CAMIONETAPASAJ"/>
    <s v="PARTICULAR"/>
    <s v="jigogi21@gmail.com"/>
    <n v="29190116"/>
    <n v="2306876.0699999998"/>
    <n v="1918551.32"/>
    <s v=""/>
    <s v=""/>
    <s v=""/>
    <m/>
    <m/>
    <m/>
    <s v=""/>
    <s v=""/>
    <s v=""/>
    <m/>
    <m/>
    <m/>
    <m/>
    <m/>
    <m/>
    <m/>
    <m/>
    <m/>
    <n v="0.33920079526577007"/>
    <x v="1"/>
    <s v="COS"/>
  </r>
  <r>
    <s v="R1"/>
    <n v="43110374"/>
    <s v="F"/>
    <s v="ERELYN"/>
    <s v="QUIEEN"/>
    <s v="RONCALLO"/>
    <s v="VARELA"/>
    <d v="1979-03-10T00:00:00"/>
    <s v="JPU250"/>
    <n v="5001"/>
    <s v="MEDELLIN"/>
    <n v="5"/>
    <s v="ANTIOQUIA"/>
    <m/>
    <n v="3104486505"/>
    <n v="3188832453"/>
    <m/>
    <m/>
    <m/>
    <s v="21/09/2025"/>
    <x v="20"/>
    <n v="2021"/>
    <s v="CX5 [2] GRAND TOURING L TP 2500CC 6AB R"/>
    <s v="PE31147345"/>
    <s v="JM7KF4WLAM0605425"/>
    <s v="05606089"/>
    <s v="MAZDA"/>
    <s v="MAZDA CX5 "/>
    <n v="2.7260366935483872E-2"/>
    <n v="124000000"/>
    <s v="SURAMERICANA"/>
    <s v="CAMIONETAPASAJ"/>
    <s v="PARTICULAR"/>
    <s v="erelynroncallo@gmail.com"/>
    <n v="29220507"/>
    <n v="3380285.5"/>
    <n v="2820576.05"/>
    <s v=""/>
    <s v=""/>
    <s v=""/>
    <m/>
    <m/>
    <m/>
    <s v=""/>
    <s v=""/>
    <s v=""/>
    <m/>
    <m/>
    <m/>
    <m/>
    <m/>
    <m/>
    <m/>
    <m/>
    <m/>
    <n v="0.90945205975304655"/>
    <x v="1"/>
    <s v="COS"/>
  </r>
  <r>
    <s v="R1"/>
    <n v="21526440"/>
    <s v="F"/>
    <s v="ISABEL"/>
    <s v="CRISTINA"/>
    <s v="SANCHEZ"/>
    <s v="MARQUEZ"/>
    <d v="1985-07-10T00:00:00"/>
    <s v="NTW464"/>
    <n v="5001"/>
    <s v="MEDELLIN"/>
    <n v="5"/>
    <s v="ANTIOQUIA"/>
    <m/>
    <n v="3146368547"/>
    <n v="0"/>
    <m/>
    <m/>
    <m/>
    <s v="30/09/2025"/>
    <x v="2"/>
    <n v="2025"/>
    <s v="ONIX [2] LT TP 1000CC T 4P"/>
    <s v="L4F241454674"/>
    <s v="9BGEB69K0SG137227"/>
    <s v="01601342"/>
    <s v="CHEVROLET"/>
    <s v="CHEVROLET ONIX "/>
    <n v="5.0498625702811245E-2"/>
    <n v="74700000"/>
    <s v="MAPFRE"/>
    <s v="AUTOMOVIL"/>
    <s v="PARTICULAR"/>
    <s v="titinasanchez@hotmail.com"/>
    <n v="29216866"/>
    <n v="3772247.34"/>
    <n v="3149955.75"/>
    <s v=""/>
    <s v=""/>
    <s v=""/>
    <m/>
    <m/>
    <m/>
    <s v=""/>
    <s v=""/>
    <s v=""/>
    <m/>
    <m/>
    <m/>
    <m/>
    <m/>
    <m/>
    <m/>
    <m/>
    <m/>
    <n v="0.94384247062484572"/>
    <x v="1"/>
    <s v="COS"/>
  </r>
  <r>
    <s v="R1"/>
    <n v="1098773605"/>
    <s v="F"/>
    <s v="MARIA"/>
    <s v="ALEJANDRA"/>
    <s v="CAICEDO"/>
    <s v="PADILLA"/>
    <d v="1995-08-09T00:00:00"/>
    <s v="IJU492"/>
    <n v="0"/>
    <s v="BOGOTA"/>
    <n v="25"/>
    <s v="CUNDINAMARCA"/>
    <m/>
    <n v="3012103179"/>
    <n v="0"/>
    <m/>
    <m/>
    <m/>
    <s v="15/09/2025"/>
    <x v="15"/>
    <n v="2016"/>
    <s v="3 [3] PRIME TP 2000CC 2AB"/>
    <s v="PE40353174"/>
    <s v="3MZBM4278GM112915"/>
    <s v="05601140"/>
    <s v="MAZDA"/>
    <s v="MAZDA 3 "/>
    <n v="3.7818682730923696E-2"/>
    <n v="49800000"/>
    <s v="HDI-LIBERTY"/>
    <s v="AUTOMOVIL"/>
    <s v="PARTICULAR"/>
    <s v="majocaicedo10@hotmail.com"/>
    <n v="29185705"/>
    <n v="1883370.4"/>
    <n v="1562664.2"/>
    <s v=""/>
    <s v=""/>
    <s v=""/>
    <m/>
    <m/>
    <m/>
    <s v=""/>
    <s v=""/>
    <s v=""/>
    <m/>
    <m/>
    <m/>
    <m/>
    <m/>
    <m/>
    <m/>
    <m/>
    <m/>
    <n v="0.85331660824953648"/>
    <x v="0"/>
    <s v="COS"/>
  </r>
  <r>
    <s v="R1"/>
    <n v="19330895"/>
    <s v="M"/>
    <s v="GUSTAVO"/>
    <n v="0"/>
    <s v="AREVALO"/>
    <s v="FUQUENE"/>
    <d v="1955-09-10T00:00:00"/>
    <s v="LIP133"/>
    <n v="50001"/>
    <s v="VILLAVICENCIO"/>
    <n v="50"/>
    <s v="META"/>
    <m/>
    <n v="3123504918"/>
    <n v="0"/>
    <m/>
    <m/>
    <m/>
    <s v="30/09/2025"/>
    <x v="2"/>
    <n v="2023"/>
    <s v="ONIX [2] LT TP 1000CC T 4P"/>
    <s v="L4F223574044"/>
    <s v="9BGEP69K0PG261630"/>
    <s v="01601342"/>
    <s v="CHEVROLET"/>
    <s v="CHEVROLET ONIX "/>
    <n v="5.5174573764906303E-2"/>
    <n v="58700000"/>
    <s v="HDI-LIBERTY"/>
    <s v="AUTOMOVIL"/>
    <s v="PARTICULAR"/>
    <s v="gustavotransporte98@gmail.com"/>
    <n v="29204976"/>
    <n v="3238747.48"/>
    <n v="2701636.54"/>
    <s v=""/>
    <s v=""/>
    <s v=""/>
    <m/>
    <m/>
    <m/>
    <s v=""/>
    <s v=""/>
    <s v=""/>
    <m/>
    <m/>
    <m/>
    <m/>
    <m/>
    <m/>
    <m/>
    <m/>
    <m/>
    <n v="0.33659965248352408"/>
    <x v="1"/>
    <s v="COS"/>
  </r>
  <r>
    <s v="R1"/>
    <n v="52951047"/>
    <s v="F"/>
    <s v="MAGDA"/>
    <s v="BIBIANA"/>
    <s v="CONTRERAS"/>
    <s v="NIÃ‘O"/>
    <d v="1982-06-16T00:00:00"/>
    <s v="ELZ966"/>
    <n v="0"/>
    <s v="BOGOTA"/>
    <n v="25"/>
    <s v="CUNDINAMARCA"/>
    <m/>
    <n v="3103097240"/>
    <n v="0"/>
    <m/>
    <m/>
    <m/>
    <s v="18/09/2025"/>
    <x v="26"/>
    <n v="2019"/>
    <s v="CX5 [2] TOURING TP 2000CC 6AB R"/>
    <s v="PE10600756"/>
    <s v="JM7KF2W7AK0203116"/>
    <s v="05606086"/>
    <s v="MAZDA"/>
    <s v="MAZDA CX5 "/>
    <n v="1.4343723279352228E-2"/>
    <n v="98800000"/>
    <s v="SURAMERICANA"/>
    <s v="CAMIONETAPASAJ"/>
    <s v="PARTICULAR"/>
    <s v="bibicontry@hotmail.com"/>
    <n v="29191520"/>
    <n v="1417159.86"/>
    <n v="1170890.6399999999"/>
    <s v=""/>
    <s v=""/>
    <s v=""/>
    <m/>
    <m/>
    <m/>
    <s v=""/>
    <s v=""/>
    <s v=""/>
    <m/>
    <m/>
    <m/>
    <m/>
    <m/>
    <m/>
    <m/>
    <m/>
    <m/>
    <n v="0.85881781473858831"/>
    <x v="0"/>
    <s v="COS"/>
  </r>
  <r>
    <s v="R1"/>
    <n v="57411176"/>
    <s v="F"/>
    <s v="ANA"/>
    <s v="ZORAYA"/>
    <s v="MOSCARELLA"/>
    <s v="CHACON"/>
    <d v="1965-09-01T00:00:00"/>
    <s v="JUP837"/>
    <n v="47205"/>
    <s v="CONCORDIA"/>
    <n v="47"/>
    <s v="MAGDALENA"/>
    <m/>
    <n v="3188022816"/>
    <n v="3002487500"/>
    <m/>
    <m/>
    <m/>
    <s v="04/09/2025"/>
    <x v="18"/>
    <n v="2022"/>
    <s v="TRACKER [2] LTZ TP 1200CC T"/>
    <s v="L4H220544347"/>
    <s v="9BGEN76C0NB191233"/>
    <s v="01606248"/>
    <s v="CHEVROLET"/>
    <s v="CHEVROLET TRACKER "/>
    <n v="3.4094122191780818E-2"/>
    <n v="73000000"/>
    <s v="ALLIANZ"/>
    <s v="CAMIONETAPASAJ"/>
    <s v="PARTICULAR"/>
    <n v="0"/>
    <n v="29191462"/>
    <n v="2488870.92"/>
    <n v="2071488.17"/>
    <s v=""/>
    <s v=""/>
    <s v=""/>
    <m/>
    <m/>
    <m/>
    <s v=""/>
    <s v=""/>
    <s v=""/>
    <m/>
    <m/>
    <m/>
    <m/>
    <m/>
    <m/>
    <m/>
    <m/>
    <m/>
    <n v="0.9534544069207056"/>
    <x v="1"/>
    <s v="COS"/>
  </r>
  <r>
    <s v="R1"/>
    <n v="74085321"/>
    <s v="M"/>
    <s v="DIEGO"/>
    <s v="ANDRES"/>
    <s v="ROJAS"/>
    <s v="DIAZ"/>
    <d v="1985-08-06T00:00:00"/>
    <s v="RLM825"/>
    <n v="0"/>
    <s v="BOGOTA"/>
    <n v="25"/>
    <s v="CUNDINAMARCA"/>
    <m/>
    <n v="3175120477"/>
    <n v="3202747226"/>
    <m/>
    <m/>
    <m/>
    <s v="18/09/2025"/>
    <x v="26"/>
    <n v="2012"/>
    <s v="X3 [F25] xDrive28i TP 3000CC CT"/>
    <s v="4037800"/>
    <s v="WBAWX5102CL772243"/>
    <s v="00808025"/>
    <s v="BMW"/>
    <s v="BMW X3 "/>
    <n v="3.1315943536404163E-2"/>
    <n v="67300000"/>
    <s v="HDI-LIBERTY"/>
    <s v="CAMPERO"/>
    <s v="PARTICULAR"/>
    <s v="diegorojas85@hotmail.com"/>
    <n v="159777166"/>
    <n v="2107563"/>
    <n v="1751061.12"/>
    <s v=""/>
    <s v=""/>
    <s v=""/>
    <m/>
    <m/>
    <m/>
    <s v=""/>
    <s v=""/>
    <s v=""/>
    <m/>
    <m/>
    <m/>
    <m/>
    <m/>
    <m/>
    <m/>
    <m/>
    <m/>
    <n v="0.40595401099286377"/>
    <x v="1"/>
    <s v="COS"/>
  </r>
  <r>
    <s v="R1"/>
    <n v="79163043"/>
    <s v="M"/>
    <s v="LUIS"/>
    <s v="ORLANDO"/>
    <s v="ROMERO"/>
    <s v="CUBILLOS"/>
    <d v="1965-06-12T00:00:00"/>
    <s v="LPQ946"/>
    <n v="15238"/>
    <s v="DUITAMA"/>
    <n v="15"/>
    <s v="BOYACA"/>
    <m/>
    <n v="3202711642"/>
    <n v="3202711641"/>
    <m/>
    <m/>
    <m/>
    <s v="30/09/2025"/>
    <x v="2"/>
    <n v="2024"/>
    <s v="CX50 GRAND TOURING AT 2500CC 4X4"/>
    <s v="PY40527334"/>
    <s v="JM7VA4WLARN100953"/>
    <s v="05606115"/>
    <s v="MAZDA"/>
    <s v="MAZDA CX50 "/>
    <n v="1.2917520278099653E-2"/>
    <n v="172600000"/>
    <s v="BOLIVAR"/>
    <s v="CAMIONETAPASAJ"/>
    <s v="PARTICULAR"/>
    <s v="loromec@hoymail.com"/>
    <n v="159846244"/>
    <n v="2229564"/>
    <n v="1853582.78"/>
    <s v=""/>
    <s v=""/>
    <s v=""/>
    <m/>
    <m/>
    <m/>
    <s v=""/>
    <s v=""/>
    <s v=""/>
    <m/>
    <m/>
    <m/>
    <m/>
    <m/>
    <m/>
    <m/>
    <m/>
    <m/>
    <n v="3.3060622520742045E-2"/>
    <x v="2"/>
    <s v="COS"/>
  </r>
  <r>
    <s v="R1"/>
    <n v="30385135"/>
    <s v="F"/>
    <s v="LUZ"/>
    <s v="EVELIS"/>
    <s v="CORTES"/>
    <s v="ALGECIRA"/>
    <d v="1973-03-25T00:00:00"/>
    <s v="GTQ529"/>
    <n v="17001"/>
    <s v="MANIZALES"/>
    <n v="17"/>
    <s v="CALDAS"/>
    <m/>
    <n v="3146685032"/>
    <n v="0"/>
    <m/>
    <m/>
    <m/>
    <s v="18/09/2025"/>
    <x v="26"/>
    <n v="2021"/>
    <s v="SANDERO [2] [FL ZEN MT 1600CC 16V A"/>
    <s v="J759Q025973"/>
    <s v="9FB5SR0E5MM490209"/>
    <s v="08001207"/>
    <s v="RENAULT"/>
    <s v="RENAULT SANDERO "/>
    <n v="3.1987569404517455E-2"/>
    <n v="48700000"/>
    <s v="MAPFRE"/>
    <s v="AUTOMOVIL"/>
    <s v="PARTICULAR"/>
    <s v="eveliscortes@gmail.com"/>
    <n v="29192093"/>
    <n v="1557794.63"/>
    <n v="1289071.1200000001"/>
    <s v=""/>
    <s v=""/>
    <s v=""/>
    <m/>
    <m/>
    <m/>
    <s v=""/>
    <s v=""/>
    <s v=""/>
    <m/>
    <m/>
    <m/>
    <m/>
    <m/>
    <m/>
    <m/>
    <m/>
    <m/>
    <n v="0.18902458167988057"/>
    <x v="0"/>
    <s v="COS"/>
  </r>
  <r>
    <s v="R1"/>
    <n v="40075343"/>
    <s v="F"/>
    <s v="LINA"/>
    <s v="FERNANDA"/>
    <s v="MUÃ‘OZ"/>
    <s v="CORDOBA"/>
    <d v="1978-10-20T00:00:00"/>
    <s v="RZP346"/>
    <n v="0"/>
    <s v="BOGOTA"/>
    <n v="25"/>
    <s v="CUNDINAMARCA"/>
    <m/>
    <n v="3002157421"/>
    <n v="0"/>
    <m/>
    <m/>
    <m/>
    <s v="24/09/2025"/>
    <x v="13"/>
    <n v="2010"/>
    <s v="MEGANE II F.II DYNAMIQUE MT 2000CC 6AB C"/>
    <s v="RZ770C147147"/>
    <s v="VF1LMB506AR163508"/>
    <s v="08002184"/>
    <s v="RENAULT"/>
    <s v="RENAULT MEGANE "/>
    <n v="5.6152869955156948E-2"/>
    <n v="22300000"/>
    <s v="HDI-LIBERTY"/>
    <s v="AUTOMOVIL"/>
    <s v="PARTICULAR"/>
    <n v="0"/>
    <n v="159836759"/>
    <n v="1252209"/>
    <n v="1032276.63"/>
    <s v=""/>
    <s v=""/>
    <s v=""/>
    <m/>
    <m/>
    <m/>
    <s v=""/>
    <s v=""/>
    <s v=""/>
    <m/>
    <m/>
    <m/>
    <m/>
    <m/>
    <m/>
    <m/>
    <m/>
    <m/>
    <n v="0.43509789336241511"/>
    <x v="1"/>
    <s v="COS"/>
  </r>
  <r>
    <s v="R1"/>
    <n v="35425633"/>
    <s v="F"/>
    <s v="LIZ"/>
    <s v="ADRIANA"/>
    <s v="MONTAÃ‘O"/>
    <s v="RIVERA"/>
    <d v="1982-02-01T00:00:00"/>
    <s v="DSP485"/>
    <n v="25899"/>
    <s v="ZIPAQUIRA"/>
    <n v="25"/>
    <s v="CUNDINAMARCA"/>
    <m/>
    <n v="3112281834"/>
    <n v="0"/>
    <m/>
    <m/>
    <m/>
    <s v="28/09/2025"/>
    <x v="14"/>
    <n v="2018"/>
    <s v="JOURNEY SE/EXPRESS [FL] TP 2400CC 7PSJ"/>
    <s v="3C4PDCAB9JT363244"/>
    <s v="3C4PDCAB9JT363244"/>
    <s v="02406041"/>
    <s v="DODGE"/>
    <s v="DODGE JOURNEY "/>
    <n v="3.3528042635658915E-2"/>
    <n v="51600000"/>
    <s v="BOLIVAR"/>
    <s v="CAMIONETAPASAJ"/>
    <s v="PARTICULAR"/>
    <s v="adrimont19@hotmail.com"/>
    <n v="159850256"/>
    <n v="1730047"/>
    <n v="1433820.62"/>
    <s v=""/>
    <s v=""/>
    <s v=""/>
    <m/>
    <m/>
    <m/>
    <s v=""/>
    <s v=""/>
    <s v=""/>
    <m/>
    <m/>
    <m/>
    <m/>
    <m/>
    <m/>
    <m/>
    <m/>
    <m/>
    <n v="0.71399263675682423"/>
    <x v="0"/>
    <s v="COS"/>
  </r>
  <r>
    <s v="R1"/>
    <n v="10490969"/>
    <s v="M"/>
    <s v="WILLIAM"/>
    <s v="HERNAN"/>
    <s v="RAMIREZ"/>
    <s v="PABON"/>
    <d v="1976-07-27T00:00:00"/>
    <s v="RLL444"/>
    <n v="19698"/>
    <s v="SANTANDER DE QUILICHAO"/>
    <n v="19"/>
    <s v="CAUCA"/>
    <m/>
    <n v="3014698660"/>
    <n v="3218003345"/>
    <m/>
    <m/>
    <m/>
    <s v="07/09/2025"/>
    <x v="12"/>
    <n v="2012"/>
    <s v="SPARK [3] GT [M300] MT 1200CC 5P AA"/>
    <s v="B12D1504266KC3"/>
    <s v="9GAMF48D8CB016383"/>
    <s v="01601239"/>
    <s v="CHEVROLET"/>
    <s v="CHEVROLET SPARK "/>
    <n v="4.7658367346938776E-2"/>
    <n v="29400000"/>
    <s v="SURAMERICANA"/>
    <s v="AUTOMOVIL"/>
    <s v="PARTICULAR"/>
    <s v="nataliavas98@hotmail.com"/>
    <n v="159949970"/>
    <n v="1401156"/>
    <n v="1157442.25"/>
    <s v=""/>
    <s v=""/>
    <s v=""/>
    <m/>
    <m/>
    <m/>
    <s v=""/>
    <s v=""/>
    <s v=""/>
    <m/>
    <m/>
    <m/>
    <m/>
    <m/>
    <m/>
    <m/>
    <m/>
    <m/>
    <n v="0.65677347909486627"/>
    <x v="1"/>
    <s v="COS"/>
  </r>
  <r>
    <s v="R1"/>
    <n v="71732020"/>
    <s v="M"/>
    <s v="JOHN"/>
    <s v="RODRIGO"/>
    <s v="LONDOÃ‘O"/>
    <s v="NARANJO"/>
    <d v="1972-10-02T00:00:00"/>
    <s v="GRO245"/>
    <n v="5001"/>
    <s v="MEDELLIN"/>
    <n v="5"/>
    <s v="ANTIOQUIA"/>
    <m/>
    <n v="3206927934"/>
    <n v="3108398904"/>
    <m/>
    <m/>
    <m/>
    <s v="30/09/2025"/>
    <x v="2"/>
    <n v="2020"/>
    <s v="SPORTAGE [4] [F VIBRANT TP 2000CC 6AB A"/>
    <s v="G4NAKH015844"/>
    <s v="U5YPG81ABLL781264"/>
    <s v="04606128"/>
    <s v="KIA"/>
    <s v="KIA SPORTAGE "/>
    <n v="2.4951678908709338E-2"/>
    <n v="95300000"/>
    <s v="BOLIVAR"/>
    <s v="CAMIONETAPASAJ"/>
    <s v="PARTICULAR"/>
    <s v="jrgarfiel@hotmail.com"/>
    <n v="159832277"/>
    <n v="2377895"/>
    <n v="1978230.7"/>
    <s v=""/>
    <s v=""/>
    <s v=""/>
    <m/>
    <m/>
    <m/>
    <s v=""/>
    <s v=""/>
    <s v=""/>
    <m/>
    <m/>
    <m/>
    <m/>
    <m/>
    <m/>
    <m/>
    <m/>
    <m/>
    <n v="0.78521810207980169"/>
    <x v="1"/>
    <s v="COS"/>
  </r>
  <r>
    <s v="R1"/>
    <n v="8046919"/>
    <s v="M"/>
    <s v="JORGE"/>
    <s v="ISAAC"/>
    <s v="FERNANDEZ"/>
    <s v="BARRIENTOS"/>
    <d v="1969-08-06T00:00:00"/>
    <s v="KPV169"/>
    <n v="5154"/>
    <s v="CAUCASIA"/>
    <n v="5"/>
    <s v="ANTIOQUIA"/>
    <m/>
    <n v="3127682260"/>
    <n v="0"/>
    <m/>
    <m/>
    <m/>
    <s v="27/09/2025"/>
    <x v="8"/>
    <n v="2022"/>
    <s v="DUSTER [2] OUTSIDER MT 1300CC T 4X4"/>
    <s v="A460D028040"/>
    <s v="9FBHJD408NM052271"/>
    <s v="08008019"/>
    <s v="RENAULT"/>
    <s v="RENAULT DUSTER "/>
    <n v="2.6527350527549825E-2"/>
    <n v="85300000"/>
    <s v="SURAMERICANA"/>
    <s v="CAMPERO"/>
    <s v="PARTICULAR"/>
    <s v="GUILLERMOSANJUANELO@HOTMAIL.COM"/>
    <n v="159838887"/>
    <n v="2262783"/>
    <n v="1881498.4"/>
    <s v=""/>
    <s v=""/>
    <s v=""/>
    <m/>
    <m/>
    <m/>
    <s v=""/>
    <s v=""/>
    <s v=""/>
    <m/>
    <m/>
    <m/>
    <m/>
    <m/>
    <m/>
    <m/>
    <m/>
    <m/>
    <n v="0.75032813072065996"/>
    <x v="1"/>
    <s v="COS"/>
  </r>
  <r>
    <s v="R1"/>
    <n v="1018416788"/>
    <s v="F"/>
    <s v="LAURA"/>
    <s v="MARCELA"/>
    <s v="CARREÃ‘O"/>
    <s v="LAVERDE"/>
    <d v="1988-05-23T00:00:00"/>
    <s v="IJM072"/>
    <n v="0"/>
    <s v="BOGOTA"/>
    <n v="25"/>
    <s v="CUNDINAMARCA"/>
    <m/>
    <n v="3184178322"/>
    <n v="3006789550"/>
    <m/>
    <m/>
    <m/>
    <s v="05/09/2025"/>
    <x v="1"/>
    <n v="2015"/>
    <s v="ESCAPE [3] SE TP 2000CC 4X4"/>
    <s v="FUC52403"/>
    <s v="1FMCU9G99FUC52403"/>
    <s v="03008052"/>
    <s v="FORD"/>
    <s v="FORD ESCAPE "/>
    <n v="2.9737920277296361E-2"/>
    <n v="57700000"/>
    <s v="HDI-LIBERTY"/>
    <s v="CAMPERO"/>
    <s v="PARTICULAR"/>
    <s v="lauramclaverde@gmail.com"/>
    <n v="159845155"/>
    <n v="1715878"/>
    <n v="1421914.24"/>
    <s v=""/>
    <s v=""/>
    <s v=""/>
    <m/>
    <m/>
    <m/>
    <s v=""/>
    <s v=""/>
    <s v=""/>
    <m/>
    <m/>
    <m/>
    <m/>
    <m/>
    <m/>
    <m/>
    <m/>
    <m/>
    <n v="0.10296563597245889"/>
    <x v="0"/>
    <s v="COS"/>
  </r>
  <r>
    <s v="R1"/>
    <n v="42107170"/>
    <s v="F"/>
    <s v="ALMA"/>
    <s v="ERIKA"/>
    <s v="BEDOYA"/>
    <s v="VELASQUEZ"/>
    <d v="1973-06-30T00:00:00"/>
    <s v="LLK356"/>
    <n v="76001"/>
    <s v="CALI"/>
    <n v="76"/>
    <s v="VALLE DEL CAUCA"/>
    <m/>
    <n v="3185422378"/>
    <n v="0"/>
    <m/>
    <m/>
    <m/>
    <s v="30/09/2025"/>
    <x v="2"/>
    <n v="2023"/>
    <s v="VITARA GL AT 1600CC 2AB A"/>
    <s v="M16A2407694"/>
    <s v="TSMYD21S6PMB36532"/>
    <s v="08806018"/>
    <s v="SUZUKI"/>
    <s v="SUZUKI VITARA "/>
    <n v="2.6493244274809161E-2"/>
    <n v="78600000"/>
    <s v="HDI-LIBERTY"/>
    <s v="CAMIONETAPASAJ"/>
    <s v="PARTICULAR"/>
    <s v="erickabedoyav@gmail.com"/>
    <n v="159837042"/>
    <n v="2082369"/>
    <n v="1729889.73"/>
    <s v=""/>
    <s v=""/>
    <s v=""/>
    <m/>
    <m/>
    <m/>
    <s v=""/>
    <s v=""/>
    <s v=""/>
    <m/>
    <m/>
    <m/>
    <m/>
    <m/>
    <m/>
    <m/>
    <m/>
    <m/>
    <n v="0.56710673173830617"/>
    <x v="1"/>
    <s v="COS"/>
  </r>
  <r>
    <s v="R1"/>
    <n v="86074652"/>
    <s v="M"/>
    <s v="HENRY"/>
    <s v="FABIAN"/>
    <s v="CASTRO"/>
    <s v="REY"/>
    <d v="1982-12-24T00:00:00"/>
    <s v="LIM819"/>
    <n v="50001"/>
    <s v="VILLAVICENCIO"/>
    <n v="50"/>
    <s v="META"/>
    <m/>
    <n v="3107775840"/>
    <n v="0"/>
    <m/>
    <m/>
    <m/>
    <s v="29/09/2025"/>
    <x v="11"/>
    <n v="2022"/>
    <s v="TAOS HIGHLINE TP 1400CC T 6AB"/>
    <s v="DSJ042949"/>
    <s v="8AWBJ6B20NA835663"/>
    <s v="09206089"/>
    <s v="VOLKSWAGEN"/>
    <s v="VOLKSWAGEN TAOS "/>
    <n v="3.6630063868613137E-2"/>
    <n v="109600000"/>
    <s v="EQUIDAD"/>
    <s v="CAMIONETAPASAJ"/>
    <s v="PARTICULAR"/>
    <s v="henrycastrorey@gmail.com"/>
    <n v="159848615"/>
    <n v="4014655"/>
    <n v="3353659.69"/>
    <s v=""/>
    <s v=""/>
    <s v=""/>
    <m/>
    <m/>
    <m/>
    <s v=""/>
    <s v=""/>
    <s v=""/>
    <m/>
    <m/>
    <m/>
    <m/>
    <m/>
    <m/>
    <m/>
    <m/>
    <m/>
    <n v="0.37736929449493195"/>
    <x v="1"/>
    <s v="COS"/>
  </r>
  <r>
    <s v="R1"/>
    <n v="16988068"/>
    <s v="M"/>
    <s v="FREDY"/>
    <n v="0"/>
    <s v="CHAVARRO"/>
    <s v="ROMERO"/>
    <d v="1963-12-25T00:00:00"/>
    <s v="NQR058"/>
    <n v="68001"/>
    <s v="BUCARAMANGA"/>
    <n v="68"/>
    <s v="SANTANDER"/>
    <m/>
    <n v="3174098994"/>
    <n v="0"/>
    <m/>
    <m/>
    <m/>
    <s v="30/09/2025"/>
    <x v="2"/>
    <n v="2025"/>
    <s v="TRACKER [2] PREMIER TP 1200CC T CT"/>
    <s v="L4H240735174"/>
    <s v="8AGEP76C0SR100892"/>
    <s v="01606249"/>
    <s v="CHEVROLET"/>
    <s v="CHEVROLET TRACKER "/>
    <n v="3.7464275741710296E-2"/>
    <n v="114600000"/>
    <s v="HDI-LIBERTY"/>
    <s v="CAMIONETAPASAJ"/>
    <s v="PARTICULAR"/>
    <n v="0"/>
    <n v="159838342"/>
    <n v="4293406"/>
    <n v="3587904.12"/>
    <s v=""/>
    <s v=""/>
    <s v=""/>
    <m/>
    <m/>
    <m/>
    <s v=""/>
    <s v=""/>
    <s v=""/>
    <m/>
    <m/>
    <m/>
    <m/>
    <m/>
    <m/>
    <m/>
    <m/>
    <m/>
    <n v="0.12393446010784848"/>
    <x v="1"/>
    <s v="COS"/>
  </r>
  <r>
    <s v="R1"/>
    <n v="23781614"/>
    <s v="F"/>
    <s v="RUTH"/>
    <s v="SANDRA"/>
    <s v="CARRANZA"/>
    <s v="AGUILLON"/>
    <d v="1973-04-24T00:00:00"/>
    <s v="LIL924"/>
    <n v="50001"/>
    <s v="VILLAVICENCIO"/>
    <n v="50"/>
    <s v="META"/>
    <m/>
    <n v="3148219459"/>
    <n v="0"/>
    <m/>
    <m/>
    <m/>
    <s v="21/09/2025"/>
    <x v="20"/>
    <n v="2023"/>
    <s v="TUCSON [4] NX PREMIUM TP 2000CC 4X2 6"/>
    <s v="G4NLNW610346"/>
    <s v="TMAJB81DBPJ224236"/>
    <s v="03206118"/>
    <s v="HYUNDAI"/>
    <s v="HYUNDAI TUCSON "/>
    <n v="2.6475187057633975E-2"/>
    <n v="98900000"/>
    <s v="HDI-LIBERTY"/>
    <s v="CAMIONETAPASAJ"/>
    <s v="PARTICULAR"/>
    <s v="rusac123@hotmail.com"/>
    <n v="159832985"/>
    <n v="2618396"/>
    <n v="2180332.4"/>
    <s v=""/>
    <s v=""/>
    <s v=""/>
    <m/>
    <m/>
    <m/>
    <s v=""/>
    <s v=""/>
    <s v=""/>
    <m/>
    <m/>
    <m/>
    <m/>
    <m/>
    <m/>
    <m/>
    <m/>
    <m/>
    <n v="0.73778740649379337"/>
    <x v="1"/>
    <s v="COS"/>
  </r>
  <r>
    <s v="R1"/>
    <n v="8735739"/>
    <s v="M"/>
    <s v="NADIN"/>
    <s v="ALBERTO"/>
    <s v="MARTINEZ"/>
    <s v="DURAN"/>
    <d v="1962-01-16T00:00:00"/>
    <s v="LLN991"/>
    <n v="0"/>
    <s v="BARRANQUILLA"/>
    <n v="8"/>
    <s v="ATLANTICO"/>
    <m/>
    <n v="3004061798"/>
    <n v="0"/>
    <m/>
    <m/>
    <m/>
    <s v="15/09/2025"/>
    <x v="15"/>
    <n v="2023"/>
    <s v="JOY SEDAN MT 1400CC 4P 2A"/>
    <s v="MPA019657"/>
    <s v="9BGKH69T0PB144990"/>
    <s v="01601345"/>
    <s v="CHEVROLET"/>
    <s v="CHEVROLET JOY "/>
    <n v="4.4112192622950817E-2"/>
    <n v="48800000"/>
    <s v="SURAMERICANA"/>
    <s v="AUTOMOVIL"/>
    <s v="PARTICULAR"/>
    <s v="namartinez16@gmail.com"/>
    <n v="159836527"/>
    <n v="2152675"/>
    <n v="1788970.81"/>
    <s v=""/>
    <s v=""/>
    <s v=""/>
    <m/>
    <m/>
    <m/>
    <s v=""/>
    <s v=""/>
    <s v=""/>
    <m/>
    <m/>
    <m/>
    <m/>
    <m/>
    <m/>
    <m/>
    <m/>
    <m/>
    <n v="2.0400133943352383E-2"/>
    <x v="1"/>
    <s v="COS"/>
  </r>
  <r>
    <s v="R1"/>
    <n v="40926000"/>
    <s v="F"/>
    <s v="DEISI"/>
    <s v="LEONOR"/>
    <s v="MENA"/>
    <s v="ARGOTA"/>
    <d v="1973-04-20T00:00:00"/>
    <s v="JXW020"/>
    <n v="0"/>
    <s v="BARRANQUILLA"/>
    <n v="8"/>
    <s v="ATLANTICO"/>
    <m/>
    <n v="3004971569"/>
    <n v="3157256068"/>
    <m/>
    <m/>
    <m/>
    <s v="27/09/2025"/>
    <x v="8"/>
    <n v="2022"/>
    <s v="COROLLA CROSS SE-G HYBRID TP 1800CC 7AB 4"/>
    <s v="2ZR2M72074"/>
    <s v="9BRKZAAG6N0611683"/>
    <s v="09006179"/>
    <s v="TOYOTA"/>
    <s v="TOYOTA COROLLA "/>
    <n v="1.8698008849557524E-2"/>
    <n v="113000000"/>
    <s v="BOLIVAR"/>
    <s v="CAMIONETAPASAJ"/>
    <s v="PARTICULAR"/>
    <s v="Dmenargota@hotmail.com"/>
    <n v="159833953"/>
    <n v="2112875"/>
    <n v="1755525.36"/>
    <s v=""/>
    <s v=""/>
    <s v=""/>
    <m/>
    <m/>
    <m/>
    <s v=""/>
    <s v=""/>
    <s v=""/>
    <m/>
    <m/>
    <m/>
    <m/>
    <m/>
    <m/>
    <m/>
    <m/>
    <m/>
    <n v="0.61142611324552987"/>
    <x v="0"/>
    <s v="COS"/>
  </r>
  <r>
    <s v="R1"/>
    <n v="80110706"/>
    <s v="M"/>
    <s v="WILFREDO"/>
    <n v="0"/>
    <s v="RAMIREZ"/>
    <s v="RODRIGUEZ"/>
    <d v="1983-04-29T00:00:00"/>
    <s v="GTK801"/>
    <n v="0"/>
    <s v="BOGOTA"/>
    <n v="25"/>
    <s v="CUNDINAMARCA"/>
    <m/>
    <n v="3007381541"/>
    <n v="0"/>
    <m/>
    <m/>
    <m/>
    <s v="05/09/2025"/>
    <x v="1"/>
    <n v="2020"/>
    <s v="RANGER [5] [FL] LIMITED TP 3200CC TD 4X"/>
    <s v="SA2QLJ159526"/>
    <s v="8AFAR23L4LJ159526"/>
    <s v="03021076"/>
    <s v="FORD"/>
    <s v="FORD RANGER "/>
    <n v="2.260417372881356E-2"/>
    <n v="141600000"/>
    <s v="SURAMERICANA"/>
    <s v="PICKUPDOBLECAB"/>
    <s v="PARTICULAR"/>
    <s v="wilfredo29@gmail.com"/>
    <n v="159834590"/>
    <n v="3200751"/>
    <n v="2669706.4300000002"/>
    <s v=""/>
    <s v=""/>
    <s v=""/>
    <m/>
    <m/>
    <m/>
    <s v=""/>
    <s v=""/>
    <s v=""/>
    <m/>
    <m/>
    <m/>
    <m/>
    <m/>
    <m/>
    <m/>
    <m/>
    <m/>
    <n v="0.94721346731208056"/>
    <x v="3"/>
    <s v="COS"/>
  </r>
  <r>
    <s v="R1"/>
    <n v="71695746"/>
    <s v="M"/>
    <s v="LUIS"/>
    <s v="ALEJANDRO"/>
    <s v="VELASQUEZ"/>
    <s v="RENGIFO"/>
    <d v="1968-04-06T00:00:00"/>
    <s v="KHI694"/>
    <n v="5001"/>
    <s v="MEDELLIN"/>
    <n v="5"/>
    <s v="ANTIOQUIA"/>
    <m/>
    <n v="3104481735"/>
    <n v="0"/>
    <m/>
    <m/>
    <m/>
    <s v="12/09/2025"/>
    <x v="3"/>
    <n v="2012"/>
    <s v="CAPTIVA SPORT AT 2400CC 5P 4X"/>
    <s v="NAS660421"/>
    <s v="3GNALHE15AS660421"/>
    <s v="01606211"/>
    <s v="CHEVROLET"/>
    <s v="CHEVROLET CAPTIVA "/>
    <n v="6.0765973154362413E-2"/>
    <n v="29800000"/>
    <s v="ALLIANZ"/>
    <s v="CAMIONETAPASAJ"/>
    <s v="PARTICULAR"/>
    <n v="0"/>
    <n v="159715805"/>
    <n v="1810826"/>
    <n v="1501702.74"/>
    <s v=""/>
    <s v=""/>
    <s v=""/>
    <m/>
    <m/>
    <m/>
    <s v=""/>
    <s v=""/>
    <s v=""/>
    <m/>
    <m/>
    <m/>
    <m/>
    <m/>
    <m/>
    <m/>
    <m/>
    <m/>
    <n v="0.74618421699530102"/>
    <x v="1"/>
    <s v="COS"/>
  </r>
  <r>
    <s v="R1"/>
    <n v="39447676"/>
    <s v="F"/>
    <s v="PAOLA"/>
    <s v="ANDREA"/>
    <s v="RAMIREZ"/>
    <s v="VALENCIA"/>
    <d v="1976-09-09T00:00:00"/>
    <s v="FIX316"/>
    <n v="5615"/>
    <s v="RIONEGRO"/>
    <n v="5"/>
    <s v="ANTIOQUIA"/>
    <m/>
    <n v="3135397506"/>
    <n v="3152356475"/>
    <m/>
    <m/>
    <m/>
    <s v="06/09/2025"/>
    <x v="16"/>
    <n v="2023"/>
    <s v="ACCENT [6] ADVANCE MT 1600CC 4P 2A"/>
    <s v="G4FGNU198916"/>
    <s v="9BHCP41CAPP340408"/>
    <s v="03201374"/>
    <s v="HYUNDAI"/>
    <s v="HYUNDAI ACCENT "/>
    <n v="2.7898538812785388E-2"/>
    <n v="65700000"/>
    <s v="ALLIANZ"/>
    <s v="AUTOMOVIL"/>
    <s v="PARTICULAR"/>
    <s v="miguelaristizabal423@gmail.com"/>
    <n v="159836097"/>
    <n v="1832934"/>
    <n v="1520280.52"/>
    <s v=""/>
    <s v=""/>
    <s v=""/>
    <m/>
    <m/>
    <m/>
    <s v=""/>
    <s v=""/>
    <s v=""/>
    <m/>
    <m/>
    <m/>
    <m/>
    <m/>
    <m/>
    <m/>
    <m/>
    <m/>
    <n v="0.31893677535455978"/>
    <x v="0"/>
    <s v="COS"/>
  </r>
  <r>
    <s v="R1"/>
    <n v="23507579"/>
    <s v="F"/>
    <s v="ROSALBA"/>
    <n v="0"/>
    <s v="CARREÃ‘O"/>
    <s v="BARAJAS"/>
    <d v="1958-01-26T00:00:00"/>
    <s v="NUX322"/>
    <n v="0"/>
    <s v="BOGOTA"/>
    <n v="25"/>
    <s v="CUNDINAMARCA"/>
    <m/>
    <n v="3003040222"/>
    <n v="3012524368"/>
    <m/>
    <m/>
    <m/>
    <s v="27/09/2025"/>
    <x v="8"/>
    <n v="2025"/>
    <s v="DUSTER [2] INTENS MT 1600CC 4X2"/>
    <s v="J759Q305745"/>
    <s v="9FBHJD20XSM072438"/>
    <s v="08006065"/>
    <s v="RENAULT"/>
    <s v="RENAULT DUSTER "/>
    <n v="1.3632584157303371E-2"/>
    <n v="89000000"/>
    <s v="HDI-LIBERTY"/>
    <s v="CAMIONETAPASAJ"/>
    <s v="PARTICULAR"/>
    <s v="rosalbaca2658@gmail.com"/>
    <n v="29211906"/>
    <n v="1213299.99"/>
    <n v="999579.82"/>
    <s v=""/>
    <s v=""/>
    <s v=""/>
    <m/>
    <m/>
    <m/>
    <s v=""/>
    <s v=""/>
    <s v=""/>
    <m/>
    <m/>
    <m/>
    <m/>
    <m/>
    <m/>
    <m/>
    <m/>
    <m/>
    <n v="0.70489262731416047"/>
    <x v="0"/>
    <s v="COS"/>
  </r>
  <r>
    <s v="R1"/>
    <n v="1091654300"/>
    <s v="F"/>
    <s v="TATIANA"/>
    <s v="FERNANDA"/>
    <s v="PORTILLO"/>
    <s v="CABRERA"/>
    <d v="1986-09-17T00:00:00"/>
    <s v="PBN028"/>
    <n v="0"/>
    <s v="BOGOTA"/>
    <n v="25"/>
    <s v="CUNDINAMARCA"/>
    <m/>
    <n v="3118140816"/>
    <n v="0"/>
    <m/>
    <m/>
    <m/>
    <s v="02/09/2025"/>
    <x v="22"/>
    <n v="2025"/>
    <s v="K3 CROSS GT LINE AT 1600CC 6AB"/>
    <s v="G4FGRE065990"/>
    <s v="3KPFD51ABSE072328"/>
    <s v="04606174"/>
    <s v="KIA"/>
    <s v="KIA K3 "/>
    <n v="2.7013674321503131E-2"/>
    <n v="95800000"/>
    <s v="SURAMERICANA"/>
    <s v="CAMIONETAPASAJ"/>
    <s v="PARTICULAR"/>
    <s v="taferpc17@gmail.com"/>
    <n v="159715325"/>
    <n v="2587910"/>
    <n v="2154714.2000000002"/>
    <s v=""/>
    <s v=""/>
    <s v=""/>
    <m/>
    <m/>
    <m/>
    <s v=""/>
    <s v=""/>
    <s v=""/>
    <m/>
    <m/>
    <m/>
    <m/>
    <m/>
    <m/>
    <m/>
    <m/>
    <m/>
    <n v="0.57473163913968972"/>
    <x v="1"/>
    <s v="COS"/>
  </r>
  <r>
    <s v="R1"/>
    <n v="63563564"/>
    <s v="F"/>
    <s v="LIZETH"/>
    <s v="CARINA"/>
    <s v="JIMENEZ"/>
    <s v="TRISTANCHO"/>
    <d v="1985-03-12T00:00:00"/>
    <s v="LGZ840"/>
    <n v="68001"/>
    <s v="BUCARAMANGA"/>
    <n v="68"/>
    <s v="SANTANDER"/>
    <m/>
    <n v="3183895086"/>
    <n v="3214511217"/>
    <m/>
    <m/>
    <m/>
    <s v="14/09/2025"/>
    <x v="0"/>
    <n v="2024"/>
    <s v="FORTUNER [2] [F 2.4L SRV TP 2400CC TD 7A"/>
    <s v="2GD1517094"/>
    <s v="8AJAB3GS9R2933886"/>
    <s v="09006183"/>
    <s v="TOYOTA"/>
    <s v="TOYOTA FORTUNER "/>
    <n v="1.9547858561779898E-2"/>
    <n v="251700000"/>
    <s v="SBS"/>
    <s v="CAMIONETAPASAJ"/>
    <s v="PARTICULAR"/>
    <s v="likarijimenez@gmail.com"/>
    <n v="159836327"/>
    <n v="4920196"/>
    <n v="4114618.41"/>
    <s v=""/>
    <s v=""/>
    <s v=""/>
    <m/>
    <m/>
    <m/>
    <s v=""/>
    <s v=""/>
    <s v=""/>
    <m/>
    <m/>
    <m/>
    <m/>
    <m/>
    <m/>
    <m/>
    <m/>
    <m/>
    <n v="0.63214037912997412"/>
    <x v="0"/>
    <s v="COS"/>
  </r>
  <r>
    <s v="R1"/>
    <n v="86048795"/>
    <s v="M"/>
    <s v="RICARDO"/>
    <n v="0"/>
    <s v="VILLARREAL"/>
    <s v="FERNANDEZ"/>
    <d v="1976-02-02T00:00:00"/>
    <s v="LIL404"/>
    <n v="50001"/>
    <s v="VILLAVICENCIO"/>
    <n v="50"/>
    <s v="META"/>
    <m/>
    <n v="3112893758"/>
    <n v="0"/>
    <m/>
    <m/>
    <m/>
    <s v="07/09/2025"/>
    <x v="12"/>
    <n v="2023"/>
    <s v="VITARA GL MT 1600CC 2AB A"/>
    <s v="M16A2398422"/>
    <s v="TSMYD21S6PMB14692"/>
    <s v="08806019"/>
    <s v="SUZUKI"/>
    <s v="SUZUKI VITARA "/>
    <n v="3.0154388020833332E-2"/>
    <n v="76800000"/>
    <s v="HDI-LIBERTY"/>
    <s v="CAMIONETAPASAJ"/>
    <s v="PARTICULAR"/>
    <n v="0"/>
    <n v="159849224"/>
    <n v="2315857"/>
    <n v="1926097.97"/>
    <s v=""/>
    <s v=""/>
    <s v=""/>
    <m/>
    <m/>
    <m/>
    <s v=""/>
    <s v=""/>
    <s v=""/>
    <m/>
    <m/>
    <m/>
    <m/>
    <m/>
    <m/>
    <m/>
    <m/>
    <m/>
    <n v="0.14709796337473158"/>
    <x v="1"/>
    <s v="COS"/>
  </r>
  <r>
    <s v="R1"/>
    <n v="40401668"/>
    <s v="F"/>
    <s v="ANNA"/>
    <s v="ELIZABETH"/>
    <s v="HERNANDEZ"/>
    <s v="DONADO"/>
    <d v="1973-06-25T00:00:00"/>
    <s v="FOO581"/>
    <n v="50001"/>
    <s v="VILLAVICENCIO"/>
    <n v="50"/>
    <s v="META"/>
    <m/>
    <n v="3107543569"/>
    <n v="3214642215"/>
    <m/>
    <m/>
    <m/>
    <s v="09/09/2025"/>
    <x v="28"/>
    <n v="2018"/>
    <s v="JOURNEY SE/EXPRESS [FL] TP 2400CC 5PSJ"/>
    <s v="3C4PDCAB8JT359279"/>
    <s v="3C4PDCAB8JT359279"/>
    <s v="02406042"/>
    <s v="DODGE"/>
    <s v="DODGE JOURNEY "/>
    <n v="2.693948028673835E-2"/>
    <n v="55800000"/>
    <s v="MAPFRE"/>
    <s v="CAMIONETAPASAJ"/>
    <s v="PARTICULAR"/>
    <s v="orizape@hotmail.com"/>
    <n v="159837262"/>
    <n v="1503223"/>
    <n v="1243212.95"/>
    <s v=""/>
    <s v=""/>
    <s v=""/>
    <m/>
    <m/>
    <m/>
    <s v=""/>
    <s v=""/>
    <s v=""/>
    <m/>
    <m/>
    <m/>
    <m/>
    <m/>
    <m/>
    <m/>
    <m/>
    <m/>
    <n v="0.26798630211579721"/>
    <x v="0"/>
    <s v="COS"/>
  </r>
  <r>
    <s v="R1"/>
    <n v="1063162102"/>
    <s v="F"/>
    <s v="LAURA"/>
    <s v="MARCELA"/>
    <s v="DEVIA"/>
    <s v="OCHOA"/>
    <d v="1992-09-26T00:00:00"/>
    <s v="NDK079"/>
    <n v="0"/>
    <s v="CARTAGENA"/>
    <n v="13"/>
    <s v="BOLIVAR"/>
    <m/>
    <n v="3007851209"/>
    <n v="3017985612"/>
    <m/>
    <m/>
    <m/>
    <s v="15/09/2025"/>
    <x v="15"/>
    <n v="2024"/>
    <s v="PICANTO [3] VIBRANT MT 1250CC 2AB A"/>
    <s v="G4LAPP185262"/>
    <s v="KNAB2512ART170087"/>
    <s v="04601251"/>
    <s v="KIA"/>
    <s v="KIA PICANTO "/>
    <n v="6.6703927272727268E-2"/>
    <n v="55000000"/>
    <s v="SURAMERICANA"/>
    <s v="AUTOMOVIL"/>
    <s v="PARTICULAR"/>
    <s v="lauramarcela148@gmail.com"/>
    <n v="159718136"/>
    <n v="3668716"/>
    <n v="3062954.99"/>
    <s v=""/>
    <s v=""/>
    <s v=""/>
    <m/>
    <m/>
    <m/>
    <s v=""/>
    <s v=""/>
    <s v=""/>
    <m/>
    <m/>
    <m/>
    <m/>
    <m/>
    <m/>
    <m/>
    <m/>
    <m/>
    <n v="0.72464751349719658"/>
    <x v="1"/>
    <s v="COS"/>
  </r>
  <r>
    <s v="R1"/>
    <n v="39629663"/>
    <s v="F"/>
    <s v="ANA"/>
    <n v="0"/>
    <s v="BENAVIDES"/>
    <n v="0"/>
    <d v="1979-07-09T00:00:00"/>
    <s v="NNO348"/>
    <n v="0"/>
    <s v="FUSAGASUGA"/>
    <n v="25"/>
    <s v="CUNDINAMARCA"/>
    <m/>
    <n v="3138151988"/>
    <n v="3202854704"/>
    <m/>
    <m/>
    <m/>
    <s v="05/09/2026"/>
    <x v="1"/>
    <n v="2023"/>
    <s v="FORTUNER [2] [F 2.4L SR TP 2400CC TD 7A"/>
    <s v="2GD1399482"/>
    <s v="8AJCB3GS6P2435571"/>
    <s v="09006173"/>
    <s v="TOYOTA"/>
    <s v="TOYOTA FORTUNER "/>
    <n v="9.8385469271081473E-3"/>
    <n v="209900000"/>
    <s v="BOLIVAR"/>
    <s v="CAMIONETAPASAJ"/>
    <s v="PARTICULAR"/>
    <s v="contadoraanamileb1@gmail.com"/>
    <n v="159746206"/>
    <n v="2065111"/>
    <n v="1715387.62"/>
    <s v=""/>
    <s v=""/>
    <s v=""/>
    <m/>
    <m/>
    <m/>
    <s v=""/>
    <s v=""/>
    <s v=""/>
    <m/>
    <m/>
    <m/>
    <m/>
    <m/>
    <m/>
    <m/>
    <m/>
    <m/>
    <n v="0.19824579551590016"/>
    <x v="2"/>
    <s v="COS"/>
  </r>
  <r>
    <s v="R1"/>
    <n v="43594237"/>
    <s v="F"/>
    <s v="ROSA"/>
    <s v="ERIKA"/>
    <s v="TALERO"/>
    <s v="PALACIO"/>
    <d v="1975-02-28T00:00:00"/>
    <s v="LRV506"/>
    <n v="5001"/>
    <s v="MEDELLIN"/>
    <n v="5"/>
    <s v="ANTIOQUIA"/>
    <m/>
    <n v="3122863657"/>
    <n v="3117257254"/>
    <m/>
    <m/>
    <m/>
    <s v="09/09/2025"/>
    <x v="28"/>
    <n v="2023"/>
    <s v="JOY SEDAN MT 1400CC 4P 2A"/>
    <s v="MPA019581"/>
    <s v="9BGKH69T0PB144511"/>
    <s v="01601345"/>
    <s v="CHEVROLET"/>
    <s v="CHEVROLET JOY "/>
    <n v="5.3934918032786883E-2"/>
    <n v="48800000"/>
    <s v="ALLIANZ"/>
    <s v="AUTOMOVIL"/>
    <s v="PARTICULAR"/>
    <n v="0"/>
    <n v="159815161"/>
    <n v="2632024"/>
    <n v="2191784.75"/>
    <s v=""/>
    <s v=""/>
    <s v=""/>
    <m/>
    <m/>
    <m/>
    <s v=""/>
    <s v=""/>
    <s v=""/>
    <m/>
    <m/>
    <m/>
    <m/>
    <m/>
    <m/>
    <m/>
    <m/>
    <m/>
    <n v="0.48322070051215416"/>
    <x v="1"/>
    <s v="COS"/>
  </r>
  <r>
    <s v="R1"/>
    <n v="1044420832"/>
    <s v="F"/>
    <s v="MARINELLA"/>
    <n v="0"/>
    <s v="VARGAS"/>
    <s v="ALTAHONA"/>
    <d v="1986-05-10T00:00:00"/>
    <s v="LHP316"/>
    <n v="8573"/>
    <s v="PUERTO COLOMBIA"/>
    <n v="8"/>
    <s v="ATLANTICO"/>
    <m/>
    <n v="3165372860"/>
    <n v="0"/>
    <m/>
    <m/>
    <m/>
    <s v="06/09/2025"/>
    <x v="16"/>
    <n v="2023"/>
    <s v="2 [2] [FL] TOURING SEDAN TP 1500CC 6AB"/>
    <s v="P540625151"/>
    <s v="3MDDJ2SAAPM404514"/>
    <s v="05601197"/>
    <s v="MAZDA"/>
    <s v="MAZDA 2 "/>
    <n v="2.8539239335180055E-2"/>
    <n v="72200000"/>
    <s v="ALLIANZ"/>
    <s v="AUTOMOVIL"/>
    <s v="PARTICULAR"/>
    <s v="marinellavargas0@gmail.com"/>
    <n v="29218591"/>
    <n v="2060533.08"/>
    <n v="1711540.4"/>
    <s v=""/>
    <s v=""/>
    <s v=""/>
    <m/>
    <m/>
    <m/>
    <s v=""/>
    <s v=""/>
    <s v=""/>
    <m/>
    <m/>
    <m/>
    <m/>
    <m/>
    <m/>
    <m/>
    <m/>
    <m/>
    <n v="0.45462309113536514"/>
    <x v="1"/>
    <s v="COS"/>
  </r>
  <r>
    <s v="R1"/>
    <n v="52516222"/>
    <s v="F"/>
    <s v="ANGELICA"/>
    <s v="MARIA"/>
    <s v="RINCON"/>
    <s v="URIBE"/>
    <d v="1980-02-09T00:00:00"/>
    <s v="GBR903"/>
    <n v="0"/>
    <s v="BOGOTA"/>
    <n v="25"/>
    <s v="CUNDINAMARCA"/>
    <m/>
    <n v="3107625553"/>
    <n v="3187118211"/>
    <m/>
    <m/>
    <m/>
    <s v="14/09/2025"/>
    <x v="0"/>
    <n v="2019"/>
    <s v="TRAVERSE [2] HIGH COUNTRY TP 3600CC 4X4"/>
    <s v="CKJ276188"/>
    <s v="1GNEV9KW5KJ276188"/>
    <s v="01606236"/>
    <s v="CHEVROLET"/>
    <s v="CHEVROLET TRAVERSE "/>
    <n v="1.9847370936902486E-2"/>
    <n v="104600000"/>
    <s v="MAPFRE"/>
    <s v="CAMIONETAPASAJ"/>
    <s v="PARTICULAR"/>
    <s v="rinconangelica@hotmail.com"/>
    <n v="159772778"/>
    <n v="2076035"/>
    <n v="1724567.32"/>
    <s v=""/>
    <s v=""/>
    <s v=""/>
    <m/>
    <m/>
    <m/>
    <s v=""/>
    <s v=""/>
    <s v=""/>
    <m/>
    <m/>
    <m/>
    <m/>
    <m/>
    <m/>
    <m/>
    <m/>
    <m/>
    <n v="0.99851719977558229"/>
    <x v="0"/>
    <s v="COS"/>
  </r>
  <r>
    <s v="R1"/>
    <n v="43634281"/>
    <s v="F"/>
    <s v="WENDY"/>
    <s v="YURLEY"/>
    <s v="MARIN"/>
    <s v="ALVAREZ"/>
    <d v="1977-09-27T00:00:00"/>
    <s v="JZN823"/>
    <n v="5360"/>
    <s v="ITAGÃœI"/>
    <n v="5"/>
    <s v="ANTIOQUIA"/>
    <m/>
    <n v="3164705574"/>
    <n v="0"/>
    <m/>
    <m/>
    <m/>
    <s v="09/09/2025"/>
    <x v="28"/>
    <n v="2022"/>
    <s v="CRETA [FL] PREMIUM TP 1600CC 4X2 2"/>
    <s v="G4FGLU221305"/>
    <s v="9BHGB812BNP224451"/>
    <s v="03206098"/>
    <s v="HYUNDAI"/>
    <s v="HYUNDAI CRETA "/>
    <n v="2.9744234234234234E-2"/>
    <n v="77700000"/>
    <s v="HDI-LIBERTY"/>
    <s v="CAMIONETAPASAJ"/>
    <s v="PARTICULAR"/>
    <s v="wendyyurleymarin@hotmail.com"/>
    <n v="159840415"/>
    <n v="2311127"/>
    <n v="1922123.22"/>
    <s v=""/>
    <s v=""/>
    <s v=""/>
    <m/>
    <m/>
    <m/>
    <s v=""/>
    <s v=""/>
    <s v=""/>
    <m/>
    <m/>
    <m/>
    <m/>
    <m/>
    <m/>
    <m/>
    <m/>
    <m/>
    <n v="0.4933886248520063"/>
    <x v="1"/>
    <s v="COS"/>
  </r>
  <r>
    <s v="R1"/>
    <n v="80057451"/>
    <s v="M"/>
    <s v="ANDERZON"/>
    <n v="0"/>
    <s v="LIZARAZO"/>
    <s v="GOMEZ"/>
    <d v="1980-06-26T00:00:00"/>
    <s v="GLS140"/>
    <n v="50001"/>
    <s v="VILLAVICENCIO"/>
    <n v="50"/>
    <s v="META"/>
    <m/>
    <n v="3005562909"/>
    <n v="0"/>
    <m/>
    <m/>
    <m/>
    <s v="12/09/2025"/>
    <x v="3"/>
    <n v="2020"/>
    <s v="HILUX [8] [FL] 2.8L TP 2800CC TD 7A"/>
    <s v="1GDG122425"/>
    <s v="8AJHA3CD1L2085177"/>
    <s v="09021078"/>
    <s v="TOYOTA"/>
    <s v="TOYOTA HILUX "/>
    <n v="2.3914713343480467E-2"/>
    <n v="197100000"/>
    <s v="MAPFRE"/>
    <s v="PICKUPDOBLECAB"/>
    <s v="PARTICULAR"/>
    <s v="anligom@gmail.com"/>
    <n v="159832949"/>
    <n v="4713590"/>
    <n v="3941000.15"/>
    <s v=""/>
    <s v=""/>
    <s v=""/>
    <m/>
    <m/>
    <m/>
    <s v=""/>
    <s v=""/>
    <s v=""/>
    <m/>
    <m/>
    <m/>
    <m/>
    <m/>
    <m/>
    <m/>
    <m/>
    <m/>
    <n v="0.73745291767130094"/>
    <x v="3"/>
    <s v="COS"/>
  </r>
  <r>
    <s v="R1"/>
    <n v="1128415119"/>
    <s v="M"/>
    <s v="DEILER"/>
    <s v="HERNANDO"/>
    <s v="MOLINA"/>
    <s v="RODELO"/>
    <d v="1987-12-21T00:00:00"/>
    <s v="LKU974"/>
    <n v="5001"/>
    <s v="MEDELLIN"/>
    <n v="5"/>
    <s v="ANTIOQUIA"/>
    <m/>
    <n v="3104387676"/>
    <n v="0"/>
    <m/>
    <m/>
    <m/>
    <s v="29/09/2025"/>
    <x v="11"/>
    <n v="2023"/>
    <s v="STEPWAY [2] [FL ZEN MT 1600CC 16V A"/>
    <s v="J759Q148270"/>
    <s v="9FB5SR0EGPM378488"/>
    <s v="08001208"/>
    <s v="RENAULT"/>
    <s v="RENAULT STEPWAY "/>
    <n v="4.6796331168831168E-2"/>
    <n v="61600000"/>
    <s v="MAPFRE"/>
    <s v="AUTOMOVIL"/>
    <s v="PARTICULAR"/>
    <s v="deilerm@hotmail.com"/>
    <n v="159715478"/>
    <n v="2882654"/>
    <n v="2402398.59"/>
    <s v=""/>
    <s v=""/>
    <s v=""/>
    <m/>
    <m/>
    <m/>
    <s v=""/>
    <s v=""/>
    <s v=""/>
    <m/>
    <m/>
    <m/>
    <m/>
    <m/>
    <m/>
    <m/>
    <m/>
    <m/>
    <n v="0.42019016293108158"/>
    <x v="1"/>
    <s v="COS"/>
  </r>
  <r>
    <s v="R1"/>
    <n v="52051679"/>
    <s v="F"/>
    <s v="ADRIANA"/>
    <s v="CONSUELO"/>
    <s v="LOPEZ"/>
    <s v="MARTINEZ"/>
    <d v="1972-02-08T00:00:00"/>
    <s v="GBR993"/>
    <n v="0"/>
    <s v="BOGOTA"/>
    <n v="25"/>
    <s v="CUNDINAMARCA"/>
    <m/>
    <n v="3124573416"/>
    <n v="0"/>
    <m/>
    <m/>
    <m/>
    <s v="17/09/2025"/>
    <x v="5"/>
    <n v="2019"/>
    <s v="FIT [3] [FL] EX TP 1500CC ABS 6"/>
    <s v="L15B14017758"/>
    <s v="3HGGK5870KM600094"/>
    <s v="03401162"/>
    <s v="HONDA"/>
    <s v="HONDA FIT "/>
    <n v="3.8859066022544284E-2"/>
    <n v="62100000"/>
    <s v="BOLIVAR"/>
    <s v="AUTOMOVIL"/>
    <s v="PARTICULAR"/>
    <s v="adrianalopezm@hotmail.com"/>
    <n v="159778020"/>
    <n v="2413148"/>
    <n v="2007855.8"/>
    <s v=""/>
    <s v=""/>
    <s v=""/>
    <m/>
    <m/>
    <m/>
    <s v=""/>
    <s v=""/>
    <s v=""/>
    <m/>
    <m/>
    <m/>
    <m/>
    <m/>
    <m/>
    <m/>
    <m/>
    <m/>
    <n v="0.92908682856323854"/>
    <x v="1"/>
    <s v="COS"/>
  </r>
  <r>
    <s v="R1"/>
    <n v="1093215781"/>
    <s v="F"/>
    <s v="ANGELA"/>
    <s v="MARIA"/>
    <s v="OSORIO"/>
    <s v="GONZALEZ"/>
    <d v="1988-06-27T00:00:00"/>
    <s v="DRL751"/>
    <n v="76147"/>
    <s v="CARTAGO"/>
    <n v="76"/>
    <s v="VALLE DEL CAUCA"/>
    <m/>
    <n v="3128055862"/>
    <n v="0"/>
    <m/>
    <m/>
    <m/>
    <s v="22/09/2025"/>
    <x v="25"/>
    <n v="2018"/>
    <s v="RIO VIBRANT MT 1400CC 5P"/>
    <s v="G4LCHE710303"/>
    <s v="3KPA351AAJE025747"/>
    <s v="04601258"/>
    <s v="KIA"/>
    <s v="KIA RIO "/>
    <n v="6.455047826086957E-2"/>
    <n v="46000000"/>
    <s v="ALLIANZ"/>
    <s v="AUTOMOVIL"/>
    <s v="PARTICULAR"/>
    <s v="angela_2719@hotmail.com"/>
    <n v="159718940"/>
    <n v="2969322"/>
    <n v="2475228.1600000001"/>
    <s v=""/>
    <s v=""/>
    <s v=""/>
    <m/>
    <m/>
    <m/>
    <s v=""/>
    <s v=""/>
    <s v=""/>
    <m/>
    <m/>
    <m/>
    <m/>
    <m/>
    <m/>
    <m/>
    <m/>
    <m/>
    <n v="0.20478436284131896"/>
    <x v="1"/>
    <s v="COS"/>
  </r>
  <r>
    <s v="R1"/>
    <n v="3482259"/>
    <s v="M"/>
    <s v="JORGE"/>
    <s v="ANDRES"/>
    <s v="ESTRADA"/>
    <s v="DOMINGUEZ"/>
    <d v="1981-10-29T00:00:00"/>
    <s v="HTT172"/>
    <n v="0"/>
    <s v="BOGOTA"/>
    <n v="25"/>
    <s v="CUNDINAMARCA"/>
    <m/>
    <n v="3014406438"/>
    <n v="3003526548"/>
    <m/>
    <m/>
    <m/>
    <s v="30/09/2025"/>
    <x v="2"/>
    <n v="2014"/>
    <s v="A 200 [W176] TP 1600CC T 5P"/>
    <s v="27091030342261"/>
    <s v="WDD1760431J237918"/>
    <s v="05801259"/>
    <s v="MERCEDES BENZ"/>
    <s v="MERCEDES BENZ A "/>
    <n v="6.2855959855334542E-2"/>
    <n v="55300000"/>
    <s v="SURAMERICANA"/>
    <s v="AUTOMOVIL"/>
    <s v="PARTICULAR"/>
    <s v="david051099estrada@hotmail.com"/>
    <n v="29187508"/>
    <n v="3475934.58"/>
    <n v="2900953.43"/>
    <s v=""/>
    <s v=""/>
    <s v=""/>
    <m/>
    <m/>
    <m/>
    <s v=""/>
    <s v=""/>
    <s v=""/>
    <m/>
    <m/>
    <m/>
    <m/>
    <m/>
    <m/>
    <m/>
    <m/>
    <m/>
    <n v="0.51137897546732236"/>
    <x v="1"/>
    <s v="COS"/>
  </r>
  <r>
    <s v="R1"/>
    <n v="1014234424"/>
    <s v="F"/>
    <s v="SANDRA"/>
    <s v="MILENA"/>
    <s v="MARTINEZ"/>
    <s v="BRAVO"/>
    <d v="1992-07-02T00:00:00"/>
    <s v="JXX263"/>
    <n v="0"/>
    <s v="BOGOTA"/>
    <n v="25"/>
    <s v="CUNDINAMARCA"/>
    <m/>
    <n v="3138854646"/>
    <n v="0"/>
    <m/>
    <m/>
    <m/>
    <s v="20/09/2025"/>
    <x v="7"/>
    <n v="2022"/>
    <s v="YARIS [3] [FL] XL MT 1500CC 2AB A"/>
    <s v="2NR4555444"/>
    <s v="9BRKB9F30N8157862"/>
    <s v="09001151"/>
    <s v="TOYOTA"/>
    <s v="TOYOTA YARIS "/>
    <n v="1.7710247252747252E-2"/>
    <n v="72800000"/>
    <s v="SURAMERICANA"/>
    <s v="AUTOMOVIL"/>
    <s v="PARTICULAR"/>
    <s v="sami2411_92@hotmail.com"/>
    <n v="159715512"/>
    <n v="1289306"/>
    <n v="1063450.7"/>
    <s v=""/>
    <s v=""/>
    <s v=""/>
    <m/>
    <m/>
    <m/>
    <s v=""/>
    <s v=""/>
    <s v=""/>
    <m/>
    <m/>
    <m/>
    <m/>
    <m/>
    <m/>
    <m/>
    <m/>
    <m/>
    <n v="0.86241671918889173"/>
    <x v="0"/>
    <s v="COS"/>
  </r>
  <r>
    <s v="R1"/>
    <n v="80547455"/>
    <s v="M"/>
    <s v="JOHN"/>
    <s v="ALEJANDRO"/>
    <s v="JIMENEZ"/>
    <s v="CORTES"/>
    <d v="1983-02-10T00:00:00"/>
    <s v="NUZ760"/>
    <n v="25473"/>
    <s v="MOSQUERA"/>
    <n v="25"/>
    <s v="CUNDINAMARCA"/>
    <m/>
    <n v="3143084145"/>
    <n v="0"/>
    <m/>
    <m/>
    <m/>
    <s v="12/09/2025"/>
    <x v="3"/>
    <n v="2025"/>
    <s v="TUCSON [4] NX SELECT MT 2000CC 4X2 6"/>
    <s v="G4NLPW648713"/>
    <s v="TMAJB81DASJ486337"/>
    <s v="03206142"/>
    <s v="HYUNDAI"/>
    <s v="HYUNDAI TUCSON "/>
    <n v="2.4813495934959351E-2"/>
    <n v="110700000"/>
    <s v="MAPFRE"/>
    <s v="CAMIONETAPASAJ"/>
    <s v="PARTICULAR"/>
    <s v="mallasyperfilesaj@hotmail.com"/>
    <n v="159834601"/>
    <n v="2746854"/>
    <n v="2288280.7000000002"/>
    <s v=""/>
    <s v=""/>
    <s v=""/>
    <m/>
    <m/>
    <m/>
    <s v=""/>
    <s v=""/>
    <s v=""/>
    <m/>
    <m/>
    <m/>
    <m/>
    <m/>
    <m/>
    <m/>
    <m/>
    <m/>
    <n v="0.89482572104578129"/>
    <x v="3"/>
    <s v="COS"/>
  </r>
  <r>
    <s v="R1"/>
    <n v="1128426147"/>
    <s v="M"/>
    <s v="CAMILO"/>
    <s v="ESTEBAN"/>
    <s v="RODRIGUEZ"/>
    <s v="MONTOYA"/>
    <d v="1988-03-20T00:00:00"/>
    <s v="IAU339"/>
    <n v="5212"/>
    <s v="COPACABANA"/>
    <n v="5"/>
    <s v="ANTIOQUIA"/>
    <m/>
    <n v="3117642709"/>
    <n v="3007297867"/>
    <m/>
    <m/>
    <m/>
    <s v="19/09/2025"/>
    <x v="21"/>
    <n v="2015"/>
    <s v="DUSTER EXPRESSION MT 1600CC 4X2"/>
    <s v="A690Q253162"/>
    <s v="9FBHSRAA5FM497085"/>
    <s v="08006033"/>
    <s v="RENAULT"/>
    <s v="RENAULT DUSTER "/>
    <n v="6.8103260340632604E-2"/>
    <n v="41100000"/>
    <s v="SBS"/>
    <s v="CAMIONETAPASAJ"/>
    <s v="PARTICULAR"/>
    <s v="crodriguezmontoya@gmail.com"/>
    <n v="159839682"/>
    <n v="2799044"/>
    <n v="2332137.79"/>
    <s v=""/>
    <s v=""/>
    <s v=""/>
    <m/>
    <m/>
    <m/>
    <s v=""/>
    <s v=""/>
    <s v=""/>
    <m/>
    <m/>
    <m/>
    <m/>
    <m/>
    <m/>
    <m/>
    <m/>
    <m/>
    <n v="0.80095606109055495"/>
    <x v="1"/>
    <s v="COS"/>
  </r>
  <r>
    <s v="R1"/>
    <n v="41450210"/>
    <s v="F"/>
    <s v="MARIA"/>
    <s v="MAGOLA"/>
    <s v="GALLEGO"/>
    <s v="MARTINEZ"/>
    <d v="1949-01-14T00:00:00"/>
    <s v="JDS417"/>
    <n v="0"/>
    <s v="CHIA"/>
    <n v="25"/>
    <s v="CUNDINAMARCA"/>
    <m/>
    <n v="3104809447"/>
    <n v="0"/>
    <m/>
    <m/>
    <m/>
    <s v="29/09/2025"/>
    <x v="11"/>
    <n v="2017"/>
    <s v="A3 8V SEDAN 1.8 TF TP 1800CC T CT"/>
    <s v="CJS141324"/>
    <s v="WAUZZZ8V0H1000293"/>
    <s v="00601178"/>
    <s v="AUDI"/>
    <s v="AUDI A3 "/>
    <n v="2.0287274011299435E-2"/>
    <n v="70800000"/>
    <s v="BOLIVAR"/>
    <s v="AUTOMOVIL"/>
    <s v="PARTICULAR"/>
    <s v="magolagf@hotmail.com"/>
    <n v="159719993"/>
    <n v="1436339"/>
    <n v="1187007.69"/>
    <s v=""/>
    <s v=""/>
    <s v=""/>
    <m/>
    <m/>
    <m/>
    <s v=""/>
    <s v=""/>
    <s v=""/>
    <m/>
    <m/>
    <m/>
    <m/>
    <m/>
    <m/>
    <m/>
    <m/>
    <m/>
    <n v="0.39868547475587957"/>
    <x v="0"/>
    <s v="COS"/>
  </r>
  <r>
    <s v="R1"/>
    <n v="17152700"/>
    <s v="M"/>
    <s v="JOSE"/>
    <s v="RAMIRO"/>
    <s v="PRADA"/>
    <s v="REYES"/>
    <d v="1946-08-19T00:00:00"/>
    <s v="IDT861"/>
    <n v="0"/>
    <s v="BOGOTA"/>
    <n v="25"/>
    <s v="CUNDINAMARCA"/>
    <m/>
    <n v="3102113558"/>
    <n v="0"/>
    <m/>
    <m/>
    <m/>
    <s v="18/09/2025"/>
    <x v="26"/>
    <n v="2015"/>
    <s v="CLA 200 [C117] LIMITED TP 1600CC T"/>
    <s v="27091030456763"/>
    <s v="WDD1173431N119618"/>
    <s v="05801271"/>
    <s v="MERCEDES BENZ"/>
    <s v="MERCEDES BENZ CLA "/>
    <n v="2.3661381294964028E-2"/>
    <n v="69500000"/>
    <s v="HDI-LIBERTY"/>
    <s v="AUTOMOVIL"/>
    <s v="PARTICULAR"/>
    <s v="ramiroprada@yahoo.com"/>
    <n v="159839405"/>
    <n v="1644466"/>
    <n v="1361904.24"/>
    <s v=""/>
    <s v=""/>
    <s v=""/>
    <m/>
    <m/>
    <m/>
    <s v=""/>
    <s v=""/>
    <s v=""/>
    <m/>
    <m/>
    <m/>
    <m/>
    <m/>
    <m/>
    <m/>
    <m/>
    <m/>
    <n v="0.77202189412371769"/>
    <x v="0"/>
    <s v="COS"/>
  </r>
  <r>
    <s v="R1"/>
    <n v="66866447"/>
    <s v="F"/>
    <s v="CLAUDIA"/>
    <s v="PATRICIA"/>
    <s v="SANCHEZ"/>
    <n v="0"/>
    <d v="1973-10-24T00:00:00"/>
    <s v="LYV729"/>
    <n v="76001"/>
    <s v="CALI"/>
    <n v="76"/>
    <s v="VALLE DEL CAUCA"/>
    <m/>
    <n v="3113839247"/>
    <n v="0"/>
    <m/>
    <m/>
    <m/>
    <s v="21/09/2026"/>
    <x v="20"/>
    <n v="2024"/>
    <s v="JOY HATCHBACK MT 1400CC 5P 2A"/>
    <s v="MUY004636"/>
    <s v="9GAKG48T8RB005940"/>
    <s v="01601346"/>
    <s v="CHEVROLET"/>
    <s v="CHEVROLET JOY "/>
    <n v="3.303266073298429E-2"/>
    <n v="57300000"/>
    <s v="SBS"/>
    <s v="AUTOMOVIL"/>
    <s v="PARTICULAR"/>
    <s v="claupsanchez2010@hotmail.com"/>
    <n v="29193052"/>
    <n v="1892771.46"/>
    <n v="1570564.25"/>
    <s v=""/>
    <s v=""/>
    <s v=""/>
    <m/>
    <m/>
    <m/>
    <s v=""/>
    <s v=""/>
    <s v=""/>
    <m/>
    <m/>
    <m/>
    <m/>
    <m/>
    <m/>
    <m/>
    <m/>
    <m/>
    <n v="0.5842554536134591"/>
    <x v="0"/>
    <s v="COS"/>
  </r>
  <r>
    <s v="R1"/>
    <n v="1066733583"/>
    <s v="F"/>
    <s v="YAJANIS"/>
    <s v="MAILEN"/>
    <s v="CORREA"/>
    <s v="CASTAÃ‘O"/>
    <d v="1989-12-03T00:00:00"/>
    <s v="GZU508"/>
    <n v="0"/>
    <s v="BARRANQUILLA"/>
    <n v="8"/>
    <s v="ATLANTICO"/>
    <m/>
    <n v="3005147124"/>
    <n v="0"/>
    <m/>
    <m/>
    <m/>
    <s v="19/09/2025"/>
    <x v="21"/>
    <n v="2021"/>
    <s v="KWID OUTSIDER MT 1000CC 12V 4"/>
    <s v="B4DA405Q071442"/>
    <s v="93YRBB002MJ427399"/>
    <s v="08001195"/>
    <s v="RENAULT"/>
    <s v="RENAULT KWID "/>
    <n v="5.9727789473684213E-2"/>
    <n v="38000000"/>
    <s v="HDI-LIBERTY"/>
    <s v="AUTOMOVIL"/>
    <s v="PARTICULAR"/>
    <s v="ymcorrea012@hotmail.con"/>
    <n v="159716781"/>
    <n v="2269656"/>
    <n v="1887273.57"/>
    <s v=""/>
    <s v=""/>
    <s v=""/>
    <m/>
    <m/>
    <m/>
    <s v=""/>
    <s v=""/>
    <s v=""/>
    <m/>
    <m/>
    <m/>
    <m/>
    <m/>
    <m/>
    <m/>
    <m/>
    <m/>
    <n v="5.0754041625967417E-2"/>
    <x v="1"/>
    <s v="COS"/>
  </r>
  <r>
    <s v="R1"/>
    <n v="18387115"/>
    <s v="M"/>
    <s v="URIEL"/>
    <n v="0"/>
    <s v="RUIZ"/>
    <s v="REY"/>
    <d v="1960-10-12T00:00:00"/>
    <s v="FNW263"/>
    <n v="63001"/>
    <s v="ARMENIA"/>
    <n v="63"/>
    <s v="QUINDIO"/>
    <m/>
    <n v="3003960613"/>
    <n v="0"/>
    <m/>
    <m/>
    <m/>
    <s v="24/09/2025"/>
    <x v="13"/>
    <n v="2019"/>
    <s v="ONIX [FL] ACTIV MT 1400CC 5P 2A"/>
    <s v="JCK006730"/>
    <s v="9BGKC48T0KG126663"/>
    <s v="01601331"/>
    <s v="CHEVROLET"/>
    <s v="CHEVROLET ONIX "/>
    <n v="3.5550402684563762E-2"/>
    <n v="44700000"/>
    <s v="ALLIANZ"/>
    <s v="AUTOMOVIL"/>
    <s v="PARTICULAR"/>
    <s v="uruizr@dian.gov.co"/>
    <n v="159863015"/>
    <n v="1589103"/>
    <n v="1315380.48"/>
    <s v=""/>
    <s v=""/>
    <s v=""/>
    <m/>
    <m/>
    <m/>
    <s v=""/>
    <s v=""/>
    <s v=""/>
    <m/>
    <m/>
    <m/>
    <m/>
    <m/>
    <m/>
    <m/>
    <m/>
    <m/>
    <n v="0.76921492142726056"/>
    <x v="0"/>
    <s v="COS"/>
  </r>
  <r>
    <s v="R1"/>
    <n v="6272778"/>
    <s v="M"/>
    <s v="EDILBERTO"/>
    <n v="0"/>
    <s v="GARCIA"/>
    <s v="MUNERA"/>
    <d v="1957-11-27T00:00:00"/>
    <s v="HXU559"/>
    <n v="5001"/>
    <s v="MEDELLIN"/>
    <n v="5"/>
    <s v="ANTIOQUIA"/>
    <m/>
    <n v="3172798191"/>
    <n v="0"/>
    <m/>
    <m/>
    <m/>
    <s v="02/09/2025"/>
    <x v="22"/>
    <n v="2015"/>
    <s v="LOGAN F.II ENTRY [FAMILIER MT 1400CC SA"/>
    <s v="A710UK93082"/>
    <s v="9FBLSRACDFM309812"/>
    <s v="08001134"/>
    <s v="RENAULT"/>
    <s v="RENAULT LOGAN "/>
    <n v="4.9007062706270629E-2"/>
    <n v="30300000"/>
    <s v="HDI-LIBERTY"/>
    <s v="AUTOMOVIL"/>
    <s v="PARTICULAR"/>
    <s v="edilpancho@hotmail.com"/>
    <n v="159949328"/>
    <n v="1484914"/>
    <n v="1227826.98"/>
    <s v=""/>
    <s v=""/>
    <s v=""/>
    <m/>
    <m/>
    <m/>
    <s v=""/>
    <s v=""/>
    <s v=""/>
    <m/>
    <m/>
    <m/>
    <m/>
    <m/>
    <m/>
    <m/>
    <m/>
    <m/>
    <n v="0.13550038607123827"/>
    <x v="1"/>
    <s v="COS"/>
  </r>
  <r>
    <s v="R1"/>
    <n v="64540620"/>
    <s v="F"/>
    <s v="SUAD"/>
    <s v="MARIA"/>
    <s v="ALJURE"/>
    <s v="CUELLO"/>
    <d v="1955-09-28T00:00:00"/>
    <s v="IES453"/>
    <n v="76001"/>
    <s v="CALI"/>
    <n v="76"/>
    <s v="VALLE DEL CAUCA"/>
    <m/>
    <n v="3103752067"/>
    <n v="0"/>
    <m/>
    <m/>
    <m/>
    <s v="13/09/2025"/>
    <x v="9"/>
    <n v="2015"/>
    <s v="VERSA SENSE AT 1600CC 2AB A"/>
    <s v="HR16843615H"/>
    <s v="3N1CN7AD9ZK150125"/>
    <s v="06401191"/>
    <s v="NISSAN"/>
    <s v="NISSAN VERSA "/>
    <n v="3.7848618784530386E-2"/>
    <n v="36200000"/>
    <s v="MAPFRE"/>
    <s v="AUTOMOVIL"/>
    <s v="PARTICULAR"/>
    <s v="suadaljure@hotmail.com"/>
    <n v="159838661"/>
    <n v="1370120"/>
    <n v="1131361.54"/>
    <s v=""/>
    <s v=""/>
    <s v=""/>
    <m/>
    <m/>
    <m/>
    <s v=""/>
    <s v=""/>
    <s v=""/>
    <m/>
    <m/>
    <m/>
    <m/>
    <m/>
    <m/>
    <m/>
    <m/>
    <m/>
    <n v="0.6512142733468268"/>
    <x v="0"/>
    <s v="COS"/>
  </r>
  <r>
    <s v="R1"/>
    <n v="71273337"/>
    <s v="M"/>
    <s v="LUIS"/>
    <s v="FELIPE"/>
    <s v="BOTERO"/>
    <s v="CASTAÃ‘O"/>
    <d v="1982-07-10T00:00:00"/>
    <s v="FUN058"/>
    <n v="5360"/>
    <s v="ITAGÃœI"/>
    <n v="5"/>
    <s v="ANTIOQUIA"/>
    <m/>
    <n v="3113329375"/>
    <n v="3193219298"/>
    <m/>
    <m/>
    <m/>
    <s v="02/09/2025"/>
    <x v="22"/>
    <n v="2018"/>
    <s v="CRUZE [2] LT TP 1400CC T 4P"/>
    <s v="1JS900211"/>
    <s v="3G1B85DMXJS900211"/>
    <s v="01601300"/>
    <s v="CHEVROLET"/>
    <s v="CHEVROLET CRUZE "/>
    <n v="5.3766170974155071E-2"/>
    <n v="50300000"/>
    <s v="SURAMERICANA"/>
    <s v="AUTOMOVIL"/>
    <s v="PARTICULAR"/>
    <s v="arkhimal@gmail.com"/>
    <n v="29214858"/>
    <n v="2704438.4"/>
    <n v="2252637.31"/>
    <s v=""/>
    <s v=""/>
    <s v=""/>
    <m/>
    <m/>
    <m/>
    <s v=""/>
    <s v=""/>
    <s v=""/>
    <m/>
    <m/>
    <m/>
    <m/>
    <m/>
    <m/>
    <m/>
    <m/>
    <m/>
    <n v="0.93534031288735309"/>
    <x v="1"/>
    <s v="COS"/>
  </r>
  <r>
    <s v="R1"/>
    <n v="42895532"/>
    <s v="F"/>
    <s v="ANGELA"/>
    <s v="MARIA"/>
    <s v="VILLADA"/>
    <s v="URIBE"/>
    <d v="1968-05-02T00:00:00"/>
    <s v="JSR094"/>
    <n v="5360"/>
    <s v="ITAGÃœI"/>
    <n v="5"/>
    <s v="ANTIOQUIA"/>
    <m/>
    <n v="3128781121"/>
    <n v="0"/>
    <m/>
    <m/>
    <m/>
    <s v="19/09/2025"/>
    <x v="21"/>
    <n v="2021"/>
    <s v="COROLLA [12] [F XE-I HYBRID TP 1800CC 7AB A"/>
    <s v="2ZR2H55643"/>
    <s v="9BRBZ3BE0M4014237"/>
    <s v="09001145"/>
    <s v="TOYOTA"/>
    <s v="TOYOTA COROLLA "/>
    <n v="1.9958089647812167E-2"/>
    <n v="93700000"/>
    <s v="HDI-LIBERTY"/>
    <s v="AUTOMOVIL"/>
    <s v="PARTICULAR"/>
    <s v="angelavilladauribe@hotmail.com"/>
    <n v="159766537"/>
    <n v="1870073"/>
    <n v="1551489.85"/>
    <s v=""/>
    <s v=""/>
    <s v=""/>
    <m/>
    <m/>
    <m/>
    <s v=""/>
    <s v=""/>
    <s v=""/>
    <m/>
    <m/>
    <m/>
    <m/>
    <m/>
    <m/>
    <m/>
    <m/>
    <m/>
    <n v="0.75311328064656491"/>
    <x v="0"/>
    <s v="COS"/>
  </r>
  <r>
    <s v="R1"/>
    <n v="71613037"/>
    <s v="M"/>
    <s v="JORGE"/>
    <s v="MARIO"/>
    <s v="LOPEZ"/>
    <s v="VILLA"/>
    <d v="1961-01-24T00:00:00"/>
    <s v="LGS951"/>
    <n v="5631"/>
    <s v="SABANETA"/>
    <n v="5"/>
    <s v="ANTIOQUIA"/>
    <m/>
    <n v="3147902244"/>
    <n v="3214564225"/>
    <m/>
    <m/>
    <m/>
    <s v="02/09/2025"/>
    <x v="22"/>
    <n v="2023"/>
    <s v="ONIX [2] RS MT 1000CC 5P T"/>
    <s v="L4F221754010"/>
    <s v="9BDED48K0PG153159"/>
    <s v="01601339"/>
    <s v="CHEVROLET"/>
    <s v="CHEVROLET ONIX "/>
    <n v="4.256949838187702E-2"/>
    <n v="61800000"/>
    <s v="HDI-LIBERTY"/>
    <s v="AUTOMOVIL"/>
    <s v="PARTICULAR"/>
    <s v="electro@gmail.com"/>
    <n v="159949917"/>
    <n v="2630795"/>
    <n v="2190751.79"/>
    <s v=""/>
    <s v=""/>
    <s v=""/>
    <m/>
    <m/>
    <m/>
    <s v=""/>
    <s v=""/>
    <s v=""/>
    <m/>
    <m/>
    <m/>
    <m/>
    <m/>
    <m/>
    <m/>
    <m/>
    <m/>
    <n v="0.83444161758946456"/>
    <x v="1"/>
    <s v="COS"/>
  </r>
  <r>
    <s v="R1"/>
    <n v="79524849"/>
    <s v="M"/>
    <s v="HUGO"/>
    <s v="SOLOM"/>
    <s v="SANCHEZ"/>
    <s v="CHAVEZ"/>
    <d v="1972-03-24T00:00:00"/>
    <s v="ELV147"/>
    <n v="0"/>
    <s v="BOGOTA"/>
    <n v="25"/>
    <s v="CUNDINAMARCA"/>
    <m/>
    <n v="3242539971"/>
    <n v="3242539951"/>
    <m/>
    <m/>
    <m/>
    <s v="07/09/2025"/>
    <x v="12"/>
    <n v="2019"/>
    <s v="SENTRA B17 [FL] SENSE MT 1800CC 2AB A"/>
    <s v="MRA8329051J"/>
    <s v="3N1AB7AD7ZL808132"/>
    <s v="06401229"/>
    <s v="NISSAN"/>
    <s v="NISSAN SENTRA "/>
    <n v="3.4974717790262171E-2"/>
    <n v="53400000"/>
    <s v="ZURICH-QBE"/>
    <s v="AUTOMOVIL"/>
    <s v="PARTICULAR"/>
    <s v="hugossch24@gmail.com"/>
    <n v="29188966"/>
    <n v="1867649.93"/>
    <n v="1549453.72"/>
    <s v=""/>
    <s v=""/>
    <s v=""/>
    <m/>
    <m/>
    <m/>
    <s v=""/>
    <s v=""/>
    <s v=""/>
    <m/>
    <m/>
    <m/>
    <m/>
    <m/>
    <m/>
    <m/>
    <m/>
    <m/>
    <n v="0.10196955842065469"/>
    <x v="0"/>
    <s v="COS"/>
  </r>
  <r>
    <s v="R1"/>
    <n v="1032381814"/>
    <s v="F"/>
    <s v="NAYLA"/>
    <s v="INDULADY"/>
    <s v="CARVAJAL"/>
    <s v="BARRETO"/>
    <d v="1987-04-21T00:00:00"/>
    <s v="JNP506"/>
    <n v="0"/>
    <s v="BOGOTA"/>
    <n v="25"/>
    <s v="CUNDINAMARCA"/>
    <m/>
    <n v="3133795889"/>
    <n v="0"/>
    <m/>
    <m/>
    <m/>
    <s v="13/09/2025"/>
    <x v="9"/>
    <n v="2021"/>
    <s v="STEPWAY [2] [FL ZEN MT 1600CC 16V A"/>
    <s v="J759Q025368"/>
    <s v="9FB5SR0EGMM644950"/>
    <s v="08001208"/>
    <s v="RENAULT"/>
    <s v="RENAULT STEPWAY "/>
    <n v="2.2225054945054945E-2"/>
    <n v="54600000"/>
    <s v="ALLIANZ"/>
    <s v="AUTOMOVIL"/>
    <s v="PARTICULAR"/>
    <n v="0"/>
    <n v="159838209"/>
    <n v="1213488"/>
    <n v="999737.58"/>
    <s v=""/>
    <s v=""/>
    <s v=""/>
    <m/>
    <m/>
    <m/>
    <s v=""/>
    <s v=""/>
    <s v=""/>
    <m/>
    <m/>
    <m/>
    <m/>
    <m/>
    <m/>
    <m/>
    <m/>
    <m/>
    <n v="0.74113279365687013"/>
    <x v="0"/>
    <s v="COS"/>
  </r>
  <r>
    <s v="R1"/>
    <n v="52799660"/>
    <s v="F"/>
    <s v="MARIA"/>
    <s v="PAOLA"/>
    <s v="SEPULVEDA"/>
    <s v="ROBLES"/>
    <d v="1980-01-31T00:00:00"/>
    <s v="KTV104"/>
    <n v="0"/>
    <s v="BOGOTA"/>
    <n v="25"/>
    <s v="CUNDINAMARCA"/>
    <m/>
    <n v="3115766690"/>
    <n v="0"/>
    <m/>
    <m/>
    <m/>
    <s v="26/09/2025"/>
    <x v="6"/>
    <n v="2023"/>
    <s v="JOY SEDAN MT 1400CC 4P 2A"/>
    <s v="MPA020546"/>
    <s v="9BGKH69T0PB149546"/>
    <s v="01601345"/>
    <s v="CHEVROLET"/>
    <s v="CHEVROLET JOY "/>
    <n v="3.9179736270491802E-2"/>
    <n v="48800000"/>
    <s v="MAPFRE"/>
    <s v="AUTOMOVIL"/>
    <s v="PARTICULAR"/>
    <s v="pao_valentina@yahoo.es"/>
    <n v="29185342"/>
    <n v="1911971.13"/>
    <n v="1586698.43"/>
    <s v=""/>
    <s v=""/>
    <s v=""/>
    <m/>
    <m/>
    <m/>
    <s v=""/>
    <s v=""/>
    <s v=""/>
    <m/>
    <m/>
    <m/>
    <m/>
    <m/>
    <m/>
    <m/>
    <m/>
    <m/>
    <n v="0.49669330373582221"/>
    <x v="0"/>
    <s v="COS"/>
  </r>
  <r>
    <s v="R1"/>
    <n v="32484028"/>
    <s v="F"/>
    <s v="MARIA"/>
    <s v="ENOE"/>
    <s v="TABORDA"/>
    <s v="QUINTERO"/>
    <d v="1951-08-16T00:00:00"/>
    <s v="EPU603"/>
    <n v="5001"/>
    <s v="MEDELLIN"/>
    <n v="5"/>
    <s v="ANTIOQUIA"/>
    <m/>
    <n v="3044138859"/>
    <n v="0"/>
    <m/>
    <m/>
    <m/>
    <s v="12/09/2025"/>
    <x v="3"/>
    <n v="2019"/>
    <s v="KICKS EXCLUSIVE TP 1600CC 6AB R"/>
    <s v="HR16551646T"/>
    <s v="3N8CP5HE4ZL464628"/>
    <s v="06406133"/>
    <s v="NISSAN"/>
    <s v="NISSAN KICKS "/>
    <n v="3.0783913043478262E-2"/>
    <n v="71300000"/>
    <s v="HDI-LIBERTY"/>
    <s v="CAMIONETAPASAJ"/>
    <s v="PARTICULAR"/>
    <s v="mtmay1651@gmail.com"/>
    <n v="159833398"/>
    <n v="2194893"/>
    <n v="1824448.01"/>
    <s v=""/>
    <s v=""/>
    <s v=""/>
    <m/>
    <m/>
    <m/>
    <s v=""/>
    <s v=""/>
    <s v=""/>
    <m/>
    <m/>
    <m/>
    <m/>
    <m/>
    <m/>
    <m/>
    <m/>
    <m/>
    <n v="0.47865576591329251"/>
    <x v="1"/>
    <s v="COS"/>
  </r>
  <r>
    <s v="R1"/>
    <n v="1031125072"/>
    <s v="F"/>
    <s v="JULY"/>
    <s v="ALEXANDRA"/>
    <s v="MATEUS"/>
    <s v="AGUILAR"/>
    <d v="1986-11-11T00:00:00"/>
    <s v="GBN030"/>
    <n v="0"/>
    <s v="BOGOTA"/>
    <n v="25"/>
    <s v="CUNDINAMARCA"/>
    <m/>
    <n v="3112580393"/>
    <n v="0"/>
    <m/>
    <m/>
    <m/>
    <s v="02/09/2025"/>
    <x v="22"/>
    <n v="2020"/>
    <s v="STEPWAY [2] TREK INTENS AT 1600CC AA 16"/>
    <s v="2845Q021968"/>
    <s v="9FB5SR596LM012348"/>
    <s v="08001193"/>
    <s v="RENAULT"/>
    <s v="RENAULT STEPWAY "/>
    <n v="2.434598E-2"/>
    <n v="50000000"/>
    <s v="MAPFRE"/>
    <s v="AUTOMOVIL"/>
    <s v="PARTICULAR"/>
    <s v="jul.mat11@gmail.com"/>
    <n v="159838307"/>
    <n v="1217299"/>
    <n v="1002940.03"/>
    <s v=""/>
    <s v=""/>
    <s v=""/>
    <m/>
    <m/>
    <m/>
    <s v=""/>
    <s v=""/>
    <s v=""/>
    <m/>
    <m/>
    <m/>
    <m/>
    <m/>
    <m/>
    <m/>
    <m/>
    <m/>
    <n v="0.21901188233122271"/>
    <x v="0"/>
    <s v="COS"/>
  </r>
  <r>
    <s v="R1"/>
    <n v="17137025"/>
    <s v="M"/>
    <s v="GONZALO"/>
    <s v="EDUARDO"/>
    <s v="DELGADILLO"/>
    <s v="ROMERO"/>
    <d v="1945-10-12T00:00:00"/>
    <s v="MPS720"/>
    <n v="0"/>
    <s v="BOGOTA"/>
    <n v="25"/>
    <s v="CUNDINAMARCA"/>
    <m/>
    <n v="3166228734"/>
    <n v="0"/>
    <m/>
    <m/>
    <m/>
    <s v="17/09/2025"/>
    <x v="5"/>
    <n v="2013"/>
    <s v="MARCH SR AT 1600CC 2AB A"/>
    <s v="HR16883756E"/>
    <s v="3N1CK3CD1ZL359822"/>
    <s v="06401198"/>
    <s v="NISSAN"/>
    <s v="NISSAN MARCH "/>
    <n v="3.6312349397590364E-2"/>
    <n v="33200000"/>
    <s v="HDI-LIBERTY"/>
    <s v="AUTOMOVIL"/>
    <s v="PARTICULAR"/>
    <s v="godelgadillo@hotmail.com"/>
    <n v="159833226"/>
    <n v="1205570"/>
    <n v="993083.82"/>
    <s v=""/>
    <s v=""/>
    <s v=""/>
    <m/>
    <m/>
    <m/>
    <s v=""/>
    <s v=""/>
    <s v=""/>
    <m/>
    <m/>
    <m/>
    <m/>
    <m/>
    <m/>
    <m/>
    <m/>
    <m/>
    <n v="0.50326066422365212"/>
    <x v="0"/>
    <s v="COS"/>
  </r>
  <r>
    <s v="R1"/>
    <n v="72247028"/>
    <s v="M"/>
    <s v="JAHN"/>
    <s v="CARLY"/>
    <s v="GUTIERREZ"/>
    <s v="CARDENAS"/>
    <d v="1979-11-21T00:00:00"/>
    <s v="JPP092"/>
    <n v="0"/>
    <s v="BARRANQUILLA"/>
    <n v="8"/>
    <s v="ATLANTICO"/>
    <m/>
    <n v="3126230872"/>
    <n v="0"/>
    <m/>
    <m/>
    <m/>
    <s v="03/09/2025"/>
    <x v="4"/>
    <n v="2022"/>
    <s v="DUSTER [2] ZEN + TP 1300CC T 4X2"/>
    <s v="A452D001995"/>
    <s v="9FBHJD20XNM962667"/>
    <s v="08006064"/>
    <s v="RENAULT"/>
    <s v="RENAULT DUSTER "/>
    <n v="4.8914100000000002E-2"/>
    <n v="80000000"/>
    <s v="ALLIANZ"/>
    <s v="CAMIONETAPASAJ"/>
    <s v="PARTICULAR"/>
    <s v="jahncarly21@hotmail.com"/>
    <n v="159871468"/>
    <n v="3913128"/>
    <n v="3268342.84"/>
    <s v=""/>
    <s v=""/>
    <s v=""/>
    <m/>
    <m/>
    <m/>
    <s v=""/>
    <s v=""/>
    <s v=""/>
    <m/>
    <m/>
    <m/>
    <m/>
    <m/>
    <m/>
    <m/>
    <m/>
    <m/>
    <n v="0.92924067564197965"/>
    <x v="1"/>
    <s v="COS"/>
  </r>
  <r>
    <s v="R1"/>
    <n v="1020752931"/>
    <s v="M"/>
    <s v="MAURICIO"/>
    <n v="0"/>
    <s v="OTERO"/>
    <s v="BARBOSA"/>
    <d v="1990-05-29T00:00:00"/>
    <s v="DZV954"/>
    <n v="0"/>
    <s v="BOGOTA"/>
    <n v="25"/>
    <s v="CUNDINAMARCA"/>
    <m/>
    <n v="3002009737"/>
    <n v="3002009730"/>
    <m/>
    <m/>
    <m/>
    <s v="20/09/2025"/>
    <x v="7"/>
    <n v="2018"/>
    <s v="SENTRA B17 [FL] SR TP 1800CC 6AB A"/>
    <s v="MRA8195687J"/>
    <s v="3N1AB7AE7ZL807605"/>
    <s v="06401232"/>
    <s v="NISSAN"/>
    <s v="NISSAN SENTRA "/>
    <n v="3.5483120300751882E-2"/>
    <n v="53200000"/>
    <s v="SURAMERICANA"/>
    <s v="AUTOMOVIL"/>
    <s v="PARTICULAR"/>
    <s v="mauro9029@gmail.com"/>
    <n v="159777006"/>
    <n v="1887702"/>
    <n v="1566304.35"/>
    <s v=""/>
    <s v=""/>
    <s v=""/>
    <m/>
    <m/>
    <m/>
    <s v=""/>
    <s v=""/>
    <s v=""/>
    <m/>
    <m/>
    <m/>
    <m/>
    <m/>
    <m/>
    <m/>
    <m/>
    <m/>
    <n v="0.37162187278730696"/>
    <x v="0"/>
    <s v="COS"/>
  </r>
  <r>
    <s v="R1"/>
    <n v="52470313"/>
    <s v="F"/>
    <s v="LUZ"/>
    <s v="ANGELA"/>
    <s v="MORA"/>
    <s v="DIAZ"/>
    <d v="1977-04-13T00:00:00"/>
    <s v="NBZ537"/>
    <n v="0"/>
    <s v="BOGOTA"/>
    <n v="25"/>
    <s v="CUNDINAMARCA"/>
    <m/>
    <n v="3123672513"/>
    <n v="0"/>
    <m/>
    <m/>
    <m/>
    <s v="14/09/2025"/>
    <x v="0"/>
    <n v="2013"/>
    <s v="MARCH SENSE MT 1600CC"/>
    <s v="HR16711499G"/>
    <s v="3N1CK3CS8ZL362280"/>
    <s v="06401183"/>
    <s v="NISSAN"/>
    <s v="NISSAN MARCH "/>
    <n v="3.8169684542586749E-2"/>
    <n v="31700000"/>
    <s v="ALLIANZ"/>
    <s v="AUTOMOVIL"/>
    <s v="PARTICULAR"/>
    <s v="angemora13@yahoo.es"/>
    <n v="159715944"/>
    <n v="1209979"/>
    <n v="996789.29"/>
    <s v=""/>
    <s v=""/>
    <s v=""/>
    <m/>
    <m/>
    <m/>
    <s v=""/>
    <s v=""/>
    <s v=""/>
    <m/>
    <m/>
    <m/>
    <m/>
    <m/>
    <m/>
    <m/>
    <m/>
    <m/>
    <n v="0.89579426600531686"/>
    <x v="0"/>
    <s v="COS"/>
  </r>
  <r>
    <s v="R1"/>
    <n v="63434093"/>
    <s v="F"/>
    <s v="MARIA"/>
    <s v="EVA"/>
    <s v="BERMUDEZ"/>
    <s v="MATEUS"/>
    <d v="1965-05-06T00:00:00"/>
    <s v="MVK761"/>
    <n v="68001"/>
    <s v="BUCARAMANGA"/>
    <n v="68"/>
    <s v="SANTANDER"/>
    <m/>
    <n v="3134339378"/>
    <n v="0"/>
    <m/>
    <m/>
    <m/>
    <s v="13/09/2025"/>
    <x v="9"/>
    <n v="2014"/>
    <s v="CERATO PRO 1.6L MT 1600CC 4P 2A"/>
    <s v="G4FGDH680214"/>
    <s v="KNAFX411BE5168900"/>
    <s v="04601161"/>
    <s v="KIA"/>
    <s v="KIA CERATO "/>
    <n v="3.0073923444976076E-2"/>
    <n v="41800000"/>
    <s v="HDI SEGUROS"/>
    <s v="AUTOMOVIL"/>
    <s v="PARTICULAR"/>
    <s v="mevabermudez@gmail.com"/>
    <n v="159836377"/>
    <n v="1257090"/>
    <n v="1036378.2"/>
    <s v=""/>
    <s v=""/>
    <s v=""/>
    <m/>
    <m/>
    <m/>
    <s v=""/>
    <s v=""/>
    <s v=""/>
    <m/>
    <m/>
    <m/>
    <m/>
    <m/>
    <m/>
    <m/>
    <m/>
    <m/>
    <n v="0.11522777338530066"/>
    <x v="0"/>
    <s v="COS"/>
  </r>
  <r>
    <s v="R1"/>
    <n v="52896917"/>
    <s v="F"/>
    <s v="NANCI"/>
    <s v="YANETH"/>
    <s v="GARCIA"/>
    <s v="HERREÃ‘O"/>
    <d v="1980-05-30T00:00:00"/>
    <s v="NPZ003"/>
    <n v="0"/>
    <s v="BOGOTA"/>
    <n v="25"/>
    <s v="CUNDINAMARCA"/>
    <m/>
    <n v="3134911177"/>
    <n v="0"/>
    <m/>
    <m/>
    <m/>
    <s v="30/09/2025"/>
    <x v="2"/>
    <n v="2024"/>
    <s v="FORMENTOR 1.4 PHEV TP 1400CC T CT"/>
    <s v="DGE646870"/>
    <s v="VSSACHKM9RR130988"/>
    <s v="43206003"/>
    <s v="CUPRA"/>
    <s v="CUPRA FORMENTOR "/>
    <n v="1.4438465116279069E-2"/>
    <n v="172000000"/>
    <s v="MAPFRE"/>
    <s v="CAMIONETAPASAJ"/>
    <s v="PARTICULAR"/>
    <s v="darmarromm_1983@hotmail.com"/>
    <n v="159852609"/>
    <n v="2483416"/>
    <n v="2066904.16"/>
    <s v=""/>
    <s v=""/>
    <s v=""/>
    <m/>
    <m/>
    <m/>
    <s v=""/>
    <s v=""/>
    <s v=""/>
    <m/>
    <m/>
    <m/>
    <m/>
    <m/>
    <m/>
    <m/>
    <m/>
    <m/>
    <n v="0.55226800375467067"/>
    <x v="2"/>
    <s v="COS"/>
  </r>
  <r>
    <s v="R1"/>
    <n v="70547866"/>
    <s v="M"/>
    <s v="LUIS"/>
    <s v="FELIPE LEONI"/>
    <s v="MAZUERA"/>
    <s v="CAMMAERT"/>
    <d v="1958-09-08T00:00:00"/>
    <s v="NGT555"/>
    <n v="5001"/>
    <s v="MEDELLIN"/>
    <n v="5"/>
    <s v="ANTIOQUIA"/>
    <m/>
    <n v="3188218331"/>
    <n v="0"/>
    <m/>
    <m/>
    <m/>
    <s v="05/09/2025"/>
    <x v="1"/>
    <n v="2024"/>
    <s v="COROLLA CROSS SE-G HYBRID TP 1800CC 7AB 4"/>
    <s v="2ZR2V67309"/>
    <s v="9BRKZAAG6R0667015"/>
    <s v="09006179"/>
    <s v="TOYOTA"/>
    <s v="TOYOTA COROLLA "/>
    <n v="1.5479992401215805E-2"/>
    <n v="131600000"/>
    <s v="HDI-LIBERTY"/>
    <s v="CAMIONETAPASAJ"/>
    <s v="PARTICULAR"/>
    <s v="felipemazuera@gmail.com"/>
    <n v="159835816"/>
    <n v="2037167"/>
    <n v="1691905.41"/>
    <s v=""/>
    <s v=""/>
    <s v=""/>
    <m/>
    <m/>
    <m/>
    <s v=""/>
    <s v=""/>
    <s v=""/>
    <m/>
    <m/>
    <m/>
    <m/>
    <m/>
    <m/>
    <m/>
    <m/>
    <m/>
    <n v="4.6327816785496578E-2"/>
    <x v="0"/>
    <s v="COS"/>
  </r>
  <r>
    <s v="R1"/>
    <n v="32761292"/>
    <s v="F"/>
    <s v="INGRID"/>
    <s v="ESTHER"/>
    <s v="LONDOÃ‘O"/>
    <s v="PUELLO"/>
    <d v="1971-10-06T00:00:00"/>
    <s v="LWR527"/>
    <n v="0"/>
    <s v="BARRANQUILLA"/>
    <n v="8"/>
    <s v="ATLANTICO"/>
    <m/>
    <n v="3004375341"/>
    <n v="0"/>
    <m/>
    <m/>
    <m/>
    <s v="05/09/2025"/>
    <x v="1"/>
    <n v="2024"/>
    <s v="CX30 TOURING TP 2000CC 7AB R"/>
    <s v="PE40783389"/>
    <s v="3MVDM2W7ARL210881"/>
    <s v="05606100"/>
    <s v="MAZDA"/>
    <s v="MAZDA CX30 "/>
    <n v="3.5040674723061431E-2"/>
    <n v="99300000"/>
    <s v="ALLIANZ"/>
    <s v="CAMIONETAPASAJ"/>
    <s v="PARTICULAR"/>
    <s v="INESLOPU11@GMAIL.COM"/>
    <n v="159833800"/>
    <n v="3479539"/>
    <n v="2903981.95"/>
    <s v=""/>
    <s v=""/>
    <s v=""/>
    <m/>
    <m/>
    <m/>
    <s v=""/>
    <s v=""/>
    <s v=""/>
    <m/>
    <m/>
    <m/>
    <m/>
    <m/>
    <m/>
    <m/>
    <m/>
    <m/>
    <n v="0.96829671788097282"/>
    <x v="1"/>
    <s v="COS"/>
  </r>
  <r>
    <s v="R1"/>
    <n v="31201114"/>
    <s v="F"/>
    <s v="LUZ"/>
    <s v="PIEDAD"/>
    <s v="GOMEZ"/>
    <s v="NAVARRETE"/>
    <d v="1963-05-10T00:00:00"/>
    <s v="IYW928"/>
    <n v="0"/>
    <s v="BOGOTA"/>
    <n v="25"/>
    <s v="CUNDINAMARCA"/>
    <m/>
    <n v="3154598453"/>
    <n v="3162901474"/>
    <m/>
    <m/>
    <m/>
    <s v="30/09/2025"/>
    <x v="2"/>
    <n v="2020"/>
    <s v="VERSA [2] EXCLUSIVE AT 1600CC TC RI"/>
    <s v="HR16931058T"/>
    <s v="3N1CN8AE8ZL100857"/>
    <s v="06401244"/>
    <s v="NISSAN"/>
    <s v="NISSAN VERSA "/>
    <n v="1.9316159999999999E-2"/>
    <n v="62500000"/>
    <s v="MAPFRE"/>
    <s v="AUTOMOVIL"/>
    <s v="PARTICULAR"/>
    <s v="lupigo99@yahoo.com"/>
    <n v="159882317"/>
    <n v="1207260"/>
    <n v="994504.47"/>
    <s v=""/>
    <s v=""/>
    <s v=""/>
    <m/>
    <m/>
    <m/>
    <s v=""/>
    <s v=""/>
    <s v=""/>
    <m/>
    <m/>
    <m/>
    <m/>
    <m/>
    <m/>
    <m/>
    <m/>
    <m/>
    <n v="0.5101702929748233"/>
    <x v="0"/>
    <s v="COS"/>
  </r>
  <r>
    <s v="R1"/>
    <n v="1020781900"/>
    <s v="F"/>
    <s v="CATALINA"/>
    <s v="MARIA"/>
    <s v="GUTIERREZ"/>
    <s v="PICO"/>
    <d v="1993-06-08T00:00:00"/>
    <s v="EBW067"/>
    <n v="0"/>
    <s v="BOGOTA"/>
    <n v="25"/>
    <s v="CUNDINAMARCA"/>
    <m/>
    <n v="3158733705"/>
    <n v="0"/>
    <m/>
    <m/>
    <m/>
    <s v="20/09/2025"/>
    <x v="7"/>
    <n v="2018"/>
    <s v="2 [2] Grand Touring TP 1500CC 6AB T"/>
    <s v="P540417860"/>
    <s v="3MDDJ2HAAJM204231"/>
    <s v="05601155"/>
    <s v="MAZDA"/>
    <s v="MAZDA 2 "/>
    <n v="3.2008022720000001E-2"/>
    <n v="62500000"/>
    <s v="SURAMERICANA"/>
    <s v="AUTOMOVIL"/>
    <s v="PARTICULAR"/>
    <s v="catagu93@gmail.com"/>
    <n v="29214134"/>
    <n v="2000501.42"/>
    <n v="1661093.63"/>
    <s v=""/>
    <s v=""/>
    <s v=""/>
    <m/>
    <m/>
    <m/>
    <s v=""/>
    <s v=""/>
    <s v=""/>
    <m/>
    <m/>
    <m/>
    <m/>
    <m/>
    <m/>
    <m/>
    <m/>
    <m/>
    <n v="0.58479728412059595"/>
    <x v="1"/>
    <s v="COS"/>
  </r>
  <r>
    <s v="R1"/>
    <n v="43841170"/>
    <s v="F"/>
    <s v="NORFI"/>
    <s v="NIDIAN"/>
    <s v="CASTAÃ‘EDA"/>
    <s v="DURANGO"/>
    <d v="1978-09-22T00:00:00"/>
    <s v="DJM828"/>
    <n v="5001"/>
    <s v="MEDELLIN"/>
    <n v="5"/>
    <s v="ANTIOQUIA"/>
    <m/>
    <n v="3005546490"/>
    <n v="3016031041"/>
    <m/>
    <m/>
    <m/>
    <s v="06/09/2025"/>
    <x v="16"/>
    <n v="2012"/>
    <s v="SANDERO AUTHENTIQUE MT 1600CC 8V AA"/>
    <s v="F710Q090342"/>
    <s v="9FBBSRADDCM028827"/>
    <s v="08001117"/>
    <s v="RENAULT"/>
    <s v="RENAULT SANDERO "/>
    <n v="4.6979964912280701E-2"/>
    <n v="28500000"/>
    <s v="SURAMERICANA"/>
    <s v="AUTOMOVIL"/>
    <s v="PARTICULAR"/>
    <s v="norfinidian@gmail.com"/>
    <n v="159772839"/>
    <n v="1338929"/>
    <n v="1105150.83"/>
    <s v=""/>
    <s v=""/>
    <s v=""/>
    <m/>
    <m/>
    <m/>
    <s v=""/>
    <s v=""/>
    <s v=""/>
    <m/>
    <m/>
    <m/>
    <m/>
    <m/>
    <m/>
    <m/>
    <m/>
    <m/>
    <n v="0.48762574494750344"/>
    <x v="1"/>
    <s v="COS"/>
  </r>
  <r>
    <s v="R1"/>
    <n v="1019036168"/>
    <s v="F"/>
    <s v="LAURA"/>
    <n v="0"/>
    <s v="SANCHEZ"/>
    <n v="0"/>
    <d v="1989-08-22T00:00:00"/>
    <s v="JXR220"/>
    <n v="0"/>
    <s v="CAJICA"/>
    <n v="25"/>
    <s v="CUNDINAMARCA"/>
    <m/>
    <n v="3504253335"/>
    <n v="3133073106"/>
    <m/>
    <m/>
    <m/>
    <s v="20/09/2025"/>
    <x v="7"/>
    <n v="2022"/>
    <s v="SANDERO [2] [FL LIFE + MT 1600CC 16V A"/>
    <s v="J759Q071371"/>
    <s v="9FB5SR0E5NM999860"/>
    <s v="08001206"/>
    <s v="RENAULT"/>
    <s v="RENAULT SANDERO "/>
    <n v="2.7583249516441005E-2"/>
    <n v="51700000"/>
    <s v="MAPFRE"/>
    <s v="AUTOMOVIL"/>
    <s v="PARTICULAR"/>
    <s v="lausanmo22@gmail.com"/>
    <n v="159838433"/>
    <n v="1426054"/>
    <n v="1178364.3700000001"/>
    <s v=""/>
    <s v=""/>
    <s v=""/>
    <m/>
    <m/>
    <m/>
    <s v=""/>
    <s v=""/>
    <s v=""/>
    <m/>
    <m/>
    <m/>
    <m/>
    <m/>
    <m/>
    <m/>
    <m/>
    <m/>
    <n v="0.59937142870013338"/>
    <x v="0"/>
    <s v="COS"/>
  </r>
  <r>
    <s v="R1"/>
    <n v="38560148"/>
    <s v="F"/>
    <s v="LUZ"/>
    <s v="ADRIANA"/>
    <s v="GOMEZ"/>
    <s v="CUELLAR"/>
    <d v="1982-03-28T00:00:00"/>
    <s v="DRL007"/>
    <n v="76001"/>
    <s v="CALI"/>
    <n v="76"/>
    <s v="VALLE DEL CAUCA"/>
    <m/>
    <n v="3162870652"/>
    <n v="0"/>
    <m/>
    <m/>
    <m/>
    <s v="21/09/2025"/>
    <x v="20"/>
    <n v="2017"/>
    <s v="ESCAPE [3] [FL] SE TP 2000CC 4X2"/>
    <s v="H1C33644"/>
    <s v="WF0CP6A93H1C33644"/>
    <s v="03006137"/>
    <s v="FORD"/>
    <s v="FORD ESCAPE "/>
    <n v="2.5621674047954866E-2"/>
    <n v="70900000"/>
    <s v="HDI-LIBERTY"/>
    <s v="CAMIONETAPASAJ"/>
    <s v="PARTICULAR"/>
    <s v="luzadriana2875@gmail.com"/>
    <n v="29191824"/>
    <n v="1816576.69"/>
    <n v="1506535.03"/>
    <s v=""/>
    <s v=""/>
    <s v=""/>
    <m/>
    <m/>
    <m/>
    <s v=""/>
    <s v=""/>
    <s v=""/>
    <m/>
    <m/>
    <m/>
    <m/>
    <m/>
    <m/>
    <m/>
    <m/>
    <m/>
    <n v="0.69803999061546018"/>
    <x v="0"/>
    <s v="COS"/>
  </r>
  <r>
    <s v="R1"/>
    <n v="52854799"/>
    <s v="F"/>
    <s v="NAIRA"/>
    <s v="FAINORY"/>
    <s v="FLOREZ"/>
    <s v="LIZARAZO"/>
    <d v="1980-12-13T00:00:00"/>
    <s v="RLO464"/>
    <n v="25754"/>
    <s v="SOACHA"/>
    <n v="25"/>
    <s v="CUNDINAMARCA"/>
    <m/>
    <n v="3134603906"/>
    <n v="3124017826"/>
    <m/>
    <m/>
    <m/>
    <s v="20/09/2025"/>
    <x v="7"/>
    <n v="2011"/>
    <s v="OPTRA ADVANCE MT 1800CC 4P"/>
    <s v="F18D32082711"/>
    <s v="9GAJM52B7BB069922"/>
    <s v="01601215"/>
    <s v="CHEVROLET"/>
    <s v="CHEVROLET OPTRA "/>
    <n v="6.2563085937499999E-2"/>
    <n v="25600000"/>
    <s v="SURAMERICANA"/>
    <s v="AUTOMOVIL"/>
    <s v="PARTICULAR"/>
    <s v="flacajp95@hotmail.com"/>
    <n v="29220734"/>
    <n v="1601615"/>
    <n v="1325894.96"/>
    <s v=""/>
    <s v=""/>
    <s v=""/>
    <m/>
    <m/>
    <m/>
    <s v=""/>
    <s v=""/>
    <s v=""/>
    <m/>
    <m/>
    <m/>
    <m/>
    <m/>
    <m/>
    <m/>
    <m/>
    <m/>
    <n v="0.24823538476091134"/>
    <x v="1"/>
    <s v="COS"/>
  </r>
  <r>
    <s v="R1"/>
    <n v="6808038"/>
    <s v="M"/>
    <s v="MANUEL"/>
    <s v="ADOLFO"/>
    <s v="MARTINEZ"/>
    <s v="CONTRERAS"/>
    <d v="1942-10-30T00:00:00"/>
    <s v="EGR983"/>
    <n v="0"/>
    <s v="CARTAGENA"/>
    <n v="13"/>
    <s v="BOLIVAR"/>
    <m/>
    <n v="3008155503"/>
    <n v="0"/>
    <m/>
    <m/>
    <m/>
    <s v="25/09/2025"/>
    <x v="10"/>
    <n v="2020"/>
    <s v="SPORTAGE [4] [F DESIRE TP 2000CC 2AB A"/>
    <s v="G4NAJW188537"/>
    <s v="U5YPG81ABLL728621"/>
    <s v="04606121"/>
    <s v="KIA"/>
    <s v="KIA SPORTAGE "/>
    <n v="1.7675763073639276E-2"/>
    <n v="93700000"/>
    <s v="ALLIANZ"/>
    <s v="CAMIONETAPASAJ"/>
    <s v="PARTICULAR"/>
    <n v="0"/>
    <n v="159934969"/>
    <n v="1656219"/>
    <n v="1371780.26"/>
    <s v=""/>
    <s v=""/>
    <s v=""/>
    <m/>
    <m/>
    <m/>
    <s v=""/>
    <s v=""/>
    <s v=""/>
    <m/>
    <m/>
    <m/>
    <m/>
    <m/>
    <m/>
    <m/>
    <m/>
    <m/>
    <n v="0.34184850542200695"/>
    <x v="0"/>
    <s v="COS"/>
  </r>
  <r>
    <s v="R1"/>
    <n v="37243939"/>
    <s v="F"/>
    <s v="GLORIA"/>
    <s v="INES"/>
    <s v="ACEVEDO"/>
    <s v="ARANGO"/>
    <d v="1954-12-03T00:00:00"/>
    <s v="GEP818"/>
    <n v="5001"/>
    <s v="MEDELLIN"/>
    <n v="5"/>
    <s v="ANTIOQUIA"/>
    <m/>
    <n v="3006139976"/>
    <n v="3054057616"/>
    <m/>
    <m/>
    <m/>
    <s v="13/09/2025"/>
    <x v="9"/>
    <n v="2020"/>
    <s v="DUSTER [FL] EXPRESSION/ZEN MT 1600CC 4X2"/>
    <s v="2842Q241756"/>
    <s v="9FBHSR595LM100345"/>
    <s v="08006051"/>
    <s v="RENAULT"/>
    <s v="RENAULT DUSTER "/>
    <n v="2.3132588454376164E-2"/>
    <n v="53700000"/>
    <s v="SURAMERICANA"/>
    <s v="CAMIONETAPASAJ"/>
    <s v="PARTICULAR"/>
    <n v="0"/>
    <n v="159846431"/>
    <n v="1242220"/>
    <n v="1023882.42"/>
    <s v=""/>
    <s v=""/>
    <s v=""/>
    <m/>
    <m/>
    <m/>
    <s v=""/>
    <s v=""/>
    <s v=""/>
    <m/>
    <m/>
    <m/>
    <m/>
    <m/>
    <m/>
    <m/>
    <m/>
    <m/>
    <n v="0.57637272019176489"/>
    <x v="0"/>
    <s v="COS"/>
  </r>
  <r>
    <s v="R1"/>
    <n v="70907883"/>
    <s v="M"/>
    <s v="JAIRO"/>
    <s v="ARMANDO"/>
    <s v="MARTINEZ"/>
    <s v="CARDONA"/>
    <d v="1981-01-31T00:00:00"/>
    <s v="NXQ710"/>
    <n v="5001"/>
    <s v="MEDELLIN"/>
    <n v="5"/>
    <s v="ANTIOQUIA"/>
    <m/>
    <n v="3108451572"/>
    <n v="3003913281"/>
    <m/>
    <m/>
    <m/>
    <s v="27/09/2025"/>
    <x v="8"/>
    <n v="2025"/>
    <s v="COROLLA CROSS SE-G TP 2000CC 7AB 4"/>
    <s v="M20AAD69007"/>
    <s v="9BRK4AAG6S0142542"/>
    <s v="09006192"/>
    <s v="TOYOTA"/>
    <s v="TOYOTA COROLLA "/>
    <n v="1.6575644830188679E-2"/>
    <n v="132500000"/>
    <s v="SURAMERICANA"/>
    <s v="CAMIONETAPASAJ"/>
    <s v="PARTICULAR"/>
    <n v="0"/>
    <n v="29207850"/>
    <n v="2196272.94"/>
    <n v="1825607.51"/>
    <s v=""/>
    <s v=""/>
    <s v=""/>
    <m/>
    <m/>
    <m/>
    <s v=""/>
    <s v=""/>
    <s v=""/>
    <m/>
    <m/>
    <m/>
    <m/>
    <m/>
    <m/>
    <m/>
    <m/>
    <m/>
    <n v="7.9053468725960863E-2"/>
    <x v="0"/>
    <s v="COS"/>
  </r>
  <r>
    <s v="R1"/>
    <n v="51829391"/>
    <s v="F"/>
    <s v="ROSARIO"/>
    <s v="INES"/>
    <s v="LARA"/>
    <s v="ZAMBRANO"/>
    <d v="1966-07-20T00:00:00"/>
    <s v="INM310"/>
    <n v="25307"/>
    <s v="GIRARDOT"/>
    <n v="25"/>
    <s v="CUNDINAMARCA"/>
    <m/>
    <n v="3108645363"/>
    <n v="0"/>
    <m/>
    <m/>
    <m/>
    <s v="15/09/2025"/>
    <x v="15"/>
    <n v="2016"/>
    <s v="DUSTER DYNAMIQUE MT 2000CC 4X2"/>
    <s v="A402C047851"/>
    <s v="9FBHSRAJ6GM906297"/>
    <s v="08006034"/>
    <s v="RENAULT"/>
    <s v="RENAULT DUSTER "/>
    <n v="2.5745382978723405E-2"/>
    <n v="47000000"/>
    <s v="MAPFRE"/>
    <s v="CAMIONETAPASAJ"/>
    <s v="PARTICULAR"/>
    <n v="0"/>
    <n v="159748354"/>
    <n v="1210033"/>
    <n v="996834.79"/>
    <s v=""/>
    <s v=""/>
    <s v=""/>
    <m/>
    <m/>
    <m/>
    <s v=""/>
    <s v=""/>
    <s v=""/>
    <m/>
    <m/>
    <m/>
    <m/>
    <m/>
    <m/>
    <m/>
    <m/>
    <m/>
    <n v="0.46703777849287786"/>
    <x v="0"/>
    <s v="COS"/>
  </r>
  <r>
    <s v="R1"/>
    <n v="1095816854"/>
    <s v="F"/>
    <s v="SILVIA"/>
    <s v="CATALINA"/>
    <s v="BAEZ"/>
    <s v="PARRA"/>
    <d v="1993-09-24T00:00:00"/>
    <s v="HHO012"/>
    <n v="68001"/>
    <s v="BUCARAMANGA"/>
    <n v="68"/>
    <s v="SANTANDER"/>
    <m/>
    <n v="3024370402"/>
    <n v="3043446467"/>
    <m/>
    <m/>
    <m/>
    <s v="18/09/2025"/>
    <x v="26"/>
    <n v="2015"/>
    <s v="ECOSPORT [2] S MT 2000CC 4X2"/>
    <s v="AOJAF8989149"/>
    <s v="9BFZB55F7F8989149"/>
    <s v="03006125"/>
    <s v="FORD"/>
    <s v="FORD ECOSPORT "/>
    <n v="6.7321555023923452E-2"/>
    <n v="41800000"/>
    <s v="SURAMERICANA"/>
    <s v="CAMIONETAPASAJ"/>
    <s v="PARTICULAR"/>
    <s v="catabaez2418@gmail.com"/>
    <n v="159836054"/>
    <n v="2814041"/>
    <n v="2344740.67"/>
    <s v=""/>
    <s v=""/>
    <s v=""/>
    <m/>
    <m/>
    <m/>
    <s v=""/>
    <s v=""/>
    <s v=""/>
    <m/>
    <m/>
    <m/>
    <m/>
    <m/>
    <m/>
    <m/>
    <m/>
    <m/>
    <n v="0.56962753629700436"/>
    <x v="1"/>
    <s v="COS"/>
  </r>
  <r>
    <s v="R1"/>
    <n v="91256348"/>
    <s v="M"/>
    <s v="GUILLERMO"/>
    <s v="MILCIADES"/>
    <s v="ARIZA"/>
    <s v="TRIANA"/>
    <d v="1967-12-29T00:00:00"/>
    <s v="GZO528"/>
    <n v="68276"/>
    <s v="FLORIDABLANCA"/>
    <n v="68"/>
    <s v="SANTANDER"/>
    <m/>
    <n v="3204884844"/>
    <n v="0"/>
    <m/>
    <m/>
    <m/>
    <s v="09/09/2025"/>
    <x v="28"/>
    <n v="2020"/>
    <s v="C 200 [W205] AVANTGAR TP 2000CC T"/>
    <s v="26492030248570"/>
    <s v="W1K2050801F989269"/>
    <s v="05801334"/>
    <s v="MERCEDES BENZ"/>
    <s v="MERCEDES BENZ C "/>
    <n v="3.362878919860627E-2"/>
    <n v="114800000"/>
    <s v="ALLIANZ"/>
    <s v="AUTOMOVIL"/>
    <s v="PARTICULAR"/>
    <n v="0"/>
    <n v="159713628"/>
    <n v="3860585"/>
    <n v="3224189.08"/>
    <s v=""/>
    <s v=""/>
    <s v=""/>
    <m/>
    <m/>
    <m/>
    <s v=""/>
    <s v=""/>
    <s v=""/>
    <m/>
    <m/>
    <m/>
    <m/>
    <m/>
    <m/>
    <m/>
    <m/>
    <m/>
    <n v="1.5201790908382029E-2"/>
    <x v="1"/>
    <s v="COS"/>
  </r>
  <r>
    <s v="R1"/>
    <n v="72167963"/>
    <s v="M"/>
    <s v="JULIO"/>
    <s v="ENRIQUE"/>
    <s v="MARQUEZ"/>
    <s v="PALLARES"/>
    <d v="1970-01-08T00:00:00"/>
    <s v="LWR399"/>
    <n v="0"/>
    <s v="CARTAGENA"/>
    <n v="13"/>
    <s v="BOLIVAR"/>
    <m/>
    <n v="3165248643"/>
    <n v="3183636007"/>
    <m/>
    <m/>
    <m/>
    <s v="12/09/2026"/>
    <x v="3"/>
    <n v="2023"/>
    <s v="FORTUNER [2] [F 2.4L SRV TP 2400CC TD 7A"/>
    <s v="2GD1421367"/>
    <s v="8AJAB3GS8P2933200"/>
    <s v="09006183"/>
    <s v="TOYOTA"/>
    <s v="TOYOTA FORTUNER "/>
    <n v="2.8006511727078891E-2"/>
    <n v="234500000"/>
    <s v="BOLIVAR"/>
    <s v="CAMIONETAPASAJ"/>
    <s v="PARTICULAR"/>
    <n v="0"/>
    <n v="159838484"/>
    <n v="6567527"/>
    <n v="5498929.8399999999"/>
    <s v=""/>
    <s v=""/>
    <s v=""/>
    <m/>
    <m/>
    <m/>
    <s v=""/>
    <s v=""/>
    <s v=""/>
    <m/>
    <m/>
    <m/>
    <m/>
    <m/>
    <m/>
    <m/>
    <m/>
    <m/>
    <n v="0.4463555986178761"/>
    <x v="1"/>
    <s v="COS"/>
  </r>
  <r>
    <s v="R1"/>
    <n v="8252204"/>
    <s v="M"/>
    <s v="FERNANDO"/>
    <n v="0"/>
    <s v="BOTERO"/>
    <s v="BETANCUR"/>
    <d v="1943-06-27T00:00:00"/>
    <s v="HXU947"/>
    <n v="5001"/>
    <s v="MEDELLIN"/>
    <n v="5"/>
    <s v="ANTIOQUIA"/>
    <m/>
    <n v="3155765860"/>
    <n v="0"/>
    <m/>
    <m/>
    <m/>
    <s v="11/09/2025"/>
    <x v="23"/>
    <n v="2014"/>
    <s v="PRADO [LC 150] TX-L [FL] TP 4000CC 5P CT"/>
    <s v="1GRA920069"/>
    <s v="JTEBU3FJ3E5054221"/>
    <s v="09008188"/>
    <s v="TOYOTA"/>
    <s v="TOYOTA PRADO "/>
    <n v="2.3961757480314962E-2"/>
    <n v="165100000"/>
    <s v="ALLIANZ"/>
    <s v="CAMPERO"/>
    <s v="PARTICULAR"/>
    <s v="fernando.botero96@hotmail.com"/>
    <n v="29189065"/>
    <n v="3956086.16"/>
    <n v="3304442.15"/>
    <s v=""/>
    <s v=""/>
    <s v=""/>
    <m/>
    <m/>
    <m/>
    <s v=""/>
    <s v=""/>
    <s v=""/>
    <m/>
    <m/>
    <m/>
    <m/>
    <m/>
    <m/>
    <m/>
    <m/>
    <m/>
    <n v="0.29328510191750445"/>
    <x v="3"/>
    <s v="COS"/>
  </r>
  <r>
    <s v="R1"/>
    <n v="79339253"/>
    <s v="M"/>
    <s v="SAUL"/>
    <s v="ALBERTO"/>
    <s v="VILLAMIL"/>
    <s v="AGUILAR"/>
    <d v="1965-01-26T00:00:00"/>
    <s v="NKX155"/>
    <n v="0"/>
    <s v="BOGOTA"/>
    <n v="25"/>
    <s v="CUNDINAMARCA"/>
    <m/>
    <n v="3204499956"/>
    <n v="3107150965"/>
    <m/>
    <m/>
    <m/>
    <s v="23/09/2025"/>
    <x v="19"/>
    <n v="2025"/>
    <s v="STEPWAY [2] [FL INTENS MT 1600CC 16V A"/>
    <s v="J759Q304863"/>
    <s v="9FB5SR0E3SM071871"/>
    <s v="08001210"/>
    <s v="RENAULT"/>
    <s v="RENAULT STEPWAY "/>
    <n v="1.6063002122015918E-2"/>
    <n v="75400000"/>
    <s v="ALLIANZ"/>
    <s v="AUTOMOVIL"/>
    <s v="PARTICULAR"/>
    <s v="saul.vi126@gmail.com"/>
    <n v="29215576"/>
    <n v="1211150.3600000001"/>
    <n v="997773.41"/>
    <s v=""/>
    <s v=""/>
    <s v=""/>
    <m/>
    <m/>
    <m/>
    <s v=""/>
    <s v=""/>
    <s v=""/>
    <m/>
    <m/>
    <m/>
    <m/>
    <m/>
    <m/>
    <m/>
    <m/>
    <m/>
    <n v="0.94519773051052391"/>
    <x v="0"/>
    <s v="COS"/>
  </r>
  <r>
    <s v="R1"/>
    <n v="10069475"/>
    <s v="M"/>
    <s v="JORGE"/>
    <s v="RAFAEL"/>
    <s v="JARAMILLO"/>
    <s v="GUTIERREZ"/>
    <d v="1950-09-26T00:00:00"/>
    <s v="LXN061"/>
    <n v="66001"/>
    <s v="PEREIRA"/>
    <n v="66"/>
    <s v="RISARALDA"/>
    <m/>
    <n v="3104238502"/>
    <n v="3113148644"/>
    <m/>
    <m/>
    <m/>
    <s v="13/09/2025"/>
    <x v="9"/>
    <n v="2023"/>
    <s v="FORTUNER [2] [F 2.8L SRV TP 2800CC TD 7A"/>
    <s v="1GD5361626"/>
    <s v="8AJBA3FS1P0338385"/>
    <s v="09008238"/>
    <s v="TOYOTA"/>
    <s v="TOYOTA FORTUNER "/>
    <n v="1.378102962962963E-2"/>
    <n v="270000000"/>
    <s v="ALLIANZ"/>
    <s v="CAMPERO"/>
    <s v="PARTICULAR"/>
    <s v="jojopiedra123@hotmail.com"/>
    <n v="159836025"/>
    <n v="3720878"/>
    <n v="3106788.47"/>
    <s v=""/>
    <s v=""/>
    <s v=""/>
    <m/>
    <m/>
    <m/>
    <s v=""/>
    <s v=""/>
    <s v=""/>
    <m/>
    <m/>
    <m/>
    <m/>
    <m/>
    <m/>
    <m/>
    <m/>
    <m/>
    <n v="0.78397426045585294"/>
    <x v="2"/>
    <s v="COS"/>
  </r>
  <r>
    <s v="R1"/>
    <n v="1085293327"/>
    <s v="M"/>
    <s v="CAMILO"/>
    <s v="ALFREDO"/>
    <s v="LOPEZ"/>
    <s v="DELGADO"/>
    <d v="1991-12-03T00:00:00"/>
    <s v="FYZ220"/>
    <n v="0"/>
    <s v="BOGOTA"/>
    <n v="25"/>
    <s v="CUNDINAMARCA"/>
    <m/>
    <n v="3137927539"/>
    <n v="3102589663"/>
    <m/>
    <m/>
    <m/>
    <s v="13/09/2025"/>
    <x v="9"/>
    <n v="2019"/>
    <s v="LOGAN [2] AUTHENTIQUE / L MT 1600CC 8V AA"/>
    <s v="A812UF15627"/>
    <s v="9FB4SREB4KM812572"/>
    <s v="08001187"/>
    <s v="RENAULT"/>
    <s v="RENAULT LOGAN "/>
    <n v="3.244548387096774E-2"/>
    <n v="37200000"/>
    <s v="MAPFRE"/>
    <s v="AUTOMOVIL"/>
    <s v="PARTICULAR"/>
    <s v="calodel@hotmail.com"/>
    <n v="159715789"/>
    <n v="1206972"/>
    <n v="994261.9"/>
    <s v=""/>
    <s v=""/>
    <s v=""/>
    <m/>
    <m/>
    <m/>
    <s v=""/>
    <s v=""/>
    <s v=""/>
    <m/>
    <m/>
    <m/>
    <m/>
    <m/>
    <m/>
    <m/>
    <m/>
    <m/>
    <n v="0.64104100165723121"/>
    <x v="0"/>
    <s v="COS"/>
  </r>
  <r>
    <s v="R1"/>
    <n v="43530676"/>
    <s v="F"/>
    <s v="LUZ"/>
    <s v="GLADIS"/>
    <s v="PAVAS"/>
    <s v="ALVAREZ"/>
    <d v="1967-03-02T00:00:00"/>
    <s v="FXN361"/>
    <n v="5001"/>
    <s v="MEDELLIN"/>
    <n v="5"/>
    <s v="ANTIOQUIA"/>
    <m/>
    <n v="3046777052"/>
    <n v="3046997052"/>
    <m/>
    <m/>
    <m/>
    <s v="17/09/2025"/>
    <x v="5"/>
    <n v="2019"/>
    <s v="ONIX [FL] LTZ TP 1400CC 4P 2A"/>
    <s v="JTW000905"/>
    <s v="9BGKT69T0KG197193"/>
    <s v="01601334"/>
    <s v="CHEVROLET"/>
    <s v="CHEVROLET ONIX "/>
    <n v="3.7299115584415579E-2"/>
    <n v="46200000"/>
    <s v="MAPFRE"/>
    <s v="AUTOMOVIL"/>
    <s v="PARTICULAR"/>
    <s v="luzecita0593@gmail.com"/>
    <n v="29192058"/>
    <n v="1723219.14"/>
    <n v="1428083.31"/>
    <s v=""/>
    <s v=""/>
    <s v=""/>
    <m/>
    <m/>
    <m/>
    <s v=""/>
    <s v=""/>
    <s v=""/>
    <m/>
    <m/>
    <m/>
    <m/>
    <m/>
    <m/>
    <m/>
    <m/>
    <m/>
    <n v="0.8789008556287643"/>
    <x v="0"/>
    <s v="COS"/>
  </r>
  <r>
    <s v="R1"/>
    <n v="28740350"/>
    <s v="F"/>
    <s v="MARIA"/>
    <s v="DELFA"/>
    <s v="HENAO"/>
    <s v="HENAO"/>
    <d v="1964-06-01T00:00:00"/>
    <s v="GTS378"/>
    <n v="17001"/>
    <s v="MANIZALES"/>
    <n v="17"/>
    <s v="CALDAS"/>
    <m/>
    <n v="3147731534"/>
    <n v="3147731535"/>
    <m/>
    <m/>
    <m/>
    <s v="23/09/2025"/>
    <x v="19"/>
    <n v="2021"/>
    <s v="ECOSPORT [2] [F FREESTYLE TP 2000CC 4X4"/>
    <s v="U4JBM8845645"/>
    <s v="9BFZB65X7M8845645"/>
    <s v="03008062"/>
    <s v="FORD"/>
    <s v="FORD ECOSPORT "/>
    <n v="2.0703550198150594E-2"/>
    <n v="75700000"/>
    <s v="MAPFRE"/>
    <s v="CAMPERO"/>
    <s v="PARTICULAR"/>
    <s v="mariadelfahenao@gmail.com"/>
    <n v="29186324"/>
    <n v="1567258.75"/>
    <n v="1297024.1599999999"/>
    <s v=""/>
    <s v=""/>
    <s v=""/>
    <m/>
    <m/>
    <m/>
    <s v=""/>
    <s v=""/>
    <s v=""/>
    <m/>
    <m/>
    <m/>
    <m/>
    <m/>
    <m/>
    <m/>
    <m/>
    <m/>
    <n v="0.18924957641265427"/>
    <x v="0"/>
    <s v="COS"/>
  </r>
  <r>
    <s v="R1"/>
    <n v="1032361954"/>
    <s v="M"/>
    <s v="JAIME"/>
    <n v="0"/>
    <s v="ROJO"/>
    <s v="TAMAYO"/>
    <d v="1986-05-04T00:00:00"/>
    <s v="KZR571"/>
    <n v="5034"/>
    <s v="ANDES"/>
    <n v="5"/>
    <s v="ANTIOQUIA"/>
    <m/>
    <n v="3116497716"/>
    <n v="3155456106"/>
    <m/>
    <m/>
    <m/>
    <s v="15/09/2025"/>
    <x v="15"/>
    <n v="2022"/>
    <s v="LOGAN [2] [FL] LIFE AT 1600CC AA AB"/>
    <s v="J759Q107991"/>
    <s v="9FB4SR4DXNM211836"/>
    <s v="08001222"/>
    <s v="RENAULT"/>
    <s v="RENAULT LOGAN "/>
    <n v="6.5787337662337658E-2"/>
    <n v="46200000"/>
    <s v="SURAMERICANA"/>
    <s v="AUTOMOVIL"/>
    <s v="PARTICULAR"/>
    <s v="jaimerojotamayo@gmail.com"/>
    <n v="159706228"/>
    <n v="3039375"/>
    <n v="2534096.96"/>
    <s v=""/>
    <s v=""/>
    <s v=""/>
    <m/>
    <m/>
    <m/>
    <s v=""/>
    <s v=""/>
    <s v=""/>
    <m/>
    <m/>
    <m/>
    <m/>
    <m/>
    <m/>
    <m/>
    <m/>
    <m/>
    <n v="0.26299848650804181"/>
    <x v="1"/>
    <s v="COS"/>
  </r>
  <r>
    <s v="R1"/>
    <n v="43273925"/>
    <s v="F"/>
    <s v="CATALINA"/>
    <n v="0"/>
    <s v="DUQUE"/>
    <s v="BEDOYA"/>
    <d v="1981-11-01T00:00:00"/>
    <s v="NTT803"/>
    <n v="5001"/>
    <s v="MEDELLIN"/>
    <n v="5"/>
    <s v="ANTIOQUIA"/>
    <m/>
    <n v="3104266059"/>
    <n v="3158776703"/>
    <m/>
    <m/>
    <m/>
    <s v="11/09/2025"/>
    <x v="23"/>
    <n v="2025"/>
    <s v="PICANTO [3] [FL VIBRANT MT 1000CC 6AB A"/>
    <s v="G3LARP119473"/>
    <s v="KNAB2511AST271487"/>
    <s v="04601331"/>
    <s v="KIA"/>
    <s v="KIA PICANTO "/>
    <n v="4.9236298437499999E-2"/>
    <n v="51200000"/>
    <s v="ALLIANZ"/>
    <s v="AUTOMOVIL"/>
    <s v="PARTICULAR"/>
    <s v="duquebedoya1601@hotmail.com"/>
    <n v="29214158"/>
    <n v="2520898.48"/>
    <n v="2098402.08"/>
    <s v=""/>
    <s v=""/>
    <s v=""/>
    <m/>
    <m/>
    <m/>
    <s v=""/>
    <s v=""/>
    <s v=""/>
    <m/>
    <m/>
    <m/>
    <m/>
    <m/>
    <m/>
    <m/>
    <m/>
    <m/>
    <n v="0.48201588079315849"/>
    <x v="1"/>
    <s v="COS"/>
  </r>
  <r>
    <s v="R1"/>
    <n v="1110447716"/>
    <s v="F"/>
    <s v="DIANA"/>
    <s v="CAROLINA"/>
    <s v="MEJIA"/>
    <s v="PEREZ"/>
    <d v="1986-07-02T00:00:00"/>
    <s v="MAX176"/>
    <n v="0"/>
    <s v="IBAGUE"/>
    <n v="73"/>
    <s v="TOLIMA"/>
    <m/>
    <n v="3107828956"/>
    <n v="3017537535"/>
    <m/>
    <m/>
    <m/>
    <s v="20/09/2025"/>
    <x v="7"/>
    <n v="2012"/>
    <s v="JOURNEY SE/EXPRESS [FL] TP 2400CC 5PSJ"/>
    <s v="3C4PDCAB3CT175211"/>
    <s v="3C4PDCAB3CT175211"/>
    <s v="02406042"/>
    <s v="DODGE"/>
    <s v="DODGE JOURNEY "/>
    <n v="3.801658469945355E-2"/>
    <n v="36600000"/>
    <s v="BOLIVAR"/>
    <s v="CAMIONETAPASAJ"/>
    <s v="PARTICULAR"/>
    <s v="camilo.martinez@las2ms.com"/>
    <n v="159751658"/>
    <n v="1391407"/>
    <n v="1149249.77"/>
    <s v=""/>
    <s v=""/>
    <s v=""/>
    <m/>
    <m/>
    <m/>
    <s v=""/>
    <s v=""/>
    <s v=""/>
    <m/>
    <m/>
    <m/>
    <m/>
    <m/>
    <m/>
    <m/>
    <m/>
    <m/>
    <n v="0.69778369635907467"/>
    <x v="0"/>
    <s v="COS"/>
  </r>
  <r>
    <s v="R1"/>
    <n v="66978970"/>
    <s v="F"/>
    <s v="PAOLA"/>
    <s v="ANDREA"/>
    <s v="WAGNER"/>
    <s v="GIRALDO"/>
    <d v="1976-03-01T00:00:00"/>
    <s v="KPY419"/>
    <n v="76001"/>
    <s v="CALI"/>
    <n v="76"/>
    <s v="VALLE DEL CAUCA"/>
    <m/>
    <n v="3166065706"/>
    <n v="3166066706"/>
    <m/>
    <m/>
    <m/>
    <s v="23/09/2025"/>
    <x v="19"/>
    <n v="2021"/>
    <s v="CAPTIVA [2] PREMIER TURBO TP 1500CC T 4X2"/>
    <s v="LJO18M52420057"/>
    <s v="LZWADAGA8MB022316"/>
    <s v="01606245"/>
    <s v="CHEVROLET"/>
    <s v="CHEVROLET CAPTIVA "/>
    <n v="2.9160797451456309E-2"/>
    <n v="82400000"/>
    <s v="MAPFRE"/>
    <s v="CAMIONETAPASAJ"/>
    <s v="PARTICULAR"/>
    <n v="0"/>
    <n v="29202986"/>
    <n v="2402849.71"/>
    <n v="1999201.44"/>
    <s v=""/>
    <s v=""/>
    <s v=""/>
    <m/>
    <m/>
    <m/>
    <s v=""/>
    <s v=""/>
    <s v=""/>
    <m/>
    <m/>
    <m/>
    <m/>
    <m/>
    <m/>
    <m/>
    <m/>
    <m/>
    <n v="0.22802365640671618"/>
    <x v="1"/>
    <s v="COS"/>
  </r>
  <r>
    <s v="R1"/>
    <n v="1023914295"/>
    <s v="F"/>
    <s v="LEIDY"/>
    <s v="ESTEFANIA"/>
    <s v="RAMIREZ"/>
    <s v="GARAVITO"/>
    <d v="1991-12-21T00:00:00"/>
    <s v="MKR058"/>
    <n v="0"/>
    <s v="BOGOTA"/>
    <n v="25"/>
    <s v="CUNDINAMARCA"/>
    <m/>
    <n v="3208742686"/>
    <n v="0"/>
    <m/>
    <m/>
    <m/>
    <s v="03/09/2025"/>
    <x v="4"/>
    <n v="2012"/>
    <s v="CAPTIVA SPORT AT 2400CC 5P 4X"/>
    <s v="CCS587611"/>
    <s v="3GNAL7EK9CS587611"/>
    <s v="01606211"/>
    <s v="CHEVROLET"/>
    <s v="CHEVROLET CAPTIVA "/>
    <n v="4.3697181208053694E-2"/>
    <n v="29800000"/>
    <s v="HDI-LIBERTY"/>
    <s v="CAMIONETAPASAJ"/>
    <s v="PARTICULAR"/>
    <s v="leidyerg@hotmail.com"/>
    <n v="159897156"/>
    <n v="1302176"/>
    <n v="1074265.32"/>
    <s v=""/>
    <s v=""/>
    <s v=""/>
    <m/>
    <m/>
    <m/>
    <s v=""/>
    <s v=""/>
    <s v=""/>
    <m/>
    <m/>
    <m/>
    <m/>
    <m/>
    <m/>
    <m/>
    <m/>
    <m/>
    <n v="0.5949176816815458"/>
    <x v="1"/>
    <s v="COS"/>
  </r>
  <r>
    <s v="R1"/>
    <n v="32607818"/>
    <s v="F"/>
    <s v="LUZ"/>
    <s v="DARY"/>
    <s v="GOMEZ"/>
    <s v="CENEGAL"/>
    <d v="1968-02-19T00:00:00"/>
    <s v="NUL160"/>
    <n v="0"/>
    <s v="BOGOTA"/>
    <n v="25"/>
    <s v="CUNDINAMARCA"/>
    <m/>
    <n v="3003108798"/>
    <n v="0"/>
    <m/>
    <m/>
    <m/>
    <s v="12/09/2025"/>
    <x v="3"/>
    <n v="2024"/>
    <s v="ONIX [2] PREMIER TP 1000CC T 5P"/>
    <s v="L4F230864161"/>
    <s v="9BGEY48K0RG102828"/>
    <s v="01601340"/>
    <s v="CHEVROLET"/>
    <s v="CHEVROLET ONIX "/>
    <n v="3.0725075034106413E-2"/>
    <n v="73300000"/>
    <s v="ALLIANZ"/>
    <s v="AUTOMOVIL"/>
    <s v="PARTICULAR"/>
    <s v="luzda1902@yahoo.com"/>
    <n v="159901138"/>
    <n v="2252148"/>
    <n v="1872561.08"/>
    <s v=""/>
    <s v=""/>
    <s v=""/>
    <m/>
    <m/>
    <m/>
    <s v=""/>
    <s v=""/>
    <s v=""/>
    <m/>
    <m/>
    <m/>
    <m/>
    <m/>
    <m/>
    <m/>
    <m/>
    <m/>
    <n v="0.96260766007039855"/>
    <x v="1"/>
    <s v="COS"/>
  </r>
  <r>
    <s v="R1"/>
    <n v="52913770"/>
    <s v="F"/>
    <s v="JULY"/>
    <s v="MARCELA"/>
    <s v="CAJAMARCA"/>
    <s v="CASTILLO"/>
    <d v="1983-03-07T00:00:00"/>
    <s v="GCV246"/>
    <n v="0"/>
    <s v="BOGOTA"/>
    <n v="25"/>
    <s v="CUNDINAMARCA"/>
    <m/>
    <n v="3114884682"/>
    <n v="0"/>
    <m/>
    <m/>
    <m/>
    <s v="25/09/2025"/>
    <x v="10"/>
    <n v="2020"/>
    <s v="SWIFT [4] DZIRE MT 1200CC 4P 2A"/>
    <s v="K12MN2321583"/>
    <s v="MA3ZF63S2LA488577"/>
    <s v="08801052"/>
    <s v="SUZUKI"/>
    <s v="SUZUKI SWIFT "/>
    <n v="3.7084781659388645E-2"/>
    <n v="45800000"/>
    <s v="MAPFRE"/>
    <s v="AUTOMOVIL"/>
    <s v="PARTICULAR"/>
    <s v="marcelacajamarca00@gmail.com"/>
    <n v="159775393"/>
    <n v="1698483"/>
    <n v="1407296.42"/>
    <s v=""/>
    <s v=""/>
    <s v=""/>
    <m/>
    <m/>
    <m/>
    <s v=""/>
    <s v=""/>
    <s v=""/>
    <m/>
    <m/>
    <m/>
    <m/>
    <m/>
    <m/>
    <m/>
    <m/>
    <m/>
    <n v="0.94672346123133622"/>
    <x v="0"/>
    <s v="COS"/>
  </r>
  <r>
    <s v="R1"/>
    <n v="77032005"/>
    <s v="M"/>
    <s v="FERNANDO"/>
    <s v="ANTONIO"/>
    <s v="PEREIRA"/>
    <s v="SANTIAGO"/>
    <d v="1970-05-13T00:00:00"/>
    <s v="JXR918"/>
    <n v="0"/>
    <s v="BOGOTA"/>
    <n v="25"/>
    <s v="CUNDINAMARCA"/>
    <m/>
    <n v="3176684234"/>
    <n v="0"/>
    <m/>
    <m/>
    <m/>
    <s v="16/09/2025"/>
    <x v="24"/>
    <n v="2022"/>
    <s v="GLB 200 [X247] AMG LINE TP 1300CC T CT"/>
    <s v="28291480636631"/>
    <s v="W1N2476871W157717"/>
    <s v="05806080"/>
    <s v="MERCEDES BENZ"/>
    <s v="MERCEDES BENZ GLB "/>
    <n v="1.862969485060394E-2"/>
    <n v="157300000"/>
    <s v="BOLIVAR"/>
    <s v="CAMIONETAPASAJ"/>
    <s v="PARTICULAR"/>
    <s v="internista2@gmail.com"/>
    <n v="159836714"/>
    <n v="2930451"/>
    <n v="2442563.7400000002"/>
    <s v=""/>
    <s v=""/>
    <s v=""/>
    <m/>
    <m/>
    <m/>
    <s v=""/>
    <s v=""/>
    <s v=""/>
    <m/>
    <m/>
    <m/>
    <m/>
    <m/>
    <m/>
    <m/>
    <m/>
    <m/>
    <n v="0.85832344165186403"/>
    <x v="0"/>
    <s v="COS"/>
  </r>
  <r>
    <s v="R1"/>
    <n v="71291313"/>
    <s v="M"/>
    <s v="ALVARO"/>
    <s v="ANDRES"/>
    <s v="RINCON"/>
    <s v="FLOREZ"/>
    <d v="1984-08-14T00:00:00"/>
    <s v="JSU472"/>
    <n v="5001"/>
    <s v="MEDELLIN"/>
    <n v="5"/>
    <s v="ANTIOQUIA"/>
    <m/>
    <n v="3006195738"/>
    <n v="0"/>
    <m/>
    <m/>
    <m/>
    <s v="04/09/2025"/>
    <x v="18"/>
    <n v="2021"/>
    <s v="3 [4] TOURING TP 2000CC 7AB"/>
    <s v="PE40691440"/>
    <s v="3MZBP2S7AMM104378"/>
    <s v="05601183"/>
    <s v="MAZDA"/>
    <s v="MAZDA 3 "/>
    <n v="2.9452734448574967E-2"/>
    <n v="80700000"/>
    <s v="ALLIANZ"/>
    <s v="AUTOMOVIL"/>
    <s v="PARTICULAR"/>
    <s v="aldres1@gmail.con"/>
    <n v="29208648"/>
    <n v="2376835.67"/>
    <n v="1977340.9"/>
    <s v=""/>
    <s v=""/>
    <s v=""/>
    <m/>
    <m/>
    <m/>
    <s v=""/>
    <s v=""/>
    <s v=""/>
    <m/>
    <m/>
    <m/>
    <m/>
    <m/>
    <m/>
    <m/>
    <m/>
    <m/>
    <n v="0.62274505792730039"/>
    <x v="1"/>
    <s v="COS"/>
  </r>
  <r>
    <s v="R1"/>
    <n v="18387801"/>
    <s v="M"/>
    <s v="GUILLERMO"/>
    <s v="IVAN"/>
    <s v="HENAO"/>
    <s v="OSORIO"/>
    <d v="1963-08-31T00:00:00"/>
    <s v="LXV044"/>
    <n v="66001"/>
    <s v="PEREIRA"/>
    <n v="66"/>
    <s v="RISARALDA"/>
    <m/>
    <n v="3165219811"/>
    <n v="0"/>
    <m/>
    <m/>
    <m/>
    <s v="22/09/2025"/>
    <x v="25"/>
    <n v="2024"/>
    <s v="YARIS CROSS XLS HYBRID TP 1500CC 8AB 4"/>
    <s v="M15ABK88379"/>
    <s v="JTDKBABB0RA254936"/>
    <s v="09006182"/>
    <s v="TOYOTA"/>
    <s v="TOYOTA YARIS "/>
    <n v="1.6720184848484847E-2"/>
    <n v="125400000"/>
    <s v="HDI-LIBERTY"/>
    <s v="CAMIONETAPASAJ"/>
    <s v="PARTICULAR"/>
    <n v="0"/>
    <n v="29215492"/>
    <n v="2096711.18"/>
    <n v="1741942.17"/>
    <s v=""/>
    <s v=""/>
    <s v=""/>
    <m/>
    <m/>
    <m/>
    <s v=""/>
    <s v=""/>
    <s v=""/>
    <m/>
    <m/>
    <m/>
    <m/>
    <m/>
    <m/>
    <m/>
    <m/>
    <m/>
    <n v="0.89526999834642884"/>
    <x v="0"/>
    <s v="COS"/>
  </r>
  <r>
    <s v="R1"/>
    <n v="45446089"/>
    <s v="F"/>
    <s v="ROSARIO"/>
    <s v="DEL CARMEN"/>
    <s v="MONTERROSA"/>
    <s v="CASTRO"/>
    <d v="1960-11-14T00:00:00"/>
    <s v="JXQ698"/>
    <n v="0"/>
    <s v="CARTAGENA"/>
    <n v="13"/>
    <s v="BOLIVAR"/>
    <m/>
    <n v="3167519602"/>
    <n v="0"/>
    <m/>
    <m/>
    <m/>
    <s v="10/09/2026"/>
    <x v="17"/>
    <n v="2021"/>
    <s v="HRV [FL] EXL 2WD TP 1800CC 4X2 6"/>
    <s v="R18ZB1801401"/>
    <s v="93HRV1870MK601418"/>
    <s v="03406042"/>
    <s v="HONDA"/>
    <s v="HONDA HRV "/>
    <n v="3.5377582748244735E-2"/>
    <n v="99700000"/>
    <s v="BOLIVAR"/>
    <s v="CAMIONETAPASAJ"/>
    <s v="PARTICULAR"/>
    <s v="rosariomonterrosa@hotmail.com"/>
    <n v="159838170"/>
    <n v="3527145"/>
    <n v="2943987.51"/>
    <s v=""/>
    <s v=""/>
    <s v=""/>
    <m/>
    <m/>
    <m/>
    <s v=""/>
    <s v=""/>
    <s v=""/>
    <m/>
    <m/>
    <m/>
    <m/>
    <m/>
    <m/>
    <m/>
    <m/>
    <m/>
    <n v="0.37726193932653962"/>
    <x v="1"/>
    <s v="COS"/>
  </r>
  <r>
    <s v="R1"/>
    <n v="13463120"/>
    <s v="M"/>
    <s v="FREDY"/>
    <s v="JESUS"/>
    <s v="GUEVARA"/>
    <s v="RODRIGUEZ"/>
    <d v="1962-12-08T00:00:00"/>
    <s v="KRK274"/>
    <n v="54223"/>
    <s v="CUCUTILLA"/>
    <n v="54"/>
    <s v="NORTE DE SANTANDER"/>
    <m/>
    <n v="3158630377"/>
    <n v="0"/>
    <m/>
    <m/>
    <m/>
    <s v="20/09/2025"/>
    <x v="7"/>
    <n v="2022"/>
    <s v="CX5 [2] GRAND TOURING L TP 2500CC 6AB R"/>
    <s v="PY31322384"/>
    <s v="JM7KF4WLAN0685624"/>
    <s v="05606089"/>
    <s v="MAZDA"/>
    <s v="MAZDA CX5 "/>
    <n v="1.5013227819548872E-2"/>
    <n v="133000000"/>
    <s v="SURAMERICANA"/>
    <s v="CAMIONETAPASAJ"/>
    <s v="PARTICULAR"/>
    <s v="FREJE888@HOTMAIL.COM"/>
    <n v="29213316"/>
    <n v="1996759.3"/>
    <n v="1657948.99"/>
    <s v=""/>
    <s v=""/>
    <s v=""/>
    <m/>
    <m/>
    <m/>
    <s v=""/>
    <s v=""/>
    <s v=""/>
    <m/>
    <m/>
    <m/>
    <m/>
    <m/>
    <m/>
    <m/>
    <m/>
    <m/>
    <n v="0.71849685397729268"/>
    <x v="0"/>
    <s v="COS"/>
  </r>
  <r>
    <s v="R1"/>
    <n v="79766240"/>
    <s v="M"/>
    <s v="JUAN"/>
    <s v="PABLO"/>
    <s v="AVENDAÃ‘O"/>
    <s v="VALENCIA"/>
    <d v="1975-08-28T00:00:00"/>
    <s v="NUZ914"/>
    <n v="0"/>
    <s v="BOGOTA"/>
    <n v="25"/>
    <s v="CUNDINAMARCA"/>
    <m/>
    <n v="3173900856"/>
    <n v="0"/>
    <m/>
    <m/>
    <m/>
    <s v="27/09/2025"/>
    <x v="8"/>
    <n v="2025"/>
    <s v="STEPWAY [2] [FL ZEN MT 1600CC 16V A"/>
    <s v="J759Q304800"/>
    <s v="9FB5SR0E5SM072729"/>
    <s v="08001208"/>
    <s v="RENAULT"/>
    <s v="RENAULT STEPWAY "/>
    <n v="2.2625063113604488E-2"/>
    <n v="71300000"/>
    <s v="MAPFRE"/>
    <s v="AUTOMOVIL"/>
    <s v="PARTICULAR"/>
    <s v="pabloa_11@hotmail.com"/>
    <n v="159714834"/>
    <n v="1613167"/>
    <n v="1335602.9099999999"/>
    <s v=""/>
    <s v=""/>
    <s v=""/>
    <m/>
    <m/>
    <m/>
    <s v=""/>
    <s v=""/>
    <s v=""/>
    <m/>
    <m/>
    <m/>
    <m/>
    <m/>
    <m/>
    <m/>
    <m/>
    <m/>
    <n v="0.98523765228074978"/>
    <x v="0"/>
    <s v="COS"/>
  </r>
  <r>
    <s v="R1"/>
    <n v="43976061"/>
    <s v="F"/>
    <s v="JULIANA"/>
    <n v="0"/>
    <s v="PUERTA"/>
    <s v="RESTREPO"/>
    <d v="1984-03-09T00:00:00"/>
    <s v="EFY255"/>
    <n v="0"/>
    <s v="BOGOTA"/>
    <n v="25"/>
    <s v="CUNDINAMARCA"/>
    <m/>
    <n v="3016158156"/>
    <n v="0"/>
    <m/>
    <m/>
    <m/>
    <s v="08/09/2025"/>
    <x v="27"/>
    <n v="2018"/>
    <s v="LOGAN [2] AUTHENTIQUE / L MT 1600CC 8V AA"/>
    <s v="A812UD49115"/>
    <s v="9FB4SREB4JM028261"/>
    <s v="08001187"/>
    <s v="RENAULT"/>
    <s v="RENAULT LOGAN "/>
    <n v="3.5852316076294279E-2"/>
    <n v="36700000"/>
    <s v="ALLIANZ"/>
    <s v="AUTOMOVIL"/>
    <s v="PARTICULAR"/>
    <s v="juliana.puerta@gmail.com"/>
    <n v="159849868"/>
    <n v="1315780"/>
    <n v="1085697.44"/>
    <s v=""/>
    <s v=""/>
    <s v=""/>
    <m/>
    <m/>
    <m/>
    <s v=""/>
    <s v=""/>
    <s v=""/>
    <m/>
    <m/>
    <m/>
    <m/>
    <m/>
    <m/>
    <m/>
    <m/>
    <m/>
    <n v="0.22588015653074678"/>
    <x v="0"/>
    <s v="COS"/>
  </r>
  <r>
    <s v="R1"/>
    <n v="60396741"/>
    <s v="F"/>
    <s v="ROSMIRA"/>
    <n v="0"/>
    <s v="FLOREZ"/>
    <s v="CARPIO"/>
    <d v="1979-08-03T00:00:00"/>
    <s v="HWT890"/>
    <n v="68001"/>
    <s v="BUCARAMANGA"/>
    <n v="68"/>
    <s v="SANTANDER"/>
    <m/>
    <n v="3132174572"/>
    <n v="0"/>
    <m/>
    <m/>
    <m/>
    <s v="25/09/2026"/>
    <x v="10"/>
    <n v="2015"/>
    <s v="SPARK [3] [FL] GT [M300] LTZ MT 1200CC 5P"/>
    <s v="B12D1246832KD3"/>
    <s v="9GAMF48D7FB043742"/>
    <s v="01601274"/>
    <s v="CHEVROLET"/>
    <s v="CHEVROLET SPARK "/>
    <n v="6.6007575914634159E-2"/>
    <n v="32800000"/>
    <s v="MAPFRE"/>
    <s v="AUTOMOVIL"/>
    <s v="PARTICULAR"/>
    <s v="florez0103@gmail.com"/>
    <n v="29215748"/>
    <n v="2165048.4900000002"/>
    <n v="1799368.48"/>
    <s v=""/>
    <s v=""/>
    <s v=""/>
    <m/>
    <m/>
    <m/>
    <s v=""/>
    <s v=""/>
    <s v=""/>
    <m/>
    <m/>
    <m/>
    <m/>
    <m/>
    <m/>
    <m/>
    <m/>
    <m/>
    <n v="0.82846640980666486"/>
    <x v="1"/>
    <s v="COS"/>
  </r>
  <r>
    <s v="R1"/>
    <n v="52354717"/>
    <s v="F"/>
    <s v="MARCELA"/>
    <n v="0"/>
    <s v="CARO"/>
    <s v="GARZON"/>
    <d v="1980-03-12T00:00:00"/>
    <s v="KPM243"/>
    <n v="0"/>
    <s v="BOGOTA"/>
    <n v="25"/>
    <s v="CUNDINAMARCA"/>
    <m/>
    <n v="3144432885"/>
    <n v="0"/>
    <m/>
    <m/>
    <m/>
    <s v="30/09/2025"/>
    <x v="2"/>
    <n v="2022"/>
    <s v="3 [4] PRIME TP 2000CC 7AB"/>
    <s v="PE40725197"/>
    <s v="3MZBP2S7ANM105799"/>
    <s v="05601181"/>
    <s v="MAZDA"/>
    <s v="MAZDA 3 "/>
    <n v="1.8433803159173756E-2"/>
    <n v="82300000"/>
    <s v="ALLIANZ"/>
    <s v="AUTOMOVIL"/>
    <s v="PARTICULAR"/>
    <s v="marcela.caro.garzon@hotmail.co"/>
    <n v="159715850"/>
    <n v="1517102"/>
    <n v="1254875.3700000001"/>
    <s v=""/>
    <s v=""/>
    <s v=""/>
    <m/>
    <m/>
    <m/>
    <s v=""/>
    <s v=""/>
    <s v=""/>
    <m/>
    <m/>
    <m/>
    <m/>
    <m/>
    <m/>
    <m/>
    <m/>
    <m/>
    <n v="0.22877994248907407"/>
    <x v="0"/>
    <s v="COS"/>
  </r>
  <r>
    <s v="R1"/>
    <n v="16944505"/>
    <s v="M"/>
    <s v="ANATOLY"/>
    <n v="0"/>
    <s v="ROMAÃ‘A"/>
    <s v="DIAZ"/>
    <d v="1982-01-24T00:00:00"/>
    <s v="LKT904"/>
    <n v="5001"/>
    <s v="MEDELLIN"/>
    <n v="5"/>
    <s v="ANTIOQUIA"/>
    <m/>
    <n v="3147701645"/>
    <n v="0"/>
    <m/>
    <m/>
    <m/>
    <s v="29/09/2025"/>
    <x v="11"/>
    <n v="2022"/>
    <s v="GOL [7] [FL] COMFORTLINE AT 1600CC 2AB A"/>
    <s v="CFZV33832"/>
    <s v="9BWAB45U5NT122009"/>
    <s v="09201274"/>
    <s v="VOLKSWAGEN"/>
    <s v="VOLKSWAGEN GOL "/>
    <n v="4.756459923664122E-2"/>
    <n v="52400000"/>
    <s v="ALLIANZ"/>
    <s v="AUTOMOVIL"/>
    <s v="PARTICULAR"/>
    <s v="anatolyromana@hotmail.com"/>
    <n v="159798108"/>
    <n v="2492385"/>
    <n v="2074441.28"/>
    <s v=""/>
    <s v=""/>
    <s v=""/>
    <m/>
    <m/>
    <m/>
    <s v=""/>
    <s v=""/>
    <s v=""/>
    <m/>
    <m/>
    <m/>
    <m/>
    <m/>
    <m/>
    <m/>
    <m/>
    <m/>
    <n v="0.97180725168133342"/>
    <x v="1"/>
    <s v="COS"/>
  </r>
  <r>
    <s v="R1"/>
    <n v="20983009"/>
    <s v="F"/>
    <s v="ROSALBA"/>
    <n v="0"/>
    <s v="SANCHEZ"/>
    <s v="MALAVER"/>
    <d v="1957-02-12T00:00:00"/>
    <s v="IJK253"/>
    <n v="25785"/>
    <s v="TABIO"/>
    <n v="25"/>
    <s v="CUNDINAMARCA"/>
    <m/>
    <n v="3133886015"/>
    <n v="3133866015"/>
    <m/>
    <m/>
    <m/>
    <s v="03/09/2025"/>
    <x v="4"/>
    <n v="2016"/>
    <s v="VERSA [FL] SENSE AT 1600CC 2AB A"/>
    <s v="HR16713020K"/>
    <s v="3N1CN7AD6ZK152379"/>
    <s v="06401218"/>
    <s v="NISSAN"/>
    <s v="NISSAN VERSA "/>
    <n v="3.0214045635910226E-2"/>
    <n v="40100000"/>
    <s v="MAPFRE"/>
    <s v="AUTOMOVIL"/>
    <s v="PARTICULAR"/>
    <s v="rosama1500@hotmail.com"/>
    <n v="29212108"/>
    <n v="1211583.23"/>
    <n v="998137.17"/>
    <s v=""/>
    <s v=""/>
    <s v=""/>
    <m/>
    <m/>
    <m/>
    <s v=""/>
    <s v=""/>
    <s v=""/>
    <m/>
    <m/>
    <m/>
    <m/>
    <m/>
    <m/>
    <m/>
    <m/>
    <m/>
    <n v="0.93523635281165929"/>
    <x v="0"/>
    <s v="COS"/>
  </r>
  <r>
    <s v="R1"/>
    <n v="29562336"/>
    <s v="F"/>
    <s v="RUTH"/>
    <s v="AMELVI"/>
    <s v="LINARES"/>
    <s v="LONDOÃ‘O"/>
    <d v="1958-01-29T00:00:00"/>
    <s v="LKZ795"/>
    <n v="76001"/>
    <s v="CALI"/>
    <n v="76"/>
    <s v="VALLE DEL CAUCA"/>
    <m/>
    <n v="3127013168"/>
    <n v="3163398495"/>
    <m/>
    <m/>
    <m/>
    <s v="26/09/2025"/>
    <x v="6"/>
    <n v="2023"/>
    <s v="VITARA GL AT 1600CC 2AB A"/>
    <s v="M16A2400191"/>
    <s v="TSMYD21S9PMB27114"/>
    <s v="08806018"/>
    <s v="SUZUKI"/>
    <s v="SUZUKI VITARA "/>
    <n v="2.2288256997455472E-2"/>
    <n v="78600000"/>
    <s v="ALLIANZ"/>
    <s v="CAMIONETAPASAJ"/>
    <s v="PARTICULAR"/>
    <s v="ruthlinares58@gmail.com"/>
    <n v="159837122"/>
    <n v="1751857"/>
    <n v="1452148.62"/>
    <s v=""/>
    <s v=""/>
    <s v=""/>
    <m/>
    <m/>
    <m/>
    <s v=""/>
    <s v=""/>
    <s v=""/>
    <m/>
    <m/>
    <m/>
    <m/>
    <m/>
    <m/>
    <m/>
    <m/>
    <m/>
    <n v="5.7381212941116866E-2"/>
    <x v="0"/>
    <s v="COS"/>
  </r>
  <r>
    <s v="R1"/>
    <n v="52854102"/>
    <s v="F"/>
    <s v="ANDREA"/>
    <s v="DEL PILAR"/>
    <s v="ÃVILA"/>
    <s v="SANCHEZ"/>
    <d v="1980-11-19T00:00:00"/>
    <s v="FNN777"/>
    <n v="25754"/>
    <s v="SOACHA"/>
    <n v="25"/>
    <s v="CUNDINAMARCA"/>
    <m/>
    <n v="3164822338"/>
    <n v="0"/>
    <m/>
    <m/>
    <m/>
    <s v="05/09/2025"/>
    <x v="1"/>
    <n v="2019"/>
    <s v="TIGUAN [2] ALLSPACE TRENDL TP 1400CC T R17"/>
    <s v="CZD061474"/>
    <s v="3VVK665N8KM000098"/>
    <s v="09206070"/>
    <s v="VOLKSWAGEN"/>
    <s v="VOLKSWAGEN TIGUAN "/>
    <n v="2.4076591017964073E-2"/>
    <n v="83500000"/>
    <s v="ALLIANZ"/>
    <s v="CAMIONETAPASAJ"/>
    <s v="PARTICULAR"/>
    <s v="pilaravila1317@hotmail.com"/>
    <n v="29212200"/>
    <n v="2010395.35"/>
    <n v="1669407.86"/>
    <s v=""/>
    <s v=""/>
    <s v=""/>
    <m/>
    <m/>
    <m/>
    <s v=""/>
    <s v=""/>
    <s v=""/>
    <m/>
    <m/>
    <m/>
    <m/>
    <m/>
    <m/>
    <m/>
    <m/>
    <m/>
    <n v="0.54161872298350811"/>
    <x v="1"/>
    <s v="COS"/>
  </r>
  <r>
    <s v="R1"/>
    <n v="79796408"/>
    <s v="M"/>
    <s v="ALEXANDER"/>
    <n v="0"/>
    <s v="ANGEL"/>
    <s v="BUENO"/>
    <d v="1978-07-04T00:00:00"/>
    <s v="LMP364"/>
    <n v="0"/>
    <s v="BOGOTA"/>
    <n v="25"/>
    <s v="CUNDINAMARCA"/>
    <m/>
    <n v="3204863758"/>
    <n v="3003301685"/>
    <m/>
    <m/>
    <m/>
    <s v="05/09/2026"/>
    <x v="1"/>
    <n v="2023"/>
    <s v="SONET VIBRANT TP 1500CC 6AB A"/>
    <s v="G4FLNV326012"/>
    <s v="MZBFC814EPN178885"/>
    <s v="04606148"/>
    <s v="KIA"/>
    <s v="KIA SONET "/>
    <n v="2.3270350649350648E-2"/>
    <n v="84700000"/>
    <s v="MAPFRE"/>
    <s v="CAMIONETAPASAJ"/>
    <s v="PARTICULAR"/>
    <n v="0"/>
    <n v="29214732"/>
    <n v="1970998.7"/>
    <n v="1636301.43"/>
    <s v=""/>
    <s v=""/>
    <s v=""/>
    <m/>
    <m/>
    <m/>
    <s v=""/>
    <s v=""/>
    <s v=""/>
    <m/>
    <m/>
    <m/>
    <m/>
    <m/>
    <m/>
    <m/>
    <m/>
    <m/>
    <n v="4.5505046062601529E-2"/>
    <x v="0"/>
    <s v="COS"/>
  </r>
  <r>
    <s v="R1"/>
    <n v="75076730"/>
    <s v="M"/>
    <s v="JOSE"/>
    <s v="URIEL"/>
    <s v="GIRALDO"/>
    <s v="PATIÃ‘O"/>
    <d v="1975-03-06T00:00:00"/>
    <s v="EPN853"/>
    <n v="17001"/>
    <s v="MANIZALES"/>
    <n v="17"/>
    <s v="CALDAS"/>
    <m/>
    <n v="3113648437"/>
    <n v="0"/>
    <m/>
    <m/>
    <m/>
    <s v="07/09/2025"/>
    <x v="12"/>
    <n v="2020"/>
    <s v="STEPWAY [2] DYNAMIQUE / INT MT 1600CC AA 16"/>
    <s v="2842Q228019"/>
    <s v="9FB5SRC9GLM948594"/>
    <s v="08001177"/>
    <s v="RENAULT"/>
    <s v="RENAULT STEPWAY "/>
    <n v="3.7786387225548904E-2"/>
    <n v="50100000"/>
    <s v="SBS"/>
    <s v="AUTOMOVIL"/>
    <s v="PARTICULAR"/>
    <n v="0"/>
    <n v="159765515"/>
    <n v="1893098"/>
    <n v="1570838.73"/>
    <s v=""/>
    <s v=""/>
    <s v=""/>
    <m/>
    <m/>
    <m/>
    <s v=""/>
    <s v=""/>
    <s v=""/>
    <m/>
    <m/>
    <m/>
    <m/>
    <m/>
    <m/>
    <m/>
    <m/>
    <m/>
    <n v="0.76534217289376671"/>
    <x v="0"/>
    <s v="COS"/>
  </r>
  <r>
    <s v="R1"/>
    <n v="41775929"/>
    <s v="F"/>
    <s v="MARLENY"/>
    <n v="0"/>
    <s v="ROMERO"/>
    <n v="0"/>
    <d v="1955-11-30T00:00:00"/>
    <s v="GLM737"/>
    <n v="0"/>
    <s v="BOGOTA"/>
    <n v="25"/>
    <s v="CUNDINAMARCA"/>
    <m/>
    <n v="3102673870"/>
    <n v="0"/>
    <m/>
    <m/>
    <m/>
    <s v="18/09/2025"/>
    <x v="26"/>
    <n v="2020"/>
    <s v="STEPWAY [2] TREK INTENS AT 1600CC AA 16"/>
    <s v="2845Q023528"/>
    <s v="9FB5SR596LM148822"/>
    <s v="08001193"/>
    <s v="RENAULT"/>
    <s v="RENAULT STEPWAY "/>
    <n v="4.04852526E-2"/>
    <n v="50000000"/>
    <s v="MAPFRE"/>
    <s v="AUTOMOVIL"/>
    <s v="PARTICULAR"/>
    <s v="MARLENYROMEROPERSONAL@GMAIL.COM"/>
    <n v="29208672"/>
    <n v="2024262.63"/>
    <n v="1681061.03"/>
    <s v=""/>
    <s v=""/>
    <s v=""/>
    <m/>
    <m/>
    <m/>
    <s v=""/>
    <s v=""/>
    <s v=""/>
    <m/>
    <m/>
    <m/>
    <m/>
    <m/>
    <m/>
    <m/>
    <m/>
    <m/>
    <n v="0.49719638784605613"/>
    <x v="1"/>
    <s v="COS"/>
  </r>
  <r>
    <s v="R1"/>
    <n v="51842031"/>
    <s v="F"/>
    <s v="SANDRA"/>
    <s v="ROCIO"/>
    <s v="AYALA"/>
    <s v="MARTINEZ"/>
    <d v="1964-12-27T00:00:00"/>
    <s v="IWV307"/>
    <n v="0"/>
    <s v="BOGOTA"/>
    <n v="25"/>
    <s v="CUNDINAMARCA"/>
    <m/>
    <n v="3138303143"/>
    <n v="0"/>
    <m/>
    <m/>
    <m/>
    <s v="10/09/2025"/>
    <x v="17"/>
    <n v="2016"/>
    <s v="ESCAPE [3] SE TP 2000CC 4X2"/>
    <s v="G1B56802"/>
    <s v="WF0CP6A96G1B56802"/>
    <s v="03006124"/>
    <s v="FORD"/>
    <s v="FORD ESCAPE "/>
    <n v="2.7243797117117118E-2"/>
    <n v="55500000"/>
    <s v="SURAMERICANA"/>
    <s v="CAMIONETAPASAJ"/>
    <s v="PARTICULAR"/>
    <s v="saroya92@hotmail.com"/>
    <n v="29192274"/>
    <n v="1512030.74"/>
    <n v="1250614.07"/>
    <s v=""/>
    <s v=""/>
    <s v=""/>
    <m/>
    <m/>
    <m/>
    <s v=""/>
    <s v=""/>
    <s v=""/>
    <m/>
    <m/>
    <m/>
    <m/>
    <m/>
    <m/>
    <m/>
    <m/>
    <m/>
    <n v="0.52341598212050167"/>
    <x v="0"/>
    <s v="COS"/>
  </r>
  <r>
    <s v="R1"/>
    <n v="21032248"/>
    <s v="F"/>
    <s v="ANGELA"/>
    <s v="MERCEDES"/>
    <s v="BELTRAN"/>
    <s v="BELTRAN"/>
    <d v="1977-10-06T00:00:00"/>
    <s v="KNY248"/>
    <n v="0"/>
    <s v="BOGOTA"/>
    <n v="25"/>
    <s v="CUNDINAMARCA"/>
    <m/>
    <n v="3118384637"/>
    <n v="0"/>
    <m/>
    <m/>
    <m/>
    <s v="15/09/2025"/>
    <x v="15"/>
    <n v="2022"/>
    <s v="CAPTUR INTENS TP 2000CC"/>
    <s v="F4RE412C212260"/>
    <s v="93YRHACA4NJ851306"/>
    <s v="08006056"/>
    <s v="RENAULT"/>
    <s v="RENAULT CAPTUR "/>
    <n v="1.5569090012484396E-2"/>
    <n v="80100000"/>
    <s v="MAPFRE"/>
    <s v="CAMIONETAPASAJ"/>
    <s v="PARTICULAR"/>
    <s v="angelabeltran064@gmail.com"/>
    <n v="29193360"/>
    <n v="1247084.1100000001"/>
    <n v="1027969.84"/>
    <s v=""/>
    <s v=""/>
    <s v=""/>
    <m/>
    <m/>
    <m/>
    <s v=""/>
    <s v=""/>
    <s v=""/>
    <m/>
    <m/>
    <m/>
    <m/>
    <m/>
    <m/>
    <m/>
    <m/>
    <m/>
    <n v="0.51923096132354352"/>
    <x v="0"/>
    <s v="COS"/>
  </r>
  <r>
    <s v="R1"/>
    <n v="52153727"/>
    <s v="F"/>
    <s v="LINA"/>
    <s v="MARCELA"/>
    <s v="IBANEZ"/>
    <s v="VALERO"/>
    <d v="1975-07-26T00:00:00"/>
    <s v="EDY767"/>
    <n v="0"/>
    <s v="BOGOTA"/>
    <n v="25"/>
    <s v="CUNDINAMARCA"/>
    <m/>
    <n v="3202367400"/>
    <n v="0"/>
    <m/>
    <m/>
    <m/>
    <s v="24/09/2025"/>
    <x v="13"/>
    <n v="2018"/>
    <s v="ECOSPORT [2] [F TITANIUM TP 2000CC 4X2"/>
    <s v="U4JBJ8667078"/>
    <s v="9BFZB55X9J8667078"/>
    <s v="03006134"/>
    <s v="FORD"/>
    <s v="FORD ECOSPORT "/>
    <n v="3.0474559322033898E-2"/>
    <n v="59000000"/>
    <s v="BOLIVAR"/>
    <s v="CAMIONETAPASAJ"/>
    <s v="PARTICULAR"/>
    <s v="linamarcelai@gmail.com"/>
    <n v="159715577"/>
    <n v="1797999"/>
    <n v="1490923.29"/>
    <s v=""/>
    <s v=""/>
    <s v=""/>
    <m/>
    <m/>
    <m/>
    <s v=""/>
    <s v=""/>
    <s v=""/>
    <m/>
    <m/>
    <m/>
    <m/>
    <m/>
    <m/>
    <m/>
    <m/>
    <m/>
    <n v="0.56202150451955613"/>
    <x v="0"/>
    <s v="COS"/>
  </r>
  <r>
    <s v="R1"/>
    <n v="14443851"/>
    <s v="M"/>
    <s v="MOISES"/>
    <s v="ALFONSO"/>
    <s v="ROJAS"/>
    <s v="CARRILLO"/>
    <d v="1952-06-23T00:00:00"/>
    <s v="MIV270"/>
    <n v="76001"/>
    <s v="CALI"/>
    <n v="76"/>
    <s v="VALLE DEL CAUCA"/>
    <m/>
    <n v="3155718263"/>
    <n v="0"/>
    <m/>
    <m/>
    <m/>
    <s v="19/09/2025"/>
    <x v="21"/>
    <n v="2019"/>
    <s v="BEAT LTZ MT 1200CC 4P AA"/>
    <s v="Z1181118HOAX0136"/>
    <s v="9GACE5CD3KB037118"/>
    <s v="01601322"/>
    <s v="CHEVROLET"/>
    <s v="CHEVROLET BEAT "/>
    <n v="4.9294358974358972E-2"/>
    <n v="39000000"/>
    <s v="ALLIANZ"/>
    <s v="AUTOMOVIL"/>
    <s v="PARTICULAR"/>
    <s v="moro23@hotmail.com"/>
    <n v="159837615"/>
    <n v="1922480"/>
    <n v="1595529.48"/>
    <s v=""/>
    <s v=""/>
    <s v=""/>
    <m/>
    <m/>
    <m/>
    <s v=""/>
    <s v=""/>
    <s v=""/>
    <m/>
    <m/>
    <m/>
    <m/>
    <m/>
    <m/>
    <m/>
    <m/>
    <m/>
    <n v="0.38978179394858237"/>
    <x v="1"/>
    <s v="COS"/>
  </r>
  <r>
    <s v="R1"/>
    <n v="80021494"/>
    <s v="M"/>
    <s v="LUIS"/>
    <s v="ANDRES"/>
    <s v="LOPEZ"/>
    <s v="SALCEDO"/>
    <d v="1979-02-08T00:00:00"/>
    <s v="IVS942"/>
    <n v="0"/>
    <s v="BOGOTA"/>
    <n v="25"/>
    <s v="CUNDINAMARCA"/>
    <m/>
    <n v="3111591091"/>
    <n v="3115910912"/>
    <m/>
    <m/>
    <m/>
    <s v="19/09/2025"/>
    <x v="21"/>
    <n v="2016"/>
    <s v="JOURNEY SE [FL] TP 2400CC 5PSJ"/>
    <s v="3C4PDCABXGT112578"/>
    <s v="3C4PDCABXGT112578"/>
    <s v="02406043"/>
    <s v="DODGE"/>
    <s v="DODGE JOURNEY "/>
    <n v="3.7756398305084746E-2"/>
    <n v="47200000"/>
    <s v="HDI-LIBERTY"/>
    <s v="CAMIONETAPASAJ"/>
    <s v="PARTICULAR"/>
    <s v="soltechs@soltechs.com.co"/>
    <n v="159719994"/>
    <n v="1782102"/>
    <n v="1477564.41"/>
    <s v=""/>
    <s v=""/>
    <s v=""/>
    <m/>
    <m/>
    <m/>
    <s v=""/>
    <s v=""/>
    <s v=""/>
    <m/>
    <m/>
    <m/>
    <m/>
    <m/>
    <m/>
    <m/>
    <m/>
    <m/>
    <n v="1.2299488019958615E-2"/>
    <x v="0"/>
    <s v="COS"/>
  </r>
  <r>
    <s v="R1"/>
    <n v="43554302"/>
    <s v="F"/>
    <s v="CRISTINA"/>
    <s v="MARIA"/>
    <s v="ARISTIZABAL"/>
    <s v="CANDAMIL"/>
    <d v="1971-03-25T00:00:00"/>
    <s v="ITZ707"/>
    <n v="5001"/>
    <s v="MEDELLIN"/>
    <n v="5"/>
    <s v="ANTIOQUIA"/>
    <m/>
    <n v="3108481233"/>
    <n v="0"/>
    <m/>
    <m/>
    <m/>
    <s v="09/09/2025"/>
    <x v="28"/>
    <n v="2010"/>
    <s v="TIIDA SD COMFORT AT 1800CC"/>
    <s v="MR18451955H"/>
    <s v="3N1BC1AS9ZK094569"/>
    <s v="06401151"/>
    <s v="NISSAN"/>
    <s v="NISSAN TIIDA "/>
    <n v="6.8424062499999994E-2"/>
    <n v="25600000"/>
    <s v="HDI-LIBERTY"/>
    <s v="AUTOMOVIL"/>
    <s v="PARTICULAR"/>
    <s v="cristinaaristizabal2007@gmail.com"/>
    <n v="159807107"/>
    <n v="1751656"/>
    <n v="1451980.12"/>
    <s v=""/>
    <s v=""/>
    <s v=""/>
    <m/>
    <m/>
    <m/>
    <s v=""/>
    <s v=""/>
    <s v=""/>
    <m/>
    <m/>
    <m/>
    <m/>
    <m/>
    <m/>
    <m/>
    <m/>
    <m/>
    <n v="8.2261319758598184E-2"/>
    <x v="1"/>
    <s v="COS"/>
  </r>
  <r>
    <s v="R1"/>
    <n v="25244524"/>
    <s v="F"/>
    <s v="LUCELLY"/>
    <n v="0"/>
    <s v="CARDONA"/>
    <s v="RAMIREZ"/>
    <d v="1955-11-18T00:00:00"/>
    <s v="UET119"/>
    <n v="0"/>
    <s v="TULUA"/>
    <n v="76"/>
    <s v="VALLE DEL CAUCA"/>
    <m/>
    <n v="3164289792"/>
    <n v="0"/>
    <m/>
    <m/>
    <m/>
    <s v="02/09/2025"/>
    <x v="22"/>
    <n v="2016"/>
    <s v="SPARK [2] LIFE MT 1000CC SA"/>
    <s v="b10s1151130254"/>
    <s v="9gamm6105gb017294"/>
    <s v="01601281"/>
    <s v="CHEVROLET"/>
    <s v="CHEVROLET SPARK "/>
    <n v="6.3600669291338577E-2"/>
    <n v="25400000"/>
    <s v="SURAMERICANA"/>
    <s v="AUTOMOVIL"/>
    <s v="PARTICULAR"/>
    <n v="0"/>
    <n v="159836889"/>
    <n v="1615457"/>
    <n v="1337527.24"/>
    <s v=""/>
    <s v=""/>
    <s v=""/>
    <m/>
    <m/>
    <m/>
    <s v=""/>
    <s v=""/>
    <s v=""/>
    <m/>
    <m/>
    <m/>
    <m/>
    <m/>
    <m/>
    <m/>
    <m/>
    <m/>
    <n v="0.38653215320702383"/>
    <x v="1"/>
    <s v="COS"/>
  </r>
  <r>
    <s v="R1"/>
    <n v="52125639"/>
    <s v="F"/>
    <s v="ANALHI"/>
    <n v="0"/>
    <s v="PALOMINO"/>
    <s v="CANCINO"/>
    <d v="1976-05-03T00:00:00"/>
    <s v="HTU413"/>
    <n v="0"/>
    <s v="BOGOTA"/>
    <n v="25"/>
    <s v="CUNDINAMARCA"/>
    <m/>
    <n v="3002138077"/>
    <n v="3015806139"/>
    <m/>
    <m/>
    <m/>
    <s v="20/09/2025"/>
    <x v="7"/>
    <n v="2013"/>
    <s v="SONIC LT MT 1600CC 5P 2A"/>
    <s v="1DS566251"/>
    <s v="3G1J86CC7DS566251"/>
    <s v="01601263"/>
    <s v="CHEVROLET"/>
    <s v="CHEVROLET SONIC "/>
    <n v="5.4975257352941176E-2"/>
    <n v="27200000"/>
    <s v="SURAMERICANA"/>
    <s v="AUTOMOVIL"/>
    <s v="PARTICULAR"/>
    <s v="PALOMINOANALHI@GMAIL.COM"/>
    <n v="159776653"/>
    <n v="1495327"/>
    <n v="1236577"/>
    <s v=""/>
    <s v=""/>
    <s v=""/>
    <m/>
    <m/>
    <m/>
    <s v=""/>
    <s v=""/>
    <s v=""/>
    <m/>
    <m/>
    <m/>
    <m/>
    <m/>
    <m/>
    <m/>
    <m/>
    <m/>
    <n v="0.9893685306604354"/>
    <x v="1"/>
    <s v="COS"/>
  </r>
  <r>
    <s v="R1"/>
    <n v="19496496"/>
    <s v="M"/>
    <s v="CESAR"/>
    <s v="MAURICIO"/>
    <s v="LINARES"/>
    <s v="GARZON"/>
    <d v="1962-11-09T00:00:00"/>
    <s v="HBL165"/>
    <n v="0"/>
    <s v="BOGOTA"/>
    <n v="25"/>
    <s v="CUNDINAMARCA"/>
    <m/>
    <n v="3158988105"/>
    <n v="0"/>
    <m/>
    <m/>
    <m/>
    <s v="08/09/2025"/>
    <x v="27"/>
    <n v="2013"/>
    <s v="JOURNEY SE [FL] TP 2400CC 7PSJ"/>
    <s v="3C4PDCABXDT596800"/>
    <s v="3C4PDCABXDT596800"/>
    <s v="02406045"/>
    <s v="DODGE"/>
    <s v="DODGE JOURNEY "/>
    <n v="3.1631806615776081E-2"/>
    <n v="39300000"/>
    <s v="HDI-LIBERTY"/>
    <s v="CAMIONETAPASAJ"/>
    <s v="PARTICULAR"/>
    <s v="maoling2007@gmail.com"/>
    <n v="159837619"/>
    <n v="1243130"/>
    <n v="1024646.65"/>
    <s v=""/>
    <s v=""/>
    <s v=""/>
    <m/>
    <m/>
    <m/>
    <s v=""/>
    <s v=""/>
    <s v=""/>
    <m/>
    <m/>
    <m/>
    <m/>
    <m/>
    <m/>
    <m/>
    <m/>
    <m/>
    <n v="0.3417162126413521"/>
    <x v="0"/>
    <s v="COS"/>
  </r>
  <r>
    <s v="R1"/>
    <n v="80111218"/>
    <s v="M"/>
    <s v="DAVID"/>
    <n v="0"/>
    <s v="LOZANO"/>
    <s v="FRANCO"/>
    <d v="1983-07-23T00:00:00"/>
    <s v="NFT065"/>
    <n v="0"/>
    <s v="BOGOTA"/>
    <n v="25"/>
    <s v="CUNDINAMARCA"/>
    <m/>
    <n v="3188278666"/>
    <n v="0"/>
    <m/>
    <m/>
    <m/>
    <s v="15/09/2025"/>
    <x v="15"/>
    <n v="2023"/>
    <s v="SWIFT [4] HYBRID MT 1200CC 5P 6A"/>
    <s v="K12C5791743"/>
    <s v="JS2ZC53S7P6405262"/>
    <s v="08801057"/>
    <s v="SUZUKI"/>
    <s v="SUZUKI SWIFT "/>
    <n v="3.4711774528301882E-2"/>
    <n v="63600000"/>
    <s v="EQUIDAD"/>
    <s v="AUTOMOVIL"/>
    <s v="PARTICULAR"/>
    <s v="lozanofranco@gmail.com"/>
    <n v="29209026"/>
    <n v="2207668.86"/>
    <n v="1835183.92"/>
    <s v=""/>
    <s v=""/>
    <s v=""/>
    <m/>
    <m/>
    <m/>
    <s v=""/>
    <s v=""/>
    <s v=""/>
    <m/>
    <m/>
    <m/>
    <m/>
    <m/>
    <m/>
    <m/>
    <m/>
    <m/>
    <n v="0.33103260052428374"/>
    <x v="1"/>
    <s v="COS"/>
  </r>
  <r>
    <s v="R1"/>
    <n v="1099960117"/>
    <s v="F"/>
    <s v="KELY"/>
    <s v="SOFIA"/>
    <s v="AGUILERA"/>
    <s v="TORRES"/>
    <d v="1985-12-17T00:00:00"/>
    <s v="CRT697"/>
    <n v="70001"/>
    <s v="SINCELEJO"/>
    <n v="70"/>
    <s v="SUCRE"/>
    <m/>
    <n v="3012784001"/>
    <n v="3130127840"/>
    <m/>
    <m/>
    <m/>
    <s v="15/09/2025"/>
    <x v="15"/>
    <n v="2016"/>
    <s v="SANDERO [FL] DYNAMIQUE MT 1600CC 8V AA"/>
    <s v="A812UB86866"/>
    <s v="9FB5SREB4GM169317"/>
    <s v="08001153"/>
    <s v="RENAULT"/>
    <s v="RENAULT SANDERO "/>
    <n v="3.6147122093023253E-2"/>
    <n v="34400000"/>
    <s v="SURAMERICANA"/>
    <s v="AUTOMOVIL"/>
    <s v="PARTICULAR"/>
    <s v="kelysofia@gmail.com"/>
    <n v="159716278"/>
    <n v="1243461"/>
    <n v="1024925.14"/>
    <s v=""/>
    <s v=""/>
    <s v=""/>
    <m/>
    <m/>
    <m/>
    <s v=""/>
    <s v=""/>
    <s v=""/>
    <m/>
    <m/>
    <m/>
    <m/>
    <m/>
    <m/>
    <m/>
    <m/>
    <m/>
    <n v="0.80165514656795556"/>
    <x v="0"/>
    <s v="COS"/>
  </r>
  <r>
    <s v="R1"/>
    <n v="41672642"/>
    <s v="F"/>
    <s v="LUZ"/>
    <s v="AMANDA"/>
    <s v="GUZMAN"/>
    <n v="0"/>
    <d v="1954-10-30T00:00:00"/>
    <s v="JMM950"/>
    <n v="0"/>
    <s v="BOGOTA"/>
    <n v="25"/>
    <s v="CUNDINAMARCA"/>
    <m/>
    <n v="3003860406"/>
    <n v="3021255951"/>
    <m/>
    <m/>
    <m/>
    <s v="20/09/2025"/>
    <x v="7"/>
    <n v="2021"/>
    <s v="2 [2] [FL] TOURING SEDAN TP 1500CC 6AB"/>
    <s v="P540577004"/>
    <s v="3MDDJ2SAAMM301214"/>
    <s v="05601197"/>
    <s v="MAZDA"/>
    <s v="MAZDA 2 "/>
    <n v="2.5678093749999999E-2"/>
    <n v="64000000"/>
    <s v="ALLIANZ"/>
    <s v="AUTOMOVIL"/>
    <s v="PARTICULAR"/>
    <s v="LUAMAGUZ41@HOTMAIL.COM"/>
    <n v="159706815"/>
    <n v="1643398"/>
    <n v="1361006.74"/>
    <s v=""/>
    <s v=""/>
    <s v=""/>
    <m/>
    <m/>
    <m/>
    <s v=""/>
    <s v=""/>
    <s v=""/>
    <m/>
    <m/>
    <m/>
    <m/>
    <m/>
    <m/>
    <m/>
    <m/>
    <m/>
    <n v="0.59385111721935879"/>
    <x v="0"/>
    <s v="COS"/>
  </r>
  <r>
    <s v="R1"/>
    <n v="52387061"/>
    <s v="F"/>
    <s v="DANIELA"/>
    <s v="MARIA"/>
    <s v="SUESCUN"/>
    <s v="MUÃ‘OZ"/>
    <d v="1977-08-30T00:00:00"/>
    <s v="IWZ313"/>
    <n v="0"/>
    <s v="BOGOTA"/>
    <n v="25"/>
    <s v="CUNDINAMARCA"/>
    <m/>
    <n v="3153360196"/>
    <n v="3153360195"/>
    <m/>
    <m/>
    <m/>
    <s v="28/09/2025"/>
    <x v="14"/>
    <n v="2015"/>
    <s v="FORESTER [4] 2.0 CVT PREMIUM TP 2000CC 6AB"/>
    <s v="Y089654"/>
    <s v="JF1SJ5LC5FG228554"/>
    <s v="08608067"/>
    <s v="SUBARU"/>
    <s v="SUBARU FORESTER "/>
    <n v="1.9116902923976609E-2"/>
    <n v="68400000"/>
    <s v="MAPFRE"/>
    <s v="CAMPERO"/>
    <s v="PARTICULAR"/>
    <s v="danielasuescun@yahoo.com"/>
    <n v="29212946"/>
    <n v="1307596.1599999999"/>
    <n v="1078820.3"/>
    <s v=""/>
    <s v=""/>
    <s v=""/>
    <m/>
    <m/>
    <m/>
    <s v=""/>
    <s v=""/>
    <s v=""/>
    <m/>
    <m/>
    <m/>
    <m/>
    <m/>
    <m/>
    <m/>
    <m/>
    <m/>
    <n v="0.69348672278635415"/>
    <x v="0"/>
    <s v="COS"/>
  </r>
  <r>
    <s v="R1"/>
    <n v="52889438"/>
    <s v="F"/>
    <s v="ELIDA"/>
    <s v="YULIETH"/>
    <s v="TELLEZ"/>
    <s v="GONZALEZ"/>
    <d v="1983-04-22T00:00:00"/>
    <s v="IJL372"/>
    <n v="0"/>
    <s v="BOGOTA"/>
    <n v="25"/>
    <s v="CUNDINAMARCA"/>
    <m/>
    <n v="3006567609"/>
    <n v="3504285337"/>
    <m/>
    <m/>
    <m/>
    <s v="14/09/2025"/>
    <x v="0"/>
    <n v="2015"/>
    <s v="ECOSPORT [2] S MT 2000CC 4X2"/>
    <s v="AOJAF8513025"/>
    <s v="9BFZB55FXF8513025"/>
    <s v="03006125"/>
    <s v="FORD"/>
    <s v="FORD ECOSPORT "/>
    <n v="2.9295191387559809E-2"/>
    <n v="41800000"/>
    <s v="MAPFRE"/>
    <s v="CAMIONETAPASAJ"/>
    <s v="PARTICULAR"/>
    <s v="yuliethtellez@hotmail.com"/>
    <n v="159835465"/>
    <n v="1224539"/>
    <n v="1009024.42"/>
    <s v=""/>
    <s v=""/>
    <s v=""/>
    <m/>
    <m/>
    <m/>
    <s v=""/>
    <s v=""/>
    <s v=""/>
    <m/>
    <m/>
    <m/>
    <m/>
    <m/>
    <m/>
    <m/>
    <m/>
    <m/>
    <n v="0.16804954899891833"/>
    <x v="0"/>
    <s v="COS"/>
  </r>
  <r>
    <s v="R1"/>
    <n v="52909450"/>
    <s v="F"/>
    <s v="SANDRA"/>
    <s v="PATRICIA"/>
    <s v="MARTINEZ"/>
    <s v="PALACIOS"/>
    <d v="1983-02-01T00:00:00"/>
    <s v="UUZ396"/>
    <n v="0"/>
    <s v="BARRANQUILLA"/>
    <n v="8"/>
    <s v="ATLANTICO"/>
    <m/>
    <n v="3014336119"/>
    <n v="3002157646"/>
    <m/>
    <m/>
    <m/>
    <s v="25/09/2025"/>
    <x v="10"/>
    <n v="2015"/>
    <s v="JOURNEY SE/EXPRESS [FL] TP 2400CC 7PSJ"/>
    <s v="3C4PDCABXFT691151"/>
    <s v="3C4PDCABXFT691151"/>
    <s v="02406041"/>
    <s v="DODGE"/>
    <s v="DODGE JOURNEY "/>
    <n v="5.6467699530516433E-2"/>
    <n v="42600000"/>
    <s v="MAPFRE"/>
    <s v="CAMIONETAPASAJ"/>
    <s v="PARTICULAR"/>
    <s v="ferneygarcia88@hotmail.com"/>
    <n v="159710330"/>
    <n v="2405524"/>
    <n v="2001448.51"/>
    <s v=""/>
    <s v=""/>
    <s v=""/>
    <m/>
    <m/>
    <m/>
    <s v=""/>
    <s v=""/>
    <s v=""/>
    <m/>
    <m/>
    <m/>
    <m/>
    <m/>
    <m/>
    <m/>
    <m/>
    <m/>
    <n v="0.75463557686537497"/>
    <x v="1"/>
    <s v="COS"/>
  </r>
  <r>
    <s v="R1"/>
    <n v="1019052945"/>
    <s v="M"/>
    <s v="CRISTIAN"/>
    <s v="FABIAN"/>
    <s v="SIERRA"/>
    <s v="TORRALBA"/>
    <d v="1990-10-19T00:00:00"/>
    <s v="JDO643"/>
    <n v="0"/>
    <s v="BOGOTA"/>
    <n v="25"/>
    <s v="CUNDINAMARCA"/>
    <m/>
    <n v="3502632591"/>
    <n v="0"/>
    <m/>
    <m/>
    <m/>
    <s v="20/09/2025"/>
    <x v="7"/>
    <n v="2017"/>
    <s v="RIO RE 1.25 MT 1200CC 4P 2A"/>
    <s v="G4LAGP050754"/>
    <s v="KNADN411AH6029725"/>
    <s v="04601247"/>
    <s v="KIA"/>
    <s v="KIA RIO "/>
    <n v="4.6713678061224485E-2"/>
    <n v="39200000"/>
    <s v="SURAMERICANA"/>
    <s v="AUTOMOVIL"/>
    <s v="PARTICULAR"/>
    <s v="posadub69@gmail.com"/>
    <n v="29189650"/>
    <n v="1831176.18"/>
    <n v="1518803.51"/>
    <s v=""/>
    <s v=""/>
    <s v=""/>
    <m/>
    <m/>
    <m/>
    <s v=""/>
    <s v=""/>
    <s v=""/>
    <m/>
    <m/>
    <m/>
    <m/>
    <m/>
    <m/>
    <m/>
    <m/>
    <m/>
    <n v="0.21800694207136428"/>
    <x v="1"/>
    <s v="COS"/>
  </r>
  <r>
    <s v="R1"/>
    <n v="40383606"/>
    <s v="F"/>
    <s v="ZORAIDA"/>
    <n v="0"/>
    <s v="PINTO"/>
    <s v="PEREZ"/>
    <d v="1967-01-21T00:00:00"/>
    <s v="FOY202"/>
    <n v="50001"/>
    <s v="VILLAVICENCIO"/>
    <n v="50"/>
    <s v="META"/>
    <m/>
    <n v="3212340503"/>
    <n v="0"/>
    <m/>
    <m/>
    <m/>
    <s v="27/09/2026"/>
    <x v="8"/>
    <n v="2019"/>
    <s v="PICANTO [3] VIBRANT AT 1250CC 2AB A"/>
    <s v="G4LAJP036991"/>
    <s v="KNAB3512BKT282017"/>
    <s v="04601252"/>
    <s v="KIA"/>
    <s v="KIA PICANTO "/>
    <n v="6.8830147679324896E-2"/>
    <n v="47400000"/>
    <s v="MAPFRE"/>
    <s v="AUTOMOVIL"/>
    <s v="PARTICULAR"/>
    <s v="zora.40@hotmail.com"/>
    <n v="159950246"/>
    <n v="3262549"/>
    <n v="2721638.14"/>
    <s v=""/>
    <s v=""/>
    <s v=""/>
    <m/>
    <m/>
    <m/>
    <s v=""/>
    <s v=""/>
    <s v=""/>
    <m/>
    <m/>
    <m/>
    <m/>
    <m/>
    <m/>
    <m/>
    <m/>
    <m/>
    <n v="0.42912981235907743"/>
    <x v="1"/>
    <s v="COS"/>
  </r>
  <r>
    <s v="R1"/>
    <n v="79532234"/>
    <s v="M"/>
    <s v="LUIS"/>
    <s v="LEONARDO"/>
    <s v="ROZO"/>
    <s v="ARANGUREN"/>
    <d v="1970-09-11T00:00:00"/>
    <s v="KPZ675"/>
    <n v="76001"/>
    <s v="CALI"/>
    <n v="76"/>
    <s v="VALLE DEL CAUCA"/>
    <m/>
    <n v="3176460568"/>
    <n v="3153459634"/>
    <m/>
    <m/>
    <m/>
    <s v="10/09/2025"/>
    <x v="17"/>
    <n v="2022"/>
    <s v="TAOS COMFORTLINE SEL TP 1400CC T 6AB"/>
    <s v="DSJ012628"/>
    <s v="8AWBJ6B22NA803703"/>
    <s v="09206088"/>
    <s v="VOLKSWAGEN"/>
    <s v="VOLKSWAGEN TAOS "/>
    <n v="2.5290352716873212E-2"/>
    <n v="104900000"/>
    <s v="HDI-LIBERTY"/>
    <s v="CAMIONETAPASAJ"/>
    <s v="PARTICULAR"/>
    <s v="leo_rozo@hotmail.com"/>
    <n v="159837832"/>
    <n v="2652958"/>
    <n v="2209376.65"/>
    <s v=""/>
    <s v=""/>
    <s v=""/>
    <m/>
    <m/>
    <m/>
    <s v=""/>
    <s v=""/>
    <s v=""/>
    <m/>
    <m/>
    <m/>
    <m/>
    <m/>
    <m/>
    <m/>
    <m/>
    <m/>
    <n v="0.84231561733575744"/>
    <x v="1"/>
    <s v="COS"/>
  </r>
  <r>
    <s v="R1"/>
    <n v="1088275555"/>
    <s v="F"/>
    <s v="MARIA"/>
    <s v="ISABEL"/>
    <s v="HINCAPIE"/>
    <s v="RINCON"/>
    <d v="1989-10-29T00:00:00"/>
    <s v="EIS140"/>
    <n v="66001"/>
    <s v="PEREIRA"/>
    <n v="66"/>
    <s v="RISARALDA"/>
    <m/>
    <n v="3165269287"/>
    <n v="0"/>
    <m/>
    <m/>
    <m/>
    <s v="29/09/2025"/>
    <x v="11"/>
    <n v="2018"/>
    <s v="3 [3] TOURING MT 2000CC 6AB A"/>
    <s v="PE40594057"/>
    <s v="3MZBN4276JM208557"/>
    <s v="05601141"/>
    <s v="MAZDA"/>
    <s v="MAZDA 3 "/>
    <n v="2.7367576271186439E-2"/>
    <n v="59000000"/>
    <s v="ALLIANZ"/>
    <s v="AUTOMOVIL"/>
    <s v="PARTICULAR"/>
    <s v="isabelhincapie@gmail.com"/>
    <n v="159835607"/>
    <n v="1614687"/>
    <n v="1336879.83"/>
    <s v=""/>
    <s v=""/>
    <s v=""/>
    <m/>
    <m/>
    <m/>
    <s v=""/>
    <s v=""/>
    <s v=""/>
    <m/>
    <m/>
    <m/>
    <m/>
    <m/>
    <m/>
    <m/>
    <m/>
    <m/>
    <n v="0.13662449912843178"/>
    <x v="0"/>
    <s v="COS"/>
  </r>
  <r>
    <s v="R1"/>
    <n v="41634920"/>
    <s v="F"/>
    <s v="MARIA"/>
    <n v="0"/>
    <s v="RAMIREZ"/>
    <n v="0"/>
    <d v="1954-07-15T00:00:00"/>
    <s v="LMQ056"/>
    <n v="0"/>
    <s v="BOGOTA"/>
    <n v="25"/>
    <s v="CUNDINAMARCA"/>
    <m/>
    <n v="3135144925"/>
    <n v="0"/>
    <m/>
    <m/>
    <m/>
    <s v="22/09/2025"/>
    <x v="25"/>
    <n v="2022"/>
    <s v="GOL [7] [FL] TRENDLINE MT 1600CC 2AB A"/>
    <s v="CFZV38185"/>
    <s v="9BWAB45U5NT125167"/>
    <s v="09201263"/>
    <s v="VOLKSWAGEN"/>
    <s v="VOLKSWAGEN GOL "/>
    <n v="2.4427786073500969E-2"/>
    <n v="51700000"/>
    <s v="HDI-LIBERTY"/>
    <s v="AUTOMOVIL"/>
    <s v="PARTICULAR"/>
    <s v="carmenzarv@gmail.com"/>
    <n v="29185180"/>
    <n v="1262916.54"/>
    <n v="1041274.4"/>
    <s v=""/>
    <s v=""/>
    <s v=""/>
    <m/>
    <m/>
    <m/>
    <s v=""/>
    <s v=""/>
    <s v=""/>
    <m/>
    <m/>
    <m/>
    <m/>
    <m/>
    <m/>
    <m/>
    <m/>
    <m/>
    <n v="0.65431493807876895"/>
    <x v="0"/>
    <s v="COS"/>
  </r>
  <r>
    <s v="R1"/>
    <n v="38940880"/>
    <s v="F"/>
    <s v="LUZ"/>
    <s v="MARY"/>
    <s v="RANGEL"/>
    <s v="QUINTERO"/>
    <d v="1959-06-28T00:00:00"/>
    <s v="JYY579"/>
    <n v="76001"/>
    <s v="CALI"/>
    <n v="76"/>
    <s v="VALLE DEL CAUCA"/>
    <m/>
    <n v="3154851846"/>
    <n v="0"/>
    <m/>
    <m/>
    <m/>
    <s v="04/09/2025"/>
    <x v="18"/>
    <n v="2021"/>
    <s v="MARCH [FL] SENSE CONNECT AT 1600CC 2AB A"/>
    <s v="HR16433930U"/>
    <s v="3N1CK3CD8ZL410197"/>
    <s v="06401238"/>
    <s v="NISSAN"/>
    <s v="NISSAN MARCH "/>
    <n v="3.448583038869258E-2"/>
    <n v="56600000"/>
    <s v="HDI-LIBERTY"/>
    <s v="AUTOMOVIL"/>
    <s v="PARTICULAR"/>
    <s v="nuquis59@hotmail.com"/>
    <n v="159837075"/>
    <n v="1951898"/>
    <n v="1620250.64"/>
    <s v=""/>
    <s v=""/>
    <s v=""/>
    <m/>
    <m/>
    <m/>
    <s v=""/>
    <s v=""/>
    <s v=""/>
    <m/>
    <m/>
    <m/>
    <m/>
    <m/>
    <m/>
    <m/>
    <m/>
    <m/>
    <n v="6.6414293035764405E-2"/>
    <x v="0"/>
    <s v="COS"/>
  </r>
  <r>
    <s v="R1"/>
    <n v="20994020"/>
    <s v="F"/>
    <s v="RUT"/>
    <s v="LUCERO"/>
    <s v="REYES"/>
    <s v="RODRIGUEZ"/>
    <d v="1965-01-02T00:00:00"/>
    <s v="NUL190"/>
    <n v="0"/>
    <s v="BOGOTA"/>
    <n v="25"/>
    <s v="CUNDINAMARCA"/>
    <m/>
    <n v="3134149656"/>
    <n v="3114427994"/>
    <m/>
    <m/>
    <m/>
    <s v="04/09/2026"/>
    <x v="18"/>
    <n v="2025"/>
    <s v="SOLUTO EMOTION MT 1400CC 4P 2A"/>
    <s v="G4LCR1024159"/>
    <s v="LJD0AA29AS0285945"/>
    <s v="04601334"/>
    <s v="KIA"/>
    <s v="KIA SOLUTO "/>
    <n v="2.9989065420560748E-2"/>
    <n v="64200000"/>
    <s v="MAPFRE"/>
    <s v="AUTOMOVIL"/>
    <s v="PARTICULAR"/>
    <n v="0"/>
    <n v="159832753"/>
    <n v="1925298"/>
    <n v="1597897.1"/>
    <s v=""/>
    <s v=""/>
    <s v=""/>
    <m/>
    <m/>
    <m/>
    <s v=""/>
    <s v=""/>
    <s v=""/>
    <m/>
    <m/>
    <m/>
    <m/>
    <m/>
    <m/>
    <m/>
    <m/>
    <m/>
    <n v="0.30784877396043253"/>
    <x v="0"/>
    <s v="COS"/>
  </r>
  <r>
    <s v="R1"/>
    <n v="79700961"/>
    <s v="M"/>
    <s v="MANUEL"/>
    <s v="ANTONIO"/>
    <s v="CELIS"/>
    <s v="GARCIA"/>
    <d v="1974-08-28T00:00:00"/>
    <s v="NDK458"/>
    <n v="0"/>
    <s v="BOGOTA"/>
    <n v="25"/>
    <s v="CUNDINAMARCA"/>
    <m/>
    <n v="3156047057"/>
    <n v="3172678229"/>
    <m/>
    <m/>
    <m/>
    <s v="02/09/2025"/>
    <x v="22"/>
    <n v="2023"/>
    <s v="ONIX [2] LT MT 1000CC T 4P"/>
    <s v="L4F223554800"/>
    <s v="9BGEB69K0PG269696"/>
    <s v="01601341"/>
    <s v="CHEVROLET"/>
    <s v="CHEVROLET ONIX "/>
    <n v="2.9500420168067226E-2"/>
    <n v="59500000"/>
    <s v="ZURICH-QBE"/>
    <s v="AUTOMOVIL"/>
    <s v="PARTICULAR"/>
    <s v="manuel28celis@gmail.com"/>
    <n v="159852388"/>
    <n v="1755275"/>
    <n v="1455021.15"/>
    <s v=""/>
    <s v=""/>
    <s v=""/>
    <m/>
    <m/>
    <m/>
    <s v=""/>
    <s v=""/>
    <s v=""/>
    <m/>
    <m/>
    <m/>
    <m/>
    <m/>
    <m/>
    <m/>
    <m/>
    <m/>
    <n v="0.46776386052151697"/>
    <x v="0"/>
    <s v="COS"/>
  </r>
  <r>
    <s v="R1"/>
    <n v="12107594"/>
    <s v="M"/>
    <s v="FRANCISCO"/>
    <s v="JAVIER"/>
    <s v="MURCIA"/>
    <s v="LANCHEROS"/>
    <d v="1951-12-30T00:00:00"/>
    <s v="KLZ820"/>
    <n v="0"/>
    <s v="BOGOTA"/>
    <n v="25"/>
    <s v="CUNDINAMARCA"/>
    <m/>
    <n v="3153478531"/>
    <n v="0"/>
    <m/>
    <m/>
    <m/>
    <s v="17/09/2025"/>
    <x v="5"/>
    <n v="2022"/>
    <s v="CX5 [2] TOURING TP 2500CC 6AB R"/>
    <s v="PY21768365"/>
    <s v="JM7KF2WLAN0690169"/>
    <s v="05606087"/>
    <s v="MAZDA"/>
    <s v="MAZDA CX5 "/>
    <n v="1.2147724505588995E-2"/>
    <n v="116300000"/>
    <s v="ALLIANZ"/>
    <s v="CAMIONETAPASAJ"/>
    <s v="PARTICULAR"/>
    <s v="fmurcia89@gmail.com"/>
    <n v="29204680"/>
    <n v="1412780.36"/>
    <n v="1167210.3899999999"/>
    <s v=""/>
    <s v=""/>
    <s v=""/>
    <m/>
    <m/>
    <m/>
    <s v=""/>
    <s v=""/>
    <s v=""/>
    <m/>
    <m/>
    <m/>
    <m/>
    <m/>
    <m/>
    <m/>
    <m/>
    <m/>
    <n v="0.25243959394552817"/>
    <x v="0"/>
    <s v="COS"/>
  </r>
  <r>
    <s v="R1"/>
    <n v="60376445"/>
    <s v="F"/>
    <s v="MARTHA"/>
    <s v="BEATRIZ"/>
    <s v="MORA"/>
    <s v="CASTRO"/>
    <d v="1976-04-27T00:00:00"/>
    <s v="LUS292"/>
    <n v="63001"/>
    <s v="ARMENIA"/>
    <n v="63"/>
    <s v="QUINDIO"/>
    <m/>
    <n v="3014520832"/>
    <n v="3014120832"/>
    <m/>
    <m/>
    <m/>
    <s v="20/09/2025"/>
    <x v="7"/>
    <n v="2023"/>
    <s v="TRACKER [3] TURBO LTZ D AT 1200CC T ABS"/>
    <s v="L4H223044634"/>
    <s v="8AGEN76C0PR127822"/>
    <s v="01606260"/>
    <s v="CHEVROLET"/>
    <s v="CHEVROLET TRACKER "/>
    <n v="2.8844365853658537E-2"/>
    <n v="82000000"/>
    <s v="HDI-LIBERTY"/>
    <s v="CAMIONETAPASAJ"/>
    <s v="PARTICULAR"/>
    <n v="0"/>
    <n v="159716309"/>
    <n v="2365238"/>
    <n v="1967595.11"/>
    <s v=""/>
    <s v=""/>
    <s v=""/>
    <m/>
    <m/>
    <m/>
    <s v=""/>
    <s v=""/>
    <s v=""/>
    <m/>
    <m/>
    <m/>
    <m/>
    <m/>
    <m/>
    <m/>
    <m/>
    <m/>
    <n v="0.17667986751098841"/>
    <x v="1"/>
    <s v="COS"/>
  </r>
  <r>
    <s v="R1"/>
    <n v="1018455649"/>
    <s v="F"/>
    <s v="YULY"/>
    <s v="PAOLA"/>
    <s v="BERNAL"/>
    <s v="OCHOA"/>
    <d v="1992-08-29T00:00:00"/>
    <s v="JXS881"/>
    <n v="0"/>
    <s v="BOGOTA"/>
    <n v="25"/>
    <s v="CUNDINAMARCA"/>
    <m/>
    <n v="3194596891"/>
    <n v="0"/>
    <m/>
    <m/>
    <m/>
    <s v="29/09/2025"/>
    <x v="11"/>
    <n v="2022"/>
    <s v="GOL [7] [FL] TRENDLINE MT 1600CC 2AB A"/>
    <s v="CFZV01366"/>
    <s v="9BWAB45U6NT059969"/>
    <s v="09201263"/>
    <s v="VOLKSWAGEN"/>
    <s v="VOLKSWAGEN GOL "/>
    <n v="2.876203094777563E-2"/>
    <n v="51700000"/>
    <s v="EQUIDAD"/>
    <s v="AUTOMOVIL"/>
    <s v="PARTICULAR"/>
    <s v="yuly.bernal22@gmail.com"/>
    <n v="159712262"/>
    <n v="1486997"/>
    <n v="1229577.1299999999"/>
    <s v=""/>
    <s v=""/>
    <s v=""/>
    <m/>
    <m/>
    <m/>
    <s v=""/>
    <s v=""/>
    <s v=""/>
    <m/>
    <m/>
    <m/>
    <m/>
    <m/>
    <m/>
    <m/>
    <m/>
    <m/>
    <n v="0.43595905444912464"/>
    <x v="0"/>
    <s v="COS"/>
  </r>
  <r>
    <s v="R1"/>
    <n v="37330402"/>
    <s v="F"/>
    <s v="ELIANA"/>
    <n v="0"/>
    <s v="SANJUAN"/>
    <s v="MENESES"/>
    <d v="1977-03-09T00:00:00"/>
    <s v="ZXU639"/>
    <n v="0"/>
    <s v="CUCUTA"/>
    <n v="54"/>
    <s v="NORTE DE SANTANDER"/>
    <m/>
    <n v="3132494812"/>
    <n v="0"/>
    <m/>
    <m/>
    <m/>
    <s v="18/09/2025"/>
    <x v="26"/>
    <n v="2015"/>
    <s v="EON ACTIVE MT 800CC"/>
    <s v="G3HAEM244667"/>
    <s v="MALA251AAFM270404"/>
    <s v="03201321"/>
    <s v="HYUNDAI"/>
    <s v="HYUNDAI EON "/>
    <n v="4.5020034246575344E-2"/>
    <n v="29200000"/>
    <s v="MAPFRE"/>
    <s v="AUTOMOVIL"/>
    <s v="PARTICULAR"/>
    <s v="escleroterapia@hotmail.com"/>
    <n v="159840166"/>
    <n v="1314585"/>
    <n v="1084693.1100000001"/>
    <s v=""/>
    <s v=""/>
    <s v=""/>
    <m/>
    <m/>
    <m/>
    <s v=""/>
    <s v=""/>
    <s v=""/>
    <m/>
    <m/>
    <m/>
    <m/>
    <m/>
    <m/>
    <m/>
    <m/>
    <m/>
    <n v="0.82491524696382412"/>
    <x v="1"/>
    <s v="COS"/>
  </r>
  <r>
    <s v="R1"/>
    <n v="1013596701"/>
    <s v="F"/>
    <s v="DIANA"/>
    <s v="MARCELA"/>
    <s v="ROJAS"/>
    <s v="RONDON"/>
    <d v="1988-04-28T00:00:00"/>
    <s v="JDN996"/>
    <n v="0"/>
    <s v="BOGOTA"/>
    <n v="25"/>
    <s v="CUNDINAMARCA"/>
    <m/>
    <n v="3014736219"/>
    <n v="3246829818"/>
    <m/>
    <m/>
    <m/>
    <s v="20/09/2025"/>
    <x v="7"/>
    <n v="2017"/>
    <s v="SANDERO [2] EXPRESSION MT 1600CC AA 8V"/>
    <s v="A812UC47200"/>
    <s v="9FB5SREB4HM442797"/>
    <s v="08001181"/>
    <s v="RENAULT"/>
    <s v="RENAULT SANDERO "/>
    <n v="4.6111463414634145E-2"/>
    <n v="36900000"/>
    <s v="SURAMERICANA"/>
    <s v="AUTOMOVIL"/>
    <s v="PARTICULAR"/>
    <s v="dianirojas@gmail.com"/>
    <n v="159715645"/>
    <n v="1701513"/>
    <n v="1409842.87"/>
    <s v=""/>
    <s v=""/>
    <s v=""/>
    <m/>
    <m/>
    <m/>
    <s v=""/>
    <s v=""/>
    <s v=""/>
    <m/>
    <m/>
    <m/>
    <m/>
    <m/>
    <m/>
    <m/>
    <m/>
    <m/>
    <n v="0.40344733192276705"/>
    <x v="1"/>
    <s v="COS"/>
  </r>
  <r>
    <s v="R1"/>
    <n v="17163269"/>
    <s v="M"/>
    <s v="ENRIQUE"/>
    <n v="0"/>
    <s v="ORTEGA"/>
    <s v="CASTIBLANCO"/>
    <d v="1946-12-08T00:00:00"/>
    <s v="GBR065"/>
    <n v="0"/>
    <s v="BOGOTA"/>
    <n v="25"/>
    <s v="CUNDINAMARCA"/>
    <m/>
    <n v="3102541436"/>
    <n v="3102541438"/>
    <m/>
    <m/>
    <m/>
    <s v="07/09/2025"/>
    <x v="12"/>
    <n v="2019"/>
    <s v="TIGUAN [2] ALLSPACE TRENDL TP 1400CC T R17"/>
    <s v="CZD091506"/>
    <s v="3VVK665N6KM001122"/>
    <s v="09206070"/>
    <s v="VOLKSWAGEN"/>
    <s v="VOLKSWAGEN TIGUAN "/>
    <n v="1.4616897844311376E-2"/>
    <n v="83500000"/>
    <s v="ALLIANZ"/>
    <s v="CAMIONETAPASAJ"/>
    <s v="PARTICULAR"/>
    <s v="enorcas8@gmail.com"/>
    <n v="29206124"/>
    <n v="1220510.97"/>
    <n v="1005639.47"/>
    <s v=""/>
    <s v=""/>
    <s v=""/>
    <m/>
    <m/>
    <m/>
    <s v=""/>
    <s v=""/>
    <s v=""/>
    <m/>
    <m/>
    <m/>
    <m/>
    <m/>
    <m/>
    <m/>
    <m/>
    <m/>
    <n v="4.1917230592391719E-2"/>
    <x v="0"/>
    <s v="COS"/>
  </r>
  <r>
    <s v="R1"/>
    <n v="83232095"/>
    <s v="M"/>
    <s v="GERMAN"/>
    <n v="0"/>
    <s v="HOMEN"/>
    <s v="CARVAJAL"/>
    <d v="1976-09-28T00:00:00"/>
    <s v="GFM704"/>
    <n v="0"/>
    <s v="CAJICA"/>
    <n v="25"/>
    <s v="CUNDINAMARCA"/>
    <m/>
    <n v="3118988368"/>
    <n v="0"/>
    <m/>
    <m/>
    <m/>
    <s v="13/09/2025"/>
    <x v="9"/>
    <n v="2020"/>
    <s v="FORTUNER [2] 2.4L STREET TP 2400CC TD 7A"/>
    <s v="2GD4704937"/>
    <s v="8AJCB3GS5L2430386"/>
    <s v="09006171"/>
    <s v="TOYOTA"/>
    <s v="TOYOTA FORTUNER "/>
    <n v="1.6416202259279183E-2"/>
    <n v="185900000"/>
    <s v="ALLIANZ"/>
    <s v="CAMIONETAPASAJ"/>
    <s v="PARTICULAR"/>
    <s v="germanhome@hotmail.com"/>
    <n v="159836500"/>
    <n v="3051772"/>
    <n v="2544514.2799999998"/>
    <s v=""/>
    <s v=""/>
    <s v=""/>
    <m/>
    <m/>
    <m/>
    <s v=""/>
    <s v=""/>
    <s v=""/>
    <m/>
    <m/>
    <m/>
    <m/>
    <m/>
    <m/>
    <m/>
    <m/>
    <m/>
    <n v="0.82283464038925958"/>
    <x v="0"/>
    <s v="COS"/>
  </r>
  <r>
    <s v="R1"/>
    <n v="31471295"/>
    <s v="F"/>
    <s v="SUSIE"/>
    <n v="0"/>
    <s v="ECHEVERRI"/>
    <s v="NAVIA"/>
    <d v="1965-03-28T00:00:00"/>
    <s v="LYU534"/>
    <n v="76001"/>
    <s v="CALI"/>
    <n v="76"/>
    <s v="VALLE DEL CAUCA"/>
    <m/>
    <n v="3155521158"/>
    <n v="0"/>
    <m/>
    <m/>
    <m/>
    <s v="16/09/2025"/>
    <x v="24"/>
    <n v="2024"/>
    <s v="COROLLA CROSS XE-I HYBRID TP 1800CC 7AB 4"/>
    <s v="2ZR2V22094"/>
    <s v="9BRKZAAGXR0664201"/>
    <s v="09006178"/>
    <s v="TOYOTA"/>
    <s v="TOYOTA COROLLA "/>
    <n v="1.8854924568288856E-2"/>
    <n v="127400000"/>
    <s v="BOLIVAR"/>
    <s v="CAMIONETAPASAJ"/>
    <s v="PARTICULAR"/>
    <s v="susieecheverry@gmail.com"/>
    <n v="29220568"/>
    <n v="2402117.39"/>
    <n v="1998586.04"/>
    <s v=""/>
    <s v=""/>
    <s v=""/>
    <m/>
    <m/>
    <m/>
    <s v=""/>
    <s v=""/>
    <s v=""/>
    <m/>
    <m/>
    <m/>
    <m/>
    <m/>
    <m/>
    <m/>
    <m/>
    <m/>
    <n v="0.95111750106816328"/>
    <x v="0"/>
    <s v="COS"/>
  </r>
  <r>
    <s v="R1"/>
    <n v="84037604"/>
    <s v="M"/>
    <s v="BRAULIO"/>
    <s v="AGUSTIN"/>
    <s v="MARTINEZ"/>
    <s v="CRESPO"/>
    <d v="1968-04-07T00:00:00"/>
    <s v="DFY838"/>
    <n v="0"/>
    <s v="MONTERIA"/>
    <n v="0"/>
    <s v="CÃ“RDOBA"/>
    <m/>
    <n v="3137594245"/>
    <n v="0"/>
    <m/>
    <m/>
    <m/>
    <s v="13/09/2025"/>
    <x v="9"/>
    <n v="2021"/>
    <s v="KWID OUTSIDER MT 1000CC 12V 4"/>
    <s v="B4DA405Q082881"/>
    <s v="93YRBB008MJ591790"/>
    <s v="08001195"/>
    <s v="RENAULT"/>
    <s v="RENAULT KWID "/>
    <n v="5.1616692894736846E-2"/>
    <n v="38000000"/>
    <s v="HDI SEGUROS"/>
    <s v="AUTOMOVIL"/>
    <s v="PARTICULAR"/>
    <s v="bra-lio68@hotmail.com"/>
    <n v="29216590"/>
    <n v="1961434.33"/>
    <n v="1628264.14"/>
    <s v=""/>
    <s v=""/>
    <s v=""/>
    <m/>
    <m/>
    <m/>
    <s v=""/>
    <s v=""/>
    <s v=""/>
    <m/>
    <m/>
    <m/>
    <m/>
    <m/>
    <m/>
    <m/>
    <m/>
    <m/>
    <n v="0.84888998660336068"/>
    <x v="1"/>
    <s v="COS"/>
  </r>
  <r>
    <s v="R1"/>
    <n v="71795342"/>
    <s v="M"/>
    <s v="ERWIN"/>
    <n v="0"/>
    <s v="QUINTERO"/>
    <n v="0"/>
    <d v="1979-11-01T00:00:00"/>
    <s v="LLY546"/>
    <n v="5001"/>
    <s v="MEDELLIN"/>
    <n v="5"/>
    <s v="ANTIOQUIA"/>
    <m/>
    <n v="3002675345"/>
    <n v="0"/>
    <m/>
    <m/>
    <m/>
    <s v="21/09/2025"/>
    <x v="20"/>
    <n v="2023"/>
    <s v="SWIFT [4] DZIRE MT 1200CC 4P 2A"/>
    <s v="K12MP4333747"/>
    <s v="MBHZF63S8PG285869"/>
    <s v="08801052"/>
    <s v="SUZUKI"/>
    <s v="SUZUKI SWIFT "/>
    <n v="3.6244922480620154E-2"/>
    <n v="51600000"/>
    <s v="ALLIANZ"/>
    <s v="AUTOMOVIL"/>
    <s v="PARTICULAR"/>
    <s v="ERWIN.QUINTERO@GMAIL.COM"/>
    <n v="159819349"/>
    <n v="1870238"/>
    <n v="1551628.68"/>
    <s v=""/>
    <s v=""/>
    <s v=""/>
    <m/>
    <m/>
    <m/>
    <s v=""/>
    <s v=""/>
    <s v=""/>
    <m/>
    <m/>
    <m/>
    <m/>
    <m/>
    <m/>
    <m/>
    <m/>
    <m/>
    <n v="3.6111215594551882E-2"/>
    <x v="0"/>
    <s v="COS"/>
  </r>
  <r>
    <s v="R1"/>
    <n v="48571623"/>
    <s v="F"/>
    <s v="ARACELY"/>
    <n v="0"/>
    <s v="VIDAL"/>
    <s v="IBARRA"/>
    <d v="1972-03-20T00:00:00"/>
    <s v="JPM757"/>
    <n v="76001"/>
    <s v="CALI"/>
    <n v="76"/>
    <s v="VALLE DEL CAUCA"/>
    <m/>
    <n v="3117550282"/>
    <n v="0"/>
    <m/>
    <m/>
    <m/>
    <s v="29/09/2025"/>
    <x v="11"/>
    <n v="2021"/>
    <s v="CX30 GRAND TOURING L TP 2500CC 7AB R"/>
    <s v="PY40249161"/>
    <s v="3MVDM2WLAML101254"/>
    <s v="05606103"/>
    <s v="MAZDA"/>
    <s v="MAZDA CX30 "/>
    <n v="2.9365858817921829E-2"/>
    <n v="104900000"/>
    <s v="SURAMERICANA"/>
    <s v="CAMIONETAPASAJ"/>
    <s v="PARTICULAR"/>
    <n v="0"/>
    <n v="29212102"/>
    <n v="3080478.59"/>
    <n v="2568637.4700000002"/>
    <s v=""/>
    <s v=""/>
    <s v=""/>
    <m/>
    <m/>
    <m/>
    <s v=""/>
    <s v=""/>
    <s v=""/>
    <m/>
    <m/>
    <m/>
    <m/>
    <m/>
    <m/>
    <m/>
    <m/>
    <m/>
    <n v="0.65890897044280849"/>
    <x v="1"/>
    <s v="COS"/>
  </r>
  <r>
    <s v="R1"/>
    <n v="9281448"/>
    <s v="M"/>
    <s v="AGGENER"/>
    <s v="JOSE"/>
    <s v="GARCIA"/>
    <s v="TORRES"/>
    <d v="1952-11-28T00:00:00"/>
    <s v="MXU023"/>
    <n v="0"/>
    <s v="CARTAGENA"/>
    <n v="13"/>
    <s v="BOLIVAR"/>
    <m/>
    <n v="3003937157"/>
    <n v="0"/>
    <m/>
    <m/>
    <m/>
    <s v="29/09/2025"/>
    <x v="11"/>
    <n v="2020"/>
    <s v="TRACKER [FL] LS MT 1800CC"/>
    <s v="CLL266716"/>
    <s v="3GNDJ8EE0LL266716"/>
    <s v="01606233"/>
    <s v="CHEVROLET"/>
    <s v="CHEVROLET TRACKER "/>
    <n v="3.3915873544093179E-2"/>
    <n v="60100000"/>
    <s v="MAPFRE"/>
    <s v="CAMIONETAPASAJ"/>
    <s v="PARTICULAR"/>
    <n v="0"/>
    <n v="159838101"/>
    <n v="2038344"/>
    <n v="1692893.9"/>
    <s v=""/>
    <s v=""/>
    <s v=""/>
    <m/>
    <m/>
    <m/>
    <s v=""/>
    <s v=""/>
    <s v=""/>
    <m/>
    <m/>
    <m/>
    <m/>
    <m/>
    <m/>
    <m/>
    <m/>
    <m/>
    <n v="0.44224114076903753"/>
    <x v="1"/>
    <s v="COS"/>
  </r>
  <r>
    <s v="R1"/>
    <n v="7886250"/>
    <s v="M"/>
    <s v="FREDY"/>
    <s v="ALBERTO"/>
    <s v="MARRUGO"/>
    <s v="CASTRO"/>
    <d v="1964-03-20T00:00:00"/>
    <s v="NUL319"/>
    <n v="0"/>
    <s v="CARTAGENA"/>
    <n v="13"/>
    <s v="BOLIVAR"/>
    <m/>
    <n v="3114157924"/>
    <n v="0"/>
    <m/>
    <m/>
    <m/>
    <s v="14/09/2025"/>
    <x v="0"/>
    <n v="2024"/>
    <s v="FORTUNER [2] [F 2.4L SRV TP 2400CC TD 7A"/>
    <s v="2GD1542212"/>
    <s v="8AJAB3GS6R2934154"/>
    <s v="09006183"/>
    <s v="TOYOTA"/>
    <s v="TOYOTA FORTUNER "/>
    <n v="1.7813395192689711E-2"/>
    <n v="251700000"/>
    <s v="MAPFRE"/>
    <s v="CAMIONETAPASAJ"/>
    <s v="PARTICULAR"/>
    <n v="0"/>
    <n v="29213522"/>
    <n v="4483631.57"/>
    <n v="3747757.62"/>
    <s v=""/>
    <s v=""/>
    <s v=""/>
    <m/>
    <m/>
    <m/>
    <s v=""/>
    <s v=""/>
    <s v=""/>
    <m/>
    <m/>
    <m/>
    <m/>
    <m/>
    <m/>
    <m/>
    <m/>
    <m/>
    <n v="0.46910810414750714"/>
    <x v="0"/>
    <s v="COS"/>
  </r>
  <r>
    <s v="R1"/>
    <n v="43054556"/>
    <s v="F"/>
    <s v="NANCY"/>
    <n v="0"/>
    <s v="AVENDANO"/>
    <s v="HOLGUIN"/>
    <d v="1967-09-12T00:00:00"/>
    <s v="JHT475"/>
    <n v="5001"/>
    <s v="MEDELLIN"/>
    <n v="5"/>
    <s v="ANTIOQUIA"/>
    <m/>
    <n v="3162525381"/>
    <n v="3204152563"/>
    <m/>
    <m/>
    <m/>
    <s v="12/09/2025"/>
    <x v="3"/>
    <n v="2018"/>
    <s v="SENTRA B17 [FL] SR TP 1800CC 6AB A"/>
    <s v="MRA8138282J"/>
    <s v="3N1AB7AEXZL807131"/>
    <s v="06401232"/>
    <s v="NISSAN"/>
    <s v="NISSAN SENTRA "/>
    <n v="3.0394342105263157E-2"/>
    <n v="53200000"/>
    <s v="ALLIANZ"/>
    <s v="AUTOMOVIL"/>
    <s v="PARTICULAR"/>
    <n v="0"/>
    <n v="159777634"/>
    <n v="1616979"/>
    <n v="1338806.28"/>
    <s v=""/>
    <s v=""/>
    <s v=""/>
    <m/>
    <m/>
    <m/>
    <s v=""/>
    <s v=""/>
    <s v=""/>
    <m/>
    <m/>
    <m/>
    <m/>
    <m/>
    <m/>
    <m/>
    <m/>
    <m/>
    <n v="0.2227650735190787"/>
    <x v="0"/>
    <s v="COS"/>
  </r>
  <r>
    <s v="R1"/>
    <n v="32541759"/>
    <s v="F"/>
    <s v="MARLENY"/>
    <s v="DEL SOCORRO"/>
    <s v="HERNANDEZ"/>
    <s v="PEREZ"/>
    <d v="1956-05-21T00:00:00"/>
    <s v="MSP093"/>
    <n v="5380"/>
    <s v="LA ESTRELLA"/>
    <n v="5"/>
    <s v="ANTIOQUIA"/>
    <m/>
    <n v="3127916412"/>
    <n v="3125716412"/>
    <m/>
    <m/>
    <m/>
    <s v="20/09/2025"/>
    <x v="7"/>
    <n v="2012"/>
    <s v="QASHQAI [2] 2.0L 4WD TP 2000CC TC CT"/>
    <s v="MR20108912W"/>
    <s v="SJNFBNJ10Z2423874"/>
    <s v="06408106"/>
    <s v="NISSAN"/>
    <s v="NISSAN QASHQAI "/>
    <n v="2.873028735632184E-2"/>
    <n v="52200000"/>
    <s v="SURAMERICANA"/>
    <s v="CAMPERO"/>
    <s v="PARTICULAR"/>
    <s v="mahernandez@une.net.co"/>
    <n v="159771178"/>
    <n v="1499721"/>
    <n v="1240269.58"/>
    <s v=""/>
    <s v=""/>
    <s v=""/>
    <m/>
    <m/>
    <m/>
    <s v=""/>
    <s v=""/>
    <s v=""/>
    <m/>
    <m/>
    <m/>
    <m/>
    <m/>
    <m/>
    <m/>
    <m/>
    <m/>
    <n v="4.8406317091298612E-2"/>
    <x v="0"/>
    <s v="COS"/>
  </r>
  <r>
    <s v="R1"/>
    <n v="18466344"/>
    <s v="M"/>
    <s v="ALEXANDER"/>
    <n v="0"/>
    <s v="ACEVEDO"/>
    <s v="ANDRADE"/>
    <d v="1972-04-10T00:00:00"/>
    <s v="GFU310"/>
    <n v="63594"/>
    <s v="QUIMBAYA"/>
    <n v="63"/>
    <s v="QUINDIO"/>
    <m/>
    <n v="3116086756"/>
    <n v="3116086745"/>
    <m/>
    <m/>
    <m/>
    <s v="14/09/2025"/>
    <x v="0"/>
    <n v="2021"/>
    <s v="CAPTUR ZEN MT 2000CC"/>
    <s v="F4RE412C203554"/>
    <s v="93YRHACA2MJ703245"/>
    <s v="08006055"/>
    <s v="RENAULT"/>
    <s v="RENAULT CAPTUR "/>
    <n v="2.2607959479015918E-2"/>
    <n v="69100000"/>
    <s v="ALLIANZ"/>
    <s v="CAMIONETAPASAJ"/>
    <s v="PARTICULAR"/>
    <s v="talabarteriadavid@hotmail.con"/>
    <n v="159854754"/>
    <n v="1562210"/>
    <n v="1292781.1299999999"/>
    <s v=""/>
    <s v=""/>
    <s v=""/>
    <m/>
    <m/>
    <m/>
    <s v=""/>
    <s v=""/>
    <s v=""/>
    <m/>
    <m/>
    <m/>
    <m/>
    <m/>
    <m/>
    <m/>
    <m/>
    <m/>
    <n v="0.87188605938415364"/>
    <x v="0"/>
    <s v="COS"/>
  </r>
  <r>
    <s v="R1"/>
    <n v="38233513"/>
    <s v="F"/>
    <s v="MARIA"/>
    <s v="LEONOR"/>
    <s v="REYES"/>
    <s v="CIFUENTES"/>
    <d v="1958-05-12T00:00:00"/>
    <s v="KRQ061"/>
    <n v="0"/>
    <s v="IBAGUE"/>
    <n v="73"/>
    <s v="TOLIMA"/>
    <m/>
    <n v="3153255303"/>
    <n v="0"/>
    <m/>
    <m/>
    <m/>
    <s v="19/09/2025"/>
    <x v="21"/>
    <n v="2023"/>
    <s v="PICANTO [3] ZENITH MT 1250CC 6AB A"/>
    <s v="G4LANP076573"/>
    <s v="KNAB3512APT960325"/>
    <s v="04601317"/>
    <s v="KIA"/>
    <s v="KIA PICANTO "/>
    <n v="2.5373266423357663E-2"/>
    <n v="54800000"/>
    <s v="ALLIANZ"/>
    <s v="AUTOMOVIL"/>
    <s v="PARTICULAR"/>
    <s v="maria_leonor12@yahoo.es"/>
    <n v="159759430"/>
    <n v="1390455"/>
    <n v="1148449.2"/>
    <s v=""/>
    <s v=""/>
    <s v=""/>
    <m/>
    <m/>
    <m/>
    <s v=""/>
    <s v=""/>
    <s v=""/>
    <m/>
    <m/>
    <m/>
    <m/>
    <m/>
    <m/>
    <m/>
    <m/>
    <m/>
    <n v="0.67155180287051552"/>
    <x v="0"/>
    <s v="COS"/>
  </r>
  <r>
    <s v="R1"/>
    <n v="43867115"/>
    <s v="F"/>
    <s v="JOHANNA"/>
    <n v="0"/>
    <s v="HERNANDEZ"/>
    <s v="QUINTERO"/>
    <d v="1979-10-19T00:00:00"/>
    <s v="EFX669"/>
    <n v="5001"/>
    <s v="MEDELLIN"/>
    <n v="5"/>
    <s v="ANTIOQUIA"/>
    <m/>
    <n v="3013590911"/>
    <n v="3506666321"/>
    <m/>
    <m/>
    <m/>
    <s v="27/09/2025"/>
    <x v="8"/>
    <n v="2018"/>
    <s v="SANDERO [2] AUTHENTIQUE / L MT 1600CC 8V AA"/>
    <s v="A812UD52299"/>
    <s v="9FB5SREB4JM029519"/>
    <s v="08001188"/>
    <s v="RENAULT"/>
    <s v="RENAULT SANDERO "/>
    <n v="4.0014674540682416E-2"/>
    <n v="38100000"/>
    <s v="ALLIANZ"/>
    <s v="AUTOMOVIL"/>
    <s v="PARTICULAR"/>
    <s v="johannahdez12@hotmail.com"/>
    <n v="29215274"/>
    <n v="1524559.1"/>
    <n v="1261142.1000000001"/>
    <s v=""/>
    <s v=""/>
    <s v=""/>
    <m/>
    <m/>
    <m/>
    <s v=""/>
    <s v=""/>
    <s v=""/>
    <m/>
    <m/>
    <m/>
    <m/>
    <m/>
    <m/>
    <m/>
    <m/>
    <m/>
    <n v="0.66935700825094124"/>
    <x v="1"/>
    <s v="COS"/>
  </r>
  <r>
    <s v="R1"/>
    <n v="1026263161"/>
    <s v="M"/>
    <s v="DAVID"/>
    <s v="MAURICIO"/>
    <s v="CHAPARRO"/>
    <s v="LOZANO"/>
    <d v="1988-11-25T00:00:00"/>
    <s v="FRL067"/>
    <n v="76001"/>
    <s v="CALI"/>
    <n v="76"/>
    <s v="VALLE DEL CAUCA"/>
    <m/>
    <n v="3176575206"/>
    <n v="3105598948"/>
    <m/>
    <m/>
    <m/>
    <s v="30/09/2025"/>
    <x v="2"/>
    <n v="2018"/>
    <s v="WRV EX TP 1500CC 4X2 6"/>
    <s v="L15Z98504345"/>
    <s v="93HGH8840JZ504348"/>
    <s v="03406034"/>
    <s v="HONDA"/>
    <s v="HONDA WRV "/>
    <n v="5.5291381031613976E-2"/>
    <n v="60100000"/>
    <s v="MAPFRE"/>
    <s v="CAMIONETAPASAJ"/>
    <s v="PARTICULAR"/>
    <s v="mauro550505@gmail.com"/>
    <n v="159716959"/>
    <n v="3323012"/>
    <n v="2772446.65"/>
    <s v=""/>
    <s v=""/>
    <s v=""/>
    <m/>
    <m/>
    <m/>
    <s v=""/>
    <s v=""/>
    <s v=""/>
    <m/>
    <m/>
    <m/>
    <m/>
    <m/>
    <m/>
    <m/>
    <m/>
    <m/>
    <n v="0.88092793617919574"/>
    <x v="1"/>
    <s v="COS"/>
  </r>
  <r>
    <s v="R1"/>
    <n v="1010224590"/>
    <s v="M"/>
    <s v="ORION"/>
    <s v="SEBASTIAN"/>
    <s v="BULLA"/>
    <s v="ROJAS"/>
    <d v="1995-10-25T00:00:00"/>
    <s v="NFR409"/>
    <n v="0"/>
    <s v="BOGOTA"/>
    <n v="25"/>
    <s v="CUNDINAMARCA"/>
    <m/>
    <n v="3163333913"/>
    <n v="0"/>
    <m/>
    <m/>
    <m/>
    <s v="08/09/2025"/>
    <x v="27"/>
    <n v="2024"/>
    <s v="3 [4] GRAND TOURING TP 2000CC 7AB C"/>
    <s v="PE40773905"/>
    <s v="3MZBP2S7ARM202026"/>
    <s v="05601184"/>
    <s v="MAZDA"/>
    <s v="MAZDA 3 "/>
    <n v="3.4282827906976746E-2"/>
    <n v="107500000"/>
    <s v="ALLIANZ"/>
    <s v="AUTOMOVIL"/>
    <s v="PARTICULAR"/>
    <s v="Orionsebas_95@hotmail.com"/>
    <n v="159712959"/>
    <n v="3685404"/>
    <n v="3076978.17"/>
    <s v=""/>
    <s v=""/>
    <s v=""/>
    <m/>
    <m/>
    <m/>
    <s v=""/>
    <s v=""/>
    <s v=""/>
    <m/>
    <m/>
    <m/>
    <m/>
    <m/>
    <m/>
    <m/>
    <m/>
    <m/>
    <n v="0.40141430839010106"/>
    <x v="1"/>
    <s v="COS"/>
  </r>
  <r>
    <s v="R1"/>
    <n v="24296291"/>
    <s v="F"/>
    <s v="MARIA"/>
    <s v="ARNOBIA"/>
    <s v="TREJOS"/>
    <s v="RIOS"/>
    <d v="1947-10-11T00:00:00"/>
    <s v="LER397"/>
    <n v="76147"/>
    <s v="CARTAGO"/>
    <n v="76"/>
    <s v="VALLE DEL CAUCA"/>
    <m/>
    <n v="3146225381"/>
    <n v="3186539982"/>
    <m/>
    <m/>
    <m/>
    <s v="03/09/2025"/>
    <x v="4"/>
    <n v="2023"/>
    <s v="TRACKER [2] PREMIER TP 1200CC T CT"/>
    <s v="L4H222795123"/>
    <s v="8AGEA76C0PR122307"/>
    <s v="01606249"/>
    <s v="CHEVROLET"/>
    <s v="CHEVROLET TRACKER "/>
    <n v="3.6513702830188677E-2"/>
    <n v="84800000"/>
    <s v="SURAMERICANA"/>
    <s v="CAMIONETAPASAJ"/>
    <s v="PARTICULAR"/>
    <s v="mariatrejosrios1947@gmail.com"/>
    <n v="159838857"/>
    <n v="3096362"/>
    <n v="2581984.61"/>
    <s v=""/>
    <s v=""/>
    <s v=""/>
    <m/>
    <m/>
    <m/>
    <s v=""/>
    <s v=""/>
    <s v=""/>
    <m/>
    <m/>
    <m/>
    <m/>
    <m/>
    <m/>
    <m/>
    <m/>
    <m/>
    <n v="0.96780069455199147"/>
    <x v="1"/>
    <s v="COS"/>
  </r>
  <r>
    <s v="R1"/>
    <n v="18497511"/>
    <s v="M"/>
    <s v="HAROLD"/>
    <s v="MAURICIO"/>
    <s v="PORRAS"/>
    <s v="RODRIGUEZ"/>
    <d v="1973-10-21T00:00:00"/>
    <s v="LUS321"/>
    <n v="76001"/>
    <s v="CALI"/>
    <n v="76"/>
    <s v="VALLE DEL CAUCA"/>
    <m/>
    <n v="3113580758"/>
    <n v="0"/>
    <m/>
    <m/>
    <m/>
    <s v="21/09/2025"/>
    <x v="20"/>
    <n v="2023"/>
    <s v="SWIFT [4] DZIRE MT 1200CC 4P 2A"/>
    <s v="K12MP4348993"/>
    <s v="MBHZF63S9PG331502"/>
    <s v="08801052"/>
    <s v="SUZUKI"/>
    <s v="SUZUKI SWIFT "/>
    <n v="5.4497456589147279E-2"/>
    <n v="51600000"/>
    <s v="SBS"/>
    <s v="AUTOMOVIL"/>
    <s v="PARTICULAR"/>
    <s v="mauroporras73@gmail.com"/>
    <n v="29213396"/>
    <n v="2812068.76"/>
    <n v="2343082.9900000002"/>
    <s v=""/>
    <s v=""/>
    <s v=""/>
    <m/>
    <m/>
    <m/>
    <s v=""/>
    <s v=""/>
    <s v=""/>
    <m/>
    <m/>
    <m/>
    <m/>
    <m/>
    <m/>
    <m/>
    <m/>
    <m/>
    <n v="0.39223628178458647"/>
    <x v="1"/>
    <s v="COS"/>
  </r>
  <r>
    <s v="R1"/>
    <n v="84056712"/>
    <s v="M"/>
    <s v="BASHYR"/>
    <n v="0"/>
    <s v="BAENA"/>
    <s v="FLOREZ"/>
    <d v="1982-06-10T00:00:00"/>
    <s v="KAR420"/>
    <n v="44430"/>
    <s v="MAICAO"/>
    <n v="44"/>
    <s v="LA GUAJIRA"/>
    <m/>
    <n v="3002722184"/>
    <n v="0"/>
    <m/>
    <m/>
    <m/>
    <s v="07/09/2025"/>
    <x v="12"/>
    <n v="2013"/>
    <s v="COROLLA [11] [F SE-G AT 1800CC TC"/>
    <s v="2ZRM089994"/>
    <s v="9BRBU48E9D4742845"/>
    <s v="09001129"/>
    <s v="TOYOTA"/>
    <s v="TOYOTA COROLLA "/>
    <n v="5.9584842826552464E-2"/>
    <n v="46700000"/>
    <s v="SURAMERICANA"/>
    <s v="AUTOMOVIL"/>
    <s v="PARTICULAR"/>
    <s v="bashir.baena@hotmail.com"/>
    <n v="29219452"/>
    <n v="2782612.16"/>
    <n v="2318329.5499999998"/>
    <s v=""/>
    <s v=""/>
    <s v=""/>
    <m/>
    <m/>
    <m/>
    <s v=""/>
    <s v=""/>
    <s v=""/>
    <m/>
    <m/>
    <m/>
    <m/>
    <m/>
    <m/>
    <m/>
    <m/>
    <m/>
    <n v="0.76681318024707723"/>
    <x v="1"/>
    <s v="COS"/>
  </r>
  <r>
    <s v="R1"/>
    <n v="1144053473"/>
    <s v="M"/>
    <s v="YEINER"/>
    <s v="EDUARDO"/>
    <s v="SAMBONI"/>
    <s v="LOAIZA"/>
    <d v="1992-06-07T00:00:00"/>
    <s v="JPK006"/>
    <n v="76001"/>
    <s v="CALI"/>
    <n v="76"/>
    <s v="VALLE DEL CAUCA"/>
    <m/>
    <n v="3193258081"/>
    <n v="3142450769"/>
    <m/>
    <m/>
    <m/>
    <s v="29/09/2025"/>
    <x v="11"/>
    <n v="2020"/>
    <s v="GOL [7] [FL] TRENDLINE MT 1600CC 2AB A"/>
    <s v="CFZU43967"/>
    <s v="9BWAB45UXLT110127"/>
    <s v="09201263"/>
    <s v="VOLKSWAGEN"/>
    <s v="VOLKSWAGEN GOL "/>
    <n v="4.8260015824175828E-2"/>
    <n v="45500000"/>
    <s v="SURAMERICANA"/>
    <s v="AUTOMOVIL"/>
    <s v="PARTICULAR"/>
    <s v="eduardosamboni.76@gmail.com"/>
    <n v="29217682"/>
    <n v="2195830.7200000002"/>
    <n v="1825235.9"/>
    <s v=""/>
    <s v=""/>
    <s v=""/>
    <m/>
    <m/>
    <m/>
    <s v=""/>
    <s v=""/>
    <s v=""/>
    <m/>
    <m/>
    <m/>
    <m/>
    <m/>
    <m/>
    <m/>
    <m/>
    <m/>
    <n v="0.30571434210413906"/>
    <x v="1"/>
    <s v="COS"/>
  </r>
  <r>
    <s v="R1"/>
    <n v="1032369954"/>
    <s v="M"/>
    <s v="FAUSTO"/>
    <s v="CAMILO"/>
    <s v="PARRADO"/>
    <s v="RUGE"/>
    <d v="1986-09-01T00:00:00"/>
    <s v="INX122"/>
    <n v="0"/>
    <s v="BOGOTA"/>
    <n v="25"/>
    <s v="CUNDINAMARCA"/>
    <m/>
    <n v="3176454589"/>
    <n v="0"/>
    <m/>
    <m/>
    <m/>
    <s v="29/09/2025"/>
    <x v="11"/>
    <n v="2018"/>
    <s v="3 [3] SPORT TOURING TP 2000CC 5P"/>
    <s v="PE40572052"/>
    <s v="3MZBN4478JM206867"/>
    <s v="05601145"/>
    <s v="MAZDA"/>
    <s v="MAZDA 3 "/>
    <n v="2.2526920583468394E-2"/>
    <n v="61700000"/>
    <s v="BOLIVAR"/>
    <s v="AUTOMOVIL"/>
    <s v="PARTICULAR"/>
    <s v="fausto.parrado@gmail.com"/>
    <n v="159716279"/>
    <n v="1389911"/>
    <n v="1147992.3"/>
    <s v=""/>
    <s v=""/>
    <s v=""/>
    <m/>
    <m/>
    <m/>
    <s v=""/>
    <s v=""/>
    <s v=""/>
    <m/>
    <m/>
    <m/>
    <m/>
    <m/>
    <m/>
    <m/>
    <m/>
    <m/>
    <n v="0.46361170579380373"/>
    <x v="0"/>
    <s v="COS"/>
  </r>
  <r>
    <s v="R1"/>
    <n v="32706077"/>
    <s v="F"/>
    <s v="PATRICIA"/>
    <s v="EUGENIA"/>
    <s v="AMADO"/>
    <s v="RIVERA"/>
    <d v="1966-10-04T00:00:00"/>
    <s v="HGM445"/>
    <n v="0"/>
    <s v="BARRANQUILLA"/>
    <n v="8"/>
    <s v="ATLANTICO"/>
    <m/>
    <n v="3106304875"/>
    <n v="0"/>
    <m/>
    <m/>
    <m/>
    <s v="05/09/2025"/>
    <x v="1"/>
    <n v="2013"/>
    <s v="PRADO [LC 150] TX AT 3000CC 5P TD"/>
    <s v="1KD2283359"/>
    <s v="JTEBH9FJ9DK102909"/>
    <s v="09008153"/>
    <s v="TOYOTA"/>
    <s v="TOYOTA PRADO "/>
    <n v="1.7417285522788203E-2"/>
    <n v="149200000"/>
    <s v="BOLIVAR"/>
    <s v="CAMPERO"/>
    <s v="PARTICULAR"/>
    <s v="patriciaamadorivera@gmail.com"/>
    <n v="159833947"/>
    <n v="2598659"/>
    <n v="2163747.4"/>
    <s v=""/>
    <s v=""/>
    <s v=""/>
    <m/>
    <m/>
    <m/>
    <s v=""/>
    <s v=""/>
    <s v=""/>
    <m/>
    <m/>
    <m/>
    <m/>
    <m/>
    <m/>
    <m/>
    <m/>
    <m/>
    <n v="0.28094697605537988"/>
    <x v="0"/>
    <s v="COS"/>
  </r>
  <r>
    <s v="R1"/>
    <n v="10258332"/>
    <s v="M"/>
    <s v="VICTOR"/>
    <n v="0"/>
    <s v="NARVAEZ"/>
    <s v="GRISALES"/>
    <d v="1962-10-25T00:00:00"/>
    <s v="JJW249"/>
    <n v="17001"/>
    <s v="MANIZALES"/>
    <n v="17"/>
    <s v="CALDAS"/>
    <m/>
    <n v="3217177802"/>
    <n v="0"/>
    <m/>
    <m/>
    <m/>
    <s v="19/09/2025"/>
    <x v="21"/>
    <n v="2018"/>
    <s v="SANDERO [2] EXCLUSIVE MT 1600CC 8V AA"/>
    <s v="A812UD57308"/>
    <s v="9FB5SREB4JM065082"/>
    <s v="08001194"/>
    <s v="RENAULT"/>
    <s v="RENAULT SANDERO "/>
    <n v="5.1444716981132073E-2"/>
    <n v="42400000"/>
    <s v="SBS"/>
    <s v="AUTOMOVIL"/>
    <s v="PARTICULAR"/>
    <s v="victorito@gmail.com"/>
    <n v="159764269"/>
    <n v="2181256"/>
    <n v="1812987.84"/>
    <s v=""/>
    <s v=""/>
    <s v=""/>
    <m/>
    <m/>
    <m/>
    <s v=""/>
    <s v=""/>
    <s v=""/>
    <m/>
    <m/>
    <m/>
    <m/>
    <m/>
    <m/>
    <m/>
    <m/>
    <m/>
    <n v="0.60679056340043347"/>
    <x v="1"/>
    <s v="COS"/>
  </r>
  <r>
    <s v="R1"/>
    <n v="79793328"/>
    <s v="M"/>
    <s v="MARCO"/>
    <s v="AURELIO"/>
    <s v="CUADRADO"/>
    <s v="MAYORGA"/>
    <d v="1977-10-17T00:00:00"/>
    <s v="PFS774"/>
    <n v="0"/>
    <s v="BOGOTA"/>
    <n v="25"/>
    <s v="CUNDINAMARCA"/>
    <m/>
    <n v="3138324926"/>
    <n v="3138324956"/>
    <m/>
    <m/>
    <m/>
    <s v="25/09/2025"/>
    <x v="10"/>
    <n v="2011"/>
    <s v="COROLLA [11] XLi AT 1600CC [BRA]"/>
    <s v="3ZZB025222"/>
    <s v="9BRBC42E9B5008449"/>
    <s v="09001102"/>
    <s v="TOYOTA"/>
    <s v="TOYOTA COROLLA "/>
    <n v="3.46196675900277E-2"/>
    <n v="36100000"/>
    <s v="SURAMERICANA"/>
    <s v="AUTOMOVIL"/>
    <s v="PARTICULAR"/>
    <s v="macm153@gmail.com"/>
    <n v="159834972"/>
    <n v="1249770"/>
    <n v="1030226.47"/>
    <s v=""/>
    <s v=""/>
    <s v=""/>
    <m/>
    <m/>
    <m/>
    <s v=""/>
    <s v=""/>
    <s v=""/>
    <m/>
    <m/>
    <m/>
    <m/>
    <m/>
    <m/>
    <m/>
    <m/>
    <m/>
    <n v="0.20465232254082222"/>
    <x v="0"/>
    <s v="COS"/>
  </r>
  <r>
    <s v="R1"/>
    <n v="43740479"/>
    <s v="F"/>
    <s v="MONICA"/>
    <s v="MARIA"/>
    <s v="RIVERA"/>
    <s v="VALENCIA"/>
    <d v="1973-06-26T00:00:00"/>
    <s v="IHP844"/>
    <n v="5380"/>
    <s v="LA ESTRELLA"/>
    <n v="5"/>
    <s v="ANTIOQUIA"/>
    <m/>
    <n v="3137904657"/>
    <n v="0"/>
    <m/>
    <m/>
    <m/>
    <s v="25/09/2025"/>
    <x v="10"/>
    <n v="2016"/>
    <s v="SPARK [3] [FL] GT [M300] LTZ MT 1200CC 5P"/>
    <s v="B12D1319473KD3"/>
    <s v="9GAMF48D2GB011802"/>
    <s v="01601274"/>
    <s v="CHEVROLET"/>
    <s v="CHEVROLET SPARK "/>
    <n v="4.9242043465045592E-2"/>
    <n v="32900000"/>
    <s v="MAPFRE"/>
    <s v="AUTOMOVIL"/>
    <s v="PARTICULAR"/>
    <n v="0"/>
    <n v="29203274"/>
    <n v="1620063.23"/>
    <n v="1341397.67"/>
    <s v=""/>
    <s v=""/>
    <s v=""/>
    <m/>
    <m/>
    <m/>
    <s v=""/>
    <s v=""/>
    <s v=""/>
    <m/>
    <m/>
    <m/>
    <m/>
    <m/>
    <m/>
    <m/>
    <m/>
    <m/>
    <n v="0.90977776350991457"/>
    <x v="1"/>
    <s v="COS"/>
  </r>
  <r>
    <s v="R1"/>
    <n v="4922105"/>
    <s v="M"/>
    <s v="JOSE"/>
    <s v="EDUARDO"/>
    <s v="GONZALEZ"/>
    <s v="SALAZAR"/>
    <d v="1954-11-19T00:00:00"/>
    <s v="JDL398"/>
    <n v="0"/>
    <s v="BOGOTA"/>
    <n v="25"/>
    <s v="CUNDINAMARCA"/>
    <m/>
    <n v="3156480332"/>
    <n v="3164528773"/>
    <m/>
    <m/>
    <m/>
    <s v="29/09/2025"/>
    <x v="11"/>
    <n v="2017"/>
    <s v="SANDERO [2] AUTHENTIQUE MT 1600CC SA 8V"/>
    <s v="A812UC49595"/>
    <s v="9FB5SREB4HM442846"/>
    <s v="08001180"/>
    <s v="RENAULT"/>
    <s v="RENAULT SANDERO "/>
    <n v="3.2320911528150136E-2"/>
    <n v="37300000"/>
    <s v="MAPFRE"/>
    <s v="AUTOMOVIL"/>
    <s v="PARTICULAR"/>
    <s v="joedugonsalazar@gmail.com"/>
    <n v="159838018"/>
    <n v="1205570"/>
    <n v="993083.82"/>
    <s v=""/>
    <s v=""/>
    <s v=""/>
    <m/>
    <m/>
    <m/>
    <s v=""/>
    <s v=""/>
    <s v=""/>
    <m/>
    <m/>
    <m/>
    <m/>
    <m/>
    <m/>
    <m/>
    <m/>
    <m/>
    <n v="0.74786378036877421"/>
    <x v="0"/>
    <s v="COS"/>
  </r>
  <r>
    <s v="R1"/>
    <n v="39574733"/>
    <s v="F"/>
    <s v="MONICA"/>
    <n v="0"/>
    <s v="FAGUA"/>
    <s v="RODRIGUEZ"/>
    <d v="1996-06-14T00:00:00"/>
    <s v="JCK448"/>
    <n v="25307"/>
    <s v="GIRARDOT"/>
    <n v="25"/>
    <s v="CUNDINAMARCA"/>
    <m/>
    <n v="3112178013"/>
    <n v="3133886374"/>
    <m/>
    <m/>
    <m/>
    <s v="30/09/2025"/>
    <x v="2"/>
    <n v="2018"/>
    <s v="SONIC [FL] LT MT 1600CC 4P 2A"/>
    <s v="1JS901252"/>
    <s v="3G1J85CC1JS901252"/>
    <s v="01601314"/>
    <s v="CHEVROLET"/>
    <s v="CHEVROLET SONIC "/>
    <n v="5.5518765432098764E-2"/>
    <n v="40500000"/>
    <s v="MAPFRE"/>
    <s v="AUTOMOVIL"/>
    <s v="PARTICULAR"/>
    <s v="mofaro579@hotmail.com"/>
    <n v="159744278"/>
    <n v="2248510"/>
    <n v="1869504.16"/>
    <s v=""/>
    <s v=""/>
    <s v=""/>
    <m/>
    <m/>
    <m/>
    <s v=""/>
    <s v=""/>
    <s v=""/>
    <m/>
    <m/>
    <m/>
    <m/>
    <m/>
    <m/>
    <m/>
    <m/>
    <m/>
    <n v="0.18146838893869233"/>
    <x v="1"/>
    <s v="COS"/>
  </r>
  <r>
    <s v="R1"/>
    <n v="1026148805"/>
    <s v="M"/>
    <s v="CARLOS"/>
    <s v="MARIO"/>
    <s v="CARVAJAL"/>
    <s v="GUZMAN"/>
    <d v="1992-12-02T00:00:00"/>
    <s v="IAW099"/>
    <n v="5001"/>
    <s v="MEDELLIN"/>
    <n v="5"/>
    <s v="ANTIOQUIA"/>
    <m/>
    <n v="3002806042"/>
    <n v="0"/>
    <m/>
    <m/>
    <m/>
    <s v="06/09/2026"/>
    <x v="16"/>
    <n v="2015"/>
    <s v="FIESTA [7] HATCHBACK TITAN TP 1600CC 5P"/>
    <s v="FM103994"/>
    <s v="3FADP4FJ3FM103994"/>
    <s v="03001137"/>
    <s v="FORD"/>
    <s v="FORD FIESTA "/>
    <n v="4.765869126984127E-2"/>
    <n v="37800000"/>
    <s v="MAPFRE"/>
    <s v="AUTOMOVIL"/>
    <s v="PARTICULAR"/>
    <n v="0"/>
    <n v="29187246"/>
    <n v="1801498.53"/>
    <n v="1493864.31"/>
    <s v=""/>
    <s v=""/>
    <s v=""/>
    <m/>
    <m/>
    <m/>
    <s v=""/>
    <s v=""/>
    <s v=""/>
    <m/>
    <m/>
    <m/>
    <m/>
    <m/>
    <m/>
    <m/>
    <m/>
    <m/>
    <n v="0.7277442950511066"/>
    <x v="1"/>
    <s v="COS"/>
  </r>
  <r>
    <s v="R1"/>
    <n v="94432663"/>
    <s v="M"/>
    <s v="JUAN"/>
    <s v="JAVIER"/>
    <s v="LOPEZ"/>
    <s v="SANCHEZ"/>
    <d v="1975-08-05T00:00:00"/>
    <s v="KPZ942"/>
    <n v="76001"/>
    <s v="CALI"/>
    <n v="76"/>
    <s v="VALLE DEL CAUCA"/>
    <m/>
    <n v="3016132340"/>
    <n v="0"/>
    <m/>
    <m/>
    <m/>
    <s v="16/09/2025"/>
    <x v="24"/>
    <n v="2022"/>
    <s v="X TRAIL [T32] [ EXCLUSIVE CONNE TP 2500CC 4X4 6"/>
    <s v="QR25708806M"/>
    <s v="JN1JBNT32Z0100420"/>
    <s v="06406144"/>
    <s v="NISSAN"/>
    <s v="NISSAN X "/>
    <n v="2.2286222910216719E-2"/>
    <n v="129200000"/>
    <s v="HDI-LIBERTY"/>
    <s v="CAMIONETAPASAJ"/>
    <s v="PARTICULAR"/>
    <s v="jotajota24@hotmail.com"/>
    <n v="159836592"/>
    <n v="2879380"/>
    <n v="2399646.91"/>
    <s v=""/>
    <s v=""/>
    <s v=""/>
    <m/>
    <m/>
    <m/>
    <s v=""/>
    <s v=""/>
    <s v=""/>
    <m/>
    <m/>
    <m/>
    <m/>
    <m/>
    <m/>
    <m/>
    <m/>
    <m/>
    <n v="0.21026596980632584"/>
    <x v="3"/>
    <s v="COS"/>
  </r>
  <r>
    <s v="R1"/>
    <n v="5996610"/>
    <s v="M"/>
    <s v="JOHN"/>
    <s v="JAIDIVER"/>
    <s v="QUIMBAY"/>
    <s v="PIÃ‘ERES"/>
    <d v="1982-11-04T00:00:00"/>
    <s v="KRP930"/>
    <n v="0"/>
    <s v="IBAGUE"/>
    <n v="73"/>
    <s v="TOLIMA"/>
    <m/>
    <n v="3176770221"/>
    <n v="0"/>
    <m/>
    <m/>
    <m/>
    <s v="26/09/2025"/>
    <x v="6"/>
    <n v="2023"/>
    <s v="JOY HATCHBACK MT 1400CC 5P 2A"/>
    <s v="MPA019229"/>
    <s v="9BGKG48T0PB136916"/>
    <s v="01601346"/>
    <s v="CHEVROLET"/>
    <s v="CHEVROLET JOY "/>
    <n v="3.6890650096711802E-2"/>
    <n v="51700000"/>
    <s v="MAPFRE"/>
    <s v="AUTOMOVIL"/>
    <s v="PARTICULAR"/>
    <s v="john.quimbay@correo.policia.gov.co"/>
    <n v="29185148"/>
    <n v="1907246.61"/>
    <n v="1582728.24"/>
    <s v=""/>
    <s v=""/>
    <s v=""/>
    <m/>
    <m/>
    <m/>
    <s v=""/>
    <s v=""/>
    <s v=""/>
    <m/>
    <m/>
    <m/>
    <m/>
    <m/>
    <m/>
    <m/>
    <m/>
    <m/>
    <n v="0.74209315474053839"/>
    <x v="0"/>
    <s v="COS"/>
  </r>
  <r>
    <s v="R1"/>
    <n v="13513442"/>
    <s v="M"/>
    <s v="GEOVANNY"/>
    <s v="ANTONIO"/>
    <s v="PARADA"/>
    <s v="ZARATE"/>
    <d v="1978-01-17T00:00:00"/>
    <s v="HAL868"/>
    <n v="68276"/>
    <s v="FLORIDABLANCA"/>
    <n v="68"/>
    <s v="SANTANDER"/>
    <m/>
    <n v="3174024210"/>
    <n v="0"/>
    <m/>
    <m/>
    <m/>
    <s v="14/09/2025"/>
    <x v="0"/>
    <n v="2014"/>
    <s v="CRV [4] CITY PLUS AT 2400CC"/>
    <s v="K24Z93516085"/>
    <s v="3HGRM3830EG602246"/>
    <s v="03406026"/>
    <s v="HONDA"/>
    <s v="HONDA CRV "/>
    <n v="2.3386845454545457E-2"/>
    <n v="67100000"/>
    <s v="BOLIVAR"/>
    <s v="CAMIONETAPASAJ"/>
    <s v="PARTICULAR"/>
    <s v="giovannyparada@hotmail.com"/>
    <n v="29211378"/>
    <n v="1569257.33"/>
    <n v="1298703.6399999999"/>
    <s v=""/>
    <s v=""/>
    <s v=""/>
    <m/>
    <m/>
    <m/>
    <s v=""/>
    <s v=""/>
    <s v=""/>
    <m/>
    <m/>
    <m/>
    <m/>
    <m/>
    <m/>
    <m/>
    <m/>
    <m/>
    <n v="0.92106656760306371"/>
    <x v="0"/>
    <s v="COS"/>
  </r>
  <r>
    <s v="R1"/>
    <n v="71603014"/>
    <s v="M"/>
    <s v="ENRIQUE"/>
    <n v="0"/>
    <s v="DAVILA"/>
    <s v="CIFUENTES"/>
    <d v="1961-06-13T00:00:00"/>
    <s v="DFT870"/>
    <n v="5001"/>
    <s v="MEDELLIN"/>
    <n v="5"/>
    <s v="ANTIOQUIA"/>
    <m/>
    <n v="3165220299"/>
    <n v="3217662453"/>
    <m/>
    <m/>
    <m/>
    <s v="15/09/2025"/>
    <x v="15"/>
    <n v="2011"/>
    <s v="CAPTIVA SPORT AT 3000CC 5P"/>
    <s v="CBS651052"/>
    <s v="3GNFL7EY1BS651052"/>
    <s v="01608052"/>
    <s v="CHEVROLET"/>
    <s v="CHEVROLET CAPTIVA "/>
    <n v="4.0686456043956043E-2"/>
    <n v="36400000"/>
    <s v="SBS"/>
    <s v="CAMPERO"/>
    <s v="PARTICULAR"/>
    <s v="enriquedav2018@gmail.com"/>
    <n v="159947491"/>
    <n v="1480987"/>
    <n v="1224526.8899999999"/>
    <s v=""/>
    <s v=""/>
    <s v=""/>
    <m/>
    <m/>
    <m/>
    <s v=""/>
    <s v=""/>
    <s v=""/>
    <m/>
    <m/>
    <m/>
    <m/>
    <m/>
    <m/>
    <m/>
    <m/>
    <m/>
    <n v="0.2118558292259779"/>
    <x v="1"/>
    <s v="COS"/>
  </r>
  <r>
    <s v="R1"/>
    <n v="11200110"/>
    <s v="M"/>
    <s v="TITO"/>
    <s v="ALEXANDER"/>
    <s v="DAZA"/>
    <s v="CHOACHI"/>
    <d v="1975-11-26T00:00:00"/>
    <s v="ZYU952"/>
    <n v="0"/>
    <s v="CHIA"/>
    <n v="25"/>
    <s v="CUNDINAMARCA"/>
    <m/>
    <n v="3153519945"/>
    <n v="3132085695"/>
    <m/>
    <m/>
    <m/>
    <s v="28/09/2025"/>
    <x v="14"/>
    <n v="2015"/>
    <s v="JETTA [5] TRENDLINE TP 2000CC CT FE"/>
    <s v="CBP592574"/>
    <s v="3VWDV49M6FM001320"/>
    <s v="09201121"/>
    <s v="VOLKSWAGEN"/>
    <s v="VOLKSWAGEN JETTA "/>
    <n v="3.6326940639269403E-2"/>
    <n v="43800000"/>
    <s v="BOLIVAR"/>
    <s v="AUTOMOVIL"/>
    <s v="PARTICULAR"/>
    <s v="tadazach@hitmail.com"/>
    <n v="159839102"/>
    <n v="1591120"/>
    <n v="1317075.76"/>
    <s v=""/>
    <s v=""/>
    <s v=""/>
    <m/>
    <m/>
    <m/>
    <s v=""/>
    <s v=""/>
    <s v=""/>
    <m/>
    <m/>
    <m/>
    <m/>
    <m/>
    <m/>
    <m/>
    <m/>
    <m/>
    <n v="0.46923785787608563"/>
    <x v="0"/>
    <s v="COS"/>
  </r>
  <r>
    <s v="R2_ no están en R1"/>
    <n v="43871933"/>
    <s v="F"/>
    <s v="LINA"/>
    <n v="0"/>
    <s v="BETANCUR"/>
    <s v="MIRA"/>
    <d v="1980-12-02T00:00:00"/>
    <s v="GVM018"/>
    <n v="5001"/>
    <s v="MEDELLIN"/>
    <n v="5"/>
    <s v="ANTIOQUIA"/>
    <m/>
    <n v="3184578343"/>
    <n v="3184578353"/>
    <m/>
    <m/>
    <m/>
    <s v="18/09/2025"/>
    <x v="26"/>
    <n v="2020"/>
    <s v="SOLUTO EMOTION TP 1400CC 4P 2AB ABS"/>
    <s v="G4LCK1103171"/>
    <s v="LJD0AA29BL0092040"/>
    <s v="04601293"/>
    <s v="KIA"/>
    <s v="KIA SOLUTO "/>
    <n v="3.6404722933884297E-2"/>
    <n v="48400000"/>
    <s v="SURAMERICANA"/>
    <s v="AUTOMOVIL"/>
    <s v="PARTICULAR"/>
    <s v="linitabetancur@gmail.com"/>
    <n v="29210876"/>
    <n v="1761988.59"/>
    <n v="1460662.68"/>
    <n v="29249239"/>
    <n v="14141835.939999999"/>
    <n v="11863895.75"/>
    <m/>
    <m/>
    <m/>
    <s v=""/>
    <s v=""/>
    <s v=""/>
    <m/>
    <m/>
    <m/>
    <m/>
    <m/>
    <m/>
    <m/>
    <m/>
    <m/>
    <n v="0.26132711342032644"/>
    <x v="0"/>
    <s v="COS"/>
  </r>
  <r>
    <s v="R1"/>
    <n v="79393832"/>
    <s v="M"/>
    <s v="GERMAN"/>
    <n v="0"/>
    <s v="PATIÃ‘O"/>
    <s v="MUÃ‘OZ"/>
    <d v="1966-09-08T00:00:00"/>
    <s v="IKX056"/>
    <n v="0"/>
    <s v="BOGOTA"/>
    <n v="25"/>
    <s v="CUNDINAMARCA"/>
    <m/>
    <n v="3187549077"/>
    <n v="3004312940"/>
    <m/>
    <m/>
    <m/>
    <s v="30/09/2025"/>
    <x v="2"/>
    <n v="2015"/>
    <s v="FOCUS [3] FL TITANIUM TP 2000CC 4P"/>
    <s v="FL266561"/>
    <s v="FL266561"/>
    <s v="03001145"/>
    <s v="FORD"/>
    <s v="FORD FOCUS "/>
    <n v="3.0794474125874126E-2"/>
    <n v="42900000"/>
    <s v="ALLIANZ"/>
    <s v="AUTOMOVIL"/>
    <s v="PARTICULAR"/>
    <s v="gpatinmu@banrep.gov.co"/>
    <n v="29200424"/>
    <n v="1321082.94"/>
    <n v="1090153.73"/>
    <s v=""/>
    <s v=""/>
    <s v=""/>
    <m/>
    <m/>
    <m/>
    <s v=""/>
    <s v=""/>
    <s v=""/>
    <m/>
    <m/>
    <m/>
    <m/>
    <m/>
    <m/>
    <m/>
    <m/>
    <m/>
    <n v="0.60768563373316842"/>
    <x v="0"/>
    <s v="COS"/>
  </r>
  <r>
    <s v="R1"/>
    <n v="79857464"/>
    <s v="M"/>
    <s v="DELFIN"/>
    <s v="ARMANDO"/>
    <s v="ROMERO"/>
    <s v="CRUZ"/>
    <d v="1974-04-12T00:00:00"/>
    <s v="FSV727"/>
    <n v="0"/>
    <s v="BOGOTA"/>
    <n v="25"/>
    <s v="CUNDINAMARCA"/>
    <m/>
    <n v="3166292473"/>
    <n v="0"/>
    <m/>
    <m/>
    <m/>
    <s v="30/09/2025"/>
    <x v="2"/>
    <n v="2020"/>
    <s v="DUSTER [FL] DYNAMIQUE/INTEN MT 1600CC 4X2"/>
    <s v="2842Q242428"/>
    <s v="9FBHSR595LM101033"/>
    <s v="08006054"/>
    <s v="RENAULT"/>
    <s v="RENAULT DUSTER "/>
    <n v="2.060122033898305E-2"/>
    <n v="59000000"/>
    <s v="HDI-LIBERTY"/>
    <s v="CAMIONETAPASAJ"/>
    <s v="PARTICULAR"/>
    <s v="pachoromero97@gmail.com"/>
    <n v="159826026"/>
    <n v="1215472"/>
    <n v="1001405.37"/>
    <s v=""/>
    <s v=""/>
    <s v=""/>
    <m/>
    <m/>
    <m/>
    <s v=""/>
    <s v=""/>
    <s v=""/>
    <m/>
    <m/>
    <m/>
    <m/>
    <m/>
    <m/>
    <m/>
    <m/>
    <m/>
    <n v="0.90915933737948607"/>
    <x v="0"/>
    <s v="COS"/>
  </r>
  <r>
    <s v="R1"/>
    <n v="75107117"/>
    <s v="M"/>
    <s v="JUAN"/>
    <s v="ESTEBAN"/>
    <s v="VALENCIA"/>
    <s v="PANTOJA"/>
    <d v="1985-10-17T00:00:00"/>
    <s v="JHS890"/>
    <n v="5001"/>
    <s v="MEDELLIN"/>
    <n v="5"/>
    <s v="ANTIOQUIA"/>
    <m/>
    <n v="3007258640"/>
    <n v="0"/>
    <m/>
    <m/>
    <m/>
    <s v="17/09/2025"/>
    <x v="5"/>
    <n v="2018"/>
    <s v="LOGAN [2] AUTHENTIQUE / L MT 1600CC 8V AA"/>
    <s v="A812Q015781"/>
    <s v="9FB4SREB4JM936966"/>
    <s v="08001187"/>
    <s v="RENAULT"/>
    <s v="RENAULT LOGAN "/>
    <n v="3.7637792915531335E-2"/>
    <n v="36700000"/>
    <s v="HDI-LIBERTY"/>
    <s v="AUTOMOVIL"/>
    <s v="PARTICULAR"/>
    <s v="jevalenciap@gmail.com"/>
    <n v="159795779"/>
    <n v="1381307"/>
    <n v="1140762.3799999999"/>
    <s v=""/>
    <s v=""/>
    <s v=""/>
    <m/>
    <m/>
    <m/>
    <s v=""/>
    <s v=""/>
    <s v=""/>
    <m/>
    <m/>
    <m/>
    <m/>
    <m/>
    <m/>
    <m/>
    <m/>
    <m/>
    <n v="0.61805604006652992"/>
    <x v="0"/>
    <s v="COS"/>
  </r>
  <r>
    <s v="R1"/>
    <n v="19095683"/>
    <s v="M"/>
    <s v="HELIDELIO"/>
    <n v="0"/>
    <s v="MOLINA"/>
    <n v="0"/>
    <d v="1949-08-09T00:00:00"/>
    <s v="EJR486"/>
    <n v="0"/>
    <s v="BOGOTA"/>
    <n v="25"/>
    <s v="CUNDINAMARCA"/>
    <m/>
    <n v="3108062895"/>
    <n v="0"/>
    <m/>
    <m/>
    <m/>
    <s v="03/09/2025"/>
    <x v="4"/>
    <n v="2018"/>
    <s v="QASHQAI [3] SENSE MT 2000CC 4X2 2"/>
    <s v="MR20491112W"/>
    <s v="SJNFBAJ11Z2091655"/>
    <s v="06406127"/>
    <s v="NISSAN"/>
    <s v="NISSAN QASHQAI "/>
    <n v="2.9013551829268291E-2"/>
    <n v="65600000"/>
    <s v="HDI-LIBERTY"/>
    <s v="CAMIONETAPASAJ"/>
    <s v="PARTICULAR"/>
    <s v="elsaiperezt@hotmail.com"/>
    <n v="159900832"/>
    <n v="1903289"/>
    <n v="1579402.7"/>
    <s v=""/>
    <s v=""/>
    <s v=""/>
    <m/>
    <m/>
    <m/>
    <s v=""/>
    <s v=""/>
    <s v=""/>
    <m/>
    <m/>
    <m/>
    <m/>
    <m/>
    <m/>
    <m/>
    <m/>
    <m/>
    <n v="0.9188998812566096"/>
    <x v="0"/>
    <s v="COS"/>
  </r>
  <r>
    <s v="R1"/>
    <n v="39723664"/>
    <s v="F"/>
    <s v="ELVIA"/>
    <s v="MILADIS"/>
    <s v="BARBOSA"/>
    <s v="LUGO"/>
    <d v="1966-09-07T00:00:00"/>
    <s v="UUP184"/>
    <n v="25754"/>
    <s v="SOACHA"/>
    <n v="25"/>
    <s v="CUNDINAMARCA"/>
    <m/>
    <n v="3108159906"/>
    <n v="0"/>
    <m/>
    <m/>
    <m/>
    <s v="26/09/2025"/>
    <x v="6"/>
    <n v="2015"/>
    <s v="SAIL LTZ SPORT MT 1400CC 5P AA"/>
    <s v="LCU142910228"/>
    <s v="9GASA62M6FB048702"/>
    <s v="01601280"/>
    <s v="CHEVROLET"/>
    <s v="CHEVROLET SAIL "/>
    <n v="5.6730631578947366E-2"/>
    <n v="28500000"/>
    <s v="MAPFRE"/>
    <s v="AUTOMOVIL"/>
    <s v="PARTICULAR"/>
    <s v="katygarzon15@gmail.com"/>
    <n v="159830984"/>
    <n v="1616823"/>
    <n v="1338674.56"/>
    <s v=""/>
    <s v=""/>
    <s v=""/>
    <m/>
    <m/>
    <m/>
    <s v=""/>
    <s v=""/>
    <s v=""/>
    <m/>
    <m/>
    <m/>
    <m/>
    <m/>
    <m/>
    <m/>
    <m/>
    <m/>
    <n v="0.23117365789105071"/>
    <x v="1"/>
    <s v="COS"/>
  </r>
  <r>
    <s v="R1"/>
    <n v="1121833848"/>
    <s v="M"/>
    <s v="LUIS"/>
    <s v="CARLOS"/>
    <s v="QUEVEDO"/>
    <s v="PEREZ"/>
    <d v="1986-10-02T00:00:00"/>
    <s v="LIL041"/>
    <n v="50001"/>
    <s v="VILLAVICENCIO"/>
    <n v="50"/>
    <s v="META"/>
    <m/>
    <n v="3213338133"/>
    <n v="0"/>
    <m/>
    <m/>
    <m/>
    <s v="25/09/2025"/>
    <x v="10"/>
    <n v="2022"/>
    <s v="STEPWAY [2] [FL INTENS MT 1600CC 16V A"/>
    <s v="J759Q115947"/>
    <s v="9FB5SR0EGNM255592"/>
    <s v="08001210"/>
    <s v="RENAULT"/>
    <s v="RENAULT STEPWAY "/>
    <n v="4.5504006734006737E-2"/>
    <n v="59400000"/>
    <s v="ALLIANZ"/>
    <s v="AUTOMOVIL"/>
    <s v="PARTICULAR"/>
    <s v="luiscarlosmicasa@yahoo.com"/>
    <n v="159837271"/>
    <n v="2702938"/>
    <n v="2251376.4900000002"/>
    <s v=""/>
    <s v=""/>
    <s v=""/>
    <m/>
    <m/>
    <m/>
    <s v=""/>
    <s v=""/>
    <s v=""/>
    <m/>
    <m/>
    <m/>
    <m/>
    <m/>
    <m/>
    <m/>
    <m/>
    <m/>
    <n v="0.79379158737762912"/>
    <x v="1"/>
    <s v="COS"/>
  </r>
  <r>
    <s v="R1"/>
    <n v="73168828"/>
    <s v="M"/>
    <s v="GUSTAVO"/>
    <s v="ADOLFO"/>
    <s v="GARCIA"/>
    <s v="ARIAS"/>
    <d v="1973-10-25T00:00:00"/>
    <s v="DTW799"/>
    <n v="0"/>
    <s v="CARTAGENA"/>
    <n v="13"/>
    <s v="BOLIVAR"/>
    <m/>
    <n v="3164520736"/>
    <n v="3178934965"/>
    <m/>
    <m/>
    <m/>
    <s v="18/09/2025"/>
    <x v="26"/>
    <n v="2018"/>
    <s v="2 [2] TOURING AT 1500CC 6AB"/>
    <s v="P540390293"/>
    <s v="3MDDJ2HAAJM202222"/>
    <s v="05601157"/>
    <s v="MAZDA"/>
    <s v="MAZDA 2 "/>
    <n v="2.6028848920863309E-2"/>
    <n v="55600000"/>
    <s v="ALLIANZ"/>
    <s v="AUTOMOVIL"/>
    <s v="PARTICULAR"/>
    <s v="claudianates@yahoo.com"/>
    <n v="159718526"/>
    <n v="1447204"/>
    <n v="1196137.67"/>
    <s v=""/>
    <s v=""/>
    <s v=""/>
    <m/>
    <m/>
    <m/>
    <s v=""/>
    <s v=""/>
    <s v=""/>
    <m/>
    <m/>
    <m/>
    <m/>
    <m/>
    <m/>
    <m/>
    <m/>
    <m/>
    <n v="0.15060127975522974"/>
    <x v="0"/>
    <s v="COS"/>
  </r>
  <r>
    <s v="R1"/>
    <n v="41618740"/>
    <s v="F"/>
    <s v="MARTHA"/>
    <s v="EMILIA"/>
    <s v="FARIAS"/>
    <s v="VARGAS"/>
    <d v="1954-02-21T00:00:00"/>
    <s v="NFZ107"/>
    <n v="0"/>
    <s v="BOGOTA"/>
    <n v="25"/>
    <s v="CUNDINAMARCA"/>
    <m/>
    <n v="3116307305"/>
    <n v="3116307005"/>
    <m/>
    <m/>
    <m/>
    <s v="11/09/2025"/>
    <x v="23"/>
    <n v="2024"/>
    <s v="C4 [3] CACTUS FEEL TP 1600CC 6AB A"/>
    <s v="10PRAL0006757"/>
    <s v="9350WNFPVRB507571"/>
    <s v="01806038"/>
    <s v="CITROEN"/>
    <s v="CITROEN C4 "/>
    <n v="1.5459156171284634E-2"/>
    <n v="79400000"/>
    <s v="HDI-LIBERTY"/>
    <s v="CAMIONETAPASAJ"/>
    <s v="PARTICULAR"/>
    <s v="mfarias195497@gmail.com"/>
    <n v="159829336"/>
    <n v="1227457"/>
    <n v="1011476.54"/>
    <s v=""/>
    <s v=""/>
    <s v=""/>
    <m/>
    <m/>
    <m/>
    <s v=""/>
    <s v=""/>
    <s v=""/>
    <m/>
    <m/>
    <m/>
    <m/>
    <m/>
    <m/>
    <m/>
    <m/>
    <m/>
    <n v="0.45870951921885961"/>
    <x v="2"/>
    <s v="COS"/>
  </r>
  <r>
    <s v="R1"/>
    <n v="1019097758"/>
    <s v="M"/>
    <s v="CARLOS"/>
    <s v="FERNANDO"/>
    <s v="CASTRO"/>
    <s v="HERNANDEZ"/>
    <d v="1994-07-15T00:00:00"/>
    <s v="NJK678"/>
    <n v="0"/>
    <s v="BOGOTA"/>
    <n v="25"/>
    <s v="CUNDINAMARCA"/>
    <m/>
    <n v="3159277126"/>
    <n v="0"/>
    <m/>
    <m/>
    <m/>
    <s v="30/09/2025"/>
    <x v="2"/>
    <n v="2024"/>
    <s v="SWIFT [4] HYBRID MT 1200CC 5P 6A"/>
    <s v="K12C5833715"/>
    <s v="S2ZC53S2R6402823"/>
    <s v="08801057"/>
    <s v="SUZUKI"/>
    <s v="SUZUKI SWIFT "/>
    <n v="3.3235691176470586E-2"/>
    <n v="68000000"/>
    <s v="SURAMERICANA"/>
    <s v="AUTOMOVIL"/>
    <s v="PARTICULAR"/>
    <s v="carlosfernando9407@gmail.com"/>
    <n v="159712021"/>
    <n v="2260027"/>
    <n v="1879182.28"/>
    <s v=""/>
    <s v=""/>
    <s v=""/>
    <m/>
    <m/>
    <m/>
    <s v=""/>
    <s v=""/>
    <s v=""/>
    <m/>
    <m/>
    <m/>
    <m/>
    <m/>
    <m/>
    <m/>
    <m/>
    <m/>
    <n v="0.14070929749972017"/>
    <x v="1"/>
    <s v="COS"/>
  </r>
  <r>
    <s v="R1"/>
    <n v="93412194"/>
    <s v="M"/>
    <s v="EXAIN"/>
    <n v="0"/>
    <s v="LOZANO"/>
    <s v="OVIEDO"/>
    <d v="1979-06-03T00:00:00"/>
    <s v="LRM782"/>
    <n v="0"/>
    <s v="IBAGUE"/>
    <n v="73"/>
    <s v="TOLIMA"/>
    <m/>
    <n v="3177639291"/>
    <n v="0"/>
    <m/>
    <m/>
    <m/>
    <s v="26/09/2025"/>
    <x v="6"/>
    <n v="2023"/>
    <s v="STEPWAY [2] [FL INTENS MT 1600CC 16V A"/>
    <s v="J759Q150512"/>
    <s v="9FB5SR0EGPM433916"/>
    <s v="08001210"/>
    <s v="RENAULT"/>
    <s v="RENAULT STEPWAY "/>
    <n v="2.1647597503900155E-2"/>
    <n v="64100000"/>
    <s v="ALLIANZ"/>
    <s v="AUTOMOVIL"/>
    <s v="PARTICULAR"/>
    <s v="exainlozano@hotmail.com"/>
    <n v="159945351"/>
    <n v="1387611"/>
    <n v="1146059.4099999999"/>
    <s v=""/>
    <s v=""/>
    <s v=""/>
    <m/>
    <m/>
    <m/>
    <s v=""/>
    <s v=""/>
    <s v=""/>
    <m/>
    <m/>
    <m/>
    <m/>
    <m/>
    <m/>
    <m/>
    <m/>
    <m/>
    <n v="0.93425789102720991"/>
    <x v="0"/>
    <s v="COS"/>
  </r>
  <r>
    <s v="R1"/>
    <n v="79903373"/>
    <s v="M"/>
    <s v="JOSE"/>
    <s v="ALEJANDRO"/>
    <s v="MIRANDA"/>
    <s v="RIVERA"/>
    <d v="1978-03-04T00:00:00"/>
    <s v="JWQ220"/>
    <n v="0"/>
    <s v="BOGOTA"/>
    <n v="25"/>
    <s v="CUNDINAMARCA"/>
    <m/>
    <n v="3212543243"/>
    <n v="3122543243"/>
    <m/>
    <m/>
    <m/>
    <s v="09/09/2025"/>
    <x v="28"/>
    <n v="2021"/>
    <s v="FORTUNER [2] [F 2.4L SR TP 2400CC TD 7A"/>
    <s v="2GD4954511"/>
    <s v="8AJCB3GSXM2432507"/>
    <s v="09006173"/>
    <s v="TOYOTA"/>
    <s v="TOYOTA FORTUNER "/>
    <n v="1.0812099681866383E-2"/>
    <n v="188600000"/>
    <s v="MAPFRE"/>
    <s v="CAMIONETAPASAJ"/>
    <s v="PARTICULAR"/>
    <s v="Amiranda048@gmail.com"/>
    <n v="159819491"/>
    <n v="2039162"/>
    <n v="1693581.69"/>
    <s v=""/>
    <s v=""/>
    <s v=""/>
    <m/>
    <m/>
    <m/>
    <s v=""/>
    <s v=""/>
    <s v=""/>
    <m/>
    <m/>
    <m/>
    <m/>
    <m/>
    <m/>
    <m/>
    <m/>
    <m/>
    <n v="0.65258194179557349"/>
    <x v="2"/>
    <s v="COS"/>
  </r>
  <r>
    <s v="R1"/>
    <n v="52059124"/>
    <s v="F"/>
    <s v="NILCE"/>
    <n v="0"/>
    <s v="HERRERA"/>
    <s v="BELTRAN"/>
    <d v="1971-07-18T00:00:00"/>
    <s v="NNK461"/>
    <n v="0"/>
    <s v="CAJICA"/>
    <n v="25"/>
    <s v="CUNDINAMARCA"/>
    <m/>
    <n v="3112224198"/>
    <n v="3107565531"/>
    <m/>
    <m/>
    <m/>
    <s v="05/09/2025"/>
    <x v="1"/>
    <n v="2024"/>
    <s v="FORTUNER [2] [F 2.4L SR TP 2400CC TD 7A"/>
    <s v="2GD1568430"/>
    <s v="8AJCB3GS9R2437933"/>
    <s v="09006173"/>
    <s v="TOYOTA"/>
    <s v="TOYOTA FORTUNER "/>
    <n v="9.1033019864559823E-3"/>
    <n v="221500000"/>
    <s v="MAPFRE"/>
    <s v="CAMIONETAPASAJ"/>
    <s v="PARTICULAR"/>
    <s v="nilcehb18@gmail.com"/>
    <n v="29219632"/>
    <n v="2016381.39"/>
    <n v="1674438.14"/>
    <s v=""/>
    <s v=""/>
    <s v=""/>
    <m/>
    <m/>
    <m/>
    <s v=""/>
    <s v=""/>
    <s v=""/>
    <m/>
    <m/>
    <m/>
    <m/>
    <m/>
    <m/>
    <m/>
    <m/>
    <m/>
    <n v="0.41352259760174892"/>
    <x v="2"/>
    <s v="COS"/>
  </r>
  <r>
    <s v="R1"/>
    <n v="1072641007"/>
    <s v="F"/>
    <s v="KAREN"/>
    <s v="MILENA"/>
    <s v="REY"/>
    <s v="ORTIZ"/>
    <d v="1985-12-11T00:00:00"/>
    <s v="FJW385"/>
    <n v="0"/>
    <s v="BOGOTA"/>
    <n v="25"/>
    <s v="CUNDINAMARCA"/>
    <m/>
    <n v="3144837401"/>
    <n v="0"/>
    <m/>
    <m/>
    <m/>
    <s v="08/09/2025"/>
    <x v="27"/>
    <n v="2018"/>
    <s v="EQUINOX [3] PREMIER TP 1500CC T 4X4"/>
    <s v="CJS603518"/>
    <s v="3GNAX9EV3JS603518"/>
    <s v="01608059"/>
    <s v="CHEVROLET"/>
    <s v="CHEVROLET EQUINOX "/>
    <n v="3.7554837905236907E-2"/>
    <n v="80200000"/>
    <s v="MAPFRE"/>
    <s v="CAMPERO"/>
    <s v="PARTICULAR"/>
    <s v="kamire8@gmail.com"/>
    <n v="159837083"/>
    <n v="3011898"/>
    <n v="2511006.41"/>
    <s v=""/>
    <s v=""/>
    <s v=""/>
    <m/>
    <m/>
    <m/>
    <s v=""/>
    <s v=""/>
    <s v=""/>
    <m/>
    <m/>
    <m/>
    <m/>
    <m/>
    <m/>
    <m/>
    <m/>
    <m/>
    <n v="0.80072048719105648"/>
    <x v="1"/>
    <s v="COS"/>
  </r>
  <r>
    <s v="R1"/>
    <n v="1032387790"/>
    <s v="F"/>
    <s v="YINNA"/>
    <s v="MAGALY"/>
    <s v="ROA"/>
    <s v="NOVOA"/>
    <d v="1987-05-02T00:00:00"/>
    <s v="EIU196"/>
    <n v="0"/>
    <s v="BOGOTA"/>
    <n v="25"/>
    <s v="CUNDINAMARCA"/>
    <m/>
    <n v="3143081037"/>
    <n v="0"/>
    <m/>
    <m/>
    <m/>
    <s v="25/09/2025"/>
    <x v="10"/>
    <n v="2018"/>
    <s v="ECOSPORT [2] [F TITANIUM TP 2000CC 4X2"/>
    <s v="U4JBJ8667277"/>
    <s v="9BFZB55X4J8667277"/>
    <s v="03006134"/>
    <s v="FORD"/>
    <s v="FORD ECOSPORT "/>
    <n v="3.8852542372881355E-2"/>
    <n v="59000000"/>
    <s v="HDI-LIBERTY"/>
    <s v="CAMIONETAPASAJ"/>
    <s v="PARTICULAR"/>
    <s v="yinroanovoa@gmail.com"/>
    <n v="159713942"/>
    <n v="2292300"/>
    <n v="1906302.71"/>
    <s v=""/>
    <s v=""/>
    <s v=""/>
    <m/>
    <m/>
    <m/>
    <s v=""/>
    <s v=""/>
    <s v=""/>
    <m/>
    <m/>
    <m/>
    <m/>
    <m/>
    <m/>
    <m/>
    <m/>
    <m/>
    <n v="0.46382794805250227"/>
    <x v="1"/>
    <s v="COS"/>
  </r>
  <r>
    <s v="R1"/>
    <n v="8064765"/>
    <s v="M"/>
    <s v="DUVAN"/>
    <s v="CAMILO"/>
    <s v="VELEZ"/>
    <s v="ZAPATA"/>
    <d v="1985-08-18T00:00:00"/>
    <s v="ENY978"/>
    <n v="5001"/>
    <s v="MEDELLIN"/>
    <n v="5"/>
    <s v="ANTIOQUIA"/>
    <m/>
    <n v="3174015271"/>
    <n v="0"/>
    <m/>
    <m/>
    <m/>
    <s v="28/09/2025"/>
    <x v="14"/>
    <n v="2019"/>
    <s v="DUSTER [FL] DYNAMIQUE/INTEN MT 2000CC 4X4"/>
    <s v="E410C142165"/>
    <s v="9FBHSR5B3KM349416"/>
    <s v="08008014"/>
    <s v="RENAULT"/>
    <s v="RENAULT DUSTER "/>
    <n v="5.2549709208400644E-2"/>
    <n v="61900000"/>
    <s v="HDI-LIBERTY"/>
    <s v="CAMPERO"/>
    <s v="PARTICULAR"/>
    <s v="duvancvelez@gmail.com"/>
    <n v="159948677"/>
    <n v="3252827"/>
    <n v="2713468.19"/>
    <s v=""/>
    <s v=""/>
    <s v=""/>
    <m/>
    <m/>
    <m/>
    <s v=""/>
    <s v=""/>
    <s v=""/>
    <m/>
    <m/>
    <m/>
    <m/>
    <m/>
    <m/>
    <m/>
    <m/>
    <m/>
    <n v="0.87377926738206979"/>
    <x v="1"/>
    <s v="COS"/>
  </r>
  <r>
    <s v="R1"/>
    <n v="91479154"/>
    <s v="M"/>
    <s v="JORGE"/>
    <s v="ENRIQUE"/>
    <s v="TORRES"/>
    <s v="FORERO"/>
    <d v="1975-09-19T00:00:00"/>
    <s v="HVP463"/>
    <n v="0"/>
    <s v="BOGOTA"/>
    <n v="25"/>
    <s v="CUNDINAMARCA"/>
    <m/>
    <n v="3007416658"/>
    <n v="0"/>
    <m/>
    <m/>
    <m/>
    <s v="20/09/2025"/>
    <x v="7"/>
    <n v="2014"/>
    <s v="C 250 [W204] [FL] CGI TP 1800CC 4P"/>
    <s v="27186030694384"/>
    <s v="WDDGF4HB0EA895393"/>
    <s v="05801273"/>
    <s v="MERCEDES BENZ"/>
    <s v="MERCEDES BENZ C "/>
    <n v="3.5537573221757324E-2"/>
    <n v="71700000"/>
    <s v="SURAMERICANA"/>
    <s v="AUTOMOVIL"/>
    <s v="PARTICULAR"/>
    <s v="torejo@gmail.com"/>
    <n v="159837227"/>
    <n v="2548044"/>
    <n v="2121213.77"/>
    <s v=""/>
    <s v=""/>
    <s v=""/>
    <m/>
    <m/>
    <m/>
    <s v=""/>
    <s v=""/>
    <s v=""/>
    <m/>
    <m/>
    <m/>
    <m/>
    <m/>
    <m/>
    <m/>
    <m/>
    <m/>
    <n v="0.30653988457550996"/>
    <x v="1"/>
    <s v="COS"/>
  </r>
  <r>
    <s v="R1"/>
    <n v="71713518"/>
    <s v="M"/>
    <s v="GUILLERMO"/>
    <s v="ELIAS"/>
    <s v="JIMENEZ"/>
    <s v="TABARES"/>
    <d v="1969-10-28T00:00:00"/>
    <s v="JDZ723"/>
    <n v="5001"/>
    <s v="MEDELLIN"/>
    <n v="5"/>
    <s v="ANTIOQUIA"/>
    <m/>
    <n v="3147311565"/>
    <n v="0"/>
    <m/>
    <m/>
    <m/>
    <s v="04/09/2026"/>
    <x v="18"/>
    <n v="2017"/>
    <s v="SPORTAGE [4] EMOTION MT 2000CC 2AB A"/>
    <s v="G4NAGH893208"/>
    <s v="KNAPM81AAH7161754"/>
    <s v="04606101"/>
    <s v="KIA"/>
    <s v="KIA SPORTAGE "/>
    <n v="6.2590444444444449E-2"/>
    <n v="72000000"/>
    <s v="MAPFRE"/>
    <s v="CAMIONETAPASAJ"/>
    <s v="PARTICULAR"/>
    <n v="0"/>
    <n v="159948022"/>
    <n v="4506512"/>
    <n v="3766985.09"/>
    <s v=""/>
    <s v=""/>
    <s v=""/>
    <m/>
    <m/>
    <m/>
    <s v=""/>
    <s v=""/>
    <s v=""/>
    <m/>
    <m/>
    <m/>
    <m/>
    <m/>
    <m/>
    <m/>
    <m/>
    <m/>
    <n v="0.33859423102265085"/>
    <x v="1"/>
    <s v="COS"/>
  </r>
  <r>
    <s v="R1"/>
    <n v="16363080"/>
    <s v="M"/>
    <s v="CESAR"/>
    <s v="OCTAVIO"/>
    <s v="REYES"/>
    <s v="CRUZ"/>
    <d v="1965-10-20T00:00:00"/>
    <s v="IYY055"/>
    <n v="0"/>
    <s v="TULUA"/>
    <n v="76"/>
    <s v="VALLE DEL CAUCA"/>
    <m/>
    <n v="3116495353"/>
    <n v="0"/>
    <m/>
    <m/>
    <m/>
    <s v="30/09/2025"/>
    <x v="2"/>
    <n v="2022"/>
    <s v="CX5 [2] TOURING TP 2500CC 6AB R"/>
    <s v="PY21779696"/>
    <s v="JM7KF2WLAN0693120"/>
    <s v="05606087"/>
    <s v="MAZDA"/>
    <s v="MAZDA CX5 "/>
    <n v="2.5472407566638006E-2"/>
    <n v="116300000"/>
    <s v="HDI-LIBERTY"/>
    <s v="CAMIONETAPASAJ"/>
    <s v="PARTICULAR"/>
    <n v="0"/>
    <n v="159845593"/>
    <n v="2962441"/>
    <n v="2469446.39"/>
    <s v=""/>
    <s v=""/>
    <s v=""/>
    <m/>
    <m/>
    <m/>
    <s v=""/>
    <s v=""/>
    <s v=""/>
    <m/>
    <m/>
    <m/>
    <m/>
    <m/>
    <m/>
    <m/>
    <m/>
    <m/>
    <n v="0.20249652508141958"/>
    <x v="1"/>
    <s v="COS"/>
  </r>
  <r>
    <s v="R1"/>
    <n v="79157927"/>
    <s v="M"/>
    <s v="JUAN"/>
    <s v="CARLOS"/>
    <s v="BLANCO"/>
    <s v="ARANGO"/>
    <d v="1964-05-05T00:00:00"/>
    <s v="LLK543"/>
    <n v="0"/>
    <s v="BOGOTA"/>
    <n v="25"/>
    <s v="CUNDINAMARCA"/>
    <m/>
    <n v="3118646708"/>
    <n v="0"/>
    <m/>
    <m/>
    <m/>
    <s v="30/09/2025"/>
    <x v="2"/>
    <n v="2023"/>
    <s v="2 [2] [FL] GRAND TOURING L TP 1500CC 6AB T"/>
    <s v="P540627958"/>
    <s v="3MDDJ2SAAPM405780"/>
    <s v="05601200"/>
    <s v="MAZDA"/>
    <s v="MAZDA 2 "/>
    <n v="1.7686387176325525E-2"/>
    <n v="81100000"/>
    <s v="HDI-LIBERTY"/>
    <s v="AUTOMOVIL"/>
    <s v="PARTICULAR"/>
    <s v="blanjuac@gmail.com"/>
    <n v="159793322"/>
    <n v="1434366"/>
    <n v="1185349.27"/>
    <s v=""/>
    <s v=""/>
    <s v=""/>
    <m/>
    <m/>
    <m/>
    <s v=""/>
    <s v=""/>
    <s v=""/>
    <m/>
    <m/>
    <m/>
    <m/>
    <m/>
    <m/>
    <m/>
    <m/>
    <m/>
    <n v="0.54189745882002538"/>
    <x v="0"/>
    <s v="COS"/>
  </r>
  <r>
    <s v="R1"/>
    <n v="23636956"/>
    <s v="F"/>
    <s v="SIXTA"/>
    <s v="TULIA"/>
    <s v="CARREÃ‘O"/>
    <s v="NUÃ‘EZ"/>
    <d v="1962-06-27T00:00:00"/>
    <s v="ZZM139"/>
    <n v="0"/>
    <s v="BOGOTA"/>
    <n v="25"/>
    <s v="CUNDINAMARCA"/>
    <m/>
    <n v="3153878965"/>
    <n v="3112112716"/>
    <m/>
    <m/>
    <m/>
    <s v="03/09/2025"/>
    <x v="4"/>
    <n v="2015"/>
    <s v="SAIL LS MT 1400CC 4P SA"/>
    <s v="LCU140860790"/>
    <s v="9GASA58M9FB011077"/>
    <s v="01601290"/>
    <s v="CHEVROLET"/>
    <s v="CHEVROLET SAIL "/>
    <n v="4.4512000000000003E-2"/>
    <n v="28000000"/>
    <s v="SURAMERICANA"/>
    <s v="AUTOMOVIL"/>
    <s v="PARTICULAR"/>
    <s v="stcarrenon@hotmail.com"/>
    <n v="159890078"/>
    <n v="1246336"/>
    <n v="1027341.52"/>
    <s v=""/>
    <s v=""/>
    <s v=""/>
    <m/>
    <m/>
    <m/>
    <s v=""/>
    <s v=""/>
    <s v=""/>
    <m/>
    <m/>
    <m/>
    <m/>
    <m/>
    <m/>
    <m/>
    <m/>
    <m/>
    <n v="0.67082928545250486"/>
    <x v="1"/>
    <s v="COS"/>
  </r>
  <r>
    <s v="R1"/>
    <n v="19096907"/>
    <s v="M"/>
    <s v="MAX"/>
    <s v="GEORG"/>
    <s v="FOCKE"/>
    <s v="FEHRMANN"/>
    <d v="1950-03-01T00:00:00"/>
    <s v="IDU469"/>
    <n v="0"/>
    <s v="BOGOTA"/>
    <n v="25"/>
    <s v="CUNDINAMARCA"/>
    <m/>
    <n v="3212352893"/>
    <n v="0"/>
    <m/>
    <m/>
    <m/>
    <s v="16/09/2025"/>
    <x v="24"/>
    <n v="2015"/>
    <s v="A6 C7 2.0 TFSI TP 2000CC T"/>
    <s v="CDN407517"/>
    <s v="WAUZZZ4G6FN001493"/>
    <s v="00601144"/>
    <s v="AUDI"/>
    <s v="AUDI A6 "/>
    <n v="1.7979638888888889E-2"/>
    <n v="72000000"/>
    <s v="SURAMERICANA"/>
    <s v="AUTOMOVIL"/>
    <s v="PARTICULAR"/>
    <s v="mfocke@mac.com"/>
    <n v="159837625"/>
    <n v="1294534"/>
    <n v="1067843.75"/>
    <s v=""/>
    <s v=""/>
    <s v=""/>
    <m/>
    <m/>
    <m/>
    <s v=""/>
    <s v=""/>
    <s v=""/>
    <m/>
    <m/>
    <m/>
    <m/>
    <m/>
    <m/>
    <m/>
    <m/>
    <m/>
    <n v="0.50313223874278201"/>
    <x v="0"/>
    <s v="COS"/>
  </r>
  <r>
    <s v="R1"/>
    <n v="34967346"/>
    <s v="F"/>
    <s v="GLENYS"/>
    <s v="ALEIDA"/>
    <s v="NEGRETE"/>
    <s v="DIAZ"/>
    <d v="1955-02-16T00:00:00"/>
    <s v="KVQ967"/>
    <n v="0"/>
    <s v="MONTERIA"/>
    <n v="0"/>
    <s v="CÃ“RDOBA"/>
    <m/>
    <n v="3106541949"/>
    <n v="0"/>
    <m/>
    <m/>
    <m/>
    <s v="07/09/2025"/>
    <x v="12"/>
    <n v="2022"/>
    <s v="4RUNNER [5] SR5 [FL] TP 4000CC 6AB"/>
    <s v="1GRC562313"/>
    <s v="JTEBU4JR3N6076734"/>
    <s v="09008205"/>
    <s v="TOYOTA"/>
    <s v="TOYOTA 4RUNNER "/>
    <n v="1.2446830035971223E-2"/>
    <n v="222400000"/>
    <s v="SURAMERICANA"/>
    <s v="CAMPERO"/>
    <s v="PARTICULAR"/>
    <n v="0"/>
    <n v="159834441"/>
    <n v="2768175"/>
    <n v="2306197.39"/>
    <s v=""/>
    <s v=""/>
    <s v=""/>
    <m/>
    <m/>
    <m/>
    <s v=""/>
    <s v=""/>
    <s v=""/>
    <m/>
    <m/>
    <m/>
    <m/>
    <m/>
    <m/>
    <m/>
    <m/>
    <m/>
    <n v="8.6014705219719212E-2"/>
    <x v="2"/>
    <s v="COS"/>
  </r>
  <r>
    <s v="R1"/>
    <n v="66826762"/>
    <s v="F"/>
    <s v="XIMENA"/>
    <n v="0"/>
    <s v="CASTRO"/>
    <s v="SARDI"/>
    <d v="1971-06-19T00:00:00"/>
    <s v="KPY899"/>
    <n v="76001"/>
    <s v="CALI"/>
    <n v="76"/>
    <s v="VALLE DEL CAUCA"/>
    <m/>
    <n v="3156744456"/>
    <n v="0"/>
    <m/>
    <m/>
    <m/>
    <s v="06/09/2025"/>
    <x v="16"/>
    <n v="2022"/>
    <s v="COROLLA CROSS XE-I HYBRID TP 1800CC 7AB 4"/>
    <s v="2ZR2M40587"/>
    <s v="9BRKZAAG8N0611054"/>
    <s v="09006178"/>
    <s v="TOYOTA"/>
    <s v="TOYOTA COROLLA "/>
    <n v="2.8444330922242314E-2"/>
    <n v="110600000"/>
    <s v="ALLIANZ"/>
    <s v="CAMIONETAPASAJ"/>
    <s v="PARTICULAR"/>
    <s v="xcastrosardi@gmail.com"/>
    <n v="159836703"/>
    <n v="3145943"/>
    <n v="2623649.58"/>
    <s v=""/>
    <s v=""/>
    <s v=""/>
    <m/>
    <m/>
    <m/>
    <s v=""/>
    <s v=""/>
    <s v=""/>
    <m/>
    <m/>
    <m/>
    <m/>
    <m/>
    <m/>
    <m/>
    <m/>
    <m/>
    <n v="0.31529055204312062"/>
    <x v="1"/>
    <s v="COS"/>
  </r>
  <r>
    <s v="R1"/>
    <n v="43578219"/>
    <s v="F"/>
    <s v="SANDRA"/>
    <s v="MILENA"/>
    <s v="BARAJAS"/>
    <s v="MALDONADO"/>
    <d v="1973-10-19T00:00:00"/>
    <s v="NGX910"/>
    <n v="5001"/>
    <s v="MEDELLIN"/>
    <n v="5"/>
    <s v="ANTIOQUIA"/>
    <m/>
    <n v="3175860657"/>
    <n v="3102900683"/>
    <m/>
    <m/>
    <m/>
    <s v="13/09/2025"/>
    <x v="9"/>
    <n v="2024"/>
    <s v="SONG PLUS DM-I GS AT 1500CC 6AB A"/>
    <s v="BYD472QAS22382665"/>
    <s v="LGXC74C46R0000633"/>
    <s v="11106013"/>
    <s v="BYD"/>
    <s v="BYD SONG "/>
    <n v="3.2344283919597989E-2"/>
    <n v="159200000"/>
    <s v="SURAMERICANA"/>
    <s v="CAMIONETAPASAJ"/>
    <s v="PARTICULAR"/>
    <s v="produccion@oral-plus.com"/>
    <n v="159825754"/>
    <n v="5149210"/>
    <n v="4307067.53"/>
    <s v=""/>
    <s v=""/>
    <s v=""/>
    <m/>
    <m/>
    <m/>
    <s v=""/>
    <s v=""/>
    <s v=""/>
    <m/>
    <m/>
    <m/>
    <m/>
    <m/>
    <m/>
    <m/>
    <m/>
    <m/>
    <n v="0.58189030576055012"/>
    <x v="1"/>
    <s v="COS"/>
  </r>
  <r>
    <s v="R1"/>
    <n v="1152693772"/>
    <s v="M"/>
    <s v="JEFERSON"/>
    <s v="ALEJANDRO"/>
    <s v="VELASQUEZ"/>
    <s v="URIBE"/>
    <d v="1994-02-19T00:00:00"/>
    <s v="UDY740"/>
    <n v="5001"/>
    <s v="MEDELLIN"/>
    <n v="5"/>
    <s v="ANTIOQUIA"/>
    <m/>
    <n v="3117012475"/>
    <n v="0"/>
    <m/>
    <m/>
    <m/>
    <s v="22/09/2025"/>
    <x v="25"/>
    <n v="2015"/>
    <s v="2 [1] [FL] 15HM1C MT 1500CC 5P"/>
    <s v="ZYC97143"/>
    <s v="9FCDF525XF0112558"/>
    <s v="05601125"/>
    <s v="MAZDA"/>
    <s v="MAZDA 2 "/>
    <n v="4.6217351139240512E-2"/>
    <n v="39500000"/>
    <s v="ALLIANZ"/>
    <s v="AUTOMOVIL"/>
    <s v="PARTICULAR"/>
    <s v="jefe.son19@hotmail.com"/>
    <n v="29217776"/>
    <n v="1825585.37"/>
    <n v="1514105.35"/>
    <s v=""/>
    <s v=""/>
    <s v=""/>
    <m/>
    <m/>
    <m/>
    <s v=""/>
    <s v=""/>
    <s v=""/>
    <m/>
    <m/>
    <m/>
    <m/>
    <m/>
    <m/>
    <m/>
    <m/>
    <m/>
    <n v="0.96484674880440036"/>
    <x v="1"/>
    <s v="COS"/>
  </r>
  <r>
    <s v="R1"/>
    <n v="24619726"/>
    <s v="F"/>
    <s v="RAQUEL"/>
    <s v="CRISTINA"/>
    <s v="URIBE"/>
    <s v="CAMPIÃ‘O"/>
    <d v="1957-01-18T00:00:00"/>
    <s v="KEO108"/>
    <n v="76111"/>
    <s v="BUGA"/>
    <n v="76"/>
    <s v="VALLE DEL CAUCA"/>
    <m/>
    <n v="3113006069"/>
    <n v="0"/>
    <m/>
    <m/>
    <m/>
    <s v="22/09/2025"/>
    <x v="25"/>
    <n v="2013"/>
    <s v="SANDERO [FL] AUTHENTIQUE MT 1600CC 8V AA"/>
    <s v="F710Q119092"/>
    <s v="9FBBSRADDDM036181"/>
    <s v="08001151"/>
    <s v="RENAULT"/>
    <s v="RENAULT SANDERO "/>
    <n v="5.2881790540540541E-2"/>
    <n v="29600000"/>
    <s v="MAPFRE"/>
    <s v="AUTOMOVIL"/>
    <s v="PARTICULAR"/>
    <n v="0"/>
    <n v="159838410"/>
    <n v="1565301"/>
    <n v="1295379.32"/>
    <s v=""/>
    <s v=""/>
    <s v=""/>
    <m/>
    <m/>
    <m/>
    <s v=""/>
    <s v=""/>
    <s v=""/>
    <m/>
    <m/>
    <m/>
    <m/>
    <m/>
    <m/>
    <m/>
    <m/>
    <m/>
    <n v="0.92818374538340498"/>
    <x v="1"/>
    <s v="COS"/>
  </r>
  <r>
    <s v="R1"/>
    <n v="70116235"/>
    <s v="M"/>
    <s v="JOSE"/>
    <s v="ALBERTO JAVI"/>
    <s v="LOPEZ"/>
    <s v="VELEZ"/>
    <d v="1958-09-29T00:00:00"/>
    <s v="INQ798"/>
    <n v="5631"/>
    <s v="SABANETA"/>
    <n v="5"/>
    <s v="ANTIOQUIA"/>
    <m/>
    <n v="3105177454"/>
    <n v="3105177459"/>
    <m/>
    <m/>
    <m/>
    <s v="09/09/2025"/>
    <x v="28"/>
    <n v="2016"/>
    <s v="4RUNNER [5] SR5 [FL] TP 4000CC 6AB"/>
    <s v="1GRB299078"/>
    <s v="JTEBU4JR6G5319784"/>
    <s v="09008205"/>
    <s v="TOYOTA"/>
    <s v="TOYOTA 4RUNNER "/>
    <n v="2.6975909242618744E-2"/>
    <n v="155800000"/>
    <s v="SURAMERICANA"/>
    <s v="CAMPERO"/>
    <s v="PARTICULAR"/>
    <s v="josealbertojlopez@yahoo.com"/>
    <n v="29201904"/>
    <n v="4202846.66"/>
    <n v="3511803.92"/>
    <s v=""/>
    <s v=""/>
    <s v=""/>
    <m/>
    <m/>
    <m/>
    <s v=""/>
    <s v=""/>
    <s v=""/>
    <m/>
    <m/>
    <m/>
    <m/>
    <m/>
    <m/>
    <m/>
    <m/>
    <m/>
    <n v="0.24588116290456519"/>
    <x v="1"/>
    <s v="COS"/>
  </r>
  <r>
    <s v="R1"/>
    <n v="52086635"/>
    <s v="F"/>
    <s v="MARIA"/>
    <s v="FERNANDA"/>
    <s v="ROJAS"/>
    <s v="TARAZONA"/>
    <d v="1977-01-20T00:00:00"/>
    <s v="HSR018"/>
    <n v="0"/>
    <s v="BOGOTA"/>
    <n v="25"/>
    <s v="CUNDINAMARCA"/>
    <m/>
    <n v="3102882132"/>
    <n v="3132684979"/>
    <m/>
    <m/>
    <m/>
    <s v="28/09/2025"/>
    <x v="14"/>
    <n v="2014"/>
    <s v="X1 [E84] sDrive 20 TP 2000CC T CT"/>
    <s v="B0020635"/>
    <s v="WBAVL9102EVT81146"/>
    <s v="00806028"/>
    <s v="BMW"/>
    <s v="BMW X1 "/>
    <n v="3.4831664122137403E-2"/>
    <n v="65500000"/>
    <s v="BOLIVAR"/>
    <s v="CAMIONETAPASAJ"/>
    <s v="PARTICULAR"/>
    <s v="rojasmariafer@yahoo.com"/>
    <n v="159781318"/>
    <n v="2281474"/>
    <n v="1897205.31"/>
    <s v=""/>
    <s v=""/>
    <s v=""/>
    <m/>
    <m/>
    <m/>
    <s v=""/>
    <s v=""/>
    <s v=""/>
    <m/>
    <m/>
    <m/>
    <m/>
    <m/>
    <m/>
    <m/>
    <m/>
    <m/>
    <n v="0.5970058363771219"/>
    <x v="1"/>
    <s v="COS"/>
  </r>
  <r>
    <s v="R1"/>
    <n v="16592358"/>
    <s v="M"/>
    <s v="ALVARO"/>
    <n v="0"/>
    <s v="HURTADO"/>
    <s v="URBANO"/>
    <d v="1955-06-27T00:00:00"/>
    <s v="IYX087"/>
    <n v="76001"/>
    <s v="CALI"/>
    <n v="76"/>
    <s v="VALLE DEL CAUCA"/>
    <m/>
    <n v="3146206816"/>
    <n v="0"/>
    <m/>
    <m/>
    <m/>
    <s v="29/09/2025"/>
    <x v="11"/>
    <n v="2021"/>
    <s v="CX30 TOURING TP 2000CC 7AB R"/>
    <s v="PE40669751"/>
    <s v="3MVDM2W7AML100323"/>
    <s v="05606100"/>
    <s v="MAZDA"/>
    <s v="MAZDA CX30 "/>
    <n v="4.2998342597087381E-2"/>
    <n v="82400000"/>
    <s v="SURAMERICANA"/>
    <s v="CAMIONETAPASAJ"/>
    <s v="PARTICULAR"/>
    <n v="0"/>
    <n v="29208572"/>
    <n v="3543063.43"/>
    <n v="2957364.23"/>
    <s v=""/>
    <s v=""/>
    <s v=""/>
    <m/>
    <m/>
    <m/>
    <s v=""/>
    <s v=""/>
    <s v=""/>
    <m/>
    <m/>
    <m/>
    <m/>
    <m/>
    <m/>
    <m/>
    <m/>
    <m/>
    <n v="0.3706843355342021"/>
    <x v="1"/>
    <s v="COS"/>
  </r>
  <r>
    <s v="R1"/>
    <n v="49767098"/>
    <s v="F"/>
    <s v="MARIA"/>
    <s v="TRINIDAD"/>
    <s v="MONTERO"/>
    <s v="OÃ‘ATE"/>
    <d v="1972-10-06T00:00:00"/>
    <s v="NUR073"/>
    <n v="20001"/>
    <s v="VALLEDUPAR"/>
    <n v="20"/>
    <s v="CESAR"/>
    <m/>
    <n v="3185699694"/>
    <n v="3115211975"/>
    <m/>
    <m/>
    <m/>
    <s v="15/09/2025"/>
    <x v="15"/>
    <n v="2024"/>
    <s v="NEW BALENO GL AT 1500CC ABS"/>
    <s v="K15BN1384140"/>
    <s v="MBHWBA3S4RG446819"/>
    <s v="08801059"/>
    <s v="SUZUKI"/>
    <s v="SUZUKI NEW "/>
    <n v="4.5099932065217389E-2"/>
    <n v="73600000"/>
    <s v="SURAMERICANA"/>
    <s v="AUTOMOVIL"/>
    <s v="PARTICULAR"/>
    <s v="mariamontero@unicesar.edu.co"/>
    <n v="159847622"/>
    <n v="3319355"/>
    <n v="2769373.56"/>
    <s v=""/>
    <s v=""/>
    <s v=""/>
    <m/>
    <m/>
    <m/>
    <s v=""/>
    <s v=""/>
    <s v=""/>
    <m/>
    <m/>
    <m/>
    <m/>
    <m/>
    <m/>
    <m/>
    <m/>
    <m/>
    <n v="0.272710152282584"/>
    <x v="1"/>
    <s v="COS"/>
  </r>
  <r>
    <s v="R1"/>
    <n v="86059148"/>
    <s v="M"/>
    <s v="EDWIN"/>
    <s v="ALEXANDER"/>
    <s v="LOPEZ"/>
    <s v="LIZCANO"/>
    <d v="1979-02-02T00:00:00"/>
    <s v="JSO144"/>
    <n v="50001"/>
    <s v="VILLAVICENCIO"/>
    <n v="50"/>
    <s v="META"/>
    <m/>
    <n v="3107862055"/>
    <n v="0"/>
    <m/>
    <m/>
    <m/>
    <s v="21/09/2025"/>
    <x v="20"/>
    <n v="2022"/>
    <s v="KWID ZEN MT 1000CC 12V 4"/>
    <s v="B4DA405Q114364"/>
    <s v="93YRBB007NJ999571"/>
    <s v="08001196"/>
    <s v="RENAULT"/>
    <s v="RENAULT KWID "/>
    <n v="4.3552978494623661E-2"/>
    <n v="37200000"/>
    <s v="SBS"/>
    <s v="AUTOMOVIL"/>
    <s v="PARTICULAR"/>
    <s v="edualexey@yahoo.es"/>
    <n v="29215446"/>
    <n v="1620170.8"/>
    <n v="1341488.07"/>
    <s v=""/>
    <s v=""/>
    <s v=""/>
    <m/>
    <m/>
    <m/>
    <s v=""/>
    <s v=""/>
    <s v=""/>
    <m/>
    <m/>
    <m/>
    <m/>
    <m/>
    <m/>
    <m/>
    <m/>
    <m/>
    <n v="0.17808318093699393"/>
    <x v="1"/>
    <s v="COS"/>
  </r>
  <r>
    <s v="R1"/>
    <n v="1144044047"/>
    <s v="F"/>
    <s v="ALEJANDRA"/>
    <n v="0"/>
    <s v="QUEVEDO"/>
    <s v="MARIN"/>
    <d v="1991-04-07T00:00:00"/>
    <s v="JPM744"/>
    <n v="76001"/>
    <s v="CALI"/>
    <n v="76"/>
    <s v="VALLE DEL CAUCA"/>
    <m/>
    <n v="3104296988"/>
    <n v="3218250121"/>
    <m/>
    <m/>
    <m/>
    <s v="26/09/2025"/>
    <x v="6"/>
    <n v="2020"/>
    <s v="FORTUNER [2] 2.8L SRV TP 2800CC TD 7A"/>
    <s v="1GDG172221"/>
    <s v="8AJHA3FS1L0516378"/>
    <s v="09008227"/>
    <s v="TOYOTA"/>
    <s v="TOYOTA FORTUNER "/>
    <n v="2.9939755927342257E-2"/>
    <n v="209200000"/>
    <s v="BOLIVAR"/>
    <s v="CAMPERO"/>
    <s v="PARTICULAR"/>
    <s v="aleja04071@hotmail.com"/>
    <n v="29215608"/>
    <n v="6263396.9400000004"/>
    <n v="5243358.7699999996"/>
    <s v=""/>
    <s v=""/>
    <s v=""/>
    <m/>
    <m/>
    <m/>
    <s v=""/>
    <s v=""/>
    <s v=""/>
    <m/>
    <m/>
    <m/>
    <m/>
    <m/>
    <m/>
    <m/>
    <m/>
    <m/>
    <n v="0.6427871159118238"/>
    <x v="1"/>
    <s v="COS"/>
  </r>
  <r>
    <s v="R1"/>
    <n v="42746847"/>
    <s v="F"/>
    <s v="MARIA"/>
    <s v="ISABEL DE LA"/>
    <s v="FRANCO"/>
    <s v="PERONI"/>
    <d v="1958-09-25T00:00:00"/>
    <s v="NTW125"/>
    <n v="5001"/>
    <s v="MEDELLIN"/>
    <n v="5"/>
    <s v="ANTIOQUIA"/>
    <m/>
    <n v="3014262417"/>
    <n v="0"/>
    <m/>
    <m/>
    <m/>
    <s v="24/09/2025"/>
    <x v="13"/>
    <n v="2025"/>
    <s v="COROLLA CROSS [ SE-G HYBRID TP 1800CC 7AB 4"/>
    <s v="2ZR3A87027"/>
    <s v="9BRKZAAG4S0701507"/>
    <s v="09006197"/>
    <s v="TOYOTA"/>
    <s v="TOYOTA COROLLA "/>
    <n v="1.6509964131994261E-2"/>
    <n v="139400000"/>
    <s v="MAPFRE"/>
    <s v="CAMIONETAPASAJ"/>
    <s v="PARTICULAR"/>
    <s v="mariafranco111@gmail.com"/>
    <n v="159948436"/>
    <n v="2301489"/>
    <n v="1914024.08"/>
    <s v=""/>
    <s v=""/>
    <s v=""/>
    <m/>
    <m/>
    <m/>
    <s v=""/>
    <s v=""/>
    <s v=""/>
    <m/>
    <m/>
    <m/>
    <m/>
    <m/>
    <m/>
    <m/>
    <m/>
    <m/>
    <n v="0.61173941017420386"/>
    <x v="0"/>
    <s v="COS"/>
  </r>
  <r>
    <s v="R1"/>
    <n v="52829020"/>
    <s v="F"/>
    <s v="SANDRA"/>
    <n v="0"/>
    <s v="MALDONADO"/>
    <s v="SANGUINO"/>
    <d v="1989-10-11T00:00:00"/>
    <s v="LNN511"/>
    <n v="0"/>
    <s v="IBAGUE"/>
    <n v="73"/>
    <s v="TOLIMA"/>
    <m/>
    <n v="3108292147"/>
    <n v="3114485958"/>
    <m/>
    <m/>
    <m/>
    <s v="30/09/2025"/>
    <x v="2"/>
    <n v="2023"/>
    <s v="DUSTER [2] ICONIC MT 1300CC T 4X4"/>
    <s v="A460D049185"/>
    <s v="9FBHJD409PM523072"/>
    <s v="08006074"/>
    <s v="RENAULT"/>
    <s v="RENAULT DUSTER "/>
    <n v="2.6389539393939395E-2"/>
    <n v="82500000"/>
    <s v="MAPFRE"/>
    <s v="CAMIONETAPASAJ"/>
    <s v="PARTICULAR"/>
    <s v="maripala-1082@hotmail.com"/>
    <n v="29192284"/>
    <n v="2177137"/>
    <n v="1809526.89"/>
    <s v=""/>
    <s v=""/>
    <s v=""/>
    <m/>
    <m/>
    <m/>
    <s v=""/>
    <s v=""/>
    <s v=""/>
    <m/>
    <m/>
    <m/>
    <m/>
    <m/>
    <m/>
    <m/>
    <m/>
    <m/>
    <n v="5.9085264903485424E-2"/>
    <x v="1"/>
    <s v="COS"/>
  </r>
  <r>
    <s v="R1"/>
    <n v="35221505"/>
    <s v="F"/>
    <s v="CLAUDIA"/>
    <s v="JANNETH"/>
    <s v="SANCHEZ"/>
    <s v="ESCOBAR"/>
    <d v="1983-11-22T00:00:00"/>
    <s v="NSQ067"/>
    <n v="0"/>
    <s v="BOGOTA"/>
    <n v="25"/>
    <s v="CUNDINAMARCA"/>
    <m/>
    <n v="3116071398"/>
    <n v="3203171185"/>
    <m/>
    <m/>
    <m/>
    <s v="17/09/2025"/>
    <x v="5"/>
    <n v="2025"/>
    <s v="STEPWAY [2] [FL INTENS MT 1600CC 16V A"/>
    <s v="J759Q304202"/>
    <s v="9FB5SR0E5SM046924"/>
    <s v="08001210"/>
    <s v="RENAULT"/>
    <s v="RENAULT STEPWAY "/>
    <n v="2.2081214323607427E-2"/>
    <n v="75400000"/>
    <s v="MAPFRE"/>
    <s v="AUTOMOVIL"/>
    <s v="PARTICULAR"/>
    <n v="0"/>
    <n v="29192946"/>
    <n v="1664923.56"/>
    <n v="1379095.43"/>
    <s v=""/>
    <s v=""/>
    <s v=""/>
    <m/>
    <m/>
    <m/>
    <s v=""/>
    <s v=""/>
    <s v=""/>
    <m/>
    <m/>
    <m/>
    <m/>
    <m/>
    <m/>
    <m/>
    <m/>
    <m/>
    <n v="0.79116075036058431"/>
    <x v="0"/>
    <s v="COS"/>
  </r>
  <r>
    <s v="R1"/>
    <n v="52084977"/>
    <s v="F"/>
    <s v="BRENDA"/>
    <s v="CATALINA"/>
    <s v="SALAZAR"/>
    <s v="HURTADO"/>
    <d v="1973-11-29T00:00:00"/>
    <s v="DRZ247"/>
    <n v="0"/>
    <s v="BOGOTA"/>
    <n v="25"/>
    <s v="CUNDINAMARCA"/>
    <m/>
    <n v="3209023532"/>
    <n v="3102185752"/>
    <m/>
    <m/>
    <m/>
    <s v="18/09/2025"/>
    <x v="26"/>
    <n v="2019"/>
    <s v="ONIX [FL] LTZ TP 1400CC 5P 2A"/>
    <s v="GFL010490"/>
    <s v="9BGKT48T0KG126854"/>
    <s v="01601317"/>
    <s v="CHEVROLET"/>
    <s v="CHEVROLET ONIX "/>
    <n v="3.825206285046729E-2"/>
    <n v="42800000"/>
    <s v="ALLIANZ"/>
    <s v="AUTOMOVIL"/>
    <s v="PARTICULAR"/>
    <s v="DANIENCISO1725@HOTMAIL.COM"/>
    <n v="29209170"/>
    <n v="1637188.29"/>
    <n v="1355788.48"/>
    <s v=""/>
    <s v=""/>
    <s v=""/>
    <m/>
    <m/>
    <m/>
    <s v=""/>
    <s v=""/>
    <s v=""/>
    <m/>
    <m/>
    <m/>
    <m/>
    <m/>
    <m/>
    <m/>
    <m/>
    <m/>
    <n v="0.39407004707289561"/>
    <x v="0"/>
    <s v="COS"/>
  </r>
  <r>
    <s v="R1"/>
    <n v="8160509"/>
    <s v="M"/>
    <s v="ANDRES"/>
    <s v="FELIPE"/>
    <s v="HINESTROZA"/>
    <s v="RAMIREZ"/>
    <d v="1982-05-21T00:00:00"/>
    <s v="FIY802"/>
    <n v="5001"/>
    <s v="MEDELLIN"/>
    <n v="5"/>
    <s v="ANTIOQUIA"/>
    <m/>
    <n v="3053584160"/>
    <n v="0"/>
    <m/>
    <m/>
    <m/>
    <s v="05/09/2025"/>
    <x v="1"/>
    <n v="2018"/>
    <s v="CX5 [2] TOURING TP 2000CC 6AB R"/>
    <s v="PE10580725"/>
    <s v="JM7KF2W7AJ0151693"/>
    <s v="05606086"/>
    <s v="MAZDA"/>
    <s v="MAZDA CX5 "/>
    <n v="3.542151898734177E-2"/>
    <n v="94800000"/>
    <s v="HDI-LIBERTY"/>
    <s v="CAMIONETAPASAJ"/>
    <s v="PARTICULAR"/>
    <s v="pipe-147@hotmail.com"/>
    <n v="159813106"/>
    <n v="3357960"/>
    <n v="2801814.73"/>
    <s v=""/>
    <s v=""/>
    <s v=""/>
    <m/>
    <m/>
    <m/>
    <s v=""/>
    <s v=""/>
    <s v=""/>
    <m/>
    <m/>
    <m/>
    <m/>
    <m/>
    <m/>
    <m/>
    <m/>
    <m/>
    <n v="0.18223307173515491"/>
    <x v="1"/>
    <s v="COS"/>
  </r>
  <r>
    <s v="R1"/>
    <n v="9305793"/>
    <s v="M"/>
    <s v="RAMIRO"/>
    <s v="JOSE"/>
    <s v="MOGOLLON"/>
    <s v="BADEL"/>
    <d v="1948-02-20T00:00:00"/>
    <s v="MXN712"/>
    <n v="0"/>
    <s v="BARRANQUILLA"/>
    <n v="8"/>
    <s v="ATLANTICO"/>
    <m/>
    <n v="3003622416"/>
    <n v="3157434604"/>
    <m/>
    <m/>
    <m/>
    <s v="18/09/2025"/>
    <x v="26"/>
    <n v="2013"/>
    <s v="STEPWAY [FL] 1.6L MT 1600CC AA 16"/>
    <s v="A690Q169325"/>
    <s v="9FBBSRALSDM021021"/>
    <s v="08001155"/>
    <s v="RENAULT"/>
    <s v="RENAULT STEPWAY "/>
    <n v="4.5632857324840764E-2"/>
    <n v="31400000"/>
    <s v="HDI-LIBERTY"/>
    <s v="AUTOMOVIL"/>
    <s v="PARTICULAR"/>
    <s v="rjmogollon98@hotmail.com"/>
    <n v="29206726"/>
    <n v="1432871.72"/>
    <n v="1184093.8799999999"/>
    <s v=""/>
    <s v=""/>
    <s v=""/>
    <m/>
    <m/>
    <m/>
    <s v=""/>
    <s v=""/>
    <s v=""/>
    <m/>
    <m/>
    <m/>
    <m/>
    <m/>
    <m/>
    <m/>
    <m/>
    <m/>
    <n v="0.24182274176549445"/>
    <x v="1"/>
    <s v="COS"/>
  </r>
  <r>
    <s v="R1"/>
    <n v="15985842"/>
    <s v="M"/>
    <s v="BERNARDO"/>
    <n v="0"/>
    <s v="BOTERO"/>
    <s v="ALVAREZ"/>
    <d v="1961-10-28T00:00:00"/>
    <s v="GST332"/>
    <n v="76001"/>
    <s v="CALI"/>
    <n v="76"/>
    <s v="VALLE DEL CAUCA"/>
    <m/>
    <n v="3127772094"/>
    <n v="3136141302"/>
    <m/>
    <m/>
    <m/>
    <s v="23/09/2025"/>
    <x v="19"/>
    <n v="2020"/>
    <s v="STEPWAY [2] DYNAMIQUE / INT MT 1600CC AA 16"/>
    <s v="2842Q237262"/>
    <s v="9FB5SRC9GLM100950"/>
    <s v="08001177"/>
    <s v="RENAULT"/>
    <s v="RENAULT STEPWAY "/>
    <n v="4.9562990419161672E-2"/>
    <n v="50100000"/>
    <s v="ALLIANZ"/>
    <s v="AUTOMOVIL"/>
    <s v="PARTICULAR"/>
    <s v="catalinaboterobotero@hotmail.com"/>
    <n v="29208220"/>
    <n v="2483105.8199999998"/>
    <n v="2066643.55"/>
    <s v=""/>
    <s v=""/>
    <s v=""/>
    <m/>
    <m/>
    <m/>
    <s v=""/>
    <s v=""/>
    <s v=""/>
    <m/>
    <m/>
    <m/>
    <m/>
    <m/>
    <m/>
    <m/>
    <m/>
    <m/>
    <n v="0.88206750500728326"/>
    <x v="1"/>
    <s v="COS"/>
  </r>
  <r>
    <s v="R1"/>
    <n v="79842116"/>
    <s v="M"/>
    <s v="JACKSON"/>
    <s v="JAVIER"/>
    <s v="SANCHEZ"/>
    <s v="MENDEZ"/>
    <d v="1977-02-15T00:00:00"/>
    <s v="IJW264"/>
    <n v="0"/>
    <s v="BOGOTA"/>
    <n v="25"/>
    <s v="CUNDINAMARCA"/>
    <m/>
    <n v="3005866507"/>
    <n v="0"/>
    <m/>
    <m/>
    <m/>
    <s v="15/09/2025"/>
    <x v="15"/>
    <n v="2016"/>
    <s v="B 180 [W246] BlueEffi TP 1600CC T"/>
    <s v="27091030758253"/>
    <s v="WDD2462421J354593"/>
    <s v="05801284"/>
    <s v="MERCEDES BENZ"/>
    <s v="MERCEDES BENZ B "/>
    <n v="2.9465185185185185E-2"/>
    <n v="54000000"/>
    <s v="ALLIANZ"/>
    <s v="AUTOMOVIL"/>
    <s v="PARTICULAR"/>
    <s v="SONVIER2@GMAIL.COM"/>
    <n v="159831602"/>
    <n v="1591120"/>
    <n v="1317075.81"/>
    <s v=""/>
    <s v=""/>
    <s v=""/>
    <m/>
    <m/>
    <m/>
    <s v=""/>
    <s v=""/>
    <s v=""/>
    <m/>
    <m/>
    <m/>
    <m/>
    <m/>
    <m/>
    <m/>
    <m/>
    <m/>
    <n v="0.11054506762996275"/>
    <x v="0"/>
    <s v="COS"/>
  </r>
  <r>
    <s v="R1"/>
    <n v="1019133846"/>
    <s v="F"/>
    <s v="JULIETH"/>
    <s v="NOEMY"/>
    <s v="ZAMBRANO"/>
    <s v="ALBARRACIN"/>
    <d v="1997-10-04T00:00:00"/>
    <s v="NKY654"/>
    <n v="0"/>
    <s v="BOGOTA"/>
    <n v="25"/>
    <s v="CUNDINAMARCA"/>
    <m/>
    <n v="3153856882"/>
    <n v="0"/>
    <m/>
    <m/>
    <m/>
    <s v="17/09/2025"/>
    <x v="5"/>
    <n v="2025"/>
    <s v="K3 ZENITH AT 1600CC 4P 6A"/>
    <s v="G4FGRE042545"/>
    <s v="3KPFC41ABSE055446"/>
    <s v="04601329"/>
    <s v="KIA"/>
    <s v="KIA K3 "/>
    <n v="3.4793707093821513E-2"/>
    <n v="87400000"/>
    <s v="ALLIANZ"/>
    <s v="AUTOMOVIL"/>
    <s v="PARTICULAR"/>
    <n v="0"/>
    <n v="159834304"/>
    <n v="3040970"/>
    <n v="2535437.11"/>
    <s v=""/>
    <s v=""/>
    <s v=""/>
    <m/>
    <m/>
    <m/>
    <s v=""/>
    <s v=""/>
    <s v=""/>
    <m/>
    <m/>
    <m/>
    <m/>
    <m/>
    <m/>
    <m/>
    <m/>
    <m/>
    <n v="0.9157968438289581"/>
    <x v="1"/>
    <s v="COS"/>
  </r>
  <r>
    <s v="R1"/>
    <n v="10021530"/>
    <s v="M"/>
    <s v="FREDY"/>
    <n v="0"/>
    <s v="CASTAÃ‘EDA"/>
    <s v="PARRA"/>
    <d v="1974-09-03T00:00:00"/>
    <s v="GKM285"/>
    <n v="66682"/>
    <s v="SANTA ROSA DE CABAL"/>
    <n v="66"/>
    <s v="RISARALDA"/>
    <m/>
    <n v="3146185090"/>
    <n v="0"/>
    <m/>
    <m/>
    <m/>
    <s v="30/09/2025"/>
    <x v="2"/>
    <n v="2021"/>
    <s v="STEPWAY [2] [FL INTENS MT 1600CC 16V A"/>
    <s v="J759Q017952"/>
    <s v="9FB5SR0EGMM425021"/>
    <s v="08001210"/>
    <s v="RENAULT"/>
    <s v="RENAULT STEPWAY "/>
    <n v="2.1284438245614035E-2"/>
    <n v="57000000"/>
    <s v="MAPFRE"/>
    <s v="AUTOMOVIL"/>
    <s v="PARTICULAR"/>
    <s v="fredycas@gmail.com"/>
    <n v="29213336"/>
    <n v="1213212.98"/>
    <n v="999506.71"/>
    <s v=""/>
    <s v=""/>
    <s v=""/>
    <m/>
    <m/>
    <m/>
    <s v=""/>
    <s v=""/>
    <s v=""/>
    <m/>
    <m/>
    <m/>
    <m/>
    <m/>
    <m/>
    <m/>
    <m/>
    <m/>
    <n v="3.6951833965212955E-2"/>
    <x v="0"/>
    <s v="COS"/>
  </r>
  <r>
    <s v="R1"/>
    <n v="43872904"/>
    <s v="F"/>
    <s v="DIANA"/>
    <s v="MARCELA"/>
    <s v="PRIETO"/>
    <s v="ARANGO"/>
    <d v="1981-01-30T00:00:00"/>
    <s v="UDZ670"/>
    <n v="5266"/>
    <s v="ENVIGADO"/>
    <n v="5"/>
    <s v="ANTIOQUIA"/>
    <m/>
    <n v="3104250932"/>
    <n v="0"/>
    <m/>
    <m/>
    <m/>
    <s v="18/09/2025"/>
    <x v="26"/>
    <n v="2015"/>
    <s v="ESCAPE [3] SE TP 2000CC 4X4"/>
    <s v="FUA55057"/>
    <s v="1FMCU9G96FUA55057"/>
    <s v="03008052"/>
    <s v="FORD"/>
    <s v="FORD ESCAPE "/>
    <n v="3.2424610051993069E-2"/>
    <n v="57700000"/>
    <s v="HDI-LIBERTY"/>
    <s v="CAMPERO"/>
    <s v="PARTICULAR"/>
    <s v="addipri@gmail.com"/>
    <n v="159732264"/>
    <n v="1870900"/>
    <n v="1552184.84"/>
    <s v=""/>
    <s v=""/>
    <s v=""/>
    <m/>
    <m/>
    <m/>
    <s v=""/>
    <s v=""/>
    <s v=""/>
    <m/>
    <m/>
    <m/>
    <m/>
    <m/>
    <m/>
    <m/>
    <m/>
    <m/>
    <n v="0.50480637807965512"/>
    <x v="0"/>
    <s v="COS"/>
  </r>
  <r>
    <s v="R1"/>
    <n v="45458200"/>
    <s v="F"/>
    <s v="IVET"/>
    <s v="DEL CARMEN"/>
    <s v="DIAZ"/>
    <s v="LOZANO"/>
    <d v="1964-08-27T00:00:00"/>
    <s v="LJR375"/>
    <n v="0"/>
    <s v="CARTAGENA"/>
    <n v="13"/>
    <s v="BOLIVAR"/>
    <m/>
    <n v="3003258490"/>
    <n v="3178820926"/>
    <m/>
    <m/>
    <m/>
    <s v="05/09/2025"/>
    <x v="1"/>
    <n v="2023"/>
    <s v="DUSTER [2] ZEN MT 1600CC 4X2"/>
    <s v="J759Q144746"/>
    <s v="9FBHJD208PM385527"/>
    <s v="08006063"/>
    <s v="RENAULT"/>
    <s v="RENAULT DUSTER "/>
    <n v="3.4403751612903224E-2"/>
    <n v="74400000"/>
    <s v="SBS"/>
    <s v="CAMIONETAPASAJ"/>
    <s v="PARTICULAR"/>
    <s v="ceciliamb07@gmail.com"/>
    <n v="29219128"/>
    <n v="2559639.12"/>
    <n v="2130957.2400000002"/>
    <s v=""/>
    <s v=""/>
    <s v=""/>
    <m/>
    <m/>
    <m/>
    <s v=""/>
    <s v=""/>
    <s v=""/>
    <m/>
    <m/>
    <m/>
    <m/>
    <m/>
    <m/>
    <m/>
    <m/>
    <m/>
    <n v="0.76293258682042864"/>
    <x v="1"/>
    <s v="COS"/>
  </r>
  <r>
    <s v="R1"/>
    <n v="16696782"/>
    <s v="M"/>
    <s v="RODOLFO"/>
    <n v="0"/>
    <s v="ZULUAGA"/>
    <s v="ARISTIZABAL"/>
    <d v="1963-11-26T00:00:00"/>
    <s v="KAU048"/>
    <n v="0"/>
    <s v="BOGOTA"/>
    <n v="25"/>
    <s v="CUNDINAMARCA"/>
    <m/>
    <n v="3118515207"/>
    <n v="0"/>
    <m/>
    <m/>
    <m/>
    <s v="11/09/2025"/>
    <x v="23"/>
    <n v="2010"/>
    <s v="PILOT [2] EXL AT 3500CC 4X4"/>
    <s v="J35Z42023653"/>
    <s v="5FNYF4850AB601365"/>
    <s v="03408048"/>
    <s v="HONDA"/>
    <s v="HONDA PILOT "/>
    <n v="2.7466527272727272E-2"/>
    <n v="55000000"/>
    <s v="ALLIANZ"/>
    <s v="CAMPERO"/>
    <s v="PARTICULAR"/>
    <s v="rodolfo.suluaga@gmail.com"/>
    <n v="159828980"/>
    <n v="1510659"/>
    <n v="1249461.47"/>
    <s v=""/>
    <s v=""/>
    <s v=""/>
    <m/>
    <m/>
    <m/>
    <s v=""/>
    <s v=""/>
    <s v=""/>
    <m/>
    <m/>
    <m/>
    <m/>
    <m/>
    <m/>
    <m/>
    <m/>
    <m/>
    <n v="0.51392204687486587"/>
    <x v="0"/>
    <s v="COS"/>
  </r>
  <r>
    <s v="R1"/>
    <n v="52175228"/>
    <s v="F"/>
    <s v="ELCY"/>
    <s v="ELIZABETH"/>
    <s v="LOZANO"/>
    <s v="MOSQUERA"/>
    <d v="1973-07-08T00:00:00"/>
    <s v="MVV142"/>
    <n v="0"/>
    <s v="QUIBDO"/>
    <n v="0"/>
    <s v="CHOCÃ“"/>
    <m/>
    <n v="3148292977"/>
    <n v="3122981075"/>
    <m/>
    <m/>
    <m/>
    <s v="02/09/2025"/>
    <x v="22"/>
    <n v="2013"/>
    <s v="CAPTIVA SPORT AT 2400CC 5P 4X"/>
    <s v="CDS517633"/>
    <s v="3GNFL7EK0DS517633"/>
    <s v="01606211"/>
    <s v="CHEVROLET"/>
    <s v="CHEVROLET CAPTIVA "/>
    <n v="6.2479716088328079E-2"/>
    <n v="31700000"/>
    <s v="SURAMERICANA"/>
    <s v="CAMIONETAPASAJ"/>
    <s v="PARTICULAR"/>
    <s v="felipolozano@gmail.com"/>
    <n v="159835994"/>
    <n v="1980607"/>
    <n v="1644375.72"/>
    <s v=""/>
    <s v=""/>
    <s v=""/>
    <m/>
    <m/>
    <m/>
    <s v=""/>
    <s v=""/>
    <s v=""/>
    <m/>
    <m/>
    <m/>
    <m/>
    <m/>
    <m/>
    <m/>
    <m/>
    <m/>
    <n v="0.42052955144072468"/>
    <x v="1"/>
    <s v="COS"/>
  </r>
  <r>
    <s v="R1"/>
    <n v="79400986"/>
    <s v="M"/>
    <s v="ALVARO"/>
    <n v="0"/>
    <s v="SIERRA"/>
    <s v="ALVAREZ"/>
    <d v="1967-05-27T00:00:00"/>
    <s v="JDP576"/>
    <n v="0"/>
    <s v="BOGOTA"/>
    <n v="25"/>
    <s v="CUNDINAMARCA"/>
    <m/>
    <n v="3102082408"/>
    <n v="3046148286"/>
    <m/>
    <m/>
    <m/>
    <s v="16/09/2025"/>
    <x v="24"/>
    <n v="2016"/>
    <s v="ESCAPE [3] TITANIUM TP 2000CC 4X4"/>
    <s v="G1B90350"/>
    <s v="WF0CP6B94G1B90350"/>
    <s v="03008055"/>
    <s v="FORD"/>
    <s v="FORD ESCAPE "/>
    <n v="1.8983746223564954E-2"/>
    <n v="66200000"/>
    <s v="HDI-LIBERTY"/>
    <s v="CAMPERO"/>
    <s v="PARTICULAR"/>
    <s v="alvarosierraalvarez@yahoo.com"/>
    <n v="159825940"/>
    <n v="1256724"/>
    <n v="1036070.41"/>
    <s v=""/>
    <s v=""/>
    <s v=""/>
    <m/>
    <m/>
    <m/>
    <s v=""/>
    <s v=""/>
    <s v=""/>
    <m/>
    <m/>
    <m/>
    <m/>
    <m/>
    <m/>
    <m/>
    <m/>
    <m/>
    <n v="0.21059925141326352"/>
    <x v="0"/>
    <s v="COS"/>
  </r>
  <r>
    <s v="R1"/>
    <n v="4079292"/>
    <s v="M"/>
    <s v="HOLMAN"/>
    <s v="EDUARDO"/>
    <s v="MANOSALVA"/>
    <s v="GRIMALDOS"/>
    <d v="1968-03-16T00:00:00"/>
    <s v="HQK368"/>
    <n v="0"/>
    <s v="BOGOTA"/>
    <n v="25"/>
    <s v="CUNDINAMARCA"/>
    <m/>
    <n v="3057037781"/>
    <n v="0"/>
    <m/>
    <m/>
    <m/>
    <s v="29/09/2025"/>
    <x v="11"/>
    <n v="2015"/>
    <s v="ECOSPORT [2] TITANIUM TP 2000CC 4X2"/>
    <s v="AOJAF8516798"/>
    <s v="9BFZB55F3F8516798"/>
    <s v="03006127"/>
    <s v="FORD"/>
    <s v="FORD ECOSPORT "/>
    <n v="2.8178606436781606E-2"/>
    <n v="43500000"/>
    <s v="MAPFRE"/>
    <s v="CAMIONETAPASAJ"/>
    <s v="PARTICULAR"/>
    <s v="holmmangri@hotmail.com"/>
    <n v="29211257"/>
    <n v="1225769.3799999999"/>
    <n v="1010058.3"/>
    <s v=""/>
    <s v=""/>
    <s v=""/>
    <m/>
    <m/>
    <m/>
    <s v=""/>
    <s v=""/>
    <s v=""/>
    <m/>
    <m/>
    <m/>
    <m/>
    <m/>
    <m/>
    <m/>
    <m/>
    <m/>
    <n v="0.32724131001992518"/>
    <x v="0"/>
    <s v="COS"/>
  </r>
  <r>
    <s v="R1"/>
    <n v="32320618"/>
    <s v="F"/>
    <s v="LUZ"/>
    <s v="PATRICIA"/>
    <s v="TOBON"/>
    <s v="RODRIGUEZ"/>
    <d v="1960-02-08T00:00:00"/>
    <s v="EIL796"/>
    <n v="5001"/>
    <s v="MEDELLIN"/>
    <n v="5"/>
    <s v="ANTIOQUIA"/>
    <m/>
    <n v="3013972758"/>
    <n v="3104443822"/>
    <m/>
    <m/>
    <m/>
    <s v="30/09/2025"/>
    <x v="2"/>
    <n v="2018"/>
    <s v="ONIX [FL] LTZ MT 1400CC 5P 2A"/>
    <s v="JCK004223"/>
    <s v="9BGKT48T0JG233746"/>
    <s v="01601318"/>
    <s v="CHEVROLET"/>
    <s v="CHEVROLET ONIX "/>
    <n v="3.8063325183374082E-2"/>
    <n v="40900000"/>
    <s v="MAPFRE"/>
    <s v="AUTOMOVIL"/>
    <s v="PARTICULAR"/>
    <n v="0"/>
    <n v="159715748"/>
    <n v="1556790"/>
    <n v="1288226.82"/>
    <s v=""/>
    <s v=""/>
    <s v=""/>
    <m/>
    <m/>
    <m/>
    <s v=""/>
    <s v=""/>
    <s v=""/>
    <m/>
    <m/>
    <m/>
    <m/>
    <m/>
    <m/>
    <m/>
    <m/>
    <m/>
    <n v="0.7260141726631586"/>
    <x v="0"/>
    <s v="COS"/>
  </r>
  <r>
    <s v="R1"/>
    <n v="52198126"/>
    <s v="F"/>
    <s v="EMY"/>
    <n v="0"/>
    <s v="BORNACELLI"/>
    <s v="HERRERA"/>
    <d v="1977-11-16T00:00:00"/>
    <s v="LFX800"/>
    <n v="25214"/>
    <s v="COTA"/>
    <n v="25"/>
    <s v="CUNDINAMARCA"/>
    <m/>
    <n v="3164658951"/>
    <n v="0"/>
    <m/>
    <m/>
    <m/>
    <s v="02/09/2025"/>
    <x v="22"/>
    <n v="2023"/>
    <s v="COROLLA [12] [F SE-G HYBRID TP 1800CC 7AB A"/>
    <s v="2ZR2P05443"/>
    <s v="9BRBZ3BE3P4033644"/>
    <s v="09001146"/>
    <s v="TOYOTA"/>
    <s v="TOYOTA COROLLA "/>
    <n v="1.8669895287958115E-2"/>
    <n v="114600000"/>
    <s v="SURAMERICANA"/>
    <s v="AUTOMOVIL"/>
    <s v="PARTICULAR"/>
    <s v="emybornacelli@gmail.com"/>
    <n v="159839945"/>
    <n v="2139570"/>
    <n v="1777958.16"/>
    <s v=""/>
    <s v=""/>
    <s v=""/>
    <m/>
    <m/>
    <m/>
    <s v=""/>
    <s v=""/>
    <s v=""/>
    <m/>
    <m/>
    <m/>
    <m/>
    <m/>
    <m/>
    <m/>
    <m/>
    <m/>
    <n v="0.45572608386208335"/>
    <x v="0"/>
    <s v="COS"/>
  </r>
  <r>
    <s v="R1"/>
    <n v="71388872"/>
    <s v="M"/>
    <s v="DAVID"/>
    <s v="EUSEBIO"/>
    <s v="PEREZ"/>
    <s v="MARIN"/>
    <d v="1982-05-24T00:00:00"/>
    <s v="JZM251"/>
    <n v="5001"/>
    <s v="MEDELLIN"/>
    <n v="5"/>
    <s v="ANTIOQUIA"/>
    <m/>
    <n v="3233241902"/>
    <n v="3233241900"/>
    <m/>
    <m/>
    <m/>
    <s v="18/09/2025"/>
    <x v="26"/>
    <n v="2022"/>
    <s v="ACCENT [6] ADVANCE MT 1600CC 4P 2A"/>
    <s v="G4FGLU205897"/>
    <s v="9BHCP41CANP166079"/>
    <s v="03201374"/>
    <s v="HYUNDAI"/>
    <s v="HYUNDAI ACCENT "/>
    <n v="6.0542544861337685E-2"/>
    <n v="61300000"/>
    <s v="HDI-LIBERTY"/>
    <s v="AUTOMOVIL"/>
    <s v="PARTICULAR"/>
    <n v="0"/>
    <n v="159947597"/>
    <n v="3711258"/>
    <n v="3098703.81"/>
    <s v=""/>
    <s v=""/>
    <s v=""/>
    <m/>
    <m/>
    <m/>
    <s v=""/>
    <s v=""/>
    <s v=""/>
    <m/>
    <m/>
    <m/>
    <m/>
    <m/>
    <m/>
    <m/>
    <m/>
    <m/>
    <n v="0.77821788974368555"/>
    <x v="1"/>
    <s v="COS"/>
  </r>
  <r>
    <s v="R1"/>
    <n v="41902505"/>
    <s v="F"/>
    <s v="MYRIAM"/>
    <s v="STELLA"/>
    <s v="MURILLAS"/>
    <s v="BEDOYA"/>
    <d v="1963-05-29T00:00:00"/>
    <s v="JQK603"/>
    <n v="63001"/>
    <s v="ARMENIA"/>
    <n v="63"/>
    <s v="QUINDIO"/>
    <m/>
    <n v="3127430254"/>
    <n v="0"/>
    <m/>
    <m/>
    <m/>
    <s v="15/09/2025"/>
    <x v="15"/>
    <n v="2022"/>
    <s v="T-CROSS TRENDLINE TP 1000CC T 6AB"/>
    <s v="DHS379480"/>
    <s v="9BWBH6BF9N4032389"/>
    <s v="09206084"/>
    <s v="VOLKSWAGEN"/>
    <s v="VOLKSWAGEN T-CROSS "/>
    <n v="1.8093149236192714E-2"/>
    <n v="85100000"/>
    <s v="HDI-LIBERTY"/>
    <s v="CAMIONETAPASAJ"/>
    <s v="PARTICULAR"/>
    <s v="negravida2905@hotmail.com"/>
    <n v="159858430"/>
    <n v="1539727"/>
    <n v="1273888"/>
    <s v=""/>
    <s v=""/>
    <s v=""/>
    <m/>
    <m/>
    <m/>
    <s v=""/>
    <s v=""/>
    <s v=""/>
    <m/>
    <m/>
    <m/>
    <m/>
    <m/>
    <m/>
    <m/>
    <m/>
    <m/>
    <n v="0.46959796178433566"/>
    <x v="0"/>
    <s v="COS"/>
  </r>
  <r>
    <s v="R1"/>
    <n v="43264213"/>
    <s v="F"/>
    <s v="CATALINA"/>
    <n v="0"/>
    <s v="GOZALES"/>
    <s v="SALDARRIAGA"/>
    <d v="1991-03-20T00:00:00"/>
    <s v="NWK369"/>
    <n v="5001"/>
    <s v="MEDELLIN"/>
    <n v="5"/>
    <s v="ANTIOQUIA"/>
    <m/>
    <n v="3193036198"/>
    <n v="3136231974"/>
    <m/>
    <m/>
    <m/>
    <s v="30/09/2025"/>
    <x v="2"/>
    <n v="2024"/>
    <s v="S-CROSS [2] GLX ALL GRIP TP 1400CC T 6AB"/>
    <s v="K14C1423871"/>
    <s v="TSMYBA2S5RMB65926"/>
    <s v="08806028"/>
    <s v="SUZUKI"/>
    <s v="SUZUKI S-CROSS "/>
    <n v="2.7539564336372849E-2"/>
    <n v="98700000"/>
    <s v="HDI-LIBERTY"/>
    <s v="CAMIONETAPASAJ"/>
    <s v="PARTICULAR"/>
    <s v="gonzalez.saldarriaga@gmail.com"/>
    <n v="159806412"/>
    <n v="2718155"/>
    <n v="2264163.58"/>
    <s v=""/>
    <s v=""/>
    <s v=""/>
    <m/>
    <m/>
    <m/>
    <s v=""/>
    <s v=""/>
    <s v=""/>
    <m/>
    <m/>
    <m/>
    <m/>
    <m/>
    <m/>
    <m/>
    <m/>
    <m/>
    <n v="0.73583657490525056"/>
    <x v="1"/>
    <s v="COS"/>
  </r>
  <r>
    <s v="R1"/>
    <n v="53123218"/>
    <s v="F"/>
    <s v="LINA"/>
    <s v="MARIA"/>
    <s v="MORA"/>
    <s v="MEDINA"/>
    <d v="1985-04-29T00:00:00"/>
    <s v="NUS081"/>
    <n v="0"/>
    <s v="BOGOTA"/>
    <n v="25"/>
    <s v="CUNDINAMARCA"/>
    <m/>
    <n v="3168781671"/>
    <n v="0"/>
    <m/>
    <m/>
    <m/>
    <s v="18/09/2025"/>
    <x v="26"/>
    <n v="2024"/>
    <s v="CX50 GRAND TOURING L AT 2500CC 4X4"/>
    <s v="PY40537771"/>
    <s v="JM7VA4WLARN101025"/>
    <s v="05606116"/>
    <s v="MAZDA"/>
    <s v="MAZDA CX50 "/>
    <n v="2.6488142137660885E-2"/>
    <n v="178700000"/>
    <s v="HDI-LIBERTY"/>
    <s v="CAMIONETAPASAJ"/>
    <s v="PARTICULAR"/>
    <n v="0"/>
    <n v="159779568"/>
    <n v="4733431"/>
    <n v="3957673.28"/>
    <s v=""/>
    <s v=""/>
    <s v=""/>
    <m/>
    <m/>
    <m/>
    <s v=""/>
    <s v=""/>
    <s v=""/>
    <m/>
    <m/>
    <m/>
    <m/>
    <m/>
    <m/>
    <m/>
    <m/>
    <m/>
    <n v="0.31491031450181817"/>
    <x v="1"/>
    <s v="COS"/>
  </r>
  <r>
    <s v="R1"/>
    <n v="32440860"/>
    <s v="F"/>
    <s v="MARIA"/>
    <s v="VICTORIA"/>
    <s v="PIEDRAHITA"/>
    <s v="GALLO"/>
    <d v="1948-08-16T00:00:00"/>
    <s v="DMK234"/>
    <n v="5001"/>
    <s v="MEDELLIN"/>
    <n v="5"/>
    <s v="ANTIOQUIA"/>
    <m/>
    <n v="3015257251"/>
    <n v="3002186432"/>
    <m/>
    <m/>
    <m/>
    <s v="06/09/2025"/>
    <x v="16"/>
    <n v="2012"/>
    <s v="SPORTAGE FQ [2] 2.0L MT 2000CC AB"/>
    <s v="G4GCBW058307"/>
    <s v="8LGJE5521CE010566"/>
    <s v="04606065"/>
    <s v="KIA"/>
    <s v="KIA SPORTAGE "/>
    <n v="2.9310202702702702E-2"/>
    <n v="44400000"/>
    <s v="SBS"/>
    <s v="CAMIONETAPASAJ"/>
    <s v="PARTICULAR"/>
    <s v="mariapiedrahita1301@gmail.com"/>
    <n v="159829240"/>
    <n v="1301373"/>
    <n v="1073590.95"/>
    <s v=""/>
    <s v=""/>
    <s v=""/>
    <m/>
    <m/>
    <m/>
    <s v=""/>
    <s v=""/>
    <s v=""/>
    <m/>
    <m/>
    <m/>
    <m/>
    <m/>
    <m/>
    <m/>
    <m/>
    <m/>
    <n v="0.46416173798935156"/>
    <x v="0"/>
    <s v="COS"/>
  </r>
  <r>
    <s v="R1"/>
    <n v="42895951"/>
    <s v="F"/>
    <s v="MARTHA"/>
    <s v="CRISTINA"/>
    <s v="GUTIERREZ"/>
    <s v="GAVIRIA"/>
    <d v="1968-03-11T00:00:00"/>
    <s v="GEP921"/>
    <n v="5001"/>
    <s v="MEDELLIN"/>
    <n v="5"/>
    <s v="ANTIOQUIA"/>
    <m/>
    <n v="3188275605"/>
    <n v="0"/>
    <m/>
    <m/>
    <m/>
    <s v="18/09/2025"/>
    <x v="26"/>
    <n v="2020"/>
    <s v="GOL [7] [FL] COMFORTLINE AT 1600CC 2AB A"/>
    <s v="CWS521145"/>
    <s v="9BWAL45U0LT018635"/>
    <s v="09201274"/>
    <s v="VOLKSWAGEN"/>
    <s v="VOLKSWAGEN GOL "/>
    <n v="4.1117385892116186E-2"/>
    <n v="48200000"/>
    <s v="ALLIANZ"/>
    <s v="AUTOMOVIL"/>
    <s v="PARTICULAR"/>
    <s v="marthaguti85@gmail.com"/>
    <n v="159802054"/>
    <n v="1981858"/>
    <n v="1645426.48"/>
    <s v=""/>
    <s v=""/>
    <s v=""/>
    <m/>
    <m/>
    <m/>
    <s v=""/>
    <s v=""/>
    <s v=""/>
    <m/>
    <m/>
    <m/>
    <m/>
    <m/>
    <m/>
    <m/>
    <m/>
    <m/>
    <n v="0.24960738501380564"/>
    <x v="1"/>
    <s v="COS"/>
  </r>
  <r>
    <s v="R1"/>
    <n v="52113197"/>
    <s v="F"/>
    <s v="ADRIANA"/>
    <s v="ROCIO"/>
    <s v="CUELLAR"/>
    <s v="SANCHEZ"/>
    <d v="1971-12-10T00:00:00"/>
    <s v="KOV300"/>
    <n v="0"/>
    <s v="BOGOTA"/>
    <n v="25"/>
    <s v="CUNDINAMARCA"/>
    <m/>
    <n v="3005630856"/>
    <n v="0"/>
    <m/>
    <m/>
    <m/>
    <s v="16/09/2025"/>
    <x v="24"/>
    <n v="2022"/>
    <s v="DUSTER [2] ZEN MT 1600CC 4X2"/>
    <s v="J759Q076064"/>
    <s v="9FBHJD203NM052021"/>
    <s v="08006063"/>
    <s v="RENAULT"/>
    <s v="RENAULT DUSTER "/>
    <n v="1.7439565512265512E-2"/>
    <n v="69300000"/>
    <s v="MAPFRE"/>
    <s v="CAMIONETAPASAJ"/>
    <s v="PARTICULAR"/>
    <s v="buenavista125@hotmail.com"/>
    <n v="29205506"/>
    <n v="1208561.8899999999"/>
    <n v="995598.23"/>
    <s v=""/>
    <s v=""/>
    <s v=""/>
    <m/>
    <m/>
    <m/>
    <s v=""/>
    <s v=""/>
    <s v=""/>
    <m/>
    <m/>
    <m/>
    <m/>
    <m/>
    <m/>
    <m/>
    <m/>
    <m/>
    <n v="0.11452919374831627"/>
    <x v="0"/>
    <s v="COS"/>
  </r>
  <r>
    <s v="R1"/>
    <n v="77158543"/>
    <s v="M"/>
    <s v="LUIS"/>
    <s v="ALBEIRO"/>
    <s v="SUMALAVE"/>
    <s v="ARDILA"/>
    <d v="1975-10-11T00:00:00"/>
    <s v="FNY092"/>
    <n v="0"/>
    <s v="BOGOTA"/>
    <n v="25"/>
    <s v="CUNDINAMARCA"/>
    <m/>
    <n v="3105698866"/>
    <n v="3310569886"/>
    <m/>
    <m/>
    <m/>
    <s v="17/09/2025"/>
    <x v="5"/>
    <n v="2019"/>
    <s v="ONIX [FL] ACTIV MT 1400CC 5P 2A"/>
    <s v="JCK006999"/>
    <s v="9BGKC48T0KG131758"/>
    <s v="01601331"/>
    <s v="CHEVROLET"/>
    <s v="CHEVROLET ONIX "/>
    <n v="2.805295302013423E-2"/>
    <n v="44700000"/>
    <s v="HDI-LIBERTY"/>
    <s v="AUTOMOVIL"/>
    <s v="PARTICULAR"/>
    <n v="0"/>
    <n v="159834311"/>
    <n v="1253967"/>
    <n v="1033753.51"/>
    <s v=""/>
    <s v=""/>
    <s v=""/>
    <m/>
    <m/>
    <m/>
    <s v=""/>
    <s v=""/>
    <s v=""/>
    <m/>
    <m/>
    <m/>
    <m/>
    <m/>
    <m/>
    <m/>
    <m/>
    <m/>
    <n v="0.83536008721397226"/>
    <x v="0"/>
    <s v="COS"/>
  </r>
  <r>
    <s v="R1"/>
    <n v="1018404774"/>
    <s v="M"/>
    <s v="DIEGO"/>
    <s v="ARMANDO"/>
    <s v="ALMEIDA"/>
    <s v="MEZA"/>
    <d v="1986-07-18T00:00:00"/>
    <s v="LOY484"/>
    <n v="0"/>
    <s v="BOGOTA"/>
    <n v="25"/>
    <s v="CUNDINAMARCA"/>
    <m/>
    <n v="3168752485"/>
    <n v="3012468605"/>
    <m/>
    <m/>
    <m/>
    <s v="20/09/2025"/>
    <x v="7"/>
    <n v="2023"/>
    <s v="SWIFT [4] HYBRID MT 1200CC 5P 6A"/>
    <s v="K12C5792719"/>
    <s v="JS2ZC53S8P6405447"/>
    <s v="08801057"/>
    <s v="SUZUKI"/>
    <s v="SUZUKI SWIFT "/>
    <n v="3.8903176100628933E-2"/>
    <n v="63600000"/>
    <s v="ZURICH-QBE"/>
    <s v="AUTOMOVIL"/>
    <s v="PARTICULAR"/>
    <s v="dialmeyda@gmail.com"/>
    <n v="159835669"/>
    <n v="2474242"/>
    <n v="2059194.68"/>
    <s v=""/>
    <s v=""/>
    <s v=""/>
    <m/>
    <m/>
    <m/>
    <s v=""/>
    <s v=""/>
    <s v=""/>
    <m/>
    <m/>
    <m/>
    <m/>
    <m/>
    <m/>
    <m/>
    <m/>
    <m/>
    <n v="0.27819610071817602"/>
    <x v="1"/>
    <s v="COS"/>
  </r>
  <r>
    <s v="R1"/>
    <n v="71795488"/>
    <s v="M"/>
    <s v="ANDRES"/>
    <s v="FELIPE"/>
    <s v="MARIN"/>
    <s v="QUINTERO"/>
    <d v="1979-06-03T00:00:00"/>
    <s v="LCX333"/>
    <n v="5001"/>
    <s v="MEDELLIN"/>
    <n v="5"/>
    <s v="ANTIOQUIA"/>
    <m/>
    <n v="3146201448"/>
    <n v="3173315513"/>
    <m/>
    <m/>
    <m/>
    <s v="06/09/2025"/>
    <x v="16"/>
    <n v="2022"/>
    <s v="4RUNNER [5] SR5 [FL] TP 4000CC 6AB"/>
    <s v="1GRC481444"/>
    <s v="JTEBU4JR2N6029663"/>
    <s v="09008205"/>
    <s v="TOYOTA"/>
    <s v="TOYOTA 4RUNNER "/>
    <n v="1.7615840827338129E-2"/>
    <n v="222400000"/>
    <s v="SURAMERICANA"/>
    <s v="CAMPERO"/>
    <s v="PARTICULAR"/>
    <s v="juanmontoya2@hotmail.com"/>
    <n v="159818058"/>
    <n v="3917763"/>
    <n v="3272237.6"/>
    <s v=""/>
    <s v=""/>
    <s v=""/>
    <m/>
    <m/>
    <m/>
    <s v=""/>
    <s v=""/>
    <s v=""/>
    <m/>
    <m/>
    <m/>
    <m/>
    <m/>
    <m/>
    <m/>
    <m/>
    <m/>
    <n v="0.43477601522930698"/>
    <x v="0"/>
    <s v="COS"/>
  </r>
  <r>
    <s v="R1"/>
    <n v="32739249"/>
    <s v="F"/>
    <s v="KATHERINE"/>
    <s v="ROCIO"/>
    <s v="ZUÃ‘IGA"/>
    <s v="ZAMBRANO"/>
    <d v="1971-03-16T00:00:00"/>
    <s v="HEW887"/>
    <n v="0"/>
    <s v="BARRANQUILLA"/>
    <n v="8"/>
    <s v="ATLANTICO"/>
    <m/>
    <n v="3017910571"/>
    <n v="0"/>
    <m/>
    <m/>
    <m/>
    <s v="20/09/2025"/>
    <x v="7"/>
    <n v="2020"/>
    <s v="T-CROSS TRENDLINE TP 1600CC 6AB A"/>
    <s v="CWS086458"/>
    <s v="9BWBL6BF5L4030375"/>
    <s v="09206077"/>
    <s v="VOLKSWAGEN"/>
    <s v="VOLKSWAGEN T-CROSS "/>
    <n v="2.9989137199434229E-2"/>
    <n v="70700000"/>
    <s v="BOLIVAR"/>
    <s v="CAMIONETAPASAJ"/>
    <s v="PARTICULAR"/>
    <n v="0"/>
    <n v="159710213"/>
    <n v="2120232"/>
    <n v="1761707.84"/>
    <s v=""/>
    <s v=""/>
    <s v=""/>
    <m/>
    <m/>
    <m/>
    <s v=""/>
    <s v=""/>
    <s v=""/>
    <m/>
    <m/>
    <m/>
    <m/>
    <m/>
    <m/>
    <m/>
    <m/>
    <m/>
    <n v="0.34520106507812309"/>
    <x v="1"/>
    <s v="COS"/>
  </r>
  <r>
    <s v="R1"/>
    <n v="37320279"/>
    <s v="F"/>
    <s v="ANA"/>
    <s v="DILIA"/>
    <s v="AREVALO"/>
    <s v="QUINTERO"/>
    <d v="1967-10-27T00:00:00"/>
    <s v="NFM801"/>
    <n v="0"/>
    <s v="CUCUTA"/>
    <n v="54"/>
    <s v="NORTE DE SANTANDER"/>
    <m/>
    <n v="3102149075"/>
    <n v="0"/>
    <m/>
    <m/>
    <m/>
    <s v="12/09/2025"/>
    <x v="3"/>
    <n v="2024"/>
    <s v="PICANTO [3] VIBRANT MT 1250CC 2AB A"/>
    <s v="G4LAPP078009"/>
    <s v="KNAB2512ART114592"/>
    <s v="04601251"/>
    <s v="KIA"/>
    <s v="KIA PICANTO "/>
    <n v="4.2100090909090906E-2"/>
    <n v="55000000"/>
    <s v="MAPFRE"/>
    <s v="AUTOMOVIL"/>
    <s v="PARTICULAR"/>
    <s v="anadiliaarevaloquintero@gmail.com"/>
    <n v="159726394"/>
    <n v="2315505"/>
    <n v="1925802.49"/>
    <s v=""/>
    <s v=""/>
    <s v=""/>
    <m/>
    <m/>
    <m/>
    <s v=""/>
    <s v=""/>
    <s v=""/>
    <m/>
    <m/>
    <m/>
    <m/>
    <m/>
    <m/>
    <m/>
    <m/>
    <m/>
    <n v="0.89933810140952963"/>
    <x v="1"/>
    <s v="COS"/>
  </r>
  <r>
    <s v="R1"/>
    <n v="79892536"/>
    <s v="M"/>
    <s v="ISAIAS"/>
    <n v="0"/>
    <s v="MONDRAGON"/>
    <s v="VANEGAS"/>
    <d v="1977-08-02T00:00:00"/>
    <s v="LLV306"/>
    <n v="25245"/>
    <s v="EL COLEGIO"/>
    <n v="25"/>
    <s v="CUNDINAMARCA"/>
    <m/>
    <n v="3209014292"/>
    <n v="3112071052"/>
    <m/>
    <m/>
    <m/>
    <s v="06/09/2025"/>
    <x v="16"/>
    <n v="2023"/>
    <s v="SWIFT [4] DZIRE TP 1200CC 4P 2A"/>
    <s v="K12MP4316880"/>
    <s v="MBHZF63S1PG219096"/>
    <s v="08801053"/>
    <s v="SUZUKI"/>
    <s v="SUZUKI SWIFT "/>
    <n v="3.8649469964028772E-2"/>
    <n v="55600000"/>
    <s v="ALLIANZ"/>
    <s v="AUTOMOVIL"/>
    <s v="PARTICULAR"/>
    <s v="isaiasmondragon24@hotmail.com"/>
    <n v="29213094"/>
    <n v="2148910.5299999998"/>
    <n v="1785807.17"/>
    <s v=""/>
    <s v=""/>
    <s v=""/>
    <m/>
    <m/>
    <m/>
    <s v=""/>
    <s v=""/>
    <s v=""/>
    <m/>
    <m/>
    <m/>
    <m/>
    <m/>
    <m/>
    <m/>
    <m/>
    <m/>
    <n v="0.24303382718462152"/>
    <x v="1"/>
    <s v="COS"/>
  </r>
  <r>
    <s v="R1"/>
    <n v="22069797"/>
    <s v="F"/>
    <s v="LILIANA"/>
    <s v="PATRICIA"/>
    <s v="HINCAPIE"/>
    <s v="GIRALDO"/>
    <d v="1970-07-27T00:00:00"/>
    <s v="HGY119"/>
    <n v="5001"/>
    <s v="MEDELLIN"/>
    <n v="5"/>
    <s v="ANTIOQUIA"/>
    <m/>
    <n v="3216409778"/>
    <n v="3225970366"/>
    <m/>
    <m/>
    <m/>
    <s v="07/09/2025"/>
    <x v="12"/>
    <n v="2014"/>
    <s v="SANDERO [FL] EXPRESSION MT 1600CC 8V AA"/>
    <s v="F710Q139432"/>
    <s v="9FBBSRADDEM820894"/>
    <s v="08001152"/>
    <s v="RENAULT"/>
    <s v="RENAULT SANDERO "/>
    <n v="4.2145129591836736E-2"/>
    <n v="29400000"/>
    <s v="MAPFRE"/>
    <s v="AUTOMOVIL"/>
    <s v="PARTICULAR"/>
    <s v="LILOHGIRALDO@GMAIL.COM"/>
    <n v="29205004"/>
    <n v="1239066.81"/>
    <n v="1021232.61"/>
    <s v=""/>
    <s v=""/>
    <s v=""/>
    <m/>
    <m/>
    <m/>
    <s v=""/>
    <s v=""/>
    <s v=""/>
    <m/>
    <m/>
    <m/>
    <m/>
    <m/>
    <m/>
    <m/>
    <m/>
    <m/>
    <n v="0.13806419088351785"/>
    <x v="1"/>
    <s v="COS"/>
  </r>
  <r>
    <s v="R1"/>
    <n v="38217029"/>
    <s v="F"/>
    <s v="CECILIA"/>
    <s v="AMPARO"/>
    <s v="GALVIS"/>
    <s v="BOCANEGRA"/>
    <d v="1949-09-28T00:00:00"/>
    <s v="HRM431"/>
    <n v="0"/>
    <s v="IBAGUE"/>
    <n v="73"/>
    <s v="TOLIMA"/>
    <m/>
    <n v="3153217315"/>
    <n v="0"/>
    <m/>
    <m/>
    <m/>
    <s v="30/09/2025"/>
    <x v="2"/>
    <n v="2016"/>
    <s v="DUSTER DYNAMIQUE MT 2000CC 4X2"/>
    <s v="A402C043780"/>
    <s v="9FBHSRAJ6GM753672"/>
    <s v="08006034"/>
    <s v="RENAULT"/>
    <s v="RENAULT DUSTER "/>
    <n v="3.1779787234042553E-2"/>
    <n v="47000000"/>
    <s v="MAPFRE"/>
    <s v="CAMIONETAPASAJ"/>
    <s v="PARTICULAR"/>
    <n v="0"/>
    <n v="159763039"/>
    <n v="1493650"/>
    <n v="1235168.2"/>
    <s v=""/>
    <s v=""/>
    <s v=""/>
    <m/>
    <m/>
    <m/>
    <s v=""/>
    <s v=""/>
    <s v=""/>
    <m/>
    <m/>
    <m/>
    <m/>
    <m/>
    <m/>
    <m/>
    <m/>
    <m/>
    <n v="0.35500640258734029"/>
    <x v="0"/>
    <s v="COS"/>
  </r>
  <r>
    <s v="R1"/>
    <n v="31936224"/>
    <s v="F"/>
    <s v="ZAIRA"/>
    <n v="0"/>
    <s v="MAZUERA"/>
    <s v="VELEZ"/>
    <d v="1964-10-18T00:00:00"/>
    <s v="KQK409"/>
    <n v="76001"/>
    <s v="CALI"/>
    <n v="76"/>
    <s v="VALLE DEL CAUCA"/>
    <m/>
    <n v="3176410494"/>
    <n v="3155683849"/>
    <m/>
    <m/>
    <m/>
    <s v="24/09/2025"/>
    <x v="13"/>
    <n v="2022"/>
    <s v="STEPWAY [2] [FL INTENS TP 1600CC 16V A"/>
    <s v="J759Q079574"/>
    <s v="9FB5SR4DXNM081878"/>
    <s v="08001211"/>
    <s v="RENAULT"/>
    <s v="RENAULT STEPWAY "/>
    <n v="2.925981450252951E-2"/>
    <n v="59300000"/>
    <s v="ALLIANZ"/>
    <s v="AUTOMOVIL"/>
    <s v="PARTICULAR"/>
    <s v="mazueraz@yahoo.es"/>
    <n v="159926172"/>
    <n v="1735107"/>
    <n v="1438073.17"/>
    <s v=""/>
    <s v=""/>
    <s v=""/>
    <m/>
    <m/>
    <m/>
    <s v=""/>
    <s v=""/>
    <s v=""/>
    <m/>
    <m/>
    <m/>
    <m/>
    <m/>
    <m/>
    <m/>
    <m/>
    <m/>
    <n v="0.96478853826998234"/>
    <x v="0"/>
    <s v="COS"/>
  </r>
  <r>
    <s v="R1"/>
    <n v="1121865794"/>
    <s v="F"/>
    <s v="MARCELA"/>
    <s v="BEATRIZ"/>
    <s v="TORRE"/>
    <s v="MARQUEZ"/>
    <d v="1990-06-29T00:00:00"/>
    <s v="GMS304"/>
    <n v="50001"/>
    <s v="VILLAVICENCIO"/>
    <n v="50"/>
    <s v="META"/>
    <m/>
    <n v="3103559643"/>
    <n v="0"/>
    <m/>
    <m/>
    <m/>
    <s v="22/09/2025"/>
    <x v="25"/>
    <n v="2020"/>
    <s v="SPORTAGE [4] [F DESIRE TP 2000CC 2AB A"/>
    <s v="G4NAKH028191"/>
    <s v="U5YPG81ABLL799356"/>
    <s v="04606121"/>
    <s v="KIA"/>
    <s v="KIA SPORTAGE "/>
    <n v="2.8739167556029881E-2"/>
    <n v="93700000"/>
    <s v="HDI-LIBERTY"/>
    <s v="CAMIONETAPASAJ"/>
    <s v="PARTICULAR"/>
    <s v="marceladelatorre9006@hotmail.com"/>
    <n v="159833101"/>
    <n v="2692860"/>
    <n v="2242907.86"/>
    <s v=""/>
    <s v=""/>
    <s v=""/>
    <m/>
    <m/>
    <m/>
    <s v=""/>
    <s v=""/>
    <s v=""/>
    <m/>
    <m/>
    <m/>
    <m/>
    <m/>
    <m/>
    <m/>
    <m/>
    <m/>
    <n v="2.849479653324416E-2"/>
    <x v="1"/>
    <s v="COS"/>
  </r>
  <r>
    <s v="R1"/>
    <n v="79466419"/>
    <s v="M"/>
    <s v="HUGO"/>
    <s v="ALEXANDER"/>
    <s v="MORA"/>
    <s v="ROJAS"/>
    <d v="1968-07-22T00:00:00"/>
    <s v="JMP185"/>
    <n v="76001"/>
    <s v="CALI"/>
    <n v="76"/>
    <s v="VALLE DEL CAUCA"/>
    <m/>
    <n v="3113005483"/>
    <n v="0"/>
    <m/>
    <m/>
    <m/>
    <s v="12/09/2025"/>
    <x v="3"/>
    <n v="2020"/>
    <s v="X TRAIL [T32] EXCLUSIVE TP 2500CC 6AB A"/>
    <s v="QR25487609M"/>
    <s v="JN1JBNT32Z0030912"/>
    <s v="06408114"/>
    <s v="NISSAN"/>
    <s v="NISSAN X "/>
    <n v="2.2076880733944954E-2"/>
    <n v="109000000"/>
    <s v="HDI-LIBERTY"/>
    <s v="CAMPERO"/>
    <s v="PARTICULAR"/>
    <n v="0"/>
    <n v="159710065"/>
    <n v="2406380"/>
    <n v="2002168.25"/>
    <s v=""/>
    <s v=""/>
    <s v=""/>
    <m/>
    <m/>
    <m/>
    <s v=""/>
    <s v=""/>
    <s v=""/>
    <m/>
    <m/>
    <m/>
    <m/>
    <m/>
    <m/>
    <m/>
    <m/>
    <m/>
    <n v="0.99279039233714961"/>
    <x v="3"/>
    <s v="COS"/>
  </r>
  <r>
    <s v="R1"/>
    <n v="1020745978"/>
    <s v="F"/>
    <s v="DIANA"/>
    <s v="CAROLINA"/>
    <s v="BARON"/>
    <s v="AMADO"/>
    <d v="1989-10-05T00:00:00"/>
    <s v="KEX914"/>
    <n v="0"/>
    <s v="BOGOTA"/>
    <n v="25"/>
    <s v="CUNDINAMARCA"/>
    <m/>
    <n v="3187126952"/>
    <n v="3059734211"/>
    <m/>
    <m/>
    <m/>
    <s v="19/09/2025"/>
    <x v="21"/>
    <n v="2013"/>
    <s v="SANDERO [FL] AUTHENTIQUE MT 1600CC 8V SA"/>
    <s v="F710Q115887"/>
    <s v="9FBBSRADDDM035176"/>
    <s v="08001150"/>
    <s v="RENAULT"/>
    <s v="RENAULT SANDERO "/>
    <n v="5.58110472972973E-2"/>
    <n v="29600000"/>
    <s v="HDI-LIBERTY"/>
    <s v="AUTOMOVIL"/>
    <s v="PARTICULAR"/>
    <n v="0"/>
    <n v="159835406"/>
    <n v="1652007"/>
    <n v="1368241.11"/>
    <s v=""/>
    <s v=""/>
    <s v=""/>
    <m/>
    <m/>
    <m/>
    <s v=""/>
    <s v=""/>
    <s v=""/>
    <m/>
    <m/>
    <m/>
    <m/>
    <m/>
    <m/>
    <m/>
    <m/>
    <m/>
    <n v="0.26411119996868426"/>
    <x v="1"/>
    <s v="COS"/>
  </r>
  <r>
    <s v="R1"/>
    <n v="52526137"/>
    <s v="F"/>
    <s v="SOL"/>
    <s v="ADRIANA"/>
    <s v="SARMIENTO"/>
    <s v="PATIÃ‘O"/>
    <d v="1978-11-15T00:00:00"/>
    <s v="DFN584"/>
    <n v="25307"/>
    <s v="GIRARDOT"/>
    <n v="25"/>
    <s v="CUNDINAMARCA"/>
    <m/>
    <n v="3115132856"/>
    <n v="0"/>
    <m/>
    <m/>
    <m/>
    <s v="15/09/2025"/>
    <x v="15"/>
    <n v="2012"/>
    <s v="CRV [4] CITY PLUS AT 2400CC"/>
    <s v="K24Z91070808"/>
    <s v="3HGRM3830CG602506"/>
    <s v="03406026"/>
    <s v="HONDA"/>
    <s v="HONDA CRV "/>
    <n v="2.616837221269297E-2"/>
    <n v="58300000"/>
    <s v="HDI-LIBERTY"/>
    <s v="CAMIONETAPASAJ"/>
    <s v="PARTICULAR"/>
    <s v="solsarmiento@hotmail.com"/>
    <n v="29199218"/>
    <n v="1525616.1"/>
    <n v="1262030.3400000001"/>
    <s v=""/>
    <s v=""/>
    <s v=""/>
    <m/>
    <m/>
    <m/>
    <s v=""/>
    <s v=""/>
    <s v=""/>
    <m/>
    <m/>
    <m/>
    <m/>
    <m/>
    <m/>
    <m/>
    <m/>
    <m/>
    <n v="0.93943753891948234"/>
    <x v="0"/>
    <s v="COS"/>
  </r>
  <r>
    <s v="R2_ no están en R1"/>
    <n v="32017193"/>
    <s v="F"/>
    <s v="BLANCA"/>
    <s v="LUZ AIDEE"/>
    <s v="GAVIRIA"/>
    <s v="ALVAREZ"/>
    <d v="1957-08-03T00:00:00"/>
    <s v="NGU211"/>
    <n v="5088"/>
    <s v="BELLO"/>
    <n v="5"/>
    <s v="ANTIOQUIA"/>
    <m/>
    <n v="3113350745"/>
    <n v="3143973520"/>
    <m/>
    <m/>
    <m/>
    <s v="28/09/2025"/>
    <x v="14"/>
    <n v="2023"/>
    <s v="SWIFT [4] DZIRE MT 1200CC 4P 2AB ABS"/>
    <s v="K12MP4346562"/>
    <s v="MBHZF63S2PG324973"/>
    <s v="08801052"/>
    <s v="SUZUKI"/>
    <s v="SUZUKI SWIFT "/>
    <n v="4.8256150968992252E-2"/>
    <n v="51600000"/>
    <s v="ALLIANZ"/>
    <s v="AUTOMOVIL"/>
    <s v="PARTICULAR"/>
    <s v="blancaluzgaviria@hotmail.com"/>
    <n v="29206440"/>
    <n v="2490017.39"/>
    <n v="2072451.59"/>
    <n v="29234402"/>
    <n v="13473599.890000001"/>
    <n v="11302352.85"/>
    <m/>
    <m/>
    <m/>
    <n v="29287992"/>
    <n v="13473599.890000001"/>
    <n v="11302352.85"/>
    <m/>
    <m/>
    <m/>
    <m/>
    <m/>
    <m/>
    <m/>
    <m/>
    <m/>
    <n v="0.20599319554899176"/>
    <x v="1"/>
    <s v="COS"/>
  </r>
  <r>
    <s v="R1"/>
    <n v="1022322957"/>
    <s v="F"/>
    <s v="JENNY"/>
    <s v="PAOLA"/>
    <s v="BOHORQUEZ"/>
    <s v="TORRES"/>
    <d v="1986-03-14T00:00:00"/>
    <s v="NMK865"/>
    <n v="0"/>
    <s v="BOGOTA"/>
    <n v="25"/>
    <s v="CUNDINAMARCA"/>
    <m/>
    <n v="3043790174"/>
    <n v="3201829362"/>
    <m/>
    <m/>
    <m/>
    <s v="20/09/2025"/>
    <x v="7"/>
    <n v="2024"/>
    <s v="SWIFT [4] HYBRID MT 1200CC 5P 6A"/>
    <s v="K12C5826396"/>
    <s v="JS2ZC53S3R6401664"/>
    <s v="08801057"/>
    <s v="SUZUKI"/>
    <s v="SUZUKI SWIFT "/>
    <n v="1.9035627794117646E-2"/>
    <n v="68000000"/>
    <s v="SURAMERICANA"/>
    <s v="AUTOMOVIL"/>
    <s v="PARTICULAR"/>
    <s v="jpb06@hotmail.com"/>
    <n v="29203230"/>
    <n v="1294422.69"/>
    <n v="1067750.1599999999"/>
    <s v=""/>
    <s v=""/>
    <s v=""/>
    <m/>
    <m/>
    <m/>
    <s v=""/>
    <s v=""/>
    <s v=""/>
    <m/>
    <m/>
    <m/>
    <m/>
    <m/>
    <m/>
    <m/>
    <m/>
    <m/>
    <n v="0.86685338826965164"/>
    <x v="0"/>
    <s v="COS"/>
  </r>
  <r>
    <s v="R1"/>
    <n v="1032358238"/>
    <s v="M"/>
    <s v="WILSON"/>
    <s v="FABIAN"/>
    <s v="GOMEZ"/>
    <s v="GOMEZ"/>
    <d v="1986-02-21T00:00:00"/>
    <s v="MFS766"/>
    <n v="0"/>
    <s v="BOGOTA"/>
    <n v="25"/>
    <s v="CUNDINAMARCA"/>
    <m/>
    <n v="3212267407"/>
    <n v="0"/>
    <m/>
    <m/>
    <m/>
    <s v="25/09/2025"/>
    <x v="10"/>
    <n v="2011"/>
    <s v="CRUZE PLATINUM [LT] AT 1800CC 4P CT"/>
    <s v="F18D4130150KA"/>
    <s v="KL1PM5C51BK075733"/>
    <s v="01601238"/>
    <s v="CHEVROLET"/>
    <s v="CHEVROLET CRUZE "/>
    <n v="4.937291946308725E-2"/>
    <n v="29800000"/>
    <s v="HDI-LIBERTY"/>
    <s v="AUTOMOVIL"/>
    <s v="PARTICULAR"/>
    <s v="wfgomezg@gmail.com"/>
    <n v="159904598"/>
    <n v="1471313"/>
    <n v="1216397.1499999999"/>
    <s v=""/>
    <s v=""/>
    <s v=""/>
    <m/>
    <m/>
    <m/>
    <s v=""/>
    <s v=""/>
    <s v=""/>
    <m/>
    <m/>
    <m/>
    <m/>
    <m/>
    <m/>
    <m/>
    <m/>
    <m/>
    <n v="0.29929397847920547"/>
    <x v="1"/>
    <s v="COS"/>
  </r>
  <r>
    <s v="R1"/>
    <n v="1030653362"/>
    <s v="M"/>
    <s v="EDUAN"/>
    <s v="JAVIER"/>
    <s v="SANCHEZ"/>
    <s v="ALVAREZ"/>
    <d v="1995-05-06T00:00:00"/>
    <s v="NKU775"/>
    <n v="0"/>
    <s v="BOGOTA"/>
    <n v="25"/>
    <s v="CUNDINAMARCA"/>
    <m/>
    <n v="3204803872"/>
    <n v="0"/>
    <m/>
    <m/>
    <m/>
    <s v="05/09/2026"/>
    <x v="1"/>
    <n v="2025"/>
    <s v="CX30 TOURING MHEV [F TP 2000CC 7AB R"/>
    <s v="PE40801088"/>
    <s v="3MVDM2W7ASL306041"/>
    <s v="05606127"/>
    <s v="MAZDA"/>
    <s v="MAZDA CX30 "/>
    <n v="3.8744243943191314E-2"/>
    <n v="119700000"/>
    <s v="BOLIVAR"/>
    <s v="CAMIONETAPASAJ"/>
    <s v="PARTICULAR"/>
    <n v="0"/>
    <n v="159715565"/>
    <n v="4637686"/>
    <n v="3877214.97"/>
    <s v=""/>
    <s v=""/>
    <s v=""/>
    <m/>
    <m/>
    <m/>
    <s v=""/>
    <s v=""/>
    <s v=""/>
    <m/>
    <m/>
    <m/>
    <m/>
    <m/>
    <m/>
    <m/>
    <m/>
    <m/>
    <n v="0.88777006265876679"/>
    <x v="1"/>
    <s v="COS"/>
  </r>
  <r>
    <s v="R1"/>
    <n v="1026565225"/>
    <s v="M"/>
    <s v="FREDY"/>
    <s v="ANDRES"/>
    <s v="ANGULO"/>
    <s v="TAYO"/>
    <d v="1990-11-01T00:00:00"/>
    <s v="ELY697"/>
    <n v="0"/>
    <s v="BOGOTA"/>
    <n v="25"/>
    <s v="CUNDINAMARCA"/>
    <m/>
    <n v="3103450760"/>
    <n v="0"/>
    <m/>
    <m/>
    <m/>
    <s v="02/09/2025"/>
    <x v="22"/>
    <n v="2018"/>
    <s v="EQUINOX [3] LS TP 1500CC T 4X2"/>
    <s v="CJS549385"/>
    <s v="3GNAX9EV2JS549385"/>
    <s v="01606238"/>
    <s v="CHEVROLET"/>
    <s v="CHEVROLET EQUINOX "/>
    <n v="2.5682235294117648E-2"/>
    <n v="68000000"/>
    <s v="ALLIANZ"/>
    <s v="CAMIONETAPASAJ"/>
    <s v="PARTICULAR"/>
    <n v="0"/>
    <n v="159715804"/>
    <n v="1746392"/>
    <n v="1447556.48"/>
    <s v=""/>
    <s v=""/>
    <s v=""/>
    <m/>
    <m/>
    <m/>
    <s v=""/>
    <s v=""/>
    <s v=""/>
    <m/>
    <m/>
    <m/>
    <m/>
    <m/>
    <m/>
    <m/>
    <m/>
    <m/>
    <n v="0.42892354113356401"/>
    <x v="0"/>
    <s v="COS"/>
  </r>
  <r>
    <s v="R1"/>
    <n v="70953168"/>
    <s v="M"/>
    <s v="HUGO"/>
    <s v="HERNAN"/>
    <s v="MARIN"/>
    <s v="MARIN"/>
    <d v="1975-01-25T00:00:00"/>
    <s v="HIX625"/>
    <n v="0"/>
    <s v="BOGOTA"/>
    <n v="25"/>
    <s v="CUNDINAMARCA"/>
    <m/>
    <n v="3002841005"/>
    <n v="0"/>
    <m/>
    <m/>
    <m/>
    <s v="20/09/2025"/>
    <x v="7"/>
    <n v="2014"/>
    <s v="STEPWAY [FL] 1.6L MT 1600CC AA 16"/>
    <s v="A690Q198106"/>
    <s v="9FBBSRALSEM823254"/>
    <s v="08001156"/>
    <s v="RENAULT"/>
    <s v="RENAULT STEPWAY "/>
    <n v="3.516815652173913E-2"/>
    <n v="34500000"/>
    <s v="SURAMERICANA"/>
    <s v="AUTOMOVIL"/>
    <s v="PARTICULAR"/>
    <n v="0"/>
    <n v="29188918"/>
    <n v="1213301.3999999999"/>
    <n v="999581.01"/>
    <s v=""/>
    <s v=""/>
    <s v=""/>
    <m/>
    <m/>
    <m/>
    <s v=""/>
    <s v=""/>
    <s v=""/>
    <m/>
    <m/>
    <m/>
    <m/>
    <m/>
    <m/>
    <m/>
    <m/>
    <m/>
    <n v="0.24463118442404286"/>
    <x v="0"/>
    <s v="COS"/>
  </r>
  <r>
    <s v="R1"/>
    <n v="3140444"/>
    <s v="M"/>
    <s v="RUBY"/>
    <s v="STEIN"/>
    <s v="NIETO"/>
    <s v="SILVA"/>
    <d v="1967-11-06T00:00:00"/>
    <s v="LMP961"/>
    <n v="0"/>
    <s v="BOGOTA"/>
    <n v="25"/>
    <s v="CUNDINAMARCA"/>
    <m/>
    <n v="3134061843"/>
    <n v="3023604757"/>
    <m/>
    <m/>
    <m/>
    <s v="11/09/2025"/>
    <x v="23"/>
    <n v="2023"/>
    <s v="SANDERO [2] [FL LIFE MT 1600CC 8V AA"/>
    <s v="A812UH16322"/>
    <s v="9FB5SREB4PM384277"/>
    <s v="08001205"/>
    <s v="RENAULT"/>
    <s v="RENAULT SANDERO "/>
    <n v="2.2300387818181819E-2"/>
    <n v="55000000"/>
    <s v="MAPFRE"/>
    <s v="AUTOMOVIL"/>
    <s v="PARTICULAR"/>
    <s v="lilayulo@hotmail.com"/>
    <n v="29199840"/>
    <n v="1226521.33"/>
    <n v="1010690.19"/>
    <s v=""/>
    <s v=""/>
    <s v=""/>
    <m/>
    <m/>
    <m/>
    <s v=""/>
    <s v=""/>
    <s v=""/>
    <m/>
    <m/>
    <m/>
    <m/>
    <m/>
    <m/>
    <m/>
    <m/>
    <m/>
    <n v="0.70360138673349726"/>
    <x v="0"/>
    <s v="COS"/>
  </r>
  <r>
    <s v="R1"/>
    <n v="18504409"/>
    <s v="M"/>
    <s v="BAIRON"/>
    <s v="DE JESUS"/>
    <s v="GARCIA"/>
    <s v="LONDOÃ‘O"/>
    <d v="1965-03-05T00:00:00"/>
    <s v="LZY675"/>
    <n v="5266"/>
    <s v="ENVIGADO"/>
    <n v="5"/>
    <s v="ANTIOQUIA"/>
    <m/>
    <n v="3162522397"/>
    <n v="0"/>
    <m/>
    <m/>
    <m/>
    <s v="13/09/2025"/>
    <x v="9"/>
    <n v="2023"/>
    <s v="CAPTIVA [2] LT/LTZ TURBO TP 1500CC T 4X2"/>
    <s v="LJO18P10720397"/>
    <s v="LZWADAGA5PB062325"/>
    <s v="01606243"/>
    <s v="CHEVROLET"/>
    <s v="CHEVROLET CAPTIVA "/>
    <n v="4.8382400123001226E-2"/>
    <n v="81300000"/>
    <s v="ALLIANZ"/>
    <s v="CAMIONETAPASAJ"/>
    <s v="PARTICULAR"/>
    <n v="0"/>
    <n v="29219020"/>
    <n v="3933489.13"/>
    <n v="3285453.05"/>
    <s v=""/>
    <s v=""/>
    <s v=""/>
    <m/>
    <m/>
    <m/>
    <s v=""/>
    <s v=""/>
    <s v=""/>
    <m/>
    <m/>
    <m/>
    <m/>
    <m/>
    <m/>
    <m/>
    <m/>
    <m/>
    <n v="4.057063029437602E-2"/>
    <x v="1"/>
    <s v="COS"/>
  </r>
  <r>
    <s v="R1"/>
    <n v="29543892"/>
    <s v="F"/>
    <s v="LINA"/>
    <s v="MARIA"/>
    <s v="PEÃ‘A"/>
    <s v="TORO"/>
    <d v="1982-02-21T00:00:00"/>
    <s v="KPZ113"/>
    <n v="76001"/>
    <s v="CALI"/>
    <n v="76"/>
    <s v="VALLE DEL CAUCA"/>
    <m/>
    <n v="3006193555"/>
    <n v="3107209520"/>
    <m/>
    <m/>
    <m/>
    <s v="10/09/2025"/>
    <x v="17"/>
    <n v="2021"/>
    <s v="FORTUNER [2] [F 2.4L SR TP 2400CC TD 7A"/>
    <s v="2GDC847305"/>
    <s v="8AJCB3GS7M2433100"/>
    <s v="09006173"/>
    <s v="TOYOTA"/>
    <s v="TOYOTA FORTUNER "/>
    <n v="1.76213361611877E-2"/>
    <n v="188600000"/>
    <s v="ALLIANZ"/>
    <s v="CAMIONETAPASAJ"/>
    <s v="PARTICULAR"/>
    <n v="0"/>
    <n v="159837186"/>
    <n v="3323384"/>
    <n v="2772759.91"/>
    <s v=""/>
    <s v=""/>
    <s v=""/>
    <m/>
    <m/>
    <m/>
    <s v=""/>
    <s v=""/>
    <s v=""/>
    <m/>
    <m/>
    <m/>
    <m/>
    <m/>
    <m/>
    <m/>
    <m/>
    <m/>
    <n v="0.68379773599047988"/>
    <x v="0"/>
    <s v="COS"/>
  </r>
  <r>
    <s v="R1"/>
    <n v="9865338"/>
    <s v="M"/>
    <s v="DAVID"/>
    <s v="ALEJANDRO"/>
    <s v="MARIN"/>
    <s v="GUEVARA"/>
    <d v="1982-08-17T00:00:00"/>
    <s v="LPS031"/>
    <n v="66001"/>
    <s v="PEREIRA"/>
    <n v="66"/>
    <s v="RISARALDA"/>
    <m/>
    <n v="3128347666"/>
    <n v="3128347660"/>
    <m/>
    <m/>
    <m/>
    <s v="10/09/2025"/>
    <x v="17"/>
    <n v="2023"/>
    <s v="KICKS [FL] ADVANCE MT 1600CC R17"/>
    <s v="HR16616013V"/>
    <s v="3N8CP5HE9ZL622610"/>
    <s v="06406141"/>
    <s v="NISSAN"/>
    <s v="NISSAN KICKS "/>
    <n v="1.8295584914841852E-2"/>
    <n v="82200000"/>
    <s v="HDI-LIBERTY"/>
    <s v="CAMIONETAPASAJ"/>
    <s v="PARTICULAR"/>
    <n v="0"/>
    <n v="29209202"/>
    <n v="1503897.08"/>
    <n v="1243779.06"/>
    <s v=""/>
    <s v=""/>
    <s v=""/>
    <m/>
    <m/>
    <m/>
    <s v=""/>
    <s v=""/>
    <s v=""/>
    <m/>
    <m/>
    <m/>
    <m/>
    <m/>
    <m/>
    <m/>
    <m/>
    <m/>
    <n v="8.6150386269382762E-2"/>
    <x v="0"/>
    <s v="COS"/>
  </r>
  <r>
    <s v="R1"/>
    <n v="92028698"/>
    <s v="M"/>
    <s v="OMAR"/>
    <s v="FERNANDO"/>
    <s v="SIERRA"/>
    <s v="GARCIA"/>
    <d v="1967-09-19T00:00:00"/>
    <s v="DHM206"/>
    <n v="0"/>
    <s v="BARRANQUILLA"/>
    <n v="8"/>
    <s v="ATLANTICO"/>
    <m/>
    <n v="3008172994"/>
    <n v="0"/>
    <m/>
    <m/>
    <m/>
    <s v="20/09/2025"/>
    <x v="7"/>
    <n v="2012"/>
    <s v="CRUZE NICKEL [LS] MT 1800CC 4P CT"/>
    <s v="F18D4229179KA"/>
    <s v="KL1PJ5C50CK553277"/>
    <s v="01601247"/>
    <s v="CHEVROLET"/>
    <s v="CHEVROLET CRUZE "/>
    <n v="5.1534726688102897E-2"/>
    <n v="31100000"/>
    <s v="MAPFRE"/>
    <s v="AUTOMOVIL"/>
    <s v="PARTICULAR"/>
    <s v="osierra50@hotmail.com"/>
    <n v="159708885"/>
    <n v="1602730"/>
    <n v="1326832.29"/>
    <s v=""/>
    <s v=""/>
    <s v=""/>
    <m/>
    <m/>
    <m/>
    <s v=""/>
    <s v=""/>
    <s v=""/>
    <m/>
    <m/>
    <m/>
    <m/>
    <m/>
    <m/>
    <m/>
    <m/>
    <m/>
    <n v="0.24224948652043465"/>
    <x v="1"/>
    <s v="COS"/>
  </r>
  <r>
    <s v="R1"/>
    <n v="13803287"/>
    <s v="M"/>
    <s v="JOAQUIN"/>
    <n v="0"/>
    <s v="MAZZILLI"/>
    <s v="MATTOS"/>
    <d v="1947-07-25T00:00:00"/>
    <s v="JUV338"/>
    <n v="0"/>
    <s v="BARRANQUILLA"/>
    <n v="8"/>
    <s v="ATLANTICO"/>
    <m/>
    <n v="3112005652"/>
    <n v="0"/>
    <m/>
    <m/>
    <m/>
    <s v="08/09/2025"/>
    <x v="27"/>
    <n v="2022"/>
    <s v="STEPWAY [2] [FL INTENS TP 1600CC 16V A"/>
    <s v="J759Q058453"/>
    <s v="9FB5SR4DXNM938797"/>
    <s v="08001211"/>
    <s v="RENAULT"/>
    <s v="RENAULT STEPWAY "/>
    <n v="3.21441652613828E-2"/>
    <n v="59300000"/>
    <s v="HDI-LIBERTY"/>
    <s v="AUTOMOVIL"/>
    <s v="PARTICULAR"/>
    <s v="ingedisusa@hotmail.com"/>
    <n v="159708856"/>
    <n v="1906149"/>
    <n v="1581806"/>
    <s v=""/>
    <s v=""/>
    <s v=""/>
    <m/>
    <m/>
    <m/>
    <s v=""/>
    <s v=""/>
    <s v=""/>
    <m/>
    <m/>
    <m/>
    <m/>
    <m/>
    <m/>
    <m/>
    <m/>
    <m/>
    <n v="0.1860132005325501"/>
    <x v="0"/>
    <s v="COS"/>
  </r>
  <r>
    <s v="R1"/>
    <n v="8252811"/>
    <s v="M"/>
    <s v="ALVARO"/>
    <s v="DE JESUS"/>
    <s v="LONDOÃ‘O"/>
    <s v="RESTREPO"/>
    <d v="1944-09-04T00:00:00"/>
    <s v="MSP325"/>
    <n v="5001"/>
    <s v="MEDELLIN"/>
    <n v="5"/>
    <s v="ANTIOQUIA"/>
    <m/>
    <n v="3104621289"/>
    <n v="0"/>
    <m/>
    <m/>
    <m/>
    <s v="14/09/2025"/>
    <x v="0"/>
    <n v="2013"/>
    <s v="E 200 [A207] CGI CABR TP 1800CC"/>
    <s v="27186030535090"/>
    <s v="WDDGF4JB6DA749993"/>
    <s v="05801234"/>
    <s v="MERCEDES BENZ"/>
    <s v="MERCEDES BENZ E "/>
    <n v="5.3929512195121952E-2"/>
    <n v="73800000"/>
    <s v="SURAMERICANA"/>
    <s v="AUTOMOVIL"/>
    <s v="PARTICULAR"/>
    <n v="0"/>
    <n v="159715104"/>
    <n v="3979998"/>
    <n v="3324535.99"/>
    <s v=""/>
    <s v=""/>
    <s v=""/>
    <m/>
    <m/>
    <m/>
    <s v=""/>
    <s v=""/>
    <s v=""/>
    <m/>
    <m/>
    <m/>
    <m/>
    <m/>
    <m/>
    <m/>
    <m/>
    <m/>
    <n v="0.25950694852544665"/>
    <x v="1"/>
    <s v="COS"/>
  </r>
  <r>
    <s v="R1"/>
    <n v="66812323"/>
    <s v="F"/>
    <s v="DORA"/>
    <s v="NELLY"/>
    <s v="AYALA"/>
    <s v="CARDONA"/>
    <d v="1970-07-23T00:00:00"/>
    <s v="EHU101"/>
    <n v="0"/>
    <s v="POPAYAN"/>
    <n v="19"/>
    <s v="CAUCA"/>
    <m/>
    <n v="3157058410"/>
    <n v="3187353133"/>
    <m/>
    <m/>
    <m/>
    <s v="10/09/2025"/>
    <x v="17"/>
    <n v="2018"/>
    <s v="EQUINOX [3] LS TP 1500CC T 4X2"/>
    <s v="CJS519823"/>
    <s v="3GNAX9EV4JS519823"/>
    <s v="01606238"/>
    <s v="CHEVROLET"/>
    <s v="CHEVROLET EQUINOX "/>
    <n v="3.9898058823529411E-2"/>
    <n v="68000000"/>
    <s v="HDI-LIBERTY"/>
    <s v="CAMIONETAPASAJ"/>
    <s v="PARTICULAR"/>
    <s v="dora.ayala@gmail.com"/>
    <n v="159835874"/>
    <n v="2713068"/>
    <n v="2259888.88"/>
    <s v=""/>
    <s v=""/>
    <s v=""/>
    <m/>
    <m/>
    <m/>
    <s v=""/>
    <s v=""/>
    <s v=""/>
    <m/>
    <m/>
    <m/>
    <m/>
    <m/>
    <m/>
    <m/>
    <m/>
    <m/>
    <n v="0.73786245320337307"/>
    <x v="1"/>
    <s v="COS"/>
  </r>
  <r>
    <s v="R1"/>
    <n v="37826289"/>
    <s v="F"/>
    <s v="MERCEDES"/>
    <n v="0"/>
    <s v="LANDAZABAL"/>
    <s v="ARIAS"/>
    <d v="1956-01-31T00:00:00"/>
    <s v="DUM469"/>
    <n v="68001"/>
    <s v="BUCARAMANGA"/>
    <n v="68"/>
    <s v="SANTANDER"/>
    <m/>
    <n v="3157195931"/>
    <n v="0"/>
    <m/>
    <m/>
    <m/>
    <s v="30/09/2025"/>
    <x v="2"/>
    <n v="2017"/>
    <s v="FIESTA [7] HATCHBACK TITAN TP 1600CC 5P"/>
    <s v="HM142197"/>
    <s v="HM142197"/>
    <s v="03001137"/>
    <s v="FORD"/>
    <s v="FORD FIESTA "/>
    <n v="2.7785982339955849E-2"/>
    <n v="45300000"/>
    <s v="MAPFRE"/>
    <s v="AUTOMOVIL"/>
    <s v="PARTICULAR"/>
    <s v="mercylandari@hotmail.com"/>
    <n v="159707841"/>
    <n v="1258705"/>
    <n v="1037734.89"/>
    <s v=""/>
    <s v=""/>
    <s v=""/>
    <m/>
    <m/>
    <m/>
    <s v=""/>
    <s v=""/>
    <s v=""/>
    <m/>
    <m/>
    <m/>
    <m/>
    <m/>
    <m/>
    <m/>
    <m/>
    <m/>
    <n v="0.90793121355096107"/>
    <x v="0"/>
    <s v="COS"/>
  </r>
  <r>
    <s v="R1"/>
    <n v="1128475695"/>
    <s v="F"/>
    <s v="GIULIANA"/>
    <n v="0"/>
    <s v="MAYA"/>
    <s v="SIERRA"/>
    <d v="1990-09-25T00:00:00"/>
    <s v="LGR295"/>
    <n v="5001"/>
    <s v="MEDELLIN"/>
    <n v="5"/>
    <s v="ANTIOQUIA"/>
    <m/>
    <n v="3148875080"/>
    <n v="3208544556"/>
    <m/>
    <m/>
    <m/>
    <s v="30/09/2025"/>
    <x v="2"/>
    <n v="2023"/>
    <s v="COROLLA CROSS SE-G HYBRID TP 1800CC 7AB 4"/>
    <s v="2ZR2P84057"/>
    <s v="9BRKZAAG7P0631525"/>
    <s v="09006179"/>
    <s v="TOYOTA"/>
    <s v="TOYOTA COROLLA "/>
    <n v="2.3757489574645539E-2"/>
    <n v="119900000"/>
    <s v="SURAMERICANA"/>
    <s v="CAMIONETAPASAJ"/>
    <s v="PARTICULAR"/>
    <s v="giulianamaya@gmail.com"/>
    <n v="159820891"/>
    <n v="2848523"/>
    <n v="2373716.5099999998"/>
    <s v=""/>
    <s v=""/>
    <s v=""/>
    <m/>
    <m/>
    <m/>
    <s v=""/>
    <s v=""/>
    <s v=""/>
    <m/>
    <m/>
    <m/>
    <m/>
    <m/>
    <m/>
    <m/>
    <m/>
    <m/>
    <n v="0.45839943938412575"/>
    <x v="3"/>
    <s v="COS"/>
  </r>
  <r>
    <s v="R1"/>
    <n v="52213705"/>
    <s v="F"/>
    <s v="ANA"/>
    <s v="CELINA"/>
    <s v="ANGEL"/>
    <s v="ESTEPA"/>
    <d v="1976-03-01T00:00:00"/>
    <s v="LKZ877"/>
    <n v="76001"/>
    <s v="CALI"/>
    <n v="76"/>
    <s v="VALLE DEL CAUCA"/>
    <m/>
    <n v="3124822234"/>
    <n v="0"/>
    <m/>
    <m/>
    <m/>
    <s v="07/09/2025"/>
    <x v="12"/>
    <n v="2023"/>
    <s v="KICKS [FL] EXCLUSIVE TP 1600CC R17 T"/>
    <s v="HR16594151V"/>
    <s v="3N8CP5HE2ZL622285"/>
    <s v="06406143"/>
    <s v="NISSAN"/>
    <s v="NISSAN KICKS "/>
    <n v="2.906173055859803E-2"/>
    <n v="91300000"/>
    <s v="SURAMERICANA"/>
    <s v="CAMIONETAPASAJ"/>
    <s v="PARTICULAR"/>
    <s v="celinaestepa76@yahoo.es"/>
    <n v="159837021"/>
    <n v="2653336"/>
    <n v="2209693.7200000002"/>
    <s v=""/>
    <s v=""/>
    <s v=""/>
    <m/>
    <m/>
    <m/>
    <s v=""/>
    <s v=""/>
    <s v=""/>
    <m/>
    <m/>
    <m/>
    <m/>
    <m/>
    <m/>
    <m/>
    <m/>
    <m/>
    <n v="0.64282359746578799"/>
    <x v="1"/>
    <s v="COS"/>
  </r>
  <r>
    <s v="R1"/>
    <n v="29993202"/>
    <s v="F"/>
    <s v="ELSA"/>
    <n v="0"/>
    <s v="GARCIA"/>
    <s v="GARCIA"/>
    <d v="1958-04-30T00:00:00"/>
    <s v="IPW218"/>
    <n v="76001"/>
    <s v="CALI"/>
    <n v="76"/>
    <s v="VALLE DEL CAUCA"/>
    <m/>
    <n v="3147680523"/>
    <n v="0"/>
    <m/>
    <m/>
    <m/>
    <s v="22/09/2025"/>
    <x v="25"/>
    <n v="2016"/>
    <s v="SAIL LS MT 1400CC 4P SA"/>
    <s v="LCU151610753"/>
    <s v="9GASA58M4GB028709"/>
    <s v="01601253"/>
    <s v="CHEVROLET"/>
    <s v="CHEVROLET SAIL "/>
    <n v="5.1448006872852232E-2"/>
    <n v="29100000"/>
    <s v="BOLIVAR"/>
    <s v="AUTOMOVIL"/>
    <s v="PARTICULAR"/>
    <s v="aicragelsa@yahoo.com"/>
    <n v="159837128"/>
    <n v="1497137"/>
    <n v="1238098.1200000001"/>
    <s v=""/>
    <s v=""/>
    <s v=""/>
    <m/>
    <m/>
    <m/>
    <s v=""/>
    <s v=""/>
    <s v=""/>
    <m/>
    <m/>
    <m/>
    <m/>
    <m/>
    <m/>
    <m/>
    <m/>
    <m/>
    <n v="0.65313594803557207"/>
    <x v="1"/>
    <s v="COS"/>
  </r>
  <r>
    <s v="R1"/>
    <n v="71614482"/>
    <s v="M"/>
    <s v="SILVIO"/>
    <s v="ANTONIO"/>
    <s v="AGUDELO"/>
    <s v="SALINAS"/>
    <d v="1962-04-04T00:00:00"/>
    <s v="KRW959"/>
    <n v="5001"/>
    <s v="MEDELLIN"/>
    <n v="5"/>
    <s v="ANTIOQUIA"/>
    <m/>
    <n v="3008519464"/>
    <n v="3155602023"/>
    <m/>
    <m/>
    <m/>
    <s v="26/09/2025"/>
    <x v="6"/>
    <n v="2022"/>
    <s v="BEAT LTZ MT 1200CC 4P AA"/>
    <s v="Z1202650L4AX0004"/>
    <s v="9GACE5CD5NB014668"/>
    <s v="01601322"/>
    <s v="CHEVROLET"/>
    <s v="CHEVROLET BEAT "/>
    <n v="6.1717095343680708E-2"/>
    <n v="45100000"/>
    <s v="SURAMERICANA"/>
    <s v="AUTOMOVIL"/>
    <s v="PARTICULAR"/>
    <s v="silvioagudelo62@gmail.com"/>
    <n v="159949301"/>
    <n v="2783441"/>
    <n v="2319025.9900000002"/>
    <s v=""/>
    <s v=""/>
    <s v=""/>
    <m/>
    <m/>
    <m/>
    <s v=""/>
    <s v=""/>
    <s v=""/>
    <m/>
    <m/>
    <m/>
    <m/>
    <m/>
    <m/>
    <m/>
    <m/>
    <m/>
    <n v="8.6775008211522842E-2"/>
    <x v="1"/>
    <s v="COS"/>
  </r>
  <r>
    <s v="R1"/>
    <n v="79310105"/>
    <s v="M"/>
    <s v="DANIEL"/>
    <n v="0"/>
    <s v="LEON"/>
    <s v="ORTIZ"/>
    <d v="1964-05-31T00:00:00"/>
    <s v="EJL389"/>
    <n v="0"/>
    <s v="IBAGUE"/>
    <n v="73"/>
    <s v="TOLIMA"/>
    <m/>
    <n v="3124331229"/>
    <n v="3124323667"/>
    <m/>
    <m/>
    <m/>
    <s v="27/09/2026"/>
    <x v="8"/>
    <n v="2018"/>
    <s v="SPARK [3] [FL] GT [M300] LT MT 1200CC 5P 2A"/>
    <s v="Z1172688HOAX0145"/>
    <s v="9GAMF48D8JB051437"/>
    <s v="01601310"/>
    <s v="CHEVROLET"/>
    <s v="CHEVROLET SPARK "/>
    <n v="3.6844435028248586E-2"/>
    <n v="35400000"/>
    <s v="MAPFRE"/>
    <s v="AUTOMOVIL"/>
    <s v="PARTICULAR"/>
    <s v="moggiparrilla@hotmail.com"/>
    <n v="159945285"/>
    <n v="1304293"/>
    <n v="1076044.6200000001"/>
    <s v=""/>
    <s v=""/>
    <s v=""/>
    <m/>
    <m/>
    <m/>
    <s v=""/>
    <s v=""/>
    <s v=""/>
    <m/>
    <m/>
    <m/>
    <m/>
    <m/>
    <m/>
    <m/>
    <m/>
    <m/>
    <n v="0.44715329963014572"/>
    <x v="0"/>
    <s v="COS"/>
  </r>
  <r>
    <s v="R1"/>
    <n v="51679438"/>
    <s v="F"/>
    <s v="BLANCA"/>
    <s v="YANETH"/>
    <s v="MORENO"/>
    <s v="DONCEL"/>
    <d v="1962-09-01T00:00:00"/>
    <s v="JRS196"/>
    <n v="0"/>
    <s v="BOGOTA"/>
    <n v="25"/>
    <s v="CUNDINAMARCA"/>
    <m/>
    <n v="3103102395"/>
    <n v="3111247787"/>
    <m/>
    <m/>
    <m/>
    <s v="04/09/2025"/>
    <x v="18"/>
    <n v="2021"/>
    <s v="QASHQAI [3] [FL EXCLUSIVE TP 2000CC 6AB A"/>
    <s v="MR20681037W"/>
    <s v="SJNFBN11Z2897105"/>
    <s v="06408119"/>
    <s v="NISSAN"/>
    <s v="NISSAN QASHQAI "/>
    <n v="1.2999622222222222E-2"/>
    <n v="99900000"/>
    <s v="MAPFRE"/>
    <s v="CAMPERO"/>
    <s v="PARTICULAR"/>
    <s v="janethmorenodoncel@hotmail.com"/>
    <n v="29206396"/>
    <n v="1298662.26"/>
    <n v="1071312.82"/>
    <s v=""/>
    <s v=""/>
    <s v=""/>
    <m/>
    <m/>
    <m/>
    <s v=""/>
    <s v=""/>
    <s v=""/>
    <m/>
    <m/>
    <m/>
    <m/>
    <m/>
    <m/>
    <m/>
    <m/>
    <m/>
    <n v="3.7125361082432584E-2"/>
    <x v="0"/>
    <s v="COS"/>
  </r>
  <r>
    <s v="R1"/>
    <n v="10266739"/>
    <s v="M"/>
    <s v="ANTONIO"/>
    <s v="JOSE"/>
    <s v="MARTINEZ"/>
    <s v="CEBALLOS"/>
    <d v="1964-11-04T00:00:00"/>
    <s v="JBP722"/>
    <n v="17001"/>
    <s v="MANIZALES"/>
    <n v="17"/>
    <s v="CALDAS"/>
    <m/>
    <n v="3122869060"/>
    <n v="0"/>
    <m/>
    <m/>
    <m/>
    <s v="21/09/2025"/>
    <x v="20"/>
    <n v="2017"/>
    <s v="AMAROK TRENDLINE TP 2000CC 4X2 T"/>
    <s v="CSH178436"/>
    <s v="WV1ZZZ2HZHA003976"/>
    <s v="09221012"/>
    <s v="VOLKSWAGEN"/>
    <s v="VOLKSWAGEN AMAROK "/>
    <n v="2.7515192307692306E-2"/>
    <n v="104000000"/>
    <s v="SURAMERICANA"/>
    <s v="PICKUPDOBLECAB"/>
    <s v="PARTICULAR"/>
    <s v="antoniomartinezsas@hotmail.com"/>
    <n v="159946865"/>
    <n v="2861580"/>
    <n v="2384689.12"/>
    <s v=""/>
    <s v=""/>
    <s v=""/>
    <m/>
    <m/>
    <m/>
    <s v=""/>
    <s v=""/>
    <s v=""/>
    <m/>
    <m/>
    <m/>
    <m/>
    <m/>
    <m/>
    <m/>
    <m/>
    <m/>
    <n v="0.99944285455815751"/>
    <x v="1"/>
    <s v="COS"/>
  </r>
  <r>
    <s v="R1"/>
    <n v="9731550"/>
    <s v="M"/>
    <s v="JAIRO"/>
    <s v="ANDRES"/>
    <s v="VANEGAS"/>
    <s v="ORDOÃ‘EZ"/>
    <d v="1979-01-27T00:00:00"/>
    <s v="FYQ657"/>
    <n v="0"/>
    <s v="BOGOTA"/>
    <n v="25"/>
    <s v="CUNDINAMARCA"/>
    <m/>
    <n v="3116499467"/>
    <n v="0"/>
    <m/>
    <m/>
    <m/>
    <s v="11/09/2025"/>
    <x v="23"/>
    <n v="2019"/>
    <s v="2 [2] GRAND TOURING S MT 1500CC 6AB"/>
    <s v="P540499513"/>
    <s v="3MDDJ2SA6KM213234"/>
    <s v="05601172"/>
    <s v="MAZDA"/>
    <s v="MAZDA 2 "/>
    <n v="2.9827152777777779E-2"/>
    <n v="57600000"/>
    <s v="SURAMERICANA"/>
    <s v="AUTOMOVIL"/>
    <s v="PARTICULAR"/>
    <s v="cristincruz1981@hotmail.com"/>
    <n v="159835779"/>
    <n v="1718044"/>
    <n v="1423734.68"/>
    <s v=""/>
    <s v=""/>
    <s v=""/>
    <m/>
    <m/>
    <m/>
    <s v=""/>
    <s v=""/>
    <s v=""/>
    <m/>
    <m/>
    <m/>
    <m/>
    <m/>
    <m/>
    <m/>
    <m/>
    <m/>
    <n v="8.1024346444158124E-2"/>
    <x v="0"/>
    <s v="COS"/>
  </r>
  <r>
    <s v="R1"/>
    <n v="52759589"/>
    <s v="F"/>
    <s v="SARA"/>
    <n v="0"/>
    <s v="GUARNIZO"/>
    <s v="CABRER"/>
    <d v="1983-11-01T00:00:00"/>
    <s v="IKV214"/>
    <n v="0"/>
    <s v="BOGOTA"/>
    <n v="25"/>
    <s v="CUNDINAMARCA"/>
    <m/>
    <n v="3017303013"/>
    <n v="0"/>
    <m/>
    <m/>
    <m/>
    <s v="29/09/2025"/>
    <x v="11"/>
    <n v="2016"/>
    <s v="SONIC LT TP 1600CC 5P 4A"/>
    <s v="1GS900582"/>
    <s v="3G1J86DCXGS900582"/>
    <s v="01601264"/>
    <s v="CHEVROLET"/>
    <s v="CHEVROLET SONIC "/>
    <n v="3.4926467391304346E-2"/>
    <n v="36800000"/>
    <s v="BOLIVAR"/>
    <s v="AUTOMOVIL"/>
    <s v="PARTICULAR"/>
    <s v="saraguarnizo@gmail.com"/>
    <n v="159714309"/>
    <n v="1285294"/>
    <n v="1060078.8999999999"/>
    <s v=""/>
    <s v=""/>
    <s v=""/>
    <m/>
    <m/>
    <m/>
    <s v=""/>
    <s v=""/>
    <s v=""/>
    <m/>
    <m/>
    <m/>
    <m/>
    <m/>
    <m/>
    <m/>
    <m/>
    <m/>
    <n v="0.41897563014243433"/>
    <x v="0"/>
    <s v="COS"/>
  </r>
  <r>
    <s v="R1"/>
    <n v="1020806151"/>
    <s v="F"/>
    <s v="MARIA"/>
    <s v="CAMILA"/>
    <s v="DIAZ"/>
    <s v="BOHORQUEZ"/>
    <d v="1995-06-30T00:00:00"/>
    <s v="DRY946"/>
    <n v="0"/>
    <s v="BOGOTA"/>
    <n v="25"/>
    <s v="CUNDINAMARCA"/>
    <m/>
    <n v="3112074466"/>
    <n v="3216754638"/>
    <m/>
    <m/>
    <m/>
    <s v="19/09/2025"/>
    <x v="21"/>
    <n v="2019"/>
    <s v="GOL [7] [FL] COMFORTLINE AT 1600CC 2AB A"/>
    <s v="CFZT72565"/>
    <s v="9BWAB45U9KT019641"/>
    <s v="09201274"/>
    <s v="VOLKSWAGEN"/>
    <s v="VOLKSWAGEN GOL "/>
    <n v="6.1712767441860467E-2"/>
    <n v="43000000"/>
    <s v="ALLIANZ"/>
    <s v="AUTOMOVIL"/>
    <s v="PARTICULAR"/>
    <s v="camidiaz@gmail.com"/>
    <n v="159715132"/>
    <n v="2653649"/>
    <n v="2209957.42"/>
    <s v=""/>
    <s v=""/>
    <s v=""/>
    <m/>
    <m/>
    <m/>
    <s v=""/>
    <s v=""/>
    <s v=""/>
    <m/>
    <m/>
    <m/>
    <m/>
    <m/>
    <m/>
    <m/>
    <m/>
    <m/>
    <n v="0.68856117724310639"/>
    <x v="1"/>
    <s v="COS"/>
  </r>
  <r>
    <s v="R1"/>
    <n v="39776948"/>
    <s v="F"/>
    <s v="MARTHA"/>
    <s v="LUCIA"/>
    <s v="ALVAREZ"/>
    <s v="NIÃ‘O"/>
    <d v="1968-04-19T00:00:00"/>
    <s v="FOR104"/>
    <n v="0"/>
    <s v="BOGOTA"/>
    <n v="25"/>
    <s v="CUNDINAMARCA"/>
    <m/>
    <n v="3044751159"/>
    <n v="0"/>
    <m/>
    <m/>
    <m/>
    <s v="07/09/2025"/>
    <x v="12"/>
    <n v="2018"/>
    <s v="FIESTA [7] SPORTBACK TITAN MT 1600CC 4P"/>
    <s v="JM137036"/>
    <s v="JM137036"/>
    <s v="03001148"/>
    <s v="FORD"/>
    <s v="FORD FIESTA "/>
    <n v="2.7579748858447488E-2"/>
    <n v="43800000"/>
    <s v="EQUIDAD"/>
    <s v="AUTOMOVIL"/>
    <s v="PARTICULAR"/>
    <s v="lalis2007ma@gmail.com"/>
    <n v="159838157"/>
    <n v="1207993"/>
    <n v="995120.11"/>
    <s v=""/>
    <s v=""/>
    <s v=""/>
    <m/>
    <m/>
    <m/>
    <s v=""/>
    <s v=""/>
    <s v=""/>
    <m/>
    <m/>
    <m/>
    <m/>
    <m/>
    <m/>
    <m/>
    <m/>
    <m/>
    <n v="8.5325673041809158E-2"/>
    <x v="0"/>
    <s v="COS"/>
  </r>
  <r>
    <s v="R1"/>
    <n v="7563471"/>
    <s v="M"/>
    <s v="JUAN"/>
    <s v="CARLOS"/>
    <s v="MORALES"/>
    <s v="FRANCO"/>
    <d v="1971-10-19T00:00:00"/>
    <s v="IZZ171"/>
    <n v="63001"/>
    <s v="ARMENIA"/>
    <n v="63"/>
    <s v="QUINDIO"/>
    <m/>
    <n v="3218170956"/>
    <n v="3218170955"/>
    <m/>
    <m/>
    <m/>
    <s v="25/09/2025"/>
    <x v="10"/>
    <n v="2017"/>
    <s v="HILUX [8] 2.8L TP 2800CC TD 4X"/>
    <s v="1GD4138855"/>
    <s v="8AJHA8CD0H2579874"/>
    <s v="09021067"/>
    <s v="TOYOTA"/>
    <s v="TOYOTA HILUX "/>
    <n v="3.3138494811612101E-2"/>
    <n v="161900000"/>
    <s v="SURAMERICANA"/>
    <s v="PICKUPDOBLECAB"/>
    <s v="PARTICULAR"/>
    <s v="insumosjc@gmail.com"/>
    <n v="29188016"/>
    <n v="5365122.3099999996"/>
    <n v="4488506.1399999997"/>
    <s v=""/>
    <s v=""/>
    <s v=""/>
    <m/>
    <m/>
    <m/>
    <s v=""/>
    <s v=""/>
    <s v=""/>
    <m/>
    <m/>
    <m/>
    <m/>
    <m/>
    <m/>
    <m/>
    <m/>
    <m/>
    <n v="0.27864586301223049"/>
    <x v="1"/>
    <s v="COS"/>
  </r>
  <r>
    <s v="R1"/>
    <n v="30039801"/>
    <s v="F"/>
    <s v="LINA"/>
    <s v="MARIA"/>
    <s v="LUJAN"/>
    <s v="FEIJOO"/>
    <d v="1981-05-27T00:00:00"/>
    <s v="GJT120"/>
    <n v="76001"/>
    <s v="CALI"/>
    <n v="76"/>
    <s v="VALLE DEL CAUCA"/>
    <m/>
    <n v="3185920271"/>
    <n v="0"/>
    <m/>
    <m/>
    <m/>
    <s v="18/09/2025"/>
    <x v="26"/>
    <n v="2019"/>
    <s v="ODYSSEY [5] EXL AT 3500CC 4X2 8"/>
    <s v="J35Y72055246"/>
    <s v="5KBRL6860KB900182"/>
    <s v="03406037"/>
    <s v="HONDA"/>
    <s v="HONDA ODYSSEY "/>
    <n v="3.1223694414690129E-2"/>
    <n v="130700000"/>
    <s v="ALLIANZ"/>
    <s v="CAMIONETAPASAJ"/>
    <s v="PARTICULAR"/>
    <s v="limalufe@gmail.com"/>
    <n v="29210934"/>
    <n v="4080936.86"/>
    <n v="3409358.71"/>
    <s v=""/>
    <s v=""/>
    <s v=""/>
    <m/>
    <m/>
    <m/>
    <s v=""/>
    <s v=""/>
    <s v=""/>
    <m/>
    <m/>
    <m/>
    <m/>
    <m/>
    <m/>
    <m/>
    <m/>
    <m/>
    <n v="0.11022300438443955"/>
    <x v="1"/>
    <s v="COS"/>
  </r>
  <r>
    <s v="R1"/>
    <n v="52815322"/>
    <s v="F"/>
    <s v="PAOLA"/>
    <s v="ANDREA"/>
    <s v="TORRES"/>
    <s v="PARDO"/>
    <d v="1983-06-29T00:00:00"/>
    <s v="KSS719"/>
    <n v="41001"/>
    <s v="NEIVA"/>
    <n v="41"/>
    <s v="HUILA"/>
    <m/>
    <n v="3157093902"/>
    <n v="0"/>
    <m/>
    <m/>
    <m/>
    <s v="10/09/2025"/>
    <x v="17"/>
    <n v="2023"/>
    <s v="CX30 GRAND TOURING L TP 2500CC 7AB R"/>
    <s v="PY40398407"/>
    <s v="3MVDM4WLAPL200438"/>
    <s v="05606096"/>
    <s v="MAZDA"/>
    <s v="MAZDA CX30 "/>
    <n v="2.5310121814848763E-2"/>
    <n v="109100000"/>
    <s v="SURAMERICANA"/>
    <s v="CAMIONETAPASAJ"/>
    <s v="PARTICULAR"/>
    <s v="polalake@hotmail.com"/>
    <n v="29202928"/>
    <n v="2761334.29"/>
    <n v="2300448.98"/>
    <s v=""/>
    <s v=""/>
    <s v=""/>
    <m/>
    <m/>
    <m/>
    <s v=""/>
    <s v=""/>
    <s v=""/>
    <m/>
    <m/>
    <m/>
    <m/>
    <m/>
    <m/>
    <m/>
    <m/>
    <m/>
    <n v="0.57463763786700817"/>
    <x v="1"/>
    <s v="COS"/>
  </r>
  <r>
    <s v="R1"/>
    <n v="16675143"/>
    <s v="M"/>
    <s v="CESAR"/>
    <n v="0"/>
    <s v="GUTIERREZ"/>
    <s v="GARCIA"/>
    <d v="1961-06-20T00:00:00"/>
    <s v="GYQ423"/>
    <n v="76001"/>
    <s v="CALI"/>
    <n v="76"/>
    <s v="VALLE DEL CAUCA"/>
    <m/>
    <n v="3122174242"/>
    <n v="3167593262"/>
    <m/>
    <m/>
    <m/>
    <s v="27/09/2025"/>
    <x v="8"/>
    <n v="2020"/>
    <s v="ONIX [FL] LT MT 1400CC 4P 2A"/>
    <s v="JTY005705"/>
    <s v="9BGKS69T0LG100923"/>
    <s v="01601332"/>
    <s v="CHEVROLET"/>
    <s v="CHEVROLET ONIX "/>
    <n v="5.2470586956521736E-2"/>
    <n v="46000000"/>
    <s v="HDI-LIBERTY"/>
    <s v="AUTOMOVIL"/>
    <s v="PARTICULAR"/>
    <s v="ceguti_5@hotmail.com"/>
    <n v="159931378"/>
    <n v="2413647"/>
    <n v="2008274.52"/>
    <s v=""/>
    <s v=""/>
    <s v=""/>
    <m/>
    <m/>
    <m/>
    <s v=""/>
    <s v=""/>
    <s v=""/>
    <m/>
    <m/>
    <m/>
    <m/>
    <m/>
    <m/>
    <m/>
    <m/>
    <m/>
    <n v="0.15095800503218748"/>
    <x v="1"/>
    <s v="COS"/>
  </r>
  <r>
    <s v="R1"/>
    <n v="24318021"/>
    <s v="F"/>
    <s v="ALBA"/>
    <s v="LUCIA"/>
    <s v="VELEZ"/>
    <s v="ARANGO"/>
    <d v="1955-01-07T00:00:00"/>
    <s v="KNS179"/>
    <n v="17001"/>
    <s v="MANIZALES"/>
    <n v="17"/>
    <s v="CALDAS"/>
    <m/>
    <n v="3128349903"/>
    <n v="0"/>
    <m/>
    <m/>
    <m/>
    <s v="15/09/2025"/>
    <x v="15"/>
    <n v="2022"/>
    <s v="XV [2] HYBRID TP 2000CC 7AB C"/>
    <s v="YS50046"/>
    <s v="JF1GTELL5NG162203"/>
    <s v="08608096"/>
    <s v="SUBARU"/>
    <s v="SUBARU XV "/>
    <n v="1.707512355848435E-2"/>
    <n v="121400000"/>
    <s v="ALLIANZ"/>
    <s v="CAMPERO"/>
    <s v="PARTICULAR"/>
    <n v="0"/>
    <n v="159775572"/>
    <n v="2072920"/>
    <n v="1721949.92"/>
    <s v=""/>
    <s v=""/>
    <s v=""/>
    <m/>
    <m/>
    <m/>
    <s v=""/>
    <s v=""/>
    <s v=""/>
    <m/>
    <m/>
    <m/>
    <m/>
    <m/>
    <m/>
    <m/>
    <m/>
    <m/>
    <n v="0.42306958920216409"/>
    <x v="0"/>
    <s v="COS"/>
  </r>
  <r>
    <s v="R1"/>
    <n v="43755924"/>
    <s v="F"/>
    <s v="PAULA"/>
    <s v="ANDREA"/>
    <s v="MEJIA"/>
    <s v="PEREZ"/>
    <d v="1977-06-10T00:00:00"/>
    <s v="FQQ260"/>
    <n v="5001"/>
    <s v="MEDELLIN"/>
    <n v="5"/>
    <s v="ANTIOQUIA"/>
    <m/>
    <n v="3146315305"/>
    <n v="0"/>
    <m/>
    <m/>
    <m/>
    <s v="05/09/2025"/>
    <x v="1"/>
    <n v="2018"/>
    <s v="XV [2] STYLE TP 2000CC 7AB"/>
    <s v="YE02259"/>
    <s v="JF1GT7LL5JG048320"/>
    <s v="08608084"/>
    <s v="SUBARU"/>
    <s v="SUBARU XV "/>
    <n v="3.0724999999999999E-2"/>
    <n v="80200000"/>
    <s v="ALLIANZ"/>
    <s v="CAMPERO"/>
    <s v="PARTICULAR"/>
    <s v="mejiager@gmail.com"/>
    <n v="159817864"/>
    <n v="2464145"/>
    <n v="2050710.24"/>
    <s v=""/>
    <s v=""/>
    <s v=""/>
    <m/>
    <m/>
    <m/>
    <s v=""/>
    <s v=""/>
    <s v=""/>
    <m/>
    <m/>
    <m/>
    <m/>
    <m/>
    <m/>
    <m/>
    <m/>
    <m/>
    <n v="0.46785708437822804"/>
    <x v="1"/>
    <s v="COS"/>
  </r>
  <r>
    <s v="R1"/>
    <n v="41435888"/>
    <s v="F"/>
    <s v="ZENIT"/>
    <s v="LUZMILA"/>
    <s v="REY"/>
    <s v="TRUJILLO"/>
    <d v="1947-06-30T00:00:00"/>
    <s v="JJM600"/>
    <n v="50001"/>
    <s v="VILLAVICENCIO"/>
    <n v="50"/>
    <s v="META"/>
    <m/>
    <n v="3138517701"/>
    <n v="3133482259"/>
    <m/>
    <m/>
    <m/>
    <s v="28/09/2025"/>
    <x v="14"/>
    <n v="2018"/>
    <s v="SANDERO [2] INTENS / AT AT 1600CC AA 16"/>
    <s v="2845Q011789"/>
    <s v="9FB5SRC9BJM815967"/>
    <s v="08001178"/>
    <s v="RENAULT"/>
    <s v="RENAULT SANDERO "/>
    <n v="2.7879908256880734E-2"/>
    <n v="43600000"/>
    <s v="BOLIVAR"/>
    <s v="AUTOMOVIL"/>
    <s v="PARTICULAR"/>
    <n v="0"/>
    <n v="159837171"/>
    <n v="1215564"/>
    <n v="1001482.08"/>
    <s v=""/>
    <s v=""/>
    <s v=""/>
    <m/>
    <m/>
    <m/>
    <s v=""/>
    <s v=""/>
    <s v=""/>
    <m/>
    <m/>
    <m/>
    <m/>
    <m/>
    <m/>
    <m/>
    <m/>
    <m/>
    <n v="0.5476881498862185"/>
    <x v="0"/>
    <s v="COS"/>
  </r>
  <r>
    <s v="R1"/>
    <n v="51968721"/>
    <s v="F"/>
    <s v="LEDY"/>
    <s v="CONSTANZA"/>
    <s v="CASTAÃ‘EDA"/>
    <s v="PLAZAS"/>
    <d v="1969-11-16T00:00:00"/>
    <s v="DZZ422"/>
    <n v="0"/>
    <s v="BOGOTA"/>
    <n v="25"/>
    <s v="CUNDINAMARCA"/>
    <m/>
    <n v="3163878777"/>
    <n v="0"/>
    <m/>
    <m/>
    <m/>
    <s v="25/09/2025"/>
    <x v="10"/>
    <n v="2018"/>
    <s v="VERSA [FL] SENSE AT 1600CC 2AB A"/>
    <s v="HR16831272N"/>
    <s v="3N1CN7AD3ZK160942"/>
    <s v="06401218"/>
    <s v="NISSAN"/>
    <s v="NISSAN VERSA "/>
    <n v="3.3145555555555553E-2"/>
    <n v="44100000"/>
    <s v="HDI-LIBERTY"/>
    <s v="AUTOMOVIL"/>
    <s v="PARTICULAR"/>
    <n v="0"/>
    <n v="159795438"/>
    <n v="1461719"/>
    <n v="1208335.51"/>
    <s v=""/>
    <s v=""/>
    <s v=""/>
    <m/>
    <m/>
    <m/>
    <s v=""/>
    <s v=""/>
    <s v=""/>
    <m/>
    <m/>
    <m/>
    <m/>
    <m/>
    <m/>
    <m/>
    <m/>
    <m/>
    <n v="0.75483201691918267"/>
    <x v="0"/>
    <s v="COS"/>
  </r>
  <r>
    <s v="R1"/>
    <n v="32542046"/>
    <s v="F"/>
    <s v="NORA"/>
    <s v="ELENA"/>
    <s v="ARROYAVE"/>
    <s v="RESTREPO"/>
    <d v="1958-07-12T00:00:00"/>
    <s v="HQL118"/>
    <n v="0"/>
    <s v="SANTA MARTA"/>
    <n v="47"/>
    <s v="MAGDALENA"/>
    <m/>
    <n v="3044122667"/>
    <n v="3176700098"/>
    <m/>
    <m/>
    <m/>
    <s v="22/09/2025"/>
    <x v="25"/>
    <n v="2016"/>
    <s v="ACCENT i25 1.4L MT 1400CC 5P"/>
    <s v="G4LCEU317821"/>
    <s v="KMHCT51BAGU210480"/>
    <s v="03201281"/>
    <s v="HYUNDAI"/>
    <s v="HYUNDAI ACCENT "/>
    <n v="4.5280297482837531E-2"/>
    <n v="43700000"/>
    <s v="BOLIVAR"/>
    <s v="AUTOMOVIL"/>
    <s v="PARTICULAR"/>
    <s v="NORAARROYAVE@HOTMAIL.COM"/>
    <n v="159716224"/>
    <n v="1978749"/>
    <n v="1642814.67"/>
    <s v=""/>
    <s v=""/>
    <s v=""/>
    <m/>
    <m/>
    <m/>
    <s v=""/>
    <s v=""/>
    <s v=""/>
    <m/>
    <m/>
    <m/>
    <m/>
    <m/>
    <m/>
    <m/>
    <m/>
    <m/>
    <n v="0.48293829260856203"/>
    <x v="1"/>
    <s v="COS"/>
  </r>
  <r>
    <s v="R1"/>
    <n v="1022379468"/>
    <s v="F"/>
    <s v="SANTIAGO"/>
    <s v="LEONARDO"/>
    <s v="LEÃ“N"/>
    <s v="CORTES"/>
    <d v="1992-11-17T00:00:00"/>
    <s v="NUZ764"/>
    <n v="0"/>
    <s v="BOGOTA"/>
    <n v="25"/>
    <s v="CUNDINAMARCA"/>
    <m/>
    <n v="3187549396"/>
    <n v="0"/>
    <m/>
    <m/>
    <m/>
    <s v="11/09/2026"/>
    <x v="23"/>
    <n v="2025"/>
    <s v="2 [2] [FL] GRAND TOURING TP 1500CC 6AB T"/>
    <s v="P540660539"/>
    <s v="3MDDJ2HAASM452102"/>
    <s v="05601192"/>
    <s v="MAZDA"/>
    <s v="MAZDA 2 "/>
    <n v="4.2155579078455789E-2"/>
    <n v="80300000"/>
    <s v="BOLIVAR"/>
    <s v="AUTOMOVIL"/>
    <s v="PARTICULAR"/>
    <s v="sanleoncortes@gmail.com"/>
    <n v="159712612"/>
    <n v="3385093"/>
    <n v="2824615.75"/>
    <s v=""/>
    <s v=""/>
    <s v=""/>
    <m/>
    <m/>
    <m/>
    <s v=""/>
    <s v=""/>
    <s v=""/>
    <m/>
    <m/>
    <m/>
    <m/>
    <m/>
    <m/>
    <m/>
    <m/>
    <m/>
    <n v="0.13896001748643405"/>
    <x v="1"/>
    <s v="COS"/>
  </r>
  <r>
    <s v="R1"/>
    <n v="79839899"/>
    <s v="M"/>
    <s v="JOHNNY"/>
    <s v="HERNANDO"/>
    <s v="BRICEÃ‘O"/>
    <s v="GONZALEZ"/>
    <d v="1976-09-26T00:00:00"/>
    <s v="NTL206"/>
    <n v="0"/>
    <s v="CARTAGENA"/>
    <n v="13"/>
    <s v="BOLIVAR"/>
    <m/>
    <n v="3163540640"/>
    <n v="3217944696"/>
    <m/>
    <m/>
    <m/>
    <s v="12/09/2025"/>
    <x v="3"/>
    <n v="2025"/>
    <s v="KARDIAN EVOLUTION AT 1000CC 6AB 1"/>
    <s v="H5DE472Q002523"/>
    <s v="93YRJF009SJ025337"/>
    <s v="08006092"/>
    <s v="RENAULT"/>
    <s v="RENAULT KARDIAN "/>
    <n v="1.8261248429951693E-2"/>
    <n v="82800000"/>
    <s v="MAPFRE"/>
    <s v="CAMIONETAPASAJ"/>
    <s v="PARTICULAR"/>
    <s v="johnnycolm@gmail.com"/>
    <n v="29190222"/>
    <n v="1512031.37"/>
    <n v="1250614.6000000001"/>
    <s v=""/>
    <s v=""/>
    <s v=""/>
    <m/>
    <m/>
    <m/>
    <s v=""/>
    <s v=""/>
    <s v=""/>
    <m/>
    <m/>
    <m/>
    <m/>
    <m/>
    <m/>
    <m/>
    <m/>
    <m/>
    <n v="0.17419224973768066"/>
    <x v="0"/>
    <s v="COS"/>
  </r>
  <r>
    <s v="R1"/>
    <n v="38991270"/>
    <s v="F"/>
    <s v="LUCILA"/>
    <n v="0"/>
    <s v="GIRALDO"/>
    <s v="MARTINEZ"/>
    <d v="1947-10-20T00:00:00"/>
    <s v="DQM891"/>
    <n v="0"/>
    <s v="BOGOTA"/>
    <n v="25"/>
    <s v="CUNDINAMARCA"/>
    <m/>
    <n v="3142958369"/>
    <n v="3229469567"/>
    <m/>
    <m/>
    <m/>
    <s v="19/09/2025"/>
    <x v="21"/>
    <n v="2018"/>
    <s v="VERSA [FL] ADVANCE AT 1600CC 2AB A"/>
    <s v="HR16894358L"/>
    <s v="3N1CN7ADXZK160016"/>
    <s v="06401212"/>
    <s v="NISSAN"/>
    <s v="NISSAN VERSA "/>
    <n v="2.7574240362811791E-2"/>
    <n v="44100000"/>
    <s v="MAPFRE"/>
    <s v="AUTOMOVIL"/>
    <s v="PARTICULAR"/>
    <n v="0"/>
    <n v="159892299"/>
    <n v="1216024"/>
    <n v="1001868.78"/>
    <s v=""/>
    <s v=""/>
    <s v=""/>
    <m/>
    <m/>
    <m/>
    <s v=""/>
    <s v=""/>
    <s v=""/>
    <m/>
    <m/>
    <m/>
    <m/>
    <m/>
    <m/>
    <m/>
    <m/>
    <m/>
    <n v="0.55871513400974149"/>
    <x v="0"/>
    <s v="COS"/>
  </r>
  <r>
    <s v="R1"/>
    <n v="13833312"/>
    <s v="M"/>
    <s v="LUIS"/>
    <s v="ENEL"/>
    <s v="GIL"/>
    <s v="MARTINEZ"/>
    <d v="1954-08-16T00:00:00"/>
    <s v="HHM703"/>
    <n v="68276"/>
    <s v="FLORIDABLANCA"/>
    <n v="68"/>
    <s v="SANTANDER"/>
    <m/>
    <n v="3156796218"/>
    <n v="3142229549"/>
    <m/>
    <m/>
    <m/>
    <s v="03/09/2025"/>
    <x v="4"/>
    <n v="2015"/>
    <s v="SANDERO [FL] DYNAMIQUE AT 1600CC 16V A"/>
    <s v="F710Q169924"/>
    <s v="9FBBSRADDFM445858"/>
    <s v="08001154"/>
    <s v="RENAULT"/>
    <s v="RENAULT SANDERO "/>
    <n v="4.3193841463414637E-2"/>
    <n v="32800000"/>
    <s v="SURAMERICANA"/>
    <s v="AUTOMOVIL"/>
    <s v="PARTICULAR"/>
    <s v="patricialuis9@hotmail.com"/>
    <n v="159739898"/>
    <n v="1416758"/>
    <n v="1170552.8899999999"/>
    <s v=""/>
    <s v=""/>
    <s v=""/>
    <m/>
    <m/>
    <m/>
    <s v=""/>
    <s v=""/>
    <s v=""/>
    <m/>
    <m/>
    <m/>
    <m/>
    <m/>
    <m/>
    <m/>
    <m/>
    <m/>
    <n v="0.7753932664864428"/>
    <x v="1"/>
    <s v="COS"/>
  </r>
  <r>
    <s v="R1"/>
    <n v="43524039"/>
    <s v="F"/>
    <s v="DORIS"/>
    <s v="ISABEL"/>
    <s v="SIERRA"/>
    <s v="RESTREPO"/>
    <d v="1968-02-04T00:00:00"/>
    <s v="LRS895"/>
    <n v="5001"/>
    <s v="MEDELLIN"/>
    <n v="5"/>
    <s v="ANTIOQUIA"/>
    <m/>
    <n v="3002996147"/>
    <n v="0"/>
    <m/>
    <m/>
    <m/>
    <s v="26/09/2026"/>
    <x v="6"/>
    <n v="2024"/>
    <s v="CX50 GRAND TOURING AT 2500CC 4X2"/>
    <s v="PY40571509"/>
    <s v="JM7VA2WLARN101676"/>
    <s v="05606114"/>
    <s v="MAZDA"/>
    <s v="MAZDA CX50 "/>
    <n v="2.2068250150330728E-2"/>
    <n v="166300000"/>
    <s v="ALLIANZ"/>
    <s v="CAMIONETAPASAJ"/>
    <s v="PARTICULAR"/>
    <s v="dorisisierra201@hotmail.com"/>
    <n v="159810091"/>
    <n v="3669950"/>
    <n v="3063991.83"/>
    <s v=""/>
    <s v=""/>
    <s v=""/>
    <m/>
    <m/>
    <m/>
    <s v=""/>
    <s v=""/>
    <s v=""/>
    <m/>
    <m/>
    <m/>
    <m/>
    <m/>
    <m/>
    <m/>
    <m/>
    <m/>
    <n v="0.84463706713103326"/>
    <x v="3"/>
    <s v="COS"/>
  </r>
  <r>
    <s v="R1"/>
    <n v="66811017"/>
    <s v="F"/>
    <s v="ANA"/>
    <n v="0"/>
    <s v="GOMEZ"/>
    <s v="LOZANO"/>
    <d v="1970-02-03T00:00:00"/>
    <s v="EFS335"/>
    <n v="76001"/>
    <s v="CALI"/>
    <n v="76"/>
    <s v="VALLE DEL CAUCA"/>
    <m/>
    <n v="3108276431"/>
    <n v="0"/>
    <m/>
    <m/>
    <m/>
    <s v="20/09/2025"/>
    <x v="7"/>
    <n v="2018"/>
    <s v="CLA 45 [C117] AMG 4MAT TP 2000CC T"/>
    <s v="13398080087994"/>
    <s v="WDD1173521N530780"/>
    <s v="05801274"/>
    <s v="MERCEDES BENZ"/>
    <s v="MERCEDES BENZ CLA "/>
    <n v="3.6262655744996292E-2"/>
    <n v="134900000"/>
    <s v="BOLIVAR"/>
    <s v="AUTOMOVIL"/>
    <s v="PARTICULAR"/>
    <s v="anamargo1032@gmail.com"/>
    <n v="29191216"/>
    <n v="4891832.26"/>
    <n v="4090783.41"/>
    <s v=""/>
    <s v=""/>
    <s v=""/>
    <m/>
    <m/>
    <m/>
    <s v=""/>
    <s v=""/>
    <s v=""/>
    <m/>
    <m/>
    <m/>
    <m/>
    <m/>
    <m/>
    <m/>
    <m/>
    <m/>
    <n v="0.83724363916678757"/>
    <x v="1"/>
    <s v="COS"/>
  </r>
  <r>
    <s v="R1"/>
    <n v="93367715"/>
    <s v="M"/>
    <s v="CARLOS"/>
    <s v="ARTURO"/>
    <s v="DIAZ"/>
    <s v="GARCIA"/>
    <d v="1967-01-09T00:00:00"/>
    <s v="KRS641"/>
    <n v="0"/>
    <s v="IBAGUE"/>
    <n v="73"/>
    <s v="TOLIMA"/>
    <m/>
    <n v="3176484219"/>
    <n v="3162723630"/>
    <m/>
    <m/>
    <m/>
    <s v="02/09/2025"/>
    <x v="22"/>
    <n v="2025"/>
    <s v="2008 [2] GT LINE TP 1200CC T R18"/>
    <s v="VR3USHNLWSJ514221"/>
    <s v="VR3USHNLWSJ514221"/>
    <s v="06806055"/>
    <s v="PEUGEOT"/>
    <s v="PEUGEOT 2008 "/>
    <n v="1.7411894197952218E-2"/>
    <n v="117200000"/>
    <s v="HDI-LIBERTY"/>
    <s v="CAMIONETAPASAJ"/>
    <s v="PARTICULAR"/>
    <s v="albahernandez0717@gmail.com"/>
    <n v="159756607"/>
    <n v="2040674"/>
    <n v="1694852.18"/>
    <s v=""/>
    <s v=""/>
    <s v=""/>
    <m/>
    <m/>
    <m/>
    <s v=""/>
    <s v=""/>
    <s v=""/>
    <m/>
    <m/>
    <m/>
    <m/>
    <m/>
    <m/>
    <m/>
    <m/>
    <m/>
    <n v="0.368150946575033"/>
    <x v="0"/>
    <s v="COS"/>
  </r>
  <r>
    <s v="R1"/>
    <n v="1018466120"/>
    <s v="M"/>
    <s v="JUAN"/>
    <s v="SEBASTIAN"/>
    <s v="MOJICA"/>
    <s v="BERNAL"/>
    <d v="1994-04-11T00:00:00"/>
    <s v="LHT822"/>
    <n v="0"/>
    <s v="BOGOTA"/>
    <n v="25"/>
    <s v="CUNDINAMARCA"/>
    <m/>
    <n v="3014090732"/>
    <n v="0"/>
    <m/>
    <m/>
    <m/>
    <s v="30/09/2025"/>
    <x v="2"/>
    <n v="2023"/>
    <s v="KWID [FL] OUTSIDER MT 1000CC 12V 4"/>
    <s v="B4DA426Q004821"/>
    <s v="93YRBB00XPJ094812"/>
    <s v="08001217"/>
    <s v="RENAULT"/>
    <s v="RENAULT KWID "/>
    <n v="6.762027599164927E-2"/>
    <n v="47900000"/>
    <s v="BOLIVAR"/>
    <s v="AUTOMOVIL"/>
    <s v="PARTICULAR"/>
    <s v="sebasmojica94@gmail.com"/>
    <n v="29188260"/>
    <n v="3239011.22"/>
    <n v="2701858.17"/>
    <s v=""/>
    <s v=""/>
    <s v=""/>
    <m/>
    <m/>
    <m/>
    <s v=""/>
    <s v=""/>
    <s v=""/>
    <m/>
    <m/>
    <m/>
    <m/>
    <m/>
    <m/>
    <m/>
    <m/>
    <m/>
    <n v="0.93849851165615972"/>
    <x v="1"/>
    <s v="COS"/>
  </r>
  <r>
    <s v="R1"/>
    <n v="36696885"/>
    <s v="F"/>
    <s v="SINDRY"/>
    <s v="JOHANNA"/>
    <s v="CANDELARIO"/>
    <s v="ROLON"/>
    <d v="1981-02-17T00:00:00"/>
    <s v="EIR649"/>
    <n v="0"/>
    <s v="SANTA MARTA"/>
    <n v="47"/>
    <s v="MAGDALENA"/>
    <m/>
    <n v="3003388035"/>
    <n v="3008304770"/>
    <m/>
    <m/>
    <m/>
    <s v="27/09/2025"/>
    <x v="8"/>
    <n v="2017"/>
    <s v="CX3 TOURING TP 2000CC R17"/>
    <s v="PE31011047"/>
    <s v="JM7DK2W7AH0130168"/>
    <s v="05606083"/>
    <s v="MAZDA"/>
    <s v="MAZDA CX3 "/>
    <n v="4.6637604712041883E-2"/>
    <n v="76400000"/>
    <s v="BOLIVAR"/>
    <s v="CAMIONETAPASAJ"/>
    <s v="PARTICULAR"/>
    <n v="0"/>
    <n v="159836579"/>
    <n v="3563113"/>
    <n v="2974212.63"/>
    <s v=""/>
    <s v=""/>
    <s v=""/>
    <m/>
    <m/>
    <m/>
    <s v=""/>
    <s v=""/>
    <s v=""/>
    <m/>
    <m/>
    <m/>
    <m/>
    <m/>
    <m/>
    <m/>
    <m/>
    <m/>
    <n v="0.74140429992312296"/>
    <x v="1"/>
    <s v="COS"/>
  </r>
  <r>
    <s v="R1"/>
    <n v="20339281"/>
    <s v="F"/>
    <s v="MARIA"/>
    <s v="VICTORIA"/>
    <s v="AGUDELO"/>
    <s v="BONILLA"/>
    <d v="1944-01-19T00:00:00"/>
    <s v="JXV076"/>
    <n v="0"/>
    <s v="BOGOTA"/>
    <n v="25"/>
    <s v="CUNDINAMARCA"/>
    <m/>
    <n v="3108835861"/>
    <n v="0"/>
    <m/>
    <m/>
    <m/>
    <s v="21/09/2025"/>
    <x v="20"/>
    <n v="2022"/>
    <s v="C4 [3] CACTUS SHINE TP 1600CC T 5P"/>
    <s v="10FJCE2742481"/>
    <s v="935035GYVNB506852"/>
    <s v="01806037"/>
    <s v="CITROEN"/>
    <s v="CITROEN C4 "/>
    <n v="1.7820810055865922E-2"/>
    <n v="71600000"/>
    <s v="ALLIANZ"/>
    <s v="CAMIONETAPASAJ"/>
    <s v="PARTICULAR"/>
    <s v="mariaveagudelo@hotmail.com"/>
    <n v="159836599"/>
    <n v="1275970"/>
    <n v="1052243.6200000001"/>
    <s v=""/>
    <s v=""/>
    <s v=""/>
    <m/>
    <m/>
    <m/>
    <s v=""/>
    <s v=""/>
    <s v=""/>
    <m/>
    <m/>
    <m/>
    <m/>
    <m/>
    <m/>
    <m/>
    <m/>
    <m/>
    <n v="0.12860950985061614"/>
    <x v="0"/>
    <s v="COS"/>
  </r>
  <r>
    <s v="R1"/>
    <n v="43905417"/>
    <s v="F"/>
    <s v="DIANA"/>
    <s v="PATRICIA"/>
    <s v="CUARTAS"/>
    <s v="PIEDRAHITA"/>
    <d v="1981-12-24T00:00:00"/>
    <s v="EOK423"/>
    <n v="5088"/>
    <s v="BELLO"/>
    <n v="5"/>
    <s v="ANTIOQUIA"/>
    <m/>
    <n v="3135650727"/>
    <n v="3012392100"/>
    <m/>
    <m/>
    <m/>
    <s v="07/09/2026"/>
    <x v="12"/>
    <n v="2019"/>
    <s v="FORTUNER [2] 2.4L STREET TP 2400CC TD 4X"/>
    <s v="2GD4512878"/>
    <s v="8AJCB8GS4K2447143"/>
    <s v="09006166"/>
    <s v="TOYOTA"/>
    <s v="TOYOTA FORTUNER "/>
    <n v="2.9750715130023642E-2"/>
    <n v="169200000"/>
    <s v="BOLIVAR"/>
    <s v="CAMIONETAPASAJ"/>
    <s v="PARTICULAR"/>
    <s v="diana.cuartas27@gmail.com"/>
    <n v="159875545"/>
    <n v="5033821"/>
    <n v="4210102.0199999996"/>
    <s v=""/>
    <s v=""/>
    <s v=""/>
    <m/>
    <m/>
    <m/>
    <s v=""/>
    <s v=""/>
    <s v=""/>
    <m/>
    <m/>
    <m/>
    <m/>
    <m/>
    <m/>
    <m/>
    <m/>
    <m/>
    <n v="0.32267019783340756"/>
    <x v="1"/>
    <s v="COS"/>
  </r>
  <r>
    <s v="R1"/>
    <n v="1022367505"/>
    <s v="M"/>
    <s v="CRISTIAN"/>
    <s v="EDUARDO"/>
    <s v="ORTIZ"/>
    <s v="PAEZ"/>
    <d v="1996-04-15T00:00:00"/>
    <s v="LHV413"/>
    <n v="0"/>
    <s v="BOGOTA"/>
    <n v="25"/>
    <s v="CUNDINAMARCA"/>
    <m/>
    <n v="3107768170"/>
    <n v="0"/>
    <m/>
    <m/>
    <m/>
    <s v="08/09/2025"/>
    <x v="27"/>
    <n v="2023"/>
    <s v="TRACKER [2] LS TP 1200CC T"/>
    <s v="L4H221454775"/>
    <s v="9BGEA76C0PB135162"/>
    <s v="01606254"/>
    <s v="CHEVROLET"/>
    <s v="CHEVROLET TRACKER "/>
    <n v="3.290128480519481E-2"/>
    <n v="77000000"/>
    <s v="MAPFRE"/>
    <s v="CAMIONETAPASAJ"/>
    <s v="PARTICULAR"/>
    <s v="cristianpaez16@hotmail.com"/>
    <n v="29189644"/>
    <n v="2533398.9300000002"/>
    <n v="2108906.66"/>
    <s v=""/>
    <s v=""/>
    <s v=""/>
    <m/>
    <m/>
    <m/>
    <s v=""/>
    <s v=""/>
    <s v=""/>
    <m/>
    <m/>
    <m/>
    <m/>
    <m/>
    <m/>
    <m/>
    <m/>
    <m/>
    <n v="0.89497356178631793"/>
    <x v="1"/>
    <s v="COS"/>
  </r>
  <r>
    <s v="R1"/>
    <n v="1123731019"/>
    <s v="F"/>
    <s v="MARCELA"/>
    <s v="PATRICIA"/>
    <s v="BAQUERO"/>
    <s v="APONTE"/>
    <d v="1988-10-02T00:00:00"/>
    <s v="JJP280"/>
    <n v="0"/>
    <s v="CAJICA"/>
    <n v="25"/>
    <s v="CUNDINAMARCA"/>
    <m/>
    <n v="3125141340"/>
    <n v="3017096357"/>
    <m/>
    <m/>
    <m/>
    <s v="22/09/2025"/>
    <x v="25"/>
    <n v="2020"/>
    <s v="PRADO [LC 150] TX [FL] [2] TP 3000CC 5P 2A"/>
    <s v="1KD2858870"/>
    <s v="JTEBH3FJ3LK216304"/>
    <s v="09008222"/>
    <s v="TOYOTA"/>
    <s v="TOYOTA PRADO "/>
    <n v="2.5569354941508672E-2"/>
    <n v="247900000"/>
    <s v="SURAMERICANA"/>
    <s v="CAMPERO"/>
    <s v="PARTICULAR"/>
    <s v="marcelapatriciabaqueroaponte@gmail.com"/>
    <n v="29213536"/>
    <n v="6338643.0899999999"/>
    <n v="5306590.83"/>
    <s v=""/>
    <s v=""/>
    <s v=""/>
    <m/>
    <m/>
    <m/>
    <s v=""/>
    <s v=""/>
    <s v=""/>
    <m/>
    <m/>
    <m/>
    <m/>
    <m/>
    <m/>
    <m/>
    <m/>
    <m/>
    <n v="0.17692249838158236"/>
    <x v="1"/>
    <s v="COS"/>
  </r>
  <r>
    <s v="R2_ no están en R1"/>
    <n v="94395019"/>
    <s v="M"/>
    <s v="ALEXANDER"/>
    <n v="0"/>
    <s v="GUERRA"/>
    <s v="VILLAFAÃ‘E"/>
    <d v="1977-10-09T00:00:00"/>
    <s v="LYV297"/>
    <n v="76001"/>
    <s v="CALI"/>
    <n v="76"/>
    <s v="VALLE DEL CAUCA"/>
    <m/>
    <n v="3217653444"/>
    <n v="3133508102"/>
    <m/>
    <m/>
    <m/>
    <s v="19/09/2025"/>
    <x v="21"/>
    <n v="2023"/>
    <s v="FORTUNER [2] [FL] 2.4L SRV TP 2400CC TD 7AB 4X2"/>
    <s v="2GD1390315"/>
    <s v="8AJAB3GS6P2933096"/>
    <s v="09006183"/>
    <s v="TOYOTA"/>
    <s v="TOYOTA FORTUNER "/>
    <n v="1.976880063965885E-2"/>
    <n v="234500000"/>
    <s v="HDI-LIBERTY"/>
    <s v="CAMIONETA PASAJEROS"/>
    <s v="PARTICULAR"/>
    <n v="0"/>
    <n v="29214676"/>
    <n v="4635783.75"/>
    <n v="3875616.6"/>
    <s v=""/>
    <s v=""/>
    <s v=""/>
    <m/>
    <m/>
    <m/>
    <n v="29295454"/>
    <n v="9395298.3200000003"/>
    <n v="7875208.6699999999"/>
    <m/>
    <m/>
    <m/>
    <m/>
    <m/>
    <m/>
    <m/>
    <m/>
    <m/>
    <n v="0.38953527514676911"/>
    <x v="0"/>
    <s v="COS"/>
  </r>
  <r>
    <s v="R1"/>
    <n v="29326659"/>
    <s v="F"/>
    <s v="STELLA"/>
    <n v="0"/>
    <s v="RIVAS"/>
    <s v="BETANCOURTH"/>
    <d v="1957-07-15T00:00:00"/>
    <s v="JPZ846"/>
    <n v="63001"/>
    <s v="ARMENIA"/>
    <n v="63"/>
    <s v="QUINDIO"/>
    <m/>
    <n v="3188631646"/>
    <n v="3126544687"/>
    <m/>
    <m/>
    <m/>
    <s v="23/09/2025"/>
    <x v="19"/>
    <n v="2022"/>
    <s v="VITARA GL AT 1600CC 2AB A"/>
    <s v="M16A2370190"/>
    <s v="TSMYD21S0NMA08977"/>
    <s v="08806018"/>
    <s v="SUZUKI"/>
    <s v="SUZUKI VITARA "/>
    <n v="2.4767422535211268E-2"/>
    <n v="71000000"/>
    <s v="ALLIANZ"/>
    <s v="CAMIONETAPASAJ"/>
    <s v="PARTICULAR"/>
    <s v="luzpipina2018@hotmail.com"/>
    <n v="159836326"/>
    <n v="1758487"/>
    <n v="1457720.06"/>
    <s v=""/>
    <s v=""/>
    <s v=""/>
    <m/>
    <m/>
    <m/>
    <s v=""/>
    <s v=""/>
    <s v=""/>
    <m/>
    <m/>
    <m/>
    <m/>
    <m/>
    <m/>
    <m/>
    <m/>
    <m/>
    <n v="0.78963454831799973"/>
    <x v="0"/>
    <s v="COS"/>
  </r>
  <r>
    <s v="R1"/>
    <n v="6769371"/>
    <s v="M"/>
    <s v="RAFAEL"/>
    <s v="ANTONIO"/>
    <s v="NARIÃ‘O"/>
    <s v="ZORRO"/>
    <d v="1963-09-05T00:00:00"/>
    <s v="KSY692"/>
    <n v="15001"/>
    <s v="TUNJA"/>
    <n v="15"/>
    <s v="BOYACA"/>
    <m/>
    <n v="3163964078"/>
    <n v="0"/>
    <m/>
    <m/>
    <m/>
    <s v="26/09/2025"/>
    <x v="6"/>
    <n v="2023"/>
    <s v="TRACKER [2] LS MT 1200CC T"/>
    <s v="L4H221884896"/>
    <s v="9BGEA76C0PB149228"/>
    <s v="01606247"/>
    <s v="CHEVROLET"/>
    <s v="CHEVROLET TRACKER "/>
    <n v="2.5711873350923484E-2"/>
    <n v="75800000"/>
    <s v="MAPFRE"/>
    <s v="CAMIONETAPASAJ"/>
    <s v="PARTICULAR"/>
    <s v="marinobernal1@gmail.com"/>
    <n v="159832191"/>
    <n v="1948960"/>
    <n v="1617781.51"/>
    <s v=""/>
    <s v=""/>
    <s v=""/>
    <m/>
    <m/>
    <m/>
    <s v=""/>
    <s v=""/>
    <s v=""/>
    <m/>
    <m/>
    <m/>
    <m/>
    <m/>
    <m/>
    <m/>
    <m/>
    <m/>
    <n v="0.40715218911123152"/>
    <x v="0"/>
    <s v="COS"/>
  </r>
  <r>
    <s v="R1"/>
    <n v="79681815"/>
    <s v="M"/>
    <s v="CARLOS"/>
    <s v="EDUARDO"/>
    <s v="CARDONA"/>
    <s v="GALVIS"/>
    <d v="1969-08-09T00:00:00"/>
    <s v="KVY427"/>
    <n v="0"/>
    <s v="DOS QUEBRADAS"/>
    <n v="66"/>
    <s v="RISARALDA"/>
    <m/>
    <n v="3155725471"/>
    <n v="3108309135"/>
    <m/>
    <m/>
    <m/>
    <s v="22/09/2025"/>
    <x v="25"/>
    <n v="2022"/>
    <s v="Q5 [2] 45 TFSI MHEV QU TP 2000CC T CT"/>
    <s v="DGK013421"/>
    <s v="WAUZZZFY1N2031121"/>
    <s v="00608021"/>
    <s v="AUDI"/>
    <s v="AUDI Q5 "/>
    <n v="3.5803124999999998E-2"/>
    <n v="176000000"/>
    <s v="PREVISORA"/>
    <s v="CAMPERO"/>
    <s v="PARTICULAR"/>
    <s v="carlosecardonag@gmail.com"/>
    <n v="159727961"/>
    <n v="6301350"/>
    <n v="5275251.9000000004"/>
    <s v=""/>
    <s v=""/>
    <s v=""/>
    <m/>
    <m/>
    <m/>
    <s v=""/>
    <s v=""/>
    <s v=""/>
    <m/>
    <m/>
    <m/>
    <m/>
    <m/>
    <m/>
    <m/>
    <m/>
    <m/>
    <n v="0.81835911459897948"/>
    <x v="1"/>
    <s v="COS"/>
  </r>
  <r>
    <s v="R1"/>
    <n v="98530172"/>
    <s v="M"/>
    <s v="JOSE"/>
    <s v="ARNOBIO"/>
    <s v="OROZCO"/>
    <s v="VALLEJO"/>
    <d v="1968-05-09T00:00:00"/>
    <s v="JSU717"/>
    <n v="5001"/>
    <s v="MEDELLIN"/>
    <n v="5"/>
    <s v="ANTIOQUIA"/>
    <m/>
    <n v="3146183096"/>
    <n v="3194322874"/>
    <m/>
    <m/>
    <m/>
    <s v="22/09/2025"/>
    <x v="25"/>
    <n v="2021"/>
    <s v="2 [2] [FL] TOURING SEDAN TP 1500CC 6AB"/>
    <s v="P540577369"/>
    <s v="3MDDJ2SAAMM301330"/>
    <s v="05601197"/>
    <s v="MAZDA"/>
    <s v="MAZDA 2 "/>
    <n v="4.3522052968750002E-2"/>
    <n v="64000000"/>
    <s v="ALLIANZ"/>
    <s v="AUTOMOVIL"/>
    <s v="PARTICULAR"/>
    <n v="0"/>
    <n v="29201848"/>
    <n v="2785411.39"/>
    <n v="2320681.84"/>
    <s v=""/>
    <s v=""/>
    <s v=""/>
    <m/>
    <m/>
    <m/>
    <s v=""/>
    <s v=""/>
    <s v=""/>
    <m/>
    <m/>
    <m/>
    <m/>
    <m/>
    <m/>
    <m/>
    <m/>
    <m/>
    <n v="0.87537841882158041"/>
    <x v="1"/>
    <s v="COS"/>
  </r>
  <r>
    <s v="R1"/>
    <n v="40375162"/>
    <s v="F"/>
    <s v="CLAUDIA"/>
    <s v="PATRICIA"/>
    <s v="FORERO"/>
    <s v="GOMEZ"/>
    <d v="1964-09-07T00:00:00"/>
    <s v="KXO304"/>
    <n v="0"/>
    <s v="BOGOTA"/>
    <n v="25"/>
    <s v="CUNDINAMARCA"/>
    <m/>
    <n v="3108077492"/>
    <n v="3105727698"/>
    <m/>
    <m/>
    <m/>
    <s v="02/09/2025"/>
    <x v="22"/>
    <n v="2022"/>
    <s v="RAV4 [5] LE HYBRID TP 2500CC 4X4 7"/>
    <s v="A25AR817132"/>
    <s v="JTMM6RFV7ND050837"/>
    <s v="09008234"/>
    <s v="TOYOTA"/>
    <s v="TOYOTA RAV4 "/>
    <n v="1.4179197860669226E-2"/>
    <n v="182300000"/>
    <s v="ALLIANZ"/>
    <s v="CAMPERO"/>
    <s v="PARTICULAR"/>
    <s v="claudiaforero@porsaludips.com"/>
    <n v="29193122"/>
    <n v="2584867.77"/>
    <n v="2152157.79"/>
    <s v=""/>
    <s v=""/>
    <s v=""/>
    <m/>
    <m/>
    <m/>
    <s v=""/>
    <s v=""/>
    <s v=""/>
    <m/>
    <m/>
    <m/>
    <m/>
    <m/>
    <m/>
    <m/>
    <m/>
    <m/>
    <n v="5.5342339525588868E-2"/>
    <x v="2"/>
    <s v="COS"/>
  </r>
  <r>
    <s v="R1"/>
    <n v="67017801"/>
    <s v="F"/>
    <s v="MARTHA"/>
    <s v="VIRGINIA"/>
    <s v="DIAZ"/>
    <s v="CHAVEZ"/>
    <d v="1978-06-29T00:00:00"/>
    <s v="LYV937"/>
    <n v="76001"/>
    <s v="CALI"/>
    <n v="76"/>
    <s v="VALLE DEL CAUCA"/>
    <m/>
    <n v="3006096264"/>
    <n v="0"/>
    <m/>
    <m/>
    <m/>
    <s v="25/09/2025"/>
    <x v="10"/>
    <n v="2023"/>
    <s v="SWIFT [4] DZIRE MT 1200CC 4P 2A"/>
    <s v="K12MP4349882"/>
    <s v="MBHZF63S6PG333787"/>
    <s v="08801052"/>
    <s v="SUZUKI"/>
    <s v="SUZUKI SWIFT "/>
    <n v="4.1760452906976747E-2"/>
    <n v="51600000"/>
    <s v="ALLIANZ"/>
    <s v="AUTOMOVIL"/>
    <s v="PARTICULAR"/>
    <s v="mavidicha@gmail.com"/>
    <n v="29211900"/>
    <n v="2154839.37"/>
    <n v="1790789.39"/>
    <s v=""/>
    <s v=""/>
    <s v=""/>
    <m/>
    <m/>
    <m/>
    <s v=""/>
    <s v=""/>
    <s v=""/>
    <m/>
    <m/>
    <m/>
    <m/>
    <m/>
    <m/>
    <m/>
    <m/>
    <m/>
    <n v="0.26659570091605667"/>
    <x v="1"/>
    <s v="COS"/>
  </r>
  <r>
    <s v="R1"/>
    <n v="1020422823"/>
    <s v="F"/>
    <s v="YESSICA"/>
    <s v="ANDREA"/>
    <s v="ARIAS"/>
    <s v="CARDONA"/>
    <d v="1989-02-28T00:00:00"/>
    <s v="IHQ068"/>
    <n v="5266"/>
    <s v="ENVIGADO"/>
    <n v="5"/>
    <s v="ANTIOQUIA"/>
    <m/>
    <n v="3122401958"/>
    <n v="0"/>
    <m/>
    <m/>
    <m/>
    <s v="24/09/2025"/>
    <x v="13"/>
    <n v="2016"/>
    <s v="2 [2] Touring TP 1500CC 2AB"/>
    <s v="P540219410"/>
    <s v="3MDDJ2HAAGM102059"/>
    <s v="05601151"/>
    <s v="MAZDA"/>
    <s v="MAZDA 2 "/>
    <n v="3.5698575983436849E-2"/>
    <n v="48300000"/>
    <s v="BOLIVAR"/>
    <s v="AUTOMOVIL"/>
    <s v="PARTICULAR"/>
    <s v="jess2483@hotmail.com"/>
    <n v="29216062"/>
    <n v="1724241.22"/>
    <n v="1428942.2"/>
    <s v=""/>
    <s v=""/>
    <s v=""/>
    <m/>
    <m/>
    <m/>
    <s v=""/>
    <s v=""/>
    <s v=""/>
    <m/>
    <m/>
    <m/>
    <m/>
    <m/>
    <m/>
    <m/>
    <m/>
    <m/>
    <n v="0.93623668065732579"/>
    <x v="0"/>
    <s v="COS"/>
  </r>
  <r>
    <s v="R1"/>
    <n v="1053849571"/>
    <s v="M"/>
    <s v="JUAN"/>
    <s v="PABLO"/>
    <s v="VELASQUEZ"/>
    <s v="TAMAYO"/>
    <d v="1996-04-29T00:00:00"/>
    <s v="UEV966"/>
    <n v="17001"/>
    <s v="MANIZALES"/>
    <n v="17"/>
    <s v="CALDAS"/>
    <m/>
    <n v="3225315272"/>
    <n v="0"/>
    <m/>
    <m/>
    <m/>
    <s v="20/09/2025"/>
    <x v="7"/>
    <n v="2017"/>
    <s v="2 [2] Grand Touring TP 1500CC 6AB T"/>
    <s v="P540281265"/>
    <s v="3MDDJ2HAAHM106448"/>
    <s v="05601155"/>
    <s v="MAZDA"/>
    <s v="MAZDA 2 "/>
    <n v="6.2098662092624358E-2"/>
    <n v="58300000"/>
    <s v="BOLIVAR"/>
    <s v="AUTOMOVIL"/>
    <s v="PARTICULAR"/>
    <s v="Jpvelasquezt@outlook.com"/>
    <n v="159766560"/>
    <n v="3620352"/>
    <n v="3022312.43"/>
    <s v=""/>
    <s v=""/>
    <s v=""/>
    <m/>
    <m/>
    <m/>
    <s v=""/>
    <s v=""/>
    <s v=""/>
    <m/>
    <m/>
    <m/>
    <m/>
    <m/>
    <m/>
    <m/>
    <m/>
    <m/>
    <n v="0.90025558415836193"/>
    <x v="1"/>
    <s v="COS"/>
  </r>
  <r>
    <s v="R1"/>
    <n v="17971614"/>
    <s v="M"/>
    <s v="JAIRO"/>
    <n v="0"/>
    <s v="FRANCO"/>
    <s v="OROZCO"/>
    <d v="1961-08-16T00:00:00"/>
    <s v="KEQ225"/>
    <n v="68001"/>
    <s v="BUCARAMANGA"/>
    <n v="68"/>
    <s v="SANTANDER"/>
    <m/>
    <n v="3112190286"/>
    <n v="0"/>
    <m/>
    <m/>
    <m/>
    <s v="15/09/2025"/>
    <x v="15"/>
    <n v="2010"/>
    <s v="JOURNEY SE/EXPRESS TP 2400CC 5PSJ"/>
    <s v="3D4PG4FB8AT152335"/>
    <s v="3D4PG4FB8AT152335"/>
    <s v="02406032"/>
    <s v="DODGE"/>
    <s v="DODGE JOURNEY "/>
    <n v="4.0137663551401873E-2"/>
    <n v="32100000"/>
    <s v="MAPFRE"/>
    <s v="CAMIONETAPASAJ"/>
    <s v="PARTICULAR"/>
    <s v="jairofrancoorozco@gmail.com"/>
    <n v="159836096"/>
    <n v="1288419"/>
    <n v="1062705.3"/>
    <s v=""/>
    <s v=""/>
    <s v=""/>
    <m/>
    <m/>
    <m/>
    <s v=""/>
    <s v=""/>
    <s v=""/>
    <m/>
    <m/>
    <m/>
    <m/>
    <m/>
    <m/>
    <m/>
    <m/>
    <m/>
    <n v="0.34118573250938722"/>
    <x v="1"/>
    <s v="COS"/>
  </r>
  <r>
    <s v="R1"/>
    <n v="1110534673"/>
    <s v="F"/>
    <s v="CINDY"/>
    <s v="LORRAINE"/>
    <s v="RINCON"/>
    <s v="SALAZAR"/>
    <d v="1993-04-19T00:00:00"/>
    <s v="NFL259"/>
    <n v="0"/>
    <s v="IBAGUE"/>
    <n v="73"/>
    <s v="TOLIMA"/>
    <m/>
    <n v="3183775491"/>
    <n v="0"/>
    <m/>
    <m/>
    <m/>
    <s v="06/09/2025"/>
    <x v="16"/>
    <n v="2023"/>
    <s v="TRACKER [2] PREMIER TP 1200CC T CT"/>
    <s v="L4H223225134"/>
    <s v="8AGEP76C0PR130392"/>
    <s v="01606249"/>
    <s v="CHEVROLET"/>
    <s v="CHEVROLET TRACKER "/>
    <n v="3.8301025943396225E-2"/>
    <n v="84800000"/>
    <s v="ALLIANZ"/>
    <s v="CAMIONETAPASAJ"/>
    <s v="PARTICULAR"/>
    <s v="cindy-rincon@hotmail.com"/>
    <n v="159751311"/>
    <n v="3247927"/>
    <n v="2709350.43"/>
    <s v=""/>
    <s v=""/>
    <s v=""/>
    <m/>
    <m/>
    <m/>
    <s v=""/>
    <s v=""/>
    <s v=""/>
    <m/>
    <m/>
    <m/>
    <m/>
    <m/>
    <m/>
    <m/>
    <m/>
    <m/>
    <n v="0.83441380717791303"/>
    <x v="1"/>
    <s v="COS"/>
  </r>
  <r>
    <s v="R1"/>
    <n v="79590220"/>
    <s v="M"/>
    <s v="DAVID"/>
    <s v="FRANCISCO"/>
    <s v="DAZA"/>
    <s v="BURGOS"/>
    <d v="1971-10-05T00:00:00"/>
    <s v="UBL876"/>
    <n v="0"/>
    <s v="BOGOTA"/>
    <n v="25"/>
    <s v="CUNDINAMARCA"/>
    <m/>
    <n v="3132091923"/>
    <n v="0"/>
    <m/>
    <m/>
    <m/>
    <s v="29/09/2025"/>
    <x v="11"/>
    <n v="2015"/>
    <s v="TRACKER LT TP 1800CC CT"/>
    <s v="CFL140998"/>
    <s v="3GNCJ8CE5FL140998"/>
    <s v="01606224"/>
    <s v="CHEVROLET"/>
    <s v="CHEVROLET TRACKER "/>
    <n v="3.0838999999999998E-2"/>
    <n v="41000000"/>
    <s v="MAPFRE"/>
    <s v="CAMIONETAPASAJ"/>
    <s v="PARTICULAR"/>
    <s v="daza.burgos@gmail.com"/>
    <n v="159837882"/>
    <n v="1264399"/>
    <n v="1042520.45"/>
    <s v=""/>
    <s v=""/>
    <s v=""/>
    <m/>
    <m/>
    <m/>
    <s v=""/>
    <s v=""/>
    <s v=""/>
    <m/>
    <m/>
    <m/>
    <m/>
    <m/>
    <m/>
    <m/>
    <m/>
    <m/>
    <n v="0.26841037091418207"/>
    <x v="0"/>
    <s v="COS"/>
  </r>
  <r>
    <s v="R1"/>
    <n v="73144693"/>
    <s v="M"/>
    <s v="MARIO"/>
    <n v="0"/>
    <s v="HERNANDEZ"/>
    <n v="0"/>
    <d v="1970-11-06T00:00:00"/>
    <s v="KKE639"/>
    <n v="0"/>
    <s v="CARTAGENA"/>
    <n v="13"/>
    <s v="BOLIVAR"/>
    <m/>
    <n v="3126487562"/>
    <n v="3002152614"/>
    <m/>
    <m/>
    <m/>
    <s v="23/09/2025"/>
    <x v="19"/>
    <n v="2013"/>
    <s v="TIIDA SD MiiO MT 1800CC AA"/>
    <s v="MR18874972H"/>
    <s v="3N1BC1AS0ZK132867"/>
    <s v="06401174"/>
    <s v="NISSAN"/>
    <s v="NISSAN TIIDA "/>
    <n v="3.9627579617834398E-2"/>
    <n v="31400000"/>
    <s v="BOLIVAR"/>
    <s v="AUTOMOVIL"/>
    <s v="PARTICULAR"/>
    <s v="mariohndez@gmail.com"/>
    <n v="159838219"/>
    <n v="1244306"/>
    <n v="1025635.15"/>
    <s v=""/>
    <s v=""/>
    <s v=""/>
    <m/>
    <m/>
    <m/>
    <s v=""/>
    <s v=""/>
    <s v=""/>
    <m/>
    <m/>
    <m/>
    <m/>
    <m/>
    <m/>
    <m/>
    <m/>
    <m/>
    <n v="0.93524949578603256"/>
    <x v="0"/>
    <s v="COS"/>
  </r>
  <r>
    <s v="R1"/>
    <n v="19403467"/>
    <s v="M"/>
    <s v="JOSE"/>
    <s v="BENIGNO"/>
    <s v="LOPEZ"/>
    <s v="MELO"/>
    <d v="1960-05-21T00:00:00"/>
    <s v="HTY594"/>
    <n v="66001"/>
    <s v="PEREIRA"/>
    <n v="66"/>
    <s v="RISARALDA"/>
    <m/>
    <n v="3103011160"/>
    <n v="3153341968"/>
    <m/>
    <m/>
    <m/>
    <s v="13/09/2025"/>
    <x v="9"/>
    <n v="2014"/>
    <s v="CRV [4] CITY PLUS AT 2400CC"/>
    <s v="K24Z93510307"/>
    <s v="3HGRM3830EG601517"/>
    <s v="03406026"/>
    <s v="HONDA"/>
    <s v="HONDA CRV "/>
    <n v="2.487156482861401E-2"/>
    <n v="67100000"/>
    <s v="MAPFRE"/>
    <s v="CAMIONETAPASAJ"/>
    <s v="PARTICULAR"/>
    <s v="jblm20@gmail.com"/>
    <n v="159827038"/>
    <n v="1668882"/>
    <n v="1382421.71"/>
    <s v=""/>
    <s v=""/>
    <s v=""/>
    <m/>
    <m/>
    <m/>
    <s v=""/>
    <s v=""/>
    <s v=""/>
    <m/>
    <m/>
    <m/>
    <m/>
    <m/>
    <m/>
    <m/>
    <m/>
    <m/>
    <n v="0.74610366250730509"/>
    <x v="0"/>
    <s v="COS"/>
  </r>
  <r>
    <s v="R1"/>
    <n v="73079023"/>
    <s v="M"/>
    <s v="EDISON"/>
    <n v="0"/>
    <s v="TAMAYO"/>
    <s v="QUICENO"/>
    <d v="1959-03-13T00:00:00"/>
    <s v="LJR535"/>
    <n v="0"/>
    <s v="BOGOTA"/>
    <n v="25"/>
    <s v="CUNDINAMARCA"/>
    <m/>
    <n v="3145922568"/>
    <n v="0"/>
    <m/>
    <m/>
    <m/>
    <s v="12/09/2025"/>
    <x v="3"/>
    <n v="2023"/>
    <s v="KWID [FL] INTENS MT 1000CC 12V 4"/>
    <s v="B4DA426Q010178"/>
    <s v="93YRBB004PJ341578"/>
    <s v="08001215"/>
    <s v="RENAULT"/>
    <s v="RENAULT KWID "/>
    <n v="2.9020085483870965E-2"/>
    <n v="43400000"/>
    <s v="SBS"/>
    <s v="AUTOMOVIL"/>
    <s v="PARTICULAR"/>
    <n v="0"/>
    <n v="29208336"/>
    <n v="1259471.71"/>
    <n v="1038379.59"/>
    <s v=""/>
    <s v=""/>
    <s v=""/>
    <m/>
    <m/>
    <m/>
    <s v=""/>
    <s v=""/>
    <s v=""/>
    <m/>
    <m/>
    <m/>
    <m/>
    <m/>
    <m/>
    <m/>
    <m/>
    <m/>
    <n v="8.4800483254291459E-3"/>
    <x v="0"/>
    <s v="COS"/>
  </r>
  <r>
    <s v="R1"/>
    <n v="79298250"/>
    <s v="M"/>
    <s v="WILSON"/>
    <n v="0"/>
    <s v="TORRES"/>
    <s v="ROMERO"/>
    <d v="1963-11-06T00:00:00"/>
    <s v="JXL844"/>
    <n v="0"/>
    <s v="BOGOTA"/>
    <n v="25"/>
    <s v="CUNDINAMARCA"/>
    <m/>
    <n v="3153459621"/>
    <n v="0"/>
    <m/>
    <m/>
    <m/>
    <s v="21/09/2025"/>
    <x v="20"/>
    <n v="2022"/>
    <s v="KICKS [FL] ADVANCE TP 1600CC R17"/>
    <s v="HR16313669V"/>
    <s v="3N8CP5HE0ZL615173"/>
    <s v="06406142"/>
    <s v="NISSAN"/>
    <s v="NISSAN KICKS "/>
    <n v="1.482566339066339E-2"/>
    <n v="81400000"/>
    <s v="MAPFRE"/>
    <s v="CAMIONETAPASAJ"/>
    <s v="PARTICULAR"/>
    <s v="torreswilson19@yahoo.es"/>
    <n v="159835786"/>
    <n v="1206809"/>
    <n v="994124.82"/>
    <s v=""/>
    <s v=""/>
    <s v=""/>
    <m/>
    <m/>
    <m/>
    <s v=""/>
    <s v=""/>
    <s v=""/>
    <m/>
    <m/>
    <m/>
    <m/>
    <m/>
    <m/>
    <m/>
    <m/>
    <m/>
    <n v="0.62646730047200772"/>
    <x v="2"/>
    <s v="COS"/>
  </r>
  <r>
    <s v="R1"/>
    <n v="31445671"/>
    <s v="F"/>
    <s v="LUZ"/>
    <s v="ENITH"/>
    <s v="CABEZAS"/>
    <s v="ALEGRIA"/>
    <d v="1980-03-31T00:00:00"/>
    <s v="NXT161"/>
    <n v="0"/>
    <s v="JAMUNDI"/>
    <n v="76"/>
    <s v="VALLE DEL CAUCA"/>
    <m/>
    <n v="3162475014"/>
    <n v="0"/>
    <m/>
    <m/>
    <m/>
    <s v="20/09/2025"/>
    <x v="7"/>
    <n v="2025"/>
    <s v="STEPWAY [2] [FL ZEN MT 1600CC 16V A"/>
    <s v="J759Q291878"/>
    <s v="9FB5SR0E9SM963879"/>
    <s v="08001208"/>
    <s v="RENAULT"/>
    <s v="RENAULT STEPWAY "/>
    <n v="2.839345021037868E-2"/>
    <n v="71300000"/>
    <s v="HDI-LIBERTY"/>
    <s v="AUTOMOVIL"/>
    <s v="PARTICULAR"/>
    <s v="cabezasalegrialuzenith@gmail.com"/>
    <n v="159755440"/>
    <n v="2024453"/>
    <n v="1681220.97"/>
    <s v=""/>
    <s v=""/>
    <s v=""/>
    <m/>
    <m/>
    <m/>
    <s v=""/>
    <s v=""/>
    <s v=""/>
    <m/>
    <m/>
    <m/>
    <m/>
    <m/>
    <m/>
    <m/>
    <m/>
    <m/>
    <n v="0.22625530214498724"/>
    <x v="1"/>
    <s v="COS"/>
  </r>
  <r>
    <s v="R2_ no están en R1"/>
    <n v="51943058"/>
    <s v="F"/>
    <s v="LUZ"/>
    <s v="MYRIAM"/>
    <s v="BERNAL"/>
    <s v="VALENCIA"/>
    <d v="1970-11-20T00:00:00"/>
    <s v="NPR330"/>
    <n v="0"/>
    <s v="ACACIAS"/>
    <n v="50"/>
    <s v="META"/>
    <m/>
    <n v="3103289277"/>
    <n v="0"/>
    <m/>
    <m/>
    <m/>
    <s v="16/09/2025"/>
    <x v="24"/>
    <n v="2025"/>
    <s v="CX50 GRAND TOURING LX AT 2500CC 4X4"/>
    <s v="PY40619594"/>
    <s v="JM7VA4WLASN103255"/>
    <s v="05606116"/>
    <s v="MAZDA"/>
    <s v="MAZDA CX50 "/>
    <n v="3.2862857497116496E-2"/>
    <n v="173400000"/>
    <s v="SURAMERICANA"/>
    <s v="CAMIONETA PASAJEROS"/>
    <s v="PARTICULAR"/>
    <s v="nomelinbernal@gmail.com"/>
    <n v="29191710"/>
    <n v="5698419.4900000002"/>
    <n v="4768587.8099999996"/>
    <s v=""/>
    <s v=""/>
    <s v=""/>
    <m/>
    <m/>
    <m/>
    <n v="29281350"/>
    <n v="18399252.84"/>
    <n v="15441557.01"/>
    <m/>
    <m/>
    <m/>
    <m/>
    <m/>
    <m/>
    <m/>
    <m/>
    <m/>
    <n v="0.25117842555580372"/>
    <x v="1"/>
    <s v="COS"/>
  </r>
  <r>
    <s v="R1"/>
    <n v="79403623"/>
    <s v="M"/>
    <s v="JOSE"/>
    <s v="DAVID"/>
    <s v="DELGADO"/>
    <s v="BELLO"/>
    <d v="1966-12-09T00:00:00"/>
    <s v="NDK492"/>
    <n v="25754"/>
    <s v="SOACHA"/>
    <n v="25"/>
    <s v="CUNDINAMARCA"/>
    <m/>
    <n v="3203418208"/>
    <n v="3187289096"/>
    <m/>
    <m/>
    <m/>
    <s v="13/09/2025"/>
    <x v="9"/>
    <n v="2023"/>
    <s v="FORTUNER [2] [F 2.4L SR TP 2400CC TD 7A"/>
    <s v="2GD1398065"/>
    <s v="8AJCB3GS1P2435591"/>
    <s v="09006173"/>
    <s v="TOYOTA"/>
    <s v="TOYOTA FORTUNER "/>
    <n v="1.1486002858504049E-2"/>
    <n v="209900000"/>
    <s v="MAPFRE"/>
    <s v="CAMIONETAPASAJ"/>
    <s v="PARTICULAR"/>
    <s v="bogotanadefumigacion@gmail.com"/>
    <n v="159836083"/>
    <n v="2410912"/>
    <n v="2005976.08"/>
    <s v=""/>
    <s v=""/>
    <s v=""/>
    <m/>
    <m/>
    <m/>
    <s v=""/>
    <s v=""/>
    <s v=""/>
    <m/>
    <m/>
    <m/>
    <m/>
    <m/>
    <m/>
    <m/>
    <m/>
    <m/>
    <n v="0.12943391553056083"/>
    <x v="2"/>
    <s v="COS"/>
  </r>
  <r>
    <s v="R1"/>
    <n v="1018428297"/>
    <s v="F"/>
    <s v="JULY"/>
    <s v="ANDREA"/>
    <s v="GARCIA"/>
    <s v="BOHORQUEZ"/>
    <d v="1989-08-31T00:00:00"/>
    <s v="KOW788"/>
    <n v="0"/>
    <s v="BOGOTA"/>
    <n v="25"/>
    <s v="CUNDINAMARCA"/>
    <m/>
    <n v="3153838015"/>
    <n v="0"/>
    <m/>
    <m/>
    <m/>
    <s v="03/09/2025"/>
    <x v="4"/>
    <n v="2022"/>
    <s v="STEPWAY [2] [FL INTENS MT 1600CC 16V A"/>
    <s v="J759Q063197"/>
    <s v="9FB5SR0EGNM939188"/>
    <s v="08001210"/>
    <s v="RENAULT"/>
    <s v="RENAULT STEPWAY "/>
    <n v="3.2767777777777778E-2"/>
    <n v="59400000"/>
    <s v="MAPFRE"/>
    <s v="AUTOMOVIL"/>
    <s v="PARTICULAR"/>
    <s v="andreita310889@gmail.com"/>
    <n v="159716136"/>
    <n v="1946406"/>
    <n v="1615635.6"/>
    <s v=""/>
    <s v=""/>
    <s v=""/>
    <m/>
    <m/>
    <m/>
    <s v=""/>
    <s v=""/>
    <s v=""/>
    <m/>
    <m/>
    <m/>
    <m/>
    <m/>
    <m/>
    <m/>
    <m/>
    <m/>
    <n v="0.3575046755972342"/>
    <x v="0"/>
    <s v="COS"/>
  </r>
  <r>
    <s v="R1"/>
    <n v="24805305"/>
    <s v="F"/>
    <s v="MARTHA"/>
    <s v="LUCIA"/>
    <s v="ARBELAEZ"/>
    <s v="AGUDELO"/>
    <d v="1957-12-09T00:00:00"/>
    <s v="KDM517"/>
    <n v="63001"/>
    <s v="ARMENIA"/>
    <n v="63"/>
    <s v="QUINDIO"/>
    <m/>
    <n v="3108208699"/>
    <n v="0"/>
    <m/>
    <m/>
    <m/>
    <s v="15/09/2025"/>
    <x v="15"/>
    <n v="2013"/>
    <s v="SPARK [2] LT [M200] MT 1000CC SA"/>
    <s v="B10S1960112KC2"/>
    <s v="9GAMM6100DB040980"/>
    <s v="01601189"/>
    <s v="CHEVROLET"/>
    <s v="CHEVROLET SPARK "/>
    <n v="5.9203615023474175E-2"/>
    <n v="21300000"/>
    <s v="SBS"/>
    <s v="AUTOMOVIL"/>
    <s v="PARTICULAR"/>
    <n v="0"/>
    <n v="159716383"/>
    <n v="1261037"/>
    <n v="1039694.71"/>
    <s v=""/>
    <s v=""/>
    <s v=""/>
    <m/>
    <m/>
    <m/>
    <s v=""/>
    <s v=""/>
    <s v=""/>
    <m/>
    <m/>
    <m/>
    <m/>
    <m/>
    <m/>
    <m/>
    <m/>
    <m/>
    <n v="0.44623604288977137"/>
    <x v="1"/>
    <s v="COS"/>
  </r>
  <r>
    <s v="R1"/>
    <n v="51916483"/>
    <s v="F"/>
    <s v="SANDRA"/>
    <s v="YOLANDA"/>
    <s v="GONZALEZ"/>
    <s v="MANJARRES"/>
    <d v="1966-05-08T00:00:00"/>
    <s v="HZR000"/>
    <n v="0"/>
    <s v="BOGOTA"/>
    <n v="25"/>
    <s v="CUNDINAMARCA"/>
    <m/>
    <n v="3102724848"/>
    <n v="0"/>
    <m/>
    <m/>
    <m/>
    <s v="30/09/2025"/>
    <x v="2"/>
    <n v="2016"/>
    <s v="X TRAIL [T32] ADVANCE TP 2500CC 4X2 A"/>
    <s v="QR25277995L"/>
    <s v="JN1JBAT32Z0003316"/>
    <s v="06406124"/>
    <s v="NISSAN"/>
    <s v="NISSAN X "/>
    <n v="1.7628927038626608E-2"/>
    <n v="69900000"/>
    <s v="BOLIVAR"/>
    <s v="CAMIONETAPASAJ"/>
    <s v="PARTICULAR"/>
    <s v="sandra.gonzalez1966@hotmail.com"/>
    <n v="159827797"/>
    <n v="1232262"/>
    <n v="1015514.05"/>
    <s v=""/>
    <s v=""/>
    <s v=""/>
    <m/>
    <m/>
    <m/>
    <s v=""/>
    <s v=""/>
    <s v=""/>
    <m/>
    <m/>
    <m/>
    <m/>
    <m/>
    <m/>
    <m/>
    <m/>
    <m/>
    <n v="0.70650539920183886"/>
    <x v="0"/>
    <s v="COS"/>
  </r>
  <r>
    <s v="R1"/>
    <n v="72234971"/>
    <s v="M"/>
    <s v="JOE"/>
    <s v="LUIS"/>
    <s v="VILLA"/>
    <s v="MEDINA"/>
    <d v="1977-12-22T00:00:00"/>
    <s v="NUL254"/>
    <n v="0"/>
    <s v="BARRANQUILLA"/>
    <n v="8"/>
    <s v="ATLANTICO"/>
    <m/>
    <n v="3206979029"/>
    <n v="3008083310"/>
    <m/>
    <m/>
    <m/>
    <s v="10/09/2025"/>
    <x v="17"/>
    <n v="2025"/>
    <s v="CX30 TOURING MHEV [F TP 2000CC 7AB R"/>
    <s v="PE40800773"/>
    <s v="3MVDM2W7ASL305918"/>
    <s v="05606127"/>
    <s v="MAZDA"/>
    <s v="MAZDA CX30 "/>
    <n v="4.015151211361738E-2"/>
    <n v="119700000"/>
    <s v="SURAMERICANA"/>
    <s v="CAMIONETAPASAJ"/>
    <s v="PARTICULAR"/>
    <s v="qfjvilla@yahoo.es"/>
    <n v="159836505"/>
    <n v="4806136"/>
    <n v="4018769.78"/>
    <s v=""/>
    <s v=""/>
    <s v=""/>
    <m/>
    <m/>
    <m/>
    <s v=""/>
    <s v=""/>
    <s v=""/>
    <m/>
    <m/>
    <m/>
    <m/>
    <m/>
    <m/>
    <m/>
    <m/>
    <m/>
    <n v="0.91079317488776201"/>
    <x v="1"/>
    <s v="COS"/>
  </r>
  <r>
    <s v="R1"/>
    <n v="16633563"/>
    <s v="M"/>
    <s v="WILLIAM"/>
    <n v="0"/>
    <s v="MARIN"/>
    <s v="GIRALDO"/>
    <d v="1956-09-24T00:00:00"/>
    <s v="NXT583"/>
    <n v="76001"/>
    <s v="CALI"/>
    <n v="76"/>
    <s v="VALLE DEL CAUCA"/>
    <m/>
    <n v="3188139771"/>
    <n v="3153515767"/>
    <m/>
    <m/>
    <m/>
    <s v="15/09/2025"/>
    <x v="15"/>
    <n v="2025"/>
    <s v="C4 [3] CACTUS FEEL TP 1600CC 6AB A"/>
    <s v="10PRAL0010053"/>
    <s v="9350WNFP2SB510064"/>
    <s v="01806038"/>
    <s v="CITROEN"/>
    <s v="CITROEN C4 "/>
    <n v="4.103048231511254E-2"/>
    <n v="93300000"/>
    <s v="MAPFRE"/>
    <s v="CAMIONETAPASAJ"/>
    <s v="PARTICULAR"/>
    <s v="willymarin2012@gmail.com"/>
    <n v="159837307"/>
    <n v="3828144"/>
    <n v="3196927.97"/>
    <s v=""/>
    <s v=""/>
    <s v=""/>
    <m/>
    <m/>
    <m/>
    <s v=""/>
    <s v=""/>
    <s v=""/>
    <m/>
    <m/>
    <m/>
    <m/>
    <m/>
    <m/>
    <m/>
    <m/>
    <m/>
    <n v="0.52239589330216418"/>
    <x v="1"/>
    <s v="COS"/>
  </r>
  <r>
    <s v="R1"/>
    <n v="32509408"/>
    <s v="F"/>
    <s v="MARTA"/>
    <s v="CECILIA"/>
    <s v="ARANGO"/>
    <s v="RAMIREZ"/>
    <d v="1953-12-16T00:00:00"/>
    <s v="KAS008"/>
    <n v="0"/>
    <s v="BOGOTA"/>
    <n v="25"/>
    <s v="CUNDINAMARCA"/>
    <m/>
    <n v="3113140723"/>
    <n v="0"/>
    <m/>
    <m/>
    <m/>
    <s v="24/09/2025"/>
    <x v="13"/>
    <n v="2014"/>
    <s v="CAPTIVA SPORT AT 2400CC 5P 4X"/>
    <s v="CES500164"/>
    <s v="3GNAL7EK0ES500164"/>
    <s v="01606221"/>
    <s v="CHEVROLET"/>
    <s v="CHEVROLET CAPTIVA "/>
    <n v="3.610311572700297E-2"/>
    <n v="33700000"/>
    <s v="MAPFRE"/>
    <s v="CAMIONETAPASAJ"/>
    <s v="PARTICULAR"/>
    <s v="allantoro1@hotmail.com"/>
    <n v="159834639"/>
    <n v="1216675"/>
    <n v="1002416.33"/>
    <s v=""/>
    <s v=""/>
    <s v=""/>
    <m/>
    <m/>
    <m/>
    <s v=""/>
    <s v=""/>
    <s v=""/>
    <m/>
    <m/>
    <m/>
    <m/>
    <m/>
    <m/>
    <m/>
    <m/>
    <m/>
    <n v="0.18028154802390706"/>
    <x v="0"/>
    <s v="COS"/>
  </r>
  <r>
    <s v="R1"/>
    <n v="80084594"/>
    <s v="M"/>
    <s v="GUSTAVO"/>
    <n v="0"/>
    <s v="GONZALEZ"/>
    <s v="SOCARRAS"/>
    <d v="1980-03-24T00:00:00"/>
    <s v="UDW785"/>
    <n v="0"/>
    <s v="BOGOTA"/>
    <n v="25"/>
    <s v="CUNDINAMARCA"/>
    <m/>
    <n v="3045762320"/>
    <n v="3164737080"/>
    <m/>
    <m/>
    <m/>
    <s v="10/09/2025"/>
    <x v="17"/>
    <n v="2016"/>
    <s v="C 200 [W205] CGI EXCL TP 2000CC T"/>
    <s v="27492030454582"/>
    <s v="WDD2050421F230391"/>
    <s v="05801286"/>
    <s v="MERCEDES BENZ"/>
    <s v="MERCEDES BENZ C "/>
    <n v="2.4401660606060607E-2"/>
    <n v="82500000"/>
    <s v="ALLIANZ"/>
    <s v="AUTOMOVIL"/>
    <s v="PARTICULAR"/>
    <s v="GONZALEZSOCARRAS@HOTMAIL.COM"/>
    <n v="159837959"/>
    <n v="2013137"/>
    <n v="1671711.97"/>
    <s v=""/>
    <s v=""/>
    <s v=""/>
    <m/>
    <m/>
    <m/>
    <s v=""/>
    <s v=""/>
    <s v=""/>
    <m/>
    <m/>
    <m/>
    <m/>
    <m/>
    <m/>
    <m/>
    <m/>
    <m/>
    <n v="0.45646287328015178"/>
    <x v="1"/>
    <s v="COS"/>
  </r>
  <r>
    <s v="R1"/>
    <n v="88151597"/>
    <s v="M"/>
    <s v="YURGEN"/>
    <s v="ANTONIO"/>
    <s v="ACOSTA"/>
    <s v="TORRADO"/>
    <d v="1963-11-09T00:00:00"/>
    <s v="MWX230"/>
    <n v="0"/>
    <s v="CUCUTA"/>
    <n v="54"/>
    <s v="NORTE DE SANTANDER"/>
    <m/>
    <n v="3134209760"/>
    <n v="0"/>
    <m/>
    <m/>
    <m/>
    <s v="14/09/2025"/>
    <x v="0"/>
    <n v="2013"/>
    <s v="FORTUNER [FL] 2.7L AT 2700CC 4X4"/>
    <s v="2TR7361070"/>
    <s v="8AJYX59G3D9100623"/>
    <s v="09008170"/>
    <s v="TOYOTA"/>
    <s v="TOYOTA FORTUNER "/>
    <n v="1.4350326864147089E-2"/>
    <n v="97900000"/>
    <s v="ALLIANZ"/>
    <s v="CAMPERO"/>
    <s v="PARTICULAR"/>
    <s v="yurgen88@hotmail.com"/>
    <n v="159939353"/>
    <n v="1404897"/>
    <n v="1160586.1299999999"/>
    <s v=""/>
    <s v=""/>
    <s v=""/>
    <m/>
    <m/>
    <m/>
    <s v=""/>
    <s v=""/>
    <s v=""/>
    <m/>
    <m/>
    <m/>
    <m/>
    <m/>
    <m/>
    <m/>
    <m/>
    <m/>
    <n v="0.75530596167750708"/>
    <x v="2"/>
    <s v="COS"/>
  </r>
  <r>
    <s v="R1"/>
    <n v="50913067"/>
    <s v="F"/>
    <s v="DIANA"/>
    <s v="BEATRIZ"/>
    <s v="SANCHEZ"/>
    <s v="LOPEZ"/>
    <d v="1976-08-04T00:00:00"/>
    <s v="FUQ717"/>
    <n v="5467"/>
    <s v="MONTEBELLO"/>
    <n v="5"/>
    <s v="ANTIOQUIA"/>
    <m/>
    <n v="3205784759"/>
    <n v="3043821319"/>
    <m/>
    <m/>
    <m/>
    <s v="25/09/2025"/>
    <x v="10"/>
    <n v="2020"/>
    <s v="KICKS EXCLUSIVE TP 1600CC 6AB R"/>
    <s v="HR16759347T"/>
    <s v="3N8CP5HE0ZL604156"/>
    <s v="06406133"/>
    <s v="NISSAN"/>
    <s v="NISSAN KICKS "/>
    <n v="2.361837908496732E-2"/>
    <n v="76500000"/>
    <s v="ALLIANZ"/>
    <s v="CAMIONETAPASAJ"/>
    <s v="PARTICULAR"/>
    <s v="dianas189@gmail.com"/>
    <n v="159834115"/>
    <n v="1806806"/>
    <n v="1498323.96"/>
    <s v=""/>
    <s v=""/>
    <s v=""/>
    <m/>
    <m/>
    <m/>
    <s v=""/>
    <s v=""/>
    <s v=""/>
    <m/>
    <m/>
    <m/>
    <m/>
    <m/>
    <m/>
    <m/>
    <m/>
    <m/>
    <n v="0.98584172700615025"/>
    <x v="0"/>
    <s v="COS"/>
  </r>
  <r>
    <s v="R1"/>
    <n v="10091067"/>
    <s v="M"/>
    <s v="JORGE"/>
    <s v="ERNEY"/>
    <s v="TORRES"/>
    <s v="LONDOÃ‘O"/>
    <d v="1958-03-28T00:00:00"/>
    <s v="KDM687"/>
    <n v="0"/>
    <s v="DOS QUEBRADAS"/>
    <n v="66"/>
    <s v="RISARALDA"/>
    <m/>
    <n v="3113343785"/>
    <n v="0"/>
    <m/>
    <m/>
    <m/>
    <s v="15/09/2025"/>
    <x v="15"/>
    <n v="2013"/>
    <s v="GOL [5] POWER MT 1600CC 5P DH"/>
    <s v="CFZ941018"/>
    <s v="9BWAB05U6DT085673"/>
    <s v="09201160"/>
    <s v="VOLKSWAGEN"/>
    <s v="VOLKSWAGEN GOL "/>
    <n v="4.0379584664536741E-2"/>
    <n v="31300000"/>
    <s v="SBS"/>
    <s v="AUTOMOVIL"/>
    <s v="PARTICULAR"/>
    <s v="jorvent@hotmail.com"/>
    <n v="159845566"/>
    <n v="1263881"/>
    <n v="1042084.63"/>
    <s v=""/>
    <s v=""/>
    <s v=""/>
    <m/>
    <m/>
    <m/>
    <s v=""/>
    <s v=""/>
    <s v=""/>
    <m/>
    <m/>
    <m/>
    <m/>
    <m/>
    <m/>
    <m/>
    <m/>
    <m/>
    <n v="6.8676805271976948E-2"/>
    <x v="1"/>
    <s v="COS"/>
  </r>
  <r>
    <s v="R1"/>
    <n v="30230168"/>
    <s v="F"/>
    <s v="NATALIA"/>
    <n v="0"/>
    <s v="SERNA"/>
    <s v="ARBOLEDA"/>
    <d v="1981-11-16T00:00:00"/>
    <s v="EOZ378"/>
    <n v="5129"/>
    <s v="CALDAS"/>
    <n v="5"/>
    <s v="ANTIOQUIA"/>
    <m/>
    <n v="3183382241"/>
    <n v="0"/>
    <m/>
    <m/>
    <m/>
    <s v="20/09/2025"/>
    <x v="7"/>
    <n v="2019"/>
    <s v="CERATO PRO [2] ZENITH TP 1600CC 4P 2A"/>
    <s v="G4FGHW530092"/>
    <s v="3KPFN411BKE259383"/>
    <s v="04601234"/>
    <s v="KIA"/>
    <s v="KIA CERATO "/>
    <n v="4.1948658842443733E-2"/>
    <n v="62200000"/>
    <s v="BOLIVAR"/>
    <s v="AUTOMOVIL"/>
    <s v="PARTICULAR"/>
    <s v="natyserna92@hotmail.com"/>
    <n v="29210870"/>
    <n v="2609206.58"/>
    <n v="2172610.5699999998"/>
    <s v=""/>
    <s v=""/>
    <s v=""/>
    <m/>
    <m/>
    <m/>
    <s v=""/>
    <s v=""/>
    <s v=""/>
    <m/>
    <m/>
    <m/>
    <m/>
    <m/>
    <m/>
    <m/>
    <m/>
    <m/>
    <n v="0.77504213367839014"/>
    <x v="1"/>
    <s v="COS"/>
  </r>
  <r>
    <s v="R1"/>
    <n v="1129501061"/>
    <s v="F"/>
    <s v="ELKA"/>
    <s v="LORENA"/>
    <s v="DAZA"/>
    <s v="TORRES"/>
    <d v="1988-02-27T00:00:00"/>
    <s v="GVQ124"/>
    <n v="20400"/>
    <s v="LA JAGUA DE IBIRICO"/>
    <n v="20"/>
    <s v="CESAR"/>
    <m/>
    <n v="3126965628"/>
    <n v="0"/>
    <m/>
    <m/>
    <m/>
    <s v="07/09/2025"/>
    <x v="12"/>
    <n v="2020"/>
    <s v="3 [4] GRAND TOURING TP 2500CC 7AB C"/>
    <s v="PY40235424"/>
    <s v="3MZBP2SLALM102380"/>
    <s v="05601185"/>
    <s v="MAZDA"/>
    <s v="MAZDA 3 "/>
    <n v="4.2933898795180725E-2"/>
    <n v="83000000"/>
    <s v="HDI-LIBERTY"/>
    <s v="AUTOMOVIL"/>
    <s v="PARTICULAR"/>
    <n v="0"/>
    <n v="29219250"/>
    <n v="3563513.6"/>
    <n v="2974549.24"/>
    <s v=""/>
    <s v=""/>
    <s v=""/>
    <m/>
    <m/>
    <m/>
    <s v=""/>
    <s v=""/>
    <s v=""/>
    <m/>
    <m/>
    <m/>
    <m/>
    <m/>
    <m/>
    <m/>
    <m/>
    <m/>
    <n v="0.72193795187140164"/>
    <x v="1"/>
    <s v="COS"/>
  </r>
  <r>
    <s v="R1"/>
    <n v="79251695"/>
    <s v="M"/>
    <s v="SIERVO"/>
    <s v="FERNANDO"/>
    <s v="BELTRAN"/>
    <s v="GONZALEZ"/>
    <d v="1957-04-10T00:00:00"/>
    <s v="JXS860"/>
    <n v="0"/>
    <s v="BOGOTA"/>
    <n v="25"/>
    <s v="CUNDINAMARCA"/>
    <m/>
    <n v="3003115689"/>
    <n v="0"/>
    <m/>
    <m/>
    <m/>
    <s v="10/09/2025"/>
    <x v="17"/>
    <n v="2022"/>
    <s v="330e G20 TP 2000CC T CT"/>
    <s v="F5153968"/>
    <s v="WBA5P5109NFL27222"/>
    <s v="00801432"/>
    <s v="BMW"/>
    <s v="BMW 330e "/>
    <n v="1.8154290261716374E-2"/>
    <n v="164300000"/>
    <s v="ALLIANZ"/>
    <s v="AUTOMOVIL"/>
    <s v="PARTICULAR"/>
    <n v="0"/>
    <n v="29211252"/>
    <n v="2982749.89"/>
    <n v="2486512.5099999998"/>
    <s v=""/>
    <s v=""/>
    <s v=""/>
    <m/>
    <m/>
    <m/>
    <s v=""/>
    <s v=""/>
    <s v=""/>
    <m/>
    <m/>
    <m/>
    <m/>
    <m/>
    <m/>
    <m/>
    <m/>
    <m/>
    <n v="0.1328354180533472"/>
    <x v="0"/>
    <s v="COS"/>
  </r>
  <r>
    <s v="R1"/>
    <n v="1015405988"/>
    <s v="F"/>
    <s v="LINA"/>
    <s v="FERNANDA"/>
    <s v="DAZA"/>
    <s v="ROCHA"/>
    <d v="1987-08-03T00:00:00"/>
    <s v="NXP818"/>
    <n v="0"/>
    <s v="BOGOTA"/>
    <n v="25"/>
    <s v="CUNDINAMARCA"/>
    <m/>
    <n v="3204737217"/>
    <n v="0"/>
    <m/>
    <m/>
    <m/>
    <s v="13/09/2025"/>
    <x v="9"/>
    <n v="2024"/>
    <s v="Q2 35 TFSI AMBITIO AT 1400CC T 6AB"/>
    <s v="DJK227230"/>
    <s v="WAUZZZGA8RA075632"/>
    <s v="00606052"/>
    <s v="AUDI"/>
    <s v="AUDI Q2 "/>
    <n v="2.6379130794701985E-2"/>
    <n v="120800000"/>
    <s v="HDI-LIBERTY"/>
    <s v="CAMIONETAPASAJ"/>
    <s v="PARTICULAR"/>
    <s v="linaf.daza@gmail.com"/>
    <n v="159711947"/>
    <n v="3186599"/>
    <n v="2657814.2200000002"/>
    <s v=""/>
    <s v=""/>
    <s v=""/>
    <m/>
    <m/>
    <m/>
    <s v=""/>
    <s v=""/>
    <s v=""/>
    <m/>
    <m/>
    <m/>
    <m/>
    <m/>
    <m/>
    <m/>
    <m/>
    <m/>
    <n v="0.65890641871917943"/>
    <x v="1"/>
    <s v="COS"/>
  </r>
  <r>
    <s v="R1"/>
    <n v="80229770"/>
    <s v="M"/>
    <s v="ROGEL"/>
    <n v="0"/>
    <s v="SANCHEZ"/>
    <s v="RUIZ"/>
    <d v="1980-05-26T00:00:00"/>
    <s v="NKZ337"/>
    <n v="0"/>
    <s v="BOGOTA"/>
    <n v="25"/>
    <s v="CUNDINAMARCA"/>
    <m/>
    <n v="3134412165"/>
    <n v="0"/>
    <m/>
    <m/>
    <m/>
    <s v="27/09/2025"/>
    <x v="8"/>
    <n v="2025"/>
    <s v="ARKANA ESPRIT ALPINE AT 1300CC T 4X2"/>
    <s v="H5HE490N362005"/>
    <s v="VF1RJL007SC509461"/>
    <s v="08006096"/>
    <s v="RENAULT"/>
    <s v="RENAULT ARKANA "/>
    <n v="1.6908880895283772E-2"/>
    <n v="125100000"/>
    <s v="MAPFRE"/>
    <s v="CAMIONETAPASAJ"/>
    <s v="PARTICULAR"/>
    <s v="rogelsanchezr@gmail.com"/>
    <n v="159826210"/>
    <n v="2115301"/>
    <n v="1757564.23"/>
    <s v=""/>
    <s v=""/>
    <s v=""/>
    <m/>
    <m/>
    <m/>
    <s v=""/>
    <s v=""/>
    <s v=""/>
    <m/>
    <m/>
    <m/>
    <m/>
    <m/>
    <m/>
    <m/>
    <m/>
    <m/>
    <n v="0.22925799951373471"/>
    <x v="0"/>
    <s v="COS"/>
  </r>
  <r>
    <s v="R1"/>
    <n v="38853289"/>
    <s v="F"/>
    <s v="ROSARIO"/>
    <n v="0"/>
    <s v="SUAREZ"/>
    <s v="PALACIOS"/>
    <d v="1954-12-16T00:00:00"/>
    <s v="HIX537"/>
    <n v="76001"/>
    <s v="CALI"/>
    <n v="76"/>
    <s v="VALLE DEL CAUCA"/>
    <m/>
    <n v="3155141309"/>
    <n v="0"/>
    <m/>
    <m/>
    <m/>
    <s v="30/09/2025"/>
    <x v="2"/>
    <n v="2013"/>
    <s v="CRV [4] EX AT 2400CC CT"/>
    <s v="K24Z92520189"/>
    <s v="3HGRM4870DG601536"/>
    <s v="03408049"/>
    <s v="HONDA"/>
    <s v="HONDA CRV "/>
    <n v="5.2340589225589228E-2"/>
    <n v="59400000"/>
    <s v="SURAMERICANA"/>
    <s v="CAMPERO"/>
    <s v="PARTICULAR"/>
    <s v="agrotrespalacios@hotmail.com"/>
    <n v="159921154"/>
    <n v="3109031"/>
    <n v="2592631.44"/>
    <s v=""/>
    <s v=""/>
    <s v=""/>
    <m/>
    <m/>
    <m/>
    <s v=""/>
    <s v=""/>
    <s v=""/>
    <m/>
    <m/>
    <m/>
    <m/>
    <m/>
    <m/>
    <m/>
    <m/>
    <m/>
    <n v="0.484996732708177"/>
    <x v="1"/>
    <s v="COS"/>
  </r>
  <r>
    <s v="R1"/>
    <n v="1001505955"/>
    <s v="M"/>
    <s v="SANTIAGO"/>
    <n v="0"/>
    <s v="GUZMAN"/>
    <s v="MARTINEZ"/>
    <d v="2000-03-15T00:00:00"/>
    <s v="DZR454"/>
    <n v="0"/>
    <s v="BOGOTA"/>
    <n v="25"/>
    <s v="CUNDINAMARCA"/>
    <m/>
    <n v="3148170720"/>
    <n v="3204899190"/>
    <m/>
    <m/>
    <m/>
    <s v="06/09/2025"/>
    <x v="16"/>
    <n v="2018"/>
    <s v="MARCH [FL] ADVANCE MT 1600CC 2AB A"/>
    <s v="HR16769147N"/>
    <s v="3N1CK3CD7ZL391948"/>
    <s v="06401210"/>
    <s v="NISSAN"/>
    <s v="NISSAN MARCH "/>
    <n v="3.1309783208020053E-2"/>
    <n v="39900000"/>
    <s v="SURAMERICANA"/>
    <s v="AUTOMOVIL"/>
    <s v="PARTICULAR"/>
    <s v="santiguzmar15@gmail.com"/>
    <n v="29206940"/>
    <n v="1249260.3500000001"/>
    <n v="1029798.61"/>
    <s v=""/>
    <s v=""/>
    <s v=""/>
    <m/>
    <m/>
    <m/>
    <s v=""/>
    <s v=""/>
    <s v=""/>
    <m/>
    <m/>
    <m/>
    <m/>
    <m/>
    <m/>
    <m/>
    <m/>
    <m/>
    <n v="0.33900816959967617"/>
    <x v="0"/>
    <s v="COS"/>
  </r>
  <r>
    <s v="R1"/>
    <n v="16580557"/>
    <s v="M"/>
    <s v="DAVID"/>
    <s v="VICENTE"/>
    <s v="HENAO"/>
    <s v="MEJIA"/>
    <d v="1954-07-19T00:00:00"/>
    <s v="LEP811"/>
    <n v="66001"/>
    <s v="PEREIRA"/>
    <n v="66"/>
    <s v="RISARALDA"/>
    <m/>
    <n v="3233702511"/>
    <n v="3206900044"/>
    <m/>
    <m/>
    <m/>
    <s v="26/09/2025"/>
    <x v="6"/>
    <n v="2023"/>
    <s v="VERSA [2] SENSE MT 1600CC RIN 1"/>
    <s v="HR16604512V"/>
    <s v="3N1CN8AE4ZL113590"/>
    <s v="06401247"/>
    <s v="NISSAN"/>
    <s v="NISSAN VERSA "/>
    <n v="1.9354712286158631E-2"/>
    <n v="64300000"/>
    <s v="HDI-LIBERTY"/>
    <s v="AUTOMOVIL"/>
    <s v="PARTICULAR"/>
    <n v="0"/>
    <n v="159835301"/>
    <n v="1244508"/>
    <n v="1025805.03"/>
    <s v=""/>
    <s v=""/>
    <s v=""/>
    <m/>
    <m/>
    <m/>
    <s v=""/>
    <s v=""/>
    <s v=""/>
    <m/>
    <m/>
    <m/>
    <m/>
    <m/>
    <m/>
    <m/>
    <m/>
    <m/>
    <n v="0.66321842839850753"/>
    <x v="0"/>
    <s v="COS"/>
  </r>
  <r>
    <s v="R1"/>
    <n v="20533371"/>
    <s v="F"/>
    <s v="MARITZA"/>
    <n v="0"/>
    <s v="DIAZ"/>
    <s v="RIOS"/>
    <d v="1983-08-11T00:00:00"/>
    <s v="FPS568"/>
    <n v="0"/>
    <s v="BOGOTA"/>
    <n v="25"/>
    <s v="CUNDINAMARCA"/>
    <m/>
    <n v="3115015676"/>
    <n v="0"/>
    <m/>
    <m/>
    <m/>
    <s v="17/09/2025"/>
    <x v="5"/>
    <n v="2019"/>
    <s v="HILUX [8] 2.4L MT 2400CC TD 4X"/>
    <s v="2GD4546277"/>
    <s v="8AJKB8CD5K1677783"/>
    <s v="09021064"/>
    <s v="TOYOTA"/>
    <s v="TOYOTA HILUX "/>
    <n v="2.8977121401752189E-2"/>
    <n v="159800000"/>
    <s v="MAPFRE"/>
    <s v="PICKUPDOBLECAB"/>
    <s v="PARTICULAR"/>
    <s v="maritzarios1108@gmail.com"/>
    <n v="159715315"/>
    <n v="4630544"/>
    <n v="3871213.62"/>
    <s v=""/>
    <s v=""/>
    <s v=""/>
    <m/>
    <m/>
    <m/>
    <s v=""/>
    <s v=""/>
    <s v=""/>
    <m/>
    <m/>
    <m/>
    <m/>
    <m/>
    <m/>
    <m/>
    <m/>
    <m/>
    <n v="0.82285842614421789"/>
    <x v="1"/>
    <s v="COS"/>
  </r>
  <r>
    <s v="R1"/>
    <n v="52180784"/>
    <s v="F"/>
    <s v="NIDYA"/>
    <s v="SORAYA"/>
    <s v="PAEZ"/>
    <s v="MARTINEZ"/>
    <d v="1974-02-24T00:00:00"/>
    <s v="ZYQ285"/>
    <n v="0"/>
    <s v="BOGOTA"/>
    <n v="25"/>
    <s v="CUNDINAMARCA"/>
    <m/>
    <n v="3173382945"/>
    <n v="3173382845"/>
    <m/>
    <m/>
    <m/>
    <s v="06/09/2025"/>
    <x v="16"/>
    <n v="2014"/>
    <s v="CERATO PRO 1.6L TP 1600CC 4P 2A"/>
    <s v="G4FGDH677298"/>
    <s v="KNAFX411BE5851642"/>
    <s v="04601159"/>
    <s v="KIA"/>
    <s v="KIA CERATO "/>
    <n v="2.93967903930131E-2"/>
    <n v="45800000"/>
    <s v="HDI-LIBERTY"/>
    <s v="AUTOMOVIL"/>
    <s v="PARTICULAR"/>
    <s v="nisopamaok@gmail.com"/>
    <n v="159715559"/>
    <n v="1346373"/>
    <n v="1111405.8500000001"/>
    <s v=""/>
    <s v=""/>
    <s v=""/>
    <m/>
    <m/>
    <m/>
    <s v=""/>
    <s v=""/>
    <s v=""/>
    <m/>
    <m/>
    <m/>
    <m/>
    <m/>
    <m/>
    <m/>
    <m/>
    <m/>
    <n v="0.12614219319495801"/>
    <x v="0"/>
    <s v="COS"/>
  </r>
  <r>
    <s v="R1"/>
    <n v="41575098"/>
    <s v="F"/>
    <s v="BELEN"/>
    <s v="CLEOTILDE"/>
    <s v="BERMUDEZ"/>
    <s v="AVILA"/>
    <d v="1952-08-19T00:00:00"/>
    <s v="KOW571"/>
    <n v="0"/>
    <s v="BOGOTA"/>
    <n v="25"/>
    <s v="CUNDINAMARCA"/>
    <m/>
    <n v="3118568574"/>
    <n v="3118538574"/>
    <m/>
    <m/>
    <m/>
    <s v="15/09/2025"/>
    <x v="15"/>
    <n v="2022"/>
    <s v="POLO [6] HIGHLINE TP 1600CC 4AB A"/>
    <s v="CWS563599"/>
    <s v="9BWAL5BZ0NP006552"/>
    <s v="09201262"/>
    <s v="VOLKSWAGEN"/>
    <s v="VOLKSWAGEN POLO "/>
    <n v="1.8778345015576323E-2"/>
    <n v="64200000"/>
    <s v="BOLIVAR"/>
    <s v="AUTOMOVIL"/>
    <s v="PARTICULAR"/>
    <s v="belenbermudez1708@gmail.com"/>
    <n v="29209582"/>
    <n v="1205569.75"/>
    <n v="993083.82"/>
    <s v=""/>
    <s v=""/>
    <s v=""/>
    <m/>
    <m/>
    <m/>
    <s v=""/>
    <s v=""/>
    <s v=""/>
    <m/>
    <m/>
    <m/>
    <m/>
    <m/>
    <m/>
    <m/>
    <m/>
    <m/>
    <n v="0.24318009159725529"/>
    <x v="0"/>
    <s v="COS"/>
  </r>
  <r>
    <s v="R1"/>
    <n v="89008774"/>
    <s v="M"/>
    <s v="JORGE"/>
    <s v="ANDRES"/>
    <s v="PARRA"/>
    <s v="JARAMILLO"/>
    <d v="1977-02-09T00:00:00"/>
    <s v="GES274"/>
    <n v="5631"/>
    <s v="SABANETA"/>
    <n v="5"/>
    <s v="ANTIOQUIA"/>
    <m/>
    <n v="3104890579"/>
    <n v="3153892697"/>
    <m/>
    <m/>
    <m/>
    <s v="27/09/2025"/>
    <x v="8"/>
    <n v="2020"/>
    <s v="STEPWAY [2] TREK INTENS AT 1600CC AA 16"/>
    <s v="2845Q023198"/>
    <s v="9FB5SR596LM102848"/>
    <s v="08001193"/>
    <s v="RENAULT"/>
    <s v="RENAULT STEPWAY "/>
    <n v="2.7846959800000001E-2"/>
    <n v="50000000"/>
    <s v="ALLIANZ"/>
    <s v="AUTOMOVIL"/>
    <s v="PARTICULAR"/>
    <s v="JORGEEE1010@GMAIL.COM"/>
    <n v="29187524"/>
    <n v="1392347.99"/>
    <n v="1150040.33"/>
    <s v=""/>
    <s v=""/>
    <s v=""/>
    <m/>
    <m/>
    <m/>
    <s v=""/>
    <s v=""/>
    <s v=""/>
    <m/>
    <m/>
    <m/>
    <m/>
    <m/>
    <m/>
    <m/>
    <m/>
    <m/>
    <n v="0.67799385479686791"/>
    <x v="0"/>
    <s v="COS"/>
  </r>
  <r>
    <s v="R1"/>
    <n v="1053798403"/>
    <s v="F"/>
    <s v="MELANY"/>
    <n v="0"/>
    <s v="HOYOS"/>
    <s v="GALLEGO"/>
    <d v="1989-10-10T00:00:00"/>
    <s v="NSY872"/>
    <n v="25430"/>
    <s v="MADRID"/>
    <n v="25"/>
    <s v="CUNDINAMARCA"/>
    <m/>
    <n v="3046741118"/>
    <n v="0"/>
    <m/>
    <m/>
    <m/>
    <s v="04/09/2026"/>
    <x v="18"/>
    <n v="2025"/>
    <s v="DUSTER [2] ZEN MT 1600CC 4X2"/>
    <s v="J759Q284254"/>
    <s v="9FBHJD209SM931339"/>
    <s v="08006063"/>
    <s v="RENAULT"/>
    <s v="RENAULT DUSTER "/>
    <n v="2.0372798053527982E-2"/>
    <n v="82200000"/>
    <s v="BOLIVAR"/>
    <s v="CAMIONETAPASAJ"/>
    <s v="PARTICULAR"/>
    <s v="mellannyhoyos@hotmail.com"/>
    <n v="159772838"/>
    <n v="1674644"/>
    <n v="1387263.68"/>
    <s v=""/>
    <s v=""/>
    <s v=""/>
    <m/>
    <m/>
    <m/>
    <s v=""/>
    <s v=""/>
    <s v=""/>
    <m/>
    <m/>
    <m/>
    <m/>
    <m/>
    <m/>
    <m/>
    <m/>
    <m/>
    <n v="0.77184007103416785"/>
    <x v="0"/>
    <s v="COS"/>
  </r>
  <r>
    <s v="R1"/>
    <n v="51792914"/>
    <s v="F"/>
    <s v="MARITZA"/>
    <n v="0"/>
    <s v="SANCHEZ"/>
    <s v="MESA"/>
    <d v="1965-03-15T00:00:00"/>
    <s v="GLN421"/>
    <n v="0"/>
    <s v="BOGOTA"/>
    <n v="25"/>
    <s v="CUNDINAMARCA"/>
    <m/>
    <n v="3105606961"/>
    <n v="3042470001"/>
    <m/>
    <m/>
    <m/>
    <s v="30/09/2025"/>
    <x v="2"/>
    <n v="2020"/>
    <s v="SANDERO [2] EXPRESSION MT 1600CC 8V AA"/>
    <s v="A812UF73058"/>
    <s v="9FB5SREB4LM189073"/>
    <s v="08001190"/>
    <s v="RENAULT"/>
    <s v="RENAULT SANDERO "/>
    <n v="2.850047281323877E-2"/>
    <n v="42300000"/>
    <s v="MAPFRE"/>
    <s v="AUTOMOVIL"/>
    <s v="PARTICULAR"/>
    <n v="0"/>
    <n v="159811150"/>
    <n v="1205570"/>
    <n v="993083.82"/>
    <s v=""/>
    <s v=""/>
    <s v=""/>
    <m/>
    <m/>
    <m/>
    <s v=""/>
    <s v=""/>
    <s v=""/>
    <m/>
    <m/>
    <m/>
    <m/>
    <m/>
    <m/>
    <m/>
    <m/>
    <m/>
    <n v="0.71150629022625722"/>
    <x v="0"/>
    <s v="COS"/>
  </r>
  <r>
    <s v="R1"/>
    <n v="1098819101"/>
    <s v="M"/>
    <s v="BRAYAN"/>
    <s v="ANDRES"/>
    <s v="ZAMBRANO"/>
    <s v="TORRES"/>
    <d v="1999-05-06T00:00:00"/>
    <s v="UTN443"/>
    <n v="68001"/>
    <s v="BUCARAMANGA"/>
    <n v="68"/>
    <s v="SANTANDER"/>
    <m/>
    <n v="3152353656"/>
    <n v="3102335506"/>
    <m/>
    <m/>
    <m/>
    <s v="06/09/2026"/>
    <x v="16"/>
    <n v="2015"/>
    <s v="A3 8V SPORTBACK AT TP 1800CC T"/>
    <s v="CJS087029"/>
    <s v="WAUZZZ8V8FA068001"/>
    <s v="00601168"/>
    <s v="AUDI"/>
    <s v="AUDI A3 "/>
    <n v="4.5006067375886527E-2"/>
    <n v="56400000"/>
    <s v="BOLIVAR"/>
    <s v="AUTOMOVIL"/>
    <s v="PARTICULAR"/>
    <s v="zttbrayan@gmail.com"/>
    <n v="29212780"/>
    <n v="2538342.2000000002"/>
    <n v="2113060.67"/>
    <s v=""/>
    <s v=""/>
    <s v=""/>
    <m/>
    <m/>
    <m/>
    <s v=""/>
    <s v=""/>
    <s v=""/>
    <m/>
    <m/>
    <m/>
    <m/>
    <m/>
    <m/>
    <m/>
    <m/>
    <m/>
    <n v="0.78588338453894868"/>
    <x v="1"/>
    <s v="COS"/>
  </r>
  <r>
    <s v="R1"/>
    <n v="79610037"/>
    <s v="M"/>
    <s v="HENRY"/>
    <n v="0"/>
    <s v="GONZALEZ"/>
    <s v="MANRIQUE"/>
    <d v="1973-06-08T00:00:00"/>
    <s v="UGS860"/>
    <n v="76001"/>
    <s v="CALI"/>
    <n v="76"/>
    <s v="VALLE DEL CAUCA"/>
    <m/>
    <n v="3154351702"/>
    <n v="3136807450"/>
    <m/>
    <m/>
    <m/>
    <s v="24/09/2025"/>
    <x v="13"/>
    <n v="2015"/>
    <s v="CAPTIVA SPORT AT 2400CC 5P 4X"/>
    <s v="CFS585681"/>
    <s v="3GNAL7EK3FS585681"/>
    <s v="01606221"/>
    <s v="CHEVROLET"/>
    <s v="CHEVROLET CAPTIVA "/>
    <n v="4.2448415300546445E-2"/>
    <n v="36600000"/>
    <s v="MAPFRE"/>
    <s v="CAMIONETAPASAJ"/>
    <s v="PARTICULAR"/>
    <s v="henrymanrique0608@gmail.com"/>
    <n v="159930607"/>
    <n v="1553612"/>
    <n v="1285556.1399999999"/>
    <s v=""/>
    <s v=""/>
    <s v=""/>
    <m/>
    <m/>
    <m/>
    <s v=""/>
    <s v=""/>
    <s v=""/>
    <m/>
    <m/>
    <m/>
    <m/>
    <m/>
    <m/>
    <m/>
    <m/>
    <m/>
    <n v="0.53935526713005022"/>
    <x v="1"/>
    <s v="COS"/>
  </r>
  <r>
    <s v="R1"/>
    <n v="18386140"/>
    <s v="M"/>
    <s v="JUAN"/>
    <s v="CARLOS"/>
    <s v="HERRERA"/>
    <s v="PINEDA"/>
    <d v="1961-02-23T00:00:00"/>
    <s v="JPM870"/>
    <n v="76113"/>
    <s v="BUGALAGRANDE"/>
    <n v="76"/>
    <s v="VALLE DEL CAUCA"/>
    <m/>
    <n v="3155486388"/>
    <n v="0"/>
    <m/>
    <m/>
    <m/>
    <s v="06/09/2025"/>
    <x v="16"/>
    <n v="2020"/>
    <s v="ECOSPORT [2] [F FREESTYLE TP 2000CC 4X4"/>
    <s v="U4JBL8819950"/>
    <s v="9BFZB65X5L8819950"/>
    <s v="03008062"/>
    <s v="FORD"/>
    <s v="FORD ECOSPORT "/>
    <n v="2.702424121813031E-2"/>
    <n v="70600000"/>
    <s v="ALLIANZ"/>
    <s v="CAMPERO"/>
    <s v="PARTICULAR"/>
    <s v="jcherrera1@gmail.com"/>
    <n v="29187905"/>
    <n v="1907911.43"/>
    <n v="1583286.92"/>
    <s v=""/>
    <s v=""/>
    <s v=""/>
    <m/>
    <m/>
    <m/>
    <s v=""/>
    <s v=""/>
    <s v=""/>
    <m/>
    <m/>
    <m/>
    <m/>
    <m/>
    <m/>
    <m/>
    <m/>
    <m/>
    <n v="0.45299621343784668"/>
    <x v="0"/>
    <s v="COS"/>
  </r>
  <r>
    <s v="R1"/>
    <n v="1117525332"/>
    <s v="F"/>
    <s v="FREDY"/>
    <s v="SORAYA"/>
    <s v="TORRES"/>
    <s v="LOPEZ"/>
    <d v="1992-10-08T00:00:00"/>
    <s v="DVX162"/>
    <n v="0"/>
    <s v="FLORENCIA"/>
    <n v="0"/>
    <s v="CAQUETÃ"/>
    <m/>
    <n v="3138036650"/>
    <n v="0"/>
    <m/>
    <m/>
    <m/>
    <s v="21/09/2025"/>
    <x v="20"/>
    <n v="2023"/>
    <s v="S.PRESSO GL MT 1000CC 5P AA"/>
    <s v="K10BN5170671"/>
    <s v="MA3FL41S0PA371783"/>
    <s v="08801056"/>
    <s v="SUZUKI"/>
    <s v="SUZUKI S.PRESSO "/>
    <n v="3.7868379368932038E-2"/>
    <n v="41200000"/>
    <s v="PREVISORA"/>
    <s v="AUTOMOVIL"/>
    <s v="PARTICULAR"/>
    <s v="soraya992@hotmail.com"/>
    <n v="29213548"/>
    <n v="1560177.23"/>
    <n v="1291073.3"/>
    <s v=""/>
    <s v=""/>
    <s v=""/>
    <m/>
    <m/>
    <m/>
    <s v=""/>
    <s v=""/>
    <s v=""/>
    <m/>
    <m/>
    <m/>
    <m/>
    <m/>
    <m/>
    <m/>
    <m/>
    <m/>
    <n v="0.82626915826494496"/>
    <x v="0"/>
    <s v="COS"/>
  </r>
  <r>
    <s v="R1"/>
    <n v="32851788"/>
    <s v="F"/>
    <s v="ALEXANDRA"/>
    <n v="0"/>
    <s v="ALVAREZ"/>
    <s v="CAMPO"/>
    <d v="1978-09-18T00:00:00"/>
    <s v="GZU698"/>
    <n v="0"/>
    <s v="BARRANQUILLA"/>
    <n v="8"/>
    <s v="ATLANTICO"/>
    <m/>
    <n v="3008437148"/>
    <n v="3006867352"/>
    <m/>
    <m/>
    <m/>
    <s v="26/09/2025"/>
    <x v="6"/>
    <n v="2020"/>
    <s v="CX5 [2] GRAND TOURING TP 2500CC 6AB R"/>
    <s v="PY21435479"/>
    <s v="JM7KF4WLAL0370232"/>
    <s v="05606088"/>
    <s v="MAZDA"/>
    <s v="MAZDA CX5 "/>
    <n v="2.2260716756756758E-2"/>
    <n v="111000000"/>
    <s v="SURAMERICANA"/>
    <s v="CAMIONETAPASAJ"/>
    <s v="PARTICULAR"/>
    <s v="alexalvarezc1978@hotmail.com"/>
    <n v="29216724"/>
    <n v="2470939.56"/>
    <n v="2056419.8"/>
    <s v=""/>
    <s v=""/>
    <s v=""/>
    <m/>
    <m/>
    <m/>
    <s v=""/>
    <s v=""/>
    <s v=""/>
    <m/>
    <m/>
    <m/>
    <m/>
    <m/>
    <m/>
    <m/>
    <m/>
    <m/>
    <n v="5.0198721649903799E-2"/>
    <x v="3"/>
    <s v="COS"/>
  </r>
  <r>
    <s v="R1"/>
    <n v="72277199"/>
    <s v="M"/>
    <s v="JOSE"/>
    <s v="MARTIN"/>
    <s v="NAVARRO"/>
    <s v="GONZALEZ"/>
    <d v="1982-11-30T00:00:00"/>
    <s v="HGQ740"/>
    <n v="0"/>
    <s v="BARRANQUILLA"/>
    <n v="8"/>
    <s v="ATLANTICO"/>
    <m/>
    <n v="3005564873"/>
    <n v="0"/>
    <m/>
    <m/>
    <m/>
    <s v="19/09/2025"/>
    <x v="21"/>
    <n v="2014"/>
    <s v="SAIL LTZ MT 1400CC 4P AA"/>
    <s v="LCU132650146"/>
    <s v="9GASA52M4EB038100"/>
    <s v="01601256"/>
    <s v="CHEVROLET"/>
    <s v="CHEVROLET SAIL "/>
    <n v="6.9352875268817199E-2"/>
    <n v="27900000"/>
    <s v="HDI-LIBERTY"/>
    <s v="AUTOMOVIL"/>
    <s v="PARTICULAR"/>
    <s v="jmart1120@hotmail.com"/>
    <n v="29200969"/>
    <n v="1934945.22"/>
    <n v="1606004.39"/>
    <s v=""/>
    <s v=""/>
    <s v=""/>
    <m/>
    <m/>
    <m/>
    <s v=""/>
    <s v=""/>
    <s v=""/>
    <m/>
    <m/>
    <m/>
    <m/>
    <m/>
    <m/>
    <m/>
    <m/>
    <m/>
    <n v="0.962379690588965"/>
    <x v="1"/>
    <s v="COS"/>
  </r>
  <r>
    <s v="R1"/>
    <n v="1036936853"/>
    <s v="F"/>
    <s v="TATIANA"/>
    <n v="0"/>
    <s v="MIRANDA"/>
    <s v="RESTREPO"/>
    <d v="1990-03-10T00:00:00"/>
    <s v="HYV079"/>
    <n v="5615"/>
    <s v="RIONEGRO"/>
    <n v="5"/>
    <s v="ANTIOQUIA"/>
    <m/>
    <n v="3122521579"/>
    <n v="0"/>
    <m/>
    <m/>
    <m/>
    <s v="03/09/2025"/>
    <x v="4"/>
    <n v="2018"/>
    <s v="ONIX [FL] LTZ MT 1400CC 5P 2A"/>
    <s v="JCK003594"/>
    <s v="9BGKT48T0JG179720"/>
    <s v="01601318"/>
    <s v="CHEVROLET"/>
    <s v="CHEVROLET ONIX "/>
    <n v="4.3363814180929099E-2"/>
    <n v="40900000"/>
    <s v="EQUIDAD"/>
    <s v="AUTOMOVIL"/>
    <s v="PARTICULAR"/>
    <s v="tatimiranda-01@hotmail.com"/>
    <n v="159829006"/>
    <n v="1773580"/>
    <n v="1470403.25"/>
    <s v=""/>
    <s v=""/>
    <s v=""/>
    <m/>
    <m/>
    <m/>
    <s v=""/>
    <s v=""/>
    <s v=""/>
    <m/>
    <m/>
    <m/>
    <m/>
    <m/>
    <m/>
    <m/>
    <m/>
    <m/>
    <n v="0.80006513933316292"/>
    <x v="1"/>
    <s v="COS"/>
  </r>
  <r>
    <s v="R1"/>
    <n v="42131097"/>
    <s v="F"/>
    <s v="GINA"/>
    <s v="PAOLA"/>
    <s v="CASTAÃ‘O"/>
    <s v="ALVAREZ"/>
    <d v="1977-10-03T00:00:00"/>
    <s v="DQM296"/>
    <n v="66001"/>
    <s v="PEREIRA"/>
    <n v="66"/>
    <s v="RISARALDA"/>
    <m/>
    <n v="3155868724"/>
    <n v="3187342702"/>
    <m/>
    <m/>
    <m/>
    <s v="20/09/2025"/>
    <x v="7"/>
    <n v="2017"/>
    <s v="PICANTO ION R S 1.25 MT 1200CC AA VE"/>
    <s v="G4LAGP115918"/>
    <s v="KNABX512AHT418371"/>
    <s v="04601243"/>
    <s v="KIA"/>
    <s v="KIA PICANTO "/>
    <n v="6.2950968586387435E-2"/>
    <n v="38200000"/>
    <s v="BOLIVAR"/>
    <s v="AUTOMOVIL"/>
    <s v="PARTICULAR"/>
    <n v="0"/>
    <n v="159716049"/>
    <n v="2404727"/>
    <n v="2000779.39"/>
    <s v=""/>
    <s v=""/>
    <s v=""/>
    <m/>
    <m/>
    <m/>
    <s v=""/>
    <s v=""/>
    <s v=""/>
    <m/>
    <m/>
    <m/>
    <m/>
    <m/>
    <m/>
    <m/>
    <m/>
    <m/>
    <n v="0.90149894749598802"/>
    <x v="1"/>
    <s v="COS"/>
  </r>
  <r>
    <s v="R1"/>
    <n v="80085157"/>
    <s v="M"/>
    <s v="LUIS"/>
    <s v="CARLOS"/>
    <s v="DEL VALLE"/>
    <s v="MUÃ‘OZ"/>
    <d v="1979-10-22T00:00:00"/>
    <s v="FNQ262"/>
    <n v="0"/>
    <s v="BOGOTA"/>
    <n v="25"/>
    <s v="CUNDINAMARCA"/>
    <m/>
    <n v="3015393784"/>
    <n v="3138155987"/>
    <m/>
    <m/>
    <m/>
    <s v="10/09/2026"/>
    <x v="17"/>
    <n v="2017"/>
    <s v="DISCOVERY SPORT SE [Si4] TP 2000CC T 5PS"/>
    <s v="15244143738204PT"/>
    <s v="SALCA2BG1HH713561"/>
    <s v="05208115"/>
    <s v="LAND ROVER"/>
    <s v="LAND ROVER DISCOVERY "/>
    <n v="2.8153827534039333E-2"/>
    <n v="132200000"/>
    <s v="ALLIANZ"/>
    <s v="CAMPERO"/>
    <s v="PARTICULAR"/>
    <s v="lc.delvalle@hotmail.com"/>
    <n v="159738141"/>
    <n v="3721936"/>
    <n v="3107677.44"/>
    <s v=""/>
    <s v=""/>
    <s v=""/>
    <m/>
    <m/>
    <m/>
    <s v=""/>
    <s v=""/>
    <s v=""/>
    <m/>
    <m/>
    <m/>
    <m/>
    <m/>
    <m/>
    <m/>
    <m/>
    <m/>
    <n v="0.97011792338716651"/>
    <x v="1"/>
    <s v="COS"/>
  </r>
  <r>
    <s v="R1"/>
    <n v="79153881"/>
    <s v="M"/>
    <s v="ALFONSO"/>
    <n v="0"/>
    <s v="GARCIA"/>
    <s v="RUBIO"/>
    <d v="1962-04-10T00:00:00"/>
    <s v="GBS535"/>
    <n v="0"/>
    <s v="BOGOTA"/>
    <n v="25"/>
    <s v="CUNDINAMARCA"/>
    <m/>
    <n v="3153091456"/>
    <n v="0"/>
    <m/>
    <m/>
    <m/>
    <s v="03/09/2025"/>
    <x v="4"/>
    <n v="2019"/>
    <s v="E 200 [W213] AVANTGAR TP 2000CC T CT"/>
    <s v="492030086222"/>
    <s v="WDD2130801A596456"/>
    <s v="05801310"/>
    <s v="MERCEDES BENZ"/>
    <s v="MERCEDES BENZ E "/>
    <n v="1.9696353276353277E-2"/>
    <n v="140400000"/>
    <s v="HDI-LIBERTY"/>
    <s v="AUTOMOVIL"/>
    <s v="PARTICULAR"/>
    <n v="0"/>
    <n v="159826582"/>
    <n v="2765368"/>
    <n v="2303838.41"/>
    <s v=""/>
    <s v=""/>
    <s v=""/>
    <m/>
    <m/>
    <m/>
    <s v=""/>
    <s v=""/>
    <s v=""/>
    <m/>
    <m/>
    <m/>
    <m/>
    <m/>
    <m/>
    <m/>
    <m/>
    <m/>
    <n v="7.9071723935871696E-2"/>
    <x v="0"/>
    <s v="COS"/>
  </r>
  <r>
    <s v="R1"/>
    <n v="1082871611"/>
    <s v="M"/>
    <s v="RAUL"/>
    <s v="ANDRES"/>
    <s v="MENDEZ"/>
    <s v="MATTA"/>
    <d v="1987-07-07T00:00:00"/>
    <s v="LLN490"/>
    <n v="0"/>
    <s v="SANTA MARTA"/>
    <n v="47"/>
    <s v="MAGDALENA"/>
    <m/>
    <n v="3002761932"/>
    <n v="0"/>
    <m/>
    <m/>
    <m/>
    <s v="13/09/2026"/>
    <x v="9"/>
    <n v="2025"/>
    <s v="CX30 GRAND TOURING/ TP 2000CC 7AB R"/>
    <s v="PE40793814"/>
    <s v="3MVDM2W7ASL302174"/>
    <s v="05606111"/>
    <s v="MAZDA"/>
    <s v="MAZDA CX30 "/>
    <n v="2.8446600985221674E-2"/>
    <n v="121800000"/>
    <s v="BOLIVAR"/>
    <s v="CAMIONETAPASAJ"/>
    <s v="PARTICULAR"/>
    <s v="abogadoraulmendezmatta@gmail.com"/>
    <n v="159830214"/>
    <n v="3464796"/>
    <n v="2891593.64"/>
    <s v=""/>
    <s v=""/>
    <s v=""/>
    <m/>
    <m/>
    <m/>
    <s v=""/>
    <s v=""/>
    <s v=""/>
    <m/>
    <m/>
    <m/>
    <m/>
    <m/>
    <m/>
    <m/>
    <m/>
    <m/>
    <n v="0.30619261349057636"/>
    <x v="1"/>
    <s v="COS"/>
  </r>
  <r>
    <s v="R1"/>
    <n v="43909567"/>
    <s v="F"/>
    <s v="YLENA"/>
    <s v="YULIETH"/>
    <s v="BUITRAGO"/>
    <s v="PEREZ"/>
    <d v="1982-10-15T00:00:00"/>
    <s v="NTR294"/>
    <n v="5001"/>
    <s v="MEDELLIN"/>
    <n v="5"/>
    <s v="ANTIOQUIA"/>
    <m/>
    <n v="3175757543"/>
    <n v="3154136479"/>
    <m/>
    <m/>
    <m/>
    <s v="24/09/2025"/>
    <x v="13"/>
    <n v="2024"/>
    <s v="JOY SEDAN MT 1400CC 4P 2A"/>
    <s v="MUY007032"/>
    <s v="9GAKH69T8RB009395"/>
    <s v="01601345"/>
    <s v="CHEVROLET"/>
    <s v="CHEVROLET JOY "/>
    <n v="3.1369688117001825E-2"/>
    <n v="54700000"/>
    <s v="ALLIANZ"/>
    <s v="AUTOMOVIL"/>
    <s v="PARTICULAR"/>
    <s v="elibuitrago1821@gmail.com"/>
    <n v="29219488"/>
    <n v="1715921.94"/>
    <n v="1421951.21"/>
    <s v=""/>
    <s v=""/>
    <s v=""/>
    <m/>
    <m/>
    <m/>
    <s v=""/>
    <s v=""/>
    <s v=""/>
    <m/>
    <m/>
    <m/>
    <m/>
    <m/>
    <m/>
    <m/>
    <m/>
    <m/>
    <n v="0.61384837492069266"/>
    <x v="0"/>
    <s v="COS"/>
  </r>
  <r>
    <s v="R1"/>
    <n v="1121882046"/>
    <s v="F"/>
    <s v="LAURA"/>
    <s v="NATALIA"/>
    <s v="OSPINO"/>
    <s v="RODRIGUEZ"/>
    <d v="1991-10-07T00:00:00"/>
    <s v="JLU350"/>
    <n v="0"/>
    <s v="BOGOTA"/>
    <n v="25"/>
    <s v="CUNDINAMARCA"/>
    <m/>
    <n v="3203209885"/>
    <n v="0"/>
    <m/>
    <m/>
    <m/>
    <s v="05/09/2026"/>
    <x v="1"/>
    <n v="2020"/>
    <s v="Q2 1.0 TFSI AMBITI TP 1000CC T CT"/>
    <s v="CHZC38963"/>
    <s v="WAUZZZGA4LA032395"/>
    <s v="00606035"/>
    <s v="AUDI"/>
    <s v="AUDI Q2 "/>
    <n v="3.4540695443645082E-2"/>
    <n v="83400000"/>
    <s v="BOLIVAR"/>
    <s v="CAMIONETAPASAJ"/>
    <s v="PARTICULAR"/>
    <s v="lauraospino1991@gmail.com"/>
    <n v="159739457"/>
    <n v="2880694"/>
    <n v="2400751.54"/>
    <s v=""/>
    <s v=""/>
    <s v=""/>
    <m/>
    <m/>
    <m/>
    <s v=""/>
    <s v=""/>
    <s v=""/>
    <m/>
    <m/>
    <m/>
    <m/>
    <m/>
    <m/>
    <m/>
    <m/>
    <m/>
    <n v="0.40375783465313764"/>
    <x v="1"/>
    <s v="COS"/>
  </r>
  <r>
    <s v="R1"/>
    <n v="41433740"/>
    <s v="F"/>
    <s v="GLORIA"/>
    <s v="INES"/>
    <s v="ROMERO"/>
    <s v="VARGAS"/>
    <d v="1949-05-06T00:00:00"/>
    <s v="UUL080"/>
    <n v="0"/>
    <s v="BOGOTA"/>
    <n v="25"/>
    <s v="CUNDINAMARCA"/>
    <m/>
    <n v="3102365123"/>
    <n v="0"/>
    <m/>
    <m/>
    <m/>
    <s v="22/09/2025"/>
    <x v="25"/>
    <n v="2015"/>
    <s v="CLA 200 [C117] LIMITED TP 1600CC T"/>
    <s v="27091030610743"/>
    <s v="WDD1173431N188862"/>
    <s v="05801271"/>
    <s v="MERCEDES BENZ"/>
    <s v="MERCEDES BENZ CLA "/>
    <n v="2.0059631223021585E-2"/>
    <n v="69500000"/>
    <s v="SURAMERICANA"/>
    <s v="AUTOMOVIL"/>
    <s v="PARTICULAR"/>
    <s v="ing_gromero@yahoo.com"/>
    <n v="29197096"/>
    <n v="1394144.37"/>
    <n v="1151549.8899999999"/>
    <s v=""/>
    <s v=""/>
    <s v=""/>
    <m/>
    <m/>
    <m/>
    <s v=""/>
    <s v=""/>
    <s v=""/>
    <m/>
    <m/>
    <m/>
    <m/>
    <m/>
    <m/>
    <m/>
    <m/>
    <m/>
    <n v="1.8627053192248333E-2"/>
    <x v="0"/>
    <s v="COS"/>
  </r>
  <r>
    <s v="R1"/>
    <n v="39551583"/>
    <s v="F"/>
    <s v="PRISCILA"/>
    <n v="0"/>
    <s v="PANCHE"/>
    <s v="RODRIGUEZ"/>
    <d v="1959-09-15T00:00:00"/>
    <s v="HHQ847"/>
    <n v="0"/>
    <s v="FUSAGASUGA"/>
    <n v="25"/>
    <s v="CUNDINAMARCA"/>
    <m/>
    <n v="3115928799"/>
    <n v="0"/>
    <m/>
    <m/>
    <m/>
    <s v="28/09/2025"/>
    <x v="14"/>
    <n v="2013"/>
    <s v="SAVEIRO [5] 1.6L [Cabina ex MT 1600CC"/>
    <s v="CFZ957347"/>
    <n v="0"/>
    <s v="09220002"/>
    <s v="VOLKSWAGEN"/>
    <s v="VOLKSWAGEN SAVEIRO "/>
    <n v="3.4082458563535908E-2"/>
    <n v="36200000"/>
    <s v="EQUIDAD"/>
    <s v="PICKUPSENCILLA"/>
    <s v="PARTICULAR"/>
    <n v="0"/>
    <n v="159746485"/>
    <n v="1233785"/>
    <n v="1016793.72"/>
    <s v=""/>
    <s v=""/>
    <s v=""/>
    <m/>
    <m/>
    <m/>
    <s v=""/>
    <s v=""/>
    <s v=""/>
    <m/>
    <m/>
    <m/>
    <m/>
    <m/>
    <m/>
    <m/>
    <m/>
    <m/>
    <n v="0.68939284462018313"/>
    <x v="0"/>
    <s v="COS"/>
  </r>
  <r>
    <s v="R1"/>
    <n v="32459431"/>
    <s v="F"/>
    <s v="GLORIA"/>
    <s v="AMPARO"/>
    <s v="ARANGO"/>
    <s v="URIBE"/>
    <d v="1950-06-07T00:00:00"/>
    <s v="EOL341"/>
    <n v="5001"/>
    <s v="MEDELLIN"/>
    <n v="5"/>
    <s v="ANTIOQUIA"/>
    <m/>
    <n v="3052984057"/>
    <n v="3128595837"/>
    <m/>
    <m/>
    <m/>
    <s v="27/09/2025"/>
    <x v="8"/>
    <n v="2019"/>
    <s v="TRACKER [FL] LTZ TP 1800CC 4X4"/>
    <s v="CKL165915"/>
    <s v="3GNCJ8EE2KL165915"/>
    <s v="01606231"/>
    <s v="CHEVROLET"/>
    <s v="CHEVROLET TRACKER "/>
    <n v="3.7924126984126984E-2"/>
    <n v="63000000"/>
    <s v="BOLIVAR"/>
    <s v="CAMIONETAPASAJ"/>
    <s v="PARTICULAR"/>
    <s v="camilo.uribe.arango@gmail.com"/>
    <n v="159948792"/>
    <n v="2389220"/>
    <n v="1987748.03"/>
    <s v=""/>
    <s v=""/>
    <s v=""/>
    <m/>
    <m/>
    <m/>
    <s v=""/>
    <s v=""/>
    <s v=""/>
    <m/>
    <m/>
    <m/>
    <m/>
    <m/>
    <m/>
    <m/>
    <m/>
    <m/>
    <n v="0.30180994947726736"/>
    <x v="1"/>
    <s v="COS"/>
  </r>
  <r>
    <s v="R1"/>
    <n v="10083745"/>
    <s v="M"/>
    <s v="HUGO"/>
    <n v="0"/>
    <s v="SANCHEZ"/>
    <s v="RAMIREZ"/>
    <d v="1955-09-18T00:00:00"/>
    <s v="LEP678"/>
    <n v="0"/>
    <s v="DOS QUEBRADAS"/>
    <n v="66"/>
    <s v="RISARALDA"/>
    <m/>
    <n v="3136604733"/>
    <n v="0"/>
    <m/>
    <m/>
    <m/>
    <s v="08/09/2025"/>
    <x v="27"/>
    <n v="2023"/>
    <s v="STEPWAY [2] [FL INTENS TP 1600CC 16V A"/>
    <s v="J759Q151390"/>
    <s v="9FB5SR0EGPM385884"/>
    <s v="08001211"/>
    <s v="RENAULT"/>
    <s v="RENAULT STEPWAY "/>
    <n v="4.5195376344086019E-2"/>
    <n v="65100000"/>
    <s v="SURAMERICANA"/>
    <s v="AUTOMOVIL"/>
    <s v="PARTICULAR"/>
    <n v="0"/>
    <n v="159940879"/>
    <n v="2942219"/>
    <n v="2452452.5299999998"/>
    <s v=""/>
    <s v=""/>
    <s v=""/>
    <m/>
    <m/>
    <m/>
    <s v=""/>
    <s v=""/>
    <s v=""/>
    <m/>
    <m/>
    <m/>
    <m/>
    <m/>
    <m/>
    <m/>
    <m/>
    <m/>
    <n v="0.6333768061369871"/>
    <x v="1"/>
    <s v="COS"/>
  </r>
  <r>
    <s v="R1"/>
    <n v="1128403102"/>
    <s v="F"/>
    <s v="LUISA"/>
    <s v="FERNANDA"/>
    <s v="LEON"/>
    <s v="RESTREPO"/>
    <d v="1991-03-08T00:00:00"/>
    <s v="KIZ963"/>
    <n v="5001"/>
    <s v="MEDELLIN"/>
    <n v="5"/>
    <s v="ANTIOQUIA"/>
    <m/>
    <n v="3003625546"/>
    <n v="0"/>
    <m/>
    <m/>
    <m/>
    <s v="02/09/2025"/>
    <x v="22"/>
    <n v="2011"/>
    <s v="AVEO EMOTION GT MT 1600CC 5P AA"/>
    <s v="F16D38286371"/>
    <s v="9GATJ6367BB066866"/>
    <s v="01601232"/>
    <s v="CHEVROLET"/>
    <s v="CHEVROLET AVEO "/>
    <n v="6.7596125984251978E-2"/>
    <n v="25400000"/>
    <s v="MAPFRE"/>
    <s v="AUTOMOVIL"/>
    <s v="PARTICULAR"/>
    <s v="luisa-fer08@hotmail.com"/>
    <n v="29217314"/>
    <n v="1716941.6"/>
    <n v="1422808.07"/>
    <s v=""/>
    <s v=""/>
    <s v=""/>
    <m/>
    <m/>
    <m/>
    <s v=""/>
    <s v=""/>
    <s v=""/>
    <m/>
    <m/>
    <m/>
    <m/>
    <m/>
    <m/>
    <m/>
    <m/>
    <m/>
    <n v="0.2991414276218135"/>
    <x v="1"/>
    <s v="COS"/>
  </r>
  <r>
    <s v="R1"/>
    <n v="63327452"/>
    <s v="F"/>
    <s v="NIDIA"/>
    <s v="CONSUELO"/>
    <s v="CAMACHO"/>
    <s v="SANDOVAL"/>
    <d v="1965-07-14T00:00:00"/>
    <s v="LGW852"/>
    <n v="68001"/>
    <s v="BUCARAMANGA"/>
    <n v="68"/>
    <s v="SANTANDER"/>
    <m/>
    <n v="3168683383"/>
    <n v="0"/>
    <m/>
    <m/>
    <m/>
    <s v="04/09/2025"/>
    <x v="18"/>
    <n v="2023"/>
    <s v="SANDERO [2] [FL LIFE + MT 1600CC 16V A"/>
    <s v="J759Q218185"/>
    <s v="9FB5SR0E5PM674893"/>
    <s v="08001206"/>
    <s v="RENAULT"/>
    <s v="RENAULT SANDERO "/>
    <n v="2.1761186823104694E-2"/>
    <n v="55400000"/>
    <s v="MAPFRE"/>
    <s v="AUTOMOVIL"/>
    <s v="PARTICULAR"/>
    <s v="nicocasan@hotmail.com"/>
    <n v="29211602"/>
    <n v="1205569.75"/>
    <n v="993083.82"/>
    <s v=""/>
    <s v=""/>
    <s v=""/>
    <m/>
    <m/>
    <m/>
    <s v=""/>
    <s v=""/>
    <s v=""/>
    <m/>
    <m/>
    <m/>
    <m/>
    <m/>
    <m/>
    <m/>
    <m/>
    <m/>
    <n v="0.93029679235379847"/>
    <x v="0"/>
    <s v="COS"/>
  </r>
  <r>
    <s v="R1"/>
    <n v="19483222"/>
    <s v="M"/>
    <s v="LUIS"/>
    <s v="JOSE"/>
    <s v="DUARTE"/>
    <s v="DIAZ"/>
    <d v="1962-04-05T00:00:00"/>
    <s v="NDK444"/>
    <n v="0"/>
    <s v="BOGOTA"/>
    <n v="25"/>
    <s v="CUNDINAMARCA"/>
    <m/>
    <n v="3133574311"/>
    <n v="3214567865"/>
    <m/>
    <m/>
    <m/>
    <s v="21/09/2025"/>
    <x v="20"/>
    <n v="2024"/>
    <s v="JOY SEDAN LT MT 1400CC 2AB R"/>
    <s v="MUY001956"/>
    <s v="9GAKD69T3RB003094"/>
    <s v="01601355"/>
    <s v="CHEVROLET"/>
    <s v="CHEVROLET JOY "/>
    <n v="2.604376804511278E-2"/>
    <n v="53200000"/>
    <s v="HDI-LIBERTY"/>
    <s v="AUTOMOVIL"/>
    <s v="PARTICULAR"/>
    <s v="luchito_0163@hotmail.com"/>
    <n v="29213856"/>
    <n v="1385528.46"/>
    <n v="1144309.6299999999"/>
    <s v=""/>
    <s v=""/>
    <s v=""/>
    <m/>
    <m/>
    <m/>
    <s v=""/>
    <s v=""/>
    <s v=""/>
    <m/>
    <m/>
    <m/>
    <m/>
    <m/>
    <m/>
    <m/>
    <m/>
    <m/>
    <n v="0.73875009455249374"/>
    <x v="0"/>
    <s v="COS"/>
  </r>
  <r>
    <s v="R1"/>
    <n v="19161492"/>
    <s v="M"/>
    <s v="GUSTAVO"/>
    <s v="ADOLFO"/>
    <s v="LOSADA"/>
    <s v="LIEVANO"/>
    <d v="1952-02-08T00:00:00"/>
    <s v="FRM155"/>
    <n v="76001"/>
    <s v="CALI"/>
    <n v="76"/>
    <s v="VALLE DEL CAUCA"/>
    <m/>
    <n v="3104147741"/>
    <n v="0"/>
    <m/>
    <m/>
    <m/>
    <s v="14/09/2025"/>
    <x v="0"/>
    <n v="2019"/>
    <s v="CX5 [2] TOURING TP 2000CC 6AB R"/>
    <s v="PE31254561"/>
    <s v="JM7KF2W7AK0223281"/>
    <s v="05606086"/>
    <s v="MAZDA"/>
    <s v="MAZDA CX5 "/>
    <n v="4.457598178137652E-2"/>
    <n v="98800000"/>
    <s v="HDI-LIBERTY"/>
    <s v="CAMIONETAPASAJ"/>
    <s v="PARTICULAR"/>
    <s v="gustavoadolfolo@hotmail.es"/>
    <n v="159837693"/>
    <n v="4404107"/>
    <n v="3680930.49"/>
    <s v=""/>
    <s v=""/>
    <s v=""/>
    <m/>
    <m/>
    <m/>
    <s v=""/>
    <s v=""/>
    <s v=""/>
    <m/>
    <m/>
    <m/>
    <m/>
    <m/>
    <m/>
    <m/>
    <m/>
    <m/>
    <n v="0.56257815692342272"/>
    <x v="1"/>
    <s v="COS"/>
  </r>
  <r>
    <s v="R1"/>
    <n v="80206881"/>
    <s v="M"/>
    <s v="JAIRO"/>
    <s v="ENRIQUE"/>
    <s v="PERALTA"/>
    <s v="MENDEZ"/>
    <d v="1982-07-30T00:00:00"/>
    <s v="KYO044"/>
    <n v="0"/>
    <s v="BOGOTA"/>
    <n v="25"/>
    <s v="CUNDINAMARCA"/>
    <m/>
    <n v="3204590398"/>
    <n v="3102039836"/>
    <m/>
    <m/>
    <m/>
    <s v="23/09/2025"/>
    <x v="19"/>
    <n v="2023"/>
    <s v="RANGER [5] [FL] XL MT 3200CC TD 4X"/>
    <s v="SA2QPJ292389"/>
    <s v="8AFAR23L8PJ292389"/>
    <s v="03021086"/>
    <s v="FORD"/>
    <s v="FORD RANGER "/>
    <n v="1.5774777468706536E-2"/>
    <n v="143800000"/>
    <s v="ALLIANZ"/>
    <s v="PICKUPDOBLECAB"/>
    <s v="PARTICULAR"/>
    <s v="jairoe.peralta@gmail.com"/>
    <n v="159837050"/>
    <n v="2268413"/>
    <n v="1886229.49"/>
    <s v=""/>
    <s v=""/>
    <s v=""/>
    <m/>
    <m/>
    <m/>
    <s v=""/>
    <s v=""/>
    <s v=""/>
    <m/>
    <m/>
    <m/>
    <m/>
    <m/>
    <m/>
    <m/>
    <m/>
    <m/>
    <n v="0.19089883103377392"/>
    <x v="0"/>
    <s v="COS"/>
  </r>
  <r>
    <s v="R1"/>
    <n v="72311755"/>
    <s v="M"/>
    <s v="DIEGO"/>
    <n v="0"/>
    <s v="CORREA"/>
    <s v="VELEZ"/>
    <d v="1980-12-31T00:00:00"/>
    <s v="HGN044"/>
    <n v="0"/>
    <s v="BARRANQUILLA"/>
    <n v="8"/>
    <s v="ATLANTICO"/>
    <m/>
    <n v="3008515553"/>
    <n v="0"/>
    <m/>
    <m/>
    <m/>
    <s v="25/09/2025"/>
    <x v="10"/>
    <n v="2014"/>
    <s v="NOTE ADVANCE AT 1600CC"/>
    <s v="HR16833766G"/>
    <s v="3N1CE2CDXZL173892"/>
    <s v="06401207"/>
    <s v="NISSAN"/>
    <s v="NISSAN NOTE "/>
    <n v="4.4144668587896251E-2"/>
    <n v="34700000"/>
    <s v="BOLIVAR"/>
    <s v="AUTOMOVIL"/>
    <s v="PARTICULAR"/>
    <s v="diegocorreav@hotmail.com"/>
    <n v="159709599"/>
    <n v="1531820"/>
    <n v="1267243.76"/>
    <s v=""/>
    <s v=""/>
    <s v=""/>
    <m/>
    <m/>
    <m/>
    <s v=""/>
    <s v=""/>
    <s v=""/>
    <m/>
    <m/>
    <m/>
    <m/>
    <m/>
    <m/>
    <m/>
    <m/>
    <m/>
    <n v="0.55587517082724913"/>
    <x v="1"/>
    <s v="COS"/>
  </r>
  <r>
    <s v="R1"/>
    <n v="1128408136"/>
    <s v="M"/>
    <s v="DANIEL"/>
    <s v="FERNANDO"/>
    <s v="JARAMILLO"/>
    <s v="ARANGO"/>
    <d v="1987-12-22T00:00:00"/>
    <s v="LZZ490"/>
    <n v="5266"/>
    <s v="ENVIGADO"/>
    <n v="5"/>
    <s v="ANTIOQUIA"/>
    <m/>
    <n v="3012410686"/>
    <n v="0"/>
    <m/>
    <m/>
    <m/>
    <s v="06/09/2025"/>
    <x v="16"/>
    <n v="2024"/>
    <s v="CX50 GRAND TOURING AT 2500CC 4X4"/>
    <s v="PY40569470"/>
    <s v="JM7VA4WLARN101644"/>
    <s v="05606115"/>
    <s v="MAZDA"/>
    <s v="MAZDA CX50 "/>
    <n v="3.1677543453070681E-2"/>
    <n v="172600000"/>
    <s v="SURAMERICANA"/>
    <s v="CAMIONETAPASAJ"/>
    <s v="PARTICULAR"/>
    <s v="daniel.jarango@gmail.com"/>
    <n v="159712684"/>
    <n v="5467544"/>
    <n v="4574574.8"/>
    <s v=""/>
    <s v=""/>
    <s v=""/>
    <m/>
    <m/>
    <m/>
    <s v=""/>
    <s v=""/>
    <s v=""/>
    <m/>
    <m/>
    <m/>
    <m/>
    <m/>
    <m/>
    <m/>
    <m/>
    <m/>
    <n v="0.64867945934126425"/>
    <x v="1"/>
    <s v="COS"/>
  </r>
  <r>
    <s v="R1"/>
    <n v="7416073"/>
    <s v="M"/>
    <s v="CARLOS"/>
    <s v="ALBERTO"/>
    <s v="RETAMOSO"/>
    <s v="INSIGNARES"/>
    <d v="1943-03-09T00:00:00"/>
    <s v="EOQ987"/>
    <n v="0"/>
    <s v="SANTA MARTA"/>
    <n v="47"/>
    <s v="MAGDALENA"/>
    <m/>
    <n v="3157145184"/>
    <n v="0"/>
    <m/>
    <m/>
    <m/>
    <s v="15/09/2025"/>
    <x v="15"/>
    <n v="2019"/>
    <s v="SANDERO [2] AUTHENTIQUE / L MT 1600CC 8V AA"/>
    <s v="A812UE79489"/>
    <s v="9FB5SREB4KM571852"/>
    <s v="08001188"/>
    <s v="RENAULT"/>
    <s v="RENAULT SANDERO "/>
    <n v="3.107139175257732E-2"/>
    <n v="38800000"/>
    <s v="MAPFRE"/>
    <s v="AUTOMOVIL"/>
    <s v="PARTICULAR"/>
    <s v="carlosretamoso@yahoo.es"/>
    <n v="159836471"/>
    <n v="1205570"/>
    <n v="993083.82"/>
    <s v=""/>
    <s v=""/>
    <s v=""/>
    <m/>
    <m/>
    <m/>
    <s v=""/>
    <s v=""/>
    <s v=""/>
    <m/>
    <m/>
    <m/>
    <m/>
    <m/>
    <m/>
    <m/>
    <m/>
    <m/>
    <n v="0.65266111651571102"/>
    <x v="0"/>
    <s v="COS"/>
  </r>
  <r>
    <s v="R1"/>
    <n v="10131693"/>
    <s v="M"/>
    <s v="CARLOS"/>
    <s v="ARIEL"/>
    <s v="VINASCO"/>
    <s v="VASQUEZ"/>
    <d v="1968-11-17T00:00:00"/>
    <s v="ELT972"/>
    <n v="19698"/>
    <s v="SANTANDER DE QUILICHAO"/>
    <n v="19"/>
    <s v="CAUCA"/>
    <m/>
    <n v="3186596425"/>
    <n v="3216401978"/>
    <m/>
    <m/>
    <m/>
    <s v="30/09/2025"/>
    <x v="2"/>
    <n v="2018"/>
    <s v="HRV LX TP 1800CC 4X2 2"/>
    <s v="R18Z93008369"/>
    <s v="3HGRU5830JM500271"/>
    <s v="03406033"/>
    <s v="HONDA"/>
    <s v="HONDA HRV "/>
    <n v="5.9815702051983589E-2"/>
    <n v="73100000"/>
    <s v="ALLIANZ"/>
    <s v="CAMIONETAPASAJ"/>
    <s v="PARTICULAR"/>
    <s v="carlosvi32@yahoo.com"/>
    <n v="29187266"/>
    <n v="4372527.82"/>
    <n v="3654393.13"/>
    <s v=""/>
    <s v=""/>
    <s v=""/>
    <m/>
    <m/>
    <m/>
    <s v=""/>
    <s v=""/>
    <s v=""/>
    <m/>
    <m/>
    <m/>
    <m/>
    <m/>
    <m/>
    <m/>
    <m/>
    <m/>
    <n v="0.71533990980735263"/>
    <x v="1"/>
    <s v="COS"/>
  </r>
  <r>
    <s v="R1"/>
    <n v="41792105"/>
    <s v="F"/>
    <s v="SUSANA"/>
    <n v="0"/>
    <s v="BOHORQUEZ"/>
    <s v="TRUJILLO"/>
    <d v="1955-01-02T00:00:00"/>
    <s v="LQZ020"/>
    <n v="0"/>
    <s v="BOGOTA"/>
    <n v="25"/>
    <s v="CUNDINAMARCA"/>
    <m/>
    <n v="3133055267"/>
    <n v="0"/>
    <m/>
    <m/>
    <m/>
    <s v="08/09/2025"/>
    <x v="27"/>
    <n v="2023"/>
    <s v="JOY SEDAN MT 1400CC 4P 2A"/>
    <s v="MPA018078"/>
    <s v="9BGKH69T0PB127580"/>
    <s v="01601345"/>
    <s v="CHEVROLET"/>
    <s v="CHEVROLET JOY "/>
    <n v="3.011813524590164E-2"/>
    <n v="48800000"/>
    <s v="MAPFRE"/>
    <s v="AUTOMOVIL"/>
    <s v="PARTICULAR"/>
    <s v="mijuanita.171@hotmail.com"/>
    <n v="159810356"/>
    <n v="1469765"/>
    <n v="1215096.3"/>
    <s v=""/>
    <s v=""/>
    <s v=""/>
    <m/>
    <m/>
    <m/>
    <s v=""/>
    <s v=""/>
    <s v=""/>
    <m/>
    <m/>
    <m/>
    <m/>
    <m/>
    <m/>
    <m/>
    <m/>
    <m/>
    <n v="0.68420140312513567"/>
    <x v="0"/>
    <s v="COS"/>
  </r>
  <r>
    <s v="R1"/>
    <n v="1020824432"/>
    <s v="F"/>
    <s v="MARIANA"/>
    <n v="0"/>
    <s v="REYES"/>
    <s v="MUNERA"/>
    <d v="1997-04-04T00:00:00"/>
    <s v="IJU106"/>
    <n v="0"/>
    <s v="BOGOTA"/>
    <n v="25"/>
    <s v="CUNDINAMARCA"/>
    <m/>
    <n v="3102183910"/>
    <n v="0"/>
    <m/>
    <m/>
    <m/>
    <s v="20/09/2025"/>
    <x v="7"/>
    <n v="2016"/>
    <s v="MARCH [FL] SENSE AT 1600CC 2AB"/>
    <s v="HR16707435K"/>
    <s v="3N1CK3CD5ZL381550"/>
    <s v="06401216"/>
    <s v="NISSAN"/>
    <s v="NISSAN MARCH "/>
    <n v="3.7578710282776352E-2"/>
    <n v="38900000"/>
    <s v="HDI-LIBERTY"/>
    <s v="AUTOMOVIL"/>
    <s v="PARTICULAR"/>
    <s v="reyes.mariana097@gmail.com"/>
    <n v="29216628"/>
    <n v="1461811.83"/>
    <n v="1208413.3"/>
    <s v=""/>
    <s v=""/>
    <s v=""/>
    <m/>
    <m/>
    <m/>
    <s v=""/>
    <s v=""/>
    <s v=""/>
    <m/>
    <m/>
    <m/>
    <m/>
    <m/>
    <m/>
    <m/>
    <m/>
    <m/>
    <n v="0.93026181105599437"/>
    <x v="0"/>
    <s v="COS"/>
  </r>
  <r>
    <s v="R1"/>
    <n v="31893083"/>
    <s v="F"/>
    <s v="JANNETH"/>
    <n v="0"/>
    <s v="VALENCIA"/>
    <s v="OTERO"/>
    <d v="1963-01-15T00:00:00"/>
    <s v="FNQ806"/>
    <n v="76001"/>
    <s v="CALI"/>
    <n v="76"/>
    <s v="VALLE DEL CAUCA"/>
    <m/>
    <n v="3166926272"/>
    <n v="3108642315"/>
    <m/>
    <m/>
    <m/>
    <s v="06/09/2026"/>
    <x v="16"/>
    <n v="2018"/>
    <s v="TUCSON [3] GL PREMIUM MT 2000CC 4X2 2"/>
    <s v="G4NAHU503236"/>
    <s v="KMHJ2813AJU594964"/>
    <s v="03206083"/>
    <s v="HYUNDAI"/>
    <s v="HYUNDAI TUCSON "/>
    <n v="2.6785108556832696E-2"/>
    <n v="78300000"/>
    <s v="BOLIVAR"/>
    <s v="CAMIONETAPASAJ"/>
    <s v="PARTICULAR"/>
    <s v="eugeniavalo15@gmail.com"/>
    <n v="159710049"/>
    <n v="2097274"/>
    <n v="1742414.87"/>
    <s v=""/>
    <s v=""/>
    <s v=""/>
    <m/>
    <m/>
    <m/>
    <s v=""/>
    <s v=""/>
    <s v=""/>
    <m/>
    <m/>
    <m/>
    <m/>
    <m/>
    <m/>
    <m/>
    <m/>
    <m/>
    <n v="0.70686579582458542"/>
    <x v="1"/>
    <s v="COS"/>
  </r>
  <r>
    <s v="R1"/>
    <n v="1130670712"/>
    <s v="F"/>
    <s v="ISABEL"/>
    <n v="0"/>
    <s v="GRISALES"/>
    <s v="MONTOYA"/>
    <d v="1987-04-13T00:00:00"/>
    <s v="KPZ820"/>
    <n v="76001"/>
    <s v="CALI"/>
    <n v="76"/>
    <s v="VALLE DEL CAUCA"/>
    <m/>
    <n v="3183938153"/>
    <n v="3127911455"/>
    <m/>
    <m/>
    <m/>
    <s v="23/09/2025"/>
    <x v="19"/>
    <n v="2022"/>
    <s v="STEPWAY [2] [FL ZEN MT 1600CC 16V A"/>
    <s v="J759Q077661"/>
    <s v="9FB5SR0EGNM934699"/>
    <s v="08001208"/>
    <s v="RENAULT"/>
    <s v="RENAULT STEPWAY "/>
    <n v="3.0371558219178082E-2"/>
    <n v="58400000"/>
    <s v="MAPFRE"/>
    <s v="AUTOMOVIL"/>
    <s v="PARTICULAR"/>
    <s v="isabelgrisales@gmail.com"/>
    <n v="159716925"/>
    <n v="1773699"/>
    <n v="1470503.22"/>
    <s v=""/>
    <s v=""/>
    <s v=""/>
    <m/>
    <m/>
    <m/>
    <s v=""/>
    <s v=""/>
    <s v=""/>
    <m/>
    <m/>
    <m/>
    <m/>
    <m/>
    <m/>
    <m/>
    <m/>
    <m/>
    <n v="0.343050468271338"/>
    <x v="0"/>
    <s v="COS"/>
  </r>
  <r>
    <s v="R1"/>
    <n v="1130584681"/>
    <s v="M"/>
    <s v="JAVIER"/>
    <n v="0"/>
    <s v="VIAFARA"/>
    <s v="LANDAZURI"/>
    <d v="1986-09-23T00:00:00"/>
    <s v="LYV008"/>
    <n v="76001"/>
    <s v="CALI"/>
    <n v="76"/>
    <s v="VALLE DEL CAUCA"/>
    <m/>
    <n v="3113732987"/>
    <n v="3195110780"/>
    <m/>
    <m/>
    <m/>
    <s v="05/09/2025"/>
    <x v="1"/>
    <n v="2023"/>
    <s v="ONIX [2] RS MT 1000CC 5P T"/>
    <s v="L4F223435030"/>
    <s v="9BGED48K0PG268718"/>
    <s v="01601339"/>
    <s v="CHEVROLET"/>
    <s v="CHEVROLET ONIX "/>
    <n v="4.467587378640777E-2"/>
    <n v="61800000"/>
    <s v="HDI SEGUROS"/>
    <s v="AUTOMOVIL"/>
    <s v="PARTICULAR"/>
    <n v="0"/>
    <n v="159926588"/>
    <n v="2760969"/>
    <n v="2300142.11"/>
    <s v=""/>
    <s v=""/>
    <s v=""/>
    <m/>
    <m/>
    <m/>
    <s v=""/>
    <s v=""/>
    <s v=""/>
    <m/>
    <m/>
    <m/>
    <m/>
    <m/>
    <m/>
    <m/>
    <m/>
    <m/>
    <n v="0.43056938151870772"/>
    <x v="1"/>
    <s v="COS"/>
  </r>
  <r>
    <s v="R1"/>
    <n v="52022327"/>
    <s v="F"/>
    <s v="MARIA"/>
    <s v="CLEMENCIA"/>
    <s v="AVENDAÃ‘O"/>
    <s v="FERNANDEZ"/>
    <d v="1970-09-08T00:00:00"/>
    <s v="PBU287"/>
    <n v="0"/>
    <s v="BOGOTA"/>
    <n v="25"/>
    <s v="CUNDINAMARCA"/>
    <m/>
    <n v="3133761208"/>
    <n v="0"/>
    <m/>
    <m/>
    <m/>
    <s v="15/09/2025"/>
    <x v="15"/>
    <n v="2025"/>
    <s v="SWIFT [6] GLX AT 1200CC 4X2 6"/>
    <s v="Z12EP1093863"/>
    <s v="MBHZCEESXSG195888"/>
    <s v="08801063"/>
    <s v="SUZUKI"/>
    <s v="SUZUKI SWIFT "/>
    <n v="2.4944187499999999E-2"/>
    <n v="80000000"/>
    <s v="SURAMERICANA"/>
    <s v="AUTOMOVIL"/>
    <s v="PARTICULAR"/>
    <s v="clemenciaavendano@yahoo.com"/>
    <n v="159838218"/>
    <n v="1995535"/>
    <n v="1656920.03"/>
    <s v=""/>
    <s v=""/>
    <s v=""/>
    <m/>
    <m/>
    <m/>
    <s v=""/>
    <s v=""/>
    <s v=""/>
    <m/>
    <m/>
    <m/>
    <m/>
    <m/>
    <m/>
    <m/>
    <m/>
    <m/>
    <n v="0.54478575042854682"/>
    <x v="0"/>
    <s v="COS"/>
  </r>
  <r>
    <s v="R1"/>
    <n v="21824220"/>
    <s v="F"/>
    <s v="ADRIANA"/>
    <s v="MARIA"/>
    <s v="RENDON"/>
    <s v="LONDOÃ‘O"/>
    <d v="1964-01-15T00:00:00"/>
    <s v="NJZ315"/>
    <n v="0"/>
    <s v="BOGOTA"/>
    <n v="25"/>
    <s v="CUNDINAMARCA"/>
    <m/>
    <n v="3017893199"/>
    <n v="3102865161"/>
    <m/>
    <m/>
    <m/>
    <s v="26/09/2025"/>
    <x v="6"/>
    <n v="2024"/>
    <s v="RAV4 [5] XLE HYBRID TP 2500CC 4X4 7"/>
    <s v="A25AS373656"/>
    <s v="JTMB6RFV6RD564143"/>
    <s v="09008235"/>
    <s v="TOYOTA"/>
    <s v="TOYOTA RAV4 "/>
    <n v="1.2065752254390128E-2"/>
    <n v="210700000"/>
    <s v="MAPFRE"/>
    <s v="CAMPERO"/>
    <s v="PARTICULAR"/>
    <s v="admarelo@hitmail.com"/>
    <n v="159759414"/>
    <n v="2542254"/>
    <n v="2116348.12"/>
    <s v=""/>
    <s v=""/>
    <s v=""/>
    <m/>
    <m/>
    <m/>
    <s v=""/>
    <s v=""/>
    <s v=""/>
    <m/>
    <m/>
    <m/>
    <m/>
    <m/>
    <m/>
    <m/>
    <m/>
    <m/>
    <n v="0.475081220022599"/>
    <x v="2"/>
    <s v="COS"/>
  </r>
  <r>
    <s v="R1"/>
    <n v="43634055"/>
    <s v="F"/>
    <s v="MONICA"/>
    <s v="MARIA"/>
    <s v="MAYA"/>
    <s v="BARRERA"/>
    <d v="1977-08-10T00:00:00"/>
    <s v="NTT244"/>
    <n v="5266"/>
    <s v="ENVIGADO"/>
    <n v="5"/>
    <s v="ANTIOQUIA"/>
    <m/>
    <n v="3188834249"/>
    <n v="3026485354"/>
    <m/>
    <m/>
    <m/>
    <s v="06/09/2025"/>
    <x v="16"/>
    <n v="2025"/>
    <s v="YARIS CROSS XS HYBRID TP 1500CC 8AB 4"/>
    <s v="M15ADD29298"/>
    <s v="JTDKBABB9SA395185"/>
    <s v="09006181"/>
    <s v="TOYOTA"/>
    <s v="TOYOTA YARIS "/>
    <n v="2.4859895925020376E-2"/>
    <n v="122700000"/>
    <s v="SURAMERICANA"/>
    <s v="CAMIONETAPASAJ"/>
    <s v="PARTICULAR"/>
    <s v="monicamayab@yahoo.com"/>
    <n v="29203360"/>
    <n v="3050309.23"/>
    <n v="2543285.0699999998"/>
    <s v=""/>
    <s v=""/>
    <s v=""/>
    <m/>
    <m/>
    <m/>
    <s v=""/>
    <s v=""/>
    <s v=""/>
    <m/>
    <m/>
    <m/>
    <m/>
    <m/>
    <m/>
    <m/>
    <m/>
    <m/>
    <n v="0.85561227136130569"/>
    <x v="3"/>
    <s v="COS"/>
  </r>
  <r>
    <s v="R1"/>
    <n v="1019125617"/>
    <s v="M"/>
    <s v="JOSE"/>
    <s v="DAVID"/>
    <s v="PINZON"/>
    <s v="TIBAVISCO"/>
    <d v="1996-12-01T00:00:00"/>
    <s v="KWM231"/>
    <n v="0"/>
    <s v="FUSAGASUGA"/>
    <n v="25"/>
    <s v="CUNDINAMARCA"/>
    <m/>
    <n v="3103836076"/>
    <n v="0"/>
    <m/>
    <m/>
    <m/>
    <s v="02/09/2025"/>
    <x v="22"/>
    <n v="2022"/>
    <s v="ONIX [2] RS MT 1000CC 5P T"/>
    <s v="L4F213124161"/>
    <s v="9BGED48K0NG138945"/>
    <s v="01601339"/>
    <s v="CHEVROLET"/>
    <s v="CHEVROLET ONIX "/>
    <n v="4.6823133392539969E-2"/>
    <n v="56300000"/>
    <s v="SURAMERICANA"/>
    <s v="AUTOMOVIL"/>
    <s v="PARTICULAR"/>
    <s v="jdpinzon080@gmail.com"/>
    <n v="29201226"/>
    <n v="2636142.41"/>
    <n v="2195245.7200000002"/>
    <s v=""/>
    <s v=""/>
    <s v=""/>
    <m/>
    <m/>
    <m/>
    <s v=""/>
    <s v=""/>
    <s v=""/>
    <m/>
    <m/>
    <m/>
    <m/>
    <m/>
    <m/>
    <m/>
    <m/>
    <m/>
    <n v="0.43000661507277693"/>
    <x v="1"/>
    <s v="COS"/>
  </r>
  <r>
    <s v="R1"/>
    <n v="11257465"/>
    <s v="M"/>
    <s v="ERNESTO"/>
    <s v="ALEJANDRO"/>
    <s v="GRAJALES"/>
    <s v="BOLIVAR"/>
    <d v="1982-05-08T00:00:00"/>
    <s v="LRW607"/>
    <n v="5001"/>
    <s v="MEDELLIN"/>
    <n v="5"/>
    <s v="ANTIOQUIA"/>
    <m/>
    <n v="3205156246"/>
    <n v="3142513766"/>
    <m/>
    <m/>
    <m/>
    <s v="19/09/2025"/>
    <x v="21"/>
    <n v="2023"/>
    <s v="SANDERO [2] [FL LIFE + MT 1600CC 16V A"/>
    <s v="J759Q157341"/>
    <s v="9FB5SR0E5PM426503"/>
    <s v="08001206"/>
    <s v="RENAULT"/>
    <s v="RENAULT SANDERO "/>
    <n v="4.2347960288808661E-2"/>
    <n v="55400000"/>
    <s v="SBS"/>
    <s v="AUTOMOVIL"/>
    <s v="PARTICULAR"/>
    <s v="ernesto.grajalesb@gmail.com"/>
    <n v="159825830"/>
    <n v="2346077"/>
    <n v="1951493.32"/>
    <s v=""/>
    <s v=""/>
    <s v=""/>
    <m/>
    <m/>
    <m/>
    <s v=""/>
    <s v=""/>
    <s v=""/>
    <m/>
    <m/>
    <m/>
    <m/>
    <m/>
    <m/>
    <m/>
    <m/>
    <m/>
    <n v="0.48915810514380453"/>
    <x v="1"/>
    <s v="COS"/>
  </r>
  <r>
    <s v="R1"/>
    <n v="31963113"/>
    <s v="F"/>
    <s v="MARIA"/>
    <s v="AYDEE"/>
    <s v="BERNAL"/>
    <s v="OSORIO"/>
    <d v="1960-05-04T00:00:00"/>
    <s v="LYV762"/>
    <n v="76001"/>
    <s v="CALI"/>
    <n v="76"/>
    <s v="VALLE DEL CAUCA"/>
    <m/>
    <n v="3113050949"/>
    <n v="0"/>
    <m/>
    <m/>
    <m/>
    <s v="25/09/2025"/>
    <x v="10"/>
    <n v="2024"/>
    <s v="VERSA [2] SENSE AT 1600CC RIN 1"/>
    <s v="HR16756042V"/>
    <s v="3N1CN8AE0ZL116504"/>
    <s v="06401248"/>
    <s v="NISSAN"/>
    <s v="NISSAN VERSA "/>
    <n v="4.7002223776223775E-2"/>
    <n v="71500000"/>
    <s v="ALLIANZ"/>
    <s v="AUTOMOVIL"/>
    <s v="PARTICULAR"/>
    <s v="aydecita04@gmail.com"/>
    <n v="159717042"/>
    <n v="3360659"/>
    <n v="2804083.31"/>
    <s v=""/>
    <s v=""/>
    <s v=""/>
    <m/>
    <m/>
    <m/>
    <s v=""/>
    <s v=""/>
    <s v=""/>
    <m/>
    <m/>
    <m/>
    <m/>
    <m/>
    <m/>
    <m/>
    <m/>
    <m/>
    <n v="0.95880222007297466"/>
    <x v="1"/>
    <s v="COS"/>
  </r>
  <r>
    <s v="R1"/>
    <n v="43908494"/>
    <s v="F"/>
    <s v="SARA"/>
    <s v="JANNETH"/>
    <s v="ORTIZ"/>
    <s v="CARMONA"/>
    <d v="1982-04-10T00:00:00"/>
    <s v="NXQ157"/>
    <n v="0"/>
    <s v="CHIA"/>
    <n v="25"/>
    <s v="CUNDINAMARCA"/>
    <m/>
    <n v="3174428391"/>
    <n v="0"/>
    <m/>
    <m/>
    <m/>
    <s v="30/09/2025"/>
    <x v="2"/>
    <n v="2024"/>
    <s v="HILUX [8] [2 FL 2.4L MT 2400CC TD 7A"/>
    <s v="2GDG518592"/>
    <s v="8AJKB3CD9R1705078"/>
    <s v="09021083"/>
    <s v="TOYOTA"/>
    <s v="TOYOTA HILUX "/>
    <n v="1.8141198188223451E-2"/>
    <n v="198700000"/>
    <s v="MAPFRE"/>
    <s v="PICKUPDOBLECAB"/>
    <s v="PARTICULAR"/>
    <s v="sarana104@hotmai.com"/>
    <n v="29215882"/>
    <n v="3604656.08"/>
    <n v="3009122.76"/>
    <s v=""/>
    <s v=""/>
    <s v=""/>
    <m/>
    <m/>
    <m/>
    <s v=""/>
    <s v=""/>
    <s v=""/>
    <m/>
    <m/>
    <m/>
    <m/>
    <m/>
    <m/>
    <m/>
    <m/>
    <m/>
    <n v="9.0862378798084675E-2"/>
    <x v="0"/>
    <s v="COS"/>
  </r>
  <r>
    <s v="R1"/>
    <n v="8246047"/>
    <s v="M"/>
    <s v="JAVIER"/>
    <n v="0"/>
    <s v="GARCIA"/>
    <s v="RESTREPO"/>
    <d v="1942-12-02T00:00:00"/>
    <s v="NHX966"/>
    <n v="5001"/>
    <s v="MEDELLIN"/>
    <n v="5"/>
    <s v="ANTIOQUIA"/>
    <m/>
    <n v="3015698852"/>
    <n v="0"/>
    <m/>
    <m/>
    <m/>
    <s v="20/09/2025"/>
    <x v="7"/>
    <n v="2025"/>
    <s v="2 [2] [FL] GRAND TOURING L TP 1500CC 6AB T"/>
    <s v="P540665757"/>
    <s v="3MDDJ2SAASM453238"/>
    <s v="05601200"/>
    <s v="MAZDA"/>
    <s v="MAZDA 2 "/>
    <n v="2.0964422403733956E-2"/>
    <n v="85700000"/>
    <s v="ALLIANZ"/>
    <s v="AUTOMOVIL"/>
    <s v="PARTICULAR"/>
    <n v="0"/>
    <n v="159844212"/>
    <n v="1796651"/>
    <n v="1489790.55"/>
    <s v=""/>
    <s v=""/>
    <s v=""/>
    <m/>
    <m/>
    <m/>
    <s v=""/>
    <s v=""/>
    <s v=""/>
    <m/>
    <m/>
    <m/>
    <m/>
    <m/>
    <m/>
    <m/>
    <m/>
    <m/>
    <n v="0.73459454483988662"/>
    <x v="0"/>
    <s v="COS"/>
  </r>
  <r>
    <s v="R1"/>
    <n v="39789016"/>
    <s v="F"/>
    <s v="ADRIANA"/>
    <n v="0"/>
    <s v="PEÃ‘UELA"/>
    <n v="0"/>
    <d v="1969-07-20T00:00:00"/>
    <s v="HCW630"/>
    <n v="0"/>
    <s v="BOGOTA"/>
    <n v="25"/>
    <s v="CUNDINAMARCA"/>
    <m/>
    <n v="3184574178"/>
    <n v="3168310311"/>
    <m/>
    <m/>
    <m/>
    <s v="14/09/2025"/>
    <x v="0"/>
    <n v="2014"/>
    <s v="CAPTIVA SPORT AT 2400CC 5P 4X"/>
    <s v="CES501883"/>
    <s v="3GNAL7EK4ES501883"/>
    <s v="01606211"/>
    <s v="CHEVROLET"/>
    <s v="CHEVROLET CAPTIVA "/>
    <n v="3.6917627627627625E-2"/>
    <n v="33300000"/>
    <s v="BOLIVAR"/>
    <s v="CAMIONETAPASAJ"/>
    <s v="PARTICULAR"/>
    <s v="adripefa_69@hotmail.com"/>
    <n v="159879804"/>
    <n v="1229357"/>
    <n v="1013072.78"/>
    <s v=""/>
    <s v=""/>
    <s v=""/>
    <m/>
    <m/>
    <m/>
    <s v=""/>
    <s v=""/>
    <s v=""/>
    <m/>
    <m/>
    <m/>
    <m/>
    <m/>
    <m/>
    <m/>
    <m/>
    <m/>
    <n v="0.4034123187794173"/>
    <x v="0"/>
    <s v="COS"/>
  </r>
  <r>
    <s v="R1"/>
    <n v="93062082"/>
    <s v="M"/>
    <s v="DURABIO"/>
    <s v="ANTONIO"/>
    <s v="SOTO"/>
    <s v="TORRES"/>
    <d v="1984-09-23T00:00:00"/>
    <s v="EBN174"/>
    <n v="0"/>
    <s v="FUSAGASUGA"/>
    <n v="25"/>
    <s v="CUNDINAMARCA"/>
    <m/>
    <n v="3134226967"/>
    <n v="0"/>
    <m/>
    <m/>
    <m/>
    <s v="06/09/2025"/>
    <x v="16"/>
    <n v="2018"/>
    <s v="STEPWAY [2] DYNAMIQUE / INT MT 1600CC AA 16"/>
    <s v="2842Q139840"/>
    <s v="9FB5SRC9GJM066898"/>
    <s v="08001177"/>
    <s v="RENAULT"/>
    <s v="RENAULT STEPWAY "/>
    <n v="4.7013911205073998E-2"/>
    <n v="47300000"/>
    <s v="HDI-LIBERTY"/>
    <s v="AUTOMOVIL"/>
    <s v="PARTICULAR"/>
    <s v="durabiosoto@gmail.com"/>
    <n v="159742320"/>
    <n v="2223758"/>
    <n v="1848703.9"/>
    <s v=""/>
    <s v=""/>
    <s v=""/>
    <m/>
    <m/>
    <m/>
    <s v=""/>
    <s v=""/>
    <s v=""/>
    <m/>
    <m/>
    <m/>
    <m/>
    <m/>
    <m/>
    <m/>
    <m/>
    <m/>
    <n v="8.2030439173047087E-2"/>
    <x v="1"/>
    <s v="COS"/>
  </r>
  <r>
    <s v="R1"/>
    <n v="43815320"/>
    <s v="F"/>
    <s v="ANGELA"/>
    <s v="MARIA"/>
    <s v="ESTRADA"/>
    <s v="GAVIRIA"/>
    <d v="1974-08-23T00:00:00"/>
    <s v="MTZ223"/>
    <n v="5001"/>
    <s v="MEDELLIN"/>
    <n v="5"/>
    <s v="ANTIOQUIA"/>
    <m/>
    <n v="3113171216"/>
    <n v="0"/>
    <m/>
    <m/>
    <m/>
    <s v="28/09/2025"/>
    <x v="14"/>
    <n v="2013"/>
    <s v="JETTA [5] EUROPA MT 2000CC"/>
    <s v="CBP385977"/>
    <s v="3VWBV49M5DM009204"/>
    <s v="09201125"/>
    <s v="VOLKSWAGEN"/>
    <s v="VOLKSWAGEN JETTA "/>
    <n v="6.7969337349397585E-2"/>
    <n v="33200000"/>
    <s v="SURAMERICANA"/>
    <s v="AUTOMOVIL"/>
    <s v="PARTICULAR"/>
    <n v="0"/>
    <n v="159948670"/>
    <n v="2256582"/>
    <n v="1876287.05"/>
    <s v=""/>
    <s v=""/>
    <s v=""/>
    <m/>
    <m/>
    <m/>
    <s v=""/>
    <s v=""/>
    <s v=""/>
    <m/>
    <m/>
    <m/>
    <m/>
    <m/>
    <m/>
    <m/>
    <m/>
    <m/>
    <n v="0.44944378981118405"/>
    <x v="1"/>
    <s v="COS"/>
  </r>
  <r>
    <s v="R1"/>
    <n v="80412616"/>
    <s v="M"/>
    <s v="RAFAEL"/>
    <s v="RENALDO"/>
    <s v="ALVARADO"/>
    <s v="DONADO"/>
    <d v="1967-06-18T00:00:00"/>
    <s v="FJW348"/>
    <n v="0"/>
    <s v="CHIA"/>
    <n v="25"/>
    <s v="CUNDINAMARCA"/>
    <m/>
    <n v="3103338339"/>
    <n v="0"/>
    <m/>
    <m/>
    <m/>
    <s v="27/09/2025"/>
    <x v="8"/>
    <n v="2019"/>
    <s v="KICKS ADVANCE TP 1600CC R17"/>
    <s v="HR16504154T"/>
    <s v="3N8CP5HDXZL462440"/>
    <s v="06406132"/>
    <s v="NISSAN"/>
    <s v="NISSAN KICKS "/>
    <n v="1.8332640364188163E-2"/>
    <n v="65900000"/>
    <s v="HDI-LIBERTY"/>
    <s v="CAMIONETAPASAJ"/>
    <s v="PARTICULAR"/>
    <s v="rafalvaradonado@yahoo.com.co"/>
    <n v="159839189"/>
    <n v="1208121"/>
    <n v="995227.85"/>
    <s v=""/>
    <s v=""/>
    <s v=""/>
    <m/>
    <m/>
    <m/>
    <s v=""/>
    <s v=""/>
    <s v=""/>
    <m/>
    <m/>
    <m/>
    <m/>
    <m/>
    <m/>
    <m/>
    <m/>
    <m/>
    <n v="0.45812301792741572"/>
    <x v="0"/>
    <s v="COS"/>
  </r>
  <r>
    <s v="R1"/>
    <n v="12233493"/>
    <s v="M"/>
    <s v="JAIME"/>
    <n v="0"/>
    <s v="VELASQUEZ"/>
    <s v="RAMIREZ"/>
    <d v="1968-04-01T00:00:00"/>
    <s v="NTL564"/>
    <n v="0"/>
    <s v="FLORENCIA"/>
    <n v="0"/>
    <s v="CAQUETÃ"/>
    <m/>
    <n v="3124816761"/>
    <n v="3124816781"/>
    <m/>
    <m/>
    <m/>
    <s v="03/09/2026"/>
    <x v="4"/>
    <n v="2025"/>
    <s v="KARDIAN PREMIERE AT 1000CC 6AB 1"/>
    <s v="H5DE472Q000281"/>
    <s v="93YRJF007SJ957925"/>
    <s v="08006094"/>
    <s v="RENAULT"/>
    <s v="RENAULT KARDIAN "/>
    <n v="2.5358203208556151E-2"/>
    <n v="93500000"/>
    <s v="SBS"/>
    <s v="CAMIONETAPASAJ"/>
    <s v="PARTICULAR"/>
    <s v="labodegadelasgafas2022@gmail.com"/>
    <n v="159737231"/>
    <n v="2370992"/>
    <n v="1972430.29"/>
    <s v=""/>
    <s v=""/>
    <s v=""/>
    <m/>
    <m/>
    <m/>
    <s v=""/>
    <s v=""/>
    <s v=""/>
    <m/>
    <m/>
    <m/>
    <m/>
    <m/>
    <m/>
    <m/>
    <m/>
    <m/>
    <n v="0.43850029935659751"/>
    <x v="1"/>
    <s v="COS"/>
  </r>
  <r>
    <s v="R1"/>
    <n v="51600967"/>
    <s v="F"/>
    <s v="ANA"/>
    <s v="STELLA"/>
    <s v="GUARIN"/>
    <s v="GONZALEZ"/>
    <d v="1956-06-10T00:00:00"/>
    <s v="LMQ420"/>
    <n v="0"/>
    <s v="BOGOTA"/>
    <n v="25"/>
    <s v="CUNDINAMARCA"/>
    <m/>
    <n v="3227364479"/>
    <n v="3132273644"/>
    <m/>
    <m/>
    <m/>
    <s v="05/09/2025"/>
    <x v="1"/>
    <n v="2023"/>
    <s v="STEPWAY [2] [FL INTENS TP 1600CC 16V A"/>
    <s v="J759Q148392"/>
    <s v="9FB5SR4DXPM378377"/>
    <s v="08001211"/>
    <s v="RENAULT"/>
    <s v="RENAULT STEPWAY "/>
    <n v="2.190831029185868E-2"/>
    <n v="65100000"/>
    <s v="ALLIANZ"/>
    <s v="AUTOMOVIL"/>
    <s v="PARTICULAR"/>
    <s v="stella_g_u@hotmail.com"/>
    <n v="159832002"/>
    <n v="1426231"/>
    <n v="1178513.1100000001"/>
    <s v=""/>
    <s v=""/>
    <s v=""/>
    <m/>
    <m/>
    <m/>
    <s v=""/>
    <s v=""/>
    <s v=""/>
    <m/>
    <m/>
    <m/>
    <m/>
    <m/>
    <m/>
    <m/>
    <m/>
    <m/>
    <n v="0.96994590320458229"/>
    <x v="0"/>
    <s v="COS"/>
  </r>
  <r>
    <s v="R1"/>
    <n v="32773202"/>
    <s v="F"/>
    <s v="MONICA"/>
    <s v="ESTHER"/>
    <s v="OLIVO"/>
    <s v="TORRENEGRA"/>
    <d v="1973-10-30T00:00:00"/>
    <s v="NBM692"/>
    <n v="0"/>
    <s v="BARRANQUILLA"/>
    <n v="8"/>
    <s v="ATLANTICO"/>
    <m/>
    <n v="3017870383"/>
    <n v="0"/>
    <m/>
    <m/>
    <m/>
    <s v="11/09/2025"/>
    <x v="23"/>
    <n v="2023"/>
    <s v="DUSTER [2] ZEN MT 1600CC 4X2"/>
    <s v="J759Q138595"/>
    <s v="9FBHJD208PM345173"/>
    <s v="08006063"/>
    <s v="RENAULT"/>
    <s v="RENAULT DUSTER "/>
    <n v="3.4365521102150541E-2"/>
    <n v="74400000"/>
    <s v="MAPFRE"/>
    <s v="CAMIONETAPASAJ"/>
    <s v="PARTICULAR"/>
    <s v="moniol73@hotmail.com"/>
    <n v="29203586"/>
    <n v="2556794.77"/>
    <n v="2128567.0299999998"/>
    <s v=""/>
    <s v=""/>
    <s v=""/>
    <m/>
    <m/>
    <m/>
    <s v=""/>
    <s v=""/>
    <s v=""/>
    <m/>
    <m/>
    <m/>
    <m/>
    <m/>
    <m/>
    <m/>
    <m/>
    <m/>
    <n v="0.16838249392382321"/>
    <x v="1"/>
    <s v="COS"/>
  </r>
  <r>
    <s v="R1"/>
    <n v="65634269"/>
    <s v="F"/>
    <s v="YURI"/>
    <s v="MARCELA"/>
    <s v="GARCIA"/>
    <s v="SAAVEDRA"/>
    <d v="1985-03-30T00:00:00"/>
    <s v="NFM260"/>
    <n v="0"/>
    <s v="IBAGUE"/>
    <n v="73"/>
    <s v="TOLIMA"/>
    <m/>
    <n v="3008834597"/>
    <n v="3182498920"/>
    <m/>
    <m/>
    <m/>
    <s v="19/09/2025"/>
    <x v="21"/>
    <n v="2023"/>
    <s v="WRV LX MT 1500CC 4X2 2"/>
    <s v="L15Z93602705"/>
    <s v="93HGH8720PK602742"/>
    <s v="03406039"/>
    <s v="HONDA"/>
    <s v="HONDA WRV "/>
    <n v="4.5951315104166668E-2"/>
    <n v="76800000"/>
    <s v="ALLIANZ"/>
    <s v="CAMIONETAPASAJ"/>
    <s v="PARTICULAR"/>
    <s v="ymsaavedrag@gmail.com"/>
    <n v="159754739"/>
    <n v="3529061"/>
    <n v="2945597.37"/>
    <s v=""/>
    <s v=""/>
    <s v=""/>
    <m/>
    <m/>
    <m/>
    <s v=""/>
    <s v=""/>
    <s v=""/>
    <m/>
    <m/>
    <m/>
    <m/>
    <m/>
    <m/>
    <m/>
    <m/>
    <m/>
    <n v="0.33463196148728414"/>
    <x v="1"/>
    <s v="COS"/>
  </r>
  <r>
    <s v="R1"/>
    <n v="1017125608"/>
    <s v="F"/>
    <s v="VERENCA"/>
    <n v="0"/>
    <s v="OSPINA"/>
    <s v="ARANGO"/>
    <d v="1986-03-27T00:00:00"/>
    <s v="GIQ638"/>
    <n v="5001"/>
    <s v="MEDELLIN"/>
    <n v="5"/>
    <s v="ANTIOQUIA"/>
    <m/>
    <n v="3113857069"/>
    <n v="0"/>
    <m/>
    <m/>
    <m/>
    <s v="19/09/2025"/>
    <x v="21"/>
    <n v="2020"/>
    <s v="ECOSPORT [2] [F TITANIUM TP 2000CC 4X2"/>
    <s v="U4JBL880519"/>
    <s v="9BFZB55X9L8805219"/>
    <s v="03006134"/>
    <s v="FORD"/>
    <s v="FORD ECOSPORT "/>
    <n v="2.8867849779086893E-2"/>
    <n v="67900000"/>
    <s v="ALLIANZ"/>
    <s v="CAMIONETAPASAJ"/>
    <s v="PARTICULAR"/>
    <s v="verenk@gmail.com"/>
    <n v="159830373"/>
    <n v="1960127"/>
    <n v="1627165.41"/>
    <s v=""/>
    <s v=""/>
    <s v=""/>
    <m/>
    <m/>
    <m/>
    <s v=""/>
    <s v=""/>
    <s v=""/>
    <m/>
    <m/>
    <m/>
    <m/>
    <m/>
    <m/>
    <m/>
    <m/>
    <m/>
    <n v="0.27255003634892727"/>
    <x v="0"/>
    <s v="COS"/>
  </r>
  <r>
    <s v="R1"/>
    <n v="36378289"/>
    <s v="F"/>
    <s v="YOLIMA"/>
    <n v="0"/>
    <s v="COLLAZOS"/>
    <s v="PERDOMO"/>
    <d v="1968-11-19T00:00:00"/>
    <s v="DOT889"/>
    <n v="0"/>
    <s v="BOGOTA"/>
    <n v="25"/>
    <s v="CUNDINAMARCA"/>
    <m/>
    <n v="3118654874"/>
    <n v="3217686653"/>
    <m/>
    <m/>
    <m/>
    <s v="17/09/2025"/>
    <x v="5"/>
    <n v="2018"/>
    <s v="2 [2] TOURING AT 1500CC 6AB"/>
    <s v="P540365884"/>
    <s v="3MDDJ2HAAJM200256"/>
    <s v="05601157"/>
    <s v="MAZDA"/>
    <s v="MAZDA 2 "/>
    <n v="2.2566330935251799E-2"/>
    <n v="55600000"/>
    <s v="MAPFRE"/>
    <s v="AUTOMOVIL"/>
    <s v="PARTICULAR"/>
    <s v="ycollazos1@hotmail.com"/>
    <n v="159714216"/>
    <n v="1254688"/>
    <n v="1034359.86"/>
    <s v=""/>
    <s v=""/>
    <s v=""/>
    <m/>
    <m/>
    <m/>
    <s v=""/>
    <s v=""/>
    <s v=""/>
    <m/>
    <m/>
    <m/>
    <m/>
    <m/>
    <m/>
    <m/>
    <m/>
    <m/>
    <n v="1.9365760667200305E-2"/>
    <x v="0"/>
    <s v="COS"/>
  </r>
  <r>
    <s v="R1"/>
    <n v="71317043"/>
    <s v="M"/>
    <s v="NELSON"/>
    <s v="ANDRES"/>
    <s v="SUAREZ"/>
    <s v="ARIZA"/>
    <d v="1980-10-31T00:00:00"/>
    <s v="HXX887"/>
    <n v="5001"/>
    <s v="MEDELLIN"/>
    <n v="5"/>
    <s v="ANTIOQUIA"/>
    <m/>
    <n v="3006182425"/>
    <n v="3430061824"/>
    <m/>
    <m/>
    <m/>
    <s v="05/09/2025"/>
    <x v="1"/>
    <n v="2015"/>
    <s v="CERATO PRO 1.6L MT 1600CC 4P 2A"/>
    <s v="G4FGEH720898"/>
    <s v="KNAFX411AF5884095"/>
    <s v="04601161"/>
    <s v="KIA"/>
    <s v="KIA CERATO "/>
    <n v="6.4703956570155902E-2"/>
    <n v="44900000"/>
    <s v="ALLIANZ"/>
    <s v="AUTOMOVIL"/>
    <s v="PARTICULAR"/>
    <s v="NELSON.ANDRES.74@GMAIL.COM"/>
    <n v="29202616"/>
    <n v="2905207.65"/>
    <n v="2421350.9700000002"/>
    <s v=""/>
    <s v=""/>
    <s v=""/>
    <m/>
    <m/>
    <m/>
    <s v=""/>
    <s v=""/>
    <s v=""/>
    <m/>
    <m/>
    <m/>
    <m/>
    <m/>
    <m/>
    <m/>
    <m/>
    <m/>
    <n v="0.57887479742100023"/>
    <x v="1"/>
    <s v="COS"/>
  </r>
  <r>
    <s v="R1"/>
    <n v="66879868"/>
    <s v="F"/>
    <s v="MARIA"/>
    <s v="RUTH"/>
    <s v="CHAVEZ"/>
    <s v="VALENCIA"/>
    <d v="1978-02-27T00:00:00"/>
    <s v="JIK998"/>
    <n v="76130"/>
    <s v="CANDELARIA"/>
    <n v="76"/>
    <s v="VALLE DEL CAUCA"/>
    <m/>
    <n v="3166976168"/>
    <n v="0"/>
    <m/>
    <m/>
    <m/>
    <s v="26/09/2025"/>
    <x v="6"/>
    <n v="2017"/>
    <s v="SPARK [3] [FL] GT [M300] LTZ MT 1200CC 5P"/>
    <s v="2D1161300316"/>
    <s v="9GAMF48D0HB031337"/>
    <s v="01601274"/>
    <s v="CHEVROLET"/>
    <s v="CHEVROLET SPARK "/>
    <n v="5.3464517045454546E-2"/>
    <n v="35200000"/>
    <s v="HDI-LIBERTY"/>
    <s v="AUTOMOVIL"/>
    <s v="PARTICULAR"/>
    <s v="ruth.348@hotmail.com"/>
    <n v="159838059"/>
    <n v="1881951"/>
    <n v="1561471.06"/>
    <s v=""/>
    <s v=""/>
    <s v=""/>
    <m/>
    <m/>
    <m/>
    <s v=""/>
    <s v=""/>
    <s v=""/>
    <m/>
    <m/>
    <m/>
    <m/>
    <m/>
    <m/>
    <m/>
    <m/>
    <m/>
    <n v="0.35989169070975957"/>
    <x v="1"/>
    <s v="COS"/>
  </r>
  <r>
    <s v="R1"/>
    <n v="37803240"/>
    <s v="F"/>
    <s v="CARMEN"/>
    <s v="CECILIA"/>
    <s v="LOPEZ"/>
    <s v="PEREZ"/>
    <d v="1949-11-14T00:00:00"/>
    <s v="KJR420"/>
    <n v="68001"/>
    <s v="BUCARAMANGA"/>
    <n v="68"/>
    <s v="SANTANDER"/>
    <m/>
    <n v="3157648675"/>
    <n v="0"/>
    <m/>
    <m/>
    <m/>
    <s v="17/09/2025"/>
    <x v="5"/>
    <n v="2013"/>
    <s v="AVEO SD MT 1600CC 4P AA"/>
    <s v="F16D31214372"/>
    <s v="9GATJ5163DB003652"/>
    <s v="01601146"/>
    <s v="CHEVROLET"/>
    <s v="CHEVROLET AVEO "/>
    <n v="4.2571438596491228E-2"/>
    <n v="28500000"/>
    <s v="BOLIVAR"/>
    <s v="AUTOMOVIL"/>
    <s v="PARTICULAR"/>
    <n v="0"/>
    <n v="159836126"/>
    <n v="1213286"/>
    <n v="999568"/>
    <s v=""/>
    <s v=""/>
    <s v=""/>
    <m/>
    <m/>
    <m/>
    <s v=""/>
    <s v=""/>
    <s v=""/>
    <m/>
    <m/>
    <m/>
    <m/>
    <m/>
    <m/>
    <m/>
    <m/>
    <m/>
    <n v="0.21144080269030907"/>
    <x v="1"/>
    <s v="COS"/>
  </r>
  <r>
    <s v="R1"/>
    <n v="1020743212"/>
    <s v="M"/>
    <s v="CARLOS"/>
    <s v="FELIPE"/>
    <s v="RUIZ"/>
    <n v="0"/>
    <d v="1989-06-14T00:00:00"/>
    <s v="NEL617"/>
    <n v="0"/>
    <s v="BOGOTA"/>
    <n v="25"/>
    <s v="CUNDINAMARCA"/>
    <m/>
    <n v="3108077064"/>
    <n v="3208077064"/>
    <m/>
    <m/>
    <m/>
    <s v="29/09/2025"/>
    <x v="11"/>
    <n v="2013"/>
    <s v="206+ URBAN MT 1400CC 5P 2A"/>
    <s v="PSAKFT10FSW96530068"/>
    <s v="VF32MKFT0DY000408"/>
    <s v="06801216"/>
    <s v="PEUGEOT"/>
    <s v="PEUGEOT 206+ "/>
    <n v="4.3035598591549297E-2"/>
    <n v="28400000"/>
    <s v="ALLIANZ"/>
    <s v="AUTOMOVIL"/>
    <s v="PARTICULAR"/>
    <s v="cf.ruiz1135@gmail.com"/>
    <n v="159715134"/>
    <n v="1222211"/>
    <n v="1007068"/>
    <s v=""/>
    <s v=""/>
    <s v=""/>
    <m/>
    <m/>
    <m/>
    <s v=""/>
    <s v=""/>
    <s v=""/>
    <m/>
    <m/>
    <m/>
    <m/>
    <m/>
    <m/>
    <m/>
    <m/>
    <m/>
    <n v="0.68559347201851895"/>
    <x v="1"/>
    <s v="COS"/>
  </r>
  <r>
    <s v="R1"/>
    <n v="1098792389"/>
    <s v="M"/>
    <s v="NICOLAS"/>
    <n v="0"/>
    <s v="CAMARGO"/>
    <s v="FORERO"/>
    <d v="1996-12-06T00:00:00"/>
    <s v="NWK648"/>
    <n v="68001"/>
    <s v="BUCARAMANGA"/>
    <n v="68"/>
    <s v="SANTANDER"/>
    <m/>
    <n v="3007271281"/>
    <n v="0"/>
    <m/>
    <m/>
    <m/>
    <s v="13/09/2026"/>
    <x v="9"/>
    <n v="2025"/>
    <s v="K3 CROSS ZENITH AT 1600CC 6AB"/>
    <s v="G4FGRE051944"/>
    <s v="3KPFF51ABSE061682"/>
    <s v="04606173"/>
    <s v="KIA"/>
    <s v="KIA K3 "/>
    <n v="2.9821611310190371E-2"/>
    <n v="89300000"/>
    <s v="MAPFRE"/>
    <s v="CAMIONETAPASAJ"/>
    <s v="PARTICULAR"/>
    <s v="nicolascamargo806@gmail.com"/>
    <n v="29204254"/>
    <n v="2663069.89"/>
    <n v="2217873.86"/>
    <s v=""/>
    <s v=""/>
    <s v=""/>
    <m/>
    <m/>
    <m/>
    <s v=""/>
    <s v=""/>
    <s v=""/>
    <m/>
    <m/>
    <m/>
    <m/>
    <m/>
    <m/>
    <m/>
    <m/>
    <m/>
    <n v="0.45541109493898091"/>
    <x v="1"/>
    <s v="COS"/>
  </r>
  <r>
    <s v="R1"/>
    <n v="45554262"/>
    <s v="F"/>
    <s v="OTILIA"/>
    <n v="0"/>
    <s v="RIVAS"/>
    <s v="VELAIDES"/>
    <d v="1983-10-15T00:00:00"/>
    <s v="LMN601"/>
    <n v="0"/>
    <s v="CARTAGENA"/>
    <n v="13"/>
    <s v="BOLIVAR"/>
    <m/>
    <n v="3126753945"/>
    <n v="0"/>
    <m/>
    <m/>
    <m/>
    <s v="07/09/2025"/>
    <x v="12"/>
    <n v="2023"/>
    <s v="SANDERO [2] [FL LIFE MT 1600CC 8V AA"/>
    <s v="A812UH16454"/>
    <s v="9FB5SREB4PM385452"/>
    <s v="08001205"/>
    <s v="RENAULT"/>
    <s v="RENAULT SANDERO "/>
    <n v="3.1975230545454543E-2"/>
    <n v="55000000"/>
    <s v="SBS"/>
    <s v="AUTOMOVIL"/>
    <s v="PARTICULAR"/>
    <n v="0"/>
    <n v="29216614"/>
    <n v="1758637.68"/>
    <n v="1457846.79"/>
    <s v=""/>
    <s v=""/>
    <s v=""/>
    <m/>
    <m/>
    <m/>
    <s v=""/>
    <s v=""/>
    <s v=""/>
    <m/>
    <m/>
    <m/>
    <m/>
    <m/>
    <m/>
    <m/>
    <m/>
    <m/>
    <n v="0.29387186029925993"/>
    <x v="0"/>
    <s v="COS"/>
  </r>
  <r>
    <s v="R1"/>
    <n v="80252198"/>
    <s v="M"/>
    <s v="DANNY"/>
    <n v="0"/>
    <s v="BARON"/>
    <s v="FAJARDO"/>
    <d v="1985-01-31T00:00:00"/>
    <s v="LMN280"/>
    <n v="0"/>
    <s v="BOGOTA"/>
    <n v="25"/>
    <s v="CUNDINAMARCA"/>
    <m/>
    <n v="3123655355"/>
    <n v="0"/>
    <m/>
    <m/>
    <m/>
    <s v="28/09/2025"/>
    <x v="14"/>
    <n v="2023"/>
    <s v="2008 [FL] ACTIVE TP 1600CC R16"/>
    <s v="NA"/>
    <s v="936CMNFPAPB503970"/>
    <s v="06806053"/>
    <s v="PEUGEOT"/>
    <s v="PEUGEOT 2008 "/>
    <n v="1.7897667853042483E-2"/>
    <n v="87100000"/>
    <s v="ALLIANZ"/>
    <s v="CAMIONETAPASAJ"/>
    <s v="PARTICULAR"/>
    <s v="Dabafa29@hotmail.com"/>
    <n v="29218324"/>
    <n v="1558886.87"/>
    <n v="1289988.97"/>
    <s v=""/>
    <s v=""/>
    <s v=""/>
    <m/>
    <m/>
    <m/>
    <s v=""/>
    <s v=""/>
    <s v=""/>
    <m/>
    <m/>
    <m/>
    <m/>
    <m/>
    <m/>
    <m/>
    <m/>
    <m/>
    <n v="0.68224668352230888"/>
    <x v="0"/>
    <s v="COS"/>
  </r>
  <r>
    <s v="R1"/>
    <n v="91541757"/>
    <s v="M"/>
    <s v="OSCAR"/>
    <s v="IVAN"/>
    <s v="HURTADO"/>
    <s v="MORENO"/>
    <d v="1985-03-31T00:00:00"/>
    <s v="UCV370"/>
    <n v="0"/>
    <s v="BOGOTA"/>
    <n v="25"/>
    <s v="CUNDINAMARCA"/>
    <m/>
    <n v="3015380954"/>
    <n v="0"/>
    <m/>
    <m/>
    <m/>
    <s v="02/09/2025"/>
    <x v="22"/>
    <n v="2014"/>
    <s v="CRV [4] CITY PLUS AT 2400CC"/>
    <s v="K24Z93536871"/>
    <s v="3HGRM3830EG605723"/>
    <s v="03406026"/>
    <s v="HONDA"/>
    <s v="HONDA CRV "/>
    <n v="3.1480611028315945E-2"/>
    <n v="67100000"/>
    <s v="HDI-LIBERTY"/>
    <s v="CAMIONETAPASAJ"/>
    <s v="PARTICULAR"/>
    <s v="oihurtadom@gmail.com"/>
    <n v="159715929"/>
    <n v="2112349"/>
    <n v="1755083.17"/>
    <s v=""/>
    <s v=""/>
    <s v=""/>
    <m/>
    <m/>
    <m/>
    <s v=""/>
    <s v=""/>
    <s v=""/>
    <m/>
    <m/>
    <m/>
    <m/>
    <m/>
    <m/>
    <m/>
    <m/>
    <m/>
    <n v="0.23794213975084622"/>
    <x v="1"/>
    <s v="COS"/>
  </r>
  <r>
    <s v="R1"/>
    <n v="71591672"/>
    <s v="M"/>
    <s v="MARCEL"/>
    <s v="DE JESUS"/>
    <s v="HINCAPIE"/>
    <s v="GONZALEZ"/>
    <d v="1960-10-27T00:00:00"/>
    <s v="KRZ443"/>
    <n v="5001"/>
    <s v="MEDELLIN"/>
    <n v="5"/>
    <s v="ANTIOQUIA"/>
    <m/>
    <n v="3176547894"/>
    <n v="3116179457"/>
    <m/>
    <m/>
    <m/>
    <s v="27/09/2025"/>
    <x v="8"/>
    <n v="2022"/>
    <s v="CX9 [2] GRAND TOURING S TP 2500CC T 6AB"/>
    <s v="PY31382641"/>
    <s v="JM7TC4WLAN0462246"/>
    <s v="05606093"/>
    <s v="MAZDA"/>
    <s v="MAZDA CX9 "/>
    <n v="3.0855824315722469E-2"/>
    <n v="157100000"/>
    <s v="MAPFRE"/>
    <s v="CAMIONETAPASAJ"/>
    <s v="PARTICULAR"/>
    <n v="0"/>
    <n v="159822087"/>
    <n v="4847450"/>
    <n v="4053487.24"/>
    <s v=""/>
    <s v=""/>
    <s v=""/>
    <m/>
    <m/>
    <m/>
    <s v=""/>
    <s v=""/>
    <s v=""/>
    <m/>
    <m/>
    <m/>
    <m/>
    <m/>
    <m/>
    <m/>
    <m/>
    <m/>
    <n v="0.26486865381005076"/>
    <x v="1"/>
    <s v="COS"/>
  </r>
  <r>
    <s v="R1"/>
    <n v="43581715"/>
    <s v="F"/>
    <s v="MARCELA"/>
    <n v="0"/>
    <s v="USME"/>
    <s v="ZULETA"/>
    <d v="1973-08-20T00:00:00"/>
    <s v="KHI737"/>
    <n v="5001"/>
    <s v="MEDELLIN"/>
    <n v="5"/>
    <s v="ANTIOQUIA"/>
    <m/>
    <n v="3103905534"/>
    <n v="0"/>
    <m/>
    <m/>
    <m/>
    <s v="12/09/2025"/>
    <x v="3"/>
    <n v="2011"/>
    <s v="SANDERO DYNAMIQUE MT 1600CC 8V FE"/>
    <s v="F710Q044685"/>
    <s v="9FBBSRADDBM017101"/>
    <s v="08001119"/>
    <s v="RENAULT"/>
    <s v="RENAULT SANDERO "/>
    <n v="6.9454721030042924E-2"/>
    <n v="23300000"/>
    <s v="MAPFRE"/>
    <s v="AUTOMOVIL"/>
    <s v="PARTICULAR"/>
    <s v="musme73@hotmail.com"/>
    <n v="159774592"/>
    <n v="1618295"/>
    <n v="1339911.8500000001"/>
    <s v=""/>
    <s v=""/>
    <s v=""/>
    <m/>
    <m/>
    <m/>
    <s v=""/>
    <s v=""/>
    <s v=""/>
    <m/>
    <m/>
    <m/>
    <m/>
    <m/>
    <m/>
    <m/>
    <m/>
    <m/>
    <n v="0.28085915288832985"/>
    <x v="1"/>
    <s v="COS"/>
  </r>
  <r>
    <s v="R1"/>
    <n v="1082924044"/>
    <s v="M"/>
    <s v="DIEGO"/>
    <s v="ANDRES"/>
    <s v="SERNA"/>
    <s v="SUAREZ"/>
    <d v="1990-11-24T00:00:00"/>
    <s v="JXV304"/>
    <n v="0"/>
    <s v="CUCUTA"/>
    <n v="54"/>
    <s v="NORTE DE SANTANDER"/>
    <m/>
    <n v="3002344498"/>
    <n v="3172414324"/>
    <m/>
    <m/>
    <m/>
    <s v="20/09/2025"/>
    <x v="7"/>
    <n v="2022"/>
    <s v="GLB 200 [X247] AMG LINE TP 1300CC T CT"/>
    <s v="28291480631360"/>
    <s v="W1N2476871W155726"/>
    <s v="05806080"/>
    <s v="MERCEDES BENZ"/>
    <s v="MERCEDES BENZ GLB "/>
    <n v="3.1019396058486966E-2"/>
    <n v="157300000"/>
    <s v="BOLIVAR"/>
    <s v="CAMIONETAPASAJ"/>
    <s v="PARTICULAR"/>
    <s v="diego-serna@hotmail.com"/>
    <n v="159835518"/>
    <n v="4879351"/>
    <n v="4080294.85"/>
    <s v=""/>
    <s v=""/>
    <s v=""/>
    <m/>
    <m/>
    <m/>
    <s v=""/>
    <s v=""/>
    <s v=""/>
    <m/>
    <m/>
    <m/>
    <m/>
    <m/>
    <m/>
    <m/>
    <m/>
    <m/>
    <n v="0.84913992476603439"/>
    <x v="1"/>
    <s v="COS"/>
  </r>
  <r>
    <s v="R1"/>
    <n v="1128387545"/>
    <s v="F"/>
    <s v="JENNY"/>
    <s v="MELISSA"/>
    <s v="ISAZA"/>
    <s v="SERNA"/>
    <d v="1987-11-04T00:00:00"/>
    <s v="UDQ350"/>
    <n v="5001"/>
    <s v="MEDELLIN"/>
    <n v="5"/>
    <s v="ANTIOQUIA"/>
    <m/>
    <n v="3052370535"/>
    <n v="3053288683"/>
    <m/>
    <m/>
    <m/>
    <s v="30/09/2025"/>
    <x v="2"/>
    <n v="2018"/>
    <s v="KICKS EXCLUSIVE TP 1600CC 6AB R"/>
    <s v="HR16849842N"/>
    <s v="3N8CP5HE7ZL457124"/>
    <s v="06406133"/>
    <s v="NISSAN"/>
    <s v="NISSAN KICKS "/>
    <n v="2.8092369172932331E-2"/>
    <n v="66500000"/>
    <s v="SURAMERICANA"/>
    <s v="CAMIONETAPASAJ"/>
    <s v="PARTICULAR"/>
    <s v="melissaisaza@hotmail.com"/>
    <n v="29203284"/>
    <n v="1868142.55"/>
    <n v="1549867.69"/>
    <s v=""/>
    <s v=""/>
    <s v=""/>
    <m/>
    <m/>
    <m/>
    <s v=""/>
    <s v=""/>
    <s v=""/>
    <m/>
    <m/>
    <m/>
    <m/>
    <m/>
    <m/>
    <m/>
    <m/>
    <m/>
    <n v="0.81807841594030706"/>
    <x v="0"/>
    <s v="COS"/>
  </r>
  <r>
    <s v="R1"/>
    <n v="80550139"/>
    <s v="M"/>
    <s v="JOSE"/>
    <s v="LUIS"/>
    <s v="RAMOS"/>
    <s v="MOYA"/>
    <d v="1985-05-14T00:00:00"/>
    <s v="JUK551"/>
    <n v="25899"/>
    <s v="ZIPAQUIRA"/>
    <n v="25"/>
    <s v="CUNDINAMARCA"/>
    <m/>
    <n v="3146813300"/>
    <n v="3002681124"/>
    <m/>
    <m/>
    <m/>
    <s v="29/09/2025"/>
    <x v="11"/>
    <n v="2022"/>
    <s v="S-CROSS GL 2WD MT 1600CC 2AB A"/>
    <s v="M16A2353639"/>
    <s v="TSMYA22S2NM820544"/>
    <s v="08806016"/>
    <s v="SUZUKI"/>
    <s v="SUZUKI S-CROSS "/>
    <n v="1.8231142837078652E-2"/>
    <n v="71200000"/>
    <s v="BOLIVAR"/>
    <s v="CAMIONETAPASAJ"/>
    <s v="PARTICULAR"/>
    <s v="jlrm3000@gmail.com"/>
    <n v="29200634"/>
    <n v="1298057.3700000001"/>
    <n v="1070804.51"/>
    <s v=""/>
    <s v=""/>
    <s v=""/>
    <m/>
    <m/>
    <m/>
    <s v=""/>
    <s v=""/>
    <s v=""/>
    <m/>
    <m/>
    <m/>
    <m/>
    <m/>
    <m/>
    <m/>
    <m/>
    <m/>
    <n v="0.67652052353441794"/>
    <x v="0"/>
    <s v="COS"/>
  </r>
  <r>
    <s v="R1"/>
    <n v="13885823"/>
    <s v="M"/>
    <s v="CARLOS"/>
    <s v="JORGE"/>
    <s v="RAMIREZ"/>
    <s v="RIOS"/>
    <d v="1955-10-29T00:00:00"/>
    <s v="EON620"/>
    <n v="68001"/>
    <s v="BUCARAMANGA"/>
    <n v="68"/>
    <s v="SANTANDER"/>
    <m/>
    <n v="3123971805"/>
    <n v="0"/>
    <m/>
    <m/>
    <m/>
    <s v="30/09/2025"/>
    <x v="2"/>
    <n v="2018"/>
    <s v="DUSTER [FL] DYNAMIQUE/INTEN MT 2000CC 4X2"/>
    <s v="E412C096375"/>
    <s v="9FBHSR5BAJM066437"/>
    <s v="08006052"/>
    <s v="RENAULT"/>
    <s v="RENAULT DUSTER "/>
    <n v="2.2963238095238096E-2"/>
    <n v="52500000"/>
    <s v="SBS"/>
    <s v="CAMIONETAPASAJ"/>
    <s v="PARTICULAR"/>
    <s v="carjoram@hotmail.com"/>
    <n v="159836123"/>
    <n v="1205570"/>
    <n v="993083.82"/>
    <s v=""/>
    <s v=""/>
    <s v=""/>
    <m/>
    <m/>
    <m/>
    <s v=""/>
    <s v=""/>
    <s v=""/>
    <m/>
    <m/>
    <m/>
    <m/>
    <m/>
    <m/>
    <m/>
    <m/>
    <m/>
    <n v="0.26876102558236215"/>
    <x v="0"/>
    <s v="COS"/>
  </r>
  <r>
    <s v="R1"/>
    <n v="51992298"/>
    <s v="F"/>
    <s v="ALBA"/>
    <s v="MARIA"/>
    <s v="DIAZ"/>
    <s v="BERNAL"/>
    <d v="1968-02-10T00:00:00"/>
    <s v="GKY022"/>
    <n v="0"/>
    <s v="BOGOTA"/>
    <n v="25"/>
    <s v="CUNDINAMARCA"/>
    <m/>
    <n v="3204043829"/>
    <n v="0"/>
    <m/>
    <m/>
    <m/>
    <s v="04/09/2025"/>
    <x v="18"/>
    <n v="2020"/>
    <s v="BEAT LS MT 1200CC 4P AA"/>
    <s v="Z2190948L4AX0365"/>
    <s v="9GACE5CD7LB005841"/>
    <s v="01601320"/>
    <s v="CHEVROLET"/>
    <s v="CHEVROLET BEAT "/>
    <n v="3.5584740932642488E-2"/>
    <n v="38600000"/>
    <s v="MAPFRE"/>
    <s v="AUTOMOVIL"/>
    <s v="PARTICULAR"/>
    <s v="idarragabernal@hotmail.com"/>
    <n v="159901646"/>
    <n v="1373571"/>
    <n v="1134261.51"/>
    <s v=""/>
    <s v=""/>
    <s v=""/>
    <m/>
    <m/>
    <m/>
    <s v=""/>
    <s v=""/>
    <s v=""/>
    <m/>
    <m/>
    <m/>
    <m/>
    <m/>
    <m/>
    <m/>
    <m/>
    <m/>
    <n v="7.6611449170009394E-2"/>
    <x v="0"/>
    <s v="COS"/>
  </r>
  <r>
    <s v="R1"/>
    <n v="52224637"/>
    <s v="F"/>
    <s v="ASTRID"/>
    <s v="SHIRLEY"/>
    <s v="PENAGOS"/>
    <s v="CUBILLOS"/>
    <d v="1974-10-25T00:00:00"/>
    <s v="LTN522"/>
    <n v="0"/>
    <s v="BOGOTA"/>
    <n v="25"/>
    <s v="CUNDINAMARCA"/>
    <m/>
    <n v="3235845992"/>
    <n v="0"/>
    <m/>
    <m/>
    <m/>
    <s v="26/09/2025"/>
    <x v="6"/>
    <n v="2023"/>
    <s v="SWIFT [4] DZIRE TP 1200CC 4P 2A"/>
    <s v="K12MP4332975"/>
    <s v="MBHZF63SXPG284013"/>
    <s v="08801053"/>
    <s v="SUZUKI"/>
    <s v="SUZUKI SWIFT "/>
    <n v="3.3881945863309351E-2"/>
    <n v="55600000"/>
    <s v="BOLIVAR"/>
    <s v="AUTOMOVIL"/>
    <s v="PARTICULAR"/>
    <s v="astridshpenagos@gmail.com"/>
    <n v="29197361"/>
    <n v="1883836.19"/>
    <n v="1563055.62"/>
    <s v=""/>
    <s v=""/>
    <s v=""/>
    <m/>
    <m/>
    <m/>
    <s v=""/>
    <s v=""/>
    <s v=""/>
    <m/>
    <m/>
    <m/>
    <m/>
    <m/>
    <m/>
    <m/>
    <m/>
    <m/>
    <n v="0.74126929591303292"/>
    <x v="0"/>
    <s v="COS"/>
  </r>
  <r>
    <s v="R1"/>
    <n v="1014217915"/>
    <s v="F"/>
    <s v="LINA"/>
    <s v="MARIA"/>
    <s v="PAREDES"/>
    <s v="OSORIO"/>
    <d v="1990-12-08T00:00:00"/>
    <s v="GPQ667"/>
    <n v="0"/>
    <s v="BOGOTA"/>
    <n v="25"/>
    <s v="CUNDINAMARCA"/>
    <m/>
    <n v="3002442519"/>
    <n v="0"/>
    <m/>
    <m/>
    <m/>
    <s v="17/09/2025"/>
    <x v="5"/>
    <n v="2020"/>
    <s v="GLA 200 [X156] [FL] URB TP 1600CC T"/>
    <s v="27091031914275"/>
    <s v="WDC1569431J661650"/>
    <s v="05806063"/>
    <s v="MERCEDES BENZ"/>
    <s v="MERCEDES BENZ GLA "/>
    <n v="2.4513785310734462E-2"/>
    <n v="106200000"/>
    <s v="ALLIANZ"/>
    <s v="CAMIONETAPASAJ"/>
    <s v="PARTICULAR"/>
    <s v="lparedes.ing@gmail.com"/>
    <n v="159715105"/>
    <n v="2603364"/>
    <n v="2167700.8199999998"/>
    <s v=""/>
    <s v=""/>
    <s v=""/>
    <m/>
    <m/>
    <m/>
    <s v=""/>
    <s v=""/>
    <s v=""/>
    <m/>
    <m/>
    <m/>
    <m/>
    <m/>
    <m/>
    <m/>
    <m/>
    <m/>
    <n v="0.53394753265055339"/>
    <x v="3"/>
    <s v="COS"/>
  </r>
  <r>
    <s v="R1"/>
    <n v="17104692"/>
    <s v="M"/>
    <s v="ENRIQUE"/>
    <n v="0"/>
    <s v="VELEZ"/>
    <s v="SUAREZ"/>
    <d v="1944-08-10T00:00:00"/>
    <s v="COD092"/>
    <n v="0"/>
    <s v="BOGOTA"/>
    <n v="25"/>
    <s v="CUNDINAMARCA"/>
    <m/>
    <n v="3102368883"/>
    <n v="0"/>
    <m/>
    <m/>
    <m/>
    <s v="11/09/2025"/>
    <x v="23"/>
    <n v="2014"/>
    <s v="SPARK [2] LT [M200] MT 1000CC SA"/>
    <s v="S1095354KD2"/>
    <s v="9GAMM6103EB026301"/>
    <s v="01601189"/>
    <s v="CHEVROLET"/>
    <s v="CHEVROLET SPARK "/>
    <n v="5.3283081222707425E-2"/>
    <n v="22900000"/>
    <s v="HDI-LIBERTY"/>
    <s v="AUTOMOVIL"/>
    <s v="PARTICULAR"/>
    <n v="0"/>
    <n v="29206020"/>
    <n v="1220182.56"/>
    <n v="1005363.5"/>
    <s v=""/>
    <s v=""/>
    <s v=""/>
    <m/>
    <m/>
    <m/>
    <s v=""/>
    <s v=""/>
    <s v=""/>
    <m/>
    <m/>
    <m/>
    <m/>
    <m/>
    <m/>
    <m/>
    <m/>
    <m/>
    <n v="0.59312040867479932"/>
    <x v="1"/>
    <s v="COS"/>
  </r>
  <r>
    <s v="R1"/>
    <n v="98671824"/>
    <s v="M"/>
    <s v="MAXIMILIANO"/>
    <n v="0"/>
    <s v="SANCHEZ"/>
    <s v="MONTOYA"/>
    <d v="1980-04-10T00:00:00"/>
    <s v="FIX220"/>
    <n v="5001"/>
    <s v="MEDELLIN"/>
    <n v="5"/>
    <s v="ANTIOQUIA"/>
    <m/>
    <n v="3108298003"/>
    <n v="0"/>
    <m/>
    <m/>
    <m/>
    <s v="27/09/2025"/>
    <x v="8"/>
    <n v="2023"/>
    <s v="X TRAIL [T32] [ EXCLUSIVE CONNE TP 2500CC 4X4 6"/>
    <s v="QR25761399M"/>
    <s v="JN1JBNT32Z0101948"/>
    <s v="06406144"/>
    <s v="NISSAN"/>
    <s v="NISSAN X "/>
    <n v="3.4685014430014427E-2"/>
    <n v="138600000"/>
    <s v="ALLIANZ"/>
    <s v="CAMIONETAPASAJ"/>
    <s v="PARTICULAR"/>
    <s v="smaxk80@gmail.com"/>
    <n v="159848985"/>
    <n v="4807343"/>
    <n v="4019784.08"/>
    <s v=""/>
    <s v=""/>
    <s v=""/>
    <m/>
    <m/>
    <m/>
    <s v=""/>
    <s v=""/>
    <s v=""/>
    <m/>
    <m/>
    <m/>
    <m/>
    <m/>
    <m/>
    <m/>
    <m/>
    <m/>
    <n v="0.22781046895985668"/>
    <x v="1"/>
    <s v="COS"/>
  </r>
  <r>
    <s v="R1"/>
    <n v="1075314419"/>
    <s v="M"/>
    <s v="DANIEL"/>
    <s v="SANTIAGO"/>
    <s v="VALENCIA"/>
    <s v="CRUZ"/>
    <d v="1998-10-17T00:00:00"/>
    <s v="NSR287"/>
    <n v="41001"/>
    <s v="NEIVA"/>
    <n v="41"/>
    <s v="HUILA"/>
    <m/>
    <n v="3133554784"/>
    <n v="0"/>
    <m/>
    <m/>
    <m/>
    <s v="11/09/2025"/>
    <x v="23"/>
    <n v="2025"/>
    <s v="DUSTER [2] INTENS MT 1600CC 4X2"/>
    <s v="J759Q290693"/>
    <s v="9FBHJD209SM963840"/>
    <s v="08006065"/>
    <s v="RENAULT"/>
    <s v="RENAULT DUSTER "/>
    <n v="2.8496948202247192E-2"/>
    <n v="89000000"/>
    <s v="MAPFRE"/>
    <s v="CAMIONETAPASAJ"/>
    <s v="PARTICULAR"/>
    <n v="0"/>
    <n v="29212766"/>
    <n v="2536228.39"/>
    <n v="2111284.36"/>
    <s v=""/>
    <s v=""/>
    <s v=""/>
    <m/>
    <m/>
    <m/>
    <s v=""/>
    <s v=""/>
    <s v=""/>
    <m/>
    <m/>
    <m/>
    <m/>
    <m/>
    <m/>
    <m/>
    <m/>
    <m/>
    <n v="0.15407234389378011"/>
    <x v="1"/>
    <s v="COS"/>
  </r>
  <r>
    <s v="R1"/>
    <n v="1030559371"/>
    <s v="M"/>
    <s v="JULIAN"/>
    <s v="DAVID"/>
    <s v="SIERRA"/>
    <s v="CABRERA"/>
    <d v="1989-07-14T00:00:00"/>
    <s v="LMP621"/>
    <n v="25473"/>
    <s v="MOSQUERA"/>
    <n v="25"/>
    <s v="CUNDINAMARCA"/>
    <m/>
    <n v="3183938207"/>
    <n v="0"/>
    <m/>
    <m/>
    <m/>
    <s v="06/09/2026"/>
    <x v="16"/>
    <n v="2023"/>
    <s v="COROLLA CROSS SE-G HYBRID TP 1800CC 7AB 4"/>
    <s v="2ZR2R51762"/>
    <s v="9BRKZAAG0P0636680"/>
    <s v="09006179"/>
    <s v="TOYOTA"/>
    <s v="TOYOTA COROLLA "/>
    <n v="1.7093060884070057E-2"/>
    <n v="119900000"/>
    <s v="BOLIVAR"/>
    <s v="CAMIONETAPASAJ"/>
    <s v="PARTICULAR"/>
    <s v="juliansierrac@hotmail.com"/>
    <n v="159834588"/>
    <n v="2049458"/>
    <n v="1702233.28"/>
    <s v=""/>
    <s v=""/>
    <s v=""/>
    <m/>
    <m/>
    <m/>
    <s v=""/>
    <s v=""/>
    <s v=""/>
    <m/>
    <m/>
    <m/>
    <m/>
    <m/>
    <m/>
    <m/>
    <m/>
    <m/>
    <n v="0.88989585548744887"/>
    <x v="0"/>
    <s v="COS"/>
  </r>
  <r>
    <s v="R1"/>
    <n v="19449598"/>
    <s v="M"/>
    <s v="JAIRO"/>
    <s v="AUGUSTO"/>
    <s v="ROMERO"/>
    <s v="RAMIREZ"/>
    <d v="1961-03-02T00:00:00"/>
    <s v="NNY096"/>
    <n v="0"/>
    <s v="BOGOTA"/>
    <n v="25"/>
    <s v="CUNDINAMARCA"/>
    <m/>
    <n v="3103278687"/>
    <n v="3138506976"/>
    <m/>
    <m/>
    <m/>
    <s v="02/09/2025"/>
    <x v="22"/>
    <n v="2024"/>
    <s v="SONG PLUS DM-I GS AT 1500CC 6AB A"/>
    <s v="BYD472QAS22578711"/>
    <s v="LGXC74C48R0000519"/>
    <s v="11106013"/>
    <s v="BYD"/>
    <s v="BYD SONG "/>
    <n v="2.3088976130653267E-2"/>
    <n v="159200000"/>
    <s v="SURAMERICANA"/>
    <s v="CAMIONETAPASAJ"/>
    <s v="PARTICULAR"/>
    <s v="JAIROMERO50@GMAIL.COM"/>
    <n v="159800931"/>
    <n v="3675765"/>
    <n v="3068878.28"/>
    <s v=""/>
    <s v=""/>
    <s v=""/>
    <m/>
    <m/>
    <m/>
    <s v=""/>
    <s v=""/>
    <s v=""/>
    <m/>
    <m/>
    <m/>
    <m/>
    <m/>
    <m/>
    <m/>
    <m/>
    <m/>
    <n v="0.56957609997612557"/>
    <x v="3"/>
    <s v="COS"/>
  </r>
  <r>
    <s v="R1"/>
    <n v="94550178"/>
    <s v="M"/>
    <s v="RUBEN"/>
    <s v="DARIO"/>
    <s v="AGREDO"/>
    <s v="MARIN"/>
    <d v="1985-03-17T00:00:00"/>
    <s v="FXQ453"/>
    <n v="5001"/>
    <s v="MEDELLIN"/>
    <n v="5"/>
    <s v="ANTIOQUIA"/>
    <m/>
    <n v="3136619488"/>
    <n v="3128910240"/>
    <m/>
    <m/>
    <m/>
    <s v="22/09/2025"/>
    <x v="25"/>
    <n v="2020"/>
    <s v="RIO VIBRANT MT 1400CC 5P"/>
    <s v="G4LCKE700083"/>
    <s v="4KPA351AALE197732"/>
    <s v="04601258"/>
    <s v="KIA"/>
    <s v="KIA RIO "/>
    <n v="5.7622979999999997E-2"/>
    <n v="53000000"/>
    <s v="MAPFRE"/>
    <s v="AUTOMOVIL"/>
    <s v="PARTICULAR"/>
    <s v="ragredo17@gmail.com"/>
    <n v="29215388"/>
    <n v="3054017.94"/>
    <n v="2546401.63"/>
    <s v=""/>
    <s v=""/>
    <s v=""/>
    <m/>
    <m/>
    <m/>
    <s v=""/>
    <s v=""/>
    <s v=""/>
    <m/>
    <m/>
    <m/>
    <m/>
    <m/>
    <m/>
    <m/>
    <m/>
    <m/>
    <n v="0.96614176969793686"/>
    <x v="1"/>
    <s v="COS"/>
  </r>
  <r>
    <s v="R1"/>
    <n v="85154127"/>
    <s v="M"/>
    <s v="PETER"/>
    <s v="JHON"/>
    <s v="DIAZ"/>
    <s v="SARMIENTO"/>
    <d v="1984-02-06T00:00:00"/>
    <s v="LMN631"/>
    <n v="0"/>
    <s v="CARTAGENA"/>
    <n v="13"/>
    <s v="BOLIVAR"/>
    <m/>
    <n v="3014895597"/>
    <n v="0"/>
    <m/>
    <m/>
    <m/>
    <s v="29/09/2025"/>
    <x v="11"/>
    <n v="2023"/>
    <s v="TUCSON [3] LIMITED EUROPEA TP 2000CC 4X4 6"/>
    <s v="G4NLNW621936"/>
    <s v="TMAJB81DDPJ230330"/>
    <s v="03208059"/>
    <s v="HYUNDAI"/>
    <s v="HYUNDAI TUCSON "/>
    <n v="2.6643011444921316E-2"/>
    <n v="139800000"/>
    <s v="SURAMERICANA"/>
    <s v="CAMPERO"/>
    <s v="PARTICULAR"/>
    <s v="pjsystem@gmail.com"/>
    <n v="159711627"/>
    <n v="3724693"/>
    <n v="3109994.22"/>
    <s v=""/>
    <s v=""/>
    <s v=""/>
    <m/>
    <m/>
    <m/>
    <s v=""/>
    <s v=""/>
    <s v=""/>
    <m/>
    <m/>
    <m/>
    <m/>
    <m/>
    <m/>
    <m/>
    <m/>
    <m/>
    <n v="0.63957762105180782"/>
    <x v="1"/>
    <s v="COS"/>
  </r>
  <r>
    <s v="R1"/>
    <n v="23553661"/>
    <s v="F"/>
    <s v="YOLANDA"/>
    <s v="PATRICIA"/>
    <s v="TORRES"/>
    <s v="MARTINEZ"/>
    <d v="1961-05-22T00:00:00"/>
    <s v="FOV676"/>
    <n v="0"/>
    <s v="BOGOTA"/>
    <n v="25"/>
    <s v="CUNDINAMARCA"/>
    <m/>
    <n v="3174007008"/>
    <n v="3159079999"/>
    <m/>
    <m/>
    <m/>
    <s v="12/09/2025"/>
    <x v="3"/>
    <n v="2019"/>
    <s v="STEPWAY [2] TREK INTENS AT 1600CC AA 16"/>
    <s v="2845Q019130"/>
    <s v="9FB5SR596KM684140"/>
    <s v="08001193"/>
    <s v="RENAULT"/>
    <s v="RENAULT STEPWAY "/>
    <n v="2.5051058091286306E-2"/>
    <n v="48200000"/>
    <s v="HDI-LIBERTY"/>
    <s v="AUTOMOVIL"/>
    <s v="PARTICULAR"/>
    <s v="PATRICIA.TMZ@HOTMAIL.COM"/>
    <n v="159906540"/>
    <n v="1207461"/>
    <n v="994673.1"/>
    <s v=""/>
    <s v=""/>
    <s v=""/>
    <m/>
    <m/>
    <m/>
    <s v=""/>
    <s v=""/>
    <s v=""/>
    <m/>
    <m/>
    <m/>
    <m/>
    <m/>
    <m/>
    <m/>
    <m/>
    <m/>
    <n v="0.10745573213202053"/>
    <x v="0"/>
    <s v="COS"/>
  </r>
  <r>
    <s v="R1"/>
    <n v="79534761"/>
    <s v="M"/>
    <s v="FRANCISCO"/>
    <s v="JAVIER"/>
    <s v="NAVAZ"/>
    <s v="MATIZ"/>
    <d v="1974-01-25T00:00:00"/>
    <s v="NYR498"/>
    <n v="50001"/>
    <s v="VILLAVICENCIO"/>
    <n v="50"/>
    <s v="META"/>
    <m/>
    <n v="3204162611"/>
    <n v="3115011561"/>
    <m/>
    <m/>
    <m/>
    <s v="25/09/2026"/>
    <x v="10"/>
    <n v="2025"/>
    <s v="PRADO [LC 150] TX-L [FL] [2] TP 2800CC 5P TD"/>
    <s v="1GD9368379"/>
    <s v="JTEARCAJ9S5002818"/>
    <s v="09008231"/>
    <s v="TOYOTA"/>
    <s v="TOYOTA PRADO "/>
    <n v="3.452195589353612E-2"/>
    <n v="368200000"/>
    <s v="MAPFRE"/>
    <s v="CAMPERO"/>
    <s v="PARTICULAR"/>
    <s v="francisco_navas1971@hotmail.com"/>
    <n v="29204728"/>
    <n v="12710984.16"/>
    <n v="10661499.289999999"/>
    <s v=""/>
    <s v=""/>
    <s v=""/>
    <m/>
    <m/>
    <m/>
    <s v=""/>
    <s v=""/>
    <s v=""/>
    <m/>
    <m/>
    <m/>
    <m/>
    <m/>
    <m/>
    <m/>
    <m/>
    <m/>
    <n v="0.72860445623338588"/>
    <x v="1"/>
    <s v="COS"/>
  </r>
  <r>
    <s v="R1"/>
    <n v="1006772244"/>
    <s v="F"/>
    <s v="KAREN"/>
    <s v="SOFIA"/>
    <s v="DIAZ"/>
    <s v="GUERRERO"/>
    <d v="2001-10-08T00:00:00"/>
    <s v="LIS599"/>
    <n v="50001"/>
    <s v="VILLAVICENCIO"/>
    <n v="50"/>
    <s v="META"/>
    <m/>
    <n v="3223396649"/>
    <n v="3204947776"/>
    <m/>
    <m/>
    <m/>
    <s v="02/09/2025"/>
    <x v="22"/>
    <n v="2025"/>
    <s v="ONIX [2] LTZ TP 1000CC T 4P"/>
    <s v="L4F241434069"/>
    <s v="9BGEP69K0SG137129"/>
    <s v="01601343"/>
    <s v="CHEVROLET"/>
    <s v="CHEVROLET ONIX "/>
    <n v="5.6512190594059403E-2"/>
    <n v="80800000"/>
    <s v="HDI-LIBERTY"/>
    <s v="AUTOMOVIL"/>
    <s v="PARTICULAR"/>
    <s v="sofia1dkaren23@gmail.com"/>
    <n v="159833269"/>
    <n v="4566185"/>
    <n v="3817130.59"/>
    <s v=""/>
    <s v=""/>
    <s v=""/>
    <m/>
    <m/>
    <m/>
    <s v=""/>
    <s v=""/>
    <s v=""/>
    <m/>
    <m/>
    <m/>
    <m/>
    <m/>
    <m/>
    <m/>
    <m/>
    <m/>
    <n v="4.8082056862078115E-2"/>
    <x v="1"/>
    <s v="COS"/>
  </r>
  <r>
    <s v="R1"/>
    <n v="34054010"/>
    <s v="F"/>
    <s v="GLORIA"/>
    <s v="MERCEDES"/>
    <s v="GONZALEZ"/>
    <s v="ARENAS"/>
    <d v="1959-01-28T00:00:00"/>
    <s v="IEO934"/>
    <n v="66001"/>
    <s v="PEREIRA"/>
    <n v="66"/>
    <s v="RISARALDA"/>
    <m/>
    <n v="3114299312"/>
    <n v="0"/>
    <m/>
    <m/>
    <m/>
    <s v="21/09/2025"/>
    <x v="20"/>
    <n v="2015"/>
    <s v="SENTRA B17 EXCLUSIVE TP 1800CC CT TC"/>
    <s v="MRA8345208H"/>
    <s v="3N1AB7AD2ZL802495"/>
    <s v="06401200"/>
    <s v="NISSAN"/>
    <s v="NISSAN SENTRA "/>
    <n v="2.955179775280899E-2"/>
    <n v="44500000"/>
    <s v="SURAMERICANA"/>
    <s v="AUTOMOVIL"/>
    <s v="PARTICULAR"/>
    <s v="mechasa@hotmaill.com"/>
    <n v="159835775"/>
    <n v="1315055"/>
    <n v="1085088.33"/>
    <s v=""/>
    <s v=""/>
    <s v=""/>
    <m/>
    <m/>
    <m/>
    <s v=""/>
    <s v=""/>
    <s v=""/>
    <m/>
    <m/>
    <m/>
    <m/>
    <m/>
    <m/>
    <m/>
    <m/>
    <m/>
    <n v="0.73592629885578831"/>
    <x v="0"/>
    <s v="COS"/>
  </r>
  <r>
    <s v="R1"/>
    <n v="42879700"/>
    <s v="F"/>
    <s v="CLAUDIA"/>
    <n v="0"/>
    <s v="ESCOBAR"/>
    <s v="JARAMILLO"/>
    <d v="1963-09-13T00:00:00"/>
    <s v="GZK244"/>
    <n v="5001"/>
    <s v="MEDELLIN"/>
    <n v="5"/>
    <s v="ANTIOQUIA"/>
    <m/>
    <n v="3162315722"/>
    <n v="0"/>
    <m/>
    <m/>
    <m/>
    <s v="11/09/2025"/>
    <x v="23"/>
    <n v="2020"/>
    <s v="COLORADO [FL] HIGH COUNTRY TP 2800CC 4X4 T"/>
    <s v="LWNF192061047"/>
    <s v="9BG148PK0LC414974"/>
    <s v="01621101"/>
    <s v="CHEVROLET"/>
    <s v="CHEVROLET COLORADO "/>
    <n v="3.4863214814814816E-2"/>
    <n v="135000000"/>
    <s v="SURAMERICANA"/>
    <s v="PICKUPDOBLECAB"/>
    <s v="PARTICULAR"/>
    <s v="claesja@yahoo.es"/>
    <n v="159780325"/>
    <n v="4706534"/>
    <n v="3935070.66"/>
    <s v=""/>
    <s v=""/>
    <s v=""/>
    <m/>
    <m/>
    <m/>
    <s v=""/>
    <s v=""/>
    <s v=""/>
    <m/>
    <m/>
    <m/>
    <m/>
    <m/>
    <m/>
    <m/>
    <m/>
    <m/>
    <n v="0.49141794466493682"/>
    <x v="1"/>
    <s v="COS"/>
  </r>
  <r>
    <s v="R1"/>
    <n v="79981164"/>
    <s v="M"/>
    <s v="GIANCARLO"/>
    <n v="0"/>
    <s v="FACCINI"/>
    <s v="DURAN"/>
    <d v="1979-01-04T00:00:00"/>
    <s v="GLM888"/>
    <n v="0"/>
    <s v="BOGOTA"/>
    <n v="25"/>
    <s v="CUNDINAMARCA"/>
    <m/>
    <n v="3114491108"/>
    <n v="3102084243"/>
    <m/>
    <m/>
    <m/>
    <s v="17/09/2025"/>
    <x v="5"/>
    <n v="2020"/>
    <s v="TRAVERSE [2] HIGH COUNTRY TP 3600CC 4X4"/>
    <s v="CLJ127174"/>
    <s v="1GNEV9KW4LJ127174"/>
    <s v="01606236"/>
    <s v="CHEVROLET"/>
    <s v="CHEVROLET TRAVERSE "/>
    <n v="1.9893999999999998E-2"/>
    <n v="109000000"/>
    <s v="HDI-LIBERTY"/>
    <s v="CAMIONETAPASAJ"/>
    <s v="PARTICULAR"/>
    <s v="giancarlo.faccini@gmail.com"/>
    <n v="159838325"/>
    <n v="2168446"/>
    <n v="1802223.7"/>
    <s v=""/>
    <s v=""/>
    <s v=""/>
    <m/>
    <m/>
    <m/>
    <s v=""/>
    <s v=""/>
    <s v=""/>
    <m/>
    <m/>
    <m/>
    <m/>
    <m/>
    <m/>
    <m/>
    <m/>
    <m/>
    <n v="0.82248242958027085"/>
    <x v="0"/>
    <s v="COS"/>
  </r>
  <r>
    <s v="R1"/>
    <n v="43414476"/>
    <s v="F"/>
    <s v="LUZ"/>
    <s v="JANETH"/>
    <s v="ARROYAVE"/>
    <s v="GARCIA"/>
    <d v="1976-01-12T00:00:00"/>
    <s v="LLW699"/>
    <n v="5129"/>
    <s v="CALDAS"/>
    <n v="5"/>
    <s v="ANTIOQUIA"/>
    <m/>
    <n v="3146134818"/>
    <n v="0"/>
    <m/>
    <m/>
    <m/>
    <s v="15/09/2026"/>
    <x v="15"/>
    <n v="2023"/>
    <s v="TRAILBLAZER [2] LTZ TP 2800CC 4X4 T"/>
    <s v="LWNF221781165"/>
    <s v="9BG156YK0PC412865"/>
    <s v="01608058"/>
    <s v="CHEVROLET"/>
    <s v="CHEVROLET TRAILBLAZER "/>
    <n v="2.3891703800786368E-2"/>
    <n v="152600000"/>
    <s v="BOLIVAR"/>
    <s v="CAMPERO"/>
    <s v="PARTICULAR"/>
    <s v="j.arroyaveg@hotmail.com"/>
    <n v="159836586"/>
    <n v="3645874"/>
    <n v="3043759.69"/>
    <s v=""/>
    <s v=""/>
    <s v=""/>
    <m/>
    <m/>
    <m/>
    <s v=""/>
    <s v=""/>
    <s v=""/>
    <m/>
    <m/>
    <m/>
    <m/>
    <m/>
    <m/>
    <m/>
    <m/>
    <m/>
    <n v="0.29387342032508346"/>
    <x v="3"/>
    <s v="COS"/>
  </r>
  <r>
    <s v="R1"/>
    <n v="79553881"/>
    <s v="M"/>
    <s v="GABRIEL"/>
    <n v="0"/>
    <s v="BARRAGAN"/>
    <s v="PULIDO"/>
    <d v="1970-07-15T00:00:00"/>
    <s v="JXP541"/>
    <n v="0"/>
    <s v="BOGOTA"/>
    <n v="25"/>
    <s v="CUNDINAMARCA"/>
    <m/>
    <n v="3123868912"/>
    <n v="0"/>
    <m/>
    <m/>
    <m/>
    <s v="13/09/2025"/>
    <x v="9"/>
    <n v="2021"/>
    <s v="HILUX [8] [2 FL 2.4L AT 2400CC TD 7A"/>
    <s v="2GDC830370"/>
    <s v="8AJKB3CD8M1631385"/>
    <s v="09021084"/>
    <s v="TOYOTA"/>
    <s v="TOYOTA HILUX "/>
    <n v="1.8764584435096154E-2"/>
    <n v="166400000"/>
    <s v="MAPFRE"/>
    <s v="PICKUPDOBLECAB"/>
    <s v="PARTICULAR"/>
    <n v="0"/>
    <n v="29210274"/>
    <n v="3122426.85"/>
    <n v="2603888.11"/>
    <s v=""/>
    <s v=""/>
    <s v=""/>
    <m/>
    <m/>
    <m/>
    <s v=""/>
    <s v=""/>
    <s v=""/>
    <m/>
    <m/>
    <m/>
    <m/>
    <m/>
    <m/>
    <m/>
    <m/>
    <m/>
    <n v="0.12051596036257051"/>
    <x v="0"/>
    <s v="COS"/>
  </r>
  <r>
    <s v="R1"/>
    <n v="39788927"/>
    <s v="F"/>
    <s v="ADRIANA"/>
    <s v="LUCIA"/>
    <s v="JIMENEZ"/>
    <s v="RODRIGUEZ"/>
    <d v="1970-05-13T00:00:00"/>
    <s v="LHY753"/>
    <n v="0"/>
    <s v="BOGOTA"/>
    <n v="25"/>
    <s v="CUNDINAMARCA"/>
    <m/>
    <n v="3153834308"/>
    <n v="3156454929"/>
    <m/>
    <m/>
    <m/>
    <s v="05/09/2025"/>
    <x v="1"/>
    <n v="2022"/>
    <s v="FORTUNER [2] [F 2.8L SRX TP 2800CC TD 7A"/>
    <s v="1GD5192599"/>
    <s v="8AJBA3FS8N0319880"/>
    <s v="09008243"/>
    <s v="TOYOTA"/>
    <s v="TOYOTA FORTUNER "/>
    <n v="2.2102062371946413E-2"/>
    <n v="253800000"/>
    <s v="HDI-LIBERTY"/>
    <s v="CAMPERO"/>
    <s v="PARTICULAR"/>
    <s v="adrianaluciajr@gmail.com"/>
    <n v="29205562"/>
    <n v="5609503.4299999997"/>
    <n v="4693868.43"/>
    <s v=""/>
    <s v=""/>
    <s v=""/>
    <m/>
    <m/>
    <m/>
    <s v=""/>
    <s v=""/>
    <s v=""/>
    <m/>
    <m/>
    <m/>
    <m/>
    <m/>
    <m/>
    <m/>
    <m/>
    <m/>
    <n v="0.4433122406995903"/>
    <x v="3"/>
    <s v="COS"/>
  </r>
  <r>
    <s v="R1"/>
    <n v="72206515"/>
    <s v="M"/>
    <s v="JULIO"/>
    <s v="ALBERTO"/>
    <s v="REYES"/>
    <s v="DIAZ"/>
    <d v="1974-12-09T00:00:00"/>
    <s v="GZU084"/>
    <n v="8758"/>
    <s v="SOLEDAD"/>
    <n v="8"/>
    <s v="ATLANTICO"/>
    <m/>
    <n v="3107275576"/>
    <n v="3126152421"/>
    <m/>
    <m/>
    <m/>
    <s v="11/09/2025"/>
    <x v="23"/>
    <n v="2020"/>
    <s v="RAV4 [5] 2.0L TP 2000CC 4X2 7"/>
    <s v="M20AV127799"/>
    <s v="JTMW43FV3LD510374"/>
    <s v="09006167"/>
    <s v="TOYOTA"/>
    <s v="TOYOTA RAV4 "/>
    <n v="3.1157351524879615E-2"/>
    <n v="124600000"/>
    <s v="SURAMERICANA"/>
    <s v="CAMIONETAPASAJ"/>
    <s v="PARTICULAR"/>
    <s v="jreyesd74@hotmail.com"/>
    <n v="159950045"/>
    <n v="3882206"/>
    <n v="3242357.69"/>
    <s v=""/>
    <s v=""/>
    <s v=""/>
    <m/>
    <m/>
    <m/>
    <s v=""/>
    <s v=""/>
    <s v=""/>
    <m/>
    <m/>
    <m/>
    <m/>
    <m/>
    <m/>
    <m/>
    <m/>
    <m/>
    <n v="0.71697638069843561"/>
    <x v="1"/>
    <s v="COS"/>
  </r>
  <r>
    <s v="R1"/>
    <n v="23500331"/>
    <s v="F"/>
    <s v="MARIA"/>
    <s v="ISABEL"/>
    <s v="HERNANDEZ"/>
    <s v="CASTILLO"/>
    <d v="1973-08-15T00:00:00"/>
    <s v="LOX627"/>
    <n v="0"/>
    <s v="BOGOTA"/>
    <n v="25"/>
    <s v="CUNDINAMARCA"/>
    <m/>
    <n v="3223543802"/>
    <n v="3108036113"/>
    <m/>
    <m/>
    <m/>
    <s v="13/09/2025"/>
    <x v="9"/>
    <n v="2024"/>
    <s v="2 [2] [FL] TOURING SEDAN TP 1500CC 6AB"/>
    <s v="P540642777"/>
    <s v="3MDDJ2SAARM410492"/>
    <s v="05601197"/>
    <s v="MAZDA"/>
    <s v="MAZDA 2 "/>
    <n v="2.0365813999999999E-2"/>
    <n v="75000000"/>
    <s v="ALLIANZ"/>
    <s v="AUTOMOVIL"/>
    <s v="PARTICULAR"/>
    <n v="0"/>
    <n v="29186044"/>
    <n v="1527436.05"/>
    <n v="1263559.71"/>
    <s v=""/>
    <s v=""/>
    <s v=""/>
    <m/>
    <m/>
    <m/>
    <s v=""/>
    <s v=""/>
    <s v=""/>
    <m/>
    <m/>
    <m/>
    <m/>
    <m/>
    <m/>
    <m/>
    <m/>
    <m/>
    <n v="0.53145571935384395"/>
    <x v="0"/>
    <s v="COS"/>
  </r>
  <r>
    <s v="R1"/>
    <n v="41931206"/>
    <s v="F"/>
    <s v="MELVA"/>
    <s v="YANETH"/>
    <s v="CEBALLOS"/>
    <s v="MONTOYA"/>
    <d v="1974-09-11T00:00:00"/>
    <s v="KMO374"/>
    <n v="63001"/>
    <s v="ARMENIA"/>
    <n v="63"/>
    <s v="QUINDIO"/>
    <m/>
    <n v="3103846562"/>
    <n v="0"/>
    <m/>
    <m/>
    <m/>
    <s v="02/09/2025"/>
    <x v="22"/>
    <n v="2018"/>
    <s v="STEPWAY [2] DYNAMIQUE / INT MT 1600CC AA 16"/>
    <s v="2842Q123554"/>
    <s v="9FB5SRC9GJM972473"/>
    <s v="08001177"/>
    <s v="RENAULT"/>
    <s v="RENAULT STEPWAY "/>
    <n v="3.0511057082452431E-2"/>
    <n v="47300000"/>
    <s v="SURAMERICANA"/>
    <s v="AUTOMOVIL"/>
    <s v="PARTICULAR"/>
    <s v="ceballosmelva@hotmail.com"/>
    <n v="159858910"/>
    <n v="1443173"/>
    <n v="1192750.56"/>
    <s v=""/>
    <s v=""/>
    <s v=""/>
    <m/>
    <m/>
    <m/>
    <s v=""/>
    <s v=""/>
    <s v=""/>
    <m/>
    <m/>
    <m/>
    <m/>
    <m/>
    <m/>
    <m/>
    <m/>
    <m/>
    <n v="0.22599395966443303"/>
    <x v="0"/>
    <s v="COS"/>
  </r>
  <r>
    <s v="R1"/>
    <n v="1037592292"/>
    <s v="F"/>
    <s v="ALEJANDRA"/>
    <n v="0"/>
    <s v="MADRIGAL"/>
    <s v="BLANCO"/>
    <d v="1988-12-06T00:00:00"/>
    <s v="NMU299"/>
    <n v="5001"/>
    <s v="MEDELLIN"/>
    <n v="5"/>
    <s v="ANTIOQUIA"/>
    <m/>
    <n v="3007979733"/>
    <n v="0"/>
    <m/>
    <m/>
    <m/>
    <s v="05/09/2026"/>
    <x v="1"/>
    <n v="2024"/>
    <s v="YARIS CROSS XLS HYBRID TP 1500CC 8AB 4"/>
    <s v="M15ABM07513"/>
    <s v="JTDKBABB4RA314751"/>
    <s v="09006182"/>
    <s v="TOYOTA"/>
    <s v="TOYOTA YARIS "/>
    <n v="3.1910338357256783E-2"/>
    <n v="125400000"/>
    <s v="BOLIVAR"/>
    <s v="CAMIONETAPASAJ"/>
    <s v="PARTICULAR"/>
    <s v="alejamblanco@hotmail.com"/>
    <n v="29215630"/>
    <n v="4001556.43"/>
    <n v="3342652.46"/>
    <s v=""/>
    <s v=""/>
    <s v=""/>
    <m/>
    <m/>
    <m/>
    <s v=""/>
    <s v=""/>
    <s v=""/>
    <m/>
    <m/>
    <m/>
    <m/>
    <m/>
    <m/>
    <m/>
    <m/>
    <m/>
    <n v="0.597297439919942"/>
    <x v="1"/>
    <s v="COS"/>
  </r>
  <r>
    <s v="R1"/>
    <n v="19378293"/>
    <s v="M"/>
    <s v="JOSE"/>
    <s v="DE JESUS"/>
    <s v="LOZANO"/>
    <s v="MENDOZA"/>
    <d v="1959-02-28T00:00:00"/>
    <s v="JQO924"/>
    <n v="5001"/>
    <s v="MEDELLIN"/>
    <n v="5"/>
    <s v="ANTIOQUIA"/>
    <m/>
    <n v="3123057986"/>
    <n v="0"/>
    <m/>
    <m/>
    <m/>
    <s v="13/09/2025"/>
    <x v="9"/>
    <n v="2021"/>
    <s v="CX30 TOURING TP 2000CC 7AB R"/>
    <s v="PE40700757"/>
    <s v="3MVDM2W7AML107172"/>
    <s v="05606100"/>
    <s v="MAZDA"/>
    <s v="MAZDA CX30 "/>
    <n v="2.1596660315533981E-2"/>
    <n v="82400000"/>
    <s v="HDI-LIBERTY"/>
    <s v="CAMIONETAPASAJ"/>
    <s v="PARTICULAR"/>
    <s v="josejlozano@hotmail.com"/>
    <n v="29201784"/>
    <n v="1779564.81"/>
    <n v="1475432.61"/>
    <s v=""/>
    <s v=""/>
    <s v=""/>
    <m/>
    <m/>
    <m/>
    <s v=""/>
    <s v=""/>
    <s v=""/>
    <m/>
    <m/>
    <m/>
    <m/>
    <m/>
    <m/>
    <m/>
    <m/>
    <m/>
    <n v="0.59541433021041112"/>
    <x v="0"/>
    <s v="COS"/>
  </r>
  <r>
    <s v="R1"/>
    <n v="91542014"/>
    <s v="M"/>
    <s v="JORGE"/>
    <s v="ANDRES"/>
    <s v="MENDEZ"/>
    <s v="MONSALVE"/>
    <d v="1985-08-21T00:00:00"/>
    <s v="GYY218"/>
    <n v="68276"/>
    <s v="FLORIDABLANCA"/>
    <n v="68"/>
    <s v="SANTANDER"/>
    <m/>
    <n v="3002100248"/>
    <n v="0"/>
    <m/>
    <m/>
    <m/>
    <s v="30/09/2025"/>
    <x v="2"/>
    <n v="2022"/>
    <s v="GRAVITI ADVANCE TP 1600CC 5P 4A"/>
    <s v="G4FGMU040845"/>
    <s v="9BHCP51CBNP236524"/>
    <s v="03201389"/>
    <s v="HYUNDAI"/>
    <s v="HYUNDAI GRAVITI "/>
    <n v="4.098800507692308E-2"/>
    <n v="65000000"/>
    <s v="ALLIANZ"/>
    <s v="AUTOMOVIL"/>
    <s v="PARTICULAR"/>
    <s v="jorgeamendez85@gmail.com"/>
    <n v="29187532"/>
    <n v="2664220.33"/>
    <n v="2218840.61"/>
    <s v=""/>
    <s v=""/>
    <s v=""/>
    <m/>
    <m/>
    <m/>
    <s v=""/>
    <s v=""/>
    <s v=""/>
    <m/>
    <m/>
    <m/>
    <m/>
    <m/>
    <m/>
    <m/>
    <m/>
    <m/>
    <n v="0.24784575682906917"/>
    <x v="1"/>
    <s v="COS"/>
  </r>
  <r>
    <s v="R1"/>
    <n v="1038410958"/>
    <s v="M"/>
    <s v="YEISON"/>
    <s v="ARLEY"/>
    <s v="CASTAÃ‘O"/>
    <s v="GRAJALES"/>
    <d v="1992-05-15T00:00:00"/>
    <s v="KTT115"/>
    <n v="5088"/>
    <s v="BELLO"/>
    <n v="5"/>
    <s v="ANTIOQUIA"/>
    <m/>
    <n v="3127307102"/>
    <n v="0"/>
    <m/>
    <m/>
    <m/>
    <s v="28/09/2025"/>
    <x v="14"/>
    <n v="2023"/>
    <s v="TRACKER [2] PREMIER TP 1200CC T CT"/>
    <s v="L4H223344297"/>
    <s v="8AGEP76C0PR131781"/>
    <s v="01606249"/>
    <s v="CHEVROLET"/>
    <s v="CHEVROLET TRACKER "/>
    <n v="3.7006179245283016E-2"/>
    <n v="84800000"/>
    <s v="MAPFRE"/>
    <s v="CAMIONETAPASAJ"/>
    <s v="PARTICULAR"/>
    <s v="ycastanog@gmail.com"/>
    <n v="159874613"/>
    <n v="3138124"/>
    <n v="2617079.19"/>
    <s v=""/>
    <s v=""/>
    <s v=""/>
    <m/>
    <m/>
    <m/>
    <s v=""/>
    <s v=""/>
    <s v=""/>
    <m/>
    <m/>
    <m/>
    <m/>
    <m/>
    <m/>
    <m/>
    <m/>
    <m/>
    <n v="0.18832610079980761"/>
    <x v="1"/>
    <s v="COS"/>
  </r>
  <r>
    <s v="R1"/>
    <n v="8641418"/>
    <s v="M"/>
    <s v="RIGOBERTO"/>
    <s v="ISAAC"/>
    <s v="PENENREY"/>
    <s v="ACUÃ‘A"/>
    <d v="1975-08-07T00:00:00"/>
    <s v="NBL137"/>
    <n v="8638"/>
    <s v="SABANALARGA"/>
    <n v="8"/>
    <s v="ATLANTICO"/>
    <m/>
    <n v="3015417448"/>
    <n v="3146415788"/>
    <m/>
    <m/>
    <m/>
    <s v="30/09/2025"/>
    <x v="2"/>
    <n v="2018"/>
    <s v="RIO VIBRANT MT 1400CC 4P"/>
    <s v="G4LCHE710949"/>
    <s v="3KPA341AAJE026564"/>
    <s v="04601259"/>
    <s v="KIA"/>
    <s v="KIA RIO "/>
    <n v="4.3479506726457402E-2"/>
    <n v="44600000"/>
    <s v="SBS"/>
    <s v="AUTOMOVIL"/>
    <s v="PARTICULAR"/>
    <s v="rpenenrey@gmail.com"/>
    <n v="159836148"/>
    <n v="1939186"/>
    <n v="1609568.21"/>
    <s v=""/>
    <s v=""/>
    <s v=""/>
    <m/>
    <m/>
    <m/>
    <s v=""/>
    <s v=""/>
    <s v=""/>
    <m/>
    <m/>
    <m/>
    <m/>
    <m/>
    <m/>
    <m/>
    <m/>
    <m/>
    <n v="0.56807302251751801"/>
    <x v="1"/>
    <s v="COS"/>
  </r>
  <r>
    <s v="R1"/>
    <n v="73155647"/>
    <s v="M"/>
    <s v="JAMES"/>
    <s v="ESTIWAR"/>
    <s v="PUERTA"/>
    <s v="MAYORIANO"/>
    <d v="1971-08-03T00:00:00"/>
    <s v="FQQ689"/>
    <n v="0"/>
    <s v="CARTAGENA"/>
    <n v="13"/>
    <s v="BOLIVAR"/>
    <m/>
    <n v="3145957269"/>
    <n v="0"/>
    <m/>
    <m/>
    <m/>
    <s v="23/09/2025"/>
    <x v="19"/>
    <n v="2019"/>
    <s v="FORTUNER [2] 2.7L MID TP 2700CC 4X2 E"/>
    <s v="2TRA469556"/>
    <s v="8AJGX3GS1KD831025"/>
    <s v="09006163"/>
    <s v="TOYOTA"/>
    <s v="TOYOTA FORTUNER "/>
    <n v="1.4993397201017812E-2"/>
    <n v="157200000"/>
    <s v="MAPFRE"/>
    <s v="CAMIONETAPASAJ"/>
    <s v="PARTICULAR"/>
    <s v="jamespuerta73@hotmail.com"/>
    <n v="29190320"/>
    <n v="2356962.04"/>
    <n v="1960640.37"/>
    <s v=""/>
    <s v=""/>
    <s v=""/>
    <m/>
    <m/>
    <m/>
    <s v=""/>
    <s v=""/>
    <s v=""/>
    <m/>
    <m/>
    <m/>
    <m/>
    <m/>
    <m/>
    <m/>
    <m/>
    <m/>
    <n v="0.95343209534559392"/>
    <x v="2"/>
    <s v="COS"/>
  </r>
  <r>
    <s v="R1"/>
    <n v="31835874"/>
    <s v="F"/>
    <s v="LUZ"/>
    <s v="EDITH"/>
    <s v="BELTRAN"/>
    <s v="MORENO"/>
    <d v="1956-09-20T00:00:00"/>
    <s v="LEZ943"/>
    <n v="76001"/>
    <s v="CALI"/>
    <n v="76"/>
    <s v="VALLE DEL CAUCA"/>
    <m/>
    <n v="3148790470"/>
    <n v="3206959627"/>
    <m/>
    <m/>
    <m/>
    <s v="15/09/2025"/>
    <x v="15"/>
    <n v="2022"/>
    <s v="VOYAGE COMFORTLINE TP 1600CC 16V 2"/>
    <s v="CWS148131"/>
    <s v="9BWDL45U0NT122512"/>
    <s v="09201276"/>
    <s v="VOLKSWAGEN"/>
    <s v="VOLKSWAGEN VOYAGE "/>
    <n v="5.3046432246998287E-2"/>
    <n v="58300000"/>
    <s v="SURAMERICANA"/>
    <s v="AUTOMOVIL"/>
    <s v="PARTICULAR"/>
    <s v="luze920@hotmail.com"/>
    <n v="159836797"/>
    <n v="3092607"/>
    <n v="2578829.23"/>
    <s v=""/>
    <s v=""/>
    <s v=""/>
    <m/>
    <m/>
    <m/>
    <s v=""/>
    <s v=""/>
    <s v=""/>
    <m/>
    <m/>
    <m/>
    <m/>
    <m/>
    <m/>
    <m/>
    <m/>
    <m/>
    <n v="0.42736817371045566"/>
    <x v="1"/>
    <s v="COS"/>
  </r>
  <r>
    <s v="R1"/>
    <n v="66990144"/>
    <s v="F"/>
    <s v="MARIA"/>
    <s v="LUISA"/>
    <s v="LENIS"/>
    <s v="GUERGO"/>
    <d v="1975-10-08T00:00:00"/>
    <s v="LYV135"/>
    <n v="76001"/>
    <s v="CALI"/>
    <n v="76"/>
    <s v="VALLE DEL CAUCA"/>
    <m/>
    <n v="3154562619"/>
    <n v="0"/>
    <m/>
    <m/>
    <m/>
    <s v="04/09/2025"/>
    <x v="18"/>
    <n v="2024"/>
    <s v="KWID [FL] INTENS MT 1000CC 12V 4"/>
    <s v="B4DA426Q027062"/>
    <s v="93YRBB000RJ536323"/>
    <s v="08001215"/>
    <s v="RENAULT"/>
    <s v="RENAULT KWID "/>
    <n v="4.2483419354838708E-2"/>
    <n v="46500000"/>
    <s v="MAPFRE"/>
    <s v="AUTOMOVIL"/>
    <s v="PARTICULAR"/>
    <s v="maluisalenis@yahoo.es"/>
    <n v="159716796"/>
    <n v="1975479"/>
    <n v="1640066.06"/>
    <s v=""/>
    <s v=""/>
    <s v=""/>
    <m/>
    <m/>
    <m/>
    <s v=""/>
    <s v=""/>
    <s v=""/>
    <m/>
    <m/>
    <m/>
    <m/>
    <m/>
    <m/>
    <m/>
    <m/>
    <m/>
    <n v="0.97436984783135583"/>
    <x v="1"/>
    <s v="COS"/>
  </r>
  <r>
    <s v="R1"/>
    <n v="42969387"/>
    <s v="F"/>
    <s v="LUZ"/>
    <s v="AMANDA"/>
    <s v="GONZALEZ"/>
    <s v="VASQUEZ"/>
    <d v="1959-01-31T00:00:00"/>
    <s v="LKS606"/>
    <n v="5001"/>
    <s v="MEDELLIN"/>
    <n v="5"/>
    <s v="ANTIOQUIA"/>
    <m/>
    <n v="3136572948"/>
    <n v="3137352385"/>
    <m/>
    <m/>
    <m/>
    <s v="29/09/2025"/>
    <x v="11"/>
    <n v="2023"/>
    <s v="TRACKER [2] PREMIER TP 1200CC T CT"/>
    <s v="L4H221794177"/>
    <s v="9BGEP76C0PB147415"/>
    <s v="01606249"/>
    <s v="CHEVROLET"/>
    <s v="CHEVROLET TRACKER "/>
    <n v="2.2337724056603774E-2"/>
    <n v="84800000"/>
    <s v="HDI-LIBERTY"/>
    <s v="CAMIONETAPASAJ"/>
    <s v="PARTICULAR"/>
    <s v="luzagon@yahoo.es"/>
    <n v="159715616"/>
    <n v="1894239"/>
    <n v="1571797.46"/>
    <s v=""/>
    <s v=""/>
    <s v=""/>
    <m/>
    <m/>
    <m/>
    <s v=""/>
    <s v=""/>
    <s v=""/>
    <m/>
    <m/>
    <m/>
    <m/>
    <m/>
    <m/>
    <m/>
    <m/>
    <m/>
    <n v="0.7168169614760469"/>
    <x v="0"/>
    <s v="COS"/>
  </r>
  <r>
    <s v="R1"/>
    <n v="42867511"/>
    <s v="F"/>
    <s v="HILDA"/>
    <s v="DE"/>
    <s v="TRUJILLO"/>
    <s v="RAMIREZ"/>
    <d v="1957-07-11T00:00:00"/>
    <s v="EPT269"/>
    <n v="5001"/>
    <s v="MEDELLIN"/>
    <n v="5"/>
    <s v="ANTIOQUIA"/>
    <m/>
    <n v="3206973165"/>
    <n v="0"/>
    <m/>
    <m/>
    <m/>
    <s v="16/09/2025"/>
    <x v="24"/>
    <n v="2019"/>
    <s v="VITARA GL AT 1600CC 2AB A"/>
    <s v="M16A2235797"/>
    <s v="TSMYD21S7KM463317"/>
    <s v="08806018"/>
    <s v="SUZUKI"/>
    <s v="SUZUKI VITARA "/>
    <n v="6.29166049382716E-2"/>
    <n v="64800000"/>
    <s v="EQUIDAD"/>
    <s v="CAMIONETAPASAJ"/>
    <s v="PARTICULAR"/>
    <n v="0"/>
    <n v="159947917"/>
    <n v="4076996"/>
    <n v="3406046.93"/>
    <s v=""/>
    <s v=""/>
    <s v=""/>
    <m/>
    <m/>
    <m/>
    <s v=""/>
    <s v=""/>
    <s v=""/>
    <m/>
    <m/>
    <m/>
    <m/>
    <m/>
    <m/>
    <m/>
    <m/>
    <m/>
    <n v="0.98390514576124166"/>
    <x v="1"/>
    <s v="COS"/>
  </r>
  <r>
    <s v="R1"/>
    <n v="23100775"/>
    <s v="F"/>
    <s v="FATIMA"/>
    <s v="DEL ROSARIO"/>
    <s v="CARRIAZO"/>
    <s v="ARGEL"/>
    <d v="1953-09-25T00:00:00"/>
    <s v="UCY482"/>
    <n v="70708"/>
    <s v="SAN MARCOS"/>
    <n v="70"/>
    <s v="SUCRE"/>
    <m/>
    <n v="3114145424"/>
    <n v="0"/>
    <m/>
    <m/>
    <m/>
    <s v="27/09/2025"/>
    <x v="8"/>
    <n v="2015"/>
    <s v="SPORTAGE [3] [F REVOLUTION TP 2000CC 1AB A"/>
    <s v="G4NAEH818043"/>
    <s v="KNAPB81ABF7728832"/>
    <s v="04606091"/>
    <s v="KIA"/>
    <s v="KIA SPORTAGE "/>
    <n v="4.7460061728395064E-2"/>
    <n v="64800000"/>
    <s v="SURAMERICANA"/>
    <s v="CAMIONETAPASAJ"/>
    <s v="PARTICULAR"/>
    <n v="0"/>
    <n v="159716212"/>
    <n v="3075412"/>
    <n v="2564379.65"/>
    <s v=""/>
    <s v=""/>
    <s v=""/>
    <m/>
    <m/>
    <m/>
    <s v=""/>
    <s v=""/>
    <s v=""/>
    <m/>
    <m/>
    <m/>
    <m/>
    <m/>
    <m/>
    <m/>
    <m/>
    <m/>
    <n v="0.89878882812041261"/>
    <x v="1"/>
    <s v="COS"/>
  </r>
  <r>
    <s v="R1"/>
    <n v="16735520"/>
    <s v="M"/>
    <s v="CARLOS"/>
    <n v="0"/>
    <s v="ZAPATA"/>
    <s v="LARA"/>
    <d v="1976-12-21T00:00:00"/>
    <s v="HWR247"/>
    <n v="66001"/>
    <s v="PEREIRA"/>
    <n v="66"/>
    <s v="RISARALDA"/>
    <m/>
    <n v="3118830431"/>
    <n v="3206675952"/>
    <m/>
    <m/>
    <m/>
    <s v="28/09/2025"/>
    <x v="14"/>
    <n v="2015"/>
    <s v="FORTUNER [FL] 2.7L AT 2700CC 4X2"/>
    <s v="2TR7767737"/>
    <s v="8AJZX69G0F9204807"/>
    <s v="09006150"/>
    <s v="TOYOTA"/>
    <s v="TOYOTA FORTUNER "/>
    <n v="2.3451853881278538E-2"/>
    <n v="109500000"/>
    <s v="ALLIANZ"/>
    <s v="CAMIONETAPASAJ"/>
    <s v="PARTICULAR"/>
    <s v="carloshumzapata1966@gmail.com"/>
    <n v="159826542"/>
    <n v="2567978"/>
    <n v="2137964.54"/>
    <s v=""/>
    <s v=""/>
    <s v=""/>
    <m/>
    <m/>
    <m/>
    <s v=""/>
    <s v=""/>
    <s v=""/>
    <m/>
    <m/>
    <m/>
    <m/>
    <m/>
    <m/>
    <m/>
    <m/>
    <m/>
    <n v="0.97914129277275619"/>
    <x v="3"/>
    <s v="COS"/>
  </r>
  <r>
    <s v="R1"/>
    <n v="16985462"/>
    <s v="M"/>
    <s v="AIMER"/>
    <n v="0"/>
    <s v="FLOREZ"/>
    <s v="VALOR"/>
    <d v="1967-08-05T00:00:00"/>
    <s v="DNR111"/>
    <n v="0"/>
    <s v="BOGOTA"/>
    <n v="25"/>
    <s v="CUNDINAMARCA"/>
    <m/>
    <n v="3005635197"/>
    <n v="0"/>
    <m/>
    <m/>
    <m/>
    <s v="28/09/2025"/>
    <x v="14"/>
    <n v="2017"/>
    <s v="SENTRA B17 [FL] SENSE MT 1800CC 2AB A"/>
    <s v="MRA8004811J"/>
    <s v="3N1AB7AD3ZL806300"/>
    <s v="06401229"/>
    <s v="NISSAN"/>
    <s v="NISSAN SENTRA "/>
    <n v="2.4937814432989692E-2"/>
    <n v="48500000"/>
    <s v="SURAMERICANA"/>
    <s v="AUTOMOVIL"/>
    <s v="PARTICULAR"/>
    <s v="faimer@anjussoftware.com"/>
    <n v="159835350"/>
    <n v="1209484"/>
    <n v="996372.98"/>
    <s v=""/>
    <s v=""/>
    <s v=""/>
    <m/>
    <m/>
    <m/>
    <s v=""/>
    <s v=""/>
    <s v=""/>
    <m/>
    <m/>
    <m/>
    <m/>
    <m/>
    <m/>
    <m/>
    <m/>
    <m/>
    <n v="0.52132332804666925"/>
    <x v="0"/>
    <s v="COS"/>
  </r>
  <r>
    <s v="R1"/>
    <n v="1018477928"/>
    <s v="M"/>
    <s v="DANIEL"/>
    <s v="MAURICIO"/>
    <s v="BOHORQUEZ"/>
    <n v="0"/>
    <d v="1995-07-25T00:00:00"/>
    <s v="MKX705"/>
    <n v="0"/>
    <s v="BOGOTA"/>
    <n v="25"/>
    <s v="CUNDINAMARCA"/>
    <m/>
    <n v="3043634067"/>
    <n v="0"/>
    <m/>
    <m/>
    <m/>
    <s v="29/09/2025"/>
    <x v="11"/>
    <n v="2012"/>
    <s v="JETTA [5] TRENDLINE TP 2000CC CT FE"/>
    <s v="CBP353695"/>
    <s v="3VWDV49M1CM055720"/>
    <s v="09201121"/>
    <s v="VOLKSWAGEN"/>
    <s v="VOLKSWAGEN JETTA "/>
    <n v="5.0140099154929577E-2"/>
    <n v="35500000"/>
    <s v="MAPFRE"/>
    <s v="AUTOMOVIL"/>
    <s v="PARTICULAR"/>
    <s v="dbohorquezsanchez@gmail.com"/>
    <n v="29212896"/>
    <n v="1779973.52"/>
    <n v="1475776.07"/>
    <s v=""/>
    <s v=""/>
    <s v=""/>
    <m/>
    <m/>
    <m/>
    <s v=""/>
    <s v=""/>
    <s v=""/>
    <m/>
    <m/>
    <m/>
    <m/>
    <m/>
    <m/>
    <m/>
    <m/>
    <m/>
    <n v="0.49486682217822719"/>
    <x v="1"/>
    <s v="COS"/>
  </r>
  <r>
    <s v="R1"/>
    <n v="1015435593"/>
    <s v="M"/>
    <s v="JUAN"/>
    <s v="CARLOS"/>
    <s v="BEDOYA"/>
    <s v="OLARTE"/>
    <d v="1992-12-19T00:00:00"/>
    <s v="JLY208"/>
    <n v="0"/>
    <s v="BOGOTA"/>
    <n v="25"/>
    <s v="CUNDINAMARCA"/>
    <m/>
    <n v="3227257102"/>
    <n v="3228434619"/>
    <m/>
    <m/>
    <m/>
    <s v="28/09/2025"/>
    <x v="14"/>
    <n v="2021"/>
    <s v="SOLUTO DESIRE MT 1400CC 4P 2A"/>
    <s v="G4LCK1177010"/>
    <s v="LJD0AA29AM0120639"/>
    <s v="04601289"/>
    <s v="KIA"/>
    <s v="KIA SOLUTO "/>
    <n v="4.7572632612966598E-2"/>
    <n v="50900000"/>
    <s v="PREVISORA"/>
    <s v="AUTOMOVIL"/>
    <s v="PARTICULAR"/>
    <s v="juancarlosbedoyaolarte@gmail.com"/>
    <n v="159712965"/>
    <n v="2421447"/>
    <n v="2014829.76"/>
    <s v=""/>
    <s v=""/>
    <s v=""/>
    <m/>
    <m/>
    <m/>
    <s v=""/>
    <s v=""/>
    <s v=""/>
    <m/>
    <m/>
    <m/>
    <m/>
    <m/>
    <m/>
    <m/>
    <m/>
    <m/>
    <n v="0.81774087108450966"/>
    <x v="1"/>
    <s v="COS"/>
  </r>
  <r>
    <s v="R1"/>
    <n v="18616046"/>
    <s v="M"/>
    <s v="CARLOS"/>
    <s v="ARTURO"/>
    <s v="PATIÃ‘O"/>
    <s v="SANCHEZ"/>
    <d v="1979-12-28T00:00:00"/>
    <s v="KGV805"/>
    <n v="66682"/>
    <s v="SANTA ROSA DE CABAL"/>
    <n v="66"/>
    <s v="RISARALDA"/>
    <m/>
    <n v="3217901669"/>
    <n v="0"/>
    <m/>
    <m/>
    <m/>
    <s v="04/09/2025"/>
    <x v="18"/>
    <n v="2011"/>
    <s v="TWINGO ACCESS MT 1200CC 16V A"/>
    <s v="C708Q042465"/>
    <s v="9FBC06V05BL042219"/>
    <s v="08001107"/>
    <s v="RENAULT"/>
    <s v="RENAULT TWINGO "/>
    <n v="5.4550678733031675E-2"/>
    <n v="22100000"/>
    <s v="HDI-LIBERTY"/>
    <s v="AUTOMOVIL"/>
    <s v="PARTICULAR"/>
    <s v="pollopersonaltraining@gmail.co"/>
    <n v="159830527"/>
    <n v="1205570"/>
    <n v="993083.82"/>
    <s v=""/>
    <s v=""/>
    <s v=""/>
    <m/>
    <m/>
    <m/>
    <s v=""/>
    <s v=""/>
    <s v=""/>
    <m/>
    <m/>
    <m/>
    <m/>
    <m/>
    <m/>
    <m/>
    <m/>
    <m/>
    <n v="0.74919755711410563"/>
    <x v="1"/>
    <s v="COS"/>
  </r>
  <r>
    <s v="R1"/>
    <n v="1032384119"/>
    <s v="M"/>
    <s v="JONATHAN"/>
    <s v="JADER"/>
    <s v="RATIVA"/>
    <s v="SEGURA"/>
    <d v="1987-03-28T00:00:00"/>
    <s v="NFN253"/>
    <n v="0"/>
    <s v="BOGOTA"/>
    <n v="25"/>
    <s v="CUNDINAMARCA"/>
    <m/>
    <n v="3166237249"/>
    <n v="3118539124"/>
    <m/>
    <m/>
    <m/>
    <s v="27/09/2025"/>
    <x v="8"/>
    <n v="2024"/>
    <s v="X1 [3] sDRIVE 18I XLIN AT 1500CC T CT"/>
    <s v="30267169"/>
    <s v="WBA21EE04R5X16263"/>
    <s v="00806056"/>
    <s v="BMW"/>
    <s v="BMW X1 "/>
    <n v="2.5985440324449594E-2"/>
    <n v="172600000"/>
    <s v="BOLIVAR"/>
    <s v="CAMIONETAPASAJ"/>
    <s v="PARTICULAR"/>
    <s v="proyectarjrs@outlook.com"/>
    <n v="159712497"/>
    <n v="4485087"/>
    <n v="3748980.98"/>
    <s v=""/>
    <s v=""/>
    <s v=""/>
    <m/>
    <m/>
    <m/>
    <s v=""/>
    <s v=""/>
    <s v=""/>
    <m/>
    <m/>
    <m/>
    <m/>
    <m/>
    <m/>
    <m/>
    <m/>
    <m/>
    <n v="0.12404152663037349"/>
    <x v="1"/>
    <s v="COS"/>
  </r>
  <r>
    <s v="R1"/>
    <n v="51936612"/>
    <s v="F"/>
    <s v="ESPERANZA"/>
    <n v="0"/>
    <s v="RIVEROS"/>
    <s v="BRIÃ‘EZ"/>
    <d v="1969-02-12T00:00:00"/>
    <s v="LMK827"/>
    <n v="0"/>
    <s v="FUSAGASUGA"/>
    <n v="25"/>
    <s v="CUNDINAMARCA"/>
    <m/>
    <n v="3112770922"/>
    <n v="3118811662"/>
    <m/>
    <m/>
    <m/>
    <s v="20/09/2025"/>
    <x v="7"/>
    <n v="2023"/>
    <s v="FORTUNER [2] [F 2.4L SRV TP 2400CC TD 7A"/>
    <s v="2GD1393008"/>
    <s v="8AJAB3GS0P2933112"/>
    <s v="09006183"/>
    <s v="TOYOTA"/>
    <s v="TOYOTA FORTUNER "/>
    <n v="9.2262325799573556E-3"/>
    <n v="234500000"/>
    <s v="MAPFRE"/>
    <s v="CAMIONETAPASAJ"/>
    <s v="PARTICULAR"/>
    <s v="santiagoparra0208@gmail.co"/>
    <n v="29213626"/>
    <n v="2163551.54"/>
    <n v="1798110.54"/>
    <s v=""/>
    <s v=""/>
    <s v=""/>
    <m/>
    <m/>
    <m/>
    <s v=""/>
    <s v=""/>
    <s v=""/>
    <m/>
    <m/>
    <m/>
    <m/>
    <m/>
    <m/>
    <m/>
    <m/>
    <m/>
    <n v="0.34801553698025589"/>
    <x v="2"/>
    <s v="COS"/>
  </r>
  <r>
    <s v="R1"/>
    <n v="79703556"/>
    <s v="M"/>
    <s v="WALTER"/>
    <s v="ALBERTO"/>
    <s v="ROJAS"/>
    <s v="PIÃ‘A"/>
    <d v="1975-01-28T00:00:00"/>
    <s v="KXM545"/>
    <n v="0"/>
    <s v="BOGOTA"/>
    <n v="25"/>
    <s v="CUNDINAMARCA"/>
    <m/>
    <n v="3164978304"/>
    <n v="3017852456"/>
    <m/>
    <m/>
    <m/>
    <s v="04/09/2025"/>
    <x v="18"/>
    <n v="2022"/>
    <s v="SONG PLUS DM-I GS AT 1500CC 6AB A"/>
    <s v="BYD472QAS21101356"/>
    <s v="LGXC74C44N0001872"/>
    <s v="11106013"/>
    <s v="BYD"/>
    <s v="BYD SONG "/>
    <n v="1.1369327171492206E-2"/>
    <n v="134700000"/>
    <s v="MAPFRE"/>
    <s v="CAMIONETAPASAJ"/>
    <s v="PARTICULAR"/>
    <s v="waltertox@gmail.com"/>
    <n v="29206512"/>
    <n v="1531448.37"/>
    <n v="1266931.3999999999"/>
    <s v=""/>
    <s v=""/>
    <s v=""/>
    <m/>
    <m/>
    <m/>
    <s v=""/>
    <s v=""/>
    <s v=""/>
    <m/>
    <m/>
    <m/>
    <m/>
    <m/>
    <m/>
    <m/>
    <m/>
    <m/>
    <n v="0.63637025657172785"/>
    <x v="0"/>
    <s v="COS"/>
  </r>
  <r>
    <s v="R1"/>
    <n v="59313257"/>
    <s v="F"/>
    <s v="LADY"/>
    <s v="NATALIA"/>
    <s v="CASTILLO"/>
    <s v="SANTANDER"/>
    <d v="1984-05-05T00:00:00"/>
    <s v="JIS026"/>
    <n v="63690"/>
    <s v="SALENTO"/>
    <n v="63"/>
    <s v="QUINDIO"/>
    <m/>
    <n v="3216431401"/>
    <n v="0"/>
    <m/>
    <m/>
    <m/>
    <s v="20/09/2025"/>
    <x v="7"/>
    <n v="2019"/>
    <s v="SPARK [4] GT LT MT 1200CC 5P AA"/>
    <s v="Z1180138HOAX0183"/>
    <s v="9GACE6CD8KB033104"/>
    <s v="01601324"/>
    <s v="CHEVROLET"/>
    <s v="CHEVROLET SPARK "/>
    <n v="3.9358766756032171E-2"/>
    <n v="37300000"/>
    <s v="SURAMERICANA"/>
    <s v="AUTOMOVIL"/>
    <s v="PARTICULAR"/>
    <n v="0"/>
    <n v="159836420"/>
    <n v="1468082"/>
    <n v="1213682.03"/>
    <s v=""/>
    <s v=""/>
    <s v=""/>
    <m/>
    <m/>
    <m/>
    <s v=""/>
    <s v=""/>
    <s v=""/>
    <m/>
    <m/>
    <m/>
    <m/>
    <m/>
    <m/>
    <m/>
    <m/>
    <m/>
    <n v="0.94991232119285873"/>
    <x v="0"/>
    <s v="COS"/>
  </r>
  <r>
    <s v="R1"/>
    <n v="70828433"/>
    <s v="M"/>
    <s v="CESAR"/>
    <s v="AUGUSTO"/>
    <s v="QUINTERO"/>
    <s v="GOMEZ"/>
    <d v="1973-07-08T00:00:00"/>
    <s v="JON937"/>
    <n v="5001"/>
    <s v="MEDELLIN"/>
    <n v="5"/>
    <s v="ANTIOQUIA"/>
    <m/>
    <n v="3183409824"/>
    <n v="3022379158"/>
    <m/>
    <m/>
    <m/>
    <s v="19/09/2025"/>
    <x v="21"/>
    <n v="2020"/>
    <s v="HILUX [8] [FL] 2.8L TP 2800CC TD 7A"/>
    <s v="1GDG155023"/>
    <s v="8AJHA3CD7L2096961"/>
    <s v="09021078"/>
    <s v="TOYOTA"/>
    <s v="TOYOTA HILUX "/>
    <n v="2.4365438863521056E-2"/>
    <n v="197100000"/>
    <s v="SURAMERICANA"/>
    <s v="PICKUPDOBLECAB"/>
    <s v="PARTICULAR"/>
    <s v="laminita.med@hotmail.com"/>
    <n v="159808023"/>
    <n v="4802428"/>
    <n v="4015654.08"/>
    <s v=""/>
    <s v=""/>
    <s v=""/>
    <m/>
    <m/>
    <m/>
    <s v=""/>
    <s v=""/>
    <s v=""/>
    <m/>
    <m/>
    <m/>
    <m/>
    <m/>
    <m/>
    <m/>
    <m/>
    <m/>
    <n v="9.012749192700853E-2"/>
    <x v="3"/>
    <s v="COS"/>
  </r>
  <r>
    <s v="R1"/>
    <n v="65750054"/>
    <s v="F"/>
    <s v="YASMINY"/>
    <n v="0"/>
    <s v="JARAMILLO"/>
    <s v="CARVAJAL"/>
    <d v="1970-06-27T00:00:00"/>
    <s v="RJW109"/>
    <n v="0"/>
    <s v="BOGOTA"/>
    <n v="25"/>
    <s v="CUNDINAMARCA"/>
    <m/>
    <n v="3005152396"/>
    <n v="3003003580"/>
    <m/>
    <m/>
    <m/>
    <s v="18/09/2025"/>
    <x v="26"/>
    <n v="2011"/>
    <s v="CAPTIVA SPORT AT 2400CC 5P 4X"/>
    <s v="CBS633978"/>
    <s v="3GNAL7EC0BS633978"/>
    <s v="01606211"/>
    <s v="CHEVROLET"/>
    <s v="CHEVROLET CAPTIVA "/>
    <n v="4.3690247349823325E-2"/>
    <n v="28300000"/>
    <s v="MAPFRE"/>
    <s v="CAMIONETAPASAJ"/>
    <s v="PARTICULAR"/>
    <n v="0"/>
    <n v="159749353"/>
    <n v="1236434"/>
    <n v="1019019.98"/>
    <s v=""/>
    <s v=""/>
    <s v=""/>
    <m/>
    <m/>
    <m/>
    <s v=""/>
    <s v=""/>
    <s v=""/>
    <m/>
    <m/>
    <m/>
    <m/>
    <m/>
    <m/>
    <m/>
    <m/>
    <m/>
    <n v="0.42915936791409393"/>
    <x v="1"/>
    <s v="COS"/>
  </r>
  <r>
    <s v="R1"/>
    <n v="41614652"/>
    <s v="F"/>
    <s v="MYRIAM"/>
    <s v="TERESA"/>
    <s v="GONZALEZ"/>
    <s v="ORTIZ"/>
    <d v="1954-03-06T00:00:00"/>
    <s v="MJV180"/>
    <n v="0"/>
    <s v="BOGOTA"/>
    <n v="25"/>
    <s v="CUNDINAMARCA"/>
    <m/>
    <n v="3138521802"/>
    <n v="3138521820"/>
    <m/>
    <m/>
    <m/>
    <s v="06/09/2025"/>
    <x v="16"/>
    <n v="2013"/>
    <s v="OPTRA ADVANCE MT 1600CC 4P"/>
    <s v="F16D31841062"/>
    <s v="9GAJJ5269DB017500"/>
    <s v="01601214"/>
    <s v="CHEVROLET"/>
    <s v="CHEVROLET OPTRA "/>
    <n v="4.5474908424908422E-2"/>
    <n v="27300000"/>
    <s v="HDI-LIBERTY"/>
    <s v="AUTOMOVIL"/>
    <s v="PARTICULAR"/>
    <s v="myhi67@hotmail.com"/>
    <n v="159825062"/>
    <n v="1241465"/>
    <n v="1023247.81"/>
    <s v=""/>
    <s v=""/>
    <s v=""/>
    <m/>
    <m/>
    <m/>
    <s v=""/>
    <s v=""/>
    <s v=""/>
    <m/>
    <m/>
    <m/>
    <m/>
    <m/>
    <m/>
    <m/>
    <m/>
    <m/>
    <n v="0.55983134569403215"/>
    <x v="1"/>
    <s v="COS"/>
  </r>
  <r>
    <s v="R1"/>
    <n v="43572193"/>
    <s v="F"/>
    <s v="MARJORIE"/>
    <s v="DEL CARMEN"/>
    <s v="BEDOYA"/>
    <s v="OQUENDO"/>
    <d v="1972-11-07T00:00:00"/>
    <s v="NYN425"/>
    <n v="5001"/>
    <s v="MEDELLIN"/>
    <n v="5"/>
    <s v="ANTIOQUIA"/>
    <m/>
    <n v="3173794601"/>
    <n v="3007508038"/>
    <m/>
    <m/>
    <m/>
    <s v="30/09/2025"/>
    <x v="2"/>
    <n v="2026"/>
    <s v="TUCSON [4] [FL] LIMITED AT 1600CC 4X2 T"/>
    <s v="G4FTSZ212110"/>
    <s v="TMAJB811BTJ367639"/>
    <s v="03206147"/>
    <s v="HYUNDAI"/>
    <s v="HYUNDAI TUCSON "/>
    <n v="2.6196715405405403E-2"/>
    <n v="185000000"/>
    <s v="SURAMERICANA"/>
    <s v="CAMIONETAPASAJ"/>
    <s v="PARTICULAR"/>
    <s v="marjoriebedoya@itm.edu.co"/>
    <n v="29200362"/>
    <n v="4846392.3499999996"/>
    <n v="4052598.61"/>
    <s v=""/>
    <s v=""/>
    <s v=""/>
    <m/>
    <m/>
    <m/>
    <s v=""/>
    <s v=""/>
    <s v=""/>
    <m/>
    <m/>
    <m/>
    <m/>
    <m/>
    <m/>
    <m/>
    <m/>
    <m/>
    <n v="0.92145579422727641"/>
    <x v="1"/>
    <s v="COS"/>
  </r>
  <r>
    <s v="R1"/>
    <n v="41788661"/>
    <s v="F"/>
    <s v="MARTHA"/>
    <s v="LUCIA"/>
    <s v="BERNAL"/>
    <s v="BUENO"/>
    <d v="1957-12-17T00:00:00"/>
    <s v="JXQ660"/>
    <n v="0"/>
    <s v="BOGOTA"/>
    <n v="25"/>
    <s v="CUNDINAMARCA"/>
    <m/>
    <n v="3102650157"/>
    <n v="0"/>
    <m/>
    <m/>
    <m/>
    <s v="02/09/2025"/>
    <x v="22"/>
    <n v="2022"/>
    <s v="2 [2] [FL] TOURING SEDAN TP 1500CC 6AB"/>
    <s v="P540611639"/>
    <s v="3MDDJ2SAANM306572"/>
    <s v="05601197"/>
    <s v="MAZDA"/>
    <s v="MAZDA 2 "/>
    <n v="1.7791534008683069E-2"/>
    <n v="69100000"/>
    <s v="HDI-LIBERTY"/>
    <s v="AUTOMOVIL"/>
    <s v="PARTICULAR"/>
    <s v="marthalbb@hotmail.com"/>
    <n v="159837469"/>
    <n v="1229395"/>
    <n v="1013104.91"/>
    <s v=""/>
    <s v=""/>
    <s v=""/>
    <m/>
    <m/>
    <m/>
    <s v=""/>
    <s v=""/>
    <s v=""/>
    <m/>
    <m/>
    <m/>
    <m/>
    <m/>
    <m/>
    <m/>
    <m/>
    <m/>
    <n v="0.1274562462101001"/>
    <x v="0"/>
    <s v="COS"/>
  </r>
  <r>
    <s v="R1"/>
    <n v="37833544"/>
    <s v="F"/>
    <s v="ROSALBA"/>
    <n v="0"/>
    <s v="AVILA"/>
    <s v="MURILLO"/>
    <d v="1956-05-10T00:00:00"/>
    <s v="LGX009"/>
    <n v="68001"/>
    <s v="BUCARAMANGA"/>
    <n v="68"/>
    <s v="SANTANDER"/>
    <m/>
    <n v="3157456078"/>
    <n v="0"/>
    <m/>
    <m/>
    <m/>
    <s v="28/09/2026"/>
    <x v="14"/>
    <n v="2024"/>
    <s v="NEW BALENO GL AT 1500CC ABS"/>
    <s v="K15BN4322532"/>
    <s v="MBHWBA3S3RG389366"/>
    <s v="08801059"/>
    <s v="SUZUKI"/>
    <s v="SUZUKI NEW "/>
    <n v="3.1167902717391307E-2"/>
    <n v="73600000"/>
    <s v="SBS"/>
    <s v="AUTOMOVIL"/>
    <s v="PARTICULAR"/>
    <n v="0"/>
    <n v="29211918"/>
    <n v="2293957.64"/>
    <n v="1907695.5"/>
    <s v=""/>
    <s v=""/>
    <s v=""/>
    <m/>
    <m/>
    <m/>
    <s v=""/>
    <s v=""/>
    <s v=""/>
    <m/>
    <m/>
    <m/>
    <m/>
    <m/>
    <m/>
    <m/>
    <m/>
    <m/>
    <n v="4.9792900358898495E-2"/>
    <x v="1"/>
    <s v="COS"/>
  </r>
  <r>
    <s v="R1"/>
    <n v="98487798"/>
    <s v="M"/>
    <s v="ROBERTO"/>
    <s v="ANTONIO"/>
    <s v="MONSALVE"/>
    <s v="CARMONA"/>
    <d v="1964-08-19T00:00:00"/>
    <s v="MOP843"/>
    <n v="5001"/>
    <s v="MEDELLIN"/>
    <n v="5"/>
    <s v="ANTIOQUIA"/>
    <m/>
    <n v="3005780113"/>
    <n v="3005557914"/>
    <m/>
    <m/>
    <m/>
    <s v="11/09/2026"/>
    <x v="23"/>
    <n v="2010"/>
    <s v="OPTRA ADVANCE MT 1600CC 4P [I"/>
    <s v="F16D34074431"/>
    <s v="9GAJJ5265AB183458"/>
    <s v="01601226"/>
    <s v="CHEVROLET"/>
    <s v="CHEVROLET OPTRA "/>
    <n v="5.9668532110091745E-2"/>
    <n v="21800000"/>
    <s v="BOLIVAR"/>
    <s v="AUTOMOVIL"/>
    <s v="PARTICULAR"/>
    <s v="r.monsalve1@hotmail.com"/>
    <n v="159833367"/>
    <n v="1300774"/>
    <n v="1073087.51"/>
    <s v=""/>
    <s v=""/>
    <s v=""/>
    <m/>
    <m/>
    <m/>
    <s v=""/>
    <s v=""/>
    <s v=""/>
    <m/>
    <m/>
    <m/>
    <m/>
    <m/>
    <m/>
    <m/>
    <m/>
    <m/>
    <n v="0.65226325446257127"/>
    <x v="1"/>
    <s v="COS"/>
  </r>
  <r>
    <s v="R1"/>
    <n v="73132909"/>
    <s v="M"/>
    <s v="ROBERTO"/>
    <s v="RAFAEL"/>
    <s v="RAMIREZ"/>
    <s v="MARTINEZ"/>
    <d v="1962-12-22T00:00:00"/>
    <s v="GVY969"/>
    <n v="0"/>
    <s v="BOGOTA"/>
    <n v="25"/>
    <s v="CUNDINAMARCA"/>
    <m/>
    <n v="3183515841"/>
    <n v="3162445583"/>
    <m/>
    <m/>
    <m/>
    <s v="23/09/2026"/>
    <x v="19"/>
    <n v="2020"/>
    <s v="X TRAIL [T32] ADVANCE TP 2500CC 4X2 A"/>
    <s v="QR25629508M"/>
    <s v="JN1JBAT32Z0027948"/>
    <s v="06406124"/>
    <s v="NISSAN"/>
    <s v="NISSAN X "/>
    <n v="1.6795855706806282E-2"/>
    <n v="95500000"/>
    <s v="HDI-LIBERTY"/>
    <s v="CAMIONETAPASAJ"/>
    <s v="PARTICULAR"/>
    <s v="ROBERTORAMIREZAGUILAR96@HOTMAIL.COM"/>
    <n v="29216380"/>
    <n v="1604004.22"/>
    <n v="1327902.71"/>
    <s v=""/>
    <s v=""/>
    <s v=""/>
    <m/>
    <m/>
    <m/>
    <s v=""/>
    <s v=""/>
    <s v=""/>
    <m/>
    <m/>
    <m/>
    <m/>
    <m/>
    <m/>
    <m/>
    <m/>
    <m/>
    <n v="0.73805601126072529"/>
    <x v="0"/>
    <s v="COS"/>
  </r>
  <r>
    <s v="R1"/>
    <n v="41793855"/>
    <s v="F"/>
    <s v="FLOR"/>
    <s v="MARINA"/>
    <s v="FONSECA"/>
    <s v="AVILA"/>
    <d v="1957-05-23T00:00:00"/>
    <s v="HBS220"/>
    <n v="0"/>
    <s v="BOGOTA"/>
    <n v="25"/>
    <s v="CUNDINAMARCA"/>
    <m/>
    <n v="3203712157"/>
    <n v="0"/>
    <m/>
    <m/>
    <m/>
    <s v="21/09/2025"/>
    <x v="20"/>
    <n v="2013"/>
    <s v="SPARK [2] LT [M200] MT 1000CC SA"/>
    <s v="B10S1977232KC2"/>
    <s v="9GAMM6103DB051505"/>
    <s v="01601189"/>
    <s v="CHEVROLET"/>
    <s v="CHEVROLET SPARK "/>
    <n v="5.6773990610328638E-2"/>
    <n v="21300000"/>
    <s v="SURAMERICANA"/>
    <s v="AUTOMOVIL"/>
    <s v="PARTICULAR"/>
    <s v="mavif41@hotmail.com"/>
    <n v="159834313"/>
    <n v="1209286"/>
    <n v="996206.81"/>
    <s v=""/>
    <s v=""/>
    <s v=""/>
    <m/>
    <m/>
    <m/>
    <s v=""/>
    <s v=""/>
    <s v=""/>
    <m/>
    <m/>
    <m/>
    <m/>
    <m/>
    <m/>
    <m/>
    <m/>
    <m/>
    <n v="0.46897933201502362"/>
    <x v="1"/>
    <s v="COS"/>
  </r>
  <r>
    <s v="R1"/>
    <n v="30341196"/>
    <s v="F"/>
    <s v="LIDIA"/>
    <s v="ESPERANZA"/>
    <s v="ACERO"/>
    <s v="VARGAS"/>
    <d v="1961-12-08T00:00:00"/>
    <s v="EPS002"/>
    <n v="5001"/>
    <s v="MEDELLIN"/>
    <n v="5"/>
    <s v="ANTIOQUIA"/>
    <m/>
    <n v="3006162885"/>
    <n v="3127698154"/>
    <m/>
    <m/>
    <m/>
    <s v="17/09/2025"/>
    <x v="5"/>
    <n v="2019"/>
    <s v="STEPWAY [2] DYNAMIQUE / INT MT 1600CC AA 16"/>
    <s v="2842Q176176"/>
    <s v="9FB5SRC9GKM338857"/>
    <s v="08001177"/>
    <s v="RENAULT"/>
    <s v="RENAULT STEPWAY "/>
    <n v="4.1527588683127573E-2"/>
    <n v="48600000"/>
    <s v="ALLIANZ"/>
    <s v="AUTOMOVIL"/>
    <s v="PARTICULAR"/>
    <s v="espiacero@gmail.com"/>
    <n v="29212290"/>
    <n v="2018240.81"/>
    <n v="1676000.68"/>
    <s v=""/>
    <s v=""/>
    <s v=""/>
    <m/>
    <m/>
    <m/>
    <s v=""/>
    <s v=""/>
    <s v=""/>
    <m/>
    <m/>
    <m/>
    <m/>
    <m/>
    <m/>
    <m/>
    <m/>
    <m/>
    <n v="0.31825153703109088"/>
    <x v="1"/>
    <s v="COS"/>
  </r>
  <r>
    <s v="R1"/>
    <n v="13489923"/>
    <s v="M"/>
    <s v="JESUS"/>
    <s v="DAVID"/>
    <s v="TORRES"/>
    <s v="PEREZ"/>
    <d v="1967-12-29T00:00:00"/>
    <s v="NXS512"/>
    <n v="0"/>
    <s v="BOGOTA"/>
    <n v="25"/>
    <s v="CUNDINAMARCA"/>
    <m/>
    <n v="3159286882"/>
    <n v="0"/>
    <m/>
    <m/>
    <m/>
    <s v="28/09/2025"/>
    <x v="14"/>
    <n v="2025"/>
    <s v="ONIX [2] LT MT 1000CC T 4P"/>
    <s v="L4F241764279"/>
    <s v="GBGEB69K0SG152855"/>
    <s v="01601341"/>
    <s v="CHEVROLET"/>
    <s v="CHEVROLET ONIX "/>
    <n v="3.0093788732394367E-2"/>
    <n v="71000000"/>
    <s v="HDI-LIBERTY"/>
    <s v="AUTOMOVIL"/>
    <s v="PARTICULAR"/>
    <s v="jdtp0216@hotmail.com"/>
    <n v="159716209"/>
    <n v="2136659"/>
    <n v="1775511.41"/>
    <s v=""/>
    <s v=""/>
    <s v=""/>
    <m/>
    <m/>
    <m/>
    <s v=""/>
    <s v=""/>
    <s v=""/>
    <m/>
    <m/>
    <m/>
    <m/>
    <m/>
    <m/>
    <m/>
    <m/>
    <m/>
    <n v="0.56462454398467721"/>
    <x v="1"/>
    <s v="COS"/>
  </r>
  <r>
    <s v="R1"/>
    <n v="53072828"/>
    <s v="F"/>
    <s v="YOHANA"/>
    <s v="CAROLINA"/>
    <s v="RUIZ"/>
    <s v="ROMERO"/>
    <d v="1984-09-06T00:00:00"/>
    <s v="HAX068"/>
    <n v="0"/>
    <s v="BOGOTA"/>
    <n v="25"/>
    <s v="CUNDINAMARCA"/>
    <m/>
    <n v="3023769103"/>
    <n v="3105682169"/>
    <m/>
    <m/>
    <m/>
    <s v="05/09/2025"/>
    <x v="1"/>
    <n v="2013"/>
    <s v="MARCH SENSE MT 1600CC"/>
    <s v="HR16741341G"/>
    <s v="3N1CK3CS12L363352"/>
    <s v="06401183"/>
    <s v="NISSAN"/>
    <s v="NISSAN MARCH "/>
    <n v="3.8174132492113565E-2"/>
    <n v="31700000"/>
    <s v="HDI-LIBERTY"/>
    <s v="AUTOMOVIL"/>
    <s v="PARTICULAR"/>
    <s v="yocaruizr@gmail.com"/>
    <n v="159714770"/>
    <n v="1210120"/>
    <n v="996907.67"/>
    <s v=""/>
    <s v=""/>
    <s v=""/>
    <m/>
    <m/>
    <m/>
    <s v=""/>
    <s v=""/>
    <s v=""/>
    <m/>
    <m/>
    <m/>
    <m/>
    <m/>
    <m/>
    <m/>
    <m/>
    <m/>
    <n v="0.80940279792934466"/>
    <x v="0"/>
    <s v="COS"/>
  </r>
  <r>
    <s v="R1"/>
    <n v="14839168"/>
    <s v="M"/>
    <s v="FERNANDO"/>
    <s v="ANDRES"/>
    <s v="MORENO"/>
    <s v="DULCEY"/>
    <d v="1980-07-10T00:00:00"/>
    <s v="IIV154"/>
    <n v="76001"/>
    <s v="CALI"/>
    <n v="76"/>
    <s v="VALLE DEL CAUCA"/>
    <m/>
    <n v="3174353574"/>
    <n v="0"/>
    <m/>
    <m/>
    <m/>
    <s v="15/09/2025"/>
    <x v="15"/>
    <n v="2015"/>
    <s v="VERSA [FL] ADVANCE AT 1600CC 2AB A"/>
    <s v="HR16848179H"/>
    <s v="3N1CN7AD7ZK150463"/>
    <s v="06401212"/>
    <s v="NISSAN"/>
    <s v="NISSAN VERSA "/>
    <n v="5.6640251396648043E-2"/>
    <n v="35800000"/>
    <s v="ALLIANZ"/>
    <s v="AUTOMOVIL"/>
    <s v="PARTICULAR"/>
    <s v="morefer80@gmail.com"/>
    <n v="159837850"/>
    <n v="2027721"/>
    <n v="1683967.1"/>
    <s v=""/>
    <s v=""/>
    <s v=""/>
    <m/>
    <m/>
    <m/>
    <s v=""/>
    <s v=""/>
    <s v=""/>
    <m/>
    <m/>
    <m/>
    <m/>
    <m/>
    <m/>
    <m/>
    <m/>
    <m/>
    <n v="0.78250171021996739"/>
    <x v="1"/>
    <s v="COS"/>
  </r>
  <r>
    <s v="R1"/>
    <n v="80366599"/>
    <s v="M"/>
    <s v="GERMAN"/>
    <n v="0"/>
    <s v="RICAURTE"/>
    <s v="GUZMAN"/>
    <d v="1967-06-20T00:00:00"/>
    <s v="RAR554"/>
    <n v="0"/>
    <s v="BOGOTA"/>
    <n v="25"/>
    <s v="CUNDINAMARCA"/>
    <m/>
    <n v="3178278796"/>
    <n v="0"/>
    <m/>
    <m/>
    <m/>
    <s v="09/09/2025"/>
    <x v="28"/>
    <n v="2010"/>
    <s v="STEPWAY 1.6L MT 1600CC AA 16"/>
    <s v="A690Q043781"/>
    <s v="9FBBSRALSAM001172"/>
    <s v="08001129"/>
    <s v="RENAULT"/>
    <s v="RENAULT STEPWAY "/>
    <n v="4.3346107142857145E-2"/>
    <n v="28000000"/>
    <s v="HDI-LIBERTY"/>
    <s v="AUTOMOVIL"/>
    <s v="PARTICULAR"/>
    <s v="german.ricaurte20@gmail.com"/>
    <n v="159894390"/>
    <n v="1213691"/>
    <n v="999908.72"/>
    <s v=""/>
    <s v=""/>
    <s v=""/>
    <m/>
    <m/>
    <m/>
    <s v=""/>
    <s v=""/>
    <s v=""/>
    <m/>
    <m/>
    <m/>
    <m/>
    <m/>
    <m/>
    <m/>
    <m/>
    <m/>
    <n v="0.31646181927767292"/>
    <x v="1"/>
    <s v="COS"/>
  </r>
  <r>
    <s v="R1"/>
    <n v="1057783777"/>
    <s v="M"/>
    <s v="JESUS"/>
    <s v="ALBERTO"/>
    <s v="QUINTERO"/>
    <s v="ESCOBAR"/>
    <d v="1988-12-12T00:00:00"/>
    <s v="FVN641"/>
    <n v="0"/>
    <s v="BOGOTA"/>
    <n v="25"/>
    <s v="CUNDINAMARCA"/>
    <m/>
    <n v="3112887652"/>
    <n v="0"/>
    <m/>
    <m/>
    <m/>
    <s v="23/09/2025"/>
    <x v="19"/>
    <n v="2019"/>
    <s v="SPARK [2] LIFE MT 1000CC AA 2A"/>
    <s v="B10S1182550109"/>
    <s v="9GAMM6107KB048748"/>
    <s v="01601308"/>
    <s v="CHEVROLET"/>
    <s v="CHEVROLET SPARK "/>
    <n v="5.8720975609756094E-2"/>
    <n v="28700000"/>
    <s v="HDI-LIBERTY"/>
    <s v="AUTOMOVIL"/>
    <s v="PARTICULAR"/>
    <s v="Jealquies1057@hotmail.com"/>
    <n v="159837830"/>
    <n v="1685292"/>
    <n v="1396211.46"/>
    <s v=""/>
    <s v=""/>
    <s v=""/>
    <m/>
    <m/>
    <m/>
    <s v=""/>
    <s v=""/>
    <s v=""/>
    <m/>
    <m/>
    <m/>
    <m/>
    <m/>
    <m/>
    <m/>
    <m/>
    <m/>
    <n v="0.26051780194929997"/>
    <x v="1"/>
    <s v="COS"/>
  </r>
  <r>
    <s v="R1"/>
    <n v="91227611"/>
    <s v="M"/>
    <s v="JOSE"/>
    <s v="OMAR"/>
    <s v="GALEANO"/>
    <s v="VARGAS"/>
    <d v="1963-06-27T00:00:00"/>
    <s v="IMK226"/>
    <n v="0"/>
    <s v="BARRANQUILLA"/>
    <n v="8"/>
    <s v="ATLANTICO"/>
    <m/>
    <n v="3116632068"/>
    <n v="0"/>
    <m/>
    <m/>
    <m/>
    <s v="29/09/2025"/>
    <x v="11"/>
    <n v="2016"/>
    <s v="FORTUNER [FL] SR5 AT 3000CC TD 4X"/>
    <s v="1KDU742808"/>
    <s v="MHFYZ59GXG4014985"/>
    <s v="09008197"/>
    <s v="TOYOTA"/>
    <s v="TOYOTA FORTUNER "/>
    <n v="2.9449555226093403E-2"/>
    <n v="134900000"/>
    <s v="ALLIANZ"/>
    <s v="CAMPERO"/>
    <s v="PARTICULAR"/>
    <s v="aleja.arango9026@gmail.com"/>
    <n v="159834052"/>
    <n v="3972745"/>
    <n v="3318441.52"/>
    <s v=""/>
    <s v=""/>
    <s v=""/>
    <m/>
    <m/>
    <m/>
    <s v=""/>
    <s v=""/>
    <s v=""/>
    <m/>
    <m/>
    <m/>
    <m/>
    <m/>
    <m/>
    <m/>
    <m/>
    <m/>
    <n v="0.68754694261494365"/>
    <x v="1"/>
    <s v="COS"/>
  </r>
  <r>
    <s v="R1"/>
    <n v="11318984"/>
    <s v="M"/>
    <s v="RAFAEL"/>
    <s v="HERNANDO"/>
    <s v="BURBANO"/>
    <s v="SEFAIR"/>
    <d v="1971-05-19T00:00:00"/>
    <s v="LOM127"/>
    <n v="25307"/>
    <s v="GIRARDOT"/>
    <n v="25"/>
    <s v="CUNDINAMARCA"/>
    <m/>
    <n v="3118765332"/>
    <n v="0"/>
    <m/>
    <m/>
    <m/>
    <s v="15/09/2025"/>
    <x v="15"/>
    <n v="2023"/>
    <s v="XC40 PLUS B4 AT 2000CC TC"/>
    <s v="4511207"/>
    <s v="YV1XZK9A7P2920695"/>
    <s v="09406085"/>
    <s v="VOLVO"/>
    <s v="VOLVO XC40 "/>
    <n v="2.650910005027652E-2"/>
    <n v="198900000"/>
    <s v="MAPFRE"/>
    <s v="CAMIONETAPASAJ"/>
    <s v="PARTICULAR"/>
    <s v="rafaburbano@gmail.com"/>
    <n v="159713850"/>
    <n v="5272660"/>
    <n v="4410806.5199999996"/>
    <s v=""/>
    <s v=""/>
    <s v=""/>
    <m/>
    <m/>
    <m/>
    <s v=""/>
    <s v=""/>
    <s v=""/>
    <m/>
    <m/>
    <m/>
    <m/>
    <m/>
    <m/>
    <m/>
    <m/>
    <m/>
    <n v="0.33412852277965288"/>
    <x v="1"/>
    <s v="COS"/>
  </r>
  <r>
    <s v="R1"/>
    <n v="92539320"/>
    <s v="M"/>
    <s v="ARTURO"/>
    <s v="ANDRES"/>
    <s v="HERNANDEZ"/>
    <s v="OREJARENA"/>
    <d v="1981-03-06T00:00:00"/>
    <s v="LPN895"/>
    <n v="70001"/>
    <s v="SINCELEJO"/>
    <n v="70"/>
    <s v="SUCRE"/>
    <m/>
    <n v="3013637907"/>
    <n v="3008326261"/>
    <m/>
    <m/>
    <m/>
    <s v="03/09/2025"/>
    <x v="4"/>
    <n v="2022"/>
    <s v="HILUX [8] [2 FL 2.4L AT 2400CC TD 7A"/>
    <s v="2GDD023241"/>
    <s v="8AJKB3CDXN1644625"/>
    <s v="09021084"/>
    <s v="TOYOTA"/>
    <s v="TOYOTA HILUX "/>
    <n v="3.5596502242152467E-2"/>
    <n v="178400000"/>
    <s v="MAPFRE"/>
    <s v="PICKUPDOBLECAB"/>
    <s v="PARTICULAR"/>
    <s v="arqarturohernandez@gmail.com"/>
    <n v="159836651"/>
    <n v="6350416"/>
    <n v="5316483.9400000004"/>
    <s v=""/>
    <s v=""/>
    <s v=""/>
    <m/>
    <m/>
    <m/>
    <s v=""/>
    <s v=""/>
    <s v=""/>
    <m/>
    <m/>
    <m/>
    <m/>
    <m/>
    <m/>
    <m/>
    <m/>
    <m/>
    <n v="0.17833715964778396"/>
    <x v="1"/>
    <s v="COS"/>
  </r>
  <r>
    <s v="R1"/>
    <n v="40341263"/>
    <s v="F"/>
    <s v="ROCIO"/>
    <s v="YESENIA"/>
    <s v="MONTEALEGRE"/>
    <s v="FARFAN"/>
    <d v="1985-06-19T00:00:00"/>
    <s v="ENK758"/>
    <n v="50313"/>
    <s v="GRANADA"/>
    <n v="50"/>
    <s v="META"/>
    <m/>
    <n v="3138726952"/>
    <n v="3115782916"/>
    <m/>
    <m/>
    <m/>
    <s v="20/09/2025"/>
    <x v="7"/>
    <n v="2019"/>
    <s v="2 [2] PRIME TP 1500CC 6AB"/>
    <s v="P540437158"/>
    <s v="3MDDJ2HAAKM205558"/>
    <s v="05601165"/>
    <s v="MAZDA"/>
    <s v="MAZDA 2 "/>
    <n v="6.523905008635579E-2"/>
    <n v="57900000"/>
    <s v="MAPFRE"/>
    <s v="AUTOMOVIL"/>
    <s v="PARTICULAR"/>
    <s v="ALEJOOROZCO27@GMAIL.COM"/>
    <n v="159746062"/>
    <n v="3777341"/>
    <n v="3154236.39"/>
    <s v=""/>
    <s v=""/>
    <s v=""/>
    <m/>
    <m/>
    <m/>
    <s v=""/>
    <s v=""/>
    <s v=""/>
    <m/>
    <m/>
    <m/>
    <m/>
    <m/>
    <m/>
    <m/>
    <m/>
    <m/>
    <n v="9.2553241522722707E-2"/>
    <x v="1"/>
    <s v="COS"/>
  </r>
  <r>
    <s v="R1"/>
    <n v="16656243"/>
    <s v="M"/>
    <s v="RODRIGO"/>
    <n v="0"/>
    <s v="DELGADO"/>
    <s v="CHARRIA"/>
    <d v="1960-12-23T00:00:00"/>
    <s v="NSO800"/>
    <n v="76001"/>
    <s v="CALI"/>
    <n v="76"/>
    <s v="VALLE DEL CAUCA"/>
    <m/>
    <n v="3176671587"/>
    <n v="3156581029"/>
    <m/>
    <m/>
    <m/>
    <s v="05/09/2026"/>
    <x v="1"/>
    <n v="2025"/>
    <s v="COROLLA CROSS SE-G TP 2000CC 7AB 4"/>
    <s v="M20AAD66364"/>
    <s v="9BRK4AAG2S0141291"/>
    <s v="09006192"/>
    <s v="TOYOTA"/>
    <s v="TOYOTA COROLLA "/>
    <n v="3.7120218867924527E-2"/>
    <n v="132500000"/>
    <s v="BOLIVAR"/>
    <s v="CAMIONETAPASAJ"/>
    <s v="PARTICULAR"/>
    <s v="rodridelgado623@gmail.com"/>
    <n v="159837251"/>
    <n v="4918429"/>
    <n v="4113133.91"/>
    <s v=""/>
    <s v=""/>
    <s v=""/>
    <m/>
    <m/>
    <m/>
    <s v=""/>
    <s v=""/>
    <s v=""/>
    <m/>
    <m/>
    <m/>
    <m/>
    <m/>
    <m/>
    <m/>
    <m/>
    <m/>
    <n v="0.77688825691848551"/>
    <x v="1"/>
    <s v="COS"/>
  </r>
  <r>
    <s v="R2_ no están en R1"/>
    <n v="1002271101"/>
    <s v="F"/>
    <s v="MARIA"/>
    <s v="CLAUDIA"/>
    <s v="GALVIS"/>
    <s v="FERIA"/>
    <d v="1994-08-06T00:00:00"/>
    <s v="LGZ995"/>
    <n v="68001"/>
    <s v="BUCARAMANGA"/>
    <n v="68"/>
    <s v="SANTANDER"/>
    <m/>
    <n v="3105910805"/>
    <n v="0"/>
    <m/>
    <m/>
    <m/>
    <s v="11/09/2026"/>
    <x v="23"/>
    <n v="2025"/>
    <s v="SOLUTO EMOTION MT 1400CC 4P 2A"/>
    <s v="G4LCR1021048"/>
    <s v="LJD0AA29AS0282983"/>
    <s v="04601334"/>
    <s v="KIA"/>
    <s v="KIA SOLUTO "/>
    <n v="2.8270196884735199E-2"/>
    <n v="64200000"/>
    <s v="SBS"/>
    <s v="AUTOMOVIL"/>
    <s v="PARTICULAR"/>
    <s v="mariaclaudia062010@hotmail.com"/>
    <n v="29185420"/>
    <n v="1814946.64"/>
    <n v="1505165.24"/>
    <n v="29239570"/>
    <n v="3524327.47"/>
    <n v="2941619.72"/>
    <m/>
    <m/>
    <m/>
    <s v=""/>
    <s v=""/>
    <s v=""/>
    <m/>
    <m/>
    <m/>
    <m/>
    <m/>
    <m/>
    <m/>
    <m/>
    <m/>
    <n v="0.33335322485767238"/>
    <x v="0"/>
    <s v="COS"/>
  </r>
  <r>
    <s v="R1"/>
    <n v="63303350"/>
    <s v="F"/>
    <s v="CLAUDIA"/>
    <s v="ISABEL"/>
    <s v="MANTILLA"/>
    <s v="ORDOÃ‘EZ"/>
    <d v="1962-05-22T00:00:00"/>
    <s v="LPO318"/>
    <n v="68001"/>
    <s v="BUCARAMANGA"/>
    <n v="68"/>
    <s v="SANTANDER"/>
    <m/>
    <n v="3158762118"/>
    <n v="0"/>
    <m/>
    <m/>
    <m/>
    <s v="07/09/2025"/>
    <x v="12"/>
    <n v="2022"/>
    <s v="CRV [5][FL] CITY PLUS AT 2400CC 4X2 6"/>
    <s v="K24W97053933"/>
    <s v="1HGRW5830NL501338"/>
    <s v="03406045"/>
    <s v="HONDA"/>
    <s v="HONDA CRV "/>
    <n v="2.4331103202846975E-2"/>
    <n v="140500000"/>
    <s v="ALLIANZ"/>
    <s v="CAMIONETAPASAJ"/>
    <s v="PARTICULAR"/>
    <s v="claudiaimantilla@hotmail.com"/>
    <n v="159708857"/>
    <n v="3418520"/>
    <n v="2852705.91"/>
    <s v=""/>
    <s v=""/>
    <s v=""/>
    <m/>
    <m/>
    <m/>
    <s v=""/>
    <s v=""/>
    <s v=""/>
    <m/>
    <m/>
    <m/>
    <m/>
    <m/>
    <m/>
    <m/>
    <m/>
    <m/>
    <n v="0.17601896319236798"/>
    <x v="3"/>
    <s v="COS"/>
  </r>
  <r>
    <s v="R1"/>
    <n v="16195390"/>
    <s v="M"/>
    <s v="WILSON"/>
    <n v="0"/>
    <s v="TOBAR"/>
    <s v="SALCEDO"/>
    <d v="1966-04-08T00:00:00"/>
    <s v="KRR205"/>
    <n v="0"/>
    <s v="IBAGUE"/>
    <n v="73"/>
    <s v="TOLIMA"/>
    <m/>
    <n v="3133950704"/>
    <n v="3133950703"/>
    <m/>
    <m/>
    <m/>
    <s v="04/09/2025"/>
    <x v="18"/>
    <n v="2023"/>
    <s v="FORTUNER [2] [F 2.4L SRV TP 2400CC TD 7A"/>
    <s v="2GD1398015"/>
    <s v="8AJAB3GS1P2933152"/>
    <s v="09006183"/>
    <s v="TOYOTA"/>
    <s v="TOYOTA FORTUNER "/>
    <n v="1.2593859275053305E-2"/>
    <n v="234500000"/>
    <s v="MAPFRE"/>
    <s v="CAMIONETAPASAJ"/>
    <s v="PARTICULAR"/>
    <s v="wilsontobar@gmail.com"/>
    <n v="159758774"/>
    <n v="2953260"/>
    <n v="2461730.85"/>
    <s v=""/>
    <s v=""/>
    <s v=""/>
    <m/>
    <m/>
    <m/>
    <s v=""/>
    <s v=""/>
    <s v=""/>
    <m/>
    <m/>
    <m/>
    <m/>
    <m/>
    <m/>
    <m/>
    <m/>
    <m/>
    <n v="0.57579880916641135"/>
    <x v="2"/>
    <s v="COS"/>
  </r>
  <r>
    <s v="R1"/>
    <n v="3054810"/>
    <s v="M"/>
    <s v="MARIO"/>
    <s v="ENRIQUE"/>
    <s v="PEDRAZA"/>
    <s v="ACOSTA"/>
    <d v="1958-03-25T00:00:00"/>
    <s v="FZU223"/>
    <n v="0"/>
    <s v="BOGOTA"/>
    <n v="25"/>
    <s v="CUNDINAMARCA"/>
    <m/>
    <n v="3134672429"/>
    <n v="0"/>
    <m/>
    <m/>
    <m/>
    <s v="09/09/2025"/>
    <x v="28"/>
    <n v="2019"/>
    <s v="TRACKER [FL] LS MT 1800CC"/>
    <s v="CKL168251"/>
    <s v="3GNDJ8EE9KL168251"/>
    <s v="01606233"/>
    <s v="CHEVROLET"/>
    <s v="CHEVROLET TRACKER "/>
    <n v="2.1680125000000001E-2"/>
    <n v="56000000"/>
    <s v="HDI-LIBERTY"/>
    <s v="CAMIONETAPASAJ"/>
    <s v="PARTICULAR"/>
    <s v="oscarpedrazadu@gmail.com"/>
    <n v="159773687"/>
    <n v="1214087"/>
    <n v="1000241.48"/>
    <s v=""/>
    <s v=""/>
    <s v=""/>
    <m/>
    <m/>
    <m/>
    <s v=""/>
    <s v=""/>
    <s v=""/>
    <m/>
    <m/>
    <m/>
    <m/>
    <m/>
    <m/>
    <m/>
    <m/>
    <m/>
    <n v="0.76164200824867567"/>
    <x v="0"/>
    <s v="COS"/>
  </r>
  <r>
    <s v="R1"/>
    <n v="51892734"/>
    <s v="F"/>
    <s v="ALEXANDRA"/>
    <n v="0"/>
    <s v="PAIPILLA"/>
    <s v="MILLAN"/>
    <d v="1966-12-31T00:00:00"/>
    <s v="EFN332"/>
    <n v="0"/>
    <s v="BOGOTA"/>
    <n v="25"/>
    <s v="CUNDINAMARCA"/>
    <m/>
    <n v="3144716952"/>
    <n v="0"/>
    <m/>
    <m/>
    <m/>
    <s v="03/09/2025"/>
    <x v="4"/>
    <n v="2018"/>
    <s v="LOGAN [2] AUTHENTIQUE / L MT 1600CC 8V AA"/>
    <s v="A812Q018426"/>
    <s v="9FB4SREB4JM973006"/>
    <s v="08001187"/>
    <s v="RENAULT"/>
    <s v="RENAULT LOGAN "/>
    <n v="3.3615640326975477E-2"/>
    <n v="36700000"/>
    <s v="MAPFRE"/>
    <s v="AUTOMOVIL"/>
    <s v="PARTICULAR"/>
    <n v="0"/>
    <n v="159728053"/>
    <n v="1233694"/>
    <n v="1016717.23"/>
    <s v=""/>
    <s v=""/>
    <s v=""/>
    <m/>
    <m/>
    <m/>
    <s v=""/>
    <s v=""/>
    <s v=""/>
    <m/>
    <m/>
    <m/>
    <m/>
    <m/>
    <m/>
    <m/>
    <m/>
    <m/>
    <n v="0.8007940416400221"/>
    <x v="0"/>
    <s v="COS"/>
  </r>
  <r>
    <s v="R1"/>
    <n v="53178518"/>
    <s v="F"/>
    <s v="MONICA"/>
    <n v="0"/>
    <s v="HUERTAS"/>
    <s v="TAMAYO"/>
    <d v="1985-12-05T00:00:00"/>
    <s v="USX175"/>
    <n v="0"/>
    <s v="BOGOTA"/>
    <n v="25"/>
    <s v="CUNDINAMARCA"/>
    <m/>
    <n v="3102034607"/>
    <n v="0"/>
    <m/>
    <m/>
    <m/>
    <s v="11/09/2025"/>
    <x v="23"/>
    <n v="2015"/>
    <s v="320i F30 Luxury Line TP 2000CC T CT"/>
    <s v="A0041143"/>
    <s v="WBA3B1101FK351487"/>
    <s v="00801392"/>
    <s v="BMW"/>
    <s v="BMW 320i "/>
    <n v="2.5688910840108402E-2"/>
    <n v="73800000"/>
    <s v="ALLIANZ"/>
    <s v="AUTOMOVIL"/>
    <s v="PARTICULAR"/>
    <s v="monik_engel@hotmail.com"/>
    <n v="29203444"/>
    <n v="1895841.62"/>
    <n v="1573144.22"/>
    <s v=""/>
    <s v=""/>
    <s v=""/>
    <m/>
    <m/>
    <m/>
    <s v=""/>
    <s v=""/>
    <s v=""/>
    <m/>
    <m/>
    <m/>
    <m/>
    <m/>
    <m/>
    <m/>
    <m/>
    <m/>
    <n v="0.75566471688387726"/>
    <x v="0"/>
    <s v="COS"/>
  </r>
  <r>
    <s v="R1"/>
    <n v="36169792"/>
    <s v="F"/>
    <s v="MARTHA"/>
    <s v="ELENA"/>
    <s v="CAYCEDO"/>
    <s v="BARRIOS"/>
    <d v="1962-01-08T00:00:00"/>
    <s v="EHO830"/>
    <n v="0"/>
    <s v="BOGOTA"/>
    <n v="25"/>
    <s v="CUNDINAMARCA"/>
    <m/>
    <n v="3012103112"/>
    <n v="3003073144"/>
    <m/>
    <m/>
    <m/>
    <s v="27/09/2025"/>
    <x v="8"/>
    <n v="2019"/>
    <s v="TIGGO 3 COMFORT MT 1600CC 2AB A"/>
    <s v="SQRE4G16CFJG01380"/>
    <s v="LVVDB11B2KD013285"/>
    <s v="10606015"/>
    <s v="CHERY"/>
    <s v="CHERY TIGGO "/>
    <n v="2.2752101313320824E-2"/>
    <n v="53300000"/>
    <s v="SURAMERICANA"/>
    <s v="CAMIONETAPASAJ"/>
    <s v="PARTICULAR"/>
    <s v="mcaycedob@hotmail.com"/>
    <n v="159712826"/>
    <n v="1212687"/>
    <n v="999064.57"/>
    <s v=""/>
    <s v=""/>
    <s v=""/>
    <m/>
    <m/>
    <m/>
    <s v=""/>
    <s v=""/>
    <s v=""/>
    <m/>
    <m/>
    <m/>
    <m/>
    <m/>
    <m/>
    <m/>
    <m/>
    <m/>
    <n v="0.92797101960794381"/>
    <x v="0"/>
    <s v="COS"/>
  </r>
  <r>
    <s v="R1"/>
    <n v="32523830"/>
    <s v="F"/>
    <s v="AMPARO"/>
    <s v="DEL SOCORRO"/>
    <s v="QUIROZ"/>
    <s v="RESTREPO"/>
    <d v="1954-01-16T00:00:00"/>
    <s v="JIY070"/>
    <n v="5001"/>
    <s v="MEDELLIN"/>
    <n v="5"/>
    <s v="ANTIOQUIA"/>
    <m/>
    <n v="3103939417"/>
    <n v="0"/>
    <m/>
    <m/>
    <m/>
    <s v="28/09/2025"/>
    <x v="14"/>
    <n v="2017"/>
    <s v="VERSA [FL] ADVANCE MT 1600CC 2AB A"/>
    <s v="HR16704113N"/>
    <s v="3N1CN7AD3ZK158382"/>
    <s v="06401213"/>
    <s v="NISSAN"/>
    <s v="NISSAN VERSA "/>
    <n v="2.9444599289099527E-2"/>
    <n v="42200000"/>
    <s v="SURAMERICANA"/>
    <s v="AUTOMOVIL"/>
    <s v="PARTICULAR"/>
    <n v="0"/>
    <n v="29203958"/>
    <n v="1242562.0900000001"/>
    <n v="1024169.82"/>
    <s v=""/>
    <s v=""/>
    <s v=""/>
    <m/>
    <m/>
    <m/>
    <s v=""/>
    <s v=""/>
    <s v=""/>
    <m/>
    <m/>
    <m/>
    <m/>
    <m/>
    <m/>
    <m/>
    <m/>
    <m/>
    <n v="0.88995888551673819"/>
    <x v="0"/>
    <s v="COS"/>
  </r>
  <r>
    <s v="R1"/>
    <n v="29284497"/>
    <s v="F"/>
    <s v="MONICA"/>
    <s v="ALEJANDRA"/>
    <s v="CARRILLO"/>
    <s v="BEJARANO"/>
    <d v="1980-04-05T00:00:00"/>
    <s v="DRL645"/>
    <n v="17001"/>
    <s v="MANIZALES"/>
    <n v="17"/>
    <s v="CALDAS"/>
    <m/>
    <n v="3117119932"/>
    <n v="0"/>
    <m/>
    <m/>
    <m/>
    <s v="14/09/2025"/>
    <x v="0"/>
    <n v="2017"/>
    <s v="ONIX [FL] LTZ MT 1400CC 5P 2A"/>
    <s v="GFL002111"/>
    <s v="9BGKT48T0HG244242"/>
    <s v="01601318"/>
    <s v="CHEVROLET"/>
    <s v="CHEVROLET ONIX "/>
    <n v="5.0567614652956297E-2"/>
    <n v="38900000"/>
    <s v="MAPFRE"/>
    <s v="AUTOMOVIL"/>
    <s v="PARTICULAR"/>
    <s v="mona.carrillo@hotmail.com"/>
    <n v="29203552"/>
    <n v="1967080.21"/>
    <n v="1633008.58"/>
    <s v=""/>
    <s v=""/>
    <s v=""/>
    <m/>
    <m/>
    <m/>
    <s v=""/>
    <s v=""/>
    <s v=""/>
    <m/>
    <m/>
    <m/>
    <m/>
    <m/>
    <m/>
    <m/>
    <m/>
    <m/>
    <n v="0.83934874846719876"/>
    <x v="1"/>
    <s v="COS"/>
  </r>
  <r>
    <s v="R1"/>
    <n v="79647979"/>
    <s v="M"/>
    <s v="REINALDO"/>
    <n v="0"/>
    <s v="PERDOMO"/>
    <s v="ALARCON"/>
    <d v="1975-07-18T00:00:00"/>
    <s v="LOW162"/>
    <n v="0"/>
    <s v="FACATATIVA"/>
    <n v="25"/>
    <s v="CUNDINAMARCA"/>
    <m/>
    <n v="3144495327"/>
    <n v="0"/>
    <m/>
    <m/>
    <m/>
    <s v="19/09/2025"/>
    <x v="21"/>
    <n v="2024"/>
    <s v="DUSTER [2] ICONIC AT 1300CC T 4X2"/>
    <s v="A452D022029"/>
    <s v="9FBHJD200RM757414"/>
    <s v="08006073"/>
    <s v="RENAULT"/>
    <s v="RENAULT DUSTER "/>
    <n v="1.9991969532100109E-2"/>
    <n v="91900000"/>
    <s v="ALLIANZ"/>
    <s v="CAMIONETAPASAJ"/>
    <s v="PARTICULAR"/>
    <s v="repoal32@hotmail.com"/>
    <n v="159943379"/>
    <n v="1837262"/>
    <n v="1523917.53"/>
    <s v=""/>
    <s v=""/>
    <s v=""/>
    <m/>
    <m/>
    <m/>
    <s v=""/>
    <s v=""/>
    <s v=""/>
    <m/>
    <m/>
    <m/>
    <m/>
    <m/>
    <m/>
    <m/>
    <m/>
    <m/>
    <n v="0.82007391777354899"/>
    <x v="0"/>
    <s v="COS"/>
  </r>
  <r>
    <s v="R1"/>
    <n v="1090377314"/>
    <s v="F"/>
    <s v="ANDREA"/>
    <s v="DEL PILAR"/>
    <s v="GARCIA"/>
    <n v="0"/>
    <d v="1987-02-28T00:00:00"/>
    <s v="NFM161"/>
    <n v="0"/>
    <s v="CUCUTA"/>
    <n v="54"/>
    <s v="NORTE DE SANTANDER"/>
    <m/>
    <n v="3118865880"/>
    <n v="0"/>
    <m/>
    <m/>
    <m/>
    <s v="19/09/2025"/>
    <x v="21"/>
    <n v="2024"/>
    <s v="VITARA GL MT 1600CC 2AB A"/>
    <s v="M16A2398891"/>
    <s v="TSMYD21SXRMC41254"/>
    <s v="08806019"/>
    <s v="SUZUKI"/>
    <s v="SUZUKI VITARA "/>
    <n v="5.6843072429906542E-2"/>
    <n v="85600000"/>
    <s v="HDI SEGUROS"/>
    <s v="CAMIONETAPASAJ"/>
    <s v="PARTICULAR"/>
    <s v="limpi28@hotmail.com"/>
    <n v="159727212"/>
    <n v="4865767"/>
    <n v="4068880.24"/>
    <s v=""/>
    <s v=""/>
    <s v=""/>
    <m/>
    <m/>
    <m/>
    <s v=""/>
    <s v=""/>
    <s v=""/>
    <m/>
    <m/>
    <m/>
    <m/>
    <m/>
    <m/>
    <m/>
    <m/>
    <m/>
    <n v="0.11231466291766556"/>
    <x v="1"/>
    <s v="COS"/>
  </r>
  <r>
    <s v="R1"/>
    <n v="71271142"/>
    <s v="M"/>
    <s v="FRANK"/>
    <n v="0"/>
    <s v="BARRIENTOS"/>
    <n v="0"/>
    <d v="1981-12-21T00:00:00"/>
    <s v="NVZ314"/>
    <n v="5360"/>
    <s v="ITAGÃœI"/>
    <n v="5"/>
    <s v="ANTIOQUIA"/>
    <m/>
    <n v="3043508799"/>
    <n v="3003564781"/>
    <m/>
    <m/>
    <m/>
    <s v="25/09/2025"/>
    <x v="10"/>
    <n v="2025"/>
    <s v="CX5 [2] [FL] GRAND TOURING TP 2500CC 6AB R"/>
    <s v="PY22309017"/>
    <s v="JM7KF2WLAS0107061"/>
    <s v="05606107"/>
    <s v="MAZDA"/>
    <s v="MAZDA CX5 "/>
    <n v="3.7225091154625252E-2"/>
    <n v="148100000"/>
    <s v="SURAMERICANA"/>
    <s v="CAMIONETAPASAJ"/>
    <s v="PARTICULAR"/>
    <s v="4reyman4@gmail.com"/>
    <n v="159764827"/>
    <n v="5513036"/>
    <n v="4612803.38"/>
    <s v=""/>
    <s v=""/>
    <s v=""/>
    <m/>
    <m/>
    <m/>
    <s v=""/>
    <s v=""/>
    <s v=""/>
    <m/>
    <m/>
    <m/>
    <m/>
    <m/>
    <m/>
    <m/>
    <m/>
    <m/>
    <n v="0.69597649345519919"/>
    <x v="1"/>
    <s v="COS"/>
  </r>
  <r>
    <s v="R1"/>
    <n v="43270939"/>
    <s v="F"/>
    <s v="ANA"/>
    <s v="CATALINA"/>
    <s v="LEAL"/>
    <s v="ALVAREZ"/>
    <d v="1981-08-10T00:00:00"/>
    <s v="KQS489"/>
    <n v="5001"/>
    <s v="MEDELLIN"/>
    <n v="5"/>
    <s v="ANTIOQUIA"/>
    <m/>
    <n v="3243894313"/>
    <n v="3012788615"/>
    <m/>
    <m/>
    <m/>
    <s v="11/09/2026"/>
    <x v="23"/>
    <n v="2022"/>
    <s v="Q3 [2] SPORTBACK 40 TF TP 2000CC T CT"/>
    <s v="CZP289213"/>
    <s v="WAUZZZF30N1007550"/>
    <s v="00606049"/>
    <s v="AUDI"/>
    <s v="AUDI Q3 "/>
    <n v="2.9590186170212765E-2"/>
    <n v="150400000"/>
    <s v="BOLIVAR"/>
    <s v="CAMIONETAPASAJ"/>
    <s v="PARTICULAR"/>
    <s v="c2mujerleal@gmail.com"/>
    <n v="159832824"/>
    <n v="4450364"/>
    <n v="3719801.41"/>
    <s v=""/>
    <s v=""/>
    <s v=""/>
    <m/>
    <m/>
    <m/>
    <s v=""/>
    <s v=""/>
    <s v=""/>
    <m/>
    <m/>
    <m/>
    <m/>
    <m/>
    <m/>
    <m/>
    <m/>
    <m/>
    <n v="0.2464873488960565"/>
    <x v="1"/>
    <s v="COS"/>
  </r>
  <r>
    <s v="R1"/>
    <n v="80227245"/>
    <s v="M"/>
    <s v="CARLOS"/>
    <s v="ALBERTO"/>
    <s v="RUIZ"/>
    <n v="0"/>
    <d v="1980-01-10T00:00:00"/>
    <s v="LMU951"/>
    <n v="0"/>
    <s v="BOGOTA"/>
    <n v="25"/>
    <s v="CUNDINAMARCA"/>
    <m/>
    <n v="3175114695"/>
    <n v="0"/>
    <m/>
    <m/>
    <m/>
    <s v="29/09/2025"/>
    <x v="11"/>
    <n v="2023"/>
    <s v="TRACKER [3] TURBO LS MT 1200CC 4X2"/>
    <s v="L4H221864673"/>
    <s v="9BGEA76C0PB155884"/>
    <s v="01606257"/>
    <s v="CHEVROLET"/>
    <s v="CHEVROLET TRACKER "/>
    <n v="2.9011780303030303E-2"/>
    <n v="79200000"/>
    <s v="MAPFRE"/>
    <s v="CAMIONETAPASAJ"/>
    <s v="PARTICULAR"/>
    <s v="recreativos@gmail.com"/>
    <n v="159714955"/>
    <n v="2297733"/>
    <n v="1910868.27"/>
    <s v=""/>
    <s v=""/>
    <s v=""/>
    <m/>
    <m/>
    <m/>
    <s v=""/>
    <s v=""/>
    <s v=""/>
    <m/>
    <m/>
    <m/>
    <m/>
    <m/>
    <m/>
    <m/>
    <m/>
    <m/>
    <n v="0.12025794450123117"/>
    <x v="1"/>
    <s v="COS"/>
  </r>
  <r>
    <s v="R1"/>
    <n v="1017145248"/>
    <s v="M"/>
    <s v="VICTOR"/>
    <s v="ALFONSO"/>
    <s v="VALENCIA"/>
    <s v="LOPEZ"/>
    <d v="1986-10-08T00:00:00"/>
    <s v="UBQ566"/>
    <n v="5001"/>
    <s v="MEDELLIN"/>
    <n v="5"/>
    <s v="ANTIOQUIA"/>
    <m/>
    <n v="3023767841"/>
    <n v="0"/>
    <m/>
    <m/>
    <m/>
    <s v="12/09/2025"/>
    <x v="3"/>
    <n v="2015"/>
    <s v="MARCH ACTIVE MT 1600CC"/>
    <s v="HR16814155J"/>
    <s v="3N1CK3CS4ZL375527"/>
    <s v="06401219"/>
    <s v="NISSAN"/>
    <s v="NISSAN MARCH "/>
    <n v="5.0337028096676735E-2"/>
    <n v="33100000"/>
    <s v="SURAMERICANA"/>
    <s v="AUTOMOVIL"/>
    <s v="PARTICULAR"/>
    <s v="victorvalencialopez86@gmail.co"/>
    <n v="29210928"/>
    <n v="1666155.63"/>
    <n v="1380130.78"/>
    <s v=""/>
    <s v=""/>
    <s v=""/>
    <m/>
    <m/>
    <m/>
    <s v=""/>
    <s v=""/>
    <s v=""/>
    <m/>
    <m/>
    <m/>
    <m/>
    <m/>
    <m/>
    <m/>
    <m/>
    <m/>
    <n v="0.59927199640695128"/>
    <x v="1"/>
    <s v="COS"/>
  </r>
  <r>
    <s v="R1"/>
    <n v="11252137"/>
    <s v="M"/>
    <s v="OSCAR"/>
    <s v="RICARDO"/>
    <s v="CASTILLO"/>
    <s v="RONDON"/>
    <d v="1955-11-24T00:00:00"/>
    <s v="GAV306"/>
    <n v="0"/>
    <s v="BOGOTA"/>
    <n v="25"/>
    <s v="CUNDINAMARCA"/>
    <m/>
    <n v="3177905543"/>
    <n v="3208684041"/>
    <m/>
    <m/>
    <m/>
    <s v="05/09/2025"/>
    <x v="1"/>
    <n v="2020"/>
    <s v="DUSTER OROCH INTENS MT 2000CC 4X4 2"/>
    <s v="F4RE410C197252"/>
    <s v="93Y9SR5B3LJ879704"/>
    <s v="08021006"/>
    <s v="RENAULT"/>
    <s v="RENAULT DUSTER "/>
    <n v="2.0000014513788099E-2"/>
    <n v="68900000"/>
    <s v="MAPFRE"/>
    <s v="PICKUPDOBLECAB"/>
    <s v="PARTICULAR"/>
    <s v="ORMIGA1959@GMAIL.COM"/>
    <n v="159878758"/>
    <n v="1378001"/>
    <n v="1137984.27"/>
    <s v=""/>
    <s v=""/>
    <s v=""/>
    <m/>
    <m/>
    <m/>
    <s v=""/>
    <s v=""/>
    <s v=""/>
    <m/>
    <m/>
    <m/>
    <m/>
    <m/>
    <m/>
    <m/>
    <m/>
    <m/>
    <n v="0.37363053312481354"/>
    <x v="0"/>
    <s v="COS"/>
  </r>
  <r>
    <s v="R1"/>
    <n v="42794059"/>
    <s v="F"/>
    <s v="LINA"/>
    <s v="MARIA"/>
    <s v="RAMIREZ"/>
    <s v="RAMOS"/>
    <d v="1973-01-08T00:00:00"/>
    <s v="LKU324"/>
    <n v="5001"/>
    <s v="MEDELLIN"/>
    <n v="5"/>
    <s v="ANTIOQUIA"/>
    <m/>
    <n v="3113412945"/>
    <n v="0"/>
    <m/>
    <m/>
    <m/>
    <s v="22/09/2025"/>
    <x v="25"/>
    <n v="2023"/>
    <s v="CX5 [2] [FL] GRAND TOURING TP 2500CC 6AB R"/>
    <s v="PY21969053"/>
    <s v="JM7KF2WLAP0786567"/>
    <s v="05606107"/>
    <s v="MAZDA"/>
    <s v="MAZDA CX5 "/>
    <n v="3.8564626307922269E-2"/>
    <n v="133800000"/>
    <s v="BOLIVAR"/>
    <s v="CAMIONETAPASAJ"/>
    <s v="PARTICULAR"/>
    <n v="0"/>
    <n v="159947138"/>
    <n v="5159947"/>
    <n v="4316089.88"/>
    <s v=""/>
    <s v=""/>
    <s v=""/>
    <m/>
    <m/>
    <m/>
    <s v=""/>
    <s v=""/>
    <s v=""/>
    <m/>
    <m/>
    <m/>
    <m/>
    <m/>
    <m/>
    <m/>
    <m/>
    <m/>
    <n v="0.10917405554160875"/>
    <x v="1"/>
    <s v="COS"/>
  </r>
  <r>
    <s v="R1"/>
    <n v="1121943634"/>
    <s v="M"/>
    <s v="MATEO"/>
    <n v="0"/>
    <s v="CASAS"/>
    <s v="ALVAREZ"/>
    <d v="1997-03-24T00:00:00"/>
    <s v="LQT051"/>
    <n v="0"/>
    <s v="BOGOTA"/>
    <n v="25"/>
    <s v="CUNDINAMARCA"/>
    <m/>
    <n v="3136120418"/>
    <n v="0"/>
    <m/>
    <m/>
    <m/>
    <s v="30/09/2025"/>
    <x v="2"/>
    <n v="2023"/>
    <s v="SANDERO [2] [FL ZEN MT 1600CC 16V A"/>
    <s v="J759Q141595"/>
    <s v="9FB5SR0E5PM344026"/>
    <s v="08001207"/>
    <s v="RENAULT"/>
    <s v="RENAULT SANDERO "/>
    <n v="2.5569513059033988E-2"/>
    <n v="55900000"/>
    <s v="MAPFRE"/>
    <s v="AUTOMOVIL"/>
    <s v="PARTICULAR"/>
    <s v="mateo.casa@hotmail.com"/>
    <n v="29217038"/>
    <n v="1429335.78"/>
    <n v="1181122.5"/>
    <s v=""/>
    <s v=""/>
    <s v=""/>
    <m/>
    <m/>
    <m/>
    <s v=""/>
    <s v=""/>
    <s v=""/>
    <m/>
    <m/>
    <m/>
    <m/>
    <m/>
    <m/>
    <m/>
    <m/>
    <m/>
    <n v="4.0882641067214287E-2"/>
    <x v="0"/>
    <s v="COS"/>
  </r>
  <r>
    <s v="R1"/>
    <n v="51591309"/>
    <s v="F"/>
    <s v="LUCY"/>
    <s v="ARIARI"/>
    <s v="CORTES"/>
    <s v="TRUJILLO"/>
    <d v="1958-10-26T00:00:00"/>
    <s v="FOS518"/>
    <n v="0"/>
    <s v="BOGOTA"/>
    <n v="25"/>
    <s v="CUNDINAMARCA"/>
    <m/>
    <n v="3114810425"/>
    <n v="3112317963"/>
    <m/>
    <m/>
    <m/>
    <s v="09/09/2025"/>
    <x v="28"/>
    <n v="2019"/>
    <s v="DUSTER [FL] DYNAMIQUE/INTEN TP 2000CC 4X2"/>
    <s v="E412C138878"/>
    <s v="9FBHSR5BAKM57066"/>
    <s v="08006053"/>
    <s v="RENAULT"/>
    <s v="RENAULT DUSTER "/>
    <n v="1.9359743178170144E-2"/>
    <n v="62300000"/>
    <s v="ALLIANZ"/>
    <s v="CAMIONETAPASAJ"/>
    <s v="PARTICULAR"/>
    <s v="LUCYARIARICORTES@GMAIL.COM"/>
    <n v="159838695"/>
    <n v="1206112"/>
    <n v="993539.8"/>
    <s v=""/>
    <s v=""/>
    <s v=""/>
    <m/>
    <m/>
    <m/>
    <s v=""/>
    <s v=""/>
    <s v=""/>
    <m/>
    <m/>
    <m/>
    <m/>
    <m/>
    <m/>
    <m/>
    <m/>
    <m/>
    <n v="0.25153415742186336"/>
    <x v="0"/>
    <s v="COS"/>
  </r>
  <r>
    <s v="R1"/>
    <n v="1020432342"/>
    <s v="F"/>
    <s v="MARIA"/>
    <s v="ADELAYDA"/>
    <s v="PUERTA"/>
    <s v="ZAPATA"/>
    <d v="1990-05-23T00:00:00"/>
    <s v="JIW233"/>
    <n v="5212"/>
    <s v="COPACABANA"/>
    <n v="5"/>
    <s v="ANTIOQUIA"/>
    <m/>
    <n v="3128315934"/>
    <n v="0"/>
    <m/>
    <m/>
    <m/>
    <s v="07/09/2025"/>
    <x v="12"/>
    <n v="2017"/>
    <s v="CX5 [FL] TOURING TP 2000CC CR"/>
    <s v="PE10397841"/>
    <s v="JM8KE2W71H0401421"/>
    <s v="05606079"/>
    <s v="MAZDA"/>
    <s v="MAZDA CX5 "/>
    <n v="3.6036645569620253E-2"/>
    <n v="79000000"/>
    <s v="ALLIANZ"/>
    <s v="CAMIONETAPASAJ"/>
    <s v="PARTICULAR"/>
    <s v="zapuma@hotmail.com"/>
    <n v="159839771"/>
    <n v="2846895"/>
    <n v="2372348.88"/>
    <s v=""/>
    <s v=""/>
    <s v=""/>
    <m/>
    <m/>
    <m/>
    <s v=""/>
    <s v=""/>
    <s v=""/>
    <m/>
    <m/>
    <m/>
    <m/>
    <m/>
    <m/>
    <m/>
    <m/>
    <m/>
    <n v="0.12345920870994564"/>
    <x v="1"/>
    <s v="COS"/>
  </r>
  <r>
    <s v="R1"/>
    <n v="24366339"/>
    <s v="F"/>
    <s v="DIVA"/>
    <s v="NELLY"/>
    <s v="HOLGUÃN"/>
    <s v="ARIAS"/>
    <d v="1967-01-18T00:00:00"/>
    <s v="KNT012"/>
    <n v="5129"/>
    <s v="CALDAS"/>
    <n v="5"/>
    <s v="ANTIOQUIA"/>
    <m/>
    <n v="3113709371"/>
    <n v="3192594055"/>
    <m/>
    <m/>
    <m/>
    <s v="17/09/2025"/>
    <x v="5"/>
    <n v="2023"/>
    <s v="ONIX [2] LT TP 1000CC T 4P"/>
    <s v="L4F221444300"/>
    <s v="9BGEB69K0PG133769"/>
    <s v="01601342"/>
    <s v="CHEVROLET"/>
    <s v="CHEVROLET ONIX "/>
    <n v="3.2711311754684835E-2"/>
    <n v="58700000"/>
    <s v="HDI-LIBERTY"/>
    <s v="AUTOMOVIL"/>
    <s v="PARTICULAR"/>
    <s v="divanellyholguin@gmail.com"/>
    <n v="159716452"/>
    <n v="1920154"/>
    <n v="1593574.63"/>
    <s v=""/>
    <s v=""/>
    <s v=""/>
    <m/>
    <m/>
    <m/>
    <s v=""/>
    <s v=""/>
    <s v=""/>
    <m/>
    <m/>
    <m/>
    <m/>
    <m/>
    <m/>
    <m/>
    <m/>
    <m/>
    <n v="0.99665843550709987"/>
    <x v="0"/>
    <s v="COS"/>
  </r>
  <r>
    <s v="R1"/>
    <n v="20455253"/>
    <s v="F"/>
    <s v="LINA"/>
    <s v="PATRICIA"/>
    <s v="AMAYA"/>
    <s v="PEDRAZA"/>
    <d v="1971-03-27T00:00:00"/>
    <s v="IVR763"/>
    <n v="0"/>
    <s v="BOGOTA"/>
    <n v="25"/>
    <s v="CUNDINAMARCA"/>
    <m/>
    <n v="3182200987"/>
    <n v="0"/>
    <m/>
    <m/>
    <m/>
    <s v="20/09/2025"/>
    <x v="7"/>
    <n v="2015"/>
    <s v="PRADO [LC 150] TX [FL] TP 3000CC 5P TD"/>
    <s v="1KD2515419"/>
    <s v="JTEBH9FJXFK165746"/>
    <s v="09008187"/>
    <s v="TOYOTA"/>
    <s v="TOYOTA PRADO "/>
    <n v="1.3330250436808386E-2"/>
    <n v="171700000"/>
    <s v="MAPFRE"/>
    <s v="CAMPERO"/>
    <s v="PARTICULAR"/>
    <n v="0"/>
    <n v="159830672"/>
    <n v="2288804"/>
    <n v="1903364.67"/>
    <s v=""/>
    <s v=""/>
    <s v=""/>
    <m/>
    <m/>
    <m/>
    <s v=""/>
    <s v=""/>
    <s v=""/>
    <m/>
    <m/>
    <m/>
    <m/>
    <m/>
    <m/>
    <m/>
    <m/>
    <m/>
    <n v="0.49314022721751427"/>
    <x v="2"/>
    <s v="COS"/>
  </r>
  <r>
    <s v="R1"/>
    <n v="20993433"/>
    <s v="F"/>
    <s v="ESPERANZA"/>
    <n v="0"/>
    <s v="GONZALEZ"/>
    <s v="GUTIERREZ"/>
    <d v="1956-07-15T00:00:00"/>
    <s v="HFT657"/>
    <n v="0"/>
    <s v="BOGOTA"/>
    <n v="25"/>
    <s v="CUNDINAMARCA"/>
    <m/>
    <n v="3102223267"/>
    <n v="0"/>
    <m/>
    <m/>
    <m/>
    <s v="10/09/2025"/>
    <x v="17"/>
    <n v="2022"/>
    <s v="VITARA GL AT 1600CC 2AB A"/>
    <s v="M16A2368079"/>
    <s v="TSMYD21S6NMA07123"/>
    <s v="08806018"/>
    <s v="SUZUKI"/>
    <s v="SUZUKI VITARA "/>
    <n v="1.7603031971830985E-2"/>
    <n v="71000000"/>
    <s v="ALLIANZ"/>
    <s v="CAMIONETAPASAJ"/>
    <s v="PARTICULAR"/>
    <s v="espgonzalez@yahoo.es"/>
    <n v="29213778"/>
    <n v="1249815.27"/>
    <n v="1030264.93"/>
    <s v=""/>
    <s v=""/>
    <s v=""/>
    <m/>
    <m/>
    <m/>
    <s v=""/>
    <s v=""/>
    <s v=""/>
    <m/>
    <m/>
    <m/>
    <m/>
    <m/>
    <m/>
    <m/>
    <m/>
    <m/>
    <n v="0.56688970560287333"/>
    <x v="0"/>
    <s v="COS"/>
  </r>
  <r>
    <s v="R1"/>
    <n v="70906574"/>
    <s v="M"/>
    <s v="HUGO"/>
    <s v="NELSON"/>
    <s v="BOTERO"/>
    <s v="ZULUAGA"/>
    <d v="1977-12-05T00:00:00"/>
    <s v="GCV353"/>
    <n v="5001"/>
    <s v="MEDELLIN"/>
    <n v="5"/>
    <s v="ANTIOQUIA"/>
    <m/>
    <n v="3052964357"/>
    <n v="3508487939"/>
    <m/>
    <m/>
    <m/>
    <s v="07/09/2025"/>
    <x v="12"/>
    <n v="2020"/>
    <s v="DUSTER [FL] DYNAMIQUE/INTEN MT 2000CC 4X4"/>
    <s v="E410C219409"/>
    <s v="9FBHSR5B3LM102297"/>
    <s v="08008014"/>
    <s v="RENAULT"/>
    <s v="RENAULT DUSTER "/>
    <n v="3.5019939759036146E-2"/>
    <n v="66400000"/>
    <s v="HDI-LIBERTY"/>
    <s v="CAMPERO"/>
    <s v="PARTICULAR"/>
    <n v="0"/>
    <n v="159811092"/>
    <n v="2325324"/>
    <n v="1934053.7"/>
    <s v=""/>
    <s v=""/>
    <s v=""/>
    <m/>
    <m/>
    <m/>
    <s v=""/>
    <s v=""/>
    <s v=""/>
    <m/>
    <m/>
    <m/>
    <m/>
    <m/>
    <m/>
    <m/>
    <m/>
    <m/>
    <n v="0.47370798651845036"/>
    <x v="1"/>
    <s v="COS"/>
  </r>
  <r>
    <s v="R1"/>
    <n v="31917356"/>
    <s v="F"/>
    <s v="DIANA"/>
    <n v="0"/>
    <s v="AGUILAR"/>
    <s v="OREJUELA"/>
    <d v="1964-08-12T00:00:00"/>
    <s v="GST132"/>
    <n v="76001"/>
    <s v="CALI"/>
    <n v="76"/>
    <s v="VALLE DEL CAUCA"/>
    <m/>
    <n v="3155135521"/>
    <n v="0"/>
    <m/>
    <m/>
    <m/>
    <s v="09/09/2025"/>
    <x v="28"/>
    <n v="2020"/>
    <s v="POLO [6] HIGHLINE TP 1600CC 4AB A"/>
    <s v="CWS516495"/>
    <s v="9BWAL5BZ3LP005781"/>
    <s v="09201262"/>
    <s v="VOLKSWAGEN"/>
    <s v="VOLKSWAGEN POLO "/>
    <n v="4.8036912028725315E-2"/>
    <n v="55700000"/>
    <s v="ALLIANZ"/>
    <s v="AUTOMOVIL"/>
    <s v="PARTICULAR"/>
    <n v="0"/>
    <n v="159836809"/>
    <n v="2675656"/>
    <n v="2228450.81"/>
    <s v=""/>
    <s v=""/>
    <s v=""/>
    <m/>
    <m/>
    <m/>
    <s v=""/>
    <s v=""/>
    <s v=""/>
    <m/>
    <m/>
    <m/>
    <m/>
    <m/>
    <m/>
    <m/>
    <m/>
    <m/>
    <n v="0.40512839059197336"/>
    <x v="1"/>
    <s v="COS"/>
  </r>
  <r>
    <s v="R1"/>
    <n v="80440559"/>
    <s v="M"/>
    <s v="TEODORO"/>
    <n v="0"/>
    <s v="PARRA"/>
    <s v="ORTIZ"/>
    <d v="1972-05-10T00:00:00"/>
    <s v="NQR284"/>
    <n v="68276"/>
    <s v="FLORIDABLANCA"/>
    <n v="68"/>
    <s v="SANTANDER"/>
    <m/>
    <n v="3115007185"/>
    <n v="0"/>
    <m/>
    <m/>
    <m/>
    <s v="27/09/2025"/>
    <x v="8"/>
    <n v="2025"/>
    <s v="X TRAIL[T33] e-POWER   ADVAN AT 1500CC 6AB A"/>
    <s v="BM46221373A"/>
    <s v="JN1T33JB5Z0010495"/>
    <s v="06406155"/>
    <s v="NISSAN"/>
    <s v="NISSAN X "/>
    <n v="2.3390153867251781E-2"/>
    <n v="182300000"/>
    <s v="HDI-LIBERTY"/>
    <s v="CAMIONETAPASAJ"/>
    <s v="PARTICULAR"/>
    <s v="andrea.julith9816@hotmail.com"/>
    <n v="29216440"/>
    <n v="4264025.05"/>
    <n v="3563214.33"/>
    <s v=""/>
    <s v=""/>
    <s v=""/>
    <m/>
    <m/>
    <m/>
    <s v=""/>
    <s v=""/>
    <s v=""/>
    <m/>
    <m/>
    <m/>
    <m/>
    <m/>
    <m/>
    <m/>
    <m/>
    <m/>
    <n v="0.79330164694437144"/>
    <x v="3"/>
    <s v="COS"/>
  </r>
  <r>
    <s v="R1"/>
    <n v="32835734"/>
    <s v="F"/>
    <s v="YENY"/>
    <s v="MARIA"/>
    <s v="GOMEZ"/>
    <s v="SANCHEZ"/>
    <d v="1981-06-29T00:00:00"/>
    <s v="NKZ046"/>
    <n v="0"/>
    <s v="BARRANQUILLA"/>
    <n v="8"/>
    <s v="ATLANTICO"/>
    <m/>
    <n v="3014505355"/>
    <n v="3142695190"/>
    <m/>
    <m/>
    <m/>
    <s v="19/09/2025"/>
    <x v="21"/>
    <n v="2024"/>
    <s v="HILUX [8] [2 FL 2.8L TP 2800CC TD 7A"/>
    <s v="1GD1477872"/>
    <s v="8AJBA3CDXR1808383"/>
    <s v="09021086"/>
    <s v="TOYOTA"/>
    <s v="TOYOTA HILUX "/>
    <n v="2.5226520886075951E-2"/>
    <n v="252800000"/>
    <s v="ALLIANZ"/>
    <s v="PICKUPDOBLECAB"/>
    <s v="PARTICULAR"/>
    <s v="nena_0629@hotmail.com"/>
    <n v="29199348"/>
    <n v="6377264.4800000004"/>
    <n v="5339045.78"/>
    <s v=""/>
    <s v=""/>
    <s v=""/>
    <m/>
    <m/>
    <m/>
    <s v=""/>
    <s v=""/>
    <s v=""/>
    <m/>
    <m/>
    <m/>
    <m/>
    <m/>
    <m/>
    <m/>
    <m/>
    <m/>
    <n v="7.2268044733644343E-2"/>
    <x v="1"/>
    <s v="COS"/>
  </r>
  <r>
    <s v="R1"/>
    <n v="1012341477"/>
    <s v="F"/>
    <s v="ANGEE"/>
    <s v="MILENA"/>
    <s v="SUAREZ"/>
    <s v="ORJUELA"/>
    <d v="1988-04-28T00:00:00"/>
    <s v="NBS231"/>
    <n v="0"/>
    <s v="BOGOTA"/>
    <n v="25"/>
    <s v="CUNDINAMARCA"/>
    <m/>
    <n v="3187289502"/>
    <n v="0"/>
    <m/>
    <m/>
    <m/>
    <s v="28/09/2025"/>
    <x v="14"/>
    <n v="2012"/>
    <s v="JOURNEY SE [FL] TP 2400CC 5PSJ"/>
    <s v="3C4PDCAB6CT393398"/>
    <s v="3C4PDCAB6CT393398"/>
    <s v="02406043"/>
    <s v="DODGE"/>
    <s v="DODGE JOURNEY "/>
    <n v="3.4600116449086164E-2"/>
    <n v="38300000"/>
    <s v="BOLIVAR"/>
    <s v="CAMIONETAPASAJ"/>
    <s v="PARTICULAR"/>
    <s v="angeel_28@hotmail.com"/>
    <n v="29218996"/>
    <n v="1325184.46"/>
    <n v="1093600.3899999999"/>
    <s v=""/>
    <s v=""/>
    <s v=""/>
    <m/>
    <m/>
    <m/>
    <s v=""/>
    <s v=""/>
    <s v=""/>
    <m/>
    <m/>
    <m/>
    <m/>
    <m/>
    <m/>
    <m/>
    <m/>
    <m/>
    <n v="0.82152477260385692"/>
    <x v="0"/>
    <s v="COS"/>
  </r>
  <r>
    <s v="R1"/>
    <n v="37818284"/>
    <s v="F"/>
    <s v="LUCILA"/>
    <n v="0"/>
    <s v="HERNANDEZ"/>
    <n v="0"/>
    <d v="1953-04-06T00:00:00"/>
    <s v="FSO883"/>
    <n v="68001"/>
    <s v="BUCARAMANGA"/>
    <n v="68"/>
    <s v="SANTANDER"/>
    <m/>
    <n v="3103204489"/>
    <n v="0"/>
    <m/>
    <m/>
    <m/>
    <s v="15/09/2025"/>
    <x v="15"/>
    <n v="2020"/>
    <s v="TONIC VIBRANT TP 1600CC 5P R1"/>
    <s v="G4FGKE044100"/>
    <s v="3KPA251CBLE246848"/>
    <s v="04601280"/>
    <s v="KIA"/>
    <s v="KIA TONIC "/>
    <n v="1.9464921874999999E-2"/>
    <n v="64000000"/>
    <s v="ALLIANZ"/>
    <s v="AUTOMOVIL"/>
    <s v="PARTICULAR"/>
    <s v="lucila_hernandez@yahoo.com"/>
    <n v="159708795"/>
    <n v="1245755"/>
    <n v="1026853.04"/>
    <s v=""/>
    <s v=""/>
    <s v=""/>
    <m/>
    <m/>
    <m/>
    <s v=""/>
    <s v=""/>
    <s v=""/>
    <m/>
    <m/>
    <m/>
    <m/>
    <m/>
    <m/>
    <m/>
    <m/>
    <m/>
    <n v="0.64929105842002655"/>
    <x v="0"/>
    <s v="COS"/>
  </r>
  <r>
    <s v="R1"/>
    <n v="1116545639"/>
    <s v="F"/>
    <s v="LEIDY"/>
    <s v="JINETH"/>
    <s v="ACEVEDO"/>
    <s v="RODRIGUEZ"/>
    <d v="1990-01-18T00:00:00"/>
    <s v="JVT996"/>
    <n v="85010"/>
    <s v="AGUAZUL"/>
    <n v="85"/>
    <s v="CASANARE"/>
    <m/>
    <n v="3219722460"/>
    <n v="0"/>
    <m/>
    <m/>
    <m/>
    <s v="30/09/2026"/>
    <x v="2"/>
    <n v="2022"/>
    <s v="CX30 GRAND TOURING TP 2000CC 7AB R"/>
    <s v="PE40703789"/>
    <s v="3MVDM2W7ANL108845"/>
    <s v="05606101"/>
    <s v="MAZDA"/>
    <s v="MAZDA CX30 "/>
    <n v="3.8245652455795677E-2"/>
    <n v="101800000"/>
    <s v="MAPFRE"/>
    <s v="CAMIONETAPASAJ"/>
    <s v="PARTICULAR"/>
    <s v="leidy.acevedo18@hotmail.com"/>
    <n v="29202213"/>
    <n v="3893407.42"/>
    <n v="3251770.94"/>
    <s v=""/>
    <s v=""/>
    <s v=""/>
    <m/>
    <m/>
    <m/>
    <s v=""/>
    <s v=""/>
    <s v=""/>
    <m/>
    <m/>
    <m/>
    <m/>
    <m/>
    <m/>
    <m/>
    <m/>
    <m/>
    <n v="0.13830773657371453"/>
    <x v="1"/>
    <s v="COS"/>
  </r>
  <r>
    <s v="R1"/>
    <n v="19324309"/>
    <s v="M"/>
    <s v="JULIO"/>
    <s v="ALBERTO"/>
    <s v="ORTEGON"/>
    <s v="LUCAS"/>
    <d v="1958-05-13T00:00:00"/>
    <s v="LKQ662"/>
    <n v="5001"/>
    <s v="MEDELLIN"/>
    <n v="5"/>
    <s v="ANTIOQUIA"/>
    <m/>
    <n v="3128901403"/>
    <n v="3148926974"/>
    <m/>
    <m/>
    <m/>
    <s v="21/09/2025"/>
    <x v="20"/>
    <n v="2023"/>
    <s v="KICKS [FL] SENSE MT 1600CC R16"/>
    <s v="HR16542451V"/>
    <s v="3N8CP5HE1ZL621323"/>
    <s v="06406140"/>
    <s v="NISSAN"/>
    <s v="NISSAN KICKS "/>
    <n v="2.0581783854166667E-2"/>
    <n v="76800000"/>
    <s v="HDI-LIBERTY"/>
    <s v="CAMIONETAPASAJ"/>
    <s v="PARTICULAR"/>
    <s v="julioalbertoortegnlucas@yahoo.es"/>
    <n v="159846804"/>
    <n v="1580681"/>
    <n v="1308303.67"/>
    <s v=""/>
    <s v=""/>
    <s v=""/>
    <m/>
    <m/>
    <m/>
    <s v=""/>
    <s v=""/>
    <s v=""/>
    <m/>
    <m/>
    <m/>
    <m/>
    <m/>
    <m/>
    <m/>
    <m/>
    <m/>
    <n v="0.87289646016586719"/>
    <x v="0"/>
    <s v="COS"/>
  </r>
  <r>
    <s v="R1"/>
    <n v="41520528"/>
    <s v="F"/>
    <s v="ROSAURA"/>
    <n v="0"/>
    <s v="MESTIZO"/>
    <s v="MONTAÃ‘A"/>
    <d v="1951-10-06T00:00:00"/>
    <s v="GCN955"/>
    <n v="0"/>
    <s v="BOGOTA"/>
    <n v="25"/>
    <s v="CUNDINAMARCA"/>
    <m/>
    <n v="3002745486"/>
    <n v="3014244563"/>
    <m/>
    <m/>
    <m/>
    <s v="10/09/2025"/>
    <x v="17"/>
    <n v="2019"/>
    <s v="TIGGO 3 COMFORT MT 1600CC 2AB A"/>
    <s v="SQRE4G16CFJG01201"/>
    <s v="LVVDB11B1KD013276"/>
    <s v="10606015"/>
    <s v="CHERY"/>
    <s v="CHERY TIGGO "/>
    <n v="2.2719643527204503E-2"/>
    <n v="53300000"/>
    <s v="HDI-LIBERTY"/>
    <s v="CAMIONETAPASAJ"/>
    <s v="PARTICULAR"/>
    <s v="rosaumes@yahoo.com"/>
    <n v="159742431"/>
    <n v="1210957"/>
    <n v="997611.18"/>
    <s v=""/>
    <s v=""/>
    <s v=""/>
    <m/>
    <m/>
    <m/>
    <s v=""/>
    <s v=""/>
    <s v=""/>
    <m/>
    <m/>
    <m/>
    <m/>
    <m/>
    <m/>
    <m/>
    <m/>
    <m/>
    <n v="0.89173389671223358"/>
    <x v="0"/>
    <s v="COS"/>
  </r>
  <r>
    <s v="R1"/>
    <n v="73197006"/>
    <s v="M"/>
    <s v="FERMIN"/>
    <s v="ARTURO"/>
    <s v="TOUS"/>
    <s v="BELLO"/>
    <d v="1982-01-19T00:00:00"/>
    <s v="NKW664"/>
    <n v="0"/>
    <s v="BOGOTA"/>
    <n v="25"/>
    <s v="CUNDINAMARCA"/>
    <m/>
    <n v="3003024522"/>
    <n v="0"/>
    <m/>
    <m/>
    <m/>
    <s v="05/09/2025"/>
    <x v="1"/>
    <n v="2025"/>
    <s v="2 [3] [FL] TOURING TP 1500CC 6AB"/>
    <s v="P540666158"/>
    <s v="3MDDJ2SAASM453178"/>
    <s v="05601211"/>
    <s v="MAZDA"/>
    <s v="MAZDA 2 "/>
    <n v="2.6818146718146717E-2"/>
    <n v="77700000"/>
    <s v="ALLIANZ"/>
    <s v="AUTOMOVIL"/>
    <s v="PARTICULAR"/>
    <s v="ingautomata@gmail.com"/>
    <n v="159772690"/>
    <n v="2083770"/>
    <n v="1731067.05"/>
    <s v=""/>
    <s v=""/>
    <s v=""/>
    <m/>
    <m/>
    <m/>
    <s v=""/>
    <s v=""/>
    <s v=""/>
    <m/>
    <m/>
    <m/>
    <m/>
    <m/>
    <m/>
    <m/>
    <m/>
    <m/>
    <n v="0.99804916952166456"/>
    <x v="1"/>
    <s v="COS"/>
  </r>
  <r>
    <s v="R1"/>
    <n v="41517955"/>
    <s v="F"/>
    <s v="INES"/>
    <n v="0"/>
    <s v="GUTIERREZ"/>
    <s v="GUTIERREZ"/>
    <d v="1951-08-04T00:00:00"/>
    <s v="RLZ753"/>
    <n v="0"/>
    <s v="BOGOTA"/>
    <n v="25"/>
    <s v="CUNDINAMARCA"/>
    <m/>
    <n v="3164431248"/>
    <n v="3114530873"/>
    <m/>
    <m/>
    <m/>
    <s v="10/09/2025"/>
    <x v="17"/>
    <n v="2012"/>
    <s v="SPARK [2] LT [M200] MT 1000CC SA"/>
    <s v="B10S1772983KC2"/>
    <s v="9GAMM6104CB029138"/>
    <s v="01601189"/>
    <s v="CHEVROLET"/>
    <s v="CHEVROLET SPARK "/>
    <n v="6.1117676767676765E-2"/>
    <n v="19800000"/>
    <s v="HDI-LIBERTY"/>
    <s v="AUTOMOVIL"/>
    <s v="PARTICULAR"/>
    <s v="gutin8938@gmail.com"/>
    <n v="159906830"/>
    <n v="1210130"/>
    <n v="996916.35"/>
    <s v=""/>
    <s v=""/>
    <s v=""/>
    <m/>
    <m/>
    <m/>
    <s v=""/>
    <s v=""/>
    <s v=""/>
    <m/>
    <m/>
    <m/>
    <m/>
    <m/>
    <m/>
    <m/>
    <m/>
    <m/>
    <n v="0.94577695488953439"/>
    <x v="1"/>
    <s v="COS"/>
  </r>
  <r>
    <s v="R1"/>
    <n v="38285272"/>
    <s v="F"/>
    <s v="PATRICIA"/>
    <n v="0"/>
    <s v="PALMA"/>
    <s v="TRIBIÃ‘O"/>
    <d v="1970-05-25T00:00:00"/>
    <s v="EMY004"/>
    <n v="76520"/>
    <s v="PALMIRA"/>
    <n v="76"/>
    <s v="VALLE DEL CAUCA"/>
    <m/>
    <n v="3187954479"/>
    <n v="0"/>
    <m/>
    <m/>
    <m/>
    <s v="22/09/2025"/>
    <x v="25"/>
    <n v="2018"/>
    <s v="TRACKER [FL] LT TP 1800CC"/>
    <s v="CJL386980"/>
    <s v="3GNCJ8EE2JL386980"/>
    <s v="01606232"/>
    <s v="CHEVROLET"/>
    <s v="CHEVROLET TRACKER "/>
    <n v="3.1342908438061041E-2"/>
    <n v="55700000"/>
    <s v="ALLIANZ"/>
    <s v="CAMIONETAPASAJ"/>
    <s v="PARTICULAR"/>
    <s v="patripaltrib@gmail.com"/>
    <n v="159835140"/>
    <n v="1745800"/>
    <n v="1447058.76"/>
    <s v=""/>
    <s v=""/>
    <s v=""/>
    <m/>
    <m/>
    <m/>
    <s v=""/>
    <s v=""/>
    <s v=""/>
    <m/>
    <m/>
    <m/>
    <m/>
    <m/>
    <m/>
    <m/>
    <m/>
    <m/>
    <n v="0.42073058683492837"/>
    <x v="0"/>
    <s v="COS"/>
  </r>
  <r>
    <s v="R1"/>
    <n v="20324666"/>
    <s v="F"/>
    <s v="MARIA"/>
    <s v="CECILIA"/>
    <s v="VEGA"/>
    <s v="MORA"/>
    <d v="1942-11-29T00:00:00"/>
    <s v="GPS080"/>
    <n v="0"/>
    <s v="BOGOTA"/>
    <n v="25"/>
    <s v="CUNDINAMARCA"/>
    <m/>
    <n v="3108502661"/>
    <n v="3202364100"/>
    <m/>
    <m/>
    <m/>
    <s v="10/09/2025"/>
    <x v="17"/>
    <n v="2020"/>
    <s v="TRACKER [FL] LTZ TP 1800CC 4X4"/>
    <s v="CLL902373"/>
    <s v="3GNCJ8EE6LL902373"/>
    <s v="01606231"/>
    <s v="CHEVROLET"/>
    <s v="CHEVROLET TRACKER "/>
    <n v="1.8009303703703704E-2"/>
    <n v="67500000"/>
    <s v="SURAMERICANA"/>
    <s v="CAMIONETAPASAJ"/>
    <s v="PARTICULAR"/>
    <s v="adricev29@hotmail.com"/>
    <n v="159833946"/>
    <n v="1215628"/>
    <n v="1001535.89"/>
    <s v=""/>
    <s v=""/>
    <s v=""/>
    <m/>
    <m/>
    <m/>
    <s v=""/>
    <s v=""/>
    <s v=""/>
    <m/>
    <m/>
    <m/>
    <m/>
    <m/>
    <m/>
    <m/>
    <m/>
    <m/>
    <n v="0.26991261843128289"/>
    <x v="0"/>
    <s v="COS"/>
  </r>
  <r>
    <s v="R1"/>
    <n v="15927674"/>
    <s v="M"/>
    <s v="JORGE"/>
    <s v="ELIECER"/>
    <s v="ORTIZ"/>
    <s v="TAYAC"/>
    <d v="1969-09-08T00:00:00"/>
    <s v="UGT166"/>
    <n v="76001"/>
    <s v="CALI"/>
    <n v="76"/>
    <s v="VALLE DEL CAUCA"/>
    <m/>
    <n v="3136155609"/>
    <n v="0"/>
    <m/>
    <m/>
    <m/>
    <s v="28/09/2025"/>
    <x v="14"/>
    <n v="2016"/>
    <s v="DUSTER DYNAMIQUE PLUS MT 2000CC 4X4 ["/>
    <s v="A400C114153"/>
    <s v="9FBHSRAJNGM754287"/>
    <s v="08008011"/>
    <s v="RENAULT"/>
    <s v="RENAULT DUSTER "/>
    <n v="5.8325565486725663E-2"/>
    <n v="45200000"/>
    <s v="ALLIANZ"/>
    <s v="CAMPERO"/>
    <s v="PARTICULAR"/>
    <s v="alymangos15@yahho.com"/>
    <n v="29187786"/>
    <n v="2636315.56"/>
    <n v="2195391.23"/>
    <s v=""/>
    <s v=""/>
    <s v=""/>
    <m/>
    <m/>
    <m/>
    <s v=""/>
    <s v=""/>
    <s v=""/>
    <m/>
    <m/>
    <m/>
    <m/>
    <m/>
    <m/>
    <m/>
    <m/>
    <m/>
    <n v="0.88193494561039021"/>
    <x v="1"/>
    <s v="COS"/>
  </r>
  <r>
    <s v="R1"/>
    <n v="66676135"/>
    <s v="F"/>
    <s v="LUZ"/>
    <s v="DARY"/>
    <s v="CASTRO"/>
    <s v="BALLESTEROS"/>
    <d v="1964-03-20T00:00:00"/>
    <s v="IYW961"/>
    <n v="76895"/>
    <s v="ZARZAL"/>
    <n v="76"/>
    <s v="VALLE DEL CAUCA"/>
    <m/>
    <n v="3186149941"/>
    <n v="0"/>
    <m/>
    <m/>
    <m/>
    <s v="09/09/2025"/>
    <x v="28"/>
    <n v="2020"/>
    <s v="TRACKER [FL] LS TP 1800CC"/>
    <s v="CLL270012"/>
    <s v="3GNCJ8EE1LL270012"/>
    <s v="01606235"/>
    <s v="CHEVROLET"/>
    <s v="CHEVROLET TRACKER "/>
    <n v="3.4713017656500804E-2"/>
    <n v="62300000"/>
    <s v="HDI-LIBERTY"/>
    <s v="CAMIONETAPASAJ"/>
    <s v="PARTICULAR"/>
    <s v="luzdaryc89@gmail.com"/>
    <n v="159837378"/>
    <n v="2162621"/>
    <n v="1797328.21"/>
    <s v=""/>
    <s v=""/>
    <s v=""/>
    <m/>
    <m/>
    <m/>
    <s v=""/>
    <s v=""/>
    <s v=""/>
    <m/>
    <m/>
    <m/>
    <m/>
    <m/>
    <m/>
    <m/>
    <m/>
    <m/>
    <n v="0.15594018277970989"/>
    <x v="1"/>
    <s v="COS"/>
  </r>
  <r>
    <s v="R1"/>
    <n v="7495245"/>
    <s v="M"/>
    <s v="FRANCISCO"/>
    <n v="0"/>
    <s v="CASTRO"/>
    <s v="AMORTEGUI"/>
    <d v="1942-06-05T00:00:00"/>
    <s v="GFU081"/>
    <n v="63001"/>
    <s v="ARMENIA"/>
    <n v="63"/>
    <s v="QUINDIO"/>
    <m/>
    <n v="3216405538"/>
    <n v="3154587611"/>
    <m/>
    <m/>
    <m/>
    <s v="15/09/2025"/>
    <x v="15"/>
    <n v="2021"/>
    <s v="KWID OUTSIDER MT 1000CC 12V 4"/>
    <s v="B4DA405Q082478"/>
    <s v="93YRBB006MJ531684"/>
    <s v="08001195"/>
    <s v="RENAULT"/>
    <s v="RENAULT KWID "/>
    <n v="3.4144209473684212E-2"/>
    <n v="38000000"/>
    <s v="SURAMERICANA"/>
    <s v="AUTOMOVIL"/>
    <s v="PARTICULAR"/>
    <s v="ffcastro1942@yahoo.com"/>
    <n v="29204596"/>
    <n v="1297479.96"/>
    <n v="1070319.29"/>
    <s v=""/>
    <s v=""/>
    <s v=""/>
    <m/>
    <m/>
    <m/>
    <s v=""/>
    <s v=""/>
    <s v=""/>
    <m/>
    <m/>
    <m/>
    <m/>
    <m/>
    <m/>
    <m/>
    <m/>
    <m/>
    <n v="0.33520174281975468"/>
    <x v="0"/>
    <s v="COS"/>
  </r>
  <r>
    <s v="R1"/>
    <n v="1049372596"/>
    <s v="F"/>
    <s v="DIANA"/>
    <s v="MILENA"/>
    <s v="ARCHILA"/>
    <s v="CORDOBA"/>
    <d v="1989-04-22T00:00:00"/>
    <s v="KNV822"/>
    <n v="0"/>
    <s v="BOGOTA"/>
    <n v="25"/>
    <s v="CUNDINAMARCA"/>
    <m/>
    <n v="3234984042"/>
    <n v="3143284333"/>
    <m/>
    <m/>
    <m/>
    <s v="29/09/2025"/>
    <x v="11"/>
    <n v="2022"/>
    <s v="STEPWAY [2] [FL INTENS TP 1600CC 16V A"/>
    <s v="J759Q073741"/>
    <s v="9FB5SR4DXNM049810"/>
    <s v="08001211"/>
    <s v="RENAULT"/>
    <s v="RENAULT STEPWAY "/>
    <n v="2.3547594435075887E-2"/>
    <n v="59300000"/>
    <s v="HDI-LIBERTY"/>
    <s v="AUTOMOVIL"/>
    <s v="PARTICULAR"/>
    <s v="diana.archila.cordoba@gmail.com"/>
    <n v="29190767"/>
    <n v="1396372.35"/>
    <n v="1153422.1399999999"/>
    <s v=""/>
    <s v=""/>
    <s v=""/>
    <m/>
    <m/>
    <m/>
    <s v=""/>
    <s v=""/>
    <s v=""/>
    <m/>
    <m/>
    <m/>
    <m/>
    <m/>
    <m/>
    <m/>
    <m/>
    <m/>
    <n v="0.83835968004059824"/>
    <x v="0"/>
    <s v="COS"/>
  </r>
  <r>
    <s v="R1"/>
    <n v="1060649769"/>
    <s v="M"/>
    <s v="CARLOS"/>
    <s v="ARTURO"/>
    <s v="ARANGO"/>
    <s v="ABRIL"/>
    <d v="1990-07-13T00:00:00"/>
    <s v="LPU177"/>
    <n v="17001"/>
    <s v="MANIZALES"/>
    <n v="17"/>
    <s v="CALDAS"/>
    <m/>
    <n v="3143488594"/>
    <n v="0"/>
    <m/>
    <m/>
    <m/>
    <s v="21/09/2025"/>
    <x v="20"/>
    <n v="2024"/>
    <s v="2 [2] [FL] TOURING MT 1500CC 6AB"/>
    <s v="P540643434"/>
    <s v="3MDDJ2HA6RM411250"/>
    <s v="05601189"/>
    <s v="MAZDA"/>
    <s v="MAZDA 2 "/>
    <n v="2.5497763610719322E-2"/>
    <n v="70900000"/>
    <s v="HDI-LIBERTY"/>
    <s v="AUTOMOVIL"/>
    <s v="PARTICULAR"/>
    <s v="carlosarangoabril@gmail.com"/>
    <n v="29187088"/>
    <n v="1807791.44"/>
    <n v="1499152.47"/>
    <s v=""/>
    <s v=""/>
    <s v=""/>
    <m/>
    <m/>
    <m/>
    <s v=""/>
    <s v=""/>
    <s v=""/>
    <m/>
    <m/>
    <m/>
    <m/>
    <m/>
    <m/>
    <m/>
    <m/>
    <m/>
    <n v="0.96627374325972837"/>
    <x v="0"/>
    <s v="COS"/>
  </r>
  <r>
    <s v="R1"/>
    <n v="14970165"/>
    <s v="M"/>
    <s v="JAIME"/>
    <n v="0"/>
    <s v="PACHON"/>
    <n v="0"/>
    <d v="1950-09-06T00:00:00"/>
    <s v="FJO569"/>
    <n v="76001"/>
    <s v="CALI"/>
    <n v="76"/>
    <s v="VALLE DEL CAUCA"/>
    <m/>
    <n v="3002365112"/>
    <n v="3005064632"/>
    <m/>
    <m/>
    <m/>
    <s v="07/09/2025"/>
    <x v="12"/>
    <n v="2019"/>
    <s v="KICKS ADVANCE MT 1600CC R17"/>
    <s v="HR16571232T"/>
    <s v="3N8CP5HD8ZL465207"/>
    <s v="06406131"/>
    <s v="NISSAN"/>
    <s v="NISSAN KICKS "/>
    <n v="2.6938195502248873E-2"/>
    <n v="66700000"/>
    <s v="HDI-LIBERTY"/>
    <s v="CAMIONETAPASAJ"/>
    <s v="PARTICULAR"/>
    <s v="jaime.pachon2009@gmail.com"/>
    <n v="29216198"/>
    <n v="1796777.64"/>
    <n v="1489897.18"/>
    <s v=""/>
    <s v=""/>
    <s v=""/>
    <m/>
    <m/>
    <m/>
    <s v=""/>
    <s v=""/>
    <s v=""/>
    <m/>
    <m/>
    <m/>
    <m/>
    <m/>
    <m/>
    <m/>
    <m/>
    <m/>
    <n v="0.43793139017138372"/>
    <x v="0"/>
    <s v="COS"/>
  </r>
  <r>
    <s v="R1"/>
    <n v="4406806"/>
    <s v="M"/>
    <s v="CARLOS"/>
    <n v="0"/>
    <s v="URREA"/>
    <s v="BARCO"/>
    <d v="1955-08-27T00:00:00"/>
    <s v="KDM190"/>
    <n v="63690"/>
    <s v="SALENTO"/>
    <n v="63"/>
    <s v="QUINDIO"/>
    <m/>
    <n v="3004365740"/>
    <n v="3044365740"/>
    <m/>
    <m/>
    <m/>
    <s v="15/09/2025"/>
    <x v="15"/>
    <n v="2013"/>
    <s v="DUSTER DYNAMIQUE MT 2000CC 4X2"/>
    <s v="A402C012980"/>
    <s v="9FBHSRAJ6DM015425"/>
    <s v="08006034"/>
    <s v="RENAULT"/>
    <s v="RENAULT DUSTER "/>
    <n v="3.8738344356955376E-2"/>
    <n v="38100000"/>
    <s v="SURAMERICANA"/>
    <s v="CAMIONETAPASAJ"/>
    <s v="PARTICULAR"/>
    <s v="urreabarcocarlos@hotmail.com"/>
    <n v="29186670"/>
    <n v="1475930.92"/>
    <n v="1220278.08"/>
    <s v=""/>
    <s v=""/>
    <s v=""/>
    <m/>
    <m/>
    <m/>
    <s v=""/>
    <s v=""/>
    <s v=""/>
    <m/>
    <m/>
    <m/>
    <m/>
    <m/>
    <m/>
    <m/>
    <m/>
    <m/>
    <n v="3.2551295272252201E-2"/>
    <x v="0"/>
    <s v="COS"/>
  </r>
  <r>
    <s v="R1"/>
    <n v="1053782070"/>
    <s v="M"/>
    <s v="CRISTIAN"/>
    <s v="CAMILO"/>
    <s v="MONTOYA"/>
    <s v="GARCIA"/>
    <d v="1987-05-16T00:00:00"/>
    <s v="JJY982"/>
    <n v="17001"/>
    <s v="MANIZALES"/>
    <n v="17"/>
    <s v="CALDAS"/>
    <m/>
    <n v="3203155133"/>
    <n v="0"/>
    <m/>
    <m/>
    <m/>
    <s v="19/09/2025"/>
    <x v="21"/>
    <n v="2018"/>
    <s v="ECOSPORT [2] [F TITANIUM TP 2000CC 4X2"/>
    <s v="U4JBJ8703398"/>
    <s v="9BFZB55X0J8703398"/>
    <s v="03006134"/>
    <s v="FORD"/>
    <s v="FORD ECOSPORT "/>
    <n v="3.7252423728813558E-2"/>
    <n v="59000000"/>
    <s v="HDI-LIBERTY"/>
    <s v="CAMIONETAPASAJ"/>
    <s v="PARTICULAR"/>
    <s v="camoga87@gmail.com"/>
    <n v="159769835"/>
    <n v="2197893"/>
    <n v="1826969.29"/>
    <s v=""/>
    <s v=""/>
    <s v=""/>
    <m/>
    <m/>
    <m/>
    <s v=""/>
    <s v=""/>
    <s v=""/>
    <m/>
    <m/>
    <m/>
    <m/>
    <m/>
    <m/>
    <m/>
    <m/>
    <m/>
    <n v="0.75222732737989439"/>
    <x v="1"/>
    <s v="COS"/>
  </r>
  <r>
    <s v="R1"/>
    <n v="80763241"/>
    <s v="M"/>
    <s v="CARLOS"/>
    <s v="ANDRES"/>
    <s v="SALGUERO"/>
    <s v="DIAZ"/>
    <d v="1983-10-06T00:00:00"/>
    <s v="NFV650"/>
    <n v="68276"/>
    <s v="FLORIDABLANCA"/>
    <n v="68"/>
    <s v="SANTANDER"/>
    <m/>
    <n v="3106433204"/>
    <n v="3177497800"/>
    <m/>
    <m/>
    <m/>
    <s v="20/09/2025"/>
    <x v="7"/>
    <n v="2024"/>
    <s v="3 [4] TOURING MHEV TP 2000CC 7AB"/>
    <s v="PE40778736"/>
    <s v="3MZBP2S7ARM202377"/>
    <s v="05601201"/>
    <s v="MAZDA"/>
    <s v="MAZDA 3 "/>
    <n v="2.7776753623188405E-2"/>
    <n v="103500000"/>
    <s v="ALLIANZ"/>
    <s v="AUTOMOVIL"/>
    <s v="PARTICULAR"/>
    <s v="carlos.salguero@correo.policia.gov.co"/>
    <n v="159740551"/>
    <n v="2874894"/>
    <n v="2395877.2000000002"/>
    <s v=""/>
    <s v=""/>
    <s v=""/>
    <m/>
    <m/>
    <m/>
    <s v=""/>
    <s v=""/>
    <s v=""/>
    <m/>
    <m/>
    <m/>
    <m/>
    <m/>
    <m/>
    <m/>
    <m/>
    <m/>
    <n v="0.31808537765656508"/>
    <x v="1"/>
    <s v="COS"/>
  </r>
  <r>
    <s v="R1"/>
    <n v="19262878"/>
    <s v="M"/>
    <s v="LUIS"/>
    <s v="GERARDO"/>
    <s v="PALENCIA"/>
    <s v="GOMEZ"/>
    <d v="1957-12-22T00:00:00"/>
    <s v="ZYX951"/>
    <n v="0"/>
    <s v="BOGOTA"/>
    <n v="25"/>
    <s v="CUNDINAMARCA"/>
    <m/>
    <n v="3112380815"/>
    <n v="0"/>
    <m/>
    <m/>
    <m/>
    <s v="19/09/2025"/>
    <x v="21"/>
    <n v="2014"/>
    <s v="X3 [F25] xDrive28i TP 2000CC T CT"/>
    <s v="B1700594"/>
    <s v="WBAWX9107E0C81584"/>
    <s v="00808036"/>
    <s v="BMW"/>
    <s v="BMW X3 "/>
    <n v="2.8305789473684211E-2"/>
    <n v="74100000"/>
    <s v="MAPFRE"/>
    <s v="CAMPERO"/>
    <s v="PARTICULAR"/>
    <s v="gpmaxpaar@hotmail.com"/>
    <n v="159713798"/>
    <n v="2097459"/>
    <n v="1742570.9"/>
    <s v=""/>
    <s v=""/>
    <s v=""/>
    <m/>
    <m/>
    <m/>
    <s v=""/>
    <s v=""/>
    <s v=""/>
    <m/>
    <m/>
    <m/>
    <m/>
    <m/>
    <m/>
    <m/>
    <m/>
    <m/>
    <n v="0.50615868088441507"/>
    <x v="1"/>
    <s v="COS"/>
  </r>
  <r>
    <s v="R1"/>
    <n v="9737082"/>
    <s v="M"/>
    <s v="EDWARD"/>
    <s v="IVAN"/>
    <s v="QUINTERO"/>
    <s v="HERRERA"/>
    <d v="1983-01-24T00:00:00"/>
    <s v="GHK153"/>
    <n v="63001"/>
    <s v="ARMENIA"/>
    <n v="63"/>
    <s v="QUINDIO"/>
    <m/>
    <n v="3128067947"/>
    <n v="0"/>
    <m/>
    <m/>
    <m/>
    <s v="06/09/2025"/>
    <x v="16"/>
    <n v="2023"/>
    <s v="JOY SEDAN MT 1400CC 4P 2A"/>
    <s v="MPA017701"/>
    <s v="9BGKH69T0PB124551"/>
    <s v="01601345"/>
    <s v="CHEVROLET"/>
    <s v="CHEVROLET JOY "/>
    <n v="4.0173310245901643E-2"/>
    <n v="48800000"/>
    <s v="MAPFRE"/>
    <s v="AUTOMOVIL"/>
    <s v="PARTICULAR"/>
    <n v="0"/>
    <n v="29209780"/>
    <n v="1960457.54"/>
    <n v="1627443.31"/>
    <s v=""/>
    <s v=""/>
    <s v=""/>
    <m/>
    <m/>
    <m/>
    <s v=""/>
    <s v=""/>
    <s v=""/>
    <m/>
    <m/>
    <m/>
    <m/>
    <m/>
    <m/>
    <m/>
    <m/>
    <m/>
    <n v="0.14203309878472281"/>
    <x v="1"/>
    <s v="COS"/>
  </r>
  <r>
    <s v="R1"/>
    <n v="73191412"/>
    <s v="M"/>
    <s v="IVAN"/>
    <s v="ANTONIO"/>
    <s v="RODRIGUEZ"/>
    <s v="ECHENIQUE"/>
    <d v="1982-08-06T00:00:00"/>
    <s v="FRY372"/>
    <n v="0"/>
    <s v="CARTAGENA"/>
    <n v="13"/>
    <s v="BOLIVAR"/>
    <m/>
    <n v="3205655195"/>
    <n v="3043674820"/>
    <m/>
    <m/>
    <m/>
    <s v="22/09/2025"/>
    <x v="25"/>
    <n v="2019"/>
    <s v="TRACKER [FL] LT TP 1800CC"/>
    <s v="CKL204721"/>
    <s v="3GNCJ8EEXKL204721"/>
    <s v="01606232"/>
    <s v="CHEVROLET"/>
    <s v="CHEVROLET TRACKER "/>
    <n v="3.2711498494983282E-2"/>
    <n v="59800000"/>
    <s v="MAPFRE"/>
    <s v="CAMIONETAPASAJ"/>
    <s v="PARTICULAR"/>
    <s v="irodriguez06@hotmail.com"/>
    <n v="29206589"/>
    <n v="1956147.61"/>
    <n v="1623821.52"/>
    <s v=""/>
    <s v=""/>
    <s v=""/>
    <m/>
    <m/>
    <m/>
    <s v=""/>
    <s v=""/>
    <s v=""/>
    <m/>
    <m/>
    <m/>
    <m/>
    <m/>
    <m/>
    <m/>
    <m/>
    <m/>
    <n v="0.98583782107591666"/>
    <x v="0"/>
    <s v="COS"/>
  </r>
  <r>
    <s v="R1"/>
    <n v="32770443"/>
    <s v="F"/>
    <s v="JULISSA"/>
    <s v="JANETH"/>
    <s v="MARTINEZ"/>
    <s v="MEJIA"/>
    <d v="1974-04-22T00:00:00"/>
    <s v="JPO630"/>
    <n v="0"/>
    <s v="BARRANQUILLA"/>
    <n v="8"/>
    <s v="ATLANTICO"/>
    <m/>
    <n v="3226109230"/>
    <n v="3232932210"/>
    <m/>
    <m/>
    <m/>
    <s v="15/09/2025"/>
    <x v="15"/>
    <n v="2022"/>
    <s v="LOGAN [2] [FL] LIFE + MT 1600CC 16V A"/>
    <s v="J759Q048492"/>
    <s v="9FB4SR0E5NM844738"/>
    <s v="08001201"/>
    <s v="RENAULT"/>
    <s v="RENAULT LOGAN "/>
    <n v="3.0927826961770623E-2"/>
    <n v="49700000"/>
    <s v="HDI-LIBERTY"/>
    <s v="AUTOMOVIL"/>
    <s v="PARTICULAR"/>
    <s v="julissa.martinez2204@gmail.com"/>
    <n v="159716501"/>
    <n v="1537113"/>
    <n v="1271691.83"/>
    <s v=""/>
    <s v=""/>
    <s v=""/>
    <m/>
    <m/>
    <m/>
    <s v=""/>
    <s v=""/>
    <s v=""/>
    <m/>
    <m/>
    <m/>
    <m/>
    <m/>
    <m/>
    <m/>
    <m/>
    <m/>
    <n v="6.0338429409069638E-2"/>
    <x v="0"/>
    <s v="COS"/>
  </r>
  <r>
    <s v="R1"/>
    <n v="1032362043"/>
    <s v="M"/>
    <s v="CAMILO"/>
    <s v="ALEJANDRO"/>
    <s v="GARCIA"/>
    <s v="CARMONA"/>
    <d v="1986-02-17T00:00:00"/>
    <s v="NKY300"/>
    <n v="0"/>
    <s v="BOGOTA"/>
    <n v="25"/>
    <s v="CUNDINAMARCA"/>
    <m/>
    <n v="3168779084"/>
    <n v="0"/>
    <m/>
    <m/>
    <m/>
    <s v="24/09/2025"/>
    <x v="13"/>
    <n v="2024"/>
    <s v="ESCAPE [4] [FL] ST - LINE FHEV AT 2500CC  CT 4"/>
    <s v="RUB00014"/>
    <s v="1FMCU0MZ0RUB00014"/>
    <s v="03006162"/>
    <s v="FORD"/>
    <s v="FORD ESCAPE "/>
    <n v="1.4444187979539643E-2"/>
    <n v="156400000"/>
    <s v="HDI-LIBERTY"/>
    <s v="CAMIONETAPASAJ"/>
    <s v="PARTICULAR"/>
    <s v="inggarcia.camilo@gmail.com"/>
    <n v="159739147"/>
    <n v="2259071"/>
    <n v="1878378.77"/>
    <s v=""/>
    <s v=""/>
    <s v=""/>
    <m/>
    <m/>
    <m/>
    <s v=""/>
    <s v=""/>
    <s v=""/>
    <m/>
    <m/>
    <m/>
    <m/>
    <m/>
    <m/>
    <m/>
    <m/>
    <m/>
    <n v="0.17905551713520562"/>
    <x v="2"/>
    <s v="COS"/>
  </r>
  <r>
    <s v="R1"/>
    <n v="20699816"/>
    <s v="F"/>
    <s v="MARTHA"/>
    <s v="YANETH"/>
    <s v="ANGULO"/>
    <s v="OLAYA"/>
    <d v="1969-04-04T00:00:00"/>
    <s v="JMS070"/>
    <n v="0"/>
    <s v="BOGOTA"/>
    <n v="25"/>
    <s v="CUNDINAMARCA"/>
    <m/>
    <n v="3134378661"/>
    <n v="0"/>
    <m/>
    <m/>
    <m/>
    <s v="21/09/2025"/>
    <x v="20"/>
    <n v="2020"/>
    <s v="SANDERO [2] [FL LIFE MT 1600CC 8V AA"/>
    <s v="J759Q011863"/>
    <s v="9FB5SR0E5LM366343"/>
    <s v="08001205"/>
    <s v="RENAULT"/>
    <s v="RENAULT SANDERO "/>
    <n v="2.8718321933962267E-2"/>
    <n v="42400000"/>
    <s v="MAPFRE"/>
    <s v="AUTOMOVIL"/>
    <s v="PARTICULAR"/>
    <s v="danielaolaya2006@hotmail.com"/>
    <n v="29211980"/>
    <n v="1217656.8500000001"/>
    <n v="1003241.05"/>
    <s v=""/>
    <s v=""/>
    <s v=""/>
    <m/>
    <m/>
    <m/>
    <s v=""/>
    <s v=""/>
    <s v=""/>
    <m/>
    <m/>
    <m/>
    <m/>
    <m/>
    <m/>
    <m/>
    <m/>
    <m/>
    <n v="0.86712755787190732"/>
    <x v="0"/>
    <s v="COS"/>
  </r>
  <r>
    <s v="R1"/>
    <n v="282973"/>
    <s v="M"/>
    <s v="ULISES"/>
    <n v="0"/>
    <s v="CORTES"/>
    <s v="CASTAÃ‘EDA"/>
    <d v="1960-02-27T00:00:00"/>
    <s v="EJV212"/>
    <n v="0"/>
    <s v="BOGOTA"/>
    <n v="25"/>
    <s v="CUNDINAMARCA"/>
    <m/>
    <n v="3103411339"/>
    <n v="3103256076"/>
    <m/>
    <m/>
    <m/>
    <s v="23/09/2025"/>
    <x v="19"/>
    <n v="2019"/>
    <s v="STEPWAY [2] DYNAMIQUE / INT MT 1600CC AA 16"/>
    <s v="2842Q173904"/>
    <s v="9FB5SRC9GKM338570"/>
    <s v="08001177"/>
    <s v="RENAULT"/>
    <s v="RENAULT STEPWAY "/>
    <n v="2.4864598971193416E-2"/>
    <n v="48600000"/>
    <s v="HDI-LIBERTY"/>
    <s v="AUTOMOVIL"/>
    <s v="PARTICULAR"/>
    <s v="mvane11@hotmail.com"/>
    <n v="29216962"/>
    <n v="1208419.51"/>
    <n v="995478.58"/>
    <s v=""/>
    <s v=""/>
    <s v=""/>
    <m/>
    <m/>
    <m/>
    <s v=""/>
    <s v=""/>
    <s v=""/>
    <m/>
    <m/>
    <m/>
    <m/>
    <m/>
    <m/>
    <m/>
    <m/>
    <m/>
    <n v="0.47445198481812578"/>
    <x v="0"/>
    <s v="COS"/>
  </r>
  <r>
    <s v="R1"/>
    <n v="52866536"/>
    <s v="F"/>
    <s v="MARCELA"/>
    <n v="0"/>
    <s v="ARIAS"/>
    <s v="VILLARREAL"/>
    <d v="1982-04-22T00:00:00"/>
    <s v="NQQ967"/>
    <n v="68001"/>
    <s v="BUCARAMANGA"/>
    <n v="68"/>
    <s v="SANTANDER"/>
    <m/>
    <n v="3144472378"/>
    <n v="0"/>
    <m/>
    <m/>
    <m/>
    <s v="12/09/2025"/>
    <x v="3"/>
    <n v="2024"/>
    <s v="HRV X-TYLE [LX] AT 1500CC 4X2 6"/>
    <s v="L15ZJ6000544"/>
    <s v="93HRV3820RK300765"/>
    <s v="03406052"/>
    <s v="HONDA"/>
    <s v="HONDA HRV "/>
    <n v="3.7692178819444443E-2"/>
    <n v="115200000"/>
    <s v="HDI-LIBERTY"/>
    <s v="CAMIONETAPASAJ"/>
    <s v="PARTICULAR"/>
    <s v="ariasmcl@gmail.com"/>
    <n v="159859126"/>
    <n v="4342139"/>
    <n v="3628856.46"/>
    <s v=""/>
    <s v=""/>
    <s v=""/>
    <m/>
    <m/>
    <m/>
    <s v=""/>
    <s v=""/>
    <s v=""/>
    <m/>
    <m/>
    <m/>
    <m/>
    <m/>
    <m/>
    <m/>
    <m/>
    <m/>
    <n v="0.21929254190507697"/>
    <x v="1"/>
    <s v="COS"/>
  </r>
  <r>
    <s v="R1"/>
    <n v="25772840"/>
    <s v="F"/>
    <s v="DIANA"/>
    <s v="MARCELA"/>
    <s v="SALAZAR"/>
    <s v="FRANCO"/>
    <d v="1984-06-03T00:00:00"/>
    <s v="GEN895"/>
    <n v="5266"/>
    <s v="ENVIGADO"/>
    <n v="5"/>
    <s v="ANTIOQUIA"/>
    <m/>
    <n v="3122193907"/>
    <n v="3023063389"/>
    <m/>
    <m/>
    <m/>
    <s v="12/09/2025"/>
    <x v="3"/>
    <n v="2019"/>
    <s v="HILUX [8] [FL] GRS TP 2800CC TD 4X"/>
    <s v="1GD4542854"/>
    <s v="8AJHA8CD1K2638079"/>
    <s v="09021075"/>
    <s v="TOYOTA"/>
    <s v="TOYOTA HILUX "/>
    <n v="3.2275386631716904E-2"/>
    <n v="152600000"/>
    <s v="SURAMERICANA"/>
    <s v="PICKUPDOBLECAB"/>
    <s v="PARTICULAR"/>
    <s v="dianamarcela170@hotmail.com"/>
    <n v="159726457"/>
    <n v="4925224"/>
    <n v="4118843.29"/>
    <s v=""/>
    <s v=""/>
    <s v=""/>
    <m/>
    <m/>
    <m/>
    <s v=""/>
    <s v=""/>
    <s v=""/>
    <m/>
    <m/>
    <m/>
    <m/>
    <m/>
    <m/>
    <m/>
    <m/>
    <m/>
    <n v="0.5235636781336066"/>
    <x v="1"/>
    <s v="COS"/>
  </r>
  <r>
    <s v="R1"/>
    <n v="65758862"/>
    <s v="F"/>
    <s v="SANDRA"/>
    <s v="PATRICIA"/>
    <s v="MENDEZ"/>
    <s v="TORRES"/>
    <d v="1973-07-21T00:00:00"/>
    <s v="IHL373"/>
    <n v="0"/>
    <s v="BOGOTA"/>
    <n v="25"/>
    <s v="CUNDINAMARCA"/>
    <m/>
    <n v="3002111324"/>
    <n v="3150873227"/>
    <m/>
    <m/>
    <m/>
    <s v="09/09/2025"/>
    <x v="28"/>
    <n v="2017"/>
    <s v="3 [3] TOURING TP 2000CC 6AB"/>
    <s v="PE40447652"/>
    <s v="3MZBM4278HM121322"/>
    <s v="05601142"/>
    <s v="MAZDA"/>
    <s v="MAZDA 3 "/>
    <n v="2.6518078817733989E-2"/>
    <n v="60900000"/>
    <s v="HDI-LIBERTY"/>
    <s v="AUTOMOVIL"/>
    <s v="PARTICULAR"/>
    <s v="sandymenz@gmail.com"/>
    <n v="159736091"/>
    <n v="1614951"/>
    <n v="1337102"/>
    <s v=""/>
    <s v=""/>
    <s v=""/>
    <m/>
    <m/>
    <m/>
    <s v=""/>
    <s v=""/>
    <s v=""/>
    <m/>
    <m/>
    <m/>
    <m/>
    <m/>
    <m/>
    <m/>
    <m/>
    <m/>
    <n v="0.49306815716145513"/>
    <x v="0"/>
    <s v="COS"/>
  </r>
  <r>
    <s v="R1"/>
    <n v="24826227"/>
    <s v="F"/>
    <s v="SANDRA"/>
    <s v="LILIANA"/>
    <s v="PULGARIN"/>
    <s v="ARBOLEDA"/>
    <d v="1972-11-11T00:00:00"/>
    <s v="LPW884"/>
    <n v="17001"/>
    <s v="MANIZALES"/>
    <n v="17"/>
    <s v="CALDAS"/>
    <m/>
    <n v="3207965358"/>
    <n v="0"/>
    <m/>
    <m/>
    <m/>
    <s v="30/09/2025"/>
    <x v="2"/>
    <n v="2025"/>
    <s v="PRADO [LC 250] TX-L TP 2800CC 5P TD"/>
    <s v="1GD9351188"/>
    <s v="JTEARCAJ3SK008180"/>
    <s v="09008259"/>
    <s v="TOYOTA"/>
    <s v="TOYOTA PRADO "/>
    <n v="2.5216001683867464E-2"/>
    <n v="368200000"/>
    <s v="MAPFRE"/>
    <s v="CAMPERO"/>
    <s v="PARTICULAR"/>
    <n v="0"/>
    <n v="29192328"/>
    <n v="9284531.8200000003"/>
    <n v="7782127.5800000001"/>
    <s v=""/>
    <s v=""/>
    <s v=""/>
    <m/>
    <m/>
    <m/>
    <s v=""/>
    <s v=""/>
    <s v=""/>
    <m/>
    <m/>
    <m/>
    <m/>
    <m/>
    <m/>
    <m/>
    <m/>
    <m/>
    <n v="0.1756328975505167"/>
    <x v="1"/>
    <s v="COS"/>
  </r>
  <r>
    <s v="R1"/>
    <n v="15813916"/>
    <s v="M"/>
    <s v="HECTOR"/>
    <s v="JAIR"/>
    <s v="RUANO"/>
    <s v="GAMBOA"/>
    <d v="1972-02-29T00:00:00"/>
    <s v="MYZ276"/>
    <n v="52001"/>
    <s v="PASTO"/>
    <n v="52"/>
    <s v="NARIÃ‘O"/>
    <m/>
    <n v="3174342166"/>
    <n v="0"/>
    <m/>
    <m/>
    <m/>
    <s v="29/09/2025"/>
    <x v="11"/>
    <n v="2023"/>
    <s v="HILUX [8] [2 FL 2.4L MT 2400CC TD 7A"/>
    <s v="2GDG413141"/>
    <s v="8AJKB3CD2P1658800"/>
    <s v="09021083"/>
    <s v="TOYOTA"/>
    <s v="TOYOTA HILUX "/>
    <n v="3.2398943133047212E-2"/>
    <n v="186400000"/>
    <s v="BOLIVAR"/>
    <s v="PICKUPDOBLECAB"/>
    <s v="PARTICULAR"/>
    <n v="0"/>
    <n v="159835265"/>
    <n v="6039163"/>
    <n v="5054927.04"/>
    <s v=""/>
    <s v=""/>
    <s v=""/>
    <m/>
    <m/>
    <m/>
    <s v=""/>
    <s v=""/>
    <s v=""/>
    <m/>
    <m/>
    <m/>
    <m/>
    <m/>
    <m/>
    <m/>
    <m/>
    <m/>
    <n v="0.83158740600455838"/>
    <x v="1"/>
    <s v="COS"/>
  </r>
  <r>
    <s v="R1"/>
    <n v="1032377471"/>
    <s v="F"/>
    <s v="JULYE"/>
    <s v="TATIANA"/>
    <s v="MEDINA"/>
    <s v="SANCHEZ"/>
    <d v="1986-09-23T00:00:00"/>
    <s v="FOL162"/>
    <n v="0"/>
    <s v="BOGOTA"/>
    <n v="25"/>
    <s v="CUNDINAMARCA"/>
    <m/>
    <n v="3105833655"/>
    <n v="3208878888"/>
    <m/>
    <m/>
    <m/>
    <s v="20/09/2025"/>
    <x v="7"/>
    <n v="2018"/>
    <s v="FIESTA [7] HATCHBACK TITAN TP 1600CC 5P"/>
    <s v="JM125512"/>
    <s v="3FADP4FJ2JM125512"/>
    <s v="03001137"/>
    <s v="FORD"/>
    <s v="FORD FIESTA "/>
    <n v="3.1025550935550934E-2"/>
    <n v="48100000"/>
    <s v="SURAMERICANA"/>
    <s v="AUTOMOVIL"/>
    <s v="PARTICULAR"/>
    <s v="tatianam8409@gmail.com"/>
    <n v="159832210"/>
    <n v="1492329"/>
    <n v="1234057.9099999999"/>
    <s v=""/>
    <s v=""/>
    <s v=""/>
    <m/>
    <m/>
    <m/>
    <s v=""/>
    <s v=""/>
    <s v=""/>
    <m/>
    <m/>
    <m/>
    <m/>
    <m/>
    <m/>
    <m/>
    <m/>
    <m/>
    <n v="0.56293164011388919"/>
    <x v="0"/>
    <s v="COS"/>
  </r>
  <r>
    <s v="R1"/>
    <n v="52704832"/>
    <s v="F"/>
    <s v="ERIKA"/>
    <s v="MARCELA"/>
    <s v="URIBE"/>
    <s v="MALDONADO"/>
    <d v="1979-08-22T00:00:00"/>
    <s v="ZYN606"/>
    <n v="0"/>
    <s v="BOGOTA"/>
    <n v="25"/>
    <s v="CUNDINAMARCA"/>
    <m/>
    <n v="3103377819"/>
    <n v="3114748738"/>
    <m/>
    <m/>
    <m/>
    <s v="20/09/2025"/>
    <x v="7"/>
    <n v="2015"/>
    <s v="SAIL LT MT 1400CC 5P AA"/>
    <s v="LCU140270177"/>
    <s v="9GASA68M9FB008282"/>
    <s v="01601257"/>
    <s v="CHEVROLET"/>
    <s v="CHEVROLET SAIL "/>
    <n v="4.5536014234875445E-2"/>
    <n v="28100000"/>
    <s v="SURAMERICANA"/>
    <s v="AUTOMOVIL"/>
    <s v="PARTICULAR"/>
    <s v="eduribester@gmail.com"/>
    <n v="159757405"/>
    <n v="1279562"/>
    <n v="1055262.46"/>
    <s v=""/>
    <s v=""/>
    <s v=""/>
    <m/>
    <m/>
    <m/>
    <s v=""/>
    <s v=""/>
    <s v=""/>
    <m/>
    <m/>
    <m/>
    <m/>
    <m/>
    <m/>
    <m/>
    <m/>
    <m/>
    <n v="0.35096840021846187"/>
    <x v="1"/>
    <s v="COS"/>
  </r>
  <r>
    <s v="R1"/>
    <n v="17595656"/>
    <s v="M"/>
    <s v="NEFTALI"/>
    <n v="0"/>
    <s v="RUIZ"/>
    <s v="RODRIGUEZ"/>
    <d v="1983-10-26T00:00:00"/>
    <s v="KSU331"/>
    <n v="85125"/>
    <s v="HATO COROZAL"/>
    <n v="85"/>
    <s v="CASANARE"/>
    <m/>
    <n v="3144002399"/>
    <n v="0"/>
    <m/>
    <m/>
    <m/>
    <s v="08/09/2025"/>
    <x v="27"/>
    <n v="2023"/>
    <s v="KWID [FL] OUTSIDER MT 1000CC 12V 4"/>
    <s v="B4DA426Q007445"/>
    <s v="93YRBB000PJ095001"/>
    <s v="08001217"/>
    <s v="RENAULT"/>
    <s v="RENAULT KWID "/>
    <n v="3.8070480167014614E-2"/>
    <n v="47900000"/>
    <s v="MAPFRE"/>
    <s v="AUTOMOVIL"/>
    <s v="PARTICULAR"/>
    <s v="neftaliruizrodriguez@yahoo.es"/>
    <n v="159747135"/>
    <n v="1823576"/>
    <n v="1512416.98"/>
    <s v=""/>
    <s v=""/>
    <s v=""/>
    <m/>
    <m/>
    <m/>
    <s v=""/>
    <s v=""/>
    <s v=""/>
    <m/>
    <m/>
    <m/>
    <m/>
    <m/>
    <m/>
    <m/>
    <m/>
    <m/>
    <n v="0.54355159810321074"/>
    <x v="0"/>
    <s v="COS"/>
  </r>
  <r>
    <s v="R1"/>
    <n v="10530168"/>
    <s v="M"/>
    <s v="GERMAN"/>
    <s v="ANTONIO"/>
    <s v="CARDONA"/>
    <s v="PAREDES"/>
    <d v="1958-01-12T00:00:00"/>
    <s v="LKZ438"/>
    <n v="76001"/>
    <s v="CALI"/>
    <n v="76"/>
    <s v="VALLE DEL CAUCA"/>
    <m/>
    <n v="3117708204"/>
    <n v="0"/>
    <m/>
    <m/>
    <m/>
    <s v="28/09/2025"/>
    <x v="14"/>
    <n v="2023"/>
    <s v="X TRAIL [T32] [ EXCLUSIVE CONNE TP 2500CC 4X4 6"/>
    <s v="QR25761316M"/>
    <s v="JN1JBNT32Z0101773"/>
    <s v="06406144"/>
    <s v="NISSAN"/>
    <s v="NISSAN X "/>
    <n v="1.8771666666666666E-2"/>
    <n v="138600000"/>
    <s v="BOLIVAR"/>
    <s v="CAMIONETAPASAJ"/>
    <s v="PARTICULAR"/>
    <n v="0"/>
    <n v="159836893"/>
    <n v="2601753"/>
    <n v="2166346.67"/>
    <s v=""/>
    <s v=""/>
    <s v=""/>
    <m/>
    <m/>
    <m/>
    <s v=""/>
    <s v=""/>
    <s v=""/>
    <m/>
    <m/>
    <m/>
    <m/>
    <m/>
    <m/>
    <m/>
    <m/>
    <m/>
    <n v="0.44218200749538805"/>
    <x v="0"/>
    <s v="COS"/>
  </r>
  <r>
    <s v="R1"/>
    <n v="94512641"/>
    <s v="M"/>
    <s v="OSCAR"/>
    <s v="HUMBERTO"/>
    <s v="DUQUE"/>
    <s v="ESCOBAR"/>
    <d v="1977-12-15T00:00:00"/>
    <s v="JHZ919"/>
    <n v="0"/>
    <s v="JAMUNDI"/>
    <n v="76"/>
    <s v="VALLE DEL CAUCA"/>
    <m/>
    <n v="3003073326"/>
    <n v="3023466585"/>
    <m/>
    <m/>
    <m/>
    <s v="24/09/2025"/>
    <x v="13"/>
    <n v="2017"/>
    <s v="SAIL LTZ MT 1400CC 4P AA"/>
    <s v="LCU160260474"/>
    <s v="9GASA52M1HB007178"/>
    <s v="01601256"/>
    <s v="CHEVROLET"/>
    <s v="CHEVROLET SAIL "/>
    <n v="4.7466763692307692E-2"/>
    <n v="32500000"/>
    <s v="SURAMERICANA"/>
    <s v="AUTOMOVIL"/>
    <s v="PARTICULAR"/>
    <s v="lollyosc@hotmail.com"/>
    <n v="29188701"/>
    <n v="1542669.82"/>
    <n v="1276361.19"/>
    <s v=""/>
    <s v=""/>
    <s v=""/>
    <m/>
    <m/>
    <m/>
    <s v=""/>
    <s v=""/>
    <s v=""/>
    <m/>
    <m/>
    <m/>
    <m/>
    <m/>
    <m/>
    <m/>
    <m/>
    <m/>
    <n v="0.4654601839913145"/>
    <x v="1"/>
    <s v="COS"/>
  </r>
  <r>
    <s v="R1"/>
    <n v="73083702"/>
    <s v="M"/>
    <s v="LUIS"/>
    <s v="MIGUEL"/>
    <s v="MEJIA"/>
    <s v="CHAVEZ"/>
    <d v="1960-01-31T00:00:00"/>
    <s v="KKA673"/>
    <n v="0"/>
    <s v="CARTAGENA"/>
    <n v="13"/>
    <s v="BOLIVAR"/>
    <m/>
    <n v="3103666882"/>
    <n v="0"/>
    <m/>
    <m/>
    <m/>
    <s v="15/09/2025"/>
    <x v="15"/>
    <n v="2011"/>
    <s v="AVEO SD MT 1600CC 4P AA"/>
    <s v="F16D37969441"/>
    <s v="9GATJ5167BB056089"/>
    <s v="01601146"/>
    <s v="CHEVROLET"/>
    <s v="CHEVROLET AVEO "/>
    <n v="5.0465080645161288E-2"/>
    <n v="24800000"/>
    <s v="MAPFRE"/>
    <s v="AUTOMOVIL"/>
    <s v="PARTICULAR"/>
    <s v="mejiachavez@gmail.com"/>
    <n v="159838477"/>
    <n v="1251534"/>
    <n v="1031709.13"/>
    <s v=""/>
    <s v=""/>
    <s v=""/>
    <m/>
    <m/>
    <m/>
    <s v=""/>
    <s v=""/>
    <s v=""/>
    <m/>
    <m/>
    <m/>
    <m/>
    <m/>
    <m/>
    <m/>
    <m/>
    <m/>
    <n v="0.95006559565049364"/>
    <x v="1"/>
    <s v="COS"/>
  </r>
  <r>
    <s v="R1"/>
    <n v="30330126"/>
    <s v="F"/>
    <s v="ELSA"/>
    <s v="CRISTINA"/>
    <s v="GRISALES"/>
    <s v="LOPEZ"/>
    <d v="1974-02-09T00:00:00"/>
    <s v="GTQ878"/>
    <n v="17001"/>
    <s v="MANIZALES"/>
    <n v="17"/>
    <s v="CALDAS"/>
    <m/>
    <n v="3113153933"/>
    <n v="0"/>
    <m/>
    <m/>
    <m/>
    <s v="20/09/2025"/>
    <x v="7"/>
    <n v="2021"/>
    <s v="CX30 TOURING TP 2000CC 7AB R"/>
    <s v="PE40684582"/>
    <s v="3MVDM2W7AML103689"/>
    <s v="05606100"/>
    <s v="MAZDA"/>
    <s v="MAZDA CX30 "/>
    <n v="1.8980788834951457E-2"/>
    <n v="82400000"/>
    <s v="HDI-LIBERTY"/>
    <s v="CAMIONETAPASAJ"/>
    <s v="PARTICULAR"/>
    <n v="0"/>
    <n v="159714307"/>
    <n v="1564017"/>
    <n v="1294300.28"/>
    <s v=""/>
    <s v=""/>
    <s v=""/>
    <m/>
    <m/>
    <m/>
    <s v=""/>
    <s v=""/>
    <s v=""/>
    <m/>
    <m/>
    <m/>
    <m/>
    <m/>
    <m/>
    <m/>
    <m/>
    <m/>
    <n v="0.99780434116151184"/>
    <x v="0"/>
    <s v="COS"/>
  </r>
  <r>
    <s v="R1"/>
    <n v="24016084"/>
    <s v="F"/>
    <s v="MARIA"/>
    <s v="MERCEDES"/>
    <s v="SIERRA"/>
    <s v="PRIAS"/>
    <d v="1956-04-05T00:00:00"/>
    <s v="IVS916"/>
    <n v="0"/>
    <s v="BOGOTA"/>
    <n v="25"/>
    <s v="CUNDINAMARCA"/>
    <m/>
    <n v="3104821513"/>
    <n v="0"/>
    <m/>
    <m/>
    <m/>
    <s v="17/09/2025"/>
    <x v="5"/>
    <n v="2015"/>
    <s v="CHEROKEE [4] LONGITUDE PLUS TP 3200CC 4X4 C"/>
    <s v="NA"/>
    <s v="1C4PJMCS3FW751308"/>
    <s v="04206057"/>
    <s v="JEEP"/>
    <s v="JEEP CHEROKEE "/>
    <n v="2.5760552763819094E-2"/>
    <n v="59700000"/>
    <s v="BOLIVAR"/>
    <s v="CAMIONETAPASAJ"/>
    <s v="PARTICULAR"/>
    <n v="0"/>
    <n v="159886600"/>
    <n v="1537905"/>
    <n v="1272357.1000000001"/>
    <s v=""/>
    <s v=""/>
    <s v=""/>
    <m/>
    <m/>
    <m/>
    <s v=""/>
    <s v=""/>
    <s v=""/>
    <m/>
    <m/>
    <m/>
    <m/>
    <m/>
    <m/>
    <m/>
    <m/>
    <m/>
    <n v="0.93050123843201882"/>
    <x v="0"/>
    <s v="COS"/>
  </r>
  <r>
    <s v="R1"/>
    <n v="91216706"/>
    <s v="M"/>
    <s v="JOSE"/>
    <s v="EDUARDO"/>
    <s v="CARRILLO"/>
    <s v="AMAYA"/>
    <d v="1961-07-27T00:00:00"/>
    <s v="CUY049"/>
    <n v="54874"/>
    <s v="VILLA DEL ROSARIO"/>
    <n v="54"/>
    <s v="NORTE DE SANTANDER"/>
    <m/>
    <n v="3214595093"/>
    <n v="0"/>
    <m/>
    <m/>
    <m/>
    <s v="12/09/2025"/>
    <x v="3"/>
    <n v="2013"/>
    <s v="FORTUNER [FL] 2.7L AT 2700CC 4X2"/>
    <s v="52518772TR"/>
    <s v="MR1ZX69G6D8104809"/>
    <s v="09006150"/>
    <s v="TOYOTA"/>
    <s v="TOYOTA FORTUNER "/>
    <n v="1.9080746582544689E-2"/>
    <n v="95100000"/>
    <s v="HDI-LIBERTY"/>
    <s v="CAMIONETAPASAJ"/>
    <s v="PARTICULAR"/>
    <n v="0"/>
    <n v="159837100"/>
    <n v="1814579"/>
    <n v="1504856.65"/>
    <s v=""/>
    <s v=""/>
    <s v=""/>
    <m/>
    <m/>
    <m/>
    <s v=""/>
    <s v=""/>
    <s v=""/>
    <m/>
    <m/>
    <m/>
    <m/>
    <m/>
    <m/>
    <m/>
    <m/>
    <m/>
    <n v="0.36212260752498637"/>
    <x v="0"/>
    <s v="COS"/>
  </r>
  <r>
    <s v="R1"/>
    <n v="37829068"/>
    <s v="F"/>
    <s v="ROSA"/>
    <s v="MARY"/>
    <s v="PINEDA"/>
    <s v="GONZALEZ"/>
    <d v="1956-10-02T00:00:00"/>
    <s v="GHT370"/>
    <n v="68001"/>
    <s v="BUCARAMANGA"/>
    <n v="68"/>
    <s v="SANTANDER"/>
    <m/>
    <n v="3005510583"/>
    <n v="0"/>
    <m/>
    <m/>
    <m/>
    <s v="15/09/2026"/>
    <x v="15"/>
    <n v="2022"/>
    <s v="ONIX [2] LTZ TP 1000CC T 4P"/>
    <s v="L4F213514234"/>
    <s v="9BGEN69K0NG171510"/>
    <s v="01601343"/>
    <s v="CHEVROLET"/>
    <s v="CHEVROLET ONIX "/>
    <n v="2.2232439999999999E-2"/>
    <n v="58000000"/>
    <s v="BOLIVAR"/>
    <s v="AUTOMOVIL"/>
    <s v="PARTICULAR"/>
    <s v="tita_rmp@yahoo.com"/>
    <n v="29198363"/>
    <n v="1289481.52"/>
    <n v="1063597.92"/>
    <s v=""/>
    <s v=""/>
    <s v=""/>
    <m/>
    <m/>
    <m/>
    <s v=""/>
    <s v=""/>
    <s v=""/>
    <m/>
    <m/>
    <m/>
    <m/>
    <m/>
    <m/>
    <m/>
    <m/>
    <m/>
    <n v="0.15433394369307163"/>
    <x v="0"/>
    <s v="COS"/>
  </r>
  <r>
    <s v="R1"/>
    <n v="1130587955"/>
    <s v="F"/>
    <s v="JENIFER"/>
    <s v="ANDREA"/>
    <s v="TABARES"/>
    <s v="RUIZ"/>
    <d v="1986-10-09T00:00:00"/>
    <s v="HZX179"/>
    <n v="76001"/>
    <s v="CALI"/>
    <n v="76"/>
    <s v="VALLE DEL CAUCA"/>
    <m/>
    <n v="3147494054"/>
    <n v="0"/>
    <m/>
    <m/>
    <m/>
    <s v="15/09/2025"/>
    <x v="15"/>
    <n v="2015"/>
    <s v="SAIL LS MT 1400CC 4P AA"/>
    <s v="LCU140360309"/>
    <s v="9GASA58M2FB003290"/>
    <s v="01601291"/>
    <s v="CHEVROLET"/>
    <s v="CHEVROLET SAIL "/>
    <n v="6.5019238571428564E-2"/>
    <n v="28000000"/>
    <s v="MAPFRE"/>
    <s v="AUTOMOVIL"/>
    <s v="PARTICULAR"/>
    <s v="jatabaresr@gmail.com"/>
    <n v="29218714"/>
    <n v="1820538.68"/>
    <n v="1509864.44"/>
    <s v=""/>
    <s v=""/>
    <s v=""/>
    <m/>
    <m/>
    <m/>
    <s v=""/>
    <s v=""/>
    <s v=""/>
    <m/>
    <m/>
    <m/>
    <m/>
    <m/>
    <m/>
    <m/>
    <m/>
    <m/>
    <n v="0.45222856664333888"/>
    <x v="1"/>
    <s v="COS"/>
  </r>
  <r>
    <s v="R1"/>
    <n v="30720928"/>
    <s v="F"/>
    <s v="FABIOLA"/>
    <s v="JUDITH"/>
    <s v="CERON"/>
    <s v="GOMEZ"/>
    <d v="1960-06-29T00:00:00"/>
    <s v="KNQ768"/>
    <n v="17001"/>
    <s v="MANIZALES"/>
    <n v="17"/>
    <s v="CALDAS"/>
    <m/>
    <n v="3006559021"/>
    <n v="0"/>
    <m/>
    <m/>
    <m/>
    <s v="15/09/2025"/>
    <x v="15"/>
    <n v="2022"/>
    <s v="KICKS [FL] ADVANCE TP 1600CC R17"/>
    <s v="HR16430679V"/>
    <s v="3N8CP5HE2ZL619368"/>
    <s v="06406142"/>
    <s v="NISSAN"/>
    <s v="NISSAN KICKS "/>
    <n v="3.6356560196560195E-2"/>
    <n v="81400000"/>
    <s v="SURAMERICANA"/>
    <s v="CAMIONETAPASAJ"/>
    <s v="PARTICULAR"/>
    <s v="fabiolaceron2005@hotmail.com"/>
    <n v="159714317"/>
    <n v="2959424"/>
    <n v="2466910.58"/>
    <s v=""/>
    <s v=""/>
    <s v=""/>
    <m/>
    <m/>
    <m/>
    <s v=""/>
    <s v=""/>
    <s v=""/>
    <m/>
    <m/>
    <m/>
    <m/>
    <m/>
    <m/>
    <m/>
    <m/>
    <m/>
    <n v="0.89027144060489405"/>
    <x v="1"/>
    <s v="COS"/>
  </r>
  <r>
    <s v="R1"/>
    <n v="1070963629"/>
    <s v="M"/>
    <s v="CRISTIAN"/>
    <s v="FARITH"/>
    <s v="ACOSTA"/>
    <s v="SANCHEZ"/>
    <d v="1992-03-09T00:00:00"/>
    <s v="LZP039"/>
    <n v="0"/>
    <s v="FACATATIVA"/>
    <n v="25"/>
    <s v="CUNDINAMARCA"/>
    <m/>
    <n v="3115510955"/>
    <n v="0"/>
    <m/>
    <m/>
    <m/>
    <s v="05/09/2025"/>
    <x v="1"/>
    <n v="2024"/>
    <s v="OROCH [FL] INTENS OUTSIDER MT 1300CC T 4X4"/>
    <s v="H5HA460D050651"/>
    <s v="93Y9SR333RJ666324"/>
    <s v="08021011"/>
    <s v="RENAULT"/>
    <s v="RENAULT OROCH "/>
    <n v="4.5836726584673602E-2"/>
    <n v="105700000"/>
    <s v="MAPFRE"/>
    <s v="PICKUPDOBLECAB"/>
    <s v="PARTICULAR"/>
    <s v="cacostasanchez@gmail.com"/>
    <n v="159737780"/>
    <n v="4844942"/>
    <n v="4051379.74"/>
    <s v=""/>
    <s v=""/>
    <s v=""/>
    <m/>
    <m/>
    <m/>
    <s v=""/>
    <s v=""/>
    <s v=""/>
    <m/>
    <m/>
    <m/>
    <m/>
    <m/>
    <m/>
    <m/>
    <m/>
    <m/>
    <n v="0.80577853547371847"/>
    <x v="1"/>
    <s v="COS"/>
  </r>
  <r>
    <s v="R1"/>
    <n v="72185199"/>
    <s v="M"/>
    <s v="JUAN"/>
    <s v="PABLO"/>
    <s v="AHUMADA"/>
    <s v="PADILLA"/>
    <d v="1972-07-03T00:00:00"/>
    <s v="ENN968"/>
    <n v="0"/>
    <s v="BARRANQUILLA"/>
    <n v="8"/>
    <s v="ATLANTICO"/>
    <m/>
    <n v="3159275771"/>
    <n v="0"/>
    <m/>
    <m/>
    <m/>
    <s v="13/09/2025"/>
    <x v="9"/>
    <n v="2018"/>
    <s v="TRACKER [FL] LT TP 1800CC"/>
    <s v="CJL411603"/>
    <s v="3GNCJ8EE0JL411603"/>
    <s v="01606232"/>
    <s v="CHEVROLET"/>
    <s v="CHEVROLET TRACKER "/>
    <n v="3.6810215439856374E-2"/>
    <n v="55700000"/>
    <s v="MAPFRE"/>
    <s v="CAMIONETAPASAJ"/>
    <s v="PARTICULAR"/>
    <s v="juanpablo.ahumada@hotmail.com"/>
    <n v="159708766"/>
    <n v="2050329"/>
    <n v="1702965.63"/>
    <s v=""/>
    <s v=""/>
    <s v=""/>
    <m/>
    <m/>
    <m/>
    <s v=""/>
    <s v=""/>
    <s v=""/>
    <m/>
    <m/>
    <m/>
    <m/>
    <m/>
    <m/>
    <m/>
    <m/>
    <m/>
    <n v="0.90784369492636008"/>
    <x v="1"/>
    <s v="COS"/>
  </r>
  <r>
    <s v="R1"/>
    <n v="1020484353"/>
    <s v="M"/>
    <s v="CAROLINA"/>
    <n v="0"/>
    <s v="LONDOÃ‘O"/>
    <s v="ARBELAEZ"/>
    <d v="1998-03-14T00:00:00"/>
    <s v="GPY970"/>
    <n v="5001"/>
    <s v="MEDELLIN"/>
    <n v="5"/>
    <s v="ANTIOQUIA"/>
    <m/>
    <n v="3193878249"/>
    <n v="3001245221"/>
    <m/>
    <m/>
    <m/>
    <s v="25/09/2025"/>
    <x v="10"/>
    <n v="2020"/>
    <s v="GOL [7] [FL] COMFORTLINE MT 1600CC 2AB A"/>
    <s v="CFZU42640"/>
    <s v="9BWAB45U6LT093410"/>
    <s v="09201264"/>
    <s v="VOLKSWAGEN"/>
    <s v="VOLKSWAGEN GOL "/>
    <n v="6.2565185995623634E-2"/>
    <n v="45700000"/>
    <s v="EQUIDAD"/>
    <s v="AUTOMOVIL"/>
    <s v="PARTICULAR"/>
    <s v="caroarbelaez1420@gmail.com"/>
    <n v="159774234"/>
    <n v="2859229"/>
    <n v="2382713.1"/>
    <s v=""/>
    <s v=""/>
    <s v=""/>
    <m/>
    <m/>
    <m/>
    <s v=""/>
    <s v=""/>
    <s v=""/>
    <m/>
    <m/>
    <m/>
    <m/>
    <m/>
    <m/>
    <m/>
    <m/>
    <m/>
    <n v="0.94122072712626204"/>
    <x v="1"/>
    <s v="COS"/>
  </r>
  <r>
    <s v="R1"/>
    <n v="71701157"/>
    <s v="M"/>
    <s v="JAIME"/>
    <s v="HERNANDO"/>
    <s v="HENAO"/>
    <s v="MORA"/>
    <d v="1968-10-06T00:00:00"/>
    <s v="LRO093"/>
    <n v="5001"/>
    <s v="MEDELLIN"/>
    <n v="5"/>
    <s v="ANTIOQUIA"/>
    <m/>
    <n v="3218037972"/>
    <n v="3148645013"/>
    <m/>
    <m/>
    <m/>
    <s v="26/09/2025"/>
    <x v="6"/>
    <n v="2023"/>
    <s v="JOY SEDAN MT 1400CC 4P 2A"/>
    <s v="MPA021983"/>
    <s v="9BGKH69T0PB157396"/>
    <s v="01601345"/>
    <s v="CHEVROLET"/>
    <s v="CHEVROLET JOY "/>
    <n v="3.0121926229508197E-2"/>
    <n v="48800000"/>
    <s v="HDI SEGUROS"/>
    <s v="AUTOMOVIL"/>
    <s v="PARTICULAR"/>
    <n v="0"/>
    <n v="159826097"/>
    <n v="1469950"/>
    <n v="1215252.5"/>
    <s v=""/>
    <s v=""/>
    <s v=""/>
    <m/>
    <m/>
    <m/>
    <s v=""/>
    <s v=""/>
    <s v=""/>
    <m/>
    <m/>
    <m/>
    <m/>
    <m/>
    <m/>
    <m/>
    <m/>
    <m/>
    <n v="0.39063532380250365"/>
    <x v="0"/>
    <s v="COS"/>
  </r>
  <r>
    <s v="R1"/>
    <n v="1065623465"/>
    <s v="F"/>
    <s v="MARTHA"/>
    <s v="LUCIA"/>
    <s v="BONETT"/>
    <s v="DAZA"/>
    <d v="1990-12-07T00:00:00"/>
    <s v="LSW804"/>
    <n v="20001"/>
    <s v="VALLEDUPAR"/>
    <n v="20"/>
    <s v="CESAR"/>
    <m/>
    <n v="3005111028"/>
    <n v="0"/>
    <m/>
    <m/>
    <m/>
    <s v="30/09/2025"/>
    <x v="2"/>
    <n v="2023"/>
    <s v="ONIX [2] LT TP 1000CC T 4P"/>
    <s v="L4F223544948"/>
    <s v="9BGEB69K0PG262552"/>
    <s v="01601342"/>
    <s v="CHEVROLET"/>
    <s v="CHEVROLET ONIX "/>
    <n v="4.9498194207836459E-2"/>
    <n v="58700000"/>
    <s v="ALLIANZ"/>
    <s v="AUTOMOVIL"/>
    <s v="PARTICULAR"/>
    <s v="martaluciabonett71@gmail.com"/>
    <n v="159837058"/>
    <n v="2905544"/>
    <n v="2421633.5699999998"/>
    <s v=""/>
    <s v=""/>
    <s v=""/>
    <m/>
    <m/>
    <m/>
    <s v=""/>
    <s v=""/>
    <s v=""/>
    <m/>
    <m/>
    <m/>
    <m/>
    <m/>
    <m/>
    <m/>
    <m/>
    <m/>
    <n v="0.70208302226289965"/>
    <x v="1"/>
    <s v="COS"/>
  </r>
  <r>
    <s v="R1"/>
    <n v="79106791"/>
    <s v="M"/>
    <s v="CARLOS"/>
    <s v="ADAN"/>
    <s v="TARAZONA"/>
    <s v="PARODY"/>
    <d v="1961-03-02T00:00:00"/>
    <s v="RNY148"/>
    <n v="0"/>
    <s v="BOGOTA"/>
    <n v="25"/>
    <s v="CUNDINAMARCA"/>
    <m/>
    <n v="3124347526"/>
    <n v="3124347559"/>
    <m/>
    <m/>
    <m/>
    <s v="27/09/2025"/>
    <x v="8"/>
    <n v="2012"/>
    <s v="LOGAN F.II ENTRY [FAMILIER MT 1400CC AA"/>
    <s v="A710UJ29137"/>
    <s v="9FBLSRACDCM016728"/>
    <s v="08001135"/>
    <s v="RENAULT"/>
    <s v="RENAULT LOGAN "/>
    <n v="4.8808502024291496E-2"/>
    <n v="24700000"/>
    <s v="SURAMERICANA"/>
    <s v="AUTOMOVIL"/>
    <s v="PARTICULAR"/>
    <s v="ctarazona@eliteflower.com"/>
    <n v="159764657"/>
    <n v="1205570"/>
    <n v="993083.82"/>
    <s v=""/>
    <s v=""/>
    <s v=""/>
    <m/>
    <m/>
    <m/>
    <s v=""/>
    <s v=""/>
    <s v=""/>
    <m/>
    <m/>
    <m/>
    <m/>
    <m/>
    <m/>
    <m/>
    <m/>
    <m/>
    <n v="0.88804678814838878"/>
    <x v="1"/>
    <s v="COS"/>
  </r>
  <r>
    <s v="R1"/>
    <n v="79268448"/>
    <s v="M"/>
    <s v="EDGAR"/>
    <s v="FERNANDO"/>
    <s v="CASTIBLANCO"/>
    <s v="RAMIREZ"/>
    <d v="1963-02-20T00:00:00"/>
    <s v="DXK940"/>
    <n v="0"/>
    <s v="BOGOTA"/>
    <n v="25"/>
    <s v="CUNDINAMARCA"/>
    <m/>
    <n v="3163552819"/>
    <n v="3102369891"/>
    <m/>
    <m/>
    <m/>
    <s v="08/09/2025"/>
    <x v="27"/>
    <n v="2017"/>
    <s v="A6 C7 1.8 TFSI AMB TP 1800CC T"/>
    <s v="CYG016408"/>
    <s v="WAUZZZ4G0HN034458"/>
    <s v="00601183"/>
    <s v="AUDI"/>
    <s v="AUDI A6 "/>
    <n v="3.9048657957244659E-2"/>
    <n v="84200000"/>
    <s v="SURAMERICANA"/>
    <s v="AUTOMOVIL"/>
    <s v="PARTICULAR"/>
    <s v="castiblancoramirez@gmail.com"/>
    <n v="159715010"/>
    <n v="3287897"/>
    <n v="2742938.88"/>
    <s v=""/>
    <s v=""/>
    <s v=""/>
    <m/>
    <m/>
    <m/>
    <s v=""/>
    <s v=""/>
    <s v=""/>
    <m/>
    <m/>
    <m/>
    <m/>
    <m/>
    <m/>
    <m/>
    <m/>
    <m/>
    <n v="0.81429954844584573"/>
    <x v="1"/>
    <s v="COS"/>
  </r>
  <r>
    <s v="R1"/>
    <n v="79273050"/>
    <s v="M"/>
    <s v="LUIS"/>
    <s v="FABIO"/>
    <s v="PENAGOS"/>
    <s v="CASTELLANOS"/>
    <d v="1965-01-25T00:00:00"/>
    <s v="FJM105"/>
    <n v="0"/>
    <s v="JAMUNDI"/>
    <n v="76"/>
    <s v="VALLE DEL CAUCA"/>
    <m/>
    <n v="3163468373"/>
    <n v="0"/>
    <m/>
    <m/>
    <m/>
    <s v="06/09/2025"/>
    <x v="16"/>
    <n v="2019"/>
    <s v="SANDERO [2] AUTHENTIQUE / L MT 1600CC 8V AA"/>
    <s v="A812UE48554"/>
    <s v="9FB5SREB4KM433276"/>
    <s v="08001188"/>
    <s v="RENAULT"/>
    <s v="RENAULT SANDERO "/>
    <n v="6.6430412371134021E-2"/>
    <n v="38800000"/>
    <s v="HDI-LIBERTY"/>
    <s v="AUTOMOVIL"/>
    <s v="PARTICULAR"/>
    <s v="lufa6501@yahoo.com.co"/>
    <n v="159756183"/>
    <n v="2577500"/>
    <n v="2145966.2000000002"/>
    <s v=""/>
    <s v=""/>
    <s v=""/>
    <m/>
    <m/>
    <m/>
    <s v=""/>
    <s v=""/>
    <s v=""/>
    <m/>
    <m/>
    <m/>
    <m/>
    <m/>
    <m/>
    <m/>
    <m/>
    <m/>
    <n v="0.9726465155221159"/>
    <x v="1"/>
    <s v="COS"/>
  </r>
  <r>
    <s v="R1"/>
    <n v="51945903"/>
    <s v="F"/>
    <s v="MARGARITA"/>
    <s v="MARIA"/>
    <s v="SALAZAR"/>
    <s v="PALACIO"/>
    <d v="1969-09-03T00:00:00"/>
    <s v="KEV598"/>
    <n v="15001"/>
    <s v="TUNJA"/>
    <n v="15"/>
    <s v="BOYACA"/>
    <m/>
    <n v="3152965469"/>
    <n v="3125202541"/>
    <m/>
    <m/>
    <m/>
    <s v="26/09/2026"/>
    <x v="6"/>
    <n v="2020"/>
    <s v="TRACKER [FL] LTZ TP 1800CC 4X4"/>
    <s v="CLL902464"/>
    <s v="3GNCJ8EE9LL902464"/>
    <s v="01606231"/>
    <s v="CHEVROLET"/>
    <s v="CHEVROLET TRACKER "/>
    <n v="1.9367223703703706E-2"/>
    <n v="67500000"/>
    <s v="ALLIANZ"/>
    <s v="CAMIONETAPASAJ"/>
    <s v="PARTICULAR"/>
    <s v="margarita.salazar0326@gmail.com"/>
    <n v="29213804"/>
    <n v="1307287.6000000001"/>
    <n v="1078561.01"/>
    <s v=""/>
    <s v=""/>
    <s v=""/>
    <m/>
    <m/>
    <m/>
    <s v=""/>
    <s v=""/>
    <s v=""/>
    <m/>
    <m/>
    <m/>
    <m/>
    <m/>
    <m/>
    <m/>
    <m/>
    <m/>
    <n v="0.62293665590342362"/>
    <x v="0"/>
    <s v="COS"/>
  </r>
  <r>
    <s v="R1"/>
    <n v="43521788"/>
    <s v="F"/>
    <s v="GLORIA"/>
    <s v="JANETH"/>
    <s v="RIOS"/>
    <s v="MONTOYA"/>
    <d v="1967-04-26T00:00:00"/>
    <s v="EFV530"/>
    <n v="5001"/>
    <s v="MEDELLIN"/>
    <n v="5"/>
    <s v="ANTIOQUIA"/>
    <m/>
    <n v="3168280186"/>
    <n v="0"/>
    <m/>
    <m/>
    <m/>
    <s v="06/09/2025"/>
    <x v="16"/>
    <n v="2018"/>
    <s v="SONIC [FL] LT TP 1600CC 4P 4A"/>
    <s v="1JS900613"/>
    <s v="3G1J8DC4JS900613"/>
    <s v="01601309"/>
    <s v="CHEVROLET"/>
    <s v="CHEVROLET SONIC "/>
    <n v="4.1445226730310265E-2"/>
    <n v="41900000"/>
    <s v="MAPFRE"/>
    <s v="AUTOMOVIL"/>
    <s v="PARTICULAR"/>
    <s v="glocar26@hotmail.com"/>
    <n v="159948071"/>
    <n v="1736555"/>
    <n v="1439290.28"/>
    <s v=""/>
    <s v=""/>
    <s v=""/>
    <m/>
    <m/>
    <m/>
    <s v=""/>
    <s v=""/>
    <s v=""/>
    <m/>
    <m/>
    <m/>
    <m/>
    <m/>
    <m/>
    <m/>
    <m/>
    <m/>
    <n v="0.92869426680995493"/>
    <x v="1"/>
    <s v="COS"/>
  </r>
  <r>
    <s v="R1"/>
    <n v="87714048"/>
    <s v="M"/>
    <s v="HECTOR"/>
    <s v="ALFONSO"/>
    <s v="PAREDES"/>
    <s v="GARAVITO"/>
    <d v="1973-04-17T00:00:00"/>
    <s v="MBW279"/>
    <n v="0"/>
    <s v="BOGOTA"/>
    <n v="25"/>
    <s v="CUNDINAMARCA"/>
    <m/>
    <n v="3108672677"/>
    <n v="3053406612"/>
    <m/>
    <m/>
    <m/>
    <s v="13/09/2025"/>
    <x v="9"/>
    <n v="2013"/>
    <s v="RIO SPICE 1.4 MT 1400CC 4P"/>
    <s v="G4FACS253221"/>
    <s v="KNADN412AD6076958"/>
    <s v="04601148"/>
    <s v="KIA"/>
    <s v="KIA RIO "/>
    <n v="4.1431888571428571E-2"/>
    <n v="31500000"/>
    <s v="ALLIANZ"/>
    <s v="AUTOMOVIL"/>
    <s v="PARTICULAR"/>
    <s v="hectorparedesg@gmail.com"/>
    <n v="29215704"/>
    <n v="1305104.49"/>
    <n v="1076726.46"/>
    <s v=""/>
    <s v=""/>
    <s v=""/>
    <m/>
    <m/>
    <m/>
    <s v=""/>
    <s v=""/>
    <s v=""/>
    <m/>
    <m/>
    <m/>
    <m/>
    <m/>
    <m/>
    <m/>
    <m/>
    <m/>
    <n v="0.88503439221457392"/>
    <x v="1"/>
    <s v="COS"/>
  </r>
  <r>
    <s v="R1"/>
    <n v="32880150"/>
    <s v="F"/>
    <s v="PIEDAD"/>
    <s v="DEL CARMEN"/>
    <s v="CAMPO"/>
    <s v="RODRIGUEZ"/>
    <d v="1977-07-20T00:00:00"/>
    <s v="NXP293"/>
    <n v="0"/>
    <s v="BOGOTA"/>
    <n v="25"/>
    <s v="CUNDINAMARCA"/>
    <m/>
    <n v="3166095233"/>
    <n v="0"/>
    <m/>
    <m/>
    <m/>
    <s v="16/09/2025"/>
    <x v="24"/>
    <n v="2024"/>
    <s v="TAOS HIGHLINE SE AT 1400CC T 6AB"/>
    <s v="DSJ130343"/>
    <s v="3VV9P6B2XRM094873"/>
    <s v="09206099"/>
    <s v="VOLKSWAGEN"/>
    <s v="VOLKSWAGEN TAOS "/>
    <n v="1.6553179687499999E-2"/>
    <n v="128000000"/>
    <s v="MAPFRE"/>
    <s v="CAMIONETAPASAJ"/>
    <s v="PARTICULAR"/>
    <n v="0"/>
    <n v="159792338"/>
    <n v="2118807"/>
    <n v="1760510.17"/>
    <s v=""/>
    <s v=""/>
    <s v=""/>
    <m/>
    <m/>
    <m/>
    <s v=""/>
    <s v=""/>
    <s v=""/>
    <m/>
    <m/>
    <m/>
    <m/>
    <m/>
    <m/>
    <m/>
    <m/>
    <m/>
    <n v="0.28076821295170673"/>
    <x v="0"/>
    <s v="COS"/>
  </r>
  <r>
    <s v="R1"/>
    <n v="51639487"/>
    <s v="F"/>
    <s v="MARTHA"/>
    <s v="LORENA"/>
    <s v="PADRON"/>
    <s v="GOMEZ"/>
    <d v="1962-01-27T00:00:00"/>
    <s v="JXW483"/>
    <n v="0"/>
    <s v="BOGOTA"/>
    <n v="25"/>
    <s v="CUNDINAMARCA"/>
    <m/>
    <n v="3002237257"/>
    <n v="0"/>
    <m/>
    <m/>
    <m/>
    <s v="29/09/2025"/>
    <x v="11"/>
    <n v="2022"/>
    <s v="DUSTER [2] INTENS TP 1300CC T 4X2"/>
    <s v="A452D003890"/>
    <s v="9FBHJD200NM085381"/>
    <s v="08006066"/>
    <s v="RENAULT"/>
    <s v="RENAULT DUSTER "/>
    <n v="1.7894253558052433E-2"/>
    <n v="80100000"/>
    <s v="ALLIANZ"/>
    <s v="CAMIONETAPASAJ"/>
    <s v="PARTICULAR"/>
    <n v="0"/>
    <n v="29211502"/>
    <n v="1433329.71"/>
    <n v="1184478.75"/>
    <s v=""/>
    <s v=""/>
    <s v=""/>
    <m/>
    <m/>
    <m/>
    <s v=""/>
    <s v=""/>
    <s v=""/>
    <m/>
    <m/>
    <m/>
    <m/>
    <m/>
    <m/>
    <m/>
    <m/>
    <m/>
    <n v="0.41795905931707245"/>
    <x v="0"/>
    <s v="COS"/>
  </r>
  <r>
    <s v="R1"/>
    <n v="79752747"/>
    <s v="M"/>
    <s v="HERBERT"/>
    <s v="RODRIGO"/>
    <s v="JIMENEZ"/>
    <s v="MOYANO"/>
    <d v="1974-08-30T00:00:00"/>
    <s v="FJW556"/>
    <n v="0"/>
    <s v="BOGOTA"/>
    <n v="25"/>
    <s v="CUNDINAMARCA"/>
    <m/>
    <n v="3164650022"/>
    <n v="3144449734"/>
    <m/>
    <m/>
    <m/>
    <s v="30/09/2025"/>
    <x v="2"/>
    <n v="2019"/>
    <s v="MARCH [FL] SENSE AT 1600CC 2AB A"/>
    <s v="HR16841732P"/>
    <s v="3N1CK3CD7ZL399354"/>
    <s v="06401235"/>
    <s v="NISSAN"/>
    <s v="NISSAN MARCH "/>
    <n v="5.5921757990867578E-2"/>
    <n v="43800000"/>
    <s v="ALLIANZ"/>
    <s v="AUTOMOVIL"/>
    <s v="PARTICULAR"/>
    <s v="herbert_jimenez@outlook.com"/>
    <n v="159840417"/>
    <n v="2449373"/>
    <n v="2038296.77"/>
    <s v=""/>
    <s v=""/>
    <s v=""/>
    <m/>
    <m/>
    <m/>
    <s v=""/>
    <s v=""/>
    <s v=""/>
    <m/>
    <m/>
    <m/>
    <m/>
    <m/>
    <m/>
    <m/>
    <m/>
    <m/>
    <n v="0.61322085294289452"/>
    <x v="1"/>
    <s v="COS"/>
  </r>
  <r>
    <s v="R1"/>
    <n v="1032414278"/>
    <s v="F"/>
    <s v="DIANA"/>
    <s v="ROCIO"/>
    <s v="DAZA"/>
    <s v="ROBLES"/>
    <d v="1988-06-20T00:00:00"/>
    <s v="LZT058"/>
    <n v="0"/>
    <s v="BOGOTA"/>
    <n v="25"/>
    <s v="CUNDINAMARCA"/>
    <m/>
    <n v="3222291227"/>
    <n v="3143070020"/>
    <m/>
    <m/>
    <m/>
    <s v="20/09/2025"/>
    <x v="7"/>
    <n v="2023"/>
    <s v="2008 [2] STYLE TP 1600CC T R16"/>
    <s v="NA"/>
    <s v="936CMNFPAPB536850"/>
    <s v="06806065"/>
    <s v="PEUGEOT"/>
    <s v="PEUGEOT 2008 "/>
    <n v="2.8405826794871799E-2"/>
    <n v="78000000"/>
    <s v="SURAMERICANA"/>
    <s v="CAMIONETAPASAJ"/>
    <s v="PARTICULAR"/>
    <s v="dianar.daza@gmail.com"/>
    <n v="29190750"/>
    <n v="2215654.4900000002"/>
    <n v="1841894.53"/>
    <s v=""/>
    <s v=""/>
    <s v=""/>
    <m/>
    <m/>
    <m/>
    <s v=""/>
    <s v=""/>
    <s v=""/>
    <m/>
    <m/>
    <m/>
    <m/>
    <m/>
    <m/>
    <m/>
    <m/>
    <m/>
    <n v="0.83409163486828686"/>
    <x v="1"/>
    <s v="COS"/>
  </r>
  <r>
    <s v="R1"/>
    <n v="15317618"/>
    <s v="M"/>
    <s v="CARLOS"/>
    <s v="FERNANDO"/>
    <s v="MADRID"/>
    <s v="ARBELAEZ"/>
    <d v="1981-06-22T00:00:00"/>
    <s v="GVO658"/>
    <n v="5001"/>
    <s v="MEDELLIN"/>
    <n v="5"/>
    <s v="ANTIOQUIA"/>
    <m/>
    <n v="3104299707"/>
    <n v="3113549464"/>
    <m/>
    <m/>
    <m/>
    <s v="09/09/2025"/>
    <x v="28"/>
    <n v="2020"/>
    <s v="RAV4 [5] 2.0L TP 2000CC 4X2 7"/>
    <s v="M20AV112460"/>
    <s v="JTMW43FV5LD033057"/>
    <s v="09006167"/>
    <s v="TOYOTA"/>
    <s v="TOYOTA RAV4 "/>
    <n v="3.7766934189406097E-2"/>
    <n v="124600000"/>
    <s v="MAPFRE"/>
    <s v="CAMIONETAPASAJ"/>
    <s v="PARTICULAR"/>
    <n v="0"/>
    <n v="159715364"/>
    <n v="4705760"/>
    <n v="3934420.06"/>
    <s v=""/>
    <s v=""/>
    <s v=""/>
    <m/>
    <m/>
    <m/>
    <s v=""/>
    <s v=""/>
    <s v=""/>
    <m/>
    <m/>
    <m/>
    <m/>
    <m/>
    <m/>
    <m/>
    <m/>
    <m/>
    <n v="0.85297561490115659"/>
    <x v="1"/>
    <s v="COS"/>
  </r>
  <r>
    <s v="R1"/>
    <n v="71744503"/>
    <s v="M"/>
    <s v="JUAN"/>
    <s v="GREGORIO"/>
    <s v="DUQUE"/>
    <s v="POSADA"/>
    <d v="1974-03-03T00:00:00"/>
    <s v="GEK889"/>
    <n v="5001"/>
    <s v="MEDELLIN"/>
    <n v="5"/>
    <s v="ANTIOQUIA"/>
    <m/>
    <n v="3215054867"/>
    <n v="0"/>
    <m/>
    <m/>
    <m/>
    <s v="11/09/2025"/>
    <x v="23"/>
    <n v="2020"/>
    <s v="RAV4 [5] XROAD TP 2500CC 4X4 7"/>
    <s v="A25AR108286"/>
    <s v="JTMD13FV2LD518689"/>
    <s v="09006180"/>
    <s v="TOYOTA"/>
    <s v="TOYOTA RAV4 "/>
    <n v="2.7422865627319971E-2"/>
    <n v="134700000"/>
    <s v="ALLIANZ"/>
    <s v="CAMIONETAPASAJ"/>
    <s v="PARTICULAR"/>
    <s v="jgduque@gmail.com"/>
    <n v="159715466"/>
    <n v="3693860"/>
    <n v="3084084.16"/>
    <s v=""/>
    <s v=""/>
    <s v=""/>
    <m/>
    <m/>
    <m/>
    <s v=""/>
    <s v=""/>
    <s v=""/>
    <m/>
    <m/>
    <m/>
    <m/>
    <m/>
    <m/>
    <m/>
    <m/>
    <m/>
    <n v="0.49052402093251735"/>
    <x v="1"/>
    <s v="COS"/>
  </r>
  <r>
    <s v="R1"/>
    <n v="73199141"/>
    <s v="M"/>
    <s v="HERNAN"/>
    <s v="RAFAEL"/>
    <s v="GARCIA"/>
    <s v="MOGOLLON"/>
    <d v="1983-06-07T00:00:00"/>
    <s v="NIM889"/>
    <n v="0"/>
    <s v="BARRANQUILLA"/>
    <n v="8"/>
    <s v="ATLANTICO"/>
    <m/>
    <n v="3007603536"/>
    <n v="0"/>
    <m/>
    <m/>
    <m/>
    <s v="29/09/2025"/>
    <x v="11"/>
    <n v="2023"/>
    <s v="ONIX [2] LT TP 1000CC T 4P"/>
    <s v="L4F223505413"/>
    <s v="9BGEB69K0PG269482"/>
    <s v="01601342"/>
    <s v="CHEVROLET"/>
    <s v="CHEVROLET ONIX "/>
    <n v="5.5480982112436114E-2"/>
    <n v="58700000"/>
    <s v="HDI-LIBERTY"/>
    <s v="AUTOMOVIL"/>
    <s v="PARTICULAR"/>
    <s v="hernangarcia.arq@gmail.com"/>
    <n v="29189870"/>
    <n v="3256733.65"/>
    <n v="2716750.97"/>
    <s v=""/>
    <s v=""/>
    <s v=""/>
    <m/>
    <m/>
    <m/>
    <s v=""/>
    <s v=""/>
    <s v=""/>
    <m/>
    <m/>
    <m/>
    <m/>
    <m/>
    <m/>
    <m/>
    <m/>
    <m/>
    <n v="0.19616718022077662"/>
    <x v="1"/>
    <s v="COS"/>
  </r>
  <r>
    <s v="R1"/>
    <n v="22159501"/>
    <s v="F"/>
    <s v="LUCELLY"/>
    <s v="EMILCEN"/>
    <s v="SANTAMARIA"/>
    <s v="ZORA"/>
    <d v="1982-08-24T00:00:00"/>
    <s v="LLK701"/>
    <n v="76001"/>
    <s v="CALI"/>
    <n v="76"/>
    <s v="VALLE DEL CAUCA"/>
    <m/>
    <n v="3116136158"/>
    <n v="0"/>
    <m/>
    <m/>
    <m/>
    <s v="20/09/2025"/>
    <x v="7"/>
    <n v="2023"/>
    <s v="2 [2] [FL] GRAND TOURING S TP 1500CC 6AB T"/>
    <s v="P540626881"/>
    <s v="3MDDJ2HAAPM405207"/>
    <s v="05601199"/>
    <s v="MAZDA"/>
    <s v="MAZDA 2 "/>
    <n v="3.0781928374655647E-2"/>
    <n v="72600000"/>
    <s v="SURAMERICANA"/>
    <s v="AUTOMOVIL"/>
    <s v="PARTICULAR"/>
    <n v="0"/>
    <n v="159710250"/>
    <n v="2234768"/>
    <n v="1857956.31"/>
    <s v=""/>
    <s v=""/>
    <s v=""/>
    <m/>
    <m/>
    <m/>
    <s v=""/>
    <s v=""/>
    <s v=""/>
    <m/>
    <m/>
    <m/>
    <m/>
    <m/>
    <m/>
    <m/>
    <m/>
    <m/>
    <n v="0.69298308483594639"/>
    <x v="1"/>
    <s v="COS"/>
  </r>
  <r>
    <s v="R1"/>
    <n v="52357521"/>
    <s v="F"/>
    <s v="BIBIANA"/>
    <s v="MARITHZA"/>
    <s v="BULLA"/>
    <s v="CASTELLANOS"/>
    <d v="1976-08-23T00:00:00"/>
    <s v="OBI803"/>
    <n v="0"/>
    <s v="BOGOTA"/>
    <n v="25"/>
    <s v="CUNDINAMARCA"/>
    <m/>
    <n v="3204986061"/>
    <n v="0"/>
    <m/>
    <m/>
    <m/>
    <s v="03/09/2025"/>
    <x v="4"/>
    <n v="2014"/>
    <s v="PATHFINDER [4] [R52] SENSE TP 3500CC 6AB A"/>
    <s v="VQ35469394Y"/>
    <s v="5N1AR2MM2EC617243"/>
    <s v="06408111"/>
    <s v="NISSAN"/>
    <s v="NISSAN PATHFINDER "/>
    <n v="2.8627704777594729E-2"/>
    <n v="60700000"/>
    <s v="ALLIANZ"/>
    <s v="CAMPERO"/>
    <s v="PARTICULAR"/>
    <n v="0"/>
    <n v="29208374"/>
    <n v="1737701.68"/>
    <n v="1440253.51"/>
    <s v=""/>
    <s v=""/>
    <s v=""/>
    <m/>
    <m/>
    <m/>
    <s v=""/>
    <s v=""/>
    <s v=""/>
    <m/>
    <m/>
    <m/>
    <m/>
    <m/>
    <m/>
    <m/>
    <m/>
    <m/>
    <n v="0.70876677310353675"/>
    <x v="0"/>
    <s v="COS"/>
  </r>
  <r>
    <s v="R1"/>
    <n v="22448841"/>
    <s v="F"/>
    <s v="MARIA"/>
    <s v="ANGELICA"/>
    <s v="NAME"/>
    <s v="DELGADO"/>
    <d v="1968-12-28T00:00:00"/>
    <s v="UUZ072"/>
    <n v="0"/>
    <s v="BARRANQUILLA"/>
    <n v="8"/>
    <s v="ATLANTICO"/>
    <m/>
    <n v="3106010563"/>
    <n v="0"/>
    <m/>
    <m/>
    <m/>
    <s v="17/09/2025"/>
    <x v="5"/>
    <n v="2016"/>
    <s v="X TRAIL [T32] ADVANCE TP 2500CC 4X2 A"/>
    <s v="QR25289898L"/>
    <s v="JN1JBAT32Z0003517"/>
    <s v="06406124"/>
    <s v="NISSAN"/>
    <s v="NISSAN X "/>
    <n v="2.1632883404864092E-2"/>
    <n v="69900000"/>
    <s v="BOLIVAR"/>
    <s v="CAMIONETAPASAJ"/>
    <s v="PARTICULAR"/>
    <n v="0"/>
    <n v="29185310"/>
    <n v="1512138.55"/>
    <n v="1250704.6599999999"/>
    <s v=""/>
    <s v=""/>
    <s v=""/>
    <m/>
    <m/>
    <m/>
    <s v=""/>
    <s v=""/>
    <s v=""/>
    <m/>
    <m/>
    <m/>
    <m/>
    <m/>
    <m/>
    <m/>
    <m/>
    <m/>
    <n v="0.66295104441288144"/>
    <x v="0"/>
    <s v="COS"/>
  </r>
  <r>
    <s v="R1"/>
    <n v="45466259"/>
    <s v="F"/>
    <s v="JACQUELINE"/>
    <n v="0"/>
    <s v="RUMIE"/>
    <s v="LOPEZ"/>
    <d v="1965-08-07T00:00:00"/>
    <s v="GVV762"/>
    <n v="20001"/>
    <s v="VALLEDUPAR"/>
    <n v="20"/>
    <s v="CESAR"/>
    <m/>
    <n v="3184738540"/>
    <n v="0"/>
    <m/>
    <m/>
    <m/>
    <s v="20/09/2025"/>
    <x v="7"/>
    <n v="2020"/>
    <s v="QASHQAI [3] [FL SENSE MT 2000CC 4X2 2"/>
    <s v="MR20619048W"/>
    <s v="SJNFBAJ11Z2638235"/>
    <s v="06406135"/>
    <s v="NISSAN"/>
    <s v="NISSAN QASHQAI "/>
    <n v="3.3687085218508994E-2"/>
    <n v="77800000"/>
    <s v="SURAMERICANA"/>
    <s v="CAMIONETAPASAJ"/>
    <s v="PARTICULAR"/>
    <s v="RUMIELOPEZ@GMAIL.COM"/>
    <n v="29209708"/>
    <n v="2620855.23"/>
    <n v="2182399.35"/>
    <s v=""/>
    <s v=""/>
    <s v=""/>
    <m/>
    <m/>
    <m/>
    <s v=""/>
    <s v=""/>
    <s v=""/>
    <m/>
    <m/>
    <m/>
    <m/>
    <m/>
    <m/>
    <m/>
    <m/>
    <m/>
    <n v="0.89095657493289271"/>
    <x v="1"/>
    <s v="COS"/>
  </r>
  <r>
    <s v="R1"/>
    <n v="41716840"/>
    <s v="F"/>
    <s v="BLANCA"/>
    <s v="MARIA"/>
    <s v="PARRA"/>
    <s v="GALINDO"/>
    <d v="1958-12-29T00:00:00"/>
    <s v="NKZ736"/>
    <n v="0"/>
    <s v="BOGOTA"/>
    <n v="25"/>
    <s v="CUNDINAMARCA"/>
    <m/>
    <n v="3219822022"/>
    <n v="3143030329"/>
    <m/>
    <m/>
    <m/>
    <s v="27/09/2025"/>
    <x v="8"/>
    <n v="2024"/>
    <s v="FORESTER [5] [F ELITE HYBRID TP 2000CC 6AB C"/>
    <s v="YY44189"/>
    <s v="JF1SKELL5RG263290"/>
    <s v="08608104"/>
    <s v="SUBARU"/>
    <s v="SUBARU FORESTER "/>
    <n v="1.9663029445073612E-2"/>
    <n v="176600000"/>
    <s v="MAPFRE"/>
    <s v="CAMPERO"/>
    <s v="PARTICULAR"/>
    <s v="blancamariagalindop@hotmail.com"/>
    <n v="159837733"/>
    <n v="3472491"/>
    <n v="2898059.57"/>
    <s v=""/>
    <s v=""/>
    <s v=""/>
    <m/>
    <m/>
    <m/>
    <s v=""/>
    <s v=""/>
    <s v=""/>
    <m/>
    <m/>
    <m/>
    <m/>
    <m/>
    <m/>
    <m/>
    <m/>
    <m/>
    <n v="0.21351067012502245"/>
    <x v="0"/>
    <s v="COS"/>
  </r>
  <r>
    <s v="R1"/>
    <n v="79593027"/>
    <s v="M"/>
    <s v="GERMAN"/>
    <n v="0"/>
    <s v="SANTACRUZ"/>
    <s v="HIDALGO"/>
    <d v="1972-12-24T00:00:00"/>
    <s v="UBV752"/>
    <n v="0"/>
    <s v="BOGOTA"/>
    <n v="25"/>
    <s v="CUNDINAMARCA"/>
    <m/>
    <n v="3115262306"/>
    <n v="0"/>
    <m/>
    <m/>
    <m/>
    <s v="13/09/2025"/>
    <x v="9"/>
    <n v="2015"/>
    <s v="JOURNEY SXT [FL] TP 2400CC 7PSJ"/>
    <s v="SINNUNMERO"/>
    <s v="3C4PDCCB2FT521802"/>
    <s v="02406047"/>
    <s v="DODGE"/>
    <s v="DODGE JOURNEY "/>
    <n v="2.8315311284046692E-2"/>
    <n v="51400000"/>
    <s v="BOLIVAR"/>
    <s v="CAMIONETAPASAJ"/>
    <s v="PARTICULAR"/>
    <s v="german.santacruz@segurosbolivar.com"/>
    <n v="159716184"/>
    <n v="1455407"/>
    <n v="1203030.8600000001"/>
    <s v=""/>
    <s v=""/>
    <s v=""/>
    <m/>
    <m/>
    <m/>
    <s v=""/>
    <s v=""/>
    <s v=""/>
    <m/>
    <m/>
    <m/>
    <m/>
    <m/>
    <m/>
    <m/>
    <m/>
    <m/>
    <n v="0.68966877730717091"/>
    <x v="0"/>
    <s v="COS"/>
  </r>
  <r>
    <s v="R1"/>
    <n v="1018418773"/>
    <s v="F"/>
    <s v="YEIMY"/>
    <s v="PAOLA"/>
    <s v="NIÃ‘O"/>
    <s v="CASTAÃ‘EDA"/>
    <d v="1988-08-29T00:00:00"/>
    <s v="LLS059"/>
    <n v="0"/>
    <s v="BOGOTA"/>
    <n v="25"/>
    <s v="CUNDINAMARCA"/>
    <m/>
    <n v="3134361656"/>
    <n v="0"/>
    <m/>
    <m/>
    <m/>
    <s v="26/09/2025"/>
    <x v="6"/>
    <n v="2023"/>
    <s v="2 [2] TOURING CARBON AT 1500CC AA"/>
    <s v="P540623923"/>
    <s v="3MDDJ2HAAPM403796"/>
    <s v="05601203"/>
    <s v="MAZDA"/>
    <s v="MAZDA 2 "/>
    <n v="4.9302774193548386E-2"/>
    <n v="77500000"/>
    <s v="EQUIDAD"/>
    <s v="AUTOMOVIL"/>
    <s v="PARTICULAR"/>
    <s v="yeimynino@hotmail.com"/>
    <n v="159716021"/>
    <n v="3820965"/>
    <n v="3190895.05"/>
    <s v=""/>
    <s v=""/>
    <s v=""/>
    <m/>
    <m/>
    <m/>
    <s v=""/>
    <s v=""/>
    <s v=""/>
    <m/>
    <m/>
    <m/>
    <m/>
    <m/>
    <m/>
    <m/>
    <m/>
    <m/>
    <n v="0.24388226977057637"/>
    <x v="1"/>
    <s v="COS"/>
  </r>
  <r>
    <s v="R1"/>
    <n v="1096218557"/>
    <s v="M"/>
    <s v="JULIAN"/>
    <s v="ANDRES"/>
    <s v="JEREZ"/>
    <s v="NIETO"/>
    <d v="1992-10-25T00:00:00"/>
    <s v="KTQ750"/>
    <n v="68001"/>
    <s v="BUCARAMANGA"/>
    <n v="68"/>
    <s v="SANTANDER"/>
    <m/>
    <n v="3133753354"/>
    <n v="0"/>
    <m/>
    <m/>
    <m/>
    <s v="26/09/2025"/>
    <x v="6"/>
    <n v="2022"/>
    <s v="QASHQAI [3] [FL SENSE CONNECT MT 2000CC 4X2 2"/>
    <s v="MR20698482W"/>
    <s v="SJNFBAJ11Z2961694"/>
    <s v="06406138"/>
    <s v="NISSAN"/>
    <s v="NISSAN QASHQAI "/>
    <n v="2.8349591419816141E-2"/>
    <n v="97900000"/>
    <s v="BOLIVAR"/>
    <s v="CAMIONETAPASAJ"/>
    <s v="PARTICULAR"/>
    <s v="julian.jerez25@gmail.com"/>
    <n v="159716301"/>
    <n v="2775425"/>
    <n v="2312290.21"/>
    <s v=""/>
    <s v=""/>
    <s v=""/>
    <m/>
    <m/>
    <m/>
    <s v=""/>
    <s v=""/>
    <s v=""/>
    <m/>
    <m/>
    <m/>
    <m/>
    <m/>
    <m/>
    <m/>
    <m/>
    <m/>
    <n v="0.60238167827571487"/>
    <x v="1"/>
    <s v="COS"/>
  </r>
  <r>
    <s v="R1"/>
    <n v="40372853"/>
    <s v="F"/>
    <s v="MARIA"/>
    <s v="ANTONIA"/>
    <s v="RINCON"/>
    <s v="MONROY"/>
    <d v="1964-09-05T00:00:00"/>
    <s v="DYZ162"/>
    <n v="0"/>
    <s v="BOGOTA"/>
    <n v="25"/>
    <s v="CUNDINAMARCA"/>
    <m/>
    <n v="3168675661"/>
    <n v="0"/>
    <m/>
    <m/>
    <m/>
    <s v="06/09/2025"/>
    <x v="16"/>
    <n v="2018"/>
    <s v="KICKS ADVANCE MT 1600CC R17"/>
    <s v="HR16734641N"/>
    <s v="3N8CP5HD1ZL452458"/>
    <s v="06406131"/>
    <s v="NISSAN"/>
    <s v="NISSAN KICKS "/>
    <n v="1.9145108730158733E-2"/>
    <n v="63000000"/>
    <s v="MAPFRE"/>
    <s v="CAMIONETAPASAJ"/>
    <s v="PARTICULAR"/>
    <s v="maria.antonia.rincon.monroy@gmail.com"/>
    <n v="29185572"/>
    <n v="1206141.8500000001"/>
    <n v="993564.58"/>
    <s v=""/>
    <s v=""/>
    <s v=""/>
    <m/>
    <m/>
    <m/>
    <s v=""/>
    <s v=""/>
    <s v=""/>
    <m/>
    <m/>
    <m/>
    <m/>
    <m/>
    <m/>
    <m/>
    <m/>
    <m/>
    <n v="0.19366345728963608"/>
    <x v="0"/>
    <s v="COS"/>
  </r>
  <r>
    <s v="R1"/>
    <n v="24941153"/>
    <s v="F"/>
    <s v="COLOMBIA"/>
    <n v="0"/>
    <s v="QUINTERO"/>
    <s v="GONZALEZ"/>
    <d v="1949-07-13T00:00:00"/>
    <s v="EOY757"/>
    <n v="17001"/>
    <s v="MANIZALES"/>
    <n v="17"/>
    <s v="CALDAS"/>
    <m/>
    <n v="3128337382"/>
    <n v="0"/>
    <m/>
    <m/>
    <m/>
    <s v="03/09/2025"/>
    <x v="4"/>
    <n v="2018"/>
    <s v="TRACKER [FL] LS MT 1800CC"/>
    <s v="CJL408340"/>
    <s v="3GNCJ8EE1JL408340"/>
    <s v="01606233"/>
    <s v="CHEVROLET"/>
    <s v="CHEVROLET TRACKER "/>
    <n v="2.4337824521072797E-2"/>
    <n v="52200000"/>
    <s v="MAPFRE"/>
    <s v="CAMIONETAPASAJ"/>
    <s v="PARTICULAR"/>
    <s v="coloquin@hotmail.com"/>
    <n v="29220250"/>
    <n v="1270434.44"/>
    <n v="1047591.97"/>
    <s v=""/>
    <s v=""/>
    <s v=""/>
    <m/>
    <m/>
    <m/>
    <s v=""/>
    <s v=""/>
    <s v=""/>
    <m/>
    <m/>
    <m/>
    <m/>
    <m/>
    <m/>
    <m/>
    <m/>
    <m/>
    <n v="0.72652713315441231"/>
    <x v="0"/>
    <s v="COS"/>
  </r>
  <r>
    <s v="R1"/>
    <n v="79557967"/>
    <s v="M"/>
    <s v="JOSE"/>
    <s v="LUIS"/>
    <s v="TOVAR"/>
    <s v="MUNAR"/>
    <d v="1972-02-23T00:00:00"/>
    <s v="LVW791"/>
    <n v="0"/>
    <s v="BOGOTA"/>
    <n v="25"/>
    <s v="CUNDINAMARCA"/>
    <m/>
    <n v="3152573706"/>
    <n v="3017703175"/>
    <m/>
    <m/>
    <m/>
    <s v="09/09/2025"/>
    <x v="28"/>
    <n v="2024"/>
    <s v="VITARA GL AT 1600CC 2AB A"/>
    <s v="M16A2413748"/>
    <s v="TSMYD21S7RMC50025"/>
    <s v="08806018"/>
    <s v="SUZUKI"/>
    <s v="SUZUKI VITARA "/>
    <n v="2.239808628318584E-2"/>
    <n v="90400000"/>
    <s v="HDI-LIBERTY"/>
    <s v="CAMIONETAPASAJ"/>
    <s v="PARTICULAR"/>
    <s v="jltovar72@gmail.com"/>
    <n v="159774316"/>
    <n v="2024787"/>
    <n v="1681502.07"/>
    <s v=""/>
    <s v=""/>
    <s v=""/>
    <m/>
    <m/>
    <m/>
    <s v=""/>
    <s v=""/>
    <s v=""/>
    <m/>
    <m/>
    <m/>
    <m/>
    <m/>
    <m/>
    <m/>
    <m/>
    <m/>
    <n v="9.880146899193254E-2"/>
    <x v="1"/>
    <s v="COS"/>
  </r>
  <r>
    <s v="R1"/>
    <n v="16233986"/>
    <s v="M"/>
    <s v="FREDY"/>
    <s v="ALBERTO"/>
    <s v="GARCIA"/>
    <s v="ARANGO"/>
    <d v="1978-09-21T00:00:00"/>
    <s v="NKZ314"/>
    <n v="0"/>
    <s v="BOGOTA"/>
    <n v="25"/>
    <s v="CUNDINAMARCA"/>
    <m/>
    <n v="3134677284"/>
    <n v="0"/>
    <m/>
    <m/>
    <m/>
    <s v="19/09/2025"/>
    <x v="21"/>
    <n v="2025"/>
    <s v="CX30 GRAND TOURING L TP 2000CC 7AB R"/>
    <s v="PE40799829"/>
    <s v="3MVDM2W7ASL305514"/>
    <s v="05606112"/>
    <s v="MAZDA"/>
    <s v="MAZDA CX30 "/>
    <n v="2.9629050873196658E-2"/>
    <n v="131700000"/>
    <s v="ALLIANZ"/>
    <s v="CAMIONETAPASAJ"/>
    <s v="PARTICULAR"/>
    <n v="0"/>
    <n v="159715655"/>
    <n v="3902146"/>
    <n v="3259114.24"/>
    <s v=""/>
    <s v=""/>
    <s v=""/>
    <m/>
    <m/>
    <m/>
    <s v=""/>
    <s v=""/>
    <s v=""/>
    <m/>
    <m/>
    <m/>
    <m/>
    <m/>
    <m/>
    <m/>
    <m/>
    <m/>
    <n v="0.39880744269562329"/>
    <x v="1"/>
    <s v="COS"/>
  </r>
  <r>
    <s v="R1"/>
    <n v="1032428562"/>
    <s v="M"/>
    <s v="JOAQUIN"/>
    <s v="FERNANDO"/>
    <s v="GALINDO"/>
    <s v="ROZO"/>
    <d v="1989-03-02T00:00:00"/>
    <s v="IKS452"/>
    <n v="85001"/>
    <s v="YOPAL"/>
    <n v="85"/>
    <s v="CASANARE"/>
    <m/>
    <n v="3176548649"/>
    <n v="3124826952"/>
    <m/>
    <m/>
    <m/>
    <s v="30/09/2025"/>
    <x v="2"/>
    <n v="2016"/>
    <s v="XV 2.0i TP 2000CC 6AB"/>
    <s v="1779284"/>
    <s v="JF1GP7LC5GG234267"/>
    <s v="08608074"/>
    <s v="SUBARU"/>
    <s v="SUBARU XV "/>
    <n v="3.8343807106598987E-2"/>
    <n v="59100000"/>
    <s v="SURAMERICANA"/>
    <s v="CAMPERO"/>
    <s v="PARTICULAR"/>
    <s v="jf.galindo33@gmail.com"/>
    <n v="159860290"/>
    <n v="2266119"/>
    <n v="1884301.75"/>
    <s v=""/>
    <s v=""/>
    <s v=""/>
    <m/>
    <m/>
    <m/>
    <s v=""/>
    <s v=""/>
    <s v=""/>
    <m/>
    <m/>
    <m/>
    <m/>
    <m/>
    <m/>
    <m/>
    <m/>
    <m/>
    <n v="0.98249306778103029"/>
    <x v="1"/>
    <s v="COS"/>
  </r>
  <r>
    <s v="R1"/>
    <n v="10255838"/>
    <s v="M"/>
    <s v="LUIS"/>
    <s v="FERNANDO"/>
    <s v="VELEZ"/>
    <s v="NARANJO"/>
    <d v="1960-10-11T00:00:00"/>
    <s v="JBS886"/>
    <n v="17001"/>
    <s v="MANIZALES"/>
    <n v="17"/>
    <s v="CALDAS"/>
    <m/>
    <n v="3042735902"/>
    <n v="3042739502"/>
    <m/>
    <m/>
    <m/>
    <s v="24/09/2025"/>
    <x v="13"/>
    <n v="2017"/>
    <s v="CX5 [FL] TOURING TP 2000CC CR"/>
    <s v="PE10398509"/>
    <s v="JM8KE2W71H0401693"/>
    <s v="05606079"/>
    <s v="MAZDA"/>
    <s v="MAZDA CX5 "/>
    <n v="3.7893881265822785E-2"/>
    <n v="79000000"/>
    <s v="BOLIVAR"/>
    <s v="CAMIONETAPASAJ"/>
    <s v="PARTICULAR"/>
    <s v="luisvelez55@hotmail.com"/>
    <n v="29214236"/>
    <n v="2993616.62"/>
    <n v="2495644.2200000002"/>
    <s v=""/>
    <s v=""/>
    <s v=""/>
    <m/>
    <m/>
    <m/>
    <s v=""/>
    <s v=""/>
    <s v=""/>
    <m/>
    <m/>
    <m/>
    <m/>
    <m/>
    <m/>
    <m/>
    <m/>
    <m/>
    <n v="0.55063931488132734"/>
    <x v="1"/>
    <s v="COS"/>
  </r>
  <r>
    <s v="R1"/>
    <n v="1037616791"/>
    <s v="M"/>
    <s v="ESTEBAN"/>
    <n v="0"/>
    <s v="RIOS"/>
    <s v="ANGEL"/>
    <d v="1991-11-16T00:00:00"/>
    <s v="LKS303"/>
    <n v="5001"/>
    <s v="MEDELLIN"/>
    <n v="5"/>
    <s v="ANTIOQUIA"/>
    <m/>
    <n v="3104616098"/>
    <n v="0"/>
    <m/>
    <m/>
    <m/>
    <s v="09/09/2025"/>
    <x v="28"/>
    <n v="2023"/>
    <s v="2 [2] [FL] GRAND TOURING L TP 1500CC 6AB T"/>
    <s v="P540624921"/>
    <s v="3MDDJ2SAAPM404377"/>
    <s v="05601200"/>
    <s v="MAZDA"/>
    <s v="MAZDA 2 "/>
    <n v="4.3919543773119608E-2"/>
    <n v="81100000"/>
    <s v="ALLIANZ"/>
    <s v="AUTOMOVIL"/>
    <s v="PARTICULAR"/>
    <s v="rionex200@hotmail.com"/>
    <n v="159827525"/>
    <n v="3561875"/>
    <n v="2973172.57"/>
    <s v=""/>
    <s v=""/>
    <s v=""/>
    <m/>
    <m/>
    <m/>
    <s v=""/>
    <s v=""/>
    <s v=""/>
    <m/>
    <m/>
    <m/>
    <m/>
    <m/>
    <m/>
    <m/>
    <m/>
    <m/>
    <n v="0.39063928709528051"/>
    <x v="1"/>
    <s v="COS"/>
  </r>
  <r>
    <s v="R1"/>
    <n v="91219367"/>
    <s v="M"/>
    <s v="ISNARDO"/>
    <n v="0"/>
    <s v="ARDILA"/>
    <s v="ROJAS"/>
    <d v="1962-05-10T00:00:00"/>
    <s v="KTK691"/>
    <n v="68001"/>
    <s v="BUCARAMANGA"/>
    <n v="68"/>
    <s v="SANTANDER"/>
    <m/>
    <n v="3174268998"/>
    <n v="3118092694"/>
    <m/>
    <m/>
    <m/>
    <s v="29/09/2026"/>
    <x v="11"/>
    <n v="2023"/>
    <s v="T-CROSS TSI TRENDLINE S MT 1000CC ABS R"/>
    <s v="DRP007970"/>
    <s v="9BWBH6BFXP4010758"/>
    <s v="09206098"/>
    <s v="VOLKSWAGEN"/>
    <s v="VOLKSWAGEN T-CROSS "/>
    <n v="2.5606111111111111E-2"/>
    <n v="82800000"/>
    <s v="SBS"/>
    <s v="CAMIONETAPASAJ"/>
    <s v="PARTICULAR"/>
    <s v="alejandro.ardila@hotmail.com"/>
    <n v="159910786"/>
    <n v="2120186"/>
    <n v="1761668.53"/>
    <s v=""/>
    <s v=""/>
    <s v=""/>
    <m/>
    <m/>
    <m/>
    <s v=""/>
    <s v=""/>
    <s v=""/>
    <m/>
    <m/>
    <m/>
    <m/>
    <m/>
    <m/>
    <m/>
    <m/>
    <m/>
    <n v="0.62261762637603502"/>
    <x v="1"/>
    <s v="COS"/>
  </r>
  <r>
    <s v="R1"/>
    <n v="65783411"/>
    <s v="F"/>
    <s v="YUDY"/>
    <s v="CONSTANZA"/>
    <s v="AGUILERA"/>
    <s v="MUÃ‘OZ"/>
    <d v="1979-02-16T00:00:00"/>
    <s v="KRQ107"/>
    <n v="0"/>
    <s v="CUCUTA"/>
    <n v="54"/>
    <s v="NORTE DE SANTANDER"/>
    <m/>
    <n v="3168312710"/>
    <n v="0"/>
    <m/>
    <m/>
    <m/>
    <s v="30/09/2025"/>
    <x v="2"/>
    <n v="2023"/>
    <s v="CX5 [2] [FL] TOURING TP 2500CC 6AB R"/>
    <s v="PE21745110"/>
    <s v="JM7KF2W7AP0782802"/>
    <s v="05606106"/>
    <s v="MAZDA"/>
    <s v="MAZDA CX5 "/>
    <n v="2.37882405165456E-2"/>
    <n v="123900000"/>
    <s v="MAPFRE"/>
    <s v="CAMIONETAPASAJ"/>
    <s v="PARTICULAR"/>
    <n v="0"/>
    <n v="159712466"/>
    <n v="2947363"/>
    <n v="2456776.02"/>
    <s v=""/>
    <s v=""/>
    <s v=""/>
    <m/>
    <m/>
    <m/>
    <s v=""/>
    <s v=""/>
    <s v=""/>
    <m/>
    <m/>
    <m/>
    <m/>
    <m/>
    <m/>
    <m/>
    <m/>
    <m/>
    <n v="0.50319372222264669"/>
    <x v="3"/>
    <s v="COS"/>
  </r>
  <r>
    <s v="R1"/>
    <n v="14836957"/>
    <s v="M"/>
    <s v="DANIEL"/>
    <n v="0"/>
    <s v="MARTINEZ"/>
    <n v="0"/>
    <d v="1980-07-16T00:00:00"/>
    <s v="NXT695"/>
    <n v="76001"/>
    <s v="CALI"/>
    <n v="76"/>
    <s v="VALLE DEL CAUCA"/>
    <m/>
    <n v="3206823423"/>
    <n v="0"/>
    <m/>
    <m/>
    <m/>
    <s v="27/09/2025"/>
    <x v="8"/>
    <n v="2025"/>
    <s v="POLO [6] TRACK MT 1600CC 4AB 4"/>
    <s v="CWS612802"/>
    <s v="9BWAL5BZXST614789"/>
    <s v="09201282"/>
    <s v="VOLKSWAGEN"/>
    <s v="VOLKSWAGEN POLO "/>
    <n v="5.7202439807383626E-2"/>
    <n v="62300000"/>
    <s v="ALLIANZ"/>
    <s v="AUTOMOVIL"/>
    <s v="PARTICULAR"/>
    <s v="danimaro2003@gmail.com"/>
    <n v="159836997"/>
    <n v="3563712"/>
    <n v="2974716.22"/>
    <s v=""/>
    <s v=""/>
    <s v=""/>
    <m/>
    <m/>
    <m/>
    <s v=""/>
    <s v=""/>
    <s v=""/>
    <m/>
    <m/>
    <m/>
    <m/>
    <m/>
    <m/>
    <m/>
    <m/>
    <m/>
    <n v="0.24808130506710846"/>
    <x v="1"/>
    <s v="COS"/>
  </r>
  <r>
    <s v="R1"/>
    <n v="1019122435"/>
    <s v="F"/>
    <s v="LAURA"/>
    <s v="TATIANA"/>
    <s v="GOMEZ"/>
    <s v="CASTAÃ‘O"/>
    <d v="1996-08-22T00:00:00"/>
    <s v="NFV608"/>
    <n v="25214"/>
    <s v="COTA"/>
    <n v="25"/>
    <s v="CUNDINAMARCA"/>
    <m/>
    <n v="3107517433"/>
    <n v="3148141207"/>
    <m/>
    <m/>
    <m/>
    <s v="19/09/2025"/>
    <x v="21"/>
    <n v="2024"/>
    <s v="SPORTAGE [5] NQ5 ZENITH TP 2000CC 6AB A"/>
    <s v="G4NLNH000932"/>
    <s v="U5YPV81DBRL183712"/>
    <s v="04606152"/>
    <s v="KIA"/>
    <s v="KIA SPORTAGE "/>
    <n v="3.3706707108626201E-2"/>
    <n v="125200000"/>
    <s v="ALLIANZ"/>
    <s v="CAMIONETAPASAJ"/>
    <s v="PARTICULAR"/>
    <s v="u2101890@unimilitar.edu.co"/>
    <n v="29197474"/>
    <n v="4220079.7300000004"/>
    <n v="3526285.49"/>
    <s v=""/>
    <s v=""/>
    <s v=""/>
    <m/>
    <m/>
    <m/>
    <s v=""/>
    <s v=""/>
    <s v=""/>
    <m/>
    <m/>
    <m/>
    <m/>
    <m/>
    <m/>
    <m/>
    <m/>
    <m/>
    <n v="0.70838459402632581"/>
    <x v="1"/>
    <s v="COS"/>
  </r>
  <r>
    <s v="R1"/>
    <n v="80031945"/>
    <s v="M"/>
    <s v="LUIS"/>
    <s v="ALBERTO"/>
    <s v="POVEDA"/>
    <s v="MARTINEZ"/>
    <d v="1981-10-25T00:00:00"/>
    <s v="RLV741"/>
    <n v="0"/>
    <s v="BOGOTA"/>
    <n v="25"/>
    <s v="CUNDINAMARCA"/>
    <m/>
    <n v="3013415139"/>
    <n v="3124768203"/>
    <m/>
    <m/>
    <m/>
    <s v="15/09/2025"/>
    <x v="15"/>
    <n v="2012"/>
    <s v="PICANTO ION 1.0 MT 1000CC AA"/>
    <s v="G3LABP113596"/>
    <s v="KNABE511ACT149369"/>
    <s v="04601136"/>
    <s v="KIA"/>
    <s v="KIA PICANTO "/>
    <n v="5.6745931872509953E-2"/>
    <n v="25100000"/>
    <s v="SURAMERICANA"/>
    <s v="AUTOMOVIL"/>
    <s v="PARTICULAR"/>
    <s v="lualpoveda@gmail.com"/>
    <n v="29214196"/>
    <n v="1424322.89"/>
    <n v="1176909.99"/>
    <s v=""/>
    <s v=""/>
    <s v=""/>
    <m/>
    <m/>
    <m/>
    <s v=""/>
    <s v=""/>
    <s v=""/>
    <m/>
    <m/>
    <m/>
    <m/>
    <m/>
    <m/>
    <m/>
    <m/>
    <m/>
    <n v="0.90440972792270591"/>
    <x v="1"/>
    <s v="COS"/>
  </r>
  <r>
    <s v="R1"/>
    <n v="31283446"/>
    <s v="F"/>
    <s v="NORA"/>
    <s v="ITALIA"/>
    <s v="MORENO"/>
    <s v="GOMEZ"/>
    <d v="1955-07-04T00:00:00"/>
    <s v="FRK886"/>
    <n v="76001"/>
    <s v="CALI"/>
    <n v="76"/>
    <s v="VALLE DEL CAUCA"/>
    <m/>
    <n v="3132276219"/>
    <n v="0"/>
    <m/>
    <m/>
    <m/>
    <s v="07/09/2025"/>
    <x v="12"/>
    <n v="2018"/>
    <s v="DUSTER OROCH DYNAMIQUE MT 2000CC 4X2 2"/>
    <s v="F4RE412C099783"/>
    <s v="93Y9SR5B6JJ161529"/>
    <s v="08021002"/>
    <s v="RENAULT"/>
    <s v="RENAULT DUSTER "/>
    <n v="6.848264380453753E-2"/>
    <n v="57300000"/>
    <s v="PREVISORA"/>
    <s v="PICKUPDOBLECAB"/>
    <s v="PARTICULAR"/>
    <s v="gomezmoreno@gmail.com"/>
    <n v="29216946"/>
    <n v="3924055.49"/>
    <n v="3277525.62"/>
    <s v=""/>
    <s v=""/>
    <s v=""/>
    <m/>
    <m/>
    <m/>
    <s v=""/>
    <s v=""/>
    <s v=""/>
    <m/>
    <m/>
    <m/>
    <m/>
    <m/>
    <m/>
    <m/>
    <m/>
    <m/>
    <n v="0.29782088988317412"/>
    <x v="1"/>
    <s v="COS"/>
  </r>
  <r>
    <s v="R1"/>
    <n v="1128470141"/>
    <s v="M"/>
    <s v="ANDRES"/>
    <s v="FELIPE"/>
    <s v="VALENCIA"/>
    <s v="PANIAGUA"/>
    <d v="1989-03-18T00:00:00"/>
    <s v="LKS241"/>
    <n v="5001"/>
    <s v="MEDELLIN"/>
    <n v="5"/>
    <s v="ANTIOQUIA"/>
    <m/>
    <n v="3113836648"/>
    <n v="3173131918"/>
    <m/>
    <m/>
    <m/>
    <s v="23/09/2025"/>
    <x v="19"/>
    <n v="2023"/>
    <s v="STEPWAY [2] [FL INTENS TP 1600CC 16V A"/>
    <s v="J759Q152193"/>
    <s v="9FB5SR4DXPM383076"/>
    <s v="08001211"/>
    <s v="RENAULT"/>
    <s v="RENAULT STEPWAY "/>
    <n v="3.9578387096774192E-2"/>
    <n v="65100000"/>
    <s v="ALLIANZ"/>
    <s v="AUTOMOVIL"/>
    <s v="PARTICULAR"/>
    <s v="valenciaandres0141@gmail.com"/>
    <n v="159830467"/>
    <n v="2576553"/>
    <n v="2145170.2599999998"/>
    <s v=""/>
    <s v=""/>
    <s v=""/>
    <m/>
    <m/>
    <m/>
    <s v=""/>
    <s v=""/>
    <s v=""/>
    <m/>
    <m/>
    <m/>
    <m/>
    <m/>
    <m/>
    <m/>
    <m/>
    <m/>
    <n v="0.58025826800167601"/>
    <x v="1"/>
    <s v="COS"/>
  </r>
  <r>
    <s v="R1"/>
    <n v="52424119"/>
    <s v="F"/>
    <s v="PAULA"/>
    <s v="VANESSA"/>
    <s v="TABARES"/>
    <s v="OSORIO"/>
    <d v="1977-11-22T00:00:00"/>
    <s v="JLQ583"/>
    <n v="0"/>
    <s v="BOGOTA"/>
    <n v="25"/>
    <s v="CUNDINAMARCA"/>
    <m/>
    <n v="3014118170"/>
    <n v="0"/>
    <m/>
    <m/>
    <m/>
    <s v="05/09/2026"/>
    <x v="1"/>
    <n v="2020"/>
    <s v="GLA 200 [X156] [FL] URB TP 1600CC T"/>
    <s v="27091031922161"/>
    <s v="WDC1569431J668872"/>
    <s v="05806063"/>
    <s v="MERCEDES BENZ"/>
    <s v="MERCEDES BENZ GLA "/>
    <n v="3.7382146892655364E-2"/>
    <n v="106200000"/>
    <s v="BOLIVAR"/>
    <s v="CAMIONETAPASAJ"/>
    <s v="PARTICULAR"/>
    <s v="veterinario.gml@hotmail.com"/>
    <n v="159712505"/>
    <n v="3969984"/>
    <n v="3316120.6"/>
    <s v=""/>
    <s v=""/>
    <s v=""/>
    <m/>
    <m/>
    <m/>
    <s v=""/>
    <s v=""/>
    <s v=""/>
    <m/>
    <m/>
    <m/>
    <m/>
    <m/>
    <m/>
    <m/>
    <m/>
    <m/>
    <n v="0.70232186132316576"/>
    <x v="1"/>
    <s v="COS"/>
  </r>
  <r>
    <s v="R1"/>
    <n v="63288802"/>
    <s v="F"/>
    <s v="LUZ"/>
    <s v="AMPARO"/>
    <s v="LEAL"/>
    <s v="BLANCO"/>
    <d v="1961-01-27T00:00:00"/>
    <s v="LGX008"/>
    <n v="68001"/>
    <s v="BUCARAMANGA"/>
    <n v="68"/>
    <s v="SANTANDER"/>
    <m/>
    <n v="3158794465"/>
    <n v="0"/>
    <m/>
    <m/>
    <m/>
    <s v="12/09/2025"/>
    <x v="3"/>
    <n v="2023"/>
    <s v="EXPLORER [6] XLT TP 2300CC T 4X4"/>
    <s v="PGB03004"/>
    <s v="1FMSK8DH8PGB03004"/>
    <s v="03006143"/>
    <s v="FORD"/>
    <s v="FORD EXPLORER "/>
    <n v="1.2496803944315545E-2"/>
    <n v="172400000"/>
    <s v="SURAMERICANA"/>
    <s v="CAMIONETAPASAJ"/>
    <s v="PARTICULAR"/>
    <s v="lucy61.alb@hotmail.com"/>
    <n v="159836026"/>
    <n v="2154449"/>
    <n v="1790461.11"/>
    <s v=""/>
    <s v=""/>
    <s v=""/>
    <m/>
    <m/>
    <m/>
    <s v=""/>
    <s v=""/>
    <s v=""/>
    <m/>
    <m/>
    <m/>
    <m/>
    <m/>
    <m/>
    <m/>
    <m/>
    <m/>
    <n v="0.27001006943557759"/>
    <x v="2"/>
    <s v="COS"/>
  </r>
  <r>
    <s v="R1"/>
    <n v="24301316"/>
    <s v="F"/>
    <s v="LILIANA"/>
    <n v="0"/>
    <s v="MEJIA"/>
    <s v="BOTERO"/>
    <d v="1949-06-29T00:00:00"/>
    <s v="FJK154"/>
    <n v="17001"/>
    <s v="MANIZALES"/>
    <n v="17"/>
    <s v="CALDAS"/>
    <m/>
    <n v="3146310084"/>
    <n v="0"/>
    <m/>
    <m/>
    <m/>
    <s v="05/09/2025"/>
    <x v="1"/>
    <n v="2012"/>
    <s v="SENTRA 2.0 E AT 2000CC 2AB F"/>
    <s v="MR20724359H"/>
    <s v="3N1AB6AD4ZL509207"/>
    <s v="06401157"/>
    <s v="NISSAN"/>
    <s v="NISSAN SENTRA "/>
    <n v="3.7630965732087227E-2"/>
    <n v="32100000"/>
    <s v="SURAMERICANA"/>
    <s v="AUTOMOVIL"/>
    <s v="PARTICULAR"/>
    <s v="lilimejia9@hotmail.com"/>
    <n v="159714385"/>
    <n v="1207954"/>
    <n v="995087.18"/>
    <s v=""/>
    <s v=""/>
    <s v=""/>
    <m/>
    <m/>
    <m/>
    <s v=""/>
    <s v=""/>
    <s v=""/>
    <m/>
    <m/>
    <m/>
    <m/>
    <m/>
    <m/>
    <m/>
    <m/>
    <m/>
    <n v="0.62969323723538861"/>
    <x v="0"/>
    <s v="COS"/>
  </r>
  <r>
    <s v="R1"/>
    <n v="1022949576"/>
    <s v="M"/>
    <s v="JUAN"/>
    <s v="CARLOS"/>
    <s v="RODRIGUEZ"/>
    <s v="ZAPATA"/>
    <d v="1989-03-22T00:00:00"/>
    <s v="JNW087"/>
    <n v="0"/>
    <s v="TOCANCIPA"/>
    <n v="25"/>
    <s v="CUNDINAMARCA"/>
    <m/>
    <n v="3208118007"/>
    <n v="0"/>
    <m/>
    <m/>
    <m/>
    <s v="18/09/2025"/>
    <x v="26"/>
    <n v="2021"/>
    <s v="3 [4] GRAND TOURING TP 2000CC 7AB C"/>
    <s v="PE40687909"/>
    <s v="3MZBP2S76MM104276"/>
    <s v="05601184"/>
    <s v="MAZDA"/>
    <s v="MAZDA 3 "/>
    <n v="1.8146429391504019E-2"/>
    <n v="87100000"/>
    <s v="MAPFRE"/>
    <s v="AUTOMOVIL"/>
    <s v="PARTICULAR"/>
    <s v="carjuan17@hotmail.com"/>
    <n v="159831886"/>
    <n v="1580554"/>
    <n v="1308196.94"/>
    <s v=""/>
    <s v=""/>
    <s v=""/>
    <m/>
    <m/>
    <m/>
    <s v=""/>
    <s v=""/>
    <s v=""/>
    <m/>
    <m/>
    <m/>
    <m/>
    <m/>
    <m/>
    <m/>
    <m/>
    <m/>
    <n v="0.4680744817339888"/>
    <x v="0"/>
    <s v="COS"/>
  </r>
  <r>
    <s v="R1"/>
    <n v="11348766"/>
    <s v="M"/>
    <s v="LUIS"/>
    <s v="ALBERTO"/>
    <s v="BELLO"/>
    <s v="PRIETO"/>
    <d v="1972-12-06T00:00:00"/>
    <s v="NNK638"/>
    <n v="0"/>
    <s v="BOGOTA"/>
    <n v="25"/>
    <s v="CUNDINAMARCA"/>
    <m/>
    <n v="3168323861"/>
    <n v="3144696283"/>
    <m/>
    <m/>
    <m/>
    <s v="02/09/2025"/>
    <x v="22"/>
    <n v="2025"/>
    <s v="K3 CROSS VIBRANT AT 1600CC 6AB"/>
    <s v="G4FGRE042927"/>
    <s v="3KPFF51ABSE052951"/>
    <s v="04606172"/>
    <s v="KIA"/>
    <s v="KIA K3 "/>
    <n v="1.9602187886279356E-2"/>
    <n v="80900000"/>
    <s v="HDI-LIBERTY"/>
    <s v="CAMIONETAPASAJ"/>
    <s v="PARTICULAR"/>
    <s v="luis.bello@levapan.com"/>
    <n v="159833297"/>
    <n v="1585817"/>
    <n v="1312619.6299999999"/>
    <s v=""/>
    <s v=""/>
    <s v=""/>
    <m/>
    <m/>
    <m/>
    <s v=""/>
    <s v=""/>
    <s v=""/>
    <m/>
    <m/>
    <m/>
    <m/>
    <m/>
    <m/>
    <m/>
    <m/>
    <m/>
    <n v="0.59807197482961971"/>
    <x v="0"/>
    <s v="COS"/>
  </r>
  <r>
    <s v="R1"/>
    <n v="93294348"/>
    <s v="M"/>
    <s v="JOSE"/>
    <s v="FERNANDO"/>
    <s v="ARTURO"/>
    <s v="CASAS"/>
    <d v="1972-04-14T00:00:00"/>
    <s v="NYR467"/>
    <n v="50001"/>
    <s v="VILLAVICENCIO"/>
    <n v="50"/>
    <s v="META"/>
    <m/>
    <n v="3214920574"/>
    <n v="0"/>
    <m/>
    <m/>
    <m/>
    <s v="26/09/2025"/>
    <x v="6"/>
    <n v="2025"/>
    <s v="CX30 GRAND TOURING L TP 2000CC 7AB R"/>
    <s v="PE40798785"/>
    <s v="3MVDM2W7ASL305094"/>
    <s v="05606112"/>
    <s v="MAZDA"/>
    <s v="MAZDA CX30 "/>
    <n v="2.7217205770690964E-2"/>
    <n v="131700000"/>
    <s v="HDI-LIBERTY"/>
    <s v="CAMIONETAPASAJ"/>
    <s v="PARTICULAR"/>
    <n v="0"/>
    <n v="159950273"/>
    <n v="3584506"/>
    <n v="2992189.8"/>
    <s v=""/>
    <s v=""/>
    <s v=""/>
    <m/>
    <m/>
    <m/>
    <s v=""/>
    <s v=""/>
    <s v=""/>
    <m/>
    <m/>
    <m/>
    <m/>
    <m/>
    <m/>
    <m/>
    <m/>
    <m/>
    <n v="0.53283296107190525"/>
    <x v="1"/>
    <s v="COS"/>
  </r>
  <r>
    <s v="R1"/>
    <n v="91508310"/>
    <s v="M"/>
    <s v="REYNALDO"/>
    <n v="0"/>
    <s v="TARAZONA"/>
    <s v="SANCHEZ"/>
    <d v="1982-03-11T00:00:00"/>
    <s v="FRW726"/>
    <n v="68001"/>
    <s v="BUCARAMANGA"/>
    <n v="68"/>
    <s v="SANTANDER"/>
    <m/>
    <n v="3104909810"/>
    <n v="3138430149"/>
    <m/>
    <m/>
    <m/>
    <s v="04/09/2025"/>
    <x v="18"/>
    <n v="2019"/>
    <s v="PRADO [LC 150] TX-L [FL] [2] TP 3000CC 5P TD"/>
    <s v="1KD2841422"/>
    <s v="JTEBH3FJ9KK210716"/>
    <s v="09008220"/>
    <s v="TOYOTA"/>
    <s v="TOYOTA PRADO "/>
    <n v="2.3971177856301533E-2"/>
    <n v="254700000"/>
    <s v="SBS"/>
    <s v="CAMPERO"/>
    <s v="PARTICULAR"/>
    <s v="reytarazona@hotmail.com"/>
    <n v="159716297"/>
    <n v="6105459"/>
    <n v="5110637.41"/>
    <s v=""/>
    <s v=""/>
    <s v=""/>
    <m/>
    <m/>
    <m/>
    <s v=""/>
    <s v=""/>
    <s v=""/>
    <m/>
    <m/>
    <m/>
    <m/>
    <m/>
    <m/>
    <m/>
    <m/>
    <m/>
    <n v="0.87929559567531956"/>
    <x v="3"/>
    <s v="COS"/>
  </r>
  <r>
    <s v="R1"/>
    <n v="70084276"/>
    <s v="M"/>
    <s v="JUAN"/>
    <s v="LUIS"/>
    <s v="MEJIA"/>
    <s v="SANCHEZ"/>
    <d v="1955-08-17T00:00:00"/>
    <s v="USX302"/>
    <n v="5001"/>
    <s v="MEDELLIN"/>
    <n v="5"/>
    <s v="ANTIOQUIA"/>
    <m/>
    <n v="3104620273"/>
    <n v="0"/>
    <m/>
    <m/>
    <m/>
    <s v="10/09/2025"/>
    <x v="17"/>
    <n v="2016"/>
    <s v="CX5 [FL] GRAND TOURING TP 2500CC 4X4 T"/>
    <s v="PY10206684"/>
    <s v="JM8KE4W33G0324509"/>
    <s v="05608005"/>
    <s v="MAZDA"/>
    <s v="MAZDA CX5 "/>
    <n v="3.9543165467625901E-2"/>
    <n v="83400000"/>
    <s v="SURAMERICANA"/>
    <s v="CAMPERO"/>
    <s v="PARTICULAR"/>
    <s v="jlmejia@insugas.com.co"/>
    <n v="159816106"/>
    <n v="3297900"/>
    <n v="2751344.29"/>
    <s v=""/>
    <s v=""/>
    <s v=""/>
    <m/>
    <m/>
    <m/>
    <s v=""/>
    <s v=""/>
    <s v=""/>
    <m/>
    <m/>
    <m/>
    <m/>
    <m/>
    <m/>
    <m/>
    <m/>
    <m/>
    <n v="0.24582814292880206"/>
    <x v="1"/>
    <s v="COS"/>
  </r>
  <r>
    <s v="R1"/>
    <n v="1030590115"/>
    <s v="M"/>
    <s v="EDWAR"/>
    <s v="ANDRES"/>
    <s v="PINEDA"/>
    <s v="RINCON"/>
    <d v="1991-04-11T00:00:00"/>
    <s v="LKM648"/>
    <n v="0"/>
    <s v="BOGOTA"/>
    <n v="25"/>
    <s v="CUNDINAMARCA"/>
    <m/>
    <n v="3007230287"/>
    <n v="3245389400"/>
    <m/>
    <m/>
    <m/>
    <s v="21/09/2025"/>
    <x v="20"/>
    <n v="2023"/>
    <s v="QASHQAI [4] ADVANCE TP 1300CC T 4X2"/>
    <s v="HR13448098A"/>
    <s v="SJNTAAJ12Z1105141"/>
    <s v="06406148"/>
    <s v="NISSAN"/>
    <s v="NISSAN QASHQAI "/>
    <n v="1.1848566894197953E-2"/>
    <n v="117200000"/>
    <s v="MAPFRE"/>
    <s v="CAMIONETAPASAJ"/>
    <s v="PARTICULAR"/>
    <s v="andrespineda1121@gmail.com"/>
    <n v="29208236"/>
    <n v="1388652.04"/>
    <n v="1146934.49"/>
    <s v=""/>
    <s v=""/>
    <s v=""/>
    <m/>
    <m/>
    <m/>
    <s v=""/>
    <s v=""/>
    <s v=""/>
    <m/>
    <m/>
    <m/>
    <m/>
    <m/>
    <m/>
    <m/>
    <m/>
    <m/>
    <n v="0.44827881100069489"/>
    <x v="0"/>
    <s v="COS"/>
  </r>
  <r>
    <s v="R1"/>
    <n v="52714901"/>
    <s v="F"/>
    <s v="ANDREA"/>
    <s v="DEL PILAR"/>
    <s v="BARON"/>
    <s v="HOYOS"/>
    <d v="1979-02-04T00:00:00"/>
    <s v="NKU791"/>
    <n v="25473"/>
    <s v="MOSQUERA"/>
    <n v="25"/>
    <s v="CUNDINAMARCA"/>
    <m/>
    <n v="3105853512"/>
    <n v="3153598681"/>
    <m/>
    <m/>
    <m/>
    <s v="11/09/2025"/>
    <x v="23"/>
    <n v="2025"/>
    <s v="CX30 GRAND TOURING/ TP 2000CC 7AB R"/>
    <s v="PE40795980"/>
    <s v="3MVDM2W7ASL303762"/>
    <s v="05606111"/>
    <s v="MAZDA"/>
    <s v="MAZDA CX30 "/>
    <n v="1.5260238095238096E-2"/>
    <n v="121800000"/>
    <s v="MAPFRE"/>
    <s v="CAMIONETAPASAJ"/>
    <s v="PARTICULAR"/>
    <s v="doc_febaba@hotmail.com"/>
    <n v="159835999"/>
    <n v="1858697"/>
    <n v="1541930.43"/>
    <s v=""/>
    <s v=""/>
    <s v=""/>
    <m/>
    <m/>
    <m/>
    <s v=""/>
    <s v=""/>
    <s v=""/>
    <m/>
    <m/>
    <m/>
    <m/>
    <m/>
    <m/>
    <m/>
    <m/>
    <m/>
    <n v="2.276381581995901E-2"/>
    <x v="2"/>
    <s v="COS"/>
  </r>
  <r>
    <s v="R1"/>
    <n v="1032440111"/>
    <s v="M"/>
    <s v="JUAN"/>
    <s v="SEBASTIAN"/>
    <s v="VELASCO"/>
    <s v="SUAREZ"/>
    <d v="1990-11-15T00:00:00"/>
    <s v="KXX365"/>
    <n v="0"/>
    <s v="BOGOTA"/>
    <n v="25"/>
    <s v="CUNDINAMARCA"/>
    <m/>
    <n v="3133154512"/>
    <n v="3104807172"/>
    <m/>
    <m/>
    <m/>
    <s v="15/09/2025"/>
    <x v="15"/>
    <n v="2023"/>
    <s v="CX30 GRAND TOURING/ TP 2000CC 7AB R"/>
    <s v="PE40745151"/>
    <s v="3MVDM2W7APL202868"/>
    <s v="05606111"/>
    <s v="MAZDA"/>
    <s v="MAZDA CX30 "/>
    <n v="1.8136516666666668E-2"/>
    <n v="120000000"/>
    <s v="HDI-LIBERTY"/>
    <s v="CAMIONETAPASAJ"/>
    <s v="PARTICULAR"/>
    <s v="jsvelasco15@hotmail.com"/>
    <n v="159711243"/>
    <n v="2176382"/>
    <n v="1808892.5"/>
    <s v=""/>
    <s v=""/>
    <s v=""/>
    <m/>
    <m/>
    <m/>
    <s v=""/>
    <s v=""/>
    <s v=""/>
    <m/>
    <m/>
    <m/>
    <m/>
    <m/>
    <m/>
    <m/>
    <m/>
    <m/>
    <n v="9.8066864157262401E-2"/>
    <x v="0"/>
    <s v="COS"/>
  </r>
  <r>
    <s v="R1"/>
    <n v="1032378660"/>
    <s v="M"/>
    <s v="WILBERTH"/>
    <s v="JAIRO"/>
    <s v="CARDOZO"/>
    <s v="RIAÃ‘O"/>
    <d v="1986-12-15T00:00:00"/>
    <s v="LMS746"/>
    <n v="0"/>
    <s v="BOGOTA"/>
    <n v="25"/>
    <s v="CUNDINAMARCA"/>
    <m/>
    <n v="3107852398"/>
    <n v="0"/>
    <m/>
    <m/>
    <m/>
    <s v="22/09/2025"/>
    <x v="25"/>
    <n v="2022"/>
    <s v="FORTUNER [2] [F 2.4L SRV TP 2400CC TD 7A"/>
    <s v="2GDD041289"/>
    <s v="8AJAB3GS9N2932229"/>
    <s v="09006183"/>
    <s v="TOYOTA"/>
    <s v="TOYOTA FORTUNER "/>
    <n v="1.6662248168498168E-2"/>
    <n v="218400000"/>
    <s v="MAPFRE"/>
    <s v="CAMIONETAPASAJ"/>
    <s v="PARTICULAR"/>
    <n v="0"/>
    <n v="159879327"/>
    <n v="3639035"/>
    <n v="3038012.67"/>
    <s v=""/>
    <s v=""/>
    <s v=""/>
    <m/>
    <m/>
    <m/>
    <s v=""/>
    <s v=""/>
    <s v=""/>
    <m/>
    <m/>
    <m/>
    <m/>
    <m/>
    <m/>
    <m/>
    <m/>
    <m/>
    <n v="0.9903446753563071"/>
    <x v="0"/>
    <s v="COS"/>
  </r>
  <r>
    <s v="R1"/>
    <n v="43489175"/>
    <s v="F"/>
    <s v="OLGA"/>
    <s v="LUCIA"/>
    <s v="CASTILLO"/>
    <n v="0"/>
    <d v="1969-11-12T00:00:00"/>
    <s v="KPV563"/>
    <n v="5088"/>
    <s v="BELLO"/>
    <n v="5"/>
    <s v="ANTIOQUIA"/>
    <m/>
    <n v="3148263701"/>
    <n v="0"/>
    <m/>
    <m/>
    <m/>
    <s v="30/09/2025"/>
    <x v="2"/>
    <n v="2022"/>
    <s v="STEPWAY [2] [FL ZEN MT 1600CC 16V A"/>
    <s v="J759Q074241"/>
    <s v="9FB5SR0EGNM050691"/>
    <s v="08001208"/>
    <s v="RENAULT"/>
    <s v="RENAULT STEPWAY "/>
    <n v="2.9424571917808218E-2"/>
    <n v="58400000"/>
    <s v="ALLIANZ"/>
    <s v="AUTOMOVIL"/>
    <s v="PARTICULAR"/>
    <s v="o.luca@hotmail.es"/>
    <n v="159710922"/>
    <n v="1718395"/>
    <n v="1424029.82"/>
    <s v=""/>
    <s v=""/>
    <s v=""/>
    <m/>
    <m/>
    <m/>
    <s v=""/>
    <s v=""/>
    <s v=""/>
    <m/>
    <m/>
    <m/>
    <m/>
    <m/>
    <m/>
    <m/>
    <m/>
    <m/>
    <n v="1.040678768022385E-3"/>
    <x v="0"/>
    <s v="COS"/>
  </r>
  <r>
    <s v="R1"/>
    <n v="75075547"/>
    <s v="M"/>
    <s v="JOSE"/>
    <s v="WILLIAM"/>
    <s v="VILLA"/>
    <s v="BARCO"/>
    <d v="1974-11-04T00:00:00"/>
    <s v="UES248"/>
    <n v="17001"/>
    <s v="MANIZALES"/>
    <n v="17"/>
    <s v="CALDAS"/>
    <m/>
    <n v="3015412007"/>
    <n v="0"/>
    <m/>
    <m/>
    <m/>
    <s v="18/09/2025"/>
    <x v="26"/>
    <n v="2016"/>
    <s v="CLIO III STYLE CA MT 1200CC AA DA"/>
    <s v="G728Q2131789"/>
    <s v="PFBBB8305GM888549"/>
    <s v="08001166"/>
    <s v="RENAULT"/>
    <s v="RENAULT CLIO "/>
    <n v="4.4876802507836988E-2"/>
    <n v="31900000"/>
    <s v="HDI-LIBERTY"/>
    <s v="AUTOMOVIL"/>
    <s v="PARTICULAR"/>
    <s v="deportes@autonoma.edu.co"/>
    <n v="159776038"/>
    <n v="1431570"/>
    <n v="1182999.6100000001"/>
    <s v=""/>
    <s v=""/>
    <s v=""/>
    <m/>
    <m/>
    <m/>
    <s v=""/>
    <s v=""/>
    <s v=""/>
    <m/>
    <m/>
    <m/>
    <m/>
    <m/>
    <m/>
    <m/>
    <m/>
    <m/>
    <n v="8.8678534056338632E-2"/>
    <x v="1"/>
    <s v="COS"/>
  </r>
  <r>
    <s v="R1"/>
    <n v="18595126"/>
    <s v="M"/>
    <s v="HERNAN"/>
    <s v="ALONSO"/>
    <s v="JIMENEZ"/>
    <s v="RUIZ"/>
    <d v="1969-01-13T00:00:00"/>
    <s v="HWU895"/>
    <n v="66682"/>
    <s v="SANTA ROSA DE CABAL"/>
    <n v="66"/>
    <s v="RISARALDA"/>
    <m/>
    <n v="3113242313"/>
    <n v="3112521253"/>
    <m/>
    <m/>
    <m/>
    <s v="23/09/2025"/>
    <x v="19"/>
    <n v="2015"/>
    <s v="TRACKER LS MT 1800CC"/>
    <s v="CFL169581"/>
    <s v="3GNCJ8EE0FL169581"/>
    <s v="01606222"/>
    <s v="CHEVROLET"/>
    <s v="CHEVROLET TRACKER "/>
    <n v="4.1668831168831168E-2"/>
    <n v="38500000"/>
    <s v="HDI-LIBERTY"/>
    <s v="CAMIONETAPASAJ"/>
    <s v="PARTICULAR"/>
    <s v="turismorealcolombia@hotmail.com"/>
    <n v="159949963"/>
    <n v="1604250"/>
    <n v="1328109.23"/>
    <s v=""/>
    <s v=""/>
    <s v=""/>
    <m/>
    <m/>
    <m/>
    <s v=""/>
    <s v=""/>
    <s v=""/>
    <m/>
    <m/>
    <m/>
    <m/>
    <m/>
    <m/>
    <m/>
    <m/>
    <m/>
    <n v="0.8348180143996784"/>
    <x v="1"/>
    <s v="COS"/>
  </r>
  <r>
    <s v="R1"/>
    <n v="31658092"/>
    <s v="F"/>
    <s v="PAULA"/>
    <s v="ALEJANDRA"/>
    <s v="CORREA"/>
    <s v="ROJAS"/>
    <d v="1984-12-13T00:00:00"/>
    <s v="JSX948"/>
    <n v="76001"/>
    <s v="CALI"/>
    <n v="76"/>
    <s v="VALLE DEL CAUCA"/>
    <m/>
    <n v="3014302642"/>
    <n v="3014304642"/>
    <m/>
    <m/>
    <m/>
    <s v="15/09/2026"/>
    <x v="15"/>
    <n v="2020"/>
    <s v="QASHQAI [3] [FL EXCLUSIVE TP 2000CC 6AB A"/>
    <s v="MR20640349W"/>
    <s v="SJNFBNJ11Z2720156"/>
    <s v="06408119"/>
    <s v="NISSAN"/>
    <s v="NISSAN QASHQAI "/>
    <n v="2.4215323569794049E-2"/>
    <n v="87400000"/>
    <s v="BOLIVAR"/>
    <s v="CAMPERO"/>
    <s v="PARTICULAR"/>
    <s v="paulacorrea1312@gmail.com"/>
    <n v="29197792"/>
    <n v="2116419.2799999998"/>
    <n v="1758503.6"/>
    <s v=""/>
    <s v=""/>
    <s v=""/>
    <m/>
    <m/>
    <m/>
    <s v=""/>
    <s v=""/>
    <s v=""/>
    <m/>
    <m/>
    <m/>
    <m/>
    <m/>
    <m/>
    <m/>
    <m/>
    <m/>
    <n v="0.12038615240918482"/>
    <x v="1"/>
    <s v="COS"/>
  </r>
  <r>
    <s v="R1"/>
    <n v="13439771"/>
    <s v="M"/>
    <s v="LUIS"/>
    <s v="EDUARDO"/>
    <s v="ORTEGA"/>
    <s v="GELVEZ"/>
    <d v="1958-11-22T00:00:00"/>
    <s v="EML980"/>
    <n v="0"/>
    <s v="CUCUTA"/>
    <n v="54"/>
    <s v="NORTE DE SANTANDER"/>
    <m/>
    <n v="3204633232"/>
    <n v="0"/>
    <m/>
    <m/>
    <m/>
    <s v="09/09/2025"/>
    <x v="28"/>
    <n v="2018"/>
    <s v="ESCAPE [3] [FL] TITANIUM TP 2000CC 4X4"/>
    <s v="J1C73109"/>
    <s v="WF0CP6B9XJ1C73109"/>
    <s v="03008059"/>
    <s v="FORD"/>
    <s v="FORD ESCAPE "/>
    <n v="1.7984960212201591E-2"/>
    <n v="75400000"/>
    <s v="SURAMERICANA"/>
    <s v="CAMPERO"/>
    <s v="PARTICULAR"/>
    <s v="luiseduardoortegag@gmail.com"/>
    <n v="159724881"/>
    <n v="1356066"/>
    <n v="1119550.96"/>
    <s v=""/>
    <s v=""/>
    <s v=""/>
    <m/>
    <m/>
    <m/>
    <s v=""/>
    <s v=""/>
    <s v=""/>
    <m/>
    <m/>
    <m/>
    <m/>
    <m/>
    <m/>
    <m/>
    <m/>
    <m/>
    <n v="0.76268412275140796"/>
    <x v="0"/>
    <s v="COS"/>
  </r>
  <r>
    <s v="R1"/>
    <n v="1032371092"/>
    <s v="F"/>
    <s v="LAURA"/>
    <n v="0"/>
    <s v="CUEVAS"/>
    <s v="GUTIERREZ"/>
    <d v="1986-09-26T00:00:00"/>
    <s v="UBW892"/>
    <n v="0"/>
    <s v="BOGOTA"/>
    <n v="25"/>
    <s v="CUNDINAMARCA"/>
    <m/>
    <n v="3208851941"/>
    <n v="3114691128"/>
    <m/>
    <m/>
    <m/>
    <s v="26/09/2025"/>
    <x v="6"/>
    <n v="2015"/>
    <s v="GOLF [7] TRENDLINE TP 1600CC R15"/>
    <s v="CWV007660"/>
    <s v="3VWD96AU3FM024646"/>
    <s v="09201192"/>
    <s v="VOLKSWAGEN"/>
    <s v="VOLKSWAGEN GOLF "/>
    <n v="5.4678269720101778E-2"/>
    <n v="39300000"/>
    <s v="ALLIANZ"/>
    <s v="AUTOMOVIL"/>
    <s v="PARTICULAR"/>
    <s v="eduarleyton@outlook.com"/>
    <n v="159827371"/>
    <n v="2148856"/>
    <n v="1785761.19"/>
    <s v=""/>
    <s v=""/>
    <s v=""/>
    <m/>
    <m/>
    <m/>
    <s v=""/>
    <s v=""/>
    <s v=""/>
    <m/>
    <m/>
    <m/>
    <m/>
    <m/>
    <m/>
    <m/>
    <m/>
    <m/>
    <n v="0.58099872801696884"/>
    <x v="1"/>
    <s v="COS"/>
  </r>
  <r>
    <s v="R1"/>
    <n v="27649789"/>
    <s v="F"/>
    <s v="HILDA"/>
    <n v="0"/>
    <s v="RANGEL"/>
    <s v="MORA"/>
    <d v="1955-10-30T00:00:00"/>
    <s v="CUW209"/>
    <n v="0"/>
    <s v="CUCUTA"/>
    <n v="54"/>
    <s v="NORTE DE SANTANDER"/>
    <m/>
    <n v="3114669117"/>
    <n v="3168666664"/>
    <m/>
    <m/>
    <m/>
    <s v="27/09/2025"/>
    <x v="8"/>
    <n v="2013"/>
    <s v="SANDERO [FL] GT LINE MT 1600CC 16V"/>
    <s v="A690Q150375"/>
    <s v="9FBBSR2LHDM003981"/>
    <s v="08001157"/>
    <s v="RENAULT"/>
    <s v="RENAULT SANDERO "/>
    <n v="4.0320066889632106E-2"/>
    <n v="29900000"/>
    <s v="PREVISORA"/>
    <s v="AUTOMOVIL"/>
    <s v="PARTICULAR"/>
    <n v="0"/>
    <n v="159842097"/>
    <n v="1205570"/>
    <n v="993083.82"/>
    <s v=""/>
    <s v=""/>
    <s v=""/>
    <m/>
    <m/>
    <m/>
    <s v=""/>
    <s v=""/>
    <s v=""/>
    <m/>
    <m/>
    <m/>
    <m/>
    <m/>
    <m/>
    <m/>
    <m/>
    <m/>
    <n v="0.99775982241559458"/>
    <x v="1"/>
    <s v="COS"/>
  </r>
  <r>
    <s v="R1"/>
    <n v="55300655"/>
    <s v="F"/>
    <s v="ALEXANDRA"/>
    <n v="0"/>
    <s v="LINERO"/>
    <s v="BURGOS"/>
    <d v="1983-10-21T00:00:00"/>
    <s v="KQS636"/>
    <n v="0"/>
    <s v="BARRANQUILLA"/>
    <n v="8"/>
    <s v="ATLANTICO"/>
    <m/>
    <n v="3006102251"/>
    <n v="3013159261"/>
    <m/>
    <m/>
    <m/>
    <s v="29/09/2025"/>
    <x v="11"/>
    <n v="2022"/>
    <s v="RIO VIBRANT [FL] MT 1400CC 4P R1"/>
    <s v="G4LCME707012"/>
    <s v="3KPA341AANE424181"/>
    <s v="04601304"/>
    <s v="KIA"/>
    <s v="KIA RIO "/>
    <n v="3.9596474464579902E-2"/>
    <n v="60700000"/>
    <s v="MAPFRE"/>
    <s v="AUTOMOVIL"/>
    <s v="PARTICULAR"/>
    <s v="djpadi04@gmail.com"/>
    <n v="159837689"/>
    <n v="2403506"/>
    <n v="1999753.04"/>
    <s v=""/>
    <s v=""/>
    <s v=""/>
    <m/>
    <m/>
    <m/>
    <s v=""/>
    <s v=""/>
    <s v=""/>
    <m/>
    <m/>
    <m/>
    <m/>
    <m/>
    <m/>
    <m/>
    <m/>
    <m/>
    <n v="0.36798196637297809"/>
    <x v="1"/>
    <s v="COS"/>
  </r>
  <r>
    <s v="R1"/>
    <n v="32936151"/>
    <s v="F"/>
    <s v="LILIANA"/>
    <s v="MARCELA"/>
    <s v="OSORIO"/>
    <s v="GIL"/>
    <d v="1984-02-18T00:00:00"/>
    <s v="KFS624"/>
    <n v="0"/>
    <s v="CARTAGENA"/>
    <n v="13"/>
    <s v="BOLIVAR"/>
    <m/>
    <n v="3116987837"/>
    <n v="0"/>
    <m/>
    <m/>
    <m/>
    <s v="07/09/2026"/>
    <x v="12"/>
    <n v="2011"/>
    <s v="HILUX [7] IMV MT 2500CC 4X4 T"/>
    <s v="2KD5014229"/>
    <s v="MR0FR22G4B0564342"/>
    <s v="09021048"/>
    <s v="TOYOTA"/>
    <s v="TOYOTA HILUX "/>
    <n v="2.8587034559643256E-2"/>
    <n v="89700000"/>
    <s v="BOLIVAR"/>
    <s v="PICKUPDOBLECAB"/>
    <s v="PARTICULAR"/>
    <s v="MARS_ISA@HOTMAIL.COM"/>
    <n v="159934117"/>
    <n v="2564257"/>
    <n v="2134837.54"/>
    <s v=""/>
    <s v=""/>
    <s v=""/>
    <m/>
    <m/>
    <m/>
    <s v=""/>
    <s v=""/>
    <s v=""/>
    <m/>
    <m/>
    <m/>
    <m/>
    <m/>
    <m/>
    <m/>
    <m/>
    <m/>
    <n v="0.42986755156603573"/>
    <x v="1"/>
    <s v="COS"/>
  </r>
  <r>
    <s v="R1"/>
    <n v="84079131"/>
    <s v="M"/>
    <s v="ALVARO"/>
    <n v="0"/>
    <s v="MEDINA"/>
    <s v="LOZANO"/>
    <d v="1973-10-04T00:00:00"/>
    <s v="IER743"/>
    <n v="0"/>
    <s v="BARRANQUILLA"/>
    <n v="8"/>
    <s v="ATLANTICO"/>
    <m/>
    <n v="3163800082"/>
    <n v="3203038627"/>
    <m/>
    <m/>
    <m/>
    <s v="09/09/2025"/>
    <x v="28"/>
    <n v="2015"/>
    <s v="CX5 MID FWD TP 2000CC"/>
    <s v="PE30688784"/>
    <s v="JM8KE2W77F0265440"/>
    <s v="05606073"/>
    <s v="MAZDA"/>
    <s v="MAZDA CX5 "/>
    <n v="4.3823865546218491E-2"/>
    <n v="59500000"/>
    <s v="ALLIANZ"/>
    <s v="CAMIONETAPASAJ"/>
    <s v="PARTICULAR"/>
    <s v="alvaro.medina@messer-co.com"/>
    <n v="159708301"/>
    <n v="2607520"/>
    <n v="2171193.39"/>
    <s v=""/>
    <s v=""/>
    <s v=""/>
    <m/>
    <m/>
    <m/>
    <s v=""/>
    <s v=""/>
    <s v=""/>
    <m/>
    <m/>
    <m/>
    <m/>
    <m/>
    <m/>
    <m/>
    <m/>
    <m/>
    <n v="7.6542633077522959E-2"/>
    <x v="1"/>
    <s v="COS"/>
  </r>
  <r>
    <s v="R1"/>
    <n v="55178851"/>
    <s v="F"/>
    <s v="MARIA"/>
    <s v="CAROLINA"/>
    <s v="VARGAS"/>
    <s v="HINESTROSA"/>
    <d v="1977-02-09T00:00:00"/>
    <s v="IXS949"/>
    <n v="41001"/>
    <s v="NEIVA"/>
    <n v="41"/>
    <s v="HUILA"/>
    <m/>
    <n v="3163033040"/>
    <n v="0"/>
    <m/>
    <m/>
    <m/>
    <s v="15/09/2025"/>
    <x v="15"/>
    <n v="2017"/>
    <s v="TRACKER LS MT 1800CC"/>
    <s v="CHL100542"/>
    <s v="3GNCJ8EE4HL100542"/>
    <s v="01606222"/>
    <s v="CHEVROLET"/>
    <s v="CHEVROLET TRACKER "/>
    <n v="2.7040963597430408E-2"/>
    <n v="46700000"/>
    <s v="MAPFRE"/>
    <s v="CAMIONETAPASAJ"/>
    <s v="PARTICULAR"/>
    <s v="mariacarolina.admon@gmail.com"/>
    <n v="159715959"/>
    <n v="1262813"/>
    <n v="1041187.32"/>
    <s v=""/>
    <s v=""/>
    <s v=""/>
    <m/>
    <m/>
    <m/>
    <s v=""/>
    <s v=""/>
    <s v=""/>
    <m/>
    <m/>
    <m/>
    <m/>
    <m/>
    <m/>
    <m/>
    <m/>
    <m/>
    <n v="0.44644220703121551"/>
    <x v="0"/>
    <s v="COS"/>
  </r>
  <r>
    <s v="R1"/>
    <n v="37820118"/>
    <s v="F"/>
    <s v="IVONNE"/>
    <n v="0"/>
    <s v="ALMEIDA"/>
    <s v="SAAIBI"/>
    <d v="1953-06-18T00:00:00"/>
    <s v="KJR501"/>
    <n v="68001"/>
    <s v="BUCARAMANGA"/>
    <n v="68"/>
    <s v="SANTANDER"/>
    <m/>
    <n v="3005528176"/>
    <n v="3005102199"/>
    <m/>
    <m/>
    <m/>
    <s v="21/09/2025"/>
    <x v="20"/>
    <n v="2013"/>
    <s v="DUSTER DYNAMIQUE MT 2000CC 4X4"/>
    <s v="KJR501"/>
    <s v="9FBHSRAJNDM005691"/>
    <s v="08008006"/>
    <s v="RENAULT"/>
    <s v="RENAULT DUSTER "/>
    <n v="3.1307695408163264E-2"/>
    <n v="39200000"/>
    <s v="MAPFRE"/>
    <s v="CAMPERO"/>
    <s v="PARTICULAR"/>
    <s v="almeidasaaibi@gmail.com"/>
    <n v="29215856"/>
    <n v="1227261.6599999999"/>
    <n v="1011312.32"/>
    <s v=""/>
    <s v=""/>
    <s v=""/>
    <m/>
    <m/>
    <m/>
    <s v=""/>
    <s v=""/>
    <s v=""/>
    <m/>
    <m/>
    <m/>
    <m/>
    <m/>
    <m/>
    <m/>
    <m/>
    <m/>
    <n v="6.4093268584817231E-2"/>
    <x v="0"/>
    <s v="COS"/>
  </r>
  <r>
    <s v="R1"/>
    <n v="1098759301"/>
    <s v="F"/>
    <s v="LEIDY"/>
    <s v="JULIANA"/>
    <s v="SANCHEZ"/>
    <s v="CABALLERO"/>
    <d v="1994-08-17T00:00:00"/>
    <s v="NQR163"/>
    <n v="68001"/>
    <s v="BUCARAMANGA"/>
    <n v="68"/>
    <s v="SANTANDER"/>
    <m/>
    <n v="3163024117"/>
    <n v="3156497671"/>
    <m/>
    <m/>
    <m/>
    <s v="20/09/2025"/>
    <x v="7"/>
    <n v="2025"/>
    <s v="CX5 [2] GRAND TOURING C TP 2500CC 6AB R"/>
    <s v="PY22400377"/>
    <s v="JM7KF4WLAS0115774"/>
    <s v="05606108"/>
    <s v="MAZDA"/>
    <s v="MAZDA CX5 "/>
    <n v="3.3469067357512955E-2"/>
    <n v="154400000"/>
    <s v="ALLIANZ"/>
    <s v="CAMIONETAPASAJ"/>
    <s v="PARTICULAR"/>
    <s v="julianasanchez0725@gmail.com"/>
    <n v="159910005"/>
    <n v="5167624"/>
    <n v="4322541.33"/>
    <s v=""/>
    <s v=""/>
    <s v=""/>
    <m/>
    <m/>
    <m/>
    <s v=""/>
    <s v=""/>
    <s v=""/>
    <m/>
    <m/>
    <m/>
    <m/>
    <m/>
    <m/>
    <m/>
    <m/>
    <m/>
    <n v="0.83516079908704755"/>
    <x v="1"/>
    <s v="COS"/>
  </r>
  <r>
    <s v="R1"/>
    <n v="1018411461"/>
    <s v="F"/>
    <s v="PAOLA"/>
    <n v="0"/>
    <s v="AGUINAGA"/>
    <s v="ARCON"/>
    <d v="1987-07-04T00:00:00"/>
    <s v="ZYP984"/>
    <n v="0"/>
    <s v="BOGOTA"/>
    <n v="25"/>
    <s v="CUNDINAMARCA"/>
    <m/>
    <n v="3204723278"/>
    <n v="3182821806"/>
    <m/>
    <m/>
    <m/>
    <s v="21/09/2025"/>
    <x v="20"/>
    <n v="2015"/>
    <s v="DUSTER DYNAMIQUE MT 2000CC 4X2"/>
    <s v="A402C038370"/>
    <s v="9FBHSRAJ6FM368340"/>
    <s v="08006034"/>
    <s v="RENAULT"/>
    <s v="RENAULT DUSTER "/>
    <n v="2.7774954337899543E-2"/>
    <n v="43800000"/>
    <s v="ALLIANZ"/>
    <s v="CAMIONETAPASAJ"/>
    <s v="PARTICULAR"/>
    <s v="dbonillam@gmail.com"/>
    <n v="159837080"/>
    <n v="1216543"/>
    <n v="1002305.22"/>
    <s v=""/>
    <s v=""/>
    <s v=""/>
    <m/>
    <m/>
    <m/>
    <s v=""/>
    <s v=""/>
    <s v=""/>
    <m/>
    <m/>
    <m/>
    <m/>
    <m/>
    <m/>
    <m/>
    <m/>
    <m/>
    <n v="0.47511946267376459"/>
    <x v="0"/>
    <s v="COS"/>
  </r>
  <r>
    <s v="R1"/>
    <n v="93289755"/>
    <s v="M"/>
    <s v="RAFAEL"/>
    <n v="0"/>
    <s v="GONZALEZ"/>
    <s v="RODRIGUEZ"/>
    <d v="1965-09-07T00:00:00"/>
    <s v="JXN601"/>
    <n v="0"/>
    <s v="BOGOTA"/>
    <n v="25"/>
    <s v="CUNDINAMARCA"/>
    <m/>
    <n v="3107691653"/>
    <n v="0"/>
    <m/>
    <m/>
    <m/>
    <s v="29/09/2025"/>
    <x v="11"/>
    <n v="2022"/>
    <s v="CX30 TOURING MT 2000CC 7AB R"/>
    <s v="PE40713075"/>
    <s v="3MVDM2W76NL111737"/>
    <s v="05606099"/>
    <s v="MAZDA"/>
    <s v="MAZDA CX30 "/>
    <n v="1.9160336590662325E-2"/>
    <n v="92100000"/>
    <s v="MAPFRE"/>
    <s v="CAMIONETAPASAJ"/>
    <s v="PARTICULAR"/>
    <s v="rafael_gonzalezr@yahoo.es"/>
    <n v="159834475"/>
    <n v="1764667"/>
    <n v="1462913.37"/>
    <s v=""/>
    <s v=""/>
    <s v=""/>
    <m/>
    <m/>
    <m/>
    <s v=""/>
    <s v=""/>
    <s v=""/>
    <m/>
    <m/>
    <m/>
    <m/>
    <m/>
    <m/>
    <m/>
    <m/>
    <m/>
    <n v="0.56615874351823436"/>
    <x v="0"/>
    <s v="COS"/>
  </r>
  <r>
    <s v="R1"/>
    <n v="13843473"/>
    <s v="M"/>
    <s v="LUIS"/>
    <s v="ALBERTO"/>
    <s v="ROJAS"/>
    <s v="GOMEZ"/>
    <d v="1956-09-16T00:00:00"/>
    <s v="UDQ927"/>
    <n v="68001"/>
    <s v="BUCARAMANGA"/>
    <n v="68"/>
    <s v="SANTANDER"/>
    <m/>
    <n v="3153767450"/>
    <n v="0"/>
    <m/>
    <m/>
    <m/>
    <s v="30/09/2025"/>
    <x v="2"/>
    <n v="2015"/>
    <s v="QASHQAI [3] EXCLUSIVE TP 2000CC 6AB A"/>
    <s v="MR20323122W"/>
    <s v="SJNFBNJ11Z1213434"/>
    <s v="06408115"/>
    <s v="NISSAN"/>
    <s v="NISSAN QASHQAI "/>
    <n v="2.0904371257485031E-2"/>
    <n v="66800000"/>
    <s v="MAPFRE"/>
    <s v="CAMPERO"/>
    <s v="PARTICULAR"/>
    <s v="alberticorojas60@gmail.com"/>
    <n v="159913098"/>
    <n v="1396412"/>
    <n v="1153455.6299999999"/>
    <s v=""/>
    <s v=""/>
    <s v=""/>
    <m/>
    <m/>
    <m/>
    <s v=""/>
    <s v=""/>
    <s v=""/>
    <m/>
    <m/>
    <m/>
    <m/>
    <m/>
    <m/>
    <m/>
    <m/>
    <m/>
    <n v="0.11538508464018404"/>
    <x v="0"/>
    <s v="COS"/>
  </r>
  <r>
    <s v="R1"/>
    <n v="22741902"/>
    <s v="F"/>
    <s v="YULANIS"/>
    <s v="ETILSA"/>
    <s v="BARRIOS"/>
    <s v="CARRILLO"/>
    <d v="1983-08-08T00:00:00"/>
    <s v="NUL447"/>
    <n v="0"/>
    <s v="BARRANQUILLA"/>
    <n v="8"/>
    <s v="ATLANTICO"/>
    <m/>
    <n v="3178535937"/>
    <n v="3185223326"/>
    <m/>
    <m/>
    <m/>
    <s v="13/09/2025"/>
    <x v="9"/>
    <n v="2025"/>
    <s v="CAPTIVA [2] [FL PREMIER AT 1500CC T 4X2"/>
    <s v="LJO18R41920589"/>
    <s v="LZWADAGAXSB004266"/>
    <s v="01606263"/>
    <s v="CHEVROLET"/>
    <s v="CHEVROLET CAPTIVA "/>
    <n v="3.1181662531017371E-2"/>
    <n v="120900000"/>
    <s v="HDI-LIBERTY"/>
    <s v="CAMIONETAPASAJ"/>
    <s v="PARTICULAR"/>
    <s v="yulitza412@hotmail.com"/>
    <n v="159871257"/>
    <n v="3769863"/>
    <n v="3147952.47"/>
    <s v=""/>
    <s v=""/>
    <s v=""/>
    <m/>
    <m/>
    <m/>
    <s v=""/>
    <s v=""/>
    <s v=""/>
    <m/>
    <m/>
    <m/>
    <m/>
    <m/>
    <m/>
    <m/>
    <m/>
    <m/>
    <n v="0.5209020895742027"/>
    <x v="1"/>
    <s v="COS"/>
  </r>
  <r>
    <s v="R1"/>
    <n v="37397964"/>
    <s v="F"/>
    <s v="GABRIELA"/>
    <s v="EMILIA"/>
    <s v="MONTAÃ‘EZ"/>
    <s v="CESPEDES"/>
    <d v="1984-09-12T00:00:00"/>
    <s v="LIX687"/>
    <n v="54874"/>
    <s v="VILLA DEL ROSARIO"/>
    <n v="54"/>
    <s v="NORTE DE SANTANDER"/>
    <m/>
    <n v="3212855331"/>
    <n v="0"/>
    <m/>
    <m/>
    <m/>
    <s v="21/09/2025"/>
    <x v="20"/>
    <n v="2023"/>
    <s v="ONIX [2] RS MT 1000CC 5P T"/>
    <s v="L4F222594890"/>
    <s v="9BGED48K0PG205136"/>
    <s v="01601339"/>
    <s v="CHEVROLET"/>
    <s v="CHEVROLET ONIX "/>
    <n v="4.201123786407767E-2"/>
    <n v="61800000"/>
    <s v="MAPFRE"/>
    <s v="AUTOMOVIL"/>
    <s v="PARTICULAR"/>
    <s v="Gabrielaemiliamontanez@gmail.com"/>
    <n v="29193526"/>
    <n v="2596294.5"/>
    <n v="2161760.08"/>
    <s v=""/>
    <s v=""/>
    <s v=""/>
    <m/>
    <m/>
    <m/>
    <s v=""/>
    <s v=""/>
    <s v=""/>
    <m/>
    <m/>
    <m/>
    <m/>
    <m/>
    <m/>
    <m/>
    <m/>
    <m/>
    <n v="0.43639498376061781"/>
    <x v="1"/>
    <s v="COS"/>
  </r>
  <r>
    <s v="R1"/>
    <n v="70097692"/>
    <s v="M"/>
    <s v="RICARDO"/>
    <s v="LEON"/>
    <s v="EUSSE"/>
    <s v="TOLEDO"/>
    <d v="1956-12-30T00:00:00"/>
    <s v="MSP363"/>
    <n v="5001"/>
    <s v="MEDELLIN"/>
    <n v="5"/>
    <s v="ANTIOQUIA"/>
    <m/>
    <n v="3005202406"/>
    <n v="0"/>
    <m/>
    <m/>
    <m/>
    <s v="02/09/2025"/>
    <x v="22"/>
    <n v="2012"/>
    <s v="CRV [4] CITY PLUS AT 2400CC"/>
    <s v="K24Z91075848"/>
    <s v="3HGRM3830CG603146"/>
    <s v="03406026"/>
    <s v="HONDA"/>
    <s v="HONDA CRV "/>
    <n v="2.9489965694682676E-2"/>
    <n v="58300000"/>
    <s v="HDI-LIBERTY"/>
    <s v="CAMIONETAPASAJ"/>
    <s v="PARTICULAR"/>
    <s v="richeusse1@gmail.com"/>
    <n v="159949092"/>
    <n v="1719265"/>
    <n v="1424760.25"/>
    <s v=""/>
    <s v=""/>
    <s v=""/>
    <m/>
    <m/>
    <m/>
    <s v=""/>
    <s v=""/>
    <s v=""/>
    <m/>
    <m/>
    <m/>
    <m/>
    <m/>
    <m/>
    <m/>
    <m/>
    <m/>
    <n v="0.36883935532383794"/>
    <x v="0"/>
    <s v="COS"/>
  </r>
  <r>
    <s v="R1"/>
    <n v="21831299"/>
    <s v="F"/>
    <s v="MARIA"/>
    <s v="EDITH"/>
    <s v="PALACIO"/>
    <s v="SUAREZ"/>
    <d v="1964-03-02T00:00:00"/>
    <s v="IAV054"/>
    <n v="5001"/>
    <s v="MEDELLIN"/>
    <n v="5"/>
    <s v="ANTIOQUIA"/>
    <m/>
    <n v="3113700254"/>
    <n v="0"/>
    <m/>
    <m/>
    <m/>
    <s v="23/09/2025"/>
    <x v="19"/>
    <n v="2015"/>
    <s v="TRACKER LS TP 1800CC"/>
    <s v="CFL130936"/>
    <s v="3GNCJ7CE7FL130936"/>
    <s v="01606223"/>
    <s v="CHEVROLET"/>
    <s v="CHEVROLET TRACKER "/>
    <n v="5.1644275000000003E-2"/>
    <n v="40000000"/>
    <s v="HDI-LIBERTY"/>
    <s v="CAMIONETAPASAJ"/>
    <s v="PARTICULAR"/>
    <s v="edithpiaf2009@hotmail.com"/>
    <n v="159784085"/>
    <n v="2065771"/>
    <n v="1715941.64"/>
    <s v=""/>
    <s v=""/>
    <s v=""/>
    <m/>
    <m/>
    <m/>
    <s v=""/>
    <s v=""/>
    <s v=""/>
    <m/>
    <m/>
    <m/>
    <m/>
    <m/>
    <m/>
    <m/>
    <m/>
    <m/>
    <n v="0.28496033341582905"/>
    <x v="1"/>
    <s v="COS"/>
  </r>
  <r>
    <s v="R1"/>
    <n v="42116164"/>
    <s v="F"/>
    <s v="ANNY"/>
    <s v="DEL CARMEN"/>
    <s v="JARAMILLO"/>
    <s v="RENTERIA"/>
    <d v="1975-03-07T00:00:00"/>
    <s v="GKL786"/>
    <n v="66001"/>
    <s v="PEREIRA"/>
    <n v="66"/>
    <s v="RISARALDA"/>
    <m/>
    <n v="3148744694"/>
    <n v="3206854419"/>
    <m/>
    <m/>
    <m/>
    <s v="11/09/2025"/>
    <x v="23"/>
    <n v="2021"/>
    <s v="KWID OUTSIDER MT 1000CC 12V 4"/>
    <s v="B4DA405Q070568"/>
    <s v="93YRBB008MJ452372"/>
    <s v="08001195"/>
    <s v="RENAULT"/>
    <s v="RENAULT KWID "/>
    <n v="3.3377994736842109E-2"/>
    <n v="38000000"/>
    <s v="HDI-LIBERTY"/>
    <s v="AUTOMOVIL"/>
    <s v="PARTICULAR"/>
    <s v="jhurdbrainer@gmail.com"/>
    <n v="29218190"/>
    <n v="1268363.8"/>
    <n v="1045851.93"/>
    <s v=""/>
    <s v=""/>
    <s v=""/>
    <m/>
    <m/>
    <m/>
    <s v=""/>
    <s v=""/>
    <s v=""/>
    <m/>
    <m/>
    <m/>
    <m/>
    <m/>
    <m/>
    <m/>
    <m/>
    <m/>
    <n v="0.77126060161418786"/>
    <x v="0"/>
    <s v="COS"/>
  </r>
  <r>
    <s v="R1"/>
    <n v="1053820296"/>
    <s v="M"/>
    <s v="JHON"/>
    <s v="EVER"/>
    <s v="MUÃ‘OZ"/>
    <s v="OSPINA"/>
    <d v="1992-08-08T00:00:00"/>
    <s v="HQP384"/>
    <n v="17001"/>
    <s v="MANIZALES"/>
    <n v="17"/>
    <s v="CALDAS"/>
    <m/>
    <n v="3112187940"/>
    <n v="3127866905"/>
    <m/>
    <m/>
    <m/>
    <s v="06/09/2025"/>
    <x v="16"/>
    <n v="2022"/>
    <s v="2 [2] [FL] TOURING MT 1500CC 6AB"/>
    <s v="P540621242"/>
    <s v="3MDDJ2HA6NM402440"/>
    <s v="05601189"/>
    <s v="MAZDA"/>
    <s v="MAZDA 2 "/>
    <n v="3.0543787942122189E-2"/>
    <n v="62200000"/>
    <s v="ALLIANZ"/>
    <s v="AUTOMOVIL"/>
    <s v="PARTICULAR"/>
    <s v="ever-0808@hotmail.com"/>
    <n v="29212762"/>
    <n v="1899823.61"/>
    <n v="1576490.43"/>
    <s v=""/>
    <s v=""/>
    <s v=""/>
    <m/>
    <m/>
    <m/>
    <s v=""/>
    <s v=""/>
    <s v=""/>
    <m/>
    <m/>
    <m/>
    <m/>
    <m/>
    <m/>
    <m/>
    <m/>
    <m/>
    <n v="0.50109703391997551"/>
    <x v="0"/>
    <s v="COS"/>
  </r>
  <r>
    <s v="R1"/>
    <n v="70002488"/>
    <s v="M"/>
    <s v="CARLOS"/>
    <s v="MARIO"/>
    <s v="HENAO"/>
    <s v="PIEDRAHITA"/>
    <d v="1972-07-07T00:00:00"/>
    <s v="KPT074"/>
    <n v="5001"/>
    <s v="MEDELLIN"/>
    <n v="5"/>
    <s v="ANTIOQUIA"/>
    <m/>
    <n v="3167754186"/>
    <n v="0"/>
    <m/>
    <m/>
    <m/>
    <s v="07/09/2025"/>
    <x v="12"/>
    <n v="2022"/>
    <s v="STEPWAY [2] [FL INTENS MT 1600CC 16V A"/>
    <s v="J759Q069547"/>
    <s v="9FB5SR0EGNM964638"/>
    <s v="08001210"/>
    <s v="RENAULT"/>
    <s v="RENAULT STEPWAY "/>
    <n v="4.3365909090909094E-2"/>
    <n v="59400000"/>
    <s v="HDI-LIBERTY"/>
    <s v="AUTOMOVIL"/>
    <s v="PARTICULAR"/>
    <s v="hp48180@hotmail.com"/>
    <n v="159773596"/>
    <n v="2575935"/>
    <n v="2144651.5299999998"/>
    <s v=""/>
    <s v=""/>
    <s v=""/>
    <m/>
    <m/>
    <m/>
    <s v=""/>
    <s v=""/>
    <s v=""/>
    <m/>
    <m/>
    <m/>
    <m/>
    <m/>
    <m/>
    <m/>
    <m/>
    <m/>
    <n v="0.15072611753254606"/>
    <x v="1"/>
    <s v="COS"/>
  </r>
  <r>
    <s v="R1"/>
    <n v="19319875"/>
    <s v="M"/>
    <s v="JORGE"/>
    <s v="HUMBERTO"/>
    <s v="ROMERO"/>
    <s v="ZAPATA"/>
    <d v="1958-09-20T00:00:00"/>
    <s v="LXZ982"/>
    <n v="66001"/>
    <s v="PEREIRA"/>
    <n v="66"/>
    <s v="RISARALDA"/>
    <m/>
    <n v="3014169683"/>
    <n v="3002697724"/>
    <m/>
    <m/>
    <m/>
    <s v="12/09/2026"/>
    <x v="3"/>
    <n v="2025"/>
    <s v="POLO [6] TRACK MT 1600CC 4AB 4"/>
    <s v="CWS609258"/>
    <s v="9BWAL5BZ1ST608783"/>
    <s v="09201282"/>
    <s v="VOLKSWAGEN"/>
    <s v="VOLKSWAGEN POLO "/>
    <n v="2.0734404333868379E-2"/>
    <n v="62300000"/>
    <s v="BOLIVAR"/>
    <s v="AUTOMOVIL"/>
    <s v="PARTICULAR"/>
    <s v="jotar8349@gmail.com"/>
    <n v="29187622"/>
    <n v="1291753.3899999999"/>
    <n v="1065507.05"/>
    <s v=""/>
    <s v=""/>
    <s v=""/>
    <m/>
    <m/>
    <m/>
    <s v=""/>
    <s v=""/>
    <s v=""/>
    <m/>
    <m/>
    <m/>
    <m/>
    <m/>
    <m/>
    <m/>
    <m/>
    <m/>
    <n v="4.2570924650973119E-2"/>
    <x v="0"/>
    <s v="COS"/>
  </r>
  <r>
    <s v="R1"/>
    <n v="43267230"/>
    <s v="F"/>
    <s v="CLAUDIA"/>
    <s v="HELENA"/>
    <s v="OROZCO"/>
    <s v="HOLGUIN"/>
    <d v="1981-05-15T00:00:00"/>
    <s v="JLU039"/>
    <n v="5631"/>
    <s v="SABANETA"/>
    <n v="5"/>
    <s v="ANTIOQUIA"/>
    <m/>
    <n v="3113435221"/>
    <n v="0"/>
    <m/>
    <m/>
    <m/>
    <s v="06/09/2025"/>
    <x v="16"/>
    <n v="2021"/>
    <s v="CX30 GRAND TOURING TP 2000CC 7AB R"/>
    <s v="PE40670583"/>
    <s v="3MVDM2W7AML101137"/>
    <s v="05606101"/>
    <s v="MAZDA"/>
    <s v="MAZDA CX30 "/>
    <n v="2.0642280887011616E-2"/>
    <n v="94700000"/>
    <s v="ALLIANZ"/>
    <s v="CAMIONETAPASAJ"/>
    <s v="PARTICULAR"/>
    <s v="clao0515@yahoo.com"/>
    <n v="159836169"/>
    <n v="1954824"/>
    <n v="1622709.12"/>
    <s v=""/>
    <s v=""/>
    <s v=""/>
    <m/>
    <m/>
    <m/>
    <s v=""/>
    <s v=""/>
    <s v=""/>
    <m/>
    <m/>
    <m/>
    <m/>
    <m/>
    <m/>
    <m/>
    <m/>
    <m/>
    <n v="0.87344444083650608"/>
    <x v="0"/>
    <s v="COS"/>
  </r>
  <r>
    <s v="R1"/>
    <n v="39792095"/>
    <s v="F"/>
    <s v="YESENIA"/>
    <n v="0"/>
    <s v="DAZA"/>
    <s v="GUZMAN"/>
    <d v="1971-10-26T00:00:00"/>
    <s v="MAW430"/>
    <n v="0"/>
    <s v="BOGOTA"/>
    <n v="25"/>
    <s v="CUNDINAMARCA"/>
    <m/>
    <n v="3214548043"/>
    <n v="0"/>
    <m/>
    <m/>
    <m/>
    <s v="18/09/2025"/>
    <x v="26"/>
    <n v="2012"/>
    <s v="MARCH SENSE MT 1600CC"/>
    <s v="HR16771511E"/>
    <s v="3N1CK3CS2ZL354093"/>
    <s v="06401183"/>
    <s v="NISSAN"/>
    <s v="NISSAN MARCH "/>
    <n v="4.0493273578595314E-2"/>
    <n v="29900000"/>
    <s v="MAPFRE"/>
    <s v="AUTOMOVIL"/>
    <s v="PARTICULAR"/>
    <s v="yeseniadaza01@yahoo.com"/>
    <n v="29210202"/>
    <n v="1210748.8799999999"/>
    <n v="997436.03"/>
    <s v=""/>
    <s v=""/>
    <s v=""/>
    <m/>
    <m/>
    <m/>
    <s v=""/>
    <s v=""/>
    <s v=""/>
    <m/>
    <m/>
    <m/>
    <m/>
    <m/>
    <m/>
    <m/>
    <m/>
    <m/>
    <n v="0.10122676743864378"/>
    <x v="1"/>
    <s v="COS"/>
  </r>
  <r>
    <s v="R1"/>
    <n v="80092649"/>
    <s v="M"/>
    <s v="MIGUEL"/>
    <s v="ANGEL"/>
    <s v="SANABRIA"/>
    <s v="ARDILA"/>
    <d v="1981-09-04T00:00:00"/>
    <s v="NNK085"/>
    <n v="0"/>
    <s v="BOGOTA"/>
    <n v="25"/>
    <s v="CUNDINAMARCA"/>
    <m/>
    <n v="3132072620"/>
    <n v="3118533314"/>
    <m/>
    <m/>
    <m/>
    <s v="23/09/2025"/>
    <x v="19"/>
    <n v="2025"/>
    <s v="NIRO [2] ZENITH AT 1600CC 7AB C"/>
    <s v="G4LLRS330813"/>
    <s v="KNACR81EGS5193292"/>
    <s v="04606176"/>
    <s v="KIA"/>
    <s v="KIA NIRO "/>
    <n v="1.7751264933239634E-2"/>
    <n v="142300000"/>
    <s v="EQUIDAD"/>
    <s v="CAMIONETAPASAJ"/>
    <s v="PARTICULAR"/>
    <s v="sanabriaardilamiguel1@gmail.com"/>
    <n v="159844266"/>
    <n v="2526005"/>
    <n v="2102693.62"/>
    <s v=""/>
    <s v=""/>
    <s v=""/>
    <m/>
    <m/>
    <m/>
    <s v=""/>
    <s v=""/>
    <s v=""/>
    <m/>
    <m/>
    <m/>
    <m/>
    <m/>
    <m/>
    <m/>
    <m/>
    <m/>
    <n v="0.76184662168776385"/>
    <x v="0"/>
    <s v="COS"/>
  </r>
  <r>
    <s v="R1"/>
    <n v="80183535"/>
    <s v="M"/>
    <s v="CARLOS"/>
    <s v="EDUARDO"/>
    <s v="DIAZ"/>
    <s v="MENDOZA"/>
    <d v="1982-01-15T00:00:00"/>
    <s v="KXV900"/>
    <n v="0"/>
    <s v="BOGOTA"/>
    <n v="25"/>
    <s v="CUNDINAMARCA"/>
    <m/>
    <n v="3214909943"/>
    <n v="3204961899"/>
    <m/>
    <m/>
    <m/>
    <s v="27/09/2025"/>
    <x v="8"/>
    <n v="2022"/>
    <s v="TAHOE [5] Z71 TP 5300CC"/>
    <s v="L84ANR281375"/>
    <s v="1GNSK8KD4NR281375"/>
    <s v="01608062"/>
    <s v="CHEVROLET"/>
    <s v="CHEVROLET TAHOE "/>
    <n v="2.58609249428789E-2"/>
    <n v="262600000"/>
    <s v="BOLIVAR"/>
    <s v="CAMPERO"/>
    <s v="PARTICULAR"/>
    <n v="0"/>
    <n v="29186986"/>
    <n v="6791078.8899999997"/>
    <n v="5686788.9800000004"/>
    <s v=""/>
    <s v=""/>
    <s v=""/>
    <m/>
    <m/>
    <m/>
    <s v=""/>
    <s v=""/>
    <s v=""/>
    <m/>
    <m/>
    <m/>
    <m/>
    <m/>
    <m/>
    <m/>
    <m/>
    <m/>
    <n v="0.86118675360990216"/>
    <x v="1"/>
    <s v="COS"/>
  </r>
  <r>
    <s v="R1"/>
    <n v="98672146"/>
    <s v="M"/>
    <s v="CARLOS"/>
    <s v="ANDRES"/>
    <s v="GRISALES"/>
    <s v="VALENCIA"/>
    <d v="1980-05-21T00:00:00"/>
    <s v="ZYP753"/>
    <n v="0"/>
    <s v="BOGOTA"/>
    <n v="25"/>
    <s v="CUNDINAMARCA"/>
    <m/>
    <n v="3044337910"/>
    <n v="3008185668"/>
    <m/>
    <m/>
    <m/>
    <s v="28/09/2025"/>
    <x v="14"/>
    <n v="2012"/>
    <s v="X3 [F25] xDrive20i TP 2000CC T"/>
    <s v="A2450074"/>
    <s v="WBAWX3106CL900309"/>
    <s v="00808028"/>
    <s v="BMW"/>
    <s v="BMW X3 "/>
    <n v="3.4629166666666669E-2"/>
    <n v="58800000"/>
    <s v="SBS"/>
    <s v="CAMPERO"/>
    <s v="PARTICULAR"/>
    <n v="0"/>
    <n v="159707095"/>
    <n v="2036195"/>
    <n v="1691087.92"/>
    <s v=""/>
    <s v=""/>
    <s v=""/>
    <m/>
    <m/>
    <m/>
    <s v=""/>
    <s v=""/>
    <s v=""/>
    <m/>
    <m/>
    <m/>
    <m/>
    <m/>
    <m/>
    <m/>
    <m/>
    <m/>
    <n v="0.6651880583054175"/>
    <x v="1"/>
    <s v="COS"/>
  </r>
  <r>
    <s v="R1"/>
    <n v="79662387"/>
    <s v="M"/>
    <s v="JHON"/>
    <s v="JAIRO"/>
    <s v="RODRIGUEZ"/>
    <s v="BETANCURTH"/>
    <d v="1975-06-22T00:00:00"/>
    <s v="GFU411"/>
    <n v="63001"/>
    <s v="ARMENIA"/>
    <n v="63"/>
    <s v="QUINDIO"/>
    <m/>
    <n v="3148617312"/>
    <n v="0"/>
    <m/>
    <m/>
    <m/>
    <s v="03/09/2025"/>
    <x v="4"/>
    <n v="2021"/>
    <s v="ONIX [2] PREMIER TP 1000CC T 5P"/>
    <s v="L4F202200399"/>
    <s v="9BGEY48K0MG135212"/>
    <s v="01601340"/>
    <s v="CHEVROLET"/>
    <s v="CHEVROLET ONIX "/>
    <n v="5.1379251336898399E-2"/>
    <n v="56100000"/>
    <s v="HDI-LIBERTY"/>
    <s v="AUTOMOVIL"/>
    <s v="PARTICULAR"/>
    <s v="jjrodriguez-22@hotmail.com"/>
    <n v="159707034"/>
    <n v="2882376"/>
    <n v="2402164.39"/>
    <s v=""/>
    <s v=""/>
    <s v=""/>
    <m/>
    <m/>
    <m/>
    <s v=""/>
    <s v=""/>
    <s v=""/>
    <m/>
    <m/>
    <m/>
    <m/>
    <m/>
    <m/>
    <m/>
    <m/>
    <m/>
    <n v="0.39023434341555541"/>
    <x v="1"/>
    <s v="COS"/>
  </r>
  <r>
    <s v="R1"/>
    <n v="52029016"/>
    <s v="F"/>
    <s v="CLAUDIA"/>
    <s v="ROCIO"/>
    <s v="RIVERA"/>
    <s v="ALVAREZ"/>
    <d v="1971-04-02T00:00:00"/>
    <s v="NDV192"/>
    <n v="0"/>
    <s v="BOGOTA"/>
    <n v="25"/>
    <s v="CUNDINAMARCA"/>
    <m/>
    <n v="3166084028"/>
    <n v="3008591198"/>
    <m/>
    <m/>
    <m/>
    <s v="08/09/2025"/>
    <x v="27"/>
    <n v="2013"/>
    <s v="SPARK [3] GT [M300] MT 1200CC 5P FE"/>
    <s v="B12D1840398K"/>
    <s v="9GAMF48D9DB049491"/>
    <s v="01601240"/>
    <s v="CHEVROLET"/>
    <s v="CHEVROLET SPARK "/>
    <n v="4.1767830872483223E-2"/>
    <n v="29800000"/>
    <s v="HDI-LIBERTY"/>
    <s v="AUTOMOVIL"/>
    <s v="PARTICULAR"/>
    <n v="0"/>
    <n v="29192880"/>
    <n v="1244681.3600000001"/>
    <n v="1025950.72"/>
    <s v=""/>
    <s v=""/>
    <s v=""/>
    <m/>
    <m/>
    <m/>
    <s v=""/>
    <s v=""/>
    <s v=""/>
    <m/>
    <m/>
    <m/>
    <m/>
    <m/>
    <m/>
    <m/>
    <m/>
    <m/>
    <n v="0.91886432339907542"/>
    <x v="1"/>
    <s v="COS"/>
  </r>
  <r>
    <s v="R1"/>
    <n v="21134851"/>
    <s v="F"/>
    <s v="ANA"/>
    <s v="JUDYTH"/>
    <s v="FAJARDO"/>
    <s v="RUEDA"/>
    <d v="1973-12-20T00:00:00"/>
    <s v="DRT037"/>
    <n v="25743"/>
    <s v="SILVANIA"/>
    <n v="25"/>
    <s v="CUNDINAMARCA"/>
    <m/>
    <n v="3176818891"/>
    <n v="3176818991"/>
    <m/>
    <m/>
    <m/>
    <s v="20/09/2025"/>
    <x v="7"/>
    <n v="2018"/>
    <s v="FORTUNER [2] 2.7L STREET TP 2700CC 4X2 E"/>
    <s v="2TRA417848"/>
    <s v="8AJGX3GS8J0830583"/>
    <s v="09006160"/>
    <s v="TOYOTA"/>
    <s v="TOYOTA FORTUNER "/>
    <n v="1.7285340589080461E-2"/>
    <n v="139200000"/>
    <s v="MAPFRE"/>
    <s v="CAMIONETAPASAJ"/>
    <s v="PARTICULAR"/>
    <s v="mueblesartesanales1992@gmail.com"/>
    <n v="29191486"/>
    <n v="2406119.41"/>
    <n v="2001949.08"/>
    <s v=""/>
    <s v=""/>
    <s v=""/>
    <m/>
    <m/>
    <m/>
    <s v=""/>
    <s v=""/>
    <s v=""/>
    <m/>
    <m/>
    <m/>
    <m/>
    <m/>
    <m/>
    <m/>
    <m/>
    <m/>
    <n v="0.94692604479085363"/>
    <x v="0"/>
    <s v="COS"/>
  </r>
  <r>
    <s v="R1"/>
    <n v="85272713"/>
    <s v="M"/>
    <s v="CAMILO"/>
    <s v="ANDRES"/>
    <s v="AGUIRRE"/>
    <s v="GIRALDO"/>
    <d v="1984-08-30T00:00:00"/>
    <s v="HFO352"/>
    <n v="5001"/>
    <s v="MEDELLIN"/>
    <n v="5"/>
    <s v="ANTIOQUIA"/>
    <m/>
    <n v="3215891927"/>
    <n v="0"/>
    <m/>
    <m/>
    <m/>
    <s v="25/09/2025"/>
    <x v="10"/>
    <n v="2016"/>
    <s v="CARENS [3] SUV EX TP 2000CC 2AB A"/>
    <s v="G4NAFH327238"/>
    <s v="KNAHU812BG7119566"/>
    <s v="04606083"/>
    <s v="KIA"/>
    <s v="KIA CARENS "/>
    <n v="3.8708785714285716E-2"/>
    <n v="56000000"/>
    <s v="PREVISORA"/>
    <s v="CAMIONETAPASAJ"/>
    <s v="PARTICULAR"/>
    <s v="camilo_aguirre@hotmail.com"/>
    <n v="159948663"/>
    <n v="2167692"/>
    <n v="1801589.62"/>
    <s v=""/>
    <s v=""/>
    <s v=""/>
    <m/>
    <m/>
    <m/>
    <s v=""/>
    <s v=""/>
    <s v=""/>
    <m/>
    <m/>
    <m/>
    <m/>
    <m/>
    <m/>
    <m/>
    <m/>
    <m/>
    <n v="0.67551492053454554"/>
    <x v="1"/>
    <s v="COS"/>
  </r>
  <r>
    <s v="R1"/>
    <n v="3028958"/>
    <s v="M"/>
    <s v="JHON"/>
    <s v="FREDY"/>
    <s v="GARZON"/>
    <s v="SARMIENTO"/>
    <d v="1979-08-03T00:00:00"/>
    <s v="KSU994"/>
    <n v="0"/>
    <s v="CAJICA"/>
    <n v="25"/>
    <s v="CUNDINAMARCA"/>
    <m/>
    <n v="3002184245"/>
    <n v="3002184295"/>
    <m/>
    <m/>
    <m/>
    <s v="29/09/2025"/>
    <x v="11"/>
    <n v="2022"/>
    <s v="VERSA [2] ADVANCE MT 1600CC RIN 1"/>
    <s v="HR16382541V"/>
    <s v="3N1CN8AE1ZL109240"/>
    <s v="06401246"/>
    <s v="NISSAN"/>
    <s v="NISSAN VERSA "/>
    <n v="1.9578969426751594E-2"/>
    <n v="62800000"/>
    <s v="MAPFRE"/>
    <s v="AUTOMOVIL"/>
    <s v="PARTICULAR"/>
    <s v="jhonfgarzon@yahoo.es"/>
    <n v="29212834"/>
    <n v="1229559.28"/>
    <n v="1013243.09"/>
    <s v=""/>
    <s v=""/>
    <s v=""/>
    <m/>
    <m/>
    <m/>
    <s v=""/>
    <s v=""/>
    <s v=""/>
    <m/>
    <m/>
    <m/>
    <m/>
    <m/>
    <m/>
    <m/>
    <m/>
    <m/>
    <n v="0.30639082847730148"/>
    <x v="0"/>
    <s v="COS"/>
  </r>
  <r>
    <s v="R1"/>
    <n v="79189126"/>
    <s v="M"/>
    <s v="JHON"/>
    <s v="FREDDY"/>
    <s v="VANEGAS"/>
    <s v="YOPASA"/>
    <d v="1971-07-28T00:00:00"/>
    <s v="JMU128"/>
    <n v="25473"/>
    <s v="MOSQUERA"/>
    <n v="25"/>
    <s v="CUNDINAMARCA"/>
    <m/>
    <n v="3112409719"/>
    <n v="0"/>
    <m/>
    <m/>
    <m/>
    <s v="30/09/2026"/>
    <x v="2"/>
    <n v="2020"/>
    <s v="ECOSPORT [2] [F SE TP 1500CC 4X2"/>
    <s v="XZJAL8815715"/>
    <s v="9BFZB55U8L8815715"/>
    <s v="03006139"/>
    <s v="FORD"/>
    <s v="FORD ECOSPORT "/>
    <n v="2.5804736024844722E-2"/>
    <n v="64400000"/>
    <s v="ALLIANZ"/>
    <s v="CAMIONETAPASAJ"/>
    <s v="PARTICULAR"/>
    <s v="frevayo@yahoo.es"/>
    <n v="159822349"/>
    <n v="1661825"/>
    <n v="1376491.32"/>
    <s v=""/>
    <s v=""/>
    <s v=""/>
    <m/>
    <m/>
    <m/>
    <s v=""/>
    <s v=""/>
    <s v=""/>
    <m/>
    <m/>
    <m/>
    <m/>
    <m/>
    <m/>
    <m/>
    <m/>
    <m/>
    <n v="0.61934684114168126"/>
    <x v="0"/>
    <s v="COS"/>
  </r>
  <r>
    <s v="R1"/>
    <n v="91247543"/>
    <s v="M"/>
    <s v="ALBERTO"/>
    <n v="0"/>
    <s v="DURAN"/>
    <s v="RANGEL"/>
    <d v="1966-07-30T00:00:00"/>
    <s v="NFM816"/>
    <n v="68001"/>
    <s v="BUCARAMANGA"/>
    <n v="68"/>
    <s v="SANTANDER"/>
    <m/>
    <n v="3156364230"/>
    <n v="0"/>
    <m/>
    <m/>
    <m/>
    <s v="14/09/2025"/>
    <x v="0"/>
    <n v="2023"/>
    <s v="FORTUNER [2] [F 2.4L SR TP 2400CC TD 7A"/>
    <s v="2GD1395525"/>
    <s v="8AJCB3GS4P2435620"/>
    <s v="09006173"/>
    <s v="TOYOTA"/>
    <s v="TOYOTA FORTUNER "/>
    <n v="1.7979810385898048E-2"/>
    <n v="209900000"/>
    <s v="SURAMERICANA"/>
    <s v="CAMIONETAPASAJ"/>
    <s v="PARTICULAR"/>
    <s v="KABETODH@GMAIL.COM"/>
    <n v="29206806"/>
    <n v="3773962.2"/>
    <n v="3151396.81"/>
    <s v=""/>
    <s v=""/>
    <s v=""/>
    <m/>
    <m/>
    <m/>
    <s v=""/>
    <s v=""/>
    <s v=""/>
    <m/>
    <m/>
    <m/>
    <m/>
    <m/>
    <m/>
    <m/>
    <m/>
    <m/>
    <n v="0.501828289200279"/>
    <x v="0"/>
    <s v="COS"/>
  </r>
  <r>
    <s v="R1"/>
    <n v="1152445579"/>
    <s v="F"/>
    <s v="CATALINA"/>
    <n v="0"/>
    <s v="PEREIRA"/>
    <s v="CONEO"/>
    <d v="1993-04-10T00:00:00"/>
    <s v="PRS426"/>
    <n v="5001"/>
    <s v="MEDELLIN"/>
    <n v="5"/>
    <s v="ANTIOQUIA"/>
    <m/>
    <n v="3013606158"/>
    <n v="0"/>
    <m/>
    <m/>
    <m/>
    <s v="30/09/2025"/>
    <x v="2"/>
    <n v="2026"/>
    <s v="YUAN UP EV AT 130KW 6AB AB"/>
    <s v="TZ200XSW4D5017998"/>
    <s v="LC0CE4CB8T4004268"/>
    <s v="11106019"/>
    <s v="BYD"/>
    <s v="BYD YUAN "/>
    <n v="3.1354130434782607E-2"/>
    <n v="115000000"/>
    <s v="SURAMERICANA"/>
    <s v="CAMIONETAPASAJ"/>
    <s v="PARTICULAR"/>
    <n v="0"/>
    <n v="159775180"/>
    <n v="3605725"/>
    <n v="3010020.68"/>
    <s v=""/>
    <s v=""/>
    <s v=""/>
    <m/>
    <m/>
    <m/>
    <s v=""/>
    <s v=""/>
    <s v=""/>
    <m/>
    <m/>
    <m/>
    <m/>
    <m/>
    <m/>
    <m/>
    <m/>
    <m/>
    <n v="0.37288378745127293"/>
    <x v="1"/>
    <s v="COS"/>
  </r>
  <r>
    <s v="R1"/>
    <n v="1130591288"/>
    <s v="M"/>
    <s v="JOAN"/>
    <s v="MICHAEL"/>
    <s v="ARCE"/>
    <s v="JARAMILLO"/>
    <d v="1987-03-03T00:00:00"/>
    <s v="JIV237"/>
    <n v="5001"/>
    <s v="MEDELLIN"/>
    <n v="5"/>
    <s v="ANTIOQUIA"/>
    <m/>
    <n v="3206653745"/>
    <n v="3102424290"/>
    <m/>
    <m/>
    <m/>
    <s v="27/09/2025"/>
    <x v="8"/>
    <n v="2017"/>
    <s v="FORTUNER [2] 2.7L STREET TP 2700CC 4X2 E"/>
    <s v="2TR4129992"/>
    <s v="8AJCX8GS0H0690440"/>
    <s v="09006160"/>
    <s v="TOYOTA"/>
    <s v="TOYOTA FORTUNER "/>
    <n v="2.6924857801691005E-2"/>
    <n v="130100000"/>
    <s v="ALLIANZ"/>
    <s v="CAMIONETAPASAJ"/>
    <s v="PARTICULAR"/>
    <s v="arcejmichael@hotmail.com"/>
    <n v="159832168"/>
    <n v="3502924"/>
    <n v="2923633.77"/>
    <s v=""/>
    <s v=""/>
    <s v=""/>
    <m/>
    <m/>
    <m/>
    <s v=""/>
    <s v=""/>
    <s v=""/>
    <m/>
    <m/>
    <m/>
    <m/>
    <m/>
    <m/>
    <m/>
    <m/>
    <m/>
    <n v="0.88947143198445255"/>
    <x v="1"/>
    <s v="COS"/>
  </r>
  <r>
    <s v="R1"/>
    <n v="79541811"/>
    <s v="M"/>
    <s v="JUAN"/>
    <s v="CARLOS"/>
    <s v="HERNANDEZ"/>
    <s v="NUÃ‘EZ"/>
    <d v="1970-07-27T00:00:00"/>
    <s v="GPW261"/>
    <n v="0"/>
    <s v="BOGOTA"/>
    <n v="25"/>
    <s v="CUNDINAMARCA"/>
    <m/>
    <n v="3012575228"/>
    <n v="3138885647"/>
    <m/>
    <m/>
    <m/>
    <s v="29/09/2025"/>
    <x v="11"/>
    <n v="2020"/>
    <s v="WRANGLER [4] SPORT TP 3600CC 4X4"/>
    <s v="1C4HJXAG4LW139537"/>
    <s v="1C4HJXAG4LW139537"/>
    <s v="04208114"/>
    <s v="JEEP"/>
    <s v="JEEP WRANGLER "/>
    <n v="1.2139433158146201E-2"/>
    <n v="209300000"/>
    <s v="BOLIVAR"/>
    <s v="CAMPERO"/>
    <s v="PARTICULAR"/>
    <s v="juancherr@hotmail.com"/>
    <n v="29187976"/>
    <n v="2540783.36"/>
    <n v="2115112.0699999998"/>
    <s v=""/>
    <s v=""/>
    <s v=""/>
    <m/>
    <m/>
    <m/>
    <s v=""/>
    <s v=""/>
    <s v=""/>
    <m/>
    <m/>
    <m/>
    <m/>
    <m/>
    <m/>
    <m/>
    <m/>
    <m/>
    <n v="0.22037592543762119"/>
    <x v="2"/>
    <s v="COS"/>
  </r>
  <r>
    <s v="R1"/>
    <n v="51802055"/>
    <s v="F"/>
    <s v="LUZ"/>
    <s v="FABIOLA"/>
    <s v="SOTELO"/>
    <s v="SALAZAR"/>
    <d v="1965-01-25T00:00:00"/>
    <s v="RJN128"/>
    <n v="0"/>
    <s v="BOGOTA"/>
    <n v="25"/>
    <s v="CUNDINAMARCA"/>
    <m/>
    <n v="3108599913"/>
    <n v="3102237646"/>
    <m/>
    <m/>
    <m/>
    <s v="19/09/2025"/>
    <x v="21"/>
    <n v="2011"/>
    <s v="207 COMPACT MT 1600CC 5P CT"/>
    <s v="N6APSA10DBUY0027382"/>
    <s v="8AD2MN6AUBG064820"/>
    <s v="06801182"/>
    <s v="PEUGEOT"/>
    <s v="PEUGEOT 207 "/>
    <n v="4.6218947368421054E-2"/>
    <n v="26600000"/>
    <s v="HDI-LIBERTY"/>
    <s v="AUTOMOVIL"/>
    <s v="PARTICULAR"/>
    <s v="missygat03@gmail.com"/>
    <n v="159844030"/>
    <n v="1229424"/>
    <n v="1013129.78"/>
    <s v=""/>
    <s v=""/>
    <s v=""/>
    <m/>
    <m/>
    <m/>
    <s v=""/>
    <s v=""/>
    <s v=""/>
    <m/>
    <m/>
    <m/>
    <m/>
    <m/>
    <m/>
    <m/>
    <m/>
    <m/>
    <n v="0.72474391391874082"/>
    <x v="1"/>
    <s v="COS"/>
  </r>
  <r>
    <s v="R1"/>
    <n v="41773058"/>
    <s v="F"/>
    <s v="DORA"/>
    <s v="CILIA"/>
    <s v="CORREDOR"/>
    <s v="PRIETO"/>
    <d v="1959-03-23T00:00:00"/>
    <s v="GCV211"/>
    <n v="0"/>
    <s v="BOGOTA"/>
    <n v="25"/>
    <s v="CUNDINAMARCA"/>
    <m/>
    <n v="3114551442"/>
    <n v="3219696430"/>
    <m/>
    <m/>
    <m/>
    <s v="10/09/2025"/>
    <x v="17"/>
    <n v="2020"/>
    <s v="DUSTER [FL] DYNAMIQUE/INTEN MT 2000CC 4X4"/>
    <s v="E410C212339"/>
    <s v="9FBHSR5B3LM014417"/>
    <s v="08008014"/>
    <s v="RENAULT"/>
    <s v="RENAULT DUSTER "/>
    <n v="2.2573840361445784E-2"/>
    <n v="66400000"/>
    <s v="ALLIANZ"/>
    <s v="CAMPERO"/>
    <s v="PARTICULAR"/>
    <s v="doracorredor0323@gmail.com"/>
    <n v="159881101"/>
    <n v="1498903"/>
    <n v="1239581.97"/>
    <s v=""/>
    <s v=""/>
    <s v=""/>
    <m/>
    <m/>
    <m/>
    <s v=""/>
    <s v=""/>
    <s v=""/>
    <m/>
    <m/>
    <m/>
    <m/>
    <m/>
    <m/>
    <m/>
    <m/>
    <m/>
    <n v="0.93983822890326707"/>
    <x v="0"/>
    <s v="COS"/>
  </r>
  <r>
    <s v="R1"/>
    <n v="80875457"/>
    <s v="M"/>
    <s v="FELIPE"/>
    <s v="LEOPOLDO"/>
    <s v="BERRIO"/>
    <s v="PARRA"/>
    <d v="1985-08-14T00:00:00"/>
    <s v="JMP118"/>
    <n v="0"/>
    <s v="BOGOTA"/>
    <n v="25"/>
    <s v="CUNDINAMARCA"/>
    <m/>
    <n v="3108163470"/>
    <n v="0"/>
    <m/>
    <m/>
    <m/>
    <s v="23/09/2025"/>
    <x v="19"/>
    <n v="2021"/>
    <s v="C4 [3] CACTUS SHINE TP 1600CC T 5P"/>
    <s v="10FJCE2463092"/>
    <s v="935035GYVMB500600"/>
    <s v="01806037"/>
    <s v="CITROEN"/>
    <s v="CITROEN C4 "/>
    <n v="1.7944863031161475E-2"/>
    <n v="70600000"/>
    <s v="HDI-LIBERTY"/>
    <s v="CAMIONETAPASAJ"/>
    <s v="PARTICULAR"/>
    <s v="felipe_be@hotmail.com"/>
    <n v="29189032"/>
    <n v="1266907.33"/>
    <n v="1044628.01"/>
    <s v=""/>
    <s v=""/>
    <s v=""/>
    <m/>
    <m/>
    <m/>
    <s v=""/>
    <s v=""/>
    <s v=""/>
    <m/>
    <m/>
    <m/>
    <m/>
    <m/>
    <m/>
    <m/>
    <m/>
    <m/>
    <n v="0.3901950090348878"/>
    <x v="0"/>
    <s v="COS"/>
  </r>
  <r>
    <s v="R1"/>
    <n v="1040180986"/>
    <s v="M"/>
    <s v="JORGE"/>
    <s v="MICHAEL"/>
    <s v="SEPULVEDA"/>
    <s v="MARTINEZ"/>
    <d v="1988-12-29T00:00:00"/>
    <s v="IAS678"/>
    <n v="5001"/>
    <s v="MEDELLIN"/>
    <n v="5"/>
    <s v="ANTIOQUIA"/>
    <m/>
    <n v="3043468450"/>
    <n v="0"/>
    <m/>
    <m/>
    <m/>
    <s v="19/09/2025"/>
    <x v="21"/>
    <n v="2015"/>
    <s v="KOLEOS [1][FL][ SPORTWAY R LINK TP 2500CC TC R1"/>
    <s v="2TRA703F016112"/>
    <s v="VF1VY0CAVFC535873"/>
    <s v="08008013"/>
    <s v="RENAULT"/>
    <s v="RENAULT KOLEOS "/>
    <n v="3.597736688417618E-2"/>
    <n v="61300000"/>
    <s v="ALLIANZ"/>
    <s v="CAMPERO"/>
    <s v="PARTICULAR"/>
    <s v="jormai18@hotmail.com"/>
    <n v="29187746"/>
    <n v="2205412.59"/>
    <n v="1833287.89"/>
    <s v=""/>
    <s v=""/>
    <s v=""/>
    <m/>
    <m/>
    <m/>
    <s v=""/>
    <s v=""/>
    <s v=""/>
    <m/>
    <m/>
    <m/>
    <m/>
    <m/>
    <m/>
    <m/>
    <m/>
    <m/>
    <n v="0.38542834398342096"/>
    <x v="1"/>
    <s v="COS"/>
  </r>
  <r>
    <s v="R1"/>
    <n v="79761994"/>
    <s v="M"/>
    <s v="GUSTAVO"/>
    <s v="ENRIQUE"/>
    <s v="CEDIEL"/>
    <s v="PEÃ‘A"/>
    <d v="1975-01-29T00:00:00"/>
    <s v="GLN050"/>
    <n v="0"/>
    <s v="BOGOTA"/>
    <n v="25"/>
    <s v="CUNDINAMARCA"/>
    <m/>
    <n v="3143181726"/>
    <n v="3114799040"/>
    <m/>
    <m/>
    <m/>
    <s v="26/09/2025"/>
    <x v="6"/>
    <n v="2020"/>
    <s v="DUSTER OROCH EXPRESSION MT 2000CC 4X2 2"/>
    <s v="F4RE412C156389"/>
    <s v="93Y9SR5B6LJ850186"/>
    <s v="08021001"/>
    <s v="RENAULT"/>
    <s v="RENAULT DUSTER "/>
    <n v="2.0708068095238095E-2"/>
    <n v="63000000"/>
    <s v="MAPFRE"/>
    <s v="PICKUPDOBLECAB"/>
    <s v="PARTICULAR"/>
    <s v="automatizadosindustrialesgc@hotmail.com"/>
    <n v="29205082"/>
    <n v="1304608.29"/>
    <n v="1076309.49"/>
    <s v=""/>
    <s v=""/>
    <s v=""/>
    <m/>
    <m/>
    <m/>
    <s v=""/>
    <s v=""/>
    <s v=""/>
    <m/>
    <m/>
    <m/>
    <m/>
    <m/>
    <m/>
    <m/>
    <m/>
    <m/>
    <n v="0.94957283831382222"/>
    <x v="0"/>
    <s v="COS"/>
  </r>
  <r>
    <s v="R1"/>
    <n v="42778819"/>
    <s v="F"/>
    <s v="LUZ"/>
    <s v="EDITH"/>
    <s v="BETANCUR"/>
    <s v="NORENA"/>
    <d v="1968-03-27T00:00:00"/>
    <s v="MOU062"/>
    <n v="5001"/>
    <s v="MEDELLIN"/>
    <n v="5"/>
    <s v="ANTIOQUIA"/>
    <m/>
    <n v="3244149959"/>
    <n v="3168328042"/>
    <m/>
    <m/>
    <m/>
    <s v="26/09/2025"/>
    <x v="6"/>
    <n v="2010"/>
    <s v="X TRAIL S BASICA MT 2200CC TD"/>
    <s v="YD22280518A"/>
    <s v="JN1TENT30Z0150897"/>
    <s v="06408100"/>
    <s v="NISSAN"/>
    <s v="NISSAN X "/>
    <n v="4.4054901960784314E-2"/>
    <n v="45900000"/>
    <s v="ALLIANZ"/>
    <s v="CAMPERO"/>
    <s v="PARTICULAR"/>
    <s v="lebetancur@hotmail.com"/>
    <n v="159833798"/>
    <n v="2022120"/>
    <n v="1679260.27"/>
    <s v=""/>
    <s v=""/>
    <s v=""/>
    <m/>
    <m/>
    <m/>
    <s v=""/>
    <s v=""/>
    <s v=""/>
    <m/>
    <m/>
    <m/>
    <m/>
    <m/>
    <m/>
    <m/>
    <m/>
    <m/>
    <n v="0.125510662181327"/>
    <x v="1"/>
    <s v="COS"/>
  </r>
  <r>
    <s v="R1"/>
    <n v="42067348"/>
    <s v="F"/>
    <s v="MARIA"/>
    <s v="ELIZABETH"/>
    <s v="CALVO"/>
    <s v="FLOREZ"/>
    <d v="1962-01-23T00:00:00"/>
    <s v="LEP548"/>
    <n v="0"/>
    <s v="DOS QUEBRADAS"/>
    <n v="66"/>
    <s v="RISARALDA"/>
    <m/>
    <n v="3209601471"/>
    <n v="0"/>
    <m/>
    <m/>
    <m/>
    <s v="26/09/2025"/>
    <x v="6"/>
    <n v="2023"/>
    <s v="KWID [FL] OUTSIDER MT 1000CC 12V 4"/>
    <s v="B4DA426Q007870"/>
    <s v="93YRBB001PJ095072"/>
    <s v="08001217"/>
    <s v="RENAULT"/>
    <s v="RENAULT KWID "/>
    <n v="3.5810584551148224E-2"/>
    <n v="47900000"/>
    <s v="MAPFRE"/>
    <s v="AUTOMOVIL"/>
    <s v="PARTICULAR"/>
    <s v="LIZAOFCRISTO@HOTMAIL.COM"/>
    <n v="159845669"/>
    <n v="1715327"/>
    <n v="1421451.51"/>
    <s v=""/>
    <s v=""/>
    <s v=""/>
    <m/>
    <m/>
    <m/>
    <s v=""/>
    <s v=""/>
    <s v=""/>
    <m/>
    <m/>
    <m/>
    <m/>
    <m/>
    <m/>
    <m/>
    <m/>
    <m/>
    <n v="2.8839529227857486E-2"/>
    <x v="0"/>
    <s v="COS"/>
  </r>
  <r>
    <s v="R1"/>
    <n v="34511871"/>
    <s v="F"/>
    <s v="AMPARO"/>
    <n v="0"/>
    <s v="CAMBINDO"/>
    <s v="GONZALEZ"/>
    <d v="1966-08-07T00:00:00"/>
    <s v="JSZ554"/>
    <n v="76001"/>
    <s v="CALI"/>
    <n v="76"/>
    <s v="VALLE DEL CAUCA"/>
    <m/>
    <n v="3113908410"/>
    <n v="3113322572"/>
    <m/>
    <m/>
    <m/>
    <s v="15/09/2025"/>
    <x v="15"/>
    <n v="2021"/>
    <s v="KWID ZEN MT 1000CC 12V 4"/>
    <s v="B4DA405Q083012"/>
    <s v="93YRBB002MJ591400"/>
    <s v="08001196"/>
    <s v="RENAULT"/>
    <s v="RENAULT KWID "/>
    <n v="4.7264078212290506E-2"/>
    <n v="35800000"/>
    <s v="MAPFRE"/>
    <s v="AUTOMOVIL"/>
    <s v="PARTICULAR"/>
    <n v="0"/>
    <n v="159927703"/>
    <n v="1692054"/>
    <n v="1401893.77"/>
    <s v=""/>
    <s v=""/>
    <s v=""/>
    <m/>
    <m/>
    <m/>
    <s v=""/>
    <s v=""/>
    <s v=""/>
    <m/>
    <m/>
    <m/>
    <m/>
    <m/>
    <m/>
    <m/>
    <m/>
    <m/>
    <n v="0.24438821941063915"/>
    <x v="1"/>
    <s v="COS"/>
  </r>
  <r>
    <s v="R1"/>
    <n v="1017170900"/>
    <s v="M"/>
    <s v="SEBASTI"/>
    <s v="N"/>
    <s v="LONDOÃ‘O"/>
    <s v="MONÃ"/>
    <d v="1989-05-21T00:00:00"/>
    <s v="JSQ308"/>
    <n v="5001"/>
    <s v="MEDELLIN"/>
    <n v="5"/>
    <s v="ANTIOQUIA"/>
    <m/>
    <n v="3103773070"/>
    <n v="0"/>
    <m/>
    <m/>
    <m/>
    <s v="28/09/2025"/>
    <x v="14"/>
    <n v="2020"/>
    <s v="ONIX [FL] LTZ TP 1400CC 5P 2A"/>
    <s v="JTW009038"/>
    <s v="9BGKT48T0LG119610"/>
    <s v="01601317"/>
    <s v="CHEVROLET"/>
    <s v="CHEVROLET ONIX "/>
    <n v="4.1933504893617024E-2"/>
    <n v="47000000"/>
    <s v="MAPFRE"/>
    <s v="AUTOMOVIL"/>
    <s v="PARTICULAR"/>
    <s v="slondono0521@gmail.com"/>
    <n v="29219338"/>
    <n v="1970874.73"/>
    <n v="1636197.25"/>
    <s v=""/>
    <s v=""/>
    <s v=""/>
    <m/>
    <m/>
    <m/>
    <s v=""/>
    <s v=""/>
    <s v=""/>
    <m/>
    <m/>
    <m/>
    <m/>
    <m/>
    <m/>
    <m/>
    <m/>
    <m/>
    <n v="0.85850444676565207"/>
    <x v="1"/>
    <s v="COS"/>
  </r>
  <r>
    <s v="R1"/>
    <n v="1030694748"/>
    <s v="M"/>
    <s v="ANDRES"/>
    <s v="CAMILO"/>
    <s v="ACOSTA"/>
    <s v="FERNANDEZ"/>
    <d v="1999-03-02T00:00:00"/>
    <s v="KXZ720"/>
    <n v="0"/>
    <s v="BOGOTA"/>
    <n v="25"/>
    <s v="CUNDINAMARCA"/>
    <m/>
    <n v="3022826884"/>
    <n v="0"/>
    <m/>
    <m/>
    <m/>
    <s v="25/09/2025"/>
    <x v="10"/>
    <n v="2023"/>
    <s v="RIO VIBRANT [FL] MT 1400CC 4P R1"/>
    <s v="G4LCNE705045"/>
    <s v="3KPA341AAPE489883"/>
    <s v="04601304"/>
    <s v="KIA"/>
    <s v="KIA RIO "/>
    <n v="2.9180003533026112E-2"/>
    <n v="65100000"/>
    <s v="ALLIANZ"/>
    <s v="AUTOMOVIL"/>
    <s v="PARTICULAR"/>
    <s v="acacostaf@gmail.com"/>
    <n v="29186590"/>
    <n v="1899618.23"/>
    <n v="1576317.84"/>
    <s v=""/>
    <s v=""/>
    <s v=""/>
    <m/>
    <m/>
    <m/>
    <s v=""/>
    <s v=""/>
    <s v=""/>
    <m/>
    <m/>
    <m/>
    <m/>
    <m/>
    <m/>
    <m/>
    <m/>
    <m/>
    <n v="0.78593626757898838"/>
    <x v="0"/>
    <s v="COS"/>
  </r>
  <r>
    <s v="R1"/>
    <n v="24413578"/>
    <s v="F"/>
    <s v="CARMEN"/>
    <s v="JULIA"/>
    <s v="AGUDELO"/>
    <s v="MOLINA"/>
    <d v="1970-03-19T00:00:00"/>
    <s v="GKL977"/>
    <n v="0"/>
    <s v="DOS QUEBRADAS"/>
    <n v="66"/>
    <s v="RISARALDA"/>
    <m/>
    <n v="3128966051"/>
    <n v="0"/>
    <m/>
    <m/>
    <m/>
    <s v="23/09/2025"/>
    <x v="19"/>
    <n v="2021"/>
    <s v="STEPWAY [2] [FL ZEN MT 1600CC 16V A"/>
    <s v="J759Q023749"/>
    <s v="9FB5SR0EGMM490335"/>
    <s v="08001208"/>
    <s v="RENAULT"/>
    <s v="RENAULT STEPWAY "/>
    <n v="2.2758919413919415E-2"/>
    <n v="54600000"/>
    <s v="HDI-LIBERTY"/>
    <s v="AUTOMOVIL"/>
    <s v="PARTICULAR"/>
    <s v="cajuamo70@gmail.com"/>
    <n v="159727825"/>
    <n v="1242637"/>
    <n v="1024232.75"/>
    <s v=""/>
    <s v=""/>
    <s v=""/>
    <m/>
    <m/>
    <m/>
    <s v=""/>
    <s v=""/>
    <s v=""/>
    <m/>
    <m/>
    <m/>
    <m/>
    <m/>
    <m/>
    <m/>
    <m/>
    <m/>
    <n v="0.80617590970378938"/>
    <x v="0"/>
    <s v="COS"/>
  </r>
  <r>
    <s v="R1"/>
    <n v="39265811"/>
    <s v="F"/>
    <s v="ALEYDA"/>
    <s v="DEL SOCORRO"/>
    <s v="GRANDA"/>
    <s v="MARTINEZ"/>
    <d v="1954-12-17T00:00:00"/>
    <s v="GEP401"/>
    <n v="5088"/>
    <s v="BELLO"/>
    <n v="5"/>
    <s v="ANTIOQUIA"/>
    <m/>
    <n v="3216455714"/>
    <n v="0"/>
    <m/>
    <m/>
    <m/>
    <s v="02/09/2025"/>
    <x v="22"/>
    <n v="2020"/>
    <s v="SANDERO [2] INTENS / AT AT 1600CC AA 16"/>
    <s v="2845Q022970"/>
    <s v="9FB5SR596LM102735"/>
    <s v="08001178"/>
    <s v="RENAULT"/>
    <s v="RENAULT SANDERO "/>
    <n v="2.6831659139784945E-2"/>
    <n v="46500000"/>
    <s v="SURAMERICANA"/>
    <s v="AUTOMOVIL"/>
    <s v="PARTICULAR"/>
    <s v="andrea5919@hotmail.com"/>
    <n v="29218194"/>
    <n v="1247672.1499999999"/>
    <n v="1028463.99"/>
    <s v=""/>
    <s v=""/>
    <s v=""/>
    <m/>
    <m/>
    <m/>
    <s v=""/>
    <s v=""/>
    <s v=""/>
    <m/>
    <m/>
    <m/>
    <m/>
    <m/>
    <m/>
    <m/>
    <m/>
    <m/>
    <n v="0.97338613621681414"/>
    <x v="0"/>
    <s v="COS"/>
  </r>
  <r>
    <s v="R1"/>
    <n v="60351416"/>
    <s v="F"/>
    <s v="CLAUDIA"/>
    <s v="YANETH"/>
    <s v="DIAZ"/>
    <s v="RINCON"/>
    <d v="1972-10-25T00:00:00"/>
    <s v="JGY989"/>
    <n v="0"/>
    <s v="CUCUTA"/>
    <n v="54"/>
    <s v="NORTE DE SANTANDER"/>
    <m/>
    <n v="3107457591"/>
    <n v="0"/>
    <m/>
    <m/>
    <m/>
    <s v="22/09/2025"/>
    <x v="25"/>
    <n v="2019"/>
    <s v="DUSTER [FL] DYNAMIQUE/INTEN MT 2000CC 4X4"/>
    <s v="2842Q192824"/>
    <s v="9FBHSR595KM481250"/>
    <s v="08008014"/>
    <s v="RENAULT"/>
    <s v="RENAULT DUSTER "/>
    <n v="2.0462358642972536E-2"/>
    <n v="61900000"/>
    <s v="SURAMERICANA"/>
    <s v="CAMPERO"/>
    <s v="PARTICULAR"/>
    <s v="yuleisy_1994@hotmail.com"/>
    <n v="159724486"/>
    <n v="1266620"/>
    <n v="1044386.84"/>
    <s v=""/>
    <s v=""/>
    <s v=""/>
    <m/>
    <m/>
    <m/>
    <s v=""/>
    <s v=""/>
    <s v=""/>
    <m/>
    <m/>
    <m/>
    <m/>
    <m/>
    <m/>
    <m/>
    <m/>
    <m/>
    <n v="0.44662145218159544"/>
    <x v="0"/>
    <s v="COS"/>
  </r>
  <r>
    <s v="R1"/>
    <n v="52264996"/>
    <s v="F"/>
    <s v="CONSTANZA"/>
    <s v="ELISA"/>
    <s v="GONZALEZ"/>
    <s v="GIRALDO"/>
    <d v="1976-06-15T00:00:00"/>
    <s v="HFP346"/>
    <n v="0"/>
    <s v="BOGOTA"/>
    <n v="25"/>
    <s v="CUNDINAMARCA"/>
    <m/>
    <n v="3163449885"/>
    <n v="3017871850"/>
    <m/>
    <m/>
    <m/>
    <s v="20/09/2025"/>
    <x v="7"/>
    <n v="2018"/>
    <s v="SANDERO [2] AUTHENTIQUE / L MT 1600CC 8V AA"/>
    <s v="A812Q006413"/>
    <s v="9FB5SREB4JM706683"/>
    <s v="08001188"/>
    <s v="RENAULT"/>
    <s v="RENAULT SANDERO "/>
    <n v="3.1642257217847768E-2"/>
    <n v="38100000"/>
    <s v="SURAMERICANA"/>
    <s v="AUTOMOVIL"/>
    <s v="PARTICULAR"/>
    <s v="conygonz@hotmail.com"/>
    <n v="159716164"/>
    <n v="1205570"/>
    <n v="993083.82"/>
    <s v=""/>
    <s v=""/>
    <s v=""/>
    <m/>
    <m/>
    <m/>
    <s v=""/>
    <s v=""/>
    <s v=""/>
    <m/>
    <m/>
    <m/>
    <m/>
    <m/>
    <m/>
    <m/>
    <m/>
    <m/>
    <n v="2.9426976255574444E-2"/>
    <x v="0"/>
    <s v="COS"/>
  </r>
  <r>
    <s v="R1"/>
    <n v="51691808"/>
    <s v="F"/>
    <s v="CARMEN"/>
    <s v="MARIA"/>
    <s v="AMPUDIA"/>
    <s v="ARENAS"/>
    <d v="1961-04-30T00:00:00"/>
    <s v="RKY858"/>
    <n v="0"/>
    <s v="BOGOTA"/>
    <n v="25"/>
    <s v="CUNDINAMARCA"/>
    <m/>
    <n v="3112025566"/>
    <n v="0"/>
    <m/>
    <m/>
    <m/>
    <s v="04/09/2025"/>
    <x v="18"/>
    <n v="2011"/>
    <s v="JETTA [5] EUROPA MT 2000CC"/>
    <s v="CBP222482"/>
    <s v="3VWBV49M2BM043677"/>
    <s v="09201125"/>
    <s v="VOLKSWAGEN"/>
    <s v="VOLKSWAGEN JETTA "/>
    <n v="4.0771461038961038E-2"/>
    <n v="30800000"/>
    <s v="MAPFRE"/>
    <s v="AUTOMOVIL"/>
    <s v="PARTICULAR"/>
    <n v="0"/>
    <n v="159810197"/>
    <n v="1255761"/>
    <n v="1035261.5"/>
    <s v=""/>
    <s v=""/>
    <s v=""/>
    <m/>
    <m/>
    <m/>
    <s v=""/>
    <s v=""/>
    <s v=""/>
    <m/>
    <m/>
    <m/>
    <m/>
    <m/>
    <m/>
    <m/>
    <m/>
    <m/>
    <n v="0.15635130700968491"/>
    <x v="1"/>
    <s v="COS"/>
  </r>
  <r>
    <s v="R1"/>
    <n v="1072715576"/>
    <s v="M"/>
    <s v="SANTIAGO"/>
    <n v="0"/>
    <s v="RODRIGUEZ"/>
    <s v="GIL"/>
    <d v="1997-09-08T00:00:00"/>
    <s v="LMQ308"/>
    <n v="0"/>
    <s v="BOGOTA"/>
    <n v="25"/>
    <s v="CUNDINAMARCA"/>
    <m/>
    <n v="3133655817"/>
    <n v="3134993962"/>
    <m/>
    <m/>
    <m/>
    <s v="29/09/2025"/>
    <x v="11"/>
    <n v="2023"/>
    <s v="2 [2] [FL] GRAND TOURING L TP 1500CC 6AB T"/>
    <s v="PLATAESTELAR"/>
    <s v="3MDDJ2HAAPM404561"/>
    <s v="05601193"/>
    <s v="MAZDA"/>
    <s v="MAZDA 2 "/>
    <n v="3.2614269081500648E-2"/>
    <n v="77300000"/>
    <s v="ALLIANZ"/>
    <s v="AUTOMOVIL"/>
    <s v="PARTICULAR"/>
    <s v="santiagorodgi@gmail.com"/>
    <n v="159821088"/>
    <n v="2521083"/>
    <n v="2098557.54"/>
    <s v=""/>
    <s v=""/>
    <s v=""/>
    <m/>
    <m/>
    <m/>
    <s v=""/>
    <s v=""/>
    <s v=""/>
    <m/>
    <m/>
    <m/>
    <m/>
    <m/>
    <m/>
    <m/>
    <m/>
    <m/>
    <n v="0.36690515067014229"/>
    <x v="1"/>
    <s v="COS"/>
  </r>
  <r>
    <s v="R1"/>
    <n v="45431269"/>
    <s v="F"/>
    <s v="DARLY"/>
    <s v="DEL CARMEN"/>
    <s v="RODRIGUEZ"/>
    <s v="AGUILAR"/>
    <d v="1958-09-11T00:00:00"/>
    <s v="JBV361"/>
    <n v="0"/>
    <s v="CARTAGENA"/>
    <n v="13"/>
    <s v="BOLIVAR"/>
    <m/>
    <n v="3145683337"/>
    <n v="3106503401"/>
    <m/>
    <m/>
    <m/>
    <s v="12/09/2025"/>
    <x v="3"/>
    <n v="2016"/>
    <s v="TRACKER LT TP 1800CC CT"/>
    <s v="CGL191392"/>
    <s v="3GNCJ8EE6GL191392"/>
    <s v="01606224"/>
    <s v="CHEVROLET"/>
    <s v="CHEVROLET TRACKER "/>
    <n v="2.820169642857143E-2"/>
    <n v="44800000"/>
    <s v="SURAMERICANA"/>
    <s v="CAMIONETAPASAJ"/>
    <s v="PARTICULAR"/>
    <s v="RICMERCAS@GMAIL.COM"/>
    <n v="159838348"/>
    <n v="1263436"/>
    <n v="1041710.95"/>
    <s v=""/>
    <s v=""/>
    <s v=""/>
    <m/>
    <m/>
    <m/>
    <s v=""/>
    <s v=""/>
    <s v=""/>
    <m/>
    <m/>
    <m/>
    <m/>
    <m/>
    <m/>
    <m/>
    <m/>
    <m/>
    <n v="0.62405409005867774"/>
    <x v="0"/>
    <s v="COS"/>
  </r>
  <r>
    <s v="R1"/>
    <n v="31960157"/>
    <s v="F"/>
    <s v="ANA"/>
    <s v="MARIA"/>
    <s v="MORALES"/>
    <s v="CASTAÃ‘O"/>
    <d v="1967-05-19T00:00:00"/>
    <s v="IPW283"/>
    <n v="76001"/>
    <s v="CALI"/>
    <n v="76"/>
    <s v="VALLE DEL CAUCA"/>
    <m/>
    <n v="3104663250"/>
    <n v="0"/>
    <m/>
    <m/>
    <m/>
    <s v="11/09/2025"/>
    <x v="23"/>
    <n v="2016"/>
    <s v="SANDERO [2] EXPRESSION MT 1600CC AA 8V"/>
    <s v="A812UB80670"/>
    <s v="9FB5SREB4GM135654"/>
    <s v="08001181"/>
    <s v="RENAULT"/>
    <s v="RENAULT SANDERO "/>
    <n v="4.1893255813953485E-2"/>
    <n v="34400000"/>
    <s v="HDI-LIBERTY"/>
    <s v="AUTOMOVIL"/>
    <s v="PARTICULAR"/>
    <n v="0"/>
    <n v="159716877"/>
    <n v="1441128"/>
    <n v="1191032.1499999999"/>
    <s v=""/>
    <s v=""/>
    <s v=""/>
    <m/>
    <m/>
    <m/>
    <s v=""/>
    <s v=""/>
    <s v=""/>
    <m/>
    <m/>
    <m/>
    <m/>
    <m/>
    <m/>
    <m/>
    <m/>
    <m/>
    <n v="0.65930360750380879"/>
    <x v="1"/>
    <s v="COS"/>
  </r>
  <r>
    <s v="R1"/>
    <n v="71755842"/>
    <s v="M"/>
    <s v="RICARDO"/>
    <n v="0"/>
    <s v="VALENCIA"/>
    <s v="GARCIA"/>
    <d v="1975-07-14T00:00:00"/>
    <s v="JBL303"/>
    <n v="5001"/>
    <s v="MEDELLIN"/>
    <n v="5"/>
    <s v="ANTIOQUIA"/>
    <m/>
    <n v="3104584104"/>
    <n v="3104591130"/>
    <m/>
    <m/>
    <m/>
    <s v="26/09/2026"/>
    <x v="6"/>
    <n v="2017"/>
    <s v="3 [3] SPORT GRAND TOU TP 2000CC CT TC"/>
    <s v="PE40449308"/>
    <s v="3MZBM4478HM121528"/>
    <s v="05601158"/>
    <s v="MAZDA"/>
    <s v="MAZDA 3 "/>
    <n v="4.1356816478873244E-2"/>
    <n v="71000000"/>
    <s v="ALLIANZ"/>
    <s v="AUTOMOVIL"/>
    <s v="PARTICULAR"/>
    <s v="rivaga75@hotmail.com"/>
    <n v="29204124"/>
    <n v="2936333.97"/>
    <n v="2447507.54"/>
    <s v=""/>
    <s v=""/>
    <s v=""/>
    <m/>
    <m/>
    <m/>
    <s v=""/>
    <s v=""/>
    <s v=""/>
    <m/>
    <m/>
    <m/>
    <m/>
    <m/>
    <m/>
    <m/>
    <m/>
    <m/>
    <n v="0.83470898363893198"/>
    <x v="1"/>
    <s v="COS"/>
  </r>
  <r>
    <s v="R1"/>
    <n v="80761221"/>
    <s v="M"/>
    <s v="OSCAR"/>
    <n v="0"/>
    <s v="MELO"/>
    <s v="GONZALEZ"/>
    <d v="1983-06-06T00:00:00"/>
    <s v="IKV886"/>
    <n v="0"/>
    <s v="BOGOTA"/>
    <n v="25"/>
    <s v="CUNDINAMARCA"/>
    <m/>
    <n v="3118963790"/>
    <n v="0"/>
    <m/>
    <m/>
    <m/>
    <s v="16/09/2025"/>
    <x v="24"/>
    <n v="2016"/>
    <s v="STEPWAY [FL] 1.6L MT 1600CC AA 16"/>
    <s v="A690Q272329"/>
    <s v="9FBBSRALSGM969195"/>
    <s v="08001156"/>
    <s v="RENAULT"/>
    <s v="RENAULT STEPWAY "/>
    <n v="3.0527543324937026E-2"/>
    <n v="39700000"/>
    <s v="MAPFRE"/>
    <s v="AUTOMOVIL"/>
    <s v="PARTICULAR"/>
    <s v="meloviveros1712@gmail.com"/>
    <n v="29188670"/>
    <n v="1211943.47"/>
    <n v="998439.89"/>
    <s v=""/>
    <s v=""/>
    <s v=""/>
    <m/>
    <m/>
    <m/>
    <s v=""/>
    <s v=""/>
    <s v=""/>
    <m/>
    <m/>
    <m/>
    <m/>
    <m/>
    <m/>
    <m/>
    <m/>
    <m/>
    <n v="0.86859783108478916"/>
    <x v="0"/>
    <s v="COS"/>
  </r>
  <r>
    <s v="R1"/>
    <n v="24603075"/>
    <s v="F"/>
    <s v="LUZ"/>
    <s v="STELLA"/>
    <s v="CARDONA"/>
    <s v="GRISALES"/>
    <d v="1964-04-16T00:00:00"/>
    <s v="GFT046"/>
    <n v="63001"/>
    <s v="ARMENIA"/>
    <n v="63"/>
    <s v="QUINDIO"/>
    <m/>
    <n v="3147791183"/>
    <n v="3117791183"/>
    <m/>
    <m/>
    <m/>
    <s v="18/09/2025"/>
    <x v="26"/>
    <n v="2020"/>
    <s v="TONIC VIBRANT TP 1600CC 5P R1"/>
    <s v="G4FGKE005473"/>
    <s v="3KPA251CBLE201881"/>
    <s v="04601280"/>
    <s v="KIA"/>
    <s v="KIA TONIC "/>
    <n v="5.5649234375000002E-2"/>
    <n v="64000000"/>
    <s v="EQUIDAD"/>
    <s v="AUTOMOVIL"/>
    <s v="PARTICULAR"/>
    <n v="0"/>
    <n v="159716311"/>
    <n v="3561551"/>
    <n v="2972900.23"/>
    <s v=""/>
    <s v=""/>
    <s v=""/>
    <m/>
    <m/>
    <m/>
    <s v=""/>
    <s v=""/>
    <s v=""/>
    <m/>
    <m/>
    <m/>
    <m/>
    <m/>
    <m/>
    <m/>
    <m/>
    <m/>
    <n v="0.2816851591691214"/>
    <x v="1"/>
    <s v="COS"/>
  </r>
  <r>
    <s v="R1"/>
    <n v="1127945753"/>
    <s v="M"/>
    <s v="ROLF"/>
    <n v="0"/>
    <s v="LORENZ"/>
    <s v="SANCHEZ"/>
    <d v="1973-07-17T00:00:00"/>
    <s v="LMS553"/>
    <n v="0"/>
    <s v="BOGOTA"/>
    <n v="25"/>
    <s v="CUNDINAMARCA"/>
    <m/>
    <n v="3214645312"/>
    <n v="3213402647"/>
    <m/>
    <m/>
    <m/>
    <s v="27/09/2025"/>
    <x v="8"/>
    <n v="2022"/>
    <s v="Q5 [2] 45 TFSI MHEV QU TP 2000CC T CT"/>
    <s v="DGK017843"/>
    <s v="WAUZZZFY4N2123923"/>
    <s v="00608021"/>
    <s v="AUDI"/>
    <s v="AUDI Q5 "/>
    <n v="2.2155096590909092E-2"/>
    <n v="176000000"/>
    <s v="HDI-LIBERTY"/>
    <s v="CAMPERO"/>
    <s v="PARTICULAR"/>
    <s v="ROLF.LORENZ@GMAIL.COM"/>
    <n v="159773542"/>
    <n v="3899297"/>
    <n v="3256720.4"/>
    <s v=""/>
    <s v=""/>
    <s v=""/>
    <m/>
    <m/>
    <m/>
    <s v=""/>
    <s v=""/>
    <s v=""/>
    <m/>
    <m/>
    <m/>
    <m/>
    <m/>
    <m/>
    <m/>
    <m/>
    <m/>
    <n v="0.45114875117930664"/>
    <x v="3"/>
    <s v="COS"/>
  </r>
  <r>
    <s v="R1"/>
    <n v="42080128"/>
    <s v="F"/>
    <s v="AURA"/>
    <s v="LIDA"/>
    <s v="GUZMAN"/>
    <s v="LOPEZ"/>
    <d v="1966-09-15T00:00:00"/>
    <s v="IMN289"/>
    <n v="66001"/>
    <s v="PEREIRA"/>
    <n v="66"/>
    <s v="RISARALDA"/>
    <m/>
    <n v="3146448373"/>
    <n v="3131464483"/>
    <m/>
    <m/>
    <m/>
    <s v="10/09/2025"/>
    <x v="17"/>
    <n v="2016"/>
    <s v="LOGAN [2] EXPRESSION MT 1600CC AA 8V"/>
    <s v="A812UB73897"/>
    <s v="9FB4SREB4GM139395"/>
    <s v="08001175"/>
    <s v="RENAULT"/>
    <s v="RENAULT LOGAN "/>
    <n v="3.5773590504451037E-2"/>
    <n v="33700000"/>
    <s v="MAPFRE"/>
    <s v="AUTOMOVIL"/>
    <s v="PARTICULAR"/>
    <s v="aulyguzman@yahoo.es"/>
    <n v="159716039"/>
    <n v="1205570"/>
    <n v="993083.82"/>
    <s v=""/>
    <s v=""/>
    <s v=""/>
    <m/>
    <m/>
    <m/>
    <s v=""/>
    <s v=""/>
    <s v=""/>
    <m/>
    <m/>
    <m/>
    <m/>
    <m/>
    <m/>
    <m/>
    <m/>
    <m/>
    <n v="0.29418320848474733"/>
    <x v="0"/>
    <s v="COS"/>
  </r>
  <r>
    <s v="R1"/>
    <n v="6756774"/>
    <s v="M"/>
    <s v="JORGE"/>
    <s v="ARMANDO"/>
    <s v="RODRIGUEZ"/>
    <s v="RODRIGUEZ"/>
    <d v="1953-05-14T00:00:00"/>
    <s v="MCQ077"/>
    <n v="0"/>
    <s v="BOGOTA"/>
    <n v="25"/>
    <s v="CUNDINAMARCA"/>
    <m/>
    <n v="3143753559"/>
    <n v="0"/>
    <m/>
    <m/>
    <m/>
    <s v="20/09/2025"/>
    <x v="7"/>
    <n v="2012"/>
    <s v="SANDERO DYNAMIQUE AT 1600CC 16V"/>
    <s v="C697Q005108"/>
    <s v="9FBBSRALACM001279"/>
    <s v="08001146"/>
    <s v="RENAULT"/>
    <s v="RENAULT SANDERO "/>
    <n v="4.1860069444444446E-2"/>
    <n v="28800000"/>
    <s v="MAPFRE"/>
    <s v="AUTOMOVIL"/>
    <s v="PARTICULAR"/>
    <n v="0"/>
    <n v="159800390"/>
    <n v="1205570"/>
    <n v="993083.82"/>
    <s v=""/>
    <s v=""/>
    <s v=""/>
    <m/>
    <m/>
    <m/>
    <s v=""/>
    <s v=""/>
    <s v=""/>
    <m/>
    <m/>
    <m/>
    <m/>
    <m/>
    <m/>
    <m/>
    <m/>
    <m/>
    <n v="0.8674914928785763"/>
    <x v="1"/>
    <s v="COS"/>
  </r>
  <r>
    <s v="R1"/>
    <n v="8160600"/>
    <s v="M"/>
    <s v="EMANUEL"/>
    <n v="0"/>
    <s v="MOLINA"/>
    <s v="HERNANDEZ"/>
    <d v="1982-07-25T00:00:00"/>
    <s v="JPT831"/>
    <n v="5266"/>
    <s v="ENVIGADO"/>
    <n v="5"/>
    <s v="ANTIOQUIA"/>
    <m/>
    <n v="3128636812"/>
    <n v="0"/>
    <m/>
    <m/>
    <m/>
    <s v="02/09/2025"/>
    <x v="22"/>
    <n v="2020"/>
    <s v="ARONA FR TP 1600CC"/>
    <s v="CWV350244"/>
    <s v="VSSZZZKJZLR045038"/>
    <s v="08206013"/>
    <s v="SEAT"/>
    <s v="SEAT ARONA "/>
    <n v="4.1693988553259141E-2"/>
    <n v="62900000"/>
    <s v="SURAMERICANA"/>
    <s v="CAMIONETAPASAJ"/>
    <s v="PARTICULAR"/>
    <s v="emanuel_molina@msn.com"/>
    <n v="29212594"/>
    <n v="2622551.88"/>
    <n v="2183825.11"/>
    <s v=""/>
    <s v=""/>
    <s v=""/>
    <m/>
    <m/>
    <m/>
    <s v=""/>
    <s v=""/>
    <s v=""/>
    <m/>
    <m/>
    <m/>
    <m/>
    <m/>
    <m/>
    <m/>
    <m/>
    <m/>
    <n v="0.17803883438695778"/>
    <x v="1"/>
    <s v="COS"/>
  </r>
  <r>
    <s v="R1"/>
    <n v="80471767"/>
    <s v="M"/>
    <s v="DIGOBERTO"/>
    <n v="0"/>
    <s v="LESMES"/>
    <s v="SANCHEZ"/>
    <d v="1973-08-16T00:00:00"/>
    <s v="JWV744"/>
    <n v="0"/>
    <s v="BOGOTA"/>
    <n v="25"/>
    <s v="CUNDINAMARCA"/>
    <m/>
    <n v="3208073478"/>
    <n v="3124340158"/>
    <m/>
    <m/>
    <m/>
    <s v="11/09/2025"/>
    <x v="23"/>
    <n v="2021"/>
    <s v="RANGER [5] [FL] RAPTOR TP 2000CC TD 4X"/>
    <s v="YN2SXM340869"/>
    <s v="MPBUR2368MX340869"/>
    <s v="03021085"/>
    <s v="FORD"/>
    <s v="FORD RANGER "/>
    <n v="2.9982265184484391E-2"/>
    <n v="211400000"/>
    <s v="ALLIANZ"/>
    <s v="PICKUPDOBLECAB"/>
    <s v="PARTICULAR"/>
    <n v="0"/>
    <n v="29220186"/>
    <n v="6338250.8600000003"/>
    <n v="5306261.2300000004"/>
    <s v=""/>
    <s v=""/>
    <s v=""/>
    <m/>
    <m/>
    <m/>
    <s v=""/>
    <s v=""/>
    <s v=""/>
    <m/>
    <m/>
    <m/>
    <m/>
    <m/>
    <m/>
    <m/>
    <m/>
    <m/>
    <n v="0.30483253506884256"/>
    <x v="1"/>
    <s v="COS"/>
  </r>
  <r>
    <s v="R1"/>
    <n v="7511179"/>
    <s v="M"/>
    <s v="GONZALO"/>
    <n v="0"/>
    <s v="FLOREZ"/>
    <s v="MORENO"/>
    <d v="1950-09-10T00:00:00"/>
    <s v="GFV145"/>
    <n v="66001"/>
    <s v="PEREIRA"/>
    <n v="66"/>
    <s v="RISARALDA"/>
    <m/>
    <n v="3148830387"/>
    <n v="0"/>
    <m/>
    <m/>
    <m/>
    <s v="09/09/2025"/>
    <x v="28"/>
    <n v="2022"/>
    <s v="KOLEOS [2] INTENS TP 2500CC CT TC"/>
    <s v="2TRC707F053549"/>
    <s v="VF1RZG004NC357515"/>
    <s v="08006058"/>
    <s v="RENAULT"/>
    <s v="RENAULT KOLEOS "/>
    <n v="3.0621960985626282E-2"/>
    <n v="97400000"/>
    <s v="ALLIANZ"/>
    <s v="CAMIONETAPASAJ"/>
    <s v="PARTICULAR"/>
    <s v="goflomo@gmail.com"/>
    <n v="159835470"/>
    <n v="2982579"/>
    <n v="2486368.79"/>
    <s v=""/>
    <s v=""/>
    <s v=""/>
    <m/>
    <m/>
    <m/>
    <s v=""/>
    <s v=""/>
    <s v=""/>
    <m/>
    <m/>
    <m/>
    <m/>
    <m/>
    <m/>
    <m/>
    <m/>
    <m/>
    <n v="6.302032566982696E-2"/>
    <x v="1"/>
    <s v="COS"/>
  </r>
  <r>
    <s v="R1"/>
    <n v="39444282"/>
    <s v="F"/>
    <s v="MONICA"/>
    <n v="0"/>
    <s v="BERNAL"/>
    <s v="OLARTE"/>
    <d v="1972-12-29T00:00:00"/>
    <s v="GRN074"/>
    <n v="5001"/>
    <s v="MEDELLIN"/>
    <n v="5"/>
    <s v="ANTIOQUIA"/>
    <m/>
    <n v="3104252000"/>
    <n v="3101252000"/>
    <m/>
    <m/>
    <m/>
    <s v="11/09/2025"/>
    <x v="23"/>
    <n v="2019"/>
    <s v="XC60 [2] D4 AWD MOMENTUM TP 2000CC TD CT"/>
    <s v="3162717"/>
    <s v="YV1UZ10ACK1391763"/>
    <s v="09406058"/>
    <s v="VOLVO"/>
    <s v="VOLVO XC60 "/>
    <n v="3.3346334876543211E-2"/>
    <n v="129600000"/>
    <s v="HDI-LIBERTY"/>
    <s v="CAMIONETAPASAJ"/>
    <s v="PARTICULAR"/>
    <s v="mbernalolarte@gmail.com"/>
    <n v="159831561"/>
    <n v="4321685"/>
    <n v="3611667.77"/>
    <s v=""/>
    <s v=""/>
    <s v=""/>
    <m/>
    <m/>
    <m/>
    <s v=""/>
    <s v=""/>
    <s v=""/>
    <m/>
    <m/>
    <m/>
    <m/>
    <m/>
    <m/>
    <m/>
    <m/>
    <m/>
    <n v="0.84908534424082616"/>
    <x v="1"/>
    <s v="COS"/>
  </r>
  <r>
    <s v="R1"/>
    <n v="1118578689"/>
    <s v="F"/>
    <s v="ADRIANA"/>
    <s v="LUCIA"/>
    <s v="SEQUEDA"/>
    <s v="DELGADO"/>
    <d v="2001-05-16T00:00:00"/>
    <s v="NKZ086"/>
    <n v="68276"/>
    <s v="FLORIDABLANCA"/>
    <n v="68"/>
    <s v="SANTANDER"/>
    <m/>
    <n v="3214252054"/>
    <n v="0"/>
    <m/>
    <m/>
    <m/>
    <s v="24/09/2025"/>
    <x v="13"/>
    <n v="2025"/>
    <s v="YARIS CROSS XLS HYBRID TP 1500CC 8AB 4"/>
    <s v="M15ADD47520"/>
    <s v="JTDKBABB2SA406138"/>
    <s v="09006182"/>
    <s v="TOYOTA"/>
    <s v="TOYOTA YARIS "/>
    <n v="3.0346621823617338E-2"/>
    <n v="133800000"/>
    <s v="MAPFRE"/>
    <s v="CAMIONETAPASAJ"/>
    <s v="PARTICULAR"/>
    <s v="Adrianaluciasequedadelgado@gmail.com"/>
    <n v="159738818"/>
    <n v="4060378"/>
    <n v="3392082.01"/>
    <s v=""/>
    <s v=""/>
    <s v=""/>
    <m/>
    <m/>
    <m/>
    <s v=""/>
    <s v=""/>
    <s v=""/>
    <m/>
    <m/>
    <m/>
    <m/>
    <m/>
    <m/>
    <m/>
    <m/>
    <m/>
    <n v="0.95443246247308844"/>
    <x v="1"/>
    <s v="COS"/>
  </r>
  <r>
    <s v="R1"/>
    <n v="73090632"/>
    <s v="M"/>
    <s v="JUAN"/>
    <s v="CARLOS"/>
    <s v="PUELLO"/>
    <s v="VILLANUEVA"/>
    <d v="1960-12-27T00:00:00"/>
    <s v="KQN994"/>
    <n v="0"/>
    <s v="CARTAGENA"/>
    <n v="13"/>
    <s v="BOLIVAR"/>
    <m/>
    <n v="3013632355"/>
    <n v="0"/>
    <m/>
    <m/>
    <m/>
    <s v="23/09/2025"/>
    <x v="19"/>
    <n v="2024"/>
    <s v="DUSTER [2] ICONIC AT 1300CC T 4X2"/>
    <s v="A452D016711"/>
    <s v="9FBHJD202RM564312"/>
    <s v="08006073"/>
    <s v="RENAULT"/>
    <s v="RENAULT DUSTER "/>
    <n v="1.8217247007616975E-2"/>
    <n v="91900000"/>
    <s v="ALLIANZ"/>
    <s v="CAMIONETAPASAJ"/>
    <s v="PARTICULAR"/>
    <s v="jolmangchavezr@gmail.com"/>
    <n v="159838409"/>
    <n v="1674165"/>
    <n v="1386861.47"/>
    <s v=""/>
    <s v=""/>
    <s v=""/>
    <m/>
    <m/>
    <m/>
    <s v=""/>
    <s v=""/>
    <s v=""/>
    <m/>
    <m/>
    <m/>
    <m/>
    <m/>
    <m/>
    <m/>
    <m/>
    <m/>
    <n v="0.4855347356608124"/>
    <x v="0"/>
    <s v="COS"/>
  </r>
  <r>
    <s v="R1"/>
    <n v="1098619924"/>
    <s v="F"/>
    <s v="VERONICA"/>
    <s v="JOHANA"/>
    <s v="HURTADO"/>
    <s v="ORTIZ"/>
    <d v="1986-08-06T00:00:00"/>
    <s v="HWL566"/>
    <n v="68001"/>
    <s v="BUCARAMANGA"/>
    <n v="68"/>
    <s v="SANTANDER"/>
    <m/>
    <n v="3163078815"/>
    <n v="0"/>
    <m/>
    <m/>
    <m/>
    <s v="16/09/2025"/>
    <x v="24"/>
    <n v="2015"/>
    <s v="DUSTER EXPRESSION MT 1600CC 4X2"/>
    <s v="A690Q250875"/>
    <s v="9FBHSRAA5FM445922"/>
    <s v="08006033"/>
    <s v="RENAULT"/>
    <s v="RENAULT DUSTER "/>
    <n v="2.9728588807785887E-2"/>
    <n v="41100000"/>
    <s v="BOLIVAR"/>
    <s v="CAMIONETAPASAJ"/>
    <s v="PARTICULAR"/>
    <s v="ing.veronicahurtado@gmail.com"/>
    <n v="159708767"/>
    <n v="1221845"/>
    <n v="1006760.48"/>
    <s v=""/>
    <s v=""/>
    <s v=""/>
    <m/>
    <m/>
    <m/>
    <s v=""/>
    <s v=""/>
    <s v=""/>
    <m/>
    <m/>
    <m/>
    <m/>
    <m/>
    <m/>
    <m/>
    <m/>
    <m/>
    <n v="0.50117487565019669"/>
    <x v="0"/>
    <s v="COS"/>
  </r>
  <r>
    <s v="R1"/>
    <n v="1082927515"/>
    <s v="F"/>
    <s v="MARYURY"/>
    <n v="0"/>
    <s v="BAYONA"/>
    <s v="FORERO"/>
    <d v="1990-09-29T00:00:00"/>
    <s v="LLM998"/>
    <n v="0"/>
    <s v="SANTA MARTA"/>
    <n v="47"/>
    <s v="MAGDALENA"/>
    <m/>
    <n v="3166283930"/>
    <n v="3165209661"/>
    <m/>
    <m/>
    <m/>
    <s v="26/09/2025"/>
    <x v="6"/>
    <n v="2024"/>
    <s v="NEW BALENO GL AT 1500CC ABS"/>
    <s v="K15BN4320222"/>
    <s v="MBHWBA3S2RG370825"/>
    <s v="08801059"/>
    <s v="SUZUKI"/>
    <s v="SUZUKI NEW "/>
    <n v="4.2028374728260869E-2"/>
    <n v="73600000"/>
    <s v="SURAMERICANA"/>
    <s v="AUTOMOVIL"/>
    <s v="PARTICULAR"/>
    <s v="maryubayonaf@gmail.com"/>
    <n v="29220284"/>
    <n v="3093288.38"/>
    <n v="2579402"/>
    <s v=""/>
    <s v=""/>
    <s v=""/>
    <m/>
    <m/>
    <m/>
    <s v=""/>
    <s v=""/>
    <s v=""/>
    <m/>
    <m/>
    <m/>
    <m/>
    <m/>
    <m/>
    <m/>
    <m/>
    <m/>
    <n v="0.54379011506741226"/>
    <x v="1"/>
    <s v="COS"/>
  </r>
  <r>
    <s v="R1"/>
    <n v="42988195"/>
    <s v="F"/>
    <s v="ANGELA"/>
    <s v="MARIA"/>
    <s v="BENITEZ"/>
    <s v="POSADA"/>
    <d v="1960-06-05T00:00:00"/>
    <s v="NTT694"/>
    <n v="5001"/>
    <s v="MEDELLIN"/>
    <n v="5"/>
    <s v="ANTIOQUIA"/>
    <m/>
    <n v="3165268245"/>
    <n v="3031131029"/>
    <m/>
    <m/>
    <m/>
    <s v="04/09/2025"/>
    <x v="18"/>
    <n v="2025"/>
    <s v="CX30 TOURING MHEV [F TP 2000CC 7AB R"/>
    <s v="PE40802016"/>
    <s v="3MVDM2W7ASL306431"/>
    <s v="05606127"/>
    <s v="MAZDA"/>
    <s v="MAZDA CX30 "/>
    <n v="3.1925121136173767E-2"/>
    <n v="119700000"/>
    <s v="MAPFRE"/>
    <s v="CAMIONETAPASAJ"/>
    <s v="PARTICULAR"/>
    <s v="jaimearbelaez47@hotmail.com"/>
    <n v="159832637"/>
    <n v="3821437"/>
    <n v="3191291.88"/>
    <s v=""/>
    <s v=""/>
    <s v=""/>
    <m/>
    <m/>
    <m/>
    <s v=""/>
    <s v=""/>
    <s v=""/>
    <m/>
    <m/>
    <m/>
    <m/>
    <m/>
    <m/>
    <m/>
    <m/>
    <m/>
    <n v="0.75544082475918883"/>
    <x v="1"/>
    <s v="COS"/>
  </r>
  <r>
    <s v="R1"/>
    <n v="41496433"/>
    <s v="F"/>
    <s v="HELENA"/>
    <n v="0"/>
    <s v="MARTIN"/>
    <s v="MORATO"/>
    <d v="1950-12-20T00:00:00"/>
    <s v="FPT477"/>
    <n v="0"/>
    <s v="BOGOTA"/>
    <n v="25"/>
    <s v="CUNDINAMARCA"/>
    <m/>
    <n v="3002186422"/>
    <n v="0"/>
    <m/>
    <m/>
    <m/>
    <s v="29/09/2025"/>
    <x v="11"/>
    <n v="2019"/>
    <s v="301 ALLURE TP 1600CC 4P"/>
    <s v="VF3DDNFPTKJ516585"/>
    <s v="VF3DDNFPTKJ516585"/>
    <s v="06801232"/>
    <s v="PEUGEOT"/>
    <s v="PEUGEOT 301 "/>
    <n v="2.4720897959183672E-2"/>
    <n v="49000000"/>
    <s v="HDI-LIBERTY"/>
    <s v="AUTOMOVIL"/>
    <s v="PARTICULAR"/>
    <s v="helenamartinmorato@gmail.com"/>
    <n v="159760481"/>
    <n v="1211324"/>
    <n v="997919.23"/>
    <s v=""/>
    <s v=""/>
    <s v=""/>
    <m/>
    <m/>
    <m/>
    <s v=""/>
    <s v=""/>
    <s v=""/>
    <m/>
    <m/>
    <m/>
    <m/>
    <m/>
    <m/>
    <m/>
    <m/>
    <m/>
    <n v="0.38377431000667284"/>
    <x v="0"/>
    <s v="COS"/>
  </r>
  <r>
    <s v="R1"/>
    <n v="80538208"/>
    <s v="M"/>
    <s v="GERY"/>
    <s v="JI"/>
    <s v="VASQUEZ"/>
    <s v="MUNERA"/>
    <d v="1981-02-10T00:00:00"/>
    <s v="BXX484"/>
    <n v="0"/>
    <s v="CAJICA"/>
    <n v="25"/>
    <s v="CUNDINAMARCA"/>
    <m/>
    <n v="3014015608"/>
    <n v="0"/>
    <m/>
    <m/>
    <m/>
    <s v="29/09/2025"/>
    <x v="11"/>
    <n v="2017"/>
    <s v="ERTIGA MPV AT 1400CC 5P 4X"/>
    <s v="K14BN4037036"/>
    <s v="MA3ZE81S8H0409637"/>
    <s v="08806013"/>
    <s v="SUZUKI"/>
    <s v="SUZUKI ERTIGA "/>
    <n v="2.8001719305019306E-2"/>
    <n v="51800000"/>
    <s v="BOLIVAR"/>
    <s v="CAMIONETAPASAJ"/>
    <s v="PARTICULAR"/>
    <s v="ge_ry3@hotmail.com"/>
    <n v="29220240"/>
    <n v="1450489.06"/>
    <n v="1198898.3700000001"/>
    <s v=""/>
    <s v=""/>
    <s v=""/>
    <m/>
    <m/>
    <m/>
    <s v=""/>
    <s v=""/>
    <s v=""/>
    <m/>
    <m/>
    <m/>
    <m/>
    <m/>
    <m/>
    <m/>
    <m/>
    <m/>
    <n v="0.97408896686422397"/>
    <x v="0"/>
    <s v="COS"/>
  </r>
  <r>
    <s v="R1"/>
    <n v="1122120837"/>
    <s v="M"/>
    <s v="SERGIO"/>
    <s v="EDUARDO"/>
    <s v="ROMERO"/>
    <s v="HERRERA"/>
    <d v="1987-11-10T00:00:00"/>
    <s v="JJR033"/>
    <n v="50001"/>
    <s v="VILLAVICENCIO"/>
    <n v="50"/>
    <s v="META"/>
    <m/>
    <n v="3003472617"/>
    <n v="3126287797"/>
    <m/>
    <m/>
    <m/>
    <s v="25/09/2025"/>
    <x v="10"/>
    <n v="2021"/>
    <s v="DUSTER [FL] EXPRESSION/ZEN MT 1600CC 4X2"/>
    <s v="2842Q254576"/>
    <s v="9FBHSR595MM644045"/>
    <s v="08006051"/>
    <s v="RENAULT"/>
    <s v="RENAULT DUSTER "/>
    <n v="2.2273168316831682E-2"/>
    <n v="60600000"/>
    <s v="HDI-LIBERTY"/>
    <s v="CAMIONETAPASAJ"/>
    <s v="PARTICULAR"/>
    <s v="romeroherrerasergioeduardo@gmail.com"/>
    <n v="159845565"/>
    <n v="1349754"/>
    <n v="1114247.28"/>
    <s v=""/>
    <s v=""/>
    <s v=""/>
    <m/>
    <m/>
    <m/>
    <s v=""/>
    <s v=""/>
    <s v=""/>
    <m/>
    <m/>
    <m/>
    <m/>
    <m/>
    <m/>
    <m/>
    <m/>
    <m/>
    <n v="0.39235810068005061"/>
    <x v="0"/>
    <s v="COS"/>
  </r>
  <r>
    <s v="R1"/>
    <n v="80102153"/>
    <s v="M"/>
    <s v="BRIHAM"/>
    <s v="DAVID"/>
    <s v="GUZMAN"/>
    <s v="RODRIGUEZ"/>
    <d v="1984-03-22T00:00:00"/>
    <s v="MOU360"/>
    <n v="0"/>
    <s v="BOGOTA"/>
    <n v="25"/>
    <s v="CUNDINAMARCA"/>
    <m/>
    <n v="3012543911"/>
    <n v="0"/>
    <m/>
    <m/>
    <m/>
    <s v="19/09/2026"/>
    <x v="21"/>
    <n v="2010"/>
    <s v="CLIO II F.IV EXPRESSION AT 1600CC AA"/>
    <s v="P743Q102851"/>
    <s v="9FBBB1R01AM003388"/>
    <s v="08001113"/>
    <s v="RENAULT"/>
    <s v="RENAULT CLIO "/>
    <n v="6.5087521739130433E-2"/>
    <n v="23000000"/>
    <s v="MAPFRE"/>
    <s v="AUTOMOVIL"/>
    <s v="PARTICULAR"/>
    <s v="ing.davidguzman@hotmail.com"/>
    <n v="159832854"/>
    <n v="1497013"/>
    <n v="1237993.8799999999"/>
    <s v=""/>
    <s v=""/>
    <s v=""/>
    <m/>
    <m/>
    <m/>
    <s v=""/>
    <s v=""/>
    <s v=""/>
    <m/>
    <m/>
    <m/>
    <m/>
    <m/>
    <m/>
    <m/>
    <m/>
    <m/>
    <n v="7.2386415860304032E-2"/>
    <x v="1"/>
    <s v="COS"/>
  </r>
  <r>
    <s v="R1"/>
    <n v="1045726504"/>
    <s v="M"/>
    <s v="ALBERTO"/>
    <s v="ANDRES"/>
    <s v="BERMEJO"/>
    <s v="VARGAS"/>
    <d v="1994-12-17T00:00:00"/>
    <s v="LWR054"/>
    <n v="0"/>
    <s v="BARRANQUILLA"/>
    <n v="8"/>
    <s v="ATLANTICO"/>
    <m/>
    <n v="3007535877"/>
    <n v="3057902923"/>
    <m/>
    <m/>
    <m/>
    <s v="16/09/2025"/>
    <x v="24"/>
    <n v="2024"/>
    <s v="DUSTER [2] ICONIC AT 1300CC T 4X2"/>
    <s v="A452D019910"/>
    <s v="9FBHJD207RM729416"/>
    <s v="08006073"/>
    <s v="RENAULT"/>
    <s v="RENAULT DUSTER "/>
    <n v="3.7894181175190424E-2"/>
    <n v="91900000"/>
    <s v="BOLIVAR"/>
    <s v="CAMIONETAPASAJ"/>
    <s v="PARTICULAR"/>
    <s v="albandbermejo@gmail.com"/>
    <n v="29207002"/>
    <n v="3482475.25"/>
    <n v="2906449.79"/>
    <s v=""/>
    <s v=""/>
    <s v=""/>
    <m/>
    <m/>
    <m/>
    <s v=""/>
    <s v=""/>
    <s v=""/>
    <m/>
    <m/>
    <m/>
    <m/>
    <m/>
    <m/>
    <m/>
    <m/>
    <m/>
    <n v="0.80924220872354835"/>
    <x v="1"/>
    <s v="COS"/>
  </r>
  <r>
    <s v="R1"/>
    <n v="17655949"/>
    <s v="M"/>
    <s v="JAVIER"/>
    <n v="0"/>
    <s v="TRUJILLO"/>
    <s v="VARGAS"/>
    <d v="1975-11-21T00:00:00"/>
    <s v="MRX487"/>
    <n v="0"/>
    <s v="IBAGUE"/>
    <n v="73"/>
    <s v="TOLIMA"/>
    <m/>
    <n v="3212272130"/>
    <n v="0"/>
    <m/>
    <m/>
    <m/>
    <s v="04/09/2025"/>
    <x v="18"/>
    <n v="2022"/>
    <s v="EQUINOX [3] [FL RS TP 1500CC T 4X2"/>
    <s v="LYXRNS186831"/>
    <s v="3GNAX9EV5NS186831"/>
    <s v="01606253"/>
    <s v="CHEVROLET"/>
    <s v="CHEVROLET EQUINOX "/>
    <n v="2.8975494716618637E-2"/>
    <n v="104100000"/>
    <s v="ALLIANZ"/>
    <s v="CAMIONETAPASAJ"/>
    <s v="PARTICULAR"/>
    <s v="karly.sud.6@gmail.com"/>
    <n v="159835648"/>
    <n v="3016349"/>
    <n v="2514747.15"/>
    <s v=""/>
    <s v=""/>
    <s v=""/>
    <m/>
    <m/>
    <m/>
    <s v=""/>
    <s v=""/>
    <s v=""/>
    <m/>
    <m/>
    <m/>
    <m/>
    <m/>
    <m/>
    <m/>
    <m/>
    <m/>
    <n v="0.37114916121914654"/>
    <x v="1"/>
    <s v="COS"/>
  </r>
  <r>
    <s v="R1"/>
    <n v="41731401"/>
    <s v="F"/>
    <s v="MARINA"/>
    <n v="0"/>
    <s v="BERNAL"/>
    <s v="JARAMILLO"/>
    <d v="1958-11-27T00:00:00"/>
    <s v="DSX035"/>
    <n v="0"/>
    <s v="ACHI"/>
    <n v="13"/>
    <s v="BOLIVAR"/>
    <m/>
    <n v="3127540050"/>
    <n v="0"/>
    <m/>
    <m/>
    <m/>
    <s v="20/09/2025"/>
    <x v="7"/>
    <n v="2017"/>
    <s v="JOURNEY SE/EXPRESS [FL] TP 2400CC 5PSJ"/>
    <s v="3C4PDCAB9HT576771"/>
    <s v="3C4PDCAB9HT576771"/>
    <s v="02406042"/>
    <s v="DODGE"/>
    <s v="DODGE JOURNEY "/>
    <n v="2.4615612115384617E-2"/>
    <n v="52000000"/>
    <s v="HDI-LIBERTY"/>
    <s v="CAMIONETAPASAJ"/>
    <s v="PARTICULAR"/>
    <s v="marinabernalj@hotmail.com"/>
    <n v="29215892"/>
    <n v="1280011.83"/>
    <n v="1055640.19"/>
    <s v=""/>
    <s v=""/>
    <s v=""/>
    <m/>
    <m/>
    <m/>
    <s v=""/>
    <s v=""/>
    <s v=""/>
    <m/>
    <m/>
    <m/>
    <m/>
    <m/>
    <m/>
    <m/>
    <m/>
    <m/>
    <n v="0.24462073622584013"/>
    <x v="0"/>
    <s v="COS"/>
  </r>
  <r>
    <s v="R1"/>
    <n v="43260925"/>
    <s v="F"/>
    <s v="YENY"/>
    <s v="ALEJANDRA"/>
    <s v="MONTOYA"/>
    <s v="CARDENAS"/>
    <d v="1980-07-13T00:00:00"/>
    <s v="EHM094"/>
    <n v="0"/>
    <s v="BOGOTA"/>
    <n v="25"/>
    <s v="CUNDINAMARCA"/>
    <m/>
    <n v="3138283646"/>
    <n v="0"/>
    <m/>
    <m/>
    <m/>
    <s v="30/09/2025"/>
    <x v="2"/>
    <n v="2018"/>
    <s v="RIO VIBRANT MT 1400CC 4P"/>
    <s v="G4LCHE700331"/>
    <s v="3KPA351AAJE008183"/>
    <s v="04601259"/>
    <s v="KIA"/>
    <s v="KIA RIO "/>
    <n v="3.015248878923767E-2"/>
    <n v="44600000"/>
    <s v="BOLIVAR"/>
    <s v="AUTOMOVIL"/>
    <s v="PARTICULAR"/>
    <s v="yeny.montoya@holcim.com"/>
    <n v="159828999"/>
    <n v="1344801"/>
    <n v="1110084.95"/>
    <s v=""/>
    <s v=""/>
    <s v=""/>
    <m/>
    <m/>
    <m/>
    <s v=""/>
    <s v=""/>
    <s v=""/>
    <m/>
    <m/>
    <m/>
    <m/>
    <m/>
    <m/>
    <m/>
    <m/>
    <m/>
    <n v="0.7798761479111439"/>
    <x v="0"/>
    <s v="COS"/>
  </r>
  <r>
    <s v="R1"/>
    <n v="1112759259"/>
    <s v="F"/>
    <s v="IBONNE"/>
    <s v="JOHANA"/>
    <s v="TORO"/>
    <n v="0"/>
    <d v="1986-03-10T00:00:00"/>
    <s v="EPL128"/>
    <n v="17001"/>
    <s v="MANIZALES"/>
    <n v="17"/>
    <s v="CALDAS"/>
    <m/>
    <n v="3102337155"/>
    <n v="3104973336"/>
    <m/>
    <m/>
    <m/>
    <s v="09/09/2025"/>
    <x v="28"/>
    <n v="2018"/>
    <s v="FORESTER [4] [F 2.0 CVT PREMIUM TP 2000CC 6AB"/>
    <s v="YD70151"/>
    <s v="JF1SJ5LC5JG390027"/>
    <s v="08608080"/>
    <s v="SUBARU"/>
    <s v="SUBARU FORESTER "/>
    <n v="4.0982654249126893E-2"/>
    <n v="85900000"/>
    <s v="SURAMERICANA"/>
    <s v="CAMPERO"/>
    <s v="PARTICULAR"/>
    <s v="ibonnejohanatoro@gmail.com"/>
    <n v="159776965"/>
    <n v="3520410"/>
    <n v="2938327.85"/>
    <s v=""/>
    <s v=""/>
    <s v=""/>
    <m/>
    <m/>
    <m/>
    <s v=""/>
    <s v=""/>
    <s v=""/>
    <m/>
    <m/>
    <m/>
    <m/>
    <m/>
    <m/>
    <m/>
    <m/>
    <m/>
    <n v="0.83184895444877771"/>
    <x v="1"/>
    <s v="COS"/>
  </r>
  <r>
    <s v="R1"/>
    <n v="79580516"/>
    <s v="M"/>
    <s v="JUAN"/>
    <s v="CARLOS"/>
    <s v="BONILLA"/>
    <s v="FONSECA"/>
    <d v="1971-01-27T00:00:00"/>
    <s v="DAS213"/>
    <n v="0"/>
    <s v="BOGOTA"/>
    <n v="25"/>
    <s v="CUNDINAMARCA"/>
    <m/>
    <n v="3132768061"/>
    <n v="3504621113"/>
    <m/>
    <m/>
    <m/>
    <s v="27/09/2026"/>
    <x v="8"/>
    <n v="2022"/>
    <s v="S.PRESSO GL MT 1000CC 5P AA"/>
    <s v="K10BN2438565"/>
    <s v="MA3FL41S6NA277789"/>
    <s v="08801056"/>
    <s v="SUZUKI"/>
    <s v="SUZUKI S.PRESSO "/>
    <n v="4.7828783905013189E-2"/>
    <n v="37900000"/>
    <s v="MAPFRE"/>
    <s v="AUTOMOVIL"/>
    <s v="PARTICULAR"/>
    <s v="gcomercial@bybcargocol.com"/>
    <n v="29188000"/>
    <n v="1812710.91"/>
    <n v="1503286.48"/>
    <s v=""/>
    <s v=""/>
    <s v=""/>
    <m/>
    <m/>
    <m/>
    <s v=""/>
    <s v=""/>
    <s v=""/>
    <m/>
    <m/>
    <m/>
    <m/>
    <m/>
    <m/>
    <m/>
    <m/>
    <m/>
    <n v="0.79403650587629115"/>
    <x v="1"/>
    <s v="COS"/>
  </r>
  <r>
    <s v="R1"/>
    <n v="39028355"/>
    <s v="F"/>
    <s v="ROSALBA"/>
    <n v="0"/>
    <s v="LATORRE"/>
    <s v="ARGOTA"/>
    <d v="1953-04-21T00:00:00"/>
    <s v="LLN485"/>
    <n v="0"/>
    <s v="CIENAGA"/>
    <n v="47"/>
    <s v="MAGDALENA"/>
    <m/>
    <n v="3008059964"/>
    <n v="0"/>
    <m/>
    <m/>
    <m/>
    <s v="17/09/2025"/>
    <x v="5"/>
    <n v="2025"/>
    <s v="2 [2] [FL] TOURING SEDAN TP 1500CC 6AB"/>
    <s v="P540662387"/>
    <s v="3MDDJ2SAASM452503"/>
    <s v="05601197"/>
    <s v="MAZDA"/>
    <s v="MAZDA 2 "/>
    <n v="3.6592818532818532E-2"/>
    <n v="77700000"/>
    <s v="ALLIANZ"/>
    <s v="AUTOMOVIL"/>
    <s v="PARTICULAR"/>
    <s v="rosalbalat@hotmail.com"/>
    <n v="159839377"/>
    <n v="2843262"/>
    <n v="2369295.92"/>
    <s v=""/>
    <s v=""/>
    <s v=""/>
    <m/>
    <m/>
    <m/>
    <s v=""/>
    <s v=""/>
    <s v=""/>
    <m/>
    <m/>
    <m/>
    <m/>
    <m/>
    <m/>
    <m/>
    <m/>
    <m/>
    <n v="0.32567785115728876"/>
    <x v="1"/>
    <s v="COS"/>
  </r>
  <r>
    <s v="R1"/>
    <n v="22577854"/>
    <s v="F"/>
    <s v="LUZ"/>
    <s v="MARINA"/>
    <s v="PALACIO"/>
    <s v="CEPEDA"/>
    <d v="1958-11-02T00:00:00"/>
    <s v="GIR452"/>
    <n v="0"/>
    <s v="BARRANQUILLA"/>
    <n v="8"/>
    <s v="ATLANTICO"/>
    <m/>
    <n v="3014793173"/>
    <n v="0"/>
    <m/>
    <m/>
    <m/>
    <s v="04/09/2025"/>
    <x v="18"/>
    <n v="2019"/>
    <s v="SPARK [4] GT LT MT 1200CC 5P AA"/>
    <s v="Z3190558HOAX0117"/>
    <s v="9GACE6CD1KB064310"/>
    <s v="01601324"/>
    <s v="CHEVROLET"/>
    <s v="CHEVROLET SPARK "/>
    <n v="6.1982841823056301E-2"/>
    <n v="37300000"/>
    <s v="MAPFRE"/>
    <s v="AUTOMOVIL"/>
    <s v="PARTICULAR"/>
    <s v="Marinaluz22577@hotmail.com"/>
    <n v="159709077"/>
    <n v="2311960"/>
    <n v="1922823.58"/>
    <s v=""/>
    <s v=""/>
    <s v=""/>
    <m/>
    <m/>
    <m/>
    <s v=""/>
    <s v=""/>
    <s v=""/>
    <m/>
    <m/>
    <m/>
    <m/>
    <m/>
    <m/>
    <m/>
    <m/>
    <m/>
    <n v="5.1704635198829951E-2"/>
    <x v="1"/>
    <s v="COS"/>
  </r>
  <r>
    <s v="R1"/>
    <n v="40430975"/>
    <s v="F"/>
    <s v="FLORALBA"/>
    <n v="0"/>
    <s v="REY"/>
    <s v="CASTAÃ‘EDA"/>
    <d v="1975-10-03T00:00:00"/>
    <s v="JNQ589"/>
    <n v="0"/>
    <s v="ACACIAS"/>
    <n v="50"/>
    <s v="META"/>
    <m/>
    <n v="3143667053"/>
    <n v="3143667052"/>
    <m/>
    <m/>
    <m/>
    <s v="26/09/2026"/>
    <x v="6"/>
    <n v="2021"/>
    <s v="2 [2] [FL] GRAND TOURING L TP 1500CC 6AB T"/>
    <s v="P540600662"/>
    <s v="3MDDJ2SAAMM304095"/>
    <s v="05601200"/>
    <s v="MAZDA"/>
    <s v="MAZDA 2 "/>
    <n v="5.7048638297872344E-2"/>
    <n v="70500000"/>
    <s v="MAPFRE"/>
    <s v="AUTOMOVIL"/>
    <s v="PARTICULAR"/>
    <s v="Floralba-1@Hotmail.Com"/>
    <n v="159705902"/>
    <n v="4021929"/>
    <n v="3359771.93"/>
    <s v=""/>
    <s v=""/>
    <s v=""/>
    <m/>
    <m/>
    <m/>
    <s v=""/>
    <s v=""/>
    <s v=""/>
    <m/>
    <m/>
    <m/>
    <m/>
    <m/>
    <m/>
    <m/>
    <m/>
    <m/>
    <n v="0.12594793021074258"/>
    <x v="1"/>
    <s v="COS"/>
  </r>
  <r>
    <s v="R1"/>
    <n v="42059817"/>
    <s v="F"/>
    <s v="MARIA"/>
    <s v="LUISA"/>
    <s v="CASTAÃ‘O"/>
    <s v="OSPINA"/>
    <d v="1961-12-16T00:00:00"/>
    <s v="IEP029"/>
    <n v="66001"/>
    <s v="PEREIRA"/>
    <n v="66"/>
    <s v="RISARALDA"/>
    <m/>
    <n v="3207274574"/>
    <n v="0"/>
    <m/>
    <m/>
    <m/>
    <s v="18/09/2025"/>
    <x v="26"/>
    <n v="2014"/>
    <s v="PRADO [LC 150] TX AT 3000CC 5P TD"/>
    <s v="1KD2362892"/>
    <s v="JTEBH9FJ0E5066883"/>
    <s v="09008153"/>
    <s v="TOYOTA"/>
    <s v="TOYOTA PRADO "/>
    <n v="1.88589259375E-2"/>
    <n v="160000000"/>
    <s v="SURAMERICANA"/>
    <s v="CAMPERO"/>
    <s v="PARTICULAR"/>
    <s v="castanoruffo@hotmail.com"/>
    <n v="29186102"/>
    <n v="3017428.15"/>
    <n v="2515653.91"/>
    <s v=""/>
    <s v=""/>
    <s v=""/>
    <m/>
    <m/>
    <m/>
    <s v=""/>
    <s v=""/>
    <s v=""/>
    <m/>
    <m/>
    <m/>
    <m/>
    <m/>
    <m/>
    <m/>
    <m/>
    <m/>
    <n v="0.70462389323384456"/>
    <x v="0"/>
    <s v="COS"/>
  </r>
  <r>
    <s v="R1"/>
    <n v="52666749"/>
    <s v="F"/>
    <s v="CLAUDIA"/>
    <s v="PATRICIA"/>
    <s v="SANCHEZ"/>
    <s v="ZABALA"/>
    <d v="1980-11-29T00:00:00"/>
    <s v="FNW315"/>
    <n v="0"/>
    <s v="CAJICA"/>
    <n v="25"/>
    <s v="CUNDINAMARCA"/>
    <m/>
    <n v="3102810600"/>
    <n v="3142883816"/>
    <m/>
    <m/>
    <m/>
    <s v="30/09/2025"/>
    <x v="2"/>
    <n v="2019"/>
    <s v="GLE 350D [C292] COUPE 4M TP 3000CC TD V6"/>
    <s v="64282642076866"/>
    <s v="WDC2923241A115360"/>
    <s v="05806055"/>
    <s v="MERCEDES BENZ"/>
    <s v="MERCEDES BENZ GLE "/>
    <n v="1.4662284503061705E-2"/>
    <n v="212300000"/>
    <s v="MAPFRE"/>
    <s v="CAMIONETAPASAJ"/>
    <s v="PARTICULAR"/>
    <s v="ADELAIDA81@GMAIL.COM"/>
    <n v="29193060"/>
    <n v="3112803"/>
    <n v="2595800.84"/>
    <s v=""/>
    <s v=""/>
    <s v=""/>
    <m/>
    <m/>
    <m/>
    <s v=""/>
    <s v=""/>
    <s v=""/>
    <m/>
    <m/>
    <m/>
    <m/>
    <m/>
    <m/>
    <m/>
    <m/>
    <m/>
    <n v="0.43934396327502701"/>
    <x v="2"/>
    <s v="COS"/>
  </r>
  <r>
    <s v="R1"/>
    <n v="53108537"/>
    <s v="F"/>
    <s v="INGRID"/>
    <s v="JOHANA"/>
    <s v="QUICAZAN"/>
    <s v="RUBIO"/>
    <d v="1986-01-18T00:00:00"/>
    <s v="JOZ019"/>
    <n v="76001"/>
    <s v="CALI"/>
    <n v="76"/>
    <s v="VALLE DEL CAUCA"/>
    <m/>
    <n v="3165263375"/>
    <n v="3005049908"/>
    <m/>
    <m/>
    <m/>
    <s v="22/09/2025"/>
    <x v="25"/>
    <n v="2021"/>
    <s v="VERSA [2] ADVANCE AT 1600CC RIN 1"/>
    <s v="HR16971717T"/>
    <s v="3N1CN8AE7ZL101787"/>
    <s v="06401245"/>
    <s v="NISSAN"/>
    <s v="NISSAN VERSA "/>
    <n v="4.4510082372322901E-2"/>
    <n v="60700000"/>
    <s v="HDI-LIBERTY"/>
    <s v="AUTOMOVIL"/>
    <s v="PARTICULAR"/>
    <s v="ingridjqr18@gmail.com"/>
    <n v="159710052"/>
    <n v="2701762"/>
    <n v="2250388.27"/>
    <s v=""/>
    <s v=""/>
    <s v=""/>
    <m/>
    <m/>
    <m/>
    <s v=""/>
    <s v=""/>
    <s v=""/>
    <m/>
    <m/>
    <m/>
    <m/>
    <m/>
    <m/>
    <m/>
    <m/>
    <m/>
    <n v="0.3064925506703976"/>
    <x v="1"/>
    <s v="COS"/>
  </r>
  <r>
    <s v="R1"/>
    <n v="35514351"/>
    <s v="F"/>
    <s v="YURY"/>
    <s v="MAYURI"/>
    <s v="KOMATSU"/>
    <s v="GOMEZ"/>
    <d v="1969-05-09T00:00:00"/>
    <s v="DMX249"/>
    <n v="0"/>
    <s v="CHIA"/>
    <n v="25"/>
    <s v="CUNDINAMARCA"/>
    <m/>
    <n v="3005566026"/>
    <n v="0"/>
    <m/>
    <m/>
    <m/>
    <s v="29/09/2025"/>
    <x v="11"/>
    <n v="2016"/>
    <s v="FIESTA [7] SPORTBACK SE TP 1600CC 4P"/>
    <s v="GM200796"/>
    <s v="GM200796"/>
    <s v="03001139"/>
    <s v="FORD"/>
    <s v="FORD FIESTA "/>
    <n v="3.0132258064516131E-2"/>
    <n v="40300000"/>
    <s v="BOLIVAR"/>
    <s v="AUTOMOVIL"/>
    <s v="PARTICULAR"/>
    <s v="MAYURI.URBINA@GMAIL.COM"/>
    <n v="159838750"/>
    <n v="1214330"/>
    <n v="1000445.65"/>
    <s v=""/>
    <s v=""/>
    <s v=""/>
    <m/>
    <m/>
    <m/>
    <s v=""/>
    <s v=""/>
    <s v=""/>
    <m/>
    <m/>
    <m/>
    <m/>
    <m/>
    <m/>
    <m/>
    <m/>
    <m/>
    <n v="7.9087505289033411E-2"/>
    <x v="0"/>
    <s v="COS"/>
  </r>
  <r>
    <s v="R1"/>
    <n v="60359437"/>
    <s v="F"/>
    <s v="SANDRA"/>
    <s v="JHOANA"/>
    <s v="VELEZ"/>
    <s v="GONZALEZ"/>
    <d v="1974-03-04T00:00:00"/>
    <s v="KMV755"/>
    <n v="54223"/>
    <s v="CUCUTILLA"/>
    <n v="54"/>
    <s v="NORTE DE SANTANDER"/>
    <m/>
    <n v="3103049967"/>
    <n v="0"/>
    <m/>
    <m/>
    <m/>
    <s v="25/09/2025"/>
    <x v="10"/>
    <n v="2022"/>
    <s v="SENTRA B18 SR TP 2000CC 6AB A"/>
    <s v="MR20254855J"/>
    <s v="3N1AB8AE5ZY601269"/>
    <s v="06401253"/>
    <s v="NISSAN"/>
    <s v="NISSAN SENTRA "/>
    <n v="3.0487711460957179E-2"/>
    <n v="79400000"/>
    <s v="ALLIANZ"/>
    <s v="AUTOMOVIL"/>
    <s v="PARTICULAR"/>
    <s v="sjvelezg@hotmail.com"/>
    <n v="29192478"/>
    <n v="2420724.29"/>
    <n v="2014222.09"/>
    <s v=""/>
    <s v=""/>
    <s v=""/>
    <m/>
    <m/>
    <m/>
    <s v=""/>
    <s v=""/>
    <s v=""/>
    <m/>
    <m/>
    <m/>
    <m/>
    <m/>
    <m/>
    <m/>
    <m/>
    <m/>
    <n v="0.55864217732654131"/>
    <x v="1"/>
    <s v="COS"/>
  </r>
  <r>
    <s v="R1"/>
    <n v="79152236"/>
    <s v="M"/>
    <s v="RICARDO"/>
    <n v="0"/>
    <s v="JARAMILLO"/>
    <s v="CASTAÃ‘EDA"/>
    <d v="1961-05-17T00:00:00"/>
    <s v="IXN609"/>
    <n v="0"/>
    <s v="CAJICA"/>
    <n v="25"/>
    <s v="CUNDINAMARCA"/>
    <m/>
    <n v="3103249791"/>
    <n v="0"/>
    <m/>
    <m/>
    <m/>
    <s v="29/09/2025"/>
    <x v="11"/>
    <n v="2016"/>
    <s v="S-CROSS GL ALL GRIP AT 1600CC 5P 4X"/>
    <s v="M16A1944988"/>
    <s v="TSMYB22S1GM226026"/>
    <s v="08808034"/>
    <s v="SUZUKI"/>
    <s v="SUZUKI S-CROSS "/>
    <n v="2.4751852589641434E-2"/>
    <n v="50200000"/>
    <s v="BOLIVAR"/>
    <s v="CAMPERO"/>
    <s v="PARTICULAR"/>
    <s v="jaramillo.ricardoa@gmail.com"/>
    <n v="159709256"/>
    <n v="1242543"/>
    <n v="1024153.69"/>
    <s v=""/>
    <s v=""/>
    <s v=""/>
    <m/>
    <m/>
    <m/>
    <s v=""/>
    <s v=""/>
    <s v=""/>
    <m/>
    <m/>
    <m/>
    <m/>
    <m/>
    <m/>
    <m/>
    <m/>
    <m/>
    <n v="0.18418244897015068"/>
    <x v="0"/>
    <s v="COS"/>
  </r>
  <r>
    <s v="R1"/>
    <n v="16768766"/>
    <s v="M"/>
    <s v="EDWARD"/>
    <s v="MILTON"/>
    <s v="CERTUCHE"/>
    <s v="CASTAÃ‘O"/>
    <d v="1969-10-01T00:00:00"/>
    <s v="DIS246"/>
    <n v="76001"/>
    <s v="CALI"/>
    <n v="76"/>
    <s v="VALLE DEL CAUCA"/>
    <m/>
    <n v="3128547536"/>
    <n v="0"/>
    <m/>
    <m/>
    <m/>
    <s v="25/09/2025"/>
    <x v="10"/>
    <n v="2012"/>
    <s v="RIO XCITE 1.4 MT 1400CC 4P VE"/>
    <s v="G4EEBH497919"/>
    <s v="KNADH411AC6866184"/>
    <s v="04601103"/>
    <s v="KIA"/>
    <s v="KIA RIO "/>
    <n v="6.6040521172638436E-2"/>
    <n v="30700000"/>
    <s v="MAPFRE"/>
    <s v="AUTOMOVIL"/>
    <s v="PARTICULAR"/>
    <s v="edwardcertuche@gmail.com"/>
    <n v="159932008"/>
    <n v="2027444"/>
    <n v="1683734.85"/>
    <s v=""/>
    <s v=""/>
    <s v=""/>
    <m/>
    <m/>
    <m/>
    <s v=""/>
    <s v=""/>
    <s v=""/>
    <m/>
    <m/>
    <m/>
    <m/>
    <m/>
    <m/>
    <m/>
    <m/>
    <m/>
    <n v="1.3170571189894398E-3"/>
    <x v="1"/>
    <s v="COS"/>
  </r>
  <r>
    <s v="R1"/>
    <n v="4544356"/>
    <s v="M"/>
    <s v="CARLOS"/>
    <s v="EDGARDO"/>
    <s v="LOPEZ"/>
    <s v="RIOS"/>
    <d v="1946-01-27T00:00:00"/>
    <s v="MAZ494"/>
    <n v="17013"/>
    <s v="AGUADAS"/>
    <n v="17"/>
    <s v="CALDAS"/>
    <m/>
    <n v="3152451897"/>
    <n v="0"/>
    <m/>
    <m/>
    <m/>
    <s v="15/09/2025"/>
    <x v="15"/>
    <n v="2012"/>
    <s v="AVEO FAMILY MT 1500CC 4P SA"/>
    <s v="F15S34270121"/>
    <s v="9GATD51Y7CB068107"/>
    <s v="01601224"/>
    <s v="CHEVROLET"/>
    <s v="CHEVROLET AVEO "/>
    <n v="5.0617195121951217E-2"/>
    <n v="24600000"/>
    <s v="SBS"/>
    <s v="AUTOMOVIL"/>
    <s v="PARTICULAR"/>
    <n v="0"/>
    <n v="159854884"/>
    <n v="1245183"/>
    <n v="1026372.51"/>
    <s v=""/>
    <s v=""/>
    <s v=""/>
    <m/>
    <m/>
    <m/>
    <s v=""/>
    <s v=""/>
    <s v=""/>
    <m/>
    <m/>
    <m/>
    <m/>
    <m/>
    <m/>
    <m/>
    <m/>
    <m/>
    <n v="0.26262626033844738"/>
    <x v="1"/>
    <s v="COS"/>
  </r>
  <r>
    <s v="R1"/>
    <n v="41644968"/>
    <s v="F"/>
    <s v="LUZ"/>
    <n v="0"/>
    <s v="MURCIA"/>
    <n v="0"/>
    <d v="1954-11-09T00:00:00"/>
    <s v="HJU712"/>
    <n v="0"/>
    <s v="BOGOTA"/>
    <n v="25"/>
    <s v="CUNDINAMARCA"/>
    <m/>
    <n v="3163906284"/>
    <n v="0"/>
    <m/>
    <m/>
    <m/>
    <s v="25/09/2025"/>
    <x v="10"/>
    <n v="2014"/>
    <s v="AVEO FAMILY MT 1500CC 4P SA"/>
    <s v="F15S34687021"/>
    <s v="9GATD51Y8EB004337"/>
    <s v="01601224"/>
    <s v="CHEVROLET"/>
    <s v="CHEVROLET AVEO "/>
    <n v="4.5276171003717475E-2"/>
    <n v="26900000"/>
    <s v="HDI-LIBERTY"/>
    <s v="AUTOMOVIL"/>
    <s v="PARTICULAR"/>
    <s v="KPINEDAMUR@HOTMAIL.COM"/>
    <n v="159825765"/>
    <n v="1217929"/>
    <n v="1003469.36"/>
    <s v=""/>
    <s v=""/>
    <s v=""/>
    <m/>
    <m/>
    <m/>
    <s v=""/>
    <s v=""/>
    <s v=""/>
    <m/>
    <m/>
    <m/>
    <m/>
    <m/>
    <m/>
    <m/>
    <m/>
    <m/>
    <n v="7.9244836593735823E-2"/>
    <x v="1"/>
    <s v="COS"/>
  </r>
  <r>
    <s v="R1"/>
    <n v="39683800"/>
    <s v="F"/>
    <s v="ISABEL"/>
    <s v="EUGENIA"/>
    <s v="SERRANO"/>
    <s v="LOPEZ"/>
    <d v="1962-12-10T00:00:00"/>
    <s v="HQY973"/>
    <n v="0"/>
    <s v="IBAGUE"/>
    <n v="73"/>
    <s v="TOLIMA"/>
    <m/>
    <n v="3168307073"/>
    <n v="3138717177"/>
    <m/>
    <m/>
    <m/>
    <s v="15/09/2025"/>
    <x v="15"/>
    <n v="2014"/>
    <s v="FIT [2] [FL] LX MT 1300CC ABS 2"/>
    <s v="L13Z14901362"/>
    <s v="93HGE6740EZ501357"/>
    <s v="03401154"/>
    <s v="HONDA"/>
    <s v="HONDA FIT "/>
    <n v="3.5429562982005142E-2"/>
    <n v="38900000"/>
    <s v="MAPFRE"/>
    <s v="AUTOMOVIL"/>
    <s v="PARTICULAR"/>
    <n v="0"/>
    <n v="159945015"/>
    <n v="1378210"/>
    <n v="1138159.8500000001"/>
    <s v=""/>
    <s v=""/>
    <s v=""/>
    <m/>
    <m/>
    <m/>
    <s v=""/>
    <s v=""/>
    <s v=""/>
    <m/>
    <m/>
    <m/>
    <m/>
    <m/>
    <m/>
    <m/>
    <m/>
    <m/>
    <n v="0.63801207580325336"/>
    <x v="0"/>
    <s v="COS"/>
  </r>
  <r>
    <s v="R1"/>
    <n v="10257307"/>
    <s v="M"/>
    <s v="GUSTAVO"/>
    <n v="0"/>
    <s v="BETANCURT"/>
    <s v="LOPEZ"/>
    <d v="1962-08-03T00:00:00"/>
    <s v="IZW492"/>
    <n v="17001"/>
    <s v="MANIZALES"/>
    <n v="17"/>
    <s v="CALDAS"/>
    <m/>
    <n v="3116069833"/>
    <n v="3116069834"/>
    <m/>
    <m/>
    <m/>
    <s v="18/09/2025"/>
    <x v="26"/>
    <n v="2017"/>
    <s v="PICANTO ION R S 1.25 MT 1200CC AA VE"/>
    <s v="G4LAGP026314"/>
    <s v="KNABX512AHT278082"/>
    <s v="04601219"/>
    <s v="KIA"/>
    <s v="KIA PICANTO "/>
    <n v="4.1843091922005568E-2"/>
    <n v="35900000"/>
    <s v="BOLIVAR"/>
    <s v="AUTOMOVIL"/>
    <s v="PARTICULAR"/>
    <s v="gustavobetancurtlopez@gmail.com"/>
    <n v="159775713"/>
    <n v="1502167"/>
    <n v="1242325.06"/>
    <s v=""/>
    <s v=""/>
    <s v=""/>
    <m/>
    <m/>
    <m/>
    <s v=""/>
    <s v=""/>
    <s v=""/>
    <m/>
    <m/>
    <m/>
    <m/>
    <m/>
    <m/>
    <m/>
    <m/>
    <m/>
    <n v="0.49030484830862775"/>
    <x v="1"/>
    <s v="COS"/>
  </r>
  <r>
    <s v="R1"/>
    <n v="55174215"/>
    <s v="F"/>
    <s v="DIANA"/>
    <s v="MARIA"/>
    <s v="PUENTES"/>
    <s v="TRUJILLO"/>
    <d v="1975-02-07T00:00:00"/>
    <s v="JWU787"/>
    <n v="0"/>
    <s v="BOGOTA"/>
    <n v="25"/>
    <s v="CUNDINAMARCA"/>
    <m/>
    <n v="3208365267"/>
    <n v="0"/>
    <m/>
    <m/>
    <m/>
    <s v="23/09/2025"/>
    <x v="19"/>
    <n v="2022"/>
    <s v="GLC 300 e [X253] 4MATIC A TP 2000CC T CT"/>
    <s v="27492031979234"/>
    <s v="W1N2539531F954777"/>
    <s v="05806083"/>
    <s v="MERCEDES BENZ"/>
    <s v="MERCEDES BENZ GLC "/>
    <n v="1.5207827281105991E-2"/>
    <n v="217000000"/>
    <s v="SURAMERICANA"/>
    <s v="CAMIONETAPASAJ"/>
    <s v="PARTICULAR"/>
    <n v="0"/>
    <n v="29190698"/>
    <n v="3300098.52"/>
    <n v="2753192.03"/>
    <s v=""/>
    <s v=""/>
    <s v=""/>
    <m/>
    <m/>
    <m/>
    <s v=""/>
    <s v=""/>
    <s v=""/>
    <m/>
    <m/>
    <m/>
    <m/>
    <m/>
    <m/>
    <m/>
    <m/>
    <m/>
    <n v="0.59731479537838761"/>
    <x v="0"/>
    <s v="COS"/>
  </r>
  <r>
    <s v="R1"/>
    <n v="32675329"/>
    <s v="F"/>
    <s v="LEDYS"/>
    <s v="JUDITH"/>
    <s v="PACHECO"/>
    <s v="RAMOS"/>
    <d v="1962-10-18T00:00:00"/>
    <s v="ENP675"/>
    <n v="0"/>
    <s v="BOGOTA"/>
    <n v="25"/>
    <s v="CUNDINAMARCA"/>
    <m/>
    <n v="3005126539"/>
    <n v="3168328131"/>
    <m/>
    <m/>
    <m/>
    <s v="25/09/2025"/>
    <x v="10"/>
    <n v="2019"/>
    <s v="PICANTO [3] VIBRANT AT 1250CC 2AB A"/>
    <s v="G4LAJP072719"/>
    <s v="KNAB3512BKT347128"/>
    <s v="04601252"/>
    <s v="KIA"/>
    <s v="KIA PICANTO "/>
    <n v="3.2744282700421942E-2"/>
    <n v="47400000"/>
    <s v="HDI-LIBERTY"/>
    <s v="AUTOMOVIL"/>
    <s v="PARTICULAR"/>
    <s v="ledys.p@hotmail.com"/>
    <n v="159890756"/>
    <n v="1552079"/>
    <n v="1284268.45"/>
    <s v=""/>
    <s v=""/>
    <s v=""/>
    <m/>
    <m/>
    <m/>
    <s v=""/>
    <s v=""/>
    <s v=""/>
    <m/>
    <m/>
    <m/>
    <m/>
    <m/>
    <m/>
    <m/>
    <m/>
    <m/>
    <n v="0.32020209361221597"/>
    <x v="0"/>
    <s v="COS"/>
  </r>
  <r>
    <s v="R1"/>
    <n v="16629838"/>
    <s v="M"/>
    <s v="ABSALON"/>
    <n v="0"/>
    <s v="ALDANA"/>
    <s v="GRANADOS"/>
    <d v="1959-08-27T00:00:00"/>
    <s v="LYV944"/>
    <n v="76001"/>
    <s v="CALI"/>
    <n v="76"/>
    <s v="VALLE DEL CAUCA"/>
    <m/>
    <n v="3206779622"/>
    <n v="3009876767"/>
    <m/>
    <m/>
    <m/>
    <s v="29/09/2025"/>
    <x v="11"/>
    <n v="2023"/>
    <s v="BLAZER RS TP 3600CC 4X4"/>
    <s v="LGXRPS218692"/>
    <s v="3GNKB8RS3PS218692"/>
    <s v="01606242"/>
    <s v="CHEVROLET"/>
    <s v="CHEVROLET BLAZER "/>
    <n v="2.4762574193548388E-2"/>
    <n v="155000000"/>
    <s v="MAPFRE"/>
    <s v="CAMIONETAPASAJ"/>
    <s v="PARTICULAR"/>
    <s v="vereda1010@gmail.com"/>
    <n v="159710594"/>
    <n v="3838199"/>
    <n v="3205377.62"/>
    <s v=""/>
    <s v=""/>
    <s v=""/>
    <m/>
    <m/>
    <m/>
    <s v=""/>
    <s v=""/>
    <s v=""/>
    <m/>
    <m/>
    <m/>
    <m/>
    <m/>
    <m/>
    <m/>
    <m/>
    <m/>
    <n v="0.7003090358995111"/>
    <x v="3"/>
    <s v="COS"/>
  </r>
  <r>
    <s v="R1"/>
    <n v="37242803"/>
    <s v="F"/>
    <s v="NOHORA"/>
    <s v="DEL SOCORRO"/>
    <s v="LOBO"/>
    <s v="BAENE"/>
    <d v="1953-04-30T00:00:00"/>
    <s v="GYW704"/>
    <n v="0"/>
    <s v="CUCUTA"/>
    <n v="54"/>
    <s v="NORTE DE SANTANDER"/>
    <m/>
    <n v="3167449155"/>
    <n v="0"/>
    <m/>
    <m/>
    <m/>
    <s v="09/09/2025"/>
    <x v="28"/>
    <n v="2022"/>
    <s v="PICANTO [3] VIBRANT MT 1250CC 2AB A"/>
    <s v="G4LAKP122919"/>
    <s v="KNAB2512ANT768854"/>
    <s v="04601251"/>
    <s v="KIA"/>
    <s v="KIA PICANTO "/>
    <n v="3.8531950207468878E-2"/>
    <n v="48200000"/>
    <s v="SURAMERICANA"/>
    <s v="AUTOMOVIL"/>
    <s v="PARTICULAR"/>
    <s v="nohora.lobo@gmail.com"/>
    <n v="159841407"/>
    <n v="1857240"/>
    <n v="1540706.09"/>
    <s v=""/>
    <s v=""/>
    <s v=""/>
    <m/>
    <m/>
    <m/>
    <s v=""/>
    <s v=""/>
    <s v=""/>
    <m/>
    <m/>
    <m/>
    <m/>
    <m/>
    <m/>
    <m/>
    <m/>
    <m/>
    <n v="0.54072406233728587"/>
    <x v="0"/>
    <s v="COS"/>
  </r>
  <r>
    <s v="R1"/>
    <n v="91283066"/>
    <s v="M"/>
    <s v="FERNANDO"/>
    <n v="0"/>
    <s v="CHAPARRO"/>
    <s v="VALERO"/>
    <d v="1972-04-21T00:00:00"/>
    <s v="KMW956"/>
    <n v="68001"/>
    <s v="BUCARAMANGA"/>
    <n v="68"/>
    <s v="SANTANDER"/>
    <m/>
    <n v="3133477844"/>
    <n v="0"/>
    <m/>
    <m/>
    <m/>
    <s v="28/09/2025"/>
    <x v="14"/>
    <n v="2021"/>
    <s v="FORTUNER [2] [F 2.4L SR TP 2400CC TD 7A"/>
    <s v="2GDC863893"/>
    <s v="8AJCB3GS6M2433220"/>
    <s v="09006173"/>
    <s v="TOYOTA"/>
    <s v="TOYOTA FORTUNER "/>
    <n v="1.1046044856839873E-2"/>
    <n v="188600000"/>
    <s v="ALLIANZ"/>
    <s v="CAMIONETAPASAJ"/>
    <s v="PARTICULAR"/>
    <s v="abogadoslinfe@hotmail.com"/>
    <n v="29189064"/>
    <n v="2083284.06"/>
    <n v="1730658.87"/>
    <s v=""/>
    <s v=""/>
    <s v=""/>
    <m/>
    <m/>
    <m/>
    <s v=""/>
    <s v=""/>
    <s v=""/>
    <m/>
    <m/>
    <m/>
    <m/>
    <m/>
    <m/>
    <m/>
    <m/>
    <m/>
    <n v="0.97871580253352575"/>
    <x v="2"/>
    <s v="COS"/>
  </r>
  <r>
    <s v="R1"/>
    <n v="10142855"/>
    <s v="M"/>
    <s v="JOSE"/>
    <s v="FERNANDO"/>
    <s v="GOMEZ"/>
    <s v="MOSCOSO"/>
    <d v="1972-04-02T00:00:00"/>
    <s v="LEP682"/>
    <n v="66001"/>
    <s v="PEREIRA"/>
    <n v="66"/>
    <s v="RISARALDA"/>
    <m/>
    <n v="3152849810"/>
    <n v="0"/>
    <m/>
    <m/>
    <m/>
    <s v="14/09/2025"/>
    <x v="0"/>
    <n v="2023"/>
    <s v="STEPWAY [2] [FL ZEN MT 1600CC 16V A"/>
    <s v="J759Q141441"/>
    <s v="9FB5SR0EGPM343395"/>
    <s v="08001208"/>
    <s v="RENAULT"/>
    <s v="RENAULT STEPWAY "/>
    <n v="1.9799383116883118E-2"/>
    <n v="61600000"/>
    <s v="ALLIANZ"/>
    <s v="AUTOMOVIL"/>
    <s v="PARTICULAR"/>
    <n v="0"/>
    <n v="159835288"/>
    <n v="1219642"/>
    <n v="1004908.91"/>
    <s v=""/>
    <s v=""/>
    <s v=""/>
    <m/>
    <m/>
    <m/>
    <s v=""/>
    <s v=""/>
    <s v=""/>
    <m/>
    <m/>
    <m/>
    <m/>
    <m/>
    <m/>
    <m/>
    <m/>
    <m/>
    <n v="0.26084475155104048"/>
    <x v="0"/>
    <s v="COS"/>
  </r>
  <r>
    <s v="R1"/>
    <n v="52815551"/>
    <s v="F"/>
    <s v="DIANA"/>
    <s v="MARCELA"/>
    <s v="ACERO"/>
    <s v="ROJAS"/>
    <d v="1983-08-08T00:00:00"/>
    <s v="DQM720"/>
    <n v="0"/>
    <s v="BOGOTA"/>
    <n v="25"/>
    <s v="CUNDINAMARCA"/>
    <m/>
    <n v="3103066345"/>
    <n v="0"/>
    <m/>
    <m/>
    <m/>
    <s v="29/09/2025"/>
    <x v="11"/>
    <n v="2017"/>
    <s v="C 180 [W205] AVANTGAR TP 1600CC T CT"/>
    <s v="27491030540098"/>
    <s v="WDD2050401F451017"/>
    <s v="05801298"/>
    <s v="MERCEDES BENZ"/>
    <s v="MERCEDES BENZ C "/>
    <n v="1.913915507075472E-2"/>
    <n v="84800000"/>
    <s v="BOLIVAR"/>
    <s v="AUTOMOVIL"/>
    <s v="PARTICULAR"/>
    <s v="diana.acero8@gmail.com"/>
    <n v="29190872"/>
    <n v="1623000.35"/>
    <n v="1343865.84"/>
    <s v=""/>
    <s v=""/>
    <s v=""/>
    <m/>
    <m/>
    <m/>
    <s v=""/>
    <s v=""/>
    <s v=""/>
    <m/>
    <m/>
    <m/>
    <m/>
    <m/>
    <m/>
    <m/>
    <m/>
    <m/>
    <n v="0.24190733325646763"/>
    <x v="0"/>
    <s v="COS"/>
  </r>
  <r>
    <s v="R1"/>
    <n v="73006335"/>
    <s v="M"/>
    <s v="LUIS"/>
    <s v="ALFREDO"/>
    <s v="ELLES"/>
    <s v="DE AVILA"/>
    <d v="1984-10-05T00:00:00"/>
    <s v="FXX249"/>
    <n v="0"/>
    <s v="CARTAGENA"/>
    <n v="13"/>
    <s v="BOLIVAR"/>
    <m/>
    <n v="3156161433"/>
    <n v="3168678935"/>
    <m/>
    <m/>
    <m/>
    <s v="15/09/2025"/>
    <x v="15"/>
    <n v="2020"/>
    <s v="LOGAN [2] AUTHENTIQUE / L MT 1600CC 8V AA"/>
    <s v="A812UF34261"/>
    <s v="9FB4SREB4LM949165"/>
    <s v="08001187"/>
    <s v="RENAULT"/>
    <s v="RENAULT LOGAN "/>
    <n v="5.4392230099502482E-2"/>
    <n v="40200000"/>
    <s v="MAPFRE"/>
    <s v="AUTOMOVIL"/>
    <s v="PARTICULAR"/>
    <s v="ingenic21@hotmail.com"/>
    <n v="29215082"/>
    <n v="2186567.65"/>
    <n v="1817451.81"/>
    <s v=""/>
    <s v=""/>
    <s v=""/>
    <m/>
    <m/>
    <m/>
    <s v=""/>
    <s v=""/>
    <s v=""/>
    <m/>
    <m/>
    <m/>
    <m/>
    <m/>
    <m/>
    <m/>
    <m/>
    <m/>
    <n v="0.24361929922692172"/>
    <x v="1"/>
    <s v="COS"/>
  </r>
  <r>
    <s v="R2_ no están en R1"/>
    <n v="5828971"/>
    <s v="M"/>
    <s v="FREDY"/>
    <s v="ARBEY"/>
    <s v="HERNANDEZ"/>
    <s v="CAMPUZANO"/>
    <d v="1982-02-24T00:00:00"/>
    <s v="FQO691"/>
    <n v="0"/>
    <s v="IBAGUE"/>
    <n v="73"/>
    <s v="TOLIMA"/>
    <m/>
    <n v="3148114248"/>
    <n v="3016255661"/>
    <m/>
    <m/>
    <m/>
    <s v="28/09/2025"/>
    <x v="14"/>
    <n v="2020"/>
    <s v="PRADO [LC 150] TX-L [FL] [2] TP 3000CC 5P TD TC C"/>
    <s v="1KD2862645"/>
    <s v="JTEBH3FJ2LK217802"/>
    <s v="09008220"/>
    <s v="TOYOTA"/>
    <s v="TOYOTA PRADO "/>
    <n v="1.5796228757440477E-2"/>
    <n v="268800000"/>
    <s v="SURAMERICANA"/>
    <s v="CAMPERO"/>
    <s v="PARTICULAR"/>
    <n v="0"/>
    <n v="29213346"/>
    <n v="4246026.29"/>
    <n v="3548089.32"/>
    <s v=""/>
    <s v=""/>
    <s v=""/>
    <m/>
    <m/>
    <m/>
    <s v=""/>
    <s v=""/>
    <s v=""/>
    <m/>
    <m/>
    <m/>
    <m/>
    <m/>
    <m/>
    <m/>
    <m/>
    <m/>
    <n v="0.73353515019890703"/>
    <x v="0"/>
    <s v="COS"/>
  </r>
  <r>
    <s v="R1"/>
    <n v="86039797"/>
    <s v="M"/>
    <s v="GUSTAVO"/>
    <s v="ANDRES"/>
    <s v="SALDARRIAGA"/>
    <s v="GONZALEZ"/>
    <d v="1972-12-19T00:00:00"/>
    <s v="EMT790"/>
    <n v="0"/>
    <s v="BOGOTA"/>
    <n v="25"/>
    <s v="CUNDINAMARCA"/>
    <m/>
    <n v="3166217719"/>
    <n v="0"/>
    <m/>
    <m/>
    <m/>
    <s v="29/09/2025"/>
    <x v="11"/>
    <n v="2019"/>
    <s v="2 [2] Grand Touring L TP 1500CC 6AB T"/>
    <s v="P540462102"/>
    <s v="3MDDJ2HAAKM207676"/>
    <s v="05601162"/>
    <s v="MAZDA"/>
    <s v="MAZDA 2 "/>
    <n v="5.5347912254160365E-2"/>
    <n v="66100000"/>
    <s v="HDI-LIBERTY"/>
    <s v="AUTOMOVIL"/>
    <s v="PARTICULAR"/>
    <s v="guansal@hotmail.com"/>
    <n v="159836948"/>
    <n v="3658497"/>
    <n v="3054367.14"/>
    <s v=""/>
    <s v=""/>
    <s v=""/>
    <m/>
    <m/>
    <m/>
    <s v=""/>
    <s v=""/>
    <s v=""/>
    <m/>
    <m/>
    <m/>
    <m/>
    <m/>
    <m/>
    <m/>
    <m/>
    <m/>
    <n v="0.5056274870858124"/>
    <x v="1"/>
    <s v="COS"/>
  </r>
  <r>
    <s v="R1"/>
    <n v="1082974325"/>
    <s v="F"/>
    <s v="PAOLA"/>
    <s v="ANDREA"/>
    <s v="GONZALEZ"/>
    <s v="RUIZ"/>
    <d v="1993-10-19T00:00:00"/>
    <s v="JMQ037"/>
    <n v="0"/>
    <s v="BOGOTA"/>
    <n v="25"/>
    <s v="CUNDINAMARCA"/>
    <m/>
    <n v="3007497240"/>
    <n v="0"/>
    <m/>
    <m/>
    <m/>
    <s v="09/09/2025"/>
    <x v="28"/>
    <n v="2020"/>
    <s v="ONIX [FL] LTZ TP 1400CC 5P 2A"/>
    <s v="JTW009029"/>
    <s v="9BGKT48T0LG119489"/>
    <s v="01601317"/>
    <s v="CHEVROLET"/>
    <s v="CHEVROLET ONIX "/>
    <n v="3.3741170212765959E-2"/>
    <n v="47000000"/>
    <s v="MAPFRE"/>
    <s v="AUTOMOVIL"/>
    <s v="PARTICULAR"/>
    <n v="0"/>
    <n v="159712155"/>
    <n v="1585835"/>
    <n v="1312634.07"/>
    <s v=""/>
    <s v=""/>
    <s v=""/>
    <m/>
    <m/>
    <m/>
    <s v=""/>
    <s v=""/>
    <s v=""/>
    <m/>
    <m/>
    <m/>
    <m/>
    <m/>
    <m/>
    <m/>
    <m/>
    <m/>
    <n v="0.73834484716116133"/>
    <x v="0"/>
    <s v="COS"/>
  </r>
  <r>
    <s v="R1"/>
    <n v="13748444"/>
    <s v="M"/>
    <s v="CARLOS"/>
    <s v="IVAN"/>
    <s v="GELVEZ"/>
    <s v="LIZARAZO"/>
    <d v="1981-02-14T00:00:00"/>
    <s v="USX165"/>
    <n v="68001"/>
    <s v="BUCARAMANGA"/>
    <n v="68"/>
    <s v="SANTANDER"/>
    <m/>
    <n v="3006602166"/>
    <n v="3133943819"/>
    <m/>
    <m/>
    <m/>
    <s v="26/09/2025"/>
    <x v="6"/>
    <n v="2015"/>
    <s v="PRADO [LC 150] TX-L [FL] TP 3000CC 5P TD"/>
    <s v="1KD2504083"/>
    <s v="JTEBH3FJ5FK166686"/>
    <s v="09008198"/>
    <s v="TOYOTA"/>
    <s v="TOYOTA PRADO "/>
    <n v="2.6872873449131515E-2"/>
    <n v="201500000"/>
    <s v="SBS"/>
    <s v="CAMPERO"/>
    <s v="PARTICULAR"/>
    <s v="kncontaduria@hotmail.com"/>
    <n v="159835245"/>
    <n v="5414884"/>
    <n v="4530322.8899999997"/>
    <s v=""/>
    <s v=""/>
    <s v=""/>
    <m/>
    <m/>
    <m/>
    <s v=""/>
    <s v=""/>
    <s v=""/>
    <m/>
    <m/>
    <m/>
    <m/>
    <m/>
    <m/>
    <m/>
    <m/>
    <m/>
    <n v="0.41603572114178777"/>
    <x v="1"/>
    <s v="COS"/>
  </r>
  <r>
    <s v="R1"/>
    <n v="9690631"/>
    <s v="M"/>
    <s v="JUAN"/>
    <s v="CARLOS"/>
    <s v="MIRANDA"/>
    <s v="CORONEL"/>
    <d v="1981-02-08T00:00:00"/>
    <s v="NXQ259"/>
    <n v="5266"/>
    <s v="ENVIGADO"/>
    <n v="5"/>
    <s v="ANTIOQUIA"/>
    <m/>
    <n v="3164784742"/>
    <n v="3164784743"/>
    <m/>
    <m/>
    <m/>
    <s v="20/09/2025"/>
    <x v="7"/>
    <n v="2025"/>
    <s v="COROLLA CROSS [ SE-G HYBRID TP 1800CC 7AB 4"/>
    <s v="2ZR3A42931"/>
    <s v="9BRKZAAG0S0696614"/>
    <s v="09006197"/>
    <s v="TOYOTA"/>
    <s v="TOYOTA COROLLA "/>
    <n v="1.8043407460545193E-2"/>
    <n v="139400000"/>
    <s v="BOLIVAR"/>
    <s v="CAMIONETAPASAJ"/>
    <s v="PARTICULAR"/>
    <s v="juanmirandac@gmail.com"/>
    <n v="159726381"/>
    <n v="2515251"/>
    <n v="2093656.09"/>
    <s v=""/>
    <s v=""/>
    <s v=""/>
    <m/>
    <m/>
    <m/>
    <s v=""/>
    <s v=""/>
    <s v=""/>
    <m/>
    <m/>
    <m/>
    <m/>
    <m/>
    <m/>
    <m/>
    <m/>
    <m/>
    <n v="0.87539097336841298"/>
    <x v="0"/>
    <s v="COS"/>
  </r>
  <r>
    <s v="R1"/>
    <n v="52558845"/>
    <s v="F"/>
    <s v="YADIRA"/>
    <s v="ASTRID"/>
    <s v="VASQUEZ"/>
    <s v="VIZCAINO"/>
    <d v="1973-02-01T00:00:00"/>
    <s v="FNT141"/>
    <n v="0"/>
    <s v="BOGOTA"/>
    <n v="25"/>
    <s v="CUNDINAMARCA"/>
    <m/>
    <n v="3233950461"/>
    <n v="3112816047"/>
    <m/>
    <m/>
    <m/>
    <s v="10/09/2025"/>
    <x v="17"/>
    <n v="2019"/>
    <s v="SENTRA B17 [FL] SR TP 1800CC 6AB A"/>
    <s v="MRA8462844J"/>
    <s v="3N1AB7AE8ZL808682"/>
    <s v="06401232"/>
    <s v="NISSAN"/>
    <s v="NISSAN SENTRA "/>
    <n v="2.1760506108202442E-2"/>
    <n v="57300000"/>
    <s v="MAPFRE"/>
    <s v="AUTOMOVIL"/>
    <s v="PARTICULAR"/>
    <s v="tcyadira@gmail.com"/>
    <n v="159831068"/>
    <n v="1246877"/>
    <n v="1027795.46"/>
    <s v=""/>
    <s v=""/>
    <s v=""/>
    <m/>
    <m/>
    <m/>
    <s v=""/>
    <s v=""/>
    <s v=""/>
    <m/>
    <m/>
    <m/>
    <m/>
    <m/>
    <m/>
    <m/>
    <m/>
    <m/>
    <n v="0.17373005983634238"/>
    <x v="0"/>
    <s v="COS"/>
  </r>
  <r>
    <s v="R1"/>
    <n v="31269477"/>
    <s v="F"/>
    <s v="IRENE"/>
    <n v="0"/>
    <s v="FUQUENE"/>
    <s v="TORRES"/>
    <d v="1956-09-15T00:00:00"/>
    <s v="EOM822"/>
    <n v="76001"/>
    <s v="CALI"/>
    <n v="76"/>
    <s v="VALLE DEL CAUCA"/>
    <m/>
    <n v="3158614869"/>
    <n v="3174037438"/>
    <m/>
    <m/>
    <m/>
    <s v="13/09/2026"/>
    <x v="9"/>
    <n v="2019"/>
    <s v="TRACKER [FL] LTZ TP 1800CC 4X4"/>
    <s v="CKL198629"/>
    <s v="3GNCJ8EE1KL198629"/>
    <s v="01606231"/>
    <s v="CHEVROLET"/>
    <s v="CHEVROLET TRACKER "/>
    <n v="2.9537482063492066E-2"/>
    <n v="63000000"/>
    <s v="BOLIVAR"/>
    <s v="CAMIONETAPASAJ"/>
    <s v="PARTICULAR"/>
    <s v="irefu@hotmail.com"/>
    <n v="29212390"/>
    <n v="1860861.37"/>
    <n v="1543749.05"/>
    <s v=""/>
    <s v=""/>
    <s v=""/>
    <m/>
    <m/>
    <m/>
    <s v=""/>
    <s v=""/>
    <s v=""/>
    <m/>
    <m/>
    <m/>
    <m/>
    <m/>
    <m/>
    <m/>
    <m/>
    <m/>
    <n v="0.84416247690954216"/>
    <x v="0"/>
    <s v="COS"/>
  </r>
  <r>
    <s v="R1"/>
    <n v="37246047"/>
    <s v="F"/>
    <s v="ANA"/>
    <s v="ROSA"/>
    <s v="CHONA"/>
    <s v="CACERES"/>
    <d v="1958-04-21T00:00:00"/>
    <s v="KRK317"/>
    <n v="0"/>
    <s v="CUCUTA"/>
    <n v="54"/>
    <s v="NORTE DE SANTANDER"/>
    <m/>
    <n v="3213975523"/>
    <n v="3115997523"/>
    <m/>
    <m/>
    <m/>
    <s v="28/09/2025"/>
    <x v="14"/>
    <n v="2022"/>
    <s v="VOYAGE COMFORTLINE MT 1600CC 2AB A"/>
    <s v="CFZV03072"/>
    <s v="9BWDB45U5NT057661"/>
    <s v="09201266"/>
    <s v="VOLKSWAGEN"/>
    <s v="VOLKSWAGEN VOYAGE "/>
    <n v="2.9285836298932385E-2"/>
    <n v="56200000"/>
    <s v="ALLIANZ"/>
    <s v="AUTOMOVIL"/>
    <s v="PARTICULAR"/>
    <s v="archc29@hotmial.com"/>
    <n v="159840764"/>
    <n v="1645864"/>
    <n v="1363078.72"/>
    <s v=""/>
    <s v=""/>
    <s v=""/>
    <m/>
    <m/>
    <m/>
    <s v=""/>
    <s v=""/>
    <s v=""/>
    <m/>
    <m/>
    <m/>
    <m/>
    <m/>
    <m/>
    <m/>
    <m/>
    <m/>
    <n v="0.79336806296269091"/>
    <x v="0"/>
    <s v="COS"/>
  </r>
  <r>
    <s v="R1"/>
    <n v="1040034347"/>
    <s v="F"/>
    <s v="NATALIA"/>
    <s v="MARIA"/>
    <s v="ARANGO"/>
    <s v="RAMIREZ"/>
    <d v="1988-07-23T00:00:00"/>
    <s v="FJS337"/>
    <n v="0"/>
    <s v="BOGOTA"/>
    <n v="25"/>
    <s v="CUNDINAMARCA"/>
    <m/>
    <n v="3218464578"/>
    <n v="3218464588"/>
    <m/>
    <m/>
    <m/>
    <s v="25/09/2025"/>
    <x v="10"/>
    <n v="2021"/>
    <s v="T-CROSS TRENDLINE MT 1600CC 6AB A"/>
    <s v="CWS132953"/>
    <s v="9BWBL6BF2M4090292"/>
    <s v="09206076"/>
    <s v="VOLKSWAGEN"/>
    <s v="VOLKSWAGEN T-CROSS "/>
    <n v="2.6123539325842698E-2"/>
    <n v="71200000"/>
    <s v="MAPFRE"/>
    <s v="CAMIONETAPASAJ"/>
    <s v="PARTICULAR"/>
    <n v="0"/>
    <n v="159719859"/>
    <n v="1859996"/>
    <n v="1543021.66"/>
    <s v=""/>
    <s v=""/>
    <s v=""/>
    <m/>
    <m/>
    <m/>
    <s v=""/>
    <s v=""/>
    <s v=""/>
    <m/>
    <m/>
    <m/>
    <m/>
    <m/>
    <m/>
    <m/>
    <m/>
    <m/>
    <n v="2.4723653665063239E-2"/>
    <x v="0"/>
    <s v="COS"/>
  </r>
  <r>
    <s v="R1"/>
    <n v="1130611004"/>
    <s v="F"/>
    <s v="DIEGO"/>
    <s v="FELIPE"/>
    <s v="LOPEZ"/>
    <s v="RAMOS"/>
    <d v="1987-02-12T00:00:00"/>
    <s v="DEK171"/>
    <n v="0"/>
    <s v="BOGOTA"/>
    <n v="25"/>
    <s v="CUNDINAMARCA"/>
    <m/>
    <n v="3185158931"/>
    <n v="3154132242"/>
    <m/>
    <m/>
    <m/>
    <s v="29/09/2025"/>
    <x v="11"/>
    <n v="2012"/>
    <s v="TIIDA SD MiiO MT 1800CC AA"/>
    <s v="MR18720098H"/>
    <s v="3N1BC1AS1ZK108626"/>
    <s v="06401174"/>
    <s v="NISSAN"/>
    <s v="NISSAN TIIDA "/>
    <n v="4.6774315068493152E-2"/>
    <n v="29200000"/>
    <s v="MAPFRE"/>
    <s v="AUTOMOVIL"/>
    <s v="PARTICULAR"/>
    <s v="diegolr87@gmail.com"/>
    <n v="159785084"/>
    <n v="1365810"/>
    <n v="1127739.57"/>
    <s v=""/>
    <s v=""/>
    <s v=""/>
    <m/>
    <m/>
    <m/>
    <s v=""/>
    <s v=""/>
    <s v=""/>
    <m/>
    <m/>
    <m/>
    <m/>
    <m/>
    <m/>
    <m/>
    <m/>
    <m/>
    <n v="0.57989883259151409"/>
    <x v="1"/>
    <s v="COS"/>
  </r>
  <r>
    <s v="R1"/>
    <n v="71931382"/>
    <s v="M"/>
    <s v="LUIS"/>
    <s v="CESAR"/>
    <s v="MARIN"/>
    <s v="CORREA"/>
    <d v="1960-12-03T00:00:00"/>
    <s v="SNR546"/>
    <n v="5001"/>
    <s v="MEDELLIN"/>
    <n v="5"/>
    <s v="ANTIOQUIA"/>
    <m/>
    <n v="3148269506"/>
    <n v="0"/>
    <m/>
    <m/>
    <m/>
    <s v="16/09/2025"/>
    <x v="24"/>
    <n v="2012"/>
    <s v="LUV DMAX [2] MT 3000CC 4X4 T"/>
    <s v="160405"/>
    <s v="8LBETF3EXC0135031"/>
    <s v="01621083"/>
    <s v="CHEVROLET"/>
    <s v="CHEVROLET LUV "/>
    <n v="5.005444897959184E-2"/>
    <n v="73500000"/>
    <s v="SURAMERICANA"/>
    <s v="PICKUPDOBLECAB"/>
    <s v="PARTICULAR"/>
    <s v="lcesarin60@hotmail.com"/>
    <n v="159788281"/>
    <n v="3679002"/>
    <n v="3071598.23"/>
    <s v=""/>
    <s v=""/>
    <s v=""/>
    <m/>
    <m/>
    <m/>
    <s v=""/>
    <s v=""/>
    <s v=""/>
    <m/>
    <m/>
    <m/>
    <m/>
    <m/>
    <m/>
    <m/>
    <m/>
    <m/>
    <n v="0.78726363677407496"/>
    <x v="1"/>
    <s v="COS"/>
  </r>
  <r>
    <s v="R1"/>
    <n v="17197788"/>
    <s v="M"/>
    <s v="JOSE"/>
    <s v="HERNANDO"/>
    <s v="FORERO"/>
    <n v="0"/>
    <d v="1948-05-30T00:00:00"/>
    <s v="USZ467"/>
    <n v="5001"/>
    <s v="MEDELLIN"/>
    <n v="5"/>
    <s v="ANTIOQUIA"/>
    <m/>
    <n v="3146329123"/>
    <n v="0"/>
    <m/>
    <m/>
    <m/>
    <s v="21/09/2025"/>
    <x v="20"/>
    <n v="2015"/>
    <s v="TRACKER LS MT 1800CC"/>
    <s v="CFL198237"/>
    <s v="3GNCJ8EE9FL198237"/>
    <s v="01606222"/>
    <s v="CHEVROLET"/>
    <s v="CHEVROLET TRACKER "/>
    <n v="3.8099038961038958E-2"/>
    <n v="38500000"/>
    <s v="HDI-LIBERTY"/>
    <s v="CAMIONETAPASAJ"/>
    <s v="PARTICULAR"/>
    <n v="0"/>
    <n v="159826048"/>
    <n v="1466813"/>
    <n v="1212615.8799999999"/>
    <s v=""/>
    <s v=""/>
    <s v=""/>
    <m/>
    <m/>
    <m/>
    <s v=""/>
    <s v=""/>
    <s v=""/>
    <m/>
    <m/>
    <m/>
    <m/>
    <m/>
    <m/>
    <m/>
    <m/>
    <m/>
    <n v="0.66028807520843702"/>
    <x v="0"/>
    <s v="COS"/>
  </r>
  <r>
    <s v="R1"/>
    <n v="39744825"/>
    <s v="F"/>
    <s v="JENNY"/>
    <s v="ADRIANA"/>
    <s v="MENDOZA"/>
    <s v="USAQUEN"/>
    <d v="1982-11-05T00:00:00"/>
    <s v="EML657"/>
    <n v="0"/>
    <s v="BOGOTA"/>
    <n v="25"/>
    <s v="CUNDINAMARCA"/>
    <m/>
    <n v="3108757781"/>
    <n v="3114541578"/>
    <m/>
    <m/>
    <m/>
    <s v="06/09/2025"/>
    <x v="16"/>
    <n v="2019"/>
    <s v="CX5 [2] GRAND TOURING L TP 2500CC 6AB R"/>
    <s v="PY10363657"/>
    <s v="JM7KF4WLAK0201166"/>
    <s v="05606089"/>
    <s v="MAZDA"/>
    <s v="MAZDA CX5 "/>
    <n v="2.3280769080779945E-2"/>
    <n v="107700000"/>
    <s v="MAPFRE"/>
    <s v="CAMIONETAPASAJ"/>
    <s v="PARTICULAR"/>
    <s v="jennymendoza1@gmail.com"/>
    <n v="29203278"/>
    <n v="2507338.83"/>
    <n v="2087007.42"/>
    <s v=""/>
    <s v=""/>
    <s v=""/>
    <m/>
    <m/>
    <m/>
    <s v=""/>
    <s v=""/>
    <s v=""/>
    <m/>
    <m/>
    <m/>
    <m/>
    <m/>
    <m/>
    <m/>
    <m/>
    <m/>
    <n v="0.42658444004629281"/>
    <x v="3"/>
    <s v="COS"/>
  </r>
  <r>
    <s v="R1"/>
    <n v="39537124"/>
    <s v="F"/>
    <s v="GLORIA"/>
    <s v="STELLA"/>
    <s v="LIEVANO"/>
    <s v="MENDEZ"/>
    <d v="1899-12-30T00:00:00"/>
    <s v="NXS552"/>
    <n v="0"/>
    <s v="BOGOTA"/>
    <n v="25"/>
    <s v="CUNDINAMARCA"/>
    <m/>
    <n v="3112191898"/>
    <n v="3003396581"/>
    <m/>
    <m/>
    <m/>
    <s v="18/09/2025"/>
    <x v="26"/>
    <n v="2024"/>
    <s v="CX50 GRAND TOURING AT 2500CC 4X2"/>
    <s v="PY40599406"/>
    <s v="JM7VA2WLARN102685"/>
    <s v="05606114"/>
    <s v="MAZDA"/>
    <s v="MAZDA CX50 "/>
    <n v="2.9374594107035478E-2"/>
    <n v="166300000"/>
    <s v="MAPFRE"/>
    <s v="CAMIONETAPASAJ"/>
    <s v="PARTICULAR"/>
    <s v="glorialievano76@gmail.com"/>
    <n v="159887766"/>
    <n v="4884995"/>
    <n v="4085038.19"/>
    <s v=""/>
    <s v=""/>
    <s v=""/>
    <m/>
    <m/>
    <m/>
    <s v=""/>
    <s v=""/>
    <s v=""/>
    <m/>
    <m/>
    <m/>
    <m/>
    <m/>
    <m/>
    <m/>
    <m/>
    <m/>
    <n v="0.18830104849909612"/>
    <x v="1"/>
    <s v="COS"/>
  </r>
  <r>
    <s v="R1"/>
    <n v="4008230"/>
    <s v="M"/>
    <s v="ALBERTO"/>
    <s v="ENRIQUE"/>
    <s v="DURANT"/>
    <s v="ESCORCIA"/>
    <d v="1955-10-19T00:00:00"/>
    <s v="KMW255"/>
    <n v="68081"/>
    <s v="BARRANCABERMEJA"/>
    <n v="68"/>
    <s v="SANTANDER"/>
    <m/>
    <n v="3153727845"/>
    <n v="3125685727"/>
    <m/>
    <m/>
    <m/>
    <s v="15/09/2025"/>
    <x v="15"/>
    <n v="2022"/>
    <s v="GLC 300 e [X253] 4MATIC A TP 2000CC T CT"/>
    <s v="27492031992733"/>
    <s v="W1N2539531F986799"/>
    <s v="05806083"/>
    <s v="MERCEDES BENZ"/>
    <s v="MERCEDES BENZ GLC "/>
    <n v="1.9883064516129031E-2"/>
    <n v="217000000"/>
    <s v="ALLIANZ"/>
    <s v="CAMIONETAPASAJ"/>
    <s v="PARTICULAR"/>
    <n v="0"/>
    <n v="159836379"/>
    <n v="4314625"/>
    <n v="3605735.48"/>
    <s v=""/>
    <s v=""/>
    <s v=""/>
    <m/>
    <m/>
    <m/>
    <s v=""/>
    <s v=""/>
    <s v=""/>
    <m/>
    <m/>
    <m/>
    <m/>
    <m/>
    <m/>
    <m/>
    <m/>
    <m/>
    <n v="0.29761821517931231"/>
    <x v="0"/>
    <s v="COS"/>
  </r>
  <r>
    <s v="R1"/>
    <n v="13872535"/>
    <s v="M"/>
    <s v="CARLOS"/>
    <s v="ANDRES"/>
    <s v="PLATA"/>
    <s v="BAUTISTA"/>
    <d v="1981-10-05T00:00:00"/>
    <s v="GHR549"/>
    <n v="68001"/>
    <s v="BUCARAMANGA"/>
    <n v="68"/>
    <s v="SANTANDER"/>
    <m/>
    <n v="3174013850"/>
    <n v="3317401850"/>
    <m/>
    <m/>
    <m/>
    <s v="24/09/2025"/>
    <x v="13"/>
    <n v="2020"/>
    <s v="TIGUAN [2] ALLSPACE TRENDL TP 1400CC T R17"/>
    <s v="CZDA72762"/>
    <s v="3VVK665N2LM084839"/>
    <s v="09206070"/>
    <s v="VOLKSWAGEN"/>
    <s v="VOLKSWAGEN TIGUAN "/>
    <n v="2.1678348214285714E-2"/>
    <n v="89600000"/>
    <s v="BOLIVAR"/>
    <s v="CAMIONETAPASAJ"/>
    <s v="PARTICULAR"/>
    <n v="0"/>
    <n v="159911298"/>
    <n v="1942380"/>
    <n v="1612252.15"/>
    <s v=""/>
    <s v=""/>
    <s v=""/>
    <m/>
    <m/>
    <m/>
    <s v=""/>
    <s v=""/>
    <s v=""/>
    <m/>
    <m/>
    <m/>
    <m/>
    <m/>
    <m/>
    <m/>
    <m/>
    <m/>
    <n v="5.9102920853701391E-2"/>
    <x v="0"/>
    <s v="COS"/>
  </r>
  <r>
    <s v="R1"/>
    <n v="52779407"/>
    <s v="F"/>
    <s v="YURY"/>
    <s v="DAYAM"/>
    <s v="GALEANO"/>
    <n v="0"/>
    <d v="1983-11-30T00:00:00"/>
    <s v="LLU330"/>
    <n v="0"/>
    <s v="BOGOTA"/>
    <n v="25"/>
    <s v="CUNDINAMARCA"/>
    <m/>
    <n v="3125041805"/>
    <n v="0"/>
    <m/>
    <m/>
    <m/>
    <s v="29/09/2025"/>
    <x v="11"/>
    <n v="2023"/>
    <s v="3 [4] TOURING MHEV TP 2000CC 7AB"/>
    <s v="PE40750308"/>
    <s v="3MZBP2S7APM200725"/>
    <s v="05601201"/>
    <s v="MAZDA"/>
    <s v="MAZDA 3 "/>
    <n v="2.8927575129533679E-2"/>
    <n v="96500000"/>
    <s v="MAPFRE"/>
    <s v="AUTOMOVIL"/>
    <s v="PARTICULAR"/>
    <s v="dayamhappy@hotmail.com"/>
    <n v="159838603"/>
    <n v="2791511"/>
    <n v="2325807.5499999998"/>
    <s v=""/>
    <s v=""/>
    <s v=""/>
    <m/>
    <m/>
    <m/>
    <s v=""/>
    <s v=""/>
    <s v=""/>
    <m/>
    <m/>
    <m/>
    <m/>
    <m/>
    <m/>
    <m/>
    <m/>
    <m/>
    <n v="0.82731935227345743"/>
    <x v="1"/>
    <s v="COS"/>
  </r>
  <r>
    <s v="R1"/>
    <n v="16246874"/>
    <s v="M"/>
    <s v="OSCAR"/>
    <s v="DE JESUS"/>
    <s v="MONCAYO"/>
    <s v="VELEZ"/>
    <d v="1950-08-24T00:00:00"/>
    <s v="KQP366"/>
    <n v="76520"/>
    <s v="PALMIRA"/>
    <n v="76"/>
    <s v="VALLE DEL CAUCA"/>
    <m/>
    <n v="3045378847"/>
    <n v="3126289532"/>
    <m/>
    <m/>
    <m/>
    <s v="14/09/2025"/>
    <x v="0"/>
    <n v="2022"/>
    <s v="DUSTER OROCH EXPRESSION MT 2000CC 4X2 2"/>
    <s v="F4RE412C215132"/>
    <s v="93Y9SR5B6NJ997486"/>
    <s v="08021001"/>
    <s v="RENAULT"/>
    <s v="RENAULT DUSTER "/>
    <n v="4.3163954227405245E-2"/>
    <n v="68600000"/>
    <s v="SURAMERICANA"/>
    <s v="PICKUPDOBLECAB"/>
    <s v="PARTICULAR"/>
    <s v="moncayooscar@hotmail.com"/>
    <n v="29188872"/>
    <n v="2961047.26"/>
    <n v="2468275.0099999998"/>
    <s v=""/>
    <s v=""/>
    <s v=""/>
    <m/>
    <m/>
    <m/>
    <s v=""/>
    <s v=""/>
    <s v=""/>
    <m/>
    <m/>
    <m/>
    <m/>
    <m/>
    <m/>
    <m/>
    <m/>
    <m/>
    <n v="0.48127211940839365"/>
    <x v="1"/>
    <s v="COS"/>
  </r>
  <r>
    <s v="R1"/>
    <n v="52784305"/>
    <s v="F"/>
    <s v="JIMENA"/>
    <n v="0"/>
    <s v="SUÃREZ"/>
    <s v="TUNAROZA"/>
    <d v="1982-03-25T00:00:00"/>
    <s v="LOV594"/>
    <n v="0"/>
    <s v="BOGOTA"/>
    <n v="25"/>
    <s v="CUNDINAMARCA"/>
    <m/>
    <n v="3115472494"/>
    <n v="0"/>
    <m/>
    <m/>
    <m/>
    <s v="15/09/2025"/>
    <x v="15"/>
    <n v="2023"/>
    <s v="SWIFT [4] HYBRID MT 1200CC 5P 6A"/>
    <s v="K12C5790372"/>
    <s v="JS2ZC53S5P6404983"/>
    <s v="08801057"/>
    <s v="SUZUKI"/>
    <s v="SUZUKI SWIFT "/>
    <n v="6.5097012578616359E-2"/>
    <n v="63600000"/>
    <s v="MAPFRE"/>
    <s v="AUTOMOVIL"/>
    <s v="PARTICULAR"/>
    <s v="uniep@hotmail.com"/>
    <n v="159712384"/>
    <n v="4140170"/>
    <n v="3459134.5"/>
    <s v=""/>
    <s v=""/>
    <s v=""/>
    <m/>
    <m/>
    <m/>
    <s v=""/>
    <s v=""/>
    <s v=""/>
    <m/>
    <m/>
    <m/>
    <m/>
    <m/>
    <m/>
    <m/>
    <m/>
    <m/>
    <n v="0.58275079972798072"/>
    <x v="1"/>
    <s v="COS"/>
  </r>
  <r>
    <s v="R1"/>
    <n v="79214499"/>
    <s v="M"/>
    <s v="YOVANI"/>
    <s v="ANTONIO"/>
    <s v="CALERO"/>
    <s v="CASALLAS"/>
    <d v="1978-12-03T00:00:00"/>
    <s v="NKZ326"/>
    <n v="0"/>
    <s v="BOGOTA"/>
    <n v="25"/>
    <s v="CUNDINAMARCA"/>
    <m/>
    <n v="3218919669"/>
    <n v="3224724887"/>
    <m/>
    <m/>
    <m/>
    <s v="27/09/2025"/>
    <x v="8"/>
    <n v="2025"/>
    <s v="CX30 GRAND TOURING/ TP 2000CC 7AB R"/>
    <s v="PE40801404"/>
    <s v="3MVDM2W7ASL306177"/>
    <s v="05606111"/>
    <s v="MAZDA"/>
    <s v="MAZDA CX30 "/>
    <n v="2.4220295566502462E-2"/>
    <n v="121800000"/>
    <s v="MAPFRE"/>
    <s v="CAMIONETAPASAJ"/>
    <s v="PARTICULAR"/>
    <n v="0"/>
    <n v="159833271"/>
    <n v="2950032"/>
    <n v="2459018.7799999998"/>
    <s v=""/>
    <s v=""/>
    <s v=""/>
    <m/>
    <m/>
    <m/>
    <s v=""/>
    <s v=""/>
    <s v=""/>
    <m/>
    <m/>
    <m/>
    <m/>
    <m/>
    <m/>
    <m/>
    <m/>
    <m/>
    <n v="0.28548467995229421"/>
    <x v="3"/>
    <s v="COS"/>
  </r>
  <r>
    <s v="R1"/>
    <n v="17145625"/>
    <s v="M"/>
    <s v="JOSE"/>
    <s v="EDILBERTO"/>
    <s v="BUITRAGO"/>
    <s v="RUIZ"/>
    <d v="1946-05-17T00:00:00"/>
    <s v="KEO746"/>
    <n v="76001"/>
    <s v="CALI"/>
    <n v="76"/>
    <s v="VALLE DEL CAUCA"/>
    <m/>
    <n v="3102199130"/>
    <n v="3002667679"/>
    <m/>
    <m/>
    <m/>
    <s v="04/09/2025"/>
    <x v="18"/>
    <n v="2015"/>
    <s v="LOGAN F.II DYNAMIQUE MT 1600CC"/>
    <s v="F710Q164205"/>
    <s v="9FBLSRADBFM343815"/>
    <s v="08001137"/>
    <s v="RENAULT"/>
    <s v="RENAULT LOGAN "/>
    <n v="4.7733833333333336E-2"/>
    <n v="30000000"/>
    <s v="ALLIANZ"/>
    <s v="AUTOMOVIL"/>
    <s v="PARTICULAR"/>
    <s v="jebeto46@gmail.com"/>
    <n v="159838555"/>
    <n v="1432015"/>
    <n v="1183373.7"/>
    <s v=""/>
    <s v=""/>
    <s v=""/>
    <m/>
    <m/>
    <m/>
    <s v=""/>
    <s v=""/>
    <s v=""/>
    <m/>
    <m/>
    <m/>
    <m/>
    <m/>
    <m/>
    <m/>
    <m/>
    <m/>
    <n v="0.45173134224808498"/>
    <x v="1"/>
    <s v="COS"/>
  </r>
  <r>
    <s v="R1"/>
    <n v="27892567"/>
    <s v="F"/>
    <s v="LUCY"/>
    <s v="FATIMA"/>
    <s v="AROCHA"/>
    <s v="RODRIGUEZ"/>
    <d v="1960-05-13T00:00:00"/>
    <s v="JHL883"/>
    <n v="54874"/>
    <s v="VILLA DEL ROSARIO"/>
    <n v="54"/>
    <s v="NORTE DE SANTANDER"/>
    <m/>
    <n v="3173277188"/>
    <n v="3975707810"/>
    <m/>
    <m/>
    <m/>
    <s v="02/09/2025"/>
    <x v="22"/>
    <n v="2020"/>
    <s v="STEPWAY [2] TREK INTENS AT 1600CC AA 16"/>
    <s v="2845Q023362"/>
    <s v="9FB5SR596LM147627"/>
    <s v="08001193"/>
    <s v="RENAULT"/>
    <s v="RENAULT STEPWAY "/>
    <n v="2.4111400000000002E-2"/>
    <n v="50000000"/>
    <s v="ALLIANZ"/>
    <s v="AUTOMOVIL"/>
    <s v="PARTICULAR"/>
    <s v="lufar13@gmail.com"/>
    <n v="159837094"/>
    <n v="1205570"/>
    <n v="993083.82"/>
    <s v=""/>
    <s v=""/>
    <s v=""/>
    <m/>
    <m/>
    <m/>
    <s v=""/>
    <s v=""/>
    <s v=""/>
    <m/>
    <m/>
    <m/>
    <m/>
    <m/>
    <m/>
    <m/>
    <m/>
    <m/>
    <n v="0.68638295855308651"/>
    <x v="0"/>
    <s v="COS"/>
  </r>
  <r>
    <s v="R1"/>
    <n v="98521138"/>
    <s v="M"/>
    <s v="JOSE"/>
    <s v="DE JESUS"/>
    <s v="ALVAREZ"/>
    <s v="IDARRAGA"/>
    <d v="1967-06-22T00:00:00"/>
    <s v="JYS060"/>
    <n v="5360"/>
    <s v="ITAGÃœI"/>
    <n v="5"/>
    <s v="ANTIOQUIA"/>
    <m/>
    <n v="3158662013"/>
    <n v="0"/>
    <m/>
    <m/>
    <m/>
    <s v="03/09/2025"/>
    <x v="4"/>
    <n v="2022"/>
    <s v="CX30 TOURING TP 2000CC 7AB R"/>
    <s v="PE40702808"/>
    <s v="3MVDM2W7ANL108205"/>
    <s v="05606100"/>
    <s v="MAZDA"/>
    <s v="MAZDA CX30 "/>
    <n v="4.8322713797035351E-2"/>
    <n v="87700000"/>
    <s v="MAPFRE"/>
    <s v="CAMIONETAPASAJ"/>
    <s v="PARTICULAR"/>
    <s v="josedej.alvarez@gmail.com"/>
    <n v="159764922"/>
    <n v="4237902"/>
    <n v="3541262.22"/>
    <s v=""/>
    <s v=""/>
    <s v=""/>
    <m/>
    <m/>
    <m/>
    <s v=""/>
    <s v=""/>
    <s v=""/>
    <m/>
    <m/>
    <m/>
    <m/>
    <m/>
    <m/>
    <m/>
    <m/>
    <m/>
    <n v="7.183824278677986E-2"/>
    <x v="1"/>
    <s v="COS"/>
  </r>
  <r>
    <s v="R1"/>
    <n v="1040041322"/>
    <s v="F"/>
    <s v="MARIA"/>
    <s v="DANIELA"/>
    <s v="MOLINA"/>
    <s v="ACOSTA"/>
    <d v="1992-04-14T00:00:00"/>
    <s v="KHP258"/>
    <n v="5615"/>
    <s v="RIONEGRO"/>
    <n v="5"/>
    <s v="ANTIOQUIA"/>
    <m/>
    <n v="3014373264"/>
    <n v="0"/>
    <m/>
    <m/>
    <m/>
    <s v="20/09/2025"/>
    <x v="7"/>
    <n v="2011"/>
    <s v="LUV DMAX [2] MT 3000CC 4X4 T"/>
    <s v="963933"/>
    <s v="8LBETF3EXB0086640"/>
    <s v="01621088"/>
    <s v="CHEVROLET"/>
    <s v="CHEVROLET LUV "/>
    <n v="5.7930098243243237E-2"/>
    <n v="74000000"/>
    <s v="BOLIVAR"/>
    <s v="PICKUPDOBLECAB"/>
    <s v="PARTICULAR"/>
    <s v="danielamolina0513@gmail.com"/>
    <n v="29186096"/>
    <n v="4286827.2699999996"/>
    <n v="3582375.86"/>
    <s v=""/>
    <s v=""/>
    <s v=""/>
    <m/>
    <m/>
    <m/>
    <s v=""/>
    <s v=""/>
    <s v=""/>
    <m/>
    <m/>
    <m/>
    <m/>
    <m/>
    <m/>
    <m/>
    <m/>
    <m/>
    <n v="0.88704470464199014"/>
    <x v="1"/>
    <s v="COS"/>
  </r>
  <r>
    <s v="R1"/>
    <n v="39436052"/>
    <s v="F"/>
    <s v="LUZ"/>
    <s v="HELENA"/>
    <s v="JARAMILLO"/>
    <s v="JARAMILLO"/>
    <d v="1963-10-02T00:00:00"/>
    <s v="JYW799"/>
    <n v="5615"/>
    <s v="RIONEGRO"/>
    <n v="5"/>
    <s v="ANTIOQUIA"/>
    <m/>
    <n v="3113432282"/>
    <n v="0"/>
    <m/>
    <m/>
    <m/>
    <s v="03/09/2025"/>
    <x v="4"/>
    <n v="2022"/>
    <s v="DUSTER [2] INTENS MT 1300CC T 4X4"/>
    <s v="A460D014533"/>
    <s v="9FBHJD401NM864687"/>
    <s v="08008018"/>
    <s v="RENAULT"/>
    <s v="RENAULT DUSTER "/>
    <n v="3.8076171224732461E-2"/>
    <n v="84100000"/>
    <s v="SBS"/>
    <s v="CAMPERO"/>
    <s v="PARTICULAR"/>
    <s v="jaranenawhc@yahoo.es"/>
    <n v="159828944"/>
    <n v="3202206"/>
    <n v="2670929.71"/>
    <s v=""/>
    <s v=""/>
    <s v=""/>
    <m/>
    <m/>
    <m/>
    <s v=""/>
    <s v=""/>
    <s v=""/>
    <m/>
    <m/>
    <m/>
    <m/>
    <m/>
    <m/>
    <m/>
    <m/>
    <m/>
    <n v="0.46911377799088083"/>
    <x v="1"/>
    <s v="COS"/>
  </r>
  <r>
    <s v="R1"/>
    <n v="1026269777"/>
    <s v="F"/>
    <s v="JEIMMY"/>
    <s v="ANDREA"/>
    <s v="JIMENEZ"/>
    <s v="GONZALEZ"/>
    <d v="2008-10-19T00:00:00"/>
    <s v="NKW803"/>
    <n v="0"/>
    <s v="BOGOTA"/>
    <n v="25"/>
    <s v="CUNDINAMARCA"/>
    <m/>
    <n v="3104219347"/>
    <n v="3102831138"/>
    <m/>
    <m/>
    <m/>
    <s v="13/09/2025"/>
    <x v="9"/>
    <n v="2025"/>
    <s v="SPORTAGE [5] NQ5 ZENITH TP 2000CC 6AB A"/>
    <s v="G4NLRH012150"/>
    <s v="U5YPV81DBSL324683"/>
    <s v="04606152"/>
    <s v="KIA"/>
    <s v="KIA SPORTAGE "/>
    <n v="1.5610624798387098E-2"/>
    <n v="148800000"/>
    <s v="BOLIVAR"/>
    <s v="CAMIONETAPASAJ"/>
    <s v="PARTICULAR"/>
    <s v="jeimmya.jimenez@gmail.com"/>
    <n v="29218075"/>
    <n v="2322860.9700000002"/>
    <n v="1931984.01"/>
    <s v=""/>
    <s v=""/>
    <s v=""/>
    <m/>
    <m/>
    <m/>
    <s v=""/>
    <s v=""/>
    <s v=""/>
    <m/>
    <m/>
    <m/>
    <m/>
    <m/>
    <m/>
    <m/>
    <m/>
    <m/>
    <n v="0.86488608116764321"/>
    <x v="0"/>
    <s v="COS"/>
  </r>
  <r>
    <s v="R1"/>
    <n v="1036616562"/>
    <s v="M"/>
    <s v="HERMILSON"/>
    <s v="ANDRES"/>
    <s v="RIOS"/>
    <s v="ESPINOSA"/>
    <d v="1988-06-16T00:00:00"/>
    <s v="FXN206"/>
    <n v="5001"/>
    <s v="MEDELLIN"/>
    <n v="5"/>
    <s v="ANTIOQUIA"/>
    <m/>
    <n v="3104740234"/>
    <n v="0"/>
    <m/>
    <m/>
    <m/>
    <s v="13/09/2025"/>
    <x v="9"/>
    <n v="2019"/>
    <s v="SANDERO [2] EXCLUSIVE MT 1600CC 8V AA"/>
    <s v="A812UE98748"/>
    <s v="9FB5SREB4KM731732"/>
    <s v="08001194"/>
    <s v="RENAULT"/>
    <s v="RENAULT SANDERO "/>
    <n v="6.0862860411899311E-2"/>
    <n v="43700000"/>
    <s v="HDI SEGUROS"/>
    <s v="AUTOMOVIL"/>
    <s v="PARTICULAR"/>
    <n v="0"/>
    <n v="159947993"/>
    <n v="2659707"/>
    <n v="2215047.75"/>
    <s v=""/>
    <s v=""/>
    <s v=""/>
    <m/>
    <m/>
    <m/>
    <s v=""/>
    <s v=""/>
    <s v=""/>
    <m/>
    <m/>
    <m/>
    <m/>
    <m/>
    <m/>
    <m/>
    <m/>
    <m/>
    <n v="3.6137904398187204E-2"/>
    <x v="1"/>
    <s v="COS"/>
  </r>
  <r>
    <s v="R2_ no están en R1"/>
    <n v="15432501"/>
    <s v="M"/>
    <s v="DIEGO"/>
    <s v="ALBERTO"/>
    <s v="GARCIA"/>
    <s v="OTALVARO"/>
    <d v="1969-02-05T00:00:00"/>
    <s v="GEY918"/>
    <n v="5615"/>
    <s v="RIONEGRO"/>
    <n v="5"/>
    <s v="ANTIOQUIA"/>
    <m/>
    <n v="3012745380"/>
    <n v="0"/>
    <m/>
    <m/>
    <m/>
    <s v="15/09/2025"/>
    <x v="15"/>
    <n v="2020"/>
    <s v="SANDERO [2] AUTHENTIQUE / LIFE MT 1600CC 8V AA 2AB"/>
    <s v="A812UF42411"/>
    <s v="9FB5SREB4LM950192"/>
    <s v="08001188"/>
    <s v="RENAULT"/>
    <s v="RENAULT SANDERO "/>
    <n v="6.5913455791962172E-2"/>
    <n v="42300000"/>
    <s v="MAPFRE"/>
    <s v="AUTOMOVIL"/>
    <s v="PARTICULAR"/>
    <s v="dgarciao2@hotmail.com"/>
    <n v="29214330"/>
    <n v="2788139.18"/>
    <n v="2322974.1"/>
    <n v="29250974"/>
    <n v="2745478.31"/>
    <n v="2287124.63"/>
    <m/>
    <m/>
    <m/>
    <s v=""/>
    <s v=""/>
    <s v=""/>
    <m/>
    <m/>
    <m/>
    <m/>
    <m/>
    <m/>
    <m/>
    <m/>
    <m/>
    <n v="0.39548044328902565"/>
    <x v="1"/>
    <s v="COS"/>
  </r>
  <r>
    <s v="R1"/>
    <n v="41622035"/>
    <s v="F"/>
    <s v="GLORIA"/>
    <s v="INES"/>
    <s v="CORTES"/>
    <s v="BELTRAN"/>
    <d v="1953-04-12T00:00:00"/>
    <s v="GLM298"/>
    <n v="0"/>
    <s v="BOGOTA"/>
    <n v="25"/>
    <s v="CUNDINAMARCA"/>
    <m/>
    <n v="3006731777"/>
    <n v="0"/>
    <m/>
    <m/>
    <m/>
    <s v="17/09/2025"/>
    <x v="5"/>
    <n v="2020"/>
    <s v="2 [2] Grand Touring TP 1500CC 6AB T"/>
    <s v="P540523074"/>
    <s v="3MDDJ2HAALM215933"/>
    <s v="05601155"/>
    <s v="MAZDA"/>
    <s v="MAZDA 2 "/>
    <n v="1.7744375E-2"/>
    <n v="72000000"/>
    <s v="HDI-LIBERTY"/>
    <s v="AUTOMOVIL"/>
    <s v="PARTICULAR"/>
    <n v="0"/>
    <n v="159885122"/>
    <n v="1277595"/>
    <n v="1053609.3"/>
    <s v=""/>
    <s v=""/>
    <s v=""/>
    <m/>
    <m/>
    <m/>
    <s v=""/>
    <s v=""/>
    <s v=""/>
    <m/>
    <m/>
    <m/>
    <m/>
    <m/>
    <m/>
    <m/>
    <m/>
    <m/>
    <n v="0.33414756310335858"/>
    <x v="0"/>
    <s v="COS"/>
  </r>
  <r>
    <s v="R1"/>
    <n v="38859707"/>
    <s v="F"/>
    <s v="LUZ"/>
    <s v="STELLA"/>
    <s v="NICHOLS"/>
    <s v="RAMIREZ"/>
    <d v="1959-12-22T00:00:00"/>
    <s v="EHS914"/>
    <n v="76111"/>
    <s v="BUGA"/>
    <n v="76"/>
    <s v="VALLE DEL CAUCA"/>
    <m/>
    <n v="3108336591"/>
    <n v="0"/>
    <m/>
    <m/>
    <m/>
    <s v="24/09/2025"/>
    <x v="13"/>
    <n v="2018"/>
    <s v="RAV4 [4] [FL] STREET TP 2000CC 4X2 5"/>
    <s v="3ZR8214506"/>
    <s v="JTMWD3EV5JJ121560"/>
    <s v="09006158"/>
    <s v="TOYOTA"/>
    <s v="TOYOTA RAV4 "/>
    <n v="1.9071752808988766E-2"/>
    <n v="89000000"/>
    <s v="SURAMERICANA"/>
    <s v="CAMIONETAPASAJ"/>
    <s v="PARTICULAR"/>
    <s v="luzsnicholls@hotmail.com"/>
    <n v="159838407"/>
    <n v="1697386"/>
    <n v="1406374.43"/>
    <s v=""/>
    <s v=""/>
    <s v=""/>
    <m/>
    <m/>
    <m/>
    <s v=""/>
    <s v=""/>
    <s v=""/>
    <m/>
    <m/>
    <m/>
    <m/>
    <m/>
    <m/>
    <m/>
    <m/>
    <m/>
    <n v="0.31346673523855451"/>
    <x v="0"/>
    <s v="COS"/>
  </r>
  <r>
    <s v="R1"/>
    <n v="25280217"/>
    <s v="F"/>
    <s v="ERIKA"/>
    <s v="ZULEYNER"/>
    <s v="SARZOSA"/>
    <s v="CUELLAR"/>
    <d v="1976-10-19T00:00:00"/>
    <s v="KPZ499"/>
    <n v="76001"/>
    <s v="CALI"/>
    <n v="76"/>
    <s v="VALLE DEL CAUCA"/>
    <m/>
    <n v="3105008371"/>
    <n v="3103727253"/>
    <m/>
    <m/>
    <m/>
    <s v="30/09/2025"/>
    <x v="2"/>
    <n v="2021"/>
    <s v="NIVUS COMFORTLINE TP 1000CC T 6AB"/>
    <s v="DHS309144"/>
    <s v="9BWCH6CH5MP045318"/>
    <s v="09206082"/>
    <s v="VOLKSWAGEN"/>
    <s v="VOLKSWAGEN NIVUS "/>
    <n v="6.0417231600547197E-2"/>
    <n v="73100000"/>
    <s v="BOLIVAR"/>
    <s v="CAMIONETAPASAJ"/>
    <s v="PARTICULAR"/>
    <s v="erikasarzosa@gmail.com"/>
    <n v="29193530"/>
    <n v="4416499.63"/>
    <n v="3691344.23"/>
    <s v=""/>
    <s v=""/>
    <s v=""/>
    <m/>
    <m/>
    <m/>
    <s v=""/>
    <s v=""/>
    <s v=""/>
    <m/>
    <m/>
    <m/>
    <m/>
    <m/>
    <m/>
    <m/>
    <m/>
    <m/>
    <n v="0.27171539649253762"/>
    <x v="1"/>
    <s v="COS"/>
  </r>
  <r>
    <s v="R1"/>
    <n v="63394980"/>
    <s v="F"/>
    <s v="NURY"/>
    <s v="PATRICIA"/>
    <s v="BERMUDEZ"/>
    <s v="SILVA"/>
    <d v="1974-08-29T00:00:00"/>
    <s v="IMT305"/>
    <n v="0"/>
    <s v="BOGOTA"/>
    <n v="25"/>
    <s v="CUNDINAMARCA"/>
    <m/>
    <n v="3103156203"/>
    <n v="3217194382"/>
    <m/>
    <m/>
    <m/>
    <s v="16/09/2025"/>
    <x v="24"/>
    <n v="2016"/>
    <s v="ECOSPORT [2] TITANIUM TP 2000CC 4X2"/>
    <s v="AOJAG8555382"/>
    <s v="9BFZB55F0G8555382"/>
    <s v="03006127"/>
    <s v="FORD"/>
    <s v="FORD ECOSPORT "/>
    <n v="3.4636946902654869E-2"/>
    <n v="45200000"/>
    <s v="SURAMERICANA"/>
    <s v="CAMIONETAPASAJ"/>
    <s v="PARTICULAR"/>
    <n v="0"/>
    <n v="159770929"/>
    <n v="1565590"/>
    <n v="1295622.03"/>
    <s v=""/>
    <s v=""/>
    <s v=""/>
    <m/>
    <m/>
    <m/>
    <s v=""/>
    <s v=""/>
    <s v=""/>
    <m/>
    <m/>
    <m/>
    <m/>
    <m/>
    <m/>
    <m/>
    <m/>
    <m/>
    <n v="0.1912166478467977"/>
    <x v="0"/>
    <s v="COS"/>
  </r>
  <r>
    <s v="R1"/>
    <n v="55300655"/>
    <s v="F"/>
    <s v="ALEXANDRA"/>
    <n v="0"/>
    <s v="LINERO"/>
    <s v="BURGOS"/>
    <d v="1983-10-21T00:00:00"/>
    <s v="DRP310"/>
    <n v="0"/>
    <s v="BARRANQUILLA"/>
    <n v="8"/>
    <s v="ATLANTICO"/>
    <m/>
    <n v="3006102251"/>
    <n v="3013159261"/>
    <m/>
    <m/>
    <m/>
    <s v="02/09/2026"/>
    <x v="22"/>
    <n v="2017"/>
    <s v="CAPTIVA SPORT AT 2400CC 5P 4X"/>
    <s v="CHS568033"/>
    <s v="3GNAL7EK0HS568033"/>
    <s v="01606221"/>
    <s v="CHEVROLET"/>
    <s v="CHEVROLET CAPTIVA "/>
    <n v="3.8713258928571428E-2"/>
    <n v="44800000"/>
    <s v="MAPFRE"/>
    <s v="CAMIONETAPASAJ"/>
    <s v="PARTICULAR"/>
    <s v="djpadi04@gmail.com"/>
    <n v="159837674"/>
    <n v="1734354"/>
    <n v="1437440.05"/>
    <s v=""/>
    <s v=""/>
    <s v=""/>
    <m/>
    <m/>
    <m/>
    <s v=""/>
    <s v=""/>
    <s v=""/>
    <m/>
    <m/>
    <m/>
    <m/>
    <m/>
    <m/>
    <m/>
    <m/>
    <m/>
    <n v="9.4602400861700686E-2"/>
    <x v="0"/>
    <s v="COS"/>
  </r>
  <r>
    <s v="R1"/>
    <n v="15956367"/>
    <s v="M"/>
    <s v="MARINO"/>
    <n v="0"/>
    <s v="RIOS"/>
    <s v="VARGAS"/>
    <d v="1960-08-06T00:00:00"/>
    <s v="DHR545"/>
    <n v="0"/>
    <s v="VILLAMARIA"/>
    <n v="17"/>
    <s v="CALDAS"/>
    <m/>
    <n v="3103592508"/>
    <n v="0"/>
    <m/>
    <m/>
    <m/>
    <s v="16/09/2025"/>
    <x v="24"/>
    <n v="2012"/>
    <s v="STEPWAY 1.6L MT 1600CC AA 16"/>
    <s v="A690Q111722"/>
    <s v="9FBBSRALSCM015200"/>
    <s v="08001129"/>
    <s v="RENAULT"/>
    <s v="RENAULT STEPWAY "/>
    <n v="6.8511442622950822E-2"/>
    <n v="30500000"/>
    <s v="MAPFRE"/>
    <s v="AUTOMOVIL"/>
    <s v="PARTICULAR"/>
    <s v="marinoriosvargas89@gmail.com"/>
    <n v="159837109"/>
    <n v="2089599"/>
    <n v="1735965.87"/>
    <s v=""/>
    <s v=""/>
    <s v=""/>
    <m/>
    <m/>
    <m/>
    <s v=""/>
    <s v=""/>
    <s v=""/>
    <m/>
    <m/>
    <m/>
    <m/>
    <m/>
    <m/>
    <m/>
    <m/>
    <m/>
    <n v="0.93205081929332045"/>
    <x v="1"/>
    <s v="COS"/>
  </r>
  <r>
    <s v="R1"/>
    <n v="26994168"/>
    <s v="F"/>
    <s v="MARIA"/>
    <s v="MANUELA"/>
    <s v="PELAEZ"/>
    <s v="CARRILLO"/>
    <d v="1955-10-04T00:00:00"/>
    <s v="LYY420"/>
    <n v="0"/>
    <s v="CARTAGENA"/>
    <n v="13"/>
    <s v="BOLIVAR"/>
    <m/>
    <n v="3147662849"/>
    <n v="3107220464"/>
    <m/>
    <m/>
    <m/>
    <s v="28/09/2025"/>
    <x v="14"/>
    <n v="2023"/>
    <s v="COROLLA [12] [F XE-I HYBRID TP 1800CC 7AB A"/>
    <s v="2ZR2U87173"/>
    <s v="9BRBZ3BE9P4050447"/>
    <s v="09001145"/>
    <s v="TOYOTA"/>
    <s v="TOYOTA COROLLA "/>
    <n v="2.4575143112701252E-2"/>
    <n v="111800000"/>
    <s v="MAPFRE"/>
    <s v="AUTOMOVIL"/>
    <s v="PARTICULAR"/>
    <s v="marichemome2@gmail.com"/>
    <n v="159838554"/>
    <n v="2747501"/>
    <n v="2288824.11"/>
    <s v=""/>
    <s v=""/>
    <s v=""/>
    <m/>
    <m/>
    <m/>
    <s v=""/>
    <s v=""/>
    <s v=""/>
    <m/>
    <m/>
    <m/>
    <m/>
    <m/>
    <m/>
    <m/>
    <m/>
    <m/>
    <n v="0.79827476542987219"/>
    <x v="3"/>
    <s v="COS"/>
  </r>
  <r>
    <s v="R1"/>
    <n v="1121852629"/>
    <s v="F"/>
    <s v="MARLLY"/>
    <s v="TATIANA"/>
    <s v="ROYO"/>
    <s v="RINTHA"/>
    <d v="1989-05-23T00:00:00"/>
    <s v="LIQ261"/>
    <n v="50001"/>
    <s v="VILLAVICENCIO"/>
    <n v="50"/>
    <s v="META"/>
    <m/>
    <n v="3228479562"/>
    <n v="0"/>
    <m/>
    <m/>
    <m/>
    <s v="11/09/2025"/>
    <x v="23"/>
    <n v="2024"/>
    <s v="QASHQAI [4] ADVANCE TP 1300CC T 4X2"/>
    <s v="HR13547074A"/>
    <s v="SJNTAAJ12Z1231586"/>
    <s v="06406148"/>
    <s v="NISSAN"/>
    <s v="NISSAN QASHQAI "/>
    <n v="2.8463893188854488E-2"/>
    <n v="129200000"/>
    <s v="MAPFRE"/>
    <s v="CAMIONETAPASAJ"/>
    <s v="PARTICULAR"/>
    <s v="tatianaroyo23@hotmail.com"/>
    <n v="159832964"/>
    <n v="3677535"/>
    <n v="3070365.14"/>
    <s v=""/>
    <s v=""/>
    <s v=""/>
    <m/>
    <m/>
    <m/>
    <s v=""/>
    <s v=""/>
    <s v=""/>
    <m/>
    <m/>
    <m/>
    <m/>
    <m/>
    <m/>
    <m/>
    <m/>
    <m/>
    <n v="0.24724004445708991"/>
    <x v="1"/>
    <s v="COS"/>
  </r>
  <r>
    <s v="R1"/>
    <n v="45509226"/>
    <s v="F"/>
    <s v="PATRICIA"/>
    <s v="ELENA"/>
    <s v="FERNANDEZ"/>
    <s v="PIÃ‘EREZ"/>
    <d v="1972-12-17T00:00:00"/>
    <s v="DQL245"/>
    <n v="0"/>
    <s v="BOGOTA"/>
    <n v="25"/>
    <s v="CUNDINAMARCA"/>
    <m/>
    <n v="3223727992"/>
    <n v="0"/>
    <m/>
    <m/>
    <m/>
    <s v="27/09/2025"/>
    <x v="8"/>
    <n v="2017"/>
    <s v="JOURNEY SE [FL] TP 2400CC 7PSJ"/>
    <s v="3C4PDCAB1HT619046"/>
    <s v="3C4PDCAB1HT619046"/>
    <s v="02406045"/>
    <s v="DODGE"/>
    <s v="DODGE JOURNEY "/>
    <n v="3.9854144785276074E-2"/>
    <n v="48900000"/>
    <s v="HDI-LIBERTY"/>
    <s v="CAMIONETAPASAJ"/>
    <s v="PARTICULAR"/>
    <s v="patryferna@gmail.com"/>
    <n v="29214086"/>
    <n v="1948867.68"/>
    <n v="1617703.93"/>
    <s v=""/>
    <s v=""/>
    <s v=""/>
    <m/>
    <m/>
    <m/>
    <s v=""/>
    <s v=""/>
    <s v=""/>
    <m/>
    <m/>
    <m/>
    <m/>
    <m/>
    <m/>
    <m/>
    <m/>
    <m/>
    <n v="0.73491543656868474"/>
    <x v="0"/>
    <s v="COS"/>
  </r>
  <r>
    <s v="R1"/>
    <n v="52824571"/>
    <s v="F"/>
    <s v="JULIA"/>
    <s v="TERESA"/>
    <s v="MONTENEGRO"/>
    <s v="GARZON"/>
    <d v="1979-09-30T00:00:00"/>
    <s v="LEP254"/>
    <n v="0"/>
    <s v="BOGOTA"/>
    <n v="25"/>
    <s v="CUNDINAMARCA"/>
    <m/>
    <n v="3144442543"/>
    <n v="3144425434"/>
    <m/>
    <m/>
    <m/>
    <s v="06/09/2026"/>
    <x v="16"/>
    <n v="2023"/>
    <s v="CX30 GRAND TOURING L TP 2000CC 7AB R"/>
    <s v="PE40747520"/>
    <s v="3MVDM2W7APL204307"/>
    <s v="05606112"/>
    <s v="MAZDA"/>
    <s v="MAZDA CX30 "/>
    <n v="1.4108590924512299E-2"/>
    <n v="117900000"/>
    <s v="BOLIVAR"/>
    <s v="CAMIONETAPASAJ"/>
    <s v="PARTICULAR"/>
    <s v="jtmontenegrog@gmail.com"/>
    <n v="29212394"/>
    <n v="1663402.87"/>
    <n v="1377817.54"/>
    <s v=""/>
    <s v=""/>
    <s v=""/>
    <m/>
    <m/>
    <m/>
    <s v=""/>
    <s v=""/>
    <s v=""/>
    <m/>
    <m/>
    <m/>
    <m/>
    <m/>
    <m/>
    <m/>
    <m/>
    <m/>
    <n v="0.49454045313044692"/>
    <x v="0"/>
    <s v="COS"/>
  </r>
  <r>
    <s v="R1"/>
    <n v="51716544"/>
    <s v="F"/>
    <s v="MARIA"/>
    <s v="CRISTINA"/>
    <s v="SAAB"/>
    <s v="STEEVENS"/>
    <d v="1963-08-25T00:00:00"/>
    <s v="JCW024"/>
    <n v="0"/>
    <s v="BOGOTA"/>
    <n v="25"/>
    <s v="CUNDINAMARCA"/>
    <m/>
    <n v="3175178767"/>
    <n v="0"/>
    <m/>
    <m/>
    <m/>
    <s v="08/09/2025"/>
    <x v="27"/>
    <n v="2017"/>
    <s v="GOL [7] HIGHLINE MT 1600CC R16"/>
    <s v="CFZR34432"/>
    <s v="9BWAB45U1HT027306"/>
    <s v="09201224"/>
    <s v="VOLKSWAGEN"/>
    <s v="VOLKSWAGEN GOL "/>
    <n v="3.2582972972972975E-2"/>
    <n v="37000000"/>
    <s v="MAPFRE"/>
    <s v="AUTOMOVIL"/>
    <s v="PARTICULAR"/>
    <s v="tramites.ramon@gmail.com"/>
    <n v="159715481"/>
    <n v="1205570"/>
    <n v="993083.82"/>
    <s v=""/>
    <s v=""/>
    <s v=""/>
    <m/>
    <m/>
    <m/>
    <s v=""/>
    <s v=""/>
    <s v=""/>
    <m/>
    <m/>
    <m/>
    <m/>
    <m/>
    <m/>
    <m/>
    <m/>
    <m/>
    <n v="0.24900867448678821"/>
    <x v="0"/>
    <s v="COS"/>
  </r>
  <r>
    <s v="R1"/>
    <n v="52492370"/>
    <s v="F"/>
    <s v="RUTH"/>
    <s v="YANNET"/>
    <s v="VARGAS"/>
    <s v="CHAVARRO"/>
    <d v="1978-01-08T00:00:00"/>
    <s v="EJO606"/>
    <n v="0"/>
    <s v="BOGOTA"/>
    <n v="25"/>
    <s v="CUNDINAMARCA"/>
    <m/>
    <n v="3227703906"/>
    <n v="3112119564"/>
    <m/>
    <m/>
    <m/>
    <s v="13/09/2025"/>
    <x v="9"/>
    <n v="2018"/>
    <s v="GOL [7] TRENDLINE MT 1600CC R14"/>
    <s v="CFZT26514"/>
    <s v="9BWAB45U3JT102934"/>
    <s v="09201222"/>
    <s v="VOLKSWAGEN"/>
    <s v="VOLKSWAGEN GOL "/>
    <n v="2.9269747087378641E-2"/>
    <n v="41200000"/>
    <s v="MAPFRE"/>
    <s v="AUTOMOVIL"/>
    <s v="PARTICULAR"/>
    <s v="henrycer@msn.com"/>
    <n v="29212206"/>
    <n v="1205913.58"/>
    <n v="993372.76"/>
    <s v=""/>
    <s v=""/>
    <s v=""/>
    <m/>
    <m/>
    <m/>
    <s v=""/>
    <s v=""/>
    <s v=""/>
    <m/>
    <m/>
    <m/>
    <m/>
    <m/>
    <m/>
    <m/>
    <m/>
    <m/>
    <n v="0.41018879728199553"/>
    <x v="0"/>
    <s v="COS"/>
  </r>
  <r>
    <s v="R1"/>
    <n v="1233891911"/>
    <s v="M"/>
    <s v="MARLON"/>
    <s v="ANDRES"/>
    <s v="LEON"/>
    <s v="LEON"/>
    <d v="1997-07-18T00:00:00"/>
    <s v="JXU877"/>
    <n v="0"/>
    <s v="BOGOTA"/>
    <n v="25"/>
    <s v="CUNDINAMARCA"/>
    <m/>
    <n v="3219908297"/>
    <n v="0"/>
    <m/>
    <m/>
    <m/>
    <s v="22/09/2025"/>
    <x v="25"/>
    <n v="2022"/>
    <s v="2 [2] [FL] TOURING TP 1500CC 6AB"/>
    <s v="P540616062"/>
    <s v="3MDDJ2HAANM307799"/>
    <s v="05601190"/>
    <s v="MAZDA"/>
    <s v="MAZDA 2 "/>
    <n v="2.9522703941605839E-2"/>
    <n v="68500000"/>
    <s v="ALLIANZ"/>
    <s v="AUTOMOVIL"/>
    <s v="PARTICULAR"/>
    <s v="dandresleon64@gmail.com"/>
    <n v="29217800"/>
    <n v="2022305.22"/>
    <n v="1679416.15"/>
    <s v=""/>
    <s v=""/>
    <s v=""/>
    <m/>
    <m/>
    <m/>
    <s v=""/>
    <s v=""/>
    <s v=""/>
    <m/>
    <m/>
    <m/>
    <m/>
    <m/>
    <m/>
    <m/>
    <m/>
    <m/>
    <n v="0.97307488232987915"/>
    <x v="1"/>
    <s v="COS"/>
  </r>
  <r>
    <s v="R1"/>
    <n v="19426835"/>
    <s v="M"/>
    <s v="MARIO"/>
    <s v="ALFONSO"/>
    <s v="AGUILAR"/>
    <s v="CARREÃ‘O"/>
    <d v="1961-01-25T00:00:00"/>
    <s v="KEU924"/>
    <n v="0"/>
    <s v="BOGOTA"/>
    <n v="25"/>
    <s v="CUNDINAMARCA"/>
    <m/>
    <n v="3004941291"/>
    <n v="3107206950"/>
    <m/>
    <m/>
    <m/>
    <s v="25/09/2025"/>
    <x v="10"/>
    <n v="2018"/>
    <s v="WRV LX TP 1500CC 4X2 2"/>
    <s v="L15Z98504282"/>
    <s v="93HGH8820JZ504297"/>
    <s v="03406035"/>
    <s v="HONDA"/>
    <s v="HONDA WRV "/>
    <n v="3.1015408163265305E-2"/>
    <n v="58800000"/>
    <s v="MAPFRE"/>
    <s v="CAMIONETAPASAJ"/>
    <s v="PARTICULAR"/>
    <s v="MARIOALFONSOAC@GMAIL.COM"/>
    <n v="159750444"/>
    <n v="1823706"/>
    <n v="1512526.18"/>
    <s v=""/>
    <s v=""/>
    <s v=""/>
    <m/>
    <m/>
    <m/>
    <s v=""/>
    <s v=""/>
    <s v=""/>
    <m/>
    <m/>
    <m/>
    <m/>
    <m/>
    <m/>
    <m/>
    <m/>
    <m/>
    <n v="0.41372201238628081"/>
    <x v="0"/>
    <s v="COS"/>
  </r>
  <r>
    <s v="R1"/>
    <n v="8684922"/>
    <s v="M"/>
    <s v="RUBEN"/>
    <s v="DARIO"/>
    <s v="BAÃ‘OS"/>
    <s v="SOLANO"/>
    <d v="1959-02-02T00:00:00"/>
    <s v="NQQ568"/>
    <n v="0"/>
    <s v="BOGOTA"/>
    <n v="25"/>
    <s v="CUNDINAMARCA"/>
    <m/>
    <n v="3156567010"/>
    <n v="0"/>
    <m/>
    <m/>
    <m/>
    <s v="13/09/2025"/>
    <x v="9"/>
    <n v="2025"/>
    <s v="TIVOLI [FL] XLV ELITE MT 1600CC 4X2 2"/>
    <s v="17391000025136"/>
    <s v="KPT26A1VSSP414988"/>
    <s v="08306074"/>
    <s v="SSANGYONG"/>
    <s v="SSANGYONG TIVOLI "/>
    <n v="2.3287092760180997E-2"/>
    <n v="88400000"/>
    <s v="ALLIANZ"/>
    <s v="CAMIONETAPASAJ"/>
    <s v="PARTICULAR"/>
    <n v="0"/>
    <n v="159780092"/>
    <n v="2058579"/>
    <n v="1709898.16"/>
    <s v=""/>
    <s v=""/>
    <s v=""/>
    <m/>
    <m/>
    <m/>
    <s v=""/>
    <s v=""/>
    <s v=""/>
    <m/>
    <m/>
    <m/>
    <m/>
    <m/>
    <m/>
    <m/>
    <m/>
    <m/>
    <n v="0.4134941821622814"/>
    <x v="1"/>
    <s v="COS"/>
  </r>
  <r>
    <s v="R1"/>
    <n v="42108077"/>
    <s v="F"/>
    <s v="MONICA"/>
    <s v="MERCEDES"/>
    <s v="IZQUIERDO"/>
    <s v="MENA"/>
    <d v="1973-09-10T00:00:00"/>
    <s v="KLV810"/>
    <n v="66001"/>
    <s v="PEREIRA"/>
    <n v="66"/>
    <s v="RISARALDA"/>
    <m/>
    <n v="3155700883"/>
    <n v="3175554064"/>
    <m/>
    <m/>
    <m/>
    <s v="22/09/2025"/>
    <x v="25"/>
    <n v="2011"/>
    <s v="CAPTIVA SPORT AT 2400CC 5P 4X"/>
    <s v="CBS669210"/>
    <s v="3GNAL7EC8BS669210"/>
    <s v="01606213"/>
    <s v="CHEVROLET"/>
    <s v="CHEVROLET CAPTIVA "/>
    <n v="4.0007142356687897E-2"/>
    <n v="31400000"/>
    <s v="HDI-LIBERTY"/>
    <s v="CAMIONETAPASAJ"/>
    <s v="PARTICULAR"/>
    <s v="monimerr@gmail.com"/>
    <n v="29203704"/>
    <n v="1256224.27"/>
    <n v="1035650.65"/>
    <s v=""/>
    <s v=""/>
    <s v=""/>
    <m/>
    <m/>
    <m/>
    <s v=""/>
    <s v=""/>
    <s v=""/>
    <m/>
    <m/>
    <m/>
    <m/>
    <m/>
    <m/>
    <m/>
    <m/>
    <m/>
    <n v="0.94490087852594074"/>
    <x v="1"/>
    <s v="COS"/>
  </r>
  <r>
    <s v="R1"/>
    <n v="86058709"/>
    <s v="M"/>
    <s v="MANUEL"/>
    <s v="ALEJANDRO"/>
    <s v="HERNANDEZ"/>
    <s v="LINARES"/>
    <d v="1978-12-21T00:00:00"/>
    <s v="UUM283"/>
    <n v="50001"/>
    <s v="VILLAVICENCIO"/>
    <n v="50"/>
    <s v="META"/>
    <m/>
    <n v="3182480870"/>
    <n v="0"/>
    <m/>
    <m/>
    <m/>
    <s v="23/09/2025"/>
    <x v="19"/>
    <n v="2015"/>
    <s v="VERSA [FL] ADVANCE MT 1600CC 2AB A"/>
    <s v="HR16814683J"/>
    <s v="3N1CN7AD0ZL095865"/>
    <s v="06401213"/>
    <s v="NISSAN"/>
    <s v="NISSAN VERSA "/>
    <n v="3.7656097450424926E-2"/>
    <n v="35300000"/>
    <s v="ALLIANZ"/>
    <s v="AUTOMOVIL"/>
    <s v="PARTICULAR"/>
    <s v="malejo2112@hotmail.com"/>
    <n v="29216248"/>
    <n v="1329260.24"/>
    <n v="1097025.4099999999"/>
    <s v=""/>
    <s v=""/>
    <s v=""/>
    <m/>
    <m/>
    <m/>
    <s v=""/>
    <s v=""/>
    <s v=""/>
    <m/>
    <m/>
    <m/>
    <m/>
    <m/>
    <m/>
    <m/>
    <m/>
    <m/>
    <n v="0.28768228652447492"/>
    <x v="0"/>
    <s v="COS"/>
  </r>
  <r>
    <s v="R1"/>
    <n v="1101753241"/>
    <s v="F"/>
    <s v="DERLY"/>
    <s v="ASTRID"/>
    <s v="SALAZAR"/>
    <s v="PARDO"/>
    <d v="1987-07-17T00:00:00"/>
    <s v="NXR672"/>
    <n v="0"/>
    <s v="VELEZ"/>
    <n v="68"/>
    <s v="SANTANDER"/>
    <m/>
    <n v="3124829273"/>
    <n v="3124829272"/>
    <m/>
    <m/>
    <m/>
    <s v="30/09/2026"/>
    <x v="2"/>
    <n v="2025"/>
    <s v="CX50 GRAND TOURING L AT 2500CC 4X4"/>
    <s v="PY40662191"/>
    <s v="JM7VA4WLASN103332"/>
    <s v="05606116"/>
    <s v="MAZDA"/>
    <s v="MAZDA CX50 "/>
    <n v="2.5095547866205305E-2"/>
    <n v="173400000"/>
    <s v="ALLIANZ"/>
    <s v="CAMIONETAPASAJ"/>
    <s v="PARTICULAR"/>
    <s v="derlypardo17@hotmail.com"/>
    <n v="159832524"/>
    <n v="4351568"/>
    <n v="3636780.13"/>
    <s v=""/>
    <s v=""/>
    <s v=""/>
    <m/>
    <m/>
    <m/>
    <s v=""/>
    <s v=""/>
    <s v=""/>
    <m/>
    <m/>
    <m/>
    <m/>
    <m/>
    <m/>
    <m/>
    <m/>
    <m/>
    <n v="0.47340747589273602"/>
    <x v="1"/>
    <s v="COS"/>
  </r>
  <r>
    <s v="R1"/>
    <n v="1129569689"/>
    <s v="M"/>
    <s v="GUSTAVO"/>
    <s v="ALFONSO"/>
    <s v="FIERRO"/>
    <s v="CUELLO"/>
    <d v="1986-09-04T00:00:00"/>
    <s v="KQS244"/>
    <n v="0"/>
    <s v="BARRANQUILLA"/>
    <n v="8"/>
    <s v="ATLANTICO"/>
    <m/>
    <n v="3182541151"/>
    <n v="3154405520"/>
    <m/>
    <m/>
    <m/>
    <s v="22/09/2025"/>
    <x v="25"/>
    <n v="2022"/>
    <s v="VERSA [2] ADVANCE AT 1600CC RIN 1"/>
    <s v="HR1690244V"/>
    <s v="3N1CN8AE2ZL109795"/>
    <s v="06401245"/>
    <s v="NISSAN"/>
    <s v="NISSAN VERSA "/>
    <n v="2.8434358525345621E-2"/>
    <n v="65100000"/>
    <s v="HDI-LIBERTY"/>
    <s v="AUTOMOVIL"/>
    <s v="PARTICULAR"/>
    <s v="fierrolow@gmail.com"/>
    <n v="29205268"/>
    <n v="1851076.74"/>
    <n v="1535526.67"/>
    <s v=""/>
    <s v=""/>
    <s v=""/>
    <m/>
    <m/>
    <m/>
    <s v=""/>
    <s v=""/>
    <s v=""/>
    <m/>
    <m/>
    <m/>
    <m/>
    <m/>
    <m/>
    <m/>
    <m/>
    <m/>
    <n v="0.72965256298031311"/>
    <x v="0"/>
    <s v="COS"/>
  </r>
  <r>
    <s v="R1"/>
    <n v="73165476"/>
    <s v="M"/>
    <s v="JUAN"/>
    <s v="CARLOS"/>
    <s v="VELILLA"/>
    <s v="ARRIETA"/>
    <d v="1974-08-26T00:00:00"/>
    <s v="EJY312"/>
    <n v="0"/>
    <s v="BARRANQUILLA"/>
    <n v="8"/>
    <s v="ATLANTICO"/>
    <m/>
    <n v="3107105046"/>
    <n v="3222314941"/>
    <m/>
    <m/>
    <m/>
    <s v="25/09/2025"/>
    <x v="10"/>
    <n v="2018"/>
    <s v="VERSA [FL] ADVANCE AT 1600CC 2AB A"/>
    <s v="HR16789338P"/>
    <s v="3N1CN7AD7ZK163052"/>
    <s v="06401212"/>
    <s v="NISSAN"/>
    <s v="NISSAN VERSA "/>
    <n v="5.5800589569161001E-2"/>
    <n v="44100000"/>
    <s v="ALLIANZ"/>
    <s v="AUTOMOVIL"/>
    <s v="PARTICULAR"/>
    <s v="jcvelillaarrieta@gmail.com"/>
    <n v="159716464"/>
    <n v="2460806"/>
    <n v="2047904.07"/>
    <s v=""/>
    <s v=""/>
    <s v=""/>
    <m/>
    <m/>
    <m/>
    <s v=""/>
    <s v=""/>
    <s v=""/>
    <m/>
    <m/>
    <m/>
    <m/>
    <m/>
    <m/>
    <m/>
    <m/>
    <m/>
    <n v="0.12498975615223062"/>
    <x v="1"/>
    <s v="COS"/>
  </r>
  <r>
    <s v="R1"/>
    <n v="40333593"/>
    <s v="F"/>
    <s v="XIMENA"/>
    <s v="ALEXANDRA"/>
    <s v="PRIETO"/>
    <s v="RIVERA"/>
    <d v="1984-12-04T00:00:00"/>
    <s v="JWZ650"/>
    <n v="50001"/>
    <s v="VILLAVICENCIO"/>
    <n v="50"/>
    <s v="META"/>
    <m/>
    <n v="3113676953"/>
    <n v="3214443307"/>
    <m/>
    <m/>
    <m/>
    <s v="30/09/2025"/>
    <x v="2"/>
    <n v="2022"/>
    <s v="2 [2] [FL] GRAND TOURING L TP 1500CC 6AB T"/>
    <s v="P540611597"/>
    <s v="3MDDJ2SAANM306567"/>
    <s v="05601200"/>
    <s v="MAZDA"/>
    <s v="MAZDA 2 "/>
    <n v="3.219824702774108E-2"/>
    <n v="75700000"/>
    <s v="BOLIVAR"/>
    <s v="AUTOMOVIL"/>
    <s v="PARTICULAR"/>
    <s v="alexaprieto017@gmail.com"/>
    <n v="29208042"/>
    <n v="2437407.2999999998"/>
    <n v="2028241.43"/>
    <s v=""/>
    <s v=""/>
    <s v=""/>
    <m/>
    <m/>
    <m/>
    <s v=""/>
    <s v=""/>
    <s v=""/>
    <m/>
    <m/>
    <m/>
    <m/>
    <m/>
    <m/>
    <m/>
    <m/>
    <m/>
    <n v="0.14328562597408434"/>
    <x v="1"/>
    <s v="COS"/>
  </r>
  <r>
    <s v="R1"/>
    <n v="1098657910"/>
    <s v="F"/>
    <s v="ANGY"/>
    <s v="MILENA"/>
    <s v="GALINDO"/>
    <s v="VELANDIA"/>
    <d v="1988-09-03T00:00:00"/>
    <s v="NFV734"/>
    <n v="0"/>
    <s v="BOGOTA"/>
    <n v="25"/>
    <s v="CUNDINAMARCA"/>
    <m/>
    <n v="3187853768"/>
    <n v="3192663054"/>
    <m/>
    <m/>
    <m/>
    <s v="27/09/2025"/>
    <x v="8"/>
    <n v="2023"/>
    <s v="SWIFT [4] DZIRE MT 1200CC 4P 2A"/>
    <s v="K12MP1427784"/>
    <s v="MBHZF63S0PG332862"/>
    <s v="08801052"/>
    <s v="SUZUKI"/>
    <s v="SUZUKI SWIFT "/>
    <n v="5.2772461240310077E-2"/>
    <n v="51600000"/>
    <s v="ALLIANZ"/>
    <s v="AUTOMOVIL"/>
    <s v="PARTICULAR"/>
    <s v="agalindo20202067@gmail.com"/>
    <n v="159742168"/>
    <n v="2723059"/>
    <n v="2268284.86"/>
    <s v=""/>
    <s v=""/>
    <s v=""/>
    <m/>
    <m/>
    <m/>
    <s v=""/>
    <s v=""/>
    <s v=""/>
    <m/>
    <m/>
    <m/>
    <m/>
    <m/>
    <m/>
    <m/>
    <m/>
    <m/>
    <n v="7.9893433321770568E-2"/>
    <x v="1"/>
    <s v="COS"/>
  </r>
  <r>
    <s v="R1"/>
    <n v="16671075"/>
    <s v="M"/>
    <s v="ALVARO"/>
    <s v="JOSE"/>
    <s v="ROJAS"/>
    <s v="FLOREZ"/>
    <d v="1962-07-08T00:00:00"/>
    <s v="GJW471"/>
    <n v="76001"/>
    <s v="CALI"/>
    <n v="76"/>
    <s v="VALLE DEL CAUCA"/>
    <m/>
    <n v="3203042069"/>
    <n v="3046639187"/>
    <m/>
    <m/>
    <m/>
    <s v="16/09/2025"/>
    <x v="24"/>
    <n v="2020"/>
    <s v="ECOSPORT [2] [F SE TP 1500CC 4X2"/>
    <s v="XZJAL8788168"/>
    <s v="9BFZB55UOL8788168"/>
    <s v="03006139"/>
    <s v="FORD"/>
    <s v="FORD ECOSPORT "/>
    <n v="3.2773016925465838E-2"/>
    <n v="64400000"/>
    <s v="SURAMERICANA"/>
    <s v="CAMIONETAPASAJ"/>
    <s v="PARTICULAR"/>
    <s v="alvaro.rojas@grupocarval.com"/>
    <n v="29208418"/>
    <n v="2110582.29"/>
    <n v="1753598.56"/>
    <s v=""/>
    <s v=""/>
    <s v=""/>
    <m/>
    <m/>
    <m/>
    <s v=""/>
    <s v=""/>
    <s v=""/>
    <m/>
    <m/>
    <m/>
    <m/>
    <m/>
    <m/>
    <m/>
    <m/>
    <m/>
    <n v="8.9064974796823737E-2"/>
    <x v="1"/>
    <s v="COS"/>
  </r>
  <r>
    <s v="R1"/>
    <n v="8315513"/>
    <s v="M"/>
    <s v="IVAN"/>
    <s v="DARIO"/>
    <s v="COCK"/>
    <s v="JARAMILLO"/>
    <d v="1951-01-23T00:00:00"/>
    <s v="JIW604"/>
    <n v="5001"/>
    <s v="MEDELLIN"/>
    <n v="5"/>
    <s v="ANTIOQUIA"/>
    <m/>
    <n v="3155094442"/>
    <n v="0"/>
    <m/>
    <m/>
    <m/>
    <s v="30/09/2025"/>
    <x v="2"/>
    <n v="2016"/>
    <s v="EDGE [2] TITANIUM TP 3500CC"/>
    <s v="R798473"/>
    <s v="JF1SJ5LC5DG040457"/>
    <s v="03008056"/>
    <s v="FORD"/>
    <s v="FORD EDGE "/>
    <n v="2.2273110468319559E-2"/>
    <n v="72600000"/>
    <s v="SURAMERICANA"/>
    <s v="CAMPERO"/>
    <s v="PARTICULAR"/>
    <n v="0"/>
    <n v="29206762"/>
    <n v="1617027.82"/>
    <n v="1338846.9099999999"/>
    <s v=""/>
    <s v=""/>
    <s v=""/>
    <m/>
    <m/>
    <m/>
    <s v=""/>
    <s v=""/>
    <s v=""/>
    <m/>
    <m/>
    <m/>
    <m/>
    <m/>
    <m/>
    <m/>
    <m/>
    <m/>
    <n v="0.9967550340844894"/>
    <x v="0"/>
    <s v="COS"/>
  </r>
  <r>
    <s v="R1"/>
    <n v="66866409"/>
    <s v="F"/>
    <s v="MARIA"/>
    <s v="AMELIA"/>
    <s v="CASTAÃ‘EDA"/>
    <s v="SOLARTE"/>
    <d v="1970-06-05T00:00:00"/>
    <s v="RZL571"/>
    <n v="76001"/>
    <s v="CALI"/>
    <n v="76"/>
    <s v="VALLE DEL CAUCA"/>
    <m/>
    <n v="3148921441"/>
    <n v="0"/>
    <m/>
    <m/>
    <m/>
    <s v="26/09/2025"/>
    <x v="6"/>
    <n v="2010"/>
    <s v="LOGAN ENTRY [FAMILIER MT 1400CC AA"/>
    <s v="A710UG70025"/>
    <s v="9FBLSRAGBAM025975"/>
    <s v="08001112"/>
    <s v="RENAULT"/>
    <s v="RENAULT LOGAN "/>
    <n v="6.6300776255707766E-2"/>
    <n v="21900000"/>
    <s v="SURAMERICANA"/>
    <s v="AUTOMOVIL"/>
    <s v="PARTICULAR"/>
    <n v="0"/>
    <n v="159836982"/>
    <n v="1451987"/>
    <n v="1200157.28"/>
    <s v=""/>
    <s v=""/>
    <s v=""/>
    <m/>
    <m/>
    <m/>
    <s v=""/>
    <s v=""/>
    <s v=""/>
    <m/>
    <m/>
    <m/>
    <m/>
    <m/>
    <m/>
    <m/>
    <m/>
    <m/>
    <n v="0.33934253559718963"/>
    <x v="1"/>
    <s v="COS"/>
  </r>
  <r>
    <s v="R1"/>
    <n v="57292687"/>
    <s v="F"/>
    <s v="KAREN"/>
    <s v="MARGARITA"/>
    <s v="FORERO"/>
    <s v="BULA"/>
    <d v="1982-09-02T00:00:00"/>
    <s v="LLM005"/>
    <n v="0"/>
    <s v="SANTA MARTA"/>
    <n v="47"/>
    <s v="MAGDALENA"/>
    <m/>
    <n v="3008373829"/>
    <n v="0"/>
    <m/>
    <m/>
    <m/>
    <s v="09/09/2025"/>
    <x v="28"/>
    <n v="2023"/>
    <s v="CX5 [2] GRAND TOURING C TP 2500CC 6AB R"/>
    <s v="JM7KF2WLAP0776007"/>
    <s v="JM7KF2WLAP0776007"/>
    <s v="05606108"/>
    <s v="MAZDA"/>
    <s v="MAZDA CX5 "/>
    <n v="2.3769965501618123E-2"/>
    <n v="154500000"/>
    <s v="SURAMERICANA"/>
    <s v="CAMIONETAPASAJ"/>
    <s v="PARTICULAR"/>
    <s v="karenforerobula@gmail.com"/>
    <n v="29203728"/>
    <n v="3672459.67"/>
    <n v="3066100.56"/>
    <s v=""/>
    <s v=""/>
    <s v=""/>
    <m/>
    <m/>
    <m/>
    <s v=""/>
    <s v=""/>
    <s v=""/>
    <m/>
    <m/>
    <m/>
    <m/>
    <m/>
    <m/>
    <m/>
    <m/>
    <m/>
    <n v="0.40087679562040734"/>
    <x v="3"/>
    <s v="COS"/>
  </r>
  <r>
    <s v="R1"/>
    <n v="1235040813"/>
    <s v="M"/>
    <s v="JESUS"/>
    <s v="ALBERTO"/>
    <s v="DE LOS REYES"/>
    <s v="MADRID"/>
    <d v="1998-06-17T00:00:00"/>
    <s v="KOM735"/>
    <n v="0"/>
    <s v="CARTAGENA"/>
    <n v="13"/>
    <s v="BOLIVAR"/>
    <m/>
    <n v="3007920037"/>
    <n v="3008008953"/>
    <m/>
    <m/>
    <m/>
    <s v="25/09/2025"/>
    <x v="10"/>
    <n v="2022"/>
    <s v="3 [4] TOURING TP 2000CC 7AB"/>
    <s v="PE40711357"/>
    <s v="3MZBP2S7ANM105109"/>
    <s v="05601183"/>
    <s v="MAZDA"/>
    <s v="MAZDA 3 "/>
    <n v="5.5010800699300699E-2"/>
    <n v="85800000"/>
    <s v="BOLIVAR"/>
    <s v="AUTOMOVIL"/>
    <s v="PARTICULAR"/>
    <s v="jesusmadridry@gmail.com"/>
    <n v="29190018"/>
    <n v="4719926.7"/>
    <n v="3946324.96"/>
    <s v=""/>
    <s v=""/>
    <s v=""/>
    <m/>
    <m/>
    <m/>
    <s v=""/>
    <s v=""/>
    <s v=""/>
    <m/>
    <m/>
    <m/>
    <m/>
    <m/>
    <m/>
    <m/>
    <m/>
    <m/>
    <n v="0.19096679304374398"/>
    <x v="1"/>
    <s v="COS"/>
  </r>
  <r>
    <s v="R1"/>
    <n v="79112404"/>
    <s v="M"/>
    <s v="GERMAN"/>
    <s v="ALONSO"/>
    <s v="MARTINEZ"/>
    <s v="ROMERO"/>
    <d v="1954-02-26T00:00:00"/>
    <s v="RGN884"/>
    <n v="0"/>
    <s v="BOGOTA"/>
    <n v="25"/>
    <s v="CUNDINAMARCA"/>
    <m/>
    <n v="3104817091"/>
    <n v="0"/>
    <m/>
    <m/>
    <m/>
    <s v="23/09/2025"/>
    <x v="19"/>
    <n v="2011"/>
    <s v="AVEO FAMILY MT 1500CC 4P SA"/>
    <s v="F15S33734941"/>
    <s v="9GATD51Y2BB049821"/>
    <s v="01601224"/>
    <s v="CHEVROLET"/>
    <s v="CHEVROLET AVEO "/>
    <n v="5.4245357142857144E-2"/>
    <n v="22400000"/>
    <s v="SURAMERICANA"/>
    <s v="AUTOMOVIL"/>
    <s v="PARTICULAR"/>
    <s v="juanmanuelmartinezcalderon@gmail.com"/>
    <n v="159730561"/>
    <n v="1215096"/>
    <n v="1001089"/>
    <s v=""/>
    <s v=""/>
    <s v=""/>
    <m/>
    <m/>
    <m/>
    <s v=""/>
    <s v=""/>
    <s v=""/>
    <m/>
    <m/>
    <m/>
    <m/>
    <m/>
    <m/>
    <m/>
    <m/>
    <m/>
    <n v="0.26853255488912453"/>
    <x v="1"/>
    <s v="COS"/>
  </r>
  <r>
    <s v="R1"/>
    <n v="93396213"/>
    <s v="M"/>
    <s v="FELIPE"/>
    <s v="P"/>
    <s v="GARCIA"/>
    <s v="GIRALDO"/>
    <d v="1975-06-19T00:00:00"/>
    <s v="JHZ875"/>
    <n v="76001"/>
    <s v="CALI"/>
    <n v="76"/>
    <s v="VALLE DEL CAUCA"/>
    <m/>
    <n v="3154104995"/>
    <n v="3137873372"/>
    <m/>
    <m/>
    <m/>
    <s v="05/09/2025"/>
    <x v="1"/>
    <n v="2016"/>
    <s v="CRV [4] [FL] CITY PLUS AT 2400CC 2AB T"/>
    <s v="K24V22004825"/>
    <s v="3HGRM3830GG602542"/>
    <s v="03406029"/>
    <s v="HONDA"/>
    <s v="HONDA CRV "/>
    <n v="4.739397668393782E-2"/>
    <n v="77200000"/>
    <s v="HDI-LIBERTY"/>
    <s v="CAMIONETAPASAJ"/>
    <s v="PARTICULAR"/>
    <s v="felipegarciagiraldo@hotmail.com"/>
    <n v="159837464"/>
    <n v="3658815"/>
    <n v="3054634.43"/>
    <s v=""/>
    <s v=""/>
    <s v=""/>
    <m/>
    <m/>
    <m/>
    <s v=""/>
    <s v=""/>
    <s v=""/>
    <m/>
    <m/>
    <m/>
    <m/>
    <m/>
    <m/>
    <m/>
    <m/>
    <m/>
    <n v="0.4074879090049579"/>
    <x v="1"/>
    <s v="COS"/>
  </r>
  <r>
    <s v="R1"/>
    <n v="52195498"/>
    <s v="F"/>
    <s v="ANA"/>
    <s v="BIBIANA"/>
    <s v="ANCINES"/>
    <s v="MALAGON"/>
    <d v="1975-07-23T00:00:00"/>
    <s v="LMS051"/>
    <n v="0"/>
    <s v="BOGOTA"/>
    <n v="25"/>
    <s v="CUNDINAMARCA"/>
    <m/>
    <n v="3222355114"/>
    <n v="0"/>
    <m/>
    <m/>
    <m/>
    <s v="21/09/2025"/>
    <x v="20"/>
    <n v="2023"/>
    <s v="KWID [FL] INTENS MT 1000CC 12V 4"/>
    <s v="B4DA426Q013965"/>
    <s v="93YRBB007PJ368399"/>
    <s v="08001215"/>
    <s v="RENAULT"/>
    <s v="RENAULT KWID "/>
    <n v="3.3315276497695855E-2"/>
    <n v="43400000"/>
    <s v="MAPFRE"/>
    <s v="AUTOMOVIL"/>
    <s v="PARTICULAR"/>
    <s v="ancines145@hotmail.com"/>
    <n v="159714455"/>
    <n v="1445883"/>
    <n v="1195027.71"/>
    <s v=""/>
    <s v=""/>
    <s v=""/>
    <m/>
    <m/>
    <m/>
    <s v=""/>
    <s v=""/>
    <s v=""/>
    <m/>
    <m/>
    <m/>
    <m/>
    <m/>
    <m/>
    <m/>
    <m/>
    <m/>
    <n v="0.54562101375657335"/>
    <x v="0"/>
    <s v="COS"/>
  </r>
  <r>
    <s v="R1"/>
    <n v="16218139"/>
    <s v="M"/>
    <s v="CESAR"/>
    <s v="ANTONIO"/>
    <s v="OSORIO"/>
    <s v="MURILLO"/>
    <d v="1964-03-01T00:00:00"/>
    <s v="JLS465"/>
    <n v="5001"/>
    <s v="MEDELLIN"/>
    <n v="5"/>
    <s v="ANTIOQUIA"/>
    <m/>
    <n v="3104237897"/>
    <n v="0"/>
    <m/>
    <m/>
    <m/>
    <s v="03/09/2025"/>
    <x v="4"/>
    <n v="2020"/>
    <s v="HILUX [8] [FL] 2.8L TP 2800CC TD 7A"/>
    <s v="1GD4799550"/>
    <s v="8AJHA3CD4L2098781"/>
    <s v="09021078"/>
    <s v="TOYOTA"/>
    <s v="TOYOTA HILUX "/>
    <n v="2.4132834703196347E-2"/>
    <n v="197100000"/>
    <s v="SURAMERICANA"/>
    <s v="PICKUPDOBLECAB"/>
    <s v="PARTICULAR"/>
    <s v="melliza67@hotmail.com"/>
    <n v="29201982"/>
    <n v="4756581.72"/>
    <n v="3977127.5"/>
    <s v=""/>
    <s v=""/>
    <s v=""/>
    <m/>
    <m/>
    <m/>
    <s v=""/>
    <s v=""/>
    <s v=""/>
    <m/>
    <m/>
    <m/>
    <m/>
    <m/>
    <m/>
    <m/>
    <m/>
    <m/>
    <n v="0.60475462447229433"/>
    <x v="3"/>
    <s v="COS"/>
  </r>
  <r>
    <s v="R1"/>
    <n v="80394801"/>
    <s v="M"/>
    <s v="JOSE"/>
    <s v="NELSON"/>
    <s v="DONCEL"/>
    <s v="QUINTERO"/>
    <d v="1966-07-25T00:00:00"/>
    <s v="LOM357"/>
    <n v="0"/>
    <s v="BOGOTA"/>
    <n v="25"/>
    <s v="CUNDINAMARCA"/>
    <m/>
    <n v="3115020205"/>
    <n v="3118018354"/>
    <m/>
    <m/>
    <m/>
    <s v="11/09/2025"/>
    <x v="23"/>
    <n v="2024"/>
    <s v="KORANDO [2] SUPREME TP 1500CC T 4X4"/>
    <s v="17595002141256"/>
    <s v="KPT60A1YSRP082552"/>
    <s v="08308056"/>
    <s v="SSANGYONG"/>
    <s v="SSANGYONG KORANDO "/>
    <n v="2.7330416666666666E-2"/>
    <n v="108000000"/>
    <s v="ALLIANZ"/>
    <s v="CAMPERO"/>
    <s v="PARTICULAR"/>
    <s v="jnelson1108@hotmail.com"/>
    <n v="159792592"/>
    <n v="2951685"/>
    <n v="2460407.21"/>
    <s v=""/>
    <s v=""/>
    <s v=""/>
    <m/>
    <m/>
    <m/>
    <s v=""/>
    <s v=""/>
    <s v=""/>
    <m/>
    <m/>
    <m/>
    <m/>
    <m/>
    <m/>
    <m/>
    <m/>
    <m/>
    <n v="0.39377101018784078"/>
    <x v="1"/>
    <s v="COS"/>
  </r>
  <r>
    <s v="R1"/>
    <n v="1129516594"/>
    <s v="M"/>
    <s v="EDWIN"/>
    <s v="HERNANDO"/>
    <s v="MELENDEZ"/>
    <s v="ALVAREZ"/>
    <d v="1986-08-01T00:00:00"/>
    <s v="KTQ283"/>
    <n v="0"/>
    <s v="CARTAGENA"/>
    <n v="13"/>
    <s v="BOLIVAR"/>
    <m/>
    <n v="3013625143"/>
    <n v="0"/>
    <m/>
    <m/>
    <m/>
    <s v="09/09/2025"/>
    <x v="28"/>
    <n v="2022"/>
    <s v="CX5 [2] TOURING TP 2000CC 6AB R"/>
    <s v="PE31697313"/>
    <s v="JM7KF2W7AN0684826"/>
    <s v="05606086"/>
    <s v="MAZDA"/>
    <s v="MAZDA CX5 "/>
    <n v="3.8147294270367053E-2"/>
    <n v="111700000"/>
    <s v="SURAMERICANA"/>
    <s v="CAMIONETAPASAJ"/>
    <s v="PARTICULAR"/>
    <n v="0"/>
    <n v="29215414"/>
    <n v="4261052.7699999996"/>
    <n v="3560716.61"/>
    <s v=""/>
    <s v=""/>
    <s v=""/>
    <m/>
    <m/>
    <m/>
    <s v=""/>
    <s v=""/>
    <s v=""/>
    <m/>
    <m/>
    <m/>
    <m/>
    <m/>
    <m/>
    <m/>
    <m/>
    <m/>
    <n v="0.7026027790932915"/>
    <x v="1"/>
    <s v="COS"/>
  </r>
  <r>
    <s v="R1"/>
    <n v="80164405"/>
    <s v="M"/>
    <s v="JAIRO"/>
    <s v="GIOVANNI"/>
    <s v="MONTOYA"/>
    <s v="MAYORGA"/>
    <d v="1981-07-22T00:00:00"/>
    <s v="IWK692"/>
    <n v="0"/>
    <s v="BOGOTA"/>
    <n v="25"/>
    <s v="CUNDINAMARCA"/>
    <m/>
    <n v="3167427953"/>
    <n v="3006499844"/>
    <m/>
    <m/>
    <m/>
    <s v="15/09/2025"/>
    <x v="15"/>
    <n v="2016"/>
    <s v="TRACKER LT TP 1800CC CT"/>
    <s v="CGL162824"/>
    <s v="3GNCJ8EE7GL162824"/>
    <s v="01606224"/>
    <s v="CHEVROLET"/>
    <s v="CHEVROLET TRACKER "/>
    <n v="2.7271475446428575E-2"/>
    <n v="44800000"/>
    <s v="SURAMERICANA"/>
    <s v="CAMIONETAPASAJ"/>
    <s v="PARTICULAR"/>
    <s v="jgiovannim@yahoo.com"/>
    <n v="29208054"/>
    <n v="1221762.1000000001"/>
    <n v="1006690.84"/>
    <s v=""/>
    <s v=""/>
    <s v=""/>
    <m/>
    <m/>
    <m/>
    <s v=""/>
    <s v=""/>
    <s v=""/>
    <m/>
    <m/>
    <m/>
    <m/>
    <m/>
    <m/>
    <m/>
    <m/>
    <m/>
    <n v="0.24782672365968728"/>
    <x v="0"/>
    <s v="COS"/>
  </r>
  <r>
    <s v="R1"/>
    <n v="19133431"/>
    <s v="M"/>
    <s v="HECTOR"/>
    <s v="SANTIAGO MAU"/>
    <s v="SABOGAL"/>
    <s v="MARIÃ‘O"/>
    <d v="1951-05-25T00:00:00"/>
    <s v="HIS073"/>
    <n v="0"/>
    <s v="BOGOTA"/>
    <n v="25"/>
    <s v="CUNDINAMARCA"/>
    <m/>
    <n v="3202309814"/>
    <n v="3153064008"/>
    <m/>
    <m/>
    <m/>
    <s v="18/09/2025"/>
    <x v="26"/>
    <n v="2013"/>
    <s v="GRAND VITARA [3 SZ GLX SPORT MT 2400CC 5P 4X"/>
    <s v="J24B1216340"/>
    <s v="JS3TE04V3D4201346"/>
    <s v="08806010"/>
    <s v="SUZUKI"/>
    <s v="SUZUKI GRAND "/>
    <n v="2.8415892857142858E-2"/>
    <n v="44800000"/>
    <s v="HDI-LIBERTY"/>
    <s v="CAMIONETAPASAJ"/>
    <s v="PARTICULAR"/>
    <n v="0"/>
    <n v="159837953"/>
    <n v="1273032"/>
    <n v="1049775.1499999999"/>
    <s v=""/>
    <s v=""/>
    <s v=""/>
    <m/>
    <m/>
    <m/>
    <s v=""/>
    <s v=""/>
    <s v=""/>
    <m/>
    <m/>
    <m/>
    <m/>
    <m/>
    <m/>
    <m/>
    <m/>
    <m/>
    <n v="0.6928529263654295"/>
    <x v="0"/>
    <s v="COS"/>
  </r>
  <r>
    <s v="R1"/>
    <n v="86084131"/>
    <s v="M"/>
    <s v="BLAYDER"/>
    <s v="FERNEY"/>
    <s v="VELASQUEZ"/>
    <s v="CELIS"/>
    <d v="1984-09-18T00:00:00"/>
    <s v="LIS695"/>
    <n v="50001"/>
    <s v="VILLAVICENCIO"/>
    <n v="50"/>
    <s v="META"/>
    <m/>
    <n v="3204226529"/>
    <n v="3007384755"/>
    <m/>
    <m/>
    <m/>
    <s v="05/09/2025"/>
    <x v="1"/>
    <n v="2024"/>
    <s v="FORTUNER [2] [F 2.4L SRV TP 2400CC TD 7A"/>
    <s v="2GD1562463"/>
    <s v="8AJAB3GS8R2934138"/>
    <s v="09006183"/>
    <s v="TOYOTA"/>
    <s v="TOYOTA FORTUNER "/>
    <n v="1.1279928486293207E-2"/>
    <n v="251700000"/>
    <s v="MAPFRE"/>
    <s v="CAMIONETAPASAJ"/>
    <s v="PARTICULAR"/>
    <s v="VILMA19.SANCHEZ76@GMAIL.COM"/>
    <n v="159837200"/>
    <n v="2839158"/>
    <n v="2365846.88"/>
    <s v=""/>
    <s v=""/>
    <s v=""/>
    <m/>
    <m/>
    <m/>
    <s v=""/>
    <s v=""/>
    <s v=""/>
    <m/>
    <m/>
    <m/>
    <m/>
    <m/>
    <m/>
    <m/>
    <m/>
    <m/>
    <n v="0.18523975995257436"/>
    <x v="2"/>
    <s v="COS"/>
  </r>
  <r>
    <s v="R1"/>
    <n v="79395467"/>
    <s v="M"/>
    <s v="HENRY"/>
    <n v="0"/>
    <s v="GARCIA"/>
    <s v="ORJUELA"/>
    <d v="1966-10-09T00:00:00"/>
    <s v="IJV296"/>
    <n v="0"/>
    <s v="BOGOTA"/>
    <n v="25"/>
    <s v="CUNDINAMARCA"/>
    <m/>
    <n v="3168318351"/>
    <n v="3173678484"/>
    <m/>
    <m/>
    <m/>
    <s v="03/09/2025"/>
    <x v="4"/>
    <n v="2015"/>
    <s v="CRV [4] [FL] CITY PLUS AT 2400CC 2AB T"/>
    <s v="K24V21004816"/>
    <s v="3HGRM3830FG602677"/>
    <s v="03406029"/>
    <s v="HONDA"/>
    <s v="HONDA CRV "/>
    <n v="3.2965034214186367E-2"/>
    <n v="71900000"/>
    <s v="SURAMERICANA"/>
    <s v="CAMIONETAPASAJ"/>
    <s v="PARTICULAR"/>
    <s v="hgarcia99@hotmail.com"/>
    <n v="29189804"/>
    <n v="2370185.96"/>
    <n v="1971752.91"/>
    <s v=""/>
    <s v=""/>
    <s v=""/>
    <m/>
    <m/>
    <m/>
    <s v=""/>
    <s v=""/>
    <s v=""/>
    <m/>
    <m/>
    <m/>
    <m/>
    <m/>
    <m/>
    <m/>
    <m/>
    <m/>
    <n v="0.88376303239959453"/>
    <x v="1"/>
    <s v="COS"/>
  </r>
  <r>
    <s v="R1"/>
    <n v="24334314"/>
    <s v="F"/>
    <s v="LINA"/>
    <s v="MARIA"/>
    <s v="OSPINA"/>
    <s v="CARRILLO"/>
    <d v="1984-07-15T00:00:00"/>
    <s v="DQZ696"/>
    <n v="66001"/>
    <s v="PEREIRA"/>
    <n v="66"/>
    <s v="RISARALDA"/>
    <m/>
    <n v="3113071972"/>
    <n v="0"/>
    <m/>
    <m/>
    <m/>
    <s v="06/09/2025"/>
    <x v="16"/>
    <n v="2018"/>
    <s v="SANDERO [2] EXPRESSION MT 1600CC 8V AA"/>
    <s v="A812UD50047"/>
    <s v="9FB5SREB4JM027476"/>
    <s v="08001190"/>
    <s v="RENAULT"/>
    <s v="RENAULT SANDERO "/>
    <n v="3.2043430079155673E-2"/>
    <n v="37900000"/>
    <s v="SBS"/>
    <s v="AUTOMOVIL"/>
    <s v="PARTICULAR"/>
    <s v="linaospi175@hotmail.com"/>
    <n v="159835604"/>
    <n v="1214446"/>
    <n v="1000542.5"/>
    <s v=""/>
    <s v=""/>
    <s v=""/>
    <m/>
    <m/>
    <m/>
    <s v=""/>
    <s v=""/>
    <s v=""/>
    <m/>
    <m/>
    <m/>
    <m/>
    <m/>
    <m/>
    <m/>
    <m/>
    <m/>
    <n v="0.78830989286398212"/>
    <x v="0"/>
    <s v="COS"/>
  </r>
  <r>
    <s v="R1"/>
    <n v="9815782"/>
    <s v="M"/>
    <s v="HERNAN"/>
    <n v="0"/>
    <s v="CASTAÃ‘O"/>
    <s v="CARDONA"/>
    <d v="1969-04-14T00:00:00"/>
    <s v="LXN920"/>
    <n v="0"/>
    <s v="MONTERIA"/>
    <n v="0"/>
    <s v="CÃ“RDOBA"/>
    <m/>
    <n v="3022901961"/>
    <n v="0"/>
    <m/>
    <m/>
    <m/>
    <s v="07/09/2025"/>
    <x v="12"/>
    <n v="2023"/>
    <s v="FORTUNER [2] [F 2.4L SR TP 2400CC TD 7A"/>
    <s v="2GD1406447"/>
    <s v="8AJCB3GS1P2435719"/>
    <s v="09006173"/>
    <s v="TOYOTA"/>
    <s v="TOYOTA FORTUNER "/>
    <n v="1.7917494044783232E-2"/>
    <n v="209900000"/>
    <s v="MAPFRE"/>
    <s v="CAMIONETAPASAJ"/>
    <s v="PARTICULAR"/>
    <n v="0"/>
    <n v="159949359"/>
    <n v="3760882"/>
    <n v="3140405.44"/>
    <s v=""/>
    <s v=""/>
    <s v=""/>
    <m/>
    <m/>
    <m/>
    <s v=""/>
    <s v=""/>
    <s v=""/>
    <m/>
    <m/>
    <m/>
    <m/>
    <m/>
    <m/>
    <m/>
    <m/>
    <m/>
    <n v="0.37719330934372264"/>
    <x v="0"/>
    <s v="COS"/>
  </r>
  <r>
    <s v="R1"/>
    <n v="1045046968"/>
    <s v="F"/>
    <s v="ANA"/>
    <s v="MARIA"/>
    <s v="MORALES"/>
    <s v="TORO"/>
    <d v="1987-12-29T00:00:00"/>
    <s v="NGT255"/>
    <n v="5266"/>
    <s v="ENVIGADO"/>
    <n v="5"/>
    <s v="ANTIOQUIA"/>
    <m/>
    <n v="3136970254"/>
    <n v="3136970252"/>
    <m/>
    <m/>
    <m/>
    <s v="18/09/2025"/>
    <x v="26"/>
    <n v="2024"/>
    <s v="CX30 GRAND TOURING L TP 2500CC 7AB R"/>
    <s v="L4H232054821"/>
    <s v="9BGEY43C0RB151616"/>
    <s v="05606096"/>
    <s v="MAZDA"/>
    <s v="MAZDA CX30 "/>
    <n v="2.7071898822605966E-2"/>
    <n v="127400000"/>
    <s v="HDI-LIBERTY"/>
    <s v="CAMIONETAPASAJ"/>
    <s v="PARTICULAR"/>
    <s v="anmaria2912@hotmail.com"/>
    <n v="29191164"/>
    <n v="3448959.91"/>
    <n v="2878285.64"/>
    <s v=""/>
    <s v=""/>
    <s v=""/>
    <m/>
    <m/>
    <m/>
    <s v=""/>
    <s v=""/>
    <s v=""/>
    <m/>
    <m/>
    <m/>
    <m/>
    <m/>
    <m/>
    <m/>
    <m/>
    <m/>
    <n v="5.2981609458763956E-2"/>
    <x v="1"/>
    <s v="COS"/>
  </r>
  <r>
    <s v="R1"/>
    <n v="34544252"/>
    <s v="F"/>
    <s v="MARIA"/>
    <s v="DEL ROSARIO"/>
    <s v="DIAZ"/>
    <s v="OLAYA"/>
    <d v="1964-07-17T00:00:00"/>
    <s v="LZR174"/>
    <n v="85001"/>
    <s v="YOPAL"/>
    <n v="85"/>
    <s v="CASANARE"/>
    <m/>
    <n v="3105634509"/>
    <n v="0"/>
    <m/>
    <m/>
    <m/>
    <s v="10/09/2025"/>
    <x v="17"/>
    <n v="2025"/>
    <s v="DUSTER [2] ZEN MT 1600CC 4X2"/>
    <s v="J759Q287136"/>
    <s v="9FBHJD200SM936591"/>
    <s v="08006063"/>
    <s v="RENAULT"/>
    <s v="RENAULT DUSTER "/>
    <n v="2.4884184914841848E-2"/>
    <n v="82200000"/>
    <s v="MAPFRE"/>
    <s v="CAMIONETAPASAJ"/>
    <s v="PARTICULAR"/>
    <s v="charodiaz69@gmail.com"/>
    <n v="159837306"/>
    <n v="2045480"/>
    <n v="1698890.47"/>
    <s v=""/>
    <s v=""/>
    <s v=""/>
    <m/>
    <m/>
    <m/>
    <s v=""/>
    <s v=""/>
    <s v=""/>
    <m/>
    <m/>
    <m/>
    <m/>
    <m/>
    <m/>
    <m/>
    <m/>
    <m/>
    <n v="0.81237361857371015"/>
    <x v="1"/>
    <s v="COS"/>
  </r>
  <r>
    <s v="R1"/>
    <n v="39566178"/>
    <s v="F"/>
    <s v="YENNY"/>
    <s v="ZULIMA"/>
    <s v="VASQUEZ"/>
    <s v="ALEJO"/>
    <d v="1970-01-11T00:00:00"/>
    <s v="FPO315"/>
    <n v="25307"/>
    <s v="GIRARDOT"/>
    <n v="25"/>
    <s v="CUNDINAMARCA"/>
    <m/>
    <n v="3002023269"/>
    <n v="3290485840"/>
    <m/>
    <m/>
    <m/>
    <s v="15/09/2025"/>
    <x v="15"/>
    <n v="2019"/>
    <s v="WRV EX TP 1500CC 4X2 6"/>
    <s v="L15Z99500328"/>
    <s v="93HGH8840KZ500359"/>
    <s v="03406034"/>
    <s v="HONDA"/>
    <s v="HONDA WRV "/>
    <n v="2.6129272445820435E-2"/>
    <n v="64600000"/>
    <s v="MAPFRE"/>
    <s v="CAMIONETAPASAJ"/>
    <s v="PARTICULAR"/>
    <s v="yennyzulima@gmail.com"/>
    <n v="159713871"/>
    <n v="1687951"/>
    <n v="1398446.54"/>
    <s v=""/>
    <s v=""/>
    <s v=""/>
    <m/>
    <m/>
    <m/>
    <s v=""/>
    <s v=""/>
    <s v=""/>
    <m/>
    <m/>
    <m/>
    <m/>
    <m/>
    <m/>
    <m/>
    <m/>
    <m/>
    <n v="0.9186678240493914"/>
    <x v="0"/>
    <s v="COS"/>
  </r>
  <r>
    <s v="R1"/>
    <n v="1022099179"/>
    <s v="M"/>
    <s v="GESLER"/>
    <s v="ALONSO"/>
    <s v="YEPES"/>
    <s v="ARANGO"/>
    <d v="1997-08-09T00:00:00"/>
    <s v="KUP798"/>
    <n v="5001"/>
    <s v="MEDELLIN"/>
    <n v="5"/>
    <s v="ANTIOQUIA"/>
    <m/>
    <n v="3122530519"/>
    <n v="0"/>
    <m/>
    <m/>
    <m/>
    <s v="08/09/2025"/>
    <x v="27"/>
    <n v="2021"/>
    <s v="EXPLORER [6] XLT TP 2300CC T 4X4"/>
    <s v="MGC27807"/>
    <s v="1FMSK8DH3MGC27807"/>
    <s v="03006143"/>
    <s v="FORD"/>
    <s v="FORD EXPLORER "/>
    <n v="2.5960771312584573E-2"/>
    <n v="147800000"/>
    <s v="MAPFRE"/>
    <s v="CAMIONETAPASAJ"/>
    <s v="PARTICULAR"/>
    <s v="gesler1287@gmail.com"/>
    <n v="159773381"/>
    <n v="3837002"/>
    <n v="3204371.62"/>
    <s v=""/>
    <s v=""/>
    <s v=""/>
    <m/>
    <m/>
    <m/>
    <s v=""/>
    <s v=""/>
    <s v=""/>
    <m/>
    <m/>
    <m/>
    <m/>
    <m/>
    <m/>
    <m/>
    <m/>
    <m/>
    <n v="0.12298375202995626"/>
    <x v="1"/>
    <s v="COS"/>
  </r>
  <r>
    <s v="R1"/>
    <n v="3243337"/>
    <s v="M"/>
    <s v="PEDRO"/>
    <s v="EMILIO"/>
    <s v="CASTILLO"/>
    <s v="RODRIGUEZ"/>
    <d v="1946-08-01T00:00:00"/>
    <s v="DXM668"/>
    <n v="0"/>
    <s v="FACATATIVA"/>
    <n v="25"/>
    <s v="CUNDINAMARCA"/>
    <m/>
    <n v="3212130446"/>
    <n v="0"/>
    <m/>
    <m/>
    <m/>
    <s v="25/09/2025"/>
    <x v="10"/>
    <n v="2018"/>
    <s v="QASHQAI [3] EXCLUSIVE TP 2000CC 6AB A"/>
    <s v="MR20457449W"/>
    <s v="SJNFBNJ11Z1943313"/>
    <s v="06408115"/>
    <s v="NISSAN"/>
    <s v="NISSAN QASHQAI "/>
    <n v="1.4697466666666667E-2"/>
    <n v="82500000"/>
    <s v="ALLIANZ"/>
    <s v="CAMPERO"/>
    <s v="PARTICULAR"/>
    <s v="pedro.castillo138@hotmail.com"/>
    <n v="159736639"/>
    <n v="1212541"/>
    <n v="998941.87"/>
    <s v=""/>
    <s v=""/>
    <s v=""/>
    <m/>
    <m/>
    <m/>
    <s v=""/>
    <s v=""/>
    <s v=""/>
    <m/>
    <m/>
    <m/>
    <m/>
    <m/>
    <m/>
    <m/>
    <m/>
    <m/>
    <n v="0.20068222997747676"/>
    <x v="2"/>
    <s v="COS"/>
  </r>
  <r>
    <s v="R1"/>
    <n v="1140867736"/>
    <s v="F"/>
    <s v="DANIELA"/>
    <s v="CAROLINA"/>
    <s v="BULA"/>
    <s v="HERNANDEZ"/>
    <d v="1994-02-26T00:00:00"/>
    <s v="NFM955"/>
    <n v="8573"/>
    <s v="PUERTO COLOMBIA"/>
    <n v="8"/>
    <s v="ATLANTICO"/>
    <m/>
    <n v="3116451316"/>
    <n v="3012149108"/>
    <m/>
    <m/>
    <m/>
    <s v="23/09/2025"/>
    <x v="19"/>
    <n v="2024"/>
    <s v="CX50 GRAND TOURING L AT 2500CC 4X4"/>
    <s v="PY40563176"/>
    <s v="JM7VA4WLARN101564"/>
    <s v="05606116"/>
    <s v="MAZDA"/>
    <s v="MAZDA CX50 "/>
    <n v="3.012547285954113E-2"/>
    <n v="178700000"/>
    <s v="ALLIANZ"/>
    <s v="CAMIONETAPASAJ"/>
    <s v="PARTICULAR"/>
    <s v="daniela.2618@hotmail.com"/>
    <n v="159828229"/>
    <n v="5383422"/>
    <n v="4503883.72"/>
    <s v=""/>
    <s v=""/>
    <s v=""/>
    <m/>
    <m/>
    <m/>
    <s v=""/>
    <s v=""/>
    <s v=""/>
    <m/>
    <m/>
    <m/>
    <m/>
    <m/>
    <m/>
    <m/>
    <m/>
    <m/>
    <n v="0.13225571061706431"/>
    <x v="1"/>
    <s v="COS"/>
  </r>
  <r>
    <s v="R1"/>
    <n v="1077033193"/>
    <s v="M"/>
    <s v="JUAN"/>
    <s v="SEBASTIAN"/>
    <s v="PACHECO"/>
    <s v="ANGEL"/>
    <d v="1989-10-30T00:00:00"/>
    <s v="HZQ580"/>
    <n v="0"/>
    <s v="BOGOTA"/>
    <n v="25"/>
    <s v="CUNDINAMARCA"/>
    <m/>
    <n v="3204876943"/>
    <n v="3143550742"/>
    <m/>
    <m/>
    <m/>
    <s v="13/09/2025"/>
    <x v="9"/>
    <n v="2016"/>
    <s v="SANDERO [2] EXPRESSION MT 1600CC AA 8V"/>
    <s v="A812UB93623"/>
    <s v="9FB5SREB4GM204253"/>
    <s v="08001181"/>
    <s v="RENAULT"/>
    <s v="RENAULT SANDERO "/>
    <n v="3.5063553197674416E-2"/>
    <n v="34400000"/>
    <s v="HDI-LIBERTY"/>
    <s v="AUTOMOVIL"/>
    <s v="PARTICULAR"/>
    <s v="matias120311@gmail.com"/>
    <n v="29188230"/>
    <n v="1206186.23"/>
    <n v="993601.87"/>
    <s v=""/>
    <s v=""/>
    <s v=""/>
    <m/>
    <m/>
    <m/>
    <s v=""/>
    <s v=""/>
    <s v=""/>
    <m/>
    <m/>
    <m/>
    <m/>
    <m/>
    <m/>
    <m/>
    <m/>
    <m/>
    <n v="0.53329925832616165"/>
    <x v="0"/>
    <s v="COS"/>
  </r>
  <r>
    <s v="R1"/>
    <n v="26460160"/>
    <s v="F"/>
    <s v="JUDDY"/>
    <s v="LORENA"/>
    <s v="MUÃ‘OZ"/>
    <s v="MENDEZ"/>
    <d v="1977-01-30T00:00:00"/>
    <s v="IMU879"/>
    <n v="0"/>
    <s v="BOGOTA"/>
    <n v="25"/>
    <s v="CUNDINAMARCA"/>
    <m/>
    <n v="3132026949"/>
    <n v="3125234045"/>
    <m/>
    <m/>
    <m/>
    <s v="15/09/2025"/>
    <x v="15"/>
    <n v="2016"/>
    <s v="GRAND VITARA [3 SZ GLX SPORT AT 2400CC 5P 4X"/>
    <s v="J24B1296799"/>
    <s v="JS3TD04V4G4103479"/>
    <s v="08808033"/>
    <s v="SUZUKI"/>
    <s v="SUZUKI GRAND "/>
    <n v="2.2510050847457629E-2"/>
    <n v="59000000"/>
    <s v="ALLIANZ"/>
    <s v="CAMPERO"/>
    <s v="PARTICULAR"/>
    <s v="julomume@hotmail.com"/>
    <n v="159746534"/>
    <n v="1328093"/>
    <n v="1096044.56"/>
    <s v=""/>
    <s v=""/>
    <s v=""/>
    <m/>
    <m/>
    <m/>
    <s v=""/>
    <s v=""/>
    <s v=""/>
    <m/>
    <m/>
    <m/>
    <m/>
    <m/>
    <m/>
    <m/>
    <m/>
    <m/>
    <n v="0.17882002591760549"/>
    <x v="0"/>
    <s v="COS"/>
  </r>
  <r>
    <s v="R1"/>
    <n v="79044193"/>
    <s v="M"/>
    <s v="OSCAR"/>
    <s v="LEONARDO"/>
    <s v="MESA"/>
    <s v="TORRES"/>
    <d v="1964-02-10T00:00:00"/>
    <s v="ELY378"/>
    <n v="0"/>
    <s v="BOGOTA"/>
    <n v="25"/>
    <s v="CUNDINAMARCA"/>
    <m/>
    <n v="3107643956"/>
    <n v="0"/>
    <m/>
    <m/>
    <m/>
    <s v="14/09/2025"/>
    <x v="0"/>
    <n v="2019"/>
    <s v="3 [3] TOURING TP 2000CC 6AB"/>
    <s v="PE40622026"/>
    <s v="3MZBN4278KM211876"/>
    <s v="05601142"/>
    <s v="MAZDA"/>
    <s v="MAZDA 3 "/>
    <n v="3.1196593009985733E-2"/>
    <n v="70100000"/>
    <s v="ALLIANZ"/>
    <s v="AUTOMOVIL"/>
    <s v="PARTICULAR"/>
    <s v="omesa74@yahoo.es"/>
    <n v="29188652"/>
    <n v="2186881.17"/>
    <n v="1817715.27"/>
    <s v=""/>
    <s v=""/>
    <s v=""/>
    <m/>
    <m/>
    <m/>
    <s v=""/>
    <s v=""/>
    <s v=""/>
    <m/>
    <m/>
    <m/>
    <m/>
    <m/>
    <m/>
    <m/>
    <m/>
    <m/>
    <n v="0.67665887496206423"/>
    <x v="1"/>
    <s v="COS"/>
  </r>
  <r>
    <s v="R1"/>
    <n v="8733717"/>
    <s v="M"/>
    <s v="OSCAR"/>
    <n v="0"/>
    <s v="PALACIO"/>
    <s v="MAURY"/>
    <d v="1963-08-03T00:00:00"/>
    <s v="ENP211"/>
    <n v="0"/>
    <s v="BOGOTA"/>
    <n v="25"/>
    <s v="CUNDINAMARCA"/>
    <m/>
    <n v="3002989586"/>
    <n v="0"/>
    <m/>
    <m/>
    <m/>
    <s v="30/09/2025"/>
    <x v="2"/>
    <n v="2019"/>
    <s v="TRACKER [FL] LS TP 1800CC"/>
    <s v="CKL108902"/>
    <s v="3GNCJ8EE5KL108902"/>
    <s v="01606235"/>
    <s v="CHEVROLET"/>
    <s v="CHEVROLET TRACKER "/>
    <n v="2.0926660929432014E-2"/>
    <n v="58100000"/>
    <s v="SBS"/>
    <s v="CAMIONETAPASAJ"/>
    <s v="PARTICULAR"/>
    <n v="0"/>
    <n v="159738518"/>
    <n v="1215839"/>
    <n v="1001713.49"/>
    <s v=""/>
    <s v=""/>
    <s v=""/>
    <m/>
    <m/>
    <m/>
    <s v=""/>
    <s v=""/>
    <s v=""/>
    <m/>
    <m/>
    <m/>
    <m/>
    <m/>
    <m/>
    <m/>
    <m/>
    <m/>
    <n v="0.43646039895213884"/>
    <x v="0"/>
    <s v="COS"/>
  </r>
  <r>
    <s v="R1"/>
    <n v="40367434"/>
    <s v="F"/>
    <s v="DORA"/>
    <s v="ISABEL"/>
    <s v="PRIETO"/>
    <s v="LOZADA"/>
    <d v="1961-08-19T00:00:00"/>
    <s v="ZZX813"/>
    <n v="50001"/>
    <s v="VILLAVICENCIO"/>
    <n v="50"/>
    <s v="META"/>
    <m/>
    <n v="3133905745"/>
    <n v="3118127308"/>
    <m/>
    <m/>
    <m/>
    <s v="17/09/2025"/>
    <x v="5"/>
    <n v="2015"/>
    <s v="RIO STYLUS MT 1500CC 4P AA"/>
    <s v="A5D409883"/>
    <s v="8LCDC2230FE037715"/>
    <s v="04601093"/>
    <s v="KIA"/>
    <s v="KIA RIO "/>
    <n v="4.64697602739726E-2"/>
    <n v="29200000"/>
    <s v="BOLIVAR"/>
    <s v="AUTOMOVIL"/>
    <s v="PARTICULAR"/>
    <s v="MIGUELIVAN84@GMAIL.COM"/>
    <n v="159849076"/>
    <n v="1356917"/>
    <n v="1120266.53"/>
    <s v=""/>
    <s v=""/>
    <s v=""/>
    <m/>
    <m/>
    <m/>
    <s v=""/>
    <s v=""/>
    <s v=""/>
    <m/>
    <m/>
    <m/>
    <m/>
    <m/>
    <m/>
    <m/>
    <m/>
    <m/>
    <n v="0.57663900196712681"/>
    <x v="1"/>
    <s v="COS"/>
  </r>
  <r>
    <s v="R1"/>
    <n v="1152435582"/>
    <s v="M"/>
    <s v="JHOANN"/>
    <s v="SEBASTIAN"/>
    <s v="CORREA"/>
    <n v="0"/>
    <d v="1990-09-13T00:00:00"/>
    <s v="JIX426"/>
    <n v="5001"/>
    <s v="MEDELLIN"/>
    <n v="5"/>
    <s v="ANTIOQUIA"/>
    <m/>
    <n v="3013849758"/>
    <n v="0"/>
    <m/>
    <m/>
    <m/>
    <s v="18/09/2025"/>
    <x v="26"/>
    <n v="2017"/>
    <s v="CX5 [FL] TOURING TP 2000CC CR"/>
    <s v="PE10400768"/>
    <s v="JM8KE2W70H0402348"/>
    <s v="05606079"/>
    <s v="MAZDA"/>
    <s v="MAZDA CX5 "/>
    <n v="4.8533341772151899E-2"/>
    <n v="79000000"/>
    <s v="BOLIVAR"/>
    <s v="CAMIONETAPASAJ"/>
    <s v="PARTICULAR"/>
    <n v="0"/>
    <n v="159817810"/>
    <n v="3834134"/>
    <n v="3201960.94"/>
    <s v=""/>
    <s v=""/>
    <s v=""/>
    <m/>
    <m/>
    <m/>
    <s v=""/>
    <s v=""/>
    <s v=""/>
    <m/>
    <m/>
    <m/>
    <m/>
    <m/>
    <m/>
    <m/>
    <m/>
    <m/>
    <n v="0.14667854479177811"/>
    <x v="1"/>
    <s v="COS"/>
  </r>
  <r>
    <s v="R1"/>
    <n v="94416346"/>
    <s v="M"/>
    <s v="JAIDER"/>
    <n v="0"/>
    <s v="OSORIO"/>
    <s v="LOPEZ"/>
    <d v="1974-07-20T00:00:00"/>
    <s v="MWR643"/>
    <n v="0"/>
    <s v="BOGOTA"/>
    <n v="25"/>
    <s v="CUNDINAMARCA"/>
    <m/>
    <n v="3212533660"/>
    <n v="3184905599"/>
    <m/>
    <m/>
    <m/>
    <s v="10/09/2025"/>
    <x v="17"/>
    <n v="2013"/>
    <s v="SPORTAGE FQ [2] 2.0L MT 2000CC AB"/>
    <s v="G4GCCW027161"/>
    <s v="8LGJE5529DE013006"/>
    <s v="04606065"/>
    <s v="KIA"/>
    <s v="KIA SPORTAGE "/>
    <n v="3.375658280922432E-2"/>
    <n v="47700000"/>
    <s v="HDI-LIBERTY"/>
    <s v="CAMIONETAPASAJ"/>
    <s v="PARTICULAR"/>
    <s v="jaider_34@hotmail.com"/>
    <n v="159834145"/>
    <n v="1610189"/>
    <n v="1333100.22"/>
    <s v=""/>
    <s v=""/>
    <s v=""/>
    <m/>
    <m/>
    <m/>
    <s v=""/>
    <s v=""/>
    <s v=""/>
    <m/>
    <m/>
    <m/>
    <m/>
    <m/>
    <m/>
    <m/>
    <m/>
    <m/>
    <n v="0.12368237741558741"/>
    <x v="0"/>
    <s v="COS"/>
  </r>
  <r>
    <s v="R1"/>
    <n v="43973596"/>
    <s v="F"/>
    <s v="GLORIA"/>
    <s v="CECILIA"/>
    <s v="VALENCIA"/>
    <s v="CUARTAS"/>
    <d v="1984-03-16T00:00:00"/>
    <s v="EHK584"/>
    <n v="5001"/>
    <s v="MEDELLIN"/>
    <n v="5"/>
    <s v="ANTIOQUIA"/>
    <m/>
    <n v="3148219522"/>
    <n v="0"/>
    <m/>
    <m/>
    <m/>
    <s v="17/09/2025"/>
    <x v="5"/>
    <n v="2018"/>
    <s v="VITARA GLX + ALL GRIP AT 1600CC 6AB A"/>
    <s v="M16A2136939"/>
    <s v="TSMYE21S6JM341351"/>
    <s v="08808043"/>
    <s v="SUZUKI"/>
    <s v="SUZUKI VITARA "/>
    <n v="3.1879950684931505E-2"/>
    <n v="65700000"/>
    <s v="BOLIVAR"/>
    <s v="CAMPERO"/>
    <s v="PARTICULAR"/>
    <s v="gloria.valencia@sanvicentefundacion.com"/>
    <n v="29193651"/>
    <n v="2094512.76"/>
    <n v="1740094.76"/>
    <s v=""/>
    <s v=""/>
    <s v=""/>
    <m/>
    <m/>
    <m/>
    <s v=""/>
    <s v=""/>
    <s v=""/>
    <m/>
    <m/>
    <m/>
    <m/>
    <m/>
    <m/>
    <m/>
    <m/>
    <m/>
    <n v="0.59640558489640205"/>
    <x v="1"/>
    <s v="COS"/>
  </r>
  <r>
    <s v="R1"/>
    <n v="1070602518"/>
    <s v="M"/>
    <s v="FRANK"/>
    <s v="MICHAEL"/>
    <s v="CORDOBA"/>
    <s v="ORTEGA"/>
    <d v="1990-10-15T00:00:00"/>
    <s v="FYN278"/>
    <n v="0"/>
    <s v="BOGOTA"/>
    <n v="25"/>
    <s v="CUNDINAMARCA"/>
    <m/>
    <n v="3192574849"/>
    <n v="0"/>
    <m/>
    <m/>
    <m/>
    <s v="02/09/2025"/>
    <x v="22"/>
    <n v="2019"/>
    <s v="TIGGO 2 LUXURY MT 1500CC 2AB A"/>
    <s v="SQRD4G15BAFJH02464"/>
    <s v="LVVDB11B9KE004092"/>
    <s v="10606019"/>
    <s v="CHERY"/>
    <s v="CHERY TIGGO "/>
    <n v="2.64799875E-2"/>
    <n v="47200000"/>
    <s v="SURAMERICANA"/>
    <s v="CAMIONETAPASAJ"/>
    <s v="PARTICULAR"/>
    <s v="frankconline@gmail.com"/>
    <n v="29190192"/>
    <n v="1249855.4099999999"/>
    <n v="1030298.66"/>
    <s v=""/>
    <s v=""/>
    <s v=""/>
    <m/>
    <m/>
    <m/>
    <s v=""/>
    <s v=""/>
    <s v=""/>
    <m/>
    <m/>
    <m/>
    <m/>
    <m/>
    <m/>
    <m/>
    <m/>
    <m/>
    <n v="0.91654608485109279"/>
    <x v="0"/>
    <s v="COS"/>
  </r>
  <r>
    <s v="R1"/>
    <n v="51688168"/>
    <s v="F"/>
    <s v="ELIZABETH"/>
    <n v="0"/>
    <s v="VARGAS"/>
    <s v="RINCON"/>
    <d v="1963-05-05T00:00:00"/>
    <s v="GLR204"/>
    <n v="0"/>
    <s v="BOGOTA"/>
    <n v="25"/>
    <s v="CUNDINAMARCA"/>
    <m/>
    <n v="3012435665"/>
    <n v="3176472377"/>
    <m/>
    <m/>
    <m/>
    <s v="27/09/2025"/>
    <x v="8"/>
    <n v="2019"/>
    <s v="EXPLORER [5] [F LIMITED TP 2300CC 4X4"/>
    <s v="KGA98267"/>
    <s v="1FM5K8FH9KGA98267"/>
    <s v="03008061"/>
    <s v="FORD"/>
    <s v="FORD EXPLORER "/>
    <n v="1.7037545382794003E-2"/>
    <n v="126700000"/>
    <s v="BOLIVAR"/>
    <s v="CAMPERO"/>
    <s v="PARTICULAR"/>
    <s v="gerencia@eieme.com.co"/>
    <n v="159835391"/>
    <n v="2158657"/>
    <n v="1793997.64"/>
    <s v=""/>
    <s v=""/>
    <s v=""/>
    <m/>
    <m/>
    <m/>
    <s v=""/>
    <s v=""/>
    <s v=""/>
    <m/>
    <m/>
    <m/>
    <m/>
    <m/>
    <m/>
    <m/>
    <m/>
    <m/>
    <n v="5.7448346493778057E-2"/>
    <x v="0"/>
    <s v="COS"/>
  </r>
  <r>
    <s v="R1"/>
    <n v="31481365"/>
    <s v="F"/>
    <s v="CAROL"/>
    <n v="0"/>
    <s v="TAYLOR"/>
    <s v="RODRIGUEZ"/>
    <d v="1978-04-02T00:00:00"/>
    <s v="GSV161"/>
    <n v="76001"/>
    <s v="CALI"/>
    <n v="76"/>
    <s v="VALLE DEL CAUCA"/>
    <m/>
    <n v="3004195434"/>
    <n v="0"/>
    <m/>
    <m/>
    <m/>
    <s v="20/09/2025"/>
    <x v="7"/>
    <n v="2020"/>
    <s v="STEPWAY [2] DYNAMIQUE / INT MT 1600CC AA 16"/>
    <s v="2845Q023542"/>
    <s v="9FB5SR596LM147991"/>
    <s v="08001177"/>
    <s v="RENAULT"/>
    <s v="RENAULT STEPWAY "/>
    <n v="2.9913332534930139E-2"/>
    <n v="50100000"/>
    <s v="SURAMERICANA"/>
    <s v="AUTOMOVIL"/>
    <s v="PARTICULAR"/>
    <s v="catarod1723@gmail.com"/>
    <n v="29218139"/>
    <n v="1498657.96"/>
    <n v="1239376.44"/>
    <s v=""/>
    <s v=""/>
    <s v=""/>
    <m/>
    <m/>
    <m/>
    <s v=""/>
    <s v=""/>
    <s v=""/>
    <m/>
    <m/>
    <m/>
    <m/>
    <m/>
    <m/>
    <m/>
    <m/>
    <m/>
    <n v="0.6472346080499205"/>
    <x v="0"/>
    <s v="COS"/>
  </r>
  <r>
    <s v="R1"/>
    <n v="94457884"/>
    <s v="M"/>
    <s v="ALEXANDER"/>
    <n v="0"/>
    <s v="CUEVAS"/>
    <s v="DAMIAN"/>
    <d v="1976-05-12T00:00:00"/>
    <s v="KPZ614"/>
    <n v="0"/>
    <s v="BOGOTA"/>
    <n v="25"/>
    <s v="CUNDINAMARCA"/>
    <m/>
    <n v="3137919094"/>
    <n v="3160539594"/>
    <m/>
    <m/>
    <m/>
    <s v="13/09/2025"/>
    <x v="9"/>
    <n v="2022"/>
    <s v="CERATO VIVRO VIBRANT MT 1600CC 4P 6A"/>
    <s v="G4FGME014981"/>
    <s v="3KPF341AANE367851"/>
    <s v="04601282"/>
    <s v="KIA"/>
    <s v="KIA CERATO "/>
    <n v="1.9265602322206095E-2"/>
    <n v="68900000"/>
    <s v="ALLIANZ"/>
    <s v="AUTOMOVIL"/>
    <s v="PARTICULAR"/>
    <s v="alexcuevas31@hotmail.com"/>
    <n v="159751694"/>
    <n v="1327400"/>
    <n v="1095461.8799999999"/>
    <s v=""/>
    <s v=""/>
    <s v=""/>
    <m/>
    <m/>
    <m/>
    <s v=""/>
    <s v=""/>
    <s v=""/>
    <m/>
    <m/>
    <m/>
    <m/>
    <m/>
    <m/>
    <m/>
    <m/>
    <m/>
    <n v="5.6603297496845673E-2"/>
    <x v="0"/>
    <s v="COS"/>
  </r>
  <r>
    <s v="R1"/>
    <n v="79164631"/>
    <s v="M"/>
    <s v="ANTONIO"/>
    <s v="ALBERTO"/>
    <s v="GUEVARA"/>
    <s v="FANDIÃ‘O"/>
    <d v="1969-02-24T00:00:00"/>
    <s v="JPS228"/>
    <n v="0"/>
    <s v="UBATE"/>
    <n v="25"/>
    <s v="CUNDINAMARCA"/>
    <m/>
    <n v="3112220992"/>
    <n v="3208120587"/>
    <m/>
    <m/>
    <m/>
    <s v="26/09/2025"/>
    <x v="6"/>
    <n v="2020"/>
    <s v="RAV4 [5] 2.0L TP 2000CC 4X2 7"/>
    <s v="M20AV176609"/>
    <n v="0"/>
    <s v="09006167"/>
    <s v="TOYOTA"/>
    <s v="TOYOTA RAV4 "/>
    <n v="1.6718788121990368E-2"/>
    <n v="124600000"/>
    <s v="EQUIDAD"/>
    <s v="CAMIONETAPASAJ"/>
    <s v="PARTICULAR"/>
    <s v="123albertopin1234@gmail.com"/>
    <n v="159857900"/>
    <n v="2083161"/>
    <n v="1730555.5"/>
    <s v=""/>
    <s v=""/>
    <s v=""/>
    <m/>
    <m/>
    <m/>
    <s v=""/>
    <s v=""/>
    <s v=""/>
    <m/>
    <m/>
    <m/>
    <m/>
    <m/>
    <m/>
    <m/>
    <m/>
    <m/>
    <n v="0.97361291145467721"/>
    <x v="0"/>
    <s v="COS"/>
  </r>
  <r>
    <s v="R1"/>
    <n v="55161018"/>
    <s v="F"/>
    <s v="SANDRA"/>
    <s v="LILIANA"/>
    <s v="DUQUE"/>
    <s v="VEGA"/>
    <d v="1971-06-12T00:00:00"/>
    <s v="EIS862"/>
    <n v="0"/>
    <s v="BOGOTA"/>
    <n v="25"/>
    <s v="CUNDINAMARCA"/>
    <m/>
    <n v="3114470670"/>
    <n v="3152597765"/>
    <m/>
    <m/>
    <m/>
    <s v="05/09/2025"/>
    <x v="1"/>
    <n v="2018"/>
    <s v="VERSA [FL] SENSE MT 1600CC 2AB A"/>
    <s v="HR16761984P"/>
    <s v="3N1CN7AD1ZK162267"/>
    <s v="06401217"/>
    <s v="NISSAN"/>
    <s v="NISSAN VERSA "/>
    <n v="2.8542195529411767E-2"/>
    <n v="42500000"/>
    <s v="MAPFRE"/>
    <s v="AUTOMOVIL"/>
    <s v="PARTICULAR"/>
    <s v="alexandra.duque25@gmail.com"/>
    <n v="29192300"/>
    <n v="1213043.31"/>
    <n v="999364.13"/>
    <s v=""/>
    <s v=""/>
    <s v=""/>
    <m/>
    <m/>
    <m/>
    <s v=""/>
    <s v=""/>
    <s v=""/>
    <m/>
    <m/>
    <m/>
    <m/>
    <m/>
    <m/>
    <m/>
    <m/>
    <m/>
    <n v="0.38466193874272536"/>
    <x v="0"/>
    <s v="COS"/>
  </r>
  <r>
    <s v="R1"/>
    <n v="79690499"/>
    <s v="M"/>
    <s v="JUAN"/>
    <s v="ALBERTO"/>
    <s v="RAMIREZ"/>
    <s v="RAMIREZ"/>
    <d v="1976-03-07T00:00:00"/>
    <s v="GLM667"/>
    <n v="0"/>
    <s v="BOGOTA"/>
    <n v="25"/>
    <s v="CUNDINAMARCA"/>
    <m/>
    <n v="3208448671"/>
    <n v="3208998671"/>
    <m/>
    <m/>
    <m/>
    <s v="30/09/2025"/>
    <x v="2"/>
    <n v="2020"/>
    <s v="3 [3] TOURING TP 2000CC 6AB"/>
    <s v="PE40666232"/>
    <s v="3MZBN4278LM217785"/>
    <s v="05601142"/>
    <s v="MAZDA"/>
    <s v="MAZDA 3 "/>
    <n v="2.3179095744680852E-2"/>
    <n v="75200000"/>
    <s v="MAPFRE"/>
    <s v="AUTOMOVIL"/>
    <s v="PARTICULAR"/>
    <s v="juano50@yahoo.com"/>
    <n v="159828001"/>
    <n v="1743068"/>
    <n v="1444762.75"/>
    <s v=""/>
    <s v=""/>
    <s v=""/>
    <m/>
    <m/>
    <m/>
    <s v=""/>
    <s v=""/>
    <s v=""/>
    <m/>
    <m/>
    <m/>
    <m/>
    <m/>
    <m/>
    <m/>
    <m/>
    <m/>
    <n v="0.96347088635472011"/>
    <x v="0"/>
    <s v="COS"/>
  </r>
  <r>
    <s v="R1"/>
    <n v="76312131"/>
    <s v="M"/>
    <s v="JORGE"/>
    <s v="HORACIO"/>
    <s v="FLOREZ"/>
    <s v="RESTREPO"/>
    <d v="1970-12-14T00:00:00"/>
    <s v="KID240"/>
    <n v="0"/>
    <s v="POPAYAN"/>
    <n v="19"/>
    <s v="CAUCA"/>
    <m/>
    <n v="3148976753"/>
    <n v="0"/>
    <m/>
    <m/>
    <m/>
    <s v="15/09/2025"/>
    <x v="15"/>
    <n v="2012"/>
    <s v="SANDERO AUTHENTIQUE MT 1600CC 8V SA"/>
    <s v="F710Q072051"/>
    <s v="9FBBSRADDCM024881"/>
    <s v="08001116"/>
    <s v="RENAULT"/>
    <s v="RENAULT SANDERO "/>
    <n v="4.3392771929824561E-2"/>
    <n v="28500000"/>
    <s v="MAPFRE"/>
    <s v="AUTOMOVIL"/>
    <s v="PARTICULAR"/>
    <n v="0"/>
    <n v="159716105"/>
    <n v="1236694"/>
    <n v="1019238.54"/>
    <s v=""/>
    <s v=""/>
    <s v=""/>
    <m/>
    <m/>
    <m/>
    <s v=""/>
    <s v=""/>
    <s v=""/>
    <m/>
    <m/>
    <m/>
    <m/>
    <m/>
    <m/>
    <m/>
    <m/>
    <m/>
    <n v="0.78825105041639065"/>
    <x v="1"/>
    <s v="COS"/>
  </r>
  <r>
    <s v="R1"/>
    <n v="1147688026"/>
    <s v="M"/>
    <s v="EDISON"/>
    <s v="FERNANDO"/>
    <s v="CARRILLO"/>
    <s v="CAÃ‘ON"/>
    <d v="1995-01-29T00:00:00"/>
    <s v="IGZ599"/>
    <n v="0"/>
    <s v="BOGOTA"/>
    <n v="25"/>
    <s v="CUNDINAMARCA"/>
    <m/>
    <n v="3059116707"/>
    <n v="3176121169"/>
    <m/>
    <m/>
    <m/>
    <s v="17/09/2025"/>
    <x v="5"/>
    <n v="2016"/>
    <s v="SAIL LTZ MT 1400CC 4P AA"/>
    <s v="LCU152340038"/>
    <s v="9GASA52M5GB038500"/>
    <s v="01601256"/>
    <s v="CHEVROLET"/>
    <s v="CHEVROLET SAIL "/>
    <n v="5.1369570957095712E-2"/>
    <n v="30300000"/>
    <s v="ALLIANZ"/>
    <s v="AUTOMOVIL"/>
    <s v="PARTICULAR"/>
    <s v="edisonfdo89@gmail.com"/>
    <n v="159715946"/>
    <n v="1556498"/>
    <n v="1287981.83"/>
    <s v=""/>
    <s v=""/>
    <s v=""/>
    <m/>
    <m/>
    <m/>
    <s v=""/>
    <s v=""/>
    <s v=""/>
    <m/>
    <m/>
    <m/>
    <m/>
    <m/>
    <m/>
    <m/>
    <m/>
    <m/>
    <n v="0.35696230851128208"/>
    <x v="1"/>
    <s v="COS"/>
  </r>
  <r>
    <s v="R1"/>
    <n v="72194092"/>
    <s v="M"/>
    <s v="KARIM"/>
    <s v="NABID"/>
    <s v="JALLER"/>
    <s v="CARCAMO"/>
    <d v="1972-09-28T00:00:00"/>
    <s v="DZS792"/>
    <n v="0"/>
    <s v="BARRANQUILLA"/>
    <n v="8"/>
    <s v="ATLANTICO"/>
    <m/>
    <n v="3006329061"/>
    <n v="3205783936"/>
    <m/>
    <m/>
    <m/>
    <s v="11/09/2026"/>
    <x v="23"/>
    <n v="2017"/>
    <s v="CRV [5] EXL AT 1500CC T 4X4"/>
    <s v="L15BE1226161"/>
    <s v="1HGRW2870HL500907"/>
    <s v="03408057"/>
    <s v="HONDA"/>
    <s v="HONDA CRV "/>
    <n v="4.0052956609485366E-2"/>
    <n v="99100000"/>
    <s v="BOLIVAR"/>
    <s v="CAMPERO"/>
    <s v="PARTICULAR"/>
    <s v="karimjaller@yahoo.es"/>
    <n v="159836493"/>
    <n v="3969248"/>
    <n v="3315502.22"/>
    <s v=""/>
    <s v=""/>
    <s v=""/>
    <m/>
    <m/>
    <m/>
    <s v=""/>
    <s v=""/>
    <s v=""/>
    <m/>
    <m/>
    <m/>
    <m/>
    <m/>
    <m/>
    <m/>
    <m/>
    <m/>
    <n v="0.44606260129838504"/>
    <x v="1"/>
    <s v="COS"/>
  </r>
  <r>
    <s v="R1"/>
    <n v="37512518"/>
    <s v="F"/>
    <s v="ALEJANDRA"/>
    <n v="0"/>
    <s v="GUARIN"/>
    <s v="OLIVELLA"/>
    <d v="1977-05-04T00:00:00"/>
    <s v="GHT092"/>
    <n v="68547"/>
    <s v="PIEDECUESTA"/>
    <n v="68"/>
    <s v="SANTANDER"/>
    <m/>
    <n v="3145256870"/>
    <n v="3152088923"/>
    <m/>
    <m/>
    <m/>
    <s v="14/09/2025"/>
    <x v="0"/>
    <n v="2022"/>
    <s v="STEPWAY [2] [FL ZEN MT 1600CC 16V A"/>
    <s v="J759Q092734"/>
    <s v="9FB5SR0EGNM141337"/>
    <s v="08001208"/>
    <s v="RENAULT"/>
    <s v="RENAULT STEPWAY "/>
    <n v="2.7806660958904109E-2"/>
    <n v="58400000"/>
    <s v="ALLIANZ"/>
    <s v="AUTOMOVIL"/>
    <s v="PARTICULAR"/>
    <s v="alejandraguarin400@gmail.com"/>
    <n v="159827775"/>
    <n v="1623909"/>
    <n v="1344629.04"/>
    <s v=""/>
    <s v=""/>
    <s v=""/>
    <m/>
    <m/>
    <m/>
    <s v=""/>
    <s v=""/>
    <s v=""/>
    <m/>
    <m/>
    <m/>
    <m/>
    <m/>
    <m/>
    <m/>
    <m/>
    <m/>
    <n v="0.73307111865820451"/>
    <x v="0"/>
    <s v="COS"/>
  </r>
  <r>
    <s v="R1"/>
    <n v="27142479"/>
    <s v="F"/>
    <s v="JULIA"/>
    <s v="EDITH"/>
    <s v="MUÃ‘OZ"/>
    <s v="CASTRO"/>
    <d v="1967-12-11T00:00:00"/>
    <s v="JKR533"/>
    <n v="76001"/>
    <s v="CALI"/>
    <n v="76"/>
    <s v="VALLE DEL CAUCA"/>
    <m/>
    <n v="3108247294"/>
    <n v="0"/>
    <m/>
    <m/>
    <m/>
    <s v="20/09/2025"/>
    <x v="7"/>
    <n v="2017"/>
    <s v="ECOSPORT [2] SE MT 2000CC 4X2"/>
    <s v="AOJAH8623300"/>
    <s v="9BFZB55F4H8623300"/>
    <s v="03006132"/>
    <s v="FORD"/>
    <s v="FORD ECOSPORT "/>
    <n v="3.2231877637130799E-2"/>
    <n v="47400000"/>
    <s v="SURAMERICANA"/>
    <s v="CAMIONETAPASAJ"/>
    <s v="PARTICULAR"/>
    <s v="munozjuliaedith990@gmail.com"/>
    <n v="159709858"/>
    <n v="1527791"/>
    <n v="1263858.3"/>
    <s v=""/>
    <s v=""/>
    <s v=""/>
    <m/>
    <m/>
    <m/>
    <s v=""/>
    <s v=""/>
    <s v=""/>
    <m/>
    <m/>
    <m/>
    <m/>
    <m/>
    <m/>
    <m/>
    <m/>
    <m/>
    <n v="0.9469704673253182"/>
    <x v="0"/>
    <s v="COS"/>
  </r>
  <r>
    <s v="R1"/>
    <n v="21482608"/>
    <s v="F"/>
    <s v="DIANA"/>
    <s v="ELIZABETH"/>
    <s v="GOMEZ"/>
    <s v="RAMIREZ"/>
    <d v="1980-05-17T00:00:00"/>
    <s v="NWL925"/>
    <n v="5001"/>
    <s v="MEDELLIN"/>
    <n v="5"/>
    <s v="ANTIOQUIA"/>
    <m/>
    <n v="3154336675"/>
    <n v="0"/>
    <m/>
    <m/>
    <m/>
    <s v="30/09/2025"/>
    <x v="2"/>
    <n v="2025"/>
    <s v="COROLLA CROSS [ SE-G HYBRID TP 1800CC 7AB 4"/>
    <s v="2ZR3B06565"/>
    <s v="9BRKZAAG3S0702826"/>
    <s v="09006197"/>
    <s v="TOYOTA"/>
    <s v="TOYOTA COROLLA "/>
    <n v="2.6253421807747489E-2"/>
    <n v="139400000"/>
    <s v="MAPFRE"/>
    <s v="CAMIONETAPASAJ"/>
    <s v="PARTICULAR"/>
    <s v="fredalzate@hotmail.com"/>
    <n v="159831263"/>
    <n v="3659727"/>
    <n v="3055400.6"/>
    <s v=""/>
    <s v=""/>
    <s v=""/>
    <m/>
    <m/>
    <m/>
    <s v=""/>
    <s v=""/>
    <s v=""/>
    <m/>
    <m/>
    <m/>
    <m/>
    <m/>
    <m/>
    <m/>
    <m/>
    <m/>
    <n v="0.39571518713309173"/>
    <x v="1"/>
    <s v="COS"/>
  </r>
  <r>
    <s v="R1"/>
    <n v="98584602"/>
    <s v="M"/>
    <s v="JESUS"/>
    <s v="ALBERTO"/>
    <s v="RUA"/>
    <s v="OCHOA"/>
    <d v="1971-08-07T00:00:00"/>
    <s v="HFM579"/>
    <n v="0"/>
    <s v="BOGOTA"/>
    <n v="25"/>
    <s v="CUNDINAMARCA"/>
    <m/>
    <n v="3113138137"/>
    <n v="0"/>
    <m/>
    <m/>
    <m/>
    <s v="06/09/2025"/>
    <x v="16"/>
    <n v="2013"/>
    <s v="SONIC LS MT 1600CC 5P 2A"/>
    <s v="1DS549165"/>
    <s v="3G1J86CC6DS549165"/>
    <s v="01601262"/>
    <s v="CHEVROLET"/>
    <s v="CHEVROLET SONIC "/>
    <n v="4.8557781690140848E-2"/>
    <n v="28400000"/>
    <s v="ALLIANZ"/>
    <s v="AUTOMOVIL"/>
    <s v="PARTICULAR"/>
    <s v="chucho.771@hotmail.com"/>
    <n v="159877737"/>
    <n v="1379041"/>
    <n v="1138857.8700000001"/>
    <s v=""/>
    <s v=""/>
    <s v=""/>
    <m/>
    <m/>
    <m/>
    <s v=""/>
    <s v=""/>
    <s v=""/>
    <m/>
    <m/>
    <m/>
    <m/>
    <m/>
    <m/>
    <m/>
    <m/>
    <m/>
    <n v="0.44897198824036166"/>
    <x v="1"/>
    <s v="COS"/>
  </r>
  <r>
    <s v="R1"/>
    <n v="30759265"/>
    <s v="F"/>
    <s v="LUZ"/>
    <s v="MARINA"/>
    <s v="GUERRERO"/>
    <s v="VERBEL"/>
    <d v="1956-11-12T00:00:00"/>
    <s v="UGK313"/>
    <n v="0"/>
    <s v="CARTAGENA"/>
    <n v="13"/>
    <s v="BOLIVAR"/>
    <m/>
    <n v="3008021581"/>
    <n v="0"/>
    <m/>
    <m/>
    <m/>
    <s v="02/09/2025"/>
    <x v="22"/>
    <n v="2016"/>
    <s v="ONIX LTZ TP 1400CC 5P 2A"/>
    <s v="HCN002337"/>
    <s v="9BGKT48T0GG249934"/>
    <s v="01601297"/>
    <s v="CHEVROLET"/>
    <s v="CHEVROLET ONIX "/>
    <n v="3.5744152542372884E-2"/>
    <n v="35400000"/>
    <s v="MAPFRE"/>
    <s v="AUTOMOVIL"/>
    <s v="PARTICULAR"/>
    <s v="luzmarinaverbel@gmail.com"/>
    <n v="159838558"/>
    <n v="1265343"/>
    <n v="1043313.61"/>
    <s v=""/>
    <s v=""/>
    <s v=""/>
    <m/>
    <m/>
    <m/>
    <s v=""/>
    <s v=""/>
    <s v=""/>
    <m/>
    <m/>
    <m/>
    <m/>
    <m/>
    <m/>
    <m/>
    <m/>
    <m/>
    <n v="0.20795893017499634"/>
    <x v="0"/>
    <s v="COS"/>
  </r>
  <r>
    <s v="R1"/>
    <n v="36271139"/>
    <s v="F"/>
    <s v="MARIA"/>
    <s v="ENELIA"/>
    <s v="TOVAR"/>
    <s v="FIGUEROA"/>
    <d v="1956-10-14T00:00:00"/>
    <s v="LYU544"/>
    <n v="76001"/>
    <s v="CALI"/>
    <n v="76"/>
    <s v="VALLE DEL CAUCA"/>
    <m/>
    <n v="3128905834"/>
    <n v="3122894289"/>
    <m/>
    <m/>
    <m/>
    <s v="22/09/2025"/>
    <x v="25"/>
    <n v="2023"/>
    <s v="COROLLA [12] [F XE-I HYBRID TP 1800CC 7AB A"/>
    <s v="2ZR2V38418"/>
    <s v="9BRBZ3BE8P4052089"/>
    <s v="09001145"/>
    <s v="TOYOTA"/>
    <s v="TOYOTA COROLLA "/>
    <n v="2.6667388193202145E-2"/>
    <n v="111800000"/>
    <s v="HDI-LIBERTY"/>
    <s v="AUTOMOVIL"/>
    <s v="PARTICULAR"/>
    <s v="irinatovar@hotmail.com"/>
    <n v="159837030"/>
    <n v="2981414"/>
    <n v="2485389.91"/>
    <s v=""/>
    <s v=""/>
    <s v=""/>
    <m/>
    <m/>
    <m/>
    <s v=""/>
    <s v=""/>
    <s v=""/>
    <m/>
    <m/>
    <m/>
    <m/>
    <m/>
    <m/>
    <m/>
    <m/>
    <m/>
    <n v="0.99862476346352202"/>
    <x v="1"/>
    <s v="COS"/>
  </r>
  <r>
    <s v="R1"/>
    <n v="20875546"/>
    <s v="F"/>
    <s v="MARIA"/>
    <s v="VICTORIA"/>
    <s v="MORENO"/>
    <s v="VERGEL"/>
    <d v="1968-12-09T00:00:00"/>
    <s v="KTU941"/>
    <n v="0"/>
    <s v="BOGOTA"/>
    <n v="25"/>
    <s v="CUNDINAMARCA"/>
    <m/>
    <n v="3006426655"/>
    <n v="3001135769"/>
    <m/>
    <m/>
    <m/>
    <s v="05/09/2025"/>
    <x v="1"/>
    <n v="2023"/>
    <s v="JOY SEDAN MT 1400CC 4P 2A"/>
    <s v="MPA017747"/>
    <s v="9BGKH69T0PB126317"/>
    <s v="01601345"/>
    <s v="CHEVROLET"/>
    <s v="CHEVROLET JOY "/>
    <n v="4.4844815573770493E-2"/>
    <n v="48800000"/>
    <s v="HDI SEGUROS"/>
    <s v="AUTOMOVIL"/>
    <s v="PARTICULAR"/>
    <s v="vicky.moreno968@gmail.com"/>
    <n v="159714962"/>
    <n v="2188427"/>
    <n v="1819014.65"/>
    <s v=""/>
    <s v=""/>
    <s v=""/>
    <m/>
    <m/>
    <m/>
    <s v=""/>
    <s v=""/>
    <s v=""/>
    <m/>
    <m/>
    <m/>
    <m/>
    <m/>
    <m/>
    <m/>
    <m/>
    <m/>
    <n v="0.55743195240260501"/>
    <x v="1"/>
    <s v="COS"/>
  </r>
  <r>
    <s v="R1"/>
    <n v="52024931"/>
    <s v="F"/>
    <s v="JACQUELINE"/>
    <n v="0"/>
    <s v="MELO"/>
    <s v="TORRES"/>
    <d v="1972-04-07T00:00:00"/>
    <s v="LOY873"/>
    <n v="0"/>
    <s v="BOGOTA"/>
    <n v="25"/>
    <s v="CUNDINAMARCA"/>
    <m/>
    <n v="3102229710"/>
    <n v="0"/>
    <m/>
    <m/>
    <m/>
    <s v="22/09/2025"/>
    <x v="25"/>
    <n v="2023"/>
    <s v="COROLLA [12] [F XE-I HYBRID TP 1800CC 7AB A"/>
    <s v="2ZR2V08239"/>
    <s v="9BRBZ3BE9P4050691"/>
    <s v="09001145"/>
    <s v="TOYOTA"/>
    <s v="TOYOTA COROLLA "/>
    <n v="1.4290704919499107E-2"/>
    <n v="111800000"/>
    <s v="MAPFRE"/>
    <s v="AUTOMOVIL"/>
    <s v="PARTICULAR"/>
    <s v="jackymelo@hotmail.com"/>
    <n v="29209634"/>
    <n v="1597700.81"/>
    <n v="1322605.72"/>
    <s v=""/>
    <s v=""/>
    <s v=""/>
    <m/>
    <m/>
    <m/>
    <s v=""/>
    <s v=""/>
    <s v=""/>
    <m/>
    <m/>
    <m/>
    <m/>
    <m/>
    <m/>
    <m/>
    <m/>
    <m/>
    <n v="0.87894701882742687"/>
    <x v="0"/>
    <s v="COS"/>
  </r>
  <r>
    <s v="R1"/>
    <n v="17143562"/>
    <s v="M"/>
    <s v="SAULO"/>
    <s v="OFENI"/>
    <s v="LANDAZURI"/>
    <s v="PLAZAS"/>
    <d v="1945-10-26T00:00:00"/>
    <s v="KEX063"/>
    <n v="0"/>
    <s v="BARRANQUILLA"/>
    <n v="8"/>
    <s v="ATLANTICO"/>
    <m/>
    <n v="3002284153"/>
    <n v="3017355374"/>
    <m/>
    <m/>
    <m/>
    <s v="30/09/2025"/>
    <x v="2"/>
    <n v="2011"/>
    <s v="AVEO EMOTION 1.6L MT 1600CC AA 1A"/>
    <s v="F16D37967911"/>
    <s v="9GATJ5866BB057286"/>
    <s v="01601205"/>
    <s v="CHEVROLET"/>
    <s v="CHEVROLET AVEO "/>
    <n v="5.493162393162393E-2"/>
    <n v="23400000"/>
    <s v="BOLIVAR"/>
    <s v="AUTOMOVIL"/>
    <s v="PARTICULAR"/>
    <s v="saulo.landazuri26@gmail.com"/>
    <n v="159870836"/>
    <n v="1285400"/>
    <n v="1060167.81"/>
    <s v=""/>
    <s v=""/>
    <s v=""/>
    <m/>
    <m/>
    <m/>
    <s v=""/>
    <s v=""/>
    <s v=""/>
    <m/>
    <m/>
    <m/>
    <m/>
    <m/>
    <m/>
    <m/>
    <m/>
    <m/>
    <n v="0.45141011002961773"/>
    <x v="1"/>
    <s v="COS"/>
  </r>
  <r>
    <s v="R1"/>
    <n v="5957167"/>
    <s v="M"/>
    <s v="ALFONSO"/>
    <n v="0"/>
    <s v="CUARTAS"/>
    <s v="OCHOA"/>
    <d v="1957-05-08T00:00:00"/>
    <s v="DRP846"/>
    <n v="0"/>
    <s v="IBAGUE"/>
    <n v="73"/>
    <s v="TOLIMA"/>
    <m/>
    <n v="3134184096"/>
    <n v="3007896543"/>
    <m/>
    <m/>
    <m/>
    <s v="15/09/2025"/>
    <x v="15"/>
    <n v="2017"/>
    <s v="ECOSPORT [2] SE TP 2000CC 4X2"/>
    <s v="AOJAH8638904"/>
    <s v="9BFZB55F1H8638904"/>
    <s v="03006130"/>
    <s v="FORD"/>
    <s v="FORD ECOSPORT "/>
    <n v="2.6941844863731655E-2"/>
    <n v="47700000"/>
    <s v="HDI-LIBERTY"/>
    <s v="CAMIONETAPASAJ"/>
    <s v="PARTICULAR"/>
    <s v="ALFONSOCUARTASOCHOA@HOTMAIL.COM"/>
    <n v="159756336"/>
    <n v="1285126"/>
    <n v="1059938.1100000001"/>
    <s v=""/>
    <s v=""/>
    <s v=""/>
    <m/>
    <m/>
    <m/>
    <s v=""/>
    <s v=""/>
    <s v=""/>
    <m/>
    <m/>
    <m/>
    <m/>
    <m/>
    <m/>
    <m/>
    <m/>
    <m/>
    <n v="0.70042784817938208"/>
    <x v="0"/>
    <s v="COS"/>
  </r>
  <r>
    <s v="R1"/>
    <n v="56086391"/>
    <s v="F"/>
    <s v="NESLY"/>
    <s v="LISBETH"/>
    <s v="BOLIVAR"/>
    <s v="PIMIENTA"/>
    <d v="1975-09-02T00:00:00"/>
    <s v="DTZ316"/>
    <n v="0"/>
    <s v="BARRANQUILLA"/>
    <n v="8"/>
    <s v="ATLANTICO"/>
    <m/>
    <n v="3165279143"/>
    <n v="0"/>
    <m/>
    <m/>
    <m/>
    <s v="02/09/2025"/>
    <x v="22"/>
    <n v="2018"/>
    <s v="LOGAN [2] AUTHENTIQUE / L MT 1600CC 8V AA"/>
    <s v="A812UD51245"/>
    <s v="9FB4SREB4JM028974"/>
    <s v="08001187"/>
    <s v="RENAULT"/>
    <s v="RENAULT LOGAN "/>
    <n v="6.0443405722070853E-2"/>
    <n v="36700000"/>
    <s v="SURAMERICANA"/>
    <s v="AUTOMOVIL"/>
    <s v="PARTICULAR"/>
    <s v="neslybolivar@hotmail.com"/>
    <n v="29219072"/>
    <n v="2218272.9900000002"/>
    <n v="1844094.95"/>
    <s v=""/>
    <s v=""/>
    <s v=""/>
    <m/>
    <m/>
    <m/>
    <s v=""/>
    <s v=""/>
    <s v=""/>
    <m/>
    <m/>
    <m/>
    <m/>
    <m/>
    <m/>
    <m/>
    <m/>
    <m/>
    <n v="0.66523019798412197"/>
    <x v="1"/>
    <s v="COS"/>
  </r>
  <r>
    <s v="R1"/>
    <n v="19300586"/>
    <s v="M"/>
    <s v="CESAR"/>
    <s v="HUMBERTO"/>
    <s v="ESTRADA"/>
    <s v="MOLINA"/>
    <d v="1958-03-22T00:00:00"/>
    <s v="KVR944"/>
    <n v="0"/>
    <s v="MONTERIA"/>
    <n v="0"/>
    <s v="CÃ“RDOBA"/>
    <m/>
    <n v="3145438563"/>
    <n v="0"/>
    <m/>
    <m/>
    <m/>
    <s v="09/09/2025"/>
    <x v="28"/>
    <n v="2023"/>
    <s v="RANGER [5] LIMITED BLACK AT 3200CC TD 4X"/>
    <s v="SA2WPJ321498"/>
    <s v="8AFAR23Y1PJ321498"/>
    <s v="03021089"/>
    <s v="FORD"/>
    <s v="FORD RANGER "/>
    <n v="2.645917193426043E-2"/>
    <n v="158200000"/>
    <s v="SURAMERICANA"/>
    <s v="PICKUPDOBLECAB"/>
    <s v="PARTICULAR"/>
    <n v="0"/>
    <n v="159715895"/>
    <n v="4185841"/>
    <n v="3497513.53"/>
    <s v=""/>
    <s v=""/>
    <s v=""/>
    <m/>
    <m/>
    <m/>
    <s v=""/>
    <s v=""/>
    <s v=""/>
    <m/>
    <m/>
    <m/>
    <m/>
    <m/>
    <m/>
    <m/>
    <m/>
    <m/>
    <n v="0.55885681273881382"/>
    <x v="1"/>
    <s v="COS"/>
  </r>
  <r>
    <s v="R1"/>
    <n v="51922860"/>
    <s v="F"/>
    <s v="CAROLINA"/>
    <n v="0"/>
    <s v="CUADROS"/>
    <s v="PINZON"/>
    <d v="1968-09-03T00:00:00"/>
    <s v="RES100"/>
    <n v="25473"/>
    <s v="MOSQUERA"/>
    <n v="25"/>
    <s v="CUNDINAMARCA"/>
    <m/>
    <n v="3002347109"/>
    <n v="0"/>
    <m/>
    <m/>
    <m/>
    <s v="15/09/2025"/>
    <x v="15"/>
    <n v="2010"/>
    <s v="CAPTIVA SPORT AT 2400CC 5P 4X"/>
    <s v="NAS663342"/>
    <s v="3GNALHE12AS663342"/>
    <s v="01606211"/>
    <s v="CHEVROLET"/>
    <s v="CHEVROLET CAPTIVA "/>
    <n v="4.8597598566308242E-2"/>
    <n v="27900000"/>
    <s v="HDI-LIBERTY"/>
    <s v="CAMIONETAPASAJ"/>
    <s v="PARTICULAR"/>
    <n v="0"/>
    <n v="159834729"/>
    <n v="1355873"/>
    <n v="1119389.1499999999"/>
    <s v=""/>
    <s v=""/>
    <s v=""/>
    <m/>
    <m/>
    <m/>
    <s v=""/>
    <s v=""/>
    <s v=""/>
    <m/>
    <m/>
    <m/>
    <m/>
    <m/>
    <m/>
    <m/>
    <m/>
    <m/>
    <n v="0.56953125934517579"/>
    <x v="1"/>
    <s v="COS"/>
  </r>
  <r>
    <s v="R1"/>
    <n v="45489535"/>
    <s v="F"/>
    <s v="NERSY"/>
    <s v="JUDITH"/>
    <s v="MESTRA"/>
    <s v="CORREA"/>
    <d v="1966-03-06T00:00:00"/>
    <s v="NQN353"/>
    <n v="0"/>
    <s v="CARTAGENA"/>
    <n v="13"/>
    <s v="BOLIVAR"/>
    <m/>
    <n v="3145940644"/>
    <n v="0"/>
    <m/>
    <m/>
    <m/>
    <s v="17/09/2025"/>
    <x v="5"/>
    <n v="2025"/>
    <s v="MONTANA LTZ AT 1200CC T ABS"/>
    <s v="L4H241204138"/>
    <s v="9BGEN43C0SB135921"/>
    <s v="01621107"/>
    <s v="CHEVROLET"/>
    <s v="CHEVROLET MONTANA "/>
    <n v="4.5090551977920883E-2"/>
    <n v="108700000"/>
    <s v="HDI-LIBERTY"/>
    <s v="PICKUPDOBLECAB"/>
    <s v="PARTICULAR"/>
    <n v="0"/>
    <n v="159711438"/>
    <n v="4901343"/>
    <n v="4098775.87"/>
    <s v=""/>
    <s v=""/>
    <s v=""/>
    <m/>
    <m/>
    <m/>
    <s v=""/>
    <s v=""/>
    <s v=""/>
    <m/>
    <m/>
    <m/>
    <m/>
    <m/>
    <m/>
    <m/>
    <m/>
    <m/>
    <n v="0.51309072287563084"/>
    <x v="1"/>
    <s v="COS"/>
  </r>
  <r>
    <s v="R1"/>
    <n v="49788258"/>
    <s v="F"/>
    <s v="DEISY"/>
    <s v="PATRICIA"/>
    <s v="CARRILLO"/>
    <s v="FUENTES"/>
    <d v="1979-01-12T00:00:00"/>
    <s v="HQM704"/>
    <n v="20001"/>
    <s v="VALLEDUPAR"/>
    <n v="20"/>
    <s v="CESAR"/>
    <m/>
    <n v="3135734264"/>
    <n v="3020719764"/>
    <m/>
    <m/>
    <m/>
    <s v="28/09/2025"/>
    <x v="14"/>
    <n v="2017"/>
    <s v="PICANTO ION R 1.25 MT 1200CC AA AB"/>
    <s v="G4LAGP008146"/>
    <s v="KNABX512AHT249872"/>
    <s v="04601237"/>
    <s v="KIA"/>
    <s v="KIA PICANTO "/>
    <n v="4.6228069767441864E-2"/>
    <n v="43000000"/>
    <s v="BOLIVAR"/>
    <s v="AUTOMOVIL"/>
    <s v="PARTICULAR"/>
    <n v="0"/>
    <n v="159837037"/>
    <n v="1987807"/>
    <n v="1650425.93"/>
    <s v=""/>
    <s v=""/>
    <s v=""/>
    <m/>
    <m/>
    <m/>
    <s v=""/>
    <s v=""/>
    <s v=""/>
    <m/>
    <m/>
    <m/>
    <m/>
    <m/>
    <m/>
    <m/>
    <m/>
    <m/>
    <n v="0.59076198230686838"/>
    <x v="1"/>
    <s v="COS"/>
  </r>
  <r>
    <s v="R1"/>
    <n v="1047402516"/>
    <s v="F"/>
    <s v="SANDRA"/>
    <s v="MARCELA"/>
    <s v="CAMPO"/>
    <s v="CASTELLON"/>
    <d v="1988-08-18T00:00:00"/>
    <s v="NFM645"/>
    <n v="0"/>
    <s v="CARTAGENA"/>
    <n v="13"/>
    <s v="BOLIVAR"/>
    <m/>
    <n v="3008997360"/>
    <n v="3503189909"/>
    <m/>
    <m/>
    <m/>
    <s v="06/09/2026"/>
    <x v="16"/>
    <n v="2024"/>
    <s v="COROLLA CROSS SE-G HYBRID TP 1800CC 7AB 4"/>
    <s v="2ZR2V14852"/>
    <s v="9BRKZAAG6R0663790"/>
    <s v="09006179"/>
    <s v="TOYOTA"/>
    <s v="TOYOTA COROLLA "/>
    <n v="1.4785403647416415E-2"/>
    <n v="131600000"/>
    <s v="BOLIVAR"/>
    <s v="CAMIONETAPASAJ"/>
    <s v="PARTICULAR"/>
    <s v="scampoc@gmail.com"/>
    <n v="29192474"/>
    <n v="1945759.12"/>
    <n v="1615091.7"/>
    <s v=""/>
    <s v=""/>
    <s v=""/>
    <m/>
    <m/>
    <m/>
    <s v=""/>
    <s v=""/>
    <s v=""/>
    <m/>
    <m/>
    <m/>
    <m/>
    <m/>
    <m/>
    <m/>
    <m/>
    <m/>
    <n v="0.78012701241284854"/>
    <x v="0"/>
    <s v="COS"/>
  </r>
  <r>
    <s v="R1"/>
    <n v="72152060"/>
    <s v="M"/>
    <s v="RAFAEL"/>
    <s v="VICENTE"/>
    <s v="GUZMAN"/>
    <s v="YEPEZ"/>
    <d v="1967-12-10T00:00:00"/>
    <s v="MAU654"/>
    <n v="0"/>
    <s v="BARRANQUILLA"/>
    <n v="8"/>
    <s v="ATLANTICO"/>
    <m/>
    <n v="3006150884"/>
    <n v="0"/>
    <m/>
    <m/>
    <m/>
    <s v="02/09/2026"/>
    <x v="22"/>
    <n v="2012"/>
    <s v="STEPWAY 1.6L MT 1600CC AA 16"/>
    <s v="A690Q121026"/>
    <s v="9FBBSRALSCM016072"/>
    <s v="08001129"/>
    <s v="RENAULT"/>
    <s v="RENAULT STEPWAY "/>
    <n v="6.0202732786885246E-2"/>
    <n v="30500000"/>
    <s v="BOLIVAR"/>
    <s v="AUTOMOVIL"/>
    <s v="PARTICULAR"/>
    <s v="rafaguzmanyep@hotmail.com"/>
    <n v="29189592"/>
    <n v="1836183.35"/>
    <n v="1523011.22"/>
    <s v=""/>
    <s v=""/>
    <s v=""/>
    <m/>
    <m/>
    <m/>
    <s v=""/>
    <s v=""/>
    <s v=""/>
    <m/>
    <m/>
    <m/>
    <m/>
    <m/>
    <m/>
    <m/>
    <m/>
    <m/>
    <n v="0.35237269841495666"/>
    <x v="1"/>
    <s v="COS"/>
  </r>
  <r>
    <s v="R1"/>
    <n v="32442604"/>
    <s v="F"/>
    <s v="PIEDAD"/>
    <s v="OLINDA"/>
    <s v="TORRES"/>
    <s v="CHAVARRIAGA"/>
    <d v="1949-01-04T00:00:00"/>
    <s v="NGT196"/>
    <n v="5001"/>
    <s v="MEDELLIN"/>
    <n v="5"/>
    <s v="ANTIOQUIA"/>
    <m/>
    <n v="3155065662"/>
    <n v="0"/>
    <m/>
    <m/>
    <m/>
    <s v="30/09/2025"/>
    <x v="2"/>
    <n v="2023"/>
    <s v="LOGAN [2] [FL] INTENS TP 1600CC 16V A"/>
    <s v="J759Q204905"/>
    <s v="9FB4SR4D9PM606917"/>
    <s v="08001204"/>
    <s v="RENAULT"/>
    <s v="RENAULT LOGAN "/>
    <n v="2.4060016260162603E-2"/>
    <n v="61500000"/>
    <s v="SURAMERICANA"/>
    <s v="AUTOMOVIL"/>
    <s v="PARTICULAR"/>
    <s v="pitocha92@hotmail.com"/>
    <n v="159777062"/>
    <n v="1479691"/>
    <n v="1223437.44"/>
    <s v=""/>
    <s v=""/>
    <s v=""/>
    <m/>
    <m/>
    <m/>
    <s v=""/>
    <s v=""/>
    <s v=""/>
    <m/>
    <m/>
    <m/>
    <m/>
    <m/>
    <m/>
    <m/>
    <m/>
    <m/>
    <n v="0.99693692043700677"/>
    <x v="0"/>
    <s v="COS"/>
  </r>
  <r>
    <s v="R1"/>
    <n v="35472932"/>
    <s v="F"/>
    <s v="MARTHA"/>
    <s v="SUSANA"/>
    <s v="PRIETO"/>
    <s v="PIEDRA"/>
    <d v="1967-03-09T00:00:00"/>
    <s v="HJU209"/>
    <n v="0"/>
    <s v="BOGOTA"/>
    <n v="25"/>
    <s v="CUNDINAMARCA"/>
    <m/>
    <n v="3223104697"/>
    <n v="3103127137"/>
    <m/>
    <m/>
    <m/>
    <s v="12/09/2026"/>
    <x v="3"/>
    <n v="2014"/>
    <s v="CROSSFOX [2] 1.6L MT 1600CC 5P FE"/>
    <s v="CFZ171151"/>
    <s v="9BWAB45Z5E4044210"/>
    <s v="09201159"/>
    <s v="VOLKSWAGEN"/>
    <s v="VOLKSWAGEN CROSSFOX "/>
    <n v="3.8408416897506931E-2"/>
    <n v="36100000"/>
    <s v="BOLIVAR"/>
    <s v="AUTOMOVIL"/>
    <s v="PARTICULAR"/>
    <s v="marthasusana_437@yahoo.com"/>
    <n v="29211894"/>
    <n v="1386543.85"/>
    <n v="1145162.8999999999"/>
    <s v=""/>
    <s v=""/>
    <s v=""/>
    <m/>
    <m/>
    <m/>
    <s v=""/>
    <s v=""/>
    <s v=""/>
    <m/>
    <m/>
    <m/>
    <m/>
    <m/>
    <m/>
    <m/>
    <m/>
    <m/>
    <n v="0.69727797585625695"/>
    <x v="0"/>
    <s v="COS"/>
  </r>
  <r>
    <s v="R1"/>
    <n v="71778659"/>
    <s v="M"/>
    <s v="JOSE"/>
    <s v="JULIAN"/>
    <s v="QUIROZ"/>
    <s v="CUARTAS"/>
    <d v="1977-09-17T00:00:00"/>
    <s v="FXS017"/>
    <n v="5001"/>
    <s v="MEDELLIN"/>
    <n v="5"/>
    <s v="ANTIOQUIA"/>
    <m/>
    <n v="3122898368"/>
    <n v="0"/>
    <m/>
    <m/>
    <m/>
    <s v="17/09/2025"/>
    <x v="5"/>
    <n v="2018"/>
    <s v="TRACKER [FL] LS TP 1800CC"/>
    <s v="CJL413128"/>
    <s v="3GNCJ8EE6JL413128"/>
    <s v="01606235"/>
    <s v="CHEVROLET"/>
    <s v="CHEVROLET TRACKER "/>
    <n v="5.7481660516605165E-2"/>
    <n v="54200000"/>
    <s v="HDI-LIBERTY"/>
    <s v="CAMIONETAPASAJ"/>
    <s v="PARTICULAR"/>
    <s v="Julianq17@hotmail.com"/>
    <n v="159783984"/>
    <n v="3115506"/>
    <n v="2598071.9700000002"/>
    <s v=""/>
    <s v=""/>
    <s v=""/>
    <m/>
    <m/>
    <m/>
    <s v=""/>
    <s v=""/>
    <s v=""/>
    <m/>
    <m/>
    <m/>
    <m/>
    <m/>
    <m/>
    <m/>
    <m/>
    <m/>
    <n v="0.73764303374861928"/>
    <x v="1"/>
    <s v="COS"/>
  </r>
  <r>
    <s v="R1"/>
    <n v="51575367"/>
    <s v="F"/>
    <s v="BLANCA"/>
    <s v="ESPERANZA"/>
    <s v="RODRIGUEZ"/>
    <s v="CALDERON"/>
    <d v="1959-03-17T00:00:00"/>
    <s v="JXU041"/>
    <n v="0"/>
    <s v="BOGOTA"/>
    <n v="25"/>
    <s v="CUNDINAMARCA"/>
    <m/>
    <n v="3115290501"/>
    <n v="3223354333"/>
    <m/>
    <m/>
    <m/>
    <s v="22/09/2025"/>
    <x v="25"/>
    <n v="2022"/>
    <s v="QASHQAI [3] [FL ADVANCE TP 2000CC 4X2 2"/>
    <s v="MR20701322W"/>
    <s v="SJNFBAJ11Z2971520"/>
    <s v="06406136"/>
    <s v="NISSAN"/>
    <s v="NISSAN QASHQAI "/>
    <n v="2.7735253411306043E-2"/>
    <n v="102600000"/>
    <s v="ALLIANZ"/>
    <s v="CAMIONETAPASAJ"/>
    <s v="PARTICULAR"/>
    <s v="rodriguezesperanza1959@gmail.com"/>
    <n v="159831857"/>
    <n v="2845637"/>
    <n v="2371291.9900000002"/>
    <s v=""/>
    <s v=""/>
    <s v=""/>
    <m/>
    <m/>
    <m/>
    <s v=""/>
    <s v=""/>
    <s v=""/>
    <m/>
    <m/>
    <m/>
    <m/>
    <m/>
    <m/>
    <m/>
    <m/>
    <m/>
    <n v="0.86616722059943441"/>
    <x v="1"/>
    <s v="COS"/>
  </r>
  <r>
    <s v="R1"/>
    <n v="98542811"/>
    <s v="M"/>
    <s v="ALVARO"/>
    <n v="0"/>
    <s v="GIRALDO"/>
    <s v="MELO"/>
    <d v="1968-01-30T00:00:00"/>
    <s v="KCT950"/>
    <n v="0"/>
    <s v="TULUA"/>
    <n v="76"/>
    <s v="VALLE DEL CAUCA"/>
    <m/>
    <n v="3168333340"/>
    <n v="3168333341"/>
    <m/>
    <m/>
    <m/>
    <s v="26/09/2025"/>
    <x v="6"/>
    <n v="2014"/>
    <s v="SAIL LT SPORT MT 1400CC 5P AA"/>
    <s v="LCU130660180"/>
    <s v="9GASA68M6EB012952"/>
    <s v="01601271"/>
    <s v="CHEVROLET"/>
    <s v="CHEVROLET SAIL "/>
    <n v="5.7555467625899283E-2"/>
    <n v="27800000"/>
    <s v="MAPFRE"/>
    <s v="AUTOMOVIL"/>
    <s v="PARTICULAR"/>
    <s v="algime562@hotmail.com"/>
    <n v="159836814"/>
    <n v="1600042"/>
    <n v="1324573.26"/>
    <s v=""/>
    <s v=""/>
    <s v=""/>
    <m/>
    <m/>
    <m/>
    <s v=""/>
    <s v=""/>
    <s v=""/>
    <m/>
    <m/>
    <m/>
    <m/>
    <m/>
    <m/>
    <m/>
    <m/>
    <m/>
    <n v="0.98316982010952125"/>
    <x v="1"/>
    <s v="COS"/>
  </r>
  <r>
    <s v="R1"/>
    <n v="52933552"/>
    <s v="F"/>
    <s v="JENNY"/>
    <s v="LEONOR"/>
    <s v="REAL"/>
    <s v="BEJARANO"/>
    <d v="1983-05-20T00:00:00"/>
    <s v="JXU068"/>
    <n v="0"/>
    <s v="BOGOTA"/>
    <n v="25"/>
    <s v="CUNDINAMARCA"/>
    <m/>
    <n v="3214499974"/>
    <n v="3012783486"/>
    <m/>
    <m/>
    <m/>
    <s v="11/09/2025"/>
    <x v="23"/>
    <n v="2022"/>
    <s v="GETZ [2] ADVANCE TP 1600CC 5P 2A"/>
    <s v="G4FGLU222516"/>
    <s v="9BHCP51CBNP222513"/>
    <s v="03201377"/>
    <s v="HYUNDAI"/>
    <s v="HYUNDAI GETZ "/>
    <n v="2.5396297948717946E-2"/>
    <n v="58500000"/>
    <s v="ALLIANZ"/>
    <s v="AUTOMOVIL"/>
    <s v="PARTICULAR"/>
    <s v="JENNYREALB@GMAIL.COM"/>
    <n v="29203264"/>
    <n v="1485683.43"/>
    <n v="1228473.47"/>
    <s v=""/>
    <s v=""/>
    <s v=""/>
    <m/>
    <m/>
    <m/>
    <s v=""/>
    <s v=""/>
    <s v=""/>
    <m/>
    <m/>
    <m/>
    <m/>
    <m/>
    <m/>
    <m/>
    <m/>
    <m/>
    <n v="0.51728207595177644"/>
    <x v="0"/>
    <s v="COS"/>
  </r>
  <r>
    <s v="R1"/>
    <n v="1020728183"/>
    <s v="M"/>
    <s v="ANDRES"/>
    <s v="SANTIAGO"/>
    <s v="DE CASTRO"/>
    <s v="ROMERO"/>
    <d v="1987-10-15T00:00:00"/>
    <s v="JXS851"/>
    <n v="0"/>
    <s v="BOGOTA"/>
    <n v="25"/>
    <s v="CUNDINAMARCA"/>
    <m/>
    <n v="3214688482"/>
    <n v="0"/>
    <m/>
    <m/>
    <m/>
    <s v="24/09/2025"/>
    <x v="13"/>
    <n v="2022"/>
    <s v="X1 [F48] sDrive 20 TP 2000CC T CT"/>
    <s v="40246390"/>
    <s v="WBA71AA02N5T67795"/>
    <s v="00806029"/>
    <s v="BMW"/>
    <s v="BMW X1 "/>
    <n v="2.5383500429799428E-2"/>
    <n v="139600000"/>
    <s v="SURAMERICANA"/>
    <s v="CAMIONETAPASAJ"/>
    <s v="PARTICULAR"/>
    <s v="asdecastror@gmail.com"/>
    <n v="29186372"/>
    <n v="3543536.66"/>
    <n v="2957761.9"/>
    <s v=""/>
    <s v=""/>
    <s v=""/>
    <m/>
    <m/>
    <m/>
    <s v=""/>
    <s v=""/>
    <s v=""/>
    <m/>
    <m/>
    <m/>
    <m/>
    <m/>
    <m/>
    <m/>
    <m/>
    <m/>
    <n v="0.58418143054615868"/>
    <x v="1"/>
    <s v="COS"/>
  </r>
  <r>
    <s v="R1"/>
    <n v="43725975"/>
    <s v="F"/>
    <s v="MARIA"/>
    <s v="CLAUDIA"/>
    <s v="LONDOÃ‘O"/>
    <s v="FRANCO"/>
    <d v="1970-08-04T00:00:00"/>
    <s v="KZP659"/>
    <n v="5001"/>
    <s v="MEDELLIN"/>
    <n v="5"/>
    <s v="ANTIOQUIA"/>
    <m/>
    <n v="3187827956"/>
    <n v="3146034406"/>
    <m/>
    <m/>
    <m/>
    <s v="30/09/2025"/>
    <x v="2"/>
    <n v="2022"/>
    <s v="TUCSON [4] NX ADVANCE PLUS TP 2000CC 4X2 2"/>
    <s v="G4NLMW662500"/>
    <s v="TMAJB81DBNJ146016"/>
    <s v="03206116"/>
    <s v="HYUNDAI"/>
    <s v="HYUNDAI TUCSON "/>
    <n v="3.6557899792315683E-2"/>
    <n v="96300000"/>
    <s v="BOLIVAR"/>
    <s v="CAMIONETAPASAJ"/>
    <s v="PARTICULAR"/>
    <n v="0"/>
    <n v="29185409"/>
    <n v="3520525.75"/>
    <n v="2938425"/>
    <s v=""/>
    <s v=""/>
    <s v=""/>
    <m/>
    <m/>
    <m/>
    <s v=""/>
    <s v=""/>
    <s v=""/>
    <m/>
    <m/>
    <m/>
    <m/>
    <m/>
    <m/>
    <m/>
    <m/>
    <m/>
    <n v="0.92224806516198066"/>
    <x v="1"/>
    <s v="COS"/>
  </r>
  <r>
    <s v="R1"/>
    <n v="57426718"/>
    <s v="F"/>
    <s v="JACQUELINE"/>
    <s v="PAULINA"/>
    <s v="DE LA ROSA"/>
    <s v="MEJIA"/>
    <d v="1968-11-05T00:00:00"/>
    <s v="HCO271"/>
    <n v="0"/>
    <s v="SANTA MARTA"/>
    <n v="47"/>
    <s v="MAGDALENA"/>
    <m/>
    <n v="3007735691"/>
    <n v="3008020630"/>
    <m/>
    <m/>
    <m/>
    <s v="15/09/2025"/>
    <x v="15"/>
    <n v="2014"/>
    <s v="TRACKER LS MT 1800CC"/>
    <s v="CEL101514"/>
    <s v="3GNCJ8CE6EL101514"/>
    <s v="01606222"/>
    <s v="CHEVROLET"/>
    <s v="CHEVROLET TRACKER "/>
    <n v="3.2928359788359791E-2"/>
    <n v="37800000"/>
    <s v="MAPFRE"/>
    <s v="CAMIONETAPASAJ"/>
    <s v="PARTICULAR"/>
    <n v="0"/>
    <n v="159836567"/>
    <n v="1244692"/>
    <n v="1025959.54"/>
    <s v=""/>
    <s v=""/>
    <s v=""/>
    <m/>
    <m/>
    <m/>
    <s v=""/>
    <s v=""/>
    <s v=""/>
    <m/>
    <m/>
    <m/>
    <m/>
    <m/>
    <m/>
    <m/>
    <m/>
    <m/>
    <n v="0.29006366682825846"/>
    <x v="0"/>
    <s v="COS"/>
  </r>
  <r>
    <s v="R1"/>
    <n v="34057522"/>
    <s v="F"/>
    <s v="MARTHA"/>
    <s v="CECILIA"/>
    <s v="GONZALEZ"/>
    <s v="RESTREPO"/>
    <d v="1956-06-10T00:00:00"/>
    <s v="KHB419"/>
    <n v="76001"/>
    <s v="CALI"/>
    <n v="76"/>
    <s v="VALLE DEL CAUCA"/>
    <m/>
    <n v="3016008684"/>
    <n v="3043777305"/>
    <m/>
    <m/>
    <m/>
    <s v="06/09/2025"/>
    <x v="16"/>
    <n v="2011"/>
    <s v="RIO XCITE 1.6 SPORT MT 1600CC 4P CT"/>
    <s v="G4EDAH614492"/>
    <s v="KNADH413AB6681376"/>
    <s v="04601127"/>
    <s v="KIA"/>
    <s v="KIA RIO "/>
    <n v="5.783511475409836E-2"/>
    <n v="30500000"/>
    <s v="SBS"/>
    <s v="AUTOMOVIL"/>
    <s v="PARTICULAR"/>
    <s v="marthac599@hotmail.com"/>
    <n v="159837346"/>
    <n v="1763971"/>
    <n v="1462328.47"/>
    <s v=""/>
    <s v=""/>
    <s v=""/>
    <m/>
    <m/>
    <m/>
    <s v=""/>
    <s v=""/>
    <s v=""/>
    <m/>
    <m/>
    <m/>
    <m/>
    <m/>
    <m/>
    <m/>
    <m/>
    <m/>
    <n v="0.91452628840349504"/>
    <x v="1"/>
    <s v="COS"/>
  </r>
  <r>
    <s v="R1"/>
    <n v="52428537"/>
    <s v="F"/>
    <s v="CLAUDIA"/>
    <s v="LILIANA"/>
    <s v="SANCHEZ"/>
    <s v="MORA"/>
    <d v="1978-10-09T00:00:00"/>
    <s v="RDU031"/>
    <n v="0"/>
    <s v="CHIA"/>
    <n v="25"/>
    <s v="CUNDINAMARCA"/>
    <m/>
    <n v="3197285050"/>
    <n v="3112817092"/>
    <m/>
    <m/>
    <m/>
    <s v="23/09/2025"/>
    <x v="19"/>
    <n v="2011"/>
    <s v="TIIDA HB PREMIUM AT 1800CC 2 AB"/>
    <s v="MR18544320H"/>
    <s v="3N1BC1CDXZK096488"/>
    <s v="06401146"/>
    <s v="NISSAN"/>
    <s v="NISSAN TIIDA "/>
    <n v="5.09256678700361E-2"/>
    <n v="27700000"/>
    <s v="BOLIVAR"/>
    <s v="AUTOMOVIL"/>
    <s v="PARTICULAR"/>
    <s v="HOMCOLOMBIA@GMAIL.COM"/>
    <n v="159722041"/>
    <n v="1410641"/>
    <n v="1165412.54"/>
    <s v=""/>
    <s v=""/>
    <s v=""/>
    <m/>
    <m/>
    <m/>
    <s v=""/>
    <s v=""/>
    <s v=""/>
    <m/>
    <m/>
    <m/>
    <m/>
    <m/>
    <m/>
    <m/>
    <m/>
    <m/>
    <n v="7.1578647124305839E-2"/>
    <x v="1"/>
    <s v="COS"/>
  </r>
  <r>
    <s v="R1"/>
    <n v="30237926"/>
    <s v="F"/>
    <s v="ADRIANA"/>
    <s v="MILENA"/>
    <s v="BERMUDEZ"/>
    <s v="GIRALDO"/>
    <d v="1983-10-03T00:00:00"/>
    <s v="JVO981"/>
    <n v="5001"/>
    <s v="MEDELLIN"/>
    <n v="5"/>
    <s v="ANTIOQUIA"/>
    <m/>
    <n v="3156365579"/>
    <n v="3007845726"/>
    <m/>
    <m/>
    <m/>
    <s v="07/09/2025"/>
    <x v="12"/>
    <n v="2022"/>
    <s v="CX30 TOURING TP 2000CC 7AB R"/>
    <s v="PE40702700"/>
    <s v="3MVDM2W7ANL108178"/>
    <s v="05606100"/>
    <s v="MAZDA"/>
    <s v="MAZDA CX30 "/>
    <n v="2.1835963511972634E-2"/>
    <n v="87700000"/>
    <s v="SURAMERICANA"/>
    <s v="CAMIONETAPASAJ"/>
    <s v="PARTICULAR"/>
    <s v="Adrianayerbabuena@gmail.com"/>
    <n v="159833219"/>
    <n v="1915014"/>
    <n v="1589255.04"/>
    <s v=""/>
    <s v=""/>
    <s v=""/>
    <m/>
    <m/>
    <m/>
    <s v=""/>
    <s v=""/>
    <s v=""/>
    <m/>
    <m/>
    <m/>
    <m/>
    <m/>
    <m/>
    <m/>
    <m/>
    <m/>
    <n v="0.79064709627992091"/>
    <x v="0"/>
    <s v="COS"/>
  </r>
  <r>
    <s v="R1"/>
    <n v="1094917380"/>
    <s v="F"/>
    <s v="VIVIANA"/>
    <s v="ANDREA"/>
    <s v="SANDOVAL"/>
    <s v="OROZCO"/>
    <d v="1991-05-01T00:00:00"/>
    <s v="LWY096"/>
    <n v="0"/>
    <s v="CARTAGENA"/>
    <n v="13"/>
    <s v="BOLIVAR"/>
    <m/>
    <n v="3182622277"/>
    <n v="0"/>
    <m/>
    <m/>
    <m/>
    <s v="13/09/2025"/>
    <x v="9"/>
    <n v="2024"/>
    <s v="2 [2] TOURING CARBON AT 1500CC AA"/>
    <s v="P540642309"/>
    <s v="3MDDJ2HAARM410267"/>
    <s v="05601203"/>
    <s v="MAZDA"/>
    <s v="MAZDA 2 "/>
    <n v="4.1127995673076928E-2"/>
    <n v="83200000"/>
    <s v="ALLIANZ"/>
    <s v="AUTOMOVIL"/>
    <s v="PARTICULAR"/>
    <s v="oroz621co@gmail.com"/>
    <n v="29209526"/>
    <n v="3421849.24"/>
    <n v="2855503.56"/>
    <s v=""/>
    <s v=""/>
    <s v=""/>
    <m/>
    <m/>
    <m/>
    <s v=""/>
    <s v=""/>
    <s v=""/>
    <m/>
    <m/>
    <m/>
    <m/>
    <m/>
    <m/>
    <m/>
    <m/>
    <m/>
    <n v="0.10027912000957728"/>
    <x v="1"/>
    <s v="COS"/>
  </r>
  <r>
    <s v="R1"/>
    <n v="11443481"/>
    <s v="M"/>
    <s v="CARLOS"/>
    <s v="ROBINSON"/>
    <s v="GONZALEZ"/>
    <s v="DIAZ"/>
    <d v="1979-03-07T00:00:00"/>
    <s v="LOX825"/>
    <n v="73349"/>
    <s v="HONDA"/>
    <n v="73"/>
    <s v="TOLIMA"/>
    <m/>
    <n v="3113848962"/>
    <n v="0"/>
    <m/>
    <m/>
    <m/>
    <s v="08/09/2025"/>
    <x v="27"/>
    <n v="2023"/>
    <s v="ONIX [2] PREMIER TP 1000CC T 5P"/>
    <s v="L4F230315128"/>
    <s v="9BGEY48K0PG296361"/>
    <s v="01601340"/>
    <s v="CHEVROLET"/>
    <s v="CHEVROLET ONIX "/>
    <n v="4.2779343999999997E-2"/>
    <n v="65000000"/>
    <s v="MAPFRE"/>
    <s v="AUTOMOVIL"/>
    <s v="PARTICULAR"/>
    <s v="toporobin@gmail.com"/>
    <n v="29187138"/>
    <n v="2780657.36"/>
    <n v="2316686.86"/>
    <s v=""/>
    <s v=""/>
    <s v=""/>
    <m/>
    <m/>
    <m/>
    <s v=""/>
    <s v=""/>
    <s v=""/>
    <m/>
    <m/>
    <m/>
    <m/>
    <m/>
    <m/>
    <m/>
    <m/>
    <m/>
    <n v="0.27659813864861515"/>
    <x v="1"/>
    <s v="COS"/>
  </r>
  <r>
    <s v="R1"/>
    <n v="13840104"/>
    <s v="M"/>
    <s v="JORGE"/>
    <s v="MANUEL JOSE"/>
    <s v="MEJIA"/>
    <s v="CASTELLANOS"/>
    <d v="1956-03-09T00:00:00"/>
    <s v="NKT219"/>
    <n v="68001"/>
    <s v="BUCARAMANGA"/>
    <n v="68"/>
    <s v="SANTANDER"/>
    <m/>
    <n v="3003668424"/>
    <n v="3012405422"/>
    <m/>
    <m/>
    <m/>
    <s v="24/09/2025"/>
    <x v="13"/>
    <n v="2024"/>
    <s v="E40 X [E-JS4] AT 142KW 4AB AB"/>
    <s v="1PB03108"/>
    <s v="LJ1EEASR5R4708013"/>
    <s v="11306030"/>
    <s v="JAC"/>
    <s v="JAC E40 "/>
    <n v="1.7799471749755619E-2"/>
    <n v="102300000"/>
    <s v="MAPFRE"/>
    <s v="CAMIONETAPASAJ"/>
    <s v="PARTICULAR"/>
    <s v="jmejiacastellanos@gmail.com"/>
    <n v="29187900"/>
    <n v="1820885.96"/>
    <n v="1510156.27"/>
    <s v=""/>
    <s v=""/>
    <s v=""/>
    <m/>
    <m/>
    <m/>
    <s v=""/>
    <s v=""/>
    <s v=""/>
    <m/>
    <m/>
    <m/>
    <m/>
    <m/>
    <m/>
    <m/>
    <m/>
    <m/>
    <n v="4.3767390639381842E-2"/>
    <x v="0"/>
    <s v="COS"/>
  </r>
  <r>
    <s v="R1"/>
    <n v="1128386373"/>
    <s v="F"/>
    <s v="ANA"/>
    <s v="MARIA"/>
    <s v="VASQUEZ"/>
    <s v="RAMIREZ"/>
    <d v="1986-01-25T00:00:00"/>
    <s v="KOU242"/>
    <n v="5088"/>
    <s v="BELLO"/>
    <n v="5"/>
    <s v="ANTIOQUIA"/>
    <m/>
    <n v="3013325730"/>
    <n v="0"/>
    <m/>
    <m/>
    <m/>
    <s v="23/09/2025"/>
    <x v="19"/>
    <n v="2021"/>
    <s v="VITARA GLX + ALL GRIP AT 1600CC 6AB A"/>
    <s v="K14C1314415"/>
    <s v="TSMYEA1S7MM831599"/>
    <s v="08808043"/>
    <s v="SUZUKI"/>
    <s v="SUZUKI VITARA "/>
    <n v="4.0742862885326761E-2"/>
    <n v="81100000"/>
    <s v="SURAMERICANA"/>
    <s v="CAMPERO"/>
    <s v="PARTICULAR"/>
    <s v="anavasquez125@yahoo.com"/>
    <n v="29191126"/>
    <n v="3304246.18"/>
    <n v="2756677.46"/>
    <s v=""/>
    <s v=""/>
    <s v=""/>
    <m/>
    <m/>
    <m/>
    <s v=""/>
    <s v=""/>
    <s v=""/>
    <m/>
    <m/>
    <m/>
    <m/>
    <m/>
    <m/>
    <m/>
    <m/>
    <m/>
    <n v="0.98679974142816096"/>
    <x v="1"/>
    <s v="COS"/>
  </r>
  <r>
    <s v="R1"/>
    <n v="1144068012"/>
    <s v="F"/>
    <s v="JULIANA"/>
    <s v="X"/>
    <s v="MARTINEZ"/>
    <s v="VILLA"/>
    <d v="1994-01-23T00:00:00"/>
    <s v="NSO081"/>
    <n v="76001"/>
    <s v="CALI"/>
    <n v="76"/>
    <s v="VALLE DEL CAUCA"/>
    <m/>
    <n v="3004981141"/>
    <n v="0"/>
    <m/>
    <m/>
    <m/>
    <s v="20/09/2025"/>
    <x v="7"/>
    <n v="2023"/>
    <s v="WRV EX TP 1500CC 4X2 6"/>
    <s v="L15Z93602685"/>
    <s v="93HGH8840PK602691"/>
    <s v="03406034"/>
    <s v="HONDA"/>
    <s v="HONDA WRV "/>
    <n v="3.4373304455445543E-2"/>
    <n v="80800000"/>
    <s v="SBS"/>
    <s v="CAMIONETAPASAJ"/>
    <s v="PARTICULAR"/>
    <s v="julianamartinez294@gmail.com"/>
    <n v="159835276"/>
    <n v="2777363"/>
    <n v="2313918.17"/>
    <s v=""/>
    <s v=""/>
    <s v=""/>
    <m/>
    <m/>
    <m/>
    <s v=""/>
    <s v=""/>
    <s v=""/>
    <m/>
    <m/>
    <m/>
    <m/>
    <m/>
    <m/>
    <m/>
    <m/>
    <m/>
    <n v="0.83057716265469561"/>
    <x v="1"/>
    <s v="COS"/>
  </r>
  <r>
    <s v="R1"/>
    <n v="70069700"/>
    <s v="F"/>
    <s v="MARCO"/>
    <s v="FIDEL"/>
    <s v="URREA"/>
    <s v="DUQUE"/>
    <d v="1954-05-21T00:00:00"/>
    <s v="LAV664"/>
    <n v="5001"/>
    <s v="MEDELLIN"/>
    <n v="5"/>
    <s v="ANTIOQUIA"/>
    <m/>
    <n v="3104344524"/>
    <n v="0"/>
    <m/>
    <m/>
    <m/>
    <s v="06/09/2026"/>
    <x v="16"/>
    <n v="2013"/>
    <s v="PICANTO ION XTR 1.25 MT 1200CC AA"/>
    <s v="G4LACP039490"/>
    <s v="KNABX512ADT315831"/>
    <s v="04601138"/>
    <s v="KIA"/>
    <s v="KIA PICANTO "/>
    <n v="5.6246703296703296E-2"/>
    <n v="27300000"/>
    <s v="BOLIVAR"/>
    <s v="AUTOMOVIL"/>
    <s v="PARTICULAR"/>
    <s v="marfiurdu@hitmail.com"/>
    <n v="159948859"/>
    <n v="1535535"/>
    <n v="1270365.9099999999"/>
    <s v=""/>
    <s v=""/>
    <s v=""/>
    <m/>
    <m/>
    <m/>
    <s v=""/>
    <s v=""/>
    <s v=""/>
    <m/>
    <m/>
    <m/>
    <m/>
    <m/>
    <m/>
    <m/>
    <m/>
    <m/>
    <n v="0.46742951143787581"/>
    <x v="1"/>
    <s v="COS"/>
  </r>
  <r>
    <s v="R1"/>
    <n v="1109003918"/>
    <s v="M"/>
    <s v="BRAYAN"/>
    <s v="STEVEN"/>
    <s v="BARRETO"/>
    <s v="LOZANO"/>
    <d v="1993-12-31T00:00:00"/>
    <s v="KRS874"/>
    <n v="0"/>
    <s v="IBAGUE"/>
    <n v="73"/>
    <s v="TOLIMA"/>
    <m/>
    <n v="3163938876"/>
    <n v="3166954531"/>
    <m/>
    <m/>
    <m/>
    <s v="25/09/2025"/>
    <x v="10"/>
    <n v="2025"/>
    <s v="3 [4] GRAND TOURING L TP 2500CC 7AB C"/>
    <s v="PY40769771"/>
    <s v="3MZBP2SLASM300892"/>
    <s v="05601204"/>
    <s v="MAZDA"/>
    <s v="MAZDA 3 "/>
    <n v="2.6779755090311986E-2"/>
    <n v="121800000"/>
    <s v="ALLIANZ"/>
    <s v="AUTOMOVIL"/>
    <s v="PARTICULAR"/>
    <s v="bsbarreto123@gmail.com"/>
    <n v="29212606"/>
    <n v="3261774.17"/>
    <n v="2720986.7"/>
    <s v=""/>
    <s v=""/>
    <s v=""/>
    <m/>
    <m/>
    <m/>
    <s v=""/>
    <s v=""/>
    <s v=""/>
    <m/>
    <m/>
    <m/>
    <m/>
    <m/>
    <m/>
    <m/>
    <m/>
    <m/>
    <n v="0.49804790082519712"/>
    <x v="1"/>
    <s v="COS"/>
  </r>
  <r>
    <s v="R1"/>
    <n v="60327167"/>
    <s v="F"/>
    <s v="AURA"/>
    <s v="MARIA"/>
    <s v="VARGAS"/>
    <s v="MORENO"/>
    <d v="1968-07-05T00:00:00"/>
    <s v="HRO653"/>
    <n v="0"/>
    <s v="CUCUTA"/>
    <n v="54"/>
    <s v="NORTE DE SANTANDER"/>
    <m/>
    <n v="3184800899"/>
    <n v="3153587843"/>
    <m/>
    <m/>
    <m/>
    <s v="18/09/2025"/>
    <x v="26"/>
    <n v="2015"/>
    <s v="ALTO [2] STD MT 800CC AA"/>
    <s v="F8DN5246335"/>
    <s v="MA3FB32S1F0460861"/>
    <s v="08801030"/>
    <s v="SUZUKI"/>
    <s v="SUZUKI ALTO "/>
    <n v="6.5834706976744178E-2"/>
    <n v="25800000"/>
    <s v="BOLIVAR"/>
    <s v="AUTOMOVIL"/>
    <s v="PARTICULAR"/>
    <s v="ricardo070766@hotmail.com"/>
    <n v="29217685"/>
    <n v="1698535.44"/>
    <n v="1407340.71"/>
    <s v=""/>
    <s v=""/>
    <s v=""/>
    <m/>
    <m/>
    <m/>
    <s v=""/>
    <s v=""/>
    <s v=""/>
    <m/>
    <m/>
    <m/>
    <m/>
    <m/>
    <m/>
    <m/>
    <m/>
    <m/>
    <n v="0.24260634352668187"/>
    <x v="1"/>
    <s v="COS"/>
  </r>
  <r>
    <s v="R1"/>
    <n v="19421993"/>
    <s v="M"/>
    <s v="JULIO"/>
    <s v="ALBERTO"/>
    <s v="OSORIO"/>
    <s v="MARQUEZ"/>
    <d v="1960-11-21T00:00:00"/>
    <s v="LOX453"/>
    <n v="0"/>
    <s v="BOGOTA"/>
    <n v="25"/>
    <s v="CUNDINAMARCA"/>
    <m/>
    <n v="3202335328"/>
    <n v="0"/>
    <m/>
    <m/>
    <m/>
    <s v="06/09/2025"/>
    <x v="16"/>
    <n v="2024"/>
    <s v="X TRAIL[T33] e-POWER EXCLUSI AT 1500CC 6AB A"/>
    <s v="BM460564411A"/>
    <s v="JN1T33JB3Z0000788"/>
    <s v="06406154"/>
    <s v="NISSAN"/>
    <s v="NISSAN X "/>
    <n v="1.5828020882771715E-2"/>
    <n v="210700000"/>
    <s v="MAPFRE"/>
    <s v="CAMIONETAPASAJ"/>
    <s v="PARTICULAR"/>
    <s v="jaosorio60@yahoo.com"/>
    <n v="159713254"/>
    <n v="3334964"/>
    <n v="2782490.48"/>
    <s v=""/>
    <s v=""/>
    <s v=""/>
    <m/>
    <m/>
    <m/>
    <s v=""/>
    <s v=""/>
    <s v=""/>
    <m/>
    <m/>
    <m/>
    <m/>
    <m/>
    <m/>
    <m/>
    <m/>
    <m/>
    <n v="0.12973703905427325"/>
    <x v="0"/>
    <s v="COS"/>
  </r>
  <r>
    <s v="R1"/>
    <n v="21309812"/>
    <s v="F"/>
    <s v="INES"/>
    <s v="STELLA DE LA"/>
    <s v="CORREA"/>
    <s v="VARGAS"/>
    <d v="1939-06-06T00:00:00"/>
    <s v="EIK504"/>
    <n v="5001"/>
    <s v="MEDELLIN"/>
    <n v="5"/>
    <s v="ANTIOQUIA"/>
    <m/>
    <n v="3175008648"/>
    <n v="0"/>
    <m/>
    <m/>
    <m/>
    <s v="29/09/2025"/>
    <x v="11"/>
    <n v="2018"/>
    <s v="330e F30 LCI iPerfor TP 2000CC T"/>
    <s v="20565142"/>
    <s v="WBA8E1109JK419881"/>
    <s v="00801416"/>
    <s v="BMW"/>
    <s v="BMW 330e "/>
    <n v="4.7368583732057414E-2"/>
    <n v="104500000"/>
    <s v="SURAMERICANA"/>
    <s v="AUTOMOVIL"/>
    <s v="PARTICULAR"/>
    <n v="0"/>
    <n v="159832950"/>
    <n v="4950017"/>
    <n v="4139678.11"/>
    <s v=""/>
    <s v=""/>
    <s v=""/>
    <m/>
    <m/>
    <m/>
    <s v=""/>
    <s v=""/>
    <s v=""/>
    <m/>
    <m/>
    <m/>
    <m/>
    <m/>
    <m/>
    <m/>
    <m/>
    <m/>
    <n v="0.59791635022254064"/>
    <x v="1"/>
    <s v="COS"/>
  </r>
  <r>
    <s v="R1"/>
    <n v="31845076"/>
    <s v="F"/>
    <s v="XENIA"/>
    <n v="0"/>
    <s v="ALBAN"/>
    <s v="PARDO"/>
    <d v="1899-12-30T00:00:00"/>
    <s v="IIQ594"/>
    <n v="76001"/>
    <s v="CALI"/>
    <n v="76"/>
    <s v="VALLE DEL CAUCA"/>
    <m/>
    <n v="3154717721"/>
    <n v="0"/>
    <m/>
    <m/>
    <m/>
    <s v="20/09/2025"/>
    <x v="7"/>
    <n v="2016"/>
    <s v="C 200 [W205] CGI EXCL TP 2000CC T"/>
    <s v="27492030391716"/>
    <s v="WDD2050421F173686"/>
    <s v="05801286"/>
    <s v="MERCEDES BENZ"/>
    <s v="MERCEDES BENZ C "/>
    <n v="3.5963466666666666E-2"/>
    <n v="82500000"/>
    <s v="BOLIVAR"/>
    <s v="AUTOMOVIL"/>
    <s v="PARTICULAR"/>
    <n v="0"/>
    <n v="159717005"/>
    <n v="2966986"/>
    <n v="2473265.5499999998"/>
    <s v=""/>
    <s v=""/>
    <s v=""/>
    <m/>
    <m/>
    <m/>
    <s v=""/>
    <s v=""/>
    <s v=""/>
    <m/>
    <m/>
    <m/>
    <m/>
    <m/>
    <m/>
    <m/>
    <m/>
    <m/>
    <n v="0.21497606115341283"/>
    <x v="1"/>
    <s v="COS"/>
  </r>
  <r>
    <s v="R1"/>
    <n v="42111091"/>
    <s v="F"/>
    <s v="BRIYITT"/>
    <n v="0"/>
    <s v="BARONA"/>
    <s v="BLANDON"/>
    <d v="1974-01-19T00:00:00"/>
    <s v="JRT358"/>
    <n v="66001"/>
    <s v="PEREIRA"/>
    <n v="66"/>
    <s v="RISARALDA"/>
    <m/>
    <n v="3206352547"/>
    <n v="3216814102"/>
    <m/>
    <m/>
    <m/>
    <s v="07/09/2025"/>
    <x v="12"/>
    <n v="2021"/>
    <s v="SPARK [4] GT LT MT 1200CC 5P AA"/>
    <s v="Z1200760L4AX0004"/>
    <s v="9GACE6CD6MB009323"/>
    <s v="01601324"/>
    <s v="CHEVROLET"/>
    <s v="CHEVROLET SPARK "/>
    <n v="3.6836834345794392E-2"/>
    <n v="42800000"/>
    <s v="SURAMERICANA"/>
    <s v="AUTOMOVIL"/>
    <s v="PARTICULAR"/>
    <s v="briyitt2017@outlook.com"/>
    <n v="29220732"/>
    <n v="1576616.51"/>
    <n v="1304887.82"/>
    <s v=""/>
    <s v=""/>
    <s v=""/>
    <m/>
    <m/>
    <m/>
    <s v=""/>
    <s v=""/>
    <s v=""/>
    <m/>
    <m/>
    <m/>
    <m/>
    <m/>
    <m/>
    <m/>
    <m/>
    <m/>
    <n v="0.69323898872791023"/>
    <x v="0"/>
    <s v="COS"/>
  </r>
  <r>
    <s v="R1"/>
    <n v="1043606146"/>
    <s v="F"/>
    <s v="WENDY"/>
    <s v="PAOLA"/>
    <s v="CAMACHO"/>
    <s v="POLO"/>
    <d v="1989-09-21T00:00:00"/>
    <s v="NGY190"/>
    <n v="8758"/>
    <s v="SOLEDAD"/>
    <n v="8"/>
    <s v="ATLANTICO"/>
    <m/>
    <n v="3162269147"/>
    <n v="0"/>
    <m/>
    <m/>
    <m/>
    <s v="16/09/2025"/>
    <x v="24"/>
    <n v="2025"/>
    <s v="ONIX [2] LT MT 1000CC T 4P"/>
    <s v="L4F241424721"/>
    <s v="9BGEB69K0SG137217"/>
    <s v="01601341"/>
    <s v="CHEVROLET"/>
    <s v="CHEVROLET ONIX "/>
    <n v="6.2330112676056336E-2"/>
    <n v="71000000"/>
    <s v="HDI SEGUROS"/>
    <s v="AUTOMOVIL"/>
    <s v="PARTICULAR"/>
    <s v="W-ENDApao@hotmail.com"/>
    <n v="159831464"/>
    <n v="4425438"/>
    <n v="3698855.16"/>
    <s v=""/>
    <s v=""/>
    <s v=""/>
    <m/>
    <m/>
    <m/>
    <s v=""/>
    <s v=""/>
    <s v=""/>
    <m/>
    <m/>
    <m/>
    <m/>
    <m/>
    <m/>
    <m/>
    <m/>
    <m/>
    <n v="0.2554622726751814"/>
    <x v="1"/>
    <s v="COS"/>
  </r>
  <r>
    <s v="R1"/>
    <n v="98569204"/>
    <s v="M"/>
    <s v="HILDEBRANDO"/>
    <s v="DE JESUS"/>
    <s v="DUQUE"/>
    <s v="OCHOA"/>
    <d v="1974-12-31T00:00:00"/>
    <s v="EHZ384"/>
    <n v="5380"/>
    <s v="LA ESTRELLA"/>
    <n v="5"/>
    <s v="ANTIOQUIA"/>
    <m/>
    <n v="3105054876"/>
    <n v="0"/>
    <m/>
    <m/>
    <m/>
    <s v="30/09/2025"/>
    <x v="2"/>
    <n v="2018"/>
    <s v="ESCAPE [3] [FL] TITANIUM TP 2000CC 4X4"/>
    <s v="J1C52378"/>
    <s v="WF0CP6B99J1C52378"/>
    <s v="03008059"/>
    <s v="FORD"/>
    <s v="FORD ESCAPE "/>
    <n v="2.7582942970822279E-2"/>
    <n v="75400000"/>
    <s v="SURAMERICANA"/>
    <s v="CAMPERO"/>
    <s v="PARTICULAR"/>
    <s v="hduque95@gmail.com"/>
    <n v="29218694"/>
    <n v="2079753.9"/>
    <n v="1727692.35"/>
    <s v=""/>
    <s v=""/>
    <s v=""/>
    <m/>
    <m/>
    <m/>
    <s v=""/>
    <s v=""/>
    <s v=""/>
    <m/>
    <m/>
    <m/>
    <m/>
    <m/>
    <m/>
    <m/>
    <m/>
    <m/>
    <n v="0.33027064312892296"/>
    <x v="1"/>
    <s v="COS"/>
  </r>
  <r>
    <s v="R1"/>
    <n v="45420101"/>
    <s v="F"/>
    <s v="LILIAM"/>
    <s v="DEL SOCORRO"/>
    <s v="BAJAIRE"/>
    <s v="MORAD"/>
    <d v="1955-02-26T00:00:00"/>
    <s v="BPS308"/>
    <n v="0"/>
    <s v="CARTAGENA"/>
    <n v="13"/>
    <s v="BOLIVAR"/>
    <m/>
    <n v="3114186488"/>
    <n v="0"/>
    <m/>
    <m/>
    <m/>
    <s v="20/09/2025"/>
    <x v="7"/>
    <n v="2012"/>
    <s v="COROLLA [11] [F XLi AT 1800CC"/>
    <s v="2ZRM016991"/>
    <s v="9BRBU42E9C4708637"/>
    <s v="09001125"/>
    <s v="TOYOTA"/>
    <s v="TOYOTA COROLLA "/>
    <n v="3.0214786967418545E-2"/>
    <n v="39900000"/>
    <s v="BOLIVAR"/>
    <s v="AUTOMOVIL"/>
    <s v="PARTICULAR"/>
    <s v="elenalu96@hotmail.com"/>
    <n v="159838143"/>
    <n v="1205570"/>
    <n v="993083.82"/>
    <s v=""/>
    <s v=""/>
    <s v=""/>
    <m/>
    <m/>
    <m/>
    <s v=""/>
    <s v=""/>
    <s v=""/>
    <m/>
    <m/>
    <m/>
    <m/>
    <m/>
    <m/>
    <m/>
    <m/>
    <m/>
    <n v="0.2359945759728368"/>
    <x v="0"/>
    <s v="COS"/>
  </r>
  <r>
    <s v="R1"/>
    <n v="20614631"/>
    <s v="F"/>
    <s v="JUANITA"/>
    <n v="0"/>
    <s v="HOYOS"/>
    <s v="VILLA"/>
    <d v="1951-06-23T00:00:00"/>
    <s v="KEZ860"/>
    <n v="0"/>
    <s v="IBAGUE"/>
    <n v="73"/>
    <s v="TOLIMA"/>
    <m/>
    <n v="3107832988"/>
    <n v="0"/>
    <m/>
    <m/>
    <m/>
    <s v="10/09/2025"/>
    <x v="17"/>
    <n v="2021"/>
    <s v="KWID ZEN MT 1000CC 12V 4"/>
    <s v="B4DA405Q077786"/>
    <s v="93YRBB00XMJ477466"/>
    <s v="08001196"/>
    <s v="RENAULT"/>
    <s v="RENAULT KWID "/>
    <n v="3.5603103631284917E-2"/>
    <n v="35800000"/>
    <s v="MAPFRE"/>
    <s v="AUTOMOVIL"/>
    <s v="PARTICULAR"/>
    <s v="juanitahoyosvilla@yahoo.com"/>
    <n v="29209301"/>
    <n v="1274591.1100000001"/>
    <n v="1051084.97"/>
    <s v=""/>
    <s v=""/>
    <s v=""/>
    <m/>
    <m/>
    <m/>
    <s v=""/>
    <s v=""/>
    <s v=""/>
    <m/>
    <m/>
    <m/>
    <m/>
    <m/>
    <m/>
    <m/>
    <m/>
    <m/>
    <n v="0.97996199160612685"/>
    <x v="0"/>
    <s v="COS"/>
  </r>
  <r>
    <s v="R1"/>
    <n v="51985006"/>
    <s v="F"/>
    <s v="GLORIA"/>
    <s v="ANGELA"/>
    <s v="PARRA"/>
    <s v="FAJARDO"/>
    <d v="1970-07-22T00:00:00"/>
    <s v="FZW408"/>
    <n v="0"/>
    <s v="BOGOTA"/>
    <n v="25"/>
    <s v="CUNDINAMARCA"/>
    <m/>
    <n v="3153211558"/>
    <n v="0"/>
    <m/>
    <m/>
    <m/>
    <s v="27/09/2025"/>
    <x v="8"/>
    <n v="2020"/>
    <s v="ECOSPORT [2] [F SE MT 1500CC 4X2"/>
    <s v="XZJAL8762279"/>
    <s v="9BFZB55U0L8762279"/>
    <s v="03006138"/>
    <s v="FORD"/>
    <s v="FORD ECOSPORT "/>
    <n v="1.9518402555910544E-2"/>
    <n v="62600000"/>
    <s v="MAPFRE"/>
    <s v="CAMIONETAPASAJ"/>
    <s v="PARTICULAR"/>
    <s v="angelafa2003@hotmail.com"/>
    <n v="159715361"/>
    <n v="1221852"/>
    <n v="1006766.06"/>
    <s v=""/>
    <s v=""/>
    <s v=""/>
    <m/>
    <m/>
    <m/>
    <s v=""/>
    <s v=""/>
    <s v=""/>
    <m/>
    <m/>
    <m/>
    <m/>
    <m/>
    <m/>
    <m/>
    <m/>
    <m/>
    <n v="0.75135747426863408"/>
    <x v="0"/>
    <s v="COS"/>
  </r>
  <r>
    <s v="R1"/>
    <n v="65743968"/>
    <s v="F"/>
    <s v="NANCY"/>
    <n v="0"/>
    <s v="VILLARREAL"/>
    <s v="PEÃ‘A"/>
    <d v="1969-10-11T00:00:00"/>
    <s v="JJX216"/>
    <n v="17001"/>
    <s v="MANIZALES"/>
    <n v="17"/>
    <s v="CALDAS"/>
    <m/>
    <n v="3219045679"/>
    <n v="0"/>
    <m/>
    <m/>
    <m/>
    <s v="04/09/2026"/>
    <x v="18"/>
    <n v="2017"/>
    <s v="FIESTA [7] SPORTBACK TITAN MT 1600CC 4P"/>
    <s v="HM127416"/>
    <s v="HM127416"/>
    <s v="03001148"/>
    <s v="FORD"/>
    <s v="FORD FIESTA "/>
    <n v="3.7400231067961164E-2"/>
    <n v="41200000"/>
    <s v="BOLIVAR"/>
    <s v="AUTOMOVIL"/>
    <s v="PARTICULAR"/>
    <n v="0"/>
    <n v="29216314"/>
    <n v="1540889.52"/>
    <n v="1274865.1399999999"/>
    <s v=""/>
    <s v=""/>
    <s v=""/>
    <m/>
    <m/>
    <m/>
    <s v=""/>
    <s v=""/>
    <s v=""/>
    <m/>
    <m/>
    <m/>
    <m/>
    <m/>
    <m/>
    <m/>
    <m/>
    <m/>
    <n v="0.93352365645924917"/>
    <x v="0"/>
    <s v="COS"/>
  </r>
  <r>
    <s v="R1"/>
    <n v="52933075"/>
    <s v="F"/>
    <s v="YINETH"/>
    <s v="PAOLA"/>
    <s v="JIMÃ‰NEZ"/>
    <s v="REYES"/>
    <d v="1983-03-28T00:00:00"/>
    <s v="LMQ598"/>
    <n v="0"/>
    <s v="BOGOTA"/>
    <n v="25"/>
    <s v="CUNDINAMARCA"/>
    <m/>
    <n v="3222172527"/>
    <n v="0"/>
    <m/>
    <m/>
    <m/>
    <s v="15/09/2025"/>
    <x v="15"/>
    <n v="2023"/>
    <s v="KWID [FL] INTENS MT 1000CC 12V 4"/>
    <s v="B4DA426Q009739"/>
    <s v="93YRBB008PJ293082"/>
    <s v="08001215"/>
    <s v="RENAULT"/>
    <s v="RENAULT KWID "/>
    <n v="3.3711026497695855E-2"/>
    <n v="43400000"/>
    <s v="HDI-LIBERTY"/>
    <s v="AUTOMOVIL"/>
    <s v="PARTICULAR"/>
    <s v="HSEQ.PAO@GMAIL.COM"/>
    <n v="29217780"/>
    <n v="1463058.55"/>
    <n v="1209460.97"/>
    <s v=""/>
    <s v=""/>
    <s v=""/>
    <m/>
    <m/>
    <m/>
    <s v=""/>
    <s v=""/>
    <s v=""/>
    <m/>
    <m/>
    <m/>
    <m/>
    <m/>
    <m/>
    <m/>
    <m/>
    <m/>
    <n v="0.77818690330708706"/>
    <x v="0"/>
    <s v="COS"/>
  </r>
  <r>
    <s v="R1"/>
    <n v="41718639"/>
    <s v="F"/>
    <s v="ANA"/>
    <s v="ELVIA"/>
    <s v="OVALLE"/>
    <s v="COMBITA"/>
    <d v="1957-07-20T00:00:00"/>
    <s v="LLV121"/>
    <n v="0"/>
    <s v="BOGOTA"/>
    <n v="25"/>
    <s v="CUNDINAMARCA"/>
    <m/>
    <n v="3103060708"/>
    <n v="3152762894"/>
    <m/>
    <m/>
    <m/>
    <s v="13/09/2025"/>
    <x v="9"/>
    <n v="2023"/>
    <s v="SWIFT [4] DZIRE TP 1200CC 4P 2A"/>
    <s v="K12MP4314590"/>
    <s v="MBHZF63S9PG212185"/>
    <s v="08801053"/>
    <s v="SUZUKI"/>
    <s v="SUZUKI SWIFT "/>
    <n v="2.8868723021582735E-2"/>
    <n v="55600000"/>
    <s v="HDI-LIBERTY"/>
    <s v="AUTOMOVIL"/>
    <s v="PARTICULAR"/>
    <s v="ana.eoc@gmail.com"/>
    <n v="159902952"/>
    <n v="1605101"/>
    <n v="1328824.44"/>
    <s v=""/>
    <s v=""/>
    <s v=""/>
    <m/>
    <m/>
    <m/>
    <s v=""/>
    <s v=""/>
    <s v=""/>
    <m/>
    <m/>
    <m/>
    <m/>
    <m/>
    <m/>
    <m/>
    <m/>
    <m/>
    <n v="6.6831013465602829E-2"/>
    <x v="0"/>
    <s v="COS"/>
  </r>
  <r>
    <s v="R1"/>
    <n v="1116440402"/>
    <s v="F"/>
    <s v="LAURA"/>
    <s v="ISABEL"/>
    <s v="CAICEDO"/>
    <s v="HERRERA"/>
    <d v="1991-12-07T00:00:00"/>
    <s v="FJW887"/>
    <n v="0"/>
    <s v="CARTAGENA"/>
    <n v="13"/>
    <s v="BOLIVAR"/>
    <m/>
    <n v="3114858269"/>
    <n v="0"/>
    <m/>
    <m/>
    <m/>
    <s v="10/09/2025"/>
    <x v="17"/>
    <n v="2019"/>
    <s v="2 [2] Grand Touring L TP 1500CC 6AB T"/>
    <s v="P540461633"/>
    <s v="3MDDJ2SAAKM207497"/>
    <s v="05601162"/>
    <s v="MAZDA"/>
    <s v="MAZDA 2 "/>
    <n v="4.9467397881996972E-2"/>
    <n v="66100000"/>
    <s v="EQUIDAD"/>
    <s v="AUTOMOVIL"/>
    <s v="PARTICULAR"/>
    <s v="laura.isabel.caicedo@correounivalle.edu.co"/>
    <n v="159838418"/>
    <n v="3269795"/>
    <n v="2727726.72"/>
    <s v=""/>
    <s v=""/>
    <s v=""/>
    <m/>
    <m/>
    <m/>
    <s v=""/>
    <s v=""/>
    <s v=""/>
    <m/>
    <m/>
    <m/>
    <m/>
    <m/>
    <m/>
    <m/>
    <m/>
    <m/>
    <n v="0.38545015820941875"/>
    <x v="1"/>
    <s v="COS"/>
  </r>
  <r>
    <s v="R1"/>
    <n v="19480660"/>
    <s v="M"/>
    <s v="HUMBERTO"/>
    <n v="0"/>
    <s v="ESCOBAR"/>
    <s v="LINARES"/>
    <d v="1962-06-11T00:00:00"/>
    <s v="HSY954"/>
    <n v="0"/>
    <s v="IBAGUE"/>
    <n v="73"/>
    <s v="TOLIMA"/>
    <m/>
    <n v="3118532623"/>
    <n v="0"/>
    <m/>
    <m/>
    <m/>
    <s v="15/09/2025"/>
    <x v="15"/>
    <n v="2014"/>
    <s v="VERSA ADVANCE AT 1600CC 2AB A"/>
    <s v="HR16882811G"/>
    <s v="3N1CN7AD0ZK143788"/>
    <s v="06401184"/>
    <s v="NISSAN"/>
    <s v="NISSAN VERSA "/>
    <n v="3.6404307228915661E-2"/>
    <n v="33200000"/>
    <s v="MAPFRE"/>
    <s v="AUTOMOVIL"/>
    <s v="PARTICULAR"/>
    <s v="hescobarlin@gmail.com"/>
    <n v="159714073"/>
    <n v="1208623"/>
    <n v="995649.35"/>
    <s v=""/>
    <s v=""/>
    <s v=""/>
    <m/>
    <m/>
    <m/>
    <s v=""/>
    <s v=""/>
    <s v=""/>
    <m/>
    <m/>
    <m/>
    <m/>
    <m/>
    <m/>
    <m/>
    <m/>
    <m/>
    <n v="0.82020946164007058"/>
    <x v="0"/>
    <s v="COS"/>
  </r>
  <r>
    <s v="R1"/>
    <n v="91176672"/>
    <s v="M"/>
    <s v="LUIS"/>
    <s v="FELIPE"/>
    <s v="CASTILLO"/>
    <s v="FLOREZ"/>
    <d v="1964-11-11T00:00:00"/>
    <s v="FSN704"/>
    <n v="0"/>
    <s v="GIRON"/>
    <n v="68"/>
    <s v="SANTANDER"/>
    <m/>
    <n v="3143820610"/>
    <n v="0"/>
    <m/>
    <m/>
    <m/>
    <s v="08/09/2025"/>
    <x v="27"/>
    <n v="2020"/>
    <s v="TRACKER [FL] LS MT 1800CC"/>
    <s v="CLL900522"/>
    <s v="3GNDJ8EE3LL900522"/>
    <s v="01606233"/>
    <s v="CHEVROLET"/>
    <s v="CHEVROLET TRACKER "/>
    <n v="2.0289683860232947E-2"/>
    <n v="60100000"/>
    <s v="MAPFRE"/>
    <s v="CAMIONETAPASAJ"/>
    <s v="PARTICULAR"/>
    <n v="0"/>
    <n v="159835636"/>
    <n v="1219410"/>
    <n v="1004713.97"/>
    <s v=""/>
    <s v=""/>
    <s v=""/>
    <m/>
    <m/>
    <m/>
    <s v=""/>
    <s v=""/>
    <s v=""/>
    <m/>
    <m/>
    <m/>
    <m/>
    <m/>
    <m/>
    <m/>
    <m/>
    <m/>
    <n v="0.59391233519499564"/>
    <x v="0"/>
    <s v="COS"/>
  </r>
  <r>
    <s v="R1"/>
    <n v="52005307"/>
    <s v="F"/>
    <s v="OLGA"/>
    <s v="CECILIA"/>
    <s v="MOJICA"/>
    <s v="GONZALEZ"/>
    <d v="1970-04-13T00:00:00"/>
    <s v="UBL216"/>
    <n v="0"/>
    <s v="BOGOTA"/>
    <n v="25"/>
    <s v="CUNDINAMARCA"/>
    <m/>
    <n v="3158588338"/>
    <n v="3212357890"/>
    <m/>
    <m/>
    <m/>
    <s v="20/09/2025"/>
    <x v="7"/>
    <n v="2015"/>
    <s v="SANDERO [FL] AUTHENTIQUE MT 1600CC 8V SA"/>
    <s v="F710Q171041"/>
    <s v="9FBBSRADDFM449241"/>
    <s v="08001150"/>
    <s v="RENAULT"/>
    <s v="RENAULT SANDERO "/>
    <n v="3.9346483870967744E-2"/>
    <n v="31000000"/>
    <s v="SURAMERICANA"/>
    <s v="AUTOMOVIL"/>
    <s v="PARTICULAR"/>
    <s v="olga.mojica.g@gmail.com"/>
    <n v="159712759"/>
    <n v="1219741"/>
    <n v="1004992.13"/>
    <s v=""/>
    <s v=""/>
    <s v=""/>
    <m/>
    <m/>
    <m/>
    <s v=""/>
    <s v=""/>
    <s v=""/>
    <m/>
    <m/>
    <m/>
    <m/>
    <m/>
    <m/>
    <m/>
    <m/>
    <m/>
    <n v="0.30297156271094172"/>
    <x v="0"/>
    <s v="COS"/>
  </r>
  <r>
    <s v="R1"/>
    <n v="63501746"/>
    <s v="F"/>
    <s v="GLORIA"/>
    <s v="STELLA"/>
    <s v="PRADA"/>
    <s v="GOMEZ"/>
    <d v="1975-01-05T00:00:00"/>
    <s v="DUP830"/>
    <n v="0"/>
    <s v="BARRANQUILLA"/>
    <n v="8"/>
    <s v="ATLANTICO"/>
    <m/>
    <n v="3157108284"/>
    <n v="0"/>
    <m/>
    <m/>
    <m/>
    <s v="13/09/2025"/>
    <x v="9"/>
    <n v="2018"/>
    <s v="EXPLORER [5] [F LIMITED TP 2300CC 4X4"/>
    <s v="JGB21682"/>
    <s v="1FM5K8FH8JGB21682"/>
    <s v="03008061"/>
    <s v="FORD"/>
    <s v="FORD EXPLORER "/>
    <n v="2.9981073541842772E-2"/>
    <n v="118300000"/>
    <s v="SURAMERICANA"/>
    <s v="CAMPERO"/>
    <s v="PARTICULAR"/>
    <s v="gloriaprada11@gmail.com"/>
    <n v="159866323"/>
    <n v="3546761"/>
    <n v="2960471.63"/>
    <s v=""/>
    <s v=""/>
    <s v=""/>
    <m/>
    <m/>
    <m/>
    <s v=""/>
    <s v=""/>
    <s v=""/>
    <m/>
    <m/>
    <m/>
    <m/>
    <m/>
    <m/>
    <m/>
    <m/>
    <m/>
    <n v="0.1819092215970779"/>
    <x v="1"/>
    <s v="COS"/>
  </r>
  <r>
    <s v="R1"/>
    <n v="26428707"/>
    <s v="F"/>
    <s v="PAOLA"/>
    <s v="FERNANDA"/>
    <s v="GOMEZ"/>
    <s v="MEDINA"/>
    <d v="1978-07-06T00:00:00"/>
    <s v="LUR001"/>
    <n v="41001"/>
    <s v="NEIVA"/>
    <n v="41"/>
    <s v="HUILA"/>
    <m/>
    <n v="3174427794"/>
    <n v="0"/>
    <m/>
    <m/>
    <m/>
    <s v="11/09/2025"/>
    <x v="23"/>
    <n v="2023"/>
    <s v="T-CROSS COMFORTLINE TP 1000CC T 6AB"/>
    <s v="DHS483330"/>
    <n v="0"/>
    <s v="09206085"/>
    <s v="VOLKSWAGEN"/>
    <s v="VOLKSWAGEN T-CROSS "/>
    <n v="3.2622968929804375E-2"/>
    <n v="86900000"/>
    <s v="EQUIDAD"/>
    <s v="CAMIONETAPASAJ"/>
    <s v="PARTICULAR"/>
    <s v="pafer06@outlook.com"/>
    <n v="159715963"/>
    <n v="2834936"/>
    <n v="2362299.5099999998"/>
    <s v=""/>
    <s v=""/>
    <s v=""/>
    <m/>
    <m/>
    <m/>
    <s v=""/>
    <s v=""/>
    <s v=""/>
    <m/>
    <m/>
    <m/>
    <m/>
    <m/>
    <m/>
    <m/>
    <m/>
    <m/>
    <n v="0.99845437865172781"/>
    <x v="1"/>
    <s v="COS"/>
  </r>
  <r>
    <s v="R1"/>
    <n v="36998913"/>
    <s v="F"/>
    <s v="CARMEN"/>
    <s v="ELENA"/>
    <s v="GIRALDO"/>
    <s v="JARAMILLO"/>
    <d v="1965-03-11T00:00:00"/>
    <s v="JJY858"/>
    <n v="17001"/>
    <s v="MANIZALES"/>
    <n v="17"/>
    <s v="CALDAS"/>
    <m/>
    <n v="3217824600"/>
    <n v="3209562728"/>
    <m/>
    <m/>
    <m/>
    <s v="09/09/2025"/>
    <x v="28"/>
    <n v="2019"/>
    <s v="BEAT LTZ MT 1200CC 4P AA"/>
    <s v="Z1180038HOAX0007"/>
    <s v="9GACE5CDXKB031185"/>
    <s v="01601322"/>
    <s v="CHEVROLET"/>
    <s v="CHEVROLET BEAT "/>
    <n v="4.1534743589743593E-2"/>
    <n v="39000000"/>
    <s v="HDI-LIBERTY"/>
    <s v="AUTOMOVIL"/>
    <s v="PARTICULAR"/>
    <s v="menchogija@gmail.com"/>
    <n v="159778337"/>
    <n v="1619855"/>
    <n v="1341222.93"/>
    <s v=""/>
    <s v=""/>
    <s v=""/>
    <m/>
    <m/>
    <m/>
    <s v=""/>
    <s v=""/>
    <s v=""/>
    <m/>
    <m/>
    <m/>
    <m/>
    <m/>
    <m/>
    <m/>
    <m/>
    <m/>
    <n v="0.47356622046065322"/>
    <x v="1"/>
    <s v="COS"/>
  </r>
  <r>
    <s v="R1"/>
    <n v="21261078"/>
    <s v="F"/>
    <s v="MARIA"/>
    <n v="0"/>
    <s v="GOMEZ"/>
    <s v="GOMEZ"/>
    <d v="1936-05-19T00:00:00"/>
    <s v="EPU539"/>
    <n v="5001"/>
    <s v="MEDELLIN"/>
    <n v="5"/>
    <s v="ANTIOQUIA"/>
    <m/>
    <n v="3006515681"/>
    <n v="0"/>
    <m/>
    <m/>
    <m/>
    <s v="19/09/2025"/>
    <x v="21"/>
    <n v="2018"/>
    <s v="XV [2] STYLE TP 2000CC 7AB"/>
    <s v="YD74803"/>
    <s v="JF1GT7LL5JG043311"/>
    <s v="08608084"/>
    <s v="SUBARU"/>
    <s v="SUBARU XV "/>
    <n v="2.6628852867830424E-2"/>
    <n v="80200000"/>
    <s v="SURAMERICANA"/>
    <s v="CAMPERO"/>
    <s v="PARTICULAR"/>
    <s v="rocycas@gmail.com"/>
    <n v="159842522"/>
    <n v="2135634"/>
    <n v="1774650"/>
    <s v=""/>
    <s v=""/>
    <s v=""/>
    <m/>
    <m/>
    <m/>
    <s v=""/>
    <s v=""/>
    <s v=""/>
    <m/>
    <m/>
    <m/>
    <m/>
    <m/>
    <m/>
    <m/>
    <m/>
    <m/>
    <n v="0.90170343228611283"/>
    <x v="1"/>
    <s v="COS"/>
  </r>
  <r>
    <s v="R1"/>
    <n v="32746992"/>
    <s v="F"/>
    <s v="BELQUIS"/>
    <s v="PATRICIA"/>
    <s v="MARTELO"/>
    <s v="AGAMEZ"/>
    <d v="1971-08-28T00:00:00"/>
    <s v="LJN630"/>
    <n v="0"/>
    <s v="BARRANQUILLA"/>
    <n v="8"/>
    <s v="ATLANTICO"/>
    <m/>
    <n v="3148671100"/>
    <n v="3028627604"/>
    <m/>
    <m/>
    <m/>
    <s v="02/09/2025"/>
    <x v="22"/>
    <n v="2023"/>
    <s v="JOY SEDAN MT 1400CC 4P 2A"/>
    <s v="MPA017381"/>
    <s v="9BGKH69T0PB128601"/>
    <s v="01601345"/>
    <s v="CHEVROLET"/>
    <s v="CHEVROLET JOY "/>
    <n v="5.1913811475409834E-2"/>
    <n v="48800000"/>
    <s v="HDI-LIBERTY"/>
    <s v="AUTOMOVIL"/>
    <s v="PARTICULAR"/>
    <s v="belquis08@gmail.com"/>
    <n v="159709217"/>
    <n v="2533394"/>
    <n v="2108902.5299999998"/>
    <s v=""/>
    <s v=""/>
    <s v=""/>
    <m/>
    <m/>
    <m/>
    <s v=""/>
    <s v=""/>
    <s v=""/>
    <m/>
    <m/>
    <m/>
    <m/>
    <m/>
    <m/>
    <m/>
    <m/>
    <m/>
    <n v="3.1908311180763094E-2"/>
    <x v="1"/>
    <s v="COS"/>
  </r>
  <r>
    <s v="R1"/>
    <n v="42789364"/>
    <s v="F"/>
    <s v="ALBA"/>
    <s v="LUZ"/>
    <s v="VELASQUEZ"/>
    <s v="CARDONA"/>
    <d v="1971-04-07T00:00:00"/>
    <s v="FXO566"/>
    <n v="5001"/>
    <s v="MEDELLIN"/>
    <n v="5"/>
    <s v="ANTIOQUIA"/>
    <m/>
    <n v="3012782194"/>
    <n v="3166378867"/>
    <m/>
    <m/>
    <m/>
    <s v="29/09/2025"/>
    <x v="11"/>
    <n v="2019"/>
    <s v="STEPWAY [2] TREK INTENS AT 1600CC AA 16"/>
    <s v="2845Q020368"/>
    <s v="9FB5SR596KM811777"/>
    <s v="08001193"/>
    <s v="RENAULT"/>
    <s v="RENAULT STEPWAY "/>
    <n v="3.112491286307054E-2"/>
    <n v="48200000"/>
    <s v="ALLIANZ"/>
    <s v="AUTOMOVIL"/>
    <s v="PARTICULAR"/>
    <s v="alba.velasquez1971@gmail.com"/>
    <n v="29217438"/>
    <n v="1500220.8"/>
    <n v="1240689.75"/>
    <s v=""/>
    <s v=""/>
    <s v=""/>
    <m/>
    <m/>
    <m/>
    <s v=""/>
    <s v=""/>
    <s v=""/>
    <m/>
    <m/>
    <m/>
    <m/>
    <m/>
    <m/>
    <m/>
    <m/>
    <m/>
    <n v="0.57570506710157954"/>
    <x v="0"/>
    <s v="COS"/>
  </r>
  <r>
    <s v="R1"/>
    <n v="1075223404"/>
    <s v="M"/>
    <s v="LUIS"/>
    <s v="HERNANDO"/>
    <s v="BORRERO"/>
    <s v="ROJAS"/>
    <d v="1985-01-04T00:00:00"/>
    <s v="NCM886"/>
    <n v="41001"/>
    <s v="NEIVA"/>
    <n v="41"/>
    <s v="HUILA"/>
    <m/>
    <n v="3188044129"/>
    <n v="3005596832"/>
    <m/>
    <m/>
    <m/>
    <s v="16/09/2025"/>
    <x v="24"/>
    <n v="2013"/>
    <s v="PRADO [LC 150] TX-L AT 3000CC 5P TD"/>
    <s v="1KD2230244"/>
    <s v="JTEBH3FJ4D5051086"/>
    <s v="09008141"/>
    <s v="TOYOTA"/>
    <s v="TOYOTA PRADO "/>
    <n v="2.4339899937578027E-2"/>
    <n v="160200000"/>
    <s v="ALLIANZ"/>
    <s v="CAMPERO"/>
    <s v="PARTICULAR"/>
    <s v="luis.borrero@carneslasbrisas.com"/>
    <n v="29214514"/>
    <n v="3899251.97"/>
    <n v="3256682.33"/>
    <s v=""/>
    <s v=""/>
    <s v=""/>
    <m/>
    <m/>
    <m/>
    <s v=""/>
    <s v=""/>
    <s v=""/>
    <m/>
    <m/>
    <m/>
    <m/>
    <m/>
    <m/>
    <m/>
    <m/>
    <m/>
    <n v="0.26878677960571717"/>
    <x v="3"/>
    <s v="COS"/>
  </r>
  <r>
    <s v="R1"/>
    <n v="1049640793"/>
    <s v="F"/>
    <s v="MARIA"/>
    <s v="FERNANDA"/>
    <s v="FIGUEREDO"/>
    <s v="BECERRA"/>
    <d v="1995-01-29T00:00:00"/>
    <s v="GMU839"/>
    <n v="0"/>
    <s v="BOGOTA"/>
    <n v="25"/>
    <s v="CUNDINAMARCA"/>
    <m/>
    <n v="3108125610"/>
    <n v="3131081256"/>
    <m/>
    <m/>
    <m/>
    <s v="23/09/2025"/>
    <x v="19"/>
    <n v="2019"/>
    <s v="EDGE [2] [FL] ST TP 2700CC 4X4"/>
    <s v="KBB51104P"/>
    <s v="2FMPK4AP7KBB51104"/>
    <s v="03008063"/>
    <s v="FORD"/>
    <s v="FORD EDGE "/>
    <n v="3.6089667721518989E-2"/>
    <n v="126400000"/>
    <s v="SURAMERICANA"/>
    <s v="CAMPERO"/>
    <s v="PARTICULAR"/>
    <n v="0"/>
    <n v="159716084"/>
    <n v="4561734"/>
    <n v="3813389.58"/>
    <s v=""/>
    <s v=""/>
    <s v=""/>
    <m/>
    <m/>
    <m/>
    <s v=""/>
    <s v=""/>
    <s v=""/>
    <m/>
    <m/>
    <m/>
    <m/>
    <m/>
    <m/>
    <m/>
    <m/>
    <m/>
    <n v="0.85024351321114711"/>
    <x v="1"/>
    <s v="COS"/>
  </r>
  <r>
    <s v="R1"/>
    <n v="52541270"/>
    <s v="F"/>
    <s v="YENNY"/>
    <s v="ELIZABETH"/>
    <s v="VERA"/>
    <s v="ROMERO"/>
    <d v="1979-11-08T00:00:00"/>
    <s v="FPN483"/>
    <n v="0"/>
    <s v="BOGOTA"/>
    <n v="25"/>
    <s v="CUNDINAMARCA"/>
    <m/>
    <n v="3175102247"/>
    <n v="0"/>
    <m/>
    <m/>
    <m/>
    <s v="25/09/2025"/>
    <x v="10"/>
    <n v="2019"/>
    <s v="DUSTER [FL] EXPRESSION/ZEN MT 1600CC 4X2"/>
    <s v="2842Q208228"/>
    <s v="9FBHSR595KM733745"/>
    <s v="08006051"/>
    <s v="RENAULT"/>
    <s v="RENAULT DUSTER "/>
    <n v="2.5893377609108158E-2"/>
    <n v="52700000"/>
    <s v="BOLIVAR"/>
    <s v="CAMIONETAPASAJ"/>
    <s v="PARTICULAR"/>
    <n v="0"/>
    <n v="159715985"/>
    <n v="1364581"/>
    <n v="1126706.78"/>
    <s v=""/>
    <s v=""/>
    <s v=""/>
    <m/>
    <m/>
    <m/>
    <s v=""/>
    <s v=""/>
    <s v=""/>
    <m/>
    <m/>
    <m/>
    <m/>
    <m/>
    <m/>
    <m/>
    <m/>
    <m/>
    <n v="0.80905791975839636"/>
    <x v="0"/>
    <s v="COS"/>
  </r>
  <r>
    <s v="R1"/>
    <n v="39431097"/>
    <s v="F"/>
    <s v="MARINA"/>
    <s v="DEL CARMEN"/>
    <s v="VALENCIA"/>
    <s v="CASTAÃ‘O"/>
    <d v="1955-07-29T00:00:00"/>
    <s v="HYU089"/>
    <n v="5615"/>
    <s v="RIONEGRO"/>
    <n v="5"/>
    <s v="ANTIOQUIA"/>
    <m/>
    <n v="3146056328"/>
    <n v="3115759190"/>
    <m/>
    <m/>
    <m/>
    <s v="28/09/2025"/>
    <x v="14"/>
    <n v="2018"/>
    <s v="SANDERO [2] AUTHENTIQUE / L MT 1600CC 8V AA"/>
    <s v="A812Q009929"/>
    <s v="9FB5SREB4JM740506"/>
    <s v="08001188"/>
    <s v="RENAULT"/>
    <s v="RENAULT SANDERO "/>
    <n v="6.3050501049868757E-2"/>
    <n v="38100000"/>
    <s v="SURAMERICANA"/>
    <s v="AUTOMOVIL"/>
    <s v="PARTICULAR"/>
    <s v="ladydianacastanovalencia123@gmail.com"/>
    <n v="29216084"/>
    <n v="2402224.09"/>
    <n v="1998675.71"/>
    <s v=""/>
    <s v=""/>
    <s v=""/>
    <m/>
    <m/>
    <m/>
    <s v=""/>
    <s v=""/>
    <s v=""/>
    <m/>
    <m/>
    <m/>
    <m/>
    <m/>
    <m/>
    <m/>
    <m/>
    <m/>
    <n v="0.78403486610263984"/>
    <x v="1"/>
    <s v="COS"/>
  </r>
  <r>
    <s v="R1"/>
    <n v="94394724"/>
    <s v="M"/>
    <s v="EDWIN"/>
    <s v="ANDRES"/>
    <s v="ARANDA"/>
    <s v="MUÃ‘OZ"/>
    <d v="1978-02-06T00:00:00"/>
    <s v="MSX234"/>
    <n v="0"/>
    <s v="TULUA"/>
    <n v="76"/>
    <s v="VALLE DEL CAUCA"/>
    <m/>
    <n v="3154716765"/>
    <n v="0"/>
    <m/>
    <m/>
    <m/>
    <s v="21/09/2025"/>
    <x v="20"/>
    <n v="2012"/>
    <s v="PRADO [LC 150] TX AT 3000CC 5P TD"/>
    <s v="1KD2187845"/>
    <s v="JTEBH9FJ7C5040987"/>
    <s v="09008153"/>
    <s v="TOYOTA"/>
    <s v="TOYOTA PRADO "/>
    <n v="2.7840151079136691E-2"/>
    <n v="139000000"/>
    <s v="MAPFRE"/>
    <s v="CAMPERO"/>
    <s v="PARTICULAR"/>
    <s v="andresaranda46@hotmail.com"/>
    <n v="29215322"/>
    <n v="3869781"/>
    <n v="3231916.81"/>
    <s v=""/>
    <s v=""/>
    <s v=""/>
    <m/>
    <m/>
    <m/>
    <s v=""/>
    <s v=""/>
    <s v=""/>
    <m/>
    <m/>
    <m/>
    <m/>
    <m/>
    <m/>
    <m/>
    <m/>
    <m/>
    <n v="0.22693394578333892"/>
    <x v="1"/>
    <s v="COS"/>
  </r>
  <r>
    <s v="R1"/>
    <n v="24476543"/>
    <s v="F"/>
    <s v="BLANCA"/>
    <s v="DORIS"/>
    <s v="BARRRERO"/>
    <s v="LOPEZ"/>
    <d v="1949-06-17T00:00:00"/>
    <s v="LUT272"/>
    <n v="5059"/>
    <s v="ARMENIA"/>
    <n v="5"/>
    <s v="ANTIOQUIA"/>
    <m/>
    <n v="3103796573"/>
    <n v="3146148052"/>
    <m/>
    <m/>
    <m/>
    <s v="28/09/2025"/>
    <x v="14"/>
    <n v="2025"/>
    <s v="VERSA [3] SR/BLACK AT 1600CC 6AB A"/>
    <s v="HR16158809P"/>
    <s v="3N1CN8AE8ZL120011"/>
    <s v="06401266"/>
    <s v="NISSAN"/>
    <s v="NISSAN VERSA "/>
    <n v="2.4413399532710281E-2"/>
    <n v="85600000"/>
    <s v="ALLIANZ"/>
    <s v="AUTOMOVIL"/>
    <s v="PARTICULAR"/>
    <s v="bblancadoris@gmail.com"/>
    <n v="159863631"/>
    <n v="2089787"/>
    <n v="1736123.71"/>
    <s v=""/>
    <s v=""/>
    <s v=""/>
    <m/>
    <m/>
    <m/>
    <s v=""/>
    <s v=""/>
    <s v=""/>
    <m/>
    <m/>
    <m/>
    <m/>
    <m/>
    <m/>
    <m/>
    <m/>
    <m/>
    <n v="0.26948776253975903"/>
    <x v="1"/>
    <s v="COS"/>
  </r>
  <r>
    <s v="R1"/>
    <n v="63337372"/>
    <s v="F"/>
    <s v="CAROLINA"/>
    <n v="0"/>
    <s v="RODRIGUEZ"/>
    <s v="GARZON"/>
    <d v="1967-12-16T00:00:00"/>
    <s v="IRS748"/>
    <n v="68547"/>
    <s v="PIEDECUESTA"/>
    <n v="68"/>
    <s v="SANTANDER"/>
    <m/>
    <n v="3138878387"/>
    <n v="0"/>
    <m/>
    <m/>
    <m/>
    <s v="18/09/2025"/>
    <x v="26"/>
    <n v="2018"/>
    <s v="SAIL LTZ MT 1400CC 4P AA"/>
    <s v="LCU170523291"/>
    <s v="9GASA52M1JB007803"/>
    <s v="01601256"/>
    <s v="CHEVROLET"/>
    <s v="CHEVROLET SAIL "/>
    <n v="3.7283456358381505E-2"/>
    <n v="34600000"/>
    <s v="HDI-LIBERTY"/>
    <s v="AUTOMOVIL"/>
    <s v="PARTICULAR"/>
    <s v="transportes_cr19@hotmail.com"/>
    <n v="29210422"/>
    <n v="1290007.5900000001"/>
    <n v="1064039.99"/>
    <s v=""/>
    <s v=""/>
    <s v=""/>
    <m/>
    <m/>
    <m/>
    <s v=""/>
    <s v=""/>
    <s v=""/>
    <m/>
    <m/>
    <m/>
    <m/>
    <m/>
    <m/>
    <m/>
    <m/>
    <m/>
    <n v="0.70116726116523731"/>
    <x v="0"/>
    <s v="COS"/>
  </r>
  <r>
    <s v="R1"/>
    <n v="70696811"/>
    <s v="M"/>
    <s v="VICTOR"/>
    <s v="HUGO"/>
    <s v="ECHEVERRI"/>
    <s v="RAMIREZ"/>
    <d v="1980-01-06T00:00:00"/>
    <s v="DVY829"/>
    <n v="25307"/>
    <s v="GIRARDOT"/>
    <n v="25"/>
    <s v="CUNDINAMARCA"/>
    <m/>
    <n v="3213187945"/>
    <n v="3132131879"/>
    <m/>
    <m/>
    <m/>
    <s v="21/09/2026"/>
    <x v="20"/>
    <n v="2017"/>
    <s v="SPORTAGE [4] EMOTION MT 2000CC 2AB A"/>
    <s v="G4NAGH897829"/>
    <s v="KNAPM81AAH7183970"/>
    <s v="04606101"/>
    <s v="KIA"/>
    <s v="KIA SPORTAGE "/>
    <n v="2.6517916666666665E-2"/>
    <n v="72000000"/>
    <s v="BOLIVAR"/>
    <s v="CAMIONETAPASAJ"/>
    <s v="PARTICULAR"/>
    <s v="victorhugoecheverri247@gmail.com"/>
    <n v="159835618"/>
    <n v="1909290"/>
    <n v="1584445.78"/>
    <s v=""/>
    <s v=""/>
    <s v=""/>
    <m/>
    <m/>
    <m/>
    <s v=""/>
    <s v=""/>
    <s v=""/>
    <m/>
    <m/>
    <m/>
    <m/>
    <m/>
    <m/>
    <m/>
    <m/>
    <m/>
    <n v="7.1275937471510287E-2"/>
    <x v="0"/>
    <s v="COS"/>
  </r>
  <r>
    <s v="R1"/>
    <n v="79326399"/>
    <s v="M"/>
    <s v="CARLOS"/>
    <s v="ALBERTO"/>
    <s v="OJEDA"/>
    <s v="CONTRERAS"/>
    <d v="1964-12-06T00:00:00"/>
    <s v="GWT436"/>
    <n v="0"/>
    <s v="BOGOTA"/>
    <n v="25"/>
    <s v="CUNDINAMARCA"/>
    <m/>
    <n v="3108590220"/>
    <n v="0"/>
    <m/>
    <m/>
    <m/>
    <s v="29/09/2025"/>
    <x v="11"/>
    <n v="2022"/>
    <s v="VITARA GL AT 1600CC 2AB A"/>
    <s v="M16A2369364"/>
    <s v="TSMYD21S6NMA08238"/>
    <s v="08806018"/>
    <s v="SUZUKI"/>
    <s v="SUZUKI VITARA "/>
    <n v="3.1411084507042254E-2"/>
    <n v="71000000"/>
    <s v="HDI-LIBERTY"/>
    <s v="CAMIONETAPASAJ"/>
    <s v="PARTICULAR"/>
    <s v="caojedacon@gmail.com"/>
    <n v="159826882"/>
    <n v="2230187"/>
    <n v="1854106.9"/>
    <s v=""/>
    <s v=""/>
    <s v=""/>
    <m/>
    <m/>
    <m/>
    <s v=""/>
    <s v=""/>
    <s v=""/>
    <m/>
    <m/>
    <m/>
    <m/>
    <m/>
    <m/>
    <m/>
    <m/>
    <m/>
    <n v="0.63011935438974509"/>
    <x v="1"/>
    <s v="COS"/>
  </r>
  <r>
    <s v="R1"/>
    <n v="39183499"/>
    <s v="F"/>
    <s v="BEATRIZ"/>
    <s v="ELENA"/>
    <s v="ARISTIZABAL"/>
    <s v="ZULUAGA"/>
    <d v="1966-04-13T00:00:00"/>
    <s v="MIM017"/>
    <n v="5376"/>
    <s v="LA CEJA"/>
    <n v="5"/>
    <s v="ANTIOQUIA"/>
    <m/>
    <n v="3136428177"/>
    <n v="0"/>
    <m/>
    <m/>
    <m/>
    <s v="23/09/2025"/>
    <x v="19"/>
    <n v="2015"/>
    <s v="VAN N300 MOVE MT 1200CC SA"/>
    <s v="LAQUE32920734"/>
    <s v="LZWACAGAXF6001062"/>
    <s v="01606219"/>
    <s v="CHEVROLET"/>
    <s v="CHEVROLET VAN "/>
    <n v="4.6355331412103747E-2"/>
    <n v="34700000"/>
    <s v="SURAMERICANA"/>
    <s v="CAMIONETAPASAJ"/>
    <s v="PARTICULAR"/>
    <s v="confeccionespolakos@hotmail.com"/>
    <n v="159945904"/>
    <n v="1608530"/>
    <n v="1331706.1599999999"/>
    <s v=""/>
    <s v=""/>
    <s v=""/>
    <m/>
    <m/>
    <m/>
    <s v=""/>
    <s v=""/>
    <s v=""/>
    <m/>
    <m/>
    <m/>
    <m/>
    <m/>
    <m/>
    <m/>
    <m/>
    <m/>
    <n v="0.90750591096093658"/>
    <x v="1"/>
    <s v="COS"/>
  </r>
  <r>
    <s v="R1"/>
    <n v="52964288"/>
    <s v="F"/>
    <s v="JENNY"/>
    <s v="AMPARO JOHANA"/>
    <s v="SEGURA"/>
    <s v="HERNANDEZ"/>
    <d v="1983-07-11T00:00:00"/>
    <s v="NKX535"/>
    <n v="0"/>
    <s v="BOGOTA"/>
    <n v="25"/>
    <s v="CUNDINAMARCA"/>
    <m/>
    <n v="3188032827"/>
    <n v="3138536931"/>
    <m/>
    <m/>
    <m/>
    <s v="17/09/2025"/>
    <x v="5"/>
    <n v="2024"/>
    <s v="ESCAPE [4] ACTIVE AT 2500CC 4X2"/>
    <s v="RUB03019"/>
    <s v="1FMCU0GZ9RUB03019"/>
    <s v="03006163"/>
    <s v="FORD"/>
    <s v="FORD ESCAPE "/>
    <n v="1.2013726811594204E-2"/>
    <n v="138000000"/>
    <s v="MAPFRE"/>
    <s v="CAMIONETAPASAJ"/>
    <s v="PARTICULAR"/>
    <n v="0"/>
    <n v="29203234"/>
    <n v="1657894.3"/>
    <n v="1373188.49"/>
    <s v=""/>
    <s v=""/>
    <s v=""/>
    <m/>
    <m/>
    <m/>
    <s v=""/>
    <s v=""/>
    <s v=""/>
    <m/>
    <m/>
    <m/>
    <m/>
    <m/>
    <m/>
    <m/>
    <m/>
    <m/>
    <n v="0.3847546961650965"/>
    <x v="0"/>
    <s v="COS"/>
  </r>
  <r>
    <s v="R1"/>
    <n v="24315931"/>
    <s v="F"/>
    <s v="CENELIA"/>
    <n v="0"/>
    <s v="QUINTERO"/>
    <s v="DE RAMIREZ"/>
    <d v="1954-06-17T00:00:00"/>
    <s v="MCX330"/>
    <n v="63001"/>
    <s v="ARMENIA"/>
    <n v="63"/>
    <s v="QUINDIO"/>
    <m/>
    <n v="3146897183"/>
    <n v="3146997183"/>
    <m/>
    <m/>
    <m/>
    <s v="18/09/2025"/>
    <x v="26"/>
    <n v="2013"/>
    <s v="AVEO EMOTION GT MT 1600CC 5P AA"/>
    <s v="F16D31539172"/>
    <s v="9GATJ6366DB010453"/>
    <s v="01601232"/>
    <s v="CHEVROLET"/>
    <s v="CHEVROLET AVEO "/>
    <n v="5.0175653736654807E-2"/>
    <n v="28100000"/>
    <s v="ALLIANZ"/>
    <s v="AUTOMOVIL"/>
    <s v="PARTICULAR"/>
    <s v="4146pilar@gmail.com"/>
    <n v="29220394"/>
    <n v="1409935.87"/>
    <n v="1164820.06"/>
    <s v=""/>
    <s v=""/>
    <s v=""/>
    <m/>
    <m/>
    <m/>
    <s v=""/>
    <s v=""/>
    <s v=""/>
    <m/>
    <m/>
    <m/>
    <m/>
    <m/>
    <m/>
    <m/>
    <m/>
    <m/>
    <n v="0.39038948968456133"/>
    <x v="1"/>
    <s v="COS"/>
  </r>
  <r>
    <s v="R1"/>
    <n v="79261636"/>
    <s v="M"/>
    <s v="JORGE"/>
    <s v="ALFREDO"/>
    <s v="PEREZ"/>
    <s v="TEJEDOR"/>
    <d v="1962-03-15T00:00:00"/>
    <s v="KGX119"/>
    <n v="0"/>
    <s v="BOGOTA"/>
    <n v="25"/>
    <s v="CUNDINAMARCA"/>
    <m/>
    <n v="3105757028"/>
    <n v="0"/>
    <m/>
    <m/>
    <m/>
    <s v="12/09/2025"/>
    <x v="3"/>
    <n v="2011"/>
    <s v="SPORTAGE FQ [2] 2.0L CRDI AT 2000CC 2AB A"/>
    <s v="D4EA9H428725"/>
    <s v="KNAKG811DB7736701"/>
    <s v="04608053"/>
    <s v="KIA"/>
    <s v="KIA SPORTAGE "/>
    <n v="2.4902283018867925E-2"/>
    <n v="53000000"/>
    <s v="MAPFRE"/>
    <s v="CAMPERO"/>
    <s v="PARTICULAR"/>
    <s v="jormafenu@yahoo.es"/>
    <n v="159828780"/>
    <n v="1319821"/>
    <n v="1089093.58"/>
    <s v=""/>
    <s v=""/>
    <s v=""/>
    <m/>
    <m/>
    <m/>
    <s v=""/>
    <s v=""/>
    <s v=""/>
    <m/>
    <m/>
    <m/>
    <m/>
    <m/>
    <m/>
    <m/>
    <m/>
    <m/>
    <n v="0.57679918894327631"/>
    <x v="0"/>
    <s v="COS"/>
  </r>
  <r>
    <s v="R1"/>
    <n v="41927403"/>
    <s v="F"/>
    <s v="MARIA"/>
    <s v="TERESA"/>
    <s v="GIRALDO"/>
    <s v="CAMPUZANO"/>
    <d v="1973-05-16T00:00:00"/>
    <s v="KMO441"/>
    <n v="63001"/>
    <s v="ARMENIA"/>
    <n v="63"/>
    <s v="QUINDIO"/>
    <m/>
    <n v="3113095805"/>
    <n v="0"/>
    <m/>
    <m/>
    <m/>
    <s v="30/09/2025"/>
    <x v="2"/>
    <n v="2018"/>
    <s v="DUSTER [FL] DYNAMIQUE/INTEN MT 2000CC 4X2"/>
    <s v="E412C091108"/>
    <s v="9FBHSR5B6JM027303"/>
    <s v="08006052"/>
    <s v="RENAULT"/>
    <s v="RENAULT DUSTER "/>
    <n v="3.016337142857143E-2"/>
    <n v="52500000"/>
    <s v="SURAMERICANA"/>
    <s v="CAMIONETAPASAJ"/>
    <s v="PARTICULAR"/>
    <n v="0"/>
    <n v="159716323"/>
    <n v="1583577"/>
    <n v="1310736.78"/>
    <s v=""/>
    <s v=""/>
    <s v=""/>
    <m/>
    <m/>
    <m/>
    <s v=""/>
    <s v=""/>
    <s v=""/>
    <m/>
    <m/>
    <m/>
    <m/>
    <m/>
    <m/>
    <m/>
    <m/>
    <m/>
    <n v="4.960053402232123E-2"/>
    <x v="0"/>
    <s v="COS"/>
  </r>
  <r>
    <s v="R1"/>
    <n v="42019354"/>
    <s v="F"/>
    <s v="CAROLINA"/>
    <n v="0"/>
    <s v="MARIN"/>
    <s v="DEL RIO"/>
    <d v="1980-04-26T00:00:00"/>
    <s v="GXR830"/>
    <n v="0"/>
    <s v="DOS QUEBRADAS"/>
    <n v="66"/>
    <s v="RISARALDA"/>
    <m/>
    <n v="3152060522"/>
    <n v="0"/>
    <m/>
    <m/>
    <m/>
    <s v="25/09/2025"/>
    <x v="10"/>
    <n v="2024"/>
    <s v="S-CROSS [2] GLX ALL GRIP TP 1400CC T 6AB"/>
    <s v="K14C1400182"/>
    <s v="TSMYAA2S9RMB11466"/>
    <s v="08806028"/>
    <s v="SUZUKI"/>
    <s v="SUZUKI S-CROSS "/>
    <n v="1.9060121580547113E-2"/>
    <n v="98700000"/>
    <s v="HDI-LIBERTY"/>
    <s v="CAMIONETAPASAJ"/>
    <s v="PARTICULAR"/>
    <s v="CAROLINAMA00@GMAIL.COM"/>
    <n v="159844530"/>
    <n v="1881234"/>
    <n v="1560868.57"/>
    <s v=""/>
    <s v=""/>
    <s v=""/>
    <m/>
    <m/>
    <m/>
    <s v=""/>
    <s v=""/>
    <s v=""/>
    <m/>
    <m/>
    <m/>
    <m/>
    <m/>
    <m/>
    <m/>
    <m/>
    <m/>
    <n v="0.98855200380013497"/>
    <x v="0"/>
    <s v="COS"/>
  </r>
  <r>
    <s v="R1"/>
    <n v="1122117911"/>
    <s v="M"/>
    <s v="MARTIN"/>
    <s v="EDUARDO"/>
    <s v="ROJAS"/>
    <s v="CRISTANCHO"/>
    <d v="1986-11-08T00:00:00"/>
    <s v="IHK154"/>
    <n v="0"/>
    <s v="ACACIAS"/>
    <n v="50"/>
    <s v="META"/>
    <m/>
    <n v="3213405978"/>
    <n v="3002284877"/>
    <m/>
    <m/>
    <m/>
    <s v="19/09/2025"/>
    <x v="21"/>
    <n v="2016"/>
    <s v="SPORTAGE [3] [F REVOLUTION SUMM MT 2000CC 1AB A"/>
    <s v="G4NAFH834174"/>
    <s v="KNAPB81AAG7849512"/>
    <s v="04606098"/>
    <s v="KIA"/>
    <s v="KIA SPORTAGE "/>
    <n v="5.0973222431259041E-2"/>
    <n v="69100000"/>
    <s v="BOLIVAR"/>
    <s v="CAMIONETAPASAJ"/>
    <s v="PARTICULAR"/>
    <s v="Jazzsol_25@hotmail.com"/>
    <n v="29207254"/>
    <n v="3522249.67"/>
    <n v="2939873.67"/>
    <s v=""/>
    <s v=""/>
    <s v=""/>
    <m/>
    <m/>
    <m/>
    <s v=""/>
    <s v=""/>
    <s v=""/>
    <m/>
    <m/>
    <m/>
    <m/>
    <m/>
    <m/>
    <m/>
    <m/>
    <m/>
    <n v="0.12820535246068554"/>
    <x v="1"/>
    <s v="COS"/>
  </r>
  <r>
    <s v="R1"/>
    <n v="28020239"/>
    <s v="F"/>
    <s v="JENNY"/>
    <s v="MARIA"/>
    <s v="SAMPAYO"/>
    <s v="QUIÃ‘ONES"/>
    <d v="1979-09-29T00:00:00"/>
    <s v="GYU218"/>
    <n v="68547"/>
    <s v="PIEDECUESTA"/>
    <n v="68"/>
    <s v="SANTANDER"/>
    <m/>
    <n v="3132847594"/>
    <n v="3293774493"/>
    <m/>
    <m/>
    <m/>
    <s v="25/09/2025"/>
    <x v="10"/>
    <n v="2021"/>
    <s v="GLS 450 [X167] 4MATIC A TP 3000CC V6 T"/>
    <s v="25693030146357"/>
    <s v="W1N1679591A220905"/>
    <s v="05806081"/>
    <s v="MERCEDES BENZ"/>
    <s v="MERCEDES BENZ GLS "/>
    <n v="2.6215261679389312E-2"/>
    <n v="327500000"/>
    <s v="BOLIVAR"/>
    <s v="CAMIONETAPASAJ"/>
    <s v="PARTICULAR"/>
    <n v="0"/>
    <n v="29203236"/>
    <n v="8585498.1999999993"/>
    <n v="7194704.3700000001"/>
    <s v=""/>
    <s v=""/>
    <s v=""/>
    <m/>
    <m/>
    <m/>
    <s v=""/>
    <s v=""/>
    <s v=""/>
    <m/>
    <m/>
    <m/>
    <m/>
    <m/>
    <m/>
    <m/>
    <m/>
    <m/>
    <n v="0.6069221782996127"/>
    <x v="1"/>
    <s v="COS"/>
  </r>
  <r>
    <s v="R1"/>
    <n v="33816945"/>
    <s v="F"/>
    <s v="MARTHA"/>
    <s v="LUCERO"/>
    <s v="OVIEDO"/>
    <s v="GUEVARA"/>
    <d v="1975-09-05T00:00:00"/>
    <s v="LYR082"/>
    <n v="76001"/>
    <s v="CALI"/>
    <n v="76"/>
    <s v="VALLE DEL CAUCA"/>
    <m/>
    <n v="3127944673"/>
    <n v="3206882075"/>
    <m/>
    <m/>
    <m/>
    <s v="21/09/2025"/>
    <x v="20"/>
    <n v="2024"/>
    <s v="SONET ZENITH TP 1500CC 6AB A"/>
    <s v="G4FLPV495779"/>
    <s v="MZBFC814ERN273588"/>
    <s v="04606150"/>
    <s v="KIA"/>
    <s v="KIA SONET "/>
    <n v="3.3791883232931724E-2"/>
    <n v="99600000"/>
    <s v="HDI SEGUROS"/>
    <s v="CAMIONETAPASAJ"/>
    <s v="PARTICULAR"/>
    <n v="0"/>
    <n v="29211454"/>
    <n v="3365671.57"/>
    <n v="2808295.44"/>
    <s v=""/>
    <s v=""/>
    <s v=""/>
    <m/>
    <m/>
    <m/>
    <s v=""/>
    <s v=""/>
    <s v=""/>
    <m/>
    <m/>
    <m/>
    <m/>
    <m/>
    <m/>
    <m/>
    <m/>
    <m/>
    <n v="0.4370935294872188"/>
    <x v="1"/>
    <s v="COS"/>
  </r>
  <r>
    <s v="R1"/>
    <n v="1020724210"/>
    <s v="M"/>
    <s v="ANDRES"/>
    <s v="FELIPE"/>
    <s v="GARCIA"/>
    <s v="REYES"/>
    <d v="1987-05-13T00:00:00"/>
    <s v="GSS032"/>
    <n v="0"/>
    <s v="BOGOTA"/>
    <n v="25"/>
    <s v="CUNDINAMARCA"/>
    <m/>
    <n v="3134997508"/>
    <n v="3128554895"/>
    <m/>
    <m/>
    <m/>
    <s v="05/09/2025"/>
    <x v="1"/>
    <n v="2021"/>
    <s v="GLB 200 [X247] AMG LINE TP 1300CC T CT"/>
    <s v="28291480315979"/>
    <s v="W1N2476871W052415"/>
    <s v="05806080"/>
    <s v="MERCEDES BENZ"/>
    <s v="MERCEDES BENZ GLB "/>
    <n v="3.5684124214933707E-2"/>
    <n v="143300000"/>
    <s v="BOLIVAR"/>
    <s v="CAMIONETAPASAJ"/>
    <s v="PARTICULAR"/>
    <s v="andresfel1305@gmail.com"/>
    <n v="159835496"/>
    <n v="5113535"/>
    <n v="4277088.5"/>
    <s v=""/>
    <s v=""/>
    <s v=""/>
    <m/>
    <m/>
    <m/>
    <s v=""/>
    <s v=""/>
    <s v=""/>
    <m/>
    <m/>
    <m/>
    <m/>
    <m/>
    <m/>
    <m/>
    <m/>
    <m/>
    <n v="0.82357648092868418"/>
    <x v="1"/>
    <s v="COS"/>
  </r>
  <r>
    <s v="R1"/>
    <n v="1075672523"/>
    <s v="M"/>
    <s v="DANIEL"/>
    <s v="FELIPE"/>
    <s v="PEÃ‘A"/>
    <s v="NIETO"/>
    <d v="1994-03-26T00:00:00"/>
    <s v="FJO019"/>
    <n v="25899"/>
    <s v="ZIPAQUIRA"/>
    <n v="25"/>
    <s v="CUNDINAMARCA"/>
    <m/>
    <n v="3176585771"/>
    <n v="0"/>
    <m/>
    <m/>
    <m/>
    <s v="02/09/2025"/>
    <x v="22"/>
    <n v="2018"/>
    <s v="FUSION [3] [FL] TITANIUM PLUS TP 2000CC CT T"/>
    <s v="JR121918CM"/>
    <s v="3FA6P0K9XJR121918"/>
    <s v="03001152"/>
    <s v="FORD"/>
    <s v="FORD FUSION "/>
    <n v="3.9575849868421054E-2"/>
    <n v="76000000"/>
    <s v="MAPFRE"/>
    <s v="AUTOMOVIL"/>
    <s v="PARTICULAR"/>
    <s v="daniel.nieto1345@gmail.com"/>
    <n v="29212912"/>
    <n v="3007764.59"/>
    <n v="2507533.27"/>
    <s v=""/>
    <s v=""/>
    <s v=""/>
    <m/>
    <m/>
    <m/>
    <s v=""/>
    <s v=""/>
    <s v=""/>
    <m/>
    <m/>
    <m/>
    <m/>
    <m/>
    <m/>
    <m/>
    <m/>
    <m/>
    <n v="3.2316501718021584E-2"/>
    <x v="1"/>
    <s v="COS"/>
  </r>
  <r>
    <s v="R1"/>
    <n v="13720421"/>
    <s v="M"/>
    <s v="NESTOR"/>
    <s v="DANIEL"/>
    <s v="TORRES"/>
    <s v="LAVERDE"/>
    <d v="1979-07-05T00:00:00"/>
    <s v="IUV138"/>
    <n v="68081"/>
    <s v="BARRANCABERMEJA"/>
    <n v="68"/>
    <s v="SANTANDER"/>
    <m/>
    <n v="3153121152"/>
    <n v="0"/>
    <m/>
    <m/>
    <m/>
    <s v="14/09/2025"/>
    <x v="0"/>
    <n v="2017"/>
    <s v="RAV4 [4] [FL] STREET TP 2000CC 4X2 5"/>
    <s v="3ZR6807412"/>
    <s v="JTMWD3EV1HJ070004"/>
    <s v="09006158"/>
    <s v="TOYOTA"/>
    <s v="TOYOTA RAV4 "/>
    <n v="1.4685761511216056E-2"/>
    <n v="84700000"/>
    <s v="MAPFRE"/>
    <s v="CAMIONETAPASAJ"/>
    <s v="PARTICULAR"/>
    <s v="nestordaniel2@gmail.com"/>
    <n v="159716445"/>
    <n v="1243884"/>
    <n v="1025280.69"/>
    <s v=""/>
    <s v=""/>
    <s v=""/>
    <m/>
    <m/>
    <m/>
    <s v=""/>
    <s v=""/>
    <s v=""/>
    <m/>
    <m/>
    <m/>
    <m/>
    <m/>
    <m/>
    <m/>
    <m/>
    <m/>
    <n v="0.13082788787641597"/>
    <x v="2"/>
    <s v="COS"/>
  </r>
  <r>
    <s v="R1"/>
    <n v="37837204"/>
    <s v="F"/>
    <s v="CARMEN"/>
    <s v="ALICIA"/>
    <s v="CASTILLO"/>
    <s v="RAMIREZ"/>
    <d v="1956-05-11T00:00:00"/>
    <s v="MVO044"/>
    <n v="68001"/>
    <s v="BUCARAMANGA"/>
    <n v="68"/>
    <s v="SANTANDER"/>
    <m/>
    <n v="3182695528"/>
    <n v="0"/>
    <m/>
    <m/>
    <m/>
    <s v="09/09/2025"/>
    <x v="28"/>
    <n v="2019"/>
    <s v="COROLLA [12] [F XE-I TP 1800CC 7AB A"/>
    <s v="2ZRM562457"/>
    <s v="9BRBU3HE4K0161722"/>
    <s v="09001139"/>
    <s v="TOYOTA"/>
    <s v="TOYOTA COROLLA "/>
    <n v="1.8211027190332327E-2"/>
    <n v="66200000"/>
    <s v="HDI-LIBERTY"/>
    <s v="AUTOMOVIL"/>
    <s v="PARTICULAR"/>
    <s v="carmiviz@gmail.com"/>
    <n v="159708694"/>
    <n v="1205570"/>
    <n v="993083.82"/>
    <s v=""/>
    <s v=""/>
    <s v=""/>
    <m/>
    <m/>
    <m/>
    <s v=""/>
    <s v=""/>
    <s v=""/>
    <m/>
    <m/>
    <m/>
    <m/>
    <m/>
    <m/>
    <m/>
    <m/>
    <m/>
    <n v="0.30004209876907706"/>
    <x v="0"/>
    <s v="COS"/>
  </r>
  <r>
    <s v="R1"/>
    <n v="17325639"/>
    <s v="M"/>
    <s v="EDGAR"/>
    <s v="ORLANDO"/>
    <s v="BELTRAN"/>
    <s v="FRANCO"/>
    <d v="1988-02-04T00:00:00"/>
    <s v="DMM853"/>
    <n v="50001"/>
    <s v="VILLAVICENCIO"/>
    <n v="50"/>
    <s v="META"/>
    <m/>
    <n v="3167517008"/>
    <n v="0"/>
    <m/>
    <m/>
    <m/>
    <s v="12/09/2025"/>
    <x v="3"/>
    <n v="2017"/>
    <s v="DUSTER [FL] DYNAMIQUE/INTEN MT 2000CC 4X2"/>
    <s v="E412C042479"/>
    <s v="9FBHSR5B6HM568740"/>
    <s v="08006052"/>
    <s v="RENAULT"/>
    <s v="RENAULT DUSTER "/>
    <n v="4.0060114942528736E-2"/>
    <n v="52200000"/>
    <s v="HDI-LIBERTY"/>
    <s v="CAMIONETAPASAJ"/>
    <s v="PARTICULAR"/>
    <s v="orland_63@hotmail.com"/>
    <n v="159837226"/>
    <n v="2091138"/>
    <n v="1737258.48"/>
    <s v=""/>
    <s v=""/>
    <s v=""/>
    <m/>
    <m/>
    <m/>
    <s v=""/>
    <s v=""/>
    <s v=""/>
    <m/>
    <m/>
    <m/>
    <m/>
    <m/>
    <m/>
    <m/>
    <m/>
    <m/>
    <n v="0.71598348795519884"/>
    <x v="1"/>
    <s v="COS"/>
  </r>
  <r>
    <s v="R1"/>
    <n v="21366103"/>
    <s v="F"/>
    <s v="NORA"/>
    <n v="0"/>
    <s v="ISAZA"/>
    <s v="ISAZA"/>
    <d v="1942-11-29T00:00:00"/>
    <s v="ISQ238"/>
    <n v="5001"/>
    <s v="MEDELLIN"/>
    <n v="5"/>
    <s v="ANTIOQUIA"/>
    <m/>
    <n v="3104263990"/>
    <n v="0"/>
    <m/>
    <m/>
    <m/>
    <s v="12/09/2025"/>
    <x v="3"/>
    <n v="2016"/>
    <s v="MARCH ACTIVE MT 1600CC"/>
    <s v="HR16823241K"/>
    <s v="3N1CK3CS9ZL384322"/>
    <s v="06401219"/>
    <s v="NISSAN"/>
    <s v="NISSAN MARCH "/>
    <n v="4.6063464788732397E-2"/>
    <n v="35500000"/>
    <s v="ALLIANZ"/>
    <s v="AUTOMOVIL"/>
    <s v="PARTICULAR"/>
    <s v="noraisaza29.11@gmail.com"/>
    <n v="159827022"/>
    <n v="1635253"/>
    <n v="1354162"/>
    <s v=""/>
    <s v=""/>
    <s v=""/>
    <m/>
    <m/>
    <m/>
    <s v=""/>
    <s v=""/>
    <s v=""/>
    <m/>
    <m/>
    <m/>
    <m/>
    <m/>
    <m/>
    <m/>
    <m/>
    <m/>
    <n v="8.1036370140134983E-2"/>
    <x v="1"/>
    <s v="COS"/>
  </r>
  <r>
    <s v="R1"/>
    <n v="51653479"/>
    <s v="F"/>
    <s v="JANNETH"/>
    <n v="0"/>
    <s v="CORTES"/>
    <s v="VARGAS"/>
    <d v="1962-08-26T00:00:00"/>
    <s v="JDQ403"/>
    <n v="0"/>
    <s v="BOGOTA"/>
    <n v="25"/>
    <s v="CUNDINAMARCA"/>
    <m/>
    <n v="3153927069"/>
    <n v="0"/>
    <m/>
    <m/>
    <m/>
    <s v="09/09/2026"/>
    <x v="28"/>
    <n v="2016"/>
    <s v="HRV X-TYLE TP 1800CC 4X2 2"/>
    <s v="R18Z91115142"/>
    <s v="3HGRU5830GM502414"/>
    <s v="03406032"/>
    <s v="HONDA"/>
    <s v="HONDA HRV "/>
    <n v="2.3052199999999998E-2"/>
    <n v="65000000"/>
    <s v="BOLIVAR"/>
    <s v="CAMIONETAPASAJ"/>
    <s v="PARTICULAR"/>
    <s v="jancovar@hotmail.com"/>
    <n v="159832969"/>
    <n v="1498393"/>
    <n v="1239154.1000000001"/>
    <s v=""/>
    <s v=""/>
    <s v=""/>
    <m/>
    <m/>
    <m/>
    <s v=""/>
    <s v=""/>
    <s v=""/>
    <m/>
    <m/>
    <m/>
    <m/>
    <m/>
    <m/>
    <m/>
    <m/>
    <m/>
    <n v="9.7761285198599279E-2"/>
    <x v="0"/>
    <s v="COS"/>
  </r>
  <r>
    <s v="R1"/>
    <n v="29622680"/>
    <s v="F"/>
    <s v="OLGA"/>
    <s v="LUCIA"/>
    <s v="CARDONA"/>
    <s v="LIBREROS"/>
    <d v="1974-09-21T00:00:00"/>
    <s v="MIV611"/>
    <n v="0"/>
    <s v="BOGOTA"/>
    <n v="25"/>
    <s v="CUNDINAMARCA"/>
    <m/>
    <n v="3116313483"/>
    <n v="3147116520"/>
    <m/>
    <m/>
    <m/>
    <s v="05/09/2025"/>
    <x v="1"/>
    <n v="2020"/>
    <s v="KWID OUTSIDER MT 1000CC 12V 4"/>
    <s v="B4DA405Q052563"/>
    <s v="93YRBB002LJ072507"/>
    <s v="08001195"/>
    <s v="RENAULT"/>
    <s v="RENAULT KWID "/>
    <n v="3.5168685714285712E-2"/>
    <n v="35000000"/>
    <s v="SURAMERICANA"/>
    <s v="AUTOMOVIL"/>
    <s v="PARTICULAR"/>
    <n v="0"/>
    <n v="159838034"/>
    <n v="1230904"/>
    <n v="1014372.83"/>
    <s v=""/>
    <s v=""/>
    <s v=""/>
    <m/>
    <m/>
    <m/>
    <s v=""/>
    <s v=""/>
    <s v=""/>
    <m/>
    <m/>
    <m/>
    <m/>
    <m/>
    <m/>
    <m/>
    <m/>
    <m/>
    <n v="0.870168576403474"/>
    <x v="0"/>
    <s v="COS"/>
  </r>
  <r>
    <s v="R1"/>
    <n v="36543980"/>
    <s v="F"/>
    <s v="NANCY"/>
    <s v="ESTER"/>
    <s v="PEREZ"/>
    <s v="GOMEZ"/>
    <d v="1958-09-18T00:00:00"/>
    <s v="LWR578"/>
    <n v="0"/>
    <s v="BARRANQUILLA"/>
    <n v="8"/>
    <s v="ATLANTICO"/>
    <m/>
    <n v="3126822451"/>
    <n v="3145815181"/>
    <m/>
    <m/>
    <m/>
    <s v="28/09/2025"/>
    <x v="14"/>
    <n v="2024"/>
    <s v="MARCH [FL] [2] ADVANCE MT 1600CC 6AB A"/>
    <s v="HR16674449V"/>
    <s v="3N1CK3CE3ZL415798"/>
    <s v="06401257"/>
    <s v="NISSAN"/>
    <s v="NISSAN MARCH "/>
    <n v="4.0424902234636871E-2"/>
    <n v="71600000"/>
    <s v="ALLIANZ"/>
    <s v="AUTOMOVIL"/>
    <s v="PARTICULAR"/>
    <n v="0"/>
    <n v="159717397"/>
    <n v="2894423"/>
    <n v="2412287.85"/>
    <s v=""/>
    <s v=""/>
    <s v=""/>
    <m/>
    <m/>
    <m/>
    <s v=""/>
    <s v=""/>
    <s v=""/>
    <m/>
    <m/>
    <m/>
    <m/>
    <m/>
    <m/>
    <m/>
    <m/>
    <m/>
    <n v="0.72551073626002083"/>
    <x v="1"/>
    <s v="COS"/>
  </r>
  <r>
    <s v="R1"/>
    <n v="15921897"/>
    <s v="M"/>
    <s v="GERMAN"/>
    <s v="ALEXANDER"/>
    <s v="ROTAVISTA"/>
    <s v="LOPEZ"/>
    <d v="1975-03-24T00:00:00"/>
    <s v="JNK182"/>
    <n v="17614"/>
    <s v="RIOSUCIO"/>
    <n v="17"/>
    <s v="CALDAS"/>
    <m/>
    <n v="3123518282"/>
    <n v="0"/>
    <m/>
    <m/>
    <m/>
    <s v="20/09/2025"/>
    <x v="7"/>
    <n v="2021"/>
    <s v="ONIX [2] PREMIER TP 1000CC T 4P"/>
    <s v="L4FSML128491"/>
    <s v="3G1M95E23ML128491"/>
    <s v="01601344"/>
    <s v="CHEVROLET"/>
    <s v="CHEVROLET ONIX "/>
    <n v="3.9427786116322701E-2"/>
    <n v="53300000"/>
    <s v="SURAMERICANA"/>
    <s v="AUTOMOVIL"/>
    <s v="PARTICULAR"/>
    <s v="albaberebg2@gmail.com"/>
    <n v="159836065"/>
    <n v="2101501"/>
    <n v="1745967.49"/>
    <s v=""/>
    <s v=""/>
    <s v=""/>
    <m/>
    <m/>
    <m/>
    <s v=""/>
    <s v=""/>
    <s v=""/>
    <m/>
    <m/>
    <m/>
    <m/>
    <m/>
    <m/>
    <m/>
    <m/>
    <m/>
    <n v="0.82564474258029752"/>
    <x v="1"/>
    <s v="COS"/>
  </r>
  <r>
    <s v="R1"/>
    <n v="1151944941"/>
    <s v="F"/>
    <s v="LAURA"/>
    <s v="VICTORIA"/>
    <s v="SUAREZ"/>
    <s v="VIAFARA"/>
    <d v="1991-12-21T00:00:00"/>
    <s v="DMT490"/>
    <n v="19573"/>
    <s v="PUERTO TEJADA"/>
    <n v="19"/>
    <s v="CAUCA"/>
    <m/>
    <n v="3008281500"/>
    <n v="3167418910"/>
    <m/>
    <m/>
    <m/>
    <s v="15/09/2025"/>
    <x v="15"/>
    <n v="2017"/>
    <s v="SPORTAGE [4] EMOTION MT 2000CC 2AB A"/>
    <s v="G4NAGH897437"/>
    <s v="KNAPM81AAH7183785"/>
    <s v="04606101"/>
    <s v="KIA"/>
    <s v="KIA SPORTAGE "/>
    <n v="3.6938843749999999E-2"/>
    <n v="72000000"/>
    <s v="HDI-LIBERTY"/>
    <s v="CAMIONETAPASAJ"/>
    <s v="PARTICULAR"/>
    <s v="VIANCOME@GMAIL.COM"/>
    <n v="29197664"/>
    <n v="2659596.75"/>
    <n v="2214955.25"/>
    <s v=""/>
    <s v=""/>
    <s v=""/>
    <m/>
    <m/>
    <m/>
    <s v=""/>
    <s v=""/>
    <s v=""/>
    <m/>
    <m/>
    <m/>
    <m/>
    <m/>
    <m/>
    <m/>
    <m/>
    <m/>
    <n v="0.35752990899345294"/>
    <x v="1"/>
    <s v="COS"/>
  </r>
  <r>
    <s v="R1"/>
    <n v="25112625"/>
    <s v="F"/>
    <s v="NINY"/>
    <s v="YHOANA"/>
    <s v="RAMIREZ"/>
    <s v="MARTINEZ"/>
    <d v="1982-02-10T00:00:00"/>
    <s v="KNP841"/>
    <n v="17001"/>
    <s v="MANIZALES"/>
    <n v="17"/>
    <s v="CALDAS"/>
    <m/>
    <n v="3146199966"/>
    <n v="0"/>
    <m/>
    <m/>
    <m/>
    <s v="28/09/2025"/>
    <x v="14"/>
    <n v="2022"/>
    <s v="JOY HATCHBACK MT 1400CC 5P 2A"/>
    <s v="MPA009172"/>
    <s v="9BGKG48T0NB145801"/>
    <s v="01601346"/>
    <s v="CHEVROLET"/>
    <s v="CHEVROLET JOY "/>
    <n v="4.784781704781705E-2"/>
    <n v="48100000"/>
    <s v="HDI SEGUROS"/>
    <s v="AUTOMOVIL"/>
    <s v="PARTICULAR"/>
    <n v="0"/>
    <n v="159762821"/>
    <n v="2301480"/>
    <n v="1914016.65"/>
    <s v=""/>
    <s v=""/>
    <s v=""/>
    <m/>
    <m/>
    <m/>
    <s v=""/>
    <s v=""/>
    <s v=""/>
    <m/>
    <m/>
    <m/>
    <m/>
    <m/>
    <m/>
    <m/>
    <m/>
    <m/>
    <n v="0.18703668320965505"/>
    <x v="1"/>
    <s v="COS"/>
  </r>
  <r>
    <s v="R1"/>
    <n v="79911032"/>
    <s v="M"/>
    <s v="RICARDO"/>
    <n v="0"/>
    <s v="SAAVEDRA"/>
    <s v="GOYENECHE"/>
    <d v="1977-12-29T00:00:00"/>
    <s v="IJU155"/>
    <n v="0"/>
    <s v="CAJICA"/>
    <n v="25"/>
    <s v="CUNDINAMARCA"/>
    <m/>
    <n v="3004852359"/>
    <n v="0"/>
    <m/>
    <m/>
    <m/>
    <s v="29/09/2025"/>
    <x v="11"/>
    <n v="2016"/>
    <s v="VERSA [FL] ADVANCE AT 1600CC 2AB A"/>
    <s v="HR16862670H"/>
    <s v="3N1CN7AD7ZK151015"/>
    <s v="06401212"/>
    <s v="NISSAN"/>
    <s v="NISSAN VERSA "/>
    <n v="4.6234556632653065E-2"/>
    <n v="39200000"/>
    <s v="BOLIVAR"/>
    <s v="AUTOMOVIL"/>
    <s v="PARTICULAR"/>
    <s v="richosaave@gmail.com"/>
    <n v="29204224"/>
    <n v="1812394.62"/>
    <n v="1503020.69"/>
    <s v=""/>
    <s v=""/>
    <s v=""/>
    <m/>
    <m/>
    <m/>
    <s v=""/>
    <s v=""/>
    <s v=""/>
    <m/>
    <m/>
    <m/>
    <m/>
    <m/>
    <m/>
    <m/>
    <m/>
    <m/>
    <n v="0.1774984127516307"/>
    <x v="1"/>
    <s v="COS"/>
  </r>
  <r>
    <s v="R1"/>
    <n v="52173891"/>
    <s v="F"/>
    <s v="CLAUDIA"/>
    <s v="ASTRID"/>
    <s v="BUITRAGO"/>
    <s v="SUANCHA"/>
    <d v="1972-06-18T00:00:00"/>
    <s v="HTL075"/>
    <n v="0"/>
    <s v="BOGOTA"/>
    <n v="25"/>
    <s v="CUNDINAMARCA"/>
    <m/>
    <n v="3164134767"/>
    <n v="3164524166"/>
    <m/>
    <m/>
    <m/>
    <s v="09/09/2025"/>
    <x v="28"/>
    <n v="2014"/>
    <s v="NOTE ADVANCE MT 1600CC"/>
    <s v="HR16871902G"/>
    <s v="3N1CE2CD4ZL174536"/>
    <s v="06401206"/>
    <s v="NISSAN"/>
    <s v="NISSAN NOTE "/>
    <n v="5.2214378698224852E-2"/>
    <n v="33800000"/>
    <s v="ALLIANZ"/>
    <s v="AUTOMOVIL"/>
    <s v="PARTICULAR"/>
    <s v="cabs072@gmail.com"/>
    <n v="159849743"/>
    <n v="1764846"/>
    <n v="1463063.91"/>
    <s v=""/>
    <s v=""/>
    <s v=""/>
    <m/>
    <m/>
    <m/>
    <s v=""/>
    <s v=""/>
    <s v=""/>
    <m/>
    <m/>
    <m/>
    <m/>
    <m/>
    <m/>
    <m/>
    <m/>
    <m/>
    <n v="0.53229459312262883"/>
    <x v="1"/>
    <s v="COS"/>
  </r>
  <r>
    <s v="R1"/>
    <n v="30310493"/>
    <s v="F"/>
    <s v="GLORIA"/>
    <s v="CRISTINA"/>
    <s v="PAVA"/>
    <s v="JIMENEZ"/>
    <d v="1969-02-13T00:00:00"/>
    <s v="EPP024"/>
    <n v="17001"/>
    <s v="MANIZALES"/>
    <n v="17"/>
    <s v="CALDAS"/>
    <m/>
    <n v="3137166807"/>
    <n v="0"/>
    <m/>
    <m/>
    <m/>
    <s v="30/09/2025"/>
    <x v="2"/>
    <n v="2020"/>
    <s v="PICANTO [3] VIBRANT MT 1250CC 2AB A"/>
    <s v="G4LAKP062790"/>
    <s v="KNAB2512ALT550663"/>
    <s v="04601251"/>
    <s v="KIA"/>
    <s v="KIA PICANTO "/>
    <n v="3.6046581986143189E-2"/>
    <n v="43300000"/>
    <s v="MAPFRE"/>
    <s v="AUTOMOVIL"/>
    <s v="PARTICULAR"/>
    <s v="crispava@hotmail.com"/>
    <n v="159777267"/>
    <n v="1560817"/>
    <n v="1291611.1599999999"/>
    <s v=""/>
    <s v=""/>
    <s v=""/>
    <m/>
    <m/>
    <m/>
    <s v=""/>
    <s v=""/>
    <s v=""/>
    <m/>
    <m/>
    <m/>
    <m/>
    <m/>
    <m/>
    <m/>
    <m/>
    <m/>
    <n v="0.62956114273727148"/>
    <x v="0"/>
    <s v="COS"/>
  </r>
  <r>
    <s v="R1"/>
    <n v="32624551"/>
    <s v="F"/>
    <s v="LUCIA"/>
    <s v="MARIA DEL CA"/>
    <s v="GIANNUZZI"/>
    <s v="FAILLACE"/>
    <d v="1956-06-20T00:00:00"/>
    <s v="DTW404"/>
    <n v="0"/>
    <s v="BARRANQUILLA"/>
    <n v="8"/>
    <s v="ATLANTICO"/>
    <m/>
    <n v="3205421919"/>
    <n v="3135343284"/>
    <m/>
    <m/>
    <m/>
    <s v="30/09/2025"/>
    <x v="2"/>
    <n v="2018"/>
    <s v="TRACKER [FL] LTZ TP 1800CC 4X4"/>
    <s v="CJL901790"/>
    <s v="3GNCJ8EEXJL901790"/>
    <s v="01606231"/>
    <s v="CHEVROLET"/>
    <s v="CHEVROLET TRACKER "/>
    <n v="2.7257619761499149E-2"/>
    <n v="58700000"/>
    <s v="HDI-LIBERTY"/>
    <s v="CAMIONETAPASAJ"/>
    <s v="PARTICULAR"/>
    <n v="0"/>
    <n v="29208622"/>
    <n v="1600022.28"/>
    <n v="1324556.54"/>
    <s v=""/>
    <s v=""/>
    <s v=""/>
    <m/>
    <m/>
    <m/>
    <s v=""/>
    <s v=""/>
    <s v=""/>
    <m/>
    <m/>
    <m/>
    <m/>
    <m/>
    <m/>
    <m/>
    <m/>
    <m/>
    <n v="0.77085119826809967"/>
    <x v="0"/>
    <s v="COS"/>
  </r>
  <r>
    <s v="R1"/>
    <n v="79501470"/>
    <s v="M"/>
    <s v="WILSON"/>
    <n v="0"/>
    <s v="RINCON"/>
    <s v="GUARIN"/>
    <d v="1969-11-06T00:00:00"/>
    <s v="FNR155"/>
    <n v="0"/>
    <s v="BOGOTA"/>
    <n v="25"/>
    <s v="CUNDINAMARCA"/>
    <m/>
    <n v="3105615140"/>
    <n v="3002152316"/>
    <m/>
    <m/>
    <m/>
    <s v="28/09/2025"/>
    <x v="14"/>
    <n v="2019"/>
    <s v="NIRO EMOTION TP 1600CC 2AB A"/>
    <s v="G4LEJS364943"/>
    <s v="KNACB81CGK5203346"/>
    <s v="04606125"/>
    <s v="KIA"/>
    <s v="KIA NIRO "/>
    <n v="3.5429153567110037E-2"/>
    <n v="82700000"/>
    <s v="MAPFRE"/>
    <s v="CAMIONETAPASAJ"/>
    <s v="PARTICULAR"/>
    <s v="wrinconteniscampo@gmail.com"/>
    <n v="159802174"/>
    <n v="2929991"/>
    <n v="2442177.09"/>
    <s v=""/>
    <s v=""/>
    <s v=""/>
    <m/>
    <m/>
    <m/>
    <s v=""/>
    <s v=""/>
    <s v=""/>
    <m/>
    <m/>
    <m/>
    <m/>
    <m/>
    <m/>
    <m/>
    <m/>
    <m/>
    <n v="0.39575662937555534"/>
    <x v="1"/>
    <s v="COS"/>
  </r>
  <r>
    <s v="R1"/>
    <n v="41761976"/>
    <s v="F"/>
    <s v="GLORIA"/>
    <s v="ESPERANZA"/>
    <s v="QUINTERO"/>
    <s v="MEDINA"/>
    <d v="1959-07-20T00:00:00"/>
    <s v="JMX568"/>
    <n v="0"/>
    <s v="BOGOTA"/>
    <n v="25"/>
    <s v="CUNDINAMARCA"/>
    <m/>
    <n v="3108160918"/>
    <n v="0"/>
    <m/>
    <m/>
    <m/>
    <s v="15/09/2025"/>
    <x v="15"/>
    <n v="2021"/>
    <s v="KICKS ADVANCE MT 1600CC R17"/>
    <s v="HR16043016V"/>
    <s v="3N8CP5HD7ZL611712"/>
    <s v="06406131"/>
    <s v="NISSAN"/>
    <s v="NISSAN KICKS "/>
    <n v="1.5498600770218229E-2"/>
    <n v="77900000"/>
    <s v="ALLIANZ"/>
    <s v="CAMIONETAPASAJ"/>
    <s v="PARTICULAR"/>
    <n v="0"/>
    <n v="159836608"/>
    <n v="1207341"/>
    <n v="994572.04"/>
    <s v=""/>
    <s v=""/>
    <s v=""/>
    <m/>
    <m/>
    <m/>
    <s v=""/>
    <s v=""/>
    <s v=""/>
    <m/>
    <m/>
    <m/>
    <m/>
    <m/>
    <m/>
    <m/>
    <m/>
    <m/>
    <n v="0.9376431341358098"/>
    <x v="2"/>
    <s v="COS"/>
  </r>
  <r>
    <s v="R1"/>
    <n v="2776178"/>
    <s v="M"/>
    <s v="ALVARO"/>
    <n v="0"/>
    <s v="HERRERA"/>
    <s v="RESTREPO"/>
    <d v="1959-04-23T00:00:00"/>
    <s v="KRV002"/>
    <n v="5001"/>
    <s v="MEDELLIN"/>
    <n v="5"/>
    <s v="ANTIOQUIA"/>
    <m/>
    <n v="3117112662"/>
    <n v="0"/>
    <m/>
    <m/>
    <m/>
    <s v="24/09/2025"/>
    <x v="13"/>
    <n v="2022"/>
    <s v="VITARA GL ALL GRIP AT 1600CC 2AB A"/>
    <s v="M16A2378544"/>
    <s v="TSMYE21S4NMA28324"/>
    <s v="08808039"/>
    <s v="SUZUKI"/>
    <s v="SUZUKI VITARA "/>
    <n v="2.3960202976995939E-2"/>
    <n v="73900000"/>
    <s v="ALLIANZ"/>
    <s v="CAMPERO"/>
    <s v="PARTICULAR"/>
    <s v="alherrera9@yahoo.es"/>
    <n v="159816918"/>
    <n v="1770659"/>
    <n v="1467948.48"/>
    <s v=""/>
    <s v=""/>
    <s v=""/>
    <m/>
    <m/>
    <m/>
    <s v=""/>
    <s v=""/>
    <s v=""/>
    <m/>
    <m/>
    <m/>
    <m/>
    <m/>
    <m/>
    <m/>
    <m/>
    <m/>
    <n v="0.74097839227454543"/>
    <x v="0"/>
    <s v="COS"/>
  </r>
  <r>
    <s v="R1"/>
    <n v="88203474"/>
    <s v="M"/>
    <s v="SAUL"/>
    <n v="0"/>
    <s v="ORTIZ"/>
    <s v="ORTIZ"/>
    <d v="1972-09-17T00:00:00"/>
    <s v="DZU503"/>
    <n v="0"/>
    <s v="BOGOTA"/>
    <n v="25"/>
    <s v="CUNDINAMARCA"/>
    <m/>
    <n v="3144551622"/>
    <n v="3224253737"/>
    <m/>
    <m/>
    <m/>
    <s v="24/09/2025"/>
    <x v="13"/>
    <n v="2018"/>
    <s v="VERSA [FL] ADVANCE MT 1600CC 2AB A"/>
    <s v="HR16845373N"/>
    <s v="3N1CN7AD8ZK161035"/>
    <s v="06401213"/>
    <s v="NISSAN"/>
    <s v="NISSAN VERSA "/>
    <n v="2.8521236235294119E-2"/>
    <n v="42500000"/>
    <s v="ALLIANZ"/>
    <s v="AUTOMOVIL"/>
    <s v="PARTICULAR"/>
    <s v="saulortiz72@hotmail.com"/>
    <n v="29215750"/>
    <n v="1212152.54"/>
    <n v="998615.58"/>
    <s v=""/>
    <s v=""/>
    <s v=""/>
    <m/>
    <m/>
    <m/>
    <s v=""/>
    <s v=""/>
    <s v=""/>
    <m/>
    <m/>
    <m/>
    <m/>
    <m/>
    <m/>
    <m/>
    <m/>
    <m/>
    <n v="0.10452799960764714"/>
    <x v="0"/>
    <s v="COS"/>
  </r>
  <r>
    <s v="R1"/>
    <n v="51802047"/>
    <s v="F"/>
    <s v="ASTRID"/>
    <s v="MARIA"/>
    <s v="BRACHO"/>
    <s v="CARRILLO"/>
    <d v="1965-12-27T00:00:00"/>
    <s v="GCR403"/>
    <n v="0"/>
    <s v="BOGOTA"/>
    <n v="25"/>
    <s v="CUNDINAMARCA"/>
    <m/>
    <n v="3508962510"/>
    <n v="3012734203"/>
    <m/>
    <m/>
    <m/>
    <s v="11/09/2025"/>
    <x v="23"/>
    <n v="2019"/>
    <s v="RUSH HIGH TP 1500CC 4X2 5"/>
    <s v="2NRF793631"/>
    <s v="MHKE8FF30KK003447"/>
    <s v="09006165"/>
    <s v="TOYOTA"/>
    <s v="TOYOTA RUSH "/>
    <n v="1.798331346841478E-2"/>
    <n v="83900000"/>
    <s v="HDI-LIBERTY"/>
    <s v="CAMIONETAPASAJ"/>
    <s v="PARTICULAR"/>
    <s v="astridbracho@hotmail.com"/>
    <n v="159838055"/>
    <n v="1508800"/>
    <n v="1247899.4099999999"/>
    <s v=""/>
    <s v=""/>
    <s v=""/>
    <m/>
    <m/>
    <m/>
    <s v=""/>
    <s v=""/>
    <s v=""/>
    <m/>
    <m/>
    <m/>
    <m/>
    <m/>
    <m/>
    <m/>
    <m/>
    <m/>
    <n v="0.31569589042600765"/>
    <x v="0"/>
    <s v="COS"/>
  </r>
  <r>
    <s v="R1"/>
    <n v="86045177"/>
    <s v="M"/>
    <s v="MARCO"/>
    <s v="ALEXANDER"/>
    <s v="VELASQUEZ"/>
    <s v="BURITICA"/>
    <d v="1974-07-18T00:00:00"/>
    <s v="FKM917"/>
    <n v="50001"/>
    <s v="VILLAVICENCIO"/>
    <n v="50"/>
    <s v="META"/>
    <m/>
    <n v="3219902277"/>
    <n v="3158666180"/>
    <m/>
    <m/>
    <m/>
    <s v="17/09/2026"/>
    <x v="5"/>
    <n v="2022"/>
    <s v="STEPWAY [2] [FL ZEN MT 1600CC 16V A"/>
    <s v="J759Q056915"/>
    <s v="9FB5SR0EGNM901807"/>
    <s v="08001208"/>
    <s v="RENAULT"/>
    <s v="RENAULT STEPWAY "/>
    <n v="3.6881626712328766E-2"/>
    <n v="58400000"/>
    <s v="BOLIVAR"/>
    <s v="AUTOMOVIL"/>
    <s v="PARTICULAR"/>
    <s v="marcovelasquez180774@gmail.com"/>
    <n v="159950275"/>
    <n v="2153887"/>
    <n v="1789989.17"/>
    <s v=""/>
    <s v=""/>
    <s v=""/>
    <m/>
    <m/>
    <m/>
    <s v=""/>
    <s v=""/>
    <s v=""/>
    <m/>
    <m/>
    <m/>
    <m/>
    <m/>
    <m/>
    <m/>
    <m/>
    <m/>
    <n v="0.88876109028267947"/>
    <x v="1"/>
    <s v="COS"/>
  </r>
  <r>
    <s v="R1"/>
    <n v="42141822"/>
    <s v="F"/>
    <s v="MARISOL"/>
    <n v="0"/>
    <s v="SALAS"/>
    <s v="GIL"/>
    <d v="1981-02-28T00:00:00"/>
    <s v="JBK320"/>
    <n v="66001"/>
    <s v="PEREIRA"/>
    <n v="66"/>
    <s v="RISARALDA"/>
    <m/>
    <n v="3137162820"/>
    <n v="0"/>
    <m/>
    <m/>
    <m/>
    <s v="03/09/2025"/>
    <x v="4"/>
    <n v="2017"/>
    <s v="PICANTO ION R 1.25 MT 1200CC AA AB"/>
    <s v="G4LAGP009252"/>
    <s v="KNABX512AHT267119"/>
    <s v="04601237"/>
    <s v="KIA"/>
    <s v="KIA PICANTO "/>
    <n v="3.1939976744186048E-2"/>
    <n v="43000000"/>
    <s v="HDI-LIBERTY"/>
    <s v="AUTOMOVIL"/>
    <s v="PARTICULAR"/>
    <n v="0"/>
    <n v="159716047"/>
    <n v="1373419"/>
    <n v="1134133.3899999999"/>
    <s v=""/>
    <s v=""/>
    <s v=""/>
    <m/>
    <m/>
    <m/>
    <s v=""/>
    <s v=""/>
    <s v=""/>
    <m/>
    <m/>
    <m/>
    <m/>
    <m/>
    <m/>
    <m/>
    <m/>
    <m/>
    <n v="0.98392194078673212"/>
    <x v="0"/>
    <s v="COS"/>
  </r>
  <r>
    <s v="R1"/>
    <n v="67031971"/>
    <s v="F"/>
    <s v="DIANA"/>
    <s v="NATALY"/>
    <s v="GUERRERO"/>
    <s v="VALLEJO"/>
    <d v="1985-07-09T00:00:00"/>
    <s v="GSS565"/>
    <n v="76001"/>
    <s v="CALI"/>
    <n v="76"/>
    <s v="VALLE DEL CAUCA"/>
    <m/>
    <n v="3206925768"/>
    <n v="3233632821"/>
    <m/>
    <m/>
    <m/>
    <s v="30/09/2025"/>
    <x v="2"/>
    <n v="2020"/>
    <s v="RIO VIBRANT MT 1400CC 4P"/>
    <s v="G4LCKE701585"/>
    <s v="3KPA341AALE208266"/>
    <s v="04601259"/>
    <s v="KIA"/>
    <s v="KIA RIO "/>
    <n v="4.7556549707602341E-2"/>
    <n v="51300000"/>
    <s v="ALLIANZ"/>
    <s v="AUTOMOVIL"/>
    <s v="PARTICULAR"/>
    <n v="0"/>
    <n v="159836682"/>
    <n v="2439651"/>
    <n v="2030127.14"/>
    <s v=""/>
    <s v=""/>
    <s v=""/>
    <m/>
    <m/>
    <m/>
    <s v=""/>
    <s v=""/>
    <s v=""/>
    <m/>
    <m/>
    <m/>
    <m/>
    <m/>
    <m/>
    <m/>
    <m/>
    <m/>
    <n v="0.41240301537447721"/>
    <x v="1"/>
    <s v="COS"/>
  </r>
  <r>
    <s v="R1"/>
    <n v="33118852"/>
    <s v="F"/>
    <s v="CECILIA"/>
    <s v="DEL CARMEN"/>
    <s v="JULIO"/>
    <s v="BALLESTAS"/>
    <d v="1946-07-18T00:00:00"/>
    <s v="EGN650"/>
    <n v="0"/>
    <s v="CARTAGENA"/>
    <n v="13"/>
    <s v="BOLIVAR"/>
    <m/>
    <n v="3012297226"/>
    <n v="0"/>
    <m/>
    <m/>
    <m/>
    <s v="15/09/2025"/>
    <x v="15"/>
    <n v="2018"/>
    <s v="VERSA [FL] SENSE AT 1600CC 2AB A"/>
    <s v="HR16426039T"/>
    <s v="3N1CN7AD0ZK162373"/>
    <s v="06401218"/>
    <s v="NISSAN"/>
    <s v="NISSAN VERSA "/>
    <n v="2.7337188208616778E-2"/>
    <n v="44100000"/>
    <s v="MAPFRE"/>
    <s v="AUTOMOVIL"/>
    <s v="PARTICULAR"/>
    <s v="cecijulio490@gmail.com"/>
    <n v="159838308"/>
    <n v="1205570"/>
    <n v="993083.82"/>
    <s v=""/>
    <s v=""/>
    <s v=""/>
    <m/>
    <m/>
    <m/>
    <s v=""/>
    <s v=""/>
    <s v=""/>
    <m/>
    <m/>
    <m/>
    <m/>
    <m/>
    <m/>
    <m/>
    <m/>
    <m/>
    <n v="0.34788708796973933"/>
    <x v="0"/>
    <s v="COS"/>
  </r>
  <r>
    <s v="R1"/>
    <n v="52259044"/>
    <s v="F"/>
    <s v="SARA"/>
    <s v="LUCIA"/>
    <s v="YEPES"/>
    <s v="MONCADA"/>
    <d v="1975-10-07T00:00:00"/>
    <s v="KBT680"/>
    <n v="0"/>
    <s v="BOGOTA"/>
    <n v="25"/>
    <s v="CUNDINAMARCA"/>
    <m/>
    <n v="3134076180"/>
    <n v="0"/>
    <m/>
    <m/>
    <m/>
    <s v="24/09/2025"/>
    <x v="13"/>
    <n v="2010"/>
    <s v="NEW BEETLE GLS MT 2000CC 2P FE"/>
    <s v="CBP156455"/>
    <s v="3VWVV21C1AM018949"/>
    <s v="09202016"/>
    <s v="VOLKSWAGEN"/>
    <s v="VOLKSWAGEN NEW "/>
    <n v="4.8291881188118814E-2"/>
    <n v="30300000"/>
    <s v="HDI-LIBERTY"/>
    <s v="AUTOMOVIL"/>
    <s v="PARTICULAR"/>
    <s v="sara_yepes@yahoo.com"/>
    <n v="159780053"/>
    <n v="1463244"/>
    <n v="1209616.53"/>
    <s v=""/>
    <s v=""/>
    <s v=""/>
    <m/>
    <m/>
    <m/>
    <s v=""/>
    <s v=""/>
    <s v=""/>
    <m/>
    <m/>
    <m/>
    <m/>
    <m/>
    <m/>
    <m/>
    <m/>
    <m/>
    <n v="0.8475495867903825"/>
    <x v="1"/>
    <s v="COS"/>
  </r>
  <r>
    <s v="R1"/>
    <n v="22511826"/>
    <s v="F"/>
    <s v="ANA"/>
    <s v="CRISTINA"/>
    <s v="SOSA"/>
    <s v="CASTILLO"/>
    <d v="1982-04-30T00:00:00"/>
    <s v="NOZ986"/>
    <n v="0"/>
    <s v="BARRANQUILLA"/>
    <n v="8"/>
    <s v="ATLANTICO"/>
    <m/>
    <n v="3002729352"/>
    <n v="0"/>
    <m/>
    <m/>
    <m/>
    <s v="30/09/2025"/>
    <x v="2"/>
    <n v="2025"/>
    <s v="PICANTO [3] [FL ZENITH AT 1250CC 6AB A"/>
    <s v="G4LARP159357"/>
    <s v="KNAB2512BST288187"/>
    <s v="04601333"/>
    <s v="KIA"/>
    <s v="KIA PICANTO "/>
    <n v="6.5815028410914925E-2"/>
    <n v="62300000"/>
    <s v="BOLIVAR"/>
    <s v="AUTOMOVIL"/>
    <s v="PARTICULAR"/>
    <s v="morfoana82@yahoo.es"/>
    <n v="29191312"/>
    <n v="4100276.27"/>
    <n v="3425610.31"/>
    <s v=""/>
    <s v=""/>
    <s v=""/>
    <m/>
    <m/>
    <m/>
    <s v=""/>
    <s v=""/>
    <s v=""/>
    <m/>
    <m/>
    <m/>
    <m/>
    <m/>
    <m/>
    <m/>
    <m/>
    <m/>
    <n v="0.49696150456346766"/>
    <x v="1"/>
    <s v="COS"/>
  </r>
  <r>
    <s v="R1"/>
    <n v="52936619"/>
    <s v="F"/>
    <s v="CARMEN"/>
    <s v="ELISA"/>
    <s v="TORRES"/>
    <s v="RAMIREZ"/>
    <d v="1983-10-31T00:00:00"/>
    <s v="NWQ787"/>
    <n v="0"/>
    <s v="CARTAGENA"/>
    <n v="13"/>
    <s v="BOLIVAR"/>
    <m/>
    <n v="3192697956"/>
    <n v="3114512302"/>
    <m/>
    <m/>
    <m/>
    <s v="27/09/2025"/>
    <x v="8"/>
    <n v="2024"/>
    <s v="FRONX GLX MT 1500CC 6AB A"/>
    <s v="K15CP7004068"/>
    <s v="MBHWDB3S6RG166836"/>
    <s v="08806034"/>
    <s v="SUZUKI"/>
    <s v="SUZUKI FRONX "/>
    <n v="3.7836307857911734E-2"/>
    <n v="92900000"/>
    <s v="BOLIVAR"/>
    <s v="CAMIONETAPASAJ"/>
    <s v="PARTICULAR"/>
    <s v="elisa_831031@hotmail.com"/>
    <n v="159718597"/>
    <n v="3514993"/>
    <n v="2933775.31"/>
    <s v=""/>
    <s v=""/>
    <s v=""/>
    <m/>
    <m/>
    <m/>
    <s v=""/>
    <s v=""/>
    <s v=""/>
    <m/>
    <m/>
    <m/>
    <m/>
    <m/>
    <m/>
    <m/>
    <m/>
    <m/>
    <n v="0.21080271539295337"/>
    <x v="1"/>
    <s v="COS"/>
  </r>
  <r>
    <s v="R1"/>
    <n v="52749316"/>
    <s v="F"/>
    <s v="DIANA"/>
    <s v="ROCIO"/>
    <s v="OSORIO"/>
    <s v="SUAREZ"/>
    <d v="1984-05-24T00:00:00"/>
    <s v="KNM708"/>
    <n v="0"/>
    <s v="IBAGUE"/>
    <n v="73"/>
    <s v="TOLIMA"/>
    <m/>
    <n v="3203641871"/>
    <n v="0"/>
    <m/>
    <m/>
    <m/>
    <s v="02/09/2025"/>
    <x v="22"/>
    <n v="2022"/>
    <s v="DUSTER OROCH INTENS TP 2000CC 4X2 2"/>
    <s v="F4RE412C209660"/>
    <s v="93Y9SR5B6NJ863481"/>
    <s v="08021005"/>
    <s v="RENAULT"/>
    <s v="RENAULT DUSTER "/>
    <n v="2.1228502747252746E-2"/>
    <n v="72800000"/>
    <s v="HDI-LIBERTY"/>
    <s v="PICKUPDOBLECAB"/>
    <s v="PARTICULAR"/>
    <s v="diana_dros@hotmail.com"/>
    <n v="159945429"/>
    <n v="1545435"/>
    <n v="1278685.29"/>
    <s v=""/>
    <s v=""/>
    <s v=""/>
    <m/>
    <m/>
    <m/>
    <s v=""/>
    <s v=""/>
    <s v=""/>
    <m/>
    <m/>
    <m/>
    <m/>
    <m/>
    <m/>
    <m/>
    <m/>
    <m/>
    <n v="0.82826816933594316"/>
    <x v="0"/>
    <s v="COS"/>
  </r>
  <r>
    <s v="R1"/>
    <n v="52428881"/>
    <s v="F"/>
    <s v="TULIA"/>
    <n v="0"/>
    <s v="TORRES"/>
    <s v="ESCOBAR"/>
    <d v="1972-08-12T00:00:00"/>
    <s v="JCQ367"/>
    <n v="0"/>
    <s v="BOGOTA"/>
    <n v="25"/>
    <s v="CUNDINAMARCA"/>
    <m/>
    <n v="3157423469"/>
    <n v="0"/>
    <m/>
    <m/>
    <m/>
    <s v="17/09/2025"/>
    <x v="5"/>
    <n v="2016"/>
    <s v="CHEROKEE [4] LONGITUDE PLUS TP 3200CC 4X4 C"/>
    <s v="1C4PJMCS7GW296187"/>
    <s v="1C4PJMCS7GW296187"/>
    <s v="04206057"/>
    <s v="JEEP"/>
    <s v="JEEP CHEROKEE "/>
    <n v="2.025244514106583E-2"/>
    <n v="63800000"/>
    <s v="HDI-LIBERTY"/>
    <s v="CAMIONETAPASAJ"/>
    <s v="PARTICULAR"/>
    <n v="0"/>
    <n v="159715118"/>
    <n v="1292106"/>
    <n v="1065803.25"/>
    <s v=""/>
    <s v=""/>
    <s v=""/>
    <m/>
    <m/>
    <m/>
    <s v=""/>
    <s v=""/>
    <s v=""/>
    <m/>
    <m/>
    <m/>
    <m/>
    <m/>
    <m/>
    <m/>
    <m/>
    <m/>
    <n v="0.7910619397893156"/>
    <x v="0"/>
    <s v="COS"/>
  </r>
  <r>
    <s v="R1"/>
    <n v="72244517"/>
    <s v="M"/>
    <s v="GUILLERMO"/>
    <s v="JOSE"/>
    <s v="MENDOZA"/>
    <s v="DONADO"/>
    <d v="1979-11-27T00:00:00"/>
    <s v="LWR338"/>
    <n v="0"/>
    <s v="BARRANQUILLA"/>
    <n v="8"/>
    <s v="ATLANTICO"/>
    <m/>
    <n v="3156653748"/>
    <n v="3023635841"/>
    <m/>
    <m/>
    <m/>
    <s v="19/09/2025"/>
    <x v="21"/>
    <n v="2024"/>
    <s v="DUSTER [2] ICONIC AT 1300CC T 4X2"/>
    <s v="A452D020111"/>
    <s v="9FBHJD206RM730525"/>
    <s v="08006073"/>
    <s v="RENAULT"/>
    <s v="RENAULT DUSTER "/>
    <n v="1.9593667029379761E-2"/>
    <n v="91900000"/>
    <s v="ALLIANZ"/>
    <s v="CAMIONETAPASAJ"/>
    <s v="PARTICULAR"/>
    <s v="gjmendozad@hotmail.com"/>
    <n v="159872626"/>
    <n v="1800658"/>
    <n v="1493158.25"/>
    <s v=""/>
    <s v=""/>
    <s v=""/>
    <m/>
    <m/>
    <m/>
    <s v=""/>
    <s v=""/>
    <s v=""/>
    <m/>
    <m/>
    <m/>
    <m/>
    <m/>
    <m/>
    <m/>
    <m/>
    <m/>
    <n v="0.89120455583753611"/>
    <x v="0"/>
    <s v="COS"/>
  </r>
  <r>
    <s v="R1"/>
    <n v="1053843004"/>
    <s v="M"/>
    <s v="WILLIAM"/>
    <s v="CAMILO"/>
    <s v="CUERVO"/>
    <s v="ALDANA"/>
    <d v="1995-06-10T00:00:00"/>
    <s v="DNS273"/>
    <n v="17001"/>
    <s v="MANIZALES"/>
    <n v="17"/>
    <s v="CALDAS"/>
    <m/>
    <n v="3116200510"/>
    <n v="3157935380"/>
    <m/>
    <m/>
    <m/>
    <s v="14/09/2025"/>
    <x v="0"/>
    <n v="2017"/>
    <s v="120i F20 LCI M Editi TP 2000CC T CT"/>
    <s v="14629824"/>
    <s v="WBA1S1107H5H21756"/>
    <s v="00801398"/>
    <s v="BMW"/>
    <s v="BMW 120i "/>
    <n v="6.3775887656033287E-2"/>
    <n v="72100000"/>
    <s v="MAPFRE"/>
    <s v="AUTOMOVIL"/>
    <s v="PARTICULAR"/>
    <n v="0"/>
    <n v="29213032"/>
    <n v="4598241.5"/>
    <n v="3844068.49"/>
    <s v=""/>
    <s v=""/>
    <s v=""/>
    <m/>
    <m/>
    <m/>
    <s v=""/>
    <s v=""/>
    <s v=""/>
    <m/>
    <m/>
    <m/>
    <m/>
    <m/>
    <m/>
    <m/>
    <m/>
    <m/>
    <n v="0.10861282626417268"/>
    <x v="1"/>
    <s v="COS"/>
  </r>
  <r>
    <s v="R1"/>
    <n v="1039446345"/>
    <s v="F"/>
    <s v="JULIANA"/>
    <s v="ANDREA"/>
    <s v="FLOREZ"/>
    <s v="CANO"/>
    <d v="1986-07-02T00:00:00"/>
    <s v="KPT463"/>
    <n v="5631"/>
    <s v="SABANETA"/>
    <n v="5"/>
    <s v="ANTIOQUIA"/>
    <m/>
    <n v="3153524077"/>
    <n v="0"/>
    <m/>
    <m/>
    <m/>
    <s v="15/09/2025"/>
    <x v="15"/>
    <n v="2022"/>
    <s v="SANDERO [2] [FL LIFE MT 1600CC 8V AA"/>
    <s v="A812UG74847"/>
    <s v="9FB5SREB4NM964421"/>
    <s v="08001205"/>
    <s v="RENAULT"/>
    <s v="RENAULT SANDERO "/>
    <n v="6.382547717842324E-2"/>
    <n v="48200000"/>
    <s v="ALLIANZ"/>
    <s v="AUTOMOVIL"/>
    <s v="PARTICULAR"/>
    <n v="0"/>
    <n v="159949900"/>
    <n v="3076388"/>
    <n v="2565199.98"/>
    <s v=""/>
    <s v=""/>
    <s v=""/>
    <m/>
    <m/>
    <m/>
    <s v=""/>
    <s v=""/>
    <s v=""/>
    <m/>
    <m/>
    <m/>
    <m/>
    <m/>
    <m/>
    <m/>
    <m/>
    <m/>
    <n v="0.92170459816729577"/>
    <x v="1"/>
    <s v="COS"/>
  </r>
  <r>
    <s v="R1"/>
    <n v="78110409"/>
    <s v="M"/>
    <s v="NIXON"/>
    <s v="FIDEL"/>
    <s v="BENAVIDES"/>
    <s v="CUADRADO"/>
    <d v="1971-12-12T00:00:00"/>
    <s v="NWK438"/>
    <n v="5001"/>
    <s v="MEDELLIN"/>
    <n v="5"/>
    <s v="ANTIOQUIA"/>
    <m/>
    <n v="3104253929"/>
    <n v="3147508765"/>
    <m/>
    <m/>
    <m/>
    <s v="16/09/2025"/>
    <x v="24"/>
    <n v="2024"/>
    <s v="HILUX [8] [2 FL 2.8L TP 2800CC TD 7A"/>
    <s v="1GD1584632"/>
    <s v="8AJBA3CD7R7916571"/>
    <s v="09021086"/>
    <s v="TOYOTA"/>
    <s v="TOYOTA HILUX "/>
    <n v="2.9788474920886075E-2"/>
    <n v="252800000"/>
    <s v="SURAMERICANA"/>
    <s v="PICKUPDOBLECAB"/>
    <s v="PARTICULAR"/>
    <s v="nixontronhs@gmail.com"/>
    <n v="29218696"/>
    <n v="7530526.46"/>
    <n v="6308173.5"/>
    <s v=""/>
    <s v=""/>
    <s v=""/>
    <m/>
    <m/>
    <m/>
    <s v=""/>
    <s v=""/>
    <s v=""/>
    <m/>
    <m/>
    <m/>
    <m/>
    <m/>
    <m/>
    <m/>
    <m/>
    <m/>
    <n v="0.66975342023963846"/>
    <x v="1"/>
    <s v="COS"/>
  </r>
  <r>
    <s v="R1"/>
    <n v="52254447"/>
    <s v="F"/>
    <s v="MARIA"/>
    <s v="CATALINA"/>
    <s v="SARMIENTO"/>
    <s v="GOMEZ"/>
    <d v="1974-05-28T00:00:00"/>
    <s v="JDO999"/>
    <n v="0"/>
    <s v="BOGOTA"/>
    <n v="25"/>
    <s v="CUNDINAMARCA"/>
    <m/>
    <n v="3108156101"/>
    <n v="0"/>
    <m/>
    <m/>
    <m/>
    <s v="08/09/2025"/>
    <x v="27"/>
    <n v="2017"/>
    <s v="GLE 250 [W166] CDI 4MAT TP 2200CC TD"/>
    <s v="65196033419516"/>
    <s v="WDC1660041A757913"/>
    <s v="05806051"/>
    <s v="MERCEDES BENZ"/>
    <s v="MERCEDES BENZ GLE "/>
    <n v="1.7139075098814228E-2"/>
    <n v="126500000"/>
    <s v="HDI-LIBERTY"/>
    <s v="CAMIONETAPASAJ"/>
    <s v="PARTICULAR"/>
    <s v="catalinasar@gmail.com"/>
    <n v="159716170"/>
    <n v="2168093"/>
    <n v="1801927.3"/>
    <s v=""/>
    <s v=""/>
    <s v=""/>
    <m/>
    <m/>
    <m/>
    <s v=""/>
    <s v=""/>
    <s v=""/>
    <m/>
    <m/>
    <m/>
    <m/>
    <m/>
    <m/>
    <m/>
    <m/>
    <m/>
    <n v="0.59200675508961498"/>
    <x v="0"/>
    <s v="COS"/>
  </r>
  <r>
    <s v="R1"/>
    <n v="34512508"/>
    <s v="F"/>
    <s v="RUBY"/>
    <s v="MELGI"/>
    <s v="COLORADO"/>
    <s v="CASTILLO"/>
    <d v="1966-11-22T00:00:00"/>
    <s v="JPL540"/>
    <n v="76001"/>
    <s v="CALI"/>
    <n v="76"/>
    <s v="VALLE DEL CAUCA"/>
    <m/>
    <n v="3184690030"/>
    <n v="0"/>
    <m/>
    <m/>
    <m/>
    <s v="22/09/2025"/>
    <x v="25"/>
    <n v="2020"/>
    <s v="WRV EX TP 1500CC 4X2 6"/>
    <s v="L15Z90501174"/>
    <s v="93HGH8840LK501178"/>
    <s v="03406034"/>
    <s v="HONDA"/>
    <s v="HONDA WRV "/>
    <n v="3.0247254038179149E-2"/>
    <n v="68100000"/>
    <s v="BOLIVAR"/>
    <s v="CAMIONETAPASAJ"/>
    <s v="PARTICULAR"/>
    <n v="0"/>
    <n v="159919420"/>
    <n v="2059838"/>
    <n v="1710956.61"/>
    <s v=""/>
    <s v=""/>
    <s v=""/>
    <m/>
    <m/>
    <m/>
    <s v=""/>
    <s v=""/>
    <s v=""/>
    <m/>
    <m/>
    <m/>
    <m/>
    <m/>
    <m/>
    <m/>
    <m/>
    <m/>
    <n v="0.37338665490501388"/>
    <x v="1"/>
    <s v="COS"/>
  </r>
  <r>
    <s v="R1"/>
    <n v="3212607"/>
    <s v="M"/>
    <s v="ALEX"/>
    <s v="YEINSH"/>
    <s v="MUÃ‘OZ"/>
    <s v="MENDEZ"/>
    <d v="1981-10-04T00:00:00"/>
    <s v="ZYQ957"/>
    <n v="0"/>
    <s v="SOPO"/>
    <n v="25"/>
    <s v="CUNDINAMARCA"/>
    <m/>
    <n v="3112617313"/>
    <n v="0"/>
    <m/>
    <m/>
    <m/>
    <s v="29/09/2025"/>
    <x v="11"/>
    <n v="2015"/>
    <s v="CLIO II CAMPUS MT 1200CC 16V A"/>
    <s v="G728Q183220"/>
    <s v="9FBBB8305FM422507"/>
    <s v="08001160"/>
    <s v="RENAULT"/>
    <s v="RENAULT CLIO "/>
    <n v="4.7668659793814433E-2"/>
    <n v="29100000"/>
    <s v="BOLIVAR"/>
    <s v="AUTOMOVIL"/>
    <s v="PARTICULAR"/>
    <n v="0"/>
    <n v="159831601"/>
    <n v="1387158"/>
    <n v="1145678.75"/>
    <s v=""/>
    <s v=""/>
    <s v=""/>
    <m/>
    <m/>
    <m/>
    <s v=""/>
    <s v=""/>
    <s v=""/>
    <m/>
    <m/>
    <m/>
    <m/>
    <m/>
    <m/>
    <m/>
    <m/>
    <m/>
    <n v="0.78729884111299953"/>
    <x v="1"/>
    <s v="COS"/>
  </r>
  <r>
    <s v="R1"/>
    <n v="79661640"/>
    <s v="M"/>
    <s v="OSCAR"/>
    <s v="MAURICIO"/>
    <s v="PAEZ"/>
    <s v="GAONA"/>
    <d v="1974-11-17T00:00:00"/>
    <s v="EBP134"/>
    <n v="0"/>
    <s v="BOGOTA"/>
    <n v="25"/>
    <s v="CUNDINAMARCA"/>
    <m/>
    <n v="3022891136"/>
    <n v="0"/>
    <m/>
    <m/>
    <m/>
    <s v="20/09/2025"/>
    <x v="7"/>
    <n v="2018"/>
    <s v="MARCH [FL] SENSE CONNECT MT 1600CC 2AB A"/>
    <s v="HR16807889N"/>
    <s v="3N1CK3CD8ZL393188"/>
    <s v="06401237"/>
    <s v="NISSAN"/>
    <s v="NISSAN MARCH "/>
    <n v="3.2779482460136677E-2"/>
    <n v="43900000"/>
    <s v="SURAMERICANA"/>
    <s v="AUTOMOVIL"/>
    <s v="PARTICULAR"/>
    <s v="jimbopaez@gmail.com"/>
    <n v="29188840"/>
    <n v="1439019.28"/>
    <n v="1189259.8999999999"/>
    <s v=""/>
    <s v=""/>
    <s v=""/>
    <m/>
    <m/>
    <m/>
    <s v=""/>
    <s v=""/>
    <s v=""/>
    <m/>
    <m/>
    <m/>
    <m/>
    <m/>
    <m/>
    <m/>
    <m/>
    <m/>
    <n v="0.26852171380006995"/>
    <x v="0"/>
    <s v="COS"/>
  </r>
  <r>
    <s v="R1"/>
    <n v="1035227550"/>
    <s v="M"/>
    <s v="EDWIN"/>
    <s v="SEBASTIAN"/>
    <s v="MENESES"/>
    <s v="HERNANDEZ"/>
    <d v="1992-04-23T00:00:00"/>
    <s v="HYU826"/>
    <n v="5079"/>
    <s v="BARBOSA"/>
    <n v="5"/>
    <s v="ANTIOQUIA"/>
    <m/>
    <n v="3216245260"/>
    <n v="0"/>
    <m/>
    <m/>
    <m/>
    <s v="13/09/2025"/>
    <x v="9"/>
    <n v="2018"/>
    <s v="KICKS ADVANCE TP 1600CC R17"/>
    <s v="HR16832795N"/>
    <s v="3N8CP5HD6ZL456604"/>
    <s v="06406132"/>
    <s v="NISSAN"/>
    <s v="NISSAN KICKS "/>
    <n v="5.0330571895424836E-2"/>
    <n v="61200000"/>
    <s v="SURAMERICANA"/>
    <s v="CAMIONETAPASAJ"/>
    <s v="PARTICULAR"/>
    <s v="sebasmh042372@gmail.com"/>
    <n v="159707309"/>
    <n v="3080231"/>
    <n v="2568429.75"/>
    <s v=""/>
    <s v=""/>
    <s v=""/>
    <m/>
    <m/>
    <m/>
    <s v=""/>
    <s v=""/>
    <s v=""/>
    <m/>
    <m/>
    <m/>
    <m/>
    <m/>
    <m/>
    <m/>
    <m/>
    <m/>
    <n v="0.66028477872105928"/>
    <x v="1"/>
    <s v="COS"/>
  </r>
  <r>
    <s v="R1"/>
    <n v="16216557"/>
    <s v="M"/>
    <s v="LUIS"/>
    <s v="GONZAGA"/>
    <s v="JIMENEZ"/>
    <s v="GARCIA"/>
    <d v="1963-07-16T00:00:00"/>
    <s v="DQX264"/>
    <n v="66001"/>
    <s v="PEREIRA"/>
    <n v="66"/>
    <s v="RISARALDA"/>
    <m/>
    <n v="3148930431"/>
    <n v="0"/>
    <m/>
    <m/>
    <m/>
    <s v="17/09/2025"/>
    <x v="5"/>
    <n v="2017"/>
    <s v="SPARK [2] LIFE MT 1000CC AA"/>
    <s v="B10S1153550070"/>
    <s v="9GAMM6101HB031193"/>
    <s v="01601282"/>
    <s v="CHEVROLET"/>
    <s v="CHEVROLET SPARK "/>
    <n v="5.1576974169741698E-2"/>
    <n v="27100000"/>
    <s v="HDI-LIBERTY"/>
    <s v="AUTOMOVIL"/>
    <s v="PARTICULAR"/>
    <n v="0"/>
    <n v="159949712"/>
    <n v="1397736"/>
    <n v="1154567.8999999999"/>
    <s v=""/>
    <s v=""/>
    <s v=""/>
    <m/>
    <m/>
    <m/>
    <s v=""/>
    <s v=""/>
    <s v=""/>
    <m/>
    <m/>
    <m/>
    <m/>
    <m/>
    <m/>
    <m/>
    <m/>
    <m/>
    <n v="0.95130954433572901"/>
    <x v="1"/>
    <s v="COS"/>
  </r>
  <r>
    <s v="R1"/>
    <n v="93414546"/>
    <s v="M"/>
    <s v="DIEGO"/>
    <s v="ALEJANDRO"/>
    <s v="GRAJALES"/>
    <s v="CONDE"/>
    <d v="1979-12-24T00:00:00"/>
    <s v="DEW939"/>
    <n v="0"/>
    <s v="IBAGUE"/>
    <n v="73"/>
    <s v="TOLIMA"/>
    <m/>
    <n v="3166935102"/>
    <n v="3107580849"/>
    <m/>
    <m/>
    <m/>
    <s v="07/09/2025"/>
    <x v="12"/>
    <n v="2011"/>
    <s v="TWINGO ACCESS MT 1200CC 16V A"/>
    <s v="C708Q048033"/>
    <s v="9FBC06V05BL047473"/>
    <s v="08001107"/>
    <s v="RENAULT"/>
    <s v="RENAULT TWINGO "/>
    <n v="5.8188995475113123E-2"/>
    <n v="22100000"/>
    <s v="ALLIANZ"/>
    <s v="AUTOMOVIL"/>
    <s v="PARTICULAR"/>
    <s v="dagrajales@hotmail.com"/>
    <n v="29214714"/>
    <n v="1285976.8"/>
    <n v="1060652.77"/>
    <s v=""/>
    <s v=""/>
    <s v=""/>
    <m/>
    <m/>
    <m/>
    <s v=""/>
    <s v=""/>
    <s v=""/>
    <m/>
    <m/>
    <m/>
    <m/>
    <m/>
    <m/>
    <m/>
    <m/>
    <m/>
    <n v="0.32290816646576337"/>
    <x v="1"/>
    <s v="COS"/>
  </r>
  <r>
    <s v="R1"/>
    <n v="52771682"/>
    <s v="F"/>
    <s v="LIGIA"/>
    <s v="ANDREA"/>
    <s v="CASTAÃ‘EDA"/>
    <s v="MORA"/>
    <d v="1980-11-23T00:00:00"/>
    <s v="DWK517"/>
    <n v="0"/>
    <s v="BOGOTA"/>
    <n v="25"/>
    <s v="CUNDINAMARCA"/>
    <m/>
    <n v="3163480135"/>
    <n v="0"/>
    <m/>
    <m/>
    <m/>
    <s v="13/09/2025"/>
    <x v="9"/>
    <n v="2018"/>
    <s v="X1 [F48] sDrive 20 TP 2000CC T CT"/>
    <s v="G530H505"/>
    <s v="WBAHS7106J5H11808"/>
    <s v="00806029"/>
    <s v="BMW"/>
    <s v="BMW X1 "/>
    <n v="2.676451109936575E-2"/>
    <n v="94600000"/>
    <s v="SURAMERICANA"/>
    <s v="CAMIONETAPASAJ"/>
    <s v="PARTICULAR"/>
    <s v="liancamo80@hotmail.com"/>
    <n v="29211692"/>
    <n v="2531922.75"/>
    <n v="2107666.1800000002"/>
    <s v=""/>
    <s v=""/>
    <s v=""/>
    <m/>
    <m/>
    <m/>
    <s v=""/>
    <s v=""/>
    <s v=""/>
    <m/>
    <m/>
    <m/>
    <m/>
    <m/>
    <m/>
    <m/>
    <m/>
    <m/>
    <n v="8.3347253927139153E-2"/>
    <x v="1"/>
    <s v="COS"/>
  </r>
  <r>
    <s v="R1"/>
    <n v="14277625"/>
    <s v="M"/>
    <s v="MARCO"/>
    <s v="TULIO"/>
    <s v="VERA"/>
    <s v="RUDA"/>
    <d v="1967-12-01T00:00:00"/>
    <s v="IJU020"/>
    <n v="0"/>
    <s v="BOGOTA"/>
    <n v="25"/>
    <s v="CUNDINAMARCA"/>
    <m/>
    <n v="3157968177"/>
    <n v="3024696166"/>
    <m/>
    <m/>
    <m/>
    <s v="06/09/2026"/>
    <x v="16"/>
    <n v="2016"/>
    <s v="SPARK [2] LIFE MT 1000CC SA"/>
    <s v="B10S1151190318"/>
    <s v="9GAMM6106GB019202"/>
    <s v="01601281"/>
    <s v="CHEVROLET"/>
    <s v="CHEVROLET SPARK "/>
    <n v="4.7783188976377955E-2"/>
    <n v="25400000"/>
    <s v="HDI-LIBERTY"/>
    <s v="AUTOMOVIL"/>
    <s v="PARTICULAR"/>
    <s v="MARCOSVERA625@HOTMAIL.COM"/>
    <n v="159899005"/>
    <n v="1213693"/>
    <n v="999909.87"/>
    <s v=""/>
    <s v=""/>
    <s v=""/>
    <m/>
    <m/>
    <m/>
    <s v=""/>
    <s v=""/>
    <s v=""/>
    <m/>
    <m/>
    <m/>
    <m/>
    <m/>
    <m/>
    <m/>
    <m/>
    <m/>
    <n v="2.5240959852366518E-2"/>
    <x v="1"/>
    <s v="COS"/>
  </r>
  <r>
    <s v="R1"/>
    <n v="79775083"/>
    <s v="M"/>
    <s v="CARLOS"/>
    <s v="ANDRES"/>
    <s v="ROZO"/>
    <s v="RODRIGUEZ"/>
    <d v="1975-04-27T00:00:00"/>
    <s v="MBK663"/>
    <n v="0"/>
    <s v="BOGOTA"/>
    <n v="25"/>
    <s v="CUNDINAMARCA"/>
    <m/>
    <n v="3114966009"/>
    <n v="0"/>
    <m/>
    <m/>
    <m/>
    <s v="30/09/2025"/>
    <x v="2"/>
    <n v="2012"/>
    <s v="SPARK [3] GT [M300] MT 1200CC 5P AA"/>
    <s v="B12D1645290KC3"/>
    <s v="9GAMF48D1CB065120"/>
    <s v="01601239"/>
    <s v="CHEVROLET"/>
    <s v="CHEVROLET SPARK "/>
    <n v="4.238034013605442E-2"/>
    <n v="29400000"/>
    <s v="MAPFRE"/>
    <s v="AUTOMOVIL"/>
    <s v="PARTICULAR"/>
    <s v="carrozo_1@hotmail.com"/>
    <n v="159726182"/>
    <n v="1245982"/>
    <n v="1027043.29"/>
    <s v=""/>
    <s v=""/>
    <s v=""/>
    <m/>
    <m/>
    <m/>
    <s v=""/>
    <s v=""/>
    <s v=""/>
    <m/>
    <m/>
    <m/>
    <m/>
    <m/>
    <m/>
    <m/>
    <m/>
    <m/>
    <n v="0.63783110902835305"/>
    <x v="1"/>
    <s v="COS"/>
  </r>
  <r>
    <s v="R1"/>
    <n v="91246289"/>
    <s v="M"/>
    <s v="FELIX"/>
    <n v="0"/>
    <s v="CACUA"/>
    <s v="CACUA"/>
    <d v="1966-06-23T00:00:00"/>
    <s v="NQR029"/>
    <n v="68001"/>
    <s v="BUCARAMANGA"/>
    <n v="68"/>
    <s v="SANTANDER"/>
    <m/>
    <n v="3228153753"/>
    <n v="3506483997"/>
    <m/>
    <m/>
    <m/>
    <s v="04/09/2025"/>
    <x v="18"/>
    <n v="2024"/>
    <s v="X3 [G01] xDrive30i TP 2000CC T"/>
    <s v="10757423"/>
    <s v="WBA51DP00R9W30736"/>
    <s v="00808057"/>
    <s v="BMW"/>
    <s v="BMW X3 "/>
    <n v="1.6273700293009629E-2"/>
    <n v="238900000"/>
    <s v="SBS"/>
    <s v="CAMPERO"/>
    <s v="PARTICULAR"/>
    <s v="pafevale@hotmail.com"/>
    <n v="159910454"/>
    <n v="3887787"/>
    <n v="3247048.07"/>
    <s v=""/>
    <s v=""/>
    <s v=""/>
    <m/>
    <m/>
    <m/>
    <s v=""/>
    <s v=""/>
    <s v=""/>
    <m/>
    <m/>
    <m/>
    <m/>
    <m/>
    <m/>
    <m/>
    <m/>
    <m/>
    <n v="0.98506017569610349"/>
    <x v="0"/>
    <s v="COS"/>
  </r>
  <r>
    <s v="R1"/>
    <n v="1067284453"/>
    <s v="M"/>
    <s v="CRISTO"/>
    <s v="MANUEL"/>
    <s v="PEREZ"/>
    <s v="SOTO"/>
    <d v="1988-09-03T00:00:00"/>
    <s v="FUV914"/>
    <n v="0"/>
    <s v="MONTERIA"/>
    <n v="0"/>
    <s v="CÃ“RDOBA"/>
    <m/>
    <n v="3126653988"/>
    <n v="0"/>
    <m/>
    <m/>
    <m/>
    <s v="06/09/2026"/>
    <x v="16"/>
    <n v="2022"/>
    <s v="DUSTER [2] ZEN + TP 1300CC T 4X2"/>
    <s v="A452D006482"/>
    <s v="9FBHJD203NM171378"/>
    <s v="08006064"/>
    <s v="RENAULT"/>
    <s v="RENAULT DUSTER "/>
    <n v="1.7266768750000001E-2"/>
    <n v="80000000"/>
    <s v="BOLIVAR"/>
    <s v="CAMIONETAPASAJ"/>
    <s v="PARTICULAR"/>
    <s v="chrispesot33@gmail.com"/>
    <n v="29190226"/>
    <n v="1381341.5"/>
    <n v="1140791.18"/>
    <s v=""/>
    <s v=""/>
    <s v=""/>
    <m/>
    <m/>
    <m/>
    <s v=""/>
    <s v=""/>
    <s v=""/>
    <m/>
    <m/>
    <m/>
    <m/>
    <m/>
    <m/>
    <m/>
    <m/>
    <m/>
    <n v="0.71145425647295679"/>
    <x v="0"/>
    <s v="COS"/>
  </r>
  <r>
    <s v="R1"/>
    <n v="79664145"/>
    <s v="M"/>
    <s v="JOSE"/>
    <s v="BERNARDO"/>
    <s v="GARCIA"/>
    <s v="CUERVO"/>
    <d v="1975-09-12T00:00:00"/>
    <s v="RCP663"/>
    <n v="0"/>
    <s v="BOGOTA"/>
    <n v="25"/>
    <s v="CUNDINAMARCA"/>
    <m/>
    <n v="3118089251"/>
    <n v="3128089251"/>
    <m/>
    <m/>
    <m/>
    <s v="18/09/2025"/>
    <x v="26"/>
    <n v="2011"/>
    <s v="X6 [E71] xDrive35i TP 3000CC T"/>
    <s v="5507421"/>
    <s v="WBAFG2101BLN92572"/>
    <s v="00808015"/>
    <s v="BMW"/>
    <s v="BMW X6 "/>
    <n v="4.7959037433155077E-2"/>
    <n v="93500000"/>
    <s v="HDI SEGUROS"/>
    <s v="CAMPERO"/>
    <s v="PARTICULAR"/>
    <s v="presidencia@transoasis.co"/>
    <n v="159850826"/>
    <n v="4484170"/>
    <n v="3748210.45"/>
    <s v=""/>
    <s v=""/>
    <s v=""/>
    <m/>
    <m/>
    <m/>
    <s v=""/>
    <s v=""/>
    <s v=""/>
    <m/>
    <m/>
    <m/>
    <m/>
    <m/>
    <m/>
    <m/>
    <m/>
    <m/>
    <n v="0.73881424224997427"/>
    <x v="1"/>
    <s v="COS"/>
  </r>
  <r>
    <s v="R1"/>
    <n v="80169923"/>
    <s v="M"/>
    <s v="IVAN"/>
    <s v="ANDRES"/>
    <s v="CALDERON"/>
    <s v="SUAREZ"/>
    <d v="1981-10-26T00:00:00"/>
    <s v="DZR662"/>
    <n v="0"/>
    <s v="BOGOTA"/>
    <n v="25"/>
    <s v="CUNDINAMARCA"/>
    <m/>
    <n v="3002980423"/>
    <n v="3006086799"/>
    <m/>
    <m/>
    <m/>
    <s v="15/09/2026"/>
    <x v="15"/>
    <n v="2018"/>
    <s v="SAIL LTZ SPORT MT 1400CC 5P AA"/>
    <s v="LCU170813017"/>
    <s v="9GASA62M7JB009996"/>
    <s v="01601280"/>
    <s v="CHEVROLET"/>
    <s v="CHEVROLET SAIL "/>
    <n v="3.4667982954545457E-2"/>
    <n v="35200000"/>
    <s v="ALLIANZ"/>
    <s v="AUTOMOVIL"/>
    <s v="PARTICULAR"/>
    <s v="ivancs48@gmail.com"/>
    <n v="159888242"/>
    <n v="1220313"/>
    <n v="1005473.46"/>
    <s v=""/>
    <s v=""/>
    <s v=""/>
    <m/>
    <m/>
    <m/>
    <s v=""/>
    <s v=""/>
    <s v=""/>
    <m/>
    <m/>
    <m/>
    <m/>
    <m/>
    <m/>
    <m/>
    <m/>
    <m/>
    <n v="0.44931483923474225"/>
    <x v="0"/>
    <s v="COS"/>
  </r>
  <r>
    <s v="R1"/>
    <n v="16796290"/>
    <s v="M"/>
    <s v="ROBERT"/>
    <n v="0"/>
    <s v="DIAZ"/>
    <s v="BONILLA"/>
    <d v="1971-12-20T00:00:00"/>
    <s v="LKZ608"/>
    <n v="76001"/>
    <s v="CALI"/>
    <n v="76"/>
    <s v="VALLE DEL CAUCA"/>
    <m/>
    <n v="3147730811"/>
    <n v="3122937828"/>
    <m/>
    <m/>
    <m/>
    <s v="30/09/2025"/>
    <x v="2"/>
    <n v="2023"/>
    <s v="JOY HATCHBACK MT 1400CC 5P 2A"/>
    <s v="MPA018152"/>
    <s v="9BGKG48T0PB131614"/>
    <s v="01601346"/>
    <s v="CHEVROLET"/>
    <s v="CHEVROLET JOY "/>
    <n v="3.7605551257253386E-2"/>
    <n v="51700000"/>
    <s v="MAPFRE"/>
    <s v="AUTOMOVIL"/>
    <s v="PARTICULAR"/>
    <s v="robertrracho@hotmail.com"/>
    <n v="159926757"/>
    <n v="1944207"/>
    <n v="1613787.8"/>
    <s v=""/>
    <s v=""/>
    <s v=""/>
    <m/>
    <m/>
    <m/>
    <s v=""/>
    <s v=""/>
    <s v=""/>
    <m/>
    <m/>
    <m/>
    <m/>
    <m/>
    <m/>
    <m/>
    <m/>
    <m/>
    <n v="0.80367205347639581"/>
    <x v="0"/>
    <s v="COS"/>
  </r>
  <r>
    <s v="R1"/>
    <n v="39443787"/>
    <s v="F"/>
    <s v="CLAUDIA"/>
    <s v="MARIA"/>
    <s v="SANCHEZ"/>
    <s v="GOMEZ"/>
    <d v="1971-07-26T00:00:00"/>
    <s v="HBZ046"/>
    <n v="5615"/>
    <s v="RIONEGRO"/>
    <n v="5"/>
    <s v="ANTIOQUIA"/>
    <m/>
    <n v="3137568962"/>
    <n v="0"/>
    <m/>
    <m/>
    <m/>
    <s v="14/09/2025"/>
    <x v="0"/>
    <n v="2013"/>
    <s v="CRV [4] CITY PLUS AT 2400CC"/>
    <s v="K24Z92512583"/>
    <s v="3HGRM3830DG601771"/>
    <s v="03406026"/>
    <s v="HONDA"/>
    <s v="HONDA CRV "/>
    <n v="5.3818722044728436E-2"/>
    <n v="62600000"/>
    <s v="HDI-LIBERTY"/>
    <s v="CAMIONETAPASAJ"/>
    <s v="PARTICULAR"/>
    <s v="camilaagudelo2013@gmail.com"/>
    <n v="159836118"/>
    <n v="3369052"/>
    <n v="2811136"/>
    <s v=""/>
    <s v=""/>
    <s v=""/>
    <m/>
    <m/>
    <m/>
    <s v=""/>
    <s v=""/>
    <s v=""/>
    <m/>
    <m/>
    <m/>
    <m/>
    <m/>
    <m/>
    <m/>
    <m/>
    <m/>
    <n v="1.3268326096510297E-2"/>
    <x v="1"/>
    <s v="COS"/>
  </r>
  <r>
    <s v="R1"/>
    <n v="1144138677"/>
    <s v="F"/>
    <s v="JHANETH"/>
    <s v="SUSANA"/>
    <s v="CAJIAO"/>
    <s v="SANCHEZ"/>
    <d v="1990-06-10T00:00:00"/>
    <s v="JFS534"/>
    <n v="76001"/>
    <s v="CALI"/>
    <n v="76"/>
    <s v="VALLE DEL CAUCA"/>
    <m/>
    <n v="3105488528"/>
    <n v="0"/>
    <m/>
    <m/>
    <m/>
    <s v="20/09/2025"/>
    <x v="7"/>
    <n v="2017"/>
    <s v="STEPWAY [2] DYNAMIQUE / INT MT 1600CC AA 16"/>
    <s v="2842Q046153"/>
    <s v="9FB5SRC9GHM369549"/>
    <s v="08001177"/>
    <s v="RENAULT"/>
    <s v="RENAULT STEPWAY "/>
    <n v="5.8984977168949772E-2"/>
    <n v="43800000"/>
    <s v="SURAMERICANA"/>
    <s v="AUTOMOVIL"/>
    <s v="PARTICULAR"/>
    <n v="0"/>
    <n v="159923244"/>
    <n v="2583542"/>
    <n v="2151043.67"/>
    <s v=""/>
    <s v=""/>
    <s v=""/>
    <m/>
    <m/>
    <m/>
    <s v=""/>
    <s v=""/>
    <s v=""/>
    <m/>
    <m/>
    <m/>
    <m/>
    <m/>
    <m/>
    <m/>
    <m/>
    <m/>
    <n v="0.67736485747853947"/>
    <x v="1"/>
    <s v="COS"/>
  </r>
  <r>
    <s v="R1"/>
    <n v="52622893"/>
    <s v="F"/>
    <s v="CLAUDIA"/>
    <s v="LUCIA"/>
    <s v="RODRIGUEZ"/>
    <s v="CUBILLOS"/>
    <d v="1973-03-17T00:00:00"/>
    <s v="MKN013"/>
    <n v="0"/>
    <s v="BOGOTA"/>
    <n v="25"/>
    <s v="CUNDINAMARCA"/>
    <m/>
    <n v="3102993979"/>
    <n v="0"/>
    <m/>
    <m/>
    <m/>
    <s v="29/09/2025"/>
    <x v="11"/>
    <n v="2012"/>
    <s v="GRAND CHEROKEE LIMITED TP 3600CC 4X4"/>
    <s v="1C4RJFBGXCC289828"/>
    <s v="1C4RJFBGXCC289828"/>
    <s v="04208094"/>
    <s v="JEEP"/>
    <s v="JEEP GRAND "/>
    <n v="1.8643859416445623E-2"/>
    <n v="75400000"/>
    <s v="BOLIVAR"/>
    <s v="CAMPERO"/>
    <s v="PARTICULAR"/>
    <n v="0"/>
    <n v="159836852"/>
    <n v="1405747"/>
    <n v="1161300.2"/>
    <s v=""/>
    <s v=""/>
    <s v=""/>
    <m/>
    <m/>
    <m/>
    <s v=""/>
    <s v=""/>
    <s v=""/>
    <m/>
    <m/>
    <m/>
    <m/>
    <m/>
    <m/>
    <m/>
    <m/>
    <m/>
    <n v="0.57072063988737487"/>
    <x v="0"/>
    <s v="COS"/>
  </r>
  <r>
    <s v="R1"/>
    <n v="79852261"/>
    <s v="M"/>
    <s v="JOHN"/>
    <s v="FERNANDO"/>
    <s v="QUINTERO"/>
    <s v="GONZALEZ"/>
    <d v="1977-01-28T00:00:00"/>
    <s v="IWS295"/>
    <n v="0"/>
    <s v="BOGOTA"/>
    <n v="25"/>
    <s v="CUNDINAMARCA"/>
    <m/>
    <n v="3112615374"/>
    <n v="0"/>
    <m/>
    <m/>
    <m/>
    <s v="02/09/2025"/>
    <x v="22"/>
    <n v="2016"/>
    <s v="FIESTA [7] HATCHBACK TITAN MT 1600CC 5P"/>
    <s v="GM116790"/>
    <s v="GM116790"/>
    <s v="03001149"/>
    <s v="FORD"/>
    <s v="FORD FIESTA "/>
    <n v="3.3450359712230218E-2"/>
    <n v="41700000"/>
    <s v="ALLIANZ"/>
    <s v="AUTOMOVIL"/>
    <s v="PARTICULAR"/>
    <s v="jfquinterogo@gmail.com"/>
    <n v="159883857"/>
    <n v="1394880"/>
    <n v="1152168.48"/>
    <s v=""/>
    <s v=""/>
    <s v=""/>
    <m/>
    <m/>
    <m/>
    <s v=""/>
    <s v=""/>
    <s v=""/>
    <m/>
    <m/>
    <m/>
    <m/>
    <m/>
    <m/>
    <m/>
    <m/>
    <m/>
    <n v="0.3371909712799267"/>
    <x v="0"/>
    <s v="COS"/>
  </r>
  <r>
    <s v="R1"/>
    <n v="51697795"/>
    <s v="F"/>
    <s v="CAROLINA"/>
    <n v="0"/>
    <s v="CORTES"/>
    <s v="MILLAN"/>
    <d v="1963-02-07T00:00:00"/>
    <s v="JMO670"/>
    <n v="0"/>
    <s v="BOGOTA"/>
    <n v="25"/>
    <s v="CUNDINAMARCA"/>
    <m/>
    <n v="3132553097"/>
    <n v="0"/>
    <m/>
    <m/>
    <m/>
    <s v="05/09/2025"/>
    <x v="1"/>
    <n v="2021"/>
    <s v="LOGAN [2] [FL] LIFE + MT 1600CC 16V A"/>
    <s v="J759Q027178"/>
    <s v="9FB4SR0E5MM492074"/>
    <s v="08001201"/>
    <s v="RENAULT"/>
    <s v="RENAULT LOGAN "/>
    <n v="2.892635775862069E-2"/>
    <n v="46400000"/>
    <s v="MAPFRE"/>
    <s v="AUTOMOVIL"/>
    <s v="PARTICULAR"/>
    <s v="carolina.cortes@contraloria.gov.co"/>
    <n v="159835508"/>
    <n v="1342183"/>
    <n v="1107885.1000000001"/>
    <s v=""/>
    <s v=""/>
    <s v=""/>
    <m/>
    <m/>
    <m/>
    <s v=""/>
    <s v=""/>
    <s v=""/>
    <m/>
    <m/>
    <m/>
    <m/>
    <m/>
    <m/>
    <m/>
    <m/>
    <m/>
    <n v="0.77160094460746986"/>
    <x v="0"/>
    <s v="COS"/>
  </r>
  <r>
    <s v="R1"/>
    <n v="63438592"/>
    <s v="F"/>
    <s v="LAURA"/>
    <s v="MARCELA"/>
    <s v="CEPEDA"/>
    <s v="SANABRIA"/>
    <d v="1985-07-14T00:00:00"/>
    <s v="JYK386"/>
    <n v="0"/>
    <s v="BOGOTA"/>
    <n v="25"/>
    <s v="CUNDINAMARCA"/>
    <m/>
    <n v="3118768396"/>
    <n v="0"/>
    <m/>
    <m/>
    <m/>
    <s v="18/09/2025"/>
    <x v="26"/>
    <n v="2021"/>
    <s v="X3 [G01] xDrive30i TP 2000CC T"/>
    <s v="F548K783"/>
    <s v="WBATY5100M9H83078"/>
    <s v="00808057"/>
    <s v="BMW"/>
    <s v="BMW X3 "/>
    <n v="3.6418471074380163E-2"/>
    <n v="169400000"/>
    <s v="BOLIVAR"/>
    <s v="CAMPERO"/>
    <s v="PARTICULAR"/>
    <s v="lcepeda85@gmail.com"/>
    <n v="159729691"/>
    <n v="6169289"/>
    <n v="5164276.17"/>
    <s v=""/>
    <s v=""/>
    <s v=""/>
    <m/>
    <m/>
    <m/>
    <s v=""/>
    <s v=""/>
    <s v=""/>
    <m/>
    <m/>
    <m/>
    <m/>
    <m/>
    <m/>
    <m/>
    <m/>
    <m/>
    <n v="0.90648502342768456"/>
    <x v="1"/>
    <s v="COS"/>
  </r>
  <r>
    <s v="R1"/>
    <n v="43469954"/>
    <s v="F"/>
    <s v="NIDIA"/>
    <s v="EUGENIA"/>
    <s v="MARTINEZ"/>
    <s v="GIRALDO"/>
    <d v="1969-03-15T00:00:00"/>
    <s v="JCS408"/>
    <n v="5001"/>
    <s v="MEDELLIN"/>
    <n v="5"/>
    <s v="ANTIOQUIA"/>
    <m/>
    <n v="3136558436"/>
    <n v="3234822486"/>
    <m/>
    <m/>
    <m/>
    <s v="12/09/2025"/>
    <x v="3"/>
    <n v="2017"/>
    <s v="TRACKER LS MT 1800CC"/>
    <s v="CHL102963"/>
    <s v="3GNCJ8EE5HL102963"/>
    <s v="01606222"/>
    <s v="CHEVROLET"/>
    <s v="CHEVROLET TRACKER "/>
    <n v="5.6716809421841541E-2"/>
    <n v="46700000"/>
    <s v="SURAMERICANA"/>
    <s v="CAMIONETAPASAJ"/>
    <s v="PARTICULAR"/>
    <s v="mhenao306@gmail.com"/>
    <n v="159845567"/>
    <n v="2648675"/>
    <n v="2205777.0499999998"/>
    <s v=""/>
    <s v=""/>
    <s v=""/>
    <m/>
    <m/>
    <m/>
    <s v=""/>
    <s v=""/>
    <s v=""/>
    <m/>
    <m/>
    <m/>
    <m/>
    <m/>
    <m/>
    <m/>
    <m/>
    <m/>
    <n v="0.98249790956711947"/>
    <x v="1"/>
    <s v="COS"/>
  </r>
  <r>
    <s v="R1"/>
    <n v="30299642"/>
    <s v="F"/>
    <s v="CLAUDIA"/>
    <n v="0"/>
    <s v="NADER"/>
    <s v="VEGA"/>
    <d v="1964-02-27T00:00:00"/>
    <s v="LXZ894"/>
    <n v="0"/>
    <s v="BOGOTA"/>
    <n v="25"/>
    <s v="CUNDINAMARCA"/>
    <m/>
    <n v="3128510865"/>
    <n v="3146821840"/>
    <m/>
    <m/>
    <m/>
    <s v="15/09/2025"/>
    <x v="15"/>
    <n v="2025"/>
    <s v="C3 [3] FEEL MT 1600CC 2AB A"/>
    <s v="10PRAP0034081"/>
    <s v="935CDNFP2SB516093"/>
    <s v="01806045"/>
    <s v="CITROEN"/>
    <s v="CITROEN C3 "/>
    <n v="2.2304707692307694E-2"/>
    <n v="66300000"/>
    <s v="MAPFRE"/>
    <s v="CAMIONETAPASAJ"/>
    <s v="PARTICULAR"/>
    <s v="clanaderve@hotmail.com"/>
    <n v="29192872"/>
    <n v="1478802.12"/>
    <n v="1222690.8600000001"/>
    <s v=""/>
    <s v=""/>
    <s v=""/>
    <m/>
    <m/>
    <m/>
    <s v=""/>
    <s v=""/>
    <s v=""/>
    <m/>
    <m/>
    <m/>
    <m/>
    <m/>
    <m/>
    <m/>
    <m/>
    <m/>
    <n v="0.86087694622374555"/>
    <x v="0"/>
    <s v="COS"/>
  </r>
  <r>
    <s v="R1"/>
    <n v="40340780"/>
    <s v="F"/>
    <s v="MARIA"/>
    <s v="FERNANDA"/>
    <s v="MOLINA"/>
    <n v="0"/>
    <d v="1985-05-15T00:00:00"/>
    <s v="FKN963"/>
    <n v="50001"/>
    <s v="VILLAVICENCIO"/>
    <n v="50"/>
    <s v="META"/>
    <m/>
    <n v="3154370220"/>
    <n v="3186964504"/>
    <m/>
    <m/>
    <m/>
    <s v="20/09/2025"/>
    <x v="7"/>
    <n v="2022"/>
    <s v="BEAT LT MT 1200CC 4P AA"/>
    <s v="Z2202310L4AX0252"/>
    <s v="9GACE5CDXNB015508"/>
    <s v="01601321"/>
    <s v="CHEVROLET"/>
    <s v="CHEVROLET BEAT "/>
    <n v="4.9136954332552697E-2"/>
    <n v="42700000"/>
    <s v="SURAMERICANA"/>
    <s v="AUTOMOVIL"/>
    <s v="PARTICULAR"/>
    <s v="mafemolina_8505@hotamil.com"/>
    <n v="29185920"/>
    <n v="2098147.9500000002"/>
    <n v="1743149.54"/>
    <s v=""/>
    <s v=""/>
    <s v=""/>
    <m/>
    <m/>
    <m/>
    <s v=""/>
    <s v=""/>
    <s v=""/>
    <m/>
    <m/>
    <m/>
    <m/>
    <m/>
    <m/>
    <m/>
    <m/>
    <m/>
    <n v="0.25700940652869408"/>
    <x v="1"/>
    <s v="COS"/>
  </r>
  <r>
    <s v="R1"/>
    <n v="25221297"/>
    <s v="F"/>
    <s v="MARIA"/>
    <s v="OFFIR"/>
    <s v="JIMENEZ"/>
    <n v="0"/>
    <d v="1976-07-28T00:00:00"/>
    <s v="JQT215"/>
    <n v="0"/>
    <s v="BOGOTA"/>
    <n v="25"/>
    <s v="CUNDINAMARCA"/>
    <m/>
    <n v="3133516218"/>
    <n v="0"/>
    <m/>
    <m/>
    <m/>
    <s v="07/09/2025"/>
    <x v="12"/>
    <n v="2021"/>
    <s v="T-CROSS COMFORTLINE TP 1600CC 6AB A"/>
    <s v="CWS119635"/>
    <s v="9BWBL6BFXM4041244"/>
    <s v="09206078"/>
    <s v="VOLKSWAGEN"/>
    <s v="VOLKSWAGEN T-CROSS "/>
    <n v="2.4840182529335071E-2"/>
    <n v="76700000"/>
    <s v="ALLIANZ"/>
    <s v="CAMIONETAPASAJ"/>
    <s v="PARTICULAR"/>
    <s v="offir76@hotmail.com"/>
    <n v="159711541"/>
    <n v="1905242"/>
    <n v="1581043.59"/>
    <s v=""/>
    <s v=""/>
    <s v=""/>
    <m/>
    <m/>
    <m/>
    <s v=""/>
    <s v=""/>
    <s v=""/>
    <m/>
    <m/>
    <m/>
    <m/>
    <m/>
    <m/>
    <m/>
    <m/>
    <m/>
    <n v="0.81125246953105035"/>
    <x v="0"/>
    <s v="COS"/>
  </r>
  <r>
    <s v="R1"/>
    <n v="40370848"/>
    <s v="F"/>
    <s v="CIELITO"/>
    <n v="0"/>
    <s v="CANO"/>
    <s v="PRIETO"/>
    <d v="1963-07-26T00:00:00"/>
    <s v="FXX536"/>
    <n v="50001"/>
    <s v="VILLAVICENCIO"/>
    <n v="50"/>
    <s v="META"/>
    <m/>
    <n v="3114812201"/>
    <n v="0"/>
    <m/>
    <m/>
    <m/>
    <s v="17/09/2025"/>
    <x v="5"/>
    <n v="2020"/>
    <s v="HILUX [8] [FL] 2.4L MT 2400CC TD 7A"/>
    <s v="2GD4814830"/>
    <s v="8AJKB3CD0L1624073"/>
    <s v="09021077"/>
    <s v="TOYOTA"/>
    <s v="TOYOTA HILUX "/>
    <n v="1.4698061902017293E-2"/>
    <n v="173500000"/>
    <s v="MAPFRE"/>
    <s v="PICKUPDOBLECAB"/>
    <s v="PARTICULAR"/>
    <n v="0"/>
    <n v="29220608"/>
    <n v="2550113.7400000002"/>
    <n v="2122952.7200000002"/>
    <s v=""/>
    <s v=""/>
    <s v=""/>
    <m/>
    <m/>
    <m/>
    <s v=""/>
    <s v=""/>
    <s v=""/>
    <m/>
    <m/>
    <m/>
    <m/>
    <m/>
    <m/>
    <m/>
    <m/>
    <m/>
    <n v="0.24514956877068173"/>
    <x v="2"/>
    <s v="COS"/>
  </r>
  <r>
    <s v="R1"/>
    <n v="4372459"/>
    <s v="M"/>
    <s v="BRAULIO"/>
    <s v="ANTONIO"/>
    <s v="PARRA"/>
    <s v="SANABRIA"/>
    <d v="1982-03-08T00:00:00"/>
    <s v="HTZ032"/>
    <n v="63001"/>
    <s v="ARMENIA"/>
    <n v="63"/>
    <s v="QUINDIO"/>
    <m/>
    <n v="3217802340"/>
    <n v="0"/>
    <m/>
    <m/>
    <m/>
    <s v="21/09/2025"/>
    <x v="20"/>
    <n v="2014"/>
    <s v="TRACKER LS MT 1800CC"/>
    <s v="CEL186345"/>
    <s v="3GNCJ8CE5EL186345"/>
    <s v="01606222"/>
    <s v="CHEVROLET"/>
    <s v="CHEVROLET TRACKER "/>
    <n v="4.0648333333333335E-2"/>
    <n v="37800000"/>
    <s v="HDI-LIBERTY"/>
    <s v="CAMIONETAPASAJ"/>
    <s v="PARTICULAR"/>
    <s v="recepcionltda1@gmail.com"/>
    <n v="159858764"/>
    <n v="1536507"/>
    <n v="1271181.95"/>
    <s v=""/>
    <s v=""/>
    <s v=""/>
    <m/>
    <m/>
    <m/>
    <s v=""/>
    <s v=""/>
    <s v=""/>
    <m/>
    <m/>
    <m/>
    <m/>
    <m/>
    <m/>
    <m/>
    <m/>
    <m/>
    <n v="0.1022041141510599"/>
    <x v="1"/>
    <s v="COS"/>
  </r>
  <r>
    <s v="R1"/>
    <n v="14466780"/>
    <s v="M"/>
    <s v="RODRIGO"/>
    <n v="0"/>
    <s v="MINA"/>
    <s v="PINEDA"/>
    <d v="1983-09-13T00:00:00"/>
    <s v="UTL474"/>
    <n v="76001"/>
    <s v="CALI"/>
    <n v="76"/>
    <s v="VALLE DEL CAUCA"/>
    <m/>
    <n v="3178930959"/>
    <n v="3016265382"/>
    <m/>
    <m/>
    <m/>
    <s v="03/09/2025"/>
    <x v="4"/>
    <n v="2015"/>
    <s v="PRADO [LC 150] TX-L [FL] TP 3000CC 5P TD"/>
    <s v="1KD2439020"/>
    <s v="JTEBH3FJ3FK143732"/>
    <s v="09008186"/>
    <s v="TOYOTA"/>
    <s v="TOYOTA PRADO "/>
    <n v="2.8998487903225807E-2"/>
    <n v="198400000"/>
    <s v="SURAMERICANA"/>
    <s v="CAMPERO"/>
    <s v="PARTICULAR"/>
    <n v="0"/>
    <n v="159710565"/>
    <n v="5753300"/>
    <n v="4814706.26"/>
    <s v=""/>
    <s v=""/>
    <s v=""/>
    <m/>
    <m/>
    <m/>
    <s v=""/>
    <s v=""/>
    <s v=""/>
    <m/>
    <m/>
    <m/>
    <m/>
    <m/>
    <m/>
    <m/>
    <m/>
    <m/>
    <n v="0.37951178710610933"/>
    <x v="1"/>
    <s v="COS"/>
  </r>
  <r>
    <s v="R1"/>
    <n v="27984621"/>
    <s v="F"/>
    <s v="LYDA"/>
    <s v="MILENA"/>
    <s v="TAVERA"/>
    <s v="MUÃ‘OZ"/>
    <d v="1980-06-08T00:00:00"/>
    <s v="FUP741"/>
    <n v="0"/>
    <s v="BOGOTA"/>
    <n v="25"/>
    <s v="CUNDINAMARCA"/>
    <m/>
    <n v="3012423635"/>
    <n v="0"/>
    <m/>
    <m/>
    <m/>
    <s v="20/09/2025"/>
    <x v="7"/>
    <n v="2019"/>
    <s v="ESCAPE [3] [FL] TITANIUM TP 2000CC 4X2"/>
    <s v="K1C97202"/>
    <s v="WF0CP6B9BK1C97202"/>
    <s v="03006140"/>
    <s v="FORD"/>
    <s v="FORD ESCAPE "/>
    <n v="2.0011398985343858E-2"/>
    <n v="88700000"/>
    <s v="SURAMERICANA"/>
    <s v="CAMIONETAPASAJ"/>
    <s v="PARTICULAR"/>
    <n v="0"/>
    <n v="29207304"/>
    <n v="1775011.09"/>
    <n v="1471605.96"/>
    <s v=""/>
    <s v=""/>
    <s v=""/>
    <m/>
    <m/>
    <m/>
    <s v=""/>
    <s v=""/>
    <s v=""/>
    <m/>
    <m/>
    <m/>
    <m/>
    <m/>
    <m/>
    <m/>
    <m/>
    <m/>
    <n v="1.4554529279151462E-2"/>
    <x v="0"/>
    <s v="COS"/>
  </r>
  <r>
    <s v="R1"/>
    <n v="16210047"/>
    <s v="M"/>
    <s v="LUIS"/>
    <s v="ALBERTO"/>
    <s v="LOPRETO"/>
    <s v="DURAN"/>
    <d v="1957-04-12T00:00:00"/>
    <s v="KDK329"/>
    <n v="76147"/>
    <s v="CARTAGO"/>
    <n v="76"/>
    <s v="VALLE DEL CAUCA"/>
    <m/>
    <n v="3155658301"/>
    <n v="0"/>
    <m/>
    <m/>
    <m/>
    <s v="28/09/2025"/>
    <x v="14"/>
    <n v="2012"/>
    <s v="NP 300 FRONTIER 2.5L MT 2500CC 4X4 T"/>
    <s v="YD25297561T"/>
    <s v="3N6PD23Y3ZK885054"/>
    <s v="06421055"/>
    <s v="NISSAN"/>
    <s v="NISSAN NP "/>
    <n v="2.8620810419681619E-2"/>
    <n v="69100000"/>
    <s v="SURAMERICANA"/>
    <s v="PICKUPDOBLECAB"/>
    <s v="PARTICULAR"/>
    <s v="agricultura.lorenaramirez@gmail.com"/>
    <n v="159838604"/>
    <n v="1977698"/>
    <n v="1641931.14"/>
    <s v=""/>
    <s v=""/>
    <s v=""/>
    <m/>
    <m/>
    <m/>
    <s v=""/>
    <s v=""/>
    <s v=""/>
    <m/>
    <m/>
    <m/>
    <m/>
    <m/>
    <m/>
    <m/>
    <m/>
    <m/>
    <n v="0.86785734703174122"/>
    <x v="0"/>
    <s v="COS"/>
  </r>
  <r>
    <s v="R1"/>
    <n v="52803680"/>
    <s v="F"/>
    <s v="GINA"/>
    <s v="CAROLINA"/>
    <s v="TOVAR"/>
    <s v="CHALA"/>
    <d v="1981-05-12T00:00:00"/>
    <s v="MFU087"/>
    <n v="0"/>
    <s v="BOGOTA"/>
    <n v="25"/>
    <s v="CUNDINAMARCA"/>
    <m/>
    <n v="3112060950"/>
    <n v="3195633133"/>
    <m/>
    <m/>
    <m/>
    <s v="06/09/2025"/>
    <x v="16"/>
    <n v="2012"/>
    <s v="FORTUNER [FL] 2.7L AT 2700CC 4X4"/>
    <s v="2TR7228443"/>
    <s v="8AJYX59G2C9100109"/>
    <s v="09008170"/>
    <s v="TOYOTA"/>
    <s v="TOYOTA FORTUNER "/>
    <n v="2.4503496495071192E-2"/>
    <n v="91300000"/>
    <s v="HDI-LIBERTY"/>
    <s v="CAMPERO"/>
    <s v="PARTICULAR"/>
    <s v="juanpablocarvajalochoa5@gmail.com"/>
    <n v="29207518"/>
    <n v="2237169.23"/>
    <n v="1859974.14"/>
    <s v=""/>
    <s v=""/>
    <s v=""/>
    <m/>
    <m/>
    <m/>
    <s v=""/>
    <s v=""/>
    <s v=""/>
    <m/>
    <m/>
    <m/>
    <m/>
    <m/>
    <m/>
    <m/>
    <m/>
    <m/>
    <n v="0.87603462598149429"/>
    <x v="1"/>
    <s v="COS"/>
  </r>
  <r>
    <s v="R1"/>
    <n v="31900920"/>
    <s v="F"/>
    <s v="SARA"/>
    <n v="0"/>
    <s v="SERNA"/>
    <s v="HENAO"/>
    <d v="1963-01-05T00:00:00"/>
    <s v="KQK232"/>
    <n v="76001"/>
    <s v="CALI"/>
    <n v="76"/>
    <s v="VALLE DEL CAUCA"/>
    <m/>
    <n v="3187220015"/>
    <n v="0"/>
    <m/>
    <m/>
    <m/>
    <s v="21/09/2025"/>
    <x v="20"/>
    <n v="2022"/>
    <s v="ACCENT [6] ADVANCE TP 1600CC 4P 2A"/>
    <s v="G4FGMU027830"/>
    <s v="9BHCP41CBNP222287"/>
    <s v="03201382"/>
    <s v="HYUNDAI"/>
    <s v="HYUNDAI ACCENT "/>
    <n v="2.890251968503937E-2"/>
    <n v="63500000"/>
    <s v="ALLIANZ"/>
    <s v="AUTOMOVIL"/>
    <s v="PARTICULAR"/>
    <s v="serna.s.9294@gmail.com"/>
    <n v="159836607"/>
    <n v="1835310"/>
    <n v="1522277.02"/>
    <s v=""/>
    <s v=""/>
    <s v=""/>
    <m/>
    <m/>
    <m/>
    <s v=""/>
    <s v=""/>
    <s v=""/>
    <m/>
    <m/>
    <m/>
    <m/>
    <m/>
    <m/>
    <m/>
    <m/>
    <m/>
    <n v="0.31508457657330535"/>
    <x v="0"/>
    <s v="COS"/>
  </r>
  <r>
    <s v="R1"/>
    <n v="16643463"/>
    <s v="M"/>
    <s v="ALFONSO"/>
    <n v="0"/>
    <s v="GUZMAN"/>
    <s v="VALBUENA"/>
    <d v="1960-06-20T00:00:00"/>
    <s v="LYV473"/>
    <n v="76001"/>
    <s v="CALI"/>
    <n v="76"/>
    <s v="VALLE DEL CAUCA"/>
    <m/>
    <n v="3103049176"/>
    <n v="3117771999"/>
    <m/>
    <m/>
    <m/>
    <s v="21/09/2025"/>
    <x v="20"/>
    <n v="2024"/>
    <s v="VERSA [2] EXCLUSIVE AT 1600CC TC RI"/>
    <s v="HR16714192V"/>
    <s v="3N1CN8AE7ZL115804"/>
    <s v="06401244"/>
    <s v="NISSAN"/>
    <s v="NISSAN VERSA "/>
    <n v="2.2508801343101344E-2"/>
    <n v="81900000"/>
    <s v="MAPFRE"/>
    <s v="AUTOMOVIL"/>
    <s v="PARTICULAR"/>
    <s v="alfonsoguzmanv@hotmail.com"/>
    <n v="29213820"/>
    <n v="1843470.83"/>
    <n v="1529135.15"/>
    <s v=""/>
    <s v=""/>
    <s v=""/>
    <m/>
    <m/>
    <m/>
    <s v=""/>
    <s v=""/>
    <s v=""/>
    <m/>
    <m/>
    <m/>
    <m/>
    <m/>
    <m/>
    <m/>
    <m/>
    <m/>
    <n v="0.40866137621802567"/>
    <x v="0"/>
    <s v="COS"/>
  </r>
  <r>
    <s v="R1"/>
    <n v="43871371"/>
    <s v="F"/>
    <s v="LINA"/>
    <s v="MARIA"/>
    <s v="RENDON"/>
    <s v="LOPEZ"/>
    <d v="1980-09-21T00:00:00"/>
    <s v="GRQ030"/>
    <n v="5001"/>
    <s v="MEDELLIN"/>
    <n v="5"/>
    <s v="ANTIOQUIA"/>
    <m/>
    <n v="3012650252"/>
    <n v="0"/>
    <m/>
    <m/>
    <m/>
    <s v="27/09/2025"/>
    <x v="8"/>
    <n v="2020"/>
    <s v="SANDERO [2] INTENS / AT AT 1600CC AA 16"/>
    <s v="2845Q022992"/>
    <s v="9FB5SRC9BLM103995"/>
    <s v="08001178"/>
    <s v="RENAULT"/>
    <s v="RENAULT SANDERO "/>
    <n v="2.8732987956989246E-2"/>
    <n v="46500000"/>
    <s v="HDI-LIBERTY"/>
    <s v="AUTOMOVIL"/>
    <s v="PARTICULAR"/>
    <s v="linamaria.rendon@gmail.com"/>
    <n v="29210807"/>
    <n v="1336083.94"/>
    <n v="1102759.6100000001"/>
    <s v=""/>
    <s v=""/>
    <s v=""/>
    <m/>
    <m/>
    <m/>
    <s v=""/>
    <s v=""/>
    <s v=""/>
    <m/>
    <m/>
    <m/>
    <m/>
    <m/>
    <m/>
    <m/>
    <m/>
    <m/>
    <n v="1.6271185567746427E-2"/>
    <x v="0"/>
    <s v="COS"/>
  </r>
  <r>
    <s v="R1"/>
    <n v="3674401"/>
    <s v="M"/>
    <s v="JUAN"/>
    <s v="CARLOS"/>
    <s v="BARRIENTOS"/>
    <s v="MEDINA"/>
    <d v="1985-02-20T00:00:00"/>
    <s v="LKV084"/>
    <n v="5001"/>
    <s v="MEDELLIN"/>
    <n v="5"/>
    <s v="ANTIOQUIA"/>
    <m/>
    <n v="3117148467"/>
    <n v="0"/>
    <m/>
    <m/>
    <m/>
    <s v="05/09/2025"/>
    <x v="1"/>
    <n v="2023"/>
    <s v="STEPWAY [2] [FL INTENS MT 1600CC 16V A"/>
    <s v="J759Q147963"/>
    <s v="9FB5SR0EGPM378502"/>
    <s v="08001210"/>
    <s v="RENAULT"/>
    <s v="RENAULT STEPWAY "/>
    <n v="3.3683616224648986E-2"/>
    <n v="64100000"/>
    <s v="ALLIANZ"/>
    <s v="AUTOMOVIL"/>
    <s v="PARTICULAR"/>
    <n v="0"/>
    <n v="29188053"/>
    <n v="2159119.7999999998"/>
    <n v="1794386.39"/>
    <s v=""/>
    <s v=""/>
    <s v=""/>
    <m/>
    <m/>
    <m/>
    <s v=""/>
    <s v=""/>
    <s v=""/>
    <m/>
    <m/>
    <m/>
    <m/>
    <m/>
    <m/>
    <m/>
    <m/>
    <m/>
    <n v="0.91254285699788196"/>
    <x v="1"/>
    <s v="COS"/>
  </r>
  <r>
    <s v="R1"/>
    <n v="52645918"/>
    <s v="F"/>
    <s v="SONIA"/>
    <s v="ALEXANDRA"/>
    <s v="CARRILLO"/>
    <s v="NIVIA"/>
    <d v="1973-11-02T00:00:00"/>
    <s v="FYW944"/>
    <n v="0"/>
    <s v="BOGOTA"/>
    <n v="25"/>
    <s v="CUNDINAMARCA"/>
    <m/>
    <n v="3112811213"/>
    <n v="0"/>
    <m/>
    <m/>
    <m/>
    <s v="05/09/2025"/>
    <x v="1"/>
    <n v="2019"/>
    <s v="RENEGADE SPORT PLUS TP 1800CC 4X2 6"/>
    <s v="988611458KK221262"/>
    <s v="988611458KK221262"/>
    <s v="04206064"/>
    <s v="JEEP"/>
    <s v="JEEP RENEGADE "/>
    <n v="2.0398459167950692E-2"/>
    <n v="64900000"/>
    <s v="HDI-LIBERTY"/>
    <s v="CAMIONETAPASAJ"/>
    <s v="PARTICULAR"/>
    <s v="soniacarrillon@yahoo.com"/>
    <n v="159797151"/>
    <n v="1323860"/>
    <n v="1092487.0900000001"/>
    <s v=""/>
    <s v=""/>
    <s v=""/>
    <m/>
    <m/>
    <m/>
    <s v=""/>
    <s v=""/>
    <s v=""/>
    <m/>
    <m/>
    <m/>
    <m/>
    <m/>
    <m/>
    <m/>
    <m/>
    <m/>
    <n v="0.19510792008444688"/>
    <x v="0"/>
    <s v="COS"/>
  </r>
  <r>
    <s v="R1"/>
    <n v="39581825"/>
    <s v="F"/>
    <s v="LUISA"/>
    <s v="FERNANDA"/>
    <s v="MONROY"/>
    <s v="MOSQUERA"/>
    <d v="1983-05-24T00:00:00"/>
    <s v="JNZ815"/>
    <n v="41001"/>
    <s v="NEIVA"/>
    <n v="41"/>
    <s v="HUILA"/>
    <m/>
    <n v="3154648586"/>
    <n v="0"/>
    <m/>
    <m/>
    <m/>
    <s v="25/09/2025"/>
    <x v="10"/>
    <n v="2021"/>
    <s v="KWID OUTSIDER MT 1000CC 12V 4"/>
    <s v="B4DA405Q0826"/>
    <s v="93YRBB001MJ541605"/>
    <s v="08001195"/>
    <s v="RENAULT"/>
    <s v="RENAULT KWID "/>
    <n v="5.8581083157894738E-2"/>
    <n v="38000000"/>
    <s v="MAPFRE"/>
    <s v="AUTOMOVIL"/>
    <s v="PARTICULAR"/>
    <s v="luisafernanda.monroy24@gmail.com"/>
    <n v="29217104"/>
    <n v="2226081.16"/>
    <n v="1850656.44"/>
    <s v=""/>
    <s v=""/>
    <s v=""/>
    <m/>
    <m/>
    <m/>
    <s v=""/>
    <s v=""/>
    <s v=""/>
    <m/>
    <m/>
    <m/>
    <m/>
    <m/>
    <m/>
    <m/>
    <m/>
    <m/>
    <n v="0.64605006909042995"/>
    <x v="1"/>
    <s v="COS"/>
  </r>
  <r>
    <s v="R1"/>
    <n v="52960354"/>
    <s v="F"/>
    <s v="LILIANA"/>
    <s v="YAMILE"/>
    <s v="RODRIGUEZ"/>
    <s v="GONZALEZ"/>
    <d v="1982-08-19T00:00:00"/>
    <s v="NKT603"/>
    <n v="0"/>
    <s v="BOGOTA"/>
    <n v="25"/>
    <s v="CUNDINAMARCA"/>
    <m/>
    <n v="3125200022"/>
    <n v="0"/>
    <m/>
    <m/>
    <m/>
    <s v="02/09/2025"/>
    <x v="22"/>
    <n v="2025"/>
    <s v="STONIC DESIRE/SPORT MT 1000CC T 6AB"/>
    <s v="G3LFRP123443"/>
    <s v="KNADA817AST985831"/>
    <s v="04606179"/>
    <s v="KIA"/>
    <s v="KIA STONIC "/>
    <n v="2.6855462546353522E-2"/>
    <n v="80900000"/>
    <s v="HDI-LIBERTY"/>
    <s v="CAMIONETAPASAJ"/>
    <s v="PARTICULAR"/>
    <s v="lili.psic@gmail.com"/>
    <n v="29204888"/>
    <n v="2172606.92"/>
    <n v="1805720.1"/>
    <s v=""/>
    <s v=""/>
    <s v=""/>
    <m/>
    <m/>
    <m/>
    <s v=""/>
    <s v=""/>
    <s v=""/>
    <m/>
    <m/>
    <m/>
    <m/>
    <m/>
    <m/>
    <m/>
    <m/>
    <m/>
    <n v="0.1287483765018389"/>
    <x v="1"/>
    <s v="COS"/>
  </r>
  <r>
    <s v="R1"/>
    <n v="1085899478"/>
    <s v="F"/>
    <s v="JULIANA"/>
    <n v="0"/>
    <s v="OROZCO"/>
    <s v="MONTOYA"/>
    <d v="1986-08-30T00:00:00"/>
    <s v="LTN370"/>
    <n v="76001"/>
    <s v="CALI"/>
    <n v="76"/>
    <s v="VALLE DEL CAUCA"/>
    <m/>
    <n v="3183658549"/>
    <n v="0"/>
    <m/>
    <m/>
    <m/>
    <s v="02/09/2025"/>
    <x v="22"/>
    <n v="2023"/>
    <s v="SWIFT [4] DZIRE MT 1200CC 4P 2A"/>
    <s v="K12MP4329348"/>
    <s v="MBHZF63S5PG265482"/>
    <s v="08801052"/>
    <s v="SUZUKI"/>
    <s v="SUZUKI SWIFT "/>
    <n v="5.7187101162790695E-2"/>
    <n v="51600000"/>
    <s v="PREVISORA"/>
    <s v="AUTOMOVIL"/>
    <s v="PARTICULAR"/>
    <s v="Julianaorozco8@gmail.com"/>
    <n v="29198222"/>
    <n v="2950854.42"/>
    <n v="2459709.6"/>
    <s v=""/>
    <s v=""/>
    <s v=""/>
    <m/>
    <m/>
    <m/>
    <s v=""/>
    <s v=""/>
    <s v=""/>
    <m/>
    <m/>
    <m/>
    <m/>
    <m/>
    <m/>
    <m/>
    <m/>
    <m/>
    <n v="0.59184192621745912"/>
    <x v="1"/>
    <s v="COS"/>
  </r>
  <r>
    <s v="R1"/>
    <n v="1140859069"/>
    <s v="M"/>
    <s v="CESAR"/>
    <s v="EMILIO"/>
    <s v="LEON"/>
    <s v="GALLARDO"/>
    <d v="1899-12-30T00:00:00"/>
    <s v="NUL256"/>
    <n v="0"/>
    <s v="BARRANQUILLA"/>
    <n v="8"/>
    <s v="ATLANTICO"/>
    <m/>
    <n v="3174361617"/>
    <n v="0"/>
    <m/>
    <m/>
    <m/>
    <s v="05/09/2025"/>
    <x v="1"/>
    <n v="2025"/>
    <s v="POLO [6] HIGHLINE AT 1000CC 4AB A"/>
    <s v="DHS754418"/>
    <s v="9BWAH5BZ4ST610822"/>
    <s v="09201283"/>
    <s v="VOLKSWAGEN"/>
    <s v="VOLKSWAGEN POLO "/>
    <n v="4.510701690821256E-2"/>
    <n v="82800000"/>
    <s v="ALLIANZ"/>
    <s v="AUTOMOVIL"/>
    <s v="PARTICULAR"/>
    <n v="0"/>
    <n v="159873455"/>
    <n v="3734861"/>
    <n v="3118538.88"/>
    <s v=""/>
    <s v=""/>
    <s v=""/>
    <m/>
    <m/>
    <m/>
    <s v=""/>
    <s v=""/>
    <s v=""/>
    <m/>
    <m/>
    <m/>
    <m/>
    <m/>
    <m/>
    <m/>
    <m/>
    <m/>
    <n v="0.54740178073375778"/>
    <x v="1"/>
    <s v="COS"/>
  </r>
  <r>
    <s v="R1"/>
    <n v="8070864"/>
    <s v="M"/>
    <s v="FLOVER"/>
    <n v="0"/>
    <s v="HERRERA"/>
    <s v="TORO"/>
    <d v="1984-09-07T00:00:00"/>
    <s v="KAS977"/>
    <n v="5380"/>
    <s v="LA ESTRELLA"/>
    <n v="5"/>
    <s v="ANTIOQUIA"/>
    <m/>
    <n v="3506875113"/>
    <n v="3105052029"/>
    <m/>
    <m/>
    <m/>
    <s v="25/09/2025"/>
    <x v="10"/>
    <n v="2014"/>
    <s v="SPARK [2] LT [M200] MT 1000CC AA"/>
    <s v="B10S1077244KD2"/>
    <s v="9GAMM6108EB024642"/>
    <s v="01601190"/>
    <s v="CHEVROLET"/>
    <s v="CHEVROLET SPARK "/>
    <n v="5.8373665338645415E-2"/>
    <n v="25100000"/>
    <s v="HDI-LIBERTY"/>
    <s v="AUTOMOVIL"/>
    <s v="PARTICULAR"/>
    <s v="mallasproteccionfh@gmail.com"/>
    <n v="159771029"/>
    <n v="1465179"/>
    <n v="1211242.8600000001"/>
    <s v=""/>
    <s v=""/>
    <s v=""/>
    <m/>
    <m/>
    <m/>
    <s v=""/>
    <s v=""/>
    <s v=""/>
    <m/>
    <m/>
    <m/>
    <m/>
    <m/>
    <m/>
    <m/>
    <m/>
    <m/>
    <n v="0.45887172268513543"/>
    <x v="1"/>
    <s v="COS"/>
  </r>
  <r>
    <s v="R1"/>
    <n v="65737706"/>
    <s v="F"/>
    <s v="MARTHA"/>
    <s v="PATRICIA"/>
    <s v="BOLAÃ‘OS"/>
    <s v="RONDON"/>
    <d v="1967-08-11T00:00:00"/>
    <s v="FNO171"/>
    <n v="0"/>
    <s v="BOGOTA"/>
    <n v="25"/>
    <s v="CUNDINAMARCA"/>
    <m/>
    <n v="3118207982"/>
    <n v="0"/>
    <m/>
    <m/>
    <m/>
    <s v="20/09/2025"/>
    <x v="7"/>
    <n v="2018"/>
    <s v="TRACKER [FL] LT TP 1800CC"/>
    <s v="CJL388126"/>
    <s v="3GNCJ8EE7JL388126"/>
    <s v="01606232"/>
    <s v="CHEVROLET"/>
    <s v="CHEVROLET TRACKER "/>
    <n v="2.4233303411131061E-2"/>
    <n v="55700000"/>
    <s v="SURAMERICANA"/>
    <s v="CAMIONETAPASAJ"/>
    <s v="PARTICULAR"/>
    <n v="0"/>
    <n v="159830573"/>
    <n v="1349795"/>
    <n v="1114281.23"/>
    <s v=""/>
    <s v=""/>
    <s v=""/>
    <m/>
    <m/>
    <m/>
    <s v=""/>
    <s v=""/>
    <s v=""/>
    <m/>
    <m/>
    <m/>
    <m/>
    <m/>
    <m/>
    <m/>
    <m/>
    <m/>
    <n v="0.68155840476522367"/>
    <x v="0"/>
    <s v="COS"/>
  </r>
  <r>
    <s v="R1"/>
    <n v="51617959"/>
    <s v="F"/>
    <s v="MONICA"/>
    <n v="0"/>
    <s v="ARCHILA"/>
    <s v="GOMEZ"/>
    <d v="1961-09-01T00:00:00"/>
    <s v="FZO899"/>
    <n v="0"/>
    <s v="BOGOTA"/>
    <n v="25"/>
    <s v="CUNDINAMARCA"/>
    <m/>
    <n v="3118534907"/>
    <n v="0"/>
    <m/>
    <m/>
    <m/>
    <s v="28/09/2025"/>
    <x v="14"/>
    <n v="2019"/>
    <s v="3008 [2] GT LINE TP 1600CC T CT"/>
    <s v="VF3M45GYVKS010013"/>
    <s v="VF3M45GYVKS010013"/>
    <s v="06806043"/>
    <s v="PEUGEOT"/>
    <s v="PEUGEOT 3008 "/>
    <n v="2.1505619001085777E-2"/>
    <n v="92100000"/>
    <s v="HDI-LIBERTY"/>
    <s v="CAMIONETAPASAJ"/>
    <s v="PARTICULAR"/>
    <s v="monica.archila@yahoo.com"/>
    <n v="29203526"/>
    <n v="1980667.51"/>
    <n v="1644426.48"/>
    <s v=""/>
    <s v=""/>
    <s v=""/>
    <m/>
    <m/>
    <m/>
    <s v=""/>
    <s v=""/>
    <s v=""/>
    <m/>
    <m/>
    <m/>
    <m/>
    <m/>
    <m/>
    <m/>
    <m/>
    <m/>
    <n v="0.75153141998745865"/>
    <x v="0"/>
    <s v="COS"/>
  </r>
  <r>
    <s v="R1"/>
    <n v="91207207"/>
    <s v="M"/>
    <s v="PABLO"/>
    <n v="0"/>
    <s v="SANGUINO"/>
    <s v="LOPEZ"/>
    <d v="1960-02-24T00:00:00"/>
    <s v="KOO473"/>
    <n v="0"/>
    <s v="BARRANQUILLA"/>
    <n v="8"/>
    <s v="ATLANTICO"/>
    <m/>
    <n v="3108623485"/>
    <n v="0"/>
    <m/>
    <m/>
    <m/>
    <s v="19/09/2025"/>
    <x v="21"/>
    <n v="2012"/>
    <s v="OPTRA ADVANCE MT 1600CC 4P"/>
    <s v="F16D39192161"/>
    <s v="9GAJJ5262CB101043"/>
    <s v="01601214"/>
    <s v="CHEVROLET"/>
    <s v="CHEVROLET OPTRA "/>
    <n v="4.7160190839694659E-2"/>
    <n v="26200000"/>
    <s v="MAPFRE"/>
    <s v="AUTOMOVIL"/>
    <s v="PARTICULAR"/>
    <s v="qcpasalo60@gmail.com"/>
    <n v="159708572"/>
    <n v="1235597"/>
    <n v="1018316.68"/>
    <s v=""/>
    <s v=""/>
    <s v=""/>
    <m/>
    <m/>
    <m/>
    <s v=""/>
    <s v=""/>
    <s v=""/>
    <m/>
    <m/>
    <m/>
    <m/>
    <m/>
    <m/>
    <m/>
    <m/>
    <m/>
    <n v="0.36114361725797839"/>
    <x v="1"/>
    <s v="COS"/>
  </r>
  <r>
    <s v="R1"/>
    <n v="51739643"/>
    <s v="F"/>
    <s v="ANGELA"/>
    <n v="0"/>
    <s v="CARDENAS"/>
    <s v="MONTENEGRO"/>
    <d v="1964-01-18T00:00:00"/>
    <s v="IJS483"/>
    <n v="0"/>
    <s v="BOGOTA"/>
    <n v="25"/>
    <s v="CUNDINAMARCA"/>
    <m/>
    <n v="3107869604"/>
    <n v="0"/>
    <m/>
    <m/>
    <m/>
    <s v="30/09/2025"/>
    <x v="2"/>
    <n v="2015"/>
    <s v="CRV [4] [FL] EXL AT 2400CC 6AB T"/>
    <s v="K24V21005122"/>
    <s v="3HGRM4870FG601072"/>
    <s v="03408055"/>
    <s v="HONDA"/>
    <s v="HONDA CRV "/>
    <n v="2.2115075806451612E-2"/>
    <n v="74400000"/>
    <s v="HDI-LIBERTY"/>
    <s v="CAMPERO"/>
    <s v="PARTICULAR"/>
    <s v="angelacardenas1864@hotmail.com"/>
    <n v="29193308"/>
    <n v="1645361.64"/>
    <n v="1362656.84"/>
    <s v=""/>
    <s v=""/>
    <s v=""/>
    <m/>
    <m/>
    <m/>
    <s v=""/>
    <s v=""/>
    <s v=""/>
    <m/>
    <m/>
    <m/>
    <m/>
    <m/>
    <m/>
    <m/>
    <m/>
    <m/>
    <n v="0.1869639142143853"/>
    <x v="0"/>
    <s v="COS"/>
  </r>
  <r>
    <s v="R1"/>
    <n v="51763262"/>
    <s v="F"/>
    <s v="MYRIAM"/>
    <s v="DE LOS ANGEL"/>
    <s v="GONZALEZ"/>
    <s v="RAMIREZ"/>
    <d v="1964-11-29T00:00:00"/>
    <s v="HKU906"/>
    <n v="0"/>
    <s v="BOGOTA"/>
    <n v="25"/>
    <s v="CUNDINAMARCA"/>
    <m/>
    <n v="3203447941"/>
    <n v="0"/>
    <m/>
    <m/>
    <m/>
    <s v="21/09/2025"/>
    <x v="20"/>
    <n v="2014"/>
    <s v="SANDERO [FL] AUTHENTIQUE MT 1600CC 8V AA"/>
    <s v="F710Q154756"/>
    <s v="9FBBSRADDEM937903"/>
    <s v="08001151"/>
    <s v="RENAULT"/>
    <s v="RENAULT SANDERO "/>
    <n v="4.029528239202658E-2"/>
    <n v="30100000"/>
    <s v="BOLIVAR"/>
    <s v="AUTOMOVIL"/>
    <s v="PARTICULAR"/>
    <s v="myriam64gonza@gmail.com"/>
    <n v="159829605"/>
    <n v="1212888"/>
    <n v="999233.99"/>
    <s v=""/>
    <s v=""/>
    <s v=""/>
    <m/>
    <m/>
    <m/>
    <s v=""/>
    <s v=""/>
    <s v=""/>
    <m/>
    <m/>
    <m/>
    <m/>
    <m/>
    <m/>
    <m/>
    <m/>
    <m/>
    <n v="0.31963840544797928"/>
    <x v="1"/>
    <s v="COS"/>
  </r>
  <r>
    <s v="R1"/>
    <n v="28034191"/>
    <s v="F"/>
    <s v="DORA"/>
    <s v="EMILSEN"/>
    <s v="MORENO"/>
    <s v="VARGAS"/>
    <d v="1975-08-20T00:00:00"/>
    <s v="JJQ863"/>
    <n v="50001"/>
    <s v="VILLAVICENCIO"/>
    <n v="50"/>
    <s v="META"/>
    <m/>
    <n v="3118095882"/>
    <n v="3118015882"/>
    <m/>
    <m/>
    <m/>
    <s v="07/09/2026"/>
    <x v="12"/>
    <n v="2021"/>
    <s v="SORENTO TRUST [ ZENITH TP 3300CC 6AB A"/>
    <s v="G6DMLA360671"/>
    <s v="5XYPHDA54MG693308"/>
    <s v="04606119"/>
    <s v="KIA"/>
    <s v="KIA SORENTO "/>
    <n v="2.2640524744027304E-2"/>
    <n v="117200000"/>
    <s v="BOLIVAR"/>
    <s v="CAMIONETAPASAJ"/>
    <s v="PARTICULAR"/>
    <n v="0"/>
    <n v="29217712"/>
    <n v="2653469.5"/>
    <n v="2209806.2999999998"/>
    <s v=""/>
    <s v=""/>
    <s v=""/>
    <m/>
    <m/>
    <m/>
    <s v=""/>
    <s v=""/>
    <s v=""/>
    <m/>
    <m/>
    <m/>
    <m/>
    <m/>
    <m/>
    <m/>
    <m/>
    <m/>
    <n v="0.14584649396099192"/>
    <x v="3"/>
    <s v="COS"/>
  </r>
  <r>
    <s v="R1"/>
    <n v="1110479550"/>
    <s v="M"/>
    <s v="ANDRES"/>
    <s v="FELIPE"/>
    <s v="CALVO"/>
    <s v="VARELA"/>
    <d v="1989-01-04T00:00:00"/>
    <s v="KRR333"/>
    <n v="0"/>
    <s v="IBAGUE"/>
    <n v="73"/>
    <s v="TOLIMA"/>
    <m/>
    <n v="3164233274"/>
    <n v="0"/>
    <m/>
    <m/>
    <m/>
    <s v="26/09/2025"/>
    <x v="6"/>
    <n v="2023"/>
    <s v="RANGER [5] [FL] XLS MT 2500CC 4X2"/>
    <s v="EV2SPJ337755"/>
    <s v="8AFAR22Z6PJ337755"/>
    <s v="03021080"/>
    <s v="FORD"/>
    <s v="FORD RANGER "/>
    <n v="3.190193171608266E-2"/>
    <n v="111300000"/>
    <s v="MAPFRE"/>
    <s v="PICKUPDOBLECAB"/>
    <s v="PARTICULAR"/>
    <n v="0"/>
    <n v="159748664"/>
    <n v="3550685"/>
    <n v="2963769.12"/>
    <s v=""/>
    <s v=""/>
    <s v=""/>
    <m/>
    <m/>
    <m/>
    <s v=""/>
    <s v=""/>
    <s v=""/>
    <m/>
    <m/>
    <m/>
    <m/>
    <m/>
    <m/>
    <m/>
    <m/>
    <m/>
    <n v="0.27367803075693442"/>
    <x v="1"/>
    <s v="COS"/>
  </r>
  <r>
    <s v="R1"/>
    <n v="28915960"/>
    <s v="F"/>
    <s v="MARIA"/>
    <s v="NORA"/>
    <s v="TIQUE"/>
    <s v="RAMIREZ"/>
    <d v="1969-05-04T00:00:00"/>
    <s v="KLX208"/>
    <n v="0"/>
    <s v="BOGOTA"/>
    <n v="25"/>
    <s v="CUNDINAMARCA"/>
    <m/>
    <n v="3214595710"/>
    <n v="0"/>
    <m/>
    <m/>
    <m/>
    <s v="08/09/2025"/>
    <x v="27"/>
    <n v="2015"/>
    <s v="CAPTIVA SPORT AT 2400CC 5P 4X"/>
    <s v="CFS501682"/>
    <s v="3GNAL7EK3FS501682"/>
    <s v="01606211"/>
    <s v="CHEVROLET"/>
    <s v="CHEVROLET CAPTIVA "/>
    <n v="3.3410381743869212E-2"/>
    <n v="36700000"/>
    <s v="MAPFRE"/>
    <s v="CAMIONETAPASAJ"/>
    <s v="PARTICULAR"/>
    <n v="0"/>
    <n v="29186134"/>
    <n v="1226161.01"/>
    <n v="1010387.4"/>
    <s v=""/>
    <s v=""/>
    <s v=""/>
    <m/>
    <m/>
    <m/>
    <s v=""/>
    <s v=""/>
    <s v=""/>
    <m/>
    <m/>
    <m/>
    <m/>
    <m/>
    <m/>
    <m/>
    <m/>
    <m/>
    <n v="0.79821135955782108"/>
    <x v="0"/>
    <s v="COS"/>
  </r>
  <r>
    <s v="R1"/>
    <n v="24805308"/>
    <s v="F"/>
    <s v="FABIOLA"/>
    <n v="0"/>
    <s v="HENAO"/>
    <s v="RAMIREZ"/>
    <d v="1955-10-07T00:00:00"/>
    <s v="GFU007"/>
    <n v="63470"/>
    <s v="MONTENEGRO"/>
    <n v="63"/>
    <s v="QUINDIO"/>
    <m/>
    <n v="3206494453"/>
    <n v="0"/>
    <m/>
    <m/>
    <m/>
    <s v="28/09/2025"/>
    <x v="14"/>
    <n v="2020"/>
    <s v="ECOSPORT [2] [F SE TP 1500CC 4X2"/>
    <s v="ZJAL8815291"/>
    <s v="9BFZB55U4L8815291"/>
    <s v="03006139"/>
    <s v="FORD"/>
    <s v="FORD ECOSPORT "/>
    <n v="1.9502468944099381E-2"/>
    <n v="64400000"/>
    <s v="HDI-LIBERTY"/>
    <s v="CAMIONETAPASAJ"/>
    <s v="PARTICULAR"/>
    <s v="fabiolahenao1055@gmail.com"/>
    <n v="159949347"/>
    <n v="1255959"/>
    <n v="1035427.9"/>
    <s v=""/>
    <s v=""/>
    <s v=""/>
    <m/>
    <m/>
    <m/>
    <s v=""/>
    <s v=""/>
    <s v=""/>
    <m/>
    <m/>
    <m/>
    <m/>
    <m/>
    <m/>
    <m/>
    <m/>
    <m/>
    <n v="0.48616616659969292"/>
    <x v="0"/>
    <s v="COS"/>
  </r>
  <r>
    <s v="R1"/>
    <n v="51783414"/>
    <s v="F"/>
    <s v="NANCY"/>
    <s v="MARGARITA"/>
    <s v="RAMIREZ"/>
    <s v="TAPASCO"/>
    <d v="1965-06-19T00:00:00"/>
    <s v="LMS461"/>
    <n v="0"/>
    <s v="BOGOTA"/>
    <n v="25"/>
    <s v="CUNDINAMARCA"/>
    <m/>
    <n v="3005684702"/>
    <n v="0"/>
    <m/>
    <m/>
    <m/>
    <s v="28/09/2025"/>
    <x v="14"/>
    <n v="2023"/>
    <s v="STEPWAY [2] [FL INTENS TP 1600CC 16V A"/>
    <s v="J759Q155453"/>
    <s v="9FB5SR4DXPM427898"/>
    <s v="08001211"/>
    <s v="RENAULT"/>
    <s v="RENAULT STEPWAY "/>
    <n v="2.1665115207373273E-2"/>
    <n v="65100000"/>
    <s v="MAPFRE"/>
    <s v="AUTOMOVIL"/>
    <s v="PARTICULAR"/>
    <s v="nancymar8316@gmail.com"/>
    <n v="159756525"/>
    <n v="1410399"/>
    <n v="1165209.57"/>
    <s v=""/>
    <s v=""/>
    <s v=""/>
    <m/>
    <m/>
    <m/>
    <s v=""/>
    <s v=""/>
    <s v=""/>
    <m/>
    <m/>
    <m/>
    <m/>
    <m/>
    <m/>
    <m/>
    <m/>
    <m/>
    <n v="0.75587546305316389"/>
    <x v="0"/>
    <s v="COS"/>
  </r>
  <r>
    <s v="R1"/>
    <n v="80407164"/>
    <s v="M"/>
    <s v="RAMIRO"/>
    <s v="LUIS"/>
    <s v="OTERO"/>
    <s v="ESPAÃ‘A"/>
    <d v="1964-12-10T00:00:00"/>
    <s v="IJM819"/>
    <n v="0"/>
    <s v="MONTERIA"/>
    <n v="0"/>
    <s v="CÃ“RDOBA"/>
    <m/>
    <n v="3137914004"/>
    <n v="0"/>
    <m/>
    <m/>
    <m/>
    <s v="14/09/2026"/>
    <x v="0"/>
    <n v="2015"/>
    <s v="4RUNNER [5] LIMITED [FL] TP 4000CC 6AB"/>
    <s v="1GRB114111"/>
    <s v="JTEBU4JR0F5242229"/>
    <s v="09008204"/>
    <s v="TOYOTA"/>
    <s v="TOYOTA 4RUNNER "/>
    <n v="1.6398533523086654E-2"/>
    <n v="158100000"/>
    <s v="BOLIVAR"/>
    <s v="CAMPERO"/>
    <s v="PARTICULAR"/>
    <s v="rotero65@outlook.com"/>
    <n v="29206718"/>
    <n v="2592608.15"/>
    <n v="2158662.31"/>
    <s v=""/>
    <s v=""/>
    <s v=""/>
    <m/>
    <m/>
    <m/>
    <s v=""/>
    <s v=""/>
    <s v=""/>
    <m/>
    <m/>
    <m/>
    <m/>
    <m/>
    <m/>
    <m/>
    <m/>
    <m/>
    <n v="0.60480389354046937"/>
    <x v="0"/>
    <s v="COS"/>
  </r>
  <r>
    <s v="R1"/>
    <n v="8747604"/>
    <s v="M"/>
    <s v="ALVARO"/>
    <n v="0"/>
    <s v="ESPINOSA"/>
    <s v="ESPINOSA"/>
    <d v="1964-12-23T00:00:00"/>
    <s v="FSK199"/>
    <n v="8758"/>
    <s v="SOLEDAD"/>
    <n v="8"/>
    <s v="ATLANTICO"/>
    <m/>
    <n v="3006832288"/>
    <n v="0"/>
    <m/>
    <m/>
    <m/>
    <s v="23/09/2025"/>
    <x v="19"/>
    <n v="2020"/>
    <s v="VERSA [FL] SENSE MT 1600CC 2AB A"/>
    <s v="HR16722268T"/>
    <s v="3N1CN7AD1ZK168344"/>
    <s v="06401217"/>
    <s v="NISSAN"/>
    <s v="NISSAN VERSA "/>
    <n v="5.4844050880626223E-2"/>
    <n v="51100000"/>
    <s v="ALLIANZ"/>
    <s v="AUTOMOVIL"/>
    <s v="PARTICULAR"/>
    <s v="alvaroespinosae@hotmail.com"/>
    <n v="159831569"/>
    <n v="2802531"/>
    <n v="2335067.7000000002"/>
    <s v=""/>
    <s v=""/>
    <s v=""/>
    <m/>
    <m/>
    <m/>
    <s v=""/>
    <s v=""/>
    <s v=""/>
    <m/>
    <m/>
    <m/>
    <m/>
    <m/>
    <m/>
    <m/>
    <m/>
    <m/>
    <n v="0.7370897840645233"/>
    <x v="1"/>
    <s v="COS"/>
  </r>
  <r>
    <s v="R1"/>
    <n v="19365941"/>
    <s v="M"/>
    <s v="SEGUNDO"/>
    <s v="MISAEL"/>
    <s v="BLANCO"/>
    <s v="APARICIO"/>
    <d v="1957-06-08T00:00:00"/>
    <s v="RZS384"/>
    <n v="0"/>
    <s v="BOGOTA"/>
    <n v="25"/>
    <s v="CUNDINAMARCA"/>
    <m/>
    <n v="3102106959"/>
    <n v="0"/>
    <m/>
    <m/>
    <m/>
    <s v="20/09/2025"/>
    <x v="7"/>
    <n v="2010"/>
    <s v="E 250 [W212] CGI Blue TP 1800CC"/>
    <s v="186030012238"/>
    <s v="WDDHF4HB3AA109004"/>
    <s v="05801217"/>
    <s v="MERCEDES BENZ"/>
    <s v="MERCEDES BENZ E "/>
    <n v="2.643615520282187E-2"/>
    <n v="56700000"/>
    <s v="HDI-LIBERTY"/>
    <s v="AUTOMOVIL"/>
    <s v="PARTICULAR"/>
    <s v="gerencia@blamis.com.co"/>
    <n v="159737758"/>
    <n v="1498930"/>
    <n v="1239605.3400000001"/>
    <s v=""/>
    <s v=""/>
    <s v=""/>
    <m/>
    <m/>
    <m/>
    <s v=""/>
    <s v=""/>
    <s v=""/>
    <m/>
    <m/>
    <m/>
    <m/>
    <m/>
    <m/>
    <m/>
    <m/>
    <m/>
    <n v="0.48176321729484373"/>
    <x v="0"/>
    <s v="COS"/>
  </r>
  <r>
    <s v="R1"/>
    <n v="8746501"/>
    <s v="M"/>
    <s v="REINALDO"/>
    <s v="DE JESUS"/>
    <s v="PEDROZA"/>
    <s v="HERRERA"/>
    <d v="1965-01-06T00:00:00"/>
    <s v="FRS807"/>
    <n v="8758"/>
    <s v="SOLEDAD"/>
    <n v="8"/>
    <s v="ATLANTICO"/>
    <m/>
    <n v="3205172092"/>
    <n v="0"/>
    <m/>
    <m/>
    <m/>
    <s v="18/09/2025"/>
    <x v="26"/>
    <n v="2019"/>
    <s v="SENTRA B17 [FL] SENSE TP 1800CC 2AB A"/>
    <s v="MRA8351333J"/>
    <s v="3N1AB7AD5ZL808193"/>
    <s v="06401231"/>
    <s v="NISSAN"/>
    <s v="NISSAN SENTRA "/>
    <n v="4.2343263888888892E-2"/>
    <n v="57600000"/>
    <s v="ALLIANZ"/>
    <s v="AUTOMOVIL"/>
    <s v="PARTICULAR"/>
    <n v="0"/>
    <n v="159836724"/>
    <n v="2438972"/>
    <n v="2029556.7"/>
    <s v=""/>
    <s v=""/>
    <s v=""/>
    <m/>
    <m/>
    <m/>
    <s v=""/>
    <s v=""/>
    <s v=""/>
    <m/>
    <m/>
    <m/>
    <m/>
    <m/>
    <m/>
    <m/>
    <m/>
    <m/>
    <n v="0.46396350395881936"/>
    <x v="1"/>
    <s v="COS"/>
  </r>
  <r>
    <s v="R1"/>
    <n v="31972574"/>
    <s v="F"/>
    <s v="MARIA"/>
    <s v="YOLANDA"/>
    <s v="ORDOÃ‘EZ"/>
    <s v="MUÃ‘OZ"/>
    <d v="1966-01-10T00:00:00"/>
    <s v="KPS789"/>
    <n v="5001"/>
    <s v="MEDELLIN"/>
    <n v="5"/>
    <s v="ANTIOQUIA"/>
    <m/>
    <n v="3217103765"/>
    <n v="3105335871"/>
    <m/>
    <m/>
    <m/>
    <s v="29/09/2025"/>
    <x v="11"/>
    <n v="2022"/>
    <s v="RANGER [5] [FL] LIMITED TP 3200CC TD 4X"/>
    <s v="SA2QNJ252593"/>
    <s v="8AFAR23L9NJ252593"/>
    <s v="03021076"/>
    <s v="FORD"/>
    <s v="FORD RANGER "/>
    <n v="2.6256713586291308E-2"/>
    <n v="163400000"/>
    <s v="SURAMERICANA"/>
    <s v="PICKUPDOBLECAB"/>
    <s v="PARTICULAR"/>
    <s v="sombrerosnaylon@hotmail.com"/>
    <n v="159947109"/>
    <n v="4290347"/>
    <n v="3585334.01"/>
    <s v=""/>
    <s v=""/>
    <s v=""/>
    <m/>
    <m/>
    <m/>
    <s v=""/>
    <s v=""/>
    <s v=""/>
    <m/>
    <m/>
    <m/>
    <m/>
    <m/>
    <m/>
    <m/>
    <m/>
    <m/>
    <n v="0.22013303101074133"/>
    <x v="1"/>
    <s v="COS"/>
  </r>
  <r>
    <s v="R1"/>
    <n v="51985275"/>
    <s v="F"/>
    <s v="MYRIAM"/>
    <s v="ASTRID"/>
    <s v="FUENTES"/>
    <s v="DAVILA"/>
    <d v="1970-04-22T00:00:00"/>
    <s v="LLU050"/>
    <n v="0"/>
    <s v="BOGOTA"/>
    <n v="25"/>
    <s v="CUNDINAMARCA"/>
    <m/>
    <n v="3153266232"/>
    <n v="0"/>
    <m/>
    <m/>
    <m/>
    <s v="12/09/2026"/>
    <x v="3"/>
    <n v="2023"/>
    <s v="VITARA GL AT 1600CC 2AB A"/>
    <s v="M16A2403096"/>
    <s v="TSMYD21S9PMB24441"/>
    <s v="08806018"/>
    <s v="SUZUKI"/>
    <s v="SUZUKI VITARA "/>
    <n v="1.9718015267175572E-2"/>
    <n v="78600000"/>
    <s v="ALLIANZ"/>
    <s v="CAMIONETAPASAJ"/>
    <s v="PARTICULAR"/>
    <n v="0"/>
    <n v="159839348"/>
    <n v="1549836"/>
    <n v="1282382.83"/>
    <s v=""/>
    <s v=""/>
    <s v=""/>
    <m/>
    <m/>
    <m/>
    <s v=""/>
    <s v=""/>
    <s v=""/>
    <m/>
    <m/>
    <m/>
    <m/>
    <m/>
    <m/>
    <m/>
    <m/>
    <m/>
    <n v="0.40065453554727115"/>
    <x v="0"/>
    <s v="COS"/>
  </r>
  <r>
    <s v="R1"/>
    <n v="43985336"/>
    <s v="F"/>
    <s v="CAROLINA"/>
    <n v="0"/>
    <s v="BOTERO"/>
    <s v="LOPEZ"/>
    <d v="1985-10-23T00:00:00"/>
    <s v="INN214"/>
    <n v="5266"/>
    <s v="ENVIGADO"/>
    <n v="5"/>
    <s v="ANTIOQUIA"/>
    <m/>
    <n v="3013731242"/>
    <n v="0"/>
    <m/>
    <m/>
    <m/>
    <s v="11/09/2025"/>
    <x v="23"/>
    <n v="2015"/>
    <s v="ECOSPORT [2] TITANIUM TP 2000CC 4X2"/>
    <s v="AOJAF8531360"/>
    <s v="9BFZB55F4F8531360"/>
    <s v="03006127"/>
    <s v="FORD"/>
    <s v="FORD ECOSPORT "/>
    <n v="3.8896742758620692E-2"/>
    <n v="43500000"/>
    <s v="MAPFRE"/>
    <s v="CAMIONETAPASAJ"/>
    <s v="PARTICULAR"/>
    <s v="caroboterolopez@gmail.com"/>
    <n v="29210592"/>
    <n v="1692008.31"/>
    <n v="1401855.72"/>
    <s v=""/>
    <s v=""/>
    <s v=""/>
    <m/>
    <m/>
    <m/>
    <s v=""/>
    <s v=""/>
    <s v=""/>
    <m/>
    <m/>
    <m/>
    <m/>
    <m/>
    <m/>
    <m/>
    <m/>
    <m/>
    <n v="0.63331061101510688"/>
    <x v="0"/>
    <s v="COS"/>
  </r>
  <r>
    <s v="R1"/>
    <n v="98657713"/>
    <s v="M"/>
    <s v="JUAN"/>
    <s v="DE DIOS"/>
    <s v="BEDOYA"/>
    <s v="TORO"/>
    <d v="1975-04-11T00:00:00"/>
    <s v="EPP286"/>
    <n v="5001"/>
    <s v="MEDELLIN"/>
    <n v="5"/>
    <s v="ANTIOQUIA"/>
    <m/>
    <n v="3113870857"/>
    <n v="3188423238"/>
    <m/>
    <m/>
    <m/>
    <s v="08/09/2025"/>
    <x v="27"/>
    <n v="2018"/>
    <s v="VITARA GL ALL GRIP AT 1600CC 2AB A"/>
    <s v="M16A2127001"/>
    <s v="TSMYE21S7JM341665"/>
    <s v="08808039"/>
    <s v="SUZUKI"/>
    <s v="SUZUKI VITARA "/>
    <n v="5.486673343605547E-2"/>
    <n v="64900000"/>
    <s v="SURAMERICANA"/>
    <s v="CAMPERO"/>
    <s v="PARTICULAR"/>
    <s v="jbedoya@montacargasmaster.com"/>
    <n v="159947176"/>
    <n v="3560851"/>
    <n v="2972311.67"/>
    <s v=""/>
    <s v=""/>
    <s v=""/>
    <m/>
    <m/>
    <m/>
    <s v=""/>
    <s v=""/>
    <s v=""/>
    <m/>
    <m/>
    <m/>
    <m/>
    <m/>
    <m/>
    <m/>
    <m/>
    <m/>
    <n v="0.69030864858387109"/>
    <x v="1"/>
    <s v="COS"/>
  </r>
  <r>
    <s v="R1"/>
    <n v="14220669"/>
    <s v="M"/>
    <s v="ABEL"/>
    <s v="ARMANDO"/>
    <s v="CARTAGENA"/>
    <s v="LONDOÃ‘O"/>
    <d v="1956-07-23T00:00:00"/>
    <s v="FPZ637"/>
    <n v="0"/>
    <s v="IBAGUE"/>
    <n v="73"/>
    <s v="TOLIMA"/>
    <m/>
    <n v="3012872238"/>
    <n v="3154534218"/>
    <m/>
    <m/>
    <m/>
    <s v="02/09/2025"/>
    <x v="22"/>
    <n v="2019"/>
    <s v="SPARK [4] GT LTZ/PREMIER MT 1200CC 5P AA"/>
    <s v="Z2181238HOAX0264"/>
    <s v="9GACE6CD3KB037612"/>
    <s v="01601325"/>
    <s v="CHEVROLET"/>
    <s v="CHEVROLET SPARK "/>
    <n v="5.8156915443037978E-2"/>
    <n v="39500000"/>
    <s v="SURAMERICANA"/>
    <s v="AUTOMOVIL"/>
    <s v="PARTICULAR"/>
    <s v="abacartagena@gmail.com"/>
    <n v="29190518"/>
    <n v="2297198.16"/>
    <n v="1910418.62"/>
    <s v=""/>
    <s v=""/>
    <s v=""/>
    <m/>
    <m/>
    <m/>
    <s v=""/>
    <s v=""/>
    <s v=""/>
    <m/>
    <m/>
    <m/>
    <m/>
    <m/>
    <m/>
    <m/>
    <m/>
    <m/>
    <n v="0.57882741384277481"/>
    <x v="1"/>
    <s v="COS"/>
  </r>
  <r>
    <s v="R1"/>
    <n v="41334069"/>
    <s v="F"/>
    <s v="VICTORIA"/>
    <s v="ISABEL JOSEF"/>
    <s v="REYES"/>
    <s v="ESPINOSA"/>
    <d v="1944-02-19T00:00:00"/>
    <s v="JEM885"/>
    <n v="0"/>
    <s v="BOGOTA"/>
    <n v="25"/>
    <s v="CUNDINAMARCA"/>
    <m/>
    <n v="3102529104"/>
    <n v="3102524104"/>
    <m/>
    <m/>
    <m/>
    <s v="09/09/2025"/>
    <x v="28"/>
    <n v="2017"/>
    <s v="SANDERO [2] INTENS / AT AT 1600CC AA 16"/>
    <s v="2845Q007641"/>
    <s v="9FB5SRC9BHM528185"/>
    <s v="08001178"/>
    <s v="RENAULT"/>
    <s v="RENAULT SANDERO "/>
    <n v="3.054924205378973E-2"/>
    <n v="40900000"/>
    <s v="MAPFRE"/>
    <s v="AUTOMOVIL"/>
    <s v="PARTICULAR"/>
    <n v="0"/>
    <n v="159831935"/>
    <n v="1249464"/>
    <n v="1029969.45"/>
    <s v=""/>
    <s v=""/>
    <s v=""/>
    <m/>
    <m/>
    <m/>
    <s v=""/>
    <s v=""/>
    <s v=""/>
    <m/>
    <m/>
    <m/>
    <m/>
    <m/>
    <m/>
    <m/>
    <m/>
    <m/>
    <n v="0.647883396608535"/>
    <x v="0"/>
    <s v="COS"/>
  </r>
  <r>
    <s v="R1"/>
    <n v="43742432"/>
    <s v="F"/>
    <s v="LIBIA"/>
    <s v="MARIA"/>
    <s v="LOPESIERRA"/>
    <s v="MARZAL"/>
    <d v="1974-02-23T00:00:00"/>
    <s v="GKT800"/>
    <n v="0"/>
    <s v="SANTA MARTA"/>
    <n v="47"/>
    <s v="MAGDALENA"/>
    <m/>
    <n v="3052641079"/>
    <n v="3234545451"/>
    <m/>
    <m/>
    <m/>
    <s v="27/09/2025"/>
    <x v="8"/>
    <n v="2020"/>
    <s v="LOGAN [2] AUTHENTIQUE / L MT 1600CC 8V AA"/>
    <s v="A812UF55421"/>
    <s v="9FB4SREB4LM102685"/>
    <s v="08001187"/>
    <s v="RENAULT"/>
    <s v="RENAULT LOGAN "/>
    <n v="3.9884850746268657E-2"/>
    <n v="40200000"/>
    <s v="MAPFRE"/>
    <s v="AUTOMOVIL"/>
    <s v="PARTICULAR"/>
    <s v="Libialopesierra2302@gmail.com"/>
    <n v="159830224"/>
    <n v="1603371"/>
    <n v="1327370.8700000001"/>
    <s v=""/>
    <s v=""/>
    <s v=""/>
    <m/>
    <m/>
    <m/>
    <s v=""/>
    <s v=""/>
    <s v=""/>
    <m/>
    <m/>
    <m/>
    <m/>
    <m/>
    <m/>
    <m/>
    <m/>
    <m/>
    <n v="0.16478806492004949"/>
    <x v="0"/>
    <s v="COS"/>
  </r>
  <r>
    <s v="R1"/>
    <n v="79705101"/>
    <s v="M"/>
    <s v="EDGAR"/>
    <s v="GUSTAVO"/>
    <s v="ROJAS"/>
    <s v="TORRES"/>
    <d v="1976-01-02T00:00:00"/>
    <s v="KQZ182"/>
    <n v="0"/>
    <s v="BOGOTA"/>
    <n v="25"/>
    <s v="CUNDINAMARCA"/>
    <m/>
    <n v="3102911294"/>
    <n v="0"/>
    <m/>
    <m/>
    <m/>
    <s v="21/09/2025"/>
    <x v="20"/>
    <n v="2022"/>
    <s v="SONET EMOTION MT 1500CC 2AB A"/>
    <s v="G4FLMV164640"/>
    <s v="MZBFC814ANN080734"/>
    <s v="04606149"/>
    <s v="KIA"/>
    <s v="KIA SONET "/>
    <n v="2.3533402053915277E-2"/>
    <n v="77900000"/>
    <s v="SBS"/>
    <s v="CAMIONETAPASAJ"/>
    <s v="PARTICULAR"/>
    <s v="guro0102.er@gmail.com"/>
    <n v="29203194"/>
    <n v="1833252.02"/>
    <n v="1520547.92"/>
    <s v=""/>
    <s v=""/>
    <s v=""/>
    <m/>
    <m/>
    <m/>
    <s v=""/>
    <s v=""/>
    <s v=""/>
    <m/>
    <m/>
    <m/>
    <m/>
    <m/>
    <m/>
    <m/>
    <m/>
    <m/>
    <n v="0.70229988124961495"/>
    <x v="0"/>
    <s v="COS"/>
  </r>
  <r>
    <s v="R1"/>
    <n v="42144354"/>
    <s v="F"/>
    <s v="ANGELA"/>
    <s v="MARIA"/>
    <s v="MERCHAN"/>
    <s v="CORREA"/>
    <d v="1981-09-21T00:00:00"/>
    <s v="HAS706"/>
    <n v="66001"/>
    <s v="PEREIRA"/>
    <n v="66"/>
    <s v="RISARALDA"/>
    <m/>
    <n v="3108404924"/>
    <n v="0"/>
    <m/>
    <m/>
    <m/>
    <s v="15/09/2025"/>
    <x v="15"/>
    <n v="2013"/>
    <s v="TRACKER LT TP 1800CC CT"/>
    <s v="CDL153856"/>
    <s v="3GNCJ8CEXDL153856"/>
    <s v="01606224"/>
    <s v="CHEVROLET"/>
    <s v="CHEVROLET TRACKER "/>
    <n v="3.38484460106383E-2"/>
    <n v="37600000"/>
    <s v="ALLIANZ"/>
    <s v="CAMIONETAPASAJ"/>
    <s v="PARTICULAR"/>
    <n v="0"/>
    <n v="29193282"/>
    <n v="1272701.57"/>
    <n v="1049497.1200000001"/>
    <s v=""/>
    <s v=""/>
    <s v=""/>
    <m/>
    <m/>
    <m/>
    <s v=""/>
    <s v=""/>
    <s v=""/>
    <m/>
    <m/>
    <m/>
    <m/>
    <m/>
    <m/>
    <m/>
    <m/>
    <m/>
    <n v="0.75766421054438915"/>
    <x v="0"/>
    <s v="COS"/>
  </r>
  <r>
    <s v="R1"/>
    <n v="1014205292"/>
    <s v="M"/>
    <s v="HECTOR"/>
    <s v="ALEXANDER"/>
    <s v="GOMEZ"/>
    <s v="JIMENEZ"/>
    <d v="1989-11-21T00:00:00"/>
    <s v="IDY754"/>
    <n v="0"/>
    <s v="BOGOTA"/>
    <n v="25"/>
    <s v="CUNDINAMARCA"/>
    <m/>
    <n v="3204758050"/>
    <n v="0"/>
    <m/>
    <m/>
    <m/>
    <s v="10/09/2026"/>
    <x v="17"/>
    <n v="2015"/>
    <s v="3 [3] SPORT TOURING TP 2000CC 5P"/>
    <s v="PE40210499"/>
    <s v="3MZBM4478FM100036"/>
    <s v="05601145"/>
    <s v="MAZDA"/>
    <s v="MAZDA 3 "/>
    <n v="2.5464430648330059E-2"/>
    <n v="50900000"/>
    <s v="BOLIVAR"/>
    <s v="AUTOMOVIL"/>
    <s v="PARTICULAR"/>
    <s v="alegoz08@hotmail.com"/>
    <n v="29215902"/>
    <n v="1296139.52"/>
    <n v="1069192.8700000001"/>
    <s v=""/>
    <s v=""/>
    <s v=""/>
    <m/>
    <m/>
    <m/>
    <s v=""/>
    <s v=""/>
    <s v=""/>
    <m/>
    <m/>
    <m/>
    <m/>
    <m/>
    <m/>
    <m/>
    <m/>
    <m/>
    <n v="0.26507610885151778"/>
    <x v="0"/>
    <s v="COS"/>
  </r>
  <r>
    <s v="R1"/>
    <n v="22802350"/>
    <s v="F"/>
    <s v="SUSANA"/>
    <s v="MARGARITA"/>
    <s v="SIERRA"/>
    <s v="MURILLO"/>
    <d v="1979-04-28T00:00:00"/>
    <s v="NFM894"/>
    <n v="0"/>
    <s v="BARRANQUILLA"/>
    <n v="8"/>
    <s v="ATLANTICO"/>
    <m/>
    <n v="3187126598"/>
    <n v="0"/>
    <m/>
    <m/>
    <m/>
    <s v="13/09/2025"/>
    <x v="9"/>
    <n v="2023"/>
    <s v="HILUX [8] [2 FL 2.4L AT 2400CC TD 7A"/>
    <s v="2GD1344592"/>
    <s v="8AJKB3CD2P1655315"/>
    <s v="09021084"/>
    <s v="TOYOTA"/>
    <s v="TOYOTA HILUX "/>
    <n v="2.4305363214837714E-2"/>
    <n v="194100000"/>
    <s v="MAPFRE"/>
    <s v="PICKUPDOBLECAB"/>
    <s v="PARTICULAR"/>
    <s v="ssmargarita32@gmail.com"/>
    <n v="29216708"/>
    <n v="4717671"/>
    <n v="3944429.41"/>
    <s v=""/>
    <s v=""/>
    <s v=""/>
    <m/>
    <m/>
    <m/>
    <s v=""/>
    <s v=""/>
    <s v=""/>
    <m/>
    <m/>
    <m/>
    <m/>
    <m/>
    <m/>
    <m/>
    <m/>
    <m/>
    <n v="0.56019297102364729"/>
    <x v="3"/>
    <s v="COS"/>
  </r>
  <r>
    <s v="R1"/>
    <n v="86064726"/>
    <s v="M"/>
    <s v="ANDRES"/>
    <s v="MAURICIO"/>
    <s v="TORRES"/>
    <n v="0"/>
    <d v="1980-01-17T00:00:00"/>
    <s v="GLX752"/>
    <n v="50001"/>
    <s v="VILLAVICENCIO"/>
    <n v="50"/>
    <s v="META"/>
    <m/>
    <n v="3106498244"/>
    <n v="0"/>
    <m/>
    <m/>
    <m/>
    <s v="30/09/2025"/>
    <x v="2"/>
    <n v="2020"/>
    <s v="LOGAN [2] [FL] INTENS TP 1600CC 16V A"/>
    <s v="J759Q000626"/>
    <s v="9FB4SR4DXLM246942"/>
    <s v="08001204"/>
    <s v="RENAULT"/>
    <s v="RENAULT LOGAN "/>
    <n v="5.1552650602409641E-2"/>
    <n v="49800000"/>
    <s v="BOLIVAR"/>
    <s v="AUTOMOVIL"/>
    <s v="PARTICULAR"/>
    <s v="amtorres17@gmail.com"/>
    <n v="159847814"/>
    <n v="2567322"/>
    <n v="2137413.4900000002"/>
    <s v=""/>
    <s v=""/>
    <s v=""/>
    <m/>
    <m/>
    <m/>
    <s v=""/>
    <s v=""/>
    <s v=""/>
    <m/>
    <m/>
    <m/>
    <m/>
    <m/>
    <m/>
    <m/>
    <m/>
    <m/>
    <n v="0.60127947853839281"/>
    <x v="1"/>
    <s v="COS"/>
  </r>
  <r>
    <s v="R1"/>
    <n v="73079243"/>
    <s v="M"/>
    <s v="FRANCISCO"/>
    <s v="JAVIER"/>
    <s v="MARRUGO"/>
    <s v="ZAMBRANO"/>
    <d v="1959-03-09T00:00:00"/>
    <s v="EIY036"/>
    <n v="0"/>
    <s v="CARTAGENA"/>
    <n v="13"/>
    <s v="BOLIVAR"/>
    <m/>
    <n v="3157331831"/>
    <n v="0"/>
    <m/>
    <m/>
    <m/>
    <s v="27/09/2025"/>
    <x v="8"/>
    <n v="2018"/>
    <s v="KICKS ADVANCE TP 1600CC R17"/>
    <s v="HR16806067N"/>
    <s v="3N8CP5HD2ZL455899"/>
    <s v="06406132"/>
    <s v="NISSAN"/>
    <s v="NISSAN KICKS "/>
    <n v="3.1706659477124186E-2"/>
    <n v="61200000"/>
    <s v="MAPFRE"/>
    <s v="CAMIONETAPASAJ"/>
    <s v="PARTICULAR"/>
    <s v="javier.marrugo@gmail.com"/>
    <n v="29204734"/>
    <n v="1940447.56"/>
    <n v="1610628.2"/>
    <s v=""/>
    <s v=""/>
    <s v=""/>
    <m/>
    <m/>
    <m/>
    <s v=""/>
    <s v=""/>
    <s v=""/>
    <m/>
    <m/>
    <m/>
    <m/>
    <m/>
    <m/>
    <m/>
    <m/>
    <m/>
    <n v="0.62928790716117755"/>
    <x v="0"/>
    <s v="COS"/>
  </r>
  <r>
    <s v="R1"/>
    <n v="32761481"/>
    <s v="F"/>
    <s v="MARBEL"/>
    <s v="LUZ"/>
    <s v="JIMENEZ"/>
    <s v="CORONELL"/>
    <d v="1971-03-25T00:00:00"/>
    <s v="ISP516"/>
    <n v="0"/>
    <s v="BARRANQUILLA"/>
    <n v="8"/>
    <s v="ATLANTICO"/>
    <m/>
    <n v="3015606589"/>
    <n v="0"/>
    <m/>
    <m/>
    <m/>
    <s v="03/09/2025"/>
    <x v="4"/>
    <n v="2016"/>
    <s v="PICANTO ION R S 1.25 MT 1200CC AA VE"/>
    <s v="G4LAFP145089"/>
    <s v="KNABX512AGT221500"/>
    <s v="04601219"/>
    <s v="KIA"/>
    <s v="KIA PICANTO "/>
    <n v="5.3094910179640721E-2"/>
    <n v="33400000"/>
    <s v="MAPFRE"/>
    <s v="AUTOMOVIL"/>
    <s v="PARTICULAR"/>
    <n v="0"/>
    <n v="159716567"/>
    <n v="1773370"/>
    <n v="1470226.55"/>
    <s v=""/>
    <s v=""/>
    <s v=""/>
    <m/>
    <m/>
    <m/>
    <s v=""/>
    <s v=""/>
    <s v=""/>
    <m/>
    <m/>
    <m/>
    <m/>
    <m/>
    <m/>
    <m/>
    <m/>
    <m/>
    <n v="0.2678047773924106"/>
    <x v="1"/>
    <s v="COS"/>
  </r>
  <r>
    <s v="R1"/>
    <n v="93137441"/>
    <s v="M"/>
    <s v="GUSTAVO"/>
    <s v="ANDRES"/>
    <s v="SOTO"/>
    <s v="ORJUELA"/>
    <d v="1984-06-24T00:00:00"/>
    <s v="HTN342"/>
    <n v="25307"/>
    <s v="GIRARDOT"/>
    <n v="25"/>
    <s v="CUNDINAMARCA"/>
    <m/>
    <n v="3142466144"/>
    <n v="3223668094"/>
    <m/>
    <m/>
    <m/>
    <s v="13/09/2025"/>
    <x v="9"/>
    <n v="2014"/>
    <s v="SONIC LT MT 1600CC 4P 2A"/>
    <s v="1ES575548"/>
    <s v="3G1J85CC4ES575548"/>
    <s v="01601260"/>
    <s v="CHEVROLET"/>
    <s v="CHEVROLET SONIC "/>
    <n v="4.8467749196141482E-2"/>
    <n v="31100000"/>
    <s v="EQUIDAD"/>
    <s v="AUTOMOVIL"/>
    <s v="PARTICULAR"/>
    <s v="andresotoor30@gmail.com"/>
    <n v="29205058"/>
    <n v="1507347"/>
    <n v="1246678.1499999999"/>
    <s v=""/>
    <s v=""/>
    <s v=""/>
    <m/>
    <m/>
    <m/>
    <s v=""/>
    <s v=""/>
    <s v=""/>
    <m/>
    <m/>
    <m/>
    <m/>
    <m/>
    <m/>
    <m/>
    <m/>
    <m/>
    <n v="0.96944522133429001"/>
    <x v="1"/>
    <s v="COS"/>
  </r>
  <r>
    <s v="R1"/>
    <n v="72434887"/>
    <s v="M"/>
    <s v="GERSON"/>
    <s v="GIOVANNY"/>
    <s v="CORREA"/>
    <s v="RICAURTE"/>
    <d v="1984-10-26T00:00:00"/>
    <s v="GZT267"/>
    <n v="8758"/>
    <s v="SOLEDAD"/>
    <n v="8"/>
    <s v="ATLANTICO"/>
    <m/>
    <n v="3014503020"/>
    <n v="3014503030"/>
    <m/>
    <m/>
    <m/>
    <s v="28/09/2025"/>
    <x v="14"/>
    <n v="2021"/>
    <s v="DUSTER [FL] DYNAMIQUE/INTEN TP 2000CC 4X2"/>
    <s v="E412C132275"/>
    <s v="9FBHSR5BAMM423760"/>
    <s v="08006053"/>
    <s v="RENAULT"/>
    <s v="RENAULT DUSTER "/>
    <n v="3.8400599721059969E-2"/>
    <n v="71700000"/>
    <s v="HDI-LIBERTY"/>
    <s v="CAMIONETAPASAJ"/>
    <s v="PARTICULAR"/>
    <s v="gersongeovanny26@gmail.com"/>
    <n v="159831458"/>
    <n v="2753323"/>
    <n v="2293716.9700000002"/>
    <s v=""/>
    <s v=""/>
    <s v=""/>
    <m/>
    <m/>
    <m/>
    <s v=""/>
    <s v=""/>
    <s v=""/>
    <m/>
    <m/>
    <m/>
    <m/>
    <m/>
    <m/>
    <m/>
    <m/>
    <m/>
    <n v="0.35942214829946462"/>
    <x v="1"/>
    <s v="COS"/>
  </r>
  <r>
    <s v="R1"/>
    <n v="52259051"/>
    <s v="F"/>
    <s v="RUTH"/>
    <s v="FABIOLA"/>
    <s v="SUAREZ"/>
    <s v="HERNANDEZ"/>
    <d v="1976-04-02T00:00:00"/>
    <s v="JDO254"/>
    <n v="0"/>
    <s v="BOGOTA"/>
    <n v="25"/>
    <s v="CUNDINAMARCA"/>
    <m/>
    <n v="3174410831"/>
    <n v="3164741390"/>
    <m/>
    <m/>
    <m/>
    <s v="22/09/2025"/>
    <x v="25"/>
    <n v="2017"/>
    <s v="PICANTO ION R 1.0 MT 1000CC AA"/>
    <s v="G3LAGP048005"/>
    <s v="KNABE511AHT318179"/>
    <s v="04601198"/>
    <s v="KIA"/>
    <s v="KIA PICANTO "/>
    <n v="4.5260211480362536E-2"/>
    <n v="33100000"/>
    <s v="HDI-LIBERTY"/>
    <s v="AUTOMOVIL"/>
    <s v="PARTICULAR"/>
    <s v="rfsuarezh@gmail.com"/>
    <n v="159723653"/>
    <n v="1498113"/>
    <n v="1238918.1599999999"/>
    <s v=""/>
    <s v=""/>
    <s v=""/>
    <m/>
    <m/>
    <m/>
    <s v=""/>
    <s v=""/>
    <s v=""/>
    <m/>
    <m/>
    <m/>
    <m/>
    <m/>
    <m/>
    <m/>
    <m/>
    <m/>
    <n v="0.51916723665210684"/>
    <x v="1"/>
    <s v="COS"/>
  </r>
  <r>
    <s v="R1"/>
    <n v="19289020"/>
    <s v="M"/>
    <s v="JOSE"/>
    <s v="ROBERTO"/>
    <s v="CARDENAS"/>
    <s v="CASTIBLANCO"/>
    <d v="1957-10-17T00:00:00"/>
    <s v="DOR968"/>
    <n v="0"/>
    <s v="BOGOTA"/>
    <n v="25"/>
    <s v="CUNDINAMARCA"/>
    <m/>
    <n v="3015973333"/>
    <n v="0"/>
    <m/>
    <m/>
    <m/>
    <s v="30/09/2025"/>
    <x v="2"/>
    <n v="2018"/>
    <s v="VERSA [FL] ADVANCE MT 1600CC 2AB A"/>
    <s v="HR16871243L"/>
    <s v="3N1CN7AD9ZK158645"/>
    <s v="06401213"/>
    <s v="NISSAN"/>
    <s v="NISSAN VERSA "/>
    <n v="2.9936117647058825E-2"/>
    <n v="42500000"/>
    <s v="SOLIDARIA"/>
    <s v="AUTOMOVIL"/>
    <s v="PARTICULAR"/>
    <s v="jrcardenasc@gmail.com"/>
    <n v="159837273"/>
    <n v="1272285"/>
    <n v="1049146.6499999999"/>
    <s v=""/>
    <s v=""/>
    <s v=""/>
    <m/>
    <m/>
    <m/>
    <s v=""/>
    <s v=""/>
    <s v=""/>
    <m/>
    <m/>
    <m/>
    <m/>
    <m/>
    <m/>
    <m/>
    <m/>
    <m/>
    <n v="0.32730668284610709"/>
    <x v="0"/>
    <s v="COS"/>
  </r>
  <r>
    <s v="R1"/>
    <n v="39557942"/>
    <s v="F"/>
    <s v="JEANNETTE"/>
    <n v="0"/>
    <s v="SAENZ"/>
    <s v="TRUJILLO"/>
    <d v="1964-04-18T00:00:00"/>
    <s v="JBZ567"/>
    <n v="25307"/>
    <s v="GIRARDOT"/>
    <n v="25"/>
    <s v="CUNDINAMARCA"/>
    <m/>
    <n v="3168666307"/>
    <n v="0"/>
    <m/>
    <m/>
    <m/>
    <s v="15/09/2025"/>
    <x v="15"/>
    <n v="2019"/>
    <s v="ONIX [FL] LTZ TP 1400CC 5P 2A"/>
    <s v="JTW001464"/>
    <s v="9BGKT48T0KG191415"/>
    <s v="01601317"/>
    <s v="CHEVROLET"/>
    <s v="CHEVROLET ONIX "/>
    <n v="2.840088785046729E-2"/>
    <n v="42800000"/>
    <s v="ALLIANZ"/>
    <s v="AUTOMOVIL"/>
    <s v="PARTICULAR"/>
    <s v="jeannettesaenz@yahoo.es"/>
    <n v="159713867"/>
    <n v="1215558"/>
    <n v="1001476.94"/>
    <s v=""/>
    <s v=""/>
    <s v=""/>
    <m/>
    <m/>
    <m/>
    <s v=""/>
    <s v=""/>
    <s v=""/>
    <m/>
    <m/>
    <m/>
    <m/>
    <m/>
    <m/>
    <m/>
    <m/>
    <m/>
    <n v="0.79802850268872561"/>
    <x v="0"/>
    <s v="COS"/>
  </r>
  <r>
    <s v="R1"/>
    <n v="1104700612"/>
    <s v="F"/>
    <s v="DIANA"/>
    <s v="KATERINE"/>
    <s v="PUENTES"/>
    <s v="LEON"/>
    <d v="1989-05-04T00:00:00"/>
    <s v="LQZ216"/>
    <n v="0"/>
    <s v="BOGOTA"/>
    <n v="25"/>
    <s v="CUNDINAMARCA"/>
    <m/>
    <n v="3108184602"/>
    <n v="0"/>
    <m/>
    <m/>
    <m/>
    <s v="16/09/2025"/>
    <x v="24"/>
    <n v="2023"/>
    <s v="TUCSON [4] NX ATTRACTION MT 2000CC 4X2 6"/>
    <s v="G4NLMW706550"/>
    <s v="TMAJB81DAPJ207483"/>
    <s v="03206115"/>
    <s v="HYUNDAI"/>
    <s v="HYUNDAI TUCSON "/>
    <n v="1.7968757885141295E-2"/>
    <n v="109700000"/>
    <s v="ALLIANZ"/>
    <s v="CAMIONETAPASAJ"/>
    <s v="PARTICULAR"/>
    <s v="leondiesel1@hotmail.com"/>
    <n v="29191072"/>
    <n v="1971172.74"/>
    <n v="1636447.68"/>
    <s v=""/>
    <s v=""/>
    <s v=""/>
    <m/>
    <m/>
    <m/>
    <s v=""/>
    <s v=""/>
    <s v=""/>
    <m/>
    <m/>
    <m/>
    <m/>
    <m/>
    <m/>
    <m/>
    <m/>
    <m/>
    <n v="0.26035263663006536"/>
    <x v="0"/>
    <s v="COS"/>
  </r>
  <r>
    <s v="R1"/>
    <n v="42880333"/>
    <s v="F"/>
    <s v="GLORIA"/>
    <s v="PATRICIA"/>
    <s v="MEJIA"/>
    <s v="HERNANDEZ"/>
    <d v="1962-10-04T00:00:00"/>
    <s v="JCN893"/>
    <n v="5001"/>
    <s v="MEDELLIN"/>
    <n v="5"/>
    <s v="ANTIOQUIA"/>
    <m/>
    <n v="3104268504"/>
    <n v="3006473723"/>
    <m/>
    <m/>
    <m/>
    <s v="14/09/2025"/>
    <x v="0"/>
    <n v="2017"/>
    <s v="CX5 [FL] GRAND TOURING TP 2500CC 4X4 T"/>
    <s v="PY10239037"/>
    <s v="JM8KE4W32H0384508"/>
    <s v="05608005"/>
    <s v="MAZDA"/>
    <s v="MAZDA CX5 "/>
    <n v="3.8779709172259508E-2"/>
    <n v="89400000"/>
    <s v="HDI-LIBERTY"/>
    <s v="CAMPERO"/>
    <s v="PARTICULAR"/>
    <s v="gpmejia.hernandez@gmail.com"/>
    <n v="159822722"/>
    <n v="3466906"/>
    <n v="2893366.7"/>
    <s v=""/>
    <s v=""/>
    <s v=""/>
    <m/>
    <m/>
    <m/>
    <s v=""/>
    <s v=""/>
    <s v=""/>
    <m/>
    <m/>
    <m/>
    <m/>
    <m/>
    <m/>
    <m/>
    <m/>
    <m/>
    <n v="0.11185111976097606"/>
    <x v="1"/>
    <s v="COS"/>
  </r>
  <r>
    <s v="R1"/>
    <n v="79868915"/>
    <s v="M"/>
    <s v="JAVIER"/>
    <s v="ALONSO"/>
    <s v="CURTIDOR"/>
    <s v="MARTINEZ"/>
    <d v="1974-06-26T00:00:00"/>
    <s v="RAZ909"/>
    <n v="0"/>
    <s v="BOGOTA"/>
    <n v="25"/>
    <s v="CUNDINAMARCA"/>
    <m/>
    <n v="3105869156"/>
    <n v="0"/>
    <m/>
    <m/>
    <m/>
    <s v="17/09/2025"/>
    <x v="5"/>
    <n v="2010"/>
    <s v="FORTUNER 2.7L MT 2700CC 4X2"/>
    <s v="50324132TR"/>
    <s v="MR1ZX69G9A8007356"/>
    <s v="09006141"/>
    <s v="TOYOTA"/>
    <s v="TOYOTA FORTUNER "/>
    <n v="1.7640148048452219E-2"/>
    <n v="74300000"/>
    <s v="BOLIVAR"/>
    <s v="CAMIONETAPASAJ"/>
    <s v="PARTICULAR"/>
    <s v="curtidorjavier@yahoo.com"/>
    <n v="159837827"/>
    <n v="1310663"/>
    <n v="1081397.56"/>
    <s v=""/>
    <s v=""/>
    <s v=""/>
    <m/>
    <m/>
    <m/>
    <s v=""/>
    <s v=""/>
    <s v=""/>
    <m/>
    <m/>
    <m/>
    <m/>
    <m/>
    <m/>
    <m/>
    <m/>
    <m/>
    <n v="0.78297233224284479"/>
    <x v="0"/>
    <s v="COS"/>
  </r>
  <r>
    <s v="R1"/>
    <n v="39759021"/>
    <s v="F"/>
    <s v="YAMILE"/>
    <n v="0"/>
    <s v="GUERRERO"/>
    <s v="MOLINA"/>
    <d v="1972-05-21T00:00:00"/>
    <s v="RHO180"/>
    <n v="0"/>
    <s v="BOGOTA"/>
    <n v="25"/>
    <s v="CUNDINAMARCA"/>
    <m/>
    <n v="3138005485"/>
    <n v="3124045656"/>
    <m/>
    <m/>
    <m/>
    <s v="17/09/2025"/>
    <x v="5"/>
    <n v="2011"/>
    <s v="SPORTAGE [3] REVOLUTION MT 2000CC 2AB A"/>
    <s v="G4KDAU245319"/>
    <s v="KNAPB811AB7104072"/>
    <s v="04606068"/>
    <s v="KIA"/>
    <s v="KIA SPORTAGE "/>
    <n v="4.2946255230125525E-2"/>
    <n v="47800000"/>
    <s v="HDI-LIBERTY"/>
    <s v="CAMIONETAPASAJ"/>
    <s v="PARTICULAR"/>
    <s v="yamileguerrero1972@gmail.com"/>
    <n v="159799829"/>
    <n v="2052831"/>
    <n v="1705068.13"/>
    <s v=""/>
    <s v=""/>
    <s v=""/>
    <m/>
    <m/>
    <m/>
    <s v=""/>
    <s v=""/>
    <s v=""/>
    <m/>
    <m/>
    <m/>
    <m/>
    <m/>
    <m/>
    <m/>
    <m/>
    <m/>
    <n v="0.79436616704662799"/>
    <x v="1"/>
    <s v="COS"/>
  </r>
  <r>
    <s v="R1"/>
    <n v="24548472"/>
    <s v="F"/>
    <s v="LUZ"/>
    <s v="FANNY"/>
    <s v="DUQUE"/>
    <s v="JARAMILLO"/>
    <d v="1967-08-08T00:00:00"/>
    <s v="KNS864"/>
    <n v="0"/>
    <s v="BOGOTA"/>
    <n v="25"/>
    <s v="CUNDINAMARCA"/>
    <m/>
    <n v="3113790877"/>
    <n v="3103790877"/>
    <m/>
    <m/>
    <m/>
    <s v="09/09/2025"/>
    <x v="28"/>
    <n v="2022"/>
    <s v="PRADO [LC 150] TX-L [FL] [2] TP 4000CC 5P TC"/>
    <s v="1GRC566992"/>
    <s v="JTEBU3FJ0N5095406"/>
    <s v="09008221"/>
    <s v="TOYOTA"/>
    <s v="TOYOTA PRADO "/>
    <n v="1.7655760171306208E-2"/>
    <n v="280200000"/>
    <s v="MAPFRE"/>
    <s v="CAMPERO"/>
    <s v="PARTICULAR"/>
    <s v="duquefannyluz@hotmail.com"/>
    <n v="159894643"/>
    <n v="4947144"/>
    <n v="4137263.72"/>
    <s v=""/>
    <s v=""/>
    <s v=""/>
    <m/>
    <m/>
    <m/>
    <s v=""/>
    <s v=""/>
    <s v=""/>
    <m/>
    <m/>
    <m/>
    <m/>
    <m/>
    <m/>
    <m/>
    <m/>
    <m/>
    <n v="0.6645915643687077"/>
    <x v="0"/>
    <s v="COS"/>
  </r>
  <r>
    <s v="R1"/>
    <n v="37893606"/>
    <s v="F"/>
    <s v="EDIT"/>
    <n v="0"/>
    <s v="SILVA"/>
    <s v="AGREDO"/>
    <d v="1971-04-23T00:00:00"/>
    <s v="JDY617"/>
    <n v="0"/>
    <s v="BARRANQUILLA"/>
    <n v="8"/>
    <s v="ATLANTICO"/>
    <m/>
    <n v="3164780597"/>
    <n v="0"/>
    <m/>
    <m/>
    <m/>
    <s v="30/09/2025"/>
    <x v="2"/>
    <n v="2016"/>
    <s v="FIESTA [7] SPORTBACK TITAN TP 1600CC 4P"/>
    <s v="GM193975"/>
    <s v="GM193975"/>
    <s v="03001135"/>
    <s v="FORD"/>
    <s v="FORD FIESTA "/>
    <n v="6.7082345360824747E-2"/>
    <n v="38800000"/>
    <s v="SURAMERICANA"/>
    <s v="AUTOMOVIL"/>
    <s v="PARTICULAR"/>
    <s v="edithsilvaagredo@hotmail.com"/>
    <n v="159716473"/>
    <n v="2602795"/>
    <n v="2167222.4700000002"/>
    <s v=""/>
    <s v=""/>
    <s v=""/>
    <m/>
    <m/>
    <m/>
    <s v=""/>
    <s v=""/>
    <s v=""/>
    <m/>
    <m/>
    <m/>
    <m/>
    <m/>
    <m/>
    <m/>
    <m/>
    <m/>
    <n v="0.14470347319225252"/>
    <x v="1"/>
    <s v="COS"/>
  </r>
  <r>
    <s v="R1"/>
    <n v="52435405"/>
    <s v="F"/>
    <s v="LIDA"/>
    <s v="XIMENA"/>
    <s v="BRIÃ‘EZ"/>
    <s v="DIAZ"/>
    <d v="1977-10-09T00:00:00"/>
    <s v="MPQ420"/>
    <n v="0"/>
    <s v="BOGOTA"/>
    <n v="25"/>
    <s v="CUNDINAMARCA"/>
    <m/>
    <n v="3108129025"/>
    <n v="3131081290"/>
    <m/>
    <m/>
    <m/>
    <s v="28/09/2025"/>
    <x v="14"/>
    <n v="2013"/>
    <s v="SPARK [3] GT [M300] MT 1200CC 5P FE"/>
    <s v="B12D1786345KC3"/>
    <s v="9GAMF48D4DB035112"/>
    <s v="01601240"/>
    <s v="CHEVROLET"/>
    <s v="CHEVROLET SPARK "/>
    <n v="5.8033951006711409E-2"/>
    <n v="29800000"/>
    <s v="BOLIVAR"/>
    <s v="AUTOMOVIL"/>
    <s v="PARTICULAR"/>
    <s v="Lidabd@hotmail.com"/>
    <n v="29217260"/>
    <n v="1729411.74"/>
    <n v="1433287.18"/>
    <s v=""/>
    <s v=""/>
    <s v=""/>
    <m/>
    <m/>
    <m/>
    <s v=""/>
    <s v=""/>
    <s v=""/>
    <m/>
    <m/>
    <m/>
    <m/>
    <m/>
    <m/>
    <m/>
    <m/>
    <m/>
    <n v="0.96709616664201614"/>
    <x v="1"/>
    <s v="COS"/>
  </r>
  <r>
    <s v="R1"/>
    <n v="79419395"/>
    <s v="M"/>
    <s v="DANIEL"/>
    <s v="RODRIGO"/>
    <s v="BRICEÃ‘O"/>
    <s v="MORALES"/>
    <d v="1967-07-28T00:00:00"/>
    <s v="GLL107"/>
    <n v="25214"/>
    <s v="COTA"/>
    <n v="25"/>
    <s v="CUNDINAMARCA"/>
    <m/>
    <n v="3103047476"/>
    <n v="3103047176"/>
    <m/>
    <m/>
    <m/>
    <s v="27/09/2025"/>
    <x v="8"/>
    <n v="2020"/>
    <s v="ECOSPORT [2] [F FREESTYLE TP 2000CC 4X4"/>
    <s v="9BFZB55X1L8796371"/>
    <s v="U4JBL8796371"/>
    <s v="03008062"/>
    <s v="FORD"/>
    <s v="FORD ECOSPORT "/>
    <n v="2.6415991501416429E-2"/>
    <n v="70600000"/>
    <s v="SURAMERICANA"/>
    <s v="CAMPERO"/>
    <s v="PARTICULAR"/>
    <s v="rodrimo33@hotmail.com"/>
    <n v="159712350"/>
    <n v="1864969"/>
    <n v="1547201.11"/>
    <s v=""/>
    <s v=""/>
    <s v=""/>
    <m/>
    <m/>
    <m/>
    <s v=""/>
    <s v=""/>
    <s v=""/>
    <m/>
    <m/>
    <m/>
    <m/>
    <m/>
    <m/>
    <m/>
    <m/>
    <m/>
    <n v="0.43059014982830168"/>
    <x v="0"/>
    <s v="COS"/>
  </r>
  <r>
    <s v="R1"/>
    <n v="91281741"/>
    <s v="M"/>
    <s v="RAFAEL"/>
    <n v="0"/>
    <s v="TRIMIÃ‘O"/>
    <s v="GONZALEZ"/>
    <d v="1971-12-29T00:00:00"/>
    <s v="KKT418"/>
    <n v="68001"/>
    <s v="BUCARAMANGA"/>
    <n v="68"/>
    <s v="SANTANDER"/>
    <m/>
    <n v="3152428501"/>
    <n v="0"/>
    <m/>
    <m/>
    <m/>
    <s v="26/09/2025"/>
    <x v="6"/>
    <n v="2012"/>
    <s v="TIIDA SD COMFORT AT 1800CC"/>
    <s v="MR18703243H"/>
    <s v="3N1BC1AS7ZK105732"/>
    <s v="06401151"/>
    <s v="NISSAN"/>
    <s v="NISSAN TIIDA "/>
    <n v="4.3862285714285715E-2"/>
    <n v="28000000"/>
    <s v="BOLIVAR"/>
    <s v="AUTOMOVIL"/>
    <s v="PARTICULAR"/>
    <s v="rafael.trimino@gmail.com"/>
    <n v="159708352"/>
    <n v="1228144"/>
    <n v="1012054.12"/>
    <s v=""/>
    <s v=""/>
    <s v=""/>
    <m/>
    <m/>
    <m/>
    <s v=""/>
    <s v=""/>
    <s v=""/>
    <m/>
    <m/>
    <m/>
    <m/>
    <m/>
    <m/>
    <m/>
    <m/>
    <m/>
    <n v="0.73477270685980012"/>
    <x v="1"/>
    <s v="COS"/>
  </r>
  <r>
    <s v="R1"/>
    <n v="29304937"/>
    <s v="F"/>
    <s v="GLORIA"/>
    <s v="STELLA"/>
    <s v="SARRIA"/>
    <s v="DE VILLAREJO"/>
    <d v="1958-11-18T00:00:00"/>
    <s v="KCW134"/>
    <n v="76113"/>
    <s v="BUGALAGRANDE"/>
    <n v="76"/>
    <s v="VALLE DEL CAUCA"/>
    <m/>
    <n v="3113214740"/>
    <n v="0"/>
    <m/>
    <m/>
    <m/>
    <s v="24/09/2025"/>
    <x v="13"/>
    <n v="2016"/>
    <s v="SPARK [3] [FL] GT [M300] LTZ MT 1200CC 5P"/>
    <s v="812D1342890KD3"/>
    <s v="9GAMF48D6GB026898"/>
    <s v="01601274"/>
    <s v="CHEVROLET"/>
    <s v="CHEVROLET SPARK "/>
    <n v="6.7644680851063829E-2"/>
    <n v="32900000"/>
    <s v="SURAMERICANA"/>
    <s v="AUTOMOVIL"/>
    <s v="PARTICULAR"/>
    <s v="glorisaes@yahoo.es"/>
    <n v="159708928"/>
    <n v="2225510"/>
    <n v="1850176.5"/>
    <s v=""/>
    <s v=""/>
    <s v=""/>
    <m/>
    <m/>
    <m/>
    <s v=""/>
    <s v=""/>
    <s v=""/>
    <m/>
    <m/>
    <m/>
    <m/>
    <m/>
    <m/>
    <m/>
    <m/>
    <m/>
    <n v="0.14642024373533169"/>
    <x v="1"/>
    <s v="COS"/>
  </r>
  <r>
    <s v="R1"/>
    <n v="51789051"/>
    <s v="F"/>
    <s v="MARTHA"/>
    <s v="LILIANA"/>
    <s v="UMAÃ‘A"/>
    <s v="ACOSTA"/>
    <d v="1965-04-28T00:00:00"/>
    <s v="FSO152"/>
    <n v="0"/>
    <s v="BOGOTA"/>
    <n v="25"/>
    <s v="CUNDINAMARCA"/>
    <m/>
    <n v="3138893558"/>
    <n v="0"/>
    <m/>
    <m/>
    <m/>
    <s v="04/09/2025"/>
    <x v="18"/>
    <n v="2020"/>
    <s v="2 [2] GRAND TOURING L TP 1500CC 6AB T"/>
    <s v="P540519453"/>
    <s v="3MDDJ2SAALM215142"/>
    <s v="05601174"/>
    <s v="MAZDA"/>
    <s v="MAZDA 2 "/>
    <n v="2.043346333853354E-2"/>
    <n v="64100000"/>
    <s v="HDI-LIBERTY"/>
    <s v="AUTOMOVIL"/>
    <s v="PARTICULAR"/>
    <n v="0"/>
    <n v="159738270"/>
    <n v="1309785"/>
    <n v="1080659.6299999999"/>
    <s v=""/>
    <s v=""/>
    <s v=""/>
    <m/>
    <m/>
    <m/>
    <s v=""/>
    <s v=""/>
    <s v=""/>
    <m/>
    <m/>
    <m/>
    <m/>
    <m/>
    <m/>
    <m/>
    <m/>
    <m/>
    <n v="0.15563360776755553"/>
    <x v="0"/>
    <s v="COS"/>
  </r>
  <r>
    <s v="R1"/>
    <n v="7524852"/>
    <s v="M"/>
    <s v="NELSON"/>
    <n v="0"/>
    <s v="FIGUEROA"/>
    <s v="MONCALEANO"/>
    <d v="1956-12-15T00:00:00"/>
    <s v="KCZ078"/>
    <n v="63001"/>
    <s v="ARMENIA"/>
    <n v="63"/>
    <s v="QUINDIO"/>
    <m/>
    <n v="3104525407"/>
    <n v="3137970328"/>
    <m/>
    <m/>
    <m/>
    <s v="15/09/2025"/>
    <x v="15"/>
    <n v="2011"/>
    <s v="CLIO II F.IV EXPRESSION AT 1600CC AA"/>
    <s v="P743Q103193"/>
    <s v="9FBB1R01BM003730"/>
    <s v="08001113"/>
    <s v="RENAULT"/>
    <s v="RENAULT CLIO "/>
    <n v="4.8808502024291496E-2"/>
    <n v="24700000"/>
    <s v="MAPFRE"/>
    <s v="AUTOMOVIL"/>
    <s v="PARTICULAR"/>
    <s v="nefimo@gmail.com"/>
    <n v="159716307"/>
    <n v="1205570"/>
    <n v="993083.82"/>
    <s v=""/>
    <s v=""/>
    <s v=""/>
    <m/>
    <m/>
    <m/>
    <s v=""/>
    <s v=""/>
    <s v=""/>
    <m/>
    <m/>
    <m/>
    <m/>
    <m/>
    <m/>
    <m/>
    <m/>
    <m/>
    <n v="0.34711607934454369"/>
    <x v="1"/>
    <s v="COS"/>
  </r>
  <r>
    <s v="R1"/>
    <n v="52532201"/>
    <s v="F"/>
    <s v="SANDRA"/>
    <s v="PATRICIA"/>
    <s v="SANCHEZ"/>
    <s v="BARON"/>
    <d v="1979-01-20T00:00:00"/>
    <s v="NKX084"/>
    <n v="0"/>
    <s v="BOGOTA"/>
    <n v="25"/>
    <s v="CUNDINAMARCA"/>
    <m/>
    <n v="3186938416"/>
    <n v="3152502785"/>
    <m/>
    <m/>
    <m/>
    <s v="09/09/2025"/>
    <x v="28"/>
    <n v="2024"/>
    <s v="COROLLA CROSS GR-S TP 2000CC 7AB 4"/>
    <s v="M20AAD53395"/>
    <s v="9BRK4AAG4R0135177"/>
    <s v="09006184"/>
    <s v="TOYOTA"/>
    <s v="TOYOTA COROLLA "/>
    <n v="1.5902119205298014E-2"/>
    <n v="135900000"/>
    <s v="MAPFRE"/>
    <s v="CAMIONETAPASAJ"/>
    <s v="PARTICULAR"/>
    <s v="sansan0120@gmail.com"/>
    <n v="159839178"/>
    <n v="2161098"/>
    <n v="1796048.93"/>
    <s v=""/>
    <s v=""/>
    <s v=""/>
    <m/>
    <m/>
    <m/>
    <s v=""/>
    <s v=""/>
    <s v=""/>
    <m/>
    <m/>
    <m/>
    <m/>
    <m/>
    <m/>
    <m/>
    <m/>
    <m/>
    <n v="0.99283894456869826"/>
    <x v="0"/>
    <s v="COS"/>
  </r>
  <r>
    <s v="R1"/>
    <n v="52499959"/>
    <s v="F"/>
    <s v="MARICELA"/>
    <n v="0"/>
    <s v="BELTRAN"/>
    <s v="GARAVIÃ‘O"/>
    <d v="1978-08-27T00:00:00"/>
    <s v="JNK401"/>
    <n v="0"/>
    <s v="BOGOTA"/>
    <n v="25"/>
    <s v="CUNDINAMARCA"/>
    <m/>
    <n v="3156057667"/>
    <n v="3103353302"/>
    <m/>
    <m/>
    <m/>
    <s v="20/09/2025"/>
    <x v="7"/>
    <n v="2021"/>
    <s v="CAPTUR INTENS TP 2000CC"/>
    <s v="F4RE412C199218"/>
    <s v="93YRHACA4MJ660583"/>
    <s v="08006056"/>
    <s v="RENAULT"/>
    <s v="RENAULT CAPTUR "/>
    <n v="2.7901070950468541E-2"/>
    <n v="74700000"/>
    <s v="ALLIANZ"/>
    <s v="CAMIONETAPASAJ"/>
    <s v="PARTICULAR"/>
    <s v="maricelabelabogada@gmail.com"/>
    <n v="159889271"/>
    <n v="2084210"/>
    <n v="1731437.26"/>
    <s v=""/>
    <s v=""/>
    <s v=""/>
    <m/>
    <m/>
    <m/>
    <s v=""/>
    <s v=""/>
    <s v=""/>
    <m/>
    <m/>
    <m/>
    <m/>
    <m/>
    <m/>
    <m/>
    <m/>
    <m/>
    <n v="0.18852601151988568"/>
    <x v="1"/>
    <s v="COS"/>
  </r>
  <r>
    <s v="R1"/>
    <n v="1038406259"/>
    <s v="F"/>
    <s v="ELIDA"/>
    <s v="MARIA"/>
    <s v="VALENCIA"/>
    <s v="AYALA"/>
    <d v="1988-04-02T00:00:00"/>
    <s v="FIS674"/>
    <n v="0"/>
    <s v="BOGOTA"/>
    <n v="25"/>
    <s v="CUNDINAMARCA"/>
    <m/>
    <n v="3122826149"/>
    <n v="0"/>
    <m/>
    <m/>
    <m/>
    <s v="20/09/2025"/>
    <x v="7"/>
    <n v="2019"/>
    <s v="BEAT LT MT 1200CC 4P AA"/>
    <s v="458HOAX0198"/>
    <s v="9GACE5CD7KB064905"/>
    <s v="01601321"/>
    <s v="CHEVROLET"/>
    <s v="CHEVROLET BEAT "/>
    <n v="4.7460687679083097E-2"/>
    <n v="34900000"/>
    <s v="HDI-LIBERTY"/>
    <s v="AUTOMOVIL"/>
    <s v="PARTICULAR"/>
    <s v="elidavalencia_3@hotmail.com"/>
    <n v="159830099"/>
    <n v="1656378"/>
    <n v="1371914.58"/>
    <s v=""/>
    <s v=""/>
    <s v=""/>
    <m/>
    <m/>
    <m/>
    <s v=""/>
    <s v=""/>
    <s v=""/>
    <m/>
    <m/>
    <m/>
    <m/>
    <m/>
    <m/>
    <m/>
    <m/>
    <m/>
    <n v="0.41298691278781907"/>
    <x v="1"/>
    <s v="COS"/>
  </r>
  <r>
    <s v="R1"/>
    <n v="28015881"/>
    <s v="F"/>
    <s v="NUBIA"/>
    <n v="0"/>
    <s v="VARGAS"/>
    <s v="CADENA"/>
    <d v="1954-03-26T00:00:00"/>
    <s v="DKZ221"/>
    <n v="0"/>
    <s v="BOGOTA"/>
    <n v="25"/>
    <s v="CUNDINAMARCA"/>
    <m/>
    <n v="3208315526"/>
    <n v="3208315536"/>
    <m/>
    <m/>
    <m/>
    <s v="30/09/2025"/>
    <x v="2"/>
    <n v="2012"/>
    <s v="SOUL [1] 1.6 MT 1600CC 1AB"/>
    <s v="G4FCBH536143"/>
    <s v="KNAJT811AC7323863"/>
    <s v="04601117"/>
    <s v="KIA"/>
    <s v="KIA SOUL "/>
    <n v="3.6478895348837206E-2"/>
    <n v="34400000"/>
    <s v="LIBERTY"/>
    <s v="AUTOMOVIL"/>
    <s v="PARTICULAR"/>
    <n v="0"/>
    <n v="159838078"/>
    <n v="1254874"/>
    <n v="1034515.88"/>
    <s v=""/>
    <s v=""/>
    <s v=""/>
    <m/>
    <m/>
    <m/>
    <s v=""/>
    <s v=""/>
    <s v=""/>
    <m/>
    <m/>
    <m/>
    <m/>
    <m/>
    <m/>
    <m/>
    <m/>
    <m/>
    <n v="0.59726017017346611"/>
    <x v="0"/>
    <s v="COS"/>
  </r>
  <r>
    <s v="R1"/>
    <n v="51969011"/>
    <s v="F"/>
    <s v="ANA"/>
    <s v="MARTHA"/>
    <s v="RODRIGUEZ"/>
    <s v="RINCON"/>
    <d v="1970-01-26T00:00:00"/>
    <s v="ELZ015"/>
    <n v="0"/>
    <s v="BOGOTA"/>
    <n v="25"/>
    <s v="CUNDINAMARCA"/>
    <m/>
    <n v="3227015525"/>
    <n v="3045804981"/>
    <m/>
    <m/>
    <m/>
    <s v="15/09/2025"/>
    <x v="15"/>
    <n v="2019"/>
    <s v="MARCH [FL] SENSE MT 1600CC 2AB A"/>
    <s v="HR16811007P"/>
    <s v="3N1CK3CD8ZL397502"/>
    <s v="06401236"/>
    <s v="NISSAN"/>
    <s v="NISSAN MARCH "/>
    <n v="3.029070351758794E-2"/>
    <n v="39800000"/>
    <s v="ALLIANZ"/>
    <s v="AUTOMOVIL"/>
    <s v="PARTICULAR"/>
    <s v="anamrodriguezr@hotmail.com"/>
    <n v="159764936"/>
    <n v="1205570"/>
    <n v="993083.82"/>
    <s v=""/>
    <s v=""/>
    <s v=""/>
    <m/>
    <m/>
    <m/>
    <s v=""/>
    <s v=""/>
    <s v=""/>
    <m/>
    <m/>
    <m/>
    <m/>
    <m/>
    <m/>
    <m/>
    <m/>
    <m/>
    <n v="0.15174577416811474"/>
    <x v="0"/>
    <s v="COS"/>
  </r>
  <r>
    <s v="R1"/>
    <n v="1088284745"/>
    <s v="M"/>
    <s v="JUAN"/>
    <s v="GABRIEL"/>
    <s v="JARAMILLO"/>
    <s v="URIBE"/>
    <d v="1990-03-14T00:00:00"/>
    <s v="KRK465"/>
    <n v="5001"/>
    <s v="MEDELLIN"/>
    <n v="5"/>
    <s v="ANTIOQUIA"/>
    <m/>
    <n v="3053565870"/>
    <n v="3173304650"/>
    <m/>
    <m/>
    <m/>
    <s v="08/09/2025"/>
    <x v="27"/>
    <n v="2021"/>
    <s v="NIVUS HIGHLINE TP 1000CC T 6AB"/>
    <s v="DHS322181"/>
    <s v="9BWCH6CH0MP053942"/>
    <s v="09206083"/>
    <s v="VOLKSWAGEN"/>
    <s v="VOLKSWAGEN NIVUS "/>
    <n v="3.4825131926121369E-2"/>
    <n v="75800000"/>
    <s v="SURAMERICANA"/>
    <s v="CAMIONETAPASAJ"/>
    <s v="PARTICULAR"/>
    <s v="juangabrieljaramillo@hotmail.com"/>
    <n v="159776864"/>
    <n v="2639745"/>
    <n v="2198272.92"/>
    <s v=""/>
    <s v=""/>
    <s v=""/>
    <m/>
    <m/>
    <m/>
    <s v=""/>
    <s v=""/>
    <s v=""/>
    <m/>
    <m/>
    <m/>
    <m/>
    <m/>
    <m/>
    <m/>
    <m/>
    <m/>
    <n v="0.16166412798570096"/>
    <x v="1"/>
    <s v="COS"/>
  </r>
  <r>
    <s v="R1"/>
    <n v="12448436"/>
    <s v="M"/>
    <s v="LUIS"/>
    <s v="DANIEL"/>
    <s v="MEDINA"/>
    <s v="DIAZ GRANADOS"/>
    <d v="1982-03-09T00:00:00"/>
    <s v="FYY594"/>
    <n v="0"/>
    <s v="BOGOTA"/>
    <n v="25"/>
    <s v="CUNDINAMARCA"/>
    <m/>
    <n v="3003662686"/>
    <n v="3014836077"/>
    <m/>
    <m/>
    <m/>
    <s v="02/09/2025"/>
    <x v="22"/>
    <n v="2020"/>
    <s v="2 [2] Touring MT 1500CC 6AB"/>
    <s v="P540512876"/>
    <s v="3MDDJ2HA6LM214189"/>
    <s v="05601156"/>
    <s v="MAZDA"/>
    <s v="MAZDA 2 "/>
    <n v="3.2813091216216214E-2"/>
    <n v="59200000"/>
    <s v="ALLIANZ"/>
    <s v="AUTOMOVIL"/>
    <s v="PARTICULAR"/>
    <s v="luismedinadiazg@gmail.com"/>
    <n v="159838864"/>
    <n v="1942535"/>
    <n v="1612382.36"/>
    <s v=""/>
    <s v=""/>
    <s v=""/>
    <m/>
    <m/>
    <m/>
    <s v=""/>
    <s v=""/>
    <s v=""/>
    <m/>
    <m/>
    <m/>
    <m/>
    <m/>
    <m/>
    <m/>
    <m/>
    <m/>
    <n v="0.22364731613015831"/>
    <x v="0"/>
    <s v="COS"/>
  </r>
  <r>
    <s v="R1"/>
    <n v="19250178"/>
    <s v="M"/>
    <s v="JUAN"/>
    <s v="BERNARDO"/>
    <s v="PENAGOS"/>
    <s v="GONZALEZ"/>
    <d v="1953-09-08T00:00:00"/>
    <s v="DLW268"/>
    <n v="5001"/>
    <s v="MEDELLIN"/>
    <n v="5"/>
    <s v="ANTIOQUIA"/>
    <m/>
    <n v="3136140134"/>
    <n v="3136613327"/>
    <m/>
    <m/>
    <m/>
    <s v="06/09/2025"/>
    <x v="16"/>
    <n v="2012"/>
    <s v="PRADO [LC 150] TX AT 4000CC 5P"/>
    <s v="1GRA369181"/>
    <s v="JTEBU9FJXC5019238"/>
    <s v="09008151"/>
    <s v="TOYOTA"/>
    <s v="TOYOTA PRADO "/>
    <n v="1.7836451027900147E-2"/>
    <n v="136200000"/>
    <s v="SURAMERICANA"/>
    <s v="CAMPERO"/>
    <s v="PARTICULAR"/>
    <s v="drjuanpenago@hotmail.com"/>
    <n v="29188402"/>
    <n v="2429324.63"/>
    <n v="2021449.27"/>
    <s v=""/>
    <s v=""/>
    <s v=""/>
    <m/>
    <m/>
    <m/>
    <s v=""/>
    <s v=""/>
    <s v=""/>
    <m/>
    <m/>
    <m/>
    <m/>
    <m/>
    <m/>
    <m/>
    <m/>
    <m/>
    <n v="0.67707629368408706"/>
    <x v="0"/>
    <s v="COS"/>
  </r>
  <r>
    <s v="R1"/>
    <n v="79951468"/>
    <s v="M"/>
    <s v="ALEJANDRO"/>
    <n v="0"/>
    <s v="BASTIDAS"/>
    <s v="GARCIA"/>
    <d v="1979-04-11T00:00:00"/>
    <s v="LOX675"/>
    <n v="0"/>
    <s v="BOGOTA"/>
    <n v="25"/>
    <s v="CUNDINAMARCA"/>
    <m/>
    <n v="3004598309"/>
    <n v="3004595309"/>
    <m/>
    <m/>
    <m/>
    <s v="26/09/2025"/>
    <x v="6"/>
    <n v="2024"/>
    <s v="LOGAN [2] [FL] LIFE + MT 1600CC 16V A"/>
    <s v="J759Q240107"/>
    <s v="9FB4SR0E5RM756812"/>
    <s v="08001201"/>
    <s v="RENAULT"/>
    <s v="RENAULT LOGAN "/>
    <n v="3.6816328671328669E-2"/>
    <n v="57200000"/>
    <s v="HDI-LIBERTY"/>
    <s v="AUTOMOVIL"/>
    <s v="PARTICULAR"/>
    <s v="alejandrobastidasg@gmail.com"/>
    <n v="159838322"/>
    <n v="2105894"/>
    <n v="1749658.69"/>
    <s v=""/>
    <s v=""/>
    <s v=""/>
    <m/>
    <m/>
    <m/>
    <s v=""/>
    <s v=""/>
    <s v=""/>
    <m/>
    <m/>
    <m/>
    <m/>
    <m/>
    <m/>
    <m/>
    <m/>
    <m/>
    <n v="2.3172198317008341E-2"/>
    <x v="1"/>
    <s v="COS"/>
  </r>
  <r>
    <s v="R1"/>
    <n v="32106003"/>
    <s v="F"/>
    <s v="SILVIA"/>
    <s v="ELENA"/>
    <s v="VANEGAS"/>
    <s v="PEREZ"/>
    <d v="1978-05-28T00:00:00"/>
    <s v="NTW587"/>
    <n v="5266"/>
    <s v="ENVIGADO"/>
    <n v="5"/>
    <s v="ANTIOQUIA"/>
    <m/>
    <n v="3205190690"/>
    <n v="0"/>
    <m/>
    <m/>
    <m/>
    <s v="25/09/2025"/>
    <x v="10"/>
    <n v="2025"/>
    <s v="POLO [6] TRACK MT 1600CC 4AB 4"/>
    <s v="CWS609647"/>
    <s v="9BWAL5BZ9ST608689"/>
    <s v="09201282"/>
    <s v="VOLKSWAGEN"/>
    <s v="VOLKSWAGEN POLO "/>
    <n v="5.0072086677367574E-2"/>
    <n v="62300000"/>
    <s v="ALLIANZ"/>
    <s v="AUTOMOVIL"/>
    <s v="PARTICULAR"/>
    <n v="0"/>
    <n v="159835591"/>
    <n v="3119491"/>
    <n v="2601420.9500000002"/>
    <s v=""/>
    <s v=""/>
    <s v=""/>
    <m/>
    <m/>
    <m/>
    <s v=""/>
    <s v=""/>
    <s v=""/>
    <m/>
    <m/>
    <m/>
    <m/>
    <m/>
    <m/>
    <m/>
    <m/>
    <m/>
    <n v="0.58933828249216436"/>
    <x v="1"/>
    <s v="COS"/>
  </r>
  <r>
    <s v="R1"/>
    <n v="1022364771"/>
    <s v="M"/>
    <s v="ROBERT"/>
    <s v="CAMILO"/>
    <s v="MARTINEZ"/>
    <s v="PAEZ"/>
    <d v="1990-10-05T00:00:00"/>
    <s v="EMQ215"/>
    <n v="0"/>
    <s v="BOGOTA"/>
    <n v="25"/>
    <s v="CUNDINAMARCA"/>
    <m/>
    <n v="3125770464"/>
    <n v="0"/>
    <m/>
    <m/>
    <m/>
    <s v="23/09/2025"/>
    <x v="19"/>
    <n v="2018"/>
    <s v="ONIX [FL] ACTIV MT 1400CC 5P 2A"/>
    <s v="JCK006494"/>
    <s v="9BGKC48T0JG372835"/>
    <s v="01601331"/>
    <s v="CHEVROLET"/>
    <s v="CHEVROLET ONIX "/>
    <n v="2.9186759906759906E-2"/>
    <n v="42900000"/>
    <s v="ALLIANZ"/>
    <s v="AUTOMOVIL"/>
    <s v="PARTICULAR"/>
    <s v="robertcamilo23@gmail.com"/>
    <n v="159712187"/>
    <n v="1252112"/>
    <n v="1032194.68"/>
    <s v=""/>
    <s v=""/>
    <s v=""/>
    <m/>
    <m/>
    <m/>
    <s v=""/>
    <s v=""/>
    <s v=""/>
    <m/>
    <m/>
    <m/>
    <m/>
    <m/>
    <m/>
    <m/>
    <m/>
    <m/>
    <n v="0.19894703385356793"/>
    <x v="0"/>
    <s v="COS"/>
  </r>
  <r>
    <s v="R1"/>
    <n v="29915849"/>
    <s v="F"/>
    <s v="MARIA"/>
    <s v="EUGENIA"/>
    <s v="OCAMPO"/>
    <s v="MONTOYA"/>
    <d v="1975-09-16T00:00:00"/>
    <s v="MUX252"/>
    <n v="66001"/>
    <s v="PEREIRA"/>
    <n v="66"/>
    <s v="RISARALDA"/>
    <m/>
    <n v="3206248056"/>
    <n v="0"/>
    <m/>
    <m/>
    <m/>
    <s v="15/09/2025"/>
    <x v="15"/>
    <n v="2014"/>
    <s v="TRACKER LS MT 1800CC"/>
    <s v="CEL114551"/>
    <s v="3GNCJ8CE0EL114551"/>
    <s v="01606222"/>
    <s v="CHEVROLET"/>
    <s v="CHEVROLET TRACKER "/>
    <n v="3.2181537301587307E-2"/>
    <n v="37800000"/>
    <s v="MAPFRE"/>
    <s v="CAMIONETAPASAJ"/>
    <s v="PARTICULAR"/>
    <n v="0"/>
    <n v="29185360"/>
    <n v="1216462.1100000001"/>
    <n v="1002237.07"/>
    <s v=""/>
    <s v=""/>
    <s v=""/>
    <m/>
    <m/>
    <m/>
    <s v=""/>
    <s v=""/>
    <s v=""/>
    <m/>
    <m/>
    <m/>
    <m/>
    <m/>
    <m/>
    <m/>
    <m/>
    <m/>
    <n v="0.17528524131217216"/>
    <x v="0"/>
    <s v="COS"/>
  </r>
  <r>
    <s v="R1"/>
    <n v="31148152"/>
    <s v="F"/>
    <s v="LUZ"/>
    <s v="MARY"/>
    <s v="PATIÃ‘O"/>
    <s v="LOZADA"/>
    <d v="1955-08-18T00:00:00"/>
    <s v="JFS787"/>
    <n v="76520"/>
    <s v="PALMIRA"/>
    <n v="76"/>
    <s v="VALLE DEL CAUCA"/>
    <m/>
    <n v="3206905848"/>
    <n v="0"/>
    <m/>
    <m/>
    <m/>
    <s v="26/09/2025"/>
    <x v="6"/>
    <n v="2017"/>
    <s v="NOTE ADVANCE AT 1600CC"/>
    <s v="HR16714726M"/>
    <s v="3N1CE2CD4ZL177291"/>
    <s v="06401207"/>
    <s v="NISSAN"/>
    <s v="NISSAN NOTE "/>
    <n v="3.4137042253521127E-2"/>
    <n v="42600000"/>
    <s v="ALLIANZ"/>
    <s v="AUTOMOVIL"/>
    <s v="PARTICULAR"/>
    <s v="marypatinolozada@yahoo.com"/>
    <n v="159949509"/>
    <n v="1454238"/>
    <n v="1202049.08"/>
    <s v=""/>
    <s v=""/>
    <s v=""/>
    <m/>
    <m/>
    <m/>
    <s v=""/>
    <s v=""/>
    <s v=""/>
    <m/>
    <m/>
    <m/>
    <m/>
    <m/>
    <m/>
    <m/>
    <m/>
    <m/>
    <n v="0.76350494498302413"/>
    <x v="0"/>
    <s v="COS"/>
  </r>
  <r>
    <s v="R1"/>
    <n v="55162930"/>
    <s v="F"/>
    <s v="MARIA"/>
    <s v="CONSTANZA"/>
    <s v="GUTIERREZ"/>
    <s v="PERALTA"/>
    <d v="1971-08-03T00:00:00"/>
    <s v="KIU235"/>
    <n v="0"/>
    <s v="CAJICA"/>
    <n v="25"/>
    <s v="CUNDINAMARCA"/>
    <m/>
    <n v="3118234849"/>
    <n v="3153048718"/>
    <m/>
    <m/>
    <m/>
    <s v="06/09/2025"/>
    <x v="16"/>
    <n v="2012"/>
    <s v="SENTRA B13 AT 1600CC 16V D"/>
    <s v="GA16816184Y"/>
    <s v="3N1EB31S9ZK753424"/>
    <s v="06401113"/>
    <s v="NISSAN"/>
    <s v="NISSAN SENTRA "/>
    <n v="5.0370485829959517E-2"/>
    <n v="24700000"/>
    <s v="MAPFRE"/>
    <s v="AUTOMOVIL"/>
    <s v="PARTICULAR"/>
    <s v="macogupe@gmail.com"/>
    <n v="159709216"/>
    <n v="1244151"/>
    <n v="1025504.99"/>
    <s v=""/>
    <s v=""/>
    <s v=""/>
    <m/>
    <m/>
    <m/>
    <s v=""/>
    <s v=""/>
    <s v=""/>
    <m/>
    <m/>
    <m/>
    <m/>
    <m/>
    <m/>
    <m/>
    <m/>
    <m/>
    <n v="0.92206392381831292"/>
    <x v="1"/>
    <s v="COS"/>
  </r>
  <r>
    <s v="R1"/>
    <n v="1117503399"/>
    <s v="F"/>
    <s v="ANGELA"/>
    <s v="MARCELA"/>
    <s v="BUSTOS SÃNCHEZ"/>
    <s v="SANCHEZ"/>
    <d v="1988-11-06T00:00:00"/>
    <s v="DVX794"/>
    <n v="0"/>
    <s v="FLORENCIA"/>
    <n v="0"/>
    <s v="CAQUETÃ"/>
    <m/>
    <n v="3107709524"/>
    <n v="0"/>
    <m/>
    <m/>
    <m/>
    <s v="28/09/2025"/>
    <x v="14"/>
    <n v="2024"/>
    <s v="PICANTO [3] VIBRANT AT 1250CC 2AB A"/>
    <s v="G4LAPP150737"/>
    <s v="KNAB2512BRT155349"/>
    <s v="04601252"/>
    <s v="KIA"/>
    <s v="KIA PICANTO "/>
    <n v="4.0742499833333334E-2"/>
    <n v="60000000"/>
    <s v="MAPFRE"/>
    <s v="AUTOMOVIL"/>
    <s v="PARTICULAR"/>
    <s v="dotatodoflorenciacaqueta@gmail.com"/>
    <n v="29193356"/>
    <n v="2444549.9900000002"/>
    <n v="2034243.69"/>
    <s v=""/>
    <s v=""/>
    <s v=""/>
    <m/>
    <m/>
    <m/>
    <s v=""/>
    <s v=""/>
    <s v=""/>
    <m/>
    <m/>
    <m/>
    <m/>
    <m/>
    <m/>
    <m/>
    <m/>
    <m/>
    <n v="0.27855680865015675"/>
    <x v="1"/>
    <s v="COS"/>
  </r>
  <r>
    <s v="R1"/>
    <n v="22004974"/>
    <s v="F"/>
    <s v="MARTA"/>
    <s v="EUGENIA"/>
    <s v="ACEVEDO"/>
    <s v="SUAREZ"/>
    <d v="1955-10-09T00:00:00"/>
    <s v="JSQ243"/>
    <n v="5001"/>
    <s v="MEDELLIN"/>
    <n v="5"/>
    <s v="ANTIOQUIA"/>
    <m/>
    <n v="3147213750"/>
    <n v="0"/>
    <m/>
    <m/>
    <m/>
    <s v="30/09/2025"/>
    <x v="2"/>
    <n v="2020"/>
    <s v="ECOSPORT [2] [F TITANIUM TP 2000CC 4X2"/>
    <s v="U4JBL8815188"/>
    <s v="9BFZB55X8L8815188"/>
    <s v="03006134"/>
    <s v="FORD"/>
    <s v="FORD ECOSPORT "/>
    <n v="2.1798895434462444E-2"/>
    <n v="67900000"/>
    <s v="SURAMERICANA"/>
    <s v="CAMIONETAPASAJ"/>
    <s v="PARTICULAR"/>
    <s v="meas55@hotmail.com"/>
    <n v="159714707"/>
    <n v="1480145"/>
    <n v="1223819.19"/>
    <s v=""/>
    <s v=""/>
    <s v=""/>
    <m/>
    <m/>
    <m/>
    <s v=""/>
    <s v=""/>
    <s v=""/>
    <m/>
    <m/>
    <m/>
    <m/>
    <m/>
    <m/>
    <m/>
    <m/>
    <m/>
    <n v="0.28342549520996985"/>
    <x v="0"/>
    <s v="COS"/>
  </r>
  <r>
    <s v="R1"/>
    <n v="52388921"/>
    <s v="F"/>
    <s v="ANGELA"/>
    <s v="EDITH"/>
    <s v="OLAYA"/>
    <s v="SPARZA"/>
    <d v="1977-11-29T00:00:00"/>
    <s v="HVV415"/>
    <n v="0"/>
    <s v="BOGOTA"/>
    <n v="25"/>
    <s v="CUNDINAMARCA"/>
    <m/>
    <n v="3158065883"/>
    <n v="3108577971"/>
    <m/>
    <m/>
    <m/>
    <s v="14/09/2025"/>
    <x v="0"/>
    <n v="2014"/>
    <s v="SPORTAGE [3] [F REVOLUTION TP 2000CC TD 2A"/>
    <s v="D4HADH174298"/>
    <s v="KNAPB813BE7564303"/>
    <s v="04606088"/>
    <s v="KIA"/>
    <s v="KIA SPORTAGE "/>
    <n v="2.2254484366197182E-2"/>
    <n v="71000000"/>
    <s v="HDI-LIBERTY"/>
    <s v="CAMIONETAPASAJ"/>
    <s v="PARTICULAR"/>
    <s v="aoe_olaya@yahoo.com"/>
    <n v="29193382"/>
    <n v="1580068.39"/>
    <n v="1307788.56"/>
    <s v=""/>
    <s v=""/>
    <s v=""/>
    <m/>
    <m/>
    <m/>
    <s v=""/>
    <s v=""/>
    <s v=""/>
    <m/>
    <m/>
    <m/>
    <m/>
    <m/>
    <m/>
    <m/>
    <m/>
    <m/>
    <n v="0.90475808374091915"/>
    <x v="0"/>
    <s v="COS"/>
  </r>
  <r>
    <s v="R1"/>
    <n v="1018425324"/>
    <s v="M"/>
    <s v="JEFFERSON"/>
    <n v="0"/>
    <s v="CELIS"/>
    <s v="MENDEZ"/>
    <d v="1989-05-24T00:00:00"/>
    <s v="KQY812"/>
    <n v="0"/>
    <s v="BOGOTA"/>
    <n v="25"/>
    <s v="CUNDINAMARCA"/>
    <m/>
    <n v="3167462502"/>
    <n v="0"/>
    <m/>
    <m/>
    <m/>
    <s v="20/09/2025"/>
    <x v="7"/>
    <n v="2021"/>
    <s v="ESCAPE [4] SE TP 2000CC 4X2"/>
    <s v="MP508452"/>
    <s v="WF0FP6AD3MP508452"/>
    <s v="03006150"/>
    <s v="FORD"/>
    <s v="FORD ESCAPE "/>
    <n v="2.8247306501547987E-2"/>
    <n v="96900000"/>
    <s v="BOLIVAR"/>
    <s v="CAMIONETAPASAJ"/>
    <s v="PARTICULAR"/>
    <s v="jeffersoncelis.24@hotmail.com"/>
    <n v="159712380"/>
    <n v="2737164"/>
    <n v="2280137.41"/>
    <s v=""/>
    <s v=""/>
    <s v=""/>
    <m/>
    <m/>
    <m/>
    <s v=""/>
    <s v=""/>
    <s v=""/>
    <m/>
    <m/>
    <m/>
    <m/>
    <m/>
    <m/>
    <m/>
    <m/>
    <m/>
    <n v="0.32824217905027897"/>
    <x v="1"/>
    <s v="COS"/>
  </r>
  <r>
    <s v="R1"/>
    <n v="1067844188"/>
    <s v="M"/>
    <s v="JUAN"/>
    <s v="CARLOS"/>
    <s v="BURGOS"/>
    <s v="SAENZ"/>
    <d v="1985-06-01T00:00:00"/>
    <s v="JPV043"/>
    <n v="5674"/>
    <s v="SAN VICENTE"/>
    <n v="5"/>
    <s v="ANTIOQUIA"/>
    <m/>
    <n v="3015404665"/>
    <n v="3114284771"/>
    <m/>
    <m/>
    <m/>
    <s v="18/09/2025"/>
    <x v="26"/>
    <n v="2020"/>
    <s v="TRACKER [FL] LS TP 1800CC"/>
    <s v="CLL247872"/>
    <s v="3GNDJ8EE7LL247872"/>
    <s v="01606235"/>
    <s v="CHEVROLET"/>
    <s v="CHEVROLET TRACKER "/>
    <n v="4.0586889727126804E-2"/>
    <n v="62300000"/>
    <s v="HDI SEGUROS"/>
    <s v="CAMIONETAPASAJ"/>
    <s v="PARTICULAR"/>
    <s v="juank0601@hotmail.com"/>
    <n v="29188010"/>
    <n v="2528563.23"/>
    <n v="2104843.0499999998"/>
    <s v=""/>
    <s v=""/>
    <s v=""/>
    <m/>
    <m/>
    <m/>
    <s v=""/>
    <s v=""/>
    <s v=""/>
    <m/>
    <m/>
    <m/>
    <m/>
    <m/>
    <m/>
    <m/>
    <m/>
    <m/>
    <n v="0.35812833551388845"/>
    <x v="1"/>
    <s v="COS"/>
  </r>
  <r>
    <s v="R1"/>
    <n v="1010179256"/>
    <s v="F"/>
    <s v="JULIE"/>
    <s v="VIVIANA"/>
    <s v="BRAVO"/>
    <s v="MIRA"/>
    <d v="1988-11-23T00:00:00"/>
    <s v="LEY451"/>
    <n v="0"/>
    <s v="BOGOTA"/>
    <n v="25"/>
    <s v="CUNDINAMARCA"/>
    <m/>
    <n v="3107685139"/>
    <n v="0"/>
    <m/>
    <m/>
    <m/>
    <s v="21/09/2026"/>
    <x v="20"/>
    <n v="2023"/>
    <s v="STONIC ZENITH HYBRID MT 1000CC T 6AB"/>
    <s v="G3LFNP010217"/>
    <s v="KNAD6817AP6657526"/>
    <s v="04601302"/>
    <s v="KIA"/>
    <s v="KIA STONIC "/>
    <n v="4.1291795774647887E-2"/>
    <n v="85200000"/>
    <s v="MAPFRE"/>
    <s v="AUTOMOVIL"/>
    <s v="PARTICULAR"/>
    <s v="vivibravom@hotmail.com"/>
    <n v="159838295"/>
    <n v="3518061"/>
    <n v="2936354.09"/>
    <s v=""/>
    <s v=""/>
    <s v=""/>
    <m/>
    <m/>
    <m/>
    <s v=""/>
    <s v=""/>
    <s v=""/>
    <m/>
    <m/>
    <m/>
    <m/>
    <m/>
    <m/>
    <m/>
    <m/>
    <m/>
    <n v="0.94887692457094797"/>
    <x v="1"/>
    <s v="COS"/>
  </r>
  <r>
    <s v="R1"/>
    <n v="26585915"/>
    <s v="F"/>
    <s v="TAYRA"/>
    <s v="YILENA"/>
    <s v="SILVA"/>
    <s v="TAFUR"/>
    <d v="1981-12-16T00:00:00"/>
    <s v="JZZ329"/>
    <n v="41001"/>
    <s v="NEIVA"/>
    <n v="41"/>
    <s v="HUILA"/>
    <m/>
    <n v="3144387067"/>
    <n v="3148742743"/>
    <m/>
    <m/>
    <m/>
    <s v="22/09/2025"/>
    <x v="25"/>
    <n v="2022"/>
    <s v="LOGAN [2] [FL] ZEN MT 1600CC 16V A"/>
    <s v="J759Q077551"/>
    <s v="9FB4SR0E5NM084159"/>
    <s v="08001202"/>
    <s v="RENAULT"/>
    <s v="RENAULT LOGAN "/>
    <n v="3.1632748747591519E-2"/>
    <n v="51900000"/>
    <s v="ALLIANZ"/>
    <s v="AUTOMOVIL"/>
    <s v="PARTICULAR"/>
    <s v="tayrayilena@hotmail.com"/>
    <n v="29219362"/>
    <n v="1641739.66"/>
    <n v="1359613.16"/>
    <s v=""/>
    <s v=""/>
    <s v=""/>
    <m/>
    <m/>
    <m/>
    <s v=""/>
    <s v=""/>
    <s v=""/>
    <m/>
    <m/>
    <m/>
    <m/>
    <m/>
    <m/>
    <m/>
    <m/>
    <m/>
    <n v="0.98062858261521479"/>
    <x v="0"/>
    <s v="COS"/>
  </r>
  <r>
    <s v="R1"/>
    <n v="31192380"/>
    <s v="F"/>
    <s v="PIEDAD"/>
    <n v="0"/>
    <s v="GIRALDO"/>
    <s v="AVILA"/>
    <d v="1958-08-21T00:00:00"/>
    <s v="IVM871"/>
    <n v="76001"/>
    <s v="CALI"/>
    <n v="76"/>
    <s v="VALLE DEL CAUCA"/>
    <m/>
    <n v="3175106452"/>
    <n v="0"/>
    <m/>
    <m/>
    <m/>
    <s v="23/09/2025"/>
    <x v="19"/>
    <n v="2016"/>
    <s v="CRV [4] [FL] LX AT 2400CC ABS"/>
    <s v="K24V22001426"/>
    <s v="3HGRM4830GG600069"/>
    <s v="03408054"/>
    <s v="HONDA"/>
    <s v="HONDA CRV "/>
    <n v="2.9419295774647886E-2"/>
    <n v="71000000"/>
    <s v="BOLIVAR"/>
    <s v="CAMPERO"/>
    <s v="PARTICULAR"/>
    <n v="0"/>
    <n v="159836875"/>
    <n v="2088770"/>
    <n v="1735269.29"/>
    <s v=""/>
    <s v=""/>
    <s v=""/>
    <m/>
    <m/>
    <m/>
    <s v=""/>
    <s v=""/>
    <s v=""/>
    <m/>
    <m/>
    <m/>
    <m/>
    <m/>
    <m/>
    <m/>
    <m/>
    <m/>
    <n v="0.54909032571272742"/>
    <x v="1"/>
    <s v="COS"/>
  </r>
  <r>
    <s v="R1"/>
    <n v="91508274"/>
    <s v="M"/>
    <s v="FABIAN"/>
    <s v="FERNANDO"/>
    <s v="CACERES"/>
    <s v="GARCIA"/>
    <d v="1982-04-07T00:00:00"/>
    <s v="LTZ525"/>
    <n v="68679"/>
    <s v="SAN GIL"/>
    <n v="68"/>
    <s v="SANTANDER"/>
    <m/>
    <n v="3187884312"/>
    <n v="0"/>
    <m/>
    <m/>
    <m/>
    <s v="05/09/2025"/>
    <x v="1"/>
    <n v="2023"/>
    <s v="X TRAIL[T33] e-POWER EXCLUSI AT 1500CC 6AB A"/>
    <s v="BM46023933A"/>
    <s v="JN1T33JB1Z0000188"/>
    <s v="06406154"/>
    <s v="NISSAN"/>
    <s v="NISSAN X "/>
    <n v="1.9600418177777777E-2"/>
    <n v="225000000"/>
    <s v="SURAMERICANA"/>
    <s v="CAMIONETAPASAJ"/>
    <s v="PARTICULAR"/>
    <s v="fabiancaceresg@gmail.com"/>
    <n v="29188993"/>
    <n v="4410094.09"/>
    <n v="3685961.42"/>
    <s v=""/>
    <s v=""/>
    <s v=""/>
    <m/>
    <m/>
    <m/>
    <s v=""/>
    <s v=""/>
    <s v=""/>
    <m/>
    <m/>
    <m/>
    <m/>
    <m/>
    <m/>
    <m/>
    <m/>
    <m/>
    <n v="0.97911228549269202"/>
    <x v="0"/>
    <s v="COS"/>
  </r>
  <r>
    <s v="R1"/>
    <n v="7303314"/>
    <s v="M"/>
    <s v="JAIRO"/>
    <s v="ARTURO"/>
    <s v="GARZON"/>
    <s v="LANCHEROS"/>
    <d v="1961-04-08T00:00:00"/>
    <s v="KPK864"/>
    <n v="15001"/>
    <s v="TUNJA"/>
    <n v="15"/>
    <s v="BOYACA"/>
    <m/>
    <n v="3133904700"/>
    <n v="0"/>
    <m/>
    <m/>
    <m/>
    <s v="24/09/2025"/>
    <x v="13"/>
    <n v="2022"/>
    <s v="YARIS [3] [FL] XL TP 1500CC 2AB A"/>
    <s v="2NR4555222"/>
    <s v="9BRBB9F30N8157750"/>
    <s v="09001149"/>
    <s v="TOYOTA"/>
    <s v="TOYOTA YARIS "/>
    <n v="2.1179630200308167E-2"/>
    <n v="64900000"/>
    <s v="ALLIANZ"/>
    <s v="AUTOMOVIL"/>
    <s v="PARTICULAR"/>
    <s v="jaargala@gmail.com"/>
    <n v="159836958"/>
    <n v="1374558"/>
    <n v="1135090.73"/>
    <s v=""/>
    <s v=""/>
    <s v=""/>
    <m/>
    <m/>
    <m/>
    <s v=""/>
    <s v=""/>
    <s v=""/>
    <m/>
    <m/>
    <m/>
    <m/>
    <m/>
    <m/>
    <m/>
    <m/>
    <m/>
    <n v="0.35974569570134729"/>
    <x v="0"/>
    <s v="COS"/>
  </r>
  <r>
    <s v="R1"/>
    <n v="8744570"/>
    <s v="M"/>
    <s v="RICHARD"/>
    <s v="JOSE"/>
    <s v="CORONADO"/>
    <s v="VILORIA"/>
    <d v="1964-03-29T00:00:00"/>
    <s v="FVP868"/>
    <n v="0"/>
    <s v="CAJICA"/>
    <n v="25"/>
    <s v="CUNDINAMARCA"/>
    <m/>
    <n v="3175103816"/>
    <n v="3175303816"/>
    <m/>
    <m/>
    <m/>
    <s v="18/09/2025"/>
    <x v="26"/>
    <n v="2019"/>
    <s v="SENTRA B17 [FL] SR TP 1800CC 6AB A"/>
    <s v="MRA8537958J"/>
    <s v="3N1AB7AE4ZL809019"/>
    <s v="06401232"/>
    <s v="NISSAN"/>
    <s v="NISSAN SENTRA "/>
    <n v="2.9653752181500872E-2"/>
    <n v="57300000"/>
    <s v="HDI-LIBERTY"/>
    <s v="AUTOMOVIL"/>
    <s v="PARTICULAR"/>
    <s v="richardcoronadov@gmail.com"/>
    <n v="159836529"/>
    <n v="1699160"/>
    <n v="1407865.96"/>
    <s v=""/>
    <s v=""/>
    <s v=""/>
    <m/>
    <m/>
    <m/>
    <s v=""/>
    <s v=""/>
    <s v=""/>
    <m/>
    <m/>
    <m/>
    <m/>
    <m/>
    <m/>
    <m/>
    <m/>
    <m/>
    <n v="0.41267114813596972"/>
    <x v="0"/>
    <s v="COS"/>
  </r>
  <r>
    <s v="R1"/>
    <n v="51734904"/>
    <s v="F"/>
    <s v="ELVIZ"/>
    <s v="MARINA"/>
    <s v="TORRES"/>
    <s v="MOLINA"/>
    <d v="1963-11-02T00:00:00"/>
    <s v="NBW958"/>
    <n v="0"/>
    <s v="BOGOTA"/>
    <n v="25"/>
    <s v="CUNDINAMARCA"/>
    <m/>
    <n v="3183118461"/>
    <n v="3183118460"/>
    <m/>
    <m/>
    <m/>
    <s v="18/09/2025"/>
    <x v="26"/>
    <n v="2013"/>
    <s v="LOGAN F.II ENTRY [FAMILIER MT 1400CC AA"/>
    <s v="A710UJ95039"/>
    <s v="9FBLSRACDDM022126"/>
    <s v="08001135"/>
    <s v="RENAULT"/>
    <s v="RENAULT LOGAN "/>
    <n v="4.8611693548387097E-2"/>
    <n v="24800000"/>
    <s v="ALLIANZ"/>
    <s v="AUTOMOVIL"/>
    <s v="PARTICULAR"/>
    <s v="ing.andresfernandoat@gmail.com"/>
    <n v="159831840"/>
    <n v="1205570"/>
    <n v="993083.82"/>
    <s v=""/>
    <s v=""/>
    <s v=""/>
    <m/>
    <m/>
    <m/>
    <s v=""/>
    <s v=""/>
    <s v=""/>
    <m/>
    <m/>
    <m/>
    <m/>
    <m/>
    <m/>
    <m/>
    <m/>
    <m/>
    <n v="8.0707264656136313E-2"/>
    <x v="1"/>
    <s v="COS"/>
  </r>
  <r>
    <s v="R1"/>
    <n v="70000414"/>
    <s v="M"/>
    <s v="JAIME"/>
    <s v="ANTONIO"/>
    <s v="BETANCUR"/>
    <s v="ESTRADA"/>
    <d v="1955-12-19T00:00:00"/>
    <s v="KZP780"/>
    <n v="5360"/>
    <s v="ITAGÃœI"/>
    <n v="5"/>
    <s v="ANTIOQUIA"/>
    <m/>
    <n v="3147983063"/>
    <n v="3147983336"/>
    <m/>
    <m/>
    <m/>
    <s v="27/09/2025"/>
    <x v="8"/>
    <n v="2023"/>
    <s v="GLA 200 [H247] AMG LINE TP 1300CC T CT"/>
    <s v="28291480890872"/>
    <s v="W1N2477871J431004"/>
    <s v="05806085"/>
    <s v="MERCEDES BENZ"/>
    <s v="MERCEDES BENZ GLA "/>
    <n v="3.7589760721649483E-2"/>
    <n v="194000000"/>
    <s v="SURAMERICANA"/>
    <s v="CAMIONETAPASAJ"/>
    <s v="PARTICULAR"/>
    <s v="cecilia-73@hotmail.com"/>
    <n v="29216292"/>
    <n v="7292413.5800000001"/>
    <n v="6108078.6399999997"/>
    <s v=""/>
    <s v=""/>
    <s v=""/>
    <m/>
    <m/>
    <m/>
    <s v=""/>
    <s v=""/>
    <s v=""/>
    <m/>
    <m/>
    <m/>
    <m/>
    <m/>
    <m/>
    <m/>
    <m/>
    <m/>
    <n v="0.71284239771203328"/>
    <x v="1"/>
    <s v="COS"/>
  </r>
  <r>
    <s v="R1"/>
    <n v="91213174"/>
    <s v="M"/>
    <s v="JOSE"/>
    <s v="DAVID"/>
    <s v="HASBON"/>
    <s v="SERRANO"/>
    <d v="1961-04-03T00:00:00"/>
    <s v="DLN356"/>
    <n v="68001"/>
    <s v="BUCARAMANGA"/>
    <n v="68"/>
    <s v="SANTANDER"/>
    <m/>
    <n v="3153666531"/>
    <n v="3228464868"/>
    <m/>
    <m/>
    <m/>
    <s v="15/09/2025"/>
    <x v="15"/>
    <n v="2013"/>
    <s v="DUSTER DYNAMIQUE MT 2000CC 4X4"/>
    <s v="A400C004623"/>
    <s v="9FBHSRAJNDM005414"/>
    <s v="08008006"/>
    <s v="RENAULT"/>
    <s v="RENAULT DUSTER "/>
    <n v="6.5784072959183676E-2"/>
    <n v="39200000"/>
    <s v="MAPFRE"/>
    <s v="CAMPERO"/>
    <s v="PARTICULAR"/>
    <n v="0"/>
    <n v="29201382"/>
    <n v="2578735.66"/>
    <n v="2147004.7599999998"/>
    <s v=""/>
    <s v=""/>
    <s v=""/>
    <m/>
    <m/>
    <m/>
    <s v=""/>
    <s v=""/>
    <s v=""/>
    <m/>
    <m/>
    <m/>
    <m/>
    <m/>
    <m/>
    <m/>
    <m/>
    <m/>
    <n v="0.26936831455059118"/>
    <x v="1"/>
    <s v="COS"/>
  </r>
  <r>
    <s v="R1"/>
    <n v="34043527"/>
    <s v="F"/>
    <s v="AURA"/>
    <s v="MARINA"/>
    <s v="CARDONA"/>
    <s v="PARRA"/>
    <d v="1953-07-24T00:00:00"/>
    <s v="EHV194"/>
    <n v="63001"/>
    <s v="ARMENIA"/>
    <n v="63"/>
    <s v="QUINDIO"/>
    <m/>
    <n v="3113344372"/>
    <n v="3122186220"/>
    <m/>
    <m/>
    <m/>
    <s v="18/09/2025"/>
    <x v="26"/>
    <n v="2017"/>
    <s v="FIESTA [7] SPORTBACK TITAN TP 1600CC 4P"/>
    <s v="HM120302"/>
    <s v="HM120302"/>
    <s v="03001135"/>
    <s v="FORD"/>
    <s v="FORD FIESTA "/>
    <n v="2.9259311163895487E-2"/>
    <n v="42100000"/>
    <s v="HDI-LIBERTY"/>
    <s v="AUTOMOVIL"/>
    <s v="PARTICULAR"/>
    <s v="aumaca53@hotmail.com"/>
    <n v="159856624"/>
    <n v="1231817"/>
    <n v="1015140.23"/>
    <s v=""/>
    <s v=""/>
    <s v=""/>
    <m/>
    <m/>
    <m/>
    <s v=""/>
    <s v=""/>
    <s v=""/>
    <m/>
    <m/>
    <m/>
    <m/>
    <m/>
    <m/>
    <m/>
    <m/>
    <m/>
    <n v="0.88911403834035463"/>
    <x v="0"/>
    <s v="COS"/>
  </r>
  <r>
    <s v="R1"/>
    <n v="80072057"/>
    <s v="M"/>
    <s v="DANIEL"/>
    <s v="EDUARDO"/>
    <s v="RODRIGUEZ"/>
    <s v="ABRIL"/>
    <d v="1982-04-07T00:00:00"/>
    <s v="JTT062"/>
    <n v="0"/>
    <s v="BOGOTA"/>
    <n v="25"/>
    <s v="CUNDINAMARCA"/>
    <m/>
    <n v="3005572543"/>
    <n v="0"/>
    <m/>
    <m/>
    <m/>
    <s v="28/09/2025"/>
    <x v="14"/>
    <n v="2021"/>
    <s v="CAPTUR INTENS BOSE TP 2000CC"/>
    <s v="F4RE412C196620"/>
    <s v="93YRHACA4MJ622670"/>
    <s v="08006067"/>
    <s v="RENAULT"/>
    <s v="RENAULT CAPTUR "/>
    <n v="1.8638991089108908E-2"/>
    <n v="70700000"/>
    <s v="HDI-LIBERTY"/>
    <s v="CAMIONETAPASAJ"/>
    <s v="PARTICULAR"/>
    <n v="0"/>
    <n v="29212894"/>
    <n v="1317776.67"/>
    <n v="1087375.3500000001"/>
    <s v=""/>
    <s v=""/>
    <s v=""/>
    <m/>
    <m/>
    <m/>
    <s v=""/>
    <s v=""/>
    <s v=""/>
    <m/>
    <m/>
    <m/>
    <m/>
    <m/>
    <m/>
    <m/>
    <m/>
    <m/>
    <n v="0.33493637071768212"/>
    <x v="0"/>
    <s v="COS"/>
  </r>
  <r>
    <s v="R1"/>
    <n v="27356159"/>
    <s v="F"/>
    <s v="ROSALBA"/>
    <n v="0"/>
    <s v="ROJAS"/>
    <s v="URRUTIA"/>
    <d v="1965-05-23T00:00:00"/>
    <s v="NSO643"/>
    <n v="5001"/>
    <s v="MEDELLIN"/>
    <n v="5"/>
    <s v="ANTIOQUIA"/>
    <m/>
    <n v="3119609321"/>
    <n v="3118609321"/>
    <m/>
    <m/>
    <m/>
    <s v="05/09/2025"/>
    <x v="1"/>
    <n v="2025"/>
    <s v="PICANTO [3] [FL GT LINE AT 1250 CC 6AB"/>
    <s v="G4LARP122364"/>
    <s v="KNAB3512BST273266"/>
    <s v="04601337"/>
    <s v="KIA"/>
    <s v="KIA PICANTO "/>
    <n v="5.327984240687679E-2"/>
    <n v="69800000"/>
    <s v="MAPFRE"/>
    <s v="AUTOMOVIL"/>
    <s v="PARTICULAR"/>
    <s v="rorou23@hotmail.es"/>
    <n v="159831725"/>
    <n v="3718933"/>
    <n v="3105154.13"/>
    <s v=""/>
    <s v=""/>
    <s v=""/>
    <m/>
    <m/>
    <m/>
    <s v=""/>
    <s v=""/>
    <s v=""/>
    <m/>
    <m/>
    <m/>
    <m/>
    <m/>
    <m/>
    <m/>
    <m/>
    <m/>
    <n v="0.28868182123864194"/>
    <x v="1"/>
    <s v="COS"/>
  </r>
  <r>
    <s v="R1"/>
    <n v="15509475"/>
    <s v="M"/>
    <s v="DIEGO"/>
    <s v="ALFONSO"/>
    <s v="CALLE"/>
    <s v="MUÃ‘OZ"/>
    <d v="1971-01-15T00:00:00"/>
    <s v="KOQ937"/>
    <n v="5001"/>
    <s v="MEDELLIN"/>
    <n v="5"/>
    <s v="ANTIOQUIA"/>
    <m/>
    <n v="3147403746"/>
    <n v="0"/>
    <m/>
    <m/>
    <m/>
    <s v="03/09/2025"/>
    <x v="4"/>
    <n v="2022"/>
    <s v="MARCH [FL] [2] SENSE AT 1600CC 6AB A"/>
    <s v="HR16458927U"/>
    <s v="3N1CK3CE5ZL412580"/>
    <s v="06401256"/>
    <s v="NISSAN"/>
    <s v="NISSAN MARCH "/>
    <n v="5.6608482490272373E-2"/>
    <n v="51400000"/>
    <s v="ALLIANZ"/>
    <s v="AUTOMOVIL"/>
    <s v="PARTICULAR"/>
    <s v="diegoklle71@gmail.com"/>
    <n v="159715646"/>
    <n v="2909676"/>
    <n v="2425106.08"/>
    <s v=""/>
    <s v=""/>
    <s v=""/>
    <m/>
    <m/>
    <m/>
    <s v=""/>
    <s v=""/>
    <s v=""/>
    <m/>
    <m/>
    <m/>
    <m/>
    <m/>
    <m/>
    <m/>
    <m/>
    <m/>
    <n v="0.13251869991378595"/>
    <x v="1"/>
    <s v="COS"/>
  </r>
  <r>
    <s v="R1"/>
    <n v="43077365"/>
    <s v="F"/>
    <s v="BEATRIZ"/>
    <s v="ELENA DEL CA"/>
    <s v="RESTREPO"/>
    <s v="MONSALVE"/>
    <d v="1964-10-12T00:00:00"/>
    <s v="KRU156"/>
    <n v="5001"/>
    <s v="MEDELLIN"/>
    <n v="5"/>
    <s v="ANTIOQUIA"/>
    <m/>
    <n v="3117604760"/>
    <n v="0"/>
    <m/>
    <m/>
    <m/>
    <s v="04/09/2025"/>
    <x v="18"/>
    <n v="2022"/>
    <s v="CX30 TOURING TP 2000CC 7AB R"/>
    <s v="PE40720942"/>
    <s v="3MVDM2W7ANL113836"/>
    <s v="05606100"/>
    <s v="MAZDA"/>
    <s v="MAZDA CX30 "/>
    <n v="3.4033785632839222E-2"/>
    <n v="87700000"/>
    <s v="SURAMERICANA"/>
    <s v="CAMIONETAPASAJ"/>
    <s v="PARTICULAR"/>
    <s v="beatrizhelenarestrepo@gmail.com"/>
    <n v="159833393"/>
    <n v="2984763"/>
    <n v="2488204.41"/>
    <s v=""/>
    <s v=""/>
    <s v=""/>
    <m/>
    <m/>
    <m/>
    <s v=""/>
    <s v=""/>
    <s v=""/>
    <m/>
    <m/>
    <m/>
    <m/>
    <m/>
    <m/>
    <m/>
    <m/>
    <m/>
    <n v="1.5731746653717793E-2"/>
    <x v="1"/>
    <s v="COS"/>
  </r>
  <r>
    <s v="R1"/>
    <n v="4430100"/>
    <s v="M"/>
    <s v="MARIO"/>
    <n v="0"/>
    <s v="ESCOBAR"/>
    <s v="NARANJO"/>
    <d v="1958-05-21T00:00:00"/>
    <s v="FVS015"/>
    <n v="0"/>
    <s v="APIA"/>
    <n v="66"/>
    <s v="RISARALDA"/>
    <m/>
    <n v="3218857325"/>
    <n v="0"/>
    <m/>
    <m/>
    <m/>
    <s v="14/09/2025"/>
    <x v="0"/>
    <n v="2019"/>
    <s v="BEAT LT MT 1200CC 4P AA"/>
    <s v="Z1182978HOAX0015"/>
    <s v="9GACE5CD2KB055190"/>
    <s v="01601321"/>
    <s v="CHEVROLET"/>
    <s v="CHEVROLET BEAT "/>
    <n v="3.8282144412607452E-2"/>
    <n v="34900000"/>
    <s v="BOLIVAR"/>
    <s v="AUTOMOVIL"/>
    <s v="PARTICULAR"/>
    <s v="marioe@gmail.com"/>
    <n v="29213420"/>
    <n v="1336046.8400000001"/>
    <n v="1102728.44"/>
    <s v=""/>
    <s v=""/>
    <s v=""/>
    <m/>
    <m/>
    <m/>
    <s v=""/>
    <s v=""/>
    <s v=""/>
    <m/>
    <m/>
    <m/>
    <m/>
    <m/>
    <m/>
    <m/>
    <m/>
    <m/>
    <n v="0.94568547065167985"/>
    <x v="0"/>
    <s v="COS"/>
  </r>
  <r>
    <s v="R1"/>
    <n v="38889812"/>
    <s v="F"/>
    <s v="KATERINE"/>
    <n v="0"/>
    <s v="OSPINA"/>
    <s v="MONROY"/>
    <d v="1980-02-24T00:00:00"/>
    <s v="LKV300"/>
    <n v="76001"/>
    <s v="CALI"/>
    <n v="76"/>
    <s v="VALLE DEL CAUCA"/>
    <m/>
    <n v="3163229629"/>
    <n v="3231632296"/>
    <m/>
    <m/>
    <m/>
    <s v="26/09/2025"/>
    <x v="6"/>
    <n v="2023"/>
    <s v="TRACKER [3] TURBO LS MT 1200CC 4X2"/>
    <s v="L4H221264054"/>
    <s v="9BGEA76C0PB124064"/>
    <s v="01606257"/>
    <s v="CHEVROLET"/>
    <s v="CHEVROLET TRACKER "/>
    <n v="3.3206378914141417E-2"/>
    <n v="79200000"/>
    <s v="ALLIANZ"/>
    <s v="CAMIONETAPASAJ"/>
    <s v="PARTICULAR"/>
    <s v="katyospinamonroy.kom@gmail.com"/>
    <n v="29216908"/>
    <n v="2629945.21"/>
    <n v="2190037.9900000002"/>
    <s v=""/>
    <s v=""/>
    <s v=""/>
    <m/>
    <m/>
    <m/>
    <s v=""/>
    <s v=""/>
    <s v=""/>
    <m/>
    <m/>
    <m/>
    <m/>
    <m/>
    <m/>
    <m/>
    <m/>
    <m/>
    <n v="0.29079847861456976"/>
    <x v="1"/>
    <s v="COS"/>
  </r>
  <r>
    <s v="R1"/>
    <n v="13536599"/>
    <s v="M"/>
    <s v="TOBIAS"/>
    <n v="0"/>
    <s v="ARCINIEGAS"/>
    <s v="PEREZ"/>
    <d v="1974-09-19T00:00:00"/>
    <s v="HWK587"/>
    <n v="68001"/>
    <s v="BUCARAMANGA"/>
    <n v="68"/>
    <s v="SANTANDER"/>
    <m/>
    <n v="3166204904"/>
    <n v="3216336987"/>
    <m/>
    <m/>
    <m/>
    <s v="30/09/2025"/>
    <x v="2"/>
    <n v="2014"/>
    <s v="QASHQAI +2 [2] 2.0L 4WD TP 2000CC 2AB A"/>
    <s v="MR20206603W"/>
    <s v="SJNJBNJ10Z7163658"/>
    <s v="06408108"/>
    <s v="NISSAN"/>
    <s v="NISSAN QASHQAI "/>
    <n v="2.433405836065574E-2"/>
    <n v="61000000"/>
    <s v="BOLIVAR"/>
    <s v="CAMPERO"/>
    <s v="PARTICULAR"/>
    <s v="tobiasarciniegas@hotmail.com"/>
    <n v="29219914"/>
    <n v="1484377.56"/>
    <n v="1227376.1000000001"/>
    <s v=""/>
    <s v=""/>
    <s v=""/>
    <m/>
    <m/>
    <m/>
    <s v=""/>
    <s v=""/>
    <s v=""/>
    <m/>
    <m/>
    <m/>
    <m/>
    <m/>
    <m/>
    <m/>
    <m/>
    <m/>
    <n v="0.15235607553111574"/>
    <x v="0"/>
    <s v="COS"/>
  </r>
  <r>
    <s v="R1"/>
    <n v="71275550"/>
    <s v="M"/>
    <s v="GIOVANI"/>
    <n v="0"/>
    <s v="GUTIERREZ"/>
    <s v="PELAEZ"/>
    <d v="1983-01-07T00:00:00"/>
    <s v="JZY027"/>
    <n v="5001"/>
    <s v="MEDELLIN"/>
    <n v="5"/>
    <s v="ANTIOQUIA"/>
    <m/>
    <n v="3117561673"/>
    <n v="0"/>
    <m/>
    <m/>
    <m/>
    <s v="26/09/2025"/>
    <x v="6"/>
    <n v="2022"/>
    <s v="SPORTAGE [4] [F VIBRANT TP 2000CC 6AB A"/>
    <s v="G4NALH305244"/>
    <s v="U5YPG81ABNL029851"/>
    <s v="04606140"/>
    <s v="KIA"/>
    <s v="KIA SPORTAGE "/>
    <n v="4.5075756574074075E-2"/>
    <n v="108000000"/>
    <s v="SURAMERICANA"/>
    <s v="CAMIONETAPASAJ"/>
    <s v="PARTICULAR"/>
    <n v="0"/>
    <n v="29190432"/>
    <n v="4868181.71"/>
    <n v="4070909"/>
    <s v=""/>
    <s v=""/>
    <s v=""/>
    <m/>
    <m/>
    <m/>
    <s v=""/>
    <s v=""/>
    <s v=""/>
    <m/>
    <m/>
    <m/>
    <m/>
    <m/>
    <m/>
    <m/>
    <m/>
    <m/>
    <n v="0.70697577209836948"/>
    <x v="1"/>
    <s v="COS"/>
  </r>
  <r>
    <s v="R1"/>
    <n v="42882765"/>
    <s v="F"/>
    <s v="ALINA"/>
    <s v="MARIA"/>
    <s v="PEREZ"/>
    <s v="MEJIA"/>
    <d v="1962-04-24T00:00:00"/>
    <s v="KRU748"/>
    <n v="5001"/>
    <s v="MEDELLIN"/>
    <n v="5"/>
    <s v="ANTIOQUIA"/>
    <m/>
    <n v="3113836272"/>
    <n v="0"/>
    <m/>
    <m/>
    <m/>
    <s v="13/09/2025"/>
    <x v="9"/>
    <n v="2022"/>
    <s v="C3 [3] UNIQUE TP 1200CC T 6AB"/>
    <s v="10XVA51774118"/>
    <s v="VF7SXHNVTNT500222"/>
    <s v="01801136"/>
    <s v="CITROEN"/>
    <s v="CITROEN C3 "/>
    <n v="4.4644831625183019E-2"/>
    <n v="68300000"/>
    <s v="ALLIANZ"/>
    <s v="AUTOMOVIL"/>
    <s v="PARTICULAR"/>
    <n v="0"/>
    <n v="159833380"/>
    <n v="3049242"/>
    <n v="2542388.48"/>
    <s v=""/>
    <s v=""/>
    <s v=""/>
    <m/>
    <m/>
    <m/>
    <s v=""/>
    <s v=""/>
    <s v=""/>
    <m/>
    <m/>
    <m/>
    <m/>
    <m/>
    <m/>
    <m/>
    <m/>
    <m/>
    <n v="0.200078117000003"/>
    <x v="1"/>
    <s v="COS"/>
  </r>
  <r>
    <s v="R1"/>
    <n v="80090548"/>
    <s v="M"/>
    <s v="HECTOR"/>
    <s v="GONZALO"/>
    <s v="GUERRERO"/>
    <s v="CHAVARRO"/>
    <d v="1981-08-27T00:00:00"/>
    <s v="LGR780"/>
    <n v="0"/>
    <s v="BOGOTA"/>
    <n v="25"/>
    <s v="CUNDINAMARCA"/>
    <m/>
    <n v="3105619612"/>
    <n v="0"/>
    <m/>
    <m/>
    <m/>
    <s v="29/09/2025"/>
    <x v="11"/>
    <n v="2023"/>
    <s v="3 [4] TOURING MHEV TP 2000CC 7AB"/>
    <s v="PE40747303"/>
    <s v="3MZBP2S7APM200564"/>
    <s v="05601201"/>
    <s v="MAZDA"/>
    <s v="MAZDA 3 "/>
    <n v="1.7446870466321245E-2"/>
    <n v="96500000"/>
    <s v="BOLIVAR"/>
    <s v="AUTOMOVIL"/>
    <s v="PARTICULAR"/>
    <s v="hectorcop@hotmail.com"/>
    <n v="159715950"/>
    <n v="1683623"/>
    <n v="1394809.02"/>
    <s v=""/>
    <s v=""/>
    <s v=""/>
    <m/>
    <m/>
    <m/>
    <s v=""/>
    <s v=""/>
    <s v=""/>
    <m/>
    <m/>
    <m/>
    <m/>
    <m/>
    <m/>
    <m/>
    <m/>
    <m/>
    <n v="0.32507758720261171"/>
    <x v="0"/>
    <s v="COS"/>
  </r>
  <r>
    <s v="R1"/>
    <n v="1053803829"/>
    <s v="M"/>
    <s v="JOHN"/>
    <s v="EDERSON"/>
    <s v="NINO"/>
    <s v="BOTERO"/>
    <d v="1990-07-09T00:00:00"/>
    <s v="JJY406"/>
    <n v="17001"/>
    <s v="MANIZALES"/>
    <n v="17"/>
    <s v="CALDAS"/>
    <m/>
    <n v="3005092075"/>
    <n v="0"/>
    <m/>
    <m/>
    <m/>
    <s v="14/09/2025"/>
    <x v="0"/>
    <n v="2019"/>
    <s v="SANDERO [2] AUTHENTIQUE / L MT 1600CC 8V AA"/>
    <s v="A812UE25852"/>
    <s v="9FB5SREB4KM337607"/>
    <s v="08001188"/>
    <s v="RENAULT"/>
    <s v="RENAULT SANDERO "/>
    <n v="3.1998170103092784E-2"/>
    <n v="38800000"/>
    <s v="MAPFRE"/>
    <s v="AUTOMOVIL"/>
    <s v="PARTICULAR"/>
    <s v="jhonbotero09@hotmail.com"/>
    <n v="159764565"/>
    <n v="1241529"/>
    <n v="1023301.68"/>
    <s v=""/>
    <s v=""/>
    <s v=""/>
    <m/>
    <m/>
    <m/>
    <s v=""/>
    <s v=""/>
    <s v=""/>
    <m/>
    <m/>
    <m/>
    <m/>
    <m/>
    <m/>
    <m/>
    <m/>
    <m/>
    <n v="0.17703404809970158"/>
    <x v="0"/>
    <s v="COS"/>
  </r>
  <r>
    <s v="R1"/>
    <n v="51761188"/>
    <s v="F"/>
    <s v="ILSE"/>
    <s v="EUGENIA"/>
    <s v="RAMOS"/>
    <s v="CERDAS"/>
    <d v="1963-12-13T00:00:00"/>
    <s v="DUM561"/>
    <n v="68001"/>
    <s v="BUCARAMANGA"/>
    <n v="68"/>
    <s v="SANTANDER"/>
    <m/>
    <n v="3163590705"/>
    <n v="0"/>
    <m/>
    <m/>
    <m/>
    <s v="14/09/2025"/>
    <x v="0"/>
    <n v="2018"/>
    <s v="TRACKER [FL] LS MT 1800CC"/>
    <s v="CJL901370"/>
    <s v="3GNCJ8EEXJL901370"/>
    <s v="01606233"/>
    <s v="CHEVROLET"/>
    <s v="CHEVROLET TRACKER "/>
    <n v="3.1779252873563216E-2"/>
    <n v="52200000"/>
    <s v="SURAMERICANA"/>
    <s v="CAMIONETAPASAJ"/>
    <s v="PARTICULAR"/>
    <s v="ilseeramos@hotamil.com"/>
    <n v="159836455"/>
    <n v="1658877"/>
    <n v="1374014.68"/>
    <s v=""/>
    <s v=""/>
    <s v=""/>
    <m/>
    <m/>
    <m/>
    <s v=""/>
    <s v=""/>
    <s v=""/>
    <m/>
    <m/>
    <m/>
    <m/>
    <m/>
    <m/>
    <m/>
    <m/>
    <m/>
    <n v="0.31187455098380601"/>
    <x v="0"/>
    <s v="COS"/>
  </r>
  <r>
    <s v="R1"/>
    <n v="51914976"/>
    <s v="F"/>
    <s v="ENSUE"/>
    <s v="O"/>
    <s v="ROJAS"/>
    <s v="BORRAS"/>
    <d v="1968-09-01T00:00:00"/>
    <s v="UBO530"/>
    <n v="0"/>
    <s v="BOGOTA"/>
    <n v="25"/>
    <s v="CUNDINAMARCA"/>
    <m/>
    <n v="3196673422"/>
    <n v="3223726111"/>
    <m/>
    <m/>
    <m/>
    <s v="20/09/2025"/>
    <x v="7"/>
    <n v="2015"/>
    <s v="ECOSPORT [2] SE TP 2000CC 4X2"/>
    <s v="AOJAF8976610"/>
    <s v="9BFZB55F1F8976610"/>
    <s v="03006130"/>
    <s v="FORD"/>
    <s v="FORD ECOSPORT "/>
    <n v="2.8898723404255318E-2"/>
    <n v="42300000"/>
    <s v="SURAMERICANA"/>
    <s v="CAMIONETAPASAJ"/>
    <s v="PARTICULAR"/>
    <s v="rojasborrasalma@gmail.com"/>
    <n v="159836717"/>
    <n v="1222416"/>
    <n v="1007240.69"/>
    <s v=""/>
    <s v=""/>
    <s v=""/>
    <m/>
    <m/>
    <m/>
    <s v=""/>
    <s v=""/>
    <s v=""/>
    <m/>
    <m/>
    <m/>
    <m/>
    <m/>
    <m/>
    <m/>
    <m/>
    <m/>
    <n v="0.18204698107563566"/>
    <x v="0"/>
    <s v="COS"/>
  </r>
  <r>
    <s v="R1"/>
    <n v="41684219"/>
    <s v="F"/>
    <s v="LUZ"/>
    <s v="ANGELA"/>
    <s v="PEÃ‘A"/>
    <s v="ROMERO"/>
    <d v="1958-01-06T00:00:00"/>
    <s v="HVN303"/>
    <n v="0"/>
    <s v="BOGOTA"/>
    <n v="25"/>
    <s v="CUNDINAMARCA"/>
    <m/>
    <n v="3108711109"/>
    <n v="0"/>
    <m/>
    <m/>
    <m/>
    <s v="05/09/2025"/>
    <x v="1"/>
    <n v="2014"/>
    <s v="TRACKER LS TP 1800CC"/>
    <s v="CEL181200"/>
    <s v="3GNCJ8CE9EL181200"/>
    <s v="01606223"/>
    <s v="CHEVROLET"/>
    <s v="CHEVROLET TRACKER "/>
    <n v="3.1291102564102564E-2"/>
    <n v="39000000"/>
    <s v="ALLIANZ"/>
    <s v="CAMIONETAPASAJ"/>
    <s v="PARTICULAR"/>
    <s v="luzangelapena@gmail.com"/>
    <n v="159759325"/>
    <n v="1220353"/>
    <n v="1005506.73"/>
    <s v=""/>
    <s v=""/>
    <s v=""/>
    <m/>
    <m/>
    <m/>
    <s v=""/>
    <s v=""/>
    <s v=""/>
    <m/>
    <m/>
    <m/>
    <m/>
    <m/>
    <m/>
    <m/>
    <m/>
    <m/>
    <n v="0.30818380456748773"/>
    <x v="0"/>
    <s v="COS"/>
  </r>
  <r>
    <s v="R1"/>
    <n v="9079945"/>
    <s v="M"/>
    <s v="HORACIO"/>
    <s v="CANDELARIO"/>
    <s v="DEL CASTILLO"/>
    <s v="RESTREPO"/>
    <d v="1952-02-02T00:00:00"/>
    <s v="GVZ009"/>
    <n v="0"/>
    <s v="CARTAGENA"/>
    <n v="13"/>
    <s v="BOLIVAR"/>
    <m/>
    <n v="3186345698"/>
    <n v="3126811899"/>
    <m/>
    <m/>
    <m/>
    <s v="14/09/2025"/>
    <x v="0"/>
    <n v="2020"/>
    <s v="AMAROK [FL] COMFORTLINE TP 2000CC 4X2 2"/>
    <s v="CSH232110"/>
    <s v="WV1ZZZ2HZLA001996"/>
    <s v="09221020"/>
    <s v="VOLKSWAGEN"/>
    <s v="VOLKSWAGEN AMAROK "/>
    <n v="2.37989092495637E-2"/>
    <n v="114600000"/>
    <s v="SBS"/>
    <s v="PICKUPDOBLECAB"/>
    <s v="PARTICULAR"/>
    <s v="horaciodelcastillo52@gmail.com"/>
    <n v="159838471"/>
    <n v="2727355"/>
    <n v="2271894.89"/>
    <s v=""/>
    <s v=""/>
    <s v=""/>
    <m/>
    <m/>
    <m/>
    <s v=""/>
    <s v=""/>
    <s v=""/>
    <m/>
    <m/>
    <m/>
    <m/>
    <m/>
    <m/>
    <m/>
    <m/>
    <m/>
    <n v="0.53727398125766912"/>
    <x v="3"/>
    <s v="COS"/>
  </r>
  <r>
    <s v="R1"/>
    <n v="1098730461"/>
    <s v="F"/>
    <s v="MARLON"/>
    <s v="YESID"/>
    <s v="DURAN"/>
    <s v="COBARIA"/>
    <d v="1992-11-30T00:00:00"/>
    <s v="IRX812"/>
    <n v="68547"/>
    <s v="PIEDECUESTA"/>
    <n v="68"/>
    <s v="SANTANDER"/>
    <m/>
    <n v="3142040078"/>
    <n v="0"/>
    <m/>
    <m/>
    <m/>
    <s v="07/09/2026"/>
    <x v="12"/>
    <n v="2015"/>
    <s v="FIESTA [7] SPORTBACK SE MT 1600CC 4P"/>
    <s v="FM194477"/>
    <s v="FM194477"/>
    <s v="03001136"/>
    <s v="FORD"/>
    <s v="FORD FIESTA "/>
    <n v="5.4490876712328766E-2"/>
    <n v="36500000"/>
    <s v="BOLIVAR"/>
    <s v="AUTOMOVIL"/>
    <s v="PARTICULAR"/>
    <s v="marlondu9230@gmail.com"/>
    <n v="159827907"/>
    <n v="1988917"/>
    <n v="1651358.57"/>
    <s v=""/>
    <s v=""/>
    <s v=""/>
    <m/>
    <m/>
    <m/>
    <s v=""/>
    <s v=""/>
    <s v=""/>
    <m/>
    <m/>
    <m/>
    <m/>
    <m/>
    <m/>
    <m/>
    <m/>
    <m/>
    <n v="0.22462051139941064"/>
    <x v="1"/>
    <s v="COS"/>
  </r>
  <r>
    <s v="R1"/>
    <n v="98667698"/>
    <s v="M"/>
    <s v="LEON"/>
    <s v="DARIO"/>
    <s v="GARCIA"/>
    <s v="VELEZ"/>
    <d v="1979-03-22T00:00:00"/>
    <s v="FQX351"/>
    <n v="5266"/>
    <s v="ENVIGADO"/>
    <n v="5"/>
    <s v="ANTIOQUIA"/>
    <m/>
    <n v="3137464929"/>
    <n v="0"/>
    <m/>
    <m/>
    <m/>
    <s v="20/09/2025"/>
    <x v="7"/>
    <n v="2019"/>
    <s v="DUSTER OROCH INTENS MT 2000CC 4X4 2"/>
    <s v="F4RE410C146060"/>
    <s v="93Y9SR5B3KJ597759"/>
    <s v="08021006"/>
    <s v="RENAULT"/>
    <s v="RENAULT DUSTER "/>
    <n v="4.7463880368098156E-2"/>
    <n v="65200000"/>
    <s v="HDI-LIBERTY"/>
    <s v="PICKUPDOBLECAB"/>
    <s v="PARTICULAR"/>
    <s v="renatogarcia53@gmail.com"/>
    <n v="159712952"/>
    <n v="3094645"/>
    <n v="2580542.2200000002"/>
    <s v=""/>
    <s v=""/>
    <s v=""/>
    <m/>
    <m/>
    <m/>
    <s v=""/>
    <s v=""/>
    <s v=""/>
    <m/>
    <m/>
    <m/>
    <m/>
    <m/>
    <m/>
    <m/>
    <m/>
    <m/>
    <n v="0.59059865695072844"/>
    <x v="1"/>
    <s v="COS"/>
  </r>
  <r>
    <s v="R1"/>
    <n v="9092637"/>
    <s v="M"/>
    <s v="MIGUEL"/>
    <s v="RAFAEL"/>
    <s v="MENDEZ"/>
    <s v="MARTINEZ"/>
    <d v="1954-12-04T00:00:00"/>
    <s v="GVY514"/>
    <n v="0"/>
    <s v="CARTAGENA"/>
    <n v="13"/>
    <s v="BOLIVAR"/>
    <m/>
    <n v="3157089817"/>
    <n v="3157122104"/>
    <m/>
    <m/>
    <m/>
    <s v="06/09/2025"/>
    <x v="16"/>
    <n v="2020"/>
    <s v="RAV4 [5] 2.0L TP 2000CC 4X2 7"/>
    <s v="M20AV135256"/>
    <s v="JTMW43FV3LJ024858"/>
    <s v="09006167"/>
    <s v="TOYOTA"/>
    <s v="TOYOTA RAV4 "/>
    <n v="2.4258683788121991E-2"/>
    <n v="124600000"/>
    <s v="MAPFRE"/>
    <s v="CAMIONETAPASAJ"/>
    <s v="PARTICULAR"/>
    <s v="miguel.mendez0031@gmail.com"/>
    <n v="159838406"/>
    <n v="3022632"/>
    <n v="2520027.04"/>
    <s v=""/>
    <s v=""/>
    <s v=""/>
    <m/>
    <m/>
    <m/>
    <s v=""/>
    <s v=""/>
    <s v=""/>
    <m/>
    <m/>
    <m/>
    <m/>
    <m/>
    <m/>
    <m/>
    <m/>
    <m/>
    <n v="0.89361204979877729"/>
    <x v="3"/>
    <s v="COS"/>
  </r>
  <r>
    <s v="R1"/>
    <n v="15427516"/>
    <s v="M"/>
    <s v="CESAR"/>
    <s v="AUGUSTO"/>
    <s v="OTALVARO"/>
    <s v="SANCHEZ"/>
    <d v="1960-12-06T00:00:00"/>
    <s v="HYU528"/>
    <n v="5615"/>
    <s v="RIONEGRO"/>
    <n v="5"/>
    <s v="ANTIOQUIA"/>
    <m/>
    <n v="3207261607"/>
    <n v="0"/>
    <m/>
    <m/>
    <m/>
    <s v="02/09/2025"/>
    <x v="22"/>
    <n v="2017"/>
    <s v="TRACKER LT TP 1800CC CT"/>
    <s v="CHL109530"/>
    <s v="3GNCJ8EE9HL109530"/>
    <s v="01606224"/>
    <s v="CHEVROLET"/>
    <s v="CHEVROLET TRACKER "/>
    <n v="5.7310809128630708E-2"/>
    <n v="48200000"/>
    <s v="HDI-LIBERTY"/>
    <s v="CAMIONETAPASAJ"/>
    <s v="PARTICULAR"/>
    <s v="cesarotalvaro@hotmail.com"/>
    <n v="159716155"/>
    <n v="2762381"/>
    <n v="2301328.36"/>
    <s v=""/>
    <s v=""/>
    <s v=""/>
    <m/>
    <m/>
    <m/>
    <s v=""/>
    <s v=""/>
    <s v=""/>
    <m/>
    <m/>
    <m/>
    <m/>
    <m/>
    <m/>
    <m/>
    <m/>
    <m/>
    <n v="0.81740873431308436"/>
    <x v="1"/>
    <s v="COS"/>
  </r>
  <r>
    <s v="R1"/>
    <n v="71703953"/>
    <s v="M"/>
    <s v="CARLOS"/>
    <s v="MARIO"/>
    <s v="OCHOA"/>
    <s v="VASQUEZ"/>
    <d v="1968-10-03T00:00:00"/>
    <s v="USV359"/>
    <n v="5440"/>
    <s v="MARINILLA"/>
    <n v="5"/>
    <s v="ANTIOQUIA"/>
    <m/>
    <n v="3103702210"/>
    <n v="3104036948"/>
    <m/>
    <m/>
    <m/>
    <s v="20/09/2026"/>
    <x v="7"/>
    <n v="2016"/>
    <s v="TUCSON IX 35 2.4L AT 2400CC 4X4 2"/>
    <s v="G4KEFU582874"/>
    <s v="KMHJT81CDGU088258"/>
    <s v="03208035"/>
    <s v="HYUNDAI"/>
    <s v="HYUNDAI TUCSON "/>
    <n v="2.7684811320754718E-2"/>
    <n v="63600000"/>
    <s v="ALLIANZ"/>
    <s v="CAMPERO"/>
    <s v="PARTICULAR"/>
    <s v="carlosm8av@gmail.com"/>
    <n v="159780830"/>
    <n v="1760754"/>
    <n v="1459625.37"/>
    <s v=""/>
    <s v=""/>
    <s v=""/>
    <m/>
    <m/>
    <m/>
    <s v=""/>
    <s v=""/>
    <s v=""/>
    <m/>
    <m/>
    <m/>
    <m/>
    <m/>
    <m/>
    <m/>
    <m/>
    <m/>
    <n v="0.14343521486817534"/>
    <x v="0"/>
    <s v="COS"/>
  </r>
  <r>
    <s v="R1"/>
    <n v="24389245"/>
    <s v="F"/>
    <s v="MARIA"/>
    <s v="GUIOMAR"/>
    <s v="VALENCIA"/>
    <s v="BERMUDEZ"/>
    <d v="1962-09-03T00:00:00"/>
    <s v="IIW631"/>
    <n v="76001"/>
    <s v="CALI"/>
    <n v="76"/>
    <s v="VALLE DEL CAUCA"/>
    <m/>
    <n v="3117235222"/>
    <n v="0"/>
    <m/>
    <m/>
    <m/>
    <s v="26/09/2025"/>
    <x v="6"/>
    <n v="2015"/>
    <s v="PRADO [LC 150] TX-L [FL] TP 3000CC 5P TD"/>
    <s v="1KD2489107"/>
    <s v="JTEBH3FJXFK157577"/>
    <s v="09008186"/>
    <s v="TOYOTA"/>
    <s v="TOYOTA PRADO "/>
    <n v="2.4879532812499997E-2"/>
    <n v="198400000"/>
    <s v="MAPFRE"/>
    <s v="CAMPERO"/>
    <s v="PARTICULAR"/>
    <s v="guiomar_vb@hotmail.com"/>
    <n v="29186292"/>
    <n v="4936099.3099999996"/>
    <n v="4127982.61"/>
    <s v=""/>
    <s v=""/>
    <s v=""/>
    <m/>
    <m/>
    <m/>
    <s v=""/>
    <s v=""/>
    <s v=""/>
    <m/>
    <m/>
    <m/>
    <m/>
    <m/>
    <m/>
    <m/>
    <m/>
    <m/>
    <n v="0.52411077493792191"/>
    <x v="3"/>
    <s v="COS"/>
  </r>
  <r>
    <s v="R1"/>
    <n v="1018441647"/>
    <s v="F"/>
    <s v="ADRIANA"/>
    <s v="XIMENA"/>
    <s v="CAMARGO"/>
    <s v="ANGEL"/>
    <d v="1991-02-12T00:00:00"/>
    <s v="CMZ064"/>
    <n v="0"/>
    <s v="BOGOTA"/>
    <n v="25"/>
    <s v="CUNDINAMARCA"/>
    <m/>
    <n v="3107862557"/>
    <n v="0"/>
    <m/>
    <m/>
    <m/>
    <s v="09/09/2025"/>
    <x v="28"/>
    <n v="2014"/>
    <s v="RIO SPICE 1.4 TP 1400CC 5P CT"/>
    <s v="G4FADS467699"/>
    <s v="KNADN512BE6835012"/>
    <s v="04601146"/>
    <s v="KIA"/>
    <s v="KIA RIO "/>
    <n v="4.6806239316239319E-2"/>
    <n v="35100000"/>
    <s v="HDI-LIBERTY"/>
    <s v="AUTOMOVIL"/>
    <s v="PARTICULAR"/>
    <n v="0"/>
    <n v="159716188"/>
    <n v="1642899"/>
    <n v="1360587.64"/>
    <s v=""/>
    <s v=""/>
    <s v=""/>
    <m/>
    <m/>
    <m/>
    <s v=""/>
    <s v=""/>
    <s v=""/>
    <m/>
    <m/>
    <m/>
    <m/>
    <m/>
    <m/>
    <m/>
    <m/>
    <m/>
    <n v="0.60586736967400334"/>
    <x v="1"/>
    <s v="COS"/>
  </r>
  <r>
    <s v="R1"/>
    <n v="52717686"/>
    <s v="F"/>
    <s v="RUTH"/>
    <s v="MARITZA"/>
    <s v="MALDONADO"/>
    <s v="RONCANCIO"/>
    <d v="1980-05-17T00:00:00"/>
    <s v="NPX962"/>
    <n v="0"/>
    <s v="BOGOTA"/>
    <n v="25"/>
    <s v="CUNDINAMARCA"/>
    <m/>
    <n v="3105392105"/>
    <n v="3102080085"/>
    <m/>
    <m/>
    <m/>
    <s v="20/09/2025"/>
    <x v="7"/>
    <n v="2024"/>
    <s v="TRACKER [3] TURBO RS AT 1200CC T CT"/>
    <s v="L4H240165152"/>
    <s v="9BGED76C0RB227011"/>
    <s v="01606262"/>
    <s v="CHEVROLET"/>
    <s v="CHEVROLET TRACKER "/>
    <n v="2.226338006198347E-2"/>
    <n v="96800000"/>
    <s v="MAPFRE"/>
    <s v="CAMIONETAPASAJ"/>
    <s v="PARTICULAR"/>
    <s v="rumamaro@hotmail.com"/>
    <n v="29212176"/>
    <n v="2155095.19"/>
    <n v="1791004.36"/>
    <s v=""/>
    <s v=""/>
    <s v=""/>
    <m/>
    <m/>
    <m/>
    <s v=""/>
    <s v=""/>
    <s v=""/>
    <m/>
    <m/>
    <m/>
    <m/>
    <m/>
    <m/>
    <m/>
    <m/>
    <m/>
    <n v="0.40654358864248641"/>
    <x v="1"/>
    <s v="COS"/>
  </r>
  <r>
    <s v="R1"/>
    <n v="39736734"/>
    <s v="F"/>
    <s v="SONIA"/>
    <s v="ESPERANZA"/>
    <s v="CADENA"/>
    <s v="BUITRAGO"/>
    <d v="1971-01-10T00:00:00"/>
    <s v="UCQ214"/>
    <n v="25473"/>
    <s v="MOSQUERA"/>
    <n v="25"/>
    <s v="CUNDINAMARCA"/>
    <m/>
    <n v="3208550969"/>
    <n v="3204554557"/>
    <m/>
    <m/>
    <m/>
    <s v="30/09/2025"/>
    <x v="2"/>
    <n v="2015"/>
    <s v="EXPLORER [5] LIMITED AT 3500CC 4X4"/>
    <s v="FGA22973"/>
    <s v="1FM5K8F87FGA22973"/>
    <s v="03008049"/>
    <s v="FORD"/>
    <s v="FORD EXPLORER "/>
    <n v="3.582569193742479E-2"/>
    <n v="83100000"/>
    <s v="MAPFRE"/>
    <s v="CAMPERO"/>
    <s v="PARTICULAR"/>
    <s v="gerencia@fonmibus.co"/>
    <n v="159834660"/>
    <n v="2977115"/>
    <n v="2481777.7000000002"/>
    <s v=""/>
    <s v=""/>
    <s v=""/>
    <m/>
    <m/>
    <m/>
    <s v=""/>
    <s v=""/>
    <s v=""/>
    <m/>
    <m/>
    <m/>
    <m/>
    <m/>
    <m/>
    <m/>
    <m/>
    <m/>
    <n v="0.32020284022045631"/>
    <x v="1"/>
    <s v="COS"/>
  </r>
  <r>
    <s v="R1"/>
    <n v="70903867"/>
    <s v="M"/>
    <s v="VICTOR"/>
    <s v="ALONSO"/>
    <s v="CARDONA"/>
    <s v="VALENCIA"/>
    <d v="1970-08-19T00:00:00"/>
    <s v="FIY366"/>
    <n v="5615"/>
    <s v="RIONEGRO"/>
    <n v="5"/>
    <s v="ANTIOQUIA"/>
    <m/>
    <n v="3128336244"/>
    <n v="3136853684"/>
    <m/>
    <m/>
    <m/>
    <s v="13/09/2026"/>
    <x v="9"/>
    <n v="2024"/>
    <s v="KICKS [FL] EXCLUSIVE TP 1600CC R17 T"/>
    <s v="HR16761094V"/>
    <s v="3N8CP5HE8ZL626101"/>
    <s v="06406143"/>
    <s v="NISSAN"/>
    <s v="NISSAN KICKS "/>
    <n v="2.1534575886524823E-2"/>
    <n v="98700000"/>
    <s v="BOLIVAR"/>
    <s v="CAMIONETAPASAJ"/>
    <s v="PARTICULAR"/>
    <n v="0"/>
    <n v="29210742"/>
    <n v="2125462.64"/>
    <n v="1766103.06"/>
    <s v=""/>
    <s v=""/>
    <s v=""/>
    <m/>
    <m/>
    <m/>
    <s v=""/>
    <s v=""/>
    <s v=""/>
    <m/>
    <m/>
    <m/>
    <m/>
    <m/>
    <m/>
    <m/>
    <m/>
    <m/>
    <n v="0.82522338597852352"/>
    <x v="1"/>
    <s v="COS"/>
  </r>
  <r>
    <s v="R1"/>
    <n v="71728370"/>
    <s v="M"/>
    <s v="JUAN"/>
    <s v="CARLOS"/>
    <s v="RAMIREZ"/>
    <s v="AYALA"/>
    <d v="1972-03-22T00:00:00"/>
    <s v="NGT133"/>
    <n v="5001"/>
    <s v="MEDELLIN"/>
    <n v="5"/>
    <s v="ANTIOQUIA"/>
    <m/>
    <n v="3113215749"/>
    <n v="0"/>
    <m/>
    <m/>
    <m/>
    <s v="25/09/2025"/>
    <x v="10"/>
    <n v="2024"/>
    <s v="SPORTAGE [5] NQ5 VIBRANT TP 2000CC 4X2"/>
    <s v="G4NLNH038905"/>
    <s v="U5YPV81DBRL150063"/>
    <s v="04606154"/>
    <s v="KIA"/>
    <s v="KIA SPORTAGE "/>
    <n v="1.9308084440969507E-2"/>
    <n v="127900000"/>
    <s v="HDI-LIBERTY"/>
    <s v="CAMIONETAPASAJ"/>
    <s v="PARTICULAR"/>
    <s v="ramirezayala@gmail.com"/>
    <n v="159833614"/>
    <n v="2469504"/>
    <n v="2055213.14"/>
    <s v=""/>
    <s v=""/>
    <s v=""/>
    <m/>
    <m/>
    <m/>
    <s v=""/>
    <s v=""/>
    <s v=""/>
    <m/>
    <m/>
    <m/>
    <m/>
    <m/>
    <m/>
    <m/>
    <m/>
    <m/>
    <n v="0.12484456572806435"/>
    <x v="0"/>
    <s v="COS"/>
  </r>
  <r>
    <s v="R1"/>
    <n v="51779842"/>
    <s v="F"/>
    <s v="BERTHA"/>
    <s v="INES"/>
    <s v="DELGADO"/>
    <s v="GONZALEZ"/>
    <d v="1964-06-10T00:00:00"/>
    <s v="EDZ052"/>
    <n v="25286"/>
    <s v="FUNZA"/>
    <n v="25"/>
    <s v="CUNDINAMARCA"/>
    <m/>
    <n v="3118961484"/>
    <n v="3118961483"/>
    <m/>
    <m/>
    <m/>
    <s v="30/09/2025"/>
    <x v="2"/>
    <n v="2018"/>
    <s v="SAIL LS MT 1400CC 4P SA"/>
    <s v="LCU171773313"/>
    <s v="9GASA58M9JB014649"/>
    <s v="01601311"/>
    <s v="CHEVROLET"/>
    <s v="CHEVROLET SAIL "/>
    <n v="3.5724617647058823E-2"/>
    <n v="34000000"/>
    <s v="BOLIVAR"/>
    <s v="AUTOMOVIL"/>
    <s v="PARTICULAR"/>
    <s v="bertika@gmail.com"/>
    <n v="159713806"/>
    <n v="1214637"/>
    <n v="1000703.43"/>
    <s v=""/>
    <s v=""/>
    <s v=""/>
    <m/>
    <m/>
    <m/>
    <s v=""/>
    <s v=""/>
    <s v=""/>
    <m/>
    <m/>
    <m/>
    <m/>
    <m/>
    <m/>
    <m/>
    <m/>
    <m/>
    <n v="0.16264373044736791"/>
    <x v="0"/>
    <s v="COS"/>
  </r>
  <r>
    <s v="R1"/>
    <n v="52998302"/>
    <s v="F"/>
    <s v="VERONICA"/>
    <n v="0"/>
    <s v="MATIZ"/>
    <s v="FERNANDEZ"/>
    <d v="1984-09-20T00:00:00"/>
    <s v="NJZ314"/>
    <n v="0"/>
    <s v="BOGOTA"/>
    <n v="25"/>
    <s v="CUNDINAMARCA"/>
    <m/>
    <n v="3112362349"/>
    <n v="3108840452"/>
    <m/>
    <m/>
    <m/>
    <s v="09/09/2025"/>
    <x v="28"/>
    <n v="2025"/>
    <s v="PRADO [LC 250] TX-L [FL] [2] TP 2400CC CT TC"/>
    <s v="T24A5A32366"/>
    <s v="JTEAACAJ4S5001955"/>
    <s v="09008256"/>
    <s v="TOYOTA"/>
    <s v="TOYOTA PRADO "/>
    <n v="1.9073529147597253E-2"/>
    <n v="349600000"/>
    <s v="MAPFRE"/>
    <s v="CAMPERO"/>
    <s v="PARTICULAR"/>
    <s v="veringo123@gmail.com"/>
    <n v="29199620"/>
    <n v="6668105.79"/>
    <n v="5583450.2400000002"/>
    <s v=""/>
    <s v=""/>
    <s v=""/>
    <m/>
    <m/>
    <m/>
    <s v=""/>
    <s v=""/>
    <s v=""/>
    <m/>
    <m/>
    <m/>
    <m/>
    <m/>
    <m/>
    <m/>
    <m/>
    <m/>
    <n v="0.7945049608442678"/>
    <x v="0"/>
    <s v="COS"/>
  </r>
  <r>
    <s v="R1"/>
    <n v="1045708506"/>
    <s v="M"/>
    <s v="JASSON"/>
    <s v="BERNARDO"/>
    <s v="BLANCO"/>
    <s v="JIMENEZ"/>
    <d v="1992-08-12T00:00:00"/>
    <s v="LWR623"/>
    <n v="8758"/>
    <s v="SOLEDAD"/>
    <n v="8"/>
    <s v="ATLANTICO"/>
    <m/>
    <n v="3154672146"/>
    <n v="0"/>
    <m/>
    <m/>
    <m/>
    <s v="29/09/2025"/>
    <x v="11"/>
    <n v="2024"/>
    <s v="VERSA [2] SENSE AT 1600CC RIN 1"/>
    <s v="HR16762980V"/>
    <s v="3N1CN8AE8ZL116718"/>
    <s v="06401248"/>
    <s v="NISSAN"/>
    <s v="NISSAN VERSA "/>
    <n v="6.6658741258741258E-2"/>
    <n v="71500000"/>
    <s v="PREVISORA"/>
    <s v="AUTOMOVIL"/>
    <s v="PARTICULAR"/>
    <s v="jazblanzz@gmail.com"/>
    <n v="159836736"/>
    <n v="4766100"/>
    <n v="3985125.66"/>
    <s v=""/>
    <s v=""/>
    <s v=""/>
    <m/>
    <m/>
    <m/>
    <s v=""/>
    <s v=""/>
    <s v=""/>
    <m/>
    <m/>
    <m/>
    <m/>
    <m/>
    <m/>
    <m/>
    <m/>
    <m/>
    <n v="0.34067368548628008"/>
    <x v="1"/>
    <s v="COS"/>
  </r>
  <r>
    <s v="R2_ no están en R1"/>
    <n v="32879117"/>
    <s v="F"/>
    <s v="ZUHEY"/>
    <s v="MERCEDES"/>
    <s v="PALMA"/>
    <s v="RODRIGUEZ"/>
    <d v="1977-03-26T00:00:00"/>
    <s v="FRT822"/>
    <n v="0"/>
    <s v="BARRANQUILLA"/>
    <n v="8"/>
    <s v="ATLANTICO"/>
    <m/>
    <n v="3114108264"/>
    <n v="0"/>
    <m/>
    <m/>
    <m/>
    <s v="20/09/2025"/>
    <x v="7"/>
    <n v="2019"/>
    <s v="PICANTO [3] VIBRANT AT 1250CC 2AB ABS AA"/>
    <s v="G4LAJP082286"/>
    <s v="KNAB3512BKT360321"/>
    <s v="04601252"/>
    <s v="KIA"/>
    <s v="KIA PICANTO "/>
    <n v="5.0583859493670884E-2"/>
    <n v="47400000"/>
    <s v="SURAMERICANA"/>
    <s v="AUTOMOVIL"/>
    <s v="PARTICULAR"/>
    <s v="zpalma1977@hotmail.com"/>
    <n v="29220596"/>
    <n v="2397674.94"/>
    <n v="1994852.89"/>
    <n v="29256328"/>
    <n v="21494896.780000001"/>
    <n v="18042938.469999999"/>
    <m/>
    <m/>
    <m/>
    <s v=""/>
    <s v=""/>
    <s v=""/>
    <m/>
    <m/>
    <m/>
    <m/>
    <m/>
    <m/>
    <m/>
    <m/>
    <m/>
    <n v="0.37026343754533309"/>
    <x v="1"/>
    <s v="COS"/>
  </r>
  <r>
    <s v="R1"/>
    <n v="43996104"/>
    <s v="F"/>
    <s v="LUZ"/>
    <s v="AIDA"/>
    <s v="GARCIA"/>
    <s v="SALAZAR"/>
    <d v="1984-07-19T00:00:00"/>
    <s v="GVM492"/>
    <n v="5001"/>
    <s v="MEDELLIN"/>
    <n v="5"/>
    <s v="ANTIOQUIA"/>
    <m/>
    <n v="3127815339"/>
    <n v="3004297888"/>
    <m/>
    <m/>
    <m/>
    <s v="30/09/2025"/>
    <x v="2"/>
    <n v="2020"/>
    <s v="FORTUNER [2] 2.8L XROAD TP 2800CC TD 7A"/>
    <s v="2GD4707501"/>
    <s v="8AJCB3GS7L2430468"/>
    <s v="09008226"/>
    <s v="TOYOTA"/>
    <s v="TOYOTA FORTUNER "/>
    <n v="2.8489554460325282E-2"/>
    <n v="202900000"/>
    <s v="SURAMERICANA"/>
    <s v="CAMPERO"/>
    <s v="PARTICULAR"/>
    <s v="juliansanchez022@gmail.com"/>
    <n v="29192030"/>
    <n v="5780530.5999999996"/>
    <n v="4837588.74"/>
    <s v=""/>
    <s v=""/>
    <s v=""/>
    <m/>
    <m/>
    <m/>
    <s v=""/>
    <s v=""/>
    <s v=""/>
    <m/>
    <m/>
    <m/>
    <m/>
    <m/>
    <m/>
    <m/>
    <m/>
    <m/>
    <n v="0.68116760578436608"/>
    <x v="1"/>
    <s v="COS"/>
  </r>
  <r>
    <s v="R1"/>
    <n v="80504217"/>
    <s v="M"/>
    <s v="HUGO"/>
    <s v="ALEJANDRO"/>
    <s v="JAIMES"/>
    <s v="TRESPALACIOS"/>
    <d v="1973-09-07T00:00:00"/>
    <s v="JOQ292"/>
    <n v="5001"/>
    <s v="MEDELLIN"/>
    <n v="5"/>
    <s v="ANTIOQUIA"/>
    <m/>
    <n v="3233074733"/>
    <n v="3114599164"/>
    <m/>
    <m/>
    <m/>
    <s v="18/09/2025"/>
    <x v="26"/>
    <n v="2021"/>
    <s v="CX30 GRAND TOURING L TP 2500CC 7AB R"/>
    <s v="PY40471682"/>
    <s v="3MVDM2WLAML100967"/>
    <s v="05606096"/>
    <s v="MAZDA"/>
    <s v="MAZDA CX30 "/>
    <n v="2.9375255712731231E-2"/>
    <n v="91900000"/>
    <s v="ALLIANZ"/>
    <s v="CAMIONETAPASAJ"/>
    <s v="PARTICULAR"/>
    <s v="hugojaimes73@yahoo.com"/>
    <n v="159812134"/>
    <n v="2699586"/>
    <n v="2248559.59"/>
    <s v=""/>
    <s v=""/>
    <s v=""/>
    <m/>
    <m/>
    <m/>
    <s v=""/>
    <s v=""/>
    <s v=""/>
    <m/>
    <m/>
    <m/>
    <m/>
    <m/>
    <m/>
    <m/>
    <m/>
    <m/>
    <n v="9.607806117671025E-2"/>
    <x v="1"/>
    <s v="COS"/>
  </r>
  <r>
    <s v="R1"/>
    <n v="1026131050"/>
    <s v="M"/>
    <s v="CESAR"/>
    <s v="AUGUSTO"/>
    <s v="RIOS"/>
    <s v="AGUDELO"/>
    <d v="1986-05-24T00:00:00"/>
    <s v="KOP476"/>
    <n v="5129"/>
    <s v="CALDAS"/>
    <n v="5"/>
    <s v="ANTIOQUIA"/>
    <m/>
    <n v="3113849317"/>
    <n v="3013881008"/>
    <m/>
    <m/>
    <m/>
    <s v="14/09/2026"/>
    <x v="0"/>
    <n v="2022"/>
    <s v="CX30 GRAND TOURING TP 2000CC 7AB R"/>
    <s v="PE40717729"/>
    <s v="3MVDM2W7ANL112851"/>
    <s v="05606101"/>
    <s v="MAZDA"/>
    <s v="MAZDA CX30 "/>
    <n v="2.6033291159135559E-2"/>
    <n v="101800000"/>
    <s v="BOLIVAR"/>
    <s v="CAMIONETAPASAJ"/>
    <s v="PARTICULAR"/>
    <s v="cesar.rios50545@gmail.com"/>
    <n v="29201998"/>
    <n v="2650189.04"/>
    <n v="2207049.61"/>
    <s v=""/>
    <s v=""/>
    <s v=""/>
    <m/>
    <m/>
    <m/>
    <s v=""/>
    <s v=""/>
    <s v=""/>
    <m/>
    <m/>
    <m/>
    <m/>
    <m/>
    <m/>
    <m/>
    <m/>
    <m/>
    <n v="0.11218112707687378"/>
    <x v="1"/>
    <s v="COS"/>
  </r>
  <r>
    <s v="R1"/>
    <n v="39167381"/>
    <s v="F"/>
    <s v="MARIA"/>
    <s v="PATRICIA"/>
    <s v="CARVAJAL"/>
    <s v="SOSA"/>
    <d v="1962-09-18T00:00:00"/>
    <s v="HQO749"/>
    <n v="5266"/>
    <s v="ENVIGADO"/>
    <n v="5"/>
    <s v="ANTIOQUIA"/>
    <m/>
    <n v="3052377593"/>
    <n v="0"/>
    <m/>
    <m/>
    <m/>
    <s v="02/09/2025"/>
    <x v="22"/>
    <n v="2016"/>
    <s v="CROSSFOX [2] [F 1.6L MT 1600CC 2AB A"/>
    <s v="CWS005848"/>
    <s v="9BWAL45ZXG4000364"/>
    <s v="09206065"/>
    <s v="VOLKSWAGEN"/>
    <s v="VOLKSWAGEN CROSSFOX "/>
    <n v="4.0817062724935731E-2"/>
    <n v="38900000"/>
    <s v="SURAMERICANA"/>
    <s v="CAMIONETAPASAJ"/>
    <s v="PARTICULAR"/>
    <s v="mariapcarvajal62@gmail.com"/>
    <n v="29186032"/>
    <n v="1587783.74"/>
    <n v="1314272.05"/>
    <s v=""/>
    <s v=""/>
    <s v=""/>
    <m/>
    <m/>
    <m/>
    <s v=""/>
    <s v=""/>
    <s v=""/>
    <m/>
    <m/>
    <m/>
    <m/>
    <m/>
    <m/>
    <m/>
    <m/>
    <m/>
    <n v="0.53531172174353125"/>
    <x v="1"/>
    <s v="COS"/>
  </r>
  <r>
    <s v="R1"/>
    <n v="42754249"/>
    <s v="F"/>
    <s v="TERESITA"/>
    <s v="DE JESUS"/>
    <s v="VALENCIA"/>
    <s v="GALLEGO"/>
    <d v="1961-01-05T00:00:00"/>
    <s v="JIX381"/>
    <n v="5266"/>
    <s v="ENVIGADO"/>
    <n v="5"/>
    <s v="ANTIOQUIA"/>
    <m/>
    <n v="3173718109"/>
    <n v="3104303485"/>
    <m/>
    <m/>
    <m/>
    <s v="30/09/2025"/>
    <x v="2"/>
    <n v="2017"/>
    <s v="SANDERO [2] EXPRESSION MT 1600CC 8V AA"/>
    <s v="A812Q004664"/>
    <s v="9FB5SREB4HM648749"/>
    <s v="08001190"/>
    <s v="RENAULT"/>
    <s v="RENAULT SANDERO "/>
    <n v="3.9497436193029492E-2"/>
    <n v="37300000"/>
    <s v="ALLIANZ"/>
    <s v="AUTOMOVIL"/>
    <s v="PARTICULAR"/>
    <s v="tvg0526@gmail.com"/>
    <n v="29208588"/>
    <n v="1473254.37"/>
    <n v="1218028.8799999999"/>
    <s v=""/>
    <s v=""/>
    <s v=""/>
    <m/>
    <m/>
    <m/>
    <s v=""/>
    <s v=""/>
    <s v=""/>
    <m/>
    <m/>
    <m/>
    <m/>
    <m/>
    <m/>
    <m/>
    <m/>
    <m/>
    <n v="0.40675189266281919"/>
    <x v="0"/>
    <s v="COS"/>
  </r>
  <r>
    <s v="R1"/>
    <n v="1017138966"/>
    <s v="F"/>
    <s v="ZAIRA"/>
    <s v="YESENIA"/>
    <s v="ROJAS"/>
    <s v="CAMARGO"/>
    <d v="1986-09-27T00:00:00"/>
    <s v="LUZ246"/>
    <n v="5376"/>
    <s v="LA CEJA"/>
    <n v="5"/>
    <s v="ANTIOQUIA"/>
    <m/>
    <n v="3168910543"/>
    <n v="0"/>
    <m/>
    <m/>
    <m/>
    <s v="13/09/2025"/>
    <x v="9"/>
    <n v="2023"/>
    <s v="SWIFT [4] HYBRID MT 1200CC 5P 6A"/>
    <s v="K12C5786490"/>
    <s v="JS2ZC53S4P6403842"/>
    <s v="08801057"/>
    <s v="SUZUKI"/>
    <s v="SUZUKI SWIFT "/>
    <n v="4.6925943396226417E-2"/>
    <n v="63600000"/>
    <s v="ALLIANZ"/>
    <s v="AUTOMOVIL"/>
    <s v="PARTICULAR"/>
    <s v="rocazy@gmail.com"/>
    <n v="159714172"/>
    <n v="2984490"/>
    <n v="2487974.5"/>
    <s v=""/>
    <s v=""/>
    <s v=""/>
    <m/>
    <m/>
    <m/>
    <s v=""/>
    <s v=""/>
    <s v=""/>
    <m/>
    <m/>
    <m/>
    <m/>
    <m/>
    <m/>
    <m/>
    <m/>
    <m/>
    <n v="0.85689661907524284"/>
    <x v="1"/>
    <s v="COS"/>
  </r>
  <r>
    <s v="R1"/>
    <n v="1019139408"/>
    <s v="F"/>
    <s v="JULIANA"/>
    <s v="ANDREA"/>
    <s v="BETANCURT"/>
    <s v="GIRALDO"/>
    <d v="1998-04-26T00:00:00"/>
    <s v="NXQ078"/>
    <n v="0"/>
    <s v="BOGOTA"/>
    <n v="25"/>
    <s v="CUNDINAMARCA"/>
    <m/>
    <n v="3244450181"/>
    <n v="3195138840"/>
    <m/>
    <m/>
    <m/>
    <s v="03/09/2025"/>
    <x v="4"/>
    <n v="2025"/>
    <s v="KARDIAN PREMIERE AT 1000CC 6AB 1"/>
    <s v="H5DE472Q002531"/>
    <s v="93YRJF009SJ025399"/>
    <s v="08006094"/>
    <s v="RENAULT"/>
    <s v="RENAULT KARDIAN "/>
    <n v="3.5583037433155079E-2"/>
    <n v="93500000"/>
    <s v="HDI-LIBERTY"/>
    <s v="CAMIONETAPASAJ"/>
    <s v="PARTICULAR"/>
    <s v="julianabetancurt.abg@gmail.com"/>
    <n v="159713011"/>
    <n v="3327014"/>
    <n v="2775809.68"/>
    <s v=""/>
    <s v=""/>
    <s v=""/>
    <m/>
    <m/>
    <m/>
    <s v=""/>
    <s v=""/>
    <s v=""/>
    <m/>
    <m/>
    <m/>
    <m/>
    <m/>
    <m/>
    <m/>
    <m/>
    <m/>
    <n v="0.50139433454915394"/>
    <x v="1"/>
    <s v="COS"/>
  </r>
  <r>
    <s v="R1"/>
    <n v="27081228"/>
    <s v="F"/>
    <s v="LENDY"/>
    <s v="YADIRA"/>
    <s v="GOYES"/>
    <s v="IBARRA"/>
    <d v="1977-10-05T00:00:00"/>
    <s v="GDR688"/>
    <n v="52001"/>
    <s v="PASTO"/>
    <n v="52"/>
    <s v="NARIÃ‘O"/>
    <m/>
    <n v="3117466458"/>
    <n v="0"/>
    <m/>
    <m/>
    <m/>
    <s v="12/09/2025"/>
    <x v="3"/>
    <n v="2022"/>
    <s v="GOL [7] [FL] TRENDLINE MT 1600CC 2AB A"/>
    <s v="CFZV00590"/>
    <s v="9BWAB45U7NT050472"/>
    <s v="09201263"/>
    <s v="VOLKSWAGEN"/>
    <s v="VOLKSWAGEN GOL "/>
    <n v="3.8840773694390714E-2"/>
    <n v="51700000"/>
    <s v="EQUIDAD"/>
    <s v="AUTOMOVIL"/>
    <s v="PARTICULAR"/>
    <s v="lendygoyes@gmail.com"/>
    <n v="159825831"/>
    <n v="2008068"/>
    <n v="1667452.38"/>
    <s v=""/>
    <s v=""/>
    <s v=""/>
    <m/>
    <m/>
    <m/>
    <s v=""/>
    <s v=""/>
    <s v=""/>
    <m/>
    <m/>
    <m/>
    <m/>
    <m/>
    <m/>
    <m/>
    <m/>
    <m/>
    <n v="0.93942359979067691"/>
    <x v="1"/>
    <s v="COS"/>
  </r>
  <r>
    <s v="R1"/>
    <n v="63498024"/>
    <s v="F"/>
    <s v="JOHANNA"/>
    <s v="MARCELA"/>
    <s v="QUIROGA"/>
    <s v="CARDENAS"/>
    <d v="1974-12-01T00:00:00"/>
    <s v="LPW821"/>
    <n v="0"/>
    <s v="VILLAMARIA"/>
    <n v="17"/>
    <s v="CALDAS"/>
    <m/>
    <n v="3185391948"/>
    <n v="3188539194"/>
    <m/>
    <m/>
    <m/>
    <s v="24/09/2025"/>
    <x v="13"/>
    <n v="2024"/>
    <s v="S-CROSS [2] GLX ALL GRIP TP 1400CC T 6AB"/>
    <s v="K14C1425910"/>
    <s v="TSMYBA2S3RMB70266"/>
    <s v="08806028"/>
    <s v="SUZUKI"/>
    <s v="SUZUKI S-CROSS "/>
    <n v="2.0444457953394123E-2"/>
    <n v="98700000"/>
    <s v="HDI-LIBERTY"/>
    <s v="CAMIONETAPASAJ"/>
    <s v="PARTICULAR"/>
    <s v="tecnologosdiagnostimed@gmail.com"/>
    <n v="159950197"/>
    <n v="2017868"/>
    <n v="1675687.05"/>
    <s v=""/>
    <s v=""/>
    <s v=""/>
    <m/>
    <m/>
    <m/>
    <s v=""/>
    <s v=""/>
    <s v=""/>
    <m/>
    <m/>
    <m/>
    <m/>
    <m/>
    <m/>
    <m/>
    <m/>
    <m/>
    <n v="0.23518870138445669"/>
    <x v="1"/>
    <s v="COS"/>
  </r>
  <r>
    <s v="R1"/>
    <n v="43843228"/>
    <s v="F"/>
    <s v="SANDRA"/>
    <s v="LILIANA"/>
    <s v="RENDON"/>
    <s v="MANRIQUE"/>
    <d v="1979-06-03T00:00:00"/>
    <s v="FIU154"/>
    <n v="0"/>
    <s v="BOGOTA"/>
    <n v="25"/>
    <s v="CUNDINAMARCA"/>
    <m/>
    <n v="3003560345"/>
    <n v="0"/>
    <m/>
    <m/>
    <m/>
    <s v="19/09/2025"/>
    <x v="21"/>
    <n v="2021"/>
    <s v="DUSTER [FL] DYNAMIQUE/INTEN MT 2000CC 4X2"/>
    <s v="E412C208628"/>
    <s v="9FBHSR5B6MM766696"/>
    <s v="08006052"/>
    <s v="RENAULT"/>
    <s v="RENAULT DUSTER "/>
    <n v="1.7935E-2"/>
    <n v="68200000"/>
    <s v="HDI-LIBERTY"/>
    <s v="CAMIONETAPASAJ"/>
    <s v="PARTICULAR"/>
    <s v="hilux113@hotmail.com"/>
    <n v="159798824"/>
    <n v="1223167"/>
    <n v="1007871.2"/>
    <s v=""/>
    <s v=""/>
    <s v=""/>
    <m/>
    <m/>
    <m/>
    <s v=""/>
    <s v=""/>
    <s v=""/>
    <m/>
    <m/>
    <m/>
    <m/>
    <m/>
    <m/>
    <m/>
    <m/>
    <m/>
    <n v="0.43500194939929493"/>
    <x v="0"/>
    <s v="COS"/>
  </r>
  <r>
    <s v="R1"/>
    <n v="51960418"/>
    <s v="F"/>
    <s v="ANGELA"/>
    <s v="MARIA"/>
    <s v="VERA"/>
    <s v="FRANCO"/>
    <d v="1968-11-14T00:00:00"/>
    <s v="DWK996"/>
    <n v="0"/>
    <s v="BOGOTA"/>
    <n v="25"/>
    <s v="CUNDINAMARCA"/>
    <m/>
    <n v="3125128573"/>
    <n v="0"/>
    <m/>
    <m/>
    <m/>
    <s v="07/09/2025"/>
    <x v="12"/>
    <n v="2018"/>
    <s v="SENTRA B17 [FL] EXCLUS TP 1800CC 6AB A"/>
    <s v="MRA8184667J"/>
    <s v="3N1AB7AE6ZL807479"/>
    <s v="06401226"/>
    <s v="NISSAN"/>
    <s v="NISSAN SENTRA "/>
    <n v="2.1641786046511631E-2"/>
    <n v="55900000"/>
    <s v="MAPFRE"/>
    <s v="AUTOMOVIL"/>
    <s v="PARTICULAR"/>
    <s v="anmav1924@gmail.com"/>
    <n v="29193268"/>
    <n v="1209775.8400000001"/>
    <n v="996618.35"/>
    <s v=""/>
    <s v=""/>
    <s v=""/>
    <m/>
    <m/>
    <m/>
    <s v=""/>
    <s v=""/>
    <s v=""/>
    <m/>
    <m/>
    <m/>
    <m/>
    <m/>
    <m/>
    <m/>
    <m/>
    <m/>
    <n v="0.29269570879645768"/>
    <x v="0"/>
    <s v="COS"/>
  </r>
  <r>
    <s v="R1"/>
    <n v="72168383"/>
    <s v="M"/>
    <s v="EDINSON"/>
    <n v="0"/>
    <s v="SARMIENTO"/>
    <s v="VALENCIA"/>
    <d v="1969-08-01T00:00:00"/>
    <s v="NBK296"/>
    <n v="0"/>
    <s v="BARRANQUILLA"/>
    <n v="8"/>
    <s v="ATLANTICO"/>
    <m/>
    <n v="3007284315"/>
    <n v="3106838709"/>
    <m/>
    <m/>
    <m/>
    <s v="26/09/2025"/>
    <x v="6"/>
    <n v="2015"/>
    <s v="FORTUNER [FL] 2.7L AT 2700CC 4X2"/>
    <s v="2TR7912795"/>
    <s v="8AJZX69G0F9206573"/>
    <s v="09006150"/>
    <s v="TOYOTA"/>
    <s v="TOYOTA FORTUNER "/>
    <n v="4.1217342465753426E-2"/>
    <n v="109500000"/>
    <s v="SURAMERICANA"/>
    <s v="CAMIONETAPASAJ"/>
    <s v="PARTICULAR"/>
    <s v="e.d.sava@hotmail.com"/>
    <n v="159836409"/>
    <n v="4513299"/>
    <n v="3772687.85"/>
    <s v=""/>
    <s v=""/>
    <s v=""/>
    <m/>
    <m/>
    <m/>
    <s v=""/>
    <s v=""/>
    <s v=""/>
    <m/>
    <m/>
    <m/>
    <m/>
    <m/>
    <m/>
    <m/>
    <m/>
    <m/>
    <n v="4.1983337013248634E-2"/>
    <x v="1"/>
    <s v="COS"/>
  </r>
  <r>
    <s v="R1"/>
    <n v="1082916372"/>
    <s v="M"/>
    <s v="RALPHY"/>
    <s v="JAVIER"/>
    <s v="ARIAS"/>
    <s v="PERTUZ"/>
    <d v="1990-06-12T00:00:00"/>
    <s v="IRX891"/>
    <n v="0"/>
    <s v="CARTAGENA"/>
    <n v="13"/>
    <s v="BOLIVAR"/>
    <m/>
    <n v="3012175639"/>
    <n v="0"/>
    <m/>
    <m/>
    <m/>
    <s v="16/09/2025"/>
    <x v="24"/>
    <n v="2016"/>
    <s v="DUSTER DYNAMIQUE AT 2000CC 4X2"/>
    <s v="B403C084364"/>
    <s v="9FBHSRAJBGM203312"/>
    <s v="08006035"/>
    <s v="RENAULT"/>
    <s v="RENAULT DUSTER "/>
    <n v="5.6799137577002057E-2"/>
    <n v="48700000"/>
    <s v="HDI-LIBERTY"/>
    <s v="CAMIONETAPASAJ"/>
    <s v="PARTICULAR"/>
    <s v="Ralphyariaspertuz@Gmail.Com"/>
    <n v="159718287"/>
    <n v="2766118"/>
    <n v="2304468.58"/>
    <s v=""/>
    <s v=""/>
    <s v=""/>
    <m/>
    <m/>
    <m/>
    <s v=""/>
    <s v=""/>
    <s v=""/>
    <m/>
    <m/>
    <m/>
    <m/>
    <m/>
    <m/>
    <m/>
    <m/>
    <m/>
    <n v="0.89738102381588503"/>
    <x v="1"/>
    <s v="COS"/>
  </r>
  <r>
    <s v="R1"/>
    <n v="1092362568"/>
    <s v="F"/>
    <s v="ADRIANA"/>
    <n v="0"/>
    <s v="RESTREPO"/>
    <s v="MARIN"/>
    <d v="1997-04-16T00:00:00"/>
    <s v="NFM701"/>
    <n v="54874"/>
    <s v="VILLA DEL ROSARIO"/>
    <n v="54"/>
    <s v="NORTE DE SANTANDER"/>
    <m/>
    <n v="3155260620"/>
    <n v="0"/>
    <m/>
    <m/>
    <m/>
    <s v="02/09/2025"/>
    <x v="22"/>
    <n v="2024"/>
    <s v="2 [2] [FL] GRAND TOURING L TP 1500CC 6AB T"/>
    <s v="P540643105"/>
    <s v="3MDDJ2SAARM410789"/>
    <s v="05601200"/>
    <s v="MAZDA"/>
    <s v="MAZDA 2 "/>
    <n v="3.3068352528735634E-2"/>
    <n v="87000000"/>
    <s v="ALLIANZ"/>
    <s v="AUTOMOVIL"/>
    <s v="PARTICULAR"/>
    <n v="0"/>
    <n v="29205416"/>
    <n v="2876946.67"/>
    <n v="2397602.2400000002"/>
    <s v=""/>
    <s v=""/>
    <s v=""/>
    <m/>
    <m/>
    <m/>
    <s v=""/>
    <s v=""/>
    <s v=""/>
    <m/>
    <m/>
    <m/>
    <m/>
    <m/>
    <m/>
    <m/>
    <m/>
    <m/>
    <n v="0.3129896423955979"/>
    <x v="1"/>
    <s v="COS"/>
  </r>
  <r>
    <s v="R1"/>
    <n v="80528131"/>
    <s v="M"/>
    <s v="JOHNNY"/>
    <s v="ALEXANDER"/>
    <s v="LOPEZ"/>
    <s v="ACUÃ‘A"/>
    <d v="1974-05-15T00:00:00"/>
    <s v="HVW504"/>
    <n v="0"/>
    <s v="BOGOTA"/>
    <n v="25"/>
    <s v="CUNDINAMARCA"/>
    <m/>
    <n v="3164324088"/>
    <n v="3114907099"/>
    <m/>
    <m/>
    <m/>
    <s v="24/09/2025"/>
    <x v="13"/>
    <n v="2015"/>
    <s v="SANDERO [FL] EXPRESSION MT 1600CC 8V AA"/>
    <s v="F710Q165855"/>
    <s v="9FBBSRADDFM343585"/>
    <s v="08001152"/>
    <s v="RENAULT"/>
    <s v="RENAULT SANDERO "/>
    <n v="4.220824915824916E-2"/>
    <n v="29700000"/>
    <s v="ZURICH-QBE"/>
    <s v="AUTOMOVIL"/>
    <s v="PARTICULAR"/>
    <s v="JOHNNYALEXLOP@GMAIL.COM"/>
    <n v="159736638"/>
    <n v="1253585"/>
    <n v="1033432.64"/>
    <s v=""/>
    <s v=""/>
    <s v=""/>
    <m/>
    <m/>
    <m/>
    <s v=""/>
    <s v=""/>
    <s v=""/>
    <m/>
    <m/>
    <m/>
    <m/>
    <m/>
    <m/>
    <m/>
    <m/>
    <m/>
    <n v="4.3369708992039513E-2"/>
    <x v="1"/>
    <s v="COS"/>
  </r>
  <r>
    <s v="R1"/>
    <n v="80858189"/>
    <s v="M"/>
    <s v="MARIO"/>
    <s v="ENRIQUE"/>
    <s v="ARAOZ"/>
    <s v="ROJAS"/>
    <d v="1985-05-06T00:00:00"/>
    <s v="HST851"/>
    <n v="0"/>
    <s v="BOGOTA"/>
    <n v="25"/>
    <s v="CUNDINAMARCA"/>
    <m/>
    <n v="3137708166"/>
    <n v="3134108698"/>
    <m/>
    <m/>
    <m/>
    <s v="23/09/2025"/>
    <x v="19"/>
    <n v="2014"/>
    <s v="KOLEOS [1][FL][ DYNAMIQUE BOSE AT 2500CC 4X2 T"/>
    <s v="2TRA703P154807"/>
    <s v="VF1VY0CA2EC482931"/>
    <s v="08006061"/>
    <s v="RENAULT"/>
    <s v="RENAULT KOLEOS "/>
    <n v="2.924729044834308E-2"/>
    <n v="51300000"/>
    <s v="BOLIVAR"/>
    <s v="CAMIONETAPASAJ"/>
    <s v="PARTICULAR"/>
    <s v="biripbet@gmail.com"/>
    <n v="159827517"/>
    <n v="1500386"/>
    <n v="1240828.8899999999"/>
    <s v=""/>
    <s v=""/>
    <s v=""/>
    <m/>
    <m/>
    <m/>
    <s v=""/>
    <s v=""/>
    <s v=""/>
    <m/>
    <m/>
    <m/>
    <m/>
    <m/>
    <m/>
    <m/>
    <m/>
    <m/>
    <n v="0.33542308925922026"/>
    <x v="0"/>
    <s v="COS"/>
  </r>
  <r>
    <s v="R1"/>
    <n v="1010243612"/>
    <s v="F"/>
    <s v="MICHELLE"/>
    <s v="DANIELA"/>
    <s v="ARCOS HOYOS"/>
    <s v="HOYOS"/>
    <d v="1999-09-01T00:00:00"/>
    <s v="IJO539"/>
    <n v="0"/>
    <s v="BOGOTA"/>
    <n v="25"/>
    <s v="CUNDINAMARCA"/>
    <m/>
    <n v="3138070240"/>
    <n v="0"/>
    <m/>
    <m/>
    <m/>
    <s v="12/09/2025"/>
    <x v="3"/>
    <n v="2015"/>
    <s v="COROLLA [12] L MT 1800CC 2AB A"/>
    <s v="2ZRL612727"/>
    <s v="5YFBU8HE4FP285554"/>
    <s v="09001136"/>
    <s v="TOYOTA"/>
    <s v="TOYOTA COROLLA "/>
    <n v="3.6708214285714288E-2"/>
    <n v="50400000"/>
    <s v="ALLIANZ"/>
    <s v="AUTOMOVIL"/>
    <s v="PARTICULAR"/>
    <s v="arcos1949@hotmail.com"/>
    <n v="159714680"/>
    <n v="1850094"/>
    <n v="1534700.89"/>
    <s v=""/>
    <s v=""/>
    <s v=""/>
    <m/>
    <m/>
    <m/>
    <s v=""/>
    <s v=""/>
    <s v=""/>
    <m/>
    <m/>
    <m/>
    <m/>
    <m/>
    <m/>
    <m/>
    <m/>
    <m/>
    <n v="0.30883671549727676"/>
    <x v="0"/>
    <s v="COS"/>
  </r>
  <r>
    <s v="R2_ no están en R1"/>
    <n v="1102821457"/>
    <s v="F"/>
    <s v="MEYLIS"/>
    <s v="LISSETH"/>
    <s v="PEÃ‘ATE"/>
    <s v="ALVAREZ"/>
    <d v="1988-12-28T00:00:00"/>
    <s v="NTL242"/>
    <n v="0"/>
    <s v="CARTAGENA"/>
    <n v="13"/>
    <s v="BOLIVAR"/>
    <m/>
    <n v="3235523714"/>
    <n v="0"/>
    <m/>
    <m/>
    <m/>
    <s v="16/09/2025"/>
    <x v="24"/>
    <n v="2025"/>
    <s v="ONIX [2] LT MT 1000CC T 4P 6AB A"/>
    <s v="L4F241424843"/>
    <s v="9BGEB69K0SG136781"/>
    <s v="01601341"/>
    <s v="CHEVROLET"/>
    <s v="CHEVROLET ONIX "/>
    <n v="6.3313541408450705E-2"/>
    <n v="71000000"/>
    <s v="HDI SEGUROS"/>
    <s v="AUTOMOVIL"/>
    <s v="PARTICULAR"/>
    <s v="meylisliss20@gmail.com"/>
    <n v="29219134"/>
    <n v="4495261.4400000004"/>
    <n v="3757530.62"/>
    <s v=""/>
    <s v=""/>
    <s v=""/>
    <m/>
    <m/>
    <m/>
    <n v="29299302"/>
    <n v="16409142.85"/>
    <n v="13769195.67"/>
    <m/>
    <m/>
    <m/>
    <m/>
    <m/>
    <m/>
    <m/>
    <m/>
    <m/>
    <n v="0.83755526910208455"/>
    <x v="1"/>
    <s v="COS"/>
  </r>
  <r>
    <s v="R1"/>
    <n v="43603201"/>
    <s v="F"/>
    <s v="DORIS"/>
    <n v="0"/>
    <s v="GONZALEZ"/>
    <s v="RAMIREZ"/>
    <d v="1975-12-04T00:00:00"/>
    <s v="GRL827"/>
    <n v="5001"/>
    <s v="MEDELLIN"/>
    <n v="5"/>
    <s v="ANTIOQUIA"/>
    <m/>
    <n v="3007825023"/>
    <n v="0"/>
    <m/>
    <m/>
    <m/>
    <s v="14/09/2025"/>
    <x v="0"/>
    <n v="2020"/>
    <s v="VITARA GL MT 1600CC 2AB A"/>
    <s v="M16A2309189"/>
    <s v="TSMYD21S0LM714342"/>
    <s v="08806019"/>
    <s v="SUZUKI"/>
    <s v="SUZUKI VITARA "/>
    <n v="2.4812127659574468E-2"/>
    <n v="65800000"/>
    <s v="SBS"/>
    <s v="CAMIONETAPASAJ"/>
    <s v="PARTICULAR"/>
    <s v="karruiz67@hotmail.com"/>
    <n v="159832953"/>
    <n v="1632638"/>
    <n v="1351964.66"/>
    <s v=""/>
    <s v=""/>
    <s v=""/>
    <m/>
    <m/>
    <m/>
    <s v=""/>
    <s v=""/>
    <s v=""/>
    <m/>
    <m/>
    <m/>
    <m/>
    <m/>
    <m/>
    <m/>
    <m/>
    <m/>
    <n v="0.23683284737627786"/>
    <x v="0"/>
    <s v="COS"/>
  </r>
  <r>
    <s v="R1"/>
    <n v="1095936403"/>
    <s v="M"/>
    <s v="CRISTIAN"/>
    <s v="DAVID"/>
    <s v="PIMENTEL"/>
    <s v="AMAYA"/>
    <d v="1994-03-22T00:00:00"/>
    <s v="IET645"/>
    <n v="0"/>
    <s v="GIRON"/>
    <n v="68"/>
    <s v="SANTANDER"/>
    <m/>
    <n v="3177679268"/>
    <n v="0"/>
    <m/>
    <m/>
    <m/>
    <s v="06/09/2025"/>
    <x v="16"/>
    <n v="2015"/>
    <s v="FUSION [3] TITANIUM TP 2000CC CT T"/>
    <s v="FR240734"/>
    <s v="3FA6PK94FR240734"/>
    <s v="03001134"/>
    <s v="FORD"/>
    <s v="FORD FUSION "/>
    <n v="2.7948648638132297E-2"/>
    <n v="51400000"/>
    <s v="SURAMERICANA"/>
    <s v="AUTOMOVIL"/>
    <s v="PARTICULAR"/>
    <s v="cristian_dpa@hotmail.com"/>
    <n v="29189646"/>
    <n v="1436560.54"/>
    <n v="1187193.73"/>
    <s v=""/>
    <s v=""/>
    <s v=""/>
    <m/>
    <m/>
    <m/>
    <s v=""/>
    <s v=""/>
    <s v=""/>
    <m/>
    <m/>
    <m/>
    <m/>
    <m/>
    <m/>
    <m/>
    <m/>
    <m/>
    <n v="0.97426581679774993"/>
    <x v="0"/>
    <s v="COS"/>
  </r>
  <r>
    <s v="R1"/>
    <n v="80256554"/>
    <s v="M"/>
    <s v="DIEGO"/>
    <s v="EDUARDO"/>
    <s v="DIAZ"/>
    <s v="DIAZ"/>
    <d v="1983-04-26T00:00:00"/>
    <s v="FZP570"/>
    <n v="0"/>
    <s v="BOGOTA"/>
    <n v="25"/>
    <s v="CUNDINAMARCA"/>
    <m/>
    <n v="3145064656"/>
    <n v="3147262886"/>
    <m/>
    <m/>
    <m/>
    <s v="10/09/2025"/>
    <x v="17"/>
    <n v="2019"/>
    <s v="PRADO [LC 150] TX-L [FL] [2] TP 3000CC 5P TD"/>
    <s v="1KD2846060"/>
    <s v="JTEBH3FJ1K5103285"/>
    <s v="09008220"/>
    <s v="TOYOTA"/>
    <s v="TOYOTA PRADO "/>
    <n v="1.849390655673341E-2"/>
    <n v="254700000"/>
    <s v="MAPFRE"/>
    <s v="CAMPERO"/>
    <s v="PARTICULAR"/>
    <s v="diegodiazdiaz1983@gmail.com"/>
    <n v="159881474"/>
    <n v="4710398"/>
    <n v="3938317.44"/>
    <s v=""/>
    <s v=""/>
    <s v=""/>
    <m/>
    <m/>
    <m/>
    <s v=""/>
    <s v=""/>
    <s v=""/>
    <m/>
    <m/>
    <m/>
    <m/>
    <m/>
    <m/>
    <m/>
    <m/>
    <m/>
    <n v="0.62890195455593956"/>
    <x v="0"/>
    <s v="COS"/>
  </r>
  <r>
    <s v="R1"/>
    <n v="1121849062"/>
    <s v="F"/>
    <s v="YESSICA"/>
    <s v="MAGLORY"/>
    <s v="GARCIA"/>
    <s v="CRUZ"/>
    <d v="1988-12-08T00:00:00"/>
    <s v="JXK164"/>
    <n v="0"/>
    <s v="BOGOTA"/>
    <n v="25"/>
    <s v="CUNDINAMARCA"/>
    <m/>
    <n v="3222456416"/>
    <n v="0"/>
    <m/>
    <m/>
    <m/>
    <s v="19/09/2025"/>
    <x v="21"/>
    <n v="2022"/>
    <s v="STEPWAY [2] [FL INTENS MT 1600CC 16V A"/>
    <s v="J759Q054862"/>
    <s v="9FB5SR0EGNM872145"/>
    <s v="08001210"/>
    <s v="RENAULT"/>
    <s v="RENAULT STEPWAY "/>
    <n v="2.8782563804713807E-2"/>
    <n v="59400000"/>
    <s v="ALLIANZ"/>
    <s v="AUTOMOVIL"/>
    <s v="PARTICULAR"/>
    <s v="missjessica_88@hotmail.com"/>
    <n v="29215866"/>
    <n v="1709684.29"/>
    <n v="1416709.49"/>
    <s v=""/>
    <s v=""/>
    <s v=""/>
    <m/>
    <m/>
    <m/>
    <s v=""/>
    <s v=""/>
    <s v=""/>
    <m/>
    <m/>
    <m/>
    <m/>
    <m/>
    <m/>
    <m/>
    <m/>
    <m/>
    <n v="0.68882623147349609"/>
    <x v="0"/>
    <s v="COS"/>
  </r>
  <r>
    <s v="R1"/>
    <n v="34560753"/>
    <s v="F"/>
    <s v="SAIDI"/>
    <s v="ADRIANA"/>
    <s v="OSORIO"/>
    <s v="CASALINI"/>
    <d v="1969-10-23T00:00:00"/>
    <s v="KXS779"/>
    <n v="0"/>
    <s v="BOGOTA"/>
    <n v="25"/>
    <s v="CUNDINAMARCA"/>
    <m/>
    <n v="3154761340"/>
    <n v="0"/>
    <m/>
    <m/>
    <m/>
    <s v="20/09/2025"/>
    <x v="7"/>
    <n v="2023"/>
    <s v="STONIC ZENITH HYBRID MT 1000CC T 6AB"/>
    <s v="G3LFNP010263"/>
    <s v="KNAD6817AP6656566"/>
    <s v="04601302"/>
    <s v="KIA"/>
    <s v="KIA STONIC "/>
    <n v="2.3358661971830987E-2"/>
    <n v="85200000"/>
    <s v="MAPFRE"/>
    <s v="AUTOMOVIL"/>
    <s v="PARTICULAR"/>
    <s v="saidi9502@gmail.com"/>
    <n v="159837275"/>
    <n v="1990158"/>
    <n v="1652401.92"/>
    <s v=""/>
    <s v=""/>
    <s v=""/>
    <m/>
    <m/>
    <m/>
    <s v=""/>
    <s v=""/>
    <s v=""/>
    <m/>
    <m/>
    <m/>
    <m/>
    <m/>
    <m/>
    <m/>
    <m/>
    <m/>
    <n v="3.6605448650659511E-3"/>
    <x v="0"/>
    <s v="COS"/>
  </r>
  <r>
    <s v="R1"/>
    <n v="11435742"/>
    <s v="M"/>
    <s v="JORGE"/>
    <s v="ALBERTO"/>
    <s v="BRAVO"/>
    <s v="RUBIANO"/>
    <d v="1968-10-27T00:00:00"/>
    <s v="KWM676"/>
    <n v="0"/>
    <s v="BOGOTA"/>
    <n v="25"/>
    <s v="CUNDINAMARCA"/>
    <m/>
    <n v="3164663678"/>
    <n v="3188692391"/>
    <m/>
    <m/>
    <m/>
    <s v="10/09/2026"/>
    <x v="17"/>
    <n v="2022"/>
    <s v="X3 [G01] xDrive30i TP 2000CC T"/>
    <s v="20406541"/>
    <s v="WBA51DP03N9J86200"/>
    <s v="00808057"/>
    <s v="BMW"/>
    <s v="BMW X3 "/>
    <n v="3.8478065898617513E-2"/>
    <n v="173600000"/>
    <s v="BOLIVAR"/>
    <s v="CAMPERO"/>
    <s v="PARTICULAR"/>
    <s v="jabrubiano@gmail.com"/>
    <n v="29187582"/>
    <n v="6679792.2400000002"/>
    <n v="5593270.79"/>
    <s v=""/>
    <s v=""/>
    <s v=""/>
    <m/>
    <m/>
    <m/>
    <s v=""/>
    <s v=""/>
    <s v=""/>
    <m/>
    <m/>
    <m/>
    <m/>
    <m/>
    <m/>
    <m/>
    <m/>
    <m/>
    <n v="2.0958947645438042E-2"/>
    <x v="1"/>
    <s v="COS"/>
  </r>
  <r>
    <s v="R1"/>
    <n v="63339538"/>
    <s v="F"/>
    <s v="VERONICA"/>
    <n v="0"/>
    <s v="HERNANDEZ"/>
    <s v="GOMEZ"/>
    <d v="1968-03-15T00:00:00"/>
    <s v="DVK920"/>
    <n v="68001"/>
    <s v="BUCARAMANGA"/>
    <n v="68"/>
    <s v="SANTANDER"/>
    <m/>
    <n v="3187825371"/>
    <n v="0"/>
    <m/>
    <m/>
    <m/>
    <s v="14/09/2025"/>
    <x v="0"/>
    <n v="2018"/>
    <s v="TUCSON [3] GL PREMIUM MT 2000CC 4X2 2"/>
    <s v="G4NAHU498720"/>
    <s v="KMHJ2813BJU590217"/>
    <s v="03206083"/>
    <s v="HYUNDAI"/>
    <s v="HYUNDAI TUCSON "/>
    <n v="1.5702377522349934E-2"/>
    <n v="78300000"/>
    <s v="SURAMERICANA"/>
    <s v="CAMIONETAPASAJ"/>
    <s v="PARTICULAR"/>
    <s v="veronicaherngomez@hotmail.com"/>
    <n v="29199526"/>
    <n v="1229496.1599999999"/>
    <n v="1013190.05"/>
    <s v=""/>
    <s v=""/>
    <s v=""/>
    <m/>
    <m/>
    <m/>
    <s v=""/>
    <s v=""/>
    <s v=""/>
    <m/>
    <m/>
    <m/>
    <m/>
    <m/>
    <m/>
    <m/>
    <m/>
    <m/>
    <n v="0.39901703141706668"/>
    <x v="0"/>
    <s v="COS"/>
  </r>
  <r>
    <s v="R1"/>
    <n v="52492350"/>
    <s v="F"/>
    <s v="MARILUZ"/>
    <n v="0"/>
    <s v="MUNEVAR"/>
    <s v="PINZON"/>
    <d v="1978-05-17T00:00:00"/>
    <s v="LWZ795"/>
    <n v="0"/>
    <s v="BOGOTA"/>
    <n v="25"/>
    <s v="CUNDINAMARCA"/>
    <m/>
    <n v="3164442359"/>
    <n v="0"/>
    <m/>
    <m/>
    <m/>
    <s v="11/09/2026"/>
    <x v="23"/>
    <n v="2024"/>
    <s v="KWID [FL] ZEN MT 1000CC 12V 4"/>
    <s v="B4DA426Q026286"/>
    <s v="93YRBB000RJ536595"/>
    <s v="08001214"/>
    <s v="RENAULT"/>
    <s v="RENAULT KWID "/>
    <n v="3.3432991266375549E-2"/>
    <n v="45800000"/>
    <s v="HDI-LIBERTY"/>
    <s v="AUTOMOVIL"/>
    <s v="PARTICULAR"/>
    <s v="munevarp78@gmail.com"/>
    <n v="159715720"/>
    <n v="1531231"/>
    <n v="1266748.73"/>
    <s v=""/>
    <s v=""/>
    <s v=""/>
    <m/>
    <m/>
    <m/>
    <s v=""/>
    <s v=""/>
    <s v=""/>
    <m/>
    <m/>
    <m/>
    <m/>
    <m/>
    <m/>
    <m/>
    <m/>
    <m/>
    <n v="0.66744124857247311"/>
    <x v="0"/>
    <s v="COS"/>
  </r>
  <r>
    <s v="R1"/>
    <n v="27355959"/>
    <s v="F"/>
    <s v="ANABEL"/>
    <n v="0"/>
    <s v="CAICEDO"/>
    <s v="CALDERON"/>
    <d v="1967-01-01T00:00:00"/>
    <s v="JFX441"/>
    <n v="76001"/>
    <s v="CALI"/>
    <n v="76"/>
    <s v="VALLE DEL CAUCA"/>
    <m/>
    <n v="3212273782"/>
    <n v="0"/>
    <m/>
    <m/>
    <m/>
    <s v="30/09/2025"/>
    <x v="2"/>
    <n v="2016"/>
    <s v="PICANTO ION R S 1.25 AT 1200CC AA VE"/>
    <s v="G4LAFP116353"/>
    <s v="KNABX512BGT179112"/>
    <s v="04601220"/>
    <s v="KIA"/>
    <s v="KIA PICANTO "/>
    <n v="6.4009782708933718E-2"/>
    <n v="34700000"/>
    <s v="SURAMERICANA"/>
    <s v="AUTOMOVIL"/>
    <s v="PARTICULAR"/>
    <s v="anabelcaicedo@yahoo.es"/>
    <n v="29217844"/>
    <n v="2221139.46"/>
    <n v="1846503.75"/>
    <s v=""/>
    <s v=""/>
    <s v=""/>
    <m/>
    <m/>
    <m/>
    <s v=""/>
    <s v=""/>
    <s v=""/>
    <m/>
    <m/>
    <m/>
    <m/>
    <m/>
    <m/>
    <m/>
    <m/>
    <m/>
    <n v="0.40242653933005068"/>
    <x v="1"/>
    <s v="COS"/>
  </r>
  <r>
    <s v="R1"/>
    <n v="70513603"/>
    <s v="M"/>
    <s v="ORLANDO"/>
    <s v="DE JESUS"/>
    <s v="TORO"/>
    <s v="ZULETA"/>
    <d v="1962-08-05T00:00:00"/>
    <s v="EFV621"/>
    <n v="5001"/>
    <s v="MEDELLIN"/>
    <n v="5"/>
    <s v="ANTIOQUIA"/>
    <m/>
    <n v="3127771084"/>
    <n v="3137374294"/>
    <m/>
    <m/>
    <m/>
    <s v="15/09/2025"/>
    <x v="15"/>
    <n v="2018"/>
    <s v="SAIL LTZ MT 1400CC 4P AA"/>
    <s v="LCU171083152"/>
    <s v="9GASA52M7JB012004"/>
    <s v="01601256"/>
    <s v="CHEVROLET"/>
    <s v="CHEVROLET SAIL "/>
    <n v="4.9329314450867051E-2"/>
    <n v="34600000"/>
    <s v="ALLIANZ"/>
    <s v="AUTOMOVIL"/>
    <s v="PARTICULAR"/>
    <s v="orlandotz62@gmail.com"/>
    <n v="29206032"/>
    <n v="1706794.28"/>
    <n v="1414280.91"/>
    <s v=""/>
    <s v=""/>
    <s v=""/>
    <m/>
    <m/>
    <m/>
    <s v=""/>
    <s v=""/>
    <s v=""/>
    <m/>
    <m/>
    <m/>
    <m/>
    <m/>
    <m/>
    <m/>
    <m/>
    <m/>
    <n v="0.25385859368104513"/>
    <x v="1"/>
    <s v="COS"/>
  </r>
  <r>
    <s v="R1"/>
    <n v="52314533"/>
    <s v="F"/>
    <s v="MONICA"/>
    <s v="ADRIANA"/>
    <s v="GOMEZ"/>
    <s v="BOHORQUEZ"/>
    <d v="1976-12-19T00:00:00"/>
    <s v="RLL466"/>
    <n v="0"/>
    <s v="BOGOTA"/>
    <n v="25"/>
    <s v="CUNDINAMARCA"/>
    <m/>
    <n v="3112571752"/>
    <n v="0"/>
    <m/>
    <m/>
    <m/>
    <s v="19/09/2025"/>
    <x v="21"/>
    <n v="2012"/>
    <s v="AVEO SD MT 1600CC 4P AA"/>
    <s v="F16D39482331"/>
    <s v="9GATJ5164CB028347"/>
    <s v="01601146"/>
    <s v="CHEVROLET"/>
    <s v="CHEVROLET AVEO "/>
    <n v="4.9237061068702292E-2"/>
    <n v="26200000"/>
    <s v="EQUIDAD"/>
    <s v="AUTOMOVIL"/>
    <s v="PARTICULAR"/>
    <s v="monicagobo9028@gmail.com"/>
    <n v="159774614"/>
    <n v="1290011"/>
    <n v="1064043.1100000001"/>
    <s v=""/>
    <s v=""/>
    <s v=""/>
    <m/>
    <m/>
    <m/>
    <s v=""/>
    <s v=""/>
    <s v=""/>
    <m/>
    <m/>
    <m/>
    <m/>
    <m/>
    <m/>
    <m/>
    <m/>
    <m/>
    <n v="0.39572140758882457"/>
    <x v="1"/>
    <s v="COS"/>
  </r>
  <r>
    <s v="R1"/>
    <n v="1116791220"/>
    <s v="M"/>
    <s v="LUIS"/>
    <s v="ALFREDO"/>
    <s v="RAMÃREZ"/>
    <s v="TORRES"/>
    <d v="1990-06-11T00:00:00"/>
    <s v="NMS976"/>
    <n v="0"/>
    <s v="CUCUTA"/>
    <n v="54"/>
    <s v="NORTE DE SANTANDER"/>
    <m/>
    <n v="3133954450"/>
    <n v="0"/>
    <m/>
    <m/>
    <m/>
    <s v="11/09/2026"/>
    <x v="23"/>
    <n v="2024"/>
    <s v="FORTUNER [2] [F 2.8L SRV TP 2800CC TD 7A"/>
    <s v="1GD5598448"/>
    <s v="8AJBA3FS9R0369628"/>
    <s v="09008238"/>
    <s v="TOYOTA"/>
    <s v="TOYOTA FORTUNER "/>
    <n v="3.0095427382596684E-2"/>
    <n v="289600000"/>
    <s v="BOLIVAR"/>
    <s v="CAMPERO"/>
    <s v="PARTICULAR"/>
    <s v="ramiresalfredo10@gmail.com"/>
    <n v="29214896"/>
    <n v="8715635.7699999996"/>
    <n v="7304063.6699999999"/>
    <s v=""/>
    <s v=""/>
    <s v=""/>
    <m/>
    <m/>
    <m/>
    <s v=""/>
    <s v=""/>
    <s v=""/>
    <m/>
    <m/>
    <m/>
    <m/>
    <m/>
    <m/>
    <m/>
    <m/>
    <m/>
    <n v="8.1833510334153869E-2"/>
    <x v="1"/>
    <s v="COS"/>
  </r>
  <r>
    <s v="R1"/>
    <n v="32240638"/>
    <s v="F"/>
    <s v="MARIA"/>
    <s v="ADELAIDA"/>
    <s v="VILLA"/>
    <s v="OCHOA"/>
    <d v="1982-12-14T00:00:00"/>
    <s v="KPU298"/>
    <n v="5001"/>
    <s v="MEDELLIN"/>
    <n v="5"/>
    <s v="ANTIOQUIA"/>
    <m/>
    <n v="3104145905"/>
    <n v="0"/>
    <m/>
    <m/>
    <m/>
    <s v="28/09/2025"/>
    <x v="14"/>
    <n v="2022"/>
    <s v="2 [2] [FL] GRAND TOURING L TP 1500CC 6AB T"/>
    <s v="P540617891"/>
    <s v="3MDDJ2HAANM400284"/>
    <s v="05601193"/>
    <s v="MAZDA"/>
    <s v="MAZDA 2 "/>
    <n v="2.8061819389110225E-2"/>
    <n v="75300000"/>
    <s v="BOLIVAR"/>
    <s v="AUTOMOVIL"/>
    <s v="PARTICULAR"/>
    <s v="lelis100@hotmail.com"/>
    <n v="159810274"/>
    <n v="2113055"/>
    <n v="1755676.52"/>
    <s v=""/>
    <s v=""/>
    <s v=""/>
    <m/>
    <m/>
    <m/>
    <s v=""/>
    <s v=""/>
    <s v=""/>
    <m/>
    <m/>
    <m/>
    <m/>
    <m/>
    <m/>
    <m/>
    <m/>
    <m/>
    <n v="0.54088646928146322"/>
    <x v="1"/>
    <s v="COS"/>
  </r>
  <r>
    <s v="R1"/>
    <n v="1037642735"/>
    <s v="F"/>
    <s v="VALENTINA"/>
    <n v="0"/>
    <s v="ZAPATA"/>
    <s v="AREIZA"/>
    <d v="1995-06-02T00:00:00"/>
    <s v="LOT670"/>
    <n v="0"/>
    <s v="BOGOTA"/>
    <n v="25"/>
    <s v="CUNDINAMARCA"/>
    <m/>
    <n v="3023887191"/>
    <n v="0"/>
    <m/>
    <m/>
    <m/>
    <s v="02/09/2025"/>
    <x v="22"/>
    <n v="2024"/>
    <s v="CX30 GRAND TOURING/ TP 2000CC 7AB R"/>
    <s v="PE40778311"/>
    <s v="3MVDM2W7ARL209805"/>
    <s v="05606111"/>
    <s v="MAZDA"/>
    <s v="MAZDA CX30 "/>
    <n v="2.7348614644012944E-2"/>
    <n v="123600000"/>
    <s v="MAPFRE"/>
    <s v="CAMIONETAPASAJ"/>
    <s v="PARTICULAR"/>
    <s v="valareiza@hotmail.com"/>
    <n v="29216772"/>
    <n v="3380288.77"/>
    <n v="2820578.8"/>
    <s v=""/>
    <s v=""/>
    <s v=""/>
    <m/>
    <m/>
    <m/>
    <s v=""/>
    <s v=""/>
    <s v=""/>
    <m/>
    <m/>
    <m/>
    <m/>
    <m/>
    <m/>
    <m/>
    <m/>
    <m/>
    <n v="0.87052235992539961"/>
    <x v="1"/>
    <s v="COS"/>
  </r>
  <r>
    <s v="R1"/>
    <n v="13743675"/>
    <s v="M"/>
    <s v="HENRY"/>
    <s v="HUMBERTO"/>
    <s v="FLANTRMSKY"/>
    <s v="CARDENAS"/>
    <d v="1980-07-29T00:00:00"/>
    <s v="HVZ481"/>
    <n v="68001"/>
    <s v="BUCARAMANGA"/>
    <n v="68"/>
    <s v="SANTANDER"/>
    <m/>
    <n v="3015171195"/>
    <n v="3159284328"/>
    <m/>
    <m/>
    <m/>
    <s v="15/09/2025"/>
    <x v="15"/>
    <n v="2014"/>
    <s v="MARCH ADVANCE MT 1600CC 2AB A"/>
    <s v="HR16701314H"/>
    <s v="3N1CK3CD3ZL369686"/>
    <s v="06401196"/>
    <s v="NISSAN"/>
    <s v="NISSAN MARCH "/>
    <n v="3.4944057971014492E-2"/>
    <n v="34500000"/>
    <s v="SBS"/>
    <s v="AUTOMOVIL"/>
    <s v="PARTICULAR"/>
    <s v="henry_4498@hotmail.com"/>
    <n v="159836398"/>
    <n v="1205570"/>
    <n v="993083.82"/>
    <s v=""/>
    <s v=""/>
    <s v=""/>
    <m/>
    <m/>
    <m/>
    <s v=""/>
    <s v=""/>
    <s v=""/>
    <m/>
    <m/>
    <m/>
    <m/>
    <m/>
    <m/>
    <m/>
    <m/>
    <m/>
    <n v="0.57067997242500745"/>
    <x v="0"/>
    <s v="COS"/>
  </r>
  <r>
    <s v="R1"/>
    <n v="66904040"/>
    <s v="F"/>
    <s v="MONICA"/>
    <n v="0"/>
    <s v="SALAZAR"/>
    <s v="FIGUEROA"/>
    <d v="1974-03-07T00:00:00"/>
    <s v="GDL241"/>
    <n v="76001"/>
    <s v="CALI"/>
    <n v="76"/>
    <s v="VALLE DEL CAUCA"/>
    <m/>
    <n v="3107350992"/>
    <n v="0"/>
    <m/>
    <m/>
    <m/>
    <s v="21/09/2025"/>
    <x v="20"/>
    <n v="2020"/>
    <s v="X TRAIL [T32] EXCLUSIVE TP 2500CC 6AB A"/>
    <s v="QR25458806M"/>
    <s v="JN1JBNT32Z0030439"/>
    <s v="06408114"/>
    <s v="NISSAN"/>
    <s v="NISSAN X "/>
    <n v="2.5480257522935777E-2"/>
    <n v="109000000"/>
    <s v="ALLIANZ"/>
    <s v="CAMPERO"/>
    <s v="PARTICULAR"/>
    <n v="0"/>
    <n v="29203478"/>
    <n v="2777348.07"/>
    <n v="2313905.94"/>
    <s v=""/>
    <s v=""/>
    <s v=""/>
    <m/>
    <m/>
    <m/>
    <s v=""/>
    <s v=""/>
    <s v=""/>
    <m/>
    <m/>
    <m/>
    <m/>
    <m/>
    <m/>
    <m/>
    <m/>
    <m/>
    <n v="0.22556501064845158"/>
    <x v="1"/>
    <s v="COS"/>
  </r>
  <r>
    <s v="R1"/>
    <n v="24090209"/>
    <s v="F"/>
    <s v="ADIELA"/>
    <n v="0"/>
    <s v="NIÃ‘O"/>
    <s v="PORRAS"/>
    <d v="1963-01-06T00:00:00"/>
    <s v="LOW203"/>
    <n v="0"/>
    <s v="BOGOTA"/>
    <n v="25"/>
    <s v="CUNDINAMARCA"/>
    <m/>
    <n v="3013716180"/>
    <n v="0"/>
    <m/>
    <m/>
    <m/>
    <s v="14/09/2025"/>
    <x v="0"/>
    <n v="2023"/>
    <s v="GRAND VITARA GLX HYBRID AT 1500CC 6AB 4"/>
    <s v="K15CN7061138"/>
    <s v="MA3YLL1S0PT100200"/>
    <s v="08806030"/>
    <s v="SUZUKI"/>
    <s v="SUZUKI GRAND "/>
    <n v="1.7517809636517327E-2"/>
    <n v="118300000"/>
    <s v="ALLIANZ"/>
    <s v="CAMIONETAPASAJ"/>
    <s v="PARTICULAR"/>
    <s v="adielanino@gmail.com"/>
    <n v="29199166"/>
    <n v="2072356.88"/>
    <n v="1721476.37"/>
    <s v=""/>
    <s v=""/>
    <s v=""/>
    <m/>
    <m/>
    <m/>
    <s v=""/>
    <s v=""/>
    <s v=""/>
    <m/>
    <m/>
    <m/>
    <m/>
    <m/>
    <m/>
    <m/>
    <m/>
    <m/>
    <n v="0.8245629960141595"/>
    <x v="0"/>
    <s v="COS"/>
  </r>
  <r>
    <s v="R1"/>
    <n v="1082916487"/>
    <s v="M"/>
    <s v="JOSE"/>
    <s v="DAVID"/>
    <s v="GONZALEZ"/>
    <s v="VILLEGAS"/>
    <d v="1990-06-28T00:00:00"/>
    <s v="JUO896"/>
    <n v="0"/>
    <s v="SANTA MARTA"/>
    <n v="47"/>
    <s v="MAGDALENA"/>
    <m/>
    <n v="3012553673"/>
    <n v="0"/>
    <m/>
    <m/>
    <m/>
    <s v="24/09/2025"/>
    <x v="13"/>
    <n v="2022"/>
    <s v="2 [2] [FL] GRAND TOURING L TP 1500CC 6AB T"/>
    <s v="P540615801"/>
    <s v="3MDDJ2SAANM307688"/>
    <s v="05601200"/>
    <s v="MAZDA"/>
    <s v="MAZDA 2 "/>
    <n v="3.42763143989432E-2"/>
    <n v="75700000"/>
    <s v="HDI-LIBERTY"/>
    <s v="AUTOMOVIL"/>
    <s v="PARTICULAR"/>
    <s v="jdgonzvill@gmail.com"/>
    <n v="159836480"/>
    <n v="2594717"/>
    <n v="2160434.1"/>
    <s v=""/>
    <s v=""/>
    <s v=""/>
    <m/>
    <m/>
    <m/>
    <s v=""/>
    <s v=""/>
    <s v=""/>
    <m/>
    <m/>
    <m/>
    <m/>
    <m/>
    <m/>
    <m/>
    <m/>
    <m/>
    <n v="0.75947922640815346"/>
    <x v="1"/>
    <s v="COS"/>
  </r>
  <r>
    <s v="R1"/>
    <n v="91274890"/>
    <s v="M"/>
    <s v="CRISTO"/>
    <s v="HUMBERTO"/>
    <s v="SERRANO"/>
    <s v="SUAREZ"/>
    <d v="1970-11-20T00:00:00"/>
    <s v="GLK931"/>
    <n v="0"/>
    <s v="BOGOTA"/>
    <n v="25"/>
    <s v="CUNDINAMARCA"/>
    <m/>
    <n v="3174339973"/>
    <n v="0"/>
    <m/>
    <m/>
    <m/>
    <s v="19/09/2025"/>
    <x v="21"/>
    <n v="2020"/>
    <s v="STEPWAY [2] TREK INTENS AT 1600CC AA 16"/>
    <s v="2845Q022717"/>
    <s v="9FB5SR596LM052661"/>
    <s v="08001193"/>
    <s v="RENAULT"/>
    <s v="RENAULT STEPWAY "/>
    <n v="2.428698E-2"/>
    <n v="50000000"/>
    <s v="EQUIDAD"/>
    <s v="AUTOMOVIL"/>
    <s v="PARTICULAR"/>
    <s v="h2o.imper@gmail.com"/>
    <n v="159713936"/>
    <n v="1214349"/>
    <n v="1000461.51"/>
    <s v=""/>
    <s v=""/>
    <s v=""/>
    <m/>
    <m/>
    <m/>
    <s v=""/>
    <s v=""/>
    <s v=""/>
    <m/>
    <m/>
    <m/>
    <m/>
    <m/>
    <m/>
    <m/>
    <m/>
    <m/>
    <n v="0.45340960492544891"/>
    <x v="0"/>
    <s v="COS"/>
  </r>
  <r>
    <s v="R1"/>
    <n v="21056211"/>
    <s v="F"/>
    <s v="BLANCA"/>
    <s v="CECILIA"/>
    <s v="DELGADO"/>
    <s v="GARZON"/>
    <d v="1954-08-12T00:00:00"/>
    <s v="GSZ512"/>
    <n v="0"/>
    <s v="UBATE"/>
    <n v="25"/>
    <s v="CUNDINAMARCA"/>
    <m/>
    <n v="3133586851"/>
    <n v="0"/>
    <m/>
    <m/>
    <m/>
    <s v="06/09/2025"/>
    <x v="16"/>
    <n v="2022"/>
    <s v="S-CROSS GL 2WD AT 1600CC 2AB A"/>
    <s v="M16A2373666"/>
    <s v="TSMYA22S3NM834954"/>
    <s v="08806015"/>
    <s v="SUZUKI"/>
    <s v="SUZUKI S-CROSS "/>
    <n v="2.5009902234636873E-2"/>
    <n v="71600000"/>
    <s v="HDI-LIBERTY"/>
    <s v="CAMIONETAPASAJ"/>
    <s v="PARTICULAR"/>
    <s v="pattygardel85@hotmail.com"/>
    <n v="159837007"/>
    <n v="1790709"/>
    <n v="1484797.21"/>
    <s v=""/>
    <s v=""/>
    <s v=""/>
    <m/>
    <m/>
    <m/>
    <s v=""/>
    <s v=""/>
    <s v=""/>
    <m/>
    <m/>
    <m/>
    <m/>
    <m/>
    <m/>
    <m/>
    <m/>
    <m/>
    <n v="0.12060081116591426"/>
    <x v="0"/>
    <s v="COS"/>
  </r>
  <r>
    <s v="R1"/>
    <n v="52258024"/>
    <s v="F"/>
    <s v="MARGARITA"/>
    <s v="MARIA"/>
    <s v="CAMACHO"/>
    <s v="CASTRO"/>
    <d v="1975-10-27T00:00:00"/>
    <s v="JDL779"/>
    <n v="0"/>
    <s v="CHIA"/>
    <n v="25"/>
    <s v="CUNDINAMARCA"/>
    <m/>
    <n v="3158030497"/>
    <n v="3132852074"/>
    <m/>
    <m/>
    <m/>
    <s v="26/09/2025"/>
    <x v="6"/>
    <n v="2016"/>
    <s v="EDGE [2] TITANIUM TP 3500CC"/>
    <s v="GBB08550"/>
    <s v="2FMPK4K84GBB08550"/>
    <s v="03008056"/>
    <s v="FORD"/>
    <s v="FORD EDGE "/>
    <n v="1.8949834710743803E-2"/>
    <n v="72600000"/>
    <s v="HDI-LIBERTY"/>
    <s v="CAMPERO"/>
    <s v="PARTICULAR"/>
    <s v="margarita.camacho@gmail.com"/>
    <n v="159711976"/>
    <n v="1375758"/>
    <n v="1136099.04"/>
    <s v=""/>
    <s v=""/>
    <s v=""/>
    <m/>
    <m/>
    <m/>
    <s v=""/>
    <s v=""/>
    <s v=""/>
    <m/>
    <m/>
    <m/>
    <m/>
    <m/>
    <m/>
    <m/>
    <m/>
    <m/>
    <n v="0.50451125716179113"/>
    <x v="0"/>
    <s v="COS"/>
  </r>
  <r>
    <s v="R1"/>
    <n v="80104253"/>
    <s v="M"/>
    <s v="NELSON"/>
    <s v="DAVID"/>
    <s v="MOLANO"/>
    <s v="DIAZ"/>
    <d v="1979-08-31T00:00:00"/>
    <s v="KIV735"/>
    <n v="5001"/>
    <s v="MEDELLIN"/>
    <n v="5"/>
    <s v="ANTIOQUIA"/>
    <m/>
    <n v="3142675284"/>
    <n v="0"/>
    <m/>
    <m/>
    <m/>
    <s v="08/09/2025"/>
    <x v="27"/>
    <n v="2011"/>
    <s v="FORTUNER 2.7L AT 2700CC 4X4"/>
    <s v="2TR6941744"/>
    <s v="MR1YX59G6B3100436"/>
    <s v="09008145"/>
    <s v="TOYOTA"/>
    <s v="TOYOTA FORTUNER "/>
    <n v="3.8133372502937718E-2"/>
    <n v="85100000"/>
    <s v="HDI-LIBERTY"/>
    <s v="CAMPERO"/>
    <s v="PARTICULAR"/>
    <n v="0"/>
    <n v="159817165"/>
    <n v="3245150"/>
    <n v="2707017.17"/>
    <s v=""/>
    <s v=""/>
    <s v=""/>
    <m/>
    <m/>
    <m/>
    <s v=""/>
    <s v=""/>
    <s v=""/>
    <m/>
    <m/>
    <m/>
    <m/>
    <m/>
    <m/>
    <m/>
    <m/>
    <m/>
    <n v="0.87293372954956949"/>
    <x v="1"/>
    <s v="COS"/>
  </r>
  <r>
    <s v="R1"/>
    <n v="41585256"/>
    <s v="F"/>
    <s v="MARTHA"/>
    <s v="ELENA"/>
    <s v="ROCHA"/>
    <s v="VELASCO"/>
    <d v="1952-09-11T00:00:00"/>
    <s v="HRN754"/>
    <n v="0"/>
    <s v="CUCUTA"/>
    <n v="54"/>
    <s v="NORTE DE SANTANDER"/>
    <m/>
    <n v="3012070924"/>
    <n v="3102799821"/>
    <m/>
    <m/>
    <m/>
    <s v="16/09/2025"/>
    <x v="24"/>
    <n v="2015"/>
    <s v="VERSA ADVANCE MT 1600CC 2AB A"/>
    <s v="HR16727816J"/>
    <s v="3N1CN7AD9ZK147533"/>
    <s v="06401190"/>
    <s v="NISSAN"/>
    <s v="NISSAN VERSA "/>
    <n v="3.4265637393767708E-2"/>
    <n v="35300000"/>
    <s v="BOLIVAR"/>
    <s v="AUTOMOVIL"/>
    <s v="PARTICULAR"/>
    <s v="martharochav52@gmail.com"/>
    <n v="159939452"/>
    <n v="1209577"/>
    <n v="996451.28"/>
    <s v=""/>
    <s v=""/>
    <s v=""/>
    <m/>
    <m/>
    <m/>
    <s v=""/>
    <s v=""/>
    <s v=""/>
    <m/>
    <m/>
    <m/>
    <m/>
    <m/>
    <m/>
    <m/>
    <m/>
    <m/>
    <n v="0.99868841588861879"/>
    <x v="0"/>
    <s v="COS"/>
  </r>
  <r>
    <s v="R1"/>
    <n v="1098647585"/>
    <s v="F"/>
    <s v="ROSSMERY"/>
    <n v="0"/>
    <s v="MATURANA"/>
    <s v="DUARTE"/>
    <d v="1987-11-09T00:00:00"/>
    <s v="RMN369"/>
    <n v="0"/>
    <s v="BOGOTA"/>
    <n v="25"/>
    <s v="CUNDINAMARCA"/>
    <m/>
    <n v="3187345937"/>
    <n v="3187345934"/>
    <m/>
    <m/>
    <m/>
    <s v="28/09/2025"/>
    <x v="14"/>
    <n v="2011"/>
    <s v="CLIO II F.IV EXPRESSION AT 1600CC AA"/>
    <s v="P743Q104081"/>
    <s v="9FBBB1R01BM004550"/>
    <s v="08001113"/>
    <s v="RENAULT"/>
    <s v="RENAULT CLIO "/>
    <n v="5.5616963562753037E-2"/>
    <n v="24700000"/>
    <s v="HDI SEGUROS"/>
    <s v="AUTOMOVIL"/>
    <s v="PARTICULAR"/>
    <s v="rossmatu@hotmail.com"/>
    <n v="159740196"/>
    <n v="1373739"/>
    <n v="1134402.8799999999"/>
    <s v=""/>
    <s v=""/>
    <s v=""/>
    <m/>
    <m/>
    <m/>
    <s v=""/>
    <s v=""/>
    <s v=""/>
    <m/>
    <m/>
    <m/>
    <m/>
    <m/>
    <m/>
    <m/>
    <m/>
    <m/>
    <n v="0.10603293443482742"/>
    <x v="1"/>
    <s v="COS"/>
  </r>
  <r>
    <s v="R1"/>
    <n v="63558937"/>
    <s v="F"/>
    <s v="CLAUDIA"/>
    <s v="TATIANA"/>
    <s v="SILVA"/>
    <s v="GALVIS"/>
    <d v="1985-04-14T00:00:00"/>
    <s v="NFQ415"/>
    <n v="68001"/>
    <s v="BUCARAMANGA"/>
    <n v="68"/>
    <s v="SANTANDER"/>
    <m/>
    <n v="3166760964"/>
    <n v="0"/>
    <m/>
    <m/>
    <m/>
    <s v="13/09/2025"/>
    <x v="9"/>
    <n v="2024"/>
    <s v="MONTANA PREMIER AT 1200CC T ABS"/>
    <s v="L4H231294187"/>
    <s v="9BGEY43C0RB115640"/>
    <s v="01621108"/>
    <s v="CHEVROLET"/>
    <s v="CHEVROLET MONTANA "/>
    <n v="2.4318150501367364E-2"/>
    <n v="109700000"/>
    <s v="SURAMERICANA"/>
    <s v="PICKUPDOBLECAB"/>
    <s v="PARTICULAR"/>
    <s v="tathissgalvis@gmail.com"/>
    <n v="29192886"/>
    <n v="2667701.11"/>
    <n v="2221765.64"/>
    <s v=""/>
    <s v=""/>
    <s v=""/>
    <m/>
    <m/>
    <m/>
    <s v=""/>
    <s v=""/>
    <s v=""/>
    <m/>
    <m/>
    <m/>
    <m/>
    <m/>
    <m/>
    <m/>
    <m/>
    <m/>
    <n v="0.25245844322694067"/>
    <x v="3"/>
    <s v="COS"/>
  </r>
  <r>
    <s v="R1"/>
    <n v="1015433708"/>
    <s v="F"/>
    <s v="HEIDY"/>
    <s v="JOHANNA"/>
    <s v="PEREZ"/>
    <s v="MANCHEGO"/>
    <d v="1992-07-13T00:00:00"/>
    <s v="JYK982"/>
    <n v="0"/>
    <s v="BOGOTA"/>
    <n v="25"/>
    <s v="CUNDINAMARCA"/>
    <m/>
    <n v="3173757653"/>
    <n v="0"/>
    <m/>
    <m/>
    <m/>
    <s v="20/09/2025"/>
    <x v="7"/>
    <n v="2022"/>
    <s v="JOY HATCHBACK MT 1400CC 5P 2A"/>
    <s v="MPA007437"/>
    <s v="9BGKG48T0NB128895"/>
    <s v="01601346"/>
    <s v="CHEVROLET"/>
    <s v="CHEVROLET JOY "/>
    <n v="3.3510582120582118E-2"/>
    <n v="48100000"/>
    <s v="SURAMERICANA"/>
    <s v="AUTOMOVIL"/>
    <s v="PARTICULAR"/>
    <s v="Johannaperez92@gmail.com"/>
    <n v="159714826"/>
    <n v="1611859"/>
    <n v="1334503.29"/>
    <s v=""/>
    <s v=""/>
    <s v=""/>
    <m/>
    <m/>
    <m/>
    <s v=""/>
    <s v=""/>
    <s v=""/>
    <m/>
    <m/>
    <m/>
    <m/>
    <m/>
    <m/>
    <m/>
    <m/>
    <m/>
    <n v="0.3035865899408402"/>
    <x v="0"/>
    <s v="COS"/>
  </r>
  <r>
    <s v="R1"/>
    <n v="75072484"/>
    <s v="M"/>
    <s v="JORGE"/>
    <s v="JUAN"/>
    <s v="TOBON"/>
    <s v="MESA"/>
    <d v="1973-11-26T00:00:00"/>
    <s v="HHV745"/>
    <n v="17001"/>
    <s v="MANIZALES"/>
    <n v="17"/>
    <s v="CALDAS"/>
    <m/>
    <n v="3103899751"/>
    <n v="0"/>
    <m/>
    <m/>
    <m/>
    <s v="16/09/2025"/>
    <x v="24"/>
    <n v="2015"/>
    <s v="CX5 MID FWD TP 2000CC"/>
    <s v="PE30653957"/>
    <s v="JM8KE2W73F0252376"/>
    <s v="05606073"/>
    <s v="MAZDA"/>
    <s v="MAZDA CX5 "/>
    <n v="2.4269042016806724E-2"/>
    <n v="59500000"/>
    <s v="SURAMERICANA"/>
    <s v="CAMIONETAPASAJ"/>
    <s v="PARTICULAR"/>
    <s v="jorgejuantobon@gmail.com"/>
    <n v="159773963"/>
    <n v="1444008"/>
    <n v="1193451.78"/>
    <s v=""/>
    <s v=""/>
    <s v=""/>
    <m/>
    <m/>
    <m/>
    <s v=""/>
    <s v=""/>
    <s v=""/>
    <m/>
    <m/>
    <m/>
    <m/>
    <m/>
    <m/>
    <m/>
    <m/>
    <m/>
    <n v="4.7289114274733368E-2"/>
    <x v="0"/>
    <s v="COS"/>
  </r>
  <r>
    <s v="R1"/>
    <n v="31918154"/>
    <s v="F"/>
    <s v="OLGA"/>
    <s v="VIVIANA"/>
    <s v="GUERRERO"/>
    <s v="CAMPO"/>
    <d v="1964-08-24T00:00:00"/>
    <s v="UBZ732"/>
    <n v="0"/>
    <s v="BOGOTA"/>
    <n v="25"/>
    <s v="CUNDINAMARCA"/>
    <m/>
    <n v="3153139416"/>
    <n v="0"/>
    <m/>
    <m/>
    <m/>
    <s v="07/09/2025"/>
    <x v="12"/>
    <n v="2015"/>
    <s v="A3 8V SPORTBACK AT MT 1200CC T"/>
    <s v="CJZ538507"/>
    <s v="WAUZZZ8V5FA000884"/>
    <s v="00601164"/>
    <s v="AUDI"/>
    <s v="AUDI A3 "/>
    <n v="2.3615473098330241E-2"/>
    <n v="53900000"/>
    <s v="HDI-LIBERTY"/>
    <s v="AUTOMOVIL"/>
    <s v="PARTICULAR"/>
    <s v="OLGAVIVIANAGUERRERO@GMAIL.COM"/>
    <n v="159773349"/>
    <n v="1272874"/>
    <n v="1049642.3400000001"/>
    <s v=""/>
    <s v=""/>
    <s v=""/>
    <m/>
    <m/>
    <m/>
    <s v=""/>
    <s v=""/>
    <s v=""/>
    <m/>
    <m/>
    <m/>
    <m/>
    <m/>
    <m/>
    <m/>
    <m/>
    <m/>
    <n v="0.94656797693757022"/>
    <x v="0"/>
    <s v="COS"/>
  </r>
  <r>
    <s v="R1"/>
    <n v="22673290"/>
    <s v="F"/>
    <s v="AURIS"/>
    <s v="MAGOLA"/>
    <s v="PEREZ"/>
    <s v="FONTALVO"/>
    <d v="1962-02-04T00:00:00"/>
    <s v="NFM957"/>
    <n v="8685"/>
    <s v="SANTO TOMAS"/>
    <n v="8"/>
    <s v="ATLANTICO"/>
    <m/>
    <n v="3013378865"/>
    <n v="3116564754"/>
    <m/>
    <m/>
    <m/>
    <s v="22/09/2025"/>
    <x v="25"/>
    <n v="2024"/>
    <s v="CX50 GRAND TOURING L AT 2500CC 4X4"/>
    <s v="PY40564424"/>
    <s v="JM7VA4WLARN101522"/>
    <s v="05606116"/>
    <s v="MAZDA"/>
    <s v="MAZDA CX50 "/>
    <n v="2.5489322887520986E-2"/>
    <n v="178700000"/>
    <s v="ALLIANZ"/>
    <s v="CAMIONETAPASAJ"/>
    <s v="PARTICULAR"/>
    <s v="norebelt@gmail.com"/>
    <n v="159949983"/>
    <n v="4554942"/>
    <n v="3807682.12"/>
    <s v=""/>
    <s v=""/>
    <s v=""/>
    <m/>
    <m/>
    <m/>
    <s v=""/>
    <s v=""/>
    <s v=""/>
    <m/>
    <m/>
    <m/>
    <m/>
    <m/>
    <m/>
    <m/>
    <m/>
    <m/>
    <n v="0.96818639709355192"/>
    <x v="1"/>
    <s v="COS"/>
  </r>
  <r>
    <s v="R1"/>
    <n v="29542680"/>
    <s v="F"/>
    <s v="MILLERLAN"/>
    <n v="0"/>
    <s v="ROJAS"/>
    <s v="HERNANDEZ"/>
    <d v="1977-10-22T00:00:00"/>
    <s v="KVM347"/>
    <n v="76001"/>
    <s v="CALI"/>
    <n v="76"/>
    <s v="VALLE DEL CAUCA"/>
    <m/>
    <n v="3108218189"/>
    <n v="0"/>
    <m/>
    <m/>
    <m/>
    <s v="27/09/2025"/>
    <x v="8"/>
    <n v="2022"/>
    <s v="MARCH [FL] [2] SENSE AT 1600CC 6AB A"/>
    <s v="HR16472421U"/>
    <s v="3N1CK3CE7ZL413343"/>
    <s v="06401256"/>
    <s v="NISSAN"/>
    <s v="NISSAN MARCH "/>
    <n v="3.2900781128404666E-2"/>
    <n v="51400000"/>
    <s v="SBS"/>
    <s v="AUTOMOVIL"/>
    <s v="PARTICULAR"/>
    <s v="rojashmiller@gmail.com"/>
    <n v="29219964"/>
    <n v="1691100.15"/>
    <n v="1401092.56"/>
    <s v=""/>
    <s v=""/>
    <s v=""/>
    <m/>
    <m/>
    <m/>
    <s v=""/>
    <s v=""/>
    <s v=""/>
    <m/>
    <m/>
    <m/>
    <m/>
    <m/>
    <m/>
    <m/>
    <m/>
    <m/>
    <n v="0.39028753931410853"/>
    <x v="0"/>
    <s v="COS"/>
  </r>
  <r>
    <s v="R1"/>
    <n v="23490904"/>
    <s v="F"/>
    <s v="MARINA"/>
    <n v="0"/>
    <s v="BUITRAGO"/>
    <s v="PALACIOS"/>
    <d v="1960-07-22T00:00:00"/>
    <s v="JXV014"/>
    <n v="0"/>
    <s v="BOGOTA"/>
    <n v="25"/>
    <s v="CUNDINAMARCA"/>
    <m/>
    <n v="3153077671"/>
    <n v="0"/>
    <m/>
    <m/>
    <m/>
    <s v="21/09/2025"/>
    <x v="20"/>
    <n v="2022"/>
    <s v="SONG PRO EV GLX AT 120KW 6AB AB"/>
    <s v="BYD2015TZXSD121001198"/>
    <s v="LGXCE4CB1N0001011"/>
    <s v="11106011"/>
    <s v="BYD"/>
    <s v="BYD SONG "/>
    <n v="1.2610858858858858E-2"/>
    <n v="166500000"/>
    <s v="SURAMERICANA"/>
    <s v="CAMIONETAPASAJ"/>
    <s v="PARTICULAR"/>
    <n v="0"/>
    <n v="159773094"/>
    <n v="2099708"/>
    <n v="1744460.56"/>
    <s v=""/>
    <s v=""/>
    <s v=""/>
    <m/>
    <m/>
    <m/>
    <s v=""/>
    <s v=""/>
    <s v=""/>
    <m/>
    <m/>
    <m/>
    <m/>
    <m/>
    <m/>
    <m/>
    <m/>
    <m/>
    <n v="0.23856113492074404"/>
    <x v="2"/>
    <s v="COS"/>
  </r>
  <r>
    <s v="R1"/>
    <n v="71227873"/>
    <s v="M"/>
    <s v="RAMIRO"/>
    <s v="ALBERTO"/>
    <s v="CASTAÃ‘O"/>
    <s v="ARBOLEDA"/>
    <d v="1981-05-15T00:00:00"/>
    <s v="LMR033"/>
    <n v="5001"/>
    <s v="MEDELLIN"/>
    <n v="5"/>
    <s v="ANTIOQUIA"/>
    <m/>
    <n v="3167310645"/>
    <n v="3128872178"/>
    <m/>
    <m/>
    <m/>
    <s v="09/09/2026"/>
    <x v="28"/>
    <n v="2022"/>
    <s v="GOL [7] [FL] COMFORTLINE MT 1600CC 2AB A"/>
    <s v="CFZV33818"/>
    <s v="9BWAB45U4NT121997"/>
    <s v="09201264"/>
    <s v="VOLKSWAGEN"/>
    <s v="VOLKSWAGEN GOL "/>
    <n v="3.3571074218749997E-2"/>
    <n v="51200000"/>
    <s v="BOLIVAR"/>
    <s v="AUTOMOVIL"/>
    <s v="PARTICULAR"/>
    <s v="rcortez@hotmail.com"/>
    <n v="159799897"/>
    <n v="1718839"/>
    <n v="1424402.13"/>
    <s v=""/>
    <s v=""/>
    <s v=""/>
    <m/>
    <m/>
    <m/>
    <s v=""/>
    <s v=""/>
    <s v=""/>
    <m/>
    <m/>
    <m/>
    <m/>
    <m/>
    <m/>
    <m/>
    <m/>
    <m/>
    <n v="0.80421180005586268"/>
    <x v="0"/>
    <s v="COS"/>
  </r>
  <r>
    <s v="R1"/>
    <n v="35511004"/>
    <s v="F"/>
    <s v="AMANDA"/>
    <s v="PATRICIA"/>
    <s v="TORRES"/>
    <n v="0"/>
    <d v="1967-05-27T00:00:00"/>
    <s v="NGS913"/>
    <n v="0"/>
    <s v="BOGOTA"/>
    <n v="25"/>
    <s v="CUNDINAMARCA"/>
    <m/>
    <n v="3148096684"/>
    <n v="3108991023"/>
    <m/>
    <m/>
    <m/>
    <s v="30/09/2025"/>
    <x v="2"/>
    <n v="2024"/>
    <s v="NIRO [2] VIBRANT AT 1600CC 7AB A"/>
    <s v="G4LLPS188170"/>
    <s v="KNACR81EGR5110646"/>
    <s v="04606157"/>
    <s v="KIA"/>
    <s v="KIA NIRO "/>
    <n v="2.4508370830100854E-2"/>
    <n v="128900000"/>
    <s v="ALLIANZ"/>
    <s v="CAMIONETAPASAJ"/>
    <s v="PARTICULAR"/>
    <n v="0"/>
    <n v="159764856"/>
    <n v="3159129"/>
    <n v="2634730.4300000002"/>
    <s v=""/>
    <s v=""/>
    <s v=""/>
    <m/>
    <m/>
    <m/>
    <s v=""/>
    <s v=""/>
    <s v=""/>
    <m/>
    <m/>
    <m/>
    <m/>
    <m/>
    <m/>
    <m/>
    <m/>
    <m/>
    <n v="0.68501097105782927"/>
    <x v="3"/>
    <s v="COS"/>
  </r>
  <r>
    <s v="R1"/>
    <n v="38226325"/>
    <s v="F"/>
    <s v="LEONOR"/>
    <n v="0"/>
    <s v="ESCOBAR"/>
    <s v="HERNANDEZ"/>
    <d v="1953-07-03T00:00:00"/>
    <s v="DRQ791"/>
    <n v="0"/>
    <s v="IBAGUE"/>
    <n v="73"/>
    <s v="TOLIMA"/>
    <m/>
    <n v="3246818366"/>
    <n v="3005707930"/>
    <m/>
    <m/>
    <m/>
    <s v="15/09/2025"/>
    <x v="15"/>
    <n v="2017"/>
    <s v="TRACKER [FL] LS MT 1800CC"/>
    <s v="CHL200900"/>
    <s v="3GNCJ8EE0HL200900"/>
    <s v="01606233"/>
    <s v="CHEVROLET"/>
    <s v="CHEVROLET TRACKER "/>
    <n v="3.9582765708418892E-2"/>
    <n v="48700000"/>
    <s v="SURAMERICANA"/>
    <s v="CAMIONETAPASAJ"/>
    <s v="PARTICULAR"/>
    <n v="0"/>
    <n v="29197850"/>
    <n v="1927680.69"/>
    <n v="1599899.74"/>
    <s v=""/>
    <s v=""/>
    <s v=""/>
    <m/>
    <m/>
    <m/>
    <s v=""/>
    <s v=""/>
    <s v=""/>
    <m/>
    <m/>
    <m/>
    <m/>
    <m/>
    <m/>
    <m/>
    <m/>
    <m/>
    <n v="0.41084083510143099"/>
    <x v="0"/>
    <s v="COS"/>
  </r>
  <r>
    <s v="R1"/>
    <n v="52088065"/>
    <s v="F"/>
    <s v="CARMEN"/>
    <s v="OLIVA"/>
    <s v="FAJARDO"/>
    <s v="LOPEZ"/>
    <d v="1977-06-01T00:00:00"/>
    <s v="JXV634"/>
    <n v="0"/>
    <s v="BOGOTA"/>
    <n v="25"/>
    <s v="CUNDINAMARCA"/>
    <m/>
    <n v="3124425865"/>
    <n v="3114597214"/>
    <m/>
    <m/>
    <m/>
    <s v="23/09/2025"/>
    <x v="19"/>
    <n v="2022"/>
    <s v="MURANO [Z52] EXCLUSIVE TP 3500CC 4X4 C"/>
    <s v="VQ35447407W"/>
    <s v="5N1TANZ52NC106751"/>
    <s v="06406129"/>
    <s v="NISSAN"/>
    <s v="NISSAN MURANO "/>
    <n v="1.2009973692810458E-2"/>
    <n v="122400000"/>
    <s v="HDI-LIBERTY"/>
    <s v="CAMIONETAPASAJ"/>
    <s v="PARTICULAR"/>
    <s v="carmenolivafl@gmail.com"/>
    <n v="29213198"/>
    <n v="1470020.78"/>
    <n v="1215311.58"/>
    <s v=""/>
    <s v=""/>
    <s v=""/>
    <m/>
    <m/>
    <m/>
    <s v=""/>
    <s v=""/>
    <s v=""/>
    <m/>
    <m/>
    <m/>
    <m/>
    <m/>
    <m/>
    <m/>
    <m/>
    <m/>
    <n v="0.92180750130238176"/>
    <x v="0"/>
    <s v="COS"/>
  </r>
  <r>
    <s v="R1"/>
    <n v="1067912059"/>
    <s v="M"/>
    <s v="HERNANDO"/>
    <s v="DE JESUS"/>
    <s v="TOSCANO"/>
    <s v="MARTINEZ"/>
    <d v="1992-04-08T00:00:00"/>
    <s v="KVR248"/>
    <n v="0"/>
    <s v="MONTERIA"/>
    <n v="0"/>
    <s v="CÃ“RDOBA"/>
    <m/>
    <n v="3006810222"/>
    <n v="0"/>
    <m/>
    <m/>
    <m/>
    <s v="15/09/2025"/>
    <x v="15"/>
    <n v="2023"/>
    <s v="2 [2] [FL] GRAND TOURING L TP 1500CC 6AB T"/>
    <s v="P540627129"/>
    <s v="3MDDJ2HAAPM405378"/>
    <s v="05601193"/>
    <s v="MAZDA"/>
    <s v="MAZDA 2 "/>
    <n v="3.7843446183699871E-2"/>
    <n v="77300000"/>
    <s v="SURAMERICANA"/>
    <s v="AUTOMOVIL"/>
    <s v="PARTICULAR"/>
    <s v="nando50005@gmail.com"/>
    <n v="29189958"/>
    <n v="2925298.39"/>
    <n v="2438233.94"/>
    <s v=""/>
    <s v=""/>
    <s v=""/>
    <m/>
    <m/>
    <m/>
    <s v=""/>
    <s v=""/>
    <s v=""/>
    <m/>
    <m/>
    <m/>
    <m/>
    <m/>
    <m/>
    <m/>
    <m/>
    <m/>
    <n v="0.2831569656512174"/>
    <x v="1"/>
    <s v="COS"/>
  </r>
  <r>
    <s v="R1"/>
    <n v="17116781"/>
    <s v="M"/>
    <s v="ALVARO"/>
    <n v="0"/>
    <s v="PABON"/>
    <s v="JAMES"/>
    <d v="1945-04-09T00:00:00"/>
    <s v="MPQ833"/>
    <n v="0"/>
    <s v="BOGOTA"/>
    <n v="25"/>
    <s v="CUNDINAMARCA"/>
    <m/>
    <n v="3142938151"/>
    <n v="0"/>
    <m/>
    <m/>
    <m/>
    <s v="28/09/2025"/>
    <x v="14"/>
    <n v="2012"/>
    <s v="JOURNEY SE/EXPRESS [FL] TP 2400CC 5PSJ"/>
    <s v="NA"/>
    <s v="3C4PDCAB8CT275885"/>
    <s v="02406042"/>
    <s v="DODGE"/>
    <s v="DODGE JOURNEY "/>
    <n v="3.3289071038251364E-2"/>
    <n v="36600000"/>
    <s v="SURAMERICANA"/>
    <s v="CAMIONETAPASAJ"/>
    <s v="PARTICULAR"/>
    <s v="alvaropabon@emulsionesquimicas.com"/>
    <n v="159833803"/>
    <n v="1218380"/>
    <n v="1003848.66"/>
    <s v=""/>
    <s v=""/>
    <s v=""/>
    <m/>
    <m/>
    <m/>
    <s v=""/>
    <s v=""/>
    <s v=""/>
    <m/>
    <m/>
    <m/>
    <m/>
    <m/>
    <m/>
    <m/>
    <m/>
    <m/>
    <n v="0.83173294603970582"/>
    <x v="0"/>
    <s v="COS"/>
  </r>
  <r>
    <s v="R1"/>
    <n v="1019062598"/>
    <s v="F"/>
    <s v="MARIA"/>
    <s v="ISABEL"/>
    <s v="CORREA"/>
    <s v="GALLEGO"/>
    <d v="1991-08-16T00:00:00"/>
    <s v="KQY954"/>
    <n v="0"/>
    <s v="BOGOTA"/>
    <n v="25"/>
    <s v="CUNDINAMARCA"/>
    <m/>
    <n v="3003312154"/>
    <n v="3204352606"/>
    <m/>
    <m/>
    <m/>
    <s v="03/09/2025"/>
    <x v="4"/>
    <n v="2022"/>
    <s v="CX30 GRAND TOURING TP 2000CC 7AB R"/>
    <s v="PE40717963"/>
    <s v="3MVDM2W7ANL112946"/>
    <s v="05606101"/>
    <s v="MAZDA"/>
    <s v="MAZDA CX30 "/>
    <n v="1.5468104125736739E-2"/>
    <n v="101800000"/>
    <s v="EQUIDAD"/>
    <s v="CAMIONETAPASAJ"/>
    <s v="PARTICULAR"/>
    <s v="mariacorrea_73@hotmail.com"/>
    <n v="159838350"/>
    <n v="1574653"/>
    <n v="1303237.98"/>
    <s v=""/>
    <s v=""/>
    <s v=""/>
    <m/>
    <m/>
    <m/>
    <s v=""/>
    <s v=""/>
    <s v=""/>
    <m/>
    <m/>
    <m/>
    <m/>
    <m/>
    <m/>
    <m/>
    <m/>
    <m/>
    <n v="8.2474665766249844E-2"/>
    <x v="2"/>
    <s v="COS"/>
  </r>
  <r>
    <s v="R1"/>
    <n v="24728235"/>
    <s v="F"/>
    <s v="MARILU"/>
    <n v="0"/>
    <s v="HERNANDEZ"/>
    <s v="RAMIREZ"/>
    <d v="1968-07-15T00:00:00"/>
    <s v="ZXT177"/>
    <n v="0"/>
    <s v="BOGOTA"/>
    <n v="25"/>
    <s v="CUNDINAMARCA"/>
    <m/>
    <n v="3202732504"/>
    <n v="0"/>
    <m/>
    <m/>
    <m/>
    <s v="26/09/2025"/>
    <x v="6"/>
    <n v="2014"/>
    <s v="GLK 300 [X204] [FL] 4MA TP 3500CC V6"/>
    <s v="27695730554459"/>
    <s v="WDC2049901G215287"/>
    <s v="05808035"/>
    <s v="MERCEDES BENZ"/>
    <s v="MERCEDES BENZ GLK "/>
    <n v="3.9100138190954772E-2"/>
    <n v="79600000"/>
    <s v="BOLIVAR"/>
    <s v="CAMPERO"/>
    <s v="PARTICULAR"/>
    <s v="mariluhrqg@gmail.com"/>
    <n v="159831550"/>
    <n v="3112371"/>
    <n v="2595437.9"/>
    <s v=""/>
    <s v=""/>
    <s v=""/>
    <m/>
    <m/>
    <m/>
    <s v=""/>
    <s v=""/>
    <s v=""/>
    <m/>
    <m/>
    <m/>
    <m/>
    <m/>
    <m/>
    <m/>
    <m/>
    <m/>
    <n v="0.92588299946770392"/>
    <x v="1"/>
    <s v="COS"/>
  </r>
  <r>
    <s v="R1"/>
    <n v="1121868417"/>
    <s v="F"/>
    <s v="LINA"/>
    <n v="0"/>
    <s v="PARIS"/>
    <n v="0"/>
    <d v="1989-03-09T00:00:00"/>
    <s v="JSO156"/>
    <n v="50001"/>
    <s v="VILLAVICENCIO"/>
    <n v="50"/>
    <s v="META"/>
    <m/>
    <n v="3138160252"/>
    <n v="0"/>
    <m/>
    <m/>
    <m/>
    <s v="19/09/2025"/>
    <x v="21"/>
    <n v="2022"/>
    <s v="CX30 TOURING TP 2000CC 7AB R"/>
    <s v="PE40718699"/>
    <s v="3MVDM2W7ANL113270"/>
    <s v="05606100"/>
    <s v="MAZDA"/>
    <s v="MAZDA CX30 "/>
    <n v="2.8515475370581526E-2"/>
    <n v="87700000"/>
    <s v="MAPFRE"/>
    <s v="CAMIONETAPASAJ"/>
    <s v="PARTICULAR"/>
    <s v="linaparis1529@hotmail.com"/>
    <n v="29210846"/>
    <n v="2500807.19"/>
    <n v="2081518.65"/>
    <s v=""/>
    <s v=""/>
    <s v=""/>
    <m/>
    <m/>
    <m/>
    <s v=""/>
    <s v=""/>
    <s v=""/>
    <m/>
    <m/>
    <m/>
    <m/>
    <m/>
    <m/>
    <m/>
    <m/>
    <m/>
    <n v="0.35575482165272376"/>
    <x v="1"/>
    <s v="COS"/>
  </r>
  <r>
    <s v="R1"/>
    <n v="94519632"/>
    <s v="M"/>
    <s v="JUAN"/>
    <s v="GUILLERMO"/>
    <s v="CID"/>
    <s v="GAMEZ"/>
    <d v="1978-04-24T00:00:00"/>
    <s v="HGP620"/>
    <n v="0"/>
    <s v="BARRANQUILLA"/>
    <n v="8"/>
    <s v="ATLANTICO"/>
    <m/>
    <n v="3004733640"/>
    <n v="0"/>
    <m/>
    <m/>
    <m/>
    <s v="05/09/2026"/>
    <x v="1"/>
    <n v="2014"/>
    <s v="CARENS [3] SUV EX TP 2000CC 2AB A"/>
    <s v="G4NADH308953"/>
    <s v="KNAHU812BE7046299"/>
    <s v="04606083"/>
    <s v="KIA"/>
    <s v="KIA CARENS "/>
    <n v="5.0898065843621401E-2"/>
    <n v="48600000"/>
    <s v="BOLIVAR"/>
    <s v="CAMIONETAPASAJ"/>
    <s v="PARTICULAR"/>
    <s v="juancid23@hitmail.com"/>
    <n v="159716476"/>
    <n v="2473646"/>
    <n v="2058693.73"/>
    <s v=""/>
    <s v=""/>
    <s v=""/>
    <m/>
    <m/>
    <m/>
    <s v=""/>
    <s v=""/>
    <s v=""/>
    <m/>
    <m/>
    <m/>
    <m/>
    <m/>
    <m/>
    <m/>
    <m/>
    <m/>
    <n v="0.57267863518687834"/>
    <x v="1"/>
    <s v="COS"/>
  </r>
  <r>
    <s v="R1"/>
    <n v="75055568"/>
    <s v="M"/>
    <s v="RUSBEN"/>
    <s v="ELIAS"/>
    <s v="GARCIA"/>
    <s v="GUEVARA"/>
    <d v="1968-05-07T00:00:00"/>
    <s v="HNK451"/>
    <n v="17042"/>
    <s v="ANSERMA"/>
    <n v="17"/>
    <s v="CALDAS"/>
    <m/>
    <n v="3104694578"/>
    <n v="0"/>
    <m/>
    <m/>
    <m/>
    <s v="25/09/2025"/>
    <x v="10"/>
    <n v="2010"/>
    <s v="VITARA 1.6L MT 1600CC 3P"/>
    <s v="G16B715819"/>
    <s v="8LDBSE44040012591"/>
    <s v="01608012"/>
    <s v="CHEVROLET"/>
    <s v="CHEVROLET VITARA "/>
    <n v="3.100910411622276E-2"/>
    <n v="41300000"/>
    <s v="SURAMERICANA"/>
    <s v="CAMPERO"/>
    <s v="PARTICULAR"/>
    <s v="nebsur@gmail.com"/>
    <n v="159861709"/>
    <n v="1280676"/>
    <n v="1056198.49"/>
    <s v=""/>
    <s v=""/>
    <s v=""/>
    <m/>
    <m/>
    <m/>
    <s v=""/>
    <s v=""/>
    <s v=""/>
    <m/>
    <m/>
    <m/>
    <m/>
    <m/>
    <m/>
    <m/>
    <m/>
    <m/>
    <n v="9.9933494250527555E-2"/>
    <x v="0"/>
    <s v="COS"/>
  </r>
  <r>
    <s v="R1"/>
    <n v="19386834"/>
    <s v="M"/>
    <s v="HENRY"/>
    <n v="0"/>
    <s v="OSTOS"/>
    <s v="ALFONSO"/>
    <d v="1959-08-23T00:00:00"/>
    <s v="JGP799"/>
    <n v="41001"/>
    <s v="NEIVA"/>
    <n v="41"/>
    <s v="HUILA"/>
    <m/>
    <n v="3006111288"/>
    <n v="0"/>
    <m/>
    <m/>
    <m/>
    <s v="15/09/2025"/>
    <x v="15"/>
    <n v="2017"/>
    <s v="KOLEOS [2] INTENS TP 2500CC CT TC"/>
    <s v="2TRC707F006179"/>
    <s v="VF1RZG004HC246659"/>
    <s v="08006058"/>
    <s v="RENAULT"/>
    <s v="RENAULT KOLEOS "/>
    <n v="2.0813179190751444E-2"/>
    <n v="69200000"/>
    <s v="ALLIANZ"/>
    <s v="CAMIONETAPASAJ"/>
    <s v="PARTICULAR"/>
    <s v="henryostos@yahoo.com"/>
    <n v="159715967"/>
    <n v="1440272"/>
    <n v="1190312.54"/>
    <s v=""/>
    <s v=""/>
    <s v=""/>
    <m/>
    <m/>
    <m/>
    <s v=""/>
    <s v=""/>
    <s v=""/>
    <m/>
    <m/>
    <m/>
    <m/>
    <m/>
    <m/>
    <m/>
    <m/>
    <m/>
    <n v="0.51507975345876089"/>
    <x v="0"/>
    <s v="COS"/>
  </r>
  <r>
    <s v="R1"/>
    <n v="38602970"/>
    <s v="F"/>
    <s v="KAREN"/>
    <n v="0"/>
    <s v="ARCE"/>
    <s v="JARAMILLO"/>
    <d v="1983-04-19T00:00:00"/>
    <s v="JPM086"/>
    <n v="76001"/>
    <s v="CALI"/>
    <n v="76"/>
    <s v="VALLE DEL CAUCA"/>
    <m/>
    <n v="3137523608"/>
    <n v="0"/>
    <m/>
    <m/>
    <m/>
    <s v="24/09/2025"/>
    <x v="13"/>
    <n v="2021"/>
    <s v="CX5 [2] GRAND TOURING TP 2500CC 6AB R"/>
    <s v="PY31147221"/>
    <s v="JM7KF2WLAM0605364"/>
    <s v="05606090"/>
    <s v="MAZDA"/>
    <s v="MAZDA CX5 "/>
    <n v="2.3519930855661193E-2"/>
    <n v="115700000"/>
    <s v="ALLIANZ"/>
    <s v="CAMIONETAPASAJ"/>
    <s v="PARTICULAR"/>
    <s v="kkaren23@hotmail.com"/>
    <n v="159709503"/>
    <n v="2721256"/>
    <n v="2266769.9700000002"/>
    <s v=""/>
    <s v=""/>
    <s v=""/>
    <m/>
    <m/>
    <m/>
    <s v=""/>
    <s v=""/>
    <s v=""/>
    <m/>
    <m/>
    <m/>
    <m/>
    <m/>
    <m/>
    <m/>
    <m/>
    <m/>
    <n v="0.68257645504334863"/>
    <x v="3"/>
    <s v="COS"/>
  </r>
  <r>
    <s v="R2_ no están en R1"/>
    <n v="91276142"/>
    <s v="M"/>
    <s v="WILLIAM"/>
    <s v="RICARDO"/>
    <s v="MANRIQUE"/>
    <s v="HERNANDEZ"/>
    <d v="1970-03-22T00:00:00"/>
    <s v="DUT049"/>
    <n v="68276"/>
    <s v="FLORIDABLANCA"/>
    <n v="68"/>
    <s v="SANTANDER"/>
    <m/>
    <n v="3004860391"/>
    <n v="3203335216"/>
    <m/>
    <m/>
    <m/>
    <s v="20/09/2025"/>
    <x v="7"/>
    <n v="2019"/>
    <s v="4RUNNER [5] SR5 [FL] TP 4000CC 6AB"/>
    <s v="1GRB900470"/>
    <s v="JTEBU4JR6K5665973"/>
    <s v="09008205"/>
    <s v="TOYOTA"/>
    <s v="TOYOTA 4RUNNER "/>
    <n v="1.1794989519876098E-2"/>
    <n v="193700000"/>
    <s v="SURAMERICANA"/>
    <s v="CAMPERO"/>
    <s v="PARTICULAR"/>
    <s v="wirima1970@hotmail.com"/>
    <n v="29213168"/>
    <n v="2284689.4700000002"/>
    <n v="1899907.12"/>
    <s v=""/>
    <s v=""/>
    <s v=""/>
    <m/>
    <m/>
    <m/>
    <s v=""/>
    <s v=""/>
    <s v=""/>
    <m/>
    <m/>
    <m/>
    <m/>
    <m/>
    <m/>
    <m/>
    <m/>
    <m/>
    <n v="3.0286708542869967E-2"/>
    <x v="2"/>
    <s v="COS"/>
  </r>
  <r>
    <s v="R1"/>
    <n v="41658402"/>
    <s v="F"/>
    <s v="DORIS"/>
    <s v="AMANDA"/>
    <s v="ZAMORA"/>
    <s v="PULIDO"/>
    <d v="1957-10-28T00:00:00"/>
    <s v="DOM618"/>
    <n v="0"/>
    <s v="BOGOTA"/>
    <n v="25"/>
    <s v="CUNDINAMARCA"/>
    <m/>
    <n v="3158307000"/>
    <n v="0"/>
    <m/>
    <m/>
    <m/>
    <s v="04/09/2025"/>
    <x v="18"/>
    <n v="2017"/>
    <s v="CERATO PRO [2] ZENITH TP 1600CC 4P 2A"/>
    <s v="G4FGGE004882"/>
    <s v="3KPFN411BHE100229"/>
    <s v="04601234"/>
    <s v="KIA"/>
    <s v="KIA CERATO "/>
    <n v="2.4071991666666667E-2"/>
    <n v="56400000"/>
    <s v="MAPFRE"/>
    <s v="AUTOMOVIL"/>
    <s v="PARTICULAR"/>
    <n v="0"/>
    <n v="29206128"/>
    <n v="1357660.33"/>
    <n v="1120891.03"/>
    <s v=""/>
    <s v=""/>
    <s v=""/>
    <m/>
    <m/>
    <m/>
    <s v=""/>
    <s v=""/>
    <s v=""/>
    <m/>
    <m/>
    <m/>
    <m/>
    <m/>
    <m/>
    <m/>
    <m/>
    <m/>
    <n v="0.72681353762005196"/>
    <x v="0"/>
    <s v="COS"/>
  </r>
  <r>
    <s v="R1"/>
    <n v="79287716"/>
    <s v="M"/>
    <s v="WILLIAM"/>
    <s v="DARIO"/>
    <s v="CASTRO"/>
    <s v="RAMIREZ"/>
    <d v="1963-09-15T00:00:00"/>
    <s v="GMW843"/>
    <n v="50001"/>
    <s v="VILLAVICENCIO"/>
    <n v="50"/>
    <s v="META"/>
    <m/>
    <n v="3118209634"/>
    <n v="0"/>
    <m/>
    <m/>
    <m/>
    <s v="30/09/2025"/>
    <x v="2"/>
    <n v="2020"/>
    <s v="FORTUNER [2] 2.4L STREET TP 2400CC TD 7A"/>
    <s v="2GD4723519"/>
    <s v="8AJCB3GS6L2430588"/>
    <s v="09006171"/>
    <s v="TOYOTA"/>
    <s v="TOYOTA FORTUNER "/>
    <n v="1.1439018558364711E-2"/>
    <n v="185900000"/>
    <s v="BOLIVAR"/>
    <s v="CAMIONETAPASAJ"/>
    <s v="PARTICULAR"/>
    <s v="mapidefelipe@yahoo.es"/>
    <n v="29212932"/>
    <n v="2126513.5499999998"/>
    <n v="1766986.18"/>
    <s v=""/>
    <s v=""/>
    <s v=""/>
    <m/>
    <m/>
    <m/>
    <s v=""/>
    <s v=""/>
    <s v=""/>
    <m/>
    <m/>
    <m/>
    <m/>
    <m/>
    <m/>
    <m/>
    <m/>
    <m/>
    <n v="0.51642020270548383"/>
    <x v="2"/>
    <s v="COS"/>
  </r>
  <r>
    <s v="R1"/>
    <n v="30402526"/>
    <s v="F"/>
    <s v="DIANA"/>
    <n v="0"/>
    <s v="YEPES"/>
    <s v="ESPINOSA"/>
    <d v="1979-09-01T00:00:00"/>
    <s v="KNO513"/>
    <n v="17001"/>
    <s v="MANIZALES"/>
    <n v="17"/>
    <s v="CALDAS"/>
    <m/>
    <n v="3116340365"/>
    <n v="0"/>
    <m/>
    <m/>
    <m/>
    <s v="23/09/2025"/>
    <x v="19"/>
    <n v="2022"/>
    <s v="STEPWAY [2] [FL INTENS MT 1600CC 16V A"/>
    <s v="J759Q076724"/>
    <s v="9FB5SR0EGNM082430"/>
    <s v="08001210"/>
    <s v="RENAULT"/>
    <s v="RENAULT STEPWAY "/>
    <n v="2.8594090909090909E-2"/>
    <n v="59400000"/>
    <s v="MAPFRE"/>
    <s v="AUTOMOVIL"/>
    <s v="PARTICULAR"/>
    <n v="0"/>
    <n v="159777702"/>
    <n v="1698489"/>
    <n v="1407301.54"/>
    <s v=""/>
    <s v=""/>
    <s v=""/>
    <m/>
    <m/>
    <m/>
    <s v=""/>
    <s v=""/>
    <s v=""/>
    <m/>
    <m/>
    <m/>
    <m/>
    <m/>
    <m/>
    <m/>
    <m/>
    <m/>
    <n v="0.28953670131458542"/>
    <x v="0"/>
    <s v="COS"/>
  </r>
  <r>
    <s v="R1"/>
    <n v="1037634106"/>
    <s v="M"/>
    <s v="SIMON"/>
    <n v="0"/>
    <s v="PELAEZ"/>
    <s v="BUITRAGO"/>
    <d v="1993-12-08T00:00:00"/>
    <s v="ENY389"/>
    <n v="5001"/>
    <s v="MEDELLIN"/>
    <n v="5"/>
    <s v="ANTIOQUIA"/>
    <m/>
    <n v="3186236486"/>
    <n v="0"/>
    <m/>
    <m/>
    <m/>
    <s v="28/09/2025"/>
    <x v="14"/>
    <n v="2019"/>
    <s v="VERSA [FL] DRIVE MT 1600CC 2AB A"/>
    <s v="HR16808000P"/>
    <s v="3N1CN7AD7ZK163729"/>
    <s v="06401228"/>
    <s v="NISSAN"/>
    <s v="NISSAN VERSA "/>
    <n v="5.512900322580646E-2"/>
    <n v="43400000"/>
    <s v="BOLIVAR"/>
    <s v="AUTOMOVIL"/>
    <s v="PARTICULAR"/>
    <s v="simonpelaezb@gmail.com"/>
    <n v="29212848"/>
    <n v="2392598.7400000002"/>
    <n v="1990587.18"/>
    <s v=""/>
    <s v=""/>
    <s v=""/>
    <m/>
    <m/>
    <m/>
    <s v=""/>
    <s v=""/>
    <s v=""/>
    <m/>
    <m/>
    <m/>
    <m/>
    <m/>
    <m/>
    <m/>
    <m/>
    <m/>
    <n v="0.90701801767815093"/>
    <x v="1"/>
    <s v="COS"/>
  </r>
  <r>
    <s v="R1"/>
    <n v="73115374"/>
    <s v="M"/>
    <s v="LUIS"/>
    <s v="EDUARDO"/>
    <s v="SERRANO"/>
    <s v="HERNANDEZ"/>
    <d v="1965-08-23T00:00:00"/>
    <s v="JPN692"/>
    <n v="0"/>
    <s v="CARTAGENA"/>
    <n v="13"/>
    <s v="BOLIVAR"/>
    <m/>
    <n v="3107060062"/>
    <n v="0"/>
    <m/>
    <m/>
    <m/>
    <s v="29/09/2025"/>
    <x v="11"/>
    <n v="2020"/>
    <s v="TRACKER [FL] LS MT 1800CC"/>
    <s v="CLL260188"/>
    <s v="3GNDJ8EE4LL260188"/>
    <s v="01606233"/>
    <s v="CHEVROLET"/>
    <s v="CHEVROLET TRACKER "/>
    <n v="2.4495590682196339E-2"/>
    <n v="60100000"/>
    <s v="MAPFRE"/>
    <s v="CAMIONETAPASAJ"/>
    <s v="PARTICULAR"/>
    <n v="0"/>
    <n v="159835453"/>
    <n v="1472185"/>
    <n v="1217130.6499999999"/>
    <s v=""/>
    <s v=""/>
    <s v=""/>
    <m/>
    <m/>
    <m/>
    <s v=""/>
    <s v=""/>
    <s v=""/>
    <m/>
    <m/>
    <m/>
    <m/>
    <m/>
    <m/>
    <m/>
    <m/>
    <m/>
    <n v="0.44901243870532781"/>
    <x v="0"/>
    <s v="COS"/>
  </r>
  <r>
    <s v="R1"/>
    <n v="76315174"/>
    <s v="M"/>
    <s v="GUILLERMO"/>
    <s v="LEON"/>
    <s v="CABEZAS"/>
    <s v="GAVIRIA"/>
    <d v="1971-12-18T00:00:00"/>
    <s v="MJO930"/>
    <n v="76001"/>
    <s v="CALI"/>
    <n v="76"/>
    <s v="VALLE DEL CAUCA"/>
    <m/>
    <n v="3146786279"/>
    <n v="3017851160"/>
    <m/>
    <m/>
    <m/>
    <s v="15/09/2025"/>
    <x v="15"/>
    <n v="2013"/>
    <s v="AVEO FAMILY MT 1500CC 4P SA"/>
    <s v="F15S34353201"/>
    <s v="9GATD51Y1DB004310"/>
    <s v="01601224"/>
    <s v="CHEVROLET"/>
    <s v="CHEVROLET AVEO "/>
    <n v="5.6884793984962406E-2"/>
    <n v="26600000"/>
    <s v="HDI-LIBERTY"/>
    <s v="AUTOMOVIL"/>
    <s v="PARTICULAR"/>
    <s v="GCABEZAS01@HOTMAIL.COM"/>
    <n v="29215354"/>
    <n v="1513135.52"/>
    <n v="1251542.45"/>
    <s v=""/>
    <s v=""/>
    <s v=""/>
    <m/>
    <m/>
    <m/>
    <s v=""/>
    <s v=""/>
    <s v=""/>
    <m/>
    <m/>
    <m/>
    <m/>
    <m/>
    <m/>
    <m/>
    <m/>
    <m/>
    <n v="0.55263713968709782"/>
    <x v="1"/>
    <s v="COS"/>
  </r>
  <r>
    <s v="R1"/>
    <n v="1037642727"/>
    <s v="M"/>
    <s v="JULIAN"/>
    <s v="ANDRES"/>
    <s v="URIBE"/>
    <s v="MALDONADO"/>
    <d v="1995-06-14T00:00:00"/>
    <s v="NTW017"/>
    <n v="5001"/>
    <s v="MEDELLIN"/>
    <n v="5"/>
    <s v="ANTIOQUIA"/>
    <m/>
    <n v="3053412194"/>
    <n v="0"/>
    <m/>
    <m/>
    <m/>
    <s v="09/09/2025"/>
    <x v="28"/>
    <n v="2025"/>
    <s v="K3 CROSS ZENITH AT 1600CC 6AB"/>
    <s v="G4FGRE053231"/>
    <s v="3KPFF51ABSE061893"/>
    <s v="04606173"/>
    <s v="KIA"/>
    <s v="KIA K3 "/>
    <n v="4.7507928331466963E-2"/>
    <n v="89300000"/>
    <s v="BOLIVAR"/>
    <s v="CAMIONETAPASAJ"/>
    <s v="PARTICULAR"/>
    <s v="julianuribe.fulam@gmail.com"/>
    <n v="159835860"/>
    <n v="4242458"/>
    <n v="3545090.79"/>
    <s v=""/>
    <s v=""/>
    <s v=""/>
    <m/>
    <m/>
    <m/>
    <s v=""/>
    <s v=""/>
    <s v=""/>
    <m/>
    <m/>
    <m/>
    <m/>
    <m/>
    <m/>
    <m/>
    <m/>
    <m/>
    <n v="0.52165780380358695"/>
    <x v="1"/>
    <s v="COS"/>
  </r>
  <r>
    <s v="R1"/>
    <n v="1065817795"/>
    <s v="M"/>
    <s v="ALEJANDRO"/>
    <s v="DE JESUS"/>
    <s v="MOLINA"/>
    <s v="MADRID"/>
    <d v="1995-06-13T00:00:00"/>
    <s v="JPK083"/>
    <n v="0"/>
    <s v="BARRANQUILLA"/>
    <n v="8"/>
    <s v="ATLANTICO"/>
    <m/>
    <n v="3043290195"/>
    <n v="0"/>
    <m/>
    <m/>
    <m/>
    <s v="07/09/2025"/>
    <x v="12"/>
    <n v="2020"/>
    <s v="JETTA [7] TSI SPORTLINE TP 1400CC T TC"/>
    <s v="CZD925921"/>
    <s v="3VWT66BU3LM011815"/>
    <s v="09201251"/>
    <s v="VOLKSWAGEN"/>
    <s v="VOLKSWAGEN JETTA "/>
    <n v="4.6269164588528679E-2"/>
    <n v="80200000"/>
    <s v="ALLIANZ"/>
    <s v="AUTOMOVIL"/>
    <s v="PARTICULAR"/>
    <s v="alejandromolina9566@gmail.com"/>
    <n v="159708257"/>
    <n v="3710787"/>
    <n v="3098307.99"/>
    <s v=""/>
    <s v=""/>
    <s v=""/>
    <m/>
    <m/>
    <m/>
    <s v=""/>
    <s v=""/>
    <s v=""/>
    <m/>
    <m/>
    <m/>
    <m/>
    <m/>
    <m/>
    <m/>
    <m/>
    <m/>
    <n v="0.17140685846990211"/>
    <x v="1"/>
    <s v="COS"/>
  </r>
  <r>
    <s v="R1"/>
    <n v="80200048"/>
    <s v="M"/>
    <s v="JUAN"/>
    <s v="PABLO"/>
    <s v="GARCIA"/>
    <s v="ESPINDOLA"/>
    <d v="1984-08-17T00:00:00"/>
    <s v="GBN904"/>
    <n v="0"/>
    <s v="BOGOTA"/>
    <n v="25"/>
    <s v="CUNDINAMARCA"/>
    <m/>
    <n v="3212050056"/>
    <n v="3008757408"/>
    <m/>
    <m/>
    <m/>
    <s v="25/09/2025"/>
    <x v="10"/>
    <n v="2020"/>
    <s v="NP 300 FRONTIER S MT 2500CC 4X4 T"/>
    <s v="YD25701976P"/>
    <s v="3N6CD33B1ZK409532"/>
    <s v="06421064"/>
    <s v="NISSAN"/>
    <s v="NISSAN NP "/>
    <n v="2.9337027540360872E-2"/>
    <n v="105300000"/>
    <s v="HDI-LIBERTY"/>
    <s v="PICKUPDOBLECAB"/>
    <s v="PARTICULAR"/>
    <s v="jpge84@hotmail.com"/>
    <n v="159835099"/>
    <n v="3089189"/>
    <n v="2575957.2799999998"/>
    <s v=""/>
    <s v=""/>
    <s v=""/>
    <m/>
    <m/>
    <m/>
    <s v=""/>
    <s v=""/>
    <s v=""/>
    <m/>
    <m/>
    <m/>
    <m/>
    <m/>
    <m/>
    <m/>
    <m/>
    <m/>
    <n v="0.84134458208187912"/>
    <x v="1"/>
    <s v="COS"/>
  </r>
  <r>
    <s v="R1"/>
    <n v="43870479"/>
    <s v="F"/>
    <s v="LUZ"/>
    <s v="VIVIANA"/>
    <s v="VELASQUEZ"/>
    <s v="GONZALEZ"/>
    <d v="1980-05-17T00:00:00"/>
    <s v="EPS352"/>
    <n v="5631"/>
    <s v="SABANETA"/>
    <n v="5"/>
    <s v="ANTIOQUIA"/>
    <m/>
    <n v="3103848717"/>
    <n v="0"/>
    <m/>
    <m/>
    <m/>
    <s v="27/09/2025"/>
    <x v="8"/>
    <n v="2019"/>
    <s v="LOGAN [2] AUTHENTIQUE / L MT 1600CC 8V AA"/>
    <s v="A812UE52664"/>
    <n v="0"/>
    <s v="08001187"/>
    <s v="RENAULT"/>
    <s v="RENAULT LOGAN "/>
    <n v="3.6775421774193545E-2"/>
    <n v="37200000"/>
    <s v="EQUIDAD"/>
    <s v="AUTOMOVIL"/>
    <s v="PARTICULAR"/>
    <s v="luzvy9@hotmail.com"/>
    <n v="29191656"/>
    <n v="1368045.69"/>
    <n v="1129618.23"/>
    <s v=""/>
    <s v=""/>
    <s v=""/>
    <m/>
    <m/>
    <m/>
    <s v=""/>
    <s v=""/>
    <s v=""/>
    <m/>
    <m/>
    <m/>
    <m/>
    <m/>
    <m/>
    <m/>
    <m/>
    <m/>
    <n v="0.29120738557323278"/>
    <x v="0"/>
    <s v="COS"/>
  </r>
  <r>
    <s v="R1"/>
    <n v="50943164"/>
    <s v="F"/>
    <s v="TANIA"/>
    <s v="LUCIA"/>
    <s v="MORENO"/>
    <s v="ARRIETA"/>
    <d v="1974-09-20T00:00:00"/>
    <s v="IAO653"/>
    <n v="0"/>
    <s v="MONTELIBANO"/>
    <n v="0"/>
    <s v="CÃ“RDOBA"/>
    <m/>
    <n v="3154135657"/>
    <n v="3154165657"/>
    <m/>
    <m/>
    <m/>
    <s v="09/09/2026"/>
    <x v="28"/>
    <n v="2015"/>
    <s v="PICANTO ION XTR 1.25 MT 1200CC AA"/>
    <s v="G4LAEP031927"/>
    <s v="KNABX512BFT793802"/>
    <s v="04601190"/>
    <s v="KIA"/>
    <s v="KIA PICANTO "/>
    <n v="5.8314006514657978E-2"/>
    <n v="30700000"/>
    <s v="HDI-LIBERTY"/>
    <s v="AUTOMOVIL"/>
    <s v="PARTICULAR"/>
    <s v="taniademendoza@gmail.com"/>
    <n v="159819501"/>
    <n v="1790240"/>
    <n v="1484403.29"/>
    <s v=""/>
    <s v=""/>
    <s v=""/>
    <m/>
    <m/>
    <m/>
    <s v=""/>
    <s v=""/>
    <s v=""/>
    <m/>
    <m/>
    <m/>
    <m/>
    <m/>
    <m/>
    <m/>
    <m/>
    <m/>
    <n v="2.8064885713039445E-2"/>
    <x v="1"/>
    <s v="COS"/>
  </r>
  <r>
    <s v="R1"/>
    <n v="19453284"/>
    <s v="M"/>
    <s v="JULIO"/>
    <s v="CESAR"/>
    <s v="RODRIGUEZ"/>
    <s v="SANCHEZ"/>
    <d v="1960-08-19T00:00:00"/>
    <s v="JEX588"/>
    <n v="0"/>
    <s v="BOGOTA"/>
    <n v="25"/>
    <s v="CUNDINAMARCA"/>
    <m/>
    <n v="3002118122"/>
    <n v="3165755545"/>
    <m/>
    <m/>
    <m/>
    <s v="20/09/2025"/>
    <x v="7"/>
    <n v="2016"/>
    <s v="FIESTA [7] SPORTBACK TITAN TP 1600CC 4P"/>
    <s v="GM202317"/>
    <s v="3FADP4CJXGM202317"/>
    <s v="03001135"/>
    <s v="FORD"/>
    <s v="FORD FIESTA "/>
    <n v="3.122971649484536E-2"/>
    <n v="38800000"/>
    <s v="HDI-LIBERTY"/>
    <s v="AUTOMOVIL"/>
    <s v="PARTICULAR"/>
    <s v="jucerros1@yahoo.com"/>
    <n v="159895512"/>
    <n v="1211713"/>
    <n v="998246.07"/>
    <s v=""/>
    <s v=""/>
    <s v=""/>
    <m/>
    <m/>
    <m/>
    <s v=""/>
    <s v=""/>
    <s v=""/>
    <m/>
    <m/>
    <m/>
    <m/>
    <m/>
    <m/>
    <m/>
    <m/>
    <m/>
    <n v="0.78401726459982246"/>
    <x v="0"/>
    <s v="COS"/>
  </r>
  <r>
    <s v="R1"/>
    <n v="13873936"/>
    <s v="M"/>
    <s v="GUSTAVO"/>
    <s v="ADOLFO"/>
    <s v="SILVA"/>
    <s v="MONTAÃ‘O"/>
    <d v="1981-10-31T00:00:00"/>
    <s v="FNZ277"/>
    <n v="0"/>
    <s v="BOGOTA"/>
    <n v="25"/>
    <s v="CUNDINAMARCA"/>
    <m/>
    <n v="3203474115"/>
    <n v="0"/>
    <m/>
    <m/>
    <m/>
    <s v="24/09/2025"/>
    <x v="13"/>
    <n v="2018"/>
    <s v="V40 [2] [FL] T3 Drive-E TP 1500CC T"/>
    <s v="2526867"/>
    <s v="YV1MV29H0J2510205"/>
    <s v="09401101"/>
    <s v="VOLVO"/>
    <s v="VOLVO V40 "/>
    <n v="2.8758836898395722E-2"/>
    <n v="74800000"/>
    <s v="MAPFRE"/>
    <s v="AUTOMOVIL"/>
    <s v="PARTICULAR"/>
    <s v="gustavosilva81@hotmail.com"/>
    <n v="159707013"/>
    <n v="2151161"/>
    <n v="1787698.63"/>
    <s v=""/>
    <s v=""/>
    <s v=""/>
    <m/>
    <m/>
    <m/>
    <s v=""/>
    <s v=""/>
    <s v=""/>
    <m/>
    <m/>
    <m/>
    <m/>
    <m/>
    <m/>
    <m/>
    <m/>
    <m/>
    <n v="6.6572493650560394E-2"/>
    <x v="1"/>
    <s v="COS"/>
  </r>
  <r>
    <s v="R1"/>
    <n v="19104509"/>
    <s v="M"/>
    <s v="VICTOR"/>
    <s v="MANUEL"/>
    <s v="PAEZ"/>
    <s v="GUERRA"/>
    <d v="1950-05-21T00:00:00"/>
    <s v="KWX563"/>
    <n v="0"/>
    <s v="BOGOTA"/>
    <n v="25"/>
    <s v="CUNDINAMARCA"/>
    <m/>
    <n v="3143308429"/>
    <n v="0"/>
    <m/>
    <m/>
    <m/>
    <s v="19/09/2025"/>
    <x v="21"/>
    <n v="2022"/>
    <s v="CRV [5][FL] EXL AT 1500CC T 4X4"/>
    <s v="L15BE6453866"/>
    <s v="1HGRW2870NL500490"/>
    <s v="03408059"/>
    <s v="HONDA"/>
    <s v="HONDA CRV "/>
    <n v="1.9407218683651806E-2"/>
    <n v="141300000"/>
    <s v="ALLIANZ"/>
    <s v="CAMPERO"/>
    <s v="PARTICULAR"/>
    <n v="0"/>
    <n v="159835596"/>
    <n v="2742240"/>
    <n v="2284403.14"/>
    <s v=""/>
    <s v=""/>
    <s v=""/>
    <m/>
    <m/>
    <m/>
    <s v=""/>
    <s v=""/>
    <s v=""/>
    <m/>
    <m/>
    <m/>
    <m/>
    <m/>
    <m/>
    <m/>
    <m/>
    <m/>
    <n v="0.74962726112634459"/>
    <x v="0"/>
    <s v="COS"/>
  </r>
  <r>
    <s v="R1"/>
    <n v="32448880"/>
    <s v="F"/>
    <s v="MARIA"/>
    <s v="RAFAEL"/>
    <s v="ARIAS"/>
    <s v="JARAMILLO"/>
    <d v="1949-04-07T00:00:00"/>
    <s v="MIZ657"/>
    <n v="5001"/>
    <s v="MEDELLIN"/>
    <n v="5"/>
    <s v="ANTIOQUIA"/>
    <m/>
    <n v="3002180443"/>
    <n v="0"/>
    <m/>
    <m/>
    <m/>
    <s v="23/09/2025"/>
    <x v="19"/>
    <n v="2013"/>
    <s v="VERSA ADVANCE MT 1600CC 2AB A"/>
    <s v="HR16844567E"/>
    <s v="3N1CN7AD5ZL087583"/>
    <s v="06401190"/>
    <s v="NISSAN"/>
    <s v="NISSAN VERSA "/>
    <n v="4.1958721311475412E-2"/>
    <n v="30500000"/>
    <s v="SURAMERICANA"/>
    <s v="AUTOMOVIL"/>
    <s v="PARTICULAR"/>
    <n v="0"/>
    <n v="159948430"/>
    <n v="1279741"/>
    <n v="1055412.51"/>
    <s v=""/>
    <s v=""/>
    <s v=""/>
    <m/>
    <m/>
    <m/>
    <s v=""/>
    <s v=""/>
    <s v=""/>
    <m/>
    <m/>
    <m/>
    <m/>
    <m/>
    <m/>
    <m/>
    <m/>
    <m/>
    <n v="0.90190788241943654"/>
    <x v="1"/>
    <s v="COS"/>
  </r>
  <r>
    <s v="R1"/>
    <n v="1019076804"/>
    <s v="M"/>
    <s v="EDGAR"/>
    <s v="ANDRES"/>
    <s v="RINCON"/>
    <s v="FONSECA"/>
    <d v="1992-11-25T00:00:00"/>
    <s v="NKW913"/>
    <n v="0"/>
    <s v="BOGOTA"/>
    <n v="25"/>
    <s v="CUNDINAMARCA"/>
    <m/>
    <n v="3184223991"/>
    <n v="3184223999"/>
    <m/>
    <m/>
    <m/>
    <s v="05/09/2026"/>
    <x v="1"/>
    <n v="2025"/>
    <s v="C 200 [W206] AMG LINE TP 1500CC T"/>
    <s v="254915V0492773"/>
    <s v="W1KAF4CBXSF154390"/>
    <s v="05801346"/>
    <s v="MERCEDES BENZ"/>
    <s v="MERCEDES BENZ C "/>
    <n v="1.5486268386243385E-2"/>
    <n v="226800000"/>
    <s v="BOLIVAR"/>
    <s v="AUTOMOVIL"/>
    <s v="PARTICULAR"/>
    <n v="0"/>
    <n v="29203120"/>
    <n v="3512285.67"/>
    <n v="2931500.56"/>
    <s v=""/>
    <s v=""/>
    <s v=""/>
    <m/>
    <m/>
    <m/>
    <s v=""/>
    <s v=""/>
    <s v=""/>
    <m/>
    <m/>
    <m/>
    <m/>
    <m/>
    <m/>
    <m/>
    <m/>
    <m/>
    <n v="0.52786132882512093"/>
    <x v="0"/>
    <s v="COS"/>
  </r>
  <r>
    <s v="R1"/>
    <n v="1124021155"/>
    <s v="M"/>
    <s v="MAHMOUD"/>
    <s v="ALI"/>
    <s v="MAHMOUD"/>
    <s v="ZAGHLOUT"/>
    <d v="1989-06-22T00:00:00"/>
    <s v="HXV284"/>
    <n v="54223"/>
    <s v="CUCUTILLA"/>
    <n v="54"/>
    <s v="NORTE DE SANTANDER"/>
    <m/>
    <n v="3006809600"/>
    <n v="3182917925"/>
    <m/>
    <m/>
    <m/>
    <s v="27/09/2025"/>
    <x v="8"/>
    <n v="2014"/>
    <s v="CAMRY [8] V6 3.5L TP 3500CC"/>
    <s v="2GRJ811661"/>
    <s v="JTNBK4FK2E3003289"/>
    <s v="09001133"/>
    <s v="TOYOTA"/>
    <s v="TOYOTA CAMRY "/>
    <n v="2.6989434482758621E-2"/>
    <n v="72500000"/>
    <s v="SURAMERICANA"/>
    <s v="AUTOMOVIL"/>
    <s v="PARTICULAR"/>
    <s v="mahmoudali0806@gmail.com"/>
    <n v="159939525"/>
    <n v="1956734"/>
    <n v="1624314.67"/>
    <s v=""/>
    <s v=""/>
    <s v=""/>
    <m/>
    <m/>
    <m/>
    <s v=""/>
    <s v=""/>
    <s v=""/>
    <m/>
    <m/>
    <m/>
    <m/>
    <m/>
    <m/>
    <m/>
    <m/>
    <m/>
    <n v="9.4513771593970008E-2"/>
    <x v="0"/>
    <s v="COS"/>
  </r>
  <r>
    <s v="R1"/>
    <n v="93358827"/>
    <s v="M"/>
    <s v="CARLOS"/>
    <s v="HORACIO"/>
    <s v="SUAREZ"/>
    <s v="VIUCHE"/>
    <d v="1964-09-20T00:00:00"/>
    <s v="NXR648"/>
    <n v="0"/>
    <s v="BOGOTA"/>
    <n v="25"/>
    <s v="CUNDINAMARCA"/>
    <m/>
    <n v="3102872667"/>
    <n v="0"/>
    <m/>
    <m/>
    <m/>
    <s v="13/09/2025"/>
    <x v="9"/>
    <n v="2025"/>
    <s v="K3 CROSS ZENITH AT 1600CC 6AB"/>
    <s v="G4FGRE046765"/>
    <s v="3KPFF51ABSE056279"/>
    <s v="04606173"/>
    <s v="KIA"/>
    <s v="KIA K3 "/>
    <n v="2.4585039193729005E-2"/>
    <n v="89300000"/>
    <s v="ALLIANZ"/>
    <s v="CAMIONETAPASAJ"/>
    <s v="PARTICULAR"/>
    <s v="carloshoraciosuarez@gmail.com"/>
    <n v="159838302"/>
    <n v="2195444"/>
    <n v="1824911.02"/>
    <s v=""/>
    <s v=""/>
    <s v=""/>
    <m/>
    <m/>
    <m/>
    <s v=""/>
    <s v=""/>
    <s v=""/>
    <m/>
    <m/>
    <m/>
    <m/>
    <m/>
    <m/>
    <m/>
    <m/>
    <m/>
    <n v="0.1101813413988485"/>
    <x v="1"/>
    <s v="COS"/>
  </r>
  <r>
    <s v="R1"/>
    <n v="1038435842"/>
    <s v="M"/>
    <s v="FELIX"/>
    <s v="GABRIEL"/>
    <s v="ORTEGA"/>
    <s v="AVILA"/>
    <d v="1987-06-11T00:00:00"/>
    <s v="GRQ128"/>
    <n v="5001"/>
    <s v="MEDELLIN"/>
    <n v="5"/>
    <s v="ANTIOQUIA"/>
    <m/>
    <n v="3002477363"/>
    <n v="3059136372"/>
    <m/>
    <m/>
    <m/>
    <s v="06/09/2026"/>
    <x v="16"/>
    <n v="2020"/>
    <s v="GOL [7] [FL] TRENDLINE MT 1600CC 2AB A"/>
    <s v="CFZU20081"/>
    <s v="9BWAB45U7LT025133"/>
    <s v="09201263"/>
    <s v="VOLKSWAGEN"/>
    <s v="VOLKSWAGEN GOL "/>
    <n v="3.7806299780219779E-2"/>
    <n v="45500000"/>
    <s v="BOLIVAR"/>
    <s v="AUTOMOVIL"/>
    <s v="PARTICULAR"/>
    <s v="felix2146@hotmail.com"/>
    <n v="29211224"/>
    <n v="1720186.64"/>
    <n v="1425534.99"/>
    <s v=""/>
    <s v=""/>
    <s v=""/>
    <m/>
    <m/>
    <m/>
    <s v=""/>
    <s v=""/>
    <s v=""/>
    <m/>
    <m/>
    <m/>
    <m/>
    <m/>
    <m/>
    <m/>
    <m/>
    <m/>
    <n v="0.55193897653126489"/>
    <x v="0"/>
    <s v="COS"/>
  </r>
  <r>
    <s v="R1"/>
    <n v="42899420"/>
    <s v="F"/>
    <s v="ANA"/>
    <s v="CRISTINA"/>
    <s v="TRUJILLO"/>
    <s v="MEJIA"/>
    <d v="1969-04-20T00:00:00"/>
    <s v="JZK241"/>
    <n v="5001"/>
    <s v="MEDELLIN"/>
    <n v="5"/>
    <s v="ANTIOQUIA"/>
    <m/>
    <n v="3122891856"/>
    <n v="3105370316"/>
    <m/>
    <m/>
    <m/>
    <s v="24/09/2025"/>
    <x v="13"/>
    <n v="2022"/>
    <s v="CX30 GRAND TOURING TP 2500CC 7AB R"/>
    <s v="PY40327045"/>
    <s v="3MVDM2WLANL107612"/>
    <s v="05606102"/>
    <s v="MAZDA"/>
    <s v="MAZDA CX30 "/>
    <n v="2.2023760330578512E-2"/>
    <n v="96800000"/>
    <s v="SURAMERICANA"/>
    <s v="CAMIONETAPASAJ"/>
    <s v="PARTICULAR"/>
    <s v="industrias.g.t@gmail.com"/>
    <n v="159781748"/>
    <n v="2131900"/>
    <n v="1771512.58"/>
    <s v=""/>
    <s v=""/>
    <s v=""/>
    <m/>
    <m/>
    <m/>
    <s v=""/>
    <s v=""/>
    <s v=""/>
    <m/>
    <m/>
    <m/>
    <m/>
    <m/>
    <m/>
    <m/>
    <m/>
    <m/>
    <n v="0.44708348174434021"/>
    <x v="1"/>
    <s v="COS"/>
  </r>
  <r>
    <s v="R1"/>
    <n v="43976126"/>
    <s v="F"/>
    <s v="LUZ"/>
    <s v="MARINA"/>
    <s v="ROLDAN"/>
    <s v="MONTOYA"/>
    <d v="1984-02-17T00:00:00"/>
    <s v="IYP293"/>
    <n v="5001"/>
    <s v="MEDELLIN"/>
    <n v="5"/>
    <s v="ANTIOQUIA"/>
    <m/>
    <n v="3217773976"/>
    <n v="0"/>
    <m/>
    <m/>
    <m/>
    <s v="21/09/2025"/>
    <x v="20"/>
    <n v="2016"/>
    <s v="ECOSPORT [2] SE TP 2000CC 4X2"/>
    <s v="AOJAG8565561"/>
    <s v="9BFZB55F6G8565561"/>
    <s v="03006130"/>
    <s v="FORD"/>
    <s v="FORD ECOSPORT "/>
    <n v="3.2210432801822321E-2"/>
    <n v="43900000"/>
    <s v="HDI-LIBERTY"/>
    <s v="CAMIONETAPASAJ"/>
    <s v="PARTICULAR"/>
    <s v="luzina1702@gmail.com"/>
    <n v="159778905"/>
    <n v="1414038"/>
    <n v="1168267.03"/>
    <s v=""/>
    <s v=""/>
    <s v=""/>
    <m/>
    <m/>
    <m/>
    <s v=""/>
    <s v=""/>
    <s v=""/>
    <m/>
    <m/>
    <m/>
    <m/>
    <m/>
    <m/>
    <m/>
    <m/>
    <m/>
    <n v="0.4227662370667461"/>
    <x v="0"/>
    <s v="COS"/>
  </r>
  <r>
    <s v="R1"/>
    <n v="21021680"/>
    <s v="F"/>
    <s v="OMAIRA"/>
    <n v="0"/>
    <s v="RIAÃ‘O"/>
    <s v="MOLANO"/>
    <d v="1969-01-05T00:00:00"/>
    <s v="LOW193"/>
    <n v="0"/>
    <s v="TOCANCIPA"/>
    <n v="25"/>
    <s v="CUNDINAMARCA"/>
    <m/>
    <n v="3212070665"/>
    <n v="3223966390"/>
    <m/>
    <m/>
    <m/>
    <s v="11/09/2025"/>
    <x v="23"/>
    <n v="2023"/>
    <s v="4RUNNER [5] LIMITED [FL] TP 4000CC 6AB"/>
    <s v="1GRC732862"/>
    <s v="JTEBU4JR8P6183717"/>
    <s v="09008204"/>
    <s v="TOYOTA"/>
    <s v="TOYOTA 4RUNNER "/>
    <n v="1.7057913138948881E-2"/>
    <n v="277800000"/>
    <s v="MAPFRE"/>
    <s v="CAMPERO"/>
    <s v="PARTICULAR"/>
    <s v="OMARIANO226@GMAIL.COM"/>
    <n v="29207558"/>
    <n v="4738688.2699999996"/>
    <n v="3962090.98"/>
    <s v=""/>
    <s v=""/>
    <s v=""/>
    <m/>
    <m/>
    <m/>
    <s v=""/>
    <s v=""/>
    <s v=""/>
    <m/>
    <m/>
    <m/>
    <m/>
    <m/>
    <m/>
    <m/>
    <m/>
    <m/>
    <n v="0.45865201534103783"/>
    <x v="0"/>
    <s v="COS"/>
  </r>
  <r>
    <s v="R1"/>
    <n v="39635872"/>
    <s v="F"/>
    <s v="LIA"/>
    <s v="MIREYA"/>
    <s v="BERNAL"/>
    <s v="DOMINGUEZ"/>
    <d v="1962-06-19T00:00:00"/>
    <s v="JBT118"/>
    <n v="0"/>
    <s v="BOGOTA"/>
    <n v="25"/>
    <s v="CUNDINAMARCA"/>
    <m/>
    <n v="3107865261"/>
    <n v="0"/>
    <m/>
    <m/>
    <m/>
    <s v="02/09/2025"/>
    <x v="22"/>
    <n v="2017"/>
    <s v="ECOSPORT [2] TITANIUM TP 2000CC 4X2"/>
    <s v="AOJAH8623673"/>
    <s v="9BFZB55FXH8623673"/>
    <s v="03006127"/>
    <s v="FORD"/>
    <s v="FORD ECOSPORT "/>
    <n v="3.3508688524590165E-2"/>
    <n v="48800000"/>
    <s v="MAPFRE"/>
    <s v="CAMIONETAPASAJ"/>
    <s v="PARTICULAR"/>
    <s v="liamireyab@gmail.com"/>
    <n v="159906187"/>
    <n v="1635224"/>
    <n v="1354138.09"/>
    <s v=""/>
    <s v=""/>
    <s v=""/>
    <m/>
    <m/>
    <m/>
    <s v=""/>
    <s v=""/>
    <s v=""/>
    <m/>
    <m/>
    <m/>
    <m/>
    <m/>
    <m/>
    <m/>
    <m/>
    <m/>
    <n v="0.66379127647272318"/>
    <x v="0"/>
    <s v="COS"/>
  </r>
  <r>
    <s v="R1"/>
    <n v="31916581"/>
    <s v="F"/>
    <s v="MARIA"/>
    <s v="OMAIRA"/>
    <s v="GONZALEZ"/>
    <n v="0"/>
    <d v="1964-07-19T00:00:00"/>
    <s v="DOT627"/>
    <n v="76001"/>
    <s v="CALI"/>
    <n v="76"/>
    <s v="VALLE DEL CAUCA"/>
    <m/>
    <n v="3104262843"/>
    <n v="0"/>
    <m/>
    <m/>
    <m/>
    <s v="16/09/2025"/>
    <x v="24"/>
    <n v="2017"/>
    <s v="Q7 [4M] 3.0 TDI QU TP 3000CC TD V6"/>
    <s v="CVM010825"/>
    <s v="WAUZZZ4M9HD014415"/>
    <s v="00606032"/>
    <s v="AUDI"/>
    <s v="AUDI Q7 "/>
    <n v="2.8825124804992198E-2"/>
    <n v="128200000"/>
    <s v="PREVISORA"/>
    <s v="CAMIONETAPASAJ"/>
    <s v="PARTICULAR"/>
    <s v="gomzalez45@gmail.com"/>
    <n v="159838457"/>
    <n v="3695381"/>
    <n v="3085362.57"/>
    <s v=""/>
    <s v=""/>
    <s v=""/>
    <m/>
    <m/>
    <m/>
    <s v=""/>
    <s v=""/>
    <s v=""/>
    <m/>
    <m/>
    <m/>
    <m/>
    <m/>
    <m/>
    <m/>
    <m/>
    <m/>
    <n v="0.34360460822039662"/>
    <x v="1"/>
    <s v="COS"/>
  </r>
  <r>
    <s v="R1"/>
    <n v="28424039"/>
    <s v="F"/>
    <s v="MARIA"/>
    <s v="ELOINA"/>
    <s v="ESTUPIÃ‘AN"/>
    <s v="VILLAR"/>
    <d v="1959-01-24T00:00:00"/>
    <s v="GCQ948"/>
    <n v="0"/>
    <s v="BOGOTA"/>
    <n v="25"/>
    <s v="CUNDINAMARCA"/>
    <m/>
    <n v="3182990849"/>
    <n v="3208991569"/>
    <m/>
    <m/>
    <m/>
    <s v="18/09/2025"/>
    <x v="26"/>
    <n v="2020"/>
    <s v="PICANTO [3] VIBRANT MT 1250CC 2AB A"/>
    <s v="G4LAKP047819"/>
    <s v="KNAB2512ALT524745"/>
    <s v="04601251"/>
    <s v="KIA"/>
    <s v="KIA PICANTO "/>
    <n v="3.5319953810623556E-2"/>
    <n v="43300000"/>
    <s v="HDI-LIBERTY"/>
    <s v="AUTOMOVIL"/>
    <s v="PARTICULAR"/>
    <s v="mariaina17@gmail.com"/>
    <n v="159835608"/>
    <n v="1529354"/>
    <n v="1265171.29"/>
    <s v=""/>
    <s v=""/>
    <s v=""/>
    <m/>
    <m/>
    <m/>
    <s v=""/>
    <s v=""/>
    <s v=""/>
    <m/>
    <m/>
    <m/>
    <m/>
    <m/>
    <m/>
    <m/>
    <m/>
    <m/>
    <n v="0.45865592817685985"/>
    <x v="0"/>
    <s v="COS"/>
  </r>
  <r>
    <s v="R1"/>
    <n v="1088237584"/>
    <s v="F"/>
    <s v="MARYORY"/>
    <s v="KATHERINE"/>
    <s v="GOMEZ"/>
    <s v="LEON"/>
    <d v="1986-04-08T00:00:00"/>
    <s v="JRW712"/>
    <n v="0"/>
    <s v="DOS QUEBRADAS"/>
    <n v="66"/>
    <s v="RISARALDA"/>
    <m/>
    <n v="3168200166"/>
    <n v="0"/>
    <m/>
    <m/>
    <m/>
    <s v="22/09/2025"/>
    <x v="25"/>
    <n v="2021"/>
    <s v="FORTUNER [2] [F 2.4L SR TP 2400CC TD 7A"/>
    <s v="2GDC850976"/>
    <s v="8AJCB3GSXM2433138"/>
    <s v="09006173"/>
    <s v="TOYOTA"/>
    <s v="TOYOTA FORTUNER "/>
    <n v="1.1342277094379639E-2"/>
    <n v="188600000"/>
    <s v="MAPFRE"/>
    <s v="CAMIONETAPASAJ"/>
    <s v="PARTICULAR"/>
    <s v="mayo5230@hotmail.com"/>
    <n v="29209524"/>
    <n v="2139153.46"/>
    <n v="1777607.95"/>
    <s v=""/>
    <s v=""/>
    <s v=""/>
    <m/>
    <m/>
    <m/>
    <s v=""/>
    <s v=""/>
    <s v=""/>
    <m/>
    <m/>
    <m/>
    <m/>
    <m/>
    <m/>
    <m/>
    <m/>
    <m/>
    <n v="0.92474829795156099"/>
    <x v="2"/>
    <s v="COS"/>
  </r>
  <r>
    <s v="R1"/>
    <n v="42893138"/>
    <s v="F"/>
    <s v="CLAUDIA"/>
    <s v="MARIA"/>
    <s v="MORA"/>
    <s v="VELASQUEZ"/>
    <d v="1967-10-09T00:00:00"/>
    <s v="NTT635"/>
    <n v="5001"/>
    <s v="MEDELLIN"/>
    <n v="5"/>
    <s v="ANTIOQUIA"/>
    <m/>
    <n v="3206492255"/>
    <n v="0"/>
    <m/>
    <m/>
    <m/>
    <s v="05/09/2025"/>
    <x v="1"/>
    <n v="2025"/>
    <s v="YARIS CROSS XLS HYBRID TP 1500CC 8AB 4"/>
    <s v="M15ADD31846"/>
    <s v="JTDKBABB9SA397048"/>
    <s v="09006182"/>
    <s v="TOYOTA"/>
    <s v="TOYOTA YARIS "/>
    <n v="1.5319086547085203E-2"/>
    <n v="133800000"/>
    <s v="SURAMERICANA"/>
    <s v="CAMIONETAPASAJ"/>
    <s v="PARTICULAR"/>
    <s v="cmmv1009@gmail.com"/>
    <n v="29192822"/>
    <n v="2049693.78"/>
    <n v="1702431.75"/>
    <s v=""/>
    <s v=""/>
    <s v=""/>
    <m/>
    <m/>
    <m/>
    <s v=""/>
    <s v=""/>
    <s v=""/>
    <m/>
    <m/>
    <m/>
    <m/>
    <m/>
    <m/>
    <m/>
    <m/>
    <m/>
    <n v="0.79982647317552391"/>
    <x v="0"/>
    <s v="COS"/>
  </r>
  <r>
    <s v="R1"/>
    <n v="70504398"/>
    <s v="M"/>
    <s v="JAVIER"/>
    <s v="DALMIRO"/>
    <s v="MONTOYA"/>
    <s v="DELGADO"/>
    <d v="1955-08-21T00:00:00"/>
    <s v="LKU452"/>
    <n v="5001"/>
    <s v="MEDELLIN"/>
    <n v="5"/>
    <s v="ANTIOQUIA"/>
    <m/>
    <n v="3214379223"/>
    <n v="0"/>
    <m/>
    <m/>
    <m/>
    <s v="09/09/2025"/>
    <x v="28"/>
    <n v="2022"/>
    <s v="T-CROSS COMFORTLINE TP 1000CC T 6AB"/>
    <s v="DHS419045"/>
    <s v="9BWBH6BF4N4055630"/>
    <s v="09206085"/>
    <s v="VOLKSWAGEN"/>
    <s v="VOLKSWAGEN T-CROSS "/>
    <n v="3.078005E-2"/>
    <n v="80000000"/>
    <s v="MAPFRE"/>
    <s v="CAMIONETAPASAJ"/>
    <s v="PARTICULAR"/>
    <s v="jmont821@gmail.com"/>
    <n v="159808249"/>
    <n v="2462404"/>
    <n v="2049247.45"/>
    <s v=""/>
    <s v=""/>
    <s v=""/>
    <m/>
    <m/>
    <m/>
    <s v=""/>
    <s v=""/>
    <s v=""/>
    <m/>
    <m/>
    <m/>
    <m/>
    <m/>
    <m/>
    <m/>
    <m/>
    <m/>
    <n v="0.45304971801932181"/>
    <x v="1"/>
    <s v="COS"/>
  </r>
  <r>
    <s v="R1"/>
    <n v="11202047"/>
    <s v="M"/>
    <s v="RODRIGO"/>
    <n v="0"/>
    <s v="MUÃ‘OZ"/>
    <s v="SIERRA"/>
    <d v="1979-01-15T00:00:00"/>
    <s v="GFO407"/>
    <n v="0"/>
    <s v="CHIA"/>
    <n v="25"/>
    <s v="CUNDINAMARCA"/>
    <m/>
    <n v="3014193854"/>
    <n v="0"/>
    <m/>
    <m/>
    <m/>
    <s v="13/09/2025"/>
    <x v="9"/>
    <n v="2020"/>
    <s v="SANDERO [2] AUTHENTIQUE / L MT 1600CC 8V AA"/>
    <s v="A812UF51126"/>
    <s v="9FB5SREB4LM052733"/>
    <s v="08001188"/>
    <s v="RENAULT"/>
    <s v="RENAULT SANDERO "/>
    <n v="2.8903735224586287E-2"/>
    <n v="42300000"/>
    <s v="MAPFRE"/>
    <s v="AUTOMOVIL"/>
    <s v="PARTICULAR"/>
    <s v="rotdmu@hotmail.com"/>
    <n v="159838969"/>
    <n v="1222628"/>
    <n v="1007418.21"/>
    <s v=""/>
    <s v=""/>
    <s v=""/>
    <m/>
    <m/>
    <m/>
    <s v=""/>
    <s v=""/>
    <s v=""/>
    <m/>
    <m/>
    <m/>
    <m/>
    <m/>
    <m/>
    <m/>
    <m/>
    <m/>
    <n v="0.15328543572434217"/>
    <x v="0"/>
    <s v="COS"/>
  </r>
  <r>
    <s v="R1"/>
    <n v="1032358232"/>
    <s v="M"/>
    <s v="STEVE"/>
    <n v="0"/>
    <s v="ALFONSO"/>
    <s v="ARENAS"/>
    <d v="1986-02-28T00:00:00"/>
    <s v="ELS799"/>
    <n v="50001"/>
    <s v="VILLAVICENCIO"/>
    <n v="50"/>
    <s v="META"/>
    <m/>
    <n v="3115573101"/>
    <n v="3112338111"/>
    <m/>
    <m/>
    <m/>
    <s v="09/09/2025"/>
    <x v="28"/>
    <n v="2018"/>
    <s v="220i F22 COUPE Sport TP 2000CC T"/>
    <s v="F5351796"/>
    <s v="WBA2H5102JVA13852"/>
    <s v="00801363"/>
    <s v="BMW"/>
    <s v="BMW 220i "/>
    <n v="4.9371861167002012E-2"/>
    <n v="99400000"/>
    <s v="HDI-LIBERTY"/>
    <s v="AUTOMOVIL"/>
    <s v="PARTICULAR"/>
    <s v="stevealfar@gmail.com"/>
    <n v="159950213"/>
    <n v="4907563"/>
    <n v="4104002.41"/>
    <s v=""/>
    <s v=""/>
    <s v=""/>
    <m/>
    <m/>
    <m/>
    <s v=""/>
    <s v=""/>
    <s v=""/>
    <m/>
    <m/>
    <m/>
    <m/>
    <m/>
    <m/>
    <m/>
    <m/>
    <m/>
    <n v="0.3770777065033617"/>
    <x v="1"/>
    <s v="COS"/>
  </r>
  <r>
    <s v="R1"/>
    <n v="52957515"/>
    <s v="F"/>
    <s v="FABIANA"/>
    <s v="JULIETH"/>
    <s v="TELLEZ"/>
    <s v="CAJAMARCA"/>
    <d v="1983-12-18T00:00:00"/>
    <s v="JXT970"/>
    <n v="0"/>
    <s v="BOGOTA"/>
    <n v="25"/>
    <s v="CUNDINAMARCA"/>
    <m/>
    <n v="3102278370"/>
    <n v="0"/>
    <m/>
    <m/>
    <m/>
    <s v="19/09/2025"/>
    <x v="21"/>
    <n v="2022"/>
    <s v="MARCH [FL] [2] SENSE MT 1600CC 6AB A"/>
    <s v="HR16454823U"/>
    <s v="3N1CK3CE9ZL412212"/>
    <s v="06401255"/>
    <s v="NISSAN"/>
    <s v="NISSAN MARCH "/>
    <n v="2.3201586998087956E-2"/>
    <n v="52300000"/>
    <s v="EQUIDAD"/>
    <s v="AUTOMOVIL"/>
    <s v="PARTICULAR"/>
    <s v="fjtellezca@hotmail.com"/>
    <n v="159782099"/>
    <n v="1213443"/>
    <n v="999699.86"/>
    <s v=""/>
    <s v=""/>
    <s v=""/>
    <m/>
    <m/>
    <m/>
    <s v=""/>
    <s v=""/>
    <s v=""/>
    <m/>
    <m/>
    <m/>
    <m/>
    <m/>
    <m/>
    <m/>
    <m/>
    <m/>
    <n v="0.70781329259577352"/>
    <x v="0"/>
    <s v="COS"/>
  </r>
  <r>
    <s v="R1"/>
    <n v="94474531"/>
    <s v="M"/>
    <s v="RICHARD"/>
    <s v="ANDRES"/>
    <s v="BEDOYA"/>
    <s v="JOSEPH"/>
    <d v="1977-05-09T00:00:00"/>
    <s v="GST692"/>
    <n v="76001"/>
    <s v="CALI"/>
    <n v="76"/>
    <s v="VALLE DEL CAUCA"/>
    <m/>
    <n v="3107170611"/>
    <n v="3158249222"/>
    <m/>
    <m/>
    <m/>
    <s v="20/09/2025"/>
    <x v="7"/>
    <n v="2019"/>
    <s v="F150 [13] SVT RAPTOR [SUP TP 3500CC T 4X4"/>
    <s v="KFB41266"/>
    <s v="1FTFW1RG8KFB41266"/>
    <s v="03021078"/>
    <s v="FORD"/>
    <s v="FORD F150 "/>
    <n v="3.5150779185938945E-2"/>
    <n v="216200000"/>
    <s v="BOLIVAR"/>
    <s v="PICKUPDOBLECAB"/>
    <s v="PARTICULAR"/>
    <s v="genesisgbmediagroup@gmail.com"/>
    <n v="29217870"/>
    <n v="7599598.46"/>
    <n v="6366217.1900000004"/>
    <s v=""/>
    <s v=""/>
    <s v=""/>
    <m/>
    <m/>
    <m/>
    <s v=""/>
    <s v=""/>
    <s v=""/>
    <m/>
    <m/>
    <m/>
    <m/>
    <m/>
    <m/>
    <m/>
    <m/>
    <m/>
    <n v="0.33877379233394977"/>
    <x v="1"/>
    <s v="COS"/>
  </r>
  <r>
    <s v="R1"/>
    <n v="13511112"/>
    <s v="M"/>
    <s v="LUIS"/>
    <s v="CARLOS"/>
    <s v="RAMIREZ"/>
    <s v="PINZON"/>
    <d v="1977-10-02T00:00:00"/>
    <s v="NFN286"/>
    <n v="0"/>
    <s v="CARTAGENA"/>
    <n v="13"/>
    <s v="BOLIVAR"/>
    <m/>
    <n v="3162737137"/>
    <n v="3112271600"/>
    <m/>
    <m/>
    <m/>
    <s v="27/09/2025"/>
    <x v="8"/>
    <n v="2024"/>
    <s v="KICKS [FL] SENSE MT 1600CC R16"/>
    <s v="HR816693573V"/>
    <s v="3N8CP5HE8ZL624879"/>
    <s v="06406140"/>
    <s v="NISSAN"/>
    <s v="NISSAN KICKS "/>
    <n v="4.6966521739130435E-2"/>
    <n v="80500000"/>
    <s v="SURAMERICANA"/>
    <s v="CAMIONETAPASAJ"/>
    <s v="PARTICULAR"/>
    <s v="luiscarlosramirezpinzon@hotmail.com"/>
    <n v="159838180"/>
    <n v="3780805"/>
    <n v="3157146.96"/>
    <s v=""/>
    <s v=""/>
    <s v=""/>
    <m/>
    <m/>
    <m/>
    <s v=""/>
    <s v=""/>
    <s v=""/>
    <m/>
    <m/>
    <m/>
    <m/>
    <m/>
    <m/>
    <m/>
    <m/>
    <m/>
    <n v="0.64271206504539646"/>
    <x v="1"/>
    <s v="COS"/>
  </r>
  <r>
    <s v="R1"/>
    <n v="39728554"/>
    <s v="F"/>
    <s v="MARTHA"/>
    <s v="ISABEL"/>
    <s v="MORENO"/>
    <s v="ROJAS"/>
    <d v="1968-04-12T00:00:00"/>
    <s v="LQP270"/>
    <n v="0"/>
    <s v="CAQUEZA"/>
    <n v="25"/>
    <s v="CUNDINAMARCA"/>
    <m/>
    <n v="3112123126"/>
    <n v="3132105071"/>
    <m/>
    <m/>
    <m/>
    <s v="18/09/2025"/>
    <x v="26"/>
    <n v="2025"/>
    <s v="PRADO [LC 250] TX-L TP 2800CC 5P TD"/>
    <s v="1GD9369106"/>
    <s v="JTEARCAJ6S5002842"/>
    <s v="09008259"/>
    <s v="TOYOTA"/>
    <s v="TOYOTA PRADO "/>
    <n v="1.115875339489408E-2"/>
    <n v="368200000"/>
    <s v="MAPFRE"/>
    <s v="CAMPERO"/>
    <s v="PARTICULAR"/>
    <s v="contabilidadaxiomedsas@gmail.com"/>
    <n v="159838732"/>
    <n v="4108653"/>
    <n v="3432649.32"/>
    <s v=""/>
    <s v=""/>
    <s v=""/>
    <m/>
    <m/>
    <m/>
    <s v=""/>
    <s v=""/>
    <s v=""/>
    <m/>
    <m/>
    <m/>
    <m/>
    <m/>
    <m/>
    <m/>
    <m/>
    <m/>
    <n v="0.22957124751067493"/>
    <x v="2"/>
    <s v="COS"/>
  </r>
  <r>
    <s v="R1"/>
    <n v="1094955356"/>
    <s v="F"/>
    <s v="MARIA"/>
    <s v="CAMILA"/>
    <s v="LEON"/>
    <s v="BETANCOURTH"/>
    <d v="1996-04-08T00:00:00"/>
    <s v="GFS889"/>
    <n v="0"/>
    <s v="BOGOTA"/>
    <n v="25"/>
    <s v="CUNDINAMARCA"/>
    <m/>
    <n v="3154047912"/>
    <n v="3132345213"/>
    <m/>
    <m/>
    <m/>
    <s v="22/09/2025"/>
    <x v="25"/>
    <n v="2020"/>
    <s v="PICANTO [3] EMOTION MT 1000CC 2AB A"/>
    <s v="G3LAKD055720"/>
    <s v="KNAB2511ALT531175"/>
    <s v="04601250"/>
    <s v="KIA"/>
    <s v="KIA PICANTO "/>
    <n v="3.757254854368932E-2"/>
    <n v="41200000"/>
    <s v="MAPFRE"/>
    <s v="AUTOMOVIL"/>
    <s v="PARTICULAR"/>
    <s v="mcamilaleon@hotmail.com"/>
    <n v="159716042"/>
    <n v="1547989"/>
    <n v="1280831.4099999999"/>
    <s v=""/>
    <s v=""/>
    <s v=""/>
    <m/>
    <m/>
    <m/>
    <s v=""/>
    <s v=""/>
    <s v=""/>
    <m/>
    <m/>
    <m/>
    <m/>
    <m/>
    <m/>
    <m/>
    <m/>
    <m/>
    <n v="0.22310854665572422"/>
    <x v="0"/>
    <s v="COS"/>
  </r>
  <r>
    <s v="R1"/>
    <n v="1095792024"/>
    <s v="M"/>
    <s v="CESAR"/>
    <s v="AUGUSTO"/>
    <s v="DIAZ"/>
    <s v="RANGEL"/>
    <d v="1987-04-23T00:00:00"/>
    <s v="LYM161"/>
    <n v="0"/>
    <s v="BOGOTA"/>
    <n v="25"/>
    <s v="CUNDINAMARCA"/>
    <m/>
    <n v="3102598497"/>
    <n v="3208858387"/>
    <m/>
    <m/>
    <m/>
    <s v="11/09/2025"/>
    <x v="23"/>
    <n v="2025"/>
    <s v="CAPTIVA [2] [FL PREMIER AT 1500CC T 4X2"/>
    <s v="LJO18R22320053"/>
    <s v="LZWADAGA2SB000194"/>
    <s v="01606263"/>
    <s v="CHEVROLET"/>
    <s v="CHEVROLET CAPTIVA "/>
    <n v="1.5349867659222497E-2"/>
    <n v="120900000"/>
    <s v="MAPFRE"/>
    <s v="CAMIONETAPASAJ"/>
    <s v="PARTICULAR"/>
    <s v="cadiazran_col@outlook.com"/>
    <n v="159837305"/>
    <n v="1855799"/>
    <n v="1539495.05"/>
    <s v=""/>
    <s v=""/>
    <s v=""/>
    <m/>
    <m/>
    <m/>
    <s v=""/>
    <s v=""/>
    <s v=""/>
    <m/>
    <m/>
    <m/>
    <m/>
    <m/>
    <m/>
    <m/>
    <m/>
    <m/>
    <n v="0.31269566242239399"/>
    <x v="2"/>
    <s v="COS"/>
  </r>
  <r>
    <s v="R1"/>
    <n v="51990888"/>
    <s v="F"/>
    <s v="GIOVANNA"/>
    <n v="0"/>
    <s v="SICUAMIA"/>
    <s v="CHIVATA"/>
    <d v="1970-05-04T00:00:00"/>
    <s v="FPT991"/>
    <n v="0"/>
    <s v="BOGOTA"/>
    <n v="25"/>
    <s v="CUNDINAMARCA"/>
    <m/>
    <n v="3138688584"/>
    <n v="0"/>
    <m/>
    <m/>
    <m/>
    <s v="29/09/2025"/>
    <x v="11"/>
    <n v="2018"/>
    <s v="JOURNEY SE/EXPRESS [FL] TP 2400CC 7PSJ"/>
    <s v="3C4PDCAB0JT352536"/>
    <s v="3C4PDCAB0JT352536"/>
    <s v="02406041"/>
    <s v="DODGE"/>
    <s v="DODGE JOURNEY "/>
    <n v="2.3832552713178294E-2"/>
    <n v="51600000"/>
    <s v="BOLIVAR"/>
    <s v="CAMIONETAPASAJ"/>
    <s v="PARTICULAR"/>
    <s v="GSICUAMIA@GMAIL.COM"/>
    <n v="29216842"/>
    <n v="1229759.72"/>
    <n v="1013411.53"/>
    <s v=""/>
    <s v=""/>
    <s v=""/>
    <m/>
    <m/>
    <m/>
    <s v=""/>
    <s v=""/>
    <s v=""/>
    <m/>
    <m/>
    <m/>
    <m/>
    <m/>
    <m/>
    <m/>
    <m/>
    <m/>
    <n v="7.1877202886719838E-2"/>
    <x v="0"/>
    <s v="COS"/>
  </r>
  <r>
    <s v="R1"/>
    <n v="28009294"/>
    <s v="F"/>
    <s v="PAULINA"/>
    <n v="0"/>
    <s v="PAJON"/>
    <s v="ORTIZ"/>
    <d v="1948-01-18T00:00:00"/>
    <s v="GYR949"/>
    <n v="0"/>
    <s v="GIRON"/>
    <n v="68"/>
    <s v="SANTANDER"/>
    <m/>
    <n v="3208561252"/>
    <n v="3132109091"/>
    <m/>
    <m/>
    <m/>
    <s v="29/09/2025"/>
    <x v="11"/>
    <n v="2020"/>
    <s v="SPARK [4] GT LT MT 1200CC 5P AA"/>
    <s v="Z1191918L4AX0170"/>
    <s v="9GACE6CD8LB019091"/>
    <s v="01601324"/>
    <s v="CHEVROLET"/>
    <s v="CHEVROLET SPARK "/>
    <n v="4.0599800995024873E-2"/>
    <n v="40200000"/>
    <s v="HDI-LIBERTY"/>
    <s v="AUTOMOVIL"/>
    <s v="PARTICULAR"/>
    <s v="paulapajon@hotmail.com"/>
    <n v="159745525"/>
    <n v="1632112"/>
    <n v="1351522.38"/>
    <s v=""/>
    <s v=""/>
    <s v=""/>
    <m/>
    <m/>
    <m/>
    <s v=""/>
    <s v=""/>
    <s v=""/>
    <m/>
    <m/>
    <m/>
    <m/>
    <m/>
    <m/>
    <m/>
    <m/>
    <m/>
    <n v="0.5226689073837093"/>
    <x v="1"/>
    <s v="COS"/>
  </r>
  <r>
    <s v="R1"/>
    <n v="31980580"/>
    <s v="F"/>
    <s v="LUZ"/>
    <s v="ADRIANA"/>
    <s v="ARISTIZABAL"/>
    <s v="PARRA"/>
    <d v="1968-10-19T00:00:00"/>
    <s v="LFR807"/>
    <n v="76001"/>
    <s v="CALI"/>
    <n v="76"/>
    <s v="VALLE DEL CAUCA"/>
    <m/>
    <n v="3135584589"/>
    <n v="0"/>
    <m/>
    <m/>
    <m/>
    <s v="30/09/2025"/>
    <x v="2"/>
    <n v="2023"/>
    <s v="SWIFT [4] DZIRE MT 1200CC 4P 2A"/>
    <s v="K12MP4314020"/>
    <s v="MBHZF63S9PG209755"/>
    <s v="08801052"/>
    <s v="SUZUKI"/>
    <s v="SUZUKI SWIFT "/>
    <n v="5.2060717054263565E-2"/>
    <n v="51600000"/>
    <s v="HDI-LIBERTY"/>
    <s v="AUTOMOVIL"/>
    <s v="PARTICULAR"/>
    <s v="luzapa0715@hotmail.com"/>
    <n v="159837189"/>
    <n v="2686333"/>
    <n v="2237422.37"/>
    <s v=""/>
    <s v=""/>
    <s v=""/>
    <m/>
    <m/>
    <m/>
    <s v=""/>
    <s v=""/>
    <s v=""/>
    <m/>
    <m/>
    <m/>
    <m/>
    <m/>
    <m/>
    <m/>
    <m/>
    <m/>
    <n v="0.74196502765194527"/>
    <x v="1"/>
    <s v="COS"/>
  </r>
  <r>
    <s v="R1"/>
    <n v="79781610"/>
    <s v="M"/>
    <s v="BRYAN"/>
    <s v="ROBER"/>
    <s v="TAVERA"/>
    <s v="RIVEROS"/>
    <d v="1974-12-20T00:00:00"/>
    <s v="MBL138"/>
    <n v="0"/>
    <s v="BOGOTA"/>
    <n v="25"/>
    <s v="CUNDINAMARCA"/>
    <m/>
    <n v="3168388856"/>
    <n v="0"/>
    <m/>
    <m/>
    <m/>
    <s v="28/09/2025"/>
    <x v="14"/>
    <n v="2013"/>
    <s v="TWINGO ACCESS MT 1200CC 16V A"/>
    <s v="C708Q053370"/>
    <s v="9FBC06V05DL052960"/>
    <s v="08001107"/>
    <s v="RENAULT"/>
    <s v="RENAULT TWINGO "/>
    <n v="5.6559754098360657E-2"/>
    <n v="24400000"/>
    <s v="BOLIVAR"/>
    <s v="AUTOMOVIL"/>
    <s v="PARTICULAR"/>
    <s v="bryantari@yahoo.es"/>
    <n v="159713844"/>
    <n v="1380058"/>
    <n v="1139712.31"/>
    <s v=""/>
    <s v=""/>
    <s v=""/>
    <m/>
    <m/>
    <m/>
    <s v=""/>
    <s v=""/>
    <s v=""/>
    <m/>
    <m/>
    <m/>
    <m/>
    <m/>
    <m/>
    <m/>
    <m/>
    <m/>
    <n v="7.2507892673932095E-2"/>
    <x v="1"/>
    <s v="COS"/>
  </r>
  <r>
    <s v="R1"/>
    <n v="52718759"/>
    <s v="F"/>
    <s v="ANDREA"/>
    <n v="0"/>
    <s v="IZQUIERDO"/>
    <s v="ARCILA"/>
    <d v="1982-05-25T00:00:00"/>
    <s v="LEX723"/>
    <n v="76001"/>
    <s v="CALI"/>
    <n v="76"/>
    <s v="VALLE DEL CAUCA"/>
    <m/>
    <n v="3006580675"/>
    <n v="0"/>
    <m/>
    <m/>
    <m/>
    <s v="30/09/2025"/>
    <x v="2"/>
    <n v="2023"/>
    <s v="2 [2] [FL] GRAND TOURING L TP 1500CC 6AB T"/>
    <s v="P540623456"/>
    <s v="3MDDJ2HAAPM403587"/>
    <s v="05601193"/>
    <s v="MAZDA"/>
    <s v="MAZDA 2 "/>
    <n v="4.6646735187580855E-2"/>
    <n v="77300000"/>
    <s v="SURAMERICANA"/>
    <s v="AUTOMOVIL"/>
    <s v="PARTICULAR"/>
    <s v="andreizq82@hotmail.com"/>
    <n v="29212207"/>
    <n v="3605792.63"/>
    <n v="3010077.84"/>
    <s v=""/>
    <s v=""/>
    <s v=""/>
    <m/>
    <m/>
    <m/>
    <s v=""/>
    <s v=""/>
    <s v=""/>
    <m/>
    <m/>
    <m/>
    <m/>
    <m/>
    <m/>
    <m/>
    <m/>
    <m/>
    <n v="0.24972753071856468"/>
    <x v="1"/>
    <s v="COS"/>
  </r>
  <r>
    <s v="R1"/>
    <n v="73126467"/>
    <s v="M"/>
    <s v="DAVID"/>
    <s v="SCOTT"/>
    <s v="JERVIS"/>
    <s v="JALABE"/>
    <d v="1966-03-25T00:00:00"/>
    <s v="LWR647"/>
    <n v="8573"/>
    <s v="PUERTO COLOMBIA"/>
    <n v="8"/>
    <s v="ATLANTICO"/>
    <m/>
    <n v="3156519985"/>
    <n v="3043731746"/>
    <m/>
    <m/>
    <m/>
    <s v="07/09/2025"/>
    <x v="12"/>
    <n v="2024"/>
    <s v="COROLLA CROSS SE-G HYBRID TP 1800CC 7AB 4"/>
    <s v="2ZR2V56750"/>
    <s v="9BRKZAAGXR0667163"/>
    <s v="09006179"/>
    <s v="TOYOTA"/>
    <s v="TOYOTA COROLLA "/>
    <n v="1.9934805699088148E-2"/>
    <n v="131600000"/>
    <s v="MAPFRE"/>
    <s v="CAMIONETAPASAJ"/>
    <s v="PARTICULAR"/>
    <s v="dsjervis@gmail.com"/>
    <n v="29209284"/>
    <n v="2623420.4300000002"/>
    <n v="2184554.98"/>
    <s v=""/>
    <s v=""/>
    <s v=""/>
    <m/>
    <m/>
    <m/>
    <s v=""/>
    <s v=""/>
    <s v=""/>
    <m/>
    <m/>
    <m/>
    <m/>
    <m/>
    <m/>
    <m/>
    <m/>
    <m/>
    <n v="5.4556462576659803E-2"/>
    <x v="0"/>
    <s v="COS"/>
  </r>
  <r>
    <s v="R1"/>
    <n v="12121607"/>
    <s v="M"/>
    <s v="JORGE"/>
    <s v="LUIS"/>
    <s v="CHAVARRO"/>
    <s v="CHAVARRO"/>
    <d v="1962-12-30T00:00:00"/>
    <s v="LOX133"/>
    <n v="41001"/>
    <s v="NEIVA"/>
    <n v="41"/>
    <s v="HUILA"/>
    <m/>
    <n v="3103279609"/>
    <n v="3105084370"/>
    <m/>
    <m/>
    <m/>
    <s v="07/09/2025"/>
    <x v="12"/>
    <n v="2023"/>
    <s v="FORTUNER [2] [F 2.7L SRV TP 2700CC 7AB 4"/>
    <s v="2TRB096488"/>
    <s v="8AJAX3GS1P0992781"/>
    <s v="09006175"/>
    <s v="TOYOTA"/>
    <s v="TOYOTA FORTUNER "/>
    <n v="1.0545583632923367E-2"/>
    <n v="211400000"/>
    <s v="MAPFRE"/>
    <s v="CAMIONETAPASAJ"/>
    <s v="PARTICULAR"/>
    <s v="chachabmc149@yahoo.com"/>
    <n v="29187480"/>
    <n v="2229336.38"/>
    <n v="1853391.92"/>
    <s v=""/>
    <s v=""/>
    <s v=""/>
    <m/>
    <m/>
    <m/>
    <s v=""/>
    <s v=""/>
    <s v=""/>
    <m/>
    <m/>
    <m/>
    <m/>
    <m/>
    <m/>
    <m/>
    <m/>
    <m/>
    <n v="0.1932950462769063"/>
    <x v="2"/>
    <s v="COS"/>
  </r>
  <r>
    <s v="R1"/>
    <n v="52217205"/>
    <s v="F"/>
    <s v="SILVIA"/>
    <s v="JANNELLY"/>
    <s v="MONTAÃ‘EZ"/>
    <s v="MEJIA"/>
    <d v="1978-01-02T00:00:00"/>
    <s v="EBM295"/>
    <n v="0"/>
    <s v="BOGOTA"/>
    <n v="25"/>
    <s v="CUNDINAMARCA"/>
    <m/>
    <n v="3183490434"/>
    <n v="0"/>
    <m/>
    <m/>
    <m/>
    <s v="20/09/2025"/>
    <x v="7"/>
    <n v="2018"/>
    <s v="3 [3] SPORT TOURING TP 2000CC 5P"/>
    <s v="PE40572996"/>
    <s v="3MZBN4278JM206913"/>
    <s v="05601145"/>
    <s v="MAZDA"/>
    <s v="MAZDA 3 "/>
    <n v="2.0483419773095625E-2"/>
    <n v="61700000"/>
    <s v="MAPFRE"/>
    <s v="AUTOMOVIL"/>
    <s v="PARTICULAR"/>
    <s v="silviamontanez@hotmail.com"/>
    <n v="159883640"/>
    <n v="1263827"/>
    <n v="1042039.48"/>
    <s v=""/>
    <s v=""/>
    <s v=""/>
    <m/>
    <m/>
    <m/>
    <s v=""/>
    <s v=""/>
    <s v=""/>
    <m/>
    <m/>
    <m/>
    <m/>
    <m/>
    <m/>
    <m/>
    <m/>
    <m/>
    <n v="0.92950551274917614"/>
    <x v="0"/>
    <s v="COS"/>
  </r>
  <r>
    <s v="R1"/>
    <n v="79578894"/>
    <s v="M"/>
    <s v="CRISTHIAN"/>
    <s v="HUMBERTO"/>
    <s v="ACOSTA"/>
    <s v="SANDOVAL"/>
    <d v="1971-09-26T00:00:00"/>
    <s v="GBN336"/>
    <n v="0"/>
    <s v="BOGOTA"/>
    <n v="25"/>
    <s v="CUNDINAMARCA"/>
    <m/>
    <n v="3153466927"/>
    <n v="3125350819"/>
    <m/>
    <m/>
    <m/>
    <s v="20/09/2025"/>
    <x v="7"/>
    <n v="2019"/>
    <s v="CX5 [2] GRAND TOURING L TP 2500CC 6AB R"/>
    <s v="PY10464869"/>
    <s v="JM7KF4WLAK0243163"/>
    <s v="05606089"/>
    <s v="MAZDA"/>
    <s v="MAZDA CX5 "/>
    <n v="4.3188616527390901E-2"/>
    <n v="107700000"/>
    <s v="SURAMERICANA"/>
    <s v="CAMIONETAPASAJ"/>
    <s v="PARTICULAR"/>
    <s v="cchacon704@hotmail.com"/>
    <n v="159715363"/>
    <n v="4651414"/>
    <n v="3888751.56"/>
    <s v=""/>
    <s v=""/>
    <s v=""/>
    <m/>
    <m/>
    <m/>
    <s v=""/>
    <s v=""/>
    <s v=""/>
    <m/>
    <m/>
    <m/>
    <m/>
    <m/>
    <m/>
    <m/>
    <m/>
    <m/>
    <n v="0.19344289098966816"/>
    <x v="1"/>
    <s v="COS"/>
  </r>
  <r>
    <s v="R1"/>
    <n v="52386957"/>
    <s v="F"/>
    <s v="MILVIDA"/>
    <n v="0"/>
    <s v="LOZANO"/>
    <s v="ORTIZ"/>
    <d v="1977-05-10T00:00:00"/>
    <s v="JMS585"/>
    <n v="0"/>
    <s v="BOGOTA"/>
    <n v="25"/>
    <s v="CUNDINAMARCA"/>
    <m/>
    <n v="3168753291"/>
    <n v="0"/>
    <m/>
    <m/>
    <m/>
    <s v="30/09/2026"/>
    <x v="2"/>
    <n v="2021"/>
    <s v="3 [4] GRAND TOURING TP 2500CC 7AB C"/>
    <s v="PY40258441"/>
    <s v="3MZBP2SLAMM103118"/>
    <s v="05601185"/>
    <s v="MAZDA"/>
    <s v="MAZDA 3 "/>
    <n v="2.2300393258426966E-2"/>
    <n v="89000000"/>
    <s v="ALLIANZ"/>
    <s v="AUTOMOVIL"/>
    <s v="PARTICULAR"/>
    <s v="miloor@hotmail.com"/>
    <n v="159714123"/>
    <n v="1984735"/>
    <n v="1647844.47"/>
    <s v=""/>
    <s v=""/>
    <s v=""/>
    <m/>
    <m/>
    <m/>
    <s v=""/>
    <s v=""/>
    <s v=""/>
    <m/>
    <m/>
    <m/>
    <m/>
    <m/>
    <m/>
    <m/>
    <m/>
    <m/>
    <n v="0.13062568419801257"/>
    <x v="0"/>
    <s v="COS"/>
  </r>
  <r>
    <s v="R1"/>
    <n v="8731990"/>
    <s v="M"/>
    <s v="DARIO"/>
    <s v="ALBERTO CALI"/>
    <s v="MANOTAS"/>
    <s v="AREVALO"/>
    <d v="1960-10-14T00:00:00"/>
    <s v="UEQ467"/>
    <n v="0"/>
    <s v="MONTERIA"/>
    <n v="0"/>
    <s v="CÃ“RDOBA"/>
    <m/>
    <n v="3008462616"/>
    <n v="0"/>
    <m/>
    <m/>
    <m/>
    <s v="15/09/2025"/>
    <x v="15"/>
    <n v="2016"/>
    <s v="DUSTER EXPRESSION MT 1600CC 4X2"/>
    <s v="A690Q273423"/>
    <s v="9FBHSRAA5GM109520"/>
    <s v="08006033"/>
    <s v="RENAULT"/>
    <s v="RENAULT DUSTER "/>
    <n v="2.8704047619047619E-2"/>
    <n v="42000000"/>
    <s v="MAPFRE"/>
    <s v="CAMIONETAPASAJ"/>
    <s v="PARTICULAR"/>
    <n v="0"/>
    <n v="159834263"/>
    <n v="1205570"/>
    <n v="993083.82"/>
    <s v=""/>
    <s v=""/>
    <s v=""/>
    <m/>
    <m/>
    <m/>
    <s v=""/>
    <s v=""/>
    <s v=""/>
    <m/>
    <m/>
    <m/>
    <m/>
    <m/>
    <m/>
    <m/>
    <m/>
    <m/>
    <n v="0.2161183330287384"/>
    <x v="0"/>
    <s v="COS"/>
  </r>
  <r>
    <s v="R1"/>
    <n v="53060981"/>
    <s v="F"/>
    <s v="ANA"/>
    <s v="MARIA"/>
    <s v="RESTREPO"/>
    <s v="BARRERA"/>
    <d v="1982-05-25T00:00:00"/>
    <s v="LQZ274"/>
    <n v="0"/>
    <s v="BOGOTA"/>
    <n v="25"/>
    <s v="CUNDINAMARCA"/>
    <m/>
    <n v="3183604346"/>
    <n v="3196787871"/>
    <m/>
    <m/>
    <m/>
    <s v="20/09/2025"/>
    <x v="7"/>
    <n v="2022"/>
    <s v="T-CROSS COMFORTLINE TP 1000CC T 6AB"/>
    <s v="DHS425036"/>
    <s v="9BWBH6BF4N4059225"/>
    <s v="09206085"/>
    <s v="VOLKSWAGEN"/>
    <s v="VOLKSWAGEN T-CROSS "/>
    <n v="2.2760249999999999E-2"/>
    <n v="80000000"/>
    <s v="MAPFRE"/>
    <s v="CAMIONETAPASAJ"/>
    <s v="PARTICULAR"/>
    <s v="anam_restrepo@hotmail.com"/>
    <n v="159711787"/>
    <n v="1820820"/>
    <n v="1510100.97"/>
    <s v=""/>
    <s v=""/>
    <s v=""/>
    <m/>
    <m/>
    <m/>
    <s v=""/>
    <s v=""/>
    <s v=""/>
    <m/>
    <m/>
    <m/>
    <m/>
    <m/>
    <m/>
    <m/>
    <m/>
    <m/>
    <n v="0.85933981812483839"/>
    <x v="0"/>
    <s v="COS"/>
  </r>
  <r>
    <s v="R1"/>
    <n v="71713518"/>
    <s v="M"/>
    <s v="GUILLERMO"/>
    <s v="ELIAS"/>
    <s v="JIMENEZ"/>
    <s v="TABARES"/>
    <d v="1969-10-28T00:00:00"/>
    <s v="URX531"/>
    <n v="5001"/>
    <s v="MEDELLIN"/>
    <n v="5"/>
    <s v="ANTIOQUIA"/>
    <m/>
    <n v="3147311565"/>
    <n v="0"/>
    <m/>
    <m/>
    <m/>
    <s v="16/09/2025"/>
    <x v="24"/>
    <n v="2015"/>
    <s v="TRAVERSE [FL] 3.6L LT TP 3600CC 4X4"/>
    <s v="CHEVROLET"/>
    <s v="1GNKV8KD2FJ100040"/>
    <s v="01606227"/>
    <s v="CHEVROLET"/>
    <s v="CHEVROLET TRAVERSE "/>
    <n v="6.4867774436090223E-2"/>
    <n v="66500000"/>
    <s v="MAPFRE"/>
    <s v="CAMIONETAPASAJ"/>
    <s v="PARTICULAR"/>
    <n v="0"/>
    <n v="159948288"/>
    <n v="4313707"/>
    <n v="3604964.05"/>
    <s v=""/>
    <s v=""/>
    <s v=""/>
    <m/>
    <m/>
    <m/>
    <s v=""/>
    <s v=""/>
    <s v=""/>
    <m/>
    <m/>
    <m/>
    <m/>
    <m/>
    <m/>
    <m/>
    <m/>
    <m/>
    <n v="0.37565849162831855"/>
    <x v="1"/>
    <s v="COS"/>
  </r>
  <r>
    <s v="R1"/>
    <n v="93393626"/>
    <s v="M"/>
    <s v="VICTOR"/>
    <s v="MANUEL"/>
    <s v="PALACIO"/>
    <s v="AVILA"/>
    <d v="1974-10-24T00:00:00"/>
    <s v="IMP310"/>
    <n v="0"/>
    <s v="BOGOTA"/>
    <n v="25"/>
    <s v="CUNDINAMARCA"/>
    <m/>
    <n v="3112058845"/>
    <n v="0"/>
    <m/>
    <m/>
    <m/>
    <s v="18/09/2026"/>
    <x v="26"/>
    <n v="2016"/>
    <s v="SANDERO [2] EXPRESSION MT 1600CC AA 8V"/>
    <s v="A812UB80180"/>
    <s v="9FB5SREB4GM136281"/>
    <s v="08001181"/>
    <s v="RENAULT"/>
    <s v="RENAULT SANDERO "/>
    <n v="3.5082151162790697E-2"/>
    <n v="34400000"/>
    <s v="HDI-LIBERTY"/>
    <s v="AUTOMOVIL"/>
    <s v="PARTICULAR"/>
    <s v="civiltop.victorp@gmail.com"/>
    <n v="159892753"/>
    <n v="1206826"/>
    <n v="994139.6"/>
    <s v=""/>
    <s v=""/>
    <s v=""/>
    <m/>
    <m/>
    <m/>
    <s v=""/>
    <s v=""/>
    <s v=""/>
    <m/>
    <m/>
    <m/>
    <m/>
    <m/>
    <m/>
    <m/>
    <m/>
    <m/>
    <n v="0.92504485044215712"/>
    <x v="0"/>
    <s v="COS"/>
  </r>
  <r>
    <s v="R1"/>
    <n v="21595875"/>
    <s v="F"/>
    <s v="KAROL"/>
    <s v="MARCELA"/>
    <s v="VARGAS"/>
    <s v="ARBOLEDA"/>
    <d v="1981-11-08T00:00:00"/>
    <s v="JOS186"/>
    <n v="5001"/>
    <s v="MEDELLIN"/>
    <n v="5"/>
    <s v="ANTIOQUIA"/>
    <m/>
    <n v="3128884856"/>
    <n v="3128889856"/>
    <m/>
    <m/>
    <m/>
    <s v="26/09/2025"/>
    <x v="6"/>
    <n v="2021"/>
    <s v="STEPWAY [2] [FL INTENS TP 1600CC 16V A"/>
    <s v="J759Q023211"/>
    <s v="9FB5SR4DXMM490417"/>
    <s v="08001211"/>
    <s v="RENAULT"/>
    <s v="RENAULT STEPWAY "/>
    <n v="4.4528053003533567E-2"/>
    <n v="56600000"/>
    <s v="ALLIANZ"/>
    <s v="AUTOMOVIL"/>
    <s v="PARTICULAR"/>
    <s v="karolvargasarboleda@gmail.com"/>
    <n v="29199309"/>
    <n v="2520287.7999999998"/>
    <n v="2097888.91"/>
    <s v=""/>
    <s v=""/>
    <s v=""/>
    <m/>
    <m/>
    <m/>
    <s v=""/>
    <s v=""/>
    <s v=""/>
    <m/>
    <m/>
    <m/>
    <m/>
    <m/>
    <m/>
    <m/>
    <m/>
    <m/>
    <n v="0.39464988213620489"/>
    <x v="1"/>
    <s v="COS"/>
  </r>
  <r>
    <s v="R1"/>
    <n v="5638643"/>
    <s v="M"/>
    <s v="RODRIGO"/>
    <n v="0"/>
    <s v="SANCHEZ"/>
    <s v="CESPEDES"/>
    <d v="1970-07-19T00:00:00"/>
    <s v="JXS447"/>
    <n v="0"/>
    <s v="BARRANQUILLA"/>
    <n v="8"/>
    <s v="ATLANTICO"/>
    <m/>
    <n v="3205425810"/>
    <n v="0"/>
    <m/>
    <m/>
    <m/>
    <s v="02/09/2025"/>
    <x v="22"/>
    <n v="2021"/>
    <s v="RANGER [5] [FL] RAPTOR TP 2000CC TD 4X"/>
    <s v="YN2SXM340863"/>
    <s v="MPBUR2367MX340863"/>
    <s v="03021085"/>
    <s v="FORD"/>
    <s v="FORD RANGER "/>
    <n v="3.6596882166508984E-2"/>
    <n v="211400000"/>
    <s v="ALLIANZ"/>
    <s v="PICKUPDOBLECAB"/>
    <s v="PARTICULAR"/>
    <n v="0"/>
    <n v="29212241"/>
    <n v="7736580.8899999997"/>
    <n v="6481328.4800000004"/>
    <s v=""/>
    <s v=""/>
    <s v=""/>
    <m/>
    <m/>
    <m/>
    <s v=""/>
    <s v=""/>
    <s v=""/>
    <m/>
    <m/>
    <m/>
    <m/>
    <m/>
    <m/>
    <m/>
    <m/>
    <m/>
    <n v="0.35702389457632799"/>
    <x v="1"/>
    <s v="COS"/>
  </r>
  <r>
    <s v="R1"/>
    <n v="41616553"/>
    <s v="F"/>
    <s v="PIEDAD"/>
    <s v="SILENA"/>
    <s v="MENDEZ"/>
    <s v="TORRES"/>
    <d v="1954-03-08T00:00:00"/>
    <s v="RLV281"/>
    <n v="0"/>
    <s v="BOGOTA"/>
    <n v="25"/>
    <s v="CUNDINAMARCA"/>
    <m/>
    <n v="3102348165"/>
    <n v="0"/>
    <m/>
    <m/>
    <m/>
    <s v="21/09/2025"/>
    <x v="20"/>
    <n v="2012"/>
    <s v="SPARK [2] LT [M200] MT 1000CC AA"/>
    <s v="B10S1777903KC2"/>
    <s v="9GAMM6107CB033782"/>
    <s v="01601190"/>
    <s v="CHEVROLET"/>
    <s v="CHEVROLET SPARK "/>
    <n v="5.5979216589861748E-2"/>
    <n v="21700000"/>
    <s v="SURAMERICANA"/>
    <s v="AUTOMOVIL"/>
    <s v="PARTICULAR"/>
    <s v="simendez@uniandes.edu.com"/>
    <n v="159728928"/>
    <n v="1214749"/>
    <n v="1000797.44"/>
    <s v=""/>
    <s v=""/>
    <s v=""/>
    <m/>
    <m/>
    <m/>
    <s v=""/>
    <s v=""/>
    <s v=""/>
    <m/>
    <m/>
    <m/>
    <m/>
    <m/>
    <m/>
    <m/>
    <m/>
    <m/>
    <n v="0.80543648373584709"/>
    <x v="1"/>
    <s v="COS"/>
  </r>
  <r>
    <s v="R1"/>
    <n v="66864871"/>
    <s v="F"/>
    <s v="ADRIANA"/>
    <n v="0"/>
    <s v="ALVAREZ"/>
    <s v="POSADA"/>
    <d v="1973-12-19T00:00:00"/>
    <s v="EMV903"/>
    <n v="0"/>
    <s v="CHIA"/>
    <n v="25"/>
    <s v="CUNDINAMARCA"/>
    <m/>
    <n v="3204494373"/>
    <n v="3164309276"/>
    <m/>
    <m/>
    <m/>
    <s v="29/09/2025"/>
    <x v="11"/>
    <n v="2019"/>
    <s v="VOYAGE COMFORTLINE MT 1600CC R15"/>
    <s v="CFZT61889"/>
    <s v="9BWDB45U3KT002105"/>
    <s v="09201226"/>
    <s v="VOLKSWAGEN"/>
    <s v="VOLKSWAGEN VOYAGE "/>
    <n v="3.3619854368932042E-2"/>
    <n v="41200000"/>
    <s v="MAPFRE"/>
    <s v="AUTOMOVIL"/>
    <s v="PARTICULAR"/>
    <s v="aalvarez@fp.skandia.com.co"/>
    <n v="159838878"/>
    <n v="1385138"/>
    <n v="1143981.75"/>
    <s v=""/>
    <s v=""/>
    <s v=""/>
    <m/>
    <m/>
    <m/>
    <s v=""/>
    <s v=""/>
    <s v=""/>
    <m/>
    <m/>
    <m/>
    <m/>
    <m/>
    <m/>
    <m/>
    <m/>
    <m/>
    <n v="0.88360912275855108"/>
    <x v="0"/>
    <s v="COS"/>
  </r>
  <r>
    <s v="R1"/>
    <n v="73100404"/>
    <s v="M"/>
    <s v="JOSE"/>
    <s v="LUIS"/>
    <s v="FERRER"/>
    <s v="MONTERO"/>
    <d v="1962-10-10T00:00:00"/>
    <s v="NTL261"/>
    <n v="0"/>
    <s v="CARTAGENA"/>
    <n v="13"/>
    <s v="BOLIVAR"/>
    <m/>
    <n v="3008162896"/>
    <n v="3017242407"/>
    <m/>
    <m/>
    <m/>
    <s v="25/09/2025"/>
    <x v="10"/>
    <n v="2024"/>
    <s v="TRACKER [3] TURBO RS AT 1200CC T CT"/>
    <s v="L4H240165312"/>
    <s v="9BGED76C0RB226945"/>
    <s v="01606262"/>
    <s v="CHEVROLET"/>
    <s v="CHEVROLET TRACKER "/>
    <n v="2.5281914979338845E-2"/>
    <n v="96800000"/>
    <s v="HDI SEGUROS"/>
    <s v="CAMIONETAPASAJ"/>
    <s v="PARTICULAR"/>
    <s v="ferro_1809@hotmail.com"/>
    <n v="29200572"/>
    <n v="2447289.37"/>
    <n v="2036545.69"/>
    <s v=""/>
    <s v=""/>
    <s v=""/>
    <m/>
    <m/>
    <m/>
    <s v=""/>
    <s v=""/>
    <s v=""/>
    <m/>
    <m/>
    <m/>
    <m/>
    <m/>
    <m/>
    <m/>
    <m/>
    <m/>
    <n v="0.27989807594947425"/>
    <x v="1"/>
    <s v="COS"/>
  </r>
  <r>
    <s v="R1"/>
    <n v="35467016"/>
    <s v="F"/>
    <s v="ANGELA"/>
    <s v="LUCIA"/>
    <s v="SANCHEZ"/>
    <s v="RUEDA"/>
    <d v="1960-11-09T00:00:00"/>
    <s v="DTN852"/>
    <n v="0"/>
    <s v="BOGOTA"/>
    <n v="25"/>
    <s v="CUNDINAMARCA"/>
    <m/>
    <n v="3138887433"/>
    <n v="3228140900"/>
    <m/>
    <m/>
    <m/>
    <s v="24/09/2025"/>
    <x v="13"/>
    <n v="2017"/>
    <s v="C-ELYSEE SEDUCTION VTI 1 MT 1600CC"/>
    <s v="10FC1A0082224"/>
    <s v="VF7DDNFPBHJ506919"/>
    <s v="01801113"/>
    <s v="CITROEN"/>
    <s v="CITROEN C-ELYSEE "/>
    <n v="3.1088611825192802E-2"/>
    <n v="38900000"/>
    <s v="BOLIVAR"/>
    <s v="AUTOMOVIL"/>
    <s v="PARTICULAR"/>
    <s v="ANGELALUSANCHEZ@HOTMAIL.COM"/>
    <n v="159816493"/>
    <n v="1209347"/>
    <n v="996258.03"/>
    <s v=""/>
    <s v=""/>
    <s v=""/>
    <m/>
    <m/>
    <m/>
    <s v=""/>
    <s v=""/>
    <s v=""/>
    <m/>
    <m/>
    <m/>
    <m/>
    <m/>
    <m/>
    <m/>
    <m/>
    <m/>
    <n v="0.1760397633695796"/>
    <x v="0"/>
    <s v="COS"/>
  </r>
  <r>
    <s v="R1"/>
    <n v="1105682464"/>
    <s v="F"/>
    <s v="YAIZA"/>
    <s v="ALEJANDRA"/>
    <s v="AVILES"/>
    <s v="CUELLAR"/>
    <d v="1991-07-19T00:00:00"/>
    <s v="KEZ941"/>
    <n v="73268"/>
    <s v="ESPINAL"/>
    <n v="73"/>
    <s v="TOLIMA"/>
    <m/>
    <n v="3023624656"/>
    <n v="3153029408"/>
    <m/>
    <m/>
    <m/>
    <s v="23/09/2025"/>
    <x v="19"/>
    <n v="2022"/>
    <s v="CX5 [2] GRAND TOURING TP 2500CC 6AB R"/>
    <s v="PY31326080"/>
    <s v="JM7KF2WLAN0687122"/>
    <s v="05606090"/>
    <s v="MAZDA"/>
    <s v="MAZDA CX5 "/>
    <n v="3.6193890660225443E-2"/>
    <n v="124200000"/>
    <s v="MAPFRE"/>
    <s v="CAMIONETAPASAJ"/>
    <s v="PARTICULAR"/>
    <s v="alejacuellar2419@gmail.com"/>
    <n v="29219218"/>
    <n v="4495281.22"/>
    <n v="3757547.24"/>
    <s v=""/>
    <s v=""/>
    <s v=""/>
    <m/>
    <m/>
    <m/>
    <s v=""/>
    <s v=""/>
    <s v=""/>
    <m/>
    <m/>
    <m/>
    <m/>
    <m/>
    <m/>
    <m/>
    <m/>
    <m/>
    <n v="0.29453643291081388"/>
    <x v="1"/>
    <s v="COS"/>
  </r>
  <r>
    <s v="R1"/>
    <n v="79372125"/>
    <s v="M"/>
    <s v="JORGE"/>
    <s v="GEORGE"/>
    <s v="DOMINGUEZ"/>
    <s v="CARRASQUILLA"/>
    <d v="1966-03-14T00:00:00"/>
    <s v="KPU594"/>
    <n v="63001"/>
    <s v="ARMENIA"/>
    <n v="63"/>
    <s v="QUINDIO"/>
    <m/>
    <n v="3104559949"/>
    <n v="3164051026"/>
    <m/>
    <m/>
    <m/>
    <s v="28/09/2025"/>
    <x v="14"/>
    <n v="2021"/>
    <s v="HILUX [8] [2 FL 4.0L TP 4000CC 4X4 7"/>
    <s v="1GRH305553"/>
    <s v="8AJBU3CD5M0090828"/>
    <s v="09021087"/>
    <s v="TOYOTA"/>
    <s v="TOYOTA HILUX "/>
    <n v="1.2470003108535299E-2"/>
    <n v="189800000"/>
    <s v="ALLIANZ"/>
    <s v="PICKUPDOBLECAB"/>
    <s v="PARTICULAR"/>
    <s v="Jorgehdominguez@gmail.com"/>
    <n v="29187876"/>
    <n v="2366806.59"/>
    <n v="1968913.1"/>
    <s v=""/>
    <s v=""/>
    <s v=""/>
    <m/>
    <m/>
    <m/>
    <s v=""/>
    <s v=""/>
    <s v=""/>
    <m/>
    <m/>
    <m/>
    <m/>
    <m/>
    <m/>
    <m/>
    <m/>
    <m/>
    <n v="0.20596181426348226"/>
    <x v="2"/>
    <s v="COS"/>
  </r>
  <r>
    <s v="R1"/>
    <n v="31986723"/>
    <s v="F"/>
    <s v="CAROLINA"/>
    <n v="0"/>
    <s v="CALDERON"/>
    <s v="DEVIA"/>
    <d v="1968-04-07T00:00:00"/>
    <s v="MWM725"/>
    <n v="0"/>
    <s v="IBAGUE"/>
    <n v="73"/>
    <s v="TOLIMA"/>
    <m/>
    <n v="3008229648"/>
    <n v="3043269883"/>
    <m/>
    <m/>
    <m/>
    <s v="07/09/2025"/>
    <x v="12"/>
    <n v="2013"/>
    <s v="LOGAN F.II ENTRY [FAMILIER MT 1400CC SA"/>
    <s v="A710UK35059"/>
    <s v="9FBLSRACDDM024563"/>
    <s v="08001134"/>
    <s v="RENAULT"/>
    <s v="RENAULT LOGAN "/>
    <n v="4.6664655133079845E-2"/>
    <n v="26300000"/>
    <s v="MAPFRE"/>
    <s v="AUTOMOVIL"/>
    <s v="PARTICULAR"/>
    <s v="ulisesroa_69@hotmail.com"/>
    <n v="29210454"/>
    <n v="1227280.43"/>
    <n v="1011328.09"/>
    <s v=""/>
    <s v=""/>
    <s v=""/>
    <m/>
    <m/>
    <m/>
    <s v=""/>
    <s v=""/>
    <s v=""/>
    <m/>
    <m/>
    <m/>
    <m/>
    <m/>
    <m/>
    <m/>
    <m/>
    <m/>
    <n v="0.76842836508341317"/>
    <x v="1"/>
    <s v="COS"/>
  </r>
  <r>
    <s v="R1"/>
    <n v="52448449"/>
    <s v="F"/>
    <s v="SONIA"/>
    <s v="PILAR"/>
    <s v="SILVA"/>
    <s v="CARDENAS"/>
    <d v="1980-03-02T00:00:00"/>
    <s v="DNM344"/>
    <n v="0"/>
    <s v="BOGOTA"/>
    <n v="25"/>
    <s v="CUNDINAMARCA"/>
    <m/>
    <n v="3152576109"/>
    <n v="3122576109"/>
    <m/>
    <m/>
    <m/>
    <s v="22/09/2025"/>
    <x v="25"/>
    <n v="2017"/>
    <s v="FIESTA [7] SPORTBACK TITAN MT 1600CC 4P"/>
    <s v="HM106465"/>
    <s v="3FADP4CJ3HM106465"/>
    <s v="03001148"/>
    <s v="FORD"/>
    <s v="FORD FIESTA "/>
    <n v="2.987635922330097E-2"/>
    <n v="41200000"/>
    <s v="ALLIANZ"/>
    <s v="AUTOMOVIL"/>
    <s v="PARTICULAR"/>
    <s v="lilicacomplex@gmail.com"/>
    <n v="159838575"/>
    <n v="1230906"/>
    <n v="1014374.74"/>
    <s v=""/>
    <s v=""/>
    <s v=""/>
    <m/>
    <m/>
    <m/>
    <s v=""/>
    <s v=""/>
    <s v=""/>
    <m/>
    <m/>
    <m/>
    <m/>
    <m/>
    <m/>
    <m/>
    <m/>
    <m/>
    <n v="0.48682058048494492"/>
    <x v="0"/>
    <s v="COS"/>
  </r>
  <r>
    <s v="R1"/>
    <n v="63354097"/>
    <s v="F"/>
    <s v="ELISA"/>
    <n v="0"/>
    <s v="PINZON"/>
    <s v="ESTUPIÃ‘AN"/>
    <d v="1969-12-09T00:00:00"/>
    <s v="GYX573"/>
    <n v="68276"/>
    <s v="FLORIDABLANCA"/>
    <n v="68"/>
    <s v="SANTANDER"/>
    <m/>
    <n v="3124489884"/>
    <n v="0"/>
    <m/>
    <m/>
    <m/>
    <s v="06/09/2025"/>
    <x v="16"/>
    <n v="2022"/>
    <s v="SANDERO [2] [FL LIFE MT 1600CC 8V AA"/>
    <s v="A812UG76402"/>
    <s v="9FB5SREB4NM000586"/>
    <s v="08001205"/>
    <s v="RENAULT"/>
    <s v="RENAULT SANDERO "/>
    <n v="2.5011825726141079E-2"/>
    <n v="48200000"/>
    <s v="HDI-LIBERTY"/>
    <s v="AUTOMOVIL"/>
    <s v="PARTICULAR"/>
    <s v="elisa-801@hotmail.com"/>
    <n v="159738384"/>
    <n v="1205570"/>
    <n v="993083.82"/>
    <s v=""/>
    <s v=""/>
    <s v=""/>
    <m/>
    <m/>
    <m/>
    <s v=""/>
    <s v=""/>
    <s v=""/>
    <m/>
    <m/>
    <m/>
    <m/>
    <m/>
    <m/>
    <m/>
    <m/>
    <m/>
    <n v="0.22104461320563884"/>
    <x v="0"/>
    <s v="COS"/>
  </r>
  <r>
    <s v="R1"/>
    <n v="80210040"/>
    <s v="M"/>
    <s v="GERMAN"/>
    <s v="ALIRIO"/>
    <s v="CORDON"/>
    <s v="GUAYAMBUCO"/>
    <d v="1983-05-16T00:00:00"/>
    <s v="LMT053"/>
    <n v="0"/>
    <s v="BOGOTA"/>
    <n v="25"/>
    <s v="CUNDINAMARCA"/>
    <m/>
    <n v="3159262751"/>
    <n v="0"/>
    <m/>
    <m/>
    <m/>
    <s v="27/09/2025"/>
    <x v="8"/>
    <n v="2022"/>
    <s v="A4 B9 45 TFSI MHEV TP 2000CC T CT"/>
    <s v="DDW026918"/>
    <s v="WAUZZZF44NN002725"/>
    <s v="00601227"/>
    <s v="AUDI"/>
    <s v="AUDI A4 "/>
    <n v="2.2679474585950887E-2"/>
    <n v="175100000"/>
    <s v="PREVISORA"/>
    <s v="AUTOMOVIL"/>
    <s v="PARTICULAR"/>
    <s v="gacg16@hotmail.com"/>
    <n v="159719562"/>
    <n v="3971176"/>
    <n v="3317123.02"/>
    <s v=""/>
    <s v=""/>
    <s v=""/>
    <m/>
    <m/>
    <m/>
    <s v=""/>
    <s v=""/>
    <s v=""/>
    <m/>
    <m/>
    <m/>
    <m/>
    <m/>
    <m/>
    <m/>
    <m/>
    <m/>
    <n v="0.76005269963424726"/>
    <x v="3"/>
    <s v="COS"/>
  </r>
  <r>
    <s v="R1"/>
    <n v="1026270835"/>
    <s v="F"/>
    <s v="JESSICA"/>
    <s v="JULIANA"/>
    <s v="RUIZ"/>
    <n v="0"/>
    <d v="1990-10-14T00:00:00"/>
    <s v="JNL241"/>
    <n v="0"/>
    <s v="BOGOTA"/>
    <n v="25"/>
    <s v="CUNDINAMARCA"/>
    <m/>
    <n v="3208905001"/>
    <n v="0"/>
    <m/>
    <m/>
    <m/>
    <s v="07/09/2025"/>
    <x v="12"/>
    <n v="2020"/>
    <s v="GOLF [7] [FL] TSI TRENDLINE TP 1400CC T"/>
    <s v="CZDA18912"/>
    <s v="3VWV66AU1LM000211"/>
    <s v="09201269"/>
    <s v="VOLKSWAGEN"/>
    <s v="VOLKSWAGEN GOLF "/>
    <n v="3.5309214501510575E-2"/>
    <n v="66200000"/>
    <s v="MAPFRE"/>
    <s v="AUTOMOVIL"/>
    <s v="PARTICULAR"/>
    <s v="j.julianaruiz@gmail.com"/>
    <n v="159715130"/>
    <n v="2337470"/>
    <n v="1944260.47"/>
    <s v=""/>
    <s v=""/>
    <s v=""/>
    <m/>
    <m/>
    <m/>
    <s v=""/>
    <s v=""/>
    <s v=""/>
    <m/>
    <m/>
    <m/>
    <m/>
    <m/>
    <m/>
    <m/>
    <m/>
    <m/>
    <n v="6.9767141275347333E-2"/>
    <x v="1"/>
    <s v="COS"/>
  </r>
  <r>
    <s v="R1"/>
    <n v="13952879"/>
    <s v="M"/>
    <s v="REINALDO"/>
    <n v="0"/>
    <s v="FONTECHA"/>
    <s v="SUAREZ"/>
    <d v="1960-07-24T00:00:00"/>
    <s v="JMU055"/>
    <n v="0"/>
    <s v="BOGOTA"/>
    <n v="25"/>
    <s v="CUNDINAMARCA"/>
    <m/>
    <n v="3057901471"/>
    <n v="3123445667"/>
    <m/>
    <m/>
    <m/>
    <s v="28/09/2025"/>
    <x v="14"/>
    <n v="2020"/>
    <s v="ECOSPORT [2] [F SE TP 1500CC 4X2"/>
    <s v="XZJAL8805383"/>
    <s v="9BFZB55U3L8805383"/>
    <s v="03006139"/>
    <s v="FORD"/>
    <s v="FORD ECOSPORT "/>
    <n v="2.3398711180124224E-2"/>
    <n v="64400000"/>
    <s v="ALLIANZ"/>
    <s v="CAMIONETAPASAJ"/>
    <s v="PARTICULAR"/>
    <s v="reinaldofontecha@gmail.com"/>
    <n v="159715188"/>
    <n v="1506877"/>
    <n v="1246283.31"/>
    <s v=""/>
    <s v=""/>
    <s v=""/>
    <m/>
    <m/>
    <m/>
    <s v=""/>
    <s v=""/>
    <s v=""/>
    <m/>
    <m/>
    <m/>
    <m/>
    <m/>
    <m/>
    <m/>
    <m/>
    <m/>
    <n v="0.17532715588731018"/>
    <x v="0"/>
    <s v="COS"/>
  </r>
  <r>
    <s v="R1"/>
    <n v="43996013"/>
    <s v="F"/>
    <s v="YOLENI"/>
    <n v="0"/>
    <s v="GARCIA"/>
    <s v="TORRES"/>
    <d v="1984-07-18T00:00:00"/>
    <s v="LXK143"/>
    <n v="5001"/>
    <s v="MEDELLIN"/>
    <n v="5"/>
    <s v="ANTIOQUIA"/>
    <m/>
    <n v="3014961365"/>
    <n v="0"/>
    <m/>
    <m/>
    <m/>
    <s v="19/09/2025"/>
    <x v="21"/>
    <n v="2024"/>
    <s v="PICANTO [3] VIBRANT AT 1250CC 2AB A"/>
    <s v="G4LANP283606"/>
    <s v="KNAB2512BRT065834"/>
    <s v="04601252"/>
    <s v="KIA"/>
    <s v="KIA PICANTO "/>
    <n v="6.6220698333333328E-2"/>
    <n v="60000000"/>
    <s v="SBS"/>
    <s v="AUTOMOVIL"/>
    <s v="PARTICULAR"/>
    <s v="yolegarciat@gmail.com"/>
    <n v="29220564"/>
    <n v="3973241.9"/>
    <n v="3318858.74"/>
    <s v=""/>
    <s v=""/>
    <s v=""/>
    <m/>
    <m/>
    <m/>
    <s v=""/>
    <s v=""/>
    <s v=""/>
    <m/>
    <m/>
    <m/>
    <m/>
    <m/>
    <m/>
    <m/>
    <m/>
    <m/>
    <n v="0.21963191450261321"/>
    <x v="1"/>
    <s v="COS"/>
  </r>
  <r>
    <s v="R1"/>
    <n v="11064734"/>
    <s v="M"/>
    <s v="ROBER"/>
    <s v="CARLOS"/>
    <s v="SALGADO"/>
    <s v="DIAZ"/>
    <d v="1979-02-13T00:00:00"/>
    <s v="JJS225"/>
    <n v="0"/>
    <s v="SAN ANDRES DE SOTAVET0"/>
    <n v="0"/>
    <s v="CÃ“RDOBA"/>
    <m/>
    <n v="3008219927"/>
    <n v="0"/>
    <m/>
    <m/>
    <m/>
    <s v="09/09/2025"/>
    <x v="28"/>
    <n v="2018"/>
    <s v="FORTUNER [2] 2.7L STREET TP 2700CC 4X2 E"/>
    <s v="2TRA423429"/>
    <s v="8AJCX8GS6J0692800"/>
    <s v="09006160"/>
    <s v="TOYOTA"/>
    <s v="TOYOTA FORTUNER "/>
    <n v="1.8216544540229886E-2"/>
    <n v="139200000"/>
    <s v="MAPFRE"/>
    <s v="CAMIONETAPASAJ"/>
    <s v="PARTICULAR"/>
    <n v="0"/>
    <n v="159836429"/>
    <n v="2535743"/>
    <n v="2110876.63"/>
    <s v=""/>
    <s v=""/>
    <s v=""/>
    <m/>
    <m/>
    <m/>
    <s v=""/>
    <s v=""/>
    <s v=""/>
    <m/>
    <m/>
    <m/>
    <m/>
    <m/>
    <m/>
    <m/>
    <m/>
    <m/>
    <n v="0.22910081699342688"/>
    <x v="0"/>
    <s v="COS"/>
  </r>
  <r>
    <s v="R1"/>
    <n v="75033676"/>
    <s v="M"/>
    <s v="GUSTAVO"/>
    <s v="ADOLFO"/>
    <s v="LOPEZ"/>
    <s v="GOMEZ"/>
    <d v="1973-05-22T00:00:00"/>
    <s v="HAW302"/>
    <n v="0"/>
    <s v="BOGOTA"/>
    <n v="25"/>
    <s v="CUNDINAMARCA"/>
    <m/>
    <n v="3143605282"/>
    <n v="3202859005"/>
    <m/>
    <m/>
    <m/>
    <s v="02/09/2025"/>
    <x v="22"/>
    <n v="2013"/>
    <s v="SANDERO [FL] EXPRESSION MT 1600CC 8V AA"/>
    <s v="F710Q129698"/>
    <s v="9FBBSRADDDM039500"/>
    <s v="08001152"/>
    <s v="RENAULT"/>
    <s v="RENAULT SANDERO "/>
    <n v="4.2531509090909088E-2"/>
    <n v="28600000"/>
    <s v="MAPFRE"/>
    <s v="AUTOMOVIL"/>
    <s v="PARTICULAR"/>
    <s v="gustalopez4@gmail.com"/>
    <n v="29205158"/>
    <n v="1216401.1599999999"/>
    <n v="1002185.85"/>
    <s v=""/>
    <s v=""/>
    <s v=""/>
    <m/>
    <m/>
    <m/>
    <s v=""/>
    <s v=""/>
    <s v=""/>
    <m/>
    <m/>
    <m/>
    <m/>
    <m/>
    <m/>
    <m/>
    <m/>
    <m/>
    <n v="0.71362882189900179"/>
    <x v="1"/>
    <s v="COS"/>
  </r>
  <r>
    <s v="R1"/>
    <n v="14958071"/>
    <s v="M"/>
    <s v="EDGAR"/>
    <n v="0"/>
    <s v="CARDENAS"/>
    <s v="RAMIREZ"/>
    <d v="1948-11-18T00:00:00"/>
    <s v="EFS140"/>
    <n v="76001"/>
    <s v="CALI"/>
    <n v="76"/>
    <s v="VALLE DEL CAUCA"/>
    <m/>
    <n v="3148906548"/>
    <n v="0"/>
    <m/>
    <m/>
    <m/>
    <s v="29/09/2025"/>
    <x v="11"/>
    <n v="2018"/>
    <s v="CX5 [2] TOURING TP 2500CC 6AB R"/>
    <s v="PY10277633"/>
    <s v="JM7KF2WLAJ0113796"/>
    <s v="05606087"/>
    <s v="MAZDA"/>
    <s v="MAZDA CX5 "/>
    <n v="4.7010547112462005E-2"/>
    <n v="98700000"/>
    <s v="SURAMERICANA"/>
    <s v="CAMIONETAPASAJ"/>
    <s v="PARTICULAR"/>
    <s v="ecardenas@agecoldex.com"/>
    <n v="159710343"/>
    <n v="4639941"/>
    <n v="3879110.44"/>
    <s v=""/>
    <s v=""/>
    <s v=""/>
    <m/>
    <m/>
    <m/>
    <s v=""/>
    <s v=""/>
    <s v=""/>
    <m/>
    <m/>
    <m/>
    <m/>
    <m/>
    <m/>
    <m/>
    <m/>
    <m/>
    <n v="0.13175206968734332"/>
    <x v="1"/>
    <s v="COS"/>
  </r>
  <r>
    <s v="R1"/>
    <n v="1140859715"/>
    <s v="M"/>
    <s v="JORGE"/>
    <s v="ANDRES"/>
    <s v="FERNANDEZ"/>
    <s v="FRANCO"/>
    <d v="1993-05-11T00:00:00"/>
    <s v="GZU725"/>
    <n v="0"/>
    <s v="BARRANQUILLA"/>
    <n v="8"/>
    <s v="ATLANTICO"/>
    <m/>
    <n v="3016336307"/>
    <n v="0"/>
    <m/>
    <m/>
    <m/>
    <s v="28/09/2025"/>
    <x v="14"/>
    <n v="2021"/>
    <s v="3 [4] TOURING TP 2000CC 7AB"/>
    <s v="PE40683877"/>
    <s v="3MZBP2S7AMM104107"/>
    <s v="05601183"/>
    <s v="MAZDA"/>
    <s v="MAZDA 3 "/>
    <n v="2.8332750929368031E-2"/>
    <n v="80700000"/>
    <s v="ALLIANZ"/>
    <s v="AUTOMOVIL"/>
    <s v="PARTICULAR"/>
    <s v="drfernandezfr@gmail.com"/>
    <n v="159709410"/>
    <n v="2286453"/>
    <n v="1901389.05"/>
    <s v=""/>
    <s v=""/>
    <s v=""/>
    <m/>
    <m/>
    <m/>
    <s v=""/>
    <s v=""/>
    <s v=""/>
    <m/>
    <m/>
    <m/>
    <m/>
    <m/>
    <m/>
    <m/>
    <m/>
    <m/>
    <n v="0.55325425031011677"/>
    <x v="1"/>
    <s v="COS"/>
  </r>
  <r>
    <s v="R1"/>
    <n v="1128274999"/>
    <s v="M"/>
    <s v="MARIO"/>
    <s v="ANDRES"/>
    <s v="ROJAS"/>
    <s v="VALENCIA"/>
    <d v="1988-07-07T00:00:00"/>
    <s v="HYV086"/>
    <n v="5001"/>
    <s v="MEDELLIN"/>
    <n v="5"/>
    <s v="ANTIOQUIA"/>
    <m/>
    <n v="3154104088"/>
    <n v="0"/>
    <m/>
    <m/>
    <m/>
    <s v="11/09/2026"/>
    <x v="23"/>
    <n v="2018"/>
    <s v="TRACKER [FL] LS TP 1800CC"/>
    <s v="CJL167759"/>
    <s v="3GNCJ8EE4JL167759"/>
    <s v="01606235"/>
    <s v="CHEVROLET"/>
    <s v="CHEVROLET TRACKER "/>
    <n v="3.2542733579335792E-2"/>
    <n v="54200000"/>
    <s v="BOLIVAR"/>
    <s v="CAMIONETAPASAJ"/>
    <s v="PARTICULAR"/>
    <s v="marioandresrv@outlook.com"/>
    <n v="29213512"/>
    <n v="1763816.16"/>
    <n v="1462198.45"/>
    <s v=""/>
    <s v=""/>
    <s v=""/>
    <m/>
    <m/>
    <m/>
    <s v=""/>
    <s v=""/>
    <s v=""/>
    <m/>
    <m/>
    <m/>
    <m/>
    <m/>
    <m/>
    <m/>
    <m/>
    <m/>
    <n v="7.1692847163468243E-2"/>
    <x v="0"/>
    <s v="COS"/>
  </r>
  <r>
    <s v="R1"/>
    <n v="53067816"/>
    <s v="F"/>
    <s v="YOHANNA"/>
    <s v="PAOLA"/>
    <s v="MONTAÃ‘O"/>
    <s v="CARDENAS"/>
    <d v="1985-03-12T00:00:00"/>
    <s v="EOT779"/>
    <n v="5001"/>
    <s v="MEDELLIN"/>
    <n v="5"/>
    <s v="ANTIOQUIA"/>
    <m/>
    <n v="3103123084"/>
    <n v="3005850000"/>
    <m/>
    <m/>
    <m/>
    <s v="06/09/2025"/>
    <x v="16"/>
    <n v="2018"/>
    <s v="VAN N300 MOVE PLUS MT 1200CC AA 2A"/>
    <s v="LAQUH42520352"/>
    <s v="LZWCCAGAXJE301272"/>
    <s v="01606234"/>
    <s v="CHEVROLET"/>
    <s v="CHEVROLET VAN "/>
    <n v="3.2125441478439425E-2"/>
    <n v="48700000"/>
    <s v="SURAMERICANA"/>
    <s v="CAMIONETAPASAJ"/>
    <s v="PARTICULAR"/>
    <n v="0"/>
    <n v="159832940"/>
    <n v="1564509"/>
    <n v="1294713.1100000001"/>
    <s v=""/>
    <s v=""/>
    <s v=""/>
    <m/>
    <m/>
    <m/>
    <s v=""/>
    <s v=""/>
    <s v=""/>
    <m/>
    <m/>
    <m/>
    <m/>
    <m/>
    <m/>
    <m/>
    <m/>
    <m/>
    <n v="0.24307567331256408"/>
    <x v="0"/>
    <s v="COS"/>
  </r>
  <r>
    <s v="R1"/>
    <n v="22375260"/>
    <s v="F"/>
    <s v="YOLANDA"/>
    <s v="ANTONIA"/>
    <s v="BERNALES"/>
    <s v="DIAZ"/>
    <d v="1947-10-30T00:00:00"/>
    <s v="DTX341"/>
    <n v="0"/>
    <s v="BARRANQUILLA"/>
    <n v="8"/>
    <s v="ATLANTICO"/>
    <m/>
    <n v="3157218087"/>
    <n v="0"/>
    <m/>
    <m/>
    <m/>
    <s v="02/09/2025"/>
    <x v="22"/>
    <n v="2017"/>
    <s v="RAV4 [4] [FL] STREET TP 2000CC 4X2 5"/>
    <s v="3ZR4A83470"/>
    <s v="JTMWD3EV8HD089003"/>
    <s v="09006158"/>
    <s v="TOYOTA"/>
    <s v="TOYOTA RAV4 "/>
    <n v="1.860152880755608E-2"/>
    <n v="84700000"/>
    <s v="SURAMERICANA"/>
    <s v="CAMIONETAPASAJ"/>
    <s v="PARTICULAR"/>
    <s v="yolandabernales30@hotmail.com"/>
    <n v="29202688"/>
    <n v="1575549.49"/>
    <n v="1303991.17"/>
    <s v=""/>
    <s v=""/>
    <s v=""/>
    <m/>
    <m/>
    <m/>
    <s v=""/>
    <s v=""/>
    <s v=""/>
    <m/>
    <m/>
    <m/>
    <m/>
    <m/>
    <m/>
    <m/>
    <m/>
    <m/>
    <n v="0.72628558162548584"/>
    <x v="0"/>
    <s v="COS"/>
  </r>
  <r>
    <s v="R1"/>
    <n v="32208905"/>
    <s v="F"/>
    <s v="MARIA"/>
    <s v="ISABEL"/>
    <s v="PELAEZ"/>
    <s v="LOPERA"/>
    <d v="1983-05-02T00:00:00"/>
    <s v="JOR521"/>
    <n v="5001"/>
    <s v="MEDELLIN"/>
    <n v="5"/>
    <s v="ANTIOQUIA"/>
    <m/>
    <n v="3214587654"/>
    <n v="3164432976"/>
    <m/>
    <m/>
    <m/>
    <s v="16/09/2025"/>
    <x v="24"/>
    <n v="2021"/>
    <s v="KWID OUTSIDER MT 1000CC 12V 4"/>
    <s v="B4DA405Q079073"/>
    <s v="93YRBB001MJ478182"/>
    <s v="08001195"/>
    <s v="RENAULT"/>
    <s v="RENAULT KWID "/>
    <n v="5.829655263157895E-2"/>
    <n v="38000000"/>
    <s v="MAPFRE"/>
    <s v="AUTOMOVIL"/>
    <s v="PARTICULAR"/>
    <s v="mpelaez19@gmail.com"/>
    <n v="159784729"/>
    <n v="2215269"/>
    <n v="1841570.21"/>
    <s v=""/>
    <s v=""/>
    <s v=""/>
    <m/>
    <m/>
    <m/>
    <s v=""/>
    <s v=""/>
    <s v=""/>
    <m/>
    <m/>
    <m/>
    <m/>
    <m/>
    <m/>
    <m/>
    <m/>
    <m/>
    <n v="0.10256764170263755"/>
    <x v="1"/>
    <s v="COS"/>
  </r>
  <r>
    <s v="R1"/>
    <n v="77173846"/>
    <s v="M"/>
    <s v="FRANKLIN"/>
    <s v="ALBERTO"/>
    <s v="ARIZA"/>
    <s v="ORTEGA"/>
    <d v="1973-05-01T00:00:00"/>
    <s v="GJP352"/>
    <n v="20001"/>
    <s v="VALLEDUPAR"/>
    <n v="20"/>
    <s v="CESAR"/>
    <m/>
    <n v="3166219314"/>
    <n v="0"/>
    <m/>
    <m/>
    <m/>
    <s v="29/09/2026"/>
    <x v="11"/>
    <n v="2020"/>
    <s v="VITARA GL AT 1600CC 2AB A"/>
    <s v="M16A2303370"/>
    <s v="TSMYD21SXLM713957"/>
    <s v="08806018"/>
    <s v="SUZUKI"/>
    <s v="SUZUKI VITARA "/>
    <n v="2.9162698650674664E-2"/>
    <n v="66700000"/>
    <s v="SBS"/>
    <s v="CAMIONETAPASAJ"/>
    <s v="PARTICULAR"/>
    <n v="0"/>
    <n v="159950177"/>
    <n v="1945152"/>
    <n v="1614581.39"/>
    <s v=""/>
    <s v=""/>
    <s v=""/>
    <m/>
    <m/>
    <m/>
    <s v=""/>
    <s v=""/>
    <s v=""/>
    <m/>
    <m/>
    <m/>
    <m/>
    <m/>
    <m/>
    <m/>
    <m/>
    <m/>
    <n v="0.5567564466986431"/>
    <x v="0"/>
    <s v="COS"/>
  </r>
  <r>
    <s v="R1"/>
    <n v="21968942"/>
    <s v="F"/>
    <s v="LUZ"/>
    <s v="MARLENY"/>
    <s v="GIRALDO"/>
    <s v="ARANGO"/>
    <d v="1960-06-15T00:00:00"/>
    <s v="KRV717"/>
    <n v="5615"/>
    <s v="RIONEGRO"/>
    <n v="5"/>
    <s v="ANTIOQUIA"/>
    <m/>
    <n v="3147344090"/>
    <n v="0"/>
    <m/>
    <m/>
    <m/>
    <s v="08/09/2025"/>
    <x v="27"/>
    <n v="2021"/>
    <s v="T-CROSS COMFORTLINE TP 1000CC T 6AB"/>
    <s v="DHS336438"/>
    <s v="9BWBH6BF7M4089897"/>
    <s v="09206085"/>
    <s v="VOLKSWAGEN"/>
    <s v="VOLKSWAGEN T-CROSS "/>
    <n v="4.0436684005201562E-2"/>
    <n v="76900000"/>
    <s v="ALLIANZ"/>
    <s v="CAMIONETAPASAJ"/>
    <s v="PARTICULAR"/>
    <s v="uwemoog@hotmail.com"/>
    <n v="159855507"/>
    <n v="3109581"/>
    <n v="2593092.9700000002"/>
    <s v=""/>
    <s v=""/>
    <s v=""/>
    <m/>
    <m/>
    <m/>
    <s v=""/>
    <s v=""/>
    <s v=""/>
    <m/>
    <m/>
    <m/>
    <m/>
    <m/>
    <m/>
    <m/>
    <m/>
    <m/>
    <n v="4.3262147185884059E-2"/>
    <x v="1"/>
    <s v="COS"/>
  </r>
  <r>
    <s v="R1"/>
    <n v="43640596"/>
    <s v="F"/>
    <s v="ALEJANDRA"/>
    <s v="MARIA"/>
    <s v="VELEZ"/>
    <s v="CALLE"/>
    <d v="1978-07-27T00:00:00"/>
    <s v="NPN728"/>
    <n v="5001"/>
    <s v="MEDELLIN"/>
    <n v="5"/>
    <s v="ANTIOQUIA"/>
    <m/>
    <n v="3218170391"/>
    <n v="0"/>
    <m/>
    <m/>
    <m/>
    <s v="25/09/2025"/>
    <x v="10"/>
    <n v="2025"/>
    <s v="2 [3] [FL] GRAND TOURING TP 1500CC 6AB"/>
    <s v="P540655926"/>
    <s v="3MDDJ2HAASM451302"/>
    <s v="05601208"/>
    <s v="MAZDA"/>
    <s v="MAZDA 2 "/>
    <n v="2.8270623441396508E-2"/>
    <n v="80200000"/>
    <s v="ALLIANZ"/>
    <s v="AUTOMOVIL"/>
    <s v="PARTICULAR"/>
    <n v="0"/>
    <n v="159714590"/>
    <n v="2267304"/>
    <n v="1885297.61"/>
    <s v=""/>
    <s v=""/>
    <s v=""/>
    <m/>
    <m/>
    <m/>
    <s v=""/>
    <s v=""/>
    <s v=""/>
    <m/>
    <m/>
    <m/>
    <m/>
    <m/>
    <m/>
    <m/>
    <m/>
    <m/>
    <n v="0.29496300072157788"/>
    <x v="1"/>
    <s v="COS"/>
  </r>
  <r>
    <s v="R1"/>
    <n v="42898648"/>
    <s v="F"/>
    <s v="OLGA"/>
    <s v="HELENA"/>
    <s v="ALVAREZ"/>
    <s v="VELEZ"/>
    <d v="1969-02-13T00:00:00"/>
    <s v="JIW170"/>
    <n v="5001"/>
    <s v="MEDELLIN"/>
    <n v="5"/>
    <s v="ANTIOQUIA"/>
    <m/>
    <n v="3006203077"/>
    <n v="0"/>
    <m/>
    <m/>
    <m/>
    <s v="30/09/2025"/>
    <x v="2"/>
    <n v="2017"/>
    <s v="X TRAIL [T32] EXCLUSIVE TP 2500CC 6AB A"/>
    <s v="QR25727030L"/>
    <s v="JN1JBNT32Z0006775"/>
    <s v="06408114"/>
    <s v="NISSAN"/>
    <s v="NISSAN X "/>
    <n v="2.0662244167610418E-2"/>
    <n v="88300000"/>
    <s v="ALLIANZ"/>
    <s v="CAMPERO"/>
    <s v="PARTICULAR"/>
    <s v="olga_helena@yahoo.com"/>
    <n v="29208116"/>
    <n v="1824476.1599999999"/>
    <n v="1513173.24"/>
    <s v=""/>
    <s v=""/>
    <s v=""/>
    <m/>
    <m/>
    <m/>
    <s v=""/>
    <s v=""/>
    <s v=""/>
    <m/>
    <m/>
    <m/>
    <m/>
    <m/>
    <m/>
    <m/>
    <m/>
    <m/>
    <n v="0.90810209586742763"/>
    <x v="0"/>
    <s v="COS"/>
  </r>
  <r>
    <s v="R1"/>
    <n v="20370624"/>
    <s v="F"/>
    <s v="YESENIA"/>
    <n v="0"/>
    <s v="TURMEQUE"/>
    <s v="RIOS"/>
    <d v="1980-05-21T00:00:00"/>
    <s v="FNN247"/>
    <n v="0"/>
    <s v="BOGOTA"/>
    <n v="25"/>
    <s v="CUNDINAMARCA"/>
    <m/>
    <n v="3218222310"/>
    <n v="3125311714"/>
    <m/>
    <m/>
    <m/>
    <s v="02/09/2025"/>
    <x v="22"/>
    <n v="2018"/>
    <s v="ERTIGA MPV MT 1400CC 5P 4X"/>
    <s v="K14BT1242413"/>
    <s v="MHYZE81S0JJ303231"/>
    <s v="08806012"/>
    <s v="SUZUKI"/>
    <s v="SUZUKI ERTIGA "/>
    <n v="2.3517537313432837E-2"/>
    <n v="53600000"/>
    <s v="HDI-LIBERTY"/>
    <s v="CAMIONETAPASAJ"/>
    <s v="PARTICULAR"/>
    <s v="yturmequerios@gmail.com"/>
    <n v="159841246"/>
    <n v="1260540"/>
    <n v="1039277.41"/>
    <s v=""/>
    <s v=""/>
    <s v=""/>
    <m/>
    <m/>
    <m/>
    <s v=""/>
    <s v=""/>
    <s v=""/>
    <m/>
    <m/>
    <m/>
    <m/>
    <m/>
    <m/>
    <m/>
    <m/>
    <m/>
    <n v="6.4126264115571985E-2"/>
    <x v="0"/>
    <s v="COS"/>
  </r>
  <r>
    <s v="R1"/>
    <n v="19296014"/>
    <s v="M"/>
    <s v="GERMAN"/>
    <s v="ARTURO"/>
    <s v="LOPEZ"/>
    <s v="MARTINEZ"/>
    <d v="1957-11-15T00:00:00"/>
    <s v="GLT942"/>
    <n v="0"/>
    <s v="BOGOTA"/>
    <n v="25"/>
    <s v="CUNDINAMARCA"/>
    <m/>
    <n v="3002212823"/>
    <n v="0"/>
    <m/>
    <m/>
    <m/>
    <s v="30/09/2025"/>
    <x v="2"/>
    <n v="2020"/>
    <s v="DUSTER [FL] DYNAMIQUE/INTEN MT 2000CC 4X2"/>
    <s v="E412C170437"/>
    <s v="9FBHSR5B6LM100315"/>
    <s v="08006052"/>
    <s v="RENAULT"/>
    <s v="RENAULT DUSTER "/>
    <n v="2.0592868589743591E-2"/>
    <n v="62400000"/>
    <s v="SOLIDARIA"/>
    <s v="CAMIONETAPASAJ"/>
    <s v="PARTICULAR"/>
    <s v="germanlopezm@yahoo.es"/>
    <n v="159839755"/>
    <n v="1284995"/>
    <n v="1059827.78"/>
    <s v=""/>
    <s v=""/>
    <s v=""/>
    <m/>
    <m/>
    <m/>
    <s v=""/>
    <s v=""/>
    <s v=""/>
    <m/>
    <m/>
    <m/>
    <m/>
    <m/>
    <m/>
    <m/>
    <m/>
    <m/>
    <n v="0.94257927560823496"/>
    <x v="0"/>
    <s v="COS"/>
  </r>
  <r>
    <s v="R1"/>
    <n v="74371932"/>
    <s v="M"/>
    <s v="CAMILO"/>
    <n v="0"/>
    <s v="MARTINEZ"/>
    <s v="GONZALEZ"/>
    <d v="1977-03-08T00:00:00"/>
    <s v="GBW947"/>
    <n v="0"/>
    <s v="BOGOTA"/>
    <n v="25"/>
    <s v="CUNDINAMARCA"/>
    <m/>
    <n v="3123972783"/>
    <n v="3123872783"/>
    <m/>
    <m/>
    <m/>
    <s v="19/09/2025"/>
    <x v="21"/>
    <n v="2020"/>
    <s v="C 180 [W205] AVANTGAR TP 1600CC T CT"/>
    <s v="27491031809492"/>
    <s v="WDD2050401F888954"/>
    <s v="05801298"/>
    <s v="MERCEDES BENZ"/>
    <s v="MERCEDES BENZ C "/>
    <n v="3.0193061403508772E-2"/>
    <n v="114000000"/>
    <s v="MAPFRE"/>
    <s v="AUTOMOVIL"/>
    <s v="PARTICULAR"/>
    <s v="camilomar77@yahoo.es"/>
    <n v="159837071"/>
    <n v="3442009"/>
    <n v="2872444.46"/>
    <s v=""/>
    <s v=""/>
    <s v=""/>
    <m/>
    <m/>
    <m/>
    <s v=""/>
    <s v=""/>
    <s v=""/>
    <m/>
    <m/>
    <m/>
    <m/>
    <m/>
    <m/>
    <m/>
    <m/>
    <m/>
    <n v="0.1229890705590031"/>
    <x v="1"/>
    <s v="COS"/>
  </r>
  <r>
    <s v="R1"/>
    <n v="79653631"/>
    <s v="M"/>
    <s v="LUIS"/>
    <s v="EDUARDO"/>
    <s v="FEULLETH"/>
    <s v="AYALA"/>
    <d v="1972-07-29T00:00:00"/>
    <s v="HQX767"/>
    <n v="0"/>
    <s v="BOGOTA"/>
    <n v="25"/>
    <s v="CUNDINAMARCA"/>
    <m/>
    <n v="3213649674"/>
    <n v="3300657391"/>
    <m/>
    <m/>
    <m/>
    <s v="30/09/2025"/>
    <x v="2"/>
    <n v="2015"/>
    <s v="TRACKER LS MT 1800CC"/>
    <s v="CFL101208"/>
    <s v="3GNCJ8CE8FL101208"/>
    <s v="01606222"/>
    <s v="CHEVROLET"/>
    <s v="CHEVROLET TRACKER "/>
    <n v="3.3055831428571429E-2"/>
    <n v="38500000"/>
    <s v="HDI-LIBERTY"/>
    <s v="CAMIONETAPASAJ"/>
    <s v="PARTICULAR"/>
    <s v="eduarfeulleth67@gmail.com"/>
    <n v="29214472"/>
    <n v="1272649.51"/>
    <n v="1049453.3700000001"/>
    <s v=""/>
    <s v=""/>
    <s v=""/>
    <m/>
    <m/>
    <m/>
    <s v=""/>
    <s v=""/>
    <s v=""/>
    <m/>
    <m/>
    <m/>
    <m/>
    <m/>
    <m/>
    <m/>
    <m/>
    <m/>
    <n v="0.1978601213961988"/>
    <x v="0"/>
    <s v="COS"/>
  </r>
  <r>
    <s v="R1"/>
    <n v="1018480192"/>
    <s v="F"/>
    <s v="DANIELA"/>
    <s v="ALEJANDRA"/>
    <s v="ZABALA"/>
    <s v="ALVIRA"/>
    <d v="1995-10-29T00:00:00"/>
    <s v="NKY771"/>
    <n v="0"/>
    <s v="BOGOTA"/>
    <n v="25"/>
    <s v="CUNDINAMARCA"/>
    <m/>
    <n v="3505065224"/>
    <n v="0"/>
    <m/>
    <m/>
    <m/>
    <s v="10/09/2026"/>
    <x v="17"/>
    <n v="2024"/>
    <s v="COROLLA [12] [F SE-G HYBRID TP 1800CC 7AB A"/>
    <s v="2ZR3A24119"/>
    <s v="9BRBZ3BE4R4061925"/>
    <s v="09001146"/>
    <s v="TOYOTA"/>
    <s v="TOYOTA COROLLA "/>
    <n v="2.6687217537942665E-2"/>
    <n v="118600000"/>
    <s v="BOLIVAR"/>
    <s v="AUTOMOVIL"/>
    <s v="PARTICULAR"/>
    <s v="danizabalalvira@hotmail.com"/>
    <n v="159715097"/>
    <n v="3165104"/>
    <n v="2639751"/>
    <s v=""/>
    <s v=""/>
    <s v=""/>
    <m/>
    <m/>
    <m/>
    <s v=""/>
    <s v=""/>
    <s v=""/>
    <m/>
    <m/>
    <m/>
    <m/>
    <m/>
    <m/>
    <m/>
    <m/>
    <m/>
    <n v="0.21830168534075756"/>
    <x v="1"/>
    <s v="COS"/>
  </r>
  <r>
    <s v="R1"/>
    <n v="6855352"/>
    <s v="M"/>
    <s v="EUSEBIO"/>
    <s v="MANUEL"/>
    <s v="ACOSTA"/>
    <s v="SALGADO"/>
    <d v="1942-03-05T00:00:00"/>
    <s v="IUR620"/>
    <n v="0"/>
    <s v="MONTERIA"/>
    <n v="0"/>
    <s v="CÃ“RDOBA"/>
    <m/>
    <n v="3008079161"/>
    <n v="0"/>
    <m/>
    <m/>
    <m/>
    <s v="15/09/2025"/>
    <x v="15"/>
    <n v="2017"/>
    <s v="DUSTER [FL] DYNAMIQUE/INTEN TP 2000CC 4X2"/>
    <s v="E412C039422"/>
    <s v="9FBHSR5BAHM525858"/>
    <s v="08006053"/>
    <s v="RENAULT"/>
    <s v="RENAULT DUSTER "/>
    <n v="2.2284103512014788E-2"/>
    <n v="54100000"/>
    <s v="MAPFRE"/>
    <s v="CAMIONETAPASAJ"/>
    <s v="PARTICULAR"/>
    <n v="0"/>
    <n v="159715908"/>
    <n v="1205570"/>
    <n v="993083.82"/>
    <s v=""/>
    <s v=""/>
    <s v=""/>
    <m/>
    <m/>
    <m/>
    <s v=""/>
    <s v=""/>
    <s v=""/>
    <m/>
    <m/>
    <m/>
    <m/>
    <m/>
    <m/>
    <m/>
    <m/>
    <m/>
    <n v="0.62880020726774088"/>
    <x v="0"/>
    <s v="COS"/>
  </r>
  <r>
    <s v="R1"/>
    <n v="80171284"/>
    <s v="M"/>
    <s v="JAVIER"/>
    <s v="FRANCISCO"/>
    <s v="RODRIGUEZ"/>
    <s v="OBANDO"/>
    <d v="1982-01-18T00:00:00"/>
    <s v="FPU379"/>
    <n v="25754"/>
    <s v="SOACHA"/>
    <n v="25"/>
    <s v="CUNDINAMARCA"/>
    <m/>
    <n v="3003523406"/>
    <n v="3028581098"/>
    <m/>
    <m/>
    <m/>
    <s v="30/09/2025"/>
    <x v="2"/>
    <n v="2019"/>
    <s v="LOGAN [2] EXPRESSION / LI MT 1600CC AA 8V"/>
    <s v="A812UF05370"/>
    <s v="9FB4SREB4KM731155"/>
    <s v="08001189"/>
    <s v="RENAULT"/>
    <s v="RENAULT LOGAN "/>
    <n v="3.1809228232189971E-2"/>
    <n v="37900000"/>
    <s v="BOLIVAR"/>
    <s v="AUTOMOVIL"/>
    <s v="PARTICULAR"/>
    <s v="javier22_9@hotmail.com"/>
    <n v="29187394"/>
    <n v="1205569.75"/>
    <n v="993083.82"/>
    <s v=""/>
    <s v=""/>
    <s v=""/>
    <m/>
    <m/>
    <m/>
    <s v=""/>
    <s v=""/>
    <s v=""/>
    <m/>
    <m/>
    <m/>
    <m/>
    <m/>
    <m/>
    <m/>
    <m/>
    <m/>
    <n v="0.62031723174650044"/>
    <x v="0"/>
    <s v="COS"/>
  </r>
  <r>
    <s v="R1"/>
    <n v="71362146"/>
    <s v="M"/>
    <s v="ALEXANDER"/>
    <n v="0"/>
    <s v="PANIAGUA"/>
    <s v="GALEANO"/>
    <d v="1983-05-24T00:00:00"/>
    <s v="NHX950"/>
    <n v="5001"/>
    <s v="MEDELLIN"/>
    <n v="5"/>
    <s v="ANTIOQUIA"/>
    <m/>
    <n v="3007946146"/>
    <n v="3017174268"/>
    <m/>
    <m/>
    <m/>
    <s v="19/09/2025"/>
    <x v="21"/>
    <n v="2025"/>
    <s v="CX5 [2] [FL] TOURING TP 2500CC 6AB R"/>
    <s v="PY22345768"/>
    <s v="JM7KF2WLAS0110157"/>
    <s v="05606106"/>
    <s v="MAZDA"/>
    <s v="MAZDA CX5 "/>
    <n v="3.2311083861671475E-2"/>
    <n v="138800000"/>
    <s v="ALLIANZ"/>
    <s v="CAMIONETAPASAJ"/>
    <s v="PARTICULAR"/>
    <s v="zeus1524@gmail.com"/>
    <n v="29214912"/>
    <n v="4484778.4400000004"/>
    <n v="3748721.38"/>
    <s v=""/>
    <s v=""/>
    <s v=""/>
    <m/>
    <m/>
    <m/>
    <s v=""/>
    <s v=""/>
    <s v=""/>
    <m/>
    <m/>
    <m/>
    <m/>
    <m/>
    <m/>
    <m/>
    <m/>
    <m/>
    <n v="0.31205634385121295"/>
    <x v="1"/>
    <s v="COS"/>
  </r>
  <r>
    <s v="R1"/>
    <n v="1130664571"/>
    <s v="F"/>
    <s v="NATALI"/>
    <n v="0"/>
    <s v="SANCHEZ"/>
    <s v="GARZON"/>
    <d v="1985-04-09T00:00:00"/>
    <s v="FQY626"/>
    <n v="76001"/>
    <s v="CALI"/>
    <n v="76"/>
    <s v="VALLE DEL CAUCA"/>
    <m/>
    <n v="3148897941"/>
    <n v="3206683577"/>
    <m/>
    <m/>
    <m/>
    <s v="21/09/2025"/>
    <x v="20"/>
    <n v="2018"/>
    <s v="CRV [5] CITY PLUS AT 2400CC 4X2 6"/>
    <s v="K24W94015299"/>
    <s v="1HGRW5830JL502244"/>
    <s v="03406036"/>
    <s v="HONDA"/>
    <s v="HONDA CRV "/>
    <n v="3.882134396355353E-2"/>
    <n v="87800000"/>
    <s v="HDI SEGUROS"/>
    <s v="CAMIONETAPASAJ"/>
    <s v="PARTICULAR"/>
    <s v="natalisanchezgarzon@gmail.com"/>
    <n v="159927601"/>
    <n v="3408514"/>
    <n v="2844297.68"/>
    <s v=""/>
    <s v=""/>
    <s v=""/>
    <m/>
    <m/>
    <m/>
    <s v=""/>
    <s v=""/>
    <s v=""/>
    <m/>
    <m/>
    <m/>
    <m/>
    <m/>
    <m/>
    <m/>
    <m/>
    <m/>
    <n v="0.6033473862163814"/>
    <x v="1"/>
    <s v="COS"/>
  </r>
  <r>
    <s v="R1"/>
    <n v="39760103"/>
    <s v="F"/>
    <s v="SANDRA"/>
    <s v="BEATRIZ"/>
    <s v="CASTILLO"/>
    <s v="SUAREZ"/>
    <d v="1972-10-14T00:00:00"/>
    <s v="DNN928"/>
    <n v="0"/>
    <s v="BOGOTA"/>
    <n v="25"/>
    <s v="CUNDINAMARCA"/>
    <m/>
    <n v="3195012918"/>
    <n v="3124554620"/>
    <m/>
    <m/>
    <m/>
    <s v="14/09/2025"/>
    <x v="0"/>
    <n v="2017"/>
    <s v="TRACKER LS MT 1800CC"/>
    <s v="CHL115664"/>
    <s v="3GNCJ8EE5HL115664"/>
    <s v="01606222"/>
    <s v="CHEVROLET"/>
    <s v="CHEVROLET TRACKER "/>
    <n v="3.9631563169164885E-2"/>
    <n v="46700000"/>
    <s v="MAPFRE"/>
    <s v="CAMIONETAPASAJ"/>
    <s v="PARTICULAR"/>
    <s v="donpagomazinga@gmail.com"/>
    <n v="159894684"/>
    <n v="1850794"/>
    <n v="1535289.5"/>
    <s v=""/>
    <s v=""/>
    <s v=""/>
    <m/>
    <m/>
    <m/>
    <s v=""/>
    <s v=""/>
    <s v=""/>
    <m/>
    <m/>
    <m/>
    <m/>
    <m/>
    <m/>
    <m/>
    <m/>
    <m/>
    <n v="0.47122292756509387"/>
    <x v="0"/>
    <s v="COS"/>
  </r>
  <r>
    <s v="R1"/>
    <n v="1049622527"/>
    <s v="M"/>
    <s v="MIGUEL"/>
    <s v="AUGUSTO"/>
    <s v="RODRIGUEZ"/>
    <s v="RIAÃ‘O"/>
    <d v="1990-08-18T00:00:00"/>
    <s v="JXM280"/>
    <n v="0"/>
    <s v="BOGOTA"/>
    <n v="25"/>
    <s v="CUNDINAMARCA"/>
    <m/>
    <n v="3057984752"/>
    <n v="0"/>
    <m/>
    <m/>
    <m/>
    <s v="05/09/2025"/>
    <x v="1"/>
    <n v="2022"/>
    <s v="C4 [3] CACTUS SHINE TP 1600CC T 5P"/>
    <s v="10FJCE2790659"/>
    <s v="935035GYVNB514653"/>
    <s v="01806037"/>
    <s v="CITROEN"/>
    <s v="CITROEN C4 "/>
    <n v="1.916398086592179E-2"/>
    <n v="71600000"/>
    <s v="HDI-LIBERTY"/>
    <s v="CAMIONETAPASAJ"/>
    <s v="PARTICULAR"/>
    <s v="miguel_@hotmail.co.uk"/>
    <n v="29202448"/>
    <n v="1372141.03"/>
    <n v="1133059.69"/>
    <s v=""/>
    <s v=""/>
    <s v=""/>
    <m/>
    <m/>
    <m/>
    <s v=""/>
    <s v=""/>
    <s v=""/>
    <m/>
    <m/>
    <m/>
    <m/>
    <m/>
    <m/>
    <m/>
    <m/>
    <m/>
    <n v="0.95273044865694145"/>
    <x v="0"/>
    <s v="COS"/>
  </r>
  <r>
    <s v="R1"/>
    <n v="1019082041"/>
    <s v="F"/>
    <s v="INGRID"/>
    <s v="TATIANA"/>
    <s v="PARRA"/>
    <s v="LOZADA"/>
    <d v="1993-05-15T00:00:00"/>
    <s v="MSK185"/>
    <n v="0"/>
    <s v="BOGOTA"/>
    <n v="25"/>
    <s v="CUNDINAMARCA"/>
    <m/>
    <n v="3102145843"/>
    <n v="3208517086"/>
    <m/>
    <m/>
    <m/>
    <s v="14/09/2025"/>
    <x v="0"/>
    <n v="2013"/>
    <s v="MARCH ADVANCE AT 1600CC 2AB A"/>
    <s v="HR16893967E"/>
    <s v="3N1CK3CD9ZL360376"/>
    <s v="06401197"/>
    <s v="NISSAN"/>
    <s v="NISSAN MARCH "/>
    <n v="3.6375235294117646E-2"/>
    <n v="34000000"/>
    <s v="ALLIANZ"/>
    <s v="AUTOMOVIL"/>
    <s v="PARTICULAR"/>
    <s v="TATIANAPARRA965@HOTMAIL.COM"/>
    <n v="159714756"/>
    <n v="1236758"/>
    <n v="1019292.63"/>
    <s v=""/>
    <s v=""/>
    <s v=""/>
    <m/>
    <m/>
    <m/>
    <s v=""/>
    <s v=""/>
    <s v=""/>
    <m/>
    <m/>
    <m/>
    <m/>
    <m/>
    <m/>
    <m/>
    <m/>
    <m/>
    <n v="0.43773345184943857"/>
    <x v="0"/>
    <s v="COS"/>
  </r>
  <r>
    <s v="R1"/>
    <n v="10527417"/>
    <s v="M"/>
    <s v="ADELMO"/>
    <n v="0"/>
    <s v="ZAPATA"/>
    <s v="VELASCO"/>
    <d v="1952-02-16T00:00:00"/>
    <s v="MSS668"/>
    <n v="5129"/>
    <s v="CALDAS"/>
    <n v="5"/>
    <s v="ANTIOQUIA"/>
    <m/>
    <n v="3147928701"/>
    <n v="3105317826"/>
    <m/>
    <m/>
    <m/>
    <s v="29/09/2025"/>
    <x v="11"/>
    <n v="2013"/>
    <s v="STEPWAY [FL] 1.6L MT 1600CC AA 16"/>
    <s v="A690Q175828"/>
    <s v="9FBBSRALSDM021498"/>
    <s v="08001156"/>
    <s v="RENAULT"/>
    <s v="RENAULT STEPWAY "/>
    <n v="4.2566666666666669E-2"/>
    <n v="32100000"/>
    <s v="BOLIVAR"/>
    <s v="AUTOMOVIL"/>
    <s v="PARTICULAR"/>
    <s v="adzapatav@hotmail.com"/>
    <n v="159914747"/>
    <n v="1366390"/>
    <n v="1128226.82"/>
    <s v=""/>
    <s v=""/>
    <s v=""/>
    <m/>
    <m/>
    <m/>
    <s v=""/>
    <s v=""/>
    <s v=""/>
    <m/>
    <m/>
    <m/>
    <m/>
    <m/>
    <m/>
    <m/>
    <m/>
    <m/>
    <n v="0.71535876154777178"/>
    <x v="1"/>
    <s v="COS"/>
  </r>
  <r>
    <s v="R1"/>
    <n v="7175609"/>
    <s v="M"/>
    <s v="EDILBERTO"/>
    <n v="0"/>
    <s v="MURCIA"/>
    <s v="ROJAS"/>
    <d v="1979-01-09T00:00:00"/>
    <s v="LOW452"/>
    <n v="0"/>
    <s v="BOGOTA"/>
    <n v="25"/>
    <s v="CUNDINAMARCA"/>
    <m/>
    <n v="3124507006"/>
    <n v="3124607096"/>
    <m/>
    <m/>
    <m/>
    <s v="12/09/2026"/>
    <x v="3"/>
    <n v="2024"/>
    <s v="COROLLA CROSS XE-I HYBRID TP 1800CC 7AB 4"/>
    <s v="2ZR2V49544"/>
    <s v="9BRKZAAG6R0666110"/>
    <s v="09006178"/>
    <s v="TOYOTA"/>
    <s v="TOYOTA COROLLA "/>
    <n v="1.8169819466248037E-2"/>
    <n v="127400000"/>
    <s v="BOLIVAR"/>
    <s v="CAMIONETAPASAJ"/>
    <s v="PARTICULAR"/>
    <s v="edmuros1@hotmail.com"/>
    <n v="159851910"/>
    <n v="2314835"/>
    <n v="1925239.78"/>
    <s v=""/>
    <s v=""/>
    <s v=""/>
    <m/>
    <m/>
    <m/>
    <s v=""/>
    <s v=""/>
    <s v=""/>
    <m/>
    <m/>
    <m/>
    <m/>
    <m/>
    <m/>
    <m/>
    <m/>
    <m/>
    <n v="0.13209861292217817"/>
    <x v="0"/>
    <s v="COS"/>
  </r>
  <r>
    <s v="R1"/>
    <n v="52382430"/>
    <s v="F"/>
    <s v="ANGELICA"/>
    <s v="MARITZA"/>
    <s v="CASTAÃ‘O"/>
    <s v="CASTILLO"/>
    <d v="1978-05-05T00:00:00"/>
    <s v="FYY590"/>
    <n v="0"/>
    <s v="FUSAGASUGA"/>
    <n v="25"/>
    <s v="CUNDINAMARCA"/>
    <m/>
    <n v="3132189870"/>
    <n v="3132119870"/>
    <m/>
    <m/>
    <m/>
    <s v="16/09/2025"/>
    <x v="24"/>
    <n v="2020"/>
    <s v="RAV4 [5] 2.0L TP 2000CC 4X2 7"/>
    <s v="M20AV002130"/>
    <s v="JTMW43FV6LD500678"/>
    <s v="09006167"/>
    <s v="TOYOTA"/>
    <s v="TOYOTA RAV4 "/>
    <n v="1.7014767255216695E-2"/>
    <n v="124600000"/>
    <s v="BOLIVAR"/>
    <s v="CAMIONETAPASAJ"/>
    <s v="PARTICULAR"/>
    <s v="acastanocastillo787@gmail.com"/>
    <n v="159742805"/>
    <n v="2120040"/>
    <n v="1761545.94"/>
    <s v=""/>
    <s v=""/>
    <s v=""/>
    <m/>
    <m/>
    <m/>
    <s v=""/>
    <s v=""/>
    <s v=""/>
    <m/>
    <m/>
    <m/>
    <m/>
    <m/>
    <m/>
    <m/>
    <m/>
    <m/>
    <n v="0.45923698607390906"/>
    <x v="0"/>
    <s v="COS"/>
  </r>
  <r>
    <s v="R1"/>
    <n v="75102139"/>
    <s v="M"/>
    <s v="ANDRES"/>
    <n v="0"/>
    <s v="RAMIREZV"/>
    <s v="JARAMILLO"/>
    <d v="1984-09-06T00:00:00"/>
    <s v="UET384"/>
    <n v="17001"/>
    <s v="MANIZALES"/>
    <n v="17"/>
    <s v="CALDAS"/>
    <m/>
    <n v="3146801896"/>
    <n v="3173862812"/>
    <m/>
    <m/>
    <m/>
    <s v="28/09/2025"/>
    <x v="14"/>
    <n v="2016"/>
    <s v="LOGAN [2] PRIVILEGE / INT MT 1600CC AA 16"/>
    <s v="2842Q015820"/>
    <s v="9FB4SRC94GM970953"/>
    <s v="08001171"/>
    <s v="RENAULT"/>
    <s v="RENAULT LOGAN "/>
    <n v="4.8017122507122506E-2"/>
    <n v="35100000"/>
    <s v="EQUIDAD"/>
    <s v="AUTOMOVIL"/>
    <s v="PARTICULAR"/>
    <s v="andres.ramirez12@gmail.com"/>
    <n v="159774651"/>
    <n v="1685401"/>
    <n v="1396302.95"/>
    <s v=""/>
    <s v=""/>
    <s v=""/>
    <m/>
    <m/>
    <m/>
    <s v=""/>
    <s v=""/>
    <s v=""/>
    <m/>
    <m/>
    <m/>
    <m/>
    <m/>
    <m/>
    <m/>
    <m/>
    <m/>
    <n v="3.2836620976107289E-2"/>
    <x v="1"/>
    <s v="COS"/>
  </r>
  <r>
    <s v="R1"/>
    <n v="1130607023"/>
    <s v="M"/>
    <s v="JAIME"/>
    <s v="ANDRES"/>
    <s v="MUÃ‘OZ"/>
    <s v="SOLARTE"/>
    <d v="1986-03-02T00:00:00"/>
    <s v="JKR748"/>
    <n v="76001"/>
    <s v="CALI"/>
    <n v="76"/>
    <s v="VALLE DEL CAUCA"/>
    <m/>
    <n v="3006137665"/>
    <n v="0"/>
    <m/>
    <m/>
    <m/>
    <s v="07/09/2025"/>
    <x v="12"/>
    <n v="2017"/>
    <s v="3 [3] GRAND TOURING TP 2000CC CT TC"/>
    <s v="PE40531914"/>
    <s v="3MZBN4278HM203101"/>
    <s v="05601143"/>
    <s v="MAZDA"/>
    <s v="MAZDA 3 "/>
    <n v="4.1292504321907599E-2"/>
    <n v="67100000"/>
    <s v="ALLIANZ"/>
    <s v="AUTOMOVIL"/>
    <s v="PARTICULAR"/>
    <s v="JAM862@HOTMAIL.COM"/>
    <n v="29216022"/>
    <n v="2770727.04"/>
    <n v="2308342.0499999998"/>
    <s v=""/>
    <s v=""/>
    <s v=""/>
    <m/>
    <m/>
    <m/>
    <s v=""/>
    <s v=""/>
    <s v=""/>
    <m/>
    <m/>
    <m/>
    <m/>
    <m/>
    <m/>
    <m/>
    <m/>
    <m/>
    <n v="0.67328633660499604"/>
    <x v="1"/>
    <s v="COS"/>
  </r>
  <r>
    <s v="R1"/>
    <n v="30335329"/>
    <s v="F"/>
    <s v="CLAUDIA"/>
    <s v="LILIANA"/>
    <s v="VALENCIA"/>
    <s v="RICO"/>
    <d v="1975-07-12T00:00:00"/>
    <s v="JJU784"/>
    <n v="17001"/>
    <s v="MANIZALES"/>
    <n v="17"/>
    <s v="CALDAS"/>
    <m/>
    <n v="3136139534"/>
    <n v="0"/>
    <m/>
    <m/>
    <m/>
    <s v="20/09/2025"/>
    <x v="7"/>
    <n v="2018"/>
    <s v="MARCH [FL] ADVANCE MT 1600CC 2AB A"/>
    <s v="HR16743253N"/>
    <s v="3N1CK3CD9ZL391692"/>
    <s v="06401210"/>
    <s v="NISSAN"/>
    <s v="NISSAN MARCH "/>
    <n v="3.0602631578947367E-2"/>
    <n v="39900000"/>
    <s v="SURAMERICANA"/>
    <s v="AUTOMOVIL"/>
    <s v="PARTICULAR"/>
    <s v="clivarico@hotmail.com"/>
    <n v="159774456"/>
    <n v="1221045"/>
    <n v="1006088.37"/>
    <s v=""/>
    <s v=""/>
    <s v=""/>
    <m/>
    <m/>
    <m/>
    <s v=""/>
    <s v=""/>
    <s v=""/>
    <m/>
    <m/>
    <m/>
    <m/>
    <m/>
    <m/>
    <m/>
    <m/>
    <m/>
    <n v="0.72167574082104957"/>
    <x v="0"/>
    <s v="COS"/>
  </r>
  <r>
    <s v="R1"/>
    <n v="41447192"/>
    <s v="F"/>
    <s v="HILDA"/>
    <s v="GRACIELA"/>
    <s v="SANTANDER"/>
    <s v="ALDANA"/>
    <d v="1949-01-18T00:00:00"/>
    <s v="LMQ916"/>
    <n v="0"/>
    <s v="BOGOTA"/>
    <n v="25"/>
    <s v="CUNDINAMARCA"/>
    <m/>
    <n v="3112360338"/>
    <n v="0"/>
    <m/>
    <m/>
    <m/>
    <s v="29/09/2025"/>
    <x v="11"/>
    <n v="2023"/>
    <s v="ONIX [2] LTZ TP 1000CC T 4P"/>
    <s v="L4F221504334"/>
    <s v="9BGEN69K0PG133853"/>
    <s v="01601343"/>
    <s v="CHEVROLET"/>
    <s v="CHEVROLET ONIX "/>
    <n v="1.9318223270440252E-2"/>
    <n v="63600000"/>
    <s v="MAPFRE"/>
    <s v="AUTOMOVIL"/>
    <s v="PARTICULAR"/>
    <n v="0"/>
    <n v="159835290"/>
    <n v="1228639"/>
    <n v="1012470.01"/>
    <s v=""/>
    <s v=""/>
    <s v=""/>
    <m/>
    <m/>
    <m/>
    <s v=""/>
    <s v=""/>
    <s v=""/>
    <m/>
    <m/>
    <m/>
    <m/>
    <m/>
    <m/>
    <m/>
    <m/>
    <m/>
    <n v="0.40294763208983853"/>
    <x v="0"/>
    <s v="COS"/>
  </r>
  <r>
    <s v="R1"/>
    <n v="8154582"/>
    <s v="M"/>
    <s v="SERGIO"/>
    <s v="ANDR"/>
    <s v="LOPERA"/>
    <n v="0"/>
    <d v="1975-10-27T00:00:00"/>
    <s v="JZN595"/>
    <n v="5001"/>
    <s v="MEDELLIN"/>
    <n v="5"/>
    <s v="ANTIOQUIA"/>
    <m/>
    <n v="3216483200"/>
    <n v="3154381808"/>
    <m/>
    <m/>
    <m/>
    <s v="06/09/2025"/>
    <x v="16"/>
    <n v="2022"/>
    <s v="CX30 GRAND TOURING L TP 2500CC 7AB R"/>
    <s v="PY40334697"/>
    <s v="3MVDM2WLANL109861"/>
    <s v="05606103"/>
    <s v="MAZDA"/>
    <s v="MAZDA CX30 "/>
    <n v="4.2550114350180503E-2"/>
    <n v="110800000"/>
    <s v="SURAMERICANA"/>
    <s v="CAMIONETAPASAJ"/>
    <s v="PARTICULAR"/>
    <s v="sergio.lopera@hotmail.com"/>
    <n v="29210734"/>
    <n v="4714552.67"/>
    <n v="3941808.97"/>
    <s v=""/>
    <s v=""/>
    <s v=""/>
    <m/>
    <m/>
    <m/>
    <s v=""/>
    <s v=""/>
    <s v=""/>
    <m/>
    <m/>
    <m/>
    <m/>
    <m/>
    <m/>
    <m/>
    <m/>
    <m/>
    <n v="8.5689353290938963E-2"/>
    <x v="1"/>
    <s v="COS"/>
  </r>
  <r>
    <s v="R1"/>
    <n v="34562976"/>
    <s v="F"/>
    <s v="MARIA"/>
    <s v="ANDREA"/>
    <s v="JORDAN"/>
    <s v="ESPARZA"/>
    <d v="1971-04-19T00:00:00"/>
    <s v="RBZ960"/>
    <n v="0"/>
    <s v="BOGOTA"/>
    <n v="25"/>
    <s v="CUNDINAMARCA"/>
    <m/>
    <n v="3013359527"/>
    <n v="3006195155"/>
    <m/>
    <m/>
    <m/>
    <s v="15/09/2025"/>
    <x v="15"/>
    <n v="2011"/>
    <s v="FORTUNER SR5 AT 4000CC 4X4"/>
    <s v="1GR0987876"/>
    <s v="MR0YU59G7B8005089"/>
    <s v="09008117"/>
    <s v="TOYOTA"/>
    <s v="TOYOTA FORTUNER "/>
    <n v="1.4751449603624008E-2"/>
    <n v="88300000"/>
    <s v="MAPFRE"/>
    <s v="CAMPERO"/>
    <s v="PARTICULAR"/>
    <s v="mandreajordan@yahoo.com"/>
    <n v="159837831"/>
    <n v="1302553"/>
    <n v="1074581.97"/>
    <s v=""/>
    <s v=""/>
    <s v=""/>
    <m/>
    <m/>
    <m/>
    <s v=""/>
    <s v=""/>
    <s v=""/>
    <m/>
    <m/>
    <m/>
    <m/>
    <m/>
    <m/>
    <m/>
    <m/>
    <m/>
    <n v="0.96194959918278022"/>
    <x v="2"/>
    <s v="COS"/>
  </r>
  <r>
    <s v="R1"/>
    <n v="42072801"/>
    <s v="F"/>
    <s v="GLORIA"/>
    <s v="INES"/>
    <s v="HINCAPIE"/>
    <s v="MONTOYA"/>
    <d v="1964-08-18T00:00:00"/>
    <s v="LXZ980"/>
    <n v="66001"/>
    <s v="PEREIRA"/>
    <n v="66"/>
    <s v="RISARALDA"/>
    <m/>
    <n v="3154122541"/>
    <n v="3174298312"/>
    <m/>
    <m/>
    <m/>
    <s v="14/09/2025"/>
    <x v="0"/>
    <n v="2025"/>
    <s v="REXTON SPORTS ELITE TP 2200CC TD 4X"/>
    <s v="67296012812741"/>
    <s v="KPAXA1EESSP243998"/>
    <s v="08321012"/>
    <s v="SSANGYONG"/>
    <s v="SSANGYONG REXTON "/>
    <n v="1.46759E-2"/>
    <n v="160000000"/>
    <s v="SURAMERICANA"/>
    <s v="PICKUPDOBLECAB"/>
    <s v="PARTICULAR"/>
    <s v="gloinehinmon18@yahoo.es"/>
    <n v="159835295"/>
    <n v="2348144"/>
    <n v="1953230.06"/>
    <s v=""/>
    <s v=""/>
    <s v=""/>
    <m/>
    <m/>
    <m/>
    <s v=""/>
    <s v=""/>
    <s v=""/>
    <m/>
    <m/>
    <m/>
    <m/>
    <m/>
    <m/>
    <m/>
    <m/>
    <m/>
    <n v="0.58646546500372587"/>
    <x v="2"/>
    <s v="COS"/>
  </r>
  <r>
    <s v="R1"/>
    <n v="15511450"/>
    <s v="M"/>
    <s v="MAURICIO"/>
    <s v="ADOLFO"/>
    <s v="CARVAJAL"/>
    <s v="CORDOBA"/>
    <d v="1973-03-05T00:00:00"/>
    <s v="JPU225"/>
    <n v="5001"/>
    <s v="MEDELLIN"/>
    <n v="5"/>
    <s v="ANTIOQUIA"/>
    <m/>
    <n v="3148889665"/>
    <n v="0"/>
    <m/>
    <m/>
    <m/>
    <s v="25/09/2025"/>
    <x v="10"/>
    <n v="2020"/>
    <s v="PICANTO [3] VIBRANT AT 1250CC 2AB A"/>
    <s v="G4LAKP112899"/>
    <s v="KNAB2512BLT635078"/>
    <s v="04601252"/>
    <s v="KIA"/>
    <s v="KIA PICANTO "/>
    <n v="3.8325999999999999E-2"/>
    <n v="48000000"/>
    <s v="BOLIVAR"/>
    <s v="AUTOMOVIL"/>
    <s v="PARTICULAR"/>
    <s v="mcargavi@yahoo.com"/>
    <n v="159782886"/>
    <n v="1839648"/>
    <n v="1525922.86"/>
    <s v=""/>
    <s v=""/>
    <s v=""/>
    <m/>
    <m/>
    <m/>
    <s v=""/>
    <s v=""/>
    <s v=""/>
    <m/>
    <m/>
    <m/>
    <m/>
    <m/>
    <m/>
    <m/>
    <m/>
    <m/>
    <n v="0.94931764891460946"/>
    <x v="0"/>
    <s v="COS"/>
  </r>
  <r>
    <s v="R2_ no están en R1"/>
    <n v="8713049"/>
    <s v="M"/>
    <s v="LUIS"/>
    <s v="MIGUEL"/>
    <s v="MEDINA"/>
    <s v="YOUNG"/>
    <d v="1957-06-24T00:00:00"/>
    <s v="NOZ955"/>
    <n v="0"/>
    <s v="BARRANQUILLA"/>
    <n v="8"/>
    <s v="ATLANTICO"/>
    <m/>
    <n v="3157220355"/>
    <n v="3006609607"/>
    <m/>
    <m/>
    <m/>
    <s v="17/09/2025"/>
    <x v="5"/>
    <n v="2025"/>
    <s v="SELTOS VIBRANT AT 2000CC 6AB R17"/>
    <s v="G4NHRH310390"/>
    <s v="KNAER81AES7692960"/>
    <s v="04606164"/>
    <s v="KIA"/>
    <s v="KIA SELTOS "/>
    <n v="2.8550462844444444E-2"/>
    <n v="112500000"/>
    <s v="BOLIVAR"/>
    <s v="CAMIONETA PASAJEROS"/>
    <s v="PARTICULAR"/>
    <s v="luismedinayoung@gmail.com"/>
    <n v="29214062"/>
    <n v="3211927.07"/>
    <n v="2679098.38"/>
    <s v=""/>
    <s v=""/>
    <s v=""/>
    <m/>
    <m/>
    <m/>
    <s v=""/>
    <s v=""/>
    <s v=""/>
    <m/>
    <m/>
    <m/>
    <m/>
    <m/>
    <m/>
    <m/>
    <m/>
    <m/>
    <n v="0.96584889376464689"/>
    <x v="1"/>
    <s v="COS"/>
  </r>
  <r>
    <s v="R1"/>
    <n v="20619028"/>
    <s v="F"/>
    <s v="ANA"/>
    <s v="JULIA"/>
    <s v="CASTAÃ‘EDA"/>
    <s v="DELGADO"/>
    <d v="1957-07-26T00:00:00"/>
    <s v="JCK451"/>
    <n v="25307"/>
    <s v="GIRARDOT"/>
    <n v="25"/>
    <s v="CUNDINAMARCA"/>
    <m/>
    <n v="3103370079"/>
    <n v="3144488106"/>
    <m/>
    <m/>
    <m/>
    <s v="15/09/2025"/>
    <x v="15"/>
    <n v="2018"/>
    <s v="SANDERO [2] EXPRESSION MT 1600CC 8V AA"/>
    <s v="A812UD55606"/>
    <s v="9FB5SREB4JM029953"/>
    <s v="08001190"/>
    <s v="RENAULT"/>
    <s v="RENAULT SANDERO "/>
    <n v="3.1809234828496041E-2"/>
    <n v="37900000"/>
    <s v="ALLIANZ"/>
    <s v="AUTOMOVIL"/>
    <s v="PARTICULAR"/>
    <n v="0"/>
    <n v="159713852"/>
    <n v="1205570"/>
    <n v="993083.82"/>
    <s v=""/>
    <s v=""/>
    <s v=""/>
    <m/>
    <m/>
    <m/>
    <s v=""/>
    <s v=""/>
    <s v=""/>
    <m/>
    <m/>
    <m/>
    <m/>
    <m/>
    <m/>
    <m/>
    <m/>
    <m/>
    <n v="0.99440722576578078"/>
    <x v="0"/>
    <s v="COS"/>
  </r>
  <r>
    <s v="R1"/>
    <n v="19175117"/>
    <s v="M"/>
    <s v="OTTO"/>
    <s v="GABRIEL"/>
    <s v="ZAMBRANO"/>
    <s v="ROMERO"/>
    <d v="1952-08-17T00:00:00"/>
    <s v="MJZ994"/>
    <n v="0"/>
    <s v="BOGOTA"/>
    <n v="25"/>
    <s v="CUNDINAMARCA"/>
    <m/>
    <n v="3132090123"/>
    <n v="3214070975"/>
    <m/>
    <m/>
    <m/>
    <s v="12/09/2025"/>
    <x v="3"/>
    <n v="2013"/>
    <s v="AMAROK HIGHLINE MT 2000CC 4X4 2"/>
    <s v="CNE007127"/>
    <s v="WV1ZZZ2HZDA000443"/>
    <s v="09221001"/>
    <s v="VOLKSWAGEN"/>
    <s v="VOLKSWAGEN AMAROK "/>
    <n v="2.0636796025641026E-2"/>
    <n v="78000000"/>
    <s v="MAPFRE"/>
    <s v="PICKUPDOBLECAB"/>
    <s v="PARTICULAR"/>
    <n v="0"/>
    <n v="29218270"/>
    <n v="1609670.09"/>
    <n v="1332663.94"/>
    <s v=""/>
    <s v=""/>
    <s v=""/>
    <m/>
    <m/>
    <m/>
    <s v=""/>
    <s v=""/>
    <s v=""/>
    <m/>
    <m/>
    <m/>
    <m/>
    <m/>
    <m/>
    <m/>
    <m/>
    <m/>
    <n v="7.9298910514252752E-3"/>
    <x v="0"/>
    <s v="COS"/>
  </r>
  <r>
    <s v="R1"/>
    <n v="51660142"/>
    <s v="F"/>
    <s v="LUZ"/>
    <s v="FARIDE"/>
    <s v="JIMENEZ"/>
    <s v="SANTOS"/>
    <d v="1962-09-18T00:00:00"/>
    <s v="IMQ363"/>
    <n v="0"/>
    <s v="BOGOTA"/>
    <n v="25"/>
    <s v="CUNDINAMARCA"/>
    <m/>
    <n v="3112640027"/>
    <n v="0"/>
    <m/>
    <m/>
    <m/>
    <s v="22/09/2025"/>
    <x v="25"/>
    <n v="2016"/>
    <s v="SENTRA B17 ADVANCE TP 1800CC 2AB A"/>
    <s v="MRA8542330H"/>
    <s v="3N1AB7AD5ZL804418"/>
    <s v="06401203"/>
    <s v="NISSAN"/>
    <s v="NISSAN SENTRA "/>
    <n v="2.9267867494824018E-2"/>
    <n v="48300000"/>
    <s v="HDI-LIBERTY"/>
    <s v="AUTOMOVIL"/>
    <s v="PARTICULAR"/>
    <s v="faridejs@hotmail.com"/>
    <n v="159773964"/>
    <n v="1413638"/>
    <n v="1167931.48"/>
    <s v=""/>
    <s v=""/>
    <s v=""/>
    <m/>
    <m/>
    <m/>
    <s v=""/>
    <s v=""/>
    <s v=""/>
    <m/>
    <m/>
    <m/>
    <m/>
    <m/>
    <m/>
    <m/>
    <m/>
    <m/>
    <n v="0.44822800737929613"/>
    <x v="0"/>
    <s v="COS"/>
  </r>
  <r>
    <s v="R1"/>
    <n v="24644686"/>
    <s v="F"/>
    <s v="ALBA"/>
    <s v="MARINA"/>
    <s v="ZULUAGA"/>
    <s v="MONTES"/>
    <d v="1960-10-22T00:00:00"/>
    <s v="LPU091"/>
    <n v="17001"/>
    <s v="MANIZALES"/>
    <n v="17"/>
    <s v="CALDAS"/>
    <m/>
    <n v="3103994295"/>
    <n v="3108272929"/>
    <m/>
    <m/>
    <m/>
    <s v="30/09/2025"/>
    <x v="2"/>
    <n v="2024"/>
    <s v="2 [2] [FL] GRAND TOURING L TP 1500CC 6AB T"/>
    <s v="P540643672"/>
    <s v="3MDDJ2SAARM411082"/>
    <s v="05601200"/>
    <s v="MAZDA"/>
    <s v="MAZDA 2 "/>
    <n v="2.2669666666666668E-2"/>
    <n v="87000000"/>
    <s v="MAPFRE"/>
    <s v="AUTOMOVIL"/>
    <s v="PARTICULAR"/>
    <s v="Vicky_buitrago1@hotmail.com"/>
    <n v="159835741"/>
    <n v="1972261"/>
    <n v="1637362.22"/>
    <s v=""/>
    <s v=""/>
    <s v=""/>
    <m/>
    <m/>
    <m/>
    <s v=""/>
    <s v=""/>
    <s v=""/>
    <m/>
    <m/>
    <m/>
    <m/>
    <m/>
    <m/>
    <m/>
    <m/>
    <m/>
    <n v="2.0422443627351572E-2"/>
    <x v="0"/>
    <s v="COS"/>
  </r>
  <r>
    <s v="R1"/>
    <n v="32191028"/>
    <s v="F"/>
    <s v="SANDRA"/>
    <s v="MILENA"/>
    <s v="HENAO"/>
    <s v="GALLEGO"/>
    <d v="1979-06-29T00:00:00"/>
    <s v="NWL479"/>
    <n v="5001"/>
    <s v="MEDELLIN"/>
    <n v="5"/>
    <s v="ANTIOQUIA"/>
    <m/>
    <n v="3046295730"/>
    <n v="0"/>
    <m/>
    <m/>
    <m/>
    <s v="20/09/2025"/>
    <x v="7"/>
    <n v="2024"/>
    <s v="RAV4 [5] XLE HYBRID TP 2500CC 4X4 7"/>
    <s v="A25AV798200"/>
    <s v="JTMB6RFV9RD142867"/>
    <s v="09008235"/>
    <s v="TOYOTA"/>
    <s v="TOYOTA RAV4 "/>
    <n v="2.89818557190318E-2"/>
    <n v="210700000"/>
    <s v="ALLIANZ"/>
    <s v="CAMPERO"/>
    <s v="PARTICULAR"/>
    <s v="milek1129@gmail.com"/>
    <n v="159813956"/>
    <n v="6106477"/>
    <n v="5111493.2"/>
    <s v=""/>
    <s v=""/>
    <s v=""/>
    <m/>
    <m/>
    <m/>
    <s v=""/>
    <s v=""/>
    <s v=""/>
    <m/>
    <m/>
    <m/>
    <m/>
    <m/>
    <m/>
    <m/>
    <m/>
    <m/>
    <n v="0.93971251369186459"/>
    <x v="1"/>
    <s v="COS"/>
  </r>
  <r>
    <s v="R1"/>
    <n v="80777674"/>
    <s v="M"/>
    <s v="JAVIER"/>
    <n v="0"/>
    <s v="ROMERO"/>
    <s v="LESMES"/>
    <d v="1983-04-03T00:00:00"/>
    <s v="GBM483"/>
    <n v="0"/>
    <s v="BOGOTA"/>
    <n v="25"/>
    <s v="CUNDINAMARCA"/>
    <m/>
    <n v="3158582270"/>
    <n v="0"/>
    <m/>
    <m/>
    <m/>
    <s v="19/09/2025"/>
    <x v="21"/>
    <n v="2020"/>
    <s v="CX5 [2] GRAND TOURING TP 2500CC 6AB R"/>
    <s v="PY10515942"/>
    <s v="JM7KF2WLAL0322063"/>
    <s v="05606090"/>
    <s v="MAZDA"/>
    <s v="MAZDA CX5 "/>
    <n v="2.5230880444856347E-2"/>
    <n v="107900000"/>
    <s v="HDI-LIBERTY"/>
    <s v="CAMIONETAPASAJ"/>
    <s v="PARTICULAR"/>
    <s v="javierromerolesmes@gmail.com"/>
    <n v="159726002"/>
    <n v="2722412"/>
    <n v="2267741.09"/>
    <s v=""/>
    <s v=""/>
    <s v=""/>
    <m/>
    <m/>
    <m/>
    <s v=""/>
    <s v=""/>
    <s v=""/>
    <m/>
    <m/>
    <m/>
    <m/>
    <m/>
    <m/>
    <m/>
    <m/>
    <m/>
    <n v="7.0902341086471532E-2"/>
    <x v="1"/>
    <s v="COS"/>
  </r>
  <r>
    <s v="R1"/>
    <n v="79778672"/>
    <s v="M"/>
    <s v="SAMUEL"/>
    <s v="IVAN"/>
    <s v="RAMIREZ"/>
    <s v="SANCHEZ"/>
    <d v="1974-07-20T00:00:00"/>
    <s v="LMT541"/>
    <n v="0"/>
    <s v="BOGOTA"/>
    <n v="25"/>
    <s v="CUNDINAMARCA"/>
    <m/>
    <n v="3003228618"/>
    <n v="0"/>
    <m/>
    <m/>
    <m/>
    <s v="27/09/2025"/>
    <x v="8"/>
    <n v="2022"/>
    <s v="PRADO [LC 150] TX-L [FL] [2] TP 4000CC 5P TC"/>
    <s v="1GRC567872"/>
    <s v="JTEBU3FJ0N5095423"/>
    <s v="09008221"/>
    <s v="TOYOTA"/>
    <s v="TOYOTA PRADO "/>
    <n v="1.8049097073518917E-2"/>
    <n v="280200000"/>
    <s v="MAPFRE"/>
    <s v="CAMPERO"/>
    <s v="PARTICULAR"/>
    <s v="samuel.ramirez@solucionesglobalessa.com"/>
    <n v="159718628"/>
    <n v="5057357"/>
    <n v="4229879.78"/>
    <s v=""/>
    <s v=""/>
    <s v=""/>
    <m/>
    <m/>
    <m/>
    <s v=""/>
    <s v=""/>
    <s v=""/>
    <m/>
    <m/>
    <m/>
    <m/>
    <m/>
    <m/>
    <m/>
    <m/>
    <m/>
    <n v="0.93643498757574073"/>
    <x v="0"/>
    <s v="COS"/>
  </r>
  <r>
    <s v="R1"/>
    <n v="42072029"/>
    <s v="F"/>
    <s v="OLGA"/>
    <s v="LUCIA"/>
    <s v="GALEANO"/>
    <s v="LOPEZ"/>
    <d v="1963-07-21T00:00:00"/>
    <s v="LXV016"/>
    <n v="66001"/>
    <s v="PEREIRA"/>
    <n v="66"/>
    <s v="RISARALDA"/>
    <m/>
    <n v="3155748640"/>
    <n v="0"/>
    <m/>
    <m/>
    <m/>
    <s v="22/09/2025"/>
    <x v="25"/>
    <n v="2024"/>
    <s v="STEPWAY [2] [FL INTENS MT 1600CC 16V A"/>
    <s v="J759Q243666"/>
    <s v="9FB5SR0EGRM757658"/>
    <s v="08001210"/>
    <s v="RENAULT"/>
    <s v="RENAULT STEPWAY "/>
    <n v="1.7450997229916897E-2"/>
    <n v="72200000"/>
    <s v="HDI-LIBERTY"/>
    <s v="AUTOMOVIL"/>
    <s v="PARTICULAR"/>
    <s v="olgalucia2107@yahoo.es"/>
    <n v="159835677"/>
    <n v="1259962"/>
    <n v="1038791.55"/>
    <s v=""/>
    <s v=""/>
    <s v=""/>
    <m/>
    <m/>
    <m/>
    <s v=""/>
    <s v=""/>
    <s v=""/>
    <m/>
    <m/>
    <m/>
    <m/>
    <m/>
    <m/>
    <m/>
    <m/>
    <m/>
    <n v="5.4291656943593281E-2"/>
    <x v="0"/>
    <s v="COS"/>
  </r>
  <r>
    <s v="R1"/>
    <n v="1053810191"/>
    <s v="F"/>
    <s v="ESTEFANIA"/>
    <n v="0"/>
    <s v="FRANCO"/>
    <s v="ORREGO"/>
    <d v="1991-04-25T00:00:00"/>
    <s v="IRO064"/>
    <n v="17001"/>
    <s v="MANIZALES"/>
    <n v="17"/>
    <s v="CALDAS"/>
    <m/>
    <n v="3136141117"/>
    <n v="3096754273"/>
    <m/>
    <m/>
    <m/>
    <s v="21/09/2025"/>
    <x v="20"/>
    <n v="2017"/>
    <s v="SANDERO [2] EXPRESSION MT 1600CC AA 8V"/>
    <s v="A812UC02578"/>
    <s v="9FB5SREB4HM238568"/>
    <s v="08001181"/>
    <s v="RENAULT"/>
    <s v="RENAULT SANDERO "/>
    <n v="5.1589756097560974E-2"/>
    <n v="36900000"/>
    <s v="ALLIANZ"/>
    <s v="AUTOMOVIL"/>
    <s v="PARTICULAR"/>
    <s v="estefafrancorrego@hotmail.com"/>
    <n v="159777122"/>
    <n v="1903662"/>
    <n v="1579716.01"/>
    <s v=""/>
    <s v=""/>
    <s v=""/>
    <m/>
    <m/>
    <m/>
    <s v=""/>
    <s v=""/>
    <s v=""/>
    <m/>
    <m/>
    <m/>
    <m/>
    <m/>
    <m/>
    <m/>
    <m/>
    <m/>
    <n v="3.4951485764018408E-2"/>
    <x v="1"/>
    <s v="COS"/>
  </r>
  <r>
    <s v="R1"/>
    <n v="6774518"/>
    <s v="M"/>
    <s v="ROBERTO"/>
    <n v="0"/>
    <s v="PEREZ"/>
    <s v="MENDOZA"/>
    <d v="1965-12-08T00:00:00"/>
    <s v="HHM251"/>
    <n v="0"/>
    <s v="BOGOTA"/>
    <n v="25"/>
    <s v="CUNDINAMARCA"/>
    <m/>
    <n v="3144508005"/>
    <n v="3112946376"/>
    <m/>
    <m/>
    <m/>
    <s v="30/09/2025"/>
    <x v="2"/>
    <n v="2015"/>
    <s v="DUSTER DYNAMIQUE MT 2000CC 4X2"/>
    <s v="A402C039325"/>
    <s v="9FBHSRAJ6FM393523"/>
    <s v="08006034"/>
    <s v="RENAULT"/>
    <s v="RENAULT DUSTER "/>
    <n v="3.0512041324200913E-2"/>
    <n v="43800000"/>
    <s v="ALLIANZ"/>
    <s v="CAMIONETAPASAJ"/>
    <s v="PARTICULAR"/>
    <s v="alasrojitas@yahoo.es"/>
    <n v="29216163"/>
    <n v="1336427.4099999999"/>
    <n v="1103048.24"/>
    <s v=""/>
    <s v=""/>
    <s v=""/>
    <m/>
    <m/>
    <m/>
    <s v=""/>
    <s v=""/>
    <s v=""/>
    <m/>
    <m/>
    <m/>
    <m/>
    <m/>
    <m/>
    <m/>
    <m/>
    <m/>
    <n v="0.24020251826271555"/>
    <x v="0"/>
    <s v="COS"/>
  </r>
  <r>
    <s v="R2_ no están en R1"/>
    <n v="27294959"/>
    <s v="F"/>
    <s v="POLONIA"/>
    <n v="0"/>
    <s v="ZARAMA"/>
    <s v="ROSERO"/>
    <d v="1955-11-24T00:00:00"/>
    <s v="LKX098"/>
    <n v="76001"/>
    <s v="CALI"/>
    <n v="76"/>
    <s v="VALLE DEL CAUCA"/>
    <m/>
    <n v="3216137107"/>
    <n v="0"/>
    <m/>
    <m/>
    <m/>
    <s v="10/09/2025"/>
    <x v="17"/>
    <n v="2023"/>
    <s v="GETZ [2] ADVANCE TP 1600CC 5P 2AB ABS"/>
    <s v="G4FGNU180155"/>
    <s v="9BHCP51CBPP318270"/>
    <s v="03201377"/>
    <s v="HYUNDAI"/>
    <s v="HYUNDAI GETZ "/>
    <n v="4.4283231210191079E-2"/>
    <n v="62800000"/>
    <s v="HDI-LIBERTY"/>
    <s v="AUTOMOVIL"/>
    <s v="PARTICULAR"/>
    <s v="poloniazarama5@gmail.com"/>
    <n v="29219278"/>
    <n v="2780986.92"/>
    <n v="2316963.7999999998"/>
    <n v="29255015"/>
    <n v="2746672.89"/>
    <n v="2288128.48"/>
    <m/>
    <m/>
    <m/>
    <s v=""/>
    <s v=""/>
    <s v=""/>
    <m/>
    <m/>
    <m/>
    <m/>
    <m/>
    <m/>
    <m/>
    <m/>
    <m/>
    <n v="6.3399882991470036E-2"/>
    <x v="1"/>
    <s v="COS"/>
  </r>
  <r>
    <s v="R1"/>
    <n v="30305699"/>
    <s v="F"/>
    <s v="GLORIA"/>
    <s v="ADRIANA"/>
    <s v="VANEGAS"/>
    <s v="CORTES"/>
    <d v="1967-05-24T00:00:00"/>
    <s v="FJK049"/>
    <n v="17001"/>
    <s v="MANIZALES"/>
    <n v="17"/>
    <s v="CALDAS"/>
    <m/>
    <n v="3105658225"/>
    <n v="3123317415"/>
    <m/>
    <m/>
    <m/>
    <s v="07/09/2025"/>
    <x v="12"/>
    <n v="2019"/>
    <s v="CX5 [2] TOURING TP 2000CC 6AB R"/>
    <s v="PE10596750"/>
    <s v="JM7KF2W7AK0200197"/>
    <s v="05606086"/>
    <s v="MAZDA"/>
    <s v="MAZDA CX5 "/>
    <n v="3.2745576923076926E-2"/>
    <n v="98800000"/>
    <s v="ALLIANZ"/>
    <s v="CAMIONETAPASAJ"/>
    <s v="PARTICULAR"/>
    <s v="adrianavanegas699@gmail.com"/>
    <n v="159771177"/>
    <n v="3235263"/>
    <n v="2698708.75"/>
    <s v=""/>
    <s v=""/>
    <s v=""/>
    <m/>
    <m/>
    <m/>
    <s v=""/>
    <s v=""/>
    <s v=""/>
    <m/>
    <m/>
    <m/>
    <m/>
    <m/>
    <m/>
    <m/>
    <m/>
    <m/>
    <n v="0.39982813640922177"/>
    <x v="1"/>
    <s v="COS"/>
  </r>
  <r>
    <s v="R1"/>
    <n v="13507416"/>
    <s v="M"/>
    <s v="ELKIN"/>
    <s v="RICARDO"/>
    <s v="PAREDES"/>
    <s v="BLANCO"/>
    <d v="1971-05-01T00:00:00"/>
    <s v="JGZ940"/>
    <n v="0"/>
    <s v="CUCUTA"/>
    <n v="54"/>
    <s v="NORTE DE SANTANDER"/>
    <m/>
    <n v="3016591912"/>
    <n v="0"/>
    <m/>
    <m/>
    <m/>
    <s v="15/09/2025"/>
    <x v="15"/>
    <n v="2018"/>
    <s v="CRV [5] CITY PLUS AT 2400CC 4X2 6"/>
    <s v="K24W94015294"/>
    <s v="1HGRW5830JL502238"/>
    <s v="03406036"/>
    <s v="HONDA"/>
    <s v="HONDA CRV "/>
    <n v="2.8691287015945331E-2"/>
    <n v="87800000"/>
    <s v="ALLIANZ"/>
    <s v="CAMIONETAPASAJ"/>
    <s v="PARTICULAR"/>
    <n v="0"/>
    <n v="159841278"/>
    <n v="2519095"/>
    <n v="2096886.31"/>
    <s v=""/>
    <s v=""/>
    <s v=""/>
    <m/>
    <m/>
    <m/>
    <s v=""/>
    <s v=""/>
    <s v=""/>
    <m/>
    <m/>
    <m/>
    <m/>
    <m/>
    <m/>
    <m/>
    <m/>
    <m/>
    <n v="0.72910438774640285"/>
    <x v="1"/>
    <s v="COS"/>
  </r>
  <r>
    <s v="R1"/>
    <n v="1036639381"/>
    <s v="M"/>
    <s v="JOSE"/>
    <s v="DAVID"/>
    <s v="HERNANDEZ"/>
    <s v="AMADOR"/>
    <d v="1992-04-09T00:00:00"/>
    <s v="USY421"/>
    <n v="0"/>
    <s v="SUPIA"/>
    <n v="17"/>
    <s v="CALDAS"/>
    <m/>
    <n v="3234787412"/>
    <n v="0"/>
    <m/>
    <m/>
    <m/>
    <s v="20/09/2025"/>
    <x v="7"/>
    <n v="2015"/>
    <s v="HILUX [7] [FL] IMV MT 2700CC 4X4 A"/>
    <s v="2KDU710817"/>
    <s v="8AJFR22G5F4578522"/>
    <s v="09021053"/>
    <s v="TOYOTA"/>
    <s v="TOYOTA HILUX "/>
    <n v="2.7065638323353295E-2"/>
    <n v="116900000"/>
    <s v="SURAMERICANA"/>
    <s v="PICKUPDOBLECAB"/>
    <s v="PARTICULAR"/>
    <s v="josedavidhernandez@gmail.com"/>
    <n v="29201311"/>
    <n v="3163973.12"/>
    <n v="2638800.94"/>
    <s v=""/>
    <s v=""/>
    <s v=""/>
    <m/>
    <m/>
    <m/>
    <s v=""/>
    <s v=""/>
    <s v=""/>
    <m/>
    <m/>
    <m/>
    <m/>
    <m/>
    <m/>
    <m/>
    <m/>
    <m/>
    <n v="0.36858267717435822"/>
    <x v="1"/>
    <s v="COS"/>
  </r>
  <r>
    <s v="R1"/>
    <n v="41652136"/>
    <s v="F"/>
    <s v="MARTHA"/>
    <s v="LIGIA"/>
    <s v="CASTILLO"/>
    <s v="CASTILLO"/>
    <d v="1957-03-22T00:00:00"/>
    <s v="NKX681"/>
    <n v="0"/>
    <s v="BOGOTA"/>
    <n v="25"/>
    <s v="CUNDINAMARCA"/>
    <m/>
    <n v="3153500130"/>
    <n v="0"/>
    <m/>
    <m/>
    <m/>
    <s v="16/09/2025"/>
    <x v="24"/>
    <n v="2025"/>
    <s v="LOGAN [2] [FL] ZEN MT 1600CC 16V A"/>
    <s v="J759Q303377"/>
    <s v="9FB4SR0E1SM047225"/>
    <s v="08001202"/>
    <s v="RENAULT"/>
    <s v="RENAULT LOGAN "/>
    <n v="2.1247990654205608E-2"/>
    <n v="64200000"/>
    <s v="MAPFRE"/>
    <s v="AUTOMOVIL"/>
    <s v="PARTICULAR"/>
    <s v="marthaligia57@gmail.com"/>
    <n v="159774700"/>
    <n v="1364121"/>
    <n v="1126320.43"/>
    <s v=""/>
    <s v=""/>
    <s v=""/>
    <m/>
    <m/>
    <m/>
    <s v=""/>
    <s v=""/>
    <s v=""/>
    <m/>
    <m/>
    <m/>
    <m/>
    <m/>
    <m/>
    <m/>
    <m/>
    <m/>
    <n v="0.20194910315777048"/>
    <x v="0"/>
    <s v="COS"/>
  </r>
  <r>
    <s v="R1"/>
    <n v="80913026"/>
    <s v="M"/>
    <s v="LUIS"/>
    <s v="JAVIER"/>
    <s v="JUNCO"/>
    <s v="MARTINEZ"/>
    <d v="1985-11-30T00:00:00"/>
    <s v="LRK035"/>
    <n v="0"/>
    <s v="SOPO"/>
    <n v="25"/>
    <s v="CUNDINAMARCA"/>
    <m/>
    <n v="3204026424"/>
    <n v="3104757902"/>
    <m/>
    <m/>
    <m/>
    <s v="29/09/2025"/>
    <x v="11"/>
    <n v="2023"/>
    <s v="RENEGADE SPORT MT 1800CC 4X2 2"/>
    <s v="988611457PK467372"/>
    <s v="988611457PK467372"/>
    <s v="04206065"/>
    <s v="JEEP"/>
    <s v="JEEP RENEGADE "/>
    <n v="2.8403399332443256E-2"/>
    <n v="74900000"/>
    <s v="BOLIVAR"/>
    <s v="CAMIONETAPASAJ"/>
    <s v="PARTICULAR"/>
    <s v="javi841@hotmail.com"/>
    <n v="29214814"/>
    <n v="2127414.61"/>
    <n v="1767743.37"/>
    <s v=""/>
    <s v=""/>
    <s v=""/>
    <m/>
    <m/>
    <m/>
    <s v=""/>
    <s v=""/>
    <s v=""/>
    <m/>
    <m/>
    <m/>
    <m/>
    <m/>
    <m/>
    <m/>
    <m/>
    <m/>
    <n v="4.5265476170549435E-2"/>
    <x v="1"/>
    <s v="COS"/>
  </r>
  <r>
    <s v="R1"/>
    <n v="79385560"/>
    <s v="M"/>
    <s v="RICARDO"/>
    <n v="0"/>
    <s v="DURAN"/>
    <s v="GARCIA"/>
    <d v="1966-05-28T00:00:00"/>
    <s v="LOY632"/>
    <n v="0"/>
    <s v="BOGOTA"/>
    <n v="25"/>
    <s v="CUNDINAMARCA"/>
    <m/>
    <n v="3102149327"/>
    <n v="3102149727"/>
    <m/>
    <m/>
    <m/>
    <s v="11/09/2026"/>
    <x v="23"/>
    <n v="2024"/>
    <s v="COROLLA CROSS SE-G HYBRID TP 1800CC 7AB 4"/>
    <s v="2ZR2V33761"/>
    <s v="9BRKZAAG9R0665243"/>
    <s v="09006179"/>
    <s v="TOYOTA"/>
    <s v="TOYOTA COROLLA "/>
    <n v="1.8586041033434652E-2"/>
    <n v="131600000"/>
    <s v="BOLIVAR"/>
    <s v="CAMIONETAPASAJ"/>
    <s v="PARTICULAR"/>
    <s v="rdurang79@hotmail.com"/>
    <n v="159775702"/>
    <n v="2445923"/>
    <n v="2035397.41"/>
    <s v=""/>
    <s v=""/>
    <s v=""/>
    <m/>
    <m/>
    <m/>
    <s v=""/>
    <s v=""/>
    <s v=""/>
    <m/>
    <m/>
    <m/>
    <m/>
    <m/>
    <m/>
    <m/>
    <m/>
    <m/>
    <n v="0.94514229543218564"/>
    <x v="0"/>
    <s v="COS"/>
  </r>
  <r>
    <s v="R1"/>
    <n v="27581901"/>
    <s v="F"/>
    <s v="MARIA"/>
    <s v="EUGENIA"/>
    <s v="BUSTOS"/>
    <s v="CRISTO"/>
    <d v="1941-11-16T00:00:00"/>
    <s v="LPO455"/>
    <n v="0"/>
    <s v="CUCUTA"/>
    <n v="54"/>
    <s v="NORTE DE SANTANDER"/>
    <m/>
    <n v="3005713330"/>
    <n v="0"/>
    <m/>
    <m/>
    <m/>
    <s v="08/09/2025"/>
    <x v="27"/>
    <n v="2022"/>
    <s v="GOL [7] [FL] COMFORTLINE AT 1600CC 2AB A"/>
    <s v="CWS567330"/>
    <s v="9BWAL45U6NT122582"/>
    <s v="09201274"/>
    <s v="VOLKSWAGEN"/>
    <s v="VOLKSWAGEN GOL "/>
    <n v="2.3388244274809161E-2"/>
    <n v="52400000"/>
    <s v="ALLIANZ"/>
    <s v="AUTOMOVIL"/>
    <s v="PARTICULAR"/>
    <s v="mariaecristo@hotmail.com"/>
    <n v="159839049"/>
    <n v="1225544"/>
    <n v="1009868.97"/>
    <s v=""/>
    <s v=""/>
    <s v=""/>
    <m/>
    <m/>
    <m/>
    <s v=""/>
    <s v=""/>
    <s v=""/>
    <m/>
    <m/>
    <m/>
    <m/>
    <m/>
    <m/>
    <m/>
    <m/>
    <m/>
    <n v="0.85571181391315221"/>
    <x v="0"/>
    <s v="COS"/>
  </r>
  <r>
    <s v="R1"/>
    <n v="32636102"/>
    <s v="F"/>
    <s v="MELBA"/>
    <s v="ROSA"/>
    <s v="SOLAR"/>
    <s v="RAMIREZ"/>
    <d v="1958-02-01T00:00:00"/>
    <s v="DTW577"/>
    <n v="0"/>
    <s v="BARRANQUILLA"/>
    <n v="8"/>
    <s v="ATLANTICO"/>
    <m/>
    <n v="3156359527"/>
    <n v="3212524524"/>
    <m/>
    <m/>
    <m/>
    <s v="09/09/2025"/>
    <x v="28"/>
    <n v="2017"/>
    <s v="JOURNEY SE/EXPRESS [FL] TP 2400CC 7PSJ"/>
    <s v="3C4PDCAB5HT544366"/>
    <s v="3C4PDCAB5HT544366"/>
    <s v="02406041"/>
    <s v="DODGE"/>
    <s v="DODGE JOURNEY "/>
    <n v="2.825911E-2"/>
    <n v="50000000"/>
    <s v="MAPFRE"/>
    <s v="CAMIONETAPASAJ"/>
    <s v="PARTICULAR"/>
    <s v="msolar0102@gmail.com"/>
    <n v="29198428"/>
    <n v="1412955.5"/>
    <n v="1167357.56"/>
    <s v=""/>
    <s v=""/>
    <s v=""/>
    <m/>
    <m/>
    <m/>
    <s v=""/>
    <s v=""/>
    <s v=""/>
    <m/>
    <m/>
    <m/>
    <m/>
    <m/>
    <m/>
    <m/>
    <m/>
    <m/>
    <n v="0.38460935674985341"/>
    <x v="0"/>
    <s v="COS"/>
  </r>
  <r>
    <s v="R1"/>
    <n v="51760663"/>
    <s v="F"/>
    <s v="ANA"/>
    <s v="SOFIA"/>
    <s v="JIMENEZ"/>
    <s v="RODRIGUEZ"/>
    <d v="1964-01-13T00:00:00"/>
    <s v="COC598"/>
    <n v="0"/>
    <s v="BOGOTA"/>
    <n v="25"/>
    <s v="CUNDINAMARCA"/>
    <m/>
    <n v="3152078170"/>
    <n v="0"/>
    <m/>
    <m/>
    <m/>
    <s v="06/09/2025"/>
    <x v="16"/>
    <n v="2013"/>
    <s v="AVEO FAMILY MT 1500CC 4P SA"/>
    <s v="F15S34560731"/>
    <s v="9GATD51Y0DB040442"/>
    <s v="01601224"/>
    <s v="CHEVROLET"/>
    <s v="CHEVROLET AVEO "/>
    <n v="4.5930338345864664E-2"/>
    <n v="26600000"/>
    <s v="HDI SEGUROS"/>
    <s v="AUTOMOVIL"/>
    <s v="PARTICULAR"/>
    <s v="dianaes19@hotmail.com"/>
    <n v="159838081"/>
    <n v="1221747"/>
    <n v="1006678.45"/>
    <s v=""/>
    <s v=""/>
    <s v=""/>
    <m/>
    <m/>
    <m/>
    <s v=""/>
    <s v=""/>
    <s v=""/>
    <m/>
    <m/>
    <m/>
    <m/>
    <m/>
    <m/>
    <m/>
    <m/>
    <m/>
    <n v="0.646258609794506"/>
    <x v="1"/>
    <s v="COS"/>
  </r>
  <r>
    <s v="R1"/>
    <n v="10008059"/>
    <s v="M"/>
    <s v="HECTOR"/>
    <s v="FABIO"/>
    <s v="GOMEZ"/>
    <s v="RAMIREZ"/>
    <d v="1978-09-26T00:00:00"/>
    <s v="JIT742"/>
    <n v="0"/>
    <s v="DOS QUEBRADAS"/>
    <n v="66"/>
    <s v="RISARALDA"/>
    <m/>
    <n v="3122270363"/>
    <n v="3218669505"/>
    <m/>
    <m/>
    <m/>
    <s v="15/09/2026"/>
    <x v="15"/>
    <n v="2019"/>
    <s v="ONIX [FL] LTZ TP 1400CC 4P 2A"/>
    <s v="JTW003521"/>
    <s v="9BGKT69T0KG342984"/>
    <s v="01601334"/>
    <s v="CHEVROLET"/>
    <s v="CHEVROLET ONIX "/>
    <n v="2.7964350649350649E-2"/>
    <n v="46200000"/>
    <s v="BOLIVAR"/>
    <s v="AUTOMOVIL"/>
    <s v="PARTICULAR"/>
    <s v="Claudiafrancoc@gmail.com"/>
    <n v="159845116"/>
    <n v="1291953"/>
    <n v="1065674.6599999999"/>
    <s v=""/>
    <s v=""/>
    <s v=""/>
    <m/>
    <m/>
    <m/>
    <s v=""/>
    <s v=""/>
    <s v=""/>
    <m/>
    <m/>
    <m/>
    <m/>
    <m/>
    <m/>
    <m/>
    <m/>
    <m/>
    <n v="0.29489710526402702"/>
    <x v="0"/>
    <s v="COS"/>
  </r>
  <r>
    <s v="R1"/>
    <n v="80767587"/>
    <s v="M"/>
    <s v="CRISTHIAM"/>
    <s v="ANDELFO"/>
    <s v="ENCISO"/>
    <s v="CAUCALI"/>
    <d v="1984-07-19T00:00:00"/>
    <s v="GJZ897"/>
    <n v="66001"/>
    <s v="PEREIRA"/>
    <n v="66"/>
    <s v="RISARALDA"/>
    <m/>
    <n v="3132386414"/>
    <n v="0"/>
    <m/>
    <m/>
    <m/>
    <s v="11/09/2025"/>
    <x v="23"/>
    <n v="2020"/>
    <s v="CAPTIVA [2] LT/LTZ TURBO TP 1500CC T 4X2"/>
    <s v="LJO18K92420154"/>
    <s v="LZWADAGA4LB009853"/>
    <s v="01606243"/>
    <s v="CHEVROLET"/>
    <s v="CHEVROLET CAPTIVA "/>
    <n v="3.6798368580060421E-2"/>
    <n v="66200000"/>
    <s v="ALLIANZ"/>
    <s v="CAMIONETAPASAJ"/>
    <s v="PARTICULAR"/>
    <s v="encisocristhiam@gmail.com"/>
    <n v="159826607"/>
    <n v="2436052"/>
    <n v="2027102.16"/>
    <s v=""/>
    <s v=""/>
    <s v=""/>
    <m/>
    <m/>
    <m/>
    <s v=""/>
    <s v=""/>
    <s v=""/>
    <m/>
    <m/>
    <m/>
    <m/>
    <m/>
    <m/>
    <m/>
    <m/>
    <m/>
    <n v="0.40951106786382119"/>
    <x v="1"/>
    <s v="COS"/>
  </r>
  <r>
    <s v="R1"/>
    <n v="71794598"/>
    <s v="M"/>
    <s v="ALEJANDRO"/>
    <n v="0"/>
    <s v="NARANJO"/>
    <s v="GIL"/>
    <d v="1979-09-30T00:00:00"/>
    <s v="BXT175"/>
    <n v="5001"/>
    <s v="MEDELLIN"/>
    <n v="5"/>
    <s v="ANTIOQUIA"/>
    <m/>
    <n v="3157712450"/>
    <n v="3104638112"/>
    <m/>
    <m/>
    <m/>
    <s v="15/09/2025"/>
    <x v="15"/>
    <n v="2011"/>
    <s v="TWINGO ACCESS + MT 1200CC 16V A"/>
    <s v="C708Q046916"/>
    <s v="9FBC06V05BL046539"/>
    <s v="08001108"/>
    <s v="RENAULT"/>
    <s v="RENAULT TWINGO "/>
    <n v="6.1203363948497846E-2"/>
    <n v="23300000"/>
    <s v="SURAMERICANA"/>
    <s v="AUTOMOVIL"/>
    <s v="PARTICULAR"/>
    <n v="0"/>
    <n v="29215996"/>
    <n v="1426038.38"/>
    <n v="1178351.58"/>
    <s v=""/>
    <s v=""/>
    <s v=""/>
    <m/>
    <m/>
    <m/>
    <s v=""/>
    <s v=""/>
    <s v=""/>
    <m/>
    <m/>
    <m/>
    <m/>
    <m/>
    <m/>
    <m/>
    <m/>
    <m/>
    <n v="0.41489462375470976"/>
    <x v="1"/>
    <s v="COS"/>
  </r>
  <r>
    <s v="R1"/>
    <n v="71637471"/>
    <s v="M"/>
    <s v="AUGUSTO"/>
    <s v="ENRIQUE"/>
    <s v="LLAMAS"/>
    <s v="OLIER"/>
    <d v="1963-09-29T00:00:00"/>
    <s v="IJM429"/>
    <n v="0"/>
    <s v="BOGOTA"/>
    <n v="25"/>
    <s v="CUNDINAMARCA"/>
    <m/>
    <n v="3103055496"/>
    <n v="0"/>
    <m/>
    <m/>
    <m/>
    <s v="07/09/2025"/>
    <x v="12"/>
    <n v="2016"/>
    <s v="GOLF [7] COMFORTLINE TP 1600CC R16"/>
    <s v="CWV115410"/>
    <s v="3VWD96AU4GM000163"/>
    <s v="09201188"/>
    <s v="VOLKSWAGEN"/>
    <s v="VOLKSWAGEN GOLF "/>
    <n v="2.462506072874494E-2"/>
    <n v="49400000"/>
    <s v="HDI-LIBERTY"/>
    <s v="AUTOMOVIL"/>
    <s v="PARTICULAR"/>
    <n v="0"/>
    <n v="159840765"/>
    <n v="1216478"/>
    <n v="1002250.58"/>
    <s v=""/>
    <s v=""/>
    <s v=""/>
    <m/>
    <m/>
    <m/>
    <s v=""/>
    <s v=""/>
    <s v=""/>
    <m/>
    <m/>
    <m/>
    <m/>
    <m/>
    <m/>
    <m/>
    <m/>
    <m/>
    <n v="0.59271680320616549"/>
    <x v="0"/>
    <s v="COS"/>
  </r>
  <r>
    <s v="R1"/>
    <n v="6760708"/>
    <s v="M"/>
    <s v="AUGUSTO"/>
    <n v="0"/>
    <s v="MARTINEZ"/>
    <s v="LOPEZ"/>
    <d v="1958-09-04T00:00:00"/>
    <s v="FYK438"/>
    <n v="15001"/>
    <s v="TUNJA"/>
    <n v="15"/>
    <s v="BOYACA"/>
    <m/>
    <n v="3132873841"/>
    <n v="0"/>
    <m/>
    <m/>
    <m/>
    <s v="29/09/2025"/>
    <x v="11"/>
    <n v="2019"/>
    <s v="FORTUNER [2] 2.4L STREET TP 2400CC TD 4X"/>
    <s v="2GD4629408"/>
    <s v="8AJCB8GS6K2448391"/>
    <s v="09006166"/>
    <s v="TOYOTA"/>
    <s v="TOYOTA FORTUNER "/>
    <n v="3.8630975177304967E-2"/>
    <n v="169200000"/>
    <s v="MAPFRE"/>
    <s v="CAMIONETAPASAJ"/>
    <s v="PARTICULAR"/>
    <s v="augustomartinez2001@yahoo.com"/>
    <n v="159846010"/>
    <n v="6536361"/>
    <n v="5472740.3899999997"/>
    <s v=""/>
    <s v=""/>
    <s v=""/>
    <m/>
    <m/>
    <m/>
    <s v=""/>
    <s v=""/>
    <s v=""/>
    <m/>
    <m/>
    <m/>
    <m/>
    <m/>
    <m/>
    <m/>
    <m/>
    <m/>
    <n v="4.5688112842593442E-3"/>
    <x v="1"/>
    <s v="COS"/>
  </r>
  <r>
    <s v="R1"/>
    <n v="71668421"/>
    <s v="M"/>
    <s v="LUIS"/>
    <s v="FERNANDO"/>
    <s v="AGUIRRE"/>
    <s v="RODRIGUEZ"/>
    <d v="1965-06-14T00:00:00"/>
    <s v="LXN081"/>
    <n v="5001"/>
    <s v="MEDELLIN"/>
    <n v="5"/>
    <s v="ANTIOQUIA"/>
    <m/>
    <n v="3214295895"/>
    <n v="0"/>
    <m/>
    <m/>
    <m/>
    <s v="30/09/2025"/>
    <x v="2"/>
    <n v="2023"/>
    <s v="C4 [3] CACTUS SHINE TP 1600CC T 5P"/>
    <s v="10FJC22924410"/>
    <s v="935035GYVPB536777"/>
    <s v="01806037"/>
    <s v="CITROEN"/>
    <s v="CITROEN C4 "/>
    <n v="4.5963365785813629E-2"/>
    <n v="71900000"/>
    <s v="BOLIVAR"/>
    <s v="CAMIONETAPASAJ"/>
    <s v="PARTICULAR"/>
    <s v="faguirre628@gmail.com"/>
    <n v="159824225"/>
    <n v="3304766"/>
    <n v="2757114.47"/>
    <s v=""/>
    <s v=""/>
    <s v=""/>
    <m/>
    <m/>
    <m/>
    <s v=""/>
    <s v=""/>
    <s v=""/>
    <m/>
    <m/>
    <m/>
    <m/>
    <m/>
    <m/>
    <m/>
    <m/>
    <m/>
    <n v="0.24277296564462769"/>
    <x v="1"/>
    <s v="COS"/>
  </r>
  <r>
    <s v="R1"/>
    <n v="36563321"/>
    <s v="F"/>
    <s v="MARIA"/>
    <s v="DEL ROSARIO"/>
    <s v="NAVARRO"/>
    <s v="ROMERO"/>
    <d v="1968-10-07T00:00:00"/>
    <s v="DTY815"/>
    <n v="0"/>
    <s v="SANTA MARTA"/>
    <n v="47"/>
    <s v="MAGDALENA"/>
    <m/>
    <n v="3002045658"/>
    <n v="3015923899"/>
    <m/>
    <m/>
    <m/>
    <s v="06/09/2025"/>
    <x v="16"/>
    <n v="2018"/>
    <s v="VERSA [FL] DRIVE MT 1600CC 2AB A"/>
    <s v="HR16737930N"/>
    <s v="3N1CN7AD1ZK159708"/>
    <s v="06401228"/>
    <s v="NISSAN"/>
    <s v="NISSAN VERSA "/>
    <n v="3.9813554502369668E-2"/>
    <n v="42200000"/>
    <s v="EQUIDAD"/>
    <s v="AUTOMOVIL"/>
    <s v="PARTICULAR"/>
    <s v="mickavils@hotmail.com"/>
    <n v="159830179"/>
    <n v="1680132"/>
    <n v="1391875.73"/>
    <s v=""/>
    <s v=""/>
    <s v=""/>
    <m/>
    <m/>
    <m/>
    <s v=""/>
    <s v=""/>
    <s v=""/>
    <m/>
    <m/>
    <m/>
    <m/>
    <m/>
    <m/>
    <m/>
    <m/>
    <m/>
    <n v="7.3864129947008639E-2"/>
    <x v="0"/>
    <s v="COS"/>
  </r>
  <r>
    <s v="R1"/>
    <n v="22735375"/>
    <s v="F"/>
    <s v="SANDRA"/>
    <s v="LORENA"/>
    <s v="BOTERO"/>
    <s v="ROBLEDO"/>
    <d v="1982-09-20T00:00:00"/>
    <s v="NTZ942"/>
    <n v="8573"/>
    <s v="PUERTO COLOMBIA"/>
    <n v="8"/>
    <s v="ATLANTICO"/>
    <m/>
    <n v="3107332685"/>
    <n v="3016684786"/>
    <m/>
    <m/>
    <m/>
    <s v="05/09/2025"/>
    <x v="1"/>
    <n v="2024"/>
    <s v="3008 [2] [FL] ALLURE TP 1600CC T CT"/>
    <s v="VF3M45GYVRS000120"/>
    <s v="VF3M45GYVRS000120"/>
    <s v="06806059"/>
    <s v="PEUGEOT"/>
    <s v="PEUGEOT 3008 "/>
    <n v="3.3335597600619195E-2"/>
    <n v="129200000"/>
    <s v="HDI-LIBERTY"/>
    <s v="CAMIONETAPASAJ"/>
    <s v="PARTICULAR"/>
    <s v="sanlobo14@hotmail.com"/>
    <n v="29192448"/>
    <n v="4306959.21"/>
    <n v="3599293.45"/>
    <s v=""/>
    <s v=""/>
    <s v=""/>
    <m/>
    <m/>
    <m/>
    <s v=""/>
    <s v=""/>
    <s v=""/>
    <m/>
    <m/>
    <m/>
    <m/>
    <m/>
    <m/>
    <m/>
    <m/>
    <m/>
    <n v="0.93228256953769917"/>
    <x v="1"/>
    <s v="COS"/>
  </r>
  <r>
    <s v="R1"/>
    <n v="35469032"/>
    <s v="F"/>
    <s v="BLANCA"/>
    <s v="ELENA"/>
    <s v="REYES"/>
    <s v="SUAREZ"/>
    <d v="1959-01-14T00:00:00"/>
    <s v="KQZ118"/>
    <n v="0"/>
    <s v="BOGOTA"/>
    <n v="25"/>
    <s v="CUNDINAMARCA"/>
    <m/>
    <n v="3176670177"/>
    <n v="0"/>
    <m/>
    <m/>
    <m/>
    <s v="15/09/2025"/>
    <x v="15"/>
    <n v="2022"/>
    <s v="C4 [3] CACTUS FEEL TP 1600CC 6AB A"/>
    <s v="10DGAGG0023648"/>
    <s v="9350WNFPVNB509670"/>
    <s v="01806038"/>
    <s v="CITROEN"/>
    <s v="CITROEN C4 "/>
    <n v="2.0700745341614906E-2"/>
    <n v="64400000"/>
    <s v="HDI-LIBERTY"/>
    <s v="CAMIONETAPASAJ"/>
    <s v="PARTICULAR"/>
    <n v="0"/>
    <n v="159740662"/>
    <n v="1333128"/>
    <n v="1100275.58"/>
    <s v=""/>
    <s v=""/>
    <s v=""/>
    <m/>
    <m/>
    <m/>
    <s v=""/>
    <s v=""/>
    <s v=""/>
    <m/>
    <m/>
    <m/>
    <m/>
    <m/>
    <m/>
    <m/>
    <m/>
    <m/>
    <n v="0.9386966183485369"/>
    <x v="0"/>
    <s v="COS"/>
  </r>
  <r>
    <s v="R1"/>
    <n v="34513374"/>
    <s v="F"/>
    <s v="CIELO"/>
    <n v="0"/>
    <s v="QUEVEDO"/>
    <s v="CASTAÃ‘O"/>
    <d v="1967-12-08T00:00:00"/>
    <s v="NXT400"/>
    <n v="76001"/>
    <s v="CALI"/>
    <n v="76"/>
    <s v="VALLE DEL CAUCA"/>
    <m/>
    <n v="3154709366"/>
    <n v="0"/>
    <m/>
    <m/>
    <m/>
    <s v="16/09/2025"/>
    <x v="24"/>
    <n v="2024"/>
    <s v="CITY LX TP 1500CC 5P 6A"/>
    <s v="L15ZJ3000345"/>
    <s v="93HGN5830RK700073"/>
    <s v="03401172"/>
    <s v="HONDA"/>
    <s v="HONDA CITY "/>
    <n v="3.7625297092288242E-2"/>
    <n v="79100000"/>
    <s v="HDI-LIBERTY"/>
    <s v="AUTOMOVIL"/>
    <s v="PARTICULAR"/>
    <n v="0"/>
    <n v="159836845"/>
    <n v="2976161"/>
    <n v="2480975.75"/>
    <s v=""/>
    <s v=""/>
    <s v=""/>
    <m/>
    <m/>
    <m/>
    <s v=""/>
    <s v=""/>
    <s v=""/>
    <m/>
    <m/>
    <m/>
    <m/>
    <m/>
    <m/>
    <m/>
    <m/>
    <m/>
    <n v="0.87626831776988168"/>
    <x v="1"/>
    <s v="COS"/>
  </r>
  <r>
    <s v="R1"/>
    <n v="27397167"/>
    <s v="F"/>
    <s v="PAULA"/>
    <s v="ANDREA"/>
    <s v="PORTILLA"/>
    <s v="CAMPAÃ‘A"/>
    <d v="1971-09-12T00:00:00"/>
    <s v="EPW613"/>
    <n v="66001"/>
    <s v="PEREIRA"/>
    <n v="66"/>
    <s v="RISARALDA"/>
    <m/>
    <n v="3183775462"/>
    <n v="0"/>
    <m/>
    <m/>
    <m/>
    <s v="15/09/2025"/>
    <x v="15"/>
    <n v="2019"/>
    <s v="GOL [7] COMFORTLINE MT 1600CC R15"/>
    <s v="CFZT39493"/>
    <s v="9BWAB45U8KT000143"/>
    <s v="09201223"/>
    <s v="VOLKSWAGEN"/>
    <s v="VOLKSWAGEN GOL "/>
    <n v="3.8042166246851389E-2"/>
    <n v="39700000"/>
    <s v="SURAMERICANA"/>
    <s v="AUTOMOVIL"/>
    <s v="PARTICULAR"/>
    <s v="playrhj@gmail.com"/>
    <n v="159827110"/>
    <n v="1510274"/>
    <n v="1249137.69"/>
    <s v=""/>
    <s v=""/>
    <s v=""/>
    <m/>
    <m/>
    <m/>
    <s v=""/>
    <s v=""/>
    <s v=""/>
    <m/>
    <m/>
    <m/>
    <m/>
    <m/>
    <m/>
    <m/>
    <m/>
    <m/>
    <n v="7.265482124992495E-2"/>
    <x v="0"/>
    <s v="COS"/>
  </r>
  <r>
    <s v="R1"/>
    <n v="52205708"/>
    <s v="F"/>
    <s v="LUZ"/>
    <s v="ADRIANA"/>
    <s v="LOPEZ"/>
    <s v="RAMIREZ"/>
    <d v="1974-07-31T00:00:00"/>
    <s v="GLN702"/>
    <n v="0"/>
    <s v="BOGOTA"/>
    <n v="25"/>
    <s v="CUNDINAMARCA"/>
    <m/>
    <n v="3123515008"/>
    <n v="3202347379"/>
    <m/>
    <m/>
    <m/>
    <s v="20/09/2025"/>
    <x v="7"/>
    <n v="2020"/>
    <s v="PICANTO [3] EMOTION MT 1000CC 2AB A"/>
    <s v="G3LAKD080460"/>
    <s v="KNAB2511ALT542509"/>
    <s v="04601250"/>
    <s v="KIA"/>
    <s v="KIA PICANTO "/>
    <n v="5.1620266990291264E-2"/>
    <n v="41200000"/>
    <s v="ALLIANZ"/>
    <s v="AUTOMOVIL"/>
    <s v="PARTICULAR"/>
    <s v="valuz3115@hotmail.com"/>
    <n v="159776979"/>
    <n v="2126755"/>
    <n v="1767189.11"/>
    <s v=""/>
    <s v=""/>
    <s v=""/>
    <m/>
    <m/>
    <m/>
    <s v=""/>
    <s v=""/>
    <s v=""/>
    <m/>
    <m/>
    <m/>
    <m/>
    <m/>
    <m/>
    <m/>
    <m/>
    <m/>
    <n v="0.32537778675889673"/>
    <x v="1"/>
    <s v="COS"/>
  </r>
  <r>
    <s v="R1"/>
    <n v="80162310"/>
    <s v="M"/>
    <s v="DAYNER"/>
    <s v="ZEYD"/>
    <s v="GRANADOS"/>
    <s v="LEON"/>
    <d v="1983-04-23T00:00:00"/>
    <s v="NYK817"/>
    <n v="68081"/>
    <s v="BARRANCABERMEJA"/>
    <n v="68"/>
    <s v="SANTANDER"/>
    <m/>
    <n v="3124799624"/>
    <n v="0"/>
    <m/>
    <m/>
    <m/>
    <s v="26/09/2025"/>
    <x v="6"/>
    <n v="2025"/>
    <s v="PRADO [LC 150] TX-L [FL] [2] TP 2800CC 5P TD"/>
    <s v="1GD9352578"/>
    <s v="JTEARCAJ2SK007697"/>
    <s v="09008231"/>
    <s v="TOYOTA"/>
    <s v="TOYOTA PRADO "/>
    <n v="1.3163774606192285E-2"/>
    <n v="368200000"/>
    <s v="HDI-LIBERTY"/>
    <s v="CAMPERO"/>
    <s v="PARTICULAR"/>
    <s v="pegaperfectg@outlook.com"/>
    <n v="29219952"/>
    <n v="4846901.8099999996"/>
    <n v="4053026.73"/>
    <s v=""/>
    <s v=""/>
    <s v=""/>
    <m/>
    <m/>
    <m/>
    <s v=""/>
    <s v=""/>
    <s v=""/>
    <m/>
    <m/>
    <m/>
    <m/>
    <m/>
    <m/>
    <m/>
    <m/>
    <m/>
    <n v="0.19957731621229957"/>
    <x v="2"/>
    <s v="COS"/>
  </r>
  <r>
    <s v="R2_ no están en R1"/>
    <n v="21240221"/>
    <s v="F"/>
    <s v="CARMEN"/>
    <n v="0"/>
    <s v="PIÃ‘EROS"/>
    <n v="0"/>
    <d v="1959-06-22T00:00:00"/>
    <s v="ZZN617"/>
    <n v="50001"/>
    <s v="VILLAVICENCIO"/>
    <n v="50"/>
    <s v="META"/>
    <m/>
    <n v="3115288251"/>
    <n v="3175708679"/>
    <m/>
    <m/>
    <m/>
    <s v="20/09/2025"/>
    <x v="7"/>
    <n v="2015"/>
    <s v="TRACKER LT TP 1800CC CT"/>
    <s v="CFL104272"/>
    <s v="3GNCJ8CEXFL104272"/>
    <s v="01606224"/>
    <s v="CHEVROLET"/>
    <s v="CHEVROLET TRACKER "/>
    <n v="5.635118780487805E-2"/>
    <n v="41000000"/>
    <s v="HDI SEGUROS"/>
    <s v="CAMIONETA PASAJEROS"/>
    <s v="PARTICULAR"/>
    <s v="cpineros07@gmail.com"/>
    <n v="29213052"/>
    <n v="2310398.7000000002"/>
    <n v="1921511.51"/>
    <n v="29237166"/>
    <n v="10165263.01"/>
    <n v="8522237.8200000003"/>
    <m/>
    <m/>
    <m/>
    <n v="29292364"/>
    <n v="10165263.01"/>
    <n v="8522237.8200000003"/>
    <m/>
    <m/>
    <m/>
    <m/>
    <m/>
    <m/>
    <m/>
    <m/>
    <m/>
    <n v="0.15765182287213175"/>
    <x v="1"/>
    <s v="COS"/>
  </r>
  <r>
    <s v="R1"/>
    <n v="2133901"/>
    <s v="M"/>
    <s v="JAIRO"/>
    <s v="DEL CARMEN"/>
    <s v="FORERO"/>
    <s v="QUINTERO"/>
    <d v="1949-04-30T00:00:00"/>
    <s v="DWP519"/>
    <n v="25307"/>
    <s v="GIRARDOT"/>
    <n v="25"/>
    <s v="CUNDINAMARCA"/>
    <m/>
    <n v="3118118733"/>
    <n v="0"/>
    <m/>
    <m/>
    <m/>
    <s v="13/09/2025"/>
    <x v="9"/>
    <n v="2018"/>
    <s v="CAPTUR INTENS TP 2000CC"/>
    <s v="F4RE412C076168"/>
    <s v="93YRHACA4JJ880909"/>
    <s v="08006056"/>
    <s v="RENAULT"/>
    <s v="RENAULT CAPTUR "/>
    <n v="1.9926776859504131E-2"/>
    <n v="60500000"/>
    <s v="EQUIDAD"/>
    <s v="CAMIONETAPASAJ"/>
    <s v="PARTICULAR"/>
    <s v="jairoforeroquintero@hotmail.com"/>
    <n v="159748815"/>
    <n v="1205570"/>
    <n v="993083.82"/>
    <s v=""/>
    <s v=""/>
    <s v=""/>
    <m/>
    <m/>
    <m/>
    <s v=""/>
    <s v=""/>
    <s v=""/>
    <m/>
    <m/>
    <m/>
    <m/>
    <m/>
    <m/>
    <m/>
    <m/>
    <m/>
    <n v="0.5338367157117353"/>
    <x v="0"/>
    <s v="COS"/>
  </r>
  <r>
    <s v="R1"/>
    <n v="19286883"/>
    <s v="M"/>
    <s v="ORLANDO"/>
    <n v="0"/>
    <s v="TORRES"/>
    <s v="MALAVER"/>
    <d v="1955-01-08T00:00:00"/>
    <s v="JXR841"/>
    <n v="0"/>
    <s v="BOGOTA"/>
    <n v="25"/>
    <s v="CUNDINAMARCA"/>
    <m/>
    <n v="3006256694"/>
    <n v="3218247988"/>
    <m/>
    <m/>
    <m/>
    <s v="17/09/2025"/>
    <x v="5"/>
    <n v="2021"/>
    <s v="Q3 [2] 40 TFSI PROGRES TP 2000CC T CT"/>
    <s v="CZDC47032"/>
    <s v="WAUZZZF39M1144193"/>
    <s v="00606050"/>
    <s v="AUDI"/>
    <s v="AUDI Q3 "/>
    <n v="1.494498079877112E-2"/>
    <n v="130200000"/>
    <s v="HDI-LIBERTY"/>
    <s v="CAMIONETAPASAJ"/>
    <s v="PARTICULAR"/>
    <s v="OTORRES775@HOTMAIL.COM"/>
    <n v="29205845"/>
    <n v="1945836.5"/>
    <n v="1615156.72"/>
    <s v=""/>
    <s v=""/>
    <s v=""/>
    <m/>
    <m/>
    <m/>
    <s v=""/>
    <s v=""/>
    <s v=""/>
    <m/>
    <m/>
    <m/>
    <m/>
    <m/>
    <m/>
    <m/>
    <m/>
    <m/>
    <n v="0.21757729892661248"/>
    <x v="0"/>
    <s v="COS"/>
  </r>
  <r>
    <s v="R1"/>
    <n v="1118290128"/>
    <s v="M"/>
    <s v="JULIO"/>
    <s v="CESAR"/>
    <s v="RODRIGUEZ"/>
    <s v="ISAZA"/>
    <d v="1988-11-08T00:00:00"/>
    <s v="GHO691"/>
    <n v="76109"/>
    <s v="BUENAVENTURA"/>
    <n v="76"/>
    <s v="VALLE DEL CAUCA"/>
    <m/>
    <n v="3168134545"/>
    <n v="3106965053"/>
    <m/>
    <m/>
    <m/>
    <s v="02/09/2026"/>
    <x v="22"/>
    <n v="2020"/>
    <s v="3 [4] TOURING TP 2000CC 7AB"/>
    <s v="PE40668759"/>
    <s v="3MZBP2S7ALM102180"/>
    <s v="05601183"/>
    <s v="MAZDA"/>
    <s v="MAZDA 3 "/>
    <n v="3.4713594202898546E-2"/>
    <n v="75900000"/>
    <s v="SBS"/>
    <s v="AUTOMOVIL"/>
    <s v="PARTICULAR"/>
    <s v="Angeber98.01@gmail.com"/>
    <n v="29189306"/>
    <n v="2634761.7999999998"/>
    <n v="2194085.5499999998"/>
    <s v=""/>
    <s v=""/>
    <s v=""/>
    <m/>
    <m/>
    <m/>
    <s v=""/>
    <s v=""/>
    <s v=""/>
    <m/>
    <m/>
    <m/>
    <m/>
    <m/>
    <m/>
    <m/>
    <m/>
    <m/>
    <n v="0.5325823794658946"/>
    <x v="1"/>
    <s v="COS"/>
  </r>
  <r>
    <s v="R1"/>
    <n v="18401613"/>
    <s v="M"/>
    <s v="LUIS"/>
    <s v="FERNANDO"/>
    <s v="CAMACHO"/>
    <s v="TREJOS"/>
    <d v="1983-07-29T00:00:00"/>
    <s v="GFV097"/>
    <n v="63001"/>
    <s v="ARMENIA"/>
    <n v="63"/>
    <s v="QUINDIO"/>
    <m/>
    <n v="3137827742"/>
    <n v="0"/>
    <m/>
    <m/>
    <m/>
    <s v="04/09/2025"/>
    <x v="18"/>
    <n v="2021"/>
    <s v="CAPTIVA [2] PREMIER TURBO TP 1500CC T 4X2"/>
    <s v="LJO18M52420060"/>
    <s v="LZWADAGA5MB022323"/>
    <s v="01606245"/>
    <s v="CHEVROLET"/>
    <s v="CHEVROLET CAPTIVA "/>
    <n v="2.3581334951456312E-2"/>
    <n v="82400000"/>
    <s v="MAPFRE"/>
    <s v="CAMIONETAPASAJ"/>
    <s v="PARTICULAR"/>
    <s v="LFCAMACHOT@UT.EDU.CO"/>
    <n v="159836323"/>
    <n v="1943102"/>
    <n v="1612858.45"/>
    <s v=""/>
    <s v=""/>
    <s v=""/>
    <m/>
    <m/>
    <m/>
    <s v=""/>
    <s v=""/>
    <s v=""/>
    <m/>
    <m/>
    <m/>
    <m/>
    <m/>
    <m/>
    <m/>
    <m/>
    <m/>
    <n v="0.98283026712034016"/>
    <x v="0"/>
    <s v="COS"/>
  </r>
  <r>
    <s v="R1"/>
    <n v="1110584384"/>
    <s v="M"/>
    <s v="LUIS"/>
    <s v="EDUARDO"/>
    <s v="PEREZ"/>
    <s v="GARCIA"/>
    <d v="1997-08-05T00:00:00"/>
    <s v="MRX603"/>
    <n v="73449"/>
    <s v="MELGAR"/>
    <n v="73"/>
    <s v="TOLIMA"/>
    <m/>
    <n v="3172409165"/>
    <n v="0"/>
    <m/>
    <m/>
    <m/>
    <s v="13/09/2025"/>
    <x v="9"/>
    <n v="2025"/>
    <s v="CAPTIVA [2] [FL PREMIER AT 1500CC T 4X2"/>
    <s v="LJO18R52220153"/>
    <s v="LZWADAGA2SB006223"/>
    <s v="01606263"/>
    <s v="CHEVROLET"/>
    <s v="CHEVROLET CAPTIVA "/>
    <n v="1.9981083705541771E-2"/>
    <n v="120900000"/>
    <s v="MAPFRE"/>
    <s v="CAMIONETAPASAJ"/>
    <s v="PARTICULAR"/>
    <s v="luisperezgarcia707@gmail.com"/>
    <n v="29214580"/>
    <n v="2415713.02"/>
    <n v="2010010.94"/>
    <s v=""/>
    <s v=""/>
    <s v=""/>
    <m/>
    <m/>
    <m/>
    <s v=""/>
    <s v=""/>
    <s v=""/>
    <m/>
    <m/>
    <m/>
    <m/>
    <m/>
    <m/>
    <m/>
    <m/>
    <m/>
    <n v="3.5316531103978699E-2"/>
    <x v="0"/>
    <s v="COS"/>
  </r>
  <r>
    <s v="R1"/>
    <n v="1091803513"/>
    <s v="F"/>
    <s v="JOHANNA"/>
    <n v="0"/>
    <s v="SILVA"/>
    <n v="0"/>
    <d v="1987-11-22T00:00:00"/>
    <s v="FNR508"/>
    <n v="0"/>
    <s v="BOGOTA"/>
    <n v="25"/>
    <s v="CUNDINAMARCA"/>
    <m/>
    <n v="3136466396"/>
    <n v="3118678206"/>
    <m/>
    <m/>
    <m/>
    <s v="29/09/2025"/>
    <x v="11"/>
    <n v="2019"/>
    <s v="ECOSPORT [2] [F SE TP 2000CC 4X2"/>
    <s v="U4JBK8706442"/>
    <s v="9BFZB55X1K8706442"/>
    <s v="03006135"/>
    <s v="FORD"/>
    <s v="FORD ECOSPORT "/>
    <n v="2.2887496389891699E-2"/>
    <n v="55400000"/>
    <s v="BOLIVAR"/>
    <s v="CAMIONETAPASAJ"/>
    <s v="PARTICULAR"/>
    <s v="johasilva1122@hotmail.com"/>
    <n v="29215262"/>
    <n v="1267967.3"/>
    <n v="1045518.74"/>
    <s v=""/>
    <s v=""/>
    <s v=""/>
    <m/>
    <m/>
    <m/>
    <s v=""/>
    <s v=""/>
    <s v=""/>
    <m/>
    <m/>
    <m/>
    <m/>
    <m/>
    <m/>
    <m/>
    <m/>
    <m/>
    <n v="0.68383695541172851"/>
    <x v="0"/>
    <s v="COS"/>
  </r>
  <r>
    <s v="R1"/>
    <n v="18514618"/>
    <s v="M"/>
    <s v="JAIR"/>
    <s v="ANDRES"/>
    <s v="LOPEZ"/>
    <s v="VELASQUEZ"/>
    <d v="1978-07-08T00:00:00"/>
    <s v="DXT227"/>
    <n v="0"/>
    <s v="DOS QUEBRADAS"/>
    <n v="66"/>
    <s v="RISARALDA"/>
    <m/>
    <n v="3104215117"/>
    <n v="3125869093"/>
    <m/>
    <m/>
    <m/>
    <s v="24/09/2025"/>
    <x v="13"/>
    <n v="2018"/>
    <s v="2 [2] Grand Touring TP 1500CC 6AB T"/>
    <s v="P540391521"/>
    <s v="3MDDJ2HA6JM202271"/>
    <s v="05601155"/>
    <s v="MAZDA"/>
    <s v="MAZDA 2 "/>
    <n v="4.0067183999999999E-2"/>
    <n v="62500000"/>
    <s v="HDI-LIBERTY"/>
    <s v="AUTOMOVIL"/>
    <s v="PARTICULAR"/>
    <n v="0"/>
    <n v="159729532"/>
    <n v="2504199"/>
    <n v="2084369.31"/>
    <s v=""/>
    <s v=""/>
    <s v=""/>
    <m/>
    <m/>
    <m/>
    <s v=""/>
    <s v=""/>
    <s v=""/>
    <m/>
    <m/>
    <m/>
    <m/>
    <m/>
    <m/>
    <m/>
    <m/>
    <m/>
    <n v="0.85576879254088511"/>
    <x v="1"/>
    <s v="COS"/>
  </r>
  <r>
    <s v="R1"/>
    <n v="79684085"/>
    <s v="M"/>
    <s v="OMAR"/>
    <s v="ANDRES"/>
    <s v="DIAZ"/>
    <s v="SOTOMONTE"/>
    <d v="1974-05-18T00:00:00"/>
    <s v="LMS212"/>
    <n v="0"/>
    <s v="BOGOTA"/>
    <n v="25"/>
    <s v="CUNDINAMARCA"/>
    <m/>
    <n v="3106883670"/>
    <n v="0"/>
    <m/>
    <m/>
    <m/>
    <s v="29/09/2026"/>
    <x v="11"/>
    <n v="2023"/>
    <s v="ONIX [2] PREMIER TP 1000CC T 5P"/>
    <s v="L4F221444191"/>
    <s v="9BGEY48K0PG134337"/>
    <s v="01601340"/>
    <s v="CHEVROLET"/>
    <s v="CHEVROLET ONIX "/>
    <n v="3.3218846153846154E-2"/>
    <n v="65000000"/>
    <s v="ALLIANZ"/>
    <s v="AUTOMOVIL"/>
    <s v="PARTICULAR"/>
    <s v="omarandres@yahoo.com"/>
    <n v="159711675"/>
    <n v="2159225"/>
    <n v="1794475.02"/>
    <s v=""/>
    <s v=""/>
    <s v=""/>
    <m/>
    <m/>
    <m/>
    <s v=""/>
    <s v=""/>
    <s v=""/>
    <m/>
    <m/>
    <m/>
    <m/>
    <m/>
    <m/>
    <m/>
    <m/>
    <m/>
    <n v="2.5402466156125736E-2"/>
    <x v="1"/>
    <s v="COS"/>
  </r>
  <r>
    <s v="R1"/>
    <n v="41783190"/>
    <s v="F"/>
    <s v="DORIS"/>
    <n v="0"/>
    <s v="RODRIGUEZ"/>
    <s v="BAUTISTA"/>
    <d v="1959-05-05T00:00:00"/>
    <s v="FOL746"/>
    <n v="0"/>
    <s v="BOGOTA"/>
    <n v="25"/>
    <s v="CUNDINAMARCA"/>
    <m/>
    <n v="3107633075"/>
    <n v="0"/>
    <m/>
    <m/>
    <m/>
    <s v="17/09/2025"/>
    <x v="5"/>
    <n v="2018"/>
    <s v="RAV4 [4] [FL] STREET TP 2500CC 4X2 5"/>
    <s v="2ARF467678"/>
    <s v="JTMYF3EV1JJ152212"/>
    <s v="09006159"/>
    <s v="TOYOTA"/>
    <s v="TOYOTA RAV4 "/>
    <n v="1.7082927364864865E-2"/>
    <n v="88800000"/>
    <s v="SURAMERICANA"/>
    <s v="CAMIONETAPASAJ"/>
    <s v="PARTICULAR"/>
    <s v="05doris05@gmail.com"/>
    <n v="29206058"/>
    <n v="1516963.95"/>
    <n v="1254759.6200000001"/>
    <s v=""/>
    <s v=""/>
    <s v=""/>
    <m/>
    <m/>
    <m/>
    <s v=""/>
    <s v=""/>
    <s v=""/>
    <m/>
    <m/>
    <m/>
    <m/>
    <m/>
    <m/>
    <m/>
    <m/>
    <m/>
    <n v="0.717906384672791"/>
    <x v="0"/>
    <s v="COS"/>
  </r>
  <r>
    <s v="R1"/>
    <n v="31168535"/>
    <s v="F"/>
    <s v="LILIANA"/>
    <n v="0"/>
    <s v="RODRIGUEZ"/>
    <s v="MARLES"/>
    <d v="1963-01-04T00:00:00"/>
    <s v="LEV810"/>
    <n v="76001"/>
    <s v="CALI"/>
    <n v="76"/>
    <s v="VALLE DEL CAUCA"/>
    <m/>
    <n v="3107015544"/>
    <n v="0"/>
    <m/>
    <m/>
    <m/>
    <s v="14/09/2025"/>
    <x v="0"/>
    <n v="2022"/>
    <s v="MARCH [FL] [2] SENSE AT 1600CC 6AB A"/>
    <s v="HR16473579U"/>
    <s v="3N1CK3CE5ZL413664"/>
    <s v="06401256"/>
    <s v="NISSAN"/>
    <s v="NISSAN MARCH "/>
    <n v="6.5024533073929955E-2"/>
    <n v="51400000"/>
    <s v="MAPFRE"/>
    <s v="AUTOMOVIL"/>
    <s v="PARTICULAR"/>
    <n v="0"/>
    <n v="159837054"/>
    <n v="3342261"/>
    <n v="2788622.78"/>
    <s v=""/>
    <s v=""/>
    <s v=""/>
    <m/>
    <m/>
    <m/>
    <s v=""/>
    <s v=""/>
    <s v=""/>
    <m/>
    <m/>
    <m/>
    <m/>
    <m/>
    <m/>
    <m/>
    <m/>
    <m/>
    <n v="7.1659291520327906E-2"/>
    <x v="1"/>
    <s v="COS"/>
  </r>
  <r>
    <s v="R1"/>
    <n v="72205537"/>
    <s v="M"/>
    <s v="LUIS"/>
    <s v="EDUARDO"/>
    <s v="REBOLLEDO"/>
    <s v="VERGEL"/>
    <d v="1974-08-16T00:00:00"/>
    <s v="LLV587"/>
    <n v="0"/>
    <s v="BOGOTA"/>
    <n v="25"/>
    <s v="CUNDINAMARCA"/>
    <m/>
    <n v="3123872698"/>
    <n v="0"/>
    <m/>
    <m/>
    <m/>
    <s v="11/09/2026"/>
    <x v="23"/>
    <n v="2023"/>
    <s v="VITARA GL AT 1600CC 2AB A"/>
    <s v="M16A2392474"/>
    <s v="TSMYD21S3PMB02189"/>
    <s v="08806018"/>
    <s v="SUZUKI"/>
    <s v="SUZUKI VITARA "/>
    <n v="2.7062569974554706E-2"/>
    <n v="78600000"/>
    <s v="BOLIVAR"/>
    <s v="CAMIONETAPASAJ"/>
    <s v="PARTICULAR"/>
    <n v="0"/>
    <n v="159837947"/>
    <n v="2127118"/>
    <n v="1767494.12"/>
    <s v=""/>
    <s v=""/>
    <s v=""/>
    <m/>
    <m/>
    <m/>
    <s v=""/>
    <s v=""/>
    <s v=""/>
    <m/>
    <m/>
    <m/>
    <m/>
    <m/>
    <m/>
    <m/>
    <m/>
    <m/>
    <n v="0.91639207141904611"/>
    <x v="1"/>
    <s v="COS"/>
  </r>
  <r>
    <s v="R1"/>
    <n v="73131978"/>
    <s v="M"/>
    <s v="JUAN"/>
    <s v="CARLOS"/>
    <s v="TRUJILLO"/>
    <s v="GARCIA"/>
    <d v="1968-06-18T00:00:00"/>
    <s v="KWW474"/>
    <n v="0"/>
    <s v="CHIA"/>
    <n v="25"/>
    <s v="CUNDINAMARCA"/>
    <m/>
    <n v="3166935938"/>
    <n v="3214637952"/>
    <m/>
    <m/>
    <m/>
    <s v="04/09/2025"/>
    <x v="18"/>
    <n v="2022"/>
    <s v="ESCAPE [4] SEL HEV TP 2500CC 4X2"/>
    <s v="NUA19415"/>
    <s v="1FMCU0CZ2NUA19415"/>
    <s v="03006151"/>
    <s v="FORD"/>
    <s v="FORD ESCAPE "/>
    <n v="1.1961491178965226E-2"/>
    <n v="117900000"/>
    <s v="SURAMERICANA"/>
    <s v="CAMIONETAPASAJ"/>
    <s v="PARTICULAR"/>
    <s v="JTRUJILLOGARCIA@GMAIL.COM"/>
    <n v="29188020"/>
    <n v="1410259.81"/>
    <n v="1165092.28"/>
    <s v=""/>
    <s v=""/>
    <s v=""/>
    <m/>
    <m/>
    <m/>
    <s v=""/>
    <s v=""/>
    <s v=""/>
    <m/>
    <m/>
    <m/>
    <m/>
    <m/>
    <m/>
    <m/>
    <m/>
    <m/>
    <n v="7.6738677544888056E-2"/>
    <x v="0"/>
    <s v="COS"/>
  </r>
  <r>
    <s v="R1"/>
    <n v="80123600"/>
    <s v="M"/>
    <s v="SAMAEL"/>
    <n v="0"/>
    <s v="VARGAS"/>
    <s v="TOVAR"/>
    <d v="1981-08-06T00:00:00"/>
    <s v="NXP501"/>
    <n v="0"/>
    <s v="BOGOTA"/>
    <n v="25"/>
    <s v="CUNDINAMARCA"/>
    <m/>
    <n v="3168761394"/>
    <n v="0"/>
    <m/>
    <m/>
    <m/>
    <s v="16/09/2025"/>
    <x v="24"/>
    <n v="2025"/>
    <s v="ONIX [2] LT MT 1000CC T 4P"/>
    <s v="L4F241145315"/>
    <s v="9BGEB69K0SG128616"/>
    <s v="01601341"/>
    <s v="CHEVROLET"/>
    <s v="CHEVROLET ONIX "/>
    <n v="2.266424971830986E-2"/>
    <n v="71000000"/>
    <s v="HDI SEGUROS"/>
    <s v="AUTOMOVIL"/>
    <s v="PARTICULAR"/>
    <s v="sama.05@hotmail.com"/>
    <n v="29219764"/>
    <n v="1609161.73"/>
    <n v="1332236.75"/>
    <s v=""/>
    <s v=""/>
    <s v=""/>
    <m/>
    <m/>
    <m/>
    <s v=""/>
    <s v=""/>
    <s v=""/>
    <m/>
    <m/>
    <m/>
    <m/>
    <m/>
    <m/>
    <m/>
    <m/>
    <m/>
    <n v="0.46505375086379586"/>
    <x v="0"/>
    <s v="COS"/>
  </r>
  <r>
    <s v="R1"/>
    <n v="1016006797"/>
    <s v="F"/>
    <s v="ADRIANA"/>
    <s v="OMAIRA"/>
    <s v="VARGAS"/>
    <s v="VELASCO"/>
    <d v="1987-11-28T00:00:00"/>
    <s v="IJO618"/>
    <n v="0"/>
    <s v="BOGOTA"/>
    <n v="25"/>
    <s v="CUNDINAMARCA"/>
    <m/>
    <n v="3133553927"/>
    <n v="0"/>
    <m/>
    <m/>
    <m/>
    <s v="23/09/2025"/>
    <x v="19"/>
    <n v="2015"/>
    <s v="PRADO [LC 150] TX-L [FL] TP 3000CC 5P TD"/>
    <s v="1KD2519025"/>
    <s v="JTEBH3FJ0F5094522"/>
    <s v="09008198"/>
    <s v="TOYOTA"/>
    <s v="TOYOTA PRADO "/>
    <n v="2.2604871116625312E-2"/>
    <n v="201500000"/>
    <s v="MAPFRE"/>
    <s v="CAMPERO"/>
    <s v="PARTICULAR"/>
    <s v="OMAIRAVV@GMAIL.COM"/>
    <n v="29205528"/>
    <n v="4554881.53"/>
    <n v="3807631.54"/>
    <s v=""/>
    <s v=""/>
    <s v=""/>
    <m/>
    <m/>
    <m/>
    <s v=""/>
    <s v=""/>
    <s v=""/>
    <m/>
    <m/>
    <m/>
    <m/>
    <m/>
    <m/>
    <m/>
    <m/>
    <m/>
    <n v="7.9714655013557678E-2"/>
    <x v="3"/>
    <s v="COS"/>
  </r>
  <r>
    <s v="R1"/>
    <n v="71753316"/>
    <s v="M"/>
    <s v="ALEJANDRO"/>
    <n v="0"/>
    <s v="URIBE"/>
    <s v="RIOS"/>
    <d v="1975-01-28T00:00:00"/>
    <s v="KPV353"/>
    <n v="5001"/>
    <s v="MEDELLIN"/>
    <n v="5"/>
    <s v="ANTIOQUIA"/>
    <m/>
    <n v="3014671199"/>
    <n v="0"/>
    <m/>
    <m/>
    <m/>
    <s v="28/09/2025"/>
    <x v="14"/>
    <n v="2022"/>
    <s v="NIRO [FL] ZENITH TP 1600CC 7AB A"/>
    <s v="G4LEMS772141"/>
    <s v="KNACB81CGN5479567"/>
    <s v="04606135"/>
    <s v="KIA"/>
    <s v="KIA NIRO "/>
    <n v="1.9393114215283485E-2"/>
    <n v="121700000"/>
    <s v="ALLIANZ"/>
    <s v="CAMIONETAPASAJ"/>
    <s v="PARTICULAR"/>
    <s v="auriber@hotmail.es"/>
    <n v="159715576"/>
    <n v="2360142"/>
    <n v="1963312.8"/>
    <s v=""/>
    <s v=""/>
    <s v=""/>
    <m/>
    <m/>
    <m/>
    <s v=""/>
    <s v=""/>
    <s v=""/>
    <m/>
    <m/>
    <m/>
    <m/>
    <m/>
    <m/>
    <m/>
    <m/>
    <m/>
    <n v="0.40946583152385518"/>
    <x v="0"/>
    <s v="COS"/>
  </r>
  <r>
    <s v="R1"/>
    <n v="42824810"/>
    <s v="F"/>
    <s v="CATALINA"/>
    <n v="0"/>
    <s v="OCAMPO"/>
    <s v="KOHN"/>
    <d v="1975-03-13T00:00:00"/>
    <s v="JPU027"/>
    <n v="5001"/>
    <s v="MEDELLIN"/>
    <n v="5"/>
    <s v="ANTIOQUIA"/>
    <m/>
    <n v="3006744460"/>
    <n v="0"/>
    <m/>
    <m/>
    <m/>
    <s v="12/09/2025"/>
    <x v="3"/>
    <n v="2020"/>
    <s v="CRV [5][FL] CITY PLUS AT 2400CC 4X2 6"/>
    <s v="K24W96000709"/>
    <s v="1HGRW5830LL500452"/>
    <s v="03406045"/>
    <s v="HONDA"/>
    <s v="HONDA CRV "/>
    <n v="3.179189234650967E-2"/>
    <n v="118900000"/>
    <s v="SURAMERICANA"/>
    <s v="CAMIONETAPASAJ"/>
    <s v="PARTICULAR"/>
    <s v="cokohn@gmail.com"/>
    <n v="159824825"/>
    <n v="3780056"/>
    <n v="3156518.05"/>
    <s v=""/>
    <s v=""/>
    <s v=""/>
    <m/>
    <m/>
    <m/>
    <s v=""/>
    <s v=""/>
    <s v=""/>
    <m/>
    <m/>
    <m/>
    <m/>
    <m/>
    <m/>
    <m/>
    <m/>
    <m/>
    <n v="0.12684915572573063"/>
    <x v="1"/>
    <s v="COS"/>
  </r>
  <r>
    <s v="R1"/>
    <n v="71218283"/>
    <s v="M"/>
    <s v="JUAN"/>
    <s v="PABLO"/>
    <s v="RESTREPO"/>
    <s v="ESCOBAR"/>
    <d v="1979-04-27T00:00:00"/>
    <s v="JMO543"/>
    <n v="0"/>
    <s v="BOGOTA"/>
    <n v="25"/>
    <s v="CUNDINAMARCA"/>
    <m/>
    <n v="3208384844"/>
    <n v="0"/>
    <m/>
    <m/>
    <m/>
    <s v="03/09/2025"/>
    <x v="4"/>
    <n v="2021"/>
    <s v="BALENO GL MT 1400CC 5P 2A"/>
    <s v="K14BN4146745"/>
    <s v="MBHWB52S5MG432218"/>
    <s v="08801041"/>
    <s v="SUZUKI"/>
    <s v="SUZUKI BALENO "/>
    <n v="3.718741020793951E-2"/>
    <n v="52900000"/>
    <s v="HDI-LIBERTY"/>
    <s v="AUTOMOVIL"/>
    <s v="PARTICULAR"/>
    <s v="juanestebanreve@hotmail.com"/>
    <n v="159902482"/>
    <n v="1967214"/>
    <n v="1633120.75"/>
    <s v=""/>
    <s v=""/>
    <s v=""/>
    <m/>
    <m/>
    <m/>
    <s v=""/>
    <s v=""/>
    <s v=""/>
    <m/>
    <m/>
    <m/>
    <m/>
    <m/>
    <m/>
    <m/>
    <m/>
    <m/>
    <n v="0.22101769204392008"/>
    <x v="0"/>
    <s v="COS"/>
  </r>
  <r>
    <s v="R1"/>
    <n v="80763258"/>
    <s v="M"/>
    <s v="LARRY"/>
    <s v="MAURICIO"/>
    <s v="PEREZ"/>
    <s v="CALDERON"/>
    <d v="1983-09-30T00:00:00"/>
    <s v="DSR567"/>
    <n v="0"/>
    <s v="BOGOTA"/>
    <n v="25"/>
    <s v="CUNDINAMARCA"/>
    <m/>
    <n v="3012066179"/>
    <n v="0"/>
    <m/>
    <m/>
    <m/>
    <s v="23/09/2025"/>
    <x v="19"/>
    <n v="2018"/>
    <s v="SANDERO [2] EXCLUSIVE MT 1600CC 8V AA"/>
    <s v="A812UD91829"/>
    <s v="9FB5SREB4JM166865"/>
    <s v="08001194"/>
    <s v="RENAULT"/>
    <s v="RENAULT SANDERO "/>
    <n v="2.8433254716981132E-2"/>
    <n v="42400000"/>
    <s v="MAPFRE"/>
    <s v="AUTOMOVIL"/>
    <s v="PARTICULAR"/>
    <s v="larrymauricio@gmail.com"/>
    <n v="159760939"/>
    <n v="1205570"/>
    <n v="993083.82"/>
    <s v=""/>
    <s v=""/>
    <s v=""/>
    <m/>
    <m/>
    <m/>
    <s v=""/>
    <s v=""/>
    <s v=""/>
    <m/>
    <m/>
    <m/>
    <m/>
    <m/>
    <m/>
    <m/>
    <m/>
    <m/>
    <n v="5.8672017116283226E-2"/>
    <x v="0"/>
    <s v="COS"/>
  </r>
  <r>
    <s v="R1"/>
    <n v="3255689"/>
    <s v="M"/>
    <s v="AVACU"/>
    <n v="0"/>
    <s v="CIFUENTES"/>
    <s v="GUERRERO"/>
    <d v="1966-07-18T00:00:00"/>
    <s v="KPV497"/>
    <n v="5001"/>
    <s v="MEDELLIN"/>
    <n v="5"/>
    <s v="ANTIOQUIA"/>
    <m/>
    <n v="3157504465"/>
    <n v="3148878086"/>
    <m/>
    <m/>
    <m/>
    <s v="05/09/2025"/>
    <x v="1"/>
    <n v="2022"/>
    <s v="SANDERO [2] [FL LIFE + MT 1600CC 16V A"/>
    <s v="J759Q067272"/>
    <s v="9FB5SR0E5NM964002"/>
    <s v="08001206"/>
    <s v="RENAULT"/>
    <s v="RENAULT SANDERO "/>
    <n v="2.9289883945841394E-2"/>
    <n v="51700000"/>
    <s v="MAPFRE"/>
    <s v="AUTOMOVIL"/>
    <s v="PARTICULAR"/>
    <s v="lauy7891-@gmail.es"/>
    <n v="29220322"/>
    <n v="1514287"/>
    <n v="1252510.08"/>
    <s v=""/>
    <s v=""/>
    <s v=""/>
    <m/>
    <m/>
    <m/>
    <s v=""/>
    <s v=""/>
    <s v=""/>
    <m/>
    <m/>
    <m/>
    <m/>
    <m/>
    <m/>
    <m/>
    <m/>
    <m/>
    <n v="0.36141241132048596"/>
    <x v="0"/>
    <s v="COS"/>
  </r>
  <r>
    <s v="R1"/>
    <n v="11303485"/>
    <s v="M"/>
    <s v="JOSE"/>
    <s v="ORLANDO"/>
    <s v="NIÃ‘O"/>
    <s v="ZUÃ‘IGA"/>
    <d v="1959-10-19T00:00:00"/>
    <s v="IZM650"/>
    <n v="25307"/>
    <s v="GIRARDOT"/>
    <n v="25"/>
    <s v="CUNDINAMARCA"/>
    <m/>
    <n v="3143350950"/>
    <n v="0"/>
    <m/>
    <m/>
    <m/>
    <s v="15/09/2025"/>
    <x v="15"/>
    <n v="2017"/>
    <s v="DUSTER OROCH DYNAMIQUE MT 2000CC 4X2 2"/>
    <s v="F4RE412C03759"/>
    <s v="93Y9SR5BGHJ522310"/>
    <s v="08021002"/>
    <s v="RENAULT"/>
    <s v="RENAULT DUSTER "/>
    <n v="2.2612145454545454E-2"/>
    <n v="55000000"/>
    <s v="MAPFRE"/>
    <s v="PICKUPDOBLECAB"/>
    <s v="PARTICULAR"/>
    <s v="jorniz1959@yahoo.es"/>
    <n v="159744493"/>
    <n v="1243668"/>
    <n v="1025099.03"/>
    <s v=""/>
    <s v=""/>
    <s v=""/>
    <m/>
    <m/>
    <m/>
    <s v=""/>
    <s v=""/>
    <s v=""/>
    <m/>
    <m/>
    <m/>
    <m/>
    <m/>
    <m/>
    <m/>
    <m/>
    <m/>
    <n v="0.12874683813891641"/>
    <x v="0"/>
    <s v="COS"/>
  </r>
  <r>
    <s v="R1"/>
    <n v="6112028"/>
    <s v="M"/>
    <s v="CESAR"/>
    <s v="AUGUSTO"/>
    <s v="BERMUDEZ"/>
    <s v="MUNERA"/>
    <d v="1970-10-01T00:00:00"/>
    <s v="DQY243"/>
    <n v="66001"/>
    <s v="PEREIRA"/>
    <n v="66"/>
    <s v="RISARALDA"/>
    <m/>
    <n v="3153555389"/>
    <n v="0"/>
    <m/>
    <m/>
    <m/>
    <s v="22/09/2025"/>
    <x v="25"/>
    <n v="2018"/>
    <s v="STEPWAY [2] EXPRESSION / ZE MT 1600CC AA 16"/>
    <s v="2842Q101256"/>
    <s v="9FB5SRC9GJM740573"/>
    <s v="08001176"/>
    <s v="RENAULT"/>
    <s v="RENAULT STEPWAY "/>
    <n v="3.1806597011494249E-2"/>
    <n v="43500000"/>
    <s v="ALLIANZ"/>
    <s v="AUTOMOVIL"/>
    <s v="PARTICULAR"/>
    <s v="bermudezcesar2@hotmail.com"/>
    <n v="29202062"/>
    <n v="1383586.97"/>
    <n v="1142678.1299999999"/>
    <s v=""/>
    <s v=""/>
    <s v=""/>
    <m/>
    <m/>
    <m/>
    <s v=""/>
    <s v=""/>
    <s v=""/>
    <m/>
    <m/>
    <m/>
    <m/>
    <m/>
    <m/>
    <m/>
    <m/>
    <m/>
    <n v="0.29408203230408125"/>
    <x v="0"/>
    <s v="COS"/>
  </r>
  <r>
    <s v="R1"/>
    <n v="74241084"/>
    <s v="M"/>
    <s v="ANGEL"/>
    <s v="ALBERTO"/>
    <s v="ACOSTA"/>
    <s v="POVEDA"/>
    <d v="1966-01-01T00:00:00"/>
    <s v="IHM272"/>
    <n v="0"/>
    <s v="BOGOTA"/>
    <n v="25"/>
    <s v="CUNDINAMARCA"/>
    <m/>
    <n v="3152928073"/>
    <n v="3229457815"/>
    <m/>
    <m/>
    <m/>
    <s v="25/09/2025"/>
    <x v="10"/>
    <n v="2021"/>
    <s v="HILUX [8] [2 FL 2.4L MT 2400CC TD 7A"/>
    <s v="2GDG253761"/>
    <s v="8AJKB3CD9M1632836"/>
    <s v="09021083"/>
    <s v="TOYOTA"/>
    <s v="TOYOTA HILUX "/>
    <n v="1.7509584569732936E-2"/>
    <n v="168500000"/>
    <s v="MAPFRE"/>
    <s v="PICKUPDOBLECAB"/>
    <s v="PARTICULAR"/>
    <s v="acostapobedaangel@gmail.com"/>
    <n v="159895468"/>
    <n v="2950365"/>
    <n v="2459298.73"/>
    <s v=""/>
    <s v=""/>
    <s v=""/>
    <m/>
    <m/>
    <m/>
    <s v=""/>
    <s v=""/>
    <s v=""/>
    <m/>
    <m/>
    <m/>
    <m/>
    <m/>
    <m/>
    <m/>
    <m/>
    <m/>
    <n v="0.64354520880510158"/>
    <x v="0"/>
    <s v="COS"/>
  </r>
  <r>
    <s v="R1"/>
    <n v="43736033"/>
    <s v="F"/>
    <s v="MARISOL"/>
    <n v="0"/>
    <s v="ARIAS"/>
    <s v="ARISTIZABAL"/>
    <d v="1972-09-03T00:00:00"/>
    <s v="KTS386"/>
    <n v="5001"/>
    <s v="MEDELLIN"/>
    <n v="5"/>
    <s v="ANTIOQUIA"/>
    <m/>
    <n v="3128866643"/>
    <n v="3147990450"/>
    <m/>
    <m/>
    <m/>
    <s v="08/09/2026"/>
    <x v="27"/>
    <n v="2022"/>
    <s v="RAV4 [5] LIMITED HYBRID TP 2500CC 4X4 7"/>
    <s v="A25AV396500"/>
    <s v="JTMD6RFVXND519774"/>
    <s v="09008236"/>
    <s v="TOYOTA"/>
    <s v="TOYOTA RAV4 "/>
    <n v="3.0603028169014085E-2"/>
    <n v="184600000"/>
    <s v="BOLIVAR"/>
    <s v="CAMPERO"/>
    <s v="PARTICULAR"/>
    <s v="marisol_arias@hotmail.com"/>
    <n v="159833984"/>
    <n v="5649319"/>
    <n v="4727327.01"/>
    <s v=""/>
    <s v=""/>
    <s v=""/>
    <m/>
    <m/>
    <m/>
    <s v=""/>
    <s v=""/>
    <s v=""/>
    <m/>
    <m/>
    <m/>
    <m/>
    <m/>
    <m/>
    <m/>
    <m/>
    <m/>
    <n v="0.15136522535749664"/>
    <x v="1"/>
    <s v="COS"/>
  </r>
  <r>
    <s v="R1"/>
    <n v="8461640"/>
    <s v="M"/>
    <s v="ALEJANDRO"/>
    <s v="ALBERTO"/>
    <s v="OCHOA"/>
    <s v="PALACIO"/>
    <d v="1968-07-19T00:00:00"/>
    <s v="LKU965"/>
    <n v="5266"/>
    <s v="ENVIGADO"/>
    <n v="5"/>
    <s v="ANTIOQUIA"/>
    <m/>
    <n v="3108358341"/>
    <n v="3148300232"/>
    <m/>
    <m/>
    <m/>
    <s v="26/09/2025"/>
    <x v="6"/>
    <n v="2023"/>
    <s v="SPORTAGE [5] NQ5 DESIRE TP 2000CC 4X4"/>
    <s v="G4NLMH007560"/>
    <s v="U5YPU81DDPL072370"/>
    <s v="04606153"/>
    <s v="KIA"/>
    <s v="KIA SPORTAGE "/>
    <n v="2.2592287360890303E-2"/>
    <n v="125800000"/>
    <s v="ALLIANZ"/>
    <s v="CAMIONETAPASAJ"/>
    <s v="PARTICULAR"/>
    <s v="alejoochoap16@gmail.com"/>
    <n v="29216008"/>
    <n v="2842109.75"/>
    <n v="2368327.52"/>
    <s v=""/>
    <s v=""/>
    <s v=""/>
    <m/>
    <m/>
    <m/>
    <s v=""/>
    <s v=""/>
    <s v=""/>
    <m/>
    <m/>
    <m/>
    <m/>
    <m/>
    <m/>
    <m/>
    <m/>
    <m/>
    <n v="0.52366039797569863"/>
    <x v="3"/>
    <s v="COS"/>
  </r>
  <r>
    <s v="R1"/>
    <n v="41394824"/>
    <s v="F"/>
    <s v="MARIA"/>
    <s v="TERESA"/>
    <s v="NIÃ‘O"/>
    <s v="DE SALAZAR"/>
    <d v="1948-01-05T00:00:00"/>
    <s v="KPL134"/>
    <n v="15001"/>
    <s v="TUNJA"/>
    <n v="15"/>
    <s v="BOYACA"/>
    <m/>
    <n v="3005530118"/>
    <n v="0"/>
    <m/>
    <m/>
    <m/>
    <s v="29/09/2025"/>
    <x v="11"/>
    <n v="2022"/>
    <s v="T-CROSS TRENDLINE TP 1000CC T 6AB"/>
    <s v="DHS425978"/>
    <s v="9BWBH6BF1N4061630"/>
    <s v="09206084"/>
    <s v="VOLKSWAGEN"/>
    <s v="VOLKSWAGEN T-CROSS "/>
    <n v="1.7841222091656873E-2"/>
    <n v="85100000"/>
    <s v="BOLIVAR"/>
    <s v="CAMIONETAPASAJ"/>
    <s v="PARTICULAR"/>
    <s v="oseto7@yahoo.es"/>
    <n v="159832203"/>
    <n v="1518288"/>
    <n v="1255872.22"/>
    <s v=""/>
    <s v=""/>
    <s v=""/>
    <m/>
    <m/>
    <m/>
    <s v=""/>
    <s v=""/>
    <s v=""/>
    <m/>
    <m/>
    <m/>
    <m/>
    <m/>
    <m/>
    <m/>
    <m/>
    <m/>
    <n v="0.73871786160569297"/>
    <x v="0"/>
    <s v="COS"/>
  </r>
  <r>
    <s v="R1"/>
    <n v="52876655"/>
    <s v="F"/>
    <s v="LAURA"/>
    <s v="MARIA"/>
    <s v="PRADILLA"/>
    <s v="BUSTOS"/>
    <d v="1983-02-25T00:00:00"/>
    <s v="IZT413"/>
    <n v="76001"/>
    <s v="CALI"/>
    <n v="76"/>
    <s v="VALLE DEL CAUCA"/>
    <m/>
    <n v="3127222627"/>
    <n v="3175730387"/>
    <m/>
    <m/>
    <m/>
    <s v="15/09/2025"/>
    <x v="15"/>
    <n v="2017"/>
    <s v="DUSTER [FL] DYNAMIQUE/INTEN MT 1600CC 4X2"/>
    <s v="2842Q046209"/>
    <s v="9FBHSR595HM370680"/>
    <s v="08006054"/>
    <s v="RENAULT"/>
    <s v="RENAULT DUSTER "/>
    <n v="3.0717743902439025E-2"/>
    <n v="49200000"/>
    <s v="ALLIANZ"/>
    <s v="CAMIONETAPASAJ"/>
    <s v="PARTICULAR"/>
    <n v="0"/>
    <n v="159709589"/>
    <n v="1511313"/>
    <n v="1250011.03"/>
    <s v=""/>
    <s v=""/>
    <s v=""/>
    <m/>
    <m/>
    <m/>
    <s v=""/>
    <s v=""/>
    <s v=""/>
    <m/>
    <m/>
    <m/>
    <m/>
    <m/>
    <m/>
    <m/>
    <m/>
    <m/>
    <n v="0.81311783981051744"/>
    <x v="0"/>
    <s v="COS"/>
  </r>
  <r>
    <s v="R1"/>
    <n v="7711911"/>
    <s v="M"/>
    <s v="ANDRES"/>
    <s v="ORLANDO"/>
    <s v="MENDEZ"/>
    <s v="PAVA"/>
    <d v="1979-05-22T00:00:00"/>
    <s v="GSR415"/>
    <n v="41001"/>
    <s v="NEIVA"/>
    <n v="41"/>
    <s v="HUILA"/>
    <m/>
    <n v="3173312150"/>
    <n v="3133727450"/>
    <m/>
    <m/>
    <m/>
    <s v="09/09/2025"/>
    <x v="28"/>
    <n v="2020"/>
    <s v="FORTUNER [2] 2.8L SRV TP 2800CC TD 7A"/>
    <s v="1GDG170208"/>
    <s v="8AJHA3FS5L0516349"/>
    <s v="09008227"/>
    <s v="TOYOTA"/>
    <s v="TOYOTA FORTUNER "/>
    <n v="1.6412452198852772E-2"/>
    <n v="209200000"/>
    <s v="HDI-LIBERTY"/>
    <s v="CAMPERO"/>
    <s v="PARTICULAR"/>
    <s v="aomp23@hotmail.com"/>
    <n v="159836002"/>
    <n v="3433485"/>
    <n v="2865281.13"/>
    <s v=""/>
    <s v=""/>
    <s v=""/>
    <m/>
    <m/>
    <m/>
    <s v=""/>
    <s v=""/>
    <s v=""/>
    <m/>
    <m/>
    <m/>
    <m/>
    <m/>
    <m/>
    <m/>
    <m/>
    <m/>
    <n v="0.49072690170380495"/>
    <x v="0"/>
    <s v="COS"/>
  </r>
  <r>
    <s v="R1"/>
    <n v="32781266"/>
    <s v="F"/>
    <s v="ANA"/>
    <s v="ROSA"/>
    <s v="VARGAS"/>
    <s v="NIETO"/>
    <d v="1975-05-01T00:00:00"/>
    <s v="JGM138"/>
    <n v="0"/>
    <s v="BARRANQUILLA"/>
    <n v="8"/>
    <s v="ATLANTICO"/>
    <m/>
    <n v="3004101762"/>
    <n v="3002401075"/>
    <m/>
    <m/>
    <m/>
    <s v="02/09/2025"/>
    <x v="22"/>
    <n v="2017"/>
    <s v="SANDERO [2] AUTHENTIQUE MT 1600CC AA 8V"/>
    <s v="A812Q000168"/>
    <s v="9FB5SREB4HM472697"/>
    <s v="08001179"/>
    <s v="RENAULT"/>
    <s v="RENAULT SANDERO "/>
    <n v="3.6512185522788204E-2"/>
    <n v="37300000"/>
    <s v="HDI-LIBERTY"/>
    <s v="AUTOMOVIL"/>
    <s v="PARTICULAR"/>
    <s v="anavargasnieto@gmail.com"/>
    <n v="29191288"/>
    <n v="1361904.52"/>
    <n v="1124457.58"/>
    <s v=""/>
    <s v=""/>
    <s v=""/>
    <m/>
    <m/>
    <m/>
    <s v=""/>
    <s v=""/>
    <s v=""/>
    <m/>
    <m/>
    <m/>
    <m/>
    <m/>
    <m/>
    <m/>
    <m/>
    <m/>
    <n v="0.8938620301617507"/>
    <x v="0"/>
    <s v="COS"/>
  </r>
  <r>
    <s v="R1"/>
    <n v="34981641"/>
    <s v="F"/>
    <s v="ANA"/>
    <s v="ROCIO"/>
    <s v="SANDE"/>
    <s v="DEREIX"/>
    <d v="1963-07-08T00:00:00"/>
    <s v="EJM443"/>
    <n v="0"/>
    <s v="BARRANQUILLA"/>
    <n v="8"/>
    <s v="ATLANTICO"/>
    <m/>
    <n v="3016844315"/>
    <n v="3242273334"/>
    <m/>
    <m/>
    <m/>
    <s v="07/09/2025"/>
    <x v="12"/>
    <n v="2018"/>
    <s v="CAPTUR INTENS TP 2000CC"/>
    <s v="F4RE412C071344"/>
    <s v="93YRHACA4JJ770812"/>
    <s v="08006056"/>
    <s v="RENAULT"/>
    <s v="RENAULT CAPTUR "/>
    <n v="2.3150497190082647E-2"/>
    <n v="60500000"/>
    <s v="BOLIVAR"/>
    <s v="CAMIONETAPASAJ"/>
    <s v="PARTICULAR"/>
    <s v="anadereix@gmail.com"/>
    <n v="29191232"/>
    <n v="1400605.08"/>
    <n v="1156979.06"/>
    <s v=""/>
    <s v=""/>
    <s v=""/>
    <m/>
    <m/>
    <m/>
    <s v=""/>
    <s v=""/>
    <s v=""/>
    <m/>
    <m/>
    <m/>
    <m/>
    <m/>
    <m/>
    <m/>
    <m/>
    <m/>
    <n v="0.93448198922213332"/>
    <x v="0"/>
    <s v="COS"/>
  </r>
  <r>
    <s v="R1"/>
    <n v="32528089"/>
    <s v="F"/>
    <s v="LUZ"/>
    <s v="STELLA"/>
    <s v="JIMENEZ"/>
    <s v="MARULANDA"/>
    <d v="1954-08-12T00:00:00"/>
    <s v="EOS324"/>
    <n v="5001"/>
    <s v="MEDELLIN"/>
    <n v="5"/>
    <s v="ANTIOQUIA"/>
    <m/>
    <n v="3155436282"/>
    <n v="3155083600"/>
    <m/>
    <m/>
    <m/>
    <s v="28/09/2025"/>
    <x v="14"/>
    <n v="2019"/>
    <s v="X TRAIL [T32] EXCLUSIVE TP 2500CC 6AB A"/>
    <s v="QR25195760M"/>
    <s v="JN1JBNT32Z0027018"/>
    <s v="06408114"/>
    <s v="NISSAN"/>
    <s v="NISSAN X "/>
    <n v="3.8260905511811022E-2"/>
    <n v="101600000"/>
    <s v="ALLIANZ"/>
    <s v="CAMPERO"/>
    <s v="PARTICULAR"/>
    <s v="luzji089@hotmail.com"/>
    <n v="159948447"/>
    <n v="3887308"/>
    <n v="3246644.97"/>
    <s v=""/>
    <s v=""/>
    <s v=""/>
    <m/>
    <m/>
    <m/>
    <s v=""/>
    <s v=""/>
    <s v=""/>
    <m/>
    <m/>
    <m/>
    <m/>
    <m/>
    <m/>
    <m/>
    <m/>
    <m/>
    <n v="0.80374859662643161"/>
    <x v="1"/>
    <s v="COS"/>
  </r>
  <r>
    <s v="R1"/>
    <n v="51818038"/>
    <s v="F"/>
    <s v="JARRIET"/>
    <s v="JANNETH"/>
    <s v="COLORADO"/>
    <s v="BETANCOURT"/>
    <d v="1966-02-07T00:00:00"/>
    <s v="JLX283"/>
    <n v="0"/>
    <s v="BOGOTA"/>
    <n v="25"/>
    <s v="CUNDINAMARCA"/>
    <m/>
    <n v="3158034777"/>
    <n v="0"/>
    <m/>
    <m/>
    <m/>
    <s v="13/09/2025"/>
    <x v="9"/>
    <n v="2021"/>
    <s v="GLE 450 [W167] 4MATIC TP 3000CC T CT"/>
    <s v="25693030134644"/>
    <s v="W1N1671591A195825"/>
    <s v="05806073"/>
    <s v="MERCEDES BENZ"/>
    <s v="MERCEDES BENZ GLE "/>
    <n v="3.3005968917389661E-2"/>
    <n v="265100000"/>
    <s v="SURAMERICANA"/>
    <s v="CAMIONETAPASAJ"/>
    <s v="PARTICULAR"/>
    <s v="jcolbet@hotmail.com"/>
    <n v="29219180"/>
    <n v="8749882.3599999994"/>
    <n v="7332842.3200000003"/>
    <s v=""/>
    <s v=""/>
    <s v=""/>
    <m/>
    <m/>
    <m/>
    <s v=""/>
    <s v=""/>
    <s v=""/>
    <m/>
    <m/>
    <m/>
    <m/>
    <m/>
    <m/>
    <m/>
    <m/>
    <m/>
    <n v="0.5262339676959048"/>
    <x v="1"/>
    <s v="COS"/>
  </r>
  <r>
    <s v="R1"/>
    <n v="1064787409"/>
    <s v="M"/>
    <s v="JANCARLOS"/>
    <n v="0"/>
    <s v="CASTILLO"/>
    <s v="NIÃ‘O"/>
    <d v="1986-10-29T00:00:00"/>
    <s v="EGV920"/>
    <n v="20060"/>
    <s v="BOSCONIA"/>
    <n v="20"/>
    <s v="CESAR"/>
    <m/>
    <n v="3205092738"/>
    <n v="3004137500"/>
    <m/>
    <m/>
    <m/>
    <s v="30/09/2025"/>
    <x v="2"/>
    <n v="2017"/>
    <s v="SONIC [FL] LT TP 1600CC 5P 4A"/>
    <s v="1HS542783"/>
    <s v="3G1J85DCXHS542783"/>
    <s v="01601316"/>
    <s v="CHEVROLET"/>
    <s v="CHEVROLET SONIC "/>
    <n v="3.3048922305764408E-2"/>
    <n v="39900000"/>
    <s v="EQUIDAD"/>
    <s v="AUTOMOVIL"/>
    <s v="PARTICULAR"/>
    <s v="jancarloscastillo187@gmail.com"/>
    <n v="159909295"/>
    <n v="1318652"/>
    <n v="1088110.82"/>
    <s v=""/>
    <s v=""/>
    <s v=""/>
    <m/>
    <m/>
    <m/>
    <s v=""/>
    <s v=""/>
    <s v=""/>
    <m/>
    <m/>
    <m/>
    <m/>
    <m/>
    <m/>
    <m/>
    <m/>
    <m/>
    <n v="0.2445747516024257"/>
    <x v="0"/>
    <s v="COS"/>
  </r>
  <r>
    <s v="R1"/>
    <n v="43097848"/>
    <s v="F"/>
    <s v="LILIANA"/>
    <s v="MARIA"/>
    <s v="ECHEVERRY"/>
    <s v="JARAMILLO"/>
    <d v="1965-02-27T00:00:00"/>
    <s v="IAP836"/>
    <n v="5001"/>
    <s v="MEDELLIN"/>
    <n v="5"/>
    <s v="ANTIOQUIA"/>
    <m/>
    <n v="3173917654"/>
    <n v="0"/>
    <m/>
    <m/>
    <m/>
    <s v="16/09/2025"/>
    <x v="24"/>
    <n v="2015"/>
    <s v="GRAND i10 ILLUSION 1.2 ST MT 1200CC 1AB A"/>
    <s v="G3LAEM158618"/>
    <s v="MALA751AAFM132252"/>
    <s v="03201325"/>
    <s v="HYUNDAI"/>
    <s v="HYUNDAI GRAND "/>
    <n v="4.9336403785488959E-2"/>
    <n v="31700000"/>
    <s v="ALLIANZ"/>
    <s v="AUTOMOVIL"/>
    <s v="PARTICULAR"/>
    <s v="lilipu36@gmail.com"/>
    <n v="159715007"/>
    <n v="1563964"/>
    <n v="1294255.3899999999"/>
    <s v=""/>
    <s v=""/>
    <s v=""/>
    <m/>
    <m/>
    <m/>
    <s v=""/>
    <s v=""/>
    <s v=""/>
    <m/>
    <m/>
    <m/>
    <m/>
    <m/>
    <m/>
    <m/>
    <m/>
    <m/>
    <n v="0.24215460846204562"/>
    <x v="1"/>
    <s v="COS"/>
  </r>
  <r>
    <s v="R1"/>
    <n v="73071276"/>
    <s v="M"/>
    <s v="JORGE"/>
    <s v="ARTURO"/>
    <s v="VIERA"/>
    <s v="JARABA"/>
    <d v="1958-07-31T00:00:00"/>
    <s v="GIQ940"/>
    <n v="0"/>
    <s v="BARRANQUILLA"/>
    <n v="8"/>
    <s v="ATLANTICO"/>
    <m/>
    <n v="3008164111"/>
    <n v="0"/>
    <m/>
    <m/>
    <m/>
    <s v="19/09/2025"/>
    <x v="21"/>
    <n v="2020"/>
    <s v="VIRTUS COMFORTLINE TP 1600CC 4AB A"/>
    <s v="CWS518327"/>
    <s v="9BWDL5BZ6LP012673"/>
    <s v="09201256"/>
    <s v="VOLKSWAGEN"/>
    <s v="VOLKSWAGEN VIRTUS "/>
    <n v="4.0681936026936025E-2"/>
    <n v="59400000"/>
    <s v="SURAMERICANA"/>
    <s v="AUTOMOVIL"/>
    <s v="PARTICULAR"/>
    <n v="0"/>
    <n v="159716656"/>
    <n v="2416507"/>
    <n v="2010678.42"/>
    <s v=""/>
    <s v=""/>
    <s v=""/>
    <m/>
    <m/>
    <m/>
    <s v=""/>
    <s v=""/>
    <s v=""/>
    <m/>
    <m/>
    <m/>
    <m/>
    <m/>
    <m/>
    <m/>
    <m/>
    <m/>
    <n v="0.24964536009687366"/>
    <x v="1"/>
    <s v="COS"/>
  </r>
  <r>
    <s v="R1"/>
    <n v="80734179"/>
    <s v="M"/>
    <s v="SERGIO"/>
    <s v="SAUL"/>
    <s v="SEGOVIA"/>
    <s v="GALINDO"/>
    <d v="1982-10-05T00:00:00"/>
    <s v="NCS416"/>
    <n v="0"/>
    <s v="BOGOTA"/>
    <n v="25"/>
    <s v="CUNDINAMARCA"/>
    <m/>
    <n v="3114776273"/>
    <n v="0"/>
    <m/>
    <m/>
    <m/>
    <s v="23/09/2025"/>
    <x v="19"/>
    <n v="2012"/>
    <s v="JOURNEY SE/EXPRESS [FL] TP 2400CC 7PSJ"/>
    <s v="BXCT374451"/>
    <s v="3C4PDCABXCT374451"/>
    <s v="02406041"/>
    <s v="DODGE"/>
    <s v="DODGE JOURNEY "/>
    <n v="3.7451159793814436E-2"/>
    <n v="38800000"/>
    <s v="BOLIVAR"/>
    <s v="CAMIONETAPASAJ"/>
    <s v="PARTICULAR"/>
    <s v="ssegovia2009@gmail.com"/>
    <n v="159812568"/>
    <n v="1453105"/>
    <n v="1201096.54"/>
    <s v=""/>
    <s v=""/>
    <s v=""/>
    <m/>
    <m/>
    <m/>
    <s v=""/>
    <s v=""/>
    <s v=""/>
    <m/>
    <m/>
    <m/>
    <m/>
    <m/>
    <m/>
    <m/>
    <m/>
    <m/>
    <n v="0.13623057934367933"/>
    <x v="0"/>
    <s v="COS"/>
  </r>
  <r>
    <s v="R1"/>
    <n v="79359031"/>
    <s v="M"/>
    <s v="LUCIO"/>
    <s v="RAFAEL"/>
    <s v="PINZON"/>
    <n v="0"/>
    <d v="1965-11-13T00:00:00"/>
    <s v="GCS452"/>
    <n v="0"/>
    <s v="BOGOTA"/>
    <n v="25"/>
    <s v="CUNDINAMARCA"/>
    <m/>
    <n v="3194599836"/>
    <n v="3198599836"/>
    <m/>
    <m/>
    <m/>
    <s v="27/09/2025"/>
    <x v="8"/>
    <n v="2020"/>
    <s v="STEPWAY [2] DYNAMIQUE / INT MT 1600CC AA 16"/>
    <s v="2842Q237760"/>
    <s v="9FB5SRC9GLM053255"/>
    <s v="08001177"/>
    <s v="RENAULT"/>
    <s v="RENAULT STEPWAY "/>
    <n v="2.4227465069860281E-2"/>
    <n v="50100000"/>
    <s v="HDI-LIBERTY"/>
    <s v="AUTOMOVIL"/>
    <s v="PARTICULAR"/>
    <s v="rafaelpinzon38@gmail.com"/>
    <n v="159889583"/>
    <n v="1213796"/>
    <n v="999996.91"/>
    <s v=""/>
    <s v=""/>
    <s v=""/>
    <m/>
    <m/>
    <m/>
    <s v=""/>
    <s v=""/>
    <s v=""/>
    <m/>
    <m/>
    <m/>
    <m/>
    <m/>
    <m/>
    <m/>
    <m/>
    <m/>
    <n v="0.33050639930380676"/>
    <x v="0"/>
    <s v="COS"/>
  </r>
  <r>
    <s v="R1"/>
    <n v="7474614"/>
    <s v="M"/>
    <s v="MIGUEL"/>
    <s v="ANGEL"/>
    <s v="LIEVANO"/>
    <s v="ALCOCER"/>
    <d v="1952-02-15T00:00:00"/>
    <s v="GJN705"/>
    <n v="8638"/>
    <s v="SABANALARGA"/>
    <n v="8"/>
    <s v="ATLANTICO"/>
    <m/>
    <n v="3103639095"/>
    <n v="0"/>
    <m/>
    <m/>
    <m/>
    <s v="30/09/2025"/>
    <x v="2"/>
    <n v="2020"/>
    <s v="LOGAN [2] PRIVILEGE / INT MT 1600CC AA 16"/>
    <s v="2842Q242874"/>
    <s v="9FB4SRC94LM103582"/>
    <s v="08001171"/>
    <s v="RENAULT"/>
    <s v="RENAULT LOGAN "/>
    <n v="3.09920796460177E-2"/>
    <n v="45200000"/>
    <s v="BOLIVAR"/>
    <s v="AUTOMOVIL"/>
    <s v="PARTICULAR"/>
    <s v="mlievanoalcocer@gmail.com"/>
    <n v="159829310"/>
    <n v="1400842"/>
    <n v="1157178.29"/>
    <s v=""/>
    <s v=""/>
    <s v=""/>
    <m/>
    <m/>
    <m/>
    <s v=""/>
    <s v=""/>
    <s v=""/>
    <m/>
    <m/>
    <m/>
    <m/>
    <m/>
    <m/>
    <m/>
    <m/>
    <m/>
    <n v="0.31395334349896087"/>
    <x v="0"/>
    <s v="COS"/>
  </r>
  <r>
    <s v="R1"/>
    <n v="19486836"/>
    <s v="M"/>
    <s v="JOSE"/>
    <s v="GRICELIO"/>
    <s v="COMBITA"/>
    <n v="0"/>
    <d v="1962-02-18T00:00:00"/>
    <s v="WPP114"/>
    <n v="0"/>
    <s v="BOGOTA"/>
    <n v="25"/>
    <s v="CUNDINAMARCA"/>
    <m/>
    <n v="3114445575"/>
    <n v="0"/>
    <m/>
    <m/>
    <m/>
    <s v="21/09/2025"/>
    <x v="20"/>
    <n v="2017"/>
    <s v="ECOSPORT [2] SE MT 2000CC 4X2"/>
    <s v="AOJAH8592503"/>
    <s v="9BFZB55F4H8592503"/>
    <s v="03006132"/>
    <s v="FORD"/>
    <s v="FORD ECOSPORT "/>
    <n v="2.9803734177215189E-2"/>
    <n v="47400000"/>
    <s v="MAPFRE"/>
    <s v="CAMIONETAPASAJ"/>
    <s v="PARTICULAR"/>
    <s v="jose.combita123@outlook.com"/>
    <n v="159832058"/>
    <n v="1412697"/>
    <n v="1167140.48"/>
    <s v=""/>
    <s v=""/>
    <s v=""/>
    <m/>
    <m/>
    <m/>
    <s v=""/>
    <s v=""/>
    <s v=""/>
    <m/>
    <m/>
    <m/>
    <m/>
    <m/>
    <m/>
    <m/>
    <m/>
    <m/>
    <n v="0.5534431262129631"/>
    <x v="0"/>
    <s v="COS"/>
  </r>
  <r>
    <s v="R1"/>
    <n v="30239819"/>
    <s v="F"/>
    <s v="SANDRA"/>
    <s v="MILENA"/>
    <s v="HERNANDEZ"/>
    <s v="LUNA"/>
    <d v="1984-03-29T00:00:00"/>
    <s v="EPO329"/>
    <n v="17001"/>
    <s v="MANIZALES"/>
    <n v="17"/>
    <s v="CALDAS"/>
    <m/>
    <n v="3137001864"/>
    <n v="0"/>
    <m/>
    <m/>
    <m/>
    <s v="25/09/2025"/>
    <x v="10"/>
    <n v="2020"/>
    <s v="MARCH ACTIVE MT 1600CC AA 2A"/>
    <s v="HR16342984U"/>
    <s v="3N1CK3CD9ZL404473"/>
    <s v="06401233"/>
    <s v="NISSAN"/>
    <s v="NISSAN MARCH "/>
    <n v="3.7011629955947138E-2"/>
    <n v="45400000"/>
    <s v="HDI-LIBERTY"/>
    <s v="AUTOMOVIL"/>
    <s v="PARTICULAR"/>
    <s v="sandramhl@gmail.com"/>
    <n v="159763478"/>
    <n v="1680328"/>
    <n v="1392040.54"/>
    <s v=""/>
    <s v=""/>
    <s v=""/>
    <m/>
    <m/>
    <m/>
    <s v=""/>
    <s v=""/>
    <s v=""/>
    <m/>
    <m/>
    <m/>
    <m/>
    <m/>
    <m/>
    <m/>
    <m/>
    <m/>
    <n v="0.84299505496135774"/>
    <x v="0"/>
    <s v="COS"/>
  </r>
  <r>
    <s v="R1"/>
    <n v="19297331"/>
    <s v="M"/>
    <s v="JOSE"/>
    <s v="DE JESUS"/>
    <s v="PAEZ"/>
    <s v="SOLANO"/>
    <d v="1958-05-20T00:00:00"/>
    <s v="HYT158"/>
    <n v="0"/>
    <s v="BARRANQUILLA"/>
    <n v="8"/>
    <s v="ATLANTICO"/>
    <m/>
    <n v="3103610644"/>
    <n v="3183948573"/>
    <m/>
    <m/>
    <m/>
    <s v="04/09/2025"/>
    <x v="18"/>
    <n v="2017"/>
    <s v="LOGAN [2] PRIVILEGE / INT TP 1600CC AA 16"/>
    <s v="2845Q004330"/>
    <s v="9FB4SRC9BHM291419"/>
    <s v="08001183"/>
    <s v="RENAULT"/>
    <s v="RENAULT LOGAN "/>
    <n v="3.2650731070496083E-2"/>
    <n v="38300000"/>
    <s v="MAPFRE"/>
    <s v="AUTOMOVIL"/>
    <s v="PARTICULAR"/>
    <s v="josepaez@alda.com.co"/>
    <n v="159837620"/>
    <n v="1250523"/>
    <n v="1030859.42"/>
    <s v=""/>
    <s v=""/>
    <s v=""/>
    <m/>
    <m/>
    <m/>
    <s v=""/>
    <s v=""/>
    <s v=""/>
    <m/>
    <m/>
    <m/>
    <m/>
    <m/>
    <m/>
    <m/>
    <m/>
    <m/>
    <n v="0.20831116489835333"/>
    <x v="0"/>
    <s v="COS"/>
  </r>
  <r>
    <s v="R1"/>
    <n v="13715362"/>
    <s v="M"/>
    <s v="JHON"/>
    <s v="JAIRO"/>
    <s v="HERRERA"/>
    <s v="HERNANDEZ"/>
    <d v="1978-12-11T00:00:00"/>
    <s v="FPN224"/>
    <n v="0"/>
    <s v="FACATATIVA"/>
    <n v="25"/>
    <s v="CUNDINAMARCA"/>
    <m/>
    <n v="3507091472"/>
    <n v="3163290564"/>
    <m/>
    <m/>
    <m/>
    <s v="07/09/2025"/>
    <x v="12"/>
    <n v="2019"/>
    <s v="EXPLORER [5] [F LIMITED TP 2300CC 4X4"/>
    <s v="KGA18008"/>
    <s v="1FM5K8FH3KGA18008"/>
    <s v="03008061"/>
    <s v="FORD"/>
    <s v="FORD EXPLORER "/>
    <n v="2.6229257379636939E-2"/>
    <n v="126700000"/>
    <s v="MAPFRE"/>
    <s v="CAMPERO"/>
    <s v="PARTICULAR"/>
    <s v="jhonas.herrera@hotmail.com"/>
    <n v="29212402"/>
    <n v="3323246.91"/>
    <n v="2772644.46"/>
    <s v=""/>
    <s v=""/>
    <s v=""/>
    <m/>
    <m/>
    <m/>
    <s v=""/>
    <s v=""/>
    <s v=""/>
    <m/>
    <m/>
    <m/>
    <m/>
    <m/>
    <m/>
    <m/>
    <m/>
    <m/>
    <n v="0.87812421856793754"/>
    <x v="1"/>
    <s v="COS"/>
  </r>
  <r>
    <s v="R1"/>
    <n v="91296803"/>
    <s v="M"/>
    <s v="CARLOS"/>
    <s v="JULIO"/>
    <s v="MELGAREJO"/>
    <s v="PINZON"/>
    <d v="1974-03-23T00:00:00"/>
    <s v="JQP048"/>
    <n v="68276"/>
    <s v="FLORIDABLANCA"/>
    <n v="68"/>
    <s v="SANTANDER"/>
    <m/>
    <n v="3153763792"/>
    <n v="0"/>
    <m/>
    <m/>
    <m/>
    <s v="30/09/2025"/>
    <x v="2"/>
    <n v="2021"/>
    <s v="FRONTIER [2] SE MT 2500CC 4X4 T"/>
    <s v="YD25717138P"/>
    <s v="3N6CD33B1ZK420806"/>
    <s v="06421072"/>
    <s v="NISSAN"/>
    <s v="NISSAN FRONTIER "/>
    <n v="1.4701927244582044E-2"/>
    <n v="129200000"/>
    <s v="HDI-LIBERTY"/>
    <s v="PICKUPDOBLECAB"/>
    <s v="PARTICULAR"/>
    <n v="0"/>
    <n v="159739810"/>
    <n v="1899489"/>
    <n v="1576209.22"/>
    <s v=""/>
    <s v=""/>
    <s v=""/>
    <m/>
    <m/>
    <m/>
    <s v=""/>
    <s v=""/>
    <s v=""/>
    <m/>
    <m/>
    <m/>
    <m/>
    <m/>
    <m/>
    <m/>
    <m/>
    <m/>
    <n v="0.91052898505861957"/>
    <x v="2"/>
    <s v="COS"/>
  </r>
  <r>
    <s v="R1"/>
    <n v="17313285"/>
    <s v="M"/>
    <s v="FERNANDO"/>
    <n v="0"/>
    <s v="GARZON"/>
    <s v="CRUZ"/>
    <d v="1954-12-02T00:00:00"/>
    <s v="DJY871"/>
    <n v="50001"/>
    <s v="VILLAVICENCIO"/>
    <n v="50"/>
    <s v="META"/>
    <m/>
    <n v="3125824890"/>
    <n v="3222503015"/>
    <m/>
    <m/>
    <m/>
    <s v="17/09/2026"/>
    <x v="5"/>
    <n v="2016"/>
    <s v="SANDERO [2] INTENS / AT AT 1600CC AA 16"/>
    <s v="F710Q185001"/>
    <s v="9FBBSRADDGM904694"/>
    <s v="08001178"/>
    <s v="RENAULT"/>
    <s v="RENAULT SANDERO "/>
    <n v="3.6693018867924532E-2"/>
    <n v="37100000"/>
    <s v="SURAMERICANA"/>
    <s v="AUTOMOVIL"/>
    <s v="PARTICULAR"/>
    <s v="fernando0254@gmail.com"/>
    <n v="159837194"/>
    <n v="1361311"/>
    <n v="1123958.8899999999"/>
    <s v=""/>
    <s v=""/>
    <s v=""/>
    <m/>
    <m/>
    <m/>
    <s v=""/>
    <s v=""/>
    <s v=""/>
    <m/>
    <m/>
    <m/>
    <m/>
    <m/>
    <m/>
    <m/>
    <m/>
    <m/>
    <n v="0.96172848346718287"/>
    <x v="0"/>
    <s v="COS"/>
  </r>
  <r>
    <s v="R1"/>
    <n v="3004693"/>
    <s v="M"/>
    <s v="EZEQUIEL"/>
    <n v="0"/>
    <s v="PRIETO"/>
    <s v="ROMERO"/>
    <d v="1963-05-19T00:00:00"/>
    <s v="JCU028"/>
    <n v="0"/>
    <s v="BOGOTA"/>
    <n v="25"/>
    <s v="CUNDINAMARCA"/>
    <m/>
    <n v="3102563671"/>
    <n v="0"/>
    <m/>
    <m/>
    <m/>
    <s v="13/09/2025"/>
    <x v="9"/>
    <n v="2017"/>
    <s v="X TRAIL [T32] EXCLUSIVE TP 2500CC 6AB A"/>
    <s v="QR25573842L"/>
    <s v="JN1JBNT32Z0005505"/>
    <s v="06408114"/>
    <s v="NISSAN"/>
    <s v="NISSAN X "/>
    <n v="2.0800736126840316E-2"/>
    <n v="88300000"/>
    <s v="MAPFRE"/>
    <s v="CAMPERO"/>
    <s v="PARTICULAR"/>
    <s v="prieez@yahoo.es"/>
    <n v="159834144"/>
    <n v="1836705"/>
    <n v="1523449.44"/>
    <s v=""/>
    <s v=""/>
    <s v=""/>
    <m/>
    <m/>
    <m/>
    <s v=""/>
    <s v=""/>
    <s v=""/>
    <m/>
    <m/>
    <m/>
    <m/>
    <m/>
    <m/>
    <m/>
    <m/>
    <m/>
    <n v="0.40690475303768803"/>
    <x v="0"/>
    <s v="COS"/>
  </r>
  <r>
    <s v="R1"/>
    <n v="31324439"/>
    <s v="F"/>
    <s v="STEPHANIE"/>
    <n v="0"/>
    <s v="REGNIER"/>
    <s v="TABARES"/>
    <d v="1984-04-21T00:00:00"/>
    <s v="GCZ563"/>
    <n v="76001"/>
    <s v="CALI"/>
    <n v="76"/>
    <s v="VALLE DEL CAUCA"/>
    <m/>
    <n v="3155745336"/>
    <n v="3155857600"/>
    <m/>
    <m/>
    <m/>
    <s v="27/09/2025"/>
    <x v="8"/>
    <n v="2020"/>
    <s v="CX5 [2] TOURING TP 2000CC 6AB R"/>
    <s v="PE10663519"/>
    <s v="JM7KF2W7AL0315948"/>
    <s v="05606086"/>
    <s v="MAZDA"/>
    <s v="MAZDA CX5 "/>
    <n v="3.3219280855199221E-2"/>
    <n v="102900000"/>
    <s v="EQUIDAD"/>
    <s v="CAMIONETAPASAJ"/>
    <s v="PARTICULAR"/>
    <s v="stephanieregnier@hotmail.com"/>
    <n v="159716546"/>
    <n v="3418264"/>
    <n v="2852490.77"/>
    <s v=""/>
    <s v=""/>
    <s v=""/>
    <m/>
    <m/>
    <m/>
    <s v=""/>
    <s v=""/>
    <s v=""/>
    <m/>
    <m/>
    <m/>
    <m/>
    <m/>
    <m/>
    <m/>
    <m/>
    <m/>
    <n v="0.67968243715502907"/>
    <x v="1"/>
    <s v="COS"/>
  </r>
  <r>
    <s v="R1"/>
    <n v="7319194"/>
    <s v="M"/>
    <s v="JUAN"/>
    <s v="CARLOS"/>
    <s v="CRUZ"/>
    <s v="VILLAMIL"/>
    <d v="1983-04-16T00:00:00"/>
    <s v="DCQ696"/>
    <n v="0"/>
    <s v="BOGOTA"/>
    <n v="25"/>
    <s v="CUNDINAMARCA"/>
    <m/>
    <n v="3102599405"/>
    <n v="3114893896"/>
    <m/>
    <m/>
    <m/>
    <s v="16/09/2025"/>
    <x v="24"/>
    <n v="2010"/>
    <s v="SYMBOL II LUXE MT 1600CC 16V"/>
    <s v="MA670Q002175"/>
    <s v="8A1LBU805AL219884"/>
    <s v="08001124"/>
    <s v="RENAULT"/>
    <s v="RENAULT SYMBOL "/>
    <n v="5.5680957657657661E-2"/>
    <n v="22200000"/>
    <s v="HDI-LIBERTY"/>
    <s v="AUTOMOVIL"/>
    <s v="PARTICULAR"/>
    <n v="0"/>
    <n v="29187994"/>
    <n v="1236117.26"/>
    <n v="1018754"/>
    <s v=""/>
    <s v=""/>
    <s v=""/>
    <m/>
    <m/>
    <m/>
    <s v=""/>
    <s v=""/>
    <s v=""/>
    <m/>
    <m/>
    <m/>
    <m/>
    <m/>
    <m/>
    <m/>
    <m/>
    <m/>
    <n v="0.72272407180298903"/>
    <x v="1"/>
    <s v="COS"/>
  </r>
  <r>
    <s v="R1"/>
    <n v="80187701"/>
    <s v="M"/>
    <s v="DAVID"/>
    <s v="ALEXANDER"/>
    <s v="MALDONADO"/>
    <s v="FARFAN"/>
    <d v="1982-03-04T00:00:00"/>
    <s v="HAV899"/>
    <n v="0"/>
    <s v="BOGOTA"/>
    <n v="25"/>
    <s v="CUNDINAMARCA"/>
    <m/>
    <n v="3103067940"/>
    <n v="0"/>
    <m/>
    <m/>
    <m/>
    <s v="28/09/2025"/>
    <x v="14"/>
    <n v="2013"/>
    <s v="GRAND VITARA [3 SZ GLX SPORT AT 2400CC 5P 4X"/>
    <s v="J24B1197900"/>
    <s v="JS3TE04V7D4100679"/>
    <s v="08806008"/>
    <s v="SUZUKI"/>
    <s v="SUZUKI GRAND "/>
    <n v="2.8482881720430106E-2"/>
    <n v="46500000"/>
    <s v="BOLIVAR"/>
    <s v="CAMIONETAPASAJ"/>
    <s v="PARTICULAR"/>
    <n v="0"/>
    <n v="159900980"/>
    <n v="1324454"/>
    <n v="1092986.31"/>
    <s v=""/>
    <s v=""/>
    <s v=""/>
    <m/>
    <m/>
    <m/>
    <s v=""/>
    <s v=""/>
    <s v=""/>
    <m/>
    <m/>
    <m/>
    <m/>
    <m/>
    <m/>
    <m/>
    <m/>
    <m/>
    <n v="0.40717416715291299"/>
    <x v="0"/>
    <s v="COS"/>
  </r>
  <r>
    <s v="R1"/>
    <n v="79488615"/>
    <s v="M"/>
    <s v="CESAR"/>
    <s v="ALBERTO"/>
    <s v="GARCIA"/>
    <s v="BAUTISTA"/>
    <d v="1970-01-21T00:00:00"/>
    <s v="GZO506"/>
    <n v="54405"/>
    <s v="LOS PATIOS"/>
    <n v="54"/>
    <s v="NORTE DE SANTANDER"/>
    <m/>
    <n v="3007119811"/>
    <n v="0"/>
    <m/>
    <m/>
    <m/>
    <s v="06/09/2025"/>
    <x v="16"/>
    <n v="2021"/>
    <s v="GLC 300 [X253] 4MATIC TP 2000CC T"/>
    <s v="26492030296472"/>
    <s v="W1N2539841F822528"/>
    <s v="05806064"/>
    <s v="MERCEDES BENZ"/>
    <s v="MERCEDES BENZ GLC "/>
    <n v="3.685439574468085E-2"/>
    <n v="173900000"/>
    <s v="HDI-LIBERTY"/>
    <s v="CAMIONETAPASAJ"/>
    <s v="PARTICULAR"/>
    <s v="cagarciab1@hotmail.com"/>
    <n v="29201894"/>
    <n v="6408979.4199999999"/>
    <n v="5365696.99"/>
    <s v=""/>
    <s v=""/>
    <s v=""/>
    <m/>
    <m/>
    <m/>
    <s v=""/>
    <s v=""/>
    <s v=""/>
    <m/>
    <m/>
    <m/>
    <m/>
    <m/>
    <m/>
    <m/>
    <m/>
    <m/>
    <n v="0.21349814088737407"/>
    <x v="1"/>
    <s v="COS"/>
  </r>
  <r>
    <s v="R1"/>
    <n v="1067918178"/>
    <s v="M"/>
    <s v="CARLOS"/>
    <s v="ANDRES"/>
    <s v="HERNANDEZ"/>
    <s v="ORTIZ"/>
    <d v="1993-01-05T00:00:00"/>
    <s v="LKS082"/>
    <n v="5001"/>
    <s v="MEDELLIN"/>
    <n v="5"/>
    <s v="ANTIOQUIA"/>
    <m/>
    <n v="3012414115"/>
    <n v="0"/>
    <m/>
    <m/>
    <m/>
    <s v="07/09/2025"/>
    <x v="12"/>
    <n v="2023"/>
    <s v="COROLLA CROSS SE-G HYBRID TP 1800CC 7AB 4"/>
    <s v="2ZR2R41821"/>
    <s v="9BRKZAAG9P0635754"/>
    <s v="09006179"/>
    <s v="TOYOTA"/>
    <s v="TOYOTA COROLLA "/>
    <n v="2.5029699749791492E-2"/>
    <n v="119900000"/>
    <s v="HDI-LIBERTY"/>
    <s v="CAMIONETAPASAJ"/>
    <s v="PARTICULAR"/>
    <s v="caho859@gmail.com"/>
    <n v="159792658"/>
    <n v="3001061"/>
    <n v="2501900.0499999998"/>
    <s v=""/>
    <s v=""/>
    <s v=""/>
    <m/>
    <m/>
    <m/>
    <s v=""/>
    <s v=""/>
    <s v=""/>
    <m/>
    <m/>
    <m/>
    <m/>
    <m/>
    <m/>
    <m/>
    <m/>
    <m/>
    <n v="0.38580592574916406"/>
    <x v="1"/>
    <s v="COS"/>
  </r>
  <r>
    <s v="R1"/>
    <n v="51778714"/>
    <s v="F"/>
    <s v="CLAUDIA"/>
    <s v="VICTORIA"/>
    <s v="NIÃ‘O"/>
    <s v="ARENAS"/>
    <d v="1964-09-24T00:00:00"/>
    <s v="DSP533"/>
    <n v="0"/>
    <s v="BOGOTA"/>
    <n v="25"/>
    <s v="CUNDINAMARCA"/>
    <m/>
    <n v="3208311271"/>
    <n v="3132083112"/>
    <m/>
    <m/>
    <m/>
    <s v="24/09/2025"/>
    <x v="13"/>
    <n v="2019"/>
    <s v="JIMNY JLX MT 1300CC 3P 2A"/>
    <s v="M13A2474786"/>
    <s v="JS3JB43V0K4100237"/>
    <s v="08808044"/>
    <s v="SUZUKI"/>
    <s v="SUZUKI JIMNY "/>
    <n v="2.6825014285714287E-2"/>
    <n v="70000000"/>
    <s v="SURAMERICANA"/>
    <s v="CAMPERO"/>
    <s v="PARTICULAR"/>
    <s v="toyita2409@gmail.com"/>
    <n v="159806559"/>
    <n v="1877751"/>
    <n v="1557941.85"/>
    <s v=""/>
    <s v=""/>
    <s v=""/>
    <m/>
    <m/>
    <m/>
    <s v=""/>
    <s v=""/>
    <s v=""/>
    <m/>
    <m/>
    <m/>
    <m/>
    <m/>
    <m/>
    <m/>
    <m/>
    <m/>
    <n v="0.46118850734641614"/>
    <x v="0"/>
    <s v="COS"/>
  </r>
  <r>
    <s v="R1"/>
    <n v="5091744"/>
    <s v="M"/>
    <s v="ORLANDO"/>
    <n v="0"/>
    <s v="BAYONA"/>
    <s v="ARENAS"/>
    <d v="1963-08-10T00:00:00"/>
    <s v="KMW809"/>
    <n v="20011"/>
    <s v="AGUACHICA"/>
    <n v="20"/>
    <s v="CESAR"/>
    <m/>
    <n v="3165369257"/>
    <n v="0"/>
    <m/>
    <m/>
    <m/>
    <s v="27/09/2025"/>
    <x v="8"/>
    <n v="2022"/>
    <s v="VERSA [2] ADVANCE AT 1600CC RIN 1"/>
    <s v="HR16388105V"/>
    <s v="3N1CNBAE4ZL109877"/>
    <s v="06401245"/>
    <s v="NISSAN"/>
    <s v="NISSAN VERSA "/>
    <n v="2.1470237788018431E-2"/>
    <n v="65100000"/>
    <s v="EQUIDAD"/>
    <s v="AUTOMOVIL"/>
    <s v="PARTICULAR"/>
    <s v="obayonaa@hotmail.com"/>
    <n v="29205850"/>
    <n v="1397712.48"/>
    <n v="1154548.3"/>
    <s v=""/>
    <s v=""/>
    <s v=""/>
    <m/>
    <m/>
    <m/>
    <s v=""/>
    <s v=""/>
    <s v=""/>
    <m/>
    <m/>
    <m/>
    <m/>
    <m/>
    <m/>
    <m/>
    <m/>
    <m/>
    <n v="0.8218514667740271"/>
    <x v="0"/>
    <s v="COS"/>
  </r>
  <r>
    <s v="R1"/>
    <n v="1234339133"/>
    <s v="M"/>
    <s v="MARLON"/>
    <s v="DANIEL"/>
    <s v="JOYA"/>
    <s v="TORRES"/>
    <d v="1998-04-16T00:00:00"/>
    <s v="LFX934"/>
    <n v="68276"/>
    <s v="FLORIDABLANCA"/>
    <n v="68"/>
    <s v="SANTANDER"/>
    <m/>
    <n v="3219734591"/>
    <n v="3219734592"/>
    <m/>
    <m/>
    <m/>
    <s v="16/09/2025"/>
    <x v="24"/>
    <n v="2023"/>
    <s v="QASHQAI [4] ADVANCE TP 1300CC T 4X2"/>
    <s v="HR13412692A"/>
    <s v="SJNTANJ12Z1062636"/>
    <s v="06406148"/>
    <s v="NISSAN"/>
    <s v="NISSAN QASHQAI "/>
    <n v="3.5139926706484644E-2"/>
    <n v="117200000"/>
    <s v="MAPFRE"/>
    <s v="CAMIONETAPASAJ"/>
    <s v="PARTICULAR"/>
    <s v="marlondaniel16@hotmail.com"/>
    <n v="29217606"/>
    <n v="4118399.41"/>
    <n v="3440839.84"/>
    <s v=""/>
    <s v=""/>
    <s v=""/>
    <m/>
    <m/>
    <m/>
    <s v=""/>
    <s v=""/>
    <s v=""/>
    <m/>
    <m/>
    <m/>
    <m/>
    <m/>
    <m/>
    <m/>
    <m/>
    <m/>
    <n v="0.15876694287497906"/>
    <x v="1"/>
    <s v="COS"/>
  </r>
  <r>
    <s v="R1"/>
    <n v="75088345"/>
    <s v="M"/>
    <s v="ANDRES"/>
    <s v="MAURICIO"/>
    <s v="CADAVID"/>
    <s v="VALENCIA"/>
    <d v="1978-06-23T00:00:00"/>
    <s v="KTP927"/>
    <n v="68276"/>
    <s v="FLORIDABLANCA"/>
    <n v="68"/>
    <s v="SANTANDER"/>
    <m/>
    <n v="3183651818"/>
    <n v="3124554818"/>
    <m/>
    <m/>
    <m/>
    <s v="29/09/2025"/>
    <x v="11"/>
    <n v="2021"/>
    <s v="FORTUNER [2] [F 2.7L SRV TP 2700CC 7AB 4"/>
    <s v="2TRA868972"/>
    <s v="8AJAX3GS1M0991500"/>
    <s v="09006175"/>
    <s v="TOYOTA"/>
    <s v="TOYOTA FORTUNER "/>
    <n v="1.3093579664570231E-2"/>
    <n v="190800000"/>
    <s v="MAPFRE"/>
    <s v="CAMIONETAPASAJ"/>
    <s v="PARTICULAR"/>
    <s v="pattyfranco@yahoo.com"/>
    <n v="159738135"/>
    <n v="2498255"/>
    <n v="2079373.58"/>
    <s v=""/>
    <s v=""/>
    <s v=""/>
    <m/>
    <m/>
    <m/>
    <s v=""/>
    <s v=""/>
    <s v=""/>
    <m/>
    <m/>
    <m/>
    <m/>
    <m/>
    <m/>
    <m/>
    <m/>
    <m/>
    <n v="0.94853404582933043"/>
    <x v="2"/>
    <s v="COS"/>
  </r>
  <r>
    <s v="R1"/>
    <n v="1018422894"/>
    <s v="F"/>
    <s v="GINA"/>
    <s v="MERCEDES"/>
    <s v="GARCIA"/>
    <s v="MONTIEL"/>
    <d v="1989-02-13T00:00:00"/>
    <s v="GCR962"/>
    <n v="0"/>
    <s v="BOGOTA"/>
    <n v="25"/>
    <s v="CUNDINAMARCA"/>
    <m/>
    <n v="3152698210"/>
    <n v="3116892985"/>
    <m/>
    <m/>
    <m/>
    <s v="04/09/2025"/>
    <x v="18"/>
    <n v="2019"/>
    <s v="ONIX [FL] LTZ TP 1400CC 4P 2A"/>
    <s v="JTW004399"/>
    <s v="9BGKT69T0KG350772"/>
    <s v="01601334"/>
    <s v="CHEVROLET"/>
    <s v="CHEVROLET ONIX "/>
    <n v="4.8484675324675326E-2"/>
    <n v="46200000"/>
    <s v="ALLIANZ"/>
    <s v="AUTOMOVIL"/>
    <s v="PARTICULAR"/>
    <s v="yiyemontiel@gmail.com"/>
    <n v="159715264"/>
    <n v="2239992"/>
    <n v="1862346.02"/>
    <s v=""/>
    <s v=""/>
    <s v=""/>
    <m/>
    <m/>
    <m/>
    <s v=""/>
    <s v=""/>
    <s v=""/>
    <m/>
    <m/>
    <m/>
    <m/>
    <m/>
    <m/>
    <m/>
    <m/>
    <m/>
    <n v="0.6764042896246717"/>
    <x v="1"/>
    <s v="COS"/>
  </r>
  <r>
    <s v="R1"/>
    <n v="52777022"/>
    <s v="F"/>
    <s v="LORENA"/>
    <s v="ISABEL"/>
    <s v="RUEDA"/>
    <s v="HUERFANO"/>
    <d v="1981-12-23T00:00:00"/>
    <s v="FZT396"/>
    <n v="0"/>
    <s v="BOGOTA"/>
    <n v="25"/>
    <s v="CUNDINAMARCA"/>
    <m/>
    <n v="3003728702"/>
    <n v="3212410161"/>
    <m/>
    <m/>
    <m/>
    <s v="26/09/2025"/>
    <x v="6"/>
    <n v="2019"/>
    <s v="FORESTER [5] 2.5 EYESIGHT TP 2500CC 6AB C"/>
    <s v="YF90036"/>
    <s v="JF1SK9LL5KG015149"/>
    <s v="08608088"/>
    <s v="SUBARU"/>
    <s v="SUBARU FORESTER "/>
    <n v="1.6304094444444445E-2"/>
    <n v="100800000"/>
    <s v="ALLIANZ"/>
    <s v="CAMPERO"/>
    <s v="PARTICULAR"/>
    <n v="0"/>
    <n v="29204128"/>
    <n v="1643452.72"/>
    <n v="1361052.71"/>
    <s v=""/>
    <s v=""/>
    <s v=""/>
    <m/>
    <m/>
    <m/>
    <s v=""/>
    <s v=""/>
    <s v=""/>
    <m/>
    <m/>
    <m/>
    <m/>
    <m/>
    <m/>
    <m/>
    <m/>
    <m/>
    <n v="0.93281819728650495"/>
    <x v="0"/>
    <s v="COS"/>
  </r>
  <r>
    <s v="R1"/>
    <n v="51738908"/>
    <s v="F"/>
    <s v="MYRIAM"/>
    <n v="0"/>
    <s v="MOLINA"/>
    <s v="ROBAYO"/>
    <d v="1963-06-15T00:00:00"/>
    <s v="DWQ750"/>
    <n v="0"/>
    <s v="BOGOTA"/>
    <n v="25"/>
    <s v="CUNDINAMARCA"/>
    <m/>
    <n v="3014944049"/>
    <n v="0"/>
    <m/>
    <m/>
    <m/>
    <s v="04/09/2025"/>
    <x v="18"/>
    <n v="2017"/>
    <s v="SAIL LS MT 1400CC 4P AA"/>
    <s v="LCU163483855"/>
    <s v="9GASA58M5HB042071"/>
    <s v="01601312"/>
    <s v="CHEVROLET"/>
    <s v="CHEVROLET SAIL "/>
    <n v="3.8891335403726711E-2"/>
    <n v="32200000"/>
    <s v="HDI-LIBERTY"/>
    <s v="AUTOMOVIL"/>
    <s v="PARTICULAR"/>
    <s v="mmrobayos63@gamil.com"/>
    <n v="159904250"/>
    <n v="1252301"/>
    <n v="1032353.46"/>
    <s v=""/>
    <s v=""/>
    <s v=""/>
    <m/>
    <m/>
    <m/>
    <s v=""/>
    <s v=""/>
    <s v=""/>
    <m/>
    <m/>
    <m/>
    <m/>
    <m/>
    <m/>
    <m/>
    <m/>
    <m/>
    <n v="0.21399602558187425"/>
    <x v="0"/>
    <s v="COS"/>
  </r>
  <r>
    <s v="R1"/>
    <n v="6625259"/>
    <s v="M"/>
    <s v="JULIAN"/>
    <s v="ANDRES"/>
    <s v="PORRAS"/>
    <s v="FLAQUER"/>
    <d v="1982-01-28T00:00:00"/>
    <s v="GSS936"/>
    <n v="76520"/>
    <s v="PALMIRA"/>
    <n v="76"/>
    <s v="VALLE DEL CAUCA"/>
    <m/>
    <n v="3008822714"/>
    <n v="3244101138"/>
    <m/>
    <m/>
    <m/>
    <s v="30/09/2025"/>
    <x v="2"/>
    <n v="2020"/>
    <s v="C4 [3] CACTUS FEEL TP 1600CC 6AB A"/>
    <s v="10DGAG0015631"/>
    <s v="9350WNFPVLB507001"/>
    <s v="01806038"/>
    <s v="CITROEN"/>
    <s v="CITROEN C4 "/>
    <n v="4.4482932838283827E-2"/>
    <n v="60600000"/>
    <s v="MAPFRE"/>
    <s v="CAMIONETAPASAJ"/>
    <s v="PARTICULAR"/>
    <s v="juliporrasf@gmail.com"/>
    <n v="29189212"/>
    <n v="2695665.73"/>
    <n v="2245265.3199999998"/>
    <s v=""/>
    <s v=""/>
    <s v=""/>
    <m/>
    <m/>
    <m/>
    <s v=""/>
    <s v=""/>
    <s v=""/>
    <m/>
    <m/>
    <m/>
    <m/>
    <m/>
    <m/>
    <m/>
    <m/>
    <m/>
    <n v="0.68963791249510209"/>
    <x v="1"/>
    <s v="COS"/>
  </r>
  <r>
    <s v="R1"/>
    <n v="1117538969"/>
    <s v="F"/>
    <s v="DIANA"/>
    <s v="KATERINE"/>
    <s v="SILVA"/>
    <s v="CASTIBLANCO"/>
    <d v="1995-02-03T00:00:00"/>
    <s v="MIM287"/>
    <n v="0"/>
    <s v="FLORENCIA"/>
    <n v="0"/>
    <s v="CAQUETÃ"/>
    <m/>
    <n v="3115331430"/>
    <n v="3142557998"/>
    <m/>
    <m/>
    <m/>
    <s v="19/09/2025"/>
    <x v="21"/>
    <n v="2019"/>
    <s v="ONIX [FL] ACTIV MT 1400CC 5P 2A"/>
    <s v="JCK006935"/>
    <s v="9BGKC48T0KG132615"/>
    <s v="01601331"/>
    <s v="CHEVROLET"/>
    <s v="CHEVROLET ONIX "/>
    <n v="6.2218993288590603E-2"/>
    <n v="44700000"/>
    <s v="PREVISORA"/>
    <s v="AUTOMOVIL"/>
    <s v="PARTICULAR"/>
    <s v="silvadianak@gmail.com"/>
    <n v="159738383"/>
    <n v="2781189"/>
    <n v="2317133.5099999998"/>
    <s v=""/>
    <s v=""/>
    <s v=""/>
    <m/>
    <m/>
    <m/>
    <s v=""/>
    <s v=""/>
    <s v=""/>
    <m/>
    <m/>
    <m/>
    <m/>
    <m/>
    <m/>
    <m/>
    <m/>
    <m/>
    <n v="0.51029587211127003"/>
    <x v="1"/>
    <s v="COS"/>
  </r>
  <r>
    <s v="R1"/>
    <n v="79106791"/>
    <s v="M"/>
    <s v="CARLOS"/>
    <s v="ADAN"/>
    <s v="TARAZONA"/>
    <s v="PARODY"/>
    <d v="1961-03-02T00:00:00"/>
    <s v="JVO182"/>
    <n v="0"/>
    <s v="BOGOTA"/>
    <n v="25"/>
    <s v="CUNDINAMARCA"/>
    <m/>
    <n v="3124347526"/>
    <n v="3124347559"/>
    <m/>
    <m/>
    <m/>
    <s v="27/09/2025"/>
    <x v="8"/>
    <n v="2021"/>
    <s v="DUSTER OROCH DYNAMIQUE MT 2000CC 4X2 2"/>
    <s v="F4RE412C205510"/>
    <s v="93Y9SR5B6MJ734747"/>
    <s v="08021002"/>
    <s v="RENAULT"/>
    <s v="RENAULT DUSTER "/>
    <n v="2.1180320699708453E-2"/>
    <n v="68600000"/>
    <s v="SURAMERICANA"/>
    <s v="PICKUPDOBLECAB"/>
    <s v="PARTICULAR"/>
    <s v="ctarazona@eliteflower.com"/>
    <n v="159790263"/>
    <n v="1452970"/>
    <n v="1200983.18"/>
    <s v=""/>
    <s v=""/>
    <s v=""/>
    <m/>
    <m/>
    <m/>
    <s v=""/>
    <s v=""/>
    <s v=""/>
    <m/>
    <m/>
    <m/>
    <m/>
    <m/>
    <m/>
    <m/>
    <m/>
    <m/>
    <n v="0.68161143953666936"/>
    <x v="0"/>
    <s v="COS"/>
  </r>
  <r>
    <s v="R1"/>
    <n v="79689356"/>
    <s v="M"/>
    <s v="JOSE"/>
    <s v="ALEXANDER"/>
    <s v="VANEGAS"/>
    <s v="RAMIREZ"/>
    <d v="1975-10-28T00:00:00"/>
    <s v="RLV623"/>
    <n v="0"/>
    <s v="BOGOTA"/>
    <n v="25"/>
    <s v="CUNDINAMARCA"/>
    <m/>
    <n v="3203013223"/>
    <n v="3202019545"/>
    <m/>
    <m/>
    <m/>
    <s v="21/09/2025"/>
    <x v="20"/>
    <n v="2012"/>
    <s v="LOGAN F.II ENTRY [FAMILIER MT 1400CC AA"/>
    <s v="A710UJ17989"/>
    <s v="9FBLSRACDCM015004"/>
    <s v="08001135"/>
    <s v="RENAULT"/>
    <s v="RENAULT LOGAN "/>
    <n v="4.8808502024291496E-2"/>
    <n v="24700000"/>
    <s v="ALLIANZ"/>
    <s v="AUTOMOVIL"/>
    <s v="PARTICULAR"/>
    <s v="joseavanegas@hotmail.com"/>
    <n v="159837404"/>
    <n v="1205570"/>
    <n v="993083.82"/>
    <s v=""/>
    <s v=""/>
    <s v=""/>
    <m/>
    <m/>
    <m/>
    <s v=""/>
    <s v=""/>
    <s v=""/>
    <m/>
    <m/>
    <m/>
    <m/>
    <m/>
    <m/>
    <m/>
    <m/>
    <m/>
    <n v="0.83657661741652578"/>
    <x v="1"/>
    <s v="COS"/>
  </r>
  <r>
    <s v="R1"/>
    <n v="91107075"/>
    <s v="M"/>
    <s v="JHON"/>
    <s v="ALEXANDER"/>
    <s v="MONTENEGRO"/>
    <s v="MENESES"/>
    <d v="1972-09-15T00:00:00"/>
    <s v="NKW414"/>
    <n v="0"/>
    <s v="BOGOTA"/>
    <n v="25"/>
    <s v="CUNDINAMARCA"/>
    <m/>
    <n v="3223456789"/>
    <n v="3134968001"/>
    <m/>
    <m/>
    <m/>
    <s v="13/09/2025"/>
    <x v="9"/>
    <n v="2024"/>
    <s v="X3 [G01] xDrive30e TP 2000CC T CT"/>
    <s v="11617503"/>
    <s v="WBA61DP09R9X03459"/>
    <s v="00806049"/>
    <s v="BMW"/>
    <s v="BMW X3 "/>
    <n v="1.9160854661467563E-2"/>
    <n v="282100000"/>
    <s v="SBS"/>
    <s v="CAMIONETAPASAJ"/>
    <s v="PARTICULAR"/>
    <s v="alexmonteme@gmail.com"/>
    <n v="29212650"/>
    <n v="5405277.0999999996"/>
    <n v="4522249.66"/>
    <s v=""/>
    <s v=""/>
    <s v=""/>
    <m/>
    <m/>
    <m/>
    <s v=""/>
    <s v=""/>
    <s v=""/>
    <m/>
    <m/>
    <m/>
    <m/>
    <m/>
    <m/>
    <m/>
    <m/>
    <m/>
    <n v="0.80816218794183814"/>
    <x v="0"/>
    <s v="COS"/>
  </r>
  <r>
    <s v="R1"/>
    <n v="72310121"/>
    <s v="M"/>
    <s v="HERMAN"/>
    <n v="0"/>
    <s v="CUDRIS"/>
    <s v="RADA"/>
    <d v="1976-05-26T00:00:00"/>
    <s v="IWT823"/>
    <n v="0"/>
    <s v="BOGOTA"/>
    <n v="25"/>
    <s v="CUNDINAMARCA"/>
    <m/>
    <n v="3004618044"/>
    <n v="0"/>
    <m/>
    <m/>
    <m/>
    <s v="13/09/2025"/>
    <x v="9"/>
    <n v="2016"/>
    <s v="CERATO PRO 1.6L MT 1600CC 4P 2A"/>
    <s v="G4FGH608569"/>
    <s v="KNAFX41BG5570480"/>
    <s v="04601161"/>
    <s v="KIA"/>
    <s v="KIA CERATO "/>
    <n v="2.8596867219917013E-2"/>
    <n v="48200000"/>
    <s v="MAPFRE"/>
    <s v="AUTOMOVIL"/>
    <s v="PARTICULAR"/>
    <s v="survivor830@hotmail.com"/>
    <n v="159782562"/>
    <n v="1378369"/>
    <n v="1138293.1399999999"/>
    <s v=""/>
    <s v=""/>
    <s v=""/>
    <m/>
    <m/>
    <m/>
    <s v=""/>
    <s v=""/>
    <s v=""/>
    <m/>
    <m/>
    <m/>
    <m/>
    <m/>
    <m/>
    <m/>
    <m/>
    <m/>
    <n v="0.26597938342585403"/>
    <x v="0"/>
    <s v="COS"/>
  </r>
  <r>
    <s v="R1"/>
    <n v="93369904"/>
    <s v="M"/>
    <s v="ALFONSO"/>
    <n v="0"/>
    <s v="GOMEZ"/>
    <s v="CASTILLO"/>
    <d v="1967-07-05T00:00:00"/>
    <s v="IXX792"/>
    <n v="0"/>
    <s v="IBAGUE"/>
    <n v="73"/>
    <s v="TOLIMA"/>
    <m/>
    <n v="3152290680"/>
    <n v="0"/>
    <m/>
    <m/>
    <m/>
    <s v="06/09/2025"/>
    <x v="16"/>
    <n v="2016"/>
    <s v="GRAND VITARA [3 SZ GLX SPORT AT 2400CC 5P 4X"/>
    <s v="J24B1300319"/>
    <s v="JS3TD04V6G4104410"/>
    <s v="08808033"/>
    <s v="SUZUKI"/>
    <s v="SUZUKI GRAND "/>
    <n v="2.4025322033898306E-2"/>
    <n v="59000000"/>
    <s v="ALLIANZ"/>
    <s v="CAMPERO"/>
    <s v="PARTICULAR"/>
    <n v="0"/>
    <n v="159944913"/>
    <n v="1417494"/>
    <n v="1171171.3899999999"/>
    <s v=""/>
    <s v=""/>
    <s v=""/>
    <m/>
    <m/>
    <m/>
    <s v=""/>
    <s v=""/>
    <s v=""/>
    <m/>
    <m/>
    <m/>
    <m/>
    <m/>
    <m/>
    <m/>
    <m/>
    <m/>
    <n v="0.2420857212834403"/>
    <x v="0"/>
    <s v="COS"/>
  </r>
  <r>
    <s v="R1"/>
    <n v="91295217"/>
    <s v="M"/>
    <s v="LARRY"/>
    <s v="ALBERTO"/>
    <s v="PRENTT"/>
    <s v="VILLAREAL"/>
    <d v="1973-11-22T00:00:00"/>
    <s v="NKW501"/>
    <n v="0"/>
    <s v="BOGOTA"/>
    <n v="25"/>
    <s v="CUNDINAMARCA"/>
    <m/>
    <n v="3157805534"/>
    <n v="0"/>
    <m/>
    <m/>
    <m/>
    <s v="27/09/2025"/>
    <x v="8"/>
    <n v="2025"/>
    <s v="NIRO [2] ZENITH AT 1600CC 7AB C"/>
    <s v="G4LLRS344723"/>
    <s v="KNACR81EGS5209145"/>
    <s v="04606176"/>
    <s v="KIA"/>
    <s v="KIA NIRO "/>
    <n v="1.8401786366830642E-2"/>
    <n v="142300000"/>
    <s v="HDI-LIBERTY"/>
    <s v="CAMIONETAPASAJ"/>
    <s v="PARTICULAR"/>
    <s v="lprentt@yahoo.com"/>
    <n v="29220070"/>
    <n v="2618574.2000000002"/>
    <n v="2180482.52"/>
    <s v=""/>
    <s v=""/>
    <s v=""/>
    <m/>
    <m/>
    <m/>
    <s v=""/>
    <s v=""/>
    <s v=""/>
    <m/>
    <m/>
    <m/>
    <m/>
    <m/>
    <m/>
    <m/>
    <m/>
    <m/>
    <n v="0.24210992323424296"/>
    <x v="0"/>
    <s v="COS"/>
  </r>
  <r>
    <s v="R1"/>
    <n v="52313776"/>
    <s v="F"/>
    <s v="CLAUDIA"/>
    <s v="PATRICIA"/>
    <s v="CARDENAS"/>
    <s v="CASTRO"/>
    <d v="1976-07-04T00:00:00"/>
    <s v="NKX799"/>
    <n v="0"/>
    <s v="BOGOTA"/>
    <n v="25"/>
    <s v="CUNDINAMARCA"/>
    <m/>
    <n v="3173750383"/>
    <n v="3154057267"/>
    <m/>
    <m/>
    <m/>
    <s v="17/09/2025"/>
    <x v="5"/>
    <n v="2025"/>
    <s v="KWID [FL] ICONIC MT 1000CC 12V 4"/>
    <s v="B4DA426Q070222"/>
    <s v="93YRBB000SJ020954"/>
    <s v="08001216"/>
    <s v="RENAULT"/>
    <s v="RENAULT KWID "/>
    <n v="2.764781190019194E-2"/>
    <n v="52100000"/>
    <s v="MAPFRE"/>
    <s v="AUTOMOVIL"/>
    <s v="PARTICULAR"/>
    <s v="claudiac26@hotmail.es"/>
    <n v="159897954"/>
    <n v="1440451"/>
    <n v="1190462.6599999999"/>
    <s v=""/>
    <s v=""/>
    <s v=""/>
    <m/>
    <m/>
    <m/>
    <s v=""/>
    <s v=""/>
    <s v=""/>
    <m/>
    <m/>
    <m/>
    <m/>
    <m/>
    <m/>
    <m/>
    <m/>
    <m/>
    <n v="0.88781920275800452"/>
    <x v="0"/>
    <s v="COS"/>
  </r>
  <r>
    <s v="R1"/>
    <n v="42996788"/>
    <s v="F"/>
    <s v="ANA"/>
    <s v="PATRICIA"/>
    <s v="PARDO"/>
    <s v="TORO"/>
    <d v="1958-01-22T00:00:00"/>
    <s v="EGX830"/>
    <n v="5001"/>
    <s v="MEDELLIN"/>
    <n v="5"/>
    <s v="ANTIOQUIA"/>
    <m/>
    <n v="3013705013"/>
    <n v="0"/>
    <m/>
    <m/>
    <m/>
    <s v="30/09/2025"/>
    <x v="2"/>
    <n v="2018"/>
    <s v="QASHQAI [3] EXCLUSIVE TP 2000CC 6AB A"/>
    <s v="MR20467852W"/>
    <s v="SJNFBNJ11ZZ021740"/>
    <s v="06408115"/>
    <s v="NISSAN"/>
    <s v="NISSAN QASHQAI "/>
    <n v="2.1772206060606061E-2"/>
    <n v="82500000"/>
    <s v="ALLIANZ"/>
    <s v="CAMPERO"/>
    <s v="PARTICULAR"/>
    <s v="anapatriciapardot@hotmail.com"/>
    <n v="159833604"/>
    <n v="1796207"/>
    <n v="1489417.47"/>
    <s v=""/>
    <s v=""/>
    <s v=""/>
    <m/>
    <m/>
    <m/>
    <s v=""/>
    <s v=""/>
    <s v=""/>
    <m/>
    <m/>
    <m/>
    <m/>
    <m/>
    <m/>
    <m/>
    <m/>
    <m/>
    <n v="0.93548956209509626"/>
    <x v="0"/>
    <s v="COS"/>
  </r>
  <r>
    <s v="R1"/>
    <n v="71381570"/>
    <s v="M"/>
    <s v="JAIME"/>
    <s v="IVAN"/>
    <s v="QUINTERO"/>
    <s v="QUINTERO"/>
    <d v="1981-11-26T00:00:00"/>
    <s v="KZP844"/>
    <n v="13836"/>
    <s v="TURBACO"/>
    <n v="13"/>
    <s v="BOLIVAR"/>
    <m/>
    <n v="3122704980"/>
    <n v="3005199319"/>
    <m/>
    <m/>
    <m/>
    <s v="30/09/2025"/>
    <x v="2"/>
    <n v="2022"/>
    <s v="SANDERO [2] [FL LIFE + MT 1600CC 16V A"/>
    <s v="J759Q097950"/>
    <s v="9FB5SR0E5NM173678"/>
    <s v="08001206"/>
    <s v="RENAULT"/>
    <s v="RENAULT SANDERO "/>
    <n v="2.9064622823984525E-2"/>
    <n v="51700000"/>
    <s v="HDI-LIBERTY"/>
    <s v="AUTOMOVIL"/>
    <s v="PARTICULAR"/>
    <s v="jaimequintero11@yahoo.com"/>
    <n v="159847074"/>
    <n v="1502641"/>
    <n v="1242723.82"/>
    <s v=""/>
    <s v=""/>
    <s v=""/>
    <m/>
    <m/>
    <m/>
    <s v=""/>
    <s v=""/>
    <s v=""/>
    <m/>
    <m/>
    <m/>
    <m/>
    <m/>
    <m/>
    <m/>
    <m/>
    <m/>
    <n v="0.72102025339569853"/>
    <x v="0"/>
    <s v="COS"/>
  </r>
  <r>
    <s v="R1"/>
    <n v="14946177"/>
    <s v="M"/>
    <s v="JOSE"/>
    <s v="WILGEN"/>
    <s v="BERMUDEZ"/>
    <s v="RECIO"/>
    <d v="1948-03-25T00:00:00"/>
    <s v="UBU655"/>
    <n v="76001"/>
    <s v="CALI"/>
    <n v="76"/>
    <s v="VALLE DEL CAUCA"/>
    <m/>
    <n v="3136259701"/>
    <n v="3207703556"/>
    <m/>
    <m/>
    <m/>
    <s v="19/09/2025"/>
    <x v="21"/>
    <n v="2015"/>
    <s v="SPARK [3] [FL] GT [M300] LTZ MT 1200CC 5P"/>
    <s v="B12D1219752KD3"/>
    <s v="9GAMF48D9FB039563"/>
    <s v="01601274"/>
    <s v="CHEVROLET"/>
    <s v="CHEVROLET SPARK "/>
    <n v="5.3151912804878049E-2"/>
    <n v="32800000"/>
    <s v="ALLIANZ"/>
    <s v="AUTOMOVIL"/>
    <s v="PARTICULAR"/>
    <s v="ventasholidayrecreacion@hotmail.com"/>
    <n v="29201718"/>
    <n v="1743382.74"/>
    <n v="1445027.51"/>
    <s v=""/>
    <s v=""/>
    <s v=""/>
    <m/>
    <m/>
    <m/>
    <s v=""/>
    <s v=""/>
    <s v=""/>
    <m/>
    <m/>
    <m/>
    <m/>
    <m/>
    <m/>
    <m/>
    <m/>
    <m/>
    <n v="0.93347762032505643"/>
    <x v="1"/>
    <s v="COS"/>
  </r>
  <r>
    <s v="R1"/>
    <n v="93385217"/>
    <s v="M"/>
    <s v="LUIS"/>
    <s v="CARLOS"/>
    <s v="RODRIGUEZ"/>
    <s v="VERA"/>
    <d v="1971-12-12T00:00:00"/>
    <s v="IGY397"/>
    <n v="0"/>
    <s v="IBAGUE"/>
    <n v="73"/>
    <s v="TOLIMA"/>
    <m/>
    <n v="3208440720"/>
    <n v="3153938101"/>
    <m/>
    <m/>
    <m/>
    <s v="30/09/2025"/>
    <x v="2"/>
    <n v="2015"/>
    <s v="ESCAPE [3] SE TP 2000CC 4X4"/>
    <s v="FUC71743"/>
    <s v="1FMCU9G97FUC71743"/>
    <s v="03008052"/>
    <s v="FORD"/>
    <s v="FORD ESCAPE "/>
    <n v="4.5790034662045058E-2"/>
    <n v="57700000"/>
    <s v="BOLIVAR"/>
    <s v="CAMPERO"/>
    <s v="PARTICULAR"/>
    <s v="luiskasanty2005@gmail.com"/>
    <n v="159763829"/>
    <n v="2642085"/>
    <n v="2200239.5699999998"/>
    <s v=""/>
    <s v=""/>
    <s v=""/>
    <m/>
    <m/>
    <m/>
    <s v=""/>
    <s v=""/>
    <s v=""/>
    <m/>
    <m/>
    <m/>
    <m/>
    <m/>
    <m/>
    <m/>
    <m/>
    <m/>
    <n v="0.91492764691487038"/>
    <x v="1"/>
    <s v="COS"/>
  </r>
  <r>
    <s v="R1"/>
    <n v="1098634528"/>
    <s v="M"/>
    <s v="WILLINTON"/>
    <n v="0"/>
    <s v="ASCANIO"/>
    <s v="ROBLES"/>
    <d v="1987-04-01T00:00:00"/>
    <s v="JHL946"/>
    <n v="0"/>
    <s v="CUCUTA"/>
    <n v="54"/>
    <s v="NORTE DE SANTANDER"/>
    <m/>
    <n v="3125418271"/>
    <n v="0"/>
    <m/>
    <m/>
    <m/>
    <s v="13/09/2025"/>
    <x v="9"/>
    <n v="2020"/>
    <s v="RANGER [5] [FL] LIMITED TP 3200CC TD 4X"/>
    <s v="SA2QLJ159647"/>
    <s v="8AFAR23L5LJ159647"/>
    <s v="03021076"/>
    <s v="FORD"/>
    <s v="FORD RANGER "/>
    <n v="1.8119352824858756E-2"/>
    <n v="141600000"/>
    <s v="HDI-LIBERTY"/>
    <s v="PICKUPDOBLECAB"/>
    <s v="PARTICULAR"/>
    <s v="willintonascanio4@gmail.com"/>
    <n v="29190600"/>
    <n v="2565700.36"/>
    <n v="2136050.7200000002"/>
    <s v=""/>
    <s v=""/>
    <s v=""/>
    <m/>
    <m/>
    <m/>
    <s v=""/>
    <s v=""/>
    <s v=""/>
    <m/>
    <m/>
    <m/>
    <m/>
    <m/>
    <m/>
    <m/>
    <m/>
    <m/>
    <n v="0.88610480671951763"/>
    <x v="0"/>
    <s v="COS"/>
  </r>
  <r>
    <s v="R1"/>
    <n v="52154005"/>
    <s v="F"/>
    <s v="AMANDA"/>
    <s v="CORAZON"/>
    <s v="GOMEZ"/>
    <s v="RODRIGUEZ"/>
    <d v="1973-08-10T00:00:00"/>
    <s v="HBS535"/>
    <n v="0"/>
    <s v="BOGOTA"/>
    <n v="25"/>
    <s v="CUNDINAMARCA"/>
    <m/>
    <n v="3123511816"/>
    <n v="0"/>
    <m/>
    <m/>
    <m/>
    <s v="29/09/2025"/>
    <x v="11"/>
    <n v="2013"/>
    <s v="VERSA ADVANCE MT 1600CC 2AB A"/>
    <s v="HR16722898G"/>
    <s v="3N1CN7AD9ZL093242"/>
    <s v="06401190"/>
    <s v="NISSAN"/>
    <s v="NISSAN VERSA "/>
    <n v="4.4777508196721313E-2"/>
    <n v="30500000"/>
    <s v="BOLIVAR"/>
    <s v="AUTOMOVIL"/>
    <s v="PARTICULAR"/>
    <n v="0"/>
    <n v="159795265"/>
    <n v="1365714"/>
    <n v="1127659.1000000001"/>
    <s v=""/>
    <s v=""/>
    <s v=""/>
    <m/>
    <m/>
    <m/>
    <s v=""/>
    <s v=""/>
    <s v=""/>
    <m/>
    <m/>
    <m/>
    <m/>
    <m/>
    <m/>
    <m/>
    <m/>
    <m/>
    <n v="0.79244116209891047"/>
    <x v="1"/>
    <s v="COS"/>
  </r>
  <r>
    <s v="R1"/>
    <n v="46451068"/>
    <s v="F"/>
    <s v="YENNY"/>
    <s v="PAOLA"/>
    <s v="ROJAS"/>
    <s v="PEREZ"/>
    <d v="1979-05-22T00:00:00"/>
    <s v="RIT531"/>
    <n v="15238"/>
    <s v="DUITAMA"/>
    <n v="15"/>
    <s v="BOYACA"/>
    <m/>
    <n v="3185995428"/>
    <n v="0"/>
    <m/>
    <m/>
    <m/>
    <s v="09/09/2025"/>
    <x v="28"/>
    <n v="2012"/>
    <s v="KOLEOS [1] EXPRESSION MT 2500CC 4X2"/>
    <s v="2TRB702P066771"/>
    <s v="VF1VY0CA6CC355845"/>
    <s v="08006030"/>
    <s v="RENAULT"/>
    <s v="RENAULT KOLEOS "/>
    <n v="3.2544481558441557E-2"/>
    <n v="38500000"/>
    <s v="EQUIDAD"/>
    <s v="CAMIONETAPASAJ"/>
    <s v="PARTICULAR"/>
    <s v="rojaspao@gmail.com"/>
    <n v="29213770"/>
    <n v="1252962.54"/>
    <n v="1032909.7"/>
    <s v=""/>
    <s v=""/>
    <s v=""/>
    <m/>
    <m/>
    <m/>
    <s v=""/>
    <s v=""/>
    <s v=""/>
    <m/>
    <m/>
    <m/>
    <m/>
    <m/>
    <m/>
    <m/>
    <m/>
    <m/>
    <n v="0.82979156478083294"/>
    <x v="0"/>
    <s v="COS"/>
  </r>
  <r>
    <s v="R1"/>
    <n v="39278259"/>
    <s v="F"/>
    <s v="EDCEL"/>
    <s v="MARYONIS"/>
    <s v="CUELLO"/>
    <s v="MARQUEZ"/>
    <d v="1976-09-12T00:00:00"/>
    <s v="IYS544"/>
    <n v="5001"/>
    <s v="MEDELLIN"/>
    <n v="5"/>
    <s v="ANTIOQUIA"/>
    <m/>
    <n v="3108338710"/>
    <n v="0"/>
    <m/>
    <m/>
    <m/>
    <s v="07/09/2025"/>
    <x v="12"/>
    <n v="2016"/>
    <s v="RAV4 [4] [FL] STREET TP 2000CC 4X2 5"/>
    <s v="3ZRB815104"/>
    <s v="JTMWD3EV0GJ064001"/>
    <s v="09006158"/>
    <s v="TOYOTA"/>
    <s v="TOYOTA RAV4 "/>
    <n v="2.2045599999999999E-2"/>
    <n v="80000000"/>
    <s v="SURAMERICANA"/>
    <s v="CAMIONETAPASAJ"/>
    <s v="PARTICULAR"/>
    <n v="0"/>
    <n v="159802862"/>
    <n v="1763648"/>
    <n v="1462057.43"/>
    <s v=""/>
    <s v=""/>
    <s v=""/>
    <m/>
    <m/>
    <m/>
    <s v=""/>
    <s v=""/>
    <s v=""/>
    <m/>
    <m/>
    <m/>
    <m/>
    <m/>
    <m/>
    <m/>
    <m/>
    <m/>
    <n v="0.51872190132968643"/>
    <x v="0"/>
    <s v="COS"/>
  </r>
  <r>
    <s v="R1"/>
    <n v="51990960"/>
    <s v="F"/>
    <s v="LUCILA"/>
    <n v="0"/>
    <s v="MORENO"/>
    <s v="PARRADO"/>
    <d v="1969-11-01T00:00:00"/>
    <s v="LMQ430"/>
    <n v="0"/>
    <s v="BOGOTA"/>
    <n v="25"/>
    <s v="CUNDINAMARCA"/>
    <m/>
    <n v="3124990846"/>
    <n v="3213607164"/>
    <m/>
    <m/>
    <m/>
    <s v="24/09/2025"/>
    <x v="13"/>
    <n v="2023"/>
    <s v="STEPWAY [2] [FL INTENS TP 1600CC 16V A"/>
    <s v="J759Q146580"/>
    <s v="9FB5SR4DXPM378378"/>
    <s v="08001211"/>
    <s v="RENAULT"/>
    <s v="RENAULT STEPWAY "/>
    <n v="1.8763963133640552E-2"/>
    <n v="65100000"/>
    <s v="MAPFRE"/>
    <s v="AUTOMOVIL"/>
    <s v="PARTICULAR"/>
    <s v="Lucilamoreno@hotmail.com"/>
    <n v="159715956"/>
    <n v="1221534"/>
    <n v="1006499.13"/>
    <s v=""/>
    <s v=""/>
    <s v=""/>
    <m/>
    <m/>
    <m/>
    <s v=""/>
    <s v=""/>
    <s v=""/>
    <m/>
    <m/>
    <m/>
    <m/>
    <m/>
    <m/>
    <m/>
    <m/>
    <m/>
    <n v="0.226956594768154"/>
    <x v="0"/>
    <s v="COS"/>
  </r>
  <r>
    <s v="R1"/>
    <n v="43084461"/>
    <s v="F"/>
    <s v="MONICA"/>
    <s v="MARIA"/>
    <s v="HENAO"/>
    <s v="MEJIA"/>
    <d v="1965-03-26T00:00:00"/>
    <s v="LGT471"/>
    <n v="5266"/>
    <s v="ENVIGADO"/>
    <n v="5"/>
    <s v="ANTIOQUIA"/>
    <m/>
    <n v="3108959445"/>
    <n v="0"/>
    <m/>
    <m/>
    <m/>
    <s v="22/09/2025"/>
    <x v="25"/>
    <n v="2023"/>
    <s v="COROLLA CROSS SE-G HYBRID TP 1800CC 7AB 4"/>
    <s v="2ZR2R38592"/>
    <s v="9BRKZAAG6P0635601"/>
    <s v="09006179"/>
    <s v="TOYOTA"/>
    <s v="TOYOTA COROLLA "/>
    <n v="1.7811897247706421E-2"/>
    <n v="119900000"/>
    <s v="BOLIVAR"/>
    <s v="CAMIONETAPASAJ"/>
    <s v="PARTICULAR"/>
    <s v="MONI.HENAO89@GMAIL.COM"/>
    <n v="29203324"/>
    <n v="2135646.48"/>
    <n v="1774660.91"/>
    <s v=""/>
    <s v=""/>
    <s v=""/>
    <m/>
    <m/>
    <m/>
    <s v=""/>
    <s v=""/>
    <s v=""/>
    <m/>
    <m/>
    <m/>
    <m/>
    <m/>
    <m/>
    <m/>
    <m/>
    <m/>
    <n v="7.113208219304723E-2"/>
    <x v="0"/>
    <s v="COS"/>
  </r>
  <r>
    <s v="R1"/>
    <n v="51748258"/>
    <s v="F"/>
    <s v="MARTHA"/>
    <s v="CECILIA"/>
    <s v="ARIAS"/>
    <s v="BUITRAGO"/>
    <d v="1962-11-28T00:00:00"/>
    <s v="EDZ328"/>
    <n v="0"/>
    <s v="BOGOTA"/>
    <n v="25"/>
    <s v="CUNDINAMARCA"/>
    <m/>
    <n v="3144511547"/>
    <n v="0"/>
    <m/>
    <m/>
    <m/>
    <s v="27/09/2025"/>
    <x v="8"/>
    <n v="2018"/>
    <s v="LOGAN [2] EXPRESSION / LI MT 1600CC AA 8V"/>
    <s v="A812UD60487"/>
    <s v="9FB4SREB4JM067442"/>
    <s v="08001189"/>
    <s v="RENAULT"/>
    <s v="RENAULT LOGAN "/>
    <n v="3.3098005390835579E-2"/>
    <n v="37100000"/>
    <s v="MAPFRE"/>
    <s v="AUTOMOVIL"/>
    <s v="PARTICULAR"/>
    <s v="rosado10_@hotmail.com"/>
    <n v="159718594"/>
    <n v="1227936"/>
    <n v="1011879.16"/>
    <s v=""/>
    <s v=""/>
    <s v=""/>
    <m/>
    <m/>
    <m/>
    <s v=""/>
    <s v=""/>
    <s v=""/>
    <m/>
    <m/>
    <m/>
    <m/>
    <m/>
    <m/>
    <m/>
    <m/>
    <m/>
    <n v="0.12090104536883761"/>
    <x v="0"/>
    <s v="COS"/>
  </r>
  <r>
    <s v="R1"/>
    <n v="76309645"/>
    <s v="M"/>
    <s v="JOSE"/>
    <s v="FERNANDO"/>
    <s v="IRAGORRI"/>
    <s v="LOPEZ"/>
    <d v="1969-09-19T00:00:00"/>
    <s v="MCS846"/>
    <n v="0"/>
    <s v="DOS QUEBRADAS"/>
    <n v="66"/>
    <s v="RISARALDA"/>
    <m/>
    <n v="3137685431"/>
    <n v="3125182664"/>
    <m/>
    <m/>
    <m/>
    <s v="17/09/2025"/>
    <x v="5"/>
    <n v="2012"/>
    <s v="X3 [F25] xDrive20d TP 2000CC TD"/>
    <s v="75458058"/>
    <s v="WBAWY3106C0A45838"/>
    <s v="00808033"/>
    <s v="BMW"/>
    <s v="BMW X3 "/>
    <n v="3.8788372317262829E-2"/>
    <n v="64300000"/>
    <s v="SBS"/>
    <s v="CAMPERO"/>
    <s v="PARTICULAR"/>
    <s v="JFIRAGORRI@HOTMAIL.COM"/>
    <n v="29200802"/>
    <n v="2494092.34"/>
    <n v="2075875.92"/>
    <s v=""/>
    <s v=""/>
    <s v=""/>
    <m/>
    <m/>
    <m/>
    <s v=""/>
    <s v=""/>
    <s v=""/>
    <m/>
    <m/>
    <m/>
    <m/>
    <m/>
    <m/>
    <m/>
    <m/>
    <m/>
    <n v="0.72220513686945786"/>
    <x v="1"/>
    <s v="COS"/>
  </r>
  <r>
    <s v="R1"/>
    <n v="19296464"/>
    <s v="M"/>
    <s v="ISIDRO"/>
    <s v="ALFONSO"/>
    <s v="AREVALO"/>
    <s v="MOGOLLON"/>
    <d v="1957-11-03T00:00:00"/>
    <s v="LMR586"/>
    <n v="0"/>
    <s v="BOGOTA"/>
    <n v="25"/>
    <s v="CUNDINAMARCA"/>
    <m/>
    <n v="3102660680"/>
    <n v="0"/>
    <m/>
    <m/>
    <m/>
    <s v="16/09/2025"/>
    <x v="24"/>
    <n v="2022"/>
    <s v="HILUX [8] [2 FL 2.8L TP 2800CC TD 7A"/>
    <s v="1GDG321924"/>
    <s v="8AJBA3CD1N1726780"/>
    <s v="09021086"/>
    <s v="TOYOTA"/>
    <s v="TOYOTA HILUX "/>
    <n v="1.7260193032015064E-2"/>
    <n v="212400000"/>
    <s v="MAPFRE"/>
    <s v="PICKUPDOBLECAB"/>
    <s v="PARTICULAR"/>
    <s v="isalarmo@hotmail.com"/>
    <n v="159837820"/>
    <n v="3666065"/>
    <n v="3060727.06"/>
    <s v=""/>
    <s v=""/>
    <s v=""/>
    <m/>
    <m/>
    <m/>
    <s v=""/>
    <s v=""/>
    <s v=""/>
    <m/>
    <m/>
    <m/>
    <m/>
    <m/>
    <m/>
    <m/>
    <m/>
    <m/>
    <n v="0.15041653606954608"/>
    <x v="0"/>
    <s v="COS"/>
  </r>
  <r>
    <s v="R1"/>
    <n v="63317637"/>
    <s v="F"/>
    <s v="LILIA"/>
    <n v="0"/>
    <s v="OLIVAR"/>
    <s v="JACOME"/>
    <d v="1963-11-27T00:00:00"/>
    <s v="DRW755"/>
    <n v="0"/>
    <s v="BOGOTA"/>
    <n v="25"/>
    <s v="CUNDINAMARCA"/>
    <m/>
    <n v="3158250461"/>
    <n v="0"/>
    <m/>
    <m/>
    <m/>
    <s v="17/09/2025"/>
    <x v="5"/>
    <n v="2018"/>
    <s v="FORESTER [4] [F 2.0 CVT PREMIUM TP 2000CC 6AB"/>
    <s v="YB75676"/>
    <s v="JF1SJ5LC5JG369820"/>
    <s v="08608080"/>
    <s v="SUBARU"/>
    <s v="SUBARU FORESTER "/>
    <n v="1.4738782072176949E-2"/>
    <n v="85900000"/>
    <s v="MAPFRE"/>
    <s v="CAMPERO"/>
    <s v="PARTICULAR"/>
    <s v="lilia.27@hotmail.com"/>
    <n v="29209968"/>
    <n v="1266061.3799999999"/>
    <n v="1043917.13"/>
    <s v=""/>
    <s v=""/>
    <s v=""/>
    <m/>
    <m/>
    <m/>
    <s v=""/>
    <s v=""/>
    <s v=""/>
    <m/>
    <m/>
    <m/>
    <m/>
    <m/>
    <m/>
    <m/>
    <m/>
    <m/>
    <n v="0.62298252665086973"/>
    <x v="0"/>
    <s v="COS"/>
  </r>
  <r>
    <s v="R1"/>
    <n v="36553132"/>
    <s v="F"/>
    <s v="MARTHA"/>
    <s v="BEATRIZ"/>
    <s v="MOZO"/>
    <s v="COHEN"/>
    <d v="1963-05-19T00:00:00"/>
    <s v="ZZO066"/>
    <n v="0"/>
    <s v="SANTA MARTA"/>
    <n v="47"/>
    <s v="MAGDALENA"/>
    <m/>
    <n v="3013586260"/>
    <n v="0"/>
    <m/>
    <m/>
    <m/>
    <s v="24/09/2025"/>
    <x v="13"/>
    <n v="2014"/>
    <s v="CRV [4] CITY PLUS AT 2400CC"/>
    <s v="K24Z93527880"/>
    <s v="3HGRM3830EG604236"/>
    <s v="03406026"/>
    <s v="HONDA"/>
    <s v="HONDA CRV "/>
    <n v="2.4027928464977644E-2"/>
    <n v="67100000"/>
    <s v="BOLIVAR"/>
    <s v="CAMIONETAPASAJ"/>
    <s v="PARTICULAR"/>
    <n v="0"/>
    <n v="159836486"/>
    <n v="1612274"/>
    <n v="1334852.3899999999"/>
    <s v=""/>
    <s v=""/>
    <s v=""/>
    <m/>
    <m/>
    <m/>
    <s v=""/>
    <s v=""/>
    <s v=""/>
    <m/>
    <m/>
    <m/>
    <m/>
    <m/>
    <m/>
    <m/>
    <m/>
    <m/>
    <n v="0.82196637134872297"/>
    <x v="0"/>
    <s v="COS"/>
  </r>
  <r>
    <s v="R1"/>
    <n v="73082540"/>
    <s v="M"/>
    <s v="EDGAR"/>
    <s v="ASDRUBAL"/>
    <s v="CAMEJO"/>
    <s v="ATAYA"/>
    <d v="1959-11-02T00:00:00"/>
    <s v="KQN285"/>
    <n v="0"/>
    <s v="CARTAGENA"/>
    <n v="13"/>
    <s v="BOLIVAR"/>
    <m/>
    <n v="3162749718"/>
    <n v="3135332973"/>
    <m/>
    <m/>
    <m/>
    <s v="30/09/2025"/>
    <x v="2"/>
    <n v="2023"/>
    <s v="DUSTER [2] INTENS TP 1300CC T 4X2"/>
    <s v="H5HA452D010327"/>
    <s v="93Y9SR8ZSPJ341797"/>
    <s v="08006066"/>
    <s v="RENAULT"/>
    <s v="RENAULT DUSTER "/>
    <n v="2.1753963882352942E-2"/>
    <n v="85000000"/>
    <s v="MAPFRE"/>
    <s v="CAMIONETAPASAJ"/>
    <s v="PARTICULAR"/>
    <s v="edgarc0259@gmail.com"/>
    <n v="29203196"/>
    <n v="1849086.93"/>
    <n v="1533854.56"/>
    <s v=""/>
    <s v=""/>
    <s v=""/>
    <m/>
    <m/>
    <m/>
    <s v=""/>
    <s v=""/>
    <s v=""/>
    <m/>
    <m/>
    <m/>
    <m/>
    <m/>
    <m/>
    <m/>
    <m/>
    <m/>
    <n v="0.57217039352591659"/>
    <x v="0"/>
    <s v="COS"/>
  </r>
  <r>
    <s v="R1"/>
    <n v="1020789491"/>
    <s v="F"/>
    <s v="PAOLA"/>
    <s v="ANDREA"/>
    <s v="CASTELLANOS"/>
    <s v="CORREDOR"/>
    <d v="1994-01-13T00:00:00"/>
    <s v="JIR120"/>
    <n v="0"/>
    <s v="BOGOTA"/>
    <n v="25"/>
    <s v="CUNDINAMARCA"/>
    <m/>
    <n v="3165489479"/>
    <n v="0"/>
    <m/>
    <m/>
    <m/>
    <s v="13/09/2025"/>
    <x v="9"/>
    <n v="2018"/>
    <s v="VOYAGE TRENDLINE MT 1600CC R14"/>
    <s v="CFZT26499"/>
    <s v="9BWDB45U1JT093079"/>
    <s v="09201225"/>
    <s v="VOLKSWAGEN"/>
    <s v="VOLKSWAGEN VOYAGE "/>
    <n v="3.4013212435233163E-2"/>
    <n v="38600000"/>
    <s v="EQUIDAD"/>
    <s v="AUTOMOVIL"/>
    <s v="PARTICULAR"/>
    <s v="CASTELLANOSPAOLA1327@GMAIL.COM"/>
    <n v="159714794"/>
    <n v="1312910"/>
    <n v="1083285.31"/>
    <s v=""/>
    <s v=""/>
    <s v=""/>
    <m/>
    <m/>
    <m/>
    <s v=""/>
    <s v=""/>
    <s v=""/>
    <m/>
    <m/>
    <m/>
    <m/>
    <m/>
    <m/>
    <m/>
    <m/>
    <m/>
    <n v="0.32327377241913369"/>
    <x v="0"/>
    <s v="COS"/>
  </r>
  <r>
    <s v="R1"/>
    <n v="13229528"/>
    <s v="M"/>
    <s v="ARGEMIRO"/>
    <n v="0"/>
    <s v="MORA"/>
    <s v="CARRILLO"/>
    <d v="1945-07-15T00:00:00"/>
    <s v="UDT665"/>
    <n v="68001"/>
    <s v="BUCARAMANGA"/>
    <n v="68"/>
    <s v="SANTANDER"/>
    <m/>
    <n v="3124789716"/>
    <n v="0"/>
    <m/>
    <m/>
    <m/>
    <s v="18/09/2025"/>
    <x v="26"/>
    <n v="2015"/>
    <s v="GRAND VITARA [3 SZ GLX SPORT MT 2400CC 5P 4X"/>
    <s v="J24B1277835"/>
    <s v="JS3TD04V3F4201045"/>
    <s v="08808032"/>
    <s v="SUZUKI"/>
    <s v="SUZUKI GRAND "/>
    <n v="3.1990395480225989E-2"/>
    <n v="53100000"/>
    <s v="BOLIVAR"/>
    <s v="CAMPERO"/>
    <s v="PARTICULAR"/>
    <n v="0"/>
    <n v="159836386"/>
    <n v="1698690"/>
    <n v="1407470.84"/>
    <s v=""/>
    <s v=""/>
    <s v=""/>
    <m/>
    <m/>
    <m/>
    <s v=""/>
    <s v=""/>
    <s v=""/>
    <m/>
    <m/>
    <m/>
    <m/>
    <m/>
    <m/>
    <m/>
    <m/>
    <m/>
    <n v="0.91011750890907739"/>
    <x v="0"/>
    <s v="COS"/>
  </r>
  <r>
    <s v="R1"/>
    <n v="91513777"/>
    <s v="M"/>
    <s v="JHON"/>
    <s v="KARHIL"/>
    <s v="BAUTISTA"/>
    <s v="CASTELLANOS"/>
    <d v="1982-10-31T00:00:00"/>
    <s v="GZO627"/>
    <n v="68001"/>
    <s v="BUCARAMANGA"/>
    <n v="68"/>
    <s v="SANTANDER"/>
    <m/>
    <n v="3146617147"/>
    <n v="3146617247"/>
    <m/>
    <m/>
    <m/>
    <s v="22/09/2025"/>
    <x v="25"/>
    <n v="2021"/>
    <s v="CX30 TOURING TP 2000CC 7AB R"/>
    <s v="PE40679052"/>
    <s v="3MVDM2W7AML102497"/>
    <s v="05606100"/>
    <s v="MAZDA"/>
    <s v="MAZDA CX30 "/>
    <n v="1.7905533980582523E-2"/>
    <n v="82400000"/>
    <s v="HDI-LIBERTY"/>
    <s v="CAMIONETAPASAJ"/>
    <s v="PARTICULAR"/>
    <n v="0"/>
    <n v="159836216"/>
    <n v="1475416"/>
    <n v="1219845.3700000001"/>
    <s v=""/>
    <s v=""/>
    <s v=""/>
    <m/>
    <m/>
    <m/>
    <s v=""/>
    <s v=""/>
    <s v=""/>
    <m/>
    <m/>
    <m/>
    <m/>
    <m/>
    <m/>
    <m/>
    <m/>
    <m/>
    <n v="0.89780473135113459"/>
    <x v="0"/>
    <s v="COS"/>
  </r>
  <r>
    <s v="R1"/>
    <n v="45428538"/>
    <s v="F"/>
    <s v="LUZ"/>
    <s v="MARINA"/>
    <s v="ZULUAGA"/>
    <s v="TINOCO"/>
    <d v="1957-04-09T00:00:00"/>
    <s v="NHL439"/>
    <n v="0"/>
    <s v="CARTAGENA"/>
    <n v="13"/>
    <s v="BOLIVAR"/>
    <m/>
    <n v="3135325512"/>
    <n v="0"/>
    <m/>
    <m/>
    <m/>
    <s v="04/09/2026"/>
    <x v="18"/>
    <n v="2025"/>
    <s v="PICANTO [3] [FL ZENITH MT 1250CC 6AB A"/>
    <s v="G4LARP122249"/>
    <s v="KNAB2512AST272451"/>
    <s v="04601332"/>
    <s v="KIA"/>
    <s v="KIA PICANTO "/>
    <n v="3.5496365857885619E-2"/>
    <n v="57700000"/>
    <s v="BOLIVAR"/>
    <s v="AUTOMOVIL"/>
    <s v="PARTICULAR"/>
    <n v="0"/>
    <n v="29191942"/>
    <n v="2048140.31"/>
    <n v="1701126.31"/>
    <s v=""/>
    <s v=""/>
    <s v=""/>
    <m/>
    <m/>
    <m/>
    <s v=""/>
    <s v=""/>
    <s v=""/>
    <m/>
    <m/>
    <m/>
    <m/>
    <m/>
    <m/>
    <m/>
    <m/>
    <m/>
    <n v="0.21727266224309794"/>
    <x v="1"/>
    <s v="COS"/>
  </r>
  <r>
    <s v="R1"/>
    <n v="71710647"/>
    <s v="M"/>
    <s v="NESTOR"/>
    <s v="RAUL"/>
    <s v="ZAPATA"/>
    <s v="GOMEZ"/>
    <d v="1969-03-23T00:00:00"/>
    <s v="NVY641"/>
    <n v="5001"/>
    <s v="MEDELLIN"/>
    <n v="5"/>
    <s v="ANTIOQUIA"/>
    <m/>
    <n v="3006518056"/>
    <n v="0"/>
    <m/>
    <m/>
    <m/>
    <s v="05/09/2025"/>
    <x v="1"/>
    <n v="2025"/>
    <s v="SANDERO [2] [FL LIFE + MT 1600CC 16V A"/>
    <s v="J759Q283639"/>
    <s v="9FB5SR0EXSM934195"/>
    <s v="08001206"/>
    <s v="RENAULT"/>
    <s v="RENAULT SANDERO "/>
    <n v="3.2054890756302523E-2"/>
    <n v="59500000"/>
    <s v="MAPFRE"/>
    <s v="AUTOMOVIL"/>
    <s v="PARTICULAR"/>
    <s v="nestorrzg@gmail.com"/>
    <n v="159948760"/>
    <n v="1907266"/>
    <n v="1582744.95"/>
    <s v=""/>
    <s v=""/>
    <s v=""/>
    <m/>
    <m/>
    <m/>
    <s v=""/>
    <s v=""/>
    <s v=""/>
    <m/>
    <m/>
    <m/>
    <m/>
    <m/>
    <m/>
    <m/>
    <m/>
    <m/>
    <n v="0.10860515303300744"/>
    <x v="0"/>
    <s v="COS"/>
  </r>
  <r>
    <s v="R1"/>
    <n v="52790543"/>
    <s v="F"/>
    <s v="ASTRID"/>
    <s v="MAGALY"/>
    <s v="SANABRIA"/>
    <s v="PARDO"/>
    <d v="1980-07-12T00:00:00"/>
    <s v="RJZ133"/>
    <n v="0"/>
    <s v="BOGOTA"/>
    <n v="25"/>
    <s v="CUNDINAMARCA"/>
    <m/>
    <n v="3143826391"/>
    <n v="3183377424"/>
    <m/>
    <m/>
    <m/>
    <s v="15/09/2025"/>
    <x v="15"/>
    <n v="2012"/>
    <s v="C 200 [W204] [FL] CGI TP 1800CC T 4P"/>
    <s v="27186030221278"/>
    <s v="WDDGF4JB7CA535657"/>
    <s v="05801253"/>
    <s v="MERCEDES BENZ"/>
    <s v="MERCEDES BENZ C "/>
    <n v="5.0189061433447098E-2"/>
    <n v="58600000"/>
    <s v="SURAMERICANA"/>
    <s v="AUTOMOVIL"/>
    <s v="PARTICULAR"/>
    <s v="astridservade@gmail.com"/>
    <n v="159716064"/>
    <n v="2941079"/>
    <n v="2451494.73"/>
    <s v=""/>
    <s v=""/>
    <s v=""/>
    <m/>
    <m/>
    <m/>
    <s v=""/>
    <s v=""/>
    <s v=""/>
    <m/>
    <m/>
    <m/>
    <m/>
    <m/>
    <m/>
    <m/>
    <m/>
    <m/>
    <n v="0.63444188762865383"/>
    <x v="1"/>
    <s v="COS"/>
  </r>
  <r>
    <s v="R1"/>
    <n v="42014539"/>
    <s v="F"/>
    <s v="DIANA"/>
    <s v="MILENA"/>
    <s v="JARAMILLO"/>
    <s v="RAMIREZ"/>
    <d v="1976-03-08T00:00:00"/>
    <s v="LXZ950"/>
    <n v="0"/>
    <s v="DOS QUEBRADAS"/>
    <n v="66"/>
    <s v="RISARALDA"/>
    <m/>
    <n v="3122868570"/>
    <n v="0"/>
    <m/>
    <m/>
    <m/>
    <s v="03/09/2025"/>
    <x v="4"/>
    <n v="2024"/>
    <s v="FORTUNER [2] [F 2.4L SR TP 2400CC TD 7A"/>
    <s v="2GD1570626"/>
    <s v="8AJCB3GS3R2437958"/>
    <s v="09006173"/>
    <s v="TOYOTA"/>
    <s v="TOYOTA FORTUNER "/>
    <n v="1.0766613995485327E-2"/>
    <n v="221500000"/>
    <s v="SURAMERICANA"/>
    <s v="CAMIONETAPASAJ"/>
    <s v="PARTICULAR"/>
    <n v="0"/>
    <n v="159712539"/>
    <n v="2384805"/>
    <n v="1984037.89"/>
    <s v=""/>
    <s v=""/>
    <s v=""/>
    <m/>
    <m/>
    <m/>
    <s v=""/>
    <s v=""/>
    <s v=""/>
    <m/>
    <m/>
    <m/>
    <m/>
    <m/>
    <m/>
    <m/>
    <m/>
    <m/>
    <n v="0.37279202569971004"/>
    <x v="2"/>
    <s v="COS"/>
  </r>
  <r>
    <s v="R1"/>
    <n v="79797766"/>
    <s v="M"/>
    <s v="ANYELO"/>
    <s v="OSWALDO"/>
    <s v="OIDOR"/>
    <s v="FRANCO"/>
    <d v="1978-11-20T00:00:00"/>
    <s v="NPY133"/>
    <n v="0"/>
    <s v="BOGOTA"/>
    <n v="25"/>
    <s v="CUNDINAMARCA"/>
    <m/>
    <n v="3118536268"/>
    <n v="0"/>
    <m/>
    <m/>
    <m/>
    <s v="11/09/2025"/>
    <x v="23"/>
    <n v="2025"/>
    <s v="K3 CROSS GT LINE AT 1600CC 6AB"/>
    <s v="G4FGRE045045"/>
    <s v="3KPFD51ABSE055374"/>
    <s v="04606174"/>
    <s v="KIA"/>
    <s v="KIA K3 "/>
    <n v="2.6018736951983298E-2"/>
    <n v="95800000"/>
    <s v="HDI-LIBERTY"/>
    <s v="CAMIONETAPASAJ"/>
    <s v="PARTICULAR"/>
    <s v="IONEX1978@HOTMAIL.COM"/>
    <n v="159715082"/>
    <n v="2492595"/>
    <n v="2074617.33"/>
    <s v=""/>
    <s v=""/>
    <s v=""/>
    <m/>
    <m/>
    <m/>
    <s v=""/>
    <s v=""/>
    <s v=""/>
    <m/>
    <m/>
    <m/>
    <m/>
    <m/>
    <m/>
    <m/>
    <m/>
    <m/>
    <n v="0.84977907854118928"/>
    <x v="1"/>
    <s v="COS"/>
  </r>
  <r>
    <s v="R1"/>
    <n v="40029345"/>
    <s v="F"/>
    <s v="MARIA"/>
    <s v="CRISTINA"/>
    <s v="PACHECO"/>
    <s v="ACUÃ‘A"/>
    <d v="1969-10-12T00:00:00"/>
    <s v="NCX573"/>
    <n v="0"/>
    <s v="BOGOTA"/>
    <n v="25"/>
    <s v="CUNDINAMARCA"/>
    <m/>
    <n v="3112193252"/>
    <n v="3112193265"/>
    <m/>
    <m/>
    <m/>
    <s v="20/09/2025"/>
    <x v="7"/>
    <n v="2013"/>
    <s v="PICANTO ION XTR 1.25 MT 1200CC"/>
    <s v="G4LACP093286"/>
    <s v="KNABX512ADT424724"/>
    <s v="04601137"/>
    <s v="KIA"/>
    <s v="KIA PICANTO "/>
    <n v="4.76485347985348E-2"/>
    <n v="27300000"/>
    <s v="SURAMERICANA"/>
    <s v="AUTOMOVIL"/>
    <s v="PARTICULAR"/>
    <s v="tosamay@gmail.com"/>
    <n v="159834716"/>
    <n v="1300805"/>
    <n v="1073113.3799999999"/>
    <s v=""/>
    <s v=""/>
    <s v=""/>
    <m/>
    <m/>
    <m/>
    <s v=""/>
    <s v=""/>
    <s v=""/>
    <m/>
    <m/>
    <m/>
    <m/>
    <m/>
    <m/>
    <m/>
    <m/>
    <m/>
    <n v="0.53793928752682862"/>
    <x v="1"/>
    <s v="COS"/>
  </r>
  <r>
    <s v="R1"/>
    <n v="29464499"/>
    <s v="F"/>
    <s v="OLGA"/>
    <s v="FLORENE"/>
    <s v="MARTINEZ"/>
    <s v="OSPINA"/>
    <d v="1975-04-08T00:00:00"/>
    <s v="UUU756"/>
    <n v="5001"/>
    <s v="MEDELLIN"/>
    <n v="5"/>
    <s v="ANTIOQUIA"/>
    <m/>
    <n v="3103880182"/>
    <n v="3208697262"/>
    <m/>
    <m/>
    <m/>
    <s v="18/09/2025"/>
    <x v="26"/>
    <n v="2016"/>
    <s v="CX5 [FL] PRIME TP 2000CC"/>
    <s v="PE30748652"/>
    <s v="JM8KE2W74G0304132"/>
    <s v="05606078"/>
    <s v="MAZDA"/>
    <s v="MAZDA CX5 "/>
    <n v="5.5569307703927491E-2"/>
    <n v="66200000"/>
    <s v="BOLIVAR"/>
    <s v="CAMIONETAPASAJ"/>
    <s v="PARTICULAR"/>
    <s v="martinezfloreny22@gmail.com"/>
    <n v="29208176"/>
    <n v="3678688.17"/>
    <n v="3071334.6"/>
    <s v=""/>
    <s v=""/>
    <s v=""/>
    <m/>
    <m/>
    <m/>
    <s v=""/>
    <s v=""/>
    <s v=""/>
    <m/>
    <m/>
    <m/>
    <m/>
    <m/>
    <m/>
    <m/>
    <m/>
    <m/>
    <n v="0.85236239554118298"/>
    <x v="1"/>
    <s v="COS"/>
  </r>
  <r>
    <s v="R1"/>
    <n v="1059811425"/>
    <s v="M"/>
    <s v="JOHN"/>
    <s v="EDIER"/>
    <s v="QUINTERO"/>
    <s v="CEBALLOS"/>
    <d v="1988-12-01T00:00:00"/>
    <s v="LPW868"/>
    <n v="17001"/>
    <s v="MANIZALES"/>
    <n v="17"/>
    <s v="CALDAS"/>
    <m/>
    <n v="3103833258"/>
    <n v="0"/>
    <m/>
    <m/>
    <m/>
    <s v="27/09/2025"/>
    <x v="8"/>
    <n v="2025"/>
    <s v="2 [3] [FL] GRAND TOURING L TP 1500CC 6AB T"/>
    <s v="P540667387"/>
    <s v="3MDDJ2HAASM453780"/>
    <s v="05601209"/>
    <s v="MAZDA"/>
    <s v="MAZDA 2 "/>
    <n v="2.101101597633136E-2"/>
    <n v="84500000"/>
    <s v="ALLIANZ"/>
    <s v="AUTOMOVIL"/>
    <s v="PARTICULAR"/>
    <s v="quintero.andres@hotmail.com"/>
    <n v="29185070"/>
    <n v="1775430.85"/>
    <n v="1471958.7"/>
    <s v=""/>
    <s v=""/>
    <s v=""/>
    <m/>
    <m/>
    <m/>
    <s v=""/>
    <s v=""/>
    <s v=""/>
    <m/>
    <m/>
    <m/>
    <m/>
    <m/>
    <m/>
    <m/>
    <m/>
    <m/>
    <n v="0.356515927347127"/>
    <x v="0"/>
    <s v="COS"/>
  </r>
  <r>
    <s v="R1"/>
    <n v="1098726926"/>
    <s v="M"/>
    <s v="JORGE"/>
    <s v="EDUARDO"/>
    <s v="ROBAYO"/>
    <s v="SERRANO"/>
    <d v="1992-08-16T00:00:00"/>
    <s v="IRN103"/>
    <n v="0"/>
    <s v="BOGOTA"/>
    <n v="25"/>
    <s v="CUNDINAMARCA"/>
    <m/>
    <n v="3015703261"/>
    <n v="0"/>
    <m/>
    <m/>
    <m/>
    <s v="20/09/2025"/>
    <x v="7"/>
    <n v="2016"/>
    <s v="FIT [3] LX TP 1500CC"/>
    <s v="L15B11120471"/>
    <s v="3HGGK5850GM600482"/>
    <s v="03401158"/>
    <s v="HONDA"/>
    <s v="HONDA FIT "/>
    <n v="2.6405548780487804E-2"/>
    <n v="49200000"/>
    <s v="ALLIANZ"/>
    <s v="AUTOMOVIL"/>
    <s v="PARTICULAR"/>
    <s v="jrobayos@unbosque.edu.co"/>
    <n v="159716056"/>
    <n v="1299153"/>
    <n v="1071725.6200000001"/>
    <s v=""/>
    <s v=""/>
    <s v=""/>
    <m/>
    <m/>
    <m/>
    <s v=""/>
    <s v=""/>
    <s v=""/>
    <m/>
    <m/>
    <m/>
    <m/>
    <m/>
    <m/>
    <m/>
    <m/>
    <m/>
    <n v="0.97049002439575871"/>
    <x v="0"/>
    <s v="COS"/>
  </r>
  <r>
    <s v="R1"/>
    <n v="43502332"/>
    <s v="F"/>
    <s v="MYRIAM"/>
    <s v="LUCIA"/>
    <s v="CORRALES"/>
    <s v="JARAMILLO"/>
    <d v="1966-08-22T00:00:00"/>
    <s v="KPU872"/>
    <n v="5001"/>
    <s v="MEDELLIN"/>
    <n v="5"/>
    <s v="ANTIOQUIA"/>
    <m/>
    <n v="3054337022"/>
    <n v="0"/>
    <m/>
    <m/>
    <m/>
    <s v="28/09/2025"/>
    <x v="14"/>
    <n v="2022"/>
    <s v="LOGAN [2] [FL] LIFE MT 1600CC 8V AA"/>
    <s v="A812UG86228"/>
    <s v="9FB4SREB4NM083463"/>
    <s v="08001200"/>
    <s v="RENAULT"/>
    <s v="RENAULT LOGAN "/>
    <n v="5.6744344946236557E-2"/>
    <n v="46500000"/>
    <s v="MAPFRE"/>
    <s v="AUTOMOVIL"/>
    <s v="PARTICULAR"/>
    <s v="m.korralesj@gmail.com"/>
    <n v="29204432"/>
    <n v="2638612.04"/>
    <n v="2197321.04"/>
    <s v=""/>
    <s v=""/>
    <s v=""/>
    <m/>
    <m/>
    <m/>
    <s v=""/>
    <s v=""/>
    <s v=""/>
    <m/>
    <m/>
    <m/>
    <m/>
    <m/>
    <m/>
    <m/>
    <m/>
    <m/>
    <n v="0.83770184460644981"/>
    <x v="1"/>
    <s v="COS"/>
  </r>
  <r>
    <s v="R1"/>
    <n v="72252579"/>
    <s v="M"/>
    <s v="DANIEL"/>
    <s v="JOSE"/>
    <s v="SANTIAGO"/>
    <s v="BARROS"/>
    <d v="1980-06-02T00:00:00"/>
    <s v="NTT091"/>
    <n v="0"/>
    <s v="BARRANQUILLA"/>
    <n v="8"/>
    <s v="ATLANTICO"/>
    <m/>
    <n v="3013644049"/>
    <n v="3158858935"/>
    <m/>
    <m/>
    <m/>
    <s v="02/09/2025"/>
    <x v="22"/>
    <n v="2025"/>
    <s v="SPORTAGE [5] NQ5 ZENITH TP 2000CC 6AB A"/>
    <s v="G4NLRH016697"/>
    <s v="U5YPV81DBSL326586"/>
    <s v="04606152"/>
    <s v="KIA"/>
    <s v="KIA SPORTAGE "/>
    <n v="2.3891950940860215E-2"/>
    <n v="148800000"/>
    <s v="HDI-LIBERTY"/>
    <s v="CAMIONETAPASAJ"/>
    <s v="PARTICULAR"/>
    <s v="Jowiz_12@hotmail.com"/>
    <n v="29212922"/>
    <n v="3555122.3"/>
    <n v="2967497.73"/>
    <s v=""/>
    <s v=""/>
    <s v=""/>
    <m/>
    <m/>
    <m/>
    <s v=""/>
    <s v=""/>
    <s v=""/>
    <m/>
    <m/>
    <m/>
    <m/>
    <m/>
    <m/>
    <m/>
    <m/>
    <m/>
    <n v="0.32790715206717447"/>
    <x v="3"/>
    <s v="COS"/>
  </r>
  <r>
    <s v="R1"/>
    <n v="37829109"/>
    <s v="F"/>
    <s v="EUGENIA"/>
    <n v="0"/>
    <s v="SEPULVEDA"/>
    <s v="VALDIVIESO"/>
    <d v="1956-08-01T00:00:00"/>
    <s v="UDW066"/>
    <n v="68001"/>
    <s v="BUCARAMANGA"/>
    <n v="68"/>
    <s v="SANTANDER"/>
    <m/>
    <n v="3166923206"/>
    <n v="0"/>
    <m/>
    <m/>
    <m/>
    <s v="24/09/2025"/>
    <x v="13"/>
    <n v="2016"/>
    <s v="TRACKER LS MT 1800CC"/>
    <s v="CGL901920"/>
    <s v="3GNCJ8EE7GL901920"/>
    <s v="01606222"/>
    <s v="CHEVROLET"/>
    <s v="CHEVROLET TRACKER "/>
    <n v="2.9063927710843374E-2"/>
    <n v="41500000"/>
    <s v="ALLIANZ"/>
    <s v="CAMIONETAPASAJ"/>
    <s v="PARTICULAR"/>
    <s v="geseva57@hotmail.com"/>
    <n v="159836105"/>
    <n v="1206153"/>
    <n v="993574.03"/>
    <s v=""/>
    <s v=""/>
    <s v=""/>
    <m/>
    <m/>
    <m/>
    <s v=""/>
    <s v=""/>
    <s v=""/>
    <m/>
    <m/>
    <m/>
    <m/>
    <m/>
    <m/>
    <m/>
    <m/>
    <m/>
    <n v="0.25284744375985824"/>
    <x v="0"/>
    <s v="COS"/>
  </r>
  <r>
    <s v="R1"/>
    <n v="13453838"/>
    <s v="M"/>
    <s v="EDGAR"/>
    <n v="0"/>
    <s v="ROJAS"/>
    <n v="0"/>
    <d v="1959-07-08T00:00:00"/>
    <s v="NFM789"/>
    <n v="68001"/>
    <s v="BUCARAMANGA"/>
    <n v="68"/>
    <s v="SANTANDER"/>
    <m/>
    <n v="3138283060"/>
    <n v="0"/>
    <m/>
    <m/>
    <m/>
    <s v="17/09/2025"/>
    <x v="5"/>
    <n v="2024"/>
    <s v="PRADO [LC 150] TX-L [FL] [2] TP 2800CC 5P TD"/>
    <s v="1GD9177843"/>
    <s v="JTEBR3FJ0RK313854"/>
    <s v="09008231"/>
    <s v="TOYOTA"/>
    <s v="TOYOTA PRADO "/>
    <n v="1.7207712155963301E-2"/>
    <n v="348800000"/>
    <s v="ALLIANZ"/>
    <s v="CAMPERO"/>
    <s v="PARTICULAR"/>
    <s v="loscomuneros7@yahoo.es"/>
    <n v="159851091"/>
    <n v="6002050"/>
    <n v="5023739.8899999997"/>
    <s v=""/>
    <s v=""/>
    <s v=""/>
    <m/>
    <m/>
    <m/>
    <s v=""/>
    <s v=""/>
    <s v=""/>
    <m/>
    <m/>
    <m/>
    <m/>
    <m/>
    <m/>
    <m/>
    <m/>
    <m/>
    <n v="0.57834445811919788"/>
    <x v="0"/>
    <s v="COS"/>
  </r>
  <r>
    <s v="R1"/>
    <n v="52163680"/>
    <s v="F"/>
    <s v="MARIA"/>
    <s v="CONSTANZA"/>
    <s v="GELVEZ"/>
    <s v="GRIMALDOS"/>
    <d v="1973-12-20T00:00:00"/>
    <s v="IJZ032"/>
    <n v="5001"/>
    <s v="MEDELLIN"/>
    <n v="5"/>
    <s v="ANTIOQUIA"/>
    <m/>
    <n v="3118865415"/>
    <n v="3143115828"/>
    <m/>
    <m/>
    <m/>
    <s v="03/09/2025"/>
    <x v="4"/>
    <n v="2016"/>
    <s v="X TRAIL [T32] ADVANCE TP 2500CC 4X2 A"/>
    <s v="QR25278032L"/>
    <s v="JN1JBAT32Z0003325"/>
    <s v="06406124"/>
    <s v="NISSAN"/>
    <s v="NISSAN X "/>
    <n v="4.9911481545064376E-2"/>
    <n v="69900000"/>
    <s v="HDI-LIBERTY"/>
    <s v="CAMIONETAPASAJ"/>
    <s v="PARTICULAR"/>
    <s v="mariacgelvez@hotmail.com"/>
    <n v="29185280"/>
    <n v="3488812.56"/>
    <n v="2911775.26"/>
    <s v=""/>
    <s v=""/>
    <s v=""/>
    <m/>
    <m/>
    <m/>
    <s v=""/>
    <s v=""/>
    <s v=""/>
    <m/>
    <m/>
    <m/>
    <m/>
    <m/>
    <m/>
    <m/>
    <m/>
    <m/>
    <n v="0.98791912269021442"/>
    <x v="1"/>
    <s v="COS"/>
  </r>
  <r>
    <s v="R1"/>
    <n v="1023885531"/>
    <s v="F"/>
    <s v="LEIDY"/>
    <s v="PAOLA"/>
    <s v="HERRERA"/>
    <s v="MORA"/>
    <d v="1989-06-14T00:00:00"/>
    <s v="ELR920"/>
    <n v="0"/>
    <s v="BOGOTA"/>
    <n v="25"/>
    <s v="CUNDINAMARCA"/>
    <m/>
    <n v="3204740520"/>
    <n v="3204740519"/>
    <m/>
    <m/>
    <m/>
    <s v="16/09/2025"/>
    <x v="24"/>
    <n v="2018"/>
    <s v="GLA 200 [X156] [FL] URB TP 1600CC T"/>
    <s v="27091031576069"/>
    <s v="WDC1569431J489368"/>
    <s v="05806063"/>
    <s v="MERCEDES BENZ"/>
    <s v="MERCEDES BENZ GLA "/>
    <n v="4.0529712117780295E-2"/>
    <n v="88300000"/>
    <s v="BOLIVAR"/>
    <s v="CAMIONETAPASAJ"/>
    <s v="PARTICULAR"/>
    <s v="Lpaola.herreram@gmail.com"/>
    <n v="29202227"/>
    <n v="3578773.58"/>
    <n v="2987372.76"/>
    <s v=""/>
    <s v=""/>
    <s v=""/>
    <m/>
    <m/>
    <m/>
    <s v=""/>
    <s v=""/>
    <s v=""/>
    <m/>
    <m/>
    <m/>
    <m/>
    <m/>
    <m/>
    <m/>
    <m/>
    <m/>
    <n v="0.30819545396155568"/>
    <x v="1"/>
    <s v="COS"/>
  </r>
  <r>
    <s v="R1"/>
    <n v="1032411489"/>
    <s v="F"/>
    <s v="DIANA"/>
    <s v="CAROLINA"/>
    <s v="ZABALA"/>
    <s v="ROJAS"/>
    <d v="1988-02-25T00:00:00"/>
    <s v="KWZ672"/>
    <n v="0"/>
    <s v="BOGOTA"/>
    <n v="25"/>
    <s v="CUNDINAMARCA"/>
    <m/>
    <n v="3213711657"/>
    <n v="0"/>
    <m/>
    <m/>
    <m/>
    <s v="09/09/2025"/>
    <x v="28"/>
    <n v="2022"/>
    <s v="VOYAGE COMFORTLINE MT 1600CC 2AB A"/>
    <s v="CFZV26796"/>
    <s v="9BWDB45U6NT115700"/>
    <s v="09201266"/>
    <s v="VOLKSWAGEN"/>
    <s v="VOLKSWAGEN VOYAGE "/>
    <n v="2.194094359430605E-2"/>
    <n v="56200000"/>
    <s v="SURAMERICANA"/>
    <s v="AUTOMOVIL"/>
    <s v="PARTICULAR"/>
    <s v="dzabala64@gmail.com"/>
    <n v="29190938"/>
    <n v="1233081.03"/>
    <n v="1016202.55"/>
    <s v=""/>
    <s v=""/>
    <s v=""/>
    <m/>
    <m/>
    <m/>
    <s v=""/>
    <s v=""/>
    <s v=""/>
    <m/>
    <m/>
    <m/>
    <m/>
    <m/>
    <m/>
    <m/>
    <m/>
    <m/>
    <n v="0.5808659347566244"/>
    <x v="0"/>
    <s v="COS"/>
  </r>
  <r>
    <s v="R1"/>
    <n v="88212325"/>
    <s v="M"/>
    <s v="LUIS"/>
    <s v="FERNANDO"/>
    <s v="GONZALEZ"/>
    <s v="BAUTISTA"/>
    <d v="1974-07-23T00:00:00"/>
    <s v="NKY008"/>
    <n v="0"/>
    <s v="BOGOTA"/>
    <n v="25"/>
    <s v="CUNDINAMARCA"/>
    <m/>
    <n v="3206320152"/>
    <n v="3162680358"/>
    <m/>
    <m/>
    <m/>
    <s v="27/09/2025"/>
    <x v="8"/>
    <n v="2025"/>
    <s v="CAPTIVA [2] [FL PREMIER AT 1500CC T 4X2"/>
    <s v="LJO18R51620401"/>
    <s v="LZWADAGA0SB006110"/>
    <s v="01606263"/>
    <s v="CHEVROLET"/>
    <s v="CHEVROLET CAPTIVA "/>
    <n v="2.3131298593879239E-2"/>
    <n v="120900000"/>
    <s v="MAPFRE"/>
    <s v="CAMIONETAPASAJ"/>
    <s v="PARTICULAR"/>
    <s v="luisfergonba@hotmail.com"/>
    <n v="159820774"/>
    <n v="2796574"/>
    <n v="2330062.48"/>
    <s v=""/>
    <s v=""/>
    <s v=""/>
    <m/>
    <m/>
    <m/>
    <s v=""/>
    <s v=""/>
    <s v=""/>
    <m/>
    <m/>
    <m/>
    <m/>
    <m/>
    <m/>
    <m/>
    <m/>
    <m/>
    <n v="0.22264465649845999"/>
    <x v="3"/>
    <s v="COS"/>
  </r>
  <r>
    <s v="R1"/>
    <n v="7563882"/>
    <s v="M"/>
    <s v="CARLOS"/>
    <s v="HERNAN"/>
    <s v="ANGEL"/>
    <s v="AGUDELO"/>
    <d v="1972-02-20T00:00:00"/>
    <s v="KMO008"/>
    <n v="63001"/>
    <s v="ARMENIA"/>
    <n v="63"/>
    <s v="QUINDIO"/>
    <m/>
    <n v="3103899728"/>
    <n v="0"/>
    <m/>
    <m/>
    <m/>
    <s v="27/09/2025"/>
    <x v="8"/>
    <n v="2016"/>
    <s v="VITARA GLX ALL GRIP MT 1600CC 6AB A"/>
    <s v="M16A2012464"/>
    <s v="TSMYE21SXGM196033"/>
    <s v="08808041"/>
    <s v="SUZUKI"/>
    <s v="SUZUKI VITARA "/>
    <n v="3.2070464285714285E-2"/>
    <n v="56000000"/>
    <s v="MAPFRE"/>
    <s v="CAMPERO"/>
    <s v="PARTICULAR"/>
    <s v="carlosha_72@hotmail.com"/>
    <n v="159863371"/>
    <n v="1795946"/>
    <n v="1489198.7"/>
    <s v=""/>
    <s v=""/>
    <s v=""/>
    <m/>
    <m/>
    <m/>
    <s v=""/>
    <s v=""/>
    <s v=""/>
    <m/>
    <m/>
    <m/>
    <m/>
    <m/>
    <m/>
    <m/>
    <m/>
    <m/>
    <n v="0.98553589117401985"/>
    <x v="0"/>
    <s v="COS"/>
  </r>
  <r>
    <s v="R1"/>
    <n v="80240331"/>
    <s v="M"/>
    <s v="CARLOS"/>
    <s v="ALBERTO"/>
    <s v="DURAN"/>
    <s v="GIL"/>
    <d v="1981-08-29T00:00:00"/>
    <s v="JMW626"/>
    <n v="0"/>
    <s v="BOGOTA"/>
    <n v="25"/>
    <s v="CUNDINAMARCA"/>
    <m/>
    <n v="3136185765"/>
    <n v="0"/>
    <m/>
    <m/>
    <m/>
    <s v="02/09/2025"/>
    <x v="22"/>
    <n v="2021"/>
    <s v="LOGAN [2] [FL] LIFE MT 1600CC 8V AA"/>
    <s v="A812UG30105"/>
    <s v="9FB4SREB4MM645632"/>
    <s v="08001200"/>
    <s v="RENAULT"/>
    <s v="RENAULT LOGAN "/>
    <n v="2.8037876712328769E-2"/>
    <n v="43800000"/>
    <s v="SURAMERICANA"/>
    <s v="AUTOMOVIL"/>
    <s v="PARTICULAR"/>
    <s v="cdurangil@gmail.com"/>
    <n v="159834199"/>
    <n v="1228059"/>
    <n v="1011982.27"/>
    <s v=""/>
    <s v=""/>
    <s v=""/>
    <m/>
    <m/>
    <m/>
    <s v=""/>
    <s v=""/>
    <s v=""/>
    <m/>
    <m/>
    <m/>
    <m/>
    <m/>
    <m/>
    <m/>
    <m/>
    <m/>
    <n v="0.66368814069453164"/>
    <x v="0"/>
    <s v="COS"/>
  </r>
  <r>
    <s v="R1"/>
    <n v="1065604890"/>
    <s v="M"/>
    <s v="JUAN"/>
    <s v="ANDRES"/>
    <s v="FUENTES"/>
    <s v="GONZALEZ"/>
    <d v="1989-04-03T00:00:00"/>
    <s v="JRN439"/>
    <n v="0"/>
    <s v="BOGOTA"/>
    <n v="25"/>
    <s v="CUNDINAMARCA"/>
    <m/>
    <n v="3208409763"/>
    <n v="3156705054"/>
    <m/>
    <m/>
    <m/>
    <s v="12/09/2025"/>
    <x v="3"/>
    <n v="2022"/>
    <s v="SENTRA B18 SENSE TP 2000CC 6AB A"/>
    <s v="MR20271103J"/>
    <s v="3N1AB8AE1ZY601463"/>
    <s v="06401254"/>
    <s v="NISSAN"/>
    <s v="NISSAN SENTRA "/>
    <n v="3.0776643258426967E-2"/>
    <n v="71200000"/>
    <s v="MAPFRE"/>
    <s v="AUTOMOVIL"/>
    <s v="PARTICULAR"/>
    <s v="jairochisco@gmail.com"/>
    <n v="159715477"/>
    <n v="2191297"/>
    <n v="1821426.28"/>
    <s v=""/>
    <s v=""/>
    <s v=""/>
    <m/>
    <m/>
    <m/>
    <s v=""/>
    <s v=""/>
    <s v=""/>
    <m/>
    <m/>
    <m/>
    <m/>
    <m/>
    <m/>
    <m/>
    <m/>
    <m/>
    <n v="0.67110842929627068"/>
    <x v="1"/>
    <s v="COS"/>
  </r>
  <r>
    <s v="R1"/>
    <n v="32615662"/>
    <s v="F"/>
    <s v="ILSE"/>
    <s v="PAULINA"/>
    <s v="JAIMES"/>
    <s v="ALVAREZ"/>
    <d v="1955-12-15T00:00:00"/>
    <s v="KQS731"/>
    <n v="0"/>
    <s v="BARRANQUILLA"/>
    <n v="8"/>
    <s v="ATLANTICO"/>
    <m/>
    <n v="3106602904"/>
    <n v="0"/>
    <m/>
    <m/>
    <m/>
    <s v="29/09/2025"/>
    <x v="11"/>
    <n v="2022"/>
    <s v="VOYAGE COMFORTLINE TP 1600CC 16V 2"/>
    <s v="CWS564325"/>
    <s v="9BWDL45U0NT052266"/>
    <s v="09201276"/>
    <s v="VOLKSWAGEN"/>
    <s v="VOLKSWAGEN VOYAGE "/>
    <n v="4.5050771869639794E-2"/>
    <n v="58300000"/>
    <s v="ALLIANZ"/>
    <s v="AUTOMOVIL"/>
    <s v="PARTICULAR"/>
    <n v="0"/>
    <n v="159867623"/>
    <n v="2626460"/>
    <n v="2187109.14"/>
    <s v=""/>
    <s v=""/>
    <s v=""/>
    <m/>
    <m/>
    <m/>
    <s v=""/>
    <s v=""/>
    <s v=""/>
    <m/>
    <m/>
    <m/>
    <m/>
    <m/>
    <m/>
    <m/>
    <m/>
    <m/>
    <n v="4.8187580954648368E-3"/>
    <x v="1"/>
    <s v="COS"/>
  </r>
  <r>
    <s v="R1"/>
    <n v="42059315"/>
    <s v="F"/>
    <s v="MARTHA"/>
    <s v="HELENA"/>
    <s v="RESTREPO"/>
    <s v="TORO"/>
    <d v="1960-02-17T00:00:00"/>
    <s v="LXZ850"/>
    <n v="66001"/>
    <s v="PEREIRA"/>
    <n v="66"/>
    <s v="RISARALDA"/>
    <m/>
    <n v="3104550086"/>
    <n v="0"/>
    <m/>
    <m/>
    <m/>
    <s v="03/09/2025"/>
    <x v="4"/>
    <n v="2025"/>
    <s v="2 [2] [FL] GRAND TOURING L TP 1500CC 6AB T"/>
    <s v="P540665921"/>
    <s v="3MDDJ2HAASM453296"/>
    <s v="05601193"/>
    <s v="MAZDA"/>
    <s v="MAZDA 2 "/>
    <n v="1.7429014184397164E-2"/>
    <n v="84600000"/>
    <s v="ALLIANZ"/>
    <s v="AUTOMOVIL"/>
    <s v="PARTICULAR"/>
    <n v="0"/>
    <n v="29211776"/>
    <n v="1474494.6"/>
    <n v="1219071.0900000001"/>
    <s v=""/>
    <s v=""/>
    <s v=""/>
    <m/>
    <m/>
    <m/>
    <s v=""/>
    <s v=""/>
    <s v=""/>
    <m/>
    <m/>
    <m/>
    <m/>
    <m/>
    <m/>
    <m/>
    <m/>
    <m/>
    <n v="0.18947557812844151"/>
    <x v="0"/>
    <s v="COS"/>
  </r>
  <r>
    <s v="R1"/>
    <n v="79848968"/>
    <s v="M"/>
    <s v="LUIS"/>
    <s v="ALEJANDRO"/>
    <s v="ORJUELA"/>
    <s v="MAYUSA"/>
    <d v="1975-10-13T00:00:00"/>
    <s v="JGW856"/>
    <n v="0"/>
    <s v="BOGOTA"/>
    <n v="25"/>
    <s v="CUNDINAMARCA"/>
    <m/>
    <n v="3106983700"/>
    <n v="0"/>
    <m/>
    <m/>
    <m/>
    <s v="29/09/2026"/>
    <x v="11"/>
    <n v="2017"/>
    <s v="DUSTER [FL] DYNAMIQUE/INTEN MT 2000CC 4X2"/>
    <s v="E412C035751"/>
    <s v="9FBHSR5B6HM473781"/>
    <s v="08006052"/>
    <s v="RENAULT"/>
    <s v="RENAULT DUSTER "/>
    <n v="2.312890804597701E-2"/>
    <n v="52200000"/>
    <s v="SBS"/>
    <s v="CAMIONETAPASAJ"/>
    <s v="PARTICULAR"/>
    <n v="0"/>
    <n v="159819964"/>
    <n v="1207329"/>
    <n v="994562.26"/>
    <s v=""/>
    <s v=""/>
    <s v=""/>
    <m/>
    <m/>
    <m/>
    <s v=""/>
    <s v=""/>
    <s v=""/>
    <m/>
    <m/>
    <m/>
    <m/>
    <m/>
    <m/>
    <m/>
    <m/>
    <m/>
    <n v="0.98056753265882279"/>
    <x v="0"/>
    <s v="COS"/>
  </r>
  <r>
    <s v="R1"/>
    <n v="27250061"/>
    <s v="F"/>
    <s v="AYDA"/>
    <s v="FANNY"/>
    <s v="LUCERO"/>
    <s v="CORAL"/>
    <d v="1978-08-30T00:00:00"/>
    <s v="MUR359"/>
    <n v="76001"/>
    <s v="CALI"/>
    <n v="76"/>
    <s v="VALLE DEL CAUCA"/>
    <m/>
    <n v="3216181200"/>
    <n v="3147069220"/>
    <m/>
    <m/>
    <m/>
    <s v="15/09/2025"/>
    <x v="15"/>
    <n v="2015"/>
    <s v="i10 [FL] 1.1L AT 1100CC AA"/>
    <s v="G4HGDM779236"/>
    <s v="MALAM51BBFM542327"/>
    <s v="03201294"/>
    <s v="HYUNDAI"/>
    <s v="HYUNDAI i10 "/>
    <n v="6.4222041343669253E-2"/>
    <n v="38700000"/>
    <s v="BOLIVAR"/>
    <s v="AUTOMOVIL"/>
    <s v="PARTICULAR"/>
    <s v="ayfaluco@gmail.com"/>
    <n v="159836643"/>
    <n v="2485393"/>
    <n v="2068565.57"/>
    <s v=""/>
    <s v=""/>
    <s v=""/>
    <m/>
    <m/>
    <m/>
    <s v=""/>
    <s v=""/>
    <s v=""/>
    <m/>
    <m/>
    <m/>
    <m/>
    <m/>
    <m/>
    <m/>
    <m/>
    <m/>
    <n v="0.76223970409454733"/>
    <x v="1"/>
    <s v="COS"/>
  </r>
  <r>
    <s v="R1"/>
    <n v="33819718"/>
    <s v="F"/>
    <s v="ANGELICA"/>
    <s v="MARIA"/>
    <s v="FERNANDEZ"/>
    <s v="SANCHEZ"/>
    <d v="1980-01-09T00:00:00"/>
    <s v="NET926"/>
    <n v="63001"/>
    <s v="ARMENIA"/>
    <n v="63"/>
    <s v="QUINDIO"/>
    <m/>
    <n v="3185160367"/>
    <n v="3239572804"/>
    <m/>
    <m/>
    <m/>
    <s v="04/09/2025"/>
    <x v="18"/>
    <n v="2013"/>
    <s v="TIIDA SD MiiO MT 1600CC 1AB A"/>
    <s v="HR16747415G"/>
    <s v="3N1CC1AC9ZK250820"/>
    <s v="06401195"/>
    <s v="NISSAN"/>
    <s v="NISSAN TIIDA "/>
    <n v="4.2308921254355404E-2"/>
    <n v="28700000"/>
    <s v="PREVISORA"/>
    <s v="AUTOMOVIL"/>
    <s v="PARTICULAR"/>
    <s v="angelicafernandezs308@gmail.com"/>
    <n v="29205640"/>
    <n v="1214266.04"/>
    <n v="1000391.63"/>
    <s v=""/>
    <s v=""/>
    <s v=""/>
    <m/>
    <m/>
    <m/>
    <s v=""/>
    <s v=""/>
    <s v=""/>
    <m/>
    <m/>
    <m/>
    <m/>
    <m/>
    <m/>
    <m/>
    <m/>
    <m/>
    <n v="0.56489451605935692"/>
    <x v="1"/>
    <s v="COS"/>
  </r>
  <r>
    <s v="R1"/>
    <n v="79687787"/>
    <s v="M"/>
    <s v="JUAN"/>
    <s v="CARLOS"/>
    <s v="MAHECHA"/>
    <s v="ROBAYO"/>
    <d v="1974-12-29T00:00:00"/>
    <s v="NKX541"/>
    <n v="0"/>
    <s v="BOGOTA"/>
    <n v="25"/>
    <s v="CUNDINAMARCA"/>
    <m/>
    <n v="3153423127"/>
    <n v="0"/>
    <m/>
    <m/>
    <m/>
    <s v="26/09/2025"/>
    <x v="6"/>
    <n v="2024"/>
    <s v="T-CROSS TRENDLINE MT 1000CC T 6AB"/>
    <s v="DRP016195"/>
    <s v="9BWBH6BF5R4080946"/>
    <s v="09206092"/>
    <s v="VOLKSWAGEN"/>
    <s v="VOLKSWAGEN T-CROSS "/>
    <n v="2.7192635212888377E-2"/>
    <n v="86900000"/>
    <s v="BOLIVAR"/>
    <s v="CAMIONETAPASAJ"/>
    <s v="PARTICULAR"/>
    <s v="mahecharobayo@gmail.com"/>
    <n v="159802287"/>
    <n v="2363040"/>
    <n v="1965748.08"/>
    <s v=""/>
    <s v=""/>
    <s v=""/>
    <m/>
    <m/>
    <m/>
    <s v=""/>
    <s v=""/>
    <s v=""/>
    <m/>
    <m/>
    <m/>
    <m/>
    <m/>
    <m/>
    <m/>
    <m/>
    <m/>
    <n v="5.4566235312318412E-2"/>
    <x v="1"/>
    <s v="COS"/>
  </r>
  <r>
    <s v="R1"/>
    <n v="40039379"/>
    <s v="F"/>
    <s v="LIZBETH"/>
    <s v="GIGUIOLLA"/>
    <s v="LOPEZ"/>
    <s v="CARO"/>
    <d v="1975-09-07T00:00:00"/>
    <s v="JMW359"/>
    <n v="0"/>
    <s v="BOGOTA"/>
    <n v="25"/>
    <s v="CUNDINAMARCA"/>
    <m/>
    <n v="3115324538"/>
    <n v="3315324538"/>
    <m/>
    <m/>
    <m/>
    <s v="20/09/2025"/>
    <x v="7"/>
    <n v="2021"/>
    <s v="S-CROSS GL 2WD MT 1600CC 2AB A"/>
    <s v="M16A2346908"/>
    <s v="TSMYA22S5MM763500"/>
    <s v="08806016"/>
    <s v="SUZUKI"/>
    <s v="SUZUKI S-CROSS "/>
    <n v="1.8733673333333332E-2"/>
    <n v="67500000"/>
    <s v="SURAMERICANA"/>
    <s v="CAMIONETAPASAJ"/>
    <s v="PARTICULAR"/>
    <s v="giguiolla@gmail.com"/>
    <n v="29199328"/>
    <n v="1264522.95"/>
    <n v="1042624.33"/>
    <s v=""/>
    <s v=""/>
    <s v=""/>
    <m/>
    <m/>
    <m/>
    <s v=""/>
    <s v=""/>
    <s v=""/>
    <m/>
    <m/>
    <m/>
    <m/>
    <m/>
    <m/>
    <m/>
    <m/>
    <m/>
    <n v="0.73614717103950977"/>
    <x v="0"/>
    <s v="COS"/>
  </r>
  <r>
    <s v="R1"/>
    <n v="74082278"/>
    <s v="M"/>
    <s v="CAMILO"/>
    <s v="ANDRES"/>
    <s v="CHAPARRO"/>
    <s v="PRECIADO"/>
    <d v="1983-11-23T00:00:00"/>
    <s v="GPS051"/>
    <n v="0"/>
    <s v="BOGOTA"/>
    <n v="25"/>
    <s v="CUNDINAMARCA"/>
    <m/>
    <n v="3112970735"/>
    <n v="0"/>
    <m/>
    <m/>
    <m/>
    <s v="29/09/2025"/>
    <x v="11"/>
    <n v="2020"/>
    <s v="LEON [3] STYLE TP 1600CC 5P"/>
    <s v="CWV752914"/>
    <s v="VSSZZZ5FZLR078295"/>
    <s v="08201077"/>
    <s v="SEAT"/>
    <s v="SEAT LEON "/>
    <n v="2.4406233243967828E-2"/>
    <n v="74600000"/>
    <s v="SURAMERICANA"/>
    <s v="AUTOMOVIL"/>
    <s v="PARTICULAR"/>
    <s v="camilochaparro83@gmail.com"/>
    <n v="159834737"/>
    <n v="1820705"/>
    <n v="1510004.25"/>
    <s v=""/>
    <s v=""/>
    <s v=""/>
    <m/>
    <m/>
    <m/>
    <s v=""/>
    <s v=""/>
    <s v=""/>
    <m/>
    <m/>
    <m/>
    <m/>
    <m/>
    <m/>
    <m/>
    <m/>
    <m/>
    <n v="0.388791614100369"/>
    <x v="0"/>
    <s v="COS"/>
  </r>
  <r>
    <s v="R1"/>
    <n v="21395030"/>
    <s v="F"/>
    <s v="MARGARITA"/>
    <s v="MARIA"/>
    <s v="MESA"/>
    <s v="JARAMILLO"/>
    <d v="1955-07-12T00:00:00"/>
    <s v="DSY959"/>
    <n v="5001"/>
    <s v="MEDELLIN"/>
    <n v="5"/>
    <s v="ANTIOQUIA"/>
    <m/>
    <n v="3128989347"/>
    <n v="3136455507"/>
    <m/>
    <m/>
    <m/>
    <s v="20/09/2025"/>
    <x v="7"/>
    <n v="2017"/>
    <s v="RAV4 [4] [FL] STREET TP 2000CC 4X2 5"/>
    <s v="3ZR4A85407"/>
    <s v="JTMWD3EV5HD089279"/>
    <s v="09006158"/>
    <s v="TOYOTA"/>
    <s v="TOYOTA RAV4 "/>
    <n v="2.3870059031877215E-2"/>
    <n v="84700000"/>
    <s v="SURAMERICANA"/>
    <s v="CAMIONETAPASAJ"/>
    <s v="PARTICULAR"/>
    <n v="0"/>
    <n v="159715825"/>
    <n v="2021794"/>
    <n v="1678986.91"/>
    <s v=""/>
    <s v=""/>
    <s v=""/>
    <m/>
    <m/>
    <m/>
    <s v=""/>
    <s v=""/>
    <s v=""/>
    <m/>
    <m/>
    <m/>
    <m/>
    <m/>
    <m/>
    <m/>
    <m/>
    <m/>
    <n v="0.46880999648187327"/>
    <x v="1"/>
    <s v="COS"/>
  </r>
  <r>
    <s v="R1"/>
    <n v="51811254"/>
    <s v="F"/>
    <s v="LUZ"/>
    <s v="MIREYA"/>
    <s v="GARZON"/>
    <s v="RODRIGUEZ"/>
    <d v="1961-07-08T00:00:00"/>
    <s v="DJW841"/>
    <n v="50001"/>
    <s v="VILLAVICENCIO"/>
    <n v="50"/>
    <s v="META"/>
    <m/>
    <n v="3105659237"/>
    <n v="0"/>
    <m/>
    <m/>
    <m/>
    <s v="29/09/2025"/>
    <x v="11"/>
    <n v="2015"/>
    <s v="PICANTO ION XTR 1.25 MT 1200CC AA"/>
    <s v="G4LAEP008708"/>
    <s v="KNABX512AFT754559"/>
    <s v="04601138"/>
    <s v="KIA"/>
    <s v="KIA PICANTO "/>
    <n v="4.9055254777070061E-2"/>
    <n v="31400000"/>
    <s v="MAPFRE"/>
    <s v="AUTOMOVIL"/>
    <s v="PARTICULAR"/>
    <s v="luzmireya8.gr@gmail.com"/>
    <n v="159859834"/>
    <n v="1540335"/>
    <n v="1274398.76"/>
    <s v=""/>
    <s v=""/>
    <s v=""/>
    <m/>
    <m/>
    <m/>
    <s v=""/>
    <s v=""/>
    <s v=""/>
    <m/>
    <m/>
    <m/>
    <m/>
    <m/>
    <m/>
    <m/>
    <m/>
    <m/>
    <n v="6.8628196717697487E-2"/>
    <x v="1"/>
    <s v="COS"/>
  </r>
  <r>
    <s v="R1"/>
    <n v="66996788"/>
    <s v="F"/>
    <s v="YEINY"/>
    <s v="MARCELA"/>
    <s v="VELEZ"/>
    <s v="AGUDELO"/>
    <d v="1977-05-27T00:00:00"/>
    <s v="LSU435"/>
    <n v="76001"/>
    <s v="CALI"/>
    <n v="76"/>
    <s v="VALLE DEL CAUCA"/>
    <m/>
    <n v="3017312461"/>
    <n v="0"/>
    <m/>
    <m/>
    <m/>
    <s v="18/09/2025"/>
    <x v="26"/>
    <n v="2023"/>
    <s v="COROLLA [12] [F XL-I HYBRID TP 1800CC 7AB A"/>
    <s v="2ZR2S57213"/>
    <s v="9BRBZ3BE2P4043565"/>
    <s v="09001154"/>
    <s v="TOYOTA"/>
    <s v="TOYOTA COROLLA "/>
    <n v="4.6228229405840884E-2"/>
    <n v="99300000"/>
    <s v="MAPFRE"/>
    <s v="AUTOMOVIL"/>
    <s v="PARTICULAR"/>
    <s v="marcelavelezagudelo123@hotmail.com"/>
    <n v="29220074"/>
    <n v="4590463.18"/>
    <n v="3837532.08"/>
    <s v=""/>
    <s v=""/>
    <s v=""/>
    <m/>
    <m/>
    <m/>
    <s v=""/>
    <s v=""/>
    <s v=""/>
    <m/>
    <m/>
    <m/>
    <m/>
    <m/>
    <m/>
    <m/>
    <m/>
    <m/>
    <n v="0.28262712300276649"/>
    <x v="1"/>
    <s v="COS"/>
  </r>
  <r>
    <s v="R1"/>
    <n v="79162624"/>
    <s v="M"/>
    <s v="FABIO"/>
    <s v="AUGUSTO"/>
    <s v="PRIETO"/>
    <s v="NAVARRETE"/>
    <d v="1962-12-17T00:00:00"/>
    <s v="UCP800"/>
    <n v="25407"/>
    <s v="LENGUAZAQUE"/>
    <n v="25"/>
    <s v="CUNDINAMARCA"/>
    <m/>
    <n v="3125826817"/>
    <n v="0"/>
    <m/>
    <m/>
    <m/>
    <s v="20/09/2025"/>
    <x v="7"/>
    <n v="2014"/>
    <s v="NP 300 FRONTIER 2.4L MT 2400CC 4X2"/>
    <s v="KA24696825A"/>
    <s v="3N6DD21T6ZK929851"/>
    <s v="06420028"/>
    <s v="NISSAN"/>
    <s v="NISSAN NP "/>
    <n v="1.8969101095461658E-2"/>
    <n v="63900000"/>
    <s v="SURAMERICANA"/>
    <s v="PICKUPSENCILLA"/>
    <s v="PARTICULAR"/>
    <s v="Marinaudin2@gmail.com"/>
    <n v="29189753"/>
    <n v="1212125.56"/>
    <n v="998592.91"/>
    <s v=""/>
    <s v=""/>
    <s v=""/>
    <m/>
    <m/>
    <m/>
    <s v=""/>
    <s v=""/>
    <s v=""/>
    <m/>
    <m/>
    <m/>
    <m/>
    <m/>
    <m/>
    <m/>
    <m/>
    <m/>
    <n v="0.47293159602222568"/>
    <x v="0"/>
    <s v="COS"/>
  </r>
  <r>
    <s v="R1"/>
    <n v="38561602"/>
    <s v="F"/>
    <s v="LUZ"/>
    <s v="MARIA"/>
    <s v="VALLEJO"/>
    <s v="ARBELAEZ"/>
    <d v="1982-05-03T00:00:00"/>
    <s v="IZL678"/>
    <n v="68001"/>
    <s v="BUCARAMANGA"/>
    <n v="68"/>
    <s v="SANTANDER"/>
    <m/>
    <n v="3173054129"/>
    <n v="3177657025"/>
    <m/>
    <m/>
    <m/>
    <s v="23/09/2025"/>
    <x v="19"/>
    <n v="2019"/>
    <s v="SPARK [4] GT LTZ/PREMIER MT 1200CC 5P AA"/>
    <s v="Z2181818HOAX0329"/>
    <s v="9GACE6CDXKB040068"/>
    <s v="01601325"/>
    <s v="CHEVROLET"/>
    <s v="CHEVROLET SPARK "/>
    <n v="5.6610607594936711E-2"/>
    <n v="39500000"/>
    <s v="BOLIVAR"/>
    <s v="AUTOMOVIL"/>
    <s v="PARTICULAR"/>
    <s v="pandul82@hotmail.com"/>
    <n v="159912589"/>
    <n v="2236119"/>
    <n v="1859091.42"/>
    <s v=""/>
    <s v=""/>
    <s v=""/>
    <m/>
    <m/>
    <m/>
    <s v=""/>
    <s v=""/>
    <s v=""/>
    <m/>
    <m/>
    <m/>
    <m/>
    <m/>
    <m/>
    <m/>
    <m/>
    <m/>
    <n v="0.25717298237907449"/>
    <x v="1"/>
    <s v="COS"/>
  </r>
  <r>
    <s v="R1"/>
    <n v="72288704"/>
    <s v="M"/>
    <s v="CESAR"/>
    <s v="AUGUSTO"/>
    <s v="CESPEDES"/>
    <s v="GARCIA"/>
    <d v="1981-07-16T00:00:00"/>
    <s v="NOZ945"/>
    <n v="0"/>
    <s v="BARRANQUILLA"/>
    <n v="8"/>
    <s v="ATLANTICO"/>
    <m/>
    <n v="3228525977"/>
    <n v="3225827475"/>
    <m/>
    <m/>
    <m/>
    <s v="12/09/2025"/>
    <x v="3"/>
    <n v="2024"/>
    <s v="TRACKER [3] TURBO RS AT 1200CC T CT"/>
    <s v="L4H232004715"/>
    <s v="9BGED76C0RB152135"/>
    <s v="01606262"/>
    <s v="CHEVROLET"/>
    <s v="CHEVROLET TRACKER "/>
    <n v="2.6052025309917355E-2"/>
    <n v="96800000"/>
    <s v="LIBERTY"/>
    <s v="CAMIONETAPASAJ"/>
    <s v="PARTICULAR"/>
    <s v="aaronboldavian@gmail.com"/>
    <n v="29202066"/>
    <n v="2521836.0499999998"/>
    <n v="2099189.96"/>
    <s v=""/>
    <s v=""/>
    <s v=""/>
    <m/>
    <m/>
    <m/>
    <s v=""/>
    <s v=""/>
    <s v=""/>
    <m/>
    <m/>
    <m/>
    <m/>
    <m/>
    <m/>
    <m/>
    <m/>
    <m/>
    <n v="0.59731304787898554"/>
    <x v="1"/>
    <s v="COS"/>
  </r>
  <r>
    <s v="R1"/>
    <n v="1030545652"/>
    <s v="F"/>
    <s v="NATALY"/>
    <s v="ADELAIDA"/>
    <s v="MUNEVAR"/>
    <s v="MURILLO"/>
    <d v="1988-05-16T00:00:00"/>
    <s v="GBS606"/>
    <n v="0"/>
    <s v="BOGOTA"/>
    <n v="25"/>
    <s v="CUNDINAMARCA"/>
    <m/>
    <n v="3124135907"/>
    <n v="3193982247"/>
    <m/>
    <m/>
    <m/>
    <s v="02/09/2025"/>
    <x v="22"/>
    <n v="2020"/>
    <s v="ECOSPORT [2] [F SE MT 1500CC 4X2"/>
    <s v="XZJAL8774089"/>
    <s v="9BFZB55U0L8774089"/>
    <s v="03006138"/>
    <s v="FORD"/>
    <s v="FORD ECOSPORT "/>
    <n v="1.9501230031948882E-2"/>
    <n v="62600000"/>
    <s v="EQUIDAD"/>
    <s v="CAMIONETAPASAJ"/>
    <s v="PARTICULAR"/>
    <s v="natalymunevar2@gmail.com"/>
    <n v="159797481"/>
    <n v="1220777"/>
    <n v="1005862.64"/>
    <s v=""/>
    <s v=""/>
    <s v=""/>
    <m/>
    <m/>
    <m/>
    <s v=""/>
    <s v=""/>
    <s v=""/>
    <m/>
    <m/>
    <m/>
    <m/>
    <m/>
    <m/>
    <m/>
    <m/>
    <m/>
    <n v="4.9175741502913595E-2"/>
    <x v="0"/>
    <s v="COS"/>
  </r>
  <r>
    <s v="R1"/>
    <n v="32769694"/>
    <s v="F"/>
    <s v="ERIKA"/>
    <s v="ANGELINA"/>
    <s v="DE LA ROSA"/>
    <s v="PAEZ"/>
    <d v="1972-05-29T00:00:00"/>
    <s v="GZT922"/>
    <n v="0"/>
    <s v="BARRANQUILLA"/>
    <n v="8"/>
    <s v="ATLANTICO"/>
    <m/>
    <n v="3008442086"/>
    <n v="0"/>
    <m/>
    <m/>
    <m/>
    <s v="11/09/2025"/>
    <x v="23"/>
    <n v="2021"/>
    <s v="ONIX [2] LTZ TP 1000CC T 4P"/>
    <s v="1ML117309"/>
    <s v="3G1M95E2XML117309"/>
    <s v="01601343"/>
    <s v="CHEVROLET"/>
    <s v="CHEVROLET ONIX "/>
    <n v="3.3990666666666669E-2"/>
    <n v="54000000"/>
    <s v="ALLIANZ"/>
    <s v="AUTOMOVIL"/>
    <s v="PARTICULAR"/>
    <n v="0"/>
    <n v="159836460"/>
    <n v="1835496"/>
    <n v="1522433.64"/>
    <s v=""/>
    <s v=""/>
    <s v=""/>
    <m/>
    <m/>
    <m/>
    <s v=""/>
    <s v=""/>
    <s v=""/>
    <m/>
    <m/>
    <m/>
    <m/>
    <m/>
    <m/>
    <m/>
    <m/>
    <m/>
    <n v="0.15783598432347745"/>
    <x v="0"/>
    <s v="COS"/>
  </r>
  <r>
    <s v="R2_ no están en R1"/>
    <n v="22464374"/>
    <s v="F"/>
    <s v="MARIA"/>
    <s v="PIEDAD"/>
    <s v="OROZCO"/>
    <s v="CEPEDA"/>
    <d v="1977-08-31T00:00:00"/>
    <s v="UUW575"/>
    <n v="0"/>
    <s v="BARRANQUILLA"/>
    <n v="8"/>
    <s v="ATLANTICO"/>
    <m/>
    <n v="3108996141"/>
    <n v="0"/>
    <m/>
    <m/>
    <m/>
    <s v="24/09/2025"/>
    <x v="13"/>
    <n v="2016"/>
    <s v="2 [2] Grand Touring TP 1500CC 2AB TC"/>
    <s v="P540212470"/>
    <s v="3MDDJ2HAAGM100843"/>
    <s v="05601149"/>
    <s v="MAZDA"/>
    <s v="MAZDA 2 "/>
    <n v="4.6104296233521656E-2"/>
    <n v="53100000"/>
    <s v="MAPFRE"/>
    <s v="AUTOMOVIL"/>
    <s v="PARTICULAR"/>
    <s v="mariapiaorozco@hotmail.com"/>
    <n v="29185547"/>
    <n v="2448138.13"/>
    <n v="2037258.93"/>
    <n v="29239704"/>
    <n v="1529411.8"/>
    <n v="1265220"/>
    <m/>
    <m/>
    <m/>
    <s v=""/>
    <s v=""/>
    <s v=""/>
    <m/>
    <m/>
    <m/>
    <m/>
    <m/>
    <m/>
    <m/>
    <m/>
    <m/>
    <n v="0.89215855642740438"/>
    <x v="1"/>
    <s v="COS"/>
  </r>
  <r>
    <s v="R1"/>
    <n v="1053834251"/>
    <s v="M"/>
    <s v="JUAN"/>
    <s v="MARTIN"/>
    <s v="GALLEGO"/>
    <s v="MARIN"/>
    <d v="1994-06-05T00:00:00"/>
    <s v="GTQ790"/>
    <n v="17001"/>
    <s v="MANIZALES"/>
    <n v="17"/>
    <s v="CALDAS"/>
    <m/>
    <n v="3012713667"/>
    <n v="0"/>
    <m/>
    <m/>
    <m/>
    <s v="07/09/2025"/>
    <x v="12"/>
    <n v="2021"/>
    <s v="MARCH ACTIVE MT 1600CC AA 2A"/>
    <s v="HR16054200V"/>
    <s v="3N1CK3CDXZL408869"/>
    <s v="06401233"/>
    <s v="NISSAN"/>
    <s v="NISSAN MARCH "/>
    <n v="4.0495663261296659E-2"/>
    <n v="50900000"/>
    <s v="SURAMERICANA"/>
    <s v="AUTOMOVIL"/>
    <s v="PARTICULAR"/>
    <s v="juan.martin.gallego.marin@gmail.com"/>
    <n v="29188358"/>
    <n v="2061229.26"/>
    <n v="1712125.43"/>
    <s v=""/>
    <s v=""/>
    <s v=""/>
    <m/>
    <m/>
    <m/>
    <s v=""/>
    <s v=""/>
    <s v=""/>
    <m/>
    <m/>
    <m/>
    <m/>
    <m/>
    <m/>
    <m/>
    <m/>
    <m/>
    <n v="0.86443240028231605"/>
    <x v="1"/>
    <s v="COS"/>
  </r>
  <r>
    <s v="R1"/>
    <n v="16886483"/>
    <s v="M"/>
    <s v="HENRY"/>
    <n v="0"/>
    <s v="CHAUX"/>
    <s v="OROZCO"/>
    <d v="1970-06-16T00:00:00"/>
    <s v="LEY368"/>
    <n v="76001"/>
    <s v="CALI"/>
    <n v="76"/>
    <s v="VALLE DEL CAUCA"/>
    <m/>
    <n v="3218514190"/>
    <n v="3012293203"/>
    <m/>
    <m/>
    <m/>
    <s v="11/09/2025"/>
    <x v="23"/>
    <n v="2022"/>
    <s v="JOY SEDAN MT 1400CC 4P 2A"/>
    <s v="MPA011513"/>
    <s v="9BGKH69T0NB189398"/>
    <s v="01601345"/>
    <s v="CHEVROLET"/>
    <s v="CHEVROLET JOY "/>
    <n v="5.9651286031042132E-2"/>
    <n v="45100000"/>
    <s v="MAPFRE"/>
    <s v="AUTOMOVIL"/>
    <s v="PARTICULAR"/>
    <n v="0"/>
    <n v="159837182"/>
    <n v="2690273"/>
    <n v="2240733.4300000002"/>
    <s v=""/>
    <s v=""/>
    <s v=""/>
    <m/>
    <m/>
    <m/>
    <s v=""/>
    <s v=""/>
    <s v=""/>
    <m/>
    <m/>
    <m/>
    <m/>
    <m/>
    <m/>
    <m/>
    <m/>
    <m/>
    <n v="0.42514357308668893"/>
    <x v="1"/>
    <s v="COS"/>
  </r>
  <r>
    <s v="R1"/>
    <n v="1047407570"/>
    <s v="M"/>
    <s v="CARLOS"/>
    <s v="ALBERTO"/>
    <s v="ORELLANO"/>
    <s v="MARTINEZ"/>
    <d v="1988-12-22T00:00:00"/>
    <s v="NTL263"/>
    <n v="0"/>
    <s v="CARTAGENA"/>
    <n v="13"/>
    <s v="BOLIVAR"/>
    <m/>
    <n v="3053024710"/>
    <n v="3154557168"/>
    <m/>
    <m/>
    <m/>
    <s v="18/09/2025"/>
    <x v="26"/>
    <n v="2024"/>
    <s v="DUSTER [2] ZEN MT 1600CC 4X2"/>
    <s v="J759Q258659"/>
    <s v="9FBHJD201RM872345"/>
    <s v="08006063"/>
    <s v="RENAULT"/>
    <s v="RENAULT DUSTER "/>
    <n v="4.7540112781954885E-2"/>
    <n v="79800000"/>
    <s v="MAPFRE"/>
    <s v="CAMIONETAPASAJ"/>
    <s v="PARTICULAR"/>
    <s v="secoincartagena@gmail.com"/>
    <n v="159935990"/>
    <n v="3793701"/>
    <n v="3167984.19"/>
    <s v=""/>
    <s v=""/>
    <s v=""/>
    <m/>
    <m/>
    <m/>
    <s v=""/>
    <s v=""/>
    <s v=""/>
    <m/>
    <m/>
    <m/>
    <m/>
    <m/>
    <m/>
    <m/>
    <m/>
    <m/>
    <n v="0.6605144980964569"/>
    <x v="1"/>
    <s v="COS"/>
  </r>
  <r>
    <s v="R1"/>
    <n v="38955584"/>
    <s v="F"/>
    <s v="NELLY"/>
    <n v="0"/>
    <s v="SOTO"/>
    <s v="GIRALDO"/>
    <d v="1940-02-27T00:00:00"/>
    <s v="IFY951"/>
    <n v="76001"/>
    <s v="CALI"/>
    <n v="76"/>
    <s v="VALLE DEL CAUCA"/>
    <m/>
    <n v="3207259958"/>
    <n v="0"/>
    <m/>
    <m/>
    <m/>
    <s v="21/09/2025"/>
    <x v="20"/>
    <n v="2015"/>
    <s v="MARCH [FL] SENSE MT 1600CC 2AB"/>
    <s v="HR16861489H"/>
    <s v="3N1CK3CD2ZL379660"/>
    <s v="06401215"/>
    <s v="NISSAN"/>
    <s v="NISSAN MARCH "/>
    <n v="4.2118278466076693E-2"/>
    <n v="33900000"/>
    <s v="HDI SEGUROS"/>
    <s v="AUTOMOVIL"/>
    <s v="PARTICULAR"/>
    <s v="nellysotog16@hotmail.com"/>
    <n v="29216862"/>
    <n v="1427809.64"/>
    <n v="1179840.03"/>
    <s v=""/>
    <s v=""/>
    <s v=""/>
    <m/>
    <m/>
    <m/>
    <s v=""/>
    <s v=""/>
    <s v=""/>
    <m/>
    <m/>
    <m/>
    <m/>
    <m/>
    <m/>
    <m/>
    <m/>
    <m/>
    <n v="0.89384992523584483"/>
    <x v="1"/>
    <s v="COS"/>
  </r>
  <r>
    <s v="R1"/>
    <n v="41944943"/>
    <s v="F"/>
    <s v="ANGHELA"/>
    <s v="MARIA"/>
    <s v="MAYA"/>
    <s v="ESPINOSA"/>
    <d v="1979-10-29T00:00:00"/>
    <s v="EHV349"/>
    <n v="63001"/>
    <s v="ARMENIA"/>
    <n v="63"/>
    <s v="QUINDIO"/>
    <m/>
    <n v="3116305020"/>
    <n v="0"/>
    <m/>
    <m/>
    <m/>
    <s v="13/09/2025"/>
    <x v="9"/>
    <n v="2018"/>
    <s v="RIO ZENITH TP 1400CC 5P CT"/>
    <s v="G4LCHE701063"/>
    <s v="3KPA351ABJE008711"/>
    <s v="04601264"/>
    <s v="KIA"/>
    <s v="KIA RIO "/>
    <n v="3.0616450980392156E-2"/>
    <n v="51000000"/>
    <s v="SBS"/>
    <s v="AUTOMOVIL"/>
    <s v="PARTICULAR"/>
    <s v="anghelamariamaya@gmail.com"/>
    <n v="159856915"/>
    <n v="1561439"/>
    <n v="1292133.2"/>
    <s v=""/>
    <s v=""/>
    <s v=""/>
    <m/>
    <m/>
    <m/>
    <s v=""/>
    <s v=""/>
    <s v=""/>
    <m/>
    <m/>
    <m/>
    <m/>
    <m/>
    <m/>
    <m/>
    <m/>
    <m/>
    <n v="1.2187288128389873E-2"/>
    <x v="0"/>
    <s v="COS"/>
  </r>
  <r>
    <s v="R1"/>
    <n v="63357364"/>
    <s v="F"/>
    <s v="LUCERO"/>
    <n v="0"/>
    <s v="MEJIA"/>
    <s v="OREJARENA"/>
    <d v="1970-10-21T00:00:00"/>
    <s v="GYY026"/>
    <n v="68001"/>
    <s v="BUCARAMANGA"/>
    <n v="68"/>
    <s v="SANTANDER"/>
    <m/>
    <n v="3178541206"/>
    <n v="3154996365"/>
    <m/>
    <m/>
    <m/>
    <s v="20/09/2025"/>
    <x v="7"/>
    <n v="2021"/>
    <s v="T-CROSS TRENDLINE TP 1000CC T 6AB"/>
    <s v="DHS319758"/>
    <s v="9BWBH6BF6M4078616"/>
    <s v="09206084"/>
    <s v="VOLKSWAGEN"/>
    <s v="VOLKSWAGEN T-CROSS "/>
    <n v="1.7725984848484849E-2"/>
    <n v="79200000"/>
    <s v="EQUIDAD"/>
    <s v="CAMIONETAPASAJ"/>
    <s v="PARTICULAR"/>
    <s v="lumeor70@gmail.com"/>
    <n v="159836199"/>
    <n v="1403898"/>
    <n v="1159746.57"/>
    <s v=""/>
    <s v=""/>
    <s v=""/>
    <m/>
    <m/>
    <m/>
    <s v=""/>
    <s v=""/>
    <s v=""/>
    <m/>
    <m/>
    <m/>
    <m/>
    <m/>
    <m/>
    <m/>
    <m/>
    <m/>
    <n v="0.3775298960767226"/>
    <x v="0"/>
    <s v="COS"/>
  </r>
  <r>
    <s v="R1"/>
    <n v="79524357"/>
    <s v="M"/>
    <s v="DIEGO"/>
    <s v="ALEXANDER"/>
    <s v="CASTRO"/>
    <s v="LOPEZ"/>
    <d v="1971-10-04T00:00:00"/>
    <s v="IFT395"/>
    <n v="0"/>
    <s v="BOGOTA"/>
    <n v="25"/>
    <s v="CUNDINAMARCA"/>
    <m/>
    <n v="3112707251"/>
    <n v="3112707551"/>
    <m/>
    <m/>
    <m/>
    <s v="19/09/2025"/>
    <x v="21"/>
    <n v="2015"/>
    <s v="FIESTA [7] SPORTBACK TITAN TP 1600CC 4P"/>
    <s v="FM174174"/>
    <s v="FM174174"/>
    <s v="03001135"/>
    <s v="FORD"/>
    <s v="FORD FIESTA "/>
    <n v="3.4334944662921349E-2"/>
    <n v="35600000"/>
    <s v="ALLIANZ"/>
    <s v="AUTOMOVIL"/>
    <s v="PARTICULAR"/>
    <s v="diegocastro0410@gmail.com"/>
    <n v="29214496"/>
    <n v="1222324.03"/>
    <n v="1007163.05"/>
    <s v=""/>
    <s v=""/>
    <s v=""/>
    <m/>
    <m/>
    <m/>
    <s v=""/>
    <s v=""/>
    <s v=""/>
    <m/>
    <m/>
    <m/>
    <m/>
    <m/>
    <m/>
    <m/>
    <m/>
    <m/>
    <n v="0.82810827142444732"/>
    <x v="0"/>
    <s v="COS"/>
  </r>
  <r>
    <s v="R1"/>
    <n v="32422251"/>
    <s v="F"/>
    <s v="FRANCISCA"/>
    <s v="NUBIA"/>
    <s v="OTALVARO"/>
    <s v="DUQUE"/>
    <d v="1947-11-13T00:00:00"/>
    <s v="GVQ446"/>
    <n v="5001"/>
    <s v="MEDELLIN"/>
    <n v="5"/>
    <s v="ANTIOQUIA"/>
    <m/>
    <n v="3104122517"/>
    <n v="0"/>
    <m/>
    <m/>
    <m/>
    <s v="06/09/2025"/>
    <x v="16"/>
    <n v="2020"/>
    <s v="ZOE LIFE AT 68KW ELECTRI"/>
    <s v="5AQ601C146876"/>
    <s v="VF1AGVYF3LF079726"/>
    <s v="08001198"/>
    <s v="RENAULT"/>
    <s v="RENAULT ZOE "/>
    <n v="1.9397047200878155E-2"/>
    <n v="91100000"/>
    <s v="HDI-LIBERTY"/>
    <s v="AUTOMOVIL"/>
    <s v="PARTICULAR"/>
    <s v="nubiaotalvaroduque@yahoo.es"/>
    <n v="159825960"/>
    <n v="1767071"/>
    <n v="1464933.95"/>
    <s v=""/>
    <s v=""/>
    <s v=""/>
    <m/>
    <m/>
    <m/>
    <s v=""/>
    <s v=""/>
    <s v=""/>
    <m/>
    <m/>
    <m/>
    <m/>
    <m/>
    <m/>
    <m/>
    <m/>
    <m/>
    <n v="1.4894874708397565E-2"/>
    <x v="0"/>
    <s v="COS"/>
  </r>
  <r>
    <s v="R1"/>
    <n v="1013606707"/>
    <s v="M"/>
    <s v="WILSON"/>
    <s v="FERNEY"/>
    <s v="VELOZA"/>
    <s v="TOBAR"/>
    <d v="1989-04-29T00:00:00"/>
    <s v="KEY081"/>
    <n v="0"/>
    <s v="BOGOTA"/>
    <n v="25"/>
    <s v="CUNDINAMARCA"/>
    <m/>
    <n v="3142196370"/>
    <n v="0"/>
    <m/>
    <m/>
    <m/>
    <s v="07/09/2025"/>
    <x v="12"/>
    <n v="2013"/>
    <s v="SANDERO [FL] GT LINE MT 1600CC 16V"/>
    <s v="A690Q151953"/>
    <s v="9FBBSR2LHDM004078"/>
    <s v="08001157"/>
    <s v="RENAULT"/>
    <s v="RENAULT SANDERO "/>
    <n v="4.3126856187290973E-2"/>
    <n v="29900000"/>
    <s v="EQUIDAD"/>
    <s v="AUTOMOVIL"/>
    <s v="PARTICULAR"/>
    <s v="VELOZATOBARWILSON@GMAIL.COM"/>
    <n v="159821383"/>
    <n v="1289493"/>
    <n v="1063607.23"/>
    <s v=""/>
    <s v=""/>
    <s v=""/>
    <m/>
    <m/>
    <m/>
    <s v=""/>
    <s v=""/>
    <s v=""/>
    <m/>
    <m/>
    <m/>
    <m/>
    <m/>
    <m/>
    <m/>
    <m/>
    <m/>
    <n v="0.53260316120773099"/>
    <x v="1"/>
    <s v="COS"/>
  </r>
  <r>
    <s v="R1"/>
    <n v="51977151"/>
    <s v="F"/>
    <s v="DIANA"/>
    <s v="ROCIO"/>
    <s v="FONSECA"/>
    <s v="GUTIERREZ"/>
    <d v="1970-02-18T00:00:00"/>
    <s v="GQT256"/>
    <n v="0"/>
    <s v="BOGOTA"/>
    <n v="25"/>
    <s v="CUNDINAMARCA"/>
    <m/>
    <n v="3106984171"/>
    <n v="3208431871"/>
    <m/>
    <m/>
    <m/>
    <s v="30/09/2025"/>
    <x v="2"/>
    <n v="2020"/>
    <s v="CAPTIVA [2] LT/LTZ TURBO TP 1500CC T 4X2"/>
    <s v="LJO18K91720875"/>
    <s v="LZWADAGA0LB009168"/>
    <s v="01606243"/>
    <s v="CHEVROLET"/>
    <s v="CHEVROLET CAPTIVA "/>
    <n v="1.9454290030211482E-2"/>
    <n v="66200000"/>
    <s v="BOLIVAR"/>
    <s v="CAMIONETAPASAJ"/>
    <s v="PARTICULAR"/>
    <s v="d.fonsecag100@gmail.com"/>
    <n v="159847326"/>
    <n v="1287874"/>
    <n v="1062247.4099999999"/>
    <s v=""/>
    <s v=""/>
    <s v=""/>
    <m/>
    <m/>
    <m/>
    <s v=""/>
    <s v=""/>
    <s v=""/>
    <m/>
    <m/>
    <m/>
    <m/>
    <m/>
    <m/>
    <m/>
    <m/>
    <m/>
    <n v="0.31686560538380393"/>
    <x v="0"/>
    <s v="COS"/>
  </r>
  <r>
    <s v="R1"/>
    <n v="43068100"/>
    <s v="F"/>
    <s v="OMAIRA"/>
    <n v="0"/>
    <s v="GIRALDO"/>
    <s v="POSADA"/>
    <d v="1964-02-24T00:00:00"/>
    <s v="KVT955"/>
    <n v="5001"/>
    <s v="MEDELLIN"/>
    <n v="5"/>
    <s v="ANTIOQUIA"/>
    <m/>
    <n v="3114036710"/>
    <n v="0"/>
    <m/>
    <m/>
    <m/>
    <s v="10/09/2025"/>
    <x v="17"/>
    <n v="2025"/>
    <s v="KARDIAN PREMIERE AT 1000CC 6AB 1"/>
    <s v="H5DE472Q003033"/>
    <s v="93YRJF001SJ025378"/>
    <s v="08006094"/>
    <s v="RENAULT"/>
    <s v="RENAULT KARDIAN "/>
    <n v="1.7730363636363638E-2"/>
    <n v="93500000"/>
    <s v="HDI-LIBERTY"/>
    <s v="CAMIONETAPASAJ"/>
    <s v="PARTICULAR"/>
    <s v="Omaira.giraldo.posada@gmail.com"/>
    <n v="159949299"/>
    <n v="1657789"/>
    <n v="1373099.79"/>
    <s v=""/>
    <s v=""/>
    <s v=""/>
    <m/>
    <m/>
    <m/>
    <s v=""/>
    <s v=""/>
    <s v=""/>
    <m/>
    <m/>
    <m/>
    <m/>
    <m/>
    <m/>
    <m/>
    <m/>
    <m/>
    <n v="0.31399474740280053"/>
    <x v="0"/>
    <s v="COS"/>
  </r>
  <r>
    <s v="R1"/>
    <n v="1015395810"/>
    <s v="M"/>
    <s v="EDGARD"/>
    <s v="DANIEL"/>
    <s v="RINCON"/>
    <s v="ANGEL"/>
    <d v="1986-09-02T00:00:00"/>
    <s v="JWU449"/>
    <n v="0"/>
    <s v="BOGOTA"/>
    <n v="25"/>
    <s v="CUNDINAMARCA"/>
    <m/>
    <n v="3118108954"/>
    <n v="3222181600"/>
    <m/>
    <m/>
    <m/>
    <s v="20/09/2025"/>
    <x v="7"/>
    <n v="2021"/>
    <s v="TWIZY TECHNIC MT 13KW ELECTRI"/>
    <s v="3CGA40S013721"/>
    <s v="VF1ACVYB2MC241275"/>
    <s v="08001165"/>
    <s v="RENAULT"/>
    <s v="RENAULT TWIZY "/>
    <n v="5.5843261390887293E-2"/>
    <n v="41700000"/>
    <s v="SURAMERICANA"/>
    <s v="AUTOMOVIL"/>
    <s v="PARTICULAR"/>
    <s v="danielrincontdm@gmail.com"/>
    <n v="159715154"/>
    <n v="2328664"/>
    <n v="1936860.6"/>
    <s v=""/>
    <s v=""/>
    <s v=""/>
    <m/>
    <m/>
    <m/>
    <s v=""/>
    <s v=""/>
    <s v=""/>
    <m/>
    <m/>
    <m/>
    <m/>
    <m/>
    <m/>
    <m/>
    <m/>
    <m/>
    <n v="0.45896224875378433"/>
    <x v="1"/>
    <s v="COS"/>
  </r>
  <r>
    <s v="R1"/>
    <n v="39283689"/>
    <s v="F"/>
    <s v="ANA"/>
    <s v="CECILIA"/>
    <s v="AGUDELO"/>
    <s v="SOTOMAYOR"/>
    <d v="1981-10-29T00:00:00"/>
    <s v="EFV042"/>
    <n v="5001"/>
    <s v="MEDELLIN"/>
    <n v="5"/>
    <s v="ANTIOQUIA"/>
    <m/>
    <n v="3003634658"/>
    <n v="3008037547"/>
    <m/>
    <m/>
    <m/>
    <s v="04/09/2025"/>
    <x v="18"/>
    <n v="2016"/>
    <s v="TUCSON [3] GL PREMIUM MT 2000CC 4X2 2"/>
    <s v="G4NAFU111931"/>
    <s v="KMHJ2813AGU112999"/>
    <s v="03206083"/>
    <s v="HYUNDAI"/>
    <s v="HYUNDAI TUCSON "/>
    <n v="3.0866383553597655E-2"/>
    <n v="68100000"/>
    <s v="SBS"/>
    <s v="CAMIONETAPASAJ"/>
    <s v="PARTICULAR"/>
    <s v="sijinapia@gmail.com"/>
    <n v="29191250"/>
    <n v="2102000.7200000002"/>
    <n v="1746387.16"/>
    <s v=""/>
    <s v=""/>
    <s v=""/>
    <m/>
    <m/>
    <m/>
    <s v=""/>
    <s v=""/>
    <s v=""/>
    <m/>
    <m/>
    <m/>
    <m/>
    <m/>
    <m/>
    <m/>
    <m/>
    <m/>
    <n v="7.3530791908257953E-2"/>
    <x v="1"/>
    <s v="COS"/>
  </r>
  <r>
    <s v="R1"/>
    <n v="42896397"/>
    <s v="F"/>
    <s v="MARIETTA"/>
    <n v="0"/>
    <s v="ZAPATA"/>
    <s v="AGUDELO"/>
    <d v="1967-11-11T00:00:00"/>
    <s v="FIW167"/>
    <n v="5001"/>
    <s v="MEDELLIN"/>
    <n v="5"/>
    <s v="ANTIOQUIA"/>
    <m/>
    <n v="3103748354"/>
    <n v="0"/>
    <m/>
    <m/>
    <m/>
    <s v="16/09/2025"/>
    <x v="24"/>
    <n v="2021"/>
    <s v="4RUNNER [5] LIMITED [FL] TP 4000CC 6AB"/>
    <s v="1GRC387720"/>
    <s v="JTEBU4JR6M5965757"/>
    <s v="09008204"/>
    <s v="TOYOTA"/>
    <s v="TOYOTA 4RUNNER "/>
    <n v="1.7175532532117697E-2"/>
    <n v="241300000"/>
    <s v="ALLIANZ"/>
    <s v="CAMPERO"/>
    <s v="PARTICULAR"/>
    <s v="mary_zap12@hotmail.es"/>
    <n v="159828447"/>
    <n v="4144456"/>
    <n v="3462736.14"/>
    <s v=""/>
    <s v=""/>
    <s v=""/>
    <m/>
    <m/>
    <m/>
    <s v=""/>
    <s v=""/>
    <s v=""/>
    <m/>
    <m/>
    <m/>
    <m/>
    <m/>
    <m/>
    <m/>
    <m/>
    <m/>
    <n v="0.62935703529965459"/>
    <x v="0"/>
    <s v="COS"/>
  </r>
  <r>
    <s v="R1"/>
    <n v="70193221"/>
    <s v="M"/>
    <s v="GONZALO"/>
    <s v="ALONSO"/>
    <s v="ARANGO"/>
    <s v="ZAPATA"/>
    <d v="1969-11-06T00:00:00"/>
    <s v="MYK870"/>
    <n v="5266"/>
    <s v="ENVIGADO"/>
    <n v="5"/>
    <s v="ANTIOQUIA"/>
    <m/>
    <n v="3235860941"/>
    <n v="3104583661"/>
    <m/>
    <m/>
    <m/>
    <s v="26/09/2025"/>
    <x v="6"/>
    <n v="2023"/>
    <s v="FORTUNER [2] [F 2.4L SR TP 2400CC TD 7A"/>
    <s v="2GD1433528"/>
    <s v="8AJCB3GS3P2436225"/>
    <s v="09006173"/>
    <s v="TOYOTA"/>
    <s v="TOYOTA FORTUNER "/>
    <n v="2.4446322058122916E-2"/>
    <n v="209900000"/>
    <s v="MAPFRE"/>
    <s v="CAMIONETAPASAJ"/>
    <s v="PARTICULAR"/>
    <s v="goarango@yahoo.com"/>
    <n v="159724252"/>
    <n v="5131283"/>
    <n v="4292002.58"/>
    <s v=""/>
    <s v=""/>
    <s v=""/>
    <m/>
    <m/>
    <m/>
    <s v=""/>
    <s v=""/>
    <s v=""/>
    <m/>
    <m/>
    <m/>
    <m/>
    <m/>
    <m/>
    <m/>
    <m/>
    <m/>
    <n v="7.6368427117793458E-2"/>
    <x v="3"/>
    <s v="COS"/>
  </r>
  <r>
    <s v="R1"/>
    <n v="51630755"/>
    <s v="F"/>
    <s v="CLARA"/>
    <s v="EMILIA"/>
    <s v="SALAZAR"/>
    <s v="GONZALEZ"/>
    <d v="1961-09-09T00:00:00"/>
    <s v="NEN908"/>
    <n v="0"/>
    <s v="BOGOTA"/>
    <n v="25"/>
    <s v="CUNDINAMARCA"/>
    <m/>
    <n v="3112316495"/>
    <n v="3135749631"/>
    <m/>
    <m/>
    <m/>
    <s v="19/09/2025"/>
    <x v="21"/>
    <n v="2013"/>
    <s v="STEPWAY 1.6L MT 1600CC AA 16"/>
    <s v="A690Q167195"/>
    <s v="9FBBSRALSDM020561"/>
    <s v="08001129"/>
    <s v="RENAULT"/>
    <s v="RENAULT STEPWAY "/>
    <n v="3.7321951533742334E-2"/>
    <n v="32600000"/>
    <s v="MAPFRE"/>
    <s v="AUTOMOVIL"/>
    <s v="PARTICULAR"/>
    <s v="CLARASALAZAR1961EMILIA@GMAIL.COM"/>
    <n v="29198630"/>
    <n v="1216695.6200000001"/>
    <n v="1002433.29"/>
    <s v=""/>
    <s v=""/>
    <s v=""/>
    <m/>
    <m/>
    <m/>
    <s v=""/>
    <s v=""/>
    <s v=""/>
    <m/>
    <m/>
    <m/>
    <m/>
    <m/>
    <m/>
    <m/>
    <m/>
    <m/>
    <n v="0.29202603841883967"/>
    <x v="0"/>
    <s v="COS"/>
  </r>
  <r>
    <s v="R1"/>
    <n v="4286736"/>
    <s v="M"/>
    <s v="MAXEDONIO"/>
    <n v="0"/>
    <s v="SIERRA"/>
    <s v="RABIA"/>
    <d v="1969-07-08T00:00:00"/>
    <s v="DRW524"/>
    <n v="0"/>
    <s v="BOGOTA"/>
    <n v="25"/>
    <s v="CUNDINAMARCA"/>
    <m/>
    <n v="3203765129"/>
    <n v="0"/>
    <m/>
    <m/>
    <m/>
    <s v="28/09/2025"/>
    <x v="14"/>
    <n v="2018"/>
    <s v="TRACKER [FL] LTZ TP 1800CC 4X4"/>
    <s v="CJL904080"/>
    <s v="3GNCJ8EE5JL904080"/>
    <s v="01606231"/>
    <s v="CHEVROLET"/>
    <s v="CHEVROLET TRACKER "/>
    <n v="2.4339182282793866E-2"/>
    <n v="58700000"/>
    <s v="SURAMERICANA"/>
    <s v="CAMIONETAPASAJ"/>
    <s v="PARTICULAR"/>
    <s v="sierramaxedonio@gmail.com"/>
    <n v="159714302"/>
    <n v="1428710"/>
    <n v="1180596.8899999999"/>
    <s v=""/>
    <s v=""/>
    <s v=""/>
    <m/>
    <m/>
    <m/>
    <s v=""/>
    <s v=""/>
    <s v=""/>
    <m/>
    <m/>
    <m/>
    <m/>
    <m/>
    <m/>
    <m/>
    <m/>
    <m/>
    <n v="0.54208870130739784"/>
    <x v="0"/>
    <s v="COS"/>
  </r>
  <r>
    <s v="R1"/>
    <n v="57466571"/>
    <s v="F"/>
    <s v="ALICIA"/>
    <s v="PAOLA"/>
    <s v="PINEDA"/>
    <s v="GARCIA"/>
    <d v="1985-12-07T00:00:00"/>
    <s v="HQL931"/>
    <n v="68081"/>
    <s v="BARRANCABERMEJA"/>
    <n v="68"/>
    <s v="SANTANDER"/>
    <m/>
    <n v="3002785593"/>
    <n v="3114964431"/>
    <m/>
    <m/>
    <m/>
    <s v="15/09/2025"/>
    <x v="15"/>
    <n v="2017"/>
    <s v="SAIL LS MT 1400CC 4P AA"/>
    <s v="LCU160040516"/>
    <s v="9GASA58M7HB003904"/>
    <s v="01601254"/>
    <s v="CHEVROLET"/>
    <s v="CHEVROLET SAIL "/>
    <n v="4.2976107096774192E-2"/>
    <n v="31000000"/>
    <s v="MAPFRE"/>
    <s v="AUTOMOVIL"/>
    <s v="PARTICULAR"/>
    <s v="alicia.pinedag@yahoo.es"/>
    <n v="29209976"/>
    <n v="1332259.32"/>
    <n v="1099545.6499999999"/>
    <s v=""/>
    <s v=""/>
    <s v=""/>
    <m/>
    <m/>
    <m/>
    <s v=""/>
    <s v=""/>
    <s v=""/>
    <m/>
    <m/>
    <m/>
    <m/>
    <m/>
    <m/>
    <m/>
    <m/>
    <m/>
    <n v="8.883942443748416E-2"/>
    <x v="1"/>
    <s v="COS"/>
  </r>
  <r>
    <s v="R1"/>
    <n v="79792702"/>
    <s v="M"/>
    <s v="JOHN"/>
    <s v="JAIRO"/>
    <s v="GAMBOA"/>
    <s v="PIÃ‘EROS"/>
    <d v="1977-05-15T00:00:00"/>
    <s v="LPX676"/>
    <n v="0"/>
    <s v="BOGOTA"/>
    <n v="25"/>
    <s v="CUNDINAMARCA"/>
    <m/>
    <n v="3118098959"/>
    <n v="0"/>
    <m/>
    <m/>
    <m/>
    <s v="16/09/2025"/>
    <x v="24"/>
    <n v="2023"/>
    <s v="TRACKER [2] LS TP 1200CC T"/>
    <s v="L4H221504505"/>
    <s v="9BGEA76C0PB135181"/>
    <s v="01606254"/>
    <s v="CHEVROLET"/>
    <s v="CHEVROLET TRACKER "/>
    <n v="2.4420272727272728E-2"/>
    <n v="77000000"/>
    <s v="HDI-LIBERTY"/>
    <s v="CAMIONETAPASAJ"/>
    <s v="PARTICULAR"/>
    <s v="Johngamboap@hotmail.com"/>
    <n v="159711991"/>
    <n v="1880361"/>
    <n v="1560135"/>
    <s v=""/>
    <s v=""/>
    <s v=""/>
    <m/>
    <m/>
    <m/>
    <s v=""/>
    <s v=""/>
    <s v=""/>
    <m/>
    <m/>
    <m/>
    <m/>
    <m/>
    <m/>
    <m/>
    <m/>
    <m/>
    <n v="0.53081804165045465"/>
    <x v="0"/>
    <s v="COS"/>
  </r>
  <r>
    <s v="R1"/>
    <n v="21435397"/>
    <s v="F"/>
    <s v="CLARA"/>
    <s v="GILMA"/>
    <s v="MUÃ‘OZ"/>
    <s v="CARVAJAL"/>
    <d v="1952-02-10T00:00:00"/>
    <s v="JJK699"/>
    <n v="5001"/>
    <s v="MEDELLIN"/>
    <n v="5"/>
    <s v="ANTIOQUIA"/>
    <m/>
    <n v="3105392011"/>
    <n v="0"/>
    <m/>
    <m/>
    <m/>
    <s v="13/09/2026"/>
    <x v="9"/>
    <n v="2017"/>
    <s v="MARCH [FL] ADVANCE MT 1600CC 2AB A"/>
    <s v="HR16859211L"/>
    <s v="3N1CK3CD6ZL390726"/>
    <s v="06401210"/>
    <s v="NISSAN"/>
    <s v="NISSAN MARCH "/>
    <n v="3.1581328320802002E-2"/>
    <n v="39900000"/>
    <s v="BOLIVAR"/>
    <s v="AUTOMOVIL"/>
    <s v="PARTICULAR"/>
    <n v="0"/>
    <n v="159714872"/>
    <n v="1260095"/>
    <n v="1038903.48"/>
    <s v=""/>
    <s v=""/>
    <s v=""/>
    <m/>
    <m/>
    <m/>
    <s v=""/>
    <s v=""/>
    <s v=""/>
    <m/>
    <m/>
    <m/>
    <m/>
    <m/>
    <m/>
    <m/>
    <m/>
    <m/>
    <n v="0.93119277127246403"/>
    <x v="0"/>
    <s v="COS"/>
  </r>
  <r>
    <s v="R1"/>
    <n v="1134330887"/>
    <s v="M"/>
    <s v="EDUARDO"/>
    <s v="ESTEBAN"/>
    <s v="RIPOLL"/>
    <s v="IGUARAN"/>
    <d v="1990-01-22T00:00:00"/>
    <s v="HQM633"/>
    <n v="0"/>
    <s v="SANTA MARTA"/>
    <n v="47"/>
    <s v="MAGDALENA"/>
    <m/>
    <n v="3183971159"/>
    <n v="3215642212"/>
    <m/>
    <m/>
    <m/>
    <s v="15/09/2025"/>
    <x v="15"/>
    <n v="2017"/>
    <s v="2 [2] Touring MT 1500CC 6AB"/>
    <s v="P540312547"/>
    <s v="3MDDJ2HA6HM1088100"/>
    <s v="05601156"/>
    <s v="MAZDA"/>
    <s v="MAZDA 2 "/>
    <n v="3.3029096638655463E-2"/>
    <n v="47600000"/>
    <s v="MAPFRE"/>
    <s v="AUTOMOVIL"/>
    <s v="PARTICULAR"/>
    <s v="eduardoripoll22@gmail.com"/>
    <n v="159836558"/>
    <n v="1572185"/>
    <n v="1301163.67"/>
    <s v=""/>
    <s v=""/>
    <s v=""/>
    <m/>
    <m/>
    <m/>
    <s v=""/>
    <s v=""/>
    <s v=""/>
    <m/>
    <m/>
    <m/>
    <m/>
    <m/>
    <m/>
    <m/>
    <m/>
    <m/>
    <n v="0.24091869817303002"/>
    <x v="0"/>
    <s v="COS"/>
  </r>
  <r>
    <s v="R1"/>
    <n v="79142869"/>
    <s v="M"/>
    <s v="JORGE"/>
    <s v="AURELIO"/>
    <s v="GOMEZ"/>
    <s v="LEE"/>
    <d v="1958-08-30T00:00:00"/>
    <s v="NDZ316"/>
    <n v="0"/>
    <s v="BOGOTA"/>
    <n v="25"/>
    <s v="CUNDINAMARCA"/>
    <m/>
    <n v="3123302910"/>
    <n v="3005605753"/>
    <m/>
    <m/>
    <m/>
    <s v="20/09/2025"/>
    <x v="7"/>
    <n v="2013"/>
    <s v="TRACKER LS TP 1800CC"/>
    <s v="CDL140130"/>
    <s v="3GNCJ8CE9DL140130"/>
    <s v="01606223"/>
    <s v="CHEVROLET"/>
    <s v="CHEVROLET TRACKER "/>
    <n v="4.0356481967213115E-2"/>
    <n v="36600000"/>
    <s v="SURAMERICANA"/>
    <s v="CAMIONETAPASAJ"/>
    <s v="PARTICULAR"/>
    <s v="jorgegomezlee@yahoo.com"/>
    <n v="29187756"/>
    <n v="1477047.24"/>
    <n v="1221216.17"/>
    <s v=""/>
    <s v=""/>
    <s v=""/>
    <m/>
    <m/>
    <m/>
    <s v=""/>
    <s v=""/>
    <s v=""/>
    <m/>
    <m/>
    <m/>
    <m/>
    <m/>
    <m/>
    <m/>
    <m/>
    <m/>
    <n v="0.92123414173727991"/>
    <x v="1"/>
    <s v="COS"/>
  </r>
  <r>
    <s v="R1"/>
    <n v="41616585"/>
    <s v="F"/>
    <s v="MARIA"/>
    <s v="CONSUELO"/>
    <s v="MONCADA"/>
    <s v="CAMACHO"/>
    <d v="1953-08-03T00:00:00"/>
    <s v="DZT835"/>
    <n v="0"/>
    <s v="BOGOTA"/>
    <n v="25"/>
    <s v="CUNDINAMARCA"/>
    <m/>
    <n v="3153359173"/>
    <n v="3153359177"/>
    <m/>
    <m/>
    <m/>
    <s v="06/09/2026"/>
    <x v="16"/>
    <n v="2018"/>
    <s v="3 [3] SPORT TOURING TP 2000CC 5P"/>
    <s v="PE40587044"/>
    <s v="3MZBN4478JM207827"/>
    <s v="05601145"/>
    <s v="MAZDA"/>
    <s v="MAZDA 3 "/>
    <n v="2.0096564019448947E-2"/>
    <n v="61700000"/>
    <s v="ALLIANZ"/>
    <s v="AUTOMOVIL"/>
    <s v="PARTICULAR"/>
    <s v="monamon114@gmail.com"/>
    <n v="29185734"/>
    <n v="1239958"/>
    <n v="1021981.51"/>
    <s v=""/>
    <s v=""/>
    <s v=""/>
    <m/>
    <m/>
    <m/>
    <s v=""/>
    <s v=""/>
    <s v=""/>
    <m/>
    <m/>
    <m/>
    <m/>
    <m/>
    <m/>
    <m/>
    <m/>
    <m/>
    <n v="0.16916372830660142"/>
    <x v="0"/>
    <s v="COS"/>
  </r>
  <r>
    <s v="R1"/>
    <n v="43205485"/>
    <s v="F"/>
    <s v="PAULA"/>
    <s v="ANDREA"/>
    <s v="ALVAREZ"/>
    <s v="GOMEZ"/>
    <d v="1980-08-09T00:00:00"/>
    <s v="LKU718"/>
    <n v="5001"/>
    <s v="MEDELLIN"/>
    <n v="5"/>
    <s v="ANTIOQUIA"/>
    <m/>
    <n v="3004436560"/>
    <n v="0"/>
    <m/>
    <m/>
    <m/>
    <s v="08/09/2026"/>
    <x v="27"/>
    <n v="2023"/>
    <s v="VITARA GL AT 1600CC 2AB A"/>
    <s v="M16A2404763"/>
    <s v="TSMYD21S8PMB26889"/>
    <s v="08806018"/>
    <s v="SUZUKI"/>
    <s v="SUZUKI VITARA "/>
    <n v="2.4979020356234095E-2"/>
    <n v="78600000"/>
    <s v="ALLIANZ"/>
    <s v="CAMIONETAPASAJ"/>
    <s v="PARTICULAR"/>
    <s v="andreaalvarez1980@yahoo.com"/>
    <n v="159790341"/>
    <n v="1963351"/>
    <n v="1629874.48"/>
    <s v=""/>
    <s v=""/>
    <s v=""/>
    <m/>
    <m/>
    <m/>
    <s v=""/>
    <s v=""/>
    <s v=""/>
    <m/>
    <m/>
    <m/>
    <m/>
    <m/>
    <m/>
    <m/>
    <m/>
    <m/>
    <n v="0.77240407030844627"/>
    <x v="0"/>
    <s v="COS"/>
  </r>
  <r>
    <s v="R1"/>
    <n v="85451342"/>
    <s v="M"/>
    <s v="LIBAR"/>
    <s v="JOSE"/>
    <s v="MOSQUERA"/>
    <s v="MOSQUERA"/>
    <d v="1966-11-08T00:00:00"/>
    <s v="LJR546"/>
    <n v="0"/>
    <s v="CARTAGENA"/>
    <n v="13"/>
    <s v="BOLIVAR"/>
    <m/>
    <n v="3145935097"/>
    <n v="0"/>
    <m/>
    <m/>
    <m/>
    <s v="22/09/2025"/>
    <x v="25"/>
    <n v="2023"/>
    <s v="LOGAN [2] [FL] ZEN MT 1600CC 16V A"/>
    <s v="J759Q141785"/>
    <s v="9FB4SR0E5PM344015"/>
    <s v="08001202"/>
    <s v="RENAULT"/>
    <s v="RENAULT LOGAN "/>
    <n v="4.700810283687943E-2"/>
    <n v="56400000"/>
    <s v="MAPFRE"/>
    <s v="AUTOMOVIL"/>
    <s v="PARTICULAR"/>
    <s v="libarjose10@yahoo.es"/>
    <n v="159718202"/>
    <n v="2651257"/>
    <n v="2207947.29"/>
    <s v=""/>
    <s v=""/>
    <s v=""/>
    <m/>
    <m/>
    <m/>
    <s v=""/>
    <s v=""/>
    <s v=""/>
    <m/>
    <m/>
    <m/>
    <m/>
    <m/>
    <m/>
    <m/>
    <m/>
    <m/>
    <n v="0.39402147207419125"/>
    <x v="1"/>
    <s v="COS"/>
  </r>
  <r>
    <s v="R1"/>
    <n v="79967808"/>
    <s v="M"/>
    <s v="FABIO"/>
    <s v="ANDRES"/>
    <s v="DIAZ"/>
    <s v="BOHORQUEZ"/>
    <d v="1978-07-11T00:00:00"/>
    <s v="KWN499"/>
    <n v="0"/>
    <s v="BOGOTA"/>
    <n v="25"/>
    <s v="CUNDINAMARCA"/>
    <m/>
    <n v="3107841066"/>
    <n v="0"/>
    <m/>
    <m/>
    <m/>
    <s v="05/09/2026"/>
    <x v="1"/>
    <n v="2022"/>
    <s v="VIRTUS HIGHLINE TP 1600CC 4AB A"/>
    <s v="CWS566579"/>
    <s v="9BWDL5BZ0NP025258"/>
    <s v="09201257"/>
    <s v="VOLKSWAGEN"/>
    <s v="VOLKSWAGEN VIRTUS "/>
    <n v="1.8153070175438598E-2"/>
    <n v="68400000"/>
    <s v="BOLIVAR"/>
    <s v="AUTOMOVIL"/>
    <s v="PARTICULAR"/>
    <s v="fabio_diaz78@hotmail.com"/>
    <n v="159719466"/>
    <n v="1241670"/>
    <n v="1023420.46"/>
    <s v=""/>
    <s v=""/>
    <s v=""/>
    <m/>
    <m/>
    <m/>
    <s v=""/>
    <s v=""/>
    <s v=""/>
    <m/>
    <m/>
    <m/>
    <m/>
    <m/>
    <m/>
    <m/>
    <m/>
    <m/>
    <n v="0.9603056300346724"/>
    <x v="0"/>
    <s v="COS"/>
  </r>
  <r>
    <s v="R1"/>
    <n v="27314946"/>
    <s v="F"/>
    <s v="ZOILA"/>
    <s v="FERNANDA"/>
    <s v="ROMO"/>
    <s v="AGUIRRE"/>
    <d v="1980-07-10T00:00:00"/>
    <s v="LQW995"/>
    <n v="76001"/>
    <s v="CALI"/>
    <n v="76"/>
    <s v="VALLE DEL CAUCA"/>
    <m/>
    <n v="3103594180"/>
    <n v="0"/>
    <m/>
    <m/>
    <m/>
    <s v="09/09/2025"/>
    <x v="28"/>
    <n v="2023"/>
    <s v="SWIFT [4] HYBRID MT 1200CC 5P 6A"/>
    <s v="K12C5786727"/>
    <s v="JS2ZC53S7P6403916"/>
    <s v="08801057"/>
    <s v="SUZUKI"/>
    <s v="SUZUKI SWIFT "/>
    <n v="3.4548710377358488E-2"/>
    <n v="63600000"/>
    <s v="PREVISORA"/>
    <s v="AUTOMOVIL"/>
    <s v="PARTICULAR"/>
    <s v="romozoila5@gmail.com"/>
    <n v="29199860"/>
    <n v="2197297.98"/>
    <n v="1826468.89"/>
    <s v=""/>
    <s v=""/>
    <s v=""/>
    <m/>
    <m/>
    <m/>
    <s v=""/>
    <s v=""/>
    <s v=""/>
    <m/>
    <m/>
    <m/>
    <m/>
    <m/>
    <m/>
    <m/>
    <m/>
    <m/>
    <n v="0.88264830147281326"/>
    <x v="1"/>
    <s v="COS"/>
  </r>
  <r>
    <s v="R1"/>
    <n v="43812369"/>
    <s v="F"/>
    <s v="DORA"/>
    <s v="EMILCE"/>
    <s v="DUQUE"/>
    <s v="ESCOBAR"/>
    <d v="1973-10-07T00:00:00"/>
    <s v="DEU966"/>
    <n v="5001"/>
    <s v="MEDELLIN"/>
    <n v="5"/>
    <s v="ANTIOQUIA"/>
    <m/>
    <n v="3017606789"/>
    <n v="0"/>
    <m/>
    <m/>
    <m/>
    <s v="14/09/2025"/>
    <x v="0"/>
    <n v="2012"/>
    <s v="SPORTAGE [3] REVOLUTION TP 2000CC 2AB A"/>
    <s v="G4KDBS048807"/>
    <s v="KNAPB811BC7149920"/>
    <s v="04606071"/>
    <s v="KIA"/>
    <s v="KIA SPORTAGE "/>
    <n v="6.6026616541353389E-2"/>
    <n v="53200000"/>
    <s v="SBS"/>
    <s v="CAMIONETAPASAJ"/>
    <s v="PARTICULAR"/>
    <s v="dorita_mil15@hotmail.com"/>
    <n v="159817238"/>
    <n v="3512616"/>
    <n v="2931777.74"/>
    <s v=""/>
    <s v=""/>
    <s v=""/>
    <m/>
    <m/>
    <m/>
    <s v=""/>
    <s v=""/>
    <s v=""/>
    <m/>
    <m/>
    <m/>
    <m/>
    <m/>
    <m/>
    <m/>
    <m/>
    <m/>
    <n v="0.32812009087755145"/>
    <x v="1"/>
    <s v="COS"/>
  </r>
  <r>
    <s v="R1"/>
    <n v="79148110"/>
    <s v="M"/>
    <s v="JUAN"/>
    <s v="EVANGELISTA"/>
    <s v="TORRES"/>
    <s v="BUENO"/>
    <d v="1959-08-24T00:00:00"/>
    <s v="JVU532"/>
    <n v="0"/>
    <s v="BOGOTA"/>
    <n v="25"/>
    <s v="CUNDINAMARCA"/>
    <m/>
    <n v="3115324750"/>
    <n v="0"/>
    <m/>
    <m/>
    <m/>
    <s v="19/09/2025"/>
    <x v="21"/>
    <n v="2021"/>
    <s v="RAV4 [5] XLE HYBRID TP 2500CC 4X4 7"/>
    <s v="A25AR546814"/>
    <s v="JTMR6RFV1MD020155"/>
    <s v="09008235"/>
    <s v="TOYOTA"/>
    <s v="TOYOTA RAV4 "/>
    <n v="1.8073884007029879E-2"/>
    <n v="170700000"/>
    <s v="ALLIANZ"/>
    <s v="CAMPERO"/>
    <s v="PARTICULAR"/>
    <s v="junior3159@yahoo.com"/>
    <n v="159837840"/>
    <n v="3085212"/>
    <n v="2572614.7599999998"/>
    <s v=""/>
    <s v=""/>
    <s v=""/>
    <m/>
    <m/>
    <m/>
    <s v=""/>
    <s v=""/>
    <s v=""/>
    <m/>
    <m/>
    <m/>
    <m/>
    <m/>
    <m/>
    <m/>
    <m/>
    <m/>
    <n v="0.61940919432848918"/>
    <x v="0"/>
    <s v="COS"/>
  </r>
  <r>
    <s v="R1"/>
    <n v="31372523"/>
    <s v="F"/>
    <s v="LUZ"/>
    <s v="AMPARO"/>
    <s v="VALDERRAMA"/>
    <s v="LOAIZA"/>
    <d v="1952-11-02T00:00:00"/>
    <s v="LUT245"/>
    <n v="63001"/>
    <s v="ARMENIA"/>
    <n v="63"/>
    <s v="QUINDIO"/>
    <m/>
    <n v="3155383947"/>
    <n v="3185383947"/>
    <m/>
    <m/>
    <m/>
    <s v="19/09/2025"/>
    <x v="21"/>
    <n v="2024"/>
    <s v="HILUX [8] [2 FL 2.4L MT 2400CC TD 7A"/>
    <s v="2GDG489737"/>
    <s v="8AJKB3CD1R1701476"/>
    <s v="09021083"/>
    <s v="TOYOTA"/>
    <s v="TOYOTA HILUX "/>
    <n v="2.6669325616507297E-2"/>
    <n v="198700000"/>
    <s v="SURAMERICANA"/>
    <s v="PICKUPDOBLECAB"/>
    <s v="PARTICULAR"/>
    <s v="amparovy@hotmail.com"/>
    <n v="159837539"/>
    <n v="5299195"/>
    <n v="4433105.4000000004"/>
    <s v=""/>
    <s v=""/>
    <s v=""/>
    <m/>
    <m/>
    <m/>
    <s v=""/>
    <s v=""/>
    <s v=""/>
    <m/>
    <m/>
    <m/>
    <m/>
    <m/>
    <m/>
    <m/>
    <m/>
    <m/>
    <n v="0.4207500092886044"/>
    <x v="1"/>
    <s v="COS"/>
  </r>
  <r>
    <s v="R1"/>
    <n v="30507489"/>
    <s v="F"/>
    <s v="ANGELA"/>
    <s v="ROCIO"/>
    <s v="MUÃ‘OZ"/>
    <s v="HOYOS"/>
    <d v="1982-02-14T00:00:00"/>
    <s v="IDQ323"/>
    <n v="0"/>
    <s v="BOGOTA"/>
    <n v="25"/>
    <s v="CUNDINAMARCA"/>
    <m/>
    <n v="3203615337"/>
    <n v="0"/>
    <m/>
    <m/>
    <m/>
    <s v="27/09/2025"/>
    <x v="8"/>
    <n v="2023"/>
    <s v="SELTOS VIBRANT TP 1600CC 6AB A"/>
    <s v="G4FGN1529548"/>
    <s v="MZBER814BPN440014"/>
    <s v="04606144"/>
    <s v="KIA"/>
    <s v="KIA SELTOS "/>
    <n v="1.6716459666666669E-2"/>
    <n v="90000000"/>
    <s v="MAPFRE"/>
    <s v="CAMIONETAPASAJ"/>
    <s v="PARTICULAR"/>
    <s v="angelitarmh@hotmail.com"/>
    <n v="29193330"/>
    <n v="1504481.37"/>
    <n v="1244270.06"/>
    <s v=""/>
    <s v=""/>
    <s v=""/>
    <m/>
    <m/>
    <m/>
    <s v=""/>
    <s v=""/>
    <s v=""/>
    <m/>
    <m/>
    <m/>
    <m/>
    <m/>
    <m/>
    <m/>
    <m/>
    <m/>
    <n v="0.76054933300558958"/>
    <x v="0"/>
    <s v="COS"/>
  </r>
  <r>
    <s v="R1"/>
    <n v="43864786"/>
    <s v="F"/>
    <s v="LIDA"/>
    <s v="MARINELA"/>
    <s v="GRANADA"/>
    <s v="LOPEZ"/>
    <d v="1978-05-13T00:00:00"/>
    <s v="INQ220"/>
    <n v="5001"/>
    <s v="MEDELLIN"/>
    <n v="5"/>
    <s v="ANTIOQUIA"/>
    <m/>
    <n v="3113901646"/>
    <n v="3016412291"/>
    <m/>
    <m/>
    <m/>
    <s v="27/09/2025"/>
    <x v="8"/>
    <n v="2016"/>
    <s v="SAIL LS MT 1400CC 4P AA"/>
    <s v="LCU153000711"/>
    <s v="9GASA58M5GB046040"/>
    <s v="01601254"/>
    <s v="CHEVROLET"/>
    <s v="CHEVROLET SAIL "/>
    <n v="4.6261276288659788E-2"/>
    <n v="29100000"/>
    <s v="ALLIANZ"/>
    <s v="AUTOMOVIL"/>
    <s v="PARTICULAR"/>
    <s v="preescolarjmb@gmail.com"/>
    <n v="29217048"/>
    <n v="1346203.14"/>
    <n v="1111263.1399999999"/>
    <s v=""/>
    <s v=""/>
    <s v=""/>
    <m/>
    <m/>
    <m/>
    <s v=""/>
    <s v=""/>
    <s v=""/>
    <m/>
    <m/>
    <m/>
    <m/>
    <m/>
    <m/>
    <m/>
    <m/>
    <m/>
    <n v="0.45422435521150561"/>
    <x v="1"/>
    <s v="COS"/>
  </r>
  <r>
    <s v="R1"/>
    <n v="52109312"/>
    <s v="F"/>
    <s v="DIANA"/>
    <s v="ESPERANZA"/>
    <s v="HERNANDEZ"/>
    <s v="PRIETO"/>
    <d v="1974-09-23T00:00:00"/>
    <s v="IEK053"/>
    <n v="0"/>
    <s v="BOGOTA"/>
    <n v="25"/>
    <s v="CUNDINAMARCA"/>
    <m/>
    <n v="3118919816"/>
    <n v="3153714211"/>
    <m/>
    <m/>
    <m/>
    <s v="16/09/2025"/>
    <x v="24"/>
    <n v="2015"/>
    <s v="SAIL LS MT 1400CC 4P AA"/>
    <s v="LCU141750566"/>
    <s v="9GASA68M0FB026377"/>
    <s v="01601254"/>
    <s v="CHEVROLET"/>
    <s v="CHEVROLET SAIL "/>
    <n v="4.4095464285714286E-2"/>
    <n v="28000000"/>
    <s v="HDI-LIBERTY"/>
    <s v="AUTOMOVIL"/>
    <s v="PARTICULAR"/>
    <s v="DANYRBH@HOTMIAL.COM"/>
    <n v="159757866"/>
    <n v="1234673"/>
    <n v="1017539.96"/>
    <s v=""/>
    <s v=""/>
    <s v=""/>
    <m/>
    <m/>
    <m/>
    <s v=""/>
    <s v=""/>
    <s v=""/>
    <m/>
    <m/>
    <m/>
    <m/>
    <m/>
    <m/>
    <m/>
    <m/>
    <m/>
    <n v="0.67426205641375403"/>
    <x v="1"/>
    <s v="COS"/>
  </r>
  <r>
    <s v="R1"/>
    <n v="30336718"/>
    <s v="F"/>
    <s v="SANDRA"/>
    <s v="MILENA"/>
    <s v="MONTES"/>
    <s v="DELGADO"/>
    <d v="1975-11-05T00:00:00"/>
    <s v="GTT335"/>
    <n v="0"/>
    <s v="IBAGUE"/>
    <n v="73"/>
    <s v="TOLIMA"/>
    <m/>
    <n v="3113498760"/>
    <n v="0"/>
    <m/>
    <m/>
    <m/>
    <s v="24/09/2025"/>
    <x v="13"/>
    <n v="2022"/>
    <s v="SONET EMOTION MT 1500CC 2AB A"/>
    <s v="G4FLMV162521"/>
    <s v="MZBFB814ANN079728"/>
    <s v="04606149"/>
    <s v="KIA"/>
    <s v="KIA SONET "/>
    <n v="2.0705211810012836E-2"/>
    <n v="77900000"/>
    <s v="SBS"/>
    <s v="CAMIONETAPASAJ"/>
    <s v="PARTICULAR"/>
    <s v="sandrammon35@hotmail.com"/>
    <n v="159752818"/>
    <n v="1612936"/>
    <n v="1335408.51"/>
    <s v=""/>
    <s v=""/>
    <s v=""/>
    <m/>
    <m/>
    <m/>
    <s v=""/>
    <s v=""/>
    <s v=""/>
    <m/>
    <m/>
    <m/>
    <m/>
    <m/>
    <m/>
    <m/>
    <m/>
    <m/>
    <n v="0.59598384326204534"/>
    <x v="0"/>
    <s v="COS"/>
  </r>
  <r>
    <s v="R1"/>
    <n v="80796828"/>
    <s v="M"/>
    <s v="RONALD"/>
    <s v="ALCIDES"/>
    <s v="ORTIZ"/>
    <s v="RODRIGUEZ"/>
    <d v="1985-02-28T00:00:00"/>
    <s v="FPP630"/>
    <n v="0"/>
    <s v="BOGOTA"/>
    <n v="25"/>
    <s v="CUNDINAMARCA"/>
    <m/>
    <n v="3004741907"/>
    <n v="0"/>
    <m/>
    <m/>
    <m/>
    <s v="19/09/2025"/>
    <x v="21"/>
    <n v="2019"/>
    <s v="GOL [7] TRENDLINE MT 1600CC R14"/>
    <s v="CFZT80232"/>
    <n v="0"/>
    <s v="09201222"/>
    <s v="VOLKSWAGEN"/>
    <s v="VOLKSWAGEN GOL "/>
    <n v="2.9204060532687651E-2"/>
    <n v="41300000"/>
    <s v="EQUIDAD"/>
    <s v="AUTOMOVIL"/>
    <s v="PARTICULAR"/>
    <s v="RAORNAL@OUTLOOK.COM"/>
    <n v="29206556"/>
    <n v="1206127.7"/>
    <n v="993552.69"/>
    <s v=""/>
    <s v=""/>
    <s v=""/>
    <m/>
    <m/>
    <m/>
    <s v=""/>
    <s v=""/>
    <s v=""/>
    <m/>
    <m/>
    <m/>
    <m/>
    <m/>
    <m/>
    <m/>
    <m/>
    <m/>
    <n v="0.78031848984046748"/>
    <x v="0"/>
    <s v="COS"/>
  </r>
  <r>
    <s v="R1"/>
    <n v="15518866"/>
    <s v="M"/>
    <s v="JUAN"/>
    <s v="DAVID"/>
    <s v="CORREA"/>
    <s v="ANGEL"/>
    <d v="1985-10-24T00:00:00"/>
    <s v="UGP966"/>
    <n v="5266"/>
    <s v="ENVIGADO"/>
    <n v="5"/>
    <s v="ANTIOQUIA"/>
    <m/>
    <n v="3226880765"/>
    <n v="3136224847"/>
    <m/>
    <m/>
    <m/>
    <s v="29/09/2025"/>
    <x v="11"/>
    <n v="2015"/>
    <s v="SOUL [2] 1.6 MT 1600CC 1AB"/>
    <s v="G4FGEH813872"/>
    <s v="KNAJN811AF7165984"/>
    <s v="04601195"/>
    <s v="KIA"/>
    <s v="KIA SOUL "/>
    <n v="5.5399402620087336E-2"/>
    <n v="45800000"/>
    <s v="BOLIVAR"/>
    <s v="AUTOMOVIL"/>
    <s v="PARTICULAR"/>
    <s v="juandavidcorrea@hotmail.es"/>
    <n v="29188418"/>
    <n v="2537292.64"/>
    <n v="2112178.69"/>
    <s v=""/>
    <s v=""/>
    <s v=""/>
    <m/>
    <m/>
    <m/>
    <s v=""/>
    <s v=""/>
    <s v=""/>
    <m/>
    <m/>
    <m/>
    <m/>
    <m/>
    <m/>
    <m/>
    <m/>
    <m/>
    <n v="0.68981313862189853"/>
    <x v="1"/>
    <s v="COS"/>
  </r>
  <r>
    <s v="R1"/>
    <n v="81720993"/>
    <s v="M"/>
    <s v="WILSON"/>
    <s v="ANDRES"/>
    <s v="TRIANA"/>
    <s v="SUTACHAN"/>
    <d v="1985-07-29T00:00:00"/>
    <s v="GBU284"/>
    <n v="0"/>
    <s v="BOGOTA"/>
    <n v="25"/>
    <s v="CUNDINAMARCA"/>
    <m/>
    <n v="3107533903"/>
    <n v="0"/>
    <m/>
    <m/>
    <m/>
    <s v="18/09/2025"/>
    <x v="26"/>
    <n v="2019"/>
    <s v="COMPASS [2] LONGITUDE TP 2400CC 6AB A"/>
    <s v="3C4NJCBB3KT663717"/>
    <s v="3C4NJCBB3KT663717"/>
    <s v="04206067"/>
    <s v="JEEP"/>
    <s v="JEEP COMPASS "/>
    <n v="3.0794826254826255E-2"/>
    <n v="77700000"/>
    <s v="HDI-LIBERTY"/>
    <s v="CAMIONETAPASAJ"/>
    <s v="PARTICULAR"/>
    <s v="andrestriana7@gmail.com"/>
    <n v="159825979"/>
    <n v="2392758"/>
    <n v="1990721"/>
    <s v=""/>
    <s v=""/>
    <s v=""/>
    <m/>
    <m/>
    <m/>
    <s v=""/>
    <s v=""/>
    <s v=""/>
    <m/>
    <m/>
    <m/>
    <m/>
    <m/>
    <m/>
    <m/>
    <m/>
    <m/>
    <n v="0.24516593857108948"/>
    <x v="1"/>
    <s v="COS"/>
  </r>
  <r>
    <s v="R1"/>
    <n v="70564628"/>
    <s v="M"/>
    <s v="JULIAN"/>
    <s v="DE JESUS"/>
    <s v="CALAD"/>
    <s v="LONDOÃ‘O"/>
    <d v="1965-03-15T00:00:00"/>
    <s v="EFV570"/>
    <n v="5001"/>
    <s v="MEDELLIN"/>
    <n v="5"/>
    <s v="ANTIOQUIA"/>
    <m/>
    <n v="3176690770"/>
    <n v="3136524961"/>
    <m/>
    <m/>
    <m/>
    <s v="19/09/2025"/>
    <x v="21"/>
    <n v="2018"/>
    <s v="QASHQAI [3] EXCLUSIVE TP 2000CC 6AB A"/>
    <s v="MR20477785W"/>
    <s v="SJNFBNJ11ZZ067643"/>
    <s v="06408115"/>
    <s v="NISSAN"/>
    <s v="NISSAN QASHQAI "/>
    <n v="2.636656824242424E-2"/>
    <n v="82500000"/>
    <s v="SURAMERICANA"/>
    <s v="CAMPERO"/>
    <s v="PARTICULAR"/>
    <s v="julian.calad@mineros.com.co"/>
    <n v="29189275"/>
    <n v="2175241.88"/>
    <n v="1807934.35"/>
    <s v=""/>
    <s v=""/>
    <s v=""/>
    <m/>
    <m/>
    <m/>
    <s v=""/>
    <s v=""/>
    <s v=""/>
    <m/>
    <m/>
    <m/>
    <m/>
    <m/>
    <m/>
    <m/>
    <m/>
    <m/>
    <n v="0.28677716847500612"/>
    <x v="1"/>
    <s v="COS"/>
  </r>
  <r>
    <s v="R1"/>
    <n v="79955591"/>
    <s v="M"/>
    <s v="GILBERTO"/>
    <n v="0"/>
    <s v="LIEVANO"/>
    <s v="JIMENEZ"/>
    <d v="1980-07-14T00:00:00"/>
    <s v="KRS746"/>
    <n v="0"/>
    <s v="IBAGUE"/>
    <n v="73"/>
    <s v="TOLIMA"/>
    <m/>
    <n v="3187825074"/>
    <n v="3124116438"/>
    <m/>
    <m/>
    <m/>
    <s v="02/09/2025"/>
    <x v="22"/>
    <n v="2025"/>
    <s v="SPORTAGE [5] NQ5 ZENITH TP 2000CC 6AB A"/>
    <s v="G4NLPH041456"/>
    <s v="U5YPV81DBSL268386"/>
    <s v="04606152"/>
    <s v="KIA"/>
    <s v="KIA SPORTAGE "/>
    <n v="2.9267486559139785E-2"/>
    <n v="148800000"/>
    <s v="HDI-LIBERTY"/>
    <s v="CAMIONETAPASAJ"/>
    <s v="PARTICULAR"/>
    <s v="myriam.lozada02@hotmail.com"/>
    <n v="159750010"/>
    <n v="4355002"/>
    <n v="3639665.19"/>
    <s v=""/>
    <s v=""/>
    <s v=""/>
    <m/>
    <m/>
    <m/>
    <s v=""/>
    <s v=""/>
    <s v=""/>
    <m/>
    <m/>
    <m/>
    <m/>
    <m/>
    <m/>
    <m/>
    <m/>
    <m/>
    <n v="0.8034879868838114"/>
    <x v="1"/>
    <s v="COS"/>
  </r>
  <r>
    <s v="R1"/>
    <n v="17109575"/>
    <s v="M"/>
    <s v="PABLO"/>
    <s v="ENRIQUE"/>
    <s v="SANCHEZ"/>
    <s v="PARRA"/>
    <d v="1944-11-13T00:00:00"/>
    <s v="FSQ071"/>
    <n v="68276"/>
    <s v="FLORIDABLANCA"/>
    <n v="68"/>
    <s v="SANTANDER"/>
    <m/>
    <n v="3154621444"/>
    <n v="0"/>
    <m/>
    <m/>
    <m/>
    <s v="27/09/2025"/>
    <x v="8"/>
    <n v="2020"/>
    <s v="PICANTO [3] ZENITH MT 1250CC 2AB A"/>
    <s v="G4LAKP084943"/>
    <s v="KNAB3512ALT589006"/>
    <s v="04601253"/>
    <s v="KIA"/>
    <s v="KIA PICANTO "/>
    <n v="2.8836956521739131E-2"/>
    <n v="46000000"/>
    <s v="BOLIVAR"/>
    <s v="AUTOMOVIL"/>
    <s v="PARTICULAR"/>
    <s v="juan.sanchez_1782@hotmail.com"/>
    <n v="159943956"/>
    <n v="1326500"/>
    <n v="1094705.6200000001"/>
    <s v=""/>
    <s v=""/>
    <s v=""/>
    <m/>
    <m/>
    <m/>
    <s v=""/>
    <s v=""/>
    <s v=""/>
    <m/>
    <m/>
    <m/>
    <m/>
    <m/>
    <m/>
    <m/>
    <m/>
    <m/>
    <n v="0.24683350795501702"/>
    <x v="0"/>
    <s v="COS"/>
  </r>
  <r>
    <s v="R1"/>
    <n v="42067745"/>
    <s v="F"/>
    <s v="ADALILA"/>
    <n v="0"/>
    <s v="AMARILES"/>
    <s v="GALLEGO"/>
    <d v="1962-07-27T00:00:00"/>
    <s v="MUX727"/>
    <n v="66001"/>
    <s v="PEREIRA"/>
    <n v="66"/>
    <s v="RISARALDA"/>
    <m/>
    <n v="3136584240"/>
    <n v="3155342105"/>
    <m/>
    <m/>
    <m/>
    <s v="30/09/2025"/>
    <x v="2"/>
    <n v="2014"/>
    <s v="DUSTER EXPRESSION MT 1600CC 4X2"/>
    <s v="A690Q201499"/>
    <s v="9FBHSRC85EM885140"/>
    <s v="08006033"/>
    <s v="RENAULT"/>
    <s v="RENAULT DUSTER "/>
    <n v="3.0520759493670887E-2"/>
    <n v="39500000"/>
    <s v="HDI-LIBERTY"/>
    <s v="CAMIONETAPASAJ"/>
    <s v="PARTICULAR"/>
    <s v="adalilamaga@gmail.com"/>
    <n v="159835589"/>
    <n v="1205570"/>
    <n v="993083.82"/>
    <s v=""/>
    <s v=""/>
    <s v=""/>
    <m/>
    <m/>
    <m/>
    <s v=""/>
    <s v=""/>
    <s v=""/>
    <m/>
    <m/>
    <m/>
    <m/>
    <m/>
    <m/>
    <m/>
    <m/>
    <m/>
    <n v="0.3382210176298367"/>
    <x v="0"/>
    <s v="COS"/>
  </r>
  <r>
    <s v="R1"/>
    <n v="8160962"/>
    <s v="M"/>
    <s v="JUAN"/>
    <s v="GUILLERMO"/>
    <s v="SANCHEZ"/>
    <s v="DELGADO"/>
    <d v="1982-08-22T00:00:00"/>
    <s v="LRQ339"/>
    <n v="5001"/>
    <s v="MEDELLIN"/>
    <n v="5"/>
    <s v="ANTIOQUIA"/>
    <m/>
    <n v="3003463286"/>
    <n v="0"/>
    <m/>
    <m/>
    <m/>
    <s v="17/09/2025"/>
    <x v="5"/>
    <n v="2023"/>
    <s v="220i F44 Gran Coupe TP 2000CC T CT"/>
    <s v="33376883"/>
    <s v="WBA31AK06P7L49563"/>
    <s v="00801444"/>
    <s v="BMW"/>
    <s v="BMW 220i "/>
    <n v="2.9384383574879224E-2"/>
    <n v="144900000"/>
    <s v="SBS"/>
    <s v="AUTOMOVIL"/>
    <s v="PARTICULAR"/>
    <n v="0"/>
    <n v="29188214"/>
    <n v="4257797.18"/>
    <n v="3557980.82"/>
    <s v=""/>
    <s v=""/>
    <s v=""/>
    <m/>
    <m/>
    <m/>
    <s v=""/>
    <s v=""/>
    <s v=""/>
    <m/>
    <m/>
    <m/>
    <m/>
    <m/>
    <m/>
    <m/>
    <m/>
    <m/>
    <n v="0.30872095136363631"/>
    <x v="1"/>
    <s v="COS"/>
  </r>
  <r>
    <s v="R1"/>
    <n v="1037578624"/>
    <s v="F"/>
    <s v="ANDREA"/>
    <n v="0"/>
    <s v="ARANGO"/>
    <s v="BOLIVAR"/>
    <d v="1987-02-07T00:00:00"/>
    <s v="LRO127"/>
    <n v="5266"/>
    <s v="ENVIGADO"/>
    <n v="5"/>
    <s v="ANTIOQUIA"/>
    <m/>
    <n v="3006078333"/>
    <n v="0"/>
    <m/>
    <m/>
    <m/>
    <s v="27/09/2025"/>
    <x v="8"/>
    <n v="2023"/>
    <s v="VITARA GL AT 1600CC 2AB A"/>
    <s v="M16A2407155"/>
    <s v="TSMYD21S0PMB27745"/>
    <s v="08806018"/>
    <s v="SUZUKI"/>
    <s v="SUZUKI VITARA "/>
    <n v="2.458147582697201E-2"/>
    <n v="78600000"/>
    <s v="ALLIANZ"/>
    <s v="CAMIONETAPASAJ"/>
    <s v="PARTICULAR"/>
    <s v="andreita-0207@hotmail.com"/>
    <n v="159732828"/>
    <n v="1932104"/>
    <n v="1603617.16"/>
    <s v=""/>
    <s v=""/>
    <s v=""/>
    <m/>
    <m/>
    <m/>
    <s v=""/>
    <s v=""/>
    <s v=""/>
    <m/>
    <m/>
    <m/>
    <m/>
    <m/>
    <m/>
    <m/>
    <m/>
    <m/>
    <n v="0.86097091482169552"/>
    <x v="0"/>
    <s v="COS"/>
  </r>
  <r>
    <s v="R1"/>
    <n v="41782166"/>
    <s v="F"/>
    <s v="MARIA"/>
    <s v="VICTORIA"/>
    <s v="PACHECO"/>
    <s v="DIAZ"/>
    <d v="1958-12-29T00:00:00"/>
    <s v="RMY146"/>
    <n v="0"/>
    <s v="BOGOTA"/>
    <n v="25"/>
    <s v="CUNDINAMARCA"/>
    <m/>
    <n v="3138900894"/>
    <n v="3138915444"/>
    <m/>
    <m/>
    <m/>
    <s v="15/09/2025"/>
    <x v="15"/>
    <n v="2012"/>
    <s v="AVEO SD MT 1600CC 4P AA"/>
    <s v="F16D39725301"/>
    <s v="9GATJ5168CB040131"/>
    <s v="01601146"/>
    <s v="CHEVROLET"/>
    <s v="CHEVROLET AVEO "/>
    <n v="4.7387900763358776E-2"/>
    <n v="26200000"/>
    <s v="MAPFRE"/>
    <s v="AUTOMOVIL"/>
    <s v="PARTICULAR"/>
    <s v="pachemar1129@gmail.com"/>
    <n v="159734232"/>
    <n v="1241563"/>
    <n v="1023330.18"/>
    <s v=""/>
    <s v=""/>
    <s v=""/>
    <m/>
    <m/>
    <m/>
    <s v=""/>
    <s v=""/>
    <s v=""/>
    <m/>
    <m/>
    <m/>
    <m/>
    <m/>
    <m/>
    <m/>
    <m/>
    <m/>
    <n v="0.23152901174474549"/>
    <x v="1"/>
    <s v="COS"/>
  </r>
  <r>
    <s v="R1"/>
    <n v="35460165"/>
    <s v="F"/>
    <s v="SILVIA"/>
    <n v="0"/>
    <s v="VENEGAS"/>
    <s v="KLINGE"/>
    <d v="1956-03-09T00:00:00"/>
    <s v="LMS510"/>
    <n v="0"/>
    <s v="BOGOTA"/>
    <n v="25"/>
    <s v="CUNDINAMARCA"/>
    <m/>
    <n v="3153384029"/>
    <n v="0"/>
    <m/>
    <m/>
    <m/>
    <s v="21/09/2025"/>
    <x v="20"/>
    <n v="2022"/>
    <s v="ESCAPE [4] SE HEV TP 2500CC 4X2"/>
    <s v="NUB01850"/>
    <s v="1FMCU0BZ1NUB01850"/>
    <s v="03006144"/>
    <s v="FORD"/>
    <s v="FORD ESCAPE "/>
    <n v="1.8045531335149863E-2"/>
    <n v="110100000"/>
    <s v="ALLIANZ"/>
    <s v="CAMIONETAPASAJ"/>
    <s v="PARTICULAR"/>
    <s v="silviavene@hotmail.com"/>
    <n v="159829652"/>
    <n v="1986813"/>
    <n v="1649590.84"/>
    <s v=""/>
    <s v=""/>
    <s v=""/>
    <m/>
    <m/>
    <m/>
    <s v=""/>
    <s v=""/>
    <s v=""/>
    <m/>
    <m/>
    <m/>
    <m/>
    <m/>
    <m/>
    <m/>
    <m/>
    <m/>
    <n v="0.79093750035396315"/>
    <x v="0"/>
    <s v="COS"/>
  </r>
  <r>
    <s v="R1"/>
    <n v="17338753"/>
    <s v="M"/>
    <s v="MAURICIO"/>
    <n v="0"/>
    <s v="PEREZ"/>
    <s v="CACIANO"/>
    <d v="1968-06-10T00:00:00"/>
    <s v="JSO152"/>
    <n v="50226"/>
    <s v="CUMARAL"/>
    <n v="50"/>
    <s v="META"/>
    <m/>
    <n v="3112084151"/>
    <n v="3043885475"/>
    <m/>
    <m/>
    <m/>
    <s v="28/09/2025"/>
    <x v="14"/>
    <n v="2022"/>
    <s v="DUSTER [2] OUTSIDER MT 1300CC T 4X4"/>
    <s v="A460D023251"/>
    <s v="9FBHJD405NM052809"/>
    <s v="08008019"/>
    <s v="RENAULT"/>
    <s v="RENAULT DUSTER "/>
    <n v="2.7633247362250878E-2"/>
    <n v="85300000"/>
    <s v="MAPFRE"/>
    <s v="CAMPERO"/>
    <s v="PARTICULAR"/>
    <s v="Daliperezmo@gmail.com"/>
    <n v="159940208"/>
    <n v="2357116"/>
    <n v="1960769.79"/>
    <s v=""/>
    <s v=""/>
    <s v=""/>
    <m/>
    <m/>
    <m/>
    <s v=""/>
    <s v=""/>
    <s v=""/>
    <m/>
    <m/>
    <m/>
    <m/>
    <m/>
    <m/>
    <m/>
    <m/>
    <m/>
    <n v="0.48771662236872471"/>
    <x v="1"/>
    <s v="COS"/>
  </r>
  <r>
    <s v="R1"/>
    <n v="53088366"/>
    <s v="F"/>
    <s v="LIDA"/>
    <s v="YESENIA"/>
    <s v="SALCEDO"/>
    <s v="LIZARAZO"/>
    <d v="1984-03-10T00:00:00"/>
    <s v="FZK816"/>
    <n v="0"/>
    <s v="BOGOTA"/>
    <n v="25"/>
    <s v="CUNDINAMARCA"/>
    <m/>
    <n v="3224920292"/>
    <n v="3153947751"/>
    <m/>
    <m/>
    <m/>
    <s v="07/09/2026"/>
    <x v="12"/>
    <n v="2019"/>
    <s v="SANDERO [2] EXCLUSIVE MT 1600CC 8V AA"/>
    <s v="A812UE73404"/>
    <s v="9FB5SREB4KM572158"/>
    <s v="08001194"/>
    <s v="RENAULT"/>
    <s v="RENAULT SANDERO "/>
    <n v="2.758741418764302E-2"/>
    <n v="43700000"/>
    <s v="MAPFRE"/>
    <s v="AUTOMOVIL"/>
    <s v="PARTICULAR"/>
    <s v="lida.slcd@gmail.com"/>
    <n v="159716142"/>
    <n v="1205570"/>
    <n v="993083.82"/>
    <s v=""/>
    <s v=""/>
    <s v=""/>
    <m/>
    <m/>
    <m/>
    <s v=""/>
    <s v=""/>
    <s v=""/>
    <m/>
    <m/>
    <m/>
    <m/>
    <m/>
    <m/>
    <m/>
    <m/>
    <m/>
    <n v="0.39569728468232446"/>
    <x v="0"/>
    <s v="COS"/>
  </r>
  <r>
    <s v="R1"/>
    <n v="51618002"/>
    <s v="F"/>
    <s v="DEESSY"/>
    <s v="ADELA"/>
    <s v="GOMEZ"/>
    <s v="AYALA"/>
    <d v="1961-05-16T00:00:00"/>
    <s v="URS627"/>
    <n v="0"/>
    <s v="CHIA"/>
    <n v="25"/>
    <s v="CUNDINAMARCA"/>
    <m/>
    <n v="3175756141"/>
    <n v="3132450047"/>
    <m/>
    <m/>
    <m/>
    <s v="14/09/2025"/>
    <x v="0"/>
    <n v="2015"/>
    <s v="CAPTIVA SPORT AT 2400CC 5P 4X"/>
    <s v="CFS567635"/>
    <s v="3GNAL7EK5FS567635"/>
    <s v="01606211"/>
    <s v="CHEVROLET"/>
    <s v="CHEVROLET CAPTIVA "/>
    <n v="3.4993405994550406E-2"/>
    <n v="36700000"/>
    <s v="HDI-LIBERTY"/>
    <s v="CAMIONETAPASAJ"/>
    <s v="PARTICULAR"/>
    <s v="cruzguarin@yahoo.com"/>
    <n v="159838822"/>
    <n v="1284258"/>
    <n v="1059208.57"/>
    <s v=""/>
    <s v=""/>
    <s v=""/>
    <m/>
    <m/>
    <m/>
    <s v=""/>
    <s v=""/>
    <s v=""/>
    <m/>
    <m/>
    <m/>
    <m/>
    <m/>
    <m/>
    <m/>
    <m/>
    <m/>
    <n v="0.52543575343973092"/>
    <x v="0"/>
    <s v="COS"/>
  </r>
  <r>
    <s v="R1"/>
    <n v="1113650017"/>
    <s v="F"/>
    <s v="VICTORIA"/>
    <s v="ANDREA"/>
    <s v="HURTADO"/>
    <s v="MOSQUERA"/>
    <d v="1990-12-20T00:00:00"/>
    <s v="JGS906"/>
    <n v="0"/>
    <s v="DOS QUEBRADAS"/>
    <n v="66"/>
    <s v="RISARALDA"/>
    <m/>
    <n v="3205740420"/>
    <n v="0"/>
    <m/>
    <m/>
    <m/>
    <s v="08/09/2026"/>
    <x v="27"/>
    <n v="2017"/>
    <s v="CIAZ GL MT 1400CC 4P 2A"/>
    <s v="K14BN7127585"/>
    <s v="MA3VC41S1HA213577"/>
    <s v="08801035"/>
    <s v="SUZUKI"/>
    <s v="SUZUKI CIAZ "/>
    <n v="6.2159870801033593E-2"/>
    <n v="38700000"/>
    <s v="PREVISORA"/>
    <s v="AUTOMOVIL"/>
    <s v="PARTICULAR"/>
    <s v="Victoria.andrea.hurtado@gmail.com"/>
    <n v="159728450"/>
    <n v="2405587"/>
    <n v="2001501.38"/>
    <s v=""/>
    <s v=""/>
    <s v=""/>
    <m/>
    <m/>
    <m/>
    <s v=""/>
    <s v=""/>
    <s v=""/>
    <m/>
    <m/>
    <m/>
    <m/>
    <m/>
    <m/>
    <m/>
    <m/>
    <m/>
    <n v="0.91494354702515712"/>
    <x v="1"/>
    <s v="COS"/>
  </r>
  <r>
    <s v="R1"/>
    <n v="22242974"/>
    <s v="F"/>
    <s v="GUEILER"/>
    <n v="0"/>
    <s v="CANTILLO"/>
    <s v="CESPEDES"/>
    <d v="1981-05-23T00:00:00"/>
    <s v="JHO948"/>
    <n v="0"/>
    <s v="BOGOTA"/>
    <n v="25"/>
    <s v="CUNDINAMARCA"/>
    <m/>
    <n v="3205556714"/>
    <n v="0"/>
    <m/>
    <m/>
    <m/>
    <s v="06/09/2025"/>
    <x v="16"/>
    <n v="2017"/>
    <s v="SWIFT [3] LIVE 1.2L AT 1200CC 5P"/>
    <s v="K12MN1730388"/>
    <s v="MA3ZC62S7HAA45233"/>
    <s v="08801028"/>
    <s v="SUZUKI"/>
    <s v="SUZUKI SWIFT "/>
    <n v="3.9147482185273162E-2"/>
    <n v="42100000"/>
    <s v="HDI-LIBERTY"/>
    <s v="AUTOMOVIL"/>
    <s v="PARTICULAR"/>
    <n v="0"/>
    <n v="159837926"/>
    <n v="1648109"/>
    <n v="1364965.52"/>
    <s v=""/>
    <s v=""/>
    <s v=""/>
    <m/>
    <m/>
    <m/>
    <s v=""/>
    <s v=""/>
    <s v=""/>
    <m/>
    <m/>
    <m/>
    <m/>
    <m/>
    <m/>
    <m/>
    <m/>
    <m/>
    <n v="0.9224876391642659"/>
    <x v="0"/>
    <s v="COS"/>
  </r>
  <r>
    <s v="R1"/>
    <n v="1098639461"/>
    <s v="F"/>
    <s v="MAYRA"/>
    <s v="ANGELICA"/>
    <s v="VANEGAS"/>
    <s v="ORTIZ"/>
    <d v="1987-03-29T00:00:00"/>
    <s v="LGW972"/>
    <n v="68001"/>
    <s v="BUCARAMANGA"/>
    <n v="68"/>
    <s v="SANTANDER"/>
    <m/>
    <n v="3007547304"/>
    <n v="0"/>
    <m/>
    <m/>
    <m/>
    <s v="18/09/2025"/>
    <x v="26"/>
    <n v="2024"/>
    <s v="2 [2] [FL] GRAND TOURING L TP 1500CC 6AB T"/>
    <s v="P540638858"/>
    <s v="3MDDJ2SAARM409470"/>
    <s v="05601200"/>
    <s v="MAZDA"/>
    <s v="MAZDA 2 "/>
    <n v="4.2379275862068966E-2"/>
    <n v="87000000"/>
    <s v="ALLIANZ"/>
    <s v="AUTOMOVIL"/>
    <s v="PARTICULAR"/>
    <s v="m_angelicavanegas@hotmail.com"/>
    <n v="159855884"/>
    <n v="3686997"/>
    <n v="3078316.97"/>
    <s v=""/>
    <s v=""/>
    <s v=""/>
    <m/>
    <m/>
    <m/>
    <s v=""/>
    <s v=""/>
    <s v=""/>
    <m/>
    <m/>
    <m/>
    <m/>
    <m/>
    <m/>
    <m/>
    <m/>
    <m/>
    <n v="0.79078956250040744"/>
    <x v="1"/>
    <s v="COS"/>
  </r>
  <r>
    <s v="R1"/>
    <n v="23783003"/>
    <s v="F"/>
    <s v="DIANA"/>
    <s v="KATHERINNE"/>
    <s v="CAMARGO"/>
    <s v="LOPEZ"/>
    <d v="1980-04-28T00:00:00"/>
    <s v="NKX269"/>
    <n v="0"/>
    <s v="BOGOTA"/>
    <n v="25"/>
    <s v="CUNDINAMARCA"/>
    <m/>
    <n v="3114406319"/>
    <n v="3212755368"/>
    <m/>
    <m/>
    <m/>
    <s v="17/09/2025"/>
    <x v="5"/>
    <n v="2025"/>
    <s v="CX30 GRAND TOURING L TP 2000CC 7AB R"/>
    <s v="PE40799840"/>
    <s v="3MVDM2W7ASL305517"/>
    <s v="05606112"/>
    <s v="MAZDA"/>
    <s v="MAZDA CX30 "/>
    <n v="2.4472035990888385E-2"/>
    <n v="131700000"/>
    <s v="BOLIVAR"/>
    <s v="CAMIONETAPASAJ"/>
    <s v="PARTICULAR"/>
    <s v="kathecamargo@hotmail.es"/>
    <n v="29190814"/>
    <n v="3222967.14"/>
    <n v="2688375.75"/>
    <s v=""/>
    <s v=""/>
    <s v=""/>
    <m/>
    <m/>
    <m/>
    <s v=""/>
    <s v=""/>
    <s v=""/>
    <m/>
    <m/>
    <m/>
    <m/>
    <m/>
    <m/>
    <m/>
    <m/>
    <m/>
    <n v="0.67575816271164313"/>
    <x v="3"/>
    <s v="COS"/>
  </r>
  <r>
    <s v="R1"/>
    <n v="42779794"/>
    <s v="F"/>
    <s v="ZOLANLLY"/>
    <s v="ELIZABETH"/>
    <s v="GONZALEZ"/>
    <s v="CASTAÃ‘EDA"/>
    <d v="1969-04-11T00:00:00"/>
    <s v="EPQ404"/>
    <n v="5001"/>
    <s v="MEDELLIN"/>
    <n v="5"/>
    <s v="ANTIOQUIA"/>
    <m/>
    <n v="3053668105"/>
    <n v="3206518396"/>
    <m/>
    <m/>
    <m/>
    <s v="27/09/2025"/>
    <x v="8"/>
    <n v="2019"/>
    <s v="2 [2] TOURING AT 1500CC 6AB"/>
    <s v="P540446671"/>
    <s v="3MDDJ2HAAKM206178"/>
    <s v="05601157"/>
    <s v="MAZDA"/>
    <s v="MAZDA 2 "/>
    <n v="3.7276061538461538E-2"/>
    <n v="59800000"/>
    <s v="MAPFRE"/>
    <s v="AUTOMOVIL"/>
    <s v="PARTICULAR"/>
    <s v="zolanllyegc@hotmail.com"/>
    <n v="29220724"/>
    <n v="2229108.48"/>
    <n v="1853200.4"/>
    <s v=""/>
    <s v=""/>
    <s v=""/>
    <m/>
    <m/>
    <m/>
    <s v=""/>
    <s v=""/>
    <s v=""/>
    <m/>
    <m/>
    <m/>
    <m/>
    <m/>
    <m/>
    <m/>
    <m/>
    <m/>
    <n v="0.46549115448020872"/>
    <x v="1"/>
    <s v="COS"/>
  </r>
  <r>
    <s v="R1"/>
    <n v="80500140"/>
    <s v="M"/>
    <s v="GERARDO"/>
    <n v="0"/>
    <s v="MORALES"/>
    <s v="CUCAITA"/>
    <d v="1974-07-17T00:00:00"/>
    <s v="MAY395"/>
    <n v="0"/>
    <s v="BOGOTA"/>
    <n v="25"/>
    <s v="CUNDINAMARCA"/>
    <m/>
    <n v="3105586964"/>
    <n v="0"/>
    <m/>
    <m/>
    <m/>
    <s v="15/09/2025"/>
    <x v="15"/>
    <n v="2012"/>
    <s v="CAPTIVA SPORT AT 2400CC 5P 4X"/>
    <s v="CCS538697"/>
    <s v="3GNAL7EK9CS538697"/>
    <s v="01606213"/>
    <s v="CHEVROLET"/>
    <s v="CHEVROLET CAPTIVA "/>
    <n v="3.6654510385756678E-2"/>
    <n v="33700000"/>
    <s v="SBS"/>
    <s v="CAMIONETAPASAJ"/>
    <s v="PARTICULAR"/>
    <n v="0"/>
    <n v="159773257"/>
    <n v="1235257"/>
    <n v="1018031.12"/>
    <s v=""/>
    <s v=""/>
    <s v=""/>
    <m/>
    <m/>
    <m/>
    <s v=""/>
    <s v=""/>
    <s v=""/>
    <m/>
    <m/>
    <m/>
    <m/>
    <m/>
    <m/>
    <m/>
    <m/>
    <m/>
    <n v="0.17328337017309692"/>
    <x v="0"/>
    <s v="COS"/>
  </r>
  <r>
    <s v="R1"/>
    <n v="8296161"/>
    <s v="M"/>
    <s v="JORGE"/>
    <s v="ALBERTO"/>
    <s v="ARIAS"/>
    <s v="PUERTA"/>
    <d v="1949-04-08T00:00:00"/>
    <s v="HPK389"/>
    <n v="5001"/>
    <s v="MEDELLIN"/>
    <n v="5"/>
    <s v="ANTIOQUIA"/>
    <m/>
    <n v="3117485193"/>
    <n v="0"/>
    <m/>
    <m/>
    <m/>
    <s v="30/09/2025"/>
    <x v="2"/>
    <n v="2014"/>
    <s v="DUSTER DYNAMIQUE MT 2000CC 4X4"/>
    <s v="A400C068478"/>
    <s v="9FBHSRAJNEM218261"/>
    <s v="08008006"/>
    <s v="RENAULT"/>
    <s v="RENAULT DUSTER "/>
    <n v="4.3561761904761902E-2"/>
    <n v="42000000"/>
    <s v="SURAMERICANA"/>
    <s v="CAMPERO"/>
    <s v="PARTICULAR"/>
    <s v="arias.jorge333@gmail.com"/>
    <n v="159714817"/>
    <n v="1829594"/>
    <n v="1517474.34"/>
    <s v=""/>
    <s v=""/>
    <s v=""/>
    <m/>
    <m/>
    <m/>
    <s v=""/>
    <s v=""/>
    <s v=""/>
    <m/>
    <m/>
    <m/>
    <m/>
    <m/>
    <m/>
    <m/>
    <m/>
    <m/>
    <n v="9.6509546553046888E-2"/>
    <x v="1"/>
    <s v="COS"/>
  </r>
  <r>
    <s v="R1"/>
    <n v="1140834027"/>
    <s v="M"/>
    <s v="JAIME"/>
    <s v="ANDRES"/>
    <s v="ALDANA"/>
    <s v="JIMENEZ"/>
    <d v="1990-09-24T00:00:00"/>
    <s v="GWU810"/>
    <n v="0"/>
    <s v="BARRANQUILLA"/>
    <n v="8"/>
    <s v="ATLANTICO"/>
    <m/>
    <n v="3004521350"/>
    <n v="3004721350"/>
    <m/>
    <m/>
    <m/>
    <s v="17/09/2025"/>
    <x v="5"/>
    <n v="2020"/>
    <s v="3 [4] GRAND TOURING TP 2500CC 7AB C"/>
    <s v="PY40221070"/>
    <s v="3MZBP2SLALM101461"/>
    <s v="05601185"/>
    <s v="MAZDA"/>
    <s v="MAZDA 3 "/>
    <n v="4.3241409638554218E-2"/>
    <n v="83000000"/>
    <s v="SURAMERICANA"/>
    <s v="AUTOMOVIL"/>
    <s v="PARTICULAR"/>
    <s v="jaime_aldn@hotmail.con"/>
    <n v="159708871"/>
    <n v="3589037"/>
    <n v="2995997.66"/>
    <s v=""/>
    <s v=""/>
    <s v=""/>
    <m/>
    <m/>
    <m/>
    <s v=""/>
    <s v=""/>
    <s v=""/>
    <m/>
    <m/>
    <m/>
    <m/>
    <m/>
    <m/>
    <m/>
    <m/>
    <m/>
    <n v="0.34050248559417096"/>
    <x v="1"/>
    <s v="COS"/>
  </r>
  <r>
    <s v="R1"/>
    <n v="43732585"/>
    <s v="F"/>
    <s v="ALEJANDRA"/>
    <s v="CATALINA"/>
    <s v="SUAREZ"/>
    <s v="DIAZ"/>
    <d v="1971-05-19T00:00:00"/>
    <s v="LZZ375"/>
    <n v="5001"/>
    <s v="MEDELLIN"/>
    <n v="5"/>
    <s v="ANTIOQUIA"/>
    <m/>
    <n v="3136579818"/>
    <n v="0"/>
    <m/>
    <m/>
    <m/>
    <s v="15/09/2026"/>
    <x v="15"/>
    <n v="2024"/>
    <s v="SONET ZENITH TP 1500CC 6AB A"/>
    <s v="G4FLPV552040"/>
    <s v="MZBFC814ERN309233"/>
    <s v="04606150"/>
    <s v="KIA"/>
    <s v="KIA SONET "/>
    <n v="3.3296029618473895E-2"/>
    <n v="99600000"/>
    <s v="BOLIVAR"/>
    <s v="CAMIONETAPASAJ"/>
    <s v="PARTICULAR"/>
    <s v="pipoltita@yahoo.com"/>
    <n v="29215852"/>
    <n v="3316284.55"/>
    <n v="2766793.74"/>
    <s v=""/>
    <s v=""/>
    <s v=""/>
    <m/>
    <m/>
    <m/>
    <s v=""/>
    <s v=""/>
    <s v=""/>
    <m/>
    <m/>
    <m/>
    <m/>
    <m/>
    <m/>
    <m/>
    <m/>
    <m/>
    <n v="4.4700286529778088E-2"/>
    <x v="1"/>
    <s v="COS"/>
  </r>
  <r>
    <s v="R1"/>
    <n v="43668688"/>
    <s v="F"/>
    <s v="MARIA"/>
    <s v="EUGENIA"/>
    <s v="OSORIO"/>
    <s v="GONZALEZ"/>
    <d v="1967-04-12T00:00:00"/>
    <s v="HYV330"/>
    <n v="0"/>
    <s v="BOGOTA"/>
    <n v="25"/>
    <s v="CUNDINAMARCA"/>
    <m/>
    <n v="3136730228"/>
    <n v="0"/>
    <m/>
    <m/>
    <m/>
    <s v="07/09/2025"/>
    <x v="12"/>
    <n v="2018"/>
    <s v="VITARA GL ALL GRIP AT 1600CC 2AB A"/>
    <s v="M16A2195745"/>
    <s v="TSMYE21S7JM413769"/>
    <s v="08808039"/>
    <s v="SUZUKI"/>
    <s v="SUZUKI VITARA "/>
    <n v="3.2488135593220342E-2"/>
    <n v="64900000"/>
    <s v="ALLIANZ"/>
    <s v="CAMPERO"/>
    <s v="PARTICULAR"/>
    <s v="m.1725@hotmail.com"/>
    <n v="159897117"/>
    <n v="2108480"/>
    <n v="1751832.05"/>
    <s v=""/>
    <s v=""/>
    <s v=""/>
    <m/>
    <m/>
    <m/>
    <s v=""/>
    <s v=""/>
    <s v=""/>
    <m/>
    <m/>
    <m/>
    <m/>
    <m/>
    <m/>
    <m/>
    <m/>
    <m/>
    <n v="0.55347822957096326"/>
    <x v="1"/>
    <s v="COS"/>
  </r>
  <r>
    <s v="R1"/>
    <n v="72276818"/>
    <s v="M"/>
    <s v="FREDY"/>
    <s v="FARIT"/>
    <s v="RENYZ"/>
    <s v="SUAREZ"/>
    <d v="1983-02-04T00:00:00"/>
    <s v="FYS523"/>
    <n v="0"/>
    <s v="BOGOTA"/>
    <n v="25"/>
    <s v="CUNDINAMARCA"/>
    <m/>
    <n v="3133354074"/>
    <n v="3102627148"/>
    <m/>
    <m/>
    <m/>
    <s v="09/09/2025"/>
    <x v="28"/>
    <n v="2019"/>
    <s v="JETTA [7] TSI R-LINE TP 1400CC T TC"/>
    <s v="CZD901255"/>
    <s v="3VWH66BU3KM125916"/>
    <s v="09201250"/>
    <s v="VOLKSWAGEN"/>
    <s v="VOLKSWAGEN JETTA "/>
    <n v="1.7907907658959537E-2"/>
    <n v="69200000"/>
    <s v="ALLIANZ"/>
    <s v="AUTOMOVIL"/>
    <s v="PARTICULAR"/>
    <s v="fredyrenyz@hotmail.com"/>
    <n v="29213374"/>
    <n v="1239227.21"/>
    <n v="1021367.4"/>
    <s v=""/>
    <s v=""/>
    <s v=""/>
    <m/>
    <m/>
    <m/>
    <s v=""/>
    <s v=""/>
    <s v=""/>
    <m/>
    <m/>
    <m/>
    <m/>
    <m/>
    <m/>
    <m/>
    <m/>
    <m/>
    <n v="0.47393304234572331"/>
    <x v="0"/>
    <s v="COS"/>
  </r>
  <r>
    <s v="R1"/>
    <n v="35317707"/>
    <s v="F"/>
    <s v="ALEJANDRA"/>
    <s v="MARIA"/>
    <s v="MARTINEZ"/>
    <s v="FERNANDEZ"/>
    <d v="1951-07-09T00:00:00"/>
    <s v="EGZ333"/>
    <n v="0"/>
    <s v="BOGOTA"/>
    <n v="25"/>
    <s v="CUNDINAMARCA"/>
    <m/>
    <n v="3102843140"/>
    <n v="3168348231"/>
    <m/>
    <m/>
    <m/>
    <s v="13/09/2026"/>
    <x v="9"/>
    <n v="2018"/>
    <s v="XV [2] DYNAMIC TP 2000CC 7AB C"/>
    <s v="YB41418"/>
    <s v="JF1GT7LL5JG014512"/>
    <s v="08608086"/>
    <s v="SUBARU"/>
    <s v="SUBARU XV "/>
    <n v="2.2403590333716916E-2"/>
    <n v="86900000"/>
    <s v="BOLIVAR"/>
    <s v="CAMPERO"/>
    <s v="PARTICULAR"/>
    <s v="ALEJA907@GMAIL.COM"/>
    <n v="159711494"/>
    <n v="1946872"/>
    <n v="1616027"/>
    <s v=""/>
    <s v=""/>
    <s v=""/>
    <m/>
    <m/>
    <m/>
    <s v=""/>
    <s v=""/>
    <s v=""/>
    <m/>
    <m/>
    <m/>
    <m/>
    <m/>
    <m/>
    <m/>
    <m/>
    <m/>
    <n v="0.54529487874613958"/>
    <x v="0"/>
    <s v="COS"/>
  </r>
  <r>
    <s v="R1"/>
    <n v="7927485"/>
    <s v="M"/>
    <s v="MANUEL"/>
    <s v="JOAQUIN"/>
    <s v="MENDOZA"/>
    <s v="REYES"/>
    <d v="1952-12-04T00:00:00"/>
    <s v="KQN207"/>
    <n v="0"/>
    <s v="CARTAGENA"/>
    <n v="13"/>
    <s v="BOLIVAR"/>
    <m/>
    <n v="3135126063"/>
    <n v="0"/>
    <m/>
    <m/>
    <m/>
    <s v="29/09/2025"/>
    <x v="11"/>
    <n v="2022"/>
    <s v="FORTUNER [2] [F 2.4L SRV TP 2400CC TD 7A"/>
    <s v="2GDD019973"/>
    <s v="8AJAB3GS5N2932003"/>
    <s v="09006183"/>
    <s v="TOYOTA"/>
    <s v="TOYOTA FORTUNER "/>
    <n v="1.0245453296703297E-2"/>
    <n v="218400000"/>
    <s v="MAPFRE"/>
    <s v="CAMIONETAPASAJ"/>
    <s v="PARTICULAR"/>
    <s v="ferrealumc@gmail.com"/>
    <n v="159838062"/>
    <n v="2237607"/>
    <n v="1860341.66"/>
    <s v=""/>
    <s v=""/>
    <s v=""/>
    <m/>
    <m/>
    <m/>
    <s v=""/>
    <s v=""/>
    <s v=""/>
    <m/>
    <m/>
    <m/>
    <m/>
    <m/>
    <m/>
    <m/>
    <m/>
    <m/>
    <n v="0.54890493938305984"/>
    <x v="2"/>
    <s v="COS"/>
  </r>
  <r>
    <s v="R1"/>
    <n v="21183269"/>
    <s v="F"/>
    <s v="ANGELA"/>
    <s v="PAOLA"/>
    <s v="CASTELLANOS"/>
    <s v="SORZA"/>
    <d v="1981-01-06T00:00:00"/>
    <s v="HVW351"/>
    <n v="50001"/>
    <s v="VILLAVICENCIO"/>
    <n v="50"/>
    <s v="META"/>
    <m/>
    <n v="3124183012"/>
    <n v="3118433972"/>
    <m/>
    <m/>
    <m/>
    <s v="02/09/2025"/>
    <x v="22"/>
    <n v="2014"/>
    <s v="JOURNEY SE [FL] TP 2400CC 5PSJ"/>
    <s v="NA"/>
    <s v="NA"/>
    <s v="02406043"/>
    <s v="DODGE"/>
    <s v="DODGE JOURNEY "/>
    <n v="3.324990955882353E-2"/>
    <n v="40800000"/>
    <s v="EQUIDAD"/>
    <s v="CAMIONETAPASAJ"/>
    <s v="PARTICULAR"/>
    <s v="paocastello@hotmail.com"/>
    <n v="29193336"/>
    <n v="1356596.31"/>
    <n v="1119996.8999999999"/>
    <s v=""/>
    <s v=""/>
    <s v=""/>
    <m/>
    <m/>
    <m/>
    <s v=""/>
    <s v=""/>
    <s v=""/>
    <m/>
    <m/>
    <m/>
    <m/>
    <m/>
    <m/>
    <m/>
    <m/>
    <m/>
    <n v="0.669498764945617"/>
    <x v="0"/>
    <s v="COS"/>
  </r>
  <r>
    <s v="R1"/>
    <n v="1121937226"/>
    <s v="M"/>
    <s v="LUBIN"/>
    <s v="SEBASTIAN"/>
    <s v="LEON"/>
    <s v="CRUZ"/>
    <d v="1996-08-11T00:00:00"/>
    <s v="GHK697"/>
    <n v="50001"/>
    <s v="VILLAVICENCIO"/>
    <n v="50"/>
    <s v="META"/>
    <m/>
    <n v="3124364819"/>
    <n v="0"/>
    <m/>
    <m/>
    <m/>
    <s v="09/09/2026"/>
    <x v="28"/>
    <n v="2024"/>
    <s v="VITARA GLX + ALL GRIP AT 1600CC 6AB A"/>
    <s v="M16A2413771"/>
    <s v="TSMYE21S6RMC50059"/>
    <s v="08808043"/>
    <s v="SUZUKI"/>
    <s v="SUZUKI VITARA "/>
    <n v="4.5132544355644358E-2"/>
    <n v="100100000"/>
    <s v="MAPFRE"/>
    <s v="CAMPERO"/>
    <s v="PARTICULAR"/>
    <s v="lubleon1996@gmail.com"/>
    <n v="29219484"/>
    <n v="4517767.6900000004"/>
    <n v="3776443.44"/>
    <s v=""/>
    <s v=""/>
    <s v=""/>
    <m/>
    <m/>
    <m/>
    <s v=""/>
    <s v=""/>
    <s v=""/>
    <m/>
    <m/>
    <m/>
    <m/>
    <m/>
    <m/>
    <m/>
    <m/>
    <m/>
    <n v="0.90587518453839877"/>
    <x v="1"/>
    <s v="COS"/>
  </r>
  <r>
    <s v="R1"/>
    <n v="35515467"/>
    <s v="F"/>
    <s v="MAGDALENA"/>
    <n v="0"/>
    <s v="BARRAGAN"/>
    <s v="CASTRO"/>
    <d v="1957-10-09T00:00:00"/>
    <s v="HJZ019"/>
    <n v="0"/>
    <s v="BOGOTA"/>
    <n v="25"/>
    <s v="CUNDINAMARCA"/>
    <m/>
    <n v="3174729070"/>
    <n v="3215857779"/>
    <m/>
    <m/>
    <m/>
    <s v="23/09/2025"/>
    <x v="19"/>
    <n v="2014"/>
    <s v="TIIDA SD MiiO AT 1800CC AA"/>
    <s v="MR18987008H"/>
    <s v="3N1BC1AS0ZK252698"/>
    <s v="06401176"/>
    <s v="NISSAN"/>
    <s v="NISSAN TIIDA "/>
    <n v="3.757981366459627E-2"/>
    <n v="32200000"/>
    <s v="MAPFRE"/>
    <s v="AUTOMOVIL"/>
    <s v="PARTICULAR"/>
    <s v="magbaca2003@yahoo.ca"/>
    <n v="159716014"/>
    <n v="1210070"/>
    <n v="996865.6"/>
    <s v=""/>
    <s v=""/>
    <s v=""/>
    <m/>
    <m/>
    <m/>
    <s v=""/>
    <s v=""/>
    <s v=""/>
    <m/>
    <m/>
    <m/>
    <m/>
    <m/>
    <m/>
    <m/>
    <m/>
    <m/>
    <n v="0.3776954204910542"/>
    <x v="0"/>
    <s v="COS"/>
  </r>
  <r>
    <s v="R1"/>
    <n v="34555329"/>
    <s v="F"/>
    <s v="SUSANA"/>
    <s v="DEL PILAR"/>
    <s v="ROJAS"/>
    <s v="ROA"/>
    <d v="1968-10-09T00:00:00"/>
    <s v="EMY247"/>
    <n v="0"/>
    <s v="POPAYAN"/>
    <n v="19"/>
    <s v="CAUCA"/>
    <m/>
    <n v="3174394266"/>
    <n v="0"/>
    <m/>
    <m/>
    <m/>
    <s v="27/09/2025"/>
    <x v="8"/>
    <n v="2018"/>
    <s v="RIO ZENITH MT 1400CC 5P CT"/>
    <s v="G4LCHE711319"/>
    <s v="3KPA3KPA341AAJE026949"/>
    <s v="04601260"/>
    <s v="KIA"/>
    <s v="KIA RIO "/>
    <n v="3.0970646138211384E-2"/>
    <n v="49200000"/>
    <s v="SURAMERICANA"/>
    <s v="AUTOMOVIL"/>
    <s v="PARTICULAR"/>
    <n v="0"/>
    <n v="29216720"/>
    <n v="1523755.79"/>
    <n v="1260467.05"/>
    <s v=""/>
    <s v=""/>
    <s v=""/>
    <m/>
    <m/>
    <m/>
    <s v=""/>
    <s v=""/>
    <s v=""/>
    <m/>
    <m/>
    <m/>
    <m/>
    <m/>
    <m/>
    <m/>
    <m/>
    <m/>
    <n v="0.60971260797842175"/>
    <x v="0"/>
    <s v="COS"/>
  </r>
  <r>
    <s v="R1"/>
    <n v="1098773133"/>
    <s v="F"/>
    <s v="ESTHER"/>
    <s v="ROCIO"/>
    <s v="HERREÃ‘O"/>
    <s v="RIVERO"/>
    <d v="1995-08-16T00:00:00"/>
    <s v="NQR080"/>
    <n v="68001"/>
    <s v="BUCARAMANGA"/>
    <n v="68"/>
    <s v="SANTANDER"/>
    <m/>
    <n v="3152280174"/>
    <n v="0"/>
    <m/>
    <m/>
    <m/>
    <s v="25/09/2025"/>
    <x v="10"/>
    <n v="2025"/>
    <s v="SANDERO [2] [FL LIFE + MT 1600CC 16V A"/>
    <s v="J759Q291831"/>
    <s v="9FB5SR0E5SM963717"/>
    <s v="08001206"/>
    <s v="RENAULT"/>
    <s v="RENAULT SANDERO "/>
    <n v="2.5245733949579831E-2"/>
    <n v="59500000"/>
    <s v="MAPFRE"/>
    <s v="AUTOMOVIL"/>
    <s v="PARTICULAR"/>
    <n v="0"/>
    <n v="29199046"/>
    <n v="1502121.17"/>
    <n v="1242286.7"/>
    <s v=""/>
    <s v=""/>
    <s v=""/>
    <m/>
    <m/>
    <m/>
    <s v=""/>
    <s v=""/>
    <s v=""/>
    <m/>
    <m/>
    <m/>
    <m/>
    <m/>
    <m/>
    <m/>
    <m/>
    <m/>
    <n v="0.11843276399265701"/>
    <x v="0"/>
    <s v="COS"/>
  </r>
  <r>
    <s v="R1"/>
    <n v="42966987"/>
    <s v="F"/>
    <s v="LUZ"/>
    <s v="ESTELLA"/>
    <s v="GARCIA"/>
    <s v="HINESTROZA"/>
    <d v="1955-05-24T00:00:00"/>
    <s v="LHT433"/>
    <n v="5001"/>
    <s v="MEDELLIN"/>
    <n v="5"/>
    <s v="ANTIOQUIA"/>
    <m/>
    <n v="3104286445"/>
    <n v="3105408078"/>
    <m/>
    <m/>
    <m/>
    <s v="03/09/2025"/>
    <x v="4"/>
    <n v="2023"/>
    <s v="ACCENT [6] ADVANCE TP 1600CC 4P 2A"/>
    <s v="G4FGMU154522"/>
    <s v="9BHCP41CBPP306072"/>
    <s v="03201382"/>
    <s v="HYUNDAI"/>
    <s v="HYUNDAI ACCENT "/>
    <n v="2.4502527565982403E-2"/>
    <n v="68200000"/>
    <s v="HDI-LIBERTY"/>
    <s v="AUTOMOVIL"/>
    <s v="PARTICULAR"/>
    <n v="0"/>
    <n v="29192019"/>
    <n v="1671072.38"/>
    <n v="1384262.5"/>
    <s v=""/>
    <s v=""/>
    <s v=""/>
    <m/>
    <m/>
    <m/>
    <s v=""/>
    <s v=""/>
    <s v=""/>
    <m/>
    <m/>
    <m/>
    <m/>
    <m/>
    <m/>
    <m/>
    <m/>
    <m/>
    <n v="0.32746495236309936"/>
    <x v="0"/>
    <s v="COS"/>
  </r>
  <r>
    <s v="R1"/>
    <n v="3732522"/>
    <s v="M"/>
    <s v="MARCO"/>
    <s v="ANTONIO"/>
    <s v="ROSILLO"/>
    <s v="PAEZ"/>
    <d v="1957-03-28T00:00:00"/>
    <s v="ENP241"/>
    <n v="0"/>
    <s v="BARRANQUILLA"/>
    <n v="8"/>
    <s v="ATLANTICO"/>
    <m/>
    <n v="3157072756"/>
    <n v="0"/>
    <m/>
    <m/>
    <m/>
    <s v="12/09/2025"/>
    <x v="3"/>
    <n v="2019"/>
    <s v="CAPTUR INTENS TP 2000CC"/>
    <s v="F4RE412C110756"/>
    <s v="93YRHACA4KJ267895"/>
    <s v="08006056"/>
    <s v="RENAULT"/>
    <s v="RENAULT CAPTUR "/>
    <n v="2.0273266563944532E-2"/>
    <n v="64900000"/>
    <s v="HDI-LIBERTY"/>
    <s v="CAMIONETAPASAJ"/>
    <s v="PARTICULAR"/>
    <s v="lourdesrosillo@hotmail.com"/>
    <n v="159836469"/>
    <n v="1315735"/>
    <n v="1085660.07"/>
    <s v=""/>
    <s v=""/>
    <s v=""/>
    <m/>
    <m/>
    <m/>
    <s v=""/>
    <s v=""/>
    <s v=""/>
    <m/>
    <m/>
    <m/>
    <m/>
    <m/>
    <m/>
    <m/>
    <m/>
    <m/>
    <n v="0.46186446574769291"/>
    <x v="0"/>
    <s v="COS"/>
  </r>
  <r>
    <s v="R1"/>
    <n v="80421186"/>
    <s v="M"/>
    <s v="JOSE"/>
    <s v="ALEJANDRO"/>
    <s v="ROJAS"/>
    <s v="VELEZ"/>
    <d v="1971-03-19T00:00:00"/>
    <s v="FNS894"/>
    <n v="0"/>
    <s v="BOGOTA"/>
    <n v="25"/>
    <s v="CUNDINAMARCA"/>
    <m/>
    <n v="3183055647"/>
    <n v="3153495004"/>
    <m/>
    <m/>
    <m/>
    <s v="25/09/2025"/>
    <x v="10"/>
    <n v="2019"/>
    <s v="120i F20 LCI M Editi TP 2000CC T CT"/>
    <s v="F5983015"/>
    <s v="WBA1S1101K5H26989"/>
    <s v="00801398"/>
    <s v="BMW"/>
    <s v="BMW 120i "/>
    <n v="1.9551511363636365E-2"/>
    <n v="88000000"/>
    <s v="HDI-LIBERTY"/>
    <s v="AUTOMOVIL"/>
    <s v="PARTICULAR"/>
    <s v="soyalejo1@gmail.com"/>
    <n v="159745203"/>
    <n v="1720533"/>
    <n v="1425825.77"/>
    <s v=""/>
    <s v=""/>
    <s v=""/>
    <m/>
    <m/>
    <m/>
    <s v=""/>
    <s v=""/>
    <s v=""/>
    <m/>
    <m/>
    <m/>
    <m/>
    <m/>
    <m/>
    <m/>
    <m/>
    <m/>
    <n v="0.75576884346124507"/>
    <x v="0"/>
    <s v="COS"/>
  </r>
  <r>
    <s v="R1"/>
    <n v="79865693"/>
    <s v="M"/>
    <s v="SANDRO"/>
    <n v="0"/>
    <s v="CASTRO"/>
    <s v="RODRIGUEZ"/>
    <d v="1977-07-11T00:00:00"/>
    <s v="NDY200"/>
    <n v="0"/>
    <s v="BOGOTA"/>
    <n v="25"/>
    <s v="CUNDINAMARCA"/>
    <m/>
    <n v="3003002636"/>
    <n v="0"/>
    <m/>
    <m/>
    <m/>
    <s v="30/09/2025"/>
    <x v="2"/>
    <n v="2013"/>
    <s v="DUSTER DYNAMIQUE MT 2000CC 4X2"/>
    <s v="A402C016323"/>
    <s v="9FBHSRAJ6DM022792"/>
    <s v="08006034"/>
    <s v="RENAULT"/>
    <s v="RENAULT DUSTER "/>
    <n v="3.193753280839895E-2"/>
    <n v="38100000"/>
    <s v="EQUIDAD"/>
    <s v="CAMIONETAPASAJ"/>
    <s v="PARTICULAR"/>
    <n v="0"/>
    <n v="159835069"/>
    <n v="1216820"/>
    <n v="1002537.49"/>
    <s v=""/>
    <s v=""/>
    <s v=""/>
    <m/>
    <m/>
    <m/>
    <s v=""/>
    <s v=""/>
    <s v=""/>
    <m/>
    <m/>
    <m/>
    <m/>
    <m/>
    <m/>
    <m/>
    <m/>
    <m/>
    <n v="9.0095938346617221E-2"/>
    <x v="0"/>
    <s v="COS"/>
  </r>
  <r>
    <s v="R1"/>
    <n v="8161359"/>
    <s v="M"/>
    <s v="JUAN"/>
    <s v="FERNANDO"/>
    <s v="ARCILA"/>
    <s v="LOPEZ DE MESA"/>
    <d v="1982-10-31T00:00:00"/>
    <s v="NTT753"/>
    <n v="5001"/>
    <s v="MEDELLIN"/>
    <n v="5"/>
    <s v="ANTIOQUIA"/>
    <m/>
    <n v="3017225888"/>
    <n v="0"/>
    <m/>
    <m/>
    <m/>
    <s v="11/09/2026"/>
    <x v="23"/>
    <n v="2025"/>
    <s v="2 [2] GRAND TOURING L TP 2000CC AA"/>
    <s v="PE40802312"/>
    <s v="3MDDJ2H7ASM453195"/>
    <s v="05601205"/>
    <s v="MAZDA"/>
    <s v="MAZDA 2 "/>
    <n v="2.4224841875681569E-2"/>
    <n v="91700000"/>
    <s v="BOLIVAR"/>
    <s v="AUTOMOVIL"/>
    <s v="PARTICULAR"/>
    <s v="jfa393@gmail.com"/>
    <n v="159800664"/>
    <n v="2221418"/>
    <n v="1846737.8"/>
    <s v=""/>
    <s v=""/>
    <s v=""/>
    <m/>
    <m/>
    <m/>
    <s v=""/>
    <s v=""/>
    <s v=""/>
    <m/>
    <m/>
    <m/>
    <m/>
    <m/>
    <m/>
    <m/>
    <m/>
    <m/>
    <n v="0.95384372590236743"/>
    <x v="1"/>
    <s v="COS"/>
  </r>
  <r>
    <s v="R1"/>
    <n v="52735478"/>
    <s v="F"/>
    <s v="LILIA"/>
    <s v="CLEMENCIA"/>
    <s v="RAMOS"/>
    <s v="PALACIO"/>
    <d v="1983-09-07T00:00:00"/>
    <s v="GYY049"/>
    <n v="68276"/>
    <s v="FLORIDABLANCA"/>
    <n v="68"/>
    <s v="SANTANDER"/>
    <m/>
    <n v="3102532555"/>
    <n v="3112549993"/>
    <m/>
    <m/>
    <m/>
    <s v="24/09/2025"/>
    <x v="13"/>
    <n v="2022"/>
    <s v="CX30 GRAND TOURING TP 2000CC 7AB R"/>
    <s v="PE40721275"/>
    <n v="0"/>
    <s v="05606101"/>
    <s v="MAZDA"/>
    <s v="MAZDA CX30 "/>
    <n v="4.0721846758349708E-2"/>
    <n v="101800000"/>
    <s v="EQUIDAD"/>
    <s v="CAMIONETAPASAJ"/>
    <s v="PARTICULAR"/>
    <s v="lilivas07@hotmail.com"/>
    <n v="159742515"/>
    <n v="4145484"/>
    <n v="3463599.85"/>
    <s v=""/>
    <s v=""/>
    <s v=""/>
    <m/>
    <m/>
    <m/>
    <s v=""/>
    <s v=""/>
    <s v=""/>
    <m/>
    <m/>
    <m/>
    <m/>
    <m/>
    <m/>
    <m/>
    <m/>
    <m/>
    <n v="0.27542264476803346"/>
    <x v="1"/>
    <s v="COS"/>
  </r>
  <r>
    <s v="R1"/>
    <n v="98764725"/>
    <s v="M"/>
    <s v="DANIEL"/>
    <n v="0"/>
    <s v="VELEZ"/>
    <s v="HENAO"/>
    <d v="1985-08-11T00:00:00"/>
    <s v="ISQ689"/>
    <n v="5001"/>
    <s v="MEDELLIN"/>
    <n v="5"/>
    <s v="ANTIOQUIA"/>
    <m/>
    <n v="3206775837"/>
    <n v="0"/>
    <m/>
    <m/>
    <m/>
    <s v="30/09/2025"/>
    <x v="2"/>
    <n v="2016"/>
    <s v="SWIFT [3] LIVE 1.2L MT 1200CC 5P"/>
    <s v="K12MN1617044"/>
    <s v="MA3ZC62S4GA918433"/>
    <s v="08801027"/>
    <s v="SUZUKI"/>
    <s v="SUZUKI SWIFT "/>
    <n v="5.3271766233766234E-2"/>
    <n v="38500000"/>
    <s v="SBS"/>
    <s v="AUTOMOVIL"/>
    <s v="PARTICULAR"/>
    <s v="daniel811@gmail.com"/>
    <n v="159808250"/>
    <n v="2050963"/>
    <n v="1703498.24"/>
    <s v=""/>
    <s v=""/>
    <s v=""/>
    <m/>
    <m/>
    <m/>
    <s v=""/>
    <s v=""/>
    <s v=""/>
    <m/>
    <m/>
    <m/>
    <m/>
    <m/>
    <m/>
    <m/>
    <m/>
    <m/>
    <n v="0.70701977808970462"/>
    <x v="1"/>
    <s v="COS"/>
  </r>
  <r>
    <s v="R1"/>
    <n v="66999260"/>
    <s v="F"/>
    <s v="PAOLA"/>
    <s v="ANDREA"/>
    <s v="LEZAMA"/>
    <s v="GUTIERREZ"/>
    <d v="1977-06-22T00:00:00"/>
    <s v="EFO958"/>
    <n v="76001"/>
    <s v="CALI"/>
    <n v="76"/>
    <s v="VALLE DEL CAUCA"/>
    <m/>
    <n v="3147909683"/>
    <n v="0"/>
    <m/>
    <m/>
    <m/>
    <s v="08/09/2025"/>
    <x v="27"/>
    <n v="2017"/>
    <s v="SONIC [FL] LT TP 1600CC 5P 4A"/>
    <s v="1HS550197"/>
    <s v="3G1J85DC4HS550197"/>
    <s v="01601316"/>
    <s v="CHEVROLET"/>
    <s v="CHEVROLET SONIC "/>
    <n v="4.2283959899749375E-2"/>
    <n v="39900000"/>
    <s v="ALLIANZ"/>
    <s v="AUTOMOVIL"/>
    <s v="PARTICULAR"/>
    <s v="pao.lezama22@hotmail.com"/>
    <n v="159837452"/>
    <n v="1687130"/>
    <n v="1397756.33"/>
    <s v=""/>
    <s v=""/>
    <s v=""/>
    <m/>
    <m/>
    <m/>
    <s v=""/>
    <s v=""/>
    <s v=""/>
    <m/>
    <m/>
    <m/>
    <m/>
    <m/>
    <m/>
    <m/>
    <m/>
    <m/>
    <n v="0.56118619243680701"/>
    <x v="1"/>
    <s v="COS"/>
  </r>
  <r>
    <s v="R1"/>
    <n v="63340345"/>
    <s v="F"/>
    <s v="LILIAM"/>
    <s v="HELENA"/>
    <s v="LIZCANO"/>
    <s v="CASTELLANOS"/>
    <d v="1968-07-01T00:00:00"/>
    <s v="NFN322"/>
    <n v="68001"/>
    <s v="BUCARAMANGA"/>
    <n v="68"/>
    <s v="SANTANDER"/>
    <m/>
    <n v="3153139109"/>
    <n v="3133499617"/>
    <m/>
    <m/>
    <m/>
    <s v="30/09/2026"/>
    <x v="2"/>
    <n v="2023"/>
    <s v="HILUX [8] [2 FL 2.4L AT 2400CC TD 7A"/>
    <s v="2GD1338147"/>
    <s v="8AJKB3CD3P1654724"/>
    <s v="09021084"/>
    <s v="TOYOTA"/>
    <s v="TOYOTA HILUX "/>
    <n v="2.7084259350850078E-2"/>
    <n v="194100000"/>
    <s v="SBS"/>
    <s v="PICKUPDOBLECAB"/>
    <s v="PARTICULAR"/>
    <s v="liliamlizcano@hotmail.com"/>
    <n v="29210204"/>
    <n v="5257054.74"/>
    <n v="4397693.0599999996"/>
    <s v=""/>
    <s v=""/>
    <s v=""/>
    <m/>
    <m/>
    <m/>
    <s v=""/>
    <s v=""/>
    <s v=""/>
    <m/>
    <m/>
    <m/>
    <m/>
    <m/>
    <m/>
    <m/>
    <m/>
    <m/>
    <n v="0.20727271758687582"/>
    <x v="1"/>
    <s v="COS"/>
  </r>
  <r>
    <s v="R1"/>
    <n v="32561436"/>
    <s v="F"/>
    <s v="SONIA"/>
    <s v="EMILSEN"/>
    <s v="MORALES"/>
    <s v="ECHAVARRIA"/>
    <d v="1979-04-11T00:00:00"/>
    <s v="FQU261"/>
    <n v="5001"/>
    <s v="MEDELLIN"/>
    <n v="5"/>
    <s v="ANTIOQUIA"/>
    <m/>
    <n v="3014065268"/>
    <n v="0"/>
    <m/>
    <m/>
    <m/>
    <s v="17/09/2025"/>
    <x v="5"/>
    <n v="2019"/>
    <s v="2 [2] TOURING AT 1500CC 6AB"/>
    <s v="P540480024"/>
    <s v="3MDDJ2HAAKM211086"/>
    <s v="05601157"/>
    <s v="MAZDA"/>
    <s v="MAZDA 2 "/>
    <n v="3.4829464882943147E-2"/>
    <n v="59800000"/>
    <s v="BOLIVAR"/>
    <s v="AUTOMOVIL"/>
    <s v="PARTICULAR"/>
    <s v="soniaemorales@hotmail.com"/>
    <n v="159823948"/>
    <n v="2082802"/>
    <n v="1730253.7"/>
    <s v=""/>
    <s v=""/>
    <s v=""/>
    <m/>
    <m/>
    <m/>
    <s v=""/>
    <s v=""/>
    <s v=""/>
    <m/>
    <m/>
    <m/>
    <m/>
    <m/>
    <m/>
    <m/>
    <m/>
    <m/>
    <n v="0.75342977478708806"/>
    <x v="1"/>
    <s v="COS"/>
  </r>
  <r>
    <s v="R1"/>
    <n v="79522143"/>
    <s v="M"/>
    <s v="FABIO"/>
    <s v="ANDRES"/>
    <s v="DIAZ"/>
    <s v="VILLAR"/>
    <d v="1970-05-19T00:00:00"/>
    <s v="IJT407"/>
    <n v="0"/>
    <s v="BOGOTA"/>
    <n v="25"/>
    <s v="CUNDINAMARCA"/>
    <m/>
    <n v="3108578212"/>
    <n v="0"/>
    <m/>
    <m/>
    <m/>
    <s v="10/09/2025"/>
    <x v="17"/>
    <n v="2016"/>
    <s v="BEETLE SPORT PLUS TP 2500CC 2P FE"/>
    <s v="CCC256952"/>
    <s v="WVWJW6160GM600223"/>
    <s v="09201231"/>
    <s v="VOLKSWAGEN"/>
    <s v="VOLKSWAGEN BEETLE "/>
    <n v="2.1008450333333335E-2"/>
    <n v="60000000"/>
    <s v="ALLIANZ"/>
    <s v="AUTOMOVIL"/>
    <s v="PARTICULAR"/>
    <n v="0"/>
    <n v="29189738"/>
    <n v="1260507.02"/>
    <n v="1039249.6"/>
    <s v=""/>
    <s v=""/>
    <s v=""/>
    <m/>
    <m/>
    <m/>
    <s v=""/>
    <s v=""/>
    <s v=""/>
    <m/>
    <m/>
    <m/>
    <m/>
    <m/>
    <m/>
    <m/>
    <m/>
    <m/>
    <n v="0.2937401925063039"/>
    <x v="0"/>
    <s v="COS"/>
  </r>
  <r>
    <s v="R1"/>
    <n v="70726923"/>
    <s v="M"/>
    <s v="WILLIAM"/>
    <n v="0"/>
    <s v="LOAIZA"/>
    <s v="OCAMPO"/>
    <d v="1972-01-17T00:00:00"/>
    <s v="LRR286"/>
    <n v="5756"/>
    <s v="SONSON"/>
    <n v="5"/>
    <s v="ANTIOQUIA"/>
    <m/>
    <n v="3117354559"/>
    <n v="0"/>
    <m/>
    <m/>
    <m/>
    <s v="22/09/2025"/>
    <x v="25"/>
    <n v="2024"/>
    <s v="RIO ZENITH [FL] TP 1400CC 4P CT"/>
    <s v="G4LCPE706352"/>
    <s v="3KPA341ABRE594058"/>
    <s v="04601310"/>
    <s v="KIA"/>
    <s v="KIA RIO "/>
    <n v="2.7833645513654096E-2"/>
    <n v="76900000"/>
    <s v="HDI-LIBERTY"/>
    <s v="AUTOMOVIL"/>
    <s v="PARTICULAR"/>
    <s v="williloaiza@hotmail.com"/>
    <n v="29212808"/>
    <n v="2140407.34"/>
    <n v="1778661.63"/>
    <s v=""/>
    <s v=""/>
    <s v=""/>
    <m/>
    <m/>
    <m/>
    <s v=""/>
    <s v=""/>
    <s v=""/>
    <m/>
    <m/>
    <m/>
    <m/>
    <m/>
    <m/>
    <m/>
    <m/>
    <m/>
    <n v="0.20911730824350272"/>
    <x v="1"/>
    <s v="COS"/>
  </r>
  <r>
    <s v="R1"/>
    <n v="41316852"/>
    <s v="F"/>
    <s v="FLORENCIA"/>
    <n v="0"/>
    <s v="GIL"/>
    <s v="MENDOZA"/>
    <d v="1945-03-08T00:00:00"/>
    <s v="UDU796"/>
    <n v="0"/>
    <s v="BOGOTA"/>
    <n v="25"/>
    <s v="CUNDINAMARCA"/>
    <m/>
    <n v="3124696387"/>
    <n v="3012229595"/>
    <m/>
    <m/>
    <m/>
    <s v="29/09/2025"/>
    <x v="11"/>
    <n v="2015"/>
    <s v="FORESTER [4] 2.0 CVT TP 2000CC 2AB"/>
    <s v="1748701"/>
    <s v="JF1SJ5LC5FG208778"/>
    <s v="08608068"/>
    <s v="SUBARU"/>
    <s v="SUBARU FORESTER "/>
    <n v="2.2321295731707318E-2"/>
    <n v="65600000"/>
    <s v="MAPFRE"/>
    <s v="CAMPERO"/>
    <s v="PARTICULAR"/>
    <s v="edicionesmedicas@yahoo.com.co"/>
    <n v="159726456"/>
    <n v="1464277"/>
    <n v="1210485.24"/>
    <s v=""/>
    <s v=""/>
    <s v=""/>
    <m/>
    <m/>
    <m/>
    <s v=""/>
    <s v=""/>
    <s v=""/>
    <m/>
    <m/>
    <m/>
    <m/>
    <m/>
    <m/>
    <m/>
    <m/>
    <m/>
    <n v="0.78541435906540313"/>
    <x v="0"/>
    <s v="COS"/>
  </r>
  <r>
    <s v="R1"/>
    <n v="52268276"/>
    <s v="F"/>
    <s v="SINDY"/>
    <s v="ANAIS"/>
    <s v="TELLEZ"/>
    <s v="CAMACHO"/>
    <d v="1977-02-01T00:00:00"/>
    <s v="DWM991"/>
    <n v="0"/>
    <s v="BOGOTA"/>
    <n v="25"/>
    <s v="CUNDINAMARCA"/>
    <m/>
    <n v="3103095694"/>
    <n v="0"/>
    <m/>
    <m/>
    <m/>
    <s v="28/09/2025"/>
    <x v="14"/>
    <n v="2017"/>
    <s v="SWIFT [3] DZIRE GA MT 1200CC 4P 2A"/>
    <s v="K12MN1889068"/>
    <s v="MA3ZF62S4HAA38232"/>
    <s v="08801032"/>
    <s v="SUZUKI"/>
    <s v="SUZUKI SWIFT "/>
    <n v="3.2061488250652741E-2"/>
    <n v="38300000"/>
    <s v="HDI-LIBERTY"/>
    <s v="AUTOMOVIL"/>
    <s v="PARTICULAR"/>
    <s v="sindytellezsmlc@gmail.com"/>
    <n v="159834984"/>
    <n v="1227955"/>
    <n v="1011894.9"/>
    <s v=""/>
    <s v=""/>
    <s v=""/>
    <m/>
    <m/>
    <m/>
    <s v=""/>
    <s v=""/>
    <s v=""/>
    <m/>
    <m/>
    <m/>
    <m/>
    <m/>
    <m/>
    <m/>
    <m/>
    <m/>
    <n v="0.37668651885212823"/>
    <x v="0"/>
    <s v="COS"/>
  </r>
  <r>
    <s v="R1"/>
    <n v="10211235"/>
    <s v="M"/>
    <s v="JESUS"/>
    <s v="ALCIDES"/>
    <s v="OTALVARO"/>
    <s v="BENJUMEA"/>
    <d v="1946-05-26T00:00:00"/>
    <s v="HHW011"/>
    <n v="17001"/>
    <s v="MANIZALES"/>
    <n v="17"/>
    <s v="CALDAS"/>
    <m/>
    <n v="3154509308"/>
    <n v="0"/>
    <m/>
    <m/>
    <m/>
    <s v="15/09/2025"/>
    <x v="15"/>
    <n v="2015"/>
    <s v="SX4 CROSSOVER AT 1600CC 5P"/>
    <s v="M16A1877742"/>
    <s v="JS2YA21S0F6102566"/>
    <s v="08801016"/>
    <s v="SUZUKI"/>
    <s v="SUZUKI SX4 "/>
    <n v="3.3903725737265418E-2"/>
    <n v="37300000"/>
    <s v="HDI-LIBERTY"/>
    <s v="AUTOMOVIL"/>
    <s v="PARTICULAR"/>
    <s v="alota47@hotmail.com"/>
    <n v="29190079"/>
    <n v="1264608.97"/>
    <n v="1042696.61"/>
    <s v=""/>
    <s v=""/>
    <s v=""/>
    <m/>
    <m/>
    <m/>
    <s v=""/>
    <s v=""/>
    <s v=""/>
    <m/>
    <m/>
    <m/>
    <m/>
    <m/>
    <m/>
    <m/>
    <m/>
    <m/>
    <n v="0.53148592591562827"/>
    <x v="0"/>
    <s v="COS"/>
  </r>
  <r>
    <s v="R1"/>
    <n v="73162557"/>
    <s v="M"/>
    <s v="RONALD"/>
    <n v="0"/>
    <s v="ANDRADE"/>
    <s v="YANCES"/>
    <d v="1973-05-05T00:00:00"/>
    <s v="UBY195"/>
    <n v="0"/>
    <s v="CARTAGENA"/>
    <n v="13"/>
    <s v="BOLIVAR"/>
    <m/>
    <n v="3157271131"/>
    <n v="0"/>
    <m/>
    <m/>
    <m/>
    <s v="22/09/2025"/>
    <x v="25"/>
    <n v="2015"/>
    <s v="420i F36 Gran Coupe TP 2000CC T CT"/>
    <s v="A0930849"/>
    <s v="WBA4A1100FD400917"/>
    <s v="00801368"/>
    <s v="BMW"/>
    <s v="BMW 420i "/>
    <n v="3.4734464240102167E-2"/>
    <n v="78300000"/>
    <s v="BOLIVAR"/>
    <s v="AUTOMOVIL"/>
    <s v="PARTICULAR"/>
    <s v="ronaldandrade50@hotmail.com"/>
    <n v="29206522"/>
    <n v="2719708.55"/>
    <n v="2265469.37"/>
    <s v=""/>
    <s v=""/>
    <s v=""/>
    <m/>
    <m/>
    <m/>
    <s v=""/>
    <s v=""/>
    <s v=""/>
    <m/>
    <m/>
    <m/>
    <m/>
    <m/>
    <m/>
    <m/>
    <m/>
    <m/>
    <n v="6.05035553102512E-2"/>
    <x v="1"/>
    <s v="COS"/>
  </r>
  <r>
    <s v="R1"/>
    <n v="1031149765"/>
    <s v="M"/>
    <s v="BRIAN"/>
    <s v="STEVENS"/>
    <s v="MILLAN"/>
    <s v="TOBAR"/>
    <d v="1993-10-17T00:00:00"/>
    <s v="IWZ424"/>
    <n v="0"/>
    <s v="BOGOTA"/>
    <n v="25"/>
    <s v="CUNDINAMARCA"/>
    <m/>
    <n v="3012426927"/>
    <n v="3004835961"/>
    <m/>
    <m/>
    <m/>
    <s v="26/09/2025"/>
    <x v="6"/>
    <n v="2016"/>
    <s v="FIESTA [7] HATCHBACK TITAN MT 1600CC 5P"/>
    <s v="GM131603"/>
    <s v="3FADP4FJ1GM131603"/>
    <s v="03001149"/>
    <s v="FORD"/>
    <s v="FORD FIESTA "/>
    <n v="3.0162230215827337E-2"/>
    <n v="41700000"/>
    <s v="HDI-LIBERTY"/>
    <s v="AUTOMOVIL"/>
    <s v="PARTICULAR"/>
    <s v="ingeniero.brianmillan@gmail.com"/>
    <n v="159714821"/>
    <n v="1257765"/>
    <n v="1036945.58"/>
    <s v=""/>
    <s v=""/>
    <s v=""/>
    <m/>
    <m/>
    <m/>
    <s v=""/>
    <s v=""/>
    <s v=""/>
    <m/>
    <m/>
    <m/>
    <m/>
    <m/>
    <m/>
    <m/>
    <m/>
    <m/>
    <n v="0.76965513339436509"/>
    <x v="0"/>
    <s v="COS"/>
  </r>
  <r>
    <s v="R1"/>
    <n v="36156527"/>
    <s v="F"/>
    <s v="CECILIA"/>
    <n v="0"/>
    <s v="GUTIERREZ"/>
    <s v="PERDOMO"/>
    <d v="1958-01-05T00:00:00"/>
    <s v="DNT294"/>
    <n v="0"/>
    <s v="BOGOTA"/>
    <n v="25"/>
    <s v="CUNDINAMARCA"/>
    <m/>
    <n v="3212321781"/>
    <n v="0"/>
    <m/>
    <m/>
    <m/>
    <s v="29/09/2025"/>
    <x v="11"/>
    <n v="2016"/>
    <s v="HRV X-TYLE TP 1800CC 4X2 2"/>
    <s v="R18Z91080518"/>
    <s v="3HGRU6870GM500876"/>
    <s v="03406032"/>
    <s v="HONDA"/>
    <s v="HONDA HRV "/>
    <n v="1.8697474769230771E-2"/>
    <n v="65000000"/>
    <s v="HDI-LIBERTY"/>
    <s v="CAMIONETAPASAJ"/>
    <s v="PARTICULAR"/>
    <s v="chechigp@gmail.com"/>
    <n v="29192206"/>
    <n v="1215335.8600000001"/>
    <n v="1001290.64"/>
    <s v=""/>
    <s v=""/>
    <s v=""/>
    <m/>
    <m/>
    <m/>
    <s v=""/>
    <s v=""/>
    <s v=""/>
    <m/>
    <m/>
    <m/>
    <m/>
    <m/>
    <m/>
    <m/>
    <m/>
    <m/>
    <n v="4.2724650451847257E-2"/>
    <x v="0"/>
    <s v="COS"/>
  </r>
  <r>
    <s v="R1"/>
    <n v="11231260"/>
    <s v="M"/>
    <s v="FABIO"/>
    <s v="ALEJANDRO"/>
    <s v="ESCOBAR"/>
    <s v="PEÃ‘A"/>
    <d v="1969-09-26T00:00:00"/>
    <s v="ZYW119"/>
    <n v="0"/>
    <s v="BOGOTA"/>
    <n v="25"/>
    <s v="CUNDINAMARCA"/>
    <m/>
    <n v="3143772626"/>
    <n v="0"/>
    <m/>
    <m/>
    <m/>
    <s v="30/09/2025"/>
    <x v="2"/>
    <n v="2015"/>
    <s v="SONIC LT MT 1600CC 4P 2A"/>
    <s v="1FS500904"/>
    <s v="3G1J85CC8FS500904"/>
    <s v="01601260"/>
    <s v="CHEVROLET"/>
    <s v="CHEVROLET SONIC "/>
    <n v="3.7948402160493826E-2"/>
    <n v="32400000"/>
    <s v="MAPFRE"/>
    <s v="AUTOMOVIL"/>
    <s v="PARTICULAR"/>
    <s v="fabioesobar@glm.edu.co"/>
    <n v="29189778"/>
    <n v="1229528.23"/>
    <n v="1013217"/>
    <s v=""/>
    <s v=""/>
    <s v=""/>
    <m/>
    <m/>
    <m/>
    <s v=""/>
    <s v=""/>
    <s v=""/>
    <m/>
    <m/>
    <m/>
    <m/>
    <m/>
    <m/>
    <m/>
    <m/>
    <m/>
    <n v="0.29914298765635894"/>
    <x v="0"/>
    <s v="COS"/>
  </r>
  <r>
    <s v="R1"/>
    <n v="39451590"/>
    <s v="F"/>
    <s v="PAULA"/>
    <s v="ANDREA"/>
    <s v="ZAPATA"/>
    <s v="ARBELAEZ"/>
    <d v="1980-08-20T00:00:00"/>
    <s v="EFX314"/>
    <n v="5615"/>
    <s v="RIONEGRO"/>
    <n v="5"/>
    <s v="ANTIOQUIA"/>
    <m/>
    <n v="3012663722"/>
    <n v="0"/>
    <m/>
    <m/>
    <m/>
    <s v="30/09/2025"/>
    <x v="2"/>
    <n v="2018"/>
    <s v="CERATO PRO [2] ZENITH TP 1600CC 4P 2A"/>
    <s v="G4FGHE023661"/>
    <s v="3KPFN411BJE173697"/>
    <s v="04601234"/>
    <s v="KIA"/>
    <s v="KIA CERATO "/>
    <n v="3.3571179487179484E-2"/>
    <n v="58500000"/>
    <s v="MAPFRE"/>
    <s v="AUTOMOVIL"/>
    <s v="PARTICULAR"/>
    <n v="0"/>
    <n v="159853007"/>
    <n v="1963914"/>
    <n v="1630347.53"/>
    <s v=""/>
    <s v=""/>
    <s v=""/>
    <m/>
    <m/>
    <m/>
    <s v=""/>
    <s v=""/>
    <s v=""/>
    <m/>
    <m/>
    <m/>
    <m/>
    <m/>
    <m/>
    <m/>
    <m/>
    <m/>
    <n v="0.76620052017409601"/>
    <x v="0"/>
    <s v="COS"/>
  </r>
  <r>
    <s v="R1"/>
    <n v="354113"/>
    <s v="M"/>
    <s v="VICTOR"/>
    <s v="MANUEL"/>
    <s v="ORDOÃ‘EZ"/>
    <s v="OLAYA"/>
    <d v="1940-04-11T00:00:00"/>
    <s v="UDS188"/>
    <n v="0"/>
    <s v="BOGOTA"/>
    <n v="25"/>
    <s v="CUNDINAMARCA"/>
    <m/>
    <n v="3125039978"/>
    <n v="0"/>
    <m/>
    <m/>
    <m/>
    <s v="22/09/2025"/>
    <x v="25"/>
    <n v="2015"/>
    <s v="3 [3] GRAND TOURING TP 2000CC CT TC"/>
    <s v="PE40284853"/>
    <s v="3MZBM4278FM106419"/>
    <s v="05601143"/>
    <s v="MAZDA"/>
    <s v="MAZDA 3 "/>
    <n v="2.0886554054054055E-2"/>
    <n v="59200000"/>
    <s v="SURAMERICANA"/>
    <s v="AUTOMOVIL"/>
    <s v="PARTICULAR"/>
    <s v="sebastian.escobar0919@gmail.com"/>
    <n v="159722117"/>
    <n v="1236484"/>
    <n v="1019062.01"/>
    <s v=""/>
    <s v=""/>
    <s v=""/>
    <m/>
    <m/>
    <m/>
    <s v=""/>
    <s v=""/>
    <s v=""/>
    <m/>
    <m/>
    <m/>
    <m/>
    <m/>
    <m/>
    <m/>
    <m/>
    <m/>
    <n v="0.12258766099502172"/>
    <x v="0"/>
    <s v="COS"/>
  </r>
  <r>
    <s v="R1"/>
    <n v="42975214"/>
    <s v="F"/>
    <s v="CARLOTA"/>
    <n v="0"/>
    <s v="FACIO LINCE"/>
    <s v="PEREZ"/>
    <d v="1957-01-15T00:00:00"/>
    <s v="KUO255"/>
    <n v="5001"/>
    <s v="MEDELLIN"/>
    <n v="5"/>
    <s v="ANTIOQUIA"/>
    <m/>
    <n v="3155576307"/>
    <n v="0"/>
    <m/>
    <m/>
    <m/>
    <s v="22/09/2025"/>
    <x v="25"/>
    <n v="2022"/>
    <s v="MARCH [FL] [2] SENSE AT 1600CC 6AB A"/>
    <s v="HR16469796U"/>
    <s v="3N1CK3CE6ZL413253"/>
    <s v="06401256"/>
    <s v="NISSAN"/>
    <s v="NISSAN MARCH "/>
    <n v="2.7010428015564202E-2"/>
    <n v="51400000"/>
    <s v="ALLIANZ"/>
    <s v="AUTOMOVIL"/>
    <s v="PARTICULAR"/>
    <s v="carlotafaciolince@hotmail.com"/>
    <n v="159848178"/>
    <n v="1388336"/>
    <n v="1146669.17"/>
    <s v=""/>
    <s v=""/>
    <s v=""/>
    <m/>
    <m/>
    <m/>
    <s v=""/>
    <s v=""/>
    <s v=""/>
    <m/>
    <m/>
    <m/>
    <m/>
    <m/>
    <m/>
    <m/>
    <m/>
    <m/>
    <n v="0.25572105571267634"/>
    <x v="0"/>
    <s v="COS"/>
  </r>
  <r>
    <s v="R1"/>
    <n v="91016997"/>
    <s v="M"/>
    <s v="WILFREDO"/>
    <n v="0"/>
    <s v="CASTAÃ‘EDA"/>
    <s v="GONZALEZ"/>
    <d v="1980-05-19T00:00:00"/>
    <s v="DZU917"/>
    <n v="0"/>
    <s v="BOGOTA"/>
    <n v="25"/>
    <s v="CUNDINAMARCA"/>
    <m/>
    <n v="3163333632"/>
    <n v="3156637720"/>
    <m/>
    <m/>
    <m/>
    <s v="17/09/2025"/>
    <x v="5"/>
    <n v="2018"/>
    <s v="4RUNNER [5] SR5 [FL] TP 4000CC 6AB"/>
    <s v="1GRB551825"/>
    <s v="JTEBU4JR7J5461794"/>
    <s v="09008205"/>
    <s v="TOYOTA"/>
    <s v="TOYOTA 4RUNNER "/>
    <n v="3.8968200836820087E-2"/>
    <n v="167300000"/>
    <s v="BOLIVAR"/>
    <s v="CAMPERO"/>
    <s v="PARTICULAR"/>
    <n v="0"/>
    <n v="159901700"/>
    <n v="6519380"/>
    <n v="5458470.1699999999"/>
    <s v=""/>
    <s v=""/>
    <s v=""/>
    <m/>
    <m/>
    <m/>
    <s v=""/>
    <s v=""/>
    <s v=""/>
    <m/>
    <m/>
    <m/>
    <m/>
    <m/>
    <m/>
    <m/>
    <m/>
    <m/>
    <n v="0.15191971721627295"/>
    <x v="1"/>
    <s v="COS"/>
  </r>
  <r>
    <s v="R1"/>
    <n v="75091769"/>
    <s v="M"/>
    <s v="JAIME"/>
    <s v="ANDRES"/>
    <s v="GIRALDO"/>
    <s v="AGUIRRE"/>
    <d v="1979-08-12T00:00:00"/>
    <s v="JRU875"/>
    <n v="17001"/>
    <s v="MANIZALES"/>
    <n v="17"/>
    <s v="CALDAS"/>
    <m/>
    <n v="3123791649"/>
    <n v="0"/>
    <m/>
    <m/>
    <m/>
    <s v="16/09/2025"/>
    <x v="24"/>
    <n v="2022"/>
    <s v="STEPWAY [2] [FL INTENS MT 1600CC 16V A"/>
    <s v="J759Q046215"/>
    <s v="9FB5SR0EGNM844898"/>
    <s v="08001210"/>
    <s v="RENAULT"/>
    <s v="RENAULT STEPWAY "/>
    <n v="3.0372168181818184E-2"/>
    <n v="59400000"/>
    <s v="ALLIANZ"/>
    <s v="AUTOMOVIL"/>
    <s v="PARTICULAR"/>
    <n v="0"/>
    <n v="29216036"/>
    <n v="1804106.79"/>
    <n v="1496056.13"/>
    <s v=""/>
    <s v=""/>
    <s v=""/>
    <m/>
    <m/>
    <m/>
    <s v=""/>
    <s v=""/>
    <s v=""/>
    <m/>
    <m/>
    <m/>
    <m/>
    <m/>
    <m/>
    <m/>
    <m/>
    <m/>
    <n v="0.60832581368813865"/>
    <x v="0"/>
    <s v="COS"/>
  </r>
  <r>
    <s v="R1"/>
    <n v="1129569725"/>
    <s v="M"/>
    <s v="ANDRES"/>
    <s v="JOSE"/>
    <s v="ELJADUE"/>
    <s v="TARUD"/>
    <d v="1986-05-20T00:00:00"/>
    <s v="GJL102"/>
    <n v="0"/>
    <s v="BARRANQUILLA"/>
    <n v="8"/>
    <s v="ATLANTICO"/>
    <m/>
    <n v="3005937808"/>
    <n v="0"/>
    <m/>
    <m/>
    <m/>
    <s v="12/09/2025"/>
    <x v="3"/>
    <n v="2020"/>
    <s v="LOGAN [2] PRIVILEGE / INT TP 1600CC AA 16"/>
    <s v="2845Q022413"/>
    <s v="9FB4SRC9BLM014156"/>
    <s v="08001183"/>
    <s v="RENAULT"/>
    <s v="RENAULT LOGAN "/>
    <n v="2.7034413043478259E-2"/>
    <n v="46000000"/>
    <s v="HDI-LIBERTY"/>
    <s v="AUTOMOVIL"/>
    <s v="PARTICULAR"/>
    <s v="aeljadue@gmail.com"/>
    <n v="159716926"/>
    <n v="1243583"/>
    <n v="1025027.36"/>
    <s v=""/>
    <s v=""/>
    <s v=""/>
    <m/>
    <m/>
    <m/>
    <s v=""/>
    <s v=""/>
    <s v=""/>
    <m/>
    <m/>
    <m/>
    <m/>
    <m/>
    <m/>
    <m/>
    <m/>
    <m/>
    <n v="0.2706512358825639"/>
    <x v="0"/>
    <s v="COS"/>
  </r>
  <r>
    <s v="R1"/>
    <n v="2911085"/>
    <s v="M"/>
    <s v="ANGEL"/>
    <s v="MARIA"/>
    <s v="RIOS"/>
    <s v="ROMERO"/>
    <d v="1944-03-25T00:00:00"/>
    <s v="JXR447"/>
    <n v="0"/>
    <s v="FUSAGASUGA"/>
    <n v="25"/>
    <s v="CUNDINAMARCA"/>
    <m/>
    <n v="3002015400"/>
    <n v="0"/>
    <m/>
    <m/>
    <m/>
    <s v="09/09/2025"/>
    <x v="28"/>
    <n v="2022"/>
    <s v="VITARA GLX + ALL GRIP AT 1600CC 6AB A"/>
    <s v="M16A2373661"/>
    <s v="TSMYE21S4NMA17226"/>
    <s v="08808043"/>
    <s v="SUZUKI"/>
    <s v="SUZUKI VITARA "/>
    <n v="1.4579278275862069E-2"/>
    <n v="87000000"/>
    <s v="HDI-LIBERTY"/>
    <s v="CAMPERO"/>
    <s v="PARTICULAR"/>
    <s v="angelm.rios77@hotmail.com"/>
    <n v="29217982"/>
    <n v="1268397.21"/>
    <n v="1045880.01"/>
    <s v=""/>
    <s v=""/>
    <s v=""/>
    <m/>
    <m/>
    <m/>
    <s v=""/>
    <s v=""/>
    <s v=""/>
    <m/>
    <m/>
    <m/>
    <m/>
    <m/>
    <m/>
    <m/>
    <m/>
    <m/>
    <n v="0.41786088293556867"/>
    <x v="0"/>
    <s v="COS"/>
  </r>
  <r>
    <s v="R1"/>
    <n v="8505365"/>
    <s v="M"/>
    <s v="EDGAR"/>
    <n v="0"/>
    <s v="CALDERON"/>
    <s v="PEREIRA"/>
    <d v="1978-07-10T00:00:00"/>
    <s v="MXN895"/>
    <n v="0"/>
    <s v="BARRANQUILLA"/>
    <n v="8"/>
    <s v="ATLANTICO"/>
    <m/>
    <n v="3243799047"/>
    <n v="3024278845"/>
    <m/>
    <m/>
    <m/>
    <s v="07/09/2025"/>
    <x v="12"/>
    <n v="2013"/>
    <s v="FORTUNER [FL] 2.7L AT 2700CC 4X2"/>
    <s v="2TR7381182"/>
    <s v="8AJZX69G0D9201743"/>
    <s v="09006150"/>
    <s v="TOYOTA"/>
    <s v="TOYOTA FORTUNER "/>
    <n v="2.7645790431125132E-2"/>
    <n v="95100000"/>
    <s v="ALLIANZ"/>
    <s v="CAMIONETAPASAJ"/>
    <s v="PARTICULAR"/>
    <s v="brandonmonsalvo.07@gmail.com"/>
    <n v="29203066"/>
    <n v="2629114.67"/>
    <n v="2189340.06"/>
    <s v=""/>
    <s v=""/>
    <s v=""/>
    <m/>
    <m/>
    <m/>
    <s v=""/>
    <s v=""/>
    <s v=""/>
    <m/>
    <m/>
    <m/>
    <m/>
    <m/>
    <m/>
    <m/>
    <m/>
    <m/>
    <n v="0.53437454489699387"/>
    <x v="1"/>
    <s v="COS"/>
  </r>
  <r>
    <s v="R1"/>
    <n v="33817500"/>
    <s v="F"/>
    <s v="ALEXANDRA"/>
    <n v="0"/>
    <s v="BOLIVAR"/>
    <s v="SARMIENTO"/>
    <d v="1976-10-06T00:00:00"/>
    <s v="HFS483"/>
    <n v="0"/>
    <s v="BOGOTA"/>
    <n v="25"/>
    <s v="CUNDINAMARCA"/>
    <m/>
    <n v="3122777949"/>
    <n v="3173648117"/>
    <m/>
    <m/>
    <m/>
    <s v="23/09/2025"/>
    <x v="19"/>
    <n v="2021"/>
    <s v="RIO VIBRANT TP 1400CC 4P"/>
    <s v="G4LCLE702319"/>
    <s v="3KPA341ABME320689"/>
    <s v="04601263"/>
    <s v="KIA"/>
    <s v="KIA RIO "/>
    <n v="2.667608126094571E-2"/>
    <n v="57100000"/>
    <s v="ALLIANZ"/>
    <s v="AUTOMOVIL"/>
    <s v="PARTICULAR"/>
    <s v="absaacv@gmail.com"/>
    <n v="29216510"/>
    <n v="1523204.24"/>
    <n v="1260003.56"/>
    <s v=""/>
    <s v=""/>
    <s v=""/>
    <m/>
    <m/>
    <m/>
    <s v=""/>
    <s v=""/>
    <s v=""/>
    <m/>
    <m/>
    <m/>
    <m/>
    <m/>
    <m/>
    <m/>
    <m/>
    <m/>
    <n v="0.19286905943839161"/>
    <x v="0"/>
    <s v="COS"/>
  </r>
  <r>
    <s v="R1"/>
    <n v="52960899"/>
    <s v="F"/>
    <s v="CLAUDIA"/>
    <s v="MARCELA"/>
    <s v="TIRADO"/>
    <s v="RIOS"/>
    <d v="1982-09-09T00:00:00"/>
    <s v="GCQ810"/>
    <n v="0"/>
    <s v="BOGOTA"/>
    <n v="25"/>
    <s v="CUNDINAMARCA"/>
    <m/>
    <n v="3165838817"/>
    <n v="3132962455"/>
    <m/>
    <m/>
    <m/>
    <s v="03/09/2026"/>
    <x v="4"/>
    <n v="2020"/>
    <s v="VERSA [FL] DRIVE MT 1600CC 2AB A"/>
    <s v="HR16370918U"/>
    <s v="3N1CN7AD2ZK169938"/>
    <s v="06401228"/>
    <s v="NISSAN"/>
    <s v="NISSAN VERSA "/>
    <n v="2.637824295010846E-2"/>
    <n v="46100000"/>
    <s v="BOLIVAR"/>
    <s v="AUTOMOVIL"/>
    <s v="PARTICULAR"/>
    <s v="dianacarolinaarenasb@gmail.com"/>
    <n v="159837508"/>
    <n v="1216037"/>
    <n v="1001879.95"/>
    <s v=""/>
    <s v=""/>
    <s v=""/>
    <m/>
    <m/>
    <m/>
    <s v=""/>
    <s v=""/>
    <s v=""/>
    <m/>
    <m/>
    <m/>
    <m/>
    <m/>
    <m/>
    <m/>
    <m/>
    <m/>
    <n v="0.66337826588390514"/>
    <x v="0"/>
    <s v="COS"/>
  </r>
  <r>
    <s v="R1"/>
    <n v="16070787"/>
    <s v="M"/>
    <s v="JORGE"/>
    <s v="ALONSO"/>
    <s v="ECHEVERRY"/>
    <s v="BLANDON"/>
    <d v="1982-02-24T00:00:00"/>
    <s v="EIU379"/>
    <n v="0"/>
    <s v="DOS QUEBRADAS"/>
    <n v="66"/>
    <s v="RISARALDA"/>
    <m/>
    <n v="3227492775"/>
    <n v="3113604343"/>
    <m/>
    <m/>
    <m/>
    <s v="12/09/2026"/>
    <x v="3"/>
    <n v="2018"/>
    <s v="120i F20 LCI Comfort TP 2000CC T CT"/>
    <s v="G0541843"/>
    <s v="WBA1S1102J5H24702"/>
    <s v="00801412"/>
    <s v="BMW"/>
    <s v="BMW 120i "/>
    <n v="3.20193394124847E-2"/>
    <n v="81700000"/>
    <s v="BOLIVAR"/>
    <s v="AUTOMOVIL"/>
    <s v="PARTICULAR"/>
    <s v="grupoellagopereira@hotmail.com"/>
    <n v="29187832"/>
    <n v="2615980.0299999998"/>
    <n v="2178302.5499999998"/>
    <s v=""/>
    <s v=""/>
    <s v=""/>
    <m/>
    <m/>
    <m/>
    <s v=""/>
    <s v=""/>
    <s v=""/>
    <m/>
    <m/>
    <m/>
    <m/>
    <m/>
    <m/>
    <m/>
    <m/>
    <m/>
    <n v="0.44916574930812947"/>
    <x v="1"/>
    <s v="COS"/>
  </r>
  <r>
    <s v="R1"/>
    <n v="72140077"/>
    <s v="M"/>
    <s v="RICARDO"/>
    <n v="0"/>
    <s v="ARCHBOLD"/>
    <s v="MARTINEZ"/>
    <d v="1966-11-12T00:00:00"/>
    <s v="KQS257"/>
    <n v="0"/>
    <s v="BARRANQUILLA"/>
    <n v="8"/>
    <s v="ATLANTICO"/>
    <m/>
    <n v="3175168675"/>
    <n v="0"/>
    <m/>
    <m/>
    <m/>
    <s v="27/09/2025"/>
    <x v="8"/>
    <n v="2022"/>
    <s v="VERSA [2] SENSE AT 1600CC RIN 1"/>
    <s v="HR16389282V"/>
    <s v="3N1CN8AE2ZL109733"/>
    <s v="06401248"/>
    <s v="NISSAN"/>
    <s v="NISSAN VERSA "/>
    <n v="5.6255289389067521E-2"/>
    <n v="62200000"/>
    <s v="ALLIANZ"/>
    <s v="AUTOMOVIL"/>
    <s v="PARTICULAR"/>
    <s v="ricardoarchbold@hotmail.com"/>
    <n v="159716471"/>
    <n v="3499079"/>
    <n v="2920402.78"/>
    <s v=""/>
    <s v=""/>
    <s v=""/>
    <m/>
    <m/>
    <m/>
    <s v=""/>
    <s v=""/>
    <s v=""/>
    <m/>
    <m/>
    <m/>
    <m/>
    <m/>
    <m/>
    <m/>
    <m/>
    <m/>
    <n v="0.54631479411326667"/>
    <x v="1"/>
    <s v="COS"/>
  </r>
  <r>
    <s v="R1"/>
    <n v="71556927"/>
    <s v="M"/>
    <s v="CARLOS"/>
    <s v="ANDRES"/>
    <s v="TANGARIFE"/>
    <s v="BEDOYA"/>
    <d v="1981-11-13T00:00:00"/>
    <s v="JIV522"/>
    <n v="5607"/>
    <s v="RETIRO"/>
    <n v="5"/>
    <s v="ANTIOQUIA"/>
    <m/>
    <n v="3005410889"/>
    <n v="3174351445"/>
    <m/>
    <m/>
    <m/>
    <s v="02/09/2025"/>
    <x v="22"/>
    <n v="2017"/>
    <s v="LOGAN [2] DYNAMIQUE MT 1600CC AA 8V"/>
    <s v="2842Q070814"/>
    <s v="9FB4SRC94HM528252"/>
    <s v="08001174"/>
    <s v="RENAULT"/>
    <s v="RENAULT LOGAN "/>
    <n v="5.5975694444444446E-2"/>
    <n v="36000000"/>
    <s v="ALLIANZ"/>
    <s v="AUTOMOVIL"/>
    <s v="PARTICULAR"/>
    <s v="jamesandresg@gmail.com"/>
    <n v="159828776"/>
    <n v="2015125"/>
    <n v="1673382.02"/>
    <s v=""/>
    <s v=""/>
    <s v=""/>
    <m/>
    <m/>
    <m/>
    <s v=""/>
    <s v=""/>
    <s v=""/>
    <m/>
    <m/>
    <m/>
    <m/>
    <m/>
    <m/>
    <m/>
    <m/>
    <m/>
    <n v="0.8616980434073791"/>
    <x v="1"/>
    <s v="COS"/>
  </r>
  <r>
    <s v="R1"/>
    <n v="45454901"/>
    <s v="F"/>
    <s v="YANETH"/>
    <s v="DEL CARMEN"/>
    <s v="PEREZ"/>
    <s v="HERNANDEZ"/>
    <d v="1961-04-27T00:00:00"/>
    <s v="GSN450"/>
    <n v="0"/>
    <s v="CARTAGENA"/>
    <n v="13"/>
    <s v="BOLIVAR"/>
    <m/>
    <n v="3135584359"/>
    <n v="3103524640"/>
    <m/>
    <m/>
    <m/>
    <s v="29/09/2025"/>
    <x v="11"/>
    <n v="2020"/>
    <s v="SWIFT [4] DZIRE TP 1200CC 4P 2A"/>
    <s v="K12MN4623383"/>
    <s v="MA3ZF63S7LA581692"/>
    <s v="08801053"/>
    <s v="SUZUKI"/>
    <s v="SUZUKI SWIFT "/>
    <n v="4.1352848232848231E-2"/>
    <n v="48100000"/>
    <s v="HDI-LIBERTY"/>
    <s v="AUTOMOVIL"/>
    <s v="PARTICULAR"/>
    <s v="patric0111@hotmail.com"/>
    <n v="159838747"/>
    <n v="1989072"/>
    <n v="1651488.7"/>
    <s v=""/>
    <s v=""/>
    <s v=""/>
    <m/>
    <m/>
    <m/>
    <s v=""/>
    <s v=""/>
    <s v=""/>
    <m/>
    <m/>
    <m/>
    <m/>
    <m/>
    <m/>
    <m/>
    <m/>
    <m/>
    <n v="0.13242324242364956"/>
    <x v="1"/>
    <s v="COS"/>
  </r>
  <r>
    <s v="R1"/>
    <n v="80777263"/>
    <s v="M"/>
    <s v="CESAR"/>
    <s v="FREDY"/>
    <s v="RODRIGUEZ"/>
    <s v="FUENTES"/>
    <d v="1983-03-17T00:00:00"/>
    <s v="EMU509"/>
    <n v="0"/>
    <s v="BOGOTA"/>
    <n v="25"/>
    <s v="CUNDINAMARCA"/>
    <m/>
    <n v="3182800948"/>
    <n v="0"/>
    <m/>
    <m/>
    <m/>
    <s v="16/09/2025"/>
    <x v="24"/>
    <n v="2018"/>
    <s v="ESCAPE [3] [FL] TITANIUM TP 2000CC 4X4"/>
    <s v="J1C67331"/>
    <s v="WF0CP6B93J1C67331"/>
    <s v="03008059"/>
    <s v="FORD"/>
    <s v="FORD ESCAPE "/>
    <n v="3.3453594164456237E-2"/>
    <n v="75400000"/>
    <s v="MAPFRE"/>
    <s v="CAMPERO"/>
    <s v="PARTICULAR"/>
    <s v="cesar.rodriguez.co@gmail.com"/>
    <n v="159837866"/>
    <n v="2522401"/>
    <n v="2099664.2999999998"/>
    <s v=""/>
    <s v=""/>
    <s v=""/>
    <m/>
    <m/>
    <m/>
    <s v=""/>
    <s v=""/>
    <s v=""/>
    <m/>
    <m/>
    <m/>
    <m/>
    <m/>
    <m/>
    <m/>
    <m/>
    <m/>
    <n v="1.4556946464174159E-2"/>
    <x v="1"/>
    <s v="COS"/>
  </r>
  <r>
    <s v="R1"/>
    <n v="27476417"/>
    <s v="F"/>
    <s v="NIMIA"/>
    <s v="RUFINA"/>
    <s v="ORDOÃ‘EZ"/>
    <s v="VALLEJO"/>
    <d v="1957-12-05T00:00:00"/>
    <s v="AVC529"/>
    <n v="5001"/>
    <s v="MEDELLIN"/>
    <n v="5"/>
    <s v="ANTIOQUIA"/>
    <m/>
    <n v="3216423663"/>
    <n v="0"/>
    <m/>
    <m/>
    <m/>
    <s v="18/09/2025"/>
    <x v="26"/>
    <n v="2013"/>
    <s v="NP 300 FRONTIER 2.4L MT 2400CC 4X2"/>
    <s v="KA24590694A"/>
    <s v="3N6DD23T2ZK915054"/>
    <s v="06421050"/>
    <s v="NISSAN"/>
    <s v="NISSAN NP "/>
    <n v="4.0504521906693708E-2"/>
    <n v="49300000"/>
    <s v="BOLIVAR"/>
    <s v="PICKUPDOBLECAB"/>
    <s v="PARTICULAR"/>
    <n v="0"/>
    <n v="29219226"/>
    <n v="1996872.93"/>
    <n v="1658044.48"/>
    <s v=""/>
    <s v=""/>
    <s v=""/>
    <m/>
    <m/>
    <m/>
    <s v=""/>
    <s v=""/>
    <s v=""/>
    <m/>
    <m/>
    <m/>
    <m/>
    <m/>
    <m/>
    <m/>
    <m/>
    <m/>
    <n v="0.74421086681294824"/>
    <x v="1"/>
    <s v="COS"/>
  </r>
  <r>
    <s v="R1"/>
    <n v="43788187"/>
    <s v="F"/>
    <s v="AURA"/>
    <s v="CRISTINA"/>
    <s v="GOMEZ"/>
    <s v="GOMEZ"/>
    <d v="1980-11-08T00:00:00"/>
    <s v="LLX239"/>
    <n v="5001"/>
    <s v="MEDELLIN"/>
    <n v="5"/>
    <s v="ANTIOQUIA"/>
    <m/>
    <n v="3218026764"/>
    <n v="0"/>
    <m/>
    <m/>
    <m/>
    <s v="16/09/2025"/>
    <x v="24"/>
    <n v="2023"/>
    <s v="COROLLA CROSS SE-G HYBRID TP 1800CC 7AB 4"/>
    <s v="2ZR2R71390"/>
    <s v="9BRKZAAG8P0638290"/>
    <s v="09006179"/>
    <s v="TOYOTA"/>
    <s v="TOYOTA COROLLA "/>
    <n v="1.8131167639699748E-2"/>
    <n v="119900000"/>
    <s v="BOLIVAR"/>
    <s v="CAMIONETAPASAJ"/>
    <s v="PARTICULAR"/>
    <s v="auracristina@gmail.com"/>
    <n v="159947124"/>
    <n v="2173927"/>
    <n v="1806829.35"/>
    <s v=""/>
    <s v=""/>
    <s v=""/>
    <m/>
    <m/>
    <m/>
    <s v=""/>
    <s v=""/>
    <s v=""/>
    <m/>
    <m/>
    <m/>
    <m/>
    <m/>
    <m/>
    <m/>
    <m/>
    <m/>
    <n v="0.44929249057501697"/>
    <x v="0"/>
    <s v="COS"/>
  </r>
  <r>
    <s v="R1"/>
    <n v="53073367"/>
    <s v="F"/>
    <s v="YENNYFER"/>
    <s v="PAOLA"/>
    <s v="MORENO"/>
    <s v="GAITAN"/>
    <d v="1984-09-11T00:00:00"/>
    <s v="DOS410"/>
    <n v="0"/>
    <s v="BOGOTA"/>
    <n v="25"/>
    <s v="CUNDINAMARCA"/>
    <m/>
    <n v="3134556530"/>
    <n v="0"/>
    <m/>
    <m/>
    <m/>
    <s v="20/09/2025"/>
    <x v="7"/>
    <n v="2018"/>
    <s v="SANDERO [2] AUTHENTIQUE / L MT 1600CC 8V AA"/>
    <s v="A812Q008693"/>
    <s v="9FB5SREB4JM729906"/>
    <s v="08001188"/>
    <s v="RENAULT"/>
    <s v="RENAULT SANDERO "/>
    <n v="3.355527559055118E-2"/>
    <n v="38100000"/>
    <s v="SURAMERICANA"/>
    <s v="AUTOMOVIL"/>
    <s v="PARTICULAR"/>
    <s v="yenni8_82@hotmail.com"/>
    <n v="159849081"/>
    <n v="1278456"/>
    <n v="1054332.8500000001"/>
    <s v=""/>
    <s v=""/>
    <s v=""/>
    <m/>
    <m/>
    <m/>
    <s v=""/>
    <s v=""/>
    <s v=""/>
    <m/>
    <m/>
    <m/>
    <m/>
    <m/>
    <m/>
    <m/>
    <m/>
    <m/>
    <n v="0.65855522932598598"/>
    <x v="0"/>
    <s v="COS"/>
  </r>
  <r>
    <s v="R1"/>
    <n v="79261459"/>
    <s v="M"/>
    <s v="ALBERTO"/>
    <n v="0"/>
    <s v="MEDINA"/>
    <s v="MORALES"/>
    <d v="1962-06-04T00:00:00"/>
    <s v="HEP341"/>
    <n v="76001"/>
    <s v="CALI"/>
    <n v="76"/>
    <s v="VALLE DEL CAUCA"/>
    <m/>
    <n v="3155716539"/>
    <n v="0"/>
    <m/>
    <m/>
    <m/>
    <s v="30/09/2025"/>
    <x v="2"/>
    <n v="2014"/>
    <s v="FORTUNER [FL] 2.7L AT 2700CC 4X2"/>
    <s v="2TR7507907"/>
    <s v="8AJZX69G3E9202547"/>
    <s v="09006150"/>
    <s v="TOYOTA"/>
    <s v="TOYOTA FORTUNER "/>
    <n v="3.8497541625857001E-2"/>
    <n v="102100000"/>
    <s v="ALLIANZ"/>
    <s v="CAMIONETAPASAJ"/>
    <s v="PARTICULAR"/>
    <s v="alb_med@hotmail.com"/>
    <n v="159710011"/>
    <n v="3930599"/>
    <n v="3283024.39"/>
    <s v=""/>
    <s v=""/>
    <s v=""/>
    <m/>
    <m/>
    <m/>
    <s v=""/>
    <s v=""/>
    <s v=""/>
    <m/>
    <m/>
    <m/>
    <m/>
    <m/>
    <m/>
    <m/>
    <m/>
    <m/>
    <n v="8.2117472823569071E-2"/>
    <x v="1"/>
    <s v="COS"/>
  </r>
  <r>
    <s v="R1"/>
    <n v="79268294"/>
    <s v="M"/>
    <s v="CARLOS"/>
    <s v="MAXIMILIANO"/>
    <s v="QUIJANO"/>
    <s v="NAVIA"/>
    <d v="1963-02-25T00:00:00"/>
    <s v="MPM638"/>
    <n v="0"/>
    <s v="CARTAGENA"/>
    <n v="13"/>
    <s v="BOLIVAR"/>
    <m/>
    <n v="3158041841"/>
    <n v="3153962328"/>
    <m/>
    <m/>
    <m/>
    <s v="14/09/2026"/>
    <x v="0"/>
    <n v="2012"/>
    <s v="CRV [4] CITY PLUS AT 2400CC"/>
    <s v="K24Z91070676"/>
    <s v="3HGRM3830CG602343"/>
    <s v="03406026"/>
    <s v="HONDA"/>
    <s v="HONDA CRV "/>
    <n v="2.9465488850771871E-2"/>
    <n v="58300000"/>
    <s v="BOLIVAR"/>
    <s v="CAMIONETAPASAJ"/>
    <s v="PARTICULAR"/>
    <s v="any_milepg04@yahoo.com.ar"/>
    <n v="159711537"/>
    <n v="1717838"/>
    <n v="1423561.12"/>
    <s v=""/>
    <s v=""/>
    <s v=""/>
    <m/>
    <m/>
    <m/>
    <s v=""/>
    <s v=""/>
    <s v=""/>
    <m/>
    <m/>
    <m/>
    <m/>
    <m/>
    <m/>
    <m/>
    <m/>
    <m/>
    <n v="0.10110775079037082"/>
    <x v="0"/>
    <s v="COS"/>
  </r>
  <r>
    <s v="R1"/>
    <n v="91238882"/>
    <s v="M"/>
    <s v="OSCAR"/>
    <n v="0"/>
    <s v="HERRERA"/>
    <s v="SUAN"/>
    <d v="1965-03-16T00:00:00"/>
    <s v="DUM727"/>
    <n v="68001"/>
    <s v="BUCARAMANGA"/>
    <n v="68"/>
    <s v="SANTANDER"/>
    <m/>
    <n v="3202619515"/>
    <n v="0"/>
    <m/>
    <m/>
    <m/>
    <s v="03/09/2026"/>
    <x v="4"/>
    <n v="2018"/>
    <s v="DUSTER [FL] DYNAMIQUE/INTEN MT 1600CC 4X2"/>
    <s v="2842Q112031"/>
    <s v="9FBHSR595JM812346"/>
    <s v="08006054"/>
    <s v="RENAULT"/>
    <s v="RENAULT DUSTER "/>
    <n v="2.3353398076923076E-2"/>
    <n v="52000000"/>
    <s v="BOLIVAR"/>
    <s v="CAMIONETAPASAJ"/>
    <s v="PARTICULAR"/>
    <n v="0"/>
    <n v="29188660"/>
    <n v="1214376.7"/>
    <n v="1000484.62"/>
    <s v=""/>
    <s v=""/>
    <s v=""/>
    <m/>
    <m/>
    <m/>
    <s v=""/>
    <s v=""/>
    <s v=""/>
    <m/>
    <m/>
    <m/>
    <m/>
    <m/>
    <m/>
    <m/>
    <m/>
    <m/>
    <n v="0.53296200460375664"/>
    <x v="0"/>
    <s v="COS"/>
  </r>
  <r>
    <s v="R1"/>
    <n v="1040042502"/>
    <s v="M"/>
    <s v="ESTEBAN"/>
    <n v="0"/>
    <s v="OCAMPO"/>
    <s v="FLOREZ"/>
    <d v="1993-03-03T00:00:00"/>
    <s v="JYS170"/>
    <n v="5376"/>
    <s v="LA CEJA"/>
    <n v="5"/>
    <s v="ANTIOQUIA"/>
    <m/>
    <n v="3148671591"/>
    <n v="0"/>
    <m/>
    <m/>
    <m/>
    <s v="19/09/2025"/>
    <x v="21"/>
    <n v="2021"/>
    <s v="ONIX [2] RS MT 1000CC 5P T"/>
    <s v="L4F202470633"/>
    <s v="9BGED48K0MG147795"/>
    <s v="01601339"/>
    <s v="CHEVROLET"/>
    <s v="CHEVROLET ONIX "/>
    <n v="4.3856034558823524E-2"/>
    <n v="54400000"/>
    <s v="SBS"/>
    <s v="AUTOMOVIL"/>
    <s v="PARTICULAR"/>
    <s v="estebanof.18@gmail.com"/>
    <n v="29212828"/>
    <n v="2385768.2799999998"/>
    <n v="1984847.29"/>
    <s v=""/>
    <s v=""/>
    <s v=""/>
    <m/>
    <m/>
    <m/>
    <s v=""/>
    <s v=""/>
    <s v=""/>
    <m/>
    <m/>
    <m/>
    <m/>
    <m/>
    <m/>
    <m/>
    <m/>
    <m/>
    <n v="0.34848600447905254"/>
    <x v="1"/>
    <s v="COS"/>
  </r>
  <r>
    <s v="R1"/>
    <n v="64569391"/>
    <s v="F"/>
    <s v="LIDIA"/>
    <s v="ESTHER"/>
    <s v="PEREZ"/>
    <s v="ORTEGA"/>
    <d v="1964-02-10T00:00:00"/>
    <s v="NOZ979"/>
    <n v="0"/>
    <s v="BARRANQUILLA"/>
    <n v="8"/>
    <s v="ATLANTICO"/>
    <m/>
    <n v="3145016676"/>
    <n v="0"/>
    <m/>
    <m/>
    <m/>
    <s v="28/09/2025"/>
    <x v="14"/>
    <n v="2025"/>
    <s v="K3 GT LINE AT 1600CC 4P 6A"/>
    <s v="G4FGRE046813"/>
    <s v="3KPFE41ABSE056544"/>
    <s v="04601330"/>
    <s v="KIA"/>
    <s v="KIA K3 "/>
    <n v="3.954770851970181E-2"/>
    <n v="93900000"/>
    <s v="BOLIVAR"/>
    <s v="AUTOMOVIL"/>
    <s v="PARTICULAR"/>
    <n v="0"/>
    <n v="29212280"/>
    <n v="3713529.83"/>
    <n v="3100613.3"/>
    <s v=""/>
    <s v=""/>
    <s v=""/>
    <m/>
    <m/>
    <m/>
    <s v=""/>
    <s v=""/>
    <s v=""/>
    <m/>
    <m/>
    <m/>
    <m/>
    <m/>
    <m/>
    <m/>
    <m/>
    <m/>
    <n v="0.51605233029729392"/>
    <x v="1"/>
    <s v="COS"/>
  </r>
  <r>
    <s v="R1"/>
    <n v="6772461"/>
    <s v="M"/>
    <s v="ARTURO"/>
    <s v="IVAN"/>
    <s v="DUARTE"/>
    <s v="OSORIO"/>
    <d v="1965-01-18T00:00:00"/>
    <s v="UBK281"/>
    <n v="0"/>
    <s v="BOGOTA"/>
    <n v="25"/>
    <s v="CUNDINAMARCA"/>
    <m/>
    <n v="3232287962"/>
    <n v="3143352878"/>
    <m/>
    <m/>
    <m/>
    <s v="10/09/2026"/>
    <x v="17"/>
    <n v="2015"/>
    <s v="SPARK [3] [FL] GT [M300] LTZ MT 1200CC 5P"/>
    <s v="B12D1182426KD3"/>
    <s v="9GAMF48D4FB015705"/>
    <s v="01601274"/>
    <s v="CHEVROLET"/>
    <s v="CHEVROLET SPARK "/>
    <n v="5.0244451219512196E-2"/>
    <n v="32800000"/>
    <s v="ALLIANZ"/>
    <s v="AUTOMOVIL"/>
    <s v="PARTICULAR"/>
    <s v="aduarteo65@gmail.com"/>
    <n v="159837383"/>
    <n v="1648018"/>
    <n v="1364889.38"/>
    <s v=""/>
    <s v=""/>
    <s v=""/>
    <m/>
    <m/>
    <m/>
    <s v=""/>
    <s v=""/>
    <s v=""/>
    <m/>
    <m/>
    <m/>
    <m/>
    <m/>
    <m/>
    <m/>
    <m/>
    <m/>
    <n v="0.87125461370292023"/>
    <x v="1"/>
    <s v="COS"/>
  </r>
  <r>
    <s v="R1"/>
    <n v="1022394195"/>
    <s v="M"/>
    <s v="CRISTIAN"/>
    <s v="ALBERTO"/>
    <s v="LOZANO"/>
    <s v="ESPITIA"/>
    <d v="1994-04-20T00:00:00"/>
    <s v="NKX005"/>
    <n v="0"/>
    <s v="BOGOTA"/>
    <n v="25"/>
    <s v="CUNDINAMARCA"/>
    <m/>
    <n v="3214628183"/>
    <n v="0"/>
    <m/>
    <m/>
    <m/>
    <s v="11/09/2025"/>
    <x v="23"/>
    <n v="2025"/>
    <s v="IDOLPHIN 400 GS AT 45KW 6AB ABS"/>
    <s v="TZ180XSF2W4003519"/>
    <s v="LC0CE4CC7S0013879"/>
    <s v="11101029"/>
    <s v="BYD"/>
    <s v="BYD IDOLPHIN "/>
    <n v="3.456447663551402E-2"/>
    <n v="107000000"/>
    <s v="MAPFRE"/>
    <s v="AUTOMOVIL"/>
    <s v="PARTICULAR"/>
    <s v="crialloes_94@hotmail.com"/>
    <n v="159813903"/>
    <n v="3698399"/>
    <n v="3087898.73"/>
    <s v=""/>
    <s v=""/>
    <s v=""/>
    <m/>
    <m/>
    <m/>
    <s v=""/>
    <s v=""/>
    <s v=""/>
    <m/>
    <m/>
    <m/>
    <m/>
    <m/>
    <m/>
    <m/>
    <m/>
    <m/>
    <n v="0.30457691603431636"/>
    <x v="1"/>
    <s v="COS"/>
  </r>
  <r>
    <s v="R1"/>
    <n v="1140891072"/>
    <s v="M"/>
    <s v="JOSE"/>
    <s v="MIGUEL"/>
    <s v="CABARCAS"/>
    <s v="CORONADO"/>
    <d v="1997-02-21T00:00:00"/>
    <s v="JGK746"/>
    <n v="0"/>
    <s v="BARRANQUILLA"/>
    <n v="8"/>
    <s v="ATLANTICO"/>
    <m/>
    <n v="3173416412"/>
    <n v="3006856547"/>
    <m/>
    <m/>
    <m/>
    <s v="21/09/2025"/>
    <x v="20"/>
    <n v="2017"/>
    <s v="LOGAN [2] EXPRESSION / LI MT 1600CC AA 8V"/>
    <s v="A812UC63345"/>
    <s v="9FB4SREB4HM529475"/>
    <s v="08001189"/>
    <s v="RENAULT"/>
    <s v="RENAULT LOGAN "/>
    <n v="3.9842184873949582E-2"/>
    <n v="35700000"/>
    <s v="ALLIANZ"/>
    <s v="AUTOMOVIL"/>
    <s v="PARTICULAR"/>
    <s v="josecabarcas9717@gmail.com"/>
    <n v="159708034"/>
    <n v="1422366"/>
    <n v="1175265.74"/>
    <s v=""/>
    <s v=""/>
    <s v=""/>
    <m/>
    <m/>
    <m/>
    <s v=""/>
    <s v=""/>
    <s v=""/>
    <m/>
    <m/>
    <m/>
    <m/>
    <m/>
    <m/>
    <m/>
    <m/>
    <m/>
    <n v="0.70867405705846664"/>
    <x v="0"/>
    <s v="COS"/>
  </r>
  <r>
    <s v="R1"/>
    <n v="52122879"/>
    <s v="F"/>
    <s v="RAQUEL"/>
    <n v="0"/>
    <s v="RODRIGUEZ"/>
    <s v="GOMEZ"/>
    <d v="1973-12-05T00:00:00"/>
    <s v="LOY458"/>
    <n v="0"/>
    <s v="CHIA"/>
    <n v="25"/>
    <s v="CUNDINAMARCA"/>
    <m/>
    <n v="3124556240"/>
    <n v="0"/>
    <m/>
    <m/>
    <m/>
    <s v="18/09/2025"/>
    <x v="26"/>
    <n v="2024"/>
    <s v="SWIFT [4] HYBRID MT 1200CC 5P 6A"/>
    <s v="K12C5821890"/>
    <s v="JS2ZC53S0R6401136"/>
    <s v="08801057"/>
    <s v="SUZUKI"/>
    <s v="SUZUKI SWIFT "/>
    <n v="5.1257161764705884E-2"/>
    <n v="68000000"/>
    <s v="ALLIANZ"/>
    <s v="AUTOMOVIL"/>
    <s v="PARTICULAR"/>
    <n v="0"/>
    <n v="159839078"/>
    <n v="3485487"/>
    <n v="2908980.86"/>
    <s v=""/>
    <s v=""/>
    <s v=""/>
    <m/>
    <m/>
    <m/>
    <s v=""/>
    <s v=""/>
    <s v=""/>
    <m/>
    <m/>
    <m/>
    <m/>
    <m/>
    <m/>
    <m/>
    <m/>
    <m/>
    <n v="0.30683888673008197"/>
    <x v="1"/>
    <s v="COS"/>
  </r>
  <r>
    <s v="R1"/>
    <n v="4385920"/>
    <s v="M"/>
    <s v="JOSE"/>
    <s v="RAMON"/>
    <s v="PUERTA"/>
    <s v="ARIAS"/>
    <d v="1971-02-13T00:00:00"/>
    <s v="GJZ300"/>
    <n v="0"/>
    <s v="DOS QUEBRADAS"/>
    <n v="66"/>
    <s v="RISARALDA"/>
    <m/>
    <n v="3113399565"/>
    <n v="0"/>
    <m/>
    <m/>
    <m/>
    <s v="30/09/2025"/>
    <x v="2"/>
    <n v="2020"/>
    <s v="QASHQAI [3] [FL SENSE TP 2000CC 4X2 2"/>
    <s v="MR20627967W"/>
    <s v="SJNFBAJ11Z2670284"/>
    <s v="06406137"/>
    <s v="NISSAN"/>
    <s v="NISSAN QASHQAI "/>
    <n v="2.6666188257107541E-2"/>
    <n v="80900000"/>
    <s v="MAPFRE"/>
    <s v="CAMIONETAPASAJ"/>
    <s v="PARTICULAR"/>
    <s v="jose.puerta.arias@gmail.com"/>
    <n v="29200716"/>
    <n v="2157294.63"/>
    <n v="1792852.63"/>
    <s v=""/>
    <s v=""/>
    <s v=""/>
    <m/>
    <m/>
    <m/>
    <s v=""/>
    <s v=""/>
    <s v=""/>
    <m/>
    <m/>
    <m/>
    <m/>
    <m/>
    <m/>
    <m/>
    <m/>
    <m/>
    <n v="0.89756291867623861"/>
    <x v="1"/>
    <s v="COS"/>
  </r>
  <r>
    <s v="R1"/>
    <n v="41626664"/>
    <s v="F"/>
    <s v="MYRIAM"/>
    <n v="0"/>
    <s v="GONZALEZ"/>
    <s v="QUIROGA"/>
    <d v="1954-04-29T00:00:00"/>
    <s v="JEO970"/>
    <n v="0"/>
    <s v="BOGOTA"/>
    <n v="25"/>
    <s v="CUNDINAMARCA"/>
    <m/>
    <n v="3158688069"/>
    <n v="0"/>
    <m/>
    <m/>
    <m/>
    <s v="20/09/2025"/>
    <x v="7"/>
    <n v="2017"/>
    <s v="STEPWAY [2] DYNAMIQUE / INT MT 1600CC AA 16"/>
    <s v="2842Q077097"/>
    <s v="9FB5SRC9GHM564942"/>
    <s v="08001177"/>
    <s v="RENAULT"/>
    <s v="RENAULT STEPWAY "/>
    <n v="2.9618835616438355E-2"/>
    <n v="43800000"/>
    <s v="SURAMERICANA"/>
    <s v="AUTOMOVIL"/>
    <s v="PARTICULAR"/>
    <s v="mygoqui04@hotmail.com"/>
    <n v="159712926"/>
    <n v="1297305"/>
    <n v="1070172.3999999999"/>
    <s v=""/>
    <s v=""/>
    <s v=""/>
    <m/>
    <m/>
    <m/>
    <s v=""/>
    <s v=""/>
    <s v=""/>
    <m/>
    <m/>
    <m/>
    <m/>
    <m/>
    <m/>
    <m/>
    <m/>
    <m/>
    <n v="0.69007903052957564"/>
    <x v="0"/>
    <s v="COS"/>
  </r>
  <r>
    <s v="R1"/>
    <n v="73575474"/>
    <s v="M"/>
    <s v="IBSEN"/>
    <n v="0"/>
    <s v="MORENO"/>
    <s v="VEGA"/>
    <d v="1976-02-20T00:00:00"/>
    <s v="NWQ666"/>
    <n v="0"/>
    <s v="CARTAGENA"/>
    <n v="13"/>
    <s v="BOLIVAR"/>
    <m/>
    <n v="3015908100"/>
    <n v="3015408100"/>
    <m/>
    <m/>
    <m/>
    <s v="11/09/2025"/>
    <x v="23"/>
    <n v="2025"/>
    <s v="KARDIAN EVOLUTION AT 1000CC 6AB 1"/>
    <s v="H5DE472Q002326"/>
    <s v="93YRJF001SJ025347"/>
    <s v="08006092"/>
    <s v="RENAULT"/>
    <s v="RENAULT KARDIAN "/>
    <n v="3.0081365942028988E-2"/>
    <n v="82800000"/>
    <s v="SBS"/>
    <s v="CAMIONETAPASAJ"/>
    <s v="PARTICULAR"/>
    <s v="ibsenmorenovega@gmail.com"/>
    <n v="29220004"/>
    <n v="2490737.1"/>
    <n v="2073056.39"/>
    <s v=""/>
    <s v=""/>
    <s v=""/>
    <m/>
    <m/>
    <m/>
    <s v=""/>
    <s v=""/>
    <s v=""/>
    <m/>
    <m/>
    <m/>
    <m/>
    <m/>
    <m/>
    <m/>
    <m/>
    <m/>
    <n v="0.68132517582905672"/>
    <x v="1"/>
    <s v="COS"/>
  </r>
  <r>
    <s v="R1"/>
    <n v="51936871"/>
    <s v="F"/>
    <s v="LILIANA"/>
    <n v="0"/>
    <s v="MAZZILLO"/>
    <s v="VEGA"/>
    <d v="1969-03-02T00:00:00"/>
    <s v="IIX057"/>
    <n v="52001"/>
    <s v="PASTO"/>
    <n v="52"/>
    <s v="NARIÃ‘O"/>
    <m/>
    <n v="3157008867"/>
    <n v="0"/>
    <m/>
    <m/>
    <m/>
    <s v="04/09/2025"/>
    <x v="18"/>
    <n v="2016"/>
    <s v="120i F20 LCI M Editi TP 1600CC T CT"/>
    <s v="A246J975"/>
    <s v="WBA1U7100G5B00595"/>
    <s v="00801387"/>
    <s v="BMW"/>
    <s v="BMW 120i "/>
    <n v="3.2084077519379847E-2"/>
    <n v="64500000"/>
    <s v="HDI-LIBERTY"/>
    <s v="AUTOMOVIL"/>
    <s v="PARTICULAR"/>
    <s v="lilianamazzillo@gmail.com"/>
    <n v="159715994"/>
    <n v="2069423"/>
    <n v="1719010.63"/>
    <s v=""/>
    <s v=""/>
    <s v=""/>
    <m/>
    <m/>
    <m/>
    <s v=""/>
    <s v=""/>
    <s v=""/>
    <m/>
    <m/>
    <m/>
    <m/>
    <m/>
    <m/>
    <m/>
    <m/>
    <m/>
    <n v="0.84506225353291731"/>
    <x v="1"/>
    <s v="COS"/>
  </r>
  <r>
    <s v="R1"/>
    <n v="52379855"/>
    <s v="F"/>
    <s v="CLAUDIA"/>
    <s v="BEYANIT"/>
    <s v="SILVA"/>
    <s v="RODRIGUEZ"/>
    <d v="1977-10-15T00:00:00"/>
    <s v="SZY227"/>
    <n v="0"/>
    <s v="BOGOTA"/>
    <n v="25"/>
    <s v="CUNDINAMARCA"/>
    <m/>
    <n v="3112848219"/>
    <n v="3182826580"/>
    <m/>
    <m/>
    <m/>
    <s v="28/09/2025"/>
    <x v="14"/>
    <n v="2012"/>
    <s v="LUV DMAX [2] MT 2500CC 4X2 E"/>
    <s v="167880"/>
    <s v="8LBDTF2L1C0132238"/>
    <s v="01620120"/>
    <s v="CHEVROLET"/>
    <s v="CHEVROLET LUV "/>
    <n v="2.2732079722703639E-2"/>
    <n v="57700000"/>
    <s v="HDI-LIBERTY"/>
    <s v="PICKUPSENCILLA"/>
    <s v="PARTICULAR"/>
    <s v="claudiasilvaro@yahoo.com"/>
    <n v="159836695"/>
    <n v="1311641"/>
    <n v="1082219.73"/>
    <s v=""/>
    <s v=""/>
    <s v=""/>
    <m/>
    <m/>
    <m/>
    <s v=""/>
    <s v=""/>
    <s v=""/>
    <m/>
    <m/>
    <m/>
    <m/>
    <m/>
    <m/>
    <m/>
    <m/>
    <m/>
    <n v="0.4425482112225817"/>
    <x v="0"/>
    <s v="COS"/>
  </r>
  <r>
    <s v="R1"/>
    <n v="20891263"/>
    <s v="F"/>
    <s v="NELFA"/>
    <n v="0"/>
    <s v="ROZO"/>
    <s v="CASTAÃ‘EDA"/>
    <d v="1956-10-10T00:00:00"/>
    <s v="ZZV432"/>
    <n v="0"/>
    <s v="BOGOTA"/>
    <n v="25"/>
    <s v="CUNDINAMARCA"/>
    <m/>
    <n v="3105734894"/>
    <n v="0"/>
    <m/>
    <m/>
    <m/>
    <s v="02/09/2025"/>
    <x v="22"/>
    <n v="2015"/>
    <s v="CAPTIVA SPORT AT 2400CC 5P 4X"/>
    <s v="CFS500206"/>
    <s v="3GNAL7EKXFS500206"/>
    <s v="01606211"/>
    <s v="CHEVROLET"/>
    <s v="CHEVROLET CAPTIVA "/>
    <n v="3.3172779291553135E-2"/>
    <n v="36700000"/>
    <s v="HDI-LIBERTY"/>
    <s v="CAMIONETAPASAJ"/>
    <s v="PARTICULAR"/>
    <n v="0"/>
    <n v="159836953"/>
    <n v="1217441"/>
    <n v="1003059.76"/>
    <s v=""/>
    <s v=""/>
    <s v=""/>
    <m/>
    <m/>
    <m/>
    <s v=""/>
    <s v=""/>
    <s v=""/>
    <m/>
    <m/>
    <m/>
    <m/>
    <m/>
    <m/>
    <m/>
    <m/>
    <m/>
    <n v="0.5910840539742076"/>
    <x v="0"/>
    <s v="COS"/>
  </r>
  <r>
    <s v="R1"/>
    <n v="1018446707"/>
    <s v="M"/>
    <s v="IVAN"/>
    <s v="CAMILO"/>
    <s v="JIMENEZ"/>
    <s v="URIBE"/>
    <d v="1991-09-07T00:00:00"/>
    <s v="KOX875"/>
    <n v="0"/>
    <s v="BOGOTA"/>
    <n v="25"/>
    <s v="CUNDINAMARCA"/>
    <m/>
    <n v="3108748574"/>
    <n v="3184635244"/>
    <m/>
    <m/>
    <m/>
    <s v="22/09/2025"/>
    <x v="25"/>
    <n v="2022"/>
    <s v="ARONA FR TP 1600CC"/>
    <s v="CWV376040"/>
    <s v="VSSZZZKJZNR001124"/>
    <s v="08206013"/>
    <s v="SEAT"/>
    <s v="SEAT ARONA "/>
    <n v="1.8367230538922155E-2"/>
    <n v="66800000"/>
    <s v="HDI-LIBERTY"/>
    <s v="CAMIONETAPASAJ"/>
    <s v="PARTICULAR"/>
    <s v="ivancamilo91@hotmail.com"/>
    <n v="159820604"/>
    <n v="1226931"/>
    <n v="1011034.22"/>
    <s v=""/>
    <s v=""/>
    <s v=""/>
    <m/>
    <m/>
    <m/>
    <s v=""/>
    <s v=""/>
    <s v=""/>
    <m/>
    <m/>
    <m/>
    <m/>
    <m/>
    <m/>
    <m/>
    <m/>
    <m/>
    <n v="0.37113314413187948"/>
    <x v="0"/>
    <s v="COS"/>
  </r>
  <r>
    <s v="R1"/>
    <n v="39751027"/>
    <s v="F"/>
    <s v="BLANCA"/>
    <s v="CECILIA"/>
    <s v="HERNANDEZ"/>
    <n v="0"/>
    <d v="1968-10-13T00:00:00"/>
    <s v="GPW416"/>
    <n v="0"/>
    <s v="BOGOTA"/>
    <n v="25"/>
    <s v="CUNDINAMARCA"/>
    <m/>
    <n v="3153014942"/>
    <n v="3157238475"/>
    <m/>
    <m/>
    <m/>
    <s v="25/09/2025"/>
    <x v="10"/>
    <n v="2020"/>
    <s v="PRADO [LC 150] TX-L [FL] [2] TP 3000CC 5P TD"/>
    <s v="1KDB014160"/>
    <s v="JTEBH3FJ9LK222074"/>
    <s v="09008220"/>
    <s v="TOYOTA"/>
    <s v="TOYOTA PRADO "/>
    <n v="1.2812325148809523E-2"/>
    <n v="268800000"/>
    <s v="MAPFRE"/>
    <s v="CAMPERO"/>
    <s v="PARTICULAR"/>
    <s v="blancahernandezpoli@gmail.com"/>
    <n v="159845475"/>
    <n v="3443953"/>
    <n v="2874078.26"/>
    <s v=""/>
    <s v=""/>
    <s v=""/>
    <m/>
    <m/>
    <m/>
    <s v=""/>
    <s v=""/>
    <s v=""/>
    <m/>
    <m/>
    <m/>
    <m/>
    <m/>
    <m/>
    <m/>
    <m/>
    <m/>
    <n v="0.57106366933530739"/>
    <x v="2"/>
    <s v="COS"/>
  </r>
  <r>
    <s v="R1"/>
    <n v="52865843"/>
    <s v="F"/>
    <s v="MARY"/>
    <s v="YOLIMA"/>
    <s v="CARDENAS"/>
    <s v="CARDENAS"/>
    <d v="1980-12-27T00:00:00"/>
    <s v="JNW829"/>
    <n v="0"/>
    <s v="BOGOTA"/>
    <n v="25"/>
    <s v="CUNDINAMARCA"/>
    <m/>
    <n v="3004629677"/>
    <n v="3195884222"/>
    <m/>
    <m/>
    <m/>
    <s v="19/09/2025"/>
    <x v="21"/>
    <n v="2021"/>
    <s v="SANDERO [2] [FL LIFE + MT 1600CC 16V A"/>
    <s v="J759Q040194"/>
    <s v="9FB5SR0E5MM765615"/>
    <s v="08001206"/>
    <s v="RENAULT"/>
    <s v="RENAULT SANDERO "/>
    <n v="4.8424232365145231E-2"/>
    <n v="48200000"/>
    <s v="MAPFRE"/>
    <s v="AUTOMOVIL"/>
    <s v="PARTICULAR"/>
    <s v="yoliss1227@gmail.com"/>
    <n v="159715124"/>
    <n v="2334048"/>
    <n v="1941385.27"/>
    <s v=""/>
    <s v=""/>
    <s v=""/>
    <m/>
    <m/>
    <m/>
    <s v=""/>
    <s v=""/>
    <s v=""/>
    <m/>
    <m/>
    <m/>
    <m/>
    <m/>
    <m/>
    <m/>
    <m/>
    <m/>
    <n v="0.90645343564087932"/>
    <x v="1"/>
    <s v="COS"/>
  </r>
  <r>
    <s v="R1"/>
    <n v="49732604"/>
    <s v="F"/>
    <s v="ALMA"/>
    <s v="CECILIA"/>
    <s v="VEGA"/>
    <s v="DAZA"/>
    <d v="1963-12-12T00:00:00"/>
    <s v="RIT191"/>
    <n v="0"/>
    <s v="BOGOTA"/>
    <n v="25"/>
    <s v="CUNDINAMARCA"/>
    <m/>
    <n v="3014402600"/>
    <n v="3167522284"/>
    <m/>
    <m/>
    <m/>
    <s v="28/09/2025"/>
    <x v="14"/>
    <n v="2012"/>
    <s v="TIIDA SD MiiO MT 1800CC AA"/>
    <s v="MR18697143H"/>
    <s v="3N1BC1AS9ZK104811"/>
    <s v="06401174"/>
    <s v="NISSAN"/>
    <s v="NISSAN TIIDA "/>
    <n v="4.1792581506849308E-2"/>
    <n v="29200000"/>
    <s v="EQUIDAD"/>
    <s v="AUTOMOVIL"/>
    <s v="PARTICULAR"/>
    <s v="abelddiazv@gmail.com"/>
    <n v="29217644"/>
    <n v="1220343.3799999999"/>
    <n v="1005498.64"/>
    <s v=""/>
    <s v=""/>
    <s v=""/>
    <m/>
    <m/>
    <m/>
    <s v=""/>
    <s v=""/>
    <s v=""/>
    <m/>
    <m/>
    <m/>
    <m/>
    <m/>
    <m/>
    <m/>
    <m/>
    <m/>
    <n v="0.30547107302382448"/>
    <x v="1"/>
    <s v="COS"/>
  </r>
  <r>
    <s v="R1"/>
    <n v="14398274"/>
    <s v="M"/>
    <s v="JAVIER"/>
    <s v="MAURICIO"/>
    <s v="GOMEZ"/>
    <s v="GALINDO"/>
    <d v="1982-10-19T00:00:00"/>
    <s v="FQL862"/>
    <n v="0"/>
    <s v="IBAGUE"/>
    <n v="73"/>
    <s v="TOLIMA"/>
    <m/>
    <n v="3214572978"/>
    <n v="3102482361"/>
    <m/>
    <m/>
    <m/>
    <s v="08/09/2025"/>
    <x v="27"/>
    <n v="2019"/>
    <s v="2 [2] TOURING AT 1500CC 6AB"/>
    <s v="P540503364"/>
    <s v="3MDDJ2HAAKM213401"/>
    <s v="05601157"/>
    <s v="MAZDA"/>
    <s v="MAZDA 2 "/>
    <n v="3.39316889632107E-2"/>
    <n v="59800000"/>
    <s v="MAPFRE"/>
    <s v="AUTOMOVIL"/>
    <s v="PARTICULAR"/>
    <s v="mauricio.gomez82@hotmail.com"/>
    <n v="159713953"/>
    <n v="2029115"/>
    <n v="1685138.99"/>
    <s v=""/>
    <s v=""/>
    <s v=""/>
    <m/>
    <m/>
    <m/>
    <s v=""/>
    <s v=""/>
    <s v=""/>
    <m/>
    <m/>
    <m/>
    <m/>
    <m/>
    <m/>
    <m/>
    <m/>
    <m/>
    <n v="0.80384743155805305"/>
    <x v="1"/>
    <s v="COS"/>
  </r>
  <r>
    <s v="R1"/>
    <n v="52205166"/>
    <s v="F"/>
    <s v="LUZ"/>
    <s v="ANGELA"/>
    <s v="CASTELLANOS"/>
    <s v="MELO"/>
    <d v="1974-06-13T00:00:00"/>
    <s v="EDX287"/>
    <n v="0"/>
    <s v="BOGOTA"/>
    <n v="25"/>
    <s v="CUNDINAMARCA"/>
    <m/>
    <n v="3142388751"/>
    <n v="3115994810"/>
    <m/>
    <m/>
    <m/>
    <s v="28/09/2025"/>
    <x v="14"/>
    <n v="2018"/>
    <s v="Q3 [FL] 1.4 TFSI A TP 1400CC T TC"/>
    <s v="CZD823937"/>
    <s v="WAUZZZ8U7JR010334"/>
    <s v="00606038"/>
    <s v="AUDI"/>
    <s v="AUDI Q3 "/>
    <n v="2.3471486988847583E-2"/>
    <n v="80700000"/>
    <s v="ALLIANZ"/>
    <s v="CAMIONETAPASAJ"/>
    <s v="PARTICULAR"/>
    <s v="luzkami95@yahoo.es"/>
    <n v="159825051"/>
    <n v="1894149"/>
    <n v="1571722.12"/>
    <s v=""/>
    <s v=""/>
    <s v=""/>
    <m/>
    <m/>
    <m/>
    <s v=""/>
    <s v=""/>
    <s v=""/>
    <m/>
    <m/>
    <m/>
    <m/>
    <m/>
    <m/>
    <m/>
    <m/>
    <m/>
    <n v="0.62874178305258965"/>
    <x v="0"/>
    <s v="COS"/>
  </r>
  <r>
    <s v="R1"/>
    <n v="75075871"/>
    <s v="M"/>
    <s v="CARLOS"/>
    <s v="HUMBERTO"/>
    <s v="AGUDELO"/>
    <s v="ALVAREZ"/>
    <d v="1974-10-15T00:00:00"/>
    <s v="HGK772"/>
    <n v="41001"/>
    <s v="NEIVA"/>
    <n v="41"/>
    <s v="HUILA"/>
    <m/>
    <n v="3134541805"/>
    <n v="0"/>
    <m/>
    <m/>
    <m/>
    <s v="24/09/2025"/>
    <x v="13"/>
    <n v="2016"/>
    <s v="TRACKER LS MT 1800CC"/>
    <s v="CGL901152"/>
    <s v="3GNCJ8EEXGL901152"/>
    <s v="01606222"/>
    <s v="CHEVROLET"/>
    <s v="CHEVROLET TRACKER "/>
    <n v="3.0167638554216867E-2"/>
    <n v="41500000"/>
    <s v="HDI SEGUROS"/>
    <s v="CAMIONETAPASAJ"/>
    <s v="PARTICULAR"/>
    <s v="CHAGUDELO@HOTMAIL.COM"/>
    <n v="159715955"/>
    <n v="1251957"/>
    <n v="1032064.91"/>
    <s v=""/>
    <s v=""/>
    <s v=""/>
    <m/>
    <m/>
    <m/>
    <s v=""/>
    <s v=""/>
    <s v=""/>
    <m/>
    <m/>
    <m/>
    <m/>
    <m/>
    <m/>
    <m/>
    <m/>
    <m/>
    <n v="0.25110294402502276"/>
    <x v="0"/>
    <s v="COS"/>
  </r>
  <r>
    <s v="R1"/>
    <n v="21233676"/>
    <s v="F"/>
    <s v="ARACELY"/>
    <n v="0"/>
    <s v="AVILA"/>
    <s v="GONZALEZ"/>
    <d v="1956-11-10T00:00:00"/>
    <s v="DJX692"/>
    <n v="50001"/>
    <s v="VILLAVICENCIO"/>
    <n v="50"/>
    <s v="META"/>
    <m/>
    <n v="3213726717"/>
    <n v="3124657956"/>
    <m/>
    <m/>
    <m/>
    <s v="11/09/2025"/>
    <x v="23"/>
    <n v="2015"/>
    <s v="TUCSON IX 35 2.0L MT 2000CC 4X2"/>
    <s v="G4NAEU347730"/>
    <s v="KMHJT81EAFU922241"/>
    <s v="03206065"/>
    <s v="HYUNDAI"/>
    <s v="HYUNDAI TUCSON "/>
    <n v="2.4296249999999998E-2"/>
    <n v="56000000"/>
    <s v="SURAMERICANA"/>
    <s v="CAMIONETAPASAJ"/>
    <s v="PARTICULAR"/>
    <s v="metalicasariza@hotmail.com"/>
    <n v="159836149"/>
    <n v="1360590"/>
    <n v="1123352.6399999999"/>
    <s v=""/>
    <s v=""/>
    <s v=""/>
    <m/>
    <m/>
    <m/>
    <s v=""/>
    <s v=""/>
    <s v=""/>
    <m/>
    <m/>
    <m/>
    <m/>
    <m/>
    <m/>
    <m/>
    <m/>
    <m/>
    <n v="0.38154773847233237"/>
    <x v="0"/>
    <s v="COS"/>
  </r>
  <r>
    <s v="R1"/>
    <n v="1130639565"/>
    <s v="M"/>
    <s v="SAMUEL"/>
    <n v="0"/>
    <s v="ZULUAGA"/>
    <s v="CALLE"/>
    <d v="1988-06-03T00:00:00"/>
    <s v="MWW231"/>
    <n v="0"/>
    <s v="BOGOTA"/>
    <n v="25"/>
    <s v="CUNDINAMARCA"/>
    <m/>
    <n v="3174895254"/>
    <n v="3167394717"/>
    <m/>
    <m/>
    <m/>
    <s v="05/09/2025"/>
    <x v="1"/>
    <n v="2013"/>
    <s v="A3 8P SPORTBACK 1. MT 1600CC 5P"/>
    <s v="BSF154990"/>
    <s v="WAUZZZ8PXDA036262"/>
    <s v="00601063"/>
    <s v="AUDI"/>
    <s v="AUDI A3 "/>
    <n v="5.7229145893719809E-2"/>
    <n v="41400000"/>
    <s v="HDI-LIBERTY"/>
    <s v="AUTOMOVIL"/>
    <s v="PARTICULAR"/>
    <s v="samuel.zuluagacalle@yahoo.com"/>
    <n v="29190434"/>
    <n v="2369286.64"/>
    <n v="1970997.18"/>
    <s v=""/>
    <s v=""/>
    <s v=""/>
    <m/>
    <m/>
    <m/>
    <s v=""/>
    <s v=""/>
    <s v=""/>
    <m/>
    <m/>
    <m/>
    <m/>
    <m/>
    <m/>
    <m/>
    <m/>
    <m/>
    <n v="0.63250569043535043"/>
    <x v="1"/>
    <s v="COS"/>
  </r>
  <r>
    <s v="R1"/>
    <n v="79790287"/>
    <s v="M"/>
    <s v="JIMMY"/>
    <s v="EDGARDO"/>
    <s v="PEREZ"/>
    <n v="0"/>
    <d v="1977-01-01T00:00:00"/>
    <s v="FUN239"/>
    <n v="68406"/>
    <s v="LEBRIJA"/>
    <n v="68"/>
    <s v="SANTANDER"/>
    <m/>
    <n v="3125010942"/>
    <n v="0"/>
    <m/>
    <m/>
    <m/>
    <s v="21/09/2025"/>
    <x v="20"/>
    <n v="2019"/>
    <s v="VITARA GLX + ALL GRIP AT 1600CC 6AB A"/>
    <s v="M16A2278614"/>
    <s v="TSMYE21S1KM621907"/>
    <s v="08808043"/>
    <s v="SUZUKI"/>
    <s v="SUZUKI VITARA "/>
    <n v="1.9769900709219856E-2"/>
    <n v="70500000"/>
    <s v="HDI-LIBERTY"/>
    <s v="CAMPERO"/>
    <s v="PARTICULAR"/>
    <n v="0"/>
    <n v="159771748"/>
    <n v="1393778"/>
    <n v="1151242.06"/>
    <s v=""/>
    <s v=""/>
    <s v=""/>
    <m/>
    <m/>
    <m/>
    <s v=""/>
    <s v=""/>
    <s v=""/>
    <m/>
    <m/>
    <m/>
    <m/>
    <m/>
    <m/>
    <m/>
    <m/>
    <m/>
    <n v="0.41616058561316938"/>
    <x v="0"/>
    <s v="COS"/>
  </r>
  <r>
    <s v="R1"/>
    <n v="32480016"/>
    <s v="F"/>
    <s v="LUZ"/>
    <s v="ELENA"/>
    <s v="RAMIREZ"/>
    <s v="VANEGAS"/>
    <d v="1899-12-30T00:00:00"/>
    <s v="JKQ373"/>
    <n v="5001"/>
    <s v="MEDELLIN"/>
    <n v="5"/>
    <s v="ANTIOQUIA"/>
    <m/>
    <n v="3106253208"/>
    <n v="3002079302"/>
    <m/>
    <m/>
    <m/>
    <s v="25/09/2025"/>
    <x v="10"/>
    <n v="2018"/>
    <s v="KICKS EXCLUSIVE TP 1600CC 6AB R"/>
    <s v="HR16730672N"/>
    <s v="3N8CP5HE1ZL452145"/>
    <s v="06406133"/>
    <s v="NISSAN"/>
    <s v="NISSAN KICKS "/>
    <n v="2.5851323308270675E-2"/>
    <n v="66500000"/>
    <s v="HDI-LIBERTY"/>
    <s v="CAMIONETAPASAJ"/>
    <s v="PARTICULAR"/>
    <s v="luzcher@hotmail.com"/>
    <n v="159949205"/>
    <n v="1719113"/>
    <n v="1424632.71"/>
    <s v=""/>
    <s v=""/>
    <s v=""/>
    <m/>
    <m/>
    <m/>
    <s v=""/>
    <s v=""/>
    <s v=""/>
    <m/>
    <m/>
    <m/>
    <m/>
    <m/>
    <m/>
    <m/>
    <m/>
    <m/>
    <n v="0.84628855922896618"/>
    <x v="0"/>
    <s v="COS"/>
  </r>
  <r>
    <s v="R1"/>
    <n v="39067105"/>
    <s v="F"/>
    <s v="ELIDIS"/>
    <s v="DEL CARMEN"/>
    <s v="BARRIOS"/>
    <s v="BARRIOS"/>
    <d v="1964-08-31T00:00:00"/>
    <s v="LLM777"/>
    <n v="0"/>
    <s v="ARIGUANI"/>
    <n v="47"/>
    <s v="MAGDALENA"/>
    <m/>
    <n v="3106200930"/>
    <n v="0"/>
    <m/>
    <m/>
    <m/>
    <s v="29/09/2025"/>
    <x v="11"/>
    <n v="2024"/>
    <s v="CX30 GRAND TOURING TP 2000CC 7AB R"/>
    <s v="PE40784908"/>
    <s v="3MVDM2W7ARL211287"/>
    <s v="05606101"/>
    <s v="MAZDA"/>
    <s v="MAZDA CX30 "/>
    <n v="1.6560847048759625E-2"/>
    <n v="116900000"/>
    <s v="SURAMERICANA"/>
    <s v="CAMIONETAPASAJ"/>
    <s v="PARTICULAR"/>
    <s v="elidisbarrios@hotmail.com"/>
    <n v="29219746"/>
    <n v="1935963.02"/>
    <n v="1606859.68"/>
    <s v=""/>
    <s v=""/>
    <s v=""/>
    <m/>
    <m/>
    <m/>
    <s v=""/>
    <s v=""/>
    <s v=""/>
    <m/>
    <m/>
    <m/>
    <m/>
    <m/>
    <m/>
    <m/>
    <m/>
    <m/>
    <n v="0.47722916718350872"/>
    <x v="0"/>
    <s v="COS"/>
  </r>
  <r>
    <s v="R1"/>
    <n v="91251717"/>
    <s v="M"/>
    <s v="JHONSON"/>
    <n v="0"/>
    <s v="GOMEZ"/>
    <s v="AMADO"/>
    <d v="1967-06-12T00:00:00"/>
    <s v="HHN064"/>
    <n v="68001"/>
    <s v="BUCARAMANGA"/>
    <n v="68"/>
    <s v="SANTANDER"/>
    <m/>
    <n v="3106970418"/>
    <n v="0"/>
    <m/>
    <m/>
    <m/>
    <s v="06/09/2025"/>
    <x v="16"/>
    <n v="2015"/>
    <s v="SPORTAGE [3] [F REVOLUTION MT 2000CC 1AB A"/>
    <s v="G4NAEH808531"/>
    <s v="KNAPB81AAF7670329"/>
    <s v="04606086"/>
    <s v="KIA"/>
    <s v="KIA SPORTAGE "/>
    <n v="4.8083651050080778E-2"/>
    <n v="61900000"/>
    <s v="EQUIDAD"/>
    <s v="CAMIONETAPASAJ"/>
    <s v="PARTICULAR"/>
    <s v="jhonsonequipossas@hotmail.com"/>
    <n v="159911009"/>
    <n v="2976378"/>
    <n v="2481157.69"/>
    <s v=""/>
    <s v=""/>
    <s v=""/>
    <m/>
    <m/>
    <m/>
    <s v=""/>
    <s v=""/>
    <s v=""/>
    <m/>
    <m/>
    <m/>
    <m/>
    <m/>
    <m/>
    <m/>
    <m/>
    <m/>
    <n v="0.25869865569147377"/>
    <x v="1"/>
    <s v="COS"/>
  </r>
  <r>
    <s v="R1"/>
    <n v="63351085"/>
    <s v="F"/>
    <s v="CARMEN"/>
    <s v="LILIANA"/>
    <s v="QUINTERO"/>
    <s v="MACIAS"/>
    <d v="1969-09-09T00:00:00"/>
    <s v="RNZ665"/>
    <n v="68001"/>
    <s v="BUCARAMANGA"/>
    <n v="68"/>
    <s v="SANTANDER"/>
    <m/>
    <n v="3176789620"/>
    <n v="0"/>
    <m/>
    <m/>
    <m/>
    <s v="02/09/2025"/>
    <x v="22"/>
    <n v="2012"/>
    <s v="AVEO EMOTION GT MT 1600CC 5P AA"/>
    <s v="F16D30132222"/>
    <s v="9GATJ6365CB059139"/>
    <s v="01601232"/>
    <s v="CHEVROLET"/>
    <s v="CHEVROLET AVEO "/>
    <n v="4.5354370370370371E-2"/>
    <n v="27000000"/>
    <s v="EQUIDAD"/>
    <s v="AUTOMOVIL"/>
    <s v="PARTICULAR"/>
    <s v="liliqm@yahoo.com.co"/>
    <n v="159911733"/>
    <n v="1224568"/>
    <n v="1009048.61"/>
    <s v=""/>
    <s v=""/>
    <s v=""/>
    <m/>
    <m/>
    <m/>
    <s v=""/>
    <s v=""/>
    <s v=""/>
    <m/>
    <m/>
    <m/>
    <m/>
    <m/>
    <m/>
    <m/>
    <m/>
    <m/>
    <n v="0.65682904360008021"/>
    <x v="1"/>
    <s v="COS"/>
  </r>
  <r>
    <s v="R1"/>
    <n v="28110402"/>
    <s v="F"/>
    <s v="ANA"/>
    <s v="MERCEDES"/>
    <s v="SAAVEDRA"/>
    <s v="PEREZ"/>
    <d v="1950-01-25T00:00:00"/>
    <s v="KMN672"/>
    <n v="63001"/>
    <s v="ARMENIA"/>
    <n v="63"/>
    <s v="QUINDIO"/>
    <m/>
    <n v="3104397506"/>
    <n v="0"/>
    <m/>
    <m/>
    <m/>
    <s v="10/09/2025"/>
    <x v="17"/>
    <n v="2017"/>
    <s v="LOGAN [2] AUTHENTIQUE MT 1600CC AA 8V"/>
    <s v="A812UC55504"/>
    <s v="9FB4SREB4HM469758"/>
    <s v="08001173"/>
    <s v="RENAULT"/>
    <s v="RENAULT LOGAN "/>
    <n v="3.6877185142857143E-2"/>
    <n v="35000000"/>
    <s v="MAPFRE"/>
    <s v="AUTOMOVIL"/>
    <s v="PARTICULAR"/>
    <n v="0"/>
    <n v="29191414"/>
    <n v="1290701.48"/>
    <n v="1064623.0900000001"/>
    <s v=""/>
    <s v=""/>
    <s v=""/>
    <m/>
    <m/>
    <m/>
    <s v=""/>
    <s v=""/>
    <s v=""/>
    <m/>
    <m/>
    <m/>
    <m/>
    <m/>
    <m/>
    <m/>
    <m/>
    <m/>
    <n v="0.55175103812745707"/>
    <x v="0"/>
    <s v="COS"/>
  </r>
  <r>
    <s v="R1"/>
    <n v="17149559"/>
    <s v="M"/>
    <s v="JUAN"/>
    <s v="ALBERTO"/>
    <s v="CASTILLO"/>
    <s v="HERRERA"/>
    <d v="1952-10-09T00:00:00"/>
    <s v="HBL752"/>
    <n v="0"/>
    <s v="BOGOTA"/>
    <n v="25"/>
    <s v="CUNDINAMARCA"/>
    <m/>
    <n v="3102076792"/>
    <n v="3504464074"/>
    <m/>
    <m/>
    <m/>
    <s v="10/09/2025"/>
    <x v="17"/>
    <n v="2014"/>
    <s v="Q5 3.0 TFSI ATTRAC TP 3000CC CT"/>
    <s v="CTV001926"/>
    <s v="WAUZZZ8R8EA000296"/>
    <s v="00608008"/>
    <s v="AUDI"/>
    <s v="AUDI Q5 "/>
    <n v="2.7696839826839827E-2"/>
    <n v="69300000"/>
    <s v="HDI-LIBERTY"/>
    <s v="CAMPERO"/>
    <s v="PARTICULAR"/>
    <s v="emprendimientoydesarrolloltda@gmail.com"/>
    <n v="159763524"/>
    <n v="1919391"/>
    <n v="1592933.35"/>
    <s v=""/>
    <s v=""/>
    <s v=""/>
    <m/>
    <m/>
    <m/>
    <s v=""/>
    <s v=""/>
    <s v=""/>
    <m/>
    <m/>
    <m/>
    <m/>
    <m/>
    <m/>
    <m/>
    <m/>
    <m/>
    <n v="0.52920020178999139"/>
    <x v="0"/>
    <s v="COS"/>
  </r>
  <r>
    <s v="R1"/>
    <n v="63542265"/>
    <s v="F"/>
    <s v="MARGARITA"/>
    <s v="ANGIE"/>
    <s v="VELASQUEZ"/>
    <s v="CHAVES"/>
    <d v="1982-09-30T00:00:00"/>
    <s v="LMS801"/>
    <n v="0"/>
    <s v="BOGOTA"/>
    <n v="25"/>
    <s v="CUNDINAMARCA"/>
    <m/>
    <n v="3057965584"/>
    <n v="0"/>
    <m/>
    <m/>
    <m/>
    <s v="18/09/2025"/>
    <x v="26"/>
    <n v="2023"/>
    <s v="STEPWAY [2] [FL INTENS MT 1600CC 16V A"/>
    <s v="J759Q156472"/>
    <s v="9FB5SR0EGPM378376"/>
    <s v="08001210"/>
    <s v="RENAULT"/>
    <s v="RENAULT STEPWAY "/>
    <n v="2.5916349453978159E-2"/>
    <n v="64100000"/>
    <s v="ALLIANZ"/>
    <s v="AUTOMOVIL"/>
    <s v="PARTICULAR"/>
    <s v="tafincosas@gmail.com"/>
    <n v="159712545"/>
    <n v="1661238"/>
    <n v="1375998.4"/>
    <s v=""/>
    <s v=""/>
    <s v=""/>
    <m/>
    <m/>
    <m/>
    <s v=""/>
    <s v=""/>
    <s v=""/>
    <m/>
    <m/>
    <m/>
    <m/>
    <m/>
    <m/>
    <m/>
    <m/>
    <m/>
    <n v="0.40130845444632957"/>
    <x v="0"/>
    <s v="COS"/>
  </r>
  <r>
    <s v="R1"/>
    <n v="11341127"/>
    <s v="M"/>
    <s v="JULIO"/>
    <s v="ROBERTO"/>
    <s v="PARADA"/>
    <s v="FORERO"/>
    <d v="1963-03-18T00:00:00"/>
    <s v="NFT087"/>
    <n v="0"/>
    <s v="BOGOTA"/>
    <n v="25"/>
    <s v="CUNDINAMARCA"/>
    <m/>
    <n v="3219329652"/>
    <n v="3143812152"/>
    <m/>
    <m/>
    <m/>
    <s v="07/09/2025"/>
    <x v="12"/>
    <n v="2024"/>
    <s v="KWID [FL] OUTSIDER MT 1000CC 12V 4"/>
    <s v="B4DA426Q033298"/>
    <s v="93YRBB00XRJ592494"/>
    <s v="08001217"/>
    <s v="RENAULT"/>
    <s v="RENAULT KWID "/>
    <n v="2.5850000000000001E-2"/>
    <n v="52000000"/>
    <s v="MAPFRE"/>
    <s v="AUTOMOVIL"/>
    <s v="PARTICULAR"/>
    <n v="0"/>
    <n v="159881882"/>
    <n v="1344200"/>
    <n v="1109579.99"/>
    <s v=""/>
    <s v=""/>
    <s v=""/>
    <m/>
    <m/>
    <m/>
    <s v=""/>
    <s v=""/>
    <s v=""/>
    <m/>
    <m/>
    <m/>
    <m/>
    <m/>
    <m/>
    <m/>
    <m/>
    <m/>
    <n v="0.21633106371085153"/>
    <x v="0"/>
    <s v="COS"/>
  </r>
  <r>
    <s v="R1"/>
    <n v="1010182250"/>
    <s v="F"/>
    <s v="LAURA"/>
    <s v="JULIANA"/>
    <s v="CHAPARRO"/>
    <s v="RESTREPO"/>
    <d v="1989-03-03T00:00:00"/>
    <s v="GPY780"/>
    <n v="0"/>
    <s v="BOGOTA"/>
    <n v="25"/>
    <s v="CUNDINAMARCA"/>
    <m/>
    <n v="3154193729"/>
    <n v="0"/>
    <m/>
    <m/>
    <m/>
    <s v="06/09/2025"/>
    <x v="16"/>
    <n v="2020"/>
    <s v="T-CROSS COMFORTLINE PLU TP 1600CC 6AB A"/>
    <s v="CWS084360"/>
    <s v="9BWBL6BF9L4023199"/>
    <s v="09206079"/>
    <s v="VOLKSWAGEN"/>
    <s v="VOLKSWAGEN T-CROSS "/>
    <n v="3.065576978417266E-2"/>
    <n v="69500000"/>
    <s v="SURAMERICANA"/>
    <s v="CAMIONETAPASAJ"/>
    <s v="PARTICULAR"/>
    <s v="laurita03pum@gmail.com"/>
    <n v="159833015"/>
    <n v="2130576"/>
    <n v="1770400.1"/>
    <s v=""/>
    <s v=""/>
    <s v=""/>
    <m/>
    <m/>
    <m/>
    <s v=""/>
    <s v=""/>
    <s v=""/>
    <m/>
    <m/>
    <m/>
    <m/>
    <m/>
    <m/>
    <m/>
    <m/>
    <m/>
    <n v="0.77281071607364082"/>
    <x v="1"/>
    <s v="COS"/>
  </r>
  <r>
    <s v="R1"/>
    <n v="22478263"/>
    <s v="F"/>
    <s v="LUZ"/>
    <s v="EDITH"/>
    <s v="GALLEGO"/>
    <s v="RAIGOZA"/>
    <d v="1979-04-27T00:00:00"/>
    <s v="GKX490"/>
    <n v="0"/>
    <s v="BOGOTA"/>
    <n v="25"/>
    <s v="CUNDINAMARCA"/>
    <m/>
    <n v="3174011005"/>
    <n v="3187828175"/>
    <m/>
    <m/>
    <m/>
    <s v="30/09/2025"/>
    <x v="2"/>
    <n v="2019"/>
    <s v="X1 [F48] sDrive 20 TP 2000CC T CT"/>
    <s v="F370K071"/>
    <s v="WBAJG3106KEE41492"/>
    <s v="00806029"/>
    <s v="BMW"/>
    <s v="BMW X1 "/>
    <n v="2.2397759615384615E-2"/>
    <n v="104000000"/>
    <s v="BOLIVAR"/>
    <s v="CAMIONETAPASAJ"/>
    <s v="PARTICULAR"/>
    <s v="luzgalle1979@gmail.com"/>
    <n v="159769515"/>
    <n v="2329367"/>
    <n v="1937451.43"/>
    <s v=""/>
    <s v=""/>
    <s v=""/>
    <m/>
    <m/>
    <m/>
    <s v=""/>
    <s v=""/>
    <s v=""/>
    <m/>
    <m/>
    <m/>
    <m/>
    <m/>
    <m/>
    <m/>
    <m/>
    <m/>
    <n v="0.35826476554418352"/>
    <x v="3"/>
    <s v="COS"/>
  </r>
  <r>
    <s v="R1"/>
    <n v="76299680"/>
    <s v="M"/>
    <s v="FERNANDO"/>
    <s v="IGNACIO"/>
    <s v="CARDONA"/>
    <s v="YOTUMBO"/>
    <d v="1977-04-12T00:00:00"/>
    <s v="KLS157"/>
    <n v="76001"/>
    <s v="CALI"/>
    <n v="76"/>
    <s v="VALLE DEL CAUCA"/>
    <m/>
    <n v="3107097684"/>
    <n v="0"/>
    <m/>
    <m/>
    <m/>
    <s v="04/09/2026"/>
    <x v="18"/>
    <n v="2011"/>
    <s v="LUV DMAX [2] MT 3000CC 4X4 T"/>
    <s v="968804"/>
    <s v="8LBETF3E9B0089089"/>
    <s v="01621088"/>
    <s v="CHEVROLET"/>
    <s v="CHEVROLET LUV "/>
    <n v="3.9827513513513511E-2"/>
    <n v="74000000"/>
    <s v="BOLIVAR"/>
    <s v="PICKUPDOBLECAB"/>
    <s v="PARTICULAR"/>
    <s v="fernandoignaciocardona@gamil.com"/>
    <n v="159716769"/>
    <n v="2947236"/>
    <n v="2456669.08"/>
    <s v=""/>
    <s v=""/>
    <s v=""/>
    <m/>
    <m/>
    <m/>
    <s v=""/>
    <s v=""/>
    <s v=""/>
    <m/>
    <m/>
    <m/>
    <m/>
    <m/>
    <m/>
    <m/>
    <m/>
    <m/>
    <n v="5.6134742341642174E-2"/>
    <x v="1"/>
    <s v="COS"/>
  </r>
  <r>
    <s v="R1"/>
    <n v="40215681"/>
    <s v="F"/>
    <s v="YENNY"/>
    <s v="SORAIDA"/>
    <s v="GOMEZ"/>
    <s v="RIAÃ‘O"/>
    <d v="1982-05-02T00:00:00"/>
    <s v="LAW963"/>
    <n v="50001"/>
    <s v="VILLAVICENCIO"/>
    <n v="50"/>
    <s v="META"/>
    <m/>
    <n v="3058188840"/>
    <n v="3115633393"/>
    <m/>
    <m/>
    <m/>
    <s v="20/09/2025"/>
    <x v="7"/>
    <n v="2016"/>
    <s v="LOGAN [2] PRIVILEGE / INT MT 1600CC AA 16"/>
    <s v="2842Q029262"/>
    <s v="9FB4SRC94GM202089"/>
    <s v="08001171"/>
    <s v="RENAULT"/>
    <s v="RENAULT LOGAN "/>
    <n v="4.6021046723646722E-2"/>
    <n v="35100000"/>
    <s v="BOLIVAR"/>
    <s v="AUTOMOVIL"/>
    <s v="PARTICULAR"/>
    <s v="yenny.fsm@hotmail.com"/>
    <n v="29213792"/>
    <n v="1615338.74"/>
    <n v="1337427.51"/>
    <s v=""/>
    <s v=""/>
    <s v=""/>
    <m/>
    <m/>
    <m/>
    <s v=""/>
    <s v=""/>
    <s v=""/>
    <m/>
    <m/>
    <m/>
    <m/>
    <m/>
    <m/>
    <m/>
    <m/>
    <m/>
    <n v="0.39425816296038096"/>
    <x v="1"/>
    <s v="COS"/>
  </r>
  <r>
    <s v="R1"/>
    <n v="52810318"/>
    <s v="F"/>
    <s v="JENNY"/>
    <s v="CAROLINA"/>
    <s v="LOPEZ"/>
    <s v="PACHECO"/>
    <d v="1981-11-10T00:00:00"/>
    <s v="GKX309"/>
    <n v="0"/>
    <s v="BOGOTA"/>
    <n v="25"/>
    <s v="CUNDINAMARCA"/>
    <m/>
    <n v="3103098206"/>
    <n v="0"/>
    <m/>
    <m/>
    <m/>
    <s v="30/09/2025"/>
    <x v="2"/>
    <n v="2020"/>
    <s v="LOGAN [2] PRIVILEGE / INT MT 1600CC AA 16"/>
    <s v="2842Q223890"/>
    <s v="9FB4SRC94LM902181"/>
    <s v="08001171"/>
    <s v="RENAULT"/>
    <s v="RENAULT LOGAN "/>
    <n v="4.3145420353982299E-2"/>
    <n v="45200000"/>
    <s v="EQUIDAD"/>
    <s v="AUTOMOVIL"/>
    <s v="PARTICULAR"/>
    <s v="jecalopac@outlook.com"/>
    <n v="159780960"/>
    <n v="1950173"/>
    <n v="1618800.6399999999"/>
    <s v=""/>
    <s v=""/>
    <s v=""/>
    <m/>
    <m/>
    <m/>
    <s v=""/>
    <s v=""/>
    <s v=""/>
    <m/>
    <m/>
    <m/>
    <m/>
    <m/>
    <m/>
    <m/>
    <m/>
    <m/>
    <n v="0.66455891374889486"/>
    <x v="1"/>
    <s v="COS"/>
  </r>
  <r>
    <s v="R1"/>
    <n v="52791181"/>
    <s v="F"/>
    <s v="LISSETE"/>
    <s v="LORENA"/>
    <s v="MARTELO"/>
    <s v="GALVIS"/>
    <d v="1981-01-06T00:00:00"/>
    <s v="DMZ899"/>
    <n v="0"/>
    <s v="BOGOTA"/>
    <n v="25"/>
    <s v="CUNDINAMARCA"/>
    <m/>
    <n v="3204782977"/>
    <n v="3219787763"/>
    <m/>
    <m/>
    <m/>
    <s v="23/09/2025"/>
    <x v="19"/>
    <n v="2017"/>
    <s v="GOL [7] TRENDLINE MT 1600CC R14"/>
    <s v="CFZR80881"/>
    <s v="9BWAB45U3HP083370"/>
    <s v="09201222"/>
    <s v="VOLKSWAGEN"/>
    <s v="VOLKSWAGEN GOL "/>
    <n v="4.03510941475827E-2"/>
    <n v="39300000"/>
    <s v="ALLIANZ"/>
    <s v="AUTOMOVIL"/>
    <s v="PARTICULAR"/>
    <s v="Lorenamartelo@hotmail.com"/>
    <n v="159736258"/>
    <n v="1585798"/>
    <n v="1312603.46"/>
    <s v=""/>
    <s v=""/>
    <s v=""/>
    <m/>
    <m/>
    <m/>
    <s v=""/>
    <s v=""/>
    <s v=""/>
    <m/>
    <m/>
    <m/>
    <m/>
    <m/>
    <m/>
    <m/>
    <m/>
    <m/>
    <n v="0.48069622870500983"/>
    <x v="1"/>
    <s v="COS"/>
  </r>
  <r>
    <s v="R1"/>
    <n v="43915106"/>
    <s v="F"/>
    <s v="SANDRA"/>
    <s v="MILEYDI"/>
    <s v="ACEVEDO"/>
    <s v="MANRIQUE"/>
    <d v="1983-03-16T00:00:00"/>
    <s v="JKL353"/>
    <n v="5212"/>
    <s v="COPACABANA"/>
    <n v="5"/>
    <s v="ANTIOQUIA"/>
    <m/>
    <n v="3045236494"/>
    <n v="3217297781"/>
    <m/>
    <m/>
    <m/>
    <s v="02/09/2025"/>
    <x v="22"/>
    <n v="2017"/>
    <s v="TRACKER LT TP 1800CC CT"/>
    <s v="CHL110850"/>
    <s v="3GNCJ8EEXHL110850"/>
    <s v="01606224"/>
    <s v="CHEVROLET"/>
    <s v="CHEVROLET TRACKER "/>
    <n v="6.7897678423236518E-2"/>
    <n v="48200000"/>
    <s v="SURAMERICANA"/>
    <s v="CAMIONETAPASAJ"/>
    <s v="PARTICULAR"/>
    <n v="0"/>
    <n v="29192616"/>
    <n v="3272668.1"/>
    <n v="2730141.26"/>
    <s v=""/>
    <s v=""/>
    <s v=""/>
    <m/>
    <m/>
    <m/>
    <s v=""/>
    <s v=""/>
    <s v=""/>
    <m/>
    <m/>
    <m/>
    <m/>
    <m/>
    <m/>
    <m/>
    <m/>
    <m/>
    <n v="0.50559670152911429"/>
    <x v="1"/>
    <s v="COS"/>
  </r>
  <r>
    <s v="R1"/>
    <n v="79856491"/>
    <s v="M"/>
    <s v="MARIO"/>
    <s v="ROBERTO"/>
    <s v="HERNANDEZ"/>
    <s v="PEDRAZA"/>
    <d v="1974-07-09T00:00:00"/>
    <s v="JGT514"/>
    <n v="0"/>
    <s v="BOGOTA"/>
    <n v="25"/>
    <s v="CUNDINAMARCA"/>
    <m/>
    <n v="3134671112"/>
    <n v="0"/>
    <m/>
    <m/>
    <m/>
    <s v="28/09/2025"/>
    <x v="14"/>
    <n v="2018"/>
    <s v="TRACKER [FL] LT TP 1800CC"/>
    <s v="CJL901224"/>
    <s v="3GNCJ8EEXJL901224"/>
    <s v="01606232"/>
    <s v="CHEVROLET"/>
    <s v="CHEVROLET TRACKER "/>
    <n v="2.1925421903052064E-2"/>
    <n v="55700000"/>
    <s v="MAPFRE"/>
    <s v="CAMIONETAPASAJ"/>
    <s v="PARTICULAR"/>
    <s v="robertm_287@hotmail.com"/>
    <n v="159837722"/>
    <n v="1221246"/>
    <n v="1006257.09"/>
    <s v=""/>
    <s v=""/>
    <s v=""/>
    <m/>
    <m/>
    <m/>
    <s v=""/>
    <s v=""/>
    <s v=""/>
    <m/>
    <m/>
    <m/>
    <m/>
    <m/>
    <m/>
    <m/>
    <m/>
    <m/>
    <n v="0.45725626939722963"/>
    <x v="0"/>
    <s v="COS"/>
  </r>
  <r>
    <s v="R1"/>
    <n v="14875999"/>
    <s v="M"/>
    <s v="RODRIGO"/>
    <n v="0"/>
    <s v="CORREA"/>
    <s v="BUITRAGO"/>
    <d v="1956-08-04T00:00:00"/>
    <s v="FJZ710"/>
    <n v="76001"/>
    <s v="CALI"/>
    <n v="76"/>
    <s v="VALLE DEL CAUCA"/>
    <m/>
    <n v="3164662807"/>
    <n v="0"/>
    <m/>
    <m/>
    <m/>
    <s v="15/09/2025"/>
    <x v="15"/>
    <n v="2018"/>
    <s v="CROSSFOX [2] [F 1.6L TP 1600CC 2AB A"/>
    <s v="CWS039071"/>
    <s v="9BWAL45Z8J4018059"/>
    <s v="09206067"/>
    <s v="VOLKSWAGEN"/>
    <s v="VOLKSWAGEN CROSSFOX "/>
    <n v="3.8053539139344263E-2"/>
    <n v="48800000"/>
    <s v="MAPFRE"/>
    <s v="CAMIONETAPASAJ"/>
    <s v="PARTICULAR"/>
    <s v="rodrigocorrea155@gmail.com"/>
    <n v="29212468"/>
    <n v="1857012.71"/>
    <n v="1540514.88"/>
    <s v=""/>
    <s v=""/>
    <s v=""/>
    <m/>
    <m/>
    <m/>
    <s v=""/>
    <s v=""/>
    <s v=""/>
    <m/>
    <m/>
    <m/>
    <m/>
    <m/>
    <m/>
    <m/>
    <m/>
    <m/>
    <n v="2.5976242083091128E-3"/>
    <x v="0"/>
    <s v="COS"/>
  </r>
  <r>
    <s v="R1"/>
    <n v="73146249"/>
    <s v="M"/>
    <s v="NILSON"/>
    <s v="DE JESUS"/>
    <s v="CASTILLO"/>
    <s v="OVIEDO"/>
    <d v="1970-04-13T00:00:00"/>
    <s v="GVZ591"/>
    <n v="0"/>
    <s v="CARTAGENA"/>
    <n v="13"/>
    <s v="BOLIVAR"/>
    <m/>
    <n v="3145479057"/>
    <n v="3003731424"/>
    <m/>
    <m/>
    <m/>
    <s v="13/09/2025"/>
    <x v="9"/>
    <n v="2021"/>
    <s v="TRACKER [2] PREMIER TP 1200CC T CT"/>
    <s v="L4H203014709"/>
    <s v="9BGEP76C0MB174772"/>
    <s v="01606249"/>
    <s v="CHEVROLET"/>
    <s v="CHEVROLET TRACKER "/>
    <n v="2.5284718449197861E-2"/>
    <n v="74800000"/>
    <s v="HDI-LIBERTY"/>
    <s v="CAMIONETAPASAJ"/>
    <s v="PARTICULAR"/>
    <s v="andreacarolinacasti@gmail.com"/>
    <n v="29211254"/>
    <n v="1891296.94"/>
    <n v="1569325.16"/>
    <s v=""/>
    <s v=""/>
    <s v=""/>
    <m/>
    <m/>
    <m/>
    <s v=""/>
    <s v=""/>
    <s v=""/>
    <m/>
    <m/>
    <m/>
    <m/>
    <m/>
    <m/>
    <m/>
    <m/>
    <m/>
    <n v="0.41101318424097522"/>
    <x v="0"/>
    <s v="COS"/>
  </r>
  <r>
    <s v="R1"/>
    <n v="80832214"/>
    <s v="M"/>
    <s v="OSCAR"/>
    <s v="JAVIER"/>
    <s v="PEREZ"/>
    <s v="RAMIREZ"/>
    <d v="1985-09-07T00:00:00"/>
    <s v="LMP650"/>
    <n v="0"/>
    <s v="BOGOTA"/>
    <n v="25"/>
    <s v="CUNDINAMARCA"/>
    <m/>
    <n v="3175160809"/>
    <n v="0"/>
    <m/>
    <m/>
    <m/>
    <s v="29/09/2025"/>
    <x v="11"/>
    <n v="2023"/>
    <s v="TRACKER [2] LS MT 1200CC T"/>
    <s v="L4H221864769"/>
    <s v="9BGEA76C0PB156943"/>
    <s v="01606247"/>
    <s v="CHEVROLET"/>
    <s v="CHEVROLET TRACKER "/>
    <n v="2.708872031662269E-2"/>
    <n v="75800000"/>
    <s v="MAPFRE"/>
    <s v="CAMIONETAPASAJ"/>
    <s v="PARTICULAR"/>
    <s v="linkoso7@gmail.com"/>
    <n v="159714584"/>
    <n v="2053325"/>
    <n v="1705483.02"/>
    <s v=""/>
    <s v=""/>
    <s v=""/>
    <m/>
    <m/>
    <m/>
    <s v=""/>
    <s v=""/>
    <s v=""/>
    <m/>
    <m/>
    <m/>
    <m/>
    <m/>
    <m/>
    <m/>
    <m/>
    <m/>
    <n v="0.53993411507609568"/>
    <x v="1"/>
    <s v="COS"/>
  </r>
  <r>
    <s v="R1"/>
    <n v="13483226"/>
    <s v="M"/>
    <s v="MARTIN"/>
    <s v="ALONSO"/>
    <s v="GALVIS"/>
    <s v="PARRA"/>
    <d v="1965-03-14T00:00:00"/>
    <s v="NMT657"/>
    <n v="0"/>
    <s v="CUCUTA"/>
    <n v="54"/>
    <s v="NORTE DE SANTANDER"/>
    <m/>
    <n v="3002124504"/>
    <n v="3204981576"/>
    <m/>
    <m/>
    <m/>
    <s v="12/09/2025"/>
    <x v="3"/>
    <n v="2025"/>
    <s v="KICKS [FL] EXCLUSIVE TP 1600CC R17 T"/>
    <s v="HR16136869P"/>
    <s v="3N8CP5HE0ZL630904"/>
    <s v="06406143"/>
    <s v="NISSAN"/>
    <s v="NISSAN KICKS "/>
    <n v="2.2828990654205607E-2"/>
    <n v="107000000"/>
    <s v="HDI-LIBERTY"/>
    <s v="CAMIONETAPASAJ"/>
    <s v="PARTICULAR"/>
    <s v="martin.galvisp@gmail.com"/>
    <n v="159712353"/>
    <n v="2442702"/>
    <n v="2032690.97"/>
    <s v=""/>
    <s v=""/>
    <s v=""/>
    <m/>
    <m/>
    <m/>
    <s v=""/>
    <s v=""/>
    <s v=""/>
    <m/>
    <m/>
    <m/>
    <m/>
    <m/>
    <m/>
    <m/>
    <m/>
    <m/>
    <n v="0.53933924585292936"/>
    <x v="3"/>
    <s v="COS"/>
  </r>
  <r>
    <s v="R1"/>
    <n v="79326633"/>
    <s v="M"/>
    <s v="ROBERTO"/>
    <n v="0"/>
    <s v="REYES"/>
    <s v="CUEVAS"/>
    <d v="1964-12-05T00:00:00"/>
    <s v="FJX236"/>
    <n v="0"/>
    <s v="BOGOTA"/>
    <n v="25"/>
    <s v="CUNDINAMARCA"/>
    <m/>
    <n v="3108149627"/>
    <n v="0"/>
    <m/>
    <m/>
    <m/>
    <s v="11/09/2025"/>
    <x v="23"/>
    <n v="2019"/>
    <s v="SENTRA B17 [FL] SR TP 1800CC 6AB A"/>
    <s v="MRA8485441J"/>
    <s v="MRA8485441J"/>
    <s v="06401232"/>
    <s v="NISSAN"/>
    <s v="NISSAN SENTRA "/>
    <n v="2.4845584642233857E-2"/>
    <n v="57300000"/>
    <s v="HDI-LIBERTY"/>
    <s v="AUTOMOVIL"/>
    <s v="PARTICULAR"/>
    <s v="robertoreyesazk@yahoo.es"/>
    <n v="159716182"/>
    <n v="1423652"/>
    <n v="1176346.56"/>
    <s v=""/>
    <s v=""/>
    <s v=""/>
    <m/>
    <m/>
    <m/>
    <s v=""/>
    <s v=""/>
    <s v=""/>
    <m/>
    <m/>
    <m/>
    <m/>
    <m/>
    <m/>
    <m/>
    <m/>
    <m/>
    <n v="0.76275454378730412"/>
    <x v="0"/>
    <s v="COS"/>
  </r>
  <r>
    <s v="R1"/>
    <n v="52226663"/>
    <s v="F"/>
    <s v="ANGELA"/>
    <n v="0"/>
    <s v="GOMEZ"/>
    <s v="ANDRADE"/>
    <d v="1973-12-17T00:00:00"/>
    <s v="GLM929"/>
    <n v="0"/>
    <s v="BOGOTA"/>
    <n v="25"/>
    <s v="CUNDINAMARCA"/>
    <m/>
    <n v="3203082744"/>
    <n v="0"/>
    <m/>
    <m/>
    <m/>
    <s v="18/09/2025"/>
    <x v="26"/>
    <n v="2020"/>
    <s v="ARONA FR TP 1600CC"/>
    <s v="CWV637840"/>
    <s v="VSSZZZJKZLR000186"/>
    <s v="08206013"/>
    <s v="SEAT"/>
    <s v="SEAT ARONA "/>
    <n v="1.9372003179650238E-2"/>
    <n v="62900000"/>
    <s v="HDI-LIBERTY"/>
    <s v="CAMIONETAPASAJ"/>
    <s v="PARTICULAR"/>
    <s v="angela.gomez.andrade@gmail.com"/>
    <n v="159837110"/>
    <n v="1218499"/>
    <n v="1003948.36"/>
    <s v=""/>
    <s v=""/>
    <s v=""/>
    <m/>
    <m/>
    <m/>
    <s v=""/>
    <s v=""/>
    <s v=""/>
    <m/>
    <m/>
    <m/>
    <m/>
    <m/>
    <m/>
    <m/>
    <m/>
    <m/>
    <n v="0.98617295839654751"/>
    <x v="0"/>
    <s v="COS"/>
  </r>
  <r>
    <s v="R1"/>
    <n v="51587519"/>
    <s v="F"/>
    <s v="RUBBY"/>
    <s v="STELLA"/>
    <s v="PADILLA"/>
    <s v="PALENCIA"/>
    <d v="1958-05-16T00:00:00"/>
    <s v="HCK562"/>
    <n v="76001"/>
    <s v="CALI"/>
    <n v="76"/>
    <s v="VALLE DEL CAUCA"/>
    <m/>
    <n v="3208003100"/>
    <n v="0"/>
    <m/>
    <m/>
    <m/>
    <s v="17/09/2025"/>
    <x v="5"/>
    <n v="2014"/>
    <s v="DUSTER EXPRESSION MT 1600CC 4X2"/>
    <s v="A690Q183535"/>
    <s v="9FBHSRC85EM014537"/>
    <s v="08006033"/>
    <s v="RENAULT"/>
    <s v="RENAULT DUSTER "/>
    <n v="3.1877341772151901E-2"/>
    <n v="39500000"/>
    <s v="HDI-LIBERTY"/>
    <s v="CAMIONETAPASAJ"/>
    <s v="PARTICULAR"/>
    <n v="0"/>
    <n v="159837458"/>
    <n v="1259155"/>
    <n v="1038113.08"/>
    <s v=""/>
    <s v=""/>
    <s v=""/>
    <m/>
    <m/>
    <m/>
    <s v=""/>
    <s v=""/>
    <s v=""/>
    <m/>
    <m/>
    <m/>
    <m/>
    <m/>
    <m/>
    <m/>
    <m/>
    <m/>
    <n v="4.6898598094064159E-2"/>
    <x v="0"/>
    <s v="COS"/>
  </r>
  <r>
    <s v="R1"/>
    <n v="52896049"/>
    <s v="F"/>
    <s v="GINA"/>
    <s v="CATHERINE"/>
    <s v="SERRANO"/>
    <s v="VARELA"/>
    <d v="1981-08-25T00:00:00"/>
    <s v="MKR545"/>
    <n v="0"/>
    <s v="BOGOTA"/>
    <n v="25"/>
    <s v="CUNDINAMARCA"/>
    <m/>
    <n v="3125886493"/>
    <n v="0"/>
    <m/>
    <m/>
    <m/>
    <s v="18/09/2025"/>
    <x v="26"/>
    <n v="2012"/>
    <s v="JETTA [6] TRENDLINE TP 2500CC"/>
    <s v="CCC143622"/>
    <s v="3VW2W1AJ5CM453467"/>
    <s v="09201157"/>
    <s v="VOLKSWAGEN"/>
    <s v="VOLKSWAGEN JETTA "/>
    <n v="3.4276185215053767E-2"/>
    <n v="37200000"/>
    <s v="ALLIANZ"/>
    <s v="AUTOMOVIL"/>
    <s v="PARTICULAR"/>
    <s v="ginaserranov@yahoo.com.ar"/>
    <n v="29207568"/>
    <n v="1275074.0900000001"/>
    <n v="1051490.83"/>
    <s v=""/>
    <s v=""/>
    <s v=""/>
    <m/>
    <m/>
    <m/>
    <s v=""/>
    <s v=""/>
    <s v=""/>
    <m/>
    <m/>
    <m/>
    <m/>
    <m/>
    <m/>
    <m/>
    <m/>
    <m/>
    <n v="0.49835158692898296"/>
    <x v="0"/>
    <s v="COS"/>
  </r>
  <r>
    <s v="R1"/>
    <n v="94384128"/>
    <s v="M"/>
    <s v="ELIASID"/>
    <n v="0"/>
    <s v="MOSQUERA"/>
    <s v="GUTIERREZ"/>
    <d v="1973-05-28T00:00:00"/>
    <s v="IWQ897"/>
    <n v="76520"/>
    <s v="PALMIRA"/>
    <n v="76"/>
    <s v="VALLE DEL CAUCA"/>
    <m/>
    <n v="3202350253"/>
    <n v="0"/>
    <m/>
    <m/>
    <m/>
    <s v="05/09/2025"/>
    <x v="1"/>
    <n v="2016"/>
    <s v="DUSTER EXPRESSION MT 2000CC 4X2 A"/>
    <s v="A402C051727"/>
    <s v="9FBHS1A6XGM585861"/>
    <s v="08006048"/>
    <s v="RENAULT"/>
    <s v="RENAULT DUSTER "/>
    <n v="5.070513274336283E-2"/>
    <n v="45200000"/>
    <s v="SBS"/>
    <s v="CAMIONETAPASAJ"/>
    <s v="PARTICULAR"/>
    <n v="0"/>
    <n v="159835022"/>
    <n v="2291872"/>
    <n v="1905942.55"/>
    <s v=""/>
    <s v=""/>
    <s v=""/>
    <m/>
    <m/>
    <m/>
    <s v=""/>
    <s v=""/>
    <s v=""/>
    <m/>
    <m/>
    <m/>
    <m/>
    <m/>
    <m/>
    <m/>
    <m/>
    <m/>
    <n v="0.95692227151996778"/>
    <x v="1"/>
    <s v="COS"/>
  </r>
  <r>
    <s v="R1"/>
    <n v="1144026824"/>
    <s v="F"/>
    <s v="LINA"/>
    <s v="MARIA"/>
    <s v="VALDERRAMA"/>
    <s v="VALDIRI"/>
    <d v="1989-06-21T00:00:00"/>
    <s v="FPQ636"/>
    <n v="0"/>
    <s v="CAJICA"/>
    <n v="25"/>
    <s v="CUNDINAMARCA"/>
    <m/>
    <n v="3174237792"/>
    <n v="3058119953"/>
    <m/>
    <m/>
    <m/>
    <s v="06/09/2025"/>
    <x v="16"/>
    <n v="2018"/>
    <s v="EXPLORER [5] [F LIMITED TP 2300CC 4X4"/>
    <s v="JGC36662"/>
    <s v="1FM5K8FH7JGC36662"/>
    <s v="03008061"/>
    <s v="FORD"/>
    <s v="FORD EXPLORER "/>
    <n v="1.4919010989010989E-2"/>
    <n v="118300000"/>
    <s v="ALLIANZ"/>
    <s v="CAMPERO"/>
    <s v="PARTICULAR"/>
    <s v="valderrama_lina@hotmail.com"/>
    <n v="159836526"/>
    <n v="1764919"/>
    <n v="1463125.23"/>
    <s v=""/>
    <s v=""/>
    <s v=""/>
    <m/>
    <m/>
    <m/>
    <s v=""/>
    <s v=""/>
    <s v=""/>
    <m/>
    <m/>
    <m/>
    <m/>
    <m/>
    <m/>
    <m/>
    <m/>
    <m/>
    <n v="0.90717589114208164"/>
    <x v="2"/>
    <s v="COS"/>
  </r>
  <r>
    <s v="R1"/>
    <n v="1060650636"/>
    <s v="M"/>
    <s v="JHONATHAN"/>
    <n v="0"/>
    <s v="SALAZAR"/>
    <s v="MUÃ‘OZ"/>
    <d v="1991-06-25T00:00:00"/>
    <s v="KNT002"/>
    <n v="0"/>
    <s v="VILLAMARIA"/>
    <n v="17"/>
    <s v="CALDAS"/>
    <m/>
    <n v="3202803219"/>
    <n v="0"/>
    <m/>
    <m/>
    <m/>
    <s v="08/09/2025"/>
    <x v="27"/>
    <n v="2022"/>
    <s v="GOL [7] [FL] COMFORTLINE MT 1600CC 2AB A"/>
    <s v="CFZV38507"/>
    <s v="9BWAB45U0NT125660"/>
    <s v="09201264"/>
    <s v="VOLKSWAGEN"/>
    <s v="VOLKSWAGEN GOL "/>
    <n v="3.1328220507812497E-2"/>
    <n v="51200000"/>
    <s v="PREVISORA"/>
    <s v="AUTOMOVIL"/>
    <s v="PARTICULAR"/>
    <s v="jhonathansamu91@gmail.com"/>
    <n v="29190344"/>
    <n v="1604004.89"/>
    <n v="1327903.27"/>
    <s v=""/>
    <s v=""/>
    <s v=""/>
    <m/>
    <m/>
    <m/>
    <s v=""/>
    <s v=""/>
    <s v=""/>
    <m/>
    <m/>
    <m/>
    <m/>
    <m/>
    <m/>
    <m/>
    <m/>
    <m/>
    <n v="3.4814223903485098E-2"/>
    <x v="0"/>
    <s v="COS"/>
  </r>
  <r>
    <s v="R1"/>
    <n v="1019060669"/>
    <s v="F"/>
    <s v="GERALDINE"/>
    <n v="0"/>
    <s v="BERNAL"/>
    <n v="0"/>
    <d v="1991-06-09T00:00:00"/>
    <s v="IUW093"/>
    <n v="0"/>
    <s v="BOGOTA"/>
    <n v="25"/>
    <s v="CUNDINAMARCA"/>
    <m/>
    <n v="3016582787"/>
    <n v="0"/>
    <m/>
    <m/>
    <m/>
    <s v="13/09/2026"/>
    <x v="9"/>
    <n v="2016"/>
    <s v="SPARK [2] LIFE MT 1000CC AA"/>
    <s v="B10S1153160033"/>
    <s v="9GAMM6107GB046361"/>
    <s v="01601282"/>
    <s v="CHEVROLET"/>
    <s v="CHEVROLET SPARK "/>
    <n v="5.3278965748031495E-2"/>
    <n v="25400000"/>
    <s v="BOLIVAR"/>
    <s v="AUTOMOVIL"/>
    <s v="PARTICULAR"/>
    <s v="geraldinebernal87@gmail.com"/>
    <n v="29212744"/>
    <n v="1353285.73"/>
    <n v="1117214.8999999999"/>
    <s v=""/>
    <s v=""/>
    <s v=""/>
    <m/>
    <m/>
    <m/>
    <s v=""/>
    <s v=""/>
    <s v=""/>
    <m/>
    <m/>
    <m/>
    <m/>
    <m/>
    <m/>
    <m/>
    <m/>
    <m/>
    <n v="0.22007851169936865"/>
    <x v="1"/>
    <s v="COS"/>
  </r>
  <r>
    <s v="R1"/>
    <n v="43115386"/>
    <s v="F"/>
    <s v="ERIKA"/>
    <s v="MARCELA"/>
    <s v="ORTIZ"/>
    <s v="MEJIA"/>
    <d v="1980-06-21T00:00:00"/>
    <s v="IOU816"/>
    <n v="5001"/>
    <s v="MEDELLIN"/>
    <n v="5"/>
    <s v="ANTIOQUIA"/>
    <m/>
    <n v="3136368106"/>
    <n v="0"/>
    <m/>
    <m/>
    <m/>
    <s v="24/09/2025"/>
    <x v="13"/>
    <n v="2016"/>
    <s v="MARCH [FL] SENSE MT 1600CC 2AB"/>
    <s v="HR16722977K"/>
    <s v="3N1CK3CD9ZL382409"/>
    <s v="06401215"/>
    <s v="NISSAN"/>
    <s v="NISSAN MARCH "/>
    <n v="3.8606747311827956E-2"/>
    <n v="37200000"/>
    <s v="ALLIANZ"/>
    <s v="AUTOMOVIL"/>
    <s v="PARTICULAR"/>
    <s v="ERIKA.MAOR@HOTMAIL.COM"/>
    <n v="159795261"/>
    <n v="1436171"/>
    <n v="1186866.51"/>
    <s v=""/>
    <s v=""/>
    <s v=""/>
    <m/>
    <m/>
    <m/>
    <s v=""/>
    <s v=""/>
    <s v=""/>
    <m/>
    <m/>
    <m/>
    <m/>
    <m/>
    <m/>
    <m/>
    <m/>
    <m/>
    <n v="0.43195576975105188"/>
    <x v="0"/>
    <s v="COS"/>
  </r>
  <r>
    <s v="R1"/>
    <n v="39566178"/>
    <s v="F"/>
    <s v="YENNY"/>
    <s v="ZULIMA"/>
    <s v="VASQUEZ"/>
    <s v="ALEJO"/>
    <d v="1970-01-11T00:00:00"/>
    <s v="DMV208"/>
    <n v="25307"/>
    <s v="GIRARDOT"/>
    <n v="25"/>
    <s v="CUNDINAMARCA"/>
    <m/>
    <n v="3002023269"/>
    <n v="3290485840"/>
    <m/>
    <m/>
    <m/>
    <s v="15/09/2025"/>
    <x v="15"/>
    <n v="2017"/>
    <s v="218i [F45] Active To TP 1500CC T CT"/>
    <s v="34149776"/>
    <s v="WBA2A3101HV422330"/>
    <s v="00801385"/>
    <s v="BMW"/>
    <s v="BMW 218i "/>
    <n v="3.4026413502109706E-2"/>
    <n v="71100000"/>
    <s v="MAPFRE"/>
    <s v="AUTOMOVIL"/>
    <s v="PARTICULAR"/>
    <s v="yennyzulima@gmail.com"/>
    <n v="159713887"/>
    <n v="2419278"/>
    <n v="2013007.04"/>
    <s v=""/>
    <s v=""/>
    <s v=""/>
    <m/>
    <m/>
    <m/>
    <s v=""/>
    <s v=""/>
    <s v=""/>
    <m/>
    <m/>
    <m/>
    <m/>
    <m/>
    <m/>
    <m/>
    <m/>
    <m/>
    <n v="0.16485370190397053"/>
    <x v="1"/>
    <s v="COS"/>
  </r>
  <r>
    <s v="R1"/>
    <n v="38252051"/>
    <s v="F"/>
    <s v="MARTHA"/>
    <s v="ENID"/>
    <s v="GALINDO"/>
    <s v="GONZALEZ"/>
    <d v="1961-12-05T00:00:00"/>
    <s v="FQO441"/>
    <n v="0"/>
    <s v="IBAGUE"/>
    <n v="73"/>
    <s v="TOLIMA"/>
    <m/>
    <n v="3158834682"/>
    <n v="0"/>
    <m/>
    <m/>
    <m/>
    <s v="15/09/2025"/>
    <x v="15"/>
    <n v="2020"/>
    <s v="SANDERO [2] INTENS / AT AT 1600CC AA 16"/>
    <s v="2845Q023052"/>
    <s v="9FB5SRC9BLM100843"/>
    <s v="08001178"/>
    <s v="RENAULT"/>
    <s v="RENAULT SANDERO "/>
    <n v="2.5930770967741937E-2"/>
    <n v="46500000"/>
    <s v="MAPFRE"/>
    <s v="AUTOMOVIL"/>
    <s v="PARTICULAR"/>
    <s v="watasa1@hotmail.com"/>
    <n v="29211525"/>
    <n v="1205780.8500000001"/>
    <n v="993261.22"/>
    <s v=""/>
    <s v=""/>
    <s v=""/>
    <m/>
    <m/>
    <m/>
    <s v=""/>
    <s v=""/>
    <s v=""/>
    <m/>
    <m/>
    <m/>
    <m/>
    <m/>
    <m/>
    <m/>
    <m/>
    <m/>
    <n v="0.87559780288830136"/>
    <x v="0"/>
    <s v="COS"/>
  </r>
  <r>
    <s v="R1"/>
    <n v="27793825"/>
    <s v="F"/>
    <s v="NELLY"/>
    <s v="OMAIRA"/>
    <s v="MORENO"/>
    <s v="CAICEDO"/>
    <d v="1968-05-10T00:00:00"/>
    <s v="MTO503"/>
    <n v="54518"/>
    <s v="PAMPLONA"/>
    <n v="54"/>
    <s v="NORTE DE SANTANDER"/>
    <m/>
    <n v="3144590890"/>
    <n v="0"/>
    <m/>
    <m/>
    <m/>
    <s v="09/09/2025"/>
    <x v="28"/>
    <n v="2013"/>
    <s v="DUSTER DYNAMIQUE MT 2000CC 4X4"/>
    <s v="A400C010154"/>
    <s v="9FBHSRAJNDM009579"/>
    <s v="08008006"/>
    <s v="RENAULT"/>
    <s v="RENAULT DUSTER "/>
    <n v="3.1388086734693878E-2"/>
    <n v="39200000"/>
    <s v="MAPFRE"/>
    <s v="CAMPERO"/>
    <s v="PARTICULAR"/>
    <s v="neomoc10@gmail.com"/>
    <n v="159825677"/>
    <n v="1230413"/>
    <n v="1013960.58"/>
    <s v=""/>
    <s v=""/>
    <s v=""/>
    <m/>
    <m/>
    <m/>
    <s v=""/>
    <s v=""/>
    <s v=""/>
    <m/>
    <m/>
    <m/>
    <m/>
    <m/>
    <m/>
    <m/>
    <m/>
    <m/>
    <n v="0.32128405435903673"/>
    <x v="0"/>
    <s v="COS"/>
  </r>
  <r>
    <s v="R1"/>
    <n v="1127943153"/>
    <s v="M"/>
    <s v="CAMILO"/>
    <s v="HERNANDO"/>
    <s v="RAMOS"/>
    <s v="MEDINA"/>
    <d v="1986-04-09T00:00:00"/>
    <s v="DAX612"/>
    <n v="0"/>
    <s v="BOGOTA"/>
    <n v="25"/>
    <s v="CUNDINAMARCA"/>
    <m/>
    <n v="3184299997"/>
    <n v="3208495383"/>
    <m/>
    <m/>
    <m/>
    <s v="02/09/2025"/>
    <x v="22"/>
    <n v="2020"/>
    <s v="VOYAGE TRENDLINE MT 1600CC R14"/>
    <s v="CFZU46448"/>
    <s v="9BWDB45U2LT110166"/>
    <s v="09201225"/>
    <s v="VOLKSWAGEN"/>
    <s v="VOLKSWAGEN VOYAGE "/>
    <n v="4.142341053763441E-2"/>
    <n v="46500000"/>
    <s v="ALLIANZ"/>
    <s v="AUTOMOVIL"/>
    <s v="PARTICULAR"/>
    <s v="camilo.h.ramos@gmail.com"/>
    <n v="29215306"/>
    <n v="1926188.59"/>
    <n v="1598645.87"/>
    <s v=""/>
    <s v=""/>
    <s v=""/>
    <m/>
    <m/>
    <m/>
    <s v=""/>
    <s v=""/>
    <s v=""/>
    <m/>
    <m/>
    <m/>
    <m/>
    <m/>
    <m/>
    <m/>
    <m/>
    <m/>
    <n v="0.2533268695507741"/>
    <x v="1"/>
    <s v="COS"/>
  </r>
  <r>
    <s v="R1"/>
    <n v="1082977450"/>
    <s v="F"/>
    <s v="ROSA"/>
    <s v="ISABEL"/>
    <s v="OSORIO"/>
    <s v="TAPIA"/>
    <d v="1993-09-10T00:00:00"/>
    <s v="GZW148"/>
    <n v="0"/>
    <s v="BARRANQUILLA"/>
    <n v="8"/>
    <s v="ATLANTICO"/>
    <m/>
    <n v="3012223693"/>
    <n v="0"/>
    <m/>
    <m/>
    <m/>
    <s v="30/09/2025"/>
    <x v="2"/>
    <n v="2021"/>
    <s v="PICANTO [3] VIBRANT MT 1250CC 2AB A"/>
    <s v="G4LAKP119259"/>
    <s v="KNA2512AMT700738"/>
    <s v="04601251"/>
    <s v="KIA"/>
    <s v="KIA PICANTO "/>
    <n v="6.0285560645161287E-2"/>
    <n v="46500000"/>
    <s v="ZURICH-QBE"/>
    <s v="AUTOMOVIL"/>
    <s v="PARTICULAR"/>
    <s v="rochyisabel20@gmail.com"/>
    <n v="29198286"/>
    <n v="2803278.57"/>
    <n v="2335696.2799999998"/>
    <s v=""/>
    <s v=""/>
    <s v=""/>
    <m/>
    <m/>
    <m/>
    <s v=""/>
    <s v=""/>
    <s v=""/>
    <m/>
    <m/>
    <m/>
    <m/>
    <m/>
    <m/>
    <m/>
    <m/>
    <m/>
    <n v="0.36069388673108016"/>
    <x v="1"/>
    <s v="COS"/>
  </r>
  <r>
    <s v="R1"/>
    <n v="31923476"/>
    <s v="F"/>
    <s v="DIOSELINA"/>
    <n v="0"/>
    <s v="PEREZ"/>
    <s v="LOZANO"/>
    <d v="1964-02-05T00:00:00"/>
    <s v="KQK521"/>
    <n v="76001"/>
    <s v="CALI"/>
    <n v="76"/>
    <s v="VALLE DEL CAUCA"/>
    <m/>
    <n v="3016124575"/>
    <n v="3054601465"/>
    <m/>
    <m/>
    <m/>
    <s v="30/09/2025"/>
    <x v="2"/>
    <n v="2022"/>
    <s v="MARCH [FL] [2] SENSE AT 1600CC 6AB A"/>
    <s v="HR16459115U"/>
    <s v="3N1CK3CE4ZL412747"/>
    <s v="06401256"/>
    <s v="NISSAN"/>
    <s v="NISSAN MARCH "/>
    <n v="3.1271068093385215E-2"/>
    <n v="51400000"/>
    <s v="ALLIANZ"/>
    <s v="AUTOMOVIL"/>
    <s v="PARTICULAR"/>
    <s v="jesulina1099@hotmail.com"/>
    <n v="29216002"/>
    <n v="1607332.9"/>
    <n v="1330699.92"/>
    <s v=""/>
    <s v=""/>
    <s v=""/>
    <m/>
    <m/>
    <m/>
    <s v=""/>
    <s v=""/>
    <s v=""/>
    <m/>
    <m/>
    <m/>
    <m/>
    <m/>
    <m/>
    <m/>
    <m/>
    <m/>
    <n v="0.88562923638454571"/>
    <x v="0"/>
    <s v="COS"/>
  </r>
  <r>
    <s v="R1"/>
    <n v="70565905"/>
    <s v="M"/>
    <s v="JUAN"/>
    <s v="CARLOS"/>
    <s v="HURTADO"/>
    <s v="JARAMILLO"/>
    <d v="1965-09-16T00:00:00"/>
    <s v="FQP980"/>
    <n v="5001"/>
    <s v="MEDELLIN"/>
    <n v="5"/>
    <s v="ANTIOQUIA"/>
    <m/>
    <n v="3122875001"/>
    <n v="0"/>
    <m/>
    <m/>
    <m/>
    <s v="06/09/2025"/>
    <x v="16"/>
    <n v="2018"/>
    <s v="ONIX [FL] LTZ MT 1400CC 5P 2A"/>
    <s v="JCK006430"/>
    <s v="9BGKT48T0JG374056"/>
    <s v="01601318"/>
    <s v="CHEVROLET"/>
    <s v="CHEVROLET ONIX "/>
    <n v="3.65341075794621E-2"/>
    <n v="40900000"/>
    <s v="HDI-LIBERTY"/>
    <s v="AUTOMOVIL"/>
    <s v="PARTICULAR"/>
    <s v="viveroflorecer@gmail.com"/>
    <n v="159949300"/>
    <n v="1494245"/>
    <n v="1235667.78"/>
    <s v=""/>
    <s v=""/>
    <s v=""/>
    <m/>
    <m/>
    <m/>
    <s v=""/>
    <s v=""/>
    <s v=""/>
    <m/>
    <m/>
    <m/>
    <m/>
    <m/>
    <m/>
    <m/>
    <m/>
    <m/>
    <n v="0.22595846772116723"/>
    <x v="0"/>
    <s v="COS"/>
  </r>
  <r>
    <s v="R1"/>
    <n v="1000939886"/>
    <s v="F"/>
    <s v="JULIANA"/>
    <s v="MARIA"/>
    <s v="CASCAVITA"/>
    <s v="CAMACHO"/>
    <d v="2000-01-03T00:00:00"/>
    <s v="KSV010"/>
    <n v="0"/>
    <s v="BOGOTA"/>
    <n v="25"/>
    <s v="CUNDINAMARCA"/>
    <m/>
    <n v="3046731019"/>
    <n v="0"/>
    <m/>
    <m/>
    <m/>
    <s v="29/09/2025"/>
    <x v="11"/>
    <n v="2022"/>
    <s v="JIMNY [2] GL MT 1500CC 3P 2A"/>
    <s v="K15B1118383"/>
    <s v="MA3JB74V6N0105045"/>
    <s v="08808045"/>
    <s v="SUZUKI"/>
    <s v="SUZUKI JIMNY "/>
    <n v="4.4427259668508287E-2"/>
    <n v="90500000"/>
    <s v="ALLIANZ"/>
    <s v="CAMPERO"/>
    <s v="PARTICULAR"/>
    <s v="juliana.cascavitac@gmail.com"/>
    <n v="159715138"/>
    <n v="4020667"/>
    <n v="3358712.02"/>
    <s v=""/>
    <s v=""/>
    <s v=""/>
    <m/>
    <m/>
    <m/>
    <s v=""/>
    <s v=""/>
    <s v=""/>
    <m/>
    <m/>
    <m/>
    <m/>
    <m/>
    <m/>
    <m/>
    <m/>
    <m/>
    <n v="0.52160221713521782"/>
    <x v="1"/>
    <s v="COS"/>
  </r>
  <r>
    <s v="R1"/>
    <n v="49609070"/>
    <s v="F"/>
    <s v="KINA"/>
    <s v="LUCIA"/>
    <s v="SERRANO"/>
    <s v="OVALLE"/>
    <d v="1982-04-28T00:00:00"/>
    <s v="KTZ914"/>
    <n v="20001"/>
    <s v="VALLEDUPAR"/>
    <n v="20"/>
    <s v="CESAR"/>
    <m/>
    <n v="3188017935"/>
    <n v="3128789271"/>
    <m/>
    <m/>
    <m/>
    <s v="20/09/2025"/>
    <x v="7"/>
    <n v="2022"/>
    <s v="S-CROSS GL 2WD AT 1600CC 2AB A"/>
    <s v="M16A2379765"/>
    <s v="TSMYA22S3NM839779"/>
    <s v="08806015"/>
    <s v="SUZUKI"/>
    <s v="SUZUKI S-CROSS "/>
    <n v="2.6593798882681565E-2"/>
    <n v="71600000"/>
    <s v="EQUIDAD"/>
    <s v="CAMIONETAPASAJ"/>
    <s v="PARTICULAR"/>
    <s v="admon@labelprime.co"/>
    <n v="159836122"/>
    <n v="1904116"/>
    <n v="1580097.9"/>
    <s v=""/>
    <s v=""/>
    <s v=""/>
    <m/>
    <m/>
    <m/>
    <s v=""/>
    <s v=""/>
    <s v=""/>
    <m/>
    <m/>
    <m/>
    <m/>
    <m/>
    <m/>
    <m/>
    <m/>
    <m/>
    <n v="0.14795016113093973"/>
    <x v="0"/>
    <s v="COS"/>
  </r>
  <r>
    <s v="R1"/>
    <n v="41582162"/>
    <s v="F"/>
    <s v="MARIA"/>
    <s v="CECILIA DEL"/>
    <s v="LUNA"/>
    <s v="OSORNO"/>
    <d v="1952-08-15T00:00:00"/>
    <s v="JMW392"/>
    <n v="0"/>
    <s v="BOGOTA"/>
    <n v="25"/>
    <s v="CUNDINAMARCA"/>
    <m/>
    <n v="3152950942"/>
    <n v="0"/>
    <m/>
    <m/>
    <m/>
    <s v="05/09/2025"/>
    <x v="1"/>
    <n v="2020"/>
    <s v="4RUNNER [5] SR5 [FL] TP 4000CC 6AB"/>
    <s v="1GRC168951"/>
    <s v="JTEBU4JR3L5821128"/>
    <s v="09008205"/>
    <s v="TOYOTA"/>
    <s v="TOYOTA 4RUNNER "/>
    <n v="1.5663306693306692E-2"/>
    <n v="200200000"/>
    <s v="SBS"/>
    <s v="CAMPERO"/>
    <s v="PARTICULAR"/>
    <s v="lunaosorno@yahoo.com"/>
    <n v="159779127"/>
    <n v="3135794"/>
    <n v="2615121.13"/>
    <s v=""/>
    <s v=""/>
    <s v=""/>
    <m/>
    <m/>
    <m/>
    <s v=""/>
    <s v=""/>
    <s v=""/>
    <m/>
    <m/>
    <m/>
    <m/>
    <m/>
    <m/>
    <m/>
    <m/>
    <m/>
    <n v="0.15739843260320219"/>
    <x v="0"/>
    <s v="COS"/>
  </r>
  <r>
    <s v="R1"/>
    <n v="79698976"/>
    <s v="M"/>
    <s v="CARLOS"/>
    <s v="ALFONSO"/>
    <s v="TOQUICA"/>
    <s v="MUÃ‘OZ"/>
    <d v="1974-04-20T00:00:00"/>
    <s v="JDV911"/>
    <n v="0"/>
    <s v="BOGOTA"/>
    <n v="25"/>
    <s v="CUNDINAMARCA"/>
    <m/>
    <n v="3212518243"/>
    <n v="0"/>
    <m/>
    <m/>
    <m/>
    <s v="26/09/2025"/>
    <x v="6"/>
    <n v="2017"/>
    <s v="LOGAN [2] EXPRESSION MT 1600CC AA 8V"/>
    <s v="A812UC36368"/>
    <s v="9FB4SREB4HM368455"/>
    <s v="08001175"/>
    <s v="RENAULT"/>
    <s v="RENAULT LOGAN "/>
    <n v="3.4152124645892352E-2"/>
    <n v="35300000"/>
    <s v="ALLIANZ"/>
    <s v="AUTOMOVIL"/>
    <s v="PARTICULAR"/>
    <s v="carlosatoquica@gmail.com"/>
    <n v="159712090"/>
    <n v="1205570"/>
    <n v="993083.82"/>
    <s v=""/>
    <s v=""/>
    <s v=""/>
    <m/>
    <m/>
    <m/>
    <s v=""/>
    <s v=""/>
    <s v=""/>
    <m/>
    <m/>
    <m/>
    <m/>
    <m/>
    <m/>
    <m/>
    <m/>
    <m/>
    <n v="0.56109830640298708"/>
    <x v="0"/>
    <s v="COS"/>
  </r>
  <r>
    <s v="R1"/>
    <n v="8731990"/>
    <s v="M"/>
    <s v="DARIO"/>
    <s v="ALBERTO CALI"/>
    <s v="MANOTAS"/>
    <s v="AREVALO"/>
    <d v="1960-10-14T00:00:00"/>
    <s v="FUQ461"/>
    <n v="0"/>
    <s v="MONTERIA"/>
    <n v="0"/>
    <s v="CÃ“RDOBA"/>
    <m/>
    <n v="3008462616"/>
    <n v="0"/>
    <m/>
    <m/>
    <m/>
    <s v="15/09/2025"/>
    <x v="15"/>
    <n v="2020"/>
    <s v="KWID OUTSIDER MT 1000CC 12V 4"/>
    <s v="B4DA405Q040425"/>
    <s v="93YRBB000LJ929553"/>
    <s v="08001195"/>
    <s v="RENAULT"/>
    <s v="RENAULT KWID "/>
    <n v="3.4592714285714289E-2"/>
    <n v="35000000"/>
    <s v="HDI-LIBERTY"/>
    <s v="AUTOMOVIL"/>
    <s v="PARTICULAR"/>
    <n v="0"/>
    <n v="159834402"/>
    <n v="1210745"/>
    <n v="997433.05"/>
    <s v=""/>
    <s v=""/>
    <s v=""/>
    <m/>
    <m/>
    <m/>
    <s v=""/>
    <s v=""/>
    <s v=""/>
    <m/>
    <m/>
    <m/>
    <m/>
    <m/>
    <m/>
    <m/>
    <m/>
    <m/>
    <n v="0.26993895092681219"/>
    <x v="0"/>
    <s v="COS"/>
  </r>
  <r>
    <s v="R1"/>
    <n v="38224322"/>
    <s v="F"/>
    <s v="NELLY"/>
    <n v="0"/>
    <s v="RIVERA"/>
    <s v="MARTINEZ"/>
    <d v="1950-03-12T00:00:00"/>
    <s v="JMO811"/>
    <n v="0"/>
    <s v="IBAGUE"/>
    <n v="73"/>
    <s v="TOLIMA"/>
    <m/>
    <n v="3204865500"/>
    <n v="0"/>
    <m/>
    <m/>
    <m/>
    <s v="14/09/2025"/>
    <x v="0"/>
    <n v="2020"/>
    <s v="VOYAGE COMFORTLINE TP 1600CC 16V 2"/>
    <s v="CWS105008"/>
    <s v="9BWDL45U5LT110000"/>
    <s v="09201276"/>
    <s v="VOLKSWAGEN"/>
    <s v="VOLKSWAGEN VOYAGE "/>
    <n v="5.1135127701375245E-2"/>
    <n v="50900000"/>
    <s v="ALLIANZ"/>
    <s v="AUTOMOVIL"/>
    <s v="PARTICULAR"/>
    <s v="yazmin-flores@hotmail.com"/>
    <n v="159749045"/>
    <n v="2602778"/>
    <n v="2167208.3199999998"/>
    <s v=""/>
    <s v=""/>
    <s v=""/>
    <m/>
    <m/>
    <m/>
    <s v=""/>
    <s v=""/>
    <s v=""/>
    <m/>
    <m/>
    <m/>
    <m/>
    <m/>
    <m/>
    <m/>
    <m/>
    <m/>
    <n v="4.705066168910732E-2"/>
    <x v="1"/>
    <s v="COS"/>
  </r>
  <r>
    <s v="R1"/>
    <n v="43752180"/>
    <s v="F"/>
    <s v="PAULA"/>
    <s v="ANDREA"/>
    <s v="SANCHEZ"/>
    <s v="GARCIA"/>
    <d v="1976-11-11T00:00:00"/>
    <s v="FUN619"/>
    <n v="5001"/>
    <s v="MEDELLIN"/>
    <n v="5"/>
    <s v="ANTIOQUIA"/>
    <m/>
    <n v="3108261801"/>
    <n v="0"/>
    <m/>
    <m/>
    <m/>
    <s v="15/09/2026"/>
    <x v="15"/>
    <n v="2019"/>
    <s v="ECOSPORT [2] [F FREESTYLE TP 2000CC 4X4"/>
    <s v="U4JBK8755807"/>
    <s v="9BFZB65XXK8755807"/>
    <s v="03008062"/>
    <s v="FORD"/>
    <s v="FORD ECOSPORT "/>
    <n v="3.8505501975683885E-2"/>
    <n v="65800000"/>
    <s v="BOLIVAR"/>
    <s v="CAMPERO"/>
    <s v="PARTICULAR"/>
    <s v="pasaga1111@gmail.com"/>
    <n v="29197836"/>
    <n v="2533662.0299999998"/>
    <n v="2109127.7599999998"/>
    <s v=""/>
    <s v=""/>
    <s v=""/>
    <m/>
    <m/>
    <m/>
    <s v=""/>
    <s v=""/>
    <s v=""/>
    <m/>
    <m/>
    <m/>
    <m/>
    <m/>
    <m/>
    <m/>
    <m/>
    <m/>
    <n v="0.81535455580509841"/>
    <x v="1"/>
    <s v="COS"/>
  </r>
  <r>
    <s v="R1"/>
    <n v="51788277"/>
    <s v="F"/>
    <s v="ALBA"/>
    <s v="JANETH"/>
    <s v="RODRIGUEZ"/>
    <s v="BERNAL"/>
    <d v="1965-09-11T00:00:00"/>
    <s v="RNR768"/>
    <n v="0"/>
    <s v="BOGOTA"/>
    <n v="25"/>
    <s v="CUNDINAMARCA"/>
    <m/>
    <n v="3204494443"/>
    <n v="0"/>
    <m/>
    <m/>
    <m/>
    <s v="18/09/2025"/>
    <x v="26"/>
    <n v="2012"/>
    <s v="SOUL [1] 1.6 AT 1600CC 1AB"/>
    <s v="G4FGBH401715"/>
    <s v="KNAJT811BC7387436"/>
    <s v="04601141"/>
    <s v="KIA"/>
    <s v="KIA SOUL "/>
    <n v="3.7440172413793105E-2"/>
    <n v="34800000"/>
    <s v="MAPFRE"/>
    <s v="AUTOMOVIL"/>
    <s v="PARTICULAR"/>
    <s v="alba.rodruguez@bbva.com.co"/>
    <n v="159778765"/>
    <n v="1302918"/>
    <n v="1074888.76"/>
    <s v=""/>
    <s v=""/>
    <s v=""/>
    <m/>
    <m/>
    <m/>
    <s v=""/>
    <s v=""/>
    <s v=""/>
    <m/>
    <m/>
    <m/>
    <m/>
    <m/>
    <m/>
    <m/>
    <m/>
    <m/>
    <n v="0.685967858309112"/>
    <x v="0"/>
    <s v="COS"/>
  </r>
  <r>
    <s v="R1"/>
    <n v="39755437"/>
    <s v="F"/>
    <s v="ELIZABETH"/>
    <n v="0"/>
    <s v="RINCON"/>
    <s v="GACHARNA"/>
    <d v="1970-02-04T00:00:00"/>
    <s v="DWQ527"/>
    <n v="0"/>
    <s v="BOGOTA"/>
    <n v="25"/>
    <s v="CUNDINAMARCA"/>
    <m/>
    <n v="3202465543"/>
    <n v="0"/>
    <m/>
    <m/>
    <m/>
    <s v="02/09/2025"/>
    <x v="22"/>
    <n v="2018"/>
    <s v="LOGAN [2] PRIVILEGE / INT MT 1600CC AA 16"/>
    <s v="2842Q114660"/>
    <s v="9FB4SRC94JM906017"/>
    <s v="08001171"/>
    <s v="RENAULT"/>
    <s v="RENAULT LOGAN "/>
    <n v="3.0301024999999999E-2"/>
    <n v="40000000"/>
    <s v="MAPFRE"/>
    <s v="AUTOMOVIL"/>
    <s v="PARTICULAR"/>
    <s v="Elizabethrincon311@hotmail.com"/>
    <n v="159833621"/>
    <n v="1212041"/>
    <n v="998522"/>
    <s v=""/>
    <s v=""/>
    <s v=""/>
    <m/>
    <m/>
    <m/>
    <s v=""/>
    <s v=""/>
    <s v=""/>
    <m/>
    <m/>
    <m/>
    <m/>
    <m/>
    <m/>
    <m/>
    <m/>
    <m/>
    <n v="0.61797815995669203"/>
    <x v="0"/>
    <s v="COS"/>
  </r>
  <r>
    <s v="R1"/>
    <n v="23561169"/>
    <s v="F"/>
    <s v="MARCELA"/>
    <n v="0"/>
    <s v="ALVAREZ"/>
    <s v="MORANTES"/>
    <d v="1969-08-17T00:00:00"/>
    <s v="MBT396"/>
    <n v="50001"/>
    <s v="VILLAVICENCIO"/>
    <n v="50"/>
    <s v="META"/>
    <m/>
    <n v="3152973453"/>
    <n v="3045883993"/>
    <m/>
    <m/>
    <m/>
    <s v="03/09/2025"/>
    <x v="4"/>
    <n v="2012"/>
    <s v="CAPTIVA SPORT AT 2400CC 5P 4X"/>
    <s v="CCS543659"/>
    <s v="3GNAL7EK4CS543659"/>
    <s v="01606211"/>
    <s v="CHEVROLET"/>
    <s v="CHEVROLET CAPTIVA "/>
    <n v="4.3930033557046978E-2"/>
    <n v="29800000"/>
    <s v="MAPFRE"/>
    <s v="CAMIONETAPASAJ"/>
    <s v="PARTICULAR"/>
    <s v="marcealv2013@gmail.com"/>
    <n v="159845033"/>
    <n v="1309115"/>
    <n v="1080096.8400000001"/>
    <s v=""/>
    <s v=""/>
    <s v=""/>
    <m/>
    <m/>
    <m/>
    <s v=""/>
    <s v=""/>
    <s v=""/>
    <m/>
    <m/>
    <m/>
    <m/>
    <m/>
    <m/>
    <m/>
    <m/>
    <m/>
    <n v="0.8359655684529177"/>
    <x v="1"/>
    <s v="COS"/>
  </r>
  <r>
    <s v="R1"/>
    <n v="8729141"/>
    <s v="M"/>
    <s v="HECTOR"/>
    <s v="FABIO"/>
    <s v="MAZUERA"/>
    <s v="CORRALES"/>
    <d v="1961-09-25T00:00:00"/>
    <s v="DTX787"/>
    <n v="0"/>
    <s v="BARRANQUILLA"/>
    <n v="8"/>
    <s v="ATLANTICO"/>
    <m/>
    <n v="3008039953"/>
    <n v="3014099607"/>
    <m/>
    <m/>
    <m/>
    <s v="29/09/2025"/>
    <x v="11"/>
    <n v="2018"/>
    <s v="CX5 [FL] TOURING TP 2000CC CR"/>
    <s v="PE10523703"/>
    <s v="JM7KF2W7AJ0118920"/>
    <s v="05606079"/>
    <s v="MAZDA"/>
    <s v="MAZDA CX5 "/>
    <n v="4.0138066037735849E-2"/>
    <n v="84800000"/>
    <s v="MAPFRE"/>
    <s v="CAMIONETAPASAJ"/>
    <s v="PARTICULAR"/>
    <n v="0"/>
    <n v="159871027"/>
    <n v="3403708"/>
    <n v="2840258.55"/>
    <s v=""/>
    <s v=""/>
    <s v=""/>
    <m/>
    <m/>
    <m/>
    <s v=""/>
    <s v=""/>
    <s v=""/>
    <m/>
    <m/>
    <m/>
    <m/>
    <m/>
    <m/>
    <m/>
    <m/>
    <m/>
    <n v="0.50712419491488137"/>
    <x v="1"/>
    <s v="COS"/>
  </r>
  <r>
    <s v="R1"/>
    <n v="41334069"/>
    <s v="F"/>
    <s v="VICTORIA"/>
    <s v="ISABEL JOSEF"/>
    <s v="REYES"/>
    <s v="ESPINOSA"/>
    <d v="1944-02-19T00:00:00"/>
    <s v="MCL004"/>
    <n v="0"/>
    <s v="BOGOTA"/>
    <n v="25"/>
    <s v="CUNDINAMARCA"/>
    <m/>
    <n v="3102529104"/>
    <n v="3102524104"/>
    <m/>
    <m/>
    <m/>
    <s v="09/09/2025"/>
    <x v="28"/>
    <n v="2013"/>
    <s v="MARCH ADVANCE AT 1600CC 2AB"/>
    <s v="HR16703215F"/>
    <s v="3N1CK3CD2ZL356671"/>
    <s v="06401187"/>
    <s v="NISSAN"/>
    <s v="NISSAN MARCH "/>
    <n v="3.5718082595870206E-2"/>
    <n v="33900000"/>
    <s v="MAPFRE"/>
    <s v="AUTOMOVIL"/>
    <s v="PARTICULAR"/>
    <n v="0"/>
    <n v="159772303"/>
    <n v="1210843"/>
    <n v="997515.3"/>
    <s v=""/>
    <s v=""/>
    <s v=""/>
    <m/>
    <m/>
    <m/>
    <s v=""/>
    <s v=""/>
    <s v=""/>
    <m/>
    <m/>
    <m/>
    <m/>
    <m/>
    <m/>
    <m/>
    <m/>
    <m/>
    <n v="0.36194147677325295"/>
    <x v="0"/>
    <s v="COS"/>
  </r>
  <r>
    <s v="R1"/>
    <n v="79913059"/>
    <s v="M"/>
    <s v="JAVIER"/>
    <s v="ANDRES"/>
    <s v="JIMENEZ"/>
    <s v="RODRIGUEZ"/>
    <d v="1978-05-17T00:00:00"/>
    <s v="ZYL692"/>
    <n v="0"/>
    <s v="IBAGUE"/>
    <n v="73"/>
    <s v="TOLIMA"/>
    <m/>
    <n v="3138885589"/>
    <n v="0"/>
    <m/>
    <m/>
    <m/>
    <s v="05/09/2025"/>
    <x v="1"/>
    <n v="2014"/>
    <s v="QASHQAI +2 [2] 2.0L 2WD TP 2000CC 4X2 2"/>
    <s v="MR20262278W"/>
    <s v="SJNJBAJ10Z7201944"/>
    <s v="06406120"/>
    <s v="NISSAN"/>
    <s v="NISSAN QASHQAI "/>
    <n v="4.0739508196721314E-2"/>
    <n v="48800000"/>
    <s v="HDI-LIBERTY"/>
    <s v="CAMIONETAPASAJ"/>
    <s v="PARTICULAR"/>
    <s v="j_jime@hotmail.com"/>
    <n v="159749166"/>
    <n v="1988088"/>
    <n v="1650662.21"/>
    <s v=""/>
    <s v=""/>
    <s v=""/>
    <m/>
    <m/>
    <m/>
    <s v=""/>
    <s v=""/>
    <s v=""/>
    <m/>
    <m/>
    <m/>
    <m/>
    <m/>
    <m/>
    <m/>
    <m/>
    <m/>
    <n v="0.47586714879865821"/>
    <x v="1"/>
    <s v="COS"/>
  </r>
  <r>
    <s v="R1"/>
    <n v="31997390"/>
    <s v="F"/>
    <s v="OLGA"/>
    <s v="PATRICIA"/>
    <s v="VALENCIA"/>
    <s v="PLAZA"/>
    <d v="1969-02-22T00:00:00"/>
    <s v="JHX973"/>
    <n v="76001"/>
    <s v="CALI"/>
    <n v="76"/>
    <s v="VALLE DEL CAUCA"/>
    <m/>
    <n v="3164219156"/>
    <n v="0"/>
    <m/>
    <m/>
    <m/>
    <s v="20/09/2025"/>
    <x v="7"/>
    <n v="2017"/>
    <s v="SPARK [3] [FL] GT [M300] LTZ MT 1200CC 5P"/>
    <s v="B12D1160710241"/>
    <s v="9GAMF48DXHB017042"/>
    <s v="01601274"/>
    <s v="CHEVROLET"/>
    <s v="CHEVROLET SPARK "/>
    <n v="5.9067585511363638E-2"/>
    <n v="35200000"/>
    <s v="BOLIVAR"/>
    <s v="AUTOMOVIL"/>
    <s v="PARTICULAR"/>
    <n v="0"/>
    <n v="29208124"/>
    <n v="2079179.01"/>
    <n v="1727209.25"/>
    <s v=""/>
    <s v=""/>
    <s v=""/>
    <m/>
    <m/>
    <m/>
    <s v=""/>
    <s v=""/>
    <s v=""/>
    <m/>
    <m/>
    <m/>
    <m/>
    <m/>
    <m/>
    <m/>
    <m/>
    <m/>
    <n v="0.4241160392991451"/>
    <x v="1"/>
    <s v="COS"/>
  </r>
  <r>
    <s v="R1"/>
    <n v="1039471326"/>
    <s v="M"/>
    <s v="JHONIER"/>
    <s v="STEVEN"/>
    <s v="FONSECA"/>
    <s v="LOPEZ"/>
    <d v="1997-11-15T00:00:00"/>
    <s v="KPK890"/>
    <n v="15600"/>
    <s v="RAQUIRA"/>
    <n v="15"/>
    <s v="BOYACA"/>
    <m/>
    <n v="3233540483"/>
    <n v="0"/>
    <m/>
    <m/>
    <m/>
    <s v="29/09/2025"/>
    <x v="11"/>
    <n v="2022"/>
    <s v="DUSTER [2] ZEN MT 1600CC 4X2"/>
    <s v="J759Q080540"/>
    <s v="9FBHJD200NM086160"/>
    <s v="08006063"/>
    <s v="RENAULT"/>
    <s v="RENAULT DUSTER "/>
    <n v="3.3503679653679654E-2"/>
    <n v="69300000"/>
    <s v="SBS"/>
    <s v="CAMIONETAPASAJ"/>
    <s v="PARTICULAR"/>
    <s v="Jhonier997@hotmail.com"/>
    <n v="159828462"/>
    <n v="2321805"/>
    <n v="1931096.89"/>
    <s v=""/>
    <s v=""/>
    <s v=""/>
    <m/>
    <m/>
    <m/>
    <s v=""/>
    <s v=""/>
    <s v=""/>
    <m/>
    <m/>
    <m/>
    <m/>
    <m/>
    <m/>
    <m/>
    <m/>
    <m/>
    <n v="0.26027390174692233"/>
    <x v="1"/>
    <s v="COS"/>
  </r>
  <r>
    <s v="R1"/>
    <n v="94478871"/>
    <s v="M"/>
    <s v="HERNAN"/>
    <s v="ANDRES"/>
    <s v="CHAVERRA"/>
    <s v="CARDONA"/>
    <d v="1982-11-22T00:00:00"/>
    <s v="HVN262"/>
    <n v="0"/>
    <s v="BOGOTA"/>
    <n v="25"/>
    <s v="CUNDINAMARCA"/>
    <m/>
    <n v="3027881814"/>
    <n v="3187385876"/>
    <m/>
    <m/>
    <m/>
    <s v="21/09/2026"/>
    <x v="20"/>
    <n v="2014"/>
    <s v="CAPTIVA SPORT AT 2400CC 5P 4X"/>
    <s v="CES555058"/>
    <s v="3GNAL7EK1ES555058"/>
    <s v="01606211"/>
    <s v="CHEVROLET"/>
    <s v="CHEVROLET CAPTIVA "/>
    <n v="3.69843009009009E-2"/>
    <n v="33300000"/>
    <s v="ALLIANZ"/>
    <s v="CAMIONETAPASAJ"/>
    <s v="PARTICULAR"/>
    <s v="andreu147@hotmail.com"/>
    <n v="29189871"/>
    <n v="1231577.22"/>
    <n v="1014938.84"/>
    <s v=""/>
    <s v=""/>
    <s v=""/>
    <m/>
    <m/>
    <m/>
    <s v=""/>
    <s v=""/>
    <s v=""/>
    <m/>
    <m/>
    <m/>
    <m/>
    <m/>
    <m/>
    <m/>
    <m/>
    <m/>
    <n v="0.72765874132174735"/>
    <x v="0"/>
    <s v="COS"/>
  </r>
  <r>
    <s v="R1"/>
    <n v="73110477"/>
    <s v="M"/>
    <s v="HORARIO"/>
    <s v="RICARDO"/>
    <s v="MORA"/>
    <s v="CORDERO"/>
    <d v="1969-08-07T00:00:00"/>
    <s v="FYN934"/>
    <n v="0"/>
    <s v="CARTAGENA"/>
    <n v="13"/>
    <s v="BOLIVAR"/>
    <m/>
    <n v="3186072030"/>
    <n v="0"/>
    <m/>
    <m/>
    <m/>
    <s v="15/09/2025"/>
    <x v="15"/>
    <n v="2019"/>
    <s v="BEAT LS MT 1200CC 4P AA"/>
    <s v="Z2181508HOAX0242"/>
    <s v="9GACE5CD5KB041767"/>
    <s v="01601320"/>
    <s v="CHEVROLET"/>
    <s v="CHEVROLET BEAT "/>
    <n v="6.6089971830985916E-2"/>
    <n v="35500000"/>
    <s v="SURAMERICANA"/>
    <s v="AUTOMOVIL"/>
    <s v="PARTICULAR"/>
    <s v="richi_mora@yahoo.es"/>
    <n v="159838777"/>
    <n v="2346194"/>
    <n v="1951591.69"/>
    <s v=""/>
    <s v=""/>
    <s v=""/>
    <m/>
    <m/>
    <m/>
    <s v=""/>
    <s v=""/>
    <s v=""/>
    <m/>
    <m/>
    <m/>
    <m/>
    <m/>
    <m/>
    <m/>
    <m/>
    <m/>
    <n v="0.26566877804542688"/>
    <x v="1"/>
    <s v="COS"/>
  </r>
  <r>
    <s v="R1"/>
    <n v="52018763"/>
    <s v="F"/>
    <s v="LUCIA"/>
    <n v="0"/>
    <s v="VALDERRAMA"/>
    <s v="MONTOYA"/>
    <d v="1971-02-07T00:00:00"/>
    <s v="NKT299"/>
    <n v="0"/>
    <s v="BOGOTA"/>
    <n v="25"/>
    <s v="CUNDINAMARCA"/>
    <m/>
    <n v="3153637814"/>
    <n v="0"/>
    <m/>
    <m/>
    <m/>
    <s v="03/09/2025"/>
    <x v="4"/>
    <n v="2025"/>
    <s v="ONIX [2] PREMIER TP 1000CC T 4P"/>
    <s v="L4F241084432"/>
    <s v="9BGEP69K0SG128754"/>
    <s v="01601344"/>
    <s v="CHEVROLET"/>
    <s v="CHEVROLET ONIX "/>
    <n v="1.5277835909631391E-2"/>
    <n v="84100000"/>
    <s v="MAPFRE"/>
    <s v="AUTOMOVIL"/>
    <s v="PARTICULAR"/>
    <s v="luciachiquita@hotmail.com"/>
    <n v="159837836"/>
    <n v="1284866"/>
    <n v="1059719.02"/>
    <s v=""/>
    <s v=""/>
    <s v=""/>
    <m/>
    <m/>
    <m/>
    <s v=""/>
    <s v=""/>
    <s v=""/>
    <m/>
    <m/>
    <m/>
    <m/>
    <m/>
    <m/>
    <m/>
    <m/>
    <m/>
    <n v="0.5235743228224371"/>
    <x v="2"/>
    <s v="COS"/>
  </r>
  <r>
    <s v="R1"/>
    <n v="52995180"/>
    <s v="F"/>
    <s v="ANA"/>
    <s v="MARIA"/>
    <s v="MALAGON"/>
    <s v="SANCHEZ"/>
    <d v="1984-01-28T00:00:00"/>
    <s v="HVN756"/>
    <n v="0"/>
    <s v="BOGOTA"/>
    <n v="25"/>
    <s v="CUNDINAMARCA"/>
    <m/>
    <n v="3107608437"/>
    <n v="0"/>
    <m/>
    <m/>
    <m/>
    <s v="28/09/2025"/>
    <x v="14"/>
    <n v="2014"/>
    <s v="ALTO [2] STD MT 800CC SA"/>
    <s v="F8DN5127124"/>
    <s v="MA3FB32S6E0341444"/>
    <s v="08801029"/>
    <s v="SUZUKI"/>
    <s v="SUZUKI ALTO "/>
    <n v="5.0738600823045266E-2"/>
    <n v="24300000"/>
    <s v="BOLIVAR"/>
    <s v="AUTOMOVIL"/>
    <s v="PARTICULAR"/>
    <s v="malagonannie@gmail.com"/>
    <n v="159836611"/>
    <n v="1232948"/>
    <n v="1016090.95"/>
    <s v=""/>
    <s v=""/>
    <s v=""/>
    <m/>
    <m/>
    <m/>
    <s v=""/>
    <s v=""/>
    <s v=""/>
    <m/>
    <m/>
    <m/>
    <m/>
    <m/>
    <m/>
    <m/>
    <m/>
    <m/>
    <n v="0.7916054620322982"/>
    <x v="1"/>
    <s v="COS"/>
  </r>
  <r>
    <s v="R1"/>
    <n v="6197279"/>
    <s v="M"/>
    <s v="HAROLD"/>
    <n v="0"/>
    <s v="MARMOLEJO"/>
    <s v="LABRADA"/>
    <d v="1964-02-10T00:00:00"/>
    <s v="GYP736"/>
    <n v="76001"/>
    <s v="CALI"/>
    <n v="76"/>
    <s v="VALLE DEL CAUCA"/>
    <m/>
    <n v="3137158269"/>
    <n v="0"/>
    <m/>
    <m/>
    <m/>
    <s v="07/09/2025"/>
    <x v="12"/>
    <n v="2020"/>
    <s v="STEPWAY [2] [FL INTENS MT 1600CC 16V A"/>
    <s v="J759Q013078"/>
    <s v="9FB5SR0EGLM401468"/>
    <s v="08001210"/>
    <s v="RENAULT"/>
    <s v="RENAULT STEPWAY "/>
    <n v="4.5415610526315792E-2"/>
    <n v="53200000"/>
    <s v="SBS"/>
    <s v="AUTOMOVIL"/>
    <s v="PARTICULAR"/>
    <s v="haroldmarmolejol@gmail.com"/>
    <n v="29213376"/>
    <n v="2416110.48"/>
    <n v="2010344.94"/>
    <s v=""/>
    <s v=""/>
    <s v=""/>
    <m/>
    <m/>
    <m/>
    <s v=""/>
    <s v=""/>
    <s v=""/>
    <m/>
    <m/>
    <m/>
    <m/>
    <m/>
    <m/>
    <m/>
    <m/>
    <m/>
    <n v="0.62153158988124679"/>
    <x v="1"/>
    <s v="COS"/>
  </r>
  <r>
    <s v="R1"/>
    <n v="55300118"/>
    <s v="F"/>
    <s v="ANDREA"/>
    <s v="CAROLINA"/>
    <s v="CIFUENTES"/>
    <s v="CARRERO"/>
    <d v="1984-01-15T00:00:00"/>
    <s v="JLR857"/>
    <n v="0"/>
    <s v="BARRANQUILLA"/>
    <n v="8"/>
    <s v="ATLANTICO"/>
    <m/>
    <n v="3116722996"/>
    <n v="3116653397"/>
    <m/>
    <m/>
    <m/>
    <s v="15/09/2025"/>
    <x v="15"/>
    <n v="2020"/>
    <s v="FORTUNER [2] 2.7L MID TP 2700CC 4X2 7"/>
    <s v="2TRA698676"/>
    <s v="8AJGX3GS5L0832830"/>
    <s v="09006172"/>
    <s v="TOYOTA"/>
    <s v="TOYOTA FORTUNER "/>
    <n v="3.7675583184789072E-2"/>
    <n v="168300000"/>
    <s v="SURAMERICANA"/>
    <s v="CAMIONETAPASAJ"/>
    <s v="PARTICULAR"/>
    <s v="ancacifuentes@hotmail.com"/>
    <n v="29212134"/>
    <n v="6340800.6500000004"/>
    <n v="5308403.91"/>
    <s v=""/>
    <s v=""/>
    <s v=""/>
    <m/>
    <m/>
    <m/>
    <s v=""/>
    <s v=""/>
    <s v=""/>
    <m/>
    <m/>
    <m/>
    <m/>
    <m/>
    <m/>
    <m/>
    <m/>
    <m/>
    <n v="0.2661299750209476"/>
    <x v="1"/>
    <s v="COS"/>
  </r>
  <r>
    <s v="R1"/>
    <n v="1128406212"/>
    <s v="M"/>
    <s v="JOSE"/>
    <s v="ANIBAL"/>
    <s v="JIMENEZ"/>
    <s v="VANEGAS"/>
    <d v="1987-04-19T00:00:00"/>
    <s v="JPU261"/>
    <n v="5154"/>
    <s v="CAUCASIA"/>
    <n v="5"/>
    <s v="ANTIOQUIA"/>
    <m/>
    <n v="3005949235"/>
    <n v="0"/>
    <m/>
    <m/>
    <m/>
    <s v="24/09/2025"/>
    <x v="13"/>
    <n v="2020"/>
    <s v="4RUNNER [5] LIMITED [FL] TP 4000CC 6AB"/>
    <s v="1GRC138182"/>
    <s v="JTEBU4JRXL5803807"/>
    <s v="09008204"/>
    <s v="TOYOTA"/>
    <s v="TOYOTA 4RUNNER "/>
    <n v="2.4353285904846599E-2"/>
    <n v="224900000"/>
    <s v="SURAMERICANA"/>
    <s v="CAMPERO"/>
    <s v="PARTICULAR"/>
    <s v="iprsas@hotmail.com"/>
    <n v="159835469"/>
    <n v="5477054"/>
    <n v="4582566.41"/>
    <s v=""/>
    <s v=""/>
    <s v=""/>
    <m/>
    <m/>
    <m/>
    <s v=""/>
    <s v=""/>
    <s v=""/>
    <m/>
    <m/>
    <m/>
    <m/>
    <m/>
    <m/>
    <m/>
    <m/>
    <m/>
    <n v="0.34142148970638753"/>
    <x v="3"/>
    <s v="COS"/>
  </r>
  <r>
    <s v="R1"/>
    <n v="64588523"/>
    <s v="F"/>
    <s v="CATY"/>
    <s v="MILENA"/>
    <s v="MARTINEZ"/>
    <s v="BRAVO"/>
    <d v="1980-08-30T00:00:00"/>
    <s v="FUS331"/>
    <n v="0"/>
    <s v="MONTERIA"/>
    <n v="0"/>
    <s v="CÃ“RDOBA"/>
    <m/>
    <n v="3007464618"/>
    <n v="0"/>
    <m/>
    <m/>
    <m/>
    <s v="15/09/2025"/>
    <x v="15"/>
    <n v="2020"/>
    <s v="BALENO GL AT 1400CC 5P 2A"/>
    <s v="K14BN4144213"/>
    <s v="MBHWB52S7LG401566"/>
    <s v="08801042"/>
    <s v="SUZUKI"/>
    <s v="SUZUKI BALENO "/>
    <n v="3.1678636016949153E-2"/>
    <n v="47200000"/>
    <s v="MAPFRE"/>
    <s v="AUTOMOVIL"/>
    <s v="PARTICULAR"/>
    <s v="catymilenam@gmail.com"/>
    <n v="29219654"/>
    <n v="1495231.62"/>
    <n v="1236497.1599999999"/>
    <s v=""/>
    <s v=""/>
    <s v=""/>
    <m/>
    <m/>
    <m/>
    <s v=""/>
    <s v=""/>
    <s v=""/>
    <m/>
    <m/>
    <m/>
    <m/>
    <m/>
    <m/>
    <m/>
    <m/>
    <m/>
    <n v="4.1404147498988797E-2"/>
    <x v="0"/>
    <s v="COS"/>
  </r>
  <r>
    <s v="R1"/>
    <n v="80904302"/>
    <s v="M"/>
    <s v="LUIS"/>
    <s v="CARLOS"/>
    <s v="RODRIGUEZ"/>
    <s v="MORENO"/>
    <d v="1985-12-31T00:00:00"/>
    <s v="NSU163"/>
    <n v="0"/>
    <s v="BOGOTA"/>
    <n v="25"/>
    <s v="CUNDINAMARCA"/>
    <m/>
    <n v="3002326205"/>
    <n v="3112562810"/>
    <m/>
    <m/>
    <m/>
    <s v="30/09/2025"/>
    <x v="2"/>
    <n v="2024"/>
    <s v="CX50 GRAND TOURING AT 2500CC 4X2"/>
    <s v="PY40608580"/>
    <s v="JM7VA2WLARN102952"/>
    <s v="05606114"/>
    <s v="MAZDA"/>
    <s v="MAZDA CX50 "/>
    <n v="1.7390968791340951E-2"/>
    <n v="166300000"/>
    <s v="ALLIANZ"/>
    <s v="CAMIONETAPASAJ"/>
    <s v="PARTICULAR"/>
    <s v="lukasrm85@hotmail.com"/>
    <n v="29213892"/>
    <n v="2892118.11"/>
    <n v="2410351.35"/>
    <s v=""/>
    <s v=""/>
    <s v=""/>
    <m/>
    <m/>
    <m/>
    <s v=""/>
    <s v=""/>
    <s v=""/>
    <m/>
    <m/>
    <m/>
    <m/>
    <m/>
    <m/>
    <m/>
    <m/>
    <m/>
    <n v="0.29966581030806383"/>
    <x v="0"/>
    <s v="COS"/>
  </r>
  <r>
    <s v="R1"/>
    <n v="1022948999"/>
    <s v="M"/>
    <s v="JOAQUIN"/>
    <s v="ESNEIDER"/>
    <s v="GALEANO"/>
    <s v="RENDON"/>
    <d v="1989-02-20T00:00:00"/>
    <s v="JDM015"/>
    <n v="0"/>
    <s v="BOGOTA"/>
    <n v="25"/>
    <s v="CUNDINAMARCA"/>
    <m/>
    <n v="3133397754"/>
    <n v="3204859519"/>
    <m/>
    <m/>
    <m/>
    <s v="24/09/2025"/>
    <x v="13"/>
    <n v="2017"/>
    <s v="SANDERO [2] AUTHENTIQUE MT 1600CC AA 8V"/>
    <s v="A812UC50087"/>
    <s v="9FB5SREB4HM443568"/>
    <s v="08001179"/>
    <s v="RENAULT"/>
    <s v="RENAULT SANDERO "/>
    <n v="3.2320911528150136E-2"/>
    <n v="37300000"/>
    <s v="ALLIANZ"/>
    <s v="AUTOMOVIL"/>
    <s v="PARTICULAR"/>
    <s v="galeano.rendon@gmail.com"/>
    <n v="159756410"/>
    <n v="1205570"/>
    <n v="993083.82"/>
    <s v=""/>
    <s v=""/>
    <s v=""/>
    <m/>
    <m/>
    <m/>
    <s v=""/>
    <s v=""/>
    <s v=""/>
    <m/>
    <m/>
    <m/>
    <m/>
    <m/>
    <m/>
    <m/>
    <m/>
    <m/>
    <n v="0.69766072846339111"/>
    <x v="0"/>
    <s v="COS"/>
  </r>
  <r>
    <s v="R1"/>
    <n v="80416773"/>
    <s v="M"/>
    <s v="JAVIER"/>
    <n v="0"/>
    <s v="SANCHEZ"/>
    <s v="SANCHEZ"/>
    <d v="1969-03-25T00:00:00"/>
    <s v="DXK963"/>
    <n v="0"/>
    <s v="BOGOTA"/>
    <n v="25"/>
    <s v="CUNDINAMARCA"/>
    <m/>
    <n v="3118895361"/>
    <n v="0"/>
    <m/>
    <m/>
    <m/>
    <s v="26/09/2025"/>
    <x v="6"/>
    <n v="2017"/>
    <s v="ELANTRA NB LIMITED TP 2000CC 2AB A"/>
    <s v="G4NAFU680388"/>
    <s v="KMHD841FBHU040461"/>
    <s v="03201342"/>
    <s v="HYUNDAI"/>
    <s v="HYUNDAI ELANTRA "/>
    <n v="3.5118466483516485E-2"/>
    <n v="54600000"/>
    <s v="BOLIVAR"/>
    <s v="AUTOMOVIL"/>
    <s v="PARTICULAR"/>
    <s v="javisan_69@yahoo.es"/>
    <n v="29187280"/>
    <n v="1917468.27"/>
    <n v="1591317.87"/>
    <s v=""/>
    <s v=""/>
    <s v=""/>
    <m/>
    <m/>
    <m/>
    <s v=""/>
    <s v=""/>
    <s v=""/>
    <m/>
    <m/>
    <m/>
    <m/>
    <m/>
    <m/>
    <m/>
    <m/>
    <m/>
    <n v="0.18808154979795644"/>
    <x v="0"/>
    <s v="COS"/>
  </r>
  <r>
    <s v="R1"/>
    <n v="80239411"/>
    <s v="M"/>
    <s v="JUAN"/>
    <s v="CARLOS"/>
    <s v="ARISTIZABAL"/>
    <s v="MORALES"/>
    <d v="1981-07-22T00:00:00"/>
    <s v="NUS866"/>
    <n v="25754"/>
    <s v="SOACHA"/>
    <n v="25"/>
    <s v="CUNDINAMARCA"/>
    <m/>
    <n v="3204742964"/>
    <n v="0"/>
    <m/>
    <m/>
    <m/>
    <s v="13/09/2025"/>
    <x v="9"/>
    <n v="2025"/>
    <s v="COROLLA CROSS [ SE-G HYBRID TP 1800CC 7AB 4"/>
    <s v="2ZR3A77951"/>
    <s v="9BRKZAAG1S0700704"/>
    <s v="09006197"/>
    <s v="TOYOTA"/>
    <s v="TOYOTA COROLLA "/>
    <n v="1.6565839167862268E-2"/>
    <n v="139400000"/>
    <s v="MAPFRE"/>
    <s v="CAMIONETAPASAJ"/>
    <s v="PARTICULAR"/>
    <s v="juancarlosaristizabalmorales@gmail.com"/>
    <n v="29188022"/>
    <n v="2309277.98"/>
    <n v="1920569.73"/>
    <s v=""/>
    <s v=""/>
    <s v=""/>
    <m/>
    <m/>
    <m/>
    <s v=""/>
    <s v=""/>
    <s v=""/>
    <m/>
    <m/>
    <m/>
    <m/>
    <m/>
    <m/>
    <m/>
    <m/>
    <m/>
    <n v="7.1834073758719974E-2"/>
    <x v="0"/>
    <s v="COS"/>
  </r>
  <r>
    <s v="R1"/>
    <n v="1121927495"/>
    <s v="F"/>
    <s v="DIANA"/>
    <s v="MARCELA"/>
    <s v="SANCHEZ"/>
    <s v="FORERO"/>
    <d v="1995-10-16T00:00:00"/>
    <s v="KVW864"/>
    <n v="50001"/>
    <s v="VILLAVICENCIO"/>
    <n v="50"/>
    <s v="META"/>
    <m/>
    <n v="3138092324"/>
    <n v="0"/>
    <m/>
    <m/>
    <m/>
    <s v="07/09/2025"/>
    <x v="12"/>
    <n v="2022"/>
    <s v="DUSTER [2] INTENS MT 1600CC 4X2"/>
    <s v="J759Q076963"/>
    <s v="9FBHJD208NM052077"/>
    <s v="08006065"/>
    <s v="RENAULT"/>
    <s v="RENAULT DUSTER "/>
    <n v="3.0800279432624117E-2"/>
    <n v="70500000"/>
    <s v="HDI-LIBERTY"/>
    <s v="CAMIONETAPASAJ"/>
    <s v="PARTICULAR"/>
    <s v="diamarsanchezf@gmail.com"/>
    <n v="29190830"/>
    <n v="2171419.7000000002"/>
    <n v="1804722.44"/>
    <s v=""/>
    <s v=""/>
    <s v=""/>
    <m/>
    <m/>
    <m/>
    <s v=""/>
    <s v=""/>
    <s v=""/>
    <m/>
    <m/>
    <m/>
    <m/>
    <m/>
    <m/>
    <m/>
    <m/>
    <m/>
    <n v="0.96028677505352233"/>
    <x v="1"/>
    <s v="COS"/>
  </r>
  <r>
    <s v="R1"/>
    <n v="52544966"/>
    <s v="F"/>
    <s v="EMILCE"/>
    <n v="0"/>
    <s v="MORENO"/>
    <s v="MOSQUERA"/>
    <d v="1979-12-21T00:00:00"/>
    <s v="FJW726"/>
    <n v="0"/>
    <s v="BOGOTA"/>
    <n v="25"/>
    <s v="CUNDINAMARCA"/>
    <m/>
    <n v="3012466537"/>
    <n v="0"/>
    <m/>
    <m/>
    <m/>
    <s v="30/09/2025"/>
    <x v="2"/>
    <n v="2019"/>
    <s v="SANDERO [2] EXPRESSION MT 1600CC 8V AA"/>
    <s v="2845Q018194"/>
    <s v="9FB5SRC9BKM569723"/>
    <s v="08001190"/>
    <s v="RENAULT"/>
    <s v="RENAULT SANDERO "/>
    <n v="3.107139175257732E-2"/>
    <n v="38800000"/>
    <s v="MAPFRE"/>
    <s v="AUTOMOVIL"/>
    <s v="PARTICULAR"/>
    <s v="emorenomo@gmail.com"/>
    <n v="159837056"/>
    <n v="1205570"/>
    <n v="993083.82"/>
    <s v=""/>
    <s v=""/>
    <s v=""/>
    <m/>
    <m/>
    <m/>
    <s v=""/>
    <s v=""/>
    <s v=""/>
    <m/>
    <m/>
    <m/>
    <m/>
    <m/>
    <m/>
    <m/>
    <m/>
    <m/>
    <n v="0.88939658713855119"/>
    <x v="0"/>
    <s v="COS"/>
  </r>
  <r>
    <s v="R1"/>
    <n v="79449976"/>
    <s v="M"/>
    <s v="JORGE"/>
    <s v="EDUARDO"/>
    <s v="MEJIA YEPES JORGE"/>
    <s v="MEJIA YEPES"/>
    <d v="1968-06-21T00:00:00"/>
    <s v="RMW986"/>
    <n v="0"/>
    <s v="BOGOTA"/>
    <n v="25"/>
    <s v="CUNDINAMARCA"/>
    <m/>
    <n v="3144730829"/>
    <n v="0"/>
    <m/>
    <m/>
    <m/>
    <s v="25/09/2025"/>
    <x v="10"/>
    <n v="2011"/>
    <s v="AMAROK COMFORTLINE MT 2000CC 4X4 2"/>
    <s v="CDC030484"/>
    <s v="WV1ZZZ2HZB8033267"/>
    <s v="09221006"/>
    <s v="VOLKSWAGEN"/>
    <s v="VOLKSWAGEN AMAROK "/>
    <n v="3.0504360554699537E-2"/>
    <n v="64900000"/>
    <s v="EQUIDAD"/>
    <s v="PICKUPDOBLECAB"/>
    <s v="PARTICULAR"/>
    <s v="jorgemejiayepes@gmail.com"/>
    <n v="159822346"/>
    <n v="1979733"/>
    <n v="1643641.43"/>
    <s v=""/>
    <s v=""/>
    <s v=""/>
    <m/>
    <m/>
    <m/>
    <s v=""/>
    <s v=""/>
    <s v=""/>
    <m/>
    <m/>
    <m/>
    <m/>
    <m/>
    <m/>
    <m/>
    <m/>
    <m/>
    <n v="0.72917679664942636"/>
    <x v="0"/>
    <s v="COS"/>
  </r>
  <r>
    <s v="R1"/>
    <n v="1088309006"/>
    <s v="F"/>
    <s v="JENNI"/>
    <s v="ALEJANDRA"/>
    <s v="BARCO"/>
    <s v="TREJOS"/>
    <d v="1993-05-20T00:00:00"/>
    <s v="HWT873"/>
    <n v="66001"/>
    <s v="PEREIRA"/>
    <n v="66"/>
    <s v="RISARALDA"/>
    <m/>
    <n v="3215731142"/>
    <n v="0"/>
    <m/>
    <m/>
    <m/>
    <s v="07/09/2025"/>
    <x v="12"/>
    <n v="2015"/>
    <s v="SPARK [3] [FL] GT [M300] LT MT 1200CC 5P"/>
    <s v="B12D1229478KD3"/>
    <s v="9GAMF48D1FB034616"/>
    <s v="01601275"/>
    <s v="CHEVROLET"/>
    <s v="CHEVROLET SPARK "/>
    <n v="5.3431806451612905E-2"/>
    <n v="31000000"/>
    <s v="EQUIDAD"/>
    <s v="AUTOMOVIL"/>
    <s v="PARTICULAR"/>
    <n v="0"/>
    <n v="159827006"/>
    <n v="1656386"/>
    <n v="1371921.29"/>
    <s v=""/>
    <s v=""/>
    <s v=""/>
    <m/>
    <m/>
    <m/>
    <s v=""/>
    <s v=""/>
    <s v=""/>
    <m/>
    <m/>
    <m/>
    <m/>
    <m/>
    <m/>
    <m/>
    <m/>
    <m/>
    <n v="0.63524661790679848"/>
    <x v="1"/>
    <s v="COS"/>
  </r>
  <r>
    <s v="R1"/>
    <n v="70040653"/>
    <s v="M"/>
    <s v="GERMAN"/>
    <s v="ATILIO"/>
    <s v="PEÃ‘A"/>
    <s v="MEJIA"/>
    <d v="1952-03-02T00:00:00"/>
    <s v="KPU034"/>
    <n v="5001"/>
    <s v="MEDELLIN"/>
    <n v="5"/>
    <s v="ANTIOQUIA"/>
    <m/>
    <n v="3155125115"/>
    <n v="3112871147"/>
    <m/>
    <m/>
    <m/>
    <s v="16/09/2025"/>
    <x v="24"/>
    <n v="2022"/>
    <s v="VITARA GL AT 1600CC 2AB A"/>
    <s v="M16A2366487"/>
    <s v="TSMYD21S1NMA02069"/>
    <s v="08806018"/>
    <s v="SUZUKI"/>
    <s v="SUZUKI VITARA "/>
    <n v="2.159903971830986E-2"/>
    <n v="71000000"/>
    <s v="ALLIANZ"/>
    <s v="CAMIONETAPASAJ"/>
    <s v="PARTICULAR"/>
    <s v="danielfernandolozanotorres@hotmail.com"/>
    <n v="29200544"/>
    <n v="1533531.82"/>
    <n v="1268682.2"/>
    <s v=""/>
    <s v=""/>
    <s v=""/>
    <m/>
    <m/>
    <m/>
    <s v=""/>
    <s v=""/>
    <s v=""/>
    <m/>
    <m/>
    <m/>
    <m/>
    <m/>
    <m/>
    <m/>
    <m/>
    <m/>
    <n v="0.74899651517515375"/>
    <x v="0"/>
    <s v="COS"/>
  </r>
  <r>
    <s v="R1"/>
    <n v="7220491"/>
    <s v="M"/>
    <s v="DUILIO"/>
    <n v="0"/>
    <s v="CRUZ"/>
    <s v="BECERRA"/>
    <d v="1964-10-24T00:00:00"/>
    <s v="KFR472"/>
    <n v="0"/>
    <s v="CHIA"/>
    <n v="25"/>
    <s v="CUNDINAMARCA"/>
    <m/>
    <n v="3132965070"/>
    <n v="0"/>
    <m/>
    <m/>
    <m/>
    <s v="20/09/2025"/>
    <x v="7"/>
    <n v="2010"/>
    <s v="PRADO [LC 150] TX-L AT 4000CC 5P CT"/>
    <s v="1GRA065858"/>
    <s v="JTEBU3FJ50K006861"/>
    <s v="09008146"/>
    <s v="TOYOTA"/>
    <s v="TOYOTA PRADO "/>
    <n v="1.609126984126984E-2"/>
    <n v="126000000"/>
    <s v="SURAMERICANA"/>
    <s v="CAMPERO"/>
    <s v="PARTICULAR"/>
    <s v="duilio.cruz@gmail.com"/>
    <n v="159711808"/>
    <n v="2027500"/>
    <n v="1683781.79"/>
    <s v=""/>
    <s v=""/>
    <s v=""/>
    <m/>
    <m/>
    <m/>
    <s v=""/>
    <s v=""/>
    <s v=""/>
    <m/>
    <m/>
    <m/>
    <m/>
    <m/>
    <m/>
    <m/>
    <m/>
    <m/>
    <n v="0.81991041403415921"/>
    <x v="0"/>
    <s v="COS"/>
  </r>
  <r>
    <s v="R1"/>
    <n v="41683114"/>
    <s v="F"/>
    <s v="MYRIAM"/>
    <n v="0"/>
    <s v="CUBILLOS"/>
    <s v="MORENO"/>
    <d v="1952-08-27T00:00:00"/>
    <s v="JRO362"/>
    <n v="0"/>
    <s v="BOGOTA"/>
    <n v="25"/>
    <s v="CUNDINAMARCA"/>
    <m/>
    <n v="3187988739"/>
    <n v="3196579084"/>
    <m/>
    <m/>
    <m/>
    <s v="20/09/2025"/>
    <x v="7"/>
    <n v="2022"/>
    <s v="KWID OUTSIDER MT 1000CC 12V 4"/>
    <s v="B4DA405Q101949"/>
    <s v="93YRBB004NJ834125"/>
    <s v="08001195"/>
    <s v="RENAULT"/>
    <s v="RENAULT KWID "/>
    <n v="3.1621492783505151E-2"/>
    <n v="38800000"/>
    <s v="MAPFRE"/>
    <s v="AUTOMOVIL"/>
    <s v="PARTICULAR"/>
    <s v="luisamoreno1192@gmail.com"/>
    <n v="29204424"/>
    <n v="1226913.92"/>
    <n v="1011020.1"/>
    <s v=""/>
    <s v=""/>
    <s v=""/>
    <m/>
    <m/>
    <m/>
    <s v=""/>
    <s v=""/>
    <s v=""/>
    <m/>
    <m/>
    <m/>
    <m/>
    <m/>
    <m/>
    <m/>
    <m/>
    <m/>
    <n v="0.85841753008915256"/>
    <x v="0"/>
    <s v="COS"/>
  </r>
  <r>
    <s v="R1"/>
    <n v="79954395"/>
    <s v="M"/>
    <s v="VICTOR"/>
    <s v="JOSE"/>
    <s v="RAMIREZ"/>
    <s v="ROMERO"/>
    <d v="1979-09-03T00:00:00"/>
    <s v="UGU654"/>
    <n v="25899"/>
    <s v="ZIPAQUIRA"/>
    <n v="25"/>
    <s v="CUNDINAMARCA"/>
    <m/>
    <n v="3006258399"/>
    <n v="3002258399"/>
    <m/>
    <m/>
    <m/>
    <s v="29/09/2025"/>
    <x v="11"/>
    <n v="2015"/>
    <s v="JOURNEY SXT [FL] TP 2400CC 7PSJ"/>
    <s v="3C4PDCCB3FT569597"/>
    <s v="3C4PDCCB3FT569597"/>
    <s v="02406047"/>
    <s v="DODGE"/>
    <s v="DODGE JOURNEY "/>
    <n v="5.1550700389105059E-2"/>
    <n v="51400000"/>
    <s v="SBS"/>
    <s v="CAMIONETAPASAJ"/>
    <s v="PARTICULAR"/>
    <s v="VICTOR.MORROA@GMAIL.COM"/>
    <n v="159833703"/>
    <n v="2649706"/>
    <n v="2206643.5"/>
    <s v=""/>
    <s v=""/>
    <s v=""/>
    <m/>
    <m/>
    <m/>
    <s v=""/>
    <s v=""/>
    <s v=""/>
    <m/>
    <m/>
    <m/>
    <m/>
    <m/>
    <m/>
    <m/>
    <m/>
    <m/>
    <n v="0.69557473542459169"/>
    <x v="1"/>
    <s v="COS"/>
  </r>
  <r>
    <s v="R1"/>
    <n v="11225743"/>
    <s v="M"/>
    <s v="ANDRES"/>
    <s v="FABIAN"/>
    <s v="CAMARGO"/>
    <s v="GARCIA"/>
    <d v="1980-12-27T00:00:00"/>
    <s v="NXS601"/>
    <n v="0"/>
    <s v="BOGOTA"/>
    <n v="25"/>
    <s v="CUNDINAMARCA"/>
    <m/>
    <n v="3003017270"/>
    <n v="3112149741"/>
    <m/>
    <m/>
    <m/>
    <s v="30/09/2025"/>
    <x v="2"/>
    <n v="2025"/>
    <s v="ONIX [2] LT MT 1000CC T 4P"/>
    <s v="L4F241424735"/>
    <s v="9BGEB69K0SG136778"/>
    <s v="01601341"/>
    <s v="CHEVROLET"/>
    <s v="CHEVROLET ONIX "/>
    <n v="2.4609577464788732E-2"/>
    <n v="71000000"/>
    <s v="MAPFRE"/>
    <s v="AUTOMOVIL"/>
    <s v="PARTICULAR"/>
    <s v="andrescamargog@gmail.com"/>
    <n v="159831136"/>
    <n v="1747280"/>
    <n v="1448302.47"/>
    <s v=""/>
    <s v=""/>
    <s v=""/>
    <m/>
    <m/>
    <m/>
    <s v=""/>
    <s v=""/>
    <s v=""/>
    <m/>
    <m/>
    <m/>
    <m/>
    <m/>
    <m/>
    <m/>
    <m/>
    <m/>
    <n v="0.40612290870785239"/>
    <x v="0"/>
    <s v="COS"/>
  </r>
  <r>
    <s v="R1"/>
    <n v="13826083"/>
    <s v="M"/>
    <s v="JAIRO"/>
    <n v="0"/>
    <s v="MANTILLA"/>
    <s v="BLANCO"/>
    <d v="1953-07-06T00:00:00"/>
    <s v="GHS541"/>
    <n v="68001"/>
    <s v="BUCARAMANGA"/>
    <n v="68"/>
    <s v="SANTANDER"/>
    <m/>
    <n v="3142738466"/>
    <n v="0"/>
    <m/>
    <m/>
    <m/>
    <s v="10/09/2025"/>
    <x v="17"/>
    <n v="2022"/>
    <s v="YARIS [3] [FL] XS TP 1500CC 2AB A"/>
    <s v="2NR4552602"/>
    <s v="9BRKB9F34N8156343"/>
    <s v="09001147"/>
    <s v="TOYOTA"/>
    <s v="TOYOTA YARIS "/>
    <n v="2.0219851851851853E-2"/>
    <n v="67500000"/>
    <s v="HDI-LIBERTY"/>
    <s v="AUTOMOVIL"/>
    <s v="PARTICULAR"/>
    <s v="jmantilla7@hotmail.com"/>
    <n v="159716306"/>
    <n v="1364840"/>
    <n v="1126924"/>
    <s v=""/>
    <s v=""/>
    <s v=""/>
    <m/>
    <m/>
    <m/>
    <s v=""/>
    <s v=""/>
    <s v=""/>
    <m/>
    <m/>
    <m/>
    <m/>
    <m/>
    <m/>
    <m/>
    <m/>
    <m/>
    <n v="0.86683126093593388"/>
    <x v="0"/>
    <s v="COS"/>
  </r>
  <r>
    <s v="R1"/>
    <n v="13956466"/>
    <s v="M"/>
    <s v="CARLOS"/>
    <s v="JULIO"/>
    <s v="TIRADO"/>
    <s v="GUIZA"/>
    <d v="1973-03-13T00:00:00"/>
    <s v="JXT983"/>
    <n v="0"/>
    <s v="BOGOTA"/>
    <n v="25"/>
    <s v="CUNDINAMARCA"/>
    <m/>
    <n v="3142440949"/>
    <n v="0"/>
    <m/>
    <m/>
    <m/>
    <s v="09/09/2026"/>
    <x v="28"/>
    <n v="2022"/>
    <s v="MURANO [Z52] EXCLUSIVE TP 3500CC 4X4 C"/>
    <s v="VQ35414256W"/>
    <s v="5N1TANZ52NC106687"/>
    <s v="06406129"/>
    <s v="NISSAN"/>
    <s v="NISSAN MURANO "/>
    <n v="3.6547549019607842E-2"/>
    <n v="122400000"/>
    <s v="BOLIVAR"/>
    <s v="CAMIONETAPASAJ"/>
    <s v="PARTICULAR"/>
    <s v="carlostg.73@hotmail.com"/>
    <n v="159838069"/>
    <n v="4473420"/>
    <n v="3739176.63"/>
    <s v=""/>
    <s v=""/>
    <s v=""/>
    <m/>
    <m/>
    <m/>
    <s v=""/>
    <s v=""/>
    <s v=""/>
    <m/>
    <m/>
    <m/>
    <m/>
    <m/>
    <m/>
    <m/>
    <m/>
    <m/>
    <n v="0.82393657345856297"/>
    <x v="1"/>
    <s v="COS"/>
  </r>
  <r>
    <s v="R1"/>
    <n v="1018453809"/>
    <s v="M"/>
    <s v="JOHAN"/>
    <s v="MANUEL"/>
    <s v="BELTRAN"/>
    <s v="ORTIGOZA"/>
    <d v="1992-08-11T00:00:00"/>
    <s v="EGZ407"/>
    <n v="0"/>
    <s v="BOGOTA"/>
    <n v="25"/>
    <s v="CUNDINAMARCA"/>
    <m/>
    <n v="3115653840"/>
    <n v="0"/>
    <m/>
    <m/>
    <m/>
    <s v="19/09/2026"/>
    <x v="21"/>
    <n v="2018"/>
    <s v="3 [3] GRAND TOURING L TP 2000CC CT TC"/>
    <s v="PE40545053"/>
    <s v="3MZBN4278JM204623"/>
    <s v="05601159"/>
    <s v="MAZDA"/>
    <s v="MAZDA 3 "/>
    <n v="2.0657438494934878E-2"/>
    <n v="69100000"/>
    <s v="MAPFRE"/>
    <s v="AUTOMOVIL"/>
    <s v="PARTICULAR"/>
    <s v="beltranjoh@gmail.com"/>
    <n v="29189148"/>
    <n v="1427429"/>
    <n v="1179520.17"/>
    <s v=""/>
    <s v=""/>
    <s v=""/>
    <m/>
    <m/>
    <m/>
    <s v=""/>
    <s v=""/>
    <s v=""/>
    <m/>
    <m/>
    <m/>
    <m/>
    <m/>
    <m/>
    <m/>
    <m/>
    <m/>
    <n v="0.89691259850196103"/>
    <x v="0"/>
    <s v="COS"/>
  </r>
  <r>
    <s v="R1"/>
    <n v="53090357"/>
    <s v="F"/>
    <s v="DIANA"/>
    <s v="PATRICIA"/>
    <s v="MOLINA"/>
    <s v="ROZO"/>
    <d v="1984-09-13T00:00:00"/>
    <s v="DWN931"/>
    <n v="0"/>
    <s v="BOGOTA"/>
    <n v="25"/>
    <s v="CUNDINAMARCA"/>
    <m/>
    <n v="3017243971"/>
    <n v="0"/>
    <m/>
    <m/>
    <m/>
    <s v="28/09/2025"/>
    <x v="14"/>
    <n v="2018"/>
    <s v="SPARK [3] [FL] GT [M300] LTZ MT 1200CC 5P 2A"/>
    <s v="Z2163516HLVX0249"/>
    <s v="9GAMF48D1HB042038"/>
    <s v="01601304"/>
    <s v="CHEVROLET"/>
    <s v="CHEVROLET SPARK "/>
    <n v="4.3378398876404496E-2"/>
    <n v="35600000"/>
    <s v="MAPFRE"/>
    <s v="AUTOMOVIL"/>
    <s v="PARTICULAR"/>
    <n v="0"/>
    <n v="29190994"/>
    <n v="1544271"/>
    <n v="1277706.72"/>
    <s v=""/>
    <s v=""/>
    <s v=""/>
    <m/>
    <m/>
    <m/>
    <s v=""/>
    <s v=""/>
    <s v=""/>
    <m/>
    <m/>
    <m/>
    <m/>
    <m/>
    <m/>
    <m/>
    <m/>
    <m/>
    <n v="0.83337727743817491"/>
    <x v="1"/>
    <s v="COS"/>
  </r>
  <r>
    <s v="R1"/>
    <n v="6198231"/>
    <s v="M"/>
    <s v="DIEGO"/>
    <s v="FERNANDO"/>
    <s v="TASCON"/>
    <s v="MARMOLEJO"/>
    <d v="1970-08-13T00:00:00"/>
    <s v="LSV814"/>
    <n v="0"/>
    <s v="TULUA"/>
    <n v="76"/>
    <s v="VALLE DEL CAUCA"/>
    <m/>
    <n v="3154048539"/>
    <n v="0"/>
    <m/>
    <m/>
    <m/>
    <s v="05/09/2025"/>
    <x v="1"/>
    <n v="2023"/>
    <s v="CX50 GRAND TOURING AT 2500CC 4X2"/>
    <s v="PY40492412"/>
    <s v="JM7VA2WLAPN100717"/>
    <s v="05606114"/>
    <s v="MAZDA"/>
    <s v="MAZDA CX50 "/>
    <n v="3.5868437740533832E-2"/>
    <n v="161100000"/>
    <s v="MAPFRE"/>
    <s v="CAMIONETAPASAJ"/>
    <s v="PARTICULAR"/>
    <s v="diegotascon1970@hotmail.com"/>
    <n v="29214628"/>
    <n v="5778405.3200000003"/>
    <n v="4835802.79"/>
    <s v=""/>
    <s v=""/>
    <s v=""/>
    <m/>
    <m/>
    <m/>
    <s v=""/>
    <s v=""/>
    <s v=""/>
    <m/>
    <m/>
    <m/>
    <m/>
    <m/>
    <m/>
    <m/>
    <m/>
    <m/>
    <n v="0.47849972080782932"/>
    <x v="1"/>
    <s v="COS"/>
  </r>
  <r>
    <s v="R1"/>
    <n v="79911550"/>
    <s v="M"/>
    <s v="WILMAN"/>
    <s v="ALBEIRO"/>
    <s v="ZULUAGA"/>
    <s v="GIRALDO"/>
    <d v="1978-03-09T00:00:00"/>
    <s v="LOV232"/>
    <n v="5615"/>
    <s v="RIONEGRO"/>
    <n v="5"/>
    <s v="ANTIOQUIA"/>
    <m/>
    <n v="3107771110"/>
    <n v="0"/>
    <m/>
    <m/>
    <m/>
    <s v="23/09/2025"/>
    <x v="19"/>
    <n v="2024"/>
    <s v="REXTON [4][FL] SUPREME TP 2200CC TD 4X"/>
    <s v="67298012559584"/>
    <s v="KPT40B1ESRP095164"/>
    <s v="08308055"/>
    <s v="SSANGYONG"/>
    <s v="SSANGYONG REXTON "/>
    <n v="2.3396516339869281E-2"/>
    <n v="153000000"/>
    <s v="HDI-LIBERTY"/>
    <s v="CAMPERO"/>
    <s v="PARTICULAR"/>
    <n v="0"/>
    <n v="159854922"/>
    <n v="3579667"/>
    <n v="2988123.42"/>
    <s v=""/>
    <s v=""/>
    <s v=""/>
    <m/>
    <m/>
    <m/>
    <s v=""/>
    <s v=""/>
    <s v=""/>
    <m/>
    <m/>
    <m/>
    <m/>
    <m/>
    <m/>
    <m/>
    <m/>
    <m/>
    <n v="0.13804340241667934"/>
    <x v="3"/>
    <s v="COS"/>
  </r>
  <r>
    <s v="R1"/>
    <n v="43591072"/>
    <s v="F"/>
    <s v="GLORIA"/>
    <s v="CATALINA"/>
    <s v="GALLO"/>
    <s v="RESTREPO"/>
    <d v="1974-04-10T00:00:00"/>
    <s v="LEK432"/>
    <n v="5266"/>
    <s v="ENVIGADO"/>
    <n v="5"/>
    <s v="ANTIOQUIA"/>
    <m/>
    <n v="3137912062"/>
    <n v="0"/>
    <m/>
    <m/>
    <m/>
    <s v="11/09/2025"/>
    <x v="23"/>
    <n v="2023"/>
    <s v="MARCH [FL] [2] SENSE AT 1600CC 6AB A"/>
    <s v="HR16487398U"/>
    <s v="3N1CK3CE1ZL414729"/>
    <s v="06401256"/>
    <s v="NISSAN"/>
    <s v="NISSAN MARCH "/>
    <n v="5.4571376811594206E-2"/>
    <n v="55200000"/>
    <s v="HDI-LIBERTY"/>
    <s v="AUTOMOVIL"/>
    <s v="PARTICULAR"/>
    <s v="gcatagallo@hotmail.com"/>
    <n v="159732813"/>
    <n v="3012340"/>
    <n v="2511378.2799999998"/>
    <s v=""/>
    <s v=""/>
    <s v=""/>
    <m/>
    <m/>
    <m/>
    <s v=""/>
    <s v=""/>
    <s v=""/>
    <m/>
    <m/>
    <m/>
    <m/>
    <m/>
    <m/>
    <m/>
    <m/>
    <m/>
    <n v="0.84979872332725148"/>
    <x v="1"/>
    <s v="COS"/>
  </r>
  <r>
    <s v="R1"/>
    <n v="13279905"/>
    <s v="M"/>
    <s v="LUIS"/>
    <s v="MIGUEL"/>
    <s v="SOLANO"/>
    <s v="LUNA"/>
    <d v="1985-07-09T00:00:00"/>
    <s v="DML729"/>
    <n v="0"/>
    <s v="CUCUTA"/>
    <n v="54"/>
    <s v="NORTE DE SANTANDER"/>
    <m/>
    <n v="3166170161"/>
    <n v="0"/>
    <m/>
    <m/>
    <m/>
    <s v="30/09/2025"/>
    <x v="2"/>
    <n v="2015"/>
    <s v="FIESTA [7] SPORTBACK SE MT 1600CC 4P"/>
    <s v="FM142889"/>
    <s v="FM142889"/>
    <s v="03001136"/>
    <s v="FORD"/>
    <s v="FORD FIESTA "/>
    <n v="3.4552575342465752E-2"/>
    <n v="36500000"/>
    <s v="ALLIANZ"/>
    <s v="AUTOMOVIL"/>
    <s v="PARTICULAR"/>
    <s v="luismisol10@gmail.com"/>
    <n v="159840686"/>
    <n v="1261169"/>
    <n v="1039805.69"/>
    <s v=""/>
    <s v=""/>
    <s v=""/>
    <m/>
    <m/>
    <m/>
    <s v=""/>
    <s v=""/>
    <s v=""/>
    <m/>
    <m/>
    <m/>
    <m/>
    <m/>
    <m/>
    <m/>
    <m/>
    <m/>
    <n v="0.67822358973014196"/>
    <x v="0"/>
    <s v="COS"/>
  </r>
  <r>
    <s v="R1"/>
    <n v="41520140"/>
    <s v="F"/>
    <s v="ELIZABETH"/>
    <n v="0"/>
    <s v="BARRERA"/>
    <n v="0"/>
    <d v="1949-06-30T00:00:00"/>
    <s v="HJV125"/>
    <n v="0"/>
    <s v="BOGOTA"/>
    <n v="25"/>
    <s v="CUNDINAMARCA"/>
    <m/>
    <n v="3182461736"/>
    <n v="0"/>
    <m/>
    <m/>
    <m/>
    <s v="14/09/2025"/>
    <x v="0"/>
    <n v="2014"/>
    <s v="SONIC LT MT 1600CC 5P 2A"/>
    <s v="1ES524028"/>
    <s v="3G1J85CC9ES524028"/>
    <s v="01601263"/>
    <s v="CHEVROLET"/>
    <s v="CHEVROLET SONIC "/>
    <n v="3.9466688311688314E-2"/>
    <n v="30800000"/>
    <s v="HDI-LIBERTY"/>
    <s v="AUTOMOVIL"/>
    <s v="PARTICULAR"/>
    <s v="elizabarre@gmail.com"/>
    <n v="159838048"/>
    <n v="1215574"/>
    <n v="1001490.53"/>
    <s v=""/>
    <s v=""/>
    <s v=""/>
    <m/>
    <m/>
    <m/>
    <s v=""/>
    <s v=""/>
    <s v=""/>
    <m/>
    <m/>
    <m/>
    <m/>
    <m/>
    <m/>
    <m/>
    <m/>
    <m/>
    <n v="0.59759276511685311"/>
    <x v="0"/>
    <s v="COS"/>
  </r>
  <r>
    <s v="R1"/>
    <n v="1083454663"/>
    <s v="F"/>
    <s v="PAULA"/>
    <s v="ANDREA"/>
    <s v="SANTOS"/>
    <s v="HOYOS"/>
    <d v="1984-10-06T00:00:00"/>
    <s v="KFZ476"/>
    <n v="0"/>
    <s v="SANTA MARTA"/>
    <n v="47"/>
    <s v="MAGDALENA"/>
    <m/>
    <n v="3015341081"/>
    <n v="0"/>
    <m/>
    <m/>
    <m/>
    <s v="19/09/2025"/>
    <x v="21"/>
    <n v="2020"/>
    <s v="ECOSPORT [2] [F FREESTYLE TP 2000CC 4X4"/>
    <s v="U4JBL8781878"/>
    <s v="9BFZB65X7L8781878"/>
    <s v="03008062"/>
    <s v="FORD"/>
    <s v="FORD ECOSPORT "/>
    <n v="4.1584999999999997E-2"/>
    <n v="70600000"/>
    <s v="HDI SEGUROS"/>
    <s v="CAMPERO"/>
    <s v="PARTICULAR"/>
    <s v="pachu078@hotmail.com"/>
    <n v="159856705"/>
    <n v="2935901"/>
    <n v="2447143.58"/>
    <s v=""/>
    <s v=""/>
    <s v=""/>
    <m/>
    <m/>
    <m/>
    <s v=""/>
    <s v=""/>
    <s v=""/>
    <m/>
    <m/>
    <m/>
    <m/>
    <m/>
    <m/>
    <m/>
    <m/>
    <m/>
    <n v="0.68188559028697349"/>
    <x v="1"/>
    <s v="COS"/>
  </r>
  <r>
    <s v="R1"/>
    <n v="16655808"/>
    <s v="M"/>
    <s v="ANTONIO"/>
    <s v="JOSE"/>
    <s v="BRICEÃ‘O"/>
    <s v="MENDEZ"/>
    <d v="1961-06-06T00:00:00"/>
    <s v="LKX373"/>
    <n v="76001"/>
    <s v="CALI"/>
    <n v="76"/>
    <s v="VALLE DEL CAUCA"/>
    <m/>
    <n v="3206874183"/>
    <n v="0"/>
    <m/>
    <m/>
    <m/>
    <s v="27/09/2025"/>
    <x v="8"/>
    <n v="2023"/>
    <s v="DUSTER [2] INTENS TP 1300CC T 4X2"/>
    <s v="A452D011922"/>
    <s v="9FBHJD203PM344979"/>
    <s v="08006066"/>
    <s v="RENAULT"/>
    <s v="RENAULT DUSTER "/>
    <n v="2.7634164705882352E-2"/>
    <n v="85000000"/>
    <s v="ALLIANZ"/>
    <s v="CAMIONETAPASAJ"/>
    <s v="PARTICULAR"/>
    <n v="0"/>
    <n v="159709762"/>
    <n v="2348904"/>
    <n v="1953869"/>
    <s v=""/>
    <s v=""/>
    <s v=""/>
    <m/>
    <m/>
    <m/>
    <s v=""/>
    <s v=""/>
    <s v=""/>
    <m/>
    <m/>
    <m/>
    <m/>
    <m/>
    <m/>
    <m/>
    <m/>
    <m/>
    <n v="0.94378986856960456"/>
    <x v="1"/>
    <s v="COS"/>
  </r>
  <r>
    <s v="R1"/>
    <n v="51595759"/>
    <s v="F"/>
    <s v="NUBIA"/>
    <s v="ASCENETH"/>
    <s v="URIBE"/>
    <s v="RICO"/>
    <d v="1960-07-12T00:00:00"/>
    <s v="HRL962"/>
    <n v="0"/>
    <s v="BOGOTA"/>
    <n v="25"/>
    <s v="CUNDINAMARCA"/>
    <m/>
    <n v="3162334214"/>
    <n v="0"/>
    <m/>
    <m/>
    <m/>
    <s v="24/09/2025"/>
    <x v="13"/>
    <n v="2016"/>
    <s v="SX4 CROSSOVER AT 1600CC 5P"/>
    <s v="M16A1907193"/>
    <s v="JS2YA21S0G6100656"/>
    <s v="08801016"/>
    <s v="SUZUKI"/>
    <s v="SUZUKI SX4 "/>
    <n v="4.0424789081885855E-2"/>
    <n v="40300000"/>
    <s v="MAPFRE"/>
    <s v="AUTOMOVIL"/>
    <s v="PARTICULAR"/>
    <n v="0"/>
    <n v="159831880"/>
    <n v="1629119"/>
    <n v="1349007.96"/>
    <s v=""/>
    <s v=""/>
    <s v=""/>
    <m/>
    <m/>
    <m/>
    <s v=""/>
    <s v=""/>
    <s v=""/>
    <m/>
    <m/>
    <m/>
    <m/>
    <m/>
    <m/>
    <m/>
    <m/>
    <m/>
    <n v="0.53102604631247763"/>
    <x v="1"/>
    <s v="COS"/>
  </r>
  <r>
    <s v="R1"/>
    <n v="13838052"/>
    <s v="M"/>
    <s v="JORGE"/>
    <n v="0"/>
    <s v="FONSECA"/>
    <s v="PEÃ‘ALOZA"/>
    <d v="1958-01-15T00:00:00"/>
    <s v="GYX884"/>
    <n v="68276"/>
    <s v="FLORIDABLANCA"/>
    <n v="68"/>
    <s v="SANTANDER"/>
    <m/>
    <n v="3176367979"/>
    <n v="0"/>
    <m/>
    <m/>
    <m/>
    <s v="05/09/2026"/>
    <x v="1"/>
    <n v="2022"/>
    <s v="TAOS COMFORTLINE SEL TP 1400CC T 6AB"/>
    <s v="DSJ012989"/>
    <s v="8AWBJ6B29NA804265"/>
    <s v="09206088"/>
    <s v="VOLKSWAGEN"/>
    <s v="VOLKSWAGEN TAOS "/>
    <n v="2.2435166348903721E-2"/>
    <n v="104900000"/>
    <s v="SBS"/>
    <s v="CAMIONETAPASAJ"/>
    <s v="PARTICULAR"/>
    <s v="jorgefonsecap@gmail.com"/>
    <n v="29187494"/>
    <n v="2353448.9500000002"/>
    <n v="1957688.19"/>
    <s v=""/>
    <s v=""/>
    <s v=""/>
    <m/>
    <m/>
    <m/>
    <s v=""/>
    <s v=""/>
    <s v=""/>
    <m/>
    <m/>
    <m/>
    <m/>
    <m/>
    <m/>
    <m/>
    <m/>
    <m/>
    <n v="0.63094714750447423"/>
    <x v="3"/>
    <s v="COS"/>
  </r>
  <r>
    <s v="R1"/>
    <n v="52807280"/>
    <s v="F"/>
    <s v="CLAUDIA"/>
    <s v="YOLIMA"/>
    <s v="ROZO"/>
    <s v="REINA"/>
    <d v="1980-07-31T00:00:00"/>
    <s v="IVS182"/>
    <n v="0"/>
    <s v="BOGOTA"/>
    <n v="25"/>
    <s v="CUNDINAMARCA"/>
    <m/>
    <n v="3133556891"/>
    <n v="0"/>
    <m/>
    <m/>
    <m/>
    <s v="25/09/2025"/>
    <x v="10"/>
    <n v="2016"/>
    <s v="FIESTA [7] SPORTBACK TITAN TP 1600CC 4P"/>
    <s v="GM122728"/>
    <s v="3FADP4CJ3GM122728"/>
    <s v="03001135"/>
    <s v="FORD"/>
    <s v="FORD FIESTA "/>
    <n v="3.3182886597938145E-2"/>
    <n v="38800000"/>
    <s v="HDI-LIBERTY"/>
    <s v="AUTOMOVIL"/>
    <s v="PARTICULAR"/>
    <s v="claurozo47@gmail.com"/>
    <n v="159839224"/>
    <n v="1287496"/>
    <n v="1061929.19"/>
    <s v=""/>
    <s v=""/>
    <s v=""/>
    <m/>
    <m/>
    <m/>
    <s v=""/>
    <s v=""/>
    <s v=""/>
    <m/>
    <m/>
    <m/>
    <m/>
    <m/>
    <m/>
    <m/>
    <m/>
    <m/>
    <n v="0.91601269833112664"/>
    <x v="0"/>
    <s v="COS"/>
  </r>
  <r>
    <s v="R1"/>
    <n v="32184262"/>
    <s v="F"/>
    <s v="ISABEL"/>
    <s v="CRISTINA"/>
    <s v="FERNANDEZ"/>
    <s v="MARULANDA"/>
    <d v="1982-06-09T00:00:00"/>
    <s v="EFW876"/>
    <n v="0"/>
    <s v="BOGOTA"/>
    <n v="25"/>
    <s v="CUNDINAMARCA"/>
    <m/>
    <n v="3017573939"/>
    <n v="0"/>
    <m/>
    <m/>
    <m/>
    <s v="06/09/2025"/>
    <x v="16"/>
    <n v="2018"/>
    <s v="SANDERO [2] EXPRESSION MT 1600CC 8V AA"/>
    <s v="A812UD40624"/>
    <s v="9FB5SREB4JM973883"/>
    <s v="08001190"/>
    <s v="RENAULT"/>
    <s v="RENAULT SANDERO "/>
    <n v="3.4990897097625331E-2"/>
    <n v="37900000"/>
    <s v="HDI-LIBERTY"/>
    <s v="AUTOMOVIL"/>
    <s v="PARTICULAR"/>
    <s v="isabelmj0612@hotmail.com"/>
    <n v="159878458"/>
    <n v="1326155"/>
    <n v="1094415.71"/>
    <s v=""/>
    <s v=""/>
    <s v=""/>
    <m/>
    <m/>
    <m/>
    <s v=""/>
    <s v=""/>
    <s v=""/>
    <m/>
    <m/>
    <m/>
    <m/>
    <m/>
    <m/>
    <m/>
    <m/>
    <m/>
    <n v="0.72452605555184957"/>
    <x v="0"/>
    <s v="COS"/>
  </r>
  <r>
    <s v="R1"/>
    <n v="50915090"/>
    <s v="F"/>
    <s v="LIBIA"/>
    <s v="ROSA"/>
    <s v="MARTINEZ"/>
    <s v="ARAUJO"/>
    <d v="1965-06-09T00:00:00"/>
    <s v="IUR458"/>
    <n v="0"/>
    <s v="MONTERIA"/>
    <n v="0"/>
    <s v="CÃ“RDOBA"/>
    <m/>
    <n v="3126433948"/>
    <n v="0"/>
    <m/>
    <m/>
    <m/>
    <s v="20/09/2026"/>
    <x v="7"/>
    <n v="2017"/>
    <s v="DUSTER [FL] DYNAMIQUE/INTEN MT 1600CC 4X2"/>
    <s v="2842Q062044"/>
    <s v="9FBHSR595HM473703"/>
    <s v="08006054"/>
    <s v="RENAULT"/>
    <s v="RENAULT DUSTER "/>
    <n v="2.5113048780487805E-2"/>
    <n v="49200000"/>
    <s v="HDI-LIBERTY"/>
    <s v="CAMIONETAPASAJ"/>
    <s v="PARTICULAR"/>
    <s v="libiamar09@hotmail.com"/>
    <n v="159850954"/>
    <n v="1235562"/>
    <n v="1018287.44"/>
    <s v=""/>
    <s v=""/>
    <s v=""/>
    <m/>
    <m/>
    <m/>
    <s v=""/>
    <s v=""/>
    <s v=""/>
    <m/>
    <m/>
    <m/>
    <m/>
    <m/>
    <m/>
    <m/>
    <m/>
    <m/>
    <n v="6.745386151258248E-2"/>
    <x v="0"/>
    <s v="COS"/>
  </r>
  <r>
    <s v="R1"/>
    <n v="51905663"/>
    <s v="F"/>
    <s v="MARTHA"/>
    <s v="YOLANDA"/>
    <s v="PEÃ‘A"/>
    <s v="TELLEZ"/>
    <d v="1968-08-09T00:00:00"/>
    <s v="IIV280"/>
    <n v="0"/>
    <s v="BOGOTA"/>
    <n v="25"/>
    <s v="CUNDINAMARCA"/>
    <m/>
    <n v="3143589347"/>
    <n v="0"/>
    <m/>
    <m/>
    <m/>
    <s v="05/09/2025"/>
    <x v="1"/>
    <n v="2016"/>
    <s v="ACCENT i25 1.6L MT 1600CC 4P 2A"/>
    <s v="G4FCFU542001"/>
    <s v="KMHCT41DAGU872526"/>
    <s v="03201269"/>
    <s v="HYUNDAI"/>
    <s v="HYUNDAI ACCENT "/>
    <n v="2.9300794392523366E-2"/>
    <n v="42800000"/>
    <s v="HDI-LIBERTY"/>
    <s v="AUTOMOVIL"/>
    <s v="PARTICULAR"/>
    <s v="ypenat@hotmail.com"/>
    <n v="159839181"/>
    <n v="1254074"/>
    <n v="1033843.41"/>
    <s v=""/>
    <s v=""/>
    <s v=""/>
    <m/>
    <m/>
    <m/>
    <s v=""/>
    <s v=""/>
    <s v=""/>
    <m/>
    <m/>
    <m/>
    <m/>
    <m/>
    <m/>
    <m/>
    <m/>
    <m/>
    <n v="0.46849008590443952"/>
    <x v="0"/>
    <s v="COS"/>
  </r>
  <r>
    <s v="R1"/>
    <n v="31983236"/>
    <s v="F"/>
    <s v="MARIA"/>
    <s v="FERNANDA"/>
    <s v="OCAMPO"/>
    <s v="MENDEZ"/>
    <d v="1966-02-11T00:00:00"/>
    <s v="GHK152"/>
    <n v="63190"/>
    <s v="CIRCASIA"/>
    <n v="63"/>
    <s v="QUINDIO"/>
    <m/>
    <n v="3166576553"/>
    <n v="0"/>
    <m/>
    <m/>
    <m/>
    <s v="02/09/2025"/>
    <x v="22"/>
    <n v="2023"/>
    <s v="PICANTO [3] ZENITH AT 1250CC 6AB A"/>
    <s v="G4LANP125988"/>
    <s v="KNAB3512BPT981022"/>
    <s v="04601318"/>
    <s v="KIA"/>
    <s v="KIA PICANTO "/>
    <n v="2.5313752181500872E-2"/>
    <n v="57300000"/>
    <s v="MAPFRE"/>
    <s v="AUTOMOVIL"/>
    <s v="PARTICULAR"/>
    <s v="maferom66@hotmail.com"/>
    <n v="159839451"/>
    <n v="1450478"/>
    <n v="1198888.8600000001"/>
    <s v=""/>
    <s v=""/>
    <s v=""/>
    <m/>
    <m/>
    <m/>
    <s v=""/>
    <s v=""/>
    <s v=""/>
    <m/>
    <m/>
    <m/>
    <m/>
    <m/>
    <m/>
    <m/>
    <m/>
    <m/>
    <n v="0.88054427575961536"/>
    <x v="0"/>
    <s v="COS"/>
  </r>
  <r>
    <s v="R1"/>
    <n v="7633111"/>
    <s v="M"/>
    <s v="FABIAN"/>
    <s v="FELIPE"/>
    <s v="FONSECA"/>
    <s v="MERCADO"/>
    <d v="1981-03-04T00:00:00"/>
    <s v="KPT444"/>
    <n v="0"/>
    <s v="SANTA MARTA"/>
    <n v="47"/>
    <s v="MAGDALENA"/>
    <m/>
    <n v="3205495881"/>
    <n v="0"/>
    <m/>
    <m/>
    <m/>
    <s v="30/09/2025"/>
    <x v="2"/>
    <n v="2021"/>
    <s v="FORTUNER [2] [F 2.4L SR TP 2400CC TD 7A"/>
    <s v="2GDC828279"/>
    <s v="8AJCB3GS0M2432905"/>
    <s v="09006173"/>
    <s v="TOYOTA"/>
    <s v="TOYOTA FORTUNER "/>
    <n v="2.4479707476139978E-2"/>
    <n v="188600000"/>
    <s v="SURAMERICANA"/>
    <s v="CAMIONETAPASAJ"/>
    <s v="PARTICULAR"/>
    <n v="0"/>
    <n v="29189018"/>
    <n v="4616872.83"/>
    <n v="3859725.07"/>
    <s v=""/>
    <s v=""/>
    <s v=""/>
    <m/>
    <m/>
    <m/>
    <s v=""/>
    <s v=""/>
    <s v=""/>
    <m/>
    <m/>
    <m/>
    <m/>
    <m/>
    <m/>
    <m/>
    <m/>
    <m/>
    <n v="2.004472350143649E-2"/>
    <x v="3"/>
    <s v="COS"/>
  </r>
  <r>
    <s v="R1"/>
    <n v="71111494"/>
    <s v="M"/>
    <s v="LUIS"/>
    <s v="EDUARDO"/>
    <s v="VALENCIA"/>
    <s v="MONTOYA"/>
    <d v="1963-02-13T00:00:00"/>
    <s v="GWY485"/>
    <n v="5001"/>
    <s v="MEDELLIN"/>
    <n v="5"/>
    <s v="ANTIOQUIA"/>
    <m/>
    <n v="3004934345"/>
    <n v="0"/>
    <m/>
    <m/>
    <m/>
    <s v="11/09/2025"/>
    <x v="23"/>
    <n v="2020"/>
    <s v="SPORTAGE [4] [F VIBRANT TP 2000CC 6AB A"/>
    <s v="G4NAKH039016"/>
    <s v="U5YPG81ABLL835501"/>
    <s v="04606140"/>
    <s v="KIA"/>
    <s v="KIA SPORTAGE "/>
    <n v="3.1032078708375377E-2"/>
    <n v="99100000"/>
    <s v="ALLIANZ"/>
    <s v="CAMIONETAPASAJ"/>
    <s v="PARTICULAR"/>
    <s v="luise.valenciam@hotmail.com"/>
    <n v="159830181"/>
    <n v="3075279"/>
    <n v="2564267.96"/>
    <s v=""/>
    <s v=""/>
    <s v=""/>
    <m/>
    <m/>
    <m/>
    <s v=""/>
    <s v=""/>
    <s v=""/>
    <m/>
    <m/>
    <m/>
    <m/>
    <m/>
    <m/>
    <m/>
    <m/>
    <m/>
    <n v="6.5316517661014206E-2"/>
    <x v="1"/>
    <s v="COS"/>
  </r>
  <r>
    <s v="R1"/>
    <n v="43877327"/>
    <s v="F"/>
    <s v="PAULA"/>
    <n v="0"/>
    <s v="LONDOÃ‘O"/>
    <s v="MARTINEZ"/>
    <d v="1982-04-02T00:00:00"/>
    <s v="KRU815"/>
    <n v="5001"/>
    <s v="MEDELLIN"/>
    <n v="5"/>
    <s v="ANTIOQUIA"/>
    <m/>
    <n v="3127879861"/>
    <n v="3127879866"/>
    <m/>
    <m/>
    <m/>
    <s v="20/09/2025"/>
    <x v="7"/>
    <n v="2022"/>
    <s v="KWID ICONIC MT 1000CC 12V 4"/>
    <s v="B4DA405Q115140"/>
    <s v="93YRBB001NJ996584"/>
    <s v="08001213"/>
    <s v="RENAULT"/>
    <s v="RENAULT KWID "/>
    <n v="3.6783142857142855E-2"/>
    <n v="38500000"/>
    <s v="ALLIANZ"/>
    <s v="AUTOMOVIL"/>
    <s v="PARTICULAR"/>
    <s v="paulalonmar@hotmail.com"/>
    <n v="159816463"/>
    <n v="1416151"/>
    <n v="1170043.1299999999"/>
    <s v=""/>
    <s v=""/>
    <s v=""/>
    <m/>
    <m/>
    <m/>
    <s v=""/>
    <s v=""/>
    <s v=""/>
    <m/>
    <m/>
    <m/>
    <m/>
    <m/>
    <m/>
    <m/>
    <m/>
    <m/>
    <n v="1.1196704463641849E-3"/>
    <x v="0"/>
    <s v="COS"/>
  </r>
  <r>
    <s v="R1"/>
    <n v="39451882"/>
    <s v="F"/>
    <s v="LINA"/>
    <s v="MARIA"/>
    <s v="GARCIA"/>
    <s v="BUILES"/>
    <d v="1980-11-12T00:00:00"/>
    <s v="JON834"/>
    <n v="5615"/>
    <s v="RIONEGRO"/>
    <n v="5"/>
    <s v="ANTIOQUIA"/>
    <m/>
    <n v="3136544847"/>
    <n v="0"/>
    <m/>
    <m/>
    <m/>
    <s v="30/09/2025"/>
    <x v="2"/>
    <n v="2021"/>
    <s v="VITARA GL ALL GRIP AT 1600CC 2AB A"/>
    <s v="M16A2341266"/>
    <s v="TSMYE21S0MM823785"/>
    <s v="08808039"/>
    <s v="SUZUKI"/>
    <s v="SUZUKI VITARA "/>
    <n v="3.2581991869918697E-2"/>
    <n v="73800000"/>
    <s v="SURAMERICANA"/>
    <s v="CAMPERO"/>
    <s v="PARTICULAR"/>
    <s v="lina3274gb@gmail.com"/>
    <n v="159836070"/>
    <n v="2404551"/>
    <n v="2000631.38"/>
    <s v=""/>
    <s v=""/>
    <s v=""/>
    <m/>
    <m/>
    <m/>
    <s v=""/>
    <s v=""/>
    <s v=""/>
    <m/>
    <m/>
    <m/>
    <m/>
    <m/>
    <m/>
    <m/>
    <m/>
    <m/>
    <n v="0.13172733820134053"/>
    <x v="1"/>
    <s v="COS"/>
  </r>
  <r>
    <s v="R1"/>
    <n v="1128276452"/>
    <s v="F"/>
    <s v="JULIANA"/>
    <n v="0"/>
    <s v="MONTOYA"/>
    <s v="GUZMAN"/>
    <d v="1988-12-21T00:00:00"/>
    <s v="KPU989"/>
    <n v="5001"/>
    <s v="MEDELLIN"/>
    <n v="5"/>
    <s v="ANTIOQUIA"/>
    <m/>
    <n v="3012169137"/>
    <n v="0"/>
    <m/>
    <m/>
    <m/>
    <s v="23/09/2025"/>
    <x v="19"/>
    <n v="2022"/>
    <s v="KWID ICONIC MT 1000CC 12V 4"/>
    <s v="B4DA405Q114351"/>
    <s v="93YRBB002NJ996450"/>
    <s v="08001213"/>
    <s v="RENAULT"/>
    <s v="RENAULT KWID "/>
    <n v="5.2570533506493509E-2"/>
    <n v="38500000"/>
    <s v="MAPFRE"/>
    <s v="AUTOMOVIL"/>
    <s v="PARTICULAR"/>
    <s v="julianamontoya68@gmail.com"/>
    <n v="29198173"/>
    <n v="2023965.54"/>
    <n v="1680811.38"/>
    <s v=""/>
    <s v=""/>
    <s v=""/>
    <m/>
    <m/>
    <m/>
    <s v=""/>
    <s v=""/>
    <s v=""/>
    <m/>
    <m/>
    <m/>
    <m/>
    <m/>
    <m/>
    <m/>
    <m/>
    <m/>
    <n v="0.57937492654693568"/>
    <x v="1"/>
    <s v="COS"/>
  </r>
  <r>
    <s v="R1"/>
    <n v="42100330"/>
    <s v="F"/>
    <s v="BLANCA"/>
    <s v="LILIA"/>
    <s v="CALLE"/>
    <s v="GUERRA"/>
    <d v="1970-11-23T00:00:00"/>
    <s v="EPX349"/>
    <n v="66001"/>
    <s v="PEREIRA"/>
    <n v="66"/>
    <s v="RISARALDA"/>
    <m/>
    <n v="3127569056"/>
    <n v="0"/>
    <m/>
    <m/>
    <m/>
    <s v="17/09/2025"/>
    <x v="5"/>
    <n v="2019"/>
    <s v="3 [3] GRAND TOURING L TP 2000CC CT TC"/>
    <s v="PE40615421"/>
    <s v="3MZBN4278KM211097"/>
    <s v="05601159"/>
    <s v="MAZDA"/>
    <s v="MAZDA 3 "/>
    <n v="3.2897101063829787E-2"/>
    <n v="75200000"/>
    <s v="PREVISORA"/>
    <s v="AUTOMOVIL"/>
    <s v="PARTICULAR"/>
    <s v="blalili.2@hotnail.com"/>
    <n v="159827527"/>
    <n v="2473862"/>
    <n v="2058875.58"/>
    <s v=""/>
    <s v=""/>
    <s v=""/>
    <m/>
    <m/>
    <m/>
    <s v=""/>
    <s v=""/>
    <s v=""/>
    <m/>
    <m/>
    <m/>
    <m/>
    <m/>
    <m/>
    <m/>
    <m/>
    <m/>
    <n v="0.30078169743604544"/>
    <x v="1"/>
    <s v="COS"/>
  </r>
  <r>
    <s v="R1"/>
    <n v="21830850"/>
    <s v="F"/>
    <s v="MARLENY"/>
    <n v="0"/>
    <s v="TORO"/>
    <s v="BUSTAMANTE"/>
    <d v="1962-02-05T00:00:00"/>
    <s v="KRW239"/>
    <n v="5266"/>
    <s v="ENVIGADO"/>
    <n v="5"/>
    <s v="ANTIOQUIA"/>
    <m/>
    <n v="3007839183"/>
    <n v="0"/>
    <m/>
    <m/>
    <m/>
    <s v="04/09/2025"/>
    <x v="18"/>
    <n v="2022"/>
    <s v="COROLLA [12] [F SE-G HYBRID TP 1800CC 7AB A"/>
    <s v="2ZR2N01553"/>
    <s v="9BRBZ3BE4N4028613"/>
    <s v="09001146"/>
    <s v="TOYOTA"/>
    <s v="TOYOTA COROLLA "/>
    <n v="1.863351818181818E-2"/>
    <n v="110000000"/>
    <s v="MAPFRE"/>
    <s v="AUTOMOVIL"/>
    <s v="PARTICULAR"/>
    <s v="marleny191@hotmail.com"/>
    <n v="159728731"/>
    <n v="2049687"/>
    <n v="1702425.9"/>
    <s v=""/>
    <s v=""/>
    <s v=""/>
    <m/>
    <m/>
    <m/>
    <s v=""/>
    <s v=""/>
    <s v=""/>
    <m/>
    <m/>
    <m/>
    <m/>
    <m/>
    <m/>
    <m/>
    <m/>
    <m/>
    <n v="2.0629628883466866E-2"/>
    <x v="0"/>
    <s v="COS"/>
  </r>
  <r>
    <s v="R1"/>
    <n v="10777563"/>
    <s v="M"/>
    <s v="HERNAN"/>
    <s v="ENRIQUE"/>
    <s v="POLO"/>
    <s v="MELO"/>
    <d v="1983-07-01T00:00:00"/>
    <s v="CRT504"/>
    <n v="0"/>
    <s v="MONTERIA"/>
    <n v="0"/>
    <s v="CÃ“RDOBA"/>
    <m/>
    <n v="3158790869"/>
    <n v="0"/>
    <m/>
    <m/>
    <m/>
    <s v="13/09/2025"/>
    <x v="9"/>
    <n v="2016"/>
    <s v="SPARK [3] [FL] GT [M300] LT MT 1200CC 5P"/>
    <s v="B12D1338065KD3"/>
    <s v="9GAMF48D5GB021367"/>
    <s v="01601275"/>
    <s v="CHEVROLET"/>
    <s v="CHEVROLET SPARK "/>
    <n v="6.9025371692307699E-2"/>
    <n v="32500000"/>
    <s v="HDI-LIBERTY"/>
    <s v="AUTOMOVIL"/>
    <s v="PARTICULAR"/>
    <s v="hernanenriquepm@gmail.com"/>
    <n v="29189880"/>
    <n v="2243324.58"/>
    <n v="1865146.71"/>
    <s v=""/>
    <s v=""/>
    <s v=""/>
    <m/>
    <m/>
    <m/>
    <s v=""/>
    <s v=""/>
    <s v=""/>
    <m/>
    <m/>
    <m/>
    <m/>
    <m/>
    <m/>
    <m/>
    <m/>
    <m/>
    <n v="0.50521552870368647"/>
    <x v="1"/>
    <s v="COS"/>
  </r>
  <r>
    <s v="R1"/>
    <n v="31922003"/>
    <s v="F"/>
    <s v="SONIA"/>
    <n v="0"/>
    <s v="ORTIZ"/>
    <s v="GALINDO"/>
    <d v="1964-04-17T00:00:00"/>
    <s v="DFL092"/>
    <n v="0"/>
    <s v="IBAGUE"/>
    <n v="73"/>
    <s v="TOLIMA"/>
    <m/>
    <n v="3232367853"/>
    <n v="3212006677"/>
    <m/>
    <m/>
    <m/>
    <s v="08/09/2025"/>
    <x v="27"/>
    <n v="2012"/>
    <s v="TIIDA SD COMFORT AT 1800CC"/>
    <s v="MR18765624H"/>
    <s v="3N1BC1AD7ZK118949"/>
    <s v="06401151"/>
    <s v="NISSAN"/>
    <s v="NISSAN TIIDA "/>
    <n v="4.317510714285714E-2"/>
    <n v="28000000"/>
    <s v="ALLIANZ"/>
    <s v="AUTOMOVIL"/>
    <s v="PARTICULAR"/>
    <s v="soniaortizgalindo@gmail.com"/>
    <n v="159757432"/>
    <n v="1208903"/>
    <n v="995884.71"/>
    <s v=""/>
    <s v=""/>
    <s v=""/>
    <m/>
    <m/>
    <m/>
    <s v=""/>
    <s v=""/>
    <s v=""/>
    <m/>
    <m/>
    <m/>
    <m/>
    <m/>
    <m/>
    <m/>
    <m/>
    <m/>
    <n v="0.33559405350698057"/>
    <x v="1"/>
    <s v="COS"/>
  </r>
  <r>
    <s v="R1"/>
    <n v="79638623"/>
    <s v="M"/>
    <s v="MANUEL"/>
    <s v="ARCADIO"/>
    <s v="BARBOSA"/>
    <s v="SALAMANCA"/>
    <d v="1973-08-23T00:00:00"/>
    <s v="NKW888"/>
    <n v="0"/>
    <s v="BOGOTA"/>
    <n v="25"/>
    <s v="CUNDINAMARCA"/>
    <m/>
    <n v="3143590812"/>
    <n v="0"/>
    <m/>
    <m/>
    <m/>
    <s v="05/09/2026"/>
    <x v="1"/>
    <n v="2025"/>
    <s v="3 [4] GRAND TOURING M TP 2000CC 7AB C"/>
    <s v="PE40800328"/>
    <s v="3MZBP2S7ASM300960"/>
    <s v="05601202"/>
    <s v="MAZDA"/>
    <s v="MAZDA 3 "/>
    <n v="3.4514138499587801E-2"/>
    <n v="121300000"/>
    <s v="BOLIVAR"/>
    <s v="AUTOMOVIL"/>
    <s v="PARTICULAR"/>
    <n v="0"/>
    <n v="159842593"/>
    <n v="4186565"/>
    <n v="3498122.21"/>
    <s v=""/>
    <s v=""/>
    <s v=""/>
    <m/>
    <m/>
    <m/>
    <s v=""/>
    <s v=""/>
    <s v=""/>
    <m/>
    <m/>
    <m/>
    <m/>
    <m/>
    <m/>
    <m/>
    <m/>
    <m/>
    <n v="0.92171348647472295"/>
    <x v="1"/>
    <s v="COS"/>
  </r>
  <r>
    <s v="R1"/>
    <n v="70035122"/>
    <s v="M"/>
    <s v="RAFAEL"/>
    <s v="ANGEL"/>
    <s v="HERNANDEZ"/>
    <s v="GIRALDO"/>
    <d v="1952-06-07T00:00:00"/>
    <s v="MUL208"/>
    <n v="5001"/>
    <s v="MEDELLIN"/>
    <n v="5"/>
    <s v="ANTIOQUIA"/>
    <m/>
    <n v="3012031089"/>
    <n v="3002457243"/>
    <m/>
    <m/>
    <m/>
    <s v="26/09/2025"/>
    <x v="6"/>
    <n v="2013"/>
    <s v="LUV DMAX [2] MT 3000CC 4X4 T"/>
    <s v="270769"/>
    <s v="8LBETF3E2D0182684"/>
    <s v="01621083"/>
    <s v="CHEVROLET"/>
    <s v="CHEVROLET LUV "/>
    <n v="4.3903472750316856E-2"/>
    <n v="78900000"/>
    <s v="BOLIVAR"/>
    <s v="PICKUPDOBLECAB"/>
    <s v="PARTICULAR"/>
    <s v="rafa52.her@gmail.com"/>
    <n v="159831049"/>
    <n v="3463984"/>
    <n v="2890911.32"/>
    <s v=""/>
    <s v=""/>
    <s v=""/>
    <m/>
    <m/>
    <m/>
    <s v=""/>
    <s v=""/>
    <s v=""/>
    <m/>
    <m/>
    <m/>
    <m/>
    <m/>
    <m/>
    <m/>
    <m/>
    <m/>
    <n v="0.20075456112495516"/>
    <x v="1"/>
    <s v="COS"/>
  </r>
  <r>
    <s v="R1"/>
    <n v="52331859"/>
    <s v="F"/>
    <s v="NUBIA"/>
    <n v="0"/>
    <s v="ROJAS"/>
    <s v="RODRIGUEZ"/>
    <d v="1975-09-13T00:00:00"/>
    <s v="FJW053"/>
    <n v="0"/>
    <s v="BOGOTA"/>
    <n v="25"/>
    <s v="CUNDINAMARCA"/>
    <m/>
    <n v="3134228450"/>
    <n v="0"/>
    <m/>
    <m/>
    <m/>
    <s v="18/09/2025"/>
    <x v="26"/>
    <n v="2018"/>
    <s v="S-CROSS GL 2WD AT 1600CC 2AB A"/>
    <s v="M16A2193843"/>
    <s v="TSMYA22S9JM562033"/>
    <s v="08806015"/>
    <s v="SUZUKI"/>
    <s v="SUZUKI S-CROSS "/>
    <n v="3.4711632302405496E-2"/>
    <n v="58200000"/>
    <s v="HDI-LIBERTY"/>
    <s v="CAMIONETAPASAJ"/>
    <s v="PARTICULAR"/>
    <s v="nuro75@hotmail.con"/>
    <n v="159836999"/>
    <n v="2020217"/>
    <n v="1677661.09"/>
    <s v=""/>
    <s v=""/>
    <s v=""/>
    <m/>
    <m/>
    <m/>
    <s v=""/>
    <s v=""/>
    <s v=""/>
    <m/>
    <m/>
    <m/>
    <m/>
    <m/>
    <m/>
    <m/>
    <m/>
    <m/>
    <n v="0.25817121824592193"/>
    <x v="1"/>
    <s v="COS"/>
  </r>
  <r>
    <s v="R1"/>
    <n v="1047494493"/>
    <s v="M"/>
    <s v="GENEVER"/>
    <n v="0"/>
    <s v="GARCIA"/>
    <s v="GODOY"/>
    <d v="1997-02-08T00:00:00"/>
    <s v="KQN184"/>
    <n v="0"/>
    <s v="CARTAGENA"/>
    <n v="13"/>
    <s v="BOLIVAR"/>
    <m/>
    <n v="3016999809"/>
    <n v="0"/>
    <m/>
    <m/>
    <m/>
    <s v="23/09/2025"/>
    <x v="19"/>
    <n v="2023"/>
    <s v="STEPWAY [2] [FL INTENS MT 1600CC 16V A"/>
    <s v="J759Q147308"/>
    <s v="9FB5SR0EGPM385497"/>
    <s v="08001210"/>
    <s v="RENAULT"/>
    <s v="RENAULT STEPWAY "/>
    <n v="5.2711950078003118E-2"/>
    <n v="64100000"/>
    <s v="MAPFRE"/>
    <s v="AUTOMOVIL"/>
    <s v="PARTICULAR"/>
    <s v="geneverandres97@gmail.com"/>
    <n v="159718118"/>
    <n v="3378836"/>
    <n v="2819357.62"/>
    <s v=""/>
    <s v=""/>
    <s v=""/>
    <m/>
    <m/>
    <m/>
    <s v=""/>
    <s v=""/>
    <s v=""/>
    <m/>
    <m/>
    <m/>
    <m/>
    <m/>
    <m/>
    <m/>
    <m/>
    <m/>
    <n v="0.8769754025140114"/>
    <x v="1"/>
    <s v="COS"/>
  </r>
  <r>
    <s v="R1"/>
    <n v="1075292003"/>
    <s v="F"/>
    <s v="VICTORIA"/>
    <s v="ALEJANDRA"/>
    <s v="POLO"/>
    <s v="CUENCA"/>
    <d v="1995-08-18T00:00:00"/>
    <s v="LJQ613"/>
    <n v="41001"/>
    <s v="NEIVA"/>
    <n v="41"/>
    <s v="HUILA"/>
    <m/>
    <n v="3176828988"/>
    <n v="0"/>
    <m/>
    <m/>
    <m/>
    <s v="06/09/2026"/>
    <x v="16"/>
    <n v="2023"/>
    <s v="TIVOLI [FL] ELITE TURBO TP 1500CC 4X2 2"/>
    <s v="17595002109274"/>
    <s v="KPT20A1YSPP389889"/>
    <s v="08306079"/>
    <s v="SSANGYONG"/>
    <s v="SSANGYONG TIVOLI "/>
    <n v="4.3257247969264542E-2"/>
    <n v="91100000"/>
    <s v="BOLIVAR"/>
    <s v="CAMIONETAPASAJ"/>
    <s v="PARTICULAR"/>
    <s v="vikipolo_95@hotmail.com"/>
    <n v="29207202"/>
    <n v="3940735.29"/>
    <n v="3291542.26"/>
    <s v=""/>
    <s v=""/>
    <s v=""/>
    <m/>
    <m/>
    <m/>
    <s v=""/>
    <s v=""/>
    <s v=""/>
    <m/>
    <m/>
    <m/>
    <m/>
    <m/>
    <m/>
    <m/>
    <m/>
    <m/>
    <n v="0.94596355217028127"/>
    <x v="1"/>
    <s v="COS"/>
  </r>
  <r>
    <s v="R1"/>
    <n v="4449833"/>
    <s v="M"/>
    <s v="JOSE"/>
    <s v="DANILO"/>
    <s v="PEREZ"/>
    <s v="GIRALDO"/>
    <d v="1952-05-23T00:00:00"/>
    <s v="EOZ513"/>
    <n v="17001"/>
    <s v="MANIZALES"/>
    <n v="17"/>
    <s v="CALDAS"/>
    <m/>
    <n v="3206653951"/>
    <n v="3106974621"/>
    <m/>
    <m/>
    <m/>
    <s v="13/09/2025"/>
    <x v="9"/>
    <n v="2019"/>
    <s v="DUSTER [FL] EXPRESSION/ZEN MT 2000CC 4X4"/>
    <s v="E41OC169034"/>
    <s v="9FBHSR5B3KM633071"/>
    <s v="08008015"/>
    <s v="RENAULT"/>
    <s v="RENAULT DUSTER "/>
    <n v="2.32721E-2"/>
    <n v="56700000"/>
    <s v="EQUIDAD"/>
    <s v="CAMPERO"/>
    <s v="PARTICULAR"/>
    <s v="sperezpineda@gmail.com"/>
    <n v="29201438"/>
    <n v="1319528.07"/>
    <n v="1088847.1200000001"/>
    <s v=""/>
    <s v=""/>
    <s v=""/>
    <m/>
    <m/>
    <m/>
    <s v=""/>
    <s v=""/>
    <s v=""/>
    <m/>
    <m/>
    <m/>
    <m/>
    <m/>
    <m/>
    <m/>
    <m/>
    <m/>
    <n v="0.36191373197833199"/>
    <x v="0"/>
    <s v="COS"/>
  </r>
  <r>
    <s v="R1"/>
    <n v="6106138"/>
    <s v="M"/>
    <s v="DIEGO"/>
    <s v="FERNANDO"/>
    <s v="MACHADO"/>
    <s v="LOZADA"/>
    <d v="1979-07-04T00:00:00"/>
    <s v="LYU897"/>
    <n v="76001"/>
    <s v="CALI"/>
    <n v="76"/>
    <s v="VALLE DEL CAUCA"/>
    <m/>
    <n v="3163255677"/>
    <n v="0"/>
    <m/>
    <m/>
    <m/>
    <s v="06/09/2025"/>
    <x v="16"/>
    <n v="2023"/>
    <s v="ONIX [2] LT TP 1000CC T 4P"/>
    <s v="L4F223565504"/>
    <s v="9BGEB69K0PG262417"/>
    <s v="01601342"/>
    <s v="CHEVROLET"/>
    <s v="CHEVROLET ONIX "/>
    <n v="3.8199093696763199E-2"/>
    <n v="58700000"/>
    <s v="MAPFRE"/>
    <s v="AUTOMOVIL"/>
    <s v="PARTICULAR"/>
    <n v="0"/>
    <n v="29214418"/>
    <n v="2242286.7999999998"/>
    <n v="1864274.62"/>
    <s v=""/>
    <s v=""/>
    <s v=""/>
    <m/>
    <m/>
    <m/>
    <s v=""/>
    <s v=""/>
    <s v=""/>
    <m/>
    <m/>
    <m/>
    <m/>
    <m/>
    <m/>
    <m/>
    <m/>
    <m/>
    <n v="0.31218406484221806"/>
    <x v="1"/>
    <s v="COS"/>
  </r>
  <r>
    <s v="R1"/>
    <n v="52491997"/>
    <s v="F"/>
    <s v="CAROLINA"/>
    <n v="0"/>
    <s v="ORTIZ"/>
    <s v="DUSSAN"/>
    <d v="1978-03-07T00:00:00"/>
    <s v="GSP777"/>
    <n v="0"/>
    <s v="BOGOTA"/>
    <n v="25"/>
    <s v="CUNDINAMARCA"/>
    <m/>
    <n v="3002707909"/>
    <n v="0"/>
    <m/>
    <m/>
    <m/>
    <s v="09/09/2026"/>
    <x v="28"/>
    <n v="2020"/>
    <s v="X TRAIL [T32] EXCLUSIVE TP 2500CC 6AB A"/>
    <s v="QR25574465M"/>
    <s v="JN1JBNT32Z0031956"/>
    <s v="06408114"/>
    <s v="NISSAN"/>
    <s v="NISSAN X "/>
    <n v="2.5224192477064221E-2"/>
    <n v="109000000"/>
    <s v="BOLIVAR"/>
    <s v="CAMPERO"/>
    <s v="PARTICULAR"/>
    <s v="carolina7896@hotmail.com"/>
    <n v="29210502"/>
    <n v="2749436.98"/>
    <n v="2290451.2400000002"/>
    <s v=""/>
    <s v=""/>
    <s v=""/>
    <m/>
    <m/>
    <m/>
    <s v=""/>
    <s v=""/>
    <s v=""/>
    <m/>
    <m/>
    <m/>
    <m/>
    <m/>
    <m/>
    <m/>
    <m/>
    <m/>
    <n v="2.2143477531001099E-2"/>
    <x v="1"/>
    <s v="COS"/>
  </r>
  <r>
    <s v="R1"/>
    <n v="71773696"/>
    <s v="M"/>
    <s v="GERMAN"/>
    <s v="HORACIO"/>
    <s v="JARAMILLO"/>
    <s v="CASTAÃ‘O"/>
    <d v="1976-07-11T00:00:00"/>
    <s v="JOR089"/>
    <n v="5045"/>
    <s v="APARTADO"/>
    <n v="5"/>
    <s v="ANTIOQUIA"/>
    <m/>
    <n v="3168780318"/>
    <n v="0"/>
    <m/>
    <m/>
    <m/>
    <s v="30/09/2025"/>
    <x v="2"/>
    <n v="2021"/>
    <s v="PICANTO [3] VIBRANT AT 1250CC 2AB A"/>
    <s v="G4LALP011639"/>
    <s v="KNAB2512BMT663149"/>
    <s v="04601252"/>
    <s v="KIA"/>
    <s v="KIA PICANTO "/>
    <n v="4.5614500999999995E-2"/>
    <n v="50000000"/>
    <s v="SURAMERICANA"/>
    <s v="AUTOMOVIL"/>
    <s v="PARTICULAR"/>
    <s v="gjaramilloc@icloud.com"/>
    <n v="29200542"/>
    <n v="2280725.0499999998"/>
    <n v="1896575.67"/>
    <s v=""/>
    <s v=""/>
    <s v=""/>
    <m/>
    <m/>
    <m/>
    <s v=""/>
    <s v=""/>
    <s v=""/>
    <m/>
    <m/>
    <m/>
    <m/>
    <m/>
    <m/>
    <m/>
    <m/>
    <m/>
    <n v="0.64463161532317748"/>
    <x v="1"/>
    <s v="COS"/>
  </r>
  <r>
    <s v="R1"/>
    <n v="36295637"/>
    <s v="F"/>
    <s v="YAMILE"/>
    <n v="0"/>
    <s v="RODRIGUEZ"/>
    <s v="BAUTISTA"/>
    <d v="1984-09-23T00:00:00"/>
    <s v="FNS367"/>
    <n v="0"/>
    <s v="CHIA"/>
    <n v="25"/>
    <s v="CUNDINAMARCA"/>
    <m/>
    <n v="3125312455"/>
    <n v="0"/>
    <m/>
    <m/>
    <m/>
    <s v="27/09/2025"/>
    <x v="8"/>
    <n v="2019"/>
    <s v="SWIFT [4] DZIRE MT 1200CC 4P 2A"/>
    <s v="K12MN2150742"/>
    <s v="MA3ZF63S1KA271195"/>
    <s v="08801052"/>
    <s v="SUZUKI"/>
    <s v="SUZUKI SWIFT "/>
    <n v="3.5145500000000003E-2"/>
    <n v="44000000"/>
    <s v="EQUIDAD"/>
    <s v="AUTOMOVIL"/>
    <s v="PARTICULAR"/>
    <s v="yamile23.rodriguez@gmail.com"/>
    <n v="159720367"/>
    <n v="1546402"/>
    <n v="1279497.47"/>
    <s v=""/>
    <s v=""/>
    <s v=""/>
    <m/>
    <m/>
    <m/>
    <s v=""/>
    <s v=""/>
    <s v=""/>
    <m/>
    <m/>
    <m/>
    <m/>
    <m/>
    <m/>
    <m/>
    <m/>
    <m/>
    <n v="0.56922151516495711"/>
    <x v="0"/>
    <s v="COS"/>
  </r>
  <r>
    <s v="R1"/>
    <n v="41781808"/>
    <s v="F"/>
    <s v="MARLEN"/>
    <n v="0"/>
    <s v="DOMINGUEZ"/>
    <s v="CASTELLANOS"/>
    <d v="1959-04-18T00:00:00"/>
    <s v="IKT486"/>
    <n v="25612"/>
    <s v="RICAURTE"/>
    <n v="25"/>
    <s v="CUNDINAMARCA"/>
    <m/>
    <n v="3134766661"/>
    <n v="0"/>
    <m/>
    <m/>
    <m/>
    <s v="28/09/2025"/>
    <x v="14"/>
    <n v="2016"/>
    <s v="CAPTIVA SPORT AT 2400CC 5P 4X"/>
    <s v="CGS900041"/>
    <s v="3GNAL7EK8GS900041"/>
    <s v="01606211"/>
    <s v="CHEVROLET"/>
    <s v="CHEVROLET CAPTIVA "/>
    <n v="3.098625E-2"/>
    <n v="39200000"/>
    <s v="MAPFRE"/>
    <s v="CAMIONETAPASAJ"/>
    <s v="PARTICULAR"/>
    <n v="0"/>
    <n v="159949799"/>
    <n v="1214661"/>
    <n v="1000723.86"/>
    <s v=""/>
    <s v=""/>
    <s v=""/>
    <m/>
    <m/>
    <m/>
    <s v=""/>
    <s v=""/>
    <s v=""/>
    <m/>
    <m/>
    <m/>
    <m/>
    <m/>
    <m/>
    <m/>
    <m/>
    <m/>
    <n v="0.86581786175896913"/>
    <x v="0"/>
    <s v="COS"/>
  </r>
  <r>
    <s v="R1"/>
    <n v="52153293"/>
    <s v="F"/>
    <s v="JOHANA"/>
    <s v="CRISTINA"/>
    <s v="VALBUENA"/>
    <s v="REYES"/>
    <d v="1975-07-07T00:00:00"/>
    <s v="NKX716"/>
    <n v="25899"/>
    <s v="ZIPAQUIRA"/>
    <n v="25"/>
    <s v="CUNDINAMARCA"/>
    <m/>
    <n v="3153299902"/>
    <n v="0"/>
    <m/>
    <m/>
    <m/>
    <s v="14/09/2026"/>
    <x v="0"/>
    <n v="2025"/>
    <s v="FRONX GLX AT 1500CC 6AB A"/>
    <s v="K15CP7010868"/>
    <s v="MBHWDB3S2SG256328"/>
    <s v="08806035"/>
    <s v="SUZUKI"/>
    <s v="SUZUKI FRONX "/>
    <n v="1.5323603773584906E-2"/>
    <n v="106000000"/>
    <s v="BOLIVAR"/>
    <s v="CAMIONETAPASAJ"/>
    <s v="PARTICULAR"/>
    <n v="0"/>
    <n v="159837408"/>
    <n v="1624302"/>
    <n v="1344959.29"/>
    <s v=""/>
    <s v=""/>
    <s v=""/>
    <m/>
    <m/>
    <m/>
    <s v=""/>
    <s v=""/>
    <s v=""/>
    <m/>
    <m/>
    <m/>
    <m/>
    <m/>
    <m/>
    <m/>
    <m/>
    <m/>
    <n v="0.96529286160911021"/>
    <x v="2"/>
    <s v="COS"/>
  </r>
  <r>
    <s v="R1"/>
    <n v="38235036"/>
    <s v="F"/>
    <s v="GLORIA"/>
    <s v="ANALIDA"/>
    <s v="VANEGAS"/>
    <s v="TRIANA"/>
    <d v="1957-05-09T00:00:00"/>
    <s v="DRR410"/>
    <n v="0"/>
    <s v="IBAGUE"/>
    <n v="73"/>
    <s v="TOLIMA"/>
    <m/>
    <n v="3006922199"/>
    <n v="0"/>
    <m/>
    <m/>
    <m/>
    <s v="15/09/2025"/>
    <x v="15"/>
    <n v="2017"/>
    <s v="KORANDO C [FL] MT 2000CC TD 4X"/>
    <s v="1729500003636"/>
    <s v="KPTA0A18SHP248874"/>
    <s v="08306044"/>
    <s v="SSANGYONG"/>
    <s v="SSANGYONG KORANDO "/>
    <n v="2.2313910256410257E-2"/>
    <n v="62400000"/>
    <s v="MAPFRE"/>
    <s v="CAMIONETAPASAJ"/>
    <s v="PARTICULAR"/>
    <n v="0"/>
    <n v="159714045"/>
    <n v="1392388"/>
    <n v="1150074.23"/>
    <s v=""/>
    <s v=""/>
    <s v=""/>
    <m/>
    <m/>
    <m/>
    <s v=""/>
    <s v=""/>
    <s v=""/>
    <m/>
    <m/>
    <m/>
    <m/>
    <m/>
    <m/>
    <m/>
    <m/>
    <m/>
    <n v="0.73585455742392647"/>
    <x v="0"/>
    <s v="COS"/>
  </r>
  <r>
    <s v="R1"/>
    <n v="12279926"/>
    <s v="M"/>
    <s v="CESAR"/>
    <s v="AUGUSTO"/>
    <s v="PAYA"/>
    <n v="0"/>
    <d v="1980-03-25T00:00:00"/>
    <s v="FWW116"/>
    <n v="41396"/>
    <s v="LA PLATA"/>
    <n v="41"/>
    <s v="HUILA"/>
    <m/>
    <n v="3114781635"/>
    <n v="0"/>
    <m/>
    <m/>
    <m/>
    <s v="06/09/2025"/>
    <x v="16"/>
    <n v="2020"/>
    <s v="DUSTER [FL] DYNAMIQUE/INTEN MT 2000CC 4X4"/>
    <s v="E410C201872"/>
    <s v="9FBHSR5B3LM947698"/>
    <s v="08008014"/>
    <s v="RENAULT"/>
    <s v="RENAULT DUSTER "/>
    <n v="2.2892394578313251E-2"/>
    <n v="66400000"/>
    <s v="HDI-LIBERTY"/>
    <s v="CAMPERO"/>
    <s v="PARTICULAR"/>
    <s v="cesarpaya@gmail.com"/>
    <n v="159771305"/>
    <n v="1520055"/>
    <n v="1257357.19"/>
    <s v=""/>
    <s v=""/>
    <s v=""/>
    <m/>
    <m/>
    <m/>
    <s v=""/>
    <s v=""/>
    <s v=""/>
    <m/>
    <m/>
    <m/>
    <m/>
    <m/>
    <m/>
    <m/>
    <m/>
    <m/>
    <n v="0.35685532691780553"/>
    <x v="0"/>
    <s v="COS"/>
  </r>
  <r>
    <s v="R1"/>
    <n v="1032468011"/>
    <s v="M"/>
    <s v="SERGIO"/>
    <s v="LUIS"/>
    <s v="DÃVILA"/>
    <s v="GONZALEZ"/>
    <d v="1994-10-28T00:00:00"/>
    <s v="FZK720"/>
    <n v="0"/>
    <s v="BOGOTA"/>
    <n v="25"/>
    <s v="CUNDINAMARCA"/>
    <m/>
    <n v="3227000336"/>
    <n v="0"/>
    <m/>
    <m/>
    <m/>
    <s v="30/09/2025"/>
    <x v="2"/>
    <n v="2020"/>
    <s v="JETTA [7] TSI COMFORTLINE TP 1400CC T R16"/>
    <s v="CZD909205"/>
    <s v="3VWK66BU3LM000177"/>
    <s v="09201247"/>
    <s v="VOLKSWAGEN"/>
    <s v="VOLKSWAGEN JETTA "/>
    <n v="4.0966461158192094E-2"/>
    <n v="70800000"/>
    <s v="ALLIANZ"/>
    <s v="AUTOMOVIL"/>
    <s v="PARTICULAR"/>
    <s v="sldavilag@unal.edu.co"/>
    <n v="29210434"/>
    <n v="2900425.45"/>
    <n v="2417332.31"/>
    <s v=""/>
    <s v=""/>
    <s v=""/>
    <m/>
    <m/>
    <m/>
    <s v=""/>
    <s v=""/>
    <s v=""/>
    <m/>
    <m/>
    <m/>
    <m/>
    <m/>
    <m/>
    <m/>
    <m/>
    <m/>
    <n v="0.80919605651168414"/>
    <x v="1"/>
    <s v="COS"/>
  </r>
  <r>
    <s v="R1"/>
    <n v="43817061"/>
    <s v="F"/>
    <s v="YUDY"/>
    <s v="AMABEL"/>
    <s v="DURANGO"/>
    <s v="OSORIO"/>
    <d v="1974-11-25T00:00:00"/>
    <s v="LKU614"/>
    <n v="5480"/>
    <s v="MUTATA"/>
    <n v="5"/>
    <s v="ANTIOQUIA"/>
    <m/>
    <n v="3003598514"/>
    <n v="3134357100"/>
    <m/>
    <m/>
    <m/>
    <s v="22/09/2025"/>
    <x v="25"/>
    <n v="2023"/>
    <s v="PICANTO [3] ZENITH AT 1250CC 6AB A"/>
    <s v="G4LANP162440"/>
    <s v="KNAB3512BPT001727"/>
    <s v="04601318"/>
    <s v="KIA"/>
    <s v="KIA PICANTO "/>
    <n v="5.4725316753926702E-2"/>
    <n v="57300000"/>
    <s v="ALLIANZ"/>
    <s v="AUTOMOVIL"/>
    <s v="PARTICULAR"/>
    <n v="0"/>
    <n v="29213910"/>
    <n v="3135760.65"/>
    <n v="2615092.98"/>
    <s v=""/>
    <s v=""/>
    <s v=""/>
    <m/>
    <m/>
    <m/>
    <s v=""/>
    <s v=""/>
    <s v=""/>
    <m/>
    <m/>
    <m/>
    <m/>
    <m/>
    <m/>
    <m/>
    <m/>
    <m/>
    <n v="0.51125502667792577"/>
    <x v="1"/>
    <s v="COS"/>
  </r>
  <r>
    <s v="R1"/>
    <n v="10243068"/>
    <s v="M"/>
    <s v="PABLO"/>
    <n v="0"/>
    <s v="ESCOBAR"/>
    <s v="DE LOS RIOS"/>
    <d v="1955-10-27T00:00:00"/>
    <s v="EPM020"/>
    <n v="17001"/>
    <s v="MANIZALES"/>
    <n v="17"/>
    <s v="CALDAS"/>
    <m/>
    <n v="3148602186"/>
    <n v="0"/>
    <m/>
    <m/>
    <m/>
    <s v="28/09/2025"/>
    <x v="14"/>
    <n v="2019"/>
    <s v="VOYAGE COMFORTLINE MT 1600CC R15"/>
    <s v="CFZT49930"/>
    <s v="9BWDB45U3KT001245"/>
    <s v="09201226"/>
    <s v="VOLKSWAGEN"/>
    <s v="VOLKSWAGEN VOYAGE "/>
    <n v="3.0817839805825243E-2"/>
    <n v="41200000"/>
    <s v="MAPFRE"/>
    <s v="AUTOMOVIL"/>
    <s v="PARTICULAR"/>
    <s v="paesco2500@gmail.com"/>
    <n v="159776418"/>
    <n v="1269695"/>
    <n v="1046970.47"/>
    <s v=""/>
    <s v=""/>
    <s v=""/>
    <m/>
    <m/>
    <m/>
    <s v=""/>
    <s v=""/>
    <s v=""/>
    <m/>
    <m/>
    <m/>
    <m/>
    <m/>
    <m/>
    <m/>
    <m/>
    <m/>
    <n v="0.82562077124670086"/>
    <x v="0"/>
    <s v="COS"/>
  </r>
  <r>
    <s v="R1"/>
    <n v="32415350"/>
    <s v="F"/>
    <s v="CLARA"/>
    <n v="0"/>
    <s v="SANIN"/>
    <s v="FONNEGRA"/>
    <d v="1946-04-12T00:00:00"/>
    <s v="USW141"/>
    <n v="5615"/>
    <s v="RIONEGRO"/>
    <n v="5"/>
    <s v="ANTIOQUIA"/>
    <m/>
    <n v="3155677844"/>
    <n v="0"/>
    <m/>
    <m/>
    <m/>
    <s v="30/09/2025"/>
    <x v="2"/>
    <n v="2015"/>
    <s v="TIGUAN [FL] TREND &amp; FUN TP 2000CC T 4X4"/>
    <s v="CCZ454386"/>
    <s v="WVGZZZ5NZFW515492"/>
    <s v="09208011"/>
    <s v="VOLKSWAGEN"/>
    <s v="VOLKSWAGEN TIGUAN "/>
    <n v="4.6692092198581558E-2"/>
    <n v="56400000"/>
    <s v="SURAMERICANA"/>
    <s v="CAMPERO"/>
    <s v="PARTICULAR"/>
    <s v="clarasanin@gmail.com"/>
    <n v="159716149"/>
    <n v="2633434"/>
    <n v="2192969.9900000002"/>
    <s v=""/>
    <s v=""/>
    <s v=""/>
    <m/>
    <m/>
    <m/>
    <s v=""/>
    <s v=""/>
    <s v=""/>
    <m/>
    <m/>
    <m/>
    <m/>
    <m/>
    <m/>
    <m/>
    <m/>
    <m/>
    <n v="0.51768961103167477"/>
    <x v="1"/>
    <s v="COS"/>
  </r>
  <r>
    <s v="R1"/>
    <n v="41926946"/>
    <s v="F"/>
    <s v="GINNA"/>
    <s v="LICETH"/>
    <s v="BEDOYA"/>
    <s v="VELEZ"/>
    <d v="1973-04-06T00:00:00"/>
    <s v="MPO891"/>
    <n v="63001"/>
    <s v="ARMENIA"/>
    <n v="63"/>
    <s v="QUINDIO"/>
    <m/>
    <n v="3176438392"/>
    <n v="3178532139"/>
    <m/>
    <m/>
    <m/>
    <s v="15/09/2025"/>
    <x v="15"/>
    <n v="2013"/>
    <s v="TIIDA SD MiiO AT 1800CC AA"/>
    <s v="MR18873274H"/>
    <s v="3N1BC1AS8ZK132826"/>
    <s v="06401176"/>
    <s v="NISSAN"/>
    <s v="NISSAN TIIDA "/>
    <n v="4.0298741666666665E-2"/>
    <n v="30000000"/>
    <s v="SURAMERICANA"/>
    <s v="AUTOMOVIL"/>
    <s v="PARTICULAR"/>
    <s v="ginna.bedoya@gmail.com"/>
    <n v="29218278"/>
    <n v="1208962.25"/>
    <n v="995934.66"/>
    <s v=""/>
    <s v=""/>
    <s v=""/>
    <m/>
    <m/>
    <m/>
    <s v=""/>
    <s v=""/>
    <s v=""/>
    <m/>
    <m/>
    <m/>
    <m/>
    <m/>
    <m/>
    <m/>
    <m/>
    <m/>
    <n v="0.99330213390770195"/>
    <x v="1"/>
    <s v="COS"/>
  </r>
  <r>
    <s v="R1"/>
    <n v="12111520"/>
    <s v="M"/>
    <s v="LUIS"/>
    <s v="RODRIGO"/>
    <s v="ANDRADE"/>
    <s v="MONJE"/>
    <d v="1955-11-11T00:00:00"/>
    <s v="KLY780"/>
    <n v="41001"/>
    <s v="NEIVA"/>
    <n v="41"/>
    <s v="HUILA"/>
    <m/>
    <n v="3204239532"/>
    <n v="0"/>
    <m/>
    <m/>
    <m/>
    <s v="15/09/2025"/>
    <x v="15"/>
    <n v="2017"/>
    <s v="LOGAN [2] PRIVILEGE / INT MT 1600CC AA 16"/>
    <s v="2842Q071797"/>
    <s v="9FB4SRC94HM528282"/>
    <s v="08001171"/>
    <s v="RENAULT"/>
    <s v="RENAULT LOGAN "/>
    <n v="3.2063025265957446E-2"/>
    <n v="37600000"/>
    <s v="MAPFRE"/>
    <s v="AUTOMOVIL"/>
    <s v="PARTICULAR"/>
    <s v="rodriandrade11@yahoo.com"/>
    <n v="29215062"/>
    <n v="1205569.75"/>
    <n v="993083.82"/>
    <s v=""/>
    <s v=""/>
    <s v=""/>
    <m/>
    <m/>
    <m/>
    <s v=""/>
    <s v=""/>
    <s v=""/>
    <m/>
    <m/>
    <m/>
    <m/>
    <m/>
    <m/>
    <m/>
    <m/>
    <m/>
    <n v="0.21983224832246162"/>
    <x v="0"/>
    <s v="COS"/>
  </r>
  <r>
    <s v="R1"/>
    <n v="80816454"/>
    <s v="M"/>
    <s v="JOSE"/>
    <s v="VICENTE"/>
    <s v="CARDOSO"/>
    <s v="OTOYA"/>
    <d v="1984-07-22T00:00:00"/>
    <s v="HBO674"/>
    <n v="0"/>
    <s v="BOGOTA"/>
    <n v="25"/>
    <s v="CUNDINAMARCA"/>
    <m/>
    <n v="3124729394"/>
    <n v="0"/>
    <m/>
    <m/>
    <m/>
    <s v="11/09/2025"/>
    <x v="23"/>
    <n v="2013"/>
    <s v="TRACKER LS TP 1800CC"/>
    <s v="CDL172157"/>
    <s v="3GNCJ8CE2CDL172157"/>
    <s v="01606223"/>
    <s v="CHEVROLET"/>
    <s v="CHEVROLET TRACKER "/>
    <n v="3.4441311475409839E-2"/>
    <n v="36600000"/>
    <s v="HDI-LIBERTY"/>
    <s v="CAMIONETAPASAJ"/>
    <s v="PARTICULAR"/>
    <s v="jv_kardoso@hotmail.com"/>
    <n v="159807317"/>
    <n v="1260552"/>
    <n v="1039287.07"/>
    <s v=""/>
    <s v=""/>
    <s v=""/>
    <m/>
    <m/>
    <m/>
    <s v=""/>
    <s v=""/>
    <s v=""/>
    <m/>
    <m/>
    <m/>
    <m/>
    <m/>
    <m/>
    <m/>
    <m/>
    <m/>
    <n v="0.91971164891359125"/>
    <x v="0"/>
    <s v="COS"/>
  </r>
  <r>
    <s v="R1"/>
    <n v="1037322521"/>
    <s v="M"/>
    <s v="JOHN"/>
    <s v="JAIRO"/>
    <s v="VERGARA"/>
    <s v="RODRIGUEZ"/>
    <d v="1987-11-25T00:00:00"/>
    <s v="IAY529"/>
    <n v="5001"/>
    <s v="MEDELLIN"/>
    <n v="5"/>
    <s v="ANTIOQUIA"/>
    <m/>
    <n v="3122937546"/>
    <n v="3122293754"/>
    <m/>
    <m/>
    <m/>
    <s v="07/09/2025"/>
    <x v="12"/>
    <n v="2015"/>
    <s v="SWIFT [3] GL MT 1400CC 5P"/>
    <s v="K14B1100537"/>
    <s v="JS2ZC82S4F6306013"/>
    <s v="08801011"/>
    <s v="SUZUKI"/>
    <s v="SUZUKI SWIFT "/>
    <n v="4.6791049562682215E-2"/>
    <n v="34300000"/>
    <s v="HDI-LIBERTY"/>
    <s v="AUTOMOVIL"/>
    <s v="PARTICULAR"/>
    <s v="jairo7546@gmail.com"/>
    <n v="159948715"/>
    <n v="1604933"/>
    <n v="1328682.82"/>
    <s v=""/>
    <s v=""/>
    <s v=""/>
    <m/>
    <m/>
    <m/>
    <s v=""/>
    <s v=""/>
    <s v=""/>
    <m/>
    <m/>
    <m/>
    <m/>
    <m/>
    <m/>
    <m/>
    <m/>
    <m/>
    <n v="0.99751216782898633"/>
    <x v="1"/>
    <s v="COS"/>
  </r>
  <r>
    <s v="R1"/>
    <n v="66681627"/>
    <s v="F"/>
    <s v="MERLYN"/>
    <s v="MARITZA"/>
    <s v="GRUESO"/>
    <s v="ROMERO"/>
    <d v="1978-12-17T00:00:00"/>
    <s v="NSN913"/>
    <n v="76001"/>
    <s v="CALI"/>
    <n v="76"/>
    <s v="VALLE DEL CAUCA"/>
    <m/>
    <n v="3103984072"/>
    <n v="0"/>
    <m/>
    <m/>
    <m/>
    <s v="27/09/2025"/>
    <x v="8"/>
    <n v="2025"/>
    <s v="2008 [2] ALLURE TP 1200CC T R17"/>
    <s v="SINNUMERO15099"/>
    <s v="VR3USHNLWSJ515099"/>
    <s v="06806057"/>
    <s v="PEUGEOT"/>
    <s v="PEUGEOT 2008 "/>
    <n v="2.2426597034291007E-2"/>
    <n v="107900000"/>
    <s v="SBS"/>
    <s v="CAMIONETAPASAJ"/>
    <s v="PARTICULAR"/>
    <n v="0"/>
    <n v="29218366"/>
    <n v="2419829.8199999998"/>
    <n v="2013470.44"/>
    <s v=""/>
    <s v=""/>
    <s v=""/>
    <m/>
    <m/>
    <m/>
    <s v=""/>
    <s v=""/>
    <s v=""/>
    <m/>
    <m/>
    <m/>
    <m/>
    <m/>
    <m/>
    <m/>
    <m/>
    <m/>
    <n v="0.66667493505693709"/>
    <x v="3"/>
    <s v="COS"/>
  </r>
  <r>
    <s v="R1"/>
    <n v="1069260724"/>
    <s v="M"/>
    <s v="JORGE"/>
    <s v="ALEXANDER"/>
    <s v="CARMONA"/>
    <s v="CORTES"/>
    <d v="1991-03-23T00:00:00"/>
    <s v="ISW334"/>
    <n v="25772"/>
    <s v="SUESCA"/>
    <n v="25"/>
    <s v="CUNDINAMARCA"/>
    <m/>
    <n v="3132037513"/>
    <n v="0"/>
    <m/>
    <m/>
    <m/>
    <s v="07/09/2025"/>
    <x v="12"/>
    <n v="2023"/>
    <s v="LOGAN [2] [FL] INTENS MT 1600CC 16V A"/>
    <s v="J759Q143808"/>
    <s v="9FB4SR0E0PM296638"/>
    <s v="08001203"/>
    <s v="RENAULT"/>
    <s v="RENAULT LOGAN "/>
    <n v="2.1444395229982965E-2"/>
    <n v="58700000"/>
    <s v="EQUIDAD"/>
    <s v="AUTOMOVIL"/>
    <s v="PARTICULAR"/>
    <s v="jorgecar23@hotmail.com"/>
    <n v="159950083"/>
    <n v="1258786"/>
    <n v="1037803.37"/>
    <s v=""/>
    <s v=""/>
    <s v=""/>
    <m/>
    <m/>
    <m/>
    <s v=""/>
    <s v=""/>
    <s v=""/>
    <m/>
    <m/>
    <m/>
    <m/>
    <m/>
    <m/>
    <m/>
    <m/>
    <m/>
    <n v="0.13573479011441503"/>
    <x v="0"/>
    <s v="COS"/>
  </r>
  <r>
    <s v="R1"/>
    <n v="14835222"/>
    <s v="M"/>
    <s v="JUVENCIO"/>
    <s v="DE JESUS"/>
    <s v="DUQUE"/>
    <s v="MARTINEZ"/>
    <d v="1979-02-17T00:00:00"/>
    <s v="FZU910"/>
    <n v="0"/>
    <s v="CARTAGENA"/>
    <n v="13"/>
    <s v="BOLIVAR"/>
    <m/>
    <n v="3108445883"/>
    <n v="3106527340"/>
    <m/>
    <m/>
    <m/>
    <s v="19/09/2025"/>
    <x v="21"/>
    <n v="2019"/>
    <s v="FORTUNER [2] 2.4L STREET TP 2400CC TD 4X"/>
    <s v="2GD4629115"/>
    <s v="8AJCB8GS7K2448383"/>
    <s v="09006166"/>
    <s v="TOYOTA"/>
    <s v="TOYOTA FORTUNER "/>
    <n v="1.5405017730496453E-2"/>
    <n v="169200000"/>
    <s v="MAPFRE"/>
    <s v="CAMIONETAPASAJ"/>
    <s v="PARTICULAR"/>
    <s v="fernndariios13@gmail.com"/>
    <n v="159838854"/>
    <n v="2606529"/>
    <n v="2170360.2400000002"/>
    <s v=""/>
    <s v=""/>
    <s v=""/>
    <m/>
    <m/>
    <m/>
    <s v=""/>
    <s v=""/>
    <s v=""/>
    <m/>
    <m/>
    <m/>
    <m/>
    <m/>
    <m/>
    <m/>
    <m/>
    <m/>
    <n v="0.21682667086161422"/>
    <x v="0"/>
    <s v="COS"/>
  </r>
  <r>
    <s v="R1"/>
    <n v="30293132"/>
    <s v="F"/>
    <s v="GLORIA"/>
    <s v="STELLA"/>
    <s v="TORO"/>
    <s v="CASTAÃ‘O"/>
    <d v="1964-08-02T00:00:00"/>
    <s v="KNO447"/>
    <n v="0"/>
    <s v="VILLAMARIA"/>
    <n v="17"/>
    <s v="CALDAS"/>
    <m/>
    <n v="3165285735"/>
    <n v="0"/>
    <m/>
    <m/>
    <m/>
    <s v="02/09/2026"/>
    <x v="22"/>
    <n v="2021"/>
    <s v="FORTUNER [2] [F 2.4L SR TP 2400CC TD 7A"/>
    <s v="2GDC844194"/>
    <s v="8AJCB3GS8M2433073"/>
    <s v="09006173"/>
    <s v="TOYOTA"/>
    <s v="TOYOTA FORTUNER "/>
    <n v="1.7222905620360551E-2"/>
    <n v="188600000"/>
    <s v="SBS"/>
    <s v="CAMIONETAPASAJ"/>
    <s v="PARTICULAR"/>
    <s v="gloestoca08@hotmail.com"/>
    <n v="159966139"/>
    <n v="3248240"/>
    <n v="2709613.34"/>
    <s v=""/>
    <s v=""/>
    <s v=""/>
    <m/>
    <m/>
    <m/>
    <s v=""/>
    <s v=""/>
    <s v=""/>
    <m/>
    <m/>
    <m/>
    <m/>
    <m/>
    <m/>
    <m/>
    <m/>
    <m/>
    <n v="0.48173383087468447"/>
    <x v="0"/>
    <s v="COS"/>
  </r>
  <r>
    <s v="R1"/>
    <n v="8218704"/>
    <s v="M"/>
    <s v="JOSE"/>
    <s v="IGNACIO"/>
    <s v="ALVAREZ"/>
    <s v="MUÃ‘OZ"/>
    <d v="1940-08-04T00:00:00"/>
    <s v="KPT662"/>
    <n v="5001"/>
    <s v="MEDELLIN"/>
    <n v="5"/>
    <s v="ANTIOQUIA"/>
    <m/>
    <n v="3137456321"/>
    <n v="0"/>
    <m/>
    <m/>
    <m/>
    <s v="23/09/2025"/>
    <x v="19"/>
    <n v="2022"/>
    <s v="KICKS [FL] EXCLUSIVE TP 1600CC R17 T"/>
    <s v="HR16385481V"/>
    <s v="3N8CP5HE9ZL616970"/>
    <s v="06406143"/>
    <s v="NISSAN"/>
    <s v="NISSAN KICKS "/>
    <n v="1.8842096774193549E-2"/>
    <n v="86800000"/>
    <s v="ALLIANZ"/>
    <s v="CAMIONETAPASAJ"/>
    <s v="PARTICULAR"/>
    <s v="joseialvarez33@yahoo.com"/>
    <n v="159830537"/>
    <n v="1635494"/>
    <n v="1354364.69"/>
    <s v=""/>
    <s v=""/>
    <s v=""/>
    <m/>
    <m/>
    <m/>
    <s v=""/>
    <s v=""/>
    <s v=""/>
    <m/>
    <m/>
    <m/>
    <m/>
    <m/>
    <m/>
    <m/>
    <m/>
    <m/>
    <n v="0.44233638752977078"/>
    <x v="0"/>
    <s v="COS"/>
  </r>
  <r>
    <s v="R1"/>
    <n v="10010160"/>
    <s v="M"/>
    <s v="MARIO"/>
    <s v="ALEXANDER"/>
    <s v="VALENCIA"/>
    <s v="VELASQUEZ"/>
    <d v="1979-03-09T00:00:00"/>
    <s v="KPO017"/>
    <n v="70215"/>
    <s v="COROZAL"/>
    <n v="70"/>
    <s v="SUCRE"/>
    <m/>
    <n v="3135243946"/>
    <n v="0"/>
    <m/>
    <m/>
    <m/>
    <s v="08/09/2025"/>
    <x v="27"/>
    <n v="2022"/>
    <s v="S-CROSS GL 2WD MT 1600CC 2AB A"/>
    <s v="M16A2374267"/>
    <s v="TSMYA22S8NM835940"/>
    <s v="08806016"/>
    <s v="SUZUKI"/>
    <s v="SUZUKI S-CROSS "/>
    <n v="2.3990832724719101E-2"/>
    <n v="71200000"/>
    <s v="ALLIANZ"/>
    <s v="CAMIONETAPASAJ"/>
    <s v="PARTICULAR"/>
    <s v="Skullmv@Gmail.Com"/>
    <n v="29213562"/>
    <n v="1708147.29"/>
    <n v="1415417.89"/>
    <s v=""/>
    <s v=""/>
    <s v=""/>
    <m/>
    <m/>
    <m/>
    <s v=""/>
    <s v=""/>
    <s v=""/>
    <m/>
    <m/>
    <m/>
    <m/>
    <m/>
    <m/>
    <m/>
    <m/>
    <m/>
    <n v="0.23861351250234419"/>
    <x v="0"/>
    <s v="COS"/>
  </r>
  <r>
    <s v="R1"/>
    <n v="31924217"/>
    <s v="F"/>
    <s v="ADRIANA"/>
    <n v="0"/>
    <s v="AVILA"/>
    <s v="ORTIZ"/>
    <d v="1954-02-02T00:00:00"/>
    <s v="GYR444"/>
    <n v="76001"/>
    <s v="CALI"/>
    <n v="76"/>
    <s v="VALLE DEL CAUCA"/>
    <m/>
    <n v="3154984871"/>
    <n v="0"/>
    <m/>
    <m/>
    <m/>
    <s v="23/09/2025"/>
    <x v="19"/>
    <n v="2020"/>
    <s v="EQUINOX [3] PREMIER TP 1500CC T 4X4"/>
    <s v="LYXRLS585323"/>
    <s v="3GNAX9EV2LS585323"/>
    <s v="01608059"/>
    <s v="CHEVROLET"/>
    <s v="CHEVROLET EQUINOX "/>
    <n v="4.6562358721560129E-2"/>
    <n v="92300000"/>
    <s v="HDI-LIBERTY"/>
    <s v="CAMPERO"/>
    <s v="PARTICULAR"/>
    <n v="0"/>
    <n v="29205411"/>
    <n v="4297705.71"/>
    <n v="3591517.4"/>
    <s v=""/>
    <s v=""/>
    <s v=""/>
    <m/>
    <m/>
    <m/>
    <s v=""/>
    <s v=""/>
    <s v=""/>
    <m/>
    <m/>
    <m/>
    <m/>
    <m/>
    <m/>
    <m/>
    <m/>
    <m/>
    <n v="0.26819400410972394"/>
    <x v="1"/>
    <s v="COS"/>
  </r>
  <r>
    <s v="R1"/>
    <n v="35513401"/>
    <s v="F"/>
    <s v="CLAUDIA"/>
    <s v="FERNANDA"/>
    <s v="PARDO"/>
    <s v="VARGAS"/>
    <d v="1969-05-03T00:00:00"/>
    <s v="JLQ465"/>
    <n v="0"/>
    <s v="BOGOTA"/>
    <n v="25"/>
    <s v="CUNDINAMARCA"/>
    <m/>
    <n v="3102931052"/>
    <n v="0"/>
    <m/>
    <m/>
    <m/>
    <s v="24/09/2025"/>
    <x v="13"/>
    <n v="2021"/>
    <s v="S-CROSS GL 2WD AT 1600CC 2AB A"/>
    <s v="M16A2338680"/>
    <s v="TSMYA22SXMM755182"/>
    <s v="08806015"/>
    <s v="SUZUKI"/>
    <s v="SUZUKI S-CROSS "/>
    <n v="3.2270634005763688E-2"/>
    <n v="69400000"/>
    <s v="BOLIVAR"/>
    <s v="CAMIONETAPASAJ"/>
    <s v="PARTICULAR"/>
    <n v="0"/>
    <n v="159837622"/>
    <n v="2239582"/>
    <n v="1862001.32"/>
    <s v=""/>
    <s v=""/>
    <s v=""/>
    <m/>
    <m/>
    <m/>
    <s v=""/>
    <s v=""/>
    <s v=""/>
    <m/>
    <m/>
    <m/>
    <m/>
    <m/>
    <m/>
    <m/>
    <m/>
    <m/>
    <n v="0.86722866897086937"/>
    <x v="1"/>
    <s v="COS"/>
  </r>
  <r>
    <s v="R1"/>
    <n v="80016674"/>
    <s v="M"/>
    <s v="OSCAR"/>
    <s v="MAURICIO"/>
    <s v="GARCIA"/>
    <s v="ALVAREZ"/>
    <d v="1977-10-17T00:00:00"/>
    <s v="JCU176"/>
    <n v="0"/>
    <s v="BOGOTA"/>
    <n v="25"/>
    <s v="CUNDINAMARCA"/>
    <m/>
    <n v="3112406680"/>
    <n v="0"/>
    <m/>
    <m/>
    <m/>
    <s v="28/09/2025"/>
    <x v="14"/>
    <n v="2016"/>
    <s v="FIESTA [7] SPORTBACK TITAN TP 1600CC 4P"/>
    <s v="GM160617"/>
    <s v="GM160617"/>
    <s v="03001135"/>
    <s v="FORD"/>
    <s v="FORD FIESTA "/>
    <n v="3.1731855670103094E-2"/>
    <n v="38800000"/>
    <s v="BOLIVAR"/>
    <s v="AUTOMOVIL"/>
    <s v="PARTICULAR"/>
    <s v="osmagaal@hotmail.com"/>
    <n v="159712458"/>
    <n v="1231196"/>
    <n v="1014618.39"/>
    <s v=""/>
    <s v=""/>
    <s v=""/>
    <m/>
    <m/>
    <m/>
    <s v=""/>
    <s v=""/>
    <s v=""/>
    <m/>
    <m/>
    <m/>
    <m/>
    <m/>
    <m/>
    <m/>
    <m/>
    <m/>
    <n v="0.91858052517706545"/>
    <x v="0"/>
    <s v="COS"/>
  </r>
  <r>
    <s v="R1"/>
    <n v="19896446"/>
    <s v="M"/>
    <s v="NELSON"/>
    <n v="0"/>
    <s v="OROZCO"/>
    <s v="VEGA"/>
    <d v="1974-01-19T00:00:00"/>
    <s v="NTL168"/>
    <n v="13760"/>
    <s v="SOPLAVIENTO"/>
    <n v="13"/>
    <s v="BOLIVAR"/>
    <m/>
    <n v="3106469570"/>
    <n v="0"/>
    <m/>
    <m/>
    <m/>
    <s v="27/09/2025"/>
    <x v="8"/>
    <n v="2025"/>
    <s v="LOGAN [2] [FL] LIFE + MT 1600CC 16V A"/>
    <s v="J759Q303630"/>
    <s v="9FB4SR0E9SM067285"/>
    <s v="08001201"/>
    <s v="RENAULT"/>
    <s v="RENAULT LOGAN "/>
    <n v="2.0302471854304636E-2"/>
    <n v="60400000"/>
    <s v="MAPFRE"/>
    <s v="AUTOMOVIL"/>
    <s v="PARTICULAR"/>
    <s v="nelorovega19@gmail.com"/>
    <n v="29202544"/>
    <n v="1226269.3"/>
    <n v="1010478.4"/>
    <s v=""/>
    <s v=""/>
    <s v=""/>
    <m/>
    <m/>
    <m/>
    <s v=""/>
    <s v=""/>
    <s v=""/>
    <m/>
    <m/>
    <m/>
    <m/>
    <m/>
    <m/>
    <m/>
    <m/>
    <m/>
    <n v="0.94576100766641091"/>
    <x v="0"/>
    <s v="COS"/>
  </r>
  <r>
    <s v="R1"/>
    <n v="1005046076"/>
    <s v="M"/>
    <s v="HUGO"/>
    <s v="ARMANDO"/>
    <s v="CHIQUILLO"/>
    <s v="RODRIGUEZ"/>
    <d v="1988-10-26T00:00:00"/>
    <s v="GYU269"/>
    <n v="0"/>
    <s v="TIBU"/>
    <n v="54"/>
    <s v="NORTE DE SANTANDER"/>
    <m/>
    <n v="3115273845"/>
    <n v="0"/>
    <m/>
    <m/>
    <m/>
    <s v="05/09/2025"/>
    <x v="1"/>
    <n v="2021"/>
    <s v="KWID OUTSIDER MT 1000CC 12V 4"/>
    <s v="B4DA405Q077111"/>
    <s v="93YRBB002MJ529298"/>
    <s v="08001195"/>
    <s v="RENAULT"/>
    <s v="RENAULT KWID "/>
    <n v="4.4573921052631582E-2"/>
    <n v="38000000"/>
    <s v="SBS"/>
    <s v="AUTOMOVIL"/>
    <s v="PARTICULAR"/>
    <s v="chiquillo.rodriguez@gmail.com"/>
    <n v="159831822"/>
    <n v="1693809"/>
    <n v="1403368.54"/>
    <s v=""/>
    <s v=""/>
    <s v=""/>
    <m/>
    <m/>
    <m/>
    <s v=""/>
    <s v=""/>
    <s v=""/>
    <m/>
    <m/>
    <m/>
    <m/>
    <m/>
    <m/>
    <m/>
    <m/>
    <m/>
    <n v="0.21034114693709116"/>
    <x v="1"/>
    <s v="COS"/>
  </r>
  <r>
    <s v="R1"/>
    <n v="19154801"/>
    <s v="M"/>
    <s v="JORGE"/>
    <s v="ARMANDO"/>
    <s v="ROJAS"/>
    <s v="ROJAS"/>
    <d v="1951-08-29T00:00:00"/>
    <s v="PDY546"/>
    <n v="0"/>
    <s v="BOGOTA"/>
    <n v="25"/>
    <s v="CUNDINAMARCA"/>
    <m/>
    <n v="3102996144"/>
    <n v="3114713693"/>
    <m/>
    <m/>
    <m/>
    <s v="30/09/2025"/>
    <x v="2"/>
    <n v="2025"/>
    <s v="HILUX [8] [2 FL 2.7L SR MT 2700CC 7AB 4"/>
    <s v="2TRB183494"/>
    <s v="8AJKX3CD0S2015558"/>
    <s v="09021085"/>
    <s v="TOYOTA"/>
    <s v="TOYOTA HILUX "/>
    <n v="1.452236638888889E-2"/>
    <n v="180000000"/>
    <s v="PREVISORA"/>
    <s v="PICKUPDOBLECAB"/>
    <s v="PARTICULAR"/>
    <n v="0"/>
    <n v="29187626"/>
    <n v="2614025.9500000002"/>
    <n v="2176660.46"/>
    <s v=""/>
    <s v=""/>
    <s v=""/>
    <m/>
    <m/>
    <m/>
    <s v=""/>
    <s v=""/>
    <s v=""/>
    <m/>
    <m/>
    <m/>
    <m/>
    <m/>
    <m/>
    <m/>
    <m/>
    <m/>
    <n v="0.31906077342168837"/>
    <x v="2"/>
    <s v="COS"/>
  </r>
  <r>
    <s v="R1"/>
    <n v="72211432"/>
    <s v="M"/>
    <s v="GIOVANNI"/>
    <s v="DE JESUS"/>
    <s v="CALVANO"/>
    <s v="DIAZ GRANADOS"/>
    <d v="1975-05-06T00:00:00"/>
    <s v="KOY374"/>
    <n v="0"/>
    <s v="BOGOTA"/>
    <n v="25"/>
    <s v="CUNDINAMARCA"/>
    <m/>
    <n v="3138204507"/>
    <n v="0"/>
    <m/>
    <m/>
    <m/>
    <s v="08/09/2025"/>
    <x v="27"/>
    <n v="2022"/>
    <s v="PICANTO [3] EMOTION MT 1000CC 2AB A"/>
    <s v="G3LAMP141905"/>
    <s v="KNAB2511ANT846800"/>
    <s v="04601250"/>
    <s v="KIA"/>
    <s v="KIA PICANTO "/>
    <n v="5.2300751072961373E-2"/>
    <n v="46600000"/>
    <s v="ALLIANZ"/>
    <s v="AUTOMOVIL"/>
    <s v="PARTICULAR"/>
    <s v="giovanni.calvano432@casur.gov.co"/>
    <n v="159829712"/>
    <n v="2437215"/>
    <n v="2028079.99"/>
    <s v=""/>
    <s v=""/>
    <s v=""/>
    <m/>
    <m/>
    <m/>
    <s v=""/>
    <s v=""/>
    <s v=""/>
    <m/>
    <m/>
    <m/>
    <m/>
    <m/>
    <m/>
    <m/>
    <m/>
    <m/>
    <n v="0.20853852682776852"/>
    <x v="1"/>
    <s v="COS"/>
  </r>
  <r>
    <s v="R1"/>
    <n v="1110503499"/>
    <s v="M"/>
    <s v="VICTOR"/>
    <s v="MAURICIO"/>
    <s v="GOMEZ"/>
    <s v="PEREZ"/>
    <d v="1989-01-26T00:00:00"/>
    <s v="GWP972"/>
    <n v="0"/>
    <s v="IBAGUE"/>
    <n v="73"/>
    <s v="TOLIMA"/>
    <m/>
    <n v="3163425188"/>
    <n v="3137414590"/>
    <m/>
    <m/>
    <m/>
    <s v="23/09/2025"/>
    <x v="19"/>
    <n v="2020"/>
    <s v="TIGUAN [2] ALLSPACE COMFOR TP 1400CC T CT"/>
    <s v="CZDA99048"/>
    <s v="3VVH665N8LM131396"/>
    <s v="09206081"/>
    <s v="VOLKSWAGEN"/>
    <s v="VOLKSWAGEN TIGUAN "/>
    <n v="4.0079592819429778E-2"/>
    <n v="94700000"/>
    <s v="MAPFRE"/>
    <s v="CAMIONETAPASAJ"/>
    <s v="PARTICULAR"/>
    <s v="vmauriciogomez@hotmail.com"/>
    <n v="29210777"/>
    <n v="3795537.44"/>
    <n v="3169527.26"/>
    <s v=""/>
    <s v=""/>
    <s v=""/>
    <m/>
    <m/>
    <m/>
    <s v=""/>
    <s v=""/>
    <s v=""/>
    <m/>
    <m/>
    <m/>
    <m/>
    <m/>
    <m/>
    <m/>
    <m/>
    <m/>
    <n v="0.26444051052956397"/>
    <x v="1"/>
    <s v="COS"/>
  </r>
  <r>
    <s v="R2_ no están en R1"/>
    <n v="26023549"/>
    <s v="F"/>
    <s v="AMPARO"/>
    <n v="0"/>
    <s v="HENAO"/>
    <s v="RAMOS"/>
    <d v="1948-04-12T00:00:00"/>
    <s v="GWV709"/>
    <n v="5001"/>
    <s v="MEDELLIN"/>
    <n v="5"/>
    <s v="ANTIOQUIA"/>
    <m/>
    <n v="3004185244"/>
    <n v="3216466801"/>
    <m/>
    <m/>
    <m/>
    <s v="25/09/2025"/>
    <x v="10"/>
    <n v="2020"/>
    <s v="TRAVERSE [2] HIGH COUNTRY TP 3600CC 4X4"/>
    <s v="LFYHLJ130874"/>
    <s v="1GNEV9KW3LJ130874"/>
    <s v="01606236"/>
    <s v="CHEVROLET"/>
    <s v="CHEVROLET TRAVERSE "/>
    <n v="2.5237415779816513E-2"/>
    <n v="109000000"/>
    <s v="SURAMERICANA"/>
    <s v="CAMIONETA PASAJEROS"/>
    <s v="PARTICULAR"/>
    <s v="amparohenaoramos1948@gmail.com"/>
    <n v="29203944"/>
    <n v="2750878.32"/>
    <n v="2291662.4500000002"/>
    <s v=""/>
    <s v=""/>
    <s v=""/>
    <m/>
    <m/>
    <m/>
    <s v=""/>
    <s v=""/>
    <s v=""/>
    <m/>
    <m/>
    <m/>
    <m/>
    <m/>
    <m/>
    <m/>
    <m/>
    <m/>
    <n v="0.48844528972642109"/>
    <x v="1"/>
    <s v="COS"/>
  </r>
  <r>
    <s v="R1"/>
    <n v="71587179"/>
    <s v="M"/>
    <s v="ANTONIO"/>
    <s v="DE JESUS"/>
    <s v="MERIZALDE"/>
    <s v="EUSSE"/>
    <d v="1960-06-17T00:00:00"/>
    <s v="JKQ048"/>
    <n v="5001"/>
    <s v="MEDELLIN"/>
    <n v="5"/>
    <s v="ANTIOQUIA"/>
    <m/>
    <n v="3013887604"/>
    <n v="3002818453"/>
    <m/>
    <m/>
    <m/>
    <s v="17/09/2025"/>
    <x v="5"/>
    <n v="2018"/>
    <s v="SAIL LTZ MT 1400CC 4P AA"/>
    <s v="LCU171273363"/>
    <s v="9GASA52M6JB012057"/>
    <s v="01601256"/>
    <s v="CHEVROLET"/>
    <s v="CHEVROLET SAIL "/>
    <n v="3.8363310693641621E-2"/>
    <n v="34600000"/>
    <s v="BOLIVAR"/>
    <s v="AUTOMOVIL"/>
    <s v="PARTICULAR"/>
    <s v="amerizaldeeusse@hotmail.com"/>
    <n v="29190234"/>
    <n v="1327370.55"/>
    <n v="1095437.44"/>
    <s v=""/>
    <s v=""/>
    <s v=""/>
    <m/>
    <m/>
    <m/>
    <s v=""/>
    <s v=""/>
    <s v=""/>
    <m/>
    <m/>
    <m/>
    <m/>
    <m/>
    <m/>
    <m/>
    <m/>
    <m/>
    <n v="0.50739992137526946"/>
    <x v="0"/>
    <s v="COS"/>
  </r>
  <r>
    <s v="R1"/>
    <n v="19438408"/>
    <s v="M"/>
    <s v="ISIDRO"/>
    <s v="DE JESUS"/>
    <s v="CONTRERAS"/>
    <s v="MESTIZO"/>
    <d v="1960-10-07T00:00:00"/>
    <s v="HVK094"/>
    <n v="0"/>
    <s v="BOGOTA"/>
    <n v="25"/>
    <s v="CUNDINAMARCA"/>
    <m/>
    <n v="3134481447"/>
    <n v="0"/>
    <m/>
    <m/>
    <m/>
    <s v="28/09/2025"/>
    <x v="14"/>
    <n v="2014"/>
    <s v="SAIL LTZ MT 1400CC 4P AA"/>
    <s v="LCU133370087"/>
    <s v="9GASA52MXEB043656"/>
    <s v="01601256"/>
    <s v="CHEVROLET"/>
    <s v="CHEVROLET SAIL "/>
    <n v="6.0156200716845881E-2"/>
    <n v="27900000"/>
    <s v="SURAMERICANA"/>
    <s v="AUTOMOVIL"/>
    <s v="PARTICULAR"/>
    <s v="isidrocontrerasmestizo@gmail.com"/>
    <n v="159770098"/>
    <n v="1678358"/>
    <n v="1390384.74"/>
    <s v=""/>
    <s v=""/>
    <s v=""/>
    <m/>
    <m/>
    <m/>
    <s v=""/>
    <s v=""/>
    <s v=""/>
    <m/>
    <m/>
    <m/>
    <m/>
    <m/>
    <m/>
    <m/>
    <m/>
    <m/>
    <n v="0.46248156628041348"/>
    <x v="1"/>
    <s v="COS"/>
  </r>
  <r>
    <s v="R2_ no están en R1"/>
    <n v="43569318"/>
    <s v="F"/>
    <s v="ADA"/>
    <s v="LUCY"/>
    <s v="ZUÃ‘IGA"/>
    <s v="RIVERA"/>
    <d v="1972-07-25T00:00:00"/>
    <s v="KTZ052"/>
    <n v="5001"/>
    <s v="MEDELLIN"/>
    <n v="5"/>
    <s v="ANTIOQUIA"/>
    <m/>
    <n v="3104894722"/>
    <n v="3146163999"/>
    <m/>
    <m/>
    <m/>
    <s v="19/09/2025"/>
    <x v="21"/>
    <n v="2022"/>
    <s v="PICANTO [3] VIBRANT MT 1250CC 2AB ABS AA"/>
    <s v="G4LALP010243"/>
    <s v="KNAB2512ANT871791"/>
    <s v="04601251"/>
    <s v="KIA"/>
    <s v="KIA PICANTO "/>
    <n v="6.2122761825726146E-2"/>
    <n v="48200000"/>
    <s v="SBS"/>
    <s v="AUTOMOVIL"/>
    <s v="PARTICULAR"/>
    <s v="aidalucy@gmail.com"/>
    <n v="29218554"/>
    <n v="2994317.12"/>
    <n v="2496232.87"/>
    <n v="29254548"/>
    <n v="13344908.630000001"/>
    <n v="11194208.93"/>
    <m/>
    <m/>
    <m/>
    <s v=""/>
    <s v=""/>
    <s v=""/>
    <m/>
    <m/>
    <m/>
    <m/>
    <m/>
    <m/>
    <m/>
    <m/>
    <m/>
    <n v="0.47328459604438167"/>
    <x v="1"/>
    <s v="COS"/>
  </r>
  <r>
    <s v="R1"/>
    <n v="1020794572"/>
    <s v="F"/>
    <s v="ANGIE"/>
    <s v="CAROLINA"/>
    <s v="AVILA"/>
    <s v="GOMEZ"/>
    <d v="1994-07-05T00:00:00"/>
    <s v="NKZ796"/>
    <n v="0"/>
    <s v="BOGOTA"/>
    <n v="25"/>
    <s v="CUNDINAMARCA"/>
    <m/>
    <n v="3017956650"/>
    <n v="0"/>
    <m/>
    <m/>
    <m/>
    <s v="28/09/2025"/>
    <x v="14"/>
    <n v="2024"/>
    <s v="SWIFT [4] HYBRID MT 1200CC 5P 6A"/>
    <s v="K12C5841689"/>
    <s v="JS2ZC53S4R6405772"/>
    <s v="08801057"/>
    <s v="SUZUKI"/>
    <s v="SUZUKI SWIFT "/>
    <n v="3.994079411764706E-2"/>
    <n v="68000000"/>
    <s v="ALLIANZ"/>
    <s v="AUTOMOVIL"/>
    <s v="PARTICULAR"/>
    <n v="0"/>
    <n v="159715122"/>
    <n v="2715974"/>
    <n v="2262330.9500000002"/>
    <s v=""/>
    <s v=""/>
    <s v=""/>
    <m/>
    <m/>
    <m/>
    <s v=""/>
    <s v=""/>
    <s v=""/>
    <m/>
    <m/>
    <m/>
    <m/>
    <m/>
    <m/>
    <m/>
    <m/>
    <m/>
    <n v="0.48683875209022709"/>
    <x v="1"/>
    <s v="COS"/>
  </r>
  <r>
    <s v="R1"/>
    <n v="1073601098"/>
    <s v="M"/>
    <s v="CARLOS"/>
    <s v="ANDRES"/>
    <s v="GUTIERREZ"/>
    <s v="MAHECHA"/>
    <d v="1988-09-26T00:00:00"/>
    <s v="KQY971"/>
    <n v="0"/>
    <s v="BOGOTA"/>
    <n v="25"/>
    <s v="CUNDINAMARCA"/>
    <m/>
    <n v="3178404406"/>
    <n v="0"/>
    <m/>
    <m/>
    <m/>
    <s v="20/09/2025"/>
    <x v="7"/>
    <n v="2022"/>
    <s v="VITARA GL MT 1600CC 2AB A"/>
    <s v="M16A2375022"/>
    <s v="TSMYD21S9NMA26040"/>
    <s v="08806019"/>
    <s v="SUZUKI"/>
    <s v="SUZUKI VITARA "/>
    <n v="2.0232347949080621E-2"/>
    <n v="70700000"/>
    <s v="HDI-LIBERTY"/>
    <s v="CAMIONETAPASAJ"/>
    <s v="PARTICULAR"/>
    <s v="andresgutierrez1988@gmail.com"/>
    <n v="159787896"/>
    <n v="1430427"/>
    <n v="1182039.1200000001"/>
    <s v=""/>
    <s v=""/>
    <s v=""/>
    <m/>
    <m/>
    <m/>
    <s v=""/>
    <s v=""/>
    <s v=""/>
    <m/>
    <m/>
    <m/>
    <m/>
    <m/>
    <m/>
    <m/>
    <m/>
    <m/>
    <n v="0.32265011015083567"/>
    <x v="0"/>
    <s v="COS"/>
  </r>
  <r>
    <s v="R1"/>
    <n v="72345905"/>
    <s v="M"/>
    <s v="LEON"/>
    <s v="MIGUEL"/>
    <s v="FONSECA"/>
    <s v="GALINDO"/>
    <d v="1985-01-20T00:00:00"/>
    <s v="HRS314"/>
    <n v="54223"/>
    <s v="CUCUTILLA"/>
    <n v="54"/>
    <s v="NORTE DE SANTANDER"/>
    <m/>
    <n v="3127268089"/>
    <n v="0"/>
    <m/>
    <m/>
    <m/>
    <s v="23/09/2025"/>
    <x v="19"/>
    <n v="2017"/>
    <s v="ECOSPORT [2] TITANIUM TP 2000CC 4X2"/>
    <s v="AOJAH8598700"/>
    <s v="9BFZB55F3H8598700"/>
    <s v="03006127"/>
    <s v="FORD"/>
    <s v="FORD ECOSPORT "/>
    <n v="2.7833151844262296E-2"/>
    <n v="48800000"/>
    <s v="HDI-LIBERTY"/>
    <s v="CAMIONETAPASAJ"/>
    <s v="PARTICULAR"/>
    <s v="leonmiguelfonseca@gmail.com"/>
    <n v="29184886"/>
    <n v="1358257.81"/>
    <n v="1121393.1200000001"/>
    <s v=""/>
    <s v=""/>
    <s v=""/>
    <m/>
    <m/>
    <m/>
    <s v=""/>
    <s v=""/>
    <s v=""/>
    <m/>
    <m/>
    <m/>
    <m/>
    <m/>
    <m/>
    <m/>
    <m/>
    <m/>
    <n v="0.78272200195791519"/>
    <x v="0"/>
    <s v="COS"/>
  </r>
  <r>
    <s v="R1"/>
    <n v="1088295948"/>
    <s v="F"/>
    <s v="LAURA"/>
    <s v="VANESSA"/>
    <s v="MORENO"/>
    <s v="PINEDA"/>
    <d v="1992-01-19T00:00:00"/>
    <s v="DQX297"/>
    <n v="17616"/>
    <s v="RISARALDA"/>
    <n v="17"/>
    <s v="CALDAS"/>
    <m/>
    <n v="3217784203"/>
    <n v="3217784202"/>
    <m/>
    <m/>
    <m/>
    <s v="10/09/2026"/>
    <x v="17"/>
    <n v="2017"/>
    <s v="MARCH ACTIVE MT 1600CC 2AB"/>
    <s v="HR16883025M"/>
    <s v="3N1CK3CD4ZL391020"/>
    <s v="06401227"/>
    <s v="NISSAN"/>
    <s v="NISSAN MARCH "/>
    <n v="6.2856368421052633E-2"/>
    <n v="38000000"/>
    <s v="BOLIVAR"/>
    <s v="AUTOMOVIL"/>
    <s v="PARTICULAR"/>
    <s v="lvmorenop@gmail.com"/>
    <n v="159829278"/>
    <n v="2388542"/>
    <n v="1987178.1"/>
    <s v=""/>
    <s v=""/>
    <s v=""/>
    <m/>
    <m/>
    <m/>
    <s v=""/>
    <s v=""/>
    <s v=""/>
    <m/>
    <m/>
    <m/>
    <m/>
    <m/>
    <m/>
    <m/>
    <m/>
    <m/>
    <n v="5.6289745207218078E-2"/>
    <x v="1"/>
    <s v="COS"/>
  </r>
  <r>
    <s v="R1"/>
    <n v="41721446"/>
    <s v="F"/>
    <s v="YOLANDA"/>
    <s v="INES"/>
    <s v="JIMENEZ"/>
    <s v="CIFUENTES"/>
    <d v="1958-12-10T00:00:00"/>
    <s v="LOW828"/>
    <n v="0"/>
    <s v="BOGOTA"/>
    <n v="25"/>
    <s v="CUNDINAMARCA"/>
    <m/>
    <n v="3153679690"/>
    <n v="0"/>
    <m/>
    <m/>
    <m/>
    <s v="13/09/2025"/>
    <x v="9"/>
    <n v="2023"/>
    <s v="XC40 PLUS B4 AT 2000CC TC"/>
    <s v="4633926"/>
    <s v="YV1XZK9A9P2993504"/>
    <s v="09406085"/>
    <s v="VOLVO"/>
    <s v="VOLVO XC40 "/>
    <n v="1.5397777777777778E-2"/>
    <n v="198900000"/>
    <s v="HDI-LIBERTY"/>
    <s v="CAMIONETAPASAJ"/>
    <s v="PARTICULAR"/>
    <s v="yoliji10@hotmail.com"/>
    <n v="159835641"/>
    <n v="3062618"/>
    <n v="2553628.23"/>
    <s v=""/>
    <s v=""/>
    <s v=""/>
    <m/>
    <m/>
    <m/>
    <s v=""/>
    <s v=""/>
    <s v=""/>
    <m/>
    <m/>
    <m/>
    <m/>
    <m/>
    <m/>
    <m/>
    <m/>
    <m/>
    <n v="0.78952664413982776"/>
    <x v="0"/>
    <s v="COS"/>
  </r>
  <r>
    <s v="R1"/>
    <n v="5696905"/>
    <s v="M"/>
    <s v="ALBERTO"/>
    <n v="0"/>
    <s v="GRIMALDOS"/>
    <s v="MEJIA"/>
    <d v="1959-03-09T00:00:00"/>
    <s v="HDN615"/>
    <n v="68001"/>
    <s v="BUCARAMANGA"/>
    <n v="68"/>
    <s v="SANTANDER"/>
    <m/>
    <n v="3174276424"/>
    <n v="0"/>
    <m/>
    <m/>
    <m/>
    <s v="11/09/2026"/>
    <x v="23"/>
    <n v="2014"/>
    <s v="GRAND VITARA [3 SZ GLX SPORT AT 2400CC 5P 4X"/>
    <s v="J24B1236700"/>
    <s v="JS3TD04V8E4101229"/>
    <s v="08808033"/>
    <s v="SUZUKI"/>
    <s v="SUZUKI GRAND "/>
    <n v="2.502629454191033E-2"/>
    <n v="51300000"/>
    <s v="BOLIVAR"/>
    <s v="CAMPERO"/>
    <s v="PARTICULAR"/>
    <s v="grimaldos1959@gmail.com"/>
    <n v="29207020"/>
    <n v="1283848.9099999999"/>
    <n v="1058864.6299999999"/>
    <s v=""/>
    <s v=""/>
    <s v=""/>
    <m/>
    <m/>
    <m/>
    <s v=""/>
    <s v=""/>
    <s v=""/>
    <m/>
    <m/>
    <m/>
    <m/>
    <m/>
    <m/>
    <m/>
    <m/>
    <m/>
    <n v="0.93756462376700855"/>
    <x v="0"/>
    <s v="COS"/>
  </r>
  <r>
    <s v="R1"/>
    <n v="1121844683"/>
    <s v="M"/>
    <s v="JOSE"/>
    <s v="IVAN"/>
    <s v="SOLANO"/>
    <s v="PALOMINO"/>
    <d v="1988-06-13T00:00:00"/>
    <s v="LIS671"/>
    <n v="85010"/>
    <s v="AGUAZUL"/>
    <n v="85"/>
    <s v="CASANARE"/>
    <m/>
    <n v="3204929494"/>
    <n v="3103017658"/>
    <m/>
    <m/>
    <m/>
    <s v="05/09/2025"/>
    <x v="1"/>
    <n v="2025"/>
    <s v="FRONTIER [4] XE EURO VI AT 2300CC TD 6A"/>
    <s v="YS23E280C057164"/>
    <s v="8ANBD33F0SL907022"/>
    <s v="06421096"/>
    <s v="NISSAN"/>
    <s v="NISSAN FRONTIER "/>
    <n v="2.4817145855194123E-2"/>
    <n v="190600000"/>
    <s v="PREVISORA"/>
    <s v="PICKUPDOBLECAB"/>
    <s v="PARTICULAR"/>
    <s v="joseisp@hotmail.es"/>
    <n v="159861268"/>
    <n v="4730148"/>
    <n v="3954913.95"/>
    <s v=""/>
    <s v=""/>
    <s v=""/>
    <m/>
    <m/>
    <m/>
    <s v=""/>
    <s v=""/>
    <s v=""/>
    <m/>
    <m/>
    <m/>
    <m/>
    <m/>
    <m/>
    <m/>
    <m/>
    <m/>
    <n v="0.792164320465641"/>
    <x v="3"/>
    <s v="COS"/>
  </r>
  <r>
    <s v="R1"/>
    <n v="1018461287"/>
    <s v="F"/>
    <s v="ELIANA"/>
    <s v="LINNEY"/>
    <s v="SOTO"/>
    <s v="NAVARRETE"/>
    <d v="1993-07-18T00:00:00"/>
    <s v="JFP990"/>
    <n v="0"/>
    <s v="BOGOTA"/>
    <n v="25"/>
    <s v="CUNDINAMARCA"/>
    <m/>
    <n v="3115231011"/>
    <n v="0"/>
    <m/>
    <m/>
    <m/>
    <s v="30/09/2025"/>
    <x v="2"/>
    <n v="2017"/>
    <s v="LOGAN [2] PRIVILEGE / INT MT 1600CC AA 16"/>
    <s v="2842Q090484"/>
    <s v="9FB4SRC94HM650083"/>
    <s v="08001171"/>
    <s v="RENAULT"/>
    <s v="RENAULT LOGAN "/>
    <n v="3.4528191489361704E-2"/>
    <n v="37600000"/>
    <s v="BOLIVAR"/>
    <s v="AUTOMOVIL"/>
    <s v="PARTICULAR"/>
    <s v="elinney1807@hotmail.com"/>
    <n v="159715958"/>
    <n v="1298260"/>
    <n v="1070974.3700000001"/>
    <s v=""/>
    <s v=""/>
    <s v=""/>
    <m/>
    <m/>
    <m/>
    <s v=""/>
    <s v=""/>
    <s v=""/>
    <m/>
    <m/>
    <m/>
    <m/>
    <m/>
    <m/>
    <m/>
    <m/>
    <m/>
    <n v="0.30700658180154772"/>
    <x v="0"/>
    <s v="COS"/>
  </r>
  <r>
    <s v="R1"/>
    <n v="92189647"/>
    <s v="M"/>
    <s v="HERNANDO"/>
    <s v="JOSE"/>
    <s v="MEZA"/>
    <s v="DIAZ"/>
    <d v="1975-03-27T00:00:00"/>
    <s v="LWY163"/>
    <n v="0"/>
    <s v="CARTAGENA"/>
    <n v="13"/>
    <s v="BOLIVAR"/>
    <m/>
    <n v="3106829658"/>
    <n v="0"/>
    <m/>
    <m/>
    <m/>
    <s v="28/09/2025"/>
    <x v="14"/>
    <n v="2023"/>
    <s v="SANDERO [2] [FL LIFE MT 1600CC 8V AA"/>
    <s v="A812UH08848"/>
    <s v="9FB5SREB4PM641205"/>
    <s v="08001205"/>
    <s v="RENAULT"/>
    <s v="RENAULT SANDERO "/>
    <n v="3.5822378909090909E-2"/>
    <n v="55000000"/>
    <s v="SBS"/>
    <s v="AUTOMOVIL"/>
    <s v="PARTICULAR"/>
    <s v="HMEZA27@HOTMAIL.COM"/>
    <n v="29189930"/>
    <n v="1970230.84"/>
    <n v="1635656.17"/>
    <s v=""/>
    <s v=""/>
    <s v=""/>
    <m/>
    <m/>
    <m/>
    <s v=""/>
    <s v=""/>
    <s v=""/>
    <m/>
    <m/>
    <m/>
    <m/>
    <m/>
    <m/>
    <m/>
    <m/>
    <m/>
    <n v="2.8309545169278638E-2"/>
    <x v="0"/>
    <s v="COS"/>
  </r>
  <r>
    <s v="R1"/>
    <n v="1018449755"/>
    <s v="M"/>
    <s v="JUAN"/>
    <s v="MANUEL"/>
    <s v="VARONA"/>
    <s v="GUZMAN"/>
    <d v="1992-01-18T00:00:00"/>
    <s v="LOX248"/>
    <n v="0"/>
    <s v="BOGOTA"/>
    <n v="25"/>
    <s v="CUNDINAMARCA"/>
    <m/>
    <n v="3158651496"/>
    <n v="0"/>
    <m/>
    <m/>
    <m/>
    <s v="05/09/2025"/>
    <x v="1"/>
    <n v="2023"/>
    <s v="WRV LX TP 1500CC 4X2 2"/>
    <s v="L15Z93601778"/>
    <s v="93HGH8820PK601772"/>
    <s v="03406035"/>
    <s v="HONDA"/>
    <s v="HONDA WRV "/>
    <n v="1.71924E-2"/>
    <n v="83600000"/>
    <s v="ALLIANZ"/>
    <s v="CAMIONETAPASAJ"/>
    <s v="PARTICULAR"/>
    <s v="juanmanuelvarona@hotmail.com"/>
    <n v="29188596"/>
    <n v="1437284.64"/>
    <n v="1187802.22"/>
    <s v=""/>
    <s v=""/>
    <s v=""/>
    <m/>
    <m/>
    <m/>
    <s v=""/>
    <s v=""/>
    <s v=""/>
    <m/>
    <m/>
    <m/>
    <m/>
    <m/>
    <m/>
    <m/>
    <m/>
    <m/>
    <n v="0.65864780912562826"/>
    <x v="0"/>
    <s v="COS"/>
  </r>
  <r>
    <s v="R1"/>
    <n v="14986758"/>
    <s v="M"/>
    <s v="JORGE"/>
    <s v="RAUL"/>
    <s v="MEJIA"/>
    <s v="SALAZAR"/>
    <d v="1952-03-02T00:00:00"/>
    <s v="JPL334"/>
    <n v="0"/>
    <s v="JAMUNDI"/>
    <n v="76"/>
    <s v="VALLE DEL CAUCA"/>
    <m/>
    <n v="3167533377"/>
    <n v="0"/>
    <m/>
    <m/>
    <m/>
    <s v="06/09/2025"/>
    <x v="16"/>
    <n v="2021"/>
    <s v="DUSTER [FL] DYNAMIQUE/INTEN TP 2000CC 4X2"/>
    <s v="E412C190719"/>
    <s v="9FBHSR5BAMM401014"/>
    <s v="08006053"/>
    <s v="RENAULT"/>
    <s v="RENAULT DUSTER "/>
    <n v="3.4932969456066949E-2"/>
    <n v="71700000"/>
    <s v="MAPFRE"/>
    <s v="CAMIONETAPASAJ"/>
    <s v="PARTICULAR"/>
    <s v="joramesa52@hotmail.com"/>
    <n v="29187812"/>
    <n v="2504693.91"/>
    <n v="2084784.8"/>
    <s v=""/>
    <s v=""/>
    <s v=""/>
    <m/>
    <m/>
    <m/>
    <s v=""/>
    <s v=""/>
    <s v=""/>
    <m/>
    <m/>
    <m/>
    <m/>
    <m/>
    <m/>
    <m/>
    <m/>
    <m/>
    <n v="0.88100686259749783"/>
    <x v="1"/>
    <s v="COS"/>
  </r>
  <r>
    <s v="R1"/>
    <n v="72435690"/>
    <s v="M"/>
    <s v="ANTONY"/>
    <s v="JAVIER"/>
    <s v="NIEBLES"/>
    <s v="DE LAS SALAS"/>
    <d v="1985-01-28T00:00:00"/>
    <s v="LWR513"/>
    <n v="0"/>
    <s v="BARRANQUILLA"/>
    <n v="8"/>
    <s v="ATLANTICO"/>
    <m/>
    <n v="3155363571"/>
    <n v="0"/>
    <m/>
    <m/>
    <m/>
    <s v="21/09/2025"/>
    <x v="20"/>
    <n v="2023"/>
    <s v="RANGER [5] LIMITED BLACK AT 3200CC TD 4X"/>
    <s v="SA2WPJ317039"/>
    <s v="8AFAR23Y4PJ317039"/>
    <s v="03021096"/>
    <s v="FORD"/>
    <s v="FORD RANGER "/>
    <n v="2.9772324945295404E-2"/>
    <n v="182800000"/>
    <s v="ALLIANZ"/>
    <s v="PICKUPDOBLECAB"/>
    <s v="PARTICULAR"/>
    <s v="antonyniebles@hotmail.com"/>
    <n v="159709333"/>
    <n v="5442381"/>
    <n v="4553429.74"/>
    <s v=""/>
    <s v=""/>
    <s v=""/>
    <m/>
    <m/>
    <m/>
    <s v=""/>
    <s v=""/>
    <s v=""/>
    <m/>
    <m/>
    <m/>
    <m/>
    <m/>
    <m/>
    <m/>
    <m/>
    <m/>
    <n v="0.46793796698750267"/>
    <x v="1"/>
    <s v="COS"/>
  </r>
  <r>
    <s v="R1"/>
    <n v="32656738"/>
    <s v="F"/>
    <s v="ROSA"/>
    <s v="DEL SOCORRO"/>
    <s v="MORALES"/>
    <s v="AGUILAR"/>
    <d v="1958-07-16T00:00:00"/>
    <s v="KQT248"/>
    <n v="0"/>
    <s v="BARRANQUILLA"/>
    <n v="8"/>
    <s v="ATLANTICO"/>
    <m/>
    <n v="3157109752"/>
    <n v="0"/>
    <m/>
    <m/>
    <m/>
    <s v="15/09/2025"/>
    <x v="15"/>
    <n v="2021"/>
    <s v="RAV4 [5] 2.0L TP 2000CC 4X2 7"/>
    <s v="M20AV352541"/>
    <s v="JTMW43FV3MD100319"/>
    <s v="09006167"/>
    <s v="TOYOTA"/>
    <s v="TOYOTA RAV4 "/>
    <n v="2.3887090501121915E-2"/>
    <n v="133700000"/>
    <s v="HDI-LIBERTY"/>
    <s v="CAMIONETAPASAJ"/>
    <s v="PARTICULAR"/>
    <n v="0"/>
    <n v="159716601"/>
    <n v="3193704"/>
    <n v="2663784.6"/>
    <s v=""/>
    <s v=""/>
    <s v=""/>
    <m/>
    <m/>
    <m/>
    <s v=""/>
    <s v=""/>
    <s v=""/>
    <m/>
    <m/>
    <m/>
    <m/>
    <m/>
    <m/>
    <m/>
    <m/>
    <m/>
    <n v="0.94151365320452074"/>
    <x v="3"/>
    <s v="COS"/>
  </r>
  <r>
    <s v="R1"/>
    <n v="36534502"/>
    <s v="F"/>
    <s v="MARINA"/>
    <n v="0"/>
    <s v="ECHEVERRIA"/>
    <s v="BRICEÃ‘O"/>
    <d v="1958-06-07T00:00:00"/>
    <s v="NKW811"/>
    <n v="0"/>
    <s v="BOGOTA"/>
    <n v="25"/>
    <s v="CUNDINAMARCA"/>
    <m/>
    <n v="3166910330"/>
    <n v="0"/>
    <m/>
    <m/>
    <m/>
    <s v="18/09/2025"/>
    <x v="26"/>
    <n v="2025"/>
    <s v="T-CROSS [FL] TRENDLINE ST AT 1000CC T 6AB"/>
    <s v="DHS761330"/>
    <s v="9BWBH6BF0S4007912"/>
    <s v="09206101"/>
    <s v="VOLKSWAGEN"/>
    <s v="VOLKSWAGEN T-CROSS "/>
    <n v="2.5565090521831736E-2"/>
    <n v="93900000"/>
    <s v="BOLIVAR"/>
    <s v="CAMIONETAPASAJ"/>
    <s v="PARTICULAR"/>
    <s v="maebri789@yahoo.es"/>
    <n v="159715479"/>
    <n v="2400562"/>
    <n v="1997279.37"/>
    <s v=""/>
    <s v=""/>
    <s v=""/>
    <m/>
    <m/>
    <m/>
    <s v=""/>
    <s v=""/>
    <s v=""/>
    <m/>
    <m/>
    <m/>
    <m/>
    <m/>
    <m/>
    <m/>
    <m/>
    <m/>
    <n v="0.67727313510473874"/>
    <x v="1"/>
    <s v="COS"/>
  </r>
  <r>
    <s v="R1"/>
    <n v="52148983"/>
    <s v="F"/>
    <s v="MARTA"/>
    <s v="LILIANA"/>
    <s v="JAIMES"/>
    <s v="CASTELLANOS"/>
    <d v="1974-05-04T00:00:00"/>
    <s v="GKL765"/>
    <n v="0"/>
    <s v="BOGOTA"/>
    <n v="25"/>
    <s v="CUNDINAMARCA"/>
    <m/>
    <n v="3015862826"/>
    <n v="0"/>
    <m/>
    <m/>
    <m/>
    <s v="09/09/2025"/>
    <x v="28"/>
    <n v="2021"/>
    <s v="X1 [F48] sDrive 20 TP 2000CC T CT"/>
    <s v="33146007"/>
    <s v="WBA71AA03M5R67255"/>
    <s v="00806029"/>
    <s v="BMW"/>
    <s v="BMW X1 "/>
    <n v="2.7500921123417722E-2"/>
    <n v="126400000"/>
    <s v="HDI-LIBERTY"/>
    <s v="CAMIONETAPASAJ"/>
    <s v="PARTICULAR"/>
    <s v="lilijaimes@yahoo.com"/>
    <n v="29198894"/>
    <n v="3476116.43"/>
    <n v="2901106.24"/>
    <s v=""/>
    <s v=""/>
    <s v=""/>
    <m/>
    <m/>
    <m/>
    <s v=""/>
    <s v=""/>
    <s v=""/>
    <m/>
    <m/>
    <m/>
    <m/>
    <m/>
    <m/>
    <m/>
    <m/>
    <m/>
    <n v="0.60023669491872433"/>
    <x v="1"/>
    <s v="COS"/>
  </r>
  <r>
    <s v="R1"/>
    <n v="52917277"/>
    <s v="F"/>
    <s v="SANDRA"/>
    <s v="LILIANA"/>
    <s v="GOMEZ"/>
    <s v="SERRATO"/>
    <d v="1985-02-11T00:00:00"/>
    <s v="ZYP785"/>
    <n v="0"/>
    <s v="BOGOTA"/>
    <n v="25"/>
    <s v="CUNDINAMARCA"/>
    <m/>
    <n v="3144719661"/>
    <n v="3134573731"/>
    <m/>
    <m/>
    <m/>
    <s v="14/09/2025"/>
    <x v="0"/>
    <n v="2015"/>
    <s v="GRAND i10 ILLUSION 1.2 ST MT 1200CC 1AB A"/>
    <s v="G4LAEM268086"/>
    <s v="MALA851CAFM101538"/>
    <s v="03201325"/>
    <s v="HYUNDAI"/>
    <s v="HYUNDAI GRAND "/>
    <n v="5.6464132492113565E-2"/>
    <n v="31700000"/>
    <s v="EQUIDAD"/>
    <s v="AUTOMOVIL"/>
    <s v="PARTICULAR"/>
    <n v="0"/>
    <n v="159718927"/>
    <n v="1789913"/>
    <n v="1484128.8"/>
    <s v=""/>
    <s v=""/>
    <s v=""/>
    <m/>
    <m/>
    <m/>
    <s v=""/>
    <s v=""/>
    <s v=""/>
    <m/>
    <m/>
    <m/>
    <m/>
    <m/>
    <m/>
    <m/>
    <m/>
    <m/>
    <n v="0.50347834274583958"/>
    <x v="1"/>
    <s v="COS"/>
  </r>
  <r>
    <s v="R1"/>
    <n v="52820598"/>
    <s v="F"/>
    <s v="ANGELICA"/>
    <n v="0"/>
    <s v="AGUDELO"/>
    <s v="FARIAS"/>
    <d v="1982-07-26T00:00:00"/>
    <s v="IEL572"/>
    <n v="0"/>
    <s v="BOGOTA"/>
    <n v="25"/>
    <s v="CUNDINAMARCA"/>
    <m/>
    <n v="3144707537"/>
    <n v="3127058583"/>
    <m/>
    <m/>
    <m/>
    <s v="20/09/2025"/>
    <x v="7"/>
    <n v="2015"/>
    <s v="SPORTAGE [3] [F REVOLUTION MT 2000CC 1AB A"/>
    <s v="G4NAEH811781"/>
    <s v="KNAPB81AAF7692155"/>
    <s v="04606086"/>
    <s v="KIA"/>
    <s v="KIA SPORTAGE "/>
    <n v="2.8788659127625203E-2"/>
    <n v="61900000"/>
    <s v="SURAMERICANA"/>
    <s v="CAMIONETAPASAJ"/>
    <s v="PARTICULAR"/>
    <s v="angelicaagudelo@gmail.com"/>
    <n v="159713585"/>
    <n v="1782018"/>
    <n v="1477493.93"/>
    <s v=""/>
    <s v=""/>
    <s v=""/>
    <m/>
    <m/>
    <m/>
    <s v=""/>
    <s v=""/>
    <s v=""/>
    <m/>
    <m/>
    <m/>
    <m/>
    <m/>
    <m/>
    <m/>
    <m/>
    <m/>
    <n v="0.18436886234498873"/>
    <x v="0"/>
    <s v="COS"/>
  </r>
  <r>
    <s v="R1"/>
    <n v="51859074"/>
    <s v="F"/>
    <s v="MARIA"/>
    <s v="OFELIA"/>
    <s v="MURILLO"/>
    <s v="RAMOS"/>
    <d v="1967-03-25T00:00:00"/>
    <s v="KQR175"/>
    <n v="0"/>
    <s v="BOGOTA"/>
    <n v="25"/>
    <s v="CUNDINAMARCA"/>
    <m/>
    <n v="3103013584"/>
    <n v="3103016584"/>
    <m/>
    <m/>
    <m/>
    <s v="28/09/2025"/>
    <x v="14"/>
    <n v="2022"/>
    <s v="VITARA GL ALL GRIP MT 1600CC 2AB A"/>
    <s v="M16A2372809"/>
    <s v="SMYE21S8NMA13020"/>
    <s v="08808038"/>
    <s v="SUZUKI"/>
    <s v="SUZUKI VITARA "/>
    <n v="2.176013774104683E-2"/>
    <n v="72600000"/>
    <s v="HDI-LIBERTY"/>
    <s v="CAMPERO"/>
    <s v="PARTICULAR"/>
    <s v="ofeliamurillo40@gmail.com"/>
    <n v="159838090"/>
    <n v="1579786"/>
    <n v="1307551.58"/>
    <s v=""/>
    <s v=""/>
    <s v=""/>
    <m/>
    <m/>
    <m/>
    <s v=""/>
    <s v=""/>
    <s v=""/>
    <m/>
    <m/>
    <m/>
    <m/>
    <m/>
    <m/>
    <m/>
    <m/>
    <m/>
    <n v="3.9532487514934656E-2"/>
    <x v="0"/>
    <s v="COS"/>
  </r>
  <r>
    <s v="R1"/>
    <n v="1013579121"/>
    <s v="F"/>
    <s v="ELIZABETH"/>
    <n v="0"/>
    <s v="GONZALEZ"/>
    <s v="MEDINA"/>
    <d v="1986-05-06T00:00:00"/>
    <s v="JFN376"/>
    <n v="0"/>
    <s v="BOGOTA"/>
    <n v="25"/>
    <s v="CUNDINAMARCA"/>
    <m/>
    <n v="3005532418"/>
    <n v="0"/>
    <m/>
    <m/>
    <m/>
    <s v="29/09/2025"/>
    <x v="11"/>
    <n v="2017"/>
    <s v="EXPLORER [5] [F LIMITED TP 3500CC 4X4"/>
    <s v="HGA82269"/>
    <s v="1FM5K8F89HGA82269"/>
    <s v="03008054"/>
    <s v="FORD"/>
    <s v="FORD EXPLORER "/>
    <n v="2.2160129482071713E-2"/>
    <n v="100400000"/>
    <s v="MAPFRE"/>
    <s v="CAMPERO"/>
    <s v="PARTICULAR"/>
    <s v="e-liza86@hotmail.com"/>
    <n v="159715888"/>
    <n v="2224877"/>
    <n v="1849644.8"/>
    <s v=""/>
    <s v=""/>
    <s v=""/>
    <m/>
    <m/>
    <m/>
    <s v=""/>
    <s v=""/>
    <s v=""/>
    <m/>
    <m/>
    <m/>
    <m/>
    <m/>
    <m/>
    <m/>
    <m/>
    <m/>
    <n v="0.68790407253897734"/>
    <x v="3"/>
    <s v="COS"/>
  </r>
  <r>
    <s v="R1"/>
    <n v="52275275"/>
    <s v="F"/>
    <s v="MILENA"/>
    <n v="0"/>
    <s v="ARIAS"/>
    <s v="SANCHEZ"/>
    <d v="1977-01-22T00:00:00"/>
    <s v="PBU757"/>
    <n v="0"/>
    <s v="BOGOTA"/>
    <n v="25"/>
    <s v="CUNDINAMARCA"/>
    <m/>
    <n v="3203068554"/>
    <n v="3203066554"/>
    <m/>
    <m/>
    <m/>
    <s v="20/09/2025"/>
    <x v="7"/>
    <n v="2026"/>
    <s v="K3 VIBRANT AT 1600CC 4P 6A"/>
    <s v="G4FGRE075178"/>
    <s v="3KPFF51ABTE080755"/>
    <s v="04601327"/>
    <s v="KIA"/>
    <s v="KIA K3 "/>
    <n v="1.799775E-2"/>
    <n v="88000000"/>
    <s v="SURAMERICANA"/>
    <s v="AUTOMOVIL"/>
    <s v="PARTICULAR"/>
    <s v="milenaariassanchez@yahoo.com.ar"/>
    <n v="159843792"/>
    <n v="1583802"/>
    <n v="1310926.43"/>
    <s v=""/>
    <s v=""/>
    <s v=""/>
    <m/>
    <m/>
    <m/>
    <s v=""/>
    <s v=""/>
    <s v=""/>
    <m/>
    <m/>
    <m/>
    <m/>
    <m/>
    <m/>
    <m/>
    <m/>
    <m/>
    <n v="0.14899244496295516"/>
    <x v="0"/>
    <s v="COS"/>
  </r>
  <r>
    <s v="R1"/>
    <n v="80499428"/>
    <s v="M"/>
    <s v="NELSO"/>
    <n v="0"/>
    <s v="SANTIAGO"/>
    <s v="MONTENEGRO"/>
    <d v="1973-11-05T00:00:00"/>
    <s v="ZYQ269"/>
    <n v="0"/>
    <s v="BOGOTA"/>
    <n v="25"/>
    <s v="CUNDINAMARCA"/>
    <m/>
    <n v="3105631179"/>
    <n v="3134870293"/>
    <m/>
    <m/>
    <m/>
    <s v="18/09/2025"/>
    <x v="26"/>
    <n v="2014"/>
    <s v="PICANTO ION XTR 1.25 MT 1200CC AA"/>
    <s v="G4LADP136107"/>
    <s v="KNABX512AET719554"/>
    <s v="04601138"/>
    <s v="KIA"/>
    <s v="KIA PICANTO "/>
    <n v="4.4388732876712328E-2"/>
    <n v="29200000"/>
    <s v="HDI-LIBERTY"/>
    <s v="AUTOMOVIL"/>
    <s v="PARTICULAR"/>
    <s v="nelsonsantiago05@hotmail.com"/>
    <n v="159899874"/>
    <n v="1296151"/>
    <n v="1069202.73"/>
    <s v=""/>
    <s v=""/>
    <s v=""/>
    <m/>
    <m/>
    <m/>
    <s v=""/>
    <s v=""/>
    <s v=""/>
    <m/>
    <m/>
    <m/>
    <m/>
    <m/>
    <m/>
    <m/>
    <m/>
    <m/>
    <n v="0.43941006939593397"/>
    <x v="1"/>
    <s v="COS"/>
  </r>
  <r>
    <s v="R1"/>
    <n v="37838204"/>
    <s v="F"/>
    <s v="LUZ"/>
    <s v="MARINA"/>
    <s v="VILLAMIZAR"/>
    <s v="DIAZ"/>
    <d v="1956-06-04T00:00:00"/>
    <s v="UDU697"/>
    <n v="68001"/>
    <s v="BUCARAMANGA"/>
    <n v="68"/>
    <s v="SANTANDER"/>
    <m/>
    <n v="3156666056"/>
    <n v="0"/>
    <m/>
    <m/>
    <m/>
    <s v="29/09/2025"/>
    <x v="11"/>
    <n v="2016"/>
    <s v="MARCH ACTIVE MT 1600CC"/>
    <s v="HR16888793J"/>
    <s v="3N1CK3CS7ZL380267"/>
    <s v="06401219"/>
    <s v="NISSAN"/>
    <s v="NISSAN MARCH "/>
    <n v="3.3959718309859152E-2"/>
    <n v="35500000"/>
    <s v="HDI-LIBERTY"/>
    <s v="AUTOMOVIL"/>
    <s v="PARTICULAR"/>
    <s v="luzte_villa@hotamil.com"/>
    <n v="159836017"/>
    <n v="1205570"/>
    <n v="993083.82"/>
    <s v=""/>
    <s v=""/>
    <s v=""/>
    <m/>
    <m/>
    <m/>
    <s v=""/>
    <s v=""/>
    <s v=""/>
    <m/>
    <m/>
    <m/>
    <m/>
    <m/>
    <m/>
    <m/>
    <m/>
    <m/>
    <n v="5.3810834079443093E-2"/>
    <x v="0"/>
    <s v="COS"/>
  </r>
  <r>
    <s v="R1"/>
    <n v="1030583190"/>
    <s v="F"/>
    <s v="PAOLA"/>
    <n v="0"/>
    <s v="GOMEZ"/>
    <s v="SANDOVAL"/>
    <d v="1990-11-23T00:00:00"/>
    <s v="JNO770"/>
    <n v="0"/>
    <s v="BOGOTA"/>
    <n v="25"/>
    <s v="CUNDINAMARCA"/>
    <m/>
    <n v="3213979574"/>
    <n v="3178286068"/>
    <m/>
    <m/>
    <m/>
    <s v="06/09/2025"/>
    <x v="16"/>
    <n v="2021"/>
    <s v="QASHQAI [3] [FL EXCLUSIVE TP 2000CC 6AB A"/>
    <s v="MR20675519W"/>
    <s v="SJNFBNJ11Z2872069"/>
    <s v="06408119"/>
    <s v="NISSAN"/>
    <s v="NISSAN QASHQAI "/>
    <n v="1.5065111711711711E-2"/>
    <n v="99900000"/>
    <s v="ALLIANZ"/>
    <s v="CAMPERO"/>
    <s v="PARTICULAR"/>
    <n v="0"/>
    <n v="29202722"/>
    <n v="1505004.66"/>
    <n v="1244709.8"/>
    <s v=""/>
    <s v=""/>
    <s v=""/>
    <m/>
    <m/>
    <m/>
    <s v=""/>
    <s v=""/>
    <s v=""/>
    <m/>
    <m/>
    <m/>
    <m/>
    <m/>
    <m/>
    <m/>
    <m/>
    <m/>
    <n v="0.49228934157423054"/>
    <x v="0"/>
    <s v="COS"/>
  </r>
  <r>
    <s v="R1"/>
    <n v="53064678"/>
    <s v="F"/>
    <s v="HEIDY"/>
    <s v="SOLANGE"/>
    <s v="MOLANO"/>
    <s v="PARRA"/>
    <d v="1984-07-23T00:00:00"/>
    <s v="KWX994"/>
    <n v="0"/>
    <s v="BOGOTA"/>
    <n v="25"/>
    <s v="CUNDINAMARCA"/>
    <m/>
    <n v="3103050054"/>
    <n v="3195420702"/>
    <m/>
    <m/>
    <m/>
    <s v="28/09/2025"/>
    <x v="14"/>
    <n v="2022"/>
    <s v="TRACKER [2] LTZ TP 1200CC T"/>
    <s v="L4H220325120"/>
    <s v="9BGEN76C0NB174207"/>
    <s v="01606248"/>
    <s v="CHEVROLET"/>
    <s v="CHEVROLET TRACKER "/>
    <n v="1.9197054794520548E-2"/>
    <n v="73000000"/>
    <s v="BOLIVAR"/>
    <s v="CAMIONETAPASAJ"/>
    <s v="PARTICULAR"/>
    <s v="erandresrp@gmail.com"/>
    <n v="159714788"/>
    <n v="1401385"/>
    <n v="1157634.3"/>
    <s v=""/>
    <s v=""/>
    <s v=""/>
    <m/>
    <m/>
    <m/>
    <s v=""/>
    <s v=""/>
    <s v=""/>
    <m/>
    <m/>
    <m/>
    <m/>
    <m/>
    <m/>
    <m/>
    <m/>
    <m/>
    <n v="0.83040327535967895"/>
    <x v="0"/>
    <s v="COS"/>
  </r>
  <r>
    <s v="R2_ no están en R1"/>
    <n v="71687709"/>
    <s v="M"/>
    <s v="JUAN"/>
    <s v="CARLOS"/>
    <s v="TAMAYO"/>
    <s v="ARDILA"/>
    <d v="1967-05-07T00:00:00"/>
    <s v="MXY958"/>
    <n v="5001"/>
    <s v="MEDELLIN"/>
    <n v="5"/>
    <s v="ANTIOQUIA"/>
    <m/>
    <n v="3142192830"/>
    <n v="3003661910"/>
    <m/>
    <m/>
    <m/>
    <s v="04/09/2025"/>
    <x v="18"/>
    <n v="2014"/>
    <s v="PATHFINDER [4] [R52] ADVANCE TP 3500CC 6AB ABS CT"/>
    <s v="VQ35448934Y"/>
    <s v="5N1AR2MM0EC614602"/>
    <s v="06408109"/>
    <s v="NISSAN"/>
    <s v="NISSAN PATHFINDER "/>
    <n v="2.7630333228346456E-2"/>
    <n v="63500000"/>
    <s v="MAPFRE"/>
    <s v="CAMPERO"/>
    <s v="PARTICULAR"/>
    <s v="P.J.L.E@HOTMAIL.COM"/>
    <n v="29188073"/>
    <n v="1754526.16"/>
    <n v="1454391.73"/>
    <n v="29242224"/>
    <n v="15109279.689999999"/>
    <n v="12676873.689999999"/>
    <m/>
    <m/>
    <m/>
    <s v=""/>
    <s v=""/>
    <s v=""/>
    <m/>
    <m/>
    <m/>
    <m/>
    <m/>
    <m/>
    <m/>
    <m/>
    <m/>
    <n v="0.42226781023532767"/>
    <x v="0"/>
    <s v="COS"/>
  </r>
  <r>
    <s v="R1"/>
    <n v="25161778"/>
    <s v="F"/>
    <s v="JAQUELINE"/>
    <n v="0"/>
    <s v="PANESSO"/>
    <s v="ARDILA"/>
    <d v="1967-05-16T00:00:00"/>
    <s v="LXV193"/>
    <n v="66682"/>
    <s v="SANTA ROSA DE CABAL"/>
    <n v="66"/>
    <s v="RISARALDA"/>
    <m/>
    <n v="3176700769"/>
    <n v="0"/>
    <m/>
    <m/>
    <m/>
    <s v="27/09/2026"/>
    <x v="8"/>
    <n v="2023"/>
    <s v="ESCAPE [4] ST - LINE FHEV AT 2500CC 4X2"/>
    <s v="PUA45546"/>
    <s v="1FMCU0MZ2PUA45546"/>
    <s v="03006153"/>
    <s v="FORD"/>
    <s v="FORD ESCAPE "/>
    <n v="2.4525941939468807E-2"/>
    <n v="161900000"/>
    <s v="HDI-LIBERTY"/>
    <s v="CAMIONETAPASAJ"/>
    <s v="PARTICULAR"/>
    <n v="0"/>
    <n v="159716264"/>
    <n v="3970750"/>
    <n v="3316764.53"/>
    <s v=""/>
    <s v=""/>
    <s v=""/>
    <m/>
    <m/>
    <m/>
    <s v=""/>
    <s v=""/>
    <s v=""/>
    <m/>
    <m/>
    <m/>
    <m/>
    <m/>
    <m/>
    <m/>
    <m/>
    <m/>
    <n v="0.54281647722825954"/>
    <x v="3"/>
    <s v="COS"/>
  </r>
  <r>
    <s v="R1"/>
    <n v="16714923"/>
    <s v="M"/>
    <s v="MISAEL"/>
    <n v="0"/>
    <s v="AVILA"/>
    <s v="CANON"/>
    <d v="1965-06-06T00:00:00"/>
    <s v="FRM803"/>
    <n v="76520"/>
    <s v="PALMIRA"/>
    <n v="76"/>
    <s v="VALLE DEL CAUCA"/>
    <m/>
    <n v="3113306841"/>
    <n v="3207127225"/>
    <m/>
    <m/>
    <m/>
    <s v="15/09/2025"/>
    <x v="15"/>
    <n v="2019"/>
    <s v="SPARK [4] GT LS MT 1200CC 5P AA"/>
    <s v="Z2181248HOAX0312"/>
    <s v="9GACE6CDXKB040250"/>
    <s v="01601323"/>
    <s v="CHEVROLET"/>
    <s v="CHEVROLET SPARK "/>
    <n v="5.5660138121546958E-2"/>
    <n v="36200000"/>
    <s v="SURAMERICANA"/>
    <s v="AUTOMOVIL"/>
    <s v="PARTICULAR"/>
    <s v="mavilacanon@gmail.com"/>
    <n v="159949526"/>
    <n v="2014897"/>
    <n v="1673190.96"/>
    <s v=""/>
    <s v=""/>
    <s v=""/>
    <m/>
    <m/>
    <m/>
    <s v=""/>
    <s v=""/>
    <s v=""/>
    <m/>
    <m/>
    <m/>
    <m/>
    <m/>
    <m/>
    <m/>
    <m/>
    <m/>
    <n v="0.76015376173566629"/>
    <x v="1"/>
    <s v="COS"/>
  </r>
  <r>
    <s v="R1"/>
    <n v="41537213"/>
    <s v="F"/>
    <s v="ELSA"/>
    <n v="0"/>
    <s v="GONZALEZ"/>
    <s v="MORALES"/>
    <d v="1951-08-04T00:00:00"/>
    <s v="JXQ977"/>
    <n v="0"/>
    <s v="BOGOTA"/>
    <n v="25"/>
    <s v="CUNDINAMARCA"/>
    <m/>
    <n v="3108137101"/>
    <n v="0"/>
    <m/>
    <m/>
    <m/>
    <s v="02/09/2025"/>
    <x v="22"/>
    <n v="2022"/>
    <s v="STEPWAY [2] [FL INTENS TP 1600CC 16V A"/>
    <s v="J759Q073121"/>
    <s v="9FB5SR4DXNM050666"/>
    <s v="08001211"/>
    <s v="RENAULT"/>
    <s v="RENAULT STEPWAY "/>
    <n v="2.0330016863406408E-2"/>
    <n v="59300000"/>
    <s v="ALLIANZ"/>
    <s v="AUTOMOVIL"/>
    <s v="PARTICULAR"/>
    <s v="hvillegasg@hotmail.com"/>
    <n v="159774889"/>
    <n v="1205570"/>
    <n v="993083.82"/>
    <s v=""/>
    <s v=""/>
    <s v=""/>
    <m/>
    <m/>
    <m/>
    <s v=""/>
    <s v=""/>
    <s v=""/>
    <m/>
    <m/>
    <m/>
    <m/>
    <m/>
    <m/>
    <m/>
    <m/>
    <m/>
    <n v="0.78743432155234205"/>
    <x v="0"/>
    <s v="COS"/>
  </r>
  <r>
    <s v="R1"/>
    <n v="10013892"/>
    <s v="M"/>
    <s v="ALBERT"/>
    <n v="0"/>
    <s v="TABORDA"/>
    <s v="TREJOS"/>
    <d v="1979-02-21T00:00:00"/>
    <s v="FIO462"/>
    <n v="66001"/>
    <s v="PEREIRA"/>
    <n v="66"/>
    <s v="RISARALDA"/>
    <m/>
    <n v="3016451571"/>
    <n v="3213669101"/>
    <m/>
    <m/>
    <m/>
    <s v="28/09/2025"/>
    <x v="14"/>
    <n v="2019"/>
    <s v="MARCH ACTIVE MT 1600CC AA 2A"/>
    <s v="HR16865008P"/>
    <s v="3N1CK3CD0ZL400828"/>
    <s v="06401233"/>
    <s v="NISSAN"/>
    <s v="NISSAN MARCH "/>
    <n v="4.8699439077669902E-2"/>
    <n v="41200000"/>
    <s v="HDI-LIBERTY"/>
    <s v="AUTOMOVIL"/>
    <s v="PARTICULAR"/>
    <s v="clavgrisa@hotmail.con"/>
    <n v="29218379"/>
    <n v="2006416.89"/>
    <n v="1666064.61"/>
    <s v=""/>
    <s v=""/>
    <s v=""/>
    <m/>
    <m/>
    <m/>
    <s v=""/>
    <s v=""/>
    <s v=""/>
    <m/>
    <m/>
    <m/>
    <m/>
    <m/>
    <m/>
    <m/>
    <m/>
    <m/>
    <n v="0.84666419841153306"/>
    <x v="1"/>
    <s v="COS"/>
  </r>
  <r>
    <s v="R2_ no están en R1"/>
    <n v="38671307"/>
    <s v="F"/>
    <s v="LEIDY"/>
    <s v="JOHANA"/>
    <s v="HORTUA"/>
    <s v="RODRIGUEZ"/>
    <d v="1984-10-22T00:00:00"/>
    <s v="GSR354"/>
    <n v="76001"/>
    <s v="CALI"/>
    <n v="76"/>
    <s v="VALLE DEL CAUCA"/>
    <m/>
    <n v="3216051640"/>
    <n v="0"/>
    <m/>
    <m/>
    <m/>
    <s v="20/09/2025"/>
    <x v="7"/>
    <n v="2021"/>
    <s v="SENTRA B18 SR TP 2000CC 6AB ABS R1"/>
    <s v="MR20122451J"/>
    <s v="3N1AB8AE5ZY600574"/>
    <s v="06401253"/>
    <s v="NISSAN"/>
    <s v="NISSAN SENTRA "/>
    <n v="5.5644128909329828E-2"/>
    <n v="76100000"/>
    <s v="SBS"/>
    <s v="AUTOMOVIL"/>
    <s v="PARTICULAR"/>
    <n v="0"/>
    <n v="29202141"/>
    <n v="4234518.21"/>
    <n v="3538418.66"/>
    <s v=""/>
    <s v=""/>
    <s v=""/>
    <m/>
    <m/>
    <m/>
    <s v=""/>
    <s v=""/>
    <s v=""/>
    <m/>
    <m/>
    <m/>
    <m/>
    <m/>
    <m/>
    <m/>
    <m/>
    <m/>
    <n v="0.18004402374524431"/>
    <x v="1"/>
    <s v="COS"/>
  </r>
  <r>
    <s v="R1"/>
    <n v="19483083"/>
    <s v="M"/>
    <s v="HERNANDO"/>
    <n v="0"/>
    <s v="PEÃ‘A"/>
    <s v="RUIZ"/>
    <d v="1962-08-18T00:00:00"/>
    <s v="DVW756"/>
    <n v="41001"/>
    <s v="NEIVA"/>
    <n v="41"/>
    <s v="HUILA"/>
    <m/>
    <n v="3134095324"/>
    <n v="3006489357"/>
    <m/>
    <m/>
    <m/>
    <s v="29/09/2025"/>
    <x v="11"/>
    <n v="2023"/>
    <s v="CX9 [2] GRAND TOURING S TP 2500CC T 6AB"/>
    <s v="PY10748370"/>
    <s v="JM7TC4WLAP0464017"/>
    <s v="05606093"/>
    <s v="MAZDA"/>
    <s v="MAZDA CX9 "/>
    <n v="2.1970604623592176E-2"/>
    <n v="168700000"/>
    <s v="SURAMERICANA"/>
    <s v="CAMIONETAPASAJ"/>
    <s v="PARTICULAR"/>
    <s v="crisda32@hotmail.com"/>
    <n v="159715976"/>
    <n v="3706441"/>
    <n v="3094656.71"/>
    <s v=""/>
    <s v=""/>
    <s v=""/>
    <m/>
    <m/>
    <m/>
    <s v=""/>
    <s v=""/>
    <s v=""/>
    <m/>
    <m/>
    <m/>
    <m/>
    <m/>
    <m/>
    <m/>
    <m/>
    <m/>
    <n v="0.14408748726657894"/>
    <x v="3"/>
    <s v="COS"/>
  </r>
  <r>
    <s v="R1"/>
    <n v="91273117"/>
    <s v="M"/>
    <s v="CARLOS"/>
    <s v="ALBERTO"/>
    <s v="JOYA"/>
    <s v="CACERES"/>
    <d v="1970-05-29T00:00:00"/>
    <s v="JXM893"/>
    <n v="68077"/>
    <s v="BARBOSA"/>
    <n v="68"/>
    <s v="SANTANDER"/>
    <m/>
    <n v="3003244628"/>
    <n v="3008376217"/>
    <m/>
    <m/>
    <m/>
    <s v="19/09/2025"/>
    <x v="21"/>
    <n v="2022"/>
    <s v="STEPWAY [2] [FL INTENS TP 1600CC 16V A"/>
    <s v="J759Q065872"/>
    <s v="9FB5SR4DXNM964451"/>
    <s v="08001211"/>
    <s v="RENAULT"/>
    <s v="RENAULT STEPWAY "/>
    <n v="3.0752177740303539E-2"/>
    <n v="59300000"/>
    <s v="HDI SEGUROS"/>
    <s v="AUTOMOVIL"/>
    <s v="PARTICULAR"/>
    <s v="carjoya@gmail.com"/>
    <n v="29186874"/>
    <n v="1823604.14"/>
    <n v="1512440.45"/>
    <s v=""/>
    <s v=""/>
    <s v=""/>
    <m/>
    <m/>
    <m/>
    <s v=""/>
    <s v=""/>
    <s v=""/>
    <m/>
    <m/>
    <m/>
    <m/>
    <m/>
    <m/>
    <m/>
    <m/>
    <m/>
    <n v="0.9731854430249911"/>
    <x v="0"/>
    <s v="COS"/>
  </r>
  <r>
    <s v="R1"/>
    <n v="64867064"/>
    <s v="F"/>
    <s v="MIRIAN"/>
    <s v="LUZ"/>
    <s v="MERLANO"/>
    <s v="PORTO"/>
    <d v="1968-09-28T00:00:00"/>
    <s v="GHX045"/>
    <n v="0"/>
    <s v="BOGOTA"/>
    <n v="25"/>
    <s v="CUNDINAMARCA"/>
    <m/>
    <n v="3246826748"/>
    <n v="3008045156"/>
    <m/>
    <m/>
    <m/>
    <s v="14/09/2025"/>
    <x v="0"/>
    <n v="2020"/>
    <s v="SWIFT [4] DZIRE TP 1200CC 4P 2A"/>
    <s v="K12MN2378647"/>
    <s v="MA3ZF63S6LA569470"/>
    <s v="08801053"/>
    <s v="SUZUKI"/>
    <s v="SUZUKI SWIFT "/>
    <n v="4.1488453222453224E-2"/>
    <n v="48100000"/>
    <s v="PREVISORA"/>
    <s v="AUTOMOVIL"/>
    <s v="PARTICULAR"/>
    <s v="miryammerlano@outlook.com"/>
    <n v="29210248"/>
    <n v="1995594.6"/>
    <n v="1656970.25"/>
    <s v=""/>
    <s v=""/>
    <s v=""/>
    <m/>
    <m/>
    <m/>
    <s v=""/>
    <s v=""/>
    <s v=""/>
    <m/>
    <m/>
    <m/>
    <m/>
    <m/>
    <m/>
    <m/>
    <m/>
    <m/>
    <n v="0.69168233411248914"/>
    <x v="1"/>
    <s v="COS"/>
  </r>
  <r>
    <s v="R1"/>
    <n v="11371368"/>
    <s v="M"/>
    <s v="LUIS"/>
    <s v="HERNANDO"/>
    <s v="PIEDRAHITA"/>
    <s v="NOVOA"/>
    <d v="1948-08-23T00:00:00"/>
    <s v="EHS463"/>
    <n v="0"/>
    <s v="FUSAGASUGA"/>
    <n v="25"/>
    <s v="CUNDINAMARCA"/>
    <m/>
    <n v="3012343182"/>
    <n v="3012343187"/>
    <m/>
    <m/>
    <m/>
    <s v="06/09/2025"/>
    <x v="16"/>
    <n v="2022"/>
    <s v="BLAZER RS TP 3600CC 4X4"/>
    <s v="LGXRNS187428"/>
    <s v="3GNKB8RS9NS187428"/>
    <s v="01606242"/>
    <s v="CHEVROLET"/>
    <s v="CHEVROLET BLAZER "/>
    <n v="2.5028996539792389E-2"/>
    <n v="144500000"/>
    <s v="HDI-LIBERTY"/>
    <s v="CAMIONETAPASAJ"/>
    <s v="PARTICULAR"/>
    <n v="0"/>
    <n v="159713824"/>
    <n v="3616690"/>
    <n v="3019235.21"/>
    <s v=""/>
    <s v=""/>
    <s v=""/>
    <m/>
    <m/>
    <m/>
    <s v=""/>
    <s v=""/>
    <s v=""/>
    <m/>
    <m/>
    <m/>
    <m/>
    <m/>
    <m/>
    <m/>
    <m/>
    <m/>
    <n v="0.71729959074099436"/>
    <x v="1"/>
    <s v="COS"/>
  </r>
  <r>
    <s v="R1"/>
    <n v="38242188"/>
    <s v="F"/>
    <s v="SIXTA"/>
    <s v="TULIA"/>
    <s v="ECHEVERRY"/>
    <s v="CAICEDO"/>
    <d v="1959-11-02T00:00:00"/>
    <s v="RZM063"/>
    <n v="0"/>
    <s v="BOGOTA"/>
    <n v="25"/>
    <s v="CUNDINAMARCA"/>
    <m/>
    <n v="3144499112"/>
    <n v="0"/>
    <m/>
    <m/>
    <m/>
    <s v="05/09/2025"/>
    <x v="1"/>
    <n v="2010"/>
    <s v="C 200K [W204] CLASSIC TP 1800CC 4P"/>
    <s v="27195031249884"/>
    <s v="WDDGF4BB1AA306533"/>
    <s v="05801091"/>
    <s v="MERCEDES BENZ"/>
    <s v="MERCEDES BENZ C "/>
    <n v="3.7672671940928271E-2"/>
    <n v="47400000"/>
    <s v="SURAMERICANA"/>
    <s v="AUTOMOVIL"/>
    <s v="PARTICULAR"/>
    <s v="tulia.echeverry@gmail.com"/>
    <n v="29218496"/>
    <n v="1785684.65"/>
    <n v="1480575.34"/>
    <s v=""/>
    <s v=""/>
    <s v=""/>
    <m/>
    <m/>
    <m/>
    <s v=""/>
    <s v=""/>
    <s v=""/>
    <m/>
    <m/>
    <m/>
    <m/>
    <m/>
    <m/>
    <m/>
    <m/>
    <m/>
    <n v="0.99274203438686237"/>
    <x v="0"/>
    <s v="COS"/>
  </r>
  <r>
    <s v="R1"/>
    <n v="51954187"/>
    <s v="F"/>
    <s v="DIANA"/>
    <s v="PATRICIA"/>
    <s v="MARTINEZ"/>
    <s v="MENDEZ"/>
    <d v="1969-10-10T00:00:00"/>
    <s v="KYM065"/>
    <n v="0"/>
    <s v="BOGOTA"/>
    <n v="25"/>
    <s v="CUNDINAMARCA"/>
    <m/>
    <n v="3004891756"/>
    <n v="3046450028"/>
    <m/>
    <m/>
    <m/>
    <s v="02/09/2025"/>
    <x v="22"/>
    <n v="2022"/>
    <s v="ESCAPE [4] SEL HEV TP 2500CC 4X2"/>
    <s v="NUB03784"/>
    <s v="1FMCU0BZ2NUB03784"/>
    <s v="03006151"/>
    <s v="FORD"/>
    <s v="FORD ESCAPE "/>
    <n v="1.249071306191688E-2"/>
    <n v="117900000"/>
    <s v="MAPFRE"/>
    <s v="CAMIONETAPASAJ"/>
    <s v="PARTICULAR"/>
    <s v="diana.martinez10@hotmail.com"/>
    <n v="29191004"/>
    <n v="1472655.07"/>
    <n v="1217525.27"/>
    <s v=""/>
    <s v=""/>
    <s v=""/>
    <m/>
    <m/>
    <m/>
    <s v=""/>
    <s v=""/>
    <s v=""/>
    <m/>
    <m/>
    <m/>
    <m/>
    <m/>
    <m/>
    <m/>
    <m/>
    <m/>
    <n v="0.64832486903907061"/>
    <x v="0"/>
    <s v="COS"/>
  </r>
  <r>
    <s v="R1"/>
    <n v="42894528"/>
    <s v="F"/>
    <s v="OLVIA"/>
    <s v="MERY"/>
    <s v="MARTINEZ"/>
    <s v="VILLEGAS"/>
    <d v="1966-12-21T00:00:00"/>
    <s v="KPT872"/>
    <n v="5266"/>
    <s v="ENVIGADO"/>
    <n v="5"/>
    <s v="ANTIOQUIA"/>
    <m/>
    <n v="3137687050"/>
    <n v="3137687060"/>
    <m/>
    <m/>
    <m/>
    <s v="13/09/2025"/>
    <x v="9"/>
    <n v="2022"/>
    <s v="SONET VIBRANT TP 1500CC 6AB A"/>
    <s v="G4FLMV162244"/>
    <s v="MZBFC814ENN079761"/>
    <s v="04606148"/>
    <s v="KIA"/>
    <s v="KIA SONET "/>
    <n v="2.5041048860759495E-2"/>
    <n v="79000000"/>
    <s v="ALLIANZ"/>
    <s v="CAMIONETAPASAJ"/>
    <s v="PARTICULAR"/>
    <n v="0"/>
    <n v="29219550"/>
    <n v="1978242.86"/>
    <n v="1642388.96"/>
    <s v=""/>
    <s v=""/>
    <s v=""/>
    <m/>
    <m/>
    <m/>
    <s v=""/>
    <s v=""/>
    <s v=""/>
    <m/>
    <m/>
    <m/>
    <m/>
    <m/>
    <m/>
    <m/>
    <m/>
    <m/>
    <n v="0.19518196001097765"/>
    <x v="0"/>
    <s v="COS"/>
  </r>
  <r>
    <s v="R1"/>
    <n v="17022927"/>
    <s v="M"/>
    <s v="JOEL"/>
    <n v="0"/>
    <s v="CALLE"/>
    <s v="ALVAREZ"/>
    <d v="1940-09-02T00:00:00"/>
    <s v="FPM928"/>
    <n v="0"/>
    <s v="BOGOTA"/>
    <n v="25"/>
    <s v="CUNDINAMARCA"/>
    <m/>
    <n v="3006157155"/>
    <n v="0"/>
    <m/>
    <m/>
    <m/>
    <s v="15/09/2025"/>
    <x v="15"/>
    <n v="2019"/>
    <s v="DUSTER [FL] DYNAMIQUE/INTEN MT 2000CC 4X2"/>
    <s v="E412C142923"/>
    <s v="9FBHSR5B6KM633648"/>
    <s v="08006052"/>
    <s v="RENAULT"/>
    <s v="RENAULT DUSTER "/>
    <n v="2.0398815566835871E-2"/>
    <n v="59100000"/>
    <s v="MAPFRE"/>
    <s v="CAMIONETAPASAJ"/>
    <s v="PARTICULAR"/>
    <n v="0"/>
    <n v="159790378"/>
    <n v="1205570"/>
    <n v="993083.82"/>
    <s v=""/>
    <s v=""/>
    <s v=""/>
    <m/>
    <m/>
    <m/>
    <s v=""/>
    <s v=""/>
    <s v=""/>
    <m/>
    <m/>
    <m/>
    <m/>
    <m/>
    <m/>
    <m/>
    <m/>
    <m/>
    <n v="0.52319017452297512"/>
    <x v="0"/>
    <s v="COS"/>
  </r>
  <r>
    <s v="R1"/>
    <n v="31307854"/>
    <s v="F"/>
    <s v="ANDREA"/>
    <s v="DEL PILAR"/>
    <s v="CARVAJAL"/>
    <s v="ORJUELA"/>
    <d v="1984-08-27T00:00:00"/>
    <s v="RZZ858"/>
    <n v="73268"/>
    <s v="ESPINAL"/>
    <n v="73"/>
    <s v="TOLIMA"/>
    <m/>
    <n v="3178414782"/>
    <n v="0"/>
    <m/>
    <m/>
    <m/>
    <s v="14/09/2025"/>
    <x v="0"/>
    <n v="2011"/>
    <s v="SENTRA B13 AT 1600CC 16V D"/>
    <s v="GA167827684"/>
    <s v="3N1EB31502K752047"/>
    <s v="06401113"/>
    <s v="NISSAN"/>
    <s v="NISSAN SENTRA "/>
    <n v="5.4239336283185842E-2"/>
    <n v="22600000"/>
    <s v="SURAMERICANA"/>
    <s v="AUTOMOVIL"/>
    <s v="PARTICULAR"/>
    <s v="andreakrvajal@hotmail.com"/>
    <n v="159736388"/>
    <n v="1225809"/>
    <n v="1010091.2"/>
    <s v=""/>
    <s v=""/>
    <s v=""/>
    <m/>
    <m/>
    <m/>
    <s v=""/>
    <s v=""/>
    <s v=""/>
    <m/>
    <m/>
    <m/>
    <m/>
    <m/>
    <m/>
    <m/>
    <m/>
    <m/>
    <n v="0.58929842149770939"/>
    <x v="1"/>
    <s v="COS"/>
  </r>
  <r>
    <s v="R1"/>
    <n v="7481891"/>
    <s v="M"/>
    <s v="SANTIAGO"/>
    <s v="JOSE"/>
    <s v="RIQUETT"/>
    <s v="ALVAREZ"/>
    <d v="1953-12-08T00:00:00"/>
    <s v="LLM325"/>
    <n v="0"/>
    <s v="SANTA MARTA"/>
    <n v="47"/>
    <s v="MAGDALENA"/>
    <m/>
    <n v="3014561458"/>
    <n v="0"/>
    <m/>
    <m/>
    <m/>
    <s v="20/09/2025"/>
    <x v="7"/>
    <n v="2023"/>
    <s v="CAPTIVA [2] PREMIER TURBO TP 1500CC T 4X2"/>
    <s v="LJO18N81021131"/>
    <s v="LZWADAGA2PB040511"/>
    <s v="01606245"/>
    <s v="CHEVROLET"/>
    <s v="CHEVROLET CAPTIVA "/>
    <n v="2.3095033860045147E-2"/>
    <n v="88600000"/>
    <s v="ALLIANZ"/>
    <s v="CAMIONETAPASAJ"/>
    <s v="PARTICULAR"/>
    <s v="SANTIRI1707@GMAIL.COM"/>
    <n v="159716228"/>
    <n v="2046220"/>
    <n v="1699512.4"/>
    <s v=""/>
    <s v=""/>
    <s v=""/>
    <m/>
    <m/>
    <m/>
    <s v=""/>
    <s v=""/>
    <s v=""/>
    <m/>
    <m/>
    <m/>
    <m/>
    <m/>
    <m/>
    <m/>
    <m/>
    <m/>
    <n v="0.65474619086763475"/>
    <x v="1"/>
    <s v="COS"/>
  </r>
  <r>
    <s v="R1"/>
    <n v="22673880"/>
    <s v="F"/>
    <s v="GLIDIS"/>
    <n v="0"/>
    <s v="RODRIGUEZ"/>
    <s v="GONZALEZ"/>
    <d v="1964-10-14T00:00:00"/>
    <s v="DTX550"/>
    <n v="0"/>
    <s v="BARRANQUILLA"/>
    <n v="8"/>
    <s v="ATLANTICO"/>
    <m/>
    <n v="3107079693"/>
    <n v="0"/>
    <m/>
    <m/>
    <m/>
    <s v="08/09/2025"/>
    <x v="27"/>
    <n v="2017"/>
    <s v="QASHQAI [3] EXCLUSIVE TP 2000CC 6AB A"/>
    <s v="MR20411108W"/>
    <s v="SJNFBNJ11Z1688850"/>
    <s v="06408115"/>
    <s v="NISSAN"/>
    <s v="NISSAN QASHQAI "/>
    <n v="2.5836230559167749E-2"/>
    <n v="76900000"/>
    <s v="HDI-LIBERTY"/>
    <s v="CAMPERO"/>
    <s v="PARTICULAR"/>
    <s v="glidisro1@hotmail.com"/>
    <n v="29218888"/>
    <n v="1986806.13"/>
    <n v="1649584.98"/>
    <s v=""/>
    <s v=""/>
    <s v=""/>
    <m/>
    <m/>
    <m/>
    <s v=""/>
    <s v=""/>
    <s v=""/>
    <m/>
    <m/>
    <m/>
    <m/>
    <m/>
    <m/>
    <m/>
    <m/>
    <m/>
    <n v="0.81479623006156932"/>
    <x v="0"/>
    <s v="COS"/>
  </r>
  <r>
    <s v="R1"/>
    <n v="45443573"/>
    <s v="F"/>
    <s v="ESILDA"/>
    <s v="MARIA"/>
    <s v="HERAZO"/>
    <s v="HENRIQUEZ"/>
    <d v="1962-08-26T00:00:00"/>
    <s v="MUP020"/>
    <n v="0"/>
    <s v="CARTAGENA"/>
    <n v="13"/>
    <s v="BOLIVAR"/>
    <m/>
    <n v="3007476527"/>
    <n v="0"/>
    <m/>
    <m/>
    <m/>
    <s v="20/09/2025"/>
    <x v="7"/>
    <n v="2014"/>
    <s v="TRACKER LT TP 1800CC CT"/>
    <s v="CEL134365"/>
    <s v="3GNCJ8CE4EL134365"/>
    <s v="01606224"/>
    <s v="CHEVROLET"/>
    <s v="CHEVROLET TRACKER "/>
    <n v="3.4340099999999998E-2"/>
    <n v="40000000"/>
    <s v="MAPFRE"/>
    <s v="CAMIONETAPASAJ"/>
    <s v="PARTICULAR"/>
    <s v="esimar@hotmail.com"/>
    <n v="159717690"/>
    <n v="1373604"/>
    <n v="1134289.1200000001"/>
    <s v=""/>
    <s v=""/>
    <s v=""/>
    <m/>
    <m/>
    <m/>
    <s v=""/>
    <s v=""/>
    <s v=""/>
    <m/>
    <m/>
    <m/>
    <m/>
    <m/>
    <m/>
    <m/>
    <m/>
    <m/>
    <n v="0.76458351792270818"/>
    <x v="0"/>
    <s v="COS"/>
  </r>
  <r>
    <s v="R1"/>
    <n v="76308975"/>
    <s v="M"/>
    <s v="ARY"/>
    <s v="AUGUSTO"/>
    <s v="SAÃ‘UDO"/>
    <s v="GOMEZ"/>
    <d v="1969-03-10T00:00:00"/>
    <s v="HPQ001"/>
    <n v="76001"/>
    <s v="CALI"/>
    <n v="76"/>
    <s v="VALLE DEL CAUCA"/>
    <m/>
    <n v="3206680095"/>
    <n v="0"/>
    <m/>
    <m/>
    <m/>
    <s v="15/09/2025"/>
    <x v="15"/>
    <n v="2014"/>
    <s v="LOGAN F.II EXPRESSION MT 1600CC AA"/>
    <s v="F710Q144958"/>
    <s v="9FBLSRADBEM862716"/>
    <s v="08001136"/>
    <s v="RENAULT"/>
    <s v="RENAULT LOGAN "/>
    <n v="5.3688180918727915E-2"/>
    <n v="28300000"/>
    <s v="SURAMERICANA"/>
    <s v="AUTOMOVIL"/>
    <s v="PARTICULAR"/>
    <s v="aryaugustosanudo@hotmail.com"/>
    <n v="29219998"/>
    <n v="1519375.52"/>
    <n v="1256786.1499999999"/>
    <s v=""/>
    <s v=""/>
    <s v=""/>
    <m/>
    <m/>
    <m/>
    <s v=""/>
    <s v=""/>
    <s v=""/>
    <m/>
    <m/>
    <m/>
    <m/>
    <m/>
    <m/>
    <m/>
    <m/>
    <m/>
    <n v="0.95895619358876483"/>
    <x v="1"/>
    <s v="COS"/>
  </r>
  <r>
    <s v="R1"/>
    <n v="43631580"/>
    <s v="F"/>
    <s v="PAULA"/>
    <s v="ANDREA"/>
    <s v="AGUILAR"/>
    <s v="MARTINEZ"/>
    <d v="1978-03-30T00:00:00"/>
    <s v="ISU907"/>
    <n v="5001"/>
    <s v="MEDELLIN"/>
    <n v="5"/>
    <s v="ANTIOQUIA"/>
    <m/>
    <n v="3122988528"/>
    <n v="3105054072"/>
    <m/>
    <m/>
    <m/>
    <s v="19/09/2025"/>
    <x v="21"/>
    <n v="2017"/>
    <s v="STEPWAY [2] DYNAMIQUE / INT MT 1600CC AA 16"/>
    <s v="2842Q039071"/>
    <s v="9FB5SRC9GHM290527"/>
    <s v="08001177"/>
    <s v="RENAULT"/>
    <s v="RENAULT STEPWAY "/>
    <n v="5.8762123287671233E-2"/>
    <n v="43800000"/>
    <s v="SBS"/>
    <s v="AUTOMOVIL"/>
    <s v="PARTICULAR"/>
    <n v="0"/>
    <n v="159948842"/>
    <n v="2573781"/>
    <n v="2142841.0499999998"/>
    <s v=""/>
    <s v=""/>
    <s v=""/>
    <m/>
    <m/>
    <m/>
    <s v=""/>
    <s v=""/>
    <s v=""/>
    <m/>
    <m/>
    <m/>
    <m/>
    <m/>
    <m/>
    <m/>
    <m/>
    <m/>
    <n v="0.26148896530111421"/>
    <x v="1"/>
    <s v="COS"/>
  </r>
  <r>
    <s v="R1"/>
    <n v="30209516"/>
    <s v="F"/>
    <s v="MARIA"/>
    <s v="OLIVA"/>
    <s v="HERNANDEZ"/>
    <s v="QUINTERO"/>
    <d v="1970-05-03T00:00:00"/>
    <s v="FSM022"/>
    <n v="0"/>
    <s v="GIRON"/>
    <n v="68"/>
    <s v="SANTANDER"/>
    <m/>
    <n v="3168219225"/>
    <n v="0"/>
    <m/>
    <m/>
    <m/>
    <s v="22/09/2025"/>
    <x v="25"/>
    <n v="2019"/>
    <s v="KICKS ADVANCE MT 1600CC R17"/>
    <s v="HR16706223T"/>
    <s v="3N8CP5HD7ZL601813"/>
    <s v="06406131"/>
    <s v="NISSAN"/>
    <s v="NISSAN KICKS "/>
    <n v="2.3901124437781109E-2"/>
    <n v="66700000"/>
    <s v="ALLIANZ"/>
    <s v="CAMIONETAPASAJ"/>
    <s v="PARTICULAR"/>
    <s v="oli.er@hotmail.com"/>
    <n v="159749654"/>
    <n v="1594205"/>
    <n v="1319668.0900000001"/>
    <s v=""/>
    <s v=""/>
    <s v=""/>
    <m/>
    <m/>
    <m/>
    <s v=""/>
    <s v=""/>
    <s v=""/>
    <m/>
    <m/>
    <m/>
    <m/>
    <m/>
    <m/>
    <m/>
    <m/>
    <m/>
    <n v="0.20559668551156585"/>
    <x v="0"/>
    <s v="COS"/>
  </r>
  <r>
    <s v="R1"/>
    <n v="14398158"/>
    <s v="M"/>
    <s v="DANIEL"/>
    <s v="EDUARDO"/>
    <s v="MEDINA"/>
    <s v="OCAMPO"/>
    <d v="1982-12-24T00:00:00"/>
    <s v="KWO454"/>
    <n v="0"/>
    <s v="IBAGUE"/>
    <n v="73"/>
    <s v="TOLIMA"/>
    <m/>
    <n v="3007415554"/>
    <n v="0"/>
    <m/>
    <m/>
    <m/>
    <s v="09/09/2025"/>
    <x v="28"/>
    <n v="2022"/>
    <s v="CX30 TOURING MT 2000CC 7AB R"/>
    <s v="PE40729893"/>
    <s v="3MVDM2W76NL117058"/>
    <s v="05606099"/>
    <s v="MAZDA"/>
    <s v="MAZDA CX30 "/>
    <n v="2.8109685124864277E-2"/>
    <n v="92100000"/>
    <s v="MAPFRE"/>
    <s v="CAMIONETAPASAJ"/>
    <s v="PARTICULAR"/>
    <s v="daemeox@hotmail.com"/>
    <n v="159748168"/>
    <n v="2588902"/>
    <n v="2155547.61"/>
    <s v=""/>
    <s v=""/>
    <s v=""/>
    <m/>
    <m/>
    <m/>
    <s v=""/>
    <s v=""/>
    <s v=""/>
    <m/>
    <m/>
    <m/>
    <m/>
    <m/>
    <m/>
    <m/>
    <m/>
    <m/>
    <n v="0.76224895472333776"/>
    <x v="1"/>
    <s v="COS"/>
  </r>
  <r>
    <s v="R1"/>
    <n v="9103825"/>
    <s v="M"/>
    <s v="GUSTAVO"/>
    <s v="ADOLFO"/>
    <s v="BUSTILLO"/>
    <s v="RICARDO"/>
    <d v="1978-07-28T00:00:00"/>
    <s v="NHL429"/>
    <n v="0"/>
    <s v="CARTAGENA"/>
    <n v="13"/>
    <s v="BOLIVAR"/>
    <m/>
    <n v="3205480210"/>
    <n v="0"/>
    <m/>
    <m/>
    <m/>
    <s v="18/09/2026"/>
    <x v="26"/>
    <n v="2025"/>
    <s v="CX5 [2] [FL] TOURING TP 2500CC 6AB R"/>
    <s v="PY22394065"/>
    <s v="JM7KF2WLAS0114963"/>
    <s v="05606106"/>
    <s v="MAZDA"/>
    <s v="MAZDA CX5 "/>
    <n v="1.8894997334293947E-2"/>
    <n v="138800000"/>
    <s v="ALLIANZ"/>
    <s v="CAMIONETAPASAJ"/>
    <s v="PARTICULAR"/>
    <n v="0"/>
    <n v="29205186"/>
    <n v="2622625.63"/>
    <n v="2183887.08"/>
    <s v=""/>
    <s v=""/>
    <s v=""/>
    <m/>
    <m/>
    <m/>
    <s v=""/>
    <s v=""/>
    <s v=""/>
    <m/>
    <m/>
    <m/>
    <m/>
    <m/>
    <m/>
    <m/>
    <m/>
    <m/>
    <n v="0.15051251052542847"/>
    <x v="0"/>
    <s v="COS"/>
  </r>
  <r>
    <s v="R1"/>
    <n v="42140740"/>
    <s v="F"/>
    <s v="LENY"/>
    <s v="JOHANNA"/>
    <s v="BUENO"/>
    <s v="GOMEZ"/>
    <d v="1980-10-28T00:00:00"/>
    <s v="GJX976"/>
    <n v="66001"/>
    <s v="PEREIRA"/>
    <n v="66"/>
    <s v="RISARALDA"/>
    <m/>
    <n v="3108310860"/>
    <n v="3116746197"/>
    <m/>
    <m/>
    <m/>
    <s v="20/09/2025"/>
    <x v="7"/>
    <n v="2019"/>
    <s v="ERTIGA [2] GL MT 1500CC 2AB A"/>
    <s v="K15BT1026788"/>
    <s v="MHYNC22S5KJ105018"/>
    <s v="08806021"/>
    <s v="SUZUKI"/>
    <s v="SUZUKI ERTIGA "/>
    <n v="2.1436781411359726E-2"/>
    <n v="58100000"/>
    <s v="HDI-LIBERTY"/>
    <s v="CAMIONETAPASAJ"/>
    <s v="PARTICULAR"/>
    <n v="0"/>
    <n v="159835772"/>
    <n v="1245477"/>
    <n v="1026619.69"/>
    <s v=""/>
    <s v=""/>
    <s v=""/>
    <m/>
    <m/>
    <m/>
    <s v=""/>
    <s v=""/>
    <s v=""/>
    <m/>
    <m/>
    <m/>
    <m/>
    <m/>
    <m/>
    <m/>
    <m/>
    <m/>
    <n v="0.19594622980632614"/>
    <x v="0"/>
    <s v="COS"/>
  </r>
  <r>
    <s v="R1"/>
    <n v="28899431"/>
    <s v="F"/>
    <s v="BEATRIZ"/>
    <n v="0"/>
    <s v="FLOREZ"/>
    <s v="LOZANO"/>
    <d v="1960-11-02T00:00:00"/>
    <s v="IJW399"/>
    <n v="73671"/>
    <s v="SALDAÃ‘A"/>
    <n v="73"/>
    <s v="TOLIMA"/>
    <m/>
    <n v="3125859799"/>
    <n v="0"/>
    <m/>
    <m/>
    <m/>
    <s v="18/09/2025"/>
    <x v="26"/>
    <n v="2016"/>
    <s v="TRACKER LS TP 1800CC"/>
    <s v="CGL903816"/>
    <s v="3GNCJ8EE0GL903816"/>
    <s v="01606223"/>
    <s v="CHEVROLET"/>
    <s v="CHEVROLET TRACKER "/>
    <n v="2.8911597222222224E-2"/>
    <n v="43200000"/>
    <s v="SURAMERICANA"/>
    <s v="CAMIONETAPASAJ"/>
    <s v="PARTICULAR"/>
    <s v="beatrizflorez0211@gmail.com"/>
    <n v="159836414"/>
    <n v="1248981"/>
    <n v="1029564.11"/>
    <s v=""/>
    <s v=""/>
    <s v=""/>
    <m/>
    <m/>
    <m/>
    <s v=""/>
    <s v=""/>
    <s v=""/>
    <m/>
    <m/>
    <m/>
    <m/>
    <m/>
    <m/>
    <m/>
    <m/>
    <m/>
    <n v="0.51391679844607874"/>
    <x v="0"/>
    <s v="COS"/>
  </r>
  <r>
    <s v="R1"/>
    <n v="52152834"/>
    <s v="F"/>
    <s v="CLAUDIA"/>
    <n v="0"/>
    <s v="EASTMOND"/>
    <s v="GALLEGO"/>
    <d v="1972-03-14T00:00:00"/>
    <s v="DOY686"/>
    <n v="0"/>
    <s v="BOGOTA"/>
    <n v="25"/>
    <s v="CUNDINAMARCA"/>
    <m/>
    <n v="3134702598"/>
    <n v="3134708598"/>
    <m/>
    <m/>
    <m/>
    <s v="21/09/2025"/>
    <x v="20"/>
    <n v="2017"/>
    <s v="CRUZE [2] LTZ TP 1400CC T 5P"/>
    <s v="1HS548291"/>
    <s v="3G1B86EM6HS548291"/>
    <s v="01601326"/>
    <s v="CHEVROLET"/>
    <s v="CHEVROLET CRUZE "/>
    <n v="4.3435662188099806E-2"/>
    <n v="52100000"/>
    <s v="ALLIANZ"/>
    <s v="AUTOMOVIL"/>
    <s v="PARTICULAR"/>
    <s v="CLAUDIEASTMOND@GMAIL.COM"/>
    <n v="159718499"/>
    <n v="2262998"/>
    <n v="1881678.6"/>
    <s v=""/>
    <s v=""/>
    <s v=""/>
    <m/>
    <m/>
    <m/>
    <s v=""/>
    <s v=""/>
    <s v=""/>
    <m/>
    <m/>
    <m/>
    <m/>
    <m/>
    <m/>
    <m/>
    <m/>
    <m/>
    <n v="8.8511029036121402E-2"/>
    <x v="1"/>
    <s v="COS"/>
  </r>
  <r>
    <s v="R1"/>
    <n v="51747033"/>
    <s v="F"/>
    <s v="MARTHA"/>
    <s v="VIVIANA"/>
    <s v="SARMIENTO"/>
    <s v="BONILLA"/>
    <d v="1964-09-20T00:00:00"/>
    <s v="IXN143"/>
    <n v="0"/>
    <s v="BOGOTA"/>
    <n v="25"/>
    <s v="CUNDINAMARCA"/>
    <m/>
    <n v="3174798614"/>
    <n v="0"/>
    <m/>
    <m/>
    <m/>
    <s v="16/09/2025"/>
    <x v="24"/>
    <n v="2017"/>
    <s v="CROSSFOX [2] [F WILD TP 1600CC 2AB A"/>
    <s v="CWS018442"/>
    <s v="9BWAL45Z4H4000023"/>
    <s v="09206064"/>
    <s v="VOLKSWAGEN"/>
    <s v="VOLKSWAGEN CROSSFOX "/>
    <n v="2.5212406639004148E-2"/>
    <n v="48200000"/>
    <s v="MAPFRE"/>
    <s v="CAMIONETAPASAJ"/>
    <s v="PARTICULAR"/>
    <s v="vivianasarmiento_b@yahoo.com"/>
    <n v="159888332"/>
    <n v="1215238"/>
    <n v="1001208.49"/>
    <s v=""/>
    <s v=""/>
    <s v=""/>
    <m/>
    <m/>
    <m/>
    <s v=""/>
    <s v=""/>
    <s v=""/>
    <m/>
    <m/>
    <m/>
    <m/>
    <m/>
    <m/>
    <m/>
    <m/>
    <m/>
    <n v="8.316784679344924E-2"/>
    <x v="0"/>
    <s v="COS"/>
  </r>
  <r>
    <s v="R1"/>
    <n v="52187418"/>
    <s v="F"/>
    <s v="SHARON"/>
    <s v="ELAINE"/>
    <s v="ZAPATA"/>
    <s v="CHAPARRO"/>
    <d v="1976-09-12T00:00:00"/>
    <s v="IIW480"/>
    <n v="0"/>
    <s v="BOGOTA"/>
    <n v="25"/>
    <s v="CUNDINAMARCA"/>
    <m/>
    <n v="3102475938"/>
    <n v="3208401860"/>
    <m/>
    <m/>
    <m/>
    <s v="06/09/2025"/>
    <x v="16"/>
    <n v="2016"/>
    <s v="TRACKER LS MT 1800CC"/>
    <s v="CGL901216"/>
    <s v="3GNCJ8EEXGL901216"/>
    <s v="01606222"/>
    <s v="CHEVROLET"/>
    <s v="CHEVROLET TRACKER "/>
    <n v="2.9777012048192771E-2"/>
    <n v="41500000"/>
    <s v="HDI-LIBERTY"/>
    <s v="CAMIONETAPASAJ"/>
    <s v="PARTICULAR"/>
    <s v="shaelza25@hotmail.com"/>
    <n v="159711448"/>
    <n v="1235746"/>
    <n v="1018442.32"/>
    <s v=""/>
    <s v=""/>
    <s v=""/>
    <m/>
    <m/>
    <m/>
    <s v=""/>
    <s v=""/>
    <s v=""/>
    <m/>
    <m/>
    <m/>
    <m/>
    <m/>
    <m/>
    <m/>
    <m/>
    <m/>
    <n v="0.22034758039481273"/>
    <x v="0"/>
    <s v="COS"/>
  </r>
  <r>
    <s v="R1"/>
    <n v="71380632"/>
    <s v="M"/>
    <s v="ANDRES"/>
    <s v="FELIPE"/>
    <s v="CORTES"/>
    <s v="GRANADOS"/>
    <d v="1981-05-07T00:00:00"/>
    <s v="ISS947"/>
    <n v="5001"/>
    <s v="MEDELLIN"/>
    <n v="5"/>
    <s v="ANTIOQUIA"/>
    <m/>
    <n v="3146038508"/>
    <n v="0"/>
    <m/>
    <m/>
    <m/>
    <s v="26/09/2025"/>
    <x v="6"/>
    <n v="2016"/>
    <s v="NP 300 FRONTIER 2.5L MT 2500CC 4X2 A"/>
    <s v="QR25036188H"/>
    <s v="3N6AD33X5ZK356403"/>
    <s v="06421065"/>
    <s v="NISSAN"/>
    <s v="NISSAN NP "/>
    <n v="3.8840005256723716E-2"/>
    <n v="81800000"/>
    <s v="BOLIVAR"/>
    <s v="PICKUPDOBLECAB"/>
    <s v="PARTICULAR"/>
    <n v="0"/>
    <n v="29186512"/>
    <n v="3177112.43"/>
    <n v="2649842.38"/>
    <s v=""/>
    <s v=""/>
    <s v=""/>
    <m/>
    <m/>
    <m/>
    <s v=""/>
    <s v=""/>
    <s v=""/>
    <m/>
    <m/>
    <m/>
    <m/>
    <m/>
    <m/>
    <m/>
    <m/>
    <m/>
    <n v="0.48289434604984305"/>
    <x v="1"/>
    <s v="COS"/>
  </r>
  <r>
    <s v="R1"/>
    <n v="43152513"/>
    <s v="F"/>
    <s v="NATALIA"/>
    <s v="ANDREA"/>
    <s v="ORJUELA"/>
    <s v="TORO"/>
    <d v="1978-09-02T00:00:00"/>
    <s v="GEN442"/>
    <n v="5001"/>
    <s v="MEDELLIN"/>
    <n v="5"/>
    <s v="ANTIOQUIA"/>
    <m/>
    <n v="3103905788"/>
    <n v="0"/>
    <m/>
    <m/>
    <m/>
    <s v="13/09/2025"/>
    <x v="9"/>
    <n v="2019"/>
    <s v="ONIX [FL] LTZ TP 1400CC 5P 2A"/>
    <s v="JTW003862"/>
    <s v="9BGKT69T0KG339080"/>
    <s v="01601317"/>
    <s v="CHEVROLET"/>
    <s v="CHEVROLET ONIX "/>
    <n v="4.2005233644859814E-2"/>
    <n v="42800000"/>
    <s v="ALLIANZ"/>
    <s v="AUTOMOVIL"/>
    <s v="PARTICULAR"/>
    <n v="0"/>
    <n v="159715330"/>
    <n v="1797824"/>
    <n v="1490776.5"/>
    <s v=""/>
    <s v=""/>
    <s v=""/>
    <m/>
    <m/>
    <m/>
    <s v=""/>
    <s v=""/>
    <s v=""/>
    <m/>
    <m/>
    <m/>
    <m/>
    <m/>
    <m/>
    <m/>
    <m/>
    <m/>
    <n v="0.78771578453351643"/>
    <x v="1"/>
    <s v="COS"/>
  </r>
  <r>
    <s v="R1"/>
    <n v="63333437"/>
    <s v="F"/>
    <s v="CLAUDIA"/>
    <s v="PATRICIA"/>
    <s v="CASTAÃ‘EDA"/>
    <s v="VILLAMIZAR"/>
    <d v="1967-07-01T00:00:00"/>
    <s v="MVN502"/>
    <n v="68001"/>
    <s v="BUCARAMANGA"/>
    <n v="68"/>
    <s v="SANTANDER"/>
    <m/>
    <n v="3165214272"/>
    <n v="0"/>
    <m/>
    <m/>
    <m/>
    <s v="08/09/2025"/>
    <x v="27"/>
    <n v="2016"/>
    <s v="FIESTA [7] HATCHBACK TITAN TP 1600CC 5P"/>
    <s v="GM194246"/>
    <s v="GM194246"/>
    <s v="03001137"/>
    <s v="FORD"/>
    <s v="FORD FIESTA "/>
    <n v="3.087726161369193E-2"/>
    <n v="40900000"/>
    <s v="SURAMERICANA"/>
    <s v="AUTOMOVIL"/>
    <s v="PARTICULAR"/>
    <n v="0"/>
    <n v="159835998"/>
    <n v="1262880"/>
    <n v="1041243.95"/>
    <s v=""/>
    <s v=""/>
    <s v=""/>
    <m/>
    <m/>
    <m/>
    <s v=""/>
    <s v=""/>
    <s v=""/>
    <m/>
    <m/>
    <m/>
    <m/>
    <m/>
    <m/>
    <m/>
    <m/>
    <m/>
    <n v="0.84812119944422115"/>
    <x v="0"/>
    <s v="COS"/>
  </r>
  <r>
    <s v="R1"/>
    <n v="37891949"/>
    <s v="F"/>
    <s v="CLAUDIA"/>
    <s v="LORENA"/>
    <s v="PATIÃ‘O"/>
    <s v="ORTIZ"/>
    <d v="1968-10-13T00:00:00"/>
    <s v="JTV490"/>
    <n v="68001"/>
    <s v="BUCARAMANGA"/>
    <n v="68"/>
    <s v="SANTANDER"/>
    <m/>
    <n v="3112599786"/>
    <n v="0"/>
    <m/>
    <m/>
    <m/>
    <s v="04/09/2025"/>
    <x v="18"/>
    <n v="2021"/>
    <s v="YARIS [3] [FL] XS TP 1500CC 2AB A"/>
    <s v="2NR4495414"/>
    <s v="9BRKB9F36M8119325"/>
    <s v="09001147"/>
    <s v="TOYOTA"/>
    <s v="TOYOTA YARIS "/>
    <n v="2.7346205873493977E-2"/>
    <n v="66400000"/>
    <s v="MAPFRE"/>
    <s v="AUTOMOVIL"/>
    <s v="PARTICULAR"/>
    <s v="claudialorenap@hotmail.com"/>
    <n v="29192915"/>
    <n v="1815788.07"/>
    <n v="1505872.33"/>
    <s v=""/>
    <s v=""/>
    <s v=""/>
    <m/>
    <m/>
    <m/>
    <s v=""/>
    <s v=""/>
    <s v=""/>
    <m/>
    <m/>
    <m/>
    <m/>
    <m/>
    <m/>
    <m/>
    <m/>
    <m/>
    <n v="0.18591732989040544"/>
    <x v="0"/>
    <s v="COS"/>
  </r>
  <r>
    <s v="R1"/>
    <n v="1102877524"/>
    <s v="F"/>
    <s v="DANIELA"/>
    <n v="0"/>
    <s v="GÃ“MEZ"/>
    <s v="DE LEON"/>
    <d v="1997-03-21T00:00:00"/>
    <s v="HSL933"/>
    <n v="0"/>
    <s v="BARRANQUILLA"/>
    <n v="8"/>
    <s v="ATLANTICO"/>
    <m/>
    <n v="3004308788"/>
    <n v="0"/>
    <m/>
    <m/>
    <m/>
    <s v="22/09/2025"/>
    <x v="25"/>
    <n v="2020"/>
    <s v="ONIX [FL] LTZ TP 1400CC 5P 2A"/>
    <s v="JTW008861"/>
    <s v="9BGKT48T0LG119862"/>
    <s v="01601317"/>
    <s v="CHEVROLET"/>
    <s v="CHEVROLET ONIX "/>
    <n v="5.5672553191489359E-2"/>
    <n v="47000000"/>
    <s v="PREVISORA"/>
    <s v="AUTOMOVIL"/>
    <s v="PARTICULAR"/>
    <s v="danielagdeleon3@gmail.com"/>
    <n v="159709088"/>
    <n v="2616610"/>
    <n v="2178831.66"/>
    <s v=""/>
    <s v=""/>
    <s v=""/>
    <m/>
    <m/>
    <m/>
    <s v=""/>
    <s v=""/>
    <s v=""/>
    <m/>
    <m/>
    <m/>
    <m/>
    <m/>
    <m/>
    <m/>
    <m/>
    <m/>
    <n v="6.4743189610819374E-2"/>
    <x v="1"/>
    <s v="COS"/>
  </r>
  <r>
    <s v="R1"/>
    <n v="52002009"/>
    <s v="F"/>
    <s v="ALEXANDRA"/>
    <s v="MARGARITA"/>
    <s v="HERNANDEZ"/>
    <s v="GOMEZ"/>
    <d v="1969-11-28T00:00:00"/>
    <s v="KHV530"/>
    <n v="0"/>
    <s v="BARRANQUILLA"/>
    <n v="8"/>
    <s v="ATLANTICO"/>
    <m/>
    <n v="3145811112"/>
    <n v="3164536464"/>
    <m/>
    <m/>
    <m/>
    <s v="27/09/2025"/>
    <x v="8"/>
    <n v="2011"/>
    <s v="PRADO [LC 150] TX-L AT 3000CC 5P TD"/>
    <s v="1KD2028835"/>
    <s v="JTEBH3FJ0B5009656"/>
    <s v="09008141"/>
    <s v="TOYOTA"/>
    <s v="TOYOTA PRADO "/>
    <n v="1.982682236376504E-2"/>
    <n v="141300000"/>
    <s v="MAPFRE"/>
    <s v="CAMPERO"/>
    <s v="PARTICULAR"/>
    <s v="alexhernandez@centraldesoldaduras.com"/>
    <n v="159717021"/>
    <n v="2801530"/>
    <n v="2334227.12"/>
    <s v=""/>
    <s v=""/>
    <s v=""/>
    <m/>
    <m/>
    <m/>
    <s v=""/>
    <s v=""/>
    <s v=""/>
    <m/>
    <m/>
    <m/>
    <m/>
    <m/>
    <m/>
    <m/>
    <m/>
    <m/>
    <n v="0.55644910065976605"/>
    <x v="0"/>
    <s v="COS"/>
  </r>
  <r>
    <s v="R1"/>
    <n v="13499356"/>
    <s v="M"/>
    <s v="LUIS"/>
    <s v="EDUARDO"/>
    <s v="LEON"/>
    <s v="MOLINA"/>
    <d v="1969-12-08T00:00:00"/>
    <s v="LIU846"/>
    <n v="0"/>
    <s v="CUCUTA"/>
    <n v="54"/>
    <s v="NORTE DE SANTANDER"/>
    <m/>
    <n v="3124485411"/>
    <n v="3175028722"/>
    <m/>
    <m/>
    <m/>
    <s v="19/09/2025"/>
    <x v="21"/>
    <n v="2022"/>
    <s v="ESCAPE [4] TITANIUM HEV TP 2500CC 4X4"/>
    <s v="NUA48848"/>
    <s v="1FMCU9DZ9NUA48848"/>
    <s v="03006142"/>
    <s v="FORD"/>
    <s v="FORD ESCAPE "/>
    <n v="2.3209028527370855E-2"/>
    <n v="129700000"/>
    <s v="SURAMERICANA"/>
    <s v="CAMIONETAPASAJ"/>
    <s v="PARTICULAR"/>
    <s v="luiseduardo1208@hotmail.com"/>
    <n v="159841899"/>
    <n v="3010211"/>
    <n v="2509588.94"/>
    <s v=""/>
    <s v=""/>
    <s v=""/>
    <m/>
    <m/>
    <m/>
    <s v=""/>
    <s v=""/>
    <s v=""/>
    <m/>
    <m/>
    <m/>
    <m/>
    <m/>
    <m/>
    <m/>
    <m/>
    <m/>
    <n v="0.11197960325296397"/>
    <x v="3"/>
    <s v="COS"/>
  </r>
  <r>
    <s v="R1"/>
    <n v="1140857204"/>
    <s v="M"/>
    <s v="JOSE"/>
    <s v="ANTONIO"/>
    <s v="NAVARRO"/>
    <s v="NUÃ‘EZ"/>
    <d v="1993-01-13T00:00:00"/>
    <s v="JQP013"/>
    <n v="5631"/>
    <s v="SABANETA"/>
    <n v="5"/>
    <s v="ANTIOQUIA"/>
    <m/>
    <n v="3004394594"/>
    <n v="3177977400"/>
    <m/>
    <m/>
    <m/>
    <s v="13/09/2025"/>
    <x v="9"/>
    <n v="2021"/>
    <s v="ONIX [2] LT MT 1000CC T 4P"/>
    <s v="L4FSML125257"/>
    <s v="3G1M95E22ML125257"/>
    <s v="01601341"/>
    <s v="CHEVROLET"/>
    <s v="CHEVROLET ONIX "/>
    <n v="4.6146388394584133E-2"/>
    <n v="51700000"/>
    <s v="ALLIANZ"/>
    <s v="AUTOMOVIL"/>
    <s v="PARTICULAR"/>
    <s v="joosenavarro@gmail.com"/>
    <n v="29201004"/>
    <n v="2385768.2799999998"/>
    <n v="1984847.29"/>
    <s v=""/>
    <s v=""/>
    <s v=""/>
    <m/>
    <m/>
    <m/>
    <s v=""/>
    <s v=""/>
    <s v=""/>
    <m/>
    <m/>
    <m/>
    <m/>
    <m/>
    <m/>
    <m/>
    <m/>
    <m/>
    <n v="0.77468643480181942"/>
    <x v="1"/>
    <s v="COS"/>
  </r>
  <r>
    <s v="R1"/>
    <n v="79724227"/>
    <s v="M"/>
    <s v="IVAN"/>
    <s v="DARIO"/>
    <s v="GÃ“MEZ"/>
    <s v="REYES"/>
    <d v="1979-08-10T00:00:00"/>
    <s v="JEQ275"/>
    <n v="0"/>
    <s v="BOGOTA"/>
    <n v="25"/>
    <s v="CUNDINAMARCA"/>
    <m/>
    <n v="3132859175"/>
    <n v="0"/>
    <m/>
    <m/>
    <m/>
    <s v="11/09/2025"/>
    <x v="23"/>
    <n v="2017"/>
    <s v="C 180 [W205] AVANTGAR TP 1600CC T CT"/>
    <s v="27491030822744"/>
    <s v="WDD2050401F452216"/>
    <s v="05801298"/>
    <s v="MERCEDES BENZ"/>
    <s v="MERCEDES BENZ C "/>
    <n v="3.532073113207547E-2"/>
    <n v="84800000"/>
    <s v="BOLIVAR"/>
    <s v="AUTOMOVIL"/>
    <s v="PARTICULAR"/>
    <s v="idgomezr@gmail.com"/>
    <n v="159844847"/>
    <n v="2995198"/>
    <n v="2496973.06"/>
    <s v=""/>
    <s v=""/>
    <s v=""/>
    <m/>
    <m/>
    <m/>
    <s v=""/>
    <s v=""/>
    <s v=""/>
    <m/>
    <m/>
    <m/>
    <m/>
    <m/>
    <m/>
    <m/>
    <m/>
    <m/>
    <n v="0.48776913625470431"/>
    <x v="1"/>
    <s v="COS"/>
  </r>
  <r>
    <s v="R1"/>
    <n v="92548235"/>
    <s v="M"/>
    <s v="JOSE"/>
    <s v="CARLOS"/>
    <s v="VILLALBA"/>
    <s v="ORTEGA"/>
    <d v="1984-06-01T00:00:00"/>
    <s v="UTS868"/>
    <n v="0"/>
    <s v="BOGOTA"/>
    <n v="25"/>
    <s v="CUNDINAMARCA"/>
    <m/>
    <n v="3007424699"/>
    <n v="3124508082"/>
    <m/>
    <m/>
    <m/>
    <s v="15/09/2026"/>
    <x v="15"/>
    <n v="2015"/>
    <s v="CRV [4] [FL] EXL AT 2400CC 6AB T"/>
    <s v="K24V21001924"/>
    <s v="3HGRM4870FG600388"/>
    <s v="03408055"/>
    <s v="HONDA"/>
    <s v="HONDA CRV "/>
    <n v="2.7749758064516128E-2"/>
    <n v="74400000"/>
    <s v="MAPFRE"/>
    <s v="CAMPERO"/>
    <s v="PARTICULAR"/>
    <n v="0"/>
    <n v="159770856"/>
    <n v="2064582"/>
    <n v="1714943.05"/>
    <s v=""/>
    <s v=""/>
    <s v=""/>
    <m/>
    <m/>
    <m/>
    <s v=""/>
    <s v=""/>
    <s v=""/>
    <m/>
    <m/>
    <m/>
    <m/>
    <m/>
    <m/>
    <m/>
    <m/>
    <m/>
    <n v="0.74667363279935051"/>
    <x v="1"/>
    <s v="COS"/>
  </r>
  <r>
    <s v="R1"/>
    <n v="80757960"/>
    <s v="M"/>
    <s v="SERGIO"/>
    <n v="0"/>
    <s v="CASTILLO"/>
    <n v="0"/>
    <d v="1983-08-04T00:00:00"/>
    <s v="DOT384"/>
    <n v="0"/>
    <s v="BOGOTA"/>
    <n v="25"/>
    <s v="CUNDINAMARCA"/>
    <m/>
    <n v="3114800830"/>
    <n v="0"/>
    <m/>
    <m/>
    <m/>
    <s v="21/09/2025"/>
    <x v="20"/>
    <n v="2018"/>
    <s v="KICKS EXCLUSIVE TP 1600CC 6AB R"/>
    <s v="HR16729178N"/>
    <s v="3N8CP5HE8ZL452059"/>
    <s v="06406133"/>
    <s v="NISSAN"/>
    <s v="NISSAN KICKS "/>
    <n v="2.2786691729323308E-2"/>
    <n v="66500000"/>
    <s v="MAPFRE"/>
    <s v="CAMIONETAPASAJ"/>
    <s v="PARTICULAR"/>
    <s v="camilc888@yahoo.com"/>
    <n v="159881953"/>
    <n v="1515315"/>
    <n v="1253374.21"/>
    <s v=""/>
    <s v=""/>
    <s v=""/>
    <m/>
    <m/>
    <m/>
    <s v=""/>
    <s v=""/>
    <s v=""/>
    <m/>
    <m/>
    <m/>
    <m/>
    <m/>
    <m/>
    <m/>
    <m/>
    <m/>
    <n v="0.15352971214254685"/>
    <x v="0"/>
    <s v="COS"/>
  </r>
  <r>
    <s v="R1"/>
    <n v="72227116"/>
    <s v="M"/>
    <s v="JUAN"/>
    <s v="CARLOS"/>
    <s v="ALEMAN"/>
    <s v="RUIZ"/>
    <d v="1976-10-10T00:00:00"/>
    <s v="LWR446"/>
    <n v="0"/>
    <s v="BARRANQUILLA"/>
    <n v="8"/>
    <s v="ATLANTICO"/>
    <m/>
    <n v="3008010577"/>
    <n v="0"/>
    <m/>
    <m/>
    <m/>
    <s v="12/09/2025"/>
    <x v="3"/>
    <n v="2024"/>
    <s v="SONET VIBRANT TP 1500CC 6AB A"/>
    <s v="G4FLPV554662"/>
    <s v="MZBFC814ERN309261"/>
    <s v="04606148"/>
    <s v="KIA"/>
    <s v="KIA SONET "/>
    <n v="4.7887414741474149E-2"/>
    <n v="90900000"/>
    <s v="BOLIVAR"/>
    <s v="CAMIONETAPASAJ"/>
    <s v="PARTICULAR"/>
    <s v="jucar100127@gmail.com"/>
    <n v="159868337"/>
    <n v="4352966"/>
    <n v="3637954.68"/>
    <s v=""/>
    <s v=""/>
    <s v=""/>
    <m/>
    <m/>
    <m/>
    <s v=""/>
    <s v=""/>
    <s v=""/>
    <m/>
    <m/>
    <m/>
    <m/>
    <m/>
    <m/>
    <m/>
    <m/>
    <m/>
    <n v="8.3236452512287507E-3"/>
    <x v="1"/>
    <s v="COS"/>
  </r>
  <r>
    <s v="R1"/>
    <n v="42797682"/>
    <s v="F"/>
    <s v="GLADYS"/>
    <s v="ELENA"/>
    <s v="LOAIZA"/>
    <s v="ARCILA"/>
    <d v="1968-01-26T00:00:00"/>
    <s v="FQU749"/>
    <n v="5360"/>
    <s v="ITAGÃœI"/>
    <n v="5"/>
    <s v="ANTIOQUIA"/>
    <m/>
    <n v="3003689521"/>
    <n v="3003937522"/>
    <m/>
    <m/>
    <m/>
    <s v="28/09/2025"/>
    <x v="14"/>
    <n v="2019"/>
    <s v="CERATO PRO [2] ZENITH MT 1600CC 4P 2A"/>
    <s v="G4FGHW530361"/>
    <s v="3KPFN411AKE281449"/>
    <s v="04601233"/>
    <s v="KIA"/>
    <s v="KIA CERATO "/>
    <n v="2.8055927750410509E-2"/>
    <n v="60900000"/>
    <s v="HDI-LIBERTY"/>
    <s v="AUTOMOVIL"/>
    <s v="PARTICULAR"/>
    <s v="generik28@hotmail.com"/>
    <n v="159840471"/>
    <n v="1708606"/>
    <n v="1415803.31"/>
    <s v=""/>
    <s v=""/>
    <s v=""/>
    <m/>
    <m/>
    <m/>
    <s v=""/>
    <s v=""/>
    <s v=""/>
    <m/>
    <m/>
    <m/>
    <m/>
    <m/>
    <m/>
    <m/>
    <m/>
    <m/>
    <n v="0.64667362335413447"/>
    <x v="0"/>
    <s v="COS"/>
  </r>
  <r>
    <s v="R1"/>
    <n v="43148237"/>
    <s v="F"/>
    <s v="YURLEDY"/>
    <n v="0"/>
    <s v="GOMEZ"/>
    <s v="GONZALEZ"/>
    <d v="1984-01-01T00:00:00"/>
    <s v="NTT655"/>
    <n v="5147"/>
    <s v="CAREPA"/>
    <n v="5"/>
    <s v="ANTIOQUIA"/>
    <m/>
    <n v="3192319537"/>
    <n v="0"/>
    <m/>
    <m/>
    <m/>
    <s v="06/09/2025"/>
    <x v="16"/>
    <n v="2025"/>
    <s v="OROCH [FL] INTENS OUTSIDER MT 1300CC T 4X4"/>
    <s v="H5HA460D055444"/>
    <s v="93Y9SR333SJ898332"/>
    <s v="08021011"/>
    <s v="RENAULT"/>
    <s v="RENAULT OROCH "/>
    <n v="3.468564735830932E-2"/>
    <n v="104100000"/>
    <s v="MAPFRE"/>
    <s v="PICKUPDOBLECAB"/>
    <s v="PARTICULAR"/>
    <s v="ecocontroles@hotmail.com"/>
    <n v="29220510"/>
    <n v="3610775.89"/>
    <n v="3014265.45"/>
    <s v=""/>
    <s v=""/>
    <s v=""/>
    <m/>
    <m/>
    <m/>
    <s v=""/>
    <s v=""/>
    <s v=""/>
    <m/>
    <m/>
    <m/>
    <m/>
    <m/>
    <m/>
    <m/>
    <m/>
    <m/>
    <n v="0.76441022867065844"/>
    <x v="1"/>
    <s v="COS"/>
  </r>
  <r>
    <s v="R1"/>
    <n v="23488876"/>
    <s v="F"/>
    <s v="MYRIAM"/>
    <s v="AURORA"/>
    <s v="CORTES"/>
    <s v="MUÃ‘OZ"/>
    <d v="1958-01-27T00:00:00"/>
    <s v="FNN329"/>
    <n v="0"/>
    <s v="BOGOTA"/>
    <n v="25"/>
    <s v="CUNDINAMARCA"/>
    <m/>
    <n v="3162208221"/>
    <n v="0"/>
    <m/>
    <m/>
    <m/>
    <s v="14/09/2025"/>
    <x v="0"/>
    <n v="2019"/>
    <s v="JIMNY JLX MT 1300CC 3P 2A"/>
    <s v="M13A2478275"/>
    <s v="JS3JB43V8K4101197"/>
    <s v="08808044"/>
    <s v="SUZUKI"/>
    <s v="SUZUKI JIMNY "/>
    <n v="1.8219214285714286E-2"/>
    <n v="70000000"/>
    <s v="MAPFRE"/>
    <s v="CAMPERO"/>
    <s v="PARTICULAR"/>
    <n v="0"/>
    <n v="159838683"/>
    <n v="1275345"/>
    <n v="1051718.8999999999"/>
    <s v=""/>
    <s v=""/>
    <s v=""/>
    <m/>
    <m/>
    <m/>
    <s v=""/>
    <s v=""/>
    <s v=""/>
    <m/>
    <m/>
    <m/>
    <m/>
    <m/>
    <m/>
    <m/>
    <m/>
    <m/>
    <n v="0.33660316036904958"/>
    <x v="0"/>
    <s v="COS"/>
  </r>
  <r>
    <s v="R1"/>
    <n v="79959228"/>
    <s v="M"/>
    <s v="ANDRES"/>
    <n v="0"/>
    <s v="TORRES"/>
    <s v="CLAVIJO"/>
    <d v="1981-05-13T00:00:00"/>
    <s v="IMS747"/>
    <n v="0"/>
    <s v="BOGOTA"/>
    <n v="25"/>
    <s v="CUNDINAMARCA"/>
    <m/>
    <n v="3175150108"/>
    <n v="0"/>
    <m/>
    <m/>
    <m/>
    <s v="11/09/2025"/>
    <x v="23"/>
    <n v="2016"/>
    <s v="LOGAN [2] AUTHENTIQUE MT 1600CC AA 8V"/>
    <s v="A812UB67065"/>
    <s v="9FB4SREB4GM112799"/>
    <s v="08001173"/>
    <s v="RENAULT"/>
    <s v="RENAULT LOGAN "/>
    <n v="3.7949258308157097E-2"/>
    <n v="33100000"/>
    <s v="HDI-LIBERTY"/>
    <s v="AUTOMOVIL"/>
    <s v="PARTICULAR"/>
    <s v="antor918@gmail.com"/>
    <n v="29186398"/>
    <n v="1256120.45"/>
    <n v="1035563.4"/>
    <s v=""/>
    <s v=""/>
    <s v=""/>
    <m/>
    <m/>
    <m/>
    <s v=""/>
    <s v=""/>
    <s v=""/>
    <m/>
    <m/>
    <m/>
    <m/>
    <m/>
    <m/>
    <m/>
    <m/>
    <m/>
    <n v="0.63136321453621325"/>
    <x v="0"/>
    <s v="COS"/>
  </r>
  <r>
    <s v="R1"/>
    <n v="10109229"/>
    <s v="M"/>
    <s v="HECTOR"/>
    <s v="FREDY"/>
    <s v="MARTINEZ"/>
    <s v="HERRERA"/>
    <d v="1963-01-06T00:00:00"/>
    <s v="LXV124"/>
    <n v="0"/>
    <s v="DOS QUEBRADAS"/>
    <n v="66"/>
    <s v="RISARALDA"/>
    <m/>
    <n v="3122326097"/>
    <n v="3152643525"/>
    <m/>
    <m/>
    <m/>
    <s v="29/09/2025"/>
    <x v="11"/>
    <n v="2024"/>
    <s v="MARCH [FL] [2] ADVANCE AT 1600CC 6AB A"/>
    <s v="HR16755576V"/>
    <s v="3N1CK3CE5ZL416435"/>
    <s v="06401258"/>
    <s v="NISSAN"/>
    <s v="NISSAN MARCH "/>
    <n v="2.4662046153846155E-2"/>
    <n v="65000000"/>
    <s v="ALLIANZ"/>
    <s v="AUTOMOVIL"/>
    <s v="PARTICULAR"/>
    <s v="martinezherrerahectorfreddy@gmail.com"/>
    <n v="159844118"/>
    <n v="1603033"/>
    <n v="1327086.47"/>
    <s v=""/>
    <s v=""/>
    <s v=""/>
    <m/>
    <m/>
    <m/>
    <s v=""/>
    <s v=""/>
    <s v=""/>
    <m/>
    <m/>
    <m/>
    <m/>
    <m/>
    <m/>
    <m/>
    <m/>
    <m/>
    <n v="0.21657695299597701"/>
    <x v="0"/>
    <s v="COS"/>
  </r>
  <r>
    <s v="R1"/>
    <n v="51835090"/>
    <s v="F"/>
    <s v="LUZ"/>
    <s v="SHIRLEY"/>
    <s v="RAMIREZ"/>
    <s v="ROMERO"/>
    <d v="1966-03-14T00:00:00"/>
    <s v="JMU356"/>
    <n v="0"/>
    <s v="BOGOTA"/>
    <n v="25"/>
    <s v="CUNDINAMARCA"/>
    <m/>
    <n v="3115319745"/>
    <n v="3115319747"/>
    <m/>
    <m/>
    <m/>
    <s v="27/09/2025"/>
    <x v="8"/>
    <n v="2021"/>
    <s v="3008 [2] ACTIVE TP 1600CC T R17"/>
    <s v="VF3M45GYVMS000136"/>
    <s v="VF3M45GYVMS000136"/>
    <s v="06806041"/>
    <s v="PEUGEOT"/>
    <s v="PEUGEOT 3008 "/>
    <n v="2.1007740825688074E-2"/>
    <n v="87200000"/>
    <s v="MAPFRE"/>
    <s v="CAMIONETAPASAJ"/>
    <s v="PARTICULAR"/>
    <s v="LSRAMIREZR@UNAL.EDU.CO"/>
    <n v="159839845"/>
    <n v="1831875"/>
    <n v="1519390.65"/>
    <s v=""/>
    <s v=""/>
    <s v=""/>
    <m/>
    <m/>
    <m/>
    <s v=""/>
    <s v=""/>
    <s v=""/>
    <m/>
    <m/>
    <m/>
    <m/>
    <m/>
    <m/>
    <m/>
    <m/>
    <m/>
    <n v="0.44000746892944953"/>
    <x v="0"/>
    <s v="COS"/>
  </r>
  <r>
    <s v="R1"/>
    <n v="94506278"/>
    <s v="M"/>
    <s v="FELIPE"/>
    <n v="0"/>
    <s v="OSSA"/>
    <s v="RESTREPO"/>
    <d v="1977-05-22T00:00:00"/>
    <s v="DTO056"/>
    <n v="76001"/>
    <s v="CALI"/>
    <n v="76"/>
    <s v="VALLE DEL CAUCA"/>
    <m/>
    <n v="3004855880"/>
    <n v="3043544364"/>
    <m/>
    <m/>
    <m/>
    <s v="19/09/2025"/>
    <x v="21"/>
    <n v="2017"/>
    <s v="JOURNEY SE/EXPRESS [FL] TP 2400CC 5PSJ"/>
    <s v="3C4PDCAB6HT569843"/>
    <s v="3C4PDCAB6HT569843"/>
    <s v="02406042"/>
    <s v="DODGE"/>
    <s v="DODGE JOURNEY "/>
    <n v="6.6111326730769235E-2"/>
    <n v="52000000"/>
    <s v="SURAMERICANA"/>
    <s v="CAMIONETAPASAJ"/>
    <s v="PARTICULAR"/>
    <s v="sanvelez33@hotmail.com"/>
    <n v="29189040"/>
    <n v="3437788.99"/>
    <n v="2868898.31"/>
    <s v=""/>
    <s v=""/>
    <s v=""/>
    <m/>
    <m/>
    <m/>
    <s v=""/>
    <s v=""/>
    <s v=""/>
    <m/>
    <m/>
    <m/>
    <m/>
    <m/>
    <m/>
    <m/>
    <m/>
    <m/>
    <n v="7.8043587558308425E-2"/>
    <x v="1"/>
    <s v="COS"/>
  </r>
  <r>
    <s v="R1"/>
    <n v="29117389"/>
    <s v="F"/>
    <s v="EVA"/>
    <s v="MARIA"/>
    <s v="CASTRO"/>
    <s v="MUÃ‘OZ"/>
    <d v="1979-04-22T00:00:00"/>
    <s v="NXT746"/>
    <n v="76001"/>
    <s v="CALI"/>
    <n v="76"/>
    <s v="VALLE DEL CAUCA"/>
    <m/>
    <n v="3017277145"/>
    <n v="3006537263"/>
    <m/>
    <m/>
    <m/>
    <s v="30/09/2025"/>
    <x v="2"/>
    <n v="2025"/>
    <s v="SEAGULL 380/400 GS AT 55KW 4X2"/>
    <s v="TZ180XSH4J4048484"/>
    <s v="LGXCE4CC2S0072321"/>
    <s v="11101033"/>
    <s v="BYD"/>
    <s v="BYD SEAGULL "/>
    <n v="5.6873325092707046E-2"/>
    <n v="80900000"/>
    <s v="BOLIVAR"/>
    <s v="AUTOMOVIL"/>
    <s v="PARTICULAR"/>
    <n v="0"/>
    <n v="159861659"/>
    <n v="4601052"/>
    <n v="3846430.2"/>
    <s v=""/>
    <s v=""/>
    <s v=""/>
    <m/>
    <m/>
    <m/>
    <s v=""/>
    <s v=""/>
    <s v=""/>
    <m/>
    <m/>
    <m/>
    <m/>
    <m/>
    <m/>
    <m/>
    <m/>
    <m/>
    <n v="0.62978780304667958"/>
    <x v="1"/>
    <s v="COS"/>
  </r>
  <r>
    <s v="R1"/>
    <n v="1047408434"/>
    <s v="F"/>
    <s v="IRLIS"/>
    <s v="PAOLA"/>
    <s v="CARMONA"/>
    <s v="SUAREZ"/>
    <d v="1989-05-02T00:00:00"/>
    <s v="BPW331"/>
    <n v="0"/>
    <s v="CARTAGENA"/>
    <n v="13"/>
    <s v="BOLIVAR"/>
    <m/>
    <n v="3007651351"/>
    <n v="3046565437"/>
    <m/>
    <m/>
    <m/>
    <s v="30/09/2025"/>
    <x v="2"/>
    <n v="2014"/>
    <s v="LOGAN F.II EXPRESSION MT 1600CC AA"/>
    <s v="F710Q160690"/>
    <s v="9FBLSRADBEM242981"/>
    <s v="08001136"/>
    <s v="RENAULT"/>
    <s v="RENAULT LOGAN "/>
    <n v="4.9929681978798587E-2"/>
    <n v="28300000"/>
    <s v="HDI-LIBERTY"/>
    <s v="AUTOMOVIL"/>
    <s v="PARTICULAR"/>
    <s v="irliscarmonasuarez@gmail.com"/>
    <n v="159718024"/>
    <n v="1413010"/>
    <n v="1167403.05"/>
    <s v=""/>
    <s v=""/>
    <s v=""/>
    <m/>
    <m/>
    <m/>
    <s v=""/>
    <s v=""/>
    <s v=""/>
    <m/>
    <m/>
    <m/>
    <m/>
    <m/>
    <m/>
    <m/>
    <m/>
    <m/>
    <n v="0.88796778092530437"/>
    <x v="1"/>
    <s v="COS"/>
  </r>
  <r>
    <s v="R1"/>
    <n v="31280805"/>
    <s v="F"/>
    <s v="AMPARO"/>
    <n v="0"/>
    <s v="GALLEGO"/>
    <s v="GIRALDO"/>
    <d v="1956-06-23T00:00:00"/>
    <s v="JIL403"/>
    <n v="0"/>
    <s v="BOGOTA"/>
    <n v="25"/>
    <s v="CUNDINAMARCA"/>
    <m/>
    <n v="3043796929"/>
    <n v="3108341886"/>
    <m/>
    <m/>
    <m/>
    <s v="09/09/2025"/>
    <x v="28"/>
    <n v="2017"/>
    <s v="DUSTER [FL] DYNAMIQUE/INTEN TP 2000CC 4X2"/>
    <s v="E412C038186"/>
    <s v="9FBHSR5BAHM526415"/>
    <s v="08006053"/>
    <s v="RENAULT"/>
    <s v="RENAULT DUSTER "/>
    <n v="2.2329149722735676E-2"/>
    <n v="54100000"/>
    <s v="ALLIANZ"/>
    <s v="CAMIONETAPASAJ"/>
    <s v="PARTICULAR"/>
    <n v="0"/>
    <n v="159816418"/>
    <n v="1208007"/>
    <n v="995131.64"/>
    <s v=""/>
    <s v=""/>
    <s v=""/>
    <m/>
    <m/>
    <m/>
    <s v=""/>
    <s v=""/>
    <s v=""/>
    <m/>
    <m/>
    <m/>
    <m/>
    <m/>
    <m/>
    <m/>
    <m/>
    <m/>
    <n v="9.6920924608374648E-3"/>
    <x v="0"/>
    <s v="COS"/>
  </r>
  <r>
    <s v="R1"/>
    <n v="53911193"/>
    <s v="F"/>
    <s v="CAROLINA"/>
    <s v="MARGARITA"/>
    <s v="ARIZA"/>
    <s v="DIAGO"/>
    <d v="1984-12-14T00:00:00"/>
    <s v="IKZ804"/>
    <n v="0"/>
    <s v="CHIA"/>
    <n v="25"/>
    <s v="CUNDINAMARCA"/>
    <m/>
    <n v="3132099964"/>
    <n v="3204934669"/>
    <m/>
    <m/>
    <m/>
    <s v="18/09/2025"/>
    <x v="26"/>
    <n v="2016"/>
    <s v="RIO SPICE R 1.4 TP 1400CC 5P 2A"/>
    <s v="G4FAFS926038"/>
    <s v="KNADN512BG6743429"/>
    <s v="04601200"/>
    <s v="KIA"/>
    <s v="KIA RIO "/>
    <n v="3.2720048426150124E-2"/>
    <n v="41300000"/>
    <s v="HDI-LIBERTY"/>
    <s v="AUTOMOVIL"/>
    <s v="PARTICULAR"/>
    <s v="edgarzipa@yahoo.es"/>
    <n v="159838731"/>
    <n v="1351338"/>
    <n v="1115577.79"/>
    <s v=""/>
    <s v=""/>
    <s v=""/>
    <m/>
    <m/>
    <m/>
    <s v=""/>
    <s v=""/>
    <s v=""/>
    <m/>
    <m/>
    <m/>
    <m/>
    <m/>
    <m/>
    <m/>
    <m/>
    <m/>
    <n v="0.89445753331200117"/>
    <x v="0"/>
    <s v="COS"/>
  </r>
  <r>
    <s v="R1"/>
    <n v="52695626"/>
    <s v="F"/>
    <s v="MARIA"/>
    <s v="FERNANDA"/>
    <s v="AYALA"/>
    <s v="RODRIGUEZ"/>
    <d v="1980-02-05T00:00:00"/>
    <s v="IMS986"/>
    <n v="0"/>
    <s v="BOGOTA"/>
    <n v="25"/>
    <s v="CUNDINAMARCA"/>
    <m/>
    <n v="3205679555"/>
    <n v="0"/>
    <m/>
    <m/>
    <m/>
    <s v="25/09/2025"/>
    <x v="10"/>
    <n v="2016"/>
    <s v="S-CROSS GL 2WD MT 1600CC 2AB A"/>
    <s v="M16A1919459"/>
    <s v="TSMYA22S5GM216733"/>
    <s v="08806016"/>
    <s v="SUZUKI"/>
    <s v="SUZUKI S-CROSS "/>
    <n v="3.1701957894736843E-2"/>
    <n v="47500000"/>
    <s v="MAPFRE"/>
    <s v="CAMIONETAPASAJ"/>
    <s v="PARTICULAR"/>
    <s v="mafeayala@yahoo.com"/>
    <n v="159714893"/>
    <n v="1505843"/>
    <n v="1245413.92"/>
    <s v=""/>
    <s v=""/>
    <s v=""/>
    <m/>
    <m/>
    <m/>
    <s v=""/>
    <s v=""/>
    <s v=""/>
    <m/>
    <m/>
    <m/>
    <m/>
    <m/>
    <m/>
    <m/>
    <m/>
    <m/>
    <n v="0.76179387669579801"/>
    <x v="0"/>
    <s v="COS"/>
  </r>
  <r>
    <s v="R1"/>
    <n v="79721433"/>
    <s v="M"/>
    <s v="ALVARO"/>
    <s v="MAURICIO"/>
    <s v="MARTINEZ"/>
    <s v="LOPEZ"/>
    <d v="1976-11-02T00:00:00"/>
    <s v="NEL138"/>
    <n v="0"/>
    <s v="CHIA"/>
    <n v="25"/>
    <s v="CUNDINAMARCA"/>
    <m/>
    <n v="3106183507"/>
    <n v="0"/>
    <m/>
    <m/>
    <m/>
    <s v="15/09/2025"/>
    <x v="15"/>
    <n v="2012"/>
    <s v="JOURNEY R/T AWD [FL] TP 3600CC V6 7P"/>
    <s v="3C4PDDFGXCT356686"/>
    <s v="3C4PDDFGXCT356686"/>
    <s v="02406040"/>
    <s v="DODGE"/>
    <s v="DODGE JOURNEY "/>
    <n v="2.5881443089430894E-2"/>
    <n v="49200000"/>
    <s v="LIBERTY"/>
    <s v="CAMIONETAPASAJ"/>
    <s v="PARTICULAR"/>
    <s v="arion-suministros@hotmail.com"/>
    <n v="159839081"/>
    <n v="1273367"/>
    <n v="1050056.4099999999"/>
    <s v=""/>
    <s v=""/>
    <s v=""/>
    <m/>
    <m/>
    <m/>
    <s v=""/>
    <s v=""/>
    <s v=""/>
    <m/>
    <m/>
    <m/>
    <m/>
    <m/>
    <m/>
    <m/>
    <m/>
    <m/>
    <n v="0.28607871342955338"/>
    <x v="0"/>
    <s v="COS"/>
  </r>
  <r>
    <s v="R1"/>
    <n v="31862973"/>
    <s v="F"/>
    <s v="LUZ"/>
    <s v="STELLA"/>
    <s v="GARZON"/>
    <s v="CRUZ"/>
    <d v="1961-05-17T00:00:00"/>
    <s v="DIR749"/>
    <n v="76001"/>
    <s v="CALI"/>
    <n v="76"/>
    <s v="VALLE DEL CAUCA"/>
    <m/>
    <n v="3173771989"/>
    <n v="0"/>
    <m/>
    <m/>
    <m/>
    <s v="19/09/2025"/>
    <x v="21"/>
    <n v="2011"/>
    <s v="CAPTIVA SPORT AT 3000CC 5P"/>
    <s v="CBS584779"/>
    <s v="3GNFL7EY9BS584779"/>
    <s v="01608052"/>
    <s v="CHEVROLET"/>
    <s v="CHEVROLET CAPTIVA "/>
    <n v="4.4964423076923075E-2"/>
    <n v="36400000"/>
    <s v="HDI-LIBERTY"/>
    <s v="CAMPERO"/>
    <s v="PARTICULAR"/>
    <s v="luces2194@hotmail.com"/>
    <n v="159710901"/>
    <n v="1636705"/>
    <n v="1355382.74"/>
    <s v=""/>
    <s v=""/>
    <s v=""/>
    <m/>
    <m/>
    <m/>
    <s v=""/>
    <s v=""/>
    <s v=""/>
    <m/>
    <m/>
    <m/>
    <m/>
    <m/>
    <m/>
    <m/>
    <m/>
    <m/>
    <n v="0.53643609682010696"/>
    <x v="1"/>
    <s v="COS"/>
  </r>
  <r>
    <s v="R1"/>
    <n v="52269144"/>
    <s v="F"/>
    <s v="JOHANA"/>
    <s v="CATHERINE"/>
    <s v="SUAREZ"/>
    <s v="MACHADO"/>
    <d v="1977-02-12T00:00:00"/>
    <s v="JMN244"/>
    <n v="0"/>
    <s v="BOGOTA"/>
    <n v="25"/>
    <s v="CUNDINAMARCA"/>
    <m/>
    <n v="3107742963"/>
    <n v="3012796702"/>
    <m/>
    <m/>
    <m/>
    <s v="03/09/2025"/>
    <x v="4"/>
    <n v="2021"/>
    <s v="3 [4] TOURING TP 2000CC 7AB"/>
    <s v="PE40677938"/>
    <s v="3MZBP2S7AMM103752"/>
    <s v="05601183"/>
    <s v="MAZDA"/>
    <s v="MAZDA 3 "/>
    <n v="1.9767781908302355E-2"/>
    <n v="80700000"/>
    <s v="ALLIANZ"/>
    <s v="AUTOMOVIL"/>
    <s v="PARTICULAR"/>
    <n v="0"/>
    <n v="159782288"/>
    <n v="1595260"/>
    <n v="1320554.25"/>
    <s v=""/>
    <s v=""/>
    <s v=""/>
    <m/>
    <m/>
    <m/>
    <s v=""/>
    <s v=""/>
    <s v=""/>
    <m/>
    <m/>
    <m/>
    <m/>
    <m/>
    <m/>
    <m/>
    <m/>
    <m/>
    <n v="0.83422651243072465"/>
    <x v="0"/>
    <s v="COS"/>
  </r>
  <r>
    <s v="R1"/>
    <n v="71399305"/>
    <s v="M"/>
    <s v="JUAN"/>
    <s v="CARLOS"/>
    <s v="ANGEL"/>
    <s v="ESCOBAR"/>
    <d v="1981-02-20T00:00:00"/>
    <s v="GRO329"/>
    <n v="5001"/>
    <s v="MEDELLIN"/>
    <n v="5"/>
    <s v="ANTIOQUIA"/>
    <m/>
    <n v="3023274555"/>
    <n v="3013613266"/>
    <m/>
    <m/>
    <m/>
    <s v="26/09/2025"/>
    <x v="6"/>
    <n v="2020"/>
    <s v="KWID OUTSIDER MT 1000CC 12V 4"/>
    <s v="B4DA405Q049827"/>
    <s v="93YRBB009LJ071595"/>
    <s v="08001195"/>
    <s v="RENAULT"/>
    <s v="RENAULT KWID "/>
    <n v="4.0755257142857146E-2"/>
    <n v="35000000"/>
    <s v="ALLIANZ"/>
    <s v="AUTOMOVIL"/>
    <s v="PARTICULAR"/>
    <s v="mrxtik@gmail.com"/>
    <n v="159833231"/>
    <n v="1426434"/>
    <n v="1178684.21"/>
    <s v=""/>
    <s v=""/>
    <s v=""/>
    <m/>
    <m/>
    <m/>
    <s v=""/>
    <s v=""/>
    <s v=""/>
    <m/>
    <m/>
    <m/>
    <m/>
    <m/>
    <m/>
    <m/>
    <m/>
    <m/>
    <n v="0.27192352347954196"/>
    <x v="1"/>
    <s v="COS"/>
  </r>
  <r>
    <s v="R1"/>
    <n v="25289627"/>
    <s v="F"/>
    <s v="AIDA"/>
    <s v="MILDRED"/>
    <s v="CHACON"/>
    <s v="BANBAGUE"/>
    <d v="1980-10-18T00:00:00"/>
    <s v="GCZ092"/>
    <n v="86001"/>
    <s v="MOCOA"/>
    <n v="86"/>
    <s v="PUTUMAYO"/>
    <m/>
    <n v="3123859537"/>
    <n v="0"/>
    <m/>
    <m/>
    <m/>
    <s v="19/09/2025"/>
    <x v="21"/>
    <n v="2019"/>
    <s v="SPORTAGE [4] [F EMOTION TP 2000CC 2AB A"/>
    <s v="G4NAJW098868"/>
    <s v="U5YPG81ABKL618363"/>
    <s v="04606127"/>
    <s v="KIA"/>
    <s v="KIA SPORTAGE "/>
    <n v="3.9428612385321103E-2"/>
    <n v="87200000"/>
    <s v="ALLIANZ"/>
    <s v="CAMIONETAPASAJ"/>
    <s v="PARTICULAR"/>
    <s v="aidamildredchacon@gmail.com"/>
    <n v="159715865"/>
    <n v="3438175"/>
    <n v="2869222.84"/>
    <s v=""/>
    <s v=""/>
    <s v=""/>
    <m/>
    <m/>
    <m/>
    <s v=""/>
    <s v=""/>
    <s v=""/>
    <m/>
    <m/>
    <m/>
    <m/>
    <m/>
    <m/>
    <m/>
    <m/>
    <m/>
    <n v="0.6772308313750951"/>
    <x v="1"/>
    <s v="COS"/>
  </r>
  <r>
    <s v="R1"/>
    <n v="1035831132"/>
    <s v="M"/>
    <s v="JUAN"/>
    <s v="DAVID"/>
    <s v="MAYA"/>
    <n v="0"/>
    <d v="1990-09-18T00:00:00"/>
    <s v="PMO067"/>
    <n v="5264"/>
    <s v="ENTRERRIOS"/>
    <n v="5"/>
    <s v="ANTIOQUIA"/>
    <m/>
    <n v="3206667181"/>
    <n v="0"/>
    <m/>
    <m/>
    <m/>
    <s v="29/09/2025"/>
    <x v="11"/>
    <n v="2025"/>
    <s v="CRETA PREMIUM AT 1500CC 4X2 6"/>
    <s v="G4FLRV801223"/>
    <s v="9BHPB81DESP170042"/>
    <s v="03206136"/>
    <s v="HYUNDAI"/>
    <s v="HYUNDAI CRETA "/>
    <n v="4.1087682672233818E-2"/>
    <n v="95800000"/>
    <s v="BOLIVAR"/>
    <s v="CAMIONETAPASAJ"/>
    <s v="PARTICULAR"/>
    <s v="juan721maya@gmail.com"/>
    <n v="159721213"/>
    <n v="3936200"/>
    <n v="3287730.75"/>
    <s v=""/>
    <s v=""/>
    <s v=""/>
    <m/>
    <m/>
    <m/>
    <s v=""/>
    <s v=""/>
    <s v=""/>
    <m/>
    <m/>
    <m/>
    <m/>
    <m/>
    <m/>
    <m/>
    <m/>
    <m/>
    <n v="0.48951040217894104"/>
    <x v="1"/>
    <s v="COS"/>
  </r>
  <r>
    <s v="R1"/>
    <n v="1061726474"/>
    <s v="F"/>
    <s v="LORENA"/>
    <s v="MARITZA"/>
    <s v="ARGOTY"/>
    <s v="CARVAJAL"/>
    <d v="1990-02-15T00:00:00"/>
    <s v="JMS658"/>
    <n v="0"/>
    <s v="BOGOTA"/>
    <n v="25"/>
    <s v="CUNDINAMARCA"/>
    <m/>
    <n v="3128946847"/>
    <n v="0"/>
    <m/>
    <m/>
    <m/>
    <s v="29/09/2025"/>
    <x v="11"/>
    <n v="2021"/>
    <s v="CX30 TOURING TP 2000CC 7AB R"/>
    <s v="PE40679480"/>
    <s v="3MVDM2W7AML102576"/>
    <s v="05606100"/>
    <s v="MAZDA"/>
    <s v="MAZDA CX30 "/>
    <n v="1.7034344296116506E-2"/>
    <n v="82400000"/>
    <s v="ALLIANZ"/>
    <s v="CAMIONETAPASAJ"/>
    <s v="PARTICULAR"/>
    <n v="0"/>
    <n v="29204076"/>
    <n v="1403629.97"/>
    <n v="1159520.98"/>
    <s v=""/>
    <s v=""/>
    <s v=""/>
    <m/>
    <m/>
    <m/>
    <s v=""/>
    <s v=""/>
    <s v=""/>
    <m/>
    <m/>
    <m/>
    <m/>
    <m/>
    <m/>
    <m/>
    <m/>
    <m/>
    <n v="0.586137061497362"/>
    <x v="0"/>
    <s v="COS"/>
  </r>
  <r>
    <s v="R1"/>
    <n v="79506722"/>
    <s v="M"/>
    <s v="CARLOS"/>
    <s v="FERNANDO"/>
    <s v="ROMERO"/>
    <s v="FERNANDO"/>
    <d v="1970-03-16T00:00:00"/>
    <s v="MCS156"/>
    <n v="0"/>
    <s v="BOGOTA"/>
    <n v="25"/>
    <s v="CUNDINAMARCA"/>
    <m/>
    <n v="3164736575"/>
    <n v="0"/>
    <m/>
    <m/>
    <m/>
    <s v="29/09/2025"/>
    <x v="11"/>
    <n v="2012"/>
    <s v="CRV [4] LX AT 2400CC"/>
    <s v="K24Z91056845"/>
    <s v="3HGRM4830CG600129"/>
    <s v="03408050"/>
    <s v="HONDA"/>
    <s v="HONDA CRV "/>
    <n v="2.5812273534635881E-2"/>
    <n v="56300000"/>
    <s v="BOLIVAR"/>
    <s v="CAMPERO"/>
    <s v="PARTICULAR"/>
    <s v="caferomero@yahoo.com"/>
    <n v="159713934"/>
    <n v="1453231"/>
    <n v="1201202.5"/>
    <s v=""/>
    <s v=""/>
    <s v=""/>
    <m/>
    <m/>
    <m/>
    <s v=""/>
    <s v=""/>
    <s v=""/>
    <m/>
    <m/>
    <m/>
    <m/>
    <m/>
    <m/>
    <m/>
    <m/>
    <m/>
    <n v="0.9900125302176056"/>
    <x v="0"/>
    <s v="COS"/>
  </r>
  <r>
    <s v="R1"/>
    <n v="43678404"/>
    <s v="F"/>
    <s v="PATRICIA"/>
    <s v="EUNICE"/>
    <s v="ARBOLEDA"/>
    <s v="LOPEZ"/>
    <d v="1969-09-05T00:00:00"/>
    <s v="KZK951"/>
    <n v="0"/>
    <s v="BARRANQUILLA"/>
    <n v="8"/>
    <s v="ATLANTICO"/>
    <m/>
    <n v="3157073812"/>
    <n v="0"/>
    <m/>
    <m/>
    <m/>
    <s v="16/09/2025"/>
    <x v="24"/>
    <n v="2022"/>
    <s v="FORTUNER [2] [F 2.4L SRV TP 2400CC TD 7A"/>
    <s v="2GDD034234"/>
    <s v="8AJAB3GS3N2932131"/>
    <s v="09006183"/>
    <s v="TOYOTA"/>
    <s v="TOYOTA FORTUNER "/>
    <n v="1.2949349816849818E-2"/>
    <n v="218400000"/>
    <s v="MAPFRE"/>
    <s v="CAMIONETAPASAJ"/>
    <s v="PARTICULAR"/>
    <s v="virtualcmc@yahoo.es"/>
    <n v="159837608"/>
    <n v="2828138"/>
    <n v="2356586.7000000002"/>
    <s v=""/>
    <s v=""/>
    <s v=""/>
    <m/>
    <m/>
    <m/>
    <s v=""/>
    <s v=""/>
    <s v=""/>
    <m/>
    <m/>
    <m/>
    <m/>
    <m/>
    <m/>
    <m/>
    <m/>
    <m/>
    <n v="0.38356495801997137"/>
    <x v="2"/>
    <s v="COS"/>
  </r>
  <r>
    <s v="R1"/>
    <n v="39319979"/>
    <s v="F"/>
    <s v="KARY"/>
    <s v="EVELSY"/>
    <s v="MOSQUERA"/>
    <s v="TORREGLOSA"/>
    <d v="1984-04-09T00:00:00"/>
    <s v="KOP014"/>
    <n v="5001"/>
    <s v="MEDELLIN"/>
    <n v="5"/>
    <s v="ANTIOQUIA"/>
    <m/>
    <n v="3127423834"/>
    <n v="0"/>
    <m/>
    <m/>
    <m/>
    <s v="14/09/2025"/>
    <x v="0"/>
    <n v="2022"/>
    <s v="2 [2] [FL] TOURING TP 1500CC 6AB"/>
    <s v="P540611594"/>
    <s v="3MDDJ2HAANM306565"/>
    <s v="05601190"/>
    <s v="MAZDA"/>
    <s v="MAZDA 2 "/>
    <n v="4.7737211678832117E-2"/>
    <n v="68500000"/>
    <s v="SURAMERICANA"/>
    <s v="AUTOMOVIL"/>
    <s v="PARTICULAR"/>
    <n v="0"/>
    <n v="159806261"/>
    <n v="3269999"/>
    <n v="2727898.24"/>
    <s v=""/>
    <s v=""/>
    <s v=""/>
    <m/>
    <m/>
    <m/>
    <s v=""/>
    <s v=""/>
    <s v=""/>
    <m/>
    <m/>
    <m/>
    <m/>
    <m/>
    <m/>
    <m/>
    <m/>
    <m/>
    <n v="0.95095025147328172"/>
    <x v="1"/>
    <s v="COS"/>
  </r>
  <r>
    <s v="R1"/>
    <n v="52096151"/>
    <s v="F"/>
    <s v="LUZ"/>
    <s v="DARY"/>
    <s v="QUIROGA"/>
    <s v="PARDO"/>
    <d v="1971-08-01T00:00:00"/>
    <s v="LMQ238"/>
    <n v="0"/>
    <s v="BOGOTA"/>
    <n v="25"/>
    <s v="CUNDINAMARCA"/>
    <m/>
    <n v="3114463316"/>
    <n v="3116238382"/>
    <m/>
    <m/>
    <m/>
    <s v="16/09/2025"/>
    <x v="24"/>
    <n v="2023"/>
    <s v="ONIX [2] LTZ TP 1000CC T 4P"/>
    <s v="L4F221464355"/>
    <s v="9BGEN69K0PG139530"/>
    <s v="01601343"/>
    <s v="CHEVROLET"/>
    <s v="CHEVROLET ONIX "/>
    <n v="3.2108710691823902E-2"/>
    <n v="63600000"/>
    <s v="BOLIVAR"/>
    <s v="AUTOMOVIL"/>
    <s v="PARTICULAR"/>
    <s v="daryq@yahoo.com"/>
    <n v="159826970"/>
    <n v="2042114"/>
    <n v="1696062.21"/>
    <s v=""/>
    <s v=""/>
    <s v=""/>
    <m/>
    <m/>
    <m/>
    <s v=""/>
    <s v=""/>
    <s v=""/>
    <m/>
    <m/>
    <m/>
    <m/>
    <m/>
    <m/>
    <m/>
    <m/>
    <m/>
    <n v="0.68302814458830607"/>
    <x v="1"/>
    <s v="COS"/>
  </r>
  <r>
    <s v="R1"/>
    <n v="41483278"/>
    <s v="F"/>
    <s v="LUISA"/>
    <s v="ROSA"/>
    <s v="OSORIO"/>
    <s v="TORRES"/>
    <d v="1899-12-30T00:00:00"/>
    <s v="IJT904"/>
    <n v="0"/>
    <s v="BOGOTA"/>
    <n v="25"/>
    <s v="CUNDINAMARCA"/>
    <m/>
    <n v="3204591278"/>
    <n v="0"/>
    <m/>
    <m/>
    <m/>
    <s v="17/09/2025"/>
    <x v="5"/>
    <n v="2015"/>
    <s v="ECOSPORT [2] SE TP 2000CC 4X2"/>
    <s v="AOJAF8527482"/>
    <s v="9BFZB55F9F8527482"/>
    <s v="03006130"/>
    <s v="FORD"/>
    <s v="FORD ECOSPORT "/>
    <n v="3.0060070921985815E-2"/>
    <n v="42300000"/>
    <s v="HDI-LIBERTY"/>
    <s v="CAMIONETAPASAJ"/>
    <s v="PARTICULAR"/>
    <s v="luisaosot@gmail.com"/>
    <n v="159834401"/>
    <n v="1271541"/>
    <n v="1048522.09"/>
    <s v=""/>
    <s v=""/>
    <s v=""/>
    <m/>
    <m/>
    <m/>
    <s v=""/>
    <s v=""/>
    <s v=""/>
    <m/>
    <m/>
    <m/>
    <m/>
    <m/>
    <m/>
    <m/>
    <m/>
    <m/>
    <n v="0.20930588195417255"/>
    <x v="0"/>
    <s v="COS"/>
  </r>
  <r>
    <s v="R1"/>
    <n v="93238291"/>
    <s v="M"/>
    <s v="NICOLAS"/>
    <n v="0"/>
    <s v="LOZANO"/>
    <s v="RAMIREZ"/>
    <d v="1985-03-11T00:00:00"/>
    <s v="GWT417"/>
    <n v="0"/>
    <s v="IBAGUE"/>
    <n v="73"/>
    <s v="TOLIMA"/>
    <m/>
    <n v="3102888180"/>
    <n v="0"/>
    <m/>
    <m/>
    <m/>
    <s v="21/09/2025"/>
    <x v="20"/>
    <n v="2022"/>
    <s v="SANDERO [2] [FL LIFE + MT 1600CC 16V A"/>
    <s v="J759Q073058"/>
    <s v="9FB5SR0E5NM050487"/>
    <s v="08001206"/>
    <s v="RENAULT"/>
    <s v="RENAULT SANDERO "/>
    <n v="3.2310502901353969E-2"/>
    <n v="51700000"/>
    <s v="SBS"/>
    <s v="AUTOMOVIL"/>
    <s v="PARTICULAR"/>
    <n v="0"/>
    <n v="159760221"/>
    <n v="1670453"/>
    <n v="1383741.89"/>
    <s v=""/>
    <s v=""/>
    <s v=""/>
    <m/>
    <m/>
    <m/>
    <s v=""/>
    <s v=""/>
    <s v=""/>
    <m/>
    <m/>
    <m/>
    <m/>
    <m/>
    <m/>
    <m/>
    <m/>
    <m/>
    <n v="0.49359485006713677"/>
    <x v="0"/>
    <s v="COS"/>
  </r>
  <r>
    <s v="R1"/>
    <n v="25151352"/>
    <s v="F"/>
    <s v="BLANCA"/>
    <s v="NELLY"/>
    <s v="BERMUDEZ"/>
    <s v="BUITRAGO"/>
    <d v="1947-10-27T00:00:00"/>
    <s v="JRW485"/>
    <n v="66682"/>
    <s v="SANTA ROSA DE CABAL"/>
    <n v="66"/>
    <s v="RISARALDA"/>
    <m/>
    <n v="3155114428"/>
    <n v="0"/>
    <m/>
    <m/>
    <m/>
    <s v="06/09/2025"/>
    <x v="16"/>
    <n v="2022"/>
    <s v="LOGAN [2] [FL] LIFE + MT 1600CC 16V A"/>
    <s v="J759Q066809"/>
    <s v="9FB4SR0E5NM964278"/>
    <s v="08001201"/>
    <s v="RENAULT"/>
    <s v="RENAULT LOGAN "/>
    <n v="2.4256941649899395E-2"/>
    <n v="49700000"/>
    <s v="ALLIANZ"/>
    <s v="AUTOMOVIL"/>
    <s v="PARTICULAR"/>
    <s v="blancanellybermudez@hotmail.com"/>
    <n v="159716266"/>
    <n v="1205570"/>
    <n v="993083.82"/>
    <s v=""/>
    <s v=""/>
    <s v=""/>
    <m/>
    <m/>
    <m/>
    <s v=""/>
    <s v=""/>
    <s v=""/>
    <m/>
    <m/>
    <m/>
    <m/>
    <m/>
    <m/>
    <m/>
    <m/>
    <m/>
    <n v="0.88833354354998229"/>
    <x v="0"/>
    <s v="COS"/>
  </r>
  <r>
    <s v="R1"/>
    <n v="51558643"/>
    <s v="F"/>
    <s v="STELLA"/>
    <n v="0"/>
    <s v="ARJONA"/>
    <s v="BERNAL"/>
    <d v="1959-08-21T00:00:00"/>
    <s v="ZYN408"/>
    <n v="0"/>
    <s v="SOPO"/>
    <n v="25"/>
    <s v="CUNDINAMARCA"/>
    <m/>
    <n v="3153207082"/>
    <n v="0"/>
    <m/>
    <m/>
    <m/>
    <s v="19/09/2025"/>
    <x v="21"/>
    <n v="2015"/>
    <s v="ML 350 [W166] 4MATIC TP 3500CC V6"/>
    <s v="695530662175"/>
    <s v="WDC1660571A406307"/>
    <s v="05808036"/>
    <s v="MERCEDES BENZ"/>
    <s v="MERCEDES BENZ ML "/>
    <n v="1.8628142444658324E-2"/>
    <n v="103900000"/>
    <s v="HDI-LIBERTY"/>
    <s v="CAMPERO"/>
    <s v="PARTICULAR"/>
    <s v="stellaarjona@gmail.com"/>
    <n v="159950058"/>
    <n v="1935464"/>
    <n v="1606440.33"/>
    <s v=""/>
    <s v=""/>
    <s v=""/>
    <m/>
    <m/>
    <m/>
    <s v=""/>
    <s v=""/>
    <s v=""/>
    <m/>
    <m/>
    <m/>
    <m/>
    <m/>
    <m/>
    <m/>
    <m/>
    <m/>
    <n v="0.70239143949051019"/>
    <x v="0"/>
    <s v="COS"/>
  </r>
  <r>
    <s v="R1"/>
    <n v="43536430"/>
    <s v="F"/>
    <s v="LINA"/>
    <s v="MARIA"/>
    <s v="DUQUE"/>
    <s v="CASTILLA"/>
    <d v="1969-03-09T00:00:00"/>
    <s v="EOS882"/>
    <n v="5001"/>
    <s v="MEDELLIN"/>
    <n v="5"/>
    <s v="ANTIOQUIA"/>
    <m/>
    <n v="3154622474"/>
    <n v="3155121997"/>
    <m/>
    <m/>
    <m/>
    <s v="22/09/2026"/>
    <x v="25"/>
    <n v="2019"/>
    <s v="2 [2] TOURING AT 1500CC 6AB"/>
    <s v="P540450176"/>
    <s v="3MDDJ2HAAKM206587"/>
    <s v="05601157"/>
    <s v="MAZDA"/>
    <s v="MAZDA 2 "/>
    <n v="3.321807692307692E-2"/>
    <n v="59800000"/>
    <s v="ALLIANZ"/>
    <s v="AUTOMOVIL"/>
    <s v="PARTICULAR"/>
    <s v="duquecastilla@hotmail.com"/>
    <n v="159845318"/>
    <n v="1986441"/>
    <n v="1649277.83"/>
    <s v=""/>
    <s v=""/>
    <s v=""/>
    <m/>
    <m/>
    <m/>
    <s v=""/>
    <s v=""/>
    <s v=""/>
    <m/>
    <m/>
    <m/>
    <m/>
    <m/>
    <m/>
    <m/>
    <m/>
    <m/>
    <n v="0.30957755842573875"/>
    <x v="0"/>
    <s v="COS"/>
  </r>
  <r>
    <s v="R1"/>
    <n v="42899551"/>
    <s v="F"/>
    <s v="LINA"/>
    <s v="MARIA"/>
    <s v="MORENO"/>
    <s v="VELASQUEZ"/>
    <d v="1969-05-05T00:00:00"/>
    <s v="NBU466"/>
    <n v="5266"/>
    <s v="ENVIGADO"/>
    <n v="5"/>
    <s v="ANTIOQUIA"/>
    <m/>
    <n v="3113123518"/>
    <n v="3053408400"/>
    <m/>
    <m/>
    <m/>
    <s v="05/09/2025"/>
    <x v="1"/>
    <n v="2013"/>
    <s v="KOLEOS [1][FL] EXPRESSION MT 2500CC 4X2"/>
    <s v="2TRB702P107737"/>
    <s v="VF1VY0CA6DC425225"/>
    <s v="08006036"/>
    <s v="RENAULT"/>
    <s v="RENAULT KOLEOS "/>
    <n v="3.0972300000000001E-2"/>
    <n v="40000000"/>
    <s v="ALLIANZ"/>
    <s v="CAMIONETAPASAJ"/>
    <s v="PARTICULAR"/>
    <s v="linamoreno5@gmail.com"/>
    <n v="159839313"/>
    <n v="1238892"/>
    <n v="1021085.92"/>
    <s v=""/>
    <s v=""/>
    <s v=""/>
    <m/>
    <m/>
    <m/>
    <s v=""/>
    <s v=""/>
    <s v=""/>
    <m/>
    <m/>
    <m/>
    <m/>
    <m/>
    <m/>
    <m/>
    <m/>
    <m/>
    <n v="0.15608285938159516"/>
    <x v="0"/>
    <s v="COS"/>
  </r>
  <r>
    <s v="R1"/>
    <n v="43260925"/>
    <s v="F"/>
    <s v="YENY"/>
    <s v="ALEJANDRA"/>
    <s v="MONTOYA"/>
    <s v="CARDENAS"/>
    <d v="1980-07-13T00:00:00"/>
    <s v="IHQ522"/>
    <n v="0"/>
    <s v="BOGOTA"/>
    <n v="25"/>
    <s v="CUNDINAMARCA"/>
    <m/>
    <n v="3138283646"/>
    <n v="0"/>
    <m/>
    <m/>
    <m/>
    <s v="30/09/2025"/>
    <x v="2"/>
    <n v="2015"/>
    <s v="ESCAPE [3] SE TP 2000CC 4X4"/>
    <s v="FUC09775"/>
    <s v="1FMCU9G97FUC09775"/>
    <s v="03008052"/>
    <s v="FORD"/>
    <s v="FORD ESCAPE "/>
    <n v="2.1442218370883882E-2"/>
    <n v="57700000"/>
    <s v="BOLIVAR"/>
    <s v="CAMPERO"/>
    <s v="PARTICULAR"/>
    <s v="yeny.montoya@holcim.com"/>
    <n v="159825702"/>
    <n v="1237216"/>
    <n v="1019677.72"/>
    <s v=""/>
    <s v=""/>
    <s v=""/>
    <m/>
    <m/>
    <m/>
    <s v=""/>
    <s v=""/>
    <s v=""/>
    <m/>
    <m/>
    <m/>
    <m/>
    <m/>
    <m/>
    <m/>
    <m/>
    <m/>
    <n v="0.81219726887791743"/>
    <x v="0"/>
    <s v="COS"/>
  </r>
  <r>
    <s v="R1"/>
    <n v="23983396"/>
    <s v="F"/>
    <s v="ROSA"/>
    <s v="INES"/>
    <s v="SOLER"/>
    <s v="PABON"/>
    <d v="1954-08-15T00:00:00"/>
    <s v="COX147"/>
    <n v="15001"/>
    <s v="TUNJA"/>
    <n v="15"/>
    <s v="BOYACA"/>
    <m/>
    <n v="3107876531"/>
    <n v="0"/>
    <m/>
    <m/>
    <m/>
    <s v="11/09/2025"/>
    <x v="23"/>
    <n v="2011"/>
    <s v="TIIDA HB EMOTION MT 1800CC AB"/>
    <s v="MR18501054H"/>
    <s v="3N1BC1CG9ZK095598"/>
    <s v="06401147"/>
    <s v="NISSAN"/>
    <s v="NISSAN TIIDA "/>
    <n v="4.9311018181818184E-2"/>
    <n v="27500000"/>
    <s v="ALLIANZ"/>
    <s v="AUTOMOVIL"/>
    <s v="PARTICULAR"/>
    <s v="johanitasol25@hotmail.com"/>
    <n v="159832159"/>
    <n v="1356053"/>
    <n v="1119540.5"/>
    <s v=""/>
    <s v=""/>
    <s v=""/>
    <m/>
    <m/>
    <m/>
    <s v=""/>
    <s v=""/>
    <s v=""/>
    <m/>
    <m/>
    <m/>
    <m/>
    <m/>
    <m/>
    <m/>
    <m/>
    <m/>
    <n v="0.91723144067017137"/>
    <x v="1"/>
    <s v="COS"/>
  </r>
  <r>
    <s v="R1"/>
    <n v="9971930"/>
    <s v="M"/>
    <s v="MARIO"/>
    <s v="ENRRIQUE"/>
    <s v="CORREA"/>
    <s v="QUICENO"/>
    <d v="1978-04-12T00:00:00"/>
    <s v="ZYS549"/>
    <n v="17001"/>
    <s v="MANIZALES"/>
    <n v="17"/>
    <s v="CALDAS"/>
    <m/>
    <n v="3105901583"/>
    <n v="3246848077"/>
    <m/>
    <m/>
    <m/>
    <s v="05/09/2026"/>
    <x v="1"/>
    <n v="2015"/>
    <s v="PICANTO ION XTR 1.25 MT 1200CC AA"/>
    <s v="G4LAEP054623"/>
    <s v="KNABX512AFT827322"/>
    <s v="04601138"/>
    <s v="KIA"/>
    <s v="KIA PICANTO "/>
    <n v="5.2946078662420383E-2"/>
    <n v="31400000"/>
    <s v="BOLIVAR"/>
    <s v="AUTOMOVIL"/>
    <s v="PARTICULAR"/>
    <s v="mario.mecq@hotmail.com"/>
    <n v="29213532"/>
    <n v="1662506.87"/>
    <n v="1377064.6"/>
    <s v=""/>
    <s v=""/>
    <s v=""/>
    <m/>
    <m/>
    <m/>
    <s v=""/>
    <s v=""/>
    <s v=""/>
    <m/>
    <m/>
    <m/>
    <m/>
    <m/>
    <m/>
    <m/>
    <m/>
    <m/>
    <n v="8.6207460080102605E-2"/>
    <x v="1"/>
    <s v="COS"/>
  </r>
  <r>
    <s v="R1"/>
    <n v="14204206"/>
    <s v="M"/>
    <s v="JUDICAEL"/>
    <n v="0"/>
    <s v="AMADO"/>
    <s v="ZAPATA"/>
    <d v="1947-03-16T00:00:00"/>
    <s v="DRS144"/>
    <n v="0"/>
    <s v="BOGOTA"/>
    <n v="25"/>
    <s v="CUNDINAMARCA"/>
    <m/>
    <n v="3144258646"/>
    <n v="0"/>
    <m/>
    <m/>
    <m/>
    <s v="26/09/2025"/>
    <x v="6"/>
    <n v="2018"/>
    <s v="VOYAGE HIGHLINE MT 1600CC R16"/>
    <s v="CFZS69004"/>
    <s v="9BWDB45U2JT033554"/>
    <s v="09201227"/>
    <s v="VOLKSWAGEN"/>
    <s v="VOLKSWAGEN VOYAGE "/>
    <n v="2.939611650485437E-2"/>
    <n v="41200000"/>
    <s v="MAPFRE"/>
    <s v="AUTOMOVIL"/>
    <s v="PARTICULAR"/>
    <s v="musicaamado@gmail.com"/>
    <n v="159716062"/>
    <n v="1211120"/>
    <n v="997748.08"/>
    <s v=""/>
    <s v=""/>
    <s v=""/>
    <m/>
    <m/>
    <m/>
    <s v=""/>
    <s v=""/>
    <s v=""/>
    <m/>
    <m/>
    <m/>
    <m/>
    <m/>
    <m/>
    <m/>
    <m/>
    <m/>
    <n v="0.88387490820615988"/>
    <x v="0"/>
    <s v="COS"/>
  </r>
  <r>
    <s v="R1"/>
    <n v="1032402145"/>
    <s v="M"/>
    <s v="EDUARDO"/>
    <s v="IGNACIO"/>
    <s v="VANEGAS"/>
    <s v="ORDOÃ‘EZ"/>
    <d v="1987-12-11T00:00:00"/>
    <s v="JXU881"/>
    <n v="5001"/>
    <s v="MEDELLIN"/>
    <n v="5"/>
    <s v="ANTIOQUIA"/>
    <m/>
    <n v="3013283813"/>
    <n v="0"/>
    <m/>
    <m/>
    <m/>
    <s v="27/09/2025"/>
    <x v="8"/>
    <n v="2021"/>
    <s v="ESCAPE [4] SE HEV TP 2500CC 4X2"/>
    <s v="MUA76752"/>
    <s v="1FMCU0BZ8MUA76752"/>
    <s v="03006144"/>
    <s v="FORD"/>
    <s v="FORD ESCAPE "/>
    <n v="2.277875376884422E-2"/>
    <n v="99500000"/>
    <s v="HDI-LIBERTY"/>
    <s v="CAMIONETAPASAJ"/>
    <s v="PARTICULAR"/>
    <s v="ed-vaneg@hotmail.com"/>
    <n v="159820605"/>
    <n v="2266486"/>
    <n v="1884610.24"/>
    <s v=""/>
    <s v=""/>
    <s v=""/>
    <m/>
    <m/>
    <m/>
    <s v=""/>
    <s v=""/>
    <s v=""/>
    <m/>
    <m/>
    <m/>
    <m/>
    <m/>
    <m/>
    <m/>
    <m/>
    <m/>
    <n v="0.43333728734471222"/>
    <x v="1"/>
    <s v="COS"/>
  </r>
  <r>
    <s v="R1"/>
    <n v="51865276"/>
    <s v="F"/>
    <s v="ROSA"/>
    <s v="ANGELICA"/>
    <s v="VIVAS"/>
    <s v="BAEZ"/>
    <d v="1967-05-24T00:00:00"/>
    <s v="LVW743"/>
    <n v="0"/>
    <s v="BOGOTA"/>
    <n v="25"/>
    <s v="CUNDINAMARCA"/>
    <m/>
    <n v="3102921638"/>
    <n v="0"/>
    <m/>
    <m/>
    <m/>
    <s v="08/09/2025"/>
    <x v="27"/>
    <n v="2023"/>
    <s v="TRACKER [3] TURBO LTZ D AT 1200CC T ABS"/>
    <s v="L4H222765122"/>
    <s v="8AGEN76C0PR127494"/>
    <s v="01606260"/>
    <s v="CHEVROLET"/>
    <s v="CHEVROLET TRACKER "/>
    <n v="1.9443829268292682E-2"/>
    <n v="82000000"/>
    <s v="MAPFRE"/>
    <s v="CAMIONETAPASAJ"/>
    <s v="PARTICULAR"/>
    <s v="anjelic2008@hotmail.com"/>
    <n v="29198211"/>
    <n v="1594394"/>
    <n v="1319826.8899999999"/>
    <s v=""/>
    <s v=""/>
    <s v=""/>
    <m/>
    <m/>
    <m/>
    <s v=""/>
    <s v=""/>
    <s v=""/>
    <m/>
    <m/>
    <m/>
    <m/>
    <m/>
    <m/>
    <m/>
    <m/>
    <m/>
    <n v="0.90023103041870645"/>
    <x v="0"/>
    <s v="COS"/>
  </r>
  <r>
    <s v="R1"/>
    <n v="52095391"/>
    <s v="F"/>
    <s v="BERTHA"/>
    <s v="PATRICIA"/>
    <s v="PATERNINA"/>
    <s v="VIRGUEZ"/>
    <d v="1971-05-23T00:00:00"/>
    <s v="DQR831"/>
    <n v="0"/>
    <s v="BOGOTA"/>
    <n v="25"/>
    <s v="CUNDINAMARCA"/>
    <m/>
    <n v="3156009029"/>
    <n v="3103291609"/>
    <m/>
    <m/>
    <m/>
    <s v="06/09/2025"/>
    <x v="16"/>
    <n v="2018"/>
    <s v="RIO RE 1.25 MT 1200CC 4P 2A"/>
    <s v="G4LAHP023873"/>
    <s v="KNADN411AJ6119332"/>
    <s v="04601247"/>
    <s v="KIA"/>
    <s v="KIA RIO "/>
    <n v="5.8340997624703086E-2"/>
    <n v="42100000"/>
    <s v="ALLIANZ"/>
    <s v="AUTOMOVIL"/>
    <s v="PARTICULAR"/>
    <n v="0"/>
    <n v="159897890"/>
    <n v="2456156"/>
    <n v="2043996.9"/>
    <s v=""/>
    <s v=""/>
    <s v=""/>
    <m/>
    <m/>
    <m/>
    <s v=""/>
    <s v=""/>
    <s v=""/>
    <m/>
    <m/>
    <m/>
    <m/>
    <m/>
    <m/>
    <m/>
    <m/>
    <m/>
    <n v="0.25925822234753859"/>
    <x v="1"/>
    <s v="COS"/>
  </r>
  <r>
    <s v="R1"/>
    <n v="1140852366"/>
    <s v="M"/>
    <s v="CAMILO"/>
    <s v="EDUARDO"/>
    <s v="REMOLINA"/>
    <s v="DIAZ"/>
    <d v="1992-07-25T00:00:00"/>
    <s v="GJK685"/>
    <n v="8758"/>
    <s v="SOLEDAD"/>
    <n v="8"/>
    <s v="ATLANTICO"/>
    <m/>
    <n v="3187305737"/>
    <n v="3046151425"/>
    <m/>
    <m/>
    <m/>
    <s v="03/09/2025"/>
    <x v="4"/>
    <n v="2020"/>
    <s v="ECOSPORT [2] [F TITANIUM TP 2000CC 4X2"/>
    <s v="U4JBL8782015"/>
    <s v="9BFZB55X8L8782015"/>
    <s v="03006134"/>
    <s v="FORD"/>
    <s v="FORD ECOSPORT "/>
    <n v="2.9818217967599411E-2"/>
    <n v="67900000"/>
    <s v="SURAMERICANA"/>
    <s v="CAMIONETAPASAJ"/>
    <s v="PARTICULAR"/>
    <s v="CAMILO.REMOLINA7@GMAIL.COM"/>
    <n v="159831261"/>
    <n v="2024657"/>
    <n v="1681392.23"/>
    <s v=""/>
    <s v=""/>
    <s v=""/>
    <m/>
    <m/>
    <m/>
    <s v=""/>
    <s v=""/>
    <s v=""/>
    <m/>
    <m/>
    <m/>
    <m/>
    <m/>
    <m/>
    <m/>
    <m/>
    <m/>
    <n v="0.55461836558864752"/>
    <x v="1"/>
    <s v="COS"/>
  </r>
  <r>
    <s v="R1"/>
    <n v="30302153"/>
    <s v="F"/>
    <s v="SANDRA"/>
    <s v="ELIZABETH"/>
    <s v="PATIÃ‘O"/>
    <s v="MONTUFAR"/>
    <d v="1966-12-04T00:00:00"/>
    <s v="KJW409"/>
    <n v="76001"/>
    <s v="CALI"/>
    <n v="76"/>
    <s v="VALLE DEL CAUCA"/>
    <m/>
    <n v="3155815058"/>
    <n v="0"/>
    <m/>
    <m/>
    <m/>
    <s v="30/09/2025"/>
    <x v="2"/>
    <n v="2018"/>
    <s v="KICKS ADVANCE TP 1600CC R17"/>
    <s v="HR16735693N"/>
    <s v="3N8CP5HD4ZL452468"/>
    <s v="06406132"/>
    <s v="NISSAN"/>
    <s v="NISSAN KICKS "/>
    <n v="2.6424139379084968E-2"/>
    <n v="61200000"/>
    <s v="MAPFRE"/>
    <s v="CAMIONETAPASAJ"/>
    <s v="PARTICULAR"/>
    <s v="archi.contra@gmail.com"/>
    <n v="29192315"/>
    <n v="1617157.33"/>
    <n v="1338955.74"/>
    <s v=""/>
    <s v=""/>
    <s v=""/>
    <m/>
    <m/>
    <m/>
    <s v=""/>
    <s v=""/>
    <s v=""/>
    <m/>
    <m/>
    <m/>
    <m/>
    <m/>
    <m/>
    <m/>
    <m/>
    <m/>
    <n v="0.26482442014419416"/>
    <x v="0"/>
    <s v="COS"/>
  </r>
  <r>
    <s v="R1"/>
    <n v="52790197"/>
    <s v="F"/>
    <s v="JOHANNA"/>
    <n v="0"/>
    <s v="DIAZ"/>
    <n v="0"/>
    <d v="1980-12-03T00:00:00"/>
    <s v="JMO472"/>
    <n v="0"/>
    <s v="BOGOTA"/>
    <n v="25"/>
    <s v="CUNDINAMARCA"/>
    <m/>
    <n v="3167535029"/>
    <n v="3118905426"/>
    <m/>
    <m/>
    <m/>
    <s v="14/09/2025"/>
    <x v="0"/>
    <n v="2020"/>
    <s v="COROLLA [12] [F SE-G HYBRID TP 1800CC 7AB A"/>
    <s v="2ZR2G86732"/>
    <s v="9BRBZ3BE0L4009909"/>
    <s v="09001146"/>
    <s v="TOYOTA"/>
    <s v="TOYOTA COROLLA "/>
    <n v="1.6109728779395299E-2"/>
    <n v="89300000"/>
    <s v="ALLIANZ"/>
    <s v="AUTOMOVIL"/>
    <s v="PARTICULAR"/>
    <s v="johanna.jda@gmail.com"/>
    <n v="29215448"/>
    <n v="1438598.78"/>
    <n v="1188906.54"/>
    <s v=""/>
    <s v=""/>
    <s v=""/>
    <m/>
    <m/>
    <m/>
    <s v=""/>
    <s v=""/>
    <s v=""/>
    <m/>
    <m/>
    <m/>
    <m/>
    <m/>
    <m/>
    <m/>
    <m/>
    <m/>
    <n v="0.86573312047384221"/>
    <x v="0"/>
    <s v="COS"/>
  </r>
  <r>
    <s v="R1"/>
    <n v="1110448335"/>
    <s v="M"/>
    <s v="HAROLD"/>
    <s v="STEVEN"/>
    <s v="PINEDA"/>
    <s v="ARANGO"/>
    <d v="1986-05-17T00:00:00"/>
    <s v="GSS140"/>
    <n v="0"/>
    <s v="IBAGUE"/>
    <n v="73"/>
    <s v="TOLIMA"/>
    <m/>
    <n v="3004817088"/>
    <n v="3142581481"/>
    <m/>
    <m/>
    <m/>
    <s v="23/09/2025"/>
    <x v="19"/>
    <n v="2021"/>
    <s v="T-CROSS TRENDLINE TP 1600CC 6AB A"/>
    <s v="CWS107519"/>
    <s v="9BWBL6BF7M4000604"/>
    <s v="09206077"/>
    <s v="VOLKSWAGEN"/>
    <s v="VOLKSWAGEN T-CROSS "/>
    <n v="2.403952506596306E-2"/>
    <n v="75800000"/>
    <s v="MAPFRE"/>
    <s v="CAMIONETAPASAJ"/>
    <s v="PARTICULAR"/>
    <s v="williamolaya.68@hotmail.com"/>
    <n v="159763120"/>
    <n v="1822196"/>
    <n v="1511257.24"/>
    <s v=""/>
    <s v=""/>
    <s v=""/>
    <m/>
    <m/>
    <m/>
    <s v=""/>
    <s v=""/>
    <s v=""/>
    <m/>
    <m/>
    <m/>
    <m/>
    <m/>
    <m/>
    <m/>
    <m/>
    <m/>
    <n v="9.1786772404948813E-2"/>
    <x v="0"/>
    <s v="COS"/>
  </r>
  <r>
    <s v="R1"/>
    <n v="15273279"/>
    <s v="M"/>
    <s v="WILINTON"/>
    <s v="BAYARDO"/>
    <s v="SANCHEZ"/>
    <s v="CHAVARRIA"/>
    <d v="1981-11-23T00:00:00"/>
    <s v="LER799"/>
    <n v="66001"/>
    <s v="PEREIRA"/>
    <n v="66"/>
    <s v="RISARALDA"/>
    <m/>
    <n v="3013567352"/>
    <n v="3245166745"/>
    <m/>
    <m/>
    <m/>
    <s v="04/09/2025"/>
    <x v="18"/>
    <n v="2023"/>
    <s v="HILUX [8] [2 FL 2.8L TP 2800CC TD 7A"/>
    <s v="1GD1293578"/>
    <s v="8AJBA3CD9P1762302"/>
    <s v="09021086"/>
    <s v="TOYOTA"/>
    <s v="TOYOTA HILUX "/>
    <n v="1.6541970963484382E-2"/>
    <n v="227300000"/>
    <s v="MAPFRE"/>
    <s v="PICKUPDOBLECAB"/>
    <s v="PARTICULAR"/>
    <n v="0"/>
    <n v="159852872"/>
    <n v="3759990"/>
    <n v="3139655.31"/>
    <s v=""/>
    <s v=""/>
    <s v=""/>
    <m/>
    <m/>
    <m/>
    <s v=""/>
    <s v=""/>
    <s v=""/>
    <m/>
    <m/>
    <m/>
    <m/>
    <m/>
    <m/>
    <m/>
    <m/>
    <m/>
    <n v="0.48625331988581877"/>
    <x v="0"/>
    <s v="COS"/>
  </r>
  <r>
    <s v="R1"/>
    <n v="42131323"/>
    <s v="F"/>
    <s v="LUCENY"/>
    <n v="0"/>
    <s v="PARRA"/>
    <s v="LOAIZA"/>
    <d v="1978-07-24T00:00:00"/>
    <s v="KDL484"/>
    <n v="66001"/>
    <s v="PEREIRA"/>
    <n v="66"/>
    <s v="RISARALDA"/>
    <m/>
    <n v="3164012975"/>
    <n v="0"/>
    <m/>
    <m/>
    <m/>
    <s v="16/09/2025"/>
    <x v="24"/>
    <n v="2012"/>
    <s v="FORTUNER [FL] 2.7L AT 2700CC 4X4"/>
    <s v="2TR5132142"/>
    <s v="MR1YX59G6C3103919"/>
    <s v="09008170"/>
    <s v="TOYOTA"/>
    <s v="TOYOTA FORTUNER "/>
    <n v="2.0756933187294633E-2"/>
    <n v="91300000"/>
    <s v="MAPFRE"/>
    <s v="CAMPERO"/>
    <s v="PARTICULAR"/>
    <s v="luceny@gmail.com"/>
    <n v="159835619"/>
    <n v="1895108"/>
    <n v="1572527.65"/>
    <s v=""/>
    <s v=""/>
    <s v=""/>
    <m/>
    <m/>
    <m/>
    <s v=""/>
    <s v=""/>
    <s v=""/>
    <m/>
    <m/>
    <m/>
    <m/>
    <m/>
    <m/>
    <m/>
    <m/>
    <m/>
    <n v="0.24358452900380045"/>
    <x v="0"/>
    <s v="COS"/>
  </r>
  <r>
    <s v="R1"/>
    <n v="1110568689"/>
    <s v="F"/>
    <s v="JASBLEIDY"/>
    <s v="TATIANA"/>
    <s v="GARZON"/>
    <s v="GARCIA"/>
    <d v="1996-03-04T00:00:00"/>
    <s v="KRR340"/>
    <n v="0"/>
    <s v="IBAGUE"/>
    <n v="73"/>
    <s v="TOLIMA"/>
    <m/>
    <n v="3124611551"/>
    <n v="3187071562"/>
    <m/>
    <m/>
    <m/>
    <s v="27/09/2026"/>
    <x v="8"/>
    <n v="2023"/>
    <s v="RANGER [5] LIMITED BLACK AT 3200CC TD 4X"/>
    <s v="SA2WPJ317059"/>
    <s v="8AFAR23YXPJ317059"/>
    <s v="03021096"/>
    <s v="FORD"/>
    <s v="FORD RANGER "/>
    <n v="2.4940965153172866E-2"/>
    <n v="182800000"/>
    <s v="SBS"/>
    <s v="PICKUPDOBLECAB"/>
    <s v="PARTICULAR"/>
    <s v="tatianagarzon4@hotmail.com"/>
    <n v="29220522"/>
    <n v="4559208.43"/>
    <n v="3811267.59"/>
    <s v=""/>
    <s v=""/>
    <s v=""/>
    <m/>
    <m/>
    <m/>
    <s v=""/>
    <s v=""/>
    <s v=""/>
    <m/>
    <m/>
    <m/>
    <m/>
    <m/>
    <m/>
    <m/>
    <m/>
    <m/>
    <n v="0.82475958459084919"/>
    <x v="3"/>
    <s v="COS"/>
  </r>
  <r>
    <s v="R1"/>
    <n v="98622679"/>
    <s v="M"/>
    <s v="MAURICIO"/>
    <s v="ALEJANDRO"/>
    <s v="GALEANO"/>
    <s v="ZULUAGA"/>
    <d v="1974-03-15T00:00:00"/>
    <s v="EOV792"/>
    <n v="5001"/>
    <s v="MEDELLIN"/>
    <n v="5"/>
    <s v="ANTIOQUIA"/>
    <m/>
    <n v="3104109337"/>
    <n v="0"/>
    <m/>
    <m/>
    <m/>
    <s v="17/09/2025"/>
    <x v="5"/>
    <n v="2019"/>
    <s v="BEAT LTZ MT 1200CC 4P AA"/>
    <s v="Z2180948HOAX0338"/>
    <s v="9GACE5CD2KB036073"/>
    <s v="01601322"/>
    <s v="CHEVROLET"/>
    <s v="CHEVROLET BEAT "/>
    <n v="4.9984333333333332E-2"/>
    <n v="39000000"/>
    <s v="SURAMERICANA"/>
    <s v="AUTOMOVIL"/>
    <s v="PARTICULAR"/>
    <s v="malgazu@hotmail.com"/>
    <n v="159818653"/>
    <n v="1949389"/>
    <n v="1618142.38"/>
    <s v=""/>
    <s v=""/>
    <s v=""/>
    <m/>
    <m/>
    <m/>
    <s v=""/>
    <s v=""/>
    <s v=""/>
    <m/>
    <m/>
    <m/>
    <m/>
    <m/>
    <m/>
    <m/>
    <m/>
    <m/>
    <n v="0.65220582255603576"/>
    <x v="1"/>
    <s v="COS"/>
  </r>
  <r>
    <s v="R1"/>
    <n v="1098617788"/>
    <s v="F"/>
    <s v="NIDIA"/>
    <s v="PAOLA"/>
    <s v="BARRAGAN"/>
    <s v="QUINTERO"/>
    <d v="1985-12-01T00:00:00"/>
    <s v="KRL490"/>
    <n v="0"/>
    <s v="CUCUTA"/>
    <n v="54"/>
    <s v="NORTE DE SANTANDER"/>
    <m/>
    <n v="3135851315"/>
    <n v="0"/>
    <m/>
    <m/>
    <m/>
    <s v="16/09/2025"/>
    <x v="24"/>
    <n v="2023"/>
    <s v="JOY SEDAN MT 1400CC 4P 2A"/>
    <s v="MPA016060"/>
    <s v="9BGKH69T0PB107358"/>
    <s v="01601345"/>
    <s v="CHEVROLET"/>
    <s v="CHEVROLET JOY "/>
    <n v="5.274565573770492E-2"/>
    <n v="48800000"/>
    <s v="ALLIANZ"/>
    <s v="AUTOMOVIL"/>
    <s v="PARTICULAR"/>
    <s v="nipaba1985@gmail.com"/>
    <n v="159724793"/>
    <n v="2573988"/>
    <n v="2143015.37"/>
    <s v=""/>
    <s v=""/>
    <s v=""/>
    <m/>
    <m/>
    <m/>
    <s v=""/>
    <s v=""/>
    <s v=""/>
    <m/>
    <m/>
    <m/>
    <m/>
    <m/>
    <m/>
    <m/>
    <m/>
    <m/>
    <n v="0.88166667289131195"/>
    <x v="1"/>
    <s v="COS"/>
  </r>
  <r>
    <s v="R1"/>
    <n v="42678355"/>
    <s v="F"/>
    <s v="CLARA"/>
    <s v="INES"/>
    <s v="NARANJO"/>
    <s v="ZAPATA"/>
    <d v="1962-03-06T00:00:00"/>
    <s v="NGU151"/>
    <n v="5001"/>
    <s v="MEDELLIN"/>
    <n v="5"/>
    <s v="ANTIOQUIA"/>
    <m/>
    <n v="3007342146"/>
    <n v="3185254591"/>
    <m/>
    <m/>
    <m/>
    <s v="27/09/2025"/>
    <x v="8"/>
    <n v="2024"/>
    <s v="CX30 GRAND TOURING/ TP 2000CC 7AB R"/>
    <s v="PE40783437"/>
    <s v="3MVDM2W7ARL210939"/>
    <s v="05606111"/>
    <s v="MAZDA"/>
    <s v="MAZDA CX30 "/>
    <n v="1.858877710355987E-2"/>
    <n v="123600000"/>
    <s v="SURAMERICANA"/>
    <s v="CAMIONETAPASAJ"/>
    <s v="PARTICULAR"/>
    <n v="0"/>
    <n v="29198736"/>
    <n v="2297572.85"/>
    <n v="1910733.49"/>
    <s v=""/>
    <s v=""/>
    <s v=""/>
    <m/>
    <m/>
    <m/>
    <s v=""/>
    <s v=""/>
    <s v=""/>
    <m/>
    <m/>
    <m/>
    <m/>
    <m/>
    <m/>
    <m/>
    <m/>
    <m/>
    <n v="0.13201959977432887"/>
    <x v="0"/>
    <s v="COS"/>
  </r>
  <r>
    <s v="R1"/>
    <n v="1098740372"/>
    <s v="M"/>
    <s v="RAY"/>
    <s v="SEBASTIAN"/>
    <s v="MANTILLA"/>
    <s v="ANGARITA"/>
    <d v="1993-07-07T00:00:00"/>
    <s v="FPW812"/>
    <n v="0"/>
    <s v="BOGOTA"/>
    <n v="25"/>
    <s v="CUNDINAMARCA"/>
    <m/>
    <n v="3173733211"/>
    <n v="0"/>
    <m/>
    <m/>
    <m/>
    <s v="05/09/2025"/>
    <x v="1"/>
    <n v="2019"/>
    <s v="PICANTO [3] VIBRANT AT 1250CC 2AB A"/>
    <s v="G4LAJP079749"/>
    <s v="KNAB3512BKT359480"/>
    <s v="04601252"/>
    <s v="KIA"/>
    <s v="KIA PICANTO "/>
    <n v="6.8596308016877633E-2"/>
    <n v="47400000"/>
    <s v="SBS"/>
    <s v="AUTOMOVIL"/>
    <s v="PARTICULAR"/>
    <s v="sebastian.von.r@gmail.com"/>
    <n v="159712039"/>
    <n v="3251465"/>
    <n v="2712323.24"/>
    <s v=""/>
    <s v=""/>
    <s v=""/>
    <m/>
    <m/>
    <m/>
    <s v=""/>
    <s v=""/>
    <s v=""/>
    <m/>
    <m/>
    <m/>
    <m/>
    <m/>
    <m/>
    <m/>
    <m/>
    <m/>
    <n v="6.3136664914187568E-2"/>
    <x v="1"/>
    <s v="COS"/>
  </r>
  <r>
    <s v="R1"/>
    <n v="43514647"/>
    <s v="F"/>
    <s v="GLADYS"/>
    <s v="AMPARO"/>
    <s v="RINCON"/>
    <s v="RINCON"/>
    <d v="1967-02-10T00:00:00"/>
    <s v="KMV315"/>
    <n v="5001"/>
    <s v="MEDELLIN"/>
    <n v="5"/>
    <s v="ANTIOQUIA"/>
    <m/>
    <n v="3152720414"/>
    <n v="0"/>
    <m/>
    <m/>
    <m/>
    <s v="09/09/2025"/>
    <x v="28"/>
    <n v="2021"/>
    <s v="3 [4] GRAND TOURING TP 2500CC 7AB C"/>
    <s v="PY40275638"/>
    <s v="3MZBP2SLAMM103862"/>
    <s v="05601185"/>
    <s v="MAZDA"/>
    <s v="MAZDA 3 "/>
    <n v="4.1463123595505615E-2"/>
    <n v="89000000"/>
    <s v="ALLIANZ"/>
    <s v="AUTOMOVIL"/>
    <s v="PARTICULAR"/>
    <s v="gladysmarin3512@hotmail.com"/>
    <n v="159808553"/>
    <n v="3690218"/>
    <n v="3081023.81"/>
    <s v=""/>
    <s v=""/>
    <s v=""/>
    <m/>
    <m/>
    <m/>
    <s v=""/>
    <s v=""/>
    <s v=""/>
    <m/>
    <m/>
    <m/>
    <m/>
    <m/>
    <m/>
    <m/>
    <m/>
    <m/>
    <n v="0.4569388223214681"/>
    <x v="1"/>
    <s v="COS"/>
  </r>
  <r>
    <s v="R1"/>
    <n v="43535149"/>
    <s v="F"/>
    <s v="CLAUDIA"/>
    <s v="MARIA"/>
    <s v="RODRIGUEZ"/>
    <s v="SUAZA"/>
    <d v="1969-04-15T00:00:00"/>
    <s v="JCQ277"/>
    <n v="5001"/>
    <s v="MEDELLIN"/>
    <n v="5"/>
    <s v="ANTIOQUIA"/>
    <m/>
    <n v="3165197590"/>
    <n v="0"/>
    <m/>
    <m/>
    <m/>
    <s v="20/09/2025"/>
    <x v="7"/>
    <n v="2017"/>
    <s v="DUSTER [FL] DYNAMIQUE/INTEN MT 2000CC 4X2"/>
    <s v="E412C033948"/>
    <s v="9FBHSR5B6HM446465"/>
    <s v="08006052"/>
    <s v="RENAULT"/>
    <s v="RENAULT DUSTER "/>
    <n v="4.6583789272030648E-2"/>
    <n v="52200000"/>
    <s v="BOLIVAR"/>
    <s v="CAMIONETAPASAJ"/>
    <s v="PARTICULAR"/>
    <n v="0"/>
    <n v="29192800"/>
    <n v="2431673.7999999998"/>
    <n v="2023423.36"/>
    <s v=""/>
    <s v=""/>
    <s v=""/>
    <m/>
    <m/>
    <m/>
    <s v=""/>
    <s v=""/>
    <s v=""/>
    <m/>
    <m/>
    <m/>
    <m/>
    <m/>
    <m/>
    <m/>
    <m/>
    <m/>
    <n v="0.10493989423053984"/>
    <x v="1"/>
    <s v="COS"/>
  </r>
  <r>
    <s v="R1"/>
    <n v="73102023"/>
    <s v="M"/>
    <s v="HUGO"/>
    <s v="RAFAEL DEL C"/>
    <s v="GUZMAN"/>
    <s v="SERJE"/>
    <d v="1962-10-30T00:00:00"/>
    <s v="KGX966"/>
    <n v="5001"/>
    <s v="MEDELLIN"/>
    <n v="5"/>
    <s v="ANTIOQUIA"/>
    <m/>
    <n v="3206800152"/>
    <n v="0"/>
    <m/>
    <m/>
    <m/>
    <s v="03/09/2025"/>
    <x v="4"/>
    <n v="2010"/>
    <s v="TIIDA SD COMFORT AT 1800CC"/>
    <s v="MR18477275H"/>
    <s v="3N1BC1AS3ZK094955"/>
    <s v="06401151"/>
    <s v="NISSAN"/>
    <s v="NISSAN TIIDA "/>
    <n v="4.8880390624999999E-2"/>
    <n v="25600000"/>
    <s v="HDI-LIBERTY"/>
    <s v="AUTOMOVIL"/>
    <s v="PARTICULAR"/>
    <s v="hguzmans@gmail.com"/>
    <n v="159827323"/>
    <n v="1251338"/>
    <n v="1031544.23"/>
    <s v=""/>
    <s v=""/>
    <s v=""/>
    <m/>
    <m/>
    <m/>
    <s v=""/>
    <s v=""/>
    <s v=""/>
    <m/>
    <m/>
    <m/>
    <m/>
    <m/>
    <m/>
    <m/>
    <m/>
    <m/>
    <n v="0.54104101097216994"/>
    <x v="1"/>
    <s v="COS"/>
  </r>
  <r>
    <s v="R1"/>
    <n v="94495849"/>
    <s v="M"/>
    <s v="CARLOS"/>
    <s v="ANDRES"/>
    <s v="ERAZO"/>
    <s v="RODRIGUEZ"/>
    <d v="1977-02-23T00:00:00"/>
    <s v="NQQ972"/>
    <n v="68276"/>
    <s v="FLORIDABLANCA"/>
    <n v="68"/>
    <s v="SANTANDER"/>
    <m/>
    <n v="3183698597"/>
    <n v="0"/>
    <m/>
    <m/>
    <m/>
    <s v="02/09/2025"/>
    <x v="22"/>
    <n v="2025"/>
    <s v="SANDERO [2] [FL ZEN MT 1600CC 16V A"/>
    <s v="J759Q298033"/>
    <s v="9FB5SR0E2SM999199"/>
    <s v="08001207"/>
    <s v="RENAULT"/>
    <s v="RENAULT SANDERO "/>
    <n v="1.9075474683544303E-2"/>
    <n v="63200000"/>
    <s v="MAPFRE"/>
    <s v="AUTOMOVIL"/>
    <s v="PARTICULAR"/>
    <s v="clark23@gmail.com"/>
    <n v="159713715"/>
    <n v="1205570"/>
    <n v="993083.82"/>
    <s v=""/>
    <s v=""/>
    <s v=""/>
    <m/>
    <m/>
    <m/>
    <s v=""/>
    <s v=""/>
    <s v=""/>
    <m/>
    <m/>
    <m/>
    <m/>
    <m/>
    <m/>
    <m/>
    <m/>
    <m/>
    <n v="0.66870172691097429"/>
    <x v="0"/>
    <s v="COS"/>
  </r>
  <r>
    <s v="R1"/>
    <n v="3020090"/>
    <s v="M"/>
    <s v="FLAMINIO"/>
    <n v="0"/>
    <s v="OSPINA"/>
    <s v="ROJAS"/>
    <d v="1953-11-24T00:00:00"/>
    <s v="GSQ946"/>
    <n v="0"/>
    <s v="BOGOTA"/>
    <n v="25"/>
    <s v="CUNDINAMARCA"/>
    <m/>
    <n v="3133090230"/>
    <n v="3132090230"/>
    <m/>
    <m/>
    <m/>
    <s v="30/09/2025"/>
    <x v="2"/>
    <n v="2021"/>
    <s v="DUSTER [FL] DYNAMIQUE/INTEN MT 1600CC 4X2"/>
    <s v="2842Q252452"/>
    <s v="9FBHSR595MM424007"/>
    <s v="08006054"/>
    <s v="RENAULT"/>
    <s v="RENAULT DUSTER "/>
    <n v="1.9474227769110765E-2"/>
    <n v="64100000"/>
    <s v="SOLIDARIA"/>
    <s v="CAMIONETAPASAJ"/>
    <s v="PARTICULAR"/>
    <n v="0"/>
    <n v="159747862"/>
    <n v="1248298"/>
    <n v="1028989.73"/>
    <s v=""/>
    <s v=""/>
    <s v=""/>
    <m/>
    <m/>
    <m/>
    <s v=""/>
    <s v=""/>
    <s v=""/>
    <m/>
    <m/>
    <m/>
    <m/>
    <m/>
    <m/>
    <m/>
    <m/>
    <m/>
    <n v="0.9482427423480847"/>
    <x v="0"/>
    <s v="COS"/>
  </r>
  <r>
    <s v="R1"/>
    <n v="1090369840"/>
    <s v="M"/>
    <s v="DANNY"/>
    <s v="WALDIR"/>
    <s v="IBARRA"/>
    <s v="VEGA"/>
    <d v="1986-03-01T00:00:00"/>
    <s v="KMY222"/>
    <n v="0"/>
    <s v="BOGOTA"/>
    <n v="25"/>
    <s v="CUNDINAMARCA"/>
    <m/>
    <n v="3167983222"/>
    <n v="0"/>
    <m/>
    <m/>
    <m/>
    <s v="15/09/2025"/>
    <x v="15"/>
    <n v="2022"/>
    <s v="GOL [7] [FL] COMFORTLINE AT 1600CC 2AB A"/>
    <s v="CWS564019"/>
    <s v="9BWAL45U5NT049379"/>
    <s v="09201274"/>
    <s v="VOLKSWAGEN"/>
    <s v="VOLKSWAGEN GOL "/>
    <n v="6.2600877862595425E-2"/>
    <n v="52400000"/>
    <s v="ALLIANZ"/>
    <s v="AUTOMOVIL"/>
    <s v="PARTICULAR"/>
    <s v="ingdanny09@hotmail.com"/>
    <n v="159837929"/>
    <n v="3280286"/>
    <n v="2736542.59"/>
    <s v=""/>
    <s v=""/>
    <s v=""/>
    <m/>
    <m/>
    <m/>
    <s v=""/>
    <s v=""/>
    <s v=""/>
    <m/>
    <m/>
    <m/>
    <m/>
    <m/>
    <m/>
    <m/>
    <m/>
    <m/>
    <n v="0.86489038748080993"/>
    <x v="1"/>
    <s v="COS"/>
  </r>
  <r>
    <s v="R1"/>
    <n v="37514977"/>
    <s v="F"/>
    <s v="HELGA"/>
    <s v="JOHANNA"/>
    <s v="SANTANDER"/>
    <s v="ROJAS"/>
    <d v="1977-01-25T00:00:00"/>
    <s v="LJL125"/>
    <n v="0"/>
    <s v="BARRANQUILLA"/>
    <n v="8"/>
    <s v="ATLANTICO"/>
    <m/>
    <n v="3016039295"/>
    <n v="3016639295"/>
    <m/>
    <m/>
    <m/>
    <s v="28/09/2025"/>
    <x v="14"/>
    <n v="2023"/>
    <s v="CX5 [2] [FL] TOURING TP 2500CC 6AB R"/>
    <s v="PY21971315"/>
    <s v="JM7KF2WLAP0787499"/>
    <s v="05606106"/>
    <s v="MAZDA"/>
    <s v="MAZDA CX5 "/>
    <n v="2.4054269572235675E-2"/>
    <n v="123900000"/>
    <s v="BOLIVAR"/>
    <s v="CAMIONETAPASAJ"/>
    <s v="PARTICULAR"/>
    <s v="johanna.santander@meenkanta.com"/>
    <n v="159716451"/>
    <n v="2980324"/>
    <n v="2484474.11"/>
    <s v=""/>
    <s v=""/>
    <s v=""/>
    <m/>
    <m/>
    <m/>
    <s v=""/>
    <s v=""/>
    <s v=""/>
    <m/>
    <m/>
    <m/>
    <m/>
    <m/>
    <m/>
    <m/>
    <m/>
    <m/>
    <n v="0.88138587078276232"/>
    <x v="3"/>
    <s v="COS"/>
  </r>
  <r>
    <s v="R1"/>
    <n v="8699821"/>
    <s v="M"/>
    <s v="CARLOS"/>
    <s v="RAFAEL"/>
    <s v="GUZMAN"/>
    <s v="MEDINA"/>
    <d v="1959-10-17T00:00:00"/>
    <s v="FIU961"/>
    <n v="5001"/>
    <s v="MEDELLIN"/>
    <n v="5"/>
    <s v="ANTIOQUIA"/>
    <m/>
    <n v="3158151212"/>
    <n v="3183710908"/>
    <m/>
    <m/>
    <m/>
    <s v="02/09/2025"/>
    <x v="22"/>
    <n v="2022"/>
    <s v="STEPWAY [2] [FL INTENS MT 1600CC 16V A"/>
    <s v="J759Q070974"/>
    <s v="9FB5SR0EGNM999674"/>
    <s v="08001210"/>
    <s v="RENAULT"/>
    <s v="RENAULT STEPWAY "/>
    <n v="3.8444831649831653E-2"/>
    <n v="59400000"/>
    <s v="SURAMERICANA"/>
    <s v="AUTOMOVIL"/>
    <s v="PARTICULAR"/>
    <s v="carguz59@hotmail.com"/>
    <n v="159827718"/>
    <n v="2283623"/>
    <n v="1899011.12"/>
    <s v=""/>
    <s v=""/>
    <s v=""/>
    <m/>
    <m/>
    <m/>
    <s v=""/>
    <s v=""/>
    <s v=""/>
    <m/>
    <m/>
    <m/>
    <m/>
    <m/>
    <m/>
    <m/>
    <m/>
    <m/>
    <n v="6.4364355625530889E-2"/>
    <x v="1"/>
    <s v="COS"/>
  </r>
  <r>
    <s v="R1"/>
    <n v="23494217"/>
    <s v="F"/>
    <s v="LUZ"/>
    <s v="AMPARO"/>
    <s v="RODRIGUEZ"/>
    <s v="CORTES"/>
    <d v="1965-09-19T00:00:00"/>
    <s v="KWV841"/>
    <n v="0"/>
    <s v="BOGOTA"/>
    <n v="25"/>
    <s v="CUNDINAMARCA"/>
    <m/>
    <n v="3123655579"/>
    <n v="0"/>
    <m/>
    <m/>
    <m/>
    <s v="28/09/2025"/>
    <x v="14"/>
    <n v="2022"/>
    <s v="JOY SEDAN MT 1400CC 4P 2A"/>
    <s v="MPA010127"/>
    <s v="9BGKH69T0NB138075"/>
    <s v="01601345"/>
    <s v="CHEVROLET"/>
    <s v="CHEVROLET JOY "/>
    <n v="3.0971906873614192E-2"/>
    <n v="45100000"/>
    <s v="HDI-LIBERTY"/>
    <s v="AUTOMOVIL"/>
    <s v="PARTICULAR"/>
    <n v="0"/>
    <n v="159829677"/>
    <n v="1396833"/>
    <n v="1153809.2"/>
    <s v=""/>
    <s v=""/>
    <s v=""/>
    <m/>
    <m/>
    <m/>
    <s v=""/>
    <s v=""/>
    <s v=""/>
    <m/>
    <m/>
    <m/>
    <m/>
    <m/>
    <m/>
    <m/>
    <m/>
    <m/>
    <n v="1.8942434509635064E-2"/>
    <x v="0"/>
    <s v="COS"/>
  </r>
  <r>
    <s v="R1"/>
    <n v="82393187"/>
    <s v="M"/>
    <s v="GILMAR"/>
    <s v="GIOVANY"/>
    <s v="VELASQUEZ"/>
    <s v="SANCHEZ"/>
    <d v="1978-05-13T00:00:00"/>
    <s v="EBR702"/>
    <n v="0"/>
    <s v="BOGOTA"/>
    <n v="25"/>
    <s v="CUNDINAMARCA"/>
    <m/>
    <n v="3124811880"/>
    <n v="0"/>
    <m/>
    <m/>
    <m/>
    <s v="29/09/2025"/>
    <x v="11"/>
    <n v="2018"/>
    <s v="SPORTAGE [4] VIBRANT TP 2000CC 2AB A"/>
    <s v="G4NAHH744483"/>
    <s v="KNAPN81ABJ6348893"/>
    <s v="04606100"/>
    <s v="KIA"/>
    <s v="KIA SPORTAGE "/>
    <n v="1.7827261219792865E-2"/>
    <n v="86900000"/>
    <s v="MAPFRE"/>
    <s v="CAMIONETAPASAJ"/>
    <s v="PARTICULAR"/>
    <s v="ggiovanotty@gamil.com"/>
    <n v="159829725"/>
    <n v="1549189"/>
    <n v="1281839.3600000001"/>
    <s v=""/>
    <s v=""/>
    <s v=""/>
    <m/>
    <m/>
    <m/>
    <s v=""/>
    <s v=""/>
    <s v=""/>
    <m/>
    <m/>
    <m/>
    <m/>
    <m/>
    <m/>
    <m/>
    <m/>
    <m/>
    <n v="0.15312539511084822"/>
    <x v="0"/>
    <s v="COS"/>
  </r>
  <r>
    <s v="R1"/>
    <n v="34556680"/>
    <s v="F"/>
    <s v="GLORIA"/>
    <s v="MARIA"/>
    <s v="CALVO"/>
    <s v="CASTRO"/>
    <d v="1970-03-16T00:00:00"/>
    <s v="JGT549"/>
    <n v="0"/>
    <s v="POPAYAN"/>
    <n v="19"/>
    <s v="CAUCA"/>
    <m/>
    <n v="3216131296"/>
    <n v="0"/>
    <m/>
    <m/>
    <m/>
    <s v="03/09/2025"/>
    <x v="4"/>
    <n v="2019"/>
    <s v="LOGAN [2] AUTHENTIQUE / L MT 1600CC 8V AA"/>
    <s v="A812UE71397"/>
    <s v="9FB4SREB4KM573539"/>
    <s v="08001187"/>
    <s v="RENAULT"/>
    <s v="RENAULT LOGAN "/>
    <n v="3.2407795698924734E-2"/>
    <n v="37200000"/>
    <s v="ALLIANZ"/>
    <s v="AUTOMOVIL"/>
    <s v="PARTICULAR"/>
    <s v="glomasca@hotmail.com"/>
    <n v="159835862"/>
    <n v="1205570"/>
    <n v="993083.82"/>
    <s v=""/>
    <s v=""/>
    <s v=""/>
    <m/>
    <m/>
    <m/>
    <s v=""/>
    <s v=""/>
    <s v=""/>
    <m/>
    <m/>
    <m/>
    <m/>
    <m/>
    <m/>
    <m/>
    <m/>
    <m/>
    <n v="0.5454327677774129"/>
    <x v="0"/>
    <s v="COS"/>
  </r>
  <r>
    <s v="R1"/>
    <n v="24318137"/>
    <s v="F"/>
    <s v="LUZ"/>
    <s v="ANGELA"/>
    <s v="ORREGO"/>
    <s v="VELASQUEZ"/>
    <d v="1957-08-12T00:00:00"/>
    <s v="DKW645"/>
    <n v="17001"/>
    <s v="MANIZALES"/>
    <n v="17"/>
    <s v="CALDAS"/>
    <m/>
    <n v="3122084501"/>
    <n v="0"/>
    <m/>
    <m/>
    <m/>
    <s v="30/09/2025"/>
    <x v="2"/>
    <n v="2014"/>
    <s v="STEPWAY [FL] 1.6L MT 1600CC AA 16"/>
    <s v="A690Q203610"/>
    <s v="9FBBSRALSEM908413"/>
    <s v="08001155"/>
    <s v="RENAULT"/>
    <s v="RENAULT STEPWAY "/>
    <n v="4.1721044776119404E-2"/>
    <n v="33500000"/>
    <s v="MAPFRE"/>
    <s v="AUTOMOVIL"/>
    <s v="PARTICULAR"/>
    <s v="laorregoa@gmail.com"/>
    <n v="159946760"/>
    <n v="1397655"/>
    <n v="1154500"/>
    <s v=""/>
    <s v=""/>
    <s v=""/>
    <m/>
    <m/>
    <m/>
    <s v=""/>
    <s v=""/>
    <s v=""/>
    <m/>
    <m/>
    <m/>
    <m/>
    <m/>
    <m/>
    <m/>
    <m/>
    <m/>
    <n v="0.2087651226594136"/>
    <x v="1"/>
    <s v="COS"/>
  </r>
  <r>
    <s v="R1"/>
    <n v="42969504"/>
    <s v="F"/>
    <s v="LUZ"/>
    <s v="MARINA"/>
    <s v="RIOS"/>
    <s v="BEDOYA"/>
    <d v="1957-11-19T00:00:00"/>
    <s v="DEV885"/>
    <n v="5266"/>
    <s v="ENVIGADO"/>
    <n v="5"/>
    <s v="ANTIOQUIA"/>
    <m/>
    <n v="3147988157"/>
    <n v="0"/>
    <m/>
    <m/>
    <m/>
    <s v="09/09/2025"/>
    <x v="28"/>
    <n v="2012"/>
    <s v="PICANTO ION XTR 1.25 AT 1200CC AA"/>
    <s v="G4LABP008547"/>
    <s v="KNABX512BCT046348"/>
    <s v="04601139"/>
    <s v="KIA"/>
    <s v="KIA PICANTO "/>
    <n v="5.9350266159695818E-2"/>
    <n v="26300000"/>
    <s v="SURAMERICANA"/>
    <s v="AUTOMOVIL"/>
    <s v="PARTICULAR"/>
    <s v="luzmapany@gmail.com"/>
    <n v="159728941"/>
    <n v="1560912"/>
    <n v="1291690.97"/>
    <s v=""/>
    <s v=""/>
    <s v=""/>
    <m/>
    <m/>
    <m/>
    <s v=""/>
    <s v=""/>
    <s v=""/>
    <m/>
    <m/>
    <m/>
    <m/>
    <m/>
    <m/>
    <m/>
    <m/>
    <m/>
    <n v="0.88706754260059895"/>
    <x v="1"/>
    <s v="COS"/>
  </r>
  <r>
    <s v="R1"/>
    <n v="39544701"/>
    <s v="F"/>
    <s v="ANGELA"/>
    <s v="MERCEDES"/>
    <s v="MORENO"/>
    <s v="VARGAS"/>
    <d v="1968-09-07T00:00:00"/>
    <s v="EIS318"/>
    <n v="0"/>
    <s v="BOGOTA"/>
    <n v="25"/>
    <s v="CUNDINAMARCA"/>
    <m/>
    <n v="3142754306"/>
    <n v="0"/>
    <m/>
    <m/>
    <m/>
    <s v="16/09/2025"/>
    <x v="24"/>
    <n v="2018"/>
    <s v="VERSA [FL] SENSE MT 1600CC 2AB A"/>
    <s v="HR16762346P"/>
    <s v="3N1CN7AD9ZK162288"/>
    <s v="06401217"/>
    <s v="NISSAN"/>
    <s v="NISSAN VERSA "/>
    <n v="2.853075294117647E-2"/>
    <n v="42500000"/>
    <s v="SURAMERICANA"/>
    <s v="AUTOMOVIL"/>
    <s v="PARTICULAR"/>
    <s v="angela.moreno@usa.edu.co"/>
    <n v="159716120"/>
    <n v="1212557"/>
    <n v="998955.83"/>
    <s v=""/>
    <s v=""/>
    <s v=""/>
    <m/>
    <m/>
    <m/>
    <s v=""/>
    <s v=""/>
    <s v=""/>
    <m/>
    <m/>
    <m/>
    <m/>
    <m/>
    <m/>
    <m/>
    <m/>
    <m/>
    <n v="0.16857057866297243"/>
    <x v="0"/>
    <s v="COS"/>
  </r>
  <r>
    <s v="R1"/>
    <n v="22732786"/>
    <s v="F"/>
    <s v="KAREN"/>
    <s v="ZULIETT"/>
    <s v="MOSQUERA"/>
    <s v="CANO"/>
    <d v="1982-02-10T00:00:00"/>
    <s v="UUX671"/>
    <n v="0"/>
    <s v="BARRANQUILLA"/>
    <n v="8"/>
    <s v="ATLANTICO"/>
    <m/>
    <n v="3168666668"/>
    <n v="3003141995"/>
    <m/>
    <m/>
    <m/>
    <s v="12/09/2025"/>
    <x v="3"/>
    <n v="2016"/>
    <s v="SENTRA B17 EXCLUSIVE P TP 1800CC 2AB A"/>
    <s v="MRA8538556H"/>
    <s v="3N1AB7AD2ZL804344"/>
    <s v="06401223"/>
    <s v="NISSAN"/>
    <s v="NISSAN SENTRA "/>
    <n v="5.6019648760330581E-2"/>
    <n v="48400000"/>
    <s v="ALLIANZ"/>
    <s v="AUTOMOVIL"/>
    <s v="PARTICULAR"/>
    <n v="0"/>
    <n v="159717395"/>
    <n v="2711351"/>
    <n v="2258445.96"/>
    <s v=""/>
    <s v=""/>
    <s v=""/>
    <m/>
    <m/>
    <m/>
    <s v=""/>
    <s v=""/>
    <s v=""/>
    <m/>
    <m/>
    <m/>
    <m/>
    <m/>
    <m/>
    <m/>
    <m/>
    <m/>
    <n v="0.72202935430919113"/>
    <x v="1"/>
    <s v="COS"/>
  </r>
  <r>
    <s v="R1"/>
    <n v="52489217"/>
    <s v="F"/>
    <s v="YOLANDA"/>
    <n v="0"/>
    <s v="MORA"/>
    <s v="AGUILAR"/>
    <d v="1977-08-13T00:00:00"/>
    <s v="GJL260"/>
    <n v="0"/>
    <s v="BOGOTA"/>
    <n v="25"/>
    <s v="CUNDINAMARCA"/>
    <m/>
    <n v="3164366792"/>
    <n v="3316366792"/>
    <m/>
    <m/>
    <m/>
    <s v="21/09/2025"/>
    <x v="20"/>
    <n v="2020"/>
    <s v="GOL [7] [FL] TRENDLINE TP 1600CC 16V 2"/>
    <s v="CWS524306"/>
    <s v="9BWAL45U3LT040385"/>
    <s v="09201273"/>
    <s v="VOLKSWAGEN"/>
    <s v="VOLKSWAGEN GOL "/>
    <n v="3.2299085365853658E-2"/>
    <n v="49200000"/>
    <s v="HDI-LIBERTY"/>
    <s v="AUTOMOVIL"/>
    <s v="PARTICULAR"/>
    <s v="yolimora1377@hotmail.com"/>
    <n v="159897544"/>
    <n v="1589115"/>
    <n v="1315390.79"/>
    <s v=""/>
    <s v=""/>
    <s v=""/>
    <m/>
    <m/>
    <m/>
    <s v=""/>
    <s v=""/>
    <s v=""/>
    <m/>
    <m/>
    <m/>
    <m/>
    <m/>
    <m/>
    <m/>
    <m/>
    <m/>
    <n v="0.22643825072780199"/>
    <x v="0"/>
    <s v="COS"/>
  </r>
  <r>
    <s v="R1"/>
    <n v="1039447636"/>
    <s v="F"/>
    <s v="ANA"/>
    <s v="MARIA"/>
    <s v="GRISALES"/>
    <s v="GONZALEZ"/>
    <d v="1987-10-27T00:00:00"/>
    <s v="KPR564"/>
    <n v="5001"/>
    <s v="MEDELLIN"/>
    <n v="5"/>
    <s v="ANTIOQUIA"/>
    <m/>
    <n v="3128325369"/>
    <n v="0"/>
    <m/>
    <m/>
    <m/>
    <s v="26/09/2025"/>
    <x v="6"/>
    <n v="2022"/>
    <s v="COROLLA CROSS SE-G HYBRID TP 1800CC 7AB 4"/>
    <s v="2ZR2M19002"/>
    <s v="9BRKZAAG8N0607120"/>
    <s v="09006179"/>
    <s v="TOYOTA"/>
    <s v="TOYOTA COROLLA "/>
    <n v="1.7733116106194692E-2"/>
    <n v="113000000"/>
    <s v="SURAMERICANA"/>
    <s v="CAMIONETAPASAJ"/>
    <s v="PARTICULAR"/>
    <n v="0"/>
    <n v="29191210"/>
    <n v="2003842.12"/>
    <n v="1663900.94"/>
    <s v=""/>
    <s v=""/>
    <s v=""/>
    <m/>
    <m/>
    <m/>
    <s v=""/>
    <s v=""/>
    <s v=""/>
    <m/>
    <m/>
    <m/>
    <m/>
    <m/>
    <m/>
    <m/>
    <m/>
    <m/>
    <n v="0.83603097176281582"/>
    <x v="0"/>
    <s v="COS"/>
  </r>
  <r>
    <s v="R1"/>
    <n v="91108818"/>
    <s v="M"/>
    <s v="PEDRO"/>
    <s v="MANUEL"/>
    <s v="MARTINEZ"/>
    <s v="PEREZ"/>
    <d v="1976-06-02T00:00:00"/>
    <s v="KQS240"/>
    <n v="0"/>
    <s v="BARRANQUILLA"/>
    <n v="8"/>
    <s v="ATLANTICO"/>
    <m/>
    <n v="3114145877"/>
    <n v="3106279584"/>
    <m/>
    <m/>
    <m/>
    <s v="20/09/2025"/>
    <x v="7"/>
    <n v="2022"/>
    <s v="KICKS [FL] EXCLUSIVE TP 1600CC R17 T"/>
    <s v="HR16382039V"/>
    <s v="3N8CP5HE1ZL617076"/>
    <s v="06406143"/>
    <s v="NISSAN"/>
    <s v="NISSAN KICKS "/>
    <n v="3.6505008525345627E-2"/>
    <n v="86800000"/>
    <s v="ALLIANZ"/>
    <s v="CAMIONETAPASAJ"/>
    <s v="PARTICULAR"/>
    <s v="pedromartinecom75@gmail.com"/>
    <n v="29189508"/>
    <n v="3168634.74"/>
    <n v="2642718.27"/>
    <s v=""/>
    <s v=""/>
    <s v=""/>
    <m/>
    <m/>
    <m/>
    <s v=""/>
    <s v=""/>
    <s v=""/>
    <m/>
    <m/>
    <m/>
    <m/>
    <m/>
    <m/>
    <m/>
    <m/>
    <m/>
    <n v="6.7196395211420734E-2"/>
    <x v="1"/>
    <s v="COS"/>
  </r>
  <r>
    <s v="R1"/>
    <n v="5657609"/>
    <s v="M"/>
    <s v="JESUS"/>
    <s v="ALONSO"/>
    <s v="LOPEZ"/>
    <s v="OLARTE"/>
    <d v="1958-10-10T00:00:00"/>
    <s v="LMP817"/>
    <n v="0"/>
    <s v="BOGOTA"/>
    <n v="25"/>
    <s v="CUNDINAMARCA"/>
    <m/>
    <n v="3214880708"/>
    <n v="3138852682"/>
    <m/>
    <m/>
    <m/>
    <s v="09/09/2025"/>
    <x v="28"/>
    <n v="2023"/>
    <s v="COROLLA CROSS SE-G HYBRID TP 1800CC 7AB 4"/>
    <s v="2ZR2R42775"/>
    <s v="9BRKZAAG5P0635895"/>
    <s v="09006179"/>
    <s v="TOYOTA"/>
    <s v="TOYOTA COROLLA "/>
    <n v="1.511048373644704E-2"/>
    <n v="119900000"/>
    <s v="MAPFRE"/>
    <s v="CAMIONETAPASAJ"/>
    <s v="PARTICULAR"/>
    <s v="jalopez40grados@gmail.com"/>
    <n v="159835569"/>
    <n v="1811747"/>
    <n v="1502476.28"/>
    <s v=""/>
    <s v=""/>
    <s v=""/>
    <m/>
    <m/>
    <m/>
    <s v=""/>
    <s v=""/>
    <s v=""/>
    <m/>
    <m/>
    <m/>
    <m/>
    <m/>
    <m/>
    <m/>
    <m/>
    <m/>
    <n v="0.52663515832304708"/>
    <x v="2"/>
    <s v="COS"/>
  </r>
  <r>
    <s v="R1"/>
    <n v="31641354"/>
    <s v="F"/>
    <s v="CLAUDIA"/>
    <s v="XIMENA"/>
    <s v="PEÃ‘A"/>
    <s v="LOZANO"/>
    <d v="1979-01-25T00:00:00"/>
    <s v="FZX769"/>
    <n v="76111"/>
    <s v="BUGA"/>
    <n v="76"/>
    <s v="VALLE DEL CAUCA"/>
    <m/>
    <n v="3175099251"/>
    <n v="0"/>
    <m/>
    <m/>
    <m/>
    <s v="19/09/2025"/>
    <x v="21"/>
    <n v="2020"/>
    <s v="CX5 [2] TOURING TP 2000CC 6AB R"/>
    <s v="PE31374951"/>
    <s v="JM7KF2W7AL0327627"/>
    <s v="05606086"/>
    <s v="MAZDA"/>
    <s v="MAZDA CX5 "/>
    <n v="3.7821860932944609E-2"/>
    <n v="102900000"/>
    <s v="SURAMERICANA"/>
    <s v="CAMIONETAPASAJ"/>
    <s v="PARTICULAR"/>
    <s v="claudiaximena56@hotmail.com"/>
    <n v="29193000"/>
    <n v="3891869.49"/>
    <n v="3250478.56"/>
    <s v=""/>
    <s v=""/>
    <s v=""/>
    <m/>
    <m/>
    <m/>
    <s v=""/>
    <s v=""/>
    <s v=""/>
    <m/>
    <m/>
    <m/>
    <m/>
    <m/>
    <m/>
    <m/>
    <m/>
    <m/>
    <n v="5.5424166232506789E-2"/>
    <x v="1"/>
    <s v="COS"/>
  </r>
  <r>
    <s v="R1"/>
    <n v="94482159"/>
    <s v="M"/>
    <s v="EDISON"/>
    <n v="0"/>
    <s v="MARIN"/>
    <s v="CARDONA"/>
    <d v="1985-01-15T00:00:00"/>
    <s v="KVO542"/>
    <n v="76001"/>
    <s v="CALI"/>
    <n v="76"/>
    <s v="VALLE DEL CAUCA"/>
    <m/>
    <n v="3186070756"/>
    <n v="0"/>
    <m/>
    <m/>
    <m/>
    <s v="20/09/2025"/>
    <x v="7"/>
    <n v="2023"/>
    <s v="TIVOLI [FL] XLV ELITE MT 1600CC 4X2 2"/>
    <s v="17391000024550"/>
    <s v="KPT26A1VSPP379824"/>
    <s v="08306074"/>
    <s v="SSANGYONG"/>
    <s v="SSANGYONG TIVOLI "/>
    <n v="3.9920595231788078E-2"/>
    <n v="75500000"/>
    <s v="SURAMERICANA"/>
    <s v="CAMIONETAPASAJ"/>
    <s v="PARTICULAR"/>
    <s v="edidali1@hotmail.com"/>
    <n v="29208153"/>
    <n v="3014004.94"/>
    <n v="2512777.2599999998"/>
    <s v=""/>
    <s v=""/>
    <s v=""/>
    <m/>
    <m/>
    <m/>
    <s v=""/>
    <s v=""/>
    <s v=""/>
    <m/>
    <m/>
    <m/>
    <m/>
    <m/>
    <m/>
    <m/>
    <m/>
    <m/>
    <n v="0.13252811790846641"/>
    <x v="1"/>
    <s v="COS"/>
  </r>
  <r>
    <s v="R1"/>
    <n v="66862645"/>
    <s v="F"/>
    <s v="GIOVANNA"/>
    <n v="0"/>
    <s v="MACIAS"/>
    <s v="ARCE"/>
    <d v="1973-05-21T00:00:00"/>
    <s v="JPL593"/>
    <n v="76001"/>
    <s v="CALI"/>
    <n v="76"/>
    <s v="VALLE DEL CAUCA"/>
    <m/>
    <n v="3104170466"/>
    <n v="0"/>
    <m/>
    <m/>
    <m/>
    <s v="07/09/2025"/>
    <x v="12"/>
    <n v="2020"/>
    <s v="VITARA GL MT 1600CC 2AB A"/>
    <s v="M16A2336857"/>
    <s v="TSMYD21S9LM807408"/>
    <s v="08806019"/>
    <s v="SUZUKI"/>
    <s v="SUZUKI VITARA "/>
    <n v="4.3895714285714288E-2"/>
    <n v="65800000"/>
    <s v="HDI-LIBERTY"/>
    <s v="CAMIONETAPASAJ"/>
    <s v="PARTICULAR"/>
    <s v="macias2105@hotmail.com"/>
    <n v="159710673"/>
    <n v="2888338"/>
    <n v="2407174.58"/>
    <s v=""/>
    <s v=""/>
    <s v=""/>
    <m/>
    <m/>
    <m/>
    <s v=""/>
    <s v=""/>
    <s v=""/>
    <m/>
    <m/>
    <m/>
    <m/>
    <m/>
    <m/>
    <m/>
    <m/>
    <m/>
    <n v="2.4906348584125104E-2"/>
    <x v="1"/>
    <s v="COS"/>
  </r>
  <r>
    <s v="R1"/>
    <n v="51781627"/>
    <s v="F"/>
    <s v="GLORIA"/>
    <s v="CONSTANZA"/>
    <s v="BOLIVAR"/>
    <s v="PINILLA"/>
    <d v="1965-05-16T00:00:00"/>
    <s v="JXW642"/>
    <n v="0"/>
    <s v="BOGOTA"/>
    <n v="25"/>
    <s v="CUNDINAMARCA"/>
    <m/>
    <n v="3175022036"/>
    <n v="3002110654"/>
    <m/>
    <m/>
    <m/>
    <s v="30/09/2026"/>
    <x v="2"/>
    <n v="2022"/>
    <s v="KICKS [FL] EXCLUSIVE TP 1600CC R17 T"/>
    <s v="HR16388907V"/>
    <s v="3N8CP5HE6ZL617560"/>
    <s v="06406143"/>
    <s v="NISSAN"/>
    <s v="NISSAN KICKS "/>
    <n v="1.4703859447004608E-2"/>
    <n v="86800000"/>
    <s v="HDI-LIBERTY"/>
    <s v="CAMIONETAPASAJ"/>
    <s v="PARTICULAR"/>
    <s v="gconbolivar@gmail.com"/>
    <n v="159831379"/>
    <n v="1276295"/>
    <n v="1052516.82"/>
    <s v=""/>
    <s v=""/>
    <s v=""/>
    <m/>
    <m/>
    <m/>
    <s v=""/>
    <s v=""/>
    <s v=""/>
    <m/>
    <m/>
    <m/>
    <m/>
    <m/>
    <m/>
    <m/>
    <m/>
    <m/>
    <n v="0.69657278629419639"/>
    <x v="2"/>
    <s v="COS"/>
  </r>
  <r>
    <s v="R1"/>
    <n v="1110486839"/>
    <s v="F"/>
    <s v="PAOLA"/>
    <s v="ANDREA"/>
    <s v="ANGEL"/>
    <s v="GONZALEZ"/>
    <d v="1989-07-09T00:00:00"/>
    <s v="DRS280"/>
    <n v="0"/>
    <s v="IBAGUE"/>
    <n v="73"/>
    <s v="TOLIMA"/>
    <m/>
    <n v="3188712333"/>
    <n v="3157047931"/>
    <m/>
    <m/>
    <m/>
    <s v="26/09/2025"/>
    <x v="6"/>
    <n v="2018"/>
    <s v="RIO VIBRANT MT 1400CC 4P"/>
    <s v="G4LCHE707277"/>
    <s v="3KPA341AAJE020665"/>
    <s v="04601259"/>
    <s v="KIA"/>
    <s v="KIA RIO "/>
    <n v="4.487836322869955E-2"/>
    <n v="44600000"/>
    <s v="HDI-LIBERTY"/>
    <s v="AUTOMOVIL"/>
    <s v="PARTICULAR"/>
    <s v="paoangel10@gmail.com"/>
    <n v="159750559"/>
    <n v="2001575"/>
    <n v="1661995.53"/>
    <s v=""/>
    <s v=""/>
    <s v=""/>
    <m/>
    <m/>
    <m/>
    <s v=""/>
    <s v=""/>
    <s v=""/>
    <m/>
    <m/>
    <m/>
    <m/>
    <m/>
    <m/>
    <m/>
    <m/>
    <m/>
    <n v="0.87927775030906008"/>
    <x v="1"/>
    <s v="COS"/>
  </r>
  <r>
    <s v="R1"/>
    <n v="80721523"/>
    <s v="M"/>
    <s v="LUIS"/>
    <s v="CAMILO"/>
    <s v="TORRES"/>
    <s v="HERRERA"/>
    <d v="1982-02-23T00:00:00"/>
    <s v="NKY921"/>
    <n v="25430"/>
    <s v="MADRID"/>
    <n v="25"/>
    <s v="CUNDINAMARCA"/>
    <m/>
    <n v="3138938104"/>
    <n v="0"/>
    <m/>
    <m/>
    <m/>
    <s v="27/09/2025"/>
    <x v="8"/>
    <n v="2025"/>
    <s v="KICKS [FL] EXCLUSIVE TP 1600CC R17 T"/>
    <s v="HR16138194P"/>
    <s v="3N8CP5HE3ZL630993"/>
    <s v="06406143"/>
    <s v="NISSAN"/>
    <s v="NISSAN KICKS "/>
    <n v="1.9540689065420561E-2"/>
    <n v="107000000"/>
    <s v="MAPFRE"/>
    <s v="CAMIONETAPASAJ"/>
    <s v="PARTICULAR"/>
    <s v="lucamto@gmail.com"/>
    <n v="29214916"/>
    <n v="2090853.73"/>
    <n v="1737019.94"/>
    <s v=""/>
    <s v=""/>
    <s v=""/>
    <m/>
    <m/>
    <m/>
    <s v=""/>
    <s v=""/>
    <s v=""/>
    <m/>
    <m/>
    <m/>
    <m/>
    <m/>
    <m/>
    <m/>
    <m/>
    <m/>
    <n v="6.1813708668554623E-2"/>
    <x v="0"/>
    <s v="COS"/>
  </r>
  <r>
    <s v="R1"/>
    <n v="1088304015"/>
    <s v="F"/>
    <s v="LINA"/>
    <s v="VANESSA"/>
    <s v="MARÃN OROZCO LINA VA"/>
    <s v="OROZCO"/>
    <d v="1992-09-24T00:00:00"/>
    <s v="GHV816"/>
    <n v="66001"/>
    <s v="PEREIRA"/>
    <n v="66"/>
    <s v="RISARALDA"/>
    <m/>
    <n v="3218474380"/>
    <n v="3122151482"/>
    <m/>
    <m/>
    <m/>
    <s v="05/09/2026"/>
    <x v="1"/>
    <n v="2020"/>
    <s v="3 [3] TOURING TP 2000CC 6AB"/>
    <s v="PE40665811"/>
    <s v="3MZBN4278LM217557"/>
    <s v="05601142"/>
    <s v="MAZDA"/>
    <s v="MAZDA 3 "/>
    <n v="4.039183510638298E-2"/>
    <n v="75200000"/>
    <s v="BOLIVAR"/>
    <s v="AUTOMOVIL"/>
    <s v="PARTICULAR"/>
    <s v="daniela.betancurcruz94@gmail.con"/>
    <n v="159826049"/>
    <n v="3037466"/>
    <n v="2532492.11"/>
    <s v=""/>
    <s v=""/>
    <s v=""/>
    <m/>
    <m/>
    <m/>
    <s v=""/>
    <s v=""/>
    <s v=""/>
    <m/>
    <m/>
    <m/>
    <m/>
    <m/>
    <m/>
    <m/>
    <m/>
    <m/>
    <n v="0.33708789579908804"/>
    <x v="1"/>
    <s v="COS"/>
  </r>
  <r>
    <s v="R1"/>
    <n v="52097352"/>
    <s v="F"/>
    <s v="ADRIANA"/>
    <n v="0"/>
    <s v="VELASQUEZ"/>
    <s v="ROBLES"/>
    <d v="1971-10-04T00:00:00"/>
    <s v="NFV250"/>
    <n v="0"/>
    <s v="BOGOTA"/>
    <n v="25"/>
    <s v="CUNDINAMARCA"/>
    <m/>
    <n v="3144503669"/>
    <n v="3124501945"/>
    <m/>
    <m/>
    <m/>
    <s v="22/09/2025"/>
    <x v="25"/>
    <n v="2023"/>
    <s v="TIGUAN [2] [FL] ELEGANCE 2.0 TS AT 2000CC TC"/>
    <s v="CXD081173"/>
    <s v="3VVFE65N0PM042809"/>
    <s v="09206096"/>
    <s v="VOLKSWAGEN"/>
    <s v="VOLKSWAGEN TIGUAN "/>
    <n v="1.3454301915020946E-2"/>
    <n v="167100000"/>
    <s v="MAPFRE"/>
    <s v="CAMIONETAPASAJ"/>
    <s v="PARTICULAR"/>
    <s v="gerardosaavedra.12@gmail.com"/>
    <n v="29205456"/>
    <n v="2248213.85"/>
    <n v="1869255.34"/>
    <s v=""/>
    <s v=""/>
    <s v=""/>
    <m/>
    <m/>
    <m/>
    <s v=""/>
    <s v=""/>
    <s v=""/>
    <m/>
    <m/>
    <m/>
    <m/>
    <m/>
    <m/>
    <m/>
    <m/>
    <m/>
    <n v="0.48322913944700308"/>
    <x v="2"/>
    <s v="COS"/>
  </r>
  <r>
    <s v="R2_ no están en R1"/>
    <n v="34544433"/>
    <s v="F"/>
    <s v="ETHEL"/>
    <s v="PATRICIA"/>
    <s v="RAMIREZ"/>
    <s v="PARUMA"/>
    <d v="1963-08-03T00:00:00"/>
    <s v="JRR258"/>
    <n v="0"/>
    <s v="POPAYAN"/>
    <n v="19"/>
    <s v="CAUCA"/>
    <m/>
    <n v="3114800045"/>
    <n v="0"/>
    <m/>
    <m/>
    <m/>
    <s v="24/09/2025"/>
    <x v="13"/>
    <n v="2022"/>
    <s v="C4 [3] CACTUS SHINE TP 1600CC T 5P 6AB A"/>
    <s v="10FJCE2722520"/>
    <s v="935035GYVNB500776"/>
    <s v="01806037"/>
    <s v="CITROEN"/>
    <s v="CITROEN C4 "/>
    <n v="1.9766506005586593E-2"/>
    <n v="71600000"/>
    <s v="MAPFRE"/>
    <s v="CAMIONETA PASAJEROS"/>
    <s v="PARTICULAR"/>
    <s v="ethelpatriciar@yahoo.es"/>
    <n v="29218822"/>
    <n v="1415281.83"/>
    <n v="1169312.46"/>
    <s v=""/>
    <s v=""/>
    <s v=""/>
    <m/>
    <m/>
    <m/>
    <n v="29298975"/>
    <n v="1464997.98"/>
    <n v="1211090.74"/>
    <m/>
    <m/>
    <m/>
    <m/>
    <m/>
    <m/>
    <m/>
    <m/>
    <m/>
    <n v="0.36223048173727357"/>
    <x v="0"/>
    <s v="COS"/>
  </r>
  <r>
    <s v="R1"/>
    <n v="31793399"/>
    <s v="F"/>
    <s v="ELIANA"/>
    <s v="FERNANDA"/>
    <s v="LOZANO"/>
    <s v="HURTADO"/>
    <d v="1981-07-20T00:00:00"/>
    <s v="IZQ888"/>
    <n v="0"/>
    <s v="TULUA"/>
    <n v="76"/>
    <s v="VALLE DEL CAUCA"/>
    <m/>
    <n v="3136832486"/>
    <n v="3152636469"/>
    <m/>
    <m/>
    <m/>
    <s v="24/09/2025"/>
    <x v="13"/>
    <n v="2016"/>
    <s v="3 [3] GRAND TOURING TP 2000CC CT TC"/>
    <s v="PE40423982"/>
    <s v="3MZBM4278GM119109"/>
    <s v="05601143"/>
    <s v="MAZDA"/>
    <s v="MAZDA 3 "/>
    <n v="4.8005864297253634E-2"/>
    <n v="61900000"/>
    <s v="ALLIANZ"/>
    <s v="AUTOMOVIL"/>
    <s v="PARTICULAR"/>
    <n v="0"/>
    <n v="159836874"/>
    <n v="2971563"/>
    <n v="2477111.41"/>
    <s v=""/>
    <s v=""/>
    <s v=""/>
    <m/>
    <m/>
    <m/>
    <s v=""/>
    <s v=""/>
    <s v=""/>
    <m/>
    <m/>
    <m/>
    <m/>
    <m/>
    <m/>
    <m/>
    <m/>
    <m/>
    <n v="0.85474515689064279"/>
    <x v="1"/>
    <s v="COS"/>
  </r>
  <r>
    <s v="R1"/>
    <n v="16932256"/>
    <s v="M"/>
    <s v="PEDRO"/>
    <s v="ANTONIO"/>
    <s v="CALERO"/>
    <s v="SAA"/>
    <d v="1981-09-22T00:00:00"/>
    <s v="LKZ328"/>
    <n v="15001"/>
    <s v="TUNJA"/>
    <n v="15"/>
    <s v="BOYACA"/>
    <m/>
    <n v="3183711488"/>
    <n v="3236654845"/>
    <m/>
    <m/>
    <m/>
    <s v="16/09/2025"/>
    <x v="24"/>
    <n v="2023"/>
    <s v="STEPWAY [2] [FL INTENS MT 1600CC 16V A"/>
    <s v="J759Q150417"/>
    <s v="9FB5SR0EGPM383628"/>
    <s v="08001210"/>
    <s v="RENAULT"/>
    <s v="RENAULT STEPWAY "/>
    <n v="2.8330312012480499E-2"/>
    <n v="64100000"/>
    <s v="MAPFRE"/>
    <s v="AUTOMOVIL"/>
    <s v="PARTICULAR"/>
    <s v="pcalero22@gmail.com"/>
    <n v="159846279"/>
    <n v="1815973"/>
    <n v="1506028.09"/>
    <s v=""/>
    <s v=""/>
    <s v=""/>
    <m/>
    <m/>
    <m/>
    <s v=""/>
    <s v=""/>
    <s v=""/>
    <m/>
    <m/>
    <m/>
    <m/>
    <m/>
    <m/>
    <m/>
    <m/>
    <m/>
    <n v="0.13587250912041826"/>
    <x v="0"/>
    <s v="COS"/>
  </r>
  <r>
    <s v="R1"/>
    <n v="15701536"/>
    <s v="M"/>
    <s v="NEVER"/>
    <s v="JOSE"/>
    <s v="SUAREZ"/>
    <s v="LLORENTE"/>
    <d v="1964-05-14T00:00:00"/>
    <s v="HEW664"/>
    <n v="0"/>
    <s v="BARRANQUILLA"/>
    <n v="8"/>
    <s v="ATLANTICO"/>
    <m/>
    <n v="3002277345"/>
    <n v="3023569551"/>
    <m/>
    <m/>
    <m/>
    <s v="30/09/2025"/>
    <x v="2"/>
    <n v="2020"/>
    <s v="SPORTAGE [4] [F EMOTION TP 2000CC 2AB A"/>
    <s v="G4NAKH004265"/>
    <s v="U5YPG81ABLL720864"/>
    <s v="04606127"/>
    <s v="KIA"/>
    <s v="KIA SPORTAGE "/>
    <n v="3.5777999999999997E-2"/>
    <n v="93000000"/>
    <s v="EQUIDAD"/>
    <s v="CAMIONETAPASAJ"/>
    <s v="PARTICULAR"/>
    <s v="neversuarez.14@hotmail.com"/>
    <n v="159716856"/>
    <n v="3327354"/>
    <n v="2776095.73"/>
    <s v=""/>
    <s v=""/>
    <s v=""/>
    <m/>
    <m/>
    <m/>
    <s v=""/>
    <s v=""/>
    <s v=""/>
    <m/>
    <m/>
    <m/>
    <m/>
    <m/>
    <m/>
    <m/>
    <m/>
    <m/>
    <n v="0.1379592436622018"/>
    <x v="1"/>
    <s v="COS"/>
  </r>
  <r>
    <s v="R1"/>
    <n v="1075656524"/>
    <s v="F"/>
    <s v="MARILUZ"/>
    <n v="0"/>
    <s v="PAIBA"/>
    <s v="MEDINA"/>
    <d v="1988-09-15T00:00:00"/>
    <s v="NNK440"/>
    <n v="25899"/>
    <s v="ZIPAQUIRA"/>
    <n v="25"/>
    <s v="CUNDINAMARCA"/>
    <m/>
    <n v="3125399889"/>
    <n v="0"/>
    <m/>
    <m/>
    <m/>
    <s v="10/09/2025"/>
    <x v="17"/>
    <n v="2025"/>
    <s v="SELTOS ZENITH AT 2000CC 6AB C"/>
    <s v="G4NHRH304810"/>
    <s v="KNAER81AES7657624"/>
    <s v="04606166"/>
    <s v="KIA"/>
    <s v="KIA SELTOS "/>
    <n v="3.7793089887640449E-2"/>
    <n v="124600000"/>
    <s v="MAPFRE"/>
    <s v="CAMIONETAPASAJ"/>
    <s v="PARTICULAR"/>
    <s v="maripaiba05@gmail.com"/>
    <n v="159833625"/>
    <n v="4709019"/>
    <n v="3937159.15"/>
    <s v=""/>
    <s v=""/>
    <s v=""/>
    <m/>
    <m/>
    <m/>
    <s v=""/>
    <s v=""/>
    <s v=""/>
    <m/>
    <m/>
    <m/>
    <m/>
    <m/>
    <m/>
    <m/>
    <m/>
    <m/>
    <n v="0.67569654308449056"/>
    <x v="1"/>
    <s v="COS"/>
  </r>
  <r>
    <s v="R1"/>
    <n v="71776167"/>
    <s v="M"/>
    <s v="JUAN"/>
    <s v="FELIPE"/>
    <s v="BUILES"/>
    <s v="BARRERA"/>
    <d v="1978-03-09T00:00:00"/>
    <s v="GWZ422"/>
    <n v="5607"/>
    <s v="RETIRO"/>
    <n v="5"/>
    <s v="ANTIOQUIA"/>
    <m/>
    <n v="3218511009"/>
    <n v="0"/>
    <m/>
    <m/>
    <m/>
    <s v="14/09/2025"/>
    <x v="0"/>
    <n v="2020"/>
    <s v="DUSTER [FL] DYNAMIQUE/INTEN MT 2000CC 4X2"/>
    <s v="E410C230077"/>
    <s v="9FBHSR5B3LM251038"/>
    <s v="08006052"/>
    <s v="RENAULT"/>
    <s v="RENAULT DUSTER "/>
    <n v="3.6612067307692307E-2"/>
    <n v="62400000"/>
    <s v="ALLIANZ"/>
    <s v="CAMIONETAPASAJ"/>
    <s v="PARTICULAR"/>
    <s v="juanfelipebuiles@gmail.com"/>
    <n v="159716143"/>
    <n v="2284593"/>
    <n v="1899826.42"/>
    <s v=""/>
    <s v=""/>
    <s v=""/>
    <m/>
    <m/>
    <m/>
    <s v=""/>
    <s v=""/>
    <s v=""/>
    <m/>
    <m/>
    <m/>
    <m/>
    <m/>
    <m/>
    <m/>
    <m/>
    <m/>
    <n v="0.58048615200379172"/>
    <x v="1"/>
    <s v="COS"/>
  </r>
  <r>
    <s v="R1"/>
    <n v="80730589"/>
    <s v="M"/>
    <s v="MAURICIO"/>
    <n v="0"/>
    <s v="BECERRA"/>
    <s v="FERNANDEZ"/>
    <d v="1982-02-09T00:00:00"/>
    <s v="FPP495"/>
    <n v="0"/>
    <s v="BOGOTA"/>
    <n v="25"/>
    <s v="CUNDINAMARCA"/>
    <m/>
    <n v="3124033032"/>
    <n v="3007770379"/>
    <m/>
    <m/>
    <m/>
    <s v="18/09/2025"/>
    <x v="26"/>
    <n v="2019"/>
    <s v="CX5 [2] GRAND TOURING L TP 2500CC 6AB R"/>
    <s v="PY10462081"/>
    <s v="JM7KF4WLAK0241278"/>
    <s v="05606089"/>
    <s v="MAZDA"/>
    <s v="MAZDA CX5 "/>
    <n v="2.7943305478180129E-2"/>
    <n v="107700000"/>
    <s v="SURAMERICANA"/>
    <s v="CAMIONETAPASAJ"/>
    <s v="PARTICULAR"/>
    <s v="mauriciobecerrafernandez@gmail.com"/>
    <n v="159715226"/>
    <n v="3009494"/>
    <n v="2508986.4700000002"/>
    <s v=""/>
    <s v=""/>
    <s v=""/>
    <m/>
    <m/>
    <m/>
    <s v=""/>
    <s v=""/>
    <s v=""/>
    <m/>
    <m/>
    <m/>
    <m/>
    <m/>
    <m/>
    <m/>
    <m/>
    <m/>
    <n v="1.1399477259965263E-2"/>
    <x v="1"/>
    <s v="COS"/>
  </r>
  <r>
    <s v="R1"/>
    <n v="79108831"/>
    <s v="M"/>
    <s v="NOEL"/>
    <s v="ARTURO"/>
    <s v="MARIN"/>
    <s v="ARIZA"/>
    <d v="1961-12-25T00:00:00"/>
    <s v="JSO010"/>
    <n v="50001"/>
    <s v="VILLAVICENCIO"/>
    <n v="50"/>
    <s v="META"/>
    <m/>
    <n v="3204920392"/>
    <n v="3132049203"/>
    <m/>
    <m/>
    <m/>
    <s v="15/09/2025"/>
    <x v="15"/>
    <n v="2021"/>
    <s v="HILUX [8] [2 FL 2.4L MT 2400CC TD 7A"/>
    <s v="2GDG243008"/>
    <s v="8AJKB3CD7M1631653"/>
    <s v="09021083"/>
    <s v="TOYOTA"/>
    <s v="TOYOTA HILUX "/>
    <n v="2.3014807121661721E-2"/>
    <n v="168500000"/>
    <s v="MAPFRE"/>
    <s v="PICKUPDOBLECAB"/>
    <s v="PARTICULAR"/>
    <s v="arturomarin024@gmail.com"/>
    <n v="159950205"/>
    <n v="3877995"/>
    <n v="3238819.01"/>
    <s v=""/>
    <s v=""/>
    <s v=""/>
    <m/>
    <m/>
    <m/>
    <s v=""/>
    <s v=""/>
    <s v=""/>
    <m/>
    <m/>
    <m/>
    <m/>
    <m/>
    <m/>
    <m/>
    <m/>
    <m/>
    <n v="0.55729590868212453"/>
    <x v="3"/>
    <s v="COS"/>
  </r>
  <r>
    <s v="R1"/>
    <n v="51752685"/>
    <s v="F"/>
    <s v="LIBIA"/>
    <s v="CRISTINA"/>
    <s v="ORTEGA"/>
    <s v="RAMIREZ"/>
    <d v="1964-12-26T00:00:00"/>
    <s v="FZP767"/>
    <n v="0"/>
    <s v="BARRANQUILLA"/>
    <n v="8"/>
    <s v="ATLANTICO"/>
    <m/>
    <n v="3135919962"/>
    <n v="3242378611"/>
    <m/>
    <m/>
    <m/>
    <s v="29/09/2025"/>
    <x v="11"/>
    <n v="2020"/>
    <s v="CX3 TOURING TP 2000CC R17"/>
    <s v="PE21262683"/>
    <s v="JM7DK2W7AL1416428"/>
    <s v="05606083"/>
    <s v="MAZDA"/>
    <s v="MAZDA CX3 "/>
    <n v="3.45182869955157E-2"/>
    <n v="89200000"/>
    <s v="SURAMERICANA"/>
    <s v="CAMIONETAPASAJ"/>
    <s v="PARTICULAR"/>
    <s v="cris3064@hotmail.com"/>
    <n v="29209922"/>
    <n v="3079031.2"/>
    <n v="2567421.1800000002"/>
    <s v=""/>
    <s v=""/>
    <s v=""/>
    <m/>
    <m/>
    <m/>
    <s v=""/>
    <s v=""/>
    <s v=""/>
    <m/>
    <m/>
    <m/>
    <m/>
    <m/>
    <m/>
    <m/>
    <m/>
    <m/>
    <n v="0.52406758225123717"/>
    <x v="1"/>
    <s v="COS"/>
  </r>
  <r>
    <s v="R1"/>
    <n v="52561509"/>
    <s v="F"/>
    <s v="SANDRA"/>
    <s v="YAZMIN"/>
    <s v="ARIZA"/>
    <s v="QUIROGA"/>
    <d v="1973-07-20T00:00:00"/>
    <s v="JVO136"/>
    <n v="0"/>
    <s v="BOGOTA"/>
    <n v="25"/>
    <s v="CUNDINAMARCA"/>
    <m/>
    <n v="3173637551"/>
    <n v="0"/>
    <m/>
    <m/>
    <m/>
    <s v="05/09/2025"/>
    <x v="1"/>
    <n v="2021"/>
    <s v="YARIS [3] [FL] XS TP 1500CC 2AB A"/>
    <s v="2NR4483532"/>
    <s v="9BRKB9F39M8111705"/>
    <s v="09001147"/>
    <s v="TOYOTA"/>
    <s v="TOYOTA YARIS "/>
    <n v="1.8772048192771083E-2"/>
    <n v="66400000"/>
    <s v="ALLIANZ"/>
    <s v="AUTOMOVIL"/>
    <s v="PARTICULAR"/>
    <s v="sayarqui@yahoo.com.ar"/>
    <n v="159837834"/>
    <n v="1246464"/>
    <n v="1027448.87"/>
    <s v=""/>
    <s v=""/>
    <s v=""/>
    <m/>
    <m/>
    <m/>
    <s v=""/>
    <s v=""/>
    <s v=""/>
    <m/>
    <m/>
    <m/>
    <m/>
    <m/>
    <m/>
    <m/>
    <m/>
    <m/>
    <n v="0.50555729226878066"/>
    <x v="0"/>
    <s v="COS"/>
  </r>
  <r>
    <s v="R1"/>
    <n v="78016134"/>
    <s v="M"/>
    <s v="JAIRO"/>
    <s v="DE JESUS"/>
    <s v="VIOLA"/>
    <s v="ALMENTERO"/>
    <d v="1956-12-18T00:00:00"/>
    <s v="KVS569"/>
    <n v="0"/>
    <s v="CERETE"/>
    <n v="0"/>
    <s v="CÃ“RDOBA"/>
    <m/>
    <n v="3116738445"/>
    <n v="0"/>
    <m/>
    <m/>
    <m/>
    <s v="22/09/2025"/>
    <x v="25"/>
    <n v="2023"/>
    <s v="SWIFT [4] DZIRE MT 1200CC 4P 2A"/>
    <s v="K12MP4342949"/>
    <s v="MBHZF63S0PG315611"/>
    <s v="08801052"/>
    <s v="SUZUKI"/>
    <s v="SUZUKI SWIFT "/>
    <n v="4.0359476744186044E-2"/>
    <n v="51600000"/>
    <s v="PREVISORA"/>
    <s v="AUTOMOVIL"/>
    <s v="PARTICULAR"/>
    <s v="vitalium_86@hotmail.com"/>
    <n v="159838693"/>
    <n v="2082549"/>
    <n v="1730041.28"/>
    <s v=""/>
    <s v=""/>
    <s v=""/>
    <m/>
    <m/>
    <m/>
    <s v=""/>
    <s v=""/>
    <s v=""/>
    <m/>
    <m/>
    <m/>
    <m/>
    <m/>
    <m/>
    <m/>
    <m/>
    <m/>
    <n v="0.56320669174728677"/>
    <x v="1"/>
    <s v="COS"/>
  </r>
  <r>
    <s v="R1"/>
    <n v="80246190"/>
    <s v="M"/>
    <s v="YOHNNY"/>
    <s v="FERNEY"/>
    <s v="BERMUDEZ"/>
    <s v="GONZALEZ"/>
    <d v="1983-06-20T00:00:00"/>
    <s v="JWV691"/>
    <n v="0"/>
    <s v="BOGOTA"/>
    <n v="25"/>
    <s v="CUNDINAMARCA"/>
    <m/>
    <n v="3015354647"/>
    <n v="3107555336"/>
    <m/>
    <m/>
    <m/>
    <s v="02/09/2025"/>
    <x v="22"/>
    <n v="2022"/>
    <s v="RENEGADE SPORT MT 1800CC 4X2 2"/>
    <s v="988611407NK402245"/>
    <s v="XXXXXX"/>
    <s v="04206065"/>
    <s v="JEEP"/>
    <s v="JEEP RENEGADE "/>
    <n v="1.9692115384615384E-2"/>
    <n v="68900000"/>
    <s v="EQUIDAD"/>
    <s v="CAMIONETAPASAJ"/>
    <s v="PARTICULAR"/>
    <s v="Ybermudezg@gmail.com"/>
    <n v="29218853"/>
    <n v="1356786.75"/>
    <n v="1120156.93"/>
    <s v=""/>
    <s v=""/>
    <s v=""/>
    <m/>
    <m/>
    <m/>
    <s v=""/>
    <s v=""/>
    <s v=""/>
    <m/>
    <m/>
    <m/>
    <m/>
    <m/>
    <m/>
    <m/>
    <m/>
    <m/>
    <n v="0.58478429334200277"/>
    <x v="0"/>
    <s v="COS"/>
  </r>
  <r>
    <s v="R1"/>
    <n v="27590649"/>
    <s v="F"/>
    <s v="SANDRA"/>
    <s v="XIMENA"/>
    <s v="SANCHEZ"/>
    <s v="NARANJO"/>
    <d v="1980-03-29T00:00:00"/>
    <s v="LVZ832"/>
    <n v="0"/>
    <s v="CUCUTA"/>
    <n v="54"/>
    <s v="NORTE DE SANTANDER"/>
    <m/>
    <n v="3112949190"/>
    <n v="3104179769"/>
    <m/>
    <m/>
    <m/>
    <s v="18/09/2025"/>
    <x v="26"/>
    <n v="2024"/>
    <s v="COROLLA CROSS SE-G HYBRID TP 1800CC 7AB 4"/>
    <s v="2ZR2V47265"/>
    <s v="9BRKZAAG7R0666004"/>
    <s v="09006179"/>
    <s v="TOYOTA"/>
    <s v="TOYOTA COROLLA "/>
    <n v="2.3850098784194529E-2"/>
    <n v="131600000"/>
    <s v="BOLIVAR"/>
    <s v="CAMIONETAPASAJ"/>
    <s v="PARTICULAR"/>
    <s v="sebastianflorez113@gmail.com"/>
    <n v="159843236"/>
    <n v="3138673"/>
    <n v="2617540.09"/>
    <s v=""/>
    <s v=""/>
    <s v=""/>
    <m/>
    <m/>
    <m/>
    <s v=""/>
    <s v=""/>
    <s v=""/>
    <m/>
    <m/>
    <m/>
    <m/>
    <m/>
    <m/>
    <m/>
    <m/>
    <m/>
    <n v="0.57072047493530409"/>
    <x v="3"/>
    <s v="COS"/>
  </r>
  <r>
    <s v="R1"/>
    <n v="19154801"/>
    <s v="M"/>
    <s v="JORGE"/>
    <s v="ARMANDO"/>
    <s v="ROJAS"/>
    <s v="ROJAS"/>
    <d v="1951-08-29T00:00:00"/>
    <s v="JYZ732"/>
    <n v="0"/>
    <s v="BOGOTA"/>
    <n v="25"/>
    <s v="CUNDINAMARCA"/>
    <m/>
    <n v="3102996144"/>
    <n v="3114713693"/>
    <m/>
    <m/>
    <m/>
    <s v="30/09/2025"/>
    <x v="2"/>
    <n v="2022"/>
    <s v="DUSTER OROCH INTENS MT 2000CC 4X4 2"/>
    <s v="F4RE410C277532"/>
    <s v="93Y9SR5B3NJ817764"/>
    <s v="08021006"/>
    <s v="RENAULT"/>
    <s v="RENAULT DUSTER "/>
    <n v="1.942650998668442E-2"/>
    <n v="75100000"/>
    <s v="PREVISORA"/>
    <s v="PICKUPDOBLECAB"/>
    <s v="PARTICULAR"/>
    <n v="0"/>
    <n v="29187627"/>
    <n v="1458930.9"/>
    <n v="1205992.3500000001"/>
    <s v=""/>
    <s v=""/>
    <s v=""/>
    <m/>
    <m/>
    <m/>
    <s v=""/>
    <s v=""/>
    <s v=""/>
    <m/>
    <m/>
    <m/>
    <m/>
    <m/>
    <m/>
    <m/>
    <m/>
    <m/>
    <n v="0.49806593925649389"/>
    <x v="0"/>
    <s v="COS"/>
  </r>
  <r>
    <s v="R1"/>
    <n v="42877380"/>
    <s v="F"/>
    <s v="MARIA"/>
    <s v="CLARA"/>
    <s v="OSORIO"/>
    <s v="BUSTAMANTE"/>
    <d v="1963-02-14T00:00:00"/>
    <s v="GCS611"/>
    <n v="0"/>
    <s v="BOGOTA"/>
    <n v="25"/>
    <s v="CUNDINAMARCA"/>
    <m/>
    <n v="3173837411"/>
    <n v="0"/>
    <m/>
    <m/>
    <m/>
    <s v="13/09/2025"/>
    <x v="9"/>
    <n v="2020"/>
    <s v="QASHQAI [3] [FL SENSE TP 2000CC 4X2 2"/>
    <s v="MR20614125W"/>
    <s v="SJNFBAJ11Z2623902"/>
    <s v="06406137"/>
    <s v="NISSAN"/>
    <s v="NISSAN QASHQAI "/>
    <n v="1.5290259579728059E-2"/>
    <n v="80900000"/>
    <s v="ALLIANZ"/>
    <s v="CAMIONETAPASAJ"/>
    <s v="PARTICULAR"/>
    <s v="clerosb@gmail.com"/>
    <n v="159760309"/>
    <n v="1236982"/>
    <n v="1019480.83"/>
    <s v=""/>
    <s v=""/>
    <s v=""/>
    <m/>
    <m/>
    <m/>
    <s v=""/>
    <s v=""/>
    <s v=""/>
    <m/>
    <m/>
    <m/>
    <m/>
    <m/>
    <m/>
    <m/>
    <m/>
    <m/>
    <n v="0.98530009333491231"/>
    <x v="2"/>
    <s v="COS"/>
  </r>
  <r>
    <s v="R1"/>
    <n v="80095151"/>
    <s v="M"/>
    <s v="EDWIN"/>
    <s v="ALBERTO"/>
    <s v="MONARD"/>
    <s v="SANCHEZ"/>
    <d v="1979-10-06T00:00:00"/>
    <s v="NUZ804"/>
    <n v="0"/>
    <s v="BOGOTA"/>
    <n v="25"/>
    <s v="CUNDINAMARCA"/>
    <m/>
    <n v="3107822812"/>
    <n v="3102373193"/>
    <m/>
    <m/>
    <m/>
    <s v="18/09/2025"/>
    <x v="26"/>
    <n v="2025"/>
    <s v="K3 CROSS GT LINE AT 1600CC 6AB"/>
    <s v="G4FGRE053195"/>
    <s v="3KPFD51ABSE061755"/>
    <s v="04606174"/>
    <s v="KIA"/>
    <s v="KIA K3 "/>
    <n v="1.7520626304801671E-2"/>
    <n v="95800000"/>
    <s v="MAPFRE"/>
    <s v="CAMIONETAPASAJ"/>
    <s v="PARTICULAR"/>
    <s v="monard_1973@hotmail.com"/>
    <n v="159896104"/>
    <n v="1678476"/>
    <n v="1390483.7"/>
    <s v=""/>
    <s v=""/>
    <s v=""/>
    <m/>
    <m/>
    <m/>
    <s v=""/>
    <s v=""/>
    <s v=""/>
    <m/>
    <m/>
    <m/>
    <m/>
    <m/>
    <m/>
    <m/>
    <m/>
    <m/>
    <n v="0.48304710767298631"/>
    <x v="0"/>
    <s v="COS"/>
  </r>
  <r>
    <s v="R1"/>
    <n v="32415432"/>
    <s v="F"/>
    <s v="JULIA"/>
    <s v="MATILDE"/>
    <s v="ARANGO"/>
    <s v="ORREGO"/>
    <d v="1947-03-24T00:00:00"/>
    <s v="FQU008"/>
    <n v="5647"/>
    <s v="SAN ANDRES"/>
    <n v="5"/>
    <s v="ANTIOQUIA"/>
    <m/>
    <n v="3214321234"/>
    <n v="3206113700"/>
    <m/>
    <m/>
    <m/>
    <s v="20/09/2026"/>
    <x v="7"/>
    <n v="2019"/>
    <s v="VOYAGE COMFORTLINE MT 1600CC R15"/>
    <s v="CFZT73020"/>
    <s v="9BWDB45U7KT020378"/>
    <s v="09201226"/>
    <s v="VOLKSWAGEN"/>
    <s v="VOLKSWAGEN VOYAGE "/>
    <n v="3.4849101941747576E-2"/>
    <n v="41200000"/>
    <s v="ALLIANZ"/>
    <s v="AUTOMOVIL"/>
    <s v="PARTICULAR"/>
    <s v="tatianagiraldo@gmail.com"/>
    <n v="159836071"/>
    <n v="1435783"/>
    <n v="1186540.04"/>
    <s v=""/>
    <s v=""/>
    <s v=""/>
    <m/>
    <m/>
    <m/>
    <s v=""/>
    <s v=""/>
    <s v=""/>
    <m/>
    <m/>
    <m/>
    <m/>
    <m/>
    <m/>
    <m/>
    <m/>
    <m/>
    <n v="0.79171172351349151"/>
    <x v="0"/>
    <s v="COS"/>
  </r>
  <r>
    <s v="R1"/>
    <n v="71728528"/>
    <s v="M"/>
    <s v="JUAN"/>
    <s v="FELIPE"/>
    <s v="LONDOÃ‘O"/>
    <s v="ARANGO"/>
    <d v="1971-10-15T00:00:00"/>
    <s v="EGW672"/>
    <n v="5001"/>
    <s v="MEDELLIN"/>
    <n v="5"/>
    <s v="ANTIOQUIA"/>
    <m/>
    <n v="3104364843"/>
    <n v="0"/>
    <m/>
    <m/>
    <m/>
    <s v="03/09/2025"/>
    <x v="4"/>
    <n v="2018"/>
    <s v="KICKS EXCLUSIVE TP 1600CC 6AB R"/>
    <s v="HR16834614N"/>
    <s v="3N8CP5HEXZL456601"/>
    <s v="06406133"/>
    <s v="NISSAN"/>
    <s v="NISSAN KICKS "/>
    <n v="2.2902270676691729E-2"/>
    <n v="66500000"/>
    <s v="HDI-LIBERTY"/>
    <s v="CAMIONETAPASAJ"/>
    <s v="PARTICULAR"/>
    <s v="jufeloar@hotmail.com"/>
    <n v="159715111"/>
    <n v="1523001"/>
    <n v="1259832.99"/>
    <s v=""/>
    <s v=""/>
    <s v=""/>
    <m/>
    <m/>
    <m/>
    <s v=""/>
    <s v=""/>
    <s v=""/>
    <m/>
    <m/>
    <m/>
    <m/>
    <m/>
    <m/>
    <m/>
    <m/>
    <m/>
    <n v="0.35665275244852546"/>
    <x v="0"/>
    <s v="COS"/>
  </r>
  <r>
    <s v="R1"/>
    <n v="1144171970"/>
    <s v="F"/>
    <s v="MARIAN"/>
    <s v="ANGELICA"/>
    <s v="CAMACHO"/>
    <s v="AROS"/>
    <d v="1993-09-07T00:00:00"/>
    <s v="NXU088"/>
    <n v="76001"/>
    <s v="CALI"/>
    <n v="76"/>
    <s v="VALLE DEL CAUCA"/>
    <m/>
    <n v="3167760209"/>
    <n v="0"/>
    <m/>
    <m/>
    <m/>
    <s v="30/09/2025"/>
    <x v="2"/>
    <n v="2025"/>
    <s v="LOGAN [2] [FL] INTENS MT 1600CC 16V A"/>
    <s v="J759Q297154"/>
    <s v="9FB4SR0E9SM998837"/>
    <s v="08001203"/>
    <s v="RENAULT"/>
    <s v="RENAULT LOGAN "/>
    <n v="4.9834193016344723E-2"/>
    <n v="67300000"/>
    <s v="MAPFRE"/>
    <s v="AUTOMOVIL"/>
    <s v="PARTICULAR"/>
    <s v="mariangelica_0907@hotmail.com"/>
    <n v="29219078"/>
    <n v="3353841.19"/>
    <n v="2798353.94"/>
    <s v=""/>
    <s v=""/>
    <s v=""/>
    <m/>
    <m/>
    <m/>
    <s v=""/>
    <s v=""/>
    <s v=""/>
    <m/>
    <m/>
    <m/>
    <m/>
    <m/>
    <m/>
    <m/>
    <m/>
    <m/>
    <n v="0.37827630902415132"/>
    <x v="1"/>
    <s v="COS"/>
  </r>
  <r>
    <s v="R1"/>
    <n v="1035854334"/>
    <s v="M"/>
    <s v="OMAR"/>
    <s v="CAMILO"/>
    <s v="ALZATE"/>
    <s v="ROMERO"/>
    <d v="1989-02-13T00:00:00"/>
    <s v="FIU837"/>
    <n v="5001"/>
    <s v="MEDELLIN"/>
    <n v="5"/>
    <s v="ANTIOQUIA"/>
    <m/>
    <n v="3507782310"/>
    <n v="3212353412"/>
    <m/>
    <m/>
    <m/>
    <s v="06/09/2025"/>
    <x v="16"/>
    <n v="2022"/>
    <s v="2 [2] [FL] GRAND TOURING L TP 1500CC 6AB T"/>
    <s v="P540611098"/>
    <s v="3MDDJ2HAANM306175"/>
    <s v="05601193"/>
    <s v="MAZDA"/>
    <s v="MAZDA 2 "/>
    <n v="6.2935444887118192E-2"/>
    <n v="75300000"/>
    <s v="ALLIANZ"/>
    <s v="AUTOMOVIL"/>
    <s v="PARTICULAR"/>
    <s v="alzate.camilo@gmail.com"/>
    <n v="159831606"/>
    <n v="4739039"/>
    <n v="3962385.7"/>
    <s v=""/>
    <s v=""/>
    <s v=""/>
    <m/>
    <m/>
    <m/>
    <s v=""/>
    <s v=""/>
    <s v=""/>
    <m/>
    <m/>
    <m/>
    <m/>
    <m/>
    <m/>
    <m/>
    <m/>
    <m/>
    <n v="0.55347375786035846"/>
    <x v="1"/>
    <s v="COS"/>
  </r>
  <r>
    <s v="R1"/>
    <n v="80196141"/>
    <s v="M"/>
    <s v="JUAN"/>
    <s v="PABLO"/>
    <s v="RODRIGUEZ"/>
    <s v="BOHORQUEZ"/>
    <d v="1983-09-15T00:00:00"/>
    <s v="GMS752"/>
    <n v="0"/>
    <s v="BOGOTA"/>
    <n v="25"/>
    <s v="CUNDINAMARCA"/>
    <m/>
    <n v="3114741334"/>
    <n v="0"/>
    <m/>
    <m/>
    <m/>
    <s v="21/09/2025"/>
    <x v="20"/>
    <n v="2020"/>
    <s v="3 [4] TOURING TP 2000CC 7AB"/>
    <s v="PE40667353"/>
    <s v="3MZBP2S7ALM100338"/>
    <s v="05601183"/>
    <s v="MAZDA"/>
    <s v="MAZDA 3 "/>
    <n v="2.8741304347826086E-2"/>
    <n v="75900000"/>
    <s v="HDI-LIBERTY"/>
    <s v="AUTOMOVIL"/>
    <s v="PARTICULAR"/>
    <s v="juanpanrb@hotmail.com"/>
    <n v="159807040"/>
    <n v="2181465"/>
    <n v="1813163.67"/>
    <s v=""/>
    <s v=""/>
    <s v=""/>
    <m/>
    <m/>
    <m/>
    <s v=""/>
    <s v=""/>
    <s v=""/>
    <m/>
    <m/>
    <m/>
    <m/>
    <m/>
    <m/>
    <m/>
    <m/>
    <m/>
    <n v="0.53543620639648959"/>
    <x v="1"/>
    <s v="COS"/>
  </r>
  <r>
    <s v="R1"/>
    <n v="19405639"/>
    <s v="M"/>
    <s v="LUIS"/>
    <s v="ALEJANDRO"/>
    <s v="CASTILLO"/>
    <s v="OSPINA"/>
    <d v="1956-01-14T00:00:00"/>
    <s v="IZQ948"/>
    <n v="0"/>
    <s v="SANTA MARTA"/>
    <n v="47"/>
    <s v="MAGDALENA"/>
    <m/>
    <n v="3153528872"/>
    <n v="0"/>
    <m/>
    <m/>
    <m/>
    <s v="13/09/2025"/>
    <x v="9"/>
    <n v="2017"/>
    <s v="SENTRA B17 [FL] ADVANC TP 1800CC 2AB A"/>
    <s v="MRA8848744H"/>
    <s v="3N1AB7AD4ZL805558"/>
    <s v="06401224"/>
    <s v="NISSAN"/>
    <s v="NISSAN SENTRA "/>
    <n v="2.2653425925925928E-2"/>
    <n v="54000000"/>
    <s v="ALLIANZ"/>
    <s v="AUTOMOVIL"/>
    <s v="PARTICULAR"/>
    <s v="alcaospi@gmail.com"/>
    <n v="159830155"/>
    <n v="1223285"/>
    <n v="1007970.63"/>
    <s v=""/>
    <s v=""/>
    <s v=""/>
    <m/>
    <m/>
    <m/>
    <s v=""/>
    <s v=""/>
    <s v=""/>
    <m/>
    <m/>
    <m/>
    <m/>
    <m/>
    <m/>
    <m/>
    <m/>
    <m/>
    <n v="0.63720139871670511"/>
    <x v="0"/>
    <s v="COS"/>
  </r>
  <r>
    <s v="R1"/>
    <n v="67012731"/>
    <s v="F"/>
    <s v="PAOLA"/>
    <s v="ANDREA"/>
    <s v="ROJAS"/>
    <s v="SOTO"/>
    <d v="1977-08-04T00:00:00"/>
    <s v="LYP658"/>
    <n v="76001"/>
    <s v="CALI"/>
    <n v="76"/>
    <s v="VALLE DEL CAUCA"/>
    <m/>
    <n v="3122580479"/>
    <n v="0"/>
    <m/>
    <m/>
    <m/>
    <s v="03/09/2026"/>
    <x v="4"/>
    <n v="2023"/>
    <s v="GLC 300 e [C253] 4MATIC C TP 2000CC T CT"/>
    <s v="27492032040725"/>
    <s v="W1N2533531G157342"/>
    <s v="05806079"/>
    <s v="MERCEDES BENZ"/>
    <s v="MERCEDES BENZ GLC "/>
    <n v="3.3544569174757281E-2"/>
    <n v="247200000"/>
    <s v="BOLIVAR"/>
    <s v="CAMIONETAPASAJ"/>
    <s v="PARTICULAR"/>
    <s v="districolores@yahoo.es"/>
    <n v="29202876"/>
    <n v="8292217.5"/>
    <n v="6948250"/>
    <s v=""/>
    <s v=""/>
    <s v=""/>
    <m/>
    <m/>
    <m/>
    <s v=""/>
    <s v=""/>
    <s v=""/>
    <m/>
    <m/>
    <m/>
    <m/>
    <m/>
    <m/>
    <m/>
    <m/>
    <m/>
    <n v="0.98317583014809551"/>
    <x v="1"/>
    <s v="COS"/>
  </r>
  <r>
    <s v="R1"/>
    <n v="41892040"/>
    <s v="F"/>
    <s v="MARIA"/>
    <s v="SOFELIA"/>
    <s v="ARIAS"/>
    <s v="ARBELAEZ"/>
    <d v="1960-02-12T00:00:00"/>
    <s v="MXR976"/>
    <n v="63001"/>
    <s v="ARMENIA"/>
    <n v="63"/>
    <s v="QUINDIO"/>
    <m/>
    <n v="3137970328"/>
    <n v="3125121480"/>
    <m/>
    <m/>
    <m/>
    <s v="15/09/2025"/>
    <x v="15"/>
    <n v="2016"/>
    <s v="KOLEOS [1][FL][ SPORTWAY R LINK TP 2500CC TC R1"/>
    <s v="2TRA703F027556"/>
    <s v="VF1VY0CAVGC565443"/>
    <s v="08008013"/>
    <s v="RENAULT"/>
    <s v="RENAULT KOLEOS "/>
    <n v="2.4846550151975684E-2"/>
    <n v="65800000"/>
    <s v="SBS"/>
    <s v="CAMPERO"/>
    <s v="PARTICULAR"/>
    <s v="nefimo@gmail.com"/>
    <n v="159857400"/>
    <n v="1634903"/>
    <n v="1353867.96"/>
    <s v=""/>
    <s v=""/>
    <s v=""/>
    <m/>
    <m/>
    <m/>
    <s v=""/>
    <s v=""/>
    <s v=""/>
    <m/>
    <m/>
    <m/>
    <m/>
    <m/>
    <m/>
    <m/>
    <m/>
    <m/>
    <n v="0.97372700638059873"/>
    <x v="0"/>
    <s v="COS"/>
  </r>
  <r>
    <s v="R1"/>
    <n v="66927602"/>
    <s v="F"/>
    <s v="ELIZABETH"/>
    <n v="0"/>
    <s v="DAZA"/>
    <s v="GOMEZ"/>
    <d v="1974-12-27T00:00:00"/>
    <s v="LLW822"/>
    <n v="76001"/>
    <s v="CALI"/>
    <n v="76"/>
    <s v="VALLE DEL CAUCA"/>
    <m/>
    <n v="3155623051"/>
    <n v="0"/>
    <m/>
    <m/>
    <m/>
    <s v="15/09/2025"/>
    <x v="15"/>
    <n v="2023"/>
    <s v="VITARA GL AT 1600CC 2AB A"/>
    <s v="M16A2401739"/>
    <s v="TSMYD21SXPMB23170"/>
    <s v="08806018"/>
    <s v="SUZUKI"/>
    <s v="SUZUKI VITARA "/>
    <n v="2.7069847328244273E-2"/>
    <n v="78600000"/>
    <s v="SURAMERICANA"/>
    <s v="CAMIONETAPASAJ"/>
    <s v="PARTICULAR"/>
    <n v="0"/>
    <n v="159836954"/>
    <n v="2127690"/>
    <n v="1767974.48"/>
    <s v=""/>
    <s v=""/>
    <s v=""/>
    <m/>
    <m/>
    <m/>
    <s v=""/>
    <s v=""/>
    <s v=""/>
    <m/>
    <m/>
    <m/>
    <m/>
    <m/>
    <m/>
    <m/>
    <m/>
    <m/>
    <n v="0.20733325439260919"/>
    <x v="1"/>
    <s v="COS"/>
  </r>
  <r>
    <s v="R1"/>
    <n v="55305906"/>
    <s v="F"/>
    <s v="MARIA"/>
    <s v="ESPERANZA"/>
    <s v="ACOSTA"/>
    <s v="PRADA"/>
    <d v="1985-05-02T00:00:00"/>
    <s v="JXW002"/>
    <n v="0"/>
    <s v="BARRANQUILLA"/>
    <n v="8"/>
    <s v="ATLANTICO"/>
    <m/>
    <n v="3008054387"/>
    <n v="0"/>
    <m/>
    <m/>
    <m/>
    <s v="28/09/2025"/>
    <x v="14"/>
    <n v="2022"/>
    <s v="VOYAGE TRENDLINE TP 1600CC 16V 2"/>
    <s v="CWS130171"/>
    <s v="9BWDL45UXNT065168"/>
    <s v="09201275"/>
    <s v="VOLKSWAGEN"/>
    <s v="VOLKSWAGEN VOYAGE "/>
    <n v="6.8158125E-2"/>
    <n v="57600000"/>
    <s v="HDI-LIBERTY"/>
    <s v="AUTOMOVIL"/>
    <s v="PARTICULAR"/>
    <s v="me_acosta@hotmail.com"/>
    <n v="159716489"/>
    <n v="3925908"/>
    <n v="3279082.02"/>
    <s v=""/>
    <s v=""/>
    <s v=""/>
    <m/>
    <m/>
    <m/>
    <s v=""/>
    <s v=""/>
    <s v=""/>
    <m/>
    <m/>
    <m/>
    <m/>
    <m/>
    <m/>
    <m/>
    <m/>
    <m/>
    <n v="0.51934324870815429"/>
    <x v="1"/>
    <s v="COS"/>
  </r>
  <r>
    <s v="R1"/>
    <n v="91204223"/>
    <s v="M"/>
    <s v="DENNIS"/>
    <s v="EDUARDO"/>
    <s v="GUALDRON"/>
    <s v="SILVA"/>
    <d v="1959-06-08T00:00:00"/>
    <s v="NLR489"/>
    <n v="0"/>
    <s v="BOGOTA"/>
    <n v="25"/>
    <s v="CUNDINAMARCA"/>
    <m/>
    <n v="3104880603"/>
    <n v="3104880602"/>
    <m/>
    <m/>
    <m/>
    <s v="27/09/2025"/>
    <x v="8"/>
    <n v="2025"/>
    <s v="PRADO [LC 250] TX-L TP 2800CC 5P TD"/>
    <s v="1GD9377788"/>
    <s v="JTEARCAJ3S5003396"/>
    <s v="09008259"/>
    <s v="TOYOTA"/>
    <s v="TOYOTA PRADO "/>
    <n v="1.0276803367734927E-2"/>
    <n v="368200000"/>
    <s v="MAPFRE"/>
    <s v="CAMPERO"/>
    <s v="PARTICULAR"/>
    <s v="ch.yacota@hotmail.com"/>
    <n v="159722654"/>
    <n v="3783919"/>
    <n v="3159763.59"/>
    <s v=""/>
    <s v=""/>
    <s v=""/>
    <m/>
    <m/>
    <m/>
    <s v=""/>
    <s v=""/>
    <s v=""/>
    <m/>
    <m/>
    <m/>
    <m/>
    <m/>
    <m/>
    <m/>
    <m/>
    <m/>
    <n v="0.64009903585862538"/>
    <x v="2"/>
    <s v="COS"/>
  </r>
  <r>
    <s v="R1"/>
    <n v="34051802"/>
    <s v="F"/>
    <s v="BLANCA"/>
    <s v="ANABEIBA"/>
    <s v="PEREZ"/>
    <s v="LONDOÃ‘O"/>
    <d v="1956-01-06T00:00:00"/>
    <s v="EOZ551"/>
    <n v="17001"/>
    <s v="MANIZALES"/>
    <n v="17"/>
    <s v="CALDAS"/>
    <m/>
    <n v="3164471577"/>
    <n v="0"/>
    <m/>
    <m/>
    <m/>
    <s v="24/09/2025"/>
    <x v="13"/>
    <n v="2019"/>
    <s v="MARCH [FL] SENSE CONNECT MT 1600CC 2AB A"/>
    <s v="HR16854293P"/>
    <s v="3N1CK3CD9ZL400424"/>
    <s v="06401237"/>
    <s v="NISSAN"/>
    <s v="NISSAN MARCH "/>
    <n v="2.6910044642857144E-2"/>
    <n v="44800000"/>
    <s v="SURAMERICANA"/>
    <s v="AUTOMOVIL"/>
    <s v="PARTICULAR"/>
    <n v="0"/>
    <n v="159774351"/>
    <n v="1205570"/>
    <n v="993083.82"/>
    <s v=""/>
    <s v=""/>
    <s v=""/>
    <m/>
    <m/>
    <m/>
    <s v=""/>
    <s v=""/>
    <s v=""/>
    <m/>
    <m/>
    <m/>
    <m/>
    <m/>
    <m/>
    <m/>
    <m/>
    <m/>
    <n v="0.48204422484026399"/>
    <x v="0"/>
    <s v="COS"/>
  </r>
  <r>
    <s v="R1"/>
    <n v="52455374"/>
    <s v="F"/>
    <s v="ROSSANA"/>
    <s v="MARGARITA"/>
    <s v="ABDALA"/>
    <s v="CARRILLO"/>
    <d v="1978-10-18T00:00:00"/>
    <s v="LPO389"/>
    <n v="20001"/>
    <s v="VALLEDUPAR"/>
    <n v="20"/>
    <s v="CESAR"/>
    <m/>
    <n v="3012017623"/>
    <n v="0"/>
    <m/>
    <m/>
    <m/>
    <s v="26/09/2025"/>
    <x v="6"/>
    <n v="2023"/>
    <s v="CX5 [2] [FL] GRAND TOURING TP 2500CC 6AB R"/>
    <s v="PY21970982"/>
    <s v="JM7KF2WLAP0787342"/>
    <s v="05606107"/>
    <s v="MAZDA"/>
    <s v="MAZDA CX5 "/>
    <n v="1.7383609865470852E-2"/>
    <n v="133800000"/>
    <s v="HDI-LIBERTY"/>
    <s v="CAMIONETAPASAJ"/>
    <s v="PARTICULAR"/>
    <s v="roabdala@yahoo.es"/>
    <n v="159837061"/>
    <n v="2325927"/>
    <n v="1934560.87"/>
    <s v=""/>
    <s v=""/>
    <s v=""/>
    <m/>
    <m/>
    <m/>
    <s v=""/>
    <s v=""/>
    <s v=""/>
    <m/>
    <m/>
    <m/>
    <m/>
    <m/>
    <m/>
    <m/>
    <m/>
    <m/>
    <n v="0.90239809976200691"/>
    <x v="0"/>
    <s v="COS"/>
  </r>
  <r>
    <s v="R1"/>
    <n v="93393420"/>
    <s v="M"/>
    <s v="ANDRES"/>
    <s v="HERNANDO"/>
    <s v="DIAZ"/>
    <s v="CRUZ"/>
    <d v="1974-06-18T00:00:00"/>
    <s v="HRM186"/>
    <n v="0"/>
    <s v="IBAGUE"/>
    <n v="73"/>
    <s v="TOLIMA"/>
    <m/>
    <n v="3165316590"/>
    <n v="3135802315"/>
    <m/>
    <m/>
    <m/>
    <s v="10/09/2025"/>
    <x v="17"/>
    <n v="2015"/>
    <s v="ACCENT i25 1.4L MT 1400CC 4P"/>
    <s v="G4LCEU269722"/>
    <s v="KMHCT41BAFU787728"/>
    <s v="03201262"/>
    <s v="HYUNDAI"/>
    <s v="HYUNDAI ACCENT "/>
    <n v="4.8577146401985113E-2"/>
    <n v="40300000"/>
    <s v="MAPFRE"/>
    <s v="AUTOMOVIL"/>
    <s v="PARTICULAR"/>
    <s v="andresdiaz14@hotmail.com"/>
    <n v="159754343"/>
    <n v="1957659"/>
    <n v="1625091.67"/>
    <s v=""/>
    <s v=""/>
    <s v=""/>
    <m/>
    <m/>
    <m/>
    <s v=""/>
    <s v=""/>
    <s v=""/>
    <m/>
    <m/>
    <m/>
    <m/>
    <m/>
    <m/>
    <m/>
    <m/>
    <m/>
    <n v="0.94879858667324646"/>
    <x v="1"/>
    <s v="COS"/>
  </r>
  <r>
    <s v="R1"/>
    <n v="43180335"/>
    <s v="F"/>
    <s v="DENIS"/>
    <s v="JOHANA"/>
    <s v="RESTREPO"/>
    <s v="CARMONA"/>
    <d v="1982-06-09T00:00:00"/>
    <s v="JQR904"/>
    <n v="5380"/>
    <s v="LA ESTRELLA"/>
    <n v="5"/>
    <s v="ANTIOQUIA"/>
    <m/>
    <n v="3113418470"/>
    <n v="3164962026"/>
    <m/>
    <m/>
    <m/>
    <s v="06/09/2025"/>
    <x v="16"/>
    <n v="2020"/>
    <s v="FORTUNER [2] 2.4L STREET TP 2400CC TD 7A"/>
    <s v="2GD4844807"/>
    <s v="8AJCB3GS9L2432190"/>
    <s v="09006171"/>
    <s v="TOYOTA"/>
    <s v="TOYOTA FORTUNER "/>
    <n v="2.6459601936525013E-2"/>
    <n v="185900000"/>
    <s v="ALLIANZ"/>
    <s v="CAMIONETAPASAJ"/>
    <s v="PARTICULAR"/>
    <s v="comexasesores@hotmail.com"/>
    <n v="159770768"/>
    <n v="4918840"/>
    <n v="4113479.16"/>
    <s v=""/>
    <s v=""/>
    <s v=""/>
    <m/>
    <m/>
    <m/>
    <s v=""/>
    <s v=""/>
    <s v=""/>
    <m/>
    <m/>
    <m/>
    <m/>
    <m/>
    <m/>
    <m/>
    <m/>
    <m/>
    <n v="0.61797598299264744"/>
    <x v="1"/>
    <s v="COS"/>
  </r>
  <r>
    <s v="R1"/>
    <n v="42879700"/>
    <s v="F"/>
    <s v="CLAUDIA"/>
    <n v="0"/>
    <s v="ESCOBAR"/>
    <s v="JARAMILLO"/>
    <d v="1963-09-13T00:00:00"/>
    <s v="HER266"/>
    <n v="5001"/>
    <s v="MEDELLIN"/>
    <n v="5"/>
    <s v="ANTIOQUIA"/>
    <m/>
    <n v="3162315722"/>
    <n v="0"/>
    <m/>
    <m/>
    <m/>
    <s v="11/09/2025"/>
    <x v="23"/>
    <n v="2021"/>
    <s v="HILUX [8] [2 FL 2.4L MT 2400CC TD 7A"/>
    <s v="2GDG255067"/>
    <s v="8AJKB3CD8M1632987"/>
    <s v="09021083"/>
    <s v="TOYOTA"/>
    <s v="TOYOTA HILUX "/>
    <n v="2.9928445103857566E-2"/>
    <n v="168500000"/>
    <s v="SURAMERICANA"/>
    <s v="PICKUPDOBLECAB"/>
    <s v="PARTICULAR"/>
    <s v="claesja@yahoo.es"/>
    <n v="159774928"/>
    <n v="5042943"/>
    <n v="4217767.34"/>
    <s v=""/>
    <s v=""/>
    <s v=""/>
    <m/>
    <m/>
    <m/>
    <s v=""/>
    <s v=""/>
    <s v=""/>
    <m/>
    <m/>
    <m/>
    <m/>
    <m/>
    <m/>
    <m/>
    <m/>
    <m/>
    <n v="0.55191538786981031"/>
    <x v="1"/>
    <s v="COS"/>
  </r>
  <r>
    <s v="R1"/>
    <n v="79960475"/>
    <s v="M"/>
    <s v="CARLOS"/>
    <s v="ROMULO"/>
    <s v="DEL CAIRO"/>
    <s v="HURTADO"/>
    <d v="1976-07-31T00:00:00"/>
    <s v="JMS676"/>
    <n v="0"/>
    <s v="BOGOTA"/>
    <n v="25"/>
    <s v="CUNDINAMARCA"/>
    <m/>
    <n v="3214499790"/>
    <n v="0"/>
    <m/>
    <m/>
    <m/>
    <s v="25/09/2025"/>
    <x v="10"/>
    <n v="2021"/>
    <s v="CAPTUR ZEN MT 2000CC"/>
    <s v="F4RE412C192609"/>
    <s v="93YRHACA2MJ431889"/>
    <s v="08006055"/>
    <s v="RENAULT"/>
    <s v="RENAULT CAPTUR "/>
    <n v="2.2221316931982635E-2"/>
    <n v="69100000"/>
    <s v="ALLIANZ"/>
    <s v="CAMIONETAPASAJ"/>
    <s v="PARTICULAR"/>
    <s v="carlosdelcairo@gmail.com"/>
    <n v="159837719"/>
    <n v="1535493"/>
    <n v="1270330.51"/>
    <s v=""/>
    <s v=""/>
    <s v=""/>
    <m/>
    <m/>
    <m/>
    <s v=""/>
    <s v=""/>
    <s v=""/>
    <m/>
    <m/>
    <m/>
    <m/>
    <m/>
    <m/>
    <m/>
    <m/>
    <m/>
    <n v="0.73703086717727095"/>
    <x v="0"/>
    <s v="COS"/>
  </r>
  <r>
    <s v="R1"/>
    <n v="19175736"/>
    <s v="M"/>
    <s v="PEDRO"/>
    <s v="ELISEO"/>
    <s v="BAQUERO"/>
    <n v="0"/>
    <d v="1951-11-22T00:00:00"/>
    <s v="LIS697"/>
    <n v="50001"/>
    <s v="VILLAVICENCIO"/>
    <n v="50"/>
    <s v="META"/>
    <m/>
    <n v="3133501273"/>
    <n v="0"/>
    <m/>
    <m/>
    <m/>
    <s v="10/09/2025"/>
    <x v="17"/>
    <n v="2025"/>
    <s v="ONIX [2] LT MT 1000CC T 4P"/>
    <s v="L4F241424830"/>
    <s v="9BGEB69K0SG136413"/>
    <s v="01601341"/>
    <s v="CHEVROLET"/>
    <s v="CHEVROLET ONIX "/>
    <n v="3.2888732394366196E-2"/>
    <n v="71000000"/>
    <s v="MAPFRE"/>
    <s v="AUTOMOVIL"/>
    <s v="PARTICULAR"/>
    <s v="pedroeliseobaquero@gmail.com"/>
    <n v="159950284"/>
    <n v="2335100"/>
    <n v="1942269.09"/>
    <s v=""/>
    <s v=""/>
    <s v=""/>
    <m/>
    <m/>
    <m/>
    <s v=""/>
    <s v=""/>
    <s v=""/>
    <m/>
    <m/>
    <m/>
    <m/>
    <m/>
    <m/>
    <m/>
    <m/>
    <m/>
    <n v="0.40115749768940323"/>
    <x v="1"/>
    <s v="COS"/>
  </r>
  <r>
    <s v="R1"/>
    <n v="76225792"/>
    <s v="M"/>
    <s v="FRANKLIN"/>
    <n v="0"/>
    <s v="RAMIREZ"/>
    <s v="PEÃ‘A"/>
    <d v="1983-07-28T00:00:00"/>
    <s v="LZP081"/>
    <n v="76126"/>
    <s v="CALIMA"/>
    <n v="76"/>
    <s v="VALLE DEL CAUCA"/>
    <m/>
    <n v="3146919590"/>
    <n v="0"/>
    <m/>
    <m/>
    <m/>
    <s v="19/09/2025"/>
    <x v="21"/>
    <n v="2025"/>
    <s v="KWID [FL] INTENS MT 1000CC 12V 4"/>
    <s v="B4DA426Q069390"/>
    <s v="93YRBB000SJ020999"/>
    <s v="08001215"/>
    <s v="RENAULT"/>
    <s v="RENAULT KWID "/>
    <n v="6.4648617234468936E-2"/>
    <n v="49900000"/>
    <s v="MAPFRE"/>
    <s v="AUTOMOVIL"/>
    <s v="PARTICULAR"/>
    <n v="0"/>
    <n v="159717634"/>
    <n v="3225966"/>
    <n v="2690895.47"/>
    <s v=""/>
    <s v=""/>
    <s v=""/>
    <m/>
    <m/>
    <m/>
    <s v=""/>
    <s v=""/>
    <s v=""/>
    <m/>
    <m/>
    <m/>
    <m/>
    <m/>
    <m/>
    <m/>
    <m/>
    <m/>
    <n v="0.46703738135018968"/>
    <x v="1"/>
    <s v="COS"/>
  </r>
  <r>
    <s v="R1"/>
    <n v="39682496"/>
    <s v="F"/>
    <s v="LUISA"/>
    <s v="FERNANDA"/>
    <s v="GARCIA"/>
    <s v="RODRIGUEZ"/>
    <d v="1962-03-09T00:00:00"/>
    <s v="LVZ813"/>
    <n v="0"/>
    <s v="CUCUTA"/>
    <n v="54"/>
    <s v="NORTE DE SANTANDER"/>
    <m/>
    <n v="3153598700"/>
    <n v="0"/>
    <m/>
    <m/>
    <m/>
    <s v="15/09/2025"/>
    <x v="15"/>
    <n v="2024"/>
    <s v="KICKS [FL] EXCLUSIVE TP 1600CC R17 T"/>
    <s v="HR16708450V"/>
    <s v="3N8CP5HE4ZL625205"/>
    <s v="06406143"/>
    <s v="NISSAN"/>
    <s v="NISSAN KICKS "/>
    <n v="1.9136692502532929E-2"/>
    <n v="98700000"/>
    <s v="HDI-LIBERTY"/>
    <s v="CAMIONETAPASAJ"/>
    <s v="PARTICULAR"/>
    <n v="0"/>
    <n v="29217026"/>
    <n v="1888791.55"/>
    <n v="1567219.79"/>
    <s v=""/>
    <s v=""/>
    <s v=""/>
    <m/>
    <m/>
    <m/>
    <s v=""/>
    <s v=""/>
    <s v=""/>
    <m/>
    <m/>
    <m/>
    <m/>
    <m/>
    <m/>
    <m/>
    <m/>
    <m/>
    <n v="0.65704136697269244"/>
    <x v="0"/>
    <s v="COS"/>
  </r>
  <r>
    <s v="R1"/>
    <n v="19410638"/>
    <s v="M"/>
    <s v="JAVIER"/>
    <s v="HUMBERTO"/>
    <s v="OSPINA"/>
    <s v="MEDINA"/>
    <d v="1960-04-21T00:00:00"/>
    <s v="LOX452"/>
    <n v="0"/>
    <s v="BOGOTA"/>
    <n v="25"/>
    <s v="CUNDINAMARCA"/>
    <m/>
    <n v="3102566227"/>
    <n v="3005579086"/>
    <m/>
    <m/>
    <m/>
    <s v="18/09/2025"/>
    <x v="26"/>
    <n v="2024"/>
    <s v="KICKS [FL] EXCLUSIVE TP 1600CC R17 T"/>
    <s v="HR16799348V"/>
    <s v="3N8CP5HEXZL626620"/>
    <s v="06406143"/>
    <s v="NISSAN"/>
    <s v="NISSAN KICKS "/>
    <n v="1.4945521783181358E-2"/>
    <n v="98700000"/>
    <s v="ALLIANZ"/>
    <s v="CAMIONETAPASAJ"/>
    <s v="PARTICULAR"/>
    <n v="0"/>
    <n v="159715806"/>
    <n v="1475123"/>
    <n v="1219599.42"/>
    <s v=""/>
    <s v=""/>
    <s v=""/>
    <m/>
    <m/>
    <m/>
    <s v=""/>
    <s v=""/>
    <s v=""/>
    <m/>
    <m/>
    <m/>
    <m/>
    <m/>
    <m/>
    <m/>
    <m/>
    <m/>
    <n v="0.13402354563298047"/>
    <x v="2"/>
    <s v="COS"/>
  </r>
  <r>
    <s v="R1"/>
    <n v="30235206"/>
    <s v="F"/>
    <s v="YULY"/>
    <s v="MARCELA"/>
    <s v="CASTAÃ‘O"/>
    <s v="LANCHEROS"/>
    <d v="1983-06-13T00:00:00"/>
    <s v="KNS999"/>
    <n v="17001"/>
    <s v="MANIZALES"/>
    <n v="17"/>
    <s v="CALDAS"/>
    <m/>
    <n v="3148875426"/>
    <n v="3004030719"/>
    <m/>
    <m/>
    <m/>
    <s v="02/09/2026"/>
    <x v="22"/>
    <n v="2022"/>
    <s v="ESCAPE [4] TITANIUM HEV TP 2500CC 4X4"/>
    <s v="NUA48620"/>
    <s v="1FMCU9DZ1NUA48620"/>
    <s v="03006142"/>
    <s v="FORD"/>
    <s v="FORD ESCAPE "/>
    <n v="1.6802548727833461E-2"/>
    <n v="129700000"/>
    <s v="BOLIVAR"/>
    <s v="CAMIONETAPASAJ"/>
    <s v="PARTICULAR"/>
    <s v="marcela.autolegal@gmail.com"/>
    <n v="29217128"/>
    <n v="2179290.5699999998"/>
    <n v="1811336.61"/>
    <s v=""/>
    <s v=""/>
    <s v=""/>
    <m/>
    <m/>
    <m/>
    <s v=""/>
    <s v=""/>
    <s v=""/>
    <m/>
    <m/>
    <m/>
    <m/>
    <m/>
    <m/>
    <m/>
    <m/>
    <m/>
    <n v="0.77098136166225451"/>
    <x v="0"/>
    <s v="COS"/>
  </r>
  <r>
    <s v="R1"/>
    <n v="12972677"/>
    <s v="M"/>
    <s v="GUILLERMO"/>
    <s v="ALFREDO"/>
    <s v="CABRERA"/>
    <s v="GAMEZ"/>
    <d v="1943-09-02T00:00:00"/>
    <s v="DST822"/>
    <n v="5001"/>
    <s v="MEDELLIN"/>
    <n v="5"/>
    <s v="ANTIOQUIA"/>
    <m/>
    <n v="3006740604"/>
    <n v="0"/>
    <m/>
    <m/>
    <m/>
    <s v="05/09/2025"/>
    <x v="1"/>
    <n v="2018"/>
    <s v="CX5 [FL] TOURING TP 2000CC CR"/>
    <s v="PE10452212"/>
    <s v="JM8KE2W73J0416511"/>
    <s v="05606079"/>
    <s v="MAZDA"/>
    <s v="MAZDA CX5 "/>
    <n v="2.4253997641509435E-2"/>
    <n v="84800000"/>
    <s v="ALLIANZ"/>
    <s v="CAMIONETAPASAJ"/>
    <s v="PARTICULAR"/>
    <s v="guillermocabrera495@gmail.com"/>
    <n v="159842769"/>
    <n v="2056739"/>
    <n v="1708352.13"/>
    <s v=""/>
    <s v=""/>
    <s v=""/>
    <m/>
    <m/>
    <m/>
    <s v=""/>
    <s v=""/>
    <s v=""/>
    <m/>
    <m/>
    <m/>
    <m/>
    <m/>
    <m/>
    <m/>
    <m/>
    <m/>
    <n v="0.21694913976955965"/>
    <x v="1"/>
    <s v="COS"/>
  </r>
  <r>
    <s v="R1"/>
    <n v="63363402"/>
    <s v="F"/>
    <s v="MARIA"/>
    <n v="0"/>
    <s v="BUITRAGO"/>
    <s v="CUELLAR"/>
    <d v="1971-04-20T00:00:00"/>
    <s v="ENK085"/>
    <n v="8758"/>
    <s v="SOLEDAD"/>
    <n v="8"/>
    <s v="ATLANTICO"/>
    <m/>
    <n v="3173632284"/>
    <n v="0"/>
    <m/>
    <m/>
    <m/>
    <s v="25/09/2025"/>
    <x v="10"/>
    <n v="2018"/>
    <s v="X TRAIL [T32] ADVANCE TP 2500CC 4X2 A"/>
    <s v="QR25044632M"/>
    <s v="JN1JBAT32Z0025155"/>
    <s v="06406124"/>
    <s v="NISSAN"/>
    <s v="NISSAN X "/>
    <n v="2.4934943610013176E-2"/>
    <n v="75900000"/>
    <s v="MAPFRE"/>
    <s v="CAMIONETAPASAJ"/>
    <s v="PARTICULAR"/>
    <s v="Patinobuitragohellen@Gmail.Com"/>
    <n v="29185196"/>
    <n v="1892562.22"/>
    <n v="1570388.42"/>
    <s v=""/>
    <s v=""/>
    <s v=""/>
    <m/>
    <m/>
    <m/>
    <s v=""/>
    <s v=""/>
    <s v=""/>
    <m/>
    <m/>
    <m/>
    <m/>
    <m/>
    <m/>
    <m/>
    <m/>
    <m/>
    <n v="0.93613830031794998"/>
    <x v="0"/>
    <s v="COS"/>
  </r>
  <r>
    <s v="R1"/>
    <n v="7709970"/>
    <s v="M"/>
    <s v="MARIO"/>
    <s v="ALEXANDER"/>
    <s v="PEREZ"/>
    <s v="URRIAGO"/>
    <d v="1978-10-09T00:00:00"/>
    <s v="JMY918"/>
    <n v="0"/>
    <s v="BOGOTA"/>
    <n v="25"/>
    <s v="CUNDINAMARCA"/>
    <m/>
    <n v="3118532738"/>
    <n v="3152926471"/>
    <m/>
    <m/>
    <m/>
    <s v="13/09/2025"/>
    <x v="9"/>
    <n v="2021"/>
    <s v="GLA 200 [H247] AMG LINE TP 1300CC T CT"/>
    <s v="28291480454797"/>
    <s v="W1N2477871J187473"/>
    <s v="05806085"/>
    <s v="MERCEDES BENZ"/>
    <s v="MERCEDES BENZ GLA "/>
    <n v="3.3044623813002189E-2"/>
    <n v="136900000"/>
    <s v="MAPFRE"/>
    <s v="CAMIONETAPASAJ"/>
    <s v="PARTICULAR"/>
    <n v="0"/>
    <n v="159805435"/>
    <n v="4523809"/>
    <n v="3781519.77"/>
    <s v=""/>
    <s v=""/>
    <s v=""/>
    <m/>
    <m/>
    <m/>
    <s v=""/>
    <s v=""/>
    <s v=""/>
    <m/>
    <m/>
    <m/>
    <m/>
    <m/>
    <m/>
    <m/>
    <m/>
    <m/>
    <n v="0.26164244110765322"/>
    <x v="1"/>
    <s v="COS"/>
  </r>
  <r>
    <s v="R1"/>
    <n v="31948769"/>
    <s v="F"/>
    <s v="JANETH"/>
    <n v="0"/>
    <s v="RENGIFO"/>
    <s v="LOSADA"/>
    <d v="1966-08-17T00:00:00"/>
    <s v="MJQ047"/>
    <n v="76001"/>
    <s v="CALI"/>
    <n v="76"/>
    <s v="VALLE DEL CAUCA"/>
    <m/>
    <n v="3154628755"/>
    <n v="0"/>
    <m/>
    <m/>
    <m/>
    <s v="23/09/2025"/>
    <x v="19"/>
    <n v="2013"/>
    <s v="VAN N300 MOVE MT 1200CC SA"/>
    <s v="LAQUC31920214"/>
    <s v="LZWACAGA6D7001034"/>
    <s v="01606219"/>
    <s v="CHEVROLET"/>
    <s v="CHEVROLET VAN "/>
    <n v="5.0251258258258255E-2"/>
    <n v="33300000"/>
    <s v="ALLIANZ"/>
    <s v="CAMIONETAPASAJ"/>
    <s v="PARTICULAR"/>
    <n v="0"/>
    <n v="29199522"/>
    <n v="1673366.9"/>
    <n v="1386190.67"/>
    <s v=""/>
    <s v=""/>
    <s v=""/>
    <m/>
    <m/>
    <m/>
    <s v=""/>
    <s v=""/>
    <s v=""/>
    <m/>
    <m/>
    <m/>
    <m/>
    <m/>
    <m/>
    <m/>
    <m/>
    <m/>
    <n v="0.97930481140646863"/>
    <x v="1"/>
    <s v="COS"/>
  </r>
  <r>
    <s v="R1"/>
    <n v="20976858"/>
    <s v="F"/>
    <s v="LUZ"/>
    <s v="EDITH"/>
    <s v="TICORA"/>
    <s v="QUINTERO"/>
    <d v="1980-06-02T00:00:00"/>
    <s v="JXP489"/>
    <n v="0"/>
    <s v="BOGOTA"/>
    <n v="25"/>
    <s v="CUNDINAMARCA"/>
    <m/>
    <n v="3042109922"/>
    <n v="3058870532"/>
    <m/>
    <m/>
    <m/>
    <s v="13/09/2025"/>
    <x v="9"/>
    <n v="2022"/>
    <s v="ACCENT [6] ADVANCE MT 1600CC 4P 2A"/>
    <s v="G4FGLU218836"/>
    <s v="9BHCP41CANP190147"/>
    <s v="03201374"/>
    <s v="HYUNDAI"/>
    <s v="HYUNDAI ACCENT "/>
    <n v="4.8001288743882542E-2"/>
    <n v="61300000"/>
    <s v="ALLIANZ"/>
    <s v="AUTOMOVIL"/>
    <s v="PARTICULAR"/>
    <s v="Alexjulpez8151@gmail.com"/>
    <n v="159713625"/>
    <n v="2942479"/>
    <n v="2452671.17"/>
    <s v=""/>
    <s v=""/>
    <s v=""/>
    <m/>
    <m/>
    <m/>
    <s v=""/>
    <s v=""/>
    <s v=""/>
    <m/>
    <m/>
    <m/>
    <m/>
    <m/>
    <m/>
    <m/>
    <m/>
    <m/>
    <n v="0.67323100362542654"/>
    <x v="1"/>
    <s v="COS"/>
  </r>
  <r>
    <s v="R1"/>
    <n v="40449881"/>
    <s v="F"/>
    <s v="ODILIA"/>
    <n v="0"/>
    <s v="PATIÃ‘O"/>
    <s v="ALARCON"/>
    <d v="1981-06-13T00:00:00"/>
    <s v="NYR552"/>
    <n v="50313"/>
    <s v="GRANADA"/>
    <n v="50"/>
    <s v="META"/>
    <m/>
    <n v="3102667709"/>
    <n v="3134243670"/>
    <m/>
    <m/>
    <m/>
    <s v="30/09/2025"/>
    <x v="2"/>
    <n v="2025"/>
    <s v="TRACKER [2] PREMIER TP 1200CC T CT"/>
    <s v="L4H240994499"/>
    <s v="8AGEP76C0SR101533"/>
    <s v="01606249"/>
    <s v="CHEVROLET"/>
    <s v="CHEVROLET TRACKER "/>
    <n v="3.5108359511343806E-2"/>
    <n v="114600000"/>
    <s v="HDI-LIBERTY"/>
    <s v="CAMIONETAPASAJ"/>
    <s v="PARTICULAR"/>
    <s v="odiliaabog13@gmail.com"/>
    <n v="159713904"/>
    <n v="4023418"/>
    <n v="3361023.33"/>
    <s v=""/>
    <s v=""/>
    <s v=""/>
    <m/>
    <m/>
    <m/>
    <s v=""/>
    <s v=""/>
    <s v=""/>
    <m/>
    <m/>
    <m/>
    <m/>
    <m/>
    <m/>
    <m/>
    <m/>
    <m/>
    <n v="0.77439841449843749"/>
    <x v="1"/>
    <s v="COS"/>
  </r>
  <r>
    <s v="R1"/>
    <n v="1090454763"/>
    <s v="F"/>
    <s v="ANGELICA"/>
    <s v="MARIA"/>
    <s v="RAMOS"/>
    <s v="MONTEJO"/>
    <d v="1992-07-29T00:00:00"/>
    <s v="NFN317"/>
    <n v="0"/>
    <s v="CUCUTA"/>
    <n v="54"/>
    <s v="NORTE DE SANTANDER"/>
    <m/>
    <n v="3002642396"/>
    <n v="0"/>
    <m/>
    <m/>
    <m/>
    <s v="25/09/2025"/>
    <x v="10"/>
    <n v="2023"/>
    <s v="STEPWAY [2] [FL INTENS MT 1600CC 16V A"/>
    <s v="J759Q219914"/>
    <s v="9FB5SR0EGPM641223"/>
    <s v="08001210"/>
    <s v="RENAULT"/>
    <s v="RENAULT STEPWAY "/>
    <n v="3.2333226209048362E-2"/>
    <n v="64100000"/>
    <s v="ALLIANZ"/>
    <s v="AUTOMOVIL"/>
    <s v="PARTICULAR"/>
    <s v="psic.angelicaramos@gmail.com"/>
    <n v="29205741"/>
    <n v="2072559.8"/>
    <n v="1721646.89"/>
    <s v=""/>
    <s v=""/>
    <s v=""/>
    <m/>
    <m/>
    <m/>
    <s v=""/>
    <s v=""/>
    <s v=""/>
    <m/>
    <m/>
    <m/>
    <m/>
    <m/>
    <m/>
    <m/>
    <m/>
    <m/>
    <n v="0.97524155509943389"/>
    <x v="1"/>
    <s v="COS"/>
  </r>
  <r>
    <s v="R1"/>
    <n v="1036959197"/>
    <s v="F"/>
    <s v="STEFANY"/>
    <n v="0"/>
    <s v="AGUDELO"/>
    <n v="0"/>
    <d v="1997-01-29T00:00:00"/>
    <s v="LNO426"/>
    <n v="5360"/>
    <s v="ITAGÃœI"/>
    <n v="5"/>
    <s v="ANTIOQUIA"/>
    <m/>
    <n v="3183661214"/>
    <n v="0"/>
    <m/>
    <m/>
    <m/>
    <s v="06/09/2025"/>
    <x v="16"/>
    <n v="2022"/>
    <s v="A4 B9  40 TFSI MHE TP 2000CC T CT"/>
    <s v="DEM036497"/>
    <s v="WAUZZZF41NN006828"/>
    <s v="00601225"/>
    <s v="AUDI"/>
    <s v="AUDI A4 "/>
    <n v="3.3892140769230771E-2"/>
    <n v="130000000"/>
    <s v="BOLIVAR"/>
    <s v="AUTOMOVIL"/>
    <s v="PARTICULAR"/>
    <s v="stefanyagudelo17@gmail.com"/>
    <n v="29199920"/>
    <n v="4405978.3"/>
    <n v="3682502.77"/>
    <s v=""/>
    <s v=""/>
    <s v=""/>
    <m/>
    <m/>
    <m/>
    <s v=""/>
    <s v=""/>
    <s v=""/>
    <m/>
    <m/>
    <m/>
    <m/>
    <m/>
    <m/>
    <m/>
    <m/>
    <m/>
    <n v="0.19594572200886273"/>
    <x v="1"/>
    <s v="COS"/>
  </r>
  <r>
    <s v="R1"/>
    <n v="52814484"/>
    <s v="F"/>
    <s v="ADRIANA"/>
    <s v="MARCELA"/>
    <s v="PIÃ‘EROS"/>
    <s v="NIETO"/>
    <d v="1982-06-22T00:00:00"/>
    <s v="JIO749"/>
    <n v="0"/>
    <s v="SOPO"/>
    <n v="25"/>
    <s v="CUNDINAMARCA"/>
    <m/>
    <n v="3112793473"/>
    <n v="0"/>
    <m/>
    <m/>
    <m/>
    <s v="20/09/2025"/>
    <x v="7"/>
    <n v="2025"/>
    <s v="PRADO [LC 250] TX-L TP 2800CC 5P TD"/>
    <s v="1GD9353117"/>
    <s v="JTEARCAJ5SK008164"/>
    <s v="09008259"/>
    <s v="TOYOTA"/>
    <s v="TOYOTA PRADO "/>
    <n v="1.7693979739272135E-2"/>
    <n v="368200000"/>
    <s v="MAPFRE"/>
    <s v="CAMPERO"/>
    <s v="PARTICULAR"/>
    <s v="marpin4929@hotmail.com"/>
    <n v="29205512"/>
    <n v="6514923.3399999999"/>
    <n v="5454725.5"/>
    <s v=""/>
    <s v=""/>
    <s v=""/>
    <m/>
    <m/>
    <m/>
    <s v=""/>
    <s v=""/>
    <s v=""/>
    <m/>
    <m/>
    <m/>
    <m/>
    <m/>
    <m/>
    <m/>
    <m/>
    <m/>
    <n v="0.6992808564270282"/>
    <x v="0"/>
    <s v="COS"/>
  </r>
  <r>
    <s v="R1"/>
    <n v="7439484"/>
    <s v="M"/>
    <s v="JORGE"/>
    <s v="ENRIQUE"/>
    <s v="LEMUS"/>
    <s v="LOBO"/>
    <d v="1947-12-28T00:00:00"/>
    <s v="KQS396"/>
    <n v="8560"/>
    <s v="PONEDERA"/>
    <n v="8"/>
    <s v="ATLANTICO"/>
    <m/>
    <n v="3017336275"/>
    <n v="3130173362"/>
    <m/>
    <m/>
    <m/>
    <s v="27/09/2025"/>
    <x v="8"/>
    <n v="2022"/>
    <s v="KICKS [FL] ADVANCE TP 1600CC R17"/>
    <s v="HR16380500V"/>
    <s v="3N8CP5HE9ZL617293"/>
    <s v="06406142"/>
    <s v="NISSAN"/>
    <s v="NISSAN KICKS "/>
    <n v="3.0852852579852583E-2"/>
    <n v="81400000"/>
    <s v="BOLIVAR"/>
    <s v="CAMIONETAPASAJ"/>
    <s v="PARTICULAR"/>
    <s v="jorgelemuslobo1@gmail.com"/>
    <n v="29187612"/>
    <n v="2511422.2000000002"/>
    <n v="2090438.82"/>
    <s v=""/>
    <s v=""/>
    <s v=""/>
    <m/>
    <m/>
    <m/>
    <s v=""/>
    <s v=""/>
    <s v=""/>
    <m/>
    <m/>
    <m/>
    <m/>
    <m/>
    <m/>
    <m/>
    <m/>
    <m/>
    <n v="0.69425411821595207"/>
    <x v="1"/>
    <s v="COS"/>
  </r>
  <r>
    <s v="R1"/>
    <n v="1040741424"/>
    <s v="F"/>
    <s v="KELLY"/>
    <s v="JOHANNA"/>
    <s v="PABON"/>
    <s v="MORALES"/>
    <d v="1992-04-30T00:00:00"/>
    <s v="LRX190"/>
    <n v="5001"/>
    <s v="MEDELLIN"/>
    <n v="5"/>
    <s v="ANTIOQUIA"/>
    <m/>
    <n v="3215318839"/>
    <n v="0"/>
    <m/>
    <m/>
    <m/>
    <s v="25/09/2025"/>
    <x v="10"/>
    <n v="2023"/>
    <s v="STEPWAY [2] [FL ZEN MT 1600CC 16V A"/>
    <s v="J759Q164521"/>
    <s v="9FB5SR0EGPM429269"/>
    <s v="08001208"/>
    <s v="RENAULT"/>
    <s v="RENAULT STEPWAY "/>
    <n v="4.9989900324675325E-2"/>
    <n v="61600000"/>
    <s v="SURAMERICANA"/>
    <s v="AUTOMOVIL"/>
    <s v="PARTICULAR"/>
    <s v="johannapabon92@icloud.com"/>
    <n v="29217341"/>
    <n v="3079377.86"/>
    <n v="2567712.4900000002"/>
    <s v=""/>
    <s v=""/>
    <s v=""/>
    <m/>
    <m/>
    <m/>
    <s v=""/>
    <s v=""/>
    <s v=""/>
    <m/>
    <m/>
    <m/>
    <m/>
    <m/>
    <m/>
    <m/>
    <m/>
    <m/>
    <n v="0.45548722291531241"/>
    <x v="1"/>
    <s v="COS"/>
  </r>
  <r>
    <s v="R1"/>
    <n v="80399419"/>
    <s v="M"/>
    <s v="WILLIAM"/>
    <s v="ALFONSO"/>
    <s v="FORERO"/>
    <n v="0"/>
    <d v="1967-10-15T00:00:00"/>
    <s v="KEY252"/>
    <n v="0"/>
    <s v="CHIA"/>
    <n v="25"/>
    <s v="CUNDINAMARCA"/>
    <m/>
    <n v="3114598088"/>
    <n v="0"/>
    <m/>
    <m/>
    <m/>
    <s v="29/09/2025"/>
    <x v="11"/>
    <n v="2013"/>
    <s v="SANDERO [FL] EXPRESSION MT 1600CC 8V AA"/>
    <s v="F710Q128906"/>
    <s v="9FBBSRADDDM039236"/>
    <s v="08001152"/>
    <s v="RENAULT"/>
    <s v="RENAULT SANDERO "/>
    <n v="4.2558951048951049E-2"/>
    <n v="28600000"/>
    <s v="BOLIVAR"/>
    <s v="AUTOMOVIL"/>
    <s v="PARTICULAR"/>
    <n v="0"/>
    <n v="159937778"/>
    <n v="1217186"/>
    <n v="1002844.96"/>
    <s v=""/>
    <s v=""/>
    <s v=""/>
    <m/>
    <m/>
    <m/>
    <s v=""/>
    <s v=""/>
    <s v=""/>
    <m/>
    <m/>
    <m/>
    <m/>
    <m/>
    <m/>
    <m/>
    <m/>
    <m/>
    <n v="0.29501789880213281"/>
    <x v="1"/>
    <s v="COS"/>
  </r>
  <r>
    <s v="R1"/>
    <n v="42017347"/>
    <s v="F"/>
    <s v="SANDRA"/>
    <s v="MILENA"/>
    <s v="RODRIGUEZ"/>
    <s v="SAAVEDRA"/>
    <d v="1979-01-10T00:00:00"/>
    <s v="FIO419"/>
    <n v="0"/>
    <s v="DOS QUEBRADAS"/>
    <n v="66"/>
    <s v="RISARALDA"/>
    <m/>
    <n v="3103717181"/>
    <n v="0"/>
    <m/>
    <m/>
    <m/>
    <s v="27/09/2025"/>
    <x v="8"/>
    <n v="2019"/>
    <s v="STEPWAY [2] DYNAMIQUE / INT MT 1600CC AA 16"/>
    <s v="2842Q202258"/>
    <s v="9FB5SRC9GKM570122"/>
    <s v="08001177"/>
    <s v="RENAULT"/>
    <s v="RENAULT STEPWAY "/>
    <n v="2.4806722427983537E-2"/>
    <n v="48600000"/>
    <s v="SBS"/>
    <s v="AUTOMOVIL"/>
    <s v="PARTICULAR"/>
    <n v="0"/>
    <n v="29192344"/>
    <n v="1205606.71"/>
    <n v="993114.88"/>
    <s v=""/>
    <s v=""/>
    <s v=""/>
    <m/>
    <m/>
    <m/>
    <s v=""/>
    <s v=""/>
    <s v=""/>
    <m/>
    <m/>
    <m/>
    <m/>
    <m/>
    <m/>
    <m/>
    <m/>
    <m/>
    <n v="0.69397813646445172"/>
    <x v="0"/>
    <s v="COS"/>
  </r>
  <r>
    <s v="R1"/>
    <n v="65765755"/>
    <s v="F"/>
    <s v="SANDRA"/>
    <s v="PILAR"/>
    <s v="GARCIA"/>
    <s v="ROJAS"/>
    <d v="1975-05-18T00:00:00"/>
    <s v="KPX345"/>
    <n v="76001"/>
    <s v="CALI"/>
    <n v="76"/>
    <s v="VALLE DEL CAUCA"/>
    <m/>
    <n v="3147993623"/>
    <n v="3108488689"/>
    <m/>
    <m/>
    <m/>
    <s v="25/09/2025"/>
    <x v="10"/>
    <n v="2022"/>
    <s v="SWIFT [4] DZIRE MT 1200CC 4P 2A"/>
    <s v="K12MN7626244"/>
    <s v="MA3ZF63S5NA791825"/>
    <s v="08801052"/>
    <s v="SUZUKI"/>
    <s v="SUZUKI SWIFT "/>
    <n v="6.0615357142857144E-2"/>
    <n v="47600000"/>
    <s v="ZURICH-QBE"/>
    <s v="AUTOMOVIL"/>
    <s v="PARTICULAR"/>
    <s v="SANDRA.PILAR18@GMAIL.COM"/>
    <n v="159710093"/>
    <n v="2885291"/>
    <n v="2404613.9700000002"/>
    <s v=""/>
    <s v=""/>
    <s v=""/>
    <m/>
    <m/>
    <m/>
    <s v=""/>
    <s v=""/>
    <s v=""/>
    <m/>
    <m/>
    <m/>
    <m/>
    <m/>
    <m/>
    <m/>
    <m/>
    <m/>
    <n v="0.29333214759848125"/>
    <x v="1"/>
    <s v="COS"/>
  </r>
  <r>
    <s v="R1"/>
    <n v="43820689"/>
    <s v="F"/>
    <s v="ANGELA"/>
    <s v="MARIA"/>
    <s v="PEMBERTHY"/>
    <s v="RUIZ"/>
    <d v="1975-10-12T00:00:00"/>
    <s v="LKV078"/>
    <n v="5088"/>
    <s v="BELLO"/>
    <n v="5"/>
    <s v="ANTIOQUIA"/>
    <m/>
    <n v="3003248101"/>
    <n v="0"/>
    <m/>
    <m/>
    <m/>
    <s v="07/09/2025"/>
    <x v="12"/>
    <n v="2023"/>
    <s v="DUSTER [2] INTENS MT 1300CC T 4X4"/>
    <s v="A460D044994"/>
    <s v="9FBHJD401PM343021"/>
    <s v="08008018"/>
    <s v="RENAULT"/>
    <s v="RENAULT DUSTER "/>
    <n v="2.5811808425720621E-2"/>
    <n v="90200000"/>
    <s v="ALLIANZ"/>
    <s v="CAMPERO"/>
    <s v="PARTICULAR"/>
    <n v="0"/>
    <n v="29193310"/>
    <n v="2328225.12"/>
    <n v="1936491.7"/>
    <s v=""/>
    <s v=""/>
    <s v=""/>
    <m/>
    <m/>
    <m/>
    <s v=""/>
    <s v=""/>
    <s v=""/>
    <m/>
    <m/>
    <m/>
    <m/>
    <m/>
    <m/>
    <m/>
    <m/>
    <m/>
    <n v="0.95271157343374857"/>
    <x v="1"/>
    <s v="COS"/>
  </r>
  <r>
    <s v="R1"/>
    <n v="20484891"/>
    <s v="F"/>
    <s v="CRISTINA"/>
    <n v="0"/>
    <s v="FLOREZ"/>
    <s v="VENEGAS"/>
    <d v="1974-09-01T00:00:00"/>
    <s v="EJM776"/>
    <n v="0"/>
    <s v="BOGOTA"/>
    <n v="25"/>
    <s v="CUNDINAMARCA"/>
    <m/>
    <n v="3102761366"/>
    <n v="0"/>
    <m/>
    <m/>
    <m/>
    <s v="15/09/2026"/>
    <x v="15"/>
    <n v="2018"/>
    <s v="GLC 250 [X253] 4MATIC TP 2000CC T"/>
    <s v="27492031217803"/>
    <s v="WDC2539461F335900"/>
    <s v="05806050"/>
    <s v="MERCEDES BENZ"/>
    <s v="MERCEDES BENZ GLC "/>
    <n v="3.0303949416342412E-2"/>
    <n v="154200000"/>
    <s v="BOLIVAR"/>
    <s v="CAMIONETAPASAJ"/>
    <s v="PARTICULAR"/>
    <s v="cris.f.v@hotmail.com"/>
    <n v="159754023"/>
    <n v="4672869"/>
    <n v="3906781.05"/>
    <s v=""/>
    <s v=""/>
    <s v=""/>
    <m/>
    <m/>
    <m/>
    <s v=""/>
    <s v=""/>
    <s v=""/>
    <m/>
    <m/>
    <m/>
    <m/>
    <m/>
    <m/>
    <m/>
    <m/>
    <m/>
    <n v="1.0383048890044488E-2"/>
    <x v="1"/>
    <s v="COS"/>
  </r>
  <r>
    <s v="R1"/>
    <n v="21768668"/>
    <s v="F"/>
    <s v="LUZ"/>
    <s v="MARGARITA"/>
    <s v="TOBON"/>
    <s v="CUARTAS"/>
    <d v="1961-07-04T00:00:00"/>
    <s v="JOS242"/>
    <n v="5001"/>
    <s v="MEDELLIN"/>
    <n v="5"/>
    <s v="ANTIOQUIA"/>
    <m/>
    <n v="3113034720"/>
    <n v="0"/>
    <m/>
    <m/>
    <m/>
    <s v="14/09/2025"/>
    <x v="0"/>
    <n v="2021"/>
    <s v="YARIS [3] [FL] SPORT TP 1500CC 2AB A"/>
    <s v="2NR4433264"/>
    <s v="9BRKB3F34M8086077"/>
    <s v="09001142"/>
    <s v="TOYOTA"/>
    <s v="TOYOTA YARIS "/>
    <n v="2.1951235771276594E-2"/>
    <n v="75200000"/>
    <s v="MAPFRE"/>
    <s v="AUTOMOVIL"/>
    <s v="PARTICULAR"/>
    <s v="margaritat01@gmail.com"/>
    <n v="29191923"/>
    <n v="1650732.93"/>
    <n v="1367170.53"/>
    <s v=""/>
    <s v=""/>
    <s v=""/>
    <m/>
    <m/>
    <m/>
    <s v=""/>
    <s v=""/>
    <s v=""/>
    <m/>
    <m/>
    <m/>
    <m/>
    <m/>
    <m/>
    <m/>
    <m/>
    <m/>
    <n v="0.65093557025478532"/>
    <x v="0"/>
    <s v="COS"/>
  </r>
  <r>
    <s v="R1"/>
    <n v="80010410"/>
    <s v="M"/>
    <s v="RICARDO"/>
    <s v="ANDRES"/>
    <s v="RINCON"/>
    <s v="REMICIO"/>
    <d v="1979-11-24T00:00:00"/>
    <s v="IJO582"/>
    <n v="0"/>
    <s v="BOGOTA"/>
    <n v="25"/>
    <s v="CUNDINAMARCA"/>
    <m/>
    <n v="3214977333"/>
    <n v="0"/>
    <m/>
    <m/>
    <m/>
    <s v="08/09/2025"/>
    <x v="27"/>
    <n v="2015"/>
    <s v="ESCAPE [3] SE TP 2000CC 4X4"/>
    <s v="FUC52462"/>
    <s v="1FMCU9G93FUC52462"/>
    <s v="03008052"/>
    <s v="FORD"/>
    <s v="FORD ESCAPE "/>
    <n v="3.8255251299826688E-2"/>
    <n v="57700000"/>
    <s v="MAPFRE"/>
    <s v="CAMPERO"/>
    <s v="PARTICULAR"/>
    <s v="Ricavaro@hotmail.com"/>
    <n v="159711534"/>
    <n v="2207328"/>
    <n v="1834897.82"/>
    <s v=""/>
    <s v=""/>
    <s v=""/>
    <m/>
    <m/>
    <m/>
    <s v=""/>
    <s v=""/>
    <s v=""/>
    <m/>
    <m/>
    <m/>
    <m/>
    <m/>
    <m/>
    <m/>
    <m/>
    <m/>
    <n v="0.97617779154049877"/>
    <x v="1"/>
    <s v="COS"/>
  </r>
  <r>
    <s v="R1"/>
    <n v="79687907"/>
    <s v="M"/>
    <s v="GUSTAVO"/>
    <s v="ADOLFO"/>
    <s v="BARRETO"/>
    <s v="HERNANDEZ"/>
    <d v="1975-07-28T00:00:00"/>
    <s v="HCN516"/>
    <n v="0"/>
    <s v="BOGOTA"/>
    <n v="25"/>
    <s v="CUNDINAMARCA"/>
    <m/>
    <n v="3202400921"/>
    <n v="0"/>
    <m/>
    <m/>
    <m/>
    <s v="19/09/2025"/>
    <x v="21"/>
    <n v="2014"/>
    <s v="DUSTER DYNAMIQUE MT 2000CC 4X2"/>
    <s v="A402C024213"/>
    <s v="9FBHSRAJ6EM028856"/>
    <s v="08006034"/>
    <s v="RENAULT"/>
    <s v="RENAULT DUSTER "/>
    <n v="2.9872867647058824E-2"/>
    <n v="40800000"/>
    <s v="BOLIVAR"/>
    <s v="CAMIONETAPASAJ"/>
    <s v="PARTICULAR"/>
    <s v="gusbarreto@hotmail.com"/>
    <n v="159712347"/>
    <n v="1218813"/>
    <n v="1004212.8"/>
    <s v=""/>
    <s v=""/>
    <s v=""/>
    <m/>
    <m/>
    <m/>
    <s v=""/>
    <s v=""/>
    <s v=""/>
    <m/>
    <m/>
    <m/>
    <m/>
    <m/>
    <m/>
    <m/>
    <m/>
    <m/>
    <n v="0.84641085363102375"/>
    <x v="0"/>
    <s v="COS"/>
  </r>
  <r>
    <s v="R1"/>
    <n v="80871815"/>
    <s v="M"/>
    <s v="JORGE"/>
    <s v="HUMBERTO"/>
    <s v="AREVALO"/>
    <s v="TRUJILLO"/>
    <d v="1984-12-14T00:00:00"/>
    <s v="HBV694"/>
    <n v="0"/>
    <s v="BOGOTA"/>
    <n v="25"/>
    <s v="CUNDINAMARCA"/>
    <m/>
    <n v="3506170040"/>
    <n v="0"/>
    <m/>
    <m/>
    <m/>
    <s v="02/09/2025"/>
    <x v="22"/>
    <n v="2014"/>
    <s v="SAIL LTZ MT 1400CC 5P AA"/>
    <s v="LCU122140650"/>
    <s v="9GASA62M3EB004722"/>
    <s v="01601258"/>
    <s v="CHEVROLET"/>
    <s v="CHEVROLET SAIL "/>
    <n v="4.4451906834532373E-2"/>
    <n v="27800000"/>
    <s v="HDI-LIBERTY"/>
    <s v="AUTOMOVIL"/>
    <s v="PARTICULAR"/>
    <s v="jorgeera@hotmail.com"/>
    <n v="29187616"/>
    <n v="1235763.01"/>
    <n v="1018456.31"/>
    <s v=""/>
    <s v=""/>
    <s v=""/>
    <m/>
    <m/>
    <m/>
    <s v=""/>
    <s v=""/>
    <s v=""/>
    <m/>
    <m/>
    <m/>
    <m/>
    <m/>
    <m/>
    <m/>
    <m/>
    <m/>
    <n v="0.27537445778217051"/>
    <x v="1"/>
    <s v="COS"/>
  </r>
  <r>
    <s v="R1"/>
    <n v="98512506"/>
    <s v="M"/>
    <s v="OSCAR"/>
    <s v="AUGUSTO"/>
    <s v="AGUDELO"/>
    <s v="GIRALDO"/>
    <d v="1976-08-09T00:00:00"/>
    <s v="JCO676"/>
    <n v="5321"/>
    <s v="GUATAPE"/>
    <n v="5"/>
    <s v="ANTIOQUIA"/>
    <m/>
    <n v="3128767619"/>
    <n v="3182740364"/>
    <m/>
    <m/>
    <m/>
    <s v="29/09/2025"/>
    <x v="11"/>
    <n v="2016"/>
    <s v="SPORTAGE [3] [F REVOLUTION MT 2000CC 1AB A"/>
    <s v="G4GCFW012733"/>
    <s v="8LGJE5528GE024308"/>
    <s v="04606086"/>
    <s v="KIA"/>
    <s v="KIA SPORTAGE "/>
    <n v="4.0314556574923548E-2"/>
    <n v="65400000"/>
    <s v="SURAMERICANA"/>
    <s v="CAMIONETAPASAJ"/>
    <s v="PARTICULAR"/>
    <s v="agudeoscar@gmail.com"/>
    <n v="159750903"/>
    <n v="2636572"/>
    <n v="2195607.14"/>
    <s v=""/>
    <s v=""/>
    <s v=""/>
    <m/>
    <m/>
    <m/>
    <s v=""/>
    <s v=""/>
    <s v=""/>
    <m/>
    <m/>
    <m/>
    <m/>
    <m/>
    <m/>
    <m/>
    <m/>
    <m/>
    <n v="0.81807075106353067"/>
    <x v="1"/>
    <s v="COS"/>
  </r>
  <r>
    <s v="R1"/>
    <n v="52325638"/>
    <s v="F"/>
    <s v="ROSARIO"/>
    <s v="INES"/>
    <s v="RAMOS"/>
    <s v="GUZMAN"/>
    <d v="1977-07-08T00:00:00"/>
    <s v="EBP938"/>
    <n v="0"/>
    <s v="BOGOTA"/>
    <n v="25"/>
    <s v="CUNDINAMARCA"/>
    <m/>
    <n v="3107628360"/>
    <n v="3014283596"/>
    <m/>
    <m/>
    <m/>
    <s v="26/09/2025"/>
    <x v="6"/>
    <n v="2017"/>
    <s v="ESCAPE [3] [FL] TITANIUM TP 2000CC 4X4"/>
    <s v="H1C33748CM"/>
    <s v="WF0CP6B96H1C33748"/>
    <s v="03008059"/>
    <s v="FORD"/>
    <s v="FORD ESCAPE "/>
    <n v="1.748754189944134E-2"/>
    <n v="71600000"/>
    <s v="BOLIVAR"/>
    <s v="CAMPERO"/>
    <s v="PARTICULAR"/>
    <s v="rosarioramosguz@gmail.com"/>
    <n v="159779257"/>
    <n v="1252108"/>
    <n v="1032191.62"/>
    <s v=""/>
    <s v=""/>
    <s v=""/>
    <m/>
    <m/>
    <m/>
    <s v=""/>
    <s v=""/>
    <s v=""/>
    <m/>
    <m/>
    <m/>
    <m/>
    <m/>
    <m/>
    <m/>
    <m/>
    <m/>
    <n v="6.4821527325242823E-3"/>
    <x v="0"/>
    <s v="COS"/>
  </r>
  <r>
    <s v="R1"/>
    <n v="1152198159"/>
    <s v="M"/>
    <s v="JUAN"/>
    <s v="ESTEBAN"/>
    <s v="LONDOÃ‘O"/>
    <s v="DIOSA"/>
    <d v="1992-03-01T00:00:00"/>
    <s v="FXR209"/>
    <n v="5001"/>
    <s v="MEDELLIN"/>
    <n v="5"/>
    <s v="ANTIOQUIA"/>
    <m/>
    <n v="3125908582"/>
    <n v="3188298720"/>
    <m/>
    <m/>
    <m/>
    <s v="11/09/2025"/>
    <x v="23"/>
    <n v="2019"/>
    <s v="CX3 TOURING TP 2000CC R17"/>
    <s v="PE21232980"/>
    <s v="JM7DK2W7AK1413561"/>
    <s v="05606083"/>
    <s v="MAZDA"/>
    <s v="MAZDA CX3 "/>
    <n v="3.5724788235294118E-2"/>
    <n v="85000000"/>
    <s v="HDI-LIBERTY"/>
    <s v="CAMIONETAPASAJ"/>
    <s v="PARTICULAR"/>
    <s v="chojuan321@gmail.com"/>
    <n v="159778966"/>
    <n v="3036607"/>
    <n v="2531770.2400000002"/>
    <s v=""/>
    <s v=""/>
    <s v=""/>
    <m/>
    <m/>
    <m/>
    <s v=""/>
    <s v=""/>
    <s v=""/>
    <m/>
    <m/>
    <m/>
    <m/>
    <m/>
    <m/>
    <m/>
    <m/>
    <m/>
    <n v="0.88086470000199779"/>
    <x v="1"/>
    <s v="COS"/>
  </r>
  <r>
    <s v="R1"/>
    <n v="43521406"/>
    <s v="F"/>
    <s v="ANA"/>
    <s v="MARIA"/>
    <s v="FLOREZ"/>
    <s v="ARIZA"/>
    <d v="1967-09-24T00:00:00"/>
    <s v="EPT605"/>
    <n v="5001"/>
    <s v="MEDELLIN"/>
    <n v="5"/>
    <s v="ANTIOQUIA"/>
    <m/>
    <n v="3123817492"/>
    <n v="3167435819"/>
    <m/>
    <m/>
    <m/>
    <s v="02/09/2025"/>
    <x v="22"/>
    <n v="2019"/>
    <s v="DUSTER [FL] DYNAMIQUE/INTEN MT 2000CC 4X4"/>
    <s v="E410C161336"/>
    <s v="9FBHSR5B3KM508480"/>
    <s v="08008014"/>
    <s v="RENAULT"/>
    <s v="RENAULT DUSTER "/>
    <n v="2.2495428109854606E-2"/>
    <n v="61900000"/>
    <s v="HDI-LIBERTY"/>
    <s v="CAMPERO"/>
    <s v="PARTICULAR"/>
    <s v="anafloariza67@gmail.com"/>
    <n v="159715245"/>
    <n v="1392467"/>
    <n v="1150140.67"/>
    <s v=""/>
    <s v=""/>
    <s v=""/>
    <m/>
    <m/>
    <m/>
    <s v=""/>
    <s v=""/>
    <s v=""/>
    <m/>
    <m/>
    <m/>
    <m/>
    <m/>
    <m/>
    <m/>
    <m/>
    <m/>
    <n v="0.87284613543649281"/>
    <x v="0"/>
    <s v="COS"/>
  </r>
  <r>
    <s v="R1"/>
    <n v="10241457"/>
    <s v="M"/>
    <s v="GUILLERMO"/>
    <n v="0"/>
    <s v="GRISALES"/>
    <s v="LOPEZ"/>
    <d v="1956-09-22T00:00:00"/>
    <s v="EPM797"/>
    <n v="17001"/>
    <s v="MANIZALES"/>
    <n v="17"/>
    <s v="CALDAS"/>
    <m/>
    <n v="3155483269"/>
    <n v="3232216200"/>
    <m/>
    <m/>
    <m/>
    <s v="29/09/2025"/>
    <x v="11"/>
    <n v="2020"/>
    <s v="CX5 [2] TOURING TP 2000CC 6AB R"/>
    <s v="PE10663215"/>
    <s v="JM7KF2W7AL0315470"/>
    <s v="05606086"/>
    <s v="MAZDA"/>
    <s v="MAZDA CX5 "/>
    <n v="1.9460300971817297E-2"/>
    <n v="102900000"/>
    <s v="BOLIVAR"/>
    <s v="CAMIONETAPASAJ"/>
    <s v="PARTICULAR"/>
    <s v="guillermogrisaleslopez@gmail.com"/>
    <n v="29215396"/>
    <n v="2002464.97"/>
    <n v="1662743.67"/>
    <s v=""/>
    <s v=""/>
    <s v=""/>
    <m/>
    <m/>
    <m/>
    <s v=""/>
    <s v=""/>
    <s v=""/>
    <m/>
    <m/>
    <m/>
    <m/>
    <m/>
    <m/>
    <m/>
    <m/>
    <m/>
    <n v="0.66754121511882103"/>
    <x v="0"/>
    <s v="COS"/>
  </r>
  <r>
    <s v="R1"/>
    <n v="73572690"/>
    <s v="M"/>
    <s v="NEBER"/>
    <n v="0"/>
    <s v="ROMERO"/>
    <s v="FUENTES"/>
    <d v="1971-09-29T00:00:00"/>
    <s v="GRS592"/>
    <n v="0"/>
    <s v="CARTAGENA"/>
    <n v="13"/>
    <s v="BOLIVAR"/>
    <m/>
    <n v="3014650779"/>
    <n v="3163193548"/>
    <m/>
    <m/>
    <m/>
    <s v="03/09/2025"/>
    <x v="4"/>
    <n v="2020"/>
    <s v="SANDERO [2] AUTHENTIQUE / L MT 1600CC 8V AA"/>
    <s v="A812UF67588"/>
    <s v="9FB5SREB4LM148805"/>
    <s v="08001188"/>
    <s v="RENAULT"/>
    <s v="RENAULT SANDERO "/>
    <n v="2.9572877068557917E-2"/>
    <n v="42300000"/>
    <s v="MAPFRE"/>
    <s v="AUTOMOVIL"/>
    <s v="PARTICULAR"/>
    <s v="nromerofuentes@gmail.com"/>
    <n v="29220370"/>
    <n v="1250932.7"/>
    <n v="1031203.95"/>
    <s v=""/>
    <s v=""/>
    <s v=""/>
    <m/>
    <m/>
    <m/>
    <s v=""/>
    <s v=""/>
    <s v=""/>
    <m/>
    <m/>
    <m/>
    <m/>
    <m/>
    <m/>
    <m/>
    <m/>
    <m/>
    <n v="0.26224079127351929"/>
    <x v="0"/>
    <s v="COS"/>
  </r>
  <r>
    <s v="R1"/>
    <n v="80102159"/>
    <s v="M"/>
    <s v="DIEGO"/>
    <s v="YEZID"/>
    <s v="FLORIAN"/>
    <s v="LOZANO"/>
    <d v="1984-03-06T00:00:00"/>
    <s v="UDZ398"/>
    <n v="0"/>
    <s v="BOGOTA"/>
    <n v="25"/>
    <s v="CUNDINAMARCA"/>
    <m/>
    <n v="3012471764"/>
    <n v="0"/>
    <m/>
    <m/>
    <m/>
    <s v="22/09/2025"/>
    <x v="25"/>
    <n v="2015"/>
    <s v="ESCAPE [3] SE TP 2000CC 4X4"/>
    <s v="FUA34199"/>
    <s v="1FMCU9G99FUA34199"/>
    <s v="03008052"/>
    <s v="FORD"/>
    <s v="FORD ESCAPE "/>
    <n v="2.1806845753899479E-2"/>
    <n v="57700000"/>
    <s v="BOLIVAR"/>
    <s v="CAMPERO"/>
    <s v="PARTICULAR"/>
    <s v="diegoflorian2011@hotmail.com"/>
    <n v="159835246"/>
    <n v="1258255"/>
    <n v="1037356.76"/>
    <s v=""/>
    <s v=""/>
    <s v=""/>
    <m/>
    <m/>
    <m/>
    <s v=""/>
    <s v=""/>
    <s v=""/>
    <m/>
    <m/>
    <m/>
    <m/>
    <m/>
    <m/>
    <m/>
    <m/>
    <m/>
    <n v="0.25814959028734696"/>
    <x v="0"/>
    <s v="COS"/>
  </r>
  <r>
    <s v="R1"/>
    <n v="21693439"/>
    <s v="F"/>
    <s v="FRANCIA"/>
    <s v="ELENA"/>
    <s v="GONZALEZ"/>
    <s v="ECHEVERRY"/>
    <d v="1969-01-29T00:00:00"/>
    <s v="KPV668"/>
    <n v="5001"/>
    <s v="MEDELLIN"/>
    <n v="5"/>
    <s v="ANTIOQUIA"/>
    <m/>
    <n v="3128091968"/>
    <n v="3116344044"/>
    <m/>
    <m/>
    <m/>
    <s v="23/09/2025"/>
    <x v="19"/>
    <n v="2021"/>
    <s v="PRADO [LC 150] TX-L [FL] [2] TP 2800CC 5P TD"/>
    <s v="1GD8781781"/>
    <s v="JTEBR3FJ7MK218930"/>
    <s v="09008231"/>
    <s v="TOYOTA"/>
    <s v="TOYOTA PRADO "/>
    <n v="2.3654376160776161E-2"/>
    <n v="288600000"/>
    <s v="MAPFRE"/>
    <s v="CAMPERO"/>
    <s v="PARTICULAR"/>
    <s v="dolcecapricho13@gmail.com"/>
    <n v="29217895"/>
    <n v="6826652.96"/>
    <n v="5716683.1600000001"/>
    <s v=""/>
    <s v=""/>
    <s v=""/>
    <m/>
    <m/>
    <m/>
    <s v=""/>
    <s v=""/>
    <s v=""/>
    <m/>
    <m/>
    <m/>
    <m/>
    <m/>
    <m/>
    <m/>
    <m/>
    <m/>
    <n v="0.56975740700000366"/>
    <x v="3"/>
    <s v="COS"/>
  </r>
  <r>
    <s v="R1"/>
    <n v="80207841"/>
    <s v="M"/>
    <s v="JORGE"/>
    <s v="LUIS"/>
    <s v="PINEDA"/>
    <s v="OSPINA"/>
    <d v="1982-09-27T00:00:00"/>
    <s v="NKY501"/>
    <n v="0"/>
    <s v="BOGOTA"/>
    <n v="25"/>
    <s v="CUNDINAMARCA"/>
    <m/>
    <n v="3212247604"/>
    <n v="3208503356"/>
    <m/>
    <m/>
    <m/>
    <s v="25/09/2025"/>
    <x v="10"/>
    <n v="2025"/>
    <s v="2 [2] GRAND TOURING L TP 2000CC AA"/>
    <s v="PE40800088"/>
    <s v="3MDDJ2H7ASM452591"/>
    <s v="05601205"/>
    <s v="MAZDA"/>
    <s v="MAZDA 2 "/>
    <n v="2.6363075245365322E-2"/>
    <n v="91700000"/>
    <s v="BOLIVAR"/>
    <s v="AUTOMOVIL"/>
    <s v="PARTICULAR"/>
    <s v="luchooospina@gmail.com"/>
    <n v="159772840"/>
    <n v="2417494"/>
    <n v="2011507.48"/>
    <s v=""/>
    <s v=""/>
    <s v=""/>
    <m/>
    <m/>
    <m/>
    <s v=""/>
    <s v=""/>
    <s v=""/>
    <m/>
    <m/>
    <m/>
    <m/>
    <m/>
    <m/>
    <m/>
    <m/>
    <m/>
    <n v="0.9064573035482455"/>
    <x v="1"/>
    <s v="COS"/>
  </r>
  <r>
    <s v="R1"/>
    <n v="71052812"/>
    <s v="M"/>
    <s v="ARLEY"/>
    <s v="DE JESUS"/>
    <s v="JIMENEZ"/>
    <s v="MEJIA"/>
    <d v="1974-02-02T00:00:00"/>
    <s v="GRM104"/>
    <n v="5001"/>
    <s v="MEDELLIN"/>
    <n v="5"/>
    <s v="ANTIOQUIA"/>
    <m/>
    <n v="3144423806"/>
    <n v="0"/>
    <m/>
    <m/>
    <m/>
    <s v="03/09/2025"/>
    <x v="4"/>
    <n v="2020"/>
    <s v="CAPTUR INTENS TP 2000CC"/>
    <s v="F4RE412C153194"/>
    <s v="93YRHACA4LJ806643"/>
    <s v="08006056"/>
    <s v="RENAULT"/>
    <s v="RENAULT CAPTUR "/>
    <n v="2.7900890804597702E-2"/>
    <n v="69600000"/>
    <s v="MAPFRE"/>
    <s v="CAMIONETAPASAJ"/>
    <s v="PARTICULAR"/>
    <s v="arley_jimen@hotmail.com"/>
    <n v="159833792"/>
    <n v="1941902"/>
    <n v="1611850.34"/>
    <s v=""/>
    <s v=""/>
    <s v=""/>
    <m/>
    <m/>
    <m/>
    <s v=""/>
    <s v=""/>
    <s v=""/>
    <m/>
    <m/>
    <m/>
    <m/>
    <m/>
    <m/>
    <m/>
    <m/>
    <m/>
    <n v="0.18470053108295159"/>
    <x v="0"/>
    <s v="COS"/>
  </r>
  <r>
    <s v="R1"/>
    <n v="72309678"/>
    <s v="M"/>
    <s v="EDGARDO"/>
    <n v="0"/>
    <s v="BERNALES"/>
    <n v="0"/>
    <d v="1972-06-02T00:00:00"/>
    <s v="JUS544"/>
    <n v="0"/>
    <s v="BARRANQUILLA"/>
    <n v="8"/>
    <s v="ATLANTICO"/>
    <m/>
    <n v="3143027025"/>
    <n v="3007040119"/>
    <m/>
    <m/>
    <m/>
    <s v="28/09/2025"/>
    <x v="14"/>
    <n v="2021"/>
    <s v="STEPWAY [2] [FL INTENS TP 1600CC 16V A"/>
    <s v="J759Q048651"/>
    <s v="9FB5SR4DXMM815914"/>
    <s v="08001211"/>
    <s v="RENAULT"/>
    <s v="RENAULT STEPWAY "/>
    <n v="2.9663798586572438E-2"/>
    <n v="56600000"/>
    <s v="ALLIANZ"/>
    <s v="AUTOMOVIL"/>
    <s v="PARTICULAR"/>
    <s v="padrebernales@gmail.com"/>
    <n v="159716860"/>
    <n v="1678971"/>
    <n v="1390899.83"/>
    <s v=""/>
    <s v=""/>
    <s v=""/>
    <m/>
    <m/>
    <m/>
    <s v=""/>
    <s v=""/>
    <s v=""/>
    <m/>
    <m/>
    <m/>
    <m/>
    <m/>
    <m/>
    <m/>
    <m/>
    <m/>
    <n v="6.6213742857621716E-2"/>
    <x v="0"/>
    <s v="COS"/>
  </r>
  <r>
    <s v="R1"/>
    <n v="1014183433"/>
    <s v="M"/>
    <s v="ISMAEL"/>
    <n v="0"/>
    <s v="JIMENEZ"/>
    <n v="0"/>
    <d v="1987-01-20T00:00:00"/>
    <s v="NKT785"/>
    <n v="0"/>
    <s v="BOGOTA"/>
    <n v="25"/>
    <s v="CUNDINAMARCA"/>
    <m/>
    <n v="3172962792"/>
    <n v="3166235187"/>
    <m/>
    <m/>
    <m/>
    <s v="02/09/2025"/>
    <x v="22"/>
    <n v="2025"/>
    <s v="NIRO [2] ZENITH AT 1600CC 7AB C"/>
    <s v="G4LLRS334015"/>
    <s v="KNACR81EGS5193314"/>
    <s v="04606176"/>
    <s v="KIA"/>
    <s v="KIA NIRO "/>
    <n v="2.5298931834153198E-2"/>
    <n v="142300000"/>
    <s v="ALLIANZ"/>
    <s v="CAMIONETAPASAJ"/>
    <s v="PARTICULAR"/>
    <s v="ijimenezgarzon@gmail.com"/>
    <n v="159787597"/>
    <n v="3600038"/>
    <n v="3005241.6"/>
    <s v=""/>
    <s v=""/>
    <s v=""/>
    <m/>
    <m/>
    <m/>
    <s v=""/>
    <s v=""/>
    <s v=""/>
    <m/>
    <m/>
    <m/>
    <m/>
    <m/>
    <m/>
    <m/>
    <m/>
    <m/>
    <n v="0.96790788795778271"/>
    <x v="1"/>
    <s v="COS"/>
  </r>
  <r>
    <s v="R1"/>
    <n v="14266791"/>
    <s v="M"/>
    <s v="HERNAN"/>
    <n v="0"/>
    <s v="CAZAREZ"/>
    <s v="ORTIZ"/>
    <d v="1951-08-20T00:00:00"/>
    <s v="FPZ692"/>
    <n v="0"/>
    <s v="IBAGUE"/>
    <n v="73"/>
    <s v="TOLIMA"/>
    <m/>
    <n v="3108815211"/>
    <n v="0"/>
    <m/>
    <m/>
    <m/>
    <s v="28/09/2025"/>
    <x v="14"/>
    <n v="2019"/>
    <s v="X TRAIL [T32] EXCLUSIVE TP 2500CC 6AB A"/>
    <s v="QR25262063M"/>
    <s v="JN1JBNT32Z0028170"/>
    <s v="06408114"/>
    <s v="NISSAN"/>
    <s v="NISSAN X "/>
    <n v="1.5159350590551181E-2"/>
    <n v="101600000"/>
    <s v="MAPFRE"/>
    <s v="CAMPERO"/>
    <s v="PARTICULAR"/>
    <n v="0"/>
    <n v="29189876"/>
    <n v="1540190.02"/>
    <n v="1274277.33"/>
    <s v=""/>
    <s v=""/>
    <s v=""/>
    <m/>
    <m/>
    <m/>
    <s v=""/>
    <s v=""/>
    <s v=""/>
    <m/>
    <m/>
    <m/>
    <m/>
    <m/>
    <m/>
    <m/>
    <m/>
    <m/>
    <n v="0.59142083046788563"/>
    <x v="0"/>
    <s v="COS"/>
  </r>
  <r>
    <s v="R1"/>
    <n v="51890401"/>
    <s v="F"/>
    <s v="ADRIANA"/>
    <n v="0"/>
    <s v="ACOSTA"/>
    <s v="MARTINEZ"/>
    <d v="1968-03-04T00:00:00"/>
    <s v="DNK395"/>
    <n v="0"/>
    <s v="BOGOTA"/>
    <n v="25"/>
    <s v="CUNDINAMARCA"/>
    <m/>
    <n v="3203071328"/>
    <n v="3133973151"/>
    <m/>
    <m/>
    <m/>
    <s v="20/09/2025"/>
    <x v="7"/>
    <n v="2017"/>
    <s v="SENTRA B17 [FL] SENSE TP 1800CC 2AB A"/>
    <s v="MRA8950639H"/>
    <s v="3N1AB7AD4ZL805902"/>
    <s v="06401231"/>
    <s v="NISSAN"/>
    <s v="NISSAN SENTRA "/>
    <n v="2.3080706106870227E-2"/>
    <n v="52400000"/>
    <s v="SURAMERICANA"/>
    <s v="AUTOMOVIL"/>
    <s v="PARTICULAR"/>
    <s v="adriacostam@hotmail.com"/>
    <n v="159807914"/>
    <n v="1209429"/>
    <n v="996326.55"/>
    <s v=""/>
    <s v=""/>
    <s v=""/>
    <m/>
    <m/>
    <m/>
    <s v=""/>
    <s v=""/>
    <s v=""/>
    <m/>
    <m/>
    <m/>
    <m/>
    <m/>
    <m/>
    <m/>
    <m/>
    <m/>
    <n v="0.41486495887255648"/>
    <x v="0"/>
    <s v="COS"/>
  </r>
  <r>
    <s v="R1"/>
    <n v="24766043"/>
    <s v="F"/>
    <s v="PAULA"/>
    <s v="ANDREA"/>
    <s v="GOMEZ"/>
    <s v="LONDOÃ‘O"/>
    <d v="1975-10-14T00:00:00"/>
    <s v="DXQ994"/>
    <n v="66440"/>
    <s v="MARSELLA"/>
    <n v="66"/>
    <s v="RISARALDA"/>
    <m/>
    <n v="3206875156"/>
    <n v="3122895395"/>
    <m/>
    <m/>
    <m/>
    <s v="15/09/2025"/>
    <x v="15"/>
    <n v="2010"/>
    <s v="AVEO FAMILY MT 1500CC 4P SA"/>
    <s v="F15S33161701"/>
    <s v="9GATD51Y7AB191306"/>
    <s v="01601224"/>
    <s v="CHEVROLET"/>
    <s v="CHEVROLET AVEO "/>
    <n v="6.3538090045248866E-2"/>
    <n v="22100000"/>
    <s v="SBS"/>
    <s v="AUTOMOVIL"/>
    <s v="PARTICULAR"/>
    <n v="0"/>
    <n v="29198037"/>
    <n v="1404191.79"/>
    <n v="1159993.1000000001"/>
    <s v=""/>
    <s v=""/>
    <s v=""/>
    <m/>
    <m/>
    <m/>
    <s v=""/>
    <s v=""/>
    <s v=""/>
    <m/>
    <m/>
    <m/>
    <m/>
    <m/>
    <m/>
    <m/>
    <m/>
    <m/>
    <n v="0.16502621675124507"/>
    <x v="1"/>
    <s v="COS"/>
  </r>
  <r>
    <s v="R1"/>
    <n v="70351585"/>
    <s v="M"/>
    <s v="OSCAR"/>
    <s v="ALBERTO"/>
    <s v="MARTINEZ"/>
    <s v="URREA"/>
    <d v="1966-05-20T00:00:00"/>
    <s v="LCT719"/>
    <n v="5088"/>
    <s v="BELLO"/>
    <n v="5"/>
    <s v="ANTIOQUIA"/>
    <m/>
    <n v="3137672714"/>
    <n v="0"/>
    <m/>
    <m/>
    <m/>
    <s v="27/09/2025"/>
    <x v="8"/>
    <n v="2022"/>
    <s v="FRONTIER [2] [F XE TP 2500CC TD 4X"/>
    <s v="YD25742771P"/>
    <s v="3N6CD33B4ZK441827"/>
    <s v="06421084"/>
    <s v="NISSAN"/>
    <s v="NISSAN FRONTIER "/>
    <n v="2.5674502873204247E-2"/>
    <n v="160100000"/>
    <s v="SURAMERICANA"/>
    <s v="PICKUPDOBLECAB"/>
    <s v="PARTICULAR"/>
    <s v="oscarmartinez1966@gmail.com"/>
    <n v="29188704"/>
    <n v="4110487.91"/>
    <n v="3434191.52"/>
    <s v=""/>
    <s v=""/>
    <s v=""/>
    <m/>
    <m/>
    <m/>
    <s v=""/>
    <s v=""/>
    <s v=""/>
    <m/>
    <m/>
    <m/>
    <m/>
    <m/>
    <m/>
    <m/>
    <m/>
    <m/>
    <n v="0.25904482760416592"/>
    <x v="1"/>
    <s v="COS"/>
  </r>
  <r>
    <s v="R1"/>
    <n v="1032416273"/>
    <s v="F"/>
    <s v="LADY"/>
    <s v="ALEJANDRA"/>
    <s v="SANCHEZ"/>
    <s v="GONZALEZ"/>
    <d v="1988-06-06T00:00:00"/>
    <s v="FNR683"/>
    <n v="0"/>
    <s v="CHIA"/>
    <n v="25"/>
    <s v="CUNDINAMARCA"/>
    <m/>
    <n v="3123137156"/>
    <n v="0"/>
    <m/>
    <m/>
    <m/>
    <s v="29/09/2025"/>
    <x v="11"/>
    <n v="2018"/>
    <s v="XV [2] STYLE TP 2000CC 7AB"/>
    <s v="CD25338"/>
    <s v="JF1GT7LL5JG052219"/>
    <s v="08608084"/>
    <s v="SUBARU"/>
    <s v="SUBARU XV "/>
    <n v="2.0792743142144639E-2"/>
    <n v="80200000"/>
    <s v="ALLIANZ"/>
    <s v="CAMPERO"/>
    <s v="PARTICULAR"/>
    <s v="aleja.s.g@hotmail.com"/>
    <n v="159721126"/>
    <n v="1667578"/>
    <n v="1381326.32"/>
    <s v=""/>
    <s v=""/>
    <s v=""/>
    <m/>
    <m/>
    <m/>
    <s v=""/>
    <s v=""/>
    <s v=""/>
    <m/>
    <m/>
    <m/>
    <m/>
    <m/>
    <m/>
    <m/>
    <m/>
    <m/>
    <n v="0.82047530124807277"/>
    <x v="0"/>
    <s v="COS"/>
  </r>
  <r>
    <s v="R1"/>
    <n v="1017140493"/>
    <s v="F"/>
    <s v="KATHERINE"/>
    <n v="0"/>
    <s v="MENESES"/>
    <s v="MARTINEZ"/>
    <d v="1986-11-06T00:00:00"/>
    <s v="LZK677"/>
    <n v="68276"/>
    <s v="FLORIDABLANCA"/>
    <n v="68"/>
    <s v="SANTANDER"/>
    <m/>
    <n v="3175180919"/>
    <n v="0"/>
    <m/>
    <m/>
    <m/>
    <s v="05/09/2025"/>
    <x v="1"/>
    <n v="2023"/>
    <s v="EQUINOX [3] [FL RS TP 1500CC T 4X2"/>
    <s v="LYXSPL182442"/>
    <s v="3GNAX9EV0PL182442"/>
    <s v="01606253"/>
    <s v="CHEVROLET"/>
    <s v="CHEVROLET EQUINOX "/>
    <n v="2.459091150442478E-2"/>
    <n v="113000000"/>
    <s v="ALLIANZ"/>
    <s v="CAMIONETAPASAJ"/>
    <s v="PARTICULAR"/>
    <s v="Kathemeneses86@Gmail.Com"/>
    <n v="159740374"/>
    <n v="2778773"/>
    <n v="2315103.2999999998"/>
    <s v=""/>
    <s v=""/>
    <s v=""/>
    <m/>
    <m/>
    <m/>
    <s v=""/>
    <s v=""/>
    <s v=""/>
    <m/>
    <m/>
    <m/>
    <m/>
    <m/>
    <m/>
    <m/>
    <m/>
    <m/>
    <n v="0.51589722188790388"/>
    <x v="3"/>
    <s v="COS"/>
  </r>
  <r>
    <s v="R1"/>
    <n v="30312568"/>
    <s v="F"/>
    <s v="LUISA"/>
    <s v="MARIA"/>
    <s v="FERIA"/>
    <s v="CASTAÃ‘O"/>
    <d v="1969-02-08T00:00:00"/>
    <s v="LPW674"/>
    <n v="17001"/>
    <s v="MANIZALES"/>
    <n v="17"/>
    <s v="CALDAS"/>
    <m/>
    <n v="3117260612"/>
    <n v="0"/>
    <m/>
    <m/>
    <m/>
    <s v="05/09/2025"/>
    <x v="1"/>
    <n v="2025"/>
    <s v="CX5 [2] [FL] TOURING TP 2000CC 6AB R"/>
    <s v="PE21945569"/>
    <s v="JM7KF2W7AS0106456"/>
    <s v="05606105"/>
    <s v="MAZDA"/>
    <s v="MAZDA CX5 "/>
    <n v="3.6521199077632592E-2"/>
    <n v="130100000"/>
    <s v="HDI-LIBERTY"/>
    <s v="CAMIONETAPASAJ"/>
    <s v="PARTICULAR"/>
    <s v="lumafeca@gmail.com"/>
    <n v="159777871"/>
    <n v="4751408"/>
    <n v="3972779.61"/>
    <s v=""/>
    <s v=""/>
    <s v=""/>
    <m/>
    <m/>
    <m/>
    <s v=""/>
    <s v=""/>
    <s v=""/>
    <m/>
    <m/>
    <m/>
    <m/>
    <m/>
    <m/>
    <m/>
    <m/>
    <m/>
    <n v="0.91133605700895348"/>
    <x v="1"/>
    <s v="COS"/>
  </r>
  <r>
    <s v="R1"/>
    <n v="1020760249"/>
    <s v="F"/>
    <s v="ANAMARIA"/>
    <s v="ELEONORA"/>
    <s v="RODRIGUEZ"/>
    <s v="NOVA"/>
    <d v="1991-03-13T00:00:00"/>
    <s v="JXV128"/>
    <n v="0"/>
    <s v="BOGOTA"/>
    <n v="25"/>
    <s v="CUNDINAMARCA"/>
    <m/>
    <n v="3125783608"/>
    <n v="0"/>
    <m/>
    <m/>
    <m/>
    <s v="30/09/2025"/>
    <x v="2"/>
    <n v="2022"/>
    <s v="SWIFT [4] HYBRID MT 1200CC 5P 6A"/>
    <s v="K12C5715749"/>
    <s v="JS2ZC53S6N6400700"/>
    <s v="08801057"/>
    <s v="SUZUKI"/>
    <s v="SUZUKI SWIFT "/>
    <n v="3.1512072259136215E-2"/>
    <n v="60200000"/>
    <s v="ALLIANZ"/>
    <s v="AUTOMOVIL"/>
    <s v="PARTICULAR"/>
    <s v="anama1303@hotmail.com"/>
    <n v="29200158"/>
    <n v="1897026.75"/>
    <n v="1574140.13"/>
    <s v=""/>
    <s v=""/>
    <s v=""/>
    <m/>
    <m/>
    <m/>
    <s v=""/>
    <s v=""/>
    <s v=""/>
    <m/>
    <m/>
    <m/>
    <m/>
    <m/>
    <m/>
    <m/>
    <m/>
    <m/>
    <n v="0.88482371942797455"/>
    <x v="0"/>
    <s v="COS"/>
  </r>
  <r>
    <s v="R1"/>
    <n v="1234091390"/>
    <s v="F"/>
    <s v="INGRID"/>
    <s v="ELENA"/>
    <s v="REYES"/>
    <s v="PALMERA"/>
    <d v="1998-06-08T00:00:00"/>
    <s v="KQS291"/>
    <n v="0"/>
    <s v="BARRANQUILLA"/>
    <n v="8"/>
    <s v="ATLANTICO"/>
    <m/>
    <n v="3008252769"/>
    <n v="0"/>
    <m/>
    <m/>
    <m/>
    <s v="27/09/2025"/>
    <x v="8"/>
    <n v="2022"/>
    <s v="KICKS [FL] ADVANCE TP 1600CC R17"/>
    <s v="HR16384190V"/>
    <s v="3N8CP5HE0ZL616890"/>
    <s v="06406142"/>
    <s v="NISSAN"/>
    <s v="NISSAN KICKS "/>
    <n v="3.0767028255528257E-2"/>
    <n v="81400000"/>
    <s v="BOLIVAR"/>
    <s v="CAMIONETAPASAJ"/>
    <s v="PARTICULAR"/>
    <s v="Ingridreyespalmera@Gmail.Com"/>
    <n v="29192627"/>
    <n v="2504436.1"/>
    <n v="2084568.15"/>
    <s v=""/>
    <s v=""/>
    <s v=""/>
    <m/>
    <m/>
    <m/>
    <s v=""/>
    <s v=""/>
    <s v=""/>
    <m/>
    <m/>
    <m/>
    <m/>
    <m/>
    <m/>
    <m/>
    <m/>
    <m/>
    <n v="0.22400519388835471"/>
    <x v="1"/>
    <s v="COS"/>
  </r>
  <r>
    <s v="R1"/>
    <n v="35253444"/>
    <s v="M"/>
    <s v="DIANA"/>
    <s v="MARCELA"/>
    <s v="CUESTA"/>
    <s v="RAMIREZ"/>
    <d v="1988-01-14T00:00:00"/>
    <s v="JCT394"/>
    <n v="0"/>
    <s v="BOGOTA"/>
    <n v="25"/>
    <s v="CUNDINAMARCA"/>
    <m/>
    <n v="3184010445"/>
    <n v="3133115531"/>
    <m/>
    <m/>
    <m/>
    <s v="18/09/2025"/>
    <x v="26"/>
    <n v="2016"/>
    <s v="SANDERO [2] INTENS / AT AT 1600CC AA 16"/>
    <s v="2845Q002041"/>
    <s v="9FB5SRC9BGM110824"/>
    <s v="08001178"/>
    <s v="RENAULT"/>
    <s v="RENAULT SANDERO "/>
    <n v="3.2742264150943397E-2"/>
    <n v="37100000"/>
    <s v="HDI-LIBERTY"/>
    <s v="AUTOMOVIL"/>
    <s v="PARTICULAR"/>
    <s v="dianacuesta@gmail.com"/>
    <n v="159816989"/>
    <n v="1214738"/>
    <n v="1000788.25"/>
    <s v=""/>
    <s v=""/>
    <s v=""/>
    <m/>
    <m/>
    <m/>
    <s v=""/>
    <s v=""/>
    <s v=""/>
    <m/>
    <m/>
    <m/>
    <m/>
    <m/>
    <m/>
    <m/>
    <m/>
    <m/>
    <n v="2.210595222144518E-2"/>
    <x v="0"/>
    <s v="COS"/>
  </r>
  <r>
    <s v="R1"/>
    <n v="1130607748"/>
    <s v="F"/>
    <s v="AURA"/>
    <s v="MARIA"/>
    <s v="RIVERA"/>
    <s v="RESTREPO"/>
    <d v="1985-06-19T00:00:00"/>
    <s v="IPW267"/>
    <n v="76001"/>
    <s v="CALI"/>
    <n v="76"/>
    <s v="VALLE DEL CAUCA"/>
    <m/>
    <n v="3174303780"/>
    <n v="0"/>
    <m/>
    <m/>
    <m/>
    <s v="29/09/2025"/>
    <x v="11"/>
    <n v="2016"/>
    <s v="X TRAIL [T32] EXCLUSIVE TP 2500CC 6AB A"/>
    <s v="QR25264292L"/>
    <s v="JN1JBNT32Z0002235"/>
    <s v="06408114"/>
    <s v="NISSAN"/>
    <s v="NISSAN X "/>
    <n v="5.0343061968408265E-2"/>
    <n v="82300000"/>
    <s v="SURAMERICANA"/>
    <s v="CAMPERO"/>
    <s v="PARTICULAR"/>
    <s v="am_riverar@hotmail.com"/>
    <n v="159716542"/>
    <n v="4143234"/>
    <n v="3461709.63"/>
    <s v=""/>
    <s v=""/>
    <s v=""/>
    <m/>
    <m/>
    <m/>
    <s v=""/>
    <s v=""/>
    <s v=""/>
    <m/>
    <m/>
    <m/>
    <m/>
    <m/>
    <m/>
    <m/>
    <m/>
    <m/>
    <n v="0.57831341011684623"/>
    <x v="1"/>
    <s v="COS"/>
  </r>
  <r>
    <s v="R1"/>
    <n v="94486702"/>
    <s v="M"/>
    <s v="WILDER"/>
    <n v="0"/>
    <s v="MARTINEZ"/>
    <s v="QUESADA"/>
    <d v="1975-03-13T00:00:00"/>
    <s v="KQK363"/>
    <n v="76001"/>
    <s v="CALI"/>
    <n v="76"/>
    <s v="VALLE DEL CAUCA"/>
    <m/>
    <n v="3217479610"/>
    <n v="3184517679"/>
    <m/>
    <m/>
    <m/>
    <s v="23/09/2025"/>
    <x v="19"/>
    <n v="2022"/>
    <s v="VERSA [2] ADVANCE MT 1600CC RIN 1"/>
    <s v="HR16389247V"/>
    <s v="3N1CN8AE2ZL109862"/>
    <s v="06401246"/>
    <s v="NISSAN"/>
    <s v="NISSAN VERSA "/>
    <n v="2.8671430732484078E-2"/>
    <n v="62800000"/>
    <s v="HDI-LIBERTY"/>
    <s v="AUTOMOVIL"/>
    <s v="PARTICULAR"/>
    <s v="wildermq@yahoo.com"/>
    <n v="29190584"/>
    <n v="1800565.85"/>
    <n v="1493080.55"/>
    <s v=""/>
    <s v=""/>
    <s v=""/>
    <m/>
    <m/>
    <m/>
    <s v=""/>
    <s v=""/>
    <s v=""/>
    <m/>
    <m/>
    <m/>
    <m/>
    <m/>
    <m/>
    <m/>
    <m/>
    <m/>
    <n v="0.98066074715080465"/>
    <x v="0"/>
    <s v="COS"/>
  </r>
  <r>
    <s v="R1"/>
    <n v="1035128655"/>
    <s v="M"/>
    <s v="JHON"/>
    <s v="BREINE"/>
    <s v="CALLE"/>
    <s v="CORTES"/>
    <d v="1994-11-12T00:00:00"/>
    <s v="LZZ180"/>
    <n v="5001"/>
    <s v="MEDELLIN"/>
    <n v="5"/>
    <s v="ANTIOQUIA"/>
    <m/>
    <n v="3217597272"/>
    <n v="0"/>
    <m/>
    <m/>
    <m/>
    <s v="12/09/2025"/>
    <x v="3"/>
    <n v="2023"/>
    <s v="ONIX [2] LT MT 1000CC T 4P"/>
    <s v="L4F230534479"/>
    <s v="9BGEB69K0PG288571"/>
    <s v="01601341"/>
    <s v="CHEVROLET"/>
    <s v="CHEVROLET ONIX "/>
    <n v="3.8114657815126053E-2"/>
    <n v="59500000"/>
    <s v="PREVISORA"/>
    <s v="AUTOMOVIL"/>
    <s v="PARTICULAR"/>
    <s v="jhon0427@hotmail.com"/>
    <n v="29212951"/>
    <n v="2267822.14"/>
    <n v="1885732.89"/>
    <s v=""/>
    <s v=""/>
    <s v=""/>
    <m/>
    <m/>
    <m/>
    <s v=""/>
    <s v=""/>
    <s v=""/>
    <m/>
    <m/>
    <m/>
    <m/>
    <m/>
    <m/>
    <m/>
    <m/>
    <m/>
    <n v="0.80465013716535794"/>
    <x v="1"/>
    <s v="COS"/>
  </r>
  <r>
    <s v="R1"/>
    <n v="8285117"/>
    <s v="M"/>
    <s v="JUAN"/>
    <s v="GUILLERMO"/>
    <s v="CORREA"/>
    <s v="MARTINEZ"/>
    <d v="1948-05-04T00:00:00"/>
    <s v="NVZ848"/>
    <n v="5001"/>
    <s v="MEDELLIN"/>
    <n v="5"/>
    <s v="ANTIOQUIA"/>
    <m/>
    <n v="3147660875"/>
    <n v="3006149148"/>
    <m/>
    <m/>
    <m/>
    <s v="13/09/2025"/>
    <x v="9"/>
    <n v="2025"/>
    <s v="IDOLPHIN 400 GS AT 45KW 6AB ABS"/>
    <s v="TZ180XSF2W4002207"/>
    <s v="LC0CE4CC3S0013894"/>
    <s v="11101029"/>
    <s v="BYD"/>
    <s v="BYD IDOLPHIN "/>
    <n v="3.8808710280373832E-2"/>
    <n v="107000000"/>
    <s v="MAPFRE"/>
    <s v="AUTOMOVIL"/>
    <s v="PARTICULAR"/>
    <n v="0"/>
    <n v="159828036"/>
    <n v="4152532"/>
    <n v="3469523.08"/>
    <s v=""/>
    <s v=""/>
    <s v=""/>
    <m/>
    <m/>
    <m/>
    <s v=""/>
    <s v=""/>
    <s v=""/>
    <m/>
    <m/>
    <m/>
    <m/>
    <m/>
    <m/>
    <m/>
    <m/>
    <m/>
    <n v="0.60509429104967161"/>
    <x v="1"/>
    <s v="COS"/>
  </r>
  <r>
    <s v="R1"/>
    <n v="38862644"/>
    <s v="F"/>
    <s v="MARIA"/>
    <s v="DISNER"/>
    <s v="MORENO"/>
    <s v="PERILLA"/>
    <d v="1963-11-16T00:00:00"/>
    <s v="FRK534"/>
    <n v="76111"/>
    <s v="BUGA"/>
    <n v="76"/>
    <s v="VALLE DEL CAUCA"/>
    <m/>
    <n v="3133681659"/>
    <n v="0"/>
    <m/>
    <m/>
    <m/>
    <s v="16/09/2025"/>
    <x v="24"/>
    <n v="2018"/>
    <s v="FIESTA [7] SPORTBACK TITAN TP 1600CC 4P"/>
    <s v="JM130799"/>
    <s v="3FADP4CJ1JM130799"/>
    <s v="03001135"/>
    <s v="FORD"/>
    <s v="FORD FIESTA "/>
    <n v="4.3666167400881056E-2"/>
    <n v="45400000"/>
    <s v="ALLIANZ"/>
    <s v="AUTOMOVIL"/>
    <s v="PARTICULAR"/>
    <n v="0"/>
    <n v="159836476"/>
    <n v="1982444"/>
    <n v="1645919.41"/>
    <s v=""/>
    <s v=""/>
    <s v=""/>
    <m/>
    <m/>
    <m/>
    <s v=""/>
    <s v=""/>
    <s v=""/>
    <m/>
    <m/>
    <m/>
    <m/>
    <m/>
    <m/>
    <m/>
    <m/>
    <m/>
    <n v="0.8005281384455839"/>
    <x v="1"/>
    <s v="COS"/>
  </r>
  <r>
    <s v="R1"/>
    <n v="8791328"/>
    <s v="M"/>
    <s v="JAVIER"/>
    <s v="ENRIQUE"/>
    <s v="SANDOVAL"/>
    <s v="GUTIERREZ"/>
    <d v="1963-03-01T00:00:00"/>
    <s v="NUL389"/>
    <n v="0"/>
    <s v="BARRANQUILLA"/>
    <n v="8"/>
    <s v="ATLANTICO"/>
    <m/>
    <n v="3014478048"/>
    <n v="3013386677"/>
    <m/>
    <m/>
    <m/>
    <s v="23/09/2025"/>
    <x v="19"/>
    <n v="2025"/>
    <s v="TUCSON [4] NX ATTRACTION MT 2000CC 4X2 6"/>
    <s v="G4NLPW651571"/>
    <s v="TMAJB81DBSJ478645"/>
    <s v="03206115"/>
    <s v="HYUNDAI"/>
    <s v="HYUNDAI TUCSON "/>
    <n v="3.3131759343664538E-2"/>
    <n v="109700000"/>
    <s v="ALLIANZ"/>
    <s v="CAMIONETAPASAJ"/>
    <s v="PARTICULAR"/>
    <s v="amicirwin@gmail.com"/>
    <n v="159716545"/>
    <n v="3634554"/>
    <n v="3034246.95"/>
    <s v=""/>
    <s v=""/>
    <s v=""/>
    <m/>
    <m/>
    <m/>
    <s v=""/>
    <s v=""/>
    <s v=""/>
    <m/>
    <m/>
    <m/>
    <m/>
    <m/>
    <m/>
    <m/>
    <m/>
    <m/>
    <n v="0.36256260439691257"/>
    <x v="1"/>
    <s v="COS"/>
  </r>
  <r>
    <s v="R1"/>
    <n v="93291792"/>
    <s v="M"/>
    <s v="JHON"/>
    <s v="JAIRO"/>
    <s v="PUERTO"/>
    <s v="MENDIETA"/>
    <d v="1969-12-31T00:00:00"/>
    <s v="GCS938"/>
    <n v="0"/>
    <s v="BOGOTA"/>
    <n v="25"/>
    <s v="CUNDINAMARCA"/>
    <m/>
    <n v="3112438184"/>
    <n v="3214496930"/>
    <m/>
    <m/>
    <m/>
    <s v="06/09/2025"/>
    <x v="16"/>
    <n v="2020"/>
    <s v="LOGAN [2] AUTHENTIQUE / L MT 1600CC 8V AA"/>
    <s v="A812UF59728"/>
    <s v="9FB4SREB4LM103188"/>
    <s v="08001187"/>
    <s v="RENAULT"/>
    <s v="RENAULT LOGAN "/>
    <n v="3.0244389054726366E-2"/>
    <n v="40200000"/>
    <s v="MAPFRE"/>
    <s v="AUTOMOVIL"/>
    <s v="PARTICULAR"/>
    <n v="0"/>
    <n v="29212492"/>
    <n v="1215824.44"/>
    <n v="1001701.21"/>
    <s v=""/>
    <s v=""/>
    <s v=""/>
    <m/>
    <m/>
    <m/>
    <s v=""/>
    <s v=""/>
    <s v=""/>
    <m/>
    <m/>
    <m/>
    <m/>
    <m/>
    <m/>
    <m/>
    <m/>
    <m/>
    <n v="4.1901853370792774E-2"/>
    <x v="0"/>
    <s v="COS"/>
  </r>
  <r>
    <s v="R1"/>
    <n v="51655952"/>
    <s v="F"/>
    <s v="MARIA"/>
    <s v="ISABEL"/>
    <s v="MURILLO"/>
    <s v="QUINTERO"/>
    <d v="1962-10-12T00:00:00"/>
    <s v="NFV694"/>
    <n v="0"/>
    <s v="BOGOTA"/>
    <n v="25"/>
    <s v="CUNDINAMARCA"/>
    <m/>
    <n v="3143966095"/>
    <n v="0"/>
    <m/>
    <m/>
    <m/>
    <s v="29/09/2025"/>
    <x v="11"/>
    <n v="2024"/>
    <s v="RIO VIBRANT [FL] TP 1400CC 5P R1"/>
    <s v="G4LCPE705357"/>
    <s v="3KPA351ABRE587834"/>
    <s v="04601307"/>
    <s v="KIA"/>
    <s v="KIA RIO "/>
    <n v="2.7205402455661665E-2"/>
    <n v="73300000"/>
    <s v="ALLIANZ"/>
    <s v="AUTOMOVIL"/>
    <s v="PARTICULAR"/>
    <s v="mamurill@hotmail.com"/>
    <n v="159829118"/>
    <n v="1994156"/>
    <n v="1655761.14"/>
    <s v=""/>
    <s v=""/>
    <s v=""/>
    <m/>
    <m/>
    <m/>
    <s v=""/>
    <s v=""/>
    <s v=""/>
    <m/>
    <m/>
    <m/>
    <m/>
    <m/>
    <m/>
    <m/>
    <m/>
    <m/>
    <n v="0.39942717727808053"/>
    <x v="0"/>
    <s v="COS"/>
  </r>
  <r>
    <s v="R1"/>
    <n v="93122357"/>
    <s v="M"/>
    <s v="JOSE"/>
    <s v="ALBERTO"/>
    <s v="ORTIZ"/>
    <s v="CASTRO"/>
    <d v="1964-10-06T00:00:00"/>
    <s v="IXN848"/>
    <n v="73268"/>
    <s v="ESPINAL"/>
    <n v="73"/>
    <s v="TOLIMA"/>
    <m/>
    <n v="3134380482"/>
    <n v="0"/>
    <m/>
    <m/>
    <m/>
    <s v="20/09/2025"/>
    <x v="7"/>
    <n v="2016"/>
    <s v="FIESTA [7] SPORTBACK SE MT 1600CC 4P"/>
    <s v="GM160973"/>
    <s v="3FADP4EJ1GM160973"/>
    <s v="03001136"/>
    <s v="FORD"/>
    <s v="FORD FIESTA "/>
    <n v="6.2005688775510201E-2"/>
    <n v="39200000"/>
    <s v="ALLIANZ"/>
    <s v="AUTOMOVIL"/>
    <s v="PARTICULAR"/>
    <n v="0"/>
    <n v="159736299"/>
    <n v="2430623"/>
    <n v="2022540.22"/>
    <s v=""/>
    <s v=""/>
    <s v=""/>
    <m/>
    <m/>
    <m/>
    <s v=""/>
    <s v=""/>
    <s v=""/>
    <m/>
    <m/>
    <m/>
    <m/>
    <m/>
    <m/>
    <m/>
    <m/>
    <m/>
    <n v="0.48913085618054875"/>
    <x v="1"/>
    <s v="COS"/>
  </r>
  <r>
    <s v="R1"/>
    <n v="43834361"/>
    <s v="F"/>
    <s v="ELIANA"/>
    <s v="YANETT"/>
    <s v="RAMIREZ"/>
    <s v="ZAPATA"/>
    <d v="1976-09-29T00:00:00"/>
    <s v="EOT068"/>
    <n v="5001"/>
    <s v="MEDELLIN"/>
    <n v="5"/>
    <s v="ANTIOQUIA"/>
    <m/>
    <n v="3207688706"/>
    <n v="3113415189"/>
    <m/>
    <m/>
    <m/>
    <s v="23/09/2025"/>
    <x v="19"/>
    <n v="2018"/>
    <s v="FJ CRUISER 4.0 V6 AT 4000CC 5P 4X"/>
    <s v="1GRB679948"/>
    <s v="JTEBU11F9JK244043"/>
    <s v="09008108"/>
    <s v="TOYOTA"/>
    <s v="TOYOTA FJ "/>
    <n v="2.5217908680947011E-2"/>
    <n v="177400000"/>
    <s v="MAPFRE"/>
    <s v="CAMPERO"/>
    <s v="PARTICULAR"/>
    <s v="elianaramirez76@gmail.com"/>
    <n v="159795834"/>
    <n v="4473657"/>
    <n v="3739375.69"/>
    <s v=""/>
    <s v=""/>
    <s v=""/>
    <m/>
    <m/>
    <m/>
    <s v=""/>
    <s v=""/>
    <s v=""/>
    <m/>
    <m/>
    <m/>
    <m/>
    <m/>
    <m/>
    <m/>
    <m/>
    <m/>
    <n v="0.69327952046615782"/>
    <x v="1"/>
    <s v="COS"/>
  </r>
  <r>
    <s v="R1"/>
    <n v="10107654"/>
    <s v="M"/>
    <s v="CARLOS"/>
    <s v="AUGUSTO"/>
    <s v="CASTRO"/>
    <s v="OCAMPO"/>
    <d v="1962-07-04T00:00:00"/>
    <s v="DNQ961"/>
    <n v="66001"/>
    <s v="PEREIRA"/>
    <n v="66"/>
    <s v="RISARALDA"/>
    <m/>
    <n v="3117089571"/>
    <n v="3053875096"/>
    <m/>
    <m/>
    <m/>
    <s v="19/09/2025"/>
    <x v="21"/>
    <n v="2017"/>
    <s v="MARCH ACTIVE MT 1600CC 2AB"/>
    <s v="HR16884657M"/>
    <s v="3N1CK3CD1ZL391024"/>
    <s v="06401227"/>
    <s v="NISSAN"/>
    <s v="NISSAN MARCH "/>
    <n v="3.6535842105263158E-2"/>
    <n v="38000000"/>
    <s v="SURAMERICANA"/>
    <s v="AUTOMOVIL"/>
    <s v="PARTICULAR"/>
    <s v="carloper7@gmail.com"/>
    <n v="159826021"/>
    <n v="1388362"/>
    <n v="1146690.5900000001"/>
    <s v=""/>
    <s v=""/>
    <s v=""/>
    <m/>
    <m/>
    <m/>
    <s v=""/>
    <s v=""/>
    <s v=""/>
    <m/>
    <m/>
    <m/>
    <m/>
    <m/>
    <m/>
    <m/>
    <m/>
    <m/>
    <n v="0.54145503600275913"/>
    <x v="0"/>
    <s v="COS"/>
  </r>
  <r>
    <s v="R1"/>
    <n v="8408352"/>
    <s v="M"/>
    <s v="LUIS"/>
    <s v="FERNANDO"/>
    <s v="GOMEZ"/>
    <s v="SANCHEZ"/>
    <d v="1963-04-06T00:00:00"/>
    <s v="IAP541"/>
    <n v="5001"/>
    <s v="MEDELLIN"/>
    <n v="5"/>
    <s v="ANTIOQUIA"/>
    <m/>
    <n v="3006186834"/>
    <n v="3155697056"/>
    <m/>
    <m/>
    <m/>
    <s v="08/09/2025"/>
    <x v="27"/>
    <n v="2015"/>
    <s v="SAIL LT MT 1400CC 4P AA"/>
    <s v="LCU141620342"/>
    <s v="9GASA62M5FB025024"/>
    <s v="01601255"/>
    <s v="CHEVROLET"/>
    <s v="CHEVROLET SAIL "/>
    <n v="5.189450704225352E-2"/>
    <n v="28400000"/>
    <s v="ALLIANZ"/>
    <s v="AUTOMOVIL"/>
    <s v="PARTICULAR"/>
    <s v="JHONFREDYGM01@GMAIL.COM"/>
    <n v="159714597"/>
    <n v="1473804"/>
    <n v="1218490.8"/>
    <s v=""/>
    <s v=""/>
    <s v=""/>
    <m/>
    <m/>
    <m/>
    <s v=""/>
    <s v=""/>
    <s v=""/>
    <m/>
    <m/>
    <m/>
    <m/>
    <m/>
    <m/>
    <m/>
    <m/>
    <m/>
    <n v="0.86575175360434187"/>
    <x v="1"/>
    <s v="COS"/>
  </r>
  <r>
    <s v="R1"/>
    <n v="5750768"/>
    <s v="M"/>
    <s v="LUIS"/>
    <s v="ARIEL"/>
    <s v="APARICIO"/>
    <s v="MILLAN"/>
    <d v="1969-07-13T00:00:00"/>
    <s v="LPO235"/>
    <n v="68001"/>
    <s v="BUCARAMANGA"/>
    <n v="68"/>
    <s v="SANTANDER"/>
    <m/>
    <n v="3174269176"/>
    <n v="0"/>
    <m/>
    <m/>
    <m/>
    <s v="26/09/2025"/>
    <x v="6"/>
    <n v="2022"/>
    <s v="CRV [5][FL] CITY PLUS AT 2400CC 4X2 6"/>
    <s v="K24W97053943"/>
    <s v="1HGRW5830NL501345"/>
    <s v="03406045"/>
    <s v="HONDA"/>
    <s v="HONDA CRV "/>
    <n v="1.5679359430604983E-2"/>
    <n v="140500000"/>
    <s v="ALLIANZ"/>
    <s v="CAMIONETAPASAJ"/>
    <s v="PARTICULAR"/>
    <n v="0"/>
    <n v="159911234"/>
    <n v="2202950"/>
    <n v="1831218.91"/>
    <s v=""/>
    <s v=""/>
    <s v=""/>
    <m/>
    <m/>
    <m/>
    <s v=""/>
    <s v=""/>
    <s v=""/>
    <m/>
    <m/>
    <m/>
    <m/>
    <m/>
    <m/>
    <m/>
    <m/>
    <m/>
    <n v="0.3428827327003201"/>
    <x v="0"/>
    <s v="COS"/>
  </r>
  <r>
    <s v="R1"/>
    <n v="1022325561"/>
    <s v="M"/>
    <s v="ROBER"/>
    <s v="ANDRES"/>
    <s v="ADAMES"/>
    <s v="SUAREZ"/>
    <d v="1986-07-27T00:00:00"/>
    <s v="IXM433"/>
    <n v="0"/>
    <s v="BOGOTA"/>
    <n v="25"/>
    <s v="CUNDINAMARCA"/>
    <m/>
    <n v="3105593904"/>
    <n v="0"/>
    <m/>
    <m/>
    <m/>
    <s v="23/09/2025"/>
    <x v="19"/>
    <n v="2017"/>
    <s v="SANDERO [2] AUTHENTIQUE MT 1600CC AA 8V"/>
    <s v="A812UC06129"/>
    <s v="9FB5SREB4HM272339"/>
    <s v="08001179"/>
    <s v="RENAULT"/>
    <s v="RENAULT SANDERO "/>
    <n v="3.2320911528150136E-2"/>
    <n v="37300000"/>
    <s v="LIBERTY"/>
    <s v="AUTOMOVIL"/>
    <s v="PARTICULAR"/>
    <s v="roberadamess@gmail.com"/>
    <n v="159714290"/>
    <n v="1205570"/>
    <n v="993083.82"/>
    <s v=""/>
    <s v=""/>
    <s v=""/>
    <m/>
    <m/>
    <m/>
    <s v=""/>
    <s v=""/>
    <s v=""/>
    <m/>
    <m/>
    <m/>
    <m/>
    <m/>
    <m/>
    <m/>
    <m/>
    <m/>
    <n v="0.61655943381293188"/>
    <x v="0"/>
    <s v="COS"/>
  </r>
  <r>
    <s v="R1"/>
    <n v="45487243"/>
    <s v="F"/>
    <s v="ELVIRA"/>
    <s v="EUGENIA"/>
    <s v="VALVERDE"/>
    <s v="ROMERO"/>
    <d v="1969-09-06T00:00:00"/>
    <s v="NQN354"/>
    <n v="0"/>
    <s v="CARTAGENA"/>
    <n v="13"/>
    <s v="BOLIVAR"/>
    <m/>
    <n v="3116969778"/>
    <n v="0"/>
    <m/>
    <m/>
    <m/>
    <s v="19/09/2026"/>
    <x v="21"/>
    <n v="2025"/>
    <s v="ONIX [2] LT TP 1000CC T 4P"/>
    <s v="L4F241454581"/>
    <s v="9BGEB69K0SG136631"/>
    <s v="01601342"/>
    <s v="CHEVROLET"/>
    <s v="CHEVROLET ONIX "/>
    <n v="2.1650618340026774E-2"/>
    <n v="74700000"/>
    <s v="ALLIANZ"/>
    <s v="AUTOMOVIL"/>
    <s v="PARTICULAR"/>
    <s v="eleuvaro2006@hotmail.com"/>
    <n v="29212471"/>
    <n v="1617301.19"/>
    <n v="1339076.6299999999"/>
    <s v=""/>
    <s v=""/>
    <s v=""/>
    <m/>
    <m/>
    <m/>
    <s v=""/>
    <s v=""/>
    <s v=""/>
    <m/>
    <m/>
    <m/>
    <m/>
    <m/>
    <m/>
    <m/>
    <m/>
    <m/>
    <n v="0.4603720969245888"/>
    <x v="0"/>
    <s v="COS"/>
  </r>
  <r>
    <s v="R1"/>
    <n v="65763915"/>
    <s v="F"/>
    <s v="OLGA"/>
    <s v="LUCIA"/>
    <s v="BOCANEGRA"/>
    <s v="BARRERO"/>
    <d v="1974-06-13T00:00:00"/>
    <s v="EBP469"/>
    <n v="0"/>
    <s v="IBAGUE"/>
    <n v="73"/>
    <s v="TOLIMA"/>
    <m/>
    <n v="3123971607"/>
    <n v="0"/>
    <m/>
    <m/>
    <m/>
    <s v="20/09/2025"/>
    <x v="7"/>
    <n v="2018"/>
    <s v="TIGUAN [2] ALLSPACE TRENDL TP 2000CC T R17"/>
    <s v="DGV001580"/>
    <s v="3VVZZ65N2JM022697"/>
    <s v="09206071"/>
    <s v="VOLKSWAGEN"/>
    <s v="VOLKSWAGEN TIGUAN "/>
    <n v="2.145164393404005E-2"/>
    <n v="84900000"/>
    <s v="SURAMERICANA"/>
    <s v="CAMIONETAPASAJ"/>
    <s v="PARTICULAR"/>
    <s v="olgal_13@hotmail.com"/>
    <n v="29208024"/>
    <n v="1821244.57"/>
    <n v="1510457.62"/>
    <s v=""/>
    <s v=""/>
    <s v=""/>
    <m/>
    <m/>
    <m/>
    <s v=""/>
    <s v=""/>
    <s v=""/>
    <m/>
    <m/>
    <m/>
    <m/>
    <m/>
    <m/>
    <m/>
    <m/>
    <m/>
    <n v="0.94716184834546713"/>
    <x v="0"/>
    <s v="COS"/>
  </r>
  <r>
    <s v="R1"/>
    <n v="42782741"/>
    <s v="F"/>
    <s v="MARY"/>
    <s v="LUZ"/>
    <s v="HINCAPIE"/>
    <s v="ZAPATA"/>
    <d v="1970-02-08T00:00:00"/>
    <s v="GEX795"/>
    <n v="5001"/>
    <s v="MEDELLIN"/>
    <n v="5"/>
    <s v="ANTIOQUIA"/>
    <m/>
    <n v="3136004286"/>
    <n v="3136204286"/>
    <m/>
    <m/>
    <m/>
    <s v="22/09/2025"/>
    <x v="25"/>
    <n v="2020"/>
    <s v="STEPWAY [2] TREK INTENS AT 1600CC AA 16"/>
    <s v="2845Q022181"/>
    <s v="9FB5SR596LM012390"/>
    <s v="08001193"/>
    <s v="RENAULT"/>
    <s v="RENAULT STEPWAY "/>
    <n v="2.6040339999999999E-2"/>
    <n v="50000000"/>
    <s v="ALLIANZ"/>
    <s v="AUTOMOVIL"/>
    <s v="PARTICULAR"/>
    <s v="marcelita3@hotmail.com"/>
    <n v="159830013"/>
    <n v="1302017"/>
    <n v="1074131.54"/>
    <s v=""/>
    <s v=""/>
    <s v=""/>
    <m/>
    <m/>
    <m/>
    <s v=""/>
    <s v=""/>
    <s v=""/>
    <m/>
    <m/>
    <m/>
    <m/>
    <m/>
    <m/>
    <m/>
    <m/>
    <m/>
    <n v="0.44092796133453127"/>
    <x v="0"/>
    <s v="COS"/>
  </r>
  <r>
    <s v="R1"/>
    <n v="91247860"/>
    <s v="M"/>
    <s v="NELSON"/>
    <n v="0"/>
    <s v="ARDILA"/>
    <s v="VASQUEZ"/>
    <d v="1966-11-15T00:00:00"/>
    <s v="GYY002"/>
    <n v="68001"/>
    <s v="BUCARAMANGA"/>
    <n v="68"/>
    <s v="SANTANDER"/>
    <m/>
    <n v="3173659515"/>
    <n v="3164726069"/>
    <m/>
    <m/>
    <m/>
    <s v="17/09/2025"/>
    <x v="5"/>
    <n v="2021"/>
    <s v="WRV LX TP 1500CC 4X2 2"/>
    <s v="L15Z91600916"/>
    <s v="93HGH8820MK600938"/>
    <s v="03406035"/>
    <s v="HONDA"/>
    <s v="HONDA WRV "/>
    <n v="1.8778033012379642E-2"/>
    <n v="72700000"/>
    <s v="ALLIANZ"/>
    <s v="CAMIONETAPASAJ"/>
    <s v="PARTICULAR"/>
    <n v="0"/>
    <n v="159835923"/>
    <n v="1365163"/>
    <n v="1127195.71"/>
    <s v=""/>
    <s v=""/>
    <s v=""/>
    <m/>
    <m/>
    <m/>
    <s v=""/>
    <s v=""/>
    <s v=""/>
    <m/>
    <m/>
    <m/>
    <m/>
    <m/>
    <m/>
    <m/>
    <m/>
    <m/>
    <n v="0.13468500267869687"/>
    <x v="0"/>
    <s v="COS"/>
  </r>
  <r>
    <s v="R1"/>
    <n v="52692293"/>
    <s v="F"/>
    <s v="ANGELA"/>
    <s v="TATIANA"/>
    <s v="CACERES"/>
    <s v="PEREZ"/>
    <d v="1979-06-02T00:00:00"/>
    <s v="PCM304"/>
    <n v="0"/>
    <s v="BOGOTA"/>
    <n v="25"/>
    <s v="CUNDINAMARCA"/>
    <m/>
    <n v="3152432053"/>
    <n v="3015856556"/>
    <m/>
    <m/>
    <m/>
    <s v="30/09/2025"/>
    <x v="2"/>
    <n v="2025"/>
    <s v="YUAN UP EV AT 130KW 6AB AB"/>
    <s v="TZ200XSW4D4083363"/>
    <s v="LC0CE4CB2S4009142"/>
    <s v="11106019"/>
    <s v="BYD"/>
    <s v="BYD YUAN "/>
    <n v="1.8833942652329749E-2"/>
    <n v="111600000"/>
    <s v="BOLIVAR"/>
    <s v="CAMIONETAPASAJ"/>
    <s v="PARTICULAR"/>
    <s v="at_caceres@hotmail.com"/>
    <n v="159841279"/>
    <n v="2101868"/>
    <n v="1746275.93"/>
    <s v=""/>
    <s v=""/>
    <s v=""/>
    <m/>
    <m/>
    <m/>
    <s v=""/>
    <s v=""/>
    <s v=""/>
    <m/>
    <m/>
    <m/>
    <m/>
    <m/>
    <m/>
    <m/>
    <m/>
    <m/>
    <n v="3.133908277547337E-2"/>
    <x v="0"/>
    <s v="COS"/>
  </r>
  <r>
    <s v="R1"/>
    <n v="10254822"/>
    <s v="M"/>
    <s v="OSCAR"/>
    <n v="0"/>
    <s v="BETANCURT"/>
    <s v="MARIN"/>
    <d v="1961-12-12T00:00:00"/>
    <s v="DZT203"/>
    <n v="0"/>
    <s v="BOGOTA"/>
    <n v="25"/>
    <s v="CUNDINAMARCA"/>
    <m/>
    <n v="3002156311"/>
    <n v="3153189260"/>
    <m/>
    <m/>
    <m/>
    <s v="11/09/2025"/>
    <x v="23"/>
    <n v="2017"/>
    <s v="DISCOVERY SPORT SE [Si4] TP 2000CC T 5PS"/>
    <s v="15265124408204PT"/>
    <s v="SALCA2BG1HH646234"/>
    <s v="05208115"/>
    <s v="LAND ROVER"/>
    <s v="LAND ROVER DISCOVERY "/>
    <n v="2.9450499243570349E-2"/>
    <n v="132200000"/>
    <s v="HDI-LIBERTY"/>
    <s v="CAMPERO"/>
    <s v="PARTICULAR"/>
    <s v="dds@dds.com.co"/>
    <n v="159810544"/>
    <n v="3893356"/>
    <n v="3251727.79"/>
    <s v=""/>
    <s v=""/>
    <s v=""/>
    <m/>
    <m/>
    <m/>
    <s v=""/>
    <s v=""/>
    <s v=""/>
    <m/>
    <m/>
    <m/>
    <m/>
    <m/>
    <m/>
    <m/>
    <m/>
    <m/>
    <n v="0.51786719534458636"/>
    <x v="1"/>
    <s v="COS"/>
  </r>
  <r>
    <s v="R1"/>
    <n v="79963185"/>
    <s v="M"/>
    <s v="LUIS"/>
    <s v="FERNANDO"/>
    <s v="ALZATE"/>
    <s v="VARGAS"/>
    <d v="1977-10-04T00:00:00"/>
    <s v="EJU935"/>
    <n v="0"/>
    <s v="BOGOTA"/>
    <n v="25"/>
    <s v="CUNDINAMARCA"/>
    <m/>
    <n v="3134561257"/>
    <n v="0"/>
    <m/>
    <m/>
    <m/>
    <s v="30/09/2025"/>
    <x v="2"/>
    <n v="2018"/>
    <s v="FIESTA [7] SPORTBACK TITAN MT 1600CC 4P"/>
    <s v="JM102344"/>
    <s v="JM102344"/>
    <s v="03001148"/>
    <s v="FORD"/>
    <s v="FORD FIESTA "/>
    <n v="2.7609018264840184E-2"/>
    <n v="43800000"/>
    <s v="BOLIVAR"/>
    <s v="AUTOMOVIL"/>
    <s v="PARTICULAR"/>
    <s v="fernandoalzatev@gmail.com"/>
    <n v="159838541"/>
    <n v="1209275"/>
    <n v="996197.83"/>
    <s v=""/>
    <s v=""/>
    <s v=""/>
    <m/>
    <m/>
    <m/>
    <s v=""/>
    <s v=""/>
    <s v=""/>
    <m/>
    <m/>
    <m/>
    <m/>
    <m/>
    <m/>
    <m/>
    <m/>
    <m/>
    <n v="0.18202038959127564"/>
    <x v="0"/>
    <s v="COS"/>
  </r>
  <r>
    <s v="R1"/>
    <n v="52973781"/>
    <s v="F"/>
    <s v="ANGELA"/>
    <s v="CRISTINA"/>
    <s v="CANTOR"/>
    <s v="TRUJILLO"/>
    <d v="1983-05-14T00:00:00"/>
    <s v="JMQ110"/>
    <n v="25430"/>
    <s v="MADRID"/>
    <n v="25"/>
    <s v="CUNDINAMARCA"/>
    <m/>
    <n v="3123440328"/>
    <n v="0"/>
    <m/>
    <m/>
    <m/>
    <s v="11/09/2025"/>
    <x v="23"/>
    <n v="2021"/>
    <s v="CAPTUR INTENS TP 2000CC"/>
    <s v="F4RE412C196742"/>
    <s v="93YRHACA4MJ485268"/>
    <s v="08006056"/>
    <s v="RENAULT"/>
    <s v="RENAULT CAPTUR "/>
    <n v="1.6539104551539494E-2"/>
    <n v="74700000"/>
    <s v="SURAMERICANA"/>
    <s v="CAMIONETAPASAJ"/>
    <s v="PARTICULAR"/>
    <s v="angelacantort@gmail.com"/>
    <n v="29193332"/>
    <n v="1235471.1100000001"/>
    <n v="1018211.02"/>
    <s v=""/>
    <s v=""/>
    <s v=""/>
    <m/>
    <m/>
    <m/>
    <s v=""/>
    <s v=""/>
    <s v=""/>
    <m/>
    <m/>
    <m/>
    <m/>
    <m/>
    <m/>
    <m/>
    <m/>
    <m/>
    <n v="0.40343619151467891"/>
    <x v="0"/>
    <s v="COS"/>
  </r>
  <r>
    <s v="R1"/>
    <n v="1037666895"/>
    <s v="F"/>
    <s v="CATALINA"/>
    <n v="0"/>
    <s v="NUÃ‘EZ"/>
    <s v="MORENO"/>
    <d v="1999-02-28T00:00:00"/>
    <s v="KYN385"/>
    <n v="0"/>
    <s v="BOGOTA"/>
    <n v="25"/>
    <s v="CUNDINAMARCA"/>
    <m/>
    <n v="3013605801"/>
    <n v="0"/>
    <m/>
    <m/>
    <m/>
    <s v="30/09/2025"/>
    <x v="2"/>
    <n v="2022"/>
    <s v="GOL [7] [FL] TRENDLINE TP 1600CC 16V 2"/>
    <s v="CWS569492"/>
    <s v="9BWAL45U0NT128104"/>
    <s v="09201273"/>
    <s v="VOLKSWAGEN"/>
    <s v="VOLKSWAGEN GOL "/>
    <n v="4.1222649348230909E-2"/>
    <n v="53700000"/>
    <s v="BOLIVAR"/>
    <s v="AUTOMOVIL"/>
    <s v="PARTICULAR"/>
    <s v="calidifema@gmail.com"/>
    <n v="29214338"/>
    <n v="2213656.27"/>
    <n v="1840215.35"/>
    <s v=""/>
    <s v=""/>
    <s v=""/>
    <m/>
    <m/>
    <m/>
    <s v=""/>
    <s v=""/>
    <s v=""/>
    <m/>
    <m/>
    <m/>
    <m/>
    <m/>
    <m/>
    <m/>
    <m/>
    <m/>
    <n v="0.63222965945645837"/>
    <x v="1"/>
    <s v="COS"/>
  </r>
  <r>
    <s v="R1"/>
    <n v="19488754"/>
    <s v="M"/>
    <s v="CARLOS"/>
    <s v="EDUARDO"/>
    <s v="MUÃ‘OZ"/>
    <s v="GARZON"/>
    <d v="1962-09-13T00:00:00"/>
    <s v="LOX503"/>
    <n v="0"/>
    <s v="BOGOTA"/>
    <n v="25"/>
    <s v="CUNDINAMARCA"/>
    <m/>
    <n v="3142955800"/>
    <n v="3007355038"/>
    <m/>
    <m/>
    <m/>
    <s v="13/09/2026"/>
    <x v="9"/>
    <n v="2024"/>
    <s v="X TRAIL[T33] e-POWER EXCLUSI AT 1500CC 6AB A"/>
    <s v="BM46060660A"/>
    <s v="JN1T33JB3Z0000919"/>
    <s v="06406154"/>
    <s v="NISSAN"/>
    <s v="NISSAN X "/>
    <n v="1.8056198386331275E-2"/>
    <n v="210700000"/>
    <s v="SURAMERICANA"/>
    <s v="CAMIONETAPASAJ"/>
    <s v="PARTICULAR"/>
    <s v="carlos.munoz@datatools.com.co"/>
    <n v="159748545"/>
    <n v="3804441"/>
    <n v="3177009.18"/>
    <s v=""/>
    <s v=""/>
    <s v=""/>
    <m/>
    <m/>
    <m/>
    <s v=""/>
    <s v=""/>
    <s v=""/>
    <m/>
    <m/>
    <m/>
    <m/>
    <m/>
    <m/>
    <m/>
    <m/>
    <m/>
    <n v="0.72162656631554123"/>
    <x v="0"/>
    <s v="COS"/>
  </r>
  <r>
    <s v="R1"/>
    <n v="1090438166"/>
    <s v="M"/>
    <s v="DARIO"/>
    <s v="ENRIQUE"/>
    <s v="DAZA"/>
    <s v="PARADA"/>
    <d v="1991-08-06T00:00:00"/>
    <s v="HRS308"/>
    <n v="0"/>
    <s v="CUCUTA"/>
    <n v="54"/>
    <s v="NORTE DE SANTANDER"/>
    <m/>
    <n v="3112964299"/>
    <n v="0"/>
    <m/>
    <m/>
    <m/>
    <s v="24/09/2025"/>
    <x v="13"/>
    <n v="2017"/>
    <s v="SANDERO [2] EXPRESSION MT 1600CC 8V AA"/>
    <s v="9FB5SREB4HM607511"/>
    <s v="A812Q002370"/>
    <s v="08001190"/>
    <s v="RENAULT"/>
    <s v="RENAULT SANDERO "/>
    <n v="3.9171045576407507E-2"/>
    <n v="37300000"/>
    <s v="SBS"/>
    <s v="AUTOMOVIL"/>
    <s v="PARTICULAR"/>
    <s v="dario.daza.p@gmail.com"/>
    <n v="159841036"/>
    <n v="1461080"/>
    <n v="1207798.04"/>
    <s v=""/>
    <s v=""/>
    <s v=""/>
    <m/>
    <m/>
    <m/>
    <s v=""/>
    <s v=""/>
    <s v=""/>
    <m/>
    <m/>
    <m/>
    <m/>
    <m/>
    <m/>
    <m/>
    <m/>
    <m/>
    <n v="0.4107129676168817"/>
    <x v="0"/>
    <s v="COS"/>
  </r>
  <r>
    <s v="R1"/>
    <n v="79383091"/>
    <s v="M"/>
    <s v="HUMBERTO"/>
    <s v="HERNAN"/>
    <s v="CASTAÃ‘EDA"/>
    <s v="CHAUX"/>
    <d v="1966-05-25T00:00:00"/>
    <s v="LKX380"/>
    <n v="50001"/>
    <s v="VILLAVICENCIO"/>
    <n v="50"/>
    <s v="META"/>
    <m/>
    <n v="3144130069"/>
    <n v="3126683468"/>
    <m/>
    <m/>
    <m/>
    <s v="26/09/2025"/>
    <x v="6"/>
    <n v="2023"/>
    <s v="ALASKAN CARGO MT 2500CC TD 4X"/>
    <s v="YD25751877P"/>
    <s v="3BRCD33B0PK590405"/>
    <s v="08021007"/>
    <s v="RENAULT"/>
    <s v="RENAULT ALASKAN "/>
    <n v="2.9432059479553904E-2"/>
    <n v="134500000"/>
    <s v="SURAMERICANA"/>
    <s v="PICKUPDOBLECAB"/>
    <s v="PARTICULAR"/>
    <s v="hcaschaux@gmail.com"/>
    <n v="159848294"/>
    <n v="3958612"/>
    <n v="3306564.74"/>
    <s v=""/>
    <s v=""/>
    <s v=""/>
    <m/>
    <m/>
    <m/>
    <s v=""/>
    <s v=""/>
    <s v=""/>
    <m/>
    <m/>
    <m/>
    <m/>
    <m/>
    <m/>
    <m/>
    <m/>
    <m/>
    <n v="0.46221107825014518"/>
    <x v="1"/>
    <s v="COS"/>
  </r>
  <r>
    <s v="R1"/>
    <n v="79959031"/>
    <s v="M"/>
    <s v="JAVIER"/>
    <s v="ALFONSO"/>
    <s v="CALDERON"/>
    <s v="NIEVES"/>
    <d v="1981-06-14T00:00:00"/>
    <s v="DRU721"/>
    <n v="0"/>
    <s v="BOGOTA"/>
    <n v="25"/>
    <s v="CUNDINAMARCA"/>
    <m/>
    <n v="3103101736"/>
    <n v="3133101736"/>
    <m/>
    <m/>
    <m/>
    <s v="13/09/2025"/>
    <x v="9"/>
    <n v="2018"/>
    <s v="VITARA GLX + ALL GRIP MT 1600CC 6AB A"/>
    <s v="M16A2135492"/>
    <s v="TSMYE21S0JM340356"/>
    <s v="08808042"/>
    <s v="SUZUKI"/>
    <s v="SUZUKI VITARA "/>
    <n v="2.0014968454258673E-2"/>
    <n v="63400000"/>
    <s v="ALLIANZ"/>
    <s v="CAMPERO"/>
    <s v="PARTICULAR"/>
    <s v="calderon.javier@outlook.com"/>
    <n v="159829926"/>
    <n v="1268949"/>
    <n v="1046344.03"/>
    <s v=""/>
    <s v=""/>
    <s v=""/>
    <m/>
    <m/>
    <m/>
    <s v=""/>
    <s v=""/>
    <s v=""/>
    <m/>
    <m/>
    <m/>
    <m/>
    <m/>
    <m/>
    <m/>
    <m/>
    <m/>
    <n v="0.98718587972392025"/>
    <x v="0"/>
    <s v="COS"/>
  </r>
  <r>
    <s v="R1"/>
    <n v="79798291"/>
    <s v="M"/>
    <s v="GIOVANNY"/>
    <s v="ALEXANDER"/>
    <s v="BAQUERO"/>
    <s v="VILLAMIL"/>
    <d v="1976-03-06T00:00:00"/>
    <s v="NKR590"/>
    <n v="0"/>
    <s v="BOGOTA"/>
    <n v="25"/>
    <s v="CUNDINAMARCA"/>
    <m/>
    <n v="3012389181"/>
    <n v="0"/>
    <m/>
    <m/>
    <m/>
    <s v="06/09/2025"/>
    <x v="16"/>
    <n v="2024"/>
    <s v="SWIFT [4] HYBRID MT 1200CC 5P 6A"/>
    <s v="K12C5841921"/>
    <s v="JS2ZC53S4R6405903"/>
    <s v="08801057"/>
    <s v="SUZUKI"/>
    <s v="SUZUKI SWIFT "/>
    <n v="3.160944117647059E-2"/>
    <n v="68000000"/>
    <s v="MAPFRE"/>
    <s v="AUTOMOVIL"/>
    <s v="PARTICULAR"/>
    <s v="gialbavi@hotmail.com"/>
    <n v="159712625"/>
    <n v="2149442"/>
    <n v="1786254.13"/>
    <s v=""/>
    <s v=""/>
    <s v=""/>
    <m/>
    <m/>
    <m/>
    <s v=""/>
    <s v=""/>
    <s v=""/>
    <m/>
    <m/>
    <m/>
    <m/>
    <m/>
    <m/>
    <m/>
    <m/>
    <m/>
    <n v="0.31750197071287711"/>
    <x v="1"/>
    <s v="COS"/>
  </r>
  <r>
    <s v="R1"/>
    <n v="1118284933"/>
    <s v="F"/>
    <s v="ANA"/>
    <s v="MARIA"/>
    <s v="QUINTERO"/>
    <s v="MONTOYA"/>
    <d v="1986-06-24T00:00:00"/>
    <s v="JSY217"/>
    <n v="76001"/>
    <s v="CALI"/>
    <n v="76"/>
    <s v="VALLE DEL CAUCA"/>
    <m/>
    <n v="3012864627"/>
    <n v="0"/>
    <m/>
    <m/>
    <m/>
    <s v="27/09/2025"/>
    <x v="8"/>
    <n v="2021"/>
    <s v="TIVOLI ELITE MT 1600CC 4X2 2"/>
    <s v="17391000023706"/>
    <s v="KPT20A1VSMP327259"/>
    <s v="08306056"/>
    <s v="SSANGYONG"/>
    <s v="SSANGYONG TIVOLI "/>
    <n v="3.2134644478063537E-2"/>
    <n v="66100000"/>
    <s v="ALLIANZ"/>
    <s v="CAMIONETAPASAJ"/>
    <s v="PARTICULAR"/>
    <s v="mdanaqm@gmail.com"/>
    <n v="159859949"/>
    <n v="2124100"/>
    <n v="1764958.23"/>
    <s v=""/>
    <s v=""/>
    <s v=""/>
    <m/>
    <m/>
    <m/>
    <s v=""/>
    <s v=""/>
    <s v=""/>
    <m/>
    <m/>
    <m/>
    <m/>
    <m/>
    <m/>
    <m/>
    <m/>
    <m/>
    <n v="0.82678097103447001"/>
    <x v="1"/>
    <s v="COS"/>
  </r>
  <r>
    <s v="R1"/>
    <n v="1088315424"/>
    <s v="F"/>
    <s v="CAMILA"/>
    <n v="0"/>
    <s v="OSPINA"/>
    <s v="DUQUE"/>
    <d v="1994-02-12T00:00:00"/>
    <s v="HWP922"/>
    <n v="0"/>
    <s v="DOS QUEBRADAS"/>
    <n v="66"/>
    <s v="RISARALDA"/>
    <m/>
    <n v="3113634113"/>
    <n v="0"/>
    <m/>
    <m/>
    <m/>
    <s v="17/09/2025"/>
    <x v="5"/>
    <n v="2015"/>
    <s v="A 200 [W176] TP 1600CC T 5P"/>
    <s v="27091030407218"/>
    <s v="WDD1760431J277030"/>
    <s v="05801259"/>
    <s v="MERCEDES BENZ"/>
    <s v="MERCEDES BENZ A "/>
    <n v="5.7865928338762217E-2"/>
    <n v="61400000"/>
    <s v="BOLIVAR"/>
    <s v="AUTOMOVIL"/>
    <s v="PARTICULAR"/>
    <s v="cami.ospi02125@gmail.com"/>
    <n v="159727696"/>
    <n v="3552968"/>
    <n v="2965687.64"/>
    <s v=""/>
    <s v=""/>
    <s v=""/>
    <m/>
    <m/>
    <m/>
    <s v=""/>
    <s v=""/>
    <s v=""/>
    <m/>
    <m/>
    <m/>
    <m/>
    <m/>
    <m/>
    <m/>
    <m/>
    <m/>
    <n v="0.78837631446490508"/>
    <x v="1"/>
    <s v="COS"/>
  </r>
  <r>
    <s v="R1"/>
    <n v="7558453"/>
    <s v="M"/>
    <s v="NORBEY"/>
    <n v="0"/>
    <s v="BOTERO"/>
    <s v="RAMIREZ"/>
    <d v="1969-10-15T00:00:00"/>
    <s v="KMP076"/>
    <n v="63001"/>
    <s v="ARMENIA"/>
    <n v="63"/>
    <s v="QUINDIO"/>
    <m/>
    <n v="3104103693"/>
    <n v="3145896632"/>
    <m/>
    <m/>
    <m/>
    <s v="28/09/2025"/>
    <x v="14"/>
    <n v="2018"/>
    <s v="HILUX [8] 2.8L TP 2800CC TD 4X"/>
    <s v="1GD4400211"/>
    <s v="8AJHA8CD0J2616220"/>
    <s v="09021067"/>
    <s v="TOYOTA"/>
    <s v="TOYOTA HILUX "/>
    <n v="1.9656996781609194E-2"/>
    <n v="174000000"/>
    <s v="SURAMERICANA"/>
    <s v="PICKUPDOBLECAB"/>
    <s v="PARTICULAR"/>
    <s v="RICARDOEX@GMAIL.COM"/>
    <n v="29216326"/>
    <n v="3420317.44"/>
    <n v="2854216.34"/>
    <s v=""/>
    <s v=""/>
    <s v=""/>
    <m/>
    <m/>
    <m/>
    <s v=""/>
    <s v=""/>
    <s v=""/>
    <m/>
    <m/>
    <m/>
    <m/>
    <m/>
    <m/>
    <m/>
    <m/>
    <m/>
    <n v="0.54361866427639249"/>
    <x v="0"/>
    <s v="COS"/>
  </r>
  <r>
    <s v="R1"/>
    <n v="75056761"/>
    <s v="M"/>
    <s v="GERMAN"/>
    <s v="DARIO"/>
    <s v="ARISTIZABAL"/>
    <s v="MONTES"/>
    <d v="1979-12-16T00:00:00"/>
    <s v="LPU294"/>
    <n v="66001"/>
    <s v="PEREIRA"/>
    <n v="66"/>
    <s v="RISARALDA"/>
    <m/>
    <n v="3117135121"/>
    <n v="0"/>
    <m/>
    <m/>
    <m/>
    <s v="26/09/2025"/>
    <x v="6"/>
    <n v="2024"/>
    <s v="DUSTER [2] ICONIC AT 1300CC T 4X2"/>
    <s v="A452D023193"/>
    <s v="9FBHJD208RM789558"/>
    <s v="08006073"/>
    <s v="RENAULT"/>
    <s v="RENAULT DUSTER "/>
    <n v="1.5003754080522307E-2"/>
    <n v="91900000"/>
    <s v="MAPFRE"/>
    <s v="CAMIONETAPASAJ"/>
    <s v="PARTICULAR"/>
    <n v="0"/>
    <n v="159835510"/>
    <n v="1378845"/>
    <n v="1138693.01"/>
    <s v=""/>
    <s v=""/>
    <s v=""/>
    <m/>
    <m/>
    <m/>
    <s v=""/>
    <s v=""/>
    <s v=""/>
    <m/>
    <m/>
    <m/>
    <m/>
    <m/>
    <m/>
    <m/>
    <m/>
    <m/>
    <n v="0.10153980764127957"/>
    <x v="2"/>
    <s v="COS"/>
  </r>
  <r>
    <s v="R1"/>
    <n v="79950504"/>
    <s v="M"/>
    <s v="CAMILO"/>
    <n v="0"/>
    <s v="DURAN"/>
    <s v="SOLORZANO"/>
    <d v="1978-10-28T00:00:00"/>
    <s v="EJZ477"/>
    <n v="0"/>
    <s v="BOGOTA"/>
    <n v="25"/>
    <s v="CUNDINAMARCA"/>
    <m/>
    <n v="3144568096"/>
    <n v="3144560000"/>
    <m/>
    <m/>
    <m/>
    <s v="10/09/2025"/>
    <x v="17"/>
    <n v="2018"/>
    <s v="ONIX [FL] LTZ MT 1400CC 5P 2A"/>
    <s v="JCK003601"/>
    <s v="9BGKT48T0JG181284"/>
    <s v="01601318"/>
    <s v="CHEVROLET"/>
    <s v="CHEVROLET ONIX "/>
    <n v="4.7486420782396094E-2"/>
    <n v="40900000"/>
    <s v="MAPFRE"/>
    <s v="AUTOMOVIL"/>
    <s v="PARTICULAR"/>
    <s v="camilodurans2007@hotmail.com"/>
    <n v="29215188"/>
    <n v="1942194.61"/>
    <n v="1612096.31"/>
    <s v=""/>
    <s v=""/>
    <s v=""/>
    <m/>
    <m/>
    <m/>
    <s v=""/>
    <s v=""/>
    <s v=""/>
    <m/>
    <m/>
    <m/>
    <m/>
    <m/>
    <m/>
    <m/>
    <m/>
    <m/>
    <n v="0.1384110551697546"/>
    <x v="1"/>
    <s v="COS"/>
  </r>
  <r>
    <s v="R1"/>
    <n v="21461276"/>
    <s v="F"/>
    <s v="CLAUDIA"/>
    <s v="ELENA"/>
    <s v="RESTREPO"/>
    <s v="ARROYAVE"/>
    <d v="1958-11-12T00:00:00"/>
    <s v="LKQ477"/>
    <n v="5001"/>
    <s v="MEDELLIN"/>
    <n v="5"/>
    <s v="ANTIOQUIA"/>
    <m/>
    <n v="3113100682"/>
    <n v="3113100681"/>
    <m/>
    <m/>
    <m/>
    <s v="07/09/2025"/>
    <x v="12"/>
    <n v="2023"/>
    <s v="SELTOS ZENITH TP 1600CC 6AB A"/>
    <s v="G4FGMZ765968"/>
    <s v="MZBER814BPN348237"/>
    <s v="04606145"/>
    <s v="KIA"/>
    <s v="KIA SELTOS "/>
    <n v="3.8239519519519517E-2"/>
    <n v="99900000"/>
    <s v="HDI-LIBERTY"/>
    <s v="CAMIONETAPASAJ"/>
    <s v="PARTICULAR"/>
    <s v="claudia.5058@hotmail.com"/>
    <n v="159792685"/>
    <n v="3820128"/>
    <n v="3190191.23"/>
    <s v=""/>
    <s v=""/>
    <s v=""/>
    <m/>
    <m/>
    <m/>
    <s v=""/>
    <s v=""/>
    <s v=""/>
    <m/>
    <m/>
    <m/>
    <m/>
    <m/>
    <m/>
    <m/>
    <m/>
    <m/>
    <n v="8.9081799285424368E-2"/>
    <x v="1"/>
    <s v="COS"/>
  </r>
  <r>
    <s v="R1"/>
    <n v="63502138"/>
    <s v="F"/>
    <s v="ALBA"/>
    <s v="CECILIA"/>
    <s v="PARADA"/>
    <s v="GIRON"/>
    <d v="1975-05-27T00:00:00"/>
    <s v="KQS148"/>
    <n v="0"/>
    <s v="BARRANQUILLA"/>
    <n v="8"/>
    <s v="ATLANTICO"/>
    <m/>
    <n v="3157119627"/>
    <n v="0"/>
    <m/>
    <m/>
    <m/>
    <s v="18/09/2025"/>
    <x v="26"/>
    <n v="2021"/>
    <s v="NIVUS HIGHLINE TP 1000CC T 6AB"/>
    <s v="DHS320880"/>
    <s v="9BWCH6CH1MP052024"/>
    <s v="09206083"/>
    <s v="VOLKSWAGEN"/>
    <s v="VOLKSWAGEN NIVUS "/>
    <n v="4.3723469656992087E-2"/>
    <n v="75800000"/>
    <s v="ALLIANZ"/>
    <s v="CAMIONETAPASAJ"/>
    <s v="PARTICULAR"/>
    <s v="albac27@hotmail.com"/>
    <n v="159716505"/>
    <n v="3314239"/>
    <n v="2765074.44"/>
    <s v=""/>
    <s v=""/>
    <s v=""/>
    <m/>
    <m/>
    <m/>
    <s v=""/>
    <s v=""/>
    <s v=""/>
    <m/>
    <m/>
    <m/>
    <m/>
    <m/>
    <m/>
    <m/>
    <m/>
    <m/>
    <n v="0.16574834668375416"/>
    <x v="1"/>
    <s v="COS"/>
  </r>
  <r>
    <s v="R1"/>
    <n v="79577628"/>
    <s v="M"/>
    <s v="OSCAR"/>
    <s v="MAURICIO"/>
    <s v="CORTES"/>
    <s v="PINZON"/>
    <d v="1971-03-17T00:00:00"/>
    <s v="GYQ417"/>
    <n v="0"/>
    <s v="BOGOTA"/>
    <n v="25"/>
    <s v="CUNDINAMARCA"/>
    <m/>
    <n v="3103209242"/>
    <n v="0"/>
    <m/>
    <m/>
    <m/>
    <s v="06/09/2025"/>
    <x v="16"/>
    <n v="2020"/>
    <s v="GLE 350D [C292] COUPE 4M TP 3000CC TD V6"/>
    <s v="64282642202505"/>
    <s v="WDC2923241A151227"/>
    <s v="05806055"/>
    <s v="MERCEDES BENZ"/>
    <s v="MERCEDES BENZ GLE "/>
    <n v="3.7682667122702011E-2"/>
    <n v="233900000"/>
    <s v="ALLIANZ"/>
    <s v="CAMIONETAPASAJ"/>
    <s v="PARTICULAR"/>
    <s v="oscar.mauricio.cortes@gmail.com"/>
    <n v="29188826"/>
    <n v="8813975.8399999999"/>
    <n v="7386702.3899999997"/>
    <s v=""/>
    <s v=""/>
    <s v=""/>
    <m/>
    <m/>
    <m/>
    <s v=""/>
    <s v=""/>
    <s v=""/>
    <m/>
    <m/>
    <m/>
    <m/>
    <m/>
    <m/>
    <m/>
    <m/>
    <m/>
    <n v="0.62172218706428628"/>
    <x v="1"/>
    <s v="COS"/>
  </r>
  <r>
    <s v="R1"/>
    <n v="51985137"/>
    <s v="F"/>
    <s v="MARIA"/>
    <s v="MILENA"/>
    <s v="CRUZ"/>
    <s v="OTALORA"/>
    <d v="1970-08-29T00:00:00"/>
    <s v="GLY586"/>
    <n v="0"/>
    <s v="BOGOTA"/>
    <n v="25"/>
    <s v="CUNDINAMARCA"/>
    <m/>
    <n v="3108057470"/>
    <n v="3212273282"/>
    <m/>
    <m/>
    <m/>
    <s v="08/09/2025"/>
    <x v="27"/>
    <n v="2020"/>
    <s v="GOL [7] [FL] COMFORTLINE AT 1600CC 2AB A"/>
    <s v="CWS526544"/>
    <s v="9BWAL45U2LT068565"/>
    <s v="09201274"/>
    <s v="VOLKSWAGEN"/>
    <s v="VOLKSWAGEN GOL "/>
    <n v="2.5011820539419086E-2"/>
    <n v="48200000"/>
    <s v="HDI-LIBERTY"/>
    <s v="AUTOMOVIL"/>
    <s v="PARTICULAR"/>
    <s v="mamilenacruz@hotmail.com"/>
    <n v="29185300"/>
    <n v="1205569.75"/>
    <n v="993083.82"/>
    <s v=""/>
    <s v=""/>
    <s v=""/>
    <m/>
    <m/>
    <m/>
    <s v=""/>
    <s v=""/>
    <s v=""/>
    <m/>
    <m/>
    <m/>
    <m/>
    <m/>
    <m/>
    <m/>
    <m/>
    <m/>
    <n v="0.51672984500130359"/>
    <x v="0"/>
    <s v="COS"/>
  </r>
  <r>
    <s v="R1"/>
    <n v="31265191"/>
    <s v="F"/>
    <s v="NELLY"/>
    <n v="0"/>
    <s v="BUSTAMANTE"/>
    <s v="ARIAS"/>
    <d v="1954-05-14T00:00:00"/>
    <s v="HEP348"/>
    <n v="76001"/>
    <s v="CALI"/>
    <n v="76"/>
    <s v="VALLE DEL CAUCA"/>
    <m/>
    <n v="3104608706"/>
    <n v="0"/>
    <m/>
    <m/>
    <m/>
    <s v="21/09/2025"/>
    <x v="20"/>
    <n v="2014"/>
    <s v="MARCH SENSE MT 1600CC"/>
    <s v="HR16823909G"/>
    <s v="3N1CK3CS9ZL366709"/>
    <s v="06401183"/>
    <s v="NISSAN"/>
    <s v="NISSAN MARCH "/>
    <n v="4.351222891566265E-2"/>
    <n v="33200000"/>
    <s v="HDI SEGUROS"/>
    <s v="AUTOMOVIL"/>
    <s v="PARTICULAR"/>
    <n v="0"/>
    <n v="159929241"/>
    <n v="1444606"/>
    <n v="1193954.44"/>
    <s v=""/>
    <s v=""/>
    <s v=""/>
    <m/>
    <m/>
    <m/>
    <s v=""/>
    <s v=""/>
    <s v=""/>
    <m/>
    <m/>
    <m/>
    <m/>
    <m/>
    <m/>
    <m/>
    <m/>
    <m/>
    <n v="0.9370807754228726"/>
    <x v="1"/>
    <s v="COS"/>
  </r>
  <r>
    <s v="R1"/>
    <n v="39778848"/>
    <s v="F"/>
    <s v="SOFIA"/>
    <n v="0"/>
    <s v="LARA"/>
    <s v="BECERRA"/>
    <d v="1968-05-27T00:00:00"/>
    <s v="FPO850"/>
    <n v="0"/>
    <s v="BOGOTA"/>
    <n v="25"/>
    <s v="CUNDINAMARCA"/>
    <m/>
    <n v="3132692295"/>
    <n v="0"/>
    <m/>
    <m/>
    <m/>
    <s v="20/09/2025"/>
    <x v="7"/>
    <n v="2019"/>
    <s v="2 [2] PRIME SEDAN MT 1500CC 6AB"/>
    <s v="P540472413"/>
    <s v="3MDDJ2SA6KM210097"/>
    <s v="05601168"/>
    <s v="MAZDA"/>
    <s v="MAZDA 2 "/>
    <n v="2.3984561403508773E-2"/>
    <n v="51300000"/>
    <s v="SURAMERICANA"/>
    <s v="AUTOMOVIL"/>
    <s v="PARTICULAR"/>
    <s v="sofia.lb@hotmail.com"/>
    <n v="159714111"/>
    <n v="1230408"/>
    <n v="1013955.89"/>
    <s v=""/>
    <s v=""/>
    <s v=""/>
    <m/>
    <m/>
    <m/>
    <s v=""/>
    <s v=""/>
    <s v=""/>
    <m/>
    <m/>
    <m/>
    <m/>
    <m/>
    <m/>
    <m/>
    <m/>
    <m/>
    <n v="0.12776861208426393"/>
    <x v="0"/>
    <s v="COS"/>
  </r>
  <r>
    <s v="R1"/>
    <n v="1018453809"/>
    <s v="M"/>
    <s v="JOHAN"/>
    <s v="MANUEL"/>
    <s v="BELTRAN"/>
    <s v="ORTIGOZA"/>
    <d v="1992-08-11T00:00:00"/>
    <s v="MBK442"/>
    <n v="0"/>
    <s v="BOGOTA"/>
    <n v="25"/>
    <s v="CUNDINAMARCA"/>
    <m/>
    <n v="3115653840"/>
    <n v="0"/>
    <m/>
    <m/>
    <m/>
    <s v="13/09/2025"/>
    <x v="9"/>
    <n v="2012"/>
    <s v="CAPTIVA SPORT AT 2400CC 5P 4X"/>
    <s v="CCS533149"/>
    <s v="3GNAL7EK8CS533149"/>
    <s v="01606213"/>
    <s v="CHEVROLET"/>
    <s v="CHEVROLET CAPTIVA "/>
    <n v="5.7253560830860535E-2"/>
    <n v="33700000"/>
    <s v="MAPFRE"/>
    <s v="CAMIONETAPASAJ"/>
    <s v="PARTICULAR"/>
    <s v="beltranjoh@gmail.com"/>
    <n v="159823938"/>
    <n v="1929445"/>
    <n v="1601382.56"/>
    <s v=""/>
    <s v=""/>
    <s v=""/>
    <m/>
    <m/>
    <m/>
    <s v=""/>
    <s v=""/>
    <s v=""/>
    <m/>
    <m/>
    <m/>
    <m/>
    <m/>
    <m/>
    <m/>
    <m/>
    <m/>
    <n v="0.2024434957539557"/>
    <x v="1"/>
    <s v="COS"/>
  </r>
  <r>
    <s v="R1"/>
    <n v="1110444015"/>
    <s v="M"/>
    <s v="DIEGO"/>
    <s v="ARMANDO"/>
    <s v="FARIAS"/>
    <s v="VARGAS"/>
    <d v="1986-03-20T00:00:00"/>
    <s v="NFL430"/>
    <n v="0"/>
    <s v="IBAGUE"/>
    <n v="73"/>
    <s v="TOLIMA"/>
    <m/>
    <n v="3106677268"/>
    <n v="3144896130"/>
    <m/>
    <m/>
    <m/>
    <s v="28/09/2025"/>
    <x v="14"/>
    <n v="2023"/>
    <s v="SWIFT [4] DZIRE MT 1200CC 4P 2A"/>
    <s v="K12MP4343044"/>
    <s v="MBHZF63S7PG315766"/>
    <s v="08801052"/>
    <s v="SUZUKI"/>
    <s v="SUZUKI SWIFT "/>
    <n v="5.7231899224806204E-2"/>
    <n v="51600000"/>
    <s v="ALLIANZ"/>
    <s v="AUTOMOVIL"/>
    <s v="PARTICULAR"/>
    <s v="contador_ibague_asc@hotmail.com"/>
    <n v="159759343"/>
    <n v="2953166"/>
    <n v="2461651.7200000002"/>
    <s v=""/>
    <s v=""/>
    <s v=""/>
    <m/>
    <m/>
    <m/>
    <s v=""/>
    <s v=""/>
    <s v=""/>
    <m/>
    <m/>
    <m/>
    <m/>
    <m/>
    <m/>
    <m/>
    <m/>
    <m/>
    <n v="0.87571682142408147"/>
    <x v="1"/>
    <s v="COS"/>
  </r>
  <r>
    <s v="R1"/>
    <n v="1032359306"/>
    <s v="F"/>
    <s v="ERIKA"/>
    <s v="MAYERLI"/>
    <s v="BARACALDO"/>
    <s v="GONZALEZ"/>
    <d v="1986-03-04T00:00:00"/>
    <s v="HZU730"/>
    <n v="0"/>
    <s v="BOGOTA"/>
    <n v="25"/>
    <s v="CUNDINAMARCA"/>
    <m/>
    <n v="3208058132"/>
    <n v="3208058131"/>
    <m/>
    <m/>
    <m/>
    <s v="30/09/2025"/>
    <x v="2"/>
    <n v="2014"/>
    <s v="QASHQAI [2] 1.6L 2WD MT 1600CC 4X2"/>
    <s v="HR16337632C"/>
    <s v="SJNFAAJ10Z2826626"/>
    <s v="06406117"/>
    <s v="NISSAN"/>
    <s v="NISSAN QASHQAI "/>
    <n v="2.790741379310345E-2"/>
    <n v="52200000"/>
    <s v="BOLIVAR"/>
    <s v="CAMIONETAPASAJ"/>
    <s v="PARTICULAR"/>
    <s v="KIKAKAIRE@HOTMAIL.COM"/>
    <n v="159715791"/>
    <n v="1456767"/>
    <n v="1204173.96"/>
    <s v=""/>
    <s v=""/>
    <s v=""/>
    <m/>
    <m/>
    <m/>
    <s v=""/>
    <s v=""/>
    <s v=""/>
    <m/>
    <m/>
    <m/>
    <m/>
    <m/>
    <m/>
    <m/>
    <m/>
    <m/>
    <n v="0.59084049888860801"/>
    <x v="0"/>
    <s v="COS"/>
  </r>
  <r>
    <s v="R1"/>
    <n v="23296977"/>
    <s v="F"/>
    <s v="ALBA"/>
    <s v="INES"/>
    <s v="GUAYACAN"/>
    <s v="GUEVARA"/>
    <d v="1971-12-04T00:00:00"/>
    <s v="LQZ186"/>
    <n v="0"/>
    <s v="BOGOTA"/>
    <n v="25"/>
    <s v="CUNDINAMARCA"/>
    <m/>
    <n v="3132841556"/>
    <n v="0"/>
    <m/>
    <m/>
    <m/>
    <s v="17/09/2025"/>
    <x v="5"/>
    <n v="2022"/>
    <s v="FORTUNER [2] [F 2.4L SR TP 2400CC TD 7A"/>
    <s v="2GDD037191"/>
    <s v="8AJAB3GS1N2932192"/>
    <s v="09006173"/>
    <s v="TOYOTA"/>
    <s v="TOYOTA FORTUNER "/>
    <n v="9.1543270120724336E-3"/>
    <n v="198800000"/>
    <s v="MAPFRE"/>
    <s v="CAMIONETAPASAJ"/>
    <s v="PARTICULAR"/>
    <s v="albaigg@hotmail.com"/>
    <n v="29217477"/>
    <n v="1819880.21"/>
    <n v="1509311.1"/>
    <s v=""/>
    <s v=""/>
    <s v=""/>
    <m/>
    <m/>
    <m/>
    <s v=""/>
    <s v=""/>
    <s v=""/>
    <m/>
    <m/>
    <m/>
    <m/>
    <m/>
    <m/>
    <m/>
    <m/>
    <m/>
    <n v="0.92381284414638754"/>
    <x v="0"/>
    <s v="COS"/>
  </r>
  <r>
    <s v="R1"/>
    <n v="1015406873"/>
    <s v="M"/>
    <s v="RAUL"/>
    <s v="ESTEBAN"/>
    <s v="POLANIA"/>
    <s v="JAIMES"/>
    <d v="1988-08-04T00:00:00"/>
    <s v="JMR645"/>
    <n v="0"/>
    <s v="BOGOTA"/>
    <n v="25"/>
    <s v="CUNDINAMARCA"/>
    <m/>
    <n v="3013818377"/>
    <n v="0"/>
    <m/>
    <m/>
    <m/>
    <s v="29/09/2025"/>
    <x v="11"/>
    <n v="2020"/>
    <s v="ESCAPE [4] TITANIUM HEV TP 2500CC 4X4"/>
    <s v="LUB52936"/>
    <s v="1FMCU9DZ4LUB52936"/>
    <s v="03006142"/>
    <s v="FORD"/>
    <s v="FORD ESCAPE "/>
    <n v="2.4433385281385282E-2"/>
    <n v="115500000"/>
    <s v="BOLIVAR"/>
    <s v="CAMIONETAPASAJ"/>
    <s v="PARTICULAR"/>
    <s v="raulpolania@gmail.com"/>
    <n v="159831185"/>
    <n v="2822056"/>
    <n v="2351476.0099999998"/>
    <s v=""/>
    <s v=""/>
    <s v=""/>
    <m/>
    <m/>
    <m/>
    <s v=""/>
    <s v=""/>
    <s v=""/>
    <m/>
    <m/>
    <m/>
    <m/>
    <m/>
    <m/>
    <m/>
    <m/>
    <m/>
    <n v="0.17456470091846754"/>
    <x v="3"/>
    <s v="COS"/>
  </r>
  <r>
    <s v="R1"/>
    <n v="40379592"/>
    <s v="F"/>
    <s v="ESPERANZA"/>
    <s v="ASTRID"/>
    <s v="CARDENAS"/>
    <s v="RUBIO"/>
    <d v="1966-01-26T00:00:00"/>
    <s v="GKZ098"/>
    <n v="0"/>
    <s v="BOGOTA"/>
    <n v="25"/>
    <s v="CUNDINAMARCA"/>
    <m/>
    <n v="3112560389"/>
    <n v="0"/>
    <m/>
    <m/>
    <m/>
    <s v="24/09/2025"/>
    <x v="13"/>
    <n v="2020"/>
    <s v="ECOSPORT [2] [F TITANIUM TP 2000CC 4X2"/>
    <s v="U4JBL8789140"/>
    <s v="9BFZB65X5L8789140"/>
    <s v="03006134"/>
    <s v="FORD"/>
    <s v="FORD ECOSPORT "/>
    <n v="2.2143917525773195E-2"/>
    <n v="67900000"/>
    <s v="HDI-LIBERTY"/>
    <s v="CAMIONETAPASAJ"/>
    <s v="PARTICULAR"/>
    <s v="esperanzaastrid@hotmail.com"/>
    <n v="159715381"/>
    <n v="1503572"/>
    <n v="1243506.17"/>
    <s v=""/>
    <s v=""/>
    <s v=""/>
    <m/>
    <m/>
    <m/>
    <s v=""/>
    <s v=""/>
    <s v=""/>
    <m/>
    <m/>
    <m/>
    <m/>
    <m/>
    <m/>
    <m/>
    <m/>
    <m/>
    <n v="0.12337057239523619"/>
    <x v="0"/>
    <s v="COS"/>
  </r>
  <r>
    <s v="R1"/>
    <n v="53010184"/>
    <s v="F"/>
    <s v="MARIA"/>
    <s v="TERESA"/>
    <s v="FAYAD"/>
    <s v="GONZALEZ"/>
    <d v="1984-01-26T00:00:00"/>
    <s v="NKX335"/>
    <n v="0"/>
    <s v="BOGOTA"/>
    <n v="25"/>
    <s v="CUNDINAMARCA"/>
    <m/>
    <n v="3106198549"/>
    <n v="3208063878"/>
    <m/>
    <m/>
    <m/>
    <s v="10/09/2025"/>
    <x v="17"/>
    <n v="2024"/>
    <s v="ESCAPE [4] ACTIVE AT 2500CC 4X2"/>
    <s v="RUB02427"/>
    <s v="1FMCU0GZ8RUB02427"/>
    <s v="03006163"/>
    <s v="FORD"/>
    <s v="FORD ESCAPE "/>
    <n v="3.0720123188405796E-2"/>
    <n v="138000000"/>
    <s v="MAPFRE"/>
    <s v="CAMIONETAPASAJ"/>
    <s v="PARTICULAR"/>
    <s v="Mariatfayad@Hotmail.Com"/>
    <n v="159853258"/>
    <n v="4239377"/>
    <n v="3542501.59"/>
    <s v=""/>
    <s v=""/>
    <s v=""/>
    <m/>
    <m/>
    <m/>
    <s v=""/>
    <s v=""/>
    <s v=""/>
    <m/>
    <m/>
    <m/>
    <m/>
    <m/>
    <m/>
    <m/>
    <m/>
    <m/>
    <n v="0.78183794188362232"/>
    <x v="1"/>
    <s v="COS"/>
  </r>
  <r>
    <s v="R1"/>
    <n v="33367342"/>
    <s v="F"/>
    <s v="LUZ"/>
    <s v="ANGELA"/>
    <s v="VELASQUEZ"/>
    <s v="GONZALEZ"/>
    <d v="1982-08-30T00:00:00"/>
    <s v="NGQ778"/>
    <n v="0"/>
    <s v="TURMEQUE"/>
    <n v="15"/>
    <s v="BOYACA"/>
    <m/>
    <n v="3143332557"/>
    <n v="0"/>
    <m/>
    <m/>
    <m/>
    <s v="25/09/2025"/>
    <x v="10"/>
    <n v="2023"/>
    <s v="KWID [FL] ICONIC MT 1000CC 12V 4"/>
    <s v="B4DA426Q024494"/>
    <s v="93YRBB004PJ519702"/>
    <s v="08001216"/>
    <s v="RENAULT"/>
    <s v="RENAULT KWID "/>
    <n v="5.6591875E-2"/>
    <n v="43200000"/>
    <s v="SBS"/>
    <s v="AUTOMOVIL"/>
    <s v="PARTICULAR"/>
    <s v="angieluc09@hotmail.com"/>
    <n v="159832385"/>
    <n v="2444769"/>
    <n v="2034427.62"/>
    <s v=""/>
    <s v=""/>
    <s v=""/>
    <m/>
    <m/>
    <m/>
    <s v=""/>
    <s v=""/>
    <s v=""/>
    <m/>
    <m/>
    <m/>
    <m/>
    <m/>
    <m/>
    <m/>
    <m/>
    <m/>
    <n v="0.98001227335999785"/>
    <x v="1"/>
    <s v="COS"/>
  </r>
  <r>
    <s v="R1"/>
    <n v="20470444"/>
    <s v="F"/>
    <s v="BEATRIZ"/>
    <s v="ELENA"/>
    <s v="TRESPALACIOS"/>
    <s v="RAMIREZ"/>
    <d v="1958-05-02T00:00:00"/>
    <s v="JOS604"/>
    <n v="0"/>
    <s v="BOGOTA"/>
    <n v="25"/>
    <s v="CUNDINAMARCA"/>
    <m/>
    <n v="3113011420"/>
    <n v="0"/>
    <m/>
    <m/>
    <m/>
    <s v="25/09/2025"/>
    <x v="10"/>
    <n v="2021"/>
    <s v="VITARA GL AT 1600CC 2AB A"/>
    <s v="M16A2336079"/>
    <s v="TSMYD21S8MM813749"/>
    <s v="08806018"/>
    <s v="SUZUKI"/>
    <s v="SUZUKI VITARA "/>
    <n v="2.1583412624113476E-2"/>
    <n v="70500000"/>
    <s v="SURAMERICANA"/>
    <s v="CAMIONETAPASAJ"/>
    <s v="PARTICULAR"/>
    <s v="zdavid860@gmail.com"/>
    <n v="29192730"/>
    <n v="1521630.59"/>
    <n v="1258681.17"/>
    <s v=""/>
    <s v=""/>
    <s v=""/>
    <m/>
    <m/>
    <m/>
    <s v=""/>
    <s v=""/>
    <s v=""/>
    <m/>
    <m/>
    <m/>
    <m/>
    <m/>
    <m/>
    <m/>
    <m/>
    <m/>
    <n v="0.3154040973842539"/>
    <x v="0"/>
    <s v="COS"/>
  </r>
  <r>
    <s v="R1"/>
    <n v="14622882"/>
    <s v="M"/>
    <s v="JOSE"/>
    <s v="ALEJANDRO"/>
    <s v="CAÃ‘ON"/>
    <s v="CONTRERAS"/>
    <d v="1983-07-14T00:00:00"/>
    <s v="NKZ407"/>
    <n v="0"/>
    <s v="BOGOTA"/>
    <n v="25"/>
    <s v="CUNDINAMARCA"/>
    <m/>
    <n v="3012873077"/>
    <n v="3152041300"/>
    <m/>
    <m/>
    <m/>
    <s v="24/09/2025"/>
    <x v="13"/>
    <n v="2024"/>
    <s v="FORMENTOR 1.4 PHEV TP 1400CC T CT"/>
    <s v="DGE643908"/>
    <s v="VSSACHKM6RR127188"/>
    <s v="43206003"/>
    <s v="CUPRA"/>
    <s v="CUPRA FORMENTOR "/>
    <n v="2.7097598953488369E-2"/>
    <n v="172000000"/>
    <s v="MAPFRE"/>
    <s v="CAMIONETAPASAJ"/>
    <s v="PARTICULAR"/>
    <s v="alejandro.canon@outlook.com"/>
    <n v="29201604"/>
    <n v="4660787.0199999996"/>
    <n v="3896627.75"/>
    <s v=""/>
    <s v=""/>
    <s v=""/>
    <m/>
    <m/>
    <m/>
    <s v=""/>
    <s v=""/>
    <s v=""/>
    <m/>
    <m/>
    <m/>
    <m/>
    <m/>
    <m/>
    <m/>
    <m/>
    <m/>
    <n v="0.31357848011431744"/>
    <x v="1"/>
    <s v="COS"/>
  </r>
  <r>
    <s v="R1"/>
    <n v="19394267"/>
    <s v="M"/>
    <s v="CARLOS"/>
    <s v="JULIO"/>
    <s v="FONSECA"/>
    <s v="BONILLA"/>
    <d v="1959-01-31T00:00:00"/>
    <s v="ZIX123"/>
    <n v="0"/>
    <s v="GACHANCIPA"/>
    <n v="25"/>
    <s v="CUNDINAMARCA"/>
    <m/>
    <n v="3003633169"/>
    <n v="0"/>
    <m/>
    <m/>
    <m/>
    <s v="29/09/2025"/>
    <x v="11"/>
    <n v="2012"/>
    <s v="AVEO EMOTION GT MT 1600CC 5P AA"/>
    <s v="F16D39551991"/>
    <s v="9GATM6265CB032435"/>
    <s v="01601232"/>
    <s v="CHEVROLET"/>
    <s v="CHEVROLET AVEO "/>
    <n v="4.6760925925925928E-2"/>
    <n v="27000000"/>
    <s v="BOLIVAR"/>
    <s v="AUTOMOVIL"/>
    <s v="PARTICULAR"/>
    <s v="cjfonsebo@gmail.com"/>
    <n v="159944141"/>
    <n v="1262545"/>
    <n v="1040961.87"/>
    <s v=""/>
    <s v=""/>
    <s v=""/>
    <m/>
    <m/>
    <m/>
    <s v=""/>
    <s v=""/>
    <s v=""/>
    <m/>
    <m/>
    <m/>
    <m/>
    <m/>
    <m/>
    <m/>
    <m/>
    <m/>
    <n v="0.13920241877031658"/>
    <x v="1"/>
    <s v="COS"/>
  </r>
  <r>
    <s v="R1"/>
    <n v="52996115"/>
    <s v="F"/>
    <s v="MARIA"/>
    <s v="PAULA"/>
    <s v="VARGAS"/>
    <s v="FUENTES"/>
    <d v="1984-04-15T00:00:00"/>
    <s v="LOY687"/>
    <n v="0"/>
    <s v="BOGOTA"/>
    <n v="25"/>
    <s v="CUNDINAMARCA"/>
    <m/>
    <n v="3154952583"/>
    <n v="0"/>
    <m/>
    <m/>
    <m/>
    <s v="18/09/2025"/>
    <x v="26"/>
    <n v="2023"/>
    <s v="COROLLA [12] [F XE-I HYBRID TP 1800CC 7AB A"/>
    <s v="2ZR2UB5041"/>
    <s v="9BRBZ3BE5P4050350"/>
    <s v="09001145"/>
    <s v="TOYOTA"/>
    <s v="TOYOTA COROLLA "/>
    <n v="1.8071896243291592E-2"/>
    <n v="111800000"/>
    <s v="HDI-LIBERTY"/>
    <s v="AUTOMOVIL"/>
    <s v="PARTICULAR"/>
    <s v="mpvargasfuentes@gmail.com"/>
    <n v="159720766"/>
    <n v="2020438"/>
    <n v="1677847.34"/>
    <s v=""/>
    <s v=""/>
    <s v=""/>
    <m/>
    <m/>
    <m/>
    <s v=""/>
    <s v=""/>
    <s v=""/>
    <m/>
    <m/>
    <m/>
    <m/>
    <m/>
    <m/>
    <m/>
    <m/>
    <m/>
    <n v="0.82457370277685405"/>
    <x v="0"/>
    <s v="COS"/>
  </r>
  <r>
    <s v="R1"/>
    <n v="80210102"/>
    <s v="M"/>
    <s v="HECTOR"/>
    <s v="GONZALO"/>
    <s v="BASTIDAS"/>
    <s v="FAJARDO"/>
    <d v="1983-06-05T00:00:00"/>
    <s v="JLY759"/>
    <n v="25473"/>
    <s v="MOSQUERA"/>
    <n v="25"/>
    <s v="CUNDINAMARCA"/>
    <m/>
    <n v="3123506853"/>
    <n v="3118283939"/>
    <m/>
    <m/>
    <m/>
    <s v="09/09/2025"/>
    <x v="28"/>
    <n v="2021"/>
    <s v="VITARA GL MT 1600CC 2AB A"/>
    <s v="M16A2340937"/>
    <s v="TSMYD21S0MM824650"/>
    <s v="08806019"/>
    <s v="SUZUKI"/>
    <s v="SUZUKI VITARA "/>
    <n v="2.1133467048710601E-2"/>
    <n v="69800000"/>
    <s v="HDI-LIBERTY"/>
    <s v="CAMIONETAPASAJ"/>
    <s v="PARTICULAR"/>
    <n v="0"/>
    <n v="159822736"/>
    <n v="1475116"/>
    <n v="1219593.3799999999"/>
    <s v=""/>
    <s v=""/>
    <s v=""/>
    <m/>
    <m/>
    <m/>
    <s v=""/>
    <s v=""/>
    <s v=""/>
    <m/>
    <m/>
    <m/>
    <m/>
    <m/>
    <m/>
    <m/>
    <m/>
    <m/>
    <n v="0.11669705292381405"/>
    <x v="0"/>
    <s v="COS"/>
  </r>
  <r>
    <s v="R1"/>
    <n v="52254932"/>
    <s v="F"/>
    <s v="PAMELA"/>
    <n v="0"/>
    <s v="LUDWING"/>
    <s v="USME"/>
    <d v="1974-06-12T00:00:00"/>
    <s v="NKY661"/>
    <n v="0"/>
    <s v="BOGOTA"/>
    <n v="25"/>
    <s v="CUNDINAMARCA"/>
    <m/>
    <n v="3223706110"/>
    <n v="0"/>
    <m/>
    <m/>
    <m/>
    <s v="30/09/2025"/>
    <x v="2"/>
    <n v="2025"/>
    <s v="STONIC DESIRE/SPORT MT 1000CC T 6AB"/>
    <s v="G3LFRP155777"/>
    <s v="KNADA817AST994682"/>
    <s v="04606179"/>
    <s v="KIA"/>
    <s v="KIA STONIC "/>
    <n v="1.792200284301607E-2"/>
    <n v="80900000"/>
    <s v="MAPFRE"/>
    <s v="CAMIONETAPASAJ"/>
    <s v="PARTICULAR"/>
    <s v="pamelalumm@yahoo.com"/>
    <n v="29209180"/>
    <n v="1449890.03"/>
    <n v="1198394.98"/>
    <s v=""/>
    <s v=""/>
    <s v=""/>
    <m/>
    <m/>
    <m/>
    <s v=""/>
    <s v=""/>
    <s v=""/>
    <m/>
    <m/>
    <m/>
    <m/>
    <m/>
    <m/>
    <m/>
    <m/>
    <m/>
    <n v="0.55557010501716608"/>
    <x v="0"/>
    <s v="COS"/>
  </r>
  <r>
    <s v="R1"/>
    <n v="43548842"/>
    <s v="F"/>
    <s v="LUCENIA"/>
    <s v="LILIAN"/>
    <s v="GIRALDO"/>
    <s v="TOBON"/>
    <d v="1970-08-30T00:00:00"/>
    <s v="LRQ325"/>
    <n v="5001"/>
    <s v="MEDELLIN"/>
    <n v="5"/>
    <s v="ANTIOQUIA"/>
    <m/>
    <n v="3105168869"/>
    <n v="0"/>
    <m/>
    <m/>
    <m/>
    <s v="11/09/2025"/>
    <x v="23"/>
    <n v="2023"/>
    <s v="TUCSON [4] NX ATTRACTION TP 2000CC 4X2 6"/>
    <s v="G4NLNW621708"/>
    <s v="TMAJB81DBPJ244606"/>
    <s v="03206117"/>
    <s v="HYUNDAI"/>
    <s v="HYUNDAI TUCSON "/>
    <n v="1.8944436172006744E-2"/>
    <n v="118600000"/>
    <s v="HDI-LIBERTY"/>
    <s v="CAMIONETAPASAJ"/>
    <s v="PARTICULAR"/>
    <s v="xhenag@gmail.com"/>
    <n v="29220502"/>
    <n v="2246810.13"/>
    <n v="1868075.74"/>
    <s v=""/>
    <s v=""/>
    <s v=""/>
    <m/>
    <m/>
    <m/>
    <s v=""/>
    <s v=""/>
    <s v=""/>
    <m/>
    <m/>
    <m/>
    <m/>
    <m/>
    <m/>
    <m/>
    <m/>
    <m/>
    <n v="0.74244605084248594"/>
    <x v="0"/>
    <s v="COS"/>
  </r>
  <r>
    <s v="R1"/>
    <n v="1026134206"/>
    <s v="M"/>
    <s v="JONATAN"/>
    <s v="ESTEBAN"/>
    <s v="BELTRAN"/>
    <s v="MENESES"/>
    <d v="1987-12-12T00:00:00"/>
    <s v="IAT124"/>
    <n v="17042"/>
    <s v="ANSERMA"/>
    <n v="17"/>
    <s v="CALDAS"/>
    <m/>
    <n v="3147361939"/>
    <n v="3122212027"/>
    <m/>
    <m/>
    <m/>
    <s v="16/09/2025"/>
    <x v="24"/>
    <n v="2015"/>
    <s v="2 [1] [FL] 15HA1C AT 1500CC 5P"/>
    <s v="ZYD01029"/>
    <s v="9FCDF5552F0112548"/>
    <s v="05601124"/>
    <s v="MAZDA"/>
    <s v="MAZDA 2 "/>
    <n v="3.4994189526184535E-2"/>
    <n v="40100000"/>
    <s v="MAPFRE"/>
    <s v="AUTOMOVIL"/>
    <s v="PARTICULAR"/>
    <s v="jmeneses2012@gmail.com"/>
    <n v="159833735"/>
    <n v="1403267"/>
    <n v="1159215.73"/>
    <s v=""/>
    <s v=""/>
    <s v=""/>
    <m/>
    <m/>
    <m/>
    <s v=""/>
    <s v=""/>
    <s v=""/>
    <m/>
    <m/>
    <m/>
    <m/>
    <m/>
    <m/>
    <m/>
    <m/>
    <m/>
    <n v="0.20694482526396962"/>
    <x v="0"/>
    <s v="COS"/>
  </r>
  <r>
    <s v="R1"/>
    <n v="75062585"/>
    <s v="M"/>
    <s v="JEOVANY"/>
    <n v="0"/>
    <s v="CASTRILLON"/>
    <s v="FERNANDEZ"/>
    <d v="1970-12-24T00:00:00"/>
    <s v="JBR915"/>
    <n v="17001"/>
    <s v="MANIZALES"/>
    <n v="17"/>
    <s v="CALDAS"/>
    <m/>
    <n v="3173803542"/>
    <n v="0"/>
    <m/>
    <m/>
    <m/>
    <s v="15/09/2025"/>
    <x v="15"/>
    <n v="2017"/>
    <s v="GOL [7] COMFORTLINE MT 1600CC R15"/>
    <s v="CFZR47918"/>
    <s v="9BWAB45U5HP049818"/>
    <s v="09201223"/>
    <s v="VOLKSWAGEN"/>
    <s v="VOLKSWAGEN GOL "/>
    <n v="4.8211213720316622E-2"/>
    <n v="37900000"/>
    <s v="MAPFRE"/>
    <s v="AUTOMOVIL"/>
    <s v="PARTICULAR"/>
    <s v="jcastrillon38@gmail.com"/>
    <n v="159766525"/>
    <n v="1827205"/>
    <n v="1515466.64"/>
    <s v=""/>
    <s v=""/>
    <s v=""/>
    <m/>
    <m/>
    <m/>
    <s v=""/>
    <s v=""/>
    <s v=""/>
    <m/>
    <m/>
    <m/>
    <m/>
    <m/>
    <m/>
    <m/>
    <m/>
    <m/>
    <n v="0.52688427162836682"/>
    <x v="1"/>
    <s v="COS"/>
  </r>
  <r>
    <s v="R1"/>
    <n v="1019037875"/>
    <s v="F"/>
    <s v="ANDREA"/>
    <s v="PAOLA"/>
    <s v="GAITAN"/>
    <s v="AVILA"/>
    <d v="1989-10-05T00:00:00"/>
    <s v="EBW179"/>
    <n v="0"/>
    <s v="BOGOTA"/>
    <n v="25"/>
    <s v="CUNDINAMARCA"/>
    <m/>
    <n v="3124334357"/>
    <n v="0"/>
    <m/>
    <m/>
    <m/>
    <s v="29/09/2025"/>
    <x v="11"/>
    <n v="2018"/>
    <s v="TRAVERSE [2] HIGH COUNTRY TP 3600CC 4X4"/>
    <s v="CJJ100298"/>
    <s v="1GNEV8KW9JJ100298"/>
    <s v="01606236"/>
    <s v="CHEVROLET"/>
    <s v="CHEVROLET TRAVERSE "/>
    <n v="2.2490149253731342E-2"/>
    <n v="93800000"/>
    <s v="MAPFRE"/>
    <s v="CAMIONETAPASAJ"/>
    <s v="PARTICULAR"/>
    <s v="andrea.gayttan@gmail.com"/>
    <n v="159743249"/>
    <n v="2109576"/>
    <n v="1752752.62"/>
    <s v=""/>
    <s v=""/>
    <s v=""/>
    <m/>
    <m/>
    <m/>
    <s v=""/>
    <s v=""/>
    <s v=""/>
    <m/>
    <m/>
    <m/>
    <m/>
    <m/>
    <m/>
    <m/>
    <m/>
    <m/>
    <n v="0.53122184208443957"/>
    <x v="1"/>
    <s v="COS"/>
  </r>
  <r>
    <s v="R1"/>
    <n v="40040129"/>
    <s v="F"/>
    <s v="DILSA"/>
    <s v="ESPERANZA"/>
    <s v="CASTILLO"/>
    <s v="WILCHES"/>
    <d v="1975-10-14T00:00:00"/>
    <s v="DAX765"/>
    <n v="15001"/>
    <s v="TUNJA"/>
    <n v="15"/>
    <s v="BOYACA"/>
    <m/>
    <n v="3125860356"/>
    <n v="0"/>
    <m/>
    <m/>
    <m/>
    <s v="30/09/2026"/>
    <x v="2"/>
    <n v="2020"/>
    <s v="SWIFT [4] DZIRE MT 1200CC 4P 2A"/>
    <s v="K12MN4648990"/>
    <s v="MA3ZF63S4LA629889"/>
    <s v="08801052"/>
    <s v="SUZUKI"/>
    <s v="SUZUKI SWIFT "/>
    <n v="4.4012903930131006E-2"/>
    <n v="45800000"/>
    <s v="MAPFRE"/>
    <s v="AUTOMOVIL"/>
    <s v="PARTICULAR"/>
    <s v="dilsaesperanzacastillo@gmail.com"/>
    <n v="159836928"/>
    <n v="2015791"/>
    <n v="1673941.99"/>
    <s v=""/>
    <s v=""/>
    <s v=""/>
    <m/>
    <m/>
    <m/>
    <s v=""/>
    <s v=""/>
    <s v=""/>
    <m/>
    <m/>
    <m/>
    <m/>
    <m/>
    <m/>
    <m/>
    <m/>
    <m/>
    <n v="0.68822234966255891"/>
    <x v="1"/>
    <s v="COS"/>
  </r>
  <r>
    <s v="R1"/>
    <n v="30402654"/>
    <s v="F"/>
    <s v="MARIA"/>
    <s v="DE LOS"/>
    <s v="SERNA"/>
    <s v="MURCIA"/>
    <d v="1979-10-20T00:00:00"/>
    <s v="EGZ194"/>
    <n v="17001"/>
    <s v="MANIZALES"/>
    <n v="17"/>
    <s v="CALDAS"/>
    <m/>
    <n v="3214129524"/>
    <n v="0"/>
    <m/>
    <m/>
    <m/>
    <s v="26/09/2025"/>
    <x v="6"/>
    <n v="2018"/>
    <s v="CX5 [2] GRAND TOURING L TP 2500CC 6AB R"/>
    <s v="PY10289292"/>
    <s v="JM7KF4WLAJ0125368"/>
    <s v="05606089"/>
    <s v="MAZDA"/>
    <s v="MAZDA CX5 "/>
    <n v="2.7948446215139443E-2"/>
    <n v="100400000"/>
    <s v="ALLIANZ"/>
    <s v="CAMIONETAPASAJ"/>
    <s v="PARTICULAR"/>
    <s v="melany0216@icloud.com"/>
    <n v="159770838"/>
    <n v="2806024"/>
    <n v="2338003.23"/>
    <s v=""/>
    <s v=""/>
    <s v=""/>
    <m/>
    <m/>
    <m/>
    <s v=""/>
    <s v=""/>
    <s v=""/>
    <m/>
    <m/>
    <m/>
    <m/>
    <m/>
    <m/>
    <m/>
    <m/>
    <m/>
    <n v="0.32369628909427128"/>
    <x v="1"/>
    <s v="COS"/>
  </r>
  <r>
    <s v="R1"/>
    <n v="7708421"/>
    <s v="M"/>
    <s v="CARLOS"/>
    <s v="ALBERTO"/>
    <s v="VARGAS"/>
    <s v="TOVAR"/>
    <d v="1977-04-12T00:00:00"/>
    <s v="NSR482"/>
    <n v="50001"/>
    <s v="VILLAVICENCIO"/>
    <n v="50"/>
    <s v="META"/>
    <m/>
    <n v="3204095751"/>
    <n v="3125883375"/>
    <m/>
    <m/>
    <m/>
    <s v="27/09/2025"/>
    <x v="8"/>
    <n v="2025"/>
    <s v="K3 CROSS GT LINE AT 1600CC 6AB"/>
    <s v="G4FGRE058808"/>
    <s v="3KPFD51ABSE066288"/>
    <s v="04606174"/>
    <s v="KIA"/>
    <s v="KIA K3 "/>
    <n v="1.8342295198329854E-2"/>
    <n v="95800000"/>
    <s v="BOLIVAR"/>
    <s v="CAMIONETAPASAJ"/>
    <s v="PARTICULAR"/>
    <s v="zharaind@hotmail.com"/>
    <n v="29186766"/>
    <n v="1757191.88"/>
    <n v="1456631.83"/>
    <s v=""/>
    <s v=""/>
    <s v=""/>
    <m/>
    <m/>
    <m/>
    <s v=""/>
    <s v=""/>
    <s v=""/>
    <m/>
    <m/>
    <m/>
    <m/>
    <m/>
    <m/>
    <m/>
    <m/>
    <m/>
    <n v="0.58650630520354985"/>
    <x v="0"/>
    <s v="COS"/>
  </r>
  <r>
    <s v="R1"/>
    <n v="51595208"/>
    <s v="F"/>
    <s v="AMALIA"/>
    <s v="TERESA"/>
    <s v="MENDOZA"/>
    <s v="RUGELES"/>
    <d v="1958-08-10T00:00:00"/>
    <s v="EBS459"/>
    <n v="0"/>
    <s v="BOGOTA"/>
    <n v="25"/>
    <s v="CUNDINAMARCA"/>
    <m/>
    <n v="3115095588"/>
    <n v="0"/>
    <m/>
    <m/>
    <m/>
    <s v="15/09/2025"/>
    <x v="15"/>
    <n v="2018"/>
    <s v="OCTAVIA [3] [FL] 1.4 TSI AM TP 1400CC T 6AB"/>
    <s v="CZD720819"/>
    <s v="TMBAC6NE8J0118138"/>
    <s v="08501121"/>
    <s v="SKODA"/>
    <s v="SKODA OCTAVIA "/>
    <n v="2.015011608623549E-2"/>
    <n v="60300000"/>
    <s v="ALLIANZ"/>
    <s v="AUTOMOVIL"/>
    <s v="PARTICULAR"/>
    <s v="teresamendozarugeles@gmail.com"/>
    <n v="159825630"/>
    <n v="1215052"/>
    <n v="1001052.38"/>
    <s v=""/>
    <s v=""/>
    <s v=""/>
    <m/>
    <m/>
    <m/>
    <s v=""/>
    <s v=""/>
    <s v=""/>
    <m/>
    <m/>
    <m/>
    <m/>
    <m/>
    <m/>
    <m/>
    <m/>
    <m/>
    <n v="7.1219106764147666E-3"/>
    <x v="0"/>
    <s v="COS"/>
  </r>
  <r>
    <s v="R1"/>
    <n v="16682791"/>
    <s v="M"/>
    <s v="DIEGO"/>
    <n v="0"/>
    <s v="BERNAL"/>
    <s v="CHAPARRO"/>
    <d v="1963-03-08T00:00:00"/>
    <s v="LRO402"/>
    <n v="5607"/>
    <s v="RETIRO"/>
    <n v="5"/>
    <s v="ANTIOQUIA"/>
    <m/>
    <n v="3217840119"/>
    <n v="0"/>
    <m/>
    <m/>
    <m/>
    <s v="18/09/2025"/>
    <x v="26"/>
    <n v="2023"/>
    <s v="STEPWAY [2] [FL INTENS TP 1600CC 16V A"/>
    <s v="J759Q164324"/>
    <s v="9FB5SR4DXPM428336"/>
    <s v="08001211"/>
    <s v="RENAULT"/>
    <s v="RENAULT STEPWAY "/>
    <n v="2.268036866359447E-2"/>
    <n v="65100000"/>
    <s v="HDI-LIBERTY"/>
    <s v="AUTOMOVIL"/>
    <s v="PARTICULAR"/>
    <s v="psicobernal@hotmail.com"/>
    <n v="159828733"/>
    <n v="1476492"/>
    <n v="1220749.8999999999"/>
    <s v=""/>
    <s v=""/>
    <s v=""/>
    <m/>
    <m/>
    <m/>
    <s v=""/>
    <s v=""/>
    <s v=""/>
    <m/>
    <m/>
    <m/>
    <m/>
    <m/>
    <m/>
    <m/>
    <m/>
    <m/>
    <n v="0.43351697845623238"/>
    <x v="0"/>
    <s v="COS"/>
  </r>
  <r>
    <s v="R1"/>
    <n v="52187466"/>
    <s v="F"/>
    <s v="NANCY"/>
    <s v="MILENA"/>
    <s v="GOMEZ"/>
    <s v="GIL"/>
    <d v="1976-02-10T00:00:00"/>
    <s v="NKX415"/>
    <n v="0"/>
    <s v="BOGOTA"/>
    <n v="25"/>
    <s v="CUNDINAMARCA"/>
    <m/>
    <n v="3105617228"/>
    <n v="0"/>
    <m/>
    <m/>
    <m/>
    <s v="11/09/2025"/>
    <x v="23"/>
    <n v="2024"/>
    <s v="SWIFT [4] HYBRID MT 1200CC 5P 6A"/>
    <s v="K12C5840201"/>
    <s v="JS2ZC53S2R6404927"/>
    <s v="08801057"/>
    <s v="SUZUKI"/>
    <s v="SUZUKI SWIFT "/>
    <n v="2.5115985294117647E-2"/>
    <n v="68000000"/>
    <s v="MAPFRE"/>
    <s v="AUTOMOVIL"/>
    <s v="PARTICULAR"/>
    <n v="0"/>
    <n v="159837377"/>
    <n v="1707887"/>
    <n v="1415199.22"/>
    <s v=""/>
    <s v=""/>
    <s v=""/>
    <m/>
    <m/>
    <m/>
    <s v=""/>
    <s v=""/>
    <s v=""/>
    <m/>
    <m/>
    <m/>
    <m/>
    <m/>
    <m/>
    <m/>
    <m/>
    <m/>
    <n v="0.48265625444850335"/>
    <x v="0"/>
    <s v="COS"/>
  </r>
  <r>
    <s v="R1"/>
    <n v="1016050710"/>
    <s v="F"/>
    <s v="PAULA"/>
    <s v="ALEJANDRA"/>
    <s v="ASUAD"/>
    <s v="CASTELLANOS"/>
    <d v="1992-11-23T00:00:00"/>
    <s v="DNO590"/>
    <n v="0"/>
    <s v="BOGOTA"/>
    <n v="25"/>
    <s v="CUNDINAMARCA"/>
    <m/>
    <n v="3176812425"/>
    <n v="3105753629"/>
    <m/>
    <m/>
    <m/>
    <s v="30/09/2025"/>
    <x v="2"/>
    <n v="2017"/>
    <s v="GOL [7] COMFORTLINE MT 1600CC R15"/>
    <s v="CFZR75527"/>
    <s v="9BWAB45U0HP078661"/>
    <s v="09201223"/>
    <s v="VOLKSWAGEN"/>
    <s v="VOLKSWAGEN GOL "/>
    <n v="3.318954591029024E-2"/>
    <n v="37900000"/>
    <s v="BOLIVAR"/>
    <s v="AUTOMOVIL"/>
    <s v="PARTICULAR"/>
    <s v="jorge_1113@hotmail.com"/>
    <n v="29197936"/>
    <n v="1257883.79"/>
    <n v="1037045.2"/>
    <s v=""/>
    <s v=""/>
    <s v=""/>
    <m/>
    <m/>
    <m/>
    <s v=""/>
    <s v=""/>
    <s v=""/>
    <m/>
    <m/>
    <m/>
    <m/>
    <m/>
    <m/>
    <m/>
    <m/>
    <m/>
    <n v="0.17607506779438342"/>
    <x v="0"/>
    <s v="COS"/>
  </r>
  <r>
    <s v="R1"/>
    <n v="1121923756"/>
    <s v="F"/>
    <s v="LINA"/>
    <s v="PATRICIA"/>
    <s v="LINARES"/>
    <s v="BRAVO"/>
    <d v="1995-06-19T00:00:00"/>
    <s v="INK763"/>
    <n v="50001"/>
    <s v="VILLAVICENCIO"/>
    <n v="50"/>
    <s v="META"/>
    <m/>
    <n v="3156702987"/>
    <n v="0"/>
    <m/>
    <m/>
    <m/>
    <s v="15/09/2025"/>
    <x v="15"/>
    <n v="2016"/>
    <s v="GRAND i10 ILLUSION 1.2 ST MT 1200CC 1AB A"/>
    <s v="G4LAFM693075"/>
    <s v="MALA851CAGM288175"/>
    <s v="03201325"/>
    <s v="HYUNDAI"/>
    <s v="HYUNDAI GRAND "/>
    <n v="6.6338189655172408E-2"/>
    <n v="34800000"/>
    <s v="ALLIANZ"/>
    <s v="AUTOMOVIL"/>
    <s v="PARTICULAR"/>
    <s v="linalinaresb@hotmail.com"/>
    <n v="159833259"/>
    <n v="2308569"/>
    <n v="1919974.32"/>
    <s v=""/>
    <s v=""/>
    <s v=""/>
    <m/>
    <m/>
    <m/>
    <s v=""/>
    <s v=""/>
    <s v=""/>
    <m/>
    <m/>
    <m/>
    <m/>
    <m/>
    <m/>
    <m/>
    <m/>
    <m/>
    <n v="0.3882023771306311"/>
    <x v="1"/>
    <s v="COS"/>
  </r>
  <r>
    <s v="R1"/>
    <n v="40380032"/>
    <s v="F"/>
    <s v="NANCY"/>
    <n v="0"/>
    <s v="BAQUERO"/>
    <s v="MARTINEZ"/>
    <d v="1965-10-03T00:00:00"/>
    <s v="JJR499"/>
    <n v="50001"/>
    <s v="VILLAVICENCIO"/>
    <n v="50"/>
    <s v="META"/>
    <m/>
    <n v="3132572345"/>
    <n v="3132572354"/>
    <m/>
    <m/>
    <m/>
    <s v="28/09/2025"/>
    <x v="14"/>
    <n v="2022"/>
    <s v="CX30 GRAND TOURING TP 2500CC 7AB R"/>
    <s v="PY40327717"/>
    <s v="3MVDM4WLANL108428"/>
    <s v="05606102"/>
    <s v="MAZDA"/>
    <s v="MAZDA CX30 "/>
    <n v="2.9437811570247937E-2"/>
    <n v="96800000"/>
    <s v="MAPFRE"/>
    <s v="CAMIONETAPASAJ"/>
    <s v="PARTICULAR"/>
    <s v="nancybaquero@gmail.com"/>
    <n v="29216300"/>
    <n v="2849580.16"/>
    <n v="2374605.1800000002"/>
    <s v=""/>
    <s v=""/>
    <s v=""/>
    <m/>
    <m/>
    <m/>
    <s v=""/>
    <s v=""/>
    <s v=""/>
    <m/>
    <m/>
    <m/>
    <m/>
    <m/>
    <m/>
    <m/>
    <m/>
    <m/>
    <n v="0.19654876966016788"/>
    <x v="1"/>
    <s v="COS"/>
  </r>
  <r>
    <s v="R1"/>
    <n v="60336138"/>
    <s v="F"/>
    <s v="MARIA"/>
    <s v="CAROLINA"/>
    <s v="TRUJILLO"/>
    <s v="LOPEZ"/>
    <d v="1969-11-12T00:00:00"/>
    <s v="HRO080"/>
    <n v="0"/>
    <s v="CUCUTA"/>
    <n v="54"/>
    <s v="NORTE DE SANTANDER"/>
    <m/>
    <n v="3102759099"/>
    <n v="3204563880"/>
    <m/>
    <m/>
    <m/>
    <s v="16/09/2025"/>
    <x v="24"/>
    <n v="2015"/>
    <s v="PATHFINDER [4] [R52] ADVANCE TP 3500CC 6AB A"/>
    <s v="VQ35563652Y"/>
    <s v="5N1AR2MM3EC671103"/>
    <s v="06408109"/>
    <s v="NISSAN"/>
    <s v="NISSAN PATHFINDER "/>
    <n v="1.9075925184094258E-2"/>
    <n v="67900000"/>
    <s v="SURAMERICANA"/>
    <s v="CAMPERO"/>
    <s v="PARTICULAR"/>
    <s v="caritotru@yahoo.com"/>
    <n v="29185760"/>
    <n v="1295255.32"/>
    <n v="1068449.8500000001"/>
    <s v=""/>
    <s v=""/>
    <s v=""/>
    <m/>
    <m/>
    <m/>
    <s v=""/>
    <s v=""/>
    <s v=""/>
    <m/>
    <m/>
    <m/>
    <m/>
    <m/>
    <m/>
    <m/>
    <m/>
    <m/>
    <n v="0.26017926864484253"/>
    <x v="0"/>
    <s v="COS"/>
  </r>
  <r>
    <s v="R1"/>
    <n v="42999156"/>
    <s v="F"/>
    <s v="PATRICIA"/>
    <s v="DEL SOCORRO"/>
    <s v="VELEZ"/>
    <s v="ALVAREZ"/>
    <d v="1960-09-13T00:00:00"/>
    <s v="FQQ769"/>
    <n v="5001"/>
    <s v="MEDELLIN"/>
    <n v="5"/>
    <s v="ANTIOQUIA"/>
    <m/>
    <n v="3104691754"/>
    <n v="0"/>
    <m/>
    <m/>
    <m/>
    <s v="25/09/2025"/>
    <x v="10"/>
    <n v="2019"/>
    <s v="XC60 [2] T5 AWD MOMENTUM TP 2000CC T CT"/>
    <s v="2675563"/>
    <s v="YV1UZ10ACK1204376"/>
    <s v="09406052"/>
    <s v="VOLVO"/>
    <s v="VOLVO XC60 "/>
    <n v="3.1789602888086646E-2"/>
    <n v="138500000"/>
    <s v="SURAMERICANA"/>
    <s v="CAMIONETAPASAJ"/>
    <s v="PARTICULAR"/>
    <s v="iipatriciavelez@gmail.com"/>
    <n v="159814171"/>
    <n v="4402860"/>
    <n v="3679881.97"/>
    <s v=""/>
    <s v=""/>
    <s v=""/>
    <m/>
    <m/>
    <m/>
    <s v=""/>
    <s v=""/>
    <s v=""/>
    <m/>
    <m/>
    <m/>
    <m/>
    <m/>
    <m/>
    <m/>
    <m/>
    <m/>
    <n v="0.72345879947234271"/>
    <x v="1"/>
    <s v="COS"/>
  </r>
  <r>
    <s v="R1"/>
    <n v="8531206"/>
    <s v="M"/>
    <s v="MARTIN"/>
    <s v="ALBERTO"/>
    <s v="SOLANO"/>
    <s v="RIPOLL"/>
    <d v="1968-07-28T00:00:00"/>
    <s v="KQX586"/>
    <n v="0"/>
    <s v="BARRANQUILLA"/>
    <n v="8"/>
    <s v="ATLANTICO"/>
    <m/>
    <n v="3175861530"/>
    <n v="0"/>
    <m/>
    <m/>
    <m/>
    <s v="20/09/2025"/>
    <x v="7"/>
    <n v="2022"/>
    <s v="HRV [FL] EX 2WD TP 1800CC 4X2 4"/>
    <s v="R18ZB2800718"/>
    <s v="93HRV1850NK600669"/>
    <s v="03406047"/>
    <s v="HONDA"/>
    <s v="HONDA HRV "/>
    <n v="3.3648378378378377E-2"/>
    <n v="103600000"/>
    <s v="SURAMERICANA"/>
    <s v="CAMIONETAPASAJ"/>
    <s v="PARTICULAR"/>
    <s v="masolanor2@hotmail.com"/>
    <n v="159709844"/>
    <n v="3485972"/>
    <n v="2909388.27"/>
    <s v=""/>
    <s v=""/>
    <s v=""/>
    <m/>
    <m/>
    <m/>
    <s v=""/>
    <s v=""/>
    <s v=""/>
    <m/>
    <m/>
    <m/>
    <m/>
    <m/>
    <m/>
    <m/>
    <m/>
    <m/>
    <n v="0.17538797188649868"/>
    <x v="1"/>
    <s v="COS"/>
  </r>
  <r>
    <s v="R1"/>
    <n v="51623046"/>
    <s v="F"/>
    <s v="ELIZABETH"/>
    <n v="0"/>
    <s v="GARCIA"/>
    <s v="DIAZ"/>
    <d v="1960-02-17T00:00:00"/>
    <s v="NKW695"/>
    <n v="0"/>
    <s v="BOGOTA"/>
    <n v="25"/>
    <s v="CUNDINAMARCA"/>
    <m/>
    <n v="3158829520"/>
    <n v="0"/>
    <m/>
    <m/>
    <m/>
    <s v="15/09/2025"/>
    <x v="15"/>
    <n v="2025"/>
    <s v="VIRTUS [2] COMFORTLINE SEL TP 1000CC 6AB A"/>
    <s v="DHS771850"/>
    <s v="9BWDH6BZ7SP005186"/>
    <s v="09201285"/>
    <s v="VOLKSWAGEN"/>
    <s v="VOLKSWAGEN VIRTUS "/>
    <n v="1.4651583702882484E-2"/>
    <n v="90200000"/>
    <s v="ALLIANZ"/>
    <s v="AUTOMOVIL"/>
    <s v="PARTICULAR"/>
    <n v="0"/>
    <n v="29192132"/>
    <n v="1321572.8500000001"/>
    <n v="1090565.42"/>
    <s v=""/>
    <s v=""/>
    <s v=""/>
    <m/>
    <m/>
    <m/>
    <s v=""/>
    <s v=""/>
    <s v=""/>
    <m/>
    <m/>
    <m/>
    <m/>
    <m/>
    <m/>
    <m/>
    <m/>
    <m/>
    <n v="0.32561318681689511"/>
    <x v="0"/>
    <s v="COS"/>
  </r>
  <r>
    <s v="R1"/>
    <n v="51921685"/>
    <s v="F"/>
    <s v="ANGELA"/>
    <s v="MARIA"/>
    <s v="CASTRILLON"/>
    <s v="BEDOYA"/>
    <d v="1968-07-22T00:00:00"/>
    <s v="EDZ538"/>
    <n v="0"/>
    <s v="BOGOTA"/>
    <n v="25"/>
    <s v="CUNDINAMARCA"/>
    <m/>
    <n v="3162684299"/>
    <n v="0"/>
    <m/>
    <m/>
    <m/>
    <s v="20/09/2025"/>
    <x v="7"/>
    <n v="2018"/>
    <s v="X1 [F48] sDrive 18 TP 2000CC TD CT"/>
    <s v="70695066"/>
    <s v="WBAHT7108J5J48772"/>
    <s v="00806030"/>
    <s v="BMW"/>
    <s v="BMW X1 "/>
    <n v="1.6837360469867214E-2"/>
    <n v="97900000"/>
    <s v="SURAMERICANA"/>
    <s v="CAMIONETAPASAJ"/>
    <s v="PARTICULAR"/>
    <s v="angelacastrillon@live.com.mx"/>
    <n v="29193288"/>
    <n v="1648377.59"/>
    <n v="1365191.25"/>
    <s v=""/>
    <s v=""/>
    <s v=""/>
    <m/>
    <m/>
    <m/>
    <s v=""/>
    <s v=""/>
    <s v=""/>
    <m/>
    <m/>
    <m/>
    <m/>
    <m/>
    <m/>
    <m/>
    <m/>
    <m/>
    <n v="0.64378313934960096"/>
    <x v="0"/>
    <s v="COS"/>
  </r>
  <r>
    <s v="R1"/>
    <n v="1094240924"/>
    <s v="M"/>
    <s v="JORGE"/>
    <s v="ARMANDO"/>
    <s v="SABALLETH"/>
    <s v="REDONDO"/>
    <d v="1986-07-06T00:00:00"/>
    <s v="LGN731"/>
    <n v="5001"/>
    <s v="MEDELLIN"/>
    <n v="5"/>
    <s v="ANTIOQUIA"/>
    <m/>
    <n v="3008927736"/>
    <n v="3156702107"/>
    <m/>
    <m/>
    <m/>
    <s v="28/09/2025"/>
    <x v="14"/>
    <n v="2023"/>
    <s v="CX30 TOURING TP 2000CC 7AB R"/>
    <s v="PE40740992"/>
    <s v="3MVDM2W7APL201492"/>
    <s v="05606100"/>
    <s v="MAZDA"/>
    <s v="MAZDA CX30 "/>
    <n v="3.2810754876741698E-2"/>
    <n v="93300000"/>
    <s v="SURAMERICANA"/>
    <s v="CAMIONETAPASAJ"/>
    <s v="PARTICULAR"/>
    <s v="saballethf@hotmail.com"/>
    <n v="29187640"/>
    <n v="3061243.43"/>
    <n v="2552473.4700000002"/>
    <s v=""/>
    <s v=""/>
    <s v=""/>
    <m/>
    <m/>
    <m/>
    <s v=""/>
    <s v=""/>
    <s v=""/>
    <m/>
    <m/>
    <m/>
    <m/>
    <m/>
    <m/>
    <m/>
    <m/>
    <m/>
    <n v="0.40333233268407487"/>
    <x v="1"/>
    <s v="COS"/>
  </r>
  <r>
    <s v="R1"/>
    <n v="79623588"/>
    <s v="M"/>
    <s v="JOHN"/>
    <s v="ALEXANDER"/>
    <s v="RAMIREZ"/>
    <s v="ESPINOSA"/>
    <d v="1974-01-21T00:00:00"/>
    <s v="UUR659"/>
    <n v="0"/>
    <s v="BOGOTA"/>
    <n v="25"/>
    <s v="CUNDINAMARCA"/>
    <m/>
    <n v="3164198643"/>
    <n v="0"/>
    <m/>
    <m/>
    <m/>
    <s v="27/09/2025"/>
    <x v="8"/>
    <n v="2016"/>
    <s v="LOGAN F.II ENTRY [FAMILIER MT 1400CC SA"/>
    <s v="A710UL15282"/>
    <s v="9FBLSRACDGM786416"/>
    <s v="08001134"/>
    <s v="RENAULT"/>
    <s v="RENAULT LOGAN "/>
    <n v="5.627443076923077E-2"/>
    <n v="32500000"/>
    <s v="ALLIANZ"/>
    <s v="AUTOMOVIL"/>
    <s v="PARTICULAR"/>
    <n v="0"/>
    <n v="159746813"/>
    <n v="1828919"/>
    <n v="1516906.82"/>
    <s v=""/>
    <s v=""/>
    <s v=""/>
    <m/>
    <m/>
    <m/>
    <s v=""/>
    <s v=""/>
    <s v=""/>
    <m/>
    <m/>
    <m/>
    <m/>
    <m/>
    <m/>
    <m/>
    <m/>
    <m/>
    <n v="0.71989434199663416"/>
    <x v="1"/>
    <s v="COS"/>
  </r>
  <r>
    <s v="R1"/>
    <n v="14270781"/>
    <s v="M"/>
    <s v="YEZID"/>
    <n v="0"/>
    <s v="PATIÃ‘O"/>
    <s v="CERQUERA"/>
    <d v="1963-06-10T00:00:00"/>
    <s v="FIZ954"/>
    <n v="0"/>
    <s v="BOGOTA"/>
    <n v="25"/>
    <s v="CUNDINAMARCA"/>
    <m/>
    <n v="3132514203"/>
    <n v="0"/>
    <m/>
    <m/>
    <m/>
    <s v="25/09/2025"/>
    <x v="10"/>
    <n v="2018"/>
    <s v="ESCAPE [3] [FL] SE TP 2000CC 4X2"/>
    <s v="J1C69106"/>
    <s v="WF0CP6A94J1C69106"/>
    <s v="03006137"/>
    <s v="FORD"/>
    <s v="FORD ESCAPE "/>
    <n v="2.2854675789473686E-2"/>
    <n v="76000000"/>
    <s v="SURAMERICANA"/>
    <s v="CAMIONETAPASAJ"/>
    <s v="PARTICULAR"/>
    <s v="yepaseguros@gmail.com"/>
    <n v="29219863"/>
    <n v="1736955.36"/>
    <n v="1439626.35"/>
    <s v=""/>
    <s v=""/>
    <s v=""/>
    <m/>
    <m/>
    <m/>
    <s v=""/>
    <s v=""/>
    <s v=""/>
    <m/>
    <m/>
    <m/>
    <m/>
    <m/>
    <m/>
    <m/>
    <m/>
    <m/>
    <n v="0.70503020185600274"/>
    <x v="0"/>
    <s v="COS"/>
  </r>
  <r>
    <s v="R1"/>
    <n v="71699529"/>
    <s v="M"/>
    <s v="JUAN"/>
    <s v="FELIPE"/>
    <s v="TOSCANO"/>
    <s v="RENGIFO"/>
    <d v="1968-07-20T00:00:00"/>
    <s v="EMQ555"/>
    <n v="0"/>
    <s v="BOGOTA"/>
    <n v="25"/>
    <s v="CUNDINAMARCA"/>
    <m/>
    <n v="3157958292"/>
    <n v="0"/>
    <m/>
    <m/>
    <m/>
    <s v="13/09/2025"/>
    <x v="9"/>
    <n v="2018"/>
    <s v="ESCAPE [3] [FL] SE TP 2000CC 4X2"/>
    <s v="J1C69086"/>
    <s v="WF0CP6A92J1C69086"/>
    <s v="03006137"/>
    <s v="FORD"/>
    <s v="FORD ESCAPE "/>
    <n v="2.4514973684210527E-2"/>
    <n v="76000000"/>
    <s v="ALLIANZ"/>
    <s v="CAMIONETAPASAJ"/>
    <s v="PARTICULAR"/>
    <s v="pipetoscano@gmail.com"/>
    <n v="159713629"/>
    <n v="1863138"/>
    <n v="1545662.27"/>
    <s v=""/>
    <s v=""/>
    <s v=""/>
    <m/>
    <m/>
    <m/>
    <s v=""/>
    <s v=""/>
    <s v=""/>
    <m/>
    <m/>
    <m/>
    <m/>
    <m/>
    <m/>
    <m/>
    <m/>
    <m/>
    <n v="0.71384377214484829"/>
    <x v="0"/>
    <s v="COS"/>
  </r>
  <r>
    <s v="R1"/>
    <n v="9774405"/>
    <s v="M"/>
    <s v="NORBERTO"/>
    <n v="0"/>
    <s v="ARISTIZABAL"/>
    <s v="ORTIZ"/>
    <d v="1985-12-25T00:00:00"/>
    <s v="JFX892"/>
    <n v="50001"/>
    <s v="VILLAVICENCIO"/>
    <n v="50"/>
    <s v="META"/>
    <m/>
    <n v="3117181522"/>
    <n v="0"/>
    <m/>
    <m/>
    <m/>
    <s v="12/09/2025"/>
    <x v="3"/>
    <n v="2017"/>
    <s v="3 [3] GRAND TOURING TP 2000CC CT TC"/>
    <s v="PE40475302"/>
    <s v="3MZBM4278HM123580"/>
    <s v="05601143"/>
    <s v="MAZDA"/>
    <s v="MAZDA 3 "/>
    <n v="5.302938956780924E-2"/>
    <n v="67100000"/>
    <s v="SURAMERICANA"/>
    <s v="AUTOMOVIL"/>
    <s v="PARTICULAR"/>
    <s v="beto_aristizabal77@hotmail.com"/>
    <n v="29193468"/>
    <n v="3558272.04"/>
    <n v="2970144.57"/>
    <s v=""/>
    <s v=""/>
    <s v=""/>
    <m/>
    <m/>
    <m/>
    <s v=""/>
    <s v=""/>
    <s v=""/>
    <m/>
    <m/>
    <m/>
    <m/>
    <m/>
    <m/>
    <m/>
    <m/>
    <m/>
    <n v="0.42554275328406321"/>
    <x v="1"/>
    <s v="COS"/>
  </r>
  <r>
    <s v="R1"/>
    <n v="1033717110"/>
    <s v="M"/>
    <s v="JAVIER"/>
    <s v="HERNANDO"/>
    <s v="SALCEDO"/>
    <s v="TORRES"/>
    <d v="1989-10-25T00:00:00"/>
    <s v="GQS914"/>
    <n v="0"/>
    <s v="BOGOTA"/>
    <n v="25"/>
    <s v="CUNDINAMARCA"/>
    <m/>
    <n v="3143802537"/>
    <n v="3143802534"/>
    <m/>
    <m/>
    <m/>
    <s v="14/09/2025"/>
    <x v="0"/>
    <n v="2020"/>
    <s v="SANDERO [2] AUTHENTIQUE / L MT 1600CC 8V AA"/>
    <s v="A812UF91906"/>
    <s v="9FB5SREB4LM325591"/>
    <s v="08001188"/>
    <s v="RENAULT"/>
    <s v="RENAULT SANDERO "/>
    <n v="2.8905006146572106E-2"/>
    <n v="42300000"/>
    <s v="HDI-LIBERTY"/>
    <s v="AUTOMOVIL"/>
    <s v="PARTICULAR"/>
    <s v="javisalcedo2012@gmail.com"/>
    <n v="29187388"/>
    <n v="1222681.76"/>
    <n v="1007463.66"/>
    <s v=""/>
    <s v=""/>
    <s v=""/>
    <m/>
    <m/>
    <m/>
    <s v=""/>
    <s v=""/>
    <s v=""/>
    <m/>
    <m/>
    <m/>
    <m/>
    <m/>
    <m/>
    <m/>
    <m/>
    <m/>
    <n v="0.76114243746703647"/>
    <x v="0"/>
    <s v="COS"/>
  </r>
  <r>
    <s v="R1"/>
    <n v="32641135"/>
    <s v="F"/>
    <s v="ASTRID"/>
    <s v="DEL CARMEN"/>
    <s v="BLANCO"/>
    <s v="SALAZAR"/>
    <d v="1960-06-06T00:00:00"/>
    <s v="MHX701"/>
    <n v="8573"/>
    <s v="PUERTO COLOMBIA"/>
    <n v="8"/>
    <s v="ATLANTICO"/>
    <m/>
    <n v="3017910109"/>
    <n v="3234286925"/>
    <m/>
    <m/>
    <m/>
    <s v="27/09/2025"/>
    <x v="8"/>
    <n v="2013"/>
    <s v="CELERIO GLX MT 1000CC 5P AA"/>
    <s v="K10BN1522691"/>
    <s v="MA3FC31S8DA516252"/>
    <s v="08801018"/>
    <s v="SUZUKI"/>
    <s v="SUZUKI CELERIO "/>
    <n v="5.3883929961089497E-2"/>
    <n v="25700000"/>
    <s v="MAPFRE"/>
    <s v="AUTOMOVIL"/>
    <s v="PARTICULAR"/>
    <s v="blancos06@hotmail.com"/>
    <n v="159835919"/>
    <n v="1384817"/>
    <n v="1143711.8"/>
    <s v=""/>
    <s v=""/>
    <s v=""/>
    <m/>
    <m/>
    <m/>
    <s v=""/>
    <s v=""/>
    <s v=""/>
    <m/>
    <m/>
    <m/>
    <m/>
    <m/>
    <m/>
    <m/>
    <m/>
    <m/>
    <n v="0.62169867681452551"/>
    <x v="1"/>
    <s v="COS"/>
  </r>
  <r>
    <s v="R1"/>
    <n v="1062289633"/>
    <s v="M"/>
    <s v="JOSE"/>
    <s v="IGNACIO"/>
    <s v="RIVERA"/>
    <s v="SOTO"/>
    <d v="1987-12-17T00:00:00"/>
    <s v="NXT036"/>
    <n v="5001"/>
    <s v="MEDELLIN"/>
    <n v="5"/>
    <s v="ANTIOQUIA"/>
    <m/>
    <n v="3232843358"/>
    <n v="0"/>
    <m/>
    <m/>
    <m/>
    <s v="23/09/2025"/>
    <x v="19"/>
    <n v="2025"/>
    <s v="2 [2] GRAND TOURING L TP 2000CC AA"/>
    <s v="PE40802763"/>
    <s v="3MDDJ2H7ASM453480"/>
    <s v="05601205"/>
    <s v="MAZDA"/>
    <s v="MAZDA 2 "/>
    <n v="4.6839256924754637E-2"/>
    <n v="91700000"/>
    <s v="BOLIVAR"/>
    <s v="AUTOMOVIL"/>
    <s v="PARTICULAR"/>
    <s v="mbap2387@oulook.com"/>
    <n v="29201498"/>
    <n v="4295159.8600000003"/>
    <n v="3589378.03"/>
    <s v=""/>
    <s v=""/>
    <s v=""/>
    <m/>
    <m/>
    <m/>
    <s v=""/>
    <s v=""/>
    <s v=""/>
    <m/>
    <m/>
    <m/>
    <m/>
    <m/>
    <m/>
    <m/>
    <m/>
    <m/>
    <n v="0.52692879828047057"/>
    <x v="1"/>
    <s v="COS"/>
  </r>
  <r>
    <s v="R1"/>
    <n v="21610106"/>
    <s v="F"/>
    <s v="PIEDAD"/>
    <s v="CRISTINA"/>
    <s v="VALDERRAMA"/>
    <s v="PINEDA"/>
    <d v="1962-07-19T00:00:00"/>
    <s v="KPT576"/>
    <n v="5001"/>
    <s v="MEDELLIN"/>
    <n v="5"/>
    <s v="ANTIOQUIA"/>
    <m/>
    <n v="3105037221"/>
    <n v="0"/>
    <m/>
    <m/>
    <m/>
    <s v="20/09/2025"/>
    <x v="7"/>
    <n v="2022"/>
    <s v="STEPWAY [2] [FL INTENS MT 1600CC 16V A"/>
    <s v="J759Q075577"/>
    <s v="9FB5SR0EGNM052099"/>
    <s v="08001210"/>
    <s v="RENAULT"/>
    <s v="RENAULT STEPWAY "/>
    <n v="3.1242929292929295E-2"/>
    <n v="59400000"/>
    <s v="ALLIANZ"/>
    <s v="AUTOMOVIL"/>
    <s v="PARTICULAR"/>
    <s v="cristinavp01@gmail.com"/>
    <n v="159947784"/>
    <n v="1855830"/>
    <n v="1539521.15"/>
    <s v=""/>
    <s v=""/>
    <s v=""/>
    <m/>
    <m/>
    <m/>
    <s v=""/>
    <s v=""/>
    <s v=""/>
    <m/>
    <m/>
    <m/>
    <m/>
    <m/>
    <m/>
    <m/>
    <m/>
    <m/>
    <n v="9.7572169583848845E-2"/>
    <x v="0"/>
    <s v="COS"/>
  </r>
  <r>
    <s v="R1"/>
    <n v="79156565"/>
    <s v="M"/>
    <s v="ALVARO"/>
    <s v="ENRIQUE"/>
    <s v="PONGUTÃ"/>
    <s v="TRIANA"/>
    <d v="1963-06-18T00:00:00"/>
    <s v="MKR741"/>
    <n v="68276"/>
    <s v="FLORIDABLANCA"/>
    <n v="68"/>
    <s v="SANTANDER"/>
    <m/>
    <n v="3506237388"/>
    <n v="0"/>
    <m/>
    <m/>
    <m/>
    <s v="30/09/2025"/>
    <x v="2"/>
    <n v="2012"/>
    <s v="508 1.6L TP 1600CC T 4P"/>
    <s v="PSA5F0210FJBX1368371"/>
    <s v="VF38D5FVACL003434"/>
    <s v="06801213"/>
    <s v="PEUGEOT"/>
    <s v="PEUGEOT 508 "/>
    <n v="5.2433558047493403E-2"/>
    <n v="37900000"/>
    <s v="SURAMERICANA"/>
    <s v="AUTOMOVIL"/>
    <s v="PARTICULAR"/>
    <s v="aepongutat@gmail.com"/>
    <n v="29208708"/>
    <n v="1987231.85"/>
    <n v="1649942.73"/>
    <s v=""/>
    <s v=""/>
    <s v=""/>
    <m/>
    <m/>
    <m/>
    <s v=""/>
    <s v=""/>
    <s v=""/>
    <m/>
    <m/>
    <m/>
    <m/>
    <m/>
    <m/>
    <m/>
    <m/>
    <m/>
    <n v="0.54329518295509582"/>
    <x v="1"/>
    <s v="COS"/>
  </r>
  <r>
    <s v="R1"/>
    <n v="79488776"/>
    <s v="M"/>
    <s v="RAMIRO"/>
    <s v="OSWALDO"/>
    <s v="TORRES"/>
    <s v="MESA"/>
    <d v="1970-04-14T00:00:00"/>
    <s v="EMM577"/>
    <n v="0"/>
    <s v="BOGOTA"/>
    <n v="25"/>
    <s v="CUNDINAMARCA"/>
    <m/>
    <n v="3103064170"/>
    <n v="0"/>
    <m/>
    <m/>
    <m/>
    <s v="08/09/2025"/>
    <x v="27"/>
    <n v="2018"/>
    <s v="WRANGLER [3] SPORT AT 3600CC"/>
    <s v="1C4BJWAG7JL879601"/>
    <s v="1C4BJWAG7JL879601"/>
    <s v="04208101"/>
    <s v="JEEP"/>
    <s v="JEEP WRANGLER "/>
    <n v="1.4709029576502733E-2"/>
    <n v="146400000"/>
    <s v="MAPFRE"/>
    <s v="CAMPERO"/>
    <s v="PARTICULAR"/>
    <s v="oswaldotorres1@yahoo.com"/>
    <n v="29206768"/>
    <n v="2153401.9300000002"/>
    <n v="1789581.45"/>
    <s v=""/>
    <s v=""/>
    <s v=""/>
    <m/>
    <m/>
    <m/>
    <s v=""/>
    <s v=""/>
    <s v=""/>
    <m/>
    <m/>
    <m/>
    <m/>
    <m/>
    <m/>
    <m/>
    <m/>
    <m/>
    <n v="0.70870966372053468"/>
    <x v="2"/>
    <s v="COS"/>
  </r>
  <r>
    <s v="R1"/>
    <n v="39784272"/>
    <s v="F"/>
    <s v="BLANCA"/>
    <s v="LUCIA"/>
    <s v="FAJARDO"/>
    <s v="ANGULO"/>
    <d v="1969-06-20T00:00:00"/>
    <s v="LQY781"/>
    <n v="0"/>
    <s v="BOGOTA"/>
    <n v="25"/>
    <s v="CUNDINAMARCA"/>
    <m/>
    <n v="3134949109"/>
    <n v="3114412175"/>
    <m/>
    <m/>
    <m/>
    <s v="02/09/2025"/>
    <x v="22"/>
    <n v="2022"/>
    <s v="PRADO [LC 150] VX [FL] [2] TP 4000CC 5P TC"/>
    <s v="1GRC569013"/>
    <s v="JTEBU3FJ8N5095444"/>
    <s v="09008225"/>
    <s v="TOYOTA"/>
    <s v="TOYOTA PRADO "/>
    <n v="1.754785176257909E-2"/>
    <n v="331900000"/>
    <s v="MAPFRE"/>
    <s v="CAMPERO"/>
    <s v="PARTICULAR"/>
    <s v="blancafajardo981@gmail.com"/>
    <n v="159838129"/>
    <n v="5824132"/>
    <n v="4874228.88"/>
    <s v=""/>
    <s v=""/>
    <s v=""/>
    <m/>
    <m/>
    <m/>
    <s v=""/>
    <s v=""/>
    <s v=""/>
    <m/>
    <m/>
    <m/>
    <m/>
    <m/>
    <m/>
    <m/>
    <m/>
    <m/>
    <n v="0.34533202606085989"/>
    <x v="0"/>
    <s v="COS"/>
  </r>
  <r>
    <s v="R1"/>
    <n v="31947494"/>
    <s v="F"/>
    <s v="ROCIO"/>
    <n v="0"/>
    <s v="URBANO"/>
    <n v="0"/>
    <d v="1964-11-21T00:00:00"/>
    <s v="NSO820"/>
    <n v="76001"/>
    <s v="CALI"/>
    <n v="76"/>
    <s v="VALLE DEL CAUCA"/>
    <m/>
    <n v="3183736444"/>
    <n v="0"/>
    <m/>
    <m/>
    <m/>
    <s v="12/09/2025"/>
    <x v="3"/>
    <n v="2025"/>
    <s v="KWID [FL] OUTSIDER MT 1000CC 12V 4"/>
    <s v="B4DA426Q066811"/>
    <s v="93YRBB002SJ938737"/>
    <s v="08001217"/>
    <s v="RENAULT"/>
    <s v="RENAULT KWID "/>
    <n v="5.3146252319109459E-2"/>
    <n v="53900000"/>
    <s v="MAPFRE"/>
    <s v="AUTOMOVIL"/>
    <s v="PARTICULAR"/>
    <s v="rociourbano64@hotmail.com"/>
    <n v="159717111"/>
    <n v="2864583"/>
    <n v="2387212.7000000002"/>
    <s v=""/>
    <s v=""/>
    <s v=""/>
    <m/>
    <m/>
    <m/>
    <s v=""/>
    <s v=""/>
    <s v=""/>
    <m/>
    <m/>
    <m/>
    <m/>
    <m/>
    <m/>
    <m/>
    <m/>
    <m/>
    <n v="0.68807441448181006"/>
    <x v="1"/>
    <s v="COS"/>
  </r>
  <r>
    <s v="R1"/>
    <n v="1047458125"/>
    <s v="F"/>
    <s v="JESSICA"/>
    <s v="MARLOY"/>
    <s v="TINOCO"/>
    <s v="BALLESTAS"/>
    <d v="1993-06-27T00:00:00"/>
    <s v="KXM188"/>
    <n v="0"/>
    <s v="CARTAGENA"/>
    <n v="13"/>
    <s v="BOLIVAR"/>
    <m/>
    <n v="3216608140"/>
    <n v="3142482382"/>
    <m/>
    <m/>
    <m/>
    <s v="13/09/2025"/>
    <x v="9"/>
    <n v="2022"/>
    <s v="ONIX [2] PREMIER TP 1000CC T 4P"/>
    <s v="L4F220244053"/>
    <s v="9BGEP69K0NG188437"/>
    <s v="01601344"/>
    <s v="CHEVROLET"/>
    <s v="CHEVROLET ONIX "/>
    <n v="5.3198049732620316E-2"/>
    <n v="56100000"/>
    <s v="MAPFRE"/>
    <s v="AUTOMOVIL"/>
    <s v="PARTICULAR"/>
    <n v="0"/>
    <n v="29209734"/>
    <n v="2984410.59"/>
    <n v="2487908.06"/>
    <s v=""/>
    <s v=""/>
    <s v=""/>
    <m/>
    <m/>
    <m/>
    <s v=""/>
    <s v=""/>
    <s v=""/>
    <m/>
    <m/>
    <m/>
    <m/>
    <m/>
    <m/>
    <m/>
    <m/>
    <m/>
    <n v="0.44983683799854857"/>
    <x v="1"/>
    <s v="COS"/>
  </r>
  <r>
    <s v="R1"/>
    <n v="1129521819"/>
    <s v="M"/>
    <s v="FRANCISCO"/>
    <n v="0"/>
    <s v="ALANDETE"/>
    <s v="JIMENEZ"/>
    <d v="1987-06-12T00:00:00"/>
    <s v="NUN643"/>
    <n v="8758"/>
    <s v="SOLEDAD"/>
    <n v="8"/>
    <s v="ATLANTICO"/>
    <m/>
    <n v="3014147471"/>
    <n v="0"/>
    <m/>
    <m/>
    <m/>
    <s v="30/09/2025"/>
    <x v="2"/>
    <n v="2026"/>
    <s v="PICANTO [3] [FL ZENITH MT 1250CC 6AB A"/>
    <s v="G4LARP242744"/>
    <s v="KNAB2512BTT319016"/>
    <s v="04601332"/>
    <s v="KIA"/>
    <s v="KIA PICANTO "/>
    <n v="5.8184189230769227E-2"/>
    <n v="65000000"/>
    <s v="SBS"/>
    <s v="AUTOMOVIL"/>
    <s v="PARTICULAR"/>
    <s v="frank0612@hotmail.es"/>
    <n v="29204590"/>
    <n v="3781972.3"/>
    <n v="3158127.98"/>
    <s v=""/>
    <s v=""/>
    <s v=""/>
    <m/>
    <m/>
    <m/>
    <s v=""/>
    <s v=""/>
    <s v=""/>
    <m/>
    <m/>
    <m/>
    <m/>
    <m/>
    <m/>
    <m/>
    <m/>
    <m/>
    <n v="0.51393470454210066"/>
    <x v="1"/>
    <s v="COS"/>
  </r>
  <r>
    <s v="R1"/>
    <n v="39420884"/>
    <s v="F"/>
    <s v="HILDALIRIA"/>
    <n v="0"/>
    <s v="RIOS"/>
    <s v="GUTIERREZ"/>
    <d v="1980-02-23T00:00:00"/>
    <s v="KNO520"/>
    <n v="17001"/>
    <s v="MANIZALES"/>
    <n v="17"/>
    <s v="CALDAS"/>
    <m/>
    <n v="3128413357"/>
    <n v="3218963833"/>
    <m/>
    <m/>
    <m/>
    <s v="18/09/2025"/>
    <x v="26"/>
    <n v="2022"/>
    <s v="STEPWAY [2] [FL INTENS MT 1600CC 16V A"/>
    <s v="J759Q072046"/>
    <s v="9FB5SR0EGNM050454"/>
    <s v="08001210"/>
    <s v="RENAULT"/>
    <s v="RENAULT STEPWAY "/>
    <n v="2.1188316498316498E-2"/>
    <n v="59400000"/>
    <s v="BOLIVAR"/>
    <s v="AUTOMOVIL"/>
    <s v="PARTICULAR"/>
    <s v="kamila.guzmankamila@gmail.com"/>
    <n v="159769980"/>
    <n v="1258586"/>
    <n v="1037635.41"/>
    <s v=""/>
    <s v=""/>
    <s v=""/>
    <m/>
    <m/>
    <m/>
    <s v=""/>
    <s v=""/>
    <s v=""/>
    <m/>
    <m/>
    <m/>
    <m/>
    <m/>
    <m/>
    <m/>
    <m/>
    <m/>
    <n v="0.8202886639715723"/>
    <x v="0"/>
    <s v="COS"/>
  </r>
  <r>
    <s v="R1"/>
    <n v="1140892495"/>
    <s v="M"/>
    <s v="JUAN"/>
    <s v="FELIPE"/>
    <s v="YUSUNGUAIRA"/>
    <s v="MUÃ‘OZ"/>
    <d v="1997-04-28T00:00:00"/>
    <s v="GPM485"/>
    <n v="0"/>
    <s v="BARRANQUILLA"/>
    <n v="8"/>
    <s v="ATLANTICO"/>
    <m/>
    <n v="3145245180"/>
    <n v="0"/>
    <m/>
    <m/>
    <m/>
    <s v="19/09/2025"/>
    <x v="21"/>
    <n v="2020"/>
    <s v="3 [4] GRAND TOURING TP 2500CC 7AB C"/>
    <s v="PY40219327"/>
    <s v="3MZBP2SLALM101106"/>
    <s v="05601185"/>
    <s v="MAZDA"/>
    <s v="MAZDA 3 "/>
    <n v="5.8579336867469876E-2"/>
    <n v="83000000"/>
    <s v="BOLIVAR"/>
    <s v="AUTOMOVIL"/>
    <s v="PARTICULAR"/>
    <s v="juanfelipeym77@gmail.com"/>
    <n v="29188378"/>
    <n v="4862084.96"/>
    <n v="4065785.68"/>
    <s v=""/>
    <s v=""/>
    <s v=""/>
    <m/>
    <m/>
    <m/>
    <s v=""/>
    <s v=""/>
    <s v=""/>
    <m/>
    <m/>
    <m/>
    <m/>
    <m/>
    <m/>
    <m/>
    <m/>
    <m/>
    <n v="0.42284010377435488"/>
    <x v="1"/>
    <s v="COS"/>
  </r>
  <r>
    <s v="R1"/>
    <n v="43810643"/>
    <s v="F"/>
    <s v="LIBIA"/>
    <s v="NATALIA"/>
    <s v="VALENCIA"/>
    <s v="ARENAS"/>
    <d v="1972-09-01T00:00:00"/>
    <s v="CUW010"/>
    <n v="5001"/>
    <s v="MEDELLIN"/>
    <n v="5"/>
    <s v="ANTIOQUIA"/>
    <m/>
    <n v="3218175599"/>
    <n v="3115247891"/>
    <m/>
    <m/>
    <m/>
    <s v="08/09/2025"/>
    <x v="27"/>
    <n v="2012"/>
    <s v="4RUNNER [5] SR5 AT 4000CC"/>
    <s v="1GRCMC5081280"/>
    <s v="JTEBU4JR0C5081280"/>
    <s v="09008165"/>
    <s v="TOYOTA"/>
    <s v="TOYOTA 4RUNNER "/>
    <n v="1.89170159375E-2"/>
    <n v="128000000"/>
    <s v="SURAMERICANA"/>
    <s v="CAMPERO"/>
    <s v="PARTICULAR"/>
    <n v="0"/>
    <n v="29209932"/>
    <n v="2421378.04"/>
    <n v="2014771.46"/>
    <s v=""/>
    <s v=""/>
    <s v=""/>
    <m/>
    <m/>
    <m/>
    <s v=""/>
    <s v=""/>
    <s v=""/>
    <m/>
    <m/>
    <m/>
    <m/>
    <m/>
    <m/>
    <m/>
    <m/>
    <m/>
    <n v="0.26848322487467868"/>
    <x v="0"/>
    <s v="COS"/>
  </r>
  <r>
    <s v="R1"/>
    <n v="10537836"/>
    <s v="M"/>
    <s v="LUIS"/>
    <s v="EVELIO"/>
    <s v="FLOREZ"/>
    <s v="PEÃ‘ARANDA"/>
    <d v="1959-05-11T00:00:00"/>
    <s v="LGL214"/>
    <n v="0"/>
    <s v="CUCUTA"/>
    <n v="54"/>
    <s v="NORTE DE SANTANDER"/>
    <m/>
    <n v="3143570846"/>
    <n v="3123434910"/>
    <m/>
    <m/>
    <m/>
    <s v="04/09/2025"/>
    <x v="18"/>
    <n v="2023"/>
    <s v="LOGAN [2] [FL] INTENS MT 1600CC 16V A"/>
    <s v="J759Q135864"/>
    <s v="9FB4SR0E9PM297061"/>
    <s v="08001203"/>
    <s v="RENAULT"/>
    <s v="RENAULT LOGAN "/>
    <n v="2.4352453151618398E-2"/>
    <n v="58700000"/>
    <s v="ALLIANZ"/>
    <s v="AUTOMOVIL"/>
    <s v="PARTICULAR"/>
    <n v="0"/>
    <n v="159840602"/>
    <n v="1429489"/>
    <n v="1181251.52"/>
    <s v=""/>
    <s v=""/>
    <s v=""/>
    <m/>
    <m/>
    <m/>
    <s v=""/>
    <s v=""/>
    <s v=""/>
    <m/>
    <m/>
    <m/>
    <m/>
    <m/>
    <m/>
    <m/>
    <m/>
    <m/>
    <n v="0.136311906521281"/>
    <x v="0"/>
    <s v="COS"/>
  </r>
  <r>
    <s v="R1"/>
    <n v="31286667"/>
    <s v="F"/>
    <s v="LUZ"/>
    <s v="MARY"/>
    <s v="ANTURI"/>
    <s v="CAMACHO"/>
    <d v="1958-01-19T00:00:00"/>
    <s v="GJW460"/>
    <n v="76001"/>
    <s v="CALI"/>
    <n v="76"/>
    <s v="VALLE DEL CAUCA"/>
    <m/>
    <n v="3147979179"/>
    <n v="0"/>
    <m/>
    <m/>
    <m/>
    <s v="05/09/2025"/>
    <x v="1"/>
    <n v="2020"/>
    <s v="STEPWAY [2] TREK INTENS AT 1600CC AA 16"/>
    <s v="2845Q023476"/>
    <s v="9FB5SR596LM148197"/>
    <s v="08001193"/>
    <s v="RENAULT"/>
    <s v="RENAULT STEPWAY "/>
    <n v="4.2421059999999997E-2"/>
    <n v="50000000"/>
    <s v="HDI-LIBERTY"/>
    <s v="AUTOMOVIL"/>
    <s v="PARTICULAR"/>
    <n v="0"/>
    <n v="159929622"/>
    <n v="2121053"/>
    <n v="1762397.08"/>
    <s v=""/>
    <s v=""/>
    <s v=""/>
    <m/>
    <m/>
    <m/>
    <s v=""/>
    <s v=""/>
    <s v=""/>
    <m/>
    <m/>
    <m/>
    <m/>
    <m/>
    <m/>
    <m/>
    <m/>
    <m/>
    <n v="0.90671324460014957"/>
    <x v="1"/>
    <s v="COS"/>
  </r>
  <r>
    <s v="R1"/>
    <n v="39777567"/>
    <s v="F"/>
    <s v="CLAUDIA"/>
    <s v="MARCELA"/>
    <s v="GRANADOS"/>
    <s v="ROMERO"/>
    <d v="1968-07-22T00:00:00"/>
    <s v="UCS067"/>
    <n v="0"/>
    <s v="CHIA"/>
    <n v="25"/>
    <s v="CUNDINAMARCA"/>
    <m/>
    <n v="3014310713"/>
    <n v="3014310714"/>
    <m/>
    <m/>
    <m/>
    <s v="26/09/2025"/>
    <x v="6"/>
    <n v="2015"/>
    <s v="JETTA [6] COMFORTLINE TP 2500CC"/>
    <s v="CCC237039"/>
    <s v="3VWDW2AJ8FM212506"/>
    <s v="09201158"/>
    <s v="VOLKSWAGEN"/>
    <s v="VOLKSWAGEN JETTA "/>
    <n v="2.8780762711864406E-2"/>
    <n v="47200000"/>
    <s v="MAPFRE"/>
    <s v="AUTOMOVIL"/>
    <s v="PARTICULAR"/>
    <s v="claudiamgranadosr@gmail.com"/>
    <n v="159719926"/>
    <n v="1358452"/>
    <n v="1121556.58"/>
    <s v=""/>
    <s v=""/>
    <s v=""/>
    <m/>
    <m/>
    <m/>
    <s v=""/>
    <s v=""/>
    <s v=""/>
    <m/>
    <m/>
    <m/>
    <m/>
    <m/>
    <m/>
    <m/>
    <m/>
    <m/>
    <n v="0.25301592326251965"/>
    <x v="0"/>
    <s v="COS"/>
  </r>
  <r>
    <s v="R1"/>
    <n v="32299686"/>
    <s v="F"/>
    <s v="EVELLYN"/>
    <n v="0"/>
    <s v="GIRALDO"/>
    <s v="JARAMILLO"/>
    <d v="1985-05-10T00:00:00"/>
    <s v="GLK420"/>
    <n v="0"/>
    <s v="CAJICA"/>
    <n v="25"/>
    <s v="CUNDINAMARCA"/>
    <m/>
    <n v="3213047291"/>
    <n v="0"/>
    <m/>
    <m/>
    <m/>
    <s v="29/09/2025"/>
    <x v="11"/>
    <n v="2020"/>
    <s v="EQUINOX [3] PREMIER TP 1500CC T 4X4"/>
    <s v="CLS900297"/>
    <s v="3GNAX9EV4LS900297"/>
    <s v="01608059"/>
    <s v="CHEVROLET"/>
    <s v="CHEVROLET EQUINOX "/>
    <n v="3.1093183856988085E-2"/>
    <n v="92300000"/>
    <s v="BOLIVAR"/>
    <s v="CAMPERO"/>
    <s v="PARTICULAR"/>
    <s v="evellyng@hotmail.com"/>
    <n v="29219248"/>
    <n v="2869900.87"/>
    <n v="2391681.4"/>
    <s v=""/>
    <s v=""/>
    <s v=""/>
    <m/>
    <m/>
    <m/>
    <s v=""/>
    <s v=""/>
    <s v=""/>
    <m/>
    <m/>
    <m/>
    <m/>
    <m/>
    <m/>
    <m/>
    <m/>
    <m/>
    <n v="0.57755375485126792"/>
    <x v="1"/>
    <s v="COS"/>
  </r>
  <r>
    <s v="R1"/>
    <n v="22465077"/>
    <s v="F"/>
    <s v="ANNIE"/>
    <s v="JANETH"/>
    <s v="MILLAN"/>
    <s v="DURAN"/>
    <d v="1977-04-09T00:00:00"/>
    <s v="NFM940"/>
    <n v="76001"/>
    <s v="CALI"/>
    <n v="76"/>
    <s v="VALLE DEL CAUCA"/>
    <m/>
    <n v="3008034566"/>
    <n v="3216290217"/>
    <m/>
    <m/>
    <m/>
    <s v="21/09/2025"/>
    <x v="20"/>
    <n v="2023"/>
    <s v="BRONCO SPORT BLACK DIAMOND TP 1500CC T 4X4"/>
    <s v="PRD39706"/>
    <s v="3FMCR9C65PRD39706"/>
    <s v="03006152"/>
    <s v="FORD"/>
    <s v="FORD BRONCO "/>
    <n v="3.4998493797991734E-2"/>
    <n v="169300000"/>
    <s v="ALLIANZ"/>
    <s v="CAMIONETAPASAJ"/>
    <s v="PARTICULAR"/>
    <s v="DIEGOCH76@YAHOO.COM"/>
    <n v="159837131"/>
    <n v="5925245"/>
    <n v="4959197.29"/>
    <s v=""/>
    <s v=""/>
    <s v=""/>
    <m/>
    <m/>
    <m/>
    <s v=""/>
    <s v=""/>
    <s v=""/>
    <m/>
    <m/>
    <m/>
    <m/>
    <m/>
    <m/>
    <m/>
    <m/>
    <m/>
    <n v="0.59388548578128286"/>
    <x v="1"/>
    <s v="COS"/>
  </r>
  <r>
    <s v="R1"/>
    <n v="37818970"/>
    <s v="F"/>
    <s v="BEATRIZ"/>
    <s v="ANDREA DEL P"/>
    <s v="NIÃ‘O"/>
    <s v="SILVA"/>
    <d v="1953-10-12T00:00:00"/>
    <s v="KJO403"/>
    <n v="68001"/>
    <s v="BUCARAMANGA"/>
    <n v="68"/>
    <s v="SANTANDER"/>
    <m/>
    <n v="3107501856"/>
    <n v="0"/>
    <m/>
    <m/>
    <m/>
    <s v="15/09/2025"/>
    <x v="15"/>
    <n v="2011"/>
    <s v="CRV [3] EX AT 2400CC CT"/>
    <s v="K24Z16550306"/>
    <s v="3CZRE4850BG600085"/>
    <s v="03408047"/>
    <s v="HONDA"/>
    <s v="HONDA CRV "/>
    <n v="2.3801499051233396E-2"/>
    <n v="52700000"/>
    <s v="ALLIANZ"/>
    <s v="CAMPERO"/>
    <s v="PARTICULAR"/>
    <s v="jefepili@yahoo.com.co"/>
    <n v="159836047"/>
    <n v="1254339"/>
    <n v="1034065.97"/>
    <s v=""/>
    <s v=""/>
    <s v=""/>
    <m/>
    <m/>
    <m/>
    <s v=""/>
    <s v=""/>
    <s v=""/>
    <m/>
    <m/>
    <m/>
    <m/>
    <m/>
    <m/>
    <m/>
    <m/>
    <m/>
    <n v="0.94170849731177819"/>
    <x v="0"/>
    <s v="COS"/>
  </r>
  <r>
    <s v="R1"/>
    <n v="79857279"/>
    <s v="M"/>
    <s v="GONZALO"/>
    <n v="0"/>
    <s v="SANTIAGO"/>
    <s v="GUERRERO"/>
    <d v="1974-12-03T00:00:00"/>
    <s v="LQS458"/>
    <n v="0"/>
    <s v="BOGOTA"/>
    <n v="25"/>
    <s v="CUNDINAMARCA"/>
    <m/>
    <n v="3103342604"/>
    <n v="0"/>
    <m/>
    <m/>
    <m/>
    <s v="20/09/2025"/>
    <x v="7"/>
    <n v="2023"/>
    <s v="KONA LIMITED HYBRID TP 1600CC 4X2 6"/>
    <s v="G4LENU246414"/>
    <s v="KMHK281EGPU098792"/>
    <s v="03206122"/>
    <s v="HYUNDAI"/>
    <s v="HYUNDAI KONA "/>
    <n v="1.8578483290488432E-2"/>
    <n v="116700000"/>
    <s v="SBS"/>
    <s v="CAMIONETAPASAJ"/>
    <s v="PARTICULAR"/>
    <s v="gonzalo-santiago@hotmail.com"/>
    <n v="159839079"/>
    <n v="2168109"/>
    <n v="1801940.17"/>
    <s v=""/>
    <s v=""/>
    <s v=""/>
    <m/>
    <m/>
    <m/>
    <s v=""/>
    <s v=""/>
    <s v=""/>
    <m/>
    <m/>
    <m/>
    <m/>
    <m/>
    <m/>
    <m/>
    <m/>
    <m/>
    <n v="0.1112818507912442"/>
    <x v="0"/>
    <s v="COS"/>
  </r>
  <r>
    <s v="R1"/>
    <n v="20410973"/>
    <s v="F"/>
    <s v="CARMEN"/>
    <s v="RUTH"/>
    <s v="ORDUZ"/>
    <s v="FRENCH"/>
    <d v="1960-03-23T00:00:00"/>
    <s v="DZU843"/>
    <n v="0"/>
    <s v="BOGOTA"/>
    <n v="25"/>
    <s v="CUNDINAMARCA"/>
    <m/>
    <n v="3132551336"/>
    <n v="3132551338"/>
    <m/>
    <m/>
    <m/>
    <s v="30/09/2025"/>
    <x v="2"/>
    <n v="2018"/>
    <s v="KICKS EXCLUSIVE TP 1600CC 6AB R"/>
    <s v="HR16730593N"/>
    <s v="3N8CP5HE1ZL452078"/>
    <s v="06406133"/>
    <s v="NISSAN"/>
    <s v="NISSAN KICKS "/>
    <n v="1.8149439248120298E-2"/>
    <n v="66500000"/>
    <s v="MAPFRE"/>
    <s v="CAMIONETAPASAJ"/>
    <s v="PARTICULAR"/>
    <n v="0"/>
    <n v="29213144"/>
    <n v="1206937.71"/>
    <n v="994233.37"/>
    <s v=""/>
    <s v=""/>
    <s v=""/>
    <m/>
    <m/>
    <m/>
    <s v=""/>
    <s v=""/>
    <s v=""/>
    <m/>
    <m/>
    <m/>
    <m/>
    <m/>
    <m/>
    <m/>
    <m/>
    <m/>
    <n v="0.84944138704388483"/>
    <x v="0"/>
    <s v="COS"/>
  </r>
  <r>
    <s v="R1"/>
    <n v="1096219665"/>
    <s v="M"/>
    <s v="ERICK"/>
    <s v="MAURICIO"/>
    <s v="DURANGO"/>
    <s v="QUIÃ‘ONES"/>
    <d v="1993-01-14T00:00:00"/>
    <s v="LPO759"/>
    <n v="68276"/>
    <s v="FLORIDABLANCA"/>
    <n v="68"/>
    <s v="SANTANDER"/>
    <m/>
    <n v="3144826314"/>
    <n v="0"/>
    <m/>
    <m/>
    <m/>
    <s v="25/09/2025"/>
    <x v="10"/>
    <n v="2023"/>
    <s v="CX5 [2] [FL] TOURING TP 2000CC 6AB R"/>
    <s v="PE60242625"/>
    <s v="JM7KF2W7AP0780350"/>
    <s v="05606105"/>
    <s v="MAZDA"/>
    <s v="MAZDA CX5 "/>
    <n v="4.1882428087986465E-2"/>
    <n v="118200000"/>
    <s v="EQUIDAD"/>
    <s v="CAMIONETAPASAJ"/>
    <s v="PARTICULAR"/>
    <s v="erickdurango63@gmail.com"/>
    <n v="159741731"/>
    <n v="4950503"/>
    <n v="4140086.79"/>
    <s v=""/>
    <s v=""/>
    <s v=""/>
    <m/>
    <m/>
    <m/>
    <s v=""/>
    <s v=""/>
    <s v=""/>
    <m/>
    <m/>
    <m/>
    <m/>
    <m/>
    <m/>
    <m/>
    <m/>
    <m/>
    <n v="0.19711835335144878"/>
    <x v="1"/>
    <s v="COS"/>
  </r>
  <r>
    <s v="R1"/>
    <n v="65776088"/>
    <s v="F"/>
    <s v="ERICA"/>
    <s v="MARIA"/>
    <s v="CORTAZAR"/>
    <s v="ABELLO"/>
    <d v="1977-08-26T00:00:00"/>
    <s v="NFT090"/>
    <n v="0"/>
    <s v="BOGOTA"/>
    <n v="25"/>
    <s v="CUNDINAMARCA"/>
    <m/>
    <n v="3202271706"/>
    <n v="0"/>
    <m/>
    <m/>
    <m/>
    <s v="25/09/2025"/>
    <x v="10"/>
    <n v="2023"/>
    <s v="NEW BALENO GL AT 1500CC ABS"/>
    <s v="K15BN4309603"/>
    <s v="MBHWBA3S6PG254962"/>
    <s v="08801059"/>
    <s v="SUZUKI"/>
    <s v="SUZUKI NEW "/>
    <n v="2.8207558479532165E-2"/>
    <n v="68400000"/>
    <s v="ALLIANZ"/>
    <s v="AUTOMOVIL"/>
    <s v="PARTICULAR"/>
    <s v="ericacortazar@gmail.com"/>
    <n v="159782477"/>
    <n v="1929397"/>
    <n v="1601341.89"/>
    <s v=""/>
    <s v=""/>
    <s v=""/>
    <m/>
    <m/>
    <m/>
    <s v=""/>
    <s v=""/>
    <s v=""/>
    <m/>
    <m/>
    <m/>
    <m/>
    <m/>
    <m/>
    <m/>
    <m/>
    <m/>
    <n v="0.37184717024630298"/>
    <x v="0"/>
    <s v="COS"/>
  </r>
  <r>
    <s v="R1"/>
    <n v="1124516854"/>
    <s v="F"/>
    <s v="SARAYNE"/>
    <n v="0"/>
    <s v="GOMEZ"/>
    <s v="NOGUERA"/>
    <d v="1995-04-30T00:00:00"/>
    <s v="LGN611"/>
    <n v="0"/>
    <s v="BARRANQUILLA"/>
    <n v="8"/>
    <s v="ATLANTICO"/>
    <m/>
    <n v="3015950321"/>
    <n v="3103795361"/>
    <m/>
    <m/>
    <m/>
    <s v="05/09/2025"/>
    <x v="1"/>
    <n v="2023"/>
    <s v="CX9 [2] GRAND TOURING S TP 2500CC T 6AB"/>
    <s v="PY10746893"/>
    <s v="JM7TC4WLAP0463954"/>
    <s v="05606093"/>
    <s v="MAZDA"/>
    <s v="MAZDA CX9 "/>
    <n v="3.9829425014819203E-2"/>
    <n v="168700000"/>
    <s v="ALLIANZ"/>
    <s v="CAMIONETAPASAJ"/>
    <s v="PARTICULAR"/>
    <s v="sarayne.gomez04@gmail.com"/>
    <n v="159716664"/>
    <n v="6719224"/>
    <n v="5626406.7800000003"/>
    <s v=""/>
    <s v=""/>
    <s v=""/>
    <m/>
    <m/>
    <m/>
    <s v=""/>
    <s v=""/>
    <s v=""/>
    <m/>
    <m/>
    <m/>
    <m/>
    <m/>
    <m/>
    <m/>
    <m/>
    <m/>
    <n v="0.96787216636938023"/>
    <x v="1"/>
    <s v="COS"/>
  </r>
  <r>
    <s v="R1"/>
    <n v="1020783223"/>
    <s v="F"/>
    <s v="INGRID"/>
    <s v="TATIANA"/>
    <s v="RIBON"/>
    <s v="PAEZ"/>
    <d v="1993-07-09T00:00:00"/>
    <s v="UGV449"/>
    <n v="0"/>
    <s v="BOGOTA"/>
    <n v="25"/>
    <s v="CUNDINAMARCA"/>
    <m/>
    <n v="3162296795"/>
    <n v="3143934187"/>
    <m/>
    <m/>
    <m/>
    <s v="20/09/2025"/>
    <x v="7"/>
    <n v="2015"/>
    <s v="CERATO PRO 1.6L TP 1600CC 4P 2A"/>
    <s v="G4FGEH694002"/>
    <s v="KNAFX411BF5204898"/>
    <s v="04601184"/>
    <s v="KIA"/>
    <s v="KIA CERATO "/>
    <n v="4.1507679079497907E-2"/>
    <n v="47800000"/>
    <s v="BOLIVAR"/>
    <s v="AUTOMOVIL"/>
    <s v="PARTICULAR"/>
    <s v="cachaplas_@hotmail.com"/>
    <n v="29192632"/>
    <n v="1984067.06"/>
    <n v="1647283.24"/>
    <s v=""/>
    <s v=""/>
    <s v=""/>
    <m/>
    <m/>
    <m/>
    <s v=""/>
    <s v=""/>
    <s v=""/>
    <m/>
    <m/>
    <m/>
    <m/>
    <m/>
    <m/>
    <m/>
    <m/>
    <m/>
    <n v="0.47975960229859993"/>
    <x v="1"/>
    <s v="COS"/>
  </r>
  <r>
    <s v="R1"/>
    <n v="52777022"/>
    <s v="F"/>
    <s v="LORENA"/>
    <s v="ISABEL"/>
    <s v="RUEDA"/>
    <s v="HUERFANO"/>
    <d v="1981-12-23T00:00:00"/>
    <s v="NXP491"/>
    <n v="0"/>
    <s v="BOGOTA"/>
    <n v="25"/>
    <s v="CUNDINAMARCA"/>
    <m/>
    <n v="3003728702"/>
    <n v="3212410161"/>
    <m/>
    <m/>
    <m/>
    <s v="12/09/2025"/>
    <x v="3"/>
    <n v="2025"/>
    <s v="SEAGULL 380/400 GS AT 55KW 4X2"/>
    <s v="TZ180XSH4K4050474"/>
    <s v="LGXCE4CC9S0067990"/>
    <s v="11101033"/>
    <s v="BYD"/>
    <s v="BYD SEAGULL "/>
    <n v="1.7653065512978985E-2"/>
    <n v="80900000"/>
    <s v="MAPFRE"/>
    <s v="AUTOMOVIL"/>
    <s v="PARTICULAR"/>
    <n v="0"/>
    <n v="159835461"/>
    <n v="1428133"/>
    <n v="1180111.74"/>
    <s v=""/>
    <s v=""/>
    <s v=""/>
    <m/>
    <m/>
    <m/>
    <s v=""/>
    <s v=""/>
    <s v=""/>
    <m/>
    <m/>
    <m/>
    <m/>
    <m/>
    <m/>
    <m/>
    <m/>
    <m/>
    <n v="0.37584395887347954"/>
    <x v="0"/>
    <s v="COS"/>
  </r>
  <r>
    <s v="R1"/>
    <n v="39703079"/>
    <s v="F"/>
    <s v="MARIA"/>
    <s v="DEL ROSARIO"/>
    <s v="PINZON"/>
    <s v="TORRES"/>
    <d v="1965-07-25T00:00:00"/>
    <s v="RJX643"/>
    <n v="0"/>
    <s v="BOGOTA"/>
    <n v="25"/>
    <s v="CUNDINAMARCA"/>
    <m/>
    <n v="3113797371"/>
    <n v="3103036534"/>
    <m/>
    <m/>
    <m/>
    <s v="28/09/2025"/>
    <x v="14"/>
    <n v="2011"/>
    <s v="CRV [3] EX AT 2400CC CT"/>
    <s v="K24Z16551521"/>
    <s v="3CZRE4850BG600309"/>
    <s v="03408047"/>
    <s v="HONDA"/>
    <s v="HONDA CRV "/>
    <n v="2.3499943074003795E-2"/>
    <n v="52700000"/>
    <s v="ALLIANZ"/>
    <s v="CAMPERO"/>
    <s v="PARTICULAR"/>
    <s v="mariadelrpinzon@gmail.com"/>
    <n v="159728004"/>
    <n v="1238447"/>
    <n v="1020711.78"/>
    <s v=""/>
    <s v=""/>
    <s v=""/>
    <m/>
    <m/>
    <m/>
    <s v=""/>
    <s v=""/>
    <s v=""/>
    <m/>
    <m/>
    <m/>
    <m/>
    <m/>
    <m/>
    <m/>
    <m/>
    <m/>
    <n v="0.61251065296645435"/>
    <x v="0"/>
    <s v="COS"/>
  </r>
  <r>
    <s v="R1"/>
    <n v="37557850"/>
    <s v="F"/>
    <s v="CAROLINA"/>
    <n v="0"/>
    <s v="GOMEZ"/>
    <s v="GALVIS"/>
    <d v="1978-04-24T00:00:00"/>
    <s v="HDP162"/>
    <n v="68276"/>
    <s v="FLORIDABLANCA"/>
    <n v="68"/>
    <s v="SANTANDER"/>
    <m/>
    <n v="3187072338"/>
    <n v="0"/>
    <m/>
    <m/>
    <m/>
    <s v="14/09/2025"/>
    <x v="0"/>
    <n v="2014"/>
    <s v="CARENS [3] SUV EX MT 2000CC 1AB"/>
    <s v="G4NADH308829"/>
    <s v="KNAHU812AE7045949"/>
    <s v="04606082"/>
    <s v="KIA"/>
    <s v="KIA CARENS "/>
    <n v="2.6487043415637863E-2"/>
    <n v="48600000"/>
    <s v="SURAMERICANA"/>
    <s v="CAMIONETAPASAJ"/>
    <s v="PARTICULAR"/>
    <n v="0"/>
    <n v="29210604"/>
    <n v="1287270.31"/>
    <n v="1061739.76"/>
    <s v=""/>
    <s v=""/>
    <s v=""/>
    <m/>
    <m/>
    <m/>
    <s v=""/>
    <s v=""/>
    <s v=""/>
    <m/>
    <m/>
    <m/>
    <m/>
    <m/>
    <m/>
    <m/>
    <m/>
    <m/>
    <n v="0.14957483774631974"/>
    <x v="0"/>
    <s v="COS"/>
  </r>
  <r>
    <s v="R1"/>
    <n v="41896511"/>
    <s v="F"/>
    <s v="SONIA"/>
    <n v="0"/>
    <s v="PATIÃ‘O"/>
    <s v="QUINTERO"/>
    <d v="1959-07-04T00:00:00"/>
    <s v="KBX569"/>
    <n v="63001"/>
    <s v="ARMENIA"/>
    <n v="63"/>
    <s v="QUINDIO"/>
    <m/>
    <n v="3117306236"/>
    <n v="0"/>
    <m/>
    <m/>
    <m/>
    <s v="15/09/2025"/>
    <x v="15"/>
    <n v="2010"/>
    <s v="RIO XCITE 1.6 SPORT MT 1600CC HB"/>
    <s v="G4ED9H592177"/>
    <s v="KNADH513AA6614048"/>
    <s v="04601110"/>
    <s v="KIA"/>
    <s v="KIA RIO "/>
    <n v="4.3433607142857142E-2"/>
    <n v="28000000"/>
    <s v="SBS"/>
    <s v="AUTOMOVIL"/>
    <s v="PARTICULAR"/>
    <s v="sonipati59@hotmail.com"/>
    <n v="159864971"/>
    <n v="1216141"/>
    <n v="1001967.36"/>
    <s v=""/>
    <s v=""/>
    <s v=""/>
    <m/>
    <m/>
    <m/>
    <s v=""/>
    <s v=""/>
    <s v=""/>
    <m/>
    <m/>
    <m/>
    <m/>
    <m/>
    <m/>
    <m/>
    <m/>
    <m/>
    <n v="0.387168407156256"/>
    <x v="1"/>
    <s v="COS"/>
  </r>
  <r>
    <s v="R1"/>
    <n v="12972452"/>
    <s v="M"/>
    <s v="FREDY"/>
    <s v="RODOLFO"/>
    <s v="RUALES"/>
    <s v="ESPAÃ‘A"/>
    <d v="1960-11-26T00:00:00"/>
    <s v="DVU878"/>
    <n v="19290"/>
    <s v="FLORENCIA"/>
    <n v="19"/>
    <s v="CAUCA"/>
    <m/>
    <n v="3204895315"/>
    <n v="0"/>
    <m/>
    <m/>
    <m/>
    <s v="15/09/2025"/>
    <x v="15"/>
    <n v="2020"/>
    <s v="RAV4 [5] 2.5L TP 2500CC 4X4 7"/>
    <s v="A25AR074649"/>
    <s v="JTMD13FV4LD513624"/>
    <s v="09006169"/>
    <s v="TOYOTA"/>
    <s v="TOYOTA RAV4 "/>
    <n v="2.8616923575129533E-2"/>
    <n v="154400000"/>
    <s v="HDI-LIBERTY"/>
    <s v="CAMIONETAPASAJ"/>
    <s v="PARTICULAR"/>
    <n v="0"/>
    <n v="159738156"/>
    <n v="4418453"/>
    <n v="3692985.92"/>
    <s v=""/>
    <s v=""/>
    <s v=""/>
    <m/>
    <m/>
    <m/>
    <s v=""/>
    <s v=""/>
    <s v=""/>
    <m/>
    <m/>
    <m/>
    <m/>
    <m/>
    <m/>
    <m/>
    <m/>
    <m/>
    <n v="0.76398847612325704"/>
    <x v="1"/>
    <s v="COS"/>
  </r>
  <r>
    <s v="R1"/>
    <n v="52026741"/>
    <s v="F"/>
    <s v="DINA"/>
    <s v="HEIDY"/>
    <s v="AHMAD"/>
    <s v="FONSECA"/>
    <d v="1971-01-21T00:00:00"/>
    <s v="ZZV181"/>
    <n v="0"/>
    <s v="BOGOTA"/>
    <n v="25"/>
    <s v="CUNDINAMARCA"/>
    <m/>
    <n v="3206966373"/>
    <n v="0"/>
    <m/>
    <m/>
    <m/>
    <s v="22/09/2025"/>
    <x v="25"/>
    <n v="2015"/>
    <s v="FIESTA [7] HATCHBACK SE MT 1600CC 5P"/>
    <s v="FM107075"/>
    <s v="3FADP4EJ3FM107075"/>
    <s v="03001138"/>
    <s v="FORD"/>
    <s v="FORD FIESTA "/>
    <n v="4.5971742627345845E-2"/>
    <n v="37300000"/>
    <s v="MAPFRE"/>
    <s v="AUTOMOVIL"/>
    <s v="PARTICULAR"/>
    <s v="dhahmad@hotmail.com"/>
    <n v="159714481"/>
    <n v="1714746"/>
    <n v="1420963.41"/>
    <s v=""/>
    <s v=""/>
    <s v=""/>
    <m/>
    <m/>
    <m/>
    <s v=""/>
    <s v=""/>
    <s v=""/>
    <m/>
    <m/>
    <m/>
    <m/>
    <m/>
    <m/>
    <m/>
    <m/>
    <m/>
    <n v="0.99554677688175064"/>
    <x v="1"/>
    <s v="COS"/>
  </r>
  <r>
    <s v="R1"/>
    <n v="1129541418"/>
    <s v="F"/>
    <s v="JESSICA"/>
    <s v="PAOLA"/>
    <s v="CONRADO"/>
    <s v="COGOLLOS"/>
    <d v="1989-02-03T00:00:00"/>
    <s v="LLY375"/>
    <n v="5001"/>
    <s v="MEDELLIN"/>
    <n v="5"/>
    <s v="ANTIOQUIA"/>
    <m/>
    <n v="3005134328"/>
    <n v="0"/>
    <m/>
    <m/>
    <m/>
    <s v="26/09/2025"/>
    <x v="6"/>
    <n v="2023"/>
    <s v="CAPTIVA [2] PREMIER TURBO TP 1500CC T 4X2"/>
    <s v="LJO18N51320225"/>
    <s v="LZWADAGAXPB015484"/>
    <s v="01606245"/>
    <s v="CHEVROLET"/>
    <s v="CHEVROLET CAPTIVA "/>
    <n v="4.0116015801354404E-2"/>
    <n v="88600000"/>
    <s v="HDI-LIBERTY"/>
    <s v="CAMIONETAPASAJ"/>
    <s v="PARTICULAR"/>
    <s v="jessicaconradocogollos@gmail.com"/>
    <n v="159787504"/>
    <n v="3554279"/>
    <n v="2966789.05"/>
    <s v=""/>
    <s v=""/>
    <s v=""/>
    <m/>
    <m/>
    <m/>
    <s v=""/>
    <s v=""/>
    <s v=""/>
    <m/>
    <m/>
    <m/>
    <m/>
    <m/>
    <m/>
    <m/>
    <m/>
    <m/>
    <n v="0.91009898654745258"/>
    <x v="1"/>
    <s v="COS"/>
  </r>
  <r>
    <s v="R1"/>
    <n v="19338985"/>
    <s v="M"/>
    <s v="FIDEL"/>
    <s v="ALBERTO"/>
    <s v="CAMARGO"/>
    <s v="AREVALO"/>
    <d v="1955-10-15T00:00:00"/>
    <s v="LJZ225"/>
    <n v="0"/>
    <s v="BOGOTA"/>
    <n v="25"/>
    <s v="CUNDINAMARCA"/>
    <m/>
    <n v="3165220376"/>
    <n v="0"/>
    <m/>
    <m/>
    <m/>
    <s v="02/09/2025"/>
    <x v="22"/>
    <n v="2023"/>
    <s v="STEPWAY [2] [FL ZEN MT 1600CC 16V A"/>
    <s v="J759Q129021"/>
    <s v="9FB5SR0EGPM292598"/>
    <s v="08001208"/>
    <s v="RENAULT"/>
    <s v="RENAULT STEPWAY "/>
    <n v="2.0485568181818181E-2"/>
    <n v="61600000"/>
    <s v="MAPFRE"/>
    <s v="AUTOMOVIL"/>
    <s v="PARTICULAR"/>
    <s v="fidelcamargo55@hotmail.com"/>
    <n v="159827013"/>
    <n v="1261911"/>
    <n v="1040429.21"/>
    <s v=""/>
    <s v=""/>
    <s v=""/>
    <m/>
    <m/>
    <m/>
    <s v=""/>
    <s v=""/>
    <s v=""/>
    <m/>
    <m/>
    <m/>
    <m/>
    <m/>
    <m/>
    <m/>
    <m/>
    <m/>
    <n v="0.96965022391538092"/>
    <x v="0"/>
    <s v="COS"/>
  </r>
  <r>
    <s v="R1"/>
    <n v="66828095"/>
    <s v="F"/>
    <s v="FANNY"/>
    <n v="0"/>
    <s v="ALARCON"/>
    <s v="CASTILLO"/>
    <d v="1971-05-27T00:00:00"/>
    <s v="EFR181"/>
    <n v="76001"/>
    <s v="CALI"/>
    <n v="76"/>
    <s v="VALLE DEL CAUCA"/>
    <m/>
    <n v="3207548154"/>
    <n v="3206317972"/>
    <m/>
    <m/>
    <m/>
    <s v="10/09/2026"/>
    <x v="17"/>
    <n v="2018"/>
    <s v="MARCH ACTIVE MT 1600CC AA 2A"/>
    <s v="HR16853674N"/>
    <s v="3N1CK3CD1ZL394067"/>
    <s v="06401233"/>
    <s v="NISSAN"/>
    <s v="NISSAN MARCH "/>
    <n v="6.7037679012345683E-2"/>
    <n v="40500000"/>
    <s v="BOLIVAR"/>
    <s v="AUTOMOVIL"/>
    <s v="PARTICULAR"/>
    <s v="tallerlufan@gmail.com"/>
    <n v="159928805"/>
    <n v="2715026"/>
    <n v="2261534.23"/>
    <s v=""/>
    <s v=""/>
    <s v=""/>
    <m/>
    <m/>
    <m/>
    <s v=""/>
    <s v=""/>
    <s v=""/>
    <m/>
    <m/>
    <m/>
    <m/>
    <m/>
    <m/>
    <m/>
    <m/>
    <m/>
    <n v="0.18420319047948353"/>
    <x v="1"/>
    <s v="COS"/>
  </r>
  <r>
    <s v="R1"/>
    <n v="19235420"/>
    <s v="M"/>
    <s v="MIGUEL"/>
    <s v="ANGEL"/>
    <s v="FONTECHA"/>
    <s v="HERREÃ‘O"/>
    <d v="1954-03-19T00:00:00"/>
    <s v="MKR623"/>
    <n v="25875"/>
    <s v="VILLETA"/>
    <n v="25"/>
    <s v="CUNDINAMARCA"/>
    <m/>
    <n v="3212066434"/>
    <n v="0"/>
    <m/>
    <m/>
    <m/>
    <s v="05/09/2025"/>
    <x v="1"/>
    <n v="2012"/>
    <s v="TIGUAN [FL] SPORT &amp; STYLE TP 2000CC T 4X4"/>
    <s v="CAW142113"/>
    <s v="WVGZZZ5NZCW581035"/>
    <s v="09208010"/>
    <s v="VOLKSWAGEN"/>
    <s v="VOLKSWAGEN TIGUAN "/>
    <n v="2.813182572614108E-2"/>
    <n v="48200000"/>
    <s v="SURAMERICANA"/>
    <s v="CAMPERO"/>
    <s v="PARTICULAR"/>
    <s v="granhotelrefugioprimaveral@yahoo.es"/>
    <n v="159833307"/>
    <n v="1355954"/>
    <n v="1119457.26"/>
    <s v=""/>
    <s v=""/>
    <s v=""/>
    <m/>
    <m/>
    <m/>
    <s v=""/>
    <s v=""/>
    <s v=""/>
    <m/>
    <m/>
    <m/>
    <m/>
    <m/>
    <m/>
    <m/>
    <m/>
    <m/>
    <n v="0.65109699794903142"/>
    <x v="0"/>
    <s v="COS"/>
  </r>
  <r>
    <s v="R1"/>
    <n v="52112889"/>
    <s v="F"/>
    <s v="MARTA"/>
    <s v="NELLY"/>
    <s v="ACOSTA"/>
    <s v="GUERRERO"/>
    <d v="1972-09-20T00:00:00"/>
    <s v="JMN930"/>
    <n v="0"/>
    <s v="BOGOTA"/>
    <n v="25"/>
    <s v="CUNDINAMARCA"/>
    <m/>
    <n v="3106132585"/>
    <n v="3148140254"/>
    <m/>
    <m/>
    <m/>
    <s v="08/09/2025"/>
    <x v="27"/>
    <n v="2021"/>
    <s v="CX30 PRIME MT 2000CC 7AB R"/>
    <s v="PE40679559"/>
    <s v="3MVDM2W7AML102592"/>
    <s v="05606097"/>
    <s v="MAZDA"/>
    <s v="MAZDA CX30 "/>
    <n v="1.8672416356877324E-2"/>
    <n v="80700000"/>
    <s v="HDI-LIBERTY"/>
    <s v="CAMIONETAPASAJ"/>
    <s v="PARTICULAR"/>
    <s v="amarty2009@gmail.com"/>
    <n v="159834197"/>
    <n v="1506864"/>
    <n v="1246272.43"/>
    <s v=""/>
    <s v=""/>
    <s v=""/>
    <m/>
    <m/>
    <m/>
    <s v=""/>
    <s v=""/>
    <s v=""/>
    <m/>
    <m/>
    <m/>
    <m/>
    <m/>
    <m/>
    <m/>
    <m/>
    <m/>
    <n v="0.12471416141113667"/>
    <x v="0"/>
    <s v="COS"/>
  </r>
  <r>
    <s v="R1"/>
    <n v="52284613"/>
    <s v="F"/>
    <s v="NADIA"/>
    <s v="MONICA"/>
    <s v="VANEGAS"/>
    <s v="MENDEZ"/>
    <d v="1977-05-06T00:00:00"/>
    <s v="DWN779"/>
    <n v="0"/>
    <s v="BOGOTA"/>
    <n v="25"/>
    <s v="CUNDINAMARCA"/>
    <m/>
    <n v="3208373249"/>
    <n v="3102780234"/>
    <m/>
    <m/>
    <m/>
    <s v="02/09/2025"/>
    <x v="22"/>
    <n v="2018"/>
    <s v="DUSTER [FL] DYNAMIQUE/INTEN TP 2000CC 4X2"/>
    <s v="E412C086745"/>
    <s v="9FBHSR5BAJM972090"/>
    <s v="08006053"/>
    <s v="RENAULT"/>
    <s v="RENAULT DUSTER "/>
    <n v="2.0940550774526678E-2"/>
    <n v="58100000"/>
    <s v="ALLIANZ"/>
    <s v="CAMIONETAPASAJ"/>
    <s v="PARTICULAR"/>
    <s v="monica.vanegas06@gmail.com"/>
    <n v="159886396"/>
    <n v="1216646"/>
    <n v="1002391.82"/>
    <s v=""/>
    <s v=""/>
    <s v=""/>
    <m/>
    <m/>
    <m/>
    <s v=""/>
    <s v=""/>
    <s v=""/>
    <m/>
    <m/>
    <m/>
    <m/>
    <m/>
    <m/>
    <m/>
    <m/>
    <m/>
    <n v="0.2379066430779373"/>
    <x v="0"/>
    <s v="COS"/>
  </r>
  <r>
    <s v="R1"/>
    <n v="1053767372"/>
    <s v="M"/>
    <s v="JHON"/>
    <s v="FREDY"/>
    <s v="GUTIERREZ"/>
    <s v="QUICENO"/>
    <d v="1986-04-22T00:00:00"/>
    <s v="EPO555"/>
    <n v="17001"/>
    <s v="MANIZALES"/>
    <n v="17"/>
    <s v="CALDAS"/>
    <m/>
    <n v="3148398875"/>
    <n v="0"/>
    <m/>
    <m/>
    <m/>
    <s v="11/09/2025"/>
    <x v="23"/>
    <n v="2020"/>
    <s v="SANDERO [2] EXPRESSION MT 1600CC 8V AA"/>
    <s v="A812UF69193"/>
    <s v="9FB5SREB4LM148209"/>
    <s v="08001190"/>
    <s v="RENAULT"/>
    <s v="RENAULT SANDERO "/>
    <n v="2.9917562884160753E-2"/>
    <n v="42300000"/>
    <s v="EQUIDAD"/>
    <s v="AUTOMOVIL"/>
    <s v="PARTICULAR"/>
    <n v="0"/>
    <n v="29212804"/>
    <n v="1265512.9099999999"/>
    <n v="1043456.23"/>
    <s v=""/>
    <s v=""/>
    <s v=""/>
    <m/>
    <m/>
    <m/>
    <s v=""/>
    <s v=""/>
    <s v=""/>
    <m/>
    <m/>
    <m/>
    <m/>
    <m/>
    <m/>
    <m/>
    <m/>
    <m/>
    <n v="0.86288391637786577"/>
    <x v="0"/>
    <s v="COS"/>
  </r>
  <r>
    <s v="R1"/>
    <n v="43566406"/>
    <s v="F"/>
    <s v="OLGA"/>
    <s v="ELENA"/>
    <s v="PALACIOS"/>
    <n v="0"/>
    <d v="1972-10-04T00:00:00"/>
    <s v="JHV063"/>
    <n v="5001"/>
    <s v="MEDELLIN"/>
    <n v="5"/>
    <s v="ANTIOQUIA"/>
    <m/>
    <n v="3148736315"/>
    <n v="3006083898"/>
    <m/>
    <m/>
    <m/>
    <s v="26/09/2025"/>
    <x v="6"/>
    <n v="2018"/>
    <s v="TRACKER [FL] LS MT 1800CC"/>
    <s v="CJL170725"/>
    <s v="3GNDJ8EE7JL170725"/>
    <s v="01606233"/>
    <s v="CHEVROLET"/>
    <s v="CHEVROLET TRACKER "/>
    <n v="6.4205804597701144E-2"/>
    <n v="52200000"/>
    <s v="BOLIVAR"/>
    <s v="CAMIONETAPASAJ"/>
    <s v="PARTICULAR"/>
    <s v="olgaepalaciosc@gmail.com"/>
    <n v="159777367"/>
    <n v="3351543"/>
    <n v="2796422.31"/>
    <s v=""/>
    <s v=""/>
    <s v=""/>
    <m/>
    <m/>
    <m/>
    <s v=""/>
    <s v=""/>
    <s v=""/>
    <m/>
    <m/>
    <m/>
    <m/>
    <m/>
    <m/>
    <m/>
    <m/>
    <m/>
    <n v="0.42541744936683656"/>
    <x v="1"/>
    <s v="COS"/>
  </r>
  <r>
    <s v="R1"/>
    <n v="75143636"/>
    <s v="M"/>
    <s v="HUGO"/>
    <s v="ALBERTO"/>
    <s v="TABARES"/>
    <s v="CARMONA"/>
    <d v="1973-03-14T00:00:00"/>
    <s v="LYK084"/>
    <n v="0"/>
    <s v="CHINCHINA"/>
    <n v="17"/>
    <s v="CALDAS"/>
    <m/>
    <n v="3113006092"/>
    <n v="0"/>
    <m/>
    <m/>
    <m/>
    <s v="18/09/2025"/>
    <x v="26"/>
    <n v="2025"/>
    <s v="CX30 GRAND TOURING L TP 2000CC 7AB R"/>
    <s v="PE40802349"/>
    <s v="3MVDM2W7ASL306464"/>
    <s v="05606112"/>
    <s v="MAZDA"/>
    <s v="MAZDA CX30 "/>
    <n v="1.4319059377372817E-2"/>
    <n v="131700000"/>
    <s v="SURAMERICANA"/>
    <s v="CAMIONETAPASAJ"/>
    <s v="PARTICULAR"/>
    <s v="asesoriasyconsultoriasht@gmail.com"/>
    <n v="29188906"/>
    <n v="1885820.12"/>
    <n v="1564722.79"/>
    <s v=""/>
    <s v=""/>
    <s v=""/>
    <m/>
    <m/>
    <m/>
    <s v=""/>
    <s v=""/>
    <s v=""/>
    <m/>
    <m/>
    <m/>
    <m/>
    <m/>
    <m/>
    <m/>
    <m/>
    <m/>
    <n v="0.52401932836010401"/>
    <x v="0"/>
    <s v="COS"/>
  </r>
  <r>
    <s v="R1"/>
    <n v="51826030"/>
    <s v="F"/>
    <s v="ANA"/>
    <s v="MARIA"/>
    <s v="GIRALDO"/>
    <s v="RUIZ"/>
    <d v="1966-11-13T00:00:00"/>
    <s v="JXU304"/>
    <n v="0"/>
    <s v="BOGOTA"/>
    <n v="25"/>
    <s v="CUNDINAMARCA"/>
    <m/>
    <n v="3173656239"/>
    <n v="0"/>
    <m/>
    <m/>
    <m/>
    <s v="29/09/2025"/>
    <x v="11"/>
    <n v="2021"/>
    <s v="NIVUS COMFORTLINE TP 1000CC T 6AB"/>
    <s v="DHS320107"/>
    <s v="9BWCH6CH7MP051489"/>
    <s v="09206082"/>
    <s v="VOLKSWAGEN"/>
    <s v="VOLKSWAGEN NIVUS "/>
    <n v="1.82647195622435E-2"/>
    <n v="73100000"/>
    <s v="MAPFRE"/>
    <s v="CAMIONETAPASAJ"/>
    <s v="PARTICULAR"/>
    <s v="amgiraldor@gmail.com"/>
    <n v="159714684"/>
    <n v="1335151"/>
    <n v="1101975.33"/>
    <s v=""/>
    <s v=""/>
    <s v=""/>
    <m/>
    <m/>
    <m/>
    <s v=""/>
    <s v=""/>
    <s v=""/>
    <m/>
    <m/>
    <m/>
    <m/>
    <m/>
    <m/>
    <m/>
    <m/>
    <m/>
    <n v="0.5949513266504074"/>
    <x v="0"/>
    <s v="COS"/>
  </r>
  <r>
    <s v="R1"/>
    <n v="70562777"/>
    <s v="M"/>
    <s v="FRANCISCO"/>
    <s v="ANTONIO"/>
    <s v="URIBE"/>
    <s v="ORTIZ"/>
    <d v="1964-11-16T00:00:00"/>
    <s v="FXR920"/>
    <n v="5376"/>
    <s v="LA CEJA"/>
    <n v="5"/>
    <s v="ANTIOQUIA"/>
    <m/>
    <n v="3116431343"/>
    <n v="3123153488"/>
    <m/>
    <m/>
    <m/>
    <s v="02/09/2025"/>
    <x v="22"/>
    <n v="2019"/>
    <s v="SENTRA B17 [FL] EXCLUS TP 1800CC 6AB A"/>
    <s v="MRA8564816J"/>
    <s v="3N1AB7AE4ZL809022"/>
    <s v="06401226"/>
    <s v="NISSAN"/>
    <s v="NISSAN SENTRA "/>
    <n v="2.9033645320197043E-2"/>
    <n v="60900000"/>
    <s v="BOLIVAR"/>
    <s v="AUTOMOVIL"/>
    <s v="PARTICULAR"/>
    <s v="franciscoantoniou@gmail.com"/>
    <n v="159945885"/>
    <n v="1768149"/>
    <n v="1465839.35"/>
    <s v=""/>
    <s v=""/>
    <s v=""/>
    <m/>
    <m/>
    <m/>
    <s v=""/>
    <s v=""/>
    <s v=""/>
    <m/>
    <m/>
    <m/>
    <m/>
    <m/>
    <m/>
    <m/>
    <m/>
    <m/>
    <n v="0.45499440293913918"/>
    <x v="0"/>
    <s v="COS"/>
  </r>
  <r>
    <s v="R1"/>
    <n v="98566197"/>
    <s v="M"/>
    <s v="RUBEN"/>
    <s v="DARIO"/>
    <s v="ZAPATA"/>
    <s v="PINO"/>
    <d v="1973-01-20T00:00:00"/>
    <s v="LXR364"/>
    <n v="5088"/>
    <s v="BELLO"/>
    <n v="5"/>
    <s v="ANTIOQUIA"/>
    <m/>
    <n v="3103595115"/>
    <n v="3108237131"/>
    <m/>
    <m/>
    <m/>
    <s v="07/09/2025"/>
    <x v="12"/>
    <n v="2023"/>
    <s v="RAV4 [5] LIMITED HYBRID TP 2500CC 4X4 7"/>
    <s v="A25AS003685"/>
    <s v="JTMD6RFV1PD083156"/>
    <s v="09008236"/>
    <s v="TOYOTA"/>
    <s v="TOYOTA RAV4 "/>
    <n v="1.6381249706170421E-2"/>
    <n v="204200000"/>
    <s v="ALLIANZ"/>
    <s v="CAMPERO"/>
    <s v="PARTICULAR"/>
    <s v="rubenzapata.031@hotmaill.com"/>
    <n v="29215137"/>
    <n v="3345051.19"/>
    <n v="2790967.39"/>
    <s v=""/>
    <s v=""/>
    <s v=""/>
    <m/>
    <m/>
    <m/>
    <s v=""/>
    <s v=""/>
    <s v=""/>
    <m/>
    <m/>
    <m/>
    <m/>
    <m/>
    <m/>
    <m/>
    <m/>
    <m/>
    <n v="0.26625183085238513"/>
    <x v="0"/>
    <s v="COS"/>
  </r>
  <r>
    <s v="R2_ no están en R1"/>
    <n v="34508846"/>
    <s v="F"/>
    <s v="PIEDAD"/>
    <n v="0"/>
    <s v="SHEK"/>
    <s v="PEÃ‘A"/>
    <d v="1953-12-09T00:00:00"/>
    <s v="EFP626"/>
    <n v="76001"/>
    <s v="CALI"/>
    <n v="76"/>
    <s v="VALLE DEL CAUCA"/>
    <m/>
    <n v="3216086442"/>
    <n v="3108336462"/>
    <m/>
    <m/>
    <m/>
    <s v="02/09/2025"/>
    <x v="22"/>
    <n v="2018"/>
    <s v="DUSTER [FL] DYNAMIQUE/INTENS MT 1600CC 4X2"/>
    <s v="2842Q106698"/>
    <s v="9FBHSR595JM812206"/>
    <s v="08006054"/>
    <s v="RENAULT"/>
    <s v="RENAULT DUSTER "/>
    <n v="2.8036622115384616E-2"/>
    <n v="52000000"/>
    <s v="MAPFRE"/>
    <s v="CAMIONETA PASAJEROS"/>
    <s v="PARTICULAR"/>
    <n v="0"/>
    <n v="29199372"/>
    <n v="1457904.35"/>
    <n v="1205129.71"/>
    <n v="29231004"/>
    <n v="1429261.53"/>
    <n v="1181060.1100000001"/>
    <m/>
    <m/>
    <m/>
    <n v="29284598"/>
    <n v="1429261.53"/>
    <n v="1181060.1100000001"/>
    <m/>
    <m/>
    <m/>
    <m/>
    <m/>
    <m/>
    <m/>
    <m/>
    <m/>
    <n v="0.70161292205756898"/>
    <x v="0"/>
    <s v="COS"/>
  </r>
  <r>
    <s v="R1"/>
    <n v="94321795"/>
    <s v="M"/>
    <s v="JUAN"/>
    <s v="SANTIAGO"/>
    <s v="JARAMILLO"/>
    <s v="VELASQUEZ"/>
    <d v="1975-01-30T00:00:00"/>
    <s v="HHK168"/>
    <n v="5001"/>
    <s v="MEDELLIN"/>
    <n v="5"/>
    <s v="ANTIOQUIA"/>
    <m/>
    <n v="3005518432"/>
    <n v="3148253627"/>
    <m/>
    <m/>
    <m/>
    <s v="18/09/2025"/>
    <x v="26"/>
    <n v="2013"/>
    <s v="JETTA [6] COMFORTLINE TP 2500CC"/>
    <s v="CCC180908"/>
    <s v="3VWDW2AJ9DM294193"/>
    <s v="09201158"/>
    <s v="VOLKSWAGEN"/>
    <s v="VOLKSWAGEN JETTA "/>
    <n v="6.1924219512195122E-2"/>
    <n v="41000000"/>
    <s v="ALLIANZ"/>
    <s v="AUTOMOVIL"/>
    <s v="PARTICULAR"/>
    <s v="caanjave@hotmail.com"/>
    <n v="159830982"/>
    <n v="2538893"/>
    <n v="2113523.34"/>
    <s v=""/>
    <s v=""/>
    <s v=""/>
    <m/>
    <m/>
    <m/>
    <s v=""/>
    <s v=""/>
    <s v=""/>
    <m/>
    <m/>
    <m/>
    <m/>
    <m/>
    <m/>
    <m/>
    <m/>
    <m/>
    <n v="0.40342742066288317"/>
    <x v="1"/>
    <s v="COS"/>
  </r>
  <r>
    <s v="R1"/>
    <n v="41938108"/>
    <s v="F"/>
    <s v="SANDRA"/>
    <s v="LILIANA"/>
    <s v="RIOS"/>
    <s v="ALVAREZ"/>
    <d v="1977-06-23T00:00:00"/>
    <s v="RLM484"/>
    <n v="0"/>
    <s v="BOGOTA"/>
    <n v="25"/>
    <s v="CUNDINAMARCA"/>
    <m/>
    <n v="3016718447"/>
    <n v="0"/>
    <m/>
    <m/>
    <m/>
    <s v="21/09/2025"/>
    <x v="20"/>
    <n v="2011"/>
    <s v="CAPTIVA SPORT AT 2400CC 5P 4X"/>
    <s v="CBS678574"/>
    <s v="3GNAL7EC3BS678574"/>
    <s v="01606213"/>
    <s v="CHEVROLET"/>
    <s v="CHEVROLET CAPTIVA "/>
    <n v="4.0860031847133757E-2"/>
    <n v="31400000"/>
    <s v="HDI-LIBERTY"/>
    <s v="CAMIONETAPASAJ"/>
    <s v="PARTICULAR"/>
    <n v="0"/>
    <n v="159758988"/>
    <n v="1283005"/>
    <n v="1058155.8"/>
    <s v=""/>
    <s v=""/>
    <s v=""/>
    <m/>
    <m/>
    <m/>
    <s v=""/>
    <s v=""/>
    <s v=""/>
    <m/>
    <m/>
    <m/>
    <m/>
    <m/>
    <m/>
    <m/>
    <m/>
    <m/>
    <n v="0.95568462095933726"/>
    <x v="1"/>
    <s v="COS"/>
  </r>
  <r>
    <s v="R1"/>
    <n v="52030918"/>
    <s v="F"/>
    <s v="LUISA"/>
    <s v="FERNANDA"/>
    <s v="TRUJILLO"/>
    <s v="MUÃ‘OZ"/>
    <d v="1972-02-11T00:00:00"/>
    <s v="HIS811"/>
    <n v="0"/>
    <s v="BOGOTA"/>
    <n v="25"/>
    <s v="CUNDINAMARCA"/>
    <m/>
    <n v="3162687916"/>
    <n v="3168763894"/>
    <m/>
    <m/>
    <m/>
    <s v="20/09/2025"/>
    <x v="7"/>
    <n v="2014"/>
    <s v="VERSA ADVANCE MT 1600CC 2AB A"/>
    <s v="HR16763021G"/>
    <s v="3N1CN7AD5ZK140028"/>
    <s v="06401190"/>
    <s v="NISSAN"/>
    <s v="NISSAN VERSA "/>
    <n v="3.6942212121212119E-2"/>
    <n v="33000000"/>
    <s v="SURAMERICANA"/>
    <s v="AUTOMOVIL"/>
    <s v="PARTICULAR"/>
    <s v="ltrujill@colsanitas.com"/>
    <n v="159832384"/>
    <n v="1219093"/>
    <n v="1004447.76"/>
    <s v=""/>
    <s v=""/>
    <s v=""/>
    <m/>
    <m/>
    <m/>
    <s v=""/>
    <s v=""/>
    <s v=""/>
    <m/>
    <m/>
    <m/>
    <m/>
    <m/>
    <m/>
    <m/>
    <m/>
    <m/>
    <n v="0.68416135469969352"/>
    <x v="0"/>
    <s v="COS"/>
  </r>
  <r>
    <s v="R1"/>
    <n v="1023925810"/>
    <s v="F"/>
    <s v="ANDREA"/>
    <s v="JULIETH"/>
    <s v="MANRIQUE"/>
    <s v="CORTES"/>
    <d v="1993-06-16T00:00:00"/>
    <s v="DQM107"/>
    <n v="0"/>
    <s v="BOGOTA"/>
    <n v="25"/>
    <s v="CUNDINAMARCA"/>
    <m/>
    <n v="3144565050"/>
    <n v="3144575050"/>
    <m/>
    <m/>
    <m/>
    <s v="15/09/2025"/>
    <x v="15"/>
    <n v="2017"/>
    <s v="SAIL LT MT 1400CC 4P AA"/>
    <s v="LCU163483718"/>
    <s v="9GASA52M8HB040887"/>
    <s v="01601255"/>
    <s v="CHEVROLET"/>
    <s v="CHEVROLET SAIL "/>
    <n v="3.909914285714286E-2"/>
    <n v="31500000"/>
    <s v="BOLIVAR"/>
    <s v="AUTOMOVIL"/>
    <s v="PARTICULAR"/>
    <s v="andreamc.25@gmail.com"/>
    <n v="29212117"/>
    <n v="1231623"/>
    <n v="1014977.31"/>
    <s v=""/>
    <s v=""/>
    <s v=""/>
    <m/>
    <m/>
    <m/>
    <s v=""/>
    <s v=""/>
    <s v=""/>
    <m/>
    <m/>
    <m/>
    <m/>
    <m/>
    <m/>
    <m/>
    <m/>
    <m/>
    <n v="0.60043248655244796"/>
    <x v="0"/>
    <s v="COS"/>
  </r>
  <r>
    <s v="R1"/>
    <n v="42149260"/>
    <s v="F"/>
    <s v="LINA"/>
    <s v="MARIA"/>
    <s v="TRUJILLO"/>
    <s v="SANCHEZ"/>
    <d v="1982-08-12T00:00:00"/>
    <s v="JIT668"/>
    <n v="63690"/>
    <s v="SALENTO"/>
    <n v="63"/>
    <s v="QUINDIO"/>
    <m/>
    <n v="3117782993"/>
    <n v="0"/>
    <m/>
    <m/>
    <m/>
    <s v="23/09/2025"/>
    <x v="19"/>
    <n v="2020"/>
    <s v="MARCH [FL] SENSE MT 1600CC 2AB A"/>
    <s v="HR16383009U"/>
    <s v="3N1CK3CD2ZL405917"/>
    <s v="06401236"/>
    <s v="NISSAN"/>
    <s v="NISSAN MARCH "/>
    <n v="3.1747960088691796E-2"/>
    <n v="45100000"/>
    <s v="SURAMERICANA"/>
    <s v="AUTOMOVIL"/>
    <s v="PARTICULAR"/>
    <s v="lmtruji@gmail.com"/>
    <n v="159836417"/>
    <n v="1431833"/>
    <n v="1183220.6200000001"/>
    <s v=""/>
    <s v=""/>
    <s v=""/>
    <m/>
    <m/>
    <m/>
    <s v=""/>
    <s v=""/>
    <s v=""/>
    <m/>
    <m/>
    <m/>
    <m/>
    <m/>
    <m/>
    <m/>
    <m/>
    <m/>
    <n v="0.92578751080156829"/>
    <x v="0"/>
    <s v="COS"/>
  </r>
  <r>
    <s v="R1"/>
    <n v="49795995"/>
    <s v="F"/>
    <s v="LICETH"/>
    <s v="CAROLINA"/>
    <s v="USTARIZ"/>
    <s v="MANJARREZ"/>
    <d v="1977-12-25T00:00:00"/>
    <s v="GJP477"/>
    <n v="20001"/>
    <s v="VALLEDUPAR"/>
    <n v="20"/>
    <s v="CESAR"/>
    <m/>
    <n v="3145961093"/>
    <n v="0"/>
    <m/>
    <m/>
    <m/>
    <s v="23/09/2025"/>
    <x v="19"/>
    <n v="2020"/>
    <s v="3 [3] TOURING TP 2000CC 6AB"/>
    <s v="PE40666786"/>
    <s v="3MZBN4278LM218047"/>
    <s v="05601142"/>
    <s v="MAZDA"/>
    <s v="MAZDA 3 "/>
    <n v="4.9774002659574469E-2"/>
    <n v="75200000"/>
    <s v="BOLIVAR"/>
    <s v="AUTOMOVIL"/>
    <s v="PARTICULAR"/>
    <s v="licethustariz25@gmail.com"/>
    <n v="159837025"/>
    <n v="3743005"/>
    <n v="3125382.1"/>
    <s v=""/>
    <s v=""/>
    <s v=""/>
    <m/>
    <m/>
    <m/>
    <s v=""/>
    <s v=""/>
    <s v=""/>
    <m/>
    <m/>
    <m/>
    <m/>
    <m/>
    <m/>
    <m/>
    <m/>
    <m/>
    <n v="0.80254087648237882"/>
    <x v="1"/>
    <s v="COS"/>
  </r>
  <r>
    <s v="R1"/>
    <n v="31296701"/>
    <s v="F"/>
    <s v="LUZ"/>
    <s v="MERY"/>
    <s v="TAMAYO"/>
    <s v="PAZ"/>
    <d v="1954-12-16T00:00:00"/>
    <s v="GJQ734"/>
    <n v="76001"/>
    <s v="CALI"/>
    <n v="76"/>
    <s v="VALLE DEL CAUCA"/>
    <m/>
    <n v="3206941734"/>
    <n v="0"/>
    <m/>
    <m/>
    <m/>
    <s v="22/09/2025"/>
    <x v="25"/>
    <n v="2020"/>
    <s v="STEPWAY [2] DYNAMIQUE / INT MT 1600CC AA 16"/>
    <s v="2842Q232218"/>
    <s v="9FB5SRC9GLM000379"/>
    <s v="08001177"/>
    <s v="RENAULT"/>
    <s v="RENAULT STEPWAY "/>
    <n v="4.0554011976047903E-2"/>
    <n v="50100000"/>
    <s v="ALLIANZ"/>
    <s v="AUTOMOVIL"/>
    <s v="PARTICULAR"/>
    <s v="lmpatacon@hotmail.com"/>
    <n v="159930317"/>
    <n v="2031756"/>
    <n v="1687358.38"/>
    <s v=""/>
    <s v=""/>
    <s v=""/>
    <m/>
    <m/>
    <m/>
    <s v=""/>
    <s v=""/>
    <s v=""/>
    <m/>
    <m/>
    <m/>
    <m/>
    <m/>
    <m/>
    <m/>
    <m/>
    <m/>
    <n v="0.23877106293363015"/>
    <x v="1"/>
    <s v="COS"/>
  </r>
  <r>
    <s v="R1"/>
    <n v="37916111"/>
    <s v="F"/>
    <s v="GLADYS"/>
    <n v="0"/>
    <s v="VESGA"/>
    <s v="VERA"/>
    <d v="1955-10-22T00:00:00"/>
    <s v="LHL060"/>
    <n v="68081"/>
    <s v="BARRANCABERMEJA"/>
    <n v="68"/>
    <s v="SANTANDER"/>
    <m/>
    <n v="3153777774"/>
    <n v="0"/>
    <m/>
    <m/>
    <m/>
    <s v="15/09/2025"/>
    <x v="15"/>
    <n v="2026"/>
    <s v="CX30 GRAND TOURING L TP 2000CC 7AB R"/>
    <s v="PE40811571"/>
    <s v="3MVDM2W7ATL309714"/>
    <s v="05606112"/>
    <s v="MAZDA"/>
    <s v="MAZDA CX30 "/>
    <n v="3.0292374911909795E-2"/>
    <n v="141900000"/>
    <s v="SURAMERICANA"/>
    <s v="CAMIONETAPASAJ"/>
    <s v="PARTICULAR"/>
    <s v="glavesga@gmail.com"/>
    <n v="159716443"/>
    <n v="4298488"/>
    <n v="3592174.68"/>
    <s v=""/>
    <s v=""/>
    <s v=""/>
    <m/>
    <m/>
    <m/>
    <s v=""/>
    <s v=""/>
    <s v=""/>
    <m/>
    <m/>
    <m/>
    <m/>
    <m/>
    <m/>
    <m/>
    <m/>
    <m/>
    <n v="0.78237497399357614"/>
    <x v="1"/>
    <s v="COS"/>
  </r>
  <r>
    <s v="R1"/>
    <n v="34609897"/>
    <s v="F"/>
    <s v="ALBA"/>
    <s v="PATRICIA"/>
    <s v="MENA"/>
    <s v="MUÃ‘OZ"/>
    <d v="1980-10-24T00:00:00"/>
    <s v="MJN697"/>
    <n v="76001"/>
    <s v="CALI"/>
    <n v="76"/>
    <s v="VALLE DEL CAUCA"/>
    <m/>
    <n v="3006034604"/>
    <n v="3135877316"/>
    <m/>
    <m/>
    <m/>
    <s v="15/09/2025"/>
    <x v="15"/>
    <n v="2013"/>
    <s v="TIIDA HB PREMIUM MT 1800CC 2AB A"/>
    <s v="MR18879624H"/>
    <s v="3N1BC1CA5CK257472"/>
    <s v="06401145"/>
    <s v="NISSAN"/>
    <s v="NISSAN TIIDA "/>
    <n v="4.9322816171617163E-2"/>
    <n v="30300000"/>
    <s v="MAPFRE"/>
    <s v="AUTOMOVIL"/>
    <s v="PARTICULAR"/>
    <s v="amenamu134@gmail.com"/>
    <n v="29217500"/>
    <n v="1494481.33"/>
    <n v="1235866.6599999999"/>
    <s v=""/>
    <s v=""/>
    <s v=""/>
    <m/>
    <m/>
    <m/>
    <s v=""/>
    <s v=""/>
    <s v=""/>
    <m/>
    <m/>
    <m/>
    <m/>
    <m/>
    <m/>
    <m/>
    <m/>
    <m/>
    <n v="0.73278732104369282"/>
    <x v="1"/>
    <s v="COS"/>
  </r>
  <r>
    <s v="R1"/>
    <n v="32907177"/>
    <s v="F"/>
    <s v="JUANA"/>
    <s v="VERONICA"/>
    <s v="OSORIO"/>
    <s v="VASQUEZ"/>
    <d v="1984-05-16T00:00:00"/>
    <s v="UGK363"/>
    <n v="0"/>
    <s v="CARTAGENA"/>
    <n v="13"/>
    <s v="BOLIVAR"/>
    <m/>
    <n v="3013441167"/>
    <n v="0"/>
    <m/>
    <m/>
    <m/>
    <s v="05/09/2025"/>
    <x v="1"/>
    <n v="2017"/>
    <s v="3 [3] TOURING TP 2000CC 6AB"/>
    <s v="PE40482703"/>
    <s v="3MZBM4278HM124325"/>
    <s v="05601142"/>
    <s v="MAZDA"/>
    <s v="MAZDA 3 "/>
    <n v="2.8295692282430212E-2"/>
    <n v="60900000"/>
    <s v="SURAMERICANA"/>
    <s v="AUTOMOVIL"/>
    <s v="PARTICULAR"/>
    <s v="juanyosorio@gmail.com"/>
    <n v="29212366"/>
    <n v="1723207.66"/>
    <n v="1428073.66"/>
    <s v=""/>
    <s v=""/>
    <s v=""/>
    <m/>
    <m/>
    <m/>
    <s v=""/>
    <s v=""/>
    <s v=""/>
    <m/>
    <m/>
    <m/>
    <m/>
    <m/>
    <m/>
    <m/>
    <m/>
    <m/>
    <n v="0.53224552708693518"/>
    <x v="0"/>
    <s v="COS"/>
  </r>
  <r>
    <s v="R2_ no están en R1"/>
    <n v="1060266648"/>
    <s v="M"/>
    <s v="FABIO"/>
    <s v="NELSON"/>
    <s v="MARIN"/>
    <s v="HENAO"/>
    <d v="1987-06-10T00:00:00"/>
    <s v="KWU177"/>
    <n v="76001"/>
    <s v="CALI"/>
    <n v="76"/>
    <s v="VALLE DEL CAUCA"/>
    <m/>
    <n v="3148114900"/>
    <n v="0"/>
    <m/>
    <m/>
    <m/>
    <s v="14/09/2025"/>
    <x v="0"/>
    <n v="2022"/>
    <s v="CX5 [2] GRAND TOURING LX TP 2500CC 6AB R19 TC"/>
    <s v="PY31392422"/>
    <s v="JM7KF4WLAN0711191"/>
    <s v="05606089"/>
    <s v="MAZDA"/>
    <s v="MAZDA CX5 "/>
    <n v="3.6467059398496246E-2"/>
    <n v="133000000"/>
    <s v="SURAMERICANA"/>
    <s v="CAMIONETA PASAJEROS"/>
    <s v="PARTICULAR"/>
    <s v="fabiomax11@hotmail.com"/>
    <n v="29189764"/>
    <n v="4850118.9000000004"/>
    <n v="4055730.17"/>
    <s v=""/>
    <s v=""/>
    <s v=""/>
    <m/>
    <m/>
    <m/>
    <n v="29279410"/>
    <n v="7952667.2999999998"/>
    <n v="6662913.7000000002"/>
    <m/>
    <m/>
    <m/>
    <m/>
    <m/>
    <m/>
    <m/>
    <m/>
    <m/>
    <n v="0.55438195771470378"/>
    <x v="1"/>
    <s v="COS"/>
  </r>
  <r>
    <s v="R1"/>
    <n v="1065578039"/>
    <s v="F"/>
    <s v="LLUVIS"/>
    <s v="VANELLT"/>
    <s v="GUERRA"/>
    <s v="VANEGAS"/>
    <d v="1986-10-04T00:00:00"/>
    <s v="RCT366"/>
    <n v="0"/>
    <s v="BOGOTA"/>
    <n v="25"/>
    <s v="CUNDINAMARCA"/>
    <m/>
    <n v="3142115796"/>
    <n v="3142111796"/>
    <m/>
    <m/>
    <m/>
    <s v="16/09/2025"/>
    <x v="24"/>
    <n v="2010"/>
    <s v="PRADO [LC 150] TX AT 4000CC 5P"/>
    <s v="1GRA112565"/>
    <s v="JTEBU3FJ10K016917"/>
    <s v="09008151"/>
    <s v="TOYOTA"/>
    <s v="TOYOTA PRADO "/>
    <n v="2.6127652027027028E-2"/>
    <n v="118400000"/>
    <s v="MAPFRE"/>
    <s v="CAMPERO"/>
    <s v="PARTICULAR"/>
    <s v="vanellt22@hotmail.com"/>
    <n v="159833702"/>
    <n v="3093514"/>
    <n v="2579591.58"/>
    <s v=""/>
    <s v=""/>
    <s v=""/>
    <m/>
    <m/>
    <m/>
    <s v=""/>
    <s v=""/>
    <s v=""/>
    <m/>
    <m/>
    <m/>
    <m/>
    <m/>
    <m/>
    <m/>
    <m/>
    <m/>
    <n v="0.74523554077584508"/>
    <x v="1"/>
    <s v="COS"/>
  </r>
  <r>
    <s v="R1"/>
    <n v="64583527"/>
    <s v="F"/>
    <s v="VIVIANA"/>
    <s v="STELLA"/>
    <s v="CONTRERAS"/>
    <s v="CAMPO"/>
    <d v="1979-01-18T00:00:00"/>
    <s v="NTL310"/>
    <n v="70001"/>
    <s v="SINCELEJO"/>
    <n v="70"/>
    <s v="SUCRE"/>
    <m/>
    <n v="3023806009"/>
    <n v="3138715684"/>
    <m/>
    <m/>
    <m/>
    <s v="27/09/2025"/>
    <x v="8"/>
    <n v="2024"/>
    <s v="LOGAN [2] [FL] INTENS TP 1600CC 16V A"/>
    <s v="J759Q225704"/>
    <s v="9FB4SR4D6RM730940"/>
    <s v="08001204"/>
    <s v="RENAULT"/>
    <s v="RENAULT LOGAN "/>
    <n v="2.9048277945619334E-2"/>
    <n v="66200000"/>
    <s v="ALLIANZ"/>
    <s v="AUTOMOVIL"/>
    <s v="PARTICULAR"/>
    <s v="vivicontreras14@hotmail.com"/>
    <n v="159830755"/>
    <n v="1922996"/>
    <n v="1595963.12"/>
    <s v=""/>
    <s v=""/>
    <s v=""/>
    <m/>
    <m/>
    <m/>
    <s v=""/>
    <s v=""/>
    <s v=""/>
    <m/>
    <m/>
    <m/>
    <m/>
    <m/>
    <m/>
    <m/>
    <m/>
    <m/>
    <n v="8.7199100132316354E-2"/>
    <x v="0"/>
    <s v="COS"/>
  </r>
  <r>
    <s v="R1"/>
    <n v="41382887"/>
    <s v="F"/>
    <s v="MARIA"/>
    <s v="MERCEDES"/>
    <s v="CASTILLO"/>
    <s v="HERNANDEZ"/>
    <d v="1946-11-19T00:00:00"/>
    <s v="MBP341"/>
    <n v="0"/>
    <s v="BOGOTA"/>
    <n v="25"/>
    <s v="CUNDINAMARCA"/>
    <m/>
    <n v="3203416591"/>
    <n v="0"/>
    <m/>
    <m/>
    <m/>
    <s v="03/09/2026"/>
    <x v="4"/>
    <n v="2012"/>
    <s v="X TRAIL S BASICA AT 2500CC FE"/>
    <s v="QR25301636B"/>
    <s v="JN8TBNT30Z0001127"/>
    <s v="06408038"/>
    <s v="NISSAN"/>
    <s v="NISSAN X "/>
    <n v="2.3160914285714287E-2"/>
    <n v="52500000"/>
    <s v="BOLIVAR"/>
    <s v="CAMPERO"/>
    <s v="PARTICULAR"/>
    <s v="paipa4611@gmail.com"/>
    <n v="159719028"/>
    <n v="1215948"/>
    <n v="1001805.26"/>
    <s v=""/>
    <s v=""/>
    <s v=""/>
    <m/>
    <m/>
    <m/>
    <s v=""/>
    <s v=""/>
    <s v=""/>
    <m/>
    <m/>
    <m/>
    <m/>
    <m/>
    <m/>
    <m/>
    <m/>
    <m/>
    <n v="0.72338002481829289"/>
    <x v="0"/>
    <s v="COS"/>
  </r>
  <r>
    <s v="R1"/>
    <n v="44007388"/>
    <s v="F"/>
    <s v="JULENA"/>
    <s v="MILEIDY"/>
    <s v="MAZO"/>
    <s v="CEBALLOS"/>
    <d v="1985-10-13T00:00:00"/>
    <s v="IPQ061"/>
    <n v="5001"/>
    <s v="MEDELLIN"/>
    <n v="5"/>
    <s v="ANTIOQUIA"/>
    <m/>
    <n v="3127145438"/>
    <n v="0"/>
    <m/>
    <m/>
    <m/>
    <s v="04/09/2025"/>
    <x v="18"/>
    <n v="2016"/>
    <s v="STEPWAY [2] EXPRESSION / ZE MT 1600CC AA 16"/>
    <s v="2842Q033379"/>
    <s v="9FB5SRC9GGM204714"/>
    <s v="08001176"/>
    <s v="RENAULT"/>
    <s v="RENAULT STEPWAY "/>
    <n v="5.2438783163265307E-2"/>
    <n v="39200000"/>
    <s v="BOLIVAR"/>
    <s v="AUTOMOVIL"/>
    <s v="PARTICULAR"/>
    <s v="mileidyc2@hotmail.com"/>
    <n v="29219344"/>
    <n v="2055600.3"/>
    <n v="1707395.21"/>
    <s v=""/>
    <s v=""/>
    <s v=""/>
    <m/>
    <m/>
    <m/>
    <s v=""/>
    <s v=""/>
    <s v=""/>
    <m/>
    <m/>
    <m/>
    <m/>
    <m/>
    <m/>
    <m/>
    <m/>
    <m/>
    <n v="0.22178682558563312"/>
    <x v="1"/>
    <s v="COS"/>
  </r>
  <r>
    <s v="R1"/>
    <n v="8102923"/>
    <s v="M"/>
    <s v="SEBASTIAN"/>
    <n v="0"/>
    <s v="LOPEZ DE MESA"/>
    <s v="MONTOYA"/>
    <d v="1984-01-23T00:00:00"/>
    <s v="LTT163"/>
    <n v="5001"/>
    <s v="MEDELLIN"/>
    <n v="5"/>
    <s v="ANTIOQUIA"/>
    <m/>
    <n v="3006151653"/>
    <n v="0"/>
    <m/>
    <m/>
    <m/>
    <s v="29/09/2025"/>
    <x v="11"/>
    <n v="2024"/>
    <s v="X TRAIL[T33] e-POWER EXCLUSI AT 1500CC 6AB A"/>
    <s v="BM46096624A"/>
    <s v="JN1T33JB1Z0001468"/>
    <s v="06406154"/>
    <s v="NISSAN"/>
    <s v="NISSAN X "/>
    <n v="1.8105168485999051E-2"/>
    <n v="210700000"/>
    <s v="MAPFRE"/>
    <s v="CAMIONETAPASAJ"/>
    <s v="PARTICULAR"/>
    <s v="sebasldm@gmail.com"/>
    <n v="159822277"/>
    <n v="3814759"/>
    <n v="3185680.02"/>
    <s v=""/>
    <s v=""/>
    <s v=""/>
    <m/>
    <m/>
    <m/>
    <s v=""/>
    <s v=""/>
    <s v=""/>
    <m/>
    <m/>
    <m/>
    <m/>
    <m/>
    <m/>
    <m/>
    <m/>
    <m/>
    <n v="0.92308568321337225"/>
    <x v="0"/>
    <s v="COS"/>
  </r>
  <r>
    <s v="R1"/>
    <n v="43273549"/>
    <s v="F"/>
    <s v="MARIA"/>
    <s v="CAROLINA"/>
    <s v="ARRIETA"/>
    <s v="ARGEL"/>
    <d v="1981-09-11T00:00:00"/>
    <s v="EPS986"/>
    <n v="5001"/>
    <s v="MEDELLIN"/>
    <n v="5"/>
    <s v="ANTIOQUIA"/>
    <m/>
    <n v="3113123965"/>
    <n v="3226468444"/>
    <m/>
    <m/>
    <m/>
    <s v="30/09/2025"/>
    <x v="2"/>
    <n v="2019"/>
    <s v="KICKS ADVANCE TP 1600CC R17"/>
    <s v="HR16544081T"/>
    <s v="3N8CP5HD2ZL464344"/>
    <s v="06406132"/>
    <s v="NISSAN"/>
    <s v="NISSAN KICKS "/>
    <n v="2.5279908952959028E-2"/>
    <n v="65900000"/>
    <s v="BOLIVAR"/>
    <s v="CAMIONETAPASAJ"/>
    <s v="PARTICULAR"/>
    <s v="mcarriet@yahoo.com"/>
    <n v="159829422"/>
    <n v="1665946"/>
    <n v="1379954.33"/>
    <s v=""/>
    <s v=""/>
    <s v=""/>
    <m/>
    <m/>
    <m/>
    <s v=""/>
    <s v=""/>
    <s v=""/>
    <m/>
    <m/>
    <m/>
    <m/>
    <m/>
    <m/>
    <m/>
    <m/>
    <m/>
    <n v="0.64589086630346071"/>
    <x v="0"/>
    <s v="COS"/>
  </r>
  <r>
    <s v="R1"/>
    <n v="2774391"/>
    <s v="M"/>
    <s v="PASCAL"/>
    <s v="DANIEL"/>
    <s v="VAZART"/>
    <s v="GATINOIS"/>
    <d v="1956-04-06T00:00:00"/>
    <s v="LKT974"/>
    <n v="5001"/>
    <s v="MEDELLIN"/>
    <n v="5"/>
    <s v="ANTIOQUIA"/>
    <m/>
    <n v="3006389852"/>
    <n v="3012687325"/>
    <m/>
    <m/>
    <m/>
    <s v="12/09/2025"/>
    <x v="3"/>
    <n v="2023"/>
    <s v="SWIFT [4] HYBRID MT 1200CC 5P 6A"/>
    <s v="K12C5775044"/>
    <s v="JS2ZC53S2P6401345"/>
    <s v="08801057"/>
    <s v="SUZUKI"/>
    <s v="SUZUKI SWIFT "/>
    <n v="4.4227106918238994E-2"/>
    <n v="63600000"/>
    <s v="ALLIANZ"/>
    <s v="AUTOMOVIL"/>
    <s v="PARTICULAR"/>
    <s v="kettym.hernandez@gmail.com"/>
    <n v="159779126"/>
    <n v="2812844"/>
    <n v="2343734.64"/>
    <s v=""/>
    <s v=""/>
    <s v=""/>
    <m/>
    <m/>
    <m/>
    <s v=""/>
    <s v=""/>
    <s v=""/>
    <m/>
    <m/>
    <m/>
    <m/>
    <m/>
    <m/>
    <m/>
    <m/>
    <m/>
    <n v="0.77009451075597302"/>
    <x v="1"/>
    <s v="COS"/>
  </r>
  <r>
    <s v="R1"/>
    <n v="1020436693"/>
    <s v="M"/>
    <s v="JOHN"/>
    <s v="ALEZANDER"/>
    <s v="LOAIZA"/>
    <s v="OCAMPO"/>
    <d v="1989-06-21T00:00:00"/>
    <s v="NFM945"/>
    <n v="8078"/>
    <s v="BARANOA"/>
    <n v="8"/>
    <s v="ATLANTICO"/>
    <m/>
    <n v="3022964577"/>
    <n v="0"/>
    <m/>
    <m/>
    <m/>
    <s v="13/09/2025"/>
    <x v="9"/>
    <n v="2024"/>
    <s v="COROLLA CROSS SE-G HYBRID TP 1800CC 7AB 4"/>
    <s v="2ZR2V38261"/>
    <s v="9BRKZAAG4R0666381"/>
    <s v="09006179"/>
    <s v="TOYOTA"/>
    <s v="TOYOTA COROLLA "/>
    <n v="2.6149057750759878E-2"/>
    <n v="131600000"/>
    <s v="ALLIANZ"/>
    <s v="CAMIONETAPASAJ"/>
    <s v="PARTICULAR"/>
    <s v="alexloaiza8021@gmail.com"/>
    <n v="159707156"/>
    <n v="3441216"/>
    <n v="2871778.06"/>
    <s v=""/>
    <s v=""/>
    <s v=""/>
    <m/>
    <m/>
    <m/>
    <s v=""/>
    <s v=""/>
    <s v=""/>
    <m/>
    <m/>
    <m/>
    <m/>
    <m/>
    <m/>
    <m/>
    <m/>
    <m/>
    <n v="1.5900083464895909E-3"/>
    <x v="1"/>
    <s v="COS"/>
  </r>
  <r>
    <s v="R1"/>
    <n v="70722027"/>
    <s v="M"/>
    <s v="ERNESTO"/>
    <s v="JAVIER"/>
    <s v="GOMEZ"/>
    <s v="LONDOÃ‘O"/>
    <d v="1961-04-16T00:00:00"/>
    <s v="JBS140"/>
    <n v="5001"/>
    <s v="MEDELLIN"/>
    <n v="5"/>
    <s v="ANTIOQUIA"/>
    <m/>
    <n v="3006107782"/>
    <n v="0"/>
    <m/>
    <m/>
    <m/>
    <s v="25/09/2025"/>
    <x v="10"/>
    <n v="2017"/>
    <s v="CX5 [FL] TOURING TP 2000CC CR"/>
    <s v="PE10371288"/>
    <s v="JM8KE2W72H0390333"/>
    <s v="05606079"/>
    <s v="MAZDA"/>
    <s v="MAZDA CX5 "/>
    <n v="3.4198582278481014E-2"/>
    <n v="79000000"/>
    <s v="SURAMERICANA"/>
    <s v="CAMIONETAPASAJ"/>
    <s v="PARTICULAR"/>
    <s v="ernestojaviergomez@gmail.com"/>
    <n v="159790712"/>
    <n v="2701688"/>
    <n v="2250326.0499999998"/>
    <s v=""/>
    <s v=""/>
    <s v=""/>
    <m/>
    <m/>
    <m/>
    <s v=""/>
    <s v=""/>
    <s v=""/>
    <m/>
    <m/>
    <m/>
    <m/>
    <m/>
    <m/>
    <m/>
    <m/>
    <m/>
    <n v="0.64762790658848823"/>
    <x v="1"/>
    <s v="COS"/>
  </r>
  <r>
    <s v="R1"/>
    <n v="9739011"/>
    <s v="M"/>
    <s v="JOSE"/>
    <s v="ABRAHAM"/>
    <s v="MARTA"/>
    <s v="Ã‘USTES"/>
    <d v="1984-03-10T00:00:00"/>
    <s v="LPO726"/>
    <n v="0"/>
    <s v="BOGOTA"/>
    <n v="25"/>
    <s v="CUNDINAMARCA"/>
    <m/>
    <n v="3007673936"/>
    <n v="0"/>
    <m/>
    <m/>
    <m/>
    <s v="23/09/2025"/>
    <x v="19"/>
    <n v="2023"/>
    <s v="LOGAN [2] [FL] ZEN MT 1600CC 16V A"/>
    <s v="J759Q153964"/>
    <s v="9FB4SR0E5PM428880"/>
    <s v="08001202"/>
    <s v="RENAULT"/>
    <s v="RENAULT LOGAN "/>
    <n v="3.0418525709219858E-2"/>
    <n v="56400000"/>
    <s v="HDI-LIBERTY"/>
    <s v="AUTOMOVIL"/>
    <s v="PARTICULAR"/>
    <s v="jamarta23@hotmail.com"/>
    <n v="29201688"/>
    <n v="1715604.85"/>
    <n v="1421684.75"/>
    <s v=""/>
    <s v=""/>
    <s v=""/>
    <m/>
    <m/>
    <m/>
    <s v=""/>
    <s v=""/>
    <s v=""/>
    <m/>
    <m/>
    <m/>
    <m/>
    <m/>
    <m/>
    <m/>
    <m/>
    <m/>
    <n v="0.22434511977154192"/>
    <x v="0"/>
    <s v="COS"/>
  </r>
  <r>
    <s v="R1"/>
    <n v="45491189"/>
    <s v="F"/>
    <s v="EDNA"/>
    <s v="MARGARITA"/>
    <s v="HERNANDEZ"/>
    <s v="DOMINGUEZ"/>
    <d v="1970-09-10T00:00:00"/>
    <s v="FOS829"/>
    <n v="0"/>
    <s v="BOGOTA"/>
    <n v="25"/>
    <s v="CUNDINAMARCA"/>
    <m/>
    <n v="3004246005"/>
    <n v="0"/>
    <m/>
    <m/>
    <m/>
    <s v="11/09/2025"/>
    <x v="23"/>
    <n v="2019"/>
    <s v="A 200 [W177] Progress TP 1300CC T CT"/>
    <s v="28291480029454"/>
    <s v="WDD1770871J038368"/>
    <s v="05801328"/>
    <s v="MERCEDES BENZ"/>
    <s v="MERCEDES BENZ A "/>
    <n v="2.0879665202702704E-2"/>
    <n v="88800000"/>
    <s v="SURAMERICANA"/>
    <s v="AUTOMOVIL"/>
    <s v="PARTICULAR"/>
    <n v="0"/>
    <n v="29211684"/>
    <n v="1854114.27"/>
    <n v="1538079.22"/>
    <s v=""/>
    <s v=""/>
    <s v=""/>
    <m/>
    <m/>
    <m/>
    <s v=""/>
    <s v=""/>
    <s v=""/>
    <m/>
    <m/>
    <m/>
    <m/>
    <m/>
    <m/>
    <m/>
    <m/>
    <m/>
    <n v="5.7885469913107057E-3"/>
    <x v="0"/>
    <s v="COS"/>
  </r>
  <r>
    <s v="R1"/>
    <n v="16539392"/>
    <s v="M"/>
    <s v="FABIO"/>
    <n v="0"/>
    <s v="BONILLA"/>
    <s v="ABADIA"/>
    <d v="1982-05-11T00:00:00"/>
    <s v="LKZ130"/>
    <n v="76001"/>
    <s v="CALI"/>
    <n v="76"/>
    <s v="VALLE DEL CAUCA"/>
    <m/>
    <n v="3127665943"/>
    <n v="0"/>
    <m/>
    <m/>
    <m/>
    <s v="09/09/2025"/>
    <x v="28"/>
    <n v="2022"/>
    <s v="FORTUNER [2] [F 2.4L SRV TP 2400CC TD 7A"/>
    <s v="2GDD029237"/>
    <s v="8AJAB3GS5N2932096"/>
    <s v="09006183"/>
    <s v="TOYOTA"/>
    <s v="TOYOTA FORTUNER "/>
    <n v="2.3542660256410258E-2"/>
    <n v="218400000"/>
    <s v="ALLIANZ"/>
    <s v="CAMIONETAPASAJ"/>
    <s v="PARTICULAR"/>
    <n v="0"/>
    <n v="159710333"/>
    <n v="5141717"/>
    <n v="4300770.45"/>
    <s v=""/>
    <s v=""/>
    <s v=""/>
    <m/>
    <m/>
    <m/>
    <s v=""/>
    <s v=""/>
    <s v=""/>
    <m/>
    <m/>
    <m/>
    <m/>
    <m/>
    <m/>
    <m/>
    <m/>
    <m/>
    <n v="0.6549888559873237"/>
    <x v="3"/>
    <s v="COS"/>
  </r>
  <r>
    <s v="R1"/>
    <n v="79495053"/>
    <s v="M"/>
    <s v="RUBEN"/>
    <s v="DARIO"/>
    <s v="GALLEGO"/>
    <s v="HURTADO"/>
    <d v="1969-11-30T00:00:00"/>
    <s v="DDO453"/>
    <n v="0"/>
    <s v="BOGOTA"/>
    <n v="25"/>
    <s v="CUNDINAMARCA"/>
    <m/>
    <n v="3107718324"/>
    <n v="0"/>
    <m/>
    <m/>
    <m/>
    <s v="22/09/2025"/>
    <x v="25"/>
    <n v="2010"/>
    <s v="MEGANE II F.II DYNAMIQUE MT 2000CC 6AB C"/>
    <s v="RZ770C146519"/>
    <s v="VF1LMB506AR163395"/>
    <s v="08002184"/>
    <s v="RENAULT"/>
    <s v="RENAULT MEGANE "/>
    <n v="6.9476278026905827E-2"/>
    <n v="22300000"/>
    <s v="HDI-LIBERTY"/>
    <s v="AUTOMOVIL"/>
    <s v="PARTICULAR"/>
    <s v="rubendagahu@gmail.com"/>
    <n v="159795199"/>
    <n v="1549321"/>
    <n v="1281950.54"/>
    <s v=""/>
    <s v=""/>
    <s v=""/>
    <m/>
    <m/>
    <m/>
    <s v=""/>
    <s v=""/>
    <s v=""/>
    <m/>
    <m/>
    <m/>
    <m/>
    <m/>
    <m/>
    <m/>
    <m/>
    <m/>
    <n v="0.35476455081160163"/>
    <x v="1"/>
    <s v="COS"/>
  </r>
  <r>
    <s v="R1"/>
    <n v="94382171"/>
    <s v="M"/>
    <s v="VENTURA"/>
    <n v="0"/>
    <s v="OSSA"/>
    <s v="TROCHEZ"/>
    <d v="1972-12-14T00:00:00"/>
    <s v="LYV444"/>
    <n v="76001"/>
    <s v="CALI"/>
    <n v="76"/>
    <s v="VALLE DEL CAUCA"/>
    <m/>
    <n v="3177320909"/>
    <n v="0"/>
    <m/>
    <m/>
    <m/>
    <s v="15/09/2025"/>
    <x v="15"/>
    <n v="2024"/>
    <s v="2 [2] [FL] GRAND TOURING L TP 1500CC 6AB T"/>
    <s v="P540643081"/>
    <s v="3MDDJ2SAARM410764"/>
    <s v="05601200"/>
    <s v="MAZDA"/>
    <s v="MAZDA 2 "/>
    <n v="4.9993057471264368E-2"/>
    <n v="87000000"/>
    <s v="MAPFRE"/>
    <s v="AUTOMOVIL"/>
    <s v="PARTICULAR"/>
    <n v="0"/>
    <n v="159837143"/>
    <n v="4349396"/>
    <n v="3634954.88"/>
    <s v=""/>
    <s v=""/>
    <s v=""/>
    <m/>
    <m/>
    <m/>
    <s v=""/>
    <s v=""/>
    <s v=""/>
    <m/>
    <m/>
    <m/>
    <m/>
    <m/>
    <m/>
    <m/>
    <m/>
    <m/>
    <n v="0.72780270889777676"/>
    <x v="1"/>
    <s v="COS"/>
  </r>
  <r>
    <s v="R1"/>
    <n v="21897406"/>
    <s v="F"/>
    <s v="ORLIDIA"/>
    <n v="0"/>
    <s v="ORTIZ"/>
    <s v="LONDOÃ‘O"/>
    <d v="1971-02-06T00:00:00"/>
    <s v="IHU482"/>
    <n v="5001"/>
    <s v="MEDELLIN"/>
    <n v="5"/>
    <s v="ANTIOQUIA"/>
    <m/>
    <n v="3147991189"/>
    <n v="0"/>
    <m/>
    <m/>
    <m/>
    <s v="30/09/2025"/>
    <x v="2"/>
    <n v="2016"/>
    <s v="FIESTA [7] HATCHBACK TITAN TP 1600CC 5P"/>
    <s v="GM116710"/>
    <s v="3FADP4FJ4GM116710"/>
    <s v="03001137"/>
    <s v="FORD"/>
    <s v="FORD FIESTA "/>
    <n v="3.483244498777506E-2"/>
    <n v="40900000"/>
    <s v="SURAMERICANA"/>
    <s v="AUTOMOVIL"/>
    <s v="PARTICULAR"/>
    <s v="orlidia72@gmail.com"/>
    <n v="159782481"/>
    <n v="1424647"/>
    <n v="1177182.25"/>
    <s v=""/>
    <s v=""/>
    <s v=""/>
    <m/>
    <m/>
    <m/>
    <s v=""/>
    <s v=""/>
    <s v=""/>
    <m/>
    <m/>
    <m/>
    <m/>
    <m/>
    <m/>
    <m/>
    <m/>
    <m/>
    <n v="0.70427605098222634"/>
    <x v="0"/>
    <s v="COS"/>
  </r>
  <r>
    <s v="R1"/>
    <n v="1112777485"/>
    <s v="F"/>
    <s v="ERIKA"/>
    <s v="JOHANA"/>
    <s v="BUITRAGO"/>
    <s v="CASTAÃ‘O"/>
    <d v="1992-11-02T00:00:00"/>
    <s v="LYK128"/>
    <n v="76147"/>
    <s v="CARTAGO"/>
    <n v="76"/>
    <s v="VALLE DEL CAUCA"/>
    <m/>
    <n v="3113367370"/>
    <n v="0"/>
    <m/>
    <m/>
    <m/>
    <s v="24/09/2025"/>
    <x v="13"/>
    <n v="2025"/>
    <s v="ONIX [2] RS MT 1000CC 5P T"/>
    <s v="L4F241424720"/>
    <s v="9BGED48K0SG137073"/>
    <s v="01601339"/>
    <s v="CHEVROLET"/>
    <s v="CHEVROLET ONIX "/>
    <n v="3.7107241931216936E-2"/>
    <n v="75600000"/>
    <s v="ALLIANZ"/>
    <s v="AUTOMOVIL"/>
    <s v="PARTICULAR"/>
    <n v="0"/>
    <n v="29193485"/>
    <n v="2805307.49"/>
    <n v="2337401.25"/>
    <s v=""/>
    <s v=""/>
    <s v=""/>
    <m/>
    <m/>
    <m/>
    <s v=""/>
    <s v=""/>
    <s v=""/>
    <m/>
    <m/>
    <m/>
    <m/>
    <m/>
    <m/>
    <m/>
    <m/>
    <m/>
    <n v="0.4006424057898752"/>
    <x v="1"/>
    <s v="COS"/>
  </r>
  <r>
    <s v="R1"/>
    <n v="91538259"/>
    <s v="M"/>
    <s v="OSCAR"/>
    <s v="FABIAN"/>
    <s v="COBOS"/>
    <s v="GUZMAN"/>
    <d v="1985-02-01T00:00:00"/>
    <s v="KTK641"/>
    <n v="68001"/>
    <s v="BUCARAMANGA"/>
    <n v="68"/>
    <s v="SANTANDER"/>
    <m/>
    <n v="3016398067"/>
    <n v="0"/>
    <m/>
    <m/>
    <m/>
    <s v="26/09/2026"/>
    <x v="6"/>
    <n v="2024"/>
    <s v="RIO VIBRANT [FL] MT 1400CC 4P R1"/>
    <s v="G4LCPE704738"/>
    <s v="3KPA341AARE583200"/>
    <s v="04601304"/>
    <s v="KIA"/>
    <s v="KIA RIO "/>
    <n v="3.4950139914163091E-2"/>
    <n v="69900000"/>
    <s v="SBS"/>
    <s v="AUTOMOVIL"/>
    <s v="PARTICULAR"/>
    <s v="oscar.cobos@hotmail.com"/>
    <n v="29188785"/>
    <n v="2443014.7799999998"/>
    <n v="2032953.6"/>
    <s v=""/>
    <s v=""/>
    <s v=""/>
    <m/>
    <m/>
    <m/>
    <s v=""/>
    <s v=""/>
    <s v=""/>
    <m/>
    <m/>
    <m/>
    <m/>
    <m/>
    <m/>
    <m/>
    <m/>
    <m/>
    <n v="0.75013499553401064"/>
    <x v="1"/>
    <s v="COS"/>
  </r>
  <r>
    <s v="R1"/>
    <n v="21406851"/>
    <s v="F"/>
    <s v="DORA"/>
    <s v="ELENA"/>
    <s v="GOMEZ"/>
    <s v="BETANCUR"/>
    <d v="1959-10-03T00:00:00"/>
    <s v="IOZ468"/>
    <n v="5001"/>
    <s v="MEDELLIN"/>
    <n v="5"/>
    <s v="ANTIOQUIA"/>
    <m/>
    <n v="3014723723"/>
    <n v="3014723223"/>
    <m/>
    <m/>
    <m/>
    <s v="29/09/2025"/>
    <x v="11"/>
    <n v="2016"/>
    <s v="VERSA [FL] ADVANCE AT 1600CC 2AB A"/>
    <s v="HR16700210L"/>
    <s v="3N1CN7ADXZK152692"/>
    <s v="06401212"/>
    <s v="NISSAN"/>
    <s v="NISSAN VERSA "/>
    <n v="3.2626051785714288E-2"/>
    <n v="39200000"/>
    <s v="BOLIVAR"/>
    <s v="AUTOMOVIL"/>
    <s v="PARTICULAR"/>
    <s v="doraegomezbetancur@hotmail.com"/>
    <n v="29217616"/>
    <n v="1278941.23"/>
    <n v="1054740.53"/>
    <s v=""/>
    <s v=""/>
    <s v=""/>
    <m/>
    <m/>
    <m/>
    <s v=""/>
    <s v=""/>
    <s v=""/>
    <m/>
    <m/>
    <m/>
    <m/>
    <m/>
    <m/>
    <m/>
    <m/>
    <m/>
    <n v="0.10755988858324095"/>
    <x v="0"/>
    <s v="COS"/>
  </r>
  <r>
    <s v="R1"/>
    <n v="30275677"/>
    <s v="F"/>
    <s v="LUZ"/>
    <s v="CRISTINA"/>
    <s v="GARTNER"/>
    <s v="ISAZA"/>
    <d v="1960-07-01T00:00:00"/>
    <s v="LPU365"/>
    <n v="17001"/>
    <s v="MANIZALES"/>
    <n v="17"/>
    <s v="CALDAS"/>
    <m/>
    <n v="3006945753"/>
    <n v="0"/>
    <m/>
    <m/>
    <m/>
    <s v="15/09/2025"/>
    <x v="15"/>
    <n v="2023"/>
    <s v="S.PRESSO GL MT 1000CC 5P AA"/>
    <s v="K10CNC209929"/>
    <s v="MA3FL61S7PA416875"/>
    <s v="08801056"/>
    <s v="SUZUKI"/>
    <s v="SUZUKI S.PRESSO "/>
    <n v="3.3567378640776697E-2"/>
    <n v="41200000"/>
    <s v="HDI-LIBERTY"/>
    <s v="AUTOMOVIL"/>
    <s v="PARTICULAR"/>
    <s v="cg.odontologiaestetica@gmail.com"/>
    <n v="159775628"/>
    <n v="1382976"/>
    <n v="1142164.28"/>
    <s v=""/>
    <s v=""/>
    <s v=""/>
    <m/>
    <m/>
    <m/>
    <s v=""/>
    <s v=""/>
    <s v=""/>
    <m/>
    <m/>
    <m/>
    <m/>
    <m/>
    <m/>
    <m/>
    <m/>
    <m/>
    <n v="0.71510914533896164"/>
    <x v="0"/>
    <s v="COS"/>
  </r>
  <r>
    <s v="R1"/>
    <n v="1121880866"/>
    <s v="F"/>
    <s v="IVONNE"/>
    <s v="DALLAN"/>
    <s v="GARAY"/>
    <s v="TORRES"/>
    <d v="1991-05-25T00:00:00"/>
    <s v="INT842"/>
    <n v="50001"/>
    <s v="VILLAVICENCIO"/>
    <n v="50"/>
    <s v="META"/>
    <m/>
    <n v="3103022087"/>
    <n v="3103024526"/>
    <m/>
    <m/>
    <m/>
    <s v="20/09/2025"/>
    <x v="7"/>
    <n v="2016"/>
    <s v="SANDERO [2] DYNAMIQUE MT 1600CC AA 8V"/>
    <s v="A812UB80162"/>
    <s v="9FB5SREB4GM139670"/>
    <s v="08001182"/>
    <s v="RENAULT"/>
    <s v="RENAULT SANDERO "/>
    <n v="4.8470401146131804E-2"/>
    <n v="34900000"/>
    <s v="MAPFRE"/>
    <s v="AUTOMOVIL"/>
    <s v="PARTICULAR"/>
    <s v="Ivonne.1991.25@gmail.com"/>
    <n v="159832908"/>
    <n v="1691617"/>
    <n v="1401526.9"/>
    <s v=""/>
    <s v=""/>
    <s v=""/>
    <m/>
    <m/>
    <m/>
    <s v=""/>
    <s v=""/>
    <s v=""/>
    <m/>
    <m/>
    <m/>
    <m/>
    <m/>
    <m/>
    <m/>
    <m/>
    <m/>
    <n v="0.94832031451249044"/>
    <x v="1"/>
    <s v="COS"/>
  </r>
  <r>
    <s v="R1"/>
    <n v="13513498"/>
    <s v="M"/>
    <s v="ALBERTO"/>
    <n v="0"/>
    <s v="REMOLINA"/>
    <s v="PARRA"/>
    <d v="1977-09-19T00:00:00"/>
    <s v="GMX869"/>
    <n v="0"/>
    <s v="BOGOTA"/>
    <n v="25"/>
    <s v="CUNDINAMARCA"/>
    <m/>
    <n v="3165305687"/>
    <n v="0"/>
    <m/>
    <m/>
    <m/>
    <s v="20/09/2025"/>
    <x v="7"/>
    <n v="2019"/>
    <s v="FUSION [3] [FL] TITANIUM PLUS TP 2000CC CT T"/>
    <s v="KR190210"/>
    <s v="3FA6P0K91KR190210"/>
    <s v="03001152"/>
    <s v="FORD"/>
    <s v="FORD FUSION "/>
    <n v="2.3152703349282298E-2"/>
    <n v="83600000"/>
    <s v="SURAMERICANA"/>
    <s v="AUTOMOVIL"/>
    <s v="PARTICULAR"/>
    <s v="aremolina@hotmail.com"/>
    <n v="159742321"/>
    <n v="1935566"/>
    <n v="1606526.3"/>
    <s v=""/>
    <s v=""/>
    <s v=""/>
    <m/>
    <m/>
    <m/>
    <s v=""/>
    <s v=""/>
    <s v=""/>
    <m/>
    <m/>
    <m/>
    <m/>
    <m/>
    <m/>
    <m/>
    <m/>
    <m/>
    <n v="0.63929666332060553"/>
    <x v="0"/>
    <s v="COS"/>
  </r>
  <r>
    <s v="R1"/>
    <n v="23682041"/>
    <s v="F"/>
    <s v="MILENA"/>
    <s v="PATRICIA"/>
    <s v="FERNANDEZ"/>
    <s v="DIAZ"/>
    <d v="1973-04-15T00:00:00"/>
    <s v="RCU209"/>
    <n v="0"/>
    <s v="BOGOTA"/>
    <n v="25"/>
    <s v="CUNDINAMARCA"/>
    <m/>
    <n v="3142824920"/>
    <n v="0"/>
    <m/>
    <m/>
    <m/>
    <s v="28/09/2025"/>
    <x v="14"/>
    <n v="2011"/>
    <s v="NAVARA HIGH LUJO MT 2500CC 4X4 T"/>
    <s v="YD25210999T"/>
    <s v="MNTVCUD40Z0022560"/>
    <s v="06421042"/>
    <s v="NISSAN"/>
    <s v="NISSAN NAVARA "/>
    <n v="1.8811350974930363E-2"/>
    <n v="71800000"/>
    <s v="MAPFRE"/>
    <s v="PICKUPDOBLECAB"/>
    <s v="PARTICULAR"/>
    <s v="milenafer@hotmail.com"/>
    <n v="159835658"/>
    <n v="1350655"/>
    <n v="1115003.95"/>
    <s v=""/>
    <s v=""/>
    <s v=""/>
    <m/>
    <m/>
    <m/>
    <s v=""/>
    <s v=""/>
    <s v=""/>
    <m/>
    <m/>
    <m/>
    <m/>
    <m/>
    <m/>
    <m/>
    <m/>
    <m/>
    <n v="0.70814036740178565"/>
    <x v="0"/>
    <s v="COS"/>
  </r>
  <r>
    <s v="R1"/>
    <n v="80021067"/>
    <s v="M"/>
    <s v="YUDIS"/>
    <n v="0"/>
    <s v="VANEGAS"/>
    <s v="SERRANO"/>
    <d v="1977-06-10T00:00:00"/>
    <s v="KYN328"/>
    <n v="0"/>
    <s v="BOGOTA"/>
    <n v="25"/>
    <s v="CUNDINAMARCA"/>
    <m/>
    <n v="3504227199"/>
    <n v="3166167637"/>
    <m/>
    <m/>
    <m/>
    <s v="10/09/2025"/>
    <x v="17"/>
    <n v="2023"/>
    <s v="VITARA GL AT 1600CC 2AB A"/>
    <s v="M16A2403969"/>
    <s v="TSMYD21S2PMB25219"/>
    <s v="08806018"/>
    <s v="SUZUKI"/>
    <s v="SUZUKI VITARA "/>
    <n v="2.5659809160305344E-2"/>
    <n v="78600000"/>
    <s v="ALLIANZ"/>
    <s v="CAMIONETAPASAJ"/>
    <s v="PARTICULAR"/>
    <s v="yudis.vs@gmail.com"/>
    <n v="159904287"/>
    <n v="2016861"/>
    <n v="1674841.46"/>
    <s v=""/>
    <s v=""/>
    <s v=""/>
    <m/>
    <m/>
    <m/>
    <s v=""/>
    <s v=""/>
    <s v=""/>
    <m/>
    <m/>
    <m/>
    <m/>
    <m/>
    <m/>
    <m/>
    <m/>
    <m/>
    <n v="0.32054606523912899"/>
    <x v="1"/>
    <s v="COS"/>
  </r>
  <r>
    <s v="R1"/>
    <n v="70255551"/>
    <s v="M"/>
    <s v="MARIO"/>
    <s v="ANTONIO"/>
    <s v="ACEVEDO"/>
    <s v="CASTRILLON"/>
    <d v="1974-12-26T00:00:00"/>
    <s v="LKS391"/>
    <n v="5001"/>
    <s v="MEDELLIN"/>
    <n v="5"/>
    <s v="ANTIOQUIA"/>
    <m/>
    <n v="3117202421"/>
    <n v="0"/>
    <m/>
    <m/>
    <m/>
    <s v="04/09/2026"/>
    <x v="18"/>
    <n v="2023"/>
    <s v="COROLLA CROSS SE-G HYBRID TP 1800CC 7AB 4"/>
    <s v="2ZR2R54944"/>
    <s v="9BRKZAAG1P0636896"/>
    <s v="09006179"/>
    <s v="TOYOTA"/>
    <s v="TOYOTA COROLLA "/>
    <n v="2.2817005838198498E-2"/>
    <n v="119900000"/>
    <s v="BOLIVAR"/>
    <s v="CAMIONETAPASAJ"/>
    <s v="PARTICULAR"/>
    <s v="mariomariachimitierra@hotmail.com"/>
    <n v="159804469"/>
    <n v="2735759"/>
    <n v="2278956.7599999998"/>
    <s v=""/>
    <s v=""/>
    <s v=""/>
    <m/>
    <m/>
    <m/>
    <s v=""/>
    <s v=""/>
    <s v=""/>
    <m/>
    <m/>
    <m/>
    <m/>
    <m/>
    <m/>
    <m/>
    <m/>
    <m/>
    <n v="0.72389329037960726"/>
    <x v="3"/>
    <s v="COS"/>
  </r>
  <r>
    <s v="R1"/>
    <n v="79806349"/>
    <s v="M"/>
    <s v="LUIS"/>
    <s v="FERNANDO"/>
    <s v="VILLAMIL"/>
    <s v="ARCILA"/>
    <d v="1976-08-22T00:00:00"/>
    <s v="LWZ654"/>
    <n v="0"/>
    <s v="BOGOTA"/>
    <n v="25"/>
    <s v="CUNDINAMARCA"/>
    <m/>
    <n v="3132027508"/>
    <n v="3023180366"/>
    <m/>
    <m/>
    <m/>
    <s v="12/09/2025"/>
    <x v="3"/>
    <n v="2024"/>
    <s v="2 [2] [FL] TOURING SEDAN TP 1500CC 6AB"/>
    <s v="P540643760"/>
    <s v="3MDDJ2SAARM411153"/>
    <s v="05601197"/>
    <s v="MAZDA"/>
    <s v="MAZDA 2 "/>
    <n v="2.0699726133333332E-2"/>
    <n v="75000000"/>
    <s v="HDI-LIBERTY"/>
    <s v="AUTOMOVIL"/>
    <s v="PARTICULAR"/>
    <s v="SPARTANWAR1@GMAIL.COM"/>
    <n v="29214278"/>
    <n v="1552479.46"/>
    <n v="1284604.5900000001"/>
    <s v=""/>
    <s v=""/>
    <s v=""/>
    <m/>
    <m/>
    <m/>
    <s v=""/>
    <s v=""/>
    <s v=""/>
    <m/>
    <m/>
    <m/>
    <m/>
    <m/>
    <m/>
    <m/>
    <m/>
    <m/>
    <n v="0.56553607330996147"/>
    <x v="0"/>
    <s v="COS"/>
  </r>
  <r>
    <s v="R1"/>
    <n v="4832607"/>
    <s v="M"/>
    <s v="LUIS"/>
    <s v="AMADO"/>
    <s v="RODRIGUEZ"/>
    <s v="PORTOCARRERO"/>
    <d v="1952-06-06T00:00:00"/>
    <s v="FUV022"/>
    <n v="5001"/>
    <s v="MEDELLIN"/>
    <n v="5"/>
    <s v="ANTIOQUIA"/>
    <m/>
    <n v="3106854044"/>
    <n v="0"/>
    <m/>
    <m/>
    <m/>
    <s v="23/09/2025"/>
    <x v="19"/>
    <n v="2021"/>
    <s v="FORTUNER [2] [F 2.7L SRV TP 2700CC 7AB 4"/>
    <s v="2TRA864805"/>
    <s v="8AJCX3GS7M0130587"/>
    <s v="09006175"/>
    <s v="TOYOTA"/>
    <s v="TOYOTA FORTUNER "/>
    <n v="2.8188601257861635E-2"/>
    <n v="190800000"/>
    <s v="ALLIANZ"/>
    <s v="CAMIONETAPASAJ"/>
    <s v="PARTICULAR"/>
    <n v="0"/>
    <n v="29214730"/>
    <n v="5378385.1200000001"/>
    <n v="4499651.3600000003"/>
    <s v=""/>
    <s v=""/>
    <s v=""/>
    <m/>
    <m/>
    <m/>
    <s v=""/>
    <s v=""/>
    <s v=""/>
    <m/>
    <m/>
    <m/>
    <m/>
    <m/>
    <m/>
    <m/>
    <m/>
    <m/>
    <n v="0.79073176751559626"/>
    <x v="1"/>
    <s v="COS"/>
  </r>
  <r>
    <s v="R1"/>
    <n v="72187910"/>
    <s v="M"/>
    <s v="CARLOS"/>
    <s v="ALEXANDER"/>
    <s v="RAMIREZ"/>
    <s v="GOMEZ"/>
    <d v="1972-08-24T00:00:00"/>
    <s v="JUU814"/>
    <n v="0"/>
    <s v="BARRANQUILLA"/>
    <n v="8"/>
    <s v="ATLANTICO"/>
    <m/>
    <n v="3215413471"/>
    <n v="0"/>
    <m/>
    <m/>
    <m/>
    <s v="27/09/2025"/>
    <x v="8"/>
    <n v="2022"/>
    <s v="VERSA [2] EXCLUSIVE AT 1600CC TC RI"/>
    <s v="HR16321700V"/>
    <s v="3N1CN8AE6ZL108732"/>
    <s v="06401244"/>
    <s v="NISSAN"/>
    <s v="NISSAN VERSA "/>
    <n v="3.6451519536903038E-2"/>
    <n v="69100000"/>
    <s v="HDI-LIBERTY"/>
    <s v="AUTOMOVIL"/>
    <s v="PARTICULAR"/>
    <s v="rramirez00@gmail.com"/>
    <n v="159717367"/>
    <n v="2518800"/>
    <n v="2096638.79"/>
    <s v=""/>
    <s v=""/>
    <s v=""/>
    <m/>
    <m/>
    <m/>
    <s v=""/>
    <s v=""/>
    <s v=""/>
    <m/>
    <m/>
    <m/>
    <m/>
    <m/>
    <m/>
    <m/>
    <m/>
    <m/>
    <n v="0.39129795403684564"/>
    <x v="1"/>
    <s v="COS"/>
  </r>
  <r>
    <s v="R1"/>
    <n v="1035869038"/>
    <s v="M"/>
    <s v="SEBASTIAN"/>
    <n v="0"/>
    <s v="GIRALDO"/>
    <s v="LONDOÃ‘O"/>
    <d v="1994-10-12T00:00:00"/>
    <s v="FXM562"/>
    <n v="5001"/>
    <s v="MEDELLIN"/>
    <n v="5"/>
    <s v="ANTIOQUIA"/>
    <m/>
    <n v="3216096709"/>
    <n v="0"/>
    <m/>
    <m/>
    <m/>
    <s v="15/09/2025"/>
    <x v="15"/>
    <n v="2019"/>
    <s v="CX5 [2] GRAND TOURING L TP 2500CC 6AB R"/>
    <s v="PY10462996"/>
    <s v="JM7KF4WLAK0241865"/>
    <s v="05606089"/>
    <s v="MAZDA"/>
    <s v="MAZDA CX5 "/>
    <n v="4.4589962859795731E-2"/>
    <n v="107700000"/>
    <s v="SURAMERICANA"/>
    <s v="CAMIONETAPASAJ"/>
    <s v="PARTICULAR"/>
    <s v="yenyer95@hotmail.com"/>
    <n v="159776076"/>
    <n v="4802339"/>
    <n v="4015578.72"/>
    <s v=""/>
    <s v=""/>
    <s v=""/>
    <m/>
    <m/>
    <m/>
    <s v=""/>
    <s v=""/>
    <s v=""/>
    <m/>
    <m/>
    <m/>
    <m/>
    <m/>
    <m/>
    <m/>
    <m/>
    <m/>
    <n v="0.80910996888635278"/>
    <x v="1"/>
    <s v="COS"/>
  </r>
  <r>
    <s v="R1"/>
    <n v="41675980"/>
    <s v="F"/>
    <s v="ANA"/>
    <s v="MARIA"/>
    <s v="POVEDA"/>
    <s v="ALBA"/>
    <d v="1956-05-01T00:00:00"/>
    <s v="NKT417"/>
    <n v="0"/>
    <s v="BOGOTA"/>
    <n v="25"/>
    <s v="CUNDINAMARCA"/>
    <m/>
    <n v="3104587190"/>
    <n v="3142847236"/>
    <m/>
    <m/>
    <m/>
    <s v="06/09/2025"/>
    <x v="16"/>
    <n v="2025"/>
    <s v="STEPWAY [2] [FL ZEN MT 1600CC 16V A"/>
    <s v="J759Q295250"/>
    <s v="9FB5SR0E2SM020720"/>
    <s v="08001208"/>
    <s v="RENAULT"/>
    <s v="RENAULT STEPWAY "/>
    <n v="2.1865105189340813E-2"/>
    <n v="71300000"/>
    <s v="MAPFRE"/>
    <s v="AUTOMOVIL"/>
    <s v="PARTICULAR"/>
    <s v="pauladanies61@gmail.com"/>
    <n v="159774546"/>
    <n v="1558982"/>
    <n v="1290069.1599999999"/>
    <s v=""/>
    <s v=""/>
    <s v=""/>
    <m/>
    <m/>
    <m/>
    <s v=""/>
    <s v=""/>
    <s v=""/>
    <m/>
    <m/>
    <m/>
    <m/>
    <m/>
    <m/>
    <m/>
    <m/>
    <m/>
    <n v="0.29731202195395268"/>
    <x v="0"/>
    <s v="COS"/>
  </r>
  <r>
    <s v="R1"/>
    <n v="43909134"/>
    <s v="F"/>
    <s v="DENNYS"/>
    <s v="ARLEY"/>
    <s v="VERA"/>
    <s v="VILLA"/>
    <d v="1982-07-06T00:00:00"/>
    <s v="FQT271"/>
    <n v="5266"/>
    <s v="ENVIGADO"/>
    <n v="5"/>
    <s v="ANTIOQUIA"/>
    <m/>
    <n v="3214502063"/>
    <n v="3206975421"/>
    <m/>
    <m/>
    <m/>
    <s v="30/09/2025"/>
    <x v="2"/>
    <n v="2018"/>
    <s v="TRACKER [FL] LS MT 1800CC"/>
    <s v="CJL372992"/>
    <s v="3GNDJ8EEXJL372992"/>
    <s v="01606233"/>
    <s v="CHEVROLET"/>
    <s v="CHEVROLET TRACKER "/>
    <n v="2.9236136398467436E-2"/>
    <n v="52200000"/>
    <s v="MAPFRE"/>
    <s v="CAMIONETAPASAJ"/>
    <s v="PARTICULAR"/>
    <s v="dennys1919@gmail.com"/>
    <n v="29199544"/>
    <n v="1526126.32"/>
    <n v="1262459.0900000001"/>
    <s v=""/>
    <s v=""/>
    <s v=""/>
    <m/>
    <m/>
    <m/>
    <s v=""/>
    <s v=""/>
    <s v=""/>
    <m/>
    <m/>
    <m/>
    <m/>
    <m/>
    <m/>
    <m/>
    <m/>
    <m/>
    <n v="0.20074032704385925"/>
    <x v="0"/>
    <s v="COS"/>
  </r>
  <r>
    <s v="R1"/>
    <n v="1093225471"/>
    <s v="M"/>
    <s v="ANDRES"/>
    <s v="FELIPE"/>
    <s v="LOPEZ"/>
    <s v="HERRERA"/>
    <d v="1995-07-20T00:00:00"/>
    <s v="EPZ178"/>
    <n v="66682"/>
    <s v="SANTA ROSA DE CABAL"/>
    <n v="66"/>
    <s v="RISARALDA"/>
    <m/>
    <n v="3147975683"/>
    <n v="3102648066"/>
    <m/>
    <m/>
    <m/>
    <s v="09/09/2025"/>
    <x v="28"/>
    <n v="2019"/>
    <s v="STEPWAY [2] TREK INTENS AT 1600CC AA 16"/>
    <s v="2842Q190846"/>
    <s v="9FB5SRC9GKM481549"/>
    <s v="08001193"/>
    <s v="RENAULT"/>
    <s v="RENAULT STEPWAY "/>
    <n v="3.4756742738589211E-2"/>
    <n v="48200000"/>
    <s v="HDI SEGUROS"/>
    <s v="AUTOMOVIL"/>
    <s v="PARTICULAR"/>
    <s v="andres.felo20@hotmail.com"/>
    <n v="159836597"/>
    <n v="1675275"/>
    <n v="1387794.02"/>
    <s v=""/>
    <s v=""/>
    <s v=""/>
    <m/>
    <m/>
    <m/>
    <s v=""/>
    <s v=""/>
    <s v=""/>
    <m/>
    <m/>
    <m/>
    <m/>
    <m/>
    <m/>
    <m/>
    <m/>
    <m/>
    <n v="0.98697954977921332"/>
    <x v="0"/>
    <s v="COS"/>
  </r>
  <r>
    <s v="R1"/>
    <n v="18617260"/>
    <s v="M"/>
    <s v="RUBEN"/>
    <s v="DARIO"/>
    <s v="CALDERON"/>
    <s v="LLANO"/>
    <d v="1981-03-26T00:00:00"/>
    <s v="ZRN107"/>
    <n v="66682"/>
    <s v="SANTA ROSA DE CABAL"/>
    <n v="66"/>
    <s v="RISARALDA"/>
    <m/>
    <n v="3168053925"/>
    <n v="0"/>
    <m/>
    <m/>
    <m/>
    <s v="24/09/2025"/>
    <x v="13"/>
    <n v="2012"/>
    <s v="NP 300 FRONTIER 2.4L MT 2400CC 4X2 A"/>
    <s v="KA24529577A"/>
    <s v="3N6DD23T6ZK889686"/>
    <s v="06421051"/>
    <s v="NISSAN"/>
    <s v="NISSAN NP "/>
    <n v="3.1369981273408239E-2"/>
    <n v="53400000"/>
    <s v="HDI-LIBERTY"/>
    <s v="PICKUPDOBLECAB"/>
    <s v="PARTICULAR"/>
    <s v="rubenautofax326@hotmail.com"/>
    <n v="159949967"/>
    <n v="1675157"/>
    <n v="1387695.08"/>
    <s v=""/>
    <s v=""/>
    <s v=""/>
    <m/>
    <m/>
    <m/>
    <s v=""/>
    <s v=""/>
    <s v=""/>
    <m/>
    <m/>
    <m/>
    <m/>
    <m/>
    <m/>
    <m/>
    <m/>
    <m/>
    <n v="0.69940718609616603"/>
    <x v="0"/>
    <s v="COS"/>
  </r>
  <r>
    <s v="R1"/>
    <n v="31141989"/>
    <s v="F"/>
    <s v="MARIA"/>
    <n v="0"/>
    <s v="RODRIGUEZ"/>
    <n v="0"/>
    <d v="1953-05-18T00:00:00"/>
    <s v="MWS425"/>
    <n v="76520"/>
    <s v="PALMIRA"/>
    <n v="76"/>
    <s v="VALLE DEL CAUCA"/>
    <m/>
    <n v="3044604867"/>
    <n v="0"/>
    <m/>
    <m/>
    <m/>
    <s v="14/09/2025"/>
    <x v="0"/>
    <n v="2013"/>
    <s v="PICANTO ION XTR 1.25 AT 1200CC AA"/>
    <s v="G4LACP075992"/>
    <s v="KNABX512BDT390572"/>
    <s v="04601139"/>
    <s v="KIA"/>
    <s v="KIA PICANTO "/>
    <n v="6.3498374558303886E-2"/>
    <n v="28300000"/>
    <s v="HDI-LIBERTY"/>
    <s v="AUTOMOVIL"/>
    <s v="PARTICULAR"/>
    <s v="rodriospi53@hotmail.com"/>
    <n v="159949475"/>
    <n v="1797004"/>
    <n v="1490087.17"/>
    <s v=""/>
    <s v=""/>
    <s v=""/>
    <m/>
    <m/>
    <m/>
    <s v=""/>
    <s v=""/>
    <s v=""/>
    <m/>
    <m/>
    <m/>
    <m/>
    <m/>
    <m/>
    <m/>
    <m/>
    <m/>
    <n v="0.97336604747415056"/>
    <x v="1"/>
    <s v="COS"/>
  </r>
  <r>
    <s v="R1"/>
    <n v="12553114"/>
    <s v="M"/>
    <s v="ROBY"/>
    <s v="NELSON"/>
    <s v="PONCE"/>
    <s v="YANCI"/>
    <d v="1961-09-10T00:00:00"/>
    <s v="LFV930"/>
    <n v="44001"/>
    <s v="RIOHACHA"/>
    <n v="44"/>
    <s v="LA GUAJIRA"/>
    <m/>
    <n v="3106276135"/>
    <n v="0"/>
    <m/>
    <m/>
    <m/>
    <s v="21/09/2025"/>
    <x v="20"/>
    <n v="2023"/>
    <s v="LOGAN [2] [FL] LIFE + MT 1600CC 16V A"/>
    <s v="J759Q189820"/>
    <s v="9FB4SR0E5PM566346"/>
    <s v="08001201"/>
    <s v="RENAULT"/>
    <s v="RENAULT LOGAN "/>
    <n v="3.3454176029962548E-2"/>
    <n v="53400000"/>
    <s v="ALLIANZ"/>
    <s v="AUTOMOVIL"/>
    <s v="PARTICULAR"/>
    <n v="0"/>
    <n v="159828840"/>
    <n v="1786453"/>
    <n v="1481220.82"/>
    <s v=""/>
    <s v=""/>
    <s v=""/>
    <m/>
    <m/>
    <m/>
    <s v=""/>
    <s v=""/>
    <s v=""/>
    <m/>
    <m/>
    <m/>
    <m/>
    <m/>
    <m/>
    <m/>
    <m/>
    <m/>
    <n v="0.80766518363558903"/>
    <x v="0"/>
    <s v="COS"/>
  </r>
  <r>
    <s v="R1"/>
    <n v="38756960"/>
    <s v="F"/>
    <s v="ELIANA"/>
    <n v="0"/>
    <s v="RUIZ"/>
    <s v="RIASCOS"/>
    <d v="1984-12-04T00:00:00"/>
    <s v="NFT164"/>
    <n v="0"/>
    <s v="BOGOTA"/>
    <n v="25"/>
    <s v="CUNDINAMARCA"/>
    <m/>
    <n v="3144143362"/>
    <n v="0"/>
    <m/>
    <m/>
    <m/>
    <s v="15/09/2026"/>
    <x v="15"/>
    <n v="2024"/>
    <s v="T-CROSS TRENDLINE ST TP 1000CC T 6AB"/>
    <s v="DHS556324"/>
    <s v="9BWBH6BF3R4019305"/>
    <s v="09206095"/>
    <s v="VOLKSWAGEN"/>
    <s v="VOLKSWAGEN T-CROSS "/>
    <n v="2.3127208520179372E-2"/>
    <n v="89200000"/>
    <s v="BOLIVAR"/>
    <s v="CAMIONETAPASAJ"/>
    <s v="PARTICULAR"/>
    <s v="nana895@msn.com"/>
    <n v="159835458"/>
    <n v="2062947"/>
    <n v="1713568.96"/>
    <s v=""/>
    <s v=""/>
    <s v=""/>
    <m/>
    <m/>
    <m/>
    <s v=""/>
    <s v=""/>
    <s v=""/>
    <m/>
    <m/>
    <m/>
    <m/>
    <m/>
    <m/>
    <m/>
    <m/>
    <m/>
    <n v="0.32275608974072456"/>
    <x v="1"/>
    <s v="COS"/>
  </r>
  <r>
    <s v="R1"/>
    <n v="71757762"/>
    <s v="M"/>
    <s v="JAVIER"/>
    <n v="0"/>
    <s v="GOMEZ"/>
    <s v="MALDONADO"/>
    <d v="1975-11-08T00:00:00"/>
    <s v="EOX794"/>
    <n v="5001"/>
    <s v="MEDELLIN"/>
    <n v="5"/>
    <s v="ANTIOQUIA"/>
    <m/>
    <n v="3147218791"/>
    <n v="0"/>
    <m/>
    <m/>
    <m/>
    <s v="30/09/2025"/>
    <x v="2"/>
    <n v="2019"/>
    <s v="BEAT LTZ MT 1200CC 4P AA"/>
    <s v="Z1180898HOAX0052"/>
    <s v="9GACE5CD1KB036095"/>
    <s v="01601322"/>
    <s v="CHEVROLET"/>
    <s v="CHEVROLET BEAT "/>
    <n v="4.1987717948717945E-2"/>
    <n v="39000000"/>
    <s v="MAPFRE"/>
    <s v="AUTOMOVIL"/>
    <s v="PARTICULAR"/>
    <s v="javis1108@hotmail.com"/>
    <n v="159714751"/>
    <n v="1637521"/>
    <n v="1356067.75"/>
    <s v=""/>
    <s v=""/>
    <s v=""/>
    <m/>
    <m/>
    <m/>
    <s v=""/>
    <s v=""/>
    <s v=""/>
    <m/>
    <m/>
    <m/>
    <m/>
    <m/>
    <m/>
    <m/>
    <m/>
    <m/>
    <n v="0.74411233507137353"/>
    <x v="1"/>
    <s v="COS"/>
  </r>
  <r>
    <s v="R1"/>
    <n v="78021777"/>
    <s v="M"/>
    <s v="HECTOR"/>
    <s v="JOSE"/>
    <s v="PARDO"/>
    <s v="ESPITIA"/>
    <d v="1966-09-02T00:00:00"/>
    <s v="JMQ744"/>
    <n v="0"/>
    <s v="CARTAGENA"/>
    <n v="13"/>
    <s v="BOLIVAR"/>
    <m/>
    <n v="3188718149"/>
    <n v="3157492378"/>
    <m/>
    <m/>
    <m/>
    <s v="20/09/2025"/>
    <x v="7"/>
    <n v="2021"/>
    <s v="C4 [3] CACTUS FEEL TP 1600CC 6AB A"/>
    <s v="10DGAG0019507"/>
    <s v="9350WNFPVMB503078"/>
    <s v="01806038"/>
    <s v="CITROEN"/>
    <s v="CITROEN C4 "/>
    <n v="2.2757587931034485E-2"/>
    <n v="63800000"/>
    <s v="SURAMERICANA"/>
    <s v="CAMIONETAPASAJ"/>
    <s v="PARTICULAR"/>
    <s v="hecpares@yahoo.com.br"/>
    <n v="29215474"/>
    <n v="1451934.11"/>
    <n v="1200112.7"/>
    <s v=""/>
    <s v=""/>
    <s v=""/>
    <m/>
    <m/>
    <m/>
    <s v=""/>
    <s v=""/>
    <s v=""/>
    <m/>
    <m/>
    <m/>
    <m/>
    <m/>
    <m/>
    <m/>
    <m/>
    <m/>
    <n v="0.43200776605629665"/>
    <x v="0"/>
    <s v="COS"/>
  </r>
  <r>
    <s v="R1"/>
    <n v="43503111"/>
    <s v="F"/>
    <s v="ESTHER"/>
    <s v="PATRI"/>
    <s v="PEREZ"/>
    <s v="ARROYAVE"/>
    <d v="1966-08-25T00:00:00"/>
    <s v="FQQ640"/>
    <n v="5001"/>
    <s v="MEDELLIN"/>
    <n v="5"/>
    <s v="ANTIOQUIA"/>
    <m/>
    <n v="3017326757"/>
    <n v="3017326756"/>
    <m/>
    <m/>
    <m/>
    <s v="27/09/2025"/>
    <x v="8"/>
    <n v="2019"/>
    <s v="SANDERO [2] AUTHENTIQUE / L MT 1600CC 8V AA"/>
    <s v="A812UE73465"/>
    <s v="9FB5SREB4KM570651"/>
    <s v="08001188"/>
    <s v="RENAULT"/>
    <s v="RENAULT SANDERO "/>
    <n v="3.6396005154639179E-2"/>
    <n v="38800000"/>
    <s v="HDI-LIBERTY"/>
    <s v="AUTOMOVIL"/>
    <s v="PARTICULAR"/>
    <n v="0"/>
    <n v="159715798"/>
    <n v="1412165"/>
    <n v="1166693.6399999999"/>
    <s v=""/>
    <s v=""/>
    <s v=""/>
    <m/>
    <m/>
    <m/>
    <s v=""/>
    <s v=""/>
    <s v=""/>
    <m/>
    <m/>
    <m/>
    <m/>
    <m/>
    <m/>
    <m/>
    <m/>
    <m/>
    <n v="0.42803724096278084"/>
    <x v="0"/>
    <s v="COS"/>
  </r>
  <r>
    <s v="R1"/>
    <n v="13389737"/>
    <s v="M"/>
    <s v="ARNOLDO"/>
    <n v="0"/>
    <s v="ROJAS"/>
    <s v="GOMEZ"/>
    <d v="1973-09-12T00:00:00"/>
    <s v="NFM812"/>
    <n v="54261"/>
    <s v="EL ZULIA"/>
    <n v="54"/>
    <s v="NORTE DE SANTANDER"/>
    <m/>
    <n v="3122584992"/>
    <n v="0"/>
    <m/>
    <m/>
    <m/>
    <s v="12/09/2025"/>
    <x v="3"/>
    <n v="2023"/>
    <s v="TRACKER [3] TURBO LS AT 1200CC 4X2 A"/>
    <s v="L4H223275473"/>
    <s v="8AGEA76C0PR131013"/>
    <s v="01606258"/>
    <s v="CHEVROLET"/>
    <s v="CHEVROLET TRACKER "/>
    <n v="2.6459915246098437E-2"/>
    <n v="83300000"/>
    <s v="HDI-LIBERTY"/>
    <s v="CAMIONETAPASAJ"/>
    <s v="PARTICULAR"/>
    <n v="0"/>
    <n v="29217166"/>
    <n v="2204110.94"/>
    <n v="1832194.07"/>
    <s v=""/>
    <s v=""/>
    <s v=""/>
    <m/>
    <m/>
    <m/>
    <s v=""/>
    <s v=""/>
    <s v=""/>
    <m/>
    <m/>
    <m/>
    <m/>
    <m/>
    <m/>
    <m/>
    <m/>
    <m/>
    <n v="0.50518257820848722"/>
    <x v="1"/>
    <s v="COS"/>
  </r>
  <r>
    <s v="R1"/>
    <n v="52987856"/>
    <s v="F"/>
    <s v="JULY"/>
    <s v="MILENA"/>
    <s v="CAINA"/>
    <s v="QUINTERO"/>
    <d v="1987-04-27T00:00:00"/>
    <s v="JFO416"/>
    <n v="0"/>
    <s v="BOGOTA"/>
    <n v="25"/>
    <s v="CUNDINAMARCA"/>
    <m/>
    <n v="3002778736"/>
    <n v="3148976784"/>
    <m/>
    <m/>
    <m/>
    <s v="06/09/2025"/>
    <x v="16"/>
    <n v="2017"/>
    <s v="DUSTER [FL] DYNAMIQUE/INTEN MT 2000CC 4X2"/>
    <s v="E412C037743"/>
    <s v="9FBHSR5B6HM474338"/>
    <s v="08006052"/>
    <s v="RENAULT"/>
    <s v="RENAULT DUSTER "/>
    <n v="2.3375249042145593E-2"/>
    <n v="52200000"/>
    <s v="SURAMERICANA"/>
    <s v="CAMIONETAPASAJ"/>
    <s v="PARTICULAR"/>
    <s v="cainita11@hotmail.com"/>
    <n v="159821619"/>
    <n v="1220188"/>
    <n v="1005368.46"/>
    <s v=""/>
    <s v=""/>
    <s v=""/>
    <m/>
    <m/>
    <m/>
    <s v=""/>
    <s v=""/>
    <s v=""/>
    <m/>
    <m/>
    <m/>
    <m/>
    <m/>
    <m/>
    <m/>
    <m/>
    <m/>
    <n v="0.43850652447381788"/>
    <x v="0"/>
    <s v="COS"/>
  </r>
  <r>
    <s v="R1"/>
    <n v="19328641"/>
    <s v="M"/>
    <s v="JOSE"/>
    <s v="VICENTE"/>
    <s v="NIÃ‘O"/>
    <s v="BETANCOURT"/>
    <d v="1952-11-25T00:00:00"/>
    <s v="JXR502"/>
    <n v="0"/>
    <s v="BOGOTA"/>
    <n v="25"/>
    <s v="CUNDINAMARCA"/>
    <m/>
    <n v="3153493309"/>
    <n v="0"/>
    <m/>
    <m/>
    <m/>
    <s v="06/09/2025"/>
    <x v="16"/>
    <n v="2022"/>
    <s v="GLE 450 [W167] 4MATIC TP 3000CC T CT"/>
    <s v="25693030345194"/>
    <s v="W1N1671591A504536"/>
    <s v="05806073"/>
    <s v="MERCEDES BENZ"/>
    <s v="MERCEDES BENZ GLE "/>
    <n v="1.5661356801093644E-2"/>
    <n v="292600000"/>
    <s v="SURAMERICANA"/>
    <s v="CAMIONETAPASAJ"/>
    <s v="PARTICULAR"/>
    <s v="joseninb@outlook.com"/>
    <n v="159838154"/>
    <n v="4582513"/>
    <n v="3830851.25"/>
    <s v=""/>
    <s v=""/>
    <s v=""/>
    <m/>
    <m/>
    <m/>
    <s v=""/>
    <s v=""/>
    <s v=""/>
    <m/>
    <m/>
    <m/>
    <m/>
    <m/>
    <m/>
    <m/>
    <m/>
    <m/>
    <n v="0.33419389247918996"/>
    <x v="0"/>
    <s v="COS"/>
  </r>
  <r>
    <s v="R1"/>
    <n v="43679976"/>
    <s v="F"/>
    <s v="MARIA"/>
    <s v="NANCY"/>
    <s v="ACEVEDO"/>
    <s v="GRAJALES"/>
    <d v="1970-12-28T00:00:00"/>
    <s v="EFN283"/>
    <n v="5001"/>
    <s v="MEDELLIN"/>
    <n v="5"/>
    <s v="ANTIOQUIA"/>
    <m/>
    <n v="3108209755"/>
    <n v="3024466430"/>
    <m/>
    <m/>
    <m/>
    <s v="18/09/2025"/>
    <x v="26"/>
    <n v="2017"/>
    <s v="FIESTA [7] HATCHBACK ST MT 1600CC T"/>
    <s v="HM161105"/>
    <s v="3FADP4GX8HM161105"/>
    <s v="03001154"/>
    <s v="FORD"/>
    <s v="FORD FIESTA "/>
    <n v="3.1868569984202212E-2"/>
    <n v="63300000"/>
    <s v="SURAMERICANA"/>
    <s v="AUTOMOVIL"/>
    <s v="PARTICULAR"/>
    <n v="0"/>
    <n v="29186090"/>
    <n v="2017280.48"/>
    <n v="1675193.68"/>
    <s v=""/>
    <s v=""/>
    <s v=""/>
    <m/>
    <m/>
    <m/>
    <s v=""/>
    <s v=""/>
    <s v=""/>
    <m/>
    <m/>
    <m/>
    <m/>
    <m/>
    <m/>
    <m/>
    <m/>
    <m/>
    <n v="0.50007491893046419"/>
    <x v="1"/>
    <s v="COS"/>
  </r>
  <r>
    <s v="R1"/>
    <n v="19410391"/>
    <s v="M"/>
    <s v="OSCAR"/>
    <n v="0"/>
    <s v="FLOREZ"/>
    <n v="0"/>
    <d v="1960-06-05T00:00:00"/>
    <s v="KQM481"/>
    <n v="0"/>
    <s v="CARTAGENA"/>
    <n v="13"/>
    <s v="BOLIVAR"/>
    <m/>
    <n v="3138304073"/>
    <n v="3131383040"/>
    <m/>
    <m/>
    <m/>
    <s v="24/09/2025"/>
    <x v="13"/>
    <n v="2023"/>
    <s v="CAPTUR [FL] ICONIC TP 1300CC T"/>
    <s v="H5HA452D005353"/>
    <s v="93YRHAZC8PJ204524"/>
    <s v="08006071"/>
    <s v="RENAULT"/>
    <s v="RENAULT CAPTUR "/>
    <n v="3.9533427083333336E-2"/>
    <n v="96000000"/>
    <s v="MAPFRE"/>
    <s v="CAMIONETAPASAJ"/>
    <s v="PARTICULAR"/>
    <s v="hflorezdharo@yahoo.com"/>
    <n v="159851278"/>
    <n v="3795209"/>
    <n v="3169251.2"/>
    <s v=""/>
    <s v=""/>
    <s v=""/>
    <m/>
    <m/>
    <m/>
    <s v=""/>
    <s v=""/>
    <s v=""/>
    <m/>
    <m/>
    <m/>
    <m/>
    <m/>
    <m/>
    <m/>
    <m/>
    <m/>
    <n v="0.84465549511569515"/>
    <x v="1"/>
    <s v="COS"/>
  </r>
  <r>
    <s v="R1"/>
    <n v="24709056"/>
    <s v="F"/>
    <s v="HERCILIA"/>
    <n v="0"/>
    <s v="BALAGUERA"/>
    <s v="CORZO"/>
    <d v="1956-03-27T00:00:00"/>
    <s v="IEK318"/>
    <n v="0"/>
    <s v="BOGOTA"/>
    <n v="25"/>
    <s v="CUNDINAMARCA"/>
    <m/>
    <n v="3134203361"/>
    <n v="3043482012"/>
    <m/>
    <m/>
    <m/>
    <s v="20/09/2025"/>
    <x v="7"/>
    <n v="2015"/>
    <s v="SANDERO [FL] DYNAMIQUE AT 1600CC 16V A"/>
    <s v="C697Q009711"/>
    <n v="0"/>
    <s v="08001154"/>
    <s v="RENAULT"/>
    <s v="RENAULT SANDERO "/>
    <n v="3.6809756097560972E-2"/>
    <n v="32800000"/>
    <s v="EQUIDAD"/>
    <s v="AUTOMOVIL"/>
    <s v="PARTICULAR"/>
    <s v="DANILOD8803@HOTMAIL.COM"/>
    <n v="159837884"/>
    <n v="1207360"/>
    <n v="994588.12"/>
    <s v=""/>
    <s v=""/>
    <s v=""/>
    <m/>
    <m/>
    <m/>
    <s v=""/>
    <s v=""/>
    <s v=""/>
    <m/>
    <m/>
    <m/>
    <m/>
    <m/>
    <m/>
    <m/>
    <m/>
    <m/>
    <n v="0.48016837952844882"/>
    <x v="0"/>
    <s v="COS"/>
  </r>
  <r>
    <s v="R1"/>
    <n v="79951091"/>
    <s v="M"/>
    <s v="JOSE"/>
    <s v="LUIS"/>
    <s v="FORERO"/>
    <s v="OLARTE"/>
    <d v="1978-08-31T00:00:00"/>
    <s v="FOL961"/>
    <n v="0"/>
    <s v="BOGOTA"/>
    <n v="25"/>
    <s v="CUNDINAMARCA"/>
    <m/>
    <n v="3133872789"/>
    <n v="0"/>
    <m/>
    <m/>
    <m/>
    <s v="23/09/2025"/>
    <x v="19"/>
    <n v="2018"/>
    <s v="ONIX [FL] LTZ MT 1400CC 5P 2A"/>
    <s v="JCK006400"/>
    <s v="9BGKT48T0JG370810"/>
    <s v="01601318"/>
    <s v="CHEVROLET"/>
    <s v="CHEVROLET ONIX "/>
    <n v="3.065810293398533E-2"/>
    <n v="40900000"/>
    <s v="HDI-LIBERTY"/>
    <s v="AUTOMOVIL"/>
    <s v="PARTICULAR"/>
    <s v="joseluisforero@yahoo.com"/>
    <n v="29200646"/>
    <n v="1253916.4099999999"/>
    <n v="1033711.27"/>
    <s v=""/>
    <s v=""/>
    <s v=""/>
    <m/>
    <m/>
    <m/>
    <s v=""/>
    <s v=""/>
    <s v=""/>
    <m/>
    <m/>
    <m/>
    <m/>
    <m/>
    <m/>
    <m/>
    <m/>
    <m/>
    <n v="0.36451033982452219"/>
    <x v="0"/>
    <s v="COS"/>
  </r>
  <r>
    <s v="R1"/>
    <n v="24484453"/>
    <s v="F"/>
    <s v="MARIA"/>
    <s v="EDITH"/>
    <s v="VALENCIA"/>
    <s v="ARISTIZABAL"/>
    <d v="1953-04-09T00:00:00"/>
    <s v="GFT472"/>
    <n v="17001"/>
    <s v="MANIZALES"/>
    <n v="17"/>
    <s v="CALDAS"/>
    <m/>
    <n v="3182659644"/>
    <n v="0"/>
    <m/>
    <m/>
    <m/>
    <s v="23/09/2025"/>
    <x v="19"/>
    <n v="2021"/>
    <s v="2 [2] [FL] PRIME TP 1500CC 6AB"/>
    <s v="P540570119"/>
    <s v="3MDDJ2HAAMM300451"/>
    <s v="05601188"/>
    <s v="MAZDA"/>
    <s v="MAZDA 2 "/>
    <n v="2.1866848205928237E-2"/>
    <n v="64100000"/>
    <s v="HDI-LIBERTY"/>
    <s v="AUTOMOVIL"/>
    <s v="PARTICULAR"/>
    <s v="edithvalenciaristizabal@gmail.com"/>
    <n v="29186086"/>
    <n v="1401664.97"/>
    <n v="1157869.72"/>
    <s v=""/>
    <s v=""/>
    <s v=""/>
    <m/>
    <m/>
    <m/>
    <s v=""/>
    <s v=""/>
    <s v=""/>
    <m/>
    <m/>
    <m/>
    <m/>
    <m/>
    <m/>
    <m/>
    <m/>
    <m/>
    <n v="0.71155846452676597"/>
    <x v="0"/>
    <s v="COS"/>
  </r>
  <r>
    <s v="R1"/>
    <n v="80018485"/>
    <s v="M"/>
    <s v="ISRAEL"/>
    <n v="0"/>
    <s v="ORTIZ"/>
    <s v="BENAVIDES"/>
    <d v="1978-02-06T00:00:00"/>
    <s v="JVX346"/>
    <n v="0"/>
    <s v="CHIA"/>
    <n v="25"/>
    <s v="CUNDINAMARCA"/>
    <m/>
    <n v="3134667969"/>
    <n v="3144452748"/>
    <m/>
    <m/>
    <m/>
    <s v="07/09/2025"/>
    <x v="12"/>
    <n v="2021"/>
    <s v="PRADO [LC 150] TX-L [FL] [2] TP 4000CC 5P TC"/>
    <s v="1GRC308879"/>
    <s v="JTEBU3FJ8MK201682"/>
    <s v="09008221"/>
    <s v="TOYOTA"/>
    <s v="TOYOTA PRADO "/>
    <n v="1.8792278860569715E-2"/>
    <n v="266800000"/>
    <s v="ALLIANZ"/>
    <s v="CAMPERO"/>
    <s v="PARTICULAR"/>
    <s v="alejitis04@gmail.com"/>
    <n v="159838825"/>
    <n v="5013780"/>
    <n v="4193260.19"/>
    <s v=""/>
    <s v=""/>
    <s v=""/>
    <m/>
    <m/>
    <m/>
    <s v=""/>
    <s v=""/>
    <s v=""/>
    <m/>
    <m/>
    <m/>
    <m/>
    <m/>
    <m/>
    <m/>
    <m/>
    <m/>
    <n v="0.92916934988123279"/>
    <x v="0"/>
    <s v="COS"/>
  </r>
  <r>
    <s v="R1"/>
    <n v="1036630040"/>
    <s v="F"/>
    <s v="NATTALY"/>
    <n v="0"/>
    <s v="FERNANDEZ"/>
    <s v="GONZALEZ"/>
    <d v="1990-03-20T00:00:00"/>
    <s v="HAO073"/>
    <n v="5001"/>
    <s v="MEDELLIN"/>
    <n v="5"/>
    <s v="ANTIOQUIA"/>
    <m/>
    <n v="3004000001"/>
    <n v="0"/>
    <m/>
    <m/>
    <m/>
    <s v="12/09/2025"/>
    <x v="3"/>
    <n v="2015"/>
    <s v="2 [1] [FL] 15HA1C AT 1500CC 5P"/>
    <s v="ZYC82828"/>
    <s v="9FCDF5558F0111131"/>
    <s v="05601124"/>
    <s v="MAZDA"/>
    <s v="MAZDA 2 "/>
    <n v="4.4544613466334163E-2"/>
    <n v="40100000"/>
    <s v="MAPFRE"/>
    <s v="AUTOMOVIL"/>
    <s v="PARTICULAR"/>
    <n v="0"/>
    <n v="159947781"/>
    <n v="1786239"/>
    <n v="1481041.44"/>
    <s v=""/>
    <s v=""/>
    <s v=""/>
    <m/>
    <m/>
    <m/>
    <s v=""/>
    <s v=""/>
    <s v=""/>
    <m/>
    <m/>
    <m/>
    <m/>
    <m/>
    <m/>
    <m/>
    <m/>
    <m/>
    <n v="0.53363579269245331"/>
    <x v="1"/>
    <s v="COS"/>
  </r>
  <r>
    <s v="R1"/>
    <n v="66930635"/>
    <s v="F"/>
    <s v="CLAUDIA"/>
    <s v="PATRICIA"/>
    <s v="MURILLO"/>
    <s v="CRUZ"/>
    <d v="1978-04-01T00:00:00"/>
    <s v="KPY063"/>
    <n v="76563"/>
    <s v="PRADERA"/>
    <n v="76"/>
    <s v="VALLE DEL CAUCA"/>
    <m/>
    <n v="3113058019"/>
    <n v="0"/>
    <m/>
    <m/>
    <m/>
    <s v="21/09/2025"/>
    <x v="20"/>
    <n v="2022"/>
    <s v="STEPWAY [2] [FL INTENS TP 1600CC 16V A"/>
    <s v="J759Q068348"/>
    <s v="9FB5SR4DXNM000509"/>
    <s v="08001211"/>
    <s v="RENAULT"/>
    <s v="RENAULT STEPWAY "/>
    <n v="3.0363440134907251E-2"/>
    <n v="59300000"/>
    <s v="HDI-LIBERTY"/>
    <s v="AUTOMOVIL"/>
    <s v="PARTICULAR"/>
    <s v="clapamu635@hotmail.com"/>
    <n v="159835889"/>
    <n v="1800552"/>
    <n v="1493069.04"/>
    <s v=""/>
    <s v=""/>
    <s v=""/>
    <m/>
    <m/>
    <m/>
    <s v=""/>
    <s v=""/>
    <s v=""/>
    <m/>
    <m/>
    <m/>
    <m/>
    <m/>
    <m/>
    <m/>
    <m/>
    <m/>
    <n v="0.67979498630477475"/>
    <x v="0"/>
    <s v="COS"/>
  </r>
  <r>
    <s v="R1"/>
    <n v="25161899"/>
    <s v="F"/>
    <s v="DORIS"/>
    <s v="PATRICIA"/>
    <s v="ECHEVERRY"/>
    <s v="TABARES"/>
    <d v="1967-04-05T00:00:00"/>
    <s v="KMO928"/>
    <n v="66001"/>
    <s v="PEREIRA"/>
    <n v="66"/>
    <s v="RISARALDA"/>
    <m/>
    <n v="3165368115"/>
    <n v="0"/>
    <m/>
    <m/>
    <m/>
    <s v="02/09/2025"/>
    <x v="22"/>
    <n v="2018"/>
    <s v="SPORTAGE [4] EMOTION TP 2000CC 2AB A"/>
    <s v="G4NAHH770403"/>
    <s v="KNAPN81ABJ7391661"/>
    <s v="04606105"/>
    <s v="KIA"/>
    <s v="KIA SPORTAGE "/>
    <n v="2.6707679222357231E-2"/>
    <n v="82300000"/>
    <s v="SURAMERICANA"/>
    <s v="CAMIONETAPASAJ"/>
    <s v="PARTICULAR"/>
    <s v="ninacueto@hotmail.com"/>
    <n v="159835380"/>
    <n v="2198042"/>
    <n v="1827093.72"/>
    <s v=""/>
    <s v=""/>
    <s v=""/>
    <m/>
    <m/>
    <m/>
    <s v=""/>
    <s v=""/>
    <s v=""/>
    <m/>
    <m/>
    <m/>
    <m/>
    <m/>
    <m/>
    <m/>
    <m/>
    <m/>
    <n v="0.9982352573322163"/>
    <x v="1"/>
    <s v="COS"/>
  </r>
  <r>
    <s v="R1"/>
    <n v="19397922"/>
    <s v="M"/>
    <s v="HENRY"/>
    <n v="0"/>
    <s v="TORRES"/>
    <s v="LEON"/>
    <d v="1960-02-21T00:00:00"/>
    <s v="IVR211"/>
    <n v="0"/>
    <s v="BOGOTA"/>
    <n v="25"/>
    <s v="CUNDINAMARCA"/>
    <m/>
    <n v="3102554468"/>
    <n v="3001810201"/>
    <m/>
    <m/>
    <m/>
    <s v="02/09/2025"/>
    <x v="22"/>
    <n v="2016"/>
    <s v="TRACKER LS MT 1800CC"/>
    <s v="CGL124998"/>
    <n v="0"/>
    <s v="01606222"/>
    <s v="CHEVROLET"/>
    <s v="CHEVROLET TRACKER "/>
    <n v="4.2662481927710841E-2"/>
    <n v="41500000"/>
    <s v="EQUIDAD"/>
    <s v="CAMIONETAPASAJ"/>
    <s v="PARTICULAR"/>
    <s v="vanesareyescas@gmail.con"/>
    <n v="159715526"/>
    <n v="1770493"/>
    <n v="1467809.35"/>
    <s v=""/>
    <s v=""/>
    <s v=""/>
    <m/>
    <m/>
    <m/>
    <s v=""/>
    <s v=""/>
    <s v=""/>
    <m/>
    <m/>
    <m/>
    <m/>
    <m/>
    <m/>
    <m/>
    <m/>
    <m/>
    <n v="0.46685292455276484"/>
    <x v="1"/>
    <s v="COS"/>
  </r>
  <r>
    <s v="R1"/>
    <n v="10179739"/>
    <s v="M"/>
    <s v="JOSE"/>
    <s v="HUMBERTO"/>
    <s v="VASQUEZ"/>
    <s v="ARIAS"/>
    <d v="1973-02-28T00:00:00"/>
    <s v="EJN642"/>
    <n v="0"/>
    <s v="BOGOTA"/>
    <n v="25"/>
    <s v="CUNDINAMARCA"/>
    <m/>
    <n v="3155776170"/>
    <n v="0"/>
    <m/>
    <m/>
    <m/>
    <s v="16/09/2025"/>
    <x v="24"/>
    <n v="2019"/>
    <s v="SANDERO [2] AUTHENTIQUE / L MT 1600CC 8V AA"/>
    <s v="A812UE10164"/>
    <s v="9FB5SREB4KM239713"/>
    <s v="08001188"/>
    <s v="RENAULT"/>
    <s v="RENAULT SANDERO "/>
    <n v="3.107139175257732E-2"/>
    <n v="38800000"/>
    <s v="SURAMERICANA"/>
    <s v="AUTOMOVIL"/>
    <s v="PARTICULAR"/>
    <s v="johuvasquez@yahoo.es"/>
    <n v="159714412"/>
    <n v="1205570"/>
    <n v="993083.82"/>
    <s v=""/>
    <s v=""/>
    <s v=""/>
    <m/>
    <m/>
    <m/>
    <s v=""/>
    <s v=""/>
    <s v=""/>
    <m/>
    <m/>
    <m/>
    <m/>
    <m/>
    <m/>
    <m/>
    <m/>
    <m/>
    <n v="0.6216047828816339"/>
    <x v="0"/>
    <s v="COS"/>
  </r>
  <r>
    <s v="R1"/>
    <n v="20423315"/>
    <s v="F"/>
    <s v="MARIA"/>
    <s v="LUDIVIA"/>
    <s v="VELASCO"/>
    <s v="PARRA"/>
    <d v="1969-05-24T00:00:00"/>
    <s v="LVX036"/>
    <n v="0"/>
    <s v="FACATATIVA"/>
    <n v="25"/>
    <s v="CUNDINAMARCA"/>
    <m/>
    <n v="3112814565"/>
    <n v="0"/>
    <m/>
    <m/>
    <m/>
    <s v="27/09/2025"/>
    <x v="8"/>
    <n v="2023"/>
    <s v="PICANTO [3] ZENITH AT 1250CC 6AB A"/>
    <s v="G4LANP157717"/>
    <s v="KNAB3512APT999941"/>
    <s v="04601318"/>
    <s v="KIA"/>
    <s v="KIA PICANTO "/>
    <n v="2.6579149214659686E-2"/>
    <n v="57300000"/>
    <s v="SURAMERICANA"/>
    <s v="AUTOMOVIL"/>
    <s v="PARTICULAR"/>
    <s v="lvelasco2405@gmail.com"/>
    <n v="29186261"/>
    <n v="1522985.25"/>
    <n v="1259819.54"/>
    <s v=""/>
    <s v=""/>
    <s v=""/>
    <m/>
    <m/>
    <m/>
    <s v=""/>
    <s v=""/>
    <s v=""/>
    <m/>
    <m/>
    <m/>
    <m/>
    <m/>
    <m/>
    <m/>
    <m/>
    <m/>
    <n v="0.43009963089856518"/>
    <x v="0"/>
    <s v="COS"/>
  </r>
  <r>
    <s v="R1"/>
    <n v="43871638"/>
    <s v="F"/>
    <s v="CATALINA"/>
    <n v="0"/>
    <s v="RAMIREZ"/>
    <s v="CASTAÃ‘EDA"/>
    <d v="1980-03-12T00:00:00"/>
    <s v="FSX379"/>
    <n v="5266"/>
    <s v="ENVIGADO"/>
    <n v="5"/>
    <s v="ANTIOQUIA"/>
    <m/>
    <n v="3148448815"/>
    <n v="0"/>
    <m/>
    <m/>
    <m/>
    <s v="22/09/2025"/>
    <x v="25"/>
    <n v="2019"/>
    <s v="2 [2] TOURING SEDAN TP 1500CC 6AB"/>
    <s v="P540481659"/>
    <s v="3MDDJ2SAAKM211296"/>
    <s v="05601171"/>
    <s v="MAZDA"/>
    <s v="MAZDA 2 "/>
    <n v="3.3728315960912053E-2"/>
    <n v="61400000"/>
    <s v="ALLIANZ"/>
    <s v="AUTOMOVIL"/>
    <s v="PARTICULAR"/>
    <n v="0"/>
    <n v="29214140"/>
    <n v="2070918.6"/>
    <n v="1720267.73"/>
    <s v=""/>
    <s v=""/>
    <s v=""/>
    <m/>
    <m/>
    <m/>
    <s v=""/>
    <s v=""/>
    <s v=""/>
    <m/>
    <m/>
    <m/>
    <m/>
    <m/>
    <m/>
    <m/>
    <m/>
    <m/>
    <n v="0.80629801652851185"/>
    <x v="1"/>
    <s v="COS"/>
  </r>
  <r>
    <s v="R1"/>
    <n v="42869587"/>
    <s v="F"/>
    <s v="CRUZ"/>
    <s v="VIRGINIA"/>
    <s v="GALEANO"/>
    <s v="TABORDA"/>
    <d v="1957-11-14T00:00:00"/>
    <s v="JBL655"/>
    <n v="5266"/>
    <s v="ENVIGADO"/>
    <n v="5"/>
    <s v="ANTIOQUIA"/>
    <m/>
    <n v="3137961581"/>
    <n v="3137961561"/>
    <m/>
    <m/>
    <m/>
    <s v="15/09/2025"/>
    <x v="15"/>
    <n v="2017"/>
    <s v="RAV4 [4] [FL] STREET TP 2000CC 4X2 5"/>
    <s v="3ZRB834971"/>
    <s v="JTMWD3EVOHJ069958"/>
    <s v="09006158"/>
    <s v="TOYOTA"/>
    <s v="TOYOTA RAV4 "/>
    <n v="2.9518949232585596E-2"/>
    <n v="84700000"/>
    <s v="SURAMERICANA"/>
    <s v="CAMIONETAPASAJ"/>
    <s v="PARTICULAR"/>
    <s v="anfelmonto90@gmail.com"/>
    <n v="159941827"/>
    <n v="2500255"/>
    <n v="2081054.68"/>
    <s v=""/>
    <s v=""/>
    <s v=""/>
    <m/>
    <m/>
    <m/>
    <s v=""/>
    <s v=""/>
    <s v=""/>
    <m/>
    <m/>
    <m/>
    <m/>
    <m/>
    <m/>
    <m/>
    <m/>
    <m/>
    <n v="0.62183438699140869"/>
    <x v="1"/>
    <s v="COS"/>
  </r>
  <r>
    <s v="R1"/>
    <n v="30337063"/>
    <s v="F"/>
    <s v="CLAUDIA"/>
    <s v="YANETH"/>
    <s v="MUÃ‘OZ"/>
    <s v="GARCIA"/>
    <d v="1975-10-07T00:00:00"/>
    <s v="LPU246"/>
    <n v="17001"/>
    <s v="MANIZALES"/>
    <n v="17"/>
    <s v="CALDAS"/>
    <m/>
    <n v="3004375480"/>
    <n v="0"/>
    <m/>
    <m/>
    <m/>
    <s v="22/09/2025"/>
    <x v="25"/>
    <n v="2023"/>
    <s v="FORTUNER [2] [F 2.4L SRV TP 2400CC TD 7A"/>
    <s v="2GD1397680"/>
    <s v="8AJAB3GS8P2933150"/>
    <s v="09006183"/>
    <s v="TOYOTA"/>
    <s v="TOYOTA FORTUNER "/>
    <n v="1.0800029850746269E-2"/>
    <n v="234500000"/>
    <s v="MAPFRE"/>
    <s v="CAMIONETAPASAJ"/>
    <s v="PARTICULAR"/>
    <s v="florecitarockera311@hotmail.com"/>
    <n v="159775701"/>
    <n v="2532607"/>
    <n v="2108241.25"/>
    <s v=""/>
    <s v=""/>
    <s v=""/>
    <m/>
    <m/>
    <m/>
    <s v=""/>
    <s v=""/>
    <s v=""/>
    <m/>
    <m/>
    <m/>
    <m/>
    <m/>
    <m/>
    <m/>
    <m/>
    <m/>
    <n v="0.81652694501848977"/>
    <x v="2"/>
    <s v="COS"/>
  </r>
  <r>
    <s v="R1"/>
    <n v="37834381"/>
    <s v="F"/>
    <s v="FATIMA"/>
    <n v="0"/>
    <s v="GARRIDO"/>
    <s v="ZAYAS"/>
    <d v="1957-05-13T00:00:00"/>
    <s v="GZU646"/>
    <n v="0"/>
    <s v="BARRANQUILLA"/>
    <n v="8"/>
    <s v="ATLANTICO"/>
    <m/>
    <n v="3145220713"/>
    <n v="3174244125"/>
    <m/>
    <m/>
    <m/>
    <s v="22/09/2025"/>
    <x v="25"/>
    <n v="2021"/>
    <s v="CX5 [2] TOURING TP 2000CC 6AB R"/>
    <s v="PE31550126"/>
    <s v="JM7KF2W7AM0601233"/>
    <s v="05606086"/>
    <s v="MAZDA"/>
    <s v="MAZDA CX5 "/>
    <n v="1.8677007555970147E-2"/>
    <n v="107200000"/>
    <s v="HDI-LIBERTY"/>
    <s v="CAMIONETAPASAJ"/>
    <s v="PARTICULAR"/>
    <s v="fgarrido@compuorienteltda.com"/>
    <n v="29199524"/>
    <n v="2002175.21"/>
    <n v="1662500.18"/>
    <s v=""/>
    <s v=""/>
    <s v=""/>
    <m/>
    <m/>
    <m/>
    <s v=""/>
    <s v=""/>
    <s v=""/>
    <m/>
    <m/>
    <m/>
    <m/>
    <m/>
    <m/>
    <m/>
    <m/>
    <m/>
    <n v="0.41658969967787529"/>
    <x v="0"/>
    <s v="COS"/>
  </r>
  <r>
    <s v="R1"/>
    <n v="32242663"/>
    <s v="F"/>
    <s v="NATALIA"/>
    <n v="0"/>
    <s v="MARIN"/>
    <s v="SALAZAR"/>
    <d v="1983-02-01T00:00:00"/>
    <s v="JYS205"/>
    <n v="5001"/>
    <s v="MEDELLIN"/>
    <n v="5"/>
    <s v="ANTIOQUIA"/>
    <m/>
    <n v="3505056753"/>
    <n v="0"/>
    <m/>
    <m/>
    <m/>
    <s v="30/09/2025"/>
    <x v="2"/>
    <n v="2021"/>
    <s v="STEPWAY [2] [FL INTENS MT 1600CC 16V A"/>
    <s v="J759Q040519"/>
    <s v="9FB5SR0EGMM821809"/>
    <s v="08001210"/>
    <s v="RENAULT"/>
    <s v="RENAULT STEPWAY "/>
    <n v="4.6345302280701751E-2"/>
    <n v="57000000"/>
    <s v="ALLIANZ"/>
    <s v="AUTOMOVIL"/>
    <s v="PARTICULAR"/>
    <s v="nataliamsalazar@gmail.com"/>
    <n v="29210866"/>
    <n v="2641682.23"/>
    <n v="2199901.0299999998"/>
    <s v=""/>
    <s v=""/>
    <s v=""/>
    <m/>
    <m/>
    <m/>
    <s v=""/>
    <s v=""/>
    <s v=""/>
    <m/>
    <m/>
    <m/>
    <m/>
    <m/>
    <m/>
    <m/>
    <m/>
    <m/>
    <n v="0.48718160597978355"/>
    <x v="1"/>
    <s v="COS"/>
  </r>
  <r>
    <s v="R1"/>
    <n v="1127345500"/>
    <s v="M"/>
    <s v="HENRY"/>
    <s v="JOEL"/>
    <s v="ESTUPIÃ‘AN"/>
    <n v="0"/>
    <d v="1974-09-02T00:00:00"/>
    <s v="NYK721"/>
    <n v="0"/>
    <s v="BOGOTA"/>
    <n v="25"/>
    <s v="CUNDINAMARCA"/>
    <m/>
    <n v="3054451609"/>
    <n v="3155402838"/>
    <m/>
    <m/>
    <m/>
    <s v="17/09/2026"/>
    <x v="5"/>
    <n v="2025"/>
    <s v="KICKS [FL] ADVANCE MT 1600CC R17"/>
    <s v="HR16052890P"/>
    <s v="3N8CP5HEXZL629775"/>
    <s v="06406141"/>
    <s v="NISSAN"/>
    <s v="NISSAN KICKS "/>
    <n v="1.5867961366181411E-2"/>
    <n v="89300000"/>
    <s v="HDI-LIBERTY"/>
    <s v="CAMIONETAPASAJ"/>
    <s v="PARTICULAR"/>
    <s v="henryestupinan74@hotmail.com"/>
    <n v="29189854"/>
    <n v="1417008.95"/>
    <n v="1170763.82"/>
    <s v=""/>
    <s v=""/>
    <s v=""/>
    <m/>
    <m/>
    <m/>
    <s v=""/>
    <s v=""/>
    <s v=""/>
    <m/>
    <m/>
    <m/>
    <m/>
    <m/>
    <m/>
    <m/>
    <m/>
    <m/>
    <n v="0.63089491420668697"/>
    <x v="0"/>
    <s v="COS"/>
  </r>
  <r>
    <s v="R1"/>
    <n v="42962805"/>
    <s v="F"/>
    <s v="MARTHA"/>
    <s v="CECILIA"/>
    <s v="VELEZ"/>
    <s v="SERNA"/>
    <d v="1954-12-31T00:00:00"/>
    <s v="FIW078"/>
    <n v="5001"/>
    <s v="MEDELLIN"/>
    <n v="5"/>
    <s v="ANTIOQUIA"/>
    <m/>
    <n v="3006908516"/>
    <n v="0"/>
    <m/>
    <m/>
    <m/>
    <s v="28/09/2025"/>
    <x v="14"/>
    <n v="2022"/>
    <s v="VITARA GL AT 1600CC 2AB A"/>
    <s v="M16A2366181"/>
    <s v="TSMYD21S7NMA02447"/>
    <s v="08806018"/>
    <s v="SUZUKI"/>
    <s v="SUZUKI VITARA "/>
    <n v="2.3358197183098593E-2"/>
    <n v="71000000"/>
    <s v="ALLIANZ"/>
    <s v="CAMIONETAPASAJ"/>
    <s v="PARTICULAR"/>
    <s v="MACVELEZ52@GMAIL.COM"/>
    <n v="159949009"/>
    <n v="1658432"/>
    <n v="1373640.16"/>
    <s v=""/>
    <s v=""/>
    <s v=""/>
    <m/>
    <m/>
    <m/>
    <s v=""/>
    <s v=""/>
    <s v=""/>
    <m/>
    <m/>
    <m/>
    <m/>
    <m/>
    <m/>
    <m/>
    <m/>
    <m/>
    <n v="8.5187024075394802E-2"/>
    <x v="0"/>
    <s v="COS"/>
  </r>
  <r>
    <s v="R1"/>
    <n v="52368298"/>
    <s v="F"/>
    <s v="PATRICIA"/>
    <n v="0"/>
    <s v="SALGUERO"/>
    <s v="CABALLERO"/>
    <d v="1976-03-14T00:00:00"/>
    <s v="JDN997"/>
    <n v="0"/>
    <s v="BOGOTA"/>
    <n v="25"/>
    <s v="CUNDINAMARCA"/>
    <m/>
    <n v="3118487957"/>
    <n v="3192868764"/>
    <m/>
    <m/>
    <m/>
    <s v="30/09/2025"/>
    <x v="2"/>
    <n v="2016"/>
    <s v="LOGAN [2] PRIVILEGE / INT MT 1600CC AA 16"/>
    <s v="2845Q001363"/>
    <s v="9FB4SRC9BGM112362"/>
    <s v="08001171"/>
    <s v="RENAULT"/>
    <s v="RENAULT LOGAN "/>
    <n v="3.4605299145299147E-2"/>
    <n v="35100000"/>
    <s v="MAPFRE"/>
    <s v="AUTOMOVIL"/>
    <s v="PARTICULAR"/>
    <s v="patriciasc19@gmail.com"/>
    <n v="159733039"/>
    <n v="1214646"/>
    <n v="1000710.7"/>
    <s v=""/>
    <s v=""/>
    <s v=""/>
    <m/>
    <m/>
    <m/>
    <s v=""/>
    <s v=""/>
    <s v=""/>
    <m/>
    <m/>
    <m/>
    <m/>
    <m/>
    <m/>
    <m/>
    <m/>
    <m/>
    <n v="0.34432707787664185"/>
    <x v="0"/>
    <s v="COS"/>
  </r>
  <r>
    <s v="R1"/>
    <n v="39529075"/>
    <s v="F"/>
    <s v="BLANCA"/>
    <s v="DORIS"/>
    <s v="CRUZ"/>
    <s v="CABEZA"/>
    <d v="1962-10-04T00:00:00"/>
    <s v="DAX649"/>
    <n v="0"/>
    <s v="TIBANA"/>
    <n v="15"/>
    <s v="BOYACA"/>
    <m/>
    <n v="3124345709"/>
    <n v="0"/>
    <m/>
    <m/>
    <m/>
    <s v="26/09/2025"/>
    <x v="6"/>
    <n v="2021"/>
    <s v="KWID OUTSIDER MT 1000CC 12V 4"/>
    <s v="B4DA405Q077152"/>
    <s v="93YRBB002MJ478398"/>
    <s v="08001195"/>
    <s v="RENAULT"/>
    <s v="RENAULT KWID "/>
    <n v="3.2893131578947368E-2"/>
    <n v="38000000"/>
    <s v="MAPFRE"/>
    <s v="AUTOMOVIL"/>
    <s v="PARTICULAR"/>
    <s v="doriscruzc@live.com"/>
    <n v="159831792"/>
    <n v="1249939"/>
    <n v="1030369.15"/>
    <s v=""/>
    <s v=""/>
    <s v=""/>
    <m/>
    <m/>
    <m/>
    <s v=""/>
    <s v=""/>
    <s v=""/>
    <m/>
    <m/>
    <m/>
    <m/>
    <m/>
    <m/>
    <m/>
    <m/>
    <m/>
    <n v="0.36511225120782376"/>
    <x v="0"/>
    <s v="COS"/>
  </r>
  <r>
    <s v="R1"/>
    <n v="32673179"/>
    <s v="F"/>
    <s v="SANDRA"/>
    <s v="DEL CARMEN"/>
    <s v="QUINTERO"/>
    <s v="CASTELLANOS"/>
    <d v="1963-12-12T00:00:00"/>
    <s v="JMM717"/>
    <n v="0"/>
    <s v="BOGOTA"/>
    <n v="25"/>
    <s v="CUNDINAMARCA"/>
    <m/>
    <n v="3002644462"/>
    <n v="3244015588"/>
    <m/>
    <m/>
    <m/>
    <s v="26/09/2025"/>
    <x v="6"/>
    <n v="2020"/>
    <s v="KICKS ADVANCE TP 1600CC R17"/>
    <s v="HR16864343T"/>
    <s v="3N8CP5HD3ZL607463"/>
    <s v="06406132"/>
    <s v="NISSAN"/>
    <s v="NISSAN KICKS "/>
    <n v="2.0273230919220054E-2"/>
    <n v="71800000"/>
    <s v="ALLIANZ"/>
    <s v="CAMIONETAPASAJ"/>
    <s v="PARTICULAR"/>
    <s v="sandraq323_verde@hotmail.com"/>
    <n v="29192612"/>
    <n v="1455617.98"/>
    <n v="1203208.3899999999"/>
    <s v=""/>
    <s v=""/>
    <s v=""/>
    <m/>
    <m/>
    <m/>
    <s v=""/>
    <s v=""/>
    <s v=""/>
    <m/>
    <m/>
    <m/>
    <m/>
    <m/>
    <m/>
    <m/>
    <m/>
    <m/>
    <n v="0.84822794614365671"/>
    <x v="0"/>
    <s v="COS"/>
  </r>
  <r>
    <s v="R1"/>
    <n v="38559954"/>
    <s v="F"/>
    <s v="KATHERINE"/>
    <n v="0"/>
    <s v="ERAZO"/>
    <s v="LIZARAZO"/>
    <d v="1982-01-10T00:00:00"/>
    <s v="FJL033"/>
    <n v="76001"/>
    <s v="CALI"/>
    <n v="76"/>
    <s v="VALLE DEL CAUCA"/>
    <m/>
    <n v="3184634705"/>
    <n v="3175051148"/>
    <m/>
    <m/>
    <m/>
    <s v="19/09/2025"/>
    <x v="21"/>
    <n v="2018"/>
    <s v="ONIX [FL] ACTIV MT 1400CC 5P 2A"/>
    <s v="JCK005595"/>
    <s v="9BGKC48T0JG333173"/>
    <s v="01601331"/>
    <s v="CHEVROLET"/>
    <s v="CHEVROLET ONIX "/>
    <n v="4.6517296503496501E-2"/>
    <n v="42900000"/>
    <s v="MAPFRE"/>
    <s v="AUTOMOVIL"/>
    <s v="PARTICULAR"/>
    <s v="asesoraintegral2014@gmail.com"/>
    <n v="29216114"/>
    <n v="1995592.02"/>
    <n v="1656968.08"/>
    <s v=""/>
    <s v=""/>
    <s v=""/>
    <m/>
    <m/>
    <m/>
    <s v=""/>
    <s v=""/>
    <s v=""/>
    <m/>
    <m/>
    <m/>
    <m/>
    <m/>
    <m/>
    <m/>
    <m/>
    <m/>
    <n v="4.0645250520929488E-2"/>
    <x v="1"/>
    <s v="COS"/>
  </r>
  <r>
    <s v="R1"/>
    <n v="10230110"/>
    <s v="M"/>
    <s v="DIEGO"/>
    <n v="0"/>
    <s v="GUTIERREZ"/>
    <s v="MEJIA"/>
    <d v="1954-04-29T00:00:00"/>
    <s v="KDL791"/>
    <n v="63001"/>
    <s v="ARMENIA"/>
    <n v="63"/>
    <s v="QUINDIO"/>
    <m/>
    <n v="3105051619"/>
    <n v="0"/>
    <m/>
    <m/>
    <m/>
    <s v="15/09/2025"/>
    <x v="15"/>
    <n v="2012"/>
    <s v="CAPTIVA SPORT AT 2400CC 5P 4X"/>
    <s v="CCS592702"/>
    <s v="3GNAL7EK4CS592702"/>
    <s v="01606213"/>
    <s v="CHEVROLET"/>
    <s v="CHEVROLET CAPTIVA "/>
    <n v="3.5965014836795255E-2"/>
    <n v="33700000"/>
    <s v="MAPFRE"/>
    <s v="CAMIONETAPASAJ"/>
    <s v="PARTICULAR"/>
    <s v="itaco54@hotmail.com"/>
    <n v="159836367"/>
    <n v="1212021"/>
    <n v="998504.98"/>
    <s v=""/>
    <s v=""/>
    <s v=""/>
    <m/>
    <m/>
    <m/>
    <s v=""/>
    <s v=""/>
    <s v=""/>
    <m/>
    <m/>
    <m/>
    <m/>
    <m/>
    <m/>
    <m/>
    <m/>
    <m/>
    <n v="9.3452326428679511E-2"/>
    <x v="0"/>
    <s v="COS"/>
  </r>
  <r>
    <s v="R1"/>
    <n v="73102438"/>
    <s v="M"/>
    <s v="RAMON"/>
    <s v="ANTONIO"/>
    <s v="RIOS"/>
    <s v="URIETA"/>
    <d v="1962-08-31T00:00:00"/>
    <s v="KKC829"/>
    <n v="0"/>
    <s v="CARTAGENA"/>
    <n v="13"/>
    <s v="BOLIVAR"/>
    <m/>
    <n v="3103631739"/>
    <n v="0"/>
    <m/>
    <m/>
    <m/>
    <s v="15/09/2025"/>
    <x v="15"/>
    <n v="2012"/>
    <s v="OPTRA ADVANCE MT 1600CC 4P"/>
    <s v="F16D39559561"/>
    <s v="9GAJJ5267CB101264"/>
    <s v="01601214"/>
    <s v="CHEVROLET"/>
    <s v="CHEVROLET OPTRA "/>
    <n v="4.8355648854961832E-2"/>
    <n v="26200000"/>
    <s v="ALLIANZ"/>
    <s v="AUTOMOVIL"/>
    <s v="PARTICULAR"/>
    <s v="rariosur@hotmail.com"/>
    <n v="159718089"/>
    <n v="1266918"/>
    <n v="1044636.64"/>
    <s v=""/>
    <s v=""/>
    <s v=""/>
    <m/>
    <m/>
    <m/>
    <s v=""/>
    <s v=""/>
    <s v=""/>
    <m/>
    <m/>
    <m/>
    <m/>
    <m/>
    <m/>
    <m/>
    <m/>
    <m/>
    <n v="0.64893640142981279"/>
    <x v="1"/>
    <s v="COS"/>
  </r>
  <r>
    <s v="R1"/>
    <n v="52387402"/>
    <s v="F"/>
    <s v="NATALIA"/>
    <n v="0"/>
    <s v="CABALLERO"/>
    <s v="DUQUE"/>
    <d v="1977-07-12T00:00:00"/>
    <s v="JFP420"/>
    <n v="0"/>
    <s v="BOGOTA"/>
    <n v="25"/>
    <s v="CUNDINAMARCA"/>
    <m/>
    <n v="3102577938"/>
    <n v="0"/>
    <m/>
    <m/>
    <m/>
    <s v="27/09/2025"/>
    <x v="8"/>
    <n v="2017"/>
    <s v="X3 [F25] xDrive35i TP 3000CC T CT"/>
    <s v="3909720"/>
    <s v="WBAWX7107H0G78821"/>
    <s v="00808027"/>
    <s v="BMW"/>
    <s v="BMW X3 "/>
    <n v="2.3073551832907074E-2"/>
    <n v="117300000"/>
    <s v="HDI-LIBERTY"/>
    <s v="CAMPERO"/>
    <s v="PARTICULAR"/>
    <s v="natalia@caballero.com.co"/>
    <n v="29211100"/>
    <n v="2706527.63"/>
    <n v="2254392.9700000002"/>
    <s v=""/>
    <s v=""/>
    <s v=""/>
    <m/>
    <m/>
    <m/>
    <s v=""/>
    <s v=""/>
    <s v=""/>
    <m/>
    <m/>
    <m/>
    <m/>
    <m/>
    <m/>
    <m/>
    <m/>
    <m/>
    <n v="0.72444197774405961"/>
    <x v="3"/>
    <s v="COS"/>
  </r>
  <r>
    <s v="R1"/>
    <n v="79231864"/>
    <s v="M"/>
    <s v="ORLANDO"/>
    <n v="0"/>
    <s v="PARRA"/>
    <s v="ESCOBAR"/>
    <d v="1960-09-29T00:00:00"/>
    <s v="ELP521"/>
    <n v="0"/>
    <s v="BOGOTA"/>
    <n v="25"/>
    <s v="CUNDINAMARCA"/>
    <m/>
    <n v="3224163059"/>
    <n v="0"/>
    <m/>
    <m/>
    <m/>
    <s v="19/09/2025"/>
    <x v="21"/>
    <n v="2018"/>
    <s v="VOYAGE COMFORTLINE MT 1600CC R15"/>
    <s v="CFZS87662"/>
    <s v="9BWDB45U1JT049812"/>
    <s v="09201226"/>
    <s v="VOLKSWAGEN"/>
    <s v="VOLKSWAGEN VOYAGE "/>
    <n v="4.3187240506329112E-2"/>
    <n v="39500000"/>
    <s v="ALLIANZ"/>
    <s v="AUTOMOVIL"/>
    <s v="PARTICULAR"/>
    <s v="orlandoparraes@gmail.com"/>
    <n v="159714909"/>
    <n v="1705896"/>
    <n v="1413525.96"/>
    <s v=""/>
    <s v=""/>
    <s v=""/>
    <m/>
    <m/>
    <m/>
    <s v=""/>
    <s v=""/>
    <s v=""/>
    <m/>
    <m/>
    <m/>
    <m/>
    <m/>
    <m/>
    <m/>
    <m/>
    <m/>
    <n v="0.21085010061844767"/>
    <x v="1"/>
    <s v="COS"/>
  </r>
  <r>
    <s v="R1"/>
    <n v="1047434139"/>
    <s v="F"/>
    <s v="OLGA"/>
    <s v="ESTHER"/>
    <s v="VELASCO"/>
    <s v="BENITEZ"/>
    <d v="1991-03-08T00:00:00"/>
    <s v="NHL389"/>
    <n v="0"/>
    <s v="CARTAGENA"/>
    <n v="13"/>
    <s v="BOLIVAR"/>
    <m/>
    <n v="3114356609"/>
    <n v="0"/>
    <m/>
    <m/>
    <m/>
    <s v="14/09/2025"/>
    <x v="0"/>
    <n v="2025"/>
    <s v="CX5 [2] [FL] GRAND TOURING TP 2500CC 6AB R"/>
    <s v="PY22309841"/>
    <s v="JM7KF2WLAS0107102"/>
    <s v="05606107"/>
    <s v="MAZDA"/>
    <s v="MAZDA CX5 "/>
    <n v="3.5891143821742071E-2"/>
    <n v="148100000"/>
    <s v="ALLIANZ"/>
    <s v="CAMIONETAPASAJ"/>
    <s v="PARTICULAR"/>
    <n v="0"/>
    <n v="29207902"/>
    <n v="5315478.4000000004"/>
    <n v="4446788.57"/>
    <s v=""/>
    <s v=""/>
    <s v=""/>
    <m/>
    <m/>
    <m/>
    <s v=""/>
    <s v=""/>
    <s v=""/>
    <m/>
    <m/>
    <m/>
    <m/>
    <m/>
    <m/>
    <m/>
    <m/>
    <m/>
    <n v="0.70413863799672194"/>
    <x v="1"/>
    <s v="COS"/>
  </r>
  <r>
    <s v="R1"/>
    <n v="70600320"/>
    <s v="M"/>
    <s v="HERNAN"/>
    <s v="DARIO"/>
    <s v="RODAS"/>
    <s v="ARBOLEDA"/>
    <d v="1962-01-17T00:00:00"/>
    <s v="JOP213"/>
    <n v="5001"/>
    <s v="MEDELLIN"/>
    <n v="5"/>
    <s v="ANTIOQUIA"/>
    <m/>
    <n v="3122967367"/>
    <n v="0"/>
    <m/>
    <m/>
    <m/>
    <s v="29/09/2025"/>
    <x v="11"/>
    <n v="2020"/>
    <s v="DUSTER OROCH INTENS MT 2000CC 4X4 2"/>
    <s v="E410C235637"/>
    <s v="9FBHSR5B3LM325261"/>
    <s v="08021006"/>
    <s v="RENAULT"/>
    <s v="RENAULT DUSTER "/>
    <n v="2.6132494484760523E-2"/>
    <n v="68900000"/>
    <s v="SURAMERICANA"/>
    <s v="PICKUPDOBLECAB"/>
    <s v="PARTICULAR"/>
    <s v="hernanrodasa@gmail.com"/>
    <n v="29189916"/>
    <n v="1800528.87"/>
    <n v="1493049.47"/>
    <s v=""/>
    <s v=""/>
    <s v=""/>
    <m/>
    <m/>
    <m/>
    <s v=""/>
    <s v=""/>
    <s v=""/>
    <m/>
    <m/>
    <m/>
    <m/>
    <m/>
    <m/>
    <m/>
    <m/>
    <m/>
    <n v="0.60972955216073021"/>
    <x v="0"/>
    <s v="COS"/>
  </r>
  <r>
    <s v="R1"/>
    <n v="70053831"/>
    <s v="M"/>
    <s v="OSCAR"/>
    <s v="DARIO"/>
    <s v="SEPULVEDA"/>
    <s v="ORTEGA"/>
    <d v="1953-07-06T00:00:00"/>
    <s v="JCP415"/>
    <n v="5001"/>
    <s v="MEDELLIN"/>
    <n v="5"/>
    <s v="ANTIOQUIA"/>
    <m/>
    <n v="3104347287"/>
    <n v="0"/>
    <m/>
    <m/>
    <m/>
    <s v="09/09/2025"/>
    <x v="28"/>
    <n v="2017"/>
    <s v="SOUL [2] EV SX AT 81KW"/>
    <s v="G4FGGH829292"/>
    <s v="KNAJP811BH7372967"/>
    <s v="04601242"/>
    <s v="KIA"/>
    <s v="KIA SOUL "/>
    <n v="2.9269225199543898E-2"/>
    <n v="87700000"/>
    <s v="SURAMERICANA"/>
    <s v="AUTOMOVIL"/>
    <s v="PARTICULAR"/>
    <s v="oscarsepulveda2@hotmail.com"/>
    <n v="29188797"/>
    <n v="2566911.0499999998"/>
    <n v="2137068.11"/>
    <s v=""/>
    <s v=""/>
    <s v=""/>
    <m/>
    <m/>
    <m/>
    <s v=""/>
    <s v=""/>
    <s v=""/>
    <m/>
    <m/>
    <m/>
    <m/>
    <m/>
    <m/>
    <m/>
    <m/>
    <m/>
    <n v="0.20022190027483089"/>
    <x v="1"/>
    <s v="COS"/>
  </r>
  <r>
    <s v="R1"/>
    <n v="80086518"/>
    <s v="M"/>
    <s v="JUAN"/>
    <s v="PABLO"/>
    <s v="CAMPOS"/>
    <n v="0"/>
    <d v="1980-07-01T00:00:00"/>
    <s v="ZYZ729"/>
    <n v="0"/>
    <s v="BOGOTA"/>
    <n v="25"/>
    <s v="CUNDINAMARCA"/>
    <m/>
    <n v="3182731133"/>
    <n v="3108036706"/>
    <m/>
    <m/>
    <m/>
    <s v="10/09/2025"/>
    <x v="17"/>
    <n v="2015"/>
    <s v="SPARK [3] [FL] GT [M300] LTZ MT 1200CC 5P"/>
    <s v="B12D1144289KD3"/>
    <s v="9GAMF48D7FB009123"/>
    <s v="01601274"/>
    <s v="CHEVROLET"/>
    <s v="CHEVROLET SPARK "/>
    <n v="4.0563902439024392E-2"/>
    <n v="32800000"/>
    <s v="SURAMERICANA"/>
    <s v="AUTOMOVIL"/>
    <s v="PARTICULAR"/>
    <s v="spaurk@gmail.com"/>
    <n v="159714049"/>
    <n v="1330496"/>
    <n v="1098064.23"/>
    <s v=""/>
    <s v=""/>
    <s v=""/>
    <m/>
    <m/>
    <m/>
    <s v=""/>
    <s v=""/>
    <s v=""/>
    <m/>
    <m/>
    <m/>
    <m/>
    <m/>
    <m/>
    <m/>
    <m/>
    <m/>
    <n v="0.84633480127936156"/>
    <x v="1"/>
    <s v="COS"/>
  </r>
  <r>
    <s v="R1"/>
    <n v="32426822"/>
    <s v="F"/>
    <s v="MARINA"/>
    <s v="DEL SOCORRO"/>
    <s v="VILLEGAS"/>
    <s v="GOMEZ"/>
    <d v="1948-08-08T00:00:00"/>
    <s v="KRV498"/>
    <n v="5001"/>
    <s v="MEDELLIN"/>
    <n v="5"/>
    <s v="ANTIOQUIA"/>
    <m/>
    <n v="3206879248"/>
    <n v="0"/>
    <m/>
    <m/>
    <m/>
    <s v="21/09/2025"/>
    <x v="20"/>
    <n v="2022"/>
    <s v="VERSA [2] ADVANCE AT 1600CC RIN 1"/>
    <s v="HR16391387V"/>
    <s v="3N1CN8AE5ZL109953"/>
    <s v="06401245"/>
    <s v="NISSAN"/>
    <s v="NISSAN VERSA "/>
    <n v="3.509963179723502E-2"/>
    <n v="65100000"/>
    <s v="ALLIANZ"/>
    <s v="AUTOMOVIL"/>
    <s v="PARTICULAR"/>
    <s v="plastisol_ltda@yahoo.com"/>
    <n v="29216102"/>
    <n v="2284986.0299999998"/>
    <n v="1900156.33"/>
    <s v=""/>
    <s v=""/>
    <s v=""/>
    <m/>
    <m/>
    <m/>
    <s v=""/>
    <s v=""/>
    <s v=""/>
    <m/>
    <m/>
    <m/>
    <m/>
    <m/>
    <m/>
    <m/>
    <m/>
    <m/>
    <n v="0.80969395847391601"/>
    <x v="1"/>
    <s v="COS"/>
  </r>
  <r>
    <s v="R1"/>
    <n v="51809054"/>
    <s v="F"/>
    <s v="LUZ"/>
    <s v="ENA"/>
    <s v="RIAÃ‘O"/>
    <s v="GOMEZ"/>
    <d v="1965-11-09T00:00:00"/>
    <s v="NXP619"/>
    <n v="0"/>
    <s v="CHIA"/>
    <n v="25"/>
    <s v="CUNDINAMARCA"/>
    <m/>
    <n v="3124577975"/>
    <n v="0"/>
    <m/>
    <m/>
    <m/>
    <s v="13/09/2025"/>
    <x v="9"/>
    <n v="2025"/>
    <s v="SEAGULL 380/400 GS AT 55KW 4X2"/>
    <s v="TZ180XSH4K4053593"/>
    <s v="LGXCE4CCXS0068419"/>
    <s v="11101033"/>
    <s v="BYD"/>
    <s v="BYD SEAGULL "/>
    <n v="2.0381587886279355E-2"/>
    <n v="80900000"/>
    <s v="SBS"/>
    <s v="AUTOMOVIL"/>
    <s v="PARTICULAR"/>
    <s v="luz.riano@hotmail.com"/>
    <n v="29192070"/>
    <n v="1648870.46"/>
    <n v="1365605.43"/>
    <s v=""/>
    <s v=""/>
    <s v=""/>
    <m/>
    <m/>
    <m/>
    <s v=""/>
    <s v=""/>
    <s v=""/>
    <m/>
    <m/>
    <m/>
    <m/>
    <m/>
    <m/>
    <m/>
    <m/>
    <m/>
    <n v="0.27931961502029545"/>
    <x v="0"/>
    <s v="COS"/>
  </r>
  <r>
    <s v="R1"/>
    <n v="20334091"/>
    <s v="F"/>
    <s v="LIGIA"/>
    <n v="0"/>
    <s v="RIVERA"/>
    <s v="CASTILLO"/>
    <d v="1941-10-24T00:00:00"/>
    <s v="RKW788"/>
    <n v="0"/>
    <s v="BOGOTA"/>
    <n v="25"/>
    <s v="CUNDINAMARCA"/>
    <m/>
    <n v="3195160568"/>
    <n v="3152572619"/>
    <m/>
    <m/>
    <m/>
    <s v="20/09/2025"/>
    <x v="7"/>
    <n v="2012"/>
    <s v="AVEO FAMILY MT 1500CC 4P AA"/>
    <s v="F15S33971991"/>
    <s v="9GTD51Y6CB014071"/>
    <s v="01601225"/>
    <s v="CHEVROLET"/>
    <s v="CHEVROLET AVEO "/>
    <n v="4.9394146341463413E-2"/>
    <n v="24600000"/>
    <s v="SURAMERICANA"/>
    <s v="AUTOMOVIL"/>
    <s v="PARTICULAR"/>
    <s v="lipsarilj@yahoo.es"/>
    <n v="159825423"/>
    <n v="1215096"/>
    <n v="1001089"/>
    <s v=""/>
    <s v=""/>
    <s v=""/>
    <m/>
    <m/>
    <m/>
    <s v=""/>
    <s v=""/>
    <s v=""/>
    <m/>
    <m/>
    <m/>
    <m/>
    <m/>
    <m/>
    <m/>
    <m/>
    <m/>
    <n v="0.81496009549375115"/>
    <x v="1"/>
    <s v="COS"/>
  </r>
  <r>
    <s v="R1"/>
    <n v="23964376"/>
    <s v="F"/>
    <s v="BLANCA"/>
    <s v="AURORA"/>
    <s v="GALINDO"/>
    <s v="SOLER"/>
    <d v="1963-02-02T00:00:00"/>
    <s v="EON482"/>
    <n v="0"/>
    <s v="BOGOTA"/>
    <n v="25"/>
    <s v="CUNDINAMARCA"/>
    <m/>
    <n v="3123767503"/>
    <n v="0"/>
    <m/>
    <m/>
    <m/>
    <s v="02/09/2025"/>
    <x v="22"/>
    <n v="2019"/>
    <s v="BEAT LTZ MT 1200CC 4P AA"/>
    <s v="Z2182768HOAX0190"/>
    <s v="9GACE5CD5KB049805"/>
    <s v="01601322"/>
    <s v="CHEVROLET"/>
    <s v="CHEVROLET BEAT "/>
    <n v="4.5935538461538458E-2"/>
    <n v="39000000"/>
    <s v="MAPFRE"/>
    <s v="AUTOMOVIL"/>
    <s v="PARTICULAR"/>
    <s v="alejandramg0296@hotmail.com"/>
    <n v="159718563"/>
    <n v="1791486"/>
    <n v="1485450.63"/>
    <s v=""/>
    <s v=""/>
    <s v=""/>
    <m/>
    <m/>
    <m/>
    <s v=""/>
    <s v=""/>
    <s v=""/>
    <m/>
    <m/>
    <m/>
    <m/>
    <m/>
    <m/>
    <m/>
    <m/>
    <m/>
    <n v="0.77823439924427584"/>
    <x v="1"/>
    <s v="COS"/>
  </r>
  <r>
    <s v="R1"/>
    <n v="60339260"/>
    <s v="F"/>
    <s v="EVIDA"/>
    <s v="PAULINA"/>
    <s v="DUARTE"/>
    <s v="JAIMES"/>
    <d v="1970-10-04T00:00:00"/>
    <s v="KLL025"/>
    <n v="68547"/>
    <s v="PIEDECUESTA"/>
    <n v="68"/>
    <s v="SANTANDER"/>
    <m/>
    <n v="3183120020"/>
    <n v="0"/>
    <m/>
    <m/>
    <m/>
    <s v="02/09/2025"/>
    <x v="22"/>
    <n v="2013"/>
    <s v="SPORTAGE [3] REVOLUTION MT 2000CC 2AB A"/>
    <s v="G4KDCH356574"/>
    <s v="KNAPB811CD7338593"/>
    <s v="04608067"/>
    <s v="KIA"/>
    <s v="KIA SPORTAGE "/>
    <n v="4.0089045936395756E-2"/>
    <n v="56600000"/>
    <s v="SBS"/>
    <s v="CAMPERO"/>
    <s v="PARTICULAR"/>
    <s v="orthopao@yahoo.com"/>
    <n v="159835835"/>
    <n v="2269040"/>
    <n v="1886756.44"/>
    <s v=""/>
    <s v=""/>
    <s v=""/>
    <m/>
    <m/>
    <m/>
    <s v=""/>
    <s v=""/>
    <s v=""/>
    <m/>
    <m/>
    <m/>
    <m/>
    <m/>
    <m/>
    <m/>
    <m/>
    <m/>
    <n v="0.47900524722177951"/>
    <x v="1"/>
    <s v="COS"/>
  </r>
  <r>
    <s v="R1"/>
    <n v="43191313"/>
    <s v="F"/>
    <s v="DIANA"/>
    <s v="LUCIA"/>
    <s v="OSORIO"/>
    <s v="GOMEZ"/>
    <d v="1985-08-12T00:00:00"/>
    <s v="KHL454"/>
    <n v="0"/>
    <s v="BOGOTA"/>
    <n v="25"/>
    <s v="CUNDINAMARCA"/>
    <m/>
    <n v="3006447646"/>
    <n v="0"/>
    <m/>
    <m/>
    <m/>
    <s v="12/09/2026"/>
    <x v="3"/>
    <n v="2011"/>
    <s v="SPORTAGE [3] REVOLUTION TP 2000CC TD 2A"/>
    <s v="D4HAAU286764"/>
    <s v="KNAPB813DB7037866"/>
    <s v="04608061"/>
    <s v="KIA"/>
    <s v="KIA SPORTAGE "/>
    <n v="3.4024198560000003E-2"/>
    <n v="62500000"/>
    <s v="BOLIVAR"/>
    <s v="CAMPERO"/>
    <s v="PARTICULAR"/>
    <s v="dlgomez2005@gmail.com"/>
    <n v="29190946"/>
    <n v="2126512.41"/>
    <n v="1766985.22"/>
    <s v=""/>
    <s v=""/>
    <s v=""/>
    <m/>
    <m/>
    <m/>
    <s v=""/>
    <s v=""/>
    <s v=""/>
    <m/>
    <m/>
    <m/>
    <m/>
    <m/>
    <m/>
    <m/>
    <m/>
    <m/>
    <n v="0.80347749317726669"/>
    <x v="1"/>
    <s v="COS"/>
  </r>
  <r>
    <s v="R1"/>
    <n v="15039910"/>
    <s v="M"/>
    <s v="EMILIO"/>
    <s v="RAMON"/>
    <s v="OTERO"/>
    <s v="DAJUD"/>
    <d v="1959-03-07T00:00:00"/>
    <s v="GKY161"/>
    <n v="0"/>
    <s v="SAHAGUN"/>
    <n v="0"/>
    <s v="CÃ“RDOBA"/>
    <m/>
    <n v="3102462354"/>
    <n v="3175141090"/>
    <m/>
    <m/>
    <m/>
    <s v="09/09/2025"/>
    <x v="28"/>
    <n v="2019"/>
    <s v="TACOMA [3] LIMITED TP 3500CC 4X4"/>
    <s v="2GRP044300"/>
    <s v="3TMCZ5AN1KM249773"/>
    <s v="09021069"/>
    <s v="TOYOTA"/>
    <s v="TOYOTA TACOMA "/>
    <n v="1.9722140612725845E-2"/>
    <n v="254600000"/>
    <s v="SURAMERICANA"/>
    <s v="PICKUPDOBLECAB"/>
    <s v="PARTICULAR"/>
    <s v="emilio.otero.dajud@gmail.com"/>
    <n v="159836408"/>
    <n v="5021257"/>
    <n v="4199543.68"/>
    <s v=""/>
    <s v=""/>
    <s v=""/>
    <m/>
    <m/>
    <m/>
    <s v=""/>
    <s v=""/>
    <s v=""/>
    <m/>
    <m/>
    <m/>
    <m/>
    <m/>
    <m/>
    <m/>
    <m/>
    <m/>
    <n v="0.98591478746516725"/>
    <x v="0"/>
    <s v="COS"/>
  </r>
  <r>
    <s v="R1"/>
    <n v="1017179664"/>
    <s v="F"/>
    <s v="DIANA"/>
    <s v="MARCELA"/>
    <s v="LOPERA"/>
    <s v="GOMEZ"/>
    <d v="1990-04-03T00:00:00"/>
    <s v="JCS106"/>
    <n v="5001"/>
    <s v="MEDELLIN"/>
    <n v="5"/>
    <s v="ANTIOQUIA"/>
    <m/>
    <n v="3008276829"/>
    <n v="3015116673"/>
    <m/>
    <m/>
    <m/>
    <s v="21/09/2025"/>
    <x v="20"/>
    <n v="2017"/>
    <s v="RIO RE 1.25 MT 1200CC 4P 2A"/>
    <s v="G4LAGP084790"/>
    <s v="KNADN411AH6067848"/>
    <s v="04601247"/>
    <s v="KIA"/>
    <s v="KIA RIO "/>
    <n v="6.0668392857142858E-2"/>
    <n v="39200000"/>
    <s v="ALLIANZ"/>
    <s v="AUTOMOVIL"/>
    <s v="PARTICULAR"/>
    <s v="dianalopera26@hotmail.com"/>
    <n v="159791194"/>
    <n v="2378201"/>
    <n v="1978488.03"/>
    <s v=""/>
    <s v=""/>
    <s v=""/>
    <m/>
    <m/>
    <m/>
    <s v=""/>
    <s v=""/>
    <s v=""/>
    <m/>
    <m/>
    <m/>
    <m/>
    <m/>
    <m/>
    <m/>
    <m/>
    <m/>
    <n v="0.56633753550013244"/>
    <x v="1"/>
    <s v="COS"/>
  </r>
  <r>
    <s v="R1"/>
    <n v="17303392"/>
    <s v="M"/>
    <s v="LIBARDO"/>
    <n v="0"/>
    <s v="QUINTERO"/>
    <n v="0"/>
    <d v="1951-06-02T00:00:00"/>
    <s v="JSP644"/>
    <n v="50001"/>
    <s v="VILLAVICENCIO"/>
    <n v="50"/>
    <s v="META"/>
    <m/>
    <n v="3203043871"/>
    <n v="3203043817"/>
    <m/>
    <m/>
    <m/>
    <s v="23/09/2025"/>
    <x v="19"/>
    <n v="2022"/>
    <s v="RAV4 [5] LIMITED HYBRID TP 2500CC 4X4 7"/>
    <s v="A25AR923863"/>
    <s v="JTMD6RFV2ND071501"/>
    <s v="09008236"/>
    <s v="TOYOTA"/>
    <s v="TOYOTA RAV4 "/>
    <n v="2.537626218851571E-2"/>
    <n v="184600000"/>
    <s v="ALLIANZ"/>
    <s v="CAMPERO"/>
    <s v="PARTICULAR"/>
    <s v="lquintero4@hotamail.com"/>
    <n v="159859111"/>
    <n v="4684458"/>
    <n v="3916518.94"/>
    <s v=""/>
    <s v=""/>
    <s v=""/>
    <m/>
    <m/>
    <m/>
    <s v=""/>
    <s v=""/>
    <s v=""/>
    <m/>
    <m/>
    <m/>
    <m/>
    <m/>
    <m/>
    <m/>
    <m/>
    <m/>
    <n v="0.69880964392223199"/>
    <x v="1"/>
    <s v="COS"/>
  </r>
  <r>
    <s v="R1"/>
    <n v="65728904"/>
    <s v="F"/>
    <s v="ANA"/>
    <s v="VICTORIA"/>
    <s v="OBREGON"/>
    <s v="TRIANA"/>
    <d v="1965-07-27T00:00:00"/>
    <s v="KRQ122"/>
    <n v="0"/>
    <s v="IBAGUE"/>
    <n v="73"/>
    <s v="TOLIMA"/>
    <m/>
    <n v="3167553879"/>
    <n v="0"/>
    <m/>
    <m/>
    <m/>
    <s v="30/09/2025"/>
    <x v="2"/>
    <n v="2022"/>
    <s v="ESCAPE [4] SE HEV TP 2500CC 4X2"/>
    <s v="NUA71241"/>
    <s v="1FMCU0BZ0NUA71241"/>
    <s v="03006144"/>
    <s v="FORD"/>
    <s v="FORD ESCAPE "/>
    <n v="1.5373732970027247E-2"/>
    <n v="110100000"/>
    <s v="ALLIANZ"/>
    <s v="CAMIONETAPASAJ"/>
    <s v="PARTICULAR"/>
    <s v="avosoto@yahoo.com"/>
    <n v="159761705"/>
    <n v="1692648"/>
    <n v="1402393.65"/>
    <s v=""/>
    <s v=""/>
    <s v=""/>
    <m/>
    <m/>
    <m/>
    <s v=""/>
    <s v=""/>
    <s v=""/>
    <m/>
    <m/>
    <m/>
    <m/>
    <m/>
    <m/>
    <m/>
    <m/>
    <m/>
    <n v="0.60351829040947558"/>
    <x v="2"/>
    <s v="COS"/>
  </r>
  <r>
    <s v="R1"/>
    <n v="50905138"/>
    <s v="F"/>
    <s v="LUZ"/>
    <s v="MARY"/>
    <s v="SALGADO"/>
    <s v="REYES"/>
    <d v="1972-05-02T00:00:00"/>
    <s v="MGW662"/>
    <n v="0"/>
    <s v="MONTERIA"/>
    <n v="0"/>
    <s v="CÃ“RDOBA"/>
    <m/>
    <n v="3174326526"/>
    <n v="0"/>
    <m/>
    <m/>
    <m/>
    <s v="06/09/2025"/>
    <x v="16"/>
    <n v="2013"/>
    <s v="STEPWAY [FL] 1.6L MT 1600CC AA 16"/>
    <s v="A690Q142811"/>
    <s v="9FBBSRALSDM018600"/>
    <s v="08001155"/>
    <s v="RENAULT"/>
    <s v="RENAULT STEPWAY "/>
    <n v="5.8956687898089173E-2"/>
    <n v="31400000"/>
    <s v="HDI-LIBERTY"/>
    <s v="AUTOMOVIL"/>
    <s v="PARTICULAR"/>
    <n v="0"/>
    <n v="159715893"/>
    <n v="1851240"/>
    <n v="1535663.62"/>
    <s v=""/>
    <s v=""/>
    <s v=""/>
    <m/>
    <m/>
    <m/>
    <s v=""/>
    <s v=""/>
    <s v=""/>
    <m/>
    <m/>
    <m/>
    <m/>
    <m/>
    <m/>
    <m/>
    <m/>
    <m/>
    <n v="0.37550002956058826"/>
    <x v="1"/>
    <s v="COS"/>
  </r>
  <r>
    <s v="R1"/>
    <n v="65784634"/>
    <s v="F"/>
    <s v="DIANA"/>
    <s v="CAROLINA"/>
    <s v="ROMERO"/>
    <s v="CUELLAR"/>
    <d v="1979-06-07T00:00:00"/>
    <s v="GCS048"/>
    <n v="0"/>
    <s v="BOGOTA"/>
    <n v="25"/>
    <s v="CUNDINAMARCA"/>
    <m/>
    <n v="3132342341"/>
    <n v="3153452867"/>
    <m/>
    <m/>
    <m/>
    <s v="14/09/2025"/>
    <x v="0"/>
    <n v="2020"/>
    <s v="T-CROSS TRENDLINE TP 1600CC 6AB A"/>
    <s v="CWS507156"/>
    <s v="9BWBL6BF5L4004651"/>
    <s v="09206077"/>
    <s v="VOLKSWAGEN"/>
    <s v="VOLKSWAGEN T-CROSS "/>
    <n v="3.0441838755304103E-2"/>
    <n v="70700000"/>
    <s v="MAPFRE"/>
    <s v="CAMIONETAPASAJ"/>
    <s v="PARTICULAR"/>
    <s v="dicarocu1952@gmail.com"/>
    <n v="159715609"/>
    <n v="2152238"/>
    <n v="1788603.37"/>
    <s v=""/>
    <s v=""/>
    <s v=""/>
    <m/>
    <m/>
    <m/>
    <s v=""/>
    <s v=""/>
    <s v=""/>
    <m/>
    <m/>
    <m/>
    <m/>
    <m/>
    <m/>
    <m/>
    <m/>
    <m/>
    <n v="0.81515891412427832"/>
    <x v="1"/>
    <s v="COS"/>
  </r>
  <r>
    <s v="R1"/>
    <n v="98564464"/>
    <s v="M"/>
    <s v="OSCAR"/>
    <s v="MAURICIO"/>
    <s v="OCHOA"/>
    <s v="LOTERO"/>
    <d v="1973-08-28T00:00:00"/>
    <s v="NTW077"/>
    <n v="5266"/>
    <s v="ENVIGADO"/>
    <n v="5"/>
    <s v="ANTIOQUIA"/>
    <m/>
    <n v="3157011709"/>
    <n v="3154999881"/>
    <m/>
    <m/>
    <m/>
    <s v="23/09/2026"/>
    <x v="19"/>
    <n v="2025"/>
    <s v="K3 ZENITH AT 1600CC 4P 6A"/>
    <s v="G4FGRE042560"/>
    <s v="3KPFC41ABSE055622"/>
    <s v="04601329"/>
    <s v="KIA"/>
    <s v="KIA K3 "/>
    <n v="4.7083032036613272E-2"/>
    <n v="87400000"/>
    <s v="SBS"/>
    <s v="AUTOMOVIL"/>
    <s v="PARTICULAR"/>
    <s v="mauricioochoa1973@live.com"/>
    <n v="159722022"/>
    <n v="4115057"/>
    <n v="3438030.86"/>
    <s v=""/>
    <s v=""/>
    <s v=""/>
    <m/>
    <m/>
    <m/>
    <s v=""/>
    <s v=""/>
    <s v=""/>
    <m/>
    <m/>
    <m/>
    <m/>
    <m/>
    <m/>
    <m/>
    <m/>
    <m/>
    <n v="0.56631454561060046"/>
    <x v="1"/>
    <s v="COS"/>
  </r>
  <r>
    <s v="R1"/>
    <n v="16614863"/>
    <s v="M"/>
    <s v="ALVARO"/>
    <n v="0"/>
    <s v="GUERRERO"/>
    <s v="BONILLA"/>
    <d v="1956-11-02T00:00:00"/>
    <s v="KPY563"/>
    <n v="5001"/>
    <s v="MEDELLIN"/>
    <n v="5"/>
    <s v="ANTIOQUIA"/>
    <m/>
    <n v="3126474404"/>
    <n v="3148428062"/>
    <m/>
    <m/>
    <m/>
    <s v="07/09/2025"/>
    <x v="12"/>
    <n v="2022"/>
    <s v="VERSA [2] ADVANCE MT 1600CC RIN 1"/>
    <s v="HR16318468V"/>
    <s v="3N1CN8AE7ZL108643"/>
    <s v="06401246"/>
    <s v="NISSAN"/>
    <s v="NISSAN VERSA "/>
    <n v="2.5030047770700638E-2"/>
    <n v="62800000"/>
    <s v="ALLIANZ"/>
    <s v="AUTOMOVIL"/>
    <s v="PARTICULAR"/>
    <s v="alvastel@gmail.com"/>
    <n v="159778763"/>
    <n v="1571887"/>
    <n v="1300913.17"/>
    <s v=""/>
    <s v=""/>
    <s v=""/>
    <m/>
    <m/>
    <m/>
    <s v=""/>
    <s v=""/>
    <s v=""/>
    <m/>
    <m/>
    <m/>
    <m/>
    <m/>
    <m/>
    <m/>
    <m/>
    <m/>
    <n v="0.30852702888909611"/>
    <x v="0"/>
    <s v="COS"/>
  </r>
  <r>
    <s v="R1"/>
    <n v="71580741"/>
    <s v="M"/>
    <s v="NELSON"/>
    <s v="MARIO"/>
    <s v="BOTERO"/>
    <s v="MIRA"/>
    <d v="1959-12-12T00:00:00"/>
    <s v="LKU504"/>
    <n v="5001"/>
    <s v="MEDELLIN"/>
    <n v="5"/>
    <s v="ANTIOQUIA"/>
    <m/>
    <n v="3174337566"/>
    <n v="3431743375"/>
    <m/>
    <m/>
    <m/>
    <s v="22/09/2025"/>
    <x v="25"/>
    <n v="2023"/>
    <s v="CX5 [2] [FL] GRAND TOURING TP 2500CC 6AB R"/>
    <s v="PY21944181"/>
    <s v="JM7KF2WLAP0776256"/>
    <s v="05606107"/>
    <s v="MAZDA"/>
    <s v="MAZDA CX5 "/>
    <n v="3.2666920777279521E-2"/>
    <n v="133800000"/>
    <s v="SURAMERICANA"/>
    <s v="CAMIONETAPASAJ"/>
    <s v="PARTICULAR"/>
    <n v="0"/>
    <n v="159835924"/>
    <n v="4370834"/>
    <n v="3652969.57"/>
    <s v=""/>
    <s v=""/>
    <s v=""/>
    <m/>
    <m/>
    <m/>
    <s v=""/>
    <s v=""/>
    <s v=""/>
    <m/>
    <m/>
    <m/>
    <m/>
    <m/>
    <m/>
    <m/>
    <m/>
    <m/>
    <n v="0.61647311516365788"/>
    <x v="1"/>
    <s v="COS"/>
  </r>
  <r>
    <s v="R1"/>
    <n v="88162664"/>
    <s v="M"/>
    <s v="HERNESTO"/>
    <n v="0"/>
    <s v="MENDOZA"/>
    <s v="TOLOZA"/>
    <d v="1976-04-18T00:00:00"/>
    <s v="TJK133"/>
    <n v="0"/>
    <s v="CUCUTA"/>
    <n v="54"/>
    <s v="NORTE DE SANTANDER"/>
    <m/>
    <n v="3102263694"/>
    <n v="0"/>
    <m/>
    <m/>
    <m/>
    <s v="29/09/2025"/>
    <x v="11"/>
    <n v="2022"/>
    <s v="RANGER [5] [FL] XLT TP 3200CC TD 4X"/>
    <s v="SA2QNJ251885"/>
    <s v="8AFAR23L6NJ251885"/>
    <s v="03021082"/>
    <s v="FORD"/>
    <s v="FORD RANGER "/>
    <n v="1.6612228260869565E-2"/>
    <n v="147200000"/>
    <s v="HDI-LIBERTY"/>
    <s v="PICKUPDOBLECAB"/>
    <s v="PARTICULAR"/>
    <s v="topolibano@hotmail.com"/>
    <n v="159839101"/>
    <n v="2445320"/>
    <n v="2034891.09"/>
    <s v=""/>
    <s v=""/>
    <s v=""/>
    <m/>
    <m/>
    <m/>
    <s v=""/>
    <s v=""/>
    <s v=""/>
    <m/>
    <m/>
    <m/>
    <m/>
    <m/>
    <m/>
    <m/>
    <m/>
    <m/>
    <n v="0.31837107225826822"/>
    <x v="0"/>
    <s v="COS"/>
  </r>
  <r>
    <s v="R1"/>
    <n v="41925995"/>
    <s v="F"/>
    <s v="LUISA"/>
    <s v="FERNANDA"/>
    <s v="RAMIREZ"/>
    <s v="ARIAS"/>
    <d v="1972-12-17T00:00:00"/>
    <s v="HTR472"/>
    <n v="0"/>
    <s v="BOGOTA"/>
    <n v="25"/>
    <s v="CUNDINAMARCA"/>
    <m/>
    <n v="3005831924"/>
    <n v="0"/>
    <m/>
    <m/>
    <m/>
    <s v="29/09/2025"/>
    <x v="11"/>
    <n v="2014"/>
    <s v="CARENS [3] SUV EX TP 2000CC 2AB A"/>
    <s v="G4NADH312064"/>
    <s v="KNAHU812BE7054872"/>
    <s v="04606083"/>
    <s v="KIA"/>
    <s v="KIA CARENS "/>
    <n v="3.5841790123456792E-2"/>
    <n v="48600000"/>
    <s v="MAPFRE"/>
    <s v="CAMIONETAPASAJ"/>
    <s v="PARTICULAR"/>
    <n v="0"/>
    <n v="159837237"/>
    <n v="1741911"/>
    <n v="1443790.35"/>
    <s v=""/>
    <s v=""/>
    <s v=""/>
    <m/>
    <m/>
    <m/>
    <s v=""/>
    <s v=""/>
    <s v=""/>
    <m/>
    <m/>
    <m/>
    <m/>
    <m/>
    <m/>
    <m/>
    <m/>
    <m/>
    <n v="0.45914375615659242"/>
    <x v="0"/>
    <s v="COS"/>
  </r>
  <r>
    <s v="R1"/>
    <n v="42994845"/>
    <s v="F"/>
    <s v="BEATRIZ"/>
    <s v="ELENA"/>
    <s v="CADAVID"/>
    <s v="MORENO"/>
    <d v="1960-08-16T00:00:00"/>
    <s v="KPV765"/>
    <n v="5001"/>
    <s v="MEDELLIN"/>
    <n v="5"/>
    <s v="ANTIOQUIA"/>
    <m/>
    <n v="3113891660"/>
    <n v="0"/>
    <m/>
    <m/>
    <m/>
    <s v="28/09/2025"/>
    <x v="14"/>
    <n v="2022"/>
    <s v="GOL [7] [FL] COMFORTLINE AT 1600CC 2AB A"/>
    <s v="CWS129637"/>
    <s v="9BWAL45U9NT061907"/>
    <s v="09201274"/>
    <s v="VOLKSWAGEN"/>
    <s v="VOLKSWAGEN GOL "/>
    <n v="4.9683721374045801E-2"/>
    <n v="52400000"/>
    <s v="HDI-LIBERTY"/>
    <s v="AUTOMOVIL"/>
    <s v="PARTICULAR"/>
    <n v="0"/>
    <n v="159828362"/>
    <n v="2603427"/>
    <n v="2167753.6800000002"/>
    <s v=""/>
    <s v=""/>
    <s v=""/>
    <m/>
    <m/>
    <m/>
    <s v=""/>
    <s v=""/>
    <s v=""/>
    <m/>
    <m/>
    <m/>
    <m/>
    <m/>
    <m/>
    <m/>
    <m/>
    <m/>
    <n v="0.4951419665996728"/>
    <x v="1"/>
    <s v="COS"/>
  </r>
  <r>
    <s v="R1"/>
    <n v="60275513"/>
    <s v="F"/>
    <s v="MARIA"/>
    <s v="ELENA"/>
    <s v="BATECA"/>
    <s v="NOCUA"/>
    <d v="1957-04-16T00:00:00"/>
    <s v="EHQ597"/>
    <n v="0"/>
    <s v="CUCUTA"/>
    <n v="54"/>
    <s v="NORTE DE SANTANDER"/>
    <m/>
    <n v="3158903921"/>
    <n v="3242098848"/>
    <m/>
    <m/>
    <m/>
    <s v="15/09/2025"/>
    <x v="15"/>
    <n v="2019"/>
    <s v="COROLLA [12] [F XE-I TP 1800CC 7AB A"/>
    <s v="2ZRM550563"/>
    <s v="9BRBU3HE6K0156151"/>
    <s v="09001139"/>
    <s v="TOYOTA"/>
    <s v="TOYOTA COROLLA "/>
    <n v="1.8280392749244714E-2"/>
    <n v="66200000"/>
    <s v="ALLIANZ"/>
    <s v="AUTOMOVIL"/>
    <s v="PARTICULAR"/>
    <s v="mbateca@hotmail.com"/>
    <n v="159840079"/>
    <n v="1210162"/>
    <n v="996942.9"/>
    <s v=""/>
    <s v=""/>
    <s v=""/>
    <m/>
    <m/>
    <m/>
    <s v=""/>
    <s v=""/>
    <s v=""/>
    <m/>
    <m/>
    <m/>
    <m/>
    <m/>
    <m/>
    <m/>
    <m/>
    <m/>
    <n v="0.81523666198864397"/>
    <x v="0"/>
    <s v="COS"/>
  </r>
  <r>
    <s v="R1"/>
    <n v="52911297"/>
    <s v="F"/>
    <s v="PAOLA"/>
    <s v="ANDREA"/>
    <s v="MOLANO"/>
    <s v="MURIEL"/>
    <d v="1982-01-24T00:00:00"/>
    <s v="JDQ235"/>
    <n v="0"/>
    <s v="BOGOTA"/>
    <n v="25"/>
    <s v="CUNDINAMARCA"/>
    <m/>
    <n v="3164362001"/>
    <n v="3125230679"/>
    <m/>
    <m/>
    <m/>
    <s v="02/09/2026"/>
    <x v="22"/>
    <n v="2017"/>
    <s v="420i F36 Gran Coupe TP 2000CC T CT"/>
    <s v="25109659"/>
    <s v="WBA4D3106HG745101"/>
    <s v="00801368"/>
    <s v="BMW"/>
    <s v="BMW 420i "/>
    <n v="3.4569936708860757E-2"/>
    <n v="94800000"/>
    <s v="BOLIVAR"/>
    <s v="AUTOMOVIL"/>
    <s v="PARTICULAR"/>
    <n v="0"/>
    <n v="159830237"/>
    <n v="3277230"/>
    <n v="2733974.38"/>
    <s v=""/>
    <s v=""/>
    <s v=""/>
    <m/>
    <m/>
    <m/>
    <s v=""/>
    <s v=""/>
    <s v=""/>
    <m/>
    <m/>
    <m/>
    <m/>
    <m/>
    <m/>
    <m/>
    <m/>
    <m/>
    <n v="0.57585802418929"/>
    <x v="1"/>
    <s v="COS"/>
  </r>
  <r>
    <s v="R1"/>
    <n v="24306854"/>
    <s v="F"/>
    <s v="BEATRIZ"/>
    <s v="ELENA"/>
    <s v="ECHEVERRI"/>
    <s v="FERNANDEZ"/>
    <d v="1950-12-20T00:00:00"/>
    <s v="MOV097"/>
    <n v="5001"/>
    <s v="MEDELLIN"/>
    <n v="5"/>
    <s v="ANTIOQUIA"/>
    <m/>
    <n v="3113436187"/>
    <n v="3116384836"/>
    <m/>
    <m/>
    <m/>
    <s v="08/09/2025"/>
    <x v="27"/>
    <n v="2010"/>
    <s v="CRV [3] EX AT 2400CC CT"/>
    <s v="K24Z16400985"/>
    <s v="3CZRE4850AG600213"/>
    <s v="03408047"/>
    <s v="HONDA"/>
    <s v="HONDA CRV "/>
    <n v="3.0071182572614107E-2"/>
    <n v="48200000"/>
    <s v="HDI-LIBERTY"/>
    <s v="CAMPERO"/>
    <s v="PARTICULAR"/>
    <s v="beatrizecheverri0@gmail.com"/>
    <n v="159843543"/>
    <n v="1449431"/>
    <n v="1198009.43"/>
    <s v=""/>
    <s v=""/>
    <s v=""/>
    <m/>
    <m/>
    <m/>
    <s v=""/>
    <s v=""/>
    <s v=""/>
    <m/>
    <m/>
    <m/>
    <m/>
    <m/>
    <m/>
    <m/>
    <m/>
    <m/>
    <n v="0.66520093879819941"/>
    <x v="0"/>
    <s v="COS"/>
  </r>
  <r>
    <s v="R1"/>
    <n v="71315776"/>
    <s v="M"/>
    <s v="DIEGO"/>
    <s v="MAURICIO"/>
    <s v="ARIAS"/>
    <s v="CARDONA"/>
    <d v="1980-09-30T00:00:00"/>
    <s v="DGP693"/>
    <n v="5001"/>
    <s v="MEDELLIN"/>
    <n v="5"/>
    <s v="ANTIOQUIA"/>
    <m/>
    <n v="3007810910"/>
    <n v="0"/>
    <m/>
    <m/>
    <m/>
    <s v="27/09/2025"/>
    <x v="8"/>
    <n v="2015"/>
    <s v="LOGAN F.II EXPRESSION MT 1600CC AA"/>
    <s v="F710Q171703"/>
    <s v="9FBLSRADBFM486533"/>
    <s v="08001136"/>
    <s v="RENAULT"/>
    <s v="RENAULT LOGAN "/>
    <n v="4.8784195804195803E-2"/>
    <n v="28600000"/>
    <s v="EQUIDAD"/>
    <s v="AUTOMOVIL"/>
    <s v="PARTICULAR"/>
    <s v="diegoariasjuventud@gmail.com"/>
    <n v="159821620"/>
    <n v="1395228"/>
    <n v="1152460.2"/>
    <s v=""/>
    <s v=""/>
    <s v=""/>
    <m/>
    <m/>
    <m/>
    <s v=""/>
    <s v=""/>
    <s v=""/>
    <m/>
    <m/>
    <m/>
    <m/>
    <m/>
    <m/>
    <m/>
    <m/>
    <m/>
    <n v="0.97733826100293619"/>
    <x v="1"/>
    <s v="COS"/>
  </r>
  <r>
    <s v="R1"/>
    <n v="1032449405"/>
    <s v="F"/>
    <s v="LINDA"/>
    <s v="VICTORIA"/>
    <s v="SANDOVAL"/>
    <s v="RAMIREZ"/>
    <d v="1992-04-10T00:00:00"/>
    <s v="WNY566"/>
    <n v="0"/>
    <s v="BOGOTA"/>
    <n v="25"/>
    <s v="CUNDINAMARCA"/>
    <m/>
    <n v="3107666906"/>
    <n v="0"/>
    <m/>
    <m/>
    <m/>
    <s v="15/09/2025"/>
    <x v="15"/>
    <n v="2016"/>
    <s v="KOLEOS [1][FL][ SPORTWAY TP 2500CC TC R1"/>
    <s v="2TRA703F027645"/>
    <s v="VF1VY0CAVGC565438"/>
    <s v="08008012"/>
    <s v="RENAULT"/>
    <s v="RENAULT KOLEOS "/>
    <n v="2.3778308588957055E-2"/>
    <n v="65200000"/>
    <s v="MAPFRE"/>
    <s v="CAMPERO"/>
    <s v="PARTICULAR"/>
    <s v="victoria.sandoval130@gmail.com"/>
    <n v="29217440"/>
    <n v="1550345.72"/>
    <n v="1282811.53"/>
    <s v=""/>
    <s v=""/>
    <s v=""/>
    <m/>
    <m/>
    <m/>
    <s v=""/>
    <s v=""/>
    <s v=""/>
    <m/>
    <m/>
    <m/>
    <m/>
    <m/>
    <m/>
    <m/>
    <m/>
    <m/>
    <n v="0.36590888472474481"/>
    <x v="0"/>
    <s v="COS"/>
  </r>
  <r>
    <s v="R1"/>
    <n v="19134109"/>
    <s v="M"/>
    <s v="LUIS"/>
    <s v="HUMBERTO"/>
    <s v="BELTRAN"/>
    <s v="GALVIS"/>
    <d v="1950-12-27T00:00:00"/>
    <s v="KYN178"/>
    <n v="0"/>
    <s v="BOGOTA"/>
    <n v="25"/>
    <s v="CUNDINAMARCA"/>
    <m/>
    <n v="3153898614"/>
    <n v="0"/>
    <m/>
    <m/>
    <m/>
    <s v="27/09/2025"/>
    <x v="8"/>
    <n v="2022"/>
    <s v="CRV [5][FL] CITY PLUS AT 2400CC 4X2 6"/>
    <s v="K24W97054233"/>
    <s v="1HGRW5830NL501482"/>
    <s v="03406045"/>
    <s v="HONDA"/>
    <s v="HONDA CRV "/>
    <n v="1.7081821850533811E-2"/>
    <n v="140500000"/>
    <s v="MAPFRE"/>
    <s v="CAMIONETAPASAJ"/>
    <s v="PARTICULAR"/>
    <s v="humbeltran2@yahoo.com"/>
    <n v="29214110"/>
    <n v="2399995.9700000002"/>
    <n v="1996803.34"/>
    <s v=""/>
    <s v=""/>
    <s v=""/>
    <m/>
    <m/>
    <m/>
    <s v=""/>
    <s v=""/>
    <s v=""/>
    <m/>
    <m/>
    <m/>
    <m/>
    <m/>
    <m/>
    <m/>
    <m/>
    <m/>
    <n v="0.31993620300300207"/>
    <x v="0"/>
    <s v="COS"/>
  </r>
  <r>
    <s v="R1"/>
    <n v="72095250"/>
    <s v="M"/>
    <s v="GONZALO"/>
    <s v="AUGUSTO"/>
    <s v="CONRADO"/>
    <s v="FONTALVO"/>
    <d v="1961-10-07T00:00:00"/>
    <s v="NGY221"/>
    <n v="0"/>
    <s v="BARRANQUILLA"/>
    <n v="8"/>
    <s v="ATLANTICO"/>
    <m/>
    <n v="3116827012"/>
    <n v="3116027012"/>
    <m/>
    <m/>
    <m/>
    <s v="26/09/2025"/>
    <x v="6"/>
    <n v="2025"/>
    <s v="CAPTIVA [2] [FL PREMIER AT 1500CC T 4X2"/>
    <s v="LJO18R52320382"/>
    <s v="LZWADAGA6SB006239"/>
    <s v="01606263"/>
    <s v="CHEVROLET"/>
    <s v="CHEVROLET CAPTIVA "/>
    <n v="3.6182478577336641E-2"/>
    <n v="120900000"/>
    <s v="ALLIANZ"/>
    <s v="CAMIONETAPASAJ"/>
    <s v="PARTICULAR"/>
    <s v="conrado.gonzalo@gmail.com"/>
    <n v="29211324"/>
    <n v="4374461.66"/>
    <n v="3656018.2"/>
    <s v=""/>
    <s v=""/>
    <s v=""/>
    <m/>
    <m/>
    <m/>
    <s v=""/>
    <s v=""/>
    <s v=""/>
    <m/>
    <m/>
    <m/>
    <m/>
    <m/>
    <m/>
    <m/>
    <m/>
    <m/>
    <n v="0.21097391389971687"/>
    <x v="1"/>
    <s v="COS"/>
  </r>
  <r>
    <s v="R1"/>
    <n v="41752369"/>
    <s v="F"/>
    <s v="NIDIA"/>
    <s v="MARIA"/>
    <s v="GUERRA"/>
    <s v="MONCALEANO"/>
    <d v="1955-06-18T00:00:00"/>
    <s v="RLY039"/>
    <n v="0"/>
    <s v="BOGOTA"/>
    <n v="25"/>
    <s v="CUNDINAMARCA"/>
    <m/>
    <n v="3124963605"/>
    <n v="0"/>
    <m/>
    <m/>
    <m/>
    <s v="11/09/2025"/>
    <x v="23"/>
    <n v="2012"/>
    <s v="SANDERO DYNAMIQUE MT 1600CC 8V FE"/>
    <s v="F710Q081770"/>
    <s v="9FBBSRADDCM026796"/>
    <s v="08001119"/>
    <s v="RENAULT"/>
    <s v="RENAULT SANDERO "/>
    <n v="4.8233720000000001E-2"/>
    <n v="25000000"/>
    <s v="HDI-LIBERTY"/>
    <s v="AUTOMOVIL"/>
    <s v="PARTICULAR"/>
    <s v="nimague@gmail.com"/>
    <n v="159830902"/>
    <n v="1205843"/>
    <n v="993313.82"/>
    <s v=""/>
    <s v=""/>
    <s v=""/>
    <m/>
    <m/>
    <m/>
    <s v=""/>
    <s v=""/>
    <s v=""/>
    <m/>
    <m/>
    <m/>
    <m/>
    <m/>
    <m/>
    <m/>
    <m/>
    <m/>
    <n v="0.51270473745468048"/>
    <x v="1"/>
    <s v="COS"/>
  </r>
  <r>
    <s v="R1"/>
    <n v="9068168"/>
    <s v="M"/>
    <s v="RAFAEL"/>
    <s v="AUGUSTO"/>
    <s v="RAMIREZ"/>
    <s v="MENDOZA"/>
    <d v="1949-02-07T00:00:00"/>
    <s v="IUU495"/>
    <n v="0"/>
    <s v="MONTERIA"/>
    <n v="0"/>
    <s v="CÃ“RDOBA"/>
    <m/>
    <n v="3017666520"/>
    <n v="0"/>
    <m/>
    <m/>
    <m/>
    <s v="15/09/2025"/>
    <x v="15"/>
    <n v="2018"/>
    <s v="SENTRA B17 [FL] SENSE TP 1800CC 2AB A"/>
    <s v="MRA8135415J"/>
    <s v="3N1AB7AD4ZL807102"/>
    <s v="06401231"/>
    <s v="NISSAN"/>
    <s v="NISSAN SENTRA "/>
    <n v="2.5738551481481482E-2"/>
    <n v="54000000"/>
    <s v="HDI-LIBERTY"/>
    <s v="AUTOMOVIL"/>
    <s v="PARTICULAR"/>
    <s v="raguramen@hotmail.com"/>
    <n v="29189574"/>
    <n v="1389881.78"/>
    <n v="1147967.8799999999"/>
    <s v=""/>
    <s v=""/>
    <s v=""/>
    <m/>
    <m/>
    <m/>
    <s v=""/>
    <s v=""/>
    <s v=""/>
    <m/>
    <m/>
    <m/>
    <m/>
    <m/>
    <m/>
    <m/>
    <m/>
    <m/>
    <n v="0.18378459571856642"/>
    <x v="0"/>
    <s v="COS"/>
  </r>
  <r>
    <s v="R1"/>
    <n v="60309320"/>
    <s v="F"/>
    <s v="MARCELA"/>
    <n v="0"/>
    <s v="CANAL"/>
    <s v="JORDAN"/>
    <d v="1965-03-04T00:00:00"/>
    <s v="NFN066"/>
    <n v="0"/>
    <s v="CUCUTA"/>
    <n v="54"/>
    <s v="NORTE DE SANTANDER"/>
    <m/>
    <n v="3166957431"/>
    <n v="0"/>
    <m/>
    <m/>
    <m/>
    <s v="26/09/2025"/>
    <x v="6"/>
    <n v="2024"/>
    <s v="2 [2] TOURING CARBON AT 1500CC AA"/>
    <s v="P540640520"/>
    <s v="3MDDJ2HAARM410053"/>
    <s v="05601203"/>
    <s v="MAZDA"/>
    <s v="MAZDA 2 "/>
    <n v="3.1549554807692309E-2"/>
    <n v="83200000"/>
    <s v="ALLIANZ"/>
    <s v="AUTOMOVIL"/>
    <s v="PARTICULAR"/>
    <s v="marcelacanal@gmail.com"/>
    <n v="29213496"/>
    <n v="2624922.96"/>
    <n v="2185817.61"/>
    <s v=""/>
    <s v=""/>
    <s v=""/>
    <m/>
    <m/>
    <m/>
    <s v=""/>
    <s v=""/>
    <s v=""/>
    <m/>
    <m/>
    <m/>
    <m/>
    <m/>
    <m/>
    <m/>
    <m/>
    <m/>
    <n v="0.25610884140960011"/>
    <x v="1"/>
    <s v="COS"/>
  </r>
  <r>
    <s v="R1"/>
    <n v="1020805956"/>
    <s v="F"/>
    <s v="ANGELA"/>
    <s v="MARIA"/>
    <s v="BECERRA"/>
    <s v="SANCHEZ"/>
    <d v="1995-06-30T00:00:00"/>
    <s v="FPP619"/>
    <n v="0"/>
    <s v="BOGOTA"/>
    <n v="25"/>
    <s v="CUNDINAMARCA"/>
    <m/>
    <n v="3007384573"/>
    <n v="3016252908"/>
    <m/>
    <m/>
    <m/>
    <s v="18/09/2025"/>
    <x v="26"/>
    <n v="2019"/>
    <s v="VOYAGE COMFORTLINE MT 1600CC R15"/>
    <s v="CFZT75918"/>
    <s v="9BWDB45U0KT021534"/>
    <s v="09201226"/>
    <s v="VOLKSWAGEN"/>
    <s v="VOLKSWAGEN VOYAGE "/>
    <n v="4.337766990291262E-2"/>
    <n v="41200000"/>
    <s v="ALLIANZ"/>
    <s v="AUTOMOVIL"/>
    <s v="PARTICULAR"/>
    <s v="carlosbecerra922@gmail.com"/>
    <n v="159803333"/>
    <n v="1787160"/>
    <n v="1481815.13"/>
    <s v=""/>
    <s v=""/>
    <s v=""/>
    <m/>
    <m/>
    <m/>
    <s v=""/>
    <s v=""/>
    <s v=""/>
    <m/>
    <m/>
    <m/>
    <m/>
    <m/>
    <m/>
    <m/>
    <m/>
    <m/>
    <n v="0.19525614045141304"/>
    <x v="1"/>
    <s v="COS"/>
  </r>
  <r>
    <s v="R1"/>
    <n v="24742160"/>
    <s v="F"/>
    <s v="MARGARITA"/>
    <s v="MARIA"/>
    <s v="ORTIZ"/>
    <s v="PARRA"/>
    <d v="1962-01-12T00:00:00"/>
    <s v="NZX734"/>
    <n v="0"/>
    <s v="BOGOTA"/>
    <n v="25"/>
    <s v="CUNDINAMARCA"/>
    <m/>
    <n v="3122570683"/>
    <n v="3206776111"/>
    <m/>
    <m/>
    <m/>
    <s v="28/09/2025"/>
    <x v="14"/>
    <n v="2025"/>
    <s v="POLO [6] TRACK MT 1600CC 4AB 4"/>
    <s v="CWS607899"/>
    <s v="9BWAL5BZ5ST607958"/>
    <s v="09201282"/>
    <s v="VOLKSWAGEN"/>
    <s v="VOLKSWAGEN POLO "/>
    <n v="2.7218186195826645E-2"/>
    <n v="62300000"/>
    <s v="HDI-LIBERTY"/>
    <s v="AUTOMOVIL"/>
    <s v="PARTICULAR"/>
    <n v="0"/>
    <n v="159793190"/>
    <n v="1695693"/>
    <n v="1404951.82"/>
    <s v=""/>
    <s v=""/>
    <s v=""/>
    <m/>
    <m/>
    <m/>
    <s v=""/>
    <s v=""/>
    <s v=""/>
    <m/>
    <m/>
    <m/>
    <m/>
    <m/>
    <m/>
    <m/>
    <m/>
    <m/>
    <n v="0.3425342373035497"/>
    <x v="0"/>
    <s v="COS"/>
  </r>
  <r>
    <s v="R1"/>
    <n v="66769860"/>
    <s v="F"/>
    <s v="SUSANA"/>
    <s v="NESLE"/>
    <s v="OBANDO"/>
    <s v="ALMEIDA"/>
    <d v="1973-09-22T00:00:00"/>
    <s v="URY989"/>
    <n v="76520"/>
    <s v="PALMIRA"/>
    <n v="76"/>
    <s v="VALLE DEL CAUCA"/>
    <m/>
    <n v="3003966496"/>
    <n v="3006966496"/>
    <m/>
    <m/>
    <m/>
    <s v="28/09/2025"/>
    <x v="14"/>
    <n v="2016"/>
    <s v="RODIUS 2.0 2WD MT 2000 TD"/>
    <s v="67196010534914"/>
    <s v="KPTN0B1TSGP099929"/>
    <s v="08306031"/>
    <s v="SSANGYONG"/>
    <s v="SSANGYONG RODIUS "/>
    <n v="3.46692899408284E-2"/>
    <n v="67600000"/>
    <s v="ALLIANZ"/>
    <s v="CAMIONETAPASAJ"/>
    <s v="PARTICULAR"/>
    <n v="0"/>
    <n v="159949463"/>
    <n v="2343644"/>
    <n v="1949448.5"/>
    <s v=""/>
    <s v=""/>
    <s v=""/>
    <m/>
    <m/>
    <m/>
    <s v=""/>
    <s v=""/>
    <s v=""/>
    <m/>
    <m/>
    <m/>
    <m/>
    <m/>
    <m/>
    <m/>
    <m/>
    <m/>
    <n v="0.72958237157523098"/>
    <x v="1"/>
    <s v="COS"/>
  </r>
  <r>
    <s v="R1"/>
    <n v="71635743"/>
    <s v="M"/>
    <s v="BENJAMIN"/>
    <s v="ALONSO"/>
    <s v="NEIRA"/>
    <s v="RESTREPO"/>
    <d v="1963-05-01T00:00:00"/>
    <s v="JOT383"/>
    <n v="5001"/>
    <s v="MEDELLIN"/>
    <n v="5"/>
    <s v="ANTIOQUIA"/>
    <m/>
    <n v="3117001420"/>
    <n v="3113007789"/>
    <m/>
    <m/>
    <m/>
    <s v="22/09/2025"/>
    <x v="25"/>
    <n v="2021"/>
    <s v="RANGER [5] [FL] XLT TP 3200CC TD 4X"/>
    <s v="SA2QMJ196419"/>
    <s v="8AFAR23LXMJ196419"/>
    <s v="03021082"/>
    <s v="FORD"/>
    <s v="FORD RANGER "/>
    <n v="2.396505852769679E-2"/>
    <n v="137200000"/>
    <s v="ALLIANZ"/>
    <s v="PICKUPDOBLECAB"/>
    <s v="PARTICULAR"/>
    <s v="naranjoalejandra@gmail.com"/>
    <n v="29209024"/>
    <n v="3288006.03"/>
    <n v="2743030.28"/>
    <s v=""/>
    <s v=""/>
    <s v=""/>
    <m/>
    <m/>
    <m/>
    <s v=""/>
    <s v=""/>
    <s v=""/>
    <m/>
    <m/>
    <m/>
    <m/>
    <m/>
    <m/>
    <m/>
    <m/>
    <m/>
    <n v="3.9708514392996053E-2"/>
    <x v="3"/>
    <s v="COS"/>
  </r>
  <r>
    <s v="R1"/>
    <n v="10026097"/>
    <s v="M"/>
    <s v="JOSE"/>
    <s v="ALDINEVER"/>
    <s v="SANTA"/>
    <s v="GALLEGO"/>
    <d v="1975-09-09T00:00:00"/>
    <s v="JUU346"/>
    <n v="0"/>
    <s v="DOS QUEBRADAS"/>
    <n v="66"/>
    <s v="RISARALDA"/>
    <m/>
    <n v="3104367141"/>
    <n v="0"/>
    <m/>
    <m/>
    <m/>
    <s v="05/09/2026"/>
    <x v="1"/>
    <n v="2022"/>
    <s v="2008 [2] GT LINE TP 1200CC T R18"/>
    <s v="VR3USHNJHNJ507187"/>
    <s v="VR3USHNJHNJ507187"/>
    <s v="06806055"/>
    <s v="PEUGEOT"/>
    <s v="PEUGEOT 2008 "/>
    <n v="2.723119648737651E-2"/>
    <n v="91100000"/>
    <s v="BOLIVAR"/>
    <s v="CAMIONETAPASAJ"/>
    <s v="PARTICULAR"/>
    <s v="aldinever1@gmail.com"/>
    <n v="159729062"/>
    <n v="2480762"/>
    <n v="2064674.26"/>
    <s v=""/>
    <s v=""/>
    <s v=""/>
    <m/>
    <m/>
    <m/>
    <s v=""/>
    <s v=""/>
    <s v=""/>
    <m/>
    <m/>
    <m/>
    <m/>
    <m/>
    <m/>
    <m/>
    <m/>
    <m/>
    <n v="0.56931205447898514"/>
    <x v="1"/>
    <s v="COS"/>
  </r>
  <r>
    <s v="R1"/>
    <n v="1018413994"/>
    <s v="F"/>
    <s v="LUISA"/>
    <s v="FERNANDA"/>
    <s v="SANTOS"/>
    <s v="RODRIGUEZ"/>
    <d v="1987-11-12T00:00:00"/>
    <s v="JSX450"/>
    <n v="5088"/>
    <s v="BELLO"/>
    <n v="5"/>
    <s v="ANTIOQUIA"/>
    <m/>
    <n v="3118470933"/>
    <n v="3118474767"/>
    <m/>
    <m/>
    <m/>
    <s v="21/09/2025"/>
    <x v="20"/>
    <n v="2021"/>
    <s v="SENTRA B18 ADVANCE TP 2000CC 6AB A"/>
    <s v="MR20133362J"/>
    <s v="3N1AB8AE8ZY600763"/>
    <s v="06401251"/>
    <s v="NISSAN"/>
    <s v="NISSAN SENTRA "/>
    <n v="4.4850099573257467E-2"/>
    <n v="70300000"/>
    <s v="BOLIVAR"/>
    <s v="AUTOMOVIL"/>
    <s v="PARTICULAR"/>
    <s v="luisafernandasantos@gmail.com"/>
    <n v="159717925"/>
    <n v="3152962"/>
    <n v="2629547.98"/>
    <s v=""/>
    <s v=""/>
    <s v=""/>
    <m/>
    <m/>
    <m/>
    <s v=""/>
    <s v=""/>
    <s v=""/>
    <m/>
    <m/>
    <m/>
    <m/>
    <m/>
    <m/>
    <m/>
    <m/>
    <m/>
    <n v="0.72125483325858686"/>
    <x v="1"/>
    <s v="COS"/>
  </r>
  <r>
    <s v="R1"/>
    <n v="70122640"/>
    <s v="M"/>
    <s v="JAIME"/>
    <s v="ALFONSO"/>
    <s v="RUEDA"/>
    <s v="VASQUEZ"/>
    <d v="1959-06-11T00:00:00"/>
    <s v="EPT723"/>
    <n v="5266"/>
    <s v="ENVIGADO"/>
    <n v="5"/>
    <s v="ANTIOQUIA"/>
    <m/>
    <n v="3502436291"/>
    <n v="3185168494"/>
    <m/>
    <m/>
    <m/>
    <s v="22/09/2025"/>
    <x v="25"/>
    <n v="2018"/>
    <s v="TIGUAN [2] ALLSPACE TRENDL TP 2000CC T R17"/>
    <s v="DGV006614"/>
    <s v="3VVAG65N0JM100140"/>
    <s v="09206071"/>
    <s v="VOLKSWAGEN"/>
    <s v="VOLKSWAGEN TIGUAN "/>
    <n v="2.1652767962308597E-2"/>
    <n v="84900000"/>
    <s v="BOLIVAR"/>
    <s v="CAMIONETAPASAJ"/>
    <s v="PARTICULAR"/>
    <s v="jaimerv@une.net.co"/>
    <n v="159713270"/>
    <n v="1838320"/>
    <n v="1524806.45"/>
    <s v=""/>
    <s v=""/>
    <s v=""/>
    <m/>
    <m/>
    <m/>
    <s v=""/>
    <s v=""/>
    <s v=""/>
    <m/>
    <m/>
    <m/>
    <m/>
    <m/>
    <m/>
    <m/>
    <m/>
    <m/>
    <n v="0.46988339790045308"/>
    <x v="0"/>
    <s v="COS"/>
  </r>
  <r>
    <s v="R1"/>
    <n v="43627488"/>
    <s v="F"/>
    <s v="LINA"/>
    <s v="MARIA"/>
    <s v="ALVAREZ"/>
    <s v="MONSALVE"/>
    <d v="1977-02-09T00:00:00"/>
    <s v="DFS850"/>
    <n v="5615"/>
    <s v="RIONEGRO"/>
    <n v="5"/>
    <s v="ANTIOQUIA"/>
    <m/>
    <n v="3207274091"/>
    <n v="3206274091"/>
    <m/>
    <m/>
    <m/>
    <s v="08/09/2025"/>
    <x v="27"/>
    <n v="2012"/>
    <s v="X3 [F25] xDrive28i TP 3000CC CT"/>
    <s v="1457744"/>
    <s v="WBAWWX5100CL770376"/>
    <s v="00808025"/>
    <s v="BMW"/>
    <s v="BMW X3 "/>
    <n v="5.8353979049034173E-2"/>
    <n v="67300000"/>
    <s v="MAPFRE"/>
    <s v="CAMPERO"/>
    <s v="PARTICULAR"/>
    <s v="linamari.alvarez9@gmail.com"/>
    <n v="29210664"/>
    <n v="3927222.79"/>
    <n v="3280187.22"/>
    <s v=""/>
    <s v=""/>
    <s v=""/>
    <m/>
    <m/>
    <m/>
    <s v=""/>
    <s v=""/>
    <s v=""/>
    <m/>
    <m/>
    <m/>
    <m/>
    <m/>
    <m/>
    <m/>
    <m/>
    <m/>
    <n v="0.50092208746612643"/>
    <x v="1"/>
    <s v="COS"/>
  </r>
  <r>
    <s v="R1"/>
    <n v="1107074650"/>
    <s v="F"/>
    <s v="JENNIFER"/>
    <n v="0"/>
    <s v="RICO"/>
    <s v="OSORIO"/>
    <d v="1993-06-02T00:00:00"/>
    <s v="GST495"/>
    <n v="76001"/>
    <s v="CALI"/>
    <n v="76"/>
    <s v="VALLE DEL CAUCA"/>
    <m/>
    <n v="3155859634"/>
    <n v="0"/>
    <m/>
    <m/>
    <m/>
    <s v="19/09/2025"/>
    <x v="21"/>
    <n v="2020"/>
    <s v="STEPWAY [2] EXPRESSION / ZE MT 1600CC AA 16"/>
    <s v="2842Q242456"/>
    <s v="9FB5SRC9GLM148635"/>
    <s v="08001176"/>
    <s v="RENAULT"/>
    <s v="RENAULT STEPWAY "/>
    <n v="5.2044910536779322E-2"/>
    <n v="50300000"/>
    <s v="MAPFRE"/>
    <s v="AUTOMOVIL"/>
    <s v="PARTICULAR"/>
    <s v="jenniferrico2805@gmail.com"/>
    <n v="159837334"/>
    <n v="2617859"/>
    <n v="2179881.87"/>
    <s v=""/>
    <s v=""/>
    <s v=""/>
    <m/>
    <m/>
    <m/>
    <s v=""/>
    <s v=""/>
    <s v=""/>
    <m/>
    <m/>
    <m/>
    <m/>
    <m/>
    <m/>
    <m/>
    <m/>
    <m/>
    <n v="0.13544027304818185"/>
    <x v="1"/>
    <s v="COS"/>
  </r>
  <r>
    <s v="R1"/>
    <n v="43738476"/>
    <s v="F"/>
    <s v="SANDRA"/>
    <s v="ZULEICA"/>
    <s v="TABARES"/>
    <s v="ALVAREZ"/>
    <d v="1972-12-23T00:00:00"/>
    <s v="KTT124"/>
    <n v="5001"/>
    <s v="MEDELLIN"/>
    <n v="5"/>
    <s v="ANTIOQUIA"/>
    <m/>
    <n v="3103900375"/>
    <n v="3155358094"/>
    <m/>
    <m/>
    <m/>
    <s v="06/09/2026"/>
    <x v="16"/>
    <n v="2024"/>
    <s v="COROLLA CROSS SE-G HYBRID TP 1800CC 7AB 4"/>
    <s v="2ZR2V26259"/>
    <s v="9BRKZAAG6R0664678"/>
    <s v="09006179"/>
    <s v="TOYOTA"/>
    <s v="TOYOTA COROLLA "/>
    <n v="1.7541862462006081E-2"/>
    <n v="131600000"/>
    <s v="BOLIVAR"/>
    <s v="CAMIONETAPASAJ"/>
    <s v="PARTICULAR"/>
    <s v="sztabaresal@gmail.com"/>
    <n v="29192606"/>
    <n v="2308509.1"/>
    <n v="1919923.61"/>
    <s v=""/>
    <s v=""/>
    <s v=""/>
    <m/>
    <m/>
    <m/>
    <s v=""/>
    <s v=""/>
    <s v=""/>
    <m/>
    <m/>
    <m/>
    <m/>
    <m/>
    <m/>
    <m/>
    <m/>
    <m/>
    <n v="7.2055176858895731E-2"/>
    <x v="0"/>
    <s v="COS"/>
  </r>
  <r>
    <s v="R1"/>
    <n v="65699656"/>
    <s v="F"/>
    <s v="YALILE"/>
    <n v="0"/>
    <s v="MORENO"/>
    <s v="RAMIREZ"/>
    <d v="1971-12-14T00:00:00"/>
    <s v="KRZ809"/>
    <n v="73268"/>
    <s v="ESPINAL"/>
    <n v="73"/>
    <s v="TOLIMA"/>
    <m/>
    <n v="3213606051"/>
    <n v="0"/>
    <m/>
    <m/>
    <m/>
    <s v="29/09/2025"/>
    <x v="11"/>
    <n v="2023"/>
    <s v="COROLLA CROSS XE-I HYBRID TP 1800CC 7AB 4"/>
    <s v="2ZR2N67150"/>
    <s v="9BRKZAAG2P0621775"/>
    <s v="09006178"/>
    <s v="TOYOTA"/>
    <s v="TOYOTA COROLLA "/>
    <n v="1.6897240952380953E-2"/>
    <n v="115500000"/>
    <s v="MAPFRE"/>
    <s v="CAMIONETAPASAJ"/>
    <s v="PARTICULAR"/>
    <s v="yalilemorenoramirez2009@hotmail.com"/>
    <n v="29218572"/>
    <n v="1951631.33"/>
    <n v="1620026.33"/>
    <s v=""/>
    <s v=""/>
    <s v=""/>
    <m/>
    <m/>
    <m/>
    <s v=""/>
    <s v=""/>
    <s v=""/>
    <m/>
    <m/>
    <m/>
    <m/>
    <m/>
    <m/>
    <m/>
    <m/>
    <m/>
    <n v="0.35539224855030027"/>
    <x v="0"/>
    <s v="COS"/>
  </r>
  <r>
    <s v="R1"/>
    <n v="24346390"/>
    <s v="F"/>
    <s v="MONICA"/>
    <s v="PILAR"/>
    <s v="CAMPUZANO"/>
    <s v="CABRALES"/>
    <d v="1980-09-04T00:00:00"/>
    <s v="LPW805"/>
    <n v="17001"/>
    <s v="MANIZALES"/>
    <n v="17"/>
    <s v="CALDAS"/>
    <m/>
    <n v="3202124113"/>
    <n v="3192434396"/>
    <m/>
    <m/>
    <m/>
    <s v="27/09/2025"/>
    <x v="8"/>
    <n v="2025"/>
    <s v="POLO [6] TRACK MT 1600CC 4AB 4"/>
    <s v="CWS609639"/>
    <s v="9BWAL5BZ7ST608674"/>
    <s v="09201282"/>
    <s v="VOLKSWAGEN"/>
    <s v="VOLKSWAGEN POLO "/>
    <n v="4.2734093097913324E-2"/>
    <n v="62300000"/>
    <s v="SURAMERICANA"/>
    <s v="AUTOMOVIL"/>
    <s v="PARTICULAR"/>
    <s v="mcampuzanoc@gmail.com"/>
    <n v="159767646"/>
    <n v="2662334"/>
    <n v="2217255.4"/>
    <s v=""/>
    <s v=""/>
    <s v=""/>
    <m/>
    <m/>
    <m/>
    <s v=""/>
    <s v=""/>
    <s v=""/>
    <m/>
    <m/>
    <m/>
    <m/>
    <m/>
    <m/>
    <m/>
    <m/>
    <m/>
    <n v="0.2179462281116612"/>
    <x v="1"/>
    <s v="COS"/>
  </r>
  <r>
    <s v="R1"/>
    <n v="8726757"/>
    <s v="M"/>
    <s v="FREDY"/>
    <n v="0"/>
    <s v="DE VEGA"/>
    <s v="TORRES"/>
    <d v="1963-02-01T00:00:00"/>
    <s v="JGM288"/>
    <n v="0"/>
    <s v="BARRANQUILLA"/>
    <n v="8"/>
    <s v="ATLANTICO"/>
    <m/>
    <n v="3157214606"/>
    <n v="0"/>
    <m/>
    <m/>
    <m/>
    <s v="29/09/2025"/>
    <x v="11"/>
    <n v="2016"/>
    <s v="EDGE [2] TITANIUM TP 3500CC"/>
    <s v="GBB63558"/>
    <s v="2FMPK4K89GBB63558"/>
    <s v="03008056"/>
    <s v="FORD"/>
    <s v="FORD EDGE "/>
    <n v="3.8140606060606062E-2"/>
    <n v="72600000"/>
    <s v="BOLIVAR"/>
    <s v="CAMPERO"/>
    <s v="PARTICULAR"/>
    <n v="0"/>
    <n v="159868693"/>
    <n v="2769008"/>
    <n v="2306897.23"/>
    <s v=""/>
    <s v=""/>
    <s v=""/>
    <m/>
    <m/>
    <m/>
    <s v=""/>
    <s v=""/>
    <s v=""/>
    <m/>
    <m/>
    <m/>
    <m/>
    <m/>
    <m/>
    <m/>
    <m/>
    <m/>
    <n v="0.32691566243399151"/>
    <x v="1"/>
    <s v="COS"/>
  </r>
  <r>
    <s v="R1"/>
    <n v="41530456"/>
    <s v="F"/>
    <s v="ALCIRA"/>
    <n v="0"/>
    <s v="GUERRA"/>
    <s v="RUIZ"/>
    <d v="1953-11-01T00:00:00"/>
    <s v="IWQ932"/>
    <n v="0"/>
    <s v="BOGOTA"/>
    <n v="25"/>
    <s v="CUNDINAMARCA"/>
    <m/>
    <n v="3132438670"/>
    <n v="0"/>
    <m/>
    <m/>
    <m/>
    <s v="20/09/2025"/>
    <x v="7"/>
    <n v="2016"/>
    <s v="FIESTA [7] SPORTBACK TITAN TP 1600CC 4P"/>
    <s v="GM145209"/>
    <s v="GM145209"/>
    <s v="03001135"/>
    <s v="FORD"/>
    <s v="FORD FIESTA "/>
    <n v="3.1226829896907216E-2"/>
    <n v="38800000"/>
    <s v="BOLIVAR"/>
    <s v="AUTOMOVIL"/>
    <s v="PARTICULAR"/>
    <s v="MALONSOGUERRA@GMAIL.COM"/>
    <n v="159814983"/>
    <n v="1211601"/>
    <n v="998152.17"/>
    <s v=""/>
    <s v=""/>
    <s v=""/>
    <m/>
    <m/>
    <m/>
    <s v=""/>
    <s v=""/>
    <s v=""/>
    <m/>
    <m/>
    <m/>
    <m/>
    <m/>
    <m/>
    <m/>
    <m/>
    <m/>
    <n v="0.63379547983649498"/>
    <x v="0"/>
    <s v="COS"/>
  </r>
  <r>
    <s v="R1"/>
    <n v="80491902"/>
    <s v="M"/>
    <s v="CESAR"/>
    <s v="GIOVANNI"/>
    <s v="CANTOR"/>
    <s v="REYES"/>
    <d v="1973-05-22T00:00:00"/>
    <s v="LMS029"/>
    <n v="0"/>
    <s v="BOGOTA"/>
    <n v="25"/>
    <s v="CUNDINAMARCA"/>
    <m/>
    <n v="3108818832"/>
    <n v="3214564566"/>
    <m/>
    <m/>
    <m/>
    <s v="23/09/2025"/>
    <x v="19"/>
    <n v="2023"/>
    <s v="DUSTER [2] INTENS MT 1300CC T 4X4"/>
    <s v="A460D045928"/>
    <s v="9FBHJD405PM385806"/>
    <s v="08008018"/>
    <s v="RENAULT"/>
    <s v="RENAULT DUSTER "/>
    <n v="2.3195237139689576E-2"/>
    <n v="90200000"/>
    <s v="MAPFRE"/>
    <s v="CAMPERO"/>
    <s v="PARTICULAR"/>
    <n v="0"/>
    <n v="29202140"/>
    <n v="2092210.39"/>
    <n v="1738159.99"/>
    <s v=""/>
    <s v=""/>
    <s v=""/>
    <m/>
    <m/>
    <m/>
    <s v=""/>
    <s v=""/>
    <s v=""/>
    <m/>
    <m/>
    <m/>
    <m/>
    <m/>
    <m/>
    <m/>
    <m/>
    <m/>
    <n v="0.30909327845918066"/>
    <x v="1"/>
    <s v="COS"/>
  </r>
  <r>
    <s v="R1"/>
    <n v="1026269927"/>
    <s v="M"/>
    <s v="CARLOS"/>
    <s v="HORACIO"/>
    <s v="BUITRAGO"/>
    <s v="VALENCIA"/>
    <d v="1990-07-30T00:00:00"/>
    <s v="HCU777"/>
    <n v="0"/>
    <s v="BOGOTA"/>
    <n v="25"/>
    <s v="CUNDINAMARCA"/>
    <m/>
    <n v="3106772290"/>
    <n v="0"/>
    <m/>
    <m/>
    <m/>
    <s v="12/09/2025"/>
    <x v="3"/>
    <n v="2014"/>
    <s v="TIIDA SD MiiO AT 1800CC AA"/>
    <s v="MR18985370H"/>
    <s v="3N1BC1AS4ZK252588"/>
    <s v="06401176"/>
    <s v="NISSAN"/>
    <s v="NISSAN TIIDA "/>
    <n v="4.5794254658385096E-2"/>
    <n v="32200000"/>
    <s v="ALLIANZ"/>
    <s v="AUTOMOVIL"/>
    <s v="PARTICULAR"/>
    <s v="carloshoracio01@hotmail.com"/>
    <n v="159713417"/>
    <n v="1474575"/>
    <n v="1219138.68"/>
    <s v=""/>
    <s v=""/>
    <s v=""/>
    <m/>
    <m/>
    <m/>
    <s v=""/>
    <s v=""/>
    <s v=""/>
    <m/>
    <m/>
    <m/>
    <m/>
    <m/>
    <m/>
    <m/>
    <m/>
    <m/>
    <n v="0.29184836103644429"/>
    <x v="1"/>
    <s v="COS"/>
  </r>
  <r>
    <s v="R1"/>
    <n v="41955537"/>
    <s v="F"/>
    <s v="SARA"/>
    <n v="0"/>
    <s v="ARISTIZABAL"/>
    <s v="RAMIREZ"/>
    <d v="1983-03-30T00:00:00"/>
    <s v="EOY659"/>
    <n v="0"/>
    <s v="BOGOTA"/>
    <n v="25"/>
    <s v="CUNDINAMARCA"/>
    <m/>
    <n v="3007847406"/>
    <n v="0"/>
    <m/>
    <m/>
    <m/>
    <s v="24/09/2025"/>
    <x v="13"/>
    <n v="2019"/>
    <s v="XC90 [2] T6 AWD R-DESIGN TP 2000CC T CT"/>
    <s v="2624907"/>
    <s v="YV1LFA2ACK1420338"/>
    <s v="09406048"/>
    <s v="VOLVO"/>
    <s v="VOLVO XC90 "/>
    <n v="2.4353037881619938E-2"/>
    <n v="160500000"/>
    <s v="MAPFRE"/>
    <s v="CAMIONETAPASAJ"/>
    <s v="PARTICULAR"/>
    <n v="0"/>
    <n v="29215686"/>
    <n v="3908662.58"/>
    <n v="3264590.4"/>
    <s v=""/>
    <s v=""/>
    <s v=""/>
    <m/>
    <m/>
    <m/>
    <s v=""/>
    <s v=""/>
    <s v=""/>
    <m/>
    <m/>
    <m/>
    <m/>
    <m/>
    <m/>
    <m/>
    <m/>
    <m/>
    <n v="0.5543704772977166"/>
    <x v="3"/>
    <s v="COS"/>
  </r>
  <r>
    <s v="R1"/>
    <n v="1013581569"/>
    <s v="M"/>
    <s v="JAVIER"/>
    <s v="DE JESUS"/>
    <s v="MEJIA"/>
    <s v="PATERNINA"/>
    <d v="1986-08-18T00:00:00"/>
    <s v="NTL284"/>
    <n v="0"/>
    <s v="CARTAGENA"/>
    <n v="13"/>
    <s v="BOLIVAR"/>
    <m/>
    <n v="3006604636"/>
    <n v="0"/>
    <m/>
    <m/>
    <m/>
    <s v="19/09/2025"/>
    <x v="21"/>
    <n v="2025"/>
    <s v="LOGAN [2] [FL] ZEN MT 1600CC 16V A"/>
    <s v="J759Q286666"/>
    <s v="9FB4SR0E1SM936901"/>
    <s v="08001202"/>
    <s v="RENAULT"/>
    <s v="RENAULT LOGAN "/>
    <n v="3.474102803738318E-2"/>
    <n v="64200000"/>
    <s v="MAPFRE"/>
    <s v="AUTOMOVIL"/>
    <s v="PARTICULAR"/>
    <s v="santosantoel@hotmail.com"/>
    <n v="159835456"/>
    <n v="2230374"/>
    <n v="1854263.78"/>
    <s v=""/>
    <s v=""/>
    <s v=""/>
    <m/>
    <m/>
    <m/>
    <s v=""/>
    <s v=""/>
    <s v=""/>
    <m/>
    <m/>
    <m/>
    <m/>
    <m/>
    <m/>
    <m/>
    <m/>
    <m/>
    <n v="0.23671709879872616"/>
    <x v="1"/>
    <s v="COS"/>
  </r>
  <r>
    <s v="R1"/>
    <n v="13741804"/>
    <s v="M"/>
    <s v="GONZALO"/>
    <n v="0"/>
    <s v="NIÃ‘O"/>
    <s v="MORENO"/>
    <d v="1980-05-04T00:00:00"/>
    <s v="NYR487"/>
    <n v="50001"/>
    <s v="VILLAVICENCIO"/>
    <n v="50"/>
    <s v="META"/>
    <m/>
    <n v="3185279474"/>
    <n v="0"/>
    <m/>
    <m/>
    <m/>
    <s v="25/09/2025"/>
    <x v="10"/>
    <n v="2025"/>
    <s v="KARDIAN PREMIERE AT 1000CC 6AB 1"/>
    <s v="H5DE472Q003686"/>
    <s v="93YRJF007SJ047577"/>
    <s v="08006094"/>
    <s v="RENAULT"/>
    <s v="RENAULT KARDIAN "/>
    <n v="1.5812978288770055E-2"/>
    <n v="93500000"/>
    <s v="MAPFRE"/>
    <s v="CAMIONETAPASAJ"/>
    <s v="PARTICULAR"/>
    <n v="0"/>
    <n v="29211064"/>
    <n v="1478513.47"/>
    <n v="1222448.29"/>
    <s v=""/>
    <s v=""/>
    <s v=""/>
    <m/>
    <m/>
    <m/>
    <s v=""/>
    <s v=""/>
    <s v=""/>
    <m/>
    <m/>
    <m/>
    <m/>
    <m/>
    <m/>
    <m/>
    <m/>
    <m/>
    <n v="0.27804527268028734"/>
    <x v="0"/>
    <s v="COS"/>
  </r>
  <r>
    <s v="R1"/>
    <n v="71223688"/>
    <s v="M"/>
    <s v="ROBINSON"/>
    <s v="ANDRES"/>
    <s v="GUTIERREZ"/>
    <s v="ROLDAN"/>
    <d v="1980-03-27T00:00:00"/>
    <s v="WLX753"/>
    <n v="5001"/>
    <s v="MEDELLIN"/>
    <n v="5"/>
    <s v="ANTIOQUIA"/>
    <m/>
    <n v="3014107147"/>
    <n v="0"/>
    <m/>
    <m/>
    <m/>
    <s v="27/09/2025"/>
    <x v="8"/>
    <n v="2017"/>
    <s v="DUSTER [FL] DYNAMIQUE/INTEN MT 2000CC 4X4"/>
    <s v="E410C021244"/>
    <s v="9FBHSR5B3HM293942"/>
    <s v="08008014"/>
    <s v="RENAULT"/>
    <s v="RENAULT DUSTER "/>
    <n v="2.9582540595903165E-2"/>
    <n v="53700000"/>
    <s v="HDI-LIBERTY"/>
    <s v="CAMPERO"/>
    <s v="PARTICULAR"/>
    <s v="ROBINGUTI@HOTMAIL.ES"/>
    <n v="29189395"/>
    <n v="1588582.43"/>
    <n v="1314943.22"/>
    <s v=""/>
    <s v=""/>
    <s v=""/>
    <m/>
    <m/>
    <m/>
    <s v=""/>
    <s v=""/>
    <s v=""/>
    <m/>
    <m/>
    <m/>
    <m/>
    <m/>
    <m/>
    <m/>
    <m/>
    <m/>
    <n v="7.7467936296964357E-3"/>
    <x v="0"/>
    <s v="COS"/>
  </r>
  <r>
    <s v="R1"/>
    <n v="35469948"/>
    <s v="F"/>
    <s v="LUZ"/>
    <s v="ELVIRA"/>
    <s v="QUILAGUY"/>
    <s v="FARFAN"/>
    <d v="1960-12-15T00:00:00"/>
    <s v="MKU207"/>
    <n v="0"/>
    <s v="BOGOTA"/>
    <n v="25"/>
    <s v="CUNDINAMARCA"/>
    <m/>
    <n v="3006150820"/>
    <n v="3112058910"/>
    <m/>
    <m/>
    <m/>
    <s v="02/09/2025"/>
    <x v="22"/>
    <n v="2012"/>
    <s v="CAPTIVA SPORT AT 2400CC 5P 4X"/>
    <s v="CCS587458"/>
    <s v="3GNAL7EK5CS587458"/>
    <s v="01606211"/>
    <s v="CHEVROLET"/>
    <s v="CHEVROLET CAPTIVA "/>
    <n v="4.1240745973154365E-2"/>
    <n v="29800000"/>
    <s v="MAPFRE"/>
    <s v="CAMIONETAPASAJ"/>
    <s v="PARTICULAR"/>
    <s v="luzelqui@hotmail.com"/>
    <n v="29191620"/>
    <n v="1228974.23"/>
    <n v="1012751.45"/>
    <s v=""/>
    <s v=""/>
    <s v=""/>
    <m/>
    <m/>
    <m/>
    <s v=""/>
    <s v=""/>
    <s v=""/>
    <m/>
    <m/>
    <m/>
    <m/>
    <m/>
    <m/>
    <m/>
    <m/>
    <m/>
    <n v="0.6704085589200619"/>
    <x v="1"/>
    <s v="COS"/>
  </r>
  <r>
    <s v="R2_ no están en R1"/>
    <n v="52421549"/>
    <s v="F"/>
    <s v="MERCY"/>
    <s v="YANET"/>
    <s v="GUEVARA"/>
    <s v="GUEVARA"/>
    <d v="1977-05-17T00:00:00"/>
    <s v="LWZ559"/>
    <n v="0"/>
    <s v="BOGOTA"/>
    <n v="25"/>
    <s v="BOGOTA"/>
    <m/>
    <n v="3134987688"/>
    <n v="0"/>
    <m/>
    <m/>
    <m/>
    <s v="30/09/2025"/>
    <x v="2"/>
    <n v="2023"/>
    <s v="RANGER [5] [FL]  XLS MT 2500CC 4X2"/>
    <s v="EV2SPJ337732"/>
    <s v="8AFAR22Z5PJ337732"/>
    <s v="03021080"/>
    <s v="FORD"/>
    <s v="FORD RANGER "/>
    <n v="3.0388116082659476E-2"/>
    <n v="111300000"/>
    <s v="HDI-LIBERTY"/>
    <s v="PICKUP DOBLE CABINA"/>
    <s v="PARTICULAR"/>
    <s v="mercyyanet@gmail.com"/>
    <n v="29216634"/>
    <n v="3382197.32"/>
    <n v="2822182.62"/>
    <s v=""/>
    <s v=""/>
    <s v=""/>
    <m/>
    <m/>
    <m/>
    <n v="29296842"/>
    <n v="7340426.2999999998"/>
    <n v="6148425.46"/>
    <m/>
    <m/>
    <m/>
    <m/>
    <m/>
    <m/>
    <m/>
    <m/>
    <m/>
    <n v="0.89948899604794741"/>
    <x v="1"/>
    <s v="COS"/>
  </r>
  <r>
    <s v="R1"/>
    <n v="1054558899"/>
    <s v="M"/>
    <s v="FABIAN"/>
    <s v="ANDRES"/>
    <s v="YARA"/>
    <n v="0"/>
    <d v="1993-04-28T00:00:00"/>
    <s v="KNT120"/>
    <n v="17001"/>
    <s v="MANIZALES"/>
    <n v="17"/>
    <s v="CALDAS"/>
    <m/>
    <n v="3137718051"/>
    <n v="0"/>
    <m/>
    <m/>
    <m/>
    <s v="29/09/2026"/>
    <x v="11"/>
    <n v="2023"/>
    <s v="SONET ZENITH TP 1500CC 6AB A"/>
    <s v="G4FLNV345420"/>
    <s v="MZBFC814EPN190671"/>
    <s v="04606150"/>
    <s v="KIA"/>
    <s v="KIA SONET "/>
    <n v="3.5935382131324002E-2"/>
    <n v="92900000"/>
    <s v="SBS"/>
    <s v="CAMIONETAPASAJ"/>
    <s v="PARTICULAR"/>
    <s v="fayaste@gmail.com"/>
    <n v="159767823"/>
    <n v="3338397"/>
    <n v="2785375.43"/>
    <s v=""/>
    <s v=""/>
    <s v=""/>
    <m/>
    <m/>
    <m/>
    <s v=""/>
    <s v=""/>
    <s v=""/>
    <m/>
    <m/>
    <m/>
    <m/>
    <m/>
    <m/>
    <m/>
    <m/>
    <m/>
    <n v="0.49838304301891012"/>
    <x v="1"/>
    <s v="COS"/>
  </r>
  <r>
    <s v="R1"/>
    <n v="71656017"/>
    <s v="M"/>
    <s v="MARTIN"/>
    <s v="ALONSO"/>
    <s v="BEDOYA"/>
    <s v="SIERRA"/>
    <d v="1965-01-01T00:00:00"/>
    <s v="NPR477"/>
    <n v="5266"/>
    <s v="ENVIGADO"/>
    <n v="5"/>
    <s v="ANTIOQUIA"/>
    <m/>
    <n v="3103738794"/>
    <n v="0"/>
    <m/>
    <m/>
    <m/>
    <s v="05/09/2025"/>
    <x v="1"/>
    <n v="2025"/>
    <s v="SONET VIBRANT TP 1500CC 6AB A"/>
    <s v="G4FLR1003027"/>
    <s v="LJD3BA1DES0000837"/>
    <s v="04606148"/>
    <s v="KIA"/>
    <s v="KIA SONET "/>
    <n v="2.7110266075388027E-2"/>
    <n v="90200000"/>
    <s v="ALLIANZ"/>
    <s v="CAMIONETAPASAJ"/>
    <s v="PARTICULAR"/>
    <s v="malonsobedoya@gmail.com"/>
    <n v="159712707"/>
    <n v="2445346"/>
    <n v="2034912.9"/>
    <s v=""/>
    <s v=""/>
    <s v=""/>
    <m/>
    <m/>
    <m/>
    <s v=""/>
    <s v=""/>
    <s v=""/>
    <m/>
    <m/>
    <m/>
    <m/>
    <m/>
    <m/>
    <m/>
    <m/>
    <m/>
    <n v="0.46171220107222088"/>
    <x v="1"/>
    <s v="COS"/>
  </r>
  <r>
    <s v="R1"/>
    <n v="16350407"/>
    <s v="M"/>
    <s v="GONZALO"/>
    <n v="0"/>
    <s v="GALVEZ"/>
    <s v="GIRALDO"/>
    <d v="1954-11-08T00:00:00"/>
    <s v="IYW514"/>
    <n v="0"/>
    <s v="TULUA"/>
    <n v="76"/>
    <s v="VALLE DEL CAUCA"/>
    <m/>
    <n v="3045862866"/>
    <n v="3104467733"/>
    <m/>
    <m/>
    <m/>
    <s v="30/09/2025"/>
    <x v="2"/>
    <n v="2020"/>
    <s v="CX5 [2] TOURING TP 2000CC 6AB R"/>
    <s v="PE31449808"/>
    <s v="JM7KF2W7AL0352856"/>
    <s v="05606086"/>
    <s v="MAZDA"/>
    <s v="MAZDA CX5 "/>
    <n v="2.2710038872691934E-2"/>
    <n v="102900000"/>
    <s v="SURAMERICANA"/>
    <s v="CAMIONETAPASAJ"/>
    <s v="PARTICULAR"/>
    <s v="gggiraldo1954@gmail.com"/>
    <n v="159836850"/>
    <n v="2336863"/>
    <n v="1943750.2"/>
    <s v=""/>
    <s v=""/>
    <s v=""/>
    <m/>
    <m/>
    <m/>
    <s v=""/>
    <s v=""/>
    <s v=""/>
    <m/>
    <m/>
    <m/>
    <m/>
    <m/>
    <m/>
    <m/>
    <m/>
    <m/>
    <n v="0.69147201237415179"/>
    <x v="3"/>
    <s v="COS"/>
  </r>
  <r>
    <s v="R1"/>
    <n v="80209822"/>
    <s v="M"/>
    <s v="DIEGO"/>
    <s v="LEONARDO"/>
    <s v="BELTRAN"/>
    <s v="OÃ‘ATE"/>
    <d v="1983-04-11T00:00:00"/>
    <s v="UCZ494"/>
    <n v="0"/>
    <s v="BOGOTA"/>
    <n v="25"/>
    <s v="CUNDINAMARCA"/>
    <m/>
    <n v="3138678108"/>
    <n v="3118070020"/>
    <m/>
    <m/>
    <m/>
    <s v="30/09/2025"/>
    <x v="2"/>
    <n v="2015"/>
    <s v="SANDERO [FL] EXPRESSION MT 1600CC 8V AA"/>
    <s v="F710Q176759"/>
    <s v="9FBBSRADDFM714520"/>
    <s v="08001152"/>
    <s v="RENAULT"/>
    <s v="RENAULT SANDERO "/>
    <n v="4.4660134680134682E-2"/>
    <n v="29700000"/>
    <s v="BOLIVAR"/>
    <s v="AUTOMOVIL"/>
    <s v="PARTICULAR"/>
    <s v="diego.beltranonate@holcim.com"/>
    <n v="159739080"/>
    <n v="1326406"/>
    <n v="1094626.8999999999"/>
    <s v=""/>
    <s v=""/>
    <s v=""/>
    <m/>
    <m/>
    <m/>
    <s v=""/>
    <s v=""/>
    <s v=""/>
    <m/>
    <m/>
    <m/>
    <m/>
    <m/>
    <m/>
    <m/>
    <m/>
    <m/>
    <n v="0.47037451809846764"/>
    <x v="1"/>
    <s v="COS"/>
  </r>
  <r>
    <s v="R1"/>
    <n v="17318780"/>
    <s v="M"/>
    <s v="ESMARAGDO"/>
    <n v="0"/>
    <s v="RUIZ"/>
    <s v="TORRES"/>
    <d v="1961-01-12T00:00:00"/>
    <s v="INN828"/>
    <n v="5380"/>
    <s v="LA ESTRELLA"/>
    <n v="5"/>
    <s v="ANTIOQUIA"/>
    <m/>
    <n v="3192072448"/>
    <n v="0"/>
    <m/>
    <m/>
    <m/>
    <s v="02/09/2025"/>
    <x v="22"/>
    <n v="2016"/>
    <s v="TRACKER LT TP 1800CC CT"/>
    <s v="CGNCJ8EE6GL902833"/>
    <s v="3GNCJ8EE6GL902833"/>
    <s v="01606224"/>
    <s v="CHEVROLET"/>
    <s v="CHEVROLET TRACKER "/>
    <n v="6.3901473214285714E-2"/>
    <n v="44800000"/>
    <s v="SURAMERICANA"/>
    <s v="CAMIONETAPASAJ"/>
    <s v="PARTICULAR"/>
    <s v="esmaragdoruiz@hotmail.com"/>
    <n v="159770416"/>
    <n v="2862786"/>
    <n v="2385702.27"/>
    <s v=""/>
    <s v=""/>
    <s v=""/>
    <m/>
    <m/>
    <m/>
    <s v=""/>
    <s v=""/>
    <s v=""/>
    <m/>
    <m/>
    <m/>
    <m/>
    <m/>
    <m/>
    <m/>
    <m/>
    <m/>
    <n v="0.74223328029579116"/>
    <x v="1"/>
    <s v="COS"/>
  </r>
  <r>
    <s v="R1"/>
    <n v="17351701"/>
    <s v="M"/>
    <s v="GILDARDO"/>
    <s v="ANTONIO"/>
    <s v="SALAZAR"/>
    <s v="CASTAÃ‘O"/>
    <d v="1955-05-15T00:00:00"/>
    <s v="KPT764"/>
    <n v="5001"/>
    <s v="MEDELLIN"/>
    <n v="5"/>
    <s v="ANTIOQUIA"/>
    <m/>
    <n v="3006557483"/>
    <n v="3042345777"/>
    <m/>
    <m/>
    <m/>
    <s v="17/09/2025"/>
    <x v="5"/>
    <n v="2022"/>
    <s v="LOGAN [2] [FL] ZEN MT 1600CC 16V A"/>
    <s v="J759Q076349"/>
    <s v="9FB4SR0E5NM052664"/>
    <s v="08001202"/>
    <s v="RENAULT"/>
    <s v="RENAULT LOGAN "/>
    <n v="3.7214104046242771E-2"/>
    <n v="51900000"/>
    <s v="MAPFRE"/>
    <s v="AUTOMOVIL"/>
    <s v="PARTICULAR"/>
    <s v="Elpollo.70@hotmail.com"/>
    <n v="159773060"/>
    <n v="1931412"/>
    <n v="1603035.37"/>
    <s v=""/>
    <s v=""/>
    <s v=""/>
    <m/>
    <m/>
    <m/>
    <s v=""/>
    <s v=""/>
    <s v=""/>
    <m/>
    <m/>
    <m/>
    <m/>
    <m/>
    <m/>
    <m/>
    <m/>
    <m/>
    <n v="0.97349960204163766"/>
    <x v="0"/>
    <s v="COS"/>
  </r>
  <r>
    <s v="R1"/>
    <n v="1032407477"/>
    <s v="M"/>
    <s v="JUAN"/>
    <s v="SEBASTIAN"/>
    <s v="GUTIERREZ"/>
    <s v="GARAY"/>
    <d v="1988-01-29T00:00:00"/>
    <s v="HJN222"/>
    <n v="0"/>
    <s v="BOGOTA"/>
    <n v="25"/>
    <s v="CUNDINAMARCA"/>
    <m/>
    <n v="3108603003"/>
    <n v="0"/>
    <m/>
    <m/>
    <m/>
    <s v="11/09/2025"/>
    <x v="23"/>
    <n v="2013"/>
    <s v="SONIC LT TP 1600CC 5P 4A"/>
    <s v="1DS593931"/>
    <s v="3G1J85DC9DS593931"/>
    <s v="01601264"/>
    <s v="CHEVROLET"/>
    <s v="CHEVROLET SONIC "/>
    <n v="5.0052483221476513E-2"/>
    <n v="29800000"/>
    <s v="MAPFRE"/>
    <s v="AUTOMOVIL"/>
    <s v="PARTICULAR"/>
    <s v="gutierrez.js@outlook.com"/>
    <n v="29188236"/>
    <n v="1491564"/>
    <n v="1233415.1299999999"/>
    <s v=""/>
    <s v=""/>
    <s v=""/>
    <m/>
    <m/>
    <m/>
    <s v=""/>
    <s v=""/>
    <s v=""/>
    <m/>
    <m/>
    <m/>
    <m/>
    <m/>
    <m/>
    <m/>
    <m/>
    <m/>
    <n v="0.29434181150707295"/>
    <x v="1"/>
    <s v="COS"/>
  </r>
  <r>
    <s v="R1"/>
    <n v="12199757"/>
    <s v="M"/>
    <s v="JOEL"/>
    <n v="0"/>
    <s v="TIQUE"/>
    <s v="SANCHEZ"/>
    <d v="1981-03-12T00:00:00"/>
    <s v="GEX669"/>
    <n v="5001"/>
    <s v="MEDELLIN"/>
    <n v="5"/>
    <s v="ANTIOQUIA"/>
    <m/>
    <n v="3155717010"/>
    <n v="3178554539"/>
    <m/>
    <m/>
    <m/>
    <s v="18/09/2026"/>
    <x v="26"/>
    <n v="2020"/>
    <s v="SANDERO [2] AUTHENTIQUE / L MT 1600CC 8V AA"/>
    <s v="A812UF30035"/>
    <s v="9FB5SREB4LM901669"/>
    <s v="08001188"/>
    <s v="RENAULT"/>
    <s v="RENAULT SANDERO "/>
    <n v="5.2892718676122934E-2"/>
    <n v="42300000"/>
    <s v="SBS"/>
    <s v="AUTOMOVIL"/>
    <s v="PARTICULAR"/>
    <n v="0"/>
    <n v="159947320"/>
    <n v="2237362"/>
    <n v="1860136.49"/>
    <s v=""/>
    <s v=""/>
    <s v=""/>
    <m/>
    <m/>
    <m/>
    <s v=""/>
    <s v=""/>
    <s v=""/>
    <m/>
    <m/>
    <m/>
    <m/>
    <m/>
    <m/>
    <m/>
    <m/>
    <m/>
    <n v="0.31559740622148924"/>
    <x v="1"/>
    <s v="COS"/>
  </r>
  <r>
    <s v="R1"/>
    <n v="1037593381"/>
    <s v="F"/>
    <s v="VIVIANA"/>
    <s v="ANDREA"/>
    <s v="HINCAPIE"/>
    <s v="MURILLO"/>
    <d v="1989-01-16T00:00:00"/>
    <s v="KPU229"/>
    <n v="5001"/>
    <s v="MEDELLIN"/>
    <n v="5"/>
    <s v="ANTIOQUIA"/>
    <m/>
    <n v="3183529226"/>
    <n v="0"/>
    <m/>
    <m/>
    <m/>
    <s v="15/09/2026"/>
    <x v="15"/>
    <n v="2022"/>
    <s v="2 [2] [FL] TOURING TP 1500CC 6AB"/>
    <s v="P540615504"/>
    <s v="3MDDJ2HAANM307544"/>
    <s v="05601190"/>
    <s v="MAZDA"/>
    <s v="MAZDA 2 "/>
    <n v="5.6589795620437956E-2"/>
    <n v="68500000"/>
    <s v="ALLIANZ"/>
    <s v="AUTOMOVIL"/>
    <s v="PARTICULAR"/>
    <s v="viviana.hincapiemurillo@gmail.com"/>
    <n v="159835896"/>
    <n v="3876401"/>
    <n v="3237479.75"/>
    <s v=""/>
    <s v=""/>
    <s v=""/>
    <m/>
    <m/>
    <m/>
    <s v=""/>
    <s v=""/>
    <s v=""/>
    <m/>
    <m/>
    <m/>
    <m/>
    <m/>
    <m/>
    <m/>
    <m/>
    <m/>
    <n v="0.95997283401063449"/>
    <x v="1"/>
    <s v="COS"/>
  </r>
  <r>
    <s v="R1"/>
    <n v="52581488"/>
    <s v="F"/>
    <s v="CLARA"/>
    <s v="INES"/>
    <s v="PABA"/>
    <s v="RODRIGUEZ"/>
    <d v="1970-09-16T00:00:00"/>
    <s v="RJS885"/>
    <n v="0"/>
    <s v="BOGOTA"/>
    <n v="25"/>
    <s v="CUNDINAMARCA"/>
    <m/>
    <n v="3106092922"/>
    <n v="0"/>
    <m/>
    <m/>
    <m/>
    <s v="04/09/2025"/>
    <x v="18"/>
    <n v="2012"/>
    <s v="PICANTO ION XTR 1.25 MT 1200CC AA"/>
    <s v="G4LABP007369"/>
    <s v="KNABX512ACT045105"/>
    <s v="04601138"/>
    <s v="KIA"/>
    <s v="KIA PICANTO "/>
    <n v="5.1231456692913388E-2"/>
    <n v="25400000"/>
    <s v="HDI-LIBERTY"/>
    <s v="AUTOMOVIL"/>
    <s v="PARTICULAR"/>
    <n v="0"/>
    <n v="159774092"/>
    <n v="1301279"/>
    <n v="1073511.75"/>
    <s v=""/>
    <s v=""/>
    <s v=""/>
    <m/>
    <m/>
    <m/>
    <s v=""/>
    <s v=""/>
    <s v=""/>
    <m/>
    <m/>
    <m/>
    <m/>
    <m/>
    <m/>
    <m/>
    <m/>
    <m/>
    <n v="0.97959152320616849"/>
    <x v="1"/>
    <s v="COS"/>
  </r>
  <r>
    <s v="R1"/>
    <n v="70031344"/>
    <s v="M"/>
    <s v="LUIS"/>
    <s v="JAVIER"/>
    <s v="ESCOBAR"/>
    <s v="ALVAREZ"/>
    <d v="1951-08-24T00:00:00"/>
    <s v="IUB041"/>
    <n v="5001"/>
    <s v="MEDELLIN"/>
    <n v="5"/>
    <s v="ANTIOQUIA"/>
    <m/>
    <n v="3148302448"/>
    <n v="0"/>
    <m/>
    <m/>
    <m/>
    <s v="06/09/2025"/>
    <x v="16"/>
    <n v="2012"/>
    <s v="CAPTIVA SPORT AT 2400CC 5P 4X"/>
    <s v="CCS556902"/>
    <s v="3GNAL7EK8CS556902"/>
    <s v="01606213"/>
    <s v="CHEVROLET"/>
    <s v="CHEVROLET CAPTIVA "/>
    <n v="3.7958308605341246E-2"/>
    <n v="33700000"/>
    <s v="HDI-LIBERTY"/>
    <s v="CAMIONETAPASAJ"/>
    <s v="PARTICULAR"/>
    <s v="charotapias@hotmail.com"/>
    <n v="159846213"/>
    <n v="1279195"/>
    <n v="1054953.6000000001"/>
    <s v=""/>
    <s v=""/>
    <s v=""/>
    <m/>
    <m/>
    <m/>
    <s v=""/>
    <s v=""/>
    <s v=""/>
    <m/>
    <m/>
    <m/>
    <m/>
    <m/>
    <m/>
    <m/>
    <m/>
    <m/>
    <n v="0.73587359437539746"/>
    <x v="0"/>
    <s v="COS"/>
  </r>
  <r>
    <s v="R1"/>
    <n v="71701536"/>
    <s v="M"/>
    <s v="ESNEIDER"/>
    <n v="0"/>
    <s v="RAMIREZ"/>
    <s v="GIL"/>
    <d v="1968-08-31T00:00:00"/>
    <s v="FQQ539"/>
    <n v="5001"/>
    <s v="MEDELLIN"/>
    <n v="5"/>
    <s v="ANTIOQUIA"/>
    <m/>
    <n v="3162523885"/>
    <n v="0"/>
    <m/>
    <m/>
    <m/>
    <s v="11/09/2025"/>
    <x v="23"/>
    <n v="2018"/>
    <s v="EQUINOX [3] PREMIER TP 1500CC T 4X4"/>
    <s v="CJS630278"/>
    <s v="3GNAX9EV1JS630278"/>
    <s v="01608059"/>
    <s v="CHEVROLET"/>
    <s v="CHEVROLET EQUINOX "/>
    <n v="2.5055239900249375E-2"/>
    <n v="80200000"/>
    <s v="MAPFRE"/>
    <s v="CAMPERO"/>
    <s v="PARTICULAR"/>
    <s v="patriciaescobarmejia@hotmail.com"/>
    <n v="29217052"/>
    <n v="2009430.24"/>
    <n v="1668596.84"/>
    <s v=""/>
    <s v=""/>
    <s v=""/>
    <m/>
    <m/>
    <m/>
    <s v=""/>
    <s v=""/>
    <s v=""/>
    <m/>
    <m/>
    <m/>
    <m/>
    <m/>
    <m/>
    <m/>
    <m/>
    <m/>
    <n v="0.58421039013009124"/>
    <x v="1"/>
    <s v="COS"/>
  </r>
  <r>
    <s v="R1"/>
    <n v="5171642"/>
    <s v="M"/>
    <s v="ESTEBAN"/>
    <s v="ELIAS"/>
    <s v="OVALLE"/>
    <s v="VANEGAS"/>
    <d v="1954-07-26T00:00:00"/>
    <s v="GJK931"/>
    <n v="0"/>
    <s v="BOGOTA"/>
    <n v="25"/>
    <s v="CUNDINAMARCA"/>
    <m/>
    <n v="3008026480"/>
    <n v="3106161107"/>
    <m/>
    <m/>
    <m/>
    <s v="22/09/2025"/>
    <x v="25"/>
    <n v="2020"/>
    <s v="LOGAN [2] AUTHENTIQUE / L MT 1600CC 8V AA"/>
    <s v="A812UF69220"/>
    <s v="9FB4SREB4LM148490"/>
    <s v="08001187"/>
    <s v="RENAULT"/>
    <s v="RENAULT LOGAN "/>
    <n v="3.1046766169154229E-2"/>
    <n v="40200000"/>
    <s v="SBS"/>
    <s v="AUTOMOVIL"/>
    <s v="PARTICULAR"/>
    <s v="chicheovalle777@gmail.com"/>
    <n v="159882088"/>
    <n v="1248080"/>
    <n v="1028806.65"/>
    <s v=""/>
    <s v=""/>
    <s v=""/>
    <m/>
    <m/>
    <m/>
    <s v=""/>
    <s v=""/>
    <s v=""/>
    <m/>
    <m/>
    <m/>
    <m/>
    <m/>
    <m/>
    <m/>
    <m/>
    <m/>
    <n v="0.19185252800940822"/>
    <x v="0"/>
    <s v="COS"/>
  </r>
  <r>
    <s v="R1"/>
    <n v="1069713785"/>
    <s v="M"/>
    <s v="LUIS"/>
    <s v="ALBERTO"/>
    <s v="RODRIGUEZ"/>
    <s v="GONZALEZ"/>
    <d v="1986-02-15T00:00:00"/>
    <s v="LOY093"/>
    <n v="0"/>
    <s v="FUSAGASUGA"/>
    <n v="25"/>
    <s v="CUNDINAMARCA"/>
    <m/>
    <n v="3008830538"/>
    <n v="0"/>
    <m/>
    <m/>
    <m/>
    <s v="18/09/2025"/>
    <x v="26"/>
    <n v="2023"/>
    <s v="ESCAPE [4] ST - LINE FHEV AT 2500CC 4X2"/>
    <s v="PUA45653"/>
    <s v="1FMCU0MZ3PUA45653"/>
    <s v="03006153"/>
    <s v="FORD"/>
    <s v="FORD ESCAPE "/>
    <n v="1.3009487337862878E-2"/>
    <n v="161900000"/>
    <s v="HDI-LIBERTY"/>
    <s v="CAMIONETAPASAJ"/>
    <s v="PARTICULAR"/>
    <s v="luicorg@hotmail.com"/>
    <n v="159944124"/>
    <n v="2106236"/>
    <n v="1749946.44"/>
    <s v=""/>
    <s v=""/>
    <s v=""/>
    <m/>
    <m/>
    <m/>
    <s v=""/>
    <s v=""/>
    <s v=""/>
    <m/>
    <m/>
    <m/>
    <m/>
    <m/>
    <m/>
    <m/>
    <m/>
    <m/>
    <n v="0.31216573538799652"/>
    <x v="2"/>
    <s v="COS"/>
  </r>
  <r>
    <s v="R1"/>
    <n v="9861862"/>
    <s v="M"/>
    <s v="JULIAN"/>
    <s v="ANTONIO"/>
    <s v="MOLINA"/>
    <s v="SERNA"/>
    <d v="1985-10-24T00:00:00"/>
    <s v="GTT455"/>
    <n v="0"/>
    <s v="DOS QUEBRADAS"/>
    <n v="66"/>
    <s v="RISARALDA"/>
    <m/>
    <n v="3017798931"/>
    <n v="3206851626"/>
    <m/>
    <m/>
    <m/>
    <s v="27/09/2025"/>
    <x v="8"/>
    <n v="2022"/>
    <s v="DUSTER [2] INTENS MT 1300CC T 4X4"/>
    <s v="A460D014227"/>
    <s v="9FBHJD400NM864583"/>
    <s v="08008018"/>
    <s v="RENAULT"/>
    <s v="RENAULT DUSTER "/>
    <n v="2.4531830439952437E-2"/>
    <n v="84100000"/>
    <s v="SURAMERICANA"/>
    <s v="CAMPERO"/>
    <s v="PARTICULAR"/>
    <s v="JAM696@GMAIL.COM"/>
    <n v="29189244"/>
    <n v="2063126.94"/>
    <n v="1713720.12"/>
    <s v=""/>
    <s v=""/>
    <s v=""/>
    <m/>
    <m/>
    <m/>
    <s v=""/>
    <s v=""/>
    <s v=""/>
    <m/>
    <m/>
    <m/>
    <m/>
    <m/>
    <m/>
    <m/>
    <m/>
    <m/>
    <n v="5.1038398034355614E-2"/>
    <x v="1"/>
    <s v="COS"/>
  </r>
  <r>
    <s v="R1"/>
    <n v="1102367608"/>
    <s v="F"/>
    <s v="ERIKA"/>
    <s v="YURLEY"/>
    <s v="MORA"/>
    <s v="GONZALEZ"/>
    <d v="1991-09-15T00:00:00"/>
    <s v="NQR052"/>
    <n v="68001"/>
    <s v="BUCARAMANGA"/>
    <n v="68"/>
    <s v="SANTANDER"/>
    <m/>
    <n v="3508085848"/>
    <n v="3213853526"/>
    <m/>
    <m/>
    <m/>
    <s v="10/09/2025"/>
    <x v="17"/>
    <n v="2025"/>
    <s v="ONIX [2] LT MT 1000CC T 4P"/>
    <s v="L4F241424787"/>
    <s v="9BGEB69K0SG135506"/>
    <s v="01601341"/>
    <s v="CHEVROLET"/>
    <s v="CHEVROLET ONIX "/>
    <n v="4.3543774647887321E-2"/>
    <n v="71000000"/>
    <s v="HDI SEGUROS"/>
    <s v="AUTOMOVIL"/>
    <s v="PARTICULAR"/>
    <s v="kikimorita1522@gmail.com"/>
    <n v="159860202"/>
    <n v="3091608"/>
    <n v="2577990.19"/>
    <s v=""/>
    <s v=""/>
    <s v=""/>
    <m/>
    <m/>
    <m/>
    <s v=""/>
    <s v=""/>
    <s v=""/>
    <m/>
    <m/>
    <m/>
    <m/>
    <m/>
    <m/>
    <m/>
    <m/>
    <m/>
    <n v="0.16263978955593328"/>
    <x v="1"/>
    <s v="COS"/>
  </r>
  <r>
    <s v="R1"/>
    <n v="1095794419"/>
    <s v="M"/>
    <s v="DIEGO"/>
    <s v="FERNANDO"/>
    <s v="BUENO"/>
    <s v="PATARROYO"/>
    <d v="1987-05-01T00:00:00"/>
    <s v="GZP981"/>
    <n v="0"/>
    <s v="PUERTO BOYACA"/>
    <n v="15"/>
    <s v="BOYACA"/>
    <m/>
    <n v="3204724883"/>
    <n v="0"/>
    <m/>
    <m/>
    <m/>
    <s v="06/09/2025"/>
    <x v="16"/>
    <n v="2021"/>
    <s v="CX30 TOURING MT 2000CC 7AB R"/>
    <s v="PE40699855"/>
    <s v="3MVDM2W76ML106900"/>
    <s v="05606099"/>
    <s v="MAZDA"/>
    <s v="MAZDA CX30 "/>
    <n v="1.8214057142857142E-2"/>
    <n v="87500000"/>
    <s v="HDI-LIBERTY"/>
    <s v="CAMIONETAPASAJ"/>
    <s v="PARTICULAR"/>
    <n v="0"/>
    <n v="159835901"/>
    <n v="1593730"/>
    <n v="1319268.81"/>
    <s v=""/>
    <s v=""/>
    <s v=""/>
    <m/>
    <m/>
    <m/>
    <s v=""/>
    <s v=""/>
    <s v=""/>
    <m/>
    <m/>
    <m/>
    <m/>
    <m/>
    <m/>
    <m/>
    <m/>
    <m/>
    <n v="0.42177104604525895"/>
    <x v="0"/>
    <s v="COS"/>
  </r>
  <r>
    <s v="R1"/>
    <n v="43101169"/>
    <s v="F"/>
    <s v="LILIANA"/>
    <s v="PATRICIA"/>
    <s v="RUIZ"/>
    <s v="ARANGO"/>
    <d v="1977-12-19T00:00:00"/>
    <s v="GRN347"/>
    <n v="5001"/>
    <s v="MEDELLIN"/>
    <n v="5"/>
    <s v="ANTIOQUIA"/>
    <m/>
    <n v="3174303169"/>
    <n v="0"/>
    <m/>
    <m/>
    <m/>
    <s v="12/09/2025"/>
    <x v="3"/>
    <n v="2020"/>
    <s v="CLA 180 [C118] AMG Line TP 1300CC T"/>
    <s v="28291480207965"/>
    <s v="WDD1183841N022387"/>
    <s v="05801332"/>
    <s v="MERCEDES BENZ"/>
    <s v="MERCEDES BENZ CLA "/>
    <n v="3.2954308390022675E-2"/>
    <n v="132300000"/>
    <s v="ALLIANZ"/>
    <s v="AUTOMOVIL"/>
    <s v="PARTICULAR"/>
    <s v="lilianaruiz000@gmail.com"/>
    <n v="159832525"/>
    <n v="4359855"/>
    <n v="3643743.73"/>
    <s v=""/>
    <s v=""/>
    <s v=""/>
    <m/>
    <m/>
    <m/>
    <s v=""/>
    <s v=""/>
    <s v=""/>
    <m/>
    <m/>
    <m/>
    <m/>
    <m/>
    <m/>
    <m/>
    <m/>
    <m/>
    <n v="0.11373182067894749"/>
    <x v="1"/>
    <s v="COS"/>
  </r>
  <r>
    <s v="R1"/>
    <n v="52263964"/>
    <s v="F"/>
    <s v="YADYRA"/>
    <s v="ASTRID"/>
    <s v="MOLINA"/>
    <s v="MEDINA"/>
    <d v="1976-07-04T00:00:00"/>
    <s v="MCW607"/>
    <n v="0"/>
    <s v="BOGOTA"/>
    <n v="25"/>
    <s v="CUNDINAMARCA"/>
    <m/>
    <n v="3123817623"/>
    <n v="0"/>
    <m/>
    <m/>
    <m/>
    <s v="07/09/2025"/>
    <x v="12"/>
    <n v="2012"/>
    <s v="WRANGLER [3] SPORT AT 3600CC"/>
    <s v="1C4BJWAG5CL128144"/>
    <s v="1C4BJWAG5CL128144"/>
    <s v="04208101"/>
    <s v="JEEP"/>
    <s v="JEEP WRANGLER "/>
    <n v="1.49399207135778E-2"/>
    <n v="100900000"/>
    <s v="HDI-LIBERTY"/>
    <s v="CAMPERO"/>
    <s v="PARTICULAR"/>
    <s v="yayamol@hotmail.com"/>
    <n v="159726828"/>
    <n v="1507438"/>
    <n v="1246754.8799999999"/>
    <s v=""/>
    <s v=""/>
    <s v=""/>
    <m/>
    <m/>
    <m/>
    <s v=""/>
    <s v=""/>
    <s v=""/>
    <m/>
    <m/>
    <m/>
    <m/>
    <m/>
    <m/>
    <m/>
    <m/>
    <m/>
    <n v="0.46251445239452671"/>
    <x v="2"/>
    <s v="COS"/>
  </r>
  <r>
    <s v="R1"/>
    <n v="2549931"/>
    <s v="M"/>
    <s v="HECTOR"/>
    <s v="FABIO"/>
    <s v="LEMOS"/>
    <s v="URDINOLA"/>
    <d v="1947-04-22T00:00:00"/>
    <s v="IZL607"/>
    <n v="0"/>
    <s v="TULUA"/>
    <n v="76"/>
    <s v="VALLE DEL CAUCA"/>
    <m/>
    <n v="3016421653"/>
    <n v="0"/>
    <m/>
    <m/>
    <m/>
    <s v="28/09/2025"/>
    <x v="14"/>
    <n v="2019"/>
    <s v="CAPTUR INTENS TP 2000CC"/>
    <s v="F4RE412C118919"/>
    <s v="93YRHACA4KJ331543"/>
    <s v="08006056"/>
    <s v="RENAULT"/>
    <s v="RENAULT CAPTUR "/>
    <n v="3.4092496147919878E-2"/>
    <n v="64900000"/>
    <s v="SURAMERICANA"/>
    <s v="CAMIONETAPASAJ"/>
    <s v="PARTICULAR"/>
    <s v="hector492@hotmail.com"/>
    <n v="159845528"/>
    <n v="2212603"/>
    <n v="1839330.13"/>
    <s v=""/>
    <s v=""/>
    <s v=""/>
    <m/>
    <m/>
    <m/>
    <s v=""/>
    <s v=""/>
    <s v=""/>
    <m/>
    <m/>
    <m/>
    <m/>
    <m/>
    <m/>
    <m/>
    <m/>
    <m/>
    <n v="0.8157809870924374"/>
    <x v="1"/>
    <s v="COS"/>
  </r>
  <r>
    <s v="R1"/>
    <n v="76304536"/>
    <s v="M"/>
    <s v="NELSON"/>
    <n v="0"/>
    <s v="RUIZ"/>
    <s v="TROCHEZ"/>
    <d v="1967-07-03T00:00:00"/>
    <s v="JYQ205"/>
    <n v="76001"/>
    <s v="CALI"/>
    <n v="76"/>
    <s v="VALLE DEL CAUCA"/>
    <m/>
    <n v="3016747581"/>
    <n v="3217013331"/>
    <m/>
    <m/>
    <m/>
    <s v="29/09/2025"/>
    <x v="11"/>
    <n v="2021"/>
    <s v="2 [2] [FL] TOURING TP 1500CC 6AB"/>
    <s v="P540601367"/>
    <s v="3MDDJ2HAAMM304377"/>
    <s v="05601190"/>
    <s v="MAZDA"/>
    <s v="MAZDA 2 "/>
    <n v="3.7049366085578447E-2"/>
    <n v="63100000"/>
    <s v="SURAMERICANA"/>
    <s v="AUTOMOVIL"/>
    <s v="PARTICULAR"/>
    <s v="nelson.ruiz1967@gmail.com"/>
    <n v="159835363"/>
    <n v="2337815"/>
    <n v="1944550.24"/>
    <s v=""/>
    <s v=""/>
    <s v=""/>
    <m/>
    <m/>
    <m/>
    <s v=""/>
    <s v=""/>
    <s v=""/>
    <m/>
    <m/>
    <m/>
    <m/>
    <m/>
    <m/>
    <m/>
    <m/>
    <m/>
    <n v="0.1076165402694842"/>
    <x v="1"/>
    <s v="COS"/>
  </r>
  <r>
    <s v="R1"/>
    <n v="8712698"/>
    <s v="M"/>
    <s v="LUIS"/>
    <s v="ANTONINO"/>
    <s v="PADILLA"/>
    <s v="BARROS"/>
    <d v="1961-05-17T00:00:00"/>
    <s v="MHU541"/>
    <n v="0"/>
    <s v="BARRANQUILLA"/>
    <n v="8"/>
    <s v="ATLANTICO"/>
    <m/>
    <n v="3022898555"/>
    <n v="3205458541"/>
    <m/>
    <m/>
    <m/>
    <s v="15/09/2025"/>
    <x v="15"/>
    <n v="2013"/>
    <s v="DUSTER DYNAMIQUE MT 2000CC 4X2"/>
    <s v="A400C003674"/>
    <s v="9FBHSRAJNDM003303"/>
    <s v="08006034"/>
    <s v="RENAULT"/>
    <s v="RENAULT DUSTER "/>
    <n v="5.1726430446194224E-2"/>
    <n v="38100000"/>
    <s v="MAPFRE"/>
    <s v="CAMIONETAPASAJ"/>
    <s v="PARTICULAR"/>
    <n v="0"/>
    <n v="159716768"/>
    <n v="1970777"/>
    <n v="1636115.31"/>
    <s v=""/>
    <s v=""/>
    <s v=""/>
    <m/>
    <m/>
    <m/>
    <s v=""/>
    <s v=""/>
    <s v=""/>
    <m/>
    <m/>
    <m/>
    <m/>
    <m/>
    <m/>
    <m/>
    <m/>
    <m/>
    <n v="0.78330266315288588"/>
    <x v="1"/>
    <s v="COS"/>
  </r>
  <r>
    <s v="R1"/>
    <n v="52144274"/>
    <s v="F"/>
    <s v="MARGARITA"/>
    <s v="PATRICIA"/>
    <s v="LOPEZ"/>
    <s v="BONILLA"/>
    <d v="1973-08-01T00:00:00"/>
    <s v="FOK950"/>
    <n v="0"/>
    <s v="BOGOTA"/>
    <n v="25"/>
    <s v="CUNDINAMARCA"/>
    <m/>
    <n v="3228956798"/>
    <n v="3213126492"/>
    <m/>
    <m/>
    <m/>
    <s v="26/09/2025"/>
    <x v="6"/>
    <n v="2019"/>
    <s v="X TRAIL [T32] EXCLUSIVE TP 2500CC 6AB A"/>
    <s v="QR25229372M"/>
    <s v="JN1JBNT32Z0027869"/>
    <s v="06408114"/>
    <s v="NISSAN"/>
    <s v="NISSAN X "/>
    <n v="1.3362068503937006E-2"/>
    <n v="101600000"/>
    <s v="MAPFRE"/>
    <s v="CAMPERO"/>
    <s v="PARTICULAR"/>
    <n v="0"/>
    <n v="29213886"/>
    <n v="1357586.16"/>
    <n v="1120828.71"/>
    <s v=""/>
    <s v=""/>
    <s v=""/>
    <m/>
    <m/>
    <m/>
    <s v=""/>
    <s v=""/>
    <s v=""/>
    <m/>
    <m/>
    <m/>
    <m/>
    <m/>
    <m/>
    <m/>
    <m/>
    <m/>
    <n v="0.7248260216549699"/>
    <x v="0"/>
    <s v="COS"/>
  </r>
  <r>
    <s v="R1"/>
    <n v="71271073"/>
    <s v="M"/>
    <s v="CARLOS"/>
    <s v="ANDRES"/>
    <s v="HOYOS"/>
    <s v="ESCOBAR"/>
    <d v="1981-12-10T00:00:00"/>
    <s v="EFV564"/>
    <n v="5001"/>
    <s v="MEDELLIN"/>
    <n v="5"/>
    <s v="ANTIOQUIA"/>
    <m/>
    <n v="3116118306"/>
    <n v="0"/>
    <m/>
    <m/>
    <m/>
    <s v="03/09/2026"/>
    <x v="4"/>
    <n v="2018"/>
    <s v="MARCH [FL] SENSE MT 1600CC 2AB A"/>
    <s v="HR16819209N"/>
    <s v="3N1CK3CD9ZL393507"/>
    <s v="06401236"/>
    <s v="NISSAN"/>
    <s v="NISSAN MARCH "/>
    <n v="3.5129255897435895E-2"/>
    <n v="39000000"/>
    <s v="BOLIVAR"/>
    <s v="AUTOMOVIL"/>
    <s v="PARTICULAR"/>
    <s v="andreslaura728@hotmail.com"/>
    <n v="29186668"/>
    <n v="1370040.98"/>
    <n v="1131294.94"/>
    <s v=""/>
    <s v=""/>
    <s v=""/>
    <m/>
    <m/>
    <m/>
    <s v=""/>
    <s v=""/>
    <s v=""/>
    <m/>
    <m/>
    <m/>
    <m/>
    <m/>
    <m/>
    <m/>
    <m/>
    <m/>
    <n v="0.1057413004999942"/>
    <x v="0"/>
    <s v="COS"/>
  </r>
  <r>
    <s v="R1"/>
    <n v="52389541"/>
    <s v="F"/>
    <s v="ISIS"/>
    <s v="JOHANA"/>
    <s v="SALGADO"/>
    <s v="CUBILLOS"/>
    <d v="1978-03-11T00:00:00"/>
    <s v="JWP387"/>
    <n v="0"/>
    <s v="BOGOTA"/>
    <n v="25"/>
    <s v="CUNDINAMARCA"/>
    <m/>
    <n v="3183770799"/>
    <n v="0"/>
    <m/>
    <m/>
    <m/>
    <s v="28/09/2025"/>
    <x v="14"/>
    <n v="2021"/>
    <s v="3 [4] TOURING TP 2000CC 7AB"/>
    <s v="PE40694449"/>
    <s v="3MZBP2S7AMM104585"/>
    <s v="05601183"/>
    <s v="MAZDA"/>
    <s v="MAZDA 3 "/>
    <n v="2.3023246592317224E-2"/>
    <n v="80700000"/>
    <s v="ALLIANZ"/>
    <s v="AUTOMOVIL"/>
    <s v="PARTICULAR"/>
    <s v="johana-salgadoc@hotmail.com"/>
    <n v="159713809"/>
    <n v="1857976"/>
    <n v="1541324.43"/>
    <s v=""/>
    <s v=""/>
    <s v=""/>
    <m/>
    <m/>
    <m/>
    <s v=""/>
    <s v=""/>
    <s v=""/>
    <m/>
    <m/>
    <m/>
    <m/>
    <m/>
    <m/>
    <m/>
    <m/>
    <m/>
    <n v="0.94255882162713167"/>
    <x v="0"/>
    <s v="COS"/>
  </r>
  <r>
    <s v="R1"/>
    <n v="71751578"/>
    <s v="M"/>
    <s v="JOSE"/>
    <s v="FERNANDO"/>
    <s v="GONZALEZ"/>
    <s v="RINCON"/>
    <d v="1975-01-12T00:00:00"/>
    <s v="NVY382"/>
    <n v="5631"/>
    <s v="SABANETA"/>
    <n v="5"/>
    <s v="ANTIOQUIA"/>
    <m/>
    <n v="3146270560"/>
    <n v="0"/>
    <m/>
    <m/>
    <m/>
    <s v="24/09/2025"/>
    <x v="13"/>
    <n v="2025"/>
    <s v="KARDIAN EVOLUTION MT 1600CC 6AB 1"/>
    <s v="H4MJ759Q309998"/>
    <s v="93YRJF000SJ047579"/>
    <s v="08006091"/>
    <s v="RENAULT"/>
    <s v="RENAULT KARDIAN "/>
    <n v="2.2613924731182795E-2"/>
    <n v="74400000"/>
    <s v="HDI-LIBERTY"/>
    <s v="CAMIONETAPASAJ"/>
    <s v="PARTICULAR"/>
    <s v="jfnando71@hotmail.com"/>
    <n v="159949928"/>
    <n v="1682476"/>
    <n v="1393845.72"/>
    <s v=""/>
    <s v=""/>
    <s v=""/>
    <m/>
    <m/>
    <m/>
    <s v=""/>
    <s v=""/>
    <s v=""/>
    <m/>
    <m/>
    <m/>
    <m/>
    <m/>
    <m/>
    <m/>
    <m/>
    <m/>
    <n v="0.96350804942826118"/>
    <x v="0"/>
    <s v="COS"/>
  </r>
  <r>
    <s v="R2_ no están en R1"/>
    <n v="41693370"/>
    <s v="F"/>
    <s v="EMILIA"/>
    <s v="INIRIDA"/>
    <s v="TORRES"/>
    <s v="RODRIGUEZ"/>
    <d v="1957-08-27T00:00:00"/>
    <s v="IJV214"/>
    <n v="0"/>
    <s v="BOGOTA"/>
    <n v="25"/>
    <s v="BOGOTA"/>
    <m/>
    <n v="3105858485"/>
    <n v="0"/>
    <m/>
    <m/>
    <m/>
    <s v="26/09/2025"/>
    <x v="6"/>
    <n v="2015"/>
    <s v="CHEROKEE [4] LIMITED TP 3200CC 4X4 CT TC"/>
    <s v="SINNUMERO"/>
    <s v="1C4PJMDS9FW719137"/>
    <s v="04206058"/>
    <s v="JEEP"/>
    <s v="JEEP CHEROKEE "/>
    <n v="3.7756739811912222E-2"/>
    <n v="63800000"/>
    <s v="MAPFRE"/>
    <s v="CAMIONETA PASAJEROS"/>
    <s v="PARTICULAR"/>
    <s v="EMITORR1@HOTMAIL.COM"/>
    <n v="29218748"/>
    <n v="2408880"/>
    <n v="2004268.91"/>
    <n v="29254496"/>
    <n v="2383645.0299999998"/>
    <n v="1983063.05"/>
    <m/>
    <m/>
    <m/>
    <s v=""/>
    <s v=""/>
    <s v=""/>
    <m/>
    <m/>
    <m/>
    <m/>
    <m/>
    <m/>
    <m/>
    <m/>
    <m/>
    <n v="0.47052903180740813"/>
    <x v="1"/>
    <s v="COS"/>
  </r>
  <r>
    <s v="R1"/>
    <n v="52702312"/>
    <s v="F"/>
    <s v="FANNY"/>
    <s v="JANNETH"/>
    <s v="BAQUERO"/>
    <s v="CHAGUENGO"/>
    <d v="1979-05-07T00:00:00"/>
    <s v="LMR541"/>
    <n v="0"/>
    <s v="BOGOTA"/>
    <n v="25"/>
    <s v="CUNDINAMARCA"/>
    <m/>
    <n v="3103081842"/>
    <n v="0"/>
    <m/>
    <m/>
    <m/>
    <s v="15/09/2025"/>
    <x v="15"/>
    <n v="2022"/>
    <s v="RAV4 [5] LIMITED HYBRID TP 2500CC 4X4 7"/>
    <s v="A25AR903619"/>
    <s v="JTMD6RFV0ND066345"/>
    <s v="09008236"/>
    <s v="TOYOTA"/>
    <s v="TOYOTA RAV4 "/>
    <n v="1.1931430119176597E-2"/>
    <n v="184600000"/>
    <s v="MAPFRE"/>
    <s v="CAMPERO"/>
    <s v="PARTICULAR"/>
    <s v="fanny.janneth.baquero@gmail.com"/>
    <n v="159840604"/>
    <n v="2202542"/>
    <n v="1830875.84"/>
    <s v=""/>
    <s v=""/>
    <s v=""/>
    <m/>
    <m/>
    <m/>
    <s v=""/>
    <s v=""/>
    <s v=""/>
    <m/>
    <m/>
    <m/>
    <m/>
    <m/>
    <m/>
    <m/>
    <m/>
    <m/>
    <n v="7.4318450979864781E-2"/>
    <x v="2"/>
    <s v="COS"/>
  </r>
  <r>
    <s v="R1"/>
    <n v="28520808"/>
    <s v="F"/>
    <s v="MARIA"/>
    <s v="CLARET"/>
    <s v="CRUZ"/>
    <s v="DURAN"/>
    <d v="1939-12-15T00:00:00"/>
    <s v="KRR312"/>
    <n v="0"/>
    <s v="IBAGUE"/>
    <n v="73"/>
    <s v="TOLIMA"/>
    <m/>
    <n v="3164330191"/>
    <n v="0"/>
    <m/>
    <m/>
    <m/>
    <s v="30/09/2025"/>
    <x v="2"/>
    <n v="2024"/>
    <s v="2 [2] [FL] GRAND TOURING L TP 1500CC 6AB T"/>
    <s v="P540643642"/>
    <s v="3MDDJ2SAARM411062"/>
    <s v="05601200"/>
    <s v="MAZDA"/>
    <s v="MAZDA 2 "/>
    <n v="3.0714298850574712E-2"/>
    <n v="87000000"/>
    <s v="MAPFRE"/>
    <s v="AUTOMOVIL"/>
    <s v="PARTICULAR"/>
    <n v="0"/>
    <n v="159840077"/>
    <n v="2672144"/>
    <n v="2225499.14"/>
    <s v=""/>
    <s v=""/>
    <s v=""/>
    <m/>
    <m/>
    <m/>
    <s v=""/>
    <s v=""/>
    <s v=""/>
    <m/>
    <m/>
    <m/>
    <m/>
    <m/>
    <m/>
    <m/>
    <m/>
    <m/>
    <n v="0.27971726986049872"/>
    <x v="1"/>
    <s v="COS"/>
  </r>
  <r>
    <s v="R1"/>
    <n v="12539676"/>
    <s v="M"/>
    <s v="EDGAR"/>
    <s v="EUSTORGIO"/>
    <s v="VILLAFAÃ‘E"/>
    <s v="PEINADO"/>
    <d v="1957-10-01T00:00:00"/>
    <s v="NDK006"/>
    <n v="0"/>
    <s v="BOGOTA"/>
    <n v="25"/>
    <s v="CUNDINAMARCA"/>
    <m/>
    <n v="3003815550"/>
    <n v="3000381555"/>
    <m/>
    <m/>
    <m/>
    <s v="27/09/2025"/>
    <x v="8"/>
    <n v="2024"/>
    <s v="JOY SEDAN LT MT 1400CC 2AB R"/>
    <s v="MUY005511"/>
    <s v="9GAKD69T2RB003801"/>
    <s v="01601355"/>
    <s v="CHEVROLET"/>
    <s v="CHEVROLET JOY "/>
    <n v="2.5799240225563912E-2"/>
    <n v="53200000"/>
    <s v="HDI-LIBERTY"/>
    <s v="AUTOMOVIL"/>
    <s v="PARTICULAR"/>
    <s v="edgarvillafan@gmail.com"/>
    <n v="29203150"/>
    <n v="1372519.58"/>
    <n v="1133377.8"/>
    <s v=""/>
    <s v=""/>
    <s v=""/>
    <m/>
    <m/>
    <m/>
    <s v=""/>
    <s v=""/>
    <s v=""/>
    <m/>
    <m/>
    <m/>
    <m/>
    <m/>
    <m/>
    <m/>
    <m/>
    <m/>
    <n v="0.61404818880872858"/>
    <x v="0"/>
    <s v="COS"/>
  </r>
  <r>
    <s v="R1"/>
    <n v="79573056"/>
    <s v="M"/>
    <s v="JOHN"/>
    <s v="OSWALDO"/>
    <s v="CRUZ"/>
    <s v="CUBILLOS"/>
    <d v="1971-07-05T00:00:00"/>
    <s v="JXV848"/>
    <n v="0"/>
    <s v="BOGOTA"/>
    <n v="25"/>
    <s v="CUNDINAMARCA"/>
    <m/>
    <n v="3108745662"/>
    <n v="0"/>
    <m/>
    <m/>
    <m/>
    <s v="25/09/2025"/>
    <x v="10"/>
    <n v="2022"/>
    <s v="CX5 [2] GRAND TOURING TP 2500CC 6AB R"/>
    <s v="PY21761167"/>
    <s v="JM7KF4WLAN0688021"/>
    <s v="05606088"/>
    <s v="MAZDA"/>
    <s v="MAZDA CX5 "/>
    <n v="1.3891099139280124E-2"/>
    <n v="127800000"/>
    <s v="ALLIANZ"/>
    <s v="CAMIONETAPASAJ"/>
    <s v="PARTICULAR"/>
    <s v="johncruz5064@gmail.com"/>
    <n v="29185034"/>
    <n v="1775282.47"/>
    <n v="1471834.01"/>
    <s v=""/>
    <s v=""/>
    <s v=""/>
    <m/>
    <m/>
    <m/>
    <s v=""/>
    <s v=""/>
    <s v=""/>
    <m/>
    <m/>
    <m/>
    <m/>
    <m/>
    <m/>
    <m/>
    <m/>
    <m/>
    <n v="0.45226686106314629"/>
    <x v="0"/>
    <s v="COS"/>
  </r>
  <r>
    <s v="R1"/>
    <n v="40428149"/>
    <s v="F"/>
    <s v="LIDA"/>
    <n v="0"/>
    <s v="MORALES"/>
    <s v="MONDRAGON"/>
    <d v="1971-08-02T00:00:00"/>
    <s v="JJP214"/>
    <n v="0"/>
    <s v="ACACIAS"/>
    <n v="50"/>
    <s v="META"/>
    <m/>
    <n v="3148068501"/>
    <n v="3213066365"/>
    <m/>
    <m/>
    <m/>
    <s v="19/09/2025"/>
    <x v="21"/>
    <n v="2019"/>
    <s v="FORTUNER [2] 2.4L STREET TP 2400CC TD 4X"/>
    <s v="2GD4653475"/>
    <s v="8AJCB8GS6K2448598"/>
    <s v="09006166"/>
    <s v="TOYOTA"/>
    <s v="TOYOTA FORTUNER "/>
    <n v="1.8262913711583926E-2"/>
    <n v="169200000"/>
    <s v="ALLIANZ"/>
    <s v="CAMIONETAPASAJ"/>
    <s v="PARTICULAR"/>
    <n v="0"/>
    <n v="159860764"/>
    <n v="3090085"/>
    <n v="2576709.7999999998"/>
    <s v=""/>
    <s v=""/>
    <s v=""/>
    <m/>
    <m/>
    <m/>
    <s v=""/>
    <s v=""/>
    <s v=""/>
    <m/>
    <m/>
    <m/>
    <m/>
    <m/>
    <m/>
    <m/>
    <m/>
    <m/>
    <n v="0.22969140878413208"/>
    <x v="0"/>
    <s v="COS"/>
  </r>
  <r>
    <s v="R1"/>
    <n v="1088352130"/>
    <s v="M"/>
    <s v="SEBASTIAN"/>
    <n v="0"/>
    <s v="MARTINEZ"/>
    <s v="MORALES"/>
    <d v="1998-03-01T00:00:00"/>
    <s v="NPR170"/>
    <n v="0"/>
    <s v="DOS QUEBRADAS"/>
    <n v="66"/>
    <s v="RISARALDA"/>
    <m/>
    <n v="3155078810"/>
    <n v="3017283682"/>
    <m/>
    <m/>
    <m/>
    <s v="12/09/2025"/>
    <x v="3"/>
    <n v="2025"/>
    <s v="2 [2] [FL] GRAND TOURING L TP 1500CC 6AB T"/>
    <s v="P540664441"/>
    <s v="3MDDJ2SAASM452956"/>
    <s v="05601200"/>
    <s v="MAZDA"/>
    <s v="MAZDA 2 "/>
    <n v="4.4517736289381563E-2"/>
    <n v="85700000"/>
    <s v="HDI-LIBERTY"/>
    <s v="AUTOMOVIL"/>
    <s v="PARTICULAR"/>
    <s v="SEBASTIANMARTINEZMORALES1998@GMAIL.COM"/>
    <n v="159729194"/>
    <n v="3815170"/>
    <n v="3186024.85"/>
    <s v=""/>
    <s v=""/>
    <s v=""/>
    <m/>
    <m/>
    <m/>
    <s v=""/>
    <s v=""/>
    <s v=""/>
    <m/>
    <m/>
    <m/>
    <m/>
    <m/>
    <m/>
    <m/>
    <m/>
    <m/>
    <n v="1.8706719422663332E-2"/>
    <x v="1"/>
    <s v="COS"/>
  </r>
  <r>
    <s v="R1"/>
    <n v="31195175"/>
    <s v="F"/>
    <s v="LUZ"/>
    <s v="ELENA"/>
    <s v="BARRERA"/>
    <s v="CRUZ"/>
    <d v="1958-01-26T00:00:00"/>
    <s v="KPU652"/>
    <n v="5266"/>
    <s v="ENVIGADO"/>
    <n v="5"/>
    <s v="ANTIOQUIA"/>
    <m/>
    <n v="3163283132"/>
    <n v="0"/>
    <m/>
    <m/>
    <m/>
    <s v="28/09/2025"/>
    <x v="14"/>
    <n v="2022"/>
    <s v="LOGAN [2] [FL] ZEN MT 1600CC 16V A"/>
    <s v="J759Q079105"/>
    <s v="9FB4SR0E5NM084184"/>
    <s v="08001202"/>
    <s v="RENAULT"/>
    <s v="RENAULT LOGAN "/>
    <n v="3.0879499036608863E-2"/>
    <n v="51900000"/>
    <s v="ALLIANZ"/>
    <s v="AUTOMOVIL"/>
    <s v="PARTICULAR"/>
    <s v="barreracruzluzelena@gmail.com"/>
    <n v="159835573"/>
    <n v="1602646"/>
    <n v="1326761.73"/>
    <s v=""/>
    <s v=""/>
    <s v=""/>
    <m/>
    <m/>
    <m/>
    <s v=""/>
    <s v=""/>
    <s v=""/>
    <m/>
    <m/>
    <m/>
    <m/>
    <m/>
    <m/>
    <m/>
    <m/>
    <m/>
    <n v="0.99957425777362974"/>
    <x v="0"/>
    <s v="COS"/>
  </r>
  <r>
    <s v="R1"/>
    <n v="32776043"/>
    <s v="F"/>
    <s v="KARINA"/>
    <n v="0"/>
    <s v="VILLARREAL"/>
    <s v="TORREGROZA"/>
    <d v="1974-08-11T00:00:00"/>
    <s v="KFU728"/>
    <n v="0"/>
    <s v="BARRANQUILLA"/>
    <n v="8"/>
    <s v="ATLANTICO"/>
    <m/>
    <n v="3184614713"/>
    <n v="3008438427"/>
    <m/>
    <m/>
    <m/>
    <s v="30/09/2025"/>
    <x v="2"/>
    <n v="2010"/>
    <s v="AVEO EMOTION 1.6L MT 1600CC AA 1A"/>
    <s v="F16D34932821"/>
    <s v="9GATJ5869AB208586"/>
    <s v="01601205"/>
    <s v="CHEVROLET"/>
    <s v="CHEVROLET AVEO "/>
    <n v="6.1008831168831171E-2"/>
    <n v="23100000"/>
    <s v="SBS"/>
    <s v="AUTOMOVIL"/>
    <s v="PARTICULAR"/>
    <s v="karinavillarrealt@hotmail.com"/>
    <n v="159709987"/>
    <n v="1409304"/>
    <n v="1164289.43"/>
    <s v=""/>
    <s v=""/>
    <s v=""/>
    <m/>
    <m/>
    <m/>
    <s v=""/>
    <s v=""/>
    <s v=""/>
    <m/>
    <m/>
    <m/>
    <m/>
    <m/>
    <m/>
    <m/>
    <m/>
    <m/>
    <n v="0.56246670507765528"/>
    <x v="1"/>
    <s v="COS"/>
  </r>
  <r>
    <s v="R1"/>
    <n v="35421904"/>
    <s v="F"/>
    <s v="RUTH"/>
    <s v="YOHANNA"/>
    <s v="FANDIÃ‘O"/>
    <s v="ARIAS"/>
    <d v="1978-08-18T00:00:00"/>
    <s v="NXQ018"/>
    <n v="25899"/>
    <s v="ZIPAQUIRA"/>
    <n v="25"/>
    <s v="CUNDINAMARCA"/>
    <m/>
    <n v="3232226821"/>
    <n v="0"/>
    <m/>
    <m/>
    <m/>
    <s v="10/09/2026"/>
    <x v="17"/>
    <n v="2024"/>
    <s v="GLB 200 [X247] AMG LINE TP 1300CC T CT"/>
    <s v="NA"/>
    <s v="W1N4M8HB8RW340168"/>
    <s v="05806080"/>
    <s v="MERCEDES BENZ"/>
    <s v="MERCEDES BENZ GLB "/>
    <n v="3.0103594398340251E-2"/>
    <n v="192800000"/>
    <s v="ALLIANZ"/>
    <s v="CAMIONETAPASAJ"/>
    <s v="PARTICULAR"/>
    <s v="yohannafan30@hotmail.com"/>
    <n v="159833533"/>
    <n v="5803973"/>
    <n v="4857287.96"/>
    <s v=""/>
    <s v=""/>
    <s v=""/>
    <m/>
    <m/>
    <m/>
    <s v=""/>
    <s v=""/>
    <s v=""/>
    <m/>
    <m/>
    <m/>
    <m/>
    <m/>
    <m/>
    <m/>
    <m/>
    <m/>
    <n v="0.85155110654621491"/>
    <x v="1"/>
    <s v="COS"/>
  </r>
  <r>
    <s v="R1"/>
    <n v="19313549"/>
    <s v="M"/>
    <s v="JOSE"/>
    <s v="TEODULO"/>
    <s v="NAVARRETE"/>
    <s v="GONZALEZ"/>
    <d v="1955-07-01T00:00:00"/>
    <s v="JPS206"/>
    <n v="0"/>
    <s v="GACHANCIPA"/>
    <n v="25"/>
    <s v="CUNDINAMARCA"/>
    <m/>
    <n v="3123514338"/>
    <n v="3113494396"/>
    <m/>
    <m/>
    <m/>
    <s v="28/09/2025"/>
    <x v="14"/>
    <n v="2021"/>
    <s v="DUSTER OROCH INTENS MT 2000CC 4X4 2"/>
    <s v="F4RE410C251455"/>
    <s v="93Y9SR5B3MJ544004"/>
    <s v="08021006"/>
    <s v="RENAULT"/>
    <s v="RENAULT DUSTER "/>
    <n v="1.8573744740532961E-2"/>
    <n v="71300000"/>
    <s v="MAPFRE"/>
    <s v="PICKUPDOBLECAB"/>
    <s v="PARTICULAR"/>
    <s v="frank291915@hotmail.com"/>
    <n v="159860300"/>
    <n v="1324308"/>
    <n v="1092863.69"/>
    <s v=""/>
    <s v=""/>
    <s v=""/>
    <m/>
    <m/>
    <m/>
    <s v=""/>
    <s v=""/>
    <s v=""/>
    <m/>
    <m/>
    <m/>
    <m/>
    <m/>
    <m/>
    <m/>
    <m/>
    <m/>
    <n v="0.25970427286936504"/>
    <x v="0"/>
    <s v="COS"/>
  </r>
  <r>
    <s v="R1"/>
    <n v="51798162"/>
    <s v="F"/>
    <s v="LUZ"/>
    <s v="MATILDE"/>
    <s v="CHICUASUQUE"/>
    <s v="BARRERA"/>
    <d v="1965-12-08T00:00:00"/>
    <s v="LOW867"/>
    <n v="0"/>
    <s v="BOGOTA"/>
    <n v="25"/>
    <s v="CUNDINAMARCA"/>
    <m/>
    <n v="3144669557"/>
    <n v="0"/>
    <m/>
    <m/>
    <m/>
    <s v="13/09/2025"/>
    <x v="9"/>
    <n v="2024"/>
    <s v="NEW BALENO GL AT 1500CC ABS"/>
    <s v="K15BN1371485"/>
    <s v="MBHWBA3S2RG403385"/>
    <s v="08801059"/>
    <s v="SUZUKI"/>
    <s v="SUZUKI NEW "/>
    <n v="1.9278038994565216E-2"/>
    <n v="73600000"/>
    <s v="SBS"/>
    <s v="AUTOMOVIL"/>
    <s v="PARTICULAR"/>
    <s v="luzchi8@hotmail.com"/>
    <n v="29191751"/>
    <n v="1418863.67"/>
    <n v="1172322.4099999999"/>
    <s v=""/>
    <s v=""/>
    <s v=""/>
    <m/>
    <m/>
    <m/>
    <s v=""/>
    <s v=""/>
    <s v=""/>
    <m/>
    <m/>
    <m/>
    <m/>
    <m/>
    <m/>
    <m/>
    <m/>
    <m/>
    <n v="0.41655688540953106"/>
    <x v="0"/>
    <s v="COS"/>
  </r>
  <r>
    <s v="R1"/>
    <n v="72197599"/>
    <s v="M"/>
    <s v="JORGE"/>
    <s v="RAFAEL"/>
    <s v="POLO"/>
    <s v="GARCIA"/>
    <d v="1973-11-08T00:00:00"/>
    <s v="EJP495"/>
    <n v="0"/>
    <s v="BARRANQUILLA"/>
    <n v="8"/>
    <s v="ATLANTICO"/>
    <m/>
    <n v="3008246824"/>
    <n v="0"/>
    <m/>
    <m/>
    <m/>
    <s v="11/09/2025"/>
    <x v="23"/>
    <n v="2018"/>
    <s v="TRACKER [FL] LS MT 1800CC"/>
    <s v="CJL903766"/>
    <s v="3GNCJ8EE1JL903766"/>
    <s v="01606233"/>
    <s v="CHEVROLET"/>
    <s v="CHEVROLET TRACKER "/>
    <n v="5.2552701149425285E-2"/>
    <n v="52200000"/>
    <s v="SURAMERICANA"/>
    <s v="CAMIONETAPASAJ"/>
    <s v="PARTICULAR"/>
    <s v="JPOLOG@HOTMAIL.ES"/>
    <n v="159717350"/>
    <n v="2743251"/>
    <n v="2285252.84"/>
    <s v=""/>
    <s v=""/>
    <s v=""/>
    <m/>
    <m/>
    <m/>
    <s v=""/>
    <s v=""/>
    <s v=""/>
    <m/>
    <m/>
    <m/>
    <m/>
    <m/>
    <m/>
    <m/>
    <m/>
    <m/>
    <n v="0.2228349651761572"/>
    <x v="1"/>
    <s v="COS"/>
  </r>
  <r>
    <s v="R1"/>
    <n v="79575233"/>
    <s v="M"/>
    <s v="ORLANDO"/>
    <s v="RAFAEL"/>
    <s v="GUERRA"/>
    <s v="CHARRIS"/>
    <d v="1971-10-10T00:00:00"/>
    <s v="HAW346"/>
    <n v="0"/>
    <s v="BOGOTA"/>
    <n v="25"/>
    <s v="CUNDINAMARCA"/>
    <m/>
    <n v="3213103077"/>
    <n v="0"/>
    <m/>
    <m/>
    <m/>
    <s v="03/09/2025"/>
    <x v="4"/>
    <n v="2013"/>
    <s v="RIO SPICE 1.4 MT 1400CC 5P AB"/>
    <s v="G4FACS443098"/>
    <s v="KNADN512AD6821555"/>
    <s v="04601145"/>
    <s v="KIA"/>
    <s v="KIA RIO "/>
    <n v="4.3189238095238093E-2"/>
    <n v="31500000"/>
    <s v="MAPFRE"/>
    <s v="AUTOMOVIL"/>
    <s v="PARTICULAR"/>
    <n v="0"/>
    <n v="159838544"/>
    <n v="1360461"/>
    <n v="1123244.32"/>
    <s v=""/>
    <s v=""/>
    <s v=""/>
    <m/>
    <m/>
    <m/>
    <s v=""/>
    <s v=""/>
    <s v=""/>
    <m/>
    <m/>
    <m/>
    <m/>
    <m/>
    <m/>
    <m/>
    <m/>
    <m/>
    <n v="0.14325034035854967"/>
    <x v="1"/>
    <s v="COS"/>
  </r>
  <r>
    <s v="R1"/>
    <n v="91487997"/>
    <s v="M"/>
    <s v="EDIDSON"/>
    <s v="RONEY"/>
    <s v="OSORIO"/>
    <s v="OSORIO"/>
    <d v="1976-04-21T00:00:00"/>
    <s v="KSY531"/>
    <n v="68001"/>
    <s v="BUCARAMANGA"/>
    <n v="68"/>
    <s v="SANTANDER"/>
    <m/>
    <n v="3164584865"/>
    <n v="3123098456"/>
    <m/>
    <m/>
    <m/>
    <s v="13/09/2025"/>
    <x v="9"/>
    <n v="2022"/>
    <s v="VOYAGE COMFORTLINE TP 1600CC 16V 2"/>
    <s v="CWS568759"/>
    <s v="9BWDL45U4NT128880"/>
    <s v="09201276"/>
    <s v="VOLKSWAGEN"/>
    <s v="VOLKSWAGEN VOYAGE "/>
    <n v="3.5294425557461408E-2"/>
    <n v="58300000"/>
    <s v="MAPFRE"/>
    <s v="AUTOMOVIL"/>
    <s v="PARTICULAR"/>
    <n v="0"/>
    <n v="29220618"/>
    <n v="2057665.01"/>
    <n v="1709130.26"/>
    <s v=""/>
    <s v=""/>
    <s v=""/>
    <m/>
    <m/>
    <m/>
    <s v=""/>
    <s v=""/>
    <s v=""/>
    <m/>
    <m/>
    <m/>
    <m/>
    <m/>
    <m/>
    <m/>
    <m/>
    <m/>
    <n v="0.88399389704361908"/>
    <x v="1"/>
    <s v="COS"/>
  </r>
  <r>
    <s v="R1"/>
    <n v="16584998"/>
    <s v="M"/>
    <s v="JORGE"/>
    <s v="WILFREDO"/>
    <s v="LABRADA"/>
    <s v="SAENZ"/>
    <d v="1955-02-24T00:00:00"/>
    <s v="UGQ469"/>
    <n v="76001"/>
    <s v="CALI"/>
    <n v="76"/>
    <s v="VALLE DEL CAUCA"/>
    <m/>
    <n v="3116308779"/>
    <n v="0"/>
    <m/>
    <m/>
    <m/>
    <s v="22/09/2025"/>
    <x v="25"/>
    <n v="2016"/>
    <s v="SX4 CROSSOVER AT 1600CC 5P"/>
    <s v="M16A1907487"/>
    <s v="JSYA21S0G6100706"/>
    <s v="08801016"/>
    <s v="SUZUKI"/>
    <s v="SUZUKI SX4 "/>
    <n v="5.8275310173697269E-2"/>
    <n v="40300000"/>
    <s v="ALLIANZ"/>
    <s v="AUTOMOVIL"/>
    <s v="PARTICULAR"/>
    <s v="jorwilabrada2000@hotmail.com"/>
    <n v="159837711"/>
    <n v="2348495"/>
    <n v="1953525.5"/>
    <s v=""/>
    <s v=""/>
    <s v=""/>
    <m/>
    <m/>
    <m/>
    <s v=""/>
    <s v=""/>
    <s v=""/>
    <m/>
    <m/>
    <m/>
    <m/>
    <m/>
    <m/>
    <m/>
    <m/>
    <m/>
    <n v="0.27641062571085762"/>
    <x v="1"/>
    <s v="COS"/>
  </r>
  <r>
    <s v="R1"/>
    <n v="51739183"/>
    <s v="F"/>
    <s v="BERTHA"/>
    <s v="MARLEN"/>
    <s v="AHUMADA"/>
    <s v="VELANDIA"/>
    <d v="1964-09-17T00:00:00"/>
    <s v="INL049"/>
    <n v="0"/>
    <s v="IBAGUE"/>
    <n v="73"/>
    <s v="TOLIMA"/>
    <m/>
    <n v="3005717857"/>
    <n v="0"/>
    <m/>
    <m/>
    <m/>
    <s v="04/09/2025"/>
    <x v="18"/>
    <n v="2016"/>
    <s v="GOLF [7] HIGHLINE TP 1600CC CT R1"/>
    <s v="CWV124074"/>
    <s v="3VWD96AU8GM000554"/>
    <s v="09201191"/>
    <s v="VOLKSWAGEN"/>
    <s v="VOLKSWAGEN GOLF "/>
    <n v="2.9183947368421052E-2"/>
    <n v="49400000"/>
    <s v="HDI-LIBERTY"/>
    <s v="AUTOMOVIL"/>
    <s v="PARTICULAR"/>
    <s v="berquipi@hotmail.com"/>
    <n v="159753775"/>
    <n v="1441687"/>
    <n v="1191502.04"/>
    <s v=""/>
    <s v=""/>
    <s v=""/>
    <m/>
    <m/>
    <m/>
    <s v=""/>
    <s v=""/>
    <s v=""/>
    <m/>
    <m/>
    <m/>
    <m/>
    <m/>
    <m/>
    <m/>
    <m/>
    <m/>
    <n v="0.87335759683228875"/>
    <x v="0"/>
    <s v="COS"/>
  </r>
  <r>
    <s v="R1"/>
    <n v="1110525268"/>
    <s v="F"/>
    <s v="ANA"/>
    <s v="MARIA"/>
    <s v="MORALES"/>
    <s v="GARCIA"/>
    <d v="1992-05-12T00:00:00"/>
    <s v="KRS900"/>
    <n v="0"/>
    <s v="IBAGUE"/>
    <n v="73"/>
    <s v="TOLIMA"/>
    <m/>
    <n v="3163476488"/>
    <n v="0"/>
    <m/>
    <m/>
    <m/>
    <s v="26/09/2025"/>
    <x v="6"/>
    <n v="2025"/>
    <s v="KWID [FL] INTENS MT 1000CC 12V 4"/>
    <s v="B4DA426Q069818"/>
    <s v="93YRBB006SJ021073"/>
    <s v="08001215"/>
    <s v="RENAULT"/>
    <s v="RENAULT KWID "/>
    <n v="4.3222994989979967E-2"/>
    <n v="49900000"/>
    <s v="SBS"/>
    <s v="AUTOMOVIL"/>
    <s v="PARTICULAR"/>
    <s v="aniitamorales256@hotmail.com"/>
    <n v="29191162"/>
    <n v="2156827.4500000002"/>
    <n v="1792460.04"/>
    <s v=""/>
    <s v=""/>
    <s v=""/>
    <m/>
    <m/>
    <m/>
    <s v=""/>
    <s v=""/>
    <s v=""/>
    <m/>
    <m/>
    <m/>
    <m/>
    <m/>
    <m/>
    <m/>
    <m/>
    <m/>
    <n v="0.20229017422558215"/>
    <x v="1"/>
    <s v="COS"/>
  </r>
  <r>
    <s v="R1"/>
    <n v="38878755"/>
    <s v="F"/>
    <s v="CLAUDIA"/>
    <s v="FERNANDA"/>
    <s v="GONZALEZ"/>
    <s v="GUTIERREZ"/>
    <d v="1975-09-04T00:00:00"/>
    <s v="NUL005"/>
    <n v="76001"/>
    <s v="CALI"/>
    <n v="76"/>
    <s v="VALLE DEL CAUCA"/>
    <m/>
    <n v="3168687336"/>
    <n v="3022531228"/>
    <m/>
    <m/>
    <m/>
    <s v="20/09/2025"/>
    <x v="7"/>
    <n v="2025"/>
    <s v="KICKS [FL] EXCLUSIVE TP 1600CC R17 T"/>
    <s v="HR16127851P"/>
    <s v="3N8CP5HE5ZL630669"/>
    <s v="06406143"/>
    <s v="NISSAN"/>
    <s v="NISSAN KICKS "/>
    <n v="3.0096482336448595E-2"/>
    <n v="107000000"/>
    <s v="BOLIVAR"/>
    <s v="CAMIONETAPASAJ"/>
    <s v="PARTICULAR"/>
    <s v="cali@alangonzalez.com"/>
    <n v="29193039"/>
    <n v="3220323.61"/>
    <n v="2686154.29"/>
    <s v=""/>
    <s v=""/>
    <s v=""/>
    <m/>
    <m/>
    <m/>
    <s v=""/>
    <s v=""/>
    <s v=""/>
    <m/>
    <m/>
    <m/>
    <m/>
    <m/>
    <m/>
    <m/>
    <m/>
    <m/>
    <n v="0.78709449704763867"/>
    <x v="1"/>
    <s v="COS"/>
  </r>
  <r>
    <s v="R1"/>
    <n v="98584849"/>
    <s v="M"/>
    <s v="EFRAIN"/>
    <s v="FERNANDO"/>
    <s v="MUÃ‘OZ"/>
    <s v="SERNA"/>
    <d v="1971-06-17T00:00:00"/>
    <s v="IGZ095"/>
    <n v="5631"/>
    <s v="SABANETA"/>
    <n v="5"/>
    <s v="ANTIOQUIA"/>
    <m/>
    <n v="3174029223"/>
    <n v="0"/>
    <m/>
    <m/>
    <m/>
    <s v="20/09/2025"/>
    <x v="7"/>
    <n v="2016"/>
    <s v="AMAROK ANDINA MT 2000CC 4X4 1"/>
    <s v="CNF049873"/>
    <s v="WV1ZZZ2HZGA000311"/>
    <s v="09221007"/>
    <s v="VOLKSWAGEN"/>
    <s v="VOLKSWAGEN AMAROK "/>
    <n v="4.8373628219484884E-2"/>
    <n v="89300000"/>
    <s v="BOLIVAR"/>
    <s v="PICKUPDOBLECAB"/>
    <s v="PARTICULAR"/>
    <s v="efdoms1120@gmail.com"/>
    <n v="159949881"/>
    <n v="4319765"/>
    <n v="3610054.82"/>
    <s v=""/>
    <s v=""/>
    <s v=""/>
    <m/>
    <m/>
    <m/>
    <s v=""/>
    <s v=""/>
    <s v=""/>
    <m/>
    <m/>
    <m/>
    <m/>
    <m/>
    <m/>
    <m/>
    <m/>
    <m/>
    <n v="0.91731318255869942"/>
    <x v="1"/>
    <s v="COS"/>
  </r>
  <r>
    <s v="R1"/>
    <n v="25160258"/>
    <s v="F"/>
    <s v="MARTHA"/>
    <s v="CECILIA"/>
    <s v="ARENAS"/>
    <s v="OSORIO"/>
    <d v="1965-05-24T00:00:00"/>
    <s v="JHX081"/>
    <n v="76001"/>
    <s v="CALI"/>
    <n v="76"/>
    <s v="VALLE DEL CAUCA"/>
    <m/>
    <n v="3152173511"/>
    <n v="0"/>
    <m/>
    <m/>
    <m/>
    <s v="29/09/2025"/>
    <x v="11"/>
    <n v="2017"/>
    <s v="LOGAN [2] EXPRESSION / LI MT 1600CC AA 8V"/>
    <s v="A812UC63265"/>
    <s v="9FB4SREB4HM529457"/>
    <s v="08001189"/>
    <s v="RENAULT"/>
    <s v="RENAULT LOGAN "/>
    <n v="3.9029131652661066E-2"/>
    <n v="35700000"/>
    <s v="BOLIVAR"/>
    <s v="AUTOMOVIL"/>
    <s v="PARTICULAR"/>
    <s v="mcarenas5@hotmail.com"/>
    <n v="159716973"/>
    <n v="1393340"/>
    <n v="1150873.74"/>
    <s v=""/>
    <s v=""/>
    <s v=""/>
    <m/>
    <m/>
    <m/>
    <s v=""/>
    <s v=""/>
    <s v=""/>
    <m/>
    <m/>
    <m/>
    <m/>
    <m/>
    <m/>
    <m/>
    <m/>
    <m/>
    <n v="9.9828762997627662E-2"/>
    <x v="0"/>
    <s v="COS"/>
  </r>
  <r>
    <s v="R1"/>
    <n v="51917412"/>
    <s v="F"/>
    <s v="STELLA"/>
    <n v="0"/>
    <s v="GOMEZ"/>
    <s v="PRIETO"/>
    <d v="1968-03-14T00:00:00"/>
    <s v="ZIW898"/>
    <n v="0"/>
    <s v="BOGOTA"/>
    <n v="25"/>
    <s v="CUNDINAMARCA"/>
    <m/>
    <n v="3124185054"/>
    <n v="3148543674"/>
    <m/>
    <m/>
    <m/>
    <s v="08/09/2025"/>
    <x v="27"/>
    <n v="2011"/>
    <s v="LOGAN F.II DYNAMIQUE MT 1600CC"/>
    <s v="F710Q067192"/>
    <s v="9FBLSRADBBM038136"/>
    <s v="08001137"/>
    <s v="RENAULT"/>
    <s v="RENAULT LOGAN "/>
    <n v="5.3150704845814981E-2"/>
    <n v="22700000"/>
    <s v="HDI-LIBERTY"/>
    <s v="AUTOMOVIL"/>
    <s v="PARTICULAR"/>
    <s v="Stelgom@Hotmail.Com"/>
    <n v="159715816"/>
    <n v="1206521"/>
    <n v="993882.85"/>
    <s v=""/>
    <s v=""/>
    <s v=""/>
    <m/>
    <m/>
    <m/>
    <s v=""/>
    <s v=""/>
    <s v=""/>
    <m/>
    <m/>
    <m/>
    <m/>
    <m/>
    <m/>
    <m/>
    <m/>
    <m/>
    <n v="0.1425536800942977"/>
    <x v="1"/>
    <s v="COS"/>
  </r>
  <r>
    <s v="R1"/>
    <n v="19314941"/>
    <s v="M"/>
    <s v="CARLOS"/>
    <s v="JULIO"/>
    <s v="RAMOS"/>
    <s v="PERALTA"/>
    <d v="1954-10-12T00:00:00"/>
    <s v="NKX298"/>
    <n v="0"/>
    <s v="BOGOTA"/>
    <n v="25"/>
    <s v="CUNDINAMARCA"/>
    <m/>
    <n v="3125092528"/>
    <n v="0"/>
    <m/>
    <m/>
    <m/>
    <s v="06/09/2025"/>
    <x v="16"/>
    <n v="2025"/>
    <s v="NIRO [2] ZENITH AT 1600CC 7AB C"/>
    <s v="G4LLRS344694"/>
    <s v="KNACR81EGS5209239"/>
    <s v="04606176"/>
    <s v="KIA"/>
    <s v="KIA NIRO "/>
    <n v="1.3548968517217147E-2"/>
    <n v="142300000"/>
    <s v="MAPFRE"/>
    <s v="CAMIONETAPASAJ"/>
    <s v="PARTICULAR"/>
    <n v="0"/>
    <n v="29186604"/>
    <n v="1928018.22"/>
    <n v="1600183.38"/>
    <s v=""/>
    <s v=""/>
    <s v=""/>
    <m/>
    <m/>
    <m/>
    <s v=""/>
    <s v=""/>
    <s v=""/>
    <m/>
    <m/>
    <m/>
    <m/>
    <m/>
    <m/>
    <m/>
    <m/>
    <m/>
    <n v="0.84012443607389908"/>
    <x v="0"/>
    <s v="COS"/>
  </r>
  <r>
    <s v="R1"/>
    <n v="3180157"/>
    <s v="M"/>
    <s v="CARLOS"/>
    <s v="ALBERTO"/>
    <s v="RODRIGUEZ"/>
    <s v="TORRES"/>
    <d v="1958-09-23T00:00:00"/>
    <s v="RLQ621"/>
    <n v="0"/>
    <s v="SOPO"/>
    <n v="25"/>
    <s v="CUNDINAMARCA"/>
    <m/>
    <n v="3112346097"/>
    <n v="0"/>
    <m/>
    <m/>
    <m/>
    <s v="29/09/2025"/>
    <x v="11"/>
    <n v="2012"/>
    <s v="AVEO EMOTION 1.6L MT 1600CC AA 2A"/>
    <s v="F16D39690061"/>
    <s v="9GATJ5867CB038280"/>
    <s v="01601203"/>
    <s v="CHEVROLET"/>
    <s v="CHEVROLET AVEO "/>
    <n v="4.6510000000000003E-2"/>
    <n v="26700000"/>
    <s v="BOLIVAR"/>
    <s v="AUTOMOVIL"/>
    <s v="PARTICULAR"/>
    <n v="0"/>
    <n v="159950072"/>
    <n v="1241817"/>
    <n v="1023543.41"/>
    <s v=""/>
    <s v=""/>
    <s v=""/>
    <m/>
    <m/>
    <m/>
    <s v=""/>
    <s v=""/>
    <s v=""/>
    <m/>
    <m/>
    <m/>
    <m/>
    <m/>
    <m/>
    <m/>
    <m/>
    <m/>
    <n v="0.47884241466252575"/>
    <x v="1"/>
    <s v="COS"/>
  </r>
  <r>
    <s v="R1"/>
    <n v="1006819975"/>
    <s v="F"/>
    <s v="PAOLA"/>
    <n v="0"/>
    <s v="MENESES"/>
    <s v="HERNANDEZ"/>
    <d v="1990-09-14T00:00:00"/>
    <s v="LIQ322"/>
    <n v="50001"/>
    <s v="VILLAVICENCIO"/>
    <n v="50"/>
    <s v="META"/>
    <m/>
    <n v="3112561650"/>
    <n v="0"/>
    <m/>
    <m/>
    <m/>
    <s v="06/09/2025"/>
    <x v="16"/>
    <n v="2024"/>
    <s v="2 [2] [FL] TOURING TP 1500CC 6AB"/>
    <s v="P540644857"/>
    <s v="3MDDJ2HAARM411508"/>
    <s v="05601190"/>
    <s v="MAZDA"/>
    <s v="MAZDA 2 "/>
    <n v="3.3140840514905144E-2"/>
    <n v="73800000"/>
    <s v="MAPFRE"/>
    <s v="AUTOMOVIL"/>
    <s v="PARTICULAR"/>
    <s v="pamehe264@gmail.com"/>
    <n v="29202850"/>
    <n v="2445794.0299999998"/>
    <n v="2035289.1"/>
    <s v=""/>
    <s v=""/>
    <s v=""/>
    <m/>
    <m/>
    <m/>
    <s v=""/>
    <s v=""/>
    <s v=""/>
    <m/>
    <m/>
    <m/>
    <m/>
    <m/>
    <m/>
    <m/>
    <m/>
    <m/>
    <n v="0.76728892052774467"/>
    <x v="1"/>
    <s v="COS"/>
  </r>
  <r>
    <s v="R1"/>
    <n v="43722197"/>
    <s v="F"/>
    <s v="GLADYS"/>
    <s v="MARGARITA"/>
    <s v="TAMAYO"/>
    <s v="MEDINA"/>
    <d v="1969-07-10T00:00:00"/>
    <s v="KPT654"/>
    <n v="5001"/>
    <s v="MEDELLIN"/>
    <n v="5"/>
    <s v="ANTIOQUIA"/>
    <m/>
    <n v="3006191420"/>
    <n v="3127046204"/>
    <m/>
    <m/>
    <m/>
    <s v="09/09/2025"/>
    <x v="28"/>
    <n v="2022"/>
    <s v="LOGAN [2] [FL] LIFE MT 1600CC 8V AA"/>
    <s v="A812UG76733"/>
    <s v="9FB4SREB4NM077457"/>
    <s v="08001200"/>
    <s v="RENAULT"/>
    <s v="RENAULT LOGAN "/>
    <n v="2.8961075268817204E-2"/>
    <n v="46500000"/>
    <s v="MAPFRE"/>
    <s v="AUTOMOVIL"/>
    <s v="PARTICULAR"/>
    <s v="gmtamayo2002@yahoo.com"/>
    <n v="159833276"/>
    <n v="1346690"/>
    <n v="1111672.6399999999"/>
    <s v=""/>
    <s v=""/>
    <s v=""/>
    <m/>
    <m/>
    <m/>
    <s v=""/>
    <s v=""/>
    <s v=""/>
    <m/>
    <m/>
    <m/>
    <m/>
    <m/>
    <m/>
    <m/>
    <m/>
    <m/>
    <n v="0.39077354536796505"/>
    <x v="0"/>
    <s v="COS"/>
  </r>
  <r>
    <s v="R1"/>
    <n v="80000996"/>
    <s v="M"/>
    <s v="JHON"/>
    <s v="WILSON"/>
    <s v="CASTRO"/>
    <s v="GAITAN"/>
    <d v="1979-01-08T00:00:00"/>
    <s v="JLP866"/>
    <n v="0"/>
    <s v="BOGOTA"/>
    <n v="25"/>
    <s v="CUNDINAMARCA"/>
    <m/>
    <n v="3116281244"/>
    <n v="0"/>
    <m/>
    <m/>
    <m/>
    <s v="29/09/2025"/>
    <x v="11"/>
    <n v="2021"/>
    <s v="LOGAN [2] [FL] ZEN MT 1600CC 16V A"/>
    <s v="J759Q014330"/>
    <s v="9FB4SR0E5MM402880"/>
    <s v="08001202"/>
    <s v="RENAULT"/>
    <s v="RENAULT LOGAN "/>
    <n v="2.8238588469184891E-2"/>
    <n v="50300000"/>
    <s v="BOLIVAR"/>
    <s v="AUTOMOVIL"/>
    <s v="PARTICULAR"/>
    <s v="jhonwcastrog@hotmail.com"/>
    <n v="159829241"/>
    <n v="1420401"/>
    <n v="1173614.27"/>
    <s v=""/>
    <s v=""/>
    <s v=""/>
    <m/>
    <m/>
    <m/>
    <s v=""/>
    <s v=""/>
    <s v=""/>
    <m/>
    <m/>
    <m/>
    <m/>
    <m/>
    <m/>
    <m/>
    <m/>
    <m/>
    <n v="0.32972817585497638"/>
    <x v="0"/>
    <s v="COS"/>
  </r>
  <r>
    <s v="R1"/>
    <n v="52588348"/>
    <s v="F"/>
    <s v="MARTHA"/>
    <s v="LILIANA MARI"/>
    <s v="DELGADO"/>
    <s v="GARCIA"/>
    <d v="1973-10-13T00:00:00"/>
    <s v="IXN600"/>
    <n v="0"/>
    <s v="BOGOTA"/>
    <n v="25"/>
    <s v="CUNDINAMARCA"/>
    <m/>
    <n v="3158720139"/>
    <n v="0"/>
    <m/>
    <m/>
    <m/>
    <s v="18/09/2025"/>
    <x v="26"/>
    <n v="2016"/>
    <s v="FIESTA [7] SPORTBACK TITAN TP 1600CC 4P"/>
    <s v="GM151961"/>
    <s v="3FADP4CJ0GM151961"/>
    <s v="03001135"/>
    <s v="FORD"/>
    <s v="FORD FIESTA "/>
    <n v="3.624311855670103E-2"/>
    <n v="38800000"/>
    <s v="HDI-LIBERTY"/>
    <s v="AUTOMOVIL"/>
    <s v="PARTICULAR"/>
    <s v="subgerencia@subatours.com.co"/>
    <n v="159828008"/>
    <n v="1406233"/>
    <n v="1161708.79"/>
    <s v=""/>
    <s v=""/>
    <s v=""/>
    <m/>
    <m/>
    <m/>
    <s v=""/>
    <s v=""/>
    <s v=""/>
    <m/>
    <m/>
    <m/>
    <m/>
    <m/>
    <m/>
    <m/>
    <m/>
    <m/>
    <n v="0.64670949678218725"/>
    <x v="0"/>
    <s v="COS"/>
  </r>
  <r>
    <s v="R1"/>
    <n v="52442744"/>
    <s v="F"/>
    <s v="MYRIA"/>
    <s v="MYRIAM"/>
    <s v="RESTREPO"/>
    <s v="SILVA"/>
    <d v="1978-11-27T00:00:00"/>
    <s v="DQP034"/>
    <n v="0"/>
    <s v="BOGOTA"/>
    <n v="25"/>
    <s v="CUNDINAMARCA"/>
    <m/>
    <n v="3002878168"/>
    <n v="3112221215"/>
    <m/>
    <m/>
    <m/>
    <s v="10/09/2025"/>
    <x v="17"/>
    <n v="2018"/>
    <s v="KICKS EXCLUSIVE TP 1600CC 6AB R"/>
    <s v="HR16730591N"/>
    <s v="3N8CP5HE9ZL452166"/>
    <s v="06406133"/>
    <s v="NISSAN"/>
    <s v="NISSAN KICKS "/>
    <n v="2.2535984962406014E-2"/>
    <n v="66500000"/>
    <s v="MAPFRE"/>
    <s v="CAMIONETAPASAJ"/>
    <s v="PARTICULAR"/>
    <s v="rrrmrodriguez1126@gmail.com"/>
    <n v="159715962"/>
    <n v="1498643"/>
    <n v="1239363.97"/>
    <s v=""/>
    <s v=""/>
    <s v=""/>
    <m/>
    <m/>
    <m/>
    <s v=""/>
    <s v=""/>
    <s v=""/>
    <m/>
    <m/>
    <m/>
    <m/>
    <m/>
    <m/>
    <m/>
    <m/>
    <m/>
    <n v="0.5965818953722265"/>
    <x v="0"/>
    <s v="COS"/>
  </r>
  <r>
    <s v="R1"/>
    <n v="1121831530"/>
    <s v="M"/>
    <s v="JHON"/>
    <s v="EIDER"/>
    <s v="GARZON"/>
    <s v="CARDENAS"/>
    <d v="1987-03-09T00:00:00"/>
    <s v="LIQ400"/>
    <n v="50001"/>
    <s v="VILLAVICENCIO"/>
    <n v="50"/>
    <s v="META"/>
    <m/>
    <n v="3126192339"/>
    <n v="0"/>
    <m/>
    <m/>
    <m/>
    <s v="27/09/2025"/>
    <x v="8"/>
    <n v="2023"/>
    <s v="TRACKER [2] PREMIER TP 1200CC T CT"/>
    <s v="L4H221954021"/>
    <s v="8AGEP76C0PR130513"/>
    <s v="01606249"/>
    <s v="CHEVROLET"/>
    <s v="CHEVROLET TRACKER "/>
    <n v="3.6348278301886791E-2"/>
    <n v="84800000"/>
    <s v="BOLIVAR"/>
    <s v="CAMIONETAPASAJ"/>
    <s v="PARTICULAR"/>
    <s v="abogadojhongarzon@outlook.es"/>
    <n v="159833298"/>
    <n v="3082334"/>
    <n v="2570196.89"/>
    <s v=""/>
    <s v=""/>
    <s v=""/>
    <m/>
    <m/>
    <m/>
    <s v=""/>
    <s v=""/>
    <s v=""/>
    <m/>
    <m/>
    <m/>
    <m/>
    <m/>
    <m/>
    <m/>
    <m/>
    <m/>
    <n v="0.14976685616184104"/>
    <x v="1"/>
    <s v="COS"/>
  </r>
  <r>
    <s v="R1"/>
    <n v="7521965"/>
    <s v="M"/>
    <s v="ANCIZAR"/>
    <n v="0"/>
    <s v="CLAVIJO"/>
    <s v="VALENCIA"/>
    <d v="1957-03-10T00:00:00"/>
    <s v="IXT567"/>
    <n v="63001"/>
    <s v="ARMENIA"/>
    <n v="63"/>
    <s v="QUINDIO"/>
    <m/>
    <n v="3155471351"/>
    <n v="3155479351"/>
    <m/>
    <m/>
    <m/>
    <s v="30/09/2025"/>
    <x v="2"/>
    <n v="2016"/>
    <s v="EDGE [2] TITANIUM TP 3500CC"/>
    <s v="GBB08496"/>
    <s v="2FMPK4K82GBB08496"/>
    <s v="03008056"/>
    <s v="FORD"/>
    <s v="FORD EDGE "/>
    <n v="2.0322947658402205E-2"/>
    <n v="72600000"/>
    <s v="HDI-LIBERTY"/>
    <s v="CAMPERO"/>
    <s v="PARTICULAR"/>
    <n v="0"/>
    <n v="159862807"/>
    <n v="1475446"/>
    <n v="1219870.6100000001"/>
    <s v=""/>
    <s v=""/>
    <s v=""/>
    <m/>
    <m/>
    <m/>
    <s v=""/>
    <s v=""/>
    <s v=""/>
    <m/>
    <m/>
    <m/>
    <m/>
    <m/>
    <m/>
    <m/>
    <m/>
    <m/>
    <n v="0.53648977829794886"/>
    <x v="0"/>
    <s v="COS"/>
  </r>
  <r>
    <s v="R1"/>
    <n v="39562147"/>
    <s v="F"/>
    <s v="LUISA"/>
    <s v="FERNANDA"/>
    <s v="JIMENEZ"/>
    <s v="MONROY"/>
    <d v="1967-11-01T00:00:00"/>
    <s v="UCP799"/>
    <n v="25307"/>
    <s v="GIRARDOT"/>
    <n v="25"/>
    <s v="CUNDINAMARCA"/>
    <m/>
    <n v="3114478253"/>
    <n v="3518354670"/>
    <m/>
    <m/>
    <m/>
    <s v="15/09/2025"/>
    <x v="15"/>
    <n v="2015"/>
    <s v="VERSA ADVANCE MT 1600CC 2AB A"/>
    <s v="HR16817447J"/>
    <s v="3N1CN7ADZK149361"/>
    <s v="06401190"/>
    <s v="NISSAN"/>
    <s v="NISSAN VERSA "/>
    <n v="3.4628460906515578E-2"/>
    <n v="35300000"/>
    <s v="MAPFRE"/>
    <s v="AUTOMOVIL"/>
    <s v="PARTICULAR"/>
    <s v="endoluisa@yahoo.com"/>
    <n v="29217092"/>
    <n v="1222384.67"/>
    <n v="1007214.01"/>
    <s v=""/>
    <s v=""/>
    <s v=""/>
    <m/>
    <m/>
    <m/>
    <s v=""/>
    <s v=""/>
    <s v=""/>
    <m/>
    <m/>
    <m/>
    <m/>
    <m/>
    <m/>
    <m/>
    <m/>
    <m/>
    <n v="0.37064133487207174"/>
    <x v="0"/>
    <s v="COS"/>
  </r>
  <r>
    <s v="R1"/>
    <n v="34050942"/>
    <s v="F"/>
    <s v="LILIANA"/>
    <s v="PATRICIA"/>
    <s v="ZULUAGA"/>
    <s v="GOMEZ"/>
    <d v="1957-06-07T00:00:00"/>
    <s v="DQZ803"/>
    <n v="66001"/>
    <s v="PEREIRA"/>
    <n v="66"/>
    <s v="RISARALDA"/>
    <m/>
    <n v="3103997786"/>
    <n v="0"/>
    <m/>
    <m/>
    <m/>
    <s v="06/09/2025"/>
    <x v="16"/>
    <n v="2018"/>
    <s v="SANDERO [2] AUTHENTIQUE / L MT 1600CC 8V AA"/>
    <s v="A812UD46957"/>
    <s v="9FB5SREB4JM026729"/>
    <s v="08001188"/>
    <s v="RENAULT"/>
    <s v="RENAULT SANDERO "/>
    <n v="3.4461653543307089E-2"/>
    <n v="38100000"/>
    <s v="MAPFRE"/>
    <s v="AUTOMOVIL"/>
    <s v="PARTICULAR"/>
    <s v="patoaristi@yahoo.com"/>
    <n v="159949699"/>
    <n v="1312989"/>
    <n v="1083352.25"/>
    <s v=""/>
    <s v=""/>
    <s v=""/>
    <m/>
    <m/>
    <m/>
    <s v=""/>
    <s v=""/>
    <s v=""/>
    <m/>
    <m/>
    <m/>
    <m/>
    <m/>
    <m/>
    <m/>
    <m/>
    <m/>
    <n v="8.3471908538758188E-2"/>
    <x v="0"/>
    <s v="COS"/>
  </r>
  <r>
    <s v="R1"/>
    <n v="71052694"/>
    <s v="M"/>
    <s v="EDGAR"/>
    <s v="LEON"/>
    <s v="MORENO"/>
    <s v="GONZALEZ"/>
    <d v="1973-05-28T00:00:00"/>
    <s v="JKK668"/>
    <n v="5093"/>
    <s v="BETULIA"/>
    <n v="5"/>
    <s v="ANTIOQUIA"/>
    <m/>
    <n v="3136109689"/>
    <n v="3144594019"/>
    <m/>
    <m/>
    <m/>
    <s v="29/09/2025"/>
    <x v="11"/>
    <n v="2017"/>
    <s v="ALASKAN INTENS AT 2500CC TD 4X"/>
    <s v="YD25660315P"/>
    <s v="3BRCD33B2HK590763"/>
    <s v="08021004"/>
    <s v="RENAULT"/>
    <s v="RENAULT ALASKAN "/>
    <n v="4.3243655589123867E-2"/>
    <n v="99300000"/>
    <s v="BOLIVAR"/>
    <s v="PICKUPDOBLECAB"/>
    <s v="PARTICULAR"/>
    <s v="edgarleonm@gmail.com"/>
    <n v="159876490"/>
    <n v="4294095"/>
    <n v="3588482.95"/>
    <s v=""/>
    <s v=""/>
    <s v=""/>
    <m/>
    <m/>
    <m/>
    <s v=""/>
    <s v=""/>
    <s v=""/>
    <m/>
    <m/>
    <m/>
    <m/>
    <m/>
    <m/>
    <m/>
    <m/>
    <m/>
    <n v="0.26052322072364609"/>
    <x v="1"/>
    <s v="COS"/>
  </r>
  <r>
    <s v="R1"/>
    <n v="42769452"/>
    <s v="F"/>
    <s v="MIRIAM"/>
    <s v="DEL SOCORRO"/>
    <s v="BUSTAMANTE"/>
    <s v="SALAZAR"/>
    <d v="1965-04-16T00:00:00"/>
    <s v="KLO254"/>
    <n v="0"/>
    <s v="BOGOTA"/>
    <n v="25"/>
    <s v="CUNDINAMARCA"/>
    <m/>
    <n v="3213600338"/>
    <n v="3148588077"/>
    <m/>
    <m/>
    <m/>
    <s v="03/09/2025"/>
    <x v="4"/>
    <n v="2022"/>
    <s v="C4 [3] CACTUS FEEL TP 1600CC 6AB A"/>
    <s v="10DGAG0022851"/>
    <s v="9350WNFPVNB501174"/>
    <s v="01806038"/>
    <s v="CITROEN"/>
    <s v="CITROEN C4 "/>
    <n v="1.8856273291925466E-2"/>
    <n v="64400000"/>
    <s v="SURAMERICANA"/>
    <s v="CAMIONETAPASAJ"/>
    <s v="PARTICULAR"/>
    <s v="Mibusa59@gmail.com"/>
    <n v="159738443"/>
    <n v="1214344"/>
    <n v="1000457.22"/>
    <s v=""/>
    <s v=""/>
    <s v=""/>
    <m/>
    <m/>
    <m/>
    <s v=""/>
    <s v=""/>
    <s v=""/>
    <m/>
    <m/>
    <m/>
    <m/>
    <m/>
    <m/>
    <m/>
    <m/>
    <m/>
    <n v="0.34629992080510741"/>
    <x v="0"/>
    <s v="COS"/>
  </r>
  <r>
    <s v="R1"/>
    <n v="1061741097"/>
    <s v="M"/>
    <s v="JHONNATAN"/>
    <s v="ALEXANDER"/>
    <s v="CABRERA"/>
    <s v="CASTILLO"/>
    <d v="1991-09-03T00:00:00"/>
    <s v="NVZ216"/>
    <n v="76001"/>
    <s v="CALI"/>
    <n v="76"/>
    <s v="VALLE DEL CAUCA"/>
    <m/>
    <n v="3165377010"/>
    <n v="0"/>
    <m/>
    <m/>
    <m/>
    <s v="26/09/2025"/>
    <x v="6"/>
    <n v="2025"/>
    <s v="CX30 GRAND TOURING/ TP 2000CC 7AB R"/>
    <s v="PE40796095"/>
    <s v="3MVDM2W7ASL303856"/>
    <s v="05606111"/>
    <s v="MAZDA"/>
    <s v="MAZDA CX30 "/>
    <n v="3.0199318555008209E-2"/>
    <n v="121800000"/>
    <s v="MAPFRE"/>
    <s v="CAMIONETAPASAJ"/>
    <s v="PARTICULAR"/>
    <s v="jhonn2008021@hotmail.com"/>
    <n v="159716946"/>
    <n v="3678277"/>
    <n v="3070989.11"/>
    <s v=""/>
    <s v=""/>
    <s v=""/>
    <m/>
    <m/>
    <m/>
    <s v=""/>
    <s v=""/>
    <s v=""/>
    <m/>
    <m/>
    <m/>
    <m/>
    <m/>
    <m/>
    <m/>
    <m/>
    <m/>
    <n v="0.90015331527301667"/>
    <x v="1"/>
    <s v="COS"/>
  </r>
  <r>
    <s v="R1"/>
    <n v="66858441"/>
    <s v="F"/>
    <s v="FRANCIA"/>
    <n v="0"/>
    <s v="PERDOMO"/>
    <s v="WILLIAMS"/>
    <d v="1972-10-30T00:00:00"/>
    <s v="EHT926"/>
    <n v="76001"/>
    <s v="CALI"/>
    <n v="76"/>
    <s v="VALLE DEL CAUCA"/>
    <m/>
    <n v="3183822191"/>
    <n v="3176451535"/>
    <m/>
    <m/>
    <m/>
    <s v="28/09/2025"/>
    <x v="14"/>
    <n v="2017"/>
    <s v="A3 8V COUPE ATTRAC TP 1200CC T"/>
    <s v="CYV451026"/>
    <s v="WAUZZZ8V5HA099497"/>
    <s v="00601174"/>
    <s v="AUDI"/>
    <s v="AUDI A3 "/>
    <n v="6.8642411674347162E-2"/>
    <n v="65100000"/>
    <s v="BOLIVAR"/>
    <s v="AUTOMOVIL"/>
    <s v="PARTICULAR"/>
    <s v="ahijuelos@yahoo.com"/>
    <n v="159860105"/>
    <n v="4468621"/>
    <n v="3735143.65"/>
    <s v=""/>
    <s v=""/>
    <s v=""/>
    <m/>
    <m/>
    <m/>
    <s v=""/>
    <s v=""/>
    <s v=""/>
    <m/>
    <m/>
    <m/>
    <m/>
    <m/>
    <m/>
    <m/>
    <m/>
    <m/>
    <n v="0.45139995578767789"/>
    <x v="1"/>
    <s v="COS"/>
  </r>
  <r>
    <s v="R1"/>
    <n v="79150005"/>
    <s v="M"/>
    <s v="FERNANDO"/>
    <s v="ALBERTO"/>
    <s v="MEDINA"/>
    <s v="ROMERO"/>
    <d v="1957-05-21T00:00:00"/>
    <s v="JXS832"/>
    <n v="0"/>
    <s v="BOGOTA"/>
    <n v="25"/>
    <s v="CUNDINAMARCA"/>
    <m/>
    <n v="3103101880"/>
    <n v="0"/>
    <m/>
    <m/>
    <m/>
    <s v="02/09/2025"/>
    <x v="22"/>
    <n v="2022"/>
    <s v="320i G20 Sportline TP 2000CC T CT"/>
    <s v="F5783984"/>
    <s v="WBA5F3108NFL39238"/>
    <s v="00801430"/>
    <s v="BMW"/>
    <s v="BMW 320i "/>
    <n v="2.5689245562130179E-2"/>
    <n v="135200000"/>
    <s v="SURAMERICANA"/>
    <s v="AUTOMOVIL"/>
    <s v="PARTICULAR"/>
    <s v="fermedin@hotmail.com"/>
    <n v="159783506"/>
    <n v="3473186"/>
    <n v="2898643.44"/>
    <s v=""/>
    <s v=""/>
    <s v=""/>
    <m/>
    <m/>
    <m/>
    <s v=""/>
    <s v=""/>
    <s v=""/>
    <m/>
    <m/>
    <m/>
    <m/>
    <m/>
    <m/>
    <m/>
    <m/>
    <m/>
    <n v="3.1043980294036544E-3"/>
    <x v="1"/>
    <s v="COS"/>
  </r>
  <r>
    <s v="R1"/>
    <n v="12545859"/>
    <s v="M"/>
    <s v="LUIS"/>
    <s v="MARIA"/>
    <s v="MANJARRES"/>
    <s v="MARTINEZ"/>
    <d v="1958-08-29T00:00:00"/>
    <s v="KKN359"/>
    <n v="0"/>
    <s v="SANTA MARTA"/>
    <n v="47"/>
    <s v="MAGDALENA"/>
    <m/>
    <n v="3006090386"/>
    <n v="3045800720"/>
    <m/>
    <m/>
    <m/>
    <s v="15/09/2025"/>
    <x v="15"/>
    <n v="2012"/>
    <s v="SENTRA 2.0 S MT 2000CC 2AB A"/>
    <s v="MR20745790H"/>
    <s v="3N1AB6AD2ZL509254"/>
    <s v="06401158"/>
    <s v="NISSAN"/>
    <s v="NISSAN SENTRA "/>
    <n v="5.3191295268138802E-2"/>
    <n v="31700000"/>
    <s v="SBS"/>
    <s v="AUTOMOVIL"/>
    <s v="PARTICULAR"/>
    <s v="lmanjmart@hotmail.com"/>
    <n v="29214021"/>
    <n v="1686164.06"/>
    <n v="1396944.59"/>
    <s v=""/>
    <s v=""/>
    <s v=""/>
    <m/>
    <m/>
    <m/>
    <s v=""/>
    <s v=""/>
    <s v=""/>
    <m/>
    <m/>
    <m/>
    <m/>
    <m/>
    <m/>
    <m/>
    <m/>
    <m/>
    <n v="0.13244863589843003"/>
    <x v="1"/>
    <s v="COS"/>
  </r>
  <r>
    <s v="R1"/>
    <n v="18938131"/>
    <s v="M"/>
    <s v="JOSE"/>
    <n v="0"/>
    <s v="GERARDINO"/>
    <s v="QUINTERO"/>
    <d v="1960-09-25T00:00:00"/>
    <s v="WPU695"/>
    <n v="20001"/>
    <s v="VALLEDUPAR"/>
    <n v="20"/>
    <s v="CESAR"/>
    <m/>
    <n v="3008861344"/>
    <n v="3167449893"/>
    <m/>
    <m/>
    <m/>
    <s v="18/09/2025"/>
    <x v="26"/>
    <n v="2020"/>
    <s v="AMAROK [FL] TRENDLINE MT 2000CC 4X4 2"/>
    <s v="CNF110385"/>
    <s v="WV1ZZZ2HZLA000279"/>
    <s v="09221019"/>
    <s v="VOLKSWAGEN"/>
    <s v="VOLKSWAGEN AMAROK "/>
    <n v="3.4270510725229825E-2"/>
    <n v="97900000"/>
    <s v="HDI-LIBERTY"/>
    <s v="PICKUPDOBLECAB"/>
    <s v="PARTICULAR"/>
    <s v="josegerardinoquintero@gmail.com"/>
    <n v="159950164"/>
    <n v="3355083"/>
    <n v="2799397.39"/>
    <s v=""/>
    <s v=""/>
    <s v=""/>
    <m/>
    <m/>
    <m/>
    <s v=""/>
    <s v=""/>
    <s v=""/>
    <m/>
    <m/>
    <m/>
    <m/>
    <m/>
    <m/>
    <m/>
    <m/>
    <m/>
    <n v="0.30823926204155461"/>
    <x v="1"/>
    <s v="COS"/>
  </r>
  <r>
    <s v="R1"/>
    <n v="51606235"/>
    <s v="F"/>
    <s v="CARMEN"/>
    <s v="MERCEDES"/>
    <s v="MAHECHA"/>
    <n v="0"/>
    <d v="1960-05-16T00:00:00"/>
    <s v="FNY774"/>
    <n v="0"/>
    <s v="BOGOTA"/>
    <n v="25"/>
    <s v="CUNDINAMARCA"/>
    <m/>
    <n v="3123907184"/>
    <n v="0"/>
    <m/>
    <m/>
    <m/>
    <s v="24/09/2025"/>
    <x v="13"/>
    <n v="2019"/>
    <s v="CERATO PRO [2] ZENITH TP 1600CC 4P 2A"/>
    <s v="G4FGHW542566"/>
    <s v="3KPFN411BKE275897"/>
    <s v="04601234"/>
    <s v="KIA"/>
    <s v="KIA CERATO "/>
    <n v="2.2007008038585206E-2"/>
    <n v="62200000"/>
    <s v="ALLIANZ"/>
    <s v="AUTOMOVIL"/>
    <s v="PARTICULAR"/>
    <s v="mercy5516@hotmail.com"/>
    <n v="29213268"/>
    <n v="1368835.9"/>
    <n v="1130282.27"/>
    <s v=""/>
    <s v=""/>
    <s v=""/>
    <m/>
    <m/>
    <m/>
    <s v=""/>
    <s v=""/>
    <s v=""/>
    <m/>
    <m/>
    <m/>
    <m/>
    <m/>
    <m/>
    <m/>
    <m/>
    <m/>
    <n v="0.31291866676159064"/>
    <x v="0"/>
    <s v="COS"/>
  </r>
  <r>
    <s v="R1"/>
    <n v="1140882016"/>
    <s v="F"/>
    <s v="NICOLE"/>
    <s v="MARIE"/>
    <s v="BROWN"/>
    <s v="RIOS"/>
    <d v="1995-11-28T00:00:00"/>
    <s v="GJL508"/>
    <n v="0"/>
    <s v="BARRANQUILLA"/>
    <n v="8"/>
    <s v="ATLANTICO"/>
    <m/>
    <n v="3002033493"/>
    <n v="3002033193"/>
    <m/>
    <m/>
    <m/>
    <s v="23/09/2025"/>
    <x v="19"/>
    <n v="2020"/>
    <s v="SENTRA B17 [FL] SR TP 1800CC 6AB A"/>
    <s v="MRA8630998J"/>
    <s v="3N1AB7AE4ZL809456"/>
    <s v="06401232"/>
    <s v="NISSAN"/>
    <s v="NISSAN SENTRA "/>
    <n v="4.8921507293354941E-2"/>
    <n v="61700000"/>
    <s v="ALLIANZ"/>
    <s v="AUTOMOVIL"/>
    <s v="PARTICULAR"/>
    <s v="nicolebrownrios@gmail.com"/>
    <n v="159709977"/>
    <n v="3018457"/>
    <n v="2516518.19"/>
    <s v=""/>
    <s v=""/>
    <s v=""/>
    <m/>
    <m/>
    <m/>
    <s v=""/>
    <s v=""/>
    <s v=""/>
    <m/>
    <m/>
    <m/>
    <m/>
    <m/>
    <m/>
    <m/>
    <m/>
    <m/>
    <n v="0.41649453729511432"/>
    <x v="1"/>
    <s v="COS"/>
  </r>
  <r>
    <s v="R1"/>
    <n v="30332685"/>
    <s v="M"/>
    <s v="DANIEL"/>
    <n v="0"/>
    <s v="ALZATE"/>
    <s v="BETANCURT"/>
    <d v="1974-10-11T00:00:00"/>
    <s v="DKQ680"/>
    <n v="17001"/>
    <s v="MANIZALES"/>
    <n v="17"/>
    <s v="CALDAS"/>
    <m/>
    <n v="3116011592"/>
    <n v="3214566223"/>
    <m/>
    <m/>
    <m/>
    <s v="02/09/2025"/>
    <x v="22"/>
    <n v="2012"/>
    <s v="VITARA 1.6L MT 1600CC 3P"/>
    <s v="G16B723362"/>
    <s v="8LDBSE448C0017699"/>
    <s v="01608012"/>
    <s v="CHEVROLET"/>
    <s v="CHEVROLET VITARA "/>
    <n v="2.9233630289532294E-2"/>
    <n v="44900000"/>
    <s v="SURAMERICANA"/>
    <s v="CAMPERO"/>
    <s v="PARTICULAR"/>
    <n v="0"/>
    <n v="159780461"/>
    <n v="1312590"/>
    <n v="1083017.1499999999"/>
    <s v=""/>
    <s v=""/>
    <s v=""/>
    <m/>
    <m/>
    <m/>
    <s v=""/>
    <s v=""/>
    <s v=""/>
    <m/>
    <m/>
    <m/>
    <m/>
    <m/>
    <m/>
    <m/>
    <m/>
    <m/>
    <n v="0.46978176257431814"/>
    <x v="0"/>
    <s v="COS"/>
  </r>
  <r>
    <s v="R1"/>
    <n v="1048211747"/>
    <s v="F"/>
    <s v="MARIA"/>
    <s v="JOSE"/>
    <s v="POLO"/>
    <s v="LLANOS"/>
    <d v="1990-10-20T00:00:00"/>
    <s v="DTX161"/>
    <n v="8078"/>
    <s v="BARANOA"/>
    <n v="8"/>
    <s v="ATLANTICO"/>
    <m/>
    <n v="3017300124"/>
    <n v="3017300224"/>
    <m/>
    <m/>
    <m/>
    <s v="11/09/2025"/>
    <x v="23"/>
    <n v="2018"/>
    <s v="PICANTO [3] EMOTION MT 1000CC 2AB A"/>
    <s v="G3LAHP021691"/>
    <s v="KNAB2511AJT029360"/>
    <s v="04601249"/>
    <s v="KIA"/>
    <s v="KIA PICANTO "/>
    <n v="6.2028153846153844E-2"/>
    <n v="39000000"/>
    <s v="SURAMERICANA"/>
    <s v="AUTOMOVIL"/>
    <s v="PARTICULAR"/>
    <s v="marijopolo1015@gmail.com"/>
    <n v="159716410"/>
    <n v="2419098"/>
    <n v="2012855.48"/>
    <s v=""/>
    <s v=""/>
    <s v=""/>
    <m/>
    <m/>
    <m/>
    <s v=""/>
    <s v=""/>
    <s v=""/>
    <m/>
    <m/>
    <m/>
    <m/>
    <m/>
    <m/>
    <m/>
    <m/>
    <m/>
    <n v="0.95143685685571211"/>
    <x v="1"/>
    <s v="COS"/>
  </r>
  <r>
    <s v="R1"/>
    <n v="43735752"/>
    <s v="F"/>
    <s v="CAROLINA"/>
    <s v="MARIA"/>
    <s v="LÃ“PEZ"/>
    <s v="ESCOBAR"/>
    <d v="1972-04-19T00:00:00"/>
    <s v="LLY710"/>
    <n v="5631"/>
    <s v="SABANETA"/>
    <n v="5"/>
    <s v="ANTIOQUIA"/>
    <m/>
    <n v="3117339861"/>
    <n v="0"/>
    <m/>
    <m/>
    <m/>
    <s v="30/09/2025"/>
    <x v="2"/>
    <n v="2023"/>
    <s v="KWID [FL] ICONIC MT 1000CC 12V 4"/>
    <s v="B4DA426Q015287"/>
    <s v="93YRBB000PJ368101"/>
    <s v="08001216"/>
    <s v="RENAULT"/>
    <s v="RENAULT KWID "/>
    <n v="5.1646752777777784E-2"/>
    <n v="43200000"/>
    <s v="SURAMERICANA"/>
    <s v="AUTOMOVIL"/>
    <s v="PARTICULAR"/>
    <s v="caro-lopeze@hotmail.com"/>
    <n v="29210388"/>
    <n v="2231139.7200000002"/>
    <n v="1854907.33"/>
    <s v=""/>
    <s v=""/>
    <s v=""/>
    <m/>
    <m/>
    <m/>
    <s v=""/>
    <s v=""/>
    <s v=""/>
    <m/>
    <m/>
    <m/>
    <m/>
    <m/>
    <m/>
    <m/>
    <m/>
    <m/>
    <n v="0.35607141244993934"/>
    <x v="1"/>
    <s v="COS"/>
  </r>
  <r>
    <s v="R1"/>
    <n v="75051157"/>
    <s v="M"/>
    <s v="RUBIEL"/>
    <n v="0"/>
    <s v="RIOS"/>
    <s v="FRANCO"/>
    <d v="1982-01-17T00:00:00"/>
    <s v="GHP707"/>
    <n v="0"/>
    <s v="BOGOTA"/>
    <n v="25"/>
    <s v="CUNDINAMARCA"/>
    <m/>
    <n v="3123770059"/>
    <n v="3123770005"/>
    <m/>
    <m/>
    <m/>
    <s v="13/09/2025"/>
    <x v="9"/>
    <n v="2020"/>
    <s v="CAPTIVA [2] PREMIER TURBO TP 1500CC T 4X2"/>
    <s v="LJO18KB1320492"/>
    <s v="LZWADAGA5LB013121"/>
    <s v="01606245"/>
    <s v="CHEVROLET"/>
    <s v="CHEVROLET CAPTIVA "/>
    <n v="2.5478528645833335E-2"/>
    <n v="76800000"/>
    <s v="MAPFRE"/>
    <s v="CAMIONETAPASAJ"/>
    <s v="PARTICULAR"/>
    <s v="rubiel_rios@hotmail.com"/>
    <n v="159898086"/>
    <n v="1956751"/>
    <n v="1624328.92"/>
    <s v=""/>
    <s v=""/>
    <s v=""/>
    <m/>
    <m/>
    <m/>
    <s v=""/>
    <s v=""/>
    <s v=""/>
    <m/>
    <m/>
    <m/>
    <m/>
    <m/>
    <m/>
    <m/>
    <m/>
    <m/>
    <n v="0.13906485217736664"/>
    <x v="0"/>
    <s v="COS"/>
  </r>
  <r>
    <s v="R1"/>
    <n v="3735758"/>
    <s v="M"/>
    <s v="CESAR"/>
    <s v="ENRIQUE"/>
    <s v="CABALLERO"/>
    <s v="BALZA"/>
    <d v="1954-01-28T00:00:00"/>
    <s v="JDV641"/>
    <n v="0"/>
    <s v="BARRANQUILLA"/>
    <n v="8"/>
    <s v="ATLANTICO"/>
    <m/>
    <n v="3138886648"/>
    <n v="3058164165"/>
    <m/>
    <m/>
    <m/>
    <s v="23/09/2025"/>
    <x v="19"/>
    <n v="2017"/>
    <s v="PICANTO ION R S 1.25 AT 1200CC AA VE"/>
    <s v="G4LAGP058859"/>
    <s v="KNABX512BHT323174"/>
    <s v="04601245"/>
    <s v="KIA"/>
    <s v="KIA PICANTO "/>
    <n v="6.6291898734177221E-2"/>
    <n v="39500000"/>
    <s v="SURAMERICANA"/>
    <s v="AUTOMOVIL"/>
    <s v="PARTICULAR"/>
    <s v="cesarcaballerobalza@hotmail.com"/>
    <n v="159716589"/>
    <n v="2618530"/>
    <n v="2180445.36"/>
    <s v=""/>
    <s v=""/>
    <s v=""/>
    <m/>
    <m/>
    <m/>
    <s v=""/>
    <s v=""/>
    <s v=""/>
    <m/>
    <m/>
    <m/>
    <m/>
    <m/>
    <m/>
    <m/>
    <m/>
    <m/>
    <n v="7.8630817096458139E-2"/>
    <x v="1"/>
    <s v="COS"/>
  </r>
  <r>
    <s v="R1"/>
    <n v="8520932"/>
    <s v="M"/>
    <s v="WILLIAM"/>
    <s v="ALFONSO"/>
    <s v="ACOSTA"/>
    <s v="PERALTA"/>
    <d v="1976-12-30T00:00:00"/>
    <s v="GJL901"/>
    <n v="0"/>
    <s v="BARRANQUILLA"/>
    <n v="8"/>
    <s v="ATLANTICO"/>
    <m/>
    <n v="3014951344"/>
    <n v="3130149513"/>
    <m/>
    <m/>
    <m/>
    <s v="30/09/2025"/>
    <x v="2"/>
    <n v="2019"/>
    <s v="EQUINOX [3] LT TP 1500CC T 4X2"/>
    <s v="CKS517689"/>
    <s v="3GNAX9EV3KS517689"/>
    <s v="01606239"/>
    <s v="CHEVROLET"/>
    <s v="CHEVROLET EQUINOX "/>
    <n v="2.6786357901390646E-2"/>
    <n v="79100000"/>
    <s v="MAPFRE"/>
    <s v="CAMIONETAPASAJ"/>
    <s v="PARTICULAR"/>
    <s v="WACOSTAPERALTA@GMAIL.COM"/>
    <n v="29212958"/>
    <n v="2118800.91"/>
    <n v="1760504.97"/>
    <s v=""/>
    <s v=""/>
    <s v=""/>
    <m/>
    <m/>
    <m/>
    <s v=""/>
    <s v=""/>
    <s v=""/>
    <m/>
    <m/>
    <m/>
    <m/>
    <m/>
    <m/>
    <m/>
    <m/>
    <m/>
    <n v="0.86301825587117786"/>
    <x v="1"/>
    <s v="COS"/>
  </r>
  <r>
    <s v="R1"/>
    <n v="1144163635"/>
    <s v="F"/>
    <s v="STEPHANI"/>
    <n v="0"/>
    <s v="ABADIA"/>
    <s v="MANZANO"/>
    <d v="1992-10-23T00:00:00"/>
    <s v="LYU260"/>
    <n v="76001"/>
    <s v="CALI"/>
    <n v="76"/>
    <s v="VALLE DEL CAUCA"/>
    <m/>
    <n v="3146654649"/>
    <n v="0"/>
    <m/>
    <m/>
    <m/>
    <s v="12/09/2026"/>
    <x v="3"/>
    <n v="2023"/>
    <s v="FORTUNER [2] [F 2.8L SRV TP 2800CC TD 7A"/>
    <s v="1GD5411992"/>
    <s v="8AJBA3FS1P0343313"/>
    <s v="09008238"/>
    <s v="TOYOTA"/>
    <s v="TOYOTA FORTUNER "/>
    <n v="3.0821858111111114E-2"/>
    <n v="270000000"/>
    <s v="BOLIVAR"/>
    <s v="CAMPERO"/>
    <s v="PARTICULAR"/>
    <s v="tefi15abadia@hotmail.com"/>
    <n v="29219054"/>
    <n v="8321901.6900000004"/>
    <n v="6973194.7000000002"/>
    <s v=""/>
    <s v=""/>
    <s v=""/>
    <m/>
    <m/>
    <m/>
    <s v=""/>
    <s v=""/>
    <s v=""/>
    <m/>
    <m/>
    <m/>
    <m/>
    <m/>
    <m/>
    <m/>
    <m/>
    <m/>
    <n v="0.45353835538487552"/>
    <x v="1"/>
    <s v="COS"/>
  </r>
  <r>
    <s v="R1"/>
    <n v="21871178"/>
    <s v="F"/>
    <s v="ALBA"/>
    <s v="INES"/>
    <s v="LOPEZ"/>
    <s v="OROZCO"/>
    <d v="1952-12-11T00:00:00"/>
    <s v="FIW880"/>
    <n v="5440"/>
    <s v="MARINILLA"/>
    <n v="5"/>
    <s v="ANTIOQUIA"/>
    <m/>
    <n v="3216426002"/>
    <n v="3216426003"/>
    <m/>
    <m/>
    <m/>
    <s v="25/09/2025"/>
    <x v="10"/>
    <n v="2023"/>
    <s v="CAPTUR [FL] INTENS TP 1300CC T"/>
    <s v="H5HA452D005254"/>
    <s v="93YRHAZC8PJ204715"/>
    <s v="08006070"/>
    <s v="RENAULT"/>
    <s v="RENAULT CAPTUR "/>
    <n v="1.8461325080042688E-2"/>
    <n v="93700000"/>
    <s v="ALLIANZ"/>
    <s v="CAMIONETAPASAJ"/>
    <s v="PARTICULAR"/>
    <s v="albalopezdeo@gmail.com"/>
    <n v="29217244"/>
    <n v="1729826.16"/>
    <n v="1433635.43"/>
    <s v=""/>
    <s v=""/>
    <s v=""/>
    <m/>
    <m/>
    <m/>
    <s v=""/>
    <s v=""/>
    <s v=""/>
    <m/>
    <m/>
    <m/>
    <m/>
    <m/>
    <m/>
    <m/>
    <m/>
    <m/>
    <n v="0.68446449607135451"/>
    <x v="0"/>
    <s v="COS"/>
  </r>
  <r>
    <s v="R1"/>
    <n v="52436379"/>
    <s v="F"/>
    <s v="MARIBEL"/>
    <n v="0"/>
    <s v="CANO"/>
    <s v="NOPE"/>
    <d v="1977-12-23T00:00:00"/>
    <s v="ZZK534"/>
    <n v="0"/>
    <s v="BOGOTA"/>
    <n v="25"/>
    <s v="CUNDINAMARCA"/>
    <m/>
    <n v="3142985946"/>
    <n v="0"/>
    <m/>
    <m/>
    <m/>
    <s v="12/09/2025"/>
    <x v="3"/>
    <n v="2015"/>
    <s v="LOGAN F.II DYNAMIQUE MT 1600CC"/>
    <s v="F710Q167566"/>
    <s v="9FBLSRADBFM424145"/>
    <s v="08001137"/>
    <s v="RENAULT"/>
    <s v="RENAULT LOGAN "/>
    <n v="4.0185666666666668E-2"/>
    <n v="30000000"/>
    <s v="EQUIDAD"/>
    <s v="AUTOMOVIL"/>
    <s v="PARTICULAR"/>
    <s v="cnmaribel@gmail.com"/>
    <n v="159714564"/>
    <n v="1205570"/>
    <n v="993083.82"/>
    <s v=""/>
    <s v=""/>
    <s v=""/>
    <m/>
    <m/>
    <m/>
    <s v=""/>
    <s v=""/>
    <s v=""/>
    <m/>
    <m/>
    <m/>
    <m/>
    <m/>
    <m/>
    <m/>
    <m/>
    <m/>
    <n v="0.2929361017184543"/>
    <x v="1"/>
    <s v="COS"/>
  </r>
  <r>
    <s v="R1"/>
    <n v="13569337"/>
    <s v="M"/>
    <s v="JOSE"/>
    <s v="LUIS"/>
    <s v="ARRIETA"/>
    <s v="VELILLA"/>
    <d v="1984-11-29T00:00:00"/>
    <s v="KRX388"/>
    <n v="68615"/>
    <s v="RIONEGRO"/>
    <n v="68"/>
    <s v="SANTANDER"/>
    <m/>
    <n v="3159288423"/>
    <n v="0"/>
    <m/>
    <m/>
    <m/>
    <s v="17/09/2025"/>
    <x v="5"/>
    <n v="2022"/>
    <s v="ONIX [2] PREMIER TP 1000CC T 5P"/>
    <s v="L4F212574123"/>
    <s v="9BGEP69K0NG120782"/>
    <s v="01601340"/>
    <s v="CHEVROLET"/>
    <s v="CHEVROLET ONIX "/>
    <n v="4.2007338003502627E-2"/>
    <n v="57100000"/>
    <s v="MAPFRE"/>
    <s v="AUTOMOVIL"/>
    <s v="PARTICULAR"/>
    <n v="0"/>
    <n v="159829182"/>
    <n v="2398619"/>
    <n v="1995646.34"/>
    <s v=""/>
    <s v=""/>
    <s v=""/>
    <m/>
    <m/>
    <m/>
    <s v=""/>
    <s v=""/>
    <s v=""/>
    <m/>
    <m/>
    <m/>
    <m/>
    <m/>
    <m/>
    <m/>
    <m/>
    <m/>
    <n v="6.0203492978272433E-4"/>
    <x v="1"/>
    <s v="COS"/>
  </r>
  <r>
    <s v="R1"/>
    <n v="36346414"/>
    <s v="F"/>
    <s v="MONICA"/>
    <n v="0"/>
    <s v="PERDOMO"/>
    <s v="PADILLA"/>
    <d v="1980-07-11T00:00:00"/>
    <s v="NXT527"/>
    <n v="76001"/>
    <s v="CALI"/>
    <n v="76"/>
    <s v="VALLE DEL CAUCA"/>
    <m/>
    <n v="3146398489"/>
    <n v="0"/>
    <m/>
    <m/>
    <m/>
    <s v="18/09/2026"/>
    <x v="26"/>
    <n v="2024"/>
    <s v="SWIFT [4] HYBRID MT 1200CC 5P 6A"/>
    <s v="K12C5840773"/>
    <s v="JS2ZC53S4R6405254"/>
    <s v="08801057"/>
    <s v="SUZUKI"/>
    <s v="SUZUKI SWIFT "/>
    <n v="5.9543483970588236E-2"/>
    <n v="68000000"/>
    <s v="SBS"/>
    <s v="AUTOMOVIL"/>
    <s v="PARTICULAR"/>
    <s v="Monik07pp@hotmail.com"/>
    <n v="29203358"/>
    <n v="4048956.91"/>
    <n v="3382484.8"/>
    <s v=""/>
    <s v=""/>
    <s v=""/>
    <m/>
    <m/>
    <m/>
    <s v=""/>
    <s v=""/>
    <s v=""/>
    <m/>
    <m/>
    <m/>
    <m/>
    <m/>
    <m/>
    <m/>
    <m/>
    <m/>
    <n v="0.97828847893658577"/>
    <x v="1"/>
    <s v="COS"/>
  </r>
  <r>
    <s v="R1"/>
    <n v="5287189"/>
    <s v="M"/>
    <s v="LUIS"/>
    <s v="AICARDO"/>
    <s v="BOLAÃ‘OS"/>
    <s v="ERAZO"/>
    <d v="1970-01-31T00:00:00"/>
    <s v="JMT181"/>
    <n v="76001"/>
    <s v="CALI"/>
    <n v="76"/>
    <s v="VALLE DEL CAUCA"/>
    <m/>
    <n v="3153061525"/>
    <n v="3196806398"/>
    <m/>
    <m/>
    <m/>
    <s v="30/09/2025"/>
    <x v="2"/>
    <n v="2020"/>
    <s v="PRADO [LC 150] TX-L [FL] [2] TP 3000CC 5P TD"/>
    <s v="1KDB051174"/>
    <s v="JTEBH3FJ7LK229444"/>
    <s v="09008220"/>
    <s v="TOYOTA"/>
    <s v="TOYOTA PRADO "/>
    <n v="3.5024870870535713E-2"/>
    <n v="268800000"/>
    <s v="MAPFRE"/>
    <s v="CAMPERO"/>
    <s v="PARTICULAR"/>
    <s v="aicardob00123@icloud.com"/>
    <n v="29215008"/>
    <n v="9414685.2899999991"/>
    <n v="7891500.2400000002"/>
    <s v=""/>
    <s v=""/>
    <s v=""/>
    <m/>
    <m/>
    <m/>
    <s v=""/>
    <s v=""/>
    <s v=""/>
    <m/>
    <m/>
    <m/>
    <m/>
    <m/>
    <m/>
    <m/>
    <m/>
    <m/>
    <n v="9.5419341802793434E-2"/>
    <x v="1"/>
    <s v="COS"/>
  </r>
  <r>
    <s v="R1"/>
    <n v="26558417"/>
    <s v="F"/>
    <s v="BEATRIZ"/>
    <n v="0"/>
    <s v="PERDOMO"/>
    <s v="GUZMAN"/>
    <d v="1952-03-08T00:00:00"/>
    <s v="KJW568"/>
    <n v="41615"/>
    <s v="RIVERA"/>
    <n v="41"/>
    <s v="HUILA"/>
    <m/>
    <n v="3013826563"/>
    <n v="3102302772"/>
    <m/>
    <m/>
    <m/>
    <s v="25/09/2025"/>
    <x v="10"/>
    <n v="2019"/>
    <s v="2 [2] TOURING AT 1500CC 6AB"/>
    <s v="P540495390"/>
    <s v="3MDDJ2HAAKM212571"/>
    <s v="05601157"/>
    <s v="MAZDA"/>
    <s v="MAZDA 2 "/>
    <n v="2.9791371237458193E-2"/>
    <n v="59800000"/>
    <s v="MAPFRE"/>
    <s v="AUTOMOVIL"/>
    <s v="PARTICULAR"/>
    <n v="0"/>
    <n v="159836142"/>
    <n v="1781524"/>
    <n v="1477078.9"/>
    <s v=""/>
    <s v=""/>
    <s v=""/>
    <m/>
    <m/>
    <m/>
    <s v=""/>
    <s v=""/>
    <s v=""/>
    <m/>
    <m/>
    <m/>
    <m/>
    <m/>
    <m/>
    <m/>
    <m/>
    <m/>
    <n v="0.6296230342201139"/>
    <x v="0"/>
    <s v="COS"/>
  </r>
  <r>
    <s v="R1"/>
    <n v="17108968"/>
    <s v="M"/>
    <s v="RAFAEL"/>
    <s v="EDUARDO"/>
    <s v="MUÃ‘OZ"/>
    <s v="PAIPILLA"/>
    <d v="1944-11-25T00:00:00"/>
    <s v="DDY158"/>
    <n v="0"/>
    <s v="BOGOTA"/>
    <n v="25"/>
    <s v="CUNDINAMARCA"/>
    <m/>
    <n v="3102645890"/>
    <n v="3102646890"/>
    <m/>
    <m/>
    <m/>
    <s v="15/09/2025"/>
    <x v="15"/>
    <n v="2010"/>
    <s v="TWINGO ACCESS MT 1200CC 16V A"/>
    <s v="C708Q039589"/>
    <s v="9FBC06V05AL039362"/>
    <s v="08001107"/>
    <s v="RENAULT"/>
    <s v="RENAULT TWINGO "/>
    <n v="5.7027641509433964E-2"/>
    <n v="21200000"/>
    <s v="HDI-LIBERTY"/>
    <s v="AUTOMOVIL"/>
    <s v="PARTICULAR"/>
    <s v="remunozp@hotmail.com"/>
    <n v="159727808"/>
    <n v="1208986"/>
    <n v="995954.73"/>
    <s v=""/>
    <s v=""/>
    <s v=""/>
    <m/>
    <m/>
    <m/>
    <s v=""/>
    <s v=""/>
    <s v=""/>
    <m/>
    <m/>
    <m/>
    <m/>
    <m/>
    <m/>
    <m/>
    <m/>
    <m/>
    <n v="0.67092178660035007"/>
    <x v="1"/>
    <s v="COS"/>
  </r>
  <r>
    <s v="R1"/>
    <n v="15420795"/>
    <s v="M"/>
    <s v="CRISTOBAL"/>
    <s v="DE JESUS"/>
    <s v="GIRALDO"/>
    <s v="VERGARA"/>
    <d v="1947-08-27T00:00:00"/>
    <s v="KPU343"/>
    <n v="5001"/>
    <s v="MEDELLIN"/>
    <n v="5"/>
    <s v="ANTIOQUIA"/>
    <m/>
    <n v="3137367880"/>
    <n v="0"/>
    <m/>
    <m/>
    <m/>
    <s v="15/09/2025"/>
    <x v="15"/>
    <n v="2022"/>
    <s v="CX5 [2] TOURING TP 2000CC 6AB R"/>
    <s v="PE31697993"/>
    <s v="JM7KF2W7AN0685241"/>
    <s v="05606086"/>
    <s v="MAZDA"/>
    <s v="MAZDA CX5 "/>
    <n v="2.3963455684870186E-2"/>
    <n v="111700000"/>
    <s v="ALLIANZ"/>
    <s v="CAMIONETAPASAJ"/>
    <s v="PARTICULAR"/>
    <s v="crgiral@hotmail.com"/>
    <n v="159835869"/>
    <n v="2676718"/>
    <n v="2229342.66"/>
    <s v=""/>
    <s v=""/>
    <s v=""/>
    <m/>
    <m/>
    <m/>
    <s v=""/>
    <s v=""/>
    <s v=""/>
    <m/>
    <m/>
    <m/>
    <m/>
    <m/>
    <m/>
    <m/>
    <m/>
    <m/>
    <n v="0.4110637584078517"/>
    <x v="3"/>
    <s v="COS"/>
  </r>
  <r>
    <s v="R1"/>
    <n v="80008707"/>
    <s v="M"/>
    <s v="JUAN"/>
    <s v="ALEJANDRO"/>
    <s v="QUIROGA"/>
    <s v="ROGELIS"/>
    <d v="1979-02-04T00:00:00"/>
    <s v="HBO225"/>
    <n v="0"/>
    <s v="BOGOTA"/>
    <n v="25"/>
    <s v="CUNDINAMARCA"/>
    <m/>
    <n v="3014265963"/>
    <n v="0"/>
    <m/>
    <m/>
    <m/>
    <s v="29/09/2025"/>
    <x v="11"/>
    <n v="2013"/>
    <s v="LOGAN F.II ENTRY [FAMILIER MT 1400CC SA"/>
    <s v="A710UK39281"/>
    <s v="9FBLSRACDDM025322"/>
    <s v="08001134"/>
    <s v="RENAULT"/>
    <s v="RENAULT LOGAN "/>
    <n v="4.7697946768060835E-2"/>
    <n v="26300000"/>
    <s v="BOLIVAR"/>
    <s v="AUTOMOVIL"/>
    <s v="PARTICULAR"/>
    <s v="jualequiro@gmail.com"/>
    <n v="159715818"/>
    <n v="1254456"/>
    <n v="1034164.94"/>
    <s v=""/>
    <s v=""/>
    <s v=""/>
    <m/>
    <m/>
    <m/>
    <s v=""/>
    <s v=""/>
    <s v=""/>
    <m/>
    <m/>
    <m/>
    <m/>
    <m/>
    <m/>
    <m/>
    <m/>
    <m/>
    <n v="0.67632587690277168"/>
    <x v="1"/>
    <s v="COS"/>
  </r>
  <r>
    <s v="R1"/>
    <n v="5743101"/>
    <s v="M"/>
    <s v="JORGE"/>
    <n v="0"/>
    <s v="PEÃ‘A"/>
    <s v="MORENO"/>
    <d v="1949-10-30T00:00:00"/>
    <s v="RDO924"/>
    <n v="0"/>
    <s v="BOGOTA"/>
    <n v="25"/>
    <s v="CUNDINAMARCA"/>
    <m/>
    <n v="3105599200"/>
    <n v="3058122802"/>
    <m/>
    <m/>
    <m/>
    <s v="23/09/2025"/>
    <x v="19"/>
    <n v="2010"/>
    <s v="CAPTIVA SPORT AT 2400CC 5P 4X"/>
    <s v="NAS660310"/>
    <s v="3GNALHE17AS660310"/>
    <s v="01606211"/>
    <s v="CHEVROLET"/>
    <s v="CHEVROLET CAPTIVA "/>
    <n v="4.3906774193548388E-2"/>
    <n v="27900000"/>
    <s v="ALLIANZ"/>
    <s v="CAMIONETAPASAJ"/>
    <s v="PARTICULAR"/>
    <s v="donrupesjh@gmail.com"/>
    <n v="159839337"/>
    <n v="1224999"/>
    <n v="1009410.83"/>
    <s v=""/>
    <s v=""/>
    <s v=""/>
    <m/>
    <m/>
    <m/>
    <s v=""/>
    <s v=""/>
    <s v=""/>
    <m/>
    <m/>
    <m/>
    <m/>
    <m/>
    <m/>
    <m/>
    <m/>
    <m/>
    <n v="0.17765663474735849"/>
    <x v="1"/>
    <s v="COS"/>
  </r>
  <r>
    <s v="R1"/>
    <n v="52316917"/>
    <s v="F"/>
    <s v="LUZ"/>
    <s v="YOMAIRA"/>
    <s v="SERNA"/>
    <s v="MORENO"/>
    <d v="1977-03-01T00:00:00"/>
    <s v="KYW703"/>
    <n v="0"/>
    <s v="BOGOTA"/>
    <n v="25"/>
    <s v="CUNDINAMARCA"/>
    <m/>
    <n v="3008249590"/>
    <n v="0"/>
    <m/>
    <m/>
    <m/>
    <s v="09/09/2025"/>
    <x v="28"/>
    <n v="2022"/>
    <s v="SWIFT [4] DZIRE TP 1200CC 4P 2A"/>
    <s v="K12MP4274092"/>
    <s v="MBHZF63S1NG162640"/>
    <s v="08801053"/>
    <s v="SUZUKI"/>
    <s v="SUZUKI SWIFT "/>
    <n v="6.1465606361829024E-2"/>
    <n v="50300000"/>
    <s v="LIBERTY"/>
    <s v="AUTOMOVIL"/>
    <s v="PARTICULAR"/>
    <s v="yomairaserna123@hotmail.com"/>
    <n v="159715591"/>
    <n v="3091720"/>
    <n v="2578084.13"/>
    <s v=""/>
    <s v=""/>
    <s v=""/>
    <m/>
    <m/>
    <m/>
    <s v=""/>
    <s v=""/>
    <s v=""/>
    <m/>
    <m/>
    <m/>
    <m/>
    <m/>
    <m/>
    <m/>
    <m/>
    <m/>
    <n v="0.69200104021798792"/>
    <x v="1"/>
    <s v="COS"/>
  </r>
  <r>
    <s v="R1"/>
    <n v="87530825"/>
    <s v="M"/>
    <s v="JUVENCIO"/>
    <s v="ALIRIO"/>
    <s v="PORTILLA"/>
    <s v="PORTILLA"/>
    <d v="1966-11-28T00:00:00"/>
    <s v="GZM161"/>
    <n v="0"/>
    <s v="TULUA"/>
    <n v="76"/>
    <s v="VALLE DEL CAUCA"/>
    <m/>
    <n v="3168678966"/>
    <n v="0"/>
    <m/>
    <m/>
    <m/>
    <s v="03/09/2025"/>
    <x v="4"/>
    <n v="2021"/>
    <s v="LOGAN [2] [FL] INTENS TP 1600CC 16V A"/>
    <s v="J759Q027346"/>
    <s v="9FB4SR4DXMM617420"/>
    <s v="08001204"/>
    <s v="RENAULT"/>
    <s v="RENAULT LOGAN "/>
    <n v="5.6212998102466792E-2"/>
    <n v="52700000"/>
    <s v="MAPFRE"/>
    <s v="AUTOMOVIL"/>
    <s v="PARTICULAR"/>
    <s v="jualipo@hotmail.com"/>
    <n v="159836892"/>
    <n v="2962425"/>
    <n v="2469432.39"/>
    <s v=""/>
    <s v=""/>
    <s v=""/>
    <m/>
    <m/>
    <m/>
    <s v=""/>
    <s v=""/>
    <s v=""/>
    <m/>
    <m/>
    <m/>
    <m/>
    <m/>
    <m/>
    <m/>
    <m/>
    <m/>
    <n v="0.88377872662741341"/>
    <x v="1"/>
    <s v="COS"/>
  </r>
  <r>
    <s v="R1"/>
    <n v="1098729624"/>
    <s v="M"/>
    <s v="LUIS"/>
    <n v="0"/>
    <s v="CALA"/>
    <n v="0"/>
    <d v="1992-11-10T00:00:00"/>
    <s v="LMT191"/>
    <n v="0"/>
    <s v="BOGOTA"/>
    <n v="25"/>
    <s v="CUNDINAMARCA"/>
    <m/>
    <n v="3142400072"/>
    <n v="0"/>
    <m/>
    <m/>
    <m/>
    <s v="26/09/2025"/>
    <x v="6"/>
    <n v="2023"/>
    <s v="CX5 [2] [FL] GRAND TOURING TP 2500CC 6AB R"/>
    <s v="PY21953125"/>
    <s v="JM7KF2WLAP0779985"/>
    <s v="05606107"/>
    <s v="MAZDA"/>
    <s v="MAZDA CX5 "/>
    <n v="1.8321562032884903E-2"/>
    <n v="133800000"/>
    <s v="ALLIANZ"/>
    <s v="CAMIONETAPASAJ"/>
    <s v="PARTICULAR"/>
    <s v="cala.a82@hotmail.com"/>
    <n v="159773184"/>
    <n v="2451425"/>
    <n v="2040021.17"/>
    <s v=""/>
    <s v=""/>
    <s v=""/>
    <m/>
    <m/>
    <m/>
    <s v=""/>
    <s v=""/>
    <s v=""/>
    <m/>
    <m/>
    <m/>
    <m/>
    <m/>
    <m/>
    <m/>
    <m/>
    <m/>
    <n v="0.877921051485824"/>
    <x v="0"/>
    <s v="COS"/>
  </r>
  <r>
    <s v="R1"/>
    <n v="1098659538"/>
    <s v="F"/>
    <s v="KELY"/>
    <s v="YOHANA"/>
    <s v="GARCIA"/>
    <s v="SANTIAGO"/>
    <d v="1988-09-28T00:00:00"/>
    <s v="LIX147"/>
    <n v="0"/>
    <s v="CUCUTA"/>
    <n v="54"/>
    <s v="NORTE DE SANTANDER"/>
    <m/>
    <n v="3176184147"/>
    <n v="0"/>
    <m/>
    <m/>
    <m/>
    <s v="30/09/2025"/>
    <x v="2"/>
    <n v="2023"/>
    <s v="JOY SEDAN MT 1400CC 4P 2A"/>
    <s v="MPA020057"/>
    <s v="9BGKH69T0PB158188"/>
    <s v="01601345"/>
    <s v="CHEVROLET"/>
    <s v="CHEVROLET JOY "/>
    <n v="3.9893284631147545E-2"/>
    <n v="48800000"/>
    <s v="HDI SEGUROS"/>
    <s v="AUTOMOVIL"/>
    <s v="PARTICULAR"/>
    <n v="0"/>
    <n v="29212712"/>
    <n v="1946792.29"/>
    <n v="1615959.91"/>
    <s v=""/>
    <s v=""/>
    <s v=""/>
    <m/>
    <m/>
    <m/>
    <s v=""/>
    <s v=""/>
    <s v=""/>
    <m/>
    <m/>
    <m/>
    <m/>
    <m/>
    <m/>
    <m/>
    <m/>
    <m/>
    <n v="0.41179852319632926"/>
    <x v="0"/>
    <s v="COS"/>
  </r>
  <r>
    <s v="R1"/>
    <n v="52950946"/>
    <s v="F"/>
    <s v="MARIA"/>
    <s v="DEL PILAR"/>
    <s v="RODRIGUEZ"/>
    <s v="OCHOA"/>
    <d v="1982-07-07T00:00:00"/>
    <s v="HAN780"/>
    <n v="5001"/>
    <s v="MEDELLIN"/>
    <n v="5"/>
    <s v="ANTIOQUIA"/>
    <m/>
    <n v="3005511086"/>
    <n v="0"/>
    <m/>
    <m/>
    <m/>
    <s v="06/09/2025"/>
    <x v="16"/>
    <n v="2014"/>
    <s v="PRADO [LC 150] TX [FL] TP 3000CC 5P TD"/>
    <s v="1KD2400581"/>
    <s v="JTEBH9FJXE5073887"/>
    <s v="09008187"/>
    <s v="TOYOTA"/>
    <s v="TOYOTA PRADO "/>
    <n v="3.7615837499999999E-2"/>
    <n v="160000000"/>
    <s v="ALLIANZ"/>
    <s v="CAMPERO"/>
    <s v="PARTICULAR"/>
    <s v="piligoy@gmail.com"/>
    <n v="159813541"/>
    <n v="6018534"/>
    <n v="5037591.6500000004"/>
    <s v=""/>
    <s v=""/>
    <s v=""/>
    <m/>
    <m/>
    <m/>
    <s v=""/>
    <s v=""/>
    <s v=""/>
    <m/>
    <m/>
    <m/>
    <m/>
    <m/>
    <m/>
    <m/>
    <m/>
    <m/>
    <n v="0.72073540705879413"/>
    <x v="1"/>
    <s v="COS"/>
  </r>
  <r>
    <s v="R1"/>
    <n v="6017965"/>
    <s v="M"/>
    <s v="ALEXANDER"/>
    <n v="0"/>
    <s v="HERNÃNDEZ"/>
    <s v="GOMEZ"/>
    <d v="1979-03-11T00:00:00"/>
    <s v="KEZ845"/>
    <n v="0"/>
    <s v="BOGOTA"/>
    <n v="25"/>
    <s v="CUNDINAMARCA"/>
    <m/>
    <n v="3105751494"/>
    <n v="3106884319"/>
    <m/>
    <m/>
    <m/>
    <s v="06/09/2025"/>
    <x v="16"/>
    <n v="2019"/>
    <s v="FORTUNER [2] 2.8L TP 2800CC TD 4X"/>
    <s v="1GDG081685"/>
    <s v="8AJHA3FS2K0513729"/>
    <s v="09008211"/>
    <s v="TOYOTA"/>
    <s v="TOYOTA FORTUNER "/>
    <n v="1.8800497054097483E-2"/>
    <n v="186700000"/>
    <s v="ALLIANZ"/>
    <s v="CAMPERO"/>
    <s v="PARTICULAR"/>
    <n v="0"/>
    <n v="29214882"/>
    <n v="3510052.8"/>
    <n v="2929624.2"/>
    <s v=""/>
    <s v=""/>
    <s v=""/>
    <m/>
    <m/>
    <m/>
    <s v=""/>
    <s v=""/>
    <s v=""/>
    <m/>
    <m/>
    <m/>
    <m/>
    <m/>
    <m/>
    <m/>
    <m/>
    <m/>
    <n v="0.60896325560997888"/>
    <x v="0"/>
    <s v="COS"/>
  </r>
  <r>
    <s v="R1"/>
    <n v="52493860"/>
    <s v="F"/>
    <s v="CAROL"/>
    <s v="VIVIANA"/>
    <s v="LONDOÃ‘O"/>
    <s v="PEÃ‘A"/>
    <d v="1978-09-30T00:00:00"/>
    <s v="IFL175"/>
    <n v="0"/>
    <s v="BOGOTA"/>
    <n v="25"/>
    <s v="CUNDINAMARCA"/>
    <m/>
    <n v="3203013134"/>
    <n v="0"/>
    <m/>
    <m/>
    <m/>
    <s v="28/09/2025"/>
    <x v="14"/>
    <n v="2015"/>
    <s v="CAPTIVA SPORT AT 2400CC 5P 4X"/>
    <s v="CFS596600"/>
    <s v="3GNAL7EKXFS596600"/>
    <s v="01606211"/>
    <s v="CHEVROLET"/>
    <s v="CHEVROLET CAPTIVA "/>
    <n v="3.3410381743869212E-2"/>
    <n v="36700000"/>
    <s v="MAPFRE"/>
    <s v="CAMIONETAPASAJ"/>
    <s v="PARTICULAR"/>
    <s v="carolvlondono@hotmail.com"/>
    <n v="29218386"/>
    <n v="1226161.01"/>
    <n v="1010387.4"/>
    <s v=""/>
    <s v=""/>
    <s v=""/>
    <m/>
    <m/>
    <m/>
    <s v=""/>
    <s v=""/>
    <s v=""/>
    <m/>
    <m/>
    <m/>
    <m/>
    <m/>
    <m/>
    <m/>
    <m/>
    <m/>
    <n v="0.11079178470161"/>
    <x v="0"/>
    <s v="COS"/>
  </r>
  <r>
    <s v="R1"/>
    <n v="7919421"/>
    <s v="M"/>
    <s v="CARLOS"/>
    <s v="EDUARDO"/>
    <s v="ROMAN"/>
    <s v="HERAZO"/>
    <d v="1977-09-15T00:00:00"/>
    <s v="KEW168"/>
    <n v="0"/>
    <s v="CARTAGENA"/>
    <n v="13"/>
    <s v="BOLIVAR"/>
    <m/>
    <n v="3002873037"/>
    <n v="3125856005"/>
    <m/>
    <m/>
    <m/>
    <s v="05/09/2025"/>
    <x v="1"/>
    <n v="2022"/>
    <s v="CX30 GRAND TOURING L TP 2500CC 7AB R"/>
    <s v="PY40360867"/>
    <s v="3MVDM2WLANL113997"/>
    <s v="05606103"/>
    <s v="MAZDA"/>
    <s v="MAZDA CX30 "/>
    <n v="2.2946543321299639E-2"/>
    <n v="110800000"/>
    <s v="HDI-LIBERTY"/>
    <s v="CAMIONETAPASAJ"/>
    <s v="PARTICULAR"/>
    <s v="regina_salvadorf@hotmail.com"/>
    <n v="159711650"/>
    <n v="2542477"/>
    <n v="2116535.66"/>
    <s v=""/>
    <s v=""/>
    <s v=""/>
    <m/>
    <m/>
    <m/>
    <s v=""/>
    <s v=""/>
    <s v=""/>
    <m/>
    <m/>
    <m/>
    <m/>
    <m/>
    <m/>
    <m/>
    <m/>
    <m/>
    <n v="4.3137716186116282E-2"/>
    <x v="3"/>
    <s v="COS"/>
  </r>
  <r>
    <s v="R1"/>
    <n v="1014307215"/>
    <s v="F"/>
    <s v="ANGIE"/>
    <s v="JULIANA"/>
    <s v="PATIÃ‘O"/>
    <s v="SOLER"/>
    <d v="1999-08-04T00:00:00"/>
    <s v="IFN209"/>
    <n v="0"/>
    <s v="BOGOTA"/>
    <n v="25"/>
    <s v="CUNDINAMARCA"/>
    <m/>
    <n v="3212712628"/>
    <n v="0"/>
    <m/>
    <m/>
    <m/>
    <s v="14/09/2025"/>
    <x v="0"/>
    <n v="2016"/>
    <s v="DUSTER DYNAMIQUE AT 2000CC 4X2"/>
    <s v="B403C076527"/>
    <n v="0"/>
    <s v="08006035"/>
    <s v="RENAULT"/>
    <s v="RENAULT DUSTER "/>
    <n v="2.5441835112936347E-2"/>
    <n v="48700000"/>
    <s v="EQUIDAD"/>
    <s v="CAMIONETAPASAJ"/>
    <s v="PARTICULAR"/>
    <s v="julianapatsoler@gmail.com"/>
    <n v="29205900"/>
    <n v="1239017.3700000001"/>
    <n v="1021191.07"/>
    <s v=""/>
    <s v=""/>
    <s v=""/>
    <m/>
    <m/>
    <m/>
    <s v=""/>
    <s v=""/>
    <s v=""/>
    <m/>
    <m/>
    <m/>
    <m/>
    <m/>
    <m/>
    <m/>
    <m/>
    <m/>
    <n v="0.87969386763971125"/>
    <x v="0"/>
    <s v="COS"/>
  </r>
  <r>
    <s v="R1"/>
    <n v="80540517"/>
    <s v="M"/>
    <s v="RENE"/>
    <n v="0"/>
    <s v="CASTILLO"/>
    <s v="NINGUNO"/>
    <d v="1976-03-12T00:00:00"/>
    <s v="DRV062"/>
    <n v="25899"/>
    <s v="ZIPAQUIRA"/>
    <n v="25"/>
    <s v="CUNDINAMARCA"/>
    <m/>
    <n v="3212073977"/>
    <n v="3006578935"/>
    <m/>
    <m/>
    <m/>
    <s v="09/09/2025"/>
    <x v="28"/>
    <n v="2018"/>
    <s v="VERSA [FL] SENSE AT 1600CC 2AB A"/>
    <s v="HR16880218L"/>
    <s v="3N1CN7AD4ZK158939"/>
    <s v="06401218"/>
    <s v="NISSAN"/>
    <s v="NISSAN VERSA "/>
    <n v="2.757064217687075E-2"/>
    <n v="44100000"/>
    <s v="HDI-LIBERTY"/>
    <s v="AUTOMOVIL"/>
    <s v="PARTICULAR"/>
    <s v="recastillo1977@hotmail.com"/>
    <n v="29211231"/>
    <n v="1215865.32"/>
    <n v="1001735.56"/>
    <s v=""/>
    <s v=""/>
    <s v=""/>
    <m/>
    <m/>
    <m/>
    <s v=""/>
    <s v=""/>
    <s v=""/>
    <m/>
    <m/>
    <m/>
    <m/>
    <m/>
    <m/>
    <m/>
    <m/>
    <m/>
    <n v="0.48370716745939957"/>
    <x v="0"/>
    <s v="COS"/>
  </r>
  <r>
    <s v="R1"/>
    <n v="72142963"/>
    <s v="M"/>
    <s v="JOHN"/>
    <s v="DAVID"/>
    <s v="LACHMANN"/>
    <s v="HULU"/>
    <d v="1967-02-14T00:00:00"/>
    <s v="JLT867"/>
    <n v="0"/>
    <s v="BARRANQUILLA"/>
    <n v="8"/>
    <s v="ATLANTICO"/>
    <m/>
    <n v="3157273964"/>
    <n v="0"/>
    <m/>
    <m/>
    <m/>
    <s v="10/09/2025"/>
    <x v="17"/>
    <n v="2021"/>
    <s v="2 [2] [FL] TOURING SEDAN TP 1500CC 6AB"/>
    <s v="P540576926"/>
    <s v="3MDDJ2SAAMM301189"/>
    <s v="05601197"/>
    <s v="MAZDA"/>
    <s v="MAZDA 2 "/>
    <n v="5.2818654687500001E-2"/>
    <n v="64000000"/>
    <s v="SURAMERICANA"/>
    <s v="AUTOMOVIL"/>
    <s v="PARTICULAR"/>
    <n v="0"/>
    <n v="29185090"/>
    <n v="3380393.9"/>
    <n v="2820667.14"/>
    <s v=""/>
    <s v=""/>
    <s v=""/>
    <m/>
    <m/>
    <m/>
    <s v=""/>
    <s v=""/>
    <s v=""/>
    <m/>
    <m/>
    <m/>
    <m/>
    <m/>
    <m/>
    <m/>
    <m/>
    <m/>
    <n v="0.54869878395478533"/>
    <x v="1"/>
    <s v="COS"/>
  </r>
  <r>
    <s v="R1"/>
    <n v="1026287979"/>
    <s v="F"/>
    <s v="LAURA"/>
    <s v="CAROLINA"/>
    <s v="PADILLA"/>
    <s v="HERNANDEZ"/>
    <d v="1994-04-25T00:00:00"/>
    <s v="GMS753"/>
    <n v="0"/>
    <s v="BOGOTA"/>
    <n v="25"/>
    <s v="CUNDINAMARCA"/>
    <m/>
    <n v="3158705945"/>
    <n v="0"/>
    <m/>
    <m/>
    <m/>
    <s v="09/09/2025"/>
    <x v="28"/>
    <n v="2020"/>
    <s v="2 [2] TOURING AT 1500CC 6AB"/>
    <s v="P540561293"/>
    <s v="3MDDJ2HAALM221184"/>
    <s v="05601157"/>
    <s v="MAZDA"/>
    <s v="MAZDA 2 "/>
    <n v="2.0419549300155521E-2"/>
    <n v="64300000"/>
    <s v="ALLIANZ"/>
    <s v="AUTOMOVIL"/>
    <s v="PARTICULAR"/>
    <s v="carolinapad25@hotmail.com"/>
    <n v="29197648"/>
    <n v="1312977.02"/>
    <n v="1083342.03"/>
    <s v=""/>
    <s v=""/>
    <s v=""/>
    <m/>
    <m/>
    <m/>
    <s v=""/>
    <s v=""/>
    <s v=""/>
    <m/>
    <m/>
    <m/>
    <m/>
    <m/>
    <m/>
    <m/>
    <m/>
    <m/>
    <n v="0.36886152067530242"/>
    <x v="0"/>
    <s v="COS"/>
  </r>
  <r>
    <s v="R1"/>
    <n v="52880142"/>
    <s v="F"/>
    <s v="DERLY"/>
    <s v="YULIETH"/>
    <s v="PINILLA"/>
    <s v="RODAS"/>
    <d v="1984-01-11T00:00:00"/>
    <s v="EJY676"/>
    <n v="0"/>
    <s v="BOGOTA"/>
    <n v="25"/>
    <s v="CUNDINAMARCA"/>
    <m/>
    <n v="3208519019"/>
    <n v="0"/>
    <m/>
    <m/>
    <m/>
    <s v="20/09/2025"/>
    <x v="7"/>
    <n v="2018"/>
    <s v="STEPWAY [2] DYNAMIQUE / INT MT 1600CC AA 16"/>
    <s v="2842Q125877"/>
    <s v="9FB5SRC9GJM972811"/>
    <s v="08001177"/>
    <s v="RENAULT"/>
    <s v="RENAULT STEPWAY "/>
    <n v="2.5653784355179704E-2"/>
    <n v="47300000"/>
    <s v="SURAMERICANA"/>
    <s v="AUTOMOVIL"/>
    <s v="PARTICULAR"/>
    <s v="yypinilla@gmail.com"/>
    <n v="159837752"/>
    <n v="1213424"/>
    <n v="999684.36"/>
    <s v=""/>
    <s v=""/>
    <s v=""/>
    <m/>
    <m/>
    <m/>
    <s v=""/>
    <s v=""/>
    <s v=""/>
    <m/>
    <m/>
    <m/>
    <m/>
    <m/>
    <m/>
    <m/>
    <m/>
    <m/>
    <n v="0.24907044284666646"/>
    <x v="0"/>
    <s v="COS"/>
  </r>
  <r>
    <s v="R1"/>
    <n v="1098727442"/>
    <s v="F"/>
    <s v="YISSEL"/>
    <n v="0"/>
    <s v="DURAN"/>
    <s v="MAHECHA"/>
    <d v="1991-09-05T00:00:00"/>
    <s v="GHR063"/>
    <n v="68081"/>
    <s v="BARRANCABERMEJA"/>
    <n v="68"/>
    <s v="SANTANDER"/>
    <m/>
    <n v="3508758176"/>
    <n v="0"/>
    <m/>
    <m/>
    <m/>
    <s v="19/09/2025"/>
    <x v="21"/>
    <n v="2020"/>
    <s v="TRAVERSE [2] HIGH COUNTRY TP 3600CC 4X4"/>
    <s v="LFYHLJ157199"/>
    <s v="1GNEV9KW5LJ157199"/>
    <s v="01606236"/>
    <s v="CHEVROLET"/>
    <s v="CHEVROLET TRAVERSE "/>
    <n v="3.5597926605504586E-2"/>
    <n v="109000000"/>
    <s v="BOLIVAR"/>
    <s v="CAMIONETAPASAJ"/>
    <s v="PARTICULAR"/>
    <s v="yisek._32@hotmail.com"/>
    <n v="159707411"/>
    <n v="3880174"/>
    <n v="3240650.4"/>
    <s v=""/>
    <s v=""/>
    <s v=""/>
    <m/>
    <m/>
    <m/>
    <s v=""/>
    <s v=""/>
    <s v=""/>
    <m/>
    <m/>
    <m/>
    <m/>
    <m/>
    <m/>
    <m/>
    <m/>
    <m/>
    <n v="0.53297528397714211"/>
    <x v="1"/>
    <s v="COS"/>
  </r>
  <r>
    <s v="R1"/>
    <n v="1030541885"/>
    <s v="F"/>
    <s v="DIANA"/>
    <s v="MARCELA"/>
    <s v="MORENO"/>
    <s v="RIVEROS"/>
    <d v="1987-10-20T00:00:00"/>
    <s v="LVW799"/>
    <n v="0"/>
    <s v="BOGOTA"/>
    <n v="25"/>
    <s v="CUNDINAMARCA"/>
    <m/>
    <n v="3143646359"/>
    <n v="0"/>
    <m/>
    <m/>
    <m/>
    <s v="08/09/2025"/>
    <x v="27"/>
    <n v="2024"/>
    <s v="JOY HATCHBACK MT 1400CC 5P 2A"/>
    <s v="MUY005671"/>
    <s v="9GAKG48TXRB005938"/>
    <s v="01601346"/>
    <s v="CHEVROLET"/>
    <s v="CHEVROLET JOY "/>
    <n v="2.8531026527050612E-2"/>
    <n v="57300000"/>
    <s v="MAPFRE"/>
    <s v="AUTOMOVIL"/>
    <s v="PARTICULAR"/>
    <s v="fiteo@hotmail.com"/>
    <n v="29190856"/>
    <n v="1634827.82"/>
    <n v="1353804.89"/>
    <s v=""/>
    <s v=""/>
    <s v=""/>
    <m/>
    <m/>
    <m/>
    <s v=""/>
    <s v=""/>
    <s v=""/>
    <m/>
    <m/>
    <m/>
    <m/>
    <m/>
    <m/>
    <m/>
    <m/>
    <m/>
    <n v="0.95128285804957657"/>
    <x v="0"/>
    <s v="COS"/>
  </r>
  <r>
    <s v="R1"/>
    <n v="75089971"/>
    <s v="M"/>
    <s v="JOHN"/>
    <s v="JAMES"/>
    <s v="DELGADO"/>
    <s v="CASTAÃ‘O"/>
    <d v="1979-01-02T00:00:00"/>
    <s v="LJZ272"/>
    <n v="68081"/>
    <s v="BARRANCABERMEJA"/>
    <n v="68"/>
    <s v="SANTANDER"/>
    <m/>
    <n v="3213701429"/>
    <n v="0"/>
    <m/>
    <m/>
    <m/>
    <s v="06/09/2026"/>
    <x v="16"/>
    <n v="2023"/>
    <s v="SPORTAGE [5] NQ5 VIBRANT TP 2000CC 4X2"/>
    <s v="G4NLNH003385"/>
    <s v="U5YPV81DBPL071500"/>
    <s v="04606154"/>
    <s v="KIA"/>
    <s v="KIA SPORTAGE "/>
    <n v="2.6835115207373271E-2"/>
    <n v="130200000"/>
    <s v="BOLIVAR"/>
    <s v="CAMIONETAPASAJ"/>
    <s v="PARTICULAR"/>
    <s v="jamesdelgado9316@hotmail.com"/>
    <n v="159707514"/>
    <n v="3493932"/>
    <n v="2916077.37"/>
    <s v=""/>
    <s v=""/>
    <s v=""/>
    <m/>
    <m/>
    <m/>
    <s v=""/>
    <s v=""/>
    <s v=""/>
    <m/>
    <m/>
    <m/>
    <m/>
    <m/>
    <m/>
    <m/>
    <m/>
    <m/>
    <n v="0.693937396113256"/>
    <x v="1"/>
    <s v="COS"/>
  </r>
  <r>
    <s v="R1"/>
    <n v="21237545"/>
    <s v="F"/>
    <s v="ANA"/>
    <s v="JOSEFA"/>
    <s v="RUIZ"/>
    <s v="QUIROGA"/>
    <d v="1960-01-25T00:00:00"/>
    <s v="IWV367"/>
    <n v="50001"/>
    <s v="VILLAVICENCIO"/>
    <n v="50"/>
    <s v="META"/>
    <m/>
    <n v="3118534368"/>
    <n v="3118534398"/>
    <m/>
    <m/>
    <m/>
    <s v="26/09/2025"/>
    <x v="6"/>
    <n v="2016"/>
    <s v="CX5 [FL] TOURING TP 2000CC 4X4"/>
    <s v="PE10297222"/>
    <s v="JM8KE2W7XG0352797"/>
    <s v="05608004"/>
    <s v="MAZDA"/>
    <s v="MAZDA CX5 "/>
    <n v="3.1937159841479525E-2"/>
    <n v="75700000"/>
    <s v="MAPFRE"/>
    <s v="CAMPERO"/>
    <s v="PARTICULAR"/>
    <n v="0"/>
    <n v="159846818"/>
    <n v="2417643"/>
    <n v="2011632.48"/>
    <s v=""/>
    <s v=""/>
    <s v=""/>
    <m/>
    <m/>
    <m/>
    <s v=""/>
    <s v=""/>
    <s v=""/>
    <m/>
    <m/>
    <m/>
    <m/>
    <m/>
    <m/>
    <m/>
    <m/>
    <m/>
    <n v="0.79149532547959145"/>
    <x v="1"/>
    <s v="COS"/>
  </r>
  <r>
    <s v="R1"/>
    <n v="79576621"/>
    <s v="M"/>
    <s v="CARLOS"/>
    <s v="ALBERTO"/>
    <s v="PINZON"/>
    <s v="NIÃ‘O"/>
    <d v="1971-01-13T00:00:00"/>
    <s v="MFT734"/>
    <n v="0"/>
    <s v="BOGOTA"/>
    <n v="25"/>
    <s v="CUNDINAMARCA"/>
    <m/>
    <n v="3104830575"/>
    <n v="3012009211"/>
    <m/>
    <m/>
    <m/>
    <s v="18/09/2025"/>
    <x v="26"/>
    <n v="2013"/>
    <s v="RIO SPICE 1.4 MT 1400CC 5P AB"/>
    <s v="G4FACS284158"/>
    <s v="KNADN512AD6763078"/>
    <s v="04601145"/>
    <s v="KIA"/>
    <s v="KIA RIO "/>
    <n v="5.1906095238095237E-2"/>
    <n v="31500000"/>
    <s v="SURAMERICANA"/>
    <s v="AUTOMOVIL"/>
    <s v="PARTICULAR"/>
    <s v="CARLOS01PINZON@HOTMAIL.ES"/>
    <n v="159755160"/>
    <n v="1635042"/>
    <n v="1353984.92"/>
    <s v=""/>
    <s v=""/>
    <s v=""/>
    <m/>
    <m/>
    <m/>
    <s v=""/>
    <s v=""/>
    <s v=""/>
    <m/>
    <m/>
    <m/>
    <m/>
    <m/>
    <m/>
    <m/>
    <m/>
    <m/>
    <n v="9.2606202633146451E-3"/>
    <x v="1"/>
    <s v="COS"/>
  </r>
  <r>
    <s v="R1"/>
    <n v="79288158"/>
    <s v="M"/>
    <s v="EDGAR"/>
    <s v="ANTONIO"/>
    <s v="MORALES"/>
    <s v="URREGO"/>
    <d v="1963-10-14T00:00:00"/>
    <s v="LIL926"/>
    <n v="50001"/>
    <s v="VILLAVICENCIO"/>
    <n v="50"/>
    <s v="META"/>
    <m/>
    <n v="3114807386"/>
    <n v="0"/>
    <m/>
    <m/>
    <m/>
    <s v="20/09/2025"/>
    <x v="7"/>
    <n v="2023"/>
    <s v="PICANTO [3] ZENITH AT 1250CC 6AB A"/>
    <s v="G4LANP159920"/>
    <s v="KNAB3512BPT001150"/>
    <s v="04601318"/>
    <s v="KIA"/>
    <s v="KIA PICANTO "/>
    <n v="4.008132635253054E-2"/>
    <n v="57300000"/>
    <s v="MAPFRE"/>
    <s v="AUTOMOVIL"/>
    <s v="PARTICULAR"/>
    <s v="tonito63@hotmail.com"/>
    <n v="159950212"/>
    <n v="2296660"/>
    <n v="1909966.18"/>
    <s v=""/>
    <s v=""/>
    <s v=""/>
    <m/>
    <m/>
    <m/>
    <s v=""/>
    <s v=""/>
    <s v=""/>
    <m/>
    <m/>
    <m/>
    <m/>
    <m/>
    <m/>
    <m/>
    <m/>
    <m/>
    <n v="0.56954153573523358"/>
    <x v="1"/>
    <s v="COS"/>
  </r>
  <r>
    <s v="R1"/>
    <n v="43188969"/>
    <s v="F"/>
    <s v="ELIZABETH"/>
    <n v="0"/>
    <s v="VELEZ"/>
    <s v="PALACIO"/>
    <d v="1985-02-04T00:00:00"/>
    <s v="JPT983"/>
    <n v="5001"/>
    <s v="MEDELLIN"/>
    <n v="5"/>
    <s v="ANTIOQUIA"/>
    <m/>
    <n v="3216106411"/>
    <n v="3113269934"/>
    <m/>
    <m/>
    <m/>
    <s v="29/09/2025"/>
    <x v="11"/>
    <n v="2021"/>
    <s v="MARCH [FL] SENSE CONNECT AT 1600CC 2AB A"/>
    <s v="HR16413632U"/>
    <s v="3N1CK3CD8ZL408806"/>
    <s v="06401238"/>
    <s v="NISSAN"/>
    <s v="NISSAN MARCH "/>
    <n v="4.2914256713780921E-2"/>
    <n v="56600000"/>
    <s v="BOLIVAR"/>
    <s v="AUTOMOVIL"/>
    <s v="PARTICULAR"/>
    <s v="kinita74@hotmail.com"/>
    <n v="29192152"/>
    <n v="2428946.9300000002"/>
    <n v="2021131.87"/>
    <s v=""/>
    <s v=""/>
    <s v=""/>
    <m/>
    <m/>
    <m/>
    <s v=""/>
    <s v=""/>
    <s v=""/>
    <m/>
    <m/>
    <m/>
    <m/>
    <m/>
    <m/>
    <m/>
    <m/>
    <m/>
    <n v="0.94144701219070626"/>
    <x v="1"/>
    <s v="COS"/>
  </r>
  <r>
    <s v="R1"/>
    <n v="39453183"/>
    <s v="F"/>
    <s v="CLAUDIA"/>
    <s v="MARCELA"/>
    <s v="MACHADO"/>
    <s v="MEJIA"/>
    <d v="1982-01-19T00:00:00"/>
    <s v="LXR799"/>
    <n v="5001"/>
    <s v="MEDELLIN"/>
    <n v="5"/>
    <s v="ANTIOQUIA"/>
    <m/>
    <n v="3206156148"/>
    <n v="3136939008"/>
    <m/>
    <m/>
    <m/>
    <s v="24/09/2026"/>
    <x v="13"/>
    <n v="2023"/>
    <s v="CAPTIVA [2] LT/LTZ TURBO TP 1500CC T 4X2"/>
    <s v="LJO18N72620288"/>
    <s v="LZWADAGA8PB038701"/>
    <s v="01606243"/>
    <s v="CHEVROLET"/>
    <s v="CHEVROLET CAPTIVA "/>
    <n v="5.5241402214022142E-2"/>
    <n v="81300000"/>
    <s v="SBS"/>
    <s v="CAMIONETAPASAJ"/>
    <s v="PARTICULAR"/>
    <s v="cmmm1901@yahoo.es"/>
    <n v="159949280"/>
    <n v="4491126"/>
    <n v="3754055.45"/>
    <s v=""/>
    <s v=""/>
    <s v=""/>
    <m/>
    <m/>
    <m/>
    <s v=""/>
    <s v=""/>
    <s v=""/>
    <m/>
    <m/>
    <m/>
    <m/>
    <m/>
    <m/>
    <m/>
    <m/>
    <m/>
    <n v="0.86279393540124549"/>
    <x v="1"/>
    <s v="COS"/>
  </r>
  <r>
    <s v="R1"/>
    <n v="70554091"/>
    <s v="M"/>
    <s v="ALIRIO"/>
    <s v="DE JESUS"/>
    <s v="CANO"/>
    <s v="GRAJALES"/>
    <d v="1961-09-13T00:00:00"/>
    <s v="LRS648"/>
    <n v="5001"/>
    <s v="MEDELLIN"/>
    <n v="5"/>
    <s v="ANTIOQUIA"/>
    <m/>
    <n v="3155282064"/>
    <n v="0"/>
    <m/>
    <m/>
    <m/>
    <s v="20/09/2025"/>
    <x v="7"/>
    <n v="2023"/>
    <s v="YARIS CROSS XLS HYBRID TP 1500CC 8AB 4"/>
    <s v="M15ABH86331"/>
    <s v="JTDKBABB2PA149537"/>
    <s v="09006182"/>
    <s v="TOYOTA"/>
    <s v="TOYOTA YARIS "/>
    <n v="1.594350584250635E-2"/>
    <n v="118100000"/>
    <s v="BOLIVAR"/>
    <s v="CAMIONETAPASAJ"/>
    <s v="PARTICULAR"/>
    <s v="aliriorevere@hotmail.com"/>
    <n v="29188960"/>
    <n v="1882928.04"/>
    <n v="1562292.47"/>
    <s v=""/>
    <s v=""/>
    <s v=""/>
    <m/>
    <m/>
    <m/>
    <s v=""/>
    <s v=""/>
    <s v=""/>
    <m/>
    <m/>
    <m/>
    <m/>
    <m/>
    <m/>
    <m/>
    <m/>
    <m/>
    <n v="0.38749704573324872"/>
    <x v="0"/>
    <s v="COS"/>
  </r>
  <r>
    <s v="R1"/>
    <n v="1020779005"/>
    <s v="F"/>
    <s v="GINA"/>
    <s v="PAOLA"/>
    <s v="VEGA"/>
    <s v="GALVIS"/>
    <d v="1993-02-20T00:00:00"/>
    <s v="JNP642"/>
    <n v="0"/>
    <s v="BOGOTA"/>
    <n v="25"/>
    <s v="CUNDINAMARCA"/>
    <m/>
    <n v="3112460382"/>
    <n v="0"/>
    <m/>
    <m/>
    <m/>
    <s v="26/09/2025"/>
    <x v="6"/>
    <n v="2021"/>
    <s v="MARCH [FL] SENSE MT 1600CC 2AB A"/>
    <s v="HR16136202V"/>
    <s v="3N1CK3CD3ZL409975"/>
    <s v="06401236"/>
    <s v="NISSAN"/>
    <s v="NISSAN MARCH "/>
    <n v="3.0790965794768612E-2"/>
    <n v="49700000"/>
    <s v="ZURICH-QBE"/>
    <s v="AUTOMOVIL"/>
    <s v="PARTICULAR"/>
    <n v="0"/>
    <n v="159832467"/>
    <n v="1530311"/>
    <n v="1265976.02"/>
    <s v=""/>
    <s v=""/>
    <s v=""/>
    <m/>
    <m/>
    <m/>
    <s v=""/>
    <s v=""/>
    <s v=""/>
    <m/>
    <m/>
    <m/>
    <m/>
    <m/>
    <m/>
    <m/>
    <m/>
    <m/>
    <n v="0.14756713356978446"/>
    <x v="0"/>
    <s v="COS"/>
  </r>
  <r>
    <s v="R1"/>
    <n v="1061747112"/>
    <s v="F"/>
    <s v="YEIMY"/>
    <s v="YERALDITH"/>
    <s v="QUIÃ‘ONEZ"/>
    <s v="SANCHEZ"/>
    <d v="1992-04-19T00:00:00"/>
    <s v="GFR293"/>
    <n v="0"/>
    <s v="TIMBIO"/>
    <n v="19"/>
    <s v="CAUCA"/>
    <m/>
    <n v="3218299884"/>
    <n v="0"/>
    <m/>
    <m/>
    <m/>
    <s v="21/09/2025"/>
    <x v="20"/>
    <n v="2020"/>
    <s v="PICANTO [3] VIBRANT MT 1250CC 2AB A"/>
    <s v="G4LAKP030898"/>
    <s v="KNAB2512ALT486808"/>
    <s v="04601251"/>
    <s v="KIA"/>
    <s v="KIA PICANTO "/>
    <n v="5.8943579676674365E-2"/>
    <n v="43300000"/>
    <s v="ALLIANZ"/>
    <s v="AUTOMOVIL"/>
    <s v="PARTICULAR"/>
    <s v="yeimisita.419@gmail.com"/>
    <n v="159831841"/>
    <n v="2552257"/>
    <n v="2124753.9"/>
    <s v=""/>
    <s v=""/>
    <s v=""/>
    <m/>
    <m/>
    <m/>
    <s v=""/>
    <s v=""/>
    <s v=""/>
    <m/>
    <m/>
    <m/>
    <m/>
    <m/>
    <m/>
    <m/>
    <m/>
    <m/>
    <n v="4.8436247703420587E-4"/>
    <x v="1"/>
    <s v="COS"/>
  </r>
  <r>
    <s v="R1"/>
    <n v="21386246"/>
    <s v="F"/>
    <s v="MARGARITA"/>
    <s v="MARIA"/>
    <s v="OSPINA"/>
    <s v="ORTIZ"/>
    <d v="1954-04-25T00:00:00"/>
    <s v="FQT020"/>
    <n v="5001"/>
    <s v="MEDELLIN"/>
    <n v="5"/>
    <s v="ANTIOQUIA"/>
    <m/>
    <n v="3104451001"/>
    <n v="0"/>
    <m/>
    <m/>
    <m/>
    <s v="19/09/2025"/>
    <x v="21"/>
    <n v="2019"/>
    <s v="GLA 200 [X156] [FL] URB TP 1600CC T"/>
    <s v="27091031741731"/>
    <s v="WDC1569431J547114"/>
    <s v="05806063"/>
    <s v="MERCEDES BENZ"/>
    <s v="MERCEDES BENZ GLA "/>
    <n v="2.9758363269639064E-2"/>
    <n v="94200000"/>
    <s v="SURAMERICANA"/>
    <s v="CAMIONETAPASAJ"/>
    <s v="PARTICULAR"/>
    <n v="0"/>
    <n v="29213768"/>
    <n v="2803237.82"/>
    <n v="2335662.0299999998"/>
    <s v=""/>
    <s v=""/>
    <s v=""/>
    <m/>
    <m/>
    <m/>
    <s v=""/>
    <s v=""/>
    <s v=""/>
    <m/>
    <m/>
    <m/>
    <m/>
    <m/>
    <m/>
    <m/>
    <m/>
    <m/>
    <n v="0.10318488508730062"/>
    <x v="1"/>
    <s v="COS"/>
  </r>
  <r>
    <s v="R1"/>
    <n v="2976821"/>
    <s v="M"/>
    <s v="JOSE"/>
    <s v="NICOLAS"/>
    <s v="FORERO"/>
    <s v="GNECCO"/>
    <d v="1964-07-01T00:00:00"/>
    <s v="NCM624"/>
    <n v="0"/>
    <s v="BOGOTA"/>
    <n v="25"/>
    <s v="CUNDINAMARCA"/>
    <m/>
    <n v="3115165932"/>
    <n v="0"/>
    <m/>
    <m/>
    <m/>
    <s v="28/09/2025"/>
    <x v="14"/>
    <n v="2012"/>
    <s v="CRV [4] CITY PLUS AT 2400CC"/>
    <s v="K24Z91079902"/>
    <s v="3HGRM3830CG603632"/>
    <s v="03406026"/>
    <s v="HONDA"/>
    <s v="HONDA CRV "/>
    <n v="2.1352915951972556E-2"/>
    <n v="58300000"/>
    <s v="HDI-LIBERTY"/>
    <s v="CAMIONETAPASAJ"/>
    <s v="PARTICULAR"/>
    <s v="foreronic@hotmail.com"/>
    <n v="159722403"/>
    <n v="1244875"/>
    <n v="1026113.26"/>
    <s v=""/>
    <s v=""/>
    <s v=""/>
    <m/>
    <m/>
    <m/>
    <s v=""/>
    <s v=""/>
    <s v=""/>
    <m/>
    <m/>
    <m/>
    <m/>
    <m/>
    <m/>
    <m/>
    <m/>
    <m/>
    <n v="0.2147114613923149"/>
    <x v="0"/>
    <s v="COS"/>
  </r>
  <r>
    <s v="R1"/>
    <n v="1036655826"/>
    <s v="F"/>
    <s v="CAROLINA"/>
    <n v="0"/>
    <s v="POSADA"/>
    <s v="VASQUEZ"/>
    <d v="1994-11-12T00:00:00"/>
    <s v="LKR420"/>
    <n v="5360"/>
    <s v="ITAGÃœI"/>
    <n v="5"/>
    <s v="ANTIOQUIA"/>
    <m/>
    <n v="3104504365"/>
    <n v="0"/>
    <m/>
    <m/>
    <m/>
    <s v="30/09/2025"/>
    <x v="2"/>
    <n v="2023"/>
    <s v="ONIX [2] LT MT 1000CC T 4P"/>
    <s v="L4F222144335"/>
    <s v="9BGEB69K0PG173536"/>
    <s v="01601341"/>
    <s v="CHEVROLET"/>
    <s v="CHEVROLET ONIX "/>
    <n v="5.7948401344537812E-2"/>
    <n v="59500000"/>
    <s v="PREVISORA"/>
    <s v="AUTOMOVIL"/>
    <s v="PARTICULAR"/>
    <s v="caroposadav@gmail.com"/>
    <n v="29210543"/>
    <n v="3447929.88"/>
    <n v="2877420.07"/>
    <s v=""/>
    <s v=""/>
    <s v=""/>
    <m/>
    <m/>
    <m/>
    <s v=""/>
    <s v=""/>
    <s v=""/>
    <m/>
    <m/>
    <m/>
    <m/>
    <m/>
    <m/>
    <m/>
    <m/>
    <m/>
    <n v="0.42369419358034144"/>
    <x v="1"/>
    <s v="COS"/>
  </r>
  <r>
    <s v="R1"/>
    <n v="38859049"/>
    <s v="F"/>
    <s v="MARIA"/>
    <s v="YOLANDA"/>
    <s v="ZAPATA"/>
    <s v="LOZANO"/>
    <d v="1955-02-20T00:00:00"/>
    <s v="UBS924"/>
    <n v="0"/>
    <s v="BOGOTA"/>
    <n v="25"/>
    <s v="CUNDINAMARCA"/>
    <m/>
    <n v="3108369569"/>
    <n v="0"/>
    <m/>
    <m/>
    <m/>
    <s v="22/09/2025"/>
    <x v="25"/>
    <n v="2015"/>
    <s v="SAIL LT MT 1400CC 4P AA"/>
    <s v="LCU142270151"/>
    <s v="9GASA52M7FB036715"/>
    <s v="01601255"/>
    <s v="CHEVROLET"/>
    <s v="CHEVROLET SAIL "/>
    <n v="4.5054999999999998E-2"/>
    <n v="28400000"/>
    <s v="MAPFRE"/>
    <s v="AUTOMOVIL"/>
    <s v="PARTICULAR"/>
    <s v="yozalozano@gmail.com"/>
    <n v="159730225"/>
    <n v="1279562"/>
    <n v="1055262.46"/>
    <s v=""/>
    <s v=""/>
    <s v=""/>
    <m/>
    <m/>
    <m/>
    <s v=""/>
    <s v=""/>
    <s v=""/>
    <m/>
    <m/>
    <m/>
    <m/>
    <m/>
    <m/>
    <m/>
    <m/>
    <m/>
    <n v="0.47072056588844968"/>
    <x v="1"/>
    <s v="COS"/>
  </r>
  <r>
    <s v="R1"/>
    <n v="21443216"/>
    <s v="F"/>
    <s v="MONICA"/>
    <s v="MARIA"/>
    <s v="SANCHEZ"/>
    <s v="YEPES"/>
    <d v="1976-12-24T00:00:00"/>
    <s v="HIW101"/>
    <n v="5001"/>
    <s v="MEDELLIN"/>
    <n v="5"/>
    <s v="ANTIOQUIA"/>
    <m/>
    <n v="3044878182"/>
    <n v="3014824253"/>
    <m/>
    <m/>
    <m/>
    <s v="20/09/2025"/>
    <x v="7"/>
    <n v="2014"/>
    <s v="SORENTO XM RADICAL TP 2400CC 2AB A"/>
    <s v="G4KECH755885"/>
    <s v="KNAKT811DE5401349"/>
    <s v="04608076"/>
    <s v="KIA"/>
    <s v="KIA SORENTO "/>
    <n v="4.088628360071301E-2"/>
    <n v="56100000"/>
    <s v="SBS"/>
    <s v="CAMPERO"/>
    <s v="PARTICULAR"/>
    <s v="Monicatown2006@gmail.com"/>
    <n v="29203330"/>
    <n v="2293720.5099999998"/>
    <n v="1907496.23"/>
    <s v=""/>
    <s v=""/>
    <s v=""/>
    <m/>
    <m/>
    <m/>
    <s v=""/>
    <s v=""/>
    <s v=""/>
    <m/>
    <m/>
    <m/>
    <m/>
    <m/>
    <m/>
    <m/>
    <m/>
    <m/>
    <n v="0.97461370004220194"/>
    <x v="1"/>
    <s v="COS"/>
  </r>
  <r>
    <s v="R1"/>
    <n v="86069798"/>
    <s v="M"/>
    <s v="RAMIRO"/>
    <n v="0"/>
    <s v="MUÃ‘OZ"/>
    <s v="SABOGAL"/>
    <d v="1981-10-29T00:00:00"/>
    <s v="LIQ256"/>
    <n v="50001"/>
    <s v="VILLAVICENCIO"/>
    <n v="50"/>
    <s v="META"/>
    <m/>
    <n v="3208360231"/>
    <n v="0"/>
    <m/>
    <m/>
    <m/>
    <s v="29/09/2025"/>
    <x v="11"/>
    <n v="2024"/>
    <s v="PICANTO [3] [FL GT LINE MT 1250 CC 6AB"/>
    <s v="G4LAPP000021"/>
    <s v="KNAB3512ART074495"/>
    <s v="04601320"/>
    <s v="KIA"/>
    <s v="KIA PICANTO "/>
    <n v="5.150054130081301E-2"/>
    <n v="61500000"/>
    <s v="BOLIVAR"/>
    <s v="AUTOMOVIL"/>
    <s v="PARTICULAR"/>
    <n v="0"/>
    <n v="29206844"/>
    <n v="3167283.29"/>
    <n v="2641582.6"/>
    <s v=""/>
    <s v=""/>
    <s v=""/>
    <m/>
    <m/>
    <m/>
    <s v=""/>
    <s v=""/>
    <s v=""/>
    <m/>
    <m/>
    <m/>
    <m/>
    <m/>
    <m/>
    <m/>
    <m/>
    <m/>
    <n v="0.80494187844663057"/>
    <x v="1"/>
    <s v="COS"/>
  </r>
  <r>
    <s v="R1"/>
    <n v="1094265206"/>
    <s v="F"/>
    <s v="YOLEIMA"/>
    <n v="0"/>
    <s v="GARZON"/>
    <s v="CASTRO"/>
    <d v="1988-12-06T00:00:00"/>
    <s v="DAX590"/>
    <n v="0"/>
    <s v="PUERTO RONDON"/>
    <n v="81"/>
    <s v="ARAUCA"/>
    <m/>
    <n v="3162670303"/>
    <n v="3135805194"/>
    <m/>
    <m/>
    <m/>
    <s v="23/09/2026"/>
    <x v="19"/>
    <n v="2021"/>
    <s v="DUSTER [FL] DYNAMIQUE/INTEN MT 1600CC 4X2"/>
    <s v="2842Q253245"/>
    <s v="9FBHSR595MM425241"/>
    <s v="08006054"/>
    <s v="RENAULT"/>
    <s v="RENAULT DUSTER "/>
    <n v="2.5092652106084242E-2"/>
    <n v="64100000"/>
    <s v="SBS"/>
    <s v="CAMIONETAPASAJ"/>
    <s v="PARTICULAR"/>
    <s v="EJLOPEZF@GMAIL.COM"/>
    <n v="159828323"/>
    <n v="1608439"/>
    <n v="1331629.6000000001"/>
    <s v=""/>
    <s v=""/>
    <s v=""/>
    <m/>
    <m/>
    <m/>
    <s v=""/>
    <s v=""/>
    <s v=""/>
    <m/>
    <m/>
    <m/>
    <m/>
    <m/>
    <m/>
    <m/>
    <m/>
    <m/>
    <n v="7.4800227245783613E-2"/>
    <x v="0"/>
    <s v="COS"/>
  </r>
  <r>
    <s v="R1"/>
    <n v="39352310"/>
    <s v="F"/>
    <s v="GLORIA"/>
    <s v="INES"/>
    <s v="HOYOS"/>
    <s v="SIERRA"/>
    <d v="1965-01-04T00:00:00"/>
    <s v="EOK278"/>
    <n v="5308"/>
    <s v="GIRARDOTA"/>
    <n v="5"/>
    <s v="ANTIOQUIA"/>
    <m/>
    <n v="3006093246"/>
    <n v="0"/>
    <m/>
    <m/>
    <m/>
    <s v="05/09/2025"/>
    <x v="1"/>
    <n v="2019"/>
    <s v="VOYAGE TRENDLINE MT 1600CC 2AB A"/>
    <s v="CFZT82806"/>
    <s v="9BWDB45U1KT039511"/>
    <s v="09201265"/>
    <s v="VOLKSWAGEN"/>
    <s v="VOLKSWAGEN VOYAGE "/>
    <n v="3.4430441269841267E-2"/>
    <n v="44100000"/>
    <s v="SURAMERICANA"/>
    <s v="AUTOMOVIL"/>
    <s v="PARTICULAR"/>
    <n v="0"/>
    <n v="29196938"/>
    <n v="1518382.46"/>
    <n v="1255951.6499999999"/>
    <s v=""/>
    <s v=""/>
    <s v=""/>
    <m/>
    <m/>
    <m/>
    <s v=""/>
    <s v=""/>
    <s v=""/>
    <m/>
    <m/>
    <m/>
    <m/>
    <m/>
    <m/>
    <m/>
    <m/>
    <m/>
    <n v="0.94837095011485639"/>
    <x v="0"/>
    <s v="COS"/>
  </r>
  <r>
    <s v="R1"/>
    <n v="43875309"/>
    <s v="F"/>
    <s v="DIANA"/>
    <s v="MILENA"/>
    <s v="GOMEZ"/>
    <s v="FLOREZ"/>
    <d v="1981-09-25T00:00:00"/>
    <s v="LKP304"/>
    <n v="5001"/>
    <s v="MEDELLIN"/>
    <n v="5"/>
    <s v="ANTIOQUIA"/>
    <m/>
    <n v="3196158116"/>
    <n v="0"/>
    <m/>
    <m/>
    <m/>
    <s v="04/09/2025"/>
    <x v="18"/>
    <n v="2023"/>
    <s v="SANDERO [2] [FL ZEN MT 1600CC 16V A"/>
    <s v="J759Q122207"/>
    <s v="9FB5SR0E5PM280448"/>
    <s v="08001207"/>
    <s v="RENAULT"/>
    <s v="RENAULT SANDERO "/>
    <n v="3.0552577459749555E-2"/>
    <n v="55900000"/>
    <s v="SURAMERICANA"/>
    <s v="AUTOMOVIL"/>
    <s v="PARTICULAR"/>
    <s v="dimigomez@hotmail.com"/>
    <n v="29190746"/>
    <n v="1707889.08"/>
    <n v="1415200.91"/>
    <s v=""/>
    <s v=""/>
    <s v=""/>
    <m/>
    <m/>
    <m/>
    <s v=""/>
    <s v=""/>
    <s v=""/>
    <m/>
    <m/>
    <m/>
    <m/>
    <m/>
    <m/>
    <m/>
    <m/>
    <m/>
    <n v="0.92080421829636705"/>
    <x v="0"/>
    <s v="COS"/>
  </r>
  <r>
    <s v="R1"/>
    <n v="4575000"/>
    <s v="M"/>
    <s v="LEONIDAS"/>
    <n v="0"/>
    <s v="GUEVARA"/>
    <s v="BAQUERO"/>
    <d v="1948-12-13T00:00:00"/>
    <s v="JRW867"/>
    <n v="66001"/>
    <s v="PEREIRA"/>
    <n v="66"/>
    <s v="RISARALDA"/>
    <m/>
    <n v="3216442166"/>
    <n v="3007437069"/>
    <m/>
    <m/>
    <m/>
    <s v="22/09/2025"/>
    <x v="25"/>
    <n v="2022"/>
    <s v="MARCH [FL] [2] SENSE MT 1600CC 6AB A"/>
    <s v="HR16373814V"/>
    <s v="3N1CK3CE9ZL413036"/>
    <s v="06401255"/>
    <s v="NISSAN"/>
    <s v="NISSAN MARCH "/>
    <n v="2.3102715105162524E-2"/>
    <n v="52300000"/>
    <s v="MAPFRE"/>
    <s v="AUTOMOVIL"/>
    <s v="PARTICULAR"/>
    <s v="LEOGB101@HOTMAIL.COM"/>
    <n v="159716063"/>
    <n v="1208272"/>
    <n v="995354.41"/>
    <s v=""/>
    <s v=""/>
    <s v=""/>
    <m/>
    <m/>
    <m/>
    <s v=""/>
    <s v=""/>
    <s v=""/>
    <m/>
    <m/>
    <m/>
    <m/>
    <m/>
    <m/>
    <m/>
    <m/>
    <m/>
    <n v="0.30055572952432852"/>
    <x v="0"/>
    <s v="COS"/>
  </r>
  <r>
    <s v="R1"/>
    <n v="24582295"/>
    <s v="F"/>
    <s v="LUZ"/>
    <s v="HELENA"/>
    <s v="GIL"/>
    <s v="BOTERO"/>
    <d v="1971-04-16T00:00:00"/>
    <s v="GFT377"/>
    <n v="0"/>
    <s v="CALARCA"/>
    <n v="63"/>
    <s v="QUINDIO"/>
    <m/>
    <n v="3188032254"/>
    <n v="0"/>
    <m/>
    <m/>
    <m/>
    <s v="20/09/2025"/>
    <x v="7"/>
    <n v="2020"/>
    <s v="PICANTO [3] X-LINE MT 1250 CC 2AB"/>
    <s v="G4LAKP114914"/>
    <s v="KNAB3512ALT633584"/>
    <s v="04601267"/>
    <s v="KIA"/>
    <s v="KIA PICANTO "/>
    <n v="3.1753418803418802E-2"/>
    <n v="46800000"/>
    <s v="SURAMERICANA"/>
    <s v="AUTOMOVIL"/>
    <s v="PARTICULAR"/>
    <s v="lucegilbo@hotmail.com"/>
    <n v="159836574"/>
    <n v="1486060"/>
    <n v="1228789.83"/>
    <s v=""/>
    <s v=""/>
    <s v=""/>
    <m/>
    <m/>
    <m/>
    <s v=""/>
    <s v=""/>
    <s v=""/>
    <m/>
    <m/>
    <m/>
    <m/>
    <m/>
    <m/>
    <m/>
    <m/>
    <m/>
    <n v="0.9436362198680085"/>
    <x v="0"/>
    <s v="COS"/>
  </r>
  <r>
    <s v="R1"/>
    <n v="73135638"/>
    <s v="M"/>
    <s v="EFREN"/>
    <s v="ALFONSO"/>
    <s v="SANCHEZ"/>
    <s v="VELASQUEZ"/>
    <d v="1966-05-11T00:00:00"/>
    <s v="EGO589"/>
    <n v="0"/>
    <s v="CARTAGENA"/>
    <n v="13"/>
    <s v="BOLIVAR"/>
    <m/>
    <n v="3215035227"/>
    <n v="0"/>
    <m/>
    <m/>
    <m/>
    <s v="30/09/2025"/>
    <x v="2"/>
    <n v="2019"/>
    <s v="STEPWAY [2] TREK INTENS AT 1600CC AA 16"/>
    <s v="2845Q018198"/>
    <s v="9FB5SR596KM571674"/>
    <s v="08001193"/>
    <s v="RENAULT"/>
    <s v="RENAULT STEPWAY "/>
    <n v="3.5325663900414937E-2"/>
    <n v="48200000"/>
    <s v="MAPFRE"/>
    <s v="AUTOMOVIL"/>
    <s v="PARTICULAR"/>
    <s v="efren.a.sanchez@hotmail.com"/>
    <n v="159838737"/>
    <n v="1702697"/>
    <n v="1410837.84"/>
    <s v=""/>
    <s v=""/>
    <s v=""/>
    <m/>
    <m/>
    <m/>
    <s v=""/>
    <s v=""/>
    <s v=""/>
    <m/>
    <m/>
    <m/>
    <m/>
    <m/>
    <m/>
    <m/>
    <m/>
    <m/>
    <n v="0.4604593718369081"/>
    <x v="0"/>
    <s v="COS"/>
  </r>
  <r>
    <s v="R1"/>
    <n v="52472672"/>
    <s v="F"/>
    <s v="DIANA"/>
    <s v="ELIZABETH"/>
    <s v="RODRIGUEZ"/>
    <s v="URREGO"/>
    <d v="1977-09-27T00:00:00"/>
    <s v="ELV714"/>
    <n v="0"/>
    <s v="BOGOTA"/>
    <n v="25"/>
    <s v="CUNDINAMARCA"/>
    <m/>
    <n v="3168679922"/>
    <n v="0"/>
    <m/>
    <m/>
    <m/>
    <s v="23/09/2025"/>
    <x v="19"/>
    <n v="2017"/>
    <s v="CRETA PREMIUM TP 1600CC 4X2 2"/>
    <s v="G4FGFU657257"/>
    <s v="MALC381CBHM057998"/>
    <s v="03206088"/>
    <s v="HYUNDAI"/>
    <s v="HYUNDAI CRETA "/>
    <n v="2.8055196581196581E-2"/>
    <n v="58500000"/>
    <s v="MAPFRE"/>
    <s v="CAMIONETAPASAJ"/>
    <s v="PARTICULAR"/>
    <n v="0"/>
    <n v="159715270"/>
    <n v="1641229"/>
    <n v="1359184.32"/>
    <s v=""/>
    <s v=""/>
    <s v=""/>
    <m/>
    <m/>
    <m/>
    <s v=""/>
    <s v=""/>
    <s v=""/>
    <m/>
    <m/>
    <m/>
    <m/>
    <m/>
    <m/>
    <m/>
    <m/>
    <m/>
    <n v="3.6663280083740202E-2"/>
    <x v="0"/>
    <s v="COS"/>
  </r>
  <r>
    <s v="R1"/>
    <n v="39775219"/>
    <s v="F"/>
    <s v="DIVA"/>
    <s v="MARIA GUADAL"/>
    <s v="RAMIREZ"/>
    <s v="LOPEZ"/>
    <d v="1967-07-08T00:00:00"/>
    <s v="KWX314"/>
    <n v="25377"/>
    <s v="LA CALERA"/>
    <n v="25"/>
    <s v="CUNDINAMARCA"/>
    <m/>
    <n v="3187810176"/>
    <n v="3218364840"/>
    <m/>
    <m/>
    <m/>
    <s v="19/09/2025"/>
    <x v="21"/>
    <n v="2022"/>
    <s v="SANDERO [2] [FL LIFE + MT 1600CC 16V A"/>
    <s v="J759Q105192"/>
    <s v="9FB5SR0E5NM193282"/>
    <s v="08001206"/>
    <s v="RENAULT"/>
    <s v="RENAULT SANDERO "/>
    <n v="3.2430812379110253E-2"/>
    <n v="51700000"/>
    <s v="HDI-LIBERTY"/>
    <s v="AUTOMOVIL"/>
    <s v="PARTICULAR"/>
    <s v="lupitaramirezlopez1@gmail.com"/>
    <n v="159769010"/>
    <n v="1676673"/>
    <n v="1388969.31"/>
    <s v=""/>
    <s v=""/>
    <s v=""/>
    <m/>
    <m/>
    <m/>
    <s v=""/>
    <s v=""/>
    <s v=""/>
    <m/>
    <m/>
    <m/>
    <m/>
    <m/>
    <m/>
    <m/>
    <m/>
    <m/>
    <n v="0.90415659008508265"/>
    <x v="0"/>
    <s v="COS"/>
  </r>
  <r>
    <s v="R1"/>
    <n v="42875924"/>
    <s v="F"/>
    <s v="LINA"/>
    <s v="MARIA"/>
    <s v="ARANGO"/>
    <s v="POSADA"/>
    <d v="1962-10-06T00:00:00"/>
    <s v="KRU587"/>
    <n v="5001"/>
    <s v="MEDELLIN"/>
    <n v="5"/>
    <s v="ANTIOQUIA"/>
    <m/>
    <n v="3136582908"/>
    <n v="0"/>
    <m/>
    <m/>
    <m/>
    <s v="07/09/2025"/>
    <x v="12"/>
    <n v="2021"/>
    <s v="4RUNNER [5] SR5 [FL] TP 4000CC 6AB"/>
    <s v="1GRC370903"/>
    <s v="JTEBU4JR3M5954781"/>
    <s v="09008205"/>
    <s v="TOYOTA"/>
    <s v="TOYOTA 4RUNNER "/>
    <n v="1.5169324019828751E-2"/>
    <n v="221900000"/>
    <s v="SURAMERICANA"/>
    <s v="CAMPERO"/>
    <s v="PARTICULAR"/>
    <s v="linamaa@live.com"/>
    <n v="159832060"/>
    <n v="3366073"/>
    <n v="2808632.81"/>
    <s v=""/>
    <s v=""/>
    <s v=""/>
    <m/>
    <m/>
    <m/>
    <s v=""/>
    <s v=""/>
    <s v=""/>
    <m/>
    <m/>
    <m/>
    <m/>
    <m/>
    <m/>
    <m/>
    <m/>
    <m/>
    <n v="0.25499518837154189"/>
    <x v="0"/>
    <s v="COS"/>
  </r>
  <r>
    <s v="R1"/>
    <n v="43722026"/>
    <s v="F"/>
    <s v="CLAUDIA"/>
    <s v="PATRICIA"/>
    <s v="MADRID"/>
    <s v="MADRID"/>
    <d v="1969-06-23T00:00:00"/>
    <s v="JIV784"/>
    <n v="5266"/>
    <s v="ENVIGADO"/>
    <n v="5"/>
    <s v="ANTIOQUIA"/>
    <m/>
    <n v="3136860506"/>
    <n v="0"/>
    <m/>
    <m/>
    <m/>
    <s v="30/09/2025"/>
    <x v="2"/>
    <n v="2017"/>
    <s v="CLIO III STYLE CA MT 1200CC AA DA"/>
    <s v="G728Q245949"/>
    <s v="9FBBB8305HM445148"/>
    <s v="08001166"/>
    <s v="RENAULT"/>
    <s v="RENAULT CLIO "/>
    <n v="4.3853508771929825E-2"/>
    <n v="34200000"/>
    <s v="BOLIVAR"/>
    <s v="AUTOMOVIL"/>
    <s v="PARTICULAR"/>
    <s v="2176madrid@gmail.com"/>
    <n v="159835579"/>
    <n v="1499790"/>
    <n v="1240327.42"/>
    <s v=""/>
    <s v=""/>
    <s v=""/>
    <m/>
    <m/>
    <m/>
    <s v=""/>
    <s v=""/>
    <s v=""/>
    <m/>
    <m/>
    <m/>
    <m/>
    <m/>
    <m/>
    <m/>
    <m/>
    <m/>
    <n v="0.93219414437172732"/>
    <x v="1"/>
    <s v="COS"/>
  </r>
  <r>
    <s v="R1"/>
    <n v="1113537345"/>
    <s v="F"/>
    <s v="CIELO"/>
    <s v="JULIETH"/>
    <s v="OSORIO"/>
    <s v="RODRIGUEZ"/>
    <d v="1997-08-15T00:00:00"/>
    <s v="KQK027"/>
    <n v="8141"/>
    <s v="CANDELARIA"/>
    <n v="8"/>
    <s v="ATLANTICO"/>
    <m/>
    <n v="3147980634"/>
    <n v="0"/>
    <m/>
    <m/>
    <m/>
    <s v="23/09/2025"/>
    <x v="19"/>
    <n v="2022"/>
    <s v="3 [4] TOURING TP 2000CC 7AB"/>
    <s v="PE40722940"/>
    <s v="3MZBP2S7ANM105636"/>
    <s v="05601183"/>
    <s v="MAZDA"/>
    <s v="MAZDA 3 "/>
    <n v="4.4999079254079255E-2"/>
    <n v="85800000"/>
    <s v="ALLIANZ"/>
    <s v="AUTOMOVIL"/>
    <s v="PARTICULAR"/>
    <s v="cielomakeuphouse@gmail.com"/>
    <n v="159835423"/>
    <n v="3860921"/>
    <n v="3224471.69"/>
    <s v=""/>
    <s v=""/>
    <s v=""/>
    <m/>
    <m/>
    <m/>
    <s v=""/>
    <s v=""/>
    <s v=""/>
    <m/>
    <m/>
    <m/>
    <m/>
    <m/>
    <m/>
    <m/>
    <m/>
    <m/>
    <n v="0.31116148962286527"/>
    <x v="1"/>
    <s v="COS"/>
  </r>
  <r>
    <s v="R1"/>
    <n v="21424180"/>
    <s v="F"/>
    <s v="DORA"/>
    <s v="LUZ"/>
    <s v="GARCIA"/>
    <s v="GIRALDO"/>
    <d v="1976-02-26T00:00:00"/>
    <s v="NVZ185"/>
    <n v="5001"/>
    <s v="MEDELLIN"/>
    <n v="5"/>
    <s v="ANTIOQUIA"/>
    <m/>
    <n v="3007859894"/>
    <n v="3002125735"/>
    <m/>
    <m/>
    <m/>
    <s v="26/09/2025"/>
    <x v="6"/>
    <n v="2024"/>
    <s v="HILUX [8] [2 FL 2.8L TP 2800CC TD 7A"/>
    <s v="1GD1562548"/>
    <s v="8AJBA3CD4R7917922"/>
    <s v="09021086"/>
    <s v="TOYOTA"/>
    <s v="TOYOTA HILUX "/>
    <n v="2.3689244462025316E-2"/>
    <n v="252800000"/>
    <s v="MAPFRE"/>
    <s v="PICKUPDOBLECAB"/>
    <s v="PARTICULAR"/>
    <n v="0"/>
    <n v="159830579"/>
    <n v="5988641"/>
    <n v="5012471.13"/>
    <s v=""/>
    <s v=""/>
    <s v=""/>
    <m/>
    <m/>
    <m/>
    <s v=""/>
    <s v=""/>
    <s v=""/>
    <m/>
    <m/>
    <m/>
    <m/>
    <m/>
    <m/>
    <m/>
    <m/>
    <m/>
    <n v="0.15352464862326698"/>
    <x v="3"/>
    <s v="COS"/>
  </r>
  <r>
    <s v="R1"/>
    <n v="94411323"/>
    <s v="M"/>
    <s v="CESAR"/>
    <s v="AUGUSTO"/>
    <s v="SALAZAR"/>
    <s v="SARRIA"/>
    <d v="1974-06-09T00:00:00"/>
    <s v="LKZ631"/>
    <n v="76001"/>
    <s v="CALI"/>
    <n v="76"/>
    <s v="VALLE DEL CAUCA"/>
    <m/>
    <n v="3154188049"/>
    <n v="3182681166"/>
    <m/>
    <m/>
    <m/>
    <s v="29/09/2025"/>
    <x v="11"/>
    <n v="2022"/>
    <s v="VOYAGE COMFORTLINE MT 1600CC 2AB A"/>
    <s v="CFZV39575"/>
    <s v="9BWDB45U1NT127690"/>
    <s v="09201266"/>
    <s v="VOLKSWAGEN"/>
    <s v="VOLKSWAGEN VOYAGE "/>
    <n v="3.1025E-2"/>
    <n v="56200000"/>
    <s v="SURAMERICANA"/>
    <s v="AUTOMOVIL"/>
    <s v="PARTICULAR"/>
    <s v="cesar2a@hotmail.com"/>
    <n v="159838017"/>
    <n v="1743605"/>
    <n v="1445214.12"/>
    <s v=""/>
    <s v=""/>
    <s v=""/>
    <m/>
    <m/>
    <m/>
    <s v=""/>
    <s v=""/>
    <s v=""/>
    <m/>
    <m/>
    <m/>
    <m/>
    <m/>
    <m/>
    <m/>
    <m/>
    <m/>
    <n v="0.34313523325026374"/>
    <x v="0"/>
    <s v="COS"/>
  </r>
  <r>
    <s v="R1"/>
    <n v="1136879286"/>
    <s v="F"/>
    <s v="PAOLA"/>
    <s v="ANDREA"/>
    <s v="GRAJALES"/>
    <s v="HERNANDEZ"/>
    <d v="1986-11-23T00:00:00"/>
    <s v="MPY910"/>
    <n v="0"/>
    <s v="BOGOTA"/>
    <n v="25"/>
    <s v="CUNDINAMARCA"/>
    <m/>
    <n v="3102079579"/>
    <n v="3102070579"/>
    <m/>
    <m/>
    <m/>
    <s v="18/09/2025"/>
    <x v="26"/>
    <n v="2013"/>
    <s v="JETTA [5] TRENDLINE TP 2000CC CT FE"/>
    <s v="CBP359121"/>
    <s v="3VWDV49M8DM001297"/>
    <s v="09201121"/>
    <s v="VOLKSWAGEN"/>
    <s v="VOLKSWAGEN JETTA "/>
    <n v="3.3223727034120736E-2"/>
    <n v="38100000"/>
    <s v="MAPFRE"/>
    <s v="AUTOMOVIL"/>
    <s v="PARTICULAR"/>
    <n v="0"/>
    <n v="159732088"/>
    <n v="1265824"/>
    <n v="1043717.77"/>
    <s v=""/>
    <s v=""/>
    <s v=""/>
    <m/>
    <m/>
    <m/>
    <s v=""/>
    <s v=""/>
    <s v=""/>
    <m/>
    <m/>
    <m/>
    <m/>
    <m/>
    <m/>
    <m/>
    <m/>
    <m/>
    <n v="0.21536500927655866"/>
    <x v="0"/>
    <s v="COS"/>
  </r>
  <r>
    <s v="R1"/>
    <n v="68296774"/>
    <s v="F"/>
    <s v="MAYRA"/>
    <s v="ANDREA"/>
    <s v="BONILLA"/>
    <s v="JIMENEZ"/>
    <d v="1981-07-24T00:00:00"/>
    <s v="JLL783"/>
    <n v="54874"/>
    <s v="VILLA DEL ROSARIO"/>
    <n v="54"/>
    <s v="NORTE DE SANTANDER"/>
    <m/>
    <n v="3134417575"/>
    <n v="0"/>
    <m/>
    <m/>
    <m/>
    <s v="26/09/2025"/>
    <x v="6"/>
    <n v="2021"/>
    <s v="3 [4] TOURING TP 2000CC 7AB"/>
    <s v="PE40670176"/>
    <s v="3MZBP2S7AMM102890"/>
    <s v="05601183"/>
    <s v="MAZDA"/>
    <s v="MAZDA 3 "/>
    <n v="5.5291189591078066E-2"/>
    <n v="80700000"/>
    <s v="PREVISORA"/>
    <s v="AUTOMOVIL"/>
    <s v="PARTICULAR"/>
    <s v="mayandrebj@gmail.com"/>
    <n v="159950194"/>
    <n v="4461999"/>
    <n v="3729579.09"/>
    <s v=""/>
    <s v=""/>
    <s v=""/>
    <m/>
    <m/>
    <m/>
    <s v=""/>
    <s v=""/>
    <s v=""/>
    <m/>
    <m/>
    <m/>
    <m/>
    <m/>
    <m/>
    <m/>
    <m/>
    <m/>
    <n v="0.44299125699092068"/>
    <x v="1"/>
    <s v="COS"/>
  </r>
  <r>
    <s v="R1"/>
    <n v="1098774128"/>
    <s v="F"/>
    <s v="DANIELA"/>
    <s v="ANDREA"/>
    <s v="GOMEZ"/>
    <s v="DURAN"/>
    <d v="1995-09-08T00:00:00"/>
    <s v="LTN781"/>
    <n v="0"/>
    <s v="GIRON"/>
    <n v="68"/>
    <s v="SANTANDER"/>
    <m/>
    <n v="3165119111"/>
    <n v="0"/>
    <m/>
    <m/>
    <m/>
    <s v="17/09/2025"/>
    <x v="5"/>
    <n v="2023"/>
    <s v="SWIFT [4] DZIRE TP 1200CC 4P 2A"/>
    <s v="K12MP1411362"/>
    <s v="MBHZF63S1PG282196"/>
    <s v="08801053"/>
    <s v="SUZUKI"/>
    <s v="SUZUKI SWIFT "/>
    <n v="5.1053956834532371E-2"/>
    <n v="55600000"/>
    <s v="ALLIANZ"/>
    <s v="AUTOMOVIL"/>
    <s v="PARTICULAR"/>
    <s v="daniela.0895@hotmail.com"/>
    <n v="159745358"/>
    <n v="2838600"/>
    <n v="2365378.08"/>
    <s v=""/>
    <s v=""/>
    <s v=""/>
    <m/>
    <m/>
    <m/>
    <s v=""/>
    <s v=""/>
    <s v=""/>
    <m/>
    <m/>
    <m/>
    <m/>
    <m/>
    <m/>
    <m/>
    <m/>
    <m/>
    <n v="0.5188718354021512"/>
    <x v="1"/>
    <s v="COS"/>
  </r>
  <r>
    <s v="R1"/>
    <n v="79777696"/>
    <s v="M"/>
    <s v="DAVID"/>
    <s v="EDUARDO"/>
    <s v="VILLALBA"/>
    <s v="ESCOBAR"/>
    <d v="1975-12-02T00:00:00"/>
    <s v="JXR819"/>
    <n v="0"/>
    <s v="BOGOTA"/>
    <n v="25"/>
    <s v="CUNDINAMARCA"/>
    <m/>
    <n v="3153366479"/>
    <n v="3164493074"/>
    <m/>
    <m/>
    <m/>
    <s v="23/09/2025"/>
    <x v="19"/>
    <n v="2022"/>
    <s v="Q5 [2] SPORTBACK 45 TF TP 2000CC T CT"/>
    <s v="DGK010645"/>
    <s v="WAUZZZFY8N2003977"/>
    <s v="00608022"/>
    <s v="AUDI"/>
    <s v="AUDI Q5 "/>
    <n v="1.4592985668449196E-2"/>
    <n v="187000000"/>
    <s v="ALLIANZ"/>
    <s v="CAMPERO"/>
    <s v="PARTICULAR"/>
    <s v="davidv_col@yahoo.es"/>
    <n v="29209160"/>
    <n v="2728888.3199999998"/>
    <n v="2273183.46"/>
    <s v=""/>
    <s v=""/>
    <s v=""/>
    <m/>
    <m/>
    <m/>
    <s v=""/>
    <s v=""/>
    <s v=""/>
    <m/>
    <m/>
    <m/>
    <m/>
    <m/>
    <m/>
    <m/>
    <m/>
    <m/>
    <n v="0.97241503073783264"/>
    <x v="2"/>
    <s v="COS"/>
  </r>
  <r>
    <s v="R1"/>
    <n v="43203262"/>
    <s v="F"/>
    <s v="SORAYDA"/>
    <s v="MARIA"/>
    <s v="QUIROZ"/>
    <s v="MACIAS"/>
    <d v="1980-05-10T00:00:00"/>
    <s v="GTY286"/>
    <n v="5001"/>
    <s v="MEDELLIN"/>
    <n v="5"/>
    <s v="ANTIOQUIA"/>
    <m/>
    <n v="3128134520"/>
    <n v="0"/>
    <m/>
    <m/>
    <m/>
    <s v="19/09/2025"/>
    <x v="21"/>
    <n v="2021"/>
    <s v="DUSTER [FL] DYNAMIQUE/INTEN MT 2000CC 4X2"/>
    <s v="E412C203170"/>
    <s v="9FBHSR5B6MM643587"/>
    <s v="08006052"/>
    <s v="RENAULT"/>
    <s v="RENAULT DUSTER "/>
    <n v="3.1398709677419354E-2"/>
    <n v="68200000"/>
    <s v="HDI-LIBERTY"/>
    <s v="CAMIONETAPASAJ"/>
    <s v="PARTICULAR"/>
    <s v="sory1231@hotmail.com"/>
    <n v="159814291"/>
    <n v="2141392"/>
    <n v="1779489.02"/>
    <s v=""/>
    <s v=""/>
    <s v=""/>
    <m/>
    <m/>
    <m/>
    <s v=""/>
    <s v=""/>
    <s v=""/>
    <m/>
    <m/>
    <m/>
    <m/>
    <m/>
    <m/>
    <m/>
    <m/>
    <m/>
    <n v="0.11866173202665919"/>
    <x v="1"/>
    <s v="COS"/>
  </r>
  <r>
    <s v="R1"/>
    <n v="79402965"/>
    <s v="M"/>
    <s v="EDILBERTO"/>
    <n v="0"/>
    <s v="RINCON"/>
    <s v="TAMAYO"/>
    <d v="1966-12-22T00:00:00"/>
    <s v="ZZT065"/>
    <n v="0"/>
    <s v="BOGOTA"/>
    <n v="25"/>
    <s v="CUNDINAMARCA"/>
    <m/>
    <n v="3158837727"/>
    <n v="0"/>
    <m/>
    <m/>
    <m/>
    <s v="03/09/2025"/>
    <x v="4"/>
    <n v="2014"/>
    <s v="GRAND CHEROKEE LIMITED TP 5700CC CT 4X"/>
    <s v="1C4RJFBG6EC422751"/>
    <s v="1C4RJFBG6EC422751"/>
    <s v="04208110"/>
    <s v="JEEP"/>
    <s v="JEEP GRAND "/>
    <n v="2.3302298578199054E-2"/>
    <n v="84400000"/>
    <s v="ALLIANZ"/>
    <s v="CAMPERO"/>
    <s v="PARTICULAR"/>
    <s v="edilberto.rincon@mandde.com.co"/>
    <n v="159824219"/>
    <n v="1966714"/>
    <n v="1632701.14"/>
    <s v=""/>
    <s v=""/>
    <s v=""/>
    <m/>
    <m/>
    <m/>
    <s v=""/>
    <s v=""/>
    <s v=""/>
    <m/>
    <m/>
    <m/>
    <m/>
    <m/>
    <m/>
    <m/>
    <m/>
    <m/>
    <n v="0.68642533513955351"/>
    <x v="0"/>
    <s v="COS"/>
  </r>
  <r>
    <s v="R1"/>
    <n v="50916305"/>
    <s v="F"/>
    <s v="SUHAYR"/>
    <s v="DEL CARMEN"/>
    <s v="PATERNINA"/>
    <s v="GONZALEZ"/>
    <d v="1977-09-05T00:00:00"/>
    <s v="IUQ564"/>
    <n v="0"/>
    <s v="MONTERIA"/>
    <n v="0"/>
    <s v="CÃ“RDOBA"/>
    <m/>
    <n v="3006052048"/>
    <n v="3126370901"/>
    <m/>
    <m/>
    <m/>
    <s v="15/09/2025"/>
    <x v="15"/>
    <n v="2016"/>
    <s v="SAIL LTZ MT 1400CC 4P AA"/>
    <s v="LCU153280422"/>
    <s v="9GASA52M9GB047362"/>
    <s v="01601256"/>
    <s v="CHEVROLET"/>
    <s v="CHEVROLET SAIL "/>
    <n v="5.3784950495049506E-2"/>
    <n v="30300000"/>
    <s v="ALLIANZ"/>
    <s v="AUTOMOVIL"/>
    <s v="PARTICULAR"/>
    <s v="manemartinez1996@gmail.com"/>
    <n v="159820900"/>
    <n v="1629684"/>
    <n v="1349482.56"/>
    <s v=""/>
    <s v=""/>
    <s v=""/>
    <m/>
    <m/>
    <m/>
    <s v=""/>
    <s v=""/>
    <s v=""/>
    <m/>
    <m/>
    <m/>
    <m/>
    <m/>
    <m/>
    <m/>
    <m/>
    <m/>
    <n v="8.4896239451076827E-2"/>
    <x v="1"/>
    <s v="COS"/>
  </r>
  <r>
    <s v="R1"/>
    <n v="79517634"/>
    <s v="M"/>
    <s v="EUTIMIO"/>
    <n v="0"/>
    <s v="SUAREZ"/>
    <s v="FARFAN"/>
    <d v="1969-06-28T00:00:00"/>
    <s v="MAU302"/>
    <n v="0"/>
    <s v="BOGOTA"/>
    <n v="25"/>
    <s v="CUNDINAMARCA"/>
    <m/>
    <n v="3114832364"/>
    <n v="0"/>
    <m/>
    <m/>
    <m/>
    <s v="30/09/2025"/>
    <x v="2"/>
    <n v="2012"/>
    <s v="SPARK [3] GT [M300] MT 1200CC 5P FE"/>
    <s v="B12D1647564KC3"/>
    <s v="9GAMF48D7CB067454"/>
    <s v="01601240"/>
    <s v="CHEVROLET"/>
    <s v="CHEVROLET SPARK "/>
    <n v="4.4289155405405407E-2"/>
    <n v="29600000"/>
    <s v="BOLIVAR"/>
    <s v="AUTOMOVIL"/>
    <s v="PARTICULAR"/>
    <s v="eutimiosuarezf@hotmail.com"/>
    <n v="159902278"/>
    <n v="1310959"/>
    <n v="1081646.1200000001"/>
    <s v=""/>
    <s v=""/>
    <s v=""/>
    <m/>
    <m/>
    <m/>
    <s v=""/>
    <s v=""/>
    <s v=""/>
    <m/>
    <m/>
    <m/>
    <m/>
    <m/>
    <m/>
    <m/>
    <m/>
    <m/>
    <n v="0.30749796035176469"/>
    <x v="1"/>
    <s v="COS"/>
  </r>
  <r>
    <s v="R1"/>
    <n v="45523561"/>
    <s v="F"/>
    <s v="BERLY"/>
    <n v="0"/>
    <s v="AHUMEDO"/>
    <s v="FLOREZ"/>
    <d v="1980-07-18T00:00:00"/>
    <s v="UGL607"/>
    <n v="0"/>
    <s v="CARTAGENA"/>
    <n v="13"/>
    <s v="BOLIVAR"/>
    <m/>
    <n v="3107331877"/>
    <n v="0"/>
    <m/>
    <m/>
    <m/>
    <s v="30/09/2025"/>
    <x v="2"/>
    <n v="2017"/>
    <s v="SAIL LTZ MT 1400CC 4P AA"/>
    <s v="LCU162924436"/>
    <s v="9GASA52M3HB037508"/>
    <s v="01601256"/>
    <s v="CHEVROLET"/>
    <s v="CHEVROLET SAIL "/>
    <n v="6.8122707692307688E-2"/>
    <n v="32500000"/>
    <s v="BOLIVAR"/>
    <s v="AUTOMOVIL"/>
    <s v="PARTICULAR"/>
    <s v="Berlyahumedo@hotmail.com"/>
    <n v="159717900"/>
    <n v="2213988"/>
    <n v="1840493.81"/>
    <s v=""/>
    <s v=""/>
    <s v=""/>
    <m/>
    <m/>
    <m/>
    <s v=""/>
    <s v=""/>
    <s v=""/>
    <m/>
    <m/>
    <m/>
    <m/>
    <m/>
    <m/>
    <m/>
    <m/>
    <m/>
    <n v="0.35728966752765079"/>
    <x v="1"/>
    <s v="COS"/>
  </r>
  <r>
    <s v="R1"/>
    <n v="52963169"/>
    <s v="F"/>
    <s v="YENNY"/>
    <s v="CAROLINA"/>
    <s v="ROA"/>
    <s v="NIÃ‘O"/>
    <d v="1983-03-05T00:00:00"/>
    <s v="FVS597"/>
    <n v="0"/>
    <s v="BOGOTA"/>
    <n v="25"/>
    <s v="CUNDINAMARCA"/>
    <m/>
    <n v="3107851286"/>
    <n v="0"/>
    <m/>
    <m/>
    <m/>
    <s v="27/09/2025"/>
    <x v="8"/>
    <n v="2019"/>
    <s v="EQUINOX [3] PREMIER TP 1500CC T 4X4"/>
    <s v="CKS519152"/>
    <s v="3GNAX9EV3KS519152"/>
    <s v="01608059"/>
    <s v="CHEVROLET"/>
    <s v="CHEVROLET EQUINOX "/>
    <n v="1.759240418118467E-2"/>
    <n v="86100000"/>
    <s v="HDI-LIBERTY"/>
    <s v="CAMPERO"/>
    <s v="PARTICULAR"/>
    <s v="CARONIY@GMAIL.COM"/>
    <n v="159836602"/>
    <n v="1514706"/>
    <n v="1252862.3600000001"/>
    <s v=""/>
    <s v=""/>
    <s v=""/>
    <m/>
    <m/>
    <m/>
    <s v=""/>
    <s v=""/>
    <s v=""/>
    <m/>
    <m/>
    <m/>
    <m/>
    <m/>
    <m/>
    <m/>
    <m/>
    <m/>
    <n v="0.68045064948596745"/>
    <x v="0"/>
    <s v="COS"/>
  </r>
  <r>
    <s v="R1"/>
    <n v="16678928"/>
    <s v="M"/>
    <s v="GUSTAVO"/>
    <s v="ADOLFO"/>
    <s v="JARAMILLO"/>
    <s v="ORDÃ“Ã‘EZ"/>
    <d v="1961-12-01T00:00:00"/>
    <s v="IIT943"/>
    <n v="76001"/>
    <s v="CALI"/>
    <n v="76"/>
    <s v="VALLE DEL CAUCA"/>
    <m/>
    <n v="3154804353"/>
    <n v="0"/>
    <m/>
    <m/>
    <m/>
    <s v="27/09/2025"/>
    <x v="8"/>
    <n v="2016"/>
    <s v="TRACKER LS TP 1800CC"/>
    <s v="CGL901562"/>
    <s v="3GNCJ8EE7GL901562"/>
    <s v="01606223"/>
    <s v="CHEVROLET"/>
    <s v="CHEVROLET TRACKER "/>
    <n v="3.8537499305555556E-2"/>
    <n v="43200000"/>
    <s v="ALLIANZ"/>
    <s v="CAMIONETAPASAJ"/>
    <s v="PARTICULAR"/>
    <n v="0"/>
    <n v="29205168"/>
    <n v="1664819.97"/>
    <n v="1379008.38"/>
    <s v=""/>
    <s v=""/>
    <s v=""/>
    <m/>
    <m/>
    <m/>
    <s v=""/>
    <s v=""/>
    <s v=""/>
    <m/>
    <m/>
    <m/>
    <m/>
    <m/>
    <m/>
    <m/>
    <m/>
    <m/>
    <n v="0.62620282476932443"/>
    <x v="0"/>
    <s v="COS"/>
  </r>
  <r>
    <s v="R1"/>
    <n v="1067852371"/>
    <s v="M"/>
    <s v="LUIS"/>
    <s v="ANDRES"/>
    <s v="SALCEDO"/>
    <s v="YERENA"/>
    <d v="1987-05-18T00:00:00"/>
    <s v="KVQ837"/>
    <n v="0"/>
    <s v="MONTERIA"/>
    <n v="0"/>
    <s v="CÃ“RDOBA"/>
    <m/>
    <n v="3215467679"/>
    <n v="0"/>
    <m/>
    <m/>
    <m/>
    <s v="21/09/2025"/>
    <x v="20"/>
    <n v="2023"/>
    <s v="STEPWAY [2] [FL ZEN MT 1600CC 16V A"/>
    <s v="J759Q128756"/>
    <s v="9FB5SR0EGPM292611"/>
    <s v="08001208"/>
    <s v="RENAULT"/>
    <s v="RENAULT STEPWAY "/>
    <n v="3.399788961038961E-2"/>
    <n v="61600000"/>
    <s v="SURAMERICANA"/>
    <s v="AUTOMOVIL"/>
    <s v="PARTICULAR"/>
    <s v="DJLUCHOMEN1987@HOTMAIL.COM"/>
    <n v="159949371"/>
    <n v="2094270"/>
    <n v="1739890.39"/>
    <s v=""/>
    <s v=""/>
    <s v=""/>
    <m/>
    <m/>
    <m/>
    <s v=""/>
    <s v=""/>
    <s v=""/>
    <m/>
    <m/>
    <m/>
    <m/>
    <m/>
    <m/>
    <m/>
    <m/>
    <m/>
    <n v="4.9692168659186464E-2"/>
    <x v="1"/>
    <s v="COS"/>
  </r>
  <r>
    <s v="R1"/>
    <n v="63327196"/>
    <s v="F"/>
    <s v="GRACIELA"/>
    <n v="0"/>
    <s v="PRADA"/>
    <s v="OTERO"/>
    <d v="1966-07-23T00:00:00"/>
    <s v="NFM858"/>
    <n v="0"/>
    <s v="BARRANQUILLA"/>
    <n v="8"/>
    <s v="ATLANTICO"/>
    <m/>
    <n v="3155424942"/>
    <n v="0"/>
    <m/>
    <m/>
    <m/>
    <s v="08/09/2026"/>
    <x v="27"/>
    <n v="2023"/>
    <s v="YARIS CROSS XLS HYBRID TP 1500CC 8AB 4"/>
    <s v="M15ABK35696"/>
    <s v="JTDKBABBXPA232732"/>
    <s v="09006182"/>
    <s v="TOYOTA"/>
    <s v="TOYOTA YARIS "/>
    <n v="1.7152633361558003E-2"/>
    <n v="118100000"/>
    <s v="ALLIANZ"/>
    <s v="CAMIONETAPASAJ"/>
    <s v="PARTICULAR"/>
    <n v="0"/>
    <n v="159872666"/>
    <n v="2025726"/>
    <n v="1682290.97"/>
    <s v=""/>
    <s v=""/>
    <s v=""/>
    <m/>
    <m/>
    <m/>
    <s v=""/>
    <s v=""/>
    <s v=""/>
    <m/>
    <m/>
    <m/>
    <m/>
    <m/>
    <m/>
    <m/>
    <m/>
    <m/>
    <n v="0.96283698767657544"/>
    <x v="0"/>
    <s v="COS"/>
  </r>
  <r>
    <s v="R1"/>
    <n v="79842270"/>
    <s v="M"/>
    <s v="EDWIN"/>
    <n v="0"/>
    <s v="VALENCIA"/>
    <s v="URIBE"/>
    <d v="1977-01-11T00:00:00"/>
    <s v="IEL798"/>
    <n v="0"/>
    <s v="FUSAGASUGA"/>
    <n v="25"/>
    <s v="CUNDINAMARCA"/>
    <m/>
    <n v="3125468887"/>
    <n v="0"/>
    <m/>
    <m/>
    <m/>
    <s v="03/09/2025"/>
    <x v="4"/>
    <n v="2015"/>
    <s v="VERSA ADVANCE MT 1600CC 2AB A"/>
    <s v="HR16787033H"/>
    <s v="3N1CN7AD3ZK148029"/>
    <s v="06401190"/>
    <s v="NISSAN"/>
    <s v="NISSAN VERSA "/>
    <n v="3.4628460906515578E-2"/>
    <n v="35300000"/>
    <s v="MAPFRE"/>
    <s v="AUTOMOVIL"/>
    <s v="PARTICULAR"/>
    <s v="edwinvalenciauribe@gmail.com"/>
    <n v="29215502"/>
    <n v="1222384.67"/>
    <n v="1007214.01"/>
    <s v=""/>
    <s v=""/>
    <s v=""/>
    <m/>
    <m/>
    <m/>
    <s v=""/>
    <s v=""/>
    <s v=""/>
    <m/>
    <m/>
    <m/>
    <m/>
    <m/>
    <m/>
    <m/>
    <m/>
    <m/>
    <n v="0.72385605711623324"/>
    <x v="0"/>
    <s v="COS"/>
  </r>
  <r>
    <s v="R1"/>
    <n v="41376957"/>
    <s v="F"/>
    <s v="LEONOR"/>
    <n v="0"/>
    <s v="CASTIBLANCO"/>
    <s v="AREVALO"/>
    <d v="1946-06-24T00:00:00"/>
    <s v="ZZY368"/>
    <n v="0"/>
    <s v="BOGOTA"/>
    <n v="25"/>
    <s v="CUNDINAMARCA"/>
    <m/>
    <n v="3203408807"/>
    <n v="0"/>
    <m/>
    <m/>
    <m/>
    <s v="30/09/2025"/>
    <x v="2"/>
    <n v="2015"/>
    <s v="JETTA [5] EUROPA TP 2000CC"/>
    <s v="CBP582810"/>
    <s v="3VWDV49M4FM000800"/>
    <s v="09201179"/>
    <s v="VOLKSWAGEN"/>
    <s v="VOLKSWAGEN JETTA "/>
    <n v="3.0256950000000001E-2"/>
    <n v="40000000"/>
    <s v="HDI-LIBERTY"/>
    <s v="AUTOMOVIL"/>
    <s v="PARTICULAR"/>
    <s v="leocastib@gmail.com"/>
    <n v="159838004"/>
    <n v="1210278"/>
    <n v="997040.31"/>
    <s v=""/>
    <s v=""/>
    <s v=""/>
    <m/>
    <m/>
    <m/>
    <s v=""/>
    <s v=""/>
    <s v=""/>
    <m/>
    <m/>
    <m/>
    <m/>
    <m/>
    <m/>
    <m/>
    <m/>
    <m/>
    <n v="0.85162356983363496"/>
    <x v="0"/>
    <s v="COS"/>
  </r>
  <r>
    <s v="R1"/>
    <n v="43031470"/>
    <s v="F"/>
    <s v="MARTA"/>
    <s v="ELENA"/>
    <s v="FULLA"/>
    <s v="CASTAÃ‘EDA"/>
    <d v="1960-12-21T00:00:00"/>
    <s v="KHQ787"/>
    <n v="0"/>
    <s v="BOGOTA"/>
    <n v="25"/>
    <s v="CUNDINAMARCA"/>
    <m/>
    <n v="3137484011"/>
    <n v="0"/>
    <m/>
    <m/>
    <m/>
    <s v="19/09/2025"/>
    <x v="21"/>
    <n v="2011"/>
    <s v="COROLLA [11] XLi AT 1600CC [BRA]"/>
    <s v="G4FGDH421865"/>
    <s v="KNAJT811BE7618670"/>
    <s v="09001102"/>
    <s v="TOYOTA"/>
    <s v="TOYOTA COROLLA "/>
    <n v="3.480720221606648E-2"/>
    <n v="36100000"/>
    <s v="SURAMERICANA"/>
    <s v="AUTOMOVIL"/>
    <s v="PARTICULAR"/>
    <n v="0"/>
    <n v="159831793"/>
    <n v="1256540"/>
    <n v="1035916.22"/>
    <s v=""/>
    <s v=""/>
    <s v=""/>
    <m/>
    <m/>
    <m/>
    <s v=""/>
    <s v=""/>
    <s v=""/>
    <m/>
    <m/>
    <m/>
    <m/>
    <m/>
    <m/>
    <m/>
    <m/>
    <m/>
    <n v="0.2811160516502067"/>
    <x v="0"/>
    <s v="COS"/>
  </r>
  <r>
    <s v="R1"/>
    <n v="30314693"/>
    <s v="F"/>
    <s v="ANA"/>
    <s v="BEATRIZ"/>
    <s v="MONTES"/>
    <s v="HERNANDEZ"/>
    <d v="1969-05-21T00:00:00"/>
    <s v="DZW832"/>
    <n v="0"/>
    <s v="BOGOTA"/>
    <n v="25"/>
    <s v="CUNDINAMARCA"/>
    <m/>
    <n v="3188430206"/>
    <n v="3133559493"/>
    <m/>
    <m/>
    <m/>
    <s v="30/09/2025"/>
    <x v="2"/>
    <n v="2017"/>
    <s v="CLA 180 [C117] Essentia TP 1600CC T"/>
    <s v="27091031133428"/>
    <s v="WDD1173421N443439"/>
    <s v="05801317"/>
    <s v="MERCEDES BENZ"/>
    <s v="MERCEDES BENZ CLA "/>
    <n v="1.7839852272727271E-2"/>
    <n v="88000000"/>
    <s v="MAPFRE"/>
    <s v="AUTOMOVIL"/>
    <s v="PARTICULAR"/>
    <n v="0"/>
    <n v="159827866"/>
    <n v="1569907"/>
    <n v="1299249.27"/>
    <s v=""/>
    <s v=""/>
    <s v=""/>
    <m/>
    <m/>
    <m/>
    <s v=""/>
    <s v=""/>
    <s v=""/>
    <m/>
    <m/>
    <m/>
    <m/>
    <m/>
    <m/>
    <m/>
    <m/>
    <m/>
    <n v="0.9366894510780569"/>
    <x v="0"/>
    <s v="COS"/>
  </r>
  <r>
    <s v="R1"/>
    <n v="1045693137"/>
    <s v="F"/>
    <s v="KAROLL"/>
    <s v="PAOLA"/>
    <s v="VENCE"/>
    <s v="PLA"/>
    <d v="1990-09-25T00:00:00"/>
    <s v="LJN454"/>
    <n v="0"/>
    <s v="BARRANQUILLA"/>
    <n v="8"/>
    <s v="ATLANTICO"/>
    <m/>
    <n v="3142129663"/>
    <n v="3003163416"/>
    <m/>
    <m/>
    <m/>
    <s v="15/09/2025"/>
    <x v="15"/>
    <n v="2023"/>
    <s v="CAPTIVA [2] LT/LTZ TURBO TP 1500CC T 4X2"/>
    <s v="LJO18N33120089"/>
    <s v="LZWADAGA1PB009105"/>
    <s v="01606243"/>
    <s v="CHEVROLET"/>
    <s v="CHEVROLET CAPTIVA "/>
    <n v="4.297268548585486E-2"/>
    <n v="81300000"/>
    <s v="HDI-LIBERTY"/>
    <s v="CAMIONETAPASAJ"/>
    <s v="PARTICULAR"/>
    <s v="karollvence@gmail.com"/>
    <n v="29219086"/>
    <n v="3493679.33"/>
    <n v="2915864.98"/>
    <s v=""/>
    <s v=""/>
    <s v=""/>
    <m/>
    <m/>
    <m/>
    <s v=""/>
    <s v=""/>
    <s v=""/>
    <m/>
    <m/>
    <m/>
    <m/>
    <m/>
    <m/>
    <m/>
    <m/>
    <m/>
    <n v="0.95982786931661424"/>
    <x v="1"/>
    <s v="COS"/>
  </r>
  <r>
    <s v="R1"/>
    <n v="51973931"/>
    <s v="F"/>
    <s v="ELIANA"/>
    <s v="JACKELINE"/>
    <s v="TRASLAVIÃ‘A"/>
    <s v="DIAZ"/>
    <d v="1973-01-11T00:00:00"/>
    <s v="MBN978"/>
    <n v="0"/>
    <s v="BOGOTA"/>
    <n v="25"/>
    <s v="CUNDINAMARCA"/>
    <m/>
    <n v="3114522676"/>
    <n v="3054741155"/>
    <m/>
    <m/>
    <m/>
    <s v="19/09/2025"/>
    <x v="21"/>
    <n v="2012"/>
    <s v="LOGAN F.II ENTRY [FAMILIER MT 1400CC AA"/>
    <s v="A710UJ32876"/>
    <s v="9FBLSRACDCM017265"/>
    <s v="08001135"/>
    <s v="RENAULT"/>
    <s v="RENAULT LOGAN "/>
    <n v="5.000931174089069E-2"/>
    <n v="24700000"/>
    <s v="HDI-LIBERTY"/>
    <s v="AUTOMOVIL"/>
    <s v="PARTICULAR"/>
    <s v="abogadaelianatraslavina@gmail.com"/>
    <n v="159764267"/>
    <n v="1235230"/>
    <n v="1018008.56"/>
    <s v=""/>
    <s v=""/>
    <s v=""/>
    <m/>
    <m/>
    <m/>
    <s v=""/>
    <s v=""/>
    <s v=""/>
    <m/>
    <m/>
    <m/>
    <m/>
    <m/>
    <m/>
    <m/>
    <m/>
    <m/>
    <n v="0.33688979539184516"/>
    <x v="1"/>
    <s v="COS"/>
  </r>
  <r>
    <s v="R1"/>
    <n v="18603593"/>
    <s v="M"/>
    <s v="FERNELES"/>
    <n v="0"/>
    <s v="GOMEZ"/>
    <n v="0"/>
    <d v="1965-06-11T00:00:00"/>
    <s v="NTW778"/>
    <n v="5310"/>
    <s v="GOMEZ PLATA"/>
    <n v="5"/>
    <s v="ANTIOQUIA"/>
    <m/>
    <n v="3108961771"/>
    <n v="0"/>
    <m/>
    <m/>
    <m/>
    <s v="30/09/2025"/>
    <x v="2"/>
    <n v="2025"/>
    <s v="TRACKER [2] PREMIER TP 1200CC T CT"/>
    <s v="L4H240824214"/>
    <s v="8AGEP76C0SR101571"/>
    <s v="01606249"/>
    <s v="CHEVROLET"/>
    <s v="CHEVROLET TRACKER "/>
    <n v="1.881464537521815E-2"/>
    <n v="114600000"/>
    <s v="HDI-LIBERTY"/>
    <s v="CAMIONETAPASAJ"/>
    <s v="PARTICULAR"/>
    <s v="fernelesgomez2016@gmail.com"/>
    <n v="29220706"/>
    <n v="2156158.36"/>
    <n v="1791897.78"/>
    <s v=""/>
    <s v=""/>
    <s v=""/>
    <m/>
    <m/>
    <m/>
    <s v=""/>
    <s v=""/>
    <s v=""/>
    <m/>
    <m/>
    <m/>
    <m/>
    <m/>
    <m/>
    <m/>
    <m/>
    <m/>
    <n v="0.75708177696917989"/>
    <x v="0"/>
    <s v="COS"/>
  </r>
  <r>
    <s v="R1"/>
    <n v="51745979"/>
    <s v="F"/>
    <s v="BLANCA"/>
    <s v="MYRIAM"/>
    <s v="VARGAS"/>
    <s v="SUNCE"/>
    <d v="1964-11-14T00:00:00"/>
    <s v="KYN098"/>
    <n v="0"/>
    <s v="BOGOTA"/>
    <n v="25"/>
    <s v="CUNDINAMARCA"/>
    <m/>
    <n v="3103480400"/>
    <n v="0"/>
    <m/>
    <m/>
    <m/>
    <s v="18/09/2025"/>
    <x v="26"/>
    <n v="2023"/>
    <s v="COROLLA CROSS SE-G HYBRID TP 1800CC 7AB 4"/>
    <s v="2ZR2P96622"/>
    <s v="9BRKZAAG8P0632960"/>
    <s v="09006179"/>
    <s v="TOYOTA"/>
    <s v="TOYOTA COROLLA "/>
    <n v="2.3478824020016682E-2"/>
    <n v="119900000"/>
    <s v="MAPFRE"/>
    <s v="CAMIONETAPASAJ"/>
    <s v="PARTICULAR"/>
    <s v="bmvargas@saludcapital.gov.co"/>
    <n v="159777771"/>
    <n v="2815111"/>
    <n v="2345639.5099999998"/>
    <s v=""/>
    <s v=""/>
    <s v=""/>
    <m/>
    <m/>
    <m/>
    <s v=""/>
    <s v=""/>
    <s v=""/>
    <m/>
    <m/>
    <m/>
    <m/>
    <m/>
    <m/>
    <m/>
    <m/>
    <m/>
    <n v="0.82263651236458046"/>
    <x v="3"/>
    <s v="COS"/>
  </r>
  <r>
    <s v="R1"/>
    <n v="1035851852"/>
    <s v="F"/>
    <s v="DIANA"/>
    <s v="MARIA"/>
    <s v="GIL"/>
    <s v="RUA"/>
    <d v="1987-09-27T00:00:00"/>
    <s v="KFN386"/>
    <n v="5308"/>
    <s v="GIRARDOTA"/>
    <n v="5"/>
    <s v="ANTIOQUIA"/>
    <m/>
    <n v="3218380458"/>
    <n v="0"/>
    <m/>
    <m/>
    <m/>
    <s v="11/09/2025"/>
    <x v="23"/>
    <n v="2020"/>
    <s v="SPARK [4] GT LT MT 1200CC 5P AA"/>
    <s v="Z3190528HOAX0464"/>
    <s v="9GACE6CD8LB003604"/>
    <s v="01601324"/>
    <s v="CHEVROLET"/>
    <s v="CHEVROLET SPARK "/>
    <n v="4.5631243781094524E-2"/>
    <n v="40200000"/>
    <s v="ALLIANZ"/>
    <s v="AUTOMOVIL"/>
    <s v="PARTICULAR"/>
    <s v="dianagil0730@gmail.com"/>
    <n v="159944529"/>
    <n v="1834376"/>
    <n v="1521492.05"/>
    <s v=""/>
    <s v=""/>
    <s v=""/>
    <m/>
    <m/>
    <m/>
    <s v=""/>
    <s v=""/>
    <s v=""/>
    <m/>
    <m/>
    <m/>
    <m/>
    <m/>
    <m/>
    <m/>
    <m/>
    <m/>
    <n v="0.73360583070744556"/>
    <x v="1"/>
    <s v="COS"/>
  </r>
  <r>
    <s v="R1"/>
    <n v="78078527"/>
    <s v="M"/>
    <s v="JAIRO"/>
    <s v="ALBERTO"/>
    <s v="RAMOS"/>
    <s v="DORIA"/>
    <d v="1984-03-23T00:00:00"/>
    <s v="JOR296"/>
    <n v="5001"/>
    <s v="MEDELLIN"/>
    <n v="5"/>
    <s v="ANTIOQUIA"/>
    <m/>
    <n v="3113072948"/>
    <n v="0"/>
    <m/>
    <m/>
    <m/>
    <s v="19/09/2025"/>
    <x v="21"/>
    <n v="2020"/>
    <s v="VITARA GL AT 1600CC 2AB A"/>
    <s v="M16A2332285"/>
    <s v="TSMYD21S7LM766034"/>
    <s v="08806018"/>
    <s v="SUZUKI"/>
    <s v="SUZUKI VITARA "/>
    <n v="3.2436176911544226E-2"/>
    <n v="66700000"/>
    <s v="ALLIANZ"/>
    <s v="CAMIONETAPASAJ"/>
    <s v="PARTICULAR"/>
    <s v="jramosdoria@gmail.com"/>
    <n v="159825859"/>
    <n v="2163493"/>
    <n v="1798061.71"/>
    <s v=""/>
    <s v=""/>
    <s v=""/>
    <m/>
    <m/>
    <m/>
    <s v=""/>
    <s v=""/>
    <s v=""/>
    <m/>
    <m/>
    <m/>
    <m/>
    <m/>
    <m/>
    <m/>
    <m/>
    <m/>
    <n v="1.9714114834553098E-2"/>
    <x v="1"/>
    <s v="COS"/>
  </r>
  <r>
    <s v="R1"/>
    <n v="1136888205"/>
    <s v="M"/>
    <s v="OSCAR"/>
    <s v="FABIAN"/>
    <s v="HERNANDEZ"/>
    <s v="GOMEZ"/>
    <d v="1997-03-07T00:00:00"/>
    <s v="LYM387"/>
    <n v="0"/>
    <s v="BOGOTA"/>
    <n v="25"/>
    <s v="CUNDINAMARCA"/>
    <m/>
    <n v="3044094075"/>
    <n v="0"/>
    <m/>
    <m/>
    <m/>
    <s v="16/09/2025"/>
    <x v="24"/>
    <n v="2024"/>
    <s v="SWIFT [4] HYBRID MT 1200CC 5P 6A"/>
    <s v="K12C5839747"/>
    <s v="JS2ZC53S3R6404662"/>
    <s v="08801057"/>
    <s v="SUZUKI"/>
    <s v="SUZUKI SWIFT "/>
    <n v="2.4161051470588234E-2"/>
    <n v="68000000"/>
    <s v="HDI-LIBERTY"/>
    <s v="AUTOMOVIL"/>
    <s v="PARTICULAR"/>
    <s v="Oscarfh1011@gmail.com"/>
    <n v="29188777"/>
    <n v="1642951.5"/>
    <n v="1360631.51"/>
    <s v=""/>
    <s v=""/>
    <s v=""/>
    <m/>
    <m/>
    <m/>
    <s v=""/>
    <s v=""/>
    <s v=""/>
    <m/>
    <m/>
    <m/>
    <m/>
    <m/>
    <m/>
    <m/>
    <m/>
    <m/>
    <n v="0.8992565712095032"/>
    <x v="0"/>
    <s v="COS"/>
  </r>
  <r>
    <s v="R1"/>
    <n v="23926221"/>
    <s v="F"/>
    <s v="BLANCA"/>
    <s v="LILIA"/>
    <s v="LAGOS"/>
    <s v="LAGOS"/>
    <d v="1968-11-17T00:00:00"/>
    <s v="DZU143"/>
    <n v="0"/>
    <s v="BOGOTA"/>
    <n v="25"/>
    <s v="CUNDINAMARCA"/>
    <m/>
    <n v="3124816007"/>
    <n v="3002099256"/>
    <m/>
    <m/>
    <m/>
    <s v="18/09/2025"/>
    <x v="26"/>
    <n v="2017"/>
    <s v="ESCAPE [3] TITANIUM TP 2000CC 4X4"/>
    <s v="H1C39414"/>
    <s v="WF0CP6B97H1C39414"/>
    <s v="03008055"/>
    <s v="FORD"/>
    <s v="FORD ESCAPE "/>
    <n v="2.2070277392510402E-2"/>
    <n v="72100000"/>
    <s v="MAPFRE"/>
    <s v="CAMPERO"/>
    <s v="PARTICULAR"/>
    <s v="lacteoslalecherita@hotmail.com"/>
    <n v="159881800"/>
    <n v="1591267"/>
    <n v="1317199.28"/>
    <s v=""/>
    <s v=""/>
    <s v=""/>
    <m/>
    <m/>
    <m/>
    <s v=""/>
    <s v=""/>
    <s v=""/>
    <m/>
    <m/>
    <m/>
    <m/>
    <m/>
    <m/>
    <m/>
    <m/>
    <m/>
    <n v="0.83075430137887929"/>
    <x v="0"/>
    <s v="COS"/>
  </r>
  <r>
    <s v="R1"/>
    <n v="7217641"/>
    <s v="M"/>
    <s v="LUIS"/>
    <s v="FRANCISCO"/>
    <s v="HIGUERA"/>
    <s v="CAMARGO"/>
    <d v="1959-10-06T00:00:00"/>
    <s v="DMY390"/>
    <n v="0"/>
    <s v="BOGOTA"/>
    <n v="25"/>
    <s v="CUNDINAMARCA"/>
    <m/>
    <n v="3157414078"/>
    <n v="0"/>
    <m/>
    <m/>
    <m/>
    <s v="30/09/2025"/>
    <x v="2"/>
    <n v="2017"/>
    <s v="EXPLORER [5] [F LIMITED TP 3500CC 4X4"/>
    <s v="HGB02197"/>
    <s v="1FM5K8F82HGB02197"/>
    <s v="03008054"/>
    <s v="FORD"/>
    <s v="FORD EXPLORER "/>
    <n v="1.4748193426294822E-2"/>
    <n v="100400000"/>
    <s v="MAPFRE"/>
    <s v="CAMPERO"/>
    <s v="PARTICULAR"/>
    <s v="fhiguera@uniandes.edu.co"/>
    <n v="29214762"/>
    <n v="1480718.62"/>
    <n v="1224301.3600000001"/>
    <s v=""/>
    <s v=""/>
    <s v=""/>
    <m/>
    <m/>
    <m/>
    <s v=""/>
    <s v=""/>
    <s v=""/>
    <m/>
    <m/>
    <m/>
    <m/>
    <m/>
    <m/>
    <m/>
    <m/>
    <m/>
    <n v="0.16589690317295391"/>
    <x v="0"/>
    <s v="COS"/>
  </r>
  <r>
    <s v="R1"/>
    <n v="79473675"/>
    <s v="M"/>
    <s v="ALIRIO"/>
    <n v="0"/>
    <s v="MORALES"/>
    <s v="TRUJILLO"/>
    <d v="1968-09-28T00:00:00"/>
    <s v="JXQ802"/>
    <n v="0"/>
    <s v="BOGOTA"/>
    <n v="25"/>
    <s v="CUNDINAMARCA"/>
    <m/>
    <n v="3187729625"/>
    <n v="0"/>
    <m/>
    <m/>
    <m/>
    <s v="15/09/2025"/>
    <x v="15"/>
    <n v="2022"/>
    <s v="2 [2] [FL] GRAND TOURING L TP 1500CC 6AB T"/>
    <s v="P540616914"/>
    <s v="3MDDJ2SAANM307830"/>
    <s v="05601200"/>
    <s v="MAZDA"/>
    <s v="MAZDA 2 "/>
    <n v="1.8128124174372522E-2"/>
    <n v="75700000"/>
    <s v="ALLIANZ"/>
    <s v="AUTOMOVIL"/>
    <s v="PARTICULAR"/>
    <s v="aliriom68@hotmail.com"/>
    <n v="159714358"/>
    <n v="1372299"/>
    <n v="1133192.75"/>
    <s v=""/>
    <s v=""/>
    <s v=""/>
    <m/>
    <m/>
    <m/>
    <s v=""/>
    <s v=""/>
    <s v=""/>
    <m/>
    <m/>
    <m/>
    <m/>
    <m/>
    <m/>
    <m/>
    <m/>
    <m/>
    <n v="0.41946498783513353"/>
    <x v="0"/>
    <s v="COS"/>
  </r>
  <r>
    <s v="R1"/>
    <n v="70123558"/>
    <s v="M"/>
    <s v="CARLOS"/>
    <s v="ALBERTO"/>
    <s v="LOPEZ"/>
    <s v="MURILLO"/>
    <d v="1959-06-11T00:00:00"/>
    <s v="KJA111"/>
    <n v="5001"/>
    <s v="MEDELLIN"/>
    <n v="5"/>
    <s v="ANTIOQUIA"/>
    <m/>
    <n v="3162841107"/>
    <n v="3206727010"/>
    <m/>
    <m/>
    <m/>
    <s v="03/09/2025"/>
    <x v="4"/>
    <n v="2011"/>
    <s v="LOGAN F.II DYNAMIQUE MT 1600CC"/>
    <s v="F710Q067327"/>
    <s v="9FBLSRADBBM038166"/>
    <s v="08001137"/>
    <s v="RENAULT"/>
    <s v="RENAULT LOGAN "/>
    <n v="5.9554713656387669E-2"/>
    <n v="22700000"/>
    <s v="SURAMERICANA"/>
    <s v="AUTOMOVIL"/>
    <s v="PARTICULAR"/>
    <s v="carlosalopezm59@yahoo.es"/>
    <n v="159813711"/>
    <n v="1351892"/>
    <n v="1116043.3400000001"/>
    <s v=""/>
    <s v=""/>
    <s v=""/>
    <m/>
    <m/>
    <m/>
    <s v=""/>
    <s v=""/>
    <s v=""/>
    <m/>
    <m/>
    <m/>
    <m/>
    <m/>
    <m/>
    <m/>
    <m/>
    <m/>
    <n v="0.94555341179363706"/>
    <x v="1"/>
    <s v="COS"/>
  </r>
  <r>
    <s v="R1"/>
    <n v="52792068"/>
    <s v="F"/>
    <s v="DORIS"/>
    <s v="AMANDA"/>
    <s v="PEREZ"/>
    <s v="VANEGAS"/>
    <d v="1981-02-11T00:00:00"/>
    <s v="JXQ177"/>
    <n v="0"/>
    <s v="BOGOTA"/>
    <n v="25"/>
    <s v="CUNDINAMARCA"/>
    <m/>
    <n v="3118543761"/>
    <n v="0"/>
    <m/>
    <m/>
    <m/>
    <s v="08/09/2025"/>
    <x v="27"/>
    <n v="2022"/>
    <s v="STONIC ZENITH HYBRID MT 1000CC T 6AB"/>
    <s v="G3LFMP031510"/>
    <s v="KNAD6817AN6541453"/>
    <s v="04601302"/>
    <s v="KIA"/>
    <s v="KIA STONIC "/>
    <n v="3.3062581818181822E-2"/>
    <n v="82500000"/>
    <s v="ALLIANZ"/>
    <s v="AUTOMOVIL"/>
    <s v="PARTICULAR"/>
    <s v="amandaperezvanegas@gmail.com"/>
    <n v="159835867"/>
    <n v="2727663"/>
    <n v="2272153.84"/>
    <s v=""/>
    <s v=""/>
    <s v=""/>
    <m/>
    <m/>
    <m/>
    <s v=""/>
    <s v=""/>
    <s v=""/>
    <m/>
    <m/>
    <m/>
    <m/>
    <m/>
    <m/>
    <m/>
    <m/>
    <m/>
    <n v="0.15573755745221807"/>
    <x v="1"/>
    <s v="COS"/>
  </r>
  <r>
    <s v="R1"/>
    <n v="5123245"/>
    <s v="M"/>
    <s v="OSCAR"/>
    <s v="ANTONIO"/>
    <s v="DEL PORTILLO"/>
    <s v="OROZCO"/>
    <d v="1964-10-19T00:00:00"/>
    <s v="GLL803"/>
    <n v="0"/>
    <s v="BARRANQUILLA"/>
    <n v="8"/>
    <s v="ATLANTICO"/>
    <m/>
    <n v="3016895489"/>
    <n v="3126532324"/>
    <m/>
    <m/>
    <m/>
    <s v="09/09/2025"/>
    <x v="28"/>
    <n v="2020"/>
    <s v="RANGER [5] [FL] LIMITED TP 3200CC TD 4X"/>
    <s v="SA2QLJ159640"/>
    <s v="8AFAR23L2LJ159640"/>
    <s v="03021076"/>
    <s v="FORD"/>
    <s v="FORD RANGER "/>
    <n v="2.5322782485875706E-2"/>
    <n v="141600000"/>
    <s v="HDI-LIBERTY"/>
    <s v="PICKUPDOBLECAB"/>
    <s v="PARTICULAR"/>
    <s v="odelport2@gmail.com"/>
    <n v="159871373"/>
    <n v="3585706"/>
    <n v="2993198.04"/>
    <s v=""/>
    <s v=""/>
    <s v=""/>
    <m/>
    <m/>
    <m/>
    <s v=""/>
    <s v=""/>
    <s v=""/>
    <m/>
    <m/>
    <m/>
    <m/>
    <m/>
    <m/>
    <m/>
    <m/>
    <m/>
    <n v="0.72465804616797014"/>
    <x v="1"/>
    <s v="COS"/>
  </r>
  <r>
    <s v="R1"/>
    <n v="39623620"/>
    <s v="F"/>
    <s v="EMMA"/>
    <s v="CRISTINA"/>
    <s v="MALDONADO"/>
    <s v="MARTINEZ"/>
    <d v="1973-11-15T00:00:00"/>
    <s v="NXS797"/>
    <n v="76001"/>
    <s v="CALI"/>
    <n v="76"/>
    <s v="VALLE DEL CAUCA"/>
    <m/>
    <n v="3152774203"/>
    <n v="3184018568"/>
    <m/>
    <m/>
    <m/>
    <s v="03/09/2026"/>
    <x v="4"/>
    <n v="2024"/>
    <s v="GRAND VITARA GLX HYBRID MT 1500CC 6AB 4"/>
    <s v="K15CN7226209"/>
    <s v="MA3YKL1S8RT106705"/>
    <s v="08806032"/>
    <s v="SUZUKI"/>
    <s v="SUZUKI GRAND "/>
    <n v="2.2080371329879101E-2"/>
    <n v="115800000"/>
    <s v="BOLIVAR"/>
    <s v="CAMIONETAPASAJ"/>
    <s v="PARTICULAR"/>
    <s v="psyesicamacias@gmail.com"/>
    <n v="159838602"/>
    <n v="2556907"/>
    <n v="2128661.46"/>
    <s v=""/>
    <s v=""/>
    <s v=""/>
    <m/>
    <m/>
    <m/>
    <s v=""/>
    <s v=""/>
    <s v=""/>
    <m/>
    <m/>
    <m/>
    <m/>
    <m/>
    <m/>
    <m/>
    <m/>
    <m/>
    <n v="0.7021872906161799"/>
    <x v="3"/>
    <s v="COS"/>
  </r>
  <r>
    <s v="R1"/>
    <n v="31849013"/>
    <s v="F"/>
    <s v="EDITA"/>
    <s v="RENATE"/>
    <s v="MULLER"/>
    <s v="ARROYO"/>
    <d v="1960-09-16T00:00:00"/>
    <s v="GYN952"/>
    <n v="76001"/>
    <s v="CALI"/>
    <n v="76"/>
    <s v="VALLE DEL CAUCA"/>
    <m/>
    <n v="3154104298"/>
    <n v="0"/>
    <m/>
    <m/>
    <m/>
    <s v="12/09/2025"/>
    <x v="3"/>
    <n v="2020"/>
    <s v="BEAT LT MT 1200CC 4P AA"/>
    <s v="Z2192018L4AX0343"/>
    <s v="9GACE5CD9LB020079"/>
    <s v="01601321"/>
    <s v="CHEVROLET"/>
    <s v="CHEVROLET BEAT "/>
    <n v="5.2399378238341968E-2"/>
    <n v="38600000"/>
    <s v="MAPFRE"/>
    <s v="AUTOMOVIL"/>
    <s v="PARTICULAR"/>
    <s v="editamuller@gmail.com"/>
    <n v="159925818"/>
    <n v="2022616"/>
    <n v="1679677.04"/>
    <s v=""/>
    <s v=""/>
    <s v=""/>
    <m/>
    <m/>
    <m/>
    <s v=""/>
    <s v=""/>
    <s v=""/>
    <m/>
    <m/>
    <m/>
    <m/>
    <m/>
    <m/>
    <m/>
    <m/>
    <m/>
    <n v="0.69066460602365654"/>
    <x v="1"/>
    <s v="COS"/>
  </r>
  <r>
    <s v="R1"/>
    <n v="1088028658"/>
    <s v="F"/>
    <s v="VALERIA"/>
    <n v="0"/>
    <s v="JARAMILLO"/>
    <s v="ARCILA"/>
    <d v="1996-11-27T00:00:00"/>
    <s v="LXU827"/>
    <n v="0"/>
    <s v="LA UNION"/>
    <n v="76"/>
    <s v="VALLE DEL CAUCA"/>
    <m/>
    <n v="3127270448"/>
    <n v="0"/>
    <m/>
    <m/>
    <m/>
    <s v="07/09/2025"/>
    <x v="12"/>
    <n v="2023"/>
    <s v="ONIX [2] RS MT 1000CC 5P T"/>
    <s v="L4F223554510"/>
    <s v="9BGED48K0PG274590"/>
    <s v="01601339"/>
    <s v="CHEVROLET"/>
    <s v="CHEVROLET ONIX "/>
    <n v="6.207613268608414E-2"/>
    <n v="61800000"/>
    <s v="MAPFRE"/>
    <s v="AUTOMOVIL"/>
    <s v="PARTICULAR"/>
    <s v="valery-96@utp.edu.co"/>
    <n v="159759294"/>
    <n v="3836305"/>
    <n v="3203785.37"/>
    <s v=""/>
    <s v=""/>
    <s v=""/>
    <m/>
    <m/>
    <m/>
    <s v=""/>
    <s v=""/>
    <s v=""/>
    <m/>
    <m/>
    <m/>
    <m/>
    <m/>
    <m/>
    <m/>
    <m/>
    <m/>
    <n v="0.76402910183108763"/>
    <x v="1"/>
    <s v="COS"/>
  </r>
  <r>
    <s v="R1"/>
    <n v="30329613"/>
    <s v="F"/>
    <s v="ANA"/>
    <s v="MARIA"/>
    <s v="RIVILLAS"/>
    <s v="MUNERA"/>
    <d v="1973-07-04T00:00:00"/>
    <s v="DKV833"/>
    <n v="5001"/>
    <s v="MEDELLIN"/>
    <n v="5"/>
    <s v="ANTIOQUIA"/>
    <m/>
    <n v="3103791550"/>
    <n v="0"/>
    <m/>
    <m/>
    <m/>
    <s v="12/09/2025"/>
    <x v="3"/>
    <n v="2013"/>
    <s v="GOL [6] POWER MT 1600CC 5P AA"/>
    <s v="CFZM35962"/>
    <s v="9BWAB05U0DT286453"/>
    <s v="09201173"/>
    <s v="VOLKSWAGEN"/>
    <s v="VOLKSWAGEN GOL "/>
    <n v="4.8129689836065574E-2"/>
    <n v="30500000"/>
    <s v="HDI-LIBERTY"/>
    <s v="AUTOMOVIL"/>
    <s v="PARTICULAR"/>
    <s v="any_rivi@hotmail.com"/>
    <n v="29191212"/>
    <n v="1467955.54"/>
    <n v="1213576.08"/>
    <s v=""/>
    <s v=""/>
    <s v=""/>
    <m/>
    <m/>
    <m/>
    <s v=""/>
    <s v=""/>
    <s v=""/>
    <m/>
    <m/>
    <m/>
    <m/>
    <m/>
    <m/>
    <m/>
    <m/>
    <m/>
    <n v="0.51971683408685698"/>
    <x v="1"/>
    <s v="COS"/>
  </r>
  <r>
    <s v="R1"/>
    <n v="42975108"/>
    <s v="F"/>
    <s v="MARTHA"/>
    <s v="INES"/>
    <s v="GONZALEZ"/>
    <s v="LONDOÃ‘O"/>
    <d v="1955-11-03T00:00:00"/>
    <s v="HGY669"/>
    <n v="5001"/>
    <s v="MEDELLIN"/>
    <n v="5"/>
    <s v="ANTIOQUIA"/>
    <m/>
    <n v="3113262570"/>
    <n v="0"/>
    <m/>
    <m/>
    <m/>
    <s v="16/09/2025"/>
    <x v="24"/>
    <n v="2014"/>
    <s v="DUSTER DYNAMIQUE MT 2000CC 4X2"/>
    <s v="A402C024459"/>
    <s v="9FBHSRAJ6EM028869"/>
    <s v="08006034"/>
    <s v="RENAULT"/>
    <s v="RENAULT DUSTER "/>
    <n v="3.1149852941176472E-2"/>
    <n v="40800000"/>
    <s v="BOLIVAR"/>
    <s v="CAMIONETAPASAJ"/>
    <s v="PARTICULAR"/>
    <s v="tica5850@gmail.com"/>
    <n v="159947771"/>
    <n v="1270914"/>
    <n v="1047995.08"/>
    <s v=""/>
    <s v=""/>
    <s v=""/>
    <m/>
    <m/>
    <m/>
    <s v=""/>
    <s v=""/>
    <s v=""/>
    <m/>
    <m/>
    <m/>
    <m/>
    <m/>
    <m/>
    <m/>
    <m/>
    <m/>
    <n v="0.93208978055908642"/>
    <x v="0"/>
    <s v="COS"/>
  </r>
  <r>
    <s v="R1"/>
    <n v="93367393"/>
    <s v="M"/>
    <s v="CESAR"/>
    <s v="AUGUSTO"/>
    <s v="ROJAS"/>
    <s v="RODRIGUEZ"/>
    <d v="1966-08-21T00:00:00"/>
    <s v="JNK909"/>
    <n v="0"/>
    <s v="IBAGUE"/>
    <n v="73"/>
    <s v="TOLIMA"/>
    <m/>
    <n v="3153654986"/>
    <n v="0"/>
    <m/>
    <m/>
    <m/>
    <s v="15/09/2025"/>
    <x v="15"/>
    <n v="2020"/>
    <s v="HRV [FL] EXL 2WD TP 1800CC 4X2 6"/>
    <s v="R18ZB0705274"/>
    <s v="93HRV1850LK500134"/>
    <s v="03406042"/>
    <s v="HONDA"/>
    <s v="HONDA HRV "/>
    <n v="3.2609634408602151E-2"/>
    <n v="93000000"/>
    <s v="ALLIANZ"/>
    <s v="CAMIONETAPASAJ"/>
    <s v="PARTICULAR"/>
    <n v="0"/>
    <n v="159754683"/>
    <n v="3032696"/>
    <n v="2528483.98"/>
    <s v=""/>
    <s v=""/>
    <s v=""/>
    <m/>
    <m/>
    <m/>
    <s v=""/>
    <s v=""/>
    <s v=""/>
    <m/>
    <m/>
    <m/>
    <m/>
    <m/>
    <m/>
    <m/>
    <m/>
    <m/>
    <n v="0.42102807890229066"/>
    <x v="1"/>
    <s v="COS"/>
  </r>
  <r>
    <s v="R1"/>
    <n v="51844050"/>
    <s v="F"/>
    <s v="GLADYS"/>
    <s v="LEONOR"/>
    <s v="MARTINEZ"/>
    <s v="SANCHEZ"/>
    <d v="1966-11-11T00:00:00"/>
    <s v="IIW486"/>
    <n v="0"/>
    <s v="BOGOTA"/>
    <n v="25"/>
    <s v="CUNDINAMARCA"/>
    <m/>
    <n v="3134466438"/>
    <n v="0"/>
    <m/>
    <m/>
    <m/>
    <s v="06/09/2025"/>
    <x v="16"/>
    <n v="2016"/>
    <s v="SAIL LT MT 1400CC 4P AA"/>
    <s v="LCU143350205"/>
    <s v="9GASA52M1GB003436"/>
    <s v="01601255"/>
    <s v="CHEVROLET"/>
    <s v="CHEVROLET SAIL "/>
    <n v="4.6954966666666667E-2"/>
    <n v="30000000"/>
    <s v="HDI-LIBERTY"/>
    <s v="AUTOMOVIL"/>
    <s v="PARTICULAR"/>
    <s v="flacasanti@hoymail.com"/>
    <n v="159716180"/>
    <n v="1408649"/>
    <n v="1163738.3500000001"/>
    <s v=""/>
    <s v=""/>
    <s v=""/>
    <m/>
    <m/>
    <m/>
    <s v=""/>
    <s v=""/>
    <s v=""/>
    <m/>
    <m/>
    <m/>
    <m/>
    <m/>
    <m/>
    <m/>
    <m/>
    <m/>
    <n v="0.78487889862814064"/>
    <x v="1"/>
    <s v="COS"/>
  </r>
  <r>
    <s v="R1"/>
    <n v="6103974"/>
    <s v="M"/>
    <s v="HUGO"/>
    <s v="ARMANDO"/>
    <s v="MANBUSCAY"/>
    <n v="0"/>
    <d v="1979-11-24T00:00:00"/>
    <s v="IIR332"/>
    <n v="76001"/>
    <s v="CALI"/>
    <n v="76"/>
    <s v="VALLE DEL CAUCA"/>
    <m/>
    <n v="3153874792"/>
    <n v="3153374792"/>
    <m/>
    <m/>
    <m/>
    <s v="03/09/2025"/>
    <x v="4"/>
    <n v="2016"/>
    <s v="LOGAN F.II EXPRESSION MT 1600CC AA"/>
    <s v="F710Q182207"/>
    <s v="9FBLSRADBGM786930"/>
    <s v="08001136"/>
    <s v="RENAULT"/>
    <s v="RENAULT LOGAN "/>
    <n v="4.7188456591639873E-2"/>
    <n v="31100000"/>
    <s v="HDI-LIBERTY"/>
    <s v="AUTOMOVIL"/>
    <s v="PARTICULAR"/>
    <n v="0"/>
    <n v="159922908"/>
    <n v="1467561"/>
    <n v="1213244.76"/>
    <s v=""/>
    <s v=""/>
    <s v=""/>
    <m/>
    <m/>
    <m/>
    <s v=""/>
    <s v=""/>
    <s v=""/>
    <m/>
    <m/>
    <m/>
    <m/>
    <m/>
    <m/>
    <m/>
    <m/>
    <m/>
    <n v="4.6255283397485081E-2"/>
    <x v="1"/>
    <s v="COS"/>
  </r>
  <r>
    <s v="R1"/>
    <n v="30236665"/>
    <s v="F"/>
    <s v="DIANA"/>
    <s v="MARCELA"/>
    <s v="LONDOÃ‘O"/>
    <s v="MARTINEZ"/>
    <d v="1983-09-11T00:00:00"/>
    <s v="KNN674"/>
    <n v="0"/>
    <s v="BOGOTA"/>
    <n v="25"/>
    <s v="CUNDINAMARCA"/>
    <m/>
    <n v="3208553721"/>
    <n v="0"/>
    <m/>
    <m/>
    <m/>
    <s v="20/09/2025"/>
    <x v="7"/>
    <n v="2022"/>
    <s v="KICKS [FL] ADVANCE TP 1600CC R17"/>
    <s v="HR16322931V"/>
    <s v="3N8CP5HEXZL615701"/>
    <s v="06406142"/>
    <s v="NISSAN"/>
    <s v="NISSAN KICKS "/>
    <n v="3.5906461916461914E-2"/>
    <n v="81400000"/>
    <s v="SURAMERICANA"/>
    <s v="CAMIONETAPASAJ"/>
    <s v="PARTICULAR"/>
    <s v="mardialm@gmail.com"/>
    <n v="159721145"/>
    <n v="2922786"/>
    <n v="2436122.94"/>
    <s v=""/>
    <s v=""/>
    <s v=""/>
    <m/>
    <m/>
    <m/>
    <s v=""/>
    <s v=""/>
    <s v=""/>
    <m/>
    <m/>
    <m/>
    <m/>
    <m/>
    <m/>
    <m/>
    <m/>
    <m/>
    <n v="0.30837761792315621"/>
    <x v="1"/>
    <s v="COS"/>
  </r>
  <r>
    <s v="R1"/>
    <n v="79517335"/>
    <s v="M"/>
    <s v="GENIER"/>
    <n v="0"/>
    <s v="CORREA"/>
    <s v="CALLE"/>
    <d v="1960-11-18T00:00:00"/>
    <s v="KMN215"/>
    <n v="25754"/>
    <s v="SOACHA"/>
    <n v="25"/>
    <s v="CUNDINAMARCA"/>
    <m/>
    <n v="3103411131"/>
    <n v="0"/>
    <m/>
    <m/>
    <m/>
    <s v="10/09/2025"/>
    <x v="17"/>
    <n v="2016"/>
    <s v="VERSA [FL] ADVANCE MT 1600CC 2AB A"/>
    <s v="HR16874987H"/>
    <s v="3N1CN7AD9ZK151842"/>
    <s v="06401213"/>
    <s v="NISSAN"/>
    <s v="NISSAN VERSA "/>
    <n v="3.0923510101010101E-2"/>
    <n v="39600000"/>
    <s v="SURAMERICANA"/>
    <s v="AUTOMOVIL"/>
    <s v="PARTICULAR"/>
    <s v="heniercorrea@hotmail.com"/>
    <n v="159950030"/>
    <n v="1224571"/>
    <n v="1009051.41"/>
    <s v=""/>
    <s v=""/>
    <s v=""/>
    <m/>
    <m/>
    <m/>
    <s v=""/>
    <s v=""/>
    <s v=""/>
    <m/>
    <m/>
    <m/>
    <m/>
    <m/>
    <m/>
    <m/>
    <m/>
    <m/>
    <n v="0.72693422566664589"/>
    <x v="0"/>
    <s v="COS"/>
  </r>
  <r>
    <s v="R1"/>
    <n v="10218880"/>
    <s v="M"/>
    <s v="JORGE"/>
    <s v="IVAN"/>
    <s v="OSPINA"/>
    <s v="ALZATE"/>
    <d v="1950-06-06T00:00:00"/>
    <s v="GJX892"/>
    <n v="66001"/>
    <s v="PEREIRA"/>
    <n v="66"/>
    <s v="RISARALDA"/>
    <m/>
    <n v="3108326344"/>
    <n v="3183421419"/>
    <m/>
    <m/>
    <m/>
    <s v="17/09/2025"/>
    <x v="5"/>
    <n v="2020"/>
    <s v="4RUNNER [5] SR5 [FL] TP 4000CC 6AB"/>
    <s v="1GRC024480"/>
    <s v="JTEBU4JR1L5737079"/>
    <s v="09008205"/>
    <s v="TOYOTA"/>
    <s v="TOYOTA 4RUNNER "/>
    <n v="1.1888311688311688E-2"/>
    <n v="200200000"/>
    <s v="ALLIANZ"/>
    <s v="CAMPERO"/>
    <s v="PARTICULAR"/>
    <s v="jioa23@hotmail.com"/>
    <n v="159826948"/>
    <n v="2380040"/>
    <n v="1980033.91"/>
    <s v=""/>
    <s v=""/>
    <s v=""/>
    <m/>
    <m/>
    <m/>
    <s v=""/>
    <s v=""/>
    <s v=""/>
    <m/>
    <m/>
    <m/>
    <m/>
    <m/>
    <m/>
    <m/>
    <m/>
    <m/>
    <n v="0.44368753984810394"/>
    <x v="2"/>
    <s v="COS"/>
  </r>
  <r>
    <s v="R1"/>
    <n v="7555758"/>
    <s v="M"/>
    <s v="JESUS"/>
    <s v="ANIBAL"/>
    <s v="CARDONA"/>
    <s v="LONDOÃ‘O"/>
    <d v="1968-06-26T00:00:00"/>
    <s v="JJV524"/>
    <n v="0"/>
    <s v="CHINCHINA"/>
    <n v="17"/>
    <s v="CALDAS"/>
    <m/>
    <n v="3166944001"/>
    <n v="3113974096"/>
    <m/>
    <m/>
    <m/>
    <s v="02/09/2025"/>
    <x v="22"/>
    <n v="2018"/>
    <s v="SAIL LS MT 1400CC 4P AA"/>
    <s v="LCU170743050"/>
    <s v="9GASA58M8JB010771"/>
    <s v="01601312"/>
    <s v="CHEVROLET"/>
    <s v="CHEVROLET SAIL "/>
    <n v="3.8872323529411765E-2"/>
    <n v="34000000"/>
    <s v="MAPFRE"/>
    <s v="AUTOMOVIL"/>
    <s v="PARTICULAR"/>
    <s v="jesusanival@yahoo.com"/>
    <n v="159722256"/>
    <n v="1321659"/>
    <n v="1090638.1399999999"/>
    <s v=""/>
    <s v=""/>
    <s v=""/>
    <m/>
    <m/>
    <m/>
    <s v=""/>
    <s v=""/>
    <s v=""/>
    <m/>
    <m/>
    <m/>
    <m/>
    <m/>
    <m/>
    <m/>
    <m/>
    <m/>
    <n v="0.3804240554476751"/>
    <x v="0"/>
    <s v="COS"/>
  </r>
  <r>
    <s v="R1"/>
    <n v="10174825"/>
    <s v="M"/>
    <s v="OSCAR"/>
    <n v="0"/>
    <s v="MAHECHA"/>
    <s v="DONATO"/>
    <d v="1969-01-10T00:00:00"/>
    <s v="LPU272"/>
    <n v="17380"/>
    <s v="LA DORADA"/>
    <n v="17"/>
    <s v="CALDAS"/>
    <m/>
    <n v="3206679708"/>
    <n v="3202677001"/>
    <m/>
    <m/>
    <m/>
    <s v="26/09/2025"/>
    <x v="6"/>
    <n v="2024"/>
    <s v="SELTOS ZENITH AT 2000CC 6AB C"/>
    <s v="G4NHPH324506"/>
    <s v="KNAER81AER7511621"/>
    <s v="04606166"/>
    <s v="KIA"/>
    <s v="KIA SELTOS "/>
    <n v="1.5857067774936062E-2"/>
    <n v="117300000"/>
    <s v="ALLIANZ"/>
    <s v="CAMIONETAPASAJ"/>
    <s v="PARTICULAR"/>
    <s v="mariugb@hotmail.com"/>
    <n v="29188674"/>
    <n v="1860034.05"/>
    <n v="1543053.82"/>
    <s v=""/>
    <s v=""/>
    <s v=""/>
    <m/>
    <m/>
    <m/>
    <s v=""/>
    <s v=""/>
    <s v=""/>
    <m/>
    <m/>
    <m/>
    <m/>
    <m/>
    <m/>
    <m/>
    <m/>
    <m/>
    <n v="0.67925156130010678"/>
    <x v="0"/>
    <s v="COS"/>
  </r>
  <r>
    <s v="R1"/>
    <n v="1123998290"/>
    <s v="M"/>
    <s v="EUGENES"/>
    <s v="JOSE"/>
    <s v="MEDINA"/>
    <s v="QUINTERO"/>
    <d v="1986-08-12T00:00:00"/>
    <s v="NMS949"/>
    <n v="44430"/>
    <s v="MAICAO"/>
    <n v="44"/>
    <s v="LA GUAJIRA"/>
    <m/>
    <n v="3013644797"/>
    <n v="0"/>
    <m/>
    <m/>
    <m/>
    <s v="28/09/2025"/>
    <x v="14"/>
    <n v="2025"/>
    <s v="COROLLA CROSS [ SE-G HYBRID TP 1800CC 7AB 4"/>
    <s v="2ZR3A87465"/>
    <s v="9BRKZAAGXS0701401"/>
    <s v="09006197"/>
    <s v="TOYOTA"/>
    <s v="TOYOTA COROLLA "/>
    <n v="1.3891599139167862E-2"/>
    <n v="139400000"/>
    <s v="BOLIVAR"/>
    <s v="CAMIONETAPASAJ"/>
    <s v="PARTICULAR"/>
    <s v="chester4181@gmail.com"/>
    <n v="29219202"/>
    <n v="1936488.92"/>
    <n v="1607301.61"/>
    <s v=""/>
    <s v=""/>
    <s v=""/>
    <m/>
    <m/>
    <m/>
    <s v=""/>
    <s v=""/>
    <s v=""/>
    <m/>
    <m/>
    <m/>
    <m/>
    <m/>
    <m/>
    <m/>
    <m/>
    <m/>
    <n v="1.0936581636082909E-3"/>
    <x v="0"/>
    <s v="COS"/>
  </r>
  <r>
    <s v="R1"/>
    <n v="1144081050"/>
    <s v="F"/>
    <s v="DANIELA"/>
    <n v="0"/>
    <s v="CASTILLO"/>
    <s v="GRISALES"/>
    <d v="1995-06-04T00:00:00"/>
    <s v="HYR833"/>
    <n v="76001"/>
    <s v="CALI"/>
    <n v="76"/>
    <s v="VALLE DEL CAUCA"/>
    <m/>
    <n v="3153018023"/>
    <n v="3148718783"/>
    <m/>
    <m/>
    <m/>
    <s v="21/09/2025"/>
    <x v="20"/>
    <n v="2016"/>
    <s v="SENTRA B17 EXCLUSIVE TP 1800CC CT TC"/>
    <s v="MRA8518666H"/>
    <s v="3N1AB7AD9ZL804129"/>
    <s v="06401200"/>
    <s v="NISSAN"/>
    <s v="NISSAN SENTRA "/>
    <n v="3.9022822222222218E-2"/>
    <n v="48600000"/>
    <s v="HDI SEGUROS"/>
    <s v="AUTOMOVIL"/>
    <s v="PARTICULAR"/>
    <n v="0"/>
    <n v="29213092"/>
    <n v="1896509.16"/>
    <n v="1573705.18"/>
    <s v=""/>
    <s v=""/>
    <s v=""/>
    <m/>
    <m/>
    <m/>
    <s v=""/>
    <s v=""/>
    <s v=""/>
    <m/>
    <m/>
    <m/>
    <m/>
    <m/>
    <m/>
    <m/>
    <m/>
    <m/>
    <n v="0.38756564476672906"/>
    <x v="0"/>
    <s v="COS"/>
  </r>
  <r>
    <s v="R1"/>
    <n v="45435690"/>
    <s v="F"/>
    <s v="SOFIA"/>
    <n v="0"/>
    <s v="LOPEZ"/>
    <s v="GARCIA"/>
    <d v="1959-09-18T00:00:00"/>
    <s v="GWN049"/>
    <n v="0"/>
    <s v="CARTAGENA"/>
    <n v="13"/>
    <s v="BOLIVAR"/>
    <m/>
    <n v="3106020808"/>
    <n v="3045799270"/>
    <m/>
    <m/>
    <m/>
    <s v="29/09/2025"/>
    <x v="11"/>
    <n v="2022"/>
    <s v="KWID ZEN MT 1000CC 12V 4"/>
    <s v="B4DA405Q114199"/>
    <s v="93YRBB004NJ999513"/>
    <s v="08001196"/>
    <s v="RENAULT"/>
    <s v="RENAULT KWID "/>
    <n v="3.3422224731182795E-2"/>
    <n v="37200000"/>
    <s v="MAPFRE"/>
    <s v="AUTOMOVIL"/>
    <s v="PARTICULAR"/>
    <s v="SOFI_LOPEZGARCIA@HOTMAIL.COM"/>
    <n v="29212980"/>
    <n v="1243306.76"/>
    <n v="1024795.6"/>
    <s v=""/>
    <s v=""/>
    <s v=""/>
    <m/>
    <m/>
    <m/>
    <s v=""/>
    <s v=""/>
    <s v=""/>
    <m/>
    <m/>
    <m/>
    <m/>
    <m/>
    <m/>
    <m/>
    <m/>
    <m/>
    <n v="8.019204699366167E-2"/>
    <x v="0"/>
    <s v="COS"/>
  </r>
  <r>
    <s v="R1"/>
    <n v="80431117"/>
    <s v="M"/>
    <s v="JOSE"/>
    <s v="DE JESUS"/>
    <s v="CIFUENTES"/>
    <s v="PRIETO"/>
    <d v="1968-02-27T00:00:00"/>
    <s v="JMN227"/>
    <n v="0"/>
    <s v="SOPO"/>
    <n v="25"/>
    <s v="CUNDINAMARCA"/>
    <m/>
    <n v="3125561772"/>
    <n v="3143122921"/>
    <m/>
    <m/>
    <m/>
    <s v="30/09/2025"/>
    <x v="2"/>
    <n v="2020"/>
    <s v="2 [2] GRAND TOURING L TP 1500CC 6AB T"/>
    <s v="P540545656"/>
    <s v="3MDDJ2HA6LM218782"/>
    <s v="05601174"/>
    <s v="MAZDA"/>
    <s v="MAZDA 2 "/>
    <n v="2.4257500936037443E-2"/>
    <n v="64100000"/>
    <s v="BOLIVAR"/>
    <s v="AUTOMOVIL"/>
    <s v="PARTICULAR"/>
    <s v="chepe1968@hotmail.com"/>
    <n v="29201762"/>
    <n v="1554905.81"/>
    <n v="1286643.54"/>
    <s v=""/>
    <s v=""/>
    <s v=""/>
    <m/>
    <m/>
    <m/>
    <s v=""/>
    <s v=""/>
    <s v=""/>
    <m/>
    <m/>
    <m/>
    <m/>
    <m/>
    <m/>
    <m/>
    <m/>
    <m/>
    <n v="0.22178882766881824"/>
    <x v="0"/>
    <s v="COS"/>
  </r>
  <r>
    <s v="R1"/>
    <n v="10189055"/>
    <s v="M"/>
    <s v="ANDRES"/>
    <s v="DIONISIO"/>
    <s v="MORALES"/>
    <s v="PABON"/>
    <d v="1982-03-02T00:00:00"/>
    <s v="KNN283"/>
    <n v="17001"/>
    <s v="MANIZALES"/>
    <n v="17"/>
    <s v="CALDAS"/>
    <m/>
    <n v="3115552726"/>
    <n v="0"/>
    <m/>
    <m/>
    <m/>
    <s v="13/09/2025"/>
    <x v="9"/>
    <n v="2022"/>
    <s v="PICANTO [3] ZENITH MT 1250CC 2AB A"/>
    <s v="G4LALP007549"/>
    <s v="JNAB3512ANT814266"/>
    <s v="04601253"/>
    <s v="KIA"/>
    <s v="KIA PICANTO "/>
    <n v="3.4273578528827037E-2"/>
    <n v="50300000"/>
    <s v="HDI-LIBERTY"/>
    <s v="AUTOMOVIL"/>
    <s v="PARTICULAR"/>
    <s v="dianasegura1607@gmail.com"/>
    <n v="159768430"/>
    <n v="1723961"/>
    <n v="1428706.96"/>
    <s v=""/>
    <s v=""/>
    <s v=""/>
    <m/>
    <m/>
    <m/>
    <s v=""/>
    <s v=""/>
    <s v=""/>
    <m/>
    <m/>
    <m/>
    <m/>
    <m/>
    <m/>
    <m/>
    <m/>
    <m/>
    <n v="0.67033094680397021"/>
    <x v="0"/>
    <s v="COS"/>
  </r>
  <r>
    <s v="R1"/>
    <n v="43838962"/>
    <s v="F"/>
    <s v="MARIA"/>
    <s v="ISABEL"/>
    <s v="JARAMILLO"/>
    <s v="ZAPATA"/>
    <d v="1977-11-07T00:00:00"/>
    <s v="GWU495"/>
    <n v="5631"/>
    <s v="SABANETA"/>
    <n v="5"/>
    <s v="ANTIOQUIA"/>
    <m/>
    <n v="3136972010"/>
    <n v="0"/>
    <m/>
    <m/>
    <m/>
    <s v="16/09/2025"/>
    <x v="24"/>
    <n v="2020"/>
    <s v="CELERIO [2] HG MT 1000CC 5P AA"/>
    <s v="K10BN2216320"/>
    <s v="MA3FC42S0LA616798"/>
    <s v="08801037"/>
    <s v="SUZUKI"/>
    <s v="SUZUKI CELERIO "/>
    <n v="6.8030991735537186E-2"/>
    <n v="36300000"/>
    <s v="MAPFRE"/>
    <s v="AUTOMOVIL"/>
    <s v="PARTICULAR"/>
    <s v="mjaramillozapata77@gmail.com"/>
    <n v="159836166"/>
    <n v="2469525"/>
    <n v="2055231.38"/>
    <s v=""/>
    <s v=""/>
    <s v=""/>
    <m/>
    <m/>
    <m/>
    <s v=""/>
    <s v=""/>
    <s v=""/>
    <m/>
    <m/>
    <m/>
    <m/>
    <m/>
    <m/>
    <m/>
    <m/>
    <m/>
    <n v="0.32066565489402321"/>
    <x v="1"/>
    <s v="COS"/>
  </r>
  <r>
    <s v="R1"/>
    <n v="79595173"/>
    <s v="M"/>
    <s v="FABIO"/>
    <s v="HERMES"/>
    <s v="DIAZ"/>
    <s v="SIERRA"/>
    <d v="1972-02-09T00:00:00"/>
    <s v="JXR101"/>
    <n v="0"/>
    <s v="BOGOTA"/>
    <n v="25"/>
    <s v="CUNDINAMARCA"/>
    <m/>
    <n v="3045463911"/>
    <n v="3104548746"/>
    <m/>
    <m/>
    <m/>
    <s v="07/09/2025"/>
    <x v="12"/>
    <n v="2021"/>
    <s v="Q5 [2] 45 TFSI MHEV QU TP 2000CC T CT"/>
    <s v="DGK008710"/>
    <s v="WAUZZZFY2M2120355"/>
    <s v="00608021"/>
    <s v="AUDI"/>
    <s v="AUDI Q5 "/>
    <n v="2.7673842946708466E-2"/>
    <n v="159500000"/>
    <s v="ALLIANZ"/>
    <s v="CAMPERO"/>
    <s v="PARTICULAR"/>
    <s v="hermesduval@gmail.com"/>
    <n v="29189782"/>
    <n v="4413977.95"/>
    <n v="3689225.17"/>
    <s v=""/>
    <s v=""/>
    <s v=""/>
    <m/>
    <m/>
    <m/>
    <s v=""/>
    <s v=""/>
    <s v=""/>
    <m/>
    <m/>
    <m/>
    <m/>
    <m/>
    <m/>
    <m/>
    <m/>
    <m/>
    <n v="0.31435118898593473"/>
    <x v="1"/>
    <s v="COS"/>
  </r>
  <r>
    <s v="R1"/>
    <n v="1057215047"/>
    <s v="M"/>
    <s v="JHONATAN"/>
    <s v="EDUARDO"/>
    <s v="RODRIGUEZ"/>
    <s v="FINO"/>
    <d v="1993-02-06T00:00:00"/>
    <s v="KXN849"/>
    <n v="0"/>
    <s v="BOGOTA"/>
    <n v="25"/>
    <s v="CUNDINAMARCA"/>
    <m/>
    <n v="3118248767"/>
    <n v="0"/>
    <m/>
    <m/>
    <m/>
    <s v="30/09/2025"/>
    <x v="2"/>
    <n v="2023"/>
    <s v="RIO ZENITH [FL] TP 1400CC 5P CT"/>
    <s v="G4LCNE701765"/>
    <s v="3KPA351ABPE461858"/>
    <s v="04601314"/>
    <s v="KIA"/>
    <s v="KIA RIO "/>
    <n v="3.7491144130757798E-2"/>
    <n v="67300000"/>
    <s v="SBS"/>
    <s v="AUTOMOVIL"/>
    <s v="PARTICULAR"/>
    <s v="jhonatan.rodriguez069@gmail.com"/>
    <n v="159715585"/>
    <n v="2523154"/>
    <n v="2100297.89"/>
    <s v=""/>
    <s v=""/>
    <s v=""/>
    <m/>
    <m/>
    <m/>
    <s v=""/>
    <s v=""/>
    <s v=""/>
    <m/>
    <m/>
    <m/>
    <m/>
    <m/>
    <m/>
    <m/>
    <m/>
    <m/>
    <n v="0.12306286660920229"/>
    <x v="1"/>
    <s v="COS"/>
  </r>
  <r>
    <s v="R1"/>
    <n v="16695088"/>
    <s v="M"/>
    <s v="LUIS"/>
    <s v="ANTONIO"/>
    <s v="MOLINA"/>
    <s v="LOAIZA"/>
    <d v="1964-02-24T00:00:00"/>
    <s v="KQK249"/>
    <n v="76001"/>
    <s v="CALI"/>
    <n v="76"/>
    <s v="VALLE DEL CAUCA"/>
    <m/>
    <n v="3155912114"/>
    <n v="0"/>
    <m/>
    <m/>
    <m/>
    <s v="25/09/2025"/>
    <x v="10"/>
    <n v="2022"/>
    <s v="KICKS [FL] ADVANCE TP 1600CC R17"/>
    <s v="HR16388134V"/>
    <s v="3N8CP5HEXZL617349"/>
    <s v="06406142"/>
    <s v="NISSAN"/>
    <s v="NISSAN KICKS "/>
    <n v="2.3296289926289928E-2"/>
    <n v="81400000"/>
    <s v="HDI-LIBERTY"/>
    <s v="CAMIONETAPASAJ"/>
    <s v="PARTICULAR"/>
    <s v="molina.luisantonio@hotmail.com"/>
    <n v="159860688"/>
    <n v="1896318"/>
    <n v="1573544.61"/>
    <s v=""/>
    <s v=""/>
    <s v=""/>
    <m/>
    <m/>
    <m/>
    <s v=""/>
    <s v=""/>
    <s v=""/>
    <m/>
    <m/>
    <m/>
    <m/>
    <m/>
    <m/>
    <m/>
    <m/>
    <m/>
    <n v="0.45207249647568382"/>
    <x v="0"/>
    <s v="COS"/>
  </r>
  <r>
    <s v="R1"/>
    <n v="1036422479"/>
    <s v="F"/>
    <s v="DIANA"/>
    <s v="PATRICIA"/>
    <s v="VARGAS"/>
    <s v="RAMIREZ"/>
    <d v="1988-05-02T00:00:00"/>
    <s v="HYQ488"/>
    <n v="5001"/>
    <s v="MEDELLIN"/>
    <n v="5"/>
    <s v="ANTIOQUIA"/>
    <m/>
    <n v="3128467121"/>
    <n v="0"/>
    <m/>
    <m/>
    <m/>
    <s v="08/09/2026"/>
    <x v="27"/>
    <n v="2015"/>
    <s v="TRACKER LT TP 1800CC CT"/>
    <s v="CFL112822"/>
    <s v="3GNCJ7CE1FL112822"/>
    <s v="01606224"/>
    <s v="CHEVROLET"/>
    <s v="CHEVROLET TRACKER "/>
    <n v="6.3982647560975603E-2"/>
    <n v="41000000"/>
    <s v="ALLIANZ"/>
    <s v="CAMIONETAPASAJ"/>
    <s v="PARTICULAR"/>
    <s v="dipavara0205@hotmail.com"/>
    <n v="29190986"/>
    <n v="2623288.5499999998"/>
    <n v="2184444.16"/>
    <s v=""/>
    <s v=""/>
    <s v=""/>
    <m/>
    <m/>
    <m/>
    <s v=""/>
    <s v=""/>
    <s v=""/>
    <m/>
    <m/>
    <m/>
    <m/>
    <m/>
    <m/>
    <m/>
    <m/>
    <m/>
    <n v="0.96558831135802681"/>
    <x v="1"/>
    <s v="COS"/>
  </r>
  <r>
    <s v="R1"/>
    <n v="1126565830"/>
    <s v="F"/>
    <s v="MARIA"/>
    <s v="CAMILA"/>
    <s v="DELGADO"/>
    <s v="RAMOS"/>
    <d v="1993-07-15T00:00:00"/>
    <s v="FWS828"/>
    <n v="0"/>
    <s v="POPAYAN"/>
    <n v="19"/>
    <s v="CAUCA"/>
    <m/>
    <n v="3164995286"/>
    <n v="0"/>
    <m/>
    <m/>
    <m/>
    <s v="30/09/2025"/>
    <x v="2"/>
    <n v="2018"/>
    <s v="TRACKER [FL] LTZ TP 1800CC 4X4"/>
    <s v="CJL384522"/>
    <s v="3GNCJ8EE6JL384522"/>
    <s v="01606231"/>
    <s v="CHEVROLET"/>
    <s v="CHEVROLET TRACKER "/>
    <n v="6.0010600000000004E-2"/>
    <n v="58700000"/>
    <s v="MAPFRE"/>
    <s v="CAMIONETAPASAJ"/>
    <s v="PARTICULAR"/>
    <s v="camiladelgadoramos@gmail.com"/>
    <n v="29185603"/>
    <n v="3522622.22"/>
    <n v="2940186.74"/>
    <s v=""/>
    <s v=""/>
    <s v=""/>
    <m/>
    <m/>
    <m/>
    <s v=""/>
    <s v=""/>
    <s v=""/>
    <m/>
    <m/>
    <m/>
    <m/>
    <m/>
    <m/>
    <m/>
    <m/>
    <m/>
    <n v="0.76451649248208642"/>
    <x v="1"/>
    <s v="COS"/>
  </r>
  <r>
    <s v="R1"/>
    <n v="16766994"/>
    <s v="M"/>
    <s v="LEONARDO"/>
    <n v="0"/>
    <s v="LLERAS"/>
    <s v="MORENO"/>
    <d v="1969-07-03T00:00:00"/>
    <s v="UUN636"/>
    <n v="76001"/>
    <s v="CALI"/>
    <n v="76"/>
    <s v="VALLE DEL CAUCA"/>
    <m/>
    <n v="3006781434"/>
    <n v="3008201697"/>
    <m/>
    <m/>
    <m/>
    <s v="16/09/2025"/>
    <x v="24"/>
    <n v="2015"/>
    <s v="TRACKER LT TP 1800CC CT"/>
    <s v="CFL195966"/>
    <s v="3GNCJ8EE7FL195966"/>
    <s v="01606224"/>
    <s v="CHEVROLET"/>
    <s v="CHEVROLET TRACKER "/>
    <n v="4.7781800731707319E-2"/>
    <n v="41000000"/>
    <s v="ALLIANZ"/>
    <s v="CAMIONETAPASAJ"/>
    <s v="PARTICULAR"/>
    <s v="LEOLLERAS@HOTMAIL.COM"/>
    <n v="29203838"/>
    <n v="1959053.83"/>
    <n v="1626263.72"/>
    <s v=""/>
    <s v=""/>
    <s v=""/>
    <m/>
    <m/>
    <m/>
    <s v=""/>
    <s v=""/>
    <s v=""/>
    <m/>
    <m/>
    <m/>
    <m/>
    <m/>
    <m/>
    <m/>
    <m/>
    <m/>
    <n v="9.7268797080910185E-2"/>
    <x v="1"/>
    <s v="COS"/>
  </r>
  <r>
    <s v="R1"/>
    <n v="31883121"/>
    <s v="F"/>
    <s v="LIGIA"/>
    <n v="0"/>
    <s v="VIVAS"/>
    <s v="SARCAR"/>
    <d v="1961-07-06T00:00:00"/>
    <s v="DRW791"/>
    <n v="0"/>
    <s v="BOGOTA"/>
    <n v="25"/>
    <s v="CUNDINAMARCA"/>
    <m/>
    <n v="3197530356"/>
    <n v="0"/>
    <m/>
    <m/>
    <m/>
    <s v="06/09/2025"/>
    <x v="16"/>
    <n v="2018"/>
    <s v="RIO VIBRANT MT 1400CC 5P"/>
    <s v="G4LCHE704801"/>
    <s v="3KPA351AAJE016659"/>
    <s v="04601258"/>
    <s v="KIA"/>
    <s v="KIA RIO "/>
    <n v="5.5782326086956519E-2"/>
    <n v="46000000"/>
    <s v="SURAMERICANA"/>
    <s v="AUTOMOVIL"/>
    <s v="PARTICULAR"/>
    <s v="vivasligia@hotmail.com"/>
    <n v="159715327"/>
    <n v="2565987"/>
    <n v="2136291.34"/>
    <s v=""/>
    <s v=""/>
    <s v=""/>
    <m/>
    <m/>
    <m/>
    <s v=""/>
    <s v=""/>
    <s v=""/>
    <m/>
    <m/>
    <m/>
    <m/>
    <m/>
    <m/>
    <m/>
    <m/>
    <m/>
    <n v="0.56096141866746874"/>
    <x v="1"/>
    <s v="COS"/>
  </r>
  <r>
    <s v="R1"/>
    <n v="51870566"/>
    <s v="F"/>
    <s v="MARCELA"/>
    <s v="PATRICIA"/>
    <s v="BURITICA"/>
    <s v="FERNANDEZ"/>
    <d v="1967-09-20T00:00:00"/>
    <s v="NKU466"/>
    <n v="0"/>
    <s v="BOGOTA"/>
    <n v="25"/>
    <s v="CUNDINAMARCA"/>
    <m/>
    <n v="3124580027"/>
    <n v="3156467676"/>
    <m/>
    <m/>
    <m/>
    <s v="05/09/2025"/>
    <x v="1"/>
    <n v="2025"/>
    <s v="TUCSON [4] NX SELECT MT 2000CC 4X2 6"/>
    <s v="G4NLPW648704"/>
    <s v="TMAJB81DASJ486349"/>
    <s v="03206142"/>
    <s v="HYUNDAI"/>
    <s v="HYUNDAI TUCSON "/>
    <n v="1.8952068654019872E-2"/>
    <n v="110700000"/>
    <s v="HDI-LIBERTY"/>
    <s v="CAMIONETAPASAJ"/>
    <s v="PARTICULAR"/>
    <s v="marce_p_b@yahoo.es"/>
    <n v="159825430"/>
    <n v="2097994"/>
    <n v="1743019.95"/>
    <s v=""/>
    <s v=""/>
    <s v=""/>
    <m/>
    <m/>
    <m/>
    <s v=""/>
    <s v=""/>
    <s v=""/>
    <m/>
    <m/>
    <m/>
    <m/>
    <m/>
    <m/>
    <m/>
    <m/>
    <m/>
    <n v="0.91919903120927737"/>
    <x v="0"/>
    <s v="COS"/>
  </r>
  <r>
    <s v="R1"/>
    <n v="13490978"/>
    <s v="M"/>
    <s v="CARLOS"/>
    <s v="ALBERTO"/>
    <s v="PEREZ"/>
    <s v="PULIDO"/>
    <d v="1968-04-17T00:00:00"/>
    <s v="DMO196"/>
    <n v="0"/>
    <s v="CUCUTA"/>
    <n v="54"/>
    <s v="NORTE DE SANTANDER"/>
    <m/>
    <n v="3156569575"/>
    <n v="0"/>
    <m/>
    <m/>
    <m/>
    <s v="25/09/2025"/>
    <x v="10"/>
    <n v="2019"/>
    <s v="LOGAN [2] PRIVILEGE / INT TP 1600CC AA 16"/>
    <s v="2845Q017048"/>
    <s v="9FB4SRC9BKM433872"/>
    <s v="08001183"/>
    <s v="RENAULT"/>
    <s v="RENAULT LOGAN "/>
    <n v="3.7147149532710283E-2"/>
    <n v="42800000"/>
    <s v="HDI-LIBERTY"/>
    <s v="AUTOMOVIL"/>
    <s v="PARTICULAR"/>
    <s v="carlosperez204@gmail.com"/>
    <n v="159842727"/>
    <n v="1589898"/>
    <n v="1316048.6200000001"/>
    <s v=""/>
    <s v=""/>
    <s v=""/>
    <m/>
    <m/>
    <m/>
    <s v=""/>
    <s v=""/>
    <s v=""/>
    <m/>
    <m/>
    <m/>
    <m/>
    <m/>
    <m/>
    <m/>
    <m/>
    <m/>
    <n v="0.50571082284062163"/>
    <x v="0"/>
    <s v="COS"/>
  </r>
  <r>
    <s v="R2_ no están en R1"/>
    <n v="63299973"/>
    <s v="F"/>
    <s v="ANA"/>
    <s v="HELIDE"/>
    <s v="VILLAMIZAR"/>
    <s v="CASANOVA"/>
    <d v="1962-09-11T00:00:00"/>
    <s v="LGV785"/>
    <n v="68001"/>
    <s v="BUCARAMANGA"/>
    <n v="68"/>
    <s v="SANTANDER"/>
    <m/>
    <n v="3153371744"/>
    <n v="0"/>
    <m/>
    <m/>
    <m/>
    <s v="26/09/2025"/>
    <x v="6"/>
    <n v="2023"/>
    <s v="VERSA [2] ADVANCE AT 1600CC RIN 16"/>
    <s v="HR16596994V"/>
    <s v="3N1CN8AE8ZL113429"/>
    <s v="06401245"/>
    <s v="NISSAN"/>
    <s v="NISSAN VERSA "/>
    <n v="3.8025239541547282E-2"/>
    <n v="69800000"/>
    <s v="HDI-LIBERTY"/>
    <s v="AUTOMOVIL"/>
    <s v="PARTICULAR"/>
    <s v="ana.villamizar@actecnologia.net"/>
    <n v="29191500"/>
    <n v="2654161.7200000002"/>
    <n v="2210388"/>
    <n v="29245658"/>
    <n v="2428516.44"/>
    <n v="2020770.12"/>
    <m/>
    <m/>
    <m/>
    <s v=""/>
    <s v=""/>
    <s v=""/>
    <m/>
    <m/>
    <m/>
    <m/>
    <m/>
    <m/>
    <m/>
    <m/>
    <m/>
    <n v="4.574967042035416E-3"/>
    <x v="1"/>
    <s v="COS"/>
  </r>
  <r>
    <s v="R1"/>
    <n v="19352027"/>
    <s v="M"/>
    <s v="JOSE"/>
    <s v="FEDERICO"/>
    <s v="DELGADILLO"/>
    <s v="LOPEZ"/>
    <d v="1956-05-17T00:00:00"/>
    <s v="HTX318"/>
    <n v="0"/>
    <s v="BOGOTA"/>
    <n v="25"/>
    <s v="CUNDINAMARCA"/>
    <m/>
    <n v="3142571950"/>
    <n v="0"/>
    <m/>
    <m/>
    <m/>
    <s v="17/09/2025"/>
    <x v="5"/>
    <n v="2014"/>
    <s v="QASHQAI [2] 1.6L 2WD MT 1600CC 4X2"/>
    <s v="HR16333465C"/>
    <s v="SJNFAAJ10Z2854646"/>
    <s v="06406117"/>
    <s v="NISSAN"/>
    <s v="NISSAN QASHQAI "/>
    <n v="2.3334616858237549E-2"/>
    <n v="52200000"/>
    <s v="ALLIANZ"/>
    <s v="CAMIONETAPASAJ"/>
    <s v="PARTICULAR"/>
    <s v="jfede_7@hotmail.com"/>
    <n v="159723733"/>
    <n v="1218067"/>
    <n v="1003585.65"/>
    <s v=""/>
    <s v=""/>
    <s v=""/>
    <m/>
    <m/>
    <m/>
    <s v=""/>
    <s v=""/>
    <s v=""/>
    <m/>
    <m/>
    <m/>
    <m/>
    <m/>
    <m/>
    <m/>
    <m/>
    <m/>
    <n v="0.72629166544484536"/>
    <x v="0"/>
    <s v="COS"/>
  </r>
  <r>
    <s v="R1"/>
    <n v="20476369"/>
    <s v="F"/>
    <s v="ANGELA"/>
    <s v="JIMENA"/>
    <s v="SABOGAL"/>
    <s v="MORENO"/>
    <d v="1972-06-02T00:00:00"/>
    <s v="UTL759"/>
    <n v="0"/>
    <s v="BOGOTA"/>
    <n v="25"/>
    <s v="CUNDINAMARCA"/>
    <m/>
    <n v="3002226065"/>
    <n v="3004845715"/>
    <m/>
    <m/>
    <m/>
    <s v="13/09/2025"/>
    <x v="9"/>
    <n v="2015"/>
    <s v="SAIL LS MT 1400CC 4P AA"/>
    <s v="LCU143210450"/>
    <s v="9GASA58M4FB051471"/>
    <s v="01601291"/>
    <s v="CHEVROLET"/>
    <s v="CHEVROLET SAIL "/>
    <n v="5.3473785714285717E-2"/>
    <n v="28000000"/>
    <s v="SURAMERICANA"/>
    <s v="AUTOMOVIL"/>
    <s v="PARTICULAR"/>
    <s v="asabogal52@gmail.com"/>
    <n v="159877631"/>
    <n v="1497266"/>
    <n v="1238206.72"/>
    <s v=""/>
    <s v=""/>
    <s v=""/>
    <m/>
    <m/>
    <m/>
    <s v=""/>
    <s v=""/>
    <s v=""/>
    <m/>
    <m/>
    <m/>
    <m/>
    <m/>
    <m/>
    <m/>
    <m/>
    <m/>
    <n v="0.81856916045852179"/>
    <x v="1"/>
    <s v="COS"/>
  </r>
  <r>
    <s v="R1"/>
    <n v="86050756"/>
    <s v="M"/>
    <s v="PEDRO"/>
    <s v="ALFONSO"/>
    <s v="CASALLAS"/>
    <s v="LUGO"/>
    <d v="1976-08-18T00:00:00"/>
    <s v="LIL872"/>
    <n v="50001"/>
    <s v="VILLAVICENCIO"/>
    <n v="50"/>
    <s v="META"/>
    <m/>
    <n v="3204756514"/>
    <n v="0"/>
    <m/>
    <m/>
    <m/>
    <s v="13/09/2025"/>
    <x v="9"/>
    <n v="2023"/>
    <s v="ONIX [2] LTZ TP 1000CC T 4P"/>
    <s v="L4F221754427"/>
    <s v="9BGEN69K0PG151653"/>
    <s v="01601343"/>
    <s v="CHEVROLET"/>
    <s v="CHEVROLET ONIX "/>
    <n v="3.9168420911949685E-2"/>
    <n v="63600000"/>
    <s v="MAPFRE"/>
    <s v="AUTOMOVIL"/>
    <s v="PARTICULAR"/>
    <s v="pedroksallas@gmail.com"/>
    <n v="29189520"/>
    <n v="2491111.5699999998"/>
    <n v="2073371.07"/>
    <s v=""/>
    <s v=""/>
    <s v=""/>
    <m/>
    <m/>
    <m/>
    <s v=""/>
    <s v=""/>
    <s v=""/>
    <m/>
    <m/>
    <m/>
    <m/>
    <m/>
    <m/>
    <m/>
    <m/>
    <m/>
    <n v="0.29085303512802418"/>
    <x v="1"/>
    <s v="COS"/>
  </r>
  <r>
    <s v="R1"/>
    <n v="38960661"/>
    <s v="F"/>
    <s v="MARLENE"/>
    <n v="0"/>
    <s v="FERNANDEZ"/>
    <s v="CEDEÃ‘O"/>
    <d v="1943-06-13T00:00:00"/>
    <s v="CWQ351"/>
    <n v="76001"/>
    <s v="CALI"/>
    <n v="76"/>
    <s v="VALLE DEL CAUCA"/>
    <m/>
    <n v="3164964519"/>
    <n v="0"/>
    <m/>
    <m/>
    <m/>
    <s v="16/09/2025"/>
    <x v="24"/>
    <n v="2010"/>
    <s v="CERATO FORTE 1.6 AT 1600CC 2AB A"/>
    <s v="G4FC9H271038"/>
    <s v="KNAFW411BA5801511"/>
    <s v="04601120"/>
    <s v="KIA"/>
    <s v="KIA CERATO "/>
    <n v="5.092885105740181E-2"/>
    <n v="33100000"/>
    <s v="ALLIANZ"/>
    <s v="AUTOMOVIL"/>
    <s v="PARTICULAR"/>
    <s v="maralexsam@yahoo.com"/>
    <n v="29208760"/>
    <n v="1685744.97"/>
    <n v="1396592.41"/>
    <s v=""/>
    <s v=""/>
    <s v=""/>
    <m/>
    <m/>
    <m/>
    <s v=""/>
    <s v=""/>
    <s v=""/>
    <m/>
    <m/>
    <m/>
    <m/>
    <m/>
    <m/>
    <m/>
    <m/>
    <m/>
    <n v="0.43912178883251041"/>
    <x v="1"/>
    <s v="COS"/>
  </r>
  <r>
    <s v="R1"/>
    <n v="17622228"/>
    <s v="M"/>
    <s v="FABIO"/>
    <n v="0"/>
    <s v="ESCOBAR"/>
    <s v="DIAZ"/>
    <d v="1946-10-01T00:00:00"/>
    <s v="LVZ646"/>
    <n v="54223"/>
    <s v="CUCUTILLA"/>
    <n v="54"/>
    <s v="NORTE DE SANTANDER"/>
    <m/>
    <n v="3123618174"/>
    <n v="0"/>
    <m/>
    <m/>
    <m/>
    <s v="09/09/2026"/>
    <x v="28"/>
    <n v="2023"/>
    <s v="YARIS CROSS XS HYBRID TP 1500CC 8AB 4"/>
    <s v="M15A0673265"/>
    <s v="JTDKBABB8PA233765"/>
    <s v="09006181"/>
    <s v="TOYOTA"/>
    <s v="TOYOTA YARIS "/>
    <n v="1.449642026578073E-2"/>
    <n v="120400000"/>
    <s v="BOLIVAR"/>
    <s v="CAMIONETAPASAJ"/>
    <s v="PARTICULAR"/>
    <s v="fabia2481@gmal.com"/>
    <n v="159939487"/>
    <n v="1745369"/>
    <n v="1446696.92"/>
    <s v=""/>
    <s v=""/>
    <s v=""/>
    <m/>
    <m/>
    <m/>
    <s v=""/>
    <s v=""/>
    <s v=""/>
    <m/>
    <m/>
    <m/>
    <m/>
    <m/>
    <m/>
    <m/>
    <m/>
    <m/>
    <n v="0.96223810875708327"/>
    <x v="2"/>
    <s v="COS"/>
  </r>
  <r>
    <s v="R1"/>
    <n v="38975209"/>
    <s v="F"/>
    <s v="SOFFY"/>
    <n v="0"/>
    <s v="RAMIREZ"/>
    <s v="SANGUINO"/>
    <d v="1945-09-18T00:00:00"/>
    <s v="MUS921"/>
    <n v="76001"/>
    <s v="CALI"/>
    <n v="76"/>
    <s v="VALLE DEL CAUCA"/>
    <m/>
    <n v="3108335624"/>
    <n v="0"/>
    <m/>
    <m/>
    <m/>
    <s v="15/09/2025"/>
    <x v="15"/>
    <n v="2015"/>
    <s v="CX5 HIGH FWD TP 2000CC"/>
    <s v="PE30653113"/>
    <s v="JM8KE2W7XF0252102"/>
    <s v="05606075"/>
    <s v="MAZDA"/>
    <s v="MAZDA CX5 "/>
    <n v="3.9582002967359052E-2"/>
    <n v="67400000"/>
    <s v="MAPFRE"/>
    <s v="CAMIONETAPASAJ"/>
    <s v="PARTICULAR"/>
    <n v="0"/>
    <n v="159836746"/>
    <n v="2667827"/>
    <n v="2221871.44"/>
    <s v=""/>
    <s v=""/>
    <s v=""/>
    <m/>
    <m/>
    <m/>
    <s v=""/>
    <s v=""/>
    <s v=""/>
    <m/>
    <m/>
    <m/>
    <m/>
    <m/>
    <m/>
    <m/>
    <m/>
    <m/>
    <n v="0.60604250139439964"/>
    <x v="1"/>
    <s v="COS"/>
  </r>
  <r>
    <s v="R1"/>
    <n v="80191507"/>
    <s v="M"/>
    <s v="JOSE"/>
    <n v="0"/>
    <s v="ROZO"/>
    <n v="0"/>
    <d v="1984-05-04T00:00:00"/>
    <s v="NKY733"/>
    <n v="0"/>
    <s v="BOGOTA"/>
    <n v="25"/>
    <s v="CUNDINAMARCA"/>
    <m/>
    <n v="3208987482"/>
    <n v="3208997482"/>
    <m/>
    <m/>
    <m/>
    <s v="25/09/2025"/>
    <x v="10"/>
    <n v="2025"/>
    <s v="SELTOS VIBRANT AT 2000CC 6AB R"/>
    <s v="G4NHRH310382"/>
    <s v="KNAER81AES7693086"/>
    <s v="04606164"/>
    <s v="KIA"/>
    <s v="KIA SELTOS "/>
    <n v="2.8197244444444443E-2"/>
    <n v="112500000"/>
    <s v="MAPFRE"/>
    <s v="CAMIONETAPASAJ"/>
    <s v="PARTICULAR"/>
    <s v="jdrozoc@gmail.com"/>
    <n v="159834581"/>
    <n v="3172190"/>
    <n v="2645706.06"/>
    <s v=""/>
    <s v=""/>
    <s v=""/>
    <m/>
    <m/>
    <m/>
    <s v=""/>
    <s v=""/>
    <s v=""/>
    <m/>
    <m/>
    <m/>
    <m/>
    <m/>
    <m/>
    <m/>
    <m/>
    <m/>
    <n v="0.6836106909167271"/>
    <x v="1"/>
    <s v="COS"/>
  </r>
  <r>
    <s v="R1"/>
    <n v="1124039206"/>
    <s v="F"/>
    <s v="YILIBETH"/>
    <s v="LORENA"/>
    <s v="DIAZ"/>
    <s v="OROZCO"/>
    <d v="1993-03-05T00:00:00"/>
    <s v="LOV609"/>
    <n v="44430"/>
    <s v="MAICAO"/>
    <n v="44"/>
    <s v="LA GUAJIRA"/>
    <m/>
    <n v="3008172060"/>
    <n v="0"/>
    <m/>
    <m/>
    <m/>
    <s v="25/09/2025"/>
    <x v="10"/>
    <n v="2023"/>
    <s v="COROLLA [12] [F SE-G HYBRID TP 1800CC 7AB A"/>
    <s v="2ZR2V43435"/>
    <s v="9BRBZ3BE8P4052304"/>
    <s v="09001146"/>
    <s v="TOYOTA"/>
    <s v="TOYOTA COROLLA "/>
    <n v="3.5498342059336822E-2"/>
    <n v="114600000"/>
    <s v="ALLIANZ"/>
    <s v="AUTOMOVIL"/>
    <s v="PARTICULAR"/>
    <s v="yillor05@hotmail.com"/>
    <n v="159761735"/>
    <n v="4068110"/>
    <n v="3398580.25"/>
    <s v=""/>
    <s v=""/>
    <s v=""/>
    <m/>
    <m/>
    <m/>
    <s v=""/>
    <s v=""/>
    <s v=""/>
    <m/>
    <m/>
    <m/>
    <m/>
    <m/>
    <m/>
    <m/>
    <m/>
    <m/>
    <n v="0.57453624356122701"/>
    <x v="1"/>
    <s v="COS"/>
  </r>
  <r>
    <s v="R1"/>
    <n v="71313936"/>
    <s v="M"/>
    <s v="CESAR"/>
    <s v="AUGUSTO"/>
    <s v="VILLABON"/>
    <s v="BELTRAN"/>
    <d v="1980-07-28T00:00:00"/>
    <s v="EHL133"/>
    <n v="5001"/>
    <s v="MEDELLIN"/>
    <n v="5"/>
    <s v="ANTIOQUIA"/>
    <m/>
    <n v="3117281312"/>
    <n v="3117201312"/>
    <m/>
    <m/>
    <m/>
    <s v="16/09/2025"/>
    <x v="24"/>
    <n v="2018"/>
    <s v="CX5 [2] TOURING TP 2000CC 6AB R"/>
    <s v="PE10559630"/>
    <s v="JM7KF2W7AJ0134576"/>
    <s v="05606086"/>
    <s v="MAZDA"/>
    <s v="MAZDA CX5 "/>
    <n v="3.6018955696202531E-2"/>
    <n v="94800000"/>
    <s v="BOLIVAR"/>
    <s v="CAMIONETAPASAJ"/>
    <s v="PARTICULAR"/>
    <n v="0"/>
    <n v="159949021"/>
    <n v="3414597"/>
    <n v="2849409.05"/>
    <s v=""/>
    <s v=""/>
    <s v=""/>
    <m/>
    <m/>
    <m/>
    <s v=""/>
    <s v=""/>
    <s v=""/>
    <m/>
    <m/>
    <m/>
    <m/>
    <m/>
    <m/>
    <m/>
    <m/>
    <m/>
    <n v="0.57987858596136821"/>
    <x v="1"/>
    <s v="COS"/>
  </r>
  <r>
    <s v="R1"/>
    <n v="70110092"/>
    <s v="M"/>
    <s v="CARLOS"/>
    <s v="HUMBERTO"/>
    <s v="CHAVARRIAGA"/>
    <s v="OSORIO"/>
    <d v="1958-01-03T00:00:00"/>
    <s v="NGT686"/>
    <n v="5001"/>
    <s v="MEDELLIN"/>
    <n v="5"/>
    <s v="ANTIOQUIA"/>
    <m/>
    <n v="3014301867"/>
    <n v="0"/>
    <m/>
    <m/>
    <m/>
    <s v="19/09/2025"/>
    <x v="21"/>
    <n v="2024"/>
    <s v="DUSTER [2] ICONIC AT 1300CC T 4X2"/>
    <s v="A452D020115"/>
    <s v="9FBHJD202RM729808"/>
    <s v="08006073"/>
    <s v="RENAULT"/>
    <s v="RENAULT DUSTER "/>
    <n v="1.7482665941240479E-2"/>
    <n v="91900000"/>
    <s v="HDI-LIBERTY"/>
    <s v="CAMIONETAPASAJ"/>
    <s v="PARTICULAR"/>
    <n v="0"/>
    <n v="159832647"/>
    <n v="1606657"/>
    <n v="1330131.8999999999"/>
    <s v=""/>
    <s v=""/>
    <s v=""/>
    <m/>
    <m/>
    <m/>
    <s v=""/>
    <s v=""/>
    <s v=""/>
    <m/>
    <m/>
    <m/>
    <m/>
    <m/>
    <m/>
    <m/>
    <m/>
    <m/>
    <n v="0.63352377984543684"/>
    <x v="0"/>
    <s v="COS"/>
  </r>
  <r>
    <s v="R1"/>
    <n v="49737625"/>
    <s v="F"/>
    <s v="MARTA"/>
    <s v="CECILIA"/>
    <s v="MEJIA"/>
    <s v="HERNANDEZ"/>
    <d v="1966-08-25T00:00:00"/>
    <s v="DUR366"/>
    <n v="20001"/>
    <s v="VALLEDUPAR"/>
    <n v="20"/>
    <s v="CESAR"/>
    <m/>
    <n v="3005723732"/>
    <n v="3005724489"/>
    <m/>
    <m/>
    <m/>
    <s v="11/09/2025"/>
    <x v="23"/>
    <n v="2019"/>
    <s v="CX5 [2] GRAND TOURING TP 2500CC 6AB R"/>
    <s v="PY10435899"/>
    <s v="JM7KF4WLAK0230900"/>
    <s v="05606088"/>
    <s v="MAZDA"/>
    <s v="MAZDA CX5 "/>
    <n v="2.4204425120772945E-2"/>
    <n v="103500000"/>
    <s v="HDI-LIBERTY"/>
    <s v="CAMIONETAPASAJ"/>
    <s v="PARTICULAR"/>
    <n v="0"/>
    <n v="159847208"/>
    <n v="2505158"/>
    <n v="2085175.07"/>
    <s v=""/>
    <s v=""/>
    <s v=""/>
    <m/>
    <m/>
    <m/>
    <s v=""/>
    <s v=""/>
    <s v=""/>
    <m/>
    <m/>
    <m/>
    <m/>
    <m/>
    <m/>
    <m/>
    <m/>
    <m/>
    <n v="0.72734912992174217"/>
    <x v="3"/>
    <s v="COS"/>
  </r>
  <r>
    <s v="R1"/>
    <n v="41672430"/>
    <s v="F"/>
    <s v="ELSA"/>
    <s v="INES"/>
    <s v="ALVARADO"/>
    <s v="JIMENEZ"/>
    <d v="1957-05-23T00:00:00"/>
    <s v="NKY683"/>
    <n v="0"/>
    <s v="BOGOTA"/>
    <n v="25"/>
    <s v="CUNDINAMARCA"/>
    <m/>
    <n v="3102603471"/>
    <n v="0"/>
    <m/>
    <m/>
    <m/>
    <s v="23/09/2025"/>
    <x v="19"/>
    <n v="2025"/>
    <s v="NIRO [2] ZENITH AT 1600CC 7AB C"/>
    <s v="G4LLRS324507"/>
    <s v="KNACR81EGS5193975"/>
    <s v="04606176"/>
    <s v="KIA"/>
    <s v="KIA NIRO "/>
    <n v="1.1099749332396346E-2"/>
    <n v="142300000"/>
    <s v="MAPFRE"/>
    <s v="CAMIONETAPASAJ"/>
    <s v="PARTICULAR"/>
    <s v="ealvarado@unipiloto.edu.co"/>
    <n v="29211424"/>
    <n v="1579494.33"/>
    <n v="1307306.1599999999"/>
    <s v=""/>
    <s v=""/>
    <s v=""/>
    <m/>
    <m/>
    <m/>
    <s v=""/>
    <s v=""/>
    <s v=""/>
    <m/>
    <m/>
    <m/>
    <m/>
    <m/>
    <m/>
    <m/>
    <m/>
    <m/>
    <n v="0.89908254884005934"/>
    <x v="0"/>
    <s v="COS"/>
  </r>
  <r>
    <s v="R1"/>
    <n v="1088304609"/>
    <s v="M"/>
    <s v="JAVIER"/>
    <s v="ANDRES"/>
    <s v="GUARIN"/>
    <s v="RESTREPO"/>
    <d v="1992-12-19T00:00:00"/>
    <s v="GJX118"/>
    <n v="66001"/>
    <s v="PEREIRA"/>
    <n v="66"/>
    <s v="RISARALDA"/>
    <m/>
    <n v="3188067412"/>
    <n v="0"/>
    <m/>
    <m/>
    <m/>
    <s v="14/09/2025"/>
    <x v="0"/>
    <n v="2020"/>
    <s v="MARCH ACTIVE MT 1600CC AA 2A"/>
    <s v="HR16356203U"/>
    <s v="3N1CK3CD9ZL404943"/>
    <s v="06401233"/>
    <s v="NISSAN"/>
    <s v="NISSAN MARCH "/>
    <n v="2.9340198237885463E-2"/>
    <n v="45400000"/>
    <s v="ALLIANZ"/>
    <s v="AUTOMOVIL"/>
    <s v="PARTICULAR"/>
    <s v="javierguarinr@gmail.com"/>
    <n v="159826400"/>
    <n v="1332045"/>
    <n v="1099365.78"/>
    <s v=""/>
    <s v=""/>
    <s v=""/>
    <m/>
    <m/>
    <m/>
    <s v=""/>
    <s v=""/>
    <s v=""/>
    <m/>
    <m/>
    <m/>
    <m/>
    <m/>
    <m/>
    <m/>
    <m/>
    <m/>
    <n v="0.47056472384818882"/>
    <x v="0"/>
    <s v="COS"/>
  </r>
  <r>
    <s v="R1"/>
    <n v="31627191"/>
    <s v="F"/>
    <s v="TULIA"/>
    <s v="YSABEL"/>
    <s v="LONDOÃ‘O"/>
    <s v="MONTOYA"/>
    <d v="1965-02-05T00:00:00"/>
    <s v="JSZ966"/>
    <n v="0"/>
    <s v="POPAYAN"/>
    <n v="19"/>
    <s v="CAUCA"/>
    <m/>
    <n v="3154896562"/>
    <n v="0"/>
    <m/>
    <m/>
    <m/>
    <s v="07/09/2025"/>
    <x v="12"/>
    <n v="2020"/>
    <s v="ECOSPORT [2] [F FREESTYLE TP 2000CC 4X4"/>
    <s v="U4JBL8821936"/>
    <s v="9BFZB65XXL8821936"/>
    <s v="03008062"/>
    <s v="FORD"/>
    <s v="FORD ECOSPORT "/>
    <n v="2.6146076487252125E-2"/>
    <n v="70600000"/>
    <s v="ALLIANZ"/>
    <s v="CAMPERO"/>
    <s v="PARTICULAR"/>
    <n v="0"/>
    <n v="159854379"/>
    <n v="1845913"/>
    <n v="1531187.11"/>
    <s v=""/>
    <s v=""/>
    <s v=""/>
    <m/>
    <m/>
    <m/>
    <s v=""/>
    <s v=""/>
    <s v=""/>
    <m/>
    <m/>
    <m/>
    <m/>
    <m/>
    <m/>
    <m/>
    <m/>
    <m/>
    <n v="0.77891761767713064"/>
    <x v="0"/>
    <s v="COS"/>
  </r>
  <r>
    <s v="R1"/>
    <n v="41953936"/>
    <s v="F"/>
    <s v="YEIDY"/>
    <s v="JOHANNA"/>
    <s v="LATORRE"/>
    <s v="CARDENAS"/>
    <d v="1982-06-11T00:00:00"/>
    <s v="NFV145"/>
    <n v="0"/>
    <s v="FLORENCIA"/>
    <n v="0"/>
    <s v="CAQUETÃ"/>
    <m/>
    <n v="3134939788"/>
    <n v="3115881781"/>
    <m/>
    <m/>
    <m/>
    <s v="08/09/2025"/>
    <x v="27"/>
    <n v="2024"/>
    <s v="2 [2] [FL] GRAND TOURING L TP 1500CC 6AB T"/>
    <s v="P540643494"/>
    <s v="3MDDJ2HAARM411017"/>
    <s v="05601193"/>
    <s v="MAZDA"/>
    <s v="MAZDA 2 "/>
    <n v="2.2839999999999999E-2"/>
    <n v="81800000"/>
    <s v="MAPFRE"/>
    <s v="AUTOMOVIL"/>
    <s v="PARTICULAR"/>
    <s v="yejola@hotmail.com"/>
    <n v="159713491"/>
    <n v="1868312"/>
    <n v="1550010.01"/>
    <s v=""/>
    <s v=""/>
    <s v=""/>
    <m/>
    <m/>
    <m/>
    <s v=""/>
    <s v=""/>
    <s v=""/>
    <m/>
    <m/>
    <m/>
    <m/>
    <m/>
    <m/>
    <m/>
    <m/>
    <m/>
    <n v="0.63070867839489519"/>
    <x v="0"/>
    <s v="COS"/>
  </r>
  <r>
    <s v="R1"/>
    <n v="43733837"/>
    <s v="F"/>
    <s v="ALBANY"/>
    <s v="DEL SOCORRO"/>
    <s v="PELAEZ"/>
    <s v="NIETO"/>
    <d v="1972-01-28T00:00:00"/>
    <s v="INQ260"/>
    <n v="5266"/>
    <s v="ENVIGADO"/>
    <n v="5"/>
    <s v="ANTIOQUIA"/>
    <m/>
    <n v="3147933477"/>
    <n v="0"/>
    <m/>
    <m/>
    <m/>
    <s v="16/09/2025"/>
    <x v="24"/>
    <n v="2016"/>
    <s v="HRV EXL AWD TP 1800CC 4X4 8"/>
    <s v="R18Z91064486"/>
    <s v="3HGRU6870GM500417"/>
    <s v="03406031"/>
    <s v="HONDA"/>
    <s v="HONDA HRV "/>
    <n v="2.8056704384724188E-2"/>
    <n v="70700000"/>
    <s v="HDI-LIBERTY"/>
    <s v="CAMIONETAPASAJ"/>
    <s v="PARTICULAR"/>
    <n v="0"/>
    <n v="159724452"/>
    <n v="1983609"/>
    <n v="1646898.41"/>
    <s v=""/>
    <s v=""/>
    <s v=""/>
    <m/>
    <m/>
    <m/>
    <s v=""/>
    <s v=""/>
    <s v=""/>
    <m/>
    <m/>
    <m/>
    <m/>
    <m/>
    <m/>
    <m/>
    <m/>
    <m/>
    <n v="0.97181518268957734"/>
    <x v="0"/>
    <s v="COS"/>
  </r>
  <r>
    <s v="R1"/>
    <n v="71388452"/>
    <s v="M"/>
    <s v="EDER"/>
    <s v="ANTONIO"/>
    <s v="LOPEZ"/>
    <s v="QUINCHIA"/>
    <d v="1970-07-12T00:00:00"/>
    <s v="GEZ090"/>
    <n v="5001"/>
    <s v="MEDELLIN"/>
    <n v="5"/>
    <s v="ANTIOQUIA"/>
    <m/>
    <n v="3003094379"/>
    <n v="3004732740"/>
    <m/>
    <m/>
    <m/>
    <s v="11/09/2026"/>
    <x v="23"/>
    <n v="2019"/>
    <s v="FORESTER [5] 2.5 EYESIGHT TP 2500CC 6AB C"/>
    <s v="YH15487"/>
    <s v="JF1SK9LL5KG026876"/>
    <s v="08608088"/>
    <s v="SUBARU"/>
    <s v="SUBARU FORESTER "/>
    <n v="2.7483253968253969E-2"/>
    <n v="100800000"/>
    <s v="BOLIVAR"/>
    <s v="CAMPERO"/>
    <s v="PARTICULAR"/>
    <s v="ederlopezq@hotmail.com"/>
    <n v="159788886"/>
    <n v="2770312"/>
    <n v="2307993.2799999998"/>
    <s v=""/>
    <s v=""/>
    <s v=""/>
    <m/>
    <m/>
    <m/>
    <s v=""/>
    <s v=""/>
    <s v=""/>
    <m/>
    <m/>
    <m/>
    <m/>
    <m/>
    <m/>
    <m/>
    <m/>
    <m/>
    <n v="0.43248796362097941"/>
    <x v="1"/>
    <s v="COS"/>
  </r>
  <r>
    <s v="R1"/>
    <n v="79577759"/>
    <s v="M"/>
    <s v="ALEX"/>
    <s v="CIGIFREDO"/>
    <s v="SANDOVAL"/>
    <s v="PINZON"/>
    <d v="1970-08-20T00:00:00"/>
    <s v="EIY193"/>
    <n v="0"/>
    <s v="BOGOTA"/>
    <n v="25"/>
    <s v="CUNDINAMARCA"/>
    <m/>
    <n v="3124785097"/>
    <n v="0"/>
    <m/>
    <m/>
    <m/>
    <s v="20/09/2025"/>
    <x v="7"/>
    <n v="2017"/>
    <s v="FIESTA [7] HATCHBACK TITAN MT 1600CC 5P"/>
    <s v="HM161059"/>
    <s v="HM161059"/>
    <s v="03001149"/>
    <s v="FORD"/>
    <s v="FORD FIESTA "/>
    <n v="2.6946347111111112E-2"/>
    <n v="45000000"/>
    <s v="SURAMERICANA"/>
    <s v="AUTOMOVIL"/>
    <s v="PARTICULAR"/>
    <s v="arqalexsap@gmail.com"/>
    <n v="29216978"/>
    <n v="1212585.6200000001"/>
    <n v="998979.51"/>
    <s v=""/>
    <s v=""/>
    <s v=""/>
    <m/>
    <m/>
    <m/>
    <s v=""/>
    <s v=""/>
    <s v=""/>
    <m/>
    <m/>
    <m/>
    <m/>
    <m/>
    <m/>
    <m/>
    <m/>
    <m/>
    <n v="0.22867426235917154"/>
    <x v="0"/>
    <s v="COS"/>
  </r>
  <r>
    <s v="R1"/>
    <n v="8407970"/>
    <s v="M"/>
    <s v="DERIAN"/>
    <s v="ALBERTO"/>
    <s v="TOBON"/>
    <s v="GUERRA"/>
    <d v="1962-12-09T00:00:00"/>
    <s v="JPU741"/>
    <n v="5001"/>
    <s v="MEDELLIN"/>
    <n v="5"/>
    <s v="ANTIOQUIA"/>
    <m/>
    <n v="3122969822"/>
    <n v="3128313972"/>
    <m/>
    <m/>
    <m/>
    <s v="26/09/2025"/>
    <x v="6"/>
    <n v="2021"/>
    <s v="CX30 GRAND TOURING TP 2500CC 7AB R"/>
    <s v="PY40261617"/>
    <s v="3MVDM2WLAML101711"/>
    <s v="05606102"/>
    <s v="MAZDA"/>
    <s v="MAZDA CX30 "/>
    <n v="2.2634111542610573E-2"/>
    <n v="92700000"/>
    <s v="SURAMERICANA"/>
    <s v="CAMIONETAPASAJ"/>
    <s v="PARTICULAR"/>
    <s v="deatogue@gmail.com"/>
    <n v="29220544"/>
    <n v="2098182.14"/>
    <n v="1743178.27"/>
    <s v=""/>
    <s v=""/>
    <s v=""/>
    <m/>
    <m/>
    <m/>
    <s v=""/>
    <s v=""/>
    <s v=""/>
    <m/>
    <m/>
    <m/>
    <m/>
    <m/>
    <m/>
    <m/>
    <m/>
    <m/>
    <n v="0.42426006992973397"/>
    <x v="1"/>
    <s v="COS"/>
  </r>
  <r>
    <s v="R1"/>
    <n v="65771104"/>
    <s v="F"/>
    <s v="SANDRA"/>
    <s v="MILENA"/>
    <s v="TRIANA"/>
    <s v="PEREZ"/>
    <d v="1976-04-24T00:00:00"/>
    <s v="HXK413"/>
    <n v="25307"/>
    <s v="GIRARDOT"/>
    <n v="25"/>
    <s v="CUNDINAMARCA"/>
    <m/>
    <n v="3219290134"/>
    <n v="3142025951"/>
    <m/>
    <m/>
    <m/>
    <s v="25/09/2025"/>
    <x v="10"/>
    <n v="2014"/>
    <s v="PRADO [LC 150] TX-L [FL] TP 3000CC 5P TD"/>
    <s v="1KD2355640"/>
    <s v="JTEBH3FJ1EK124529"/>
    <s v="09008186"/>
    <s v="TOYOTA"/>
    <s v="TOYOTA PRADO "/>
    <n v="1.7420940540540542E-2"/>
    <n v="185000000"/>
    <s v="BOLIVAR"/>
    <s v="CAMPERO"/>
    <s v="PARTICULAR"/>
    <n v="0"/>
    <n v="159748064"/>
    <n v="3222874"/>
    <n v="2688297.66"/>
    <s v=""/>
    <s v=""/>
    <s v=""/>
    <m/>
    <m/>
    <m/>
    <s v=""/>
    <s v=""/>
    <s v=""/>
    <m/>
    <m/>
    <m/>
    <m/>
    <m/>
    <m/>
    <m/>
    <m/>
    <m/>
    <n v="7.8017546954312067E-3"/>
    <x v="0"/>
    <s v="COS"/>
  </r>
  <r>
    <s v="R1"/>
    <n v="1041897109"/>
    <s v="F"/>
    <s v="KELLY"/>
    <s v="JOHANA"/>
    <s v="GARCIA"/>
    <s v="PACHECO"/>
    <d v="1994-03-25T00:00:00"/>
    <s v="JUQ864"/>
    <n v="0"/>
    <s v="BARRANQUILLA"/>
    <n v="8"/>
    <s v="ATLANTICO"/>
    <m/>
    <n v="3003650400"/>
    <n v="0"/>
    <m/>
    <m/>
    <m/>
    <s v="20/09/2025"/>
    <x v="7"/>
    <n v="2022"/>
    <s v="PICANTO [3] VIBRANT MT 1250CC 2AB A"/>
    <s v="G4LAKP096218"/>
    <s v="KNAB2512ANT754548"/>
    <s v="04601251"/>
    <s v="KIA"/>
    <s v="KIA PICANTO "/>
    <n v="4.9049605809128628E-2"/>
    <n v="48200000"/>
    <s v="SURAMERICANA"/>
    <s v="AUTOMOVIL"/>
    <s v="PARTICULAR"/>
    <s v="kellygracia0325@gmaqil.com"/>
    <n v="159708083"/>
    <n v="2364191"/>
    <n v="1966715.4"/>
    <s v=""/>
    <s v=""/>
    <s v=""/>
    <m/>
    <m/>
    <m/>
    <s v=""/>
    <s v=""/>
    <s v=""/>
    <m/>
    <m/>
    <m/>
    <m/>
    <m/>
    <m/>
    <m/>
    <m/>
    <m/>
    <n v="0.94002491752579342"/>
    <x v="1"/>
    <s v="COS"/>
  </r>
  <r>
    <s v="R1"/>
    <n v="52181453"/>
    <s v="F"/>
    <s v="TATIANA"/>
    <s v="LEE"/>
    <s v="TORRES"/>
    <s v="HURTADO"/>
    <d v="1974-06-10T00:00:00"/>
    <s v="EDY013"/>
    <n v="0"/>
    <s v="BOGOTA"/>
    <n v="25"/>
    <s v="CUNDINAMARCA"/>
    <m/>
    <n v="3183980119"/>
    <n v="0"/>
    <m/>
    <m/>
    <m/>
    <s v="12/09/2025"/>
    <x v="3"/>
    <n v="2018"/>
    <s v="RIO VIBRANT MT 1400CC 4P"/>
    <s v="G4LCHE701166"/>
    <s v="3KPA351AAJE009793"/>
    <s v="04601259"/>
    <s v="KIA"/>
    <s v="KIA RIO "/>
    <n v="3.0474910313901347E-2"/>
    <n v="44600000"/>
    <s v="SURAMERICANA"/>
    <s v="AUTOMOVIL"/>
    <s v="PARTICULAR"/>
    <s v="ttorresl@hotmail.com"/>
    <n v="159714708"/>
    <n v="1359181"/>
    <n v="1122168.6200000001"/>
    <s v=""/>
    <s v=""/>
    <s v=""/>
    <m/>
    <m/>
    <m/>
    <s v=""/>
    <s v=""/>
    <s v=""/>
    <m/>
    <m/>
    <m/>
    <m/>
    <m/>
    <m/>
    <m/>
    <m/>
    <m/>
    <n v="0.4305545926934885"/>
    <x v="0"/>
    <s v="COS"/>
  </r>
  <r>
    <s v="R1"/>
    <n v="1107090746"/>
    <s v="F"/>
    <s v="DANIELA"/>
    <n v="0"/>
    <s v="CUELLAR"/>
    <n v="0"/>
    <d v="1995-08-22T00:00:00"/>
    <s v="LLV202"/>
    <n v="0"/>
    <s v="BOGOTA"/>
    <n v="25"/>
    <s v="CUNDINAMARCA"/>
    <m/>
    <n v="3233620332"/>
    <n v="0"/>
    <m/>
    <m/>
    <m/>
    <s v="11/09/2025"/>
    <x v="23"/>
    <n v="2023"/>
    <s v="SWIFT [4] DZIRE MT 1200CC 4P 2A"/>
    <s v="K12MP4313990"/>
    <s v="MBHZF63S8PG209780"/>
    <s v="08801052"/>
    <s v="SUZUKI"/>
    <s v="SUZUKI SWIFT "/>
    <n v="5.225765503875969E-2"/>
    <n v="51600000"/>
    <s v="ALLIANZ"/>
    <s v="AUTOMOVIL"/>
    <s v="PARTICULAR"/>
    <s v="dcuellar572@gmail.com"/>
    <n v="159714710"/>
    <n v="2696495"/>
    <n v="2245962.6"/>
    <s v=""/>
    <s v=""/>
    <s v=""/>
    <m/>
    <m/>
    <m/>
    <s v=""/>
    <s v=""/>
    <s v=""/>
    <m/>
    <m/>
    <m/>
    <m/>
    <m/>
    <m/>
    <m/>
    <m/>
    <m/>
    <n v="0.48941879317331327"/>
    <x v="1"/>
    <s v="COS"/>
  </r>
  <r>
    <s v="R1"/>
    <n v="3607572"/>
    <s v="M"/>
    <s v="CARLOS"/>
    <s v="OCTAVIO"/>
    <s v="ZULUAGA"/>
    <s v="GOMEZ"/>
    <d v="1951-05-16T00:00:00"/>
    <s v="IUA518"/>
    <n v="5001"/>
    <s v="MEDELLIN"/>
    <n v="5"/>
    <s v="ANTIOQUIA"/>
    <m/>
    <n v="3116304927"/>
    <n v="0"/>
    <m/>
    <m/>
    <m/>
    <s v="17/09/2025"/>
    <x v="5"/>
    <n v="2011"/>
    <s v="WRANGLER [3] SPORT MT 3800CC DCP 2"/>
    <s v="1J4BA2D1XBL612173"/>
    <s v="1J4BA2D1XBL612173"/>
    <s v="04208077"/>
    <s v="JEEP"/>
    <s v="JEEP WRANGLER "/>
    <n v="4.4451407657657656E-2"/>
    <n v="88800000"/>
    <s v="MAPFRE"/>
    <s v="CAMPERO"/>
    <s v="PARTICULAR"/>
    <s v="octavioz1@hotmail.com"/>
    <n v="159813644"/>
    <n v="3947285"/>
    <n v="3297046.27"/>
    <s v=""/>
    <s v=""/>
    <s v=""/>
    <m/>
    <m/>
    <m/>
    <s v=""/>
    <s v=""/>
    <s v=""/>
    <m/>
    <m/>
    <m/>
    <m/>
    <m/>
    <m/>
    <m/>
    <m/>
    <m/>
    <n v="0.47781250749784299"/>
    <x v="1"/>
    <s v="COS"/>
  </r>
  <r>
    <s v="R1"/>
    <n v="71274227"/>
    <s v="M"/>
    <s v="RAUL"/>
    <s v="DE JESUS"/>
    <s v="RUIZ"/>
    <s v="MARIN"/>
    <d v="1982-08-25T00:00:00"/>
    <s v="KTZ725"/>
    <n v="5001"/>
    <s v="MEDELLIN"/>
    <n v="5"/>
    <s v="ANTIOQUIA"/>
    <m/>
    <n v="3137804781"/>
    <n v="0"/>
    <m/>
    <m/>
    <m/>
    <s v="19/09/2025"/>
    <x v="21"/>
    <n v="2022"/>
    <s v="DUSTER [2] INTENS TP 1300CC T 4X2"/>
    <s v="A452D006026"/>
    <s v="9FBHJD200NM106343"/>
    <s v="08006066"/>
    <s v="RENAULT"/>
    <s v="RENAULT DUSTER "/>
    <n v="2.1589536704119849E-2"/>
    <n v="80100000"/>
    <s v="MAPFRE"/>
    <s v="CAMIONETAPASAJ"/>
    <s v="PARTICULAR"/>
    <s v="cristina_1901@hotmail.com"/>
    <n v="29207454"/>
    <n v="1729321.89"/>
    <n v="1433211.67"/>
    <s v=""/>
    <s v=""/>
    <s v=""/>
    <m/>
    <m/>
    <m/>
    <s v=""/>
    <s v=""/>
    <s v=""/>
    <m/>
    <m/>
    <m/>
    <m/>
    <m/>
    <m/>
    <m/>
    <m/>
    <m/>
    <n v="0.7327459030356791"/>
    <x v="0"/>
    <s v="COS"/>
  </r>
  <r>
    <s v="R1"/>
    <n v="42778484"/>
    <s v="F"/>
    <s v="MARIA"/>
    <s v="CRISTINA"/>
    <s v="RAMIREZ"/>
    <s v="HENAO"/>
    <d v="1969-01-19T00:00:00"/>
    <s v="NGS378"/>
    <n v="5001"/>
    <s v="MEDELLIN"/>
    <n v="5"/>
    <s v="ANTIOQUIA"/>
    <m/>
    <n v="3103904656"/>
    <n v="3125895478"/>
    <m/>
    <m/>
    <m/>
    <s v="04/09/2025"/>
    <x v="18"/>
    <n v="2024"/>
    <s v="COROLLA CROSS SE-G HYBRID TP 1800CC 7AB 4"/>
    <s v="2ZR2V34230"/>
    <s v="9BRKZAAG8R0665167"/>
    <s v="09006179"/>
    <s v="TOYOTA"/>
    <s v="TOYOTA COROLLA "/>
    <n v="2.5547008434650458E-2"/>
    <n v="131600000"/>
    <s v="SURAMERICANA"/>
    <s v="CAMIONETAPASAJ"/>
    <s v="PARTICULAR"/>
    <n v="0"/>
    <n v="29185498"/>
    <n v="3361986.31"/>
    <n v="2805198.58"/>
    <s v=""/>
    <s v=""/>
    <s v=""/>
    <m/>
    <m/>
    <m/>
    <s v=""/>
    <s v=""/>
    <s v=""/>
    <m/>
    <m/>
    <m/>
    <m/>
    <m/>
    <m/>
    <m/>
    <m/>
    <m/>
    <n v="0.96648814239993797"/>
    <x v="1"/>
    <s v="COS"/>
  </r>
  <r>
    <s v="R1"/>
    <n v="52726808"/>
    <s v="F"/>
    <s v="LYDA"/>
    <s v="MILENA"/>
    <s v="CASTRO"/>
    <s v="ZUBIETA"/>
    <d v="1981-06-04T00:00:00"/>
    <s v="NXP783"/>
    <n v="0"/>
    <s v="CHIA"/>
    <n v="25"/>
    <s v="CUNDINAMARCA"/>
    <m/>
    <n v="3005674308"/>
    <n v="0"/>
    <m/>
    <m/>
    <m/>
    <s v="05/09/2025"/>
    <x v="1"/>
    <n v="2024"/>
    <s v="FORTUNER [2] [F 2.8L SRV TP 2800CC TD 7A"/>
    <s v="1GD5590458"/>
    <s v="8AJBA3FS7R0368770"/>
    <s v="09008238"/>
    <s v="TOYOTA"/>
    <s v="TOYOTA FORTUNER "/>
    <n v="1.2738498860497237E-2"/>
    <n v="289600000"/>
    <s v="MAPFRE"/>
    <s v="CAMPERO"/>
    <s v="PARTICULAR"/>
    <s v="lydacastro@gmai.com"/>
    <n v="29207310"/>
    <n v="3689069.27"/>
    <n v="3080058.21"/>
    <s v=""/>
    <s v=""/>
    <s v=""/>
    <m/>
    <m/>
    <m/>
    <s v=""/>
    <s v=""/>
    <s v=""/>
    <m/>
    <m/>
    <m/>
    <m/>
    <m/>
    <m/>
    <m/>
    <m/>
    <m/>
    <n v="0.16401984323027419"/>
    <x v="2"/>
    <s v="COS"/>
  </r>
  <r>
    <s v="R1"/>
    <n v="11441727"/>
    <s v="M"/>
    <s v="LUIS"/>
    <s v="FERNANDO"/>
    <s v="CALDERON"/>
    <s v="CACERES"/>
    <d v="1976-08-30T00:00:00"/>
    <s v="KLO152"/>
    <n v="0"/>
    <s v="BOGOTA"/>
    <n v="25"/>
    <s v="CUNDINAMARCA"/>
    <m/>
    <n v="3103403425"/>
    <n v="0"/>
    <m/>
    <m/>
    <m/>
    <s v="02/09/2025"/>
    <x v="22"/>
    <n v="2019"/>
    <s v="BEAT LTZ MT 1200CC 4P AA"/>
    <s v="Z3190088HOAX0102"/>
    <s v="9GACE5CD3KB061287"/>
    <s v="01601322"/>
    <s v="CHEVROLET"/>
    <s v="CHEVROLET BEAT "/>
    <n v="3.3091615384615386E-2"/>
    <n v="39000000"/>
    <s v="ALLIANZ"/>
    <s v="AUTOMOVIL"/>
    <s v="PARTICULAR"/>
    <s v="fernandocc30@yahoo.es"/>
    <n v="159715814"/>
    <n v="1290573"/>
    <n v="1064514.72"/>
    <s v=""/>
    <s v=""/>
    <s v=""/>
    <m/>
    <m/>
    <m/>
    <s v=""/>
    <s v=""/>
    <s v=""/>
    <m/>
    <m/>
    <m/>
    <m/>
    <m/>
    <m/>
    <m/>
    <m/>
    <m/>
    <n v="0.72741237216595012"/>
    <x v="0"/>
    <s v="COS"/>
  </r>
  <r>
    <s v="R1"/>
    <n v="79798244"/>
    <s v="M"/>
    <s v="HUGO"/>
    <s v="CARLOS"/>
    <s v="WITTENZELLNER"/>
    <s v="VERA"/>
    <d v="1976-03-20T00:00:00"/>
    <s v="EHQ572"/>
    <n v="0"/>
    <s v="CUCUTA"/>
    <n v="54"/>
    <s v="NORTE DE SANTANDER"/>
    <m/>
    <n v="3115131104"/>
    <n v="3114409942"/>
    <m/>
    <m/>
    <m/>
    <s v="13/09/2025"/>
    <x v="9"/>
    <n v="2018"/>
    <s v="JOURNEY SE/EXPRESS [FL] TP 2400CC 5PSJ"/>
    <s v="NOTIENE123"/>
    <s v="3C4PDCAB7JT260503"/>
    <s v="02406042"/>
    <s v="DODGE"/>
    <s v="DODGE JOURNEY "/>
    <n v="2.2143763440860217E-2"/>
    <n v="55800000"/>
    <s v="HDI-LIBERTY"/>
    <s v="CAMIONETAPASAJ"/>
    <s v="PARTICULAR"/>
    <s v="infofonoscucuta@fonosgases.com"/>
    <n v="159842876"/>
    <n v="1235622"/>
    <n v="1018337.39"/>
    <s v=""/>
    <s v=""/>
    <s v=""/>
    <m/>
    <m/>
    <m/>
    <s v=""/>
    <s v=""/>
    <s v=""/>
    <m/>
    <m/>
    <m/>
    <m/>
    <m/>
    <m/>
    <m/>
    <m/>
    <m/>
    <n v="0.1290843829709537"/>
    <x v="0"/>
    <s v="COS"/>
  </r>
  <r>
    <s v="R1"/>
    <n v="1129527043"/>
    <s v="F"/>
    <s v="YULIANA"/>
    <s v="ALEJANDRA"/>
    <s v="POSADA"/>
    <s v="UREÃ‘A"/>
    <d v="1986-02-09T00:00:00"/>
    <s v="GJX691"/>
    <n v="66001"/>
    <s v="PEREIRA"/>
    <n v="66"/>
    <s v="RISARALDA"/>
    <m/>
    <n v="3147605967"/>
    <n v="3262349827"/>
    <m/>
    <m/>
    <m/>
    <s v="13/09/2025"/>
    <x v="9"/>
    <n v="2020"/>
    <s v="RIO VIBRANT TP 1400CC 5P"/>
    <s v="G4LCKE716727"/>
    <s v="3KPA351ABLE247027"/>
    <s v="04601262"/>
    <s v="KIA"/>
    <s v="KIA RIO "/>
    <n v="2.6295018587360594E-2"/>
    <n v="53800000"/>
    <s v="ALLIANZ"/>
    <s v="AUTOMOVIL"/>
    <s v="PARTICULAR"/>
    <s v="yuliana_alejandrap@hotmail.com"/>
    <n v="159827263"/>
    <n v="1414672"/>
    <n v="1168799.6100000001"/>
    <s v=""/>
    <s v=""/>
    <s v=""/>
    <m/>
    <m/>
    <m/>
    <s v=""/>
    <s v=""/>
    <s v=""/>
    <m/>
    <m/>
    <m/>
    <m/>
    <m/>
    <m/>
    <m/>
    <m/>
    <m/>
    <n v="0.33222600079512421"/>
    <x v="0"/>
    <s v="COS"/>
  </r>
  <r>
    <s v="R1"/>
    <n v="8160622"/>
    <s v="M"/>
    <s v="LUIS"/>
    <s v="ALBERTO"/>
    <s v="RAMIREZ"/>
    <s v="RIVERA"/>
    <d v="1982-07-22T00:00:00"/>
    <s v="HEZ214"/>
    <n v="5001"/>
    <s v="MEDELLIN"/>
    <n v="5"/>
    <s v="ANTIOQUIA"/>
    <m/>
    <n v="3168775742"/>
    <n v="0"/>
    <m/>
    <m/>
    <m/>
    <s v="15/09/2025"/>
    <x v="15"/>
    <n v="2014"/>
    <s v="ML 250 [W166] CDI TP 2200CC TD"/>
    <s v="65196031551045"/>
    <s v="WDC1660031A224705"/>
    <s v="05808034"/>
    <s v="MERCEDES BENZ"/>
    <s v="MERCEDES BENZ ML "/>
    <n v="5.1897388026607545E-2"/>
    <n v="90200000"/>
    <s v="SURAMERICANA"/>
    <s v="CAMPERO"/>
    <s v="PARTICULAR"/>
    <s v="lramirez22a@yahoo.com"/>
    <n v="29214095"/>
    <n v="4681144.4000000004"/>
    <n v="3913734.79"/>
    <s v=""/>
    <s v=""/>
    <s v=""/>
    <m/>
    <m/>
    <m/>
    <s v=""/>
    <s v=""/>
    <s v=""/>
    <m/>
    <m/>
    <m/>
    <m/>
    <m/>
    <m/>
    <m/>
    <m/>
    <m/>
    <n v="0.73097015270249865"/>
    <x v="1"/>
    <s v="COS"/>
  </r>
  <r>
    <s v="R1"/>
    <n v="1024463591"/>
    <s v="F"/>
    <s v="YASNI"/>
    <s v="MARGARITA"/>
    <s v="GIOVANNETTI"/>
    <s v="CAMACHO"/>
    <d v="1986-02-02T00:00:00"/>
    <s v="IYL177"/>
    <n v="0"/>
    <s v="BOGOTA"/>
    <n v="25"/>
    <s v="CUNDINAMARCA"/>
    <m/>
    <n v="3183119005"/>
    <n v="3214119586"/>
    <m/>
    <m/>
    <m/>
    <s v="12/09/2025"/>
    <x v="3"/>
    <n v="2017"/>
    <s v="Q3 [FL] 1.4 TFSI A TP 1400CC T CT"/>
    <s v="CZD233592"/>
    <s v="WAUZZZ8U7HR000395"/>
    <s v="00606024"/>
    <s v="AUDI"/>
    <s v="AUDI Q3 "/>
    <n v="2.0106804123711339E-2"/>
    <n v="77600000"/>
    <s v="SBS"/>
    <s v="CAMIONETAPASAJ"/>
    <s v="PARTICULAR"/>
    <n v="0"/>
    <n v="159715878"/>
    <n v="1560288"/>
    <n v="1291165.97"/>
    <s v=""/>
    <s v=""/>
    <s v=""/>
    <m/>
    <m/>
    <m/>
    <s v=""/>
    <s v=""/>
    <s v=""/>
    <m/>
    <m/>
    <m/>
    <m/>
    <m/>
    <m/>
    <m/>
    <m/>
    <m/>
    <n v="0.50722278569308188"/>
    <x v="0"/>
    <s v="COS"/>
  </r>
  <r>
    <s v="R1"/>
    <n v="26520927"/>
    <s v="F"/>
    <s v="MARIA"/>
    <s v="JOSEFINA"/>
    <s v="MARTINEZ"/>
    <s v="MARTINEZ"/>
    <d v="1957-09-05T00:00:00"/>
    <s v="KSR440"/>
    <n v="41001"/>
    <s v="NEIVA"/>
    <n v="41"/>
    <s v="HUILA"/>
    <m/>
    <n v="3158338462"/>
    <n v="3152285096"/>
    <m/>
    <m/>
    <m/>
    <s v="29/09/2026"/>
    <x v="11"/>
    <n v="2022"/>
    <s v="CX30 GRAND TOURING TP 2000CC 7AB R"/>
    <s v="PE40726483"/>
    <s v="3MVDM2W7ANL115766"/>
    <s v="05606101"/>
    <s v="MAZDA"/>
    <s v="MAZDA CX30 "/>
    <n v="2.6473948919449902E-2"/>
    <n v="101800000"/>
    <s v="MAPFRE"/>
    <s v="CAMIONETAPASAJ"/>
    <s v="PARTICULAR"/>
    <n v="0"/>
    <n v="159715947"/>
    <n v="2695048"/>
    <n v="2244745.91"/>
    <s v=""/>
    <s v=""/>
    <s v=""/>
    <m/>
    <m/>
    <m/>
    <s v=""/>
    <s v=""/>
    <s v=""/>
    <m/>
    <m/>
    <m/>
    <m/>
    <m/>
    <m/>
    <m/>
    <m/>
    <m/>
    <n v="0.75814480851127208"/>
    <x v="1"/>
    <s v="COS"/>
  </r>
  <r>
    <s v="R1"/>
    <n v="7548957"/>
    <s v="M"/>
    <s v="RUBEN"/>
    <s v="DARIO"/>
    <s v="CORREAL"/>
    <s v="RUBIANO"/>
    <d v="1966-04-13T00:00:00"/>
    <s v="JPY104"/>
    <n v="63001"/>
    <s v="ARMENIA"/>
    <n v="63"/>
    <s v="QUINDIO"/>
    <m/>
    <n v="3148146000"/>
    <n v="3206770231"/>
    <m/>
    <m/>
    <m/>
    <s v="24/09/2025"/>
    <x v="13"/>
    <n v="2021"/>
    <s v="RIO ZENITH TP 1400CC 5P CT"/>
    <s v="G4LCLE705483"/>
    <s v="3KPA351ABME355255"/>
    <s v="04601264"/>
    <s v="KIA"/>
    <s v="KIA RIO "/>
    <n v="4.0748285714285716E-2"/>
    <n v="63000000"/>
    <s v="ALLIANZ"/>
    <s v="AUTOMOVIL"/>
    <s v="PARTICULAR"/>
    <s v="concordecentrodediseno@gmail.com"/>
    <n v="159859343"/>
    <n v="2567142"/>
    <n v="2137262.2000000002"/>
    <s v=""/>
    <s v=""/>
    <s v=""/>
    <m/>
    <m/>
    <m/>
    <s v=""/>
    <s v=""/>
    <s v=""/>
    <m/>
    <m/>
    <m/>
    <m/>
    <m/>
    <m/>
    <m/>
    <m/>
    <m/>
    <n v="0.31821953482366339"/>
    <x v="1"/>
    <s v="COS"/>
  </r>
  <r>
    <s v="R1"/>
    <n v="66809980"/>
    <s v="F"/>
    <s v="CLAUDIA"/>
    <s v="PATRICIA"/>
    <s v="LEGUIZAMON"/>
    <s v="LONDOÃ‘O"/>
    <d v="1970-04-23T00:00:00"/>
    <s v="KNO544"/>
    <n v="17001"/>
    <s v="MANIZALES"/>
    <n v="17"/>
    <s v="CALDAS"/>
    <m/>
    <n v="3206763075"/>
    <n v="3146828532"/>
    <m/>
    <m/>
    <m/>
    <s v="23/09/2025"/>
    <x v="19"/>
    <n v="2022"/>
    <s v="C3 [3] UNIQUE TP 1200CC T 6AB"/>
    <s v="10XVA51758389"/>
    <s v="VF7SXHNVTNT500055"/>
    <s v="01801136"/>
    <s v="CITROEN"/>
    <s v="CITROEN C3 "/>
    <n v="2.2503601756954612E-2"/>
    <n v="68300000"/>
    <s v="HDI-LIBERTY"/>
    <s v="AUTOMOVIL"/>
    <s v="PARTICULAR"/>
    <s v="claudia.leguizamon@ucaldas.edu.co"/>
    <n v="159774793"/>
    <n v="1536996"/>
    <n v="1271593.31"/>
    <s v=""/>
    <s v=""/>
    <s v=""/>
    <m/>
    <m/>
    <m/>
    <s v=""/>
    <s v=""/>
    <s v=""/>
    <m/>
    <m/>
    <m/>
    <m/>
    <m/>
    <m/>
    <m/>
    <m/>
    <m/>
    <n v="0.15277093805010167"/>
    <x v="0"/>
    <s v="COS"/>
  </r>
  <r>
    <s v="R1"/>
    <n v="44155990"/>
    <s v="F"/>
    <s v="KAREN"/>
    <s v="LUCIA"/>
    <s v="CUELLO"/>
    <s v="SANTANA"/>
    <d v="1982-12-12T00:00:00"/>
    <s v="JXQ329"/>
    <n v="0"/>
    <s v="CHIA"/>
    <n v="25"/>
    <s v="CUNDINAMARCA"/>
    <m/>
    <n v="3192249163"/>
    <n v="3143472005"/>
    <m/>
    <m/>
    <m/>
    <s v="15/09/2025"/>
    <x v="15"/>
    <n v="2022"/>
    <s v="S-CROSS GL 2WD AT 1600CC 2AB A"/>
    <s v="M16A2370174"/>
    <s v="TSMYA22S6NM833071"/>
    <s v="08806015"/>
    <s v="SUZUKI"/>
    <s v="SUZUKI S-CROSS "/>
    <n v="2.4470037150837988E-2"/>
    <n v="71600000"/>
    <s v="ALLIANZ"/>
    <s v="CAMIONETAPASAJ"/>
    <s v="PARTICULAR"/>
    <s v="klcuello@fucsalud.edu.co"/>
    <n v="29203686"/>
    <n v="1752054.66"/>
    <n v="1452314.84"/>
    <s v=""/>
    <s v=""/>
    <s v=""/>
    <m/>
    <m/>
    <m/>
    <s v=""/>
    <s v=""/>
    <s v=""/>
    <m/>
    <m/>
    <m/>
    <m/>
    <m/>
    <m/>
    <m/>
    <m/>
    <m/>
    <n v="0.2766434180512426"/>
    <x v="0"/>
    <s v="COS"/>
  </r>
  <r>
    <s v="R1"/>
    <n v="43573527"/>
    <s v="F"/>
    <s v="GLENIA"/>
    <s v="MARIA"/>
    <s v="PALACIO"/>
    <s v="LOPEZ"/>
    <d v="1973-03-30T00:00:00"/>
    <s v="EFW853"/>
    <n v="5001"/>
    <s v="MEDELLIN"/>
    <n v="5"/>
    <s v="ANTIOQUIA"/>
    <m/>
    <n v="3002782266"/>
    <n v="3006291888"/>
    <m/>
    <m/>
    <m/>
    <s v="11/09/2025"/>
    <x v="23"/>
    <n v="2018"/>
    <s v="SANDERO [2] INTENS / AT AT 1600CC AA 16"/>
    <s v="9FB5SRC9BJM907456"/>
    <s v="9FB5SRC9BJM907456"/>
    <s v="08001178"/>
    <s v="RENAULT"/>
    <s v="RENAULT SANDERO "/>
    <n v="3.1361467889908255E-2"/>
    <n v="43600000"/>
    <s v="ALLIANZ"/>
    <s v="AUTOMOVIL"/>
    <s v="PARTICULAR"/>
    <s v="gleniapalacio@hotmail.com"/>
    <n v="159715797"/>
    <n v="1367360"/>
    <n v="1129041.8899999999"/>
    <s v=""/>
    <s v=""/>
    <s v=""/>
    <m/>
    <m/>
    <m/>
    <s v=""/>
    <s v=""/>
    <s v=""/>
    <m/>
    <m/>
    <m/>
    <m/>
    <m/>
    <m/>
    <m/>
    <m/>
    <m/>
    <n v="2.5282481739577478E-2"/>
    <x v="0"/>
    <s v="COS"/>
  </r>
  <r>
    <s v="R1"/>
    <n v="43519597"/>
    <s v="F"/>
    <s v="MIRYAM"/>
    <s v="DEL SOCORRO"/>
    <s v="NARANJO"/>
    <s v="BETANCUR"/>
    <d v="1967-05-22T00:00:00"/>
    <s v="NFR997"/>
    <n v="5001"/>
    <s v="MEDELLIN"/>
    <n v="5"/>
    <s v="ANTIOQUIA"/>
    <m/>
    <n v="3002182124"/>
    <n v="3002182104"/>
    <m/>
    <m/>
    <m/>
    <s v="06/09/2026"/>
    <x v="16"/>
    <n v="2023"/>
    <s v="ONIX [2] PREMIER TP 1000CC T 4P"/>
    <s v="L4F223424588"/>
    <s v="9BGEP69K0PG265270"/>
    <s v="01601344"/>
    <s v="CHEVROLET"/>
    <s v="CHEVROLET ONIX "/>
    <n v="6.0658799202551836E-2"/>
    <n v="62700000"/>
    <s v="MAPFRE"/>
    <s v="AUTOMOVIL"/>
    <s v="PARTICULAR"/>
    <s v="midesona@gmail.com"/>
    <n v="29216344"/>
    <n v="3803306.71"/>
    <n v="3176056.06"/>
    <s v=""/>
    <s v=""/>
    <s v=""/>
    <m/>
    <m/>
    <m/>
    <s v=""/>
    <s v=""/>
    <s v=""/>
    <m/>
    <m/>
    <m/>
    <m/>
    <m/>
    <m/>
    <m/>
    <m/>
    <m/>
    <n v="0.5811400259616416"/>
    <x v="1"/>
    <s v="COS"/>
  </r>
  <r>
    <s v="R1"/>
    <n v="73113383"/>
    <s v="M"/>
    <s v="AURELIANO"/>
    <n v="0"/>
    <s v="VARELA"/>
    <s v="BUSTOS"/>
    <d v="1965-04-07T00:00:00"/>
    <s v="NTS377"/>
    <n v="5266"/>
    <s v="ENVIGADO"/>
    <n v="5"/>
    <s v="ANTIOQUIA"/>
    <m/>
    <n v="3006084005"/>
    <n v="3004814899"/>
    <m/>
    <m/>
    <m/>
    <s v="30/09/2025"/>
    <x v="2"/>
    <n v="2025"/>
    <s v="YUAN UP EV AT 130KW 6AB AB"/>
    <s v="TZ200XSW4D4030034"/>
    <s v="LC0CE4CB1S4005003"/>
    <s v="11106019"/>
    <s v="BYD"/>
    <s v="BYD YUAN "/>
    <n v="3.2292867383512544E-2"/>
    <n v="111600000"/>
    <s v="SURAMERICANA"/>
    <s v="CAMIONETAPASAJ"/>
    <s v="PARTICULAR"/>
    <s v="patriciarendon2011@gmail.com"/>
    <n v="159943079"/>
    <n v="3603884"/>
    <n v="3008474.29"/>
    <s v=""/>
    <s v=""/>
    <s v=""/>
    <m/>
    <m/>
    <m/>
    <s v=""/>
    <s v=""/>
    <s v=""/>
    <m/>
    <m/>
    <m/>
    <m/>
    <m/>
    <m/>
    <m/>
    <m/>
    <m/>
    <n v="0.93160069263808232"/>
    <x v="1"/>
    <s v="COS"/>
  </r>
  <r>
    <s v="R1"/>
    <n v="63351005"/>
    <s v="F"/>
    <s v="SANDRA"/>
    <s v="MARIA"/>
    <s v="DIAZ"/>
    <s v="BARAJAS"/>
    <d v="1968-03-11T00:00:00"/>
    <s v="KYY191"/>
    <n v="68276"/>
    <s v="FLORIDABLANCA"/>
    <n v="68"/>
    <s v="SANTANDER"/>
    <m/>
    <n v="3165395160"/>
    <n v="0"/>
    <m/>
    <m/>
    <m/>
    <s v="22/09/2025"/>
    <x v="25"/>
    <n v="2022"/>
    <s v="CAPTUR [FL] INTENS TP 1300CC T"/>
    <s v="H5HA452D002065"/>
    <s v="93YRHAZC8NJ942898"/>
    <s v="08006070"/>
    <s v="RENAULT"/>
    <s v="RENAULT CAPTUR "/>
    <n v="2.5556219931271478E-2"/>
    <n v="87300000"/>
    <s v="MAPFRE"/>
    <s v="CAMIONETAPASAJ"/>
    <s v="PARTICULAR"/>
    <n v="0"/>
    <n v="159741294"/>
    <n v="2231058"/>
    <n v="1854839.02"/>
    <s v=""/>
    <s v=""/>
    <s v=""/>
    <m/>
    <m/>
    <m/>
    <s v=""/>
    <s v=""/>
    <s v=""/>
    <m/>
    <m/>
    <m/>
    <m/>
    <m/>
    <m/>
    <m/>
    <m/>
    <m/>
    <n v="0.18791724492203887"/>
    <x v="1"/>
    <s v="COS"/>
  </r>
  <r>
    <s v="R1"/>
    <n v="91080295"/>
    <s v="M"/>
    <s v="CESAR"/>
    <s v="JULIAN"/>
    <s v="MENESES"/>
    <s v="ZAMBRANO"/>
    <d v="1984-10-27T00:00:00"/>
    <s v="GTL203"/>
    <n v="0"/>
    <s v="BOGOTA"/>
    <n v="25"/>
    <s v="CUNDINAMARCA"/>
    <m/>
    <n v="3014967754"/>
    <n v="3138206694"/>
    <m/>
    <m/>
    <m/>
    <s v="22/09/2025"/>
    <x v="25"/>
    <n v="2021"/>
    <s v="CX30 GRAND TOURING L TP 2500CC 7AB R"/>
    <s v="PY40248808"/>
    <s v="3MVDM2WLAML101094"/>
    <s v="05606103"/>
    <s v="MAZDA"/>
    <s v="MAZDA CX30 "/>
    <n v="2.8167283126787415E-2"/>
    <n v="104900000"/>
    <s v="BOLIVAR"/>
    <s v="CAMIONETAPASAJ"/>
    <s v="PARTICULAR"/>
    <s v="cj027@hotmail.com"/>
    <n v="159834005"/>
    <n v="2954748"/>
    <n v="2462981.48"/>
    <s v=""/>
    <s v=""/>
    <s v=""/>
    <m/>
    <m/>
    <m/>
    <s v=""/>
    <s v=""/>
    <s v=""/>
    <m/>
    <m/>
    <m/>
    <m/>
    <m/>
    <m/>
    <m/>
    <m/>
    <m/>
    <n v="0.49050645762625378"/>
    <x v="1"/>
    <s v="COS"/>
  </r>
  <r>
    <s v="R1"/>
    <n v="1115182194"/>
    <s v="M"/>
    <s v="CRISTIAN"/>
    <s v="ALBERTO"/>
    <s v="MENDEZ"/>
    <s v="MATALLANA"/>
    <d v="1986-03-08T00:00:00"/>
    <s v="IYZ264"/>
    <n v="0"/>
    <s v="TULUA"/>
    <n v="76"/>
    <s v="VALLE DEL CAUCA"/>
    <m/>
    <n v="3043920078"/>
    <n v="3137431543"/>
    <m/>
    <m/>
    <m/>
    <s v="29/09/2025"/>
    <x v="11"/>
    <n v="2024"/>
    <s v="KICKS [FL] ADVANCE MT 1600CC R17"/>
    <s v="HR16769404V"/>
    <s v="3N8CP5HE5ZL626315"/>
    <s v="06406141"/>
    <s v="NISSAN"/>
    <s v="NISSAN KICKS "/>
    <n v="2.329388308227115E-2"/>
    <n v="86300000"/>
    <s v="HDI-LIBERTY"/>
    <s v="CAMIONETAPASAJ"/>
    <s v="PARTICULAR"/>
    <s v="karpov78786@hotmail.com"/>
    <n v="29189634"/>
    <n v="2010262.11"/>
    <n v="1669295.89"/>
    <s v=""/>
    <s v=""/>
    <s v=""/>
    <m/>
    <m/>
    <m/>
    <s v=""/>
    <s v=""/>
    <s v=""/>
    <m/>
    <m/>
    <m/>
    <m/>
    <m/>
    <m/>
    <m/>
    <m/>
    <m/>
    <n v="0.66653497611241252"/>
    <x v="1"/>
    <s v="COS"/>
  </r>
  <r>
    <s v="R1"/>
    <n v="16944004"/>
    <s v="M"/>
    <s v="JULIAN"/>
    <s v="ANDRES"/>
    <s v="PAREDES"/>
    <s v="GIRALDO"/>
    <d v="1982-03-24T00:00:00"/>
    <s v="LYU214"/>
    <n v="0"/>
    <s v="BOGOTA"/>
    <n v="25"/>
    <s v="CUNDINAMARCA"/>
    <m/>
    <n v="3176449920"/>
    <n v="3155161689"/>
    <m/>
    <m/>
    <m/>
    <s v="04/09/2025"/>
    <x v="18"/>
    <n v="2023"/>
    <s v="EXPLORER [6] XLT TP 2300CC T 4X4"/>
    <s v="PGA67692"/>
    <s v="1FMSK8DH5PGA67692"/>
    <s v="03006143"/>
    <s v="FORD"/>
    <s v="FORD EXPLORER "/>
    <n v="2.3463538283062645E-2"/>
    <n v="172400000"/>
    <s v="ALLIANZ"/>
    <s v="CAMIONETAPASAJ"/>
    <s v="PARTICULAR"/>
    <s v="japaredez@hotmail.com"/>
    <n v="159838581"/>
    <n v="4045114"/>
    <n v="3379255.86"/>
    <s v=""/>
    <s v=""/>
    <s v=""/>
    <m/>
    <m/>
    <m/>
    <s v=""/>
    <s v=""/>
    <s v=""/>
    <m/>
    <m/>
    <m/>
    <m/>
    <m/>
    <m/>
    <m/>
    <m/>
    <m/>
    <n v="0.84757987654354416"/>
    <x v="3"/>
    <s v="COS"/>
  </r>
  <r>
    <s v="R1"/>
    <n v="20995095"/>
    <s v="F"/>
    <s v="SANDRA"/>
    <s v="EMILSEN"/>
    <s v="GUAPO"/>
    <s v="TAUTA"/>
    <d v="1976-10-02T00:00:00"/>
    <s v="HFR576"/>
    <n v="25799"/>
    <s v="TENJO"/>
    <n v="25"/>
    <s v="CUNDINAMARCA"/>
    <m/>
    <n v="3143939851"/>
    <n v="0"/>
    <m/>
    <m/>
    <m/>
    <s v="02/09/2025"/>
    <x v="22"/>
    <n v="2020"/>
    <s v="SANDERO [2] INTENS / AT AT 1600CC AA 16"/>
    <s v="2845Q020889"/>
    <s v="9FB5SRC9BLM829431"/>
    <s v="08001178"/>
    <s v="RENAULT"/>
    <s v="RENAULT SANDERO "/>
    <n v="2.6155483870967743E-2"/>
    <n v="46500000"/>
    <s v="MAPFRE"/>
    <s v="AUTOMOVIL"/>
    <s v="PARTICULAR"/>
    <s v="sandra.guapo@hotmail.com"/>
    <n v="159831774"/>
    <n v="1216230"/>
    <n v="1002041.92"/>
    <s v=""/>
    <s v=""/>
    <s v=""/>
    <m/>
    <m/>
    <m/>
    <s v=""/>
    <s v=""/>
    <s v=""/>
    <m/>
    <m/>
    <m/>
    <m/>
    <m/>
    <m/>
    <m/>
    <m/>
    <m/>
    <n v="0.7216082224366589"/>
    <x v="0"/>
    <s v="COS"/>
  </r>
  <r>
    <s v="R1"/>
    <n v="70039700"/>
    <s v="M"/>
    <s v="GUSTAVO"/>
    <s v="LEON"/>
    <s v="MONSALVE"/>
    <s v="CASAS"/>
    <d v="1951-03-10T00:00:00"/>
    <s v="DGY400"/>
    <n v="5001"/>
    <s v="MEDELLIN"/>
    <n v="5"/>
    <s v="ANTIOQUIA"/>
    <m/>
    <n v="3155160881"/>
    <n v="0"/>
    <m/>
    <m/>
    <m/>
    <s v="19/09/2025"/>
    <x v="21"/>
    <n v="2013"/>
    <s v="LOGAN F.II EXPRESSION MT 1600CC AA"/>
    <s v="F710Q113851"/>
    <s v="9FBLSRADBDM050253"/>
    <s v="08001136"/>
    <s v="RENAULT"/>
    <s v="RENAULT LOGAN "/>
    <n v="4.6890557620817841E-2"/>
    <n v="26900000"/>
    <s v="SURAMERICANA"/>
    <s v="AUTOMOVIL"/>
    <s v="PARTICULAR"/>
    <s v="pompo.1952@gmail.com"/>
    <n v="159947983"/>
    <n v="1261356"/>
    <n v="1039962.7"/>
    <s v=""/>
    <s v=""/>
    <s v=""/>
    <m/>
    <m/>
    <m/>
    <s v=""/>
    <s v=""/>
    <s v=""/>
    <m/>
    <m/>
    <m/>
    <m/>
    <m/>
    <m/>
    <m/>
    <m/>
    <m/>
    <n v="0.7694992544388124"/>
    <x v="1"/>
    <s v="COS"/>
  </r>
  <r>
    <s v="R1"/>
    <n v="52452725"/>
    <s v="F"/>
    <s v="PAULA"/>
    <s v="ANDREA"/>
    <s v="GARCIA"/>
    <s v="GARCIA"/>
    <d v="1978-09-22T00:00:00"/>
    <s v="GBN526"/>
    <n v="0"/>
    <s v="BOGOTA"/>
    <n v="25"/>
    <s v="CUNDINAMARCA"/>
    <m/>
    <n v="3002185844"/>
    <n v="3102617056"/>
    <m/>
    <m/>
    <m/>
    <s v="30/09/2025"/>
    <x v="2"/>
    <n v="2020"/>
    <s v="VIRTUS TRENDLINE TP 1600CC 4AB A"/>
    <s v="CWS509005"/>
    <s v="9BWDL5BZ9LP000288"/>
    <s v="09201254"/>
    <s v="VOLKSWAGEN"/>
    <s v="VOLKSWAGEN VIRTUS "/>
    <n v="2.3864031311154599E-2"/>
    <n v="51100000"/>
    <s v="HDI-LIBERTY"/>
    <s v="AUTOMOVIL"/>
    <s v="PARTICULAR"/>
    <s v="paula.garcia78@gmail.com"/>
    <n v="159837709"/>
    <n v="1219452"/>
    <n v="1004749.73"/>
    <s v=""/>
    <s v=""/>
    <s v=""/>
    <m/>
    <m/>
    <m/>
    <s v=""/>
    <s v=""/>
    <s v=""/>
    <m/>
    <m/>
    <m/>
    <m/>
    <m/>
    <m/>
    <m/>
    <m/>
    <m/>
    <n v="0.77983059303552893"/>
    <x v="0"/>
    <s v="COS"/>
  </r>
  <r>
    <s v="R1"/>
    <n v="7461301"/>
    <s v="M"/>
    <s v="MARTIN"/>
    <s v="MANUEL"/>
    <s v="MARTINEZ"/>
    <s v="PALMERA"/>
    <d v="1950-11-27T00:00:00"/>
    <s v="IRZ072"/>
    <n v="0"/>
    <s v="BARRANQUILLA"/>
    <n v="8"/>
    <s v="ATLANTICO"/>
    <m/>
    <n v="3106304352"/>
    <n v="0"/>
    <m/>
    <m/>
    <m/>
    <s v="14/09/2025"/>
    <x v="0"/>
    <n v="2016"/>
    <s v="TUCSON IX 35 2.0L MT 2000CC 4X2 2"/>
    <s v="G4NAFU110870"/>
    <s v="KMHJ2813AGU111054"/>
    <s v="03206066"/>
    <s v="HYUNDAI"/>
    <s v="HYUNDAI TUCSON "/>
    <n v="4.5402683333333332E-2"/>
    <n v="60000000"/>
    <s v="EQUIDAD"/>
    <s v="CAMIONETAPASAJ"/>
    <s v="PARTICULAR"/>
    <s v="martinpalmera@yahoo.com"/>
    <n v="159836457"/>
    <n v="2724161"/>
    <n v="2269210.69"/>
    <s v=""/>
    <s v=""/>
    <s v=""/>
    <m/>
    <m/>
    <m/>
    <s v=""/>
    <s v=""/>
    <s v=""/>
    <m/>
    <m/>
    <m/>
    <m/>
    <m/>
    <m/>
    <m/>
    <m/>
    <m/>
    <n v="0.22357981841538077"/>
    <x v="1"/>
    <s v="COS"/>
  </r>
  <r>
    <s v="R1"/>
    <n v="52715874"/>
    <s v="F"/>
    <s v="YURELY"/>
    <n v="0"/>
    <s v="CARVAJAL"/>
    <n v="0"/>
    <d v="1981-08-26T00:00:00"/>
    <s v="FNN004"/>
    <n v="0"/>
    <s v="BOGOTA"/>
    <n v="25"/>
    <s v="CUNDINAMARCA"/>
    <m/>
    <n v="3118686022"/>
    <n v="0"/>
    <m/>
    <m/>
    <m/>
    <s v="05/09/2025"/>
    <x v="1"/>
    <n v="2019"/>
    <s v="2 [2] PRIME MT 1500CC 6AB"/>
    <s v="P540461190"/>
    <s v="3MDDJ2HA6KM207441"/>
    <s v="05601164"/>
    <s v="MAZDA"/>
    <s v="MAZDA 2 "/>
    <n v="2.3443309481216458E-2"/>
    <n v="55900000"/>
    <s v="HDI-LIBERTY"/>
    <s v="AUTOMOVIL"/>
    <s v="PARTICULAR"/>
    <s v="yurelycar@hotmail.com"/>
    <n v="159723213"/>
    <n v="1310481"/>
    <n v="1081244.6499999999"/>
    <s v=""/>
    <s v=""/>
    <s v=""/>
    <m/>
    <m/>
    <m/>
    <s v=""/>
    <s v=""/>
    <s v=""/>
    <m/>
    <m/>
    <m/>
    <m/>
    <m/>
    <m/>
    <m/>
    <m/>
    <m/>
    <n v="0.76310792178855502"/>
    <x v="0"/>
    <s v="COS"/>
  </r>
  <r>
    <s v="R1"/>
    <n v="32816340"/>
    <s v="F"/>
    <s v="GLORIA"/>
    <s v="BEATRIZ"/>
    <s v="CARBONELL"/>
    <s v="HERNANDEZ"/>
    <d v="1963-06-29T00:00:00"/>
    <s v="FRR264"/>
    <n v="0"/>
    <s v="CUCUTA"/>
    <n v="54"/>
    <s v="NORTE DE SANTANDER"/>
    <m/>
    <n v="3006116737"/>
    <n v="0"/>
    <m/>
    <m/>
    <m/>
    <s v="15/09/2025"/>
    <x v="15"/>
    <n v="2020"/>
    <s v="KICKS ADVANCE TP 1600CC R17"/>
    <s v="HR16713589T"/>
    <s v="3N8CP5HD0ZL602382"/>
    <s v="06406132"/>
    <s v="NISSAN"/>
    <s v="NISSAN KICKS "/>
    <n v="1.9014052506963787E-2"/>
    <n v="71800000"/>
    <s v="ALLIANZ"/>
    <s v="CAMIONETAPASAJ"/>
    <s v="PARTICULAR"/>
    <s v="carbonell.gloria@hotmail.com"/>
    <n v="29196916"/>
    <n v="1365208.97"/>
    <n v="1127234.43"/>
    <s v=""/>
    <s v=""/>
    <s v=""/>
    <m/>
    <m/>
    <m/>
    <s v=""/>
    <s v=""/>
    <s v=""/>
    <m/>
    <m/>
    <m/>
    <m/>
    <m/>
    <m/>
    <m/>
    <m/>
    <m/>
    <n v="0.59583727620531957"/>
    <x v="0"/>
    <s v="COS"/>
  </r>
  <r>
    <s v="R1"/>
    <n v="74085334"/>
    <s v="M"/>
    <s v="VICTOR"/>
    <s v="ALFONSO"/>
    <s v="ROSAS"/>
    <s v="PEÃ‘A"/>
    <d v="1985-12-01T00:00:00"/>
    <s v="EDW196"/>
    <n v="15759"/>
    <s v="SOGAMOSO"/>
    <n v="15"/>
    <s v="BOYACA"/>
    <m/>
    <n v="3103294706"/>
    <n v="0"/>
    <m/>
    <m/>
    <m/>
    <s v="30/09/2025"/>
    <x v="2"/>
    <n v="2017"/>
    <s v="ESCAPE [3] [FL] SE TP 2000CC 4X2"/>
    <s v="H1C34162CM"/>
    <s v="WF0CP6A91H1C34162"/>
    <s v="03006137"/>
    <s v="FORD"/>
    <s v="FORD ESCAPE "/>
    <n v="2.286614880112835E-2"/>
    <n v="70900000"/>
    <s v="BOLIVAR"/>
    <s v="CAMIONETAPASAJ"/>
    <s v="PARTICULAR"/>
    <s v="varp1985@gmail.com"/>
    <n v="29210788"/>
    <n v="1621209.95"/>
    <n v="1342361.3"/>
    <s v=""/>
    <s v=""/>
    <s v=""/>
    <m/>
    <m/>
    <m/>
    <s v=""/>
    <s v=""/>
    <s v=""/>
    <m/>
    <m/>
    <m/>
    <m/>
    <m/>
    <m/>
    <m/>
    <m/>
    <m/>
    <n v="0.43097355577948115"/>
    <x v="0"/>
    <s v="COS"/>
  </r>
  <r>
    <s v="R1"/>
    <n v="14968194"/>
    <s v="M"/>
    <s v="GERMAN"/>
    <s v="ALFREDO"/>
    <s v="OSORIO"/>
    <s v="GOMEZ"/>
    <d v="1950-10-13T00:00:00"/>
    <s v="MHP422"/>
    <n v="76001"/>
    <s v="CALI"/>
    <n v="76"/>
    <s v="VALLE DEL CAUCA"/>
    <m/>
    <n v="3167982133"/>
    <n v="0"/>
    <m/>
    <m/>
    <m/>
    <s v="15/09/2025"/>
    <x v="15"/>
    <n v="2012"/>
    <s v="LOGAN F.II ENTRY [FAMILIER MT 1400CC AA"/>
    <s v="A710UJ56354"/>
    <s v="9FBLSRACDCM018970"/>
    <s v="08001135"/>
    <s v="RENAULT"/>
    <s v="RENAULT LOGAN "/>
    <n v="5.3613117408906882E-2"/>
    <n v="24700000"/>
    <s v="MAPFRE"/>
    <s v="AUTOMOVIL"/>
    <s v="PARTICULAR"/>
    <s v="faosar@yahoo.com"/>
    <n v="159838605"/>
    <n v="1324244"/>
    <n v="1092809.75"/>
    <s v=""/>
    <s v=""/>
    <s v=""/>
    <m/>
    <m/>
    <m/>
    <s v=""/>
    <s v=""/>
    <s v=""/>
    <m/>
    <m/>
    <m/>
    <m/>
    <m/>
    <m/>
    <m/>
    <m/>
    <m/>
    <n v="0.73615708880363084"/>
    <x v="1"/>
    <s v="COS"/>
  </r>
  <r>
    <s v="R1"/>
    <n v="51977151"/>
    <s v="F"/>
    <s v="DIANA"/>
    <s v="ROCIO"/>
    <s v="FONSECA"/>
    <s v="GUTIERREZ"/>
    <d v="1970-02-18T00:00:00"/>
    <s v="ZYM641"/>
    <n v="0"/>
    <s v="BOGOTA"/>
    <n v="25"/>
    <s v="CUNDINAMARCA"/>
    <m/>
    <n v="3106984171"/>
    <n v="3208431871"/>
    <m/>
    <m/>
    <m/>
    <s v="30/09/2025"/>
    <x v="2"/>
    <n v="2014"/>
    <s v="JOURNEY SE/EXPRESS [FL] TP 2400CC 7PSJ"/>
    <s v="SN"/>
    <s v="3C4PDCCB6ET183559"/>
    <s v="02406041"/>
    <s v="DODGE"/>
    <s v="DODGE JOURNEY "/>
    <n v="3.1227019230769232E-2"/>
    <n v="41600000"/>
    <s v="BOLIVAR"/>
    <s v="CAMIONETAPASAJ"/>
    <s v="PARTICULAR"/>
    <s v="d.fonsecag100@gmail.com"/>
    <n v="159715268"/>
    <n v="1299044"/>
    <n v="1071633.55"/>
    <s v=""/>
    <s v=""/>
    <s v=""/>
    <m/>
    <m/>
    <m/>
    <s v=""/>
    <s v=""/>
    <s v=""/>
    <m/>
    <m/>
    <m/>
    <m/>
    <m/>
    <m/>
    <m/>
    <m/>
    <m/>
    <n v="0.17530755923387309"/>
    <x v="0"/>
    <s v="COS"/>
  </r>
  <r>
    <s v="R1"/>
    <n v="80419783"/>
    <s v="M"/>
    <s v="CAMILO"/>
    <s v="ALBERTO"/>
    <s v="CORREA"/>
    <s v="FIGUEROA"/>
    <d v="1970-10-08T00:00:00"/>
    <s v="RCQ917"/>
    <n v="63001"/>
    <s v="ARMENIA"/>
    <n v="63"/>
    <s v="QUINDIO"/>
    <m/>
    <n v="3164350897"/>
    <n v="0"/>
    <m/>
    <m/>
    <m/>
    <s v="27/09/2025"/>
    <x v="8"/>
    <n v="2011"/>
    <s v="GRAND VITARA [3 SZ MT 2000CC 5P 4X"/>
    <s v="J20A708279"/>
    <s v="8LDCB5355B0058725"/>
    <s v="08806004"/>
    <s v="SUZUKI"/>
    <s v="SUZUKI GRAND "/>
    <n v="4.3073873762376237E-2"/>
    <n v="40400000"/>
    <s v="MAPFRE"/>
    <s v="CAMIONETAPASAJ"/>
    <s v="PARTICULAR"/>
    <s v="camilo_correa@yahoo.com"/>
    <n v="29215278"/>
    <n v="1740184.5"/>
    <n v="1442339.92"/>
    <s v=""/>
    <s v=""/>
    <s v=""/>
    <m/>
    <m/>
    <m/>
    <s v=""/>
    <s v=""/>
    <s v=""/>
    <m/>
    <m/>
    <m/>
    <m/>
    <m/>
    <m/>
    <m/>
    <m/>
    <m/>
    <n v="0.22449775286424412"/>
    <x v="1"/>
    <s v="COS"/>
  </r>
  <r>
    <s v="R1"/>
    <n v="28556301"/>
    <s v="F"/>
    <s v="PAULA"/>
    <s v="ANDREA"/>
    <s v="CORDOBA"/>
    <s v="SUAREZ"/>
    <d v="1982-04-17T00:00:00"/>
    <s v="JFX157"/>
    <n v="0"/>
    <s v="IBAGUE"/>
    <n v="73"/>
    <s v="TOLIMA"/>
    <m/>
    <n v="3202535034"/>
    <n v="0"/>
    <m/>
    <m/>
    <m/>
    <s v="28/09/2025"/>
    <x v="14"/>
    <n v="2017"/>
    <s v="SAIL LS MT 1400CC 4P AA"/>
    <s v="LCU161860411"/>
    <s v="9GASA58M0HB026571"/>
    <s v="01601254"/>
    <s v="CHEVROLET"/>
    <s v="CHEVROLET SAIL "/>
    <n v="4.7148677419354836E-2"/>
    <n v="31000000"/>
    <s v="HDI-LIBERTY"/>
    <s v="AUTOMOVIL"/>
    <s v="PARTICULAR"/>
    <s v="pacordobas-17@hotmail.com"/>
    <n v="159945004"/>
    <n v="1461609"/>
    <n v="1208242.96"/>
    <s v=""/>
    <s v=""/>
    <s v=""/>
    <m/>
    <m/>
    <m/>
    <s v=""/>
    <s v=""/>
    <s v=""/>
    <m/>
    <m/>
    <m/>
    <m/>
    <m/>
    <m/>
    <m/>
    <m/>
    <m/>
    <n v="0.35382342720618909"/>
    <x v="1"/>
    <s v="COS"/>
  </r>
  <r>
    <s v="R1"/>
    <n v="19269972"/>
    <s v="M"/>
    <s v="JOSE"/>
    <s v="ANTONIO"/>
    <s v="SAAVEDRA"/>
    <s v="ESPITIA"/>
    <d v="1956-08-02T00:00:00"/>
    <s v="RNR535"/>
    <n v="0"/>
    <s v="BOGOTA"/>
    <n v="25"/>
    <s v="CUNDINAMARCA"/>
    <m/>
    <n v="3143445024"/>
    <n v="0"/>
    <m/>
    <m/>
    <m/>
    <s v="10/09/2025"/>
    <x v="17"/>
    <n v="2011"/>
    <s v="DISCOVERY 4 HSE AT 5000CC 7PSJ"/>
    <s v="10100718390508PN"/>
    <s v="SALLAAAD4BA560853"/>
    <s v="05208083"/>
    <s v="LAND ROVER"/>
    <s v="LAND ROVER DISCOVERY "/>
    <n v="4.053212359550562E-2"/>
    <n v="89000000"/>
    <s v="ALLIANZ"/>
    <s v="CAMPERO"/>
    <s v="PARTICULAR"/>
    <n v="0"/>
    <n v="159768077"/>
    <n v="3607359"/>
    <n v="3011394.44"/>
    <s v=""/>
    <s v=""/>
    <s v=""/>
    <m/>
    <m/>
    <m/>
    <s v=""/>
    <s v=""/>
    <s v=""/>
    <m/>
    <m/>
    <m/>
    <m/>
    <m/>
    <m/>
    <m/>
    <m/>
    <m/>
    <n v="0.1202556681038871"/>
    <x v="1"/>
    <s v="COS"/>
  </r>
  <r>
    <s v="R1"/>
    <n v="38972429"/>
    <s v="F"/>
    <s v="YAMILE"/>
    <n v="0"/>
    <s v="ALVAREZ"/>
    <s v="CONSTAIN"/>
    <d v="1945-01-29T00:00:00"/>
    <s v="FNS622"/>
    <n v="0"/>
    <s v="BOGOTA"/>
    <n v="25"/>
    <s v="CUNDINAMARCA"/>
    <m/>
    <n v="3124986845"/>
    <n v="3223289828"/>
    <m/>
    <m/>
    <m/>
    <s v="13/09/2025"/>
    <x v="9"/>
    <n v="2019"/>
    <s v="STEPWAY [2] DYNAMIQUE / INT MT 1600CC AA 16"/>
    <s v="2845Q016824"/>
    <s v="9FB5SR596KM352571"/>
    <s v="08001177"/>
    <s v="RENAULT"/>
    <s v="RENAULT STEPWAY "/>
    <n v="2.5704766460905349E-2"/>
    <n v="48600000"/>
    <s v="MAPFRE"/>
    <s v="AUTOMOVIL"/>
    <s v="PARTICULAR"/>
    <n v="0"/>
    <n v="29207350"/>
    <n v="1249251.6499999999"/>
    <n v="1029791.3"/>
    <s v=""/>
    <s v=""/>
    <s v=""/>
    <m/>
    <m/>
    <m/>
    <s v=""/>
    <s v=""/>
    <s v=""/>
    <m/>
    <m/>
    <m/>
    <m/>
    <m/>
    <m/>
    <m/>
    <m/>
    <m/>
    <n v="0.48874695303475746"/>
    <x v="0"/>
    <s v="COS"/>
  </r>
  <r>
    <s v="R1"/>
    <n v="14623074"/>
    <s v="M"/>
    <s v="JHON"/>
    <s v="VICTOR"/>
    <s v="PALACIOS"/>
    <s v="CANIZALEZ"/>
    <d v="1983-11-27T00:00:00"/>
    <s v="GZU570"/>
    <n v="0"/>
    <s v="BARRANQUILLA"/>
    <n v="8"/>
    <s v="ATLANTICO"/>
    <m/>
    <n v="3114398811"/>
    <n v="3215468674"/>
    <m/>
    <m/>
    <m/>
    <s v="17/09/2025"/>
    <x v="5"/>
    <n v="2021"/>
    <s v="KWID OUTSIDER MT 1000CC 12V 4"/>
    <s v="B4DA405Q074028"/>
    <s v="93YRBB005MJ429552"/>
    <s v="08001195"/>
    <s v="RENAULT"/>
    <s v="RENAULT KWID "/>
    <n v="4.6204868421052633E-2"/>
    <n v="38000000"/>
    <s v="MAPFRE"/>
    <s v="AUTOMOVIL"/>
    <s v="PARTICULAR"/>
    <s v="jhon2903@hotmail.com"/>
    <n v="159833840"/>
    <n v="1755785"/>
    <n v="1455449.48"/>
    <s v=""/>
    <s v=""/>
    <s v=""/>
    <m/>
    <m/>
    <m/>
    <s v=""/>
    <s v=""/>
    <s v=""/>
    <m/>
    <m/>
    <m/>
    <m/>
    <m/>
    <m/>
    <m/>
    <m/>
    <m/>
    <n v="0.24495806052205193"/>
    <x v="1"/>
    <s v="COS"/>
  </r>
  <r>
    <s v="R1"/>
    <n v="60311578"/>
    <s v="F"/>
    <s v="CARMEN"/>
    <s v="CECILIA"/>
    <s v="VILLAMIL"/>
    <s v="GUATIBONZA"/>
    <d v="1965-01-14T00:00:00"/>
    <s v="EHQ546"/>
    <n v="0"/>
    <s v="CUCUTA"/>
    <n v="54"/>
    <s v="NORTE DE SANTANDER"/>
    <m/>
    <n v="3114772471"/>
    <n v="3152095840"/>
    <m/>
    <m/>
    <m/>
    <s v="06/09/2025"/>
    <x v="16"/>
    <n v="2019"/>
    <s v="VERSA [FL] ADVANCE MT 1600CC 2AB A"/>
    <s v="HR16588735T"/>
    <s v="3N1CN7AD3ZK165669"/>
    <s v="06401213"/>
    <s v="NISSAN"/>
    <s v="NISSAN VERSA "/>
    <n v="3.033535276497696E-2"/>
    <n v="43400000"/>
    <s v="SURAMERICANA"/>
    <s v="AUTOMOVIL"/>
    <s v="PARTICULAR"/>
    <s v="cecilita_6511@hotamil.com"/>
    <n v="29213290"/>
    <n v="1316554.31"/>
    <n v="1086348.1599999999"/>
    <s v=""/>
    <s v=""/>
    <s v=""/>
    <m/>
    <m/>
    <m/>
    <s v=""/>
    <s v=""/>
    <s v=""/>
    <m/>
    <m/>
    <m/>
    <m/>
    <m/>
    <m/>
    <m/>
    <m/>
    <m/>
    <n v="0.44283256377615088"/>
    <x v="0"/>
    <s v="COS"/>
  </r>
  <r>
    <s v="R1"/>
    <n v="75065724"/>
    <s v="M"/>
    <s v="LUIS"/>
    <s v="OSWALDO"/>
    <s v="CASTAÃ‘O"/>
    <s v="GRAJALES"/>
    <d v="1972-02-07T00:00:00"/>
    <s v="EOZ361"/>
    <n v="17001"/>
    <s v="MANIZALES"/>
    <n v="17"/>
    <s v="CALDAS"/>
    <m/>
    <n v="3128318782"/>
    <n v="0"/>
    <m/>
    <m/>
    <m/>
    <s v="06/09/2025"/>
    <x v="16"/>
    <n v="2019"/>
    <s v="CX5 [2] GRAND TOURING L TP 2500CC 6AB R"/>
    <s v="PY10394580"/>
    <s v="JM7KF4WLAK0215181"/>
    <s v="05606089"/>
    <s v="MAZDA"/>
    <s v="MAZDA CX5 "/>
    <n v="2.2793091922005571E-2"/>
    <n v="107700000"/>
    <s v="HDI-LIBERTY"/>
    <s v="CAMIONETAPASAJ"/>
    <s v="PARTICULAR"/>
    <s v="mamajulia85@hotmail.com"/>
    <n v="159775220"/>
    <n v="2454816"/>
    <n v="2042870.26"/>
    <s v=""/>
    <s v=""/>
    <s v=""/>
    <m/>
    <m/>
    <m/>
    <s v=""/>
    <s v=""/>
    <s v=""/>
    <m/>
    <m/>
    <m/>
    <m/>
    <m/>
    <m/>
    <m/>
    <m/>
    <m/>
    <n v="0.72229840235630383"/>
    <x v="3"/>
    <s v="COS"/>
  </r>
  <r>
    <s v="R1"/>
    <n v="41401000"/>
    <s v="F"/>
    <s v="LUZ"/>
    <s v="MARINA"/>
    <s v="SABOGAL"/>
    <s v="ROJAS"/>
    <d v="1948-01-15T00:00:00"/>
    <s v="HSW688"/>
    <n v="0"/>
    <s v="BOGOTA"/>
    <n v="25"/>
    <s v="CUNDINAMARCA"/>
    <m/>
    <n v="3123422072"/>
    <n v="0"/>
    <m/>
    <m/>
    <m/>
    <s v="15/09/2025"/>
    <x v="15"/>
    <n v="2014"/>
    <s v="SANDERO [FL] AUTHENTIQUE MT 1600CC 8V SA"/>
    <s v="F710Q144563"/>
    <s v="9FBBSRADDEM824693"/>
    <s v="08001150"/>
    <s v="RENAULT"/>
    <s v="RENAULT SANDERO "/>
    <n v="4.0161860465116279E-2"/>
    <n v="30100000"/>
    <s v="MAPFRE"/>
    <s v="AUTOMOVIL"/>
    <s v="PARTICULAR"/>
    <s v="luzmarinita48@hotmail.com"/>
    <n v="159831247"/>
    <n v="1208872"/>
    <n v="995859.04"/>
    <s v=""/>
    <s v=""/>
    <s v=""/>
    <m/>
    <m/>
    <m/>
    <s v=""/>
    <s v=""/>
    <s v=""/>
    <m/>
    <m/>
    <m/>
    <m/>
    <m/>
    <m/>
    <m/>
    <m/>
    <m/>
    <n v="0.14303791130868793"/>
    <x v="1"/>
    <s v="COS"/>
  </r>
  <r>
    <s v="R1"/>
    <n v="66817724"/>
    <s v="F"/>
    <s v="CLAUDIA"/>
    <s v="MARIA"/>
    <s v="CANAL"/>
    <s v="ERASO"/>
    <d v="1970-04-25T00:00:00"/>
    <s v="GKW622"/>
    <n v="0"/>
    <s v="BOGOTA"/>
    <n v="25"/>
    <s v="CUNDINAMARCA"/>
    <m/>
    <n v="3105655490"/>
    <n v="3105655549"/>
    <m/>
    <m/>
    <m/>
    <s v="24/09/2025"/>
    <x v="13"/>
    <n v="2019"/>
    <s v="CRV [5] CITY PLUS AT 2400CC 4X2 6"/>
    <s v="K24W95015457"/>
    <s v="1HGRW5830KL501585"/>
    <s v="03406036"/>
    <s v="HONDA"/>
    <s v="HONDA CRV "/>
    <n v="1.545167728237792E-2"/>
    <n v="94200000"/>
    <s v="ALLIANZ"/>
    <s v="CAMIONETAPASAJ"/>
    <s v="PARTICULAR"/>
    <s v="claudiamariaprieto@hotmail.com"/>
    <n v="159777592"/>
    <n v="1455548"/>
    <n v="1203149.52"/>
    <s v=""/>
    <s v=""/>
    <s v=""/>
    <m/>
    <m/>
    <m/>
    <s v=""/>
    <s v=""/>
    <s v=""/>
    <m/>
    <m/>
    <m/>
    <m/>
    <m/>
    <m/>
    <m/>
    <m/>
    <m/>
    <n v="0.66377476955516557"/>
    <x v="2"/>
    <s v="COS"/>
  </r>
  <r>
    <s v="R1"/>
    <n v="1130632036"/>
    <s v="M"/>
    <s v="DANIEL"/>
    <s v="ANDRES"/>
    <s v="SOSA"/>
    <s v="MORENO"/>
    <d v="1987-03-15T00:00:00"/>
    <s v="NXU725"/>
    <n v="76001"/>
    <s v="CALI"/>
    <n v="76"/>
    <s v="VALLE DEL CAUCA"/>
    <m/>
    <n v="3173661576"/>
    <n v="0"/>
    <m/>
    <m/>
    <m/>
    <s v="21/09/2025"/>
    <x v="20"/>
    <n v="2024"/>
    <s v="SWIFT [4] HYBRID MT 1200CC 5P 6A"/>
    <s v="K12C-5841744"/>
    <s v="JS2ZC53SXR6405808"/>
    <s v="08801057"/>
    <s v="SUZUKI"/>
    <s v="SUZUKI SWIFT "/>
    <n v="6.0366044117647059E-2"/>
    <n v="68000000"/>
    <s v="HDI SEGUROS"/>
    <s v="AUTOMOVIL"/>
    <s v="PARTICULAR"/>
    <s v="danielsosm1@hotmail.com"/>
    <n v="159716879"/>
    <n v="4104891"/>
    <n v="3429488.44"/>
    <s v=""/>
    <s v=""/>
    <s v=""/>
    <m/>
    <m/>
    <m/>
    <s v=""/>
    <s v=""/>
    <s v=""/>
    <m/>
    <m/>
    <m/>
    <m/>
    <m/>
    <m/>
    <m/>
    <m/>
    <m/>
    <n v="0.12016565808460677"/>
    <x v="1"/>
    <s v="COS"/>
  </r>
  <r>
    <s v="R1"/>
    <n v="52757646"/>
    <s v="F"/>
    <s v="FATIMA"/>
    <s v="ALEIDA"/>
    <s v="MEDINA"/>
    <s v="HENAO"/>
    <d v="1983-02-11T00:00:00"/>
    <s v="EHV466"/>
    <n v="0"/>
    <s v="BOGOTA"/>
    <n v="25"/>
    <s v="CUNDINAMARCA"/>
    <m/>
    <n v="3227016199"/>
    <n v="0"/>
    <m/>
    <m/>
    <m/>
    <s v="04/09/2025"/>
    <x v="18"/>
    <n v="2018"/>
    <s v="KICKS ADVANCE TP 1600CC R17"/>
    <s v="HR16894711N"/>
    <s v="3N8CP5HE2ZL458679"/>
    <s v="06406132"/>
    <s v="NISSAN"/>
    <s v="NISSAN KICKS "/>
    <n v="1.9734607843137256E-2"/>
    <n v="61200000"/>
    <s v="SURAMERICANA"/>
    <s v="CAMIONETAPASAJ"/>
    <s v="PARTICULAR"/>
    <s v="fati229545@hotmail.com"/>
    <n v="159829020"/>
    <n v="1207758"/>
    <n v="994923.11"/>
    <s v=""/>
    <s v=""/>
    <s v=""/>
    <m/>
    <m/>
    <m/>
    <s v=""/>
    <s v=""/>
    <s v=""/>
    <m/>
    <m/>
    <m/>
    <m/>
    <m/>
    <m/>
    <m/>
    <m/>
    <m/>
    <n v="0.84904466283160562"/>
    <x v="0"/>
    <s v="COS"/>
  </r>
  <r>
    <s v="R1"/>
    <n v="63329441"/>
    <s v="F"/>
    <s v="SANDRA"/>
    <s v="LEONOR"/>
    <s v="PUENTES"/>
    <s v="PINEDA"/>
    <d v="1963-11-29T00:00:00"/>
    <s v="RAP329"/>
    <n v="0"/>
    <s v="BOGOTA"/>
    <n v="25"/>
    <s v="CUNDINAMARCA"/>
    <m/>
    <n v="3174314749"/>
    <n v="3174313749"/>
    <m/>
    <m/>
    <m/>
    <s v="29/09/2025"/>
    <x v="11"/>
    <n v="2010"/>
    <s v="SPORTAGE FQ [2] 2.0L AT 2000CC AB CT"/>
    <s v="G4GC9H670964"/>
    <s v="KNAKG812BA7719327"/>
    <s v="04606067"/>
    <s v="KIA"/>
    <s v="KIA SPORTAGE "/>
    <n v="2.8832572350230411E-2"/>
    <n v="43400000"/>
    <s v="BOLIVAR"/>
    <s v="CAMIONETAPASAJ"/>
    <s v="PARTICULAR"/>
    <s v="spuentespineda@gmail.com"/>
    <n v="29192422"/>
    <n v="1251333.6399999999"/>
    <n v="1031540.87"/>
    <s v=""/>
    <s v=""/>
    <s v=""/>
    <m/>
    <m/>
    <m/>
    <s v=""/>
    <s v=""/>
    <s v=""/>
    <m/>
    <m/>
    <m/>
    <m/>
    <m/>
    <m/>
    <m/>
    <m/>
    <m/>
    <n v="0.35753709630605346"/>
    <x v="0"/>
    <s v="COS"/>
  </r>
  <r>
    <s v="R1"/>
    <n v="16451023"/>
    <s v="M"/>
    <s v="RAUL"/>
    <s v="FERNANDO"/>
    <s v="HOYOS"/>
    <s v="CALDERON"/>
    <d v="1962-06-07T00:00:00"/>
    <s v="NQZ799"/>
    <n v="76001"/>
    <s v="CALI"/>
    <n v="76"/>
    <s v="VALLE DEL CAUCA"/>
    <m/>
    <n v="3147725230"/>
    <n v="0"/>
    <m/>
    <m/>
    <m/>
    <s v="21/09/2025"/>
    <x v="20"/>
    <n v="2023"/>
    <s v="WRV LX MT 1500CC 4X2 2"/>
    <s v="L15Z93602501"/>
    <s v="93HGH8720PK602488"/>
    <s v="03406039"/>
    <s v="HONDA"/>
    <s v="HONDA WRV "/>
    <n v="2.61071515625E-2"/>
    <n v="76800000"/>
    <s v="ALLIANZ"/>
    <s v="CAMIONETAPASAJ"/>
    <s v="PARTICULAR"/>
    <s v="rhoyos0607@hotmail.com"/>
    <n v="29207508"/>
    <n v="2005029.24"/>
    <n v="1664898.52"/>
    <s v=""/>
    <s v=""/>
    <s v=""/>
    <m/>
    <m/>
    <m/>
    <s v=""/>
    <s v=""/>
    <s v=""/>
    <m/>
    <m/>
    <m/>
    <m/>
    <m/>
    <m/>
    <m/>
    <m/>
    <m/>
    <n v="9.6792021397893113E-2"/>
    <x v="1"/>
    <s v="COS"/>
  </r>
  <r>
    <s v="R1"/>
    <n v="98590907"/>
    <s v="M"/>
    <s v="ARLEX"/>
    <s v="FABIAN"/>
    <s v="BERRIO"/>
    <s v="CORREA"/>
    <d v="1973-06-12T00:00:00"/>
    <s v="IYU524"/>
    <n v="5088"/>
    <s v="BELLO"/>
    <n v="5"/>
    <s v="ANTIOQUIA"/>
    <m/>
    <n v="3054312921"/>
    <n v="3006452129"/>
    <m/>
    <m/>
    <m/>
    <s v="28/09/2025"/>
    <x v="14"/>
    <n v="2017"/>
    <s v="STEPWAY [2] DYNAMIQUE / INT MT 1600CC AA 16"/>
    <s v="2842Q056146"/>
    <s v="9FB5SRC9GHM402131"/>
    <s v="08001177"/>
    <s v="RENAULT"/>
    <s v="RENAULT STEPWAY "/>
    <n v="5.2063744292237445E-2"/>
    <n v="43800000"/>
    <s v="BOLIVAR"/>
    <s v="AUTOMOVIL"/>
    <s v="PARTICULAR"/>
    <n v="0"/>
    <n v="159837704"/>
    <n v="2280392"/>
    <n v="1896295.47"/>
    <s v=""/>
    <s v=""/>
    <s v=""/>
    <m/>
    <m/>
    <m/>
    <s v=""/>
    <s v=""/>
    <s v=""/>
    <m/>
    <m/>
    <m/>
    <m/>
    <m/>
    <m/>
    <m/>
    <m/>
    <m/>
    <n v="0.95802554745807422"/>
    <x v="1"/>
    <s v="COS"/>
  </r>
  <r>
    <s v="R1"/>
    <n v="1110562422"/>
    <s v="F"/>
    <s v="YENYFER"/>
    <s v="TATIANA"/>
    <s v="ESPINOSA"/>
    <s v="ESPINOSA"/>
    <d v="1995-07-30T00:00:00"/>
    <s v="GHS174"/>
    <n v="0"/>
    <s v="IBAGUE"/>
    <n v="73"/>
    <s v="TOLIMA"/>
    <m/>
    <n v="3142111911"/>
    <n v="0"/>
    <m/>
    <m/>
    <m/>
    <s v="21/09/2025"/>
    <x v="20"/>
    <n v="2020"/>
    <s v="CX3 GRAND TOURING L TP 2000CC TC R1"/>
    <s v="PE21439913"/>
    <s v="JM7DK4W7AL1431003"/>
    <s v="05606085"/>
    <s v="MAZDA"/>
    <s v="MAZDA CX3 "/>
    <n v="4.3868455049944508E-2"/>
    <n v="90100000"/>
    <s v="ALLIANZ"/>
    <s v="CAMIONETAPASAJ"/>
    <s v="PARTICULAR"/>
    <s v="Yenyfer.contadora@gmail.com"/>
    <n v="29219398"/>
    <n v="3952547.8"/>
    <n v="3301468.74"/>
    <s v=""/>
    <s v=""/>
    <s v=""/>
    <m/>
    <m/>
    <m/>
    <s v=""/>
    <s v=""/>
    <s v=""/>
    <m/>
    <m/>
    <m/>
    <m/>
    <m/>
    <m/>
    <m/>
    <m/>
    <m/>
    <n v="6.5212308903324745E-2"/>
    <x v="1"/>
    <s v="COS"/>
  </r>
  <r>
    <s v="R1"/>
    <n v="31908612"/>
    <s v="F"/>
    <s v="LILIANA"/>
    <n v="0"/>
    <s v="MARIN"/>
    <s v="GUZMAN"/>
    <d v="1962-07-17T00:00:00"/>
    <s v="NXT510"/>
    <n v="76001"/>
    <s v="CALI"/>
    <n v="76"/>
    <s v="VALLE DEL CAUCA"/>
    <m/>
    <n v="3167716748"/>
    <n v="0"/>
    <m/>
    <m/>
    <m/>
    <s v="24/09/2025"/>
    <x v="13"/>
    <n v="2025"/>
    <s v="2 [3] [FL] GRAND TOURING TP 1500CC 6AB"/>
    <s v="P540666919"/>
    <s v="3MDDJ2SAASM453631"/>
    <s v="05601212"/>
    <s v="MAZDA"/>
    <s v="MAZDA 2 "/>
    <n v="2.392892699004975E-2"/>
    <n v="80400000"/>
    <s v="SBS"/>
    <s v="AUTOMOVIL"/>
    <s v="PARTICULAR"/>
    <s v="lilianamarin@hotmail.com"/>
    <n v="29204748"/>
    <n v="1923885.73"/>
    <n v="1596710.7"/>
    <s v=""/>
    <s v=""/>
    <s v=""/>
    <m/>
    <m/>
    <m/>
    <s v=""/>
    <s v=""/>
    <s v=""/>
    <m/>
    <m/>
    <m/>
    <m/>
    <m/>
    <m/>
    <m/>
    <m/>
    <m/>
    <n v="0.85180276916292308"/>
    <x v="0"/>
    <s v="COS"/>
  </r>
  <r>
    <s v="R1"/>
    <n v="21183352"/>
    <s v="F"/>
    <s v="YULI"/>
    <s v="ANDREA"/>
    <s v="ORTEGA"/>
    <s v="GUABRAVE"/>
    <d v="1981-04-08T00:00:00"/>
    <s v="FKN396"/>
    <n v="50001"/>
    <s v="VILLAVICENCIO"/>
    <n v="50"/>
    <s v="META"/>
    <m/>
    <n v="3204916454"/>
    <n v="0"/>
    <m/>
    <m/>
    <m/>
    <s v="12/09/2025"/>
    <x v="3"/>
    <n v="2022"/>
    <s v="SANDERO [2] [FL ZEN MT 1600CC 16V A"/>
    <s v="J759Q080759"/>
    <s v="9FB5SR0E5NM082979"/>
    <s v="08001207"/>
    <s v="RENAULT"/>
    <s v="RENAULT SANDERO "/>
    <n v="2.4540606614785992E-2"/>
    <n v="51400000"/>
    <s v="ALLIANZ"/>
    <s v="AUTOMOVIL"/>
    <s v="PARTICULAR"/>
    <s v="lintu182@hotmail.com"/>
    <n v="29218088"/>
    <n v="1261387.18"/>
    <n v="1039989.23"/>
    <s v=""/>
    <s v=""/>
    <s v=""/>
    <m/>
    <m/>
    <m/>
    <s v=""/>
    <s v=""/>
    <s v=""/>
    <m/>
    <m/>
    <m/>
    <m/>
    <m/>
    <m/>
    <m/>
    <m/>
    <m/>
    <n v="0.5430357152460481"/>
    <x v="0"/>
    <s v="COS"/>
  </r>
  <r>
    <s v="R1"/>
    <n v="1140874742"/>
    <s v="F"/>
    <s v="LORAINE"/>
    <s v="MARCELA"/>
    <s v="OROZCO"/>
    <s v="MOLINARES"/>
    <d v="1995-01-06T00:00:00"/>
    <s v="JLS269"/>
    <n v="0"/>
    <s v="BARRANQUILLA"/>
    <n v="8"/>
    <s v="ATLANTICO"/>
    <m/>
    <n v="3205212157"/>
    <n v="0"/>
    <m/>
    <m/>
    <m/>
    <s v="02/09/2025"/>
    <x v="22"/>
    <n v="2021"/>
    <s v="ONIX [2] RS MT 1000CC 5P T"/>
    <s v="L4F193100289"/>
    <s v="9BGED48K0MG100059"/>
    <s v="01601339"/>
    <s v="CHEVROLET"/>
    <s v="CHEVROLET ONIX "/>
    <n v="6.4138594852941183E-2"/>
    <n v="54400000"/>
    <s v="SURAMERICANA"/>
    <s v="AUTOMOVIL"/>
    <s v="PARTICULAR"/>
    <s v="Lorozcomolinares@gmail.com"/>
    <n v="29218852"/>
    <n v="3489139.56"/>
    <n v="2912050.05"/>
    <s v=""/>
    <s v=""/>
    <s v=""/>
    <m/>
    <m/>
    <m/>
    <s v=""/>
    <s v=""/>
    <s v=""/>
    <m/>
    <m/>
    <m/>
    <m/>
    <m/>
    <m/>
    <m/>
    <m/>
    <m/>
    <n v="0.55274013726195725"/>
    <x v="1"/>
    <s v="COS"/>
  </r>
  <r>
    <s v="R1"/>
    <n v="51582466"/>
    <s v="F"/>
    <s v="AURA"/>
    <s v="MIREYA"/>
    <s v="AGUILAR"/>
    <s v="MOSQUERA"/>
    <d v="1960-08-17T00:00:00"/>
    <s v="HHY715"/>
    <n v="0"/>
    <s v="BOGOTA"/>
    <n v="25"/>
    <s v="CUNDINAMARCA"/>
    <m/>
    <n v="3174212077"/>
    <n v="3162364304"/>
    <m/>
    <m/>
    <m/>
    <s v="09/09/2025"/>
    <x v="28"/>
    <n v="2013"/>
    <s v="VOYAGE COMFORTLINE MT 1600CC 4P AA"/>
    <s v="CFZ149374"/>
    <s v="9BWDB45U7DT265703"/>
    <s v="09201171"/>
    <s v="VOLKSWAGEN"/>
    <s v="VOLKSWAGEN VOYAGE "/>
    <n v="3.1295452196382426E-2"/>
    <n v="38700000"/>
    <s v="HDI-LIBERTY"/>
    <s v="AUTOMOVIL"/>
    <s v="PARTICULAR"/>
    <s v="mireya.1708@hotmail.com"/>
    <n v="159897195"/>
    <n v="1211134"/>
    <n v="997759.82"/>
    <s v=""/>
    <s v=""/>
    <s v=""/>
    <m/>
    <m/>
    <m/>
    <s v=""/>
    <s v=""/>
    <s v=""/>
    <m/>
    <m/>
    <m/>
    <m/>
    <m/>
    <m/>
    <m/>
    <m/>
    <m/>
    <n v="0.38377435674565386"/>
    <x v="0"/>
    <s v="COS"/>
  </r>
  <r>
    <s v="R1"/>
    <n v="1042435989"/>
    <s v="F"/>
    <s v="CELINDA"/>
    <s v="ESTHER"/>
    <s v="SALAS"/>
    <s v="SOLANO"/>
    <d v="1985-10-29T00:00:00"/>
    <s v="JDY581"/>
    <n v="0"/>
    <s v="BOGOTA"/>
    <n v="25"/>
    <s v="CUNDINAMARCA"/>
    <m/>
    <n v="3152711931"/>
    <n v="0"/>
    <m/>
    <m/>
    <m/>
    <s v="08/09/2025"/>
    <x v="27"/>
    <n v="2017"/>
    <s v="CAPTIVA SPORT AT 2400CC 5P 4X"/>
    <s v="CHS500096"/>
    <s v="3GNAL7EK3HS500096"/>
    <s v="01606211"/>
    <s v="CHEVROLET"/>
    <s v="CHEVROLET CAPTIVA "/>
    <n v="3.3945537122969834E-2"/>
    <n v="43100000"/>
    <s v="HDI SEGUROS"/>
    <s v="CAMIONETAPASAJ"/>
    <s v="PARTICULAR"/>
    <s v="celindiu@gmail.com"/>
    <n v="29218868"/>
    <n v="1463052.65"/>
    <n v="1209456.01"/>
    <s v=""/>
    <s v=""/>
    <s v=""/>
    <m/>
    <m/>
    <m/>
    <s v=""/>
    <s v=""/>
    <s v=""/>
    <m/>
    <m/>
    <m/>
    <m/>
    <m/>
    <m/>
    <m/>
    <m/>
    <m/>
    <n v="0.69317155289121823"/>
    <x v="0"/>
    <s v="COS"/>
  </r>
  <r>
    <s v="R1"/>
    <n v="41530723"/>
    <s v="F"/>
    <s v="MAGDA"/>
    <s v="TERESA"/>
    <s v="RUIZ"/>
    <s v="SALGUERO"/>
    <d v="1952-02-02T00:00:00"/>
    <s v="EFK315"/>
    <n v="0"/>
    <s v="BOGOTA"/>
    <n v="25"/>
    <s v="CUNDINAMARCA"/>
    <m/>
    <n v="3013292306"/>
    <n v="0"/>
    <m/>
    <m/>
    <m/>
    <s v="02/09/2025"/>
    <x v="22"/>
    <n v="2018"/>
    <s v="X TRAIL [T32] EXCLUSIVE TP 2500CC 6AB A"/>
    <s v="QR25882472L"/>
    <s v="JN1JBNT32Z0007986"/>
    <s v="06408114"/>
    <s v="NISSAN"/>
    <s v="NISSAN X "/>
    <n v="2.6092724392819431E-2"/>
    <n v="94700000"/>
    <s v="SURAMERICANA"/>
    <s v="CAMPERO"/>
    <s v="PARTICULAR"/>
    <s v="magdat.ruizs@gmail.com"/>
    <n v="159798275"/>
    <n v="2470981"/>
    <n v="2056454.65"/>
    <s v=""/>
    <s v=""/>
    <s v=""/>
    <m/>
    <m/>
    <m/>
    <s v=""/>
    <s v=""/>
    <s v=""/>
    <m/>
    <m/>
    <m/>
    <m/>
    <m/>
    <m/>
    <m/>
    <m/>
    <m/>
    <n v="0.38523878346383311"/>
    <x v="1"/>
    <s v="COS"/>
  </r>
  <r>
    <s v="R1"/>
    <n v="24327493"/>
    <s v="F"/>
    <s v="MARTHA"/>
    <s v="CLEMENCIA"/>
    <s v="BOTERO"/>
    <s v="JARAMILLO"/>
    <d v="1957-10-09T00:00:00"/>
    <s v="EOZ057"/>
    <n v="17001"/>
    <s v="MANIZALES"/>
    <n v="17"/>
    <s v="CALDAS"/>
    <m/>
    <n v="3105157107"/>
    <n v="0"/>
    <m/>
    <m/>
    <m/>
    <s v="04/09/2025"/>
    <x v="18"/>
    <n v="2019"/>
    <s v="120i F20 LCI Comfort TP 2000CC T CT"/>
    <s v="F2403022"/>
    <s v="WBA1S1103K5H27125"/>
    <s v="00801412"/>
    <s v="BMW"/>
    <s v="BMW 120i "/>
    <n v="2.7225763097949888E-2"/>
    <n v="87800000"/>
    <s v="ALLIANZ"/>
    <s v="AUTOMOVIL"/>
    <s v="PARTICULAR"/>
    <s v="bojamar@hotmail.com"/>
    <n v="159774821"/>
    <n v="2390422"/>
    <n v="1988757.83"/>
    <s v=""/>
    <s v=""/>
    <s v=""/>
    <m/>
    <m/>
    <m/>
    <s v=""/>
    <s v=""/>
    <s v=""/>
    <m/>
    <m/>
    <m/>
    <m/>
    <m/>
    <m/>
    <m/>
    <m/>
    <m/>
    <n v="0.37366356973685821"/>
    <x v="1"/>
    <s v="COS"/>
  </r>
  <r>
    <s v="R1"/>
    <n v="33366748"/>
    <s v="F"/>
    <s v="ANA"/>
    <s v="VIVIANA"/>
    <s v="ROJAS"/>
    <s v="GARCIA"/>
    <d v="1982-03-14T00:00:00"/>
    <s v="DAW942"/>
    <n v="15001"/>
    <s v="TUNJA"/>
    <n v="15"/>
    <s v="BOYACA"/>
    <m/>
    <n v="3134032141"/>
    <n v="3131340321"/>
    <m/>
    <m/>
    <m/>
    <s v="15/09/2025"/>
    <x v="15"/>
    <n v="2019"/>
    <s v="QASHQAI [3] [FL EXCLUSIVE TP 2000CC 6AB A"/>
    <s v="MR20559677W"/>
    <s v="SJNFBNJ11Z2411235"/>
    <s v="06408119"/>
    <s v="NISSAN"/>
    <s v="NISSAN QASHQAI "/>
    <n v="2.0900675561097256E-2"/>
    <n v="80200000"/>
    <s v="ALLIANZ"/>
    <s v="CAMPERO"/>
    <s v="PARTICULAR"/>
    <n v="0"/>
    <n v="29191308"/>
    <n v="1676234.18"/>
    <n v="1388600.15"/>
    <s v=""/>
    <s v=""/>
    <s v=""/>
    <m/>
    <m/>
    <m/>
    <s v=""/>
    <s v=""/>
    <s v=""/>
    <m/>
    <m/>
    <m/>
    <m/>
    <m/>
    <m/>
    <m/>
    <m/>
    <m/>
    <n v="0.68896527888433234"/>
    <x v="0"/>
    <s v="COS"/>
  </r>
  <r>
    <s v="R1"/>
    <n v="45534362"/>
    <s v="F"/>
    <s v="NATALIA"/>
    <n v="0"/>
    <s v="ESCOBAR"/>
    <s v="GALLON"/>
    <d v="1982-04-08T00:00:00"/>
    <s v="KTZ742"/>
    <n v="0"/>
    <s v="CARTAGENA"/>
    <n v="13"/>
    <s v="BOLIVAR"/>
    <m/>
    <n v="3205659151"/>
    <n v="3008141346"/>
    <m/>
    <m/>
    <m/>
    <s v="07/09/2025"/>
    <x v="12"/>
    <n v="2022"/>
    <s v="2 [2] [FL] GRAND TOURING L TP 1500CC 6AB T"/>
    <s v="P540618921"/>
    <s v="3MDDJ2HAANM400951"/>
    <s v="05601193"/>
    <s v="MAZDA"/>
    <s v="MAZDA 2 "/>
    <n v="2.3025493227091631E-2"/>
    <n v="75300000"/>
    <s v="ALLIANZ"/>
    <s v="AUTOMOVIL"/>
    <s v="PARTICULAR"/>
    <s v="natalia_escobarga@hotmail.com"/>
    <n v="29210892"/>
    <n v="1733819.64"/>
    <n v="1436991.29"/>
    <s v=""/>
    <s v=""/>
    <s v=""/>
    <m/>
    <m/>
    <m/>
    <s v=""/>
    <s v=""/>
    <s v=""/>
    <m/>
    <m/>
    <m/>
    <m/>
    <m/>
    <m/>
    <m/>
    <m/>
    <m/>
    <n v="0.43741212716304889"/>
    <x v="0"/>
    <s v="COS"/>
  </r>
  <r>
    <s v="R1"/>
    <n v="43158580"/>
    <s v="F"/>
    <s v="BEATRIZ"/>
    <s v="NATALIA"/>
    <s v="MARIN"/>
    <s v="GUZMAN"/>
    <d v="1979-06-16T00:00:00"/>
    <s v="LKT378"/>
    <n v="5001"/>
    <s v="MEDELLIN"/>
    <n v="5"/>
    <s v="ANTIOQUIA"/>
    <m/>
    <n v="3016648451"/>
    <n v="3013748451"/>
    <m/>
    <m/>
    <m/>
    <s v="10/09/2025"/>
    <x v="17"/>
    <n v="2023"/>
    <s v="ONIX [2] LT MT 1000CC T 4P"/>
    <s v="L4F221784242"/>
    <s v="9BGEB69K0PG155217"/>
    <s v="01601341"/>
    <s v="CHEVROLET"/>
    <s v="CHEVROLET ONIX "/>
    <n v="3.4178614789915969E-2"/>
    <n v="59500000"/>
    <s v="HDI-LIBERTY"/>
    <s v="AUTOMOVIL"/>
    <s v="PARTICULAR"/>
    <s v="bnatimarin@hotmail.com"/>
    <n v="29192738"/>
    <n v="2033627.58"/>
    <n v="1688930.74"/>
    <s v=""/>
    <s v=""/>
    <s v=""/>
    <m/>
    <m/>
    <m/>
    <s v=""/>
    <s v=""/>
    <s v=""/>
    <m/>
    <m/>
    <m/>
    <m/>
    <m/>
    <m/>
    <m/>
    <m/>
    <m/>
    <n v="0.78549911796264615"/>
    <x v="1"/>
    <s v="COS"/>
  </r>
  <r>
    <s v="R1"/>
    <n v="40437263"/>
    <s v="F"/>
    <s v="YENNY"/>
    <s v="FARIDE"/>
    <s v="VARGAS"/>
    <s v="HERNANDEZ"/>
    <d v="1975-12-03T00:00:00"/>
    <s v="LMP612"/>
    <n v="50001"/>
    <s v="VILLAVICENCIO"/>
    <n v="50"/>
    <s v="META"/>
    <m/>
    <n v="3142984953"/>
    <n v="0"/>
    <m/>
    <m/>
    <m/>
    <s v="06/09/2025"/>
    <x v="16"/>
    <n v="2023"/>
    <s v="COROLLA CROSS SE-G HYBRID TP 1800CC 7AB 4"/>
    <s v="2ZR2R53116"/>
    <s v="9BRKZAAG5P0636710"/>
    <s v="09006179"/>
    <s v="TOYOTA"/>
    <s v="TOYOTA COROLLA "/>
    <n v="1.4497773144286906E-2"/>
    <n v="119900000"/>
    <s v="ALLIANZ"/>
    <s v="CAMIONETAPASAJ"/>
    <s v="PARTICULAR"/>
    <s v="faryet75@hotmail.com"/>
    <n v="159837286"/>
    <n v="1738283"/>
    <n v="1440741.69"/>
    <s v=""/>
    <s v=""/>
    <s v=""/>
    <m/>
    <m/>
    <m/>
    <s v=""/>
    <s v=""/>
    <s v=""/>
    <m/>
    <m/>
    <m/>
    <m/>
    <m/>
    <m/>
    <m/>
    <m/>
    <m/>
    <n v="0.84990492360750125"/>
    <x v="2"/>
    <s v="COS"/>
  </r>
  <r>
    <s v="R1"/>
    <n v="11186792"/>
    <s v="M"/>
    <s v="VIDAL"/>
    <s v="DE JESUS"/>
    <s v="GARAVITO"/>
    <s v="CASTRO"/>
    <d v="1972-05-08T00:00:00"/>
    <s v="HSN122"/>
    <n v="0"/>
    <s v="BOGOTA"/>
    <n v="25"/>
    <s v="CUNDINAMARCA"/>
    <m/>
    <n v="3124083810"/>
    <n v="3125082900"/>
    <m/>
    <m/>
    <m/>
    <s v="28/09/2025"/>
    <x v="14"/>
    <n v="2014"/>
    <s v="SAIL LT MT 1400CC 4P AA"/>
    <s v="LCU131570497"/>
    <s v="9GASA52MXEB023388"/>
    <s v="01601255"/>
    <s v="CHEVROLET"/>
    <s v="CHEVROLET SAIL "/>
    <n v="4.5169562043795623E-2"/>
    <n v="27400000"/>
    <s v="BOLIVAR"/>
    <s v="AUTOMOVIL"/>
    <s v="PARTICULAR"/>
    <s v="vidalyosn@hotmail.com"/>
    <n v="159715593"/>
    <n v="1237646"/>
    <n v="1020038.7"/>
    <s v=""/>
    <s v=""/>
    <s v=""/>
    <m/>
    <m/>
    <m/>
    <s v=""/>
    <s v=""/>
    <s v=""/>
    <m/>
    <m/>
    <m/>
    <m/>
    <m/>
    <m/>
    <m/>
    <m/>
    <m/>
    <n v="0.72309157400360791"/>
    <x v="1"/>
    <s v="COS"/>
  </r>
  <r>
    <s v="R1"/>
    <n v="27000528"/>
    <s v="F"/>
    <s v="ELSIE"/>
    <s v="MARIA"/>
    <s v="LACOUTURE"/>
    <s v="DAVILA"/>
    <d v="1942-05-26T00:00:00"/>
    <s v="HQN759"/>
    <n v="0"/>
    <s v="SANTA MARTA"/>
    <n v="47"/>
    <s v="MAGDALENA"/>
    <m/>
    <n v="3103378009"/>
    <n v="0"/>
    <m/>
    <m/>
    <m/>
    <s v="06/09/2025"/>
    <x v="16"/>
    <n v="2017"/>
    <s v="DUSTER [FL] DYNAMIQUE/INTEN MT 2000CC 4X2"/>
    <s v="E412C045810"/>
    <s v="9FBHSR5BAHM569201"/>
    <s v="08006052"/>
    <s v="RENAULT"/>
    <s v="RENAULT DUSTER "/>
    <n v="2.8370585440613029E-2"/>
    <n v="52200000"/>
    <s v="SURAMERICANA"/>
    <s v="CAMIONETAPASAJ"/>
    <s v="PARTICULAR"/>
    <s v="elsielacouture@gmail.com"/>
    <n v="29220650"/>
    <n v="1480944.56"/>
    <n v="1224491.23"/>
    <s v=""/>
    <s v=""/>
    <s v=""/>
    <m/>
    <m/>
    <m/>
    <s v=""/>
    <s v=""/>
    <s v=""/>
    <m/>
    <m/>
    <m/>
    <m/>
    <m/>
    <m/>
    <m/>
    <m/>
    <m/>
    <n v="5.5191218183136437E-2"/>
    <x v="0"/>
    <s v="COS"/>
  </r>
  <r>
    <s v="R1"/>
    <n v="18504252"/>
    <s v="M"/>
    <s v="JAMES"/>
    <n v="0"/>
    <s v="JARAMILLO"/>
    <s v="BURITICA"/>
    <d v="1964-11-06T00:00:00"/>
    <s v="IZN323"/>
    <n v="0"/>
    <s v="DOS QUEBRADAS"/>
    <n v="66"/>
    <s v="RISARALDA"/>
    <m/>
    <n v="3160441681"/>
    <n v="3154544143"/>
    <m/>
    <m/>
    <m/>
    <s v="12/09/2025"/>
    <x v="3"/>
    <n v="2017"/>
    <s v="3 [3] GRAND TOURING TP 2000CC CT TC"/>
    <s v="PE40437045"/>
    <s v="3MZBM4278HM120524"/>
    <s v="05601143"/>
    <s v="MAZDA"/>
    <s v="MAZDA 3 "/>
    <n v="6.9441087928464984E-2"/>
    <n v="67100000"/>
    <s v="MAPFRE"/>
    <s v="AUTOMOVIL"/>
    <s v="PARTICULAR"/>
    <s v="james-jaramilloburitica@hotmail.com"/>
    <n v="159839279"/>
    <n v="4659497"/>
    <n v="3895543.95"/>
    <s v=""/>
    <s v=""/>
    <s v=""/>
    <m/>
    <m/>
    <m/>
    <s v=""/>
    <s v=""/>
    <s v=""/>
    <m/>
    <m/>
    <m/>
    <m/>
    <m/>
    <m/>
    <m/>
    <m/>
    <m/>
    <n v="0.3473818301438063"/>
    <x v="1"/>
    <s v="COS"/>
  </r>
  <r>
    <s v="R1"/>
    <n v="39616570"/>
    <s v="F"/>
    <s v="LUZ"/>
    <s v="PATRICIA"/>
    <s v="DIAZ"/>
    <s v="PARRA"/>
    <d v="1966-06-13T00:00:00"/>
    <s v="JDN318"/>
    <n v="0"/>
    <s v="FUSAGASUGA"/>
    <n v="25"/>
    <s v="CUNDINAMARCA"/>
    <m/>
    <n v="3163045437"/>
    <n v="0"/>
    <m/>
    <m/>
    <m/>
    <s v="25/09/2025"/>
    <x v="10"/>
    <n v="2017"/>
    <s v="VERSA [FL] SENSE AT 1600CC 2AB A"/>
    <s v="HR16825687L"/>
    <s v="3N1CN7ADXZK155950"/>
    <s v="06401218"/>
    <s v="NISSAN"/>
    <s v="NISSAN VERSA "/>
    <n v="2.8494694835680751E-2"/>
    <n v="42600000"/>
    <s v="MAPFRE"/>
    <s v="AUTOMOVIL"/>
    <s v="PARTICULAR"/>
    <s v="lpatriciadiazp@hotmail.com"/>
    <n v="159713832"/>
    <n v="1213874"/>
    <n v="1000062.22"/>
    <s v=""/>
    <s v=""/>
    <s v=""/>
    <m/>
    <m/>
    <m/>
    <s v=""/>
    <s v=""/>
    <s v=""/>
    <m/>
    <m/>
    <m/>
    <m/>
    <m/>
    <m/>
    <m/>
    <m/>
    <m/>
    <n v="0.62733319774866003"/>
    <x v="0"/>
    <s v="COS"/>
  </r>
  <r>
    <s v="R1"/>
    <n v="93133708"/>
    <s v="M"/>
    <s v="OSCAR"/>
    <s v="ALBERTO"/>
    <s v="ROJAS"/>
    <s v="POSADA"/>
    <d v="1979-11-18T00:00:00"/>
    <s v="ZZK019"/>
    <n v="0"/>
    <s v="IBAGUE"/>
    <n v="73"/>
    <s v="TOLIMA"/>
    <m/>
    <n v="3106630999"/>
    <n v="3186240194"/>
    <m/>
    <m/>
    <m/>
    <s v="20/09/2025"/>
    <x v="7"/>
    <n v="2015"/>
    <s v="SAIL LT MT 1400CC 4P AA"/>
    <s v="LCU141020143"/>
    <s v="9GASA52M9FB019706"/>
    <s v="01601255"/>
    <s v="CHEVROLET"/>
    <s v="CHEVROLET SAIL "/>
    <n v="4.8386654929577465E-2"/>
    <n v="28400000"/>
    <s v="MAPFRE"/>
    <s v="AUTOMOVIL"/>
    <s v="PARTICULAR"/>
    <s v="albertoposada79@hotmail.com"/>
    <n v="159748493"/>
    <n v="1374181"/>
    <n v="1134773.8500000001"/>
    <s v=""/>
    <s v=""/>
    <s v=""/>
    <m/>
    <m/>
    <m/>
    <s v=""/>
    <s v=""/>
    <s v=""/>
    <m/>
    <m/>
    <m/>
    <m/>
    <m/>
    <m/>
    <m/>
    <m/>
    <m/>
    <n v="0.34785544917479783"/>
    <x v="1"/>
    <s v="COS"/>
  </r>
  <r>
    <s v="R1"/>
    <n v="51948309"/>
    <s v="F"/>
    <s v="MYRIAN"/>
    <s v="YANET"/>
    <s v="GUZMAN"/>
    <s v="SUAREZ"/>
    <d v="1969-02-21T00:00:00"/>
    <s v="IYK355"/>
    <n v="0"/>
    <s v="BOGOTA"/>
    <n v="25"/>
    <s v="CUNDINAMARCA"/>
    <m/>
    <n v="3175010400"/>
    <n v="3175010900"/>
    <m/>
    <m/>
    <m/>
    <s v="14/09/2025"/>
    <x v="0"/>
    <n v="2016"/>
    <s v="C 180 [W205] AVANTGAR TP 1600CC T CT"/>
    <s v="27491030598243"/>
    <s v="WDD2050401F327306"/>
    <s v="05801298"/>
    <s v="MERCEDES BENZ"/>
    <s v="MERCEDES BENZ C "/>
    <n v="3.1551371280724452E-2"/>
    <n v="77300000"/>
    <s v="ALLIANZ"/>
    <s v="AUTOMOVIL"/>
    <s v="PARTICULAR"/>
    <s v="myriam.guzman@sasauditores.com"/>
    <n v="159787232"/>
    <n v="2438921"/>
    <n v="2029513.72"/>
    <s v=""/>
    <s v=""/>
    <s v=""/>
    <m/>
    <m/>
    <m/>
    <s v=""/>
    <s v=""/>
    <s v=""/>
    <m/>
    <m/>
    <m/>
    <m/>
    <m/>
    <m/>
    <m/>
    <m/>
    <m/>
    <n v="0.4257707959116257"/>
    <x v="1"/>
    <s v="COS"/>
  </r>
  <r>
    <s v="R1"/>
    <n v="9533567"/>
    <s v="M"/>
    <s v="CARLOS"/>
    <s v="OMAR"/>
    <s v="NIÃ‘O"/>
    <n v="0"/>
    <d v="1968-07-24T00:00:00"/>
    <s v="LCP735"/>
    <n v="15759"/>
    <s v="SOGAMOSO"/>
    <n v="15"/>
    <s v="BOYACA"/>
    <m/>
    <n v="3108142326"/>
    <n v="3002021209"/>
    <m/>
    <m/>
    <m/>
    <s v="20/09/2025"/>
    <x v="7"/>
    <n v="2023"/>
    <s v="VITARA GL MT 1600CC 2AB A"/>
    <s v="M16A2398315"/>
    <s v="TSMYD21S6PMB14465"/>
    <s v="08806019"/>
    <s v="SUZUKI"/>
    <s v="SUZUKI VITARA "/>
    <n v="1.8659412109375002E-2"/>
    <n v="76800000"/>
    <s v="HDI-LIBERTY"/>
    <s v="CAMIONETAPASAJ"/>
    <s v="PARTICULAR"/>
    <s v="grafoestilos102@gmail.com"/>
    <n v="29187106"/>
    <n v="1433042.85"/>
    <n v="1184237.69"/>
    <s v=""/>
    <s v=""/>
    <s v=""/>
    <m/>
    <m/>
    <m/>
    <s v=""/>
    <s v=""/>
    <s v=""/>
    <m/>
    <m/>
    <m/>
    <m/>
    <m/>
    <m/>
    <m/>
    <m/>
    <m/>
    <n v="0.98316858903168258"/>
    <x v="0"/>
    <s v="COS"/>
  </r>
  <r>
    <s v="R1"/>
    <n v="37826004"/>
    <s v="F"/>
    <s v="LUZ"/>
    <s v="AMPARO"/>
    <s v="MUÃ‘OZ"/>
    <s v="PEÃ‘UELA"/>
    <d v="1954-07-05T00:00:00"/>
    <s v="DLN539"/>
    <n v="68001"/>
    <s v="BUCARAMANGA"/>
    <n v="68"/>
    <s v="SANTANDER"/>
    <m/>
    <n v="3002094498"/>
    <n v="0"/>
    <m/>
    <m/>
    <m/>
    <s v="15/09/2025"/>
    <x v="15"/>
    <n v="2013"/>
    <s v="DUSTER DYNAMIQUE AT 2000CC 4X2"/>
    <s v="B403C004334"/>
    <s v="9FBHSRAJBDM005921"/>
    <s v="08006035"/>
    <s v="RENAULT"/>
    <s v="RENAULT DUSTER "/>
    <n v="3.0520759493670887E-2"/>
    <n v="39500000"/>
    <s v="MAPFRE"/>
    <s v="CAMIONETAPASAJ"/>
    <s v="PARTICULAR"/>
    <n v="0"/>
    <n v="159708764"/>
    <n v="1205570"/>
    <n v="993083.82"/>
    <s v=""/>
    <s v=""/>
    <s v=""/>
    <m/>
    <m/>
    <m/>
    <s v=""/>
    <s v=""/>
    <s v=""/>
    <m/>
    <m/>
    <m/>
    <m/>
    <m/>
    <m/>
    <m/>
    <m/>
    <m/>
    <n v="0.90443788612678477"/>
    <x v="0"/>
    <s v="COS"/>
  </r>
  <r>
    <s v="R2_ no están en R1"/>
    <n v="71736079"/>
    <s v="M"/>
    <s v="ALVARO"/>
    <n v="0"/>
    <s v="GUTIERREZ"/>
    <s v="ANGEL"/>
    <d v="1972-12-15T00:00:00"/>
    <s v="LGT339"/>
    <n v="5001"/>
    <s v="MEDELLIN"/>
    <n v="5"/>
    <s v="ANTIOQUIA"/>
    <m/>
    <n v="3206761854"/>
    <n v="3206761859"/>
    <m/>
    <m/>
    <m/>
    <s v="08/09/2025"/>
    <x v="27"/>
    <n v="2022"/>
    <s v="HILUX [8] [2 FL] 2.8L TP 2800CC TD 7AB 4X4"/>
    <s v="1GDG325645"/>
    <s v="8AJBA3CD5N1730363"/>
    <s v="09021086"/>
    <s v="TOYOTA"/>
    <s v="TOYOTA HILUX "/>
    <n v="2.5340485404896421E-2"/>
    <n v="212400000"/>
    <s v="SURAMERICANA"/>
    <s v="PICKUP DOBLE CABINA"/>
    <s v="PARTICULAR"/>
    <n v="0"/>
    <n v="29208544"/>
    <n v="5382319.0999999996"/>
    <n v="4502957.2300000004"/>
    <s v=""/>
    <s v=""/>
    <s v=""/>
    <m/>
    <m/>
    <m/>
    <s v=""/>
    <s v=""/>
    <s v=""/>
    <m/>
    <m/>
    <m/>
    <m/>
    <m/>
    <m/>
    <m/>
    <m/>
    <m/>
    <n v="0.47390302758525771"/>
    <x v="1"/>
    <s v="COS"/>
  </r>
  <r>
    <s v="R1"/>
    <n v="1018416238"/>
    <s v="F"/>
    <s v="NAZLY"/>
    <s v="TATIANA"/>
    <s v="ALVAREZ"/>
    <s v="ALVAREZ"/>
    <d v="1987-12-14T00:00:00"/>
    <s v="LHO489"/>
    <n v="54498"/>
    <s v="OCAÃ‘A"/>
    <n v="54"/>
    <s v="NORTE DE SANTANDER"/>
    <m/>
    <n v="3013714334"/>
    <n v="0"/>
    <m/>
    <m/>
    <m/>
    <s v="04/09/2025"/>
    <x v="18"/>
    <n v="2023"/>
    <s v="2 [2] [FL] GRAND TOURING L TP 1500CC 6AB T"/>
    <s v="P540624643"/>
    <s v="3MDDJ2SAAPM404211"/>
    <s v="05601200"/>
    <s v="MAZDA"/>
    <s v="MAZDA 2 "/>
    <n v="2.9401886559802713E-2"/>
    <n v="81100000"/>
    <s v="HDI-LIBERTY"/>
    <s v="AUTOMOVIL"/>
    <s v="PARTICULAR"/>
    <s v="tatianaalvarez.1412@gmail.com"/>
    <n v="159834967"/>
    <n v="2384493"/>
    <n v="1983775.83"/>
    <s v=""/>
    <s v=""/>
    <s v=""/>
    <m/>
    <m/>
    <m/>
    <s v=""/>
    <s v=""/>
    <s v=""/>
    <m/>
    <m/>
    <m/>
    <m/>
    <m/>
    <m/>
    <m/>
    <m/>
    <m/>
    <n v="8.6465489711592181E-2"/>
    <x v="1"/>
    <s v="COS"/>
  </r>
  <r>
    <s v="R1"/>
    <n v="53001885"/>
    <s v="F"/>
    <s v="KARLA"/>
    <s v="VIVIANA"/>
    <s v="BELTRAN"/>
    <s v="REAL"/>
    <d v="1985-05-12T00:00:00"/>
    <s v="NZU618"/>
    <n v="0"/>
    <s v="FACATATIVA"/>
    <n v="25"/>
    <s v="CUNDINAMARCA"/>
    <m/>
    <n v="3507861371"/>
    <n v="0"/>
    <m/>
    <m/>
    <m/>
    <s v="06/09/2025"/>
    <x v="16"/>
    <n v="2025"/>
    <s v="K3 GT LINE AT 1600CC 4P 6A"/>
    <s v="G4FGRE045044"/>
    <s v="3KPFE41ABSE055489"/>
    <s v="04601330"/>
    <s v="KIA"/>
    <s v="KIA K3 "/>
    <n v="3.3335665601703937E-2"/>
    <n v="93900000"/>
    <s v="MAPFRE"/>
    <s v="AUTOMOVIL"/>
    <s v="PARTICULAR"/>
    <s v="Karlacool22@hotmail.com"/>
    <n v="159737256"/>
    <n v="3130219"/>
    <n v="2610436.5299999998"/>
    <s v=""/>
    <s v=""/>
    <s v=""/>
    <m/>
    <m/>
    <m/>
    <s v=""/>
    <s v=""/>
    <s v=""/>
    <m/>
    <m/>
    <m/>
    <m/>
    <m/>
    <m/>
    <m/>
    <m/>
    <m/>
    <n v="0.21829270828777347"/>
    <x v="1"/>
    <s v="COS"/>
  </r>
  <r>
    <s v="R1"/>
    <n v="1019048349"/>
    <s v="F"/>
    <s v="ANGELA"/>
    <s v="MARIA"/>
    <s v="MENDOZA"/>
    <s v="NAVIA"/>
    <d v="1990-06-19T00:00:00"/>
    <s v="MBM654"/>
    <n v="0"/>
    <s v="BOGOTA"/>
    <n v="25"/>
    <s v="CUNDINAMARCA"/>
    <m/>
    <n v="3046124482"/>
    <n v="0"/>
    <m/>
    <m/>
    <m/>
    <s v="02/09/2025"/>
    <x v="22"/>
    <n v="2012"/>
    <s v="C 180 [W204] CGI Blue MT 1800CC 4P"/>
    <s v="27182030385183"/>
    <s v="WDDGF4KB0CA646758"/>
    <s v="05801228"/>
    <s v="MERCEDES BENZ"/>
    <s v="MERCEDES BENZ C "/>
    <n v="3.5829421641791044E-2"/>
    <n v="53600000"/>
    <s v="SURAMERICANA"/>
    <s v="AUTOMOVIL"/>
    <s v="PARTICULAR"/>
    <s v="angela.mendozan@gmail.com"/>
    <n v="159825603"/>
    <n v="1920457"/>
    <n v="1593829.65"/>
    <s v=""/>
    <s v=""/>
    <s v=""/>
    <m/>
    <m/>
    <m/>
    <s v=""/>
    <s v=""/>
    <s v=""/>
    <m/>
    <m/>
    <m/>
    <m/>
    <m/>
    <m/>
    <m/>
    <m/>
    <m/>
    <n v="0.92758800229532867"/>
    <x v="0"/>
    <s v="COS"/>
  </r>
  <r>
    <s v="R1"/>
    <n v="1143397527"/>
    <s v="M"/>
    <s v="ANTONIO"/>
    <s v="RAFAEL"/>
    <s v="ACUÃ‘A"/>
    <s v="BALLESTEROS"/>
    <d v="1997-01-12T00:00:00"/>
    <s v="KQO480"/>
    <n v="0"/>
    <s v="CARTAGENA"/>
    <n v="13"/>
    <s v="BOLIVAR"/>
    <m/>
    <n v="3043383446"/>
    <n v="0"/>
    <m/>
    <m/>
    <m/>
    <s v="27/09/2025"/>
    <x v="8"/>
    <n v="2023"/>
    <s v="ONIX [2] PREMIER TP 1000CC T 4P"/>
    <s v="L4F223505270"/>
    <s v="9BGEP69K0PG269996"/>
    <s v="01601344"/>
    <s v="CHEVROLET"/>
    <s v="CHEVROLET ONIX "/>
    <n v="5.3172415311004785E-2"/>
    <n v="62700000"/>
    <s v="SBS"/>
    <s v="AUTOMOVIL"/>
    <s v="PARTICULAR"/>
    <s v="antony_racuba@hotmail.com"/>
    <n v="29190224"/>
    <n v="3333910.44"/>
    <n v="2781605.41"/>
    <s v=""/>
    <s v=""/>
    <s v=""/>
    <m/>
    <m/>
    <m/>
    <s v=""/>
    <s v=""/>
    <s v=""/>
    <m/>
    <m/>
    <m/>
    <m/>
    <m/>
    <m/>
    <m/>
    <m/>
    <m/>
    <n v="0.38648436253063612"/>
    <x v="1"/>
    <s v="COS"/>
  </r>
  <r>
    <s v="R1"/>
    <n v="66782538"/>
    <s v="F"/>
    <s v="DIANA"/>
    <n v="0"/>
    <s v="DAVILA"/>
    <n v="0"/>
    <d v="1977-06-13T00:00:00"/>
    <s v="DTN449"/>
    <n v="76001"/>
    <s v="CALI"/>
    <n v="76"/>
    <s v="VALLE DEL CAUCA"/>
    <m/>
    <n v="3165767554"/>
    <n v="3015517700"/>
    <m/>
    <m/>
    <m/>
    <s v="16/09/2025"/>
    <x v="24"/>
    <n v="2017"/>
    <s v="ERTIGA MPV MT 1400CC 5P 4X"/>
    <s v="K14BN4024551"/>
    <s v="MA3ZE81S2H0380538"/>
    <s v="08806012"/>
    <s v="SUZUKI"/>
    <s v="SUZUKI ERTIGA "/>
    <n v="4.2359180000000003E-2"/>
    <n v="50000000"/>
    <s v="HDI-LIBERTY"/>
    <s v="CAMIONETAPASAJ"/>
    <s v="PARTICULAR"/>
    <s v="javierlunas@gmail.com"/>
    <n v="159837228"/>
    <n v="2117959"/>
    <n v="1759797.08"/>
    <s v=""/>
    <s v=""/>
    <s v=""/>
    <m/>
    <m/>
    <m/>
    <s v=""/>
    <s v=""/>
    <s v=""/>
    <m/>
    <m/>
    <m/>
    <m/>
    <m/>
    <m/>
    <m/>
    <m/>
    <m/>
    <n v="0.18808388565790901"/>
    <x v="1"/>
    <s v="COS"/>
  </r>
  <r>
    <s v="R1"/>
    <n v="40326124"/>
    <s v="F"/>
    <s v="DIANA"/>
    <s v="CAMILA"/>
    <s v="POLINDAR"/>
    <s v="PEREZ"/>
    <d v="1983-05-19T00:00:00"/>
    <s v="JJM658"/>
    <n v="50001"/>
    <s v="VILLAVICENCIO"/>
    <n v="50"/>
    <s v="META"/>
    <m/>
    <n v="3112221993"/>
    <n v="0"/>
    <m/>
    <m/>
    <m/>
    <s v="15/09/2025"/>
    <x v="15"/>
    <n v="2018"/>
    <s v="LOGAN [2] EXPRESSION / LI MT 1600CC AA 8V"/>
    <s v="A812UD63380"/>
    <s v="9FB4SREB4JM068278"/>
    <s v="08001189"/>
    <s v="RENAULT"/>
    <s v="RENAULT LOGAN "/>
    <n v="3.2717169811320758E-2"/>
    <n v="37100000"/>
    <s v="MAPFRE"/>
    <s v="AUTOMOVIL"/>
    <s v="PARTICULAR"/>
    <s v="petitecamy@gmail.com"/>
    <n v="159846228"/>
    <n v="1213807"/>
    <n v="1000005.56"/>
    <s v=""/>
    <s v=""/>
    <s v=""/>
    <m/>
    <m/>
    <m/>
    <s v=""/>
    <s v=""/>
    <s v=""/>
    <m/>
    <m/>
    <m/>
    <m/>
    <m/>
    <m/>
    <m/>
    <m/>
    <m/>
    <n v="8.900085564794824E-2"/>
    <x v="0"/>
    <s v="COS"/>
  </r>
  <r>
    <s v="R1"/>
    <n v="45450165"/>
    <s v="F"/>
    <s v="CARMEN"/>
    <s v="JUDITH"/>
    <s v="HERRERA"/>
    <s v="ARGUMEDO"/>
    <d v="1963-07-16T00:00:00"/>
    <s v="NQN336"/>
    <n v="0"/>
    <s v="CARTAGENA"/>
    <n v="13"/>
    <s v="BOLIVAR"/>
    <m/>
    <n v="3008149613"/>
    <n v="0"/>
    <m/>
    <m/>
    <m/>
    <s v="30/09/2025"/>
    <x v="2"/>
    <n v="2025"/>
    <s v="SONET VIBRANT TP 1500CC 6AB A"/>
    <s v="G4FLR1134799"/>
    <s v="LJD3BA1DES0025166"/>
    <s v="04606148"/>
    <s v="KIA"/>
    <s v="KIA SONET "/>
    <n v="4.1072849223946786E-2"/>
    <n v="90200000"/>
    <s v="HDI-LIBERTY"/>
    <s v="CAMIONETAPASAJ"/>
    <s v="PARTICULAR"/>
    <s v="cjherrera16@gmail.com"/>
    <n v="159711239"/>
    <n v="3704771"/>
    <n v="3093252.77"/>
    <s v=""/>
    <s v=""/>
    <s v=""/>
    <m/>
    <m/>
    <m/>
    <s v=""/>
    <s v=""/>
    <s v=""/>
    <m/>
    <m/>
    <m/>
    <m/>
    <m/>
    <m/>
    <m/>
    <m/>
    <m/>
    <n v="0.29803788770252804"/>
    <x v="1"/>
    <s v="COS"/>
  </r>
  <r>
    <s v="R1"/>
    <n v="79995734"/>
    <s v="M"/>
    <s v="ALEJANDRO"/>
    <n v="0"/>
    <s v="GOMEZ"/>
    <s v="LEIVA"/>
    <d v="1981-02-01T00:00:00"/>
    <s v="FOX925"/>
    <n v="0"/>
    <s v="BOGOTA"/>
    <n v="25"/>
    <s v="CUNDINAMARCA"/>
    <m/>
    <n v="3103241166"/>
    <n v="0"/>
    <m/>
    <m/>
    <m/>
    <s v="20/09/2025"/>
    <x v="7"/>
    <n v="2019"/>
    <s v="SPORTAGE [4] VIBRANT TP 2000CC 6AB A"/>
    <s v="G4NAJH007606"/>
    <s v="U5YPH81ABKL533021"/>
    <s v="04606109"/>
    <s v="KIA"/>
    <s v="KIA SPORTAGE "/>
    <n v="3.0209580270574972E-2"/>
    <n v="88700000"/>
    <s v="SURAMERICANA"/>
    <s v="CAMIONETAPASAJ"/>
    <s v="PARTICULAR"/>
    <s v="agl1837@gmail.com"/>
    <n v="29215784"/>
    <n v="2679589.77"/>
    <n v="2231756.11"/>
    <s v=""/>
    <s v=""/>
    <s v=""/>
    <m/>
    <m/>
    <m/>
    <s v=""/>
    <s v=""/>
    <s v=""/>
    <m/>
    <m/>
    <m/>
    <m/>
    <m/>
    <m/>
    <m/>
    <m/>
    <m/>
    <n v="0.56224071425503686"/>
    <x v="1"/>
    <s v="COS"/>
  </r>
  <r>
    <s v="R1"/>
    <n v="14220669"/>
    <s v="M"/>
    <s v="ABEL"/>
    <s v="ARMANDO"/>
    <s v="CARTAGENA"/>
    <s v="LONDOÃ‘O"/>
    <d v="1956-07-23T00:00:00"/>
    <s v="UUT383"/>
    <n v="0"/>
    <s v="IBAGUE"/>
    <n v="73"/>
    <s v="TOLIMA"/>
    <m/>
    <n v="3012872238"/>
    <n v="3154534218"/>
    <m/>
    <m/>
    <m/>
    <s v="28/09/2026"/>
    <x v="14"/>
    <n v="2015"/>
    <s v="FIESTA [7] SPORTBACK SE MT 1600CC 4P"/>
    <s v="FM177384"/>
    <s v="3FADP4BJ8FM177384"/>
    <s v="03001136"/>
    <s v="FORD"/>
    <s v="FORD FIESTA "/>
    <n v="4.2121263561643842E-2"/>
    <n v="36500000"/>
    <s v="MAPFRE"/>
    <s v="AUTOMOVIL"/>
    <s v="PARTICULAR"/>
    <s v="abacartagena@gmail.com"/>
    <n v="29190528"/>
    <n v="1537426.12"/>
    <n v="1271954.72"/>
    <s v=""/>
    <s v=""/>
    <s v=""/>
    <m/>
    <m/>
    <m/>
    <s v=""/>
    <s v=""/>
    <s v=""/>
    <m/>
    <m/>
    <m/>
    <m/>
    <m/>
    <m/>
    <m/>
    <m/>
    <m/>
    <n v="0.51992861749225017"/>
    <x v="1"/>
    <s v="COS"/>
  </r>
  <r>
    <s v="R1"/>
    <n v="32209066"/>
    <s v="F"/>
    <s v="LEIDY"/>
    <s v="MARCELA"/>
    <s v="CARMONA"/>
    <s v="MENA"/>
    <d v="1982-12-30T00:00:00"/>
    <s v="KPT704"/>
    <n v="0"/>
    <s v="BOGOTA"/>
    <n v="25"/>
    <s v="CUNDINAMARCA"/>
    <m/>
    <n v="3013686740"/>
    <n v="0"/>
    <m/>
    <m/>
    <m/>
    <s v="09/09/2025"/>
    <x v="28"/>
    <n v="2022"/>
    <s v="KOLEOS [2] ZEN TP 2500CC 4X2"/>
    <s v="2TRC707F053335"/>
    <s v="VF1RZG006NC356608"/>
    <s v="08006057"/>
    <s v="RENAULT"/>
    <s v="RENAULT KOLEOS "/>
    <n v="1.4509055077262693E-2"/>
    <n v="90600000"/>
    <s v="ALLIANZ"/>
    <s v="CAMIONETAPASAJ"/>
    <s v="PARTICULAR"/>
    <s v="leidycarmona@yahoo.com"/>
    <n v="29202354"/>
    <n v="1314520.3899999999"/>
    <n v="1084638.98"/>
    <s v=""/>
    <s v=""/>
    <s v=""/>
    <m/>
    <m/>
    <m/>
    <s v=""/>
    <s v=""/>
    <s v=""/>
    <m/>
    <m/>
    <m/>
    <m/>
    <m/>
    <m/>
    <m/>
    <m/>
    <m/>
    <n v="0.16477268042086268"/>
    <x v="0"/>
    <s v="COS"/>
  </r>
  <r>
    <s v="R1"/>
    <n v="51778720"/>
    <s v="F"/>
    <s v="MARIA"/>
    <s v="ALEXANDRA"/>
    <s v="BARRERA"/>
    <s v="ATUESTA"/>
    <d v="1964-05-21T00:00:00"/>
    <s v="DHT972"/>
    <n v="66001"/>
    <s v="PEREIRA"/>
    <n v="66"/>
    <s v="RISARALDA"/>
    <m/>
    <n v="3154047098"/>
    <n v="0"/>
    <m/>
    <m/>
    <m/>
    <s v="15/09/2025"/>
    <x v="15"/>
    <n v="2012"/>
    <s v="TIIDA SD MiiO MT 1800CC AA"/>
    <s v="MR18811862H"/>
    <s v="3N1BC1AS9ZK126999"/>
    <s v="06401174"/>
    <s v="NISSAN"/>
    <s v="NISSAN TIIDA "/>
    <n v="4.1325000000000001E-2"/>
    <n v="29200000"/>
    <s v="SURAMERICANA"/>
    <s v="AUTOMOVIL"/>
    <s v="PARTICULAR"/>
    <s v="malexabatu@yahoo.es"/>
    <n v="159835797"/>
    <n v="1206690"/>
    <n v="994025.2"/>
    <s v=""/>
    <s v=""/>
    <s v=""/>
    <m/>
    <m/>
    <m/>
    <s v=""/>
    <s v=""/>
    <s v=""/>
    <m/>
    <m/>
    <m/>
    <m/>
    <m/>
    <m/>
    <m/>
    <m/>
    <m/>
    <n v="0.32253843651881231"/>
    <x v="1"/>
    <s v="COS"/>
  </r>
  <r>
    <s v="R1"/>
    <n v="4652433"/>
    <s v="M"/>
    <s v="EFRAIN"/>
    <n v="0"/>
    <s v="BELTRAN"/>
    <s v="SENDOYA"/>
    <d v="1962-05-23T00:00:00"/>
    <s v="NXS801"/>
    <n v="76001"/>
    <s v="CALI"/>
    <n v="76"/>
    <s v="VALLE DEL CAUCA"/>
    <m/>
    <n v="3158359707"/>
    <n v="3206943106"/>
    <m/>
    <m/>
    <m/>
    <s v="02/09/2026"/>
    <x v="22"/>
    <n v="2025"/>
    <s v="CX30 GRAND TOURING/ TP 2000CC 7AB R"/>
    <s v="PE40797897"/>
    <s v="3MVDM2W7ASL304745"/>
    <s v="05606111"/>
    <s v="MAZDA"/>
    <s v="MAZDA CX30 "/>
    <n v="3.2114934318555007E-2"/>
    <n v="121800000"/>
    <s v="BOLIVAR"/>
    <s v="CAMIONETAPASAJ"/>
    <s v="PARTICULAR"/>
    <s v="efrabel06@hotmail.com"/>
    <n v="159709978"/>
    <n v="3911599"/>
    <n v="3267057.67"/>
    <s v=""/>
    <s v=""/>
    <s v=""/>
    <m/>
    <m/>
    <m/>
    <s v=""/>
    <s v=""/>
    <s v=""/>
    <m/>
    <m/>
    <m/>
    <m/>
    <m/>
    <m/>
    <m/>
    <m/>
    <m/>
    <n v="0.8255454859814686"/>
    <x v="1"/>
    <s v="COS"/>
  </r>
  <r>
    <s v="R1"/>
    <n v="39792902"/>
    <s v="F"/>
    <s v="DIANA"/>
    <s v="ELIZABETH"/>
    <s v="GOMEZ"/>
    <s v="SEPULVEDA"/>
    <d v="1972-04-16T00:00:00"/>
    <s v="JNK632"/>
    <n v="0"/>
    <s v="BOGOTA"/>
    <n v="25"/>
    <s v="CUNDINAMARCA"/>
    <m/>
    <n v="3168426252"/>
    <n v="0"/>
    <m/>
    <m/>
    <m/>
    <s v="20/09/2025"/>
    <x v="7"/>
    <n v="2021"/>
    <s v="VOYAGE TRENDLINE TP 1600CC 16V 2"/>
    <s v="CFZU68127"/>
    <s v="9BWDB45U5MT057996"/>
    <s v="09201275"/>
    <s v="VOLKSWAGEN"/>
    <s v="VOLKSWAGEN VOYAGE "/>
    <n v="2.7777547509578542E-2"/>
    <n v="52200000"/>
    <s v="SURAMERICANA"/>
    <s v="AUTOMOVIL"/>
    <s v="PARTICULAR"/>
    <s v="dielgose@gmail.com"/>
    <n v="29190758"/>
    <n v="1449987.98"/>
    <n v="1198477.29"/>
    <s v=""/>
    <s v=""/>
    <s v=""/>
    <m/>
    <m/>
    <m/>
    <s v=""/>
    <s v=""/>
    <s v=""/>
    <m/>
    <m/>
    <m/>
    <m/>
    <m/>
    <m/>
    <m/>
    <m/>
    <m/>
    <n v="0.19098737180701453"/>
    <x v="0"/>
    <s v="COS"/>
  </r>
  <r>
    <s v="R1"/>
    <n v="30307554"/>
    <s v="F"/>
    <s v="GLORIA"/>
    <s v="PATRICIA"/>
    <s v="SERNA"/>
    <s v="GOMEZ"/>
    <d v="1968-05-20T00:00:00"/>
    <s v="KNO744"/>
    <n v="17001"/>
    <s v="MANIZALES"/>
    <n v="17"/>
    <s v="CALDAS"/>
    <m/>
    <n v="3104212736"/>
    <n v="0"/>
    <m/>
    <m/>
    <m/>
    <s v="30/09/2025"/>
    <x v="2"/>
    <n v="2022"/>
    <s v="ACCENT [6] ADVANCE MT 1600CC 4P 2A"/>
    <s v="G4FGMU027674"/>
    <s v="9BHCP41CANP222522"/>
    <s v="03201374"/>
    <s v="HYUNDAI"/>
    <s v="HYUNDAI ACCENT "/>
    <n v="2.8219070146818924E-2"/>
    <n v="61300000"/>
    <s v="ALLIANZ"/>
    <s v="AUTOMOVIL"/>
    <s v="PARTICULAR"/>
    <n v="0"/>
    <n v="159774701"/>
    <n v="1729829"/>
    <n v="1433638.02"/>
    <s v=""/>
    <s v=""/>
    <s v=""/>
    <m/>
    <m/>
    <m/>
    <s v=""/>
    <s v=""/>
    <s v=""/>
    <m/>
    <m/>
    <m/>
    <m/>
    <m/>
    <m/>
    <m/>
    <m/>
    <m/>
    <n v="0.6432031670970747"/>
    <x v="0"/>
    <s v="COS"/>
  </r>
  <r>
    <s v="R1"/>
    <n v="43117631"/>
    <s v="F"/>
    <s v="NATALIA"/>
    <s v="ANDREA"/>
    <s v="CAÃ‘AVERAL"/>
    <s v="MARIN"/>
    <d v="1980-10-21T00:00:00"/>
    <s v="EPT155"/>
    <n v="5360"/>
    <s v="ITAGÃœI"/>
    <n v="5"/>
    <s v="ANTIOQUIA"/>
    <m/>
    <n v="3007839227"/>
    <n v="0"/>
    <m/>
    <m/>
    <m/>
    <s v="17/09/2025"/>
    <x v="5"/>
    <n v="2019"/>
    <s v="SANDERO [2] AUTHENTIQUE / L MT 1600CC 8V AA"/>
    <s v="A812UE11425"/>
    <s v="9FB5SREB4KM240301"/>
    <s v="08001188"/>
    <s v="RENAULT"/>
    <s v="RENAULT SANDERO "/>
    <n v="3.4889896907216493E-2"/>
    <n v="38800000"/>
    <s v="BOLIVAR"/>
    <s v="AUTOMOVIL"/>
    <s v="PARTICULAR"/>
    <s v="nacm21@hotmail.com"/>
    <n v="159753943"/>
    <n v="1353728"/>
    <n v="1117586.3"/>
    <s v=""/>
    <s v=""/>
    <s v=""/>
    <m/>
    <m/>
    <m/>
    <s v=""/>
    <s v=""/>
    <s v=""/>
    <m/>
    <m/>
    <m/>
    <m/>
    <m/>
    <m/>
    <m/>
    <m/>
    <m/>
    <n v="0.83431801855028609"/>
    <x v="0"/>
    <s v="COS"/>
  </r>
  <r>
    <s v="R1"/>
    <n v="43540923"/>
    <s v="F"/>
    <s v="CARMEN"/>
    <s v="INES"/>
    <s v="ESPINOSA"/>
    <s v="RUDEN"/>
    <d v="1969-10-14T00:00:00"/>
    <s v="NGT251"/>
    <n v="5088"/>
    <s v="BELLO"/>
    <n v="5"/>
    <s v="ANTIOQUIA"/>
    <m/>
    <n v="3128328294"/>
    <n v="3002319823"/>
    <m/>
    <m/>
    <m/>
    <s v="28/09/2025"/>
    <x v="14"/>
    <n v="2024"/>
    <s v="TUCSON [4] NX ATTRACTION MT 2000CC 4X2 6"/>
    <s v="G4NLNW651538"/>
    <s v="TMAJB81DARJ318983"/>
    <s v="03206115"/>
    <s v="HYUNDAI"/>
    <s v="HYUNDAI TUCSON "/>
    <n v="1.8933600425170068E-2"/>
    <n v="117600000"/>
    <s v="ALLIANZ"/>
    <s v="CAMIONETAPASAJ"/>
    <s v="PARTICULAR"/>
    <s v="milenavalencia.1988@gmail.com"/>
    <n v="29213234"/>
    <n v="2226591.41"/>
    <n v="1851085.22"/>
    <s v=""/>
    <s v=""/>
    <s v=""/>
    <m/>
    <m/>
    <m/>
    <s v=""/>
    <s v=""/>
    <s v=""/>
    <m/>
    <m/>
    <m/>
    <m/>
    <m/>
    <m/>
    <m/>
    <m/>
    <m/>
    <n v="0.65419628035491784"/>
    <x v="0"/>
    <s v="COS"/>
  </r>
  <r>
    <s v="R1"/>
    <n v="43523072"/>
    <s v="F"/>
    <s v="GLORIA"/>
    <s v="EMILSE"/>
    <s v="ZAPATA"/>
    <s v="HERRERA"/>
    <d v="1966-10-29T00:00:00"/>
    <s v="DEV074"/>
    <n v="5001"/>
    <s v="MEDELLIN"/>
    <n v="5"/>
    <s v="ANTIOQUIA"/>
    <m/>
    <n v="3104949956"/>
    <n v="0"/>
    <m/>
    <m/>
    <m/>
    <s v="17/09/2025"/>
    <x v="5"/>
    <n v="2012"/>
    <s v="PICANTO ION 1.0 MT 1000CC AA"/>
    <s v="G3LABP020850"/>
    <s v="KNABE511ACT031759"/>
    <s v="04601136"/>
    <s v="KIA"/>
    <s v="KIA PICANTO "/>
    <n v="6.4479163346613549E-2"/>
    <n v="25100000"/>
    <s v="HDI-LIBERTY"/>
    <s v="AUTOMOVIL"/>
    <s v="PARTICULAR"/>
    <s v="gloristy.66@gmail.com"/>
    <n v="159849097"/>
    <n v="1618427"/>
    <n v="1340022.77"/>
    <s v=""/>
    <s v=""/>
    <s v=""/>
    <m/>
    <m/>
    <m/>
    <s v=""/>
    <s v=""/>
    <s v=""/>
    <m/>
    <m/>
    <m/>
    <m/>
    <m/>
    <m/>
    <m/>
    <m/>
    <m/>
    <n v="0.5813349715551791"/>
    <x v="1"/>
    <s v="COS"/>
  </r>
  <r>
    <s v="R1"/>
    <n v="53165807"/>
    <s v="F"/>
    <s v="NATHALY"/>
    <n v="0"/>
    <s v="MONTEALEGRE"/>
    <s v="DIAZ"/>
    <d v="1985-07-25T00:00:00"/>
    <s v="JXT008"/>
    <n v="0"/>
    <s v="BOGOTA"/>
    <n v="25"/>
    <s v="CUNDINAMARCA"/>
    <m/>
    <n v="3154261951"/>
    <n v="3155750663"/>
    <m/>
    <m/>
    <m/>
    <s v="21/09/2025"/>
    <x v="20"/>
    <n v="2022"/>
    <s v="VITARA GL AT 1600CC 2AB A"/>
    <s v="M16A2370484"/>
    <s v="TSMYD21S8NMA13456"/>
    <s v="08806018"/>
    <s v="SUZUKI"/>
    <s v="SUZUKI VITARA "/>
    <n v="2.2404520845070421E-2"/>
    <n v="71000000"/>
    <s v="ALLIANZ"/>
    <s v="CAMIONETAPASAJ"/>
    <s v="PARTICULAR"/>
    <s v="nathalymontealegre@gmail.com"/>
    <n v="29199992"/>
    <n v="1590720.98"/>
    <n v="1316740.32"/>
    <s v=""/>
    <s v=""/>
    <s v=""/>
    <m/>
    <m/>
    <m/>
    <s v=""/>
    <s v=""/>
    <s v=""/>
    <m/>
    <m/>
    <m/>
    <m/>
    <m/>
    <m/>
    <m/>
    <m/>
    <m/>
    <n v="0.27112193792048256"/>
    <x v="0"/>
    <s v="COS"/>
  </r>
  <r>
    <s v="R1"/>
    <n v="16482856"/>
    <s v="M"/>
    <s v="ANTONIO"/>
    <s v="LUIS"/>
    <s v="CAICEDO"/>
    <s v="CUERO"/>
    <d v="1963-06-14T00:00:00"/>
    <s v="NSO697"/>
    <n v="76001"/>
    <s v="CALI"/>
    <n v="76"/>
    <s v="VALLE DEL CAUCA"/>
    <m/>
    <n v="3154863228"/>
    <n v="0"/>
    <m/>
    <m/>
    <m/>
    <s v="10/09/2025"/>
    <x v="17"/>
    <n v="2024"/>
    <s v="FRONTIER [4] PRO-4X EURO VI AT 2300CC TD"/>
    <s v="YS23E280C053281"/>
    <s v="8ANBD33F1RL839873"/>
    <s v="06421098"/>
    <s v="NISSAN"/>
    <s v="NISSAN FRONTIER "/>
    <n v="2.4181033717834959E-2"/>
    <n v="225400000"/>
    <s v="ALLIANZ"/>
    <s v="PICKUPDOBLECAB"/>
    <s v="PARTICULAR"/>
    <n v="0"/>
    <n v="159716848"/>
    <n v="5450405"/>
    <n v="4560172.26"/>
    <s v=""/>
    <s v=""/>
    <s v=""/>
    <m/>
    <m/>
    <m/>
    <s v=""/>
    <s v=""/>
    <s v=""/>
    <m/>
    <m/>
    <m/>
    <m/>
    <m/>
    <m/>
    <m/>
    <m/>
    <m/>
    <n v="0.39609588568084031"/>
    <x v="3"/>
    <s v="COS"/>
  </r>
  <r>
    <s v="R1"/>
    <n v="43469590"/>
    <s v="F"/>
    <s v="GLORIA"/>
    <s v="PATRICIA"/>
    <s v="GOMEZ"/>
    <s v="PINEDA"/>
    <d v="1968-01-26T00:00:00"/>
    <s v="LRO368"/>
    <n v="5001"/>
    <s v="MEDELLIN"/>
    <n v="5"/>
    <s v="ANTIOQUIA"/>
    <m/>
    <n v="3206723529"/>
    <n v="3256325412"/>
    <m/>
    <m/>
    <m/>
    <s v="28/09/2025"/>
    <x v="14"/>
    <n v="2023"/>
    <s v="S.PRESSO GL MT 1000CC 5P AA"/>
    <s v="K10BN5172732"/>
    <s v="MA3FL41S8PA374575"/>
    <s v="08801056"/>
    <s v="SUZUKI"/>
    <s v="SUZUKI S.PRESSO "/>
    <n v="4.6375756310679611E-2"/>
    <n v="41200000"/>
    <s v="SURAMERICANA"/>
    <s v="AUTOMOVIL"/>
    <s v="PARTICULAR"/>
    <s v="gloriapatricia@gomezpinedaabogados.com"/>
    <n v="29197190"/>
    <n v="1910681.16"/>
    <n v="1585614.42"/>
    <s v=""/>
    <s v=""/>
    <s v=""/>
    <m/>
    <m/>
    <m/>
    <s v=""/>
    <s v=""/>
    <s v=""/>
    <m/>
    <m/>
    <m/>
    <m/>
    <m/>
    <m/>
    <m/>
    <m/>
    <m/>
    <n v="0.62419282012164556"/>
    <x v="1"/>
    <s v="COS"/>
  </r>
  <r>
    <s v="R1"/>
    <n v="51719114"/>
    <s v="F"/>
    <s v="SONIA"/>
    <s v="BEATRIZ"/>
    <s v="JIMENEZ"/>
    <s v="MURILLO"/>
    <d v="1963-04-21T00:00:00"/>
    <s v="HJT138"/>
    <n v="0"/>
    <s v="BOGOTA"/>
    <n v="25"/>
    <s v="CUNDINAMARCA"/>
    <m/>
    <n v="3115430044"/>
    <n v="0"/>
    <m/>
    <m/>
    <m/>
    <s v="11/09/2025"/>
    <x v="23"/>
    <n v="2014"/>
    <s v="VAN N300 MOVE MT 1200CC SA"/>
    <s v="LAQ8CB2810445"/>
    <s v="LZWACAGA2E7000061"/>
    <s v="01606219"/>
    <s v="CHEVROLET"/>
    <s v="CHEVROLET VAN "/>
    <n v="3.7274281437125752E-2"/>
    <n v="33400000"/>
    <s v="HDI-LIBERTY"/>
    <s v="CAMIONETAPASAJ"/>
    <s v="PARTICULAR"/>
    <s v="soniabeatrizjimenezmu@gmail.com"/>
    <n v="159889765"/>
    <n v="1244961"/>
    <n v="1026185.61"/>
    <s v=""/>
    <s v=""/>
    <s v=""/>
    <m/>
    <m/>
    <m/>
    <s v=""/>
    <s v=""/>
    <s v=""/>
    <m/>
    <m/>
    <m/>
    <m/>
    <m/>
    <m/>
    <m/>
    <m/>
    <m/>
    <n v="0.48869875404695207"/>
    <x v="0"/>
    <s v="COS"/>
  </r>
  <r>
    <s v="R1"/>
    <n v="13540301"/>
    <s v="M"/>
    <s v="JUAN"/>
    <s v="DARIO"/>
    <s v="ALVIAR"/>
    <s v="RUEDA"/>
    <d v="1978-05-17T00:00:00"/>
    <s v="KKY115"/>
    <n v="68001"/>
    <s v="BUCARAMANGA"/>
    <n v="68"/>
    <s v="SANTANDER"/>
    <m/>
    <n v="3188339050"/>
    <n v="0"/>
    <m/>
    <m/>
    <m/>
    <s v="05/09/2026"/>
    <x v="1"/>
    <n v="2011"/>
    <s v="OPTRA ADVANCE MT 1600CC 4P"/>
    <s v="F16D38581671"/>
    <s v="9GAJJ5268BB071092"/>
    <s v="01601214"/>
    <s v="CHEVROLET"/>
    <s v="CHEVROLET OPTRA "/>
    <n v="4.9841746031746029E-2"/>
    <n v="25200000"/>
    <s v="BOLIVAR"/>
    <s v="AUTOMOVIL"/>
    <s v="PARTICULAR"/>
    <n v="0"/>
    <n v="159707921"/>
    <n v="1256012"/>
    <n v="1035472.09"/>
    <s v=""/>
    <s v=""/>
    <s v=""/>
    <m/>
    <m/>
    <m/>
    <s v=""/>
    <s v=""/>
    <s v=""/>
    <m/>
    <m/>
    <m/>
    <m/>
    <m/>
    <m/>
    <m/>
    <m/>
    <m/>
    <n v="0.67802489695278334"/>
    <x v="1"/>
    <s v="COS"/>
  </r>
  <r>
    <s v="R1"/>
    <n v="30328035"/>
    <s v="F"/>
    <s v="ANA"/>
    <s v="MARIA"/>
    <s v="ARBELAEZ"/>
    <s v="ARANGO"/>
    <d v="1973-04-18T00:00:00"/>
    <s v="IIW128"/>
    <n v="0"/>
    <s v="BOGOTA"/>
    <n v="25"/>
    <s v="CUNDINAMARCA"/>
    <m/>
    <n v="3163957503"/>
    <n v="0"/>
    <m/>
    <m/>
    <m/>
    <s v="30/09/2025"/>
    <x v="2"/>
    <n v="2015"/>
    <s v="XC60 [FL] T5 TP 2000CC T"/>
    <s v="1134978"/>
    <s v="YVIDZ49CDF2705422"/>
    <s v="09406032"/>
    <s v="VOLVO"/>
    <s v="VOLVO XC60 "/>
    <n v="2.467137789904502E-2"/>
    <n v="73300000"/>
    <s v="SURAMERICANA"/>
    <s v="CAMIONETAPASAJ"/>
    <s v="PARTICULAR"/>
    <s v="amarbelaez@gmail.com"/>
    <n v="159828287"/>
    <n v="1808412"/>
    <n v="1499673.55"/>
    <s v=""/>
    <s v=""/>
    <s v=""/>
    <m/>
    <m/>
    <m/>
    <s v=""/>
    <s v=""/>
    <s v=""/>
    <m/>
    <m/>
    <m/>
    <m/>
    <m/>
    <m/>
    <m/>
    <m/>
    <m/>
    <n v="0.46925057291999206"/>
    <x v="0"/>
    <s v="COS"/>
  </r>
  <r>
    <s v="R1"/>
    <n v="16789824"/>
    <s v="M"/>
    <s v="FABIAN"/>
    <n v="0"/>
    <s v="PAREJA"/>
    <s v="RIVAS"/>
    <d v="1969-12-23T00:00:00"/>
    <s v="NXT817"/>
    <n v="76001"/>
    <s v="CALI"/>
    <n v="76"/>
    <s v="VALLE DEL CAUCA"/>
    <m/>
    <n v="3163720313"/>
    <n v="0"/>
    <m/>
    <m/>
    <m/>
    <s v="25/09/2025"/>
    <x v="10"/>
    <n v="2025"/>
    <s v="KICKS [FL] ADVANCE TP 1600CC R17"/>
    <s v="HR16029091P"/>
    <s v="3N8CP5HE7ZL629345"/>
    <s v="06406142"/>
    <s v="NISSAN"/>
    <s v="NISSAN KICKS "/>
    <n v="3.8098089770354907E-2"/>
    <n v="95800000"/>
    <s v="MAPFRE"/>
    <s v="CAMIONETAPASAJ"/>
    <s v="PARTICULAR"/>
    <s v="fabianparejarivas@gmail.com"/>
    <n v="159919949"/>
    <n v="3649797"/>
    <n v="3047056.31"/>
    <s v=""/>
    <s v=""/>
    <s v=""/>
    <m/>
    <m/>
    <m/>
    <s v=""/>
    <s v=""/>
    <s v=""/>
    <m/>
    <m/>
    <m/>
    <m/>
    <m/>
    <m/>
    <m/>
    <m/>
    <m/>
    <n v="0.23999455631694044"/>
    <x v="1"/>
    <s v="COS"/>
  </r>
  <r>
    <s v="R1"/>
    <n v="65748639"/>
    <s v="F"/>
    <s v="AMPARO"/>
    <n v="0"/>
    <s v="SANCHEZ"/>
    <s v="DUSSAN"/>
    <d v="1969-10-22T00:00:00"/>
    <s v="KRP907"/>
    <n v="0"/>
    <s v="IBAGUE"/>
    <n v="73"/>
    <s v="TOLIMA"/>
    <m/>
    <n v="3183887415"/>
    <n v="3113987462"/>
    <m/>
    <m/>
    <m/>
    <s v="29/09/2025"/>
    <x v="11"/>
    <n v="2023"/>
    <s v="SPORTAGE [5] NQ5 VIBRANT TP 2000CC 4X2"/>
    <s v="G4NLNH002519"/>
    <s v="U5YPV81DBPL075478"/>
    <s v="04606154"/>
    <s v="KIA"/>
    <s v="KIA SPORTAGE "/>
    <n v="2.4351858678955451E-2"/>
    <n v="130200000"/>
    <s v="SURAMERICANA"/>
    <s v="CAMIONETAPASAJ"/>
    <s v="PARTICULAR"/>
    <s v="amparossanchez2011@hotmail.com"/>
    <n v="159761910"/>
    <n v="3170612"/>
    <n v="2644380.2400000002"/>
    <s v=""/>
    <s v=""/>
    <s v=""/>
    <m/>
    <m/>
    <m/>
    <s v=""/>
    <s v=""/>
    <s v=""/>
    <m/>
    <m/>
    <m/>
    <m/>
    <m/>
    <m/>
    <m/>
    <m/>
    <m/>
    <n v="0.63420826223658999"/>
    <x v="3"/>
    <s v="COS"/>
  </r>
  <r>
    <s v="R1"/>
    <n v="21553276"/>
    <s v="F"/>
    <s v="DORA"/>
    <s v="NANCY"/>
    <s v="MARIN"/>
    <s v="MESA"/>
    <d v="1974-04-12T00:00:00"/>
    <s v="JZP322"/>
    <n v="5001"/>
    <s v="MEDELLIN"/>
    <n v="5"/>
    <s v="ANTIOQUIA"/>
    <m/>
    <n v="3116079351"/>
    <n v="0"/>
    <m/>
    <m/>
    <m/>
    <s v="17/09/2025"/>
    <x v="5"/>
    <n v="2022"/>
    <s v="STEPWAY [2] [FL INTENS MT 1600CC 16V A"/>
    <s v="J759Q061217"/>
    <s v="9FB5SR0EGNM939297"/>
    <s v="08001210"/>
    <s v="RENAULT"/>
    <s v="RENAULT STEPWAY "/>
    <n v="2.9472154882154881E-2"/>
    <n v="59400000"/>
    <s v="HDI-LIBERTY"/>
    <s v="AUTOMOVIL"/>
    <s v="PARTICULAR"/>
    <s v="pitymarin3@gmail.com"/>
    <n v="159796596"/>
    <n v="1750646"/>
    <n v="1451131.06"/>
    <s v=""/>
    <s v=""/>
    <s v=""/>
    <m/>
    <m/>
    <m/>
    <s v=""/>
    <s v=""/>
    <s v=""/>
    <m/>
    <m/>
    <m/>
    <m/>
    <m/>
    <m/>
    <m/>
    <m/>
    <m/>
    <n v="0.94618641157232863"/>
    <x v="0"/>
    <s v="COS"/>
  </r>
  <r>
    <s v="R1"/>
    <n v="13716096"/>
    <s v="M"/>
    <s v="PEDRO"/>
    <s v="ANTONIO"/>
    <s v="BOHORQUEZ"/>
    <s v="ORTEGA"/>
    <d v="1979-01-12T00:00:00"/>
    <s v="IPU124"/>
    <n v="68001"/>
    <s v="BUCARAMANGA"/>
    <n v="68"/>
    <s v="SANTANDER"/>
    <m/>
    <n v="3183308742"/>
    <n v="0"/>
    <m/>
    <m/>
    <m/>
    <s v="08/09/2025"/>
    <x v="27"/>
    <n v="2018"/>
    <s v="STEPWAY [2] DYNAMIQUE / INT MT 1600CC AA 16"/>
    <s v="2842Q099202"/>
    <s v="9FB5SRC9GJM707917"/>
    <s v="08001177"/>
    <s v="RENAULT"/>
    <s v="RENAULT STEPWAY "/>
    <n v="2.5963723678646931E-2"/>
    <n v="47300000"/>
    <s v="SURAMERICANA"/>
    <s v="AUTOMOVIL"/>
    <s v="PARTICULAR"/>
    <s v="inyecbohorquez@hotmail.com"/>
    <n v="29189460"/>
    <n v="1228084.1299999999"/>
    <n v="1012003.47"/>
    <s v=""/>
    <s v=""/>
    <s v=""/>
    <m/>
    <m/>
    <m/>
    <s v=""/>
    <s v=""/>
    <s v=""/>
    <m/>
    <m/>
    <m/>
    <m/>
    <m/>
    <m/>
    <m/>
    <m/>
    <m/>
    <n v="0.5075096263043819"/>
    <x v="0"/>
    <s v="COS"/>
  </r>
  <r>
    <s v="R1"/>
    <n v="30657655"/>
    <s v="F"/>
    <s v="ERIKA"/>
    <s v="LUZ"/>
    <s v="PEREZ"/>
    <s v="LUNA"/>
    <d v="1973-01-31T00:00:00"/>
    <s v="LOK763"/>
    <n v="0"/>
    <s v="MONTERIA"/>
    <n v="0"/>
    <s v="CÃ“RDOBA"/>
    <m/>
    <n v="3114332000"/>
    <n v="3116500114"/>
    <m/>
    <m/>
    <m/>
    <s v="21/09/2025"/>
    <x v="20"/>
    <n v="2019"/>
    <s v="TRACKER [FL] LTZ TP 1800CC 4X4"/>
    <s v="CKL237059"/>
    <s v="3GNCJ8EE7KL237059"/>
    <s v="01606231"/>
    <s v="CHEVROLET"/>
    <s v="CHEVROLET TRACKER "/>
    <n v="3.5242714285714287E-2"/>
    <n v="63000000"/>
    <s v="PREVISORA"/>
    <s v="CAMIONETAPASAJ"/>
    <s v="PARTICULAR"/>
    <s v="erikap310173@gmail.com"/>
    <n v="159834131"/>
    <n v="2220291"/>
    <n v="1845790.51"/>
    <s v=""/>
    <s v=""/>
    <s v=""/>
    <m/>
    <m/>
    <m/>
    <s v=""/>
    <s v=""/>
    <s v=""/>
    <m/>
    <m/>
    <m/>
    <m/>
    <m/>
    <m/>
    <m/>
    <m/>
    <m/>
    <n v="0.65157871042342397"/>
    <x v="1"/>
    <s v="COS"/>
  </r>
  <r>
    <s v="R1"/>
    <n v="63563007"/>
    <s v="F"/>
    <s v="VIVIANA"/>
    <s v="ANDREA"/>
    <s v="LOPEZ"/>
    <s v="GOMEZ"/>
    <d v="1985-07-29T00:00:00"/>
    <s v="KTK541"/>
    <n v="68001"/>
    <s v="BUCARAMANGA"/>
    <n v="68"/>
    <s v="SANTANDER"/>
    <m/>
    <n v="3188943266"/>
    <n v="0"/>
    <m/>
    <m/>
    <m/>
    <s v="20/09/2026"/>
    <x v="7"/>
    <n v="2023"/>
    <s v="BRONCO SPORT BIG BEND TP 1500CC T 4X4"/>
    <s v="PRD58009"/>
    <s v="3FMCR9B6XPRD58009"/>
    <s v="03006147"/>
    <s v="FORD"/>
    <s v="FORD BRONCO "/>
    <n v="1.5110922196078432E-2"/>
    <n v="127500000"/>
    <s v="SBS"/>
    <s v="CAMIONETAPASAJ"/>
    <s v="PARTICULAR"/>
    <s v="valeriana18@hotmail.com"/>
    <n v="29209426"/>
    <n v="1926642.58"/>
    <n v="1599027.38"/>
    <s v=""/>
    <s v=""/>
    <s v=""/>
    <m/>
    <m/>
    <m/>
    <s v=""/>
    <s v=""/>
    <s v=""/>
    <m/>
    <m/>
    <m/>
    <m/>
    <m/>
    <m/>
    <m/>
    <m/>
    <m/>
    <n v="0.57234273709246208"/>
    <x v="0"/>
    <s v="COS"/>
  </r>
  <r>
    <s v="R1"/>
    <n v="64553699"/>
    <s v="F"/>
    <s v="TRINIDAD"/>
    <n v="0"/>
    <s v="MONSALVE"/>
    <s v="MORALES"/>
    <d v="1966-09-13T00:00:00"/>
    <s v="CRS301"/>
    <n v="70001"/>
    <s v="SINCELEJO"/>
    <n v="70"/>
    <s v="SUCRE"/>
    <m/>
    <n v="3107440239"/>
    <n v="3017530930"/>
    <m/>
    <m/>
    <m/>
    <s v="08/09/2025"/>
    <x v="27"/>
    <n v="2010"/>
    <s v="AVEO EMOTION 1.6L AT 1600CC AA 2A"/>
    <s v="F16D35451071"/>
    <s v="9GATJ6368AB006710"/>
    <s v="01601212"/>
    <s v="CHEVROLET"/>
    <s v="CHEVROLET AVEO "/>
    <n v="6.4390357142857138E-2"/>
    <n v="25200000"/>
    <s v="HDI-LIBERTY"/>
    <s v="AUTOMOVIL"/>
    <s v="PARTICULAR"/>
    <s v="jeremiasturcios791@gmail.com"/>
    <n v="159836648"/>
    <n v="1622637"/>
    <n v="1343560.18"/>
    <s v=""/>
    <s v=""/>
    <s v=""/>
    <m/>
    <m/>
    <m/>
    <s v=""/>
    <s v=""/>
    <s v=""/>
    <m/>
    <m/>
    <m/>
    <m/>
    <m/>
    <m/>
    <m/>
    <m/>
    <m/>
    <n v="0.24238746348636486"/>
    <x v="1"/>
    <s v="COS"/>
  </r>
  <r>
    <s v="R1"/>
    <n v="16258431"/>
    <s v="M"/>
    <s v="CERVELEON"/>
    <n v="0"/>
    <s v="POLO"/>
    <s v="RAMOS"/>
    <d v="1957-05-08T00:00:00"/>
    <s v="HWT295"/>
    <n v="0"/>
    <s v="GARZON"/>
    <n v="41"/>
    <s v="HUILA"/>
    <m/>
    <n v="3203709993"/>
    <n v="3117385759"/>
    <m/>
    <m/>
    <m/>
    <s v="21/09/2025"/>
    <x v="20"/>
    <n v="2015"/>
    <s v="SPORTAGE FQ [2] 2.0L AT 2000CC AB"/>
    <s v="G4GCDW014067"/>
    <s v="8LGJE5524FE019783"/>
    <s v="04606078"/>
    <s v="KIA"/>
    <s v="KIA SPORTAGE "/>
    <n v="2.6241621621621622E-2"/>
    <n v="55500000"/>
    <s v="MAPFRE"/>
    <s v="CAMIONETAPASAJ"/>
    <s v="PARTICULAR"/>
    <s v="cerveleonpoloramos@gmail.com"/>
    <n v="159839801"/>
    <n v="1456410"/>
    <n v="1203873.9099999999"/>
    <s v=""/>
    <s v=""/>
    <s v=""/>
    <m/>
    <m/>
    <m/>
    <s v=""/>
    <s v=""/>
    <s v=""/>
    <m/>
    <m/>
    <m/>
    <m/>
    <m/>
    <m/>
    <m/>
    <m/>
    <m/>
    <n v="0.37240316130117423"/>
    <x v="0"/>
    <s v="COS"/>
  </r>
  <r>
    <s v="R1"/>
    <n v="1098648653"/>
    <s v="F"/>
    <s v="JULIA"/>
    <s v="CAMILA"/>
    <s v="PRADA"/>
    <s v="VESGA"/>
    <d v="1988-02-05T00:00:00"/>
    <s v="KTL763"/>
    <n v="68001"/>
    <s v="BUCARAMANGA"/>
    <n v="68"/>
    <s v="SANTANDER"/>
    <m/>
    <n v="3013368435"/>
    <n v="3013468435"/>
    <m/>
    <m/>
    <m/>
    <s v="20/09/2025"/>
    <x v="7"/>
    <n v="2024"/>
    <s v="2 [2] [FL] GRAND TOURING TP 1500CC 6AB T"/>
    <s v="P540652239"/>
    <s v="3MDDJ2HAARM450830"/>
    <s v="05601192"/>
    <s v="MAZDA"/>
    <s v="MAZDA 2 "/>
    <n v="3.187927741935484E-2"/>
    <n v="77500000"/>
    <s v="SURAMERICANA"/>
    <s v="AUTOMOVIL"/>
    <s v="PARTICULAR"/>
    <s v="camiprada@gmail.com"/>
    <n v="159836001"/>
    <n v="2470644"/>
    <n v="2056171.09"/>
    <s v=""/>
    <s v=""/>
    <s v=""/>
    <m/>
    <m/>
    <m/>
    <s v=""/>
    <s v=""/>
    <s v=""/>
    <m/>
    <m/>
    <m/>
    <m/>
    <m/>
    <m/>
    <m/>
    <m/>
    <m/>
    <n v="0.43004741437870475"/>
    <x v="1"/>
    <s v="COS"/>
  </r>
  <r>
    <s v="R1"/>
    <n v="5200034"/>
    <s v="M"/>
    <s v="NORBERTO"/>
    <n v="0"/>
    <s v="ORTEGA"/>
    <s v="VARGAS"/>
    <d v="1944-02-19T00:00:00"/>
    <s v="KGZ011"/>
    <n v="76001"/>
    <s v="CALI"/>
    <n v="76"/>
    <s v="VALLE DEL CAUCA"/>
    <m/>
    <n v="3208009256"/>
    <n v="3128515247"/>
    <m/>
    <m/>
    <m/>
    <s v="05/09/2025"/>
    <x v="1"/>
    <n v="2010"/>
    <s v="FORTUNER 2.7L AT 2700CC 4X4"/>
    <s v="2TR6885433"/>
    <s v="MR1YX5965A3017059"/>
    <s v="09008145"/>
    <s v="TOYOTA"/>
    <s v="TOYOTA FORTUNER "/>
    <n v="2.5038582471626734E-2"/>
    <n v="79300000"/>
    <s v="MAPFRE"/>
    <s v="CAMPERO"/>
    <s v="PARTICULAR"/>
    <n v="0"/>
    <n v="29193474"/>
    <n v="1985559.59"/>
    <n v="1648537.47"/>
    <s v=""/>
    <s v=""/>
    <s v=""/>
    <m/>
    <m/>
    <m/>
    <s v=""/>
    <s v=""/>
    <s v=""/>
    <m/>
    <m/>
    <m/>
    <m/>
    <m/>
    <m/>
    <m/>
    <m/>
    <m/>
    <n v="0.4778240863688713"/>
    <x v="0"/>
    <s v="COS"/>
  </r>
  <r>
    <s v="R1"/>
    <n v="1050946436"/>
    <s v="M"/>
    <s v="AGUSTIN"/>
    <s v="ALEJANDRO"/>
    <s v="PUELLO"/>
    <s v="MESTRE"/>
    <d v="1986-09-05T00:00:00"/>
    <s v="FNQ011"/>
    <n v="0"/>
    <s v="CARTAGENA"/>
    <n v="13"/>
    <s v="BOLIVAR"/>
    <m/>
    <n v="3102568977"/>
    <n v="3006602440"/>
    <m/>
    <m/>
    <m/>
    <s v="07/09/2025"/>
    <x v="12"/>
    <n v="2019"/>
    <s v="LOGAN [2] PRIVILEGE / INT TP 1600CC AA 16"/>
    <s v="1000000"/>
    <s v="9FB4SRC9BKM241523"/>
    <s v="08001183"/>
    <s v="RENAULT"/>
    <s v="RENAULT LOGAN "/>
    <n v="3.0217079439252337E-2"/>
    <n v="42800000"/>
    <s v="ALLIANZ"/>
    <s v="AUTOMOVIL"/>
    <s v="PARTICULAR"/>
    <s v="agus0905@msn.com"/>
    <n v="159838246"/>
    <n v="1293291"/>
    <n v="1066798.75"/>
    <s v=""/>
    <s v=""/>
    <s v=""/>
    <m/>
    <m/>
    <m/>
    <s v=""/>
    <s v=""/>
    <s v=""/>
    <m/>
    <m/>
    <m/>
    <m/>
    <m/>
    <m/>
    <m/>
    <m/>
    <m/>
    <n v="0.36845978493804765"/>
    <x v="0"/>
    <s v="COS"/>
  </r>
  <r>
    <s v="R1"/>
    <n v="52347206"/>
    <s v="F"/>
    <s v="OLGA"/>
    <s v="BIBIANA"/>
    <s v="VARGAS"/>
    <s v="SALAZAR"/>
    <d v="1977-04-06T00:00:00"/>
    <s v="LQZ347"/>
    <n v="0"/>
    <s v="CHIA"/>
    <n v="25"/>
    <s v="CUNDINAMARCA"/>
    <m/>
    <n v="3108664751"/>
    <n v="0"/>
    <m/>
    <m/>
    <m/>
    <s v="28/09/2025"/>
    <x v="14"/>
    <n v="2023"/>
    <s v="KICKS [FL] ADVANCE TP 1600CC R17"/>
    <s v="HR16600059V"/>
    <s v="3N8CP5HE1ZL622374"/>
    <s v="06406142"/>
    <s v="NISSAN"/>
    <s v="NISSAN KICKS "/>
    <n v="1.8679755799755799E-2"/>
    <n v="81900000"/>
    <s v="MAPFRE"/>
    <s v="CAMIONETAPASAJ"/>
    <s v="PARTICULAR"/>
    <s v="bibionika@hormail.com"/>
    <n v="159839050"/>
    <n v="1529872"/>
    <n v="1265606.3799999999"/>
    <s v=""/>
    <s v=""/>
    <s v=""/>
    <m/>
    <m/>
    <m/>
    <s v=""/>
    <s v=""/>
    <s v=""/>
    <m/>
    <m/>
    <m/>
    <m/>
    <m/>
    <m/>
    <m/>
    <m/>
    <m/>
    <n v="0.96733920369380311"/>
    <x v="0"/>
    <s v="COS"/>
  </r>
  <r>
    <s v="R1"/>
    <n v="79521600"/>
    <s v="M"/>
    <s v="LUIS"/>
    <s v="ARIEL"/>
    <s v="ROJAS"/>
    <s v="ALFONSO"/>
    <d v="1970-04-20T00:00:00"/>
    <s v="RMX777"/>
    <n v="68001"/>
    <s v="BUCARAMANGA"/>
    <n v="68"/>
    <s v="SANTANDER"/>
    <m/>
    <n v="3222901436"/>
    <n v="3005519073"/>
    <m/>
    <m/>
    <m/>
    <s v="24/09/2025"/>
    <x v="13"/>
    <n v="2012"/>
    <s v="TIIDA SD MiiO AT 1800CC AA"/>
    <s v="MR18799271H"/>
    <s v="3N1BC1AS8ZK124998"/>
    <s v="06401176"/>
    <s v="NISSAN"/>
    <s v="NISSAN TIIDA "/>
    <n v="4.8266810104529614E-2"/>
    <n v="28700000"/>
    <s v="MAPFRE"/>
    <s v="AUTOMOVIL"/>
    <s v="PARTICULAR"/>
    <s v="arielito420@hotmail.com"/>
    <n v="29215206"/>
    <n v="1385257.45"/>
    <n v="1144081.8899999999"/>
    <s v=""/>
    <s v=""/>
    <s v=""/>
    <m/>
    <m/>
    <m/>
    <s v=""/>
    <s v=""/>
    <s v=""/>
    <m/>
    <m/>
    <m/>
    <m/>
    <m/>
    <m/>
    <m/>
    <m/>
    <m/>
    <n v="0.80455524424086733"/>
    <x v="1"/>
    <s v="COS"/>
  </r>
  <r>
    <s v="R1"/>
    <n v="52022683"/>
    <s v="F"/>
    <s v="SONIA"/>
    <s v="CAROL"/>
    <s v="ORDOÃ‘EZ"/>
    <s v="VELANDIA"/>
    <d v="1971-09-20T00:00:00"/>
    <s v="UDL055"/>
    <n v="0"/>
    <s v="CHIA"/>
    <n v="25"/>
    <s v="CUNDINAMARCA"/>
    <m/>
    <n v="3125927162"/>
    <n v="3185506129"/>
    <m/>
    <m/>
    <m/>
    <s v="02/09/2025"/>
    <x v="22"/>
    <n v="2015"/>
    <s v="ECOSPORT [2] TITANIUM TP 2000CC 4X2"/>
    <s v="AOJAF8974410"/>
    <s v="9BFZB55F5F8974410"/>
    <s v="03006127"/>
    <s v="FORD"/>
    <s v="FORD ECOSPORT "/>
    <n v="2.8101517241379312E-2"/>
    <n v="43500000"/>
    <s v="SURAMERICANA"/>
    <s v="CAMIONETAPASAJ"/>
    <s v="PARTICULAR"/>
    <s v="carol.ordonez0920@gmail.com"/>
    <n v="159838726"/>
    <n v="1222416"/>
    <n v="1007240.69"/>
    <s v=""/>
    <s v=""/>
    <s v=""/>
    <m/>
    <m/>
    <m/>
    <s v=""/>
    <s v=""/>
    <s v=""/>
    <m/>
    <m/>
    <m/>
    <m/>
    <m/>
    <m/>
    <m/>
    <m/>
    <m/>
    <n v="0.3649053034200298"/>
    <x v="0"/>
    <s v="COS"/>
  </r>
  <r>
    <s v="R1"/>
    <n v="1055916676"/>
    <s v="M"/>
    <s v="ANDRES"/>
    <s v="LEANDRO"/>
    <s v="MARTINEZ"/>
    <s v="CARMONA"/>
    <d v="1988-02-19T00:00:00"/>
    <s v="NJM326"/>
    <n v="0"/>
    <s v="BOGOTA"/>
    <n v="25"/>
    <s v="CUNDINAMARCA"/>
    <m/>
    <n v="3214761979"/>
    <n v="0"/>
    <m/>
    <m/>
    <m/>
    <s v="13/09/2025"/>
    <x v="9"/>
    <n v="2023"/>
    <s v="ESCAPE [4] PLATINUM FHEV AT 2500CC CT 4X"/>
    <s v="PUB01233"/>
    <s v="1FMCU9JZ9PUB01233"/>
    <s v="03006155"/>
    <s v="FORD"/>
    <s v="FORD ESCAPE "/>
    <n v="2.8710770448548813E-2"/>
    <n v="189500000"/>
    <s v="ALLIANZ"/>
    <s v="CAMIONETAPASAJ"/>
    <s v="PARTICULAR"/>
    <s v="MARTINEZDAIRO5@GMAIL.COM"/>
    <n v="159729632"/>
    <n v="5440691"/>
    <n v="4552009.3600000003"/>
    <s v=""/>
    <s v=""/>
    <s v=""/>
    <m/>
    <m/>
    <m/>
    <s v=""/>
    <s v=""/>
    <s v=""/>
    <m/>
    <m/>
    <m/>
    <m/>
    <m/>
    <m/>
    <m/>
    <m/>
    <m/>
    <n v="0.60392201387726863"/>
    <x v="1"/>
    <s v="COS"/>
  </r>
  <r>
    <s v="R1"/>
    <n v="79422577"/>
    <s v="M"/>
    <s v="GERARDO"/>
    <s v="ENRIQUE"/>
    <s v="BERMUDEZ"/>
    <s v="RIOS"/>
    <d v="1967-03-11T00:00:00"/>
    <s v="GPX765"/>
    <n v="0"/>
    <s v="BOGOTA"/>
    <n v="25"/>
    <s v="CUNDINAMARCA"/>
    <m/>
    <n v="3222402959"/>
    <n v="0"/>
    <m/>
    <m/>
    <m/>
    <s v="06/09/2025"/>
    <x v="16"/>
    <n v="2020"/>
    <s v="3 [4] PRIME TP 2000CC 7AB"/>
    <s v="PE40668635"/>
    <s v="3MZB02S7ALM102061"/>
    <s v="05601181"/>
    <s v="MAZDA"/>
    <s v="MAZDA 3 "/>
    <n v="2.7599244505494506E-2"/>
    <n v="72800000"/>
    <s v="HDI-LIBERTY"/>
    <s v="AUTOMOVIL"/>
    <s v="PARTICULAR"/>
    <s v="gebr2011@gmail.com"/>
    <n v="159734388"/>
    <n v="2009225"/>
    <n v="1668424.16"/>
    <s v=""/>
    <s v=""/>
    <s v=""/>
    <m/>
    <m/>
    <m/>
    <s v=""/>
    <s v=""/>
    <s v=""/>
    <m/>
    <m/>
    <m/>
    <m/>
    <m/>
    <m/>
    <m/>
    <m/>
    <m/>
    <n v="0.1268187658669313"/>
    <x v="1"/>
    <s v="COS"/>
  </r>
  <r>
    <s v="R1"/>
    <n v="39768595"/>
    <s v="F"/>
    <s v="NUBIA"/>
    <n v="0"/>
    <s v="MESA"/>
    <s v="MARTINEZ"/>
    <d v="1967-10-07T00:00:00"/>
    <s v="NUZ742"/>
    <n v="25430"/>
    <s v="MADRID"/>
    <n v="25"/>
    <s v="CUNDINAMARCA"/>
    <m/>
    <n v="3124355209"/>
    <n v="0"/>
    <m/>
    <m/>
    <m/>
    <s v="12/09/2025"/>
    <x v="3"/>
    <n v="2025"/>
    <s v="SANDERO [2] [FL ZEN MT 1600CC 16V A"/>
    <s v="J759Q293716"/>
    <s v="9FB5SR0E4SM964387"/>
    <s v="08001207"/>
    <s v="RENAULT"/>
    <s v="RENAULT SANDERO "/>
    <n v="1.9178584493670887E-2"/>
    <n v="63200000"/>
    <s v="MAPFRE"/>
    <s v="AUTOMOVIL"/>
    <s v="PARTICULAR"/>
    <n v="0"/>
    <n v="29213232"/>
    <n v="1212086.54"/>
    <n v="998560.12"/>
    <s v=""/>
    <s v=""/>
    <s v=""/>
    <m/>
    <m/>
    <m/>
    <s v=""/>
    <s v=""/>
    <s v=""/>
    <m/>
    <m/>
    <m/>
    <m/>
    <m/>
    <m/>
    <m/>
    <m/>
    <m/>
    <n v="0.6065895432787296"/>
    <x v="0"/>
    <s v="COS"/>
  </r>
  <r>
    <s v="R1"/>
    <n v="98482260"/>
    <s v="M"/>
    <s v="DANIEL"/>
    <s v="ALBERTO"/>
    <s v="GUTIERREZ"/>
    <s v="MESA"/>
    <d v="1977-10-14T00:00:00"/>
    <s v="JPU713"/>
    <n v="5266"/>
    <s v="ENVIGADO"/>
    <n v="5"/>
    <s v="ANTIOQUIA"/>
    <m/>
    <n v="3116260733"/>
    <n v="3136559322"/>
    <m/>
    <m/>
    <m/>
    <s v="27/09/2025"/>
    <x v="8"/>
    <n v="2021"/>
    <s v="STEPWAY [2] [FL INTENS TP 1600CC 16V A"/>
    <s v="J759Q018312"/>
    <s v="9FB5SR4DXMM426409"/>
    <s v="08001211"/>
    <s v="RENAULT"/>
    <s v="RENAULT STEPWAY "/>
    <n v="3.5494010600706713E-2"/>
    <n v="56600000"/>
    <s v="SURAMERICANA"/>
    <s v="AUTOMOVIL"/>
    <s v="PARTICULAR"/>
    <s v="dagme2005@gmail.com"/>
    <n v="159734005"/>
    <n v="2008961"/>
    <n v="1668202.33"/>
    <s v=""/>
    <s v=""/>
    <s v=""/>
    <m/>
    <m/>
    <m/>
    <s v=""/>
    <s v=""/>
    <s v=""/>
    <m/>
    <m/>
    <m/>
    <m/>
    <m/>
    <m/>
    <m/>
    <m/>
    <m/>
    <n v="0.63660037324656982"/>
    <x v="1"/>
    <s v="COS"/>
  </r>
  <r>
    <s v="R1"/>
    <n v="66825450"/>
    <s v="F"/>
    <s v="CLAUDIA"/>
    <s v="LORENA"/>
    <s v="RAMOS"/>
    <s v="MONCAYO"/>
    <d v="1971-04-07T00:00:00"/>
    <s v="NXS831"/>
    <n v="76001"/>
    <s v="CALI"/>
    <n v="76"/>
    <s v="VALLE DEL CAUCA"/>
    <m/>
    <n v="3234384397"/>
    <n v="3113652256"/>
    <m/>
    <m/>
    <m/>
    <s v="02/09/2026"/>
    <x v="22"/>
    <n v="2025"/>
    <s v="CX30 GRAND TOURING L TP 2000CC 7AB R"/>
    <s v="PE40799207"/>
    <s v="3MVDM2W7ASL305238"/>
    <s v="05606112"/>
    <s v="MAZDA"/>
    <s v="MAZDA CX30 "/>
    <n v="2.5416712224753227E-2"/>
    <n v="131700000"/>
    <s v="BOLIVAR"/>
    <s v="CAMIONETAPASAJ"/>
    <s v="PARTICULAR"/>
    <s v="lorenaramos1517@gmail.com"/>
    <n v="159931076"/>
    <n v="3347381"/>
    <n v="2792924.85"/>
    <s v=""/>
    <s v=""/>
    <s v=""/>
    <m/>
    <m/>
    <m/>
    <s v=""/>
    <s v=""/>
    <s v=""/>
    <m/>
    <m/>
    <m/>
    <m/>
    <m/>
    <m/>
    <m/>
    <m/>
    <m/>
    <n v="0.51935023226593691"/>
    <x v="1"/>
    <s v="COS"/>
  </r>
  <r>
    <s v="R1"/>
    <n v="43433838"/>
    <s v="F"/>
    <s v="MARIA"/>
    <s v="MARLENY"/>
    <s v="ORTIZ"/>
    <s v="ALVAREZ"/>
    <d v="1962-11-21T00:00:00"/>
    <s v="MYM243"/>
    <n v="52001"/>
    <s v="PASTO"/>
    <n v="52"/>
    <s v="NARIÃ‘O"/>
    <m/>
    <n v="3002263368"/>
    <n v="0"/>
    <m/>
    <m/>
    <m/>
    <s v="04/09/2026"/>
    <x v="18"/>
    <n v="2025"/>
    <s v="OROCH [FL] INTENS OUTSIDER MT 1300CC T 4X4"/>
    <s v="H5HA460D057020"/>
    <s v="93Y9SR333SJ022065"/>
    <s v="08021011"/>
    <s v="RENAULT"/>
    <s v="RENAULT OROCH "/>
    <n v="1.6219503170028817E-2"/>
    <n v="104100000"/>
    <s v="BOLIVAR"/>
    <s v="PICKUPDOBLECAB"/>
    <s v="PARTICULAR"/>
    <n v="0"/>
    <n v="29185799"/>
    <n v="1688450.28"/>
    <n v="1398865.78"/>
    <s v=""/>
    <s v=""/>
    <s v=""/>
    <m/>
    <m/>
    <m/>
    <s v=""/>
    <s v=""/>
    <s v=""/>
    <m/>
    <m/>
    <m/>
    <m/>
    <m/>
    <m/>
    <m/>
    <m/>
    <m/>
    <n v="0.33574609760773866"/>
    <x v="0"/>
    <s v="COS"/>
  </r>
  <r>
    <s v="R1"/>
    <n v="41733768"/>
    <s v="F"/>
    <s v="ESPERANZA"/>
    <n v="0"/>
    <s v="ARDILA"/>
    <s v="CASTRO"/>
    <d v="1955-06-22T00:00:00"/>
    <s v="NKY464"/>
    <n v="0"/>
    <s v="BOGOTA"/>
    <n v="25"/>
    <s v="CUNDINAMARCA"/>
    <m/>
    <n v="3102340962"/>
    <n v="0"/>
    <m/>
    <m/>
    <m/>
    <s v="06/09/2026"/>
    <x v="16"/>
    <n v="2025"/>
    <s v="CX30 GRAND TOURING/ TP 2000CC 7AB R"/>
    <s v="PE40797647"/>
    <s v="3MVDM2W7ASL304633"/>
    <s v="05606111"/>
    <s v="MAZDA"/>
    <s v="MAZDA CX30 "/>
    <n v="1.3034770197044335E-2"/>
    <n v="121800000"/>
    <s v="BOLIVAR"/>
    <s v="CAMIONETAPASAJ"/>
    <s v="PARTICULAR"/>
    <s v="eardilac@gmail.com"/>
    <n v="29213788"/>
    <n v="1587635.01"/>
    <n v="1314147.07"/>
    <s v=""/>
    <s v=""/>
    <s v=""/>
    <m/>
    <m/>
    <m/>
    <s v=""/>
    <s v=""/>
    <s v=""/>
    <m/>
    <m/>
    <m/>
    <m/>
    <m/>
    <m/>
    <m/>
    <m/>
    <m/>
    <n v="0.7050264241711911"/>
    <x v="0"/>
    <s v="COS"/>
  </r>
  <r>
    <s v="R1"/>
    <n v="7213489"/>
    <s v="M"/>
    <s v="JESUS"/>
    <s v="EDUARDO"/>
    <s v="NIÃ‘O"/>
    <n v="0"/>
    <d v="1955-02-26T00:00:00"/>
    <s v="LPQ706"/>
    <n v="15238"/>
    <s v="DUITAMA"/>
    <n v="15"/>
    <s v="BOYACA"/>
    <m/>
    <n v="3203399138"/>
    <n v="0"/>
    <m/>
    <m/>
    <m/>
    <s v="09/09/2025"/>
    <x v="28"/>
    <n v="2023"/>
    <s v="S-CROSS [2] GLX ALL GRIP MT 1400CC T 6AB"/>
    <s v="K14C1380971"/>
    <s v="TSMYBA2S1PMA32738"/>
    <s v="08806027"/>
    <s v="SUZUKI"/>
    <s v="SUZUKI S-CROSS "/>
    <n v="2.9570653153153152E-2"/>
    <n v="88800000"/>
    <s v="MAPFRE"/>
    <s v="CAMIONETAPASAJ"/>
    <s v="PARTICULAR"/>
    <n v="0"/>
    <n v="159941236"/>
    <n v="2625874"/>
    <n v="2186616.4900000002"/>
    <s v=""/>
    <s v=""/>
    <s v=""/>
    <m/>
    <m/>
    <m/>
    <s v=""/>
    <s v=""/>
    <s v=""/>
    <m/>
    <m/>
    <m/>
    <m/>
    <m/>
    <m/>
    <m/>
    <m/>
    <m/>
    <n v="0.6213984202929187"/>
    <x v="1"/>
    <s v="COS"/>
  </r>
  <r>
    <s v="R1"/>
    <n v="19361345"/>
    <s v="M"/>
    <s v="JORGE"/>
    <s v="HERNANDO"/>
    <s v="RUIZ"/>
    <s v="ROMERO"/>
    <d v="1958-04-19T00:00:00"/>
    <s v="HBO973"/>
    <n v="0"/>
    <s v="BOGOTA"/>
    <n v="25"/>
    <s v="CUNDINAMARCA"/>
    <m/>
    <n v="3107706784"/>
    <n v="0"/>
    <m/>
    <m/>
    <m/>
    <s v="11/09/2025"/>
    <x v="23"/>
    <n v="2013"/>
    <s v="AVEO FAMILY MT 1500CC 4P AA"/>
    <s v="F15S34629751"/>
    <s v="9GATD51Y0DB050257"/>
    <s v="01601225"/>
    <s v="CHEVROLET"/>
    <s v="CHEVROLET AVEO "/>
    <n v="4.5905375939849627E-2"/>
    <n v="26600000"/>
    <s v="MAPFRE"/>
    <s v="AUTOMOVIL"/>
    <s v="PARTICULAR"/>
    <s v="herruiz819@gmail.com"/>
    <n v="159894144"/>
    <n v="1221083"/>
    <n v="1006120.28"/>
    <s v=""/>
    <s v=""/>
    <s v=""/>
    <m/>
    <m/>
    <m/>
    <s v=""/>
    <s v=""/>
    <s v=""/>
    <m/>
    <m/>
    <m/>
    <m/>
    <m/>
    <m/>
    <m/>
    <m/>
    <m/>
    <n v="0.69133619848091654"/>
    <x v="1"/>
    <s v="COS"/>
  </r>
  <r>
    <s v="R1"/>
    <n v="46677915"/>
    <s v="F"/>
    <s v="DIANA"/>
    <s v="PAOLA"/>
    <s v="PEÃ‘A"/>
    <s v="LOPEZ"/>
    <d v="1976-09-17T00:00:00"/>
    <s v="LUK346"/>
    <n v="0"/>
    <s v="BOGOTA"/>
    <n v="25"/>
    <s v="CUNDINAMARCA"/>
    <m/>
    <n v="3208302417"/>
    <n v="3173009732"/>
    <m/>
    <m/>
    <m/>
    <s v="27/09/2025"/>
    <x v="8"/>
    <n v="2023"/>
    <s v="KONA LIMITED HYBRID TP 1600CC 4X2 6"/>
    <s v="G4LENU298661"/>
    <s v="KMHK281EGPU115623"/>
    <s v="03206122"/>
    <s v="HYUNDAI"/>
    <s v="HYUNDAI KONA "/>
    <n v="3.708402742073693E-2"/>
    <n v="116700000"/>
    <s v="ALLIANZ"/>
    <s v="CAMIONETAPASAJ"/>
    <s v="PARTICULAR"/>
    <s v="dipapelo@hormail.com"/>
    <n v="159837296"/>
    <n v="4327706"/>
    <n v="3616727.98"/>
    <s v=""/>
    <s v=""/>
    <s v=""/>
    <m/>
    <m/>
    <m/>
    <s v=""/>
    <s v=""/>
    <s v=""/>
    <m/>
    <m/>
    <m/>
    <m/>
    <m/>
    <m/>
    <m/>
    <m/>
    <m/>
    <n v="0.88077893186467726"/>
    <x v="1"/>
    <s v="COS"/>
  </r>
  <r>
    <s v="R1"/>
    <n v="70513910"/>
    <s v="M"/>
    <s v="GUILLERMO"/>
    <s v="LEON"/>
    <s v="RESTREPO"/>
    <s v="VALENCIA"/>
    <d v="1962-09-10T00:00:00"/>
    <s v="FXR314"/>
    <n v="5001"/>
    <s v="MEDELLIN"/>
    <n v="5"/>
    <s v="ANTIOQUIA"/>
    <m/>
    <n v="3225848849"/>
    <n v="3146846201"/>
    <m/>
    <m/>
    <m/>
    <s v="10/09/2025"/>
    <x v="17"/>
    <n v="2019"/>
    <s v="ACCENT NB PREMIUM TP 1600CC 4P AB"/>
    <s v="G4FCJU510660"/>
    <s v="KMHCT41DDBKU443327"/>
    <s v="03201357"/>
    <s v="HYUNDAI"/>
    <s v="HYUNDAI ACCENT "/>
    <n v="2.9060643529411765E-2"/>
    <n v="59500000"/>
    <s v="SURAMERICANA"/>
    <s v="AUTOMOVIL"/>
    <s v="PARTICULAR"/>
    <s v="GUILLEOTREPO@GMAIL.COM"/>
    <n v="29215526"/>
    <n v="1729108.29"/>
    <n v="1433032.18"/>
    <s v=""/>
    <s v=""/>
    <s v=""/>
    <m/>
    <m/>
    <m/>
    <s v=""/>
    <s v=""/>
    <s v=""/>
    <m/>
    <m/>
    <m/>
    <m/>
    <m/>
    <m/>
    <m/>
    <m/>
    <m/>
    <n v="0.47580933228233313"/>
    <x v="0"/>
    <s v="COS"/>
  </r>
  <r>
    <s v="R1"/>
    <n v="25101179"/>
    <s v="F"/>
    <s v="GELEN"/>
    <n v="0"/>
    <s v="GALVIS"/>
    <s v="BEDOYA"/>
    <d v="1973-03-12T00:00:00"/>
    <s v="LPU059"/>
    <n v="0"/>
    <s v="BOGOTA"/>
    <n v="25"/>
    <s v="CUNDINAMARCA"/>
    <m/>
    <n v="3108960275"/>
    <n v="0"/>
    <m/>
    <m/>
    <m/>
    <s v="14/09/2025"/>
    <x v="0"/>
    <n v="2023"/>
    <s v="STEPWAY [2] [FL INTENS MT 1600CC 16V A"/>
    <s v="J759Q201403"/>
    <s v="9FB5SR0EGPM606476"/>
    <s v="08001210"/>
    <s v="RENAULT"/>
    <s v="RENAULT STEPWAY "/>
    <n v="1.9583166926677067E-2"/>
    <n v="64100000"/>
    <s v="HDI-LIBERTY"/>
    <s v="AUTOMOVIL"/>
    <s v="PARTICULAR"/>
    <n v="0"/>
    <n v="159898681"/>
    <n v="1255281"/>
    <n v="1034857.9"/>
    <s v=""/>
    <s v=""/>
    <s v=""/>
    <m/>
    <m/>
    <m/>
    <s v=""/>
    <s v=""/>
    <s v=""/>
    <m/>
    <m/>
    <m/>
    <m/>
    <m/>
    <m/>
    <m/>
    <m/>
    <m/>
    <n v="0.68617950905364267"/>
    <x v="0"/>
    <s v="COS"/>
  </r>
  <r>
    <s v="R1"/>
    <n v="1018483747"/>
    <s v="F"/>
    <s v="NATALIA"/>
    <s v="ANDREA"/>
    <s v="RINCON"/>
    <s v="NIÃ‘O"/>
    <d v="1996-03-16T00:00:00"/>
    <s v="NKX867"/>
    <n v="0"/>
    <s v="BOGOTA"/>
    <n v="25"/>
    <s v="CUNDINAMARCA"/>
    <m/>
    <n v="3156161317"/>
    <n v="3107937168"/>
    <m/>
    <m/>
    <m/>
    <s v="10/09/2025"/>
    <x v="17"/>
    <n v="2025"/>
    <s v="CX30 GRAND TOURING/ TP 2000CC 7AB R"/>
    <s v="PE40800060"/>
    <s v="3MVDM2W7ASL305594"/>
    <s v="05606111"/>
    <s v="MAZDA"/>
    <s v="MAZDA CX30 "/>
    <n v="2.7124138095238094E-2"/>
    <n v="121800000"/>
    <s v="BOLIVAR"/>
    <s v="CAMIONETAPASAJ"/>
    <s v="PARTICULAR"/>
    <s v="natyr-16@hotmail.com"/>
    <n v="29211014"/>
    <n v="3303720.02"/>
    <n v="2756235.31"/>
    <s v=""/>
    <s v=""/>
    <s v=""/>
    <m/>
    <m/>
    <m/>
    <s v=""/>
    <s v=""/>
    <s v=""/>
    <m/>
    <m/>
    <m/>
    <m/>
    <m/>
    <m/>
    <m/>
    <m/>
    <m/>
    <n v="0.83316607640440821"/>
    <x v="1"/>
    <s v="COS"/>
  </r>
  <r>
    <s v="R1"/>
    <n v="1018410263"/>
    <s v="M"/>
    <s v="OSCAR"/>
    <s v="IVAN"/>
    <s v="GONZALEZ"/>
    <s v="MORALES"/>
    <d v="1987-04-29T00:00:00"/>
    <s v="IJM006"/>
    <n v="0"/>
    <s v="BOGOTA"/>
    <n v="25"/>
    <s v="CUNDINAMARCA"/>
    <m/>
    <n v="3168083006"/>
    <n v="0"/>
    <m/>
    <m/>
    <m/>
    <s v="08/09/2025"/>
    <x v="27"/>
    <n v="2016"/>
    <s v="SANDERO [FL] EXPRESSION MT 1600CC 8V AA"/>
    <s v="F710Q187517"/>
    <s v="9FBBSRADDGM941779"/>
    <s v="08001152"/>
    <s v="RENAULT"/>
    <s v="RENAULT SANDERO "/>
    <n v="3.830639240506329E-2"/>
    <n v="31600000"/>
    <s v="EQUIDAD"/>
    <s v="AUTOMOVIL"/>
    <s v="PARTICULAR"/>
    <s v="oigonzalezm87@gmail.com"/>
    <n v="159711891"/>
    <n v="1210482"/>
    <n v="997211.88"/>
    <s v=""/>
    <s v=""/>
    <s v=""/>
    <m/>
    <m/>
    <m/>
    <s v=""/>
    <s v=""/>
    <s v=""/>
    <m/>
    <m/>
    <m/>
    <m/>
    <m/>
    <m/>
    <m/>
    <m/>
    <m/>
    <n v="7.6371820819399527E-2"/>
    <x v="0"/>
    <s v="COS"/>
  </r>
  <r>
    <s v="R1"/>
    <n v="43260070"/>
    <s v="F"/>
    <s v="CLAUDIA"/>
    <s v="PATRICIA"/>
    <s v="CARMONA"/>
    <s v="GONZALEZ"/>
    <d v="1979-07-24T00:00:00"/>
    <s v="EGX572"/>
    <n v="5001"/>
    <s v="MEDELLIN"/>
    <n v="5"/>
    <s v="ANTIOQUIA"/>
    <m/>
    <n v="3137022259"/>
    <n v="3137022159"/>
    <m/>
    <m/>
    <m/>
    <s v="30/09/2025"/>
    <x v="2"/>
    <n v="2018"/>
    <s v="BT50 [2] [FL] PROFESSIONAL TP 3200CC 4X4"/>
    <s v="P5AT2416858"/>
    <s v="MM7UR4DF5JW707577"/>
    <s v="05621030"/>
    <s v="MAZDA"/>
    <s v="MAZDA BT50 "/>
    <n v="3.4053388235294121E-2"/>
    <n v="124100000"/>
    <s v="SURAMERICANA"/>
    <s v="PICKUPDOBLECAB"/>
    <s v="PARTICULAR"/>
    <s v="claudiacarmona@itm.edu.co"/>
    <n v="29193140"/>
    <n v="4226025.4800000004"/>
    <n v="3531281.92"/>
    <s v=""/>
    <s v=""/>
    <s v=""/>
    <m/>
    <m/>
    <m/>
    <s v=""/>
    <s v=""/>
    <s v=""/>
    <m/>
    <m/>
    <m/>
    <m/>
    <m/>
    <m/>
    <m/>
    <m/>
    <m/>
    <n v="0.57907709448060263"/>
    <x v="1"/>
    <s v="COS"/>
  </r>
  <r>
    <s v="R1"/>
    <n v="30236696"/>
    <s v="F"/>
    <s v="CRISTINA"/>
    <s v="EUGENIA"/>
    <s v="CANO"/>
    <s v="CIFUENTES"/>
    <d v="1983-07-17T00:00:00"/>
    <s v="JJX351"/>
    <n v="17001"/>
    <s v="MANIZALES"/>
    <n v="17"/>
    <s v="CALDAS"/>
    <m/>
    <n v="3206141982"/>
    <n v="0"/>
    <m/>
    <m/>
    <m/>
    <s v="02/09/2025"/>
    <x v="22"/>
    <n v="2017"/>
    <s v="ACCENT NB PREMIUM TP 1600CC 4P AB"/>
    <s v="G4FCFU454435"/>
    <s v="KMHCT41DBHU066474"/>
    <s v="03201357"/>
    <s v="HYUNDAI"/>
    <s v="HYUNDAI ACCENT "/>
    <n v="3.0172069632495163E-2"/>
    <n v="51700000"/>
    <s v="HDI-LIBERTY"/>
    <s v="AUTOMOVIL"/>
    <s v="PARTICULAR"/>
    <s v="profecristinacano@gmail.com"/>
    <n v="159774892"/>
    <n v="1559896"/>
    <n v="1290837.3700000001"/>
    <s v=""/>
    <s v=""/>
    <s v=""/>
    <m/>
    <m/>
    <m/>
    <s v=""/>
    <s v=""/>
    <s v=""/>
    <m/>
    <m/>
    <m/>
    <m/>
    <m/>
    <m/>
    <m/>
    <m/>
    <m/>
    <n v="0.44991685281473204"/>
    <x v="0"/>
    <s v="COS"/>
  </r>
  <r>
    <s v="R1"/>
    <n v="21400851"/>
    <s v="F"/>
    <s v="OLGA"/>
    <s v="ELENA"/>
    <s v="NARANJO"/>
    <s v="TRUJILLO"/>
    <d v="1958-08-06T00:00:00"/>
    <s v="NHZ644"/>
    <n v="5002"/>
    <s v="ABEJORRAL"/>
    <n v="5"/>
    <s v="ANTIOQUIA"/>
    <m/>
    <n v="3006142176"/>
    <n v="3006142178"/>
    <m/>
    <m/>
    <m/>
    <s v="29/09/2025"/>
    <x v="11"/>
    <n v="2025"/>
    <s v="CX5 [2] [FL] GRAND TOURING TP 2500CC 6AB R"/>
    <s v="PY22369133"/>
    <s v="JM7KF2WLAS0112424"/>
    <s v="05606107"/>
    <s v="MAZDA"/>
    <s v="MAZDA CX5 "/>
    <n v="1.7607920324105335E-2"/>
    <n v="148100000"/>
    <s v="BOLIVAR"/>
    <s v="CAMIONETAPASAJ"/>
    <s v="PARTICULAR"/>
    <s v="OENARANJO58@HOTMAIL.COM"/>
    <n v="159836170"/>
    <n v="2607733"/>
    <n v="2171372.23"/>
    <s v=""/>
    <s v=""/>
    <s v=""/>
    <m/>
    <m/>
    <m/>
    <s v=""/>
    <s v=""/>
    <s v=""/>
    <m/>
    <m/>
    <m/>
    <m/>
    <m/>
    <m/>
    <m/>
    <m/>
    <m/>
    <n v="0.22558732192761832"/>
    <x v="0"/>
    <s v="COS"/>
  </r>
  <r>
    <s v="R1"/>
    <n v="24486684"/>
    <s v="F"/>
    <s v="MARIELA"/>
    <n v="0"/>
    <s v="PEREZ"/>
    <s v="SALAZAR"/>
    <d v="1952-08-02T00:00:00"/>
    <s v="KDL936"/>
    <n v="63001"/>
    <s v="ARMENIA"/>
    <n v="63"/>
    <s v="QUINDIO"/>
    <m/>
    <n v="3102275091"/>
    <n v="0"/>
    <m/>
    <m/>
    <m/>
    <s v="13/09/2025"/>
    <x v="9"/>
    <n v="2013"/>
    <s v="HILUX [7] [FL] SRV AT 3000CC TD 4X"/>
    <s v="2KD5669369"/>
    <s v="8AJFR22G5D4559417"/>
    <s v="09021055"/>
    <s v="TOYOTA"/>
    <s v="TOYOTA HILUX "/>
    <n v="1.511931330472103E-2"/>
    <n v="116500000"/>
    <s v="SURAMERICANA"/>
    <s v="PICKUPDOBLECAB"/>
    <s v="PARTICULAR"/>
    <s v="tesoreriabosquesdecocora@gmail.com"/>
    <n v="159716327"/>
    <n v="1761400"/>
    <n v="1460168.21"/>
    <s v=""/>
    <s v=""/>
    <s v=""/>
    <m/>
    <m/>
    <m/>
    <s v=""/>
    <s v=""/>
    <s v=""/>
    <m/>
    <m/>
    <m/>
    <m/>
    <m/>
    <m/>
    <m/>
    <m/>
    <m/>
    <n v="0.37287197497112246"/>
    <x v="2"/>
    <s v="COS"/>
  </r>
  <r>
    <s v="R1"/>
    <n v="52203577"/>
    <s v="F"/>
    <s v="SANDRA"/>
    <s v="PATRICIA"/>
    <s v="TALERO"/>
    <s v="SANCHEZ"/>
    <d v="1973-06-01T00:00:00"/>
    <s v="GLO662"/>
    <n v="0"/>
    <s v="BOGOTA"/>
    <n v="25"/>
    <s v="CUNDINAMARCA"/>
    <m/>
    <n v="3107514426"/>
    <n v="0"/>
    <m/>
    <m/>
    <m/>
    <s v="27/09/2025"/>
    <x v="8"/>
    <n v="2020"/>
    <s v="CAPTUR INTENS TP 2000CC"/>
    <s v="F4RE412C168877"/>
    <s v="93YRHACA4LJ980417"/>
    <s v="08006056"/>
    <s v="RENAULT"/>
    <s v="RENAULT CAPTUR "/>
    <n v="1.8030660919540229E-2"/>
    <n v="69600000"/>
    <s v="MAPFRE"/>
    <s v="CAMIONETAPASAJ"/>
    <s v="PARTICULAR"/>
    <n v="0"/>
    <n v="159837658"/>
    <n v="1254934"/>
    <n v="1034566.05"/>
    <s v=""/>
    <s v=""/>
    <s v=""/>
    <m/>
    <m/>
    <m/>
    <s v=""/>
    <s v=""/>
    <s v=""/>
    <m/>
    <m/>
    <m/>
    <m/>
    <m/>
    <m/>
    <m/>
    <m/>
    <m/>
    <n v="0.77959787600541697"/>
    <x v="0"/>
    <s v="COS"/>
  </r>
  <r>
    <s v="R1"/>
    <n v="40046039"/>
    <s v="F"/>
    <s v="CLARA"/>
    <s v="LUCIA"/>
    <s v="CONTRERAS"/>
    <s v="BARON"/>
    <d v="1978-07-24T00:00:00"/>
    <s v="IVX332"/>
    <n v="0"/>
    <s v="BOGOTA"/>
    <n v="25"/>
    <s v="CUNDINAMARCA"/>
    <m/>
    <n v="3164605708"/>
    <n v="0"/>
    <m/>
    <m/>
    <m/>
    <s v="27/09/2025"/>
    <x v="8"/>
    <n v="2016"/>
    <s v="ESCAPE [3] TITANIUM TP 2000CC 4X4"/>
    <s v="G1B57520"/>
    <s v="WF0CP6B93G1B57520"/>
    <s v="03008055"/>
    <s v="FORD"/>
    <s v="FORD ESCAPE "/>
    <n v="1.9395589123867071E-2"/>
    <n v="66200000"/>
    <s v="BOLIVAR"/>
    <s v="CAMPERO"/>
    <s v="PARTICULAR"/>
    <s v="claralucontreras@yahoo.es"/>
    <n v="159783106"/>
    <n v="1283988"/>
    <n v="1058981.8400000001"/>
    <s v=""/>
    <s v=""/>
    <s v=""/>
    <m/>
    <m/>
    <m/>
    <s v=""/>
    <s v=""/>
    <s v=""/>
    <m/>
    <m/>
    <m/>
    <m/>
    <m/>
    <m/>
    <m/>
    <m/>
    <m/>
    <n v="0.29619776943855847"/>
    <x v="0"/>
    <s v="COS"/>
  </r>
  <r>
    <s v="R1"/>
    <n v="71577896"/>
    <s v="M"/>
    <s v="VICTOR"/>
    <s v="HUGO"/>
    <s v="POSADA"/>
    <s v="GARCIA"/>
    <d v="1959-12-02T00:00:00"/>
    <s v="DEV915"/>
    <n v="5001"/>
    <s v="MEDELLIN"/>
    <n v="5"/>
    <s v="ANTIOQUIA"/>
    <m/>
    <n v="3008270816"/>
    <n v="3006650490"/>
    <m/>
    <m/>
    <m/>
    <s v="29/09/2025"/>
    <x v="11"/>
    <n v="2012"/>
    <s v="SPORTAGE [3] REVOLUTION MT 2000CC TD 2A"/>
    <s v="D4HABH017775"/>
    <s v="KNAPB813CC7158182"/>
    <s v="04608068"/>
    <s v="KIA"/>
    <s v="KIA SPORTAGE "/>
    <n v="3.0528123980424142E-2"/>
    <n v="61300000"/>
    <s v="BOLIVAR"/>
    <s v="CAMPERO"/>
    <s v="PARTICULAR"/>
    <s v="VPOSADAGARCIA@GMAIL.COM"/>
    <n v="159948455"/>
    <n v="1871374"/>
    <n v="1552583.34"/>
    <s v=""/>
    <s v=""/>
    <s v=""/>
    <m/>
    <m/>
    <m/>
    <s v=""/>
    <s v=""/>
    <s v=""/>
    <m/>
    <m/>
    <m/>
    <m/>
    <m/>
    <m/>
    <m/>
    <m/>
    <m/>
    <n v="0.92835741147253992"/>
    <x v="0"/>
    <s v="COS"/>
  </r>
  <r>
    <s v="R1"/>
    <n v="94229045"/>
    <s v="M"/>
    <s v="GUSTAVO"/>
    <s v="ADOLFO"/>
    <s v="URIBE"/>
    <s v="SARRIA"/>
    <d v="1973-12-31T00:00:00"/>
    <s v="IYY701"/>
    <n v="76895"/>
    <s v="ZARZAL"/>
    <n v="76"/>
    <s v="VALLE DEL CAUCA"/>
    <m/>
    <n v="3156469326"/>
    <n v="3218457645"/>
    <m/>
    <m/>
    <m/>
    <s v="28/09/2026"/>
    <x v="14"/>
    <n v="2023"/>
    <s v="STEPWAY [2] [FL INTENS TP 1600CC 16V A"/>
    <s v="J759Q147076"/>
    <s v="9FB5SR4DXPM428102"/>
    <s v="08001211"/>
    <s v="RENAULT"/>
    <s v="RENAULT STEPWAY "/>
    <n v="4.3023870967741934E-2"/>
    <n v="65100000"/>
    <s v="MAPFRE"/>
    <s v="AUTOMOVIL"/>
    <s v="PARTICULAR"/>
    <n v="0"/>
    <n v="159950299"/>
    <n v="2800854"/>
    <n v="2333658.48"/>
    <s v=""/>
    <s v=""/>
    <s v=""/>
    <m/>
    <m/>
    <m/>
    <s v=""/>
    <s v=""/>
    <s v=""/>
    <m/>
    <m/>
    <m/>
    <m/>
    <m/>
    <m/>
    <m/>
    <m/>
    <m/>
    <n v="0.26830230185853265"/>
    <x v="1"/>
    <s v="COS"/>
  </r>
  <r>
    <s v="R1"/>
    <n v="1127608348"/>
    <s v="M"/>
    <s v="ALFONZO"/>
    <s v="JOSE"/>
    <s v="VIÃ‘A"/>
    <s v="ATUESTA"/>
    <d v="1984-05-19T00:00:00"/>
    <s v="GHL195"/>
    <n v="5059"/>
    <s v="ARMENIA"/>
    <n v="5"/>
    <s v="ANTIOQUIA"/>
    <m/>
    <n v="3133026251"/>
    <n v="0"/>
    <m/>
    <m/>
    <m/>
    <s v="10/09/2025"/>
    <x v="17"/>
    <n v="2023"/>
    <s v="TRAVERSE [2] [F RS TP 3600CC 4X4"/>
    <s v="LFYHPJ304905"/>
    <s v="1GNEV9KW7PJ304905"/>
    <s v="01606251"/>
    <s v="CHEVROLET"/>
    <s v="CHEVROLET TRAVERSE "/>
    <n v="2.3279926291693918E-2"/>
    <n v="152900000"/>
    <s v="ALLIANZ"/>
    <s v="CAMIONETAPASAJ"/>
    <s v="PARTICULAR"/>
    <s v="ajva122@gmail.com"/>
    <n v="29218780"/>
    <n v="3559500.73"/>
    <n v="2971177.08"/>
    <s v=""/>
    <s v=""/>
    <s v=""/>
    <m/>
    <m/>
    <m/>
    <s v=""/>
    <s v=""/>
    <s v=""/>
    <m/>
    <m/>
    <m/>
    <m/>
    <m/>
    <m/>
    <m/>
    <m/>
    <m/>
    <n v="0.11321576537290168"/>
    <x v="3"/>
    <s v="COS"/>
  </r>
  <r>
    <s v="R1"/>
    <n v="51792408"/>
    <s v="F"/>
    <s v="RAQUEL"/>
    <n v="0"/>
    <s v="RONDON"/>
    <s v="MUÃ‘ETONES"/>
    <d v="1965-06-24T00:00:00"/>
    <s v="WLU460"/>
    <n v="0"/>
    <s v="BOGOTA"/>
    <n v="25"/>
    <s v="CUNDINAMARCA"/>
    <m/>
    <n v="3134392215"/>
    <n v="3204040043"/>
    <m/>
    <m/>
    <m/>
    <s v="11/09/2025"/>
    <x v="23"/>
    <n v="2015"/>
    <s v="TUCSON IX 35 2.0L MT 2000CC 4X2 2"/>
    <s v="G4NAEU487792"/>
    <s v="KMHJT81EAFU016115"/>
    <s v="03206066"/>
    <s v="HYUNDAI"/>
    <s v="HYUNDAI TUCSON "/>
    <n v="2.5441717352415027E-2"/>
    <n v="55900000"/>
    <s v="EQUIDAD"/>
    <s v="CAMIONETAPASAJ"/>
    <s v="PARTICULAR"/>
    <s v="raquelrondon24@gmail.com"/>
    <n v="159843680"/>
    <n v="1422192"/>
    <n v="1175119.08"/>
    <s v=""/>
    <s v=""/>
    <s v=""/>
    <m/>
    <m/>
    <m/>
    <s v=""/>
    <s v=""/>
    <s v=""/>
    <m/>
    <m/>
    <m/>
    <m/>
    <m/>
    <m/>
    <m/>
    <m/>
    <m/>
    <n v="5.2540272183998815E-2"/>
    <x v="0"/>
    <s v="COS"/>
  </r>
  <r>
    <s v="R1"/>
    <n v="20685107"/>
    <s v="F"/>
    <s v="MARTHA"/>
    <s v="LUCIA"/>
    <s v="DIAZ"/>
    <s v="GONZALEZ"/>
    <d v="1958-07-07T00:00:00"/>
    <s v="FYO026"/>
    <n v="0"/>
    <s v="CHIA"/>
    <n v="25"/>
    <s v="CUNDINAMARCA"/>
    <m/>
    <n v="3103038236"/>
    <n v="3158048339"/>
    <m/>
    <m/>
    <m/>
    <s v="15/09/2025"/>
    <x v="15"/>
    <n v="2019"/>
    <s v="TIGUAN [2] ALLSPACE HIGHLI TP 2000CC T CT"/>
    <s v="DGV009822"/>
    <s v="3VVAG65N5KM000715"/>
    <s v="09206073"/>
    <s v="VOLKSWAGEN"/>
    <s v="VOLKSWAGEN TIGUAN "/>
    <n v="4.4327557003257329E-2"/>
    <n v="92100000"/>
    <s v="SURAMERICANA"/>
    <s v="CAMIONETAPASAJ"/>
    <s v="PARTICULAR"/>
    <s v="ROMMEL206@YAHOO.COM"/>
    <n v="159712010"/>
    <n v="4082568"/>
    <n v="3410729.69"/>
    <s v=""/>
    <s v=""/>
    <s v=""/>
    <m/>
    <m/>
    <m/>
    <s v=""/>
    <s v=""/>
    <s v=""/>
    <m/>
    <m/>
    <m/>
    <m/>
    <m/>
    <m/>
    <m/>
    <m/>
    <m/>
    <n v="0.10626142621032741"/>
    <x v="1"/>
    <s v="COS"/>
  </r>
  <r>
    <s v="R1"/>
    <n v="1128405873"/>
    <s v="M"/>
    <s v="JOHN"/>
    <s v="FREDY"/>
    <s v="GIRALDO"/>
    <s v="GONZALEZ"/>
    <d v="1987-03-25T00:00:00"/>
    <s v="GIK934"/>
    <n v="5001"/>
    <s v="MEDELLIN"/>
    <n v="5"/>
    <s v="ANTIOQUIA"/>
    <m/>
    <n v="3015399694"/>
    <n v="0"/>
    <m/>
    <m/>
    <m/>
    <s v="26/09/2025"/>
    <x v="6"/>
    <n v="2021"/>
    <s v="KICKS ADVANCE MT 1600CC R17"/>
    <s v="HR16009060V"/>
    <s v="3N8CP5HD1ZL610426"/>
    <s v="06406131"/>
    <s v="NISSAN"/>
    <s v="NISSAN KICKS "/>
    <n v="2.4558202824133506E-2"/>
    <n v="77900000"/>
    <s v="ALLIANZ"/>
    <s v="CAMIONETAPASAJ"/>
    <s v="PARTICULAR"/>
    <s v="johnfg44@hotmail.com"/>
    <n v="159832700"/>
    <n v="1913084"/>
    <n v="1587633.55"/>
    <s v=""/>
    <s v=""/>
    <s v=""/>
    <m/>
    <m/>
    <m/>
    <s v=""/>
    <s v=""/>
    <s v=""/>
    <m/>
    <m/>
    <m/>
    <m/>
    <m/>
    <m/>
    <m/>
    <m/>
    <m/>
    <n v="0.28970225238679881"/>
    <x v="0"/>
    <s v="COS"/>
  </r>
  <r>
    <s v="R1"/>
    <n v="75037790"/>
    <s v="M"/>
    <s v="GUSTAVO"/>
    <s v="ADOLFO"/>
    <s v="QUINTERO"/>
    <s v="VELEZ"/>
    <d v="1968-02-10T00:00:00"/>
    <s v="FIP387"/>
    <n v="66001"/>
    <s v="PEREIRA"/>
    <n v="66"/>
    <s v="RISARALDA"/>
    <m/>
    <n v="3146499481"/>
    <n v="3217597700"/>
    <m/>
    <m/>
    <m/>
    <s v="09/09/2025"/>
    <x v="28"/>
    <n v="2019"/>
    <s v="STEPWAY [2] EXPRESSION / ZE MT 1600CC AA 16"/>
    <s v="2842Q213771"/>
    <s v="9FB5SRC9GKM772281"/>
    <s v="08001176"/>
    <s v="RENAULT"/>
    <s v="RENAULT STEPWAY "/>
    <n v="4.190902478448276E-2"/>
    <n v="46400000"/>
    <s v="HDI-LIBERTY"/>
    <s v="AUTOMOVIL"/>
    <s v="PARTICULAR"/>
    <n v="0"/>
    <n v="29205110"/>
    <n v="1944578.75"/>
    <n v="1614099.79"/>
    <s v=""/>
    <s v=""/>
    <s v=""/>
    <m/>
    <m/>
    <m/>
    <s v=""/>
    <s v=""/>
    <s v=""/>
    <m/>
    <m/>
    <m/>
    <m/>
    <m/>
    <m/>
    <m/>
    <m/>
    <m/>
    <n v="0.64862527925667102"/>
    <x v="1"/>
    <s v="COS"/>
  </r>
  <r>
    <s v="R1"/>
    <n v="31969787"/>
    <s v="F"/>
    <s v="LORENA"/>
    <n v="0"/>
    <s v="TULANDE"/>
    <s v="BERMUDEZ"/>
    <d v="1969-10-30T00:00:00"/>
    <s v="KPZ537"/>
    <n v="76001"/>
    <s v="CALI"/>
    <n v="76"/>
    <s v="VALLE DEL CAUCA"/>
    <m/>
    <n v="3166040717"/>
    <n v="0"/>
    <m/>
    <m/>
    <m/>
    <s v="13/09/2025"/>
    <x v="9"/>
    <n v="2022"/>
    <s v="CX30 GRAND TOURING TP 2500CC 7AB R"/>
    <s v="PY40361120"/>
    <s v="3MVDM2WLANL114215"/>
    <s v="05606102"/>
    <s v="MAZDA"/>
    <s v="MAZDA CX30 "/>
    <n v="2.4057469008264463E-2"/>
    <n v="96800000"/>
    <s v="ALLIANZ"/>
    <s v="CAMIONETAPASAJ"/>
    <s v="PARTICULAR"/>
    <n v="0"/>
    <n v="159837009"/>
    <n v="2328763"/>
    <n v="1936944.08"/>
    <s v=""/>
    <s v=""/>
    <s v=""/>
    <m/>
    <m/>
    <m/>
    <s v=""/>
    <s v=""/>
    <s v=""/>
    <m/>
    <m/>
    <m/>
    <m/>
    <m/>
    <m/>
    <m/>
    <m/>
    <m/>
    <n v="0.63384198980563289"/>
    <x v="1"/>
    <s v="COS"/>
  </r>
  <r>
    <s v="R1"/>
    <n v="71225995"/>
    <s v="M"/>
    <s v="ALEXANDER"/>
    <s v="DAVID"/>
    <s v="ALVAREZ"/>
    <s v="AGUDELO"/>
    <d v="1981-02-03T00:00:00"/>
    <s v="KPP926"/>
    <n v="5001"/>
    <s v="MEDELLIN"/>
    <n v="5"/>
    <s v="ANTIOQUIA"/>
    <m/>
    <n v="3176717064"/>
    <n v="0"/>
    <m/>
    <m/>
    <m/>
    <s v="30/09/2025"/>
    <x v="2"/>
    <n v="2022"/>
    <s v="GRAVITI ADVANCE TP 1600CC 5P 4A"/>
    <s v="G4FGMU262672"/>
    <s v="9BHCP51CBNP215525"/>
    <s v="03201389"/>
    <s v="HYUNDAI"/>
    <s v="HYUNDAI GRAVITI "/>
    <n v="3.9963137230769233E-2"/>
    <n v="65000000"/>
    <s v="SURAMERICANA"/>
    <s v="AUTOMOVIL"/>
    <s v="PARTICULAR"/>
    <s v="alexander091@gmail.com"/>
    <n v="29214948"/>
    <n v="2597603.92"/>
    <n v="2162860.44"/>
    <s v=""/>
    <s v=""/>
    <s v=""/>
    <m/>
    <m/>
    <m/>
    <s v=""/>
    <s v=""/>
    <s v=""/>
    <m/>
    <m/>
    <m/>
    <m/>
    <m/>
    <m/>
    <m/>
    <m/>
    <m/>
    <n v="1.3663992821402959E-2"/>
    <x v="1"/>
    <s v="COS"/>
  </r>
  <r>
    <s v="R1"/>
    <n v="31287764"/>
    <s v="F"/>
    <s v="MARTHA"/>
    <s v="LUCIA"/>
    <s v="DUQUE"/>
    <s v="RAMIREZ"/>
    <d v="1958-01-01T00:00:00"/>
    <s v="LYU528"/>
    <n v="76001"/>
    <s v="CALI"/>
    <n v="76"/>
    <s v="VALLE DEL CAUCA"/>
    <m/>
    <n v="3166241577"/>
    <n v="3002332580"/>
    <m/>
    <m/>
    <m/>
    <s v="07/09/2025"/>
    <x v="12"/>
    <n v="2023"/>
    <s v="STEPWAY [2] [FL INTENS TP 1600CC 16V A"/>
    <s v="J759Q226927"/>
    <s v="9FB5SR4DXPM673496"/>
    <s v="08001211"/>
    <s v="RENAULT"/>
    <s v="RENAULT STEPWAY "/>
    <n v="2.2926466973886329E-2"/>
    <n v="65100000"/>
    <s v="HDI-LIBERTY"/>
    <s v="AUTOMOVIL"/>
    <s v="PARTICULAR"/>
    <s v="maluduque@gmail.com"/>
    <n v="159709500"/>
    <n v="1492513"/>
    <n v="1234212.9099999999"/>
    <s v=""/>
    <s v=""/>
    <s v=""/>
    <m/>
    <m/>
    <m/>
    <s v=""/>
    <s v=""/>
    <s v=""/>
    <m/>
    <m/>
    <m/>
    <m/>
    <m/>
    <m/>
    <m/>
    <m/>
    <m/>
    <n v="4.8358595685847106E-2"/>
    <x v="0"/>
    <s v="COS"/>
  </r>
  <r>
    <s v="R1"/>
    <n v="11210717"/>
    <s v="M"/>
    <s v="RAFAEL"/>
    <s v="ARGEMIRO"/>
    <s v="MANCERA"/>
    <s v="PAEZ"/>
    <d v="1982-08-30T00:00:00"/>
    <s v="DOQ805"/>
    <n v="0"/>
    <s v="BOGOTA"/>
    <n v="25"/>
    <s v="CUNDINAMARCA"/>
    <m/>
    <n v="3114751200"/>
    <n v="0"/>
    <m/>
    <m/>
    <m/>
    <s v="17/09/2025"/>
    <x v="5"/>
    <n v="2017"/>
    <s v="C 180 [W205] AVANTGAR TP 1600CC T CT"/>
    <s v="27491030640664"/>
    <s v="WDD2050401F355831"/>
    <s v="05801298"/>
    <s v="MERCEDES BENZ"/>
    <s v="MERCEDES BENZ C "/>
    <n v="3.3007370283018866E-2"/>
    <n v="84800000"/>
    <s v="SURAMERICANA"/>
    <s v="AUTOMOVIL"/>
    <s v="PARTICULAR"/>
    <s v="rafaelmancera@gmail.com"/>
    <n v="159829673"/>
    <n v="2799025"/>
    <n v="2332121.64"/>
    <s v=""/>
    <s v=""/>
    <s v=""/>
    <m/>
    <m/>
    <m/>
    <s v=""/>
    <s v=""/>
    <s v=""/>
    <m/>
    <m/>
    <m/>
    <m/>
    <m/>
    <m/>
    <m/>
    <m/>
    <m/>
    <n v="8.8784485443870409E-2"/>
    <x v="1"/>
    <s v="COS"/>
  </r>
  <r>
    <s v="R1"/>
    <n v="53160355"/>
    <s v="F"/>
    <s v="SANDRA"/>
    <s v="CATALINA"/>
    <s v="ROJAS"/>
    <s v="CASTRO"/>
    <d v="1985-09-02T00:00:00"/>
    <s v="NFT212"/>
    <n v="0"/>
    <s v="BOGOTA"/>
    <n v="25"/>
    <s v="CUNDINAMARCA"/>
    <m/>
    <n v="3212565115"/>
    <n v="0"/>
    <m/>
    <m/>
    <m/>
    <s v="13/09/2025"/>
    <x v="9"/>
    <n v="2024"/>
    <s v="2 [2] [FL] TOURING SEDAN MT 1500CC 6AB"/>
    <s v="P540643028"/>
    <s v="3MDDJ2SAARM410722"/>
    <s v="05601196"/>
    <s v="MAZDA"/>
    <s v="MAZDA 2 "/>
    <n v="4.9439680555555553E-2"/>
    <n v="72000000"/>
    <s v="SURAMERICANA"/>
    <s v="AUTOMOVIL"/>
    <s v="PARTICULAR"/>
    <s v="admin@incdustry.com"/>
    <n v="159714060"/>
    <n v="3559657"/>
    <n v="2971308.2"/>
    <s v=""/>
    <s v=""/>
    <s v=""/>
    <m/>
    <m/>
    <m/>
    <s v=""/>
    <s v=""/>
    <s v=""/>
    <m/>
    <m/>
    <m/>
    <m/>
    <m/>
    <m/>
    <m/>
    <m/>
    <m/>
    <n v="0.63206029472486192"/>
    <x v="1"/>
    <s v="COS"/>
  </r>
  <r>
    <s v="R1"/>
    <n v="51898809"/>
    <s v="F"/>
    <s v="GLORIA"/>
    <s v="ISABEL"/>
    <s v="ANGULO"/>
    <s v="SANCHEZ"/>
    <d v="1968-06-03T00:00:00"/>
    <s v="JXW596"/>
    <n v="0"/>
    <s v="BOGOTA"/>
    <n v="25"/>
    <s v="CUNDINAMARCA"/>
    <m/>
    <n v="3115224119"/>
    <n v="3164690254"/>
    <m/>
    <m/>
    <m/>
    <s v="30/09/2025"/>
    <x v="2"/>
    <n v="2022"/>
    <s v="DUSTER [2] INTENS MT 1600CC 4X2"/>
    <s v="J759Q076056"/>
    <s v="9FBHJD208NM052029"/>
    <s v="08006065"/>
    <s v="RENAULT"/>
    <s v="RENAULT DUSTER "/>
    <n v="1.7230978581560284E-2"/>
    <n v="70500000"/>
    <s v="MAPFRE"/>
    <s v="CAMIONETAPASAJ"/>
    <s v="PARTICULAR"/>
    <s v="gangulo@intecplast.com.co"/>
    <n v="29197254"/>
    <n v="1214783.99"/>
    <n v="1000826.88"/>
    <s v=""/>
    <s v=""/>
    <s v=""/>
    <m/>
    <m/>
    <m/>
    <s v=""/>
    <s v=""/>
    <s v=""/>
    <m/>
    <m/>
    <m/>
    <m/>
    <m/>
    <m/>
    <m/>
    <m/>
    <m/>
    <n v="0.3249866543387897"/>
    <x v="0"/>
    <s v="COS"/>
  </r>
  <r>
    <s v="R1"/>
    <n v="14137110"/>
    <s v="M"/>
    <s v="HECTOR"/>
    <s v="FELIPE"/>
    <s v="PALOMINO"/>
    <s v="BRIÃ‘EZ"/>
    <d v="1984-02-13T00:00:00"/>
    <s v="JVV778"/>
    <n v="73168"/>
    <s v="CHAPARRAL"/>
    <n v="73"/>
    <s v="TOLIMA"/>
    <m/>
    <n v="3207405714"/>
    <n v="3212022144"/>
    <m/>
    <m/>
    <m/>
    <s v="24/09/2025"/>
    <x v="13"/>
    <n v="2022"/>
    <s v="CX5 [2] GRAND TOURING TP 2500CC 6AB R"/>
    <s v="PY21681769"/>
    <s v="JM7KF2WLAN0658897"/>
    <s v="05606090"/>
    <s v="MAZDA"/>
    <s v="MAZDA CX5 "/>
    <n v="2.3582750080515299E-2"/>
    <n v="124200000"/>
    <s v="ALLIANZ"/>
    <s v="CAMIONETAPASAJ"/>
    <s v="PARTICULAR"/>
    <s v="cafepa100@gmail.com"/>
    <n v="29215612"/>
    <n v="2928977.56"/>
    <n v="2441325.6800000002"/>
    <s v=""/>
    <s v=""/>
    <s v=""/>
    <m/>
    <m/>
    <m/>
    <s v=""/>
    <s v=""/>
    <s v=""/>
    <m/>
    <m/>
    <m/>
    <m/>
    <m/>
    <m/>
    <m/>
    <m/>
    <m/>
    <n v="0.92039622557856782"/>
    <x v="3"/>
    <s v="COS"/>
  </r>
  <r>
    <s v="R1"/>
    <n v="30382542"/>
    <s v="F"/>
    <s v="CONSUELO"/>
    <n v="0"/>
    <s v="BETANCUR"/>
    <s v="BECERRA"/>
    <d v="1971-10-05T00:00:00"/>
    <s v="LEP421"/>
    <n v="66001"/>
    <s v="PEREIRA"/>
    <n v="66"/>
    <s v="RISARALDA"/>
    <m/>
    <n v="3147693704"/>
    <n v="3124584122"/>
    <m/>
    <m/>
    <m/>
    <s v="05/09/2025"/>
    <x v="1"/>
    <n v="2023"/>
    <s v="2 [2] [FL] GRAND TOURING S TP 1500CC 6AB T"/>
    <s v="P540625716"/>
    <s v="3MDDJ2SAAPM404744"/>
    <s v="05601199"/>
    <s v="MAZDA"/>
    <s v="MAZDA 2 "/>
    <n v="2.945224517906336E-2"/>
    <n v="72600000"/>
    <s v="HDI-LIBERTY"/>
    <s v="AUTOMOVIL"/>
    <s v="PARTICULAR"/>
    <s v="chelitoxii@hotmail.com"/>
    <n v="159835374"/>
    <n v="2138233"/>
    <n v="1776834.21"/>
    <s v=""/>
    <s v=""/>
    <s v=""/>
    <m/>
    <m/>
    <m/>
    <s v=""/>
    <s v=""/>
    <s v=""/>
    <m/>
    <m/>
    <m/>
    <m/>
    <m/>
    <m/>
    <m/>
    <m/>
    <m/>
    <n v="0.48700496617647504"/>
    <x v="1"/>
    <s v="COS"/>
  </r>
  <r>
    <s v="R1"/>
    <n v="80730849"/>
    <s v="M"/>
    <s v="YESID"/>
    <s v="GUSTAVO"/>
    <s v="POSADA"/>
    <s v="CUERVO"/>
    <d v="1982-03-01T00:00:00"/>
    <s v="KOU093"/>
    <n v="0"/>
    <s v="BOGOTA"/>
    <n v="25"/>
    <s v="CUNDINAMARCA"/>
    <m/>
    <n v="3103313103"/>
    <n v="0"/>
    <m/>
    <m/>
    <m/>
    <s v="21/09/2025"/>
    <x v="20"/>
    <n v="2022"/>
    <s v="VERSA [2] EXCLUSIVE AT 1600CC TC RI"/>
    <s v="HR16278257V"/>
    <s v="3N1CN8AE7ZL107539"/>
    <s v="06401244"/>
    <s v="NISSAN"/>
    <s v="NISSAN VERSA "/>
    <n v="1.8409120839363243E-2"/>
    <n v="69100000"/>
    <s v="ALLIANZ"/>
    <s v="AUTOMOVIL"/>
    <s v="PARTICULAR"/>
    <s v="Yesidgp1@yahoo.com"/>
    <n v="29217746"/>
    <n v="1272070.25"/>
    <n v="1048966.6000000001"/>
    <s v=""/>
    <s v=""/>
    <s v=""/>
    <m/>
    <m/>
    <m/>
    <s v=""/>
    <s v=""/>
    <s v=""/>
    <m/>
    <m/>
    <m/>
    <m/>
    <m/>
    <m/>
    <m/>
    <m/>
    <m/>
    <n v="0.39533902297864132"/>
    <x v="0"/>
    <s v="COS"/>
  </r>
  <r>
    <s v="R1"/>
    <n v="43505730"/>
    <s v="F"/>
    <s v="MARY"/>
    <s v="LUZ DEL SOCO"/>
    <s v="GARCIA"/>
    <s v="JARAMILLO"/>
    <d v="1967-01-04T00:00:00"/>
    <s v="UEN503"/>
    <n v="5266"/>
    <s v="ENVIGADO"/>
    <n v="5"/>
    <s v="ANTIOQUIA"/>
    <m/>
    <n v="3022903393"/>
    <n v="0"/>
    <m/>
    <m/>
    <m/>
    <s v="13/09/2025"/>
    <x v="9"/>
    <n v="2016"/>
    <s v="STEPWAY [FL] 1.6L MT 1600CC AA 16"/>
    <s v="A690Q263272"/>
    <s v="9FBBSRALSGM782276"/>
    <s v="08001156"/>
    <s v="RENAULT"/>
    <s v="RENAULT STEPWAY "/>
    <n v="3.5346522418136017E-2"/>
    <n v="39700000"/>
    <s v="ALLIANZ"/>
    <s v="AUTOMOVIL"/>
    <s v="PARTICULAR"/>
    <s v="mariluzgaja@hotmail.com"/>
    <n v="29212524"/>
    <n v="1403256.94"/>
    <n v="1159207.51"/>
    <s v=""/>
    <s v=""/>
    <s v=""/>
    <m/>
    <m/>
    <m/>
    <s v=""/>
    <s v=""/>
    <s v=""/>
    <m/>
    <m/>
    <m/>
    <m/>
    <m/>
    <m/>
    <m/>
    <m/>
    <m/>
    <n v="0.27273165580699843"/>
    <x v="0"/>
    <s v="COS"/>
  </r>
  <r>
    <s v="R1"/>
    <n v="51904267"/>
    <s v="F"/>
    <s v="GLORIA"/>
    <s v="PATRICIA"/>
    <s v="CASTAÃ‘O"/>
    <s v="ECHEVERRY"/>
    <d v="1967-09-20T00:00:00"/>
    <s v="GHX250"/>
    <n v="0"/>
    <s v="BOGOTA"/>
    <n v="25"/>
    <s v="CUNDINAMARCA"/>
    <m/>
    <n v="3168326192"/>
    <n v="3163556056"/>
    <m/>
    <m/>
    <m/>
    <s v="22/09/2025"/>
    <x v="25"/>
    <n v="2020"/>
    <s v="JETTA [7] TSI COMFORTLINE TP 1400CC T R16"/>
    <s v="3VWK66BU9LM001351"/>
    <s v="CZD920210"/>
    <s v="09201247"/>
    <s v="VOLKSWAGEN"/>
    <s v="VOLKSWAGEN JETTA "/>
    <n v="2.3316106497175141E-2"/>
    <n v="70800000"/>
    <s v="MAPFRE"/>
    <s v="AUTOMOVIL"/>
    <s v="PARTICULAR"/>
    <s v="gloria_castano@hotmail.com"/>
    <n v="29197153"/>
    <n v="1650780.34"/>
    <n v="1367210.37"/>
    <s v=""/>
    <s v=""/>
    <s v=""/>
    <m/>
    <m/>
    <m/>
    <s v=""/>
    <s v=""/>
    <s v=""/>
    <m/>
    <m/>
    <m/>
    <m/>
    <m/>
    <m/>
    <m/>
    <m/>
    <m/>
    <n v="0.29494503814454476"/>
    <x v="0"/>
    <s v="COS"/>
  </r>
  <r>
    <s v="R1"/>
    <n v="71334495"/>
    <s v="M"/>
    <s v="EDGAR"/>
    <s v="ANTONIO"/>
    <s v="HERRERA"/>
    <s v="HERRERA"/>
    <d v="1978-08-26T00:00:00"/>
    <s v="DLY769"/>
    <n v="5001"/>
    <s v="MEDELLIN"/>
    <n v="5"/>
    <s v="ANTIOQUIA"/>
    <m/>
    <n v="3152700504"/>
    <n v="0"/>
    <m/>
    <m/>
    <m/>
    <s v="12/09/2025"/>
    <x v="3"/>
    <n v="2013"/>
    <s v="AVEO FAMILY MT 1500CC 4P SA"/>
    <s v="F15S34507661"/>
    <s v="9GATD51Y4DB026267"/>
    <s v="01601224"/>
    <s v="CHEVROLET"/>
    <s v="CHEVROLET AVEO "/>
    <n v="5.3812443609022556E-2"/>
    <n v="26600000"/>
    <s v="MAPFRE"/>
    <s v="AUTOMOVIL"/>
    <s v="PARTICULAR"/>
    <n v="0"/>
    <n v="159715115"/>
    <n v="1431411"/>
    <n v="1182866.23"/>
    <s v=""/>
    <s v=""/>
    <s v=""/>
    <m/>
    <m/>
    <m/>
    <s v=""/>
    <s v=""/>
    <s v=""/>
    <m/>
    <m/>
    <m/>
    <m/>
    <m/>
    <m/>
    <m/>
    <m/>
    <m/>
    <n v="0.68677485865677113"/>
    <x v="1"/>
    <s v="COS"/>
  </r>
  <r>
    <s v="R1"/>
    <n v="21420884"/>
    <s v="F"/>
    <s v="LUZ"/>
    <s v="AMPARO"/>
    <s v="BERNAL"/>
    <s v="VILLEGAS"/>
    <d v="1963-12-06T00:00:00"/>
    <s v="LYV974"/>
    <n v="76001"/>
    <s v="CALI"/>
    <n v="76"/>
    <s v="VALLE DEL CAUCA"/>
    <m/>
    <n v="3122868187"/>
    <n v="3013935152"/>
    <m/>
    <m/>
    <m/>
    <s v="25/09/2025"/>
    <x v="10"/>
    <n v="2023"/>
    <s v="JETTA [7] [FL] GLI TP 2000CC T TC"/>
    <s v="CXD082338"/>
    <s v="3VW2E6BU7PM031702"/>
    <s v="09201280"/>
    <s v="VOLKSWAGEN"/>
    <s v="VOLKSWAGEN JETTA "/>
    <n v="3.6505839016393447E-2"/>
    <n v="122000000"/>
    <s v="ALLIANZ"/>
    <s v="AUTOMOVIL"/>
    <s v="PARTICULAR"/>
    <s v="luzabernal6@hotmail.com"/>
    <n v="29191622"/>
    <n v="4453712.3600000003"/>
    <n v="3722615.43"/>
    <s v=""/>
    <s v=""/>
    <s v=""/>
    <m/>
    <m/>
    <m/>
    <s v=""/>
    <s v=""/>
    <s v=""/>
    <m/>
    <m/>
    <m/>
    <m/>
    <m/>
    <m/>
    <m/>
    <m/>
    <m/>
    <n v="0.23521289495767939"/>
    <x v="1"/>
    <s v="COS"/>
  </r>
  <r>
    <s v="R1"/>
    <n v="65555497"/>
    <s v="F"/>
    <s v="YOLIMA"/>
    <s v="DEL ROCIO"/>
    <s v="SOTO"/>
    <s v="ORTIZ"/>
    <d v="1978-09-17T00:00:00"/>
    <s v="LJV975"/>
    <n v="0"/>
    <s v="IBAGUE"/>
    <n v="73"/>
    <s v="TOLIMA"/>
    <m/>
    <n v="3184894460"/>
    <n v="3102082127"/>
    <m/>
    <m/>
    <m/>
    <s v="17/09/2025"/>
    <x v="5"/>
    <n v="2022"/>
    <s v="FORTUNER [2] [F 2.4L SRV TP 2400CC TD 7A"/>
    <s v="2GDD035234"/>
    <s v="8AJAB3GS7N2932150"/>
    <s v="09006183"/>
    <s v="TOYOTA"/>
    <s v="TOYOTA FORTUNER "/>
    <n v="1.5889908836996338E-2"/>
    <n v="218400000"/>
    <s v="HDI-LIBERTY"/>
    <s v="CAMIONETAPASAJ"/>
    <s v="PARTICULAR"/>
    <s v="yocaju@yahoo.com"/>
    <n v="29207364"/>
    <n v="3470356.09"/>
    <n v="2896265.62"/>
    <s v=""/>
    <s v=""/>
    <s v=""/>
    <m/>
    <m/>
    <m/>
    <s v=""/>
    <s v=""/>
    <s v=""/>
    <m/>
    <m/>
    <m/>
    <m/>
    <m/>
    <m/>
    <m/>
    <m/>
    <m/>
    <n v="0.50198264860789787"/>
    <x v="0"/>
    <s v="COS"/>
  </r>
  <r>
    <s v="R1"/>
    <n v="11807048"/>
    <s v="M"/>
    <s v="JUAN"/>
    <s v="DE LA CRUZ"/>
    <s v="PALACIOS"/>
    <s v="CORDOBA"/>
    <d v="1977-02-01T00:00:00"/>
    <s v="HYV885"/>
    <n v="5607"/>
    <s v="RETIRO"/>
    <n v="5"/>
    <s v="ANTIOQUIA"/>
    <m/>
    <n v="3113081304"/>
    <n v="0"/>
    <m/>
    <m/>
    <m/>
    <s v="03/09/2025"/>
    <x v="4"/>
    <n v="2019"/>
    <s v="SANDERO [2] EXPRESSION MT 1600CC 8V AA"/>
    <s v="A812UE36006"/>
    <s v="9FB5SREB4KM349317"/>
    <s v="08001190"/>
    <s v="RENAULT"/>
    <s v="RENAULT SANDERO "/>
    <n v="4.0876185567010309E-2"/>
    <n v="38800000"/>
    <s v="ALLIANZ"/>
    <s v="AUTOMOVIL"/>
    <s v="PARTICULAR"/>
    <s v="palacioscordoba66@gmail.com"/>
    <n v="159949793"/>
    <n v="1585996"/>
    <n v="1312769.67"/>
    <s v=""/>
    <s v=""/>
    <s v=""/>
    <m/>
    <m/>
    <m/>
    <s v=""/>
    <s v=""/>
    <s v=""/>
    <m/>
    <m/>
    <m/>
    <m/>
    <m/>
    <m/>
    <m/>
    <m/>
    <m/>
    <n v="0.85356166974675252"/>
    <x v="1"/>
    <s v="COS"/>
  </r>
  <r>
    <s v="R1"/>
    <n v="80069958"/>
    <s v="M"/>
    <s v="HANS"/>
    <s v="EMERSON"/>
    <s v="RAMIREZ"/>
    <s v="MARTINEZ"/>
    <d v="1981-04-24T00:00:00"/>
    <s v="DMY665"/>
    <n v="0"/>
    <s v="BOGOTA"/>
    <n v="25"/>
    <s v="CUNDINAMARCA"/>
    <m/>
    <n v="3125858645"/>
    <n v="0"/>
    <m/>
    <m/>
    <m/>
    <s v="23/09/2025"/>
    <x v="19"/>
    <n v="2017"/>
    <s v="DUSTER [FL] DYNAMIQUE/INTEN MT 2000CC 4X2"/>
    <s v="E412C040403"/>
    <s v="9FBHSR5B6HM568795"/>
    <s v="08006052"/>
    <s v="RENAULT"/>
    <s v="RENAULT DUSTER "/>
    <n v="2.3143793103448277E-2"/>
    <n v="52200000"/>
    <s v="MAPFRE"/>
    <s v="CAMIONETAPASAJ"/>
    <s v="PARTICULAR"/>
    <s v="hansramirezm@hotmail.com"/>
    <n v="159726088"/>
    <n v="1208106"/>
    <n v="995215.1"/>
    <s v=""/>
    <s v=""/>
    <s v=""/>
    <m/>
    <m/>
    <m/>
    <s v=""/>
    <s v=""/>
    <s v=""/>
    <m/>
    <m/>
    <m/>
    <m/>
    <m/>
    <m/>
    <m/>
    <m/>
    <m/>
    <n v="0.83354241126489814"/>
    <x v="0"/>
    <s v="COS"/>
  </r>
  <r>
    <s v="R1"/>
    <n v="72022198"/>
    <s v="M"/>
    <s v="RICARDO"/>
    <s v="JAVIER"/>
    <s v="DE LA CRUZ"/>
    <s v="PEREZ"/>
    <d v="1983-08-13T00:00:00"/>
    <s v="JLW285"/>
    <n v="0"/>
    <s v="BARRANQUILLA"/>
    <n v="8"/>
    <s v="ATLANTICO"/>
    <m/>
    <n v="3126981764"/>
    <n v="3168898989"/>
    <m/>
    <m/>
    <m/>
    <s v="07/09/2025"/>
    <x v="12"/>
    <n v="2020"/>
    <s v="FORTUNER [2] 2.4L STREET TP 2400CC TD 7A"/>
    <s v="2GD4798389"/>
    <s v="8AJCB3GSXL2431405"/>
    <s v="09006171"/>
    <s v="TOYOTA"/>
    <s v="TOYOTA FORTUNER "/>
    <n v="3.1000424959655729E-2"/>
    <n v="185900000"/>
    <s v="ALLIANZ"/>
    <s v="CAMIONETAPASAJ"/>
    <s v="PARTICULAR"/>
    <s v="RICKDP813@GMAIL.COM"/>
    <n v="159870008"/>
    <n v="5762979"/>
    <n v="4822839.75"/>
    <s v=""/>
    <s v=""/>
    <s v=""/>
    <m/>
    <m/>
    <m/>
    <s v=""/>
    <s v=""/>
    <s v=""/>
    <m/>
    <m/>
    <m/>
    <m/>
    <m/>
    <m/>
    <m/>
    <m/>
    <m/>
    <n v="0.78231132020705674"/>
    <x v="1"/>
    <s v="COS"/>
  </r>
  <r>
    <s v="R1"/>
    <n v="24415144"/>
    <s v="F"/>
    <s v="ANA"/>
    <s v="MILENA"/>
    <s v="MEJIA"/>
    <s v="ACEVEDO"/>
    <d v="1982-04-25T00:00:00"/>
    <s v="DDF165"/>
    <n v="0"/>
    <s v="BOGOTA"/>
    <n v="25"/>
    <s v="CUNDINAMARCA"/>
    <m/>
    <n v="3206792979"/>
    <n v="0"/>
    <m/>
    <m/>
    <m/>
    <s v="29/09/2025"/>
    <x v="11"/>
    <n v="2010"/>
    <s v="SANDERO GT MT 1600CC 8V FE"/>
    <s v="F710Q012375"/>
    <s v="9FBBSRADDAM006820"/>
    <s v="08001122"/>
    <s v="RENAULT"/>
    <s v="RENAULT SANDERO "/>
    <n v="5.2860918699186993E-2"/>
    <n v="24600000"/>
    <s v="ALLIANZ"/>
    <s v="AUTOMOVIL"/>
    <s v="PARTICULAR"/>
    <s v="ana.milema@gmail.com"/>
    <n v="29191238"/>
    <n v="1300378.6000000001"/>
    <n v="1072755.1299999999"/>
    <s v=""/>
    <s v=""/>
    <s v=""/>
    <m/>
    <m/>
    <m/>
    <s v=""/>
    <s v=""/>
    <s v=""/>
    <m/>
    <m/>
    <m/>
    <m/>
    <m/>
    <m/>
    <m/>
    <m/>
    <m/>
    <n v="0.47116314070304033"/>
    <x v="1"/>
    <s v="COS"/>
  </r>
  <r>
    <s v="R1"/>
    <n v="80769151"/>
    <s v="M"/>
    <s v="YESID"/>
    <n v="0"/>
    <s v="RICAURTE"/>
    <s v="PINZON"/>
    <d v="1984-10-07T00:00:00"/>
    <s v="FSO248"/>
    <n v="0"/>
    <s v="BOGOTA"/>
    <n v="25"/>
    <s v="CUNDINAMARCA"/>
    <m/>
    <n v="3142438996"/>
    <n v="3123511925"/>
    <m/>
    <m/>
    <m/>
    <s v="27/09/2025"/>
    <x v="8"/>
    <n v="2020"/>
    <s v="LOGAN [2] AUTHENTIQUE / L MT 1600CC 8V AA"/>
    <s v="A812UF59502"/>
    <s v="9FB4SREB4LM103241"/>
    <s v="08001187"/>
    <s v="RENAULT"/>
    <s v="RENAULT LOGAN "/>
    <n v="3.0288432835820896E-2"/>
    <n v="40200000"/>
    <s v="MAPFRE"/>
    <s v="AUTOMOVIL"/>
    <s v="PARTICULAR"/>
    <n v="0"/>
    <n v="159905608"/>
    <n v="1217595"/>
    <n v="1003188.69"/>
    <s v=""/>
    <s v=""/>
    <s v=""/>
    <m/>
    <m/>
    <m/>
    <s v=""/>
    <s v=""/>
    <s v=""/>
    <m/>
    <m/>
    <m/>
    <m/>
    <m/>
    <m/>
    <m/>
    <m/>
    <m/>
    <n v="0.20503817321711448"/>
    <x v="0"/>
    <s v="COS"/>
  </r>
  <r>
    <s v="R1"/>
    <n v="80135112"/>
    <s v="M"/>
    <s v="CARLOS"/>
    <s v="MARIO ELMER"/>
    <s v="AVILAN"/>
    <s v="REY"/>
    <d v="1982-09-12T00:00:00"/>
    <s v="RKS082"/>
    <n v="0"/>
    <s v="BOGOTA"/>
    <n v="25"/>
    <s v="CUNDINAMARCA"/>
    <m/>
    <n v="3017585202"/>
    <n v="3157630442"/>
    <m/>
    <m/>
    <m/>
    <s v="10/09/2026"/>
    <x v="17"/>
    <n v="2012"/>
    <s v="KOLEOS [1] EXPRESSION MT 2500CC 4X2"/>
    <s v="2TRA703P068071"/>
    <s v="VF1VY0CA2CC362364"/>
    <s v="08006030"/>
    <s v="RENAULT"/>
    <s v="RENAULT KOLEOS "/>
    <n v="3.3866232467532467E-2"/>
    <n v="38500000"/>
    <s v="BOLIVAR"/>
    <s v="CAMIONETAPASAJ"/>
    <s v="PARTICULAR"/>
    <s v="carlosm.avilan@hotmail.com"/>
    <n v="29187260"/>
    <n v="1303849.95"/>
    <n v="1075672.23"/>
    <s v=""/>
    <s v=""/>
    <s v=""/>
    <m/>
    <m/>
    <m/>
    <s v=""/>
    <s v=""/>
    <s v=""/>
    <m/>
    <m/>
    <m/>
    <m/>
    <m/>
    <m/>
    <m/>
    <m/>
    <m/>
    <n v="0.39110169407353779"/>
    <x v="0"/>
    <s v="COS"/>
  </r>
  <r>
    <s v="R1"/>
    <n v="30238537"/>
    <s v="F"/>
    <s v="DANIELA"/>
    <n v="0"/>
    <s v="BOTERO"/>
    <s v="JARAMILLO"/>
    <d v="1984-03-16T00:00:00"/>
    <s v="KNS286"/>
    <n v="5129"/>
    <s v="CALDAS"/>
    <n v="5"/>
    <s v="ANTIOQUIA"/>
    <m/>
    <n v="3206953991"/>
    <n v="0"/>
    <m/>
    <m/>
    <m/>
    <s v="29/09/2025"/>
    <x v="11"/>
    <n v="2022"/>
    <s v="GOL [7] [FL] TRENDLINE TP 1600CC 16V 2"/>
    <s v="CFZV35290"/>
    <s v="9BWAB45U5NT122463"/>
    <s v="09201273"/>
    <s v="VOLKSWAGEN"/>
    <s v="VOLKSWAGEN GOL "/>
    <n v="4.8973993668528865E-2"/>
    <n v="53700000"/>
    <s v="ALLIANZ"/>
    <s v="AUTOMOVIL"/>
    <s v="PARTICULAR"/>
    <s v="boterito_6daniela@hotmail.com"/>
    <n v="29213054"/>
    <n v="2629903.46"/>
    <n v="2190002.91"/>
    <s v=""/>
    <s v=""/>
    <s v=""/>
    <m/>
    <m/>
    <m/>
    <s v=""/>
    <s v=""/>
    <s v=""/>
    <m/>
    <m/>
    <m/>
    <m/>
    <m/>
    <m/>
    <m/>
    <m/>
    <m/>
    <n v="0.51748849493465565"/>
    <x v="1"/>
    <s v="COS"/>
  </r>
  <r>
    <s v="R1"/>
    <n v="80214792"/>
    <s v="M"/>
    <s v="CESAR"/>
    <s v="MAURICIO"/>
    <s v="RAMIREZ"/>
    <s v="GAMBOA"/>
    <d v="1984-09-24T00:00:00"/>
    <s v="KRS705"/>
    <n v="0"/>
    <s v="IBAGUE"/>
    <n v="73"/>
    <s v="TOLIMA"/>
    <m/>
    <n v="3166007074"/>
    <n v="3014626266"/>
    <m/>
    <m/>
    <m/>
    <s v="09/09/2025"/>
    <x v="28"/>
    <n v="2025"/>
    <s v="ONIX [2] LT MT 1000CC T 4P"/>
    <s v="L4F241454689"/>
    <s v="9BGEB69K0SG136771"/>
    <s v="01601341"/>
    <s v="CHEVROLET"/>
    <s v="CHEVROLET ONIX "/>
    <n v="4.1353535211267604E-2"/>
    <n v="71000000"/>
    <s v="ALLIANZ"/>
    <s v="AUTOMOVIL"/>
    <s v="PARTICULAR"/>
    <s v="pachitogamboa@gmail.com"/>
    <n v="159945298"/>
    <n v="2936101"/>
    <n v="2447311.5499999998"/>
    <s v=""/>
    <s v=""/>
    <s v=""/>
    <m/>
    <m/>
    <m/>
    <s v=""/>
    <s v=""/>
    <s v=""/>
    <m/>
    <m/>
    <m/>
    <m/>
    <m/>
    <m/>
    <m/>
    <m/>
    <m/>
    <n v="2.3945894293176506E-2"/>
    <x v="1"/>
    <s v="COS"/>
  </r>
  <r>
    <s v="R1"/>
    <n v="1018410982"/>
    <s v="F"/>
    <s v="GINA"/>
    <s v="PAOLA"/>
    <s v="VELA"/>
    <s v="DUARTE"/>
    <d v="1987-05-28T00:00:00"/>
    <s v="LKS320"/>
    <n v="0"/>
    <s v="BOGOTA"/>
    <n v="25"/>
    <s v="CUNDINAMARCA"/>
    <m/>
    <n v="3212103719"/>
    <n v="3185357363"/>
    <m/>
    <m/>
    <m/>
    <s v="27/09/2025"/>
    <x v="8"/>
    <n v="2022"/>
    <s v="XV [2] HYBRID TP 2000CC 7AB C"/>
    <s v="YT47002"/>
    <s v="JF1GTELL5NG167575"/>
    <s v="08608096"/>
    <s v="SUBARU"/>
    <s v="SUBARU XV "/>
    <n v="1.5029093904448105E-2"/>
    <n v="121400000"/>
    <s v="ALLIANZ"/>
    <s v="CAMPERO"/>
    <s v="PARTICULAR"/>
    <s v="maxilovela@gmail.com"/>
    <n v="159713267"/>
    <n v="1824532"/>
    <n v="1513219.94"/>
    <s v=""/>
    <s v=""/>
    <s v=""/>
    <m/>
    <m/>
    <m/>
    <s v=""/>
    <s v=""/>
    <s v=""/>
    <m/>
    <m/>
    <m/>
    <m/>
    <m/>
    <m/>
    <m/>
    <m/>
    <m/>
    <n v="0.59315841294648008"/>
    <x v="2"/>
    <s v="COS"/>
  </r>
  <r>
    <s v="R1"/>
    <n v="65748349"/>
    <s v="F"/>
    <s v="MARTHA"/>
    <s v="LILIANA"/>
    <s v="MENESES"/>
    <s v="TRUJILLO"/>
    <d v="1970-01-05T00:00:00"/>
    <s v="KRN305"/>
    <n v="0"/>
    <s v="IBAGUE"/>
    <n v="73"/>
    <s v="TOLIMA"/>
    <m/>
    <n v="3007781915"/>
    <n v="3201920239"/>
    <m/>
    <m/>
    <m/>
    <s v="03/09/2025"/>
    <x v="4"/>
    <n v="2022"/>
    <s v="KICKS [FL] SENSE MT 1600CC R16"/>
    <s v="HR16422909V"/>
    <s v="3N8CP5HE3ZL619038"/>
    <s v="06406140"/>
    <s v="NISSAN"/>
    <s v="NISSAN KICKS "/>
    <n v="2.1071960784313726E-2"/>
    <n v="76500000"/>
    <s v="ALLIANZ"/>
    <s v="CAMIONETAPASAJ"/>
    <s v="PARTICULAR"/>
    <n v="0"/>
    <n v="159714050"/>
    <n v="1612005"/>
    <n v="1334626.26"/>
    <s v=""/>
    <s v=""/>
    <s v=""/>
    <m/>
    <m/>
    <m/>
    <s v=""/>
    <s v=""/>
    <s v=""/>
    <m/>
    <m/>
    <m/>
    <m/>
    <m/>
    <m/>
    <m/>
    <m/>
    <m/>
    <n v="0.93872941964753387"/>
    <x v="0"/>
    <s v="COS"/>
  </r>
  <r>
    <s v="R1"/>
    <n v="41594683"/>
    <s v="F"/>
    <s v="MARTHA"/>
    <s v="LUCIA"/>
    <s v="SABOGAL"/>
    <s v="CHIAPPE"/>
    <d v="1953-09-19T00:00:00"/>
    <s v="UCK142"/>
    <n v="0"/>
    <s v="BOGOTA"/>
    <n v="25"/>
    <s v="CUNDINAMARCA"/>
    <m/>
    <n v="3103214313"/>
    <n v="3108007414"/>
    <m/>
    <m/>
    <m/>
    <s v="30/09/2025"/>
    <x v="2"/>
    <n v="2015"/>
    <s v="ECOSPORT [2] TITANIUM TP 2000CC 4X2"/>
    <s v="AOJAF8972109"/>
    <s v="9BFZB55F9F8972109"/>
    <s v="03006127"/>
    <s v="FORD"/>
    <s v="FORD ECOSPORT "/>
    <n v="2.7959172413793105E-2"/>
    <n v="43500000"/>
    <s v="HDI-LIBERTY"/>
    <s v="CAMIONETAPASAJ"/>
    <s v="PARTICULAR"/>
    <n v="0"/>
    <n v="159831864"/>
    <n v="1216224"/>
    <n v="1002037.35"/>
    <s v=""/>
    <s v=""/>
    <s v=""/>
    <m/>
    <m/>
    <m/>
    <s v=""/>
    <s v=""/>
    <s v=""/>
    <m/>
    <m/>
    <m/>
    <m/>
    <m/>
    <m/>
    <m/>
    <m/>
    <m/>
    <n v="0.68620457296145831"/>
    <x v="0"/>
    <s v="COS"/>
  </r>
  <r>
    <s v="R1"/>
    <n v="91256459"/>
    <s v="M"/>
    <s v="JAVIER"/>
    <s v="RICARDO"/>
    <s v="MARIN"/>
    <s v="ANGULO"/>
    <d v="1967-12-29T00:00:00"/>
    <s v="GHP459"/>
    <n v="68001"/>
    <s v="BUCARAMANGA"/>
    <n v="68"/>
    <s v="SANTANDER"/>
    <m/>
    <n v="3162737604"/>
    <n v="0"/>
    <m/>
    <m/>
    <m/>
    <s v="25/09/2025"/>
    <x v="10"/>
    <n v="2020"/>
    <s v="ESCAPE [3] [FL] TITANIUM TP 2000CC 4X2"/>
    <s v="L1D51270"/>
    <s v="WF0CP6C90L1D51270"/>
    <s v="03006140"/>
    <s v="FORD"/>
    <s v="FORD ESCAPE "/>
    <n v="2.2182933753943219E-2"/>
    <n v="95100000"/>
    <s v="MAPFRE"/>
    <s v="CAMIONETAPASAJ"/>
    <s v="PARTICULAR"/>
    <s v="Jrmarin_29@hotmail.com"/>
    <n v="159855051"/>
    <n v="2109597"/>
    <n v="1752770.9"/>
    <s v=""/>
    <s v=""/>
    <s v=""/>
    <m/>
    <m/>
    <m/>
    <s v=""/>
    <s v=""/>
    <s v=""/>
    <m/>
    <m/>
    <m/>
    <m/>
    <m/>
    <m/>
    <m/>
    <m/>
    <m/>
    <n v="0.25029965663217091"/>
    <x v="1"/>
    <s v="COS"/>
  </r>
  <r>
    <s v="R1"/>
    <n v="36528000"/>
    <s v="F"/>
    <s v="MARIA"/>
    <s v="LUISA"/>
    <s v="CORREA"/>
    <s v="BRAVO"/>
    <d v="1952-03-10T00:00:00"/>
    <s v="LQZ516"/>
    <n v="0"/>
    <s v="SANTA MARTA"/>
    <n v="47"/>
    <s v="MAGDALENA"/>
    <m/>
    <n v="3007041913"/>
    <n v="0"/>
    <m/>
    <m/>
    <m/>
    <s v="29/09/2025"/>
    <x v="11"/>
    <n v="2023"/>
    <s v="SWIFT [4] HYBRID MT 1200CC 5P 6A"/>
    <s v="K12C5777884"/>
    <s v="JS2ZC53S6P6401848"/>
    <s v="08801057"/>
    <s v="SUZUKI"/>
    <s v="SUZUKI SWIFT "/>
    <n v="4.0732783018867923E-2"/>
    <n v="63600000"/>
    <s v="MAPFRE"/>
    <s v="AUTOMOVIL"/>
    <s v="PARTICULAR"/>
    <n v="0"/>
    <n v="159836456"/>
    <n v="2590605"/>
    <n v="2156978.89"/>
    <s v=""/>
    <s v=""/>
    <s v=""/>
    <m/>
    <m/>
    <m/>
    <s v=""/>
    <s v=""/>
    <s v=""/>
    <m/>
    <m/>
    <m/>
    <m/>
    <m/>
    <m/>
    <m/>
    <m/>
    <m/>
    <n v="0.29533332951986702"/>
    <x v="1"/>
    <s v="COS"/>
  </r>
  <r>
    <s v="R1"/>
    <n v="39047498"/>
    <s v="F"/>
    <s v="MARIA"/>
    <s v="DEL CARMEN"/>
    <s v="MENDOZA"/>
    <s v="FERNANDEZ"/>
    <d v="1979-09-07T00:00:00"/>
    <s v="UEP975"/>
    <n v="0"/>
    <s v="SANTA MARTA"/>
    <n v="47"/>
    <s v="MAGDALENA"/>
    <m/>
    <n v="3016825538"/>
    <n v="0"/>
    <m/>
    <m/>
    <m/>
    <s v="13/09/2025"/>
    <x v="9"/>
    <n v="2016"/>
    <s v="3 [3] TOURING TP 2000CC 6AB"/>
    <s v="PE40357576"/>
    <s v="3MZBM4278GM113083"/>
    <s v="05601142"/>
    <s v="MAZDA"/>
    <s v="MAZDA 3 "/>
    <n v="4.0861232394366197E-2"/>
    <n v="56800000"/>
    <s v="HDI-LIBERTY"/>
    <s v="AUTOMOVIL"/>
    <s v="PARTICULAR"/>
    <n v="0"/>
    <n v="159716239"/>
    <n v="2320918"/>
    <n v="1930351.61"/>
    <s v=""/>
    <s v=""/>
    <s v=""/>
    <m/>
    <m/>
    <m/>
    <s v=""/>
    <s v=""/>
    <s v=""/>
    <m/>
    <m/>
    <m/>
    <m/>
    <m/>
    <m/>
    <m/>
    <m/>
    <m/>
    <n v="0.28029264958524658"/>
    <x v="1"/>
    <s v="COS"/>
  </r>
  <r>
    <s v="R1"/>
    <n v="67030214"/>
    <s v="F"/>
    <s v="XILENA"/>
    <s v="PATRICIA"/>
    <s v="MERCADO"/>
    <s v="AREVALO"/>
    <d v="1985-04-25T00:00:00"/>
    <s v="NSO692"/>
    <n v="76001"/>
    <s v="CALI"/>
    <n v="76"/>
    <s v="VALLE DEL CAUCA"/>
    <m/>
    <n v="3173683168"/>
    <n v="0"/>
    <m/>
    <m/>
    <m/>
    <s v="13/09/2025"/>
    <x v="9"/>
    <n v="2025"/>
    <s v="KWID [FL] ICONIC MT 1000CC 12V 4"/>
    <s v="B4DA426Q070136"/>
    <s v="93YRBB000SJ020985"/>
    <s v="08001216"/>
    <s v="RENAULT"/>
    <s v="RENAULT KWID "/>
    <n v="2.7973666026871402E-2"/>
    <n v="52100000"/>
    <s v="MAPFRE"/>
    <s v="AUTOMOVIL"/>
    <s v="PARTICULAR"/>
    <s v="toti510@hotmail.com"/>
    <n v="159863063"/>
    <n v="1457428"/>
    <n v="1204729.81"/>
    <s v=""/>
    <s v=""/>
    <s v=""/>
    <m/>
    <m/>
    <m/>
    <s v=""/>
    <s v=""/>
    <s v=""/>
    <m/>
    <m/>
    <m/>
    <m/>
    <m/>
    <m/>
    <m/>
    <m/>
    <m/>
    <n v="0.97248306467442647"/>
    <x v="0"/>
    <s v="COS"/>
  </r>
  <r>
    <s v="R1"/>
    <n v="79557022"/>
    <s v="M"/>
    <s v="JOSE"/>
    <s v="ISRAEL"/>
    <s v="LOPEZ"/>
    <s v="CAÃ‘ON"/>
    <d v="1971-11-01T00:00:00"/>
    <s v="KNN189"/>
    <n v="0"/>
    <s v="BOGOTA"/>
    <n v="25"/>
    <s v="CUNDINAMARCA"/>
    <m/>
    <n v="3005824600"/>
    <n v="3057067348"/>
    <m/>
    <m/>
    <m/>
    <s v="28/09/2025"/>
    <x v="14"/>
    <n v="2022"/>
    <s v="CX5 [2] TOURING TP 2500CC 6AB R"/>
    <s v="PY21779873"/>
    <s v="JM7KF2WLAN0693199"/>
    <s v="05606087"/>
    <s v="MAZDA"/>
    <s v="MAZDA CX5 "/>
    <n v="1.4462115219260533E-2"/>
    <n v="116300000"/>
    <s v="ALLIANZ"/>
    <s v="CAMIONETAPASAJ"/>
    <s v="PARTICULAR"/>
    <s v="joseisraellopez@yahoo.com"/>
    <n v="159836879"/>
    <n v="1681944"/>
    <n v="1393398.45"/>
    <s v=""/>
    <s v=""/>
    <s v=""/>
    <m/>
    <m/>
    <m/>
    <s v=""/>
    <s v=""/>
    <s v=""/>
    <m/>
    <m/>
    <m/>
    <m/>
    <m/>
    <m/>
    <m/>
    <m/>
    <m/>
    <n v="4.5670968441504423E-2"/>
    <x v="2"/>
    <s v="COS"/>
  </r>
  <r>
    <s v="R1"/>
    <n v="80770220"/>
    <s v="M"/>
    <s v="EDWIN"/>
    <s v="FERNANDO"/>
    <s v="MORALES"/>
    <n v="0"/>
    <d v="1984-12-20T00:00:00"/>
    <s v="LWZ804"/>
    <n v="25430"/>
    <s v="MADRID"/>
    <n v="25"/>
    <s v="CUNDINAMARCA"/>
    <m/>
    <n v="3166200631"/>
    <n v="0"/>
    <m/>
    <m/>
    <m/>
    <s v="20/09/2025"/>
    <x v="7"/>
    <n v="2024"/>
    <s v="RIO VIBRANT [FL] MT 1400CC 4P R1"/>
    <s v="G4LCPE705662"/>
    <s v="3KPA341AARE588635"/>
    <s v="04601304"/>
    <s v="KIA"/>
    <s v="KIA RIO "/>
    <n v="2.2711330472103004E-2"/>
    <n v="69900000"/>
    <s v="ALLIANZ"/>
    <s v="AUTOMOVIL"/>
    <s v="PARTICULAR"/>
    <s v="klelh@hotmail.com"/>
    <n v="159714244"/>
    <n v="1587522"/>
    <n v="1314051.94"/>
    <s v=""/>
    <s v=""/>
    <s v=""/>
    <m/>
    <m/>
    <m/>
    <s v=""/>
    <s v=""/>
    <s v=""/>
    <m/>
    <m/>
    <m/>
    <m/>
    <m/>
    <m/>
    <m/>
    <m/>
    <m/>
    <n v="0.76454042698233615"/>
    <x v="0"/>
    <s v="COS"/>
  </r>
  <r>
    <s v="R1"/>
    <n v="98545488"/>
    <s v="M"/>
    <s v="NORMAN"/>
    <s v="ALBEIRO"/>
    <s v="CHAVARRIA"/>
    <s v="ARDILA"/>
    <d v="1968-10-16T00:00:00"/>
    <s v="KRY935"/>
    <n v="5001"/>
    <s v="MEDELLIN"/>
    <n v="5"/>
    <s v="ANTIOQUIA"/>
    <m/>
    <n v="3014264953"/>
    <n v="3137493359"/>
    <m/>
    <m/>
    <m/>
    <s v="13/09/2025"/>
    <x v="9"/>
    <n v="2022"/>
    <s v="GLC 300 e [C253] 4MATIC C TP 2000CC T CT"/>
    <s v="27492032007013"/>
    <s v="W1N2533531G023611"/>
    <s v="05806079"/>
    <s v="MERCEDES BENZ"/>
    <s v="MERCEDES BENZ GLC "/>
    <n v="2.1960567068811439E-2"/>
    <n v="223800000"/>
    <s v="SURAMERICANA"/>
    <s v="CAMIONETAPASAJ"/>
    <s v="PARTICULAR"/>
    <s v="normanchavarria@hotmail.com"/>
    <n v="29218575"/>
    <n v="4914774.91"/>
    <n v="4110062.95"/>
    <s v=""/>
    <s v=""/>
    <s v=""/>
    <m/>
    <m/>
    <m/>
    <s v=""/>
    <s v=""/>
    <s v=""/>
    <m/>
    <m/>
    <m/>
    <m/>
    <m/>
    <m/>
    <m/>
    <m/>
    <m/>
    <n v="0.92521252736123027"/>
    <x v="3"/>
    <s v="COS"/>
  </r>
  <r>
    <s v="R1"/>
    <n v="1040031244"/>
    <s v="F"/>
    <s v="LAURA"/>
    <s v="MARIA"/>
    <s v="TABARES"/>
    <s v="RIOS"/>
    <d v="1986-09-19T00:00:00"/>
    <s v="LLS804"/>
    <n v="0"/>
    <s v="CAJICA"/>
    <n v="25"/>
    <s v="CUNDINAMARCA"/>
    <m/>
    <n v="3176520200"/>
    <n v="0"/>
    <m/>
    <m/>
    <m/>
    <s v="08/09/2025"/>
    <x v="27"/>
    <n v="2023"/>
    <s v="DUSTER [2] INTENS MT 1300CC T 4X4"/>
    <s v="A460D044217"/>
    <s v="9FBHJD401PM298789"/>
    <s v="08008018"/>
    <s v="RENAULT"/>
    <s v="RENAULT DUSTER "/>
    <n v="2.4251906873614192E-2"/>
    <n v="90200000"/>
    <s v="MAPFRE"/>
    <s v="CAMPERO"/>
    <s v="PARTICULAR"/>
    <n v="0"/>
    <n v="159716384"/>
    <n v="2187522"/>
    <n v="1818253.47"/>
    <s v=""/>
    <s v=""/>
    <s v=""/>
    <m/>
    <m/>
    <m/>
    <s v=""/>
    <s v=""/>
    <s v=""/>
    <m/>
    <m/>
    <m/>
    <m/>
    <m/>
    <m/>
    <m/>
    <m/>
    <m/>
    <n v="0.89777915494411209"/>
    <x v="1"/>
    <s v="COS"/>
  </r>
  <r>
    <s v="R1"/>
    <n v="1128481715"/>
    <s v="F"/>
    <s v="CINDY"/>
    <s v="VANESSA"/>
    <s v="GUTIERREZ"/>
    <s v="GOMEZ"/>
    <d v="1992-01-07T00:00:00"/>
    <s v="JQS992"/>
    <n v="5001"/>
    <s v="MEDELLIN"/>
    <n v="5"/>
    <s v="ANTIOQUIA"/>
    <m/>
    <n v="3194133417"/>
    <n v="0"/>
    <m/>
    <m/>
    <m/>
    <s v="05/09/2026"/>
    <x v="1"/>
    <n v="2021"/>
    <s v="2 [2] [FL] GRAND TOURING L TP 1500CC 6AB T"/>
    <s v="P540598130"/>
    <s v="3MDDJ2HAAMM303782"/>
    <s v="05601193"/>
    <s v="MAZDA"/>
    <s v="MAZDA 2 "/>
    <n v="3.5892760115606936E-2"/>
    <n v="69200000"/>
    <s v="BOLIVAR"/>
    <s v="AUTOMOVIL"/>
    <s v="PARTICULAR"/>
    <s v="vanessa.gutierrezgo@gmail.com"/>
    <n v="159803444"/>
    <n v="2483779"/>
    <n v="2067208.83"/>
    <s v=""/>
    <s v=""/>
    <s v=""/>
    <m/>
    <m/>
    <m/>
    <s v=""/>
    <s v=""/>
    <s v=""/>
    <m/>
    <m/>
    <m/>
    <m/>
    <m/>
    <m/>
    <m/>
    <m/>
    <m/>
    <n v="0.32406821736295199"/>
    <x v="1"/>
    <s v="COS"/>
  </r>
  <r>
    <s v="R1"/>
    <n v="79943551"/>
    <s v="M"/>
    <s v="JUAN"/>
    <n v="0"/>
    <s v="LA TORRE"/>
    <n v="0"/>
    <d v="1977-07-26T00:00:00"/>
    <s v="DOU934"/>
    <n v="0"/>
    <s v="BOGOTA"/>
    <n v="25"/>
    <s v="CUNDINAMARCA"/>
    <m/>
    <n v="3208414101"/>
    <n v="0"/>
    <m/>
    <m/>
    <m/>
    <s v="07/09/2025"/>
    <x v="12"/>
    <n v="2018"/>
    <s v="VERSA [FL] SENSE MT 1600CC 2AB A"/>
    <s v="HR16891861L"/>
    <s v="3N1CN7AD1ZK159840"/>
    <s v="06401217"/>
    <s v="NISSAN"/>
    <s v="NISSAN VERSA "/>
    <n v="2.8508258823529413E-2"/>
    <n v="42500000"/>
    <s v="SURAMERICANA"/>
    <s v="AUTOMOVIL"/>
    <s v="PARTICULAR"/>
    <s v="juan.latorre@gmail.com"/>
    <n v="159829314"/>
    <n v="1211601"/>
    <n v="998152.06"/>
    <s v=""/>
    <s v=""/>
    <s v=""/>
    <m/>
    <m/>
    <m/>
    <s v=""/>
    <s v=""/>
    <s v=""/>
    <m/>
    <m/>
    <m/>
    <m/>
    <m/>
    <m/>
    <m/>
    <m/>
    <m/>
    <n v="0.39156461935850939"/>
    <x v="0"/>
    <s v="COS"/>
  </r>
  <r>
    <s v="R1"/>
    <n v="91514635"/>
    <s v="M"/>
    <s v="CARLOS"/>
    <s v="IVAN"/>
    <s v="RUEDA"/>
    <s v="BLANCO"/>
    <d v="1982-12-15T00:00:00"/>
    <s v="JXQ768"/>
    <n v="0"/>
    <s v="BOGOTA"/>
    <n v="25"/>
    <s v="CUNDINAMARCA"/>
    <m/>
    <n v="3112271062"/>
    <n v="0"/>
    <m/>
    <m/>
    <m/>
    <s v="06/09/2026"/>
    <x v="16"/>
    <n v="2021"/>
    <s v="CAPTIVA [2] LT/LTZ TURBO TP 1500CC T 4X2"/>
    <s v="LJO18M52420312"/>
    <s v="LZWADAGA7MB022551"/>
    <s v="01606243"/>
    <s v="CHEVROLET"/>
    <s v="CHEVROLET CAPTIVA "/>
    <n v="2.2858210818307904E-2"/>
    <n v="72100000"/>
    <s v="ALLIANZ"/>
    <s v="CAMIONETAPASAJ"/>
    <s v="PARTICULAR"/>
    <n v="0"/>
    <n v="159839351"/>
    <n v="1648077"/>
    <n v="1364938.41"/>
    <s v=""/>
    <s v=""/>
    <s v=""/>
    <m/>
    <m/>
    <m/>
    <s v=""/>
    <s v=""/>
    <s v=""/>
    <m/>
    <m/>
    <m/>
    <m/>
    <m/>
    <m/>
    <m/>
    <m/>
    <m/>
    <n v="0.58435658158416992"/>
    <x v="0"/>
    <s v="COS"/>
  </r>
  <r>
    <s v="R1"/>
    <n v="51940116"/>
    <s v="F"/>
    <s v="ROCIO"/>
    <s v="CECILIA"/>
    <s v="PEREIRA"/>
    <s v="SOTO"/>
    <d v="1968-09-09T00:00:00"/>
    <s v="IAN866"/>
    <n v="68547"/>
    <s v="PIEDECUESTA"/>
    <n v="68"/>
    <s v="SANTANDER"/>
    <m/>
    <n v="3157995967"/>
    <n v="3198957565"/>
    <m/>
    <m/>
    <m/>
    <s v="30/09/2025"/>
    <x v="2"/>
    <n v="2019"/>
    <s v="SANDERO [2] AUTHENTIQUE / L MT 1600CC 8V AA"/>
    <s v="A812UE98585"/>
    <s v="9FB5SREB4KM733277"/>
    <s v="08001188"/>
    <s v="RENAULT"/>
    <s v="RENAULT SANDERO "/>
    <n v="6.0005438144329896E-2"/>
    <n v="38800000"/>
    <s v="SURAMERICANA"/>
    <s v="AUTOMOVIL"/>
    <s v="PARTICULAR"/>
    <s v="ro-ci12@hotmail.com"/>
    <n v="159827792"/>
    <n v="2328211"/>
    <n v="1936480.11"/>
    <s v=""/>
    <s v=""/>
    <s v=""/>
    <m/>
    <m/>
    <m/>
    <s v=""/>
    <s v=""/>
    <s v=""/>
    <m/>
    <m/>
    <m/>
    <m/>
    <m/>
    <m/>
    <m/>
    <m/>
    <m/>
    <n v="0.60786665836002818"/>
    <x v="1"/>
    <s v="COS"/>
  </r>
  <r>
    <s v="R1"/>
    <n v="65764681"/>
    <s v="F"/>
    <s v="EDNA"/>
    <s v="CONSTANZA"/>
    <s v="LASSO"/>
    <s v="ARDILA"/>
    <d v="1974-03-06T00:00:00"/>
    <s v="FQO620"/>
    <n v="0"/>
    <s v="IBAGUE"/>
    <n v="73"/>
    <s v="TOLIMA"/>
    <m/>
    <n v="3183702817"/>
    <n v="3183702816"/>
    <m/>
    <m/>
    <m/>
    <s v="20/09/2025"/>
    <x v="7"/>
    <n v="2020"/>
    <s v="KICKS ADVANCE MT 1600CC R17"/>
    <s v="HR16791785T"/>
    <s v="3N8CP5HD7ZL605313"/>
    <s v="06406131"/>
    <s v="NISSAN"/>
    <s v="NISSAN KICKS "/>
    <n v="2.7552513736263735E-2"/>
    <n v="72800000"/>
    <s v="MAPFRE"/>
    <s v="CAMIONETAPASAJ"/>
    <s v="PARTICULAR"/>
    <n v="0"/>
    <n v="159713937"/>
    <n v="2005823"/>
    <n v="1665565.93"/>
    <s v=""/>
    <s v=""/>
    <s v=""/>
    <m/>
    <m/>
    <m/>
    <s v=""/>
    <s v=""/>
    <s v=""/>
    <m/>
    <m/>
    <m/>
    <m/>
    <m/>
    <m/>
    <m/>
    <m/>
    <m/>
    <n v="0.19596873315676666"/>
    <x v="1"/>
    <s v="COS"/>
  </r>
  <r>
    <s v="R1"/>
    <n v="98660052"/>
    <s v="M"/>
    <s v="PAUL"/>
    <s v="ADRIAN"/>
    <s v="MEJIA"/>
    <s v="MONSALVE"/>
    <d v="1976-08-22T00:00:00"/>
    <s v="LZZ506"/>
    <n v="5266"/>
    <s v="ENVIGADO"/>
    <n v="5"/>
    <s v="ANTIOQUIA"/>
    <m/>
    <n v="3206942070"/>
    <n v="0"/>
    <m/>
    <m/>
    <m/>
    <s v="09/09/2026"/>
    <x v="28"/>
    <n v="2024"/>
    <s v="COROLLA CROSS SE-G HYBRID TP 1800CC 7AB 4"/>
    <s v="2ZR2V70267"/>
    <s v="9BRKZAAG1R0667147"/>
    <s v="09006179"/>
    <s v="TOYOTA"/>
    <s v="TOYOTA COROLLA "/>
    <n v="2.90884726443769E-2"/>
    <n v="131600000"/>
    <s v="BOLIVAR"/>
    <s v="CAMIONETAPASAJ"/>
    <s v="PARTICULAR"/>
    <s v="paulmejia2008@gmail.com"/>
    <n v="159724069"/>
    <n v="3828043"/>
    <n v="3196842.57"/>
    <s v=""/>
    <s v=""/>
    <s v=""/>
    <m/>
    <m/>
    <m/>
    <s v=""/>
    <s v=""/>
    <s v=""/>
    <m/>
    <m/>
    <m/>
    <m/>
    <m/>
    <m/>
    <m/>
    <m/>
    <m/>
    <n v="0.78169324463449941"/>
    <x v="1"/>
    <s v="COS"/>
  </r>
  <r>
    <s v="R1"/>
    <n v="20985458"/>
    <s v="F"/>
    <s v="SAGRARIO"/>
    <s v="MARLEN"/>
    <s v="POVEDA"/>
    <s v="GUTIERREZ"/>
    <d v="1970-06-11T00:00:00"/>
    <s v="UTS971"/>
    <n v="0"/>
    <s v="BOGOTA"/>
    <n v="25"/>
    <s v="CUNDINAMARCA"/>
    <m/>
    <n v="3102799153"/>
    <n v="0"/>
    <m/>
    <m/>
    <m/>
    <s v="21/09/2025"/>
    <x v="20"/>
    <n v="2016"/>
    <s v="DUSTER DYNAMIQUE MT 2000CC 4X4"/>
    <s v="B403C081475"/>
    <s v="9FBHSRAJBGM168448"/>
    <s v="08008006"/>
    <s v="RENAULT"/>
    <s v="RENAULT DUSTER "/>
    <n v="3.9768925619834708E-2"/>
    <n v="48400000"/>
    <s v="SURAMERICANA"/>
    <s v="CAMPERO"/>
    <s v="PARTICULAR"/>
    <s v="Marlenpov2009@hotmail.com"/>
    <n v="159853452"/>
    <n v="1924816"/>
    <n v="1597492.51"/>
    <s v=""/>
    <s v=""/>
    <s v=""/>
    <m/>
    <m/>
    <m/>
    <s v=""/>
    <s v=""/>
    <s v=""/>
    <m/>
    <m/>
    <m/>
    <m/>
    <m/>
    <m/>
    <m/>
    <m/>
    <m/>
    <n v="0.42474396617093246"/>
    <x v="0"/>
    <s v="COS"/>
  </r>
  <r>
    <s v="R1"/>
    <n v="3343897"/>
    <s v="M"/>
    <s v="PEDRO"/>
    <s v="AUGUSTO"/>
    <s v="ESCOBAR"/>
    <s v="TRUJILLO"/>
    <d v="1940-02-09T00:00:00"/>
    <s v="MSS498"/>
    <n v="5001"/>
    <s v="MEDELLIN"/>
    <n v="5"/>
    <s v="ANTIOQUIA"/>
    <m/>
    <n v="3153658163"/>
    <n v="0"/>
    <m/>
    <m/>
    <m/>
    <s v="29/09/2025"/>
    <x v="11"/>
    <n v="2013"/>
    <s v="PRADO [LC 150] TX AT 4000CC 5P"/>
    <s v="1GRA630899"/>
    <s v="JTEBU9FJ5D5043366"/>
    <s v="09008151"/>
    <s v="TOYOTA"/>
    <s v="TOYOTA PRADO "/>
    <n v="1.8329391244870041E-2"/>
    <n v="146200000"/>
    <s v="SURAMERICANA"/>
    <s v="CAMPERO"/>
    <s v="PARTICULAR"/>
    <n v="0"/>
    <n v="159828938"/>
    <n v="2679757"/>
    <n v="2231896.58"/>
    <s v=""/>
    <s v=""/>
    <s v=""/>
    <m/>
    <m/>
    <m/>
    <s v=""/>
    <s v=""/>
    <s v=""/>
    <m/>
    <m/>
    <m/>
    <m/>
    <m/>
    <m/>
    <m/>
    <m/>
    <m/>
    <n v="0.18428531954244387"/>
    <x v="0"/>
    <s v="COS"/>
  </r>
  <r>
    <s v="R1"/>
    <n v="10013082"/>
    <s v="M"/>
    <s v="JUAN"/>
    <s v="MANUEL"/>
    <s v="BARCO"/>
    <s v="LOPEZ"/>
    <d v="1979-11-15T00:00:00"/>
    <s v="UEV286"/>
    <n v="66001"/>
    <s v="PEREIRA"/>
    <n v="66"/>
    <s v="RISARALDA"/>
    <m/>
    <n v="3113596434"/>
    <n v="3131135964"/>
    <m/>
    <m/>
    <m/>
    <s v="26/09/2025"/>
    <x v="6"/>
    <n v="2017"/>
    <s v="SPORTAGE [4] EMOTION MT 2000CC 2AB A"/>
    <s v="G4NAGH851176"/>
    <s v="KNAPM81AAH7052325"/>
    <s v="04606101"/>
    <s v="KIA"/>
    <s v="KIA SPORTAGE "/>
    <n v="2.5922972222222222E-2"/>
    <n v="72000000"/>
    <s v="MAPFRE"/>
    <s v="CAMIONETAPASAJ"/>
    <s v="PARTICULAR"/>
    <s v="juanmanuel1115@hotmail.com"/>
    <n v="159835304"/>
    <n v="1866454"/>
    <n v="1548448.61"/>
    <s v=""/>
    <s v=""/>
    <s v=""/>
    <m/>
    <m/>
    <m/>
    <s v=""/>
    <s v=""/>
    <s v=""/>
    <m/>
    <m/>
    <m/>
    <m/>
    <m/>
    <m/>
    <m/>
    <m/>
    <m/>
    <n v="0.13613410438721074"/>
    <x v="0"/>
    <s v="COS"/>
  </r>
  <r>
    <s v="R1"/>
    <n v="43250819"/>
    <s v="F"/>
    <s v="LADY"/>
    <s v="JANETH"/>
    <s v="GIRALDO"/>
    <s v="ORTIZ"/>
    <d v="1981-10-13T00:00:00"/>
    <s v="IOR447"/>
    <n v="5001"/>
    <s v="MEDELLIN"/>
    <n v="5"/>
    <s v="ANTIOQUIA"/>
    <m/>
    <n v="3006120075"/>
    <n v="0"/>
    <m/>
    <m/>
    <m/>
    <s v="11/09/2025"/>
    <x v="23"/>
    <n v="2016"/>
    <s v="CARENS [3] SUV EX MT 2000CC 1AB"/>
    <s v="G4NAFH326776"/>
    <s v="KNAHU812AG7114941"/>
    <s v="04606082"/>
    <s v="KIA"/>
    <s v="KIA CARENS "/>
    <n v="5.8761377459749554E-2"/>
    <n v="55900000"/>
    <s v="SURAMERICANA"/>
    <s v="CAMIONETAPASAJ"/>
    <s v="PARTICULAR"/>
    <n v="0"/>
    <n v="159774014"/>
    <n v="3284761"/>
    <n v="2740303.44"/>
    <s v=""/>
    <s v=""/>
    <s v=""/>
    <m/>
    <m/>
    <m/>
    <s v=""/>
    <s v=""/>
    <s v=""/>
    <m/>
    <m/>
    <m/>
    <m/>
    <m/>
    <m/>
    <m/>
    <m/>
    <m/>
    <n v="0.54749220627092454"/>
    <x v="1"/>
    <s v="COS"/>
  </r>
  <r>
    <s v="R1"/>
    <n v="1072645377"/>
    <s v="F"/>
    <s v="YULI"/>
    <s v="MELIZA"/>
    <s v="ROQUE"/>
    <s v="ROSERO"/>
    <d v="1987-11-07T00:00:00"/>
    <s v="JVP106"/>
    <n v="0"/>
    <s v="CHIA"/>
    <n v="25"/>
    <s v="CUNDINAMARCA"/>
    <m/>
    <n v="3154926905"/>
    <n v="0"/>
    <m/>
    <m/>
    <m/>
    <s v="10/09/2025"/>
    <x v="17"/>
    <n v="2021"/>
    <s v="T-CROSS TRENDLINE MT 1600CC 6AB A"/>
    <s v="CWS552361"/>
    <s v="9BWBL6BF5M4050126"/>
    <s v="09206076"/>
    <s v="VOLKSWAGEN"/>
    <s v="VOLKSWAGEN T-CROSS "/>
    <n v="2.3324901685393258E-2"/>
    <n v="71200000"/>
    <s v="HDI-LIBERTY"/>
    <s v="CAMIONETAPASAJ"/>
    <s v="PARTICULAR"/>
    <s v="yuli.roque@css-constructores.com"/>
    <n v="159839192"/>
    <n v="1660733"/>
    <n v="1375574.1"/>
    <s v=""/>
    <s v=""/>
    <s v=""/>
    <m/>
    <m/>
    <m/>
    <s v=""/>
    <s v=""/>
    <s v=""/>
    <m/>
    <m/>
    <m/>
    <m/>
    <m/>
    <m/>
    <m/>
    <m/>
    <m/>
    <n v="0.82929851199632709"/>
    <x v="0"/>
    <s v="COS"/>
  </r>
  <r>
    <s v="R1"/>
    <n v="1144133839"/>
    <s v="F"/>
    <s v="SANDRA"/>
    <s v="LILIANA"/>
    <s v="CASTILLO"/>
    <s v="CAICEDO"/>
    <d v="1989-08-29T00:00:00"/>
    <s v="LYQ140"/>
    <n v="76001"/>
    <s v="CALI"/>
    <n v="76"/>
    <s v="VALLE DEL CAUCA"/>
    <m/>
    <n v="3205888080"/>
    <n v="3172829883"/>
    <m/>
    <m/>
    <m/>
    <s v="12/09/2025"/>
    <x v="3"/>
    <n v="2024"/>
    <s v="KICKS [FL] EXCLUSIVE TP 1600CC R17 T"/>
    <s v="HR16799351V"/>
    <s v="3N8CP5HE2ZL626689"/>
    <s v="06406143"/>
    <s v="NISSAN"/>
    <s v="NISSAN KICKS "/>
    <n v="4.5212938196555218E-2"/>
    <n v="98700000"/>
    <s v="MAPFRE"/>
    <s v="CAMIONETAPASAJ"/>
    <s v="PARTICULAR"/>
    <s v="sandrafionas@gmail.com"/>
    <n v="159716927"/>
    <n v="4462517"/>
    <n v="3730013.98"/>
    <s v=""/>
    <s v=""/>
    <s v=""/>
    <m/>
    <m/>
    <m/>
    <s v=""/>
    <s v=""/>
    <s v=""/>
    <m/>
    <m/>
    <m/>
    <m/>
    <m/>
    <m/>
    <m/>
    <m/>
    <m/>
    <n v="0.33910547231778365"/>
    <x v="1"/>
    <s v="COS"/>
  </r>
  <r>
    <s v="R1"/>
    <n v="1037594380"/>
    <s v="M"/>
    <s v="JUAN"/>
    <s v="FERNANDO"/>
    <s v="RAMIREZ"/>
    <s v="ZULUAGA"/>
    <d v="1989-03-07T00:00:00"/>
    <s v="NHZ277"/>
    <n v="5001"/>
    <s v="MEDELLIN"/>
    <n v="5"/>
    <s v="ANTIOQUIA"/>
    <m/>
    <n v="3006587600"/>
    <n v="0"/>
    <m/>
    <m/>
    <m/>
    <s v="27/09/2025"/>
    <x v="8"/>
    <n v="2025"/>
    <s v="2 [2] [FL] GRAND TOURING TP 1500CC 6AB T"/>
    <s v="P540667188"/>
    <s v="3MDDJ2HAASM453709"/>
    <s v="05601192"/>
    <s v="MAZDA"/>
    <s v="MAZDA 2 "/>
    <n v="2.5571419676214197E-2"/>
    <n v="80300000"/>
    <s v="SURAMERICANA"/>
    <s v="AUTOMOVIL"/>
    <s v="PARTICULAR"/>
    <s v="juanfernandorz@outlook.es"/>
    <n v="159795728"/>
    <n v="2053385"/>
    <n v="1705533.71"/>
    <s v=""/>
    <s v=""/>
    <s v=""/>
    <m/>
    <m/>
    <m/>
    <s v=""/>
    <s v=""/>
    <s v=""/>
    <m/>
    <m/>
    <m/>
    <m/>
    <m/>
    <m/>
    <m/>
    <m/>
    <m/>
    <n v="0.27284082231563256"/>
    <x v="1"/>
    <s v="COS"/>
  </r>
  <r>
    <s v="R1"/>
    <n v="12523885"/>
    <s v="M"/>
    <s v="JORGE"/>
    <s v="LUIS"/>
    <s v="RESTREPO"/>
    <s v="TAUSA"/>
    <d v="1980-01-12T00:00:00"/>
    <s v="JLN728"/>
    <n v="20400"/>
    <s v="LA JAGUA DE IBIRICO"/>
    <n v="20"/>
    <s v="CESAR"/>
    <m/>
    <n v="3147870973"/>
    <n v="3147301777"/>
    <m/>
    <m/>
    <m/>
    <s v="27/09/2025"/>
    <x v="8"/>
    <n v="2023"/>
    <s v="ONIX [2] LT TP 1000CC T 4P"/>
    <s v="L4F222064032"/>
    <s v="9BGEB69K0PG168709"/>
    <s v="01601342"/>
    <s v="CHEVROLET"/>
    <s v="CHEVROLET ONIX "/>
    <n v="4.0836316695059625E-2"/>
    <n v="58700000"/>
    <s v="BOLIVAR"/>
    <s v="AUTOMOVIL"/>
    <s v="PARTICULAR"/>
    <s v="jlrt3885@gmail.com"/>
    <n v="29187456"/>
    <n v="2397091.79"/>
    <n v="1994362.85"/>
    <s v=""/>
    <s v=""/>
    <s v=""/>
    <m/>
    <m/>
    <m/>
    <s v=""/>
    <s v=""/>
    <s v=""/>
    <m/>
    <m/>
    <m/>
    <m/>
    <m/>
    <m/>
    <m/>
    <m/>
    <m/>
    <n v="4.1835080562385718E-3"/>
    <x v="1"/>
    <s v="COS"/>
  </r>
  <r>
    <s v="R1"/>
    <n v="63312911"/>
    <s v="F"/>
    <s v="EDILMA"/>
    <n v="0"/>
    <s v="ROJAS"/>
    <s v="ARDILA"/>
    <d v="1963-09-17T00:00:00"/>
    <s v="LPO964"/>
    <n v="68001"/>
    <s v="BUCARAMANGA"/>
    <n v="68"/>
    <s v="SANTANDER"/>
    <m/>
    <n v="3134238527"/>
    <n v="0"/>
    <m/>
    <m/>
    <m/>
    <s v="30/09/2025"/>
    <x v="2"/>
    <n v="2023"/>
    <s v="RANGER [5] [FL] XL MT 3200CC TD 4X"/>
    <s v="SA2QPJ285673"/>
    <s v="8AFAR23L3PJ285673"/>
    <s v="03021086"/>
    <s v="FORD"/>
    <s v="FORD RANGER "/>
    <n v="2.5386300417246176E-2"/>
    <n v="143800000"/>
    <s v="BOLIVAR"/>
    <s v="PICKUPDOBLECAB"/>
    <s v="PARTICULAR"/>
    <s v="rojasardilaedilma@gmail.com"/>
    <n v="159856102"/>
    <n v="3650550"/>
    <n v="3047689.22"/>
    <s v=""/>
    <s v=""/>
    <s v=""/>
    <m/>
    <m/>
    <m/>
    <s v=""/>
    <s v=""/>
    <s v=""/>
    <m/>
    <m/>
    <m/>
    <m/>
    <m/>
    <m/>
    <m/>
    <m/>
    <m/>
    <n v="0.13146807043064956"/>
    <x v="1"/>
    <s v="COS"/>
  </r>
  <r>
    <s v="R1"/>
    <n v="19450264"/>
    <s v="M"/>
    <s v="CHRISTIAN"/>
    <s v="JOSE"/>
    <s v="ALARCON"/>
    <s v="DUARTE"/>
    <d v="1960-10-20T00:00:00"/>
    <s v="NCY544"/>
    <n v="0"/>
    <s v="BOGOTA"/>
    <n v="25"/>
    <s v="CUNDINAMARCA"/>
    <m/>
    <n v="3002184021"/>
    <n v="0"/>
    <m/>
    <m/>
    <m/>
    <s v="20/09/2025"/>
    <x v="7"/>
    <n v="2013"/>
    <s v="OPTRA ADVANCE MT 1600CC 4P"/>
    <s v="F16D32721702"/>
    <s v="9GAJJ5263DB040318"/>
    <s v="01601214"/>
    <s v="CHEVROLET"/>
    <s v="CHEVROLET OPTRA "/>
    <n v="4.544827838827839E-2"/>
    <n v="27300000"/>
    <s v="SURAMERICANA"/>
    <s v="AUTOMOVIL"/>
    <s v="PARTICULAR"/>
    <s v="christianjad@hotmail.com"/>
    <n v="159750103"/>
    <n v="1240738"/>
    <n v="1022636.72"/>
    <s v=""/>
    <s v=""/>
    <s v=""/>
    <m/>
    <m/>
    <m/>
    <s v=""/>
    <s v=""/>
    <s v=""/>
    <m/>
    <m/>
    <m/>
    <m/>
    <m/>
    <m/>
    <m/>
    <m/>
    <m/>
    <n v="0.38953951352239735"/>
    <x v="1"/>
    <s v="COS"/>
  </r>
  <r>
    <s v="R1"/>
    <n v="1128269921"/>
    <s v="M"/>
    <s v="SEBASTIAN"/>
    <n v="0"/>
    <s v="SALDARRIAGA"/>
    <s v="OSSA"/>
    <d v="1987-07-06T00:00:00"/>
    <s v="DSZ401"/>
    <n v="5001"/>
    <s v="MEDELLIN"/>
    <n v="5"/>
    <s v="ANTIOQUIA"/>
    <m/>
    <n v="3104085717"/>
    <n v="0"/>
    <m/>
    <m/>
    <m/>
    <s v="13/09/2025"/>
    <x v="9"/>
    <n v="2018"/>
    <s v="VITARA GL AT 1600CC 2AB A"/>
    <s v="M16A2129285"/>
    <s v="TSMYD21S8JM333478"/>
    <s v="08806018"/>
    <s v="SUZUKI"/>
    <s v="SUZUKI VITARA "/>
    <n v="4.8253431372549019E-2"/>
    <n v="61200000"/>
    <s v="ALLIANZ"/>
    <s v="CAMIONETAPASAJ"/>
    <s v="PARTICULAR"/>
    <s v="djsheby@gmail.com"/>
    <n v="159833998"/>
    <n v="2953110"/>
    <n v="2461604.7599999998"/>
    <s v=""/>
    <s v=""/>
    <s v=""/>
    <m/>
    <m/>
    <m/>
    <s v=""/>
    <s v=""/>
    <s v=""/>
    <m/>
    <m/>
    <m/>
    <m/>
    <m/>
    <m/>
    <m/>
    <m/>
    <m/>
    <n v="0.56901738091790954"/>
    <x v="1"/>
    <s v="COS"/>
  </r>
  <r>
    <s v="R1"/>
    <n v="79976473"/>
    <s v="M"/>
    <s v="JOAN"/>
    <s v="MANUEL"/>
    <s v="ANGULO"/>
    <s v="OLIVEROS"/>
    <d v="1979-11-25T00:00:00"/>
    <s v="NKZ467"/>
    <n v="0"/>
    <s v="BOGOTA"/>
    <n v="25"/>
    <s v="CUNDINAMARCA"/>
    <m/>
    <n v="3144441807"/>
    <n v="0"/>
    <m/>
    <m/>
    <m/>
    <s v="25/09/2025"/>
    <x v="10"/>
    <n v="2025"/>
    <s v="STONIC DESIRE/SPORT MT 1000CC T 6AB"/>
    <s v="G3LFRP149079"/>
    <s v="KNADA817AST993202"/>
    <s v="04606179"/>
    <s v="KIA"/>
    <s v="KIA STONIC "/>
    <n v="3.4719295426452412E-2"/>
    <n v="80900000"/>
    <s v="BOLIVAR"/>
    <s v="CAMIONETAPASAJ"/>
    <s v="PARTICULAR"/>
    <s v="jangulooliveros@gmail.com"/>
    <n v="159715256"/>
    <n v="2808791"/>
    <n v="2340328.86"/>
    <s v=""/>
    <s v=""/>
    <s v=""/>
    <m/>
    <m/>
    <m/>
    <s v=""/>
    <s v=""/>
    <s v=""/>
    <m/>
    <m/>
    <m/>
    <m/>
    <m/>
    <m/>
    <m/>
    <m/>
    <m/>
    <n v="7.0330556871081584E-2"/>
    <x v="1"/>
    <s v="COS"/>
  </r>
  <r>
    <s v="R1"/>
    <n v="67004161"/>
    <s v="F"/>
    <s v="ANDREA"/>
    <s v="LORENA"/>
    <s v="LONDOÃ‘O"/>
    <s v="GUZMAN"/>
    <d v="1977-09-07T00:00:00"/>
    <s v="JFW707"/>
    <n v="0"/>
    <s v="JAMUNDI"/>
    <n v="76"/>
    <s v="VALLE DEL CAUCA"/>
    <m/>
    <n v="3187172667"/>
    <n v="0"/>
    <m/>
    <m/>
    <m/>
    <s v="16/09/2026"/>
    <x v="24"/>
    <n v="2017"/>
    <s v="3 [3] GRAND TOURING TP 2000CC CT TC"/>
    <s v="PE40471052"/>
    <s v="3MZBM4278HM123146"/>
    <s v="05601143"/>
    <s v="MAZDA"/>
    <s v="MAZDA 3 "/>
    <n v="4.1869225037257825E-2"/>
    <n v="67100000"/>
    <s v="ALLIANZ"/>
    <s v="AUTOMOVIL"/>
    <s v="PARTICULAR"/>
    <s v="andrealondonog@gmail.com"/>
    <n v="159768315"/>
    <n v="2809425"/>
    <n v="2340860.9700000002"/>
    <s v=""/>
    <s v=""/>
    <s v=""/>
    <m/>
    <m/>
    <m/>
    <s v=""/>
    <s v=""/>
    <s v=""/>
    <m/>
    <m/>
    <m/>
    <m/>
    <m/>
    <m/>
    <m/>
    <m/>
    <m/>
    <n v="9.9110071034373415E-2"/>
    <x v="1"/>
    <s v="COS"/>
  </r>
  <r>
    <s v="R1"/>
    <n v="29533030"/>
    <s v="F"/>
    <s v="MARTA"/>
    <s v="CECILIA"/>
    <s v="SERRANO"/>
    <s v="TASCON"/>
    <d v="1965-06-20T00:00:00"/>
    <s v="JSZ723"/>
    <n v="76001"/>
    <s v="CALI"/>
    <n v="76"/>
    <s v="VALLE DEL CAUCA"/>
    <m/>
    <n v="3113531427"/>
    <n v="3183762348"/>
    <m/>
    <m/>
    <m/>
    <s v="08/09/2025"/>
    <x v="27"/>
    <n v="2021"/>
    <s v="PICANTO [3] VIBRANT MT 1250CC 2AB A"/>
    <s v="G4LAKP119362"/>
    <s v="KNAB2512AMT701135"/>
    <s v="04601251"/>
    <s v="KIA"/>
    <s v="KIA PICANTO "/>
    <n v="6.333088172043011E-2"/>
    <n v="46500000"/>
    <s v="ALLIANZ"/>
    <s v="AUTOMOVIL"/>
    <s v="PARTICULAR"/>
    <s v="mserran1@hotmail.com"/>
    <n v="159837343"/>
    <n v="2944886"/>
    <n v="2454694.4500000002"/>
    <s v=""/>
    <s v=""/>
    <s v=""/>
    <m/>
    <m/>
    <m/>
    <s v=""/>
    <s v=""/>
    <s v=""/>
    <m/>
    <m/>
    <m/>
    <m/>
    <m/>
    <m/>
    <m/>
    <m/>
    <m/>
    <n v="0.42919331664987503"/>
    <x v="1"/>
    <s v="COS"/>
  </r>
  <r>
    <s v="R1"/>
    <n v="19349831"/>
    <s v="M"/>
    <s v="MARCO"/>
    <s v="FIDEL"/>
    <s v="MUNAR"/>
    <s v="AREVALO"/>
    <d v="1955-10-19T00:00:00"/>
    <s v="KXZ110"/>
    <n v="25785"/>
    <s v="TABIO"/>
    <n v="25"/>
    <s v="CUNDINAMARCA"/>
    <m/>
    <n v="3204746101"/>
    <n v="3143589696"/>
    <m/>
    <m/>
    <m/>
    <s v="03/09/2025"/>
    <x v="4"/>
    <n v="2022"/>
    <s v="YARIS CROSS XLS HYBRID TP 1500CC 8AB 4"/>
    <s v="M15ABG23375"/>
    <s v="JTDKBABB0NA085317"/>
    <s v="09006182"/>
    <s v="TOYOTA"/>
    <s v="TOYOTA YARIS "/>
    <n v="1.9184284176533908E-2"/>
    <n v="92900000"/>
    <s v="ALLIANZ"/>
    <s v="CAMIONETAPASAJ"/>
    <s v="PARTICULAR"/>
    <s v="jecamunar@me.com"/>
    <n v="159836799"/>
    <n v="1782220"/>
    <n v="1477664.16"/>
    <s v=""/>
    <s v=""/>
    <s v=""/>
    <m/>
    <m/>
    <m/>
    <s v=""/>
    <s v=""/>
    <s v=""/>
    <m/>
    <m/>
    <m/>
    <m/>
    <m/>
    <m/>
    <m/>
    <m/>
    <m/>
    <n v="0.44905139081969236"/>
    <x v="0"/>
    <s v="COS"/>
  </r>
  <r>
    <s v="R1"/>
    <n v="1032385800"/>
    <s v="F"/>
    <s v="GINA"/>
    <s v="ODETTE"/>
    <s v="GARCIA"/>
    <s v="MORENO"/>
    <d v="1987-03-04T00:00:00"/>
    <s v="LMT277"/>
    <n v="0"/>
    <s v="BOGOTA"/>
    <n v="25"/>
    <s v="CUNDINAMARCA"/>
    <m/>
    <n v="3043260315"/>
    <n v="0"/>
    <m/>
    <m/>
    <m/>
    <s v="30/09/2025"/>
    <x v="2"/>
    <n v="2023"/>
    <s v="JOY SEDAN MT 1400CC 4P 2A"/>
    <s v="MPA020322"/>
    <s v="9BGKH69T0PB150923"/>
    <s v="01601345"/>
    <s v="CHEVROLET"/>
    <s v="CHEVROLET JOY "/>
    <n v="3.1950025E-2"/>
    <n v="48800000"/>
    <s v="ALLIANZ"/>
    <s v="AUTOMOVIL"/>
    <s v="PARTICULAR"/>
    <s v="GINAODETTE20@HOTMAIL.COM"/>
    <n v="29207554"/>
    <n v="1559161.22"/>
    <n v="1290219.51"/>
    <s v=""/>
    <s v=""/>
    <s v=""/>
    <m/>
    <m/>
    <m/>
    <s v=""/>
    <s v=""/>
    <s v=""/>
    <m/>
    <m/>
    <m/>
    <m/>
    <m/>
    <m/>
    <m/>
    <m/>
    <m/>
    <n v="0.47250091886602597"/>
    <x v="0"/>
    <s v="COS"/>
  </r>
  <r>
    <s v="R1"/>
    <n v="67013775"/>
    <s v="F"/>
    <s v="LOURDES"/>
    <s v="CAROLINA"/>
    <s v="QUINTERO"/>
    <s v="HERNANDEZ"/>
    <d v="1978-04-15T00:00:00"/>
    <s v="DMU075"/>
    <n v="76001"/>
    <s v="CALI"/>
    <n v="76"/>
    <s v="VALLE DEL CAUCA"/>
    <m/>
    <n v="3152868533"/>
    <n v="0"/>
    <m/>
    <m/>
    <m/>
    <s v="09/09/2025"/>
    <x v="28"/>
    <n v="2017"/>
    <s v="ESCAPE [3] [FL] SE TP 2000CC 4X2"/>
    <s v="H1C07241"/>
    <s v="WF0CP6A95H1C07241"/>
    <s v="03006137"/>
    <s v="FORD"/>
    <s v="FORD ESCAPE "/>
    <n v="3.9233159379407613E-2"/>
    <n v="70900000"/>
    <s v="HDI-LIBERTY"/>
    <s v="CAMIONETAPASAJ"/>
    <s v="PARTICULAR"/>
    <s v="caroquinteroh@gmail.com"/>
    <n v="159836646"/>
    <n v="2781631"/>
    <n v="2317504.91"/>
    <s v=""/>
    <s v=""/>
    <s v=""/>
    <m/>
    <m/>
    <m/>
    <s v=""/>
    <s v=""/>
    <s v=""/>
    <m/>
    <m/>
    <m/>
    <m/>
    <m/>
    <m/>
    <m/>
    <m/>
    <m/>
    <n v="0.48456939789619213"/>
    <x v="1"/>
    <s v="COS"/>
  </r>
  <r>
    <s v="R1"/>
    <n v="8634310"/>
    <s v="M"/>
    <s v="MARIO"/>
    <s v="DE JESUS"/>
    <s v="MEJIA"/>
    <s v="CAPDEVILLA"/>
    <d v="1963-08-26T00:00:00"/>
    <s v="FZT845"/>
    <n v="0"/>
    <s v="BARRANQUILLA"/>
    <n v="8"/>
    <s v="ATLANTICO"/>
    <m/>
    <n v="3157244087"/>
    <n v="0"/>
    <m/>
    <m/>
    <m/>
    <s v="22/09/2025"/>
    <x v="25"/>
    <n v="2019"/>
    <s v="ESCAPE [3] [FL] TITANIUM TP 2000CC 4X2"/>
    <s v="WF0CP6B99K1D08014"/>
    <s v="WF0CP6B99K1D08014"/>
    <s v="03006140"/>
    <s v="FORD"/>
    <s v="FORD ESCAPE "/>
    <n v="3.9907192784667415E-2"/>
    <n v="88700000"/>
    <s v="EQUIDAD"/>
    <s v="CAMIONETAPASAJ"/>
    <s v="PARTICULAR"/>
    <s v="mariomejiagsi@hotmail.com"/>
    <n v="159716988"/>
    <n v="3539768"/>
    <n v="2954595.18"/>
    <s v=""/>
    <s v=""/>
    <s v=""/>
    <m/>
    <m/>
    <m/>
    <s v=""/>
    <s v=""/>
    <s v=""/>
    <m/>
    <m/>
    <m/>
    <m/>
    <m/>
    <m/>
    <m/>
    <m/>
    <m/>
    <n v="0.8392911267111276"/>
    <x v="1"/>
    <s v="COS"/>
  </r>
  <r>
    <s v="R1"/>
    <n v="51761486"/>
    <s v="F"/>
    <s v="SORAYA"/>
    <n v="0"/>
    <s v="SOTO"/>
    <s v="RIVERA"/>
    <d v="1965-01-29T00:00:00"/>
    <s v="JMR118"/>
    <n v="0"/>
    <s v="BOGOTA"/>
    <n v="25"/>
    <s v="CUNDINAMARCA"/>
    <m/>
    <n v="3118430592"/>
    <n v="0"/>
    <m/>
    <m/>
    <m/>
    <s v="24/09/2025"/>
    <x v="13"/>
    <n v="2021"/>
    <s v="CAPTUR ZEN MT 2000CC"/>
    <s v="F4RE412C192607"/>
    <s v="93YRHACA2MJ431890"/>
    <s v="08006055"/>
    <s v="RENAULT"/>
    <s v="RENAULT CAPTUR "/>
    <n v="1.7473096960926193E-2"/>
    <n v="69100000"/>
    <s v="HDI-LIBERTY"/>
    <s v="CAMIONETAPASAJ"/>
    <s v="PARTICULAR"/>
    <s v="ssot9015@gmail.com"/>
    <n v="159716178"/>
    <n v="1207391"/>
    <n v="994614.03"/>
    <s v=""/>
    <s v=""/>
    <s v=""/>
    <m/>
    <m/>
    <m/>
    <s v=""/>
    <s v=""/>
    <s v=""/>
    <m/>
    <m/>
    <m/>
    <m/>
    <m/>
    <m/>
    <m/>
    <m/>
    <m/>
    <n v="0.25082885364104412"/>
    <x v="0"/>
    <s v="COS"/>
  </r>
  <r>
    <s v="R1"/>
    <n v="1065608131"/>
    <s v="F"/>
    <s v="ELIECETH"/>
    <s v="PAOLA"/>
    <s v="ALFONSO"/>
    <s v="DURAN"/>
    <d v="1989-07-05T00:00:00"/>
    <s v="LMQ452"/>
    <n v="0"/>
    <s v="BOGOTA"/>
    <n v="25"/>
    <s v="CUNDINAMARCA"/>
    <m/>
    <n v="3212692957"/>
    <n v="0"/>
    <m/>
    <m/>
    <m/>
    <s v="08/09/2026"/>
    <x v="27"/>
    <n v="2023"/>
    <s v="SANDERO [2] [FL LIFE MT 1600CC 8V AA"/>
    <s v="A812UH15895"/>
    <s v="9FB5SREB4PM344251"/>
    <s v="08001205"/>
    <s v="RENAULT"/>
    <s v="RENAULT SANDERO "/>
    <n v="2.5843048727272725E-2"/>
    <n v="55000000"/>
    <s v="MAPFRE"/>
    <s v="AUTOMOVIL"/>
    <s v="PARTICULAR"/>
    <s v="paolaalfonsoduran@gmail.com"/>
    <n v="29218928"/>
    <n v="1421367.68"/>
    <n v="1174426.6200000001"/>
    <s v=""/>
    <s v=""/>
    <s v=""/>
    <m/>
    <m/>
    <m/>
    <s v=""/>
    <s v=""/>
    <s v=""/>
    <m/>
    <m/>
    <m/>
    <m/>
    <m/>
    <m/>
    <m/>
    <m/>
    <m/>
    <n v="0.56163056054735339"/>
    <x v="0"/>
    <s v="COS"/>
  </r>
  <r>
    <s v="R1"/>
    <n v="53028350"/>
    <s v="F"/>
    <s v="DIANA"/>
    <s v="CAROLINA"/>
    <s v="UNIBIO"/>
    <s v="FRANCO"/>
    <d v="1984-09-08T00:00:00"/>
    <s v="GSQ496"/>
    <n v="0"/>
    <s v="BOGOTA"/>
    <n v="25"/>
    <s v="CUNDINAMARCA"/>
    <m/>
    <n v="3142379354"/>
    <n v="0"/>
    <m/>
    <m/>
    <m/>
    <s v="05/09/2025"/>
    <x v="1"/>
    <n v="2019"/>
    <s v="CRV [5] CITY PLUS AT 2400CC 4X2 6"/>
    <s v="K24W95021851"/>
    <s v="1HGRW5830KL502809"/>
    <s v="03406036"/>
    <s v="HONDA"/>
    <s v="HONDA CRV "/>
    <n v="1.8673046178343949E-2"/>
    <n v="94200000"/>
    <s v="BOLIVAR"/>
    <s v="CAMIONETAPASAJ"/>
    <s v="PARTICULAR"/>
    <s v="LILIANA_DURAN_11@HOTMAIL.COM"/>
    <n v="29190930"/>
    <n v="1759000.95"/>
    <n v="1458152.06"/>
    <s v=""/>
    <s v=""/>
    <s v=""/>
    <m/>
    <m/>
    <m/>
    <s v=""/>
    <s v=""/>
    <s v=""/>
    <m/>
    <m/>
    <m/>
    <m/>
    <m/>
    <m/>
    <m/>
    <m/>
    <m/>
    <n v="0.11075588026553329"/>
    <x v="0"/>
    <s v="COS"/>
  </r>
  <r>
    <s v="R1"/>
    <n v="1128281251"/>
    <s v="F"/>
    <s v="SARA"/>
    <s v="MELINA"/>
    <s v="FAJARDO"/>
    <s v="ARROYAVE"/>
    <d v="1989-11-02T00:00:00"/>
    <s v="DOK612"/>
    <n v="0"/>
    <s v="BOGOTA"/>
    <n v="25"/>
    <s v="CUNDINAMARCA"/>
    <m/>
    <n v="3202190204"/>
    <n v="3244586931"/>
    <m/>
    <m/>
    <m/>
    <s v="28/09/2025"/>
    <x v="14"/>
    <n v="2017"/>
    <s v="3 [3] TOURING MT 2000CC 6AB A"/>
    <s v="PE40529735"/>
    <s v="3MZBN4276HM202540"/>
    <s v="05601141"/>
    <s v="MAZDA"/>
    <s v="MAZDA 3 "/>
    <n v="6.2861040564373902E-2"/>
    <n v="56700000"/>
    <s v="SURAMERICANA"/>
    <s v="AUTOMOVIL"/>
    <s v="PARTICULAR"/>
    <n v="0"/>
    <n v="159706946"/>
    <n v="3564221"/>
    <n v="2975144.09"/>
    <s v=""/>
    <s v=""/>
    <s v=""/>
    <m/>
    <m/>
    <m/>
    <s v=""/>
    <s v=""/>
    <s v=""/>
    <m/>
    <m/>
    <m/>
    <m/>
    <m/>
    <m/>
    <m/>
    <m/>
    <m/>
    <n v="0.94612968930864794"/>
    <x v="1"/>
    <s v="COS"/>
  </r>
  <r>
    <s v="R1"/>
    <n v="93452342"/>
    <s v="M"/>
    <s v="CARLOS"/>
    <s v="FERNANDO"/>
    <s v="LOSADA"/>
    <s v="BARRERA"/>
    <d v="1977-12-17T00:00:00"/>
    <s v="KRS877"/>
    <n v="73168"/>
    <s v="CHAPARRAL"/>
    <n v="73"/>
    <s v="TOLIMA"/>
    <m/>
    <n v="3187273528"/>
    <n v="0"/>
    <m/>
    <m/>
    <m/>
    <s v="25/09/2025"/>
    <x v="10"/>
    <n v="2025"/>
    <s v="CX5 [2] GRAND TOURING C TP 2500CC 6AB R"/>
    <s v="PY22401154"/>
    <s v="JM7KF4WLAS0115900"/>
    <s v="05606108"/>
    <s v="MAZDA"/>
    <s v="MAZDA CX5 "/>
    <n v="3.1375161917098444E-2"/>
    <n v="154400000"/>
    <s v="HDI-LIBERTY"/>
    <s v="CAMIONETAPASAJ"/>
    <s v="PARTICULAR"/>
    <s v="losadabarreracf@gmail.com"/>
    <n v="159719647"/>
    <n v="4844325"/>
    <n v="4050861.44"/>
    <s v=""/>
    <s v=""/>
    <s v=""/>
    <m/>
    <m/>
    <m/>
    <s v=""/>
    <s v=""/>
    <s v=""/>
    <m/>
    <m/>
    <m/>
    <m/>
    <m/>
    <m/>
    <m/>
    <m/>
    <m/>
    <n v="0.19524681362764529"/>
    <x v="1"/>
    <s v="COS"/>
  </r>
  <r>
    <s v="R1"/>
    <n v="79826070"/>
    <s v="M"/>
    <s v="JHON"/>
    <s v="WILSOM"/>
    <s v="AMAYA"/>
    <s v="GUERRERO"/>
    <d v="1974-06-02T00:00:00"/>
    <s v="MQP522"/>
    <n v="25430"/>
    <s v="MADRID"/>
    <n v="25"/>
    <s v="CUNDINAMARCA"/>
    <m/>
    <n v="3014860179"/>
    <n v="3014960179"/>
    <m/>
    <m/>
    <m/>
    <s v="27/09/2025"/>
    <x v="8"/>
    <n v="2016"/>
    <s v="ERTIGA MPV AT 1400CC 5P 4X"/>
    <s v="K14BN4004541"/>
    <s v="MA3ZE81S8G0318446"/>
    <s v="08806013"/>
    <s v="SUZUKI"/>
    <s v="SUZUKI ERTIGA "/>
    <n v="2.7128866666666668E-2"/>
    <n v="48300000"/>
    <s v="SURAMERICANA"/>
    <s v="CAMIONETAPASAJ"/>
    <s v="PARTICULAR"/>
    <s v="WAMAYA@SOLUCIONESAMAYA.COM"/>
    <n v="29212730"/>
    <n v="1310324.26"/>
    <n v="1081112.82"/>
    <s v=""/>
    <s v=""/>
    <s v=""/>
    <m/>
    <m/>
    <m/>
    <s v=""/>
    <s v=""/>
    <s v=""/>
    <m/>
    <m/>
    <m/>
    <m/>
    <m/>
    <m/>
    <m/>
    <m/>
    <m/>
    <n v="0.82232844153079332"/>
    <x v="0"/>
    <s v="COS"/>
  </r>
  <r>
    <s v="R1"/>
    <n v="79746462"/>
    <s v="M"/>
    <s v="CAMILO"/>
    <s v="ALEXIS"/>
    <s v="ROMERO"/>
    <s v="PORRAS"/>
    <d v="1976-06-26T00:00:00"/>
    <s v="JMQ483"/>
    <n v="0"/>
    <s v="BOGOTA"/>
    <n v="25"/>
    <s v="CUNDINAMARCA"/>
    <m/>
    <n v="3103379149"/>
    <n v="0"/>
    <m/>
    <m/>
    <m/>
    <s v="18/09/2025"/>
    <x v="26"/>
    <n v="2021"/>
    <s v="DUSTER [FL] DYNAMIQUE/INTEN MT 2000CC 4X2"/>
    <s v="E412C191354"/>
    <s v="9FBHSR5B6MM489473"/>
    <s v="08006052"/>
    <s v="RENAULT"/>
    <s v="RENAULT DUSTER "/>
    <n v="1.9681935483870969E-2"/>
    <n v="68200000"/>
    <s v="BOLIVAR"/>
    <s v="CAMIONETAPASAJ"/>
    <s v="PARTICULAR"/>
    <s v="camilo.romerop@hotmail.com"/>
    <n v="159839456"/>
    <n v="1342308"/>
    <n v="1107989.97"/>
    <s v=""/>
    <s v=""/>
    <s v=""/>
    <m/>
    <m/>
    <m/>
    <s v=""/>
    <s v=""/>
    <s v=""/>
    <m/>
    <m/>
    <m/>
    <m/>
    <m/>
    <m/>
    <m/>
    <m/>
    <m/>
    <n v="9.3723282341933389E-2"/>
    <x v="0"/>
    <s v="COS"/>
  </r>
  <r>
    <s v="R1"/>
    <n v="71371861"/>
    <s v="M"/>
    <s v="HERNAN"/>
    <s v="DARIO"/>
    <s v="VILLADA"/>
    <s v="MEDINA"/>
    <d v="1981-03-25T00:00:00"/>
    <s v="JPW230"/>
    <n v="5001"/>
    <s v="MEDELLIN"/>
    <n v="5"/>
    <s v="ANTIOQUIA"/>
    <m/>
    <n v="3006567940"/>
    <n v="0"/>
    <m/>
    <m/>
    <m/>
    <s v="30/09/2025"/>
    <x v="2"/>
    <n v="2021"/>
    <s v="COROLLA [12] [F XE-I HYBRID TP 1800CC 7AB A"/>
    <s v="2ZR2H85273"/>
    <s v="9BRBZ3BE0M4014853"/>
    <s v="09001145"/>
    <s v="TOYOTA"/>
    <s v="TOYOTA COROLLA "/>
    <n v="2.0477225186766274E-2"/>
    <n v="93700000"/>
    <s v="SURAMERICANA"/>
    <s v="AUTOMOVIL"/>
    <s v="PARTICULAR"/>
    <s v="hdvillada@gmail.com"/>
    <n v="159715072"/>
    <n v="1918716"/>
    <n v="1592366.58"/>
    <s v=""/>
    <s v=""/>
    <s v=""/>
    <m/>
    <m/>
    <m/>
    <s v=""/>
    <s v=""/>
    <s v=""/>
    <m/>
    <m/>
    <m/>
    <m/>
    <m/>
    <m/>
    <m/>
    <m/>
    <m/>
    <n v="0.43302184445688452"/>
    <x v="0"/>
    <s v="COS"/>
  </r>
  <r>
    <s v="R1"/>
    <n v="31920071"/>
    <s v="F"/>
    <s v="LILIANA"/>
    <s v="PATRICIA"/>
    <s v="MARIN"/>
    <s v="SANCHEZ"/>
    <d v="1964-10-21T00:00:00"/>
    <s v="LHX127"/>
    <n v="0"/>
    <s v="JAMUNDI"/>
    <n v="76"/>
    <s v="VALLE DEL CAUCA"/>
    <m/>
    <n v="3163316083"/>
    <n v="3163376083"/>
    <m/>
    <m/>
    <m/>
    <s v="17/09/2026"/>
    <x v="5"/>
    <n v="2023"/>
    <s v="SWIFT [4] DZIRE MT 1200CC 4P 2A"/>
    <s v="K12MP4332299"/>
    <s v="MBHZF63S2PG282384"/>
    <s v="08801052"/>
    <s v="SUZUKI"/>
    <s v="SUZUKI SWIFT "/>
    <n v="4.9621139341085273E-2"/>
    <n v="51600000"/>
    <s v="SBS"/>
    <s v="AUTOMOVIL"/>
    <s v="PARTICULAR"/>
    <n v="0"/>
    <n v="29204937"/>
    <n v="2560450.79"/>
    <n v="2131639.3199999998"/>
    <s v=""/>
    <s v=""/>
    <s v=""/>
    <m/>
    <m/>
    <m/>
    <s v=""/>
    <s v=""/>
    <s v=""/>
    <m/>
    <m/>
    <m/>
    <m/>
    <m/>
    <m/>
    <m/>
    <m/>
    <m/>
    <n v="0.23694827350477232"/>
    <x v="1"/>
    <s v="COS"/>
  </r>
  <r>
    <s v="R1"/>
    <n v="71264247"/>
    <s v="M"/>
    <s v="YON"/>
    <s v="FREDY"/>
    <s v="RAMIREZ"/>
    <s v="GOMEZ"/>
    <d v="1981-02-09T00:00:00"/>
    <s v="GEP819"/>
    <n v="5001"/>
    <s v="MEDELLIN"/>
    <n v="5"/>
    <s v="ANTIOQUIA"/>
    <m/>
    <n v="3002675648"/>
    <n v="0"/>
    <m/>
    <m/>
    <m/>
    <s v="12/09/2025"/>
    <x v="3"/>
    <n v="2019"/>
    <s v="TUCSON [3] PREMIUM EUROPEA TP 2000CC 4X2 6"/>
    <s v="G4NAJW137757"/>
    <s v="TMAJ2813BKJ818972"/>
    <s v="03206102"/>
    <s v="HYUNDAI"/>
    <s v="HYUNDAI TUCSON "/>
    <n v="3.3166464864864867E-2"/>
    <n v="92500000"/>
    <s v="SURAMERICANA"/>
    <s v="CAMIONETAPASAJ"/>
    <s v="PARTICULAR"/>
    <s v="yonchucho@gmail.com"/>
    <n v="159810427"/>
    <n v="3067898"/>
    <n v="2558065.7000000002"/>
    <s v=""/>
    <s v=""/>
    <s v=""/>
    <m/>
    <m/>
    <m/>
    <s v=""/>
    <s v=""/>
    <s v=""/>
    <m/>
    <m/>
    <m/>
    <m/>
    <m/>
    <m/>
    <m/>
    <m/>
    <m/>
    <n v="0.95135788243334063"/>
    <x v="1"/>
    <s v="COS"/>
  </r>
  <r>
    <s v="R1"/>
    <n v="31976118"/>
    <s v="F"/>
    <s v="LUZ"/>
    <s v="STELLA"/>
    <s v="VASQUEZ"/>
    <s v="ARISMENDY"/>
    <d v="1967-09-07T00:00:00"/>
    <s v="LLX267"/>
    <n v="5001"/>
    <s v="MEDELLIN"/>
    <n v="5"/>
    <s v="ANTIOQUIA"/>
    <m/>
    <n v="3103897988"/>
    <n v="3218860359"/>
    <m/>
    <m/>
    <m/>
    <s v="29/09/2025"/>
    <x v="11"/>
    <n v="2023"/>
    <s v="ONIX [2] LT MT 1000CC T 4P"/>
    <s v="L4F221784171"/>
    <s v="9BGEB69K0PG155275"/>
    <s v="01601341"/>
    <s v="CHEVROLET"/>
    <s v="CHEVROLET ONIX "/>
    <n v="4.9979417815126048E-2"/>
    <n v="59500000"/>
    <s v="MAPFRE"/>
    <s v="AUTOMOVIL"/>
    <s v="PARTICULAR"/>
    <s v="leva319@hotmail.com"/>
    <n v="29191596"/>
    <n v="2973775.36"/>
    <n v="2478970.89"/>
    <s v=""/>
    <s v=""/>
    <s v=""/>
    <m/>
    <m/>
    <m/>
    <s v=""/>
    <s v=""/>
    <s v=""/>
    <m/>
    <m/>
    <m/>
    <m/>
    <m/>
    <m/>
    <m/>
    <m/>
    <m/>
    <n v="0.98815650652245735"/>
    <x v="1"/>
    <s v="COS"/>
  </r>
  <r>
    <s v="R1"/>
    <n v="79119201"/>
    <s v="M"/>
    <s v="CAMILO"/>
    <s v="ALBERTO"/>
    <s v="DIAZ"/>
    <s v="RUBIANO"/>
    <d v="1961-07-20T00:00:00"/>
    <s v="RNQ572"/>
    <n v="0"/>
    <s v="BOGOTA"/>
    <n v="25"/>
    <s v="CUNDINAMARCA"/>
    <m/>
    <n v="3106086752"/>
    <n v="3106086751"/>
    <m/>
    <m/>
    <m/>
    <s v="09/09/2025"/>
    <x v="28"/>
    <n v="2012"/>
    <s v="AVEO FAMILY MT 1500CC 4P AA"/>
    <s v="F15S33995561"/>
    <s v="9GATD51Y1CB019212"/>
    <s v="01601225"/>
    <s v="CHEVROLET"/>
    <s v="CHEVROLET AVEO "/>
    <n v="5.9988523577235768E-2"/>
    <n v="24600000"/>
    <s v="SURAMERICANA"/>
    <s v="AUTOMOVIL"/>
    <s v="PARTICULAR"/>
    <s v="cadiz.rubiano@gmail.com"/>
    <n v="29215098"/>
    <n v="1475717.68"/>
    <n v="1220098.8899999999"/>
    <s v=""/>
    <s v=""/>
    <s v=""/>
    <m/>
    <m/>
    <m/>
    <s v=""/>
    <s v=""/>
    <s v=""/>
    <m/>
    <m/>
    <m/>
    <m/>
    <m/>
    <m/>
    <m/>
    <m/>
    <m/>
    <n v="0.25858031269523296"/>
    <x v="1"/>
    <s v="COS"/>
  </r>
  <r>
    <s v="R1"/>
    <n v="41616796"/>
    <s v="F"/>
    <s v="NELLY"/>
    <s v="ELIZABETH"/>
    <s v="PINILLA"/>
    <s v="MOYA"/>
    <d v="1953-02-21T00:00:00"/>
    <s v="JMR338"/>
    <n v="0"/>
    <s v="BOGOTA"/>
    <n v="25"/>
    <s v="CUNDINAMARCA"/>
    <m/>
    <n v="3153516043"/>
    <n v="0"/>
    <m/>
    <m/>
    <m/>
    <s v="09/09/2025"/>
    <x v="28"/>
    <n v="2021"/>
    <s v="VERSA [2] EXCLUSIVE AT 1600CC TC RI"/>
    <s v="HR16979520T"/>
    <s v="3N1CN8AE4ZL102136"/>
    <s v="06401244"/>
    <s v="NISSAN"/>
    <s v="NISSAN VERSA "/>
    <n v="1.8398551829268292E-2"/>
    <n v="65600000"/>
    <s v="HDI-LIBERTY"/>
    <s v="AUTOMOVIL"/>
    <s v="PARTICULAR"/>
    <s v="nellyepini@gmail.com"/>
    <n v="159837670"/>
    <n v="1206945"/>
    <n v="994239.27"/>
    <s v=""/>
    <s v=""/>
    <s v=""/>
    <m/>
    <m/>
    <m/>
    <s v=""/>
    <s v=""/>
    <s v=""/>
    <m/>
    <m/>
    <m/>
    <m/>
    <m/>
    <m/>
    <m/>
    <m/>
    <m/>
    <n v="1.7848114234051748E-2"/>
    <x v="0"/>
    <s v="COS"/>
  </r>
  <r>
    <s v="R1"/>
    <n v="1022335591"/>
    <s v="M"/>
    <s v="DIEGO"/>
    <s v="ALEJANDRO"/>
    <s v="RODRIGUEZ"/>
    <s v="MESA"/>
    <d v="1987-08-07T00:00:00"/>
    <s v="LOX652"/>
    <n v="0"/>
    <s v="BOGOTA"/>
    <n v="25"/>
    <s v="CUNDINAMARCA"/>
    <m/>
    <n v="3204759747"/>
    <n v="0"/>
    <m/>
    <m/>
    <m/>
    <s v="17/09/2025"/>
    <x v="5"/>
    <n v="2024"/>
    <s v="CX5 [2] [FL] GRAND TOURING TP 2500CC 6AB R"/>
    <s v="PY22154759"/>
    <s v="JM7KF2WLAR0889082"/>
    <s v="05606107"/>
    <s v="MAZDA"/>
    <s v="MAZDA CX5 "/>
    <n v="2.9508508710801393E-2"/>
    <n v="143500000"/>
    <s v="BOLIVAR"/>
    <s v="CAMIONETAPASAJ"/>
    <s v="PARTICULAR"/>
    <s v="ipzbypassion@gmail.com"/>
    <n v="159803994"/>
    <n v="4234471"/>
    <n v="3538379.12"/>
    <s v=""/>
    <s v=""/>
    <s v=""/>
    <m/>
    <m/>
    <m/>
    <s v=""/>
    <s v=""/>
    <s v=""/>
    <m/>
    <m/>
    <m/>
    <m/>
    <m/>
    <m/>
    <m/>
    <m/>
    <m/>
    <n v="0.44839748403236801"/>
    <x v="1"/>
    <s v="COS"/>
  </r>
  <r>
    <s v="R1"/>
    <n v="15047442"/>
    <s v="M"/>
    <s v="ELIESER"/>
    <n v="0"/>
    <s v="BARRIOS"/>
    <s v="GOMEZ"/>
    <d v="1968-10-07T00:00:00"/>
    <s v="NHV826"/>
    <n v="0"/>
    <s v="BOGOTA"/>
    <n v="25"/>
    <s v="CUNDINAMARCA"/>
    <m/>
    <n v="3105742964"/>
    <n v="3102823059"/>
    <m/>
    <m/>
    <m/>
    <s v="18/09/2025"/>
    <x v="26"/>
    <n v="2025"/>
    <s v="PRADO [LC 250] TX-L TP 2800CC 5P TD"/>
    <s v="1GD9368400"/>
    <s v="JTEARCAJ4S5002841"/>
    <s v="09008259"/>
    <s v="TOYOTA"/>
    <s v="TOYOTA PRADO "/>
    <n v="1.5581666675719717E-2"/>
    <n v="368200000"/>
    <s v="MAPFRE"/>
    <s v="CAMPERO"/>
    <s v="PARTICULAR"/>
    <s v="cymaccesorios@hotmail.com"/>
    <n v="29219938"/>
    <n v="5737169.6699999999"/>
    <n v="4801150.9800000004"/>
    <s v=""/>
    <s v=""/>
    <s v=""/>
    <m/>
    <m/>
    <m/>
    <s v=""/>
    <s v=""/>
    <s v=""/>
    <m/>
    <m/>
    <m/>
    <m/>
    <m/>
    <m/>
    <m/>
    <m/>
    <m/>
    <n v="0.542708462201825"/>
    <x v="0"/>
    <s v="COS"/>
  </r>
  <r>
    <s v="R1"/>
    <n v="52882476"/>
    <s v="F"/>
    <s v="PAOLA"/>
    <n v="0"/>
    <s v="CASTAÃ‘EDA"/>
    <s v="ROMERO"/>
    <d v="1981-07-13T00:00:00"/>
    <s v="DWQ713"/>
    <n v="0"/>
    <s v="BOGOTA"/>
    <n v="25"/>
    <s v="CUNDINAMARCA"/>
    <m/>
    <n v="3174400367"/>
    <n v="3109914781"/>
    <m/>
    <m/>
    <m/>
    <s v="04/09/2025"/>
    <x v="18"/>
    <n v="2017"/>
    <s v="ERTIGA MPV AT 1400CC 5P 4X"/>
    <s v="K14BN4039937"/>
    <s v="MA3ZE81S2H0415904"/>
    <s v="08806013"/>
    <s v="SUZUKI"/>
    <s v="SUZUKI ERTIGA "/>
    <n v="3.29372694980695E-2"/>
    <n v="51800000"/>
    <s v="MAPFRE"/>
    <s v="CAMIONETAPASAJ"/>
    <s v="PARTICULAR"/>
    <s v="dardilaca@unal.edu.co"/>
    <n v="29202801"/>
    <n v="1706150.56"/>
    <n v="1413739.97"/>
    <s v=""/>
    <s v=""/>
    <s v=""/>
    <m/>
    <m/>
    <m/>
    <s v=""/>
    <s v=""/>
    <s v=""/>
    <m/>
    <m/>
    <m/>
    <m/>
    <m/>
    <m/>
    <m/>
    <m/>
    <m/>
    <n v="0.98893488606080315"/>
    <x v="0"/>
    <s v="COS"/>
  </r>
  <r>
    <s v="R1"/>
    <n v="19288197"/>
    <s v="M"/>
    <s v="GENTIL"/>
    <n v="0"/>
    <s v="BARRETO"/>
    <s v="LOAIZA"/>
    <d v="1955-12-05T00:00:00"/>
    <s v="IJO024"/>
    <n v="0"/>
    <s v="BOGOTA"/>
    <n v="25"/>
    <s v="CUNDINAMARCA"/>
    <m/>
    <n v="3134529012"/>
    <n v="0"/>
    <m/>
    <m/>
    <m/>
    <s v="20/09/2025"/>
    <x v="7"/>
    <n v="2016"/>
    <s v="TRACKER LS MT 1800CC"/>
    <s v="CGL900105"/>
    <s v="3GNCJ8EE7GL900105"/>
    <s v="01606222"/>
    <s v="CHEVROLET"/>
    <s v="CHEVROLET TRACKER "/>
    <n v="2.9312000000000001E-2"/>
    <n v="41500000"/>
    <s v="ALLIANZ"/>
    <s v="CAMIONETAPASAJ"/>
    <s v="PARTICULAR"/>
    <s v="gentil@gmail.com"/>
    <n v="159716140"/>
    <n v="1216448"/>
    <n v="1002224.92"/>
    <s v=""/>
    <s v=""/>
    <s v=""/>
    <m/>
    <m/>
    <m/>
    <s v=""/>
    <s v=""/>
    <s v=""/>
    <m/>
    <m/>
    <m/>
    <m/>
    <m/>
    <m/>
    <m/>
    <m/>
    <m/>
    <n v="0.78726907223849418"/>
    <x v="0"/>
    <s v="COS"/>
  </r>
  <r>
    <s v="R1"/>
    <n v="11385653"/>
    <s v="M"/>
    <s v="FABIO"/>
    <s v="EDGAR"/>
    <s v="ARDILA"/>
    <s v="PARDO"/>
    <d v="1968-03-29T00:00:00"/>
    <s v="MHT719"/>
    <n v="0"/>
    <s v="FUSAGASUGA"/>
    <n v="25"/>
    <s v="CUNDINAMARCA"/>
    <m/>
    <n v="3153123752"/>
    <n v="0"/>
    <m/>
    <m/>
    <m/>
    <s v="06/09/2025"/>
    <x v="16"/>
    <n v="2018"/>
    <s v="CARENS [3] SUV EX MT 2000CC 2AB A"/>
    <s v="G4NAHH300355"/>
    <s v="KNAHU812AJ7180617"/>
    <s v="04606089"/>
    <s v="KIA"/>
    <s v="KIA CARENS "/>
    <n v="1.9633149253731344E-2"/>
    <n v="67000000"/>
    <s v="MAPFRE"/>
    <s v="CAMIONETAPASAJ"/>
    <s v="PARTICULAR"/>
    <s v="arpad2930@hotmail.com"/>
    <n v="159745721"/>
    <n v="1315421"/>
    <n v="1085396"/>
    <s v=""/>
    <s v=""/>
    <s v=""/>
    <m/>
    <m/>
    <m/>
    <s v=""/>
    <s v=""/>
    <s v=""/>
    <m/>
    <m/>
    <m/>
    <m/>
    <m/>
    <m/>
    <m/>
    <m/>
    <m/>
    <n v="0.35097824147770107"/>
    <x v="0"/>
    <s v="COS"/>
  </r>
  <r>
    <s v="R1"/>
    <n v="79240622"/>
    <s v="M"/>
    <s v="RICHARD"/>
    <n v="0"/>
    <s v="VIATELA"/>
    <s v="DEVIA"/>
    <d v="1966-08-22T00:00:00"/>
    <s v="EFO249"/>
    <n v="0"/>
    <s v="BOGOTA"/>
    <n v="25"/>
    <s v="CUNDINAMARCA"/>
    <m/>
    <n v="3108602634"/>
    <n v="3105602634"/>
    <m/>
    <m/>
    <m/>
    <s v="11/09/2025"/>
    <x v="23"/>
    <n v="2018"/>
    <s v="C 180 [W205] AVANTGAR TP 1600CC T CT"/>
    <s v="27491031416088"/>
    <s v="WDD2050401F712734"/>
    <s v="05801298"/>
    <s v="MERCEDES BENZ"/>
    <s v="MERCEDES BENZ C "/>
    <n v="3.1936900212314226E-2"/>
    <n v="94200000"/>
    <s v="HDI-LIBERTY"/>
    <s v="AUTOMOVIL"/>
    <s v="PARTICULAR"/>
    <s v="richardviatela@gmail.com"/>
    <n v="159834719"/>
    <n v="3008456"/>
    <n v="2508114.62"/>
    <s v=""/>
    <s v=""/>
    <s v=""/>
    <m/>
    <m/>
    <m/>
    <s v=""/>
    <s v=""/>
    <s v=""/>
    <m/>
    <m/>
    <m/>
    <m/>
    <m/>
    <m/>
    <m/>
    <m/>
    <m/>
    <n v="0.66022459115224486"/>
    <x v="1"/>
    <s v="COS"/>
  </r>
  <r>
    <s v="R1"/>
    <n v="1152436354"/>
    <s v="F"/>
    <s v="NATALIA"/>
    <n v="0"/>
    <s v="CANO"/>
    <s v="ESCOBAR"/>
    <d v="1990-11-17T00:00:00"/>
    <s v="EPQ159"/>
    <n v="5001"/>
    <s v="MEDELLIN"/>
    <n v="5"/>
    <s v="ANTIOQUIA"/>
    <m/>
    <n v="3014065069"/>
    <n v="0"/>
    <m/>
    <m/>
    <m/>
    <s v="02/09/2026"/>
    <x v="22"/>
    <n v="2019"/>
    <s v="2 [2] Grand Touring L TP 1500CC 6AB T"/>
    <s v="P540447772"/>
    <s v="3MDDJ2HAAKM206267"/>
    <s v="05601162"/>
    <s v="MAZDA"/>
    <s v="MAZDA 2 "/>
    <n v="6.4350393343419063E-2"/>
    <n v="66100000"/>
    <s v="BOLIVAR"/>
    <s v="AUTOMOVIL"/>
    <s v="PARTICULAR"/>
    <s v="ncanoes@gmail.com"/>
    <n v="159791492"/>
    <n v="4253561"/>
    <n v="3554421.06"/>
    <s v=""/>
    <s v=""/>
    <s v=""/>
    <m/>
    <m/>
    <m/>
    <s v=""/>
    <s v=""/>
    <s v=""/>
    <m/>
    <m/>
    <m/>
    <m/>
    <m/>
    <m/>
    <m/>
    <m/>
    <m/>
    <n v="0.74402650024354033"/>
    <x v="1"/>
    <s v="COS"/>
  </r>
  <r>
    <s v="R1"/>
    <n v="15388296"/>
    <s v="M"/>
    <s v="FERNEY"/>
    <s v="ALEXANDER"/>
    <s v="RODRIGUEZ"/>
    <s v="TOBON"/>
    <d v="1983-10-18T00:00:00"/>
    <s v="FJR801"/>
    <n v="5376"/>
    <s v="LA CEJA"/>
    <n v="5"/>
    <s v="ANTIOQUIA"/>
    <m/>
    <n v="3128924835"/>
    <n v="0"/>
    <m/>
    <m/>
    <m/>
    <s v="18/09/2025"/>
    <x v="26"/>
    <n v="2019"/>
    <s v="LOGAN [2] EXPRESSION / LI MT 1600CC AA 8V"/>
    <s v="A812UF16507"/>
    <s v="9FB4SREB4KM812902"/>
    <s v="08001189"/>
    <s v="RENAULT"/>
    <s v="RENAULT LOGAN "/>
    <n v="5.5183350923482852E-2"/>
    <n v="37900000"/>
    <s v="SBS"/>
    <s v="AUTOMOVIL"/>
    <s v="PARTICULAR"/>
    <s v="ferneyalexrodriguez@yahoo.com"/>
    <n v="159714192"/>
    <n v="2091449"/>
    <n v="1737520.21"/>
    <s v=""/>
    <s v=""/>
    <s v=""/>
    <m/>
    <m/>
    <m/>
    <s v=""/>
    <s v=""/>
    <s v=""/>
    <m/>
    <m/>
    <m/>
    <m/>
    <m/>
    <m/>
    <m/>
    <m/>
    <m/>
    <n v="0.21426197586526696"/>
    <x v="1"/>
    <s v="COS"/>
  </r>
  <r>
    <s v="R1"/>
    <n v="28682602"/>
    <s v="F"/>
    <s v="MARLENY"/>
    <n v="0"/>
    <s v="TAFUR"/>
    <s v="ESCOBAR"/>
    <d v="1961-04-15T00:00:00"/>
    <s v="KPM180"/>
    <n v="0"/>
    <s v="BOGOTA"/>
    <n v="25"/>
    <s v="CUNDINAMARCA"/>
    <m/>
    <n v="3153268042"/>
    <n v="3153068042"/>
    <m/>
    <m/>
    <m/>
    <s v="03/09/2025"/>
    <x v="4"/>
    <n v="2022"/>
    <s v="SANDERO [2] [FL LIFE MT 1600CC 8V AA"/>
    <s v="A812UG74244"/>
    <s v="9FB5SREB4NM963908"/>
    <s v="08001205"/>
    <s v="RENAULT"/>
    <s v="RENAULT SANDERO "/>
    <n v="2.5011820539419086E-2"/>
    <n v="48200000"/>
    <s v="MAPFRE"/>
    <s v="AUTOMOVIL"/>
    <s v="PARTICULAR"/>
    <s v="marleny_tafur@yahoo.com"/>
    <n v="29208802"/>
    <n v="1205569.75"/>
    <n v="993083.82"/>
    <s v=""/>
    <s v=""/>
    <s v=""/>
    <m/>
    <m/>
    <m/>
    <s v=""/>
    <s v=""/>
    <s v=""/>
    <m/>
    <m/>
    <m/>
    <m/>
    <m/>
    <m/>
    <m/>
    <m/>
    <m/>
    <n v="0.33618861338042094"/>
    <x v="0"/>
    <s v="COS"/>
  </r>
  <r>
    <s v="R1"/>
    <n v="1090432475"/>
    <s v="F"/>
    <s v="PAULITH"/>
    <s v="GABRIELA"/>
    <s v="TORRADO"/>
    <s v="PEREZ"/>
    <d v="1991-03-28T00:00:00"/>
    <s v="LVZ915"/>
    <n v="0"/>
    <s v="CUCUTA"/>
    <n v="54"/>
    <s v="NORTE DE SANTANDER"/>
    <m/>
    <n v="3102962156"/>
    <n v="0"/>
    <m/>
    <m/>
    <m/>
    <s v="25/09/2025"/>
    <x v="10"/>
    <n v="2024"/>
    <s v="PICANTO [3] VIBRANT AT 1250CC 2AB A"/>
    <s v="G4LAPP175396"/>
    <s v="KNAB2512BRT165544"/>
    <s v="04601252"/>
    <s v="KIA"/>
    <s v="KIA PICANTO "/>
    <n v="4.4550240666666664E-2"/>
    <n v="60000000"/>
    <s v="MAPFRE"/>
    <s v="AUTOMOVIL"/>
    <s v="PARTICULAR"/>
    <s v="paugabi28@gmail.com"/>
    <n v="29220072"/>
    <n v="2673014.44"/>
    <n v="2226230.62"/>
    <s v=""/>
    <s v=""/>
    <s v=""/>
    <m/>
    <m/>
    <m/>
    <s v=""/>
    <s v=""/>
    <s v=""/>
    <m/>
    <m/>
    <m/>
    <m/>
    <m/>
    <m/>
    <m/>
    <m/>
    <m/>
    <n v="0.80395784657938607"/>
    <x v="1"/>
    <s v="COS"/>
  </r>
  <r>
    <s v="R1"/>
    <n v="22462821"/>
    <s v="F"/>
    <s v="ALEIDA"/>
    <s v="LILIBETH"/>
    <s v="OCHOA"/>
    <s v="CASTELLANOS"/>
    <d v="1977-10-09T00:00:00"/>
    <s v="NFV700"/>
    <n v="0"/>
    <s v="BOGOTA"/>
    <n v="25"/>
    <s v="CUNDINAMARCA"/>
    <m/>
    <n v="3156809530"/>
    <n v="0"/>
    <m/>
    <m/>
    <m/>
    <s v="27/09/2025"/>
    <x v="8"/>
    <n v="2023"/>
    <s v="SWIFT [4] HYBRID MT 1200CC 5P 6A"/>
    <s v="K12C5793789"/>
    <s v="JS2ZC53S5P6405650"/>
    <s v="08801057"/>
    <s v="SUZUKI"/>
    <s v="SUZUKI SWIFT "/>
    <n v="2.7480340566037733E-2"/>
    <n v="63600000"/>
    <s v="ZURICH-QBE"/>
    <s v="AUTOMOVIL"/>
    <s v="PARTICULAR"/>
    <s v="aleida.ochoa@gmail.com"/>
    <n v="29217948"/>
    <n v="1747749.66"/>
    <n v="1448697.19"/>
    <s v=""/>
    <s v=""/>
    <s v=""/>
    <m/>
    <m/>
    <m/>
    <s v=""/>
    <s v=""/>
    <s v=""/>
    <m/>
    <m/>
    <m/>
    <m/>
    <m/>
    <m/>
    <m/>
    <m/>
    <m/>
    <n v="0.79897518870740813"/>
    <x v="0"/>
    <s v="COS"/>
  </r>
  <r>
    <s v="R1"/>
    <n v="1098658670"/>
    <s v="M"/>
    <s v="AUDRY"/>
    <s v="JAHIR"/>
    <s v="PARRA"/>
    <s v="GARCIA"/>
    <d v="1988-09-20T00:00:00"/>
    <s v="FXR064"/>
    <n v="5001"/>
    <s v="MEDELLIN"/>
    <n v="5"/>
    <s v="ANTIOQUIA"/>
    <m/>
    <n v="3156314712"/>
    <n v="0"/>
    <m/>
    <m/>
    <m/>
    <s v="28/09/2025"/>
    <x v="14"/>
    <n v="2019"/>
    <s v="RIO EMOTION MT 1400CC 5P R1"/>
    <s v="G4LCJE738578"/>
    <s v="3KPA251AAKE186060"/>
    <s v="04601278"/>
    <s v="KIA"/>
    <s v="KIA RIO "/>
    <n v="6.8062338204592898E-2"/>
    <n v="47900000"/>
    <s v="BOLIVAR"/>
    <s v="AUTOMOVIL"/>
    <s v="PARTICULAR"/>
    <s v="jahirparra302@gmail.com"/>
    <n v="159814729"/>
    <n v="3260186"/>
    <n v="2719652.14"/>
    <s v=""/>
    <s v=""/>
    <s v=""/>
    <m/>
    <m/>
    <m/>
    <s v=""/>
    <s v=""/>
    <s v=""/>
    <m/>
    <m/>
    <m/>
    <m/>
    <m/>
    <m/>
    <m/>
    <m/>
    <m/>
    <n v="0.63606123984629448"/>
    <x v="1"/>
    <s v="COS"/>
  </r>
  <r>
    <s v="R1"/>
    <n v="22034615"/>
    <s v="F"/>
    <s v="SORELLY"/>
    <s v="DEL CARMEN"/>
    <s v="VALLEJO"/>
    <s v="MARIN"/>
    <d v="1979-09-29T00:00:00"/>
    <s v="NVZ719"/>
    <n v="5001"/>
    <s v="MEDELLIN"/>
    <n v="5"/>
    <s v="ANTIOQUIA"/>
    <m/>
    <n v="3207243287"/>
    <n v="0"/>
    <m/>
    <m/>
    <m/>
    <s v="27/09/2025"/>
    <x v="8"/>
    <n v="2025"/>
    <s v="CX30 GRAND TOURING/ TP 2000CC 7AB R"/>
    <s v="PE40799679"/>
    <s v="3MVDM2W7ASL305455"/>
    <s v="05606111"/>
    <s v="MAZDA"/>
    <s v="MAZDA CX30 "/>
    <n v="3.0371986863711002E-2"/>
    <n v="121800000"/>
    <s v="HDI-LIBERTY"/>
    <s v="CAMIONETAPASAJ"/>
    <s v="PARTICULAR"/>
    <s v="david.sanchez009@hotmail.com"/>
    <n v="159772525"/>
    <n v="3699308"/>
    <n v="3088662.45"/>
    <s v=""/>
    <s v=""/>
    <s v=""/>
    <m/>
    <m/>
    <m/>
    <s v=""/>
    <s v=""/>
    <s v=""/>
    <m/>
    <m/>
    <m/>
    <m/>
    <m/>
    <m/>
    <m/>
    <m/>
    <m/>
    <n v="0.84738407329654886"/>
    <x v="1"/>
    <s v="COS"/>
  </r>
  <r>
    <s v="R1"/>
    <n v="41929106"/>
    <s v="F"/>
    <s v="MARIA"/>
    <s v="VICTORIA"/>
    <s v="MEJIA"/>
    <s v="BOTERO"/>
    <d v="1974-01-18T00:00:00"/>
    <s v="MWZ286"/>
    <n v="63001"/>
    <s v="ARMENIA"/>
    <n v="63"/>
    <s v="QUINDIO"/>
    <m/>
    <n v="3006084315"/>
    <n v="3006008431"/>
    <m/>
    <m/>
    <m/>
    <s v="22/09/2025"/>
    <x v="25"/>
    <n v="2015"/>
    <s v="SPARK [3] [FL] GT [M300] LTZ MT 1200CC 5P"/>
    <s v="B12D1184333KD3"/>
    <s v="9GAMF48D3FB017087"/>
    <s v="01601274"/>
    <s v="CHEVROLET"/>
    <s v="CHEVROLET SPARK "/>
    <n v="4.0811890243902436E-2"/>
    <n v="32800000"/>
    <s v="SOLIDARIA"/>
    <s v="AUTOMOVIL"/>
    <s v="PARTICULAR"/>
    <s v="mvmejia15@hotmail.com"/>
    <n v="159836251"/>
    <n v="1338630"/>
    <n v="1104898.93"/>
    <s v=""/>
    <s v=""/>
    <s v=""/>
    <m/>
    <m/>
    <m/>
    <s v=""/>
    <s v=""/>
    <s v=""/>
    <m/>
    <m/>
    <m/>
    <m/>
    <m/>
    <m/>
    <m/>
    <m/>
    <m/>
    <n v="0.23056143837803345"/>
    <x v="1"/>
    <s v="COS"/>
  </r>
  <r>
    <s v="R1"/>
    <n v="63360948"/>
    <s v="F"/>
    <s v="NATALIA"/>
    <n v="0"/>
    <s v="SAENZ"/>
    <s v="SANCHEZ"/>
    <d v="1970-10-10T00:00:00"/>
    <s v="IPS237"/>
    <n v="68276"/>
    <s v="FLORIDABLANCA"/>
    <n v="68"/>
    <s v="SANTANDER"/>
    <m/>
    <n v="3203009593"/>
    <n v="3203009596"/>
    <m/>
    <m/>
    <m/>
    <s v="28/09/2025"/>
    <x v="14"/>
    <n v="2017"/>
    <s v="DUSTER [FL] DYNAMIQUE/INTEN TP 2000CC 4X2"/>
    <s v="E412C032636"/>
    <s v="9FBHSR5BAHM473506"/>
    <s v="08006053"/>
    <s v="RENAULT"/>
    <s v="RENAULT DUSTER "/>
    <n v="2.2284103512014788E-2"/>
    <n v="54100000"/>
    <s v="MAPFRE"/>
    <s v="CAMIONETAPASAJ"/>
    <s v="PARTICULAR"/>
    <s v="NATALIASIERRA@HOTMAIL.COM"/>
    <n v="159742782"/>
    <n v="1205570"/>
    <n v="993083.82"/>
    <s v=""/>
    <s v=""/>
    <s v=""/>
    <m/>
    <m/>
    <m/>
    <s v=""/>
    <s v=""/>
    <s v=""/>
    <m/>
    <m/>
    <m/>
    <m/>
    <m/>
    <m/>
    <m/>
    <m/>
    <m/>
    <n v="0.53850939157799727"/>
    <x v="0"/>
    <s v="COS"/>
  </r>
  <r>
    <s v="R1"/>
    <n v="1082960458"/>
    <s v="F"/>
    <s v="NURIA"/>
    <s v="AZUCENA"/>
    <s v="TORRES"/>
    <s v="CUELLO"/>
    <d v="1991-02-03T00:00:00"/>
    <s v="JMQ667"/>
    <n v="0"/>
    <s v="SANTA MARTA"/>
    <n v="47"/>
    <s v="MAGDALENA"/>
    <m/>
    <n v="3103515889"/>
    <n v="0"/>
    <m/>
    <m/>
    <m/>
    <s v="30/09/2025"/>
    <x v="2"/>
    <n v="2021"/>
    <s v="CX30 TOURING TP 2000CC 7AB R"/>
    <s v="PE40679921"/>
    <s v="3MVDM2W7AML102677"/>
    <s v="05606100"/>
    <s v="MAZDA"/>
    <s v="MAZDA CX30 "/>
    <n v="2.3205873786407767E-2"/>
    <n v="82400000"/>
    <s v="SURAMERICANA"/>
    <s v="CAMIONETAPASAJ"/>
    <s v="PARTICULAR"/>
    <s v="Nuriatocuello@gmail.com"/>
    <n v="159830231"/>
    <n v="1912164"/>
    <n v="1586860.51"/>
    <s v=""/>
    <s v=""/>
    <s v=""/>
    <m/>
    <m/>
    <m/>
    <s v=""/>
    <s v=""/>
    <s v=""/>
    <m/>
    <m/>
    <m/>
    <m/>
    <m/>
    <m/>
    <m/>
    <m/>
    <m/>
    <n v="0.84263991172323949"/>
    <x v="0"/>
    <s v="COS"/>
  </r>
  <r>
    <s v="R1"/>
    <n v="3002770"/>
    <s v="M"/>
    <s v="TITO"/>
    <s v="ALFONSO"/>
    <s v="CASTILLO"/>
    <s v="CASTILLO"/>
    <d v="1958-12-18T00:00:00"/>
    <s v="AVC255"/>
    <n v="0"/>
    <s v="CHIA"/>
    <n v="25"/>
    <s v="CUNDINAMARCA"/>
    <m/>
    <n v="3157845214"/>
    <n v="0"/>
    <m/>
    <m/>
    <m/>
    <s v="29/09/2025"/>
    <x v="11"/>
    <n v="2013"/>
    <s v="206+ URBAN MT 1400CC 5P 2A"/>
    <s v="KFTPSA10FSW96515122"/>
    <s v="VF32MKFT0DY000221"/>
    <s v="06801216"/>
    <s v="PEUGEOT"/>
    <s v="PEUGEOT 206+ "/>
    <n v="5.3071235211267609E-2"/>
    <n v="28400000"/>
    <s v="BOLIVAR"/>
    <s v="AUTOMOVIL"/>
    <s v="PARTICULAR"/>
    <s v="titoncastillo2@gmail.com"/>
    <n v="29210398"/>
    <n v="1507223.08"/>
    <n v="1246574.02"/>
    <s v=""/>
    <s v=""/>
    <s v=""/>
    <m/>
    <m/>
    <m/>
    <s v=""/>
    <s v=""/>
    <s v=""/>
    <m/>
    <m/>
    <m/>
    <m/>
    <m/>
    <m/>
    <m/>
    <m/>
    <m/>
    <n v="0.55442285256910795"/>
    <x v="1"/>
    <s v="COS"/>
  </r>
  <r>
    <s v="R1"/>
    <n v="10257863"/>
    <s v="M"/>
    <s v="ARLEY"/>
    <s v="DE JESUS"/>
    <s v="GOMEZ"/>
    <s v="CRUZ"/>
    <d v="1962-09-18T00:00:00"/>
    <s v="JBR394"/>
    <n v="17001"/>
    <s v="MANIZALES"/>
    <n v="17"/>
    <s v="CALDAS"/>
    <m/>
    <n v="3103769247"/>
    <n v="0"/>
    <m/>
    <m/>
    <m/>
    <s v="22/09/2025"/>
    <x v="25"/>
    <n v="2017"/>
    <s v="3 [3] SPORT GRAND TOU TP 2000CC CT TC"/>
    <s v="PE40474777"/>
    <s v="3MZBM4278HM123451"/>
    <s v="05601153"/>
    <s v="MAZDA"/>
    <s v="MAZDA 3 "/>
    <n v="2.9215126676602088E-2"/>
    <n v="67100000"/>
    <s v="HDI-LIBERTY"/>
    <s v="AUTOMOVIL"/>
    <s v="PARTICULAR"/>
    <s v="arley.gomez@ucaldas.edu.co"/>
    <n v="159769749"/>
    <n v="1960335"/>
    <n v="1627339.93"/>
    <s v=""/>
    <s v=""/>
    <s v=""/>
    <m/>
    <m/>
    <m/>
    <s v=""/>
    <s v=""/>
    <s v=""/>
    <m/>
    <m/>
    <m/>
    <m/>
    <m/>
    <m/>
    <m/>
    <m/>
    <m/>
    <n v="0.30219996101490421"/>
    <x v="0"/>
    <s v="COS"/>
  </r>
  <r>
    <s v="R1"/>
    <n v="1140875871"/>
    <s v="M"/>
    <s v="DAVID"/>
    <s v="JOCHEVETH"/>
    <s v="GARCIA"/>
    <s v="CAMACHO"/>
    <d v="1995-03-12T00:00:00"/>
    <s v="KQS270"/>
    <n v="0"/>
    <s v="BARRANQUILLA"/>
    <n v="8"/>
    <s v="ATLANTICO"/>
    <m/>
    <n v="3166972871"/>
    <n v="0"/>
    <m/>
    <m/>
    <m/>
    <s v="22/09/2025"/>
    <x v="25"/>
    <n v="2022"/>
    <s v="SONET VIBRANT MT 1500CC 6AB A"/>
    <s v="G4FLMV161490"/>
    <s v="MZBFC814ANN079499"/>
    <s v="04606147"/>
    <s v="KIA"/>
    <s v="KIA SONET "/>
    <n v="4.867184105960265E-2"/>
    <n v="75500000"/>
    <s v="MAPFRE"/>
    <s v="CAMIONETAPASAJ"/>
    <s v="PARTICULAR"/>
    <s v="davidjocheveth@gmail.com"/>
    <n v="159709105"/>
    <n v="3674724"/>
    <n v="3068003.4"/>
    <s v=""/>
    <s v=""/>
    <s v=""/>
    <m/>
    <m/>
    <m/>
    <s v=""/>
    <s v=""/>
    <s v=""/>
    <m/>
    <m/>
    <m/>
    <m/>
    <m/>
    <m/>
    <m/>
    <m/>
    <m/>
    <n v="0.1682542256979398"/>
    <x v="1"/>
    <s v="COS"/>
  </r>
  <r>
    <s v="R1"/>
    <n v="8767401"/>
    <s v="M"/>
    <s v="HECTOR"/>
    <s v="MANUEL"/>
    <s v="ESCORCIA"/>
    <s v="DIAZ"/>
    <d v="1968-02-14T00:00:00"/>
    <s v="NGY220"/>
    <n v="44430"/>
    <s v="MAICAO"/>
    <n v="44"/>
    <s v="LA GUAJIRA"/>
    <m/>
    <n v="3217473502"/>
    <n v="0"/>
    <m/>
    <m/>
    <m/>
    <s v="16/09/2025"/>
    <x v="24"/>
    <n v="2024"/>
    <s v="ONIX [2] RS MT 1000CC 5P T"/>
    <s v="L4F240324492"/>
    <s v="9BGED48K0RG266041"/>
    <s v="01601339"/>
    <s v="CHEVROLET"/>
    <s v="CHEVROLET ONIX "/>
    <n v="4.7037646251768032E-2"/>
    <n v="70700000"/>
    <s v="HDI SEGUROS"/>
    <s v="AUTOMOVIL"/>
    <s v="PARTICULAR"/>
    <s v="hector.escorcia7401@gmail.com"/>
    <n v="29215736"/>
    <n v="3325561.59"/>
    <n v="2774589.57"/>
    <s v=""/>
    <s v=""/>
    <s v=""/>
    <m/>
    <m/>
    <m/>
    <s v=""/>
    <s v=""/>
    <s v=""/>
    <m/>
    <m/>
    <m/>
    <m/>
    <m/>
    <m/>
    <m/>
    <m/>
    <m/>
    <n v="0.46817940225294807"/>
    <x v="1"/>
    <s v="COS"/>
  </r>
  <r>
    <s v="R1"/>
    <n v="79153035"/>
    <s v="M"/>
    <s v="CARLOS"/>
    <s v="EDUARDO"/>
    <s v="MALAGON"/>
    <s v="CAMELO"/>
    <d v="1961-06-29T00:00:00"/>
    <s v="IJM367"/>
    <n v="0"/>
    <s v="BOGOTA"/>
    <n v="25"/>
    <s v="CUNDINAMARCA"/>
    <m/>
    <n v="3103244352"/>
    <n v="0"/>
    <m/>
    <m/>
    <m/>
    <s v="30/09/2025"/>
    <x v="2"/>
    <n v="2016"/>
    <s v="LOGAN F.II ENTRY [FAMILIER MT 1400CC AA"/>
    <s v="A710UL17216"/>
    <s v="9FBLSRACDGM933655"/>
    <s v="08001135"/>
    <s v="RENAULT"/>
    <s v="RENAULT LOGAN "/>
    <n v="4.0185666666666668E-2"/>
    <n v="30000000"/>
    <s v="MAPFRE"/>
    <s v="AUTOMOVIL"/>
    <s v="PARTICULAR"/>
    <s v="carlosmalagon527@gmail.com"/>
    <n v="159714561"/>
    <n v="1205570"/>
    <n v="993083.82"/>
    <s v=""/>
    <s v=""/>
    <s v=""/>
    <m/>
    <m/>
    <m/>
    <s v=""/>
    <s v=""/>
    <s v=""/>
    <m/>
    <m/>
    <m/>
    <m/>
    <m/>
    <m/>
    <m/>
    <m/>
    <m/>
    <n v="0.96984747246809955"/>
    <x v="1"/>
    <s v="COS"/>
  </r>
  <r>
    <s v="R1"/>
    <n v="55153796"/>
    <s v="F"/>
    <s v="MARIA"/>
    <s v="VICTORIA"/>
    <s v="OVIEDO"/>
    <s v="TIBABUR"/>
    <d v="1969-01-04T00:00:00"/>
    <s v="KWK646"/>
    <n v="0"/>
    <s v="BOGOTA"/>
    <n v="25"/>
    <s v="CUNDINAMARCA"/>
    <m/>
    <n v="3112546731"/>
    <n v="0"/>
    <m/>
    <m/>
    <m/>
    <s v="23/09/2025"/>
    <x v="19"/>
    <n v="2022"/>
    <s v="SWIFT [4] HYBRID MT 1200CC 5P 6A"/>
    <s v="K12C5736399"/>
    <s v="JS2ZC53S6N6403466"/>
    <s v="08801057"/>
    <s v="SUZUKI"/>
    <s v="SUZUKI SWIFT "/>
    <n v="3.9709601328903651E-2"/>
    <n v="60200000"/>
    <s v="SURAMERICANA"/>
    <s v="AUTOMOVIL"/>
    <s v="PARTICULAR"/>
    <s v="mvictoriaoviedo06@gmail.com"/>
    <n v="159901997"/>
    <n v="2390518"/>
    <n v="1988838.48"/>
    <s v=""/>
    <s v=""/>
    <s v=""/>
    <m/>
    <m/>
    <m/>
    <s v=""/>
    <s v=""/>
    <s v=""/>
    <m/>
    <m/>
    <m/>
    <m/>
    <m/>
    <m/>
    <m/>
    <m/>
    <m/>
    <n v="0.9883465478551684"/>
    <x v="1"/>
    <s v="COS"/>
  </r>
  <r>
    <s v="R1"/>
    <n v="39703274"/>
    <s v="F"/>
    <s v="NINA"/>
    <s v="VLADISLAV"/>
    <s v="RODRIGUEZ"/>
    <s v="VALERO"/>
    <d v="1964-12-19T00:00:00"/>
    <s v="MXR117"/>
    <n v="0"/>
    <s v="BOGOTA"/>
    <n v="25"/>
    <s v="CUNDINAMARCA"/>
    <m/>
    <n v="3206905422"/>
    <n v="3206905426"/>
    <m/>
    <m/>
    <m/>
    <s v="24/09/2025"/>
    <x v="13"/>
    <n v="2015"/>
    <s v="CROSSFOX [2] 1.6L MT 1600CC 5P FE"/>
    <s v="CWS002195"/>
    <s v="9BWAL45Z3F4037027"/>
    <s v="09201159"/>
    <s v="VOLKSWAGEN"/>
    <s v="VOLKSWAGEN CROSSFOX "/>
    <n v="4.2383691460055099E-2"/>
    <n v="36300000"/>
    <s v="MAPFRE"/>
    <s v="AUTOMOVIL"/>
    <s v="PARTICULAR"/>
    <s v="NRODRIGUEZVALERO@YAHOO.COM"/>
    <n v="159834792"/>
    <n v="1538528"/>
    <n v="1272880.8700000001"/>
    <s v=""/>
    <s v=""/>
    <s v=""/>
    <m/>
    <m/>
    <m/>
    <s v=""/>
    <s v=""/>
    <s v=""/>
    <m/>
    <m/>
    <m/>
    <m/>
    <m/>
    <m/>
    <m/>
    <m/>
    <m/>
    <n v="0.25854108992833869"/>
    <x v="1"/>
    <s v="COS"/>
  </r>
  <r>
    <s v="R1"/>
    <n v="55305632"/>
    <s v="F"/>
    <s v="MARIA"/>
    <s v="PAOLA"/>
    <s v="ESCUDERO"/>
    <s v="JESSURUM"/>
    <d v="1985-04-04T00:00:00"/>
    <s v="NUL544"/>
    <n v="0"/>
    <s v="BARRANQUILLA"/>
    <n v="8"/>
    <s v="ATLANTICO"/>
    <m/>
    <n v="3008382453"/>
    <n v="3015580653"/>
    <m/>
    <m/>
    <m/>
    <s v="27/09/2025"/>
    <x v="8"/>
    <n v="2025"/>
    <s v="KICKS [FL] EXCLUSIVE TP 1600CC R17 T"/>
    <s v="HR16134961P"/>
    <s v="3N8CP5HE2ZL630810"/>
    <s v="06406143"/>
    <s v="NISSAN"/>
    <s v="NISSAN KICKS "/>
    <n v="1.9878770280373832E-2"/>
    <n v="107000000"/>
    <s v="BOLIVAR"/>
    <s v="CAMIONETAPASAJ"/>
    <s v="PARTICULAR"/>
    <s v="marypao85@hotmail.com"/>
    <n v="29185331"/>
    <n v="2127028.42"/>
    <n v="1767418.84"/>
    <s v=""/>
    <s v=""/>
    <s v=""/>
    <m/>
    <m/>
    <m/>
    <s v=""/>
    <s v=""/>
    <s v=""/>
    <m/>
    <m/>
    <m/>
    <m/>
    <m/>
    <m/>
    <m/>
    <m/>
    <m/>
    <n v="0.62265809910166281"/>
    <x v="0"/>
    <s v="COS"/>
  </r>
  <r>
    <s v="R1"/>
    <n v="43612344"/>
    <s v="F"/>
    <s v="ANA"/>
    <s v="MARIA"/>
    <s v="PELAEZ"/>
    <s v="VELASQUEZ"/>
    <d v="1975-03-10T00:00:00"/>
    <s v="FQP901"/>
    <n v="5266"/>
    <s v="ENVIGADO"/>
    <n v="5"/>
    <s v="ANTIOQUIA"/>
    <m/>
    <n v="3104292196"/>
    <n v="0"/>
    <m/>
    <m/>
    <m/>
    <s v="30/09/2025"/>
    <x v="2"/>
    <n v="2019"/>
    <s v="RAV4 [4] [FL] STREET TP 2000CC 4X2 5"/>
    <s v="3ZRC315289"/>
    <s v="JTMWD3EVOKJ161465"/>
    <s v="09006158"/>
    <s v="TOYOTA"/>
    <s v="TOYOTA RAV4 "/>
    <n v="1.644116007751938E-2"/>
    <n v="103200000"/>
    <s v="SURAMERICANA"/>
    <s v="CAMIONETAPASAJ"/>
    <s v="PARTICULAR"/>
    <n v="0"/>
    <n v="29191184"/>
    <n v="1696727.72"/>
    <n v="1405821.61"/>
    <s v=""/>
    <s v=""/>
    <s v=""/>
    <m/>
    <m/>
    <m/>
    <s v=""/>
    <s v=""/>
    <s v=""/>
    <m/>
    <m/>
    <m/>
    <m/>
    <m/>
    <m/>
    <m/>
    <m/>
    <m/>
    <n v="0.61627223597942837"/>
    <x v="0"/>
    <s v="COS"/>
  </r>
  <r>
    <s v="R1"/>
    <n v="19600795"/>
    <s v="M"/>
    <s v="WILDER"/>
    <s v="ALEXANDER"/>
    <s v="AGUDELO"/>
    <s v="BARROS"/>
    <d v="1982-01-28T00:00:00"/>
    <s v="DWK981"/>
    <n v="0"/>
    <s v="FUNDACION"/>
    <n v="47"/>
    <s v="MAGDALENA"/>
    <m/>
    <n v="3103532126"/>
    <n v="3016637895"/>
    <m/>
    <m/>
    <m/>
    <s v="08/09/2025"/>
    <x v="27"/>
    <n v="2018"/>
    <s v="FORTUNER [2] 2.7L STREET TP 2700CC 4X2 E"/>
    <s v="2TRA207341"/>
    <s v="8AJCX8GS7J0691378"/>
    <s v="09006160"/>
    <s v="TOYOTA"/>
    <s v="TOYOTA FORTUNER "/>
    <n v="3.7125992241379309E-2"/>
    <n v="139200000"/>
    <s v="MAPFRE"/>
    <s v="CAMIONETAPASAJ"/>
    <s v="PARTICULAR"/>
    <s v="WILDERAGUDELOB@HOTMAIL.COM"/>
    <n v="29190592"/>
    <n v="5167938.12"/>
    <n v="4322805.1399999997"/>
    <s v=""/>
    <s v=""/>
    <s v=""/>
    <m/>
    <m/>
    <m/>
    <s v=""/>
    <s v=""/>
    <s v=""/>
    <m/>
    <m/>
    <m/>
    <m/>
    <m/>
    <m/>
    <m/>
    <m/>
    <m/>
    <n v="0.76837019091170222"/>
    <x v="1"/>
    <s v="COS"/>
  </r>
  <r>
    <s v="R1"/>
    <n v="22420514"/>
    <s v="F"/>
    <s v="MARIA"/>
    <s v="EUGENIA"/>
    <s v="BENEDETTI"/>
    <s v="JIMENO"/>
    <d v="1950-10-13T00:00:00"/>
    <s v="NUL341"/>
    <n v="0"/>
    <s v="BARRANQUILLA"/>
    <n v="8"/>
    <s v="ATLANTICO"/>
    <m/>
    <n v="3114073189"/>
    <n v="0"/>
    <m/>
    <m/>
    <m/>
    <s v="20/09/2025"/>
    <x v="7"/>
    <n v="2025"/>
    <s v="TRACKER [3] TURBO LS AT 1200CC 4X2 A"/>
    <s v="L4H240735028"/>
    <s v="8AGEA76C0SR101367"/>
    <s v="01606258"/>
    <s v="CHEVROLET"/>
    <s v="CHEVROLET TRACKER "/>
    <n v="2.6249836065573771E-2"/>
    <n v="97600000"/>
    <s v="HDI-LIBERTY"/>
    <s v="CAMIONETAPASAJ"/>
    <s v="PARTICULAR"/>
    <s v="maubenedetti@gmail.com"/>
    <n v="159717087"/>
    <n v="2561984"/>
    <n v="2132928.09"/>
    <s v=""/>
    <s v=""/>
    <s v=""/>
    <m/>
    <m/>
    <m/>
    <s v=""/>
    <s v=""/>
    <s v=""/>
    <m/>
    <m/>
    <m/>
    <m/>
    <m/>
    <m/>
    <m/>
    <m/>
    <m/>
    <n v="0.34643978159663358"/>
    <x v="1"/>
    <s v="COS"/>
  </r>
  <r>
    <s v="R1"/>
    <n v="244476"/>
    <s v="M"/>
    <s v="RAFAEL"/>
    <n v="0"/>
    <s v="OLAYA"/>
    <s v="VILLARRAGA"/>
    <d v="1951-10-22T00:00:00"/>
    <s v="OCK305"/>
    <n v="25286"/>
    <s v="FUNZA"/>
    <n v="25"/>
    <s v="CUNDINAMARCA"/>
    <m/>
    <n v="3108719752"/>
    <n v="0"/>
    <m/>
    <m/>
    <m/>
    <s v="21/09/2025"/>
    <x v="20"/>
    <n v="2013"/>
    <s v="VITARA 1.6L MT 1600CC 3P"/>
    <s v="G16B726240"/>
    <s v="8LDBSE440D0019593"/>
    <s v="01608012"/>
    <s v="CHEVROLET"/>
    <s v="CHEVROLET VITARA "/>
    <n v="2.9979124726477024E-2"/>
    <n v="45700000"/>
    <s v="SURAMERICANA"/>
    <s v="CAMPERO"/>
    <s v="PARTICULAR"/>
    <s v="talleresolaya@yahoo.es"/>
    <n v="159839745"/>
    <n v="1370046"/>
    <n v="1131298.95"/>
    <s v=""/>
    <s v=""/>
    <s v=""/>
    <m/>
    <m/>
    <m/>
    <s v=""/>
    <s v=""/>
    <s v=""/>
    <m/>
    <m/>
    <m/>
    <m/>
    <m/>
    <m/>
    <m/>
    <m/>
    <m/>
    <n v="0.10194242179409285"/>
    <x v="0"/>
    <s v="COS"/>
  </r>
  <r>
    <s v="R1"/>
    <n v="94496675"/>
    <s v="M"/>
    <s v="ELBER"/>
    <n v="0"/>
    <s v="RODRIGUEZ"/>
    <s v="SILVA"/>
    <d v="1977-11-26T00:00:00"/>
    <s v="JXP372"/>
    <n v="76001"/>
    <s v="CALI"/>
    <n v="76"/>
    <s v="VALLE DEL CAUCA"/>
    <m/>
    <n v="3174330088"/>
    <n v="3203969936"/>
    <m/>
    <m/>
    <m/>
    <s v="25/09/2025"/>
    <x v="10"/>
    <n v="2022"/>
    <s v="DUSTER OROCH INTENS TP 2000CC 4X2 2"/>
    <s v="F4RE412C211988"/>
    <s v="93Y9SR5BZNJ931099"/>
    <s v="08021005"/>
    <s v="RENAULT"/>
    <s v="RENAULT DUSTER "/>
    <n v="3.4847317582417582E-2"/>
    <n v="72800000"/>
    <s v="ALLIANZ"/>
    <s v="PICKUPDOBLECAB"/>
    <s v="PARTICULAR"/>
    <s v="fabyfashonn@hotmail.es"/>
    <n v="29211068"/>
    <n v="2536884.7200000002"/>
    <n v="2111835.9"/>
    <s v=""/>
    <s v=""/>
    <s v=""/>
    <m/>
    <m/>
    <m/>
    <s v=""/>
    <s v=""/>
    <s v=""/>
    <m/>
    <m/>
    <m/>
    <m/>
    <m/>
    <m/>
    <m/>
    <m/>
    <m/>
    <n v="0.26690303454195996"/>
    <x v="1"/>
    <s v="COS"/>
  </r>
  <r>
    <s v="R1"/>
    <n v="26039623"/>
    <s v="F"/>
    <s v="LEIDY"/>
    <s v="GREGORIA"/>
    <s v="QUINTERO"/>
    <s v="MARTINEZ"/>
    <d v="1979-02-09T00:00:00"/>
    <s v="KPS282"/>
    <n v="0"/>
    <s v="BOGOTA"/>
    <n v="25"/>
    <s v="CUNDINAMARCA"/>
    <m/>
    <n v="3133740885"/>
    <n v="0"/>
    <m/>
    <m/>
    <m/>
    <s v="11/09/2025"/>
    <x v="23"/>
    <n v="2022"/>
    <s v="COROLLA CROSS XE-I TP 2000CC 7AB 4"/>
    <s v="M20AAA86710"/>
    <s v="9BRK4AAG0N0013751"/>
    <s v="09006177"/>
    <s v="TOYOTA"/>
    <s v="TOYOTA COROLLA "/>
    <n v="2.6714794520547945E-2"/>
    <n v="116800000"/>
    <s v="ALLIANZ"/>
    <s v="CAMIONETAPASAJ"/>
    <s v="PARTICULAR"/>
    <s v="lequimaar@gmail.com"/>
    <n v="159838030"/>
    <n v="3120288"/>
    <n v="2602090.41"/>
    <s v=""/>
    <s v=""/>
    <s v=""/>
    <m/>
    <m/>
    <m/>
    <s v=""/>
    <s v=""/>
    <s v=""/>
    <m/>
    <m/>
    <m/>
    <m/>
    <m/>
    <m/>
    <m/>
    <m/>
    <m/>
    <n v="6.3005234234620122E-2"/>
    <x v="1"/>
    <s v="COS"/>
  </r>
  <r>
    <s v="R1"/>
    <n v="70087072"/>
    <s v="M"/>
    <s v="JOSE"/>
    <s v="REINALDO"/>
    <s v="VILLAN"/>
    <s v="CASTAÃ‘O"/>
    <d v="1955-03-12T00:00:00"/>
    <s v="MXY495"/>
    <n v="5001"/>
    <s v="MEDELLIN"/>
    <n v="5"/>
    <s v="ANTIOQUIA"/>
    <m/>
    <n v="3175153764"/>
    <n v="3129828273"/>
    <m/>
    <m/>
    <m/>
    <s v="20/09/2025"/>
    <x v="7"/>
    <n v="2014"/>
    <s v="PRADO [LC 150] TX-L AT 3000CC 5P TD"/>
    <s v="1KD2308325"/>
    <s v="JTEBH3FJ9EK110913"/>
    <s v="09008141"/>
    <s v="TOYOTA"/>
    <s v="TOYOTA PRADO "/>
    <n v="1.975368268674001E-2"/>
    <n v="172700000"/>
    <s v="ALLIANZ"/>
    <s v="CAMPERO"/>
    <s v="PARTICULAR"/>
    <s v="almacenreyvi@hotmail.com"/>
    <n v="159814587"/>
    <n v="3411461"/>
    <n v="2846774.2"/>
    <s v=""/>
    <s v=""/>
    <s v=""/>
    <m/>
    <m/>
    <m/>
    <s v=""/>
    <s v=""/>
    <s v=""/>
    <m/>
    <m/>
    <m/>
    <m/>
    <m/>
    <m/>
    <m/>
    <m/>
    <m/>
    <n v="0.11771987187995714"/>
    <x v="0"/>
    <s v="COS"/>
  </r>
  <r>
    <s v="R1"/>
    <n v="30329076"/>
    <s v="F"/>
    <s v="MARTHA"/>
    <s v="CECILIA"/>
    <s v="SILVA"/>
    <s v="CASTRILLON"/>
    <d v="1972-12-15T00:00:00"/>
    <s v="JDN580"/>
    <n v="17001"/>
    <s v="MANIZALES"/>
    <n v="17"/>
    <s v="CALDAS"/>
    <m/>
    <n v="3206959826"/>
    <n v="0"/>
    <m/>
    <m/>
    <m/>
    <s v="09/09/2025"/>
    <x v="28"/>
    <n v="2017"/>
    <s v="3 [3] SPORT GRAND TOU TP 2000CC CT TC"/>
    <s v="PE40479894"/>
    <s v="3MZBM4478HM124034"/>
    <s v="05601153"/>
    <s v="MAZDA"/>
    <s v="MAZDA 3 "/>
    <n v="3.4564008941877791E-2"/>
    <n v="67100000"/>
    <s v="HDI-LIBERTY"/>
    <s v="AUTOMOVIL"/>
    <s v="PARTICULAR"/>
    <s v="marthasilva1020@gmail.com"/>
    <n v="159946968"/>
    <n v="2319245"/>
    <n v="1928945.79"/>
    <s v=""/>
    <s v=""/>
    <s v=""/>
    <m/>
    <m/>
    <m/>
    <s v=""/>
    <s v=""/>
    <s v=""/>
    <m/>
    <m/>
    <m/>
    <m/>
    <m/>
    <m/>
    <m/>
    <m/>
    <m/>
    <n v="0.44003749387648383"/>
    <x v="1"/>
    <s v="COS"/>
  </r>
  <r>
    <s v="R1"/>
    <n v="16783534"/>
    <s v="M"/>
    <s v="JAUN"/>
    <s v="CARLOS"/>
    <s v="ROJAS"/>
    <s v="BELTRAN"/>
    <d v="1970-12-25T00:00:00"/>
    <s v="NUX137"/>
    <n v="0"/>
    <s v="BARRANQUILLA"/>
    <n v="8"/>
    <s v="ATLANTICO"/>
    <m/>
    <n v="3108530615"/>
    <n v="3136491037"/>
    <m/>
    <m/>
    <m/>
    <s v="09/09/2025"/>
    <x v="28"/>
    <n v="2024"/>
    <s v="ACCENT HB20S [F ADVANCE AT 1600CC ABS"/>
    <s v="G4FGPE007116"/>
    <s v="9BHCP41CBRP507824"/>
    <s v="03201405"/>
    <s v="HYUNDAI"/>
    <s v="HYUNDAI ACCENT "/>
    <n v="5.4763093857142855E-2"/>
    <n v="70000000"/>
    <s v="HDI-LIBERTY"/>
    <s v="AUTOMOVIL"/>
    <s v="PARTICULAR"/>
    <s v="jcrobel@gmail.com"/>
    <n v="29219786"/>
    <n v="3833416.57"/>
    <n v="3201358.46"/>
    <s v=""/>
    <s v=""/>
    <s v=""/>
    <m/>
    <m/>
    <m/>
    <s v=""/>
    <s v=""/>
    <s v=""/>
    <m/>
    <m/>
    <m/>
    <m/>
    <m/>
    <m/>
    <m/>
    <m/>
    <m/>
    <n v="0.46377623582069316"/>
    <x v="1"/>
    <s v="COS"/>
  </r>
  <r>
    <s v="R1"/>
    <n v="29813004"/>
    <s v="F"/>
    <s v="MARIA"/>
    <s v="PATRICIA"/>
    <s v="CARDONA"/>
    <s v="RIOS"/>
    <d v="1964-12-05T00:00:00"/>
    <s v="FYW885"/>
    <n v="0"/>
    <s v="BOGOTA"/>
    <n v="25"/>
    <s v="CUNDINAMARCA"/>
    <m/>
    <n v="3105619661"/>
    <n v="3023898282"/>
    <m/>
    <m/>
    <m/>
    <s v="20/09/2025"/>
    <x v="7"/>
    <n v="2019"/>
    <s v="SANDERO [2] AUTHENTIQUE / L MT 1600CC 8V AA"/>
    <s v="A812UF18275"/>
    <s v="9FB5SREB4KM812348"/>
    <s v="08001188"/>
    <s v="RENAULT"/>
    <s v="RENAULT SANDERO "/>
    <n v="3.3215902061855672E-2"/>
    <n v="38800000"/>
    <s v="SURAMERICANA"/>
    <s v="AUTOMOVIL"/>
    <s v="PARTICULAR"/>
    <s v="patocar64@hotmail.com"/>
    <n v="159716122"/>
    <n v="1288777"/>
    <n v="1063005.81"/>
    <s v=""/>
    <s v=""/>
    <s v=""/>
    <m/>
    <m/>
    <m/>
    <s v=""/>
    <s v=""/>
    <s v=""/>
    <m/>
    <m/>
    <m/>
    <m/>
    <m/>
    <m/>
    <m/>
    <m/>
    <m/>
    <n v="0.23251582298711859"/>
    <x v="0"/>
    <s v="COS"/>
  </r>
  <r>
    <s v="R1"/>
    <n v="16656243"/>
    <s v="M"/>
    <s v="RODRIGO"/>
    <n v="0"/>
    <s v="DELGADO"/>
    <s v="CHARRIA"/>
    <d v="1960-12-23T00:00:00"/>
    <s v="EA2994"/>
    <n v="76001"/>
    <s v="CALI"/>
    <n v="76"/>
    <s v="VALLE DEL CAUCA"/>
    <m/>
    <n v="3176671587"/>
    <n v="3156581029"/>
    <m/>
    <m/>
    <m/>
    <s v="05/09/2025"/>
    <x v="1"/>
    <n v="2025"/>
    <s v="COROLLA CROSS SE-G TP 2000CC 7AB 4"/>
    <s v="M20AAD66364"/>
    <s v="9BRK4AAG2S0141291"/>
    <s v="09006192"/>
    <s v="TOYOTA"/>
    <s v="TOYOTA COROLLA "/>
    <n v="3.7120218867924527E-2"/>
    <n v="132500000"/>
    <s v="BOLIVAR"/>
    <s v="CAMIONETAPASAJ"/>
    <s v="PARTICULAR"/>
    <s v="rodridelgado623@gmail.com"/>
    <n v="159837117"/>
    <n v="4918429"/>
    <n v="4113133.91"/>
    <s v=""/>
    <s v=""/>
    <s v=""/>
    <m/>
    <m/>
    <m/>
    <s v=""/>
    <s v=""/>
    <s v=""/>
    <m/>
    <m/>
    <m/>
    <m/>
    <m/>
    <m/>
    <m/>
    <m/>
    <m/>
    <n v="0.69099075235972995"/>
    <x v="1"/>
    <s v="COS"/>
  </r>
  <r>
    <s v="R1"/>
    <n v="52056395"/>
    <s v="F"/>
    <s v="CLAUDIA"/>
    <s v="ELIZABETH"/>
    <s v="PRIETO"/>
    <s v="CONTRERAS"/>
    <d v="1972-04-11T00:00:00"/>
    <s v="URP150"/>
    <n v="0"/>
    <s v="BOGOTA"/>
    <n v="25"/>
    <s v="CUNDINAMARCA"/>
    <m/>
    <n v="3103420913"/>
    <n v="3157281781"/>
    <m/>
    <m/>
    <m/>
    <s v="21/09/2025"/>
    <x v="20"/>
    <n v="2015"/>
    <s v="QASHQAI [3] SENSE MT 2000CC 4X2 2"/>
    <s v="MR20311509W"/>
    <s v="SJNFBAJ11Z1176566"/>
    <s v="06406127"/>
    <s v="NISSAN"/>
    <s v="NISSAN QASHQAI "/>
    <n v="2.3501866913123844E-2"/>
    <n v="54100000"/>
    <s v="HDI-LIBERTY"/>
    <s v="CAMIONETAPASAJ"/>
    <s v="PARTICULAR"/>
    <s v="comner@gmail.com"/>
    <n v="159717969"/>
    <n v="1271451"/>
    <n v="1048446.45"/>
    <s v=""/>
    <s v=""/>
    <s v=""/>
    <m/>
    <m/>
    <m/>
    <s v=""/>
    <s v=""/>
    <s v=""/>
    <m/>
    <m/>
    <m/>
    <m/>
    <m/>
    <m/>
    <m/>
    <m/>
    <m/>
    <n v="0.82715459185746543"/>
    <x v="0"/>
    <s v="COS"/>
  </r>
  <r>
    <s v="R1"/>
    <n v="1143928561"/>
    <s v="M"/>
    <s v="CAMILO"/>
    <s v="ALFONSO"/>
    <s v="ESCANDON"/>
    <s v="GONZALEZ"/>
    <d v="1988-12-12T00:00:00"/>
    <s v="DIR736"/>
    <n v="76001"/>
    <s v="CALI"/>
    <n v="76"/>
    <s v="VALLE DEL CAUCA"/>
    <m/>
    <n v="3016222810"/>
    <n v="3022559146"/>
    <m/>
    <m/>
    <m/>
    <s v="20/09/2025"/>
    <x v="7"/>
    <n v="2012"/>
    <s v="SENTRA 2.0 SL AT 2000CC 6AB A"/>
    <s v="MR20632277H"/>
    <s v="3N1AB6AE1ZL507455"/>
    <s v="06401193"/>
    <s v="NISSAN"/>
    <s v="NISSAN SENTRA "/>
    <n v="6.8037389189189196E-2"/>
    <n v="33300000"/>
    <s v="BOLIVAR"/>
    <s v="AUTOMOVIL"/>
    <s v="PARTICULAR"/>
    <s v="camiloescandon@gmail.com"/>
    <n v="29215148"/>
    <n v="2265645.06"/>
    <n v="1883903.41"/>
    <s v=""/>
    <s v=""/>
    <s v=""/>
    <m/>
    <m/>
    <m/>
    <s v=""/>
    <s v=""/>
    <s v=""/>
    <m/>
    <m/>
    <m/>
    <m/>
    <m/>
    <m/>
    <m/>
    <m/>
    <m/>
    <n v="0.52770504154490594"/>
    <x v="1"/>
    <s v="COS"/>
  </r>
  <r>
    <s v="R1"/>
    <n v="42892454"/>
    <s v="F"/>
    <s v="LINA"/>
    <s v="MARIA"/>
    <s v="SIERRA"/>
    <s v="RIVERA"/>
    <d v="1965-09-20T00:00:00"/>
    <s v="LRO155"/>
    <n v="5001"/>
    <s v="MEDELLIN"/>
    <n v="5"/>
    <s v="ANTIOQUIA"/>
    <m/>
    <n v="3015334078"/>
    <n v="0"/>
    <m/>
    <m/>
    <m/>
    <s v="26/09/2025"/>
    <x v="6"/>
    <n v="2023"/>
    <s v="CX5 [2] GRAND TOURING C TP 2500CC 6AB R"/>
    <s v="PY21948149"/>
    <s v="JM7KF4WLAP07782544"/>
    <s v="05606108"/>
    <s v="MAZDA"/>
    <s v="MAZDA CX5 "/>
    <n v="2.2660656440129448E-2"/>
    <n v="154500000"/>
    <s v="SURAMERICANA"/>
    <s v="CAMIONETAPASAJ"/>
    <s v="PARTICULAR"/>
    <s v="linasierra41@hotmail.com"/>
    <n v="29210635"/>
    <n v="3501071.42"/>
    <n v="2922076.82"/>
    <s v=""/>
    <s v=""/>
    <s v=""/>
    <m/>
    <m/>
    <m/>
    <s v=""/>
    <s v=""/>
    <s v=""/>
    <m/>
    <m/>
    <m/>
    <m/>
    <m/>
    <m/>
    <m/>
    <m/>
    <m/>
    <n v="0.86363551261214766"/>
    <x v="3"/>
    <s v="COS"/>
  </r>
  <r>
    <s v="R1"/>
    <n v="14993728"/>
    <s v="M"/>
    <s v="FRANCINE"/>
    <n v="0"/>
    <s v="GIRALDO"/>
    <s v="MONTOYA"/>
    <d v="1952-08-16T00:00:00"/>
    <s v="LFS132"/>
    <n v="76001"/>
    <s v="CALI"/>
    <n v="76"/>
    <s v="VALLE DEL CAUCA"/>
    <m/>
    <n v="3164254551"/>
    <n v="0"/>
    <m/>
    <m/>
    <m/>
    <s v="17/09/2025"/>
    <x v="5"/>
    <n v="2023"/>
    <s v="SWIFT [4] DZIRE TP 1200CC 4P 2A"/>
    <s v="K12MP4314112"/>
    <s v="MBHZF63SXPG210090"/>
    <s v="08801053"/>
    <s v="SUZUKI"/>
    <s v="SUZUKI SWIFT "/>
    <n v="3.2011510791366909E-2"/>
    <n v="55600000"/>
    <s v="HDI-LIBERTY"/>
    <s v="AUTOMOVIL"/>
    <s v="PARTICULAR"/>
    <s v="pintugerencia@gmail.com"/>
    <n v="159838682"/>
    <n v="1779840"/>
    <n v="1475663.51"/>
    <s v=""/>
    <s v=""/>
    <s v=""/>
    <m/>
    <m/>
    <m/>
    <s v=""/>
    <s v=""/>
    <s v=""/>
    <m/>
    <m/>
    <m/>
    <m/>
    <m/>
    <m/>
    <m/>
    <m/>
    <m/>
    <n v="0.11340849601605829"/>
    <x v="0"/>
    <s v="COS"/>
  </r>
  <r>
    <s v="R1"/>
    <n v="70329602"/>
    <s v="M"/>
    <s v="OSCAR"/>
    <s v="ALONSO"/>
    <s v="CADAVID"/>
    <s v="GOMEZ"/>
    <d v="1983-08-13T00:00:00"/>
    <s v="JHP369"/>
    <n v="5001"/>
    <s v="MEDELLIN"/>
    <n v="5"/>
    <s v="ANTIOQUIA"/>
    <m/>
    <n v="3126250587"/>
    <n v="3126250787"/>
    <m/>
    <m/>
    <m/>
    <s v="28/09/2025"/>
    <x v="14"/>
    <n v="2017"/>
    <s v="X TRAIL [T32] EXCLUSIVE TP 2500CC 6AB A"/>
    <s v="QR25717117L"/>
    <s v="JN1JBNT32Z0006414"/>
    <s v="06408114"/>
    <s v="NISSAN"/>
    <s v="NISSAN X "/>
    <n v="2.6663386183465459E-2"/>
    <n v="88300000"/>
    <s v="HDI-LIBERTY"/>
    <s v="CAMPERO"/>
    <s v="PARTICULAR"/>
    <s v="woscarw@gmail.com"/>
    <n v="159715237"/>
    <n v="2354377"/>
    <n v="1958468.37"/>
    <s v=""/>
    <s v=""/>
    <s v=""/>
    <m/>
    <m/>
    <m/>
    <s v=""/>
    <s v=""/>
    <s v=""/>
    <m/>
    <m/>
    <m/>
    <m/>
    <m/>
    <m/>
    <m/>
    <m/>
    <m/>
    <n v="0.14668757197151783"/>
    <x v="1"/>
    <s v="COS"/>
  </r>
  <r>
    <s v="R1"/>
    <n v="6481995"/>
    <s v="M"/>
    <s v="LIDERMAN"/>
    <n v="0"/>
    <s v="SALAZAR"/>
    <s v="CARDENAS"/>
    <d v="1966-04-12T00:00:00"/>
    <s v="JSQ177"/>
    <n v="5001"/>
    <s v="MEDELLIN"/>
    <n v="5"/>
    <s v="ANTIOQUIA"/>
    <m/>
    <n v="3113013032"/>
    <n v="0"/>
    <m/>
    <m/>
    <m/>
    <s v="29/09/2025"/>
    <x v="11"/>
    <n v="2020"/>
    <s v="COROLLA [12] [F SE-G HYBRID TP 1800CC 7AB A"/>
    <s v="2ZR2H21709"/>
    <s v="9BRBZ3BE9L4012436"/>
    <s v="09001146"/>
    <s v="TOYOTA"/>
    <s v="TOYOTA COROLLA "/>
    <n v="2.1763762038073908E-2"/>
    <n v="89300000"/>
    <s v="MAPFRE"/>
    <s v="AUTOMOVIL"/>
    <s v="PARTICULAR"/>
    <s v="LIDERMANSALAZAR@YAHOO.ES"/>
    <n v="29219308"/>
    <n v="1943503.95"/>
    <n v="1613196.6"/>
    <s v=""/>
    <s v=""/>
    <s v=""/>
    <m/>
    <m/>
    <m/>
    <s v=""/>
    <s v=""/>
    <s v=""/>
    <m/>
    <m/>
    <m/>
    <m/>
    <m/>
    <m/>
    <m/>
    <m/>
    <m/>
    <n v="0.10325109836359503"/>
    <x v="0"/>
    <s v="COS"/>
  </r>
  <r>
    <s v="R1"/>
    <n v="42875359"/>
    <s v="F"/>
    <s v="LUZ"/>
    <s v="ADRIANA"/>
    <s v="QUIROZ"/>
    <s v="GONZALEZ"/>
    <d v="1961-09-20T00:00:00"/>
    <s v="NNT597"/>
    <n v="5615"/>
    <s v="RIONEGRO"/>
    <n v="5"/>
    <s v="ANTIOQUIA"/>
    <m/>
    <n v="3108304814"/>
    <n v="0"/>
    <m/>
    <m/>
    <m/>
    <s v="20/09/2025"/>
    <x v="7"/>
    <n v="2024"/>
    <s v="STEPWAY [2] [FL INTENS TP 1600CC 16V A"/>
    <s v="J759Q278374"/>
    <s v="9FB5SR4DXRM931644"/>
    <s v="08001211"/>
    <s v="RENAULT"/>
    <s v="RENAULT STEPWAY "/>
    <n v="2.7553393103448277E-2"/>
    <n v="72500000"/>
    <s v="ALLIANZ"/>
    <s v="AUTOMOVIL"/>
    <s v="PARTICULAR"/>
    <s v="alternativas.luzadrianaquiros@gmail.com"/>
    <n v="159949841"/>
    <n v="1997621"/>
    <n v="1658672.97"/>
    <s v=""/>
    <s v=""/>
    <s v=""/>
    <m/>
    <m/>
    <m/>
    <s v=""/>
    <s v=""/>
    <s v=""/>
    <m/>
    <m/>
    <m/>
    <m/>
    <m/>
    <m/>
    <m/>
    <m/>
    <m/>
    <n v="0.92259680260535581"/>
    <x v="0"/>
    <s v="COS"/>
  </r>
  <r>
    <s v="R1"/>
    <n v="1017174904"/>
    <s v="F"/>
    <s v="YENY"/>
    <s v="SIRLEY"/>
    <s v="ESCOBAR"/>
    <s v="MUÃ‘OZ"/>
    <d v="1989-12-04T00:00:00"/>
    <s v="KPS234"/>
    <n v="5001"/>
    <s v="MEDELLIN"/>
    <n v="5"/>
    <s v="ANTIOQUIA"/>
    <m/>
    <n v="3166940783"/>
    <n v="0"/>
    <m/>
    <m/>
    <m/>
    <s v="16/09/2025"/>
    <x v="24"/>
    <n v="2021"/>
    <s v="CAPTIVA [2] PREMIER TURBO TP 1500CC T 4X2"/>
    <s v="LJO18M52420250"/>
    <s v="LZWADAGA7MB022324"/>
    <s v="01606245"/>
    <s v="CHEVROLET"/>
    <s v="CHEVROLET CAPTIVA "/>
    <n v="3.4135097087378642E-2"/>
    <n v="82400000"/>
    <s v="ALLIANZ"/>
    <s v="CAMIONETAPASAJ"/>
    <s v="PARTICULAR"/>
    <s v="yenyescobar17@hotmail.com"/>
    <n v="159715588"/>
    <n v="2812732"/>
    <n v="2343640.2599999998"/>
    <s v=""/>
    <s v=""/>
    <s v=""/>
    <m/>
    <m/>
    <m/>
    <s v=""/>
    <s v=""/>
    <s v=""/>
    <m/>
    <m/>
    <m/>
    <m/>
    <m/>
    <m/>
    <m/>
    <m/>
    <m/>
    <n v="0.20930378157331719"/>
    <x v="1"/>
    <s v="COS"/>
  </r>
  <r>
    <s v="R1"/>
    <n v="51659764"/>
    <s v="F"/>
    <s v="MERY"/>
    <s v="LEONOR"/>
    <s v="GOMEZ"/>
    <s v="CORTES"/>
    <d v="1962-11-05T00:00:00"/>
    <s v="MKM517"/>
    <n v="0"/>
    <s v="BOGOTA"/>
    <n v="25"/>
    <s v="CUNDINAMARCA"/>
    <m/>
    <n v="3008158084"/>
    <n v="3005610355"/>
    <m/>
    <m/>
    <m/>
    <s v="28/09/2025"/>
    <x v="14"/>
    <n v="2012"/>
    <s v="CAPTIVA SPORT AT 2400CC 5P 4X"/>
    <s v="CCS567017"/>
    <s v="3GNAL7EK7CS567017"/>
    <s v="01606211"/>
    <s v="CHEVROLET"/>
    <s v="CHEVROLET CAPTIVA "/>
    <n v="4.1787483221476511E-2"/>
    <n v="29800000"/>
    <s v="HDI-LIBERTY"/>
    <s v="CAMIONETAPASAJ"/>
    <s v="PARTICULAR"/>
    <s v="luise.85@hotmail.com"/>
    <n v="159716221"/>
    <n v="1245267"/>
    <n v="1026443.24"/>
    <s v=""/>
    <s v=""/>
    <s v=""/>
    <m/>
    <m/>
    <m/>
    <s v=""/>
    <s v=""/>
    <s v=""/>
    <m/>
    <m/>
    <m/>
    <m/>
    <m/>
    <m/>
    <m/>
    <m/>
    <m/>
    <n v="0.81686755638847452"/>
    <x v="1"/>
    <s v="COS"/>
  </r>
  <r>
    <s v="R1"/>
    <n v="35377424"/>
    <s v="F"/>
    <s v="ANA"/>
    <s v="MERCEDES"/>
    <s v="ROMERO"/>
    <s v="INFANTE"/>
    <d v="1975-03-21T00:00:00"/>
    <s v="HJN942"/>
    <n v="0"/>
    <s v="BOGOTA"/>
    <n v="25"/>
    <s v="CUNDINAMARCA"/>
    <m/>
    <n v="3162398363"/>
    <n v="3165251444"/>
    <m/>
    <m/>
    <m/>
    <s v="13/09/2025"/>
    <x v="9"/>
    <n v="2014"/>
    <s v="CAPTIVA SPORT AT 2400CC 5P 4X"/>
    <s v="CES507180"/>
    <s v="3GNAL7EK0ES507180"/>
    <s v="01606211"/>
    <s v="CHEVROLET"/>
    <s v="CHEVROLET CAPTIVA "/>
    <n v="3.6917627627627625E-2"/>
    <n v="33300000"/>
    <s v="MAPFRE"/>
    <s v="CAMIONETAPASAJ"/>
    <s v="PARTICULAR"/>
    <s v="amri2175sara@hotmail.com"/>
    <n v="159834689"/>
    <n v="1229357"/>
    <n v="1013072.78"/>
    <s v=""/>
    <s v=""/>
    <s v=""/>
    <m/>
    <m/>
    <m/>
    <s v=""/>
    <s v=""/>
    <s v=""/>
    <m/>
    <m/>
    <m/>
    <m/>
    <m/>
    <m/>
    <m/>
    <m/>
    <m/>
    <n v="0.52000657992097021"/>
    <x v="0"/>
    <s v="COS"/>
  </r>
  <r>
    <s v="R1"/>
    <n v="79601570"/>
    <s v="M"/>
    <s v="MAURICIO"/>
    <s v="ENRIQUE"/>
    <s v="PERAZA"/>
    <s v="LOPEZ"/>
    <d v="1973-09-17T00:00:00"/>
    <s v="NUL188"/>
    <n v="0"/>
    <s v="BARRANQUILLA"/>
    <n v="8"/>
    <s v="ATLANTICO"/>
    <m/>
    <n v="3135742692"/>
    <n v="0"/>
    <m/>
    <m/>
    <m/>
    <s v="02/09/2025"/>
    <x v="22"/>
    <n v="2025"/>
    <s v="LOGAN [2] [FL] LIFE + MT 1600CC 16V A"/>
    <s v="J759Q276655"/>
    <s v="9FB4SR0E8SM936751"/>
    <s v="08001201"/>
    <s v="RENAULT"/>
    <s v="RENAULT LOGAN "/>
    <n v="3.3186688741721856E-2"/>
    <n v="60400000"/>
    <s v="MAPFRE"/>
    <s v="AUTOMOVIL"/>
    <s v="PARTICULAR"/>
    <s v="mperaza07@hotmail.com"/>
    <n v="159717308"/>
    <n v="2004476"/>
    <n v="1664433.83"/>
    <s v=""/>
    <s v=""/>
    <s v=""/>
    <m/>
    <m/>
    <m/>
    <s v=""/>
    <s v=""/>
    <s v=""/>
    <m/>
    <m/>
    <m/>
    <m/>
    <m/>
    <m/>
    <m/>
    <m/>
    <m/>
    <n v="0.78556596395734657"/>
    <x v="1"/>
    <s v="COS"/>
  </r>
  <r>
    <s v="R1"/>
    <n v="1095913530"/>
    <s v="F"/>
    <s v="LINA"/>
    <s v="JOHANNA"/>
    <s v="FIGUEREDO"/>
    <s v="LOPERA"/>
    <d v="1987-09-03T00:00:00"/>
    <s v="DUP095"/>
    <n v="68276"/>
    <s v="FLORIDABLANCA"/>
    <n v="68"/>
    <s v="SANTANDER"/>
    <m/>
    <n v="3052582395"/>
    <n v="3124673277"/>
    <m/>
    <m/>
    <m/>
    <s v="04/09/2025"/>
    <x v="18"/>
    <n v="2019"/>
    <s v="MARCH [FL] SENSE AT 1600CC 2AB A"/>
    <s v="HR16526060T"/>
    <s v="3N1CK3CD2ZL397995"/>
    <s v="06401235"/>
    <s v="NISSAN"/>
    <s v="NISSAN MARCH "/>
    <n v="3.8344217579908677E-2"/>
    <n v="43800000"/>
    <s v="SBS"/>
    <s v="AUTOMOVIL"/>
    <s v="PARTICULAR"/>
    <s v="santilopera00@gmail.com"/>
    <n v="29211128"/>
    <n v="1679476.73"/>
    <n v="1391324.98"/>
    <s v=""/>
    <s v=""/>
    <s v=""/>
    <m/>
    <m/>
    <m/>
    <s v=""/>
    <s v=""/>
    <s v=""/>
    <m/>
    <m/>
    <m/>
    <m/>
    <m/>
    <m/>
    <m/>
    <m/>
    <m/>
    <n v="0.89517293096448924"/>
    <x v="0"/>
    <s v="COS"/>
  </r>
  <r>
    <s v="R1"/>
    <n v="75064509"/>
    <s v="M"/>
    <s v="JUAN"/>
    <s v="CARLOS"/>
    <s v="SALAZAR"/>
    <s v="MARIN"/>
    <d v="1971-08-03T00:00:00"/>
    <s v="HDW284"/>
    <n v="5001"/>
    <s v="MEDELLIN"/>
    <n v="5"/>
    <s v="ANTIOQUIA"/>
    <m/>
    <n v="3212132909"/>
    <n v="0"/>
    <m/>
    <m/>
    <m/>
    <s v="10/09/2026"/>
    <x v="17"/>
    <n v="2016"/>
    <s v="TUCSON IX 35 2.0L MT 2000CC 4X2 2"/>
    <s v="G4NAFU578527"/>
    <s v="KMHJT81EAGU080282"/>
    <s v="03206066"/>
    <s v="HYUNDAI"/>
    <s v="HYUNDAI TUCSON "/>
    <n v="2.7386927999999998E-2"/>
    <n v="60000000"/>
    <s v="BOLIVAR"/>
    <s v="CAMIONETAPASAJ"/>
    <s v="PARTICULAR"/>
    <s v="jucasalazar@yahoo.com"/>
    <n v="29188018"/>
    <n v="1643215.68"/>
    <n v="1360853.51"/>
    <s v=""/>
    <s v=""/>
    <s v=""/>
    <m/>
    <m/>
    <m/>
    <s v=""/>
    <s v=""/>
    <s v=""/>
    <m/>
    <m/>
    <m/>
    <m/>
    <m/>
    <m/>
    <m/>
    <m/>
    <m/>
    <n v="0.14663423496865646"/>
    <x v="0"/>
    <s v="COS"/>
  </r>
  <r>
    <s v="R1"/>
    <n v="1067843466"/>
    <s v="M"/>
    <s v="JUAN"/>
    <s v="GABRIEL"/>
    <s v="TOLEDO"/>
    <s v="BOLIVAR"/>
    <d v="1986-02-26T00:00:00"/>
    <s v="JMU482"/>
    <n v="0"/>
    <s v="BOGOTA"/>
    <n v="25"/>
    <s v="CUNDINAMARCA"/>
    <m/>
    <n v="3135057854"/>
    <n v="0"/>
    <m/>
    <m/>
    <m/>
    <s v="29/09/2025"/>
    <x v="11"/>
    <n v="2020"/>
    <s v="VITARA GL MT 1600CC 2AB A"/>
    <s v="M16A2320335"/>
    <s v="TSMYD21S7LM738847"/>
    <s v="08806019"/>
    <s v="SUZUKI"/>
    <s v="SUZUKI VITARA "/>
    <n v="2.0027140881458967E-2"/>
    <n v="65800000"/>
    <s v="ALLIANZ"/>
    <s v="CAMIONETAPASAJ"/>
    <s v="PARTICULAR"/>
    <s v="trabajo.juantoledo@gmail.com"/>
    <n v="29188126"/>
    <n v="1317785.8700000001"/>
    <n v="1087383.08"/>
    <s v=""/>
    <s v=""/>
    <s v=""/>
    <m/>
    <m/>
    <m/>
    <s v=""/>
    <s v=""/>
    <s v=""/>
    <m/>
    <m/>
    <m/>
    <m/>
    <m/>
    <m/>
    <m/>
    <m/>
    <m/>
    <n v="0.55808382196828099"/>
    <x v="0"/>
    <s v="COS"/>
  </r>
  <r>
    <s v="R1"/>
    <n v="28727620"/>
    <s v="F"/>
    <s v="MARCELA"/>
    <n v="0"/>
    <s v="GONZALEZ"/>
    <s v="URREGO"/>
    <d v="1962-07-28T00:00:00"/>
    <s v="KCM180"/>
    <n v="73349"/>
    <s v="HONDA"/>
    <n v="73"/>
    <s v="TOLIMA"/>
    <m/>
    <n v="3103092680"/>
    <n v="0"/>
    <m/>
    <m/>
    <m/>
    <s v="06/09/2025"/>
    <x v="16"/>
    <n v="2019"/>
    <s v="TRACKER [FL] LTZ TP 1800CC 4X4"/>
    <s v="CKL164744"/>
    <s v="3GNCJ8EE7KL164744"/>
    <s v="01606231"/>
    <s v="CHEVROLET"/>
    <s v="CHEVROLET TRACKER "/>
    <n v="2.3071650793650793E-2"/>
    <n v="63000000"/>
    <s v="MAPFRE"/>
    <s v="CAMIONETAPASAJ"/>
    <s v="PARTICULAR"/>
    <s v="GRAJALUGO_3101@HOTMAIL.COM"/>
    <n v="159751025"/>
    <n v="1453514"/>
    <n v="1201440.53"/>
    <s v=""/>
    <s v=""/>
    <s v=""/>
    <m/>
    <m/>
    <m/>
    <s v=""/>
    <s v=""/>
    <s v=""/>
    <m/>
    <m/>
    <m/>
    <m/>
    <m/>
    <m/>
    <m/>
    <m/>
    <m/>
    <n v="0.64424493414832273"/>
    <x v="0"/>
    <s v="COS"/>
  </r>
  <r>
    <s v="R1"/>
    <n v="70725329"/>
    <s v="M"/>
    <s v="ROBERTO"/>
    <n v="0"/>
    <s v="GIRALDO"/>
    <s v="HENAO"/>
    <d v="1968-12-10T00:00:00"/>
    <s v="LKP723"/>
    <n v="0"/>
    <s v="EL CARMEN DE VIBORAL"/>
    <n v="5"/>
    <s v="ANTIOQUIA"/>
    <m/>
    <n v="3187164637"/>
    <n v="3146612662"/>
    <m/>
    <m/>
    <m/>
    <s v="13/09/2025"/>
    <x v="9"/>
    <n v="2023"/>
    <s v="SANDERO [2] [FL ZEN MT 1600CC 16V A"/>
    <s v="J759Q133927"/>
    <s v="9FB5SR0E5PM299618"/>
    <s v="08001207"/>
    <s v="RENAULT"/>
    <s v="RENAULT SANDERO "/>
    <n v="2.5520221466905187E-2"/>
    <n v="55900000"/>
    <s v="HDI-LIBERTY"/>
    <s v="AUTOMOVIL"/>
    <s v="PARTICULAR"/>
    <s v="rogiraldo68@hotmail.com"/>
    <n v="29216179"/>
    <n v="1426580.38"/>
    <n v="1178807.04"/>
    <s v=""/>
    <s v=""/>
    <s v=""/>
    <m/>
    <m/>
    <m/>
    <s v=""/>
    <s v=""/>
    <s v=""/>
    <m/>
    <m/>
    <m/>
    <m/>
    <m/>
    <m/>
    <m/>
    <m/>
    <m/>
    <n v="0.84649980580752293"/>
    <x v="0"/>
    <s v="COS"/>
  </r>
  <r>
    <s v="R1"/>
    <n v="1090419958"/>
    <s v="M"/>
    <s v="EDINSON"/>
    <n v="0"/>
    <s v="MONTEJO"/>
    <s v="CLAVIJO"/>
    <d v="1989-07-14T00:00:00"/>
    <s v="EHQ445"/>
    <n v="0"/>
    <s v="CUCUTA"/>
    <n v="54"/>
    <s v="NORTE DE SANTANDER"/>
    <m/>
    <n v="3134896364"/>
    <n v="0"/>
    <m/>
    <m/>
    <m/>
    <s v="06/09/2025"/>
    <x v="16"/>
    <n v="2018"/>
    <s v="ONIX [FL] LTZ MT 1400CC 5P 2A"/>
    <s v="JCK004968"/>
    <s v="9BGKT48T0JG308452"/>
    <s v="01601318"/>
    <s v="CHEVROLET"/>
    <s v="CHEVROLET ONIX "/>
    <n v="4.4811369193154031E-2"/>
    <n v="40900000"/>
    <s v="HDI SEGUROS"/>
    <s v="AUTOMOVIL"/>
    <s v="PARTICULAR"/>
    <n v="0"/>
    <n v="159840403"/>
    <n v="1832785"/>
    <n v="1520155.72"/>
    <s v=""/>
    <s v=""/>
    <s v=""/>
    <m/>
    <m/>
    <m/>
    <s v=""/>
    <s v=""/>
    <s v=""/>
    <m/>
    <m/>
    <m/>
    <m/>
    <m/>
    <m/>
    <m/>
    <m/>
    <m/>
    <n v="0.17369284702169741"/>
    <x v="1"/>
    <s v="COS"/>
  </r>
  <r>
    <s v="R1"/>
    <n v="40015558"/>
    <s v="F"/>
    <s v="DORA"/>
    <s v="MARIA"/>
    <s v="HERNANDEZ"/>
    <s v="GORRAIZ"/>
    <d v="1959-06-21T00:00:00"/>
    <s v="LKM677"/>
    <n v="15001"/>
    <s v="TUNJA"/>
    <n v="15"/>
    <s v="BOYACA"/>
    <m/>
    <n v="3114733239"/>
    <n v="0"/>
    <m/>
    <m/>
    <m/>
    <s v="05/09/2025"/>
    <x v="1"/>
    <n v="2023"/>
    <s v="C4 [3] CACTUS FEEL TP 1600CC 6AB A"/>
    <s v="10PRAL0002449"/>
    <s v="9350WNFPVPB505354"/>
    <s v="01806038"/>
    <s v="CITROEN"/>
    <s v="CITROEN C4 "/>
    <n v="3.4814147398843934E-2"/>
    <n v="69200000"/>
    <s v="ALLIANZ"/>
    <s v="CAMIONETAPASAJ"/>
    <s v="PARTICULAR"/>
    <s v="dorahernandezgorraiz@hotmail.com"/>
    <n v="159836110"/>
    <n v="2409139"/>
    <n v="2004486.15"/>
    <s v=""/>
    <s v=""/>
    <s v=""/>
    <m/>
    <m/>
    <m/>
    <s v=""/>
    <s v=""/>
    <s v=""/>
    <m/>
    <m/>
    <m/>
    <m/>
    <m/>
    <m/>
    <m/>
    <m/>
    <m/>
    <n v="0.65023003776545918"/>
    <x v="1"/>
    <s v="COS"/>
  </r>
  <r>
    <s v="R1"/>
    <n v="43997456"/>
    <s v="F"/>
    <s v="PAULA"/>
    <s v="MARCELA"/>
    <s v="CARTAGENA"/>
    <s v="CARTAGENA"/>
    <d v="1984-08-16T00:00:00"/>
    <s v="NTW369"/>
    <n v="5129"/>
    <s v="CALDAS"/>
    <n v="5"/>
    <s v="ANTIOQUIA"/>
    <m/>
    <n v="3003623341"/>
    <n v="0"/>
    <m/>
    <m/>
    <m/>
    <s v="24/09/2025"/>
    <x v="13"/>
    <n v="2025"/>
    <s v="CX5 [2] GRAND TOURING C TP 2500CC 6AB R"/>
    <s v="PY22403462"/>
    <s v="JM7KF4WLAS0116241"/>
    <s v="05606108"/>
    <s v="MAZDA"/>
    <s v="MAZDA CX5 "/>
    <n v="2.2897194624352333E-2"/>
    <n v="154400000"/>
    <s v="ALLIANZ"/>
    <s v="CAMIONETAPASAJ"/>
    <s v="PARTICULAR"/>
    <s v="paulacartagena@hotmail.com"/>
    <n v="29197842"/>
    <n v="3535326.85"/>
    <n v="2950862.9"/>
    <s v=""/>
    <s v=""/>
    <s v=""/>
    <m/>
    <m/>
    <m/>
    <s v=""/>
    <s v=""/>
    <s v=""/>
    <m/>
    <m/>
    <m/>
    <m/>
    <m/>
    <m/>
    <m/>
    <m/>
    <m/>
    <n v="0.1304220629756303"/>
    <x v="3"/>
    <s v="COS"/>
  </r>
  <r>
    <s v="R1"/>
    <n v="10536301"/>
    <s v="M"/>
    <s v="JOSE"/>
    <s v="RICARDO"/>
    <s v="CELY"/>
    <s v="MARIÃ‘O"/>
    <d v="1959-10-01T00:00:00"/>
    <s v="GLK397"/>
    <n v="0"/>
    <s v="POPAYAN"/>
    <n v="19"/>
    <s v="CAUCA"/>
    <m/>
    <n v="3168332128"/>
    <n v="3168332124"/>
    <m/>
    <m/>
    <m/>
    <s v="21/09/2025"/>
    <x v="20"/>
    <n v="2019"/>
    <s v="CRV [5] CITY PLUS AT 2400CC 4X2 6"/>
    <s v="K24W95008784"/>
    <s v="1HGRW5830KL501067"/>
    <s v="03406036"/>
    <s v="HONDA"/>
    <s v="HONDA CRV "/>
    <n v="3.2313386411889598E-2"/>
    <n v="94200000"/>
    <s v="ALLIANZ"/>
    <s v="CAMIONETAPASAJ"/>
    <s v="PARTICULAR"/>
    <s v="campocastro18@gmail.com"/>
    <n v="159716115"/>
    <n v="3043921"/>
    <n v="2537916.4500000002"/>
    <s v=""/>
    <s v=""/>
    <s v=""/>
    <m/>
    <m/>
    <m/>
    <s v=""/>
    <s v=""/>
    <s v=""/>
    <m/>
    <m/>
    <m/>
    <m/>
    <m/>
    <m/>
    <m/>
    <m/>
    <m/>
    <n v="0.41319399310600657"/>
    <x v="1"/>
    <s v="COS"/>
  </r>
  <r>
    <s v="R1"/>
    <n v="1143836397"/>
    <s v="M"/>
    <s v="ANDRES"/>
    <s v="FELIPE"/>
    <s v="MOLINA"/>
    <s v="HERNANDEZ"/>
    <d v="1991-02-14T00:00:00"/>
    <s v="DTR265"/>
    <n v="76001"/>
    <s v="CALI"/>
    <n v="76"/>
    <s v="VALLE DEL CAUCA"/>
    <m/>
    <n v="3017151576"/>
    <n v="3166735562"/>
    <m/>
    <m/>
    <m/>
    <s v="18/09/2025"/>
    <x v="26"/>
    <n v="2018"/>
    <s v="KICKS SENSE MT 1600CC R16"/>
    <s v="HR16772259N"/>
    <s v="3N8CP5HD9ZL454832"/>
    <s v="06406130"/>
    <s v="NISSAN"/>
    <s v="NISSAN KICKS "/>
    <n v="5.1209899654576854E-2"/>
    <n v="57900000"/>
    <s v="MAPFRE"/>
    <s v="CAMIONETAPASAJ"/>
    <s v="PARTICULAR"/>
    <s v="COMUNICACIONESMVETE@GMAIL.COM"/>
    <n v="29186500"/>
    <n v="2965053.19"/>
    <n v="2471641.34"/>
    <s v=""/>
    <s v=""/>
    <s v=""/>
    <m/>
    <m/>
    <m/>
    <s v=""/>
    <s v=""/>
    <s v=""/>
    <m/>
    <m/>
    <m/>
    <m/>
    <m/>
    <m/>
    <m/>
    <m/>
    <m/>
    <n v="0.65371870963870315"/>
    <x v="1"/>
    <s v="COS"/>
  </r>
  <r>
    <s v="R1"/>
    <n v="26965845"/>
    <s v="F"/>
    <s v="NOHORA"/>
    <s v="CONSUELO"/>
    <s v="ANNICHIARICO"/>
    <s v="PARRA"/>
    <d v="1954-03-09T00:00:00"/>
    <s v="FRW707"/>
    <n v="0"/>
    <s v="BARRANQUILLA"/>
    <n v="8"/>
    <s v="ATLANTICO"/>
    <m/>
    <n v="3153242940"/>
    <n v="0"/>
    <m/>
    <m/>
    <m/>
    <s v="15/09/2025"/>
    <x v="15"/>
    <n v="2020"/>
    <s v="CX5 [2] TOURING TP 2000CC 6AB R"/>
    <s v="PE10658672"/>
    <s v="JM7KF2W7AL0311298"/>
    <s v="05606086"/>
    <s v="MAZDA"/>
    <s v="MAZDA CX5 "/>
    <n v="3.230554907677357E-2"/>
    <n v="102900000"/>
    <s v="HDI-LIBERTY"/>
    <s v="CAMIONETAPASAJ"/>
    <s v="PARTICULAR"/>
    <s v="arturostanford@hotmail.com"/>
    <n v="159834016"/>
    <n v="3324241"/>
    <n v="2773480.02"/>
    <s v=""/>
    <s v=""/>
    <s v=""/>
    <m/>
    <m/>
    <m/>
    <s v=""/>
    <s v=""/>
    <s v=""/>
    <m/>
    <m/>
    <m/>
    <m/>
    <m/>
    <m/>
    <m/>
    <m/>
    <m/>
    <n v="0.99598039294761365"/>
    <x v="1"/>
    <s v="COS"/>
  </r>
  <r>
    <s v="R1"/>
    <n v="79116072"/>
    <s v="M"/>
    <s v="JESUS"/>
    <s v="ARTURO"/>
    <s v="BALDRICH"/>
    <s v="FERRER"/>
    <d v="1960-07-20T00:00:00"/>
    <s v="RBN915"/>
    <n v="0"/>
    <s v="BOGOTA"/>
    <n v="25"/>
    <s v="CUNDINAMARCA"/>
    <m/>
    <n v="3158326827"/>
    <n v="0"/>
    <m/>
    <m/>
    <m/>
    <s v="29/09/2025"/>
    <x v="11"/>
    <n v="2010"/>
    <s v="JOURNEY SE/EXPRESS TP 2400CC 7PSJ"/>
    <s v="3D4PG5FB8AT188449"/>
    <s v="3D4PG5FB8AT188449"/>
    <s v="02406031"/>
    <s v="DODGE"/>
    <s v="DODGE JOURNEY "/>
    <n v="4.1472338461538458E-2"/>
    <n v="31200000"/>
    <s v="BOLIVAR"/>
    <s v="CAMIONETAPASAJ"/>
    <s v="PARTICULAR"/>
    <s v="jesusbaldrichf@gmail.com"/>
    <n v="29190060"/>
    <n v="1293936.96"/>
    <n v="1067341.98"/>
    <s v=""/>
    <s v=""/>
    <s v=""/>
    <m/>
    <m/>
    <m/>
    <s v=""/>
    <s v=""/>
    <s v=""/>
    <m/>
    <m/>
    <m/>
    <m/>
    <m/>
    <m/>
    <m/>
    <m/>
    <m/>
    <n v="0.63634245022138769"/>
    <x v="1"/>
    <s v="COS"/>
  </r>
  <r>
    <s v="R1"/>
    <n v="72179399"/>
    <s v="M"/>
    <s v="RUBEN"/>
    <s v="RAFAEL"/>
    <s v="DE LA ROSA"/>
    <s v="CAMPO"/>
    <d v="1971-11-11T00:00:00"/>
    <s v="FRS761"/>
    <n v="0"/>
    <s v="BARRANQUILLA"/>
    <n v="8"/>
    <s v="ATLANTICO"/>
    <m/>
    <n v="3103694436"/>
    <n v="3530986147"/>
    <m/>
    <m/>
    <m/>
    <s v="22/09/2025"/>
    <x v="25"/>
    <n v="2019"/>
    <s v="DUSTER [FL] DYNAMIQUE/INTEN MT 1600CC 4X2"/>
    <s v="2842Q202846"/>
    <s v="9FBHSR595KM570799"/>
    <s v="08006054"/>
    <s v="RENAULT"/>
    <s v="RENAULT DUSTER "/>
    <n v="3.7655619546247819E-2"/>
    <n v="57300000"/>
    <s v="HDI-LIBERTY"/>
    <s v="CAMIONETAPASAJ"/>
    <s v="PARTICULAR"/>
    <s v="rudelaroca@hotmail.com"/>
    <n v="159716563"/>
    <n v="2157667"/>
    <n v="1793165.46"/>
    <s v=""/>
    <s v=""/>
    <s v=""/>
    <m/>
    <m/>
    <m/>
    <s v=""/>
    <s v=""/>
    <s v=""/>
    <m/>
    <m/>
    <m/>
    <m/>
    <m/>
    <m/>
    <m/>
    <m/>
    <m/>
    <n v="0.59506006458661731"/>
    <x v="1"/>
    <s v="COS"/>
  </r>
  <r>
    <s v="R1"/>
    <n v="52789616"/>
    <s v="F"/>
    <s v="ANGELA"/>
    <s v="YOHANA"/>
    <s v="TORRES"/>
    <s v="ARIAS"/>
    <d v="1980-10-26T00:00:00"/>
    <s v="JXO125"/>
    <n v="0"/>
    <s v="BOGOTA"/>
    <n v="25"/>
    <s v="CUNDINAMARCA"/>
    <m/>
    <n v="3132857807"/>
    <n v="0"/>
    <m/>
    <m/>
    <m/>
    <s v="17/09/2025"/>
    <x v="5"/>
    <n v="2022"/>
    <s v="SANDERO [2] [FL ZEN MT 1600CC 16V A"/>
    <s v="J759Q073512"/>
    <s v="9FB5SR0E5NM050125"/>
    <s v="08001207"/>
    <s v="RENAULT"/>
    <s v="RENAULT SANDERO "/>
    <n v="2.3503618677042801E-2"/>
    <n v="51400000"/>
    <s v="ALLIANZ"/>
    <s v="AUTOMOVIL"/>
    <s v="PARTICULAR"/>
    <n v="0"/>
    <n v="159835818"/>
    <n v="1208086"/>
    <n v="995198.25"/>
    <s v=""/>
    <s v=""/>
    <s v=""/>
    <m/>
    <m/>
    <m/>
    <s v=""/>
    <s v=""/>
    <s v=""/>
    <m/>
    <m/>
    <m/>
    <m/>
    <m/>
    <m/>
    <m/>
    <m/>
    <m/>
    <n v="0.82439700947452665"/>
    <x v="0"/>
    <s v="COS"/>
  </r>
  <r>
    <s v="R1"/>
    <n v="43104840"/>
    <s v="F"/>
    <s v="ERICA"/>
    <s v="ZULIMA"/>
    <s v="CORRALES"/>
    <s v="BEDOYA"/>
    <d v="1978-09-08T00:00:00"/>
    <s v="KAP558"/>
    <n v="5266"/>
    <s v="ENVIGADO"/>
    <n v="5"/>
    <s v="ANTIOQUIA"/>
    <m/>
    <n v="3186318078"/>
    <n v="0"/>
    <m/>
    <m/>
    <m/>
    <s v="14/09/2025"/>
    <x v="0"/>
    <n v="2012"/>
    <s v="MARCH ADVANCE AT 1600CC 2AB"/>
    <s v="C708Q050989"/>
    <s v="9FBC06V05CL050987"/>
    <s v="06401187"/>
    <s v="NISSAN"/>
    <s v="NISSAN MARCH "/>
    <n v="3.9883106796116508E-2"/>
    <n v="30900000"/>
    <s v="SURAMERICANA"/>
    <s v="AUTOMOVIL"/>
    <s v="PARTICULAR"/>
    <s v="zulima1234@hotmail.com"/>
    <n v="159726095"/>
    <n v="1232388"/>
    <n v="1015620.1"/>
    <s v=""/>
    <s v=""/>
    <s v=""/>
    <m/>
    <m/>
    <m/>
    <s v=""/>
    <s v=""/>
    <s v=""/>
    <m/>
    <m/>
    <m/>
    <m/>
    <m/>
    <m/>
    <m/>
    <m/>
    <m/>
    <n v="2.060482274817399E-2"/>
    <x v="0"/>
    <s v="COS"/>
  </r>
  <r>
    <s v="R1"/>
    <n v="8250700"/>
    <s v="M"/>
    <s v="RODRIGO"/>
    <n v="0"/>
    <s v="CARDONA"/>
    <s v="POSADA"/>
    <d v="1944-05-22T00:00:00"/>
    <s v="JSQ178"/>
    <n v="5001"/>
    <s v="MEDELLIN"/>
    <n v="5"/>
    <s v="ANTIOQUIA"/>
    <m/>
    <n v="3116062427"/>
    <n v="0"/>
    <m/>
    <m/>
    <m/>
    <s v="28/09/2025"/>
    <x v="14"/>
    <n v="2021"/>
    <s v="LOGAN [2] [FL] INTENS TP 1600CC 16V A"/>
    <s v="J759Q015331"/>
    <s v="9FB4SR4DXMM403741"/>
    <s v="08001204"/>
    <s v="RENAULT"/>
    <s v="RENAULT LOGAN "/>
    <n v="4.4603206831119548E-2"/>
    <n v="52700000"/>
    <s v="ALLIANZ"/>
    <s v="AUTOMOVIL"/>
    <s v="PARTICULAR"/>
    <n v="0"/>
    <n v="159805746"/>
    <n v="2350589"/>
    <n v="1955284.75"/>
    <s v=""/>
    <s v=""/>
    <s v=""/>
    <m/>
    <m/>
    <m/>
    <s v=""/>
    <s v=""/>
    <s v=""/>
    <m/>
    <m/>
    <m/>
    <m/>
    <m/>
    <m/>
    <m/>
    <m/>
    <m/>
    <n v="0.99917923109873452"/>
    <x v="1"/>
    <s v="COS"/>
  </r>
  <r>
    <s v="R1"/>
    <n v="66981864"/>
    <s v="F"/>
    <s v="MARTHA"/>
    <s v="CECILIA"/>
    <s v="TIBAMOSO"/>
    <s v="CORREA"/>
    <d v="1976-09-30T00:00:00"/>
    <s v="NSN086"/>
    <n v="76001"/>
    <s v="CALI"/>
    <n v="76"/>
    <s v="VALLE DEL CAUCA"/>
    <m/>
    <n v="3168740271"/>
    <n v="3168339112"/>
    <m/>
    <m/>
    <m/>
    <s v="05/09/2025"/>
    <x v="1"/>
    <n v="2024"/>
    <s v="SWIFT [4] HYBRID MT 1200CC 5P 6A"/>
    <s v="K12C5839602"/>
    <s v="JS2ZC53S6R6404574"/>
    <s v="08801057"/>
    <s v="SUZUKI"/>
    <s v="SUZUKI SWIFT "/>
    <n v="6.1691250000000003E-2"/>
    <n v="68000000"/>
    <s v="HDI-LIBERTY"/>
    <s v="AUTOMOVIL"/>
    <s v="PARTICULAR"/>
    <s v="Marthactc@hotmail.com"/>
    <n v="159835263"/>
    <n v="4195005"/>
    <n v="3505214.49"/>
    <s v=""/>
    <s v=""/>
    <s v=""/>
    <m/>
    <m/>
    <m/>
    <s v=""/>
    <s v=""/>
    <s v=""/>
    <m/>
    <m/>
    <m/>
    <m/>
    <m/>
    <m/>
    <m/>
    <m/>
    <m/>
    <n v="2.1078721426555092E-2"/>
    <x v="1"/>
    <s v="COS"/>
  </r>
  <r>
    <s v="R1"/>
    <n v="42999808"/>
    <s v="F"/>
    <s v="ANA"/>
    <s v="ISABEL"/>
    <s v="POSADA"/>
    <s v="VANEGAS"/>
    <d v="1960-10-20T00:00:00"/>
    <s v="KZU427"/>
    <n v="5001"/>
    <s v="MEDELLIN"/>
    <n v="5"/>
    <s v="ANTIOQUIA"/>
    <m/>
    <n v="3104115173"/>
    <n v="3155003292"/>
    <m/>
    <m/>
    <m/>
    <s v="07/09/2025"/>
    <x v="12"/>
    <n v="2023"/>
    <s v="CX30 TOURING MT 2000CC 7AB R"/>
    <s v="PE40742774"/>
    <s v="3MVDM2W76PL201720"/>
    <s v="05606099"/>
    <s v="MAZDA"/>
    <s v="MAZDA CX30 "/>
    <n v="3.049063983488132E-2"/>
    <n v="96900000"/>
    <s v="SURAMERICANA"/>
    <s v="CAMIONETAPASAJ"/>
    <s v="PARTICULAR"/>
    <s v="anaiposadav@hotmail.com"/>
    <n v="159822797"/>
    <n v="2954543"/>
    <n v="2462809.16"/>
    <s v=""/>
    <s v=""/>
    <s v=""/>
    <m/>
    <m/>
    <m/>
    <s v=""/>
    <s v=""/>
    <s v=""/>
    <m/>
    <m/>
    <m/>
    <m/>
    <m/>
    <m/>
    <m/>
    <m/>
    <m/>
    <n v="0.18208573268157568"/>
    <x v="1"/>
    <s v="COS"/>
  </r>
  <r>
    <s v="R1"/>
    <n v="1032418856"/>
    <s v="F"/>
    <s v="ANGELICA"/>
    <s v="JULIETH"/>
    <s v="CUEVAS"/>
    <s v="RIAÃ‘O"/>
    <d v="1989-06-21T00:00:00"/>
    <s v="UTR291"/>
    <n v="25899"/>
    <s v="ZIPAQUIRA"/>
    <n v="25"/>
    <s v="CUNDINAMARCA"/>
    <m/>
    <n v="3103003896"/>
    <n v="0"/>
    <m/>
    <m/>
    <m/>
    <s v="28/09/2025"/>
    <x v="14"/>
    <n v="2015"/>
    <s v="ECOSPORT [2] TITANIUM TP 2000CC 4X2"/>
    <s v="AOJAF8513419"/>
    <s v="9BFZB55F9F8513419"/>
    <s v="03006127"/>
    <s v="FORD"/>
    <s v="FORD ECOSPORT "/>
    <n v="2.852140712643678E-2"/>
    <n v="43500000"/>
    <s v="HDI-LIBERTY"/>
    <s v="CAMIONETAPASAJ"/>
    <s v="PARTICULAR"/>
    <s v="angie_cr5@hotmail.com"/>
    <n v="29205778"/>
    <n v="1240681.21"/>
    <n v="1022589.25"/>
    <s v=""/>
    <s v=""/>
    <s v=""/>
    <m/>
    <m/>
    <m/>
    <s v=""/>
    <s v=""/>
    <s v=""/>
    <m/>
    <m/>
    <m/>
    <m/>
    <m/>
    <m/>
    <m/>
    <m/>
    <m/>
    <n v="0.79960081626725088"/>
    <x v="0"/>
    <s v="COS"/>
  </r>
  <r>
    <s v="R1"/>
    <n v="94265363"/>
    <s v="M"/>
    <s v="JOHN"/>
    <s v="HAROLD"/>
    <s v="PEREZ"/>
    <s v="ASTAIZA"/>
    <d v="1971-06-12T00:00:00"/>
    <s v="LKZ975"/>
    <n v="76001"/>
    <s v="CALI"/>
    <n v="76"/>
    <s v="VALLE DEL CAUCA"/>
    <m/>
    <n v="3155606386"/>
    <n v="3108906561"/>
    <m/>
    <m/>
    <m/>
    <s v="29/09/2025"/>
    <x v="11"/>
    <n v="2023"/>
    <s v="JOY SEDAN MT 1400CC 4P 2A"/>
    <s v="MPA020199"/>
    <s v="9BGKH69T0PB147144"/>
    <s v="01601345"/>
    <s v="CHEVROLET"/>
    <s v="CHEVROLET JOY "/>
    <n v="5.4252131147540981E-2"/>
    <n v="48800000"/>
    <s v="HDI SEGUROS"/>
    <s v="AUTOMOVIL"/>
    <s v="PARTICULAR"/>
    <s v="jhonperezz@hotmail.com"/>
    <n v="159930111"/>
    <n v="2647504"/>
    <n v="2204793.63"/>
    <s v=""/>
    <s v=""/>
    <s v=""/>
    <m/>
    <m/>
    <m/>
    <s v=""/>
    <s v=""/>
    <s v=""/>
    <m/>
    <m/>
    <m/>
    <m/>
    <m/>
    <m/>
    <m/>
    <m/>
    <m/>
    <n v="0.28764664761181813"/>
    <x v="1"/>
    <s v="COS"/>
  </r>
  <r>
    <s v="R1"/>
    <n v="70517151"/>
    <s v="M"/>
    <s v="ARNUBIO"/>
    <s v="DE JESUS"/>
    <s v="ROLDAN"/>
    <s v="ECHEVERRI"/>
    <d v="1964-01-25T00:00:00"/>
    <s v="MTV831"/>
    <n v="5001"/>
    <s v="MEDELLIN"/>
    <n v="5"/>
    <s v="ANTIOQUIA"/>
    <m/>
    <n v="3146203736"/>
    <n v="3204503560"/>
    <m/>
    <m/>
    <m/>
    <s v="22/09/2025"/>
    <x v="25"/>
    <n v="2013"/>
    <s v="MARCH SENSE MT 1600CC"/>
    <s v="HR16884333E"/>
    <s v="3N1CK3CS6ZL360205"/>
    <s v="06401183"/>
    <s v="NISSAN"/>
    <s v="NISSAN MARCH "/>
    <n v="4.283384858044164E-2"/>
    <n v="31700000"/>
    <s v="HDI-LIBERTY"/>
    <s v="AUTOMOVIL"/>
    <s v="PARTICULAR"/>
    <s v="arnubior@gmail.com"/>
    <n v="159827991"/>
    <n v="1357833"/>
    <n v="1121035.78"/>
    <s v=""/>
    <s v=""/>
    <s v=""/>
    <m/>
    <m/>
    <m/>
    <s v=""/>
    <s v=""/>
    <s v=""/>
    <m/>
    <m/>
    <m/>
    <m/>
    <m/>
    <m/>
    <m/>
    <m/>
    <m/>
    <n v="0.37794883751001151"/>
    <x v="1"/>
    <s v="COS"/>
  </r>
  <r>
    <s v="R1"/>
    <n v="36553401"/>
    <s v="F"/>
    <s v="IVETH"/>
    <s v="HORTENSIA"/>
    <s v="SANCHEZ"/>
    <s v="CASTELLON"/>
    <d v="1963-03-22T00:00:00"/>
    <s v="HQN310"/>
    <n v="0"/>
    <s v="SANTA MARTA"/>
    <n v="47"/>
    <s v="MAGDALENA"/>
    <m/>
    <n v="3013641442"/>
    <n v="3016341442"/>
    <m/>
    <m/>
    <m/>
    <s v="13/09/2025"/>
    <x v="9"/>
    <n v="2018"/>
    <s v="KICKS SENSE MT 1600CC R16"/>
    <s v="HR16711521N"/>
    <s v="3N8CP5HD4ZL451711"/>
    <s v="06406130"/>
    <s v="NISSAN"/>
    <s v="NISSAN KICKS "/>
    <n v="2.8623082383419689E-2"/>
    <n v="57900000"/>
    <s v="SURAMERICANA"/>
    <s v="CAMIONETAPASAJ"/>
    <s v="PARTICULAR"/>
    <s v="eliveti@hotmail.com"/>
    <n v="29218256"/>
    <n v="1657276.47"/>
    <n v="1372669.3"/>
    <s v=""/>
    <s v=""/>
    <s v=""/>
    <m/>
    <m/>
    <m/>
    <s v=""/>
    <s v=""/>
    <s v=""/>
    <m/>
    <m/>
    <m/>
    <m/>
    <m/>
    <m/>
    <m/>
    <m/>
    <m/>
    <n v="0.62977485288450785"/>
    <x v="0"/>
    <s v="COS"/>
  </r>
  <r>
    <s v="R1"/>
    <n v="1090404944"/>
    <s v="F"/>
    <s v="LAURA"/>
    <s v="STEPHANNY"/>
    <s v="BLANCO"/>
    <s v="JAIMES"/>
    <d v="1988-12-04T00:00:00"/>
    <s v="JHL214"/>
    <n v="0"/>
    <s v="GIRON"/>
    <n v="68"/>
    <s v="SANTANDER"/>
    <m/>
    <n v="3177185695"/>
    <n v="3197550400"/>
    <m/>
    <m/>
    <m/>
    <s v="08/09/2025"/>
    <x v="27"/>
    <n v="2020"/>
    <s v="ARONA REFERENCE MT 1600CC"/>
    <s v="CWV637040"/>
    <s v="VSSZZZKJZLR000197"/>
    <s v="08206009"/>
    <s v="SEAT"/>
    <s v="SEAT ARONA "/>
    <n v="1.9719681920000003E-2"/>
    <n v="62500000"/>
    <s v="HDI-LIBERTY"/>
    <s v="CAMIONETAPASAJ"/>
    <s v="PARTICULAR"/>
    <s v="ingstephanyb@hotmail.com"/>
    <n v="29197702"/>
    <n v="1232480.1200000001"/>
    <n v="1015697.58"/>
    <s v=""/>
    <s v=""/>
    <s v=""/>
    <m/>
    <m/>
    <m/>
    <s v=""/>
    <s v=""/>
    <s v=""/>
    <m/>
    <m/>
    <m/>
    <m/>
    <m/>
    <m/>
    <m/>
    <m/>
    <m/>
    <n v="0.33563771258814035"/>
    <x v="0"/>
    <s v="COS"/>
  </r>
  <r>
    <s v="R1"/>
    <n v="98569865"/>
    <s v="M"/>
    <s v="JAVIER"/>
    <s v="DE JESUS"/>
    <s v="MUÃ‘OZ"/>
    <s v="VERGARA"/>
    <d v="1974-11-25T00:00:00"/>
    <s v="NTT739"/>
    <n v="5001"/>
    <s v="MEDELLIN"/>
    <n v="5"/>
    <s v="ANTIOQUIA"/>
    <m/>
    <n v="3207880438"/>
    <n v="3043780069"/>
    <m/>
    <m/>
    <m/>
    <s v="06/09/2025"/>
    <x v="16"/>
    <n v="2025"/>
    <s v="DUSTER [2] ICONIC MT 1300CC T 4X4"/>
    <s v="A460D057666"/>
    <s v="9FBHJD402SM019679"/>
    <s v="08006074"/>
    <s v="RENAULT"/>
    <s v="RENAULT DUSTER "/>
    <n v="2.8588980769230769E-2"/>
    <n v="104000000"/>
    <s v="MAPFRE"/>
    <s v="CAMIONETAPASAJ"/>
    <s v="PARTICULAR"/>
    <s v="mackoy05@hotmail.co.uk"/>
    <n v="159714896"/>
    <n v="2973254"/>
    <n v="2478532.6"/>
    <s v=""/>
    <s v=""/>
    <s v=""/>
    <m/>
    <m/>
    <m/>
    <s v=""/>
    <s v=""/>
    <s v=""/>
    <m/>
    <m/>
    <m/>
    <m/>
    <m/>
    <m/>
    <m/>
    <m/>
    <m/>
    <n v="0.12359475521049812"/>
    <x v="1"/>
    <s v="COS"/>
  </r>
  <r>
    <s v="R1"/>
    <n v="1017130368"/>
    <s v="M"/>
    <s v="JORGE"/>
    <s v="ANDRES"/>
    <s v="FLOREZ"/>
    <s v="ARIAS"/>
    <d v="1986-04-13T00:00:00"/>
    <s v="JHP163"/>
    <n v="0"/>
    <s v="BOGOTA"/>
    <n v="25"/>
    <s v="CUNDINAMARCA"/>
    <m/>
    <n v="3157464034"/>
    <n v="0"/>
    <m/>
    <m/>
    <m/>
    <s v="30/09/2025"/>
    <x v="2"/>
    <n v="2017"/>
    <s v="2 [2] TOURING AT 1500CC 6AB"/>
    <s v="P540320622"/>
    <s v="3MDDJ2HAAHM109458"/>
    <s v="05601157"/>
    <s v="MAZDA"/>
    <s v="MAZDA 2 "/>
    <n v="2.9947349903288199E-2"/>
    <n v="51700000"/>
    <s v="BOLIVAR"/>
    <s v="AUTOMOVIL"/>
    <s v="PARTICULAR"/>
    <s v="jorge.florez@outlook.com"/>
    <n v="29187534"/>
    <n v="1548277.99"/>
    <n v="1281073.94"/>
    <s v=""/>
    <s v=""/>
    <s v=""/>
    <m/>
    <m/>
    <m/>
    <s v=""/>
    <s v=""/>
    <s v=""/>
    <m/>
    <m/>
    <m/>
    <m/>
    <m/>
    <m/>
    <m/>
    <m/>
    <m/>
    <n v="0.20383372679813772"/>
    <x v="0"/>
    <s v="COS"/>
  </r>
  <r>
    <s v="R1"/>
    <n v="86086115"/>
    <s v="M"/>
    <s v="EDWUIN"/>
    <s v="MAURICIO"/>
    <s v="REINA"/>
    <s v="NIETO"/>
    <d v="1985-03-01T00:00:00"/>
    <s v="LTS597"/>
    <n v="5001"/>
    <s v="MEDELLIN"/>
    <n v="5"/>
    <s v="ANTIOQUIA"/>
    <m/>
    <n v="3144533301"/>
    <n v="0"/>
    <m/>
    <m/>
    <m/>
    <s v="30/09/2025"/>
    <x v="2"/>
    <n v="2023"/>
    <s v="ONIX [2] LT MT 1000CC T 4P"/>
    <s v="L4F230535233"/>
    <s v="9BGED48K0PG285469"/>
    <s v="01601341"/>
    <s v="CHEVROLET"/>
    <s v="CHEVROLET ONIX "/>
    <n v="5.7934737478991596E-2"/>
    <n v="59500000"/>
    <s v="BOLIVAR"/>
    <s v="AUTOMOVIL"/>
    <s v="PARTICULAR"/>
    <s v="01mauricio.reina@gmail.com"/>
    <n v="29218352"/>
    <n v="3447116.88"/>
    <n v="2876736.87"/>
    <s v=""/>
    <s v=""/>
    <s v=""/>
    <m/>
    <m/>
    <m/>
    <s v=""/>
    <s v=""/>
    <s v=""/>
    <m/>
    <m/>
    <m/>
    <m/>
    <m/>
    <m/>
    <m/>
    <m/>
    <m/>
    <n v="3.8263222731539259E-2"/>
    <x v="1"/>
    <s v="COS"/>
  </r>
  <r>
    <s v="R1"/>
    <n v="31420608"/>
    <s v="F"/>
    <s v="YARMILADIS"/>
    <n v="0"/>
    <s v="GIRALDO"/>
    <s v="SALAZAR"/>
    <d v="1974-03-30T00:00:00"/>
    <s v="GJX547"/>
    <n v="76147"/>
    <s v="CARTAGO"/>
    <n v="76"/>
    <s v="VALLE DEL CAUCA"/>
    <m/>
    <n v="3184825133"/>
    <n v="3154125640"/>
    <m/>
    <m/>
    <m/>
    <s v="10/09/2025"/>
    <x v="17"/>
    <n v="2020"/>
    <s v="ECOSPORT [2] [F TITANIUM TP 2000CC 4X2"/>
    <s v="U4JBL8774234"/>
    <s v="9BFZB55X2L8774234"/>
    <s v="03006134"/>
    <s v="FORD"/>
    <s v="FORD ECOSPORT "/>
    <n v="4.2823888070692193E-2"/>
    <n v="67900000"/>
    <s v="MAPFRE"/>
    <s v="CAMIONETAPASAJ"/>
    <s v="PARTICULAR"/>
    <s v="yormys@hotmail.com"/>
    <n v="159719147"/>
    <n v="2907742"/>
    <n v="2423480.79"/>
    <s v=""/>
    <s v=""/>
    <s v=""/>
    <m/>
    <m/>
    <m/>
    <s v=""/>
    <s v=""/>
    <s v=""/>
    <m/>
    <m/>
    <m/>
    <m/>
    <m/>
    <m/>
    <m/>
    <m/>
    <m/>
    <n v="0.60550088986017114"/>
    <x v="1"/>
    <s v="COS"/>
  </r>
  <r>
    <s v="R1"/>
    <n v="18493955"/>
    <s v="M"/>
    <s v="JOSE"/>
    <s v="FERNANDO"/>
    <s v="GOMEZ"/>
    <s v="CANO"/>
    <d v="1975-03-06T00:00:00"/>
    <s v="GJU007"/>
    <n v="76001"/>
    <s v="CALI"/>
    <n v="76"/>
    <s v="VALLE DEL CAUCA"/>
    <m/>
    <n v="3155435521"/>
    <n v="3153434521"/>
    <m/>
    <m/>
    <m/>
    <s v="02/09/2025"/>
    <x v="22"/>
    <n v="2020"/>
    <s v="KICKS SENSE MT 1600CC R16"/>
    <s v="HR16753315T"/>
    <s v="3N8CP5HD7ZL603836"/>
    <s v="06406130"/>
    <s v="NISSAN"/>
    <s v="NISSAN KICKS "/>
    <n v="3.2786896551724135E-2"/>
    <n v="66700000"/>
    <s v="SURAMERICANA"/>
    <s v="CAMIONETAPASAJ"/>
    <s v="PARTICULAR"/>
    <s v="JOSEFERNANDOGOMEZCANO@HOTMAIL.ES"/>
    <n v="159837102"/>
    <n v="2186886"/>
    <n v="1817718.92"/>
    <s v=""/>
    <s v=""/>
    <s v=""/>
    <m/>
    <m/>
    <m/>
    <s v=""/>
    <s v=""/>
    <s v=""/>
    <m/>
    <m/>
    <m/>
    <m/>
    <m/>
    <m/>
    <m/>
    <m/>
    <m/>
    <n v="0.67554168126448133"/>
    <x v="1"/>
    <s v="COS"/>
  </r>
  <r>
    <s v="R1"/>
    <n v="19312852"/>
    <s v="M"/>
    <s v="JOSE"/>
    <s v="GABRIEL"/>
    <s v="CASTRO"/>
    <s v="MEDINA"/>
    <d v="1955-12-03T00:00:00"/>
    <s v="FVM243"/>
    <n v="0"/>
    <s v="BOGOTA"/>
    <n v="25"/>
    <s v="CUNDINAMARCA"/>
    <m/>
    <n v="3124138555"/>
    <n v="0"/>
    <m/>
    <m/>
    <m/>
    <s v="27/09/2025"/>
    <x v="8"/>
    <n v="2020"/>
    <s v="DUSTER [FL] DYNAMIQUE/INTEN MT 2000CC 4X4"/>
    <s v="E410C209790"/>
    <s v="9FBHSR5B3LM014378"/>
    <s v="08008014"/>
    <s v="RENAULT"/>
    <s v="RENAULT DUSTER "/>
    <n v="1.8156174698795182E-2"/>
    <n v="66400000"/>
    <s v="HDI-LIBERTY"/>
    <s v="CAMPERO"/>
    <s v="PARTICULAR"/>
    <s v="CHEPECAS8@GMAIL.COM"/>
    <n v="159758133"/>
    <n v="1205570"/>
    <n v="993083.82"/>
    <s v=""/>
    <s v=""/>
    <s v=""/>
    <m/>
    <m/>
    <m/>
    <s v=""/>
    <s v=""/>
    <s v=""/>
    <m/>
    <m/>
    <m/>
    <m/>
    <m/>
    <m/>
    <m/>
    <m/>
    <m/>
    <n v="0.67740401799805339"/>
    <x v="0"/>
    <s v="COS"/>
  </r>
  <r>
    <s v="R1"/>
    <n v="16800793"/>
    <s v="M"/>
    <s v="CESAR"/>
    <s v="FERNANDO"/>
    <s v="MILLAN"/>
    <s v="RENTERIA"/>
    <d v="1962-11-10T00:00:00"/>
    <s v="KQK245"/>
    <n v="76306"/>
    <s v="GINEBRA"/>
    <n v="76"/>
    <s v="VALLE DEL CAUCA"/>
    <m/>
    <n v="3122014510"/>
    <n v="3122724596"/>
    <m/>
    <m/>
    <m/>
    <s v="29/09/2025"/>
    <x v="11"/>
    <n v="2022"/>
    <s v="KICKS [FL] ADVANCE MT 1600CC R17"/>
    <s v="HR16388692V"/>
    <s v="3N8CP5HE3ZL617435"/>
    <s v="06406141"/>
    <s v="NISSAN"/>
    <s v="NISSAN KICKS "/>
    <n v="1.9791973554735547E-2"/>
    <n v="81300000"/>
    <s v="BOLIVAR"/>
    <s v="CAMIONETAPASAJ"/>
    <s v="PARTICULAR"/>
    <n v="0"/>
    <n v="29201954"/>
    <n v="1609087.45"/>
    <n v="1332174.33"/>
    <s v=""/>
    <s v=""/>
    <s v=""/>
    <m/>
    <m/>
    <m/>
    <s v=""/>
    <s v=""/>
    <s v=""/>
    <m/>
    <m/>
    <m/>
    <m/>
    <m/>
    <m/>
    <m/>
    <m/>
    <m/>
    <n v="0.85806081617391672"/>
    <x v="0"/>
    <s v="COS"/>
  </r>
  <r>
    <s v="R1"/>
    <n v="19262820"/>
    <s v="M"/>
    <s v="ALBERTO"/>
    <n v="0"/>
    <s v="ROBAYO"/>
    <s v="GONZALEZ"/>
    <d v="1956-09-19T00:00:00"/>
    <s v="NKW476"/>
    <n v="0"/>
    <s v="BOGOTA"/>
    <n v="25"/>
    <s v="CUNDINAMARCA"/>
    <m/>
    <n v="3125890507"/>
    <n v="3208073877"/>
    <m/>
    <m/>
    <m/>
    <s v="06/09/2025"/>
    <x v="16"/>
    <n v="2025"/>
    <s v="NIRO EV ZENITH AT 150KW 4X2 7A"/>
    <s v="G4LLRS341443"/>
    <s v="KNACR81EGS5201650"/>
    <s v="04606169"/>
    <s v="KIA"/>
    <s v="KIA NIRO "/>
    <n v="1.6071296583850932E-2"/>
    <n v="128800000"/>
    <s v="MAPFRE"/>
    <s v="CAMIONETAPASAJ"/>
    <s v="PARTICULAR"/>
    <s v="robayogalberto@gmail.com"/>
    <n v="159835617"/>
    <n v="2069983"/>
    <n v="1719481.82"/>
    <s v=""/>
    <s v=""/>
    <s v=""/>
    <m/>
    <m/>
    <m/>
    <s v=""/>
    <s v=""/>
    <s v=""/>
    <m/>
    <m/>
    <m/>
    <m/>
    <m/>
    <m/>
    <m/>
    <m/>
    <m/>
    <n v="0.94661763088186479"/>
    <x v="0"/>
    <s v="COS"/>
  </r>
  <r>
    <s v="R1"/>
    <n v="60395340"/>
    <s v="F"/>
    <s v="JOHANNA"/>
    <s v="ANDREA"/>
    <s v="BARBOSA"/>
    <s v="SANCHEZ"/>
    <d v="1979-04-26T00:00:00"/>
    <s v="JXU681"/>
    <n v="0"/>
    <s v="BOGOTA"/>
    <n v="25"/>
    <s v="CUNDINAMARCA"/>
    <m/>
    <n v="3143816965"/>
    <n v="0"/>
    <m/>
    <m/>
    <m/>
    <s v="18/09/2025"/>
    <x v="26"/>
    <n v="2022"/>
    <s v="2 [2] [FL] GRAND TOURING L TP 1500CC 6AB T"/>
    <s v="P540615829"/>
    <s v="3MDDJ2HAANM307701"/>
    <s v="05601193"/>
    <s v="MAZDA"/>
    <s v="MAZDA 2 "/>
    <n v="2.7066693227091633E-2"/>
    <n v="75300000"/>
    <s v="HDI-LIBERTY"/>
    <s v="AUTOMOVIL"/>
    <s v="PARTICULAR"/>
    <s v="johabarbosa@gmail.com"/>
    <n v="159814426"/>
    <n v="2038122"/>
    <n v="1692707.96"/>
    <s v=""/>
    <s v=""/>
    <s v=""/>
    <m/>
    <m/>
    <m/>
    <s v=""/>
    <s v=""/>
    <s v=""/>
    <m/>
    <m/>
    <m/>
    <m/>
    <m/>
    <m/>
    <m/>
    <m/>
    <m/>
    <n v="0.74683821181186827"/>
    <x v="1"/>
    <s v="COS"/>
  </r>
  <r>
    <s v="R1"/>
    <n v="1098702613"/>
    <s v="F"/>
    <s v="JENNIFER"/>
    <s v="LIZETH"/>
    <s v="HERNANDEZ"/>
    <s v="JAIMES"/>
    <d v="1991-03-25T00:00:00"/>
    <s v="KMW648"/>
    <n v="68001"/>
    <s v="BUCARAMANGA"/>
    <n v="68"/>
    <s v="SANTANDER"/>
    <m/>
    <n v="3024191605"/>
    <n v="0"/>
    <m/>
    <m/>
    <m/>
    <s v="16/09/2025"/>
    <x v="24"/>
    <n v="2022"/>
    <s v="CX5 [2] TOURING TP 2500CC 6AB R"/>
    <s v="PY21768473"/>
    <s v="JM7KF2WLAN0690201"/>
    <s v="05606087"/>
    <s v="MAZDA"/>
    <s v="MAZDA CX5 "/>
    <n v="1.8329022785898538E-2"/>
    <n v="116300000"/>
    <s v="MAPFRE"/>
    <s v="CAMIONETAPASAJ"/>
    <s v="PARTICULAR"/>
    <s v="jennhernandezjaimes@gmail.com"/>
    <n v="29210152"/>
    <n v="2131665.35"/>
    <n v="1771315.42"/>
    <s v=""/>
    <s v=""/>
    <s v=""/>
    <m/>
    <m/>
    <m/>
    <s v=""/>
    <s v=""/>
    <s v=""/>
    <m/>
    <m/>
    <m/>
    <m/>
    <m/>
    <m/>
    <m/>
    <m/>
    <m/>
    <n v="0.61527927395607862"/>
    <x v="0"/>
    <s v="COS"/>
  </r>
  <r>
    <s v="R1"/>
    <n v="6357145"/>
    <s v="M"/>
    <s v="LAZARO"/>
    <s v="DE JESUS"/>
    <s v="DURANGO"/>
    <s v="LOPEZ"/>
    <d v="1963-07-14T00:00:00"/>
    <s v="JRW624"/>
    <n v="0"/>
    <s v="LA UNION"/>
    <n v="76"/>
    <s v="VALLE DEL CAUCA"/>
    <m/>
    <n v="3113086458"/>
    <n v="0"/>
    <m/>
    <m/>
    <m/>
    <s v="24/09/2025"/>
    <x v="13"/>
    <n v="2022"/>
    <s v="CX5 [2] GRAND TOURING TP 2500CC 6AB R"/>
    <s v="PY21776791"/>
    <s v="JM7KF4WLAN0691957"/>
    <s v="05606088"/>
    <s v="MAZDA"/>
    <s v="MAZDA CX5 "/>
    <n v="3.2827120500782472E-2"/>
    <n v="127800000"/>
    <s v="ALLIANZ"/>
    <s v="CAMIONETAPASAJ"/>
    <s v="PARTICULAR"/>
    <n v="0"/>
    <n v="159946134"/>
    <n v="4195306"/>
    <n v="3505467.18"/>
    <s v=""/>
    <s v=""/>
    <s v=""/>
    <m/>
    <m/>
    <m/>
    <s v=""/>
    <s v=""/>
    <s v=""/>
    <m/>
    <m/>
    <m/>
    <m/>
    <m/>
    <m/>
    <m/>
    <m/>
    <m/>
    <n v="0.65598504769231791"/>
    <x v="1"/>
    <s v="COS"/>
  </r>
  <r>
    <s v="R1"/>
    <n v="98481284"/>
    <s v="M"/>
    <s v="HECTOR"/>
    <s v="FREDY"/>
    <s v="FLOREZ"/>
    <s v="VAHOS"/>
    <d v="1970-09-01T00:00:00"/>
    <s v="IAU287"/>
    <n v="5761"/>
    <s v="SOPETRAN"/>
    <n v="5"/>
    <s v="ANTIOQUIA"/>
    <m/>
    <n v="3108379638"/>
    <n v="3053428603"/>
    <m/>
    <m/>
    <m/>
    <s v="04/09/2025"/>
    <x v="18"/>
    <n v="2015"/>
    <s v="LOGAN F.II ENTRY [FAMILIER MT 1400CC AA"/>
    <s v="A710UL03439"/>
    <s v="9FBLSRACDFM447657"/>
    <s v="08001135"/>
    <s v="RENAULT"/>
    <s v="RENAULT LOGAN "/>
    <n v="4.9728892988929886E-2"/>
    <n v="27100000"/>
    <s v="HDI-LIBERTY"/>
    <s v="AUTOMOVIL"/>
    <s v="PARTICULAR"/>
    <s v="hectorff25@hotmail.com"/>
    <n v="159844989"/>
    <n v="1347653"/>
    <n v="1112481.8700000001"/>
    <s v=""/>
    <s v=""/>
    <s v=""/>
    <m/>
    <m/>
    <m/>
    <s v=""/>
    <s v=""/>
    <s v=""/>
    <m/>
    <m/>
    <m/>
    <m/>
    <m/>
    <m/>
    <m/>
    <m/>
    <m/>
    <n v="0.65319255237368057"/>
    <x v="1"/>
    <s v="COS"/>
  </r>
  <r>
    <s v="R1"/>
    <n v="1023864623"/>
    <s v="F"/>
    <s v="DIANA"/>
    <s v="CAROLINA"/>
    <s v="WILCHES"/>
    <s v="ESCOBAR"/>
    <d v="1986-08-24T00:00:00"/>
    <s v="GKX124"/>
    <n v="0"/>
    <s v="BOGOTA"/>
    <n v="25"/>
    <s v="CUNDINAMARCA"/>
    <m/>
    <n v="3134771874"/>
    <n v="0"/>
    <m/>
    <m/>
    <m/>
    <s v="20/09/2025"/>
    <x v="7"/>
    <n v="2020"/>
    <s v="SWIFT [4] DZIRE MT 1200CC 4P 2A"/>
    <s v="K12MN2325150"/>
    <s v="MA3ZF63S0LA493759"/>
    <s v="08801052"/>
    <s v="SUZUKI"/>
    <s v="SUZUKI SWIFT "/>
    <n v="4.5829098689956334E-2"/>
    <n v="45800000"/>
    <s v="SURAMERICANA"/>
    <s v="AUTOMOVIL"/>
    <s v="PARTICULAR"/>
    <s v="wilchescobar@gmail.com"/>
    <n v="29190925"/>
    <n v="2098972.7200000002"/>
    <n v="1743842.62"/>
    <s v=""/>
    <s v=""/>
    <s v=""/>
    <m/>
    <m/>
    <m/>
    <s v=""/>
    <s v=""/>
    <s v=""/>
    <m/>
    <m/>
    <m/>
    <m/>
    <m/>
    <m/>
    <m/>
    <m/>
    <m/>
    <n v="0.31470362542046426"/>
    <x v="1"/>
    <s v="COS"/>
  </r>
  <r>
    <s v="R1"/>
    <n v="37655217"/>
    <s v="F"/>
    <s v="MARTHA"/>
    <s v="CECILIA"/>
    <s v="ROSALES"/>
    <s v="HERRERA"/>
    <d v="1964-10-16T00:00:00"/>
    <s v="GYX918"/>
    <n v="68276"/>
    <s v="FLORIDABLANCA"/>
    <n v="68"/>
    <s v="SANTANDER"/>
    <m/>
    <n v="3167438107"/>
    <n v="0"/>
    <m/>
    <m/>
    <m/>
    <s v="15/09/2025"/>
    <x v="15"/>
    <n v="2021"/>
    <s v="CRV [5][FL] EXL AT 1500CC T 4X4"/>
    <s v="L15BE5245699"/>
    <s v="1HGRW2870ML500971"/>
    <s v="03408059"/>
    <s v="HONDA"/>
    <s v="HONDA CRV "/>
    <n v="1.9478337129840546E-2"/>
    <n v="131700000"/>
    <s v="SURAMERICANA"/>
    <s v="CAMPERO"/>
    <s v="PARTICULAR"/>
    <s v="mcrosalesh@gmail.com"/>
    <n v="159713514"/>
    <n v="2565297"/>
    <n v="2135711.94"/>
    <s v=""/>
    <s v=""/>
    <s v=""/>
    <m/>
    <m/>
    <m/>
    <s v=""/>
    <s v=""/>
    <s v=""/>
    <m/>
    <m/>
    <m/>
    <m/>
    <m/>
    <m/>
    <m/>
    <m/>
    <m/>
    <n v="0.43039744126386315"/>
    <x v="0"/>
    <s v="COS"/>
  </r>
  <r>
    <s v="R1"/>
    <n v="80423500"/>
    <s v="M"/>
    <s v="JAIME"/>
    <s v="ENRIQUE"/>
    <s v="ARIZA"/>
    <s v="TORO"/>
    <d v="1971-10-29T00:00:00"/>
    <s v="RES010"/>
    <n v="0"/>
    <s v="BOGOTA"/>
    <n v="25"/>
    <s v="CUNDINAMARCA"/>
    <m/>
    <n v="3174325615"/>
    <n v="0"/>
    <m/>
    <m/>
    <m/>
    <s v="21/09/2025"/>
    <x v="20"/>
    <n v="2011"/>
    <s v="ODYSSEY [4] EXL AT 3500CC"/>
    <s v="J35Z281015860"/>
    <s v="5KBRL5860BB901079"/>
    <s v="03406024"/>
    <s v="HONDA"/>
    <s v="HONDA ODYSSEY "/>
    <n v="1.9521127819548872E-2"/>
    <n v="66500000"/>
    <s v="ZURICH-QBE"/>
    <s v="CAMIONETAPASAJ"/>
    <s v="PARTICULAR"/>
    <s v="kariza2000@hotmail.com"/>
    <n v="159716156"/>
    <n v="1298155"/>
    <n v="1070886.2"/>
    <s v=""/>
    <s v=""/>
    <s v=""/>
    <m/>
    <m/>
    <m/>
    <s v=""/>
    <s v=""/>
    <s v=""/>
    <m/>
    <m/>
    <m/>
    <m/>
    <m/>
    <m/>
    <m/>
    <m/>
    <m/>
    <n v="0.71285699787291112"/>
    <x v="0"/>
    <s v="COS"/>
  </r>
  <r>
    <s v="R1"/>
    <n v="1072642064"/>
    <s v="F"/>
    <s v="ADRIANA"/>
    <s v="CRISTINA"/>
    <s v="MORALES"/>
    <s v="VARGAS"/>
    <d v="1985-08-21T00:00:00"/>
    <s v="IKV156"/>
    <n v="0"/>
    <s v="CHIA"/>
    <n v="25"/>
    <s v="CUNDINAMARCA"/>
    <m/>
    <n v="3105655631"/>
    <n v="3105655632"/>
    <m/>
    <m/>
    <m/>
    <s v="20/09/2025"/>
    <x v="7"/>
    <n v="2016"/>
    <s v="CLA 180 [C117] TP 1600CC T CT"/>
    <s v="27091030781297"/>
    <s v="WDD1173421N276815"/>
    <s v="05801301"/>
    <s v="MERCEDES BENZ"/>
    <s v="MERCEDES BENZ CLA "/>
    <n v="3.4010729760547323E-2"/>
    <n v="87700000"/>
    <s v="SURAMERICANA"/>
    <s v="AUTOMOVIL"/>
    <s v="PARTICULAR"/>
    <s v="adricris8@hotmail.com"/>
    <n v="159721659"/>
    <n v="2982741"/>
    <n v="2486505.44"/>
    <s v=""/>
    <s v=""/>
    <s v=""/>
    <m/>
    <m/>
    <m/>
    <s v=""/>
    <s v=""/>
    <s v=""/>
    <m/>
    <m/>
    <m/>
    <m/>
    <m/>
    <m/>
    <m/>
    <m/>
    <m/>
    <n v="0.93531850232481917"/>
    <x v="1"/>
    <s v="COS"/>
  </r>
  <r>
    <s v="R1"/>
    <n v="39697286"/>
    <s v="F"/>
    <s v="MIREYA"/>
    <n v="0"/>
    <s v="DIAZ"/>
    <s v="VARGAS"/>
    <d v="1962-08-21T00:00:00"/>
    <s v="NKW908"/>
    <n v="0"/>
    <s v="BOGOTA"/>
    <n v="25"/>
    <s v="CUNDINAMARCA"/>
    <m/>
    <n v="3103017481"/>
    <n v="3102568521"/>
    <m/>
    <m/>
    <m/>
    <s v="21/09/2025"/>
    <x v="20"/>
    <n v="2023"/>
    <s v="BOLT EUV AT 150KW 10AB A"/>
    <s v="EN0MP4166087"/>
    <s v="1G1F66S04P4166087"/>
    <s v="01606261"/>
    <s v="CHEVROLET"/>
    <s v="CHEVROLET BOLT "/>
    <n v="3.7370481239804243E-2"/>
    <n v="122600000"/>
    <s v="SURAMERICANA"/>
    <s v="CAMIONETAPASAJ"/>
    <s v="PARTICULAR"/>
    <s v="mireseguros1@hotmail.com"/>
    <n v="159825450"/>
    <n v="4581621"/>
    <n v="3830101.69"/>
    <s v=""/>
    <s v=""/>
    <s v=""/>
    <m/>
    <m/>
    <m/>
    <s v=""/>
    <s v=""/>
    <s v=""/>
    <m/>
    <m/>
    <m/>
    <m/>
    <m/>
    <m/>
    <m/>
    <m/>
    <m/>
    <n v="0.65189917689060572"/>
    <x v="1"/>
    <s v="COS"/>
  </r>
  <r>
    <s v="R1"/>
    <n v="1023916848"/>
    <s v="M"/>
    <s v="ADRIAN"/>
    <n v="0"/>
    <s v="GUTIERREZ"/>
    <s v="TORO"/>
    <d v="1992-06-02T00:00:00"/>
    <s v="KNY809"/>
    <n v="0"/>
    <s v="BOGOTA"/>
    <n v="25"/>
    <s v="CUNDINAMARCA"/>
    <m/>
    <n v="3133395155"/>
    <n v="0"/>
    <m/>
    <m/>
    <m/>
    <s v="14/09/2025"/>
    <x v="0"/>
    <n v="2021"/>
    <s v="NIVUS HIGHLINE TP 1000CC T 6AB"/>
    <s v="DHS319755"/>
    <s v="9BWCH6CH4MP051840"/>
    <s v="09206083"/>
    <s v="VOLKSWAGEN"/>
    <s v="VOLKSWAGEN NIVUS "/>
    <n v="1.8581530343007916E-2"/>
    <n v="75800000"/>
    <s v="ALLIANZ"/>
    <s v="CAMIONETAPASAJ"/>
    <s v="PARTICULAR"/>
    <s v="Adrian20gutierrez@Outlook.Com"/>
    <n v="29208452"/>
    <n v="1408480"/>
    <n v="1163596.6399999999"/>
    <s v=""/>
    <s v=""/>
    <s v=""/>
    <m/>
    <m/>
    <m/>
    <s v=""/>
    <s v=""/>
    <s v=""/>
    <m/>
    <m/>
    <m/>
    <m/>
    <m/>
    <m/>
    <m/>
    <m/>
    <m/>
    <n v="0.64086096265097159"/>
    <x v="0"/>
    <s v="COS"/>
  </r>
  <r>
    <s v="R1"/>
    <n v="6862394"/>
    <s v="M"/>
    <s v="ALFREDO"/>
    <s v="RAFAEL"/>
    <s v="LUNA"/>
    <s v="ARROYO"/>
    <d v="1949-06-09T00:00:00"/>
    <s v="JKN412"/>
    <n v="0"/>
    <s v="MONTERIA"/>
    <n v="0"/>
    <s v="CÃ“RDOBA"/>
    <m/>
    <n v="3106616646"/>
    <n v="3244589666"/>
    <m/>
    <m/>
    <m/>
    <s v="15/09/2025"/>
    <x v="15"/>
    <n v="2018"/>
    <s v="SANDERO [2] EXPRESSION MT 1600CC 8V AA"/>
    <s v="A812Q017991"/>
    <s v="9FB5SREB4JM907679"/>
    <s v="08001190"/>
    <s v="RENAULT"/>
    <s v="RENAULT SANDERO "/>
    <n v="3.1818759894459106E-2"/>
    <n v="37900000"/>
    <s v="SURAMERICANA"/>
    <s v="AUTOMOVIL"/>
    <s v="PARTICULAR"/>
    <s v="villaeditaintegral@hotmail.com"/>
    <n v="159715897"/>
    <n v="1205931"/>
    <n v="993387.21"/>
    <s v=""/>
    <s v=""/>
    <s v=""/>
    <m/>
    <m/>
    <m/>
    <s v=""/>
    <s v=""/>
    <s v=""/>
    <m/>
    <m/>
    <m/>
    <m/>
    <m/>
    <m/>
    <m/>
    <m/>
    <m/>
    <n v="0.66930456528932636"/>
    <x v="0"/>
    <s v="COS"/>
  </r>
  <r>
    <s v="R1"/>
    <n v="13235597"/>
    <s v="M"/>
    <s v="JORGE"/>
    <s v="ELIECER"/>
    <s v="MELO"/>
    <s v="ZAPATA"/>
    <d v="1949-11-25T00:00:00"/>
    <s v="HKQ840"/>
    <n v="0"/>
    <s v="BOGOTA"/>
    <n v="25"/>
    <s v="CUNDINAMARCA"/>
    <m/>
    <n v="3153811005"/>
    <n v="0"/>
    <m/>
    <m/>
    <m/>
    <s v="15/09/2025"/>
    <x v="15"/>
    <n v="2014"/>
    <s v="DUSTER DYNAMIQUE AT 2000CC 4X2"/>
    <s v="B403C037428"/>
    <s v="9FBHSRAJBEM951387"/>
    <s v="08006035"/>
    <s v="RENAULT"/>
    <s v="RENAULT DUSTER "/>
    <n v="2.8637291725768319E-2"/>
    <n v="42300000"/>
    <s v="MAPFRE"/>
    <s v="CAMIONETAPASAJ"/>
    <s v="PARTICULAR"/>
    <s v="jorgeliecermelo@gmail.com"/>
    <n v="29187788"/>
    <n v="1211357.44"/>
    <n v="997947.43"/>
    <s v=""/>
    <s v=""/>
    <s v=""/>
    <m/>
    <m/>
    <m/>
    <s v=""/>
    <s v=""/>
    <s v=""/>
    <m/>
    <m/>
    <m/>
    <m/>
    <m/>
    <m/>
    <m/>
    <m/>
    <m/>
    <n v="0.55163094712454019"/>
    <x v="0"/>
    <s v="COS"/>
  </r>
  <r>
    <s v="R1"/>
    <n v="79866506"/>
    <s v="M"/>
    <s v="JESUS"/>
    <s v="ALEXANDER"/>
    <s v="JIMENEZ"/>
    <s v="CACERES"/>
    <d v="1974-08-20T00:00:00"/>
    <s v="JXP503"/>
    <n v="0"/>
    <s v="BOGOTA"/>
    <n v="25"/>
    <s v="CUNDINAMARCA"/>
    <m/>
    <n v="3108603748"/>
    <n v="0"/>
    <m/>
    <m/>
    <m/>
    <s v="15/09/2025"/>
    <x v="15"/>
    <n v="2022"/>
    <s v="ACCENT [6] ADVANCE TP 1600CC 4P 2A"/>
    <s v="G4FGMU028891"/>
    <s v="9BHCP41CBNP222752"/>
    <s v="03201382"/>
    <s v="HYUNDAI"/>
    <s v="HYUNDAI ACCENT "/>
    <n v="2.0060551181102362E-2"/>
    <n v="63500000"/>
    <s v="ALLIANZ"/>
    <s v="AUTOMOVIL"/>
    <s v="PARTICULAR"/>
    <s v="alexjim97@hotmail.com"/>
    <n v="159828797"/>
    <n v="1273845"/>
    <n v="1050457.82"/>
    <s v=""/>
    <s v=""/>
    <s v=""/>
    <m/>
    <m/>
    <m/>
    <s v=""/>
    <s v=""/>
    <s v=""/>
    <m/>
    <m/>
    <m/>
    <m/>
    <m/>
    <m/>
    <m/>
    <m/>
    <m/>
    <n v="0.80987903024299202"/>
    <x v="0"/>
    <s v="COS"/>
  </r>
  <r>
    <s v="R1"/>
    <n v="1053606465"/>
    <s v="M"/>
    <s v="CARLOS"/>
    <s v="MARIO"/>
    <s v="RODRIGUEZ"/>
    <s v="RODRIGUEZ"/>
    <d v="1988-05-04T00:00:00"/>
    <s v="IAN808"/>
    <n v="15516"/>
    <s v="PAIPA"/>
    <n v="15"/>
    <s v="BOYACA"/>
    <m/>
    <n v="3202290087"/>
    <n v="0"/>
    <m/>
    <m/>
    <m/>
    <s v="16/09/2025"/>
    <x v="24"/>
    <n v="2018"/>
    <s v="TRACKER [FL] LS TP 1800CC"/>
    <s v="CJL356724"/>
    <s v="3GNCJ8EEXJL356724"/>
    <s v="01606235"/>
    <s v="CHEVROLET"/>
    <s v="CHEVROLET TRACKER "/>
    <n v="3.055540590405904E-2"/>
    <n v="54200000"/>
    <s v="HDI-LIBERTY"/>
    <s v="CAMIONETAPASAJ"/>
    <s v="PARTICULAR"/>
    <s v="elcorreodecarlosmario@gmail.com"/>
    <n v="159824993"/>
    <n v="1656103"/>
    <n v="1371683.16"/>
    <s v=""/>
    <s v=""/>
    <s v=""/>
    <m/>
    <m/>
    <m/>
    <s v=""/>
    <s v=""/>
    <s v=""/>
    <m/>
    <m/>
    <m/>
    <m/>
    <m/>
    <m/>
    <m/>
    <m/>
    <m/>
    <n v="0.44725149585592527"/>
    <x v="0"/>
    <s v="COS"/>
  </r>
  <r>
    <s v="R1"/>
    <n v="72358223"/>
    <s v="M"/>
    <s v="BILDER"/>
    <s v="JOSE"/>
    <s v="MAURY"/>
    <s v="DE LA HOZ"/>
    <d v="1986-03-02T00:00:00"/>
    <s v="UUZ698"/>
    <n v="0"/>
    <s v="BARRANQUILLA"/>
    <n v="8"/>
    <s v="ATLANTICO"/>
    <m/>
    <n v="3006726226"/>
    <n v="0"/>
    <m/>
    <m/>
    <m/>
    <s v="03/09/2025"/>
    <x v="4"/>
    <n v="2016"/>
    <s v="SAIL LTZ MT 1400CC 4P AA"/>
    <s v="LCU151410520"/>
    <s v="9GASA52M4GB024619"/>
    <s v="01601256"/>
    <s v="CHEVROLET"/>
    <s v="CHEVROLET SAIL "/>
    <n v="4.8987590759075911E-2"/>
    <n v="30300000"/>
    <s v="MAPFRE"/>
    <s v="AUTOMOVIL"/>
    <s v="PARTICULAR"/>
    <s v="bilmaury@gmail.com"/>
    <n v="159716512"/>
    <n v="1484324"/>
    <n v="1227331.07"/>
    <s v=""/>
    <s v=""/>
    <s v=""/>
    <m/>
    <m/>
    <m/>
    <s v=""/>
    <s v=""/>
    <s v=""/>
    <m/>
    <m/>
    <m/>
    <m/>
    <m/>
    <m/>
    <m/>
    <m/>
    <m/>
    <n v="0.4362640267691299"/>
    <x v="1"/>
    <s v="COS"/>
  </r>
  <r>
    <s v="R1"/>
    <n v="51814948"/>
    <s v="F"/>
    <s v="MARIA"/>
    <s v="TERESA"/>
    <s v="HERNANDEZ"/>
    <s v="ROA"/>
    <d v="1966-05-01T00:00:00"/>
    <s v="SSW375"/>
    <n v="0"/>
    <s v="BOGOTA"/>
    <n v="25"/>
    <s v="CUNDINAMARCA"/>
    <m/>
    <n v="3165532528"/>
    <n v="0"/>
    <m/>
    <m/>
    <m/>
    <s v="30/09/2025"/>
    <x v="2"/>
    <n v="2011"/>
    <s v="OPTRA ADVANCE MT 1600CC 4P [I"/>
    <s v="F16D37910671"/>
    <s v="9GAJJ5265BB057666"/>
    <s v="01601226"/>
    <s v="CHEVROLET"/>
    <s v="CHEVROLET OPTRA "/>
    <n v="5.3404723404255318E-2"/>
    <n v="23500000"/>
    <s v="BOLIVAR"/>
    <s v="AUTOMOVIL"/>
    <s v="PARTICULAR"/>
    <s v="martere@gmail.com"/>
    <n v="159886148"/>
    <n v="1255011"/>
    <n v="1034631"/>
    <s v=""/>
    <s v=""/>
    <s v=""/>
    <m/>
    <m/>
    <m/>
    <s v=""/>
    <s v=""/>
    <s v=""/>
    <m/>
    <m/>
    <m/>
    <m/>
    <m/>
    <m/>
    <m/>
    <m/>
    <m/>
    <n v="0.51954823761730773"/>
    <x v="1"/>
    <s v="COS"/>
  </r>
  <r>
    <s v="R1"/>
    <n v="79430152"/>
    <s v="M"/>
    <s v="REINALDO"/>
    <n v="0"/>
    <s v="MATEUS"/>
    <s v="MATEUS"/>
    <d v="1967-03-23T00:00:00"/>
    <s v="LKY920"/>
    <n v="76001"/>
    <s v="CALI"/>
    <n v="76"/>
    <s v="VALLE DEL CAUCA"/>
    <m/>
    <n v="3188007346"/>
    <n v="0"/>
    <m/>
    <m/>
    <m/>
    <s v="06/09/2025"/>
    <x v="16"/>
    <n v="2023"/>
    <s v="CX5 [2] [FL] GRAND TOURING TP 2500CC 6AB R"/>
    <s v="PY21940867"/>
    <s v="JM7KF2WLAP0774811"/>
    <s v="05606107"/>
    <s v="MAZDA"/>
    <s v="MAZDA CX5 "/>
    <n v="2.3907698056801197E-2"/>
    <n v="133800000"/>
    <s v="HDI-LIBERTY"/>
    <s v="CAMIONETAPASAJ"/>
    <s v="PARTICULAR"/>
    <s v="rmateusm@hotmail.com"/>
    <n v="159932186"/>
    <n v="3198850"/>
    <n v="2668109.66"/>
    <s v=""/>
    <s v=""/>
    <s v=""/>
    <m/>
    <m/>
    <m/>
    <s v=""/>
    <s v=""/>
    <s v=""/>
    <m/>
    <m/>
    <m/>
    <m/>
    <m/>
    <m/>
    <m/>
    <m/>
    <m/>
    <n v="0.50564910499972981"/>
    <x v="3"/>
    <s v="COS"/>
  </r>
  <r>
    <s v="R1"/>
    <n v="32869313"/>
    <s v="F"/>
    <s v="YANIRIS"/>
    <s v="SOFIA"/>
    <s v="PEREZ"/>
    <s v="BOLAÃ‘O"/>
    <d v="1980-01-09T00:00:00"/>
    <s v="HGN038"/>
    <n v="0"/>
    <s v="BARRANQUILLA"/>
    <n v="8"/>
    <s v="ATLANTICO"/>
    <m/>
    <n v="3012757358"/>
    <n v="3165788227"/>
    <m/>
    <m/>
    <m/>
    <s v="02/09/2025"/>
    <x v="22"/>
    <n v="2014"/>
    <s v="KOLEOS [1][FL] DYNAMIQUE BOSE AT 2500CC 4X2 T"/>
    <s v="2TRA703P143173"/>
    <s v="VF1VY0CA2EC467168"/>
    <s v="08006038"/>
    <s v="RENAULT"/>
    <s v="RENAULT KOLEOS "/>
    <n v="2.711694623655914E-2"/>
    <n v="46500000"/>
    <s v="SURAMERICANA"/>
    <s v="CAMIONETAPASAJ"/>
    <s v="PARTICULAR"/>
    <n v="0"/>
    <n v="159717300"/>
    <n v="1260938"/>
    <n v="1039612.12"/>
    <s v=""/>
    <s v=""/>
    <s v=""/>
    <m/>
    <m/>
    <m/>
    <s v=""/>
    <s v=""/>
    <s v=""/>
    <m/>
    <m/>
    <m/>
    <m/>
    <m/>
    <m/>
    <m/>
    <m/>
    <m/>
    <n v="0.18447405388547711"/>
    <x v="0"/>
    <s v="COS"/>
  </r>
  <r>
    <s v="R1"/>
    <n v="32725694"/>
    <s v="F"/>
    <s v="IRMA"/>
    <s v="PATRICIA"/>
    <s v="ACOSTA"/>
    <s v="PEREIRA"/>
    <d v="1969-08-28T00:00:00"/>
    <s v="JGM255"/>
    <n v="0"/>
    <s v="BARRANQUILLA"/>
    <n v="8"/>
    <s v="ATLANTICO"/>
    <m/>
    <n v="3104290978"/>
    <n v="3106474335"/>
    <m/>
    <m/>
    <m/>
    <s v="03/09/2025"/>
    <x v="4"/>
    <n v="2017"/>
    <s v="2 [2] Grand Touring TP 1500CC 6AB T"/>
    <s v="P540333558"/>
    <s v="3MDDJ2HAAHM110330"/>
    <s v="05601155"/>
    <s v="MAZDA"/>
    <s v="MAZDA 2 "/>
    <n v="2.7539073756432247E-2"/>
    <n v="58300000"/>
    <s v="HDI-LIBERTY"/>
    <s v="AUTOMOVIL"/>
    <s v="PARTICULAR"/>
    <s v="andreacarolinavargaz2013@gmail.com"/>
    <n v="159836442"/>
    <n v="1605528"/>
    <n v="1329183.5900000001"/>
    <s v=""/>
    <s v=""/>
    <s v=""/>
    <m/>
    <m/>
    <m/>
    <s v=""/>
    <s v=""/>
    <s v=""/>
    <m/>
    <m/>
    <m/>
    <m/>
    <m/>
    <m/>
    <m/>
    <m/>
    <m/>
    <n v="0.71621837675205147"/>
    <x v="0"/>
    <s v="COS"/>
  </r>
  <r>
    <s v="R1"/>
    <n v="91498000"/>
    <s v="M"/>
    <s v="HEBERT"/>
    <s v="AUGUSTO"/>
    <s v="ORJUELA"/>
    <s v="CUADROS"/>
    <d v="1977-05-03T00:00:00"/>
    <s v="NFN179"/>
    <n v="68464"/>
    <s v="MOGOTES"/>
    <n v="68"/>
    <s v="SANTANDER"/>
    <m/>
    <n v="3123790510"/>
    <n v="3229497070"/>
    <m/>
    <m/>
    <m/>
    <s v="28/09/2026"/>
    <x v="14"/>
    <n v="2023"/>
    <s v="HILUX [8] [2 FL 2.8L TP 2800CC TD 7A"/>
    <s v="1GD1375900"/>
    <s v="8AJBA3CD3P1781590"/>
    <s v="09021086"/>
    <s v="TOYOTA"/>
    <s v="TOYOTA HILUX "/>
    <n v="1.7391055873295206E-2"/>
    <n v="227300000"/>
    <s v="SBS"/>
    <s v="PICKUPDOBLECAB"/>
    <s v="PARTICULAR"/>
    <s v="orjuela98@hotmail.com"/>
    <n v="159819329"/>
    <n v="3952987"/>
    <n v="3301837.8"/>
    <s v=""/>
    <s v=""/>
    <s v=""/>
    <m/>
    <m/>
    <m/>
    <s v=""/>
    <s v=""/>
    <s v=""/>
    <m/>
    <m/>
    <m/>
    <m/>
    <m/>
    <m/>
    <m/>
    <m/>
    <m/>
    <n v="0.19787327496430707"/>
    <x v="0"/>
    <s v="COS"/>
  </r>
  <r>
    <s v="R2_ no están en R1"/>
    <n v="39556521"/>
    <s v="F"/>
    <s v="PATRICIA"/>
    <n v="0"/>
    <s v="NUÃ‘EZ"/>
    <s v="QUINTERO"/>
    <d v="1962-10-11T00:00:00"/>
    <s v="LKR806"/>
    <n v="5001"/>
    <s v="MEDELLIN"/>
    <n v="5"/>
    <s v="ANTIOQUIA"/>
    <m/>
    <n v="3022524112"/>
    <n v="3205825592"/>
    <m/>
    <m/>
    <m/>
    <s v="29/09/2025"/>
    <x v="11"/>
    <n v="2022"/>
    <s v="VOYAGE COMFORTLINE MT 1600CC 2AB ABS R1"/>
    <s v="CFZV39245"/>
    <s v="9BWDB45U8NT125919"/>
    <s v="09201266"/>
    <s v="VOLKSWAGEN"/>
    <s v="VOLKSWAGEN VOYAGE "/>
    <n v="4.8304949999999999E-2"/>
    <n v="56200000"/>
    <s v="SURAMERICANA"/>
    <s v="AUTOMOVIL"/>
    <s v="PARTICULAR"/>
    <s v="Patoqui62@hotmail.com"/>
    <n v="29214000"/>
    <n v="2714738.19"/>
    <n v="2261292.6"/>
    <n v="29250806"/>
    <n v="10922064.640000001"/>
    <n v="9158205.5800000001"/>
    <m/>
    <m/>
    <m/>
    <s v=""/>
    <s v=""/>
    <s v=""/>
    <m/>
    <m/>
    <m/>
    <m/>
    <m/>
    <m/>
    <m/>
    <m/>
    <m/>
    <n v="2.373022106707845E-2"/>
    <x v="1"/>
    <s v="COS"/>
  </r>
  <r>
    <s v="R1"/>
    <n v="1030584551"/>
    <s v="F"/>
    <s v="ANA"/>
    <s v="LIZETH"/>
    <s v="GOMEZ"/>
    <n v="0"/>
    <d v="1990-10-01T00:00:00"/>
    <s v="LUX243"/>
    <n v="0"/>
    <s v="CHIA"/>
    <n v="25"/>
    <s v="CUNDINAMARCA"/>
    <m/>
    <n v="3115627599"/>
    <n v="3108412447"/>
    <m/>
    <m/>
    <m/>
    <s v="12/09/2025"/>
    <x v="3"/>
    <n v="2023"/>
    <s v="SWIFT [4] HYBRID MT 1200CC 5P 6A"/>
    <s v="K12C5785575"/>
    <s v="JS2ZC53S2P6403502"/>
    <s v="08801057"/>
    <s v="SUZUKI"/>
    <s v="SUZUKI SWIFT "/>
    <n v="2.2065204716981132E-2"/>
    <n v="63600000"/>
    <s v="ALLIANZ"/>
    <s v="AUTOMOVIL"/>
    <s v="PARTICULAR"/>
    <s v="lizethgom2105@gmail.com"/>
    <n v="29191336"/>
    <n v="1403347.02"/>
    <n v="1159283.21"/>
    <s v=""/>
    <s v=""/>
    <s v=""/>
    <m/>
    <m/>
    <m/>
    <s v=""/>
    <s v=""/>
    <s v=""/>
    <m/>
    <m/>
    <m/>
    <m/>
    <m/>
    <m/>
    <m/>
    <m/>
    <m/>
    <n v="0.20401041150082078"/>
    <x v="0"/>
    <s v="COS"/>
  </r>
  <r>
    <s v="R1"/>
    <n v="30205251"/>
    <s v="F"/>
    <s v="LEILA"/>
    <n v="0"/>
    <s v="HERREÃ‘O"/>
    <s v="TELLEZ"/>
    <d v="1972-08-22T00:00:00"/>
    <s v="FPQ718"/>
    <n v="0"/>
    <s v="BOGOTA"/>
    <n v="25"/>
    <s v="CUNDINAMARCA"/>
    <m/>
    <n v="3015179307"/>
    <n v="0"/>
    <m/>
    <m/>
    <m/>
    <s v="10/09/2025"/>
    <x v="17"/>
    <n v="2019"/>
    <s v="FOX [2][FL] XTREME MT 1600CC 2AB A"/>
    <s v="CFZT70746"/>
    <s v="9BWAB45Z4K4007709"/>
    <s v="09201252"/>
    <s v="VOLKSWAGEN"/>
    <s v="VOLKSWAGEN FOX "/>
    <n v="2.6822731277533041E-2"/>
    <n v="45400000"/>
    <s v="ALLIANZ"/>
    <s v="AUTOMOVIL"/>
    <s v="PARTICULAR"/>
    <n v="0"/>
    <n v="159712614"/>
    <n v="1217752"/>
    <n v="1003320.95"/>
    <s v=""/>
    <s v=""/>
    <s v=""/>
    <m/>
    <m/>
    <m/>
    <s v=""/>
    <s v=""/>
    <s v=""/>
    <m/>
    <m/>
    <m/>
    <m/>
    <m/>
    <m/>
    <m/>
    <m/>
    <m/>
    <n v="0.57369679424269193"/>
    <x v="0"/>
    <s v="COS"/>
  </r>
  <r>
    <s v="R1"/>
    <n v="19051971"/>
    <s v="M"/>
    <s v="GUILLERMO"/>
    <s v="LEON"/>
    <s v="HUERTAS"/>
    <s v="SALCEDO"/>
    <d v="1948-04-08T00:00:00"/>
    <s v="IGZ584"/>
    <n v="0"/>
    <s v="BOGOTA"/>
    <n v="25"/>
    <s v="CUNDINAMARCA"/>
    <m/>
    <n v="3103218678"/>
    <n v="3152587412"/>
    <m/>
    <m/>
    <m/>
    <s v="04/09/2025"/>
    <x v="18"/>
    <n v="2016"/>
    <s v="SPARK [3] [FL] GT [M300] LTZ MT 1200CC 5P"/>
    <s v="B12D1373402KD3"/>
    <s v="9GAMF48D7GB034685"/>
    <s v="01601274"/>
    <s v="CHEVROLET"/>
    <s v="CHEVROLET SPARK "/>
    <n v="3.751753799392097E-2"/>
    <n v="32900000"/>
    <s v="MAPFRE"/>
    <s v="AUTOMOVIL"/>
    <s v="PARTICULAR"/>
    <s v="gmohuertas@yahoo.es"/>
    <n v="159837907"/>
    <n v="1234327"/>
    <n v="1017249.31"/>
    <s v=""/>
    <s v=""/>
    <s v=""/>
    <m/>
    <m/>
    <m/>
    <s v=""/>
    <s v=""/>
    <s v=""/>
    <m/>
    <m/>
    <m/>
    <m/>
    <m/>
    <m/>
    <m/>
    <m/>
    <m/>
    <n v="0.82732729647416037"/>
    <x v="0"/>
    <s v="COS"/>
  </r>
  <r>
    <s v="R1"/>
    <n v="52710110"/>
    <s v="F"/>
    <s v="CLAUDIA"/>
    <s v="MARCELA"/>
    <s v="MAYORGA"/>
    <s v="LEMUS"/>
    <d v="1980-11-02T00:00:00"/>
    <s v="DOL690"/>
    <n v="0"/>
    <s v="BOGOTA"/>
    <n v="25"/>
    <s v="CUNDINAMARCA"/>
    <m/>
    <n v="3186200558"/>
    <n v="3138885052"/>
    <m/>
    <m/>
    <m/>
    <s v="30/09/2025"/>
    <x v="2"/>
    <n v="2017"/>
    <s v="KICKS SENSE MT 1600CC R16"/>
    <s v="HR16708878N"/>
    <s v="3N8CP5HDXZL451356"/>
    <s v="06406130"/>
    <s v="NISSAN"/>
    <s v="NISSAN KICKS "/>
    <n v="3.2575374771480807E-2"/>
    <n v="54700000"/>
    <s v="HDI-LIBERTY"/>
    <s v="CAMIONETAPASAJ"/>
    <s v="PARTICULAR"/>
    <n v="0"/>
    <n v="159837673"/>
    <n v="1781873"/>
    <n v="1477371.94"/>
    <s v=""/>
    <s v=""/>
    <s v=""/>
    <m/>
    <m/>
    <m/>
    <s v=""/>
    <s v=""/>
    <s v=""/>
    <m/>
    <m/>
    <m/>
    <m/>
    <m/>
    <m/>
    <m/>
    <m/>
    <m/>
    <n v="0.22769861827519811"/>
    <x v="0"/>
    <s v="COS"/>
  </r>
  <r>
    <s v="R2_ no están en R1"/>
    <n v="98709554"/>
    <s v="M"/>
    <s v="REINALDO"/>
    <s v="ANTONIO"/>
    <s v="ECHEVERRI"/>
    <s v="GIRALDO"/>
    <d v="1984-06-13T00:00:00"/>
    <s v="NGS367"/>
    <n v="5001"/>
    <s v="MEDELLIN"/>
    <n v="5"/>
    <s v="ANTIOQUIA"/>
    <m/>
    <n v="3128590801"/>
    <n v="3312859080"/>
    <m/>
    <m/>
    <m/>
    <s v="06/09/2026"/>
    <x v="16"/>
    <n v="2024"/>
    <s v="LOGAN [2] [FL] INTENS MT 1600CC 16V AA 4AB"/>
    <s v="J759Q223346"/>
    <s v="9FB4SR0E4RM729980"/>
    <s v="08001203"/>
    <s v="RENAULT"/>
    <s v="RENAULT LOGAN "/>
    <n v="5.1107265625000002E-2"/>
    <n v="64000000"/>
    <s v="BOLIVAR"/>
    <s v="AUTOMOVIL"/>
    <s v="PARTICULAR"/>
    <s v="rey84162@gmail.com"/>
    <n v="29190564"/>
    <n v="3270865"/>
    <n v="2728626.05"/>
    <n v="29244716"/>
    <n v="3101349.29"/>
    <n v="2586175.87"/>
    <m/>
    <m/>
    <m/>
    <s v=""/>
    <s v=""/>
    <s v=""/>
    <m/>
    <m/>
    <m/>
    <m/>
    <m/>
    <m/>
    <m/>
    <m/>
    <m/>
    <n v="0.29287711036846242"/>
    <x v="1"/>
    <s v="COS"/>
  </r>
  <r>
    <s v="R1"/>
    <n v="46679314"/>
    <s v="F"/>
    <s v="LUZ"/>
    <s v="HEIDY"/>
    <s v="GALINDO"/>
    <s v="GARCIA"/>
    <d v="1978-06-07T00:00:00"/>
    <s v="MKP228"/>
    <n v="0"/>
    <s v="BOGOTA"/>
    <n v="25"/>
    <s v="CUNDINAMARCA"/>
    <m/>
    <n v="3118667138"/>
    <n v="3125560415"/>
    <m/>
    <m/>
    <m/>
    <s v="15/09/2025"/>
    <x v="15"/>
    <n v="2013"/>
    <s v="KOLEOS [1][FL] DYNAMIQUE AT 2500CC 4X2"/>
    <s v="2TRA703P108143"/>
    <s v="VF1VY0CA2DC421320"/>
    <s v="08006037"/>
    <s v="RENAULT"/>
    <s v="RENAULT KOLEOS "/>
    <n v="2.9744975609756096E-2"/>
    <n v="41000000"/>
    <s v="MAPFRE"/>
    <s v="CAMIONETAPASAJ"/>
    <s v="PARTICULAR"/>
    <s v="hggalindo678@gmail.com"/>
    <n v="159906268"/>
    <n v="1219544"/>
    <n v="1004826.8"/>
    <s v=""/>
    <s v=""/>
    <s v=""/>
    <m/>
    <m/>
    <m/>
    <s v=""/>
    <s v=""/>
    <s v=""/>
    <m/>
    <m/>
    <m/>
    <m/>
    <m/>
    <m/>
    <m/>
    <m/>
    <m/>
    <n v="0.27004078300705758"/>
    <x v="0"/>
    <s v="COS"/>
  </r>
  <r>
    <s v="R1"/>
    <n v="72257470"/>
    <s v="M"/>
    <s v="WILLIAM"/>
    <n v="0"/>
    <s v="DAU"/>
    <s v="MORAN"/>
    <d v="1981-01-08T00:00:00"/>
    <s v="JVW686"/>
    <n v="0"/>
    <s v="BARRANQUILLA"/>
    <n v="8"/>
    <s v="ATLANTICO"/>
    <m/>
    <n v="3145812915"/>
    <n v="3006314422"/>
    <m/>
    <m/>
    <m/>
    <s v="14/09/2025"/>
    <x v="0"/>
    <n v="2022"/>
    <s v="CX9 [2] GRAND TOURING S TP 2500CC T 6AB"/>
    <s v="PY31251504"/>
    <s v="JM7TC4WLAN0451863"/>
    <s v="05606093"/>
    <s v="MAZDA"/>
    <s v="MAZDA CX9 "/>
    <n v="2.4023500954805856E-2"/>
    <n v="157100000"/>
    <s v="ALLIANZ"/>
    <s v="CAMIONETAPASAJ"/>
    <s v="PARTICULAR"/>
    <n v="0"/>
    <n v="159836397"/>
    <n v="3774092"/>
    <n v="3151505.98"/>
    <s v=""/>
    <s v=""/>
    <s v=""/>
    <m/>
    <m/>
    <m/>
    <s v=""/>
    <s v=""/>
    <s v=""/>
    <m/>
    <m/>
    <m/>
    <m/>
    <m/>
    <m/>
    <m/>
    <m/>
    <m/>
    <n v="0.29152460336061725"/>
    <x v="3"/>
    <s v="COS"/>
  </r>
  <r>
    <s v="R1"/>
    <n v="24619742"/>
    <s v="F"/>
    <s v="MARIA"/>
    <s v="ERNESTINA"/>
    <s v="SANCHEZ"/>
    <s v="HERRERA"/>
    <d v="1956-03-30T00:00:00"/>
    <s v="JJY538"/>
    <n v="0"/>
    <s v="CHINCHINA"/>
    <n v="17"/>
    <s v="CALDAS"/>
    <m/>
    <n v="3117175773"/>
    <n v="0"/>
    <m/>
    <m/>
    <m/>
    <s v="20/09/2025"/>
    <x v="7"/>
    <n v="2019"/>
    <s v="CRETA [FL] PREMIUM TP 1600CC 4X2 2"/>
    <s v="G4FGJU287177"/>
    <s v="9BHGB812AKP121122"/>
    <s v="03206098"/>
    <s v="HYUNDAI"/>
    <s v="HYUNDAI CRETA "/>
    <n v="2.0117699115044248E-2"/>
    <n v="67800000"/>
    <s v="EQUIDAD"/>
    <s v="CAMIONETAPASAJ"/>
    <s v="PARTICULAR"/>
    <n v="0"/>
    <n v="159712186"/>
    <n v="1363980"/>
    <n v="1126201.78"/>
    <s v=""/>
    <s v=""/>
    <s v=""/>
    <m/>
    <m/>
    <m/>
    <s v=""/>
    <s v=""/>
    <s v=""/>
    <m/>
    <m/>
    <m/>
    <m/>
    <m/>
    <m/>
    <m/>
    <m/>
    <m/>
    <n v="0.48866630104813713"/>
    <x v="0"/>
    <s v="COS"/>
  </r>
  <r>
    <s v="R1"/>
    <n v="1140824834"/>
    <s v="M"/>
    <s v="OMAR"/>
    <n v="0"/>
    <s v="BARRANCO"/>
    <s v="AREVALO"/>
    <d v="1989-09-21T00:00:00"/>
    <s v="KQS575"/>
    <n v="0"/>
    <s v="BARRANQUILLA"/>
    <n v="8"/>
    <s v="ATLANTICO"/>
    <m/>
    <n v="3006106528"/>
    <n v="3045273702"/>
    <m/>
    <m/>
    <m/>
    <s v="18/09/2025"/>
    <x v="26"/>
    <n v="2022"/>
    <s v="VERSA [2] ADVANCE MT 1600CC RIN 1"/>
    <s v="HR16378509V"/>
    <s v="3N1CN8AE7ZL109307"/>
    <s v="06401246"/>
    <s v="NISSAN"/>
    <s v="NISSAN VERSA "/>
    <n v="2.8055260987261146E-2"/>
    <n v="62800000"/>
    <s v="PREVISORA"/>
    <s v="AUTOMOVIL"/>
    <s v="PARTICULAR"/>
    <s v="omarbarranco01@gmail.com"/>
    <n v="29190125"/>
    <n v="1761870.39"/>
    <n v="1460563.35"/>
    <s v=""/>
    <s v=""/>
    <s v=""/>
    <m/>
    <m/>
    <m/>
    <s v=""/>
    <s v=""/>
    <s v=""/>
    <m/>
    <m/>
    <m/>
    <m/>
    <m/>
    <m/>
    <m/>
    <m/>
    <m/>
    <n v="0.43023112814958309"/>
    <x v="0"/>
    <s v="COS"/>
  </r>
  <r>
    <s v="R1"/>
    <n v="16250404"/>
    <s v="M"/>
    <s v="GUSTAVO"/>
    <s v="ADOLFO"/>
    <s v="SULAIMAN"/>
    <s v="QUINTERO"/>
    <d v="1953-12-19T00:00:00"/>
    <s v="LPU123"/>
    <n v="17001"/>
    <s v="MANIZALES"/>
    <n v="17"/>
    <s v="CALDAS"/>
    <m/>
    <n v="3136779831"/>
    <n v="0"/>
    <m/>
    <m/>
    <m/>
    <s v="07/09/2025"/>
    <x v="12"/>
    <n v="2023"/>
    <s v="RENEGADE SPORT AT 1300CC 4X2"/>
    <s v="XXXX"/>
    <s v="9886114JSPK523670"/>
    <s v="04206077"/>
    <s v="JEEP"/>
    <s v="JEEP RENEGADE "/>
    <n v="2.2202591768631812E-2"/>
    <n v="89900000"/>
    <s v="SURAMERICANA"/>
    <s v="CAMIONETAPASAJ"/>
    <s v="PARTICULAR"/>
    <s v="salomonsoliman@gmail.com"/>
    <n v="159841609"/>
    <n v="1996013"/>
    <n v="1657321.66"/>
    <s v=""/>
    <s v=""/>
    <s v=""/>
    <m/>
    <m/>
    <m/>
    <s v=""/>
    <s v=""/>
    <s v=""/>
    <m/>
    <m/>
    <m/>
    <m/>
    <m/>
    <m/>
    <m/>
    <m/>
    <m/>
    <n v="0.54693407113853809"/>
    <x v="0"/>
    <s v="COS"/>
  </r>
  <r>
    <s v="R1"/>
    <n v="15383111"/>
    <s v="M"/>
    <s v="GUILLERMO"/>
    <n v="0"/>
    <s v="AGUIRRE"/>
    <s v="MUÃ‘OZ"/>
    <d v="1971-11-06T00:00:00"/>
    <s v="MWN777"/>
    <n v="5001"/>
    <s v="MEDELLIN"/>
    <n v="5"/>
    <s v="ANTIOQUIA"/>
    <m/>
    <n v="3117135268"/>
    <n v="0"/>
    <m/>
    <m/>
    <m/>
    <s v="12/09/2025"/>
    <x v="3"/>
    <n v="2013"/>
    <s v="HILUX [7] [FL] SRV AT 3000CC TD 4X"/>
    <s v="1KD5949217"/>
    <s v="8AJFZ29G7D6163807"/>
    <s v="09021055"/>
    <s v="TOYOTA"/>
    <s v="TOYOTA HILUX "/>
    <n v="4.0643126695278968E-2"/>
    <n v="116500000"/>
    <s v="SURAMERICANA"/>
    <s v="PICKUPDOBLECAB"/>
    <s v="PARTICULAR"/>
    <s v="mgjl1993@hotmail.es"/>
    <n v="29215592"/>
    <n v="4734924.26"/>
    <n v="3958927.95"/>
    <s v=""/>
    <s v=""/>
    <s v=""/>
    <m/>
    <m/>
    <m/>
    <s v=""/>
    <s v=""/>
    <s v=""/>
    <m/>
    <m/>
    <m/>
    <m/>
    <m/>
    <m/>
    <m/>
    <m/>
    <m/>
    <n v="0.64568789341203947"/>
    <x v="1"/>
    <s v="COS"/>
  </r>
  <r>
    <s v="R1"/>
    <n v="43157212"/>
    <s v="F"/>
    <s v="PAULA"/>
    <s v="ANDREA"/>
    <s v="TORRES"/>
    <s v="TORO"/>
    <d v="1979-03-03T00:00:00"/>
    <s v="IYR142"/>
    <n v="5001"/>
    <s v="MEDELLIN"/>
    <n v="5"/>
    <s v="ANTIOQUIA"/>
    <m/>
    <n v="3004941894"/>
    <n v="3128634718"/>
    <m/>
    <m/>
    <m/>
    <s v="19/09/2025"/>
    <x v="21"/>
    <n v="2016"/>
    <s v="RIO SPICE R 1.4 MT 1400CC 5P 2A"/>
    <s v="G4FAFS954917"/>
    <s v="KNADN512AG6770077"/>
    <s v="04601213"/>
    <s v="KIA"/>
    <s v="KIA RIO "/>
    <n v="4.4421515151515149E-2"/>
    <n v="39600000"/>
    <s v="SBS"/>
    <s v="AUTOMOVIL"/>
    <s v="PARTICULAR"/>
    <s v="pauto03@gmail.com"/>
    <n v="159828003"/>
    <n v="1759092"/>
    <n v="1458228.16"/>
    <s v=""/>
    <s v=""/>
    <s v=""/>
    <m/>
    <m/>
    <m/>
    <s v=""/>
    <s v=""/>
    <s v=""/>
    <m/>
    <m/>
    <m/>
    <m/>
    <m/>
    <m/>
    <m/>
    <m/>
    <m/>
    <n v="0.35786237030158385"/>
    <x v="1"/>
    <s v="COS"/>
  </r>
  <r>
    <s v="R1"/>
    <n v="1034301891"/>
    <s v="M"/>
    <s v="JAVIER"/>
    <s v="ARMANDO"/>
    <s v="MARTINEZ"/>
    <s v="MORENO"/>
    <d v="1970-04-21T00:00:00"/>
    <s v="NFN041"/>
    <n v="54223"/>
    <s v="CUCUTILLA"/>
    <n v="54"/>
    <s v="NORTE DE SANTANDER"/>
    <m/>
    <n v="3138291164"/>
    <n v="0"/>
    <m/>
    <m/>
    <m/>
    <s v="21/09/2025"/>
    <x v="20"/>
    <n v="2024"/>
    <s v="YARIS [3] [FL] SPORT TP 1500CC 2AB A"/>
    <s v="2NR4706604"/>
    <s v="9BRKB3F32R8258517"/>
    <s v="09001142"/>
    <s v="TOYOTA"/>
    <s v="TOYOTA YARIS "/>
    <n v="2.0442155172413792E-2"/>
    <n v="92800000"/>
    <s v="MAPFRE"/>
    <s v="AUTOMOVIL"/>
    <s v="PARTICULAR"/>
    <s v="martinezj70@gmail.com"/>
    <n v="159940116"/>
    <n v="1897032"/>
    <n v="1574144.25"/>
    <s v=""/>
    <s v=""/>
    <s v=""/>
    <m/>
    <m/>
    <m/>
    <s v=""/>
    <s v=""/>
    <s v=""/>
    <m/>
    <m/>
    <m/>
    <m/>
    <m/>
    <m/>
    <m/>
    <m/>
    <m/>
    <n v="0.45153989032467778"/>
    <x v="0"/>
    <s v="COS"/>
  </r>
  <r>
    <s v="R1"/>
    <n v="10539718"/>
    <s v="M"/>
    <s v="PEDRO"/>
    <s v="MARIA"/>
    <s v="CHAUX"/>
    <s v="VEGA"/>
    <d v="1960-06-12T00:00:00"/>
    <s v="JZZ370"/>
    <n v="41001"/>
    <s v="NEIVA"/>
    <n v="41"/>
    <s v="HUILA"/>
    <m/>
    <n v="3212979668"/>
    <n v="0"/>
    <m/>
    <m/>
    <m/>
    <s v="20/09/2025"/>
    <x v="7"/>
    <n v="2022"/>
    <s v="VITARA GL AT 1600CC 2AB A"/>
    <s v="M16A2364202"/>
    <s v="TSMYD21S8NM961191"/>
    <s v="08806018"/>
    <s v="SUZUKI"/>
    <s v="SUZUKI VITARA "/>
    <n v="1.8526760563380283E-2"/>
    <n v="71000000"/>
    <s v="EQUIDAD"/>
    <s v="CAMIONETAPASAJ"/>
    <s v="PARTICULAR"/>
    <s v="PEDROCHAUX@GMAIL.COM"/>
    <n v="159715970"/>
    <n v="1315400"/>
    <n v="1085378.1399999999"/>
    <s v=""/>
    <s v=""/>
    <s v=""/>
    <m/>
    <m/>
    <m/>
    <s v=""/>
    <s v=""/>
    <s v=""/>
    <m/>
    <m/>
    <m/>
    <m/>
    <m/>
    <m/>
    <m/>
    <m/>
    <m/>
    <n v="0.92946214195169652"/>
    <x v="0"/>
    <s v="COS"/>
  </r>
  <r>
    <s v="R1"/>
    <n v="1090388830"/>
    <s v="M"/>
    <s v="OMAR"/>
    <s v="YESID"/>
    <s v="ROA"/>
    <s v="ZABALA"/>
    <d v="1987-10-11T00:00:00"/>
    <s v="JXY787"/>
    <n v="0"/>
    <s v="BOGOTA"/>
    <n v="25"/>
    <s v="CUNDINAMARCA"/>
    <m/>
    <n v="3218902938"/>
    <n v="0"/>
    <m/>
    <m/>
    <m/>
    <s v="11/09/2026"/>
    <x v="23"/>
    <n v="2021"/>
    <s v="T-CROSS COMFORTLINE TP 1000CC T 6AB"/>
    <s v="DHS336861"/>
    <s v="9BWBH6BF9M4090937"/>
    <s v="09206085"/>
    <s v="VOLKSWAGEN"/>
    <s v="VOLKSWAGEN T-CROSS "/>
    <n v="3.0811599479843955E-2"/>
    <n v="76900000"/>
    <s v="BOLIVAR"/>
    <s v="CAMIONETAPASAJ"/>
    <s v="PARTICULAR"/>
    <n v="0"/>
    <n v="159834583"/>
    <n v="2369412"/>
    <n v="1971102.27"/>
    <s v=""/>
    <s v=""/>
    <s v=""/>
    <m/>
    <m/>
    <m/>
    <s v=""/>
    <s v=""/>
    <s v=""/>
    <m/>
    <m/>
    <m/>
    <m/>
    <m/>
    <m/>
    <m/>
    <m/>
    <m/>
    <n v="0.32106866148369184"/>
    <x v="1"/>
    <s v="COS"/>
  </r>
  <r>
    <s v="R1"/>
    <n v="32755935"/>
    <s v="F"/>
    <s v="MARTA"/>
    <s v="ISABEL"/>
    <s v="ROA"/>
    <s v="HERNANDEZ"/>
    <d v="1971-09-25T00:00:00"/>
    <s v="JGO607"/>
    <n v="8758"/>
    <s v="SOLEDAD"/>
    <n v="8"/>
    <s v="ATLANTICO"/>
    <m/>
    <n v="3017550929"/>
    <n v="0"/>
    <m/>
    <m/>
    <m/>
    <s v="05/09/2025"/>
    <x v="1"/>
    <n v="2017"/>
    <s v="3 [3] TOURING TP 2000CC 6AB"/>
    <s v="PE40530186"/>
    <s v="3MZBN4278HM202563"/>
    <s v="05601142"/>
    <s v="MAZDA"/>
    <s v="MAZDA 3 "/>
    <n v="5.9709835796387521E-2"/>
    <n v="60900000"/>
    <s v="MAPFRE"/>
    <s v="AUTOMOVIL"/>
    <s v="PARTICULAR"/>
    <s v="marthaisabelroa@gmail.com"/>
    <n v="159836718"/>
    <n v="3636329"/>
    <n v="3035738.24"/>
    <s v=""/>
    <s v=""/>
    <s v=""/>
    <m/>
    <m/>
    <m/>
    <s v=""/>
    <s v=""/>
    <s v=""/>
    <m/>
    <m/>
    <m/>
    <m/>
    <m/>
    <m/>
    <m/>
    <m/>
    <m/>
    <n v="0.59507836491704447"/>
    <x v="1"/>
    <s v="COS"/>
  </r>
  <r>
    <s v="R1"/>
    <n v="1073520365"/>
    <s v="M"/>
    <s v="ALEX"/>
    <s v="DUVAN"/>
    <s v="CASTRO"/>
    <s v="MARCOTE"/>
    <d v="1996-10-11T00:00:00"/>
    <s v="KOX856"/>
    <n v="25286"/>
    <s v="FUNZA"/>
    <n v="25"/>
    <s v="CUNDINAMARCA"/>
    <m/>
    <n v="3006288464"/>
    <n v="3006288487"/>
    <m/>
    <m/>
    <m/>
    <s v="21/09/2025"/>
    <x v="20"/>
    <n v="2022"/>
    <s v="LOGAN [2] [FL] LIFE + MT 1600CC 16V A"/>
    <s v="J759Q056762"/>
    <s v="9FB4SR0E5NM052746"/>
    <s v="08001201"/>
    <s v="RENAULT"/>
    <s v="RENAULT LOGAN "/>
    <n v="3.2685379476861169E-2"/>
    <n v="49700000"/>
    <s v="SBS"/>
    <s v="AUTOMOVIL"/>
    <s v="PARTICULAR"/>
    <s v="castroalex9611@gmail.com"/>
    <n v="29216956"/>
    <n v="1624463.3600000001"/>
    <n v="1345095.26"/>
    <s v=""/>
    <s v=""/>
    <s v=""/>
    <m/>
    <m/>
    <m/>
    <s v=""/>
    <s v=""/>
    <s v=""/>
    <m/>
    <m/>
    <m/>
    <m/>
    <m/>
    <m/>
    <m/>
    <m/>
    <m/>
    <n v="0.32975432772265922"/>
    <x v="0"/>
    <s v="COS"/>
  </r>
  <r>
    <s v="R1"/>
    <n v="52152789"/>
    <s v="F"/>
    <s v="DORIS"/>
    <s v="PATRICIA"/>
    <s v="OCHOA"/>
    <s v="MOJICA"/>
    <d v="1974-12-30T00:00:00"/>
    <s v="ZXS284"/>
    <n v="0"/>
    <s v="BOGOTA"/>
    <n v="25"/>
    <s v="CUNDINAMARCA"/>
    <m/>
    <n v="3209014313"/>
    <n v="3103867451"/>
    <m/>
    <m/>
    <m/>
    <s v="14/09/2025"/>
    <x v="0"/>
    <n v="2014"/>
    <s v="JETTA [6] TRENDLINE TP 2500CC"/>
    <s v="CCC219164"/>
    <s v="3VW2W1AJ1EM282235"/>
    <s v="09201157"/>
    <s v="VOLKSWAGEN"/>
    <s v="VOLKSWAGEN JETTA "/>
    <n v="3.486725081585082E-2"/>
    <n v="42900000"/>
    <s v="HDI-LIBERTY"/>
    <s v="AUTOMOVIL"/>
    <s v="PARTICULAR"/>
    <n v="0"/>
    <n v="29206148"/>
    <n v="1495805.06"/>
    <n v="1236979.04"/>
    <s v=""/>
    <s v=""/>
    <s v=""/>
    <m/>
    <m/>
    <m/>
    <s v=""/>
    <s v=""/>
    <s v=""/>
    <m/>
    <m/>
    <m/>
    <m/>
    <m/>
    <m/>
    <m/>
    <m/>
    <m/>
    <n v="0.41903907236436289"/>
    <x v="0"/>
    <s v="COS"/>
  </r>
  <r>
    <s v="R1"/>
    <n v="1152190298"/>
    <s v="F"/>
    <s v="ISABEL"/>
    <s v="CRISTINA"/>
    <s v="GUTIERREZ"/>
    <s v="CARMONA"/>
    <d v="1990-12-03T00:00:00"/>
    <s v="KUQ757"/>
    <n v="5001"/>
    <s v="MEDELLIN"/>
    <n v="5"/>
    <s v="ANTIOQUIA"/>
    <m/>
    <n v="3003646301"/>
    <n v="0"/>
    <m/>
    <m/>
    <m/>
    <s v="08/09/2026"/>
    <x v="27"/>
    <n v="2022"/>
    <s v="2 [2] [FL] TOURING TP 1500CC 6AB"/>
    <s v="P540619458"/>
    <s v="3MDDJ2HAANM401396"/>
    <s v="05601190"/>
    <s v="MAZDA"/>
    <s v="MAZDA 2 "/>
    <n v="5.6886749635036496E-2"/>
    <n v="68500000"/>
    <s v="BOLIVAR"/>
    <s v="AUTOMOVIL"/>
    <s v="PARTICULAR"/>
    <n v="0"/>
    <n v="29216678"/>
    <n v="3896742.35"/>
    <n v="3254573.4"/>
    <s v=""/>
    <s v=""/>
    <s v=""/>
    <m/>
    <m/>
    <m/>
    <s v=""/>
    <s v=""/>
    <s v=""/>
    <m/>
    <m/>
    <m/>
    <m/>
    <m/>
    <m/>
    <m/>
    <m/>
    <m/>
    <n v="0.36145717593943227"/>
    <x v="1"/>
    <s v="COS"/>
  </r>
  <r>
    <s v="R1"/>
    <n v="18461700"/>
    <s v="M"/>
    <s v="MARIO"/>
    <s v="ADOLFO"/>
    <s v="MAZO"/>
    <s v="MIRA"/>
    <d v="1962-01-19T00:00:00"/>
    <s v="JDX663"/>
    <n v="0"/>
    <s v="IBAGUE"/>
    <n v="73"/>
    <s v="TOLIMA"/>
    <m/>
    <n v="3223408612"/>
    <n v="3114442553"/>
    <m/>
    <m/>
    <m/>
    <s v="07/09/2025"/>
    <x v="12"/>
    <n v="2017"/>
    <s v="EXPLORER [5] [F LIMITED TP 3500CC 4X4"/>
    <s v="HGA50483"/>
    <s v="1FMK5K8F85HGA50483"/>
    <s v="03008054"/>
    <s v="FORD"/>
    <s v="FORD EXPLORER "/>
    <n v="2.5885806772908367E-2"/>
    <n v="100400000"/>
    <s v="MAPFRE"/>
    <s v="CAMPERO"/>
    <s v="PARTICULAR"/>
    <s v="madomamir@hotmail.com"/>
    <n v="159714013"/>
    <n v="2598935"/>
    <n v="2163978.73"/>
    <s v=""/>
    <s v=""/>
    <s v=""/>
    <m/>
    <m/>
    <m/>
    <s v=""/>
    <s v=""/>
    <s v=""/>
    <m/>
    <m/>
    <m/>
    <m/>
    <m/>
    <m/>
    <m/>
    <m/>
    <m/>
    <n v="0.19398916878753547"/>
    <x v="1"/>
    <s v="COS"/>
  </r>
  <r>
    <s v="R1"/>
    <n v="79780612"/>
    <s v="M"/>
    <s v="GERARD"/>
    <s v="ALEXANDER"/>
    <s v="SABOGAL"/>
    <s v="PERDOMO"/>
    <d v="1975-01-04T00:00:00"/>
    <s v="LOX317"/>
    <n v="25875"/>
    <s v="VILLETA"/>
    <n v="25"/>
    <s v="CUNDINAMARCA"/>
    <m/>
    <n v="3152057058"/>
    <n v="0"/>
    <m/>
    <m/>
    <m/>
    <s v="05/09/2025"/>
    <x v="1"/>
    <n v="2024"/>
    <s v="JOY HATCHBACK MT 1400CC 5P 2A"/>
    <s v="MUY000352"/>
    <s v="9GAKD48T2RB000449"/>
    <s v="01601346"/>
    <s v="CHEVROLET"/>
    <s v="CHEVROLET JOY "/>
    <n v="5.0503403141361258E-2"/>
    <n v="57300000"/>
    <s v="MAPFRE"/>
    <s v="AUTOMOVIL"/>
    <s v="PARTICULAR"/>
    <s v="alexsabogal@gmail.com"/>
    <n v="159837301"/>
    <n v="2893845"/>
    <n v="2411802.63"/>
    <s v=""/>
    <s v=""/>
    <s v=""/>
    <m/>
    <m/>
    <m/>
    <s v=""/>
    <s v=""/>
    <s v=""/>
    <m/>
    <m/>
    <m/>
    <m/>
    <m/>
    <m/>
    <m/>
    <m/>
    <m/>
    <n v="7.5270540004599762E-2"/>
    <x v="1"/>
    <s v="COS"/>
  </r>
  <r>
    <s v="R1"/>
    <n v="1032431822"/>
    <s v="M"/>
    <s v="EDISSON"/>
    <s v="ANDRES"/>
    <s v="VARGAS"/>
    <s v="BERNAL"/>
    <d v="1989-08-12T00:00:00"/>
    <s v="UCM727"/>
    <n v="0"/>
    <s v="BOGOTA"/>
    <n v="25"/>
    <s v="CUNDINAMARCA"/>
    <m/>
    <n v="3153282211"/>
    <n v="0"/>
    <m/>
    <m/>
    <m/>
    <s v="06/09/2025"/>
    <x v="16"/>
    <n v="2015"/>
    <s v="TIGUAN [FL] SPORT &amp; STYLE TP 2000CC T 4X4"/>
    <s v="CCZ445732"/>
    <s v="WVGZZZ5NZFW500621"/>
    <s v="09208010"/>
    <s v="VOLKSWAGEN"/>
    <s v="VOLKSWAGEN TIGUAN "/>
    <n v="3.3338392411467112E-2"/>
    <n v="59300000"/>
    <s v="EQUIDAD"/>
    <s v="CAMPERO"/>
    <s v="PARTICULAR"/>
    <s v="andresvargasbernal@hotmail.com"/>
    <n v="29218118"/>
    <n v="1976966.67"/>
    <n v="1641316.53"/>
    <s v=""/>
    <s v=""/>
    <s v=""/>
    <m/>
    <m/>
    <m/>
    <s v=""/>
    <s v=""/>
    <s v=""/>
    <m/>
    <m/>
    <m/>
    <m/>
    <m/>
    <m/>
    <m/>
    <m/>
    <m/>
    <n v="0.74519945114569486"/>
    <x v="0"/>
    <s v="COS"/>
  </r>
  <r>
    <s v="R1"/>
    <n v="79316568"/>
    <s v="M"/>
    <s v="ALEJANDRO"/>
    <n v="0"/>
    <s v="ALEGRIAS"/>
    <n v="0"/>
    <d v="1963-09-03T00:00:00"/>
    <s v="FSO081"/>
    <n v="20032"/>
    <s v="ASTREA"/>
    <n v="20"/>
    <s v="CESAR"/>
    <m/>
    <n v="3116518144"/>
    <n v="3224178966"/>
    <m/>
    <m/>
    <m/>
    <s v="17/09/2025"/>
    <x v="5"/>
    <n v="2020"/>
    <s v="CX5 [2] TOURING TP 2000CC 6AB R"/>
    <s v="PE31411266"/>
    <s v="JM7KF2W7AL0338973"/>
    <s v="05606086"/>
    <s v="MAZDA"/>
    <s v="MAZDA CX5 "/>
    <n v="1.6739937803692907E-2"/>
    <n v="102900000"/>
    <s v="HDI-LIBERTY"/>
    <s v="CAMIONETAPASAJ"/>
    <s v="PARTICULAR"/>
    <n v="0"/>
    <n v="29215826"/>
    <n v="1722539.6"/>
    <n v="1427512.27"/>
    <s v=""/>
    <s v=""/>
    <s v=""/>
    <m/>
    <m/>
    <m/>
    <s v=""/>
    <s v=""/>
    <s v=""/>
    <m/>
    <m/>
    <m/>
    <m/>
    <m/>
    <m/>
    <m/>
    <m/>
    <m/>
    <n v="0.79682296635073269"/>
    <x v="0"/>
    <s v="COS"/>
  </r>
  <r>
    <s v="R1"/>
    <n v="1152187770"/>
    <s v="M"/>
    <s v="DAVID"/>
    <n v="0"/>
    <s v="SALDARRIAGA"/>
    <s v="ARBELAEZ"/>
    <d v="1990-06-28T00:00:00"/>
    <s v="GHW547"/>
    <n v="5001"/>
    <s v="MEDELLIN"/>
    <n v="5"/>
    <s v="ANTIOQUIA"/>
    <m/>
    <n v="3122930720"/>
    <n v="0"/>
    <m/>
    <m/>
    <m/>
    <s v="26/09/2025"/>
    <x v="6"/>
    <n v="2020"/>
    <s v="ECOSPORT [2] [F TITANIUM TP 2000CC 4X2"/>
    <s v="U4JBL8766693"/>
    <s v="9BFZB55X5L8766693"/>
    <s v="03006134"/>
    <s v="FORD"/>
    <s v="FORD ECOSPORT "/>
    <n v="5.1654860088365243E-2"/>
    <n v="67900000"/>
    <s v="SURAMERICANA"/>
    <s v="CAMIONETAPASAJ"/>
    <s v="PARTICULAR"/>
    <s v="davidsalda@hotmail.com"/>
    <n v="159828993"/>
    <n v="3507365"/>
    <n v="2927365.9"/>
    <s v=""/>
    <s v=""/>
    <s v=""/>
    <m/>
    <m/>
    <m/>
    <s v=""/>
    <s v=""/>
    <s v=""/>
    <m/>
    <m/>
    <m/>
    <m/>
    <m/>
    <m/>
    <m/>
    <m/>
    <m/>
    <n v="0.98677082637923375"/>
    <x v="1"/>
    <s v="COS"/>
  </r>
  <r>
    <s v="R1"/>
    <n v="50946714"/>
    <s v="F"/>
    <s v="NIDIA"/>
    <s v="ALBERTINA"/>
    <s v="HERRERA"/>
    <s v="PEREZ"/>
    <d v="1980-11-15T00:00:00"/>
    <s v="ZYZ160"/>
    <n v="5001"/>
    <s v="MEDELLIN"/>
    <n v="5"/>
    <s v="ANTIOQUIA"/>
    <m/>
    <n v="3126484241"/>
    <n v="0"/>
    <m/>
    <m/>
    <m/>
    <s v="20/09/2025"/>
    <x v="7"/>
    <n v="2015"/>
    <s v="TRACKER LT TP 1800CC CT"/>
    <s v="CFL107738"/>
    <s v="3GNCJ8CE1FL107738"/>
    <s v="01606224"/>
    <s v="CHEVROLET"/>
    <s v="CHEVROLET TRACKER "/>
    <n v="4.2782638048780484E-2"/>
    <n v="41000000"/>
    <s v="SURAMERICANA"/>
    <s v="CAMIONETAPASAJ"/>
    <s v="PARTICULAR"/>
    <s v="nidiaherreraperez@gmail.com"/>
    <n v="29211682"/>
    <n v="1754088.16"/>
    <n v="1454023.66"/>
    <s v=""/>
    <s v=""/>
    <s v=""/>
    <m/>
    <m/>
    <m/>
    <s v=""/>
    <s v=""/>
    <s v=""/>
    <m/>
    <m/>
    <m/>
    <m/>
    <m/>
    <m/>
    <m/>
    <m/>
    <m/>
    <n v="0.38764031180531999"/>
    <x v="1"/>
    <s v="COS"/>
  </r>
  <r>
    <s v="R1"/>
    <n v="91182970"/>
    <s v="M"/>
    <s v="MIGUEL"/>
    <s v="ENRIQUE"/>
    <s v="MANTILLA"/>
    <s v="GONZALEZ"/>
    <d v="1981-01-01T00:00:00"/>
    <s v="GXY839"/>
    <n v="76001"/>
    <s v="CALI"/>
    <n v="76"/>
    <s v="VALLE DEL CAUCA"/>
    <m/>
    <n v="3177403865"/>
    <n v="0"/>
    <m/>
    <m/>
    <m/>
    <s v="29/09/2025"/>
    <x v="11"/>
    <n v="2020"/>
    <s v="STEPWAY [2] [FL INTENS TP 1600CC 16V A"/>
    <s v="J759Q001926"/>
    <s v="9FB5SR0EGLM246696"/>
    <s v="08001211"/>
    <s v="RENAULT"/>
    <s v="RENAULT STEPWAY "/>
    <n v="4.1688406072106263E-2"/>
    <n v="52700000"/>
    <s v="SURAMERICANA"/>
    <s v="AUTOMOVIL"/>
    <s v="PARTICULAR"/>
    <s v="mantizalez81@gmail.com"/>
    <n v="159716557"/>
    <n v="2196979"/>
    <n v="1826200.61"/>
    <s v=""/>
    <s v=""/>
    <s v=""/>
    <m/>
    <m/>
    <m/>
    <s v=""/>
    <s v=""/>
    <s v=""/>
    <m/>
    <m/>
    <m/>
    <m/>
    <m/>
    <m/>
    <m/>
    <m/>
    <m/>
    <n v="0.24092220980276269"/>
    <x v="1"/>
    <s v="COS"/>
  </r>
  <r>
    <s v="R1"/>
    <n v="71767011"/>
    <s v="M"/>
    <s v="BORIS"/>
    <s v="NOLBEIRO"/>
    <s v="GOMEZ"/>
    <s v="FRANCO"/>
    <d v="1977-03-11T00:00:00"/>
    <s v="GVP143"/>
    <n v="5001"/>
    <s v="MEDELLIN"/>
    <n v="5"/>
    <s v="ANTIOQUIA"/>
    <m/>
    <n v="3136585090"/>
    <n v="0"/>
    <m/>
    <m/>
    <m/>
    <s v="30/09/2025"/>
    <x v="2"/>
    <n v="2020"/>
    <s v="RANGER [5] [FL] LIMITED TP 3200CC TD 4X"/>
    <s v="SA2QLJ163624"/>
    <s v="8AFAR23L2LJ163624"/>
    <s v="03021076"/>
    <s v="FORD"/>
    <s v="FORD RANGER "/>
    <n v="2.5764138418079095E-2"/>
    <n v="141600000"/>
    <s v="SURAMERICANA"/>
    <s v="PICKUPDOBLECAB"/>
    <s v="PARTICULAR"/>
    <s v="borisg31@hotmail.com"/>
    <n v="159949018"/>
    <n v="3648202"/>
    <n v="3045716.31"/>
    <s v=""/>
    <s v=""/>
    <s v=""/>
    <m/>
    <m/>
    <m/>
    <s v=""/>
    <s v=""/>
    <s v=""/>
    <m/>
    <m/>
    <m/>
    <m/>
    <m/>
    <m/>
    <m/>
    <m/>
    <m/>
    <n v="4.0814653105387677E-3"/>
    <x v="1"/>
    <s v="COS"/>
  </r>
  <r>
    <s v="R1"/>
    <n v="11256834"/>
    <s v="M"/>
    <s v="JHON"/>
    <s v="ALEXANDER"/>
    <s v="MONTOYA"/>
    <s v="ARROYAVE"/>
    <d v="1982-02-22T00:00:00"/>
    <s v="KNT162"/>
    <n v="17001"/>
    <s v="MANIZALES"/>
    <n v="17"/>
    <s v="CALDAS"/>
    <m/>
    <n v="3148892718"/>
    <n v="0"/>
    <m/>
    <m/>
    <m/>
    <s v="29/09/2025"/>
    <x v="11"/>
    <n v="2022"/>
    <s v="TAOS HIGHLINE TP 1400CC T 6AB"/>
    <s v="DSJ037168"/>
    <s v="8AWBJ6B28NA827391"/>
    <s v="09206089"/>
    <s v="VOLKSWAGEN"/>
    <s v="VOLKSWAGEN TAOS "/>
    <n v="1.6918952828467154E-2"/>
    <n v="109600000"/>
    <s v="HDI-LIBERTY"/>
    <s v="CAMIONETAPASAJ"/>
    <s v="PARTICULAR"/>
    <s v="jhonalexmontoya@gmail.com"/>
    <n v="29212842"/>
    <n v="1854317.23"/>
    <n v="1538249.77"/>
    <s v=""/>
    <s v=""/>
    <s v=""/>
    <m/>
    <m/>
    <m/>
    <s v=""/>
    <s v=""/>
    <s v=""/>
    <m/>
    <m/>
    <m/>
    <m/>
    <m/>
    <m/>
    <m/>
    <m/>
    <m/>
    <n v="0.8198727752748457"/>
    <x v="0"/>
    <s v="COS"/>
  </r>
  <r>
    <s v="R1"/>
    <n v="42794271"/>
    <s v="F"/>
    <s v="MARIA"/>
    <s v="PATRICIA"/>
    <s v="VARELA"/>
    <s v="LOAIZA"/>
    <d v="1971-05-22T00:00:00"/>
    <s v="IWP124"/>
    <n v="5360"/>
    <s v="ITAGÃœI"/>
    <n v="5"/>
    <s v="ANTIOQUIA"/>
    <m/>
    <n v="3113952420"/>
    <n v="0"/>
    <m/>
    <m/>
    <m/>
    <s v="25/09/2025"/>
    <x v="10"/>
    <n v="2016"/>
    <s v="SPARK [3] [FL] GT [M300] LTZ MT 1200CC 5P"/>
    <s v="B12D1390284KD3"/>
    <s v="9GAMF48DXGB044451"/>
    <s v="01601274"/>
    <s v="CHEVROLET"/>
    <s v="CHEVROLET SPARK "/>
    <n v="4.8411531610942249E-2"/>
    <n v="32900000"/>
    <s v="ALLIANZ"/>
    <s v="AUTOMOVIL"/>
    <s v="PARTICULAR"/>
    <s v="daniel227117card@gmail.com"/>
    <n v="29186024"/>
    <n v="1592739.39"/>
    <n v="1318436.46"/>
    <s v=""/>
    <s v=""/>
    <s v=""/>
    <m/>
    <m/>
    <m/>
    <s v=""/>
    <s v=""/>
    <s v=""/>
    <m/>
    <m/>
    <m/>
    <m/>
    <m/>
    <m/>
    <m/>
    <m/>
    <m/>
    <n v="0.27001828314943777"/>
    <x v="1"/>
    <s v="COS"/>
  </r>
  <r>
    <s v="R1"/>
    <n v="52030991"/>
    <s v="F"/>
    <s v="NORA"/>
    <s v="GISELL"/>
    <s v="MORENO"/>
    <s v="MORENO"/>
    <d v="1972-03-28T00:00:00"/>
    <s v="ZZK289"/>
    <n v="0"/>
    <s v="BOGOTA"/>
    <n v="25"/>
    <s v="CUNDINAMARCA"/>
    <m/>
    <n v="3134844336"/>
    <n v="3134844956"/>
    <m/>
    <m/>
    <m/>
    <s v="02/09/2025"/>
    <x v="22"/>
    <n v="2015"/>
    <s v="SAIL LT MT 1400CC 5P AA"/>
    <s v="LCU141160001"/>
    <s v="9GASA68M0FB015296"/>
    <s v="01601257"/>
    <s v="CHEVROLET"/>
    <s v="CHEVROLET SAIL "/>
    <n v="4.3938540925266903E-2"/>
    <n v="28100000"/>
    <s v="HDI-LIBERTY"/>
    <s v="AUTOMOVIL"/>
    <s v="PARTICULAR"/>
    <s v="nogimo1@hotmail.com"/>
    <n v="159837955"/>
    <n v="1234673"/>
    <n v="1017539.96"/>
    <s v=""/>
    <s v=""/>
    <s v=""/>
    <m/>
    <m/>
    <m/>
    <s v=""/>
    <s v=""/>
    <s v=""/>
    <m/>
    <m/>
    <m/>
    <m/>
    <m/>
    <m/>
    <m/>
    <m/>
    <m/>
    <n v="0.20604344003282715"/>
    <x v="1"/>
    <s v="COS"/>
  </r>
  <r>
    <s v="R1"/>
    <n v="13878932"/>
    <s v="M"/>
    <s v="EMILIO"/>
    <n v="0"/>
    <s v="MENDOZA"/>
    <s v="COVILLA"/>
    <d v="1953-07-10T00:00:00"/>
    <s v="HQM383"/>
    <n v="0"/>
    <s v="SANTA MARTA"/>
    <n v="47"/>
    <s v="MAGDALENA"/>
    <m/>
    <n v="3173812235"/>
    <n v="0"/>
    <m/>
    <m/>
    <m/>
    <s v="06/09/2026"/>
    <x v="16"/>
    <n v="2017"/>
    <s v="SAIL LTZ SPORT MT 1400CC 5P AA"/>
    <s v="LCU160750309"/>
    <s v="9GASA52MXHB013142"/>
    <s v="01601280"/>
    <s v="CHEVROLET"/>
    <s v="CHEVROLET SAIL "/>
    <n v="3.5470411764705882E-2"/>
    <n v="34000000"/>
    <s v="BOLIVAR"/>
    <s v="AUTOMOVIL"/>
    <s v="PARTICULAR"/>
    <s v="lagloriacesar@hotmail.com"/>
    <n v="159856504"/>
    <n v="1205994"/>
    <n v="993440.73"/>
    <s v=""/>
    <s v=""/>
    <s v=""/>
    <m/>
    <m/>
    <m/>
    <s v=""/>
    <s v=""/>
    <s v=""/>
    <m/>
    <m/>
    <m/>
    <m/>
    <m/>
    <m/>
    <m/>
    <m/>
    <m/>
    <n v="0.7481098993619465"/>
    <x v="0"/>
    <s v="COS"/>
  </r>
  <r>
    <s v="R1"/>
    <n v="1033719097"/>
    <s v="M"/>
    <s v="JEFERSON"/>
    <n v="0"/>
    <s v="SARMIENTO"/>
    <s v="RICO"/>
    <d v="1990-02-02T00:00:00"/>
    <s v="JXW852"/>
    <n v="0"/>
    <s v="BOGOTA"/>
    <n v="25"/>
    <s v="CUNDINAMARCA"/>
    <m/>
    <n v="3214949447"/>
    <n v="0"/>
    <m/>
    <m/>
    <m/>
    <s v="28/09/2025"/>
    <x v="14"/>
    <n v="2022"/>
    <s v="SPORTAGE [4] [F DESIRE MT 2000CC 2AB A"/>
    <s v="G4NAMH306082"/>
    <s v="U5YPG81AANL085912"/>
    <s v="04606124"/>
    <s v="KIA"/>
    <s v="KIA SPORTAGE "/>
    <n v="2.3750181767955802E-2"/>
    <n v="90500000"/>
    <s v="HDI-LIBERTY"/>
    <s v="CAMIONETAPASAJ"/>
    <s v="PARTICULAR"/>
    <s v="jeferson.sarmiento2012@gmail.com"/>
    <n v="29217546"/>
    <n v="2149391.4500000002"/>
    <n v="1786211.3"/>
    <s v=""/>
    <s v=""/>
    <s v=""/>
    <m/>
    <m/>
    <m/>
    <s v=""/>
    <s v=""/>
    <s v=""/>
    <m/>
    <m/>
    <m/>
    <m/>
    <m/>
    <m/>
    <m/>
    <m/>
    <m/>
    <n v="0.35768061080655966"/>
    <x v="1"/>
    <s v="COS"/>
  </r>
  <r>
    <s v="R1"/>
    <n v="11437238"/>
    <s v="M"/>
    <s v="EDGAR"/>
    <s v="ENRIQUE"/>
    <s v="SALAS"/>
    <s v="HINESTROSA"/>
    <d v="1971-02-17T00:00:00"/>
    <s v="DWQ793"/>
    <n v="0"/>
    <s v="FACATATIVA"/>
    <n v="25"/>
    <s v="CUNDINAMARCA"/>
    <m/>
    <n v="3105720319"/>
    <n v="0"/>
    <m/>
    <m/>
    <m/>
    <s v="09/09/2025"/>
    <x v="28"/>
    <n v="2018"/>
    <s v="TRACKER [FL] LT TP 1800CC"/>
    <s v="CJL901211"/>
    <s v="3GNCJ8EE1JL901211"/>
    <s v="01606232"/>
    <s v="CHEVROLET"/>
    <s v="CHEVROLET TRACKER "/>
    <n v="2.2003572710951526E-2"/>
    <n v="55700000"/>
    <s v="ALLIANZ"/>
    <s v="CAMIONETAPASAJ"/>
    <s v="PARTICULAR"/>
    <s v="enrique_salas@hotmail.es"/>
    <n v="159736273"/>
    <n v="1225599"/>
    <n v="1009914.8"/>
    <s v=""/>
    <s v=""/>
    <s v=""/>
    <m/>
    <m/>
    <m/>
    <s v=""/>
    <s v=""/>
    <s v=""/>
    <m/>
    <m/>
    <m/>
    <m/>
    <m/>
    <m/>
    <m/>
    <m/>
    <m/>
    <n v="0.39126993223347939"/>
    <x v="0"/>
    <s v="COS"/>
  </r>
  <r>
    <s v="R1"/>
    <n v="38557975"/>
    <s v="F"/>
    <s v="JULIANA"/>
    <n v="0"/>
    <s v="BOCANEGRA"/>
    <s v="MARTINEZ"/>
    <d v="1981-09-16T00:00:00"/>
    <s v="JKT417"/>
    <n v="76001"/>
    <s v="CALI"/>
    <n v="76"/>
    <s v="VALLE DEL CAUCA"/>
    <m/>
    <n v="3043929130"/>
    <n v="0"/>
    <m/>
    <m/>
    <m/>
    <s v="08/09/2025"/>
    <x v="27"/>
    <n v="2018"/>
    <s v="SANDERO [2] EXPRESSION MT 1600CC 8V AA"/>
    <s v="A812Q004781"/>
    <s v="9FB5SREB4JM730398"/>
    <s v="08001190"/>
    <s v="RENAULT"/>
    <s v="RENAULT SANDERO "/>
    <n v="4.4963113456464379E-2"/>
    <n v="37900000"/>
    <s v="HDI-LIBERTY"/>
    <s v="AUTOMOVIL"/>
    <s v="PARTICULAR"/>
    <s v="j.bocanegra@hotmail.com"/>
    <n v="159716506"/>
    <n v="1704102"/>
    <n v="1412018.15"/>
    <s v=""/>
    <s v=""/>
    <s v=""/>
    <m/>
    <m/>
    <m/>
    <s v=""/>
    <s v=""/>
    <s v=""/>
    <m/>
    <m/>
    <m/>
    <m/>
    <m/>
    <m/>
    <m/>
    <m/>
    <m/>
    <n v="0.88435939025793109"/>
    <x v="1"/>
    <s v="COS"/>
  </r>
  <r>
    <s v="R1"/>
    <n v="37794337"/>
    <s v="F"/>
    <s v="MARIA"/>
    <s v="ALAIN"/>
    <s v="CACERES"/>
    <s v="RINCON"/>
    <d v="1945-07-03T00:00:00"/>
    <s v="DLK516"/>
    <n v="68001"/>
    <s v="BUCARAMANGA"/>
    <n v="68"/>
    <s v="SANTANDER"/>
    <m/>
    <n v="3108082148"/>
    <n v="0"/>
    <m/>
    <m/>
    <m/>
    <s v="15/09/2025"/>
    <x v="15"/>
    <n v="2012"/>
    <s v="SOUL [1] 1.6 MT 1600CC 1AB"/>
    <s v="G4FGBH401641"/>
    <s v="KNAJT811AC7387275"/>
    <s v="04601117"/>
    <s v="KIA"/>
    <s v="KIA SOUL "/>
    <n v="5.2009418604651164E-2"/>
    <n v="34400000"/>
    <s v="MAPFRE"/>
    <s v="AUTOMOVIL"/>
    <s v="PARTICULAR"/>
    <s v="amobe84@hotmail.com"/>
    <n v="159836060"/>
    <n v="1789124"/>
    <n v="1483465.96"/>
    <s v=""/>
    <s v=""/>
    <s v=""/>
    <m/>
    <m/>
    <m/>
    <s v=""/>
    <s v=""/>
    <s v=""/>
    <m/>
    <m/>
    <m/>
    <m/>
    <m/>
    <m/>
    <m/>
    <m/>
    <m/>
    <n v="0.77797570332338317"/>
    <x v="1"/>
    <s v="COS"/>
  </r>
  <r>
    <s v="R1"/>
    <n v="1067960482"/>
    <s v="F"/>
    <s v="JULIANA"/>
    <n v="0"/>
    <s v="USTA"/>
    <s v="STAVOLI"/>
    <d v="1998-06-05T00:00:00"/>
    <s v="JMQ664"/>
    <n v="0"/>
    <s v="BOGOTA"/>
    <n v="25"/>
    <s v="CUNDINAMARCA"/>
    <m/>
    <n v="3017191183"/>
    <n v="0"/>
    <m/>
    <m/>
    <m/>
    <s v="15/09/2025"/>
    <x v="15"/>
    <n v="2021"/>
    <s v="KWID OUTSIDER MT 1000CC 12V 4"/>
    <s v="B4DA405Q080315"/>
    <s v="93YRBB002MJ479812"/>
    <s v="08001195"/>
    <s v="RENAULT"/>
    <s v="RENAULT KWID "/>
    <n v="4.4959763157894739E-2"/>
    <n v="38000000"/>
    <s v="MAPFRE"/>
    <s v="AUTOMOVIL"/>
    <s v="PARTICULAR"/>
    <s v="julianausta98@gmail.com"/>
    <n v="159714706"/>
    <n v="1708471"/>
    <n v="1415689.8"/>
    <s v=""/>
    <s v=""/>
    <s v=""/>
    <m/>
    <m/>
    <m/>
    <s v=""/>
    <s v=""/>
    <s v=""/>
    <m/>
    <m/>
    <m/>
    <m/>
    <m/>
    <m/>
    <m/>
    <m/>
    <m/>
    <n v="0.15679719545367432"/>
    <x v="1"/>
    <s v="COS"/>
  </r>
  <r>
    <s v="R1"/>
    <n v="1143376892"/>
    <s v="F"/>
    <s v="LEIDY"/>
    <s v="LAURA"/>
    <s v="SINNING"/>
    <s v="MEDINA"/>
    <d v="1994-09-13T00:00:00"/>
    <s v="LJL065"/>
    <n v="0"/>
    <s v="BARRANQUILLA"/>
    <n v="8"/>
    <s v="ATLANTICO"/>
    <m/>
    <n v="3006084729"/>
    <n v="0"/>
    <m/>
    <m/>
    <m/>
    <s v="21/09/2025"/>
    <x v="20"/>
    <n v="2023"/>
    <s v="SANDERO [2] [FL LIFE MT 1600CC 8V AA"/>
    <s v="A812UH16746"/>
    <s v="9FB5SREB4PM428792"/>
    <s v="08001205"/>
    <s v="RENAULT"/>
    <s v="RENAULT SANDERO "/>
    <n v="6.0773800000000003E-2"/>
    <n v="55000000"/>
    <s v="MAPFRE"/>
    <s v="AUTOMOVIL"/>
    <s v="PARTICULAR"/>
    <s v="lady1309@hotmail.com"/>
    <n v="159709376"/>
    <n v="3342559"/>
    <n v="2788872.8"/>
    <s v=""/>
    <s v=""/>
    <s v=""/>
    <m/>
    <m/>
    <m/>
    <s v=""/>
    <s v=""/>
    <s v=""/>
    <m/>
    <m/>
    <m/>
    <m/>
    <m/>
    <m/>
    <m/>
    <m/>
    <m/>
    <n v="0.37111518852710268"/>
    <x v="1"/>
    <s v="COS"/>
  </r>
  <r>
    <s v="R1"/>
    <n v="45564092"/>
    <s v="F"/>
    <s v="SHIRLEY"/>
    <s v="ESTHER"/>
    <s v="FUENTES"/>
    <s v="JIMENEZ"/>
    <d v="1985-03-06T00:00:00"/>
    <s v="NQN209"/>
    <n v="0"/>
    <s v="CARTAGENA"/>
    <n v="13"/>
    <s v="BOLIVAR"/>
    <m/>
    <n v="3162470316"/>
    <n v="3182181398"/>
    <m/>
    <m/>
    <m/>
    <s v="20/09/2025"/>
    <x v="7"/>
    <n v="2025"/>
    <s v="K3 ZENITH AT 1600CC 4P 6A"/>
    <s v="G4FGRE029221"/>
    <s v="3KPFC41ABSE042046"/>
    <s v="04601329"/>
    <s v="KIA"/>
    <s v="KIA K3 "/>
    <n v="4.1602265446224258E-2"/>
    <n v="87400000"/>
    <s v="BOLIVAR"/>
    <s v="AUTOMOVIL"/>
    <s v="PARTICULAR"/>
    <s v="shirleyfuentesj@hotmail.com"/>
    <n v="159718045"/>
    <n v="3636038"/>
    <n v="3035494.39"/>
    <s v=""/>
    <s v=""/>
    <s v=""/>
    <m/>
    <m/>
    <m/>
    <s v=""/>
    <s v=""/>
    <s v=""/>
    <m/>
    <m/>
    <m/>
    <m/>
    <m/>
    <m/>
    <m/>
    <m/>
    <m/>
    <n v="2.5166539092867923E-2"/>
    <x v="1"/>
    <s v="COS"/>
  </r>
  <r>
    <s v="R1"/>
    <n v="8033637"/>
    <s v="M"/>
    <s v="CAMILO"/>
    <n v="0"/>
    <s v="ZULUAGA"/>
    <s v="FERNANDEZ"/>
    <d v="1985-12-11T00:00:00"/>
    <s v="LGT498"/>
    <n v="5001"/>
    <s v="MEDELLIN"/>
    <n v="5"/>
    <s v="ANTIOQUIA"/>
    <m/>
    <n v="3103758366"/>
    <n v="0"/>
    <m/>
    <m/>
    <m/>
    <s v="13/09/2025"/>
    <x v="9"/>
    <n v="2023"/>
    <s v="COROLLA CROSS XE-I HYBRID TP 1800CC 7AB 4"/>
    <s v="2ZR2R51324"/>
    <s v="9BRKZAAG2P0636471"/>
    <s v="09006178"/>
    <s v="TOYOTA"/>
    <s v="TOYOTA COROLLA "/>
    <n v="2.6980779220779221E-2"/>
    <n v="115500000"/>
    <s v="MAPFRE"/>
    <s v="CAMIONETAPASAJ"/>
    <s v="PARTICULAR"/>
    <n v="0"/>
    <n v="159807540"/>
    <n v="3116280"/>
    <n v="2598722.54"/>
    <s v=""/>
    <s v=""/>
    <s v=""/>
    <m/>
    <m/>
    <m/>
    <s v=""/>
    <s v=""/>
    <s v=""/>
    <m/>
    <m/>
    <m/>
    <m/>
    <m/>
    <m/>
    <m/>
    <m/>
    <m/>
    <n v="0.34997461515698969"/>
    <x v="1"/>
    <s v="COS"/>
  </r>
  <r>
    <s v="R1"/>
    <n v="93409746"/>
    <s v="M"/>
    <s v="DARIO"/>
    <s v="ALBERTO"/>
    <s v="OVALLE"/>
    <s v="GARAY"/>
    <d v="1978-10-06T00:00:00"/>
    <s v="HGS906"/>
    <n v="0"/>
    <s v="SOPO"/>
    <n v="25"/>
    <s v="CUNDINAMARCA"/>
    <m/>
    <n v="3002143318"/>
    <n v="0"/>
    <m/>
    <m/>
    <m/>
    <s v="10/09/2025"/>
    <x v="17"/>
    <n v="2015"/>
    <s v="STEPWAY [FL] 1.6L MT 1600CC AA 16"/>
    <s v="A690Q248096"/>
    <s v="9FBBSRALSFM394691"/>
    <s v="08001155"/>
    <s v="RENAULT"/>
    <s v="RENAULT STEPWAY "/>
    <n v="3.5808165680473375E-2"/>
    <n v="33800000"/>
    <s v="MAPFRE"/>
    <s v="AUTOMOVIL"/>
    <s v="PARTICULAR"/>
    <s v="darioalber@gmail.com"/>
    <n v="159845142"/>
    <n v="1210316"/>
    <n v="997072.57"/>
    <s v=""/>
    <s v=""/>
    <s v=""/>
    <m/>
    <m/>
    <m/>
    <s v=""/>
    <s v=""/>
    <s v=""/>
    <m/>
    <m/>
    <m/>
    <m/>
    <m/>
    <m/>
    <m/>
    <m/>
    <m/>
    <n v="0.2476036215029247"/>
    <x v="0"/>
    <s v="COS"/>
  </r>
  <r>
    <s v="R1"/>
    <n v="1017162919"/>
    <s v="F"/>
    <s v="ANGY"/>
    <s v="MARCELA"/>
    <s v="RUIZ"/>
    <s v="LOPEZ"/>
    <d v="1988-06-13T00:00:00"/>
    <s v="JIZ493"/>
    <n v="5001"/>
    <s v="MEDELLIN"/>
    <n v="5"/>
    <s v="ANTIOQUIA"/>
    <m/>
    <n v="3132061660"/>
    <n v="0"/>
    <m/>
    <m/>
    <m/>
    <s v="23/09/2025"/>
    <x v="19"/>
    <n v="2017"/>
    <s v="MARCH ACTIVE MT 1600CC 2AB"/>
    <s v="HR16883394M"/>
    <s v="3N1CK3CD4ZL391096"/>
    <s v="06401227"/>
    <s v="NISSAN"/>
    <s v="NISSAN MARCH "/>
    <n v="4.2054342105263161E-2"/>
    <n v="38000000"/>
    <s v="SURAMERICANA"/>
    <s v="AUTOMOVIL"/>
    <s v="PARTICULAR"/>
    <s v="yanyilopez@gmail.com"/>
    <n v="159831955"/>
    <n v="1598065"/>
    <n v="1322911.43"/>
    <s v=""/>
    <s v=""/>
    <s v=""/>
    <m/>
    <m/>
    <m/>
    <s v=""/>
    <s v=""/>
    <s v=""/>
    <m/>
    <m/>
    <m/>
    <m/>
    <m/>
    <m/>
    <m/>
    <m/>
    <m/>
    <n v="0.75675697015064392"/>
    <x v="1"/>
    <s v="COS"/>
  </r>
  <r>
    <s v="R1"/>
    <n v="32614590"/>
    <s v="F"/>
    <s v="SANDRA"/>
    <s v="MILENA"/>
    <s v="TRIANA"/>
    <s v="GARRIDO"/>
    <d v="1976-03-06T00:00:00"/>
    <s v="NHL491"/>
    <n v="0"/>
    <s v="CARTAGENA"/>
    <n v="13"/>
    <s v="BOLIVAR"/>
    <m/>
    <n v="3045906316"/>
    <n v="0"/>
    <m/>
    <m/>
    <m/>
    <s v="25/09/2025"/>
    <x v="10"/>
    <n v="2025"/>
    <s v="KARDIAN EVOLUTION MT 1600CC 6AB 1"/>
    <s v="H4MJ759Q299877"/>
    <s v="93YRJF00XSJ957613"/>
    <s v="08006091"/>
    <s v="RENAULT"/>
    <s v="RENAULT KARDIAN "/>
    <n v="2.8979863978494624E-2"/>
    <n v="74400000"/>
    <s v="MAPFRE"/>
    <s v="CAMIONETAPASAJ"/>
    <s v="PARTICULAR"/>
    <s v="sandramilenatrianagarrido@gmail.com"/>
    <n v="29192398"/>
    <n v="2156101.88"/>
    <n v="1791850.32"/>
    <s v=""/>
    <s v=""/>
    <s v=""/>
    <m/>
    <m/>
    <m/>
    <s v=""/>
    <s v=""/>
    <s v=""/>
    <m/>
    <m/>
    <m/>
    <m/>
    <m/>
    <m/>
    <m/>
    <m/>
    <m/>
    <n v="0.16216776331532146"/>
    <x v="1"/>
    <s v="COS"/>
  </r>
  <r>
    <s v="R1"/>
    <n v="97446172"/>
    <s v="M"/>
    <s v="ADOLFO"/>
    <n v="0"/>
    <s v="BUSTOS"/>
    <s v="MORENO"/>
    <d v="1975-06-03T00:00:00"/>
    <s v="FJW307"/>
    <n v="0"/>
    <s v="BOGOTA"/>
    <n v="25"/>
    <s v="CUNDINAMARCA"/>
    <m/>
    <n v="3214630677"/>
    <n v="3126235251"/>
    <m/>
    <m/>
    <m/>
    <s v="12/09/2026"/>
    <x v="3"/>
    <n v="2019"/>
    <s v="2 [2] GRAND TOURING L TP 1500CC 6AB T"/>
    <s v="P540463019"/>
    <s v="3MDDJ2SAAKM208167"/>
    <s v="05601174"/>
    <s v="MAZDA"/>
    <s v="MAZDA 2 "/>
    <n v="2.125384064E-2"/>
    <n v="62500000"/>
    <s v="BOLIVAR"/>
    <s v="AUTOMOVIL"/>
    <s v="PARTICULAR"/>
    <s v="bmadolfo@gmail.com"/>
    <n v="29206336"/>
    <n v="1328365.04"/>
    <n v="1096273.1399999999"/>
    <s v=""/>
    <s v=""/>
    <s v=""/>
    <m/>
    <m/>
    <m/>
    <s v=""/>
    <s v=""/>
    <s v=""/>
    <m/>
    <m/>
    <m/>
    <m/>
    <m/>
    <m/>
    <m/>
    <m/>
    <m/>
    <n v="0.7056859079527904"/>
    <x v="0"/>
    <s v="COS"/>
  </r>
  <r>
    <s v="R1"/>
    <n v="1000417120"/>
    <s v="M"/>
    <s v="JUAN"/>
    <s v="PABLO"/>
    <s v="RIOS"/>
    <s v="MONTOYA"/>
    <d v="2000-12-13T00:00:00"/>
    <s v="LZW015"/>
    <n v="0"/>
    <s v="SANTA MARTA"/>
    <n v="47"/>
    <s v="MAGDALENA"/>
    <m/>
    <n v="3007417853"/>
    <n v="3176869701"/>
    <m/>
    <m/>
    <m/>
    <s v="28/09/2025"/>
    <x v="14"/>
    <n v="2023"/>
    <s v="T-CROSS TSI TRENDLINE S MT 1000CC ABS R"/>
    <s v="DRP008050"/>
    <s v="9BWBH6BF3P4012027"/>
    <s v="09206098"/>
    <s v="VOLKSWAGEN"/>
    <s v="VOLKSWAGEN T-CROSS "/>
    <n v="5.0740605917874396E-2"/>
    <n v="82800000"/>
    <s v="BOLIVAR"/>
    <s v="CAMIONETAPASAJ"/>
    <s v="PARTICULAR"/>
    <s v="rios.juanpa12@gmail.com"/>
    <n v="29188335"/>
    <n v="4201322.17"/>
    <n v="3510522.83"/>
    <s v=""/>
    <s v=""/>
    <s v=""/>
    <m/>
    <m/>
    <m/>
    <s v=""/>
    <s v=""/>
    <s v=""/>
    <m/>
    <m/>
    <m/>
    <m/>
    <m/>
    <m/>
    <m/>
    <m/>
    <m/>
    <n v="0.60803433246636074"/>
    <x v="1"/>
    <s v="COS"/>
  </r>
  <r>
    <s v="R1"/>
    <n v="41503642"/>
    <s v="F"/>
    <s v="AURA"/>
    <n v="0"/>
    <s v="ARGUELLO"/>
    <s v="CARREÃ‘O"/>
    <d v="1950-06-23T00:00:00"/>
    <s v="LMT070"/>
    <n v="0"/>
    <s v="BOGOTA"/>
    <n v="25"/>
    <s v="CUNDINAMARCA"/>
    <m/>
    <n v="3154900789"/>
    <n v="3164219146"/>
    <m/>
    <m/>
    <m/>
    <s v="30/09/2025"/>
    <x v="2"/>
    <n v="2022"/>
    <s v="T-CROSS COMFORTLINE TP 1000CC T 6AB"/>
    <s v="DHS424252"/>
    <s v="9BWBH6BF8N4058787"/>
    <s v="09206085"/>
    <s v="VOLKSWAGEN"/>
    <s v="VOLKSWAGEN T-CROSS "/>
    <n v="2.4788201749999999E-2"/>
    <n v="80000000"/>
    <s v="SURAMERICANA"/>
    <s v="CAMIONETAPASAJ"/>
    <s v="PARTICULAR"/>
    <s v="aurarguello@hotmail.com"/>
    <n v="29217724"/>
    <n v="1983056.14"/>
    <n v="1646433.73"/>
    <s v=""/>
    <s v=""/>
    <s v=""/>
    <m/>
    <m/>
    <m/>
    <s v=""/>
    <s v=""/>
    <s v=""/>
    <m/>
    <m/>
    <m/>
    <m/>
    <m/>
    <m/>
    <m/>
    <m/>
    <m/>
    <n v="0.18560867591501162"/>
    <x v="0"/>
    <s v="COS"/>
  </r>
  <r>
    <s v="R1"/>
    <n v="8102910"/>
    <s v="F"/>
    <s v="GUSTAVO"/>
    <s v="ADOLFO"/>
    <s v="VALENCIA"/>
    <s v="SALAZAR"/>
    <d v="1984-01-27T00:00:00"/>
    <s v="KTZ283"/>
    <n v="5001"/>
    <s v="MEDELLIN"/>
    <n v="5"/>
    <s v="ANTIOQUIA"/>
    <m/>
    <n v="3147147588"/>
    <n v="3176446485"/>
    <m/>
    <m/>
    <m/>
    <s v="08/09/2025"/>
    <x v="27"/>
    <n v="2022"/>
    <s v="3 [4] TOURING MT 2000CC 7AB"/>
    <s v="PE40726752"/>
    <s v="3MZBP2S7ANM105873"/>
    <s v="05601182"/>
    <s v="MAZDA"/>
    <s v="MAZDA 3 "/>
    <n v="3.9853380952380953E-2"/>
    <n v="84000000"/>
    <s v="ALLIANZ"/>
    <s v="AUTOMOVIL"/>
    <s v="PARTICULAR"/>
    <s v="gvalencia@electrocontrol.com.co"/>
    <n v="159948005"/>
    <n v="3347684"/>
    <n v="2793179.77"/>
    <s v=""/>
    <s v=""/>
    <s v=""/>
    <m/>
    <m/>
    <m/>
    <s v=""/>
    <s v=""/>
    <s v=""/>
    <m/>
    <m/>
    <m/>
    <m/>
    <m/>
    <m/>
    <m/>
    <m/>
    <m/>
    <n v="0.68484009999130102"/>
    <x v="1"/>
    <s v="COS"/>
  </r>
  <r>
    <s v="R1"/>
    <n v="51859863"/>
    <s v="F"/>
    <s v="LUZ"/>
    <s v="HORTENSIA"/>
    <s v="ROJAS"/>
    <s v="HERNANDEZ"/>
    <d v="1966-07-25T00:00:00"/>
    <s v="MCZ361"/>
    <n v="0"/>
    <s v="BOGOTA"/>
    <n v="25"/>
    <s v="CUNDINAMARCA"/>
    <m/>
    <n v="3204583540"/>
    <n v="0"/>
    <m/>
    <m/>
    <m/>
    <s v="04/09/2025"/>
    <x v="18"/>
    <n v="2012"/>
    <s v="CARENS [2] RONDO EX MT 2000CC"/>
    <s v="G4KABH390214"/>
    <s v="KNAHH811AC7374193"/>
    <s v="04606059"/>
    <s v="KIA"/>
    <s v="KIA CARENS "/>
    <n v="3.2955204081632654E-2"/>
    <n v="39200000"/>
    <s v="SURAMERICANA"/>
    <s v="CAMIONETAPASAJ"/>
    <s v="PARTICULAR"/>
    <s v="Luzrojas5185@Gmail.Com"/>
    <n v="159713265"/>
    <n v="1291844"/>
    <n v="1065582.99"/>
    <s v=""/>
    <s v=""/>
    <s v=""/>
    <m/>
    <m/>
    <m/>
    <s v=""/>
    <s v=""/>
    <s v=""/>
    <m/>
    <m/>
    <m/>
    <m/>
    <m/>
    <m/>
    <m/>
    <m/>
    <m/>
    <n v="0.30524553057481574"/>
    <x v="0"/>
    <s v="COS"/>
  </r>
  <r>
    <s v="R1"/>
    <n v="1117510756"/>
    <s v="F"/>
    <s v="JENYFER"/>
    <s v="GIOVANA"/>
    <s v="BERNAL"/>
    <s v="PERILLA"/>
    <d v="1989-12-11T00:00:00"/>
    <s v="NKW875"/>
    <n v="0"/>
    <s v="BOGOTA"/>
    <n v="25"/>
    <s v="CUNDINAMARCA"/>
    <m/>
    <n v="3165257216"/>
    <n v="3118121218"/>
    <m/>
    <m/>
    <m/>
    <s v="19/09/2025"/>
    <x v="21"/>
    <n v="2025"/>
    <s v="CX30 GRAND TOURING/ TP 2000CC 7AB R"/>
    <s v="PE40797804"/>
    <s v="3MVDM2W7ASL304713"/>
    <s v="05606111"/>
    <s v="MAZDA"/>
    <s v="MAZDA CX30 "/>
    <n v="2.7778456486042692E-2"/>
    <n v="121800000"/>
    <s v="ALLIANZ"/>
    <s v="CAMIONETAPASAJ"/>
    <s v="PARTICULAR"/>
    <s v="victorcarvajal1988@hotmail.com"/>
    <n v="159828268"/>
    <n v="3383416"/>
    <n v="2823206.89"/>
    <s v=""/>
    <s v=""/>
    <s v=""/>
    <m/>
    <m/>
    <m/>
    <s v=""/>
    <s v=""/>
    <s v=""/>
    <m/>
    <m/>
    <m/>
    <m/>
    <m/>
    <m/>
    <m/>
    <m/>
    <m/>
    <n v="0.73266304878566646"/>
    <x v="1"/>
    <s v="COS"/>
  </r>
  <r>
    <s v="R1"/>
    <n v="98531929"/>
    <s v="M"/>
    <s v="GUSTAVO"/>
    <s v="ADOLFO"/>
    <s v="GALLON"/>
    <s v="RESTREPO"/>
    <d v="1970-12-20T00:00:00"/>
    <s v="INR371"/>
    <n v="5001"/>
    <s v="MEDELLIN"/>
    <n v="5"/>
    <s v="ANTIOQUIA"/>
    <m/>
    <n v="3006149319"/>
    <n v="0"/>
    <m/>
    <m/>
    <m/>
    <s v="14/09/2025"/>
    <x v="0"/>
    <n v="2016"/>
    <s v="FIESTA [7] SPORTBACK SE MT 1600CC 4P"/>
    <s v="GM160905"/>
    <s v="GM160905"/>
    <s v="03001136"/>
    <s v="FORD"/>
    <s v="FORD FIESTA "/>
    <n v="3.4459336734693875E-2"/>
    <n v="39200000"/>
    <s v="SURAMERICANA"/>
    <s v="AUTOMOVIL"/>
    <s v="PARTICULAR"/>
    <s v="gagallon@gmail.com"/>
    <n v="159715650"/>
    <n v="1350806"/>
    <n v="1115131.45"/>
    <s v=""/>
    <s v=""/>
    <s v=""/>
    <m/>
    <m/>
    <m/>
    <s v=""/>
    <s v=""/>
    <s v=""/>
    <m/>
    <m/>
    <m/>
    <m/>
    <m/>
    <m/>
    <m/>
    <m/>
    <m/>
    <n v="0.57009417787893346"/>
    <x v="0"/>
    <s v="COS"/>
  </r>
  <r>
    <s v="R1"/>
    <n v="52786406"/>
    <s v="F"/>
    <s v="RUTH"/>
    <s v="ESPERANZA"/>
    <s v="MARTINEZ"/>
    <s v="AMAYA"/>
    <d v="1979-11-03T00:00:00"/>
    <s v="LOZ673"/>
    <n v="0"/>
    <s v="BOGOTA"/>
    <n v="25"/>
    <s v="CUNDINAMARCA"/>
    <m/>
    <n v="3142252897"/>
    <n v="0"/>
    <m/>
    <m/>
    <m/>
    <s v="29/09/2025"/>
    <x v="11"/>
    <n v="2024"/>
    <s v="SONET VIBRANT MT 1500CC 6AB A"/>
    <s v="G4FLPV564932"/>
    <s v="MZBFC814ERN317712"/>
    <s v="04606147"/>
    <s v="KIA"/>
    <s v="KIA SONET "/>
    <n v="1.8364710743801652E-2"/>
    <n v="84700000"/>
    <s v="MAPFRE"/>
    <s v="CAMIONETAPASAJ"/>
    <s v="PARTICULAR"/>
    <s v="esperancita1103@gmail.com"/>
    <n v="159829716"/>
    <n v="1555491"/>
    <n v="1287135.44"/>
    <s v=""/>
    <s v=""/>
    <s v=""/>
    <m/>
    <m/>
    <m/>
    <s v=""/>
    <s v=""/>
    <s v=""/>
    <m/>
    <m/>
    <m/>
    <m/>
    <m/>
    <m/>
    <m/>
    <m/>
    <m/>
    <n v="0.48105294032920154"/>
    <x v="0"/>
    <s v="COS"/>
  </r>
  <r>
    <s v="R1"/>
    <n v="1152184409"/>
    <s v="F"/>
    <s v="MELISSA"/>
    <n v="0"/>
    <s v="BOTERO"/>
    <s v="ARENAS"/>
    <d v="1989-12-15T00:00:00"/>
    <s v="MBR308"/>
    <n v="5001"/>
    <s v="MEDELLIN"/>
    <n v="5"/>
    <s v="ANTIOQUIA"/>
    <m/>
    <n v="3157233595"/>
    <n v="0"/>
    <m/>
    <m/>
    <m/>
    <s v="30/09/2025"/>
    <x v="2"/>
    <n v="2012"/>
    <s v="CERATO FORTE 1.6 AT 1600CC 2AB A"/>
    <s v="G4FCBH200671"/>
    <s v="KNAFW411BC5953260"/>
    <s v="04601120"/>
    <s v="KIA"/>
    <s v="KIA CERATO "/>
    <n v="5.6886897375328087E-2"/>
    <n v="38100000"/>
    <s v="BOLIVAR"/>
    <s v="AUTOMOVIL"/>
    <s v="PARTICULAR"/>
    <s v="melis235@hotmail.com"/>
    <n v="29216608"/>
    <n v="2167390.79"/>
    <n v="1801336.8"/>
    <s v=""/>
    <s v=""/>
    <s v=""/>
    <m/>
    <m/>
    <m/>
    <s v=""/>
    <s v=""/>
    <s v=""/>
    <m/>
    <m/>
    <m/>
    <m/>
    <m/>
    <m/>
    <m/>
    <m/>
    <m/>
    <n v="0.685020942594329"/>
    <x v="1"/>
    <s v="COS"/>
  </r>
  <r>
    <s v="R1"/>
    <n v="3065280"/>
    <s v="M"/>
    <s v="EDISON"/>
    <s v="ARMANDO"/>
    <s v="RUBIANO"/>
    <s v="BELTRAN"/>
    <d v="1976-04-17T00:00:00"/>
    <s v="LYL171"/>
    <n v="0"/>
    <s v="BOGOTA"/>
    <n v="25"/>
    <s v="CUNDINAMARCA"/>
    <m/>
    <n v="3102377216"/>
    <n v="3125365226"/>
    <m/>
    <m/>
    <m/>
    <s v="27/09/2025"/>
    <x v="8"/>
    <n v="2023"/>
    <s v="RAV4 [5] XROAD TP 2500CC 4X4 7"/>
    <s v="A25AS093853"/>
    <s v="JMTJ13FVXPD099810"/>
    <s v="09006180"/>
    <s v="TOYOTA"/>
    <s v="TOYOTA RAV4 "/>
    <n v="1.9729687499999999E-2"/>
    <n v="166400000"/>
    <s v="SURAMERICANA"/>
    <s v="CAMIONETAPASAJ"/>
    <s v="PARTICULAR"/>
    <s v="edison.rubiano280@casur.gov.co"/>
    <n v="159831035"/>
    <n v="3283020"/>
    <n v="2738840.19"/>
    <s v=""/>
    <s v=""/>
    <s v=""/>
    <m/>
    <m/>
    <m/>
    <s v=""/>
    <s v=""/>
    <s v=""/>
    <m/>
    <m/>
    <m/>
    <m/>
    <m/>
    <m/>
    <m/>
    <m/>
    <m/>
    <n v="0.99516257444148226"/>
    <x v="0"/>
    <s v="COS"/>
  </r>
  <r>
    <s v="R1"/>
    <n v="24709182"/>
    <s v="F"/>
    <s v="MARTHA"/>
    <s v="ELENA"/>
    <s v="ESCOBAR"/>
    <s v="ACOSTA"/>
    <d v="1957-08-15T00:00:00"/>
    <s v="KSV934"/>
    <n v="68001"/>
    <s v="BUCARAMANGA"/>
    <n v="68"/>
    <s v="SANTANDER"/>
    <m/>
    <n v="3013718552"/>
    <n v="0"/>
    <m/>
    <m/>
    <m/>
    <s v="11/09/2025"/>
    <x v="23"/>
    <n v="2022"/>
    <s v="SANDERO [2] [FL LIFE MT 1600CC 8V AA"/>
    <s v="A812UG94438"/>
    <s v="9FB5SREB4NM193987"/>
    <s v="08001205"/>
    <s v="RENAULT"/>
    <s v="RENAULT SANDERO "/>
    <n v="2.9691120331950208E-2"/>
    <n v="48200000"/>
    <s v="ALLIANZ"/>
    <s v="AUTOMOVIL"/>
    <s v="PARTICULAR"/>
    <n v="0"/>
    <n v="159860120"/>
    <n v="1431112"/>
    <n v="1182615.05"/>
    <s v=""/>
    <s v=""/>
    <s v=""/>
    <m/>
    <m/>
    <m/>
    <s v=""/>
    <s v=""/>
    <s v=""/>
    <m/>
    <m/>
    <m/>
    <m/>
    <m/>
    <m/>
    <m/>
    <m/>
    <m/>
    <n v="0.83978549217732867"/>
    <x v="0"/>
    <s v="COS"/>
  </r>
  <r>
    <s v="R1"/>
    <n v="42866892"/>
    <s v="F"/>
    <s v="GLORIA"/>
    <s v="MARIA"/>
    <s v="CASTRILLON"/>
    <s v="UPEGUI"/>
    <d v="1957-12-08T00:00:00"/>
    <s v="MXY848"/>
    <n v="5001"/>
    <s v="MEDELLIN"/>
    <n v="5"/>
    <s v="ANTIOQUIA"/>
    <m/>
    <n v="3187025971"/>
    <n v="0"/>
    <m/>
    <m/>
    <m/>
    <s v="15/09/2025"/>
    <x v="15"/>
    <n v="2014"/>
    <s v="SX4 CROSSOVER AT 1600CC 5P"/>
    <s v="M16A1750010"/>
    <s v="JS2YA21S4E6101404"/>
    <s v="08801016"/>
    <s v="SUZUKI"/>
    <s v="SUZUKI SX4 "/>
    <n v="4.0266383791208796E-2"/>
    <n v="36400000"/>
    <s v="SBS"/>
    <s v="AUTOMOVIL"/>
    <s v="PARTICULAR"/>
    <s v="hgaviria4@gmail.com"/>
    <n v="29193580"/>
    <n v="1465696.37"/>
    <n v="1211677.6200000001"/>
    <s v=""/>
    <s v=""/>
    <s v=""/>
    <m/>
    <m/>
    <m/>
    <s v=""/>
    <s v=""/>
    <s v=""/>
    <m/>
    <m/>
    <m/>
    <m/>
    <m/>
    <m/>
    <m/>
    <m/>
    <m/>
    <n v="0.88438362834875373"/>
    <x v="1"/>
    <s v="COS"/>
  </r>
  <r>
    <s v="R1"/>
    <n v="78695953"/>
    <s v="M"/>
    <s v="OSCAR"/>
    <s v="LUIS"/>
    <s v="ARNACHE"/>
    <s v="OLMOS"/>
    <d v="1968-02-09T00:00:00"/>
    <s v="LZZ925"/>
    <n v="5266"/>
    <s v="ENVIGADO"/>
    <n v="5"/>
    <s v="ANTIOQUIA"/>
    <m/>
    <n v="3205415405"/>
    <n v="3145625897"/>
    <m/>
    <m/>
    <m/>
    <s v="28/09/2025"/>
    <x v="14"/>
    <n v="2023"/>
    <s v="T-CROSS TRENDLINE MT 1000CC T 6AB"/>
    <s v="DRP008741"/>
    <s v="9BWBH6BF4P4019388"/>
    <s v="09206092"/>
    <s v="VOLKSWAGEN"/>
    <s v="VOLKSWAGEN T-CROSS "/>
    <n v="3.8932738537794297E-2"/>
    <n v="80700000"/>
    <s v="HDI-LIBERTY"/>
    <s v="CAMIONETAPASAJ"/>
    <s v="PARTICULAR"/>
    <s v="oarnache@gmail.com"/>
    <n v="159712648"/>
    <n v="3141872"/>
    <n v="2620228.39"/>
    <s v=""/>
    <s v=""/>
    <s v=""/>
    <m/>
    <m/>
    <m/>
    <s v=""/>
    <s v=""/>
    <s v=""/>
    <m/>
    <m/>
    <m/>
    <m/>
    <m/>
    <m/>
    <m/>
    <m/>
    <m/>
    <n v="0.23692635855787159"/>
    <x v="1"/>
    <s v="COS"/>
  </r>
  <r>
    <s v="R1"/>
    <n v="15387414"/>
    <s v="M"/>
    <s v="DIEGO"/>
    <s v="ALFONSO"/>
    <s v="VILLADA"/>
    <s v="URREGO"/>
    <d v="1982-01-18T00:00:00"/>
    <s v="NML260"/>
    <n v="5376"/>
    <s v="LA CEJA"/>
    <n v="5"/>
    <s v="ANTIOQUIA"/>
    <m/>
    <n v="3216437423"/>
    <n v="0"/>
    <m/>
    <m/>
    <m/>
    <s v="27/09/2025"/>
    <x v="8"/>
    <n v="2025"/>
    <s v="KWID [FL] INTENS MT 1000CC 12V 4"/>
    <s v="B4DA426Q070304"/>
    <s v="93YRBB00XSJ021268"/>
    <s v="08001215"/>
    <s v="RENAULT"/>
    <s v="RENAULT KWID "/>
    <n v="5.0247094188376751E-2"/>
    <n v="49900000"/>
    <s v="BOLIVAR"/>
    <s v="AUTOMOVIL"/>
    <s v="PARTICULAR"/>
    <s v="diegovillada18@gmail.com"/>
    <n v="159757789"/>
    <n v="2507330"/>
    <n v="2087000.17"/>
    <s v=""/>
    <s v=""/>
    <s v=""/>
    <m/>
    <m/>
    <m/>
    <s v=""/>
    <s v=""/>
    <s v=""/>
    <m/>
    <m/>
    <m/>
    <m/>
    <m/>
    <m/>
    <m/>
    <m/>
    <m/>
    <n v="0.38472623528583838"/>
    <x v="1"/>
    <s v="COS"/>
  </r>
  <r>
    <s v="R1"/>
    <n v="1143851685"/>
    <s v="F"/>
    <s v="PAOLA"/>
    <s v="ANDREA"/>
    <s v="OSORIO"/>
    <s v="TELLO"/>
    <d v="1993-11-17T00:00:00"/>
    <s v="RDO431"/>
    <n v="0"/>
    <s v="BOGOTA"/>
    <n v="25"/>
    <s v="CUNDINAMARCA"/>
    <m/>
    <n v="3233199786"/>
    <n v="3225489374"/>
    <m/>
    <m/>
    <m/>
    <s v="25/09/2026"/>
    <x v="10"/>
    <n v="2011"/>
    <s v="207 COMPACT MT 1400CC 5P"/>
    <s v="KFWPSA10DBSR0033134"/>
    <s v="8AD2MKFWUBG007057"/>
    <s v="06801183"/>
    <s v="PEUGEOT"/>
    <s v="PEUGEOT 207 "/>
    <n v="5.1379198326359836E-2"/>
    <n v="23900000"/>
    <s v="MAPFRE"/>
    <s v="AUTOMOVIL"/>
    <s v="PARTICULAR"/>
    <s v="paolaosorio133@gmail.com"/>
    <n v="29202814"/>
    <n v="1227962.8400000001"/>
    <n v="1011901.55"/>
    <s v=""/>
    <s v=""/>
    <s v=""/>
    <m/>
    <m/>
    <m/>
    <s v=""/>
    <s v=""/>
    <s v=""/>
    <m/>
    <m/>
    <m/>
    <m/>
    <m/>
    <m/>
    <m/>
    <m/>
    <m/>
    <n v="0.52549130811447187"/>
    <x v="1"/>
    <s v="COS"/>
  </r>
  <r>
    <s v="R1"/>
    <n v="39750128"/>
    <s v="F"/>
    <s v="MARIA"/>
    <s v="LEONILDE"/>
    <s v="CORTES"/>
    <s v="ZAPATA"/>
    <d v="1968-07-08T00:00:00"/>
    <s v="LJX933"/>
    <n v="0"/>
    <s v="BOGOTA"/>
    <n v="25"/>
    <s v="CUNDINAMARCA"/>
    <m/>
    <n v="3197594308"/>
    <n v="0"/>
    <m/>
    <m/>
    <m/>
    <s v="16/09/2025"/>
    <x v="24"/>
    <n v="2023"/>
    <s v="SANDERO [2] [FL LIFE + MT 1600CC 16V A"/>
    <s v="J759Q141636"/>
    <s v="9FB5SR0E5PM342793"/>
    <s v="08001206"/>
    <s v="RENAULT"/>
    <s v="RENAULT SANDERO "/>
    <n v="2.4454326173285197E-2"/>
    <n v="55400000"/>
    <s v="EQUIDAD"/>
    <s v="AUTOMOVIL"/>
    <s v="PARTICULAR"/>
    <s v="aseysasst@gmail.com"/>
    <n v="29185618"/>
    <n v="1354769.67"/>
    <n v="1118461.9099999999"/>
    <s v=""/>
    <s v=""/>
    <s v=""/>
    <m/>
    <m/>
    <m/>
    <s v=""/>
    <s v=""/>
    <s v=""/>
    <m/>
    <m/>
    <m/>
    <m/>
    <m/>
    <m/>
    <m/>
    <m/>
    <m/>
    <n v="0.73524627309510426"/>
    <x v="0"/>
    <s v="COS"/>
  </r>
  <r>
    <s v="R1"/>
    <n v="21830131"/>
    <s v="F"/>
    <s v="DORA"/>
    <s v="ELENA"/>
    <s v="ARISTIZABAL"/>
    <s v="BETANCUR"/>
    <d v="1954-08-26T00:00:00"/>
    <s v="IHR276"/>
    <n v="5001"/>
    <s v="MEDELLIN"/>
    <n v="5"/>
    <s v="ANTIOQUIA"/>
    <m/>
    <n v="3154301528"/>
    <n v="0"/>
    <m/>
    <m/>
    <m/>
    <s v="13/09/2025"/>
    <x v="9"/>
    <n v="2016"/>
    <s v="SAIL LS MT 1400CC 4P AA"/>
    <s v="LCU151120134"/>
    <s v="9GASA58M8GB021150"/>
    <s v="01601291"/>
    <s v="CHEVROLET"/>
    <s v="CHEVROLET SAIL "/>
    <n v="4.8328958075601371E-2"/>
    <n v="29100000"/>
    <s v="SURAMERICANA"/>
    <s v="AUTOMOVIL"/>
    <s v="PARTICULAR"/>
    <n v="0"/>
    <n v="29217622"/>
    <n v="1406372.68"/>
    <n v="1161825.78"/>
    <s v=""/>
    <s v=""/>
    <s v=""/>
    <m/>
    <m/>
    <m/>
    <s v=""/>
    <s v=""/>
    <s v=""/>
    <m/>
    <m/>
    <m/>
    <m/>
    <m/>
    <m/>
    <m/>
    <m/>
    <m/>
    <n v="0.64327415623623785"/>
    <x v="1"/>
    <s v="COS"/>
  </r>
  <r>
    <s v="R1"/>
    <n v="10520618"/>
    <s v="M"/>
    <s v="ALBIO"/>
    <s v="ORLANDO"/>
    <s v="BAUTISTA"/>
    <s v="MANRIQUE"/>
    <d v="1947-04-27T00:00:00"/>
    <s v="NXT151"/>
    <n v="19698"/>
    <s v="SANTANDER DE QUILICHAO"/>
    <n v="19"/>
    <s v="CAUCA"/>
    <m/>
    <n v="3104747098"/>
    <n v="0"/>
    <m/>
    <m/>
    <m/>
    <s v="26/09/2025"/>
    <x v="6"/>
    <n v="2024"/>
    <s v="NIVUS HIGHLINE TP 1000CC T 6AB"/>
    <s v="DHS770693"/>
    <s v="9BWCH6CH1RP070045"/>
    <s v="09206083"/>
    <s v="VOLKSWAGEN"/>
    <s v="VOLKSWAGEN NIVUS "/>
    <n v="3.8027403846153843E-2"/>
    <n v="93600000"/>
    <s v="BOLIVAR"/>
    <s v="CAMIONETAPASAJ"/>
    <s v="PARTICULAR"/>
    <s v="plantigrado100@hotmail.com"/>
    <n v="159716272"/>
    <n v="3559365"/>
    <n v="2971062.75"/>
    <s v=""/>
    <s v=""/>
    <s v=""/>
    <m/>
    <m/>
    <m/>
    <s v=""/>
    <s v=""/>
    <s v=""/>
    <m/>
    <m/>
    <m/>
    <m/>
    <m/>
    <m/>
    <m/>
    <m/>
    <m/>
    <n v="0.48753075749121422"/>
    <x v="1"/>
    <s v="COS"/>
  </r>
  <r>
    <s v="R1"/>
    <n v="80849422"/>
    <s v="M"/>
    <s v="ERIK"/>
    <s v="ALEXANDER"/>
    <s v="RODRIGUEZ"/>
    <s v="PINTO"/>
    <d v="1984-03-01T00:00:00"/>
    <s v="DWQ704"/>
    <n v="0"/>
    <s v="BOGOTA"/>
    <n v="25"/>
    <s v="CUNDINAMARCA"/>
    <m/>
    <n v="3173907760"/>
    <n v="3202712832"/>
    <m/>
    <m/>
    <m/>
    <s v="21/09/2025"/>
    <x v="20"/>
    <n v="2018"/>
    <s v="RIO RE 1.25 MT 1200CC 4P 2A"/>
    <s v="G4LAHP019901"/>
    <s v="KNADN411AJ6114032"/>
    <s v="04601247"/>
    <s v="KIA"/>
    <s v="KIA RIO "/>
    <n v="3.479890736342043E-2"/>
    <n v="42100000"/>
    <s v="EQUIDAD"/>
    <s v="AUTOMOVIL"/>
    <s v="PARTICULAR"/>
    <s v="erik.rodriguez.pinto@gmail.com"/>
    <n v="159834314"/>
    <n v="1465034"/>
    <n v="1211120.8500000001"/>
    <s v=""/>
    <s v=""/>
    <s v=""/>
    <m/>
    <m/>
    <m/>
    <s v=""/>
    <s v=""/>
    <s v=""/>
    <m/>
    <m/>
    <m/>
    <m/>
    <m/>
    <m/>
    <m/>
    <m/>
    <m/>
    <n v="0.52298433363450669"/>
    <x v="0"/>
    <s v="COS"/>
  </r>
  <r>
    <s v="R1"/>
    <n v="1037589130"/>
    <s v="F"/>
    <s v="VALERIE"/>
    <n v="0"/>
    <s v="SANTAMARIA"/>
    <s v="SALAZAR"/>
    <d v="1988-01-29T00:00:00"/>
    <s v="EIL874"/>
    <n v="5001"/>
    <s v="MEDELLIN"/>
    <n v="5"/>
    <s v="ANTIOQUIA"/>
    <m/>
    <n v="3005773712"/>
    <n v="0"/>
    <m/>
    <m/>
    <m/>
    <s v="16/09/2025"/>
    <x v="24"/>
    <n v="2017"/>
    <s v="CX3 TOURING TP 2000CC R17"/>
    <s v="PE31040026"/>
    <s v="JM7DK2W7AH0132806"/>
    <s v="05606083"/>
    <s v="MAZDA"/>
    <s v="MAZDA CX3 "/>
    <n v="2.5189869109947645E-2"/>
    <n v="76400000"/>
    <s v="HDI-LIBERTY"/>
    <s v="CAMIONETAPASAJ"/>
    <s v="PARTICULAR"/>
    <s v="valeriesanta@gmail.com"/>
    <n v="159774516"/>
    <n v="1924506"/>
    <n v="1597231.59"/>
    <s v=""/>
    <s v=""/>
    <s v=""/>
    <m/>
    <m/>
    <m/>
    <s v=""/>
    <s v=""/>
    <s v=""/>
    <m/>
    <m/>
    <m/>
    <m/>
    <m/>
    <m/>
    <m/>
    <m/>
    <m/>
    <n v="0.58040725721035058"/>
    <x v="0"/>
    <s v="COS"/>
  </r>
  <r>
    <s v="R1"/>
    <n v="6454641"/>
    <s v="M"/>
    <s v="OMAR"/>
    <s v="DE JESUS"/>
    <s v="JIMENEZ"/>
    <s v="GUTIERREZ"/>
    <d v="1948-05-05T00:00:00"/>
    <s v="IGO968"/>
    <n v="0"/>
    <s v="BOGOTA"/>
    <n v="25"/>
    <s v="CUNDINAMARCA"/>
    <m/>
    <n v="3128128154"/>
    <n v="3122355985"/>
    <m/>
    <m/>
    <m/>
    <s v="11/09/2026"/>
    <x v="23"/>
    <n v="2016"/>
    <s v="QASHQAI +2 [2] 2.0L 2WD TP 2000CC 4X2 2"/>
    <s v="MR20354651W"/>
    <s v="SJNFBAJ11Z1378602"/>
    <s v="06406120"/>
    <s v="NISSAN"/>
    <s v="NISSAN QASHQAI "/>
    <n v="2.3647509225092251E-2"/>
    <n v="54200000"/>
    <s v="BOLIVAR"/>
    <s v="CAMIONETAPASAJ"/>
    <s v="PARTICULAR"/>
    <s v="omarjimenez2004@gmail.com"/>
    <n v="159905689"/>
    <n v="1281695"/>
    <n v="1057054.6399999999"/>
    <s v=""/>
    <s v=""/>
    <s v=""/>
    <m/>
    <m/>
    <m/>
    <s v=""/>
    <s v=""/>
    <s v=""/>
    <m/>
    <m/>
    <m/>
    <m/>
    <m/>
    <m/>
    <m/>
    <m/>
    <m/>
    <n v="0.13016391707239228"/>
    <x v="0"/>
    <s v="COS"/>
  </r>
  <r>
    <s v="R1"/>
    <n v="52822727"/>
    <s v="F"/>
    <s v="YENIFER"/>
    <n v="0"/>
    <s v="OSORIO"/>
    <s v="YARA"/>
    <d v="1984-01-05T00:00:00"/>
    <s v="JJR829"/>
    <n v="0"/>
    <s v="BOGOTA"/>
    <n v="25"/>
    <s v="CUNDINAMARCA"/>
    <m/>
    <n v="3114580773"/>
    <n v="0"/>
    <m/>
    <m/>
    <m/>
    <s v="22/09/2025"/>
    <x v="25"/>
    <n v="2018"/>
    <s v="LOGAN [2] EXPRESSION / LI AT 1600CC 16V A"/>
    <s v="A812Q013059"/>
    <s v="9FB4SREB4JM769474"/>
    <s v="08001199"/>
    <s v="RENAULT"/>
    <s v="RENAULT LOGAN "/>
    <n v="3.3957319354838707E-2"/>
    <n v="40300000"/>
    <s v="MAPFRE"/>
    <s v="AUTOMOVIL"/>
    <s v="PARTICULAR"/>
    <s v="YENIFEROY@YAHOO.ES"/>
    <n v="29200116"/>
    <n v="1368479.97"/>
    <n v="1129983.17"/>
    <s v=""/>
    <s v=""/>
    <s v=""/>
    <m/>
    <m/>
    <m/>
    <s v=""/>
    <s v=""/>
    <s v=""/>
    <m/>
    <m/>
    <m/>
    <m/>
    <m/>
    <m/>
    <m/>
    <m/>
    <m/>
    <n v="0.83171804381038028"/>
    <x v="0"/>
    <s v="COS"/>
  </r>
  <r>
    <s v="R1"/>
    <n v="43739839"/>
    <s v="F"/>
    <s v="CLAUDIA"/>
    <s v="LILIANA"/>
    <s v="MOSQUERA"/>
    <n v="0"/>
    <d v="1972-07-09T00:00:00"/>
    <s v="GVO351"/>
    <n v="5266"/>
    <s v="ENVIGADO"/>
    <n v="5"/>
    <s v="ANTIOQUIA"/>
    <m/>
    <n v="3006000757"/>
    <n v="0"/>
    <m/>
    <m/>
    <m/>
    <s v="17/09/2025"/>
    <x v="5"/>
    <n v="2021"/>
    <s v="2 [2] [FL] TOURING SEDAN TP 1500CC 6AB"/>
    <s v="P540576849"/>
    <s v="3MDDJ2SAAMM301159"/>
    <s v="05601197"/>
    <s v="MAZDA"/>
    <s v="MAZDA 2 "/>
    <n v="2.9477984374999999E-2"/>
    <n v="64000000"/>
    <s v="BOLIVAR"/>
    <s v="AUTOMOVIL"/>
    <s v="PARTICULAR"/>
    <s v="clom.132@gmail.com"/>
    <n v="159725857"/>
    <n v="1886591"/>
    <n v="1565370.4"/>
    <s v=""/>
    <s v=""/>
    <s v=""/>
    <m/>
    <m/>
    <m/>
    <s v=""/>
    <s v=""/>
    <s v=""/>
    <m/>
    <m/>
    <m/>
    <m/>
    <m/>
    <m/>
    <m/>
    <m/>
    <m/>
    <n v="0.66261638429238345"/>
    <x v="0"/>
    <s v="COS"/>
  </r>
  <r>
    <s v="R1"/>
    <n v="60293215"/>
    <s v="F"/>
    <s v="TILCIA"/>
    <n v="0"/>
    <s v="BAYONA"/>
    <s v="CAMACHO"/>
    <d v="1958-09-06T00:00:00"/>
    <s v="JFR649"/>
    <n v="0"/>
    <s v="CUCUTA"/>
    <n v="54"/>
    <s v="NORTE DE SANTANDER"/>
    <m/>
    <n v="3158682082"/>
    <n v="3173647700"/>
    <m/>
    <m/>
    <m/>
    <s v="10/09/2025"/>
    <x v="17"/>
    <n v="2017"/>
    <s v="TRACKER LS TP 1800CC"/>
    <s v="CHL152739"/>
    <s v="3GNCJ8EE8HL152739"/>
    <s v="01606223"/>
    <s v="CHEVROLET"/>
    <s v="CHEVROLET TRACKER "/>
    <n v="3.7793187708333335E-2"/>
    <n v="48000000"/>
    <s v="SURAMERICANA"/>
    <s v="CAMIONETAPASAJ"/>
    <s v="PARTICULAR"/>
    <s v="tbayona8@hotmail.com"/>
    <n v="29220140"/>
    <n v="1814073.01"/>
    <n v="1504431.1"/>
    <s v=""/>
    <s v=""/>
    <s v=""/>
    <m/>
    <m/>
    <m/>
    <s v=""/>
    <s v=""/>
    <s v=""/>
    <m/>
    <m/>
    <m/>
    <m/>
    <m/>
    <m/>
    <m/>
    <m/>
    <m/>
    <n v="9.4036308361246324E-2"/>
    <x v="0"/>
    <s v="COS"/>
  </r>
  <r>
    <s v="R1"/>
    <n v="41388924"/>
    <s v="F"/>
    <s v="MARIA"/>
    <s v="CONSUELO"/>
    <s v="GUTIERREZ"/>
    <s v="SALAZAR"/>
    <d v="1947-08-18T00:00:00"/>
    <s v="IJZ476"/>
    <n v="0"/>
    <s v="BOGOTA"/>
    <n v="25"/>
    <s v="CUNDINAMARCA"/>
    <m/>
    <n v="3102558321"/>
    <n v="0"/>
    <m/>
    <m/>
    <m/>
    <s v="30/09/2025"/>
    <x v="2"/>
    <n v="2016"/>
    <s v="CROSSFOX [2] [F 1.6L MT 1600CC 2AB A"/>
    <s v="CWS0105552"/>
    <s v="9BWAL45ZXG4018296"/>
    <s v="09206065"/>
    <s v="VOLKSWAGEN"/>
    <s v="VOLKSWAGEN CROSSFOX "/>
    <n v="3.1192776349614395E-2"/>
    <n v="38900000"/>
    <s v="HDI-LIBERTY"/>
    <s v="CAMIONETAPASAJ"/>
    <s v="PARTICULAR"/>
    <s v="consueloguti2@hotmail.com"/>
    <n v="159775196"/>
    <n v="1213399"/>
    <n v="999662.82"/>
    <s v=""/>
    <s v=""/>
    <s v=""/>
    <m/>
    <m/>
    <m/>
    <s v=""/>
    <s v=""/>
    <s v=""/>
    <m/>
    <m/>
    <m/>
    <m/>
    <m/>
    <m/>
    <m/>
    <m/>
    <m/>
    <n v="0.42757836173416119"/>
    <x v="0"/>
    <s v="COS"/>
  </r>
  <r>
    <s v="R1"/>
    <n v="18614764"/>
    <s v="M"/>
    <s v="ANDRES"/>
    <s v="MAURICIO"/>
    <s v="LLANO"/>
    <s v="FRANCO"/>
    <d v="1978-01-07T00:00:00"/>
    <s v="ENK536"/>
    <n v="66001"/>
    <s v="PEREIRA"/>
    <n v="66"/>
    <s v="RISARALDA"/>
    <m/>
    <n v="3154444346"/>
    <n v="0"/>
    <m/>
    <m/>
    <m/>
    <s v="27/09/2025"/>
    <x v="8"/>
    <n v="2018"/>
    <s v="SPORTAGE [4] EMOTION TP 2000CC 2AB A"/>
    <s v="G4NAHH796578"/>
    <s v="KNAPM81ABJ7441786"/>
    <s v="04606108"/>
    <s v="KIA"/>
    <s v="KIA SPORTAGE "/>
    <n v="2.741718687727825E-2"/>
    <n v="82300000"/>
    <s v="BOLIVAR"/>
    <s v="CAMIONETAPASAJ"/>
    <s v="PARTICULAR"/>
    <s v="maollano@gmail.com"/>
    <n v="29186566"/>
    <n v="2256434.48"/>
    <n v="1876163.43"/>
    <s v=""/>
    <s v=""/>
    <s v=""/>
    <m/>
    <m/>
    <m/>
    <s v=""/>
    <s v=""/>
    <s v=""/>
    <m/>
    <m/>
    <m/>
    <m/>
    <m/>
    <m/>
    <m/>
    <m/>
    <m/>
    <n v="0.71739262349860178"/>
    <x v="1"/>
    <s v="COS"/>
  </r>
  <r>
    <s v="R1"/>
    <n v="79949191"/>
    <s v="M"/>
    <s v="DAVID"/>
    <s v="ALBERTO"/>
    <s v="CARDENAS"/>
    <s v="BARRERA"/>
    <d v="1978-08-01T00:00:00"/>
    <s v="IXP327"/>
    <n v="0"/>
    <s v="BOGOTA"/>
    <n v="25"/>
    <s v="CUNDINAMARCA"/>
    <m/>
    <n v="3112642811"/>
    <n v="0"/>
    <m/>
    <m/>
    <m/>
    <s v="08/09/2025"/>
    <x v="27"/>
    <n v="2015"/>
    <s v="PATHFINDER [4] [R52] EXCLUSIVE TP 3500CC 6AB A"/>
    <s v="VQ35926219Y"/>
    <s v="5N1AR2MM6FC692934"/>
    <s v="06408110"/>
    <s v="NISSAN"/>
    <s v="NISSAN PATHFINDER "/>
    <n v="1.7483609129814552E-2"/>
    <n v="70100000"/>
    <s v="ALLIANZ"/>
    <s v="CAMPERO"/>
    <s v="PARTICULAR"/>
    <n v="0"/>
    <n v="159769346"/>
    <n v="1225601"/>
    <n v="1009916.7"/>
    <s v=""/>
    <s v=""/>
    <s v=""/>
    <m/>
    <m/>
    <m/>
    <s v=""/>
    <s v=""/>
    <s v=""/>
    <m/>
    <m/>
    <m/>
    <m/>
    <m/>
    <m/>
    <m/>
    <m/>
    <m/>
    <n v="0.68558039222668943"/>
    <x v="0"/>
    <s v="COS"/>
  </r>
  <r>
    <s v="R1"/>
    <n v="30327631"/>
    <s v="F"/>
    <s v="KATHYA"/>
    <s v="XIMENA"/>
    <s v="BONILLA"/>
    <s v="ROJAS"/>
    <d v="1973-01-16T00:00:00"/>
    <s v="GKL917"/>
    <n v="66001"/>
    <s v="PEREIRA"/>
    <n v="66"/>
    <s v="RISARALDA"/>
    <m/>
    <n v="3207274349"/>
    <n v="3207274339"/>
    <m/>
    <m/>
    <m/>
    <s v="24/09/2025"/>
    <x v="13"/>
    <n v="2021"/>
    <s v="SPORTAGE [4] [F VIBRANT TP 2000CC 6AB A"/>
    <s v="G4NAKH712308"/>
    <s v="U5YPG81ABML860653"/>
    <s v="04606128"/>
    <s v="KIA"/>
    <s v="KIA SPORTAGE "/>
    <n v="1.5928789862204727E-2"/>
    <n v="101600000"/>
    <s v="BOLIVAR"/>
    <s v="CAMIONETAPASAJ"/>
    <s v="PARTICULAR"/>
    <s v="kathyaxi_@hotmail.com"/>
    <n v="29219660"/>
    <n v="1618365.05"/>
    <n v="1339970.6299999999"/>
    <s v=""/>
    <s v=""/>
    <s v=""/>
    <m/>
    <m/>
    <m/>
    <s v=""/>
    <s v=""/>
    <s v=""/>
    <m/>
    <m/>
    <m/>
    <m/>
    <m/>
    <m/>
    <m/>
    <m/>
    <m/>
    <n v="0.22649253902945032"/>
    <x v="0"/>
    <s v="COS"/>
  </r>
  <r>
    <s v="R1"/>
    <n v="9515637"/>
    <s v="M"/>
    <s v="PEDRO"/>
    <s v="SAMUEL"/>
    <s v="ROMERO"/>
    <s v="PATIÃ‘O"/>
    <d v="1951-06-04T00:00:00"/>
    <s v="MTN769"/>
    <n v="68276"/>
    <s v="FLORIDABLANCA"/>
    <n v="68"/>
    <s v="SANTANDER"/>
    <m/>
    <n v="3012247907"/>
    <n v="0"/>
    <m/>
    <m/>
    <m/>
    <s v="04/09/2025"/>
    <x v="18"/>
    <n v="2012"/>
    <s v="VOYAGE COMFORTLINE MT 1600CC 4P"/>
    <s v="CFZ907253"/>
    <s v="9BWDB45U4CT193955"/>
    <s v="09201147"/>
    <s v="VOLKSWAGEN"/>
    <s v="VOLKSWAGEN VOYAGE "/>
    <n v="3.9919536423841058E-2"/>
    <n v="30200000"/>
    <s v="SURAMERICANA"/>
    <s v="AUTOMOVIL"/>
    <s v="PARTICULAR"/>
    <n v="0"/>
    <n v="159943732"/>
    <n v="1205570"/>
    <n v="993083.82"/>
    <s v=""/>
    <s v=""/>
    <s v=""/>
    <m/>
    <m/>
    <m/>
    <s v=""/>
    <s v=""/>
    <s v=""/>
    <m/>
    <m/>
    <m/>
    <m/>
    <m/>
    <m/>
    <m/>
    <m/>
    <m/>
    <n v="0.21583644858043671"/>
    <x v="0"/>
    <s v="COS"/>
  </r>
  <r>
    <s v="R1"/>
    <n v="23417608"/>
    <s v="F"/>
    <s v="HELDA"/>
    <s v="SORAYA"/>
    <s v="SOLANO"/>
    <s v="CHAPARRO"/>
    <d v="1960-12-10T00:00:00"/>
    <s v="NXQ742"/>
    <n v="0"/>
    <s v="BOGOTA"/>
    <n v="25"/>
    <s v="CUNDINAMARCA"/>
    <m/>
    <n v="3214294986"/>
    <n v="3214494986"/>
    <m/>
    <m/>
    <m/>
    <s v="30/09/2025"/>
    <x v="2"/>
    <n v="2024"/>
    <s v="RANGER [5] XLS MT 2000CC TD 4X"/>
    <s v="P02XRJ366361"/>
    <s v="8AFBR01E6RJ366361"/>
    <s v="03021102"/>
    <s v="FORD"/>
    <s v="FORD RANGER "/>
    <n v="3.6484101484332052E-2"/>
    <n v="181900000"/>
    <s v="ALLIANZ"/>
    <s v="PICKUPDOBLECAB"/>
    <s v="PARTICULAR"/>
    <s v="heldasolano101260@hotmail.com"/>
    <n v="29217814"/>
    <n v="6636458.0599999996"/>
    <n v="5556855.5099999998"/>
    <s v=""/>
    <s v=""/>
    <s v=""/>
    <m/>
    <m/>
    <m/>
    <s v=""/>
    <s v=""/>
    <s v=""/>
    <m/>
    <m/>
    <m/>
    <m/>
    <m/>
    <m/>
    <m/>
    <m/>
    <m/>
    <n v="0.96930185443424999"/>
    <x v="1"/>
    <s v="COS"/>
  </r>
  <r>
    <s v="R1"/>
    <n v="80093227"/>
    <s v="M"/>
    <s v="JUAN"/>
    <s v="MAURICIO"/>
    <s v="CAÃ‘ON"/>
    <s v="LOPEZ"/>
    <d v="1981-11-17T00:00:00"/>
    <s v="JXW737"/>
    <n v="0"/>
    <s v="BOGOTA"/>
    <n v="25"/>
    <s v="CUNDINAMARCA"/>
    <m/>
    <n v="3144457822"/>
    <n v="3144577822"/>
    <m/>
    <m/>
    <m/>
    <s v="27/09/2025"/>
    <x v="8"/>
    <n v="2022"/>
    <s v="X1 [F48] sDrive 20 TP 2000CC T CT"/>
    <s v="37016387"/>
    <s v="WBA71AA09N5T67924"/>
    <s v="00806029"/>
    <s v="BMW"/>
    <s v="BMW X1 "/>
    <n v="1.7611404011461319E-2"/>
    <n v="139600000"/>
    <s v="ALLIANZ"/>
    <s v="CAMIONETAPASAJ"/>
    <s v="PARTICULAR"/>
    <s v="mao2484@hotmail.com"/>
    <n v="159825753"/>
    <n v="2458552"/>
    <n v="2046010.41"/>
    <s v=""/>
    <s v=""/>
    <s v=""/>
    <m/>
    <m/>
    <m/>
    <s v=""/>
    <s v=""/>
    <s v=""/>
    <m/>
    <m/>
    <m/>
    <m/>
    <m/>
    <m/>
    <m/>
    <m/>
    <m/>
    <n v="0.16933006201571099"/>
    <x v="0"/>
    <s v="COS"/>
  </r>
  <r>
    <s v="R1"/>
    <n v="1095794939"/>
    <s v="F"/>
    <s v="JENNIFER"/>
    <s v="KAREN"/>
    <s v="FIGUEROA"/>
    <s v="MORENO"/>
    <d v="1988-01-14T00:00:00"/>
    <s v="PIS969"/>
    <n v="68547"/>
    <s v="PIEDECUESTA"/>
    <n v="68"/>
    <s v="SANTANDER"/>
    <m/>
    <n v="3138146002"/>
    <n v="3115678957"/>
    <m/>
    <m/>
    <m/>
    <s v="20/09/2025"/>
    <x v="7"/>
    <n v="2017"/>
    <s v="MARCH ACTIVE MT 1600CC 2AB"/>
    <s v="HR16800226M"/>
    <s v="3N1CK3CD2ZL388763"/>
    <s v="06401227"/>
    <s v="NISSAN"/>
    <s v="NISSAN MARCH "/>
    <n v="3.1725519736842102E-2"/>
    <n v="38000000"/>
    <s v="SURAMERICANA"/>
    <s v="AUTOMOVIL"/>
    <s v="PARTICULAR"/>
    <s v="jekavida@hotmail.com"/>
    <n v="29210146"/>
    <n v="1205569.75"/>
    <n v="993083.82"/>
    <s v=""/>
    <s v=""/>
    <s v=""/>
    <m/>
    <m/>
    <m/>
    <s v=""/>
    <s v=""/>
    <s v=""/>
    <m/>
    <m/>
    <m/>
    <m/>
    <m/>
    <m/>
    <m/>
    <m/>
    <m/>
    <n v="0.3742541153943526"/>
    <x v="0"/>
    <s v="COS"/>
  </r>
  <r>
    <s v="R1"/>
    <n v="52470922"/>
    <s v="F"/>
    <s v="SANDRA"/>
    <s v="MILENA"/>
    <s v="ROJAS"/>
    <s v="MUÃ‘OZ"/>
    <d v="1977-06-28T00:00:00"/>
    <s v="KGA028"/>
    <n v="0"/>
    <s v="BOGOTA"/>
    <n v="25"/>
    <s v="CUNDINAMARCA"/>
    <m/>
    <n v="3143696747"/>
    <n v="0"/>
    <m/>
    <m/>
    <m/>
    <s v="16/09/2025"/>
    <x v="24"/>
    <n v="2021"/>
    <s v="T-CROSS TRENDLINE TP 1000CC T 6AB"/>
    <s v="DHS323494"/>
    <s v="9BWBH6BF2M4081240"/>
    <s v="09206084"/>
    <s v="VOLKSWAGEN"/>
    <s v="VOLKSWAGEN T-CROSS "/>
    <n v="1.7666730555555555E-2"/>
    <n v="79200000"/>
    <s v="ALLIANZ"/>
    <s v="CAMIONETAPASAJ"/>
    <s v="PARTICULAR"/>
    <s v="sandramilena.sandy@gmail.com"/>
    <n v="29192355"/>
    <n v="1399205.06"/>
    <n v="1155802.57"/>
    <s v=""/>
    <s v=""/>
    <s v=""/>
    <m/>
    <m/>
    <m/>
    <s v=""/>
    <s v=""/>
    <s v=""/>
    <m/>
    <m/>
    <m/>
    <m/>
    <m/>
    <m/>
    <m/>
    <m/>
    <m/>
    <n v="0.55122761123196151"/>
    <x v="0"/>
    <s v="COS"/>
  </r>
  <r>
    <s v="R1"/>
    <n v="1024502948"/>
    <s v="F"/>
    <s v="LAURA"/>
    <s v="LISETH"/>
    <s v="SILVA"/>
    <s v="LOPEZ"/>
    <d v="1990-04-16T00:00:00"/>
    <s v="NDK470"/>
    <n v="0"/>
    <s v="BOGOTA"/>
    <n v="25"/>
    <s v="CUNDINAMARCA"/>
    <m/>
    <n v="3193318986"/>
    <n v="0"/>
    <m/>
    <m/>
    <m/>
    <s v="11/09/2025"/>
    <x v="23"/>
    <n v="2024"/>
    <s v="KWID [FL] ZEN MT 1000CC 12V 4"/>
    <s v="B4DA426Q037092"/>
    <s v="93YRBB006RJ639200"/>
    <s v="08001214"/>
    <s v="RENAULT"/>
    <s v="RENAULT KWID "/>
    <n v="3.2095327510917031E-2"/>
    <n v="45800000"/>
    <s v="MAPFRE"/>
    <s v="AUTOMOVIL"/>
    <s v="PARTICULAR"/>
    <s v="la.s207@hotmail.com"/>
    <n v="159788998"/>
    <n v="1469966"/>
    <n v="1215265.8"/>
    <s v=""/>
    <s v=""/>
    <s v=""/>
    <m/>
    <m/>
    <m/>
    <s v=""/>
    <s v=""/>
    <s v=""/>
    <m/>
    <m/>
    <m/>
    <m/>
    <m/>
    <m/>
    <m/>
    <m/>
    <m/>
    <n v="0.21781827715413715"/>
    <x v="0"/>
    <s v="COS"/>
  </r>
  <r>
    <s v="R1"/>
    <n v="1020727497"/>
    <s v="F"/>
    <s v="INGRID"/>
    <s v="DAYAN"/>
    <s v="JIMENEZ"/>
    <s v="VENEGAS"/>
    <d v="1987-08-13T00:00:00"/>
    <s v="LMR623"/>
    <n v="0"/>
    <s v="BOGOTA"/>
    <n v="25"/>
    <s v="CUNDINAMARCA"/>
    <m/>
    <n v="3176817182"/>
    <n v="3144448262"/>
    <m/>
    <m/>
    <m/>
    <s v="23/09/2025"/>
    <x v="19"/>
    <n v="2022"/>
    <s v="EXPLORER [6] XLT TP 2300CC T 4X4"/>
    <s v="NGA60169"/>
    <n v="0"/>
    <s v="03006143"/>
    <s v="FORD"/>
    <s v="FORD EXPLORER "/>
    <n v="2.3030128868501528E-2"/>
    <n v="163500000"/>
    <s v="EQUIDAD"/>
    <s v="CAMIONETAPASAJ"/>
    <s v="PARTICULAR"/>
    <s v="ingridjimenez2@hotmail.com"/>
    <n v="29192674"/>
    <n v="3765426.07"/>
    <n v="3144223.59"/>
    <s v=""/>
    <s v=""/>
    <s v=""/>
    <m/>
    <m/>
    <m/>
    <s v=""/>
    <s v=""/>
    <s v=""/>
    <m/>
    <m/>
    <m/>
    <m/>
    <m/>
    <m/>
    <m/>
    <m/>
    <m/>
    <n v="0.463398806545394"/>
    <x v="3"/>
    <s v="COS"/>
  </r>
  <r>
    <s v="R1"/>
    <n v="1010204575"/>
    <s v="M"/>
    <s v="HEYNER"/>
    <s v="CAMILO"/>
    <s v="COMBITA"/>
    <s v="RUIZ"/>
    <d v="1992-09-23T00:00:00"/>
    <s v="HTW779"/>
    <n v="0"/>
    <s v="BOGOTA"/>
    <n v="25"/>
    <s v="CUNDINAMARCA"/>
    <m/>
    <n v="3213304535"/>
    <n v="0"/>
    <m/>
    <m/>
    <m/>
    <s v="13/09/2025"/>
    <x v="9"/>
    <n v="2014"/>
    <s v="CLA 200 [C117] LIMITED TP 1600CC T"/>
    <s v="27100000000000"/>
    <s v="WDD1173431N076724"/>
    <s v="05801271"/>
    <s v="MERCEDES BENZ"/>
    <s v="MERCEDES BENZ CLA "/>
    <n v="5.4692124600638978E-2"/>
    <n v="62600000"/>
    <s v="ALLIANZ"/>
    <s v="AUTOMOVIL"/>
    <s v="PARTICULAR"/>
    <s v="heynercamiilo@gmail.com"/>
    <n v="159714237"/>
    <n v="3423727"/>
    <n v="2857081.74"/>
    <s v=""/>
    <s v=""/>
    <s v=""/>
    <m/>
    <m/>
    <m/>
    <s v=""/>
    <s v=""/>
    <s v=""/>
    <m/>
    <m/>
    <m/>
    <m/>
    <m/>
    <m/>
    <m/>
    <m/>
    <m/>
    <n v="0.90245514611751221"/>
    <x v="1"/>
    <s v="COS"/>
  </r>
  <r>
    <s v="R1"/>
    <n v="52963332"/>
    <s v="F"/>
    <s v="MARIA"/>
    <s v="YOHANA"/>
    <s v="LUNA"/>
    <s v="MORA"/>
    <d v="1983-02-23T00:00:00"/>
    <s v="NUZ846"/>
    <n v="0"/>
    <s v="BOGOTA"/>
    <n v="25"/>
    <s v="CUNDINAMARCA"/>
    <m/>
    <n v="3164720830"/>
    <n v="3174406500"/>
    <m/>
    <m/>
    <m/>
    <s v="19/09/2025"/>
    <x v="21"/>
    <n v="2025"/>
    <s v="KONA [2] LIMITED AT 1600CC 4X2 6"/>
    <s v="G4LLRU438768"/>
    <s v="KMHHB811GSU080376"/>
    <s v="03206138"/>
    <s v="HYUNDAI"/>
    <s v="HYUNDAI KONA "/>
    <n v="2.5712156028368793E-2"/>
    <n v="141000000"/>
    <s v="HDI-LIBERTY"/>
    <s v="CAMIONETAPASAJ"/>
    <s v="PARTICULAR"/>
    <s v="yohana.luna@gmail.com"/>
    <n v="159731145"/>
    <n v="3625414"/>
    <n v="3026566.79"/>
    <s v=""/>
    <s v=""/>
    <s v=""/>
    <m/>
    <m/>
    <m/>
    <s v=""/>
    <s v=""/>
    <s v=""/>
    <m/>
    <m/>
    <m/>
    <m/>
    <m/>
    <m/>
    <m/>
    <m/>
    <m/>
    <n v="0.50785551076022728"/>
    <x v="1"/>
    <s v="COS"/>
  </r>
  <r>
    <s v="R1"/>
    <n v="1070959193"/>
    <s v="M"/>
    <s v="ANDRES"/>
    <s v="FELIPE"/>
    <s v="GUZMAN"/>
    <s v="SILVA"/>
    <d v="1990-10-12T00:00:00"/>
    <s v="MBQ157"/>
    <n v="0"/>
    <s v="BOGOTA"/>
    <n v="25"/>
    <s v="CUNDINAMARCA"/>
    <m/>
    <n v="3023136476"/>
    <n v="0"/>
    <m/>
    <m/>
    <m/>
    <s v="12/09/2025"/>
    <x v="3"/>
    <n v="2012"/>
    <s v="CAPTIVA SPORT AT 2400CC 5P 4X"/>
    <s v="CCS546598"/>
    <s v="3GNAL7EK3CS546598"/>
    <s v="01606211"/>
    <s v="CHEVROLET"/>
    <s v="CHEVROLET CAPTIVA "/>
    <n v="5.0864865771812082E-2"/>
    <n v="29800000"/>
    <s v="MAPFRE"/>
    <s v="CAMIONETAPASAJ"/>
    <s v="PARTICULAR"/>
    <s v="andres.299@hotmail.com"/>
    <n v="159889936"/>
    <n v="1515773"/>
    <n v="1253759.1499999999"/>
    <s v=""/>
    <s v=""/>
    <s v=""/>
    <m/>
    <m/>
    <m/>
    <s v=""/>
    <s v=""/>
    <s v=""/>
    <m/>
    <m/>
    <m/>
    <m/>
    <m/>
    <m/>
    <m/>
    <m/>
    <m/>
    <n v="0.34721231531934516"/>
    <x v="1"/>
    <s v="COS"/>
  </r>
  <r>
    <s v="R1"/>
    <n v="9190967"/>
    <s v="M"/>
    <s v="LUIS"/>
    <s v="IVAN"/>
    <s v="PERTUZ"/>
    <s v="MOLINA"/>
    <d v="1949-08-16T00:00:00"/>
    <s v="IJL519"/>
    <n v="0"/>
    <s v="BOGOTA"/>
    <n v="25"/>
    <s v="CUNDINAMARCA"/>
    <m/>
    <n v="3005724152"/>
    <n v="3005506952"/>
    <m/>
    <m/>
    <m/>
    <s v="11/09/2025"/>
    <x v="23"/>
    <n v="2016"/>
    <s v="SENTRA B17 EXCLUSIVE P TP 1800CC 2AB A"/>
    <s v="GA16857252Z"/>
    <s v="3N1EB31S6ZK763657"/>
    <s v="06401223"/>
    <s v="NISSAN"/>
    <s v="NISSAN SENTRA "/>
    <n v="2.5795144628099172E-2"/>
    <n v="48400000"/>
    <s v="SURAMERICANA"/>
    <s v="AUTOMOVIL"/>
    <s v="PARTICULAR"/>
    <n v="0"/>
    <n v="159707599"/>
    <n v="1248485"/>
    <n v="1029147.2"/>
    <s v=""/>
    <s v=""/>
    <s v=""/>
    <m/>
    <m/>
    <m/>
    <s v=""/>
    <s v=""/>
    <s v=""/>
    <m/>
    <m/>
    <m/>
    <m/>
    <m/>
    <m/>
    <m/>
    <m/>
    <m/>
    <n v="0.79831498718040539"/>
    <x v="0"/>
    <s v="COS"/>
  </r>
  <r>
    <s v="R1"/>
    <n v="1093739233"/>
    <s v="F"/>
    <s v="YULY"/>
    <s v="PATRICIA"/>
    <s v="CANO"/>
    <n v="0"/>
    <d v="1985-10-21T00:00:00"/>
    <s v="FSN897"/>
    <n v="54405"/>
    <s v="LOS PATIOS"/>
    <n v="54"/>
    <s v="NORTE DE SANTANDER"/>
    <m/>
    <n v="3016454356"/>
    <n v="0"/>
    <m/>
    <m/>
    <m/>
    <s v="08/09/2025"/>
    <x v="27"/>
    <n v="2020"/>
    <s v="SPORTAGE [4] [F GT LINE TP 2000CC 6AB A"/>
    <s v="G4NAJH044105"/>
    <s v="U5YPK81ABLL716129"/>
    <s v="04606130"/>
    <s v="KIA"/>
    <s v="KIA SPORTAGE "/>
    <n v="2.3153366697848454E-2"/>
    <n v="106900000"/>
    <s v="EQUIDAD"/>
    <s v="CAMIONETAPASAJ"/>
    <s v="PARTICULAR"/>
    <s v="Yulypoli@hotmail.com"/>
    <n v="29216900"/>
    <n v="2475094.9"/>
    <n v="2059911.68"/>
    <s v=""/>
    <s v=""/>
    <s v=""/>
    <m/>
    <m/>
    <m/>
    <s v=""/>
    <s v=""/>
    <s v=""/>
    <m/>
    <m/>
    <m/>
    <m/>
    <m/>
    <m/>
    <m/>
    <m/>
    <m/>
    <n v="0.28650986604243045"/>
    <x v="3"/>
    <s v="COS"/>
  </r>
  <r>
    <s v="R1"/>
    <n v="43549477"/>
    <s v="F"/>
    <s v="FRANCY"/>
    <s v="HELENA"/>
    <s v="BURITICA"/>
    <s v="ARIAS"/>
    <d v="1970-11-12T00:00:00"/>
    <s v="USY315"/>
    <n v="17001"/>
    <s v="MANIZALES"/>
    <n v="17"/>
    <s v="CALDAS"/>
    <m/>
    <n v="3147886864"/>
    <n v="0"/>
    <m/>
    <m/>
    <m/>
    <s v="27/09/2025"/>
    <x v="8"/>
    <n v="2015"/>
    <s v="PRADO [LC 150] TX [FL] TP 3000CC 5P TD"/>
    <s v="1KD2522290"/>
    <s v="JTEBH9FJ1FK168096"/>
    <s v="09008187"/>
    <s v="TOYOTA"/>
    <s v="TOYOTA PRADO "/>
    <n v="3.1039039021549215E-2"/>
    <n v="171700000"/>
    <s v="ALLIANZ"/>
    <s v="CAMPERO"/>
    <s v="PARTICULAR"/>
    <n v="0"/>
    <n v="159777511"/>
    <n v="5329403"/>
    <n v="4458490.16"/>
    <s v=""/>
    <s v=""/>
    <s v=""/>
    <m/>
    <m/>
    <m/>
    <s v=""/>
    <s v=""/>
    <s v=""/>
    <m/>
    <m/>
    <m/>
    <m/>
    <m/>
    <m/>
    <m/>
    <m/>
    <m/>
    <n v="0.48728475125977144"/>
    <x v="1"/>
    <s v="COS"/>
  </r>
  <r>
    <s v="R2_ no están en R1"/>
    <n v="1041146618"/>
    <s v="M"/>
    <s v="JORGE"/>
    <s v="ANDRES"/>
    <s v="PENAGOS"/>
    <s v="ORTIZ"/>
    <d v="1987-01-31T00:00:00"/>
    <s v="JOS066"/>
    <n v="5088"/>
    <s v="BELLO"/>
    <n v="5"/>
    <s v="ANTIOQUIA"/>
    <m/>
    <n v="3103473718"/>
    <n v="3147690492"/>
    <m/>
    <m/>
    <m/>
    <s v="27/09/2025"/>
    <x v="8"/>
    <n v="2021"/>
    <s v="STEPWAY [2] [FL] ZEN MT 1600CC 16V AA 4AB"/>
    <s v="J759Q019594"/>
    <s v="9FB5SR0EGMM617610"/>
    <s v="08001208"/>
    <s v="RENAULT"/>
    <s v="RENAULT STEPWAY "/>
    <n v="4.6535756776556775E-2"/>
    <n v="54600000"/>
    <s v="MAPFRE"/>
    <s v="AUTOMOVIL"/>
    <s v="PARTICULAR"/>
    <s v="tecnoelectrojp@gmail.com"/>
    <n v="29187544"/>
    <n v="2540852.3199999998"/>
    <n v="2115170.02"/>
    <n v="29241688"/>
    <n v="2048933.9"/>
    <n v="1701793.19"/>
    <m/>
    <m/>
    <m/>
    <s v=""/>
    <s v=""/>
    <s v=""/>
    <m/>
    <m/>
    <m/>
    <m/>
    <m/>
    <m/>
    <m/>
    <m/>
    <m/>
    <n v="0.35507268809032588"/>
    <x v="1"/>
    <s v="COS"/>
  </r>
  <r>
    <s v="R1"/>
    <n v="94329110"/>
    <s v="M"/>
    <s v="RODRIGO"/>
    <n v="0"/>
    <s v="EUSSE"/>
    <s v="RODRIGUEZ"/>
    <d v="1977-07-08T00:00:00"/>
    <s v="LQL422"/>
    <n v="76520"/>
    <s v="PALMIRA"/>
    <n v="76"/>
    <s v="VALLE DEL CAUCA"/>
    <m/>
    <n v="3182181818"/>
    <n v="0"/>
    <m/>
    <m/>
    <m/>
    <s v="09/09/2025"/>
    <x v="28"/>
    <n v="2023"/>
    <s v="GETZ [2] ADVANCE TP 1600CC 5P 2A"/>
    <s v="G4FGNU198959"/>
    <s v="9BHCP51CAPP340252"/>
    <s v="03201377"/>
    <s v="HYUNDAI"/>
    <s v="HYUNDAI GETZ "/>
    <n v="4.7990859872611466E-2"/>
    <n v="62800000"/>
    <s v="HDI-LIBERTY"/>
    <s v="AUTOMOVIL"/>
    <s v="PARTICULAR"/>
    <n v="0"/>
    <n v="159835065"/>
    <n v="3013826"/>
    <n v="2512626.7799999998"/>
    <s v=""/>
    <s v=""/>
    <s v=""/>
    <m/>
    <m/>
    <m/>
    <s v=""/>
    <s v=""/>
    <s v=""/>
    <m/>
    <m/>
    <m/>
    <m/>
    <m/>
    <m/>
    <m/>
    <m/>
    <m/>
    <n v="0.19320112001347989"/>
    <x v="1"/>
    <s v="COS"/>
  </r>
  <r>
    <s v="R1"/>
    <n v="24363628"/>
    <s v="F"/>
    <s v="MARIA"/>
    <s v="CRISTINA"/>
    <s v="OSORIO"/>
    <s v="RIOS"/>
    <d v="1958-11-21T00:00:00"/>
    <s v="LPU343"/>
    <n v="17001"/>
    <s v="MANIZALES"/>
    <n v="17"/>
    <s v="CALDAS"/>
    <m/>
    <n v="3113621475"/>
    <n v="0"/>
    <m/>
    <m/>
    <m/>
    <s v="28/09/2025"/>
    <x v="14"/>
    <n v="2023"/>
    <s v="NIVUS COMFORTLINE TP 1000CC T 6AB"/>
    <s v="DHS474135"/>
    <s v="9BWCH6CH7PP017606"/>
    <s v="09206082"/>
    <s v="VOLKSWAGEN"/>
    <s v="VOLKSWAGEN NIVUS "/>
    <n v="3.4089881093935792E-2"/>
    <n v="84100000"/>
    <s v="SURAMERICANA"/>
    <s v="CAMIONETAPASAJ"/>
    <s v="PARTICULAR"/>
    <s v="macrosor@hotmail.com"/>
    <n v="159714411"/>
    <n v="2866959"/>
    <n v="2389209.4"/>
    <s v=""/>
    <s v=""/>
    <s v=""/>
    <m/>
    <m/>
    <m/>
    <s v=""/>
    <s v=""/>
    <s v=""/>
    <m/>
    <m/>
    <m/>
    <m/>
    <m/>
    <m/>
    <m/>
    <m/>
    <m/>
    <n v="0.25952017712569575"/>
    <x v="1"/>
    <s v="COS"/>
  </r>
  <r>
    <s v="R1"/>
    <n v="17315678"/>
    <s v="M"/>
    <s v="ARCENIO"/>
    <n v="0"/>
    <s v="MONROY"/>
    <s v="BENITES"/>
    <d v="1959-02-22T00:00:00"/>
    <s v="FKL485"/>
    <n v="50001"/>
    <s v="VILLAVICENCIO"/>
    <n v="50"/>
    <s v="META"/>
    <m/>
    <n v="3112146710"/>
    <n v="3103010925"/>
    <m/>
    <m/>
    <m/>
    <s v="25/09/2025"/>
    <x v="10"/>
    <n v="2020"/>
    <s v="ECOSPORT [2] [F TITANIUM TP 2000CC 4X2"/>
    <s v="U4JBL8815184"/>
    <s v="9BFZB55X0L8815184"/>
    <s v="03006134"/>
    <s v="FORD"/>
    <s v="FORD ECOSPORT "/>
    <n v="2.0351108394698086E-2"/>
    <n v="67900000"/>
    <s v="MAPFRE"/>
    <s v="CAMIONETAPASAJ"/>
    <s v="PARTICULAR"/>
    <s v="mog40285228@gmail.com"/>
    <n v="29200272"/>
    <n v="1381840.26"/>
    <n v="1141210.3"/>
    <s v=""/>
    <s v=""/>
    <s v=""/>
    <m/>
    <m/>
    <m/>
    <s v=""/>
    <s v=""/>
    <s v=""/>
    <m/>
    <m/>
    <m/>
    <m/>
    <m/>
    <m/>
    <m/>
    <m/>
    <m/>
    <n v="0.86703771481966341"/>
    <x v="0"/>
    <s v="COS"/>
  </r>
  <r>
    <s v="R1"/>
    <n v="15904979"/>
    <s v="M"/>
    <s v="JORGE"/>
    <s v="ALBERTO"/>
    <s v="ALZATE"/>
    <s v="RESTREPO"/>
    <d v="1964-03-31T00:00:00"/>
    <s v="FNR104"/>
    <n v="0"/>
    <s v="CHINCHINA"/>
    <n v="17"/>
    <s v="CALDAS"/>
    <m/>
    <n v="3104441269"/>
    <n v="3104441296"/>
    <m/>
    <m/>
    <m/>
    <s v="09/09/2025"/>
    <x v="28"/>
    <n v="2019"/>
    <s v="RIO VIBRANT MT 1400CC 4P"/>
    <s v="G4LCJE715381"/>
    <s v="3KPA341AAKE132658"/>
    <s v="04601259"/>
    <s v="KIA"/>
    <s v="KIA RIO "/>
    <n v="3.5775313807531378E-2"/>
    <n v="47800000"/>
    <s v="SURAMERICANA"/>
    <s v="AUTOMOVIL"/>
    <s v="PARTICULAR"/>
    <s v="jorgealzater@hotmail.com"/>
    <n v="159839336"/>
    <n v="1710060"/>
    <n v="1417025.27"/>
    <s v=""/>
    <s v=""/>
    <s v=""/>
    <m/>
    <m/>
    <m/>
    <s v=""/>
    <s v=""/>
    <s v=""/>
    <m/>
    <m/>
    <m/>
    <m/>
    <m/>
    <m/>
    <m/>
    <m/>
    <m/>
    <n v="9.5546470961003549E-2"/>
    <x v="0"/>
    <s v="COS"/>
  </r>
  <r>
    <s v="R1"/>
    <n v="16273904"/>
    <s v="M"/>
    <s v="MIGUEL"/>
    <s v="ANGEL"/>
    <s v="ISAZA"/>
    <s v="BUILES"/>
    <d v="1965-02-10T00:00:00"/>
    <s v="KPZ761"/>
    <n v="76520"/>
    <s v="PALMIRA"/>
    <n v="76"/>
    <s v="VALLE DEL CAUCA"/>
    <m/>
    <n v="3168713461"/>
    <n v="3168714461"/>
    <m/>
    <m/>
    <m/>
    <s v="15/09/2025"/>
    <x v="15"/>
    <n v="2022"/>
    <s v="CX5 [2] GRAND TOURING TP 2500CC 6AB R"/>
    <s v="PY21762915"/>
    <s v="JM7KF2WLAN0688975"/>
    <s v="05606090"/>
    <s v="MAZDA"/>
    <s v="MAZDA CX5 "/>
    <n v="2.402268921095008E-2"/>
    <n v="124200000"/>
    <s v="HDI-LIBERTY"/>
    <s v="CAMIONETAPASAJ"/>
    <s v="PARTICULAR"/>
    <s v="Miguelangelisazabuiles@gmail.com"/>
    <n v="159835093"/>
    <n v="2983618"/>
    <n v="2487241.66"/>
    <s v=""/>
    <s v=""/>
    <s v=""/>
    <m/>
    <m/>
    <m/>
    <s v=""/>
    <s v=""/>
    <s v=""/>
    <m/>
    <m/>
    <m/>
    <m/>
    <m/>
    <m/>
    <m/>
    <m/>
    <m/>
    <n v="0.12383218413191421"/>
    <x v="3"/>
    <s v="COS"/>
  </r>
  <r>
    <s v="R1"/>
    <n v="9285526"/>
    <s v="M"/>
    <s v="JORGE"/>
    <s v="ELIECER"/>
    <s v="CARRASQUILLA"/>
    <s v="DIAZ"/>
    <d v="1968-10-29T00:00:00"/>
    <s v="JHP314"/>
    <n v="0"/>
    <s v="CARTAGENA"/>
    <n v="13"/>
    <s v="BOLIVAR"/>
    <m/>
    <n v="3114255126"/>
    <n v="0"/>
    <m/>
    <m/>
    <m/>
    <s v="05/09/2025"/>
    <x v="1"/>
    <n v="2016"/>
    <s v="ACTYON [2] G23D TP 2300CC 1AB"/>
    <s v="16195112029531E104"/>
    <s v="KPTC0B16SGP088365"/>
    <s v="08306040"/>
    <s v="SSANGYONG"/>
    <s v="SSANGYONG ACTYON "/>
    <n v="2.3807587121212122E-2"/>
    <n v="52800000"/>
    <s v="MAPFRE"/>
    <s v="CAMIONETAPASAJ"/>
    <s v="PARTICULAR"/>
    <s v="jorgecardiz@hotmail.com"/>
    <n v="29187804"/>
    <n v="1257040.6000000001"/>
    <n v="1036336.64"/>
    <s v=""/>
    <s v=""/>
    <s v=""/>
    <m/>
    <m/>
    <m/>
    <s v=""/>
    <s v=""/>
    <s v=""/>
    <m/>
    <m/>
    <m/>
    <m/>
    <m/>
    <m/>
    <m/>
    <m/>
    <m/>
    <n v="0.5341848218850016"/>
    <x v="0"/>
    <s v="COS"/>
  </r>
  <r>
    <s v="R1"/>
    <n v="1088015739"/>
    <s v="M"/>
    <s v="KAREN"/>
    <s v="YULIETH"/>
    <s v="GARCIA"/>
    <s v="SEPULVEDA"/>
    <d v="1994-08-09T00:00:00"/>
    <s v="GXR504"/>
    <n v="66001"/>
    <s v="PEREIRA"/>
    <n v="66"/>
    <s v="RISARALDA"/>
    <m/>
    <n v="3103775463"/>
    <n v="0"/>
    <m/>
    <m/>
    <m/>
    <s v="22/09/2025"/>
    <x v="25"/>
    <n v="2022"/>
    <s v="STEPWAY [2] [FL INTENS MT 1600CC 16V A"/>
    <s v="J759Q080476"/>
    <s v="9FB5SR0EGNM082503"/>
    <s v="08001210"/>
    <s v="RENAULT"/>
    <s v="RENAULT STEPWAY "/>
    <n v="4.0113973063973067E-2"/>
    <n v="59400000"/>
    <s v="SURAMERICANA"/>
    <s v="AUTOMOVIL"/>
    <s v="PARTICULAR"/>
    <s v="karengarciia1@hotmail.com"/>
    <n v="159826753"/>
    <n v="2382770"/>
    <n v="1982327.55"/>
    <s v=""/>
    <s v=""/>
    <s v=""/>
    <m/>
    <m/>
    <m/>
    <s v=""/>
    <s v=""/>
    <s v=""/>
    <m/>
    <m/>
    <m/>
    <m/>
    <m/>
    <m/>
    <m/>
    <m/>
    <m/>
    <n v="0.74950750565971247"/>
    <x v="1"/>
    <s v="COS"/>
  </r>
  <r>
    <s v="R1"/>
    <n v="9061568"/>
    <s v="M"/>
    <s v="VICTOR"/>
    <s v="ALEJANDRO"/>
    <s v="MORALES"/>
    <s v="ZAPA"/>
    <d v="1945-09-19T00:00:00"/>
    <s v="KVS681"/>
    <n v="0"/>
    <s v="CERETE"/>
    <n v="0"/>
    <s v="CÃ“RDOBA"/>
    <m/>
    <n v="3013635292"/>
    <n v="0"/>
    <m/>
    <m/>
    <m/>
    <s v="28/09/2025"/>
    <x v="14"/>
    <n v="2023"/>
    <s v="HILUX [8] [2 FL 2.4L AT 2400CC TD 7A"/>
    <s v="2GD1366546"/>
    <s v="8AJKB3CD4P1657471"/>
    <s v="09021084"/>
    <s v="TOYOTA"/>
    <s v="TOYOTA HILUX "/>
    <n v="1.8747887686759404E-2"/>
    <n v="194100000"/>
    <s v="ALLIANZ"/>
    <s v="PICKUPDOBLECAB"/>
    <s v="PARTICULAR"/>
    <n v="0"/>
    <n v="159838673"/>
    <n v="3638965"/>
    <n v="3037953.65"/>
    <s v=""/>
    <s v=""/>
    <s v=""/>
    <m/>
    <m/>
    <m/>
    <s v=""/>
    <s v=""/>
    <s v=""/>
    <m/>
    <m/>
    <m/>
    <m/>
    <m/>
    <m/>
    <m/>
    <m/>
    <m/>
    <n v="0.19933799360321147"/>
    <x v="0"/>
    <s v="COS"/>
  </r>
  <r>
    <s v="R1"/>
    <n v="15321416"/>
    <s v="M"/>
    <s v="OSCAR"/>
    <s v="DARIO"/>
    <s v="VILLEGAS"/>
    <s v="POSADA"/>
    <d v="1961-09-08T00:00:00"/>
    <s v="LKP592"/>
    <n v="5001"/>
    <s v="MEDELLIN"/>
    <n v="5"/>
    <s v="ANTIOQUIA"/>
    <m/>
    <n v="3104476213"/>
    <n v="0"/>
    <m/>
    <m/>
    <m/>
    <s v="11/09/2025"/>
    <x v="23"/>
    <n v="2023"/>
    <s v="COROLLA [12] [F SE-G HYBRID TP 1800CC 7AB A"/>
    <s v="2ZR2P65825"/>
    <s v="9BRBZ3BE3P4035541"/>
    <s v="09001146"/>
    <s v="TOYOTA"/>
    <s v="TOYOTA COROLLA "/>
    <n v="1.733733167539267E-2"/>
    <n v="114600000"/>
    <s v="SURAMERICANA"/>
    <s v="AUTOMOVIL"/>
    <s v="PARTICULAR"/>
    <n v="0"/>
    <n v="29188806"/>
    <n v="1986858.21"/>
    <n v="1649628.75"/>
    <s v=""/>
    <s v=""/>
    <s v=""/>
    <m/>
    <m/>
    <m/>
    <s v=""/>
    <s v=""/>
    <s v=""/>
    <m/>
    <m/>
    <m/>
    <m/>
    <m/>
    <m/>
    <m/>
    <m/>
    <m/>
    <n v="0.57801401018154042"/>
    <x v="0"/>
    <s v="COS"/>
  </r>
  <r>
    <s v="R1"/>
    <n v="19452590"/>
    <s v="M"/>
    <s v="JOSE"/>
    <s v="JACINTO"/>
    <s v="BARRIGA"/>
    <s v="RAMIREZ"/>
    <d v="1960-07-18T00:00:00"/>
    <s v="HAS421"/>
    <n v="0"/>
    <s v="SOPO"/>
    <n v="25"/>
    <s v="CUNDINAMARCA"/>
    <m/>
    <n v="3106299187"/>
    <n v="0"/>
    <m/>
    <m/>
    <m/>
    <s v="29/09/2025"/>
    <x v="11"/>
    <n v="2013"/>
    <s v="SAIL LT MT 1400CC 5P AA"/>
    <s v="LCU121040126"/>
    <s v="8LAUY6276D0181137"/>
    <s v="01601257"/>
    <s v="CHEVROLET"/>
    <s v="CHEVROLET SAIL "/>
    <n v="4.7056511151079138E-2"/>
    <n v="27800000"/>
    <s v="BOLIVAR"/>
    <s v="AUTOMOVIL"/>
    <s v="PARTICULAR"/>
    <s v="chichica1993@gmail.com"/>
    <n v="29201621"/>
    <n v="1308171.01"/>
    <n v="1079303.3700000001"/>
    <s v=""/>
    <s v=""/>
    <s v=""/>
    <m/>
    <m/>
    <m/>
    <s v=""/>
    <s v=""/>
    <s v=""/>
    <m/>
    <m/>
    <m/>
    <m/>
    <m/>
    <m/>
    <m/>
    <m/>
    <m/>
    <n v="0.74478200244452497"/>
    <x v="1"/>
    <s v="COS"/>
  </r>
  <r>
    <s v="R1"/>
    <n v="52455319"/>
    <s v="F"/>
    <s v="MARIA"/>
    <s v="MAGDALENA"/>
    <s v="LOPEZ"/>
    <s v="GARAVITO"/>
    <d v="1979-02-15T00:00:00"/>
    <s v="HBK954"/>
    <n v="0"/>
    <s v="BOGOTA"/>
    <n v="25"/>
    <s v="CUNDINAMARCA"/>
    <m/>
    <n v="3155750328"/>
    <n v="0"/>
    <m/>
    <m/>
    <m/>
    <s v="06/09/2025"/>
    <x v="16"/>
    <n v="2012"/>
    <s v="JOURNEY R/T AWD [FL] TP 3600CC V6 7P"/>
    <s v="3C4PDDFG9CT356730"/>
    <s v="3C4PDDFG9CT356730"/>
    <s v="02406040"/>
    <s v="DODGE"/>
    <s v="DODGE JOURNEY "/>
    <n v="2.5704471544715446E-2"/>
    <n v="49200000"/>
    <s v="SBS"/>
    <s v="CAMIONETAPASAJ"/>
    <s v="PARTICULAR"/>
    <n v="0"/>
    <n v="159837553"/>
    <n v="1264660"/>
    <n v="1042739.71"/>
    <s v=""/>
    <s v=""/>
    <s v=""/>
    <m/>
    <m/>
    <m/>
    <s v=""/>
    <s v=""/>
    <s v=""/>
    <m/>
    <m/>
    <m/>
    <m/>
    <m/>
    <m/>
    <m/>
    <m/>
    <m/>
    <n v="0.50390361353894819"/>
    <x v="0"/>
    <s v="COS"/>
  </r>
  <r>
    <s v="R1"/>
    <n v="52053890"/>
    <s v="F"/>
    <s v="JANETH"/>
    <s v="CONSUELO"/>
    <s v="AGUIRRE"/>
    <s v="FRANKY"/>
    <d v="1971-01-28T00:00:00"/>
    <s v="FNM765"/>
    <n v="0"/>
    <s v="BOGOTA"/>
    <n v="25"/>
    <s v="CUNDINAMARCA"/>
    <m/>
    <n v="3006524412"/>
    <n v="0"/>
    <m/>
    <m/>
    <m/>
    <s v="30/09/2025"/>
    <x v="2"/>
    <n v="2019"/>
    <s v="VOYAGE TRENDLINE MT 1600CC R14"/>
    <s v="CFZT65076"/>
    <s v="9BWDB45U4KT005658"/>
    <s v="09201225"/>
    <s v="VOLKSWAGEN"/>
    <s v="VOLKSWAGEN VOYAGE "/>
    <n v="3.0215905707196029E-2"/>
    <n v="40300000"/>
    <s v="MAPFRE"/>
    <s v="AUTOMOVIL"/>
    <s v="PARTICULAR"/>
    <s v="jaguirref07@hotmail.com"/>
    <n v="159718296"/>
    <n v="1217701"/>
    <n v="1003278.13"/>
    <s v=""/>
    <s v=""/>
    <s v=""/>
    <m/>
    <m/>
    <m/>
    <s v=""/>
    <s v=""/>
    <s v=""/>
    <m/>
    <m/>
    <m/>
    <m/>
    <m/>
    <m/>
    <m/>
    <m/>
    <m/>
    <n v="0.89272700237655556"/>
    <x v="0"/>
    <s v="COS"/>
  </r>
  <r>
    <s v="R1"/>
    <n v="36147284"/>
    <s v="F"/>
    <s v="MARIA"/>
    <s v="INES"/>
    <s v="VANEGAS"/>
    <s v="DIAZ"/>
    <d v="1948-09-11T00:00:00"/>
    <s v="GQX291"/>
    <n v="41001"/>
    <s v="NEIVA"/>
    <n v="41"/>
    <s v="HUILA"/>
    <m/>
    <n v="3182825365"/>
    <n v="0"/>
    <m/>
    <m/>
    <m/>
    <s v="10/09/2025"/>
    <x v="17"/>
    <n v="2019"/>
    <s v="CRETA [FL] PREMIUM TP 1600CC 4X2 2"/>
    <s v="G4FGJU470337"/>
    <s v="9BHGB812AKP124694"/>
    <s v="03206098"/>
    <s v="HYUNDAI"/>
    <s v="HYUNDAI CRETA "/>
    <n v="2.5438893805309736E-2"/>
    <n v="67800000"/>
    <s v="MAPFRE"/>
    <s v="CAMIONETAPASAJ"/>
    <s v="PARTICULAR"/>
    <s v="inesilla64@hotmail.com"/>
    <n v="159834898"/>
    <n v="1724757"/>
    <n v="1429375.24"/>
    <s v=""/>
    <s v=""/>
    <s v=""/>
    <m/>
    <m/>
    <m/>
    <s v=""/>
    <s v=""/>
    <s v=""/>
    <m/>
    <m/>
    <m/>
    <m/>
    <m/>
    <m/>
    <m/>
    <m/>
    <m/>
    <n v="0.36292552757301011"/>
    <x v="0"/>
    <s v="COS"/>
  </r>
  <r>
    <s v="R1"/>
    <n v="1010205446"/>
    <s v="M"/>
    <s v="ANDRES"/>
    <s v="FELIPE"/>
    <s v="HOYOS"/>
    <s v="ARBOLEDA"/>
    <d v="1992-09-29T00:00:00"/>
    <s v="LPU380"/>
    <n v="41001"/>
    <s v="NEIVA"/>
    <n v="41"/>
    <s v="HUILA"/>
    <m/>
    <n v="3053617805"/>
    <n v="0"/>
    <m/>
    <m/>
    <m/>
    <s v="30/09/2025"/>
    <x v="2"/>
    <n v="2024"/>
    <s v="PICANTO [3] VIBRANT MT 1250CC 2AB A"/>
    <s v="G4LAPP076725"/>
    <s v="KNAB2512ART114623"/>
    <s v="04601251"/>
    <s v="KIA"/>
    <s v="KIA PICANTO "/>
    <n v="4.2683854545454543E-2"/>
    <n v="55000000"/>
    <s v="HDI-LIBERTY"/>
    <s v="AUTOMOVIL"/>
    <s v="PARTICULAR"/>
    <s v="andres_felipe0929@hotmail.com"/>
    <n v="159824617"/>
    <n v="2347612"/>
    <n v="1952782.9"/>
    <s v=""/>
    <s v=""/>
    <s v=""/>
    <m/>
    <m/>
    <m/>
    <s v=""/>
    <s v=""/>
    <s v=""/>
    <m/>
    <m/>
    <m/>
    <m/>
    <m/>
    <m/>
    <m/>
    <m/>
    <m/>
    <n v="0.91727712658811922"/>
    <x v="1"/>
    <s v="COS"/>
  </r>
  <r>
    <s v="R1"/>
    <n v="43975123"/>
    <s v="F"/>
    <s v="MARCELA"/>
    <n v="0"/>
    <s v="CASAS"/>
    <s v="OSORIO"/>
    <d v="1984-04-14T00:00:00"/>
    <s v="KPS903"/>
    <n v="5266"/>
    <s v="ENVIGADO"/>
    <n v="5"/>
    <s v="ANTIOQUIA"/>
    <m/>
    <n v="3218300755"/>
    <n v="0"/>
    <m/>
    <m/>
    <m/>
    <s v="20/09/2025"/>
    <x v="7"/>
    <n v="2022"/>
    <s v="MARCH [FL] [2] ADVANCE AT 1600CC 6AB A"/>
    <s v="HR16332447V"/>
    <s v="3N1CK3CE7ZL411849"/>
    <s v="06401258"/>
    <s v="NISSAN"/>
    <s v="NISSAN MARCH "/>
    <n v="4.7060729842931935E-2"/>
    <n v="57300000"/>
    <s v="SURAMERICANA"/>
    <s v="AUTOMOVIL"/>
    <s v="PARTICULAR"/>
    <s v="Marcecasitas@hotmail.com"/>
    <n v="29213530"/>
    <n v="2696579.82"/>
    <n v="2246033.46"/>
    <s v=""/>
    <s v=""/>
    <s v=""/>
    <m/>
    <m/>
    <m/>
    <s v=""/>
    <s v=""/>
    <s v=""/>
    <m/>
    <m/>
    <m/>
    <m/>
    <m/>
    <m/>
    <m/>
    <m/>
    <m/>
    <n v="0.92221998667849514"/>
    <x v="1"/>
    <s v="COS"/>
  </r>
  <r>
    <s v="R1"/>
    <n v="1047339426"/>
    <s v="M"/>
    <s v="VICTOR"/>
    <s v="JULIO"/>
    <s v="MENDOZA"/>
    <s v="ESTRADA"/>
    <d v="1989-09-20T00:00:00"/>
    <s v="LWR743"/>
    <n v="0"/>
    <s v="BARRANQUILLA"/>
    <n v="8"/>
    <s v="ATLANTICO"/>
    <m/>
    <n v="3152952540"/>
    <n v="0"/>
    <m/>
    <m/>
    <m/>
    <s v="29/09/2025"/>
    <x v="11"/>
    <n v="2024"/>
    <s v="JOY SEDAN LT MT 1400CC 2AB R"/>
    <s v="MUY001911"/>
    <s v="9GAKD69T3RB003063"/>
    <s v="01601355"/>
    <s v="CHEVROLET"/>
    <s v="CHEVROLET JOY "/>
    <n v="3.1179314661654137E-2"/>
    <n v="53200000"/>
    <s v="MAPFRE"/>
    <s v="AUTOMOVIL"/>
    <s v="PARTICULAR"/>
    <s v="evictor@uninorte.edu.com"/>
    <n v="29210798"/>
    <n v="1658739.54"/>
    <n v="1373898.77"/>
    <s v=""/>
    <s v=""/>
    <s v=""/>
    <m/>
    <m/>
    <m/>
    <s v=""/>
    <s v=""/>
    <s v=""/>
    <m/>
    <m/>
    <m/>
    <m/>
    <m/>
    <m/>
    <m/>
    <m/>
    <m/>
    <n v="0.74460224350464521"/>
    <x v="0"/>
    <s v="COS"/>
  </r>
  <r>
    <s v="R1"/>
    <n v="21234769"/>
    <s v="F"/>
    <s v="MARIA"/>
    <s v="PIEDAD"/>
    <s v="MONTENEGRO"/>
    <s v="REYES"/>
    <d v="1957-12-02T00:00:00"/>
    <s v="FKN524"/>
    <n v="50001"/>
    <s v="VILLAVICENCIO"/>
    <n v="50"/>
    <s v="META"/>
    <m/>
    <n v="3208085161"/>
    <n v="0"/>
    <m/>
    <m/>
    <m/>
    <s v="30/09/2025"/>
    <x v="2"/>
    <n v="2022"/>
    <s v="VERSA [2] EXCLUSIVE AT 1600CC TC RI"/>
    <s v="HR16374724V"/>
    <s v="3N1CN8AE9ZL109292"/>
    <s v="06401244"/>
    <s v="NISSAN"/>
    <s v="NISSAN VERSA "/>
    <n v="1.9260217076700434E-2"/>
    <n v="69100000"/>
    <s v="EQUIDAD"/>
    <s v="AUTOMOVIL"/>
    <s v="PARTICULAR"/>
    <n v="0"/>
    <n v="159837292"/>
    <n v="1330881"/>
    <n v="1098387.3500000001"/>
    <s v=""/>
    <s v=""/>
    <s v=""/>
    <m/>
    <m/>
    <m/>
    <s v=""/>
    <s v=""/>
    <s v=""/>
    <m/>
    <m/>
    <m/>
    <m/>
    <m/>
    <m/>
    <m/>
    <m/>
    <m/>
    <n v="0.79666833953613725"/>
    <x v="0"/>
    <s v="COS"/>
  </r>
  <r>
    <s v="R1"/>
    <n v="64703481"/>
    <s v="F"/>
    <s v="KATERINE"/>
    <s v="ESTELA"/>
    <s v="PEREZ"/>
    <s v="VILLAMIZAR"/>
    <d v="1983-11-09T00:00:00"/>
    <s v="HSK919"/>
    <n v="70215"/>
    <s v="COROZAL"/>
    <n v="70"/>
    <s v="SUCRE"/>
    <m/>
    <n v="3126918622"/>
    <n v="0"/>
    <m/>
    <m/>
    <m/>
    <s v="19/09/2025"/>
    <x v="21"/>
    <n v="2019"/>
    <s v="KICKS ADVANCE MT 1600CC R17"/>
    <s v="HR16601104T"/>
    <s v="3N8CP5HD2ZL466823"/>
    <s v="06406131"/>
    <s v="NISSAN"/>
    <s v="NISSAN KICKS "/>
    <n v="2.0837666416791606E-2"/>
    <n v="66700000"/>
    <s v="BOLIVAR"/>
    <s v="CAMIONETAPASAJ"/>
    <s v="PARTICULAR"/>
    <s v="pvkaterine@gmail.com"/>
    <n v="29216886"/>
    <n v="1389872.35"/>
    <n v="1147959.96"/>
    <s v=""/>
    <s v=""/>
    <s v=""/>
    <m/>
    <m/>
    <m/>
    <s v=""/>
    <s v=""/>
    <s v=""/>
    <m/>
    <m/>
    <m/>
    <m/>
    <m/>
    <m/>
    <m/>
    <m/>
    <m/>
    <n v="0.76945376627324691"/>
    <x v="0"/>
    <s v="COS"/>
  </r>
  <r>
    <s v="R1"/>
    <n v="25097597"/>
    <s v="F"/>
    <s v="MARIA"/>
    <s v="CONSUELO"/>
    <s v="VALENCIA"/>
    <s v="CORRALES"/>
    <d v="1962-08-25T00:00:00"/>
    <s v="DKS814"/>
    <n v="17001"/>
    <s v="MANIZALES"/>
    <n v="17"/>
    <s v="CALDAS"/>
    <m/>
    <n v="3103834039"/>
    <n v="0"/>
    <m/>
    <m/>
    <m/>
    <s v="08/09/2025"/>
    <x v="27"/>
    <n v="2013"/>
    <s v="STEPWAY [FL] 1.6L MT 1600CC AA 16"/>
    <s v="A690Q151641"/>
    <s v="9FBBSRALSDM019805"/>
    <s v="08001155"/>
    <s v="RENAULT"/>
    <s v="RENAULT STEPWAY "/>
    <n v="3.8448248407643312E-2"/>
    <n v="31400000"/>
    <s v="HDI-LIBERTY"/>
    <s v="AUTOMOVIL"/>
    <s v="PARTICULAR"/>
    <n v="0"/>
    <n v="159770899"/>
    <n v="1207275"/>
    <n v="994516.83"/>
    <s v=""/>
    <s v=""/>
    <s v=""/>
    <m/>
    <m/>
    <m/>
    <s v=""/>
    <s v=""/>
    <s v=""/>
    <m/>
    <m/>
    <m/>
    <m/>
    <m/>
    <m/>
    <m/>
    <m/>
    <m/>
    <n v="0.85742091902279638"/>
    <x v="0"/>
    <s v="COS"/>
  </r>
  <r>
    <s v="R1"/>
    <n v="1102798212"/>
    <s v="M"/>
    <s v="JAVIER"/>
    <s v="ANTONIO"/>
    <s v="ALFARO"/>
    <s v="RIVERO"/>
    <d v="1985-11-27T00:00:00"/>
    <s v="NXQ169"/>
    <n v="0"/>
    <s v="BOGOTA"/>
    <n v="25"/>
    <s v="CUNDINAMARCA"/>
    <m/>
    <n v="3017974570"/>
    <n v="0"/>
    <m/>
    <m/>
    <m/>
    <s v="17/09/2025"/>
    <x v="5"/>
    <n v="2025"/>
    <s v="PRADO [LC 250] TX-L TP 2800CC 5P TD"/>
    <s v="1GD9339429"/>
    <s v="JTEARCAJXSK006328"/>
    <s v="09008259"/>
    <s v="TOYOTA"/>
    <s v="TOYOTA PRADO "/>
    <n v="1.4452191743617599E-2"/>
    <n v="368200000"/>
    <s v="SURAMERICANA"/>
    <s v="CAMPERO"/>
    <s v="PARTICULAR"/>
    <n v="0"/>
    <n v="159837139"/>
    <n v="5321297"/>
    <n v="4451678.32"/>
    <s v=""/>
    <s v=""/>
    <s v=""/>
    <m/>
    <m/>
    <m/>
    <s v=""/>
    <s v=""/>
    <s v=""/>
    <m/>
    <m/>
    <m/>
    <m/>
    <m/>
    <m/>
    <m/>
    <m/>
    <m/>
    <n v="0.59352061344538987"/>
    <x v="2"/>
    <s v="COS"/>
  </r>
  <r>
    <s v="R1"/>
    <n v="24864872"/>
    <s v="F"/>
    <s v="LUCILA"/>
    <n v="0"/>
    <s v="HENAO"/>
    <s v="SALAZAR"/>
    <d v="1950-06-30T00:00:00"/>
    <s v="RDX123"/>
    <n v="17001"/>
    <s v="MANIZALES"/>
    <n v="17"/>
    <s v="CALDAS"/>
    <m/>
    <n v="3107651224"/>
    <n v="0"/>
    <m/>
    <m/>
    <m/>
    <s v="30/09/2025"/>
    <x v="2"/>
    <n v="2011"/>
    <s v="CLIO II F.IV EXPRESSION AT 1600CC AA"/>
    <s v="P743Q103586"/>
    <s v="9FBBB1R01BM004043"/>
    <s v="08001113"/>
    <s v="RENAULT"/>
    <s v="RENAULT CLIO "/>
    <n v="4.8808502024291496E-2"/>
    <n v="24700000"/>
    <s v="MAPFRE"/>
    <s v="AUTOMOVIL"/>
    <s v="PARTICULAR"/>
    <s v="rafaychila@gmail.com"/>
    <n v="159776101"/>
    <n v="1205570"/>
    <n v="993083.82"/>
    <s v=""/>
    <s v=""/>
    <s v=""/>
    <m/>
    <m/>
    <m/>
    <s v=""/>
    <s v=""/>
    <s v=""/>
    <m/>
    <m/>
    <m/>
    <m/>
    <m/>
    <m/>
    <m/>
    <m/>
    <m/>
    <n v="0.17741652442949252"/>
    <x v="1"/>
    <s v="COS"/>
  </r>
  <r>
    <s v="R1"/>
    <n v="43587919"/>
    <s v="F"/>
    <s v="CRISTINA"/>
    <s v="ALEJANDRA"/>
    <s v="ROJAS"/>
    <s v="GIRALDO"/>
    <d v="1974-04-20T00:00:00"/>
    <s v="NTW740"/>
    <n v="5266"/>
    <s v="ENVIGADO"/>
    <n v="5"/>
    <s v="ANTIOQUIA"/>
    <m/>
    <n v="3104145245"/>
    <n v="0"/>
    <m/>
    <m/>
    <m/>
    <s v="30/09/2025"/>
    <x v="2"/>
    <n v="2025"/>
    <s v="SEAGULL 380/400 GS AT 55KW 4X2"/>
    <s v="TZ180XSH4H4052115"/>
    <s v="LGXCE4CCXS0072289"/>
    <s v="11101033"/>
    <s v="BYD"/>
    <s v="BYD SEAGULL "/>
    <n v="2.3712190482076637E-2"/>
    <n v="80900000"/>
    <s v="SURAMERICANA"/>
    <s v="AUTOMOVIL"/>
    <s v="PARTICULAR"/>
    <s v="crrojas1001@gmail.com"/>
    <n v="29199050"/>
    <n v="1918316.21"/>
    <n v="1592030.43"/>
    <s v=""/>
    <s v=""/>
    <s v=""/>
    <m/>
    <m/>
    <m/>
    <s v=""/>
    <s v=""/>
    <s v=""/>
    <m/>
    <m/>
    <m/>
    <m/>
    <m/>
    <m/>
    <m/>
    <m/>
    <m/>
    <n v="0.87231019164254331"/>
    <x v="0"/>
    <s v="COS"/>
  </r>
  <r>
    <s v="R1"/>
    <n v="80018929"/>
    <s v="M"/>
    <s v="YAMIR"/>
    <s v="AUGUSTO"/>
    <s v="BETANCURT"/>
    <s v="CASTIBLANCO"/>
    <d v="1977-10-23T00:00:00"/>
    <s v="IJP124"/>
    <n v="0"/>
    <s v="BOGOTA"/>
    <n v="25"/>
    <s v="CUNDINAMARCA"/>
    <m/>
    <n v="3143660730"/>
    <n v="0"/>
    <m/>
    <m/>
    <m/>
    <s v="06/09/2025"/>
    <x v="16"/>
    <n v="2016"/>
    <s v="RIO R 1.4 TP 1400CC 4P 2A"/>
    <s v="G4FAFS883025"/>
    <s v="KNADN412BG6543672"/>
    <s v="04601199"/>
    <s v="KIA"/>
    <s v="KIA RIO "/>
    <n v="4.082296898263027E-2"/>
    <n v="40300000"/>
    <s v="EQUIDAD"/>
    <s v="AUTOMOVIL"/>
    <s v="PARTICULAR"/>
    <s v="yamir773@hotmail.com"/>
    <n v="29219046"/>
    <n v="1645165.65"/>
    <n v="1362492.14"/>
    <s v=""/>
    <s v=""/>
    <s v=""/>
    <m/>
    <m/>
    <m/>
    <s v=""/>
    <s v=""/>
    <s v=""/>
    <m/>
    <m/>
    <m/>
    <m/>
    <m/>
    <m/>
    <m/>
    <m/>
    <m/>
    <n v="0.98102006209370674"/>
    <x v="1"/>
    <s v="COS"/>
  </r>
  <r>
    <s v="R1"/>
    <n v="1127953610"/>
    <s v="M"/>
    <s v="JOSE"/>
    <s v="AGUSTIN"/>
    <s v="JARAMILLO"/>
    <s v="SOLA"/>
    <d v="1988-07-09T00:00:00"/>
    <s v="LZZ706"/>
    <n v="5266"/>
    <s v="ENVIGADO"/>
    <n v="5"/>
    <s v="ANTIOQUIA"/>
    <m/>
    <n v="3054752542"/>
    <n v="3054390094"/>
    <m/>
    <m/>
    <m/>
    <s v="25/09/2025"/>
    <x v="10"/>
    <n v="2023"/>
    <s v="SILVERADO [8] Z71 AT 5300CC 4X4"/>
    <s v="L84TPG346522"/>
    <s v="3GCUD9EDXPG346522"/>
    <s v="01621105"/>
    <s v="CHEVROLET"/>
    <s v="CHEVROLET SILVERADO "/>
    <n v="2.5206755357142858E-2"/>
    <n v="235200000"/>
    <s v="SURAMERICANA"/>
    <s v="PICKUPDOBLECAB"/>
    <s v="PARTICULAR"/>
    <s v="agustinjaramilloretina@gmail.com"/>
    <n v="29201180"/>
    <n v="5928628.8600000003"/>
    <n v="4962041.0599999996"/>
    <s v=""/>
    <s v=""/>
    <s v=""/>
    <m/>
    <m/>
    <m/>
    <s v=""/>
    <s v=""/>
    <s v=""/>
    <m/>
    <m/>
    <m/>
    <m/>
    <m/>
    <m/>
    <m/>
    <m/>
    <m/>
    <n v="0.26938516739724827"/>
    <x v="1"/>
    <s v="COS"/>
  </r>
  <r>
    <s v="R1"/>
    <n v="45543963"/>
    <s v="F"/>
    <s v="MARIA"/>
    <s v="ANGELICA"/>
    <s v="PETRO"/>
    <s v="ESPINOSA"/>
    <d v="1982-06-15T00:00:00"/>
    <s v="HTX785"/>
    <n v="0"/>
    <s v="MONTERIA"/>
    <n v="0"/>
    <s v="CÃ“RDOBA"/>
    <m/>
    <n v="3017877663"/>
    <n v="3188029843"/>
    <m/>
    <m/>
    <m/>
    <s v="30/09/2025"/>
    <x v="2"/>
    <n v="2014"/>
    <s v="PRADO [LC 150] VX AT 3000CC 5P TD"/>
    <s v="1KD2343573"/>
    <s v="JTEBH3FJ705063307"/>
    <s v="09008157"/>
    <s v="TOYOTA"/>
    <s v="TOYOTA PRADO "/>
    <n v="3.3077339346110485E-2"/>
    <n v="177400000"/>
    <s v="MAPFRE"/>
    <s v="CAMPERO"/>
    <s v="PARTICULAR"/>
    <s v="mayipetro1@hotmail.com"/>
    <n v="159715875"/>
    <n v="5867920"/>
    <n v="4911025.62"/>
    <s v=""/>
    <s v=""/>
    <s v=""/>
    <m/>
    <m/>
    <m/>
    <s v=""/>
    <s v=""/>
    <s v=""/>
    <m/>
    <m/>
    <m/>
    <m/>
    <m/>
    <m/>
    <m/>
    <m/>
    <m/>
    <n v="8.452186061073097E-2"/>
    <x v="1"/>
    <s v="COS"/>
  </r>
  <r>
    <s v="R1"/>
    <n v="79302759"/>
    <s v="M"/>
    <s v="JAIRO"/>
    <s v="ALFONSO"/>
    <s v="CHAVES"/>
    <s v="DEVIA"/>
    <d v="1963-12-03T00:00:00"/>
    <s v="IXP976"/>
    <n v="25799"/>
    <s v="TENJO"/>
    <n v="25"/>
    <s v="CUNDINAMARCA"/>
    <m/>
    <n v="3172583328"/>
    <n v="0"/>
    <m/>
    <m/>
    <m/>
    <s v="21/09/2025"/>
    <x v="20"/>
    <n v="2016"/>
    <s v="FIESTA [7] SPORTBACK TITAN MT 1600CC 4P"/>
    <s v="GM131521"/>
    <s v="GM131521"/>
    <s v="03001148"/>
    <s v="FORD"/>
    <s v="FORD FIESTA "/>
    <n v="3.2369875703324807E-2"/>
    <n v="39100000"/>
    <s v="EQUIDAD"/>
    <s v="AUTOMOVIL"/>
    <s v="PARTICULAR"/>
    <s v="mjairochaves@hotmail.com"/>
    <n v="29208110"/>
    <n v="1265662.1399999999"/>
    <n v="1043581.63"/>
    <s v=""/>
    <s v=""/>
    <s v=""/>
    <m/>
    <m/>
    <m/>
    <s v=""/>
    <s v=""/>
    <s v=""/>
    <m/>
    <m/>
    <m/>
    <m/>
    <m/>
    <m/>
    <m/>
    <m/>
    <m/>
    <n v="0.82360937593989969"/>
    <x v="0"/>
    <s v="COS"/>
  </r>
  <r>
    <s v="R1"/>
    <n v="45556252"/>
    <s v="F"/>
    <s v="CAROLINA"/>
    <n v="0"/>
    <s v="MUÃ‘OZ"/>
    <s v="VELASQUEZ"/>
    <d v="1983-12-01T00:00:00"/>
    <s v="LXQ057"/>
    <n v="5615"/>
    <s v="RIONEGRO"/>
    <n v="5"/>
    <s v="ANTIOQUIA"/>
    <m/>
    <n v="3154089396"/>
    <n v="3053376139"/>
    <m/>
    <m/>
    <m/>
    <s v="11/09/2025"/>
    <x v="23"/>
    <n v="2023"/>
    <s v="S-CROSS [2] GLX ALL GRIP TP 1400CC T 6AB"/>
    <s v="K14C1389314"/>
    <s v="TSMYBA2S4PMA72263"/>
    <s v="08806028"/>
    <s v="SUZUKI"/>
    <s v="SUZUKI S-CROSS "/>
    <n v="2.7170314347826085E-2"/>
    <n v="92000000"/>
    <s v="ZURICH-QBE"/>
    <s v="CAMIONETAPASAJ"/>
    <s v="PARTICULAR"/>
    <s v="carolinamu0712@gmail.com"/>
    <n v="29210542"/>
    <n v="2499668.92"/>
    <n v="2080562.12"/>
    <s v=""/>
    <s v=""/>
    <s v=""/>
    <m/>
    <m/>
    <m/>
    <s v=""/>
    <s v=""/>
    <s v=""/>
    <m/>
    <m/>
    <m/>
    <m/>
    <m/>
    <m/>
    <m/>
    <m/>
    <m/>
    <n v="0.90015796692817218"/>
    <x v="1"/>
    <s v="COS"/>
  </r>
  <r>
    <s v="R1"/>
    <n v="43917814"/>
    <s v="F"/>
    <s v="MELISSA"/>
    <n v="0"/>
    <s v="ZABALA"/>
    <s v="MARIN"/>
    <d v="1983-12-31T00:00:00"/>
    <s v="LXU418"/>
    <n v="5088"/>
    <s v="BELLO"/>
    <n v="5"/>
    <s v="ANTIOQUIA"/>
    <m/>
    <n v="3212152697"/>
    <n v="3133657788"/>
    <m/>
    <m/>
    <m/>
    <s v="05/09/2025"/>
    <x v="1"/>
    <n v="2024"/>
    <s v="CX30 GRAND TOURING/ TP 2000CC 7AB R"/>
    <s v="PE40777416"/>
    <s v="3MVDM2W7ARL209468"/>
    <s v="05606111"/>
    <s v="MAZDA"/>
    <s v="MAZDA CX30 "/>
    <n v="2.2875643042071198E-2"/>
    <n v="123600000"/>
    <s v="SURAMERICANA"/>
    <s v="CAMIONETAPASAJ"/>
    <s v="PARTICULAR"/>
    <s v="yattaquogralo-9168@gmail.com"/>
    <n v="29216794"/>
    <n v="2827429.48"/>
    <n v="2355991.16"/>
    <s v=""/>
    <s v=""/>
    <s v=""/>
    <m/>
    <m/>
    <m/>
    <s v=""/>
    <s v=""/>
    <s v=""/>
    <m/>
    <m/>
    <m/>
    <m/>
    <m/>
    <m/>
    <m/>
    <m/>
    <m/>
    <n v="0.10773075000819876"/>
    <x v="3"/>
    <s v="COS"/>
  </r>
  <r>
    <s v="R1"/>
    <n v="79553776"/>
    <s v="M"/>
    <s v="JUAN"/>
    <s v="CARLOS"/>
    <s v="GAITAN"/>
    <s v="RUIZ"/>
    <d v="1971-02-03T00:00:00"/>
    <s v="FQL227"/>
    <n v="0"/>
    <s v="CHIA"/>
    <n v="25"/>
    <s v="CUNDINAMARCA"/>
    <m/>
    <n v="3153097325"/>
    <n v="3002830660"/>
    <m/>
    <m/>
    <m/>
    <s v="29/09/2025"/>
    <x v="11"/>
    <n v="2019"/>
    <s v="GLC 250 [X253] 4MATIC TP 2000CC T"/>
    <s v="27492031622768"/>
    <s v="WDC2539461F515893"/>
    <s v="05806050"/>
    <s v="MERCEDES BENZ"/>
    <s v="MERCEDES BENZ GLC "/>
    <n v="1.8167364905889497E-2"/>
    <n v="164700000"/>
    <s v="BOLIVAR"/>
    <s v="CAMIONETAPASAJ"/>
    <s v="PARTICULAR"/>
    <n v="0"/>
    <n v="159711872"/>
    <n v="2992165"/>
    <n v="2494424"/>
    <s v=""/>
    <s v=""/>
    <s v=""/>
    <m/>
    <m/>
    <m/>
    <s v=""/>
    <s v=""/>
    <s v=""/>
    <m/>
    <m/>
    <m/>
    <m/>
    <m/>
    <m/>
    <m/>
    <m/>
    <m/>
    <n v="0.10590753532572494"/>
    <x v="0"/>
    <s v="COS"/>
  </r>
  <r>
    <s v="R1"/>
    <n v="31477396"/>
    <s v="F"/>
    <s v="LAURA"/>
    <s v="MILENA"/>
    <s v="LONDOÃ‘O"/>
    <s v="BENITEZ"/>
    <d v="1974-10-22T00:00:00"/>
    <s v="WHW329"/>
    <n v="76892"/>
    <s v="YUMBO"/>
    <n v="76"/>
    <s v="VALLE DEL CAUCA"/>
    <m/>
    <n v="3113189116"/>
    <n v="0"/>
    <m/>
    <m/>
    <m/>
    <s v="19/09/2025"/>
    <x v="21"/>
    <n v="2017"/>
    <s v="DUSTER [FL] DYNAMIQUE/INTEN MT 2000CC 4X4"/>
    <s v="E410C058925"/>
    <s v="9FBHSR5B3HM606639"/>
    <s v="08008014"/>
    <s v="RENAULT"/>
    <s v="RENAULT DUSTER "/>
    <n v="2.9074788454376162E-2"/>
    <n v="53700000"/>
    <s v="HDI-LIBERTY"/>
    <s v="CAMPERO"/>
    <s v="PARTICULAR"/>
    <s v="lauramilenita22@gmail.com"/>
    <n v="29197502"/>
    <n v="1561316.14"/>
    <n v="1292030.3700000001"/>
    <s v=""/>
    <s v=""/>
    <s v=""/>
    <m/>
    <m/>
    <m/>
    <s v=""/>
    <s v=""/>
    <s v=""/>
    <m/>
    <m/>
    <m/>
    <m/>
    <m/>
    <m/>
    <m/>
    <m/>
    <m/>
    <n v="0.98658054899277969"/>
    <x v="0"/>
    <s v="COS"/>
  </r>
  <r>
    <s v="R1"/>
    <n v="52787123"/>
    <s v="F"/>
    <s v="NIDYA"/>
    <s v="CATHERINNE"/>
    <s v="LEGUIZAMO"/>
    <s v="ARIAS"/>
    <d v="1979-08-07T00:00:00"/>
    <s v="JYL587"/>
    <n v="76001"/>
    <s v="CALI"/>
    <n v="76"/>
    <s v="VALLE DEL CAUCA"/>
    <m/>
    <n v="3112892149"/>
    <n v="0"/>
    <m/>
    <m/>
    <m/>
    <s v="15/09/2025"/>
    <x v="15"/>
    <n v="2022"/>
    <s v="ATECA [FL] STYLE SPORT TP 1400CC T CT"/>
    <s v="DJK158674"/>
    <s v="VSSZZZ5FZN6507266"/>
    <s v="08206014"/>
    <s v="SEAT"/>
    <s v="SEAT ATECA "/>
    <n v="3.9498630412890229E-2"/>
    <n v="99300000"/>
    <s v="ALLIANZ"/>
    <s v="CAMIONETAPASAJ"/>
    <s v="PARTICULAR"/>
    <s v="nicaleas@yahoo.com"/>
    <n v="159836734"/>
    <n v="3922214"/>
    <n v="3275978.18"/>
    <s v=""/>
    <s v=""/>
    <s v=""/>
    <m/>
    <m/>
    <m/>
    <s v=""/>
    <s v=""/>
    <s v=""/>
    <m/>
    <m/>
    <m/>
    <m/>
    <m/>
    <m/>
    <m/>
    <m/>
    <m/>
    <n v="2.2753500709554064E-2"/>
    <x v="1"/>
    <s v="COS"/>
  </r>
  <r>
    <s v="R1"/>
    <n v="37829699"/>
    <s v="F"/>
    <s v="ANA"/>
    <s v="AYDEE"/>
    <s v="TIBADUIZA"/>
    <n v="0"/>
    <d v="1956-09-07T00:00:00"/>
    <s v="HRR370"/>
    <n v="0"/>
    <s v="BOGOTA"/>
    <n v="25"/>
    <s v="CUNDINAMARCA"/>
    <m/>
    <n v="3163112207"/>
    <n v="3115923601"/>
    <m/>
    <m/>
    <m/>
    <s v="02/09/2025"/>
    <x v="22"/>
    <n v="2017"/>
    <s v="DUSTER [FL] DYNAMIQUE/INTEN MT 2000CC 4X4"/>
    <s v="E410C022216"/>
    <s v="9FBHSR5B3HM293572"/>
    <s v="08008014"/>
    <s v="RENAULT"/>
    <s v="RENAULT DUSTER "/>
    <n v="2.2451433891992553E-2"/>
    <n v="53700000"/>
    <s v="ALLIANZ"/>
    <s v="CAMPERO"/>
    <s v="PARTICULAR"/>
    <n v="0"/>
    <n v="159749974"/>
    <n v="1205642"/>
    <n v="993144.19"/>
    <s v=""/>
    <s v=""/>
    <s v=""/>
    <m/>
    <m/>
    <m/>
    <s v=""/>
    <s v=""/>
    <s v=""/>
    <m/>
    <m/>
    <m/>
    <m/>
    <m/>
    <m/>
    <m/>
    <m/>
    <m/>
    <n v="7.4197974903817854E-2"/>
    <x v="0"/>
    <s v="COS"/>
  </r>
  <r>
    <s v="R1"/>
    <n v="52898282"/>
    <s v="F"/>
    <s v="BETSY"/>
    <s v="MELISA"/>
    <s v="VARGAS"/>
    <s v="VERA"/>
    <d v="1981-12-14T00:00:00"/>
    <s v="LOU486"/>
    <n v="0"/>
    <s v="BOGOTA"/>
    <n v="25"/>
    <s v="CUNDINAMARCA"/>
    <m/>
    <n v="3147272519"/>
    <n v="3108075910"/>
    <m/>
    <m/>
    <m/>
    <s v="12/09/2025"/>
    <x v="3"/>
    <n v="2024"/>
    <s v="3 [4] TOURING MHEV TP 2000CC 7AB"/>
    <s v="PE40772385"/>
    <s v="3MZBP2S7ARM201899"/>
    <s v="05601201"/>
    <s v="MAZDA"/>
    <s v="MAZDA 3 "/>
    <n v="4.4452096618357487E-2"/>
    <n v="103500000"/>
    <s v="MAPFRE"/>
    <s v="AUTOMOVIL"/>
    <s v="PARTICULAR"/>
    <s v="melisitav@hotmail.com"/>
    <n v="159836945"/>
    <n v="4600792"/>
    <n v="3846211.47"/>
    <s v=""/>
    <s v=""/>
    <s v=""/>
    <m/>
    <m/>
    <m/>
    <s v=""/>
    <s v=""/>
    <s v=""/>
    <m/>
    <m/>
    <m/>
    <m/>
    <m/>
    <m/>
    <m/>
    <m/>
    <m/>
    <n v="0.25517172013032596"/>
    <x v="1"/>
    <s v="COS"/>
  </r>
  <r>
    <s v="R1"/>
    <n v="50847952"/>
    <s v="F"/>
    <s v="LEONOR"/>
    <s v="MARIA"/>
    <s v="MARTINEZ"/>
    <s v="GERMAN"/>
    <d v="1965-04-04T00:00:00"/>
    <s v="UEQ020"/>
    <n v="0"/>
    <s v="CERETE"/>
    <n v="0"/>
    <s v="CÃ“RDOBA"/>
    <m/>
    <n v="3166967794"/>
    <n v="3167583641"/>
    <m/>
    <m/>
    <m/>
    <s v="30/09/2025"/>
    <x v="2"/>
    <n v="2016"/>
    <s v="TUCSON IX 35 2.0L MT 2000CC 4X2"/>
    <s v="G4NAFU587554"/>
    <s v="KMHJT81EAGU091882"/>
    <s v="03206065"/>
    <s v="HYUNDAI"/>
    <s v="HYUNDAI TUCSON "/>
    <n v="2.749702163061564E-2"/>
    <n v="60100000"/>
    <s v="MAPFRE"/>
    <s v="CAMIONETAPASAJ"/>
    <s v="PARTICULAR"/>
    <s v="gimvasinu@hotmail.com"/>
    <n v="159838681"/>
    <n v="1652571"/>
    <n v="1368715.46"/>
    <s v=""/>
    <s v=""/>
    <s v=""/>
    <m/>
    <m/>
    <m/>
    <s v=""/>
    <s v=""/>
    <s v=""/>
    <m/>
    <m/>
    <m/>
    <m/>
    <m/>
    <m/>
    <m/>
    <m/>
    <m/>
    <n v="0.75511505545054802"/>
    <x v="0"/>
    <s v="COS"/>
  </r>
  <r>
    <s v="R1"/>
    <n v="43110675"/>
    <s v="F"/>
    <s v="JAZMIN"/>
    <s v="ASTRID"/>
    <s v="RAMIREZ"/>
    <s v="GIRALDO"/>
    <d v="1979-04-15T00:00:00"/>
    <s v="NWL387"/>
    <n v="5001"/>
    <s v="MEDELLIN"/>
    <n v="5"/>
    <s v="ANTIOQUIA"/>
    <m/>
    <n v="3007848157"/>
    <n v="0"/>
    <m/>
    <m/>
    <m/>
    <s v="20/09/2025"/>
    <x v="7"/>
    <n v="2025"/>
    <s v="CX30 TOURING MHEV [F TP 2000CC 7AB R"/>
    <s v="PE40801206"/>
    <s v="3MVDM2W7ASL306087"/>
    <s v="05606127"/>
    <s v="MAZDA"/>
    <s v="MAZDA CX30 "/>
    <n v="3.6232773600668337E-2"/>
    <n v="119700000"/>
    <s v="SURAMERICANA"/>
    <s v="CAMIONETAPASAJ"/>
    <s v="PARTICULAR"/>
    <s v="jazminrj.1504@gmail.com"/>
    <n v="159772390"/>
    <n v="4337063"/>
    <n v="3624590.55"/>
    <s v=""/>
    <s v=""/>
    <s v=""/>
    <m/>
    <m/>
    <m/>
    <s v=""/>
    <s v=""/>
    <s v=""/>
    <m/>
    <m/>
    <m/>
    <m/>
    <m/>
    <m/>
    <m/>
    <m/>
    <m/>
    <n v="0.41227749087460042"/>
    <x v="1"/>
    <s v="COS"/>
  </r>
  <r>
    <s v="R1"/>
    <n v="1047374601"/>
    <s v="M"/>
    <s v="JORGE"/>
    <s v="LUIS"/>
    <s v="VELEZ"/>
    <s v="THERAN"/>
    <d v="1985-12-27T00:00:00"/>
    <s v="HFT505"/>
    <n v="0"/>
    <s v="CARTAGENA"/>
    <n v="13"/>
    <s v="BOLIVAR"/>
    <m/>
    <n v="3046839461"/>
    <n v="0"/>
    <m/>
    <m/>
    <m/>
    <s v="08/09/2025"/>
    <x v="27"/>
    <n v="2022"/>
    <s v="JOY SEDAN MT 1400CC 4P 2A"/>
    <s v="MPA004904"/>
    <s v="9BGKH69T0NB110056"/>
    <s v="01601345"/>
    <s v="CHEVROLET"/>
    <s v="CHEVROLET JOY "/>
    <n v="3.7938467849223945E-2"/>
    <n v="45100000"/>
    <s v="MAPFRE"/>
    <s v="AUTOMOVIL"/>
    <s v="PARTICULAR"/>
    <s v="jorgeveleztheran27@gmail.com"/>
    <n v="29187466"/>
    <n v="1711024.9"/>
    <n v="1417836.05"/>
    <s v=""/>
    <s v=""/>
    <s v=""/>
    <m/>
    <m/>
    <m/>
    <s v=""/>
    <s v=""/>
    <s v=""/>
    <m/>
    <m/>
    <m/>
    <m/>
    <m/>
    <m/>
    <m/>
    <m/>
    <m/>
    <n v="0.47441377971305987"/>
    <x v="0"/>
    <s v="COS"/>
  </r>
  <r>
    <s v="R1"/>
    <n v="22438720"/>
    <s v="F"/>
    <s v="ROSARIO"/>
    <s v="DEL CARMEN"/>
    <s v="CASTELLANOS"/>
    <s v="PONCE"/>
    <d v="1955-07-17T00:00:00"/>
    <s v="JHT297"/>
    <n v="0"/>
    <s v="BARRANQUILLA"/>
    <n v="8"/>
    <s v="ATLANTICO"/>
    <m/>
    <n v="3007744970"/>
    <n v="0"/>
    <m/>
    <m/>
    <m/>
    <s v="23/09/2025"/>
    <x v="19"/>
    <n v="2018"/>
    <s v="VERSA [FL] ADVANCE AT 1600CC 2AB A"/>
    <s v="HR16709686P"/>
    <s v="3N1CN7AD6ZK160482"/>
    <s v="06401212"/>
    <s v="NISSAN"/>
    <s v="NISSAN VERSA "/>
    <n v="3.6363215646258502E-2"/>
    <n v="44100000"/>
    <s v="MAPFRE"/>
    <s v="AUTOMOVIL"/>
    <s v="PARTICULAR"/>
    <s v="CASTELLANOROSARIO17@HOTAMIL.COM"/>
    <n v="29207410"/>
    <n v="1603617.81"/>
    <n v="1327577.99"/>
    <s v=""/>
    <s v=""/>
    <s v=""/>
    <m/>
    <m/>
    <m/>
    <s v=""/>
    <s v=""/>
    <s v=""/>
    <m/>
    <m/>
    <m/>
    <m/>
    <m/>
    <m/>
    <m/>
    <m/>
    <m/>
    <n v="0.50838527108528142"/>
    <x v="0"/>
    <s v="COS"/>
  </r>
  <r>
    <s v="R1"/>
    <n v="93369039"/>
    <s v="M"/>
    <s v="DUVAN"/>
    <n v="0"/>
    <s v="GONZALEZ"/>
    <s v="MONTANA"/>
    <d v="1967-04-18T00:00:00"/>
    <s v="TGN147"/>
    <n v="0"/>
    <s v="IBAGUE"/>
    <n v="73"/>
    <s v="TOLIMA"/>
    <m/>
    <n v="3176465022"/>
    <n v="3176465020"/>
    <m/>
    <m/>
    <m/>
    <s v="14/09/2025"/>
    <x v="0"/>
    <n v="2012"/>
    <s v="NP 300 FRONTIER 2.4L MT 2400CC 4X2 E"/>
    <s v="KA24527081A"/>
    <s v="3N6DD25T3ZK888251"/>
    <s v="06420031"/>
    <s v="NISSAN"/>
    <s v="NISSAN NP "/>
    <n v="2.3827210526315791E-2"/>
    <n v="57000000"/>
    <s v="HDI-LIBERTY"/>
    <s v="PICKUPSENCILLA"/>
    <s v="PARTICULAR"/>
    <s v="dugama@hotmail.es"/>
    <n v="159839909"/>
    <n v="1358151"/>
    <n v="1121303.52"/>
    <s v=""/>
    <s v=""/>
    <s v=""/>
    <m/>
    <m/>
    <m/>
    <s v=""/>
    <s v=""/>
    <s v=""/>
    <m/>
    <m/>
    <m/>
    <m/>
    <m/>
    <m/>
    <m/>
    <m/>
    <m/>
    <n v="0.69127720526305125"/>
    <x v="0"/>
    <s v="COS"/>
  </r>
  <r>
    <s v="R1"/>
    <n v="7596805"/>
    <s v="M"/>
    <s v="EDUARDO"/>
    <s v="ENRIQUE"/>
    <s v="PABON"/>
    <s v="HERRERA"/>
    <d v="1973-12-27T00:00:00"/>
    <s v="LPP870"/>
    <n v="0"/>
    <s v="BARRANQUILLA"/>
    <n v="8"/>
    <s v="ATLANTICO"/>
    <m/>
    <n v="3007776802"/>
    <n v="0"/>
    <m/>
    <m/>
    <m/>
    <s v="09/09/2025"/>
    <x v="28"/>
    <n v="2023"/>
    <s v="VITARA GL AT 1600CC 2AB A"/>
    <s v="M16A2407922"/>
    <s v="TSMYD21S9PMB39764"/>
    <s v="08806018"/>
    <s v="SUZUKI"/>
    <s v="SUZUKI VITARA "/>
    <n v="2.5383962849872772E-2"/>
    <n v="78600000"/>
    <s v="ZURICH-QBE"/>
    <s v="CAMIONETAPASAJ"/>
    <s v="PARTICULAR"/>
    <s v="edupabonh@gmail.com"/>
    <n v="29208342"/>
    <n v="1995179.48"/>
    <n v="1656621.41"/>
    <s v=""/>
    <s v=""/>
    <s v=""/>
    <m/>
    <m/>
    <m/>
    <s v=""/>
    <s v=""/>
    <s v=""/>
    <m/>
    <m/>
    <m/>
    <m/>
    <m/>
    <m/>
    <m/>
    <m/>
    <m/>
    <n v="0.9747905722606548"/>
    <x v="0"/>
    <s v="COS"/>
  </r>
  <r>
    <s v="R1"/>
    <n v="1032426749"/>
    <s v="M"/>
    <s v="JOHN"/>
    <s v="ALEXANDER"/>
    <s v="CASTRO"/>
    <s v="SANDOVAL"/>
    <d v="1988-11-13T00:00:00"/>
    <s v="NFV398"/>
    <n v="0"/>
    <s v="BOGOTA"/>
    <n v="25"/>
    <s v="CUNDINAMARCA"/>
    <m/>
    <n v="3112067362"/>
    <n v="0"/>
    <m/>
    <m/>
    <m/>
    <s v="30/09/2025"/>
    <x v="2"/>
    <n v="2023"/>
    <s v="SWIFT [4] DZIRE MT 1200CC 4P 2A"/>
    <s v="K12MP4343467"/>
    <s v="MBHZF63S3PG316624"/>
    <s v="08801052"/>
    <s v="SUZUKI"/>
    <s v="SUZUKI SWIFT "/>
    <n v="3.2521421511627908E-2"/>
    <n v="51600000"/>
    <s v="BOLIVAR"/>
    <s v="AUTOMOVIL"/>
    <s v="PARTICULAR"/>
    <n v="0"/>
    <n v="29185114"/>
    <n v="1678105.35"/>
    <n v="1390172.56"/>
    <s v=""/>
    <s v=""/>
    <s v=""/>
    <m/>
    <m/>
    <m/>
    <s v=""/>
    <s v=""/>
    <s v=""/>
    <m/>
    <m/>
    <m/>
    <m/>
    <m/>
    <m/>
    <m/>
    <m/>
    <m/>
    <n v="0.37366623417529055"/>
    <x v="0"/>
    <s v="COS"/>
  </r>
  <r>
    <s v="R1"/>
    <n v="6882100"/>
    <s v="M"/>
    <s v="AMAURY"/>
    <s v="DE JESUS"/>
    <s v="ROMERO"/>
    <s v="BALLESTEROS"/>
    <d v="1957-01-09T00:00:00"/>
    <s v="EHN031"/>
    <n v="0"/>
    <s v="MONTERIA"/>
    <n v="0"/>
    <s v="CÃ“RDOBA"/>
    <m/>
    <n v="3135141011"/>
    <n v="3014009388"/>
    <m/>
    <m/>
    <m/>
    <s v="15/09/2025"/>
    <x v="15"/>
    <n v="2019"/>
    <s v="LOGAN [2] EXPRESSION / LI MT 1600CC AA 8V"/>
    <s v="2245Q016051"/>
    <s v="9FB461JTKM426518"/>
    <s v="08001189"/>
    <s v="RENAULT"/>
    <s v="RENAULT LOGAN "/>
    <n v="3.1809234828496041E-2"/>
    <n v="37900000"/>
    <s v="MAPFRE"/>
    <s v="AUTOMOVIL"/>
    <s v="PARTICULAR"/>
    <s v="Amauryromeroballestero@Gmail.Com"/>
    <n v="159820029"/>
    <n v="1205570"/>
    <n v="993083.82"/>
    <s v=""/>
    <s v=""/>
    <s v=""/>
    <m/>
    <m/>
    <m/>
    <s v=""/>
    <s v=""/>
    <s v=""/>
    <m/>
    <m/>
    <m/>
    <m/>
    <m/>
    <m/>
    <m/>
    <m/>
    <m/>
    <n v="0.40748404705454322"/>
    <x v="0"/>
    <s v="COS"/>
  </r>
  <r>
    <s v="R1"/>
    <n v="30329173"/>
    <s v="F"/>
    <s v="SANDRA"/>
    <s v="LILIANA"/>
    <s v="SERNA"/>
    <s v="GALLEGO"/>
    <d v="1973-10-27T00:00:00"/>
    <s v="DMS252"/>
    <n v="0"/>
    <s v="BOGOTA"/>
    <n v="25"/>
    <s v="CUNDINAMARCA"/>
    <m/>
    <n v="3104597427"/>
    <n v="3138707928"/>
    <m/>
    <m/>
    <m/>
    <s v="20/09/2025"/>
    <x v="7"/>
    <n v="2016"/>
    <s v="HRV EXL AWD TP 1800CC 4X4 8"/>
    <s v="R18Z91071967"/>
    <s v="3HGRU6870GM500656"/>
    <s v="03406031"/>
    <s v="HONDA"/>
    <s v="HONDA HRV "/>
    <n v="1.7413579207920794E-2"/>
    <n v="70700000"/>
    <s v="SBS"/>
    <s v="CAMIONETAPASAJ"/>
    <s v="PARTICULAR"/>
    <s v="sandraserna10@hotmail.com"/>
    <n v="29192296"/>
    <n v="1231140.05"/>
    <n v="1014571.47"/>
    <s v=""/>
    <s v=""/>
    <s v=""/>
    <m/>
    <m/>
    <m/>
    <s v=""/>
    <s v=""/>
    <s v=""/>
    <m/>
    <m/>
    <m/>
    <m/>
    <m/>
    <m/>
    <m/>
    <m/>
    <m/>
    <n v="0.56455228594920492"/>
    <x v="0"/>
    <s v="COS"/>
  </r>
  <r>
    <s v="R1"/>
    <n v="8402263"/>
    <s v="M"/>
    <s v="CARLOS"/>
    <s v="ARTURO"/>
    <s v="MORENO"/>
    <s v="RESTREPO"/>
    <d v="1959-12-22T00:00:00"/>
    <s v="KOP114"/>
    <n v="5088"/>
    <s v="BELLO"/>
    <n v="5"/>
    <s v="ANTIOQUIA"/>
    <m/>
    <n v="3217530508"/>
    <n v="0"/>
    <m/>
    <m/>
    <m/>
    <s v="02/09/2025"/>
    <x v="22"/>
    <n v="2021"/>
    <s v="4RUNNER [5] LIMITED [FL] TP 4000CC 6AB"/>
    <s v="1GRC369961"/>
    <s v="JTEBU4JR1M5954164"/>
    <s v="09008204"/>
    <s v="TOYOTA"/>
    <s v="TOYOTA 4RUNNER "/>
    <n v="1.6395250725238293E-2"/>
    <n v="241300000"/>
    <s v="ALLIANZ"/>
    <s v="CAMPERO"/>
    <s v="PARTICULAR"/>
    <s v="carlosamrestrepo@gmail.com"/>
    <n v="159717600"/>
    <n v="3956174"/>
    <n v="3304516.16"/>
    <s v=""/>
    <s v=""/>
    <s v=""/>
    <m/>
    <m/>
    <m/>
    <s v=""/>
    <s v=""/>
    <s v=""/>
    <m/>
    <m/>
    <m/>
    <m/>
    <m/>
    <m/>
    <m/>
    <m/>
    <m/>
    <n v="0.17351091194798951"/>
    <x v="0"/>
    <s v="COS"/>
  </r>
  <r>
    <s v="R1"/>
    <n v="71398436"/>
    <s v="M"/>
    <s v="ANGEL"/>
    <s v="JAIR"/>
    <s v="CASTAÃ‘EDA"/>
    <s v="MONCADA"/>
    <d v="1980-03-21T00:00:00"/>
    <s v="KUR473"/>
    <n v="5129"/>
    <s v="CALDAS"/>
    <n v="5"/>
    <s v="ANTIOQUIA"/>
    <m/>
    <n v="3117496901"/>
    <n v="3108173783"/>
    <m/>
    <m/>
    <m/>
    <s v="19/09/2025"/>
    <x v="21"/>
    <n v="2022"/>
    <s v="DUSTER [2] ZEN + TP 1300CC T 4X2"/>
    <s v="A452D005128"/>
    <s v="9FBHJD204NM142326"/>
    <s v="08006064"/>
    <s v="RENAULT"/>
    <s v="RENAULT DUSTER "/>
    <n v="4.2917212500000003E-2"/>
    <n v="80000000"/>
    <s v="SBS"/>
    <s v="CAMIONETAPASAJ"/>
    <s v="PARTICULAR"/>
    <s v="tejidoscasa2015@outlook.com"/>
    <n v="159914665"/>
    <n v="3433377"/>
    <n v="2865190.44"/>
    <s v=""/>
    <s v=""/>
    <s v=""/>
    <m/>
    <m/>
    <m/>
    <s v=""/>
    <s v=""/>
    <s v=""/>
    <m/>
    <m/>
    <m/>
    <m/>
    <m/>
    <m/>
    <m/>
    <m/>
    <m/>
    <n v="0.29080578572283766"/>
    <x v="1"/>
    <s v="COS"/>
  </r>
  <r>
    <s v="R1"/>
    <n v="1094894231"/>
    <s v="F"/>
    <s v="LAURA"/>
    <s v="ANDREA"/>
    <s v="TABORDA"/>
    <s v="BELTRAN"/>
    <d v="1988-01-19T00:00:00"/>
    <s v="MWX841"/>
    <n v="0"/>
    <s v="BOGOTA"/>
    <n v="25"/>
    <s v="CUNDINAMARCA"/>
    <m/>
    <n v="3136350973"/>
    <n v="3163798933"/>
    <m/>
    <m/>
    <m/>
    <s v="13/09/2025"/>
    <x v="9"/>
    <n v="2014"/>
    <s v="SPARK [3] [FL] GT [M300] LT MT 1200CC 5P"/>
    <s v="B12D1985451KC3"/>
    <s v="9GAMF48D3EB020859"/>
    <s v="01601275"/>
    <s v="CHEVROLET"/>
    <s v="CHEVROLET SPARK "/>
    <n v="4.4427306397306396E-2"/>
    <n v="29700000"/>
    <s v="MAPFRE"/>
    <s v="AUTOMOVIL"/>
    <s v="PARTICULAR"/>
    <s v="latabel15@gmail.com"/>
    <n v="159834130"/>
    <n v="1319491"/>
    <n v="1088816.1100000001"/>
    <s v=""/>
    <s v=""/>
    <s v=""/>
    <m/>
    <m/>
    <m/>
    <s v=""/>
    <s v=""/>
    <s v=""/>
    <m/>
    <m/>
    <m/>
    <m/>
    <m/>
    <m/>
    <m/>
    <m/>
    <m/>
    <n v="3.9142321950120684E-2"/>
    <x v="1"/>
    <s v="COS"/>
  </r>
  <r>
    <s v="R1"/>
    <n v="1052391929"/>
    <s v="M"/>
    <s v="JEFFERSON"/>
    <s v="DE JESUS"/>
    <s v="CELY"/>
    <s v="SILVA"/>
    <d v="1990-06-07T00:00:00"/>
    <s v="CWV743"/>
    <n v="68001"/>
    <s v="BUCARAMANGA"/>
    <n v="68"/>
    <s v="SANTANDER"/>
    <m/>
    <n v="3144049162"/>
    <n v="0"/>
    <m/>
    <m/>
    <m/>
    <s v="02/09/2026"/>
    <x v="22"/>
    <n v="2010"/>
    <s v="RIO XCITE 1.6 SPORT MT 1600CC HB CT"/>
    <s v="G4ED9H585149"/>
    <s v="KNADH513AA6589953"/>
    <s v="04601128"/>
    <s v="KIA"/>
    <s v="KIA RIO "/>
    <n v="4.8982847222222223E-2"/>
    <n v="28800000"/>
    <s v="HDI-LIBERTY"/>
    <s v="AUTOMOVIL"/>
    <s v="PARTICULAR"/>
    <n v="0"/>
    <n v="159855495"/>
    <n v="1410706"/>
    <n v="1165467.6100000001"/>
    <s v=""/>
    <s v=""/>
    <s v=""/>
    <m/>
    <m/>
    <m/>
    <s v=""/>
    <s v=""/>
    <s v=""/>
    <m/>
    <m/>
    <m/>
    <m/>
    <m/>
    <m/>
    <m/>
    <m/>
    <m/>
    <n v="0.48332182542916191"/>
    <x v="1"/>
    <s v="COS"/>
  </r>
  <r>
    <s v="R1"/>
    <n v="31712951"/>
    <s v="F"/>
    <s v="LINA"/>
    <s v="MARIA"/>
    <s v="PEDROZA"/>
    <n v="0"/>
    <d v="1983-07-16T00:00:00"/>
    <s v="HEP687"/>
    <n v="76001"/>
    <s v="CALI"/>
    <n v="76"/>
    <s v="VALLE DEL CAUCA"/>
    <m/>
    <n v="3103796078"/>
    <n v="0"/>
    <m/>
    <m/>
    <m/>
    <s v="30/09/2025"/>
    <x v="2"/>
    <n v="2014"/>
    <s v="SAIL LS MT 1400CC 4P AA"/>
    <s v="LCU123663123"/>
    <s v="9GASA58M9EB008260"/>
    <s v="01601254"/>
    <s v="CHEVROLET"/>
    <s v="CHEVROLET SAIL "/>
    <n v="6.4374927536231891E-2"/>
    <n v="27600000"/>
    <s v="BOLIVAR"/>
    <s v="AUTOMOVIL"/>
    <s v="PARTICULAR"/>
    <s v="linamariapedroza@gmail.com"/>
    <n v="159716615"/>
    <n v="1776748"/>
    <n v="1473065.62"/>
    <s v=""/>
    <s v=""/>
    <s v=""/>
    <m/>
    <m/>
    <m/>
    <s v=""/>
    <s v=""/>
    <s v=""/>
    <m/>
    <m/>
    <m/>
    <m/>
    <m/>
    <m/>
    <m/>
    <m/>
    <m/>
    <n v="6.1867318434925656E-2"/>
    <x v="1"/>
    <s v="COS"/>
  </r>
  <r>
    <s v="R1"/>
    <n v="24829368"/>
    <s v="F"/>
    <s v="DORA"/>
    <s v="HELENA"/>
    <s v="MARIN"/>
    <s v="MARIN"/>
    <d v="1983-02-13T00:00:00"/>
    <s v="NGT377"/>
    <n v="5001"/>
    <s v="MEDELLIN"/>
    <n v="5"/>
    <s v="ANTIOQUIA"/>
    <m/>
    <n v="3108444721"/>
    <n v="0"/>
    <m/>
    <m/>
    <m/>
    <s v="18/09/2025"/>
    <x v="26"/>
    <n v="2024"/>
    <s v="VERSA [2] SENSE AT 1600CC RIN 1"/>
    <s v="HR16744996V"/>
    <s v="3N1CN8AE1ZL116348"/>
    <s v="06401248"/>
    <s v="NISSAN"/>
    <s v="NISSAN VERSA "/>
    <n v="5.5495293286713286E-2"/>
    <n v="71500000"/>
    <s v="BOLIVAR"/>
    <s v="AUTOMOVIL"/>
    <s v="PARTICULAR"/>
    <s v="dorahelenamarinmarin@gmail.com"/>
    <n v="29217878"/>
    <n v="3967913.47"/>
    <n v="3314381.07"/>
    <s v=""/>
    <s v=""/>
    <s v=""/>
    <m/>
    <m/>
    <m/>
    <s v=""/>
    <s v=""/>
    <s v=""/>
    <m/>
    <m/>
    <m/>
    <m/>
    <m/>
    <m/>
    <m/>
    <m/>
    <m/>
    <n v="0.35772991805975074"/>
    <x v="1"/>
    <s v="COS"/>
  </r>
  <r>
    <s v="R1"/>
    <n v="43742547"/>
    <s v="F"/>
    <s v="CLAUDIA"/>
    <s v="ANDREA"/>
    <s v="OCAMPO"/>
    <s v="ANGEL"/>
    <d v="1974-02-15T00:00:00"/>
    <s v="UEL587"/>
    <n v="5266"/>
    <s v="ENVIGADO"/>
    <n v="5"/>
    <s v="ANTIOQUIA"/>
    <m/>
    <n v="3138342394"/>
    <n v="0"/>
    <m/>
    <m/>
    <m/>
    <s v="06/09/2025"/>
    <x v="16"/>
    <n v="2015"/>
    <s v="ECOSPORT [2] SE TP 2000CC 4X2"/>
    <s v="AOJAF8996281"/>
    <s v="9BFZB55F9F8996281"/>
    <s v="03006130"/>
    <s v="FORD"/>
    <s v="FORD ECOSPORT "/>
    <n v="6.4885815602836877E-2"/>
    <n v="42300000"/>
    <s v="ALLIANZ"/>
    <s v="CAMIONETAPASAJ"/>
    <s v="PARTICULAR"/>
    <s v="c_ocampo@hotmail.com"/>
    <n v="159942487"/>
    <n v="2744670"/>
    <n v="2286445.69"/>
    <s v=""/>
    <s v=""/>
    <s v=""/>
    <m/>
    <m/>
    <m/>
    <s v=""/>
    <s v=""/>
    <s v=""/>
    <m/>
    <m/>
    <m/>
    <m/>
    <m/>
    <m/>
    <m/>
    <m/>
    <m/>
    <n v="0.63117090908643569"/>
    <x v="1"/>
    <s v="COS"/>
  </r>
  <r>
    <s v="R1"/>
    <n v="73574260"/>
    <s v="M"/>
    <s v="IVAN"/>
    <s v="EMIRO"/>
    <s v="CASTELLAR"/>
    <s v="RAMIREZ"/>
    <d v="1975-06-11T00:00:00"/>
    <s v="RKT297"/>
    <n v="0"/>
    <s v="CARTAGENA"/>
    <n v="13"/>
    <s v="BOLIVAR"/>
    <m/>
    <n v="3164716051"/>
    <n v="3008375423"/>
    <m/>
    <m/>
    <m/>
    <s v="19/09/2025"/>
    <x v="21"/>
    <n v="2011"/>
    <s v="JETTA [5] TRENDLINE MT 2000CC FE"/>
    <s v="CBP214816"/>
    <n v="0"/>
    <s v="09201120"/>
    <s v="VOLKSWAGEN"/>
    <s v="VOLKSWAGEN JETTA "/>
    <n v="4.53971009771987E-2"/>
    <n v="30700000"/>
    <s v="EQUIDAD"/>
    <s v="AUTOMOVIL"/>
    <s v="PARTICULAR"/>
    <s v="ivancastellar@hotmail.com"/>
    <n v="159838412"/>
    <n v="1393691"/>
    <n v="1151168.56"/>
    <s v=""/>
    <s v=""/>
    <s v=""/>
    <m/>
    <m/>
    <m/>
    <s v=""/>
    <s v=""/>
    <s v=""/>
    <m/>
    <m/>
    <m/>
    <m/>
    <m/>
    <m/>
    <m/>
    <m/>
    <m/>
    <n v="0.83723354207387324"/>
    <x v="1"/>
    <s v="COS"/>
  </r>
  <r>
    <s v="R1"/>
    <n v="24823357"/>
    <s v="F"/>
    <s v="MARIA"/>
    <s v="ISABEL"/>
    <s v="CARDONA"/>
    <s v="ARANGO"/>
    <d v="1962-02-06T00:00:00"/>
    <s v="HHV607"/>
    <n v="17001"/>
    <s v="MANIZALES"/>
    <n v="17"/>
    <s v="CALDAS"/>
    <m/>
    <n v="3117641807"/>
    <n v="0"/>
    <m/>
    <m/>
    <m/>
    <s v="07/09/2025"/>
    <x v="12"/>
    <n v="2015"/>
    <s v="JETTA [5] EUROPA MT 2000CC"/>
    <s v="CBP605840"/>
    <s v="3VWDV49M7FM005487"/>
    <s v="09201125"/>
    <s v="VOLKSWAGEN"/>
    <s v="VOLKSWAGEN JETTA "/>
    <n v="5.5835667574931878E-2"/>
    <n v="36700000"/>
    <s v="HDI-LIBERTY"/>
    <s v="AUTOMOVIL"/>
    <s v="PARTICULAR"/>
    <s v="manacardona62@hotmail.com"/>
    <n v="159852242"/>
    <n v="2049169"/>
    <n v="1701990.92"/>
    <s v=""/>
    <s v=""/>
    <s v=""/>
    <m/>
    <m/>
    <m/>
    <s v=""/>
    <s v=""/>
    <s v=""/>
    <m/>
    <m/>
    <m/>
    <m/>
    <m/>
    <m/>
    <m/>
    <m/>
    <m/>
    <n v="0.4648852400403185"/>
    <x v="1"/>
    <s v="COS"/>
  </r>
  <r>
    <s v="R1"/>
    <n v="31855230"/>
    <s v="F"/>
    <s v="GLORIA"/>
    <s v="AMPARO"/>
    <s v="GOMEZ"/>
    <s v="PEREZ"/>
    <d v="1960-12-26T00:00:00"/>
    <s v="NXT744"/>
    <n v="0"/>
    <s v="JAMUNDI"/>
    <n v="76"/>
    <s v="VALLE DEL CAUCA"/>
    <m/>
    <n v="3155647641"/>
    <n v="0"/>
    <m/>
    <m/>
    <m/>
    <s v="25/09/2025"/>
    <x v="10"/>
    <n v="2025"/>
    <s v="X TRAIL[T33] e-POWER EXCLUSI AT 1500CC 6AB A"/>
    <s v="BM46213500A"/>
    <s v="JN1T33JB3Z0010155"/>
    <s v="06406154"/>
    <s v="NISSAN"/>
    <s v="NISSAN X "/>
    <n v="1.5622264509990486E-2"/>
    <n v="210200000"/>
    <s v="HDI-LIBERTY"/>
    <s v="CAMIONETAPASAJ"/>
    <s v="PARTICULAR"/>
    <s v="gloamp@gmail.com"/>
    <n v="159767775"/>
    <n v="3283800"/>
    <n v="2739495.76"/>
    <s v=""/>
    <s v=""/>
    <s v=""/>
    <m/>
    <m/>
    <m/>
    <s v=""/>
    <s v=""/>
    <s v=""/>
    <m/>
    <m/>
    <m/>
    <m/>
    <m/>
    <m/>
    <m/>
    <m/>
    <m/>
    <n v="0.85875700214581607"/>
    <x v="0"/>
    <s v="COS"/>
  </r>
  <r>
    <s v="R1"/>
    <n v="42876734"/>
    <s v="F"/>
    <s v="MARTA"/>
    <s v="ELENA"/>
    <s v="PEREZ"/>
    <s v="VELASQUEZ"/>
    <d v="1961-10-24T00:00:00"/>
    <s v="LXR530"/>
    <n v="5266"/>
    <s v="ENVIGADO"/>
    <n v="5"/>
    <s v="ANTIOQUIA"/>
    <m/>
    <n v="3174668702"/>
    <n v="3174466870"/>
    <m/>
    <m/>
    <m/>
    <s v="29/09/2025"/>
    <x v="11"/>
    <n v="2024"/>
    <s v="2 [2] [FL] TOURING SEDAN TP 1500CC 6AB"/>
    <s v="P540645876"/>
    <s v="3MDDJ2SAARM411651"/>
    <s v="05601197"/>
    <s v="MAZDA"/>
    <s v="MAZDA 2 "/>
    <n v="3.5469720000000003E-2"/>
    <n v="75000000"/>
    <s v="ALLIANZ"/>
    <s v="AUTOMOVIL"/>
    <s v="PARTICULAR"/>
    <s v="perezmartae@gmail.com"/>
    <n v="159712822"/>
    <n v="2660229"/>
    <n v="2215486.41"/>
    <s v=""/>
    <s v=""/>
    <s v=""/>
    <m/>
    <m/>
    <m/>
    <s v=""/>
    <s v=""/>
    <s v=""/>
    <m/>
    <m/>
    <m/>
    <m/>
    <m/>
    <m/>
    <m/>
    <m/>
    <m/>
    <n v="4.5068856534650981E-2"/>
    <x v="1"/>
    <s v="COS"/>
  </r>
  <r>
    <s v="R1"/>
    <n v="72296325"/>
    <s v="M"/>
    <s v="LUCIANO"/>
    <s v="ENRIQUE"/>
    <s v="ARRIETA"/>
    <s v="GARCIA"/>
    <d v="1985-03-10T00:00:00"/>
    <s v="JDW414"/>
    <n v="0"/>
    <s v="BOGOTA"/>
    <n v="25"/>
    <s v="CUNDINAMARCA"/>
    <m/>
    <n v="3006309867"/>
    <n v="3006309267"/>
    <m/>
    <m/>
    <m/>
    <s v="25/09/2025"/>
    <x v="10"/>
    <n v="2016"/>
    <s v="SONIC LT MT 1600CC 4P 2A"/>
    <s v="1GS588212"/>
    <s v="3G1J85CCXGS588212"/>
    <s v="01601260"/>
    <s v="CHEVROLET"/>
    <s v="CHEVROLET SONIC "/>
    <n v="4.3411176033057851E-2"/>
    <n v="36300000"/>
    <s v="MAPFRE"/>
    <s v="AUTOMOVIL"/>
    <s v="PARTICULAR"/>
    <s v="luciano-arrieta@hotmail.com"/>
    <n v="29198425"/>
    <n v="1575825.69"/>
    <n v="1304223.27"/>
    <s v=""/>
    <s v=""/>
    <s v=""/>
    <m/>
    <m/>
    <m/>
    <s v=""/>
    <s v=""/>
    <s v=""/>
    <m/>
    <m/>
    <m/>
    <m/>
    <m/>
    <m/>
    <m/>
    <m/>
    <m/>
    <n v="0.68098942983004829"/>
    <x v="1"/>
    <s v="COS"/>
  </r>
  <r>
    <s v="R1"/>
    <n v="32782190"/>
    <s v="F"/>
    <s v="ELIZABETH"/>
    <s v="FRANCISCA"/>
    <s v="DONADO"/>
    <s v="LUNA"/>
    <d v="1975-07-30T00:00:00"/>
    <s v="DTV139"/>
    <n v="0"/>
    <s v="BARRANQUILLA"/>
    <n v="8"/>
    <s v="ATLANTICO"/>
    <m/>
    <n v="3004310685"/>
    <n v="0"/>
    <m/>
    <m/>
    <m/>
    <s v="02/09/2025"/>
    <x v="22"/>
    <n v="2018"/>
    <s v="SANDERO [2] AUTHENTIQUE / L MT 1600CC 8V AA"/>
    <s v="A812Q015247"/>
    <s v="9FB5SREB4JM815604"/>
    <s v="08001188"/>
    <s v="RENAULT"/>
    <s v="RENAULT SANDERO "/>
    <n v="3.7492808398950132E-2"/>
    <n v="38100000"/>
    <s v="MAPFRE"/>
    <s v="AUTOMOVIL"/>
    <s v="PARTICULAR"/>
    <s v="LIZDONADO@HOTMAIL.COM"/>
    <n v="159716513"/>
    <n v="1428476"/>
    <n v="1180399.74"/>
    <s v=""/>
    <s v=""/>
    <s v=""/>
    <m/>
    <m/>
    <m/>
    <s v=""/>
    <s v=""/>
    <s v=""/>
    <m/>
    <m/>
    <m/>
    <m/>
    <m/>
    <m/>
    <m/>
    <m/>
    <m/>
    <n v="0.54312067265938502"/>
    <x v="0"/>
    <s v="COS"/>
  </r>
  <r>
    <s v="R1"/>
    <n v="24313834"/>
    <s v="F"/>
    <s v="PATRICIA"/>
    <n v="0"/>
    <s v="BERMUDEZ"/>
    <s v="GOMEZ"/>
    <d v="1953-04-12T00:00:00"/>
    <s v="DCK921"/>
    <n v="0"/>
    <s v="BOGOTA"/>
    <n v="25"/>
    <s v="CUNDINAMARCA"/>
    <m/>
    <n v="3005698211"/>
    <n v="0"/>
    <m/>
    <m/>
    <m/>
    <s v="03/09/2025"/>
    <x v="4"/>
    <n v="2010"/>
    <s v="SANDERO GT MT 1600CC 8V FE"/>
    <s v="F710Q010657"/>
    <s v="9FBBSRADDAM005354"/>
    <s v="08001122"/>
    <s v="RENAULT"/>
    <s v="RENAULT SANDERO "/>
    <n v="5.072666666666667E-2"/>
    <n v="24600000"/>
    <s v="SURAMERICANA"/>
    <s v="AUTOMOVIL"/>
    <s v="PARTICULAR"/>
    <s v="pabe50@hotmail.com"/>
    <n v="159836780"/>
    <n v="1247876"/>
    <n v="1028635.6"/>
    <s v=""/>
    <s v=""/>
    <s v=""/>
    <m/>
    <m/>
    <m/>
    <s v=""/>
    <s v=""/>
    <s v=""/>
    <m/>
    <m/>
    <m/>
    <m/>
    <m/>
    <m/>
    <m/>
    <m/>
    <m/>
    <n v="7.4939576835030719E-2"/>
    <x v="1"/>
    <s v="COS"/>
  </r>
  <r>
    <s v="R1"/>
    <n v="93413697"/>
    <s v="M"/>
    <s v="ALEXANDER"/>
    <n v="0"/>
    <s v="MELÃ‰NDEZ"/>
    <s v="HERRAN"/>
    <d v="1979-07-03T00:00:00"/>
    <s v="KNM996"/>
    <n v="0"/>
    <s v="VIOTA"/>
    <n v="25"/>
    <s v="CUNDINAMARCA"/>
    <m/>
    <n v="3132397965"/>
    <n v="3142491174"/>
    <m/>
    <m/>
    <m/>
    <s v="22/09/2025"/>
    <x v="25"/>
    <n v="2022"/>
    <s v="DUSTER [2] INTENS MT 1600CC 4X2"/>
    <s v="J759Q080963"/>
    <s v="9FBHJD200NM086479"/>
    <s v="08006065"/>
    <s v="RENAULT"/>
    <s v="RENAULT DUSTER "/>
    <n v="2.0377333333333334E-2"/>
    <n v="70500000"/>
    <s v="ALLIANZ"/>
    <s v="CAMIONETAPASAJ"/>
    <s v="PARTICULAR"/>
    <s v="alexmelendez.bass@hotmail.com"/>
    <n v="159833318"/>
    <n v="1436602"/>
    <n v="1187228.52"/>
    <s v=""/>
    <s v=""/>
    <s v=""/>
    <m/>
    <m/>
    <m/>
    <s v=""/>
    <s v=""/>
    <s v=""/>
    <m/>
    <m/>
    <m/>
    <m/>
    <m/>
    <m/>
    <m/>
    <m/>
    <m/>
    <n v="0.45019037575371357"/>
    <x v="0"/>
    <s v="COS"/>
  </r>
  <r>
    <s v="R1"/>
    <n v="6772069"/>
    <s v="M"/>
    <s v="MARCO"/>
    <s v="TULIO"/>
    <s v="FUENTES"/>
    <s v="CISA"/>
    <d v="1965-05-17T00:00:00"/>
    <s v="JXY536"/>
    <n v="0"/>
    <s v="BOGOTA"/>
    <n v="25"/>
    <s v="CUNDINAMARCA"/>
    <m/>
    <n v="3213448506"/>
    <n v="3134948412"/>
    <m/>
    <m/>
    <m/>
    <s v="29/09/2025"/>
    <x v="11"/>
    <n v="2022"/>
    <s v="SELTOS VIBRANT TP 1600CC 6AB A"/>
    <s v="G4FGMZ676157"/>
    <s v="MZBEP814BNN234917"/>
    <s v="04606144"/>
    <s v="KIA"/>
    <s v="KIA SELTOS "/>
    <n v="2.314231284916201E-2"/>
    <n v="89500000"/>
    <s v="MAPFRE"/>
    <s v="CAMIONETAPASAJ"/>
    <s v="PARTICULAR"/>
    <s v="Marco-t69@hotmail.com"/>
    <n v="159750299"/>
    <n v="2071237"/>
    <n v="1720535.37"/>
    <s v=""/>
    <s v=""/>
    <s v=""/>
    <m/>
    <m/>
    <m/>
    <s v=""/>
    <s v=""/>
    <s v=""/>
    <m/>
    <m/>
    <m/>
    <m/>
    <m/>
    <m/>
    <m/>
    <m/>
    <m/>
    <n v="0.39940748128005454"/>
    <x v="1"/>
    <s v="COS"/>
  </r>
  <r>
    <s v="R1"/>
    <n v="79536727"/>
    <s v="M"/>
    <s v="JOHN"/>
    <s v="CARLOS"/>
    <s v="SÃNCHEZ"/>
    <s v="BERNAL"/>
    <d v="1970-10-25T00:00:00"/>
    <s v="LKT729"/>
    <n v="5001"/>
    <s v="MEDELLIN"/>
    <n v="5"/>
    <s v="ANTIOQUIA"/>
    <m/>
    <n v="3115126284"/>
    <n v="3003929818"/>
    <m/>
    <m/>
    <m/>
    <s v="05/09/2026"/>
    <x v="1"/>
    <n v="2023"/>
    <s v="DUSTER [2] INTENS TP 1300CC T 4X2"/>
    <s v="A452D012247"/>
    <s v="9FBHJD206PM385977"/>
    <s v="08006066"/>
    <s v="RENAULT"/>
    <s v="RENAULT DUSTER "/>
    <n v="2.8396985764705882E-2"/>
    <n v="85000000"/>
    <s v="BOLIVAR"/>
    <s v="CAMIONETAPASAJ"/>
    <s v="PARTICULAR"/>
    <s v="johncarlossanchez@yahoo.com"/>
    <n v="29184972"/>
    <n v="2413743.79"/>
    <n v="2008356.13"/>
    <s v=""/>
    <s v=""/>
    <s v=""/>
    <m/>
    <m/>
    <m/>
    <s v=""/>
    <s v=""/>
    <s v=""/>
    <m/>
    <m/>
    <m/>
    <m/>
    <m/>
    <m/>
    <m/>
    <m/>
    <m/>
    <n v="0.60016491640166814"/>
    <x v="1"/>
    <s v="COS"/>
  </r>
  <r>
    <s v="R1"/>
    <n v="43056244"/>
    <s v="F"/>
    <s v="MIRYAN"/>
    <s v="STELLA"/>
    <s v="MESA"/>
    <s v="FERNANDEZ"/>
    <d v="1963-05-18T00:00:00"/>
    <s v="GEM729"/>
    <n v="5001"/>
    <s v="MEDELLIN"/>
    <n v="5"/>
    <s v="ANTIOQUIA"/>
    <m/>
    <n v="3147282841"/>
    <n v="3124648872"/>
    <m/>
    <m/>
    <m/>
    <s v="30/09/2025"/>
    <x v="2"/>
    <n v="2020"/>
    <s v="DUSTER OROCH INTENS TP 2000CC 4X2 2"/>
    <s v="2842Q222664"/>
    <s v="9FBHSR595LM826925"/>
    <s v="08021005"/>
    <s v="RENAULT"/>
    <s v="RENAULT DUSTER "/>
    <n v="4.1740538116591931E-2"/>
    <n v="66900000"/>
    <s v="SURAMERICANA"/>
    <s v="PICKUPDOBLECAB"/>
    <s v="PARTICULAR"/>
    <s v="miryanmesa@gmail.com"/>
    <n v="159832597"/>
    <n v="2792442"/>
    <n v="2326590.16"/>
    <s v=""/>
    <s v=""/>
    <s v=""/>
    <m/>
    <m/>
    <m/>
    <s v=""/>
    <s v=""/>
    <s v=""/>
    <m/>
    <m/>
    <m/>
    <m/>
    <m/>
    <m/>
    <m/>
    <m/>
    <m/>
    <n v="0.10213132426741534"/>
    <x v="1"/>
    <s v="COS"/>
  </r>
  <r>
    <s v="R1"/>
    <n v="42871788"/>
    <s v="F"/>
    <s v="MARTA"/>
    <s v="LUZ"/>
    <s v="VEGA"/>
    <s v="PEREZ"/>
    <d v="1960-11-27T00:00:00"/>
    <s v="DSZ374"/>
    <n v="5001"/>
    <s v="MEDELLIN"/>
    <n v="5"/>
    <s v="ANTIOQUIA"/>
    <m/>
    <n v="3184151534"/>
    <n v="0"/>
    <m/>
    <m/>
    <m/>
    <s v="08/09/2025"/>
    <x v="27"/>
    <n v="2018"/>
    <s v="DUSTER [FL] DYNAMIQUE/INTEN MT 2000CC 4X2"/>
    <s v="E412C057926"/>
    <s v="9FBHSR5B6JM743521"/>
    <s v="08006052"/>
    <s v="RENAULT"/>
    <s v="RENAULT DUSTER "/>
    <n v="2.5687123809523808E-2"/>
    <n v="52500000"/>
    <s v="ALLIANZ"/>
    <s v="CAMIONETAPASAJ"/>
    <s v="PARTICULAR"/>
    <s v="martaluz.vega@gmail.com"/>
    <n v="159830406"/>
    <n v="1348574"/>
    <n v="1113255.8500000001"/>
    <s v=""/>
    <s v=""/>
    <s v=""/>
    <m/>
    <m/>
    <m/>
    <s v=""/>
    <s v=""/>
    <s v=""/>
    <m/>
    <m/>
    <m/>
    <m/>
    <m/>
    <m/>
    <m/>
    <m/>
    <m/>
    <n v="0.52017309551586899"/>
    <x v="0"/>
    <s v="COS"/>
  </r>
  <r>
    <s v="R1"/>
    <n v="1098784291"/>
    <s v="F"/>
    <s v="DARLING"/>
    <s v="YERITZA"/>
    <s v="CHACON"/>
    <s v="CHANAGA"/>
    <d v="1996-03-27T00:00:00"/>
    <s v="MVO790"/>
    <n v="68547"/>
    <s v="PIEDECUESTA"/>
    <n v="68"/>
    <s v="SANTANDER"/>
    <m/>
    <n v="3186520699"/>
    <n v="0"/>
    <m/>
    <m/>
    <m/>
    <s v="25/09/2025"/>
    <x v="10"/>
    <n v="2023"/>
    <s v="CX5 [2] [FL] GRAND TOURING TP 2500CC 6AB R"/>
    <s v="PY21955977"/>
    <s v="JM7KF2WLAP0780736"/>
    <s v="05606107"/>
    <s v="MAZDA"/>
    <s v="MAZDA CX5 "/>
    <n v="1.929605269058296E-2"/>
    <n v="133800000"/>
    <s v="ALLIANZ"/>
    <s v="CAMIONETAPASAJ"/>
    <s v="PARTICULAR"/>
    <s v="chacondarling.27@gmail.com"/>
    <n v="29214398"/>
    <n v="2581811.85"/>
    <n v="2149589.79"/>
    <s v=""/>
    <s v=""/>
    <s v=""/>
    <m/>
    <m/>
    <m/>
    <s v=""/>
    <s v=""/>
    <s v=""/>
    <m/>
    <m/>
    <m/>
    <m/>
    <m/>
    <m/>
    <m/>
    <m/>
    <m/>
    <n v="0.18446931571504044"/>
    <x v="0"/>
    <s v="COS"/>
  </r>
  <r>
    <s v="R1"/>
    <n v="39700052"/>
    <s v="F"/>
    <s v="LUTMILA"/>
    <n v="0"/>
    <s v="MONTANA"/>
    <s v="COPETE"/>
    <d v="1963-11-26T00:00:00"/>
    <s v="NJR857"/>
    <n v="0"/>
    <s v="BOGOTA"/>
    <n v="25"/>
    <s v="CUNDINAMARCA"/>
    <m/>
    <n v="3044703459"/>
    <n v="0"/>
    <m/>
    <m/>
    <m/>
    <s v="20/09/2025"/>
    <x v="7"/>
    <n v="2024"/>
    <s v="SWIFT [4] HYBRID MT 1200CC 5P 6A"/>
    <s v="K12C5838280"/>
    <s v="JS2ZC53S2R6403809"/>
    <s v="08801057"/>
    <s v="SUZUKI"/>
    <s v="SUZUKI SWIFT "/>
    <n v="3.1853132352941176E-2"/>
    <n v="68000000"/>
    <s v="BOLIVAR"/>
    <s v="AUTOMOVIL"/>
    <s v="PARTICULAR"/>
    <s v="luceromont1@hotmail.com"/>
    <n v="159711673"/>
    <n v="2166013"/>
    <n v="1800178.77"/>
    <s v=""/>
    <s v=""/>
    <s v=""/>
    <m/>
    <m/>
    <m/>
    <s v=""/>
    <s v=""/>
    <s v=""/>
    <m/>
    <m/>
    <m/>
    <m/>
    <m/>
    <m/>
    <m/>
    <m/>
    <m/>
    <n v="0.83906941994975004"/>
    <x v="1"/>
    <s v="COS"/>
  </r>
  <r>
    <s v="R1"/>
    <n v="50931994"/>
    <s v="F"/>
    <s v="MARY"/>
    <s v="VIRGINIA"/>
    <s v="LOZANO"/>
    <s v="TORRES"/>
    <d v="1980-12-07T00:00:00"/>
    <s v="KQZ621"/>
    <n v="0"/>
    <s v="BOGOTA"/>
    <n v="25"/>
    <s v="CUNDINAMARCA"/>
    <m/>
    <n v="3012310099"/>
    <n v="0"/>
    <m/>
    <m/>
    <m/>
    <s v="30/09/2026"/>
    <x v="2"/>
    <n v="2022"/>
    <s v="CX30 GRAND TOURING TP 2000CC 7AB R"/>
    <s v="PE40722992"/>
    <s v="3MVDM2W7ANL114910"/>
    <s v="05606101"/>
    <s v="MAZDA"/>
    <s v="MAZDA CX30 "/>
    <n v="2.5461453831041259E-2"/>
    <n v="101800000"/>
    <s v="ALLIANZ"/>
    <s v="CAMIONETAPASAJ"/>
    <s v="PARTICULAR"/>
    <s v="maryloto@hotmail.com"/>
    <n v="159831289"/>
    <n v="2591976"/>
    <n v="2158130.96"/>
    <s v=""/>
    <s v=""/>
    <s v=""/>
    <m/>
    <m/>
    <m/>
    <s v=""/>
    <s v=""/>
    <s v=""/>
    <m/>
    <m/>
    <m/>
    <m/>
    <m/>
    <m/>
    <m/>
    <m/>
    <m/>
    <n v="0.21478621595350489"/>
    <x v="1"/>
    <s v="COS"/>
  </r>
  <r>
    <s v="R1"/>
    <n v="39210788"/>
    <s v="F"/>
    <s v="CARMEN"/>
    <n v="0"/>
    <s v="PUERTA"/>
    <n v="0"/>
    <d v="1973-11-28T00:00:00"/>
    <s v="JFZ586"/>
    <n v="0"/>
    <s v="BOGOTA"/>
    <n v="25"/>
    <s v="CUNDINAMARCA"/>
    <m/>
    <n v="3148240168"/>
    <n v="3054416088"/>
    <m/>
    <m/>
    <m/>
    <s v="23/09/2025"/>
    <x v="19"/>
    <n v="2017"/>
    <s v="DMAX [3] 2.5L MT 2500CC 4X2 T"/>
    <s v="PA7803"/>
    <s v="8LBETF2P1H0351912"/>
    <s v="01620128"/>
    <s v="CHEVROLET"/>
    <s v="CHEVROLET DMAX "/>
    <n v="2.2698634085213033E-2"/>
    <n v="79800000"/>
    <s v="BOLIVAR"/>
    <s v="PICKUPSENCILLA"/>
    <s v="PARTICULAR"/>
    <s v="capuor@gmail.com"/>
    <n v="159877223"/>
    <n v="1811351"/>
    <n v="1502143.83"/>
    <s v=""/>
    <s v=""/>
    <s v=""/>
    <m/>
    <m/>
    <m/>
    <s v=""/>
    <s v=""/>
    <s v=""/>
    <m/>
    <m/>
    <m/>
    <m/>
    <m/>
    <m/>
    <m/>
    <m/>
    <m/>
    <n v="0.35017384032874832"/>
    <x v="0"/>
    <s v="COS"/>
  </r>
  <r>
    <s v="R1"/>
    <n v="1026258049"/>
    <s v="F"/>
    <s v="YULY"/>
    <s v="ROCIO"/>
    <s v="ALMANZA"/>
    <s v="PUENTES"/>
    <d v="1987-12-06T00:00:00"/>
    <s v="GPY181"/>
    <n v="0"/>
    <s v="BOGOTA"/>
    <n v="25"/>
    <s v="CUNDINAMARCA"/>
    <m/>
    <n v="3112806694"/>
    <n v="3134127112"/>
    <m/>
    <m/>
    <m/>
    <s v="21/09/2025"/>
    <x v="20"/>
    <n v="2019"/>
    <s v="EDGE [2] [FL] ST TP 2700CC 4X4"/>
    <s v="KBB06221P"/>
    <s v="2FMPK4AP6KBB06221"/>
    <s v="03008063"/>
    <s v="FORD"/>
    <s v="FORD EDGE "/>
    <n v="1.4679912104430379E-2"/>
    <n v="126400000"/>
    <s v="BOLIVAR"/>
    <s v="CAMPERO"/>
    <s v="PARTICULAR"/>
    <s v="yralmanzap@hotmail.com"/>
    <n v="29217110"/>
    <n v="1855540.89"/>
    <n v="1539278.06"/>
    <s v=""/>
    <s v=""/>
    <s v=""/>
    <m/>
    <m/>
    <m/>
    <s v=""/>
    <s v=""/>
    <s v=""/>
    <m/>
    <m/>
    <m/>
    <m/>
    <m/>
    <m/>
    <m/>
    <m/>
    <m/>
    <n v="7.0962238662086174E-2"/>
    <x v="2"/>
    <s v="COS"/>
  </r>
  <r>
    <s v="R1"/>
    <n v="51995393"/>
    <s v="F"/>
    <s v="NOHORA"/>
    <s v="MILENA"/>
    <s v="MALLARINO"/>
    <s v="MEJIA"/>
    <d v="1968-10-07T00:00:00"/>
    <s v="KPM326"/>
    <n v="25473"/>
    <s v="MOSQUERA"/>
    <n v="25"/>
    <s v="CUNDINAMARCA"/>
    <m/>
    <n v="3144475527"/>
    <n v="3103214581"/>
    <m/>
    <m/>
    <m/>
    <s v="29/09/2025"/>
    <x v="11"/>
    <n v="2022"/>
    <s v="CX30 GRAND TOURING TP 2000CC 7AB R"/>
    <s v="PE40721311"/>
    <s v="3MVDM2W7ANL114019"/>
    <s v="05606101"/>
    <s v="MAZDA"/>
    <s v="MAZDA CX30 "/>
    <n v="1.8636031434184675E-2"/>
    <n v="101800000"/>
    <s v="ALLIANZ"/>
    <s v="CAMIONETAPASAJ"/>
    <s v="PARTICULAR"/>
    <s v="MMM.7ABOGADA@GMAIL.COM"/>
    <n v="159834591"/>
    <n v="1897148"/>
    <n v="1574242"/>
    <s v=""/>
    <s v=""/>
    <s v=""/>
    <m/>
    <m/>
    <m/>
    <s v=""/>
    <s v=""/>
    <s v=""/>
    <m/>
    <m/>
    <m/>
    <m/>
    <m/>
    <m/>
    <m/>
    <m/>
    <m/>
    <n v="0.77882349682642382"/>
    <x v="0"/>
    <s v="COS"/>
  </r>
  <r>
    <s v="R1"/>
    <n v="43060176"/>
    <s v="F"/>
    <s v="CLAUDIA"/>
    <s v="MARIA"/>
    <s v="ARANGO"/>
    <s v="GARCIA"/>
    <d v="1963-02-17T00:00:00"/>
    <s v="KUO708"/>
    <n v="5001"/>
    <s v="MEDELLIN"/>
    <n v="5"/>
    <s v="ANTIOQUIA"/>
    <m/>
    <n v="3113337613"/>
    <n v="0"/>
    <m/>
    <m/>
    <m/>
    <s v="27/09/2025"/>
    <x v="8"/>
    <n v="2022"/>
    <s v="SWIFT [4] HYBRID MT 1200CC 5P 6A"/>
    <s v="K12C5733677"/>
    <s v="JS2ZC53S1N6402872"/>
    <s v="08801057"/>
    <s v="SUZUKI"/>
    <s v="SUZUKI SWIFT "/>
    <n v="4.8829318936877079E-2"/>
    <n v="60200000"/>
    <s v="SURAMERICANA"/>
    <s v="AUTOMOVIL"/>
    <s v="PARTICULAR"/>
    <s v="cartera@almacenlasbalineras.com"/>
    <n v="159781753"/>
    <n v="2939525"/>
    <n v="2450189.2000000002"/>
    <s v=""/>
    <s v=""/>
    <s v=""/>
    <m/>
    <m/>
    <m/>
    <s v=""/>
    <s v=""/>
    <s v=""/>
    <m/>
    <m/>
    <m/>
    <m/>
    <m/>
    <m/>
    <m/>
    <m/>
    <m/>
    <n v="0.69693362038772888"/>
    <x v="1"/>
    <s v="COS"/>
  </r>
  <r>
    <s v="R1"/>
    <n v="41691564"/>
    <s v="F"/>
    <s v="DORA"/>
    <s v="BEATRIZ"/>
    <s v="DIAZ"/>
    <s v="COLMENARES"/>
    <d v="1955-06-14T00:00:00"/>
    <s v="IMT742"/>
    <n v="0"/>
    <s v="IBAGUE"/>
    <n v="73"/>
    <s v="TOLIMA"/>
    <m/>
    <n v="3006291657"/>
    <n v="0"/>
    <m/>
    <m/>
    <m/>
    <s v="30/09/2025"/>
    <x v="2"/>
    <n v="2016"/>
    <s v="LOGAN [2] PRIVILEGE / INT TP 1600CC AA 16"/>
    <s v="2845Q002902"/>
    <s v="9FB4SRC9BGM170081"/>
    <s v="08001183"/>
    <s v="RENAULT"/>
    <s v="RENAULT LOGAN "/>
    <n v="3.3864325842696628E-2"/>
    <n v="35600000"/>
    <s v="BOLIVAR"/>
    <s v="AUTOMOVIL"/>
    <s v="PARTICULAR"/>
    <s v="daricol416@hotmail.com"/>
    <n v="159761512"/>
    <n v="1205570"/>
    <n v="993083.82"/>
    <s v=""/>
    <s v=""/>
    <s v=""/>
    <m/>
    <m/>
    <m/>
    <s v=""/>
    <s v=""/>
    <s v=""/>
    <m/>
    <m/>
    <m/>
    <m/>
    <m/>
    <m/>
    <m/>
    <m/>
    <m/>
    <n v="0.15383104143908111"/>
    <x v="0"/>
    <s v="COS"/>
  </r>
  <r>
    <s v="R1"/>
    <n v="71740138"/>
    <s v="M"/>
    <s v="JUAN"/>
    <s v="CARLOS"/>
    <s v="ALVAREZ"/>
    <s v="ARREDONDO"/>
    <d v="1973-08-31T00:00:00"/>
    <s v="NGS054"/>
    <n v="5088"/>
    <s v="BELLO"/>
    <n v="5"/>
    <s v="ANTIOQUIA"/>
    <m/>
    <n v="3127659084"/>
    <n v="0"/>
    <m/>
    <m/>
    <m/>
    <s v="15/09/2025"/>
    <x v="15"/>
    <n v="2024"/>
    <s v="JOY SEDAN LT MT 1400CC 2AB R"/>
    <s v="MUY001285"/>
    <s v="9GAKD69T5RB000701"/>
    <s v="01601355"/>
    <s v="CHEVROLET"/>
    <s v="CHEVROLET JOY "/>
    <n v="3.5290714285714286E-2"/>
    <n v="53200000"/>
    <s v="HDI-LIBERTY"/>
    <s v="AUTOMOVIL"/>
    <s v="PARTICULAR"/>
    <s v="alvarez.arredondo@hotmail.com"/>
    <n v="159873600"/>
    <n v="1877466"/>
    <n v="1557702.92"/>
    <s v=""/>
    <s v=""/>
    <s v=""/>
    <m/>
    <m/>
    <m/>
    <s v=""/>
    <s v=""/>
    <s v=""/>
    <m/>
    <m/>
    <m/>
    <m/>
    <m/>
    <m/>
    <m/>
    <m/>
    <m/>
    <n v="0.17729979179947708"/>
    <x v="0"/>
    <s v="COS"/>
  </r>
  <r>
    <s v="R1"/>
    <n v="80865258"/>
    <s v="M"/>
    <s v="JAIME"/>
    <s v="ANDRES"/>
    <s v="PINEDA"/>
    <s v="CAPERA"/>
    <d v="1985-12-18T00:00:00"/>
    <s v="UBZ324"/>
    <n v="0"/>
    <s v="BOGOTA"/>
    <n v="25"/>
    <s v="CUNDINAMARCA"/>
    <m/>
    <n v="3163618531"/>
    <n v="3103618531"/>
    <m/>
    <m/>
    <m/>
    <s v="20/09/2025"/>
    <x v="7"/>
    <n v="2015"/>
    <s v="CX5 HIGH FWD TP 2000CC"/>
    <s v="PE30662318"/>
    <s v="JM8KE2W78F0255497"/>
    <s v="05606075"/>
    <s v="MAZDA"/>
    <s v="MAZDA CX5 "/>
    <n v="2.5700252225519287E-2"/>
    <n v="67400000"/>
    <s v="SURAMERICANA"/>
    <s v="CAMIONETAPASAJ"/>
    <s v="PARTICULAR"/>
    <s v="andrespinedac626@hotmail.com"/>
    <n v="159834041"/>
    <n v="1732197"/>
    <n v="1435627.4"/>
    <s v=""/>
    <s v=""/>
    <s v=""/>
    <m/>
    <m/>
    <m/>
    <s v=""/>
    <s v=""/>
    <s v=""/>
    <m/>
    <m/>
    <m/>
    <m/>
    <m/>
    <m/>
    <m/>
    <m/>
    <m/>
    <n v="0.11547595250019249"/>
    <x v="0"/>
    <s v="COS"/>
  </r>
  <r>
    <s v="R1"/>
    <n v="71686702"/>
    <s v="M"/>
    <s v="JORGE"/>
    <s v="ENRIQUE"/>
    <s v="RESTREPO"/>
    <s v="CARDOZO"/>
    <d v="1967-06-13T00:00:00"/>
    <s v="JKQ902"/>
    <n v="0"/>
    <s v="JAMUNDI"/>
    <n v="76"/>
    <s v="VALLE DEL CAUCA"/>
    <m/>
    <n v="3137272905"/>
    <n v="3135870641"/>
    <m/>
    <m/>
    <m/>
    <s v="15/09/2025"/>
    <x v="15"/>
    <n v="2017"/>
    <s v="X TRAIL [T32] EXCLUSIVE TP 2500CC 6AB A"/>
    <s v="QR25834152L"/>
    <s v="JN1JBNT32Z0007482"/>
    <s v="06408114"/>
    <s v="NISSAN"/>
    <s v="NISSAN X "/>
    <n v="4.8615685164212913E-2"/>
    <n v="88300000"/>
    <s v="MAPFRE"/>
    <s v="CAMPERO"/>
    <s v="PARTICULAR"/>
    <s v="bodyshopgeorge2@gmail.com"/>
    <n v="159755809"/>
    <n v="4292765"/>
    <n v="3587365.5"/>
    <s v=""/>
    <s v=""/>
    <s v=""/>
    <m/>
    <m/>
    <m/>
    <s v=""/>
    <s v=""/>
    <s v=""/>
    <m/>
    <m/>
    <m/>
    <m/>
    <m/>
    <m/>
    <m/>
    <m/>
    <m/>
    <n v="0.26464937426156498"/>
    <x v="1"/>
    <s v="COS"/>
  </r>
  <r>
    <s v="R1"/>
    <n v="14795694"/>
    <s v="M"/>
    <s v="LUIS"/>
    <s v="HEBERT"/>
    <s v="PALMA"/>
    <s v="PULIDO"/>
    <d v="1982-09-14T00:00:00"/>
    <s v="LKY832"/>
    <n v="0"/>
    <s v="TULUA"/>
    <n v="76"/>
    <s v="VALLE DEL CAUCA"/>
    <m/>
    <n v="3207680629"/>
    <n v="0"/>
    <m/>
    <m/>
    <m/>
    <s v="12/09/2026"/>
    <x v="3"/>
    <n v="2023"/>
    <s v="S-CROSS [2] GLX TP 1400CC T 6AB"/>
    <s v="TSMYAA2S9PMA32411"/>
    <s v="K14C1380982"/>
    <s v="08806026"/>
    <s v="SUZUKI"/>
    <s v="SUZUKI S-CROSS "/>
    <n v="2.6727658870056497E-2"/>
    <n v="88500000"/>
    <s v="ALLIANZ"/>
    <s v="CAMIONETAPASAJ"/>
    <s v="PARTICULAR"/>
    <s v="lpalma@uceva.edu.co"/>
    <n v="29214972"/>
    <n v="2365397.81"/>
    <n v="1967729.25"/>
    <s v=""/>
    <s v=""/>
    <s v=""/>
    <m/>
    <m/>
    <m/>
    <s v=""/>
    <s v=""/>
    <s v=""/>
    <m/>
    <m/>
    <m/>
    <m/>
    <m/>
    <m/>
    <m/>
    <m/>
    <m/>
    <n v="0.46800484242079066"/>
    <x v="1"/>
    <s v="COS"/>
  </r>
  <r>
    <s v="R1"/>
    <n v="43800880"/>
    <s v="F"/>
    <s v="DIANA"/>
    <s v="PATRICIA"/>
    <s v="HINCAPIE"/>
    <s v="LOPEZ"/>
    <d v="1972-02-11T00:00:00"/>
    <s v="EFW491"/>
    <n v="5001"/>
    <s v="MEDELLIN"/>
    <n v="5"/>
    <s v="ANTIOQUIA"/>
    <m/>
    <n v="3166293884"/>
    <n v="3166795443"/>
    <m/>
    <m/>
    <m/>
    <s v="03/09/2025"/>
    <x v="4"/>
    <n v="2018"/>
    <s v="SPARK [3] [FL] GT [M300] LTZ MT 1200CC 5P 2A"/>
    <s v="Z1171238HOAX0088"/>
    <s v="9GAMF48D3JB047005"/>
    <s v="01601304"/>
    <s v="CHEVROLET"/>
    <s v="CHEVROLET SPARK "/>
    <n v="5.7242191011235954E-2"/>
    <n v="35600000"/>
    <s v="SURAMERICANA"/>
    <s v="AUTOMOVIL"/>
    <s v="PARTICULAR"/>
    <s v="diana0211@hotmail.es"/>
    <n v="159948352"/>
    <n v="2037822"/>
    <n v="1692455.54"/>
    <s v=""/>
    <s v=""/>
    <s v=""/>
    <m/>
    <m/>
    <m/>
    <s v=""/>
    <s v=""/>
    <s v=""/>
    <m/>
    <m/>
    <m/>
    <m/>
    <m/>
    <m/>
    <m/>
    <m/>
    <m/>
    <n v="0.40708238776040717"/>
    <x v="1"/>
    <s v="COS"/>
  </r>
  <r>
    <s v="R1"/>
    <n v="25806390"/>
    <s v="F"/>
    <s v="CARMEN"/>
    <s v="ASCENETH"/>
    <s v="CERMEÃ‘O"/>
    <s v="NUÃ‘EZ"/>
    <d v="1961-01-31T00:00:00"/>
    <s v="NCW283"/>
    <n v="0"/>
    <s v="MONTELIBANO"/>
    <n v="0"/>
    <s v="CÃ“RDOBA"/>
    <m/>
    <n v="3145959800"/>
    <n v="3004979162"/>
    <m/>
    <m/>
    <m/>
    <s v="18/09/2025"/>
    <x v="26"/>
    <n v="2013"/>
    <s v="SONIC LT TP 1600CC 4P 4A"/>
    <s v="1DS531103"/>
    <s v="3G1J85DC3DS531103"/>
    <s v="01601261"/>
    <s v="CHEVROLET"/>
    <s v="CHEVROLET SONIC "/>
    <n v="4.5256770833333335E-2"/>
    <n v="28800000"/>
    <s v="HDI-LIBERTY"/>
    <s v="AUTOMOVIL"/>
    <s v="PARTICULAR"/>
    <n v="0"/>
    <n v="159835984"/>
    <n v="1303395"/>
    <n v="1075290.21"/>
    <s v=""/>
    <s v=""/>
    <s v=""/>
    <m/>
    <m/>
    <m/>
    <s v=""/>
    <s v=""/>
    <s v=""/>
    <m/>
    <m/>
    <m/>
    <m/>
    <m/>
    <m/>
    <m/>
    <m/>
    <m/>
    <n v="0.47460952770619291"/>
    <x v="1"/>
    <s v="COS"/>
  </r>
  <r>
    <s v="R1"/>
    <n v="19256266"/>
    <s v="M"/>
    <s v="JORGE"/>
    <n v="0"/>
    <s v="CASTILLO"/>
    <s v="ARDILA"/>
    <d v="1957-11-19T00:00:00"/>
    <s v="MKY932"/>
    <n v="0"/>
    <s v="BOGOTA"/>
    <n v="25"/>
    <s v="CUNDINAMARCA"/>
    <m/>
    <n v="3107649675"/>
    <n v="3236632905"/>
    <m/>
    <m/>
    <m/>
    <s v="30/09/2025"/>
    <x v="2"/>
    <n v="2013"/>
    <s v="DUSTER DYNAMIQUE MT 2000CC 4X2"/>
    <s v="A402C008978"/>
    <s v="9FBHSRAJ6DM010741"/>
    <s v="08006034"/>
    <s v="RENAULT"/>
    <s v="RENAULT DUSTER "/>
    <n v="3.2319343832020994E-2"/>
    <n v="38100000"/>
    <s v="BOLIVAR"/>
    <s v="CAMIONETAPASAJ"/>
    <s v="PARTICULAR"/>
    <s v="stevensflorez14@gmail.com"/>
    <n v="159716168"/>
    <n v="1231367"/>
    <n v="1014761.87"/>
    <s v=""/>
    <s v=""/>
    <s v=""/>
    <m/>
    <m/>
    <m/>
    <s v=""/>
    <s v=""/>
    <s v=""/>
    <m/>
    <m/>
    <m/>
    <m/>
    <m/>
    <m/>
    <m/>
    <m/>
    <m/>
    <n v="0.31391996905485176"/>
    <x v="0"/>
    <s v="COS"/>
  </r>
  <r>
    <s v="R1"/>
    <n v="30292041"/>
    <s v="F"/>
    <s v="PATRICIA"/>
    <n v="0"/>
    <s v="ARANGO"/>
    <s v="ARIAS"/>
    <d v="1964-08-14T00:00:00"/>
    <s v="EPL809"/>
    <n v="17001"/>
    <s v="MANIZALES"/>
    <n v="17"/>
    <s v="CALDAS"/>
    <m/>
    <n v="3209404253"/>
    <n v="0"/>
    <m/>
    <m/>
    <m/>
    <s v="04/09/2025"/>
    <x v="18"/>
    <n v="2019"/>
    <s v="SAIL LS MT 1400CC 4P AA"/>
    <s v="LCU180713851"/>
    <s v="9GASA58M1KB005722"/>
    <s v="01601312"/>
    <s v="CHEVROLET"/>
    <s v="CHEVROLET SAIL "/>
    <n v="3.92341935483871E-2"/>
    <n v="34100000"/>
    <s v="ALLIANZ"/>
    <s v="AUTOMOVIL"/>
    <s v="PARTICULAR"/>
    <s v="patricia.arangoa14@gmail.com"/>
    <n v="159774006"/>
    <n v="1337886"/>
    <n v="1104274.08"/>
    <s v=""/>
    <s v=""/>
    <s v=""/>
    <m/>
    <m/>
    <m/>
    <s v=""/>
    <s v=""/>
    <s v=""/>
    <m/>
    <m/>
    <m/>
    <m/>
    <m/>
    <m/>
    <m/>
    <m/>
    <m/>
    <n v="5.8593782500605318E-2"/>
    <x v="0"/>
    <s v="COS"/>
  </r>
  <r>
    <s v="R1"/>
    <n v="32831561"/>
    <s v="F"/>
    <s v="ALIX"/>
    <s v="UMAR"/>
    <s v="CASTRO"/>
    <s v="BENITEZ"/>
    <d v="1973-09-17T00:00:00"/>
    <s v="DSQ408"/>
    <n v="8296"/>
    <s v="GALAPA"/>
    <n v="8"/>
    <s v="ATLANTICO"/>
    <m/>
    <n v="3205188065"/>
    <n v="0"/>
    <m/>
    <m/>
    <m/>
    <s v="20/09/2025"/>
    <x v="7"/>
    <n v="2024"/>
    <s v="ONIX [2] RS MT 1000CC 5P T"/>
    <s v="L4F233064138"/>
    <s v="9BGED48K0RG219783"/>
    <s v="01601339"/>
    <s v="CHEVROLET"/>
    <s v="CHEVROLET ONIX "/>
    <n v="5.2240155586987268E-2"/>
    <n v="70700000"/>
    <s v="ALLIANZ"/>
    <s v="AUTOMOVIL"/>
    <s v="PARTICULAR"/>
    <s v="alys172000@hotmail.com"/>
    <n v="159713834"/>
    <n v="3693379"/>
    <n v="3083679.75"/>
    <s v=""/>
    <s v=""/>
    <s v=""/>
    <m/>
    <m/>
    <m/>
    <s v=""/>
    <s v=""/>
    <s v=""/>
    <m/>
    <m/>
    <m/>
    <m/>
    <m/>
    <m/>
    <m/>
    <m/>
    <m/>
    <n v="0.36446829741294728"/>
    <x v="1"/>
    <s v="COS"/>
  </r>
  <r>
    <s v="R1"/>
    <n v="41922082"/>
    <s v="F"/>
    <s v="MARTHA"/>
    <s v="CECILIA"/>
    <s v="BUITRAGO"/>
    <s v="QUINTERO"/>
    <d v="1971-04-23T00:00:00"/>
    <s v="LKY779"/>
    <n v="76001"/>
    <s v="CALI"/>
    <n v="76"/>
    <s v="VALLE DEL CAUCA"/>
    <m/>
    <n v="3002190089"/>
    <n v="0"/>
    <m/>
    <m/>
    <m/>
    <s v="06/09/2025"/>
    <x v="16"/>
    <n v="2023"/>
    <s v="ONIX [2] PREMIER TP 1000CC T 5P"/>
    <s v="L4F221464446"/>
    <s v="9BGEY48K0PG133657"/>
    <s v="01601340"/>
    <s v="CHEVROLET"/>
    <s v="CHEVROLET ONIX "/>
    <n v="3.5466200000000003E-2"/>
    <n v="65000000"/>
    <s v="MAPFRE"/>
    <s v="AUTOMOVIL"/>
    <s v="PARTICULAR"/>
    <s v="marthabuitrago@yahoo.es"/>
    <n v="159837108"/>
    <n v="2305303"/>
    <n v="1917229.02"/>
    <s v=""/>
    <s v=""/>
    <s v=""/>
    <m/>
    <m/>
    <m/>
    <s v=""/>
    <s v=""/>
    <s v=""/>
    <m/>
    <m/>
    <m/>
    <m/>
    <m/>
    <m/>
    <m/>
    <m/>
    <m/>
    <n v="0.21679997213977442"/>
    <x v="1"/>
    <s v="COS"/>
  </r>
  <r>
    <s v="R1"/>
    <n v="51995242"/>
    <s v="F"/>
    <s v="MONICA"/>
    <s v="COSTANZA"/>
    <s v="NEIRA"/>
    <s v="HOYOS"/>
    <d v="1968-12-13T00:00:00"/>
    <s v="RGX243"/>
    <n v="0"/>
    <s v="BOGOTA"/>
    <n v="25"/>
    <s v="CUNDINAMARCA"/>
    <m/>
    <n v="3142574011"/>
    <n v="3006771597"/>
    <m/>
    <m/>
    <m/>
    <s v="25/09/2025"/>
    <x v="10"/>
    <n v="2011"/>
    <s v="TIIDA SD MiiO MT 1800CC AA"/>
    <s v="MR18660240H"/>
    <s v="3N1BC1AS4ZK099873"/>
    <s v="06401174"/>
    <s v="NISSAN"/>
    <s v="NISSAN TIIDA "/>
    <n v="4.8587106227106228E-2"/>
    <n v="27300000"/>
    <s v="EQUIDAD"/>
    <s v="AUTOMOVIL"/>
    <s v="PARTICULAR"/>
    <s v="moniknh208@hotmail.com"/>
    <n v="159770353"/>
    <n v="1326428"/>
    <n v="1094645.6100000001"/>
    <s v=""/>
    <s v=""/>
    <s v=""/>
    <m/>
    <m/>
    <m/>
    <s v=""/>
    <s v=""/>
    <s v=""/>
    <m/>
    <m/>
    <m/>
    <m/>
    <m/>
    <m/>
    <m/>
    <m/>
    <m/>
    <n v="0.67317429656750016"/>
    <x v="1"/>
    <s v="COS"/>
  </r>
  <r>
    <s v="R1"/>
    <n v="12137026"/>
    <s v="M"/>
    <s v="CARLOS"/>
    <n v="0"/>
    <s v="MUÃ‘OZ"/>
    <n v="0"/>
    <d v="1968-09-03T00:00:00"/>
    <s v="KYO277"/>
    <n v="41001"/>
    <s v="NEIVA"/>
    <n v="41"/>
    <s v="HUILA"/>
    <m/>
    <n v="3045457018"/>
    <n v="0"/>
    <m/>
    <m/>
    <m/>
    <s v="18/09/2025"/>
    <x v="26"/>
    <n v="2023"/>
    <s v="COROLLA CROSS SE-G HYBRID TP 1800CC 7AB 4"/>
    <s v="2ZR2R66143"/>
    <s v="9BRKZAAG6P0637770"/>
    <s v="09006179"/>
    <s v="TOYOTA"/>
    <s v="TOYOTA COROLLA "/>
    <n v="1.3512324854045037E-2"/>
    <n v="119900000"/>
    <s v="BOLIVAR"/>
    <s v="CAMIONETAPASAJ"/>
    <s v="PARTICULAR"/>
    <s v="cmunozhe@alumni.iu.edu"/>
    <n v="29186664"/>
    <n v="1620127.75"/>
    <n v="1341451.8899999999"/>
    <s v=""/>
    <s v=""/>
    <s v=""/>
    <m/>
    <m/>
    <m/>
    <s v=""/>
    <s v=""/>
    <s v=""/>
    <m/>
    <m/>
    <m/>
    <m/>
    <m/>
    <m/>
    <m/>
    <m/>
    <m/>
    <n v="0.10549977076258932"/>
    <x v="0"/>
    <s v="COS"/>
  </r>
  <r>
    <s v="R1"/>
    <n v="45519157"/>
    <s v="F"/>
    <s v="BERTHA"/>
    <s v="MARIA"/>
    <s v="PAJARO"/>
    <s v="ARLLANO"/>
    <d v="1974-12-14T00:00:00"/>
    <s v="GJK127"/>
    <n v="0"/>
    <s v="BOGOTA"/>
    <n v="25"/>
    <s v="CUNDINAMARCA"/>
    <m/>
    <n v="3205015000"/>
    <n v="3101972176"/>
    <m/>
    <m/>
    <m/>
    <s v="07/09/2025"/>
    <x v="12"/>
    <n v="2020"/>
    <s v="VOYAGE TRENDLINE MT 1600CC 2AB A"/>
    <s v="CFZU00965"/>
    <s v="9BWDB45U5LT000339"/>
    <s v="09201265"/>
    <s v="VOLKSWAGEN"/>
    <s v="VOLKSWAGEN VOYAGE "/>
    <n v="2.5631341719077567E-2"/>
    <n v="47700000"/>
    <s v="HDI-LIBERTY"/>
    <s v="AUTOMOVIL"/>
    <s v="PARTICULAR"/>
    <n v="0"/>
    <n v="159896443"/>
    <n v="1222615"/>
    <n v="1007407.65"/>
    <s v=""/>
    <s v=""/>
    <s v=""/>
    <m/>
    <m/>
    <m/>
    <s v=""/>
    <s v=""/>
    <s v=""/>
    <m/>
    <m/>
    <m/>
    <m/>
    <m/>
    <m/>
    <m/>
    <m/>
    <m/>
    <n v="0.89484312949311562"/>
    <x v="0"/>
    <s v="COS"/>
  </r>
  <r>
    <s v="R1"/>
    <n v="3556261"/>
    <s v="M"/>
    <s v="JADER"/>
    <n v="0"/>
    <s v="RESTREPO"/>
    <s v="OSSA"/>
    <d v="1979-07-21T00:00:00"/>
    <s v="DJQ523"/>
    <n v="5088"/>
    <s v="BELLO"/>
    <n v="5"/>
    <s v="ANTIOQUIA"/>
    <m/>
    <n v="3116411027"/>
    <n v="0"/>
    <m/>
    <m/>
    <m/>
    <s v="16/09/2025"/>
    <x v="24"/>
    <n v="2012"/>
    <s v="PRADO [LC 150] TX-L AT 3000CC 5P TD"/>
    <s v="1KD2198217"/>
    <s v="JTEBH3FJ9C5044360"/>
    <s v="09008141"/>
    <s v="TOYOTA"/>
    <s v="TOYOTA PRADO "/>
    <n v="2.6095752425876011E-2"/>
    <n v="148400000"/>
    <s v="MAPFRE"/>
    <s v="CAMPERO"/>
    <s v="PARTICULAR"/>
    <s v="jaderrestrepoossa9@gmail.com"/>
    <n v="29199938"/>
    <n v="3872609.66"/>
    <n v="3234293.83"/>
    <s v=""/>
    <s v=""/>
    <s v=""/>
    <m/>
    <m/>
    <m/>
    <s v=""/>
    <s v=""/>
    <s v=""/>
    <m/>
    <m/>
    <m/>
    <m/>
    <m/>
    <m/>
    <m/>
    <m/>
    <m/>
    <n v="0.49430035222188784"/>
    <x v="1"/>
    <s v="COS"/>
  </r>
  <r>
    <s v="R1"/>
    <n v="79645290"/>
    <s v="M"/>
    <s v="JORGE"/>
    <s v="ENRIQUE"/>
    <s v="GAMEZ"/>
    <s v="CASTRO"/>
    <d v="1974-02-02T00:00:00"/>
    <s v="JDO780"/>
    <n v="0"/>
    <s v="BOGOTA"/>
    <n v="25"/>
    <s v="CUNDINAMARCA"/>
    <m/>
    <n v="3107649443"/>
    <n v="3102907722"/>
    <m/>
    <m/>
    <m/>
    <s v="27/09/2025"/>
    <x v="8"/>
    <n v="2017"/>
    <s v="PRADO [LC 150] TX-L [FL] TP 3000CC 5P TD"/>
    <s v="1KD2639095"/>
    <s v="JTEBH3FJ4HK182994"/>
    <s v="09008198"/>
    <s v="TOYOTA"/>
    <s v="TOYOTA PRADO "/>
    <n v="1.1959935732758621E-2"/>
    <n v="232000000"/>
    <s v="MAPFRE"/>
    <s v="CAMPERO"/>
    <s v="PARTICULAR"/>
    <n v="0"/>
    <n v="29187619"/>
    <n v="2774705.09"/>
    <n v="2311684.9500000002"/>
    <s v=""/>
    <s v=""/>
    <s v=""/>
    <m/>
    <m/>
    <m/>
    <s v=""/>
    <s v=""/>
    <s v=""/>
    <m/>
    <m/>
    <m/>
    <m/>
    <m/>
    <m/>
    <m/>
    <m/>
    <m/>
    <n v="0.10080500380549295"/>
    <x v="2"/>
    <s v="COS"/>
  </r>
  <r>
    <s v="R1"/>
    <n v="71731514"/>
    <s v="M"/>
    <s v="HEIDER"/>
    <s v="HERALDO"/>
    <s v="LOPEZ"/>
    <s v="ROBLES"/>
    <d v="1972-09-24T00:00:00"/>
    <s v="HGZ029"/>
    <n v="5001"/>
    <s v="MEDELLIN"/>
    <n v="5"/>
    <s v="ANTIOQUIA"/>
    <m/>
    <n v="3207384592"/>
    <n v="0"/>
    <m/>
    <m/>
    <m/>
    <s v="20/09/2025"/>
    <x v="7"/>
    <n v="2014"/>
    <s v="STEPWAY [FL] 1.6L MT 1600CC AA 16"/>
    <s v="A690Q198474"/>
    <s v="9FBBSRALSEM824504"/>
    <s v="08001155"/>
    <s v="RENAULT"/>
    <s v="RENAULT STEPWAY "/>
    <n v="4.2782507462686567E-2"/>
    <n v="33500000"/>
    <s v="ALLIANZ"/>
    <s v="AUTOMOVIL"/>
    <s v="PARTICULAR"/>
    <s v="hhlr2010@hotmail.com"/>
    <n v="159948290"/>
    <n v="1433214"/>
    <n v="1184381.52"/>
    <s v=""/>
    <s v=""/>
    <s v=""/>
    <m/>
    <m/>
    <m/>
    <s v=""/>
    <s v=""/>
    <s v=""/>
    <m/>
    <m/>
    <m/>
    <m/>
    <m/>
    <m/>
    <m/>
    <m/>
    <m/>
    <n v="0.44830918851636126"/>
    <x v="1"/>
    <s v="COS"/>
  </r>
  <r>
    <s v="R1"/>
    <n v="1030550757"/>
    <s v="F"/>
    <s v="KATHERINE"/>
    <s v="JASBLEIDY"/>
    <s v="ACOSTA"/>
    <s v="TAFUR"/>
    <d v="1988-11-22T00:00:00"/>
    <s v="FZK027"/>
    <n v="0"/>
    <s v="BOGOTA"/>
    <n v="25"/>
    <s v="CUNDINAMARCA"/>
    <m/>
    <n v="3134372599"/>
    <n v="0"/>
    <m/>
    <m/>
    <m/>
    <s v="20/09/2025"/>
    <x v="7"/>
    <n v="2020"/>
    <s v="RIO VIBRANT TP 1400CC 5P"/>
    <s v="G4LCJE738482"/>
    <s v="3KPA351ABLE197359"/>
    <s v="04601262"/>
    <s v="KIA"/>
    <s v="KIA RIO "/>
    <n v="2.6731635687732343E-2"/>
    <n v="53800000"/>
    <s v="SURAMERICANA"/>
    <s v="AUTOMOVIL"/>
    <s v="PARTICULAR"/>
    <s v="kajaata0810@gmail.com"/>
    <n v="159838739"/>
    <n v="1438162"/>
    <n v="1188539.44"/>
    <s v=""/>
    <s v=""/>
    <s v=""/>
    <m/>
    <m/>
    <m/>
    <s v=""/>
    <s v=""/>
    <s v=""/>
    <m/>
    <m/>
    <m/>
    <m/>
    <m/>
    <m/>
    <m/>
    <m/>
    <m/>
    <n v="0.91371757493874473"/>
    <x v="0"/>
    <s v="COS"/>
  </r>
  <r>
    <s v="R1"/>
    <n v="17195723"/>
    <s v="M"/>
    <s v="MANUEL"/>
    <s v="MARIA"/>
    <s v="RIVERA"/>
    <s v="CRUZ"/>
    <d v="1948-03-22T00:00:00"/>
    <s v="GRH976"/>
    <n v="25307"/>
    <s v="GIRARDOT"/>
    <n v="25"/>
    <s v="CUNDINAMARCA"/>
    <m/>
    <n v="3102305578"/>
    <n v="3106890134"/>
    <m/>
    <m/>
    <m/>
    <s v="15/09/2025"/>
    <x v="15"/>
    <n v="2016"/>
    <s v="JOURNEY SXT [FL] TP 2400CC 7PSJ"/>
    <s v="SINREGISTRO"/>
    <s v="3C4PDCAB1GT195530"/>
    <s v="02406047"/>
    <s v="DODGE"/>
    <s v="DODGE JOURNEY "/>
    <n v="2.2207785843920146E-2"/>
    <n v="55100000"/>
    <s v="MAPFRE"/>
    <s v="CAMIONETAPASAJ"/>
    <s v="PARTICULAR"/>
    <s v="marc22348@gmail.com"/>
    <n v="159713856"/>
    <n v="1223649"/>
    <n v="1008276.82"/>
    <s v=""/>
    <s v=""/>
    <s v=""/>
    <m/>
    <m/>
    <m/>
    <s v=""/>
    <s v=""/>
    <s v=""/>
    <m/>
    <m/>
    <m/>
    <m/>
    <m/>
    <m/>
    <m/>
    <m/>
    <m/>
    <n v="0.79407993323476533"/>
    <x v="0"/>
    <s v="COS"/>
  </r>
  <r>
    <s v="R1"/>
    <n v="71784384"/>
    <s v="M"/>
    <s v="JUAN"/>
    <s v="DAVID"/>
    <s v="MONTOYA"/>
    <s v="VELILLA"/>
    <d v="1978-03-27T00:00:00"/>
    <s v="LGT515"/>
    <n v="5001"/>
    <s v="MEDELLIN"/>
    <n v="5"/>
    <s v="ANTIOQUIA"/>
    <m/>
    <n v="3007866495"/>
    <n v="3215634218"/>
    <m/>
    <m/>
    <m/>
    <s v="12/09/2025"/>
    <x v="3"/>
    <n v="2022"/>
    <s v="T-CROSS COMFORTLINE TP 1000CC T 6AB"/>
    <s v="DHS383038"/>
    <s v="9BWBH6BF2N4051365"/>
    <s v="09206085"/>
    <s v="VOLKSWAGEN"/>
    <s v="VOLKSWAGEN T-CROSS "/>
    <n v="2.5793324999999999E-2"/>
    <n v="80000000"/>
    <s v="ALLIANZ"/>
    <s v="CAMIONETAPASAJ"/>
    <s v="PARTICULAR"/>
    <s v="oficina.velilla@gmail.com"/>
    <n v="159715374"/>
    <n v="2063466"/>
    <n v="1714005.09"/>
    <s v=""/>
    <s v=""/>
    <s v=""/>
    <m/>
    <m/>
    <m/>
    <s v=""/>
    <s v=""/>
    <s v=""/>
    <m/>
    <m/>
    <m/>
    <m/>
    <m/>
    <m/>
    <m/>
    <m/>
    <m/>
    <n v="0.49402188585489315"/>
    <x v="1"/>
    <s v="COS"/>
  </r>
  <r>
    <s v="R1"/>
    <n v="80541146"/>
    <s v="M"/>
    <s v="RAUL"/>
    <s v="ALEJANDRO"/>
    <s v="CONTRERAS"/>
    <s v="ALFONSO"/>
    <d v="1976-08-23T00:00:00"/>
    <s v="LMT908"/>
    <n v="25899"/>
    <s v="ZIPAQUIRA"/>
    <n v="25"/>
    <s v="CUNDINAMARCA"/>
    <m/>
    <n v="3108086821"/>
    <n v="0"/>
    <m/>
    <m/>
    <m/>
    <s v="30/09/2025"/>
    <x v="2"/>
    <n v="2023"/>
    <s v="CLA 200 [C118] AMG Line TP 1300CC T CT"/>
    <s v="28291480887182"/>
    <s v="W1K1183871N336475"/>
    <s v="05801349"/>
    <s v="MERCEDES BENZ"/>
    <s v="MERCEDES BENZ CLA "/>
    <n v="1.740271484375E-2"/>
    <n v="153600000"/>
    <s v="ALLIANZ"/>
    <s v="AUTOMOVIL"/>
    <s v="PARTICULAR"/>
    <s v="alejcontr@yahoo.com"/>
    <n v="159837411"/>
    <n v="2673057"/>
    <n v="2226266.61"/>
    <s v=""/>
    <s v=""/>
    <s v=""/>
    <m/>
    <m/>
    <m/>
    <s v=""/>
    <s v=""/>
    <s v=""/>
    <m/>
    <m/>
    <m/>
    <m/>
    <m/>
    <m/>
    <m/>
    <m/>
    <m/>
    <n v="0.6119404266253321"/>
    <x v="0"/>
    <s v="COS"/>
  </r>
  <r>
    <s v="R1"/>
    <n v="91264900"/>
    <s v="M"/>
    <s v="JAVIER"/>
    <n v="0"/>
    <s v="LIZCANO"/>
    <s v="LEON"/>
    <d v="1969-02-10T00:00:00"/>
    <s v="KMW342"/>
    <n v="68276"/>
    <s v="FLORIDABLANCA"/>
    <n v="68"/>
    <s v="SANTANDER"/>
    <m/>
    <n v="3138896292"/>
    <n v="0"/>
    <m/>
    <m/>
    <m/>
    <s v="17/09/2025"/>
    <x v="5"/>
    <n v="2021"/>
    <s v="ESCAPE [4] SE HEV TP 2500CC 4X2"/>
    <s v="MUA43353"/>
    <s v="1FMCU0BZ5MUA43353"/>
    <s v="03006144"/>
    <s v="FORD"/>
    <s v="FORD ESCAPE "/>
    <n v="1.9235989949748743E-2"/>
    <n v="99500000"/>
    <s v="BOLIVAR"/>
    <s v="CAMIONETAPASAJ"/>
    <s v="PARTICULAR"/>
    <s v="javierlizcano55@gmail.com"/>
    <n v="159943904"/>
    <n v="1913981"/>
    <n v="1588387.01"/>
    <s v=""/>
    <s v=""/>
    <s v=""/>
    <m/>
    <m/>
    <m/>
    <s v=""/>
    <s v=""/>
    <s v=""/>
    <m/>
    <m/>
    <m/>
    <m/>
    <m/>
    <m/>
    <m/>
    <m/>
    <m/>
    <n v="0.28369881732198887"/>
    <x v="0"/>
    <s v="COS"/>
  </r>
  <r>
    <s v="R1"/>
    <n v="51837506"/>
    <s v="F"/>
    <s v="LUZ"/>
    <s v="MARLENY"/>
    <s v="REYES"/>
    <s v="FAJARDO"/>
    <d v="1965-06-14T00:00:00"/>
    <s v="INY636"/>
    <n v="0"/>
    <s v="BOGOTA"/>
    <n v="25"/>
    <s v="CUNDINAMARCA"/>
    <m/>
    <n v="3104933530"/>
    <n v="3162669782"/>
    <m/>
    <m/>
    <m/>
    <s v="24/09/2025"/>
    <x v="13"/>
    <n v="2019"/>
    <s v="CX5 [2] TOURING TP 2000CC 6AB R"/>
    <s v="PE31254728"/>
    <s v="JM7KF2W7AK0223354"/>
    <s v="05606086"/>
    <s v="MAZDA"/>
    <s v="MAZDA CX5 "/>
    <n v="1.7487358299595142E-2"/>
    <n v="98800000"/>
    <s v="ALLIANZ"/>
    <s v="CAMIONETAPASAJ"/>
    <s v="PARTICULAR"/>
    <n v="0"/>
    <n v="159756911"/>
    <n v="1727751"/>
    <n v="1431891.91"/>
    <s v=""/>
    <s v=""/>
    <s v=""/>
    <m/>
    <m/>
    <m/>
    <s v=""/>
    <s v=""/>
    <s v=""/>
    <m/>
    <m/>
    <m/>
    <m/>
    <m/>
    <m/>
    <m/>
    <m/>
    <m/>
    <n v="0.33713322948113389"/>
    <x v="0"/>
    <s v="COS"/>
  </r>
  <r>
    <s v="R1"/>
    <n v="41887077"/>
    <s v="F"/>
    <s v="MARIA"/>
    <s v="ENORIS"/>
    <s v="GARCIA"/>
    <s v="CORREA"/>
    <d v="1956-06-14T00:00:00"/>
    <s v="GHL275"/>
    <n v="63001"/>
    <s v="ARMENIA"/>
    <n v="63"/>
    <s v="QUINDIO"/>
    <m/>
    <n v="3006533702"/>
    <n v="0"/>
    <m/>
    <m/>
    <m/>
    <s v="02/09/2026"/>
    <x v="22"/>
    <n v="2025"/>
    <s v="POLO [6] TRACK MT 1600CC 4AB 4"/>
    <s v="CWS616739"/>
    <s v="9BWAL5BZ0ST620018"/>
    <s v="09201282"/>
    <s v="VOLKSWAGEN"/>
    <s v="VOLKSWAGEN POLO "/>
    <n v="2.1082410112359548E-2"/>
    <n v="62300000"/>
    <s v="BOLIVAR"/>
    <s v="AUTOMOVIL"/>
    <s v="PARTICULAR"/>
    <s v="osoriogarcia1998@gmail.com"/>
    <n v="29186156"/>
    <n v="1313434.1499999999"/>
    <n v="1083726.18"/>
    <s v=""/>
    <s v=""/>
    <s v=""/>
    <m/>
    <m/>
    <m/>
    <s v=""/>
    <s v=""/>
    <s v=""/>
    <m/>
    <m/>
    <m/>
    <m/>
    <m/>
    <m/>
    <m/>
    <m/>
    <m/>
    <n v="0.52397464318766485"/>
    <x v="0"/>
    <s v="COS"/>
  </r>
  <r>
    <s v="R1"/>
    <n v="1036605282"/>
    <s v="F"/>
    <s v="MONICA"/>
    <s v="ALEJANDRA"/>
    <s v="BLANDON"/>
    <s v="OCAMPO"/>
    <d v="1986-04-12T00:00:00"/>
    <s v="GEN247"/>
    <n v="5001"/>
    <s v="MEDELLIN"/>
    <n v="5"/>
    <s v="ANTIOQUIA"/>
    <m/>
    <n v="3207740634"/>
    <n v="3225817424"/>
    <m/>
    <m/>
    <m/>
    <s v="05/09/2025"/>
    <x v="1"/>
    <n v="2020"/>
    <s v="PICANTO [3] GT LINE [SUMMA] AT 1250CC 2AB A"/>
    <s v="G4LAKP037708"/>
    <s v="KNAB3512BLT505118"/>
    <s v="04601292"/>
    <s v="KIA"/>
    <s v="KIA PICANTO "/>
    <n v="4.5839597556008152E-2"/>
    <n v="49100000"/>
    <s v="ALLIANZ"/>
    <s v="AUTOMOVIL"/>
    <s v="PARTICULAR"/>
    <s v="moabo86@hotmail.com"/>
    <n v="29203502"/>
    <n v="2250724.2400000002"/>
    <n v="1871364.91"/>
    <s v=""/>
    <s v=""/>
    <s v=""/>
    <m/>
    <m/>
    <m/>
    <s v=""/>
    <s v=""/>
    <s v=""/>
    <m/>
    <m/>
    <m/>
    <m/>
    <m/>
    <m/>
    <m/>
    <m/>
    <m/>
    <n v="0.88521221343829559"/>
    <x v="1"/>
    <s v="COS"/>
  </r>
  <r>
    <s v="R1"/>
    <n v="73076943"/>
    <s v="M"/>
    <s v="RAFAEL"/>
    <s v="ENRIQUE"/>
    <s v="PIEDRAHITA"/>
    <s v="LACAYO"/>
    <d v="1958-10-24T00:00:00"/>
    <s v="LUQ980"/>
    <n v="41001"/>
    <s v="NEIVA"/>
    <n v="41"/>
    <s v="HUILA"/>
    <m/>
    <n v="3006109136"/>
    <n v="3003109136"/>
    <m/>
    <m/>
    <m/>
    <s v="04/09/2025"/>
    <x v="18"/>
    <n v="2024"/>
    <s v="KWID [FL] OUTSIDER MT 1000CC 12V 4"/>
    <s v="B4DA426Q025618"/>
    <s v="93YRBB00XRJ535129"/>
    <s v="08001217"/>
    <s v="RENAULT"/>
    <s v="RENAULT KWID "/>
    <n v="2.3845714038461537E-2"/>
    <n v="52000000"/>
    <s v="MAPFRE"/>
    <s v="AUTOMOVIL"/>
    <s v="PARTICULAR"/>
    <n v="0"/>
    <n v="29189554"/>
    <n v="1239977.1299999999"/>
    <n v="1021997.59"/>
    <s v=""/>
    <s v=""/>
    <s v=""/>
    <m/>
    <m/>
    <m/>
    <s v=""/>
    <s v=""/>
    <s v=""/>
    <m/>
    <m/>
    <m/>
    <m/>
    <m/>
    <m/>
    <m/>
    <m/>
    <m/>
    <n v="0.60984575190657209"/>
    <x v="0"/>
    <s v="COS"/>
  </r>
  <r>
    <s v="R1"/>
    <n v="1098654147"/>
    <s v="F"/>
    <s v="NINI"/>
    <s v="JOHANNA"/>
    <s v="REY"/>
    <s v="ESTUPIÃ‘AN"/>
    <d v="1988-06-14T00:00:00"/>
    <s v="MUZ671"/>
    <n v="68547"/>
    <s v="PIEDECUESTA"/>
    <n v="68"/>
    <s v="SANTANDER"/>
    <m/>
    <n v="3156998381"/>
    <n v="0"/>
    <m/>
    <m/>
    <m/>
    <s v="02/09/2025"/>
    <x v="22"/>
    <n v="2014"/>
    <s v="TRACKER LS MT 1800CC"/>
    <s v="CEL103563"/>
    <s v="3GNCJ8CE7EL103563"/>
    <s v="01606222"/>
    <s v="CHEVROLET"/>
    <s v="CHEVROLET TRACKER "/>
    <n v="5.0645286243386246E-2"/>
    <n v="37800000"/>
    <s v="MAPFRE"/>
    <s v="CAMIONETAPASAJ"/>
    <s v="PARTICULAR"/>
    <n v="0"/>
    <n v="29212260"/>
    <n v="1914391.82"/>
    <n v="1588732.62"/>
    <s v=""/>
    <s v=""/>
    <s v=""/>
    <m/>
    <m/>
    <m/>
    <s v=""/>
    <s v=""/>
    <s v=""/>
    <m/>
    <m/>
    <m/>
    <m/>
    <m/>
    <m/>
    <m/>
    <m/>
    <m/>
    <n v="0.38728908348448765"/>
    <x v="1"/>
    <s v="COS"/>
  </r>
  <r>
    <s v="R1"/>
    <n v="24627450"/>
    <s v="F"/>
    <s v="MARIA"/>
    <s v="VICTORIA"/>
    <s v="LOPEZ"/>
    <n v="0"/>
    <d v="1967-09-25T00:00:00"/>
    <s v="GTQ952"/>
    <n v="0"/>
    <s v="CHINCHINA"/>
    <n v="17"/>
    <s v="CALDAS"/>
    <m/>
    <n v="3105315467"/>
    <n v="0"/>
    <m/>
    <m/>
    <m/>
    <s v="30/09/2025"/>
    <x v="2"/>
    <n v="2020"/>
    <s v="CAPTIVA [2] LT/LTZ TURBO TP 1500CC T 4X2"/>
    <s v="LJO18K91820495"/>
    <s v="LZWADAGA9LB009797"/>
    <s v="01606243"/>
    <s v="CHEVROLET"/>
    <s v="CHEVROLET CAPTIVA "/>
    <n v="2.158356495468278E-2"/>
    <n v="66200000"/>
    <s v="HDI-LIBERTY"/>
    <s v="CAMIONETAPASAJ"/>
    <s v="PARTICULAR"/>
    <s v="mavilo6@yahoo.es"/>
    <n v="159839312"/>
    <n v="1428832"/>
    <n v="1180699.25"/>
    <s v=""/>
    <s v=""/>
    <s v=""/>
    <m/>
    <m/>
    <m/>
    <s v=""/>
    <s v=""/>
    <s v=""/>
    <m/>
    <m/>
    <m/>
    <m/>
    <m/>
    <m/>
    <m/>
    <m/>
    <m/>
    <n v="0.15575830444614236"/>
    <x v="0"/>
    <s v="COS"/>
  </r>
  <r>
    <s v="R1"/>
    <n v="1016068856"/>
    <s v="F"/>
    <s v="ANGYE"/>
    <s v="LEANDRA"/>
    <s v="LUNA"/>
    <s v="CACERES"/>
    <d v="1991-08-30T00:00:00"/>
    <s v="NUZ786"/>
    <n v="0"/>
    <s v="BOGOTA"/>
    <n v="25"/>
    <s v="CUNDINAMARCA"/>
    <m/>
    <n v="3123904201"/>
    <n v="0"/>
    <m/>
    <m/>
    <m/>
    <s v="18/09/2025"/>
    <x v="26"/>
    <n v="2025"/>
    <s v="FRONX GLX MT 1500CC 6AB A"/>
    <s v="K15CP7008513"/>
    <s v="MBHWDB3S4SG226621"/>
    <s v="08806034"/>
    <s v="SUZUKI"/>
    <s v="SUZUKI FRONX "/>
    <n v="2.9351567839195979E-2"/>
    <n v="99500000"/>
    <s v="EQUIDAD"/>
    <s v="CAMIONETAPASAJ"/>
    <s v="PARTICULAR"/>
    <s v="lunangiie@gmail.com"/>
    <n v="159907078"/>
    <n v="2920481"/>
    <n v="2434185.7999999998"/>
    <s v=""/>
    <s v=""/>
    <s v=""/>
    <m/>
    <m/>
    <m/>
    <s v=""/>
    <s v=""/>
    <s v=""/>
    <m/>
    <m/>
    <m/>
    <m/>
    <m/>
    <m/>
    <m/>
    <m/>
    <m/>
    <n v="0.11051769446098791"/>
    <x v="1"/>
    <s v="COS"/>
  </r>
  <r>
    <s v="R1"/>
    <n v="1053845608"/>
    <s v="F"/>
    <s v="LAURA"/>
    <s v="DANIELA"/>
    <s v="LOPEZ"/>
    <s v="GUERRERO"/>
    <d v="1995-08-23T00:00:00"/>
    <s v="LPU118"/>
    <n v="17001"/>
    <s v="MANIZALES"/>
    <n v="17"/>
    <s v="CALDAS"/>
    <m/>
    <n v="3014491890"/>
    <n v="0"/>
    <m/>
    <m/>
    <m/>
    <s v="19/09/2026"/>
    <x v="21"/>
    <n v="2023"/>
    <s v="2 [2] [FL] TOURING SEDAN MT 1500CC 6AB"/>
    <s v="P540637106"/>
    <s v="3MDDJ2SA6PM409134"/>
    <s v="05601196"/>
    <s v="MAZDA"/>
    <s v="MAZDA 2 "/>
    <n v="4.9756636142857143E-2"/>
    <n v="70000000"/>
    <s v="HDI-LIBERTY"/>
    <s v="AUTOMOVIL"/>
    <s v="PARTICULAR"/>
    <s v="lauradanielalopezguerrero@gmail.com"/>
    <n v="29197578"/>
    <n v="3482964.53"/>
    <n v="2906860.95"/>
    <s v=""/>
    <s v=""/>
    <s v=""/>
    <m/>
    <m/>
    <m/>
    <s v=""/>
    <s v=""/>
    <s v=""/>
    <m/>
    <m/>
    <m/>
    <m/>
    <m/>
    <m/>
    <m/>
    <m/>
    <m/>
    <n v="0.56319863235482137"/>
    <x v="1"/>
    <s v="COS"/>
  </r>
  <r>
    <s v="R1"/>
    <n v="75093880"/>
    <s v="M"/>
    <s v="JHON"/>
    <s v="FABER"/>
    <s v="RODRÃGUEZ"/>
    <s v="GIRALDO"/>
    <d v="1979-10-15T00:00:00"/>
    <s v="KNS064"/>
    <n v="17001"/>
    <s v="MANIZALES"/>
    <n v="17"/>
    <s v="CALDAS"/>
    <m/>
    <n v="3108464165"/>
    <n v="3126895310"/>
    <m/>
    <m/>
    <m/>
    <s v="13/09/2025"/>
    <x v="9"/>
    <n v="2022"/>
    <s v="HILUX [8] [2 FL 2.4L AT 2400CC TD 7A"/>
    <s v="2GDC977971"/>
    <s v="8AJKB3CD4N1640666"/>
    <s v="09021084"/>
    <s v="TOYOTA"/>
    <s v="TOYOTA HILUX "/>
    <n v="2.4980269058295965E-2"/>
    <n v="178400000"/>
    <s v="SURAMERICANA"/>
    <s v="PICKUPDOBLECAB"/>
    <s v="PARTICULAR"/>
    <s v="jhonfaber932010@hotmail.com"/>
    <n v="159769680"/>
    <n v="4456480"/>
    <n v="3724941"/>
    <s v=""/>
    <s v=""/>
    <s v=""/>
    <m/>
    <m/>
    <m/>
    <s v=""/>
    <s v=""/>
    <s v=""/>
    <m/>
    <m/>
    <m/>
    <m/>
    <m/>
    <m/>
    <m/>
    <m/>
    <m/>
    <n v="0.58848766032059519"/>
    <x v="3"/>
    <s v="COS"/>
  </r>
  <r>
    <s v="R1"/>
    <n v="43550412"/>
    <s v="F"/>
    <s v="NATACHA"/>
    <n v="0"/>
    <s v="LONDOÃ‘O"/>
    <s v="GONZALEZ"/>
    <d v="1970-11-25T00:00:00"/>
    <s v="MOY556"/>
    <n v="5376"/>
    <s v="LA CEJA"/>
    <n v="5"/>
    <s v="ANTIOQUIA"/>
    <m/>
    <n v="3006117234"/>
    <n v="3006117233"/>
    <m/>
    <m/>
    <m/>
    <s v="15/09/2025"/>
    <x v="15"/>
    <n v="2011"/>
    <s v="KOLEOS [1] DYNAMIQUE MT 2500CC 4X4"/>
    <s v="2TRB702P038657"/>
    <s v="VF1VY0CANBC318144"/>
    <s v="08008001"/>
    <s v="RENAULT"/>
    <s v="RENAULT KOLEOS "/>
    <n v="4.8589188481675392E-2"/>
    <n v="38200000"/>
    <s v="SURAMERICANA"/>
    <s v="CAMPERO"/>
    <s v="PARTICULAR"/>
    <s v="natlon1@yahoo.com"/>
    <n v="159769418"/>
    <n v="1856107"/>
    <n v="1539753.81"/>
    <s v=""/>
    <s v=""/>
    <s v=""/>
    <m/>
    <m/>
    <m/>
    <s v=""/>
    <s v=""/>
    <s v=""/>
    <m/>
    <m/>
    <m/>
    <m/>
    <m/>
    <m/>
    <m/>
    <m/>
    <m/>
    <n v="0.99283386590161371"/>
    <x v="1"/>
    <s v="COS"/>
  </r>
  <r>
    <s v="R1"/>
    <n v="40436099"/>
    <s v="F"/>
    <s v="CARMEN"/>
    <s v="ROCIO"/>
    <s v="MOJICA"/>
    <s v="ROJAS"/>
    <d v="1975-05-08T00:00:00"/>
    <s v="JJN687"/>
    <n v="50001"/>
    <s v="VILLAVICENCIO"/>
    <n v="50"/>
    <s v="META"/>
    <m/>
    <n v="3102260869"/>
    <n v="3202377917"/>
    <m/>
    <m/>
    <m/>
    <s v="10/09/2025"/>
    <x v="17"/>
    <n v="2019"/>
    <s v="PRADO [LC 150] TX-L [FL] [2] TP 3000CC 5P TD"/>
    <s v="1KD2808614"/>
    <s v="JTEBH3FJ9KK202907"/>
    <s v="09008220"/>
    <s v="TOYOTA"/>
    <s v="TOYOTA PRADO "/>
    <n v="2.7176287907341973E-2"/>
    <n v="254700000"/>
    <s v="EQUIDAD"/>
    <s v="CAMPERO"/>
    <s v="PARTICULAR"/>
    <s v="rociomojicarojas@gmail.com"/>
    <n v="29213070"/>
    <n v="6921800.5300000003"/>
    <n v="5796639.0999999996"/>
    <s v=""/>
    <s v=""/>
    <s v=""/>
    <m/>
    <m/>
    <m/>
    <s v=""/>
    <s v=""/>
    <s v=""/>
    <m/>
    <m/>
    <m/>
    <m/>
    <m/>
    <m/>
    <m/>
    <m/>
    <m/>
    <n v="0.61249479068340695"/>
    <x v="1"/>
    <s v="COS"/>
  </r>
  <r>
    <s v="R1"/>
    <n v="1095829544"/>
    <s v="F"/>
    <s v="NAYIBE"/>
    <n v="0"/>
    <s v="ALVAREZ"/>
    <s v="PEÃ‘ARANDA"/>
    <d v="1996-07-09T00:00:00"/>
    <s v="LHK069"/>
    <n v="68001"/>
    <s v="BUCARAMANGA"/>
    <n v="68"/>
    <s v="SANTANDER"/>
    <m/>
    <n v="3007237922"/>
    <n v="3160551809"/>
    <m/>
    <m/>
    <m/>
    <s v="24/09/2025"/>
    <x v="13"/>
    <n v="2025"/>
    <s v="COROLLA CROSS [ SE-G HYBRID TP 1800CC 7AB 4"/>
    <s v="2ZR3A45567"/>
    <s v="9BRKZAAG3S0697238"/>
    <s v="09006197"/>
    <s v="TOYOTA"/>
    <s v="TOYOTA COROLLA "/>
    <n v="3.1906140602582497E-2"/>
    <n v="139400000"/>
    <s v="MAPFRE"/>
    <s v="CAMIONETAPASAJ"/>
    <s v="PARTICULAR"/>
    <s v="nayo218jb@hotmail.com"/>
    <n v="159716326"/>
    <n v="4447716"/>
    <n v="3717576.25"/>
    <s v=""/>
    <s v=""/>
    <s v=""/>
    <m/>
    <m/>
    <m/>
    <s v=""/>
    <s v=""/>
    <s v=""/>
    <m/>
    <m/>
    <m/>
    <m/>
    <m/>
    <m/>
    <m/>
    <m/>
    <m/>
    <n v="0.1830067315701569"/>
    <x v="1"/>
    <s v="COS"/>
  </r>
  <r>
    <s v="R1"/>
    <n v="1130634835"/>
    <s v="F"/>
    <s v="MARTHA"/>
    <s v="CECILIA"/>
    <s v="OROZCO"/>
    <s v="OROZCO"/>
    <d v="1986-01-27T00:00:00"/>
    <s v="KPY102"/>
    <n v="76001"/>
    <s v="CALI"/>
    <n v="76"/>
    <s v="VALLE DEL CAUCA"/>
    <m/>
    <n v="3165062659"/>
    <n v="0"/>
    <m/>
    <m/>
    <m/>
    <s v="15/09/2025"/>
    <x v="15"/>
    <n v="2022"/>
    <s v="KWID ICONIC MT 1000CC 12V 4"/>
    <s v="B4DA405Q107033"/>
    <s v="93YRBB004NJ898715"/>
    <s v="08001213"/>
    <s v="RENAULT"/>
    <s v="RENAULT KWID "/>
    <n v="6.7000095324675324E-2"/>
    <n v="38500000"/>
    <s v="SURAMERICANA"/>
    <s v="AUTOMOVIL"/>
    <s v="PARTICULAR"/>
    <s v="marthaorozco797@gmail.com"/>
    <n v="29211432"/>
    <n v="2579503.67"/>
    <n v="2147650.14"/>
    <s v=""/>
    <s v=""/>
    <s v=""/>
    <m/>
    <m/>
    <m/>
    <s v=""/>
    <s v=""/>
    <s v=""/>
    <m/>
    <m/>
    <m/>
    <m/>
    <m/>
    <m/>
    <m/>
    <m/>
    <m/>
    <n v="0.28221615679317702"/>
    <x v="1"/>
    <s v="COS"/>
  </r>
  <r>
    <s v="R1"/>
    <n v="1014253126"/>
    <s v="M"/>
    <s v="DAVID"/>
    <s v="SANTIAGO"/>
    <s v="ARIZABALETA"/>
    <s v="RODRIGUEZ"/>
    <d v="1994-02-22T00:00:00"/>
    <s v="KXQ420"/>
    <n v="0"/>
    <s v="BOGOTA"/>
    <n v="25"/>
    <s v="CUNDINAMARCA"/>
    <m/>
    <n v="3125635613"/>
    <n v="3103100872"/>
    <m/>
    <m/>
    <m/>
    <s v="21/09/2025"/>
    <x v="20"/>
    <n v="2022"/>
    <s v="BLAZER RS TP 3600CC 4X4"/>
    <s v="LGXRNS161728"/>
    <s v="3GNKB8RS1NS161728"/>
    <s v="01606242"/>
    <s v="CHEVROLET"/>
    <s v="CHEVROLET BLAZER "/>
    <n v="2.6369818823529411E-2"/>
    <n v="144500000"/>
    <s v="HDI-LIBERTY"/>
    <s v="CAMIONETAPASAJ"/>
    <s v="PARTICULAR"/>
    <s v="carlosmanu1886@gmail.com"/>
    <n v="29209127"/>
    <n v="3810438.82"/>
    <n v="3182049.43"/>
    <s v=""/>
    <s v=""/>
    <s v=""/>
    <m/>
    <m/>
    <m/>
    <s v=""/>
    <s v=""/>
    <s v=""/>
    <m/>
    <m/>
    <m/>
    <m/>
    <m/>
    <m/>
    <m/>
    <m/>
    <m/>
    <n v="0.29755352926159295"/>
    <x v="1"/>
    <s v="COS"/>
  </r>
  <r>
    <s v="R1"/>
    <n v="3528652"/>
    <s v="M"/>
    <s v="CARLOS"/>
    <s v="EMILIO"/>
    <s v="JIMENEZ"/>
    <s v="GOMEZ"/>
    <d v="1956-12-05T00:00:00"/>
    <s v="KTT213"/>
    <n v="5440"/>
    <s v="MARINILLA"/>
    <n v="5"/>
    <s v="ANTIOQUIA"/>
    <m/>
    <n v="3104360436"/>
    <n v="3164134662"/>
    <m/>
    <m/>
    <m/>
    <s v="20/09/2025"/>
    <x v="7"/>
    <n v="2024"/>
    <s v="RAV4 [5] XLE HYBRID TP 2500CC 4X4 7"/>
    <s v="A25AS375061"/>
    <s v="JTMB6RFV1RD143334"/>
    <s v="09008235"/>
    <s v="TOYOTA"/>
    <s v="TOYOTA RAV4 "/>
    <n v="1.4710104413858567E-2"/>
    <n v="210700000"/>
    <s v="MAPFRE"/>
    <s v="CAMPERO"/>
    <s v="PARTICULAR"/>
    <s v="carlosejimenezg@gmail.com"/>
    <n v="159780959"/>
    <n v="3099419"/>
    <n v="2584554.0699999998"/>
    <s v=""/>
    <s v=""/>
    <s v=""/>
    <m/>
    <m/>
    <m/>
    <s v=""/>
    <s v=""/>
    <s v=""/>
    <m/>
    <m/>
    <m/>
    <m/>
    <m/>
    <m/>
    <m/>
    <m/>
    <m/>
    <n v="0.59409844931812705"/>
    <x v="2"/>
    <s v="COS"/>
  </r>
  <r>
    <s v="R2_ no están en R1"/>
    <n v="70901313"/>
    <s v="M"/>
    <s v="JUAN"/>
    <s v="GILBERTO"/>
    <s v="RAMIREZ"/>
    <s v="RAMIREZ"/>
    <d v="1962-04-15T00:00:00"/>
    <s v="LLX984"/>
    <n v="5266"/>
    <s v="ENVIGADO"/>
    <n v="5"/>
    <s v="ANTIOQUIA"/>
    <m/>
    <n v="3168340873"/>
    <n v="3508521472"/>
    <m/>
    <m/>
    <m/>
    <s v="29/09/2025"/>
    <x v="11"/>
    <n v="2023"/>
    <s v="FJ CRUISER 4.0 V6 AT 4000CC 5P 4X4"/>
    <s v="1GRC574779"/>
    <s v="JTEBU11F5PK270146"/>
    <s v="09008108"/>
    <s v="TOYOTA"/>
    <s v="TOYOTA FJ "/>
    <n v="2.7175790604026848E-2"/>
    <n v="223500000"/>
    <s v="SURAMERICANA"/>
    <s v="CAMPERO"/>
    <s v="PARTICULAR"/>
    <s v="datoscontablespb@gmail.com"/>
    <n v="29188387"/>
    <n v="6073789.2000000002"/>
    <n v="5084024.54"/>
    <s v=""/>
    <s v=""/>
    <s v=""/>
    <m/>
    <m/>
    <m/>
    <n v="29278052"/>
    <n v="3405055.37"/>
    <n v="2841391.07"/>
    <m/>
    <m/>
    <m/>
    <m/>
    <m/>
    <m/>
    <m/>
    <m/>
    <m/>
    <n v="8.8626760938181892E-3"/>
    <x v="1"/>
    <s v="COS"/>
  </r>
  <r>
    <s v="R1"/>
    <n v="79403632"/>
    <s v="M"/>
    <s v="JOSE"/>
    <s v="LUIS"/>
    <s v="DURAN"/>
    <s v="RETTIS"/>
    <d v="1967-01-15T00:00:00"/>
    <s v="URT622"/>
    <n v="0"/>
    <s v="BOGOTA"/>
    <n v="25"/>
    <s v="CUNDINAMARCA"/>
    <m/>
    <n v="3103230385"/>
    <n v="0"/>
    <m/>
    <m/>
    <m/>
    <s v="13/09/2025"/>
    <x v="9"/>
    <n v="2015"/>
    <s v="CERATO PRO SPOR 1.6L TP 1600CC 2AB A"/>
    <s v="G4FGEH748881"/>
    <s v="KNAFX411BF5903458"/>
    <s v="04601171"/>
    <s v="KIA"/>
    <s v="KIA CERATO "/>
    <n v="2.7972335456475584E-2"/>
    <n v="47100000"/>
    <s v="HDI-LIBERTY"/>
    <s v="AUTOMOVIL"/>
    <s v="PARTICULAR"/>
    <s v="joseluis1601@gmail.com"/>
    <n v="159895998"/>
    <n v="1317497"/>
    <n v="1087139.94"/>
    <s v=""/>
    <s v=""/>
    <s v=""/>
    <m/>
    <m/>
    <m/>
    <s v=""/>
    <s v=""/>
    <s v=""/>
    <m/>
    <m/>
    <m/>
    <m/>
    <m/>
    <m/>
    <m/>
    <m/>
    <m/>
    <n v="1.2294009896523073E-2"/>
    <x v="0"/>
    <s v="COS"/>
  </r>
  <r>
    <s v="R1"/>
    <n v="76311369"/>
    <s v="M"/>
    <s v="JUAN"/>
    <s v="CARLOS"/>
    <s v="CERON"/>
    <s v="LOMBANA"/>
    <d v="1970-07-04T00:00:00"/>
    <s v="LHW634"/>
    <n v="0"/>
    <s v="BOGOTA"/>
    <n v="25"/>
    <s v="CUNDINAMARCA"/>
    <m/>
    <n v="3106739000"/>
    <n v="3025150300"/>
    <m/>
    <m/>
    <m/>
    <s v="19/09/2025"/>
    <x v="21"/>
    <n v="2022"/>
    <s v="CLA 35 [C118] AMG 4MAT TP 2000CC T"/>
    <s v="26092030446350"/>
    <s v="W1K1183511N322531"/>
    <s v="05801333"/>
    <s v="MERCEDES BENZ"/>
    <s v="MERCEDES BENZ CLA "/>
    <n v="3.0800797738835501E-2"/>
    <n v="176900000"/>
    <s v="MAPFRE"/>
    <s v="AUTOMOVIL"/>
    <s v="PARTICULAR"/>
    <s v="ceronl.jc@gmail.com"/>
    <n v="29188058"/>
    <n v="5448661.1200000001"/>
    <n v="4558706.82"/>
    <s v=""/>
    <s v=""/>
    <s v=""/>
    <m/>
    <m/>
    <m/>
    <s v=""/>
    <s v=""/>
    <s v=""/>
    <m/>
    <m/>
    <m/>
    <m/>
    <m/>
    <m/>
    <m/>
    <m/>
    <m/>
    <n v="0.65612535362944424"/>
    <x v="1"/>
    <s v="COS"/>
  </r>
  <r>
    <s v="R1"/>
    <n v="7723714"/>
    <s v="M"/>
    <s v="MARIO"/>
    <s v="ANDRES"/>
    <s v="SUAZA"/>
    <s v="VALLEJO"/>
    <d v="1983-04-21T00:00:00"/>
    <s v="DVW309"/>
    <n v="41001"/>
    <s v="NEIVA"/>
    <n v="41"/>
    <s v="HUILA"/>
    <m/>
    <n v="3134648991"/>
    <n v="3107585666"/>
    <m/>
    <m/>
    <m/>
    <s v="02/09/2025"/>
    <x v="22"/>
    <n v="2021"/>
    <s v="PRADO [LC 150] TX-L [FL] [2] TP 4000CC 5P TC"/>
    <s v="1GRC375069"/>
    <s v="JTEBU3FJ7MK207215"/>
    <s v="09008221"/>
    <s v="TOYOTA"/>
    <s v="TOYOTA PRADO "/>
    <n v="1.3449238043478261E-2"/>
    <n v="266800000"/>
    <s v="MAPFRE"/>
    <s v="CAMPERO"/>
    <s v="PARTICULAR"/>
    <s v="mariosuaza@hotmail.com"/>
    <n v="29213650"/>
    <n v="3588256.71"/>
    <n v="2995341.77"/>
    <s v=""/>
    <s v=""/>
    <s v=""/>
    <m/>
    <m/>
    <m/>
    <s v=""/>
    <s v=""/>
    <s v=""/>
    <m/>
    <m/>
    <m/>
    <m/>
    <m/>
    <m/>
    <m/>
    <m/>
    <m/>
    <n v="0.48909268803427242"/>
    <x v="2"/>
    <s v="COS"/>
  </r>
  <r>
    <s v="R1"/>
    <n v="1100964131"/>
    <s v="F"/>
    <s v="NATALIA"/>
    <s v="ANDREA"/>
    <s v="BENÃTEZ"/>
    <s v="ÃLVAREZ"/>
    <d v="1993-09-28T00:00:00"/>
    <s v="IWK774"/>
    <n v="68679"/>
    <s v="SAN GIL"/>
    <n v="68"/>
    <s v="SANTANDER"/>
    <m/>
    <n v="3165340005"/>
    <n v="3202621924"/>
    <m/>
    <m/>
    <m/>
    <s v="21/09/2025"/>
    <x v="20"/>
    <n v="2016"/>
    <s v="NP 300 FRONTIER S SPORT MT 2500CC 4X4 T"/>
    <s v="YD25628315P"/>
    <s v="3N6CD33B4ZK351769"/>
    <s v="06421068"/>
    <s v="NISSAN"/>
    <s v="NISSAN NP "/>
    <n v="4.4889781610446142E-2"/>
    <n v="91900000"/>
    <s v="SURAMERICANA"/>
    <s v="PICKUPDOBLECAB"/>
    <s v="PARTICULAR"/>
    <s v="natandre.benitez@gmail.com"/>
    <n v="29211035"/>
    <n v="4125370.93"/>
    <n v="3446698.26"/>
    <s v=""/>
    <s v=""/>
    <s v=""/>
    <m/>
    <m/>
    <m/>
    <s v=""/>
    <s v=""/>
    <s v=""/>
    <m/>
    <m/>
    <m/>
    <m/>
    <m/>
    <m/>
    <m/>
    <m/>
    <m/>
    <n v="0.9437266776280272"/>
    <x v="1"/>
    <s v="COS"/>
  </r>
  <r>
    <s v="R1"/>
    <n v="42873829"/>
    <s v="F"/>
    <s v="ANGELA"/>
    <s v="MARIA"/>
    <s v="VELASQUEZ"/>
    <s v="RESTREPO"/>
    <d v="1961-06-09T00:00:00"/>
    <s v="GJL499"/>
    <n v="0"/>
    <s v="BARRANQUILLA"/>
    <n v="8"/>
    <s v="ATLANTICO"/>
    <m/>
    <n v="3116849321"/>
    <n v="3107247417"/>
    <m/>
    <m/>
    <m/>
    <s v="26/09/2025"/>
    <x v="6"/>
    <n v="2020"/>
    <s v="KICKS EXCLUSIVE TP 1600CC 6AB R"/>
    <s v="HR16776112T"/>
    <s v="3N8CP5HE4ZL604869"/>
    <s v="06406133"/>
    <s v="NISSAN"/>
    <s v="NISSAN KICKS "/>
    <n v="2.1722716078431372E-2"/>
    <n v="76500000"/>
    <s v="BOLIVAR"/>
    <s v="CAMIONETAPASAJ"/>
    <s v="PARTICULAR"/>
    <s v="sisaldia@yahoo.com"/>
    <n v="29193204"/>
    <n v="1661787.78"/>
    <n v="1376460.32"/>
    <s v=""/>
    <s v=""/>
    <s v=""/>
    <m/>
    <m/>
    <m/>
    <s v=""/>
    <s v=""/>
    <s v=""/>
    <m/>
    <m/>
    <m/>
    <m/>
    <m/>
    <m/>
    <m/>
    <m/>
    <m/>
    <n v="0.56267714912065647"/>
    <x v="0"/>
    <s v="COS"/>
  </r>
  <r>
    <s v="R1"/>
    <n v="30321290"/>
    <s v="F"/>
    <s v="ANGELA"/>
    <s v="DEL PILAR"/>
    <s v="CANDAMIL"/>
    <s v="CALLE"/>
    <d v="1971-09-27T00:00:00"/>
    <s v="KNO357"/>
    <n v="17001"/>
    <s v="MANIZALES"/>
    <n v="17"/>
    <s v="CALDAS"/>
    <m/>
    <n v="3108222368"/>
    <n v="0"/>
    <m/>
    <m/>
    <m/>
    <s v="13/09/2025"/>
    <x v="9"/>
    <n v="2021"/>
    <s v="X3 [G01] xDrive30i TP 2000CC T"/>
    <s v="F089K787"/>
    <s v="WBATY5102M9H89383"/>
    <s v="00808057"/>
    <s v="BMW"/>
    <s v="BMW X3 "/>
    <n v="2.8915979929161749E-2"/>
    <n v="169400000"/>
    <s v="ALLIANZ"/>
    <s v="CAMPERO"/>
    <s v="PARTICULAR"/>
    <s v="angelacanda@yahoo.com"/>
    <n v="159776326"/>
    <n v="4898367"/>
    <n v="4096275.06"/>
    <s v=""/>
    <s v=""/>
    <s v=""/>
    <m/>
    <m/>
    <m/>
    <s v=""/>
    <s v=""/>
    <s v=""/>
    <m/>
    <m/>
    <m/>
    <m/>
    <m/>
    <m/>
    <m/>
    <m/>
    <m/>
    <n v="0.91596791053866666"/>
    <x v="1"/>
    <s v="COS"/>
  </r>
  <r>
    <s v="R1"/>
    <n v="15346720"/>
    <s v="M"/>
    <s v="HONORIO"/>
    <n v="0"/>
    <s v="VELEZ"/>
    <s v="RAMIREZ"/>
    <d v="1958-06-10T00:00:00"/>
    <s v="KYZ452"/>
    <n v="5001"/>
    <s v="MEDELLIN"/>
    <n v="5"/>
    <s v="ANTIOQUIA"/>
    <m/>
    <n v="3156123779"/>
    <n v="3156123778"/>
    <m/>
    <m/>
    <m/>
    <s v="17/09/2025"/>
    <x v="5"/>
    <n v="2022"/>
    <s v="LOGAN [2] [FL] LIFE MT 1600CC 8V AA"/>
    <s v="J759Q110296"/>
    <s v="9FB4SR4DXNM211830"/>
    <s v="08001200"/>
    <s v="RENAULT"/>
    <s v="RENAULT LOGAN "/>
    <n v="3.3378325806451614E-2"/>
    <n v="46500000"/>
    <s v="HDI-LIBERTY"/>
    <s v="AUTOMOVIL"/>
    <s v="PARTICULAR"/>
    <n v="0"/>
    <n v="29219254"/>
    <n v="1552092.15"/>
    <n v="1284279.1200000001"/>
    <s v=""/>
    <s v=""/>
    <s v=""/>
    <m/>
    <m/>
    <m/>
    <s v=""/>
    <s v=""/>
    <s v=""/>
    <m/>
    <m/>
    <m/>
    <m/>
    <m/>
    <m/>
    <m/>
    <m/>
    <m/>
    <n v="7.8202334826044773E-2"/>
    <x v="0"/>
    <s v="COS"/>
  </r>
  <r>
    <s v="R1"/>
    <n v="67010073"/>
    <s v="F"/>
    <s v="VICTORIA"/>
    <s v="EUGENIA"/>
    <s v="GONZALEZ"/>
    <s v="BARRIOS"/>
    <d v="1978-10-23T00:00:00"/>
    <s v="KQK844"/>
    <n v="76001"/>
    <s v="CALI"/>
    <n v="76"/>
    <s v="VALLE DEL CAUCA"/>
    <m/>
    <n v="3155705193"/>
    <n v="0"/>
    <m/>
    <m/>
    <m/>
    <s v="30/09/2025"/>
    <x v="2"/>
    <n v="2022"/>
    <s v="DUSTER [2] INTENS MT 1600CC 4X2"/>
    <s v="J759Q076076"/>
    <s v="9FBHJD202NM086399"/>
    <s v="08006065"/>
    <s v="RENAULT"/>
    <s v="RENAULT DUSTER "/>
    <n v="2.5516113475177304E-2"/>
    <n v="70500000"/>
    <s v="MAPFRE"/>
    <s v="CAMIONETAPASAJ"/>
    <s v="PARTICULAR"/>
    <n v="0"/>
    <n v="159710915"/>
    <n v="1798886"/>
    <n v="1491669.1"/>
    <s v=""/>
    <s v=""/>
    <s v=""/>
    <m/>
    <m/>
    <m/>
    <s v=""/>
    <s v=""/>
    <s v=""/>
    <m/>
    <m/>
    <m/>
    <m/>
    <m/>
    <m/>
    <m/>
    <m/>
    <m/>
    <n v="0.68592526195055048"/>
    <x v="0"/>
    <s v="COS"/>
  </r>
  <r>
    <s v="R1"/>
    <n v="39002579"/>
    <s v="F"/>
    <s v="MARTA"/>
    <s v="LUCIA"/>
    <s v="DUQUE"/>
    <s v="RAMIREZ"/>
    <d v="1976-10-05T00:00:00"/>
    <s v="GBS060"/>
    <n v="0"/>
    <s v="CIENAGA"/>
    <n v="47"/>
    <s v="MAGDALENA"/>
    <m/>
    <n v="3107311394"/>
    <n v="3013584939"/>
    <m/>
    <m/>
    <m/>
    <s v="25/09/2025"/>
    <x v="10"/>
    <n v="2019"/>
    <s v="FORTUNER [2] 2.7L MID TP 2700CC 4X2 E"/>
    <s v="2TRA588042"/>
    <s v="8AJGX3GS7K0831953"/>
    <s v="09006163"/>
    <s v="TOYOTA"/>
    <s v="TOYOTA FORTUNER "/>
    <n v="2.3679764631043258E-2"/>
    <n v="157200000"/>
    <s v="SURAMERICANA"/>
    <s v="CAMIONETAPASAJ"/>
    <s v="PARTICULAR"/>
    <s v="restaurante.elturista@hotmail.com"/>
    <n v="159938312"/>
    <n v="3722459"/>
    <n v="3108117.13"/>
    <s v=""/>
    <s v=""/>
    <s v=""/>
    <m/>
    <m/>
    <m/>
    <s v=""/>
    <s v=""/>
    <s v=""/>
    <m/>
    <m/>
    <m/>
    <m/>
    <m/>
    <m/>
    <m/>
    <m/>
    <m/>
    <n v="0.56086627416584978"/>
    <x v="3"/>
    <s v="COS"/>
  </r>
  <r>
    <s v="R1"/>
    <n v="52431698"/>
    <s v="F"/>
    <s v="ANDREA"/>
    <n v="0"/>
    <s v="PEREZ"/>
    <s v="CADAVID"/>
    <d v="1977-04-04T00:00:00"/>
    <s v="URV678"/>
    <n v="0"/>
    <s v="BOGOTA"/>
    <n v="25"/>
    <s v="CUNDINAMARCA"/>
    <m/>
    <n v="3102093771"/>
    <n v="0"/>
    <m/>
    <m/>
    <m/>
    <s v="30/09/2025"/>
    <x v="2"/>
    <n v="2015"/>
    <s v="CAPTIVA SPORT AT 2400CC 5P 4X"/>
    <s v="CFS568025"/>
    <s v="3GNAL7EK5FS568025"/>
    <s v="01606211"/>
    <s v="CHEVROLET"/>
    <s v="CHEVROLET CAPTIVA "/>
    <n v="4.3840270027247955E-2"/>
    <n v="36700000"/>
    <s v="MAPFRE"/>
    <s v="CAMIONETAPASAJ"/>
    <s v="PARTICULAR"/>
    <s v="procansal@gmail.com"/>
    <n v="29211978"/>
    <n v="1608937.91"/>
    <n v="1332048.6599999999"/>
    <s v=""/>
    <s v=""/>
    <s v=""/>
    <m/>
    <m/>
    <m/>
    <s v=""/>
    <s v=""/>
    <s v=""/>
    <m/>
    <m/>
    <m/>
    <m/>
    <m/>
    <m/>
    <m/>
    <m/>
    <m/>
    <n v="0.85826613006748786"/>
    <x v="1"/>
    <s v="COS"/>
  </r>
  <r>
    <s v="R1"/>
    <n v="71312304"/>
    <s v="M"/>
    <s v="OSWALDO"/>
    <s v="OCTAVIO"/>
    <s v="DUARTE"/>
    <s v="RIOS"/>
    <d v="1980-04-15T00:00:00"/>
    <s v="JZO295"/>
    <n v="5001"/>
    <s v="MEDELLIN"/>
    <n v="5"/>
    <s v="ANTIOQUIA"/>
    <m/>
    <n v="3117622434"/>
    <n v="0"/>
    <m/>
    <m/>
    <m/>
    <s v="03/09/2025"/>
    <x v="4"/>
    <n v="2022"/>
    <s v="STEPWAY [2] [FL INTENS TP 1600CC 16V A"/>
    <s v="J759Q052533"/>
    <s v="9FB5SR4DXNM873253"/>
    <s v="08001211"/>
    <s v="RENAULT"/>
    <s v="RENAULT STEPWAY "/>
    <n v="3.3362344013490725E-2"/>
    <n v="59300000"/>
    <s v="ALLIANZ"/>
    <s v="AUTOMOVIL"/>
    <s v="PARTICULAR"/>
    <s v="oswaldo7508@yahoo.com"/>
    <n v="159949106"/>
    <n v="1978387"/>
    <n v="1642509.96"/>
    <s v=""/>
    <s v=""/>
    <s v=""/>
    <m/>
    <m/>
    <m/>
    <s v=""/>
    <s v=""/>
    <s v=""/>
    <m/>
    <m/>
    <m/>
    <m/>
    <m/>
    <m/>
    <m/>
    <m/>
    <m/>
    <n v="0.51323040775862927"/>
    <x v="0"/>
    <s v="COS"/>
  </r>
  <r>
    <s v="R1"/>
    <n v="3231842"/>
    <s v="M"/>
    <s v="HECTOR"/>
    <s v="JULIO"/>
    <s v="CAMACHO"/>
    <s v="MUÃ‘OZ"/>
    <d v="1961-07-12T00:00:00"/>
    <s v="KYN634"/>
    <n v="0"/>
    <s v="BOGOTA"/>
    <n v="25"/>
    <s v="CUNDINAMARCA"/>
    <m/>
    <n v="3107799626"/>
    <n v="0"/>
    <m/>
    <m/>
    <m/>
    <s v="13/09/2025"/>
    <x v="9"/>
    <n v="2023"/>
    <s v="VITARA GL+ AT 1600CC 2AB A"/>
    <s v="M16A2404802"/>
    <s v="TSMYD21S4PMB26775"/>
    <s v="08806033"/>
    <s v="SUZUKI"/>
    <s v="SUZUKI VITARA "/>
    <n v="1.7488972286374135E-2"/>
    <n v="86600000"/>
    <s v="HDI-LIBERTY"/>
    <s v="CAMIONETAPASAJ"/>
    <s v="PARTICULAR"/>
    <s v="jhonleosport@hotmail.com"/>
    <n v="159881022"/>
    <n v="1514545"/>
    <n v="1252727.3"/>
    <s v=""/>
    <s v=""/>
    <s v=""/>
    <m/>
    <m/>
    <m/>
    <s v=""/>
    <s v=""/>
    <s v=""/>
    <m/>
    <m/>
    <m/>
    <m/>
    <m/>
    <m/>
    <m/>
    <m/>
    <m/>
    <n v="0.39743810140414315"/>
    <x v="0"/>
    <s v="COS"/>
  </r>
  <r>
    <s v="R1"/>
    <n v="63314624"/>
    <s v="F"/>
    <s v="ALBA"/>
    <s v="ROCIO"/>
    <s v="IBAÃ‘EZ"/>
    <s v="POVEDA"/>
    <d v="1963-03-31T00:00:00"/>
    <s v="KMW870"/>
    <n v="68001"/>
    <s v="BUCARAMANGA"/>
    <n v="68"/>
    <s v="SANTANDER"/>
    <m/>
    <n v="3166178245"/>
    <n v="0"/>
    <m/>
    <m/>
    <m/>
    <s v="23/09/2025"/>
    <x v="19"/>
    <n v="2022"/>
    <s v="2 [2] [FL] TOURING SEDAN TP 1500CC 6AB"/>
    <s v="P540613579"/>
    <s v="3MDDJ2SAANM307147"/>
    <s v="05601197"/>
    <s v="MAZDA"/>
    <s v="MAZDA 2 "/>
    <n v="3.7444471780028944E-2"/>
    <n v="69100000"/>
    <s v="ALLIANZ"/>
    <s v="AUTOMOVIL"/>
    <s v="PARTICULAR"/>
    <s v="albarocioibanez@hotmail.com"/>
    <n v="159857360"/>
    <n v="2587413"/>
    <n v="2154296.84"/>
    <s v=""/>
    <s v=""/>
    <s v=""/>
    <m/>
    <m/>
    <m/>
    <s v=""/>
    <s v=""/>
    <s v=""/>
    <m/>
    <m/>
    <m/>
    <m/>
    <m/>
    <m/>
    <m/>
    <m/>
    <m/>
    <n v="0.75249167589760857"/>
    <x v="1"/>
    <s v="COS"/>
  </r>
  <r>
    <s v="R1"/>
    <n v="22479547"/>
    <s v="F"/>
    <s v="PATRICIA"/>
    <s v="MARIA"/>
    <s v="GUZMAN"/>
    <s v="MEJIA"/>
    <d v="1978-08-12T00:00:00"/>
    <s v="GZT284"/>
    <n v="0"/>
    <s v="BARRANQUILLA"/>
    <n v="8"/>
    <s v="ATLANTICO"/>
    <m/>
    <n v="3015508279"/>
    <n v="3042923123"/>
    <m/>
    <m/>
    <m/>
    <s v="11/09/2025"/>
    <x v="23"/>
    <n v="2020"/>
    <s v="VOYAGE COMFORTLINE MT 1600CC 2AB A"/>
    <s v="CFZU46418"/>
    <s v="9BWDB45UBLT110009"/>
    <s v="09201266"/>
    <s v="VOLKSWAGEN"/>
    <s v="VOLKSWAGEN VOYAGE "/>
    <n v="4.3996406289308176E-2"/>
    <n v="47700000"/>
    <s v="MAPFRE"/>
    <s v="AUTOMOVIL"/>
    <s v="PARTICULAR"/>
    <s v="patriciaguzmanmejia@hotmail.co"/>
    <n v="29214156"/>
    <n v="2098628.58"/>
    <n v="1743553.43"/>
    <s v=""/>
    <s v=""/>
    <s v=""/>
    <m/>
    <m/>
    <m/>
    <s v=""/>
    <s v=""/>
    <s v=""/>
    <m/>
    <m/>
    <m/>
    <m/>
    <m/>
    <m/>
    <m/>
    <m/>
    <m/>
    <n v="0.9578704099042803"/>
    <x v="1"/>
    <s v="COS"/>
  </r>
  <r>
    <s v="R1"/>
    <n v="4472568"/>
    <s v="M"/>
    <s v="HECTOR"/>
    <s v="FABIO"/>
    <s v="DIAZ"/>
    <s v="OSORIO"/>
    <d v="1982-01-12T00:00:00"/>
    <s v="LUR414"/>
    <n v="0"/>
    <s v="CHINCHINA"/>
    <n v="17"/>
    <s v="CALDAS"/>
    <m/>
    <n v="3122596471"/>
    <n v="3113068221"/>
    <m/>
    <m/>
    <m/>
    <s v="06/09/2025"/>
    <x v="16"/>
    <n v="2024"/>
    <s v="ONIX [2] RS MT 1000CC 5P T"/>
    <s v="L4F230864123"/>
    <s v="9BGED48K0RG102834"/>
    <s v="01601339"/>
    <s v="CHEVROLET"/>
    <s v="CHEVROLET ONIX "/>
    <n v="2.724557991513437E-2"/>
    <n v="70700000"/>
    <s v="HDI SEGUROS"/>
    <s v="AUTOMOVIL"/>
    <s v="PARTICULAR"/>
    <s v="optimuss-697@hotmail.com"/>
    <n v="29215836"/>
    <n v="1926262.5"/>
    <n v="1598707.98"/>
    <s v=""/>
    <s v=""/>
    <s v=""/>
    <m/>
    <m/>
    <m/>
    <s v=""/>
    <s v=""/>
    <s v=""/>
    <m/>
    <m/>
    <m/>
    <m/>
    <m/>
    <m/>
    <m/>
    <m/>
    <m/>
    <n v="0.2879384473752763"/>
    <x v="0"/>
    <s v="COS"/>
  </r>
  <r>
    <s v="R1"/>
    <n v="10275612"/>
    <s v="M"/>
    <s v="LUIS"/>
    <s v="FERNANDO"/>
    <s v="GONZALEZ"/>
    <s v="PINEDA"/>
    <d v="1967-02-06T00:00:00"/>
    <s v="JRW595"/>
    <n v="66001"/>
    <s v="PEREIRA"/>
    <n v="66"/>
    <s v="RISARALDA"/>
    <m/>
    <n v="3104026789"/>
    <n v="3147731221"/>
    <m/>
    <m/>
    <m/>
    <s v="20/09/2025"/>
    <x v="7"/>
    <n v="2021"/>
    <s v="T-CROSS TRENDLINE TP 1000CC T 6AB"/>
    <s v="DHS314412"/>
    <s v="9BWBH6BF9M4077752"/>
    <s v="09206084"/>
    <s v="VOLKSWAGEN"/>
    <s v="VOLKSWAGEN T-CROSS "/>
    <n v="5.8308324873737376E-2"/>
    <n v="79200000"/>
    <s v="ZURICH-QBE"/>
    <s v="CAMIONETAPASAJ"/>
    <s v="PARTICULAR"/>
    <s v="luis_gonzales@repares.com"/>
    <n v="29214183"/>
    <n v="4618019.33"/>
    <n v="3860688.51"/>
    <s v=""/>
    <s v=""/>
    <s v=""/>
    <m/>
    <m/>
    <m/>
    <s v=""/>
    <s v=""/>
    <s v=""/>
    <m/>
    <m/>
    <m/>
    <m/>
    <m/>
    <m/>
    <m/>
    <m/>
    <m/>
    <n v="0.63501110150804685"/>
    <x v="1"/>
    <s v="COS"/>
  </r>
  <r>
    <s v="R1"/>
    <n v="19329586"/>
    <s v="M"/>
    <s v="JORGE"/>
    <s v="MAURICIO"/>
    <s v="PEREZ"/>
    <s v="FLOREZ"/>
    <d v="1957-12-23T00:00:00"/>
    <s v="DMZ764"/>
    <n v="0"/>
    <s v="BOGOTA"/>
    <n v="25"/>
    <s v="CUNDINAMARCA"/>
    <m/>
    <n v="3163454179"/>
    <n v="0"/>
    <m/>
    <m/>
    <m/>
    <s v="30/09/2025"/>
    <x v="2"/>
    <n v="2016"/>
    <s v="GOLF [7] TDI SportWagen TP 2000CC TD CT"/>
    <s v="DEJ013819"/>
    <s v="3VWCA7AU1GM512214"/>
    <s v="09201245"/>
    <s v="VOLKSWAGEN"/>
    <s v="VOLKSWAGEN GOLF "/>
    <n v="2.0284515050167224E-2"/>
    <n v="59800000"/>
    <s v="BOLIVAR"/>
    <s v="AUTOMOVIL"/>
    <s v="PARTICULAR"/>
    <s v="angebaquero@hotmail.com"/>
    <n v="159752175"/>
    <n v="1213014"/>
    <n v="999339.7"/>
    <s v=""/>
    <s v=""/>
    <s v=""/>
    <m/>
    <m/>
    <m/>
    <s v=""/>
    <s v=""/>
    <s v=""/>
    <m/>
    <m/>
    <m/>
    <m/>
    <m/>
    <m/>
    <m/>
    <m/>
    <m/>
    <n v="0.68081327482224419"/>
    <x v="0"/>
    <s v="COS"/>
  </r>
  <r>
    <s v="R1"/>
    <n v="93361774"/>
    <s v="M"/>
    <s v="JOSE"/>
    <s v="ALBERTO"/>
    <s v="ORTIZ"/>
    <s v="ROMERO"/>
    <d v="1965-04-29T00:00:00"/>
    <s v="LFR968"/>
    <n v="76001"/>
    <s v="CALI"/>
    <n v="76"/>
    <s v="VALLE DEL CAUCA"/>
    <m/>
    <n v="3158405710"/>
    <n v="0"/>
    <m/>
    <m/>
    <m/>
    <s v="03/09/2025"/>
    <x v="4"/>
    <n v="2023"/>
    <s v="SWIFT [4] DZIRE TP 1200CC 4P 2A"/>
    <s v="K12MP4316994"/>
    <s v="MBHZF63S9PG219394"/>
    <s v="08801053"/>
    <s v="SUZUKI"/>
    <s v="SUZUKI SWIFT "/>
    <n v="6.0777248201438851E-2"/>
    <n v="55600000"/>
    <s v="HDI-LIBERTY"/>
    <s v="AUTOMOVIL"/>
    <s v="PARTICULAR"/>
    <s v="jaortizr@yahoo.com"/>
    <n v="159710264"/>
    <n v="3379215"/>
    <n v="2819676.17"/>
    <s v=""/>
    <s v=""/>
    <s v=""/>
    <m/>
    <m/>
    <m/>
    <s v=""/>
    <s v=""/>
    <s v=""/>
    <m/>
    <m/>
    <m/>
    <m/>
    <m/>
    <m/>
    <m/>
    <m/>
    <m/>
    <n v="0.19602113607652882"/>
    <x v="1"/>
    <s v="COS"/>
  </r>
  <r>
    <s v="R1"/>
    <n v="92548235"/>
    <s v="M"/>
    <s v="JOSE"/>
    <s v="CARLOS"/>
    <s v="VILLALBA"/>
    <s v="ORTEGA"/>
    <d v="1984-06-01T00:00:00"/>
    <s v="JXT613"/>
    <n v="0"/>
    <s v="BOGOTA"/>
    <n v="25"/>
    <s v="CUNDINAMARCA"/>
    <m/>
    <n v="3007424699"/>
    <n v="3124508082"/>
    <m/>
    <m/>
    <m/>
    <s v="22/09/2025"/>
    <x v="25"/>
    <n v="2022"/>
    <s v="CX5 [2] GRAND TOURING TP 2500CC 6AB R"/>
    <s v="PY21752524"/>
    <s v="JM7KF2WLAN0684549"/>
    <s v="05606090"/>
    <s v="MAZDA"/>
    <s v="MAZDA CX5 "/>
    <n v="1.9175716586151369E-2"/>
    <n v="124200000"/>
    <s v="MAPFRE"/>
    <s v="CAMIONETAPASAJ"/>
    <s v="PARTICULAR"/>
    <n v="0"/>
    <n v="159832487"/>
    <n v="2381624"/>
    <n v="1981364.81"/>
    <s v=""/>
    <s v=""/>
    <s v=""/>
    <m/>
    <m/>
    <m/>
    <s v=""/>
    <s v=""/>
    <s v=""/>
    <m/>
    <m/>
    <m/>
    <m/>
    <m/>
    <m/>
    <m/>
    <m/>
    <m/>
    <n v="0.16021643871352387"/>
    <x v="0"/>
    <s v="COS"/>
  </r>
  <r>
    <s v="R1"/>
    <n v="20471535"/>
    <s v="F"/>
    <s v="MARTHA"/>
    <s v="TERESA"/>
    <s v="SANCHEZ"/>
    <s v="TORRES"/>
    <d v="1960-10-03T00:00:00"/>
    <s v="FVS669"/>
    <n v="0"/>
    <s v="CHIA"/>
    <n v="25"/>
    <s v="CUNDINAMARCA"/>
    <m/>
    <n v="3134489727"/>
    <n v="3103299988"/>
    <m/>
    <m/>
    <m/>
    <s v="02/09/2025"/>
    <x v="22"/>
    <n v="2019"/>
    <s v="CAPTUR INTENS TP 2000CC"/>
    <s v="F4RE412C137327"/>
    <s v="93YRHACA4KJ566449"/>
    <s v="08006056"/>
    <s v="RENAULT"/>
    <s v="RENAULT CAPTUR "/>
    <n v="1.8578320493066257E-2"/>
    <n v="64900000"/>
    <s v="MAPFRE"/>
    <s v="CAMIONETAPASAJ"/>
    <s v="PARTICULAR"/>
    <s v="mar.st1003@gmail.com"/>
    <n v="159838778"/>
    <n v="1205733"/>
    <n v="993220.94"/>
    <s v=""/>
    <s v=""/>
    <s v=""/>
    <m/>
    <m/>
    <m/>
    <s v=""/>
    <s v=""/>
    <s v=""/>
    <m/>
    <m/>
    <m/>
    <m/>
    <m/>
    <m/>
    <m/>
    <m/>
    <m/>
    <n v="0.31724812823775395"/>
    <x v="0"/>
    <s v="COS"/>
  </r>
  <r>
    <s v="R1"/>
    <n v="37511075"/>
    <s v="F"/>
    <s v="ALBA"/>
    <s v="MARINA"/>
    <s v="JAIMES"/>
    <s v="RODRIGUEZ"/>
    <d v="1975-12-17T00:00:00"/>
    <s v="JXW365"/>
    <n v="0"/>
    <s v="CARTAGENA"/>
    <n v="13"/>
    <s v="BOLIVAR"/>
    <m/>
    <n v="3107192756"/>
    <n v="3219308791"/>
    <m/>
    <m/>
    <m/>
    <s v="29/09/2025"/>
    <x v="11"/>
    <n v="2022"/>
    <s v="QASHQAI [3] [FL EXCLUSIVE TP 2000CC 6AB A"/>
    <s v="MR20701447W"/>
    <s v="SJNFBNJ11Z2971899"/>
    <s v="06408119"/>
    <s v="NISSAN"/>
    <s v="NISSAN QASHQAI "/>
    <n v="1.6829526608187134E-2"/>
    <n v="102600000"/>
    <s v="HDI-LIBERTY"/>
    <s v="CAMPERO"/>
    <s v="PARTICULAR"/>
    <s v="albayrex@gmail.com"/>
    <n v="29217508"/>
    <n v="1726709.43"/>
    <n v="1431016.33"/>
    <s v=""/>
    <s v=""/>
    <s v=""/>
    <m/>
    <m/>
    <m/>
    <s v=""/>
    <s v=""/>
    <s v=""/>
    <m/>
    <m/>
    <m/>
    <m/>
    <m/>
    <m/>
    <m/>
    <m/>
    <m/>
    <n v="0.18219066456461064"/>
    <x v="0"/>
    <s v="COS"/>
  </r>
  <r>
    <s v="R1"/>
    <n v="39789891"/>
    <s v="F"/>
    <s v="ANDREA"/>
    <n v="0"/>
    <s v="FAJARDO"/>
    <s v="CALERO"/>
    <d v="1971-08-13T00:00:00"/>
    <s v="LMR512"/>
    <n v="0"/>
    <s v="BOGOTA"/>
    <n v="25"/>
    <s v="CUNDINAMARCA"/>
    <m/>
    <n v="3178939958"/>
    <n v="0"/>
    <m/>
    <m/>
    <m/>
    <s v="17/09/2025"/>
    <x v="5"/>
    <n v="2022"/>
    <s v="XV [2] HYBRID TP 2000CC 7AB C"/>
    <s v="YT06164"/>
    <s v="JF1GTELL5NG166197"/>
    <s v="08608096"/>
    <s v="SUBARU"/>
    <s v="SUBARU XV "/>
    <n v="1.9431293245469522E-2"/>
    <n v="121400000"/>
    <s v="MAPFRE"/>
    <s v="CAMPERO"/>
    <s v="PARTICULAR"/>
    <s v="andrea.fajardo@hotmail.com"/>
    <n v="159828448"/>
    <n v="2358959"/>
    <n v="1962318.52"/>
    <s v=""/>
    <s v=""/>
    <s v=""/>
    <m/>
    <m/>
    <m/>
    <s v=""/>
    <s v=""/>
    <s v=""/>
    <m/>
    <m/>
    <m/>
    <m/>
    <m/>
    <m/>
    <m/>
    <m/>
    <m/>
    <n v="0.73862399026747794"/>
    <x v="0"/>
    <s v="COS"/>
  </r>
  <r>
    <s v="R1"/>
    <n v="43970533"/>
    <s v="F"/>
    <s v="CAROLINA"/>
    <n v="0"/>
    <s v="MARTINEZ"/>
    <s v="CANO"/>
    <d v="1983-10-20T00:00:00"/>
    <s v="HZL219"/>
    <n v="5001"/>
    <s v="MEDELLIN"/>
    <n v="5"/>
    <s v="ANTIOQUIA"/>
    <m/>
    <n v="3017676941"/>
    <n v="0"/>
    <m/>
    <m/>
    <m/>
    <s v="09/09/2025"/>
    <x v="28"/>
    <n v="2015"/>
    <s v="KOLEOS [1][FL][ PRIVILEGE AT 2500CC 4X4 C"/>
    <s v="2TRA703F006530"/>
    <s v="VF1VY0CAVFC506138"/>
    <s v="08008016"/>
    <s v="RENAULT"/>
    <s v="RENAULT KOLEOS "/>
    <n v="4.5778669516728626E-2"/>
    <n v="53800000"/>
    <s v="ALLIANZ"/>
    <s v="CAMPERO"/>
    <s v="PARTICULAR"/>
    <s v="MARTINEZ20@HOTMAIL.COM"/>
    <n v="29210494"/>
    <n v="2462892.42"/>
    <n v="2049657.5"/>
    <s v=""/>
    <s v=""/>
    <s v=""/>
    <m/>
    <m/>
    <m/>
    <s v=""/>
    <s v=""/>
    <s v=""/>
    <m/>
    <m/>
    <m/>
    <m/>
    <m/>
    <m/>
    <m/>
    <m/>
    <m/>
    <n v="0.58738434241731197"/>
    <x v="1"/>
    <s v="COS"/>
  </r>
  <r>
    <s v="R1"/>
    <n v="51910157"/>
    <s v="F"/>
    <s v="CLAUDIA"/>
    <s v="MARCELA"/>
    <s v="ARMENTA"/>
    <s v="FUENTES"/>
    <d v="1968-11-02T00:00:00"/>
    <s v="JJZ358"/>
    <n v="20001"/>
    <s v="VALLEDUPAR"/>
    <n v="20"/>
    <s v="CESAR"/>
    <m/>
    <n v="3012311008"/>
    <n v="0"/>
    <m/>
    <m/>
    <m/>
    <s v="15/09/2025"/>
    <x v="15"/>
    <n v="2017"/>
    <s v="RAV4 [4] [FL] STREET TP 2000CC 4X2 5"/>
    <s v="3ZR4A75385"/>
    <s v="JTMWD3EV6HD086844"/>
    <s v="09006158"/>
    <s v="TOYOTA"/>
    <s v="TOYOTA RAV4 "/>
    <n v="2.5077886658795751E-2"/>
    <n v="84700000"/>
    <s v="HDI-LIBERTY"/>
    <s v="CAMIONETAPASAJ"/>
    <s v="PARTICULAR"/>
    <n v="0"/>
    <n v="159847250"/>
    <n v="2124097"/>
    <n v="1764955.1"/>
    <s v=""/>
    <s v=""/>
    <s v=""/>
    <m/>
    <m/>
    <m/>
    <s v=""/>
    <s v=""/>
    <s v=""/>
    <m/>
    <m/>
    <m/>
    <m/>
    <m/>
    <m/>
    <m/>
    <m/>
    <m/>
    <n v="0.61438848403134905"/>
    <x v="1"/>
    <s v="COS"/>
  </r>
  <r>
    <s v="R1"/>
    <n v="12116241"/>
    <s v="M"/>
    <s v="LUIS"/>
    <s v="IGNACIO"/>
    <s v="MANCHOLA"/>
    <s v="PERDOMO"/>
    <d v="1958-11-25T00:00:00"/>
    <s v="IZT668"/>
    <n v="41001"/>
    <s v="NEIVA"/>
    <n v="41"/>
    <s v="HUILA"/>
    <m/>
    <n v="3176369381"/>
    <n v="0"/>
    <m/>
    <m/>
    <m/>
    <s v="07/09/2025"/>
    <x v="12"/>
    <n v="2017"/>
    <s v="DUSTER [FL] DYNAMIQUE/INTEN MT 1600CC 4X2"/>
    <s v="2842Q050135"/>
    <s v="9FBHSR595HM400573"/>
    <s v="08006054"/>
    <s v="RENAULT"/>
    <s v="RENAULT DUSTER "/>
    <n v="2.4503455284552847E-2"/>
    <n v="49200000"/>
    <s v="EQUIDAD"/>
    <s v="CAMIONETAPASAJ"/>
    <s v="PARTICULAR"/>
    <s v="ignacio.manchola@gmail.com"/>
    <n v="159836013"/>
    <n v="1205570"/>
    <n v="993083.82"/>
    <s v=""/>
    <s v=""/>
    <s v=""/>
    <m/>
    <m/>
    <m/>
    <s v=""/>
    <s v=""/>
    <s v=""/>
    <m/>
    <m/>
    <m/>
    <m/>
    <m/>
    <m/>
    <m/>
    <m/>
    <m/>
    <n v="0.60505048963832531"/>
    <x v="0"/>
    <s v="COS"/>
  </r>
  <r>
    <s v="R1"/>
    <n v="34044342"/>
    <s v="F"/>
    <s v="LUZ"/>
    <s v="MARY"/>
    <s v="BAUTISTA"/>
    <s v="HINCAPIE"/>
    <d v="1955-07-09T00:00:00"/>
    <s v="LXU810"/>
    <n v="66001"/>
    <s v="PEREIRA"/>
    <n v="66"/>
    <s v="RISARALDA"/>
    <m/>
    <n v="3117475367"/>
    <n v="3142911588"/>
    <m/>
    <m/>
    <m/>
    <s v="06/09/2025"/>
    <x v="16"/>
    <n v="2023"/>
    <s v="SANDERO [2] [FL LIFE + MT 1600CC 16V A"/>
    <s v="J759Q215541"/>
    <s v="9FB5SR0E5PM640192"/>
    <s v="08001206"/>
    <s v="RENAULT"/>
    <s v="RENAULT SANDERO "/>
    <n v="2.2767256317689531E-2"/>
    <n v="55400000"/>
    <s v="HDI-LIBERTY"/>
    <s v="AUTOMOVIL"/>
    <s v="PARTICULAR"/>
    <s v="luzmarybautistah@hotmail.com"/>
    <n v="159836022"/>
    <n v="1261306"/>
    <n v="1039920.94"/>
    <s v=""/>
    <s v=""/>
    <s v=""/>
    <m/>
    <m/>
    <m/>
    <s v=""/>
    <s v=""/>
    <s v=""/>
    <m/>
    <m/>
    <m/>
    <m/>
    <m/>
    <m/>
    <m/>
    <m/>
    <m/>
    <n v="0.49202410210761671"/>
    <x v="0"/>
    <s v="COS"/>
  </r>
  <r>
    <s v="R1"/>
    <n v="13819289"/>
    <s v="M"/>
    <s v="JAIME"/>
    <n v="0"/>
    <s v="ORTIZ"/>
    <s v="NUÃ‘EZ"/>
    <d v="1952-03-03T00:00:00"/>
    <s v="LFZ929"/>
    <n v="68001"/>
    <s v="BUCARAMANGA"/>
    <n v="68"/>
    <s v="SANTANDER"/>
    <m/>
    <n v="3002168818"/>
    <n v="3002166818"/>
    <m/>
    <m/>
    <m/>
    <s v="15/09/2025"/>
    <x v="15"/>
    <n v="2022"/>
    <s v="HRV [FL] EXL 2WD TP 1800CC 4X2 6"/>
    <s v="R18ZB2801161"/>
    <s v="93HRV1850NK601141"/>
    <s v="03406042"/>
    <s v="HONDA"/>
    <s v="HONDA HRV "/>
    <n v="2.4488672897196261E-2"/>
    <n v="107000000"/>
    <s v="SBS"/>
    <s v="CAMIONETAPASAJ"/>
    <s v="PARTICULAR"/>
    <s v="jortiznz@gmail.com"/>
    <n v="159860078"/>
    <n v="2620288"/>
    <n v="2181922.7799999998"/>
    <s v=""/>
    <s v=""/>
    <s v=""/>
    <m/>
    <m/>
    <m/>
    <s v=""/>
    <s v=""/>
    <s v=""/>
    <m/>
    <m/>
    <m/>
    <m/>
    <m/>
    <m/>
    <m/>
    <m/>
    <m/>
    <n v="0.44579662823492683"/>
    <x v="3"/>
    <s v="COS"/>
  </r>
  <r>
    <s v="R1"/>
    <n v="71656976"/>
    <s v="M"/>
    <s v="FERNANDO"/>
    <s v="ANTONIO"/>
    <s v="ALVAREZ"/>
    <s v="VELASQUEZ"/>
    <d v="1965-04-22T00:00:00"/>
    <s v="KBS064"/>
    <n v="5380"/>
    <s v="LA ESTRELLA"/>
    <n v="5"/>
    <s v="ANTIOQUIA"/>
    <m/>
    <n v="3104423662"/>
    <n v="0"/>
    <m/>
    <m/>
    <m/>
    <s v="23/09/2025"/>
    <x v="19"/>
    <n v="2010"/>
    <s v="LOGAN EXPRESSION ND MT 1600CC AA"/>
    <s v="F710Q032986"/>
    <s v="9FBLSRADBAM029674"/>
    <s v="08001101"/>
    <s v="RENAULT"/>
    <s v="RENAULT LOGAN "/>
    <n v="6.032694349775785E-2"/>
    <n v="22300000"/>
    <s v="SURAMERICANA"/>
    <s v="AUTOMOVIL"/>
    <s v="PARTICULAR"/>
    <s v="fernandoantonioa50@gmail.com"/>
    <n v="29189100"/>
    <n v="1345290.84"/>
    <n v="1110496.5"/>
    <s v=""/>
    <s v=""/>
    <s v=""/>
    <m/>
    <m/>
    <m/>
    <s v=""/>
    <s v=""/>
    <s v=""/>
    <m/>
    <m/>
    <m/>
    <m/>
    <m/>
    <m/>
    <m/>
    <m/>
    <m/>
    <n v="0.62816180819668033"/>
    <x v="1"/>
    <s v="COS"/>
  </r>
  <r>
    <s v="R1"/>
    <n v="80083902"/>
    <s v="M"/>
    <s v="FELIPE"/>
    <n v="0"/>
    <s v="ORDOÃ‘EZ"/>
    <s v="GUERRERO"/>
    <d v="1980-03-12T00:00:00"/>
    <s v="JEQ974"/>
    <n v="0"/>
    <s v="BOGOTA"/>
    <n v="25"/>
    <s v="CUNDINAMARCA"/>
    <m/>
    <n v="3108199680"/>
    <n v="3213437710"/>
    <m/>
    <m/>
    <m/>
    <s v="27/09/2025"/>
    <x v="8"/>
    <n v="2017"/>
    <s v="PRADO [LC 150] TX-L [FL] TP 3000CC 5P TD"/>
    <s v="1KD2664093"/>
    <s v="JTEBH3FJ7HK185369"/>
    <s v="09008198"/>
    <s v="TOYOTA"/>
    <s v="TOYOTA PRADO "/>
    <n v="1.2318297413793103E-2"/>
    <n v="232000000"/>
    <s v="ALLIANZ"/>
    <s v="CAMPERO"/>
    <s v="PARTICULAR"/>
    <s v="felord80@gmail.com"/>
    <n v="159830465"/>
    <n v="2857845"/>
    <n v="2381550.2999999998"/>
    <s v=""/>
    <s v=""/>
    <s v=""/>
    <m/>
    <m/>
    <m/>
    <s v=""/>
    <s v=""/>
    <s v=""/>
    <m/>
    <m/>
    <m/>
    <m/>
    <m/>
    <m/>
    <m/>
    <m/>
    <m/>
    <n v="0.18116440878868978"/>
    <x v="2"/>
    <s v="COS"/>
  </r>
  <r>
    <s v="R1"/>
    <n v="51680527"/>
    <s v="F"/>
    <s v="ALICIA"/>
    <n v="0"/>
    <s v="MARTINEZ"/>
    <n v="0"/>
    <d v="1961-05-20T00:00:00"/>
    <s v="IKX368"/>
    <n v="0"/>
    <s v="BOGOTA"/>
    <n v="25"/>
    <s v="CUNDINAMARCA"/>
    <m/>
    <n v="3157656180"/>
    <n v="0"/>
    <m/>
    <m/>
    <m/>
    <s v="17/09/2025"/>
    <x v="5"/>
    <n v="2016"/>
    <s v="VERSA [FL] ADVANCE AT 1600CC 2AB A"/>
    <s v="HR16886872J"/>
    <s v="3N1CN7AD2ZK151441"/>
    <s v="06401212"/>
    <s v="NISSAN"/>
    <s v="NISSAN VERSA "/>
    <n v="3.0916198979591837E-2"/>
    <n v="39200000"/>
    <s v="MAPFRE"/>
    <s v="AUTOMOVIL"/>
    <s v="PARTICULAR"/>
    <s v="aldepimarlo@hotmail.com"/>
    <n v="159837779"/>
    <n v="1211915"/>
    <n v="998416.02"/>
    <s v=""/>
    <s v=""/>
    <s v=""/>
    <m/>
    <m/>
    <m/>
    <s v=""/>
    <s v=""/>
    <s v=""/>
    <m/>
    <m/>
    <m/>
    <m/>
    <m/>
    <m/>
    <m/>
    <m/>
    <m/>
    <n v="0.83506679312548526"/>
    <x v="0"/>
    <s v="COS"/>
  </r>
  <r>
    <s v="R1"/>
    <n v="43634669"/>
    <s v="F"/>
    <s v="DIANA"/>
    <s v="MARCELA"/>
    <s v="PLAZAS"/>
    <s v="ELEJALDE"/>
    <d v="1977-09-29T00:00:00"/>
    <s v="FIX174"/>
    <n v="5001"/>
    <s v="MEDELLIN"/>
    <n v="5"/>
    <s v="ANTIOQUIA"/>
    <m/>
    <n v="3015481758"/>
    <n v="0"/>
    <m/>
    <m/>
    <m/>
    <s v="30/09/2025"/>
    <x v="2"/>
    <n v="2023"/>
    <s v="SELTOS EMOTION TP 1600CC 2AB A"/>
    <s v="G4FGN1507529"/>
    <s v="MZBEP814BPN361714"/>
    <s v="04606143"/>
    <s v="KIA"/>
    <s v="KIA SELTOS "/>
    <n v="2.2917021963562753E-2"/>
    <n v="98800000"/>
    <s v="SURAMERICANA"/>
    <s v="CAMIONETAPASAJ"/>
    <s v="PARTICULAR"/>
    <s v="dmplazas@hotmail.com"/>
    <n v="29190866"/>
    <n v="2264201.77"/>
    <n v="1882690.5600000001"/>
    <s v=""/>
    <s v=""/>
    <s v=""/>
    <m/>
    <m/>
    <m/>
    <s v=""/>
    <s v=""/>
    <s v=""/>
    <m/>
    <m/>
    <m/>
    <m/>
    <m/>
    <m/>
    <m/>
    <m/>
    <m/>
    <n v="0.43851790076660246"/>
    <x v="1"/>
    <s v="COS"/>
  </r>
  <r>
    <s v="R1"/>
    <n v="70081690"/>
    <s v="M"/>
    <s v="HECTOR"/>
    <s v="ALBERTO"/>
    <s v="SANCHEZ"/>
    <s v="PANIAGUA"/>
    <d v="1956-05-13T00:00:00"/>
    <s v="EIN118"/>
    <n v="5001"/>
    <s v="MEDELLIN"/>
    <n v="5"/>
    <s v="ANTIOQUIA"/>
    <m/>
    <n v="3002019434"/>
    <n v="0"/>
    <m/>
    <m/>
    <m/>
    <s v="26/09/2025"/>
    <x v="6"/>
    <n v="2018"/>
    <s v="LOGAN [2] EXPRESSION MT 1600CC AA 8V"/>
    <s v="A812UD83348"/>
    <s v="9FB4SREB4JM171829"/>
    <s v="08001175"/>
    <s v="RENAULT"/>
    <s v="RENAULT LOGAN "/>
    <n v="5.0292567567567566E-2"/>
    <n v="37000000"/>
    <s v="BOLIVAR"/>
    <s v="AUTOMOVIL"/>
    <s v="PARTICULAR"/>
    <s v="Hectorsanchez1956@Hotmail.Es"/>
    <n v="159843048"/>
    <n v="1860825"/>
    <n v="1543718.52"/>
    <s v=""/>
    <s v=""/>
    <s v=""/>
    <m/>
    <m/>
    <m/>
    <s v=""/>
    <s v=""/>
    <s v=""/>
    <m/>
    <m/>
    <m/>
    <m/>
    <m/>
    <m/>
    <m/>
    <m/>
    <m/>
    <n v="0.73552609288134196"/>
    <x v="1"/>
    <s v="COS"/>
  </r>
  <r>
    <s v="R1"/>
    <n v="39804188"/>
    <s v="F"/>
    <s v="SANDRA"/>
    <s v="MILENA"/>
    <s v="LEON"/>
    <s v="NIETO"/>
    <d v="1983-12-05T00:00:00"/>
    <s v="FJQ859"/>
    <n v="0"/>
    <s v="BOGOTA"/>
    <n v="25"/>
    <s v="CUNDINAMARCA"/>
    <m/>
    <n v="3005650688"/>
    <n v="0"/>
    <m/>
    <m/>
    <m/>
    <s v="20/09/2026"/>
    <x v="7"/>
    <n v="2019"/>
    <s v="ONIX [FL] LTZ TP 1400CC 5P 2A"/>
    <s v="GFL011031"/>
    <s v="9BGKT48T0KG132341"/>
    <s v="01601317"/>
    <s v="CHEVROLET"/>
    <s v="CHEVROLET ONIX "/>
    <n v="3.6368644859813087E-2"/>
    <n v="42800000"/>
    <s v="ALLIANZ"/>
    <s v="AUTOMOVIL"/>
    <s v="PARTICULAR"/>
    <n v="0"/>
    <n v="159802839"/>
    <n v="1556578"/>
    <n v="1288048.3500000001"/>
    <s v=""/>
    <s v=""/>
    <s v=""/>
    <m/>
    <m/>
    <m/>
    <s v=""/>
    <s v=""/>
    <s v=""/>
    <m/>
    <m/>
    <m/>
    <m/>
    <m/>
    <m/>
    <m/>
    <m/>
    <m/>
    <n v="0.99995636940881105"/>
    <x v="0"/>
    <s v="COS"/>
  </r>
  <r>
    <s v="R1"/>
    <n v="72296513"/>
    <s v="M"/>
    <s v="JARED"/>
    <s v="JOSE"/>
    <s v="ESTRADA"/>
    <s v="BAEZA"/>
    <d v="1985-02-13T00:00:00"/>
    <s v="JPP132"/>
    <n v="0"/>
    <s v="BARRANQUILLA"/>
    <n v="8"/>
    <s v="ATLANTICO"/>
    <m/>
    <n v="3017062033"/>
    <n v="0"/>
    <m/>
    <m/>
    <m/>
    <s v="13/09/2026"/>
    <x v="9"/>
    <n v="2022"/>
    <s v="PICANTO [3] VIBRANT AT 1250CC 2AB A"/>
    <s v="G4LAKP124884"/>
    <s v="KNAB2512BNT835350"/>
    <s v="04601252"/>
    <s v="KIA"/>
    <s v="KIA PICANTO "/>
    <n v="4.384656E-2"/>
    <n v="50000000"/>
    <s v="BOLIVAR"/>
    <s v="AUTOMOVIL"/>
    <s v="PARTICULAR"/>
    <s v="jared_estrada@hotmail.com"/>
    <n v="159836406"/>
    <n v="2192328"/>
    <n v="1822292.06"/>
    <s v=""/>
    <s v=""/>
    <s v=""/>
    <m/>
    <m/>
    <m/>
    <s v=""/>
    <s v=""/>
    <s v=""/>
    <m/>
    <m/>
    <m/>
    <m/>
    <m/>
    <m/>
    <m/>
    <m/>
    <m/>
    <n v="0.80926410443247365"/>
    <x v="1"/>
    <s v="COS"/>
  </r>
  <r>
    <s v="R1"/>
    <n v="51573251"/>
    <s v="F"/>
    <s v="ANGELA"/>
    <s v="MARIA"/>
    <s v="CAMPO"/>
    <s v="NUÃ‘EZ"/>
    <d v="1957-12-01T00:00:00"/>
    <s v="FRY755"/>
    <n v="0"/>
    <s v="BARRANQUILLA"/>
    <n v="8"/>
    <s v="ATLANTICO"/>
    <m/>
    <n v="3123089115"/>
    <n v="3215403452"/>
    <m/>
    <m/>
    <m/>
    <s v="12/09/2026"/>
    <x v="3"/>
    <n v="2020"/>
    <s v="A 200 [V177] Progress TP 1300CC T CT"/>
    <s v="28291480058136"/>
    <s v="WDD1771871W013098"/>
    <s v="05801331"/>
    <s v="MERCEDES BENZ"/>
    <s v="MERCEDES BENZ A "/>
    <n v="2.5926183687258686E-2"/>
    <n v="103600000"/>
    <s v="BOLIVAR"/>
    <s v="AUTOMOVIL"/>
    <s v="PARTICULAR"/>
    <s v="campoangelamaria@yahoo.com"/>
    <n v="29193266"/>
    <n v="2685952.63"/>
    <n v="2237103.0499999998"/>
    <s v=""/>
    <s v=""/>
    <s v=""/>
    <m/>
    <m/>
    <m/>
    <s v=""/>
    <s v=""/>
    <s v=""/>
    <m/>
    <m/>
    <m/>
    <m/>
    <m/>
    <m/>
    <m/>
    <m/>
    <m/>
    <n v="0.27776755815747411"/>
    <x v="1"/>
    <s v="COS"/>
  </r>
  <r>
    <s v="R1"/>
    <n v="52425941"/>
    <s v="F"/>
    <s v="ADRIANA"/>
    <n v="0"/>
    <s v="RIVAS"/>
    <s v="RODRIGUEZ"/>
    <d v="1977-12-13T00:00:00"/>
    <s v="INM707"/>
    <n v="0"/>
    <s v="BOGOTA"/>
    <n v="25"/>
    <s v="CUNDINAMARCA"/>
    <m/>
    <n v="3145953856"/>
    <n v="3145953855"/>
    <m/>
    <m/>
    <m/>
    <s v="22/09/2025"/>
    <x v="25"/>
    <n v="2015"/>
    <s v="FORESTER [4] 2.0 CVT TP 2000CC 2AB"/>
    <s v="1623830"/>
    <s v="JF1SJ5LC5FG196382"/>
    <s v="08608068"/>
    <s v="SUBARU"/>
    <s v="SUBARU FORESTER "/>
    <n v="3.4767439024390244E-2"/>
    <n v="65600000"/>
    <s v="MAPFRE"/>
    <s v="CAMPERO"/>
    <s v="PARTICULAR"/>
    <s v="adrianarr77@hotmail.com"/>
    <n v="159842455"/>
    <n v="2280744"/>
    <n v="1896591.81"/>
    <s v=""/>
    <s v=""/>
    <s v=""/>
    <m/>
    <m/>
    <m/>
    <s v=""/>
    <s v=""/>
    <s v=""/>
    <m/>
    <m/>
    <m/>
    <m/>
    <m/>
    <m/>
    <m/>
    <m/>
    <m/>
    <n v="0.44868134775516832"/>
    <x v="1"/>
    <s v="COS"/>
  </r>
  <r>
    <s v="R1"/>
    <n v="1063287499"/>
    <s v="M"/>
    <s v="GUILLERMO"/>
    <s v="JAVIER"/>
    <s v="DORIA"/>
    <s v="FLOREZ"/>
    <d v="1990-04-25T00:00:00"/>
    <s v="EFX355"/>
    <n v="17001"/>
    <s v="MANIZALES"/>
    <n v="17"/>
    <s v="CALDAS"/>
    <m/>
    <n v="3235992587"/>
    <n v="3236992587"/>
    <m/>
    <m/>
    <m/>
    <s v="11/09/2025"/>
    <x v="23"/>
    <n v="2017"/>
    <s v="FIESTA [7] HATCHBACK TITAN TP 1600CC 5P"/>
    <s v="HM124641"/>
    <s v="HM124641"/>
    <s v="03001137"/>
    <s v="FORD"/>
    <s v="FORD FIESTA "/>
    <n v="4.527985849889625E-2"/>
    <n v="45300000"/>
    <s v="SURAMERICANA"/>
    <s v="AUTOMOVIL"/>
    <s v="PARTICULAR"/>
    <s v="guillodof@gmail.com"/>
    <n v="29215646"/>
    <n v="2051177.59"/>
    <n v="1703678.65"/>
    <s v=""/>
    <s v=""/>
    <s v=""/>
    <m/>
    <m/>
    <m/>
    <s v=""/>
    <s v=""/>
    <s v=""/>
    <m/>
    <m/>
    <m/>
    <m/>
    <m/>
    <m/>
    <m/>
    <m/>
    <m/>
    <n v="0.10533829686488094"/>
    <x v="1"/>
    <s v="COS"/>
  </r>
  <r>
    <s v="R1"/>
    <n v="38248109"/>
    <s v="F"/>
    <s v="GLORIA"/>
    <n v="0"/>
    <s v="CEBALLOS"/>
    <s v="LINDO"/>
    <d v="1960-07-05T00:00:00"/>
    <s v="GJT726"/>
    <n v="76001"/>
    <s v="CALI"/>
    <n v="76"/>
    <s v="VALLE DEL CAUCA"/>
    <m/>
    <n v="3155661648"/>
    <n v="0"/>
    <m/>
    <m/>
    <m/>
    <s v="26/09/2025"/>
    <x v="6"/>
    <n v="2020"/>
    <s v="ECOSPORT [2] [F TITANIUM TP 2000CC 4X2"/>
    <s v="U4JBL8781951"/>
    <s v="9BFZB55XXL8781951"/>
    <s v="03006134"/>
    <s v="FORD"/>
    <s v="FORD ECOSPORT "/>
    <n v="4.0418862739322527E-2"/>
    <n v="67900000"/>
    <s v="HDI-LIBERTY"/>
    <s v="CAMIONETAPASAJ"/>
    <s v="PARTICULAR"/>
    <s v="g.ceballoslindo@gmail.com"/>
    <n v="29193595"/>
    <n v="2744440.78"/>
    <n v="2286252.7599999998"/>
    <s v=""/>
    <s v=""/>
    <s v=""/>
    <m/>
    <m/>
    <m/>
    <s v=""/>
    <s v=""/>
    <s v=""/>
    <m/>
    <m/>
    <m/>
    <m/>
    <m/>
    <m/>
    <m/>
    <m/>
    <m/>
    <n v="0.1932642405423548"/>
    <x v="1"/>
    <s v="COS"/>
  </r>
  <r>
    <s v="R1"/>
    <n v="1144059813"/>
    <s v="F"/>
    <s v="LEYDY"/>
    <s v="MARCELA"/>
    <s v="RUIZ"/>
    <s v="DIAZ"/>
    <d v="1993-03-07T00:00:00"/>
    <s v="KPY592"/>
    <n v="76001"/>
    <s v="CALI"/>
    <n v="76"/>
    <s v="VALLE DEL CAUCA"/>
    <m/>
    <n v="3128092954"/>
    <n v="0"/>
    <m/>
    <m/>
    <m/>
    <s v="09/09/2025"/>
    <x v="28"/>
    <n v="2022"/>
    <s v="KWID ICONIC MT 1000CC 12V 4"/>
    <s v="B4DA405Q109968"/>
    <s v="93YRBB009NJ930722"/>
    <s v="08001213"/>
    <s v="RENAULT"/>
    <s v="RENAULT KWID "/>
    <n v="6.7289502597402601E-2"/>
    <n v="38500000"/>
    <s v="ALLIANZ"/>
    <s v="AUTOMOVIL"/>
    <s v="PARTICULAR"/>
    <s v="marcela0703@hotmail.com"/>
    <n v="29206040"/>
    <n v="2590645.85"/>
    <n v="2157013.3199999998"/>
    <s v=""/>
    <s v=""/>
    <s v=""/>
    <m/>
    <m/>
    <m/>
    <s v=""/>
    <s v=""/>
    <s v=""/>
    <m/>
    <m/>
    <m/>
    <m/>
    <m/>
    <m/>
    <m/>
    <m/>
    <m/>
    <n v="0.18768796891888484"/>
    <x v="1"/>
    <s v="COS"/>
  </r>
  <r>
    <s v="R1"/>
    <n v="9971281"/>
    <s v="M"/>
    <s v="RICARDO"/>
    <s v="ANDRES"/>
    <s v="AGUIRRE"/>
    <s v="HOYOS"/>
    <d v="1975-12-20T00:00:00"/>
    <s v="NWK729"/>
    <n v="66400"/>
    <s v="LA VIRGINIA"/>
    <n v="66"/>
    <s v="RISARALDA"/>
    <m/>
    <n v="3108364158"/>
    <n v="0"/>
    <m/>
    <m/>
    <m/>
    <s v="19/09/2025"/>
    <x v="21"/>
    <n v="2024"/>
    <s v="COROLLA [12] [F SE-G HYBRID TP 1800CC 7AB A"/>
    <s v="2ZR3A46377"/>
    <s v="9BRBZ3BE4R4062721"/>
    <s v="09001146"/>
    <s v="TOYOTA"/>
    <s v="TOYOTA COROLLA "/>
    <n v="3.4636585160202363E-2"/>
    <n v="118600000"/>
    <s v="MAPFRE"/>
    <s v="AUTOMOVIL"/>
    <s v="PARTICULAR"/>
    <n v="0"/>
    <n v="159771701"/>
    <n v="4107899"/>
    <n v="3432015.56"/>
    <s v=""/>
    <s v=""/>
    <s v=""/>
    <m/>
    <m/>
    <m/>
    <s v=""/>
    <s v=""/>
    <s v=""/>
    <m/>
    <m/>
    <m/>
    <m/>
    <m/>
    <m/>
    <m/>
    <m/>
    <m/>
    <n v="0.60398455217087299"/>
    <x v="1"/>
    <s v="COS"/>
  </r>
  <r>
    <s v="R1"/>
    <n v="1020724918"/>
    <s v="F"/>
    <s v="ANA"/>
    <s v="MARIA"/>
    <s v="CAMPOS"/>
    <s v="VARGAS"/>
    <d v="1987-06-06T00:00:00"/>
    <s v="EMU977"/>
    <n v="0"/>
    <s v="BOGOTA"/>
    <n v="25"/>
    <s v="CUNDINAMARCA"/>
    <m/>
    <n v="3229116339"/>
    <n v="0"/>
    <m/>
    <m/>
    <m/>
    <s v="07/09/2025"/>
    <x v="12"/>
    <n v="2018"/>
    <s v="ATECA STYLE PLUS TP 2000CC TD CT"/>
    <s v="CRV129040"/>
    <s v="VSSZZZ5FZJ6505599"/>
    <s v="08206008"/>
    <s v="SEAT"/>
    <s v="SEAT ATECA "/>
    <n v="2.630247435897436E-2"/>
    <n v="78000000"/>
    <s v="HDI-LIBERTY"/>
    <s v="CAMIONETAPASAJ"/>
    <s v="PARTICULAR"/>
    <n v="0"/>
    <n v="159833502"/>
    <n v="2051593"/>
    <n v="1704028.06"/>
    <s v=""/>
    <s v=""/>
    <s v=""/>
    <m/>
    <m/>
    <m/>
    <s v=""/>
    <s v=""/>
    <s v=""/>
    <m/>
    <m/>
    <m/>
    <m/>
    <m/>
    <m/>
    <m/>
    <m/>
    <m/>
    <n v="0.40925488299074353"/>
    <x v="1"/>
    <s v="COS"/>
  </r>
  <r>
    <s v="R1"/>
    <n v="1020407704"/>
    <s v="F"/>
    <s v="ELIANA"/>
    <s v="MARIA"/>
    <s v="MEDINA"/>
    <s v="BUSTAMANTE"/>
    <d v="1987-07-02T00:00:00"/>
    <s v="EFW595"/>
    <n v="5001"/>
    <s v="MEDELLIN"/>
    <n v="5"/>
    <s v="ANTIOQUIA"/>
    <m/>
    <n v="3104091945"/>
    <n v="0"/>
    <m/>
    <m/>
    <m/>
    <s v="08/09/2026"/>
    <x v="27"/>
    <n v="2018"/>
    <s v="GLC 220D [X253] CDI 4MAT TP 2200CC TD"/>
    <s v="65192134211267"/>
    <s v="WDC2533051F304750"/>
    <s v="05806052"/>
    <s v="MERCEDES BENZ"/>
    <s v="MERCEDES BENZ GLC "/>
    <n v="3.2228562829194882E-2"/>
    <n v="132900000"/>
    <s v="BOLIVAR"/>
    <s v="CAMIONETAPASAJ"/>
    <s v="PARTICULAR"/>
    <s v="eliana0207@hotmail.com"/>
    <n v="159831836"/>
    <n v="4283176"/>
    <n v="3579307.47"/>
    <s v=""/>
    <s v=""/>
    <s v=""/>
    <m/>
    <m/>
    <m/>
    <s v=""/>
    <s v=""/>
    <s v=""/>
    <m/>
    <m/>
    <m/>
    <m/>
    <m/>
    <m/>
    <m/>
    <m/>
    <m/>
    <n v="0.75108454849409334"/>
    <x v="1"/>
    <s v="COS"/>
  </r>
  <r>
    <s v="R1"/>
    <n v="1096194468"/>
    <s v="F"/>
    <s v="SANDRA"/>
    <s v="LILIANA"/>
    <s v="GARRIDO"/>
    <s v="ESPARZA"/>
    <d v="1988-03-10T00:00:00"/>
    <s v="NQQ971"/>
    <n v="68081"/>
    <s v="BARRANCABERMEJA"/>
    <n v="68"/>
    <s v="SANTANDER"/>
    <m/>
    <n v="3216140895"/>
    <n v="0"/>
    <m/>
    <m/>
    <m/>
    <s v="05/09/2025"/>
    <x v="1"/>
    <n v="2025"/>
    <s v="DUSTER [2] ICONIC MT 1300CC T 4X4"/>
    <s v="A460D057416"/>
    <s v="9FBHJD400SM046959"/>
    <s v="08006074"/>
    <s v="RENAULT"/>
    <s v="RENAULT DUSTER "/>
    <n v="1.2565433942307691E-2"/>
    <n v="104000000"/>
    <s v="MAPFRE"/>
    <s v="CAMIONETAPASAJ"/>
    <s v="PARTICULAR"/>
    <n v="0"/>
    <n v="29192326"/>
    <n v="1306805.1299999999"/>
    <n v="1078155.57"/>
    <s v=""/>
    <s v=""/>
    <s v=""/>
    <m/>
    <m/>
    <m/>
    <s v=""/>
    <s v=""/>
    <s v=""/>
    <m/>
    <m/>
    <m/>
    <m/>
    <m/>
    <m/>
    <m/>
    <m/>
    <m/>
    <n v="0.65696232910325481"/>
    <x v="0"/>
    <s v="COS"/>
  </r>
  <r>
    <s v="R1"/>
    <n v="30205934"/>
    <s v="F"/>
    <s v="ESMERALDA"/>
    <n v="0"/>
    <s v="CESPEDES"/>
    <s v="DE ORO"/>
    <d v="1972-01-12T00:00:00"/>
    <s v="NTL233"/>
    <n v="0"/>
    <s v="CARTAGENA"/>
    <n v="13"/>
    <s v="BOLIVAR"/>
    <m/>
    <n v="3046733670"/>
    <n v="3053317635"/>
    <m/>
    <m/>
    <m/>
    <s v="10/09/2025"/>
    <x v="17"/>
    <n v="2024"/>
    <s v="STEPWAY [2] [FL INTENS TP 1600CC 16V A"/>
    <s v="J759Q275997"/>
    <s v="9FB5SR4DXRM871973"/>
    <s v="08001211"/>
    <s v="RENAULT"/>
    <s v="RENAULT STEPWAY "/>
    <n v="2.5985724137931033E-2"/>
    <n v="72500000"/>
    <s v="MAPFRE"/>
    <s v="AUTOMOVIL"/>
    <s v="PARTICULAR"/>
    <s v="ecespedesdeoro@gmail.com"/>
    <n v="159935935"/>
    <n v="1883965"/>
    <n v="1563164.12"/>
    <s v=""/>
    <s v=""/>
    <s v=""/>
    <m/>
    <m/>
    <m/>
    <s v=""/>
    <s v=""/>
    <s v=""/>
    <m/>
    <m/>
    <m/>
    <m/>
    <m/>
    <m/>
    <m/>
    <m/>
    <m/>
    <n v="0.29836550173849019"/>
    <x v="0"/>
    <s v="COS"/>
  </r>
  <r>
    <s v="R1"/>
    <n v="38972429"/>
    <s v="F"/>
    <s v="YAMILE"/>
    <n v="0"/>
    <s v="ALVAREZ"/>
    <s v="CONSTAIN"/>
    <d v="1945-01-29T00:00:00"/>
    <s v="RJM894"/>
    <n v="0"/>
    <s v="BOGOTA"/>
    <n v="25"/>
    <s v="CUNDINAMARCA"/>
    <m/>
    <n v="3124986845"/>
    <n v="3223289828"/>
    <m/>
    <m/>
    <m/>
    <s v="21/09/2025"/>
    <x v="20"/>
    <n v="2011"/>
    <s v="JETTA [5] EUROPA MT 2000CC"/>
    <s v="CBP222278"/>
    <s v="3VWBV49M7BM043528"/>
    <s v="09201125"/>
    <s v="VOLKSWAGEN"/>
    <s v="VOLKSWAGEN JETTA "/>
    <n v="4.2579466233766239E-2"/>
    <n v="30800000"/>
    <s v="MAPFRE"/>
    <s v="AUTOMOVIL"/>
    <s v="PARTICULAR"/>
    <n v="0"/>
    <n v="29207354"/>
    <n v="1311447.56"/>
    <n v="1082056.77"/>
    <s v=""/>
    <s v=""/>
    <s v=""/>
    <m/>
    <m/>
    <m/>
    <s v=""/>
    <s v=""/>
    <s v=""/>
    <m/>
    <m/>
    <m/>
    <m/>
    <m/>
    <m/>
    <m/>
    <m/>
    <m/>
    <n v="7.3513715918536837E-2"/>
    <x v="1"/>
    <s v="COS"/>
  </r>
  <r>
    <s v="R1"/>
    <n v="1015461764"/>
    <s v="M"/>
    <s v="CRISTIAN"/>
    <s v="CAMILO"/>
    <s v="MATEUS"/>
    <s v="RUBIO"/>
    <d v="1996-04-19T00:00:00"/>
    <s v="DCI234"/>
    <n v="0"/>
    <s v="BOGOTA"/>
    <n v="25"/>
    <s v="CUNDINAMARCA"/>
    <m/>
    <n v="3177454943"/>
    <n v="0"/>
    <m/>
    <m/>
    <m/>
    <s v="28/09/2025"/>
    <x v="14"/>
    <n v="2010"/>
    <s v="CLIO II F.IV RS DYNAMIQ MT 1600CC"/>
    <s v="P743Q099912"/>
    <s v="9FBBB1R0DAM014554"/>
    <s v="08002220"/>
    <s v="RENAULT"/>
    <s v="RENAULT CLIO "/>
    <n v="6.4970641025641027E-2"/>
    <n v="23400000"/>
    <s v="BOLIVAR"/>
    <s v="AUTOMOVIL"/>
    <s v="PARTICULAR"/>
    <s v="kmteusr@gmail.com"/>
    <n v="159715071"/>
    <n v="1520313"/>
    <n v="1257574.1399999999"/>
    <s v=""/>
    <s v=""/>
    <s v=""/>
    <m/>
    <m/>
    <m/>
    <s v=""/>
    <s v=""/>
    <s v=""/>
    <m/>
    <m/>
    <m/>
    <m/>
    <m/>
    <m/>
    <m/>
    <m/>
    <m/>
    <n v="0.28096521277461051"/>
    <x v="1"/>
    <s v="COS"/>
  </r>
  <r>
    <s v="R1"/>
    <n v="1067866606"/>
    <s v="M"/>
    <s v="SAMIR"/>
    <n v="0"/>
    <s v="SANTAMARIA"/>
    <n v="0"/>
    <d v="1988-08-08T00:00:00"/>
    <s v="ISX983"/>
    <n v="0"/>
    <s v="MONTERIA"/>
    <n v="0"/>
    <s v="CÃ“RDOBA"/>
    <m/>
    <n v="3007075262"/>
    <n v="3014421592"/>
    <m/>
    <m/>
    <m/>
    <s v="15/09/2025"/>
    <x v="15"/>
    <n v="2019"/>
    <s v="SANDERO [2] EXPRESSION MT 1600CC 8V AA"/>
    <s v="A812UE72443"/>
    <s v="9FB5SREB4KM57212"/>
    <s v="08001190"/>
    <s v="RENAULT"/>
    <s v="RENAULT SANDERO "/>
    <n v="4.9370386597938146E-2"/>
    <n v="38800000"/>
    <s v="MAPFRE"/>
    <s v="AUTOMOVIL"/>
    <s v="PARTICULAR"/>
    <n v="0"/>
    <n v="159834294"/>
    <n v="1915571"/>
    <n v="1589723.57"/>
    <s v=""/>
    <s v=""/>
    <s v=""/>
    <m/>
    <m/>
    <m/>
    <s v=""/>
    <s v=""/>
    <s v=""/>
    <m/>
    <m/>
    <m/>
    <m/>
    <m/>
    <m/>
    <m/>
    <m/>
    <m/>
    <n v="0.72743586699023477"/>
    <x v="1"/>
    <s v="COS"/>
  </r>
  <r>
    <s v="R1"/>
    <n v="39776652"/>
    <s v="F"/>
    <s v="ANGELA"/>
    <s v="ADRIANA"/>
    <s v="TAVERA"/>
    <s v="MENDEZ"/>
    <d v="1968-02-13T00:00:00"/>
    <s v="HTU845"/>
    <n v="0"/>
    <s v="BOGOTA"/>
    <n v="25"/>
    <s v="CUNDINAMARCA"/>
    <m/>
    <n v="3115614191"/>
    <n v="3185797975"/>
    <m/>
    <m/>
    <m/>
    <s v="20/09/2025"/>
    <x v="7"/>
    <n v="2015"/>
    <s v="STEPWAY [FL] 1.6L MT 1600CC AA 16"/>
    <s v="A690Q232837"/>
    <s v="9FBBSRALSFM312590"/>
    <s v="08001156"/>
    <s v="RENAULT"/>
    <s v="RENAULT STEPWAY "/>
    <n v="3.2750585675675674E-2"/>
    <n v="37000000"/>
    <s v="SURAMERICANA"/>
    <s v="AUTOMOVIL"/>
    <s v="PARTICULAR"/>
    <n v="0"/>
    <n v="29193354"/>
    <n v="1211771.67"/>
    <n v="998295.52"/>
    <s v=""/>
    <s v=""/>
    <s v=""/>
    <m/>
    <m/>
    <m/>
    <s v=""/>
    <s v=""/>
    <s v=""/>
    <m/>
    <m/>
    <m/>
    <m/>
    <m/>
    <m/>
    <m/>
    <m/>
    <m/>
    <n v="0.77285020893517353"/>
    <x v="0"/>
    <s v="COS"/>
  </r>
  <r>
    <s v="R1"/>
    <n v="1030584220"/>
    <s v="F"/>
    <s v="LAURA"/>
    <s v="TATIANA"/>
    <s v="MOLANO"/>
    <s v="GUERRA"/>
    <d v="1990-12-14T00:00:00"/>
    <s v="JRO178"/>
    <n v="0"/>
    <s v="BOGOTA"/>
    <n v="25"/>
    <s v="CUNDINAMARCA"/>
    <m/>
    <n v="3132462583"/>
    <n v="0"/>
    <m/>
    <m/>
    <m/>
    <s v="12/09/2025"/>
    <x v="3"/>
    <n v="2022"/>
    <s v="3008 [2] [FL] GT TP 1600CC T CT"/>
    <s v="xxxx"/>
    <s v="VF3M45GYVNS000878"/>
    <s v="06806060"/>
    <s v="PEUGEOT"/>
    <s v="PEUGEOT 3008 "/>
    <n v="1.4985490619621343E-2"/>
    <n v="116200000"/>
    <s v="ALLIANZ"/>
    <s v="CAMIONETAPASAJ"/>
    <s v="PARTICULAR"/>
    <s v="LAURAMOLANOBBVA@GMAIL.COM"/>
    <n v="29197506"/>
    <n v="1741314.01"/>
    <n v="1443289.08"/>
    <s v=""/>
    <s v=""/>
    <s v=""/>
    <m/>
    <m/>
    <m/>
    <s v=""/>
    <s v=""/>
    <s v=""/>
    <m/>
    <m/>
    <m/>
    <m/>
    <m/>
    <m/>
    <m/>
    <m/>
    <m/>
    <n v="0.71923807493616221"/>
    <x v="0"/>
    <s v="COS"/>
  </r>
  <r>
    <s v="R1"/>
    <n v="79280797"/>
    <s v="M"/>
    <s v="GERMAN"/>
    <n v="0"/>
    <s v="JARAMILLO"/>
    <s v="HOYOS"/>
    <d v="1963-08-06T00:00:00"/>
    <s v="GJX916"/>
    <n v="0"/>
    <s v="DOS QUEBRADAS"/>
    <n v="66"/>
    <s v="RISARALDA"/>
    <m/>
    <n v="3225180860"/>
    <n v="3044308385"/>
    <m/>
    <m/>
    <m/>
    <s v="19/09/2025"/>
    <x v="21"/>
    <n v="2020"/>
    <s v="DUSTER [FL] DYNAMIQUE/INTEN MT 2000CC 4X2"/>
    <s v="E412C174197"/>
    <s v="9FBHSR5B6LM100821"/>
    <s v="08006052"/>
    <s v="RENAULT"/>
    <s v="RENAULT DUSTER "/>
    <n v="1.9320032051282052E-2"/>
    <n v="62400000"/>
    <s v="ALLIANZ"/>
    <s v="CAMIONETAPASAJ"/>
    <s v="PARTICULAR"/>
    <s v="gencuentrox@gmail.com"/>
    <n v="159728952"/>
    <n v="1205570"/>
    <n v="993083.82"/>
    <s v=""/>
    <s v=""/>
    <s v=""/>
    <m/>
    <m/>
    <m/>
    <s v=""/>
    <s v=""/>
    <s v=""/>
    <m/>
    <m/>
    <m/>
    <m/>
    <m/>
    <m/>
    <m/>
    <m/>
    <m/>
    <n v="0.3943116712133129"/>
    <x v="0"/>
    <s v="COS"/>
  </r>
  <r>
    <s v="R1"/>
    <n v="38604016"/>
    <s v="F"/>
    <s v="LILIANA"/>
    <n v="0"/>
    <s v="HURTADO"/>
    <s v="SEGOVIA"/>
    <d v="1983-03-04T00:00:00"/>
    <s v="NXS910"/>
    <n v="76001"/>
    <s v="CALI"/>
    <n v="76"/>
    <s v="VALLE DEL CAUCA"/>
    <m/>
    <n v="3154319258"/>
    <n v="0"/>
    <m/>
    <m/>
    <m/>
    <s v="04/09/2025"/>
    <x v="18"/>
    <n v="2024"/>
    <s v="ESCAPE [4] [FL] ST - LINE FHEV AT 2500CC  CT 4"/>
    <s v="RUA36306"/>
    <s v="1FMCU0MZXRUA36306"/>
    <s v="03006162"/>
    <s v="FORD"/>
    <s v="FORD ESCAPE "/>
    <n v="3.666891304347826E-2"/>
    <n v="156400000"/>
    <s v="MAPFRE"/>
    <s v="CAMIONETAPASAJ"/>
    <s v="PARTICULAR"/>
    <n v="0"/>
    <n v="159837322"/>
    <n v="5735018"/>
    <n v="4799342.71"/>
    <s v=""/>
    <s v=""/>
    <s v=""/>
    <m/>
    <m/>
    <m/>
    <s v=""/>
    <s v=""/>
    <s v=""/>
    <m/>
    <m/>
    <m/>
    <m/>
    <m/>
    <m/>
    <m/>
    <m/>
    <m/>
    <n v="0.24721837658838419"/>
    <x v="1"/>
    <s v="COS"/>
  </r>
  <r>
    <s v="R1"/>
    <n v="1019050648"/>
    <s v="F"/>
    <s v="ALEJANDRA"/>
    <n v="0"/>
    <s v="MENDEZ"/>
    <s v="CRUZ"/>
    <d v="1990-08-17T00:00:00"/>
    <s v="KWO251"/>
    <n v="0"/>
    <s v="BOGOTA"/>
    <n v="25"/>
    <s v="CUNDINAMARCA"/>
    <m/>
    <n v="3112366699"/>
    <n v="0"/>
    <m/>
    <m/>
    <m/>
    <s v="02/09/2025"/>
    <x v="22"/>
    <n v="2021"/>
    <s v="ESCAPE [4] TITANIUM HEV TP 2500CC 4X4"/>
    <s v="MUA84411"/>
    <s v="1FMCU9DZ9MUA84411"/>
    <s v="03006142"/>
    <s v="FORD"/>
    <s v="FORD ESCAPE "/>
    <n v="1.5464346754313886E-2"/>
    <n v="121700000"/>
    <s v="ALLIANZ"/>
    <s v="CAMIONETAPASAJ"/>
    <s v="PARTICULAR"/>
    <s v="amendezc27@gmail.com"/>
    <n v="159714559"/>
    <n v="1882011"/>
    <n v="1561522.13"/>
    <s v=""/>
    <s v=""/>
    <s v=""/>
    <m/>
    <m/>
    <m/>
    <s v=""/>
    <s v=""/>
    <s v=""/>
    <m/>
    <m/>
    <m/>
    <m/>
    <m/>
    <m/>
    <m/>
    <m/>
    <m/>
    <n v="0.45020769829797203"/>
    <x v="2"/>
    <s v="COS"/>
  </r>
  <r>
    <s v="R1"/>
    <n v="9078337"/>
    <s v="M"/>
    <s v="HERNAN"/>
    <n v="0"/>
    <s v="RINCON"/>
    <s v="LLACH"/>
    <d v="1952-02-11T00:00:00"/>
    <s v="EGU058"/>
    <n v="0"/>
    <s v="CARTAGENA"/>
    <n v="13"/>
    <s v="BOLIVAR"/>
    <m/>
    <n v="3157200926"/>
    <n v="0"/>
    <m/>
    <m/>
    <m/>
    <s v="15/09/2025"/>
    <x v="15"/>
    <n v="2020"/>
    <s v="2 [2] TOURING AT 1500CC 6AB"/>
    <s v="3MDDJ2SAALM214565"/>
    <s v="P540514679"/>
    <s v="05601157"/>
    <s v="MAZDA"/>
    <s v="MAZDA 2 "/>
    <n v="3.4165048367029549E-2"/>
    <n v="64300000"/>
    <s v="SBS"/>
    <s v="AUTOMOVIL"/>
    <s v="PARTICULAR"/>
    <s v="rinconhernan@yahoo.com"/>
    <n v="29189878"/>
    <n v="2196812.61"/>
    <n v="1826061.02"/>
    <s v=""/>
    <s v=""/>
    <s v=""/>
    <m/>
    <m/>
    <m/>
    <s v=""/>
    <s v=""/>
    <s v=""/>
    <m/>
    <m/>
    <m/>
    <m/>
    <m/>
    <m/>
    <m/>
    <m/>
    <m/>
    <n v="0.88293639326136275"/>
    <x v="1"/>
    <s v="COS"/>
  </r>
  <r>
    <s v="R1"/>
    <n v="19188090"/>
    <s v="M"/>
    <s v="RITO"/>
    <s v="ANTONIO"/>
    <s v="SIERRA"/>
    <s v="ARGUELLO"/>
    <d v="1952-11-15T00:00:00"/>
    <s v="FRN989"/>
    <n v="25473"/>
    <s v="MOSQUERA"/>
    <n v="25"/>
    <s v="CUNDINAMARCA"/>
    <m/>
    <n v="3107872908"/>
    <n v="3172546985"/>
    <m/>
    <m/>
    <m/>
    <s v="19/09/2025"/>
    <x v="21"/>
    <n v="2019"/>
    <s v="BEAT LTZ MT 1200CC 4P AA"/>
    <s v="Z1181918HOAX0101"/>
    <s v="9GACE5CD1KB042334"/>
    <s v="01601322"/>
    <s v="CHEVROLET"/>
    <s v="CHEVROLET BEAT "/>
    <n v="3.1040769230769229E-2"/>
    <n v="39000000"/>
    <s v="BOLIVAR"/>
    <s v="AUTOMOVIL"/>
    <s v="PARTICULAR"/>
    <s v="alfred45c@gmail.com"/>
    <n v="159821799"/>
    <n v="1210590"/>
    <n v="997302.48"/>
    <s v=""/>
    <s v=""/>
    <s v=""/>
    <m/>
    <m/>
    <m/>
    <s v=""/>
    <s v=""/>
    <s v=""/>
    <m/>
    <m/>
    <m/>
    <m/>
    <m/>
    <m/>
    <m/>
    <m/>
    <m/>
    <n v="0.44700266243564324"/>
    <x v="0"/>
    <s v="COS"/>
  </r>
  <r>
    <s v="R1"/>
    <n v="1130627701"/>
    <s v="F"/>
    <s v="JENNIFER"/>
    <n v="0"/>
    <s v="BERMUDEZ"/>
    <s v="CEDEÃ‘O"/>
    <d v="1985-06-17T00:00:00"/>
    <s v="IZY154"/>
    <n v="76001"/>
    <s v="CALI"/>
    <n v="76"/>
    <s v="VALLE DEL CAUCA"/>
    <m/>
    <n v="3137470623"/>
    <n v="0"/>
    <m/>
    <m/>
    <m/>
    <s v="15/09/2025"/>
    <x v="15"/>
    <n v="2017"/>
    <s v="3 [3] GRAND TOURING TP 2000CC CT TC"/>
    <s v="PE40470431"/>
    <s v="3MZBM4278HM123094"/>
    <s v="05601143"/>
    <s v="MAZDA"/>
    <s v="MAZDA 3 "/>
    <n v="6.8735365126676606E-2"/>
    <n v="67100000"/>
    <s v="MAPFRE"/>
    <s v="AUTOMOVIL"/>
    <s v="PARTICULAR"/>
    <s v="jennifer.bermudez1706@gmail.com"/>
    <n v="159716596"/>
    <n v="4612143"/>
    <n v="3855750.44"/>
    <s v=""/>
    <s v=""/>
    <s v=""/>
    <m/>
    <m/>
    <m/>
    <s v=""/>
    <s v=""/>
    <s v=""/>
    <m/>
    <m/>
    <m/>
    <m/>
    <m/>
    <m/>
    <m/>
    <m/>
    <m/>
    <n v="0.47642835356413238"/>
    <x v="1"/>
    <s v="COS"/>
  </r>
  <r>
    <s v="R1"/>
    <n v="45513055"/>
    <s v="F"/>
    <s v="EMILIA"/>
    <s v="MARGARITA"/>
    <s v="VELLOJIN"/>
    <s v="ANAYA"/>
    <d v="1974-04-05T00:00:00"/>
    <s v="FUU915"/>
    <n v="0"/>
    <s v="MONTERIA"/>
    <n v="0"/>
    <s v="CÃ“RDOBA"/>
    <m/>
    <n v="3167408035"/>
    <n v="3013637789"/>
    <m/>
    <m/>
    <m/>
    <s v="02/09/2025"/>
    <x v="22"/>
    <n v="2022"/>
    <s v="CX30 TOURING TP 2000CC 7AB R"/>
    <s v="PE40718700"/>
    <s v="3MVDM2W7ANL113269"/>
    <s v="05606100"/>
    <s v="MAZDA"/>
    <s v="MAZDA CX30 "/>
    <n v="1.8360957810718358E-2"/>
    <n v="87700000"/>
    <s v="HDI-LIBERTY"/>
    <s v="CAMIONETAPASAJ"/>
    <s v="PARTICULAR"/>
    <n v="0"/>
    <n v="159834157"/>
    <n v="1610256"/>
    <n v="1333155.99"/>
    <s v=""/>
    <s v=""/>
    <s v=""/>
    <m/>
    <m/>
    <m/>
    <s v=""/>
    <s v=""/>
    <s v=""/>
    <m/>
    <m/>
    <m/>
    <m/>
    <m/>
    <m/>
    <m/>
    <m/>
    <m/>
    <n v="0.94662950738213703"/>
    <x v="0"/>
    <s v="COS"/>
  </r>
  <r>
    <s v="R1"/>
    <n v="80048039"/>
    <s v="M"/>
    <s v="HENRY"/>
    <s v="ANDRES"/>
    <s v="PINZON"/>
    <s v="MARTINEZ"/>
    <d v="1979-10-15T00:00:00"/>
    <s v="MPU057"/>
    <n v="0"/>
    <s v="BOGOTA"/>
    <n v="25"/>
    <s v="CUNDINAMARCA"/>
    <m/>
    <n v="3132834322"/>
    <n v="3002791060"/>
    <m/>
    <m/>
    <m/>
    <s v="30/09/2025"/>
    <x v="2"/>
    <n v="2013"/>
    <s v="SPORTAGE [3] REVOLUTION MT 2000CC 2AB A"/>
    <s v="G4KECH473775"/>
    <s v="KNAPC812DD7339922"/>
    <s v="04608067"/>
    <s v="KIA"/>
    <s v="KIA SPORTAGE "/>
    <n v="4.4722120141342754E-2"/>
    <n v="56600000"/>
    <s v="BOLIVAR"/>
    <s v="CAMPERO"/>
    <s v="PARTICULAR"/>
    <s v="hapinzone@gmail.com"/>
    <n v="159711536"/>
    <n v="2531272"/>
    <n v="2107119.4"/>
    <s v=""/>
    <s v=""/>
    <s v=""/>
    <m/>
    <m/>
    <m/>
    <s v=""/>
    <s v=""/>
    <s v=""/>
    <m/>
    <m/>
    <m/>
    <m/>
    <m/>
    <m/>
    <m/>
    <m/>
    <m/>
    <n v="0.61247436173588643"/>
    <x v="1"/>
    <s v="COS"/>
  </r>
  <r>
    <s v="R1"/>
    <n v="37635291"/>
    <s v="F"/>
    <s v="ELENILDA"/>
    <n v="0"/>
    <s v="GUZMAN"/>
    <s v="RINCON"/>
    <d v="1968-03-10T00:00:00"/>
    <s v="HHM147"/>
    <n v="68547"/>
    <s v="PIEDECUESTA"/>
    <n v="68"/>
    <s v="SANTANDER"/>
    <m/>
    <n v="3168241768"/>
    <n v="0"/>
    <m/>
    <m/>
    <m/>
    <s v="05/09/2025"/>
    <x v="1"/>
    <n v="2014"/>
    <s v="SAIL LS MT 1400CC 4P AA"/>
    <s v="LCU133620272"/>
    <s v="9GASA58M4EB046091"/>
    <s v="01601291"/>
    <s v="CHEVROLET"/>
    <s v="CHEVROLET SAIL "/>
    <n v="4.6017681159420287E-2"/>
    <n v="27600000"/>
    <s v="MAPFRE"/>
    <s v="AUTOMOVIL"/>
    <s v="PARTICULAR"/>
    <n v="0"/>
    <n v="159716101"/>
    <n v="1270088"/>
    <n v="1047300.5"/>
    <s v=""/>
    <s v=""/>
    <s v=""/>
    <m/>
    <m/>
    <m/>
    <s v=""/>
    <s v=""/>
    <s v=""/>
    <m/>
    <m/>
    <m/>
    <m/>
    <m/>
    <m/>
    <m/>
    <m/>
    <m/>
    <n v="0.71964448674031511"/>
    <x v="1"/>
    <s v="COS"/>
  </r>
  <r>
    <s v="R1"/>
    <n v="41771937"/>
    <s v="F"/>
    <s v="LILIANA"/>
    <s v="ESPERANZA"/>
    <s v="BERNAL"/>
    <n v="0"/>
    <d v="1956-11-27T00:00:00"/>
    <s v="ELT069"/>
    <n v="0"/>
    <s v="BOGOTA"/>
    <n v="25"/>
    <s v="CUNDINAMARCA"/>
    <m/>
    <n v="3152333483"/>
    <n v="0"/>
    <m/>
    <m/>
    <m/>
    <s v="25/09/2025"/>
    <x v="10"/>
    <n v="2019"/>
    <s v="BEAT LT MT 1200CC 4P AA"/>
    <s v="Z1173268HOAX0100"/>
    <s v="9GACE5CD0KB027369"/>
    <s v="01601321"/>
    <s v="CHEVROLET"/>
    <s v="CHEVROLET BEAT "/>
    <n v="3.6517593123209166E-2"/>
    <n v="34900000"/>
    <s v="EQUIDAD"/>
    <s v="AUTOMOVIL"/>
    <s v="PARTICULAR"/>
    <s v="LILIBERNAL56@HOTMAIL.COM"/>
    <n v="159802071"/>
    <n v="1274464"/>
    <n v="1050978.52"/>
    <s v=""/>
    <s v=""/>
    <s v=""/>
    <m/>
    <m/>
    <m/>
    <s v=""/>
    <s v=""/>
    <s v=""/>
    <m/>
    <m/>
    <m/>
    <m/>
    <m/>
    <m/>
    <m/>
    <m/>
    <m/>
    <n v="0.1034781660661257"/>
    <x v="0"/>
    <s v="COS"/>
  </r>
  <r>
    <s v="R1"/>
    <n v="1040031291"/>
    <s v="M"/>
    <s v="JAIVER"/>
    <s v="AQUILES"/>
    <s v="MAYA"/>
    <s v="PATIÃ‘O"/>
    <d v="1986-08-11T00:00:00"/>
    <s v="MIY398"/>
    <n v="5001"/>
    <s v="MEDELLIN"/>
    <n v="5"/>
    <s v="ANTIOQUIA"/>
    <m/>
    <n v="3012331650"/>
    <n v="0"/>
    <m/>
    <m/>
    <m/>
    <s v="14/09/2025"/>
    <x v="0"/>
    <n v="2012"/>
    <s v="JETTA [5] TRENDLINE TP 2000CC CT FE"/>
    <s v="CBP346586"/>
    <s v="3VWDV49M6CM051999"/>
    <s v="09201121"/>
    <s v="VOLKSWAGEN"/>
    <s v="VOLKSWAGEN JETTA "/>
    <n v="5.4586591549295772E-2"/>
    <n v="35500000"/>
    <s v="ALLIANZ"/>
    <s v="AUTOMOVIL"/>
    <s v="PARTICULAR"/>
    <s v="javy1170@hotmail.com"/>
    <n v="159795820"/>
    <n v="1937824"/>
    <n v="1608423.87"/>
    <s v=""/>
    <s v=""/>
    <s v=""/>
    <m/>
    <m/>
    <m/>
    <s v=""/>
    <s v=""/>
    <s v=""/>
    <m/>
    <m/>
    <m/>
    <m/>
    <m/>
    <m/>
    <m/>
    <m/>
    <m/>
    <n v="0.32756416142944433"/>
    <x v="1"/>
    <s v="COS"/>
  </r>
  <r>
    <s v="R1"/>
    <n v="1093737309"/>
    <s v="M"/>
    <s v="ANDERSON"/>
    <s v="JAVIER"/>
    <s v="GARCIA"/>
    <s v="ESCALANTE"/>
    <d v="1986-10-18T00:00:00"/>
    <s v="DMO986"/>
    <n v="54405"/>
    <s v="LOS PATIOS"/>
    <n v="54"/>
    <s v="NORTE DE SANTANDER"/>
    <m/>
    <n v="3125620478"/>
    <n v="3208497504"/>
    <m/>
    <m/>
    <m/>
    <s v="05/09/2025"/>
    <x v="1"/>
    <n v="2023"/>
    <s v="JOY SEDAN MT 1400CC 4P 2A"/>
    <s v="MPA018155"/>
    <s v="9BGKH69T0PB131331"/>
    <s v="01601345"/>
    <s v="CHEVROLET"/>
    <s v="CHEVROLET JOY "/>
    <n v="3.6594959016393445E-2"/>
    <n v="48800000"/>
    <s v="HDI SEGUROS"/>
    <s v="AUTOMOVIL"/>
    <s v="PARTICULAR"/>
    <s v="cheton006@gmail.com"/>
    <n v="159772301"/>
    <n v="1785834"/>
    <n v="1480700.53"/>
    <s v=""/>
    <s v=""/>
    <s v=""/>
    <m/>
    <m/>
    <m/>
    <s v=""/>
    <s v=""/>
    <s v=""/>
    <m/>
    <m/>
    <m/>
    <m/>
    <m/>
    <m/>
    <m/>
    <m/>
    <m/>
    <n v="0.78287404368359914"/>
    <x v="0"/>
    <s v="COS"/>
  </r>
  <r>
    <s v="R1"/>
    <n v="52715359"/>
    <s v="F"/>
    <s v="JOHANA"/>
    <s v="EUGENIA"/>
    <s v="CLARO"/>
    <s v="LAZARO"/>
    <d v="1981-09-28T00:00:00"/>
    <s v="KQZ078"/>
    <n v="0"/>
    <s v="BOGOTA"/>
    <n v="25"/>
    <s v="CUNDINAMARCA"/>
    <m/>
    <n v="3182610809"/>
    <n v="3123285782"/>
    <m/>
    <m/>
    <m/>
    <s v="16/09/2025"/>
    <x v="24"/>
    <n v="2022"/>
    <s v="KWID OUTSIDER MT 1000CC 12V 4"/>
    <s v="B4DA405Q106569"/>
    <s v="93YRBB003NJ898589"/>
    <s v="08001195"/>
    <s v="RENAULT"/>
    <s v="RENAULT KWID "/>
    <n v="3.2260979381443296E-2"/>
    <n v="38800000"/>
    <s v="MAPFRE"/>
    <s v="AUTOMOVIL"/>
    <s v="PARTICULAR"/>
    <s v="johanaclaro@yahoo.com"/>
    <n v="159838675"/>
    <n v="1251726"/>
    <n v="1031870.68"/>
    <s v=""/>
    <s v=""/>
    <s v=""/>
    <m/>
    <m/>
    <m/>
    <s v=""/>
    <s v=""/>
    <s v=""/>
    <m/>
    <m/>
    <m/>
    <m/>
    <m/>
    <m/>
    <m/>
    <m/>
    <m/>
    <n v="0.12949242124307403"/>
    <x v="0"/>
    <s v="COS"/>
  </r>
  <r>
    <s v="R1"/>
    <n v="52053936"/>
    <s v="F"/>
    <s v="GLORIA"/>
    <s v="KARELY"/>
    <s v="PEÃ‘A"/>
    <s v="ALVARADO"/>
    <d v="1972-09-17T00:00:00"/>
    <s v="DOS674"/>
    <n v="0"/>
    <s v="BOGOTA"/>
    <n v="25"/>
    <s v="CUNDINAMARCA"/>
    <m/>
    <n v="3013717905"/>
    <n v="3156168212"/>
    <m/>
    <m/>
    <m/>
    <s v="20/09/2025"/>
    <x v="7"/>
    <n v="2018"/>
    <s v="LOGAN [2] EXPRESSION / LI MT 1600CC AA 8V"/>
    <s v="A812Q010032"/>
    <s v="9FB4SREB4JM729626"/>
    <s v="08001189"/>
    <s v="RENAULT"/>
    <s v="RENAULT LOGAN "/>
    <n v="3.4589784366576823E-2"/>
    <n v="37100000"/>
    <s v="SURAMERICANA"/>
    <s v="AUTOMOVIL"/>
    <s v="PARTICULAR"/>
    <s v="pkarely@yahoo.es"/>
    <n v="159796664"/>
    <n v="1283281"/>
    <n v="1058387.78"/>
    <s v=""/>
    <s v=""/>
    <s v=""/>
    <m/>
    <m/>
    <m/>
    <s v=""/>
    <s v=""/>
    <s v=""/>
    <m/>
    <m/>
    <m/>
    <m/>
    <m/>
    <m/>
    <m/>
    <m/>
    <m/>
    <n v="0.50932308571114171"/>
    <x v="0"/>
    <s v="COS"/>
  </r>
  <r>
    <s v="R1"/>
    <n v="24300288"/>
    <s v="F"/>
    <s v="GLORIA"/>
    <s v="INES"/>
    <s v="GUTIERREZ"/>
    <s v="GOMEZ"/>
    <d v="1949-07-27T00:00:00"/>
    <s v="KNP134"/>
    <n v="17001"/>
    <s v="MANIZALES"/>
    <n v="17"/>
    <s v="CALDAS"/>
    <m/>
    <n v="3128662762"/>
    <n v="0"/>
    <m/>
    <m/>
    <m/>
    <s v="15/09/2025"/>
    <x v="15"/>
    <n v="2022"/>
    <s v="GETZ [2] ADVANCE TP 1600CC 5P 2A"/>
    <s v="G4FGMU068644"/>
    <s v="9BHCP51CBNP245106"/>
    <s v="03201377"/>
    <s v="HYUNDAI"/>
    <s v="HYUNDAI GETZ "/>
    <n v="2.9569988376068376E-2"/>
    <n v="58500000"/>
    <s v="HDI-LIBERTY"/>
    <s v="AUTOMOVIL"/>
    <s v="PARTICULAR"/>
    <s v="santaguedagutierrezgloria@hotmail.com"/>
    <n v="29197089"/>
    <n v="1729844.32"/>
    <n v="1433650.69"/>
    <s v=""/>
    <s v=""/>
    <s v=""/>
    <m/>
    <m/>
    <m/>
    <s v=""/>
    <s v=""/>
    <s v=""/>
    <m/>
    <m/>
    <m/>
    <m/>
    <m/>
    <m/>
    <m/>
    <m/>
    <m/>
    <n v="0.56034253241923881"/>
    <x v="0"/>
    <s v="COS"/>
  </r>
  <r>
    <s v="R1"/>
    <n v="79652485"/>
    <s v="M"/>
    <s v="CARLOS"/>
    <s v="ALBERTO"/>
    <s v="ZAPATA"/>
    <s v="HERRERA"/>
    <d v="1973-03-10T00:00:00"/>
    <s v="LOY394"/>
    <n v="0"/>
    <s v="BOGOTA"/>
    <n v="25"/>
    <s v="CUNDINAMARCA"/>
    <m/>
    <n v="3102606250"/>
    <n v="3122821324"/>
    <m/>
    <m/>
    <m/>
    <s v="28/09/2025"/>
    <x v="14"/>
    <n v="2024"/>
    <s v="3 [4] TOURING MHEV TP 2000CC 7AB"/>
    <s v="PE40781879"/>
    <s v="3MZBP2S7ARM202549"/>
    <s v="05601201"/>
    <s v="MAZDA"/>
    <s v="MAZDA 3 "/>
    <n v="1.9847391304347827E-2"/>
    <n v="103500000"/>
    <s v="ALLIANZ"/>
    <s v="AUTOMOVIL"/>
    <s v="PARTICULAR"/>
    <s v="cabeto1022@hotmail.com"/>
    <n v="159835156"/>
    <n v="2054205"/>
    <n v="1706222.49"/>
    <s v=""/>
    <s v=""/>
    <s v=""/>
    <m/>
    <m/>
    <m/>
    <s v=""/>
    <s v=""/>
    <s v=""/>
    <m/>
    <m/>
    <m/>
    <m/>
    <m/>
    <m/>
    <m/>
    <m/>
    <m/>
    <n v="0.38712757385207797"/>
    <x v="0"/>
    <s v="COS"/>
  </r>
  <r>
    <s v="R1"/>
    <n v="1030628771"/>
    <s v="M"/>
    <s v="JHON"/>
    <s v="ALEXANDER"/>
    <s v="CERINZA"/>
    <s v="RODRIGUEZ"/>
    <d v="1993-08-15T00:00:00"/>
    <s v="LMR244"/>
    <n v="0"/>
    <s v="BOGOTA"/>
    <n v="25"/>
    <s v="CUNDINAMARCA"/>
    <m/>
    <n v="3222254121"/>
    <n v="0"/>
    <m/>
    <m/>
    <m/>
    <s v="26/09/2025"/>
    <x v="6"/>
    <n v="2023"/>
    <s v="JOY SEDAN MT 1400CC 4P 2A"/>
    <s v="MPA020001"/>
    <s v="9BGKH69T0PB157139"/>
    <s v="01601345"/>
    <s v="CHEVROLET"/>
    <s v="CHEVROLET JOY "/>
    <n v="4.9006311475409833E-2"/>
    <n v="48800000"/>
    <s v="EQUIDAD"/>
    <s v="AUTOMOVIL"/>
    <s v="PARTICULAR"/>
    <s v="jhoncerinzarodriguez@gmail.com"/>
    <n v="159713886"/>
    <n v="2391508"/>
    <n v="1989670.23"/>
    <s v=""/>
    <s v=""/>
    <s v=""/>
    <m/>
    <m/>
    <m/>
    <s v=""/>
    <s v=""/>
    <s v=""/>
    <m/>
    <m/>
    <m/>
    <m/>
    <m/>
    <m/>
    <m/>
    <m/>
    <m/>
    <n v="0.20815689800747228"/>
    <x v="1"/>
    <s v="COS"/>
  </r>
  <r>
    <s v="R1"/>
    <n v="20005416"/>
    <s v="F"/>
    <s v="NOHORA"/>
    <n v="0"/>
    <s v="RODRIGUEZ"/>
    <s v="TAPIA"/>
    <d v="1935-04-14T00:00:00"/>
    <s v="IJM580"/>
    <n v="0"/>
    <s v="BOGOTA"/>
    <n v="25"/>
    <s v="CUNDINAMARCA"/>
    <m/>
    <n v="3105517349"/>
    <n v="3143937575"/>
    <m/>
    <m/>
    <m/>
    <s v="07/09/2026"/>
    <x v="12"/>
    <n v="2015"/>
    <s v="ACCENT i25 1.6L TP 1600CC 5P 2A"/>
    <s v="G4FCEU421771"/>
    <s v="KMHCT51DBFU193089"/>
    <s v="03201285"/>
    <s v="HYUNDAI"/>
    <s v="HYUNDAI ACCENT "/>
    <n v="3.772200956937799E-2"/>
    <n v="41800000"/>
    <s v="BOLIVAR"/>
    <s v="AUTOMOVIL"/>
    <s v="PARTICULAR"/>
    <s v="nohorarodriguez27@yahoo.com.co"/>
    <n v="159834941"/>
    <n v="1576780"/>
    <n v="1305025.54"/>
    <s v=""/>
    <s v=""/>
    <s v=""/>
    <m/>
    <m/>
    <m/>
    <s v=""/>
    <s v=""/>
    <s v=""/>
    <m/>
    <m/>
    <m/>
    <m/>
    <m/>
    <m/>
    <m/>
    <m/>
    <m/>
    <n v="0.67737526173534257"/>
    <x v="0"/>
    <s v="COS"/>
  </r>
  <r>
    <s v="R1"/>
    <n v="52824607"/>
    <s v="F"/>
    <s v="MARTHA"/>
    <s v="MILENA"/>
    <s v="BAQUERO"/>
    <s v="ORTEGON"/>
    <d v="1979-11-30T00:00:00"/>
    <s v="LMK902"/>
    <n v="0"/>
    <s v="BOGOTA"/>
    <n v="25"/>
    <s v="CUNDINAMARCA"/>
    <m/>
    <n v="3133262513"/>
    <n v="3223090622"/>
    <m/>
    <m/>
    <m/>
    <s v="28/09/2025"/>
    <x v="14"/>
    <n v="2024"/>
    <s v="PRADO [LC 150] TX-L [FL] [2] TP 2800CC 5P TD"/>
    <s v="1GD9197950"/>
    <s v="JTEBR3FJ6RK318556"/>
    <s v="09008231"/>
    <s v="TOYOTA"/>
    <s v="TOYOTA PRADO "/>
    <n v="1.4468901920871561E-2"/>
    <n v="348800000"/>
    <s v="MAPFRE"/>
    <s v="CAMPERO"/>
    <s v="PARTICULAR"/>
    <s v="mmb.milena@hotmail.com"/>
    <n v="29211416"/>
    <n v="5046752.99"/>
    <n v="4220968.9000000004"/>
    <s v=""/>
    <s v=""/>
    <s v=""/>
    <m/>
    <m/>
    <m/>
    <s v=""/>
    <s v=""/>
    <s v=""/>
    <m/>
    <m/>
    <m/>
    <m/>
    <m/>
    <m/>
    <m/>
    <m/>
    <m/>
    <n v="0.31711855208963124"/>
    <x v="2"/>
    <s v="COS"/>
  </r>
  <r>
    <s v="R1"/>
    <n v="91295012"/>
    <s v="M"/>
    <s v="FREDDY"/>
    <s v="JAVIER"/>
    <s v="MANCILLA"/>
    <s v="ROJAS"/>
    <d v="1973-04-25T00:00:00"/>
    <s v="HRS176"/>
    <n v="68276"/>
    <s v="FLORIDABLANCA"/>
    <n v="68"/>
    <s v="SANTANDER"/>
    <m/>
    <n v="3003768673"/>
    <n v="3202358989"/>
    <m/>
    <m/>
    <m/>
    <s v="29/09/2025"/>
    <x v="11"/>
    <n v="2016"/>
    <s v="EDGE [2] TITANIUM TP 3500CC"/>
    <s v="GBB24744"/>
    <s v="2FMPK4K89GBB24744"/>
    <s v="03008056"/>
    <s v="FORD"/>
    <s v="FORD EDGE "/>
    <n v="3.2113457300275483E-2"/>
    <n v="72600000"/>
    <s v="MAPFRE"/>
    <s v="CAMPERO"/>
    <s v="PARTICULAR"/>
    <s v="jaman0326@hotmail.com"/>
    <n v="159738519"/>
    <n v="2331437"/>
    <n v="1939190.82"/>
    <s v=""/>
    <s v=""/>
    <s v=""/>
    <m/>
    <m/>
    <m/>
    <s v=""/>
    <s v=""/>
    <s v=""/>
    <m/>
    <m/>
    <m/>
    <m/>
    <m/>
    <m/>
    <m/>
    <m/>
    <m/>
    <n v="0.54662660381326234"/>
    <x v="1"/>
    <s v="COS"/>
  </r>
  <r>
    <s v="R1"/>
    <n v="94405621"/>
    <s v="M"/>
    <s v="CARLOS"/>
    <s v="ALBERTO"/>
    <s v="OSPINA"/>
    <s v="GALVIS"/>
    <d v="1974-05-10T00:00:00"/>
    <s v="LHS438"/>
    <n v="76001"/>
    <s v="CALI"/>
    <n v="76"/>
    <s v="VALLE DEL CAUCA"/>
    <m/>
    <n v="3152957002"/>
    <n v="3154892789"/>
    <m/>
    <m/>
    <m/>
    <s v="02/09/2025"/>
    <x v="22"/>
    <n v="2023"/>
    <s v="SWIFT [4] DZIRE MT 1200CC 4P 2A"/>
    <s v="K12MP4312439"/>
    <s v="MBHZF63S1PG202850"/>
    <s v="08801052"/>
    <s v="SUZUKI"/>
    <s v="SUZUKI SWIFT "/>
    <n v="4.0328197674418607E-2"/>
    <n v="51600000"/>
    <s v="ALLIANZ"/>
    <s v="AUTOMOVIL"/>
    <s v="PARTICULAR"/>
    <s v="carlosospina891@gmail.com"/>
    <n v="159837887"/>
    <n v="2080935"/>
    <n v="1728684.77"/>
    <s v=""/>
    <s v=""/>
    <s v=""/>
    <m/>
    <m/>
    <m/>
    <s v=""/>
    <s v=""/>
    <s v=""/>
    <m/>
    <m/>
    <m/>
    <m/>
    <m/>
    <m/>
    <m/>
    <m/>
    <m/>
    <n v="0.52114882553863995"/>
    <x v="1"/>
    <s v="COS"/>
  </r>
  <r>
    <s v="R1"/>
    <n v="52082531"/>
    <s v="F"/>
    <s v="SARA"/>
    <s v="EMIDIA"/>
    <s v="CASTELLANOS"/>
    <s v="CASTELLANOS"/>
    <d v="1970-07-22T00:00:00"/>
    <s v="EJO707"/>
    <n v="0"/>
    <s v="BOGOTA"/>
    <n v="25"/>
    <s v="CUNDINAMARCA"/>
    <m/>
    <n v="3108090677"/>
    <n v="3108090647"/>
    <m/>
    <m/>
    <m/>
    <s v="18/09/2025"/>
    <x v="26"/>
    <n v="2018"/>
    <s v="KICKS EXCLUSIVE TP 1600CC 6AB R"/>
    <s v="HR16435170T"/>
    <s v="3N8CP5HE4ZL460417"/>
    <s v="06406133"/>
    <s v="NISSAN"/>
    <s v="NISSAN KICKS "/>
    <n v="2.0038300751879699E-2"/>
    <n v="66500000"/>
    <s v="HDI-LIBERTY"/>
    <s v="CAMIONETAPASAJ"/>
    <s v="PARTICULAR"/>
    <n v="0"/>
    <n v="159833232"/>
    <n v="1332547"/>
    <n v="1099787.32"/>
    <s v=""/>
    <s v=""/>
    <s v=""/>
    <m/>
    <m/>
    <m/>
    <s v=""/>
    <s v=""/>
    <s v=""/>
    <m/>
    <m/>
    <m/>
    <m/>
    <m/>
    <m/>
    <m/>
    <m/>
    <m/>
    <n v="0.46288784934550076"/>
    <x v="0"/>
    <s v="COS"/>
  </r>
  <r>
    <s v="R2_ no están en R1"/>
    <n v="52500313"/>
    <s v="F"/>
    <s v="ANDREA"/>
    <n v="0"/>
    <s v="PEÃ‘A"/>
    <s v="POLANIA"/>
    <d v="1978-11-26T00:00:00"/>
    <s v="HJQ638"/>
    <n v="0"/>
    <s v="BOGOTA"/>
    <n v="25"/>
    <s v="BOGOTA"/>
    <m/>
    <n v="3115126341"/>
    <n v="0"/>
    <m/>
    <m/>
    <m/>
    <s v="07/09/2025"/>
    <x v="12"/>
    <n v="2017"/>
    <s v="QASHQAI [3] SENSE MT 2000CC 4X2 2AB AB"/>
    <s v="MR20409797W"/>
    <s v="SJNFBAJ11Z1670937"/>
    <s v="06406127"/>
    <s v="NISSAN"/>
    <s v="NISSAN QASHQAI "/>
    <n v="2.4458246457990118E-2"/>
    <n v="60700000"/>
    <s v="ALLIANZ"/>
    <s v="CAMIONETA PASAJEROS"/>
    <s v="PARTICULAR"/>
    <s v="andreapepo26@hotmail.com"/>
    <n v="29212168"/>
    <n v="1484615.56"/>
    <n v="1227576.1000000001"/>
    <n v="29249818"/>
    <n v="1463540.89"/>
    <n v="1209866.29"/>
    <m/>
    <m/>
    <m/>
    <s v=""/>
    <s v=""/>
    <s v=""/>
    <m/>
    <m/>
    <m/>
    <m/>
    <m/>
    <m/>
    <m/>
    <m/>
    <m/>
    <n v="4.2996405518271885E-3"/>
    <x v="0"/>
    <s v="COS"/>
  </r>
  <r>
    <s v="R1"/>
    <n v="41926325"/>
    <s v="F"/>
    <s v="ANA"/>
    <s v="MILENA"/>
    <s v="NAVARRO"/>
    <s v="ARANGO"/>
    <d v="1972-10-09T00:00:00"/>
    <s v="GFS834"/>
    <n v="63001"/>
    <s v="ARMENIA"/>
    <n v="63"/>
    <s v="QUINDIO"/>
    <m/>
    <n v="3206783193"/>
    <n v="0"/>
    <m/>
    <m/>
    <m/>
    <s v="16/09/2025"/>
    <x v="24"/>
    <n v="2020"/>
    <s v="CERATO VIVRO SPORT TP 1600CC 4P 6A"/>
    <s v="G4FGKE002832"/>
    <s v="3KPF241ABLE084657"/>
    <s v="04601288"/>
    <s v="KIA"/>
    <s v="KIA CERATO "/>
    <n v="2.1685670995670994E-2"/>
    <n v="69300000"/>
    <s v="SURAMERICANA"/>
    <s v="AUTOMOVIL"/>
    <s v="PARTICULAR"/>
    <s v="ananavarro.talentohumano@gmail.com"/>
    <n v="159864746"/>
    <n v="1502817"/>
    <n v="1242871.02"/>
    <s v=""/>
    <s v=""/>
    <s v=""/>
    <m/>
    <m/>
    <m/>
    <s v=""/>
    <s v=""/>
    <s v=""/>
    <m/>
    <m/>
    <m/>
    <m/>
    <m/>
    <m/>
    <m/>
    <m/>
    <m/>
    <n v="0.9619082425075669"/>
    <x v="0"/>
    <s v="COS"/>
  </r>
  <r>
    <s v="R1"/>
    <n v="79401392"/>
    <s v="M"/>
    <s v="OSCAR"/>
    <s v="ARMANDO"/>
    <s v="CARREÃ‘O"/>
    <n v="0"/>
    <d v="1966-10-01T00:00:00"/>
    <s v="WPM992"/>
    <n v="0"/>
    <s v="FACATATIVA"/>
    <n v="25"/>
    <s v="CUNDINAMARCA"/>
    <m/>
    <n v="3204939170"/>
    <n v="3124332176"/>
    <m/>
    <m/>
    <m/>
    <s v="24/09/2025"/>
    <x v="13"/>
    <n v="2017"/>
    <s v="DUSTER [FL] EXPRESSION/ZEN MT 1600CC 4X2"/>
    <s v="2842Q046683"/>
    <s v="9FBHSR595HM368575"/>
    <s v="08006051"/>
    <s v="RENAULT"/>
    <s v="RENAULT DUSTER "/>
    <n v="2.555562105263158E-2"/>
    <n v="47500000"/>
    <s v="HDI-LIBERTY"/>
    <s v="CAMIONETAPASAJ"/>
    <s v="PARTICULAR"/>
    <s v="disenosespeciales@yahoo.com.mx"/>
    <n v="159736199"/>
    <n v="1213892"/>
    <n v="1000077.14"/>
    <s v=""/>
    <s v=""/>
    <s v=""/>
    <m/>
    <m/>
    <m/>
    <s v=""/>
    <s v=""/>
    <s v=""/>
    <m/>
    <m/>
    <m/>
    <m/>
    <m/>
    <m/>
    <m/>
    <m/>
    <m/>
    <n v="0.3984415458043673"/>
    <x v="0"/>
    <s v="COS"/>
  </r>
  <r>
    <s v="R1"/>
    <n v="52964175"/>
    <s v="F"/>
    <s v="YESENIA"/>
    <s v="MARIA"/>
    <s v="IBARRA"/>
    <s v="ORDOÃ‘EZ"/>
    <d v="1982-09-11T00:00:00"/>
    <s v="JMR410"/>
    <n v="0"/>
    <s v="BOGOTA"/>
    <n v="25"/>
    <s v="CUNDINAMARCA"/>
    <m/>
    <n v="3204813911"/>
    <n v="0"/>
    <m/>
    <m/>
    <m/>
    <s v="19/09/2025"/>
    <x v="21"/>
    <n v="2021"/>
    <s v="MARCH ACTIVE MT 1600CC AA 2A"/>
    <s v="HR16006922V"/>
    <s v="3N1CK3CD2ZL408607"/>
    <s v="06401233"/>
    <s v="NISSAN"/>
    <s v="NISSAN MARCH "/>
    <n v="2.371106090373281E-2"/>
    <n v="50900000"/>
    <s v="ALLIANZ"/>
    <s v="AUTOMOVIL"/>
    <s v="PARTICULAR"/>
    <n v="0"/>
    <n v="159715160"/>
    <n v="1206893"/>
    <n v="994195.68"/>
    <s v=""/>
    <s v=""/>
    <s v=""/>
    <m/>
    <m/>
    <m/>
    <s v=""/>
    <s v=""/>
    <s v=""/>
    <m/>
    <m/>
    <m/>
    <m/>
    <m/>
    <m/>
    <m/>
    <m/>
    <m/>
    <n v="0.98433330094845117"/>
    <x v="0"/>
    <s v="COS"/>
  </r>
  <r>
    <s v="R1"/>
    <n v="19428144"/>
    <s v="M"/>
    <s v="ORLANDO"/>
    <n v="0"/>
    <s v="MARTINEZ"/>
    <s v="LUQUE"/>
    <d v="1960-12-02T00:00:00"/>
    <s v="RJO983"/>
    <n v="0"/>
    <s v="BOGOTA"/>
    <n v="25"/>
    <s v="CUNDINAMARCA"/>
    <m/>
    <n v="3005588122"/>
    <n v="0"/>
    <m/>
    <m/>
    <m/>
    <s v="20/09/2025"/>
    <x v="7"/>
    <n v="2012"/>
    <s v="AVEO EMOTION 1.6L MT 1600CC AA 1A"/>
    <s v="F16D38774801"/>
    <s v="9GATJ5869CB010075"/>
    <s v="01601205"/>
    <s v="CHEVROLET"/>
    <s v="CHEVROLET AVEO "/>
    <n v="4.8853307086614173E-2"/>
    <n v="25400000"/>
    <s v="SURAMERICANA"/>
    <s v="AUTOMOVIL"/>
    <s v="PARTICULAR"/>
    <s v="oml38030@gmail.com"/>
    <n v="159837941"/>
    <n v="1240874"/>
    <n v="1022751.01"/>
    <s v=""/>
    <s v=""/>
    <s v=""/>
    <m/>
    <m/>
    <m/>
    <s v=""/>
    <s v=""/>
    <s v=""/>
    <m/>
    <m/>
    <m/>
    <m/>
    <m/>
    <m/>
    <m/>
    <m/>
    <m/>
    <n v="0.5407509897222339"/>
    <x v="1"/>
    <s v="COS"/>
  </r>
  <r>
    <s v="R1"/>
    <n v="10951598"/>
    <s v="M"/>
    <s v="JOSE"/>
    <s v="LUIS"/>
    <s v="TORRES"/>
    <s v="SANCHEZ"/>
    <d v="1982-09-22T00:00:00"/>
    <s v="LPO864"/>
    <n v="0"/>
    <s v="MONTERIA"/>
    <n v="0"/>
    <s v="CÃ“RDOBA"/>
    <m/>
    <n v="3126343625"/>
    <n v="0"/>
    <m/>
    <m/>
    <m/>
    <s v="12/09/2025"/>
    <x v="3"/>
    <n v="2022"/>
    <s v="FORTUNER [2] [F 2.4L SRV TP 2400CC TD 7A"/>
    <s v="2GDD045008"/>
    <s v="8AJAB3GS1N2932273"/>
    <s v="09006183"/>
    <s v="TOYOTA"/>
    <s v="TOYOTA FORTUNER "/>
    <n v="1.4107710622710623E-2"/>
    <n v="218400000"/>
    <s v="SURAMERICANA"/>
    <s v="CAMIONETAPASAJ"/>
    <s v="PARTICULAR"/>
    <n v="0"/>
    <n v="159834167"/>
    <n v="3081124"/>
    <n v="2569180.17"/>
    <s v=""/>
    <s v=""/>
    <s v=""/>
    <m/>
    <m/>
    <m/>
    <s v=""/>
    <s v=""/>
    <s v=""/>
    <m/>
    <m/>
    <m/>
    <m/>
    <m/>
    <m/>
    <m/>
    <m/>
    <m/>
    <n v="0.76799688047826808"/>
    <x v="2"/>
    <s v="COS"/>
  </r>
  <r>
    <s v="R1"/>
    <n v="51644152"/>
    <s v="F"/>
    <s v="LUZ"/>
    <s v="MARINA"/>
    <s v="BELLO"/>
    <s v="AMAYA"/>
    <d v="1960-09-13T00:00:00"/>
    <s v="JMS191"/>
    <n v="0"/>
    <s v="BOGOTA"/>
    <n v="25"/>
    <s v="CUNDINAMARCA"/>
    <m/>
    <n v="3105510792"/>
    <n v="3134064958"/>
    <m/>
    <m/>
    <m/>
    <s v="30/09/2025"/>
    <x v="2"/>
    <n v="2020"/>
    <s v="VIRTUS COMFORTLINE TP 1600CC 4AB A"/>
    <s v="CWS086501"/>
    <s v="9BWDL5BZ3LP037515"/>
    <s v="09201256"/>
    <s v="VOLKSWAGEN"/>
    <s v="VOLKSWAGEN VIRTUS "/>
    <n v="2.2270114141414141E-2"/>
    <n v="59400000"/>
    <s v="MAPFRE"/>
    <s v="AUTOMOVIL"/>
    <s v="PARTICULAR"/>
    <s v="marluz_06@hotmail.com"/>
    <n v="29191978"/>
    <n v="1322844.78"/>
    <n v="1091634.27"/>
    <s v=""/>
    <s v=""/>
    <s v=""/>
    <m/>
    <m/>
    <m/>
    <s v=""/>
    <s v=""/>
    <s v=""/>
    <m/>
    <m/>
    <m/>
    <m/>
    <m/>
    <m/>
    <m/>
    <m/>
    <m/>
    <n v="0.71677971199693924"/>
    <x v="0"/>
    <s v="COS"/>
  </r>
  <r>
    <s v="R1"/>
    <n v="14600163"/>
    <s v="M"/>
    <s v="BENJAMIN"/>
    <n v="0"/>
    <s v="BERRIO"/>
    <s v="HERNANDEZ"/>
    <d v="1973-08-22T00:00:00"/>
    <s v="LYQ830"/>
    <n v="76001"/>
    <s v="CALI"/>
    <n v="76"/>
    <s v="VALLE DEL CAUCA"/>
    <m/>
    <n v="3113438203"/>
    <n v="3125556224"/>
    <m/>
    <m/>
    <m/>
    <s v="27/09/2025"/>
    <x v="8"/>
    <n v="2023"/>
    <s v="TRACKER [3] TURBO LS MT 1200CC 4X2"/>
    <s v="L4H222635102"/>
    <s v="8AGEA76C0PR125206"/>
    <s v="01606257"/>
    <s v="CHEVROLET"/>
    <s v="CHEVROLET TRACKER "/>
    <n v="2.9618155176767677E-2"/>
    <n v="79200000"/>
    <s v="BOLIVAR"/>
    <s v="CAMIONETAPASAJ"/>
    <s v="PARTICULAR"/>
    <s v="dilan-berrio_2007@hotmail.com"/>
    <n v="29208932"/>
    <n v="2345757.89"/>
    <n v="1951225.12"/>
    <s v=""/>
    <s v=""/>
    <s v=""/>
    <m/>
    <m/>
    <m/>
    <s v=""/>
    <s v=""/>
    <s v=""/>
    <m/>
    <m/>
    <m/>
    <m/>
    <m/>
    <m/>
    <m/>
    <m/>
    <m/>
    <n v="4.8958483367075534E-2"/>
    <x v="1"/>
    <s v="COS"/>
  </r>
  <r>
    <s v="R1"/>
    <n v="39562214"/>
    <s v="F"/>
    <s v="JACQUELINE"/>
    <n v="0"/>
    <s v="CASTRO"/>
    <s v="SOSA"/>
    <d v="1967-12-27T00:00:00"/>
    <s v="JBZ297"/>
    <n v="25307"/>
    <s v="GIRARDOT"/>
    <n v="25"/>
    <s v="CUNDINAMARCA"/>
    <m/>
    <n v="3134708474"/>
    <n v="3014408884"/>
    <m/>
    <m/>
    <m/>
    <s v="15/09/2025"/>
    <x v="15"/>
    <n v="2019"/>
    <s v="SANDERO [2] EXPRESSION MT 1600CC 8V AA"/>
    <s v="A812UE80774"/>
    <s v="9FB5SREB4KM634765"/>
    <s v="08001190"/>
    <s v="RENAULT"/>
    <s v="RENAULT SANDERO "/>
    <n v="3.107139175257732E-2"/>
    <n v="38800000"/>
    <s v="ALLIANZ"/>
    <s v="AUTOMOVIL"/>
    <s v="PARTICULAR"/>
    <s v="sebastianperdomo02@gmail.com"/>
    <n v="159944410"/>
    <n v="1205570"/>
    <n v="993083.82"/>
    <s v=""/>
    <s v=""/>
    <s v=""/>
    <m/>
    <m/>
    <m/>
    <s v=""/>
    <s v=""/>
    <s v=""/>
    <m/>
    <m/>
    <m/>
    <m/>
    <m/>
    <m/>
    <m/>
    <m/>
    <m/>
    <n v="0.34338138267649698"/>
    <x v="0"/>
    <s v="COS"/>
  </r>
  <r>
    <s v="R1"/>
    <n v="29677060"/>
    <s v="F"/>
    <s v="ANA"/>
    <s v="MARIA"/>
    <s v="RESTREPO"/>
    <s v="PAREDES"/>
    <d v="1982-05-11T00:00:00"/>
    <s v="UBP868"/>
    <n v="76001"/>
    <s v="CALI"/>
    <n v="76"/>
    <s v="VALLE DEL CAUCA"/>
    <m/>
    <n v="3015553371"/>
    <n v="3179641346"/>
    <m/>
    <m/>
    <m/>
    <s v="20/09/2025"/>
    <x v="7"/>
    <n v="2015"/>
    <s v="MARCH ACTIVE + MT 1600CC"/>
    <s v="HR16821584J"/>
    <s v="3N1CK3CSXZL375600"/>
    <s v="06401221"/>
    <s v="NISSAN"/>
    <s v="NISSAN MARCH "/>
    <n v="6.1082910662824209E-2"/>
    <n v="34700000"/>
    <s v="SURAMERICANA"/>
    <s v="AUTOMOVIL"/>
    <s v="PARTICULAR"/>
    <n v="0"/>
    <n v="159710813"/>
    <n v="2119577"/>
    <n v="1761157.4"/>
    <s v=""/>
    <s v=""/>
    <s v=""/>
    <m/>
    <m/>
    <m/>
    <s v=""/>
    <s v=""/>
    <s v=""/>
    <m/>
    <m/>
    <m/>
    <m/>
    <m/>
    <m/>
    <m/>
    <m/>
    <m/>
    <n v="0.37557810212168641"/>
    <x v="1"/>
    <s v="COS"/>
  </r>
  <r>
    <s v="R1"/>
    <n v="94266378"/>
    <s v="M"/>
    <s v="CARLOS"/>
    <s v="ENRIQUE"/>
    <s v="PUNZON"/>
    <s v="VELASCO"/>
    <d v="1979-08-24T00:00:00"/>
    <s v="GEN690"/>
    <n v="5001"/>
    <s v="MEDELLIN"/>
    <n v="5"/>
    <s v="ANTIOQUIA"/>
    <m/>
    <n v="3017010452"/>
    <n v="3221127465"/>
    <m/>
    <m/>
    <m/>
    <s v="13/09/2025"/>
    <x v="9"/>
    <n v="2020"/>
    <s v="PICANTO [3] VIBRANT MT 1250CC 2AB A"/>
    <s v="G4LAKP047837"/>
    <s v="KNAB2512ALT525761"/>
    <s v="04601251"/>
    <s v="KIA"/>
    <s v="KIA PICANTO "/>
    <n v="5.0403625866050808E-2"/>
    <n v="43300000"/>
    <s v="SBS"/>
    <s v="AUTOMOVIL"/>
    <s v="PARTICULAR"/>
    <s v="carlospvelasco78@gmail.com"/>
    <n v="159791002"/>
    <n v="2182477"/>
    <n v="1814014.26"/>
    <s v=""/>
    <s v=""/>
    <s v=""/>
    <m/>
    <m/>
    <m/>
    <s v=""/>
    <s v=""/>
    <s v=""/>
    <m/>
    <m/>
    <m/>
    <m/>
    <m/>
    <m/>
    <m/>
    <m/>
    <m/>
    <n v="0.94993968562195563"/>
    <x v="1"/>
    <s v="COS"/>
  </r>
  <r>
    <s v="R1"/>
    <n v="22549085"/>
    <s v="F"/>
    <s v="GLORIA"/>
    <s v="ESTHER"/>
    <s v="LEAL"/>
    <s v="OROZCO"/>
    <d v="1980-09-08T00:00:00"/>
    <s v="NGS383"/>
    <n v="0"/>
    <s v="BARRANQUILLA"/>
    <n v="8"/>
    <s v="ATLANTICO"/>
    <m/>
    <n v="3008453031"/>
    <n v="3218885748"/>
    <m/>
    <m/>
    <m/>
    <s v="07/09/2025"/>
    <x v="12"/>
    <n v="2024"/>
    <s v="KWID [FL] OUTSIDER MT 1000CC 12V 4"/>
    <s v="B4DA426Q032955"/>
    <s v="93YRBB006RJ591553"/>
    <s v="08001217"/>
    <s v="RENAULT"/>
    <s v="RENAULT KWID "/>
    <n v="4.4199442307692308E-2"/>
    <n v="52000000"/>
    <s v="MAPFRE"/>
    <s v="AUTOMOVIL"/>
    <s v="PARTICULAR"/>
    <s v="glolealorozco@hotmail.com"/>
    <n v="159869738"/>
    <n v="2298371"/>
    <n v="1911404.26"/>
    <s v=""/>
    <s v=""/>
    <s v=""/>
    <m/>
    <m/>
    <m/>
    <s v=""/>
    <s v=""/>
    <s v=""/>
    <m/>
    <m/>
    <m/>
    <m/>
    <m/>
    <m/>
    <m/>
    <m/>
    <m/>
    <n v="0.36702091761364686"/>
    <x v="1"/>
    <s v="COS"/>
  </r>
  <r>
    <s v="R1"/>
    <n v="10243068"/>
    <s v="M"/>
    <s v="PABLO"/>
    <n v="0"/>
    <s v="ESCOBAR"/>
    <s v="DE LOS RIOS"/>
    <d v="1955-10-27T00:00:00"/>
    <s v="LPX014"/>
    <n v="17001"/>
    <s v="MANIZALES"/>
    <n v="17"/>
    <s v="CALDAS"/>
    <m/>
    <n v="3148602186"/>
    <n v="0"/>
    <m/>
    <m/>
    <m/>
    <s v="28/09/2025"/>
    <x v="14"/>
    <n v="2025"/>
    <s v="POLO [6] TRACK MT 1600CC 4AB 4"/>
    <s v="CWS609874"/>
    <s v="9BWAL5BZ8ST609381"/>
    <s v="09201282"/>
    <s v="VOLKSWAGEN"/>
    <s v="VOLKSWAGEN POLO "/>
    <n v="2.1605794542536114E-2"/>
    <n v="62300000"/>
    <s v="MAPFRE"/>
    <s v="AUTOMOVIL"/>
    <s v="PARTICULAR"/>
    <s v="paesco2500@gmail.com"/>
    <n v="159775374"/>
    <n v="1346041"/>
    <n v="1111126.6100000001"/>
    <s v=""/>
    <s v=""/>
    <s v=""/>
    <m/>
    <m/>
    <m/>
    <s v=""/>
    <s v=""/>
    <s v=""/>
    <m/>
    <m/>
    <m/>
    <m/>
    <m/>
    <m/>
    <m/>
    <m/>
    <m/>
    <n v="0.88517891818209282"/>
    <x v="0"/>
    <s v="COS"/>
  </r>
  <r>
    <s v="R1"/>
    <n v="1015393189"/>
    <s v="M"/>
    <s v="JAVIER"/>
    <s v="ALONSO"/>
    <s v="SALAS"/>
    <s v="ARAUJO"/>
    <d v="1986-02-19T00:00:00"/>
    <s v="JXS127"/>
    <n v="0"/>
    <s v="BOGOTA"/>
    <n v="25"/>
    <s v="CUNDINAMARCA"/>
    <m/>
    <n v="3183973740"/>
    <n v="3168708881"/>
    <m/>
    <m/>
    <m/>
    <s v="09/09/2025"/>
    <x v="28"/>
    <n v="2022"/>
    <s v="VITARA GL AT 1600CC 2AB A"/>
    <s v="M16A2375574"/>
    <s v="TSMYD21S2NMA24033"/>
    <s v="08806018"/>
    <s v="SUZUKI"/>
    <s v="SUZUKI VITARA "/>
    <n v="1.8281901408450704E-2"/>
    <n v="71000000"/>
    <s v="HDI-LIBERTY"/>
    <s v="CAMIONETAPASAJ"/>
    <s v="PARTICULAR"/>
    <s v="jsalas86@gmail.com"/>
    <n v="159727634"/>
    <n v="1298015"/>
    <n v="1070769.23"/>
    <s v=""/>
    <s v=""/>
    <s v=""/>
    <m/>
    <m/>
    <m/>
    <s v=""/>
    <s v=""/>
    <s v=""/>
    <m/>
    <m/>
    <m/>
    <m/>
    <m/>
    <m/>
    <m/>
    <m/>
    <m/>
    <n v="0.38687595247528817"/>
    <x v="0"/>
    <s v="COS"/>
  </r>
  <r>
    <s v="R1"/>
    <n v="37796690"/>
    <s v="F"/>
    <s v="JULIETA"/>
    <n v="0"/>
    <s v="ANGULO"/>
    <s v="ANGULO"/>
    <d v="1948-04-09T00:00:00"/>
    <s v="HDM733"/>
    <n v="68001"/>
    <s v="BUCARAMANGA"/>
    <n v="68"/>
    <s v="SANTANDER"/>
    <m/>
    <n v="3106099234"/>
    <n v="0"/>
    <m/>
    <m/>
    <m/>
    <s v="24/09/2025"/>
    <x v="13"/>
    <n v="2013"/>
    <s v="SONIC LS MT 1600CC 5P 2A"/>
    <s v="1DS538177"/>
    <s v="3G1J86CC2DS538177"/>
    <s v="01601262"/>
    <s v="CHEVROLET"/>
    <s v="CHEVROLET SONIC "/>
    <n v="4.2581725352112673E-2"/>
    <n v="28400000"/>
    <s v="MAPFRE"/>
    <s v="AUTOMOVIL"/>
    <s v="PARTICULAR"/>
    <n v="0"/>
    <n v="159708459"/>
    <n v="1209321"/>
    <n v="996236.55"/>
    <s v=""/>
    <s v=""/>
    <s v=""/>
    <m/>
    <m/>
    <m/>
    <s v=""/>
    <s v=""/>
    <s v=""/>
    <m/>
    <m/>
    <m/>
    <m/>
    <m/>
    <m/>
    <m/>
    <m/>
    <m/>
    <n v="7.3550853945000272E-2"/>
    <x v="1"/>
    <s v="COS"/>
  </r>
  <r>
    <s v="R1"/>
    <n v="53105530"/>
    <s v="F"/>
    <s v="KAREN"/>
    <s v="ANDREA"/>
    <s v="DAZA"/>
    <s v="MARTINEZ"/>
    <d v="1984-09-20T00:00:00"/>
    <s v="LLX252"/>
    <n v="85001"/>
    <s v="YOPAL"/>
    <n v="85"/>
    <s v="CASANARE"/>
    <m/>
    <n v="3106097339"/>
    <n v="0"/>
    <m/>
    <m/>
    <m/>
    <s v="23/09/2025"/>
    <x v="19"/>
    <n v="2023"/>
    <s v="2008 [2] STYLE TP 1600CC T R16"/>
    <s v="XXXXXXXXXXXXXXXX"/>
    <s v="936CMNFPAPB512886"/>
    <s v="06806065"/>
    <s v="PEUGEOT"/>
    <s v="PEUGEOT 2008 "/>
    <n v="2.1742855641025641E-2"/>
    <n v="78000000"/>
    <s v="SURAMERICANA"/>
    <s v="CAMIONETAPASAJ"/>
    <s v="PARTICULAR"/>
    <s v="kadam19@hotmail.com"/>
    <n v="29203756"/>
    <n v="1695942.74"/>
    <n v="1405161.97"/>
    <s v=""/>
    <s v=""/>
    <s v=""/>
    <m/>
    <m/>
    <m/>
    <s v=""/>
    <s v=""/>
    <s v=""/>
    <m/>
    <m/>
    <m/>
    <m/>
    <m/>
    <m/>
    <m/>
    <m/>
    <m/>
    <n v="0.12030062205977032"/>
    <x v="0"/>
    <s v="COS"/>
  </r>
  <r>
    <s v="R1"/>
    <n v="7551944"/>
    <s v="M"/>
    <s v="JUAN"/>
    <s v="PABLO"/>
    <s v="GUTIERREZ"/>
    <s v="GOMEZ"/>
    <d v="1967-02-15T00:00:00"/>
    <s v="GHK146"/>
    <n v="63001"/>
    <s v="ARMENIA"/>
    <n v="63"/>
    <s v="QUINDIO"/>
    <m/>
    <n v="3108468589"/>
    <n v="0"/>
    <m/>
    <m/>
    <m/>
    <s v="16/09/2025"/>
    <x v="24"/>
    <n v="2023"/>
    <s v="DUSTER [2] ZEN MT 1600CC 4X2"/>
    <s v="J759Q135675"/>
    <s v="9FBHJD201PM296446"/>
    <s v="08006063"/>
    <s v="RENAULT"/>
    <s v="RENAULT DUSTER "/>
    <n v="2.085209677419355E-2"/>
    <n v="74400000"/>
    <s v="BOLIVAR"/>
    <s v="CAMIONETAPASAJ"/>
    <s v="PARTICULAR"/>
    <n v="0"/>
    <n v="159716315"/>
    <n v="1551396"/>
    <n v="1283693.8899999999"/>
    <s v=""/>
    <s v=""/>
    <s v=""/>
    <m/>
    <m/>
    <m/>
    <s v=""/>
    <s v=""/>
    <s v=""/>
    <m/>
    <m/>
    <m/>
    <m/>
    <m/>
    <m/>
    <m/>
    <m/>
    <m/>
    <n v="0.57579924195027177"/>
    <x v="0"/>
    <s v="COS"/>
  </r>
  <r>
    <s v="R1"/>
    <n v="79717783"/>
    <s v="M"/>
    <s v="ALEXANDER"/>
    <n v="0"/>
    <s v="RUBIANO"/>
    <s v="HERNANDEZ"/>
    <d v="1975-01-11T00:00:00"/>
    <s v="LMS909"/>
    <n v="0"/>
    <s v="BOGOTA"/>
    <n v="25"/>
    <s v="CUNDINAMARCA"/>
    <m/>
    <n v="3133032214"/>
    <n v="3118089352"/>
    <m/>
    <m/>
    <m/>
    <s v="27/09/2025"/>
    <x v="8"/>
    <n v="2023"/>
    <s v="DUSTER [2] INTENS MT 1600CC 4X2"/>
    <s v="J759Q148843"/>
    <s v="9FBHJD207PM384417"/>
    <s v="08006065"/>
    <s v="RENAULT"/>
    <s v="RENAULT DUSTER "/>
    <n v="1.9954818181818181E-2"/>
    <n v="77000000"/>
    <s v="MAPFRE"/>
    <s v="CAMIONETAPASAJ"/>
    <s v="PARTICULAR"/>
    <s v="samiromu2184@gmail.com"/>
    <n v="159877066"/>
    <n v="1536521"/>
    <n v="1271194.1599999999"/>
    <s v=""/>
    <s v=""/>
    <s v=""/>
    <m/>
    <m/>
    <m/>
    <s v=""/>
    <s v=""/>
    <s v=""/>
    <m/>
    <m/>
    <m/>
    <m/>
    <m/>
    <m/>
    <m/>
    <m/>
    <m/>
    <n v="0.48991431277482145"/>
    <x v="0"/>
    <s v="COS"/>
  </r>
  <r>
    <s v="R1"/>
    <n v="85456176"/>
    <s v="M"/>
    <s v="GUILLERMO"/>
    <s v="DE JESUS"/>
    <s v="FLOREZ"/>
    <s v="SEGREGA"/>
    <d v="1969-08-29T00:00:00"/>
    <s v="HQM801"/>
    <n v="0"/>
    <s v="SANTA MARTA"/>
    <n v="47"/>
    <s v="MAGDALENA"/>
    <m/>
    <n v="3145961997"/>
    <n v="3214270991"/>
    <m/>
    <m/>
    <m/>
    <s v="19/09/2025"/>
    <x v="21"/>
    <n v="2017"/>
    <s v="CERATO PRO [2] ZENITH TP 1600CC 4P 2A"/>
    <s v="G4FGGE001874"/>
    <s v="3KPFN411BHE044971"/>
    <s v="04601234"/>
    <s v="KIA"/>
    <s v="KIA CERATO "/>
    <n v="2.8271914893617023E-2"/>
    <n v="56400000"/>
    <s v="HDI-LIBERTY"/>
    <s v="AUTOMOVIL"/>
    <s v="PARTICULAR"/>
    <s v="gdjflorez@gmail.com"/>
    <n v="159836546"/>
    <n v="1594536"/>
    <n v="1319946.55"/>
    <s v=""/>
    <s v=""/>
    <s v=""/>
    <m/>
    <m/>
    <m/>
    <s v=""/>
    <s v=""/>
    <s v=""/>
    <m/>
    <m/>
    <m/>
    <m/>
    <m/>
    <m/>
    <m/>
    <m/>
    <m/>
    <n v="0.82363364699830188"/>
    <x v="0"/>
    <s v="COS"/>
  </r>
  <r>
    <s v="R1"/>
    <n v="10820987"/>
    <s v="M"/>
    <s v="DAVID"/>
    <s v="JOSE"/>
    <s v="QUINTERO"/>
    <s v="DAVID"/>
    <d v="1985-04-15T00:00:00"/>
    <s v="IAP210"/>
    <n v="0"/>
    <s v="SAHAGUN"/>
    <n v="0"/>
    <s v="CÃ“RDOBA"/>
    <m/>
    <n v="3008162720"/>
    <n v="0"/>
    <m/>
    <m/>
    <m/>
    <s v="13/09/2025"/>
    <x v="9"/>
    <n v="2014"/>
    <s v="PRADO [LC 150] TX-L [FL] TP 3000CC 5P TD"/>
    <s v="1KD2402842"/>
    <s v="JTEBH3FJ5E5074524"/>
    <s v="09008186"/>
    <s v="TOYOTA"/>
    <s v="TOYOTA PRADO "/>
    <n v="1.6850022486486486E-2"/>
    <n v="185000000"/>
    <s v="EQUIDAD"/>
    <s v="CAMPERO"/>
    <s v="PARTICULAR"/>
    <s v="davidjosequinterodavid@gmail.com"/>
    <n v="29208950"/>
    <n v="3117254.16"/>
    <n v="2599541.31"/>
    <s v=""/>
    <s v=""/>
    <s v=""/>
    <m/>
    <m/>
    <m/>
    <s v=""/>
    <s v=""/>
    <s v=""/>
    <m/>
    <m/>
    <m/>
    <m/>
    <m/>
    <m/>
    <m/>
    <m/>
    <m/>
    <n v="0.90478143390948518"/>
    <x v="0"/>
    <s v="COS"/>
  </r>
  <r>
    <s v="R1"/>
    <n v="80269671"/>
    <s v="M"/>
    <s v="JORGE"/>
    <s v="ORLANDO"/>
    <s v="AMAYA"/>
    <s v="RODRIGUEZ"/>
    <d v="1965-08-03T00:00:00"/>
    <s v="GLW549"/>
    <n v="0"/>
    <s v="BOGOTA"/>
    <n v="25"/>
    <s v="CUNDINAMARCA"/>
    <m/>
    <n v="3212077011"/>
    <n v="0"/>
    <m/>
    <m/>
    <m/>
    <s v="20/09/2025"/>
    <x v="7"/>
    <n v="2019"/>
    <s v="FORESTER [5] 2.0 EYESIGHT TP 2000CC 6AB C"/>
    <s v="YH24166"/>
    <s v="JF1SK7LL5KG028004"/>
    <s v="08608089"/>
    <s v="SUBARU"/>
    <s v="SUBARU FORESTER "/>
    <n v="1.3993541257367388E-2"/>
    <n v="101800000"/>
    <s v="MAPFRE"/>
    <s v="CAMPERO"/>
    <s v="PARTICULAR"/>
    <s v="jo.amaya@gmail.com"/>
    <n v="29187660"/>
    <n v="1424542.5"/>
    <n v="1177094.54"/>
    <s v=""/>
    <s v=""/>
    <s v=""/>
    <m/>
    <m/>
    <m/>
    <s v=""/>
    <s v=""/>
    <s v=""/>
    <m/>
    <m/>
    <m/>
    <m/>
    <m/>
    <m/>
    <m/>
    <m/>
    <m/>
    <n v="0.64872582955448699"/>
    <x v="0"/>
    <s v="COS"/>
  </r>
  <r>
    <s v="R1"/>
    <n v="1092019903"/>
    <s v="F"/>
    <s v="INDIRA"/>
    <n v="0"/>
    <s v="MARIN"/>
    <n v="0"/>
    <d v="1977-12-06T00:00:00"/>
    <s v="KZK878"/>
    <n v="0"/>
    <s v="CUCUTA"/>
    <n v="54"/>
    <s v="NORTE DE SANTANDER"/>
    <m/>
    <n v="3106295799"/>
    <n v="0"/>
    <m/>
    <m/>
    <m/>
    <s v="18/09/2025"/>
    <x v="26"/>
    <n v="2023"/>
    <s v="SONET VIBRANT TP 1500CC 6AB A"/>
    <s v="G4FLNV303066"/>
    <s v="MZBFC814EPN163819"/>
    <s v="04606148"/>
    <s v="KIA"/>
    <s v="KIA SONET "/>
    <n v="5.7156773553719002E-2"/>
    <n v="84700000"/>
    <s v="SURAMERICANA"/>
    <s v="CAMIONETAPASAJ"/>
    <s v="PARTICULAR"/>
    <s v="Indiramarind@gmail.com"/>
    <n v="29216154"/>
    <n v="4841178.72"/>
    <n v="4048217.41"/>
    <s v=""/>
    <s v=""/>
    <s v=""/>
    <m/>
    <m/>
    <m/>
    <s v=""/>
    <s v=""/>
    <s v=""/>
    <m/>
    <m/>
    <m/>
    <m/>
    <m/>
    <m/>
    <m/>
    <m/>
    <m/>
    <n v="0.99015638890240998"/>
    <x v="1"/>
    <s v="COS"/>
  </r>
  <r>
    <s v="R1"/>
    <n v="7222912"/>
    <s v="M"/>
    <s v="REINALDO"/>
    <n v="0"/>
    <s v="ALARCON"/>
    <s v="GUARIN"/>
    <d v="1966-05-28T00:00:00"/>
    <s v="KEW199"/>
    <n v="15693"/>
    <s v="SANTA ROSA DE VITERBO"/>
    <n v="15"/>
    <s v="BOYACA"/>
    <m/>
    <n v="3112532185"/>
    <n v="0"/>
    <m/>
    <m/>
    <m/>
    <s v="24/09/2025"/>
    <x v="13"/>
    <n v="2021"/>
    <s v="T-CROSS TRENDLINE TP 1000CC T 6AB"/>
    <s v="DHS323526"/>
    <s v="9BWBH6BF5M4079711"/>
    <s v="09206084"/>
    <s v="VOLKSWAGEN"/>
    <s v="VOLKSWAGEN T-CROSS "/>
    <n v="3.4612727272727274E-2"/>
    <n v="79200000"/>
    <s v="HDI-LIBERTY"/>
    <s v="CAMIONETAPASAJ"/>
    <s v="PARTICULAR"/>
    <s v="reyalag@yahoo.es"/>
    <n v="159716268"/>
    <n v="2741328"/>
    <n v="2283636.62"/>
    <s v=""/>
    <s v=""/>
    <s v=""/>
    <m/>
    <m/>
    <m/>
    <s v=""/>
    <s v=""/>
    <s v=""/>
    <m/>
    <m/>
    <m/>
    <m/>
    <m/>
    <m/>
    <m/>
    <m/>
    <m/>
    <n v="0.7137663700621798"/>
    <x v="1"/>
    <s v="COS"/>
  </r>
  <r>
    <s v="R1"/>
    <n v="43430360"/>
    <s v="F"/>
    <s v="ANGELA"/>
    <s v="MARIA"/>
    <s v="LONDOÃ‘O"/>
    <s v="ROJO"/>
    <d v="1964-04-07T00:00:00"/>
    <s v="IYR026"/>
    <n v="5001"/>
    <s v="MEDELLIN"/>
    <n v="5"/>
    <s v="ANTIOQUIA"/>
    <m/>
    <n v="3007849492"/>
    <n v="3006197234"/>
    <m/>
    <m/>
    <m/>
    <s v="14/09/2025"/>
    <x v="0"/>
    <n v="2016"/>
    <s v="EDGE [2] TITANIUM TP 3500CC"/>
    <s v="GBB20146"/>
    <s v="2FMPK4K82GBB20146"/>
    <s v="03008056"/>
    <s v="FORD"/>
    <s v="FORD EDGE "/>
    <n v="3.2844641873278235E-2"/>
    <n v="72600000"/>
    <s v="SBS"/>
    <s v="CAMPERO"/>
    <s v="PARTICULAR"/>
    <s v="angemarlondo@hotmail.com"/>
    <n v="159948726"/>
    <n v="2384521"/>
    <n v="1983798.79"/>
    <s v=""/>
    <s v=""/>
    <s v=""/>
    <m/>
    <m/>
    <m/>
    <s v=""/>
    <s v=""/>
    <s v=""/>
    <m/>
    <m/>
    <m/>
    <m/>
    <m/>
    <m/>
    <m/>
    <m/>
    <m/>
    <n v="5.3145514906607461E-2"/>
    <x v="1"/>
    <s v="COS"/>
  </r>
  <r>
    <s v="R1"/>
    <n v="1017233157"/>
    <s v="F"/>
    <s v="MANUELA"/>
    <n v="0"/>
    <s v="MONTOYA"/>
    <s v="DUQUE"/>
    <d v="1995-07-18T00:00:00"/>
    <s v="DQL287"/>
    <n v="0"/>
    <s v="BOGOTA"/>
    <n v="25"/>
    <s v="CUNDINAMARCA"/>
    <m/>
    <n v="3218007582"/>
    <n v="0"/>
    <m/>
    <m/>
    <m/>
    <s v="27/09/2025"/>
    <x v="8"/>
    <n v="2018"/>
    <s v="MARCH [FL] ADVANCE AT 1600CC 2AB A"/>
    <s v="HR16716948N"/>
    <s v="3N1CK3CDXZL391359"/>
    <s v="06401209"/>
    <s v="NISSAN"/>
    <s v="NISSAN MARCH "/>
    <n v="6.1597488262910796E-2"/>
    <n v="42600000"/>
    <s v="HDI-LIBERTY"/>
    <s v="AUTOMOVIL"/>
    <s v="PARTICULAR"/>
    <s v="manuelamontoyad@gmail.com"/>
    <n v="159714241"/>
    <n v="2624053"/>
    <n v="2185086.2200000002"/>
    <s v=""/>
    <s v=""/>
    <s v=""/>
    <m/>
    <m/>
    <m/>
    <s v=""/>
    <s v=""/>
    <s v=""/>
    <m/>
    <m/>
    <m/>
    <m/>
    <m/>
    <m/>
    <m/>
    <m/>
    <m/>
    <n v="0.2880033679606242"/>
    <x v="1"/>
    <s v="COS"/>
  </r>
  <r>
    <s v="R1"/>
    <n v="79434622"/>
    <s v="M"/>
    <s v="JAIME"/>
    <n v="0"/>
    <s v="VIZCAINO"/>
    <s v="NOVOA"/>
    <d v="1967-12-07T00:00:00"/>
    <s v="HIW238"/>
    <n v="0"/>
    <s v="BOGOTA"/>
    <n v="25"/>
    <s v="CUNDINAMARCA"/>
    <m/>
    <n v="3002112948"/>
    <n v="0"/>
    <m/>
    <m/>
    <m/>
    <s v="28/09/2025"/>
    <x v="14"/>
    <n v="2014"/>
    <s v="DUSTER DYNAMIQUE MT 2000CC 4X2"/>
    <s v="A402C025531"/>
    <s v="9FBHSRAJ6EM823742"/>
    <s v="08006034"/>
    <s v="RENAULT"/>
    <s v="RENAULT DUSTER "/>
    <n v="3.0479264705882352E-2"/>
    <n v="40800000"/>
    <s v="SURAMERICANA"/>
    <s v="CAMIONETAPASAJ"/>
    <s v="PARTICULAR"/>
    <s v="facturacion@vizcainoimpresores.com"/>
    <n v="159831823"/>
    <n v="1243554"/>
    <n v="1025003.13"/>
    <s v=""/>
    <s v=""/>
    <s v=""/>
    <m/>
    <m/>
    <m/>
    <s v=""/>
    <s v=""/>
    <s v=""/>
    <m/>
    <m/>
    <m/>
    <m/>
    <m/>
    <m/>
    <m/>
    <m/>
    <m/>
    <n v="0.92254339196656676"/>
    <x v="0"/>
    <s v="COS"/>
  </r>
  <r>
    <s v="R1"/>
    <n v="9293273"/>
    <s v="M"/>
    <s v="WILLIE"/>
    <n v="0"/>
    <s v="REYES"/>
    <s v="GONZALEZ"/>
    <d v="1977-10-20T00:00:00"/>
    <s v="DTX609"/>
    <n v="8758"/>
    <s v="SOLEDAD"/>
    <n v="8"/>
    <s v="ATLANTICO"/>
    <m/>
    <n v="3045916523"/>
    <n v="3001664729"/>
    <m/>
    <m/>
    <m/>
    <s v="22/09/2025"/>
    <x v="25"/>
    <n v="2018"/>
    <s v="X TRAIL [T32] ADVANCE TP 2500CC 4X2 A"/>
    <s v="QR25933865L"/>
    <s v="JN1JBAT32Z0006899"/>
    <s v="06406124"/>
    <s v="NISSAN"/>
    <s v="NISSAN X "/>
    <n v="2.7646606192358369E-2"/>
    <n v="75900000"/>
    <s v="MAPFRE"/>
    <s v="CAMIONETAPASAJ"/>
    <s v="PARTICULAR"/>
    <s v="willie.reyes39@hotmail.com"/>
    <n v="29220584"/>
    <n v="2098377.41"/>
    <n v="1743342.36"/>
    <s v=""/>
    <s v=""/>
    <s v=""/>
    <m/>
    <m/>
    <m/>
    <s v=""/>
    <s v=""/>
    <s v=""/>
    <m/>
    <m/>
    <m/>
    <m/>
    <m/>
    <m/>
    <m/>
    <m/>
    <m/>
    <n v="0.22691465262670152"/>
    <x v="1"/>
    <s v="COS"/>
  </r>
  <r>
    <s v="R1"/>
    <n v="29282093"/>
    <s v="F"/>
    <s v="GRACIELA"/>
    <n v="0"/>
    <s v="ESCOBAR"/>
    <s v="ROJAS"/>
    <d v="1949-05-04T00:00:00"/>
    <s v="HZT926"/>
    <n v="76001"/>
    <s v="CALI"/>
    <n v="76"/>
    <s v="VALLE DEL CAUCA"/>
    <m/>
    <n v="3167419326"/>
    <n v="3155589136"/>
    <m/>
    <m/>
    <m/>
    <s v="21/09/2025"/>
    <x v="20"/>
    <n v="2015"/>
    <s v="JETTA [5] EUROPA TP 2000CC"/>
    <s v="CBP584239"/>
    <s v="3VWDV49M8FM001058"/>
    <s v="09201179"/>
    <s v="VOLKSWAGEN"/>
    <s v="VOLKSWAGEN JETTA "/>
    <n v="4.7676574999999999E-2"/>
    <n v="40000000"/>
    <s v="SURAMERICANA"/>
    <s v="AUTOMOVIL"/>
    <s v="PARTICULAR"/>
    <n v="0"/>
    <n v="159838674"/>
    <n v="1907063"/>
    <n v="1582573.55"/>
    <s v=""/>
    <s v=""/>
    <s v=""/>
    <m/>
    <m/>
    <m/>
    <s v=""/>
    <s v=""/>
    <s v=""/>
    <m/>
    <m/>
    <m/>
    <m/>
    <m/>
    <m/>
    <m/>
    <m/>
    <m/>
    <n v="0.58206653473298375"/>
    <x v="1"/>
    <s v="COS"/>
  </r>
  <r>
    <s v="R1"/>
    <n v="98537748"/>
    <s v="M"/>
    <s v="GUILLERMO"/>
    <s v="HERNAN"/>
    <s v="GIL"/>
    <s v="DUQUE"/>
    <d v="1972-09-26T00:00:00"/>
    <s v="JKZ189"/>
    <n v="8573"/>
    <s v="PUERTO COLOMBIA"/>
    <n v="8"/>
    <s v="ATLANTICO"/>
    <m/>
    <n v="3126973770"/>
    <n v="0"/>
    <m/>
    <m/>
    <m/>
    <s v="04/09/2025"/>
    <x v="18"/>
    <n v="2020"/>
    <s v="FORTUNER [2] 2.7L MID TP 2700CC 4X2 7"/>
    <s v="2TRA717360"/>
    <s v="8AJGX3GS8L0833020"/>
    <s v="09006172"/>
    <s v="TOYOTA"/>
    <s v="TOYOTA FORTUNER "/>
    <n v="3.3896506238859182E-2"/>
    <n v="168300000"/>
    <s v="MAPFRE"/>
    <s v="CAMIONETAPASAJ"/>
    <s v="PARTICULAR"/>
    <s v="GUILLEGILD@GMAIL.COM"/>
    <n v="159835922"/>
    <n v="5704782"/>
    <n v="4773934.2300000004"/>
    <s v=""/>
    <s v=""/>
    <s v=""/>
    <m/>
    <m/>
    <m/>
    <s v=""/>
    <s v=""/>
    <s v=""/>
    <m/>
    <m/>
    <m/>
    <m/>
    <m/>
    <m/>
    <m/>
    <m/>
    <m/>
    <n v="3.1030164464639021E-2"/>
    <x v="1"/>
    <s v="COS"/>
  </r>
  <r>
    <s v="R1"/>
    <n v="1140842935"/>
    <s v="F"/>
    <s v="DORIANNY"/>
    <s v="YISEL"/>
    <s v="OLMOS"/>
    <s v="DIAZ"/>
    <d v="1991-08-01T00:00:00"/>
    <s v="GZU723"/>
    <n v="0"/>
    <s v="BARRANQUILLA"/>
    <n v="8"/>
    <s v="ATLANTICO"/>
    <m/>
    <n v="3016847976"/>
    <n v="0"/>
    <m/>
    <m/>
    <m/>
    <s v="28/09/2025"/>
    <x v="14"/>
    <n v="2021"/>
    <s v="KWID ZEN MT 1000CC 12V 4"/>
    <s v="B4DA405Q076422"/>
    <s v="93YRBB008MJ529449"/>
    <s v="08001196"/>
    <s v="RENAULT"/>
    <s v="RENAULT KWID "/>
    <n v="6.8907905027932967E-2"/>
    <n v="35800000"/>
    <s v="SBS"/>
    <s v="AUTOMOVIL"/>
    <s v="PARTICULAR"/>
    <s v="doryolmos08@hotmail.es"/>
    <n v="159709257"/>
    <n v="2466903"/>
    <n v="2053027.38"/>
    <s v=""/>
    <s v=""/>
    <s v=""/>
    <m/>
    <m/>
    <m/>
    <s v=""/>
    <s v=""/>
    <s v=""/>
    <m/>
    <m/>
    <m/>
    <m/>
    <m/>
    <m/>
    <m/>
    <m/>
    <m/>
    <n v="0.70688893801269581"/>
    <x v="1"/>
    <s v="COS"/>
  </r>
  <r>
    <s v="R1"/>
    <n v="1063290710"/>
    <s v="F"/>
    <s v="CINDY"/>
    <s v="PAOLA"/>
    <s v="JIMENEZ"/>
    <s v="MARTINEZ"/>
    <d v="1991-09-29T00:00:00"/>
    <s v="KTV802"/>
    <n v="0"/>
    <s v="BOGOTA"/>
    <n v="25"/>
    <s v="CUNDINAMARCA"/>
    <m/>
    <n v="3017671119"/>
    <n v="0"/>
    <m/>
    <m/>
    <m/>
    <s v="14/09/2025"/>
    <x v="0"/>
    <n v="2023"/>
    <s v="PRADO [LC 150] TX-L [FL] [2] TP 2800CC 5P TD"/>
    <s v="1GD9009382"/>
    <s v="JTEBR3FJ8P5022627"/>
    <s v="09008231"/>
    <s v="TOYOTA"/>
    <s v="TOYOTA PRADO "/>
    <n v="2.3914129204087954E-2"/>
    <n v="322900000"/>
    <s v="MAPFRE"/>
    <s v="CAMPERO"/>
    <s v="PARTICULAR"/>
    <s v="crespa.martinez@hotmail.com"/>
    <n v="29209760"/>
    <n v="7721872.3200000003"/>
    <n v="6468968.3399999999"/>
    <s v=""/>
    <s v=""/>
    <s v=""/>
    <m/>
    <m/>
    <m/>
    <s v=""/>
    <s v=""/>
    <s v=""/>
    <m/>
    <m/>
    <m/>
    <m/>
    <m/>
    <m/>
    <m/>
    <m/>
    <m/>
    <n v="0.88872008800609992"/>
    <x v="3"/>
    <s v="COS"/>
  </r>
  <r>
    <s v="R1"/>
    <n v="1105612593"/>
    <s v="M"/>
    <s v="MARCOS"/>
    <s v="ANDRES"/>
    <s v="HERNANDEZ"/>
    <s v="OCAMPO"/>
    <d v="1989-03-17T00:00:00"/>
    <s v="EBP823"/>
    <n v="0"/>
    <s v="IBAGUE"/>
    <n v="73"/>
    <s v="TOLIMA"/>
    <m/>
    <n v="3216289896"/>
    <n v="0"/>
    <m/>
    <m/>
    <m/>
    <s v="20/09/2025"/>
    <x v="7"/>
    <n v="2017"/>
    <s v="CX3 GRAND TOURING TP 2000CC TC R1"/>
    <s v="PE31072904"/>
    <s v="JM7DK2W7AH0135601"/>
    <s v="05606084"/>
    <s v="MAZDA"/>
    <s v="MAZDA CX3 "/>
    <n v="2.3353274677002583E-2"/>
    <n v="77400000"/>
    <s v="MAPFRE"/>
    <s v="CAMIONETAPASAJ"/>
    <s v="PARTICULAR"/>
    <s v="marcosandreshernandez@hotmail.com"/>
    <n v="29190110"/>
    <n v="1807543.46"/>
    <n v="1498944.08"/>
    <s v=""/>
    <s v=""/>
    <s v=""/>
    <m/>
    <m/>
    <m/>
    <s v=""/>
    <s v=""/>
    <s v=""/>
    <m/>
    <m/>
    <m/>
    <m/>
    <m/>
    <m/>
    <m/>
    <m/>
    <m/>
    <n v="0.676946710591386"/>
    <x v="0"/>
    <s v="COS"/>
  </r>
  <r>
    <s v="R1"/>
    <n v="34957923"/>
    <s v="F"/>
    <s v="DOLLY"/>
    <s v="DEL SOCORRO"/>
    <s v="LONDOÃ‘O"/>
    <s v="MONSALVE"/>
    <d v="1948-08-29T00:00:00"/>
    <s v="SMT999"/>
    <n v="0"/>
    <s v="MONTERIA"/>
    <n v="0"/>
    <s v="CÃ“RDOBA"/>
    <m/>
    <n v="3145885300"/>
    <n v="3116037410"/>
    <m/>
    <m/>
    <m/>
    <s v="22/09/2025"/>
    <x v="25"/>
    <n v="2010"/>
    <s v="LUV DMAX [2] MT 2500CC 4X2 E"/>
    <s v="849287"/>
    <s v="8LBDTF2LXA0037674"/>
    <s v="01620120"/>
    <s v="CHEVROLET"/>
    <s v="CHEVROLET LUV "/>
    <n v="5.8370132575757579E-2"/>
    <n v="52800000"/>
    <s v="PREVISORA"/>
    <s v="PICKUPSENCILLA"/>
    <s v="PARTICULAR"/>
    <s v="javierhmonsalve@gmail.com"/>
    <n v="159715912"/>
    <n v="3081943"/>
    <n v="2569868.15"/>
    <s v=""/>
    <s v=""/>
    <s v=""/>
    <m/>
    <m/>
    <m/>
    <s v=""/>
    <s v=""/>
    <s v=""/>
    <m/>
    <m/>
    <m/>
    <m/>
    <m/>
    <m/>
    <m/>
    <m/>
    <m/>
    <n v="0.73071939642159356"/>
    <x v="1"/>
    <s v="COS"/>
  </r>
  <r>
    <s v="R1"/>
    <n v="70565905"/>
    <s v="M"/>
    <s v="JUAN"/>
    <s v="CARLOS"/>
    <s v="HURTADO"/>
    <s v="JARAMILLO"/>
    <d v="1965-09-16T00:00:00"/>
    <s v="LFR239"/>
    <n v="5001"/>
    <s v="MEDELLIN"/>
    <n v="5"/>
    <s v="ANTIOQUIA"/>
    <m/>
    <n v="3122875001"/>
    <n v="0"/>
    <m/>
    <m/>
    <m/>
    <s v="05/09/2025"/>
    <x v="1"/>
    <n v="2023"/>
    <s v="SWIFT [4] DZIRE MT 1200CC 4P 2A"/>
    <s v="K12MP4311740"/>
    <s v="MBHZF63S6PG198326"/>
    <s v="08801052"/>
    <s v="SUZUKI"/>
    <s v="SUZUKI SWIFT "/>
    <n v="3.1780310077519379E-2"/>
    <n v="51600000"/>
    <s v="HDI-LIBERTY"/>
    <s v="AUTOMOVIL"/>
    <s v="PARTICULAR"/>
    <s v="viveroflorecer@gmail.com"/>
    <n v="159948244"/>
    <n v="1639864"/>
    <n v="1358037.2"/>
    <s v=""/>
    <s v=""/>
    <s v=""/>
    <m/>
    <m/>
    <m/>
    <s v=""/>
    <s v=""/>
    <s v=""/>
    <m/>
    <m/>
    <m/>
    <m/>
    <m/>
    <m/>
    <m/>
    <m/>
    <m/>
    <n v="0.84670352699770801"/>
    <x v="0"/>
    <s v="COS"/>
  </r>
  <r>
    <s v="R1"/>
    <n v="52758940"/>
    <s v="F"/>
    <s v="FRANCY"/>
    <s v="MINELLY"/>
    <s v="CRISTANCHO"/>
    <s v="GARZON"/>
    <d v="1983-03-13T00:00:00"/>
    <s v="UCX828"/>
    <n v="0"/>
    <s v="BOGOTA"/>
    <n v="25"/>
    <s v="CUNDINAMARCA"/>
    <m/>
    <n v="3112101063"/>
    <n v="0"/>
    <m/>
    <m/>
    <m/>
    <s v="30/09/2025"/>
    <x v="2"/>
    <n v="2015"/>
    <s v="TUCSON IX 35 2.0L CRDI MT 2000CC 4X2 T"/>
    <s v="G4NAEU488593"/>
    <s v="KMHJT81EAFU015697"/>
    <s v="03206069"/>
    <s v="HYUNDAI"/>
    <s v="HYUNDAI TUCSON "/>
    <n v="2.3576985172981877E-2"/>
    <n v="60700000"/>
    <s v="BOLIVAR"/>
    <s v="CAMIONETAPASAJ"/>
    <s v="PARTICULAR"/>
    <s v="francy.cristancho@gmail.com"/>
    <n v="159834445"/>
    <n v="1431123"/>
    <n v="1182624.1399999999"/>
    <s v=""/>
    <s v=""/>
    <s v=""/>
    <m/>
    <m/>
    <m/>
    <s v=""/>
    <s v=""/>
    <s v=""/>
    <m/>
    <m/>
    <m/>
    <m/>
    <m/>
    <m/>
    <m/>
    <m/>
    <m/>
    <n v="0.90311399456958441"/>
    <x v="0"/>
    <s v="COS"/>
  </r>
  <r>
    <s v="R1"/>
    <n v="79833379"/>
    <s v="M"/>
    <s v="VICTOR"/>
    <s v="GABRIEL"/>
    <s v="MARTINEZ"/>
    <s v="MARTINEZ"/>
    <d v="1977-02-05T00:00:00"/>
    <s v="JMP096"/>
    <n v="0"/>
    <s v="BOGOTA"/>
    <n v="25"/>
    <s v="CUNDINAMARCA"/>
    <m/>
    <n v="3005572713"/>
    <n v="3202973937"/>
    <m/>
    <m/>
    <m/>
    <s v="11/09/2025"/>
    <x v="23"/>
    <n v="2021"/>
    <s v="LOGAN [2] [FL] INTENS MT 1600CC 16V A"/>
    <s v="J759Q019785"/>
    <s v="9FB4SR0EGMM489155"/>
    <s v="08001203"/>
    <s v="RENAULT"/>
    <s v="RENAULT LOGAN "/>
    <n v="2.4345370967741933E-2"/>
    <n v="49600000"/>
    <s v="HDI-LIBERTY"/>
    <s v="AUTOMOVIL"/>
    <s v="PARTICULAR"/>
    <s v="vgmart@gmail.com"/>
    <n v="29210677"/>
    <n v="1207530.3999999999"/>
    <n v="994731.43"/>
    <s v=""/>
    <s v=""/>
    <s v=""/>
    <m/>
    <m/>
    <m/>
    <s v=""/>
    <s v=""/>
    <s v=""/>
    <m/>
    <m/>
    <m/>
    <m/>
    <m/>
    <m/>
    <m/>
    <m/>
    <m/>
    <n v="0.6991275052162359"/>
    <x v="0"/>
    <s v="COS"/>
  </r>
  <r>
    <s v="R1"/>
    <n v="43509880"/>
    <s v="F"/>
    <s v="MERCEDES"/>
    <s v="YOLANDA"/>
    <s v="PEREZ"/>
    <s v="GALEANO"/>
    <d v="1967-02-23T00:00:00"/>
    <s v="IHT954"/>
    <n v="5001"/>
    <s v="MEDELLIN"/>
    <n v="5"/>
    <s v="ANTIOQUIA"/>
    <m/>
    <n v="3147925196"/>
    <n v="3242831893"/>
    <m/>
    <m/>
    <m/>
    <s v="16/09/2025"/>
    <x v="24"/>
    <n v="2016"/>
    <s v="TRACKER LS MT 1800CC"/>
    <s v="CGL904034"/>
    <s v="3GNCJ8EE8GL904034"/>
    <s v="01606222"/>
    <s v="CHEVROLET"/>
    <s v="CHEVROLET TRACKER "/>
    <n v="3.498896385542169E-2"/>
    <n v="41500000"/>
    <s v="BOLIVAR"/>
    <s v="CAMIONETAPASAJ"/>
    <s v="PARTICULAR"/>
    <n v="0"/>
    <n v="159823877"/>
    <n v="1452042"/>
    <n v="1200203.3899999999"/>
    <s v=""/>
    <s v=""/>
    <s v=""/>
    <m/>
    <m/>
    <m/>
    <s v=""/>
    <s v=""/>
    <s v=""/>
    <m/>
    <m/>
    <m/>
    <m/>
    <m/>
    <m/>
    <m/>
    <m/>
    <m/>
    <n v="4.7786450708275363E-2"/>
    <x v="0"/>
    <s v="COS"/>
  </r>
  <r>
    <s v="R1"/>
    <n v="42881776"/>
    <s v="F"/>
    <s v="IRMA"/>
    <n v="0"/>
    <s v="RUIZ"/>
    <s v="PEREZ"/>
    <d v="1963-12-04T00:00:00"/>
    <s v="NMV407"/>
    <n v="5001"/>
    <s v="MEDELLIN"/>
    <n v="5"/>
    <s v="ANTIOQUIA"/>
    <m/>
    <n v="3006412003"/>
    <n v="3117331854"/>
    <m/>
    <m/>
    <m/>
    <s v="30/09/2025"/>
    <x v="2"/>
    <n v="2025"/>
    <s v="CX30 GRAND TOURING L TP 2000CC 7AB R"/>
    <s v="PE40796196"/>
    <s v="3MVDM2W7ASL303932"/>
    <s v="05606112"/>
    <s v="MAZDA"/>
    <s v="MAZDA CX30 "/>
    <n v="2.5692262718299164E-2"/>
    <n v="131700000"/>
    <s v="SURAMERICANA"/>
    <s v="CAMIONETAPASAJ"/>
    <s v="PARTICULAR"/>
    <s v="luzelena900@gmail.com"/>
    <n v="159825052"/>
    <n v="3383671"/>
    <n v="2823421.33"/>
    <s v=""/>
    <s v=""/>
    <s v=""/>
    <m/>
    <m/>
    <m/>
    <s v=""/>
    <s v=""/>
    <s v=""/>
    <m/>
    <m/>
    <m/>
    <m/>
    <m/>
    <m/>
    <m/>
    <m/>
    <m/>
    <n v="0.39935248926721201"/>
    <x v="1"/>
    <s v="COS"/>
  </r>
  <r>
    <s v="R1"/>
    <n v="51714694"/>
    <s v="F"/>
    <s v="MATILDE"/>
    <n v="0"/>
    <s v="ROCHA"/>
    <s v="SANCHEZ"/>
    <d v="1962-09-08T00:00:00"/>
    <s v="FYN901"/>
    <n v="0"/>
    <s v="BOGOTA"/>
    <n v="25"/>
    <s v="CUNDINAMARCA"/>
    <m/>
    <n v="3124150055"/>
    <n v="3108782882"/>
    <m/>
    <m/>
    <m/>
    <s v="06/09/2025"/>
    <x v="16"/>
    <n v="2019"/>
    <s v="X TRAIL [T32] ADVANCE TP 2500CC 4X2 A"/>
    <s v="QR25286232M"/>
    <s v="JN1JBAT32Z0026248"/>
    <s v="06406124"/>
    <s v="NISSAN"/>
    <s v="NISSAN X "/>
    <n v="1.4893344867358708E-2"/>
    <n v="86700000"/>
    <s v="ALLIANZ"/>
    <s v="CAMIONETAPASAJ"/>
    <s v="PARTICULAR"/>
    <s v="esquinadelpintor@gmail.com"/>
    <n v="159837332"/>
    <n v="1291253"/>
    <n v="1065086.79"/>
    <s v=""/>
    <s v=""/>
    <s v=""/>
    <m/>
    <m/>
    <m/>
    <s v=""/>
    <s v=""/>
    <s v=""/>
    <m/>
    <m/>
    <m/>
    <m/>
    <m/>
    <m/>
    <m/>
    <m/>
    <m/>
    <n v="0.2190113295379974"/>
    <x v="2"/>
    <s v="COS"/>
  </r>
  <r>
    <s v="R1"/>
    <n v="13447491"/>
    <s v="M"/>
    <s v="JOSE"/>
    <s v="ROLANDO"/>
    <s v="BATECA"/>
    <s v="NOCUA"/>
    <d v="1960-01-12T00:00:00"/>
    <s v="IGT920"/>
    <n v="0"/>
    <s v="CUCUTA"/>
    <n v="54"/>
    <s v="NORTE DE SANTANDER"/>
    <m/>
    <n v="3153804876"/>
    <n v="3142662262"/>
    <m/>
    <m/>
    <m/>
    <s v="21/09/2025"/>
    <x v="20"/>
    <n v="2016"/>
    <s v="VERSA [FL] ADVANCE AT 1600CC 2AB A"/>
    <s v="HR16860979H"/>
    <s v="3N1CN7AD2ZK150998"/>
    <s v="06401212"/>
    <s v="NISSAN"/>
    <s v="NISSAN VERSA "/>
    <n v="3.0825025510204083E-2"/>
    <n v="39200000"/>
    <s v="SURAMERICANA"/>
    <s v="AUTOMOVIL"/>
    <s v="PARTICULAR"/>
    <s v="rolandobateca@hotmail.com"/>
    <n v="159841622"/>
    <n v="1208341"/>
    <n v="995412.27"/>
    <s v=""/>
    <s v=""/>
    <s v=""/>
    <m/>
    <m/>
    <m/>
    <s v=""/>
    <s v=""/>
    <s v=""/>
    <m/>
    <m/>
    <m/>
    <m/>
    <m/>
    <m/>
    <m/>
    <m/>
    <m/>
    <n v="7.0433556469744696E-2"/>
    <x v="0"/>
    <s v="COS"/>
  </r>
  <r>
    <s v="R1"/>
    <n v="1098687947"/>
    <s v="M"/>
    <s v="ADONAI"/>
    <n v="0"/>
    <s v="RALLÃ“N"/>
    <s v="CASTELLANOS"/>
    <d v="1990-06-08T00:00:00"/>
    <s v="LHK132"/>
    <n v="68001"/>
    <s v="BUCARAMANGA"/>
    <n v="68"/>
    <s v="SANTANDER"/>
    <m/>
    <n v="3045693932"/>
    <n v="0"/>
    <m/>
    <m/>
    <m/>
    <s v="25/09/2025"/>
    <x v="10"/>
    <n v="2025"/>
    <s v="DUSTER [2] ZEN MT 1600CC 4X2"/>
    <s v="J759Q283059"/>
    <s v="9FBHJD204SM931247"/>
    <s v="08006063"/>
    <s v="RENAULT"/>
    <s v="RENAULT DUSTER "/>
    <n v="1.5769261313868615E-2"/>
    <n v="82200000"/>
    <s v="BOLIVAR"/>
    <s v="CAMIONETAPASAJ"/>
    <s v="PARTICULAR"/>
    <s v="adoracas@gmail.com"/>
    <n v="29219002"/>
    <n v="1296233.28"/>
    <n v="1069271.6599999999"/>
    <s v=""/>
    <s v=""/>
    <s v=""/>
    <m/>
    <m/>
    <m/>
    <s v=""/>
    <s v=""/>
    <s v=""/>
    <m/>
    <m/>
    <m/>
    <m/>
    <m/>
    <m/>
    <m/>
    <m/>
    <m/>
    <n v="0.11955175953960462"/>
    <x v="0"/>
    <s v="COS"/>
  </r>
  <r>
    <s v="R1"/>
    <n v="24318397"/>
    <s v="F"/>
    <s v="MARIA"/>
    <s v="EUGENIA"/>
    <s v="ARANGO"/>
    <s v="GUTIERREZ"/>
    <d v="1954-07-15T00:00:00"/>
    <s v="GTN832"/>
    <n v="17001"/>
    <s v="MANIZALES"/>
    <n v="17"/>
    <s v="CALDAS"/>
    <m/>
    <n v="3176808715"/>
    <n v="3127815264"/>
    <m/>
    <m/>
    <m/>
    <s v="21/09/2025"/>
    <x v="20"/>
    <n v="2020"/>
    <s v="3 [4] GRAND TOURING L TP 2500CC 7AB C"/>
    <s v="PY40225660"/>
    <s v="3MZBP2SLALM101936"/>
    <s v="05601186"/>
    <s v="MAZDA"/>
    <s v="MAZDA 3 "/>
    <n v="1.9527093821510296E-2"/>
    <n v="87400000"/>
    <s v="HDI-LIBERTY"/>
    <s v="AUTOMOVIL"/>
    <s v="PARTICULAR"/>
    <s v="mariaeugeniaarangog@gmail.com"/>
    <n v="159947016"/>
    <n v="1706668"/>
    <n v="1414174.39"/>
    <s v=""/>
    <s v=""/>
    <s v=""/>
    <m/>
    <m/>
    <m/>
    <s v=""/>
    <s v=""/>
    <s v=""/>
    <m/>
    <m/>
    <m/>
    <m/>
    <m/>
    <m/>
    <m/>
    <m/>
    <m/>
    <n v="0.45167454047734079"/>
    <x v="0"/>
    <s v="COS"/>
  </r>
  <r>
    <s v="R1"/>
    <n v="24387665"/>
    <s v="F"/>
    <s v="MARIA"/>
    <s v="TERESA"/>
    <s v="LOPEZ"/>
    <s v="VELEZ"/>
    <d v="1958-08-29T00:00:00"/>
    <s v="EMV419"/>
    <n v="0"/>
    <s v="BOGOTA"/>
    <n v="25"/>
    <s v="CUNDINAMARCA"/>
    <m/>
    <n v="3002763540"/>
    <n v="3125273596"/>
    <m/>
    <m/>
    <m/>
    <s v="02/09/2025"/>
    <x v="22"/>
    <n v="2019"/>
    <s v="MARCH ACTIVE MT 1600CC AA 2A"/>
    <s v="HR16475691T"/>
    <s v="3N1CK3CD4ZL396699"/>
    <s v="06401233"/>
    <s v="NISSAN"/>
    <s v="NISSAN MARCH "/>
    <n v="5.6233126699029121E-2"/>
    <n v="41200000"/>
    <s v="HDI-LIBERTY"/>
    <s v="AUTOMOVIL"/>
    <s v="PARTICULAR"/>
    <s v="mariatelove5@hotmail.com"/>
    <n v="29185442"/>
    <n v="2316804.8199999998"/>
    <n v="1926894.81"/>
    <s v=""/>
    <s v=""/>
    <s v=""/>
    <m/>
    <m/>
    <m/>
    <s v=""/>
    <s v=""/>
    <s v=""/>
    <m/>
    <m/>
    <m/>
    <m/>
    <m/>
    <m/>
    <m/>
    <m/>
    <m/>
    <n v="0.86820464672464825"/>
    <x v="1"/>
    <s v="COS"/>
  </r>
  <r>
    <s v="R1"/>
    <n v="1019076628"/>
    <s v="M"/>
    <s v="JAVIER"/>
    <s v="LEANDRO"/>
    <s v="BARON"/>
    <s v="MERCHAN"/>
    <d v="1992-11-21T00:00:00"/>
    <s v="LPQ722"/>
    <n v="0"/>
    <s v="BOGOTA"/>
    <n v="25"/>
    <s v="CUNDINAMARCA"/>
    <m/>
    <n v="3112176550"/>
    <n v="0"/>
    <m/>
    <m/>
    <m/>
    <s v="19/09/2025"/>
    <x v="21"/>
    <n v="2023"/>
    <s v="VITARA GL AT 1600CC 2AB A"/>
    <s v="M16A2406295"/>
    <s v="TSMYD21S9PMB26853"/>
    <s v="08806018"/>
    <s v="SUZUKI"/>
    <s v="SUZUKI VITARA "/>
    <n v="2.4218982188295164E-2"/>
    <n v="78600000"/>
    <s v="ALLIANZ"/>
    <s v="CAMIONETAPASAJ"/>
    <s v="PARTICULAR"/>
    <s v="leandrobaronm@hotmail.com"/>
    <n v="159715653"/>
    <n v="1903612"/>
    <n v="1579674"/>
    <s v=""/>
    <s v=""/>
    <s v=""/>
    <m/>
    <m/>
    <m/>
    <s v=""/>
    <s v=""/>
    <s v=""/>
    <m/>
    <m/>
    <m/>
    <m/>
    <m/>
    <m/>
    <m/>
    <m/>
    <m/>
    <n v="0.78173049067603695"/>
    <x v="0"/>
    <s v="COS"/>
  </r>
  <r>
    <s v="R1"/>
    <n v="43992883"/>
    <s v="F"/>
    <s v="YULIANA"/>
    <s v="CATALINA"/>
    <s v="AGUIRRE"/>
    <s v="CASTRILLON"/>
    <d v="1985-05-15T00:00:00"/>
    <s v="IOR440"/>
    <n v="5001"/>
    <s v="MEDELLIN"/>
    <n v="5"/>
    <s v="ANTIOQUIA"/>
    <m/>
    <n v="3225409191"/>
    <n v="0"/>
    <m/>
    <m/>
    <m/>
    <s v="24/09/2025"/>
    <x v="13"/>
    <n v="2016"/>
    <s v="LOGAN [2] EXPRESSION MT 1600CC AA 8V"/>
    <s v="A812UB54751"/>
    <s v="9FB4SREB4GM970259"/>
    <s v="08001175"/>
    <s v="RENAULT"/>
    <s v="RENAULT LOGAN "/>
    <n v="6.4469603264094955E-2"/>
    <n v="33700000"/>
    <s v="SBS"/>
    <s v="AUTOMOVIL"/>
    <s v="PARTICULAR"/>
    <s v="yulikata2009@hotmail.com"/>
    <n v="29212700"/>
    <n v="2172625.63"/>
    <n v="1805735.82"/>
    <s v=""/>
    <s v=""/>
    <s v=""/>
    <m/>
    <m/>
    <m/>
    <s v=""/>
    <s v=""/>
    <s v=""/>
    <m/>
    <m/>
    <m/>
    <m/>
    <m/>
    <m/>
    <m/>
    <m/>
    <m/>
    <n v="0.83547800300347463"/>
    <x v="1"/>
    <s v="COS"/>
  </r>
  <r>
    <s v="R1"/>
    <n v="24780323"/>
    <s v="F"/>
    <s v="ADRIANA"/>
    <s v="CLEMENCIA"/>
    <s v="GRAJALES"/>
    <s v="LLANO"/>
    <d v="1974-05-25T00:00:00"/>
    <s v="EPM073"/>
    <n v="17001"/>
    <s v="MANIZALES"/>
    <n v="17"/>
    <s v="CALDAS"/>
    <m/>
    <n v="3116157100"/>
    <n v="0"/>
    <m/>
    <m/>
    <m/>
    <s v="09/09/2025"/>
    <x v="28"/>
    <n v="2019"/>
    <s v="ECOSPORT [2] [F TITANIUM TP 2000CC 4X2"/>
    <s v="U4JBK872088"/>
    <s v="9BFZB55X8K8752088"/>
    <s v="03006134"/>
    <s v="FORD"/>
    <s v="FORD ECOSPORT "/>
    <n v="2.419731437598736E-2"/>
    <n v="63300000"/>
    <s v="SURAMERICANA"/>
    <s v="CAMIONETAPASAJ"/>
    <s v="PARTICULAR"/>
    <s v="adriagraja@gmail.com"/>
    <n v="159778764"/>
    <n v="1531690"/>
    <n v="1267134.47"/>
    <s v=""/>
    <s v=""/>
    <s v=""/>
    <m/>
    <m/>
    <m/>
    <s v=""/>
    <s v=""/>
    <s v=""/>
    <m/>
    <m/>
    <m/>
    <m/>
    <m/>
    <m/>
    <m/>
    <m/>
    <m/>
    <n v="0.350203066302887"/>
    <x v="0"/>
    <s v="COS"/>
  </r>
  <r>
    <s v="R1"/>
    <n v="29227165"/>
    <s v="F"/>
    <s v="DIANA"/>
    <s v="PATRICIA"/>
    <s v="RENTERIA"/>
    <s v="MOSQUERA"/>
    <d v="1977-09-13T00:00:00"/>
    <s v="KQK527"/>
    <n v="76001"/>
    <s v="CALI"/>
    <n v="76"/>
    <s v="VALLE DEL CAUCA"/>
    <m/>
    <n v="3128300827"/>
    <n v="0"/>
    <m/>
    <m/>
    <m/>
    <s v="29/09/2025"/>
    <x v="11"/>
    <n v="2022"/>
    <s v="KICKS [FL] EXCLUSIVE TP 1600CC R17 T"/>
    <s v="HR16386539V"/>
    <s v="3N8CP5HE0ZL617084"/>
    <s v="06406143"/>
    <s v="NISSAN"/>
    <s v="NISSAN KICKS "/>
    <n v="4.92247465437788E-2"/>
    <n v="86800000"/>
    <s v="ALLIANZ"/>
    <s v="CAMIONETAPASAJ"/>
    <s v="PARTICULAR"/>
    <n v="0"/>
    <n v="159837981"/>
    <n v="4272708"/>
    <n v="3570510.68"/>
    <s v=""/>
    <s v=""/>
    <s v=""/>
    <m/>
    <m/>
    <m/>
    <s v=""/>
    <s v=""/>
    <s v=""/>
    <m/>
    <m/>
    <m/>
    <m/>
    <m/>
    <m/>
    <m/>
    <m/>
    <m/>
    <n v="0.50477305967314168"/>
    <x v="1"/>
    <s v="COS"/>
  </r>
  <r>
    <s v="R1"/>
    <n v="18496696"/>
    <s v="M"/>
    <s v="JOAQUIN"/>
    <s v="ANIBAL"/>
    <s v="ECHEVERRI"/>
    <s v="HERRAN"/>
    <d v="1973-06-08T00:00:00"/>
    <s v="LUT184"/>
    <n v="63001"/>
    <s v="ARMENIA"/>
    <n v="63"/>
    <s v="QUINDIO"/>
    <m/>
    <n v="3113007272"/>
    <n v="0"/>
    <m/>
    <m/>
    <m/>
    <s v="02/09/2025"/>
    <x v="22"/>
    <n v="2024"/>
    <s v="CX50 GRAND TOURING L AT 2500CC 4X4"/>
    <s v="PY40604047"/>
    <s v="JM7VA4WLARN102793"/>
    <s v="05606116"/>
    <s v="MAZDA"/>
    <s v="MAZDA CX50 "/>
    <n v="1.4098490598768887E-2"/>
    <n v="178700000"/>
    <s v="ALLIANZ"/>
    <s v="CAMIONETAPASAJ"/>
    <s v="PARTICULAR"/>
    <s v="joacoeche@yahoo.com"/>
    <n v="29211222"/>
    <n v="2519400.27"/>
    <n v="2097143.08"/>
    <s v=""/>
    <s v=""/>
    <s v=""/>
    <m/>
    <m/>
    <m/>
    <s v=""/>
    <s v=""/>
    <s v=""/>
    <m/>
    <m/>
    <m/>
    <m/>
    <m/>
    <m/>
    <m/>
    <m/>
    <m/>
    <n v="0.76418922115041865"/>
    <x v="2"/>
    <s v="COS"/>
  </r>
  <r>
    <s v="R1"/>
    <n v="23925588"/>
    <s v="F"/>
    <s v="LIGIA"/>
    <n v="0"/>
    <s v="AMAYA"/>
    <s v="BARRERA"/>
    <d v="1960-12-19T00:00:00"/>
    <s v="IWT588"/>
    <n v="0"/>
    <s v="BOGOTA"/>
    <n v="25"/>
    <s v="CUNDINAMARCA"/>
    <m/>
    <n v="3125392493"/>
    <n v="0"/>
    <m/>
    <m/>
    <m/>
    <s v="22/09/2025"/>
    <x v="25"/>
    <n v="2016"/>
    <s v="FIESTA [7] SPORTBACK SE MT 1600CC 4P"/>
    <s v="GM108362"/>
    <s v="GM108362"/>
    <s v="03001136"/>
    <s v="FORD"/>
    <s v="FORD FIESTA "/>
    <n v="3.0921989795918366E-2"/>
    <n v="39200000"/>
    <s v="EQUIDAD"/>
    <s v="AUTOMOVIL"/>
    <s v="PARTICULAR"/>
    <s v="ligia.ama19@hotmail.com"/>
    <n v="159903826"/>
    <n v="1212142"/>
    <n v="998606.9"/>
    <s v=""/>
    <s v=""/>
    <s v=""/>
    <m/>
    <m/>
    <m/>
    <s v=""/>
    <s v=""/>
    <s v=""/>
    <m/>
    <m/>
    <m/>
    <m/>
    <m/>
    <m/>
    <m/>
    <m/>
    <m/>
    <n v="0.4903900575973138"/>
    <x v="0"/>
    <s v="COS"/>
  </r>
  <r>
    <s v="R1"/>
    <n v="52588470"/>
    <s v="F"/>
    <s v="MYRIAM"/>
    <s v="ANDREA"/>
    <s v="BELTRAN"/>
    <s v="RINCON"/>
    <d v="1973-12-20T00:00:00"/>
    <s v="JIX323"/>
    <n v="5266"/>
    <s v="ENVIGADO"/>
    <n v="5"/>
    <s v="ANTIOQUIA"/>
    <m/>
    <n v="3113579012"/>
    <n v="0"/>
    <m/>
    <m/>
    <m/>
    <s v="30/09/2025"/>
    <x v="2"/>
    <n v="2018"/>
    <s v="Q3 [FL] 1.4 TFSI S TP 1400CC T CT"/>
    <s v="CZD259297"/>
    <s v="WAUZZZ8U1HR040066"/>
    <s v="00606039"/>
    <s v="AUDI"/>
    <s v="AUDI Q3 "/>
    <n v="3.9016112440191389E-2"/>
    <n v="83600000"/>
    <s v="SURAMERICANA"/>
    <s v="CAMIONETAPASAJ"/>
    <s v="PARTICULAR"/>
    <n v="0"/>
    <n v="159713253"/>
    <n v="3261747"/>
    <n v="2720963.79"/>
    <s v=""/>
    <s v=""/>
    <s v=""/>
    <m/>
    <m/>
    <m/>
    <s v=""/>
    <s v=""/>
    <s v=""/>
    <m/>
    <m/>
    <m/>
    <m/>
    <m/>
    <m/>
    <m/>
    <m/>
    <m/>
    <n v="2.0831556760272818E-2"/>
    <x v="1"/>
    <s v="COS"/>
  </r>
  <r>
    <s v="R1"/>
    <n v="1110487187"/>
    <s v="F"/>
    <s v="YEIMI"/>
    <s v="JOHANNA"/>
    <s v="LASTRA"/>
    <s v="CACERES"/>
    <d v="1899-12-30T00:00:00"/>
    <s v="IGX633"/>
    <n v="0"/>
    <s v="IBAGUE"/>
    <n v="73"/>
    <s v="TOLIMA"/>
    <m/>
    <n v="3164712696"/>
    <n v="3152471134"/>
    <m/>
    <m/>
    <m/>
    <s v="18/09/2025"/>
    <x v="26"/>
    <n v="2016"/>
    <s v="MARCH [FL] SENSE MT 1600CC 2AB"/>
    <s v="HR16721970K"/>
    <s v="3N1CK3CD0ZL382346"/>
    <s v="06401215"/>
    <s v="NISSAN"/>
    <s v="NISSAN MARCH "/>
    <n v="4.7080322580645165E-2"/>
    <n v="37200000"/>
    <s v="MAPFRE"/>
    <s v="AUTOMOVIL"/>
    <s v="PARTICULAR"/>
    <n v="0"/>
    <n v="159713939"/>
    <n v="1751388"/>
    <n v="1451754.66"/>
    <s v=""/>
    <s v=""/>
    <s v=""/>
    <m/>
    <m/>
    <m/>
    <s v=""/>
    <s v=""/>
    <s v=""/>
    <m/>
    <m/>
    <m/>
    <m/>
    <m/>
    <m/>
    <m/>
    <m/>
    <m/>
    <n v="0.12465249627869601"/>
    <x v="1"/>
    <s v="COS"/>
  </r>
  <r>
    <s v="R1"/>
    <n v="1094274329"/>
    <s v="M"/>
    <s v="ELOHIM"/>
    <s v="GUIVOR"/>
    <s v="LEAL"/>
    <s v="ACERO"/>
    <d v="1995-01-30T00:00:00"/>
    <s v="DTV944"/>
    <n v="68001"/>
    <s v="BUCARAMANGA"/>
    <n v="68"/>
    <s v="SANTANDER"/>
    <m/>
    <n v="3142228435"/>
    <n v="3004652454"/>
    <m/>
    <m/>
    <m/>
    <s v="23/09/2025"/>
    <x v="19"/>
    <n v="2018"/>
    <s v="SANDERO [2] AUTHENTIQUE / L MT 1600CC 8V AA"/>
    <s v="A812Q015675"/>
    <s v="9FB5SREB4JM862631"/>
    <s v="08001188"/>
    <s v="RENAULT"/>
    <s v="RENAULT SANDERO "/>
    <n v="4.3082427296587927E-2"/>
    <n v="38100000"/>
    <s v="HDI-LIBERTY"/>
    <s v="AUTOMOVIL"/>
    <s v="PARTICULAR"/>
    <s v="elohimleal@hotmail.com"/>
    <n v="29218994"/>
    <n v="1641440.48"/>
    <n v="1359361.75"/>
    <s v=""/>
    <s v=""/>
    <s v=""/>
    <m/>
    <m/>
    <m/>
    <s v=""/>
    <s v=""/>
    <s v=""/>
    <m/>
    <m/>
    <m/>
    <m/>
    <m/>
    <m/>
    <m/>
    <m/>
    <m/>
    <n v="0.36703189164210293"/>
    <x v="1"/>
    <s v="COS"/>
  </r>
  <r>
    <s v="R1"/>
    <n v="40187238"/>
    <s v="F"/>
    <s v="DIANORA"/>
    <s v="MARIA"/>
    <s v="FERRER"/>
    <s v="RONCANCIO"/>
    <d v="1981-05-08T00:00:00"/>
    <s v="JJO184"/>
    <n v="50001"/>
    <s v="VILLAVICENCIO"/>
    <n v="50"/>
    <s v="META"/>
    <m/>
    <n v="3185568079"/>
    <n v="0"/>
    <m/>
    <m/>
    <m/>
    <s v="22/09/2025"/>
    <x v="25"/>
    <n v="2019"/>
    <s v="S-CROSS GL 2WD AT 1600CC 2AB A"/>
    <s v="M16A2276270"/>
    <s v="TSMYA22SXKM605053"/>
    <s v="08806015"/>
    <s v="SUZUKI"/>
    <s v="SUZUKI S-CROSS "/>
    <n v="2.9228973941368079E-2"/>
    <n v="61400000"/>
    <s v="HDI-LIBERTY"/>
    <s v="CAMIONETAPASAJ"/>
    <s v="PARTICULAR"/>
    <s v="madi33.fer@gmail.com"/>
    <n v="159847895"/>
    <n v="1794659"/>
    <n v="1488116.48"/>
    <s v=""/>
    <s v=""/>
    <s v=""/>
    <m/>
    <m/>
    <m/>
    <s v=""/>
    <s v=""/>
    <s v=""/>
    <m/>
    <m/>
    <m/>
    <m/>
    <m/>
    <m/>
    <m/>
    <m/>
    <m/>
    <n v="0.97175572275095712"/>
    <x v="0"/>
    <s v="COS"/>
  </r>
  <r>
    <s v="R1"/>
    <n v="16929635"/>
    <s v="M"/>
    <s v="FRANCISCO"/>
    <s v="JAVIER"/>
    <s v="PEREIRA"/>
    <s v="CARDONA"/>
    <d v="1981-02-11T00:00:00"/>
    <s v="LYV199"/>
    <n v="76001"/>
    <s v="CALI"/>
    <n v="76"/>
    <s v="VALLE DEL CAUCA"/>
    <m/>
    <n v="3217182704"/>
    <n v="0"/>
    <m/>
    <m/>
    <m/>
    <s v="14/09/2025"/>
    <x v="0"/>
    <n v="2024"/>
    <s v="2 [2] [FL] GRAND TOURING L TP 1500CC 6AB T"/>
    <s v="P540643710"/>
    <s v="3MDDJ2SAARM411112"/>
    <s v="05601200"/>
    <s v="MAZDA"/>
    <s v="MAZDA 2 "/>
    <n v="3.4003803103448277E-2"/>
    <n v="87000000"/>
    <s v="ALLIANZ"/>
    <s v="AUTOMOVIL"/>
    <s v="PARTICULAR"/>
    <s v="francisco_pereira81@hotmail.com"/>
    <n v="29204609"/>
    <n v="2958330.87"/>
    <n v="2465992.33"/>
    <s v=""/>
    <s v=""/>
    <s v=""/>
    <m/>
    <m/>
    <m/>
    <s v=""/>
    <s v=""/>
    <s v=""/>
    <m/>
    <m/>
    <m/>
    <m/>
    <m/>
    <m/>
    <m/>
    <m/>
    <m/>
    <n v="0.66736518539434719"/>
    <x v="1"/>
    <s v="COS"/>
  </r>
  <r>
    <s v="R1"/>
    <n v="1152439068"/>
    <s v="F"/>
    <s v="VALERIA"/>
    <s v="SOFIA"/>
    <s v="FEIJOO"/>
    <s v="JARAMILLO"/>
    <d v="1991-06-26T00:00:00"/>
    <s v="LXU898"/>
    <n v="5059"/>
    <s v="ARMENIA"/>
    <n v="5"/>
    <s v="ANTIOQUIA"/>
    <m/>
    <n v="3107532017"/>
    <n v="3207291410"/>
    <m/>
    <m/>
    <m/>
    <s v="11/09/2025"/>
    <x v="23"/>
    <n v="2024"/>
    <s v="MARCH [FL] [2] SENSE MT 1600CC 6AB A"/>
    <s v="HR167400411V"/>
    <s v="3N1CK3CE3ZL416336"/>
    <s v="06401255"/>
    <s v="NISSAN"/>
    <s v="NISSAN MARCH "/>
    <n v="4.1263852596314911E-2"/>
    <n v="59700000"/>
    <s v="PREVISORA"/>
    <s v="AUTOMOVIL"/>
    <s v="PARTICULAR"/>
    <s v="martrudu2009@hotmail.com"/>
    <n v="159706625"/>
    <n v="2463452"/>
    <n v="2050127.34"/>
    <s v=""/>
    <s v=""/>
    <s v=""/>
    <m/>
    <m/>
    <m/>
    <s v=""/>
    <s v=""/>
    <s v=""/>
    <m/>
    <m/>
    <m/>
    <m/>
    <m/>
    <m/>
    <m/>
    <m/>
    <m/>
    <n v="5.8481700614511412E-2"/>
    <x v="1"/>
    <s v="COS"/>
  </r>
  <r>
    <s v="R1"/>
    <n v="5938147"/>
    <s v="M"/>
    <s v="FABIAN"/>
    <s v="RENE"/>
    <s v="VERA"/>
    <s v="VERA"/>
    <d v="1971-01-22T00:00:00"/>
    <s v="GQX269"/>
    <n v="0"/>
    <s v="IBAGUE"/>
    <n v="73"/>
    <s v="TOLIMA"/>
    <m/>
    <n v="3102158481"/>
    <n v="0"/>
    <m/>
    <m/>
    <m/>
    <s v="14/09/2025"/>
    <x v="0"/>
    <n v="2019"/>
    <s v="WRV EX TP 1500CC 4X2 6"/>
    <s v="L15Z99503129"/>
    <s v="93HGH8840KZ503158"/>
    <s v="03406034"/>
    <s v="HONDA"/>
    <s v="HONDA WRV "/>
    <n v="3.7391300309597524E-2"/>
    <n v="64600000"/>
    <s v="ALLIANZ"/>
    <s v="CAMIONETAPASAJ"/>
    <s v="PARTICULAR"/>
    <s v="verafabian1971@gmail.com"/>
    <n v="159945159"/>
    <n v="2415478"/>
    <n v="2009813.5"/>
    <s v=""/>
    <s v=""/>
    <s v=""/>
    <m/>
    <m/>
    <m/>
    <s v=""/>
    <s v=""/>
    <s v=""/>
    <m/>
    <m/>
    <m/>
    <m/>
    <m/>
    <m/>
    <m/>
    <m/>
    <m/>
    <n v="0.69913383646762939"/>
    <x v="1"/>
    <s v="COS"/>
  </r>
  <r>
    <s v="R1"/>
    <n v="12916239"/>
    <s v="M"/>
    <s v="EVERGITO"/>
    <s v="UBALDINO"/>
    <s v="QUINONES"/>
    <s v="TENORIO"/>
    <d v="1966-10-24T00:00:00"/>
    <s v="KPT151"/>
    <n v="5001"/>
    <s v="MEDELLIN"/>
    <n v="5"/>
    <s v="ANTIOQUIA"/>
    <m/>
    <n v="3115891909"/>
    <n v="0"/>
    <m/>
    <m/>
    <m/>
    <s v="20/09/2025"/>
    <x v="7"/>
    <n v="2022"/>
    <s v="STEPWAY [2] [FL ZEN MT 1600CC 16V A"/>
    <s v="J759Q074242"/>
    <s v="9FB5SR0EGNM050715"/>
    <s v="08001208"/>
    <s v="RENAULT"/>
    <s v="RENAULT STEPWAY "/>
    <n v="2.3496030821917806E-2"/>
    <n v="58400000"/>
    <s v="MAPFRE"/>
    <s v="AUTOMOVIL"/>
    <s v="PARTICULAR"/>
    <s v="everqmaximo128@gmail.com"/>
    <n v="29220380"/>
    <n v="1372168.2"/>
    <n v="1133082.52"/>
    <s v=""/>
    <s v=""/>
    <s v=""/>
    <m/>
    <m/>
    <m/>
    <s v=""/>
    <s v=""/>
    <s v=""/>
    <m/>
    <m/>
    <m/>
    <m/>
    <m/>
    <m/>
    <m/>
    <m/>
    <m/>
    <n v="7.4590314548488856E-2"/>
    <x v="0"/>
    <s v="COS"/>
  </r>
  <r>
    <s v="R1"/>
    <n v="60333870"/>
    <s v="F"/>
    <s v="LINNE"/>
    <s v="YAMILE"/>
    <s v="GOMEZ"/>
    <s v="MENESES"/>
    <d v="1968-08-25T00:00:00"/>
    <s v="NQO792"/>
    <n v="0"/>
    <s v="CUCUTA"/>
    <n v="54"/>
    <s v="NORTE DE SANTANDER"/>
    <m/>
    <n v="3175397892"/>
    <n v="3131753978"/>
    <m/>
    <m/>
    <m/>
    <s v="27/09/2025"/>
    <x v="8"/>
    <n v="2025"/>
    <s v="KICKS [FL] ADVANCE TP 1600CC R17"/>
    <s v="HR16165988P"/>
    <s v="3N8CP5HE5ZL631451"/>
    <s v="06406142"/>
    <s v="NISSAN"/>
    <s v="NISSAN KICKS "/>
    <n v="2.2314697286012528E-2"/>
    <n v="95800000"/>
    <s v="ALLIANZ"/>
    <s v="CAMIONETAPASAJ"/>
    <s v="PARTICULAR"/>
    <n v="0"/>
    <n v="159841165"/>
    <n v="2137748"/>
    <n v="1776426.76"/>
    <s v=""/>
    <s v=""/>
    <s v=""/>
    <m/>
    <m/>
    <m/>
    <s v=""/>
    <s v=""/>
    <s v=""/>
    <m/>
    <m/>
    <m/>
    <m/>
    <m/>
    <m/>
    <m/>
    <m/>
    <m/>
    <n v="0.21872298405826851"/>
    <x v="1"/>
    <s v="COS"/>
  </r>
  <r>
    <s v="R1"/>
    <n v="1118540561"/>
    <s v="F"/>
    <s v="MARIA"/>
    <s v="FERNANDA"/>
    <s v="TOSCANO"/>
    <s v="MARTINEZ"/>
    <d v="1989-04-04T00:00:00"/>
    <s v="MVZ469"/>
    <n v="85001"/>
    <s v="YOPAL"/>
    <n v="85"/>
    <s v="CASANARE"/>
    <m/>
    <n v="3103052793"/>
    <n v="3175008171"/>
    <m/>
    <m/>
    <m/>
    <s v="21/09/2025"/>
    <x v="20"/>
    <n v="2020"/>
    <s v="KWID OUTSIDER MT 1000CC 12V 4"/>
    <s v="B4DA405Q040198"/>
    <s v="93YRBB008LJ898990"/>
    <s v="08001195"/>
    <s v="RENAULT"/>
    <s v="RENAULT KWID "/>
    <n v="3.5945542857142854E-2"/>
    <n v="35000000"/>
    <s v="EQUIDAD"/>
    <s v="AUTOMOVIL"/>
    <s v="PARTICULAR"/>
    <s v="mafertosca@hotmail.com"/>
    <n v="159837315"/>
    <n v="1258094"/>
    <n v="1037221.54"/>
    <s v=""/>
    <s v=""/>
    <s v=""/>
    <m/>
    <m/>
    <m/>
    <s v=""/>
    <s v=""/>
    <s v=""/>
    <m/>
    <m/>
    <m/>
    <m/>
    <m/>
    <m/>
    <m/>
    <m/>
    <m/>
    <n v="9.9148940154161536E-2"/>
    <x v="0"/>
    <s v="COS"/>
  </r>
  <r>
    <s v="R1"/>
    <n v="1014245591"/>
    <s v="M"/>
    <s v="LUIGI"/>
    <s v="SANTIAGO"/>
    <s v="FAJARDO"/>
    <s v="TOLOZA"/>
    <d v="1993-07-20T00:00:00"/>
    <s v="DGP135"/>
    <n v="0"/>
    <s v="BOGOTA"/>
    <n v="25"/>
    <s v="CUNDINAMARCA"/>
    <m/>
    <n v="3102438668"/>
    <n v="3116049876"/>
    <m/>
    <m/>
    <m/>
    <s v="16/09/2025"/>
    <x v="24"/>
    <n v="2013"/>
    <s v="SAIL LS MT 1400CC 4P AA"/>
    <s v="LCU122010339"/>
    <s v="9GASA58M7DB049128"/>
    <s v="01601254"/>
    <s v="CHEVROLET"/>
    <s v="CHEVROLET SAIL "/>
    <n v="4.8096153846153844E-2"/>
    <n v="27300000"/>
    <s v="SBS"/>
    <s v="AUTOMOVIL"/>
    <s v="PARTICULAR"/>
    <s v="luigi_07_20@hotmail.com"/>
    <n v="159714792"/>
    <n v="1313025"/>
    <n v="1083382.06"/>
    <s v=""/>
    <s v=""/>
    <s v=""/>
    <m/>
    <m/>
    <m/>
    <s v=""/>
    <s v=""/>
    <s v=""/>
    <m/>
    <m/>
    <m/>
    <m/>
    <m/>
    <m/>
    <m/>
    <m/>
    <m/>
    <n v="0.83444247089826951"/>
    <x v="1"/>
    <s v="COS"/>
  </r>
  <r>
    <s v="R1"/>
    <n v="67008633"/>
    <s v="F"/>
    <s v="BETTY"/>
    <s v="NAYIBE"/>
    <s v="MONTES"/>
    <s v="SEGURA"/>
    <d v="1977-05-15T00:00:00"/>
    <s v="KPW238"/>
    <n v="76001"/>
    <s v="CALI"/>
    <n v="76"/>
    <s v="VALLE DEL CAUCA"/>
    <m/>
    <n v="3154073455"/>
    <n v="0"/>
    <m/>
    <m/>
    <m/>
    <s v="21/09/2025"/>
    <x v="20"/>
    <n v="2022"/>
    <s v="CAPTUR INTENS TP 2000CC"/>
    <s v="F4RE412C209376"/>
    <s v="93YRHACA4NJ834933"/>
    <s v="08006056"/>
    <s v="RENAULT"/>
    <s v="RENAULT CAPTUR "/>
    <n v="2.5974244694132335E-2"/>
    <n v="80100000"/>
    <s v="HDI SEGUROS"/>
    <s v="CAMIONETAPASAJ"/>
    <s v="PARTICULAR"/>
    <s v="betty.montes.segura@gmail.com"/>
    <n v="159836649"/>
    <n v="2080537"/>
    <n v="1728350.23"/>
    <s v=""/>
    <s v=""/>
    <s v=""/>
    <m/>
    <m/>
    <m/>
    <s v=""/>
    <s v=""/>
    <s v=""/>
    <m/>
    <m/>
    <m/>
    <m/>
    <m/>
    <m/>
    <m/>
    <m/>
    <m/>
    <n v="0.68322256768009626"/>
    <x v="1"/>
    <s v="COS"/>
  </r>
  <r>
    <s v="R1"/>
    <n v="46671504"/>
    <s v="F"/>
    <s v="ESTHER"/>
    <s v="LUCIA"/>
    <s v="TAMARA"/>
    <s v="MELO"/>
    <d v="1975-06-17T00:00:00"/>
    <s v="HPV411"/>
    <n v="0"/>
    <s v="BOYACA"/>
    <n v="15"/>
    <s v="BOYACA"/>
    <m/>
    <n v="3105505034"/>
    <n v="0"/>
    <m/>
    <m/>
    <m/>
    <s v="30/09/2025"/>
    <x v="2"/>
    <n v="2021"/>
    <s v="T-CROSS TRENDLINE MT 1600CC 6AB A"/>
    <s v="CWS533218"/>
    <s v="9BWBL6BF4M4000527"/>
    <s v="09206076"/>
    <s v="VOLKSWAGEN"/>
    <s v="VOLKSWAGEN T-CROSS "/>
    <n v="2.0303904494382023E-2"/>
    <n v="71200000"/>
    <s v="BOLIVAR"/>
    <s v="CAMIONETAPASAJ"/>
    <s v="PARTICULAR"/>
    <s v="lucia.tamara.melo@gmail.com"/>
    <n v="159854325"/>
    <n v="1445638"/>
    <n v="1194821.47"/>
    <s v=""/>
    <s v=""/>
    <s v=""/>
    <m/>
    <m/>
    <m/>
    <s v=""/>
    <s v=""/>
    <s v=""/>
    <m/>
    <m/>
    <m/>
    <m/>
    <m/>
    <m/>
    <m/>
    <m/>
    <m/>
    <n v="0.30154680149052793"/>
    <x v="0"/>
    <s v="COS"/>
  </r>
  <r>
    <s v="R1"/>
    <n v="4053210"/>
    <s v="M"/>
    <s v="EFREN"/>
    <n v="0"/>
    <s v="HERNANDEZ"/>
    <s v="OJEDA"/>
    <d v="1964-11-07T00:00:00"/>
    <s v="NXQ474"/>
    <n v="0"/>
    <s v="BOGOTA"/>
    <n v="25"/>
    <s v="CUNDINAMARCA"/>
    <m/>
    <n v="3212131269"/>
    <n v="0"/>
    <m/>
    <m/>
    <m/>
    <s v="20/09/2025"/>
    <x v="7"/>
    <n v="2024"/>
    <s v="GRAND VITARA GLX HYBRID MT 1500CC 6AB 4"/>
    <s v="K15CN7167723"/>
    <s v="MA3YKL1S3RT104974"/>
    <s v="08806032"/>
    <s v="SUZUKI"/>
    <s v="SUZUKI GRAND "/>
    <n v="1.4529620034542313E-2"/>
    <n v="115800000"/>
    <s v="BOLIVAR"/>
    <s v="CAMIONETAPASAJ"/>
    <s v="PARTICULAR"/>
    <s v="efren20992095@gmail.com"/>
    <n v="159715911"/>
    <n v="1682530"/>
    <n v="1393891.12"/>
    <s v=""/>
    <s v=""/>
    <s v=""/>
    <m/>
    <m/>
    <m/>
    <s v=""/>
    <s v=""/>
    <s v=""/>
    <m/>
    <m/>
    <m/>
    <m/>
    <m/>
    <m/>
    <m/>
    <m/>
    <m/>
    <n v="0.5458266366716733"/>
    <x v="2"/>
    <s v="COS"/>
  </r>
  <r>
    <s v="R1"/>
    <n v="51595208"/>
    <s v="F"/>
    <s v="AMALIA"/>
    <s v="TERESA"/>
    <s v="MENDOZA"/>
    <s v="RUGELES"/>
    <d v="1958-08-10T00:00:00"/>
    <s v="EMS434"/>
    <n v="0"/>
    <s v="BOGOTA"/>
    <n v="25"/>
    <s v="CUNDINAMARCA"/>
    <m/>
    <n v="3115095588"/>
    <n v="0"/>
    <m/>
    <m/>
    <m/>
    <s v="15/09/2025"/>
    <x v="15"/>
    <n v="2019"/>
    <s v="GLC 250 [X253] 4MATIC TP 2000CC T"/>
    <s v="27492031513055"/>
    <s v="WDC2539461F462152"/>
    <s v="05806050"/>
    <s v="MERCEDES BENZ"/>
    <s v="MERCEDES BENZ GLC "/>
    <n v="1.537635094110504E-2"/>
    <n v="164700000"/>
    <s v="SBS"/>
    <s v="CAMIONETAPASAJ"/>
    <s v="PARTICULAR"/>
    <s v="teresamendozarugeles@gmail.com"/>
    <n v="159791479"/>
    <n v="2532485"/>
    <n v="2108138.6"/>
    <s v=""/>
    <s v=""/>
    <s v=""/>
    <m/>
    <m/>
    <m/>
    <s v=""/>
    <s v=""/>
    <s v=""/>
    <m/>
    <m/>
    <m/>
    <m/>
    <m/>
    <m/>
    <m/>
    <m/>
    <m/>
    <n v="0.21717016285594559"/>
    <x v="0"/>
    <s v="COS"/>
  </r>
  <r>
    <s v="R1"/>
    <n v="24294649"/>
    <s v="F"/>
    <s v="MARTHA"/>
    <s v="LUCIA"/>
    <s v="FORERO"/>
    <s v="LUNA"/>
    <d v="1946-09-28T00:00:00"/>
    <s v="EPO691"/>
    <n v="17001"/>
    <s v="MANIZALES"/>
    <n v="17"/>
    <s v="CALDAS"/>
    <m/>
    <n v="3008267975"/>
    <n v="0"/>
    <m/>
    <m/>
    <m/>
    <s v="20/09/2025"/>
    <x v="7"/>
    <n v="2020"/>
    <s v="GOL [7] [FL] TRENDLINE MT 1600CC 2AB A"/>
    <s v="CFZU15729"/>
    <s v="9BWAB45U5LT002465"/>
    <s v="09201263"/>
    <s v="VOLKSWAGEN"/>
    <s v="VOLKSWAGEN GOL "/>
    <n v="3.4079890109890112E-2"/>
    <n v="45500000"/>
    <s v="SURAMERICANA"/>
    <s v="AUTOMOVIL"/>
    <s v="PARTICULAR"/>
    <n v="0"/>
    <n v="159714558"/>
    <n v="1550635"/>
    <n v="1283054.8700000001"/>
    <s v=""/>
    <s v=""/>
    <s v=""/>
    <m/>
    <m/>
    <m/>
    <s v=""/>
    <s v=""/>
    <s v=""/>
    <m/>
    <m/>
    <m/>
    <m/>
    <m/>
    <m/>
    <m/>
    <m/>
    <m/>
    <n v="0.91993807115077886"/>
    <x v="0"/>
    <s v="COS"/>
  </r>
  <r>
    <s v="R1"/>
    <n v="31152940"/>
    <s v="F"/>
    <s v="MARIA"/>
    <s v="VIRGINIA"/>
    <s v="PALACIOS"/>
    <s v="ESCOBAR"/>
    <d v="1958-02-21T00:00:00"/>
    <s v="KPY783"/>
    <n v="0"/>
    <s v="BOLIVAR"/>
    <n v="76"/>
    <s v="VALLE DEL CAUCA"/>
    <m/>
    <n v="3183060843"/>
    <n v="3189060843"/>
    <m/>
    <m/>
    <m/>
    <s v="30/09/2025"/>
    <x v="2"/>
    <n v="2022"/>
    <s v="CX30 GRAND TOURING TP 2000CC 7AB R"/>
    <s v="PE40721229"/>
    <s v="3MVDM2W7ANL113974"/>
    <s v="05606101"/>
    <s v="MAZDA"/>
    <s v="MAZDA CX30 "/>
    <n v="2.271416502946955E-2"/>
    <n v="101800000"/>
    <s v="MAPFRE"/>
    <s v="CAMIONETAPASAJ"/>
    <s v="PARTICULAR"/>
    <n v="0"/>
    <n v="159835888"/>
    <n v="2312302"/>
    <n v="1923111"/>
    <s v=""/>
    <s v=""/>
    <s v=""/>
    <m/>
    <m/>
    <m/>
    <s v=""/>
    <s v=""/>
    <s v=""/>
    <m/>
    <m/>
    <m/>
    <m/>
    <m/>
    <m/>
    <m/>
    <m/>
    <m/>
    <n v="0.22318317152146516"/>
    <x v="3"/>
    <s v="COS"/>
  </r>
  <r>
    <s v="R1"/>
    <n v="51871907"/>
    <s v="F"/>
    <s v="GLORIA"/>
    <s v="NANCY"/>
    <s v="MATEUS"/>
    <s v="ARIZA"/>
    <d v="1967-03-28T00:00:00"/>
    <s v="UCZ800"/>
    <n v="0"/>
    <s v="CAJICA"/>
    <n v="25"/>
    <s v="CUNDINAMARCA"/>
    <m/>
    <n v="3115639128"/>
    <n v="3115639122"/>
    <m/>
    <m/>
    <m/>
    <s v="20/09/2025"/>
    <x v="7"/>
    <n v="2015"/>
    <s v="ML 250 [W166] CDI TP 2200CC TD"/>
    <s v="65196032497174"/>
    <s v="WDC1660031A507644"/>
    <s v="05808034"/>
    <s v="MERCEDES BENZ"/>
    <s v="MERCEDES BENZ ML "/>
    <n v="1.8643739620758482E-2"/>
    <n v="100200000"/>
    <s v="HDI-LIBERTY"/>
    <s v="CAMPERO"/>
    <s v="PARTICULAR"/>
    <s v="glonama28@hotmail.com"/>
    <n v="29197276"/>
    <n v="1868102.71"/>
    <n v="1549834.21"/>
    <s v=""/>
    <s v=""/>
    <s v=""/>
    <m/>
    <m/>
    <m/>
    <s v=""/>
    <s v=""/>
    <s v=""/>
    <m/>
    <m/>
    <m/>
    <m/>
    <m/>
    <m/>
    <m/>
    <m/>
    <m/>
    <n v="0.15801740531709607"/>
    <x v="0"/>
    <s v="COS"/>
  </r>
  <r>
    <s v="R1"/>
    <n v="79343344"/>
    <s v="M"/>
    <s v="HENRY"/>
    <s v="OSWALDO"/>
    <s v="CARVAJAL"/>
    <s v="RODRIGUEZ"/>
    <d v="1965-03-31T00:00:00"/>
    <s v="IJT097"/>
    <n v="0"/>
    <s v="BOGOTA"/>
    <n v="25"/>
    <s v="CUNDINAMARCA"/>
    <m/>
    <n v="3102041982"/>
    <n v="0"/>
    <m/>
    <m/>
    <m/>
    <s v="02/09/2025"/>
    <x v="22"/>
    <n v="2015"/>
    <s v="PRADO [LC 150] TX-L [FL] TP 3000CC 5P TD"/>
    <s v="1KD2519167"/>
    <s v="JTEBH3FJ9FK167100"/>
    <s v="09008198"/>
    <s v="TOYOTA"/>
    <s v="TOYOTA PRADO "/>
    <n v="1.6579062034739453E-2"/>
    <n v="201500000"/>
    <s v="ALLIANZ"/>
    <s v="CAMPERO"/>
    <s v="PARTICULAR"/>
    <s v="hoc3103@yahoo.es"/>
    <n v="159838578"/>
    <n v="3340681"/>
    <n v="2787294.83"/>
    <s v=""/>
    <s v=""/>
    <s v=""/>
    <m/>
    <m/>
    <m/>
    <s v=""/>
    <s v=""/>
    <s v=""/>
    <m/>
    <m/>
    <m/>
    <m/>
    <m/>
    <m/>
    <m/>
    <m/>
    <m/>
    <n v="0.87575559219931987"/>
    <x v="0"/>
    <s v="COS"/>
  </r>
  <r>
    <s v="R1"/>
    <n v="72125491"/>
    <s v="M"/>
    <s v="JOSE"/>
    <s v="GUILLERMO"/>
    <s v="DIAZ"/>
    <s v="MARTINEZ"/>
    <d v="1965-05-19T00:00:00"/>
    <s v="GJL718"/>
    <n v="0"/>
    <s v="BARRANQUILLA"/>
    <n v="8"/>
    <s v="ATLANTICO"/>
    <m/>
    <n v="3157443924"/>
    <n v="3205423353"/>
    <m/>
    <m/>
    <m/>
    <s v="26/09/2025"/>
    <x v="6"/>
    <n v="2020"/>
    <s v="KICKS ADVANCE TP 1600CC R17"/>
    <s v="HR16735433T"/>
    <s v="3N8CP5HE7ZL603019"/>
    <s v="06406132"/>
    <s v="NISSAN"/>
    <s v="NISSAN KICKS "/>
    <n v="5.1307242339832866E-2"/>
    <n v="71800000"/>
    <s v="BOLIVAR"/>
    <s v="CAMIONETAPASAJ"/>
    <s v="PARTICULAR"/>
    <s v="pepeguille19@hotmail.com"/>
    <n v="159716651"/>
    <n v="3683860"/>
    <n v="3075680.88"/>
    <s v=""/>
    <s v=""/>
    <s v=""/>
    <m/>
    <m/>
    <m/>
    <s v=""/>
    <s v=""/>
    <s v=""/>
    <m/>
    <m/>
    <m/>
    <m/>
    <m/>
    <m/>
    <m/>
    <m/>
    <m/>
    <n v="0.29378976327946749"/>
    <x v="1"/>
    <s v="COS"/>
  </r>
  <r>
    <s v="R1"/>
    <n v="1017166458"/>
    <s v="M"/>
    <s v="JOHNATAN"/>
    <n v="0"/>
    <s v="PEREZ"/>
    <s v="GONZALEZ"/>
    <d v="1988-11-19T00:00:00"/>
    <s v="UST986"/>
    <n v="5088"/>
    <s v="BELLO"/>
    <n v="5"/>
    <s v="ANTIOQUIA"/>
    <m/>
    <n v="3162856737"/>
    <n v="3002606356"/>
    <m/>
    <m/>
    <m/>
    <s v="07/09/2025"/>
    <x v="12"/>
    <n v="2015"/>
    <s v="SONIC LT TP 1600CC 4P 4A"/>
    <s v="1FS598951"/>
    <s v="3G1J85DC3FS598951"/>
    <s v="01601261"/>
    <s v="CHEVROLET"/>
    <s v="CHEVROLET SONIC "/>
    <n v="4.9385430701754385E-2"/>
    <n v="34200000"/>
    <s v="ALLIANZ"/>
    <s v="AUTOMOVIL"/>
    <s v="PARTICULAR"/>
    <s v="juanpa.gon99@hotmail.com"/>
    <n v="29216068"/>
    <n v="1688981.73"/>
    <n v="1399312.38"/>
    <s v=""/>
    <s v=""/>
    <s v=""/>
    <m/>
    <m/>
    <m/>
    <s v=""/>
    <s v=""/>
    <s v=""/>
    <m/>
    <m/>
    <m/>
    <m/>
    <m/>
    <m/>
    <m/>
    <m/>
    <m/>
    <n v="0.38663138492465954"/>
    <x v="1"/>
    <s v="COS"/>
  </r>
  <r>
    <s v="R1"/>
    <n v="1036938753"/>
    <s v="M"/>
    <s v="JOSE"/>
    <s v="JULIAN"/>
    <s v="AGUDELO"/>
    <s v="RENDON"/>
    <d v="1990-09-25T00:00:00"/>
    <s v="HZO286"/>
    <n v="5001"/>
    <s v="MEDELLIN"/>
    <n v="5"/>
    <s v="ANTIOQUIA"/>
    <m/>
    <n v="3137360695"/>
    <n v="0"/>
    <m/>
    <m/>
    <m/>
    <s v="12/09/2025"/>
    <x v="3"/>
    <n v="2015"/>
    <s v="CX5 HIGH FWD TP 2000CC"/>
    <s v="PE30655571"/>
    <s v="JM8KE2W73F0252927"/>
    <s v="05606075"/>
    <s v="MAZDA"/>
    <s v="MAZDA CX5 "/>
    <n v="5.2412151335311574E-2"/>
    <n v="67400000"/>
    <s v="SBS"/>
    <s v="CAMIONETAPASAJ"/>
    <s v="PARTICULAR"/>
    <n v="0"/>
    <n v="159829073"/>
    <n v="3532579"/>
    <n v="2948553.66"/>
    <s v=""/>
    <s v=""/>
    <s v=""/>
    <m/>
    <m/>
    <m/>
    <s v=""/>
    <s v=""/>
    <s v=""/>
    <m/>
    <m/>
    <m/>
    <m/>
    <m/>
    <m/>
    <m/>
    <m/>
    <m/>
    <n v="0.73386191144348301"/>
    <x v="1"/>
    <s v="COS"/>
  </r>
  <r>
    <s v="R1"/>
    <n v="12973950"/>
    <s v="M"/>
    <s v="JORGE"/>
    <s v="RIGOBERTO"/>
    <s v="VILLARREAL"/>
    <s v="OCAÃ‘A"/>
    <d v="1961-09-27T00:00:00"/>
    <s v="KRS878"/>
    <n v="0"/>
    <s v="IBAGUE"/>
    <n v="73"/>
    <s v="TOLIMA"/>
    <m/>
    <n v="3165363272"/>
    <n v="0"/>
    <m/>
    <m/>
    <m/>
    <s v="27/09/2025"/>
    <x v="8"/>
    <n v="2025"/>
    <s v="CX30 TOURING MHEV [F TP 2000CC 7AB R"/>
    <s v="PE40800604"/>
    <s v="3MVDM2W7ASL305842"/>
    <s v="05606127"/>
    <s v="MAZDA"/>
    <s v="MAZDA CX30 "/>
    <n v="1.987205513784461E-2"/>
    <n v="119700000"/>
    <s v="MAPFRE"/>
    <s v="CAMIONETAPASAJ"/>
    <s v="PARTICULAR"/>
    <s v="joyaju27@hotmail.com"/>
    <n v="159714001"/>
    <n v="2378685"/>
    <n v="1978894.68"/>
    <s v=""/>
    <s v=""/>
    <s v=""/>
    <m/>
    <m/>
    <m/>
    <s v=""/>
    <s v=""/>
    <s v=""/>
    <m/>
    <m/>
    <m/>
    <m/>
    <m/>
    <m/>
    <m/>
    <m/>
    <m/>
    <n v="0.15964661524007295"/>
    <x v="0"/>
    <s v="COS"/>
  </r>
  <r>
    <s v="R1"/>
    <n v="1051446240"/>
    <s v="M"/>
    <s v="HEYNER"/>
    <s v="HERNANDO"/>
    <s v="MUÃ‘OZ"/>
    <s v="MARRUGO"/>
    <d v="1990-11-02T00:00:00"/>
    <s v="JWY913"/>
    <n v="0"/>
    <s v="CARTAGENA"/>
    <n v="13"/>
    <s v="BOLIVAR"/>
    <m/>
    <n v="3205703695"/>
    <n v="0"/>
    <m/>
    <m/>
    <m/>
    <s v="03/09/2025"/>
    <x v="4"/>
    <n v="2021"/>
    <s v="PRADO [LC 150] TX-L [FL] [2] TP 2800CC 5P TD"/>
    <s v="1GD8742990"/>
    <s v="JTEBR3FJ9MK207900"/>
    <s v="09008231"/>
    <s v="TOYOTA"/>
    <s v="TOYOTA PRADO "/>
    <n v="2.9576563028413029E-2"/>
    <n v="288600000"/>
    <s v="MAPFRE"/>
    <s v="CAMPERO"/>
    <s v="PARTICULAR"/>
    <s v="minluz1304@gmail.com"/>
    <n v="29219146"/>
    <n v="8535796.0899999999"/>
    <n v="7152937.8899999997"/>
    <s v=""/>
    <s v=""/>
    <s v=""/>
    <m/>
    <m/>
    <m/>
    <s v=""/>
    <s v=""/>
    <s v=""/>
    <m/>
    <m/>
    <m/>
    <m/>
    <m/>
    <m/>
    <m/>
    <m/>
    <m/>
    <n v="0.86530314194553859"/>
    <x v="1"/>
    <s v="COS"/>
  </r>
  <r>
    <s v="R1"/>
    <n v="37618959"/>
    <s v="F"/>
    <s v="NANCY"/>
    <n v="0"/>
    <s v="ORTIZ"/>
    <s v="ZARATE"/>
    <d v="1984-01-02T00:00:00"/>
    <s v="PIT355"/>
    <n v="68547"/>
    <s v="PIEDECUESTA"/>
    <n v="68"/>
    <s v="SANTANDER"/>
    <m/>
    <n v="3112583782"/>
    <n v="3137148576"/>
    <m/>
    <m/>
    <m/>
    <s v="13/09/2026"/>
    <x v="9"/>
    <n v="2021"/>
    <s v="ESCAPE [4] TITANIUM HEV TP 2500CC 4X4"/>
    <s v="MUA54660"/>
    <s v="1FMCU9DZ1MUA54660"/>
    <s v="03006142"/>
    <s v="FORD"/>
    <s v="FORD ESCAPE "/>
    <n v="2.3053344289235826E-2"/>
    <n v="121700000"/>
    <s v="BOLIVAR"/>
    <s v="CAMIONETAPASAJ"/>
    <s v="PARTICULAR"/>
    <s v="Nancytaortizzarate@hotmail.com"/>
    <n v="159949763"/>
    <n v="2805592"/>
    <n v="2337640.21"/>
    <s v=""/>
    <s v=""/>
    <s v=""/>
    <m/>
    <m/>
    <m/>
    <s v=""/>
    <s v=""/>
    <s v=""/>
    <m/>
    <m/>
    <m/>
    <m/>
    <m/>
    <m/>
    <m/>
    <m/>
    <m/>
    <n v="0.66238047220305973"/>
    <x v="3"/>
    <s v="COS"/>
  </r>
  <r>
    <s v="R1"/>
    <n v="10006920"/>
    <s v="M"/>
    <s v="ANDRES"/>
    <s v="JULIAN"/>
    <s v="CAMACHO"/>
    <s v="MARTINEZ"/>
    <d v="1978-06-01T00:00:00"/>
    <s v="GKL843"/>
    <n v="66001"/>
    <s v="PEREIRA"/>
    <n v="66"/>
    <s v="RISARALDA"/>
    <m/>
    <n v="3104329824"/>
    <n v="0"/>
    <m/>
    <m/>
    <m/>
    <s v="17/09/2025"/>
    <x v="5"/>
    <n v="2021"/>
    <s v="BEAT LTZ MT 1200CC 4P AA"/>
    <s v="Z1200130L4AX0187"/>
    <s v="9GACE5CD3MB003005"/>
    <s v="01601322"/>
    <s v="CHEVROLET"/>
    <s v="CHEVROLET BEAT "/>
    <n v="2.9974060324825986E-2"/>
    <n v="43100000"/>
    <s v="HDI-LIBERTY"/>
    <s v="AUTOMOVIL"/>
    <s v="PARTICULAR"/>
    <s v="andresj78@gmail.com"/>
    <n v="159835454"/>
    <n v="1291882"/>
    <n v="1065615.08"/>
    <s v=""/>
    <s v=""/>
    <s v=""/>
    <m/>
    <m/>
    <m/>
    <s v=""/>
    <s v=""/>
    <s v=""/>
    <m/>
    <m/>
    <m/>
    <m/>
    <m/>
    <m/>
    <m/>
    <m/>
    <m/>
    <n v="0.57016785591960972"/>
    <x v="0"/>
    <s v="COS"/>
  </r>
  <r>
    <s v="R1"/>
    <n v="53002348"/>
    <s v="F"/>
    <s v="DIANA"/>
    <s v="YOLIMA"/>
    <s v="POLOCHE"/>
    <s v="ARIAS"/>
    <d v="1983-04-14T00:00:00"/>
    <s v="JXT312"/>
    <n v="0"/>
    <s v="BOGOTA"/>
    <n v="25"/>
    <s v="CUNDINAMARCA"/>
    <m/>
    <n v="3203209059"/>
    <n v="3124534545"/>
    <m/>
    <m/>
    <m/>
    <s v="29/09/2025"/>
    <x v="11"/>
    <n v="2022"/>
    <s v="SANDERO [2] [FL LIFE + MT 1600CC 16V A"/>
    <s v="J759Q071157"/>
    <s v="9FB5SR0E5NM000874"/>
    <s v="08001206"/>
    <s v="RENAULT"/>
    <s v="RENAULT SANDERO "/>
    <n v="2.4229187620889749E-2"/>
    <n v="51700000"/>
    <s v="HDI-LIBERTY"/>
    <s v="AUTOMOVIL"/>
    <s v="PARTICULAR"/>
    <s v="DIANAPOLOCHE@HOTMAIL.COM"/>
    <n v="29190798"/>
    <n v="1252649"/>
    <n v="1032646.22"/>
    <s v=""/>
    <s v=""/>
    <s v=""/>
    <m/>
    <m/>
    <m/>
    <s v=""/>
    <s v=""/>
    <s v=""/>
    <m/>
    <m/>
    <m/>
    <m/>
    <m/>
    <m/>
    <m/>
    <m/>
    <m/>
    <n v="0.64538065202820394"/>
    <x v="0"/>
    <s v="COS"/>
  </r>
  <r>
    <s v="R1"/>
    <n v="42002164"/>
    <s v="F"/>
    <s v="LUZ"/>
    <s v="MERY"/>
    <s v="MURILLO"/>
    <s v="GALLEGO"/>
    <d v="1961-03-08T00:00:00"/>
    <s v="JRW522"/>
    <n v="66001"/>
    <s v="PEREIRA"/>
    <n v="66"/>
    <s v="RISARALDA"/>
    <m/>
    <n v="3104923268"/>
    <n v="0"/>
    <m/>
    <m/>
    <m/>
    <s v="06/09/2025"/>
    <x v="16"/>
    <n v="2022"/>
    <s v="PICANTO [3] [FL GT LINE MT 1250 CC 2AB"/>
    <s v="G4LALP002198"/>
    <s v="KNAB3512ANT834299"/>
    <s v="04601297"/>
    <s v="KIA"/>
    <s v="KIA PICANTO "/>
    <n v="4.1352900773694391E-2"/>
    <n v="51700000"/>
    <s v="SURAMERICANA"/>
    <s v="AUTOMOVIL"/>
    <s v="PARTICULAR"/>
    <s v="merymurillogallego@hormail.com"/>
    <n v="29191866"/>
    <n v="2137944.9700000002"/>
    <n v="1776592.41"/>
    <s v=""/>
    <s v=""/>
    <s v=""/>
    <m/>
    <m/>
    <m/>
    <s v=""/>
    <s v=""/>
    <s v=""/>
    <m/>
    <m/>
    <m/>
    <m/>
    <m/>
    <m/>
    <m/>
    <m/>
    <m/>
    <n v="0.41125007979580253"/>
    <x v="1"/>
    <s v="COS"/>
  </r>
  <r>
    <s v="R1"/>
    <n v="30306581"/>
    <s v="F"/>
    <s v="JULIANA"/>
    <n v="0"/>
    <s v="URIBE"/>
    <s v="SALAZAR"/>
    <d v="1968-05-31T00:00:00"/>
    <s v="KNO684"/>
    <n v="17001"/>
    <s v="MANIZALES"/>
    <n v="17"/>
    <s v="CALDAS"/>
    <m/>
    <n v="3104696449"/>
    <n v="0"/>
    <m/>
    <m/>
    <m/>
    <s v="15/09/2025"/>
    <x v="15"/>
    <n v="2022"/>
    <s v="MARCH [FL] [2] SENSE MT 1600CC 6AB A"/>
    <s v="HR16332482V"/>
    <s v="3N1CK3CE1ZL411863"/>
    <s v="06401255"/>
    <s v="NISSAN"/>
    <s v="NISSAN MARCH "/>
    <n v="3.2521357552581259E-2"/>
    <n v="52300000"/>
    <s v="HDI-LIBERTY"/>
    <s v="AUTOMOVIL"/>
    <s v="PARTICULAR"/>
    <s v="julyjus@hotmail.com"/>
    <n v="159714296"/>
    <n v="1700867"/>
    <n v="1409299.78"/>
    <s v=""/>
    <s v=""/>
    <s v=""/>
    <m/>
    <m/>
    <m/>
    <s v=""/>
    <s v=""/>
    <s v=""/>
    <m/>
    <m/>
    <m/>
    <m/>
    <m/>
    <m/>
    <m/>
    <m/>
    <m/>
    <n v="0.14717679831106023"/>
    <x v="0"/>
    <s v="COS"/>
  </r>
  <r>
    <s v="R1"/>
    <n v="30346600"/>
    <s v="F"/>
    <s v="NOHORA"/>
    <n v="0"/>
    <s v="CORTES"/>
    <s v="ALGECIRAS"/>
    <d v="1966-11-23T00:00:00"/>
    <s v="KNS136"/>
    <n v="17001"/>
    <s v="MANIZALES"/>
    <n v="17"/>
    <s v="CALDAS"/>
    <m/>
    <n v="3136511439"/>
    <n v="0"/>
    <m/>
    <m/>
    <m/>
    <s v="14/09/2025"/>
    <x v="0"/>
    <n v="2023"/>
    <s v="STEPWAY [2] [FL INTENS TP 1600CC 16V A"/>
    <s v="J759Q136006"/>
    <s v="9FB5SR4DXPM296526"/>
    <s v="08001211"/>
    <s v="RENAULT"/>
    <s v="RENAULT STEPWAY "/>
    <n v="2.0036275422427037E-2"/>
    <n v="65100000"/>
    <s v="MAPFRE"/>
    <s v="AUTOMOVIL"/>
    <s v="PARTICULAR"/>
    <s v="nohoracortes.nca@gmail.com"/>
    <n v="29211718"/>
    <n v="1304361.53"/>
    <n v="1076102.1299999999"/>
    <s v=""/>
    <s v=""/>
    <s v=""/>
    <m/>
    <m/>
    <m/>
    <s v=""/>
    <s v=""/>
    <s v=""/>
    <m/>
    <m/>
    <m/>
    <m/>
    <m/>
    <m/>
    <m/>
    <m/>
    <m/>
    <n v="3.1152860310740382E-2"/>
    <x v="0"/>
    <s v="COS"/>
  </r>
  <r>
    <s v="R1"/>
    <n v="66883960"/>
    <s v="F"/>
    <s v="PAULA"/>
    <s v="ANDREA"/>
    <s v="GIL"/>
    <s v="GOMEZ"/>
    <d v="1976-02-15T00:00:00"/>
    <s v="KQK418"/>
    <n v="0"/>
    <s v="BOGOTA"/>
    <n v="25"/>
    <s v="CUNDINAMARCA"/>
    <m/>
    <n v="3204357771"/>
    <n v="3122823285"/>
    <m/>
    <m/>
    <m/>
    <s v="29/09/2025"/>
    <x v="11"/>
    <n v="2022"/>
    <s v="VOYAGE TRENDLINE TP 1600CC 16V 2"/>
    <s v="CWS564248"/>
    <s v="9BWDL45U8NT058851"/>
    <s v="09201275"/>
    <s v="VOLKSWAGEN"/>
    <s v="VOLKSWAGEN VOYAGE "/>
    <n v="2.2275191493055554E-2"/>
    <n v="57600000"/>
    <s v="ALLIANZ"/>
    <s v="AUTOMOVIL"/>
    <s v="PARTICULAR"/>
    <s v="andrego201410@gmail.com"/>
    <n v="29198066"/>
    <n v="1283051.03"/>
    <n v="1058194.1399999999"/>
    <s v=""/>
    <s v=""/>
    <s v=""/>
    <m/>
    <m/>
    <m/>
    <s v=""/>
    <s v=""/>
    <s v=""/>
    <m/>
    <m/>
    <m/>
    <m/>
    <m/>
    <m/>
    <m/>
    <m/>
    <m/>
    <n v="0.100047373"/>
    <x v="0"/>
    <s v="COS"/>
  </r>
  <r>
    <s v="R1"/>
    <n v="94486605"/>
    <s v="M"/>
    <s v="EKAR"/>
    <n v="0"/>
    <s v="DINAS"/>
    <s v="MINA"/>
    <d v="1976-01-30T00:00:00"/>
    <s v="ICS861"/>
    <n v="76001"/>
    <s v="CALI"/>
    <n v="76"/>
    <s v="VALLE DEL CAUCA"/>
    <m/>
    <n v="3122376590"/>
    <n v="3226979915"/>
    <m/>
    <m/>
    <m/>
    <s v="09/09/2025"/>
    <x v="28"/>
    <n v="2015"/>
    <s v="SAIL LT MT 1400CC 4P AA"/>
    <s v="LCU141200364"/>
    <s v="9GASA52MXFB016197"/>
    <s v="01601255"/>
    <s v="CHEVROLET"/>
    <s v="CHEVROLET SAIL "/>
    <n v="5.6966760563380285E-2"/>
    <n v="28400000"/>
    <s v="EQUIDAD"/>
    <s v="AUTOMOVIL"/>
    <s v="PARTICULAR"/>
    <n v="0"/>
    <n v="159837288"/>
    <n v="1617856"/>
    <n v="1339542.81"/>
    <s v=""/>
    <s v=""/>
    <s v=""/>
    <m/>
    <m/>
    <m/>
    <s v=""/>
    <s v=""/>
    <s v=""/>
    <m/>
    <m/>
    <m/>
    <m/>
    <m/>
    <m/>
    <m/>
    <m/>
    <m/>
    <n v="0.93253090210210465"/>
    <x v="1"/>
    <s v="COS"/>
  </r>
  <r>
    <s v="R1"/>
    <n v="30295815"/>
    <s v="F"/>
    <s v="LUCIA"/>
    <n v="0"/>
    <s v="GALLEGO"/>
    <s v="JARAMILLO"/>
    <d v="1965-04-25T00:00:00"/>
    <s v="MFZ633"/>
    <n v="17001"/>
    <s v="MANIZALES"/>
    <n v="17"/>
    <s v="CALDAS"/>
    <m/>
    <n v="3122787314"/>
    <n v="3165471558"/>
    <m/>
    <m/>
    <m/>
    <s v="25/09/2025"/>
    <x v="10"/>
    <n v="2013"/>
    <s v="X TRAIL S BASICA AT 2500CC FE"/>
    <s v="QR25514070B"/>
    <s v="JN8TBNT30Z0001741"/>
    <s v="06408038"/>
    <s v="NISSAN"/>
    <s v="NISSAN X "/>
    <n v="2.1763568617021278E-2"/>
    <n v="56400000"/>
    <s v="MAPFRE"/>
    <s v="CAMPERO"/>
    <s v="PARTICULAR"/>
    <s v="lucygallejara@hotmail.com"/>
    <n v="29208460"/>
    <n v="1227465.27"/>
    <n v="1011483.42"/>
    <s v=""/>
    <s v=""/>
    <s v=""/>
    <m/>
    <m/>
    <m/>
    <s v=""/>
    <s v=""/>
    <s v=""/>
    <m/>
    <m/>
    <m/>
    <m/>
    <m/>
    <m/>
    <m/>
    <m/>
    <m/>
    <n v="2.5881922598165796E-2"/>
    <x v="0"/>
    <s v="COS"/>
  </r>
  <r>
    <s v="R1"/>
    <n v="19409515"/>
    <s v="M"/>
    <s v="VICTOR"/>
    <s v="MANUEL"/>
    <s v="DELGADO"/>
    <s v="ARIZA"/>
    <d v="1959-06-23T00:00:00"/>
    <s v="FZK557"/>
    <n v="0"/>
    <s v="BOGOTA"/>
    <n v="25"/>
    <s v="CUNDINAMARCA"/>
    <m/>
    <n v="3102713633"/>
    <n v="3174373083"/>
    <m/>
    <m/>
    <m/>
    <s v="24/09/2025"/>
    <x v="13"/>
    <n v="2019"/>
    <s v="QASHQAI [3] [FL ADVANCE TP 2000CC 4X2 2"/>
    <s v="MR20583957W"/>
    <s v="SJNFBAJ11Z2495045"/>
    <s v="06406136"/>
    <s v="NISSAN"/>
    <s v="NISSAN QASHQAI "/>
    <n v="1.4615728038507822E-2"/>
    <n v="83100000"/>
    <s v="HDI-LIBERTY"/>
    <s v="CAMIONETAPASAJ"/>
    <s v="PARTICULAR"/>
    <s v="victor.delgado.ariza@gmail.com"/>
    <n v="159728821"/>
    <n v="1214567"/>
    <n v="1000644.32"/>
    <s v=""/>
    <s v=""/>
    <s v=""/>
    <m/>
    <m/>
    <m/>
    <s v=""/>
    <s v=""/>
    <s v=""/>
    <m/>
    <m/>
    <m/>
    <m/>
    <m/>
    <m/>
    <m/>
    <m/>
    <m/>
    <n v="0.75697389491062483"/>
    <x v="2"/>
    <s v="COS"/>
  </r>
  <r>
    <s v="R1"/>
    <n v="1020453011"/>
    <s v="M"/>
    <s v="BRYAN"/>
    <s v="ALEXANDER"/>
    <s v="VANEGAS"/>
    <s v="HINCAPIE"/>
    <d v="1993-01-08T00:00:00"/>
    <s v="KZQ080"/>
    <n v="5001"/>
    <s v="MEDELLIN"/>
    <n v="5"/>
    <s v="ANTIOQUIA"/>
    <m/>
    <n v="3104575103"/>
    <n v="0"/>
    <m/>
    <m/>
    <m/>
    <s v="13/09/2025"/>
    <x v="9"/>
    <n v="2022"/>
    <s v="2 [2] [FL] TOURING SEDAN TP 1500CC 6AB"/>
    <s v="P540621326"/>
    <s v="3MDDJ2SAANM402483"/>
    <s v="05601197"/>
    <s v="MAZDA"/>
    <s v="MAZDA 2 "/>
    <n v="3.3563444283646889E-2"/>
    <n v="69100000"/>
    <s v="ALLIANZ"/>
    <s v="AUTOMOVIL"/>
    <s v="PARTICULAR"/>
    <s v="asesoresgese@gmail.com"/>
    <n v="159803196"/>
    <n v="2319234"/>
    <n v="1928935.9"/>
    <s v=""/>
    <s v=""/>
    <s v=""/>
    <m/>
    <m/>
    <m/>
    <s v=""/>
    <s v=""/>
    <s v=""/>
    <m/>
    <m/>
    <m/>
    <m/>
    <m/>
    <m/>
    <m/>
    <m/>
    <m/>
    <n v="0.18173710733527293"/>
    <x v="1"/>
    <s v="COS"/>
  </r>
  <r>
    <s v="R1"/>
    <n v="43427390"/>
    <s v="F"/>
    <s v="ADRIANA"/>
    <s v="PATRICIA"/>
    <s v="MUÃ‘ETON"/>
    <s v="YEPES"/>
    <d v="1963-10-28T00:00:00"/>
    <s v="LRO145"/>
    <n v="5001"/>
    <s v="MEDELLIN"/>
    <n v="5"/>
    <s v="ANTIOQUIA"/>
    <m/>
    <n v="3203034164"/>
    <n v="0"/>
    <m/>
    <m/>
    <m/>
    <s v="29/09/2026"/>
    <x v="11"/>
    <n v="2023"/>
    <s v="CX5 [2] [FL] TOURING TP 2000CC 6AB R"/>
    <s v="PE60242490"/>
    <s v="JM7KF2W7AP0780184"/>
    <s v="05606105"/>
    <s v="MAZDA"/>
    <s v="MAZDA CX5 "/>
    <n v="2.6208304145516073E-2"/>
    <n v="118200000"/>
    <s v="ALLIANZ"/>
    <s v="CAMIONETAPASAJ"/>
    <s v="PARTICULAR"/>
    <s v="munetonpatricia@gmail.com"/>
    <n v="29205718"/>
    <n v="3097821.55"/>
    <n v="2583211.39"/>
    <s v=""/>
    <s v=""/>
    <s v=""/>
    <m/>
    <m/>
    <m/>
    <s v=""/>
    <s v=""/>
    <s v=""/>
    <m/>
    <m/>
    <m/>
    <m/>
    <m/>
    <m/>
    <m/>
    <m/>
    <m/>
    <n v="0.26604019863754169"/>
    <x v="1"/>
    <s v="COS"/>
  </r>
  <r>
    <s v="R1"/>
    <n v="43103057"/>
    <s v="F"/>
    <s v="LILIANA"/>
    <s v="MARIA"/>
    <s v="RESTREPO"/>
    <s v="VARGAS"/>
    <d v="1978-05-05T00:00:00"/>
    <s v="HYT223"/>
    <n v="5001"/>
    <s v="MEDELLIN"/>
    <n v="5"/>
    <s v="ANTIOQUIA"/>
    <m/>
    <n v="3104422268"/>
    <n v="0"/>
    <m/>
    <m/>
    <m/>
    <s v="30/09/2025"/>
    <x v="2"/>
    <n v="2017"/>
    <s v="SONIC LT MT 1600CC 4P 2A"/>
    <s v="1HS500650"/>
    <s v="3G1J85CCXHS500650"/>
    <s v="01601260"/>
    <s v="CHEVROLET"/>
    <s v="CHEVROLET SONIC "/>
    <n v="6.6691670822942639E-2"/>
    <n v="40100000"/>
    <s v="BOLIVAR"/>
    <s v="AUTOMOVIL"/>
    <s v="PARTICULAR"/>
    <s v="lilito25@gmail.com"/>
    <n v="159799455"/>
    <n v="2674336"/>
    <n v="2227341"/>
    <s v=""/>
    <s v=""/>
    <s v=""/>
    <m/>
    <m/>
    <m/>
    <s v=""/>
    <s v=""/>
    <s v=""/>
    <m/>
    <m/>
    <m/>
    <m/>
    <m/>
    <m/>
    <m/>
    <m/>
    <m/>
    <n v="0.69741368091598477"/>
    <x v="1"/>
    <s v="COS"/>
  </r>
  <r>
    <s v="R1"/>
    <n v="32467863"/>
    <s v="F"/>
    <s v="MARGARITA"/>
    <s v="MARIA"/>
    <s v="VASQUEZ"/>
    <s v="ARANGO"/>
    <d v="1951-01-17T00:00:00"/>
    <s v="EGX310"/>
    <n v="5001"/>
    <s v="MEDELLIN"/>
    <n v="5"/>
    <s v="ANTIOQUIA"/>
    <m/>
    <n v="3206866042"/>
    <n v="0"/>
    <m/>
    <m/>
    <m/>
    <s v="27/09/2025"/>
    <x v="8"/>
    <n v="2018"/>
    <s v="PICANTO [3] X-LINE AT 1250 CC 2AB"/>
    <s v="G4LAHP065776"/>
    <s v="KNAB3512BJT111145"/>
    <s v="04601268"/>
    <s v="KIA"/>
    <s v="KIA PICANTO "/>
    <n v="4.1104112359550561E-2"/>
    <n v="44500000"/>
    <s v="SURAMERICANA"/>
    <s v="AUTOMOVIL"/>
    <s v="PARTICULAR"/>
    <n v="0"/>
    <n v="159805186"/>
    <n v="1829133"/>
    <n v="1517086.25"/>
    <s v=""/>
    <s v=""/>
    <s v=""/>
    <m/>
    <m/>
    <m/>
    <s v=""/>
    <s v=""/>
    <s v=""/>
    <m/>
    <m/>
    <m/>
    <m/>
    <m/>
    <m/>
    <m/>
    <m/>
    <m/>
    <n v="0.32750020772142596"/>
    <x v="1"/>
    <s v="COS"/>
  </r>
  <r>
    <s v="R1"/>
    <n v="30232286"/>
    <s v="F"/>
    <s v="ELSA"/>
    <s v="NATALIA"/>
    <s v="BOTERO"/>
    <s v="OSORIO"/>
    <d v="1982-11-24T00:00:00"/>
    <s v="JBS854"/>
    <n v="17001"/>
    <s v="MANIZALES"/>
    <n v="17"/>
    <s v="CALDAS"/>
    <m/>
    <n v="3217458266"/>
    <n v="0"/>
    <m/>
    <m/>
    <m/>
    <s v="16/09/2025"/>
    <x v="24"/>
    <n v="2017"/>
    <s v="2 [2] Grand Touring TP 1500CC 6AB T"/>
    <s v="P540333656"/>
    <s v="3MDDJ2HAAHM110343"/>
    <s v="05601155"/>
    <s v="MAZDA"/>
    <s v="MAZDA 2 "/>
    <n v="2.7000358662092622E-2"/>
    <n v="58300000"/>
    <s v="BOLIVAR"/>
    <s v="AUTOMOVIL"/>
    <s v="PARTICULAR"/>
    <s v="nabo232@hotmail.com"/>
    <n v="29211631"/>
    <n v="1574120.91"/>
    <n v="1302790.68"/>
    <s v=""/>
    <s v=""/>
    <s v=""/>
    <m/>
    <m/>
    <m/>
    <s v=""/>
    <s v=""/>
    <s v=""/>
    <m/>
    <m/>
    <m/>
    <m/>
    <m/>
    <m/>
    <m/>
    <m/>
    <m/>
    <n v="0.93987100744511654"/>
    <x v="0"/>
    <s v="COS"/>
  </r>
  <r>
    <s v="R1"/>
    <n v="42690669"/>
    <s v="F"/>
    <s v="ALEJANDRA"/>
    <s v="MARIA"/>
    <s v="LAVERDE"/>
    <s v="GAVIRIA"/>
    <d v="1980-02-15T00:00:00"/>
    <s v="NXQ079"/>
    <n v="5088"/>
    <s v="BELLO"/>
    <n v="5"/>
    <s v="ANTIOQUIA"/>
    <m/>
    <n v="3207348440"/>
    <n v="3501639172"/>
    <m/>
    <m/>
    <m/>
    <s v="04/09/2025"/>
    <x v="18"/>
    <n v="2025"/>
    <s v="PRADO [LC 250] TX [FL] [2] TP 2400CC 8AB"/>
    <s v="T24A5A22965"/>
    <s v="JTEAACAJ5SK005868"/>
    <s v="09008255"/>
    <s v="TOYOTA"/>
    <s v="TOYOTA PRADO "/>
    <n v="1.7888403451995685E-2"/>
    <n v="278100000"/>
    <s v="MAPFRE"/>
    <s v="CAMPERO"/>
    <s v="PARTICULAR"/>
    <n v="0"/>
    <n v="159717452"/>
    <n v="4974765"/>
    <n v="4160474.96"/>
    <s v=""/>
    <s v=""/>
    <s v=""/>
    <m/>
    <m/>
    <m/>
    <s v=""/>
    <s v=""/>
    <s v=""/>
    <m/>
    <m/>
    <m/>
    <m/>
    <m/>
    <m/>
    <m/>
    <m/>
    <m/>
    <n v="0.2910372757737002"/>
    <x v="0"/>
    <s v="COS"/>
  </r>
  <r>
    <s v="R1"/>
    <n v="45452038"/>
    <s v="F"/>
    <s v="MARIA"/>
    <s v="BERNARDA"/>
    <s v="BALLESTEROS"/>
    <s v="RIBON"/>
    <d v="1964-01-08T00:00:00"/>
    <s v="GVY718"/>
    <n v="0"/>
    <s v="CARTAGENA"/>
    <n v="13"/>
    <s v="BOLIVAR"/>
    <m/>
    <n v="3145519144"/>
    <n v="0"/>
    <m/>
    <m/>
    <m/>
    <s v="13/09/2025"/>
    <x v="9"/>
    <n v="2021"/>
    <s v="2 [2] [FL] TOURING SEDAN TP 1500CC 6AB"/>
    <s v="P540577503"/>
    <s v="3MDDJ2SAAMM301367"/>
    <s v="05601197"/>
    <s v="MAZDA"/>
    <s v="MAZDA 2 "/>
    <n v="4.2907250000000001E-2"/>
    <n v="64000000"/>
    <s v="SURAMERICANA"/>
    <s v="AUTOMOVIL"/>
    <s v="PARTICULAR"/>
    <s v="ribonmariaballesteros@gmail.com"/>
    <n v="159934894"/>
    <n v="2746064"/>
    <n v="2287616.81"/>
    <s v=""/>
    <s v=""/>
    <s v=""/>
    <m/>
    <m/>
    <m/>
    <s v=""/>
    <s v=""/>
    <s v=""/>
    <m/>
    <m/>
    <m/>
    <m/>
    <m/>
    <m/>
    <m/>
    <m/>
    <m/>
    <n v="0.13765053741561784"/>
    <x v="1"/>
    <s v="COS"/>
  </r>
  <r>
    <s v="R1"/>
    <n v="19154801"/>
    <s v="M"/>
    <s v="JORGE"/>
    <s v="ARMANDO"/>
    <s v="ROJAS"/>
    <s v="ROJAS"/>
    <d v="1951-08-29T00:00:00"/>
    <s v="LMX056"/>
    <n v="0"/>
    <s v="BOGOTA"/>
    <n v="25"/>
    <s v="CUNDINAMARCA"/>
    <m/>
    <n v="3102996144"/>
    <n v="3114713693"/>
    <m/>
    <m/>
    <m/>
    <s v="30/09/2025"/>
    <x v="2"/>
    <n v="2022"/>
    <s v="RAV4 [5] 2.5L TP 2500CC 4X4 7"/>
    <s v="A25AR930097"/>
    <s v="JTMR6RFV5ND072924"/>
    <s v="09006169"/>
    <s v="TOYOTA"/>
    <s v="TOYOTA RAV4 "/>
    <n v="1.1880534383792909E-2"/>
    <n v="177700000"/>
    <s v="PREVISORA"/>
    <s v="CAMIONETAPASAJ"/>
    <s v="PARTICULAR"/>
    <n v="0"/>
    <n v="29187643"/>
    <n v="2111170.96"/>
    <n v="1754093.24"/>
    <s v=""/>
    <s v=""/>
    <s v=""/>
    <m/>
    <m/>
    <m/>
    <s v=""/>
    <s v=""/>
    <s v=""/>
    <m/>
    <m/>
    <m/>
    <m/>
    <m/>
    <m/>
    <m/>
    <m/>
    <m/>
    <n v="0.20745593543853058"/>
    <x v="2"/>
    <s v="COS"/>
  </r>
  <r>
    <s v="R1"/>
    <n v="93393420"/>
    <s v="M"/>
    <s v="ANDRES"/>
    <s v="HERNANDO"/>
    <s v="DIAZ"/>
    <s v="CRUZ"/>
    <d v="1974-06-18T00:00:00"/>
    <s v="GWQ964"/>
    <n v="0"/>
    <s v="IBAGUE"/>
    <n v="73"/>
    <s v="TOLIMA"/>
    <m/>
    <n v="3165316590"/>
    <n v="3135802315"/>
    <m/>
    <m/>
    <m/>
    <s v="10/09/2025"/>
    <x v="17"/>
    <n v="2022"/>
    <s v="KICKS [FL] ADVANCE TP 1600CC R17"/>
    <s v="HR16261833V"/>
    <s v="3N8CP5HE2ZL614008"/>
    <s v="06406142"/>
    <s v="NISSAN"/>
    <s v="NISSAN KICKS "/>
    <n v="1.8190014250614249E-2"/>
    <n v="81400000"/>
    <s v="MAPFRE"/>
    <s v="CAMIONETAPASAJ"/>
    <s v="PARTICULAR"/>
    <s v="andresdiaz14@hotmail.com"/>
    <n v="29186458"/>
    <n v="1480667.16"/>
    <n v="1224258.1200000001"/>
    <s v=""/>
    <s v=""/>
    <s v=""/>
    <m/>
    <m/>
    <m/>
    <s v=""/>
    <s v=""/>
    <s v=""/>
    <m/>
    <m/>
    <m/>
    <m/>
    <m/>
    <m/>
    <m/>
    <m/>
    <m/>
    <n v="0.84184685821821481"/>
    <x v="0"/>
    <s v="COS"/>
  </r>
  <r>
    <s v="R1"/>
    <n v="31538757"/>
    <s v="F"/>
    <s v="LUZ"/>
    <s v="CENY"/>
    <s v="VIVEROS"/>
    <s v="ZUÃ‘IGA"/>
    <d v="1978-02-26T00:00:00"/>
    <s v="DTR798"/>
    <n v="19845"/>
    <s v="VILLA RICA"/>
    <n v="19"/>
    <s v="CAUCA"/>
    <m/>
    <n v="3103560572"/>
    <n v="0"/>
    <m/>
    <m/>
    <m/>
    <s v="18/09/2025"/>
    <x v="26"/>
    <n v="2018"/>
    <s v="SPARK [3] [FL] GT [M300] LTZ MT 1200CC 5P 2A"/>
    <s v="Z2170536HLVX0352"/>
    <s v="9GAMF48D7JB044124"/>
    <s v="01601304"/>
    <s v="CHEVROLET"/>
    <s v="CHEVROLET SPARK "/>
    <n v="4.6844005337078651E-2"/>
    <n v="35600000"/>
    <s v="BOLIVAR"/>
    <s v="AUTOMOVIL"/>
    <s v="PARTICULAR"/>
    <s v="viveritos26@hotmail.com"/>
    <n v="29192102"/>
    <n v="1667646.59"/>
    <n v="1381383.69"/>
    <s v=""/>
    <s v=""/>
    <s v=""/>
    <m/>
    <m/>
    <m/>
    <s v=""/>
    <s v=""/>
    <s v=""/>
    <m/>
    <m/>
    <m/>
    <m/>
    <m/>
    <m/>
    <m/>
    <m/>
    <m/>
    <n v="0.61308239040127344"/>
    <x v="1"/>
    <s v="COS"/>
  </r>
  <r>
    <s v="R1"/>
    <n v="79379209"/>
    <s v="M"/>
    <s v="JAVIER"/>
    <n v="0"/>
    <s v="ROJAS"/>
    <s v="LUIS"/>
    <d v="1966-05-04T00:00:00"/>
    <s v="IXU213"/>
    <n v="0"/>
    <s v="BOGOTA"/>
    <n v="25"/>
    <s v="CUNDINAMARCA"/>
    <m/>
    <n v="3102887871"/>
    <n v="0"/>
    <m/>
    <m/>
    <m/>
    <s v="08/09/2025"/>
    <x v="27"/>
    <n v="2017"/>
    <s v="CX5 [FL] GRAND TOURING L TP 2500CC 4X4 T"/>
    <s v="PY10234052"/>
    <s v="JM8KE4W33H0371136"/>
    <s v="05608006"/>
    <s v="MAZDA"/>
    <s v="MAZDA CX5 "/>
    <n v="2.3478870672546857E-2"/>
    <n v="90700000"/>
    <s v="ALLIANZ"/>
    <s v="CAMPERO"/>
    <s v="PARTICULAR"/>
    <n v="0"/>
    <n v="29187310"/>
    <n v="2129533.5699999998"/>
    <n v="1769524.01"/>
    <s v=""/>
    <s v=""/>
    <s v=""/>
    <m/>
    <m/>
    <m/>
    <s v=""/>
    <s v=""/>
    <s v=""/>
    <m/>
    <m/>
    <m/>
    <m/>
    <m/>
    <m/>
    <m/>
    <m/>
    <m/>
    <n v="0.63413941870641644"/>
    <x v="1"/>
    <s v="COS"/>
  </r>
  <r>
    <s v="R1"/>
    <n v="41637669"/>
    <s v="F"/>
    <s v="AMPARO"/>
    <s v="ADIELA"/>
    <s v="CONTRERAS"/>
    <s v="VILLAMIL"/>
    <d v="1955-12-09T00:00:00"/>
    <s v="DOQ925"/>
    <n v="0"/>
    <s v="BOGOTA"/>
    <n v="25"/>
    <s v="CUNDINAMARCA"/>
    <m/>
    <n v="3134951440"/>
    <n v="0"/>
    <m/>
    <m/>
    <m/>
    <s v="06/09/2025"/>
    <x v="16"/>
    <n v="2017"/>
    <s v="VOYAGE COMFORTLINE MT 1600CC 4P AA"/>
    <s v="CFZR80388"/>
    <s v="9BWDB45U7HT059531"/>
    <s v="09201171"/>
    <s v="VOLKSWAGEN"/>
    <s v="VOLKSWAGEN VOYAGE "/>
    <n v="2.7091455056179777E-2"/>
    <n v="44500000"/>
    <s v="HDI-LIBERTY"/>
    <s v="AUTOMOVIL"/>
    <s v="PARTICULAR"/>
    <s v="SIMONF71@GMAIL.COM"/>
    <n v="29203978"/>
    <n v="1205569.75"/>
    <n v="993083.82"/>
    <s v=""/>
    <s v=""/>
    <s v=""/>
    <m/>
    <m/>
    <m/>
    <s v=""/>
    <s v=""/>
    <s v=""/>
    <m/>
    <m/>
    <m/>
    <m/>
    <m/>
    <m/>
    <m/>
    <m/>
    <m/>
    <n v="7.8725099400889342E-2"/>
    <x v="0"/>
    <s v="COS"/>
  </r>
  <r>
    <s v="R1"/>
    <n v="52275473"/>
    <s v="F"/>
    <s v="NELSY"/>
    <s v="JAMIRA"/>
    <s v="GUERRERO"/>
    <s v="PARDO"/>
    <d v="1975-09-11T00:00:00"/>
    <s v="LNN789"/>
    <n v="0"/>
    <s v="BOGOTA"/>
    <n v="25"/>
    <s v="CUNDINAMARCA"/>
    <m/>
    <n v="3112329122"/>
    <n v="3202806314"/>
    <m/>
    <m/>
    <m/>
    <s v="10/09/2026"/>
    <x v="17"/>
    <n v="2023"/>
    <s v="YARIS CROSS XLS HYBRID TP 1500CC 8AB 4"/>
    <s v="M15ABG93253"/>
    <s v="JTDKBABB6PA111115"/>
    <s v="09006182"/>
    <s v="TOYOTA"/>
    <s v="TOYOTA YARIS "/>
    <n v="1.4437632768839966E-2"/>
    <n v="118100000"/>
    <s v="BOLIVAR"/>
    <s v="CAMIONETAPASAJ"/>
    <s v="PARTICULAR"/>
    <s v="nelsyesid@hotmail.com"/>
    <n v="29215868"/>
    <n v="1705084.43"/>
    <n v="1412844.06"/>
    <s v=""/>
    <s v=""/>
    <s v=""/>
    <m/>
    <m/>
    <m/>
    <s v=""/>
    <s v=""/>
    <s v=""/>
    <m/>
    <m/>
    <m/>
    <m/>
    <m/>
    <m/>
    <m/>
    <m/>
    <m/>
    <n v="9.8635204892583594E-2"/>
    <x v="2"/>
    <s v="COS"/>
  </r>
  <r>
    <s v="R1"/>
    <n v="45755506"/>
    <s v="F"/>
    <s v="ANA"/>
    <s v="ROSA"/>
    <s v="VILLAMIZAR"/>
    <s v="BRAVO"/>
    <d v="1974-09-30T00:00:00"/>
    <s v="FRR935"/>
    <n v="0"/>
    <s v="CARTAGENA"/>
    <n v="13"/>
    <s v="BOLIVAR"/>
    <m/>
    <n v="3135468061"/>
    <n v="0"/>
    <m/>
    <m/>
    <m/>
    <s v="27/09/2025"/>
    <x v="8"/>
    <n v="2018"/>
    <s v="SANDERO [2] EXCLUSIVE MT 1600CC 8V AA"/>
    <s v="A812UD86730"/>
    <s v="9FB5SREB4JM168959"/>
    <s v="08001194"/>
    <s v="RENAULT"/>
    <s v="RENAULT SANDERO "/>
    <n v="3.3758561320754714E-2"/>
    <n v="42400000"/>
    <s v="MAPFRE"/>
    <s v="AUTOMOVIL"/>
    <s v="PARTICULAR"/>
    <s v="jeje0202arv@gmail.com"/>
    <n v="159838071"/>
    <n v="1431363"/>
    <n v="1182826.42"/>
    <s v=""/>
    <s v=""/>
    <s v=""/>
    <m/>
    <m/>
    <m/>
    <s v=""/>
    <s v=""/>
    <s v=""/>
    <m/>
    <m/>
    <m/>
    <m/>
    <m/>
    <m/>
    <m/>
    <m/>
    <m/>
    <n v="0.21950683638635682"/>
    <x v="0"/>
    <s v="COS"/>
  </r>
  <r>
    <s v="R1"/>
    <n v="12269098"/>
    <s v="M"/>
    <s v="JOSE"/>
    <s v="OLMES"/>
    <s v="TORRES"/>
    <s v="HURTADO"/>
    <d v="1955-01-06T00:00:00"/>
    <s v="GKZ601"/>
    <n v="0"/>
    <s v="BOGOTA"/>
    <n v="25"/>
    <s v="CUNDINAMARCA"/>
    <m/>
    <n v="3112550761"/>
    <n v="0"/>
    <m/>
    <m/>
    <m/>
    <s v="07/09/2025"/>
    <x v="12"/>
    <n v="2020"/>
    <s v="DUSTER [FL] DYNAMIQUE/INTEN MT 2000CC 4X4"/>
    <s v="E410C209824"/>
    <s v="9FBHSR5B3LM013995"/>
    <s v="08008014"/>
    <s v="RENAULT"/>
    <s v="RENAULT DUSTER "/>
    <n v="2.0972906626506024E-2"/>
    <n v="66400000"/>
    <s v="EQUIDAD"/>
    <s v="CAMPERO"/>
    <s v="PARTICULAR"/>
    <n v="0"/>
    <n v="159836753"/>
    <n v="1392601"/>
    <n v="1150252.8999999999"/>
    <s v=""/>
    <s v=""/>
    <s v=""/>
    <m/>
    <m/>
    <m/>
    <s v=""/>
    <s v=""/>
    <s v=""/>
    <m/>
    <m/>
    <m/>
    <m/>
    <m/>
    <m/>
    <m/>
    <m/>
    <m/>
    <n v="0.34410907065248331"/>
    <x v="0"/>
    <s v="COS"/>
  </r>
  <r>
    <s v="R1"/>
    <n v="51719101"/>
    <s v="F"/>
    <s v="MAUREN"/>
    <s v="DADILA DEL S"/>
    <s v="CRUZ"/>
    <s v="ZAMUDIO"/>
    <d v="1963-11-27T00:00:00"/>
    <s v="IWN504"/>
    <n v="0"/>
    <s v="BOGOTA"/>
    <n v="25"/>
    <s v="CUNDINAMARCA"/>
    <m/>
    <n v="3174419623"/>
    <n v="0"/>
    <m/>
    <m/>
    <m/>
    <s v="07/09/2025"/>
    <x v="12"/>
    <n v="2016"/>
    <s v="ECOSPORT [2] SE TP 2000CC 4X2"/>
    <s v="9BFZB55F4GU555272"/>
    <s v="AOJAG8555272"/>
    <s v="03006130"/>
    <s v="FORD"/>
    <s v="FORD ECOSPORT "/>
    <n v="3.1094441913439637E-2"/>
    <n v="43900000"/>
    <s v="SURAMERICANA"/>
    <s v="CAMIONETAPASAJ"/>
    <s v="PARTICULAR"/>
    <s v="maurencruz@hotmail.com"/>
    <n v="159834148"/>
    <n v="1365046"/>
    <n v="1127097.76"/>
    <s v=""/>
    <s v=""/>
    <s v=""/>
    <m/>
    <m/>
    <m/>
    <s v=""/>
    <s v=""/>
    <s v=""/>
    <m/>
    <m/>
    <m/>
    <m/>
    <m/>
    <m/>
    <m/>
    <m/>
    <m/>
    <n v="0.56845851053999275"/>
    <x v="0"/>
    <s v="COS"/>
  </r>
  <r>
    <s v="R1"/>
    <n v="22494109"/>
    <s v="F"/>
    <s v="JENICE"/>
    <s v="AUXILIADORA"/>
    <s v="LECHUGA"/>
    <s v="LOPEZ"/>
    <d v="1978-10-05T00:00:00"/>
    <s v="JGO758"/>
    <n v="0"/>
    <s v="BARRANQUILLA"/>
    <n v="8"/>
    <s v="ATLANTICO"/>
    <m/>
    <n v="3173824884"/>
    <n v="3167445198"/>
    <m/>
    <m/>
    <m/>
    <s v="15/09/2025"/>
    <x v="15"/>
    <n v="2017"/>
    <s v="TRACKER [FL] LS MT 1800CC"/>
    <s v="CHL113443"/>
    <s v="3GNCJ8EE1HL113443"/>
    <s v="01606233"/>
    <s v="CHEVROLET"/>
    <s v="CHEVROLET TRACKER "/>
    <n v="3.8425529363449694E-2"/>
    <n v="48700000"/>
    <s v="ALLIANZ"/>
    <s v="CAMIONETAPASAJ"/>
    <s v="PARTICULAR"/>
    <s v="jelelo5@hotmail.com"/>
    <n v="29219076"/>
    <n v="1871323.28"/>
    <n v="1552540.57"/>
    <s v=""/>
    <s v=""/>
    <s v=""/>
    <m/>
    <m/>
    <m/>
    <s v=""/>
    <s v=""/>
    <s v=""/>
    <m/>
    <m/>
    <m/>
    <m/>
    <m/>
    <m/>
    <m/>
    <m/>
    <m/>
    <n v="0.99022768310238696"/>
    <x v="0"/>
    <s v="COS"/>
  </r>
  <r>
    <s v="R1"/>
    <n v="16364465"/>
    <s v="M"/>
    <s v="EBEIRO"/>
    <n v="0"/>
    <s v="GIL"/>
    <s v="SUAREZ"/>
    <d v="1966-04-24T00:00:00"/>
    <s v="FQP158"/>
    <n v="0"/>
    <s v="TULUA"/>
    <n v="76"/>
    <s v="VALLE DEL CAUCA"/>
    <m/>
    <n v="3174407908"/>
    <n v="0"/>
    <m/>
    <m/>
    <m/>
    <s v="29/09/2025"/>
    <x v="11"/>
    <n v="2020"/>
    <s v="FORTUNER [2] 2.4L STREET TP 2400CC TD 7A"/>
    <s v="2GD4718890"/>
    <s v="8AJCB3GS8L2430513"/>
    <s v="09006171"/>
    <s v="TOYOTA"/>
    <s v="TOYOTA FORTUNER "/>
    <n v="1.7684631522323829E-2"/>
    <n v="185900000"/>
    <s v="MAPFRE"/>
    <s v="CAMIONETAPASAJ"/>
    <s v="PARTICULAR"/>
    <s v="ebeirog@hotmail.com"/>
    <n v="159950143"/>
    <n v="3287573"/>
    <n v="2742666"/>
    <s v=""/>
    <s v=""/>
    <s v=""/>
    <m/>
    <m/>
    <m/>
    <s v=""/>
    <s v=""/>
    <s v=""/>
    <m/>
    <m/>
    <m/>
    <m/>
    <m/>
    <m/>
    <m/>
    <m/>
    <m/>
    <n v="0.47345207689157931"/>
    <x v="0"/>
    <s v="COS"/>
  </r>
  <r>
    <s v="R1"/>
    <n v="32207283"/>
    <s v="F"/>
    <s v="PAULA"/>
    <s v="ANDREA"/>
    <s v="ARISTIZABAL"/>
    <s v="PABON"/>
    <d v="1983-02-16T00:00:00"/>
    <s v="IOU922"/>
    <n v="5001"/>
    <s v="MEDELLIN"/>
    <n v="5"/>
    <s v="ANTIOQUIA"/>
    <m/>
    <n v="3217609179"/>
    <n v="0"/>
    <m/>
    <m/>
    <m/>
    <s v="30/09/2025"/>
    <x v="2"/>
    <n v="2016"/>
    <s v="SANDERO [2] INTENS / AT AT 1600CC AA 16"/>
    <s v="2845Q002711"/>
    <s v="9FB5SRC9BGM140661"/>
    <s v="08001178"/>
    <s v="RENAULT"/>
    <s v="RENAULT SANDERO "/>
    <n v="3.5324551752021566E-2"/>
    <n v="37100000"/>
    <s v="BOLIVAR"/>
    <s v="AUTOMOVIL"/>
    <s v="PARTICULAR"/>
    <s v="paulisaristi@gmail.com"/>
    <n v="29198021"/>
    <n v="1310540.8700000001"/>
    <n v="1081294.8500000001"/>
    <s v=""/>
    <s v=""/>
    <s v=""/>
    <m/>
    <m/>
    <m/>
    <s v=""/>
    <s v=""/>
    <s v=""/>
    <m/>
    <m/>
    <m/>
    <m/>
    <m/>
    <m/>
    <m/>
    <m/>
    <m/>
    <n v="0.99734573341570731"/>
    <x v="0"/>
    <s v="COS"/>
  </r>
  <r>
    <s v="R1"/>
    <n v="1113649522"/>
    <s v="F"/>
    <s v="KAREN"/>
    <s v="STEPHANY"/>
    <s v="MUELAS"/>
    <s v="PEREZ"/>
    <d v="1990-12-25T00:00:00"/>
    <s v="KQK384"/>
    <n v="76001"/>
    <s v="CALI"/>
    <n v="76"/>
    <s v="VALLE DEL CAUCA"/>
    <m/>
    <n v="3013359089"/>
    <n v="3016899434"/>
    <m/>
    <m/>
    <m/>
    <s v="29/09/2025"/>
    <x v="11"/>
    <n v="2022"/>
    <s v="VITARA GL AT 1600CC 2AB A"/>
    <s v="M16A2370433"/>
    <s v="TSMYD21SXNMA11997"/>
    <s v="08806018"/>
    <s v="SUZUKI"/>
    <s v="SUZUKI VITARA "/>
    <n v="4.3497476056338025E-2"/>
    <n v="71000000"/>
    <s v="HDI-LIBERTY"/>
    <s v="CAMIONETAPASAJ"/>
    <s v="PARTICULAR"/>
    <n v="0"/>
    <n v="29203842"/>
    <n v="3088320.8"/>
    <n v="2575227.56"/>
    <s v=""/>
    <s v=""/>
    <s v=""/>
    <m/>
    <m/>
    <m/>
    <s v=""/>
    <s v=""/>
    <s v=""/>
    <m/>
    <m/>
    <m/>
    <m/>
    <m/>
    <m/>
    <m/>
    <m/>
    <m/>
    <n v="0.138395875022856"/>
    <x v="1"/>
    <s v="COS"/>
  </r>
  <r>
    <s v="R1"/>
    <n v="33284493"/>
    <s v="F"/>
    <s v="MARTHA"/>
    <s v="MAGDALENA"/>
    <s v="MONTES"/>
    <s v="MARTELO"/>
    <d v="1962-07-07T00:00:00"/>
    <s v="DGV702"/>
    <n v="0"/>
    <s v="CARTAGENA"/>
    <n v="13"/>
    <s v="BOLIVAR"/>
    <m/>
    <n v="3003578335"/>
    <n v="0"/>
    <m/>
    <m/>
    <m/>
    <s v="22/09/2025"/>
    <x v="25"/>
    <n v="2024"/>
    <s v="SONET VIBRANT MT 1500CC 6AB A"/>
    <s v="G4FLPV552115"/>
    <s v="MZBFC814ERN309303"/>
    <s v="04606147"/>
    <s v="KIA"/>
    <s v="KIA SONET "/>
    <n v="3.4760547933884299E-2"/>
    <n v="84700000"/>
    <s v="HDI-LIBERTY"/>
    <s v="CAMIONETAPASAJ"/>
    <s v="PARTICULAR"/>
    <s v="marta4m@hotmail.es"/>
    <n v="29211604"/>
    <n v="2944218.41"/>
    <n v="2454133.12"/>
    <s v=""/>
    <s v=""/>
    <s v=""/>
    <m/>
    <m/>
    <m/>
    <s v=""/>
    <s v=""/>
    <s v=""/>
    <m/>
    <m/>
    <m/>
    <m/>
    <m/>
    <m/>
    <m/>
    <m/>
    <m/>
    <n v="0.52125416559154125"/>
    <x v="1"/>
    <s v="COS"/>
  </r>
  <r>
    <s v="R1"/>
    <n v="94511173"/>
    <s v="M"/>
    <s v="ANDRES"/>
    <s v="ALBERTO"/>
    <s v="MAFLA"/>
    <s v="SANCHEZ"/>
    <d v="1977-12-31T00:00:00"/>
    <s v="NUL345"/>
    <n v="0"/>
    <s v="BARRANQUILLA"/>
    <n v="8"/>
    <s v="ATLANTICO"/>
    <m/>
    <n v="3127362610"/>
    <n v="3218125790"/>
    <m/>
    <m/>
    <m/>
    <s v="12/09/2025"/>
    <x v="3"/>
    <n v="2025"/>
    <s v="CX5 [2] [FL] TOURING TP 2000CC 6AB T"/>
    <s v="PE21952990"/>
    <s v="JM7KF2W7AS0107561"/>
    <s v="05606117"/>
    <s v="MAZDA"/>
    <s v="MAZDA CX5 "/>
    <n v="1.8932762973352033E-2"/>
    <n v="142600000"/>
    <s v="ALLIANZ"/>
    <s v="CAMIONETAPASAJ"/>
    <s v="PARTICULAR"/>
    <n v="0"/>
    <n v="159836545"/>
    <n v="2699812"/>
    <n v="2248749.2999999998"/>
    <s v=""/>
    <s v=""/>
    <s v=""/>
    <m/>
    <m/>
    <m/>
    <s v=""/>
    <s v=""/>
    <s v=""/>
    <m/>
    <m/>
    <m/>
    <m/>
    <m/>
    <m/>
    <m/>
    <m/>
    <m/>
    <n v="0.86790332156219374"/>
    <x v="0"/>
    <s v="COS"/>
  </r>
  <r>
    <s v="R1"/>
    <n v="39534081"/>
    <s v="F"/>
    <s v="LUZ"/>
    <s v="MERY"/>
    <s v="LIZARAZO"/>
    <s v="DUEÃ‘AS"/>
    <d v="1963-10-21T00:00:00"/>
    <s v="HZN222"/>
    <n v="0"/>
    <s v="BOGOTA"/>
    <n v="25"/>
    <s v="CUNDINAMARCA"/>
    <m/>
    <n v="3202327858"/>
    <n v="0"/>
    <m/>
    <m/>
    <m/>
    <s v="30/09/2025"/>
    <x v="2"/>
    <n v="2014"/>
    <s v="FABIA [2] HB [FL] COMFORT MT 1600CC"/>
    <s v="CFN496582"/>
    <s v="TMBED45J6E3049972"/>
    <s v="08501098"/>
    <s v="SKODA"/>
    <s v="SKODA FABIA "/>
    <n v="3.8042140697674413E-2"/>
    <n v="34400000"/>
    <s v="BOLIVAR"/>
    <s v="AUTOMOVIL"/>
    <s v="PARTICULAR"/>
    <s v="luzmery.lizarazo@gmail.com"/>
    <n v="29191872"/>
    <n v="1308649.6399999999"/>
    <n v="1079705.58"/>
    <s v=""/>
    <s v=""/>
    <s v=""/>
    <m/>
    <m/>
    <m/>
    <s v=""/>
    <s v=""/>
    <s v=""/>
    <m/>
    <m/>
    <m/>
    <m/>
    <m/>
    <m/>
    <m/>
    <m/>
    <m/>
    <n v="0.83650971279966502"/>
    <x v="0"/>
    <s v="COS"/>
  </r>
  <r>
    <s v="R1"/>
    <n v="52501822"/>
    <s v="F"/>
    <s v="BIBIAN"/>
    <s v="ANDREA"/>
    <s v="SIERRA"/>
    <s v="TORRES"/>
    <d v="1979-03-22T00:00:00"/>
    <s v="HDV543"/>
    <n v="50001"/>
    <s v="VILLAVICENCIO"/>
    <n v="50"/>
    <s v="META"/>
    <m/>
    <n v="3112613764"/>
    <n v="0"/>
    <m/>
    <m/>
    <m/>
    <s v="17/09/2025"/>
    <x v="5"/>
    <n v="2015"/>
    <s v="JOURNEY SE/EXPRESS [FL] TP 2400CC 7PSJ"/>
    <s v="3C4PDCABXFT6"/>
    <s v="3C4PDCABXFT602727"/>
    <s v="02406041"/>
    <s v="DODGE"/>
    <s v="DODGE JOURNEY "/>
    <n v="4.7752840375586851E-2"/>
    <n v="42600000"/>
    <s v="HDI-LIBERTY"/>
    <s v="CAMIONETAPASAJ"/>
    <s v="PARTICULAR"/>
    <s v="bibianast@hotmail.com"/>
    <n v="159837244"/>
    <n v="2034271"/>
    <n v="1689471.79"/>
    <s v=""/>
    <s v=""/>
    <s v=""/>
    <m/>
    <m/>
    <m/>
    <s v=""/>
    <s v=""/>
    <s v=""/>
    <m/>
    <m/>
    <m/>
    <m/>
    <m/>
    <m/>
    <m/>
    <m/>
    <m/>
    <n v="0.24765368950969513"/>
    <x v="1"/>
    <s v="COS"/>
  </r>
  <r>
    <s v="R1"/>
    <n v="66823287"/>
    <s v="F"/>
    <s v="DEYANIRA"/>
    <n v="0"/>
    <s v="QUINTANA"/>
    <s v="ARBOLEDA"/>
    <d v="1971-03-18T00:00:00"/>
    <s v="EFS281"/>
    <n v="76001"/>
    <s v="CALI"/>
    <n v="76"/>
    <s v="VALLE DEL CAUCA"/>
    <m/>
    <n v="3105439675"/>
    <n v="0"/>
    <m/>
    <m/>
    <m/>
    <s v="28/09/2025"/>
    <x v="14"/>
    <n v="2018"/>
    <s v="SANDERO [2] AUTHENTIQUE / L MT 1600CC 8V AA"/>
    <s v="A812UD49901"/>
    <s v="9FB5SREB4JM027032"/>
    <s v="08001188"/>
    <s v="RENAULT"/>
    <s v="RENAULT SANDERO "/>
    <n v="4.0217862729658792E-2"/>
    <n v="38100000"/>
    <s v="MAPFRE"/>
    <s v="AUTOMOVIL"/>
    <s v="PARTICULAR"/>
    <s v="deyaniramiguel1@hotmail.com"/>
    <n v="29199760"/>
    <n v="1532300.57"/>
    <n v="1267647.54"/>
    <s v=""/>
    <s v=""/>
    <s v=""/>
    <m/>
    <m/>
    <m/>
    <s v=""/>
    <s v=""/>
    <s v=""/>
    <m/>
    <m/>
    <m/>
    <m/>
    <m/>
    <m/>
    <m/>
    <m/>
    <m/>
    <n v="0.55838842769449726"/>
    <x v="1"/>
    <s v="COS"/>
  </r>
  <r>
    <s v="R1"/>
    <n v="11800388"/>
    <s v="M"/>
    <s v="ELIN"/>
    <n v="0"/>
    <s v="RENTERIA"/>
    <s v="ROVIRA"/>
    <d v="1972-08-23T00:00:00"/>
    <s v="JVZ946"/>
    <n v="0"/>
    <s v="PUERTO ASIS"/>
    <n v="86"/>
    <s v="PUTUMAYO"/>
    <m/>
    <n v="3123514083"/>
    <n v="3113045919"/>
    <m/>
    <m/>
    <m/>
    <s v="07/09/2025"/>
    <x v="12"/>
    <n v="2022"/>
    <s v="SPORTAGE [4] [F VIBRANT TP 2000CC 6AB A"/>
    <s v="G4NALH300978"/>
    <s v="U5YPG81ABNL033180"/>
    <s v="04606140"/>
    <s v="KIA"/>
    <s v="KIA SPORTAGE "/>
    <n v="3.0190436944444444E-2"/>
    <n v="108000000"/>
    <s v="SURAMERICANA"/>
    <s v="CAMIONETAPASAJ"/>
    <s v="PARTICULAR"/>
    <s v="elinrenteria@hotmail.com"/>
    <n v="29219908"/>
    <n v="3260567.19"/>
    <n v="2719972.43"/>
    <s v=""/>
    <s v=""/>
    <s v=""/>
    <m/>
    <m/>
    <m/>
    <s v=""/>
    <s v=""/>
    <s v=""/>
    <m/>
    <m/>
    <m/>
    <m/>
    <m/>
    <m/>
    <m/>
    <m/>
    <m/>
    <n v="0.70964579893324309"/>
    <x v="1"/>
    <s v="COS"/>
  </r>
  <r>
    <s v="R1"/>
    <n v="12126490"/>
    <s v="M"/>
    <s v="JOSE"/>
    <s v="DEMETRIO"/>
    <s v="MONTEALEGRE"/>
    <s v="ROJAS"/>
    <d v="1963-01-03T00:00:00"/>
    <s v="HDV717"/>
    <n v="41001"/>
    <s v="NEIVA"/>
    <n v="41"/>
    <s v="HUILA"/>
    <m/>
    <n v="3188740243"/>
    <n v="0"/>
    <m/>
    <m/>
    <m/>
    <s v="08/09/2025"/>
    <x v="27"/>
    <n v="2016"/>
    <s v="CX5 [FL] PRIME MT 2000CC"/>
    <s v="PE30750602"/>
    <s v="JM8KE2W78G0305011"/>
    <s v="05606077"/>
    <s v="MAZDA"/>
    <s v="MAZDA CX5 "/>
    <n v="1.8971021671826627E-2"/>
    <n v="64600000"/>
    <s v="HDI-LIBERTY"/>
    <s v="CAMIONETAPASAJ"/>
    <s v="PARTICULAR"/>
    <n v="0"/>
    <n v="159715974"/>
    <n v="1225528"/>
    <n v="1009855.18"/>
    <s v=""/>
    <s v=""/>
    <s v=""/>
    <m/>
    <m/>
    <m/>
    <s v=""/>
    <s v=""/>
    <s v=""/>
    <m/>
    <m/>
    <m/>
    <m/>
    <m/>
    <m/>
    <m/>
    <m/>
    <m/>
    <n v="0.43772539981502212"/>
    <x v="0"/>
    <s v="COS"/>
  </r>
  <r>
    <s v="R1"/>
    <n v="63285247"/>
    <s v="F"/>
    <s v="MARTHA"/>
    <s v="GEMA"/>
    <s v="NUÃ‘EZ"/>
    <s v="HERNANDEZ"/>
    <d v="1956-12-06T00:00:00"/>
    <s v="KNO738"/>
    <n v="68679"/>
    <s v="SAN GIL"/>
    <n v="68"/>
    <s v="SANTANDER"/>
    <m/>
    <n v="3203429735"/>
    <n v="0"/>
    <m/>
    <m/>
    <m/>
    <s v="29/09/2025"/>
    <x v="11"/>
    <n v="2022"/>
    <s v="MARCH [FL] [2] ADVANCE MT 1600CC 6AB A"/>
    <s v="HR16458461U"/>
    <s v="3N1CK3CE7ZL412595"/>
    <s v="06401257"/>
    <s v="NISSAN"/>
    <s v="NISSAN MARCH "/>
    <n v="3.0137140600315956E-2"/>
    <n v="63300000"/>
    <s v="ALLIANZ"/>
    <s v="AUTOMOVIL"/>
    <s v="PARTICULAR"/>
    <s v="magenu2@outlook.com"/>
    <n v="159836432"/>
    <n v="1907681"/>
    <n v="1583093.32"/>
    <s v=""/>
    <s v=""/>
    <s v=""/>
    <m/>
    <m/>
    <m/>
    <s v=""/>
    <s v=""/>
    <s v=""/>
    <m/>
    <m/>
    <m/>
    <m/>
    <m/>
    <m/>
    <m/>
    <m/>
    <m/>
    <n v="0.38216162740157544"/>
    <x v="0"/>
    <s v="COS"/>
  </r>
  <r>
    <s v="R1"/>
    <n v="71277402"/>
    <s v="M"/>
    <s v="JAIME"/>
    <s v="ALEJANDRO"/>
    <s v="SANCHEZ"/>
    <s v="CASTAÃ‘O"/>
    <d v="1983-06-08T00:00:00"/>
    <s v="USY511"/>
    <n v="5631"/>
    <s v="SABANETA"/>
    <n v="5"/>
    <s v="ANTIOQUIA"/>
    <m/>
    <n v="3146376221"/>
    <n v="3246376221"/>
    <m/>
    <m/>
    <m/>
    <s v="24/09/2025"/>
    <x v="13"/>
    <n v="2015"/>
    <s v="3 [3] PRIME MT 2000CC"/>
    <s v="PE40313704"/>
    <s v="3MZBM4476FM109646"/>
    <s v="05601139"/>
    <s v="MAZDA"/>
    <s v="MAZDA 3 "/>
    <n v="4.00932962962963E-2"/>
    <n v="51300000"/>
    <s v="SURAMERICANA"/>
    <s v="AUTOMOVIL"/>
    <s v="PARTICULAR"/>
    <s v="jaimeasanchezc@outlook.com"/>
    <n v="29216110"/>
    <n v="2056786.1"/>
    <n v="1708391.68"/>
    <s v=""/>
    <s v=""/>
    <s v=""/>
    <m/>
    <m/>
    <m/>
    <s v=""/>
    <s v=""/>
    <s v=""/>
    <m/>
    <m/>
    <m/>
    <m/>
    <m/>
    <m/>
    <m/>
    <m/>
    <m/>
    <n v="0.10429159003039534"/>
    <x v="1"/>
    <s v="COS"/>
  </r>
  <r>
    <s v="R1"/>
    <n v="19420484"/>
    <s v="M"/>
    <s v="CARLOS"/>
    <s v="ALBERTO"/>
    <s v="ROMERO"/>
    <s v="GORDO"/>
    <d v="1971-07-12T00:00:00"/>
    <s v="JGW050"/>
    <n v="0"/>
    <s v="BOGOTA"/>
    <n v="25"/>
    <s v="CUNDINAMARCA"/>
    <m/>
    <n v="3005607789"/>
    <n v="0"/>
    <m/>
    <m/>
    <m/>
    <s v="06/09/2025"/>
    <x v="16"/>
    <n v="2017"/>
    <s v="X TRAIL [T32] EXCLUSIVE TP 2500CC 6AB A"/>
    <s v="QR25823575L"/>
    <s v="JN1JBNT32Z0007451"/>
    <s v="06408114"/>
    <s v="NISSAN"/>
    <s v="NISSAN X "/>
    <n v="1.4167151868629671E-2"/>
    <n v="88300000"/>
    <s v="HDI-LIBERTY"/>
    <s v="CAMPERO"/>
    <s v="PARTICULAR"/>
    <s v="cargordo@hotmail.com"/>
    <n v="29186808"/>
    <n v="1250959.51"/>
    <n v="1031226.48"/>
    <s v=""/>
    <s v=""/>
    <s v=""/>
    <m/>
    <m/>
    <m/>
    <s v=""/>
    <s v=""/>
    <s v=""/>
    <m/>
    <m/>
    <m/>
    <m/>
    <m/>
    <m/>
    <m/>
    <m/>
    <m/>
    <n v="0.64881859405161801"/>
    <x v="0"/>
    <s v="COS"/>
  </r>
  <r>
    <s v="R1"/>
    <n v="1020793453"/>
    <s v="F"/>
    <s v="ESTEFANIA"/>
    <n v="0"/>
    <s v="PELAEZ"/>
    <s v="ROJAS"/>
    <d v="1994-06-08T00:00:00"/>
    <s v="UTQ554"/>
    <n v="0"/>
    <s v="BOGOTA"/>
    <n v="25"/>
    <s v="CUNDINAMARCA"/>
    <m/>
    <n v="3212322564"/>
    <n v="0"/>
    <m/>
    <m/>
    <m/>
    <s v="14/09/2025"/>
    <x v="0"/>
    <n v="2015"/>
    <s v="GLA 200 [X156] [FL] URB TP 1600CC T"/>
    <s v="27091030617278"/>
    <s v="WDC1569431J111401"/>
    <s v="05806063"/>
    <s v="MERCEDES BENZ"/>
    <s v="MERCEDES BENZ GLA "/>
    <n v="4.8769703808180534E-2"/>
    <n v="70900000"/>
    <s v="HDI SEGUROS"/>
    <s v="CAMIONETAPASAJ"/>
    <s v="PARTICULAR"/>
    <s v="estepero9408@gmail.com"/>
    <n v="159715170"/>
    <n v="3457772"/>
    <n v="2885690.46"/>
    <s v=""/>
    <s v=""/>
    <s v=""/>
    <m/>
    <m/>
    <m/>
    <s v=""/>
    <s v=""/>
    <s v=""/>
    <m/>
    <m/>
    <m/>
    <m/>
    <m/>
    <m/>
    <m/>
    <m/>
    <m/>
    <n v="0.22277517678255954"/>
    <x v="1"/>
    <s v="COS"/>
  </r>
  <r>
    <s v="R1"/>
    <n v="71790516"/>
    <s v="M"/>
    <s v="DIDIER"/>
    <s v="ORLAI"/>
    <s v="CARVAJAL"/>
    <s v="BETANCUR"/>
    <d v="1977-08-03T00:00:00"/>
    <s v="HNU511"/>
    <n v="0"/>
    <s v="CUCUTA"/>
    <n v="54"/>
    <s v="NORTE DE SANTANDER"/>
    <m/>
    <n v="3156991191"/>
    <n v="3504736415"/>
    <m/>
    <m/>
    <m/>
    <s v="27/09/2025"/>
    <x v="8"/>
    <n v="2014"/>
    <s v="SORENTO XM RADICAL TP 2200CC TD 2A"/>
    <s v="D4HBDH091134"/>
    <s v="KNAKT814BE5461852"/>
    <s v="04606081"/>
    <s v="KIA"/>
    <s v="KIA SORENTO "/>
    <n v="3.8630473612990525E-2"/>
    <n v="73900000"/>
    <s v="MAPFRE"/>
    <s v="CAMIONETAPASAJ"/>
    <s v="PARTICULAR"/>
    <s v="kryx30@hotmail.com"/>
    <n v="159842591"/>
    <n v="2854792"/>
    <n v="2378985.2999999998"/>
    <s v=""/>
    <s v=""/>
    <s v=""/>
    <m/>
    <m/>
    <m/>
    <s v=""/>
    <s v=""/>
    <s v=""/>
    <m/>
    <m/>
    <m/>
    <m/>
    <m/>
    <m/>
    <m/>
    <m/>
    <m/>
    <n v="0.34130514864739125"/>
    <x v="1"/>
    <s v="COS"/>
  </r>
  <r>
    <s v="R1"/>
    <n v="1027884494"/>
    <s v="F"/>
    <s v="DIANA"/>
    <s v="PATRICIA"/>
    <s v="TAMAYO"/>
    <s v="CEBALLOS"/>
    <d v="1990-10-11T00:00:00"/>
    <s v="NPR670"/>
    <n v="5001"/>
    <s v="MEDELLIN"/>
    <n v="5"/>
    <s v="ANTIOQUIA"/>
    <m/>
    <n v="3113704418"/>
    <n v="0"/>
    <m/>
    <m/>
    <m/>
    <s v="18/09/2025"/>
    <x v="26"/>
    <n v="2025"/>
    <s v="2 [2] [FL] GRAND TOURING L TP 1500CC 6AB T"/>
    <s v="P540665049"/>
    <s v="3MDDJ2SAASM453063"/>
    <s v="05601193"/>
    <s v="MAZDA"/>
    <s v="MAZDA 2 "/>
    <n v="2.6024160756501182E-2"/>
    <n v="84600000"/>
    <s v="ALLIANZ"/>
    <s v="AUTOMOVIL"/>
    <s v="PARTICULAR"/>
    <n v="0"/>
    <n v="159816982"/>
    <n v="2201644"/>
    <n v="1830121.16"/>
    <s v=""/>
    <s v=""/>
    <s v=""/>
    <m/>
    <m/>
    <m/>
    <s v=""/>
    <s v=""/>
    <s v=""/>
    <m/>
    <m/>
    <m/>
    <m/>
    <m/>
    <m/>
    <m/>
    <m/>
    <m/>
    <n v="0.51444833378574639"/>
    <x v="1"/>
    <s v="COS"/>
  </r>
  <r>
    <s v="R1"/>
    <n v="22049450"/>
    <s v="F"/>
    <s v="MARTHA"/>
    <s v="GILMA"/>
    <s v="HENAO"/>
    <s v="MONTOYA"/>
    <d v="1939-04-03T00:00:00"/>
    <s v="DIK851"/>
    <n v="5001"/>
    <s v="MEDELLIN"/>
    <n v="5"/>
    <s v="ANTIOQUIA"/>
    <m/>
    <n v="3104706901"/>
    <n v="0"/>
    <m/>
    <m/>
    <m/>
    <s v="25/09/2025"/>
    <x v="10"/>
    <n v="2012"/>
    <s v="SANDERO DYNAMIQUE AT 1600CC 16V"/>
    <s v="C697Q004331"/>
    <s v="9FBBSRALACM000613"/>
    <s v="08001146"/>
    <s v="RENAULT"/>
    <s v="RENAULT SANDERO "/>
    <n v="4.1930486111111109E-2"/>
    <n v="28800000"/>
    <s v="ALLIANZ"/>
    <s v="AUTOMOVIL"/>
    <s v="PARTICULAR"/>
    <s v="martamhenao@hotmail.com"/>
    <n v="159947449"/>
    <n v="1207598"/>
    <n v="994788.28"/>
    <s v=""/>
    <s v=""/>
    <s v=""/>
    <m/>
    <m/>
    <m/>
    <s v=""/>
    <s v=""/>
    <s v=""/>
    <m/>
    <m/>
    <m/>
    <m/>
    <m/>
    <m/>
    <m/>
    <m/>
    <m/>
    <n v="0.63569412166348049"/>
    <x v="1"/>
    <s v="COS"/>
  </r>
  <r>
    <s v="R1"/>
    <n v="4342841"/>
    <s v="M"/>
    <s v="JESUS"/>
    <s v="ANGEL"/>
    <s v="GUEVARA"/>
    <s v="HOYOS"/>
    <d v="1950-06-18T00:00:00"/>
    <s v="EPM061"/>
    <n v="66001"/>
    <s v="PEREIRA"/>
    <n v="66"/>
    <s v="RISARALDA"/>
    <m/>
    <n v="3104308448"/>
    <n v="0"/>
    <m/>
    <m/>
    <m/>
    <s v="12/09/2025"/>
    <x v="3"/>
    <n v="2019"/>
    <s v="HILUX [8] [FL] 2.4L MT 2400CC TD 4X"/>
    <s v="2GD4564853"/>
    <s v="8AJKB8CD6K1678506"/>
    <s v="09021071"/>
    <s v="TOYOTA"/>
    <s v="TOYOTA HILUX "/>
    <n v="1.9397671333824612E-2"/>
    <n v="135700000"/>
    <s v="MAPFRE"/>
    <s v="PICKUPDOBLECAB"/>
    <s v="PARTICULAR"/>
    <s v="alejandrahoyos-94@hotmail.com"/>
    <n v="159852557"/>
    <n v="2632264"/>
    <n v="2191986.86"/>
    <s v=""/>
    <s v=""/>
    <s v=""/>
    <m/>
    <m/>
    <m/>
    <s v=""/>
    <s v=""/>
    <s v=""/>
    <m/>
    <m/>
    <m/>
    <m/>
    <m/>
    <m/>
    <m/>
    <m/>
    <m/>
    <n v="0.45285891204509621"/>
    <x v="0"/>
    <s v="COS"/>
  </r>
  <r>
    <s v="R1"/>
    <n v="79941130"/>
    <s v="M"/>
    <s v="JAIRO"/>
    <s v="ANDRES"/>
    <s v="ZAPATA"/>
    <s v="ISAACS"/>
    <d v="1979-01-21T00:00:00"/>
    <s v="DQP681"/>
    <n v="0"/>
    <s v="BOGOTA"/>
    <n v="25"/>
    <s v="CUNDINAMARCA"/>
    <m/>
    <n v="3102054757"/>
    <n v="0"/>
    <m/>
    <m/>
    <m/>
    <s v="24/09/2025"/>
    <x v="13"/>
    <n v="2017"/>
    <s v="GOLF [7] TRENDLINE TP 1600CC R15"/>
    <s v="CWV159266"/>
    <s v="3VWD96AU0HM000100"/>
    <s v="09201192"/>
    <s v="VOLKSWAGEN"/>
    <s v="VOLKSWAGEN GOLF "/>
    <n v="2.7641836283185842E-2"/>
    <n v="45200000"/>
    <s v="HDI-LIBERTY"/>
    <s v="AUTOMOVIL"/>
    <s v="PARTICULAR"/>
    <s v="jzapataisaacs@gmail.com"/>
    <n v="159826825"/>
    <n v="1249411"/>
    <n v="1029924.86"/>
    <s v=""/>
    <s v=""/>
    <s v=""/>
    <m/>
    <m/>
    <m/>
    <s v=""/>
    <s v=""/>
    <s v=""/>
    <m/>
    <m/>
    <m/>
    <m/>
    <m/>
    <m/>
    <m/>
    <m/>
    <m/>
    <n v="0.28766611825949395"/>
    <x v="0"/>
    <s v="COS"/>
  </r>
  <r>
    <s v="R1"/>
    <n v="79522143"/>
    <s v="M"/>
    <s v="FABIO"/>
    <s v="ANDRES"/>
    <s v="DIAZ"/>
    <s v="VILLAR"/>
    <d v="1970-05-19T00:00:00"/>
    <s v="EJM622"/>
    <n v="0"/>
    <s v="BOGOTA"/>
    <n v="25"/>
    <s v="CUNDINAMARCA"/>
    <m/>
    <n v="3108578212"/>
    <n v="0"/>
    <m/>
    <m/>
    <m/>
    <s v="04/09/2025"/>
    <x v="18"/>
    <n v="2018"/>
    <s v="TIGUAN [2] ALLSPACE HIGHLI TP 2000CC T CT"/>
    <s v="DGV002129"/>
    <s v="3VVJG65N0JM047505"/>
    <s v="09206073"/>
    <s v="VOLKSWAGEN"/>
    <s v="VOLKSWAGEN TIGUAN "/>
    <n v="2.2958420823244553E-2"/>
    <n v="82600000"/>
    <s v="ALLIANZ"/>
    <s v="CAMIONETAPASAJ"/>
    <s v="PARTICULAR"/>
    <n v="0"/>
    <n v="29189736"/>
    <n v="1896365.56"/>
    <n v="1573584.5"/>
    <s v=""/>
    <s v=""/>
    <s v=""/>
    <m/>
    <m/>
    <m/>
    <s v=""/>
    <s v=""/>
    <s v=""/>
    <m/>
    <m/>
    <m/>
    <m/>
    <m/>
    <m/>
    <m/>
    <m/>
    <m/>
    <n v="2.5085773747521523E-2"/>
    <x v="0"/>
    <s v="COS"/>
  </r>
  <r>
    <s v="R1"/>
    <n v="42072742"/>
    <s v="F"/>
    <s v="LUZ"/>
    <s v="ADRIANA"/>
    <s v="ZULUAGA"/>
    <s v="TORO"/>
    <d v="1964-12-07T00:00:00"/>
    <s v="LYK146"/>
    <n v="0"/>
    <s v="DOS QUEBRADAS"/>
    <n v="66"/>
    <s v="RISARALDA"/>
    <m/>
    <n v="3103958516"/>
    <n v="0"/>
    <m/>
    <m/>
    <m/>
    <s v="24/09/2025"/>
    <x v="13"/>
    <n v="2025"/>
    <s v="STEPWAY [2] [FL INTENS TP 1600CC 16V A"/>
    <s v="J759Q304156"/>
    <s v="9FB5SR4DXSM072321"/>
    <s v="08001211"/>
    <s v="RENAULT"/>
    <s v="RENAULT STEPWAY "/>
    <n v="1.5202648171500631E-2"/>
    <n v="79300000"/>
    <s v="MAPFRE"/>
    <s v="AUTOMOVIL"/>
    <s v="PARTICULAR"/>
    <n v="0"/>
    <n v="159712544"/>
    <n v="1205570"/>
    <n v="993083.82"/>
    <s v=""/>
    <s v=""/>
    <s v=""/>
    <m/>
    <m/>
    <m/>
    <s v=""/>
    <s v=""/>
    <s v=""/>
    <m/>
    <m/>
    <m/>
    <m/>
    <m/>
    <m/>
    <m/>
    <m/>
    <m/>
    <n v="0.90232459903480466"/>
    <x v="2"/>
    <s v="COS"/>
  </r>
  <r>
    <s v="R1"/>
    <n v="79800689"/>
    <s v="M"/>
    <s v="GONZALO"/>
    <n v="0"/>
    <s v="GRANADA"/>
    <s v="MOLINA"/>
    <d v="1976-05-10T00:00:00"/>
    <s v="JVV051"/>
    <n v="0"/>
    <s v="BOGOTA"/>
    <n v="25"/>
    <s v="CUNDINAMARCA"/>
    <m/>
    <n v="3057731713"/>
    <n v="0"/>
    <m/>
    <m/>
    <m/>
    <s v="26/09/2025"/>
    <x v="6"/>
    <n v="2022"/>
    <s v="3 [4] PRIME MT 2000CC 7AB"/>
    <s v="PE40709694"/>
    <s v="3MZBP2S76NM105073"/>
    <s v="05601180"/>
    <s v="MAZDA"/>
    <s v="MAZDA 3 "/>
    <n v="2.7853884624277458E-2"/>
    <n v="86500000"/>
    <s v="MAPFRE"/>
    <s v="AUTOMOVIL"/>
    <s v="PARTICULAR"/>
    <s v="gonzalogm2@hotmail.com"/>
    <n v="29211088"/>
    <n v="2409361.02"/>
    <n v="2004673.13"/>
    <s v=""/>
    <s v=""/>
    <s v=""/>
    <m/>
    <m/>
    <m/>
    <s v=""/>
    <s v=""/>
    <s v=""/>
    <m/>
    <m/>
    <m/>
    <m/>
    <m/>
    <m/>
    <m/>
    <m/>
    <m/>
    <n v="0.35172731291846326"/>
    <x v="1"/>
    <s v="COS"/>
  </r>
  <r>
    <s v="R1"/>
    <n v="39769628"/>
    <s v="F"/>
    <s v="LYDA"/>
    <s v="CONSUELO"/>
    <s v="GARZON"/>
    <s v="HERNANDEZ"/>
    <d v="1969-12-23T00:00:00"/>
    <s v="JDV590"/>
    <n v="25430"/>
    <s v="MADRID"/>
    <n v="25"/>
    <s v="CUNDINAMARCA"/>
    <m/>
    <n v="3217496456"/>
    <n v="0"/>
    <m/>
    <m/>
    <m/>
    <s v="26/09/2025"/>
    <x v="6"/>
    <n v="2017"/>
    <s v="QASHQAI [3] SENSE MT 2000CC 4X2 2"/>
    <s v="MR20415062W"/>
    <s v="SJNFBAJ11Z1698592"/>
    <s v="06406127"/>
    <s v="NISSAN"/>
    <s v="NISSAN QASHQAI "/>
    <n v="2.0045222405271828E-2"/>
    <n v="60700000"/>
    <s v="BOLIVAR"/>
    <s v="CAMIONETAPASAJ"/>
    <s v="PARTICULAR"/>
    <s v="lydagarzon337@gmail.com"/>
    <n v="159760889"/>
    <n v="1216745"/>
    <n v="1002474.68"/>
    <s v=""/>
    <s v=""/>
    <s v=""/>
    <m/>
    <m/>
    <m/>
    <s v=""/>
    <s v=""/>
    <s v=""/>
    <m/>
    <m/>
    <m/>
    <m/>
    <m/>
    <m/>
    <m/>
    <m/>
    <m/>
    <n v="0.82449921428120909"/>
    <x v="0"/>
    <s v="COS"/>
  </r>
  <r>
    <s v="R1"/>
    <n v="80113938"/>
    <s v="M"/>
    <s v="HALBERT"/>
    <s v="OLFAN"/>
    <s v="CALDERON"/>
    <s v="BARRAGAN"/>
    <d v="1981-10-17T00:00:00"/>
    <s v="GPQ050"/>
    <n v="0"/>
    <s v="BOGOTA"/>
    <n v="25"/>
    <s v="CUNDINAMARCA"/>
    <m/>
    <n v="3167409325"/>
    <n v="3112210781"/>
    <m/>
    <m/>
    <m/>
    <s v="15/09/2025"/>
    <x v="15"/>
    <n v="2019"/>
    <s v="X2 [F39] sDrive 20 TP 2000CC T CT"/>
    <s v="F649H922"/>
    <s v="WBAYH3104KEH57159"/>
    <s v="00806032"/>
    <s v="BMW"/>
    <s v="BMW X2 "/>
    <n v="3.2123643911439112E-2"/>
    <n v="108400000"/>
    <s v="ALLIANZ"/>
    <s v="CAMIONETAPASAJ"/>
    <s v="PARTICULAR"/>
    <s v="halbertcalderon@yahoo.com"/>
    <n v="159827278"/>
    <n v="3482203"/>
    <n v="2906220.73"/>
    <s v=""/>
    <s v=""/>
    <s v=""/>
    <m/>
    <m/>
    <m/>
    <s v=""/>
    <s v=""/>
    <s v=""/>
    <m/>
    <m/>
    <m/>
    <m/>
    <m/>
    <m/>
    <m/>
    <m/>
    <m/>
    <n v="0.5514449182274338"/>
    <x v="1"/>
    <s v="COS"/>
  </r>
  <r>
    <s v="R1"/>
    <n v="12625265"/>
    <s v="M"/>
    <s v="HERMES"/>
    <s v="DE JESUS"/>
    <s v="HENRIQUEZ"/>
    <s v="ALGARIN"/>
    <d v="1970-12-11T00:00:00"/>
    <s v="DTW354"/>
    <n v="0"/>
    <s v="SANTA MARTA"/>
    <n v="47"/>
    <s v="MAGDALENA"/>
    <m/>
    <n v="3002804158"/>
    <n v="3008750884"/>
    <m/>
    <m/>
    <m/>
    <s v="15/09/2025"/>
    <x v="15"/>
    <n v="2016"/>
    <s v="TUCSON [3] ADVANCE TP 2000CC 4X2 A"/>
    <s v="G4NAGU152377"/>
    <s v="KMHJ813BGU175764"/>
    <s v="03206090"/>
    <s v="HYUNDAI"/>
    <s v="HYUNDAI TUCSON "/>
    <n v="2.1131618089725038E-2"/>
    <n v="69100000"/>
    <s v="MAPFRE"/>
    <s v="CAMIONETAPASAJ"/>
    <s v="PARTICULAR"/>
    <s v="herhen80@gmail.com"/>
    <n v="29216452"/>
    <n v="1460194.81"/>
    <n v="1207054.46"/>
    <s v=""/>
    <s v=""/>
    <s v=""/>
    <m/>
    <m/>
    <m/>
    <s v=""/>
    <s v=""/>
    <s v=""/>
    <m/>
    <m/>
    <m/>
    <m/>
    <m/>
    <m/>
    <m/>
    <m/>
    <m/>
    <n v="0.66459762864960026"/>
    <x v="0"/>
    <s v="COS"/>
  </r>
  <r>
    <s v="R1"/>
    <n v="1013610897"/>
    <s v="F"/>
    <s v="YAJAIRA"/>
    <n v="0"/>
    <s v="MORENO"/>
    <s v="RAMIREZ"/>
    <d v="1989-03-08T00:00:00"/>
    <s v="HJM510"/>
    <n v="0"/>
    <s v="BOGOTA"/>
    <n v="25"/>
    <s v="CUNDINAMARCA"/>
    <m/>
    <n v="3142136032"/>
    <n v="3142136033"/>
    <m/>
    <m/>
    <m/>
    <s v="04/09/2025"/>
    <x v="18"/>
    <n v="2014"/>
    <s v="LOGAN F.II EXPRESSION MT 1600CC AA"/>
    <s v="F710Q134504"/>
    <s v="9FBLSRADBEM055250"/>
    <s v="08001136"/>
    <s v="RENAULT"/>
    <s v="RENAULT LOGAN "/>
    <n v="4.4082261484098939E-2"/>
    <n v="28300000"/>
    <s v="HDI-LIBERTY"/>
    <s v="AUTOMOVIL"/>
    <s v="PARTICULAR"/>
    <s v="yajairamorenor@gmail.com"/>
    <n v="159719716"/>
    <n v="1247528"/>
    <n v="1028342.65"/>
    <s v=""/>
    <s v=""/>
    <s v=""/>
    <m/>
    <m/>
    <m/>
    <s v=""/>
    <s v=""/>
    <s v=""/>
    <m/>
    <m/>
    <m/>
    <m/>
    <m/>
    <m/>
    <m/>
    <m/>
    <m/>
    <n v="0.47892735133910402"/>
    <x v="1"/>
    <s v="COS"/>
  </r>
  <r>
    <s v="R1"/>
    <n v="91289947"/>
    <s v="M"/>
    <s v="WILLIAM"/>
    <n v="0"/>
    <s v="MANTILLA"/>
    <s v="CASTRO"/>
    <d v="1973-02-11T00:00:00"/>
    <s v="DUW932"/>
    <n v="68001"/>
    <s v="BUCARAMANGA"/>
    <n v="68"/>
    <s v="SANTANDER"/>
    <m/>
    <n v="3164348022"/>
    <n v="3004759495"/>
    <m/>
    <m/>
    <m/>
    <s v="13/09/2025"/>
    <x v="9"/>
    <n v="2018"/>
    <s v="SAIL LTZ MT 1400CC 4P AA"/>
    <s v="LCU171913051"/>
    <s v="9GASA52M8JB016269"/>
    <s v="01601256"/>
    <s v="CHEVROLET"/>
    <s v="CHEVROLET SAIL "/>
    <n v="4.4769104046242778E-2"/>
    <n v="34600000"/>
    <s v="ALLIANZ"/>
    <s v="AUTOMOVIL"/>
    <s v="PARTICULAR"/>
    <s v="wmantilla100@gmail.com"/>
    <n v="159909946"/>
    <n v="1549011"/>
    <n v="1281689.76"/>
    <s v=""/>
    <s v=""/>
    <s v=""/>
    <m/>
    <m/>
    <m/>
    <s v=""/>
    <s v=""/>
    <s v=""/>
    <m/>
    <m/>
    <m/>
    <m/>
    <m/>
    <m/>
    <m/>
    <m/>
    <m/>
    <n v="0.3450576194013607"/>
    <x v="1"/>
    <s v="COS"/>
  </r>
  <r>
    <s v="R1"/>
    <n v="1036624016"/>
    <s v="M"/>
    <s v="DANIEL"/>
    <n v="0"/>
    <s v="RUIZ"/>
    <s v="GOMEZ"/>
    <d v="1989-03-16T00:00:00"/>
    <s v="EHM665"/>
    <n v="5088"/>
    <s v="BELLO"/>
    <n v="5"/>
    <s v="ANTIOQUIA"/>
    <m/>
    <n v="3146616034"/>
    <n v="0"/>
    <m/>
    <m/>
    <m/>
    <s v="02/09/2025"/>
    <x v="22"/>
    <n v="2018"/>
    <s v="ONIX [FL] LTZ MT 1400CC 5P 2A"/>
    <s v="JCK004982"/>
    <s v="9BGKC48T0JG306411"/>
    <s v="01601318"/>
    <s v="CHEVROLET"/>
    <s v="CHEVROLET ONIX "/>
    <n v="4.1612566014669929E-2"/>
    <n v="40900000"/>
    <s v="SURAMERICANA"/>
    <s v="AUTOMOVIL"/>
    <s v="PARTICULAR"/>
    <s v="ruizd@hotmail.com"/>
    <n v="29212812"/>
    <n v="1701953.95"/>
    <n v="1410213.4"/>
    <s v=""/>
    <s v=""/>
    <s v=""/>
    <m/>
    <m/>
    <m/>
    <s v=""/>
    <s v=""/>
    <s v=""/>
    <m/>
    <m/>
    <m/>
    <m/>
    <m/>
    <m/>
    <m/>
    <m/>
    <m/>
    <n v="5.00722061472757E-2"/>
    <x v="1"/>
    <s v="COS"/>
  </r>
  <r>
    <s v="R1"/>
    <n v="45503009"/>
    <s v="F"/>
    <s v="NATALIA"/>
    <n v="0"/>
    <s v="BATISTA"/>
    <s v="TRUJILLO"/>
    <d v="1969-05-21T00:00:00"/>
    <s v="GZK225"/>
    <n v="0"/>
    <s v="CARTAGENA"/>
    <n v="13"/>
    <s v="BOLIVAR"/>
    <m/>
    <n v="3106101375"/>
    <n v="0"/>
    <m/>
    <m/>
    <m/>
    <s v="15/09/2025"/>
    <x v="15"/>
    <n v="2020"/>
    <s v="PICANTO [3] ZENITH MT 1250CC 2AB A"/>
    <s v="G4LAKP091246"/>
    <s v="KNAB3512ALT614862"/>
    <s v="04601253"/>
    <s v="KIA"/>
    <s v="KIA PICANTO "/>
    <n v="4.3052855000000001E-2"/>
    <n v="46000000"/>
    <s v="SURAMERICANA"/>
    <s v="AUTOMOVIL"/>
    <s v="PARTICULAR"/>
    <s v="nataliabatistatrujillo21@gmail.com"/>
    <n v="29210948"/>
    <n v="1980431.33"/>
    <n v="1644228.01"/>
    <s v=""/>
    <s v=""/>
    <s v=""/>
    <m/>
    <m/>
    <m/>
    <s v=""/>
    <s v=""/>
    <s v=""/>
    <m/>
    <m/>
    <m/>
    <m/>
    <m/>
    <m/>
    <m/>
    <m/>
    <m/>
    <n v="0.88549816361468348"/>
    <x v="1"/>
    <s v="COS"/>
  </r>
  <r>
    <s v="R1"/>
    <n v="11366787"/>
    <s v="M"/>
    <s v="LUIS"/>
    <s v="FELIPE"/>
    <s v="GARZON"/>
    <s v="TORRES"/>
    <d v="1984-01-01T00:00:00"/>
    <s v="NKX940"/>
    <n v="25430"/>
    <s v="MADRID"/>
    <n v="25"/>
    <s v="CUNDINAMARCA"/>
    <m/>
    <n v="3005694702"/>
    <n v="3005694703"/>
    <m/>
    <m/>
    <m/>
    <s v="27/09/2025"/>
    <x v="8"/>
    <n v="2025"/>
    <s v="GLB 250 4MATIC AMG LINE TP 2000CC T CT"/>
    <s v="26092030596674"/>
    <s v="W1N4M4HB7SW372186"/>
    <s v="05806115"/>
    <s v="MERCEDES BENZ"/>
    <s v="MERCEDES BENZ GLB "/>
    <n v="1.2809833887043189E-2"/>
    <n v="240800000"/>
    <s v="HDI-LIBERTY"/>
    <s v="CAMIONETAPASAJ"/>
    <s v="PARTICULAR"/>
    <s v="lufegato@yahoo.com"/>
    <n v="159714246"/>
    <n v="3084608"/>
    <n v="2572107.75"/>
    <s v=""/>
    <s v=""/>
    <s v=""/>
    <m/>
    <m/>
    <m/>
    <s v=""/>
    <s v=""/>
    <s v=""/>
    <m/>
    <m/>
    <m/>
    <m/>
    <m/>
    <m/>
    <m/>
    <m/>
    <m/>
    <n v="0.68629744822680983"/>
    <x v="2"/>
    <s v="COS"/>
  </r>
  <r>
    <s v="R1"/>
    <n v="51993928"/>
    <s v="F"/>
    <s v="NANCY"/>
    <s v="STELLA"/>
    <s v="GOMEZ"/>
    <s v="GUERRA"/>
    <d v="1970-08-12T00:00:00"/>
    <s v="GBS512"/>
    <n v="0"/>
    <s v="CHIA"/>
    <n v="25"/>
    <s v="CUNDINAMARCA"/>
    <m/>
    <n v="3102949025"/>
    <n v="0"/>
    <m/>
    <m/>
    <m/>
    <s v="08/09/2025"/>
    <x v="27"/>
    <n v="2020"/>
    <s v="GLA 200 [X156] [FL] URB TP 1600CC T"/>
    <s v="27091031873499"/>
    <s v="WDC1569431J625242"/>
    <s v="05806063"/>
    <s v="MERCEDES BENZ"/>
    <s v="MERCEDES BENZ GLA "/>
    <n v="2.4202354048964217E-2"/>
    <n v="106200000"/>
    <s v="MAPFRE"/>
    <s v="CAMIONETAPASAJ"/>
    <s v="PARTICULAR"/>
    <s v="nancygomez005@gmail.com"/>
    <n v="159720046"/>
    <n v="2570290"/>
    <n v="2139907.7799999998"/>
    <s v=""/>
    <s v=""/>
    <s v=""/>
    <m/>
    <m/>
    <m/>
    <s v=""/>
    <s v=""/>
    <s v=""/>
    <m/>
    <m/>
    <m/>
    <m/>
    <m/>
    <m/>
    <m/>
    <m/>
    <m/>
    <n v="0.10727665007503384"/>
    <x v="3"/>
    <s v="COS"/>
  </r>
  <r>
    <s v="R1"/>
    <n v="65775453"/>
    <s v="F"/>
    <s v="CAROLINA"/>
    <n v="0"/>
    <s v="RAMIREZ"/>
    <s v="GONZALEZ"/>
    <d v="1977-06-01T00:00:00"/>
    <s v="EOO634"/>
    <n v="66001"/>
    <s v="PEREIRA"/>
    <n v="66"/>
    <s v="RISARALDA"/>
    <m/>
    <n v="3208569414"/>
    <n v="0"/>
    <m/>
    <m/>
    <m/>
    <s v="15/09/2025"/>
    <x v="15"/>
    <n v="2018"/>
    <s v="2 [2] Grand Touring MT 1500CC 6AB"/>
    <s v="P540430999"/>
    <s v="3MDDJ2HA6JM205221"/>
    <s v="05601154"/>
    <s v="MAZDA"/>
    <s v="MAZDA 2 "/>
    <n v="2.8444460469314082E-2"/>
    <n v="55400000"/>
    <s v="HDI-LIBERTY"/>
    <s v="AUTOMOVIL"/>
    <s v="PARTICULAR"/>
    <s v="carolinaramirez0297@hotmail.com"/>
    <n v="29210580"/>
    <n v="1575823.11"/>
    <n v="1304221.1000000001"/>
    <s v=""/>
    <s v=""/>
    <s v=""/>
    <m/>
    <m/>
    <m/>
    <s v=""/>
    <s v=""/>
    <s v=""/>
    <m/>
    <m/>
    <m/>
    <m/>
    <m/>
    <m/>
    <m/>
    <m/>
    <m/>
    <n v="0.20852816547856434"/>
    <x v="0"/>
    <s v="COS"/>
  </r>
  <r>
    <s v="R1"/>
    <n v="14565384"/>
    <s v="M"/>
    <s v="EDWARD"/>
    <n v="0"/>
    <s v="BARONA"/>
    <s v="SOTO"/>
    <d v="1980-08-11T00:00:00"/>
    <s v="EPZ334"/>
    <n v="76147"/>
    <s v="CARTAGO"/>
    <n v="76"/>
    <s v="VALLE DEL CAUCA"/>
    <m/>
    <n v="3166949244"/>
    <n v="0"/>
    <m/>
    <m/>
    <m/>
    <s v="30/09/2025"/>
    <x v="2"/>
    <n v="2019"/>
    <s v="2 [2] GRAND TOURING L TP 1500CC 6AB T"/>
    <s v="P540467801"/>
    <s v="3MDDJ2SAAKM208966"/>
    <s v="05601174"/>
    <s v="MAZDA"/>
    <s v="MAZDA 2 "/>
    <n v="4.6320752E-2"/>
    <n v="62500000"/>
    <s v="MAPFRE"/>
    <s v="AUTOMOVIL"/>
    <s v="PARTICULAR"/>
    <s v="eternaintegralcartago@hotmail.com"/>
    <n v="159835466"/>
    <n v="2895047"/>
    <n v="2412812.69"/>
    <s v=""/>
    <s v=""/>
    <s v=""/>
    <m/>
    <m/>
    <m/>
    <s v=""/>
    <s v=""/>
    <s v=""/>
    <m/>
    <m/>
    <m/>
    <m/>
    <m/>
    <m/>
    <m/>
    <m/>
    <m/>
    <n v="0.79148860546361488"/>
    <x v="1"/>
    <s v="COS"/>
  </r>
  <r>
    <s v="R1"/>
    <n v="71767599"/>
    <s v="M"/>
    <s v="JUAN"/>
    <s v="ESTEBAN"/>
    <s v="ARENAS"/>
    <s v="SANIN"/>
    <d v="1977-03-28T00:00:00"/>
    <s v="JRK980"/>
    <n v="5001"/>
    <s v="MEDELLIN"/>
    <n v="5"/>
    <s v="ANTIOQUIA"/>
    <m/>
    <n v="3005769092"/>
    <n v="3006126847"/>
    <m/>
    <m/>
    <m/>
    <s v="24/09/2025"/>
    <x v="13"/>
    <n v="2021"/>
    <s v="GOL [7] [FL] COMFORTLINE AT 1600CC 2AB A"/>
    <s v="CWS111520"/>
    <s v="9BWAL45U2MT038287"/>
    <s v="09201274"/>
    <s v="VOLKSWAGEN"/>
    <s v="VOLKSWAGEN GOL "/>
    <n v="3.540073319755601E-2"/>
    <n v="49100000"/>
    <s v="ALLIANZ"/>
    <s v="AUTOMOVIL"/>
    <s v="PARTICULAR"/>
    <s v="jearenas@gmail.com"/>
    <n v="159715366"/>
    <n v="1738176"/>
    <n v="1440652.25"/>
    <s v=""/>
    <s v=""/>
    <s v=""/>
    <m/>
    <m/>
    <m/>
    <s v=""/>
    <s v=""/>
    <s v=""/>
    <m/>
    <m/>
    <m/>
    <m/>
    <m/>
    <m/>
    <m/>
    <m/>
    <m/>
    <n v="0.53331416533321818"/>
    <x v="0"/>
    <s v="COS"/>
  </r>
  <r>
    <s v="R1"/>
    <n v="70564009"/>
    <s v="M"/>
    <s v="DARIO"/>
    <s v="DE JESUS"/>
    <s v="SUAREZ"/>
    <s v="ANGEL"/>
    <d v="1965-05-03T00:00:00"/>
    <s v="IHS979"/>
    <n v="5001"/>
    <s v="MEDELLIN"/>
    <n v="5"/>
    <s v="ANTIOQUIA"/>
    <m/>
    <n v="3217477525"/>
    <n v="3148280706"/>
    <m/>
    <m/>
    <m/>
    <s v="18/09/2025"/>
    <x v="26"/>
    <n v="2016"/>
    <s v="CX5 [FL] TOURING TP 2000CC CR"/>
    <s v="PE10241061"/>
    <s v="JM8KE2W75G0325586"/>
    <s v="05606079"/>
    <s v="MAZDA"/>
    <s v="MAZDA CX5 "/>
    <n v="2.5151506105834463E-2"/>
    <n v="73700000"/>
    <s v="BOLIVAR"/>
    <s v="CAMIONETAPASAJ"/>
    <s v="PARTICULAR"/>
    <s v="RIOSOGONZALO@HOTMAIL.COM"/>
    <n v="159821292"/>
    <n v="1853666"/>
    <n v="1537702.74"/>
    <s v=""/>
    <s v=""/>
    <s v=""/>
    <m/>
    <m/>
    <m/>
    <s v=""/>
    <s v=""/>
    <s v=""/>
    <m/>
    <m/>
    <m/>
    <m/>
    <m/>
    <m/>
    <m/>
    <m/>
    <m/>
    <n v="0.13520184020799497"/>
    <x v="0"/>
    <s v="COS"/>
  </r>
  <r>
    <s v="R1"/>
    <n v="43255883"/>
    <s v="F"/>
    <s v="CLAUDIA"/>
    <s v="MILENA"/>
    <s v="IGLESIAS"/>
    <s v="GUTIERREZ"/>
    <d v="1982-04-25T00:00:00"/>
    <s v="GLX920"/>
    <n v="0"/>
    <s v="BARRANQUILLA"/>
    <n v="8"/>
    <s v="ATLANTICO"/>
    <m/>
    <n v="3135005260"/>
    <n v="3017429182"/>
    <m/>
    <m/>
    <m/>
    <s v="13/09/2026"/>
    <x v="9"/>
    <n v="2020"/>
    <s v="GLS 450 [X167] 4MATIC TP 3000CC V6 T"/>
    <s v="25693030079519"/>
    <s v="WDC1679591A100200"/>
    <s v="05806077"/>
    <s v="MERCEDES BENZ"/>
    <s v="MERCEDES BENZ GLS "/>
    <n v="3.9862095081387119E-2"/>
    <n v="282600000"/>
    <s v="BOLIVAR"/>
    <s v="CAMIONETAPASAJ"/>
    <s v="PARTICULAR"/>
    <s v="minerv.iglesias@gmail.com"/>
    <n v="29192894"/>
    <n v="11265028.07"/>
    <n v="9446410.1400000006"/>
    <s v=""/>
    <s v=""/>
    <s v=""/>
    <m/>
    <m/>
    <m/>
    <s v=""/>
    <s v=""/>
    <s v=""/>
    <m/>
    <m/>
    <m/>
    <m/>
    <m/>
    <m/>
    <m/>
    <m/>
    <m/>
    <n v="0.70525749803339599"/>
    <x v="1"/>
    <s v="COS"/>
  </r>
  <r>
    <s v="R1"/>
    <n v="19337878"/>
    <s v="M"/>
    <s v="CARLOS"/>
    <s v="ALBERTO"/>
    <s v="JUNCA"/>
    <s v="TORRES"/>
    <d v="1958-03-04T00:00:00"/>
    <s v="GKY078"/>
    <n v="0"/>
    <s v="BOGOTA"/>
    <n v="25"/>
    <s v="CUNDINAMARCA"/>
    <m/>
    <n v="3208369362"/>
    <n v="3227131195"/>
    <m/>
    <m/>
    <m/>
    <s v="14/09/2025"/>
    <x v="0"/>
    <n v="2020"/>
    <s v="LOGAN [2] AUTHENTIQUE / L MT 1600CC 8V AA"/>
    <s v="A812UF34665"/>
    <s v="9FB4SREB4LM949368"/>
    <s v="08001187"/>
    <s v="RENAULT"/>
    <s v="RENAULT LOGAN "/>
    <n v="2.9989303482587066E-2"/>
    <n v="40200000"/>
    <s v="HDI-LIBERTY"/>
    <s v="AUTOMOVIL"/>
    <s v="PARTICULAR"/>
    <s v="carjun58@yahoo.es"/>
    <n v="159832924"/>
    <n v="1205570"/>
    <n v="993083.82"/>
    <s v=""/>
    <s v=""/>
    <s v=""/>
    <m/>
    <m/>
    <m/>
    <s v=""/>
    <s v=""/>
    <s v=""/>
    <m/>
    <m/>
    <m/>
    <m/>
    <m/>
    <m/>
    <m/>
    <m/>
    <m/>
    <n v="0.23155094140020926"/>
    <x v="0"/>
    <s v="COS"/>
  </r>
  <r>
    <s v="R1"/>
    <n v="22737494"/>
    <s v="F"/>
    <s v="KORINA"/>
    <s v="MARGARITA"/>
    <s v="ROBLES"/>
    <s v="MARTINEZ"/>
    <d v="1983-01-15T00:00:00"/>
    <s v="UUL760"/>
    <n v="0"/>
    <s v="BOGOTA"/>
    <n v="25"/>
    <s v="CUNDINAMARCA"/>
    <m/>
    <n v="3214051992"/>
    <n v="3027182905"/>
    <m/>
    <m/>
    <m/>
    <s v="30/09/2025"/>
    <x v="2"/>
    <n v="2015"/>
    <s v="GOLF [7] TRENDLINE MT 1600CC R15"/>
    <s v="CWV012536"/>
    <s v="3VWB96AU0FM028466"/>
    <s v="09201193"/>
    <s v="VOLKSWAGEN"/>
    <s v="VOLKSWAGEN GOLF "/>
    <n v="4.099205128205128E-2"/>
    <n v="39000000"/>
    <s v="ALLIANZ"/>
    <s v="AUTOMOVIL"/>
    <s v="PARTICULAR"/>
    <s v="korinalinda26@gmail.com"/>
    <n v="159835849"/>
    <n v="1598690"/>
    <n v="1323436.99"/>
    <s v=""/>
    <s v=""/>
    <s v=""/>
    <m/>
    <m/>
    <m/>
    <s v=""/>
    <s v=""/>
    <s v=""/>
    <m/>
    <m/>
    <m/>
    <m/>
    <m/>
    <m/>
    <m/>
    <m/>
    <m/>
    <n v="0.49138163595617645"/>
    <x v="1"/>
    <s v="COS"/>
  </r>
  <r>
    <s v="R1"/>
    <n v="8397773"/>
    <s v="M"/>
    <s v="JOSE"/>
    <s v="GUILLERMO"/>
    <s v="PALACIO"/>
    <s v="PATIÃ‘O"/>
    <d v="1958-06-09T00:00:00"/>
    <s v="NTW484"/>
    <n v="5266"/>
    <s v="ENVIGADO"/>
    <n v="5"/>
    <s v="ANTIOQUIA"/>
    <m/>
    <n v="3105179355"/>
    <n v="0"/>
    <m/>
    <m/>
    <m/>
    <s v="30/09/2025"/>
    <x v="2"/>
    <n v="2025"/>
    <s v="KARDIAN EVOLUTION AT 1000CC 6AB 1"/>
    <s v="H5DE472Q000299"/>
    <s v="93YRJF001SJ957662"/>
    <s v="08006092"/>
    <s v="RENAULT"/>
    <s v="RENAULT KARDIAN "/>
    <n v="5.1739879227053143E-2"/>
    <n v="82800000"/>
    <s v="MAPFRE"/>
    <s v="CAMIONETAPASAJ"/>
    <s v="PARTICULAR"/>
    <n v="0"/>
    <n v="159713434"/>
    <n v="4284062"/>
    <n v="3580052.18"/>
    <s v=""/>
    <s v=""/>
    <s v=""/>
    <m/>
    <m/>
    <m/>
    <s v=""/>
    <s v=""/>
    <s v=""/>
    <m/>
    <m/>
    <m/>
    <m/>
    <m/>
    <m/>
    <m/>
    <m/>
    <m/>
    <n v="0.50866714548260827"/>
    <x v="1"/>
    <s v="COS"/>
  </r>
  <r>
    <s v="R1"/>
    <n v="71787533"/>
    <s v="M"/>
    <s v="GUSTAVO"/>
    <s v="ADOLFO"/>
    <s v="MALDONADO"/>
    <s v="ECHEVERRI"/>
    <d v="1977-05-22T00:00:00"/>
    <s v="NWK272"/>
    <n v="5001"/>
    <s v="MEDELLIN"/>
    <n v="5"/>
    <s v="ANTIOQUIA"/>
    <m/>
    <n v="3113182165"/>
    <n v="3176550201"/>
    <m/>
    <m/>
    <m/>
    <s v="11/09/2025"/>
    <x v="23"/>
    <n v="2025"/>
    <s v="JIMNY [2] GLX AT 1500CC 5P 6A"/>
    <s v="K15BN4389686"/>
    <s v="MA3JC74W8S0177351"/>
    <s v="08808051"/>
    <s v="SUZUKI"/>
    <s v="SUZUKI JIMNY "/>
    <n v="1.8484449013157895E-2"/>
    <n v="121600000"/>
    <s v="ALLIANZ"/>
    <s v="CAMPERO"/>
    <s v="PARTICULAR"/>
    <n v="0"/>
    <n v="159809597"/>
    <n v="2247709"/>
    <n v="1868831.4"/>
    <s v=""/>
    <s v=""/>
    <s v=""/>
    <m/>
    <m/>
    <m/>
    <s v=""/>
    <s v=""/>
    <s v=""/>
    <m/>
    <m/>
    <m/>
    <m/>
    <m/>
    <m/>
    <m/>
    <m/>
    <m/>
    <n v="0.80298519930339618"/>
    <x v="0"/>
    <s v="COS"/>
  </r>
  <r>
    <s v="R1"/>
    <n v="1098616957"/>
    <s v="F"/>
    <s v="MONICA"/>
    <s v="LUCIA"/>
    <s v="FLANTRMSKY"/>
    <s v="CARDENAS"/>
    <d v="1986-06-29T00:00:00"/>
    <s v="IRR029"/>
    <n v="68276"/>
    <s v="FLORIDABLANCA"/>
    <n v="68"/>
    <s v="SANTANDER"/>
    <m/>
    <n v="3008221368"/>
    <n v="3127056879"/>
    <m/>
    <m/>
    <m/>
    <s v="15/09/2025"/>
    <x v="15"/>
    <n v="2017"/>
    <s v="2 [2] Grand Touring TP 1500CC 6AB T"/>
    <s v="P540318171"/>
    <s v="3MDDJ2HAAHM109277"/>
    <s v="05601155"/>
    <s v="MAZDA"/>
    <s v="MAZDA 2 "/>
    <n v="2.3857967238421957E-2"/>
    <n v="58300000"/>
    <s v="ALLIANZ"/>
    <s v="AUTOMOVIL"/>
    <s v="PARTICULAR"/>
    <s v="monica.cardenas611@gmail.com"/>
    <n v="29203560"/>
    <n v="1390919.49"/>
    <n v="1148839.9099999999"/>
    <s v=""/>
    <s v=""/>
    <s v=""/>
    <m/>
    <m/>
    <m/>
    <s v=""/>
    <s v=""/>
    <s v=""/>
    <m/>
    <m/>
    <m/>
    <m/>
    <m/>
    <m/>
    <m/>
    <m/>
    <m/>
    <n v="0.96286865245070674"/>
    <x v="0"/>
    <s v="COS"/>
  </r>
  <r>
    <s v="R1"/>
    <n v="43048912"/>
    <s v="F"/>
    <s v="CLAUDIA"/>
    <s v="MARIA"/>
    <s v="MURIEL"/>
    <s v="YEPES"/>
    <d v="1963-01-09T00:00:00"/>
    <s v="LLW536"/>
    <n v="5001"/>
    <s v="MEDELLIN"/>
    <n v="5"/>
    <s v="ANTIOQUIA"/>
    <m/>
    <n v="3148913033"/>
    <n v="3044709156"/>
    <m/>
    <m/>
    <m/>
    <s v="04/09/2025"/>
    <x v="18"/>
    <n v="2023"/>
    <s v="ONIX [2] LT TP 1000CC T 4P"/>
    <s v="L4F221664083"/>
    <s v="9BGEB69K0PG151383"/>
    <s v="01601342"/>
    <s v="CHEVROLET"/>
    <s v="CHEVROLET ONIX "/>
    <n v="5.3796354344122659E-2"/>
    <n v="58700000"/>
    <s v="ALLIANZ"/>
    <s v="AUTOMOVIL"/>
    <s v="PARTICULAR"/>
    <s v="claudiammy@hotmail.com"/>
    <n v="159842286"/>
    <n v="3157846"/>
    <n v="2633651.83"/>
    <s v=""/>
    <s v=""/>
    <s v=""/>
    <m/>
    <m/>
    <m/>
    <s v=""/>
    <s v=""/>
    <s v=""/>
    <m/>
    <m/>
    <m/>
    <m/>
    <m/>
    <m/>
    <m/>
    <m/>
    <m/>
    <n v="0.96052249425225988"/>
    <x v="1"/>
    <s v="COS"/>
  </r>
  <r>
    <s v="R1"/>
    <n v="79687936"/>
    <s v="M"/>
    <s v="EDWAR"/>
    <s v="FERNANDO"/>
    <s v="ROMERO"/>
    <s v="ROJAS"/>
    <d v="1975-06-28T00:00:00"/>
    <s v="JXT511"/>
    <n v="0"/>
    <s v="BOGOTA"/>
    <n v="25"/>
    <s v="CUNDINAMARCA"/>
    <m/>
    <n v="3112343327"/>
    <n v="0"/>
    <m/>
    <m/>
    <m/>
    <s v="20/09/2025"/>
    <x v="7"/>
    <n v="2022"/>
    <s v="DUSTER OROCH INTENS TP 2000CC 4X2 2"/>
    <s v="F4RE412C213784"/>
    <s v="93Y9S5BZNJ931192"/>
    <s v="08021005"/>
    <s v="RENAULT"/>
    <s v="RENAULT DUSTER "/>
    <n v="2.5261346153846155E-2"/>
    <n v="72800000"/>
    <s v="EQUIDAD"/>
    <s v="PICKUPDOBLECAB"/>
    <s v="PARTICULAR"/>
    <s v="efrr@hotmail.es"/>
    <n v="159899091"/>
    <n v="1839026"/>
    <n v="1525400.1"/>
    <s v=""/>
    <s v=""/>
    <s v=""/>
    <m/>
    <m/>
    <m/>
    <s v=""/>
    <s v=""/>
    <s v=""/>
    <m/>
    <m/>
    <m/>
    <m/>
    <m/>
    <m/>
    <m/>
    <m/>
    <m/>
    <n v="0.20390864697066002"/>
    <x v="0"/>
    <s v="COS"/>
  </r>
  <r>
    <s v="R1"/>
    <n v="24297271"/>
    <s v="F"/>
    <s v="CECILIA"/>
    <n v="0"/>
    <s v="GALLEGO"/>
    <s v="PEREZ"/>
    <d v="1946-12-30T00:00:00"/>
    <s v="KAZ802"/>
    <n v="68001"/>
    <s v="BUCARAMANGA"/>
    <n v="68"/>
    <s v="SANTANDER"/>
    <m/>
    <n v="3103492681"/>
    <n v="0"/>
    <m/>
    <m/>
    <m/>
    <s v="15/09/2025"/>
    <x v="15"/>
    <n v="2010"/>
    <s v="PICANTO MORNING 1.1 MT 1100CC AA"/>
    <s v="G4HG9P020539"/>
    <s v="KNABJ513AAT870166"/>
    <s v="04601108"/>
    <s v="KIA"/>
    <s v="KIA PICANTO "/>
    <n v="5.3370669456066944E-2"/>
    <n v="23900000"/>
    <s v="MAPFRE"/>
    <s v="AUTOMOVIL"/>
    <s v="PARTICULAR"/>
    <s v="cecilitadeperez@hotmail.com"/>
    <n v="159836193"/>
    <n v="1275559"/>
    <n v="1051898.6200000001"/>
    <s v=""/>
    <s v=""/>
    <s v=""/>
    <m/>
    <m/>
    <m/>
    <s v=""/>
    <s v=""/>
    <s v=""/>
    <m/>
    <m/>
    <m/>
    <m/>
    <m/>
    <m/>
    <m/>
    <m/>
    <m/>
    <n v="0.80084926954397573"/>
    <x v="1"/>
    <s v="COS"/>
  </r>
  <r>
    <s v="R1"/>
    <n v="37933581"/>
    <s v="F"/>
    <s v="YAMILE"/>
    <n v="0"/>
    <s v="ACUÃ‘A"/>
    <s v="MANCILLA"/>
    <d v="1966-05-21T00:00:00"/>
    <s v="DHN528"/>
    <n v="0"/>
    <s v="BARRANQUILLA"/>
    <n v="8"/>
    <s v="ATLANTICO"/>
    <m/>
    <n v="3002195428"/>
    <n v="0"/>
    <m/>
    <m/>
    <m/>
    <s v="20/09/2025"/>
    <x v="7"/>
    <n v="2012"/>
    <s v="SENTRA B13 AT 1600CC 16V D"/>
    <s v="GA16816709Y"/>
    <s v="3N1EB31S5ZK753453"/>
    <s v="06401113"/>
    <s v="NISSAN"/>
    <s v="NISSAN SENTRA "/>
    <n v="5.2489695141700404E-2"/>
    <n v="24700000"/>
    <s v="SURAMERICANA"/>
    <s v="AUTOMOVIL"/>
    <s v="PARTICULAR"/>
    <s v="yamile654@yahoo.com"/>
    <n v="29207236"/>
    <n v="1296495.47"/>
    <n v="1069491.99"/>
    <s v=""/>
    <s v=""/>
    <s v=""/>
    <m/>
    <m/>
    <m/>
    <s v=""/>
    <s v=""/>
    <s v=""/>
    <m/>
    <m/>
    <m/>
    <m/>
    <m/>
    <m/>
    <m/>
    <m/>
    <m/>
    <n v="0.75853925753736551"/>
    <x v="1"/>
    <s v="COS"/>
  </r>
  <r>
    <s v="R1"/>
    <n v="9763204"/>
    <s v="M"/>
    <s v="ALBEIRO"/>
    <s v="AUGUSTO"/>
    <s v="GONZALEZ"/>
    <s v="LOPEZ"/>
    <d v="1971-05-29T00:00:00"/>
    <s v="GLU164"/>
    <n v="0"/>
    <s v="BOGOTA"/>
    <n v="25"/>
    <s v="CUNDINAMARCA"/>
    <m/>
    <n v="3144368774"/>
    <n v="3217168876"/>
    <m/>
    <m/>
    <m/>
    <s v="17/09/2025"/>
    <x v="5"/>
    <n v="2020"/>
    <s v="TRAVERSE [2] HIGH COUNTRY TP 3600CC 4X4"/>
    <s v="LFYHLJ129654"/>
    <s v="1GNEV9KW6LJ129654"/>
    <s v="01606236"/>
    <s v="CHEVROLET"/>
    <s v="CHEVROLET TRAVERSE "/>
    <n v="2.5421419633027523E-2"/>
    <n v="109000000"/>
    <s v="ALLIANZ"/>
    <s v="CAMIONETAPASAJ"/>
    <s v="PARTICULAR"/>
    <s v="alorena051924@hotmail.com"/>
    <n v="29216420"/>
    <n v="2770934.74"/>
    <n v="2308516.59"/>
    <s v=""/>
    <s v=""/>
    <s v=""/>
    <m/>
    <m/>
    <m/>
    <s v=""/>
    <s v=""/>
    <s v=""/>
    <m/>
    <m/>
    <m/>
    <m/>
    <m/>
    <m/>
    <m/>
    <m/>
    <m/>
    <n v="0.18665495263878873"/>
    <x v="1"/>
    <s v="COS"/>
  </r>
  <r>
    <s v="R1"/>
    <n v="17580140"/>
    <s v="M"/>
    <s v="RUBEN"/>
    <s v="ANTONIO"/>
    <s v="ORDUZ"/>
    <s v="MARTINEZ"/>
    <d v="1950-01-19T00:00:00"/>
    <s v="NQR099"/>
    <n v="0"/>
    <s v="GIRON"/>
    <n v="68"/>
    <s v="SANTANDER"/>
    <m/>
    <n v="3173917404"/>
    <n v="0"/>
    <m/>
    <m/>
    <m/>
    <s v="23/09/2025"/>
    <x v="19"/>
    <n v="2025"/>
    <s v="LOGAN [2] [FL] LIFE + MT 1600CC 16V A"/>
    <s v="J759Q302754"/>
    <s v="9FB4SR0E4SM067291"/>
    <s v="08001201"/>
    <s v="RENAULT"/>
    <s v="RENAULT LOGAN "/>
    <n v="3.9547400662251653E-2"/>
    <n v="60400000"/>
    <s v="MAPFRE"/>
    <s v="AUTOMOVIL"/>
    <s v="PARTICULAR"/>
    <s v="rubenorduz077@gmail.com"/>
    <n v="159944547"/>
    <n v="2388663"/>
    <n v="1987279.73"/>
    <s v=""/>
    <s v=""/>
    <s v=""/>
    <m/>
    <m/>
    <m/>
    <s v=""/>
    <s v=""/>
    <s v=""/>
    <m/>
    <m/>
    <m/>
    <m/>
    <m/>
    <m/>
    <m/>
    <m/>
    <m/>
    <n v="0.42161199867993027"/>
    <x v="1"/>
    <s v="COS"/>
  </r>
  <r>
    <s v="R1"/>
    <n v="3413627"/>
    <s v="M"/>
    <s v="JUAN"/>
    <s v="DAVID"/>
    <s v="CARDONA"/>
    <s v="ARISTIZABAL"/>
    <d v="1981-03-18T00:00:00"/>
    <s v="JLY415"/>
    <n v="5001"/>
    <s v="MEDELLIN"/>
    <n v="5"/>
    <s v="ANTIOQUIA"/>
    <m/>
    <n v="3124578045"/>
    <n v="0"/>
    <m/>
    <m/>
    <m/>
    <s v="30/09/2025"/>
    <x v="2"/>
    <n v="2020"/>
    <s v="ESCAPE [4] TITANIUM HEV TP 2500CC 4X4"/>
    <s v="LUB27656"/>
    <s v="1FMCU9DZ5LUB27656"/>
    <s v="03006142"/>
    <s v="FORD"/>
    <s v="FORD ESCAPE "/>
    <n v="1.7933116883116884E-2"/>
    <n v="115500000"/>
    <s v="SURAMERICANA"/>
    <s v="CAMIONETAPASAJ"/>
    <s v="PARTICULAR"/>
    <n v="0"/>
    <n v="159807061"/>
    <n v="2071275"/>
    <n v="1720567.35"/>
    <s v=""/>
    <s v=""/>
    <s v=""/>
    <m/>
    <m/>
    <m/>
    <s v=""/>
    <s v=""/>
    <s v=""/>
    <m/>
    <m/>
    <m/>
    <m/>
    <m/>
    <m/>
    <m/>
    <m/>
    <m/>
    <n v="0.94398389933419369"/>
    <x v="0"/>
    <s v="COS"/>
  </r>
  <r>
    <s v="R1"/>
    <n v="75088095"/>
    <s v="M"/>
    <s v="HECTOR"/>
    <s v="LEANDRO"/>
    <s v="FLOREZ"/>
    <s v="TABARES"/>
    <d v="1978-04-23T00:00:00"/>
    <s v="HXZ897"/>
    <n v="17001"/>
    <s v="MANIZALES"/>
    <n v="17"/>
    <s v="CALDAS"/>
    <m/>
    <n v="3116448070"/>
    <n v="0"/>
    <m/>
    <m/>
    <m/>
    <s v="18/09/2025"/>
    <x v="26"/>
    <n v="2016"/>
    <s v="RIO SPICE R 1.25 MT 1200CC 5P AA"/>
    <s v="G4LAFP128540"/>
    <s v="KNADN511AG6763220"/>
    <s v="04601206"/>
    <s v="KIA"/>
    <s v="KIA RIO "/>
    <n v="4.2491666666666664E-2"/>
    <n v="38400000"/>
    <s v="SBS"/>
    <s v="AUTOMOVIL"/>
    <s v="PARTICULAR"/>
    <s v="leandroflorezt@yahoo.es"/>
    <n v="159764048"/>
    <n v="1631680"/>
    <n v="1351159.51"/>
    <s v=""/>
    <s v=""/>
    <s v=""/>
    <m/>
    <m/>
    <m/>
    <s v=""/>
    <s v=""/>
    <s v=""/>
    <m/>
    <m/>
    <m/>
    <m/>
    <m/>
    <m/>
    <m/>
    <m/>
    <m/>
    <n v="0.36282875013274329"/>
    <x v="1"/>
    <s v="COS"/>
  </r>
  <r>
    <s v="R1"/>
    <n v="72264617"/>
    <s v="M"/>
    <s v="CARLOS"/>
    <s v="VICENTE"/>
    <s v="BERRIO"/>
    <s v="JIMENEZ"/>
    <d v="1981-10-20T00:00:00"/>
    <s v="DHM039"/>
    <n v="0"/>
    <s v="BARRANQUILLA"/>
    <n v="8"/>
    <s v="ATLANTICO"/>
    <m/>
    <n v="3008395237"/>
    <n v="0"/>
    <m/>
    <m/>
    <m/>
    <s v="30/09/2025"/>
    <x v="2"/>
    <n v="2012"/>
    <s v="SPORTAGE FQ [2] 2.0L MT 2000CC AB"/>
    <s v="G4GCBH700098"/>
    <s v="8LGJE5528CE007695"/>
    <s v="04606065"/>
    <s v="KIA"/>
    <s v="KIA SPORTAGE "/>
    <n v="5.1193776126126127E-2"/>
    <n v="44400000"/>
    <s v="BOLIVAR"/>
    <s v="CAMIONETAPASAJ"/>
    <s v="PARTICULAR"/>
    <s v="carlosbj1023@gmail.com"/>
    <n v="29187152"/>
    <n v="2273003.66"/>
    <n v="1890087.11"/>
    <s v=""/>
    <s v=""/>
    <s v=""/>
    <m/>
    <m/>
    <m/>
    <s v=""/>
    <s v=""/>
    <s v=""/>
    <m/>
    <m/>
    <m/>
    <m/>
    <m/>
    <m/>
    <m/>
    <m/>
    <m/>
    <n v="0.42035104921098909"/>
    <x v="1"/>
    <s v="COS"/>
  </r>
  <r>
    <s v="R1"/>
    <n v="32539156"/>
    <s v="F"/>
    <s v="LUCILA"/>
    <s v="DEL SOCORRO"/>
    <s v="CANO"/>
    <s v="VALENCIA"/>
    <d v="1954-04-12T00:00:00"/>
    <s v="LZZ579"/>
    <n v="5001"/>
    <s v="MEDELLIN"/>
    <n v="5"/>
    <s v="ANTIOQUIA"/>
    <m/>
    <n v="3155127974"/>
    <n v="0"/>
    <m/>
    <m/>
    <m/>
    <s v="09/09/2025"/>
    <x v="28"/>
    <n v="2024"/>
    <s v="VITARA GL ALL GRIP AT 1600CC 2AB A"/>
    <s v="M16A2413535"/>
    <s v="TSMYE21S8RMC41783"/>
    <s v="08808039"/>
    <s v="SUZUKI"/>
    <s v="SUZUKI VITARA "/>
    <n v="2.3871736111111111E-2"/>
    <n v="100800000"/>
    <s v="SURAMERICANA"/>
    <s v="CAMPERO"/>
    <s v="PARTICULAR"/>
    <s v="lucava11@hotmail.com"/>
    <n v="159715660"/>
    <n v="2406271"/>
    <n v="2002076.09"/>
    <s v=""/>
    <s v=""/>
    <s v=""/>
    <m/>
    <m/>
    <m/>
    <s v=""/>
    <s v=""/>
    <s v=""/>
    <m/>
    <m/>
    <m/>
    <m/>
    <m/>
    <m/>
    <m/>
    <m/>
    <m/>
    <n v="0.9578364105032362"/>
    <x v="3"/>
    <s v="COS"/>
  </r>
  <r>
    <s v="R1"/>
    <n v="37243986"/>
    <s v="F"/>
    <s v="ALIX"/>
    <s v="ZORAIDA"/>
    <s v="BOHORQUEZ"/>
    <s v="ORTIZ"/>
    <d v="1955-02-26T00:00:00"/>
    <s v="UDX333"/>
    <n v="0"/>
    <s v="CUCUTA"/>
    <n v="54"/>
    <s v="NORTE DE SANTANDER"/>
    <m/>
    <n v="3158546900"/>
    <n v="0"/>
    <m/>
    <m/>
    <m/>
    <s v="15/09/2025"/>
    <x v="15"/>
    <n v="2015"/>
    <s v="VERSA ADVANCE MT 1600CC 2AB A"/>
    <s v="HR16812707J"/>
    <s v="3N1CN7AD9ZL095833"/>
    <s v="06401190"/>
    <s v="NISSAN"/>
    <s v="NISSAN VERSA "/>
    <n v="3.5112634560906512E-2"/>
    <n v="35300000"/>
    <s v="HDI-LIBERTY"/>
    <s v="AUTOMOVIL"/>
    <s v="PARTICULAR"/>
    <n v="0"/>
    <n v="159840217"/>
    <n v="1239476"/>
    <n v="1021576.58"/>
    <s v=""/>
    <s v=""/>
    <s v=""/>
    <m/>
    <m/>
    <m/>
    <s v=""/>
    <s v=""/>
    <s v=""/>
    <m/>
    <m/>
    <m/>
    <m/>
    <m/>
    <m/>
    <m/>
    <m/>
    <m/>
    <n v="0.14966105511272687"/>
    <x v="0"/>
    <s v="COS"/>
  </r>
  <r>
    <s v="R1"/>
    <n v="55228506"/>
    <s v="F"/>
    <s v="KERLY"/>
    <s v="JOHANA"/>
    <s v="GOMEZ"/>
    <s v="RANGEL"/>
    <d v="1984-07-18T00:00:00"/>
    <s v="FRY684"/>
    <n v="0"/>
    <s v="BARRANQUILLA"/>
    <n v="8"/>
    <s v="ATLANTICO"/>
    <m/>
    <n v="3192514856"/>
    <n v="0"/>
    <m/>
    <m/>
    <m/>
    <s v="20/09/2025"/>
    <x v="7"/>
    <n v="2020"/>
    <s v="KWID OUTSIDER MT 1000CC 12V 4"/>
    <s v="B4DA405Q042027"/>
    <s v="93YRBB000LJ912560"/>
    <s v="08001195"/>
    <s v="RENAULT"/>
    <s v="RENAULT KWID "/>
    <n v="4.6873228571428574E-2"/>
    <n v="35000000"/>
    <s v="SURAMERICANA"/>
    <s v="AUTOMOVIL"/>
    <s v="PARTICULAR"/>
    <s v="kerlygomez12@hotmail.com"/>
    <n v="159716457"/>
    <n v="1640563"/>
    <n v="1358624.56"/>
    <s v=""/>
    <s v=""/>
    <s v=""/>
    <m/>
    <m/>
    <m/>
    <s v=""/>
    <s v=""/>
    <s v=""/>
    <m/>
    <m/>
    <m/>
    <m/>
    <m/>
    <m/>
    <m/>
    <m/>
    <m/>
    <n v="0.66088391242731082"/>
    <x v="1"/>
    <s v="COS"/>
  </r>
  <r>
    <s v="R1"/>
    <n v="51840061"/>
    <s v="F"/>
    <s v="FANNY"/>
    <s v="MARLENE"/>
    <s v="ARANGON"/>
    <s v="MUÃ‘OZ"/>
    <d v="1966-08-07T00:00:00"/>
    <s v="NIT309"/>
    <n v="0"/>
    <s v="BOGOTA"/>
    <n v="25"/>
    <s v="CUNDINAMARCA"/>
    <m/>
    <n v="3103346766"/>
    <n v="3171831017"/>
    <m/>
    <m/>
    <m/>
    <s v="25/09/2025"/>
    <x v="10"/>
    <n v="2024"/>
    <s v="CROSSTREK PREMIUM HYBRID AT 2000CC CT 4X"/>
    <s v="YW56231"/>
    <s v="JF1GUELL5RG010249"/>
    <s v="08608101"/>
    <s v="SUBARU"/>
    <s v="SUBARU CROSSTREK "/>
    <n v="2.5817625854568056E-2"/>
    <n v="160900000"/>
    <s v="HDI-LIBERTY"/>
    <s v="CAMPERO"/>
    <s v="PARTICULAR"/>
    <s v="fanny.aragon07@gmail.com"/>
    <n v="159795654"/>
    <n v="4154056"/>
    <n v="3470803.73"/>
    <s v=""/>
    <s v=""/>
    <s v=""/>
    <m/>
    <m/>
    <m/>
    <s v=""/>
    <s v=""/>
    <s v=""/>
    <m/>
    <m/>
    <m/>
    <m/>
    <m/>
    <m/>
    <m/>
    <m/>
    <m/>
    <n v="0.88328584435088187"/>
    <x v="1"/>
    <s v="COS"/>
  </r>
  <r>
    <s v="R1"/>
    <n v="93372381"/>
    <s v="M"/>
    <s v="LUIS"/>
    <s v="ARMEL"/>
    <s v="RAMIREZ"/>
    <s v="QUEVEDO"/>
    <d v="1968-03-01T00:00:00"/>
    <s v="LKZ656"/>
    <n v="76111"/>
    <s v="BUGA"/>
    <n v="76"/>
    <s v="VALLE DEL CAUCA"/>
    <m/>
    <n v="3154960575"/>
    <n v="0"/>
    <m/>
    <m/>
    <m/>
    <s v="27/09/2025"/>
    <x v="8"/>
    <n v="2023"/>
    <s v="DUSTER [2] INTENS TP 1300CC T 4X2"/>
    <s v="A452D012443"/>
    <s v="9FBHJD206PM383680"/>
    <s v="08006066"/>
    <s v="RENAULT"/>
    <s v="RENAULT DUSTER "/>
    <n v="3.5401129411764709E-2"/>
    <n v="85000000"/>
    <s v="HDI-LIBERTY"/>
    <s v="CAMIONETAPASAJ"/>
    <s v="PARTICULAR"/>
    <s v="lramirez@pronavicola.com"/>
    <n v="159836467"/>
    <n v="3009096"/>
    <n v="2508651.7599999998"/>
    <s v=""/>
    <s v=""/>
    <s v=""/>
    <m/>
    <m/>
    <m/>
    <s v=""/>
    <s v=""/>
    <s v=""/>
    <m/>
    <m/>
    <m/>
    <m/>
    <m/>
    <m/>
    <m/>
    <m/>
    <m/>
    <n v="0.68456253515534449"/>
    <x v="1"/>
    <s v="COS"/>
  </r>
  <r>
    <s v="R1"/>
    <n v="39756365"/>
    <s v="F"/>
    <s v="BLANCA"/>
    <s v="INES"/>
    <s v="ARIAS"/>
    <s v="MORENO"/>
    <d v="1970-12-01T00:00:00"/>
    <s v="JXU482"/>
    <n v="0"/>
    <s v="BOGOTA"/>
    <n v="25"/>
    <s v="CUNDINAMARCA"/>
    <m/>
    <n v="3107529911"/>
    <n v="0"/>
    <m/>
    <m/>
    <m/>
    <s v="29/09/2025"/>
    <x v="11"/>
    <n v="2022"/>
    <s v="3 [4] TOURING MT 2000CC 7AB"/>
    <s v="PE40723451"/>
    <s v="3MZBP2S76NM105676"/>
    <s v="05601182"/>
    <s v="MAZDA"/>
    <s v="MAZDA 3 "/>
    <n v="1.7823238095238097E-2"/>
    <n v="84000000"/>
    <s v="ALLIANZ"/>
    <s v="AUTOMOVIL"/>
    <s v="PARTICULAR"/>
    <s v="blanarias@hotmail.com"/>
    <n v="159715864"/>
    <n v="1497152"/>
    <n v="1238110.96"/>
    <s v=""/>
    <s v=""/>
    <s v=""/>
    <m/>
    <m/>
    <m/>
    <s v=""/>
    <s v=""/>
    <s v=""/>
    <m/>
    <m/>
    <m/>
    <m/>
    <m/>
    <m/>
    <m/>
    <m/>
    <m/>
    <n v="0.24440095988247335"/>
    <x v="0"/>
    <s v="COS"/>
  </r>
  <r>
    <s v="R1"/>
    <n v="34042082"/>
    <s v="F"/>
    <s v="NOHORA"/>
    <s v="LUZ"/>
    <s v="MURILLO"/>
    <s v="CARDENAS"/>
    <d v="1954-09-11T00:00:00"/>
    <s v="LUT210"/>
    <n v="0"/>
    <s v="BOGOTA"/>
    <n v="25"/>
    <s v="CUNDINAMARCA"/>
    <m/>
    <n v="3173669299"/>
    <n v="3108216111"/>
    <m/>
    <m/>
    <m/>
    <s v="11/09/2025"/>
    <x v="23"/>
    <n v="2024"/>
    <s v="FORTUNER [2] [F 2.4L SRV TP 2400CC TD 7A"/>
    <s v="2GD1564175"/>
    <s v="8AJAB3GSXR2934156"/>
    <s v="09006183"/>
    <s v="TOYOTA"/>
    <s v="TOYOTA FORTUNER "/>
    <n v="1.3676948748510132E-2"/>
    <n v="251700000"/>
    <s v="MAPFRE"/>
    <s v="CAMIONETAPASAJ"/>
    <s v="PARTICULAR"/>
    <n v="0"/>
    <n v="159835013"/>
    <n v="3442488"/>
    <n v="2872847.19"/>
    <s v=""/>
    <s v=""/>
    <s v=""/>
    <m/>
    <m/>
    <m/>
    <s v=""/>
    <s v=""/>
    <s v=""/>
    <m/>
    <m/>
    <m/>
    <m/>
    <m/>
    <m/>
    <m/>
    <m/>
    <m/>
    <n v="0.73553544857414932"/>
    <x v="2"/>
    <s v="COS"/>
  </r>
  <r>
    <s v="R1"/>
    <n v="55304766"/>
    <s v="F"/>
    <s v="JOHANNA"/>
    <s v="CECILIA"/>
    <s v="RANGEL"/>
    <s v="AREVALO"/>
    <d v="1985-01-20T00:00:00"/>
    <s v="IRZ034"/>
    <n v="0"/>
    <s v="BARRANQUILLA"/>
    <n v="8"/>
    <s v="ATLANTICO"/>
    <m/>
    <n v="3014311332"/>
    <n v="0"/>
    <m/>
    <m/>
    <m/>
    <s v="14/09/2025"/>
    <x v="0"/>
    <n v="2016"/>
    <s v="SOUL [2] 1.6 MT 1600CC 1AB R"/>
    <s v="G4FGFH819046"/>
    <s v="KNAJP811AG7232723"/>
    <s v="04601181"/>
    <s v="KIA"/>
    <s v="KIA SOUL "/>
    <n v="6.1719450101832996E-2"/>
    <n v="49100000"/>
    <s v="HDI-LIBERTY"/>
    <s v="AUTOMOVIL"/>
    <s v="PARTICULAR"/>
    <n v="0"/>
    <n v="159716876"/>
    <n v="3030425"/>
    <n v="2526575.5299999998"/>
    <s v=""/>
    <s v=""/>
    <s v=""/>
    <m/>
    <m/>
    <m/>
    <s v=""/>
    <s v=""/>
    <s v=""/>
    <m/>
    <m/>
    <m/>
    <m/>
    <m/>
    <m/>
    <m/>
    <m/>
    <m/>
    <n v="0.55719843051322648"/>
    <x v="1"/>
    <s v="COS"/>
  </r>
  <r>
    <s v="R1"/>
    <n v="29186038"/>
    <s v="F"/>
    <s v="MARTHA"/>
    <s v="CECILIA"/>
    <s v="TORRES"/>
    <s v="GARCIA"/>
    <d v="1971-09-08T00:00:00"/>
    <s v="HYP116"/>
    <n v="76001"/>
    <s v="CALI"/>
    <n v="76"/>
    <s v="VALLE DEL CAUCA"/>
    <m/>
    <n v="3216428311"/>
    <n v="0"/>
    <m/>
    <m/>
    <m/>
    <s v="30/09/2025"/>
    <x v="2"/>
    <n v="2014"/>
    <s v="KOLEOS [1][FL] DYNAMIQUE BOSE AT 2500CC 4X2 T"/>
    <s v="2TRA703P150906"/>
    <s v="VF1VY0CA2EC479139"/>
    <s v="08006038"/>
    <s v="RENAULT"/>
    <s v="RENAULT KOLEOS "/>
    <n v="3.1439956989247314E-2"/>
    <n v="46500000"/>
    <s v="HDI-LIBERTY"/>
    <s v="CAMIONETAPASAJ"/>
    <s v="PARTICULAR"/>
    <s v="marce0308@hotmail.com"/>
    <n v="159837552"/>
    <n v="1461958"/>
    <n v="1208535.74"/>
    <s v=""/>
    <s v=""/>
    <s v=""/>
    <m/>
    <m/>
    <m/>
    <s v=""/>
    <s v=""/>
    <s v=""/>
    <m/>
    <m/>
    <m/>
    <m/>
    <m/>
    <m/>
    <m/>
    <m/>
    <m/>
    <n v="0.38600262967948795"/>
    <x v="0"/>
    <s v="COS"/>
  </r>
  <r>
    <s v="R1"/>
    <n v="60365769"/>
    <s v="F"/>
    <s v="MARIA"/>
    <s v="JOSE"/>
    <s v="MARTINEZ"/>
    <s v="ONTIVEROS"/>
    <d v="1975-02-26T00:00:00"/>
    <s v="JGZ146"/>
    <n v="0"/>
    <s v="BOGOTA"/>
    <n v="25"/>
    <s v="CUNDINAMARCA"/>
    <m/>
    <n v="3133756282"/>
    <n v="0"/>
    <m/>
    <m/>
    <m/>
    <s v="30/09/2025"/>
    <x v="2"/>
    <n v="2019"/>
    <s v="2 [2] Grand Touring L TP 1500CC 6AB T"/>
    <s v="P540451411"/>
    <s v="3MDDJ2HAAKM206661"/>
    <s v="05601162"/>
    <s v="MAZDA"/>
    <s v="MAZDA 2 "/>
    <n v="2.0149995461422088E-2"/>
    <n v="66100000"/>
    <s v="BOLIVAR"/>
    <s v="AUTOMOVIL"/>
    <s v="PARTICULAR"/>
    <s v="majomao@hotmail.com"/>
    <n v="29185188"/>
    <n v="1331914.7"/>
    <n v="1099256.05"/>
    <s v=""/>
    <s v=""/>
    <s v=""/>
    <m/>
    <m/>
    <m/>
    <s v=""/>
    <s v=""/>
    <s v=""/>
    <m/>
    <m/>
    <m/>
    <m/>
    <m/>
    <m/>
    <m/>
    <m/>
    <m/>
    <n v="0.70845049299990914"/>
    <x v="0"/>
    <s v="COS"/>
  </r>
  <r>
    <s v="R1"/>
    <n v="52793160"/>
    <s v="F"/>
    <s v="OLGA"/>
    <s v="LUCIA"/>
    <s v="VARGAS"/>
    <s v="SOTO"/>
    <d v="1981-05-30T00:00:00"/>
    <s v="DRU494"/>
    <n v="25286"/>
    <s v="FUNZA"/>
    <n v="25"/>
    <s v="CUNDINAMARCA"/>
    <m/>
    <n v="3195146560"/>
    <n v="3007380340"/>
    <m/>
    <m/>
    <m/>
    <s v="02/09/2025"/>
    <x v="22"/>
    <n v="2017"/>
    <s v="SPARK [3] [FL] GT [M300] LT MT 1200CC 5P 2A"/>
    <s v="Z2162516HLVX0304"/>
    <s v="9GAMF48D7HB036504"/>
    <s v="01601310"/>
    <s v="CHEVROLET"/>
    <s v="CHEVROLET SPARK "/>
    <n v="3.8456676384839648E-2"/>
    <n v="34300000"/>
    <s v="SURAMERICANA"/>
    <s v="AUTOMOVIL"/>
    <s v="PARTICULAR"/>
    <s v="luciavs814@gmail.com"/>
    <n v="159745198"/>
    <n v="1319064"/>
    <n v="1088457.44"/>
    <s v=""/>
    <s v=""/>
    <s v=""/>
    <m/>
    <m/>
    <m/>
    <s v=""/>
    <s v=""/>
    <s v=""/>
    <m/>
    <m/>
    <m/>
    <m/>
    <m/>
    <m/>
    <m/>
    <m/>
    <m/>
    <n v="0.51955128647533766"/>
    <x v="0"/>
    <s v="COS"/>
  </r>
  <r>
    <s v="R1"/>
    <n v="39444612"/>
    <s v="F"/>
    <s v="MARGARITA"/>
    <s v="MARIA"/>
    <s v="GIRALDO"/>
    <s v="RUBIO"/>
    <d v="1973-04-28T00:00:00"/>
    <s v="LGT390"/>
    <n v="5266"/>
    <s v="ENVIGADO"/>
    <n v="5"/>
    <s v="ANTIOQUIA"/>
    <m/>
    <n v="3016366602"/>
    <n v="0"/>
    <m/>
    <m/>
    <m/>
    <s v="08/09/2025"/>
    <x v="27"/>
    <n v="2023"/>
    <s v="S-CROSS [2] GLX ALL GRIP MT 1400CC T 6AB"/>
    <s v="K14C1366313"/>
    <s v="TSMYBA2SXPMA32141"/>
    <s v="08806027"/>
    <s v="SUZUKI"/>
    <s v="SUZUKI S-CROSS "/>
    <n v="3.7135146396396396E-2"/>
    <n v="88800000"/>
    <s v="HDI-LIBERTY"/>
    <s v="CAMIONETAPASAJ"/>
    <s v="PARTICULAR"/>
    <s v="margaritamgiraldo@gmail.com"/>
    <n v="159712927"/>
    <n v="3297601"/>
    <n v="2751093.67"/>
    <s v=""/>
    <s v=""/>
    <s v=""/>
    <m/>
    <m/>
    <m/>
    <s v=""/>
    <s v=""/>
    <s v=""/>
    <m/>
    <m/>
    <m/>
    <m/>
    <m/>
    <m/>
    <m/>
    <m/>
    <m/>
    <n v="0.80228658477998949"/>
    <x v="1"/>
    <s v="COS"/>
  </r>
  <r>
    <s v="R1"/>
    <n v="41715048"/>
    <s v="F"/>
    <s v="YOLANDA"/>
    <n v="0"/>
    <s v="CARDONA"/>
    <s v="NIETO"/>
    <d v="1955-07-13T00:00:00"/>
    <s v="RHQ300"/>
    <n v="0"/>
    <s v="SAMPUES"/>
    <n v="70"/>
    <s v="SUCRE"/>
    <m/>
    <n v="3017121700"/>
    <n v="0"/>
    <m/>
    <m/>
    <m/>
    <s v="03/09/2025"/>
    <x v="4"/>
    <n v="2011"/>
    <s v="SANDERO DYNAMIQUE MT 1600CC 8V FE"/>
    <s v="F710Q065860"/>
    <s v="9FBBSRADDBM023027"/>
    <s v="08001119"/>
    <s v="RENAULT"/>
    <s v="RENAULT SANDERO "/>
    <n v="5.6691716738197423E-2"/>
    <n v="23300000"/>
    <s v="MAPFRE"/>
    <s v="AUTOMOVIL"/>
    <s v="PARTICULAR"/>
    <s v="nicaryol@hotmail.com"/>
    <n v="159836426"/>
    <n v="1320917"/>
    <n v="1090014.3600000001"/>
    <s v=""/>
    <s v=""/>
    <s v=""/>
    <m/>
    <m/>
    <m/>
    <s v=""/>
    <s v=""/>
    <s v=""/>
    <m/>
    <m/>
    <m/>
    <m/>
    <m/>
    <m/>
    <m/>
    <m/>
    <m/>
    <n v="0.28070953558608214"/>
    <x v="1"/>
    <s v="COS"/>
  </r>
  <r>
    <s v="R1"/>
    <n v="15026209"/>
    <s v="M"/>
    <s v="HERNAN"/>
    <s v="ALONSO"/>
    <s v="AGAMEZ"/>
    <s v="MOLINA"/>
    <d v="1967-06-21T00:00:00"/>
    <s v="KVS370"/>
    <n v="0"/>
    <s v="MONTERIA"/>
    <n v="0"/>
    <s v="CÃ“RDOBA"/>
    <m/>
    <n v="3126853455"/>
    <n v="0"/>
    <m/>
    <m/>
    <m/>
    <s v="19/09/2025"/>
    <x v="21"/>
    <n v="2024"/>
    <s v="COROLLA CROSS SE-G HYBRID TP 1800CC 7AB 4"/>
    <s v="2ZR2T61488"/>
    <s v="9BRKZAAG1R0660117"/>
    <s v="09006179"/>
    <s v="TOYOTA"/>
    <s v="TOYOTA COROLLA "/>
    <n v="2.3766968085106383E-2"/>
    <n v="131600000"/>
    <s v="HDI-LIBERTY"/>
    <s v="CAMIONETAPASAJ"/>
    <s v="PARTICULAR"/>
    <s v="seguroshernanalonso@gmail.com"/>
    <n v="159821068"/>
    <n v="3127733"/>
    <n v="2608347.19"/>
    <s v=""/>
    <s v=""/>
    <s v=""/>
    <m/>
    <m/>
    <m/>
    <s v=""/>
    <s v=""/>
    <s v=""/>
    <m/>
    <m/>
    <m/>
    <m/>
    <m/>
    <m/>
    <m/>
    <m/>
    <m/>
    <n v="2.5057755049752495E-2"/>
    <x v="3"/>
    <s v="COS"/>
  </r>
  <r>
    <s v="R1"/>
    <n v="52718334"/>
    <s v="F"/>
    <s v="CAROLINA"/>
    <n v="0"/>
    <s v="JIMENEZ"/>
    <s v="ACERO"/>
    <d v="1899-12-30T00:00:00"/>
    <s v="LMS808"/>
    <n v="0"/>
    <s v="BOGOTA"/>
    <n v="25"/>
    <s v="CUNDINAMARCA"/>
    <m/>
    <n v="3186073162"/>
    <n v="3105583782"/>
    <m/>
    <m/>
    <m/>
    <s v="28/09/2025"/>
    <x v="14"/>
    <n v="2023"/>
    <s v="KORANDO [2] ELITE TP 1500CC T 4X2"/>
    <s v="17595002109465"/>
    <s v="KPT60A1YSPP073335"/>
    <s v="08306070"/>
    <s v="SSANGYONG"/>
    <s v="SSANGYONG KORANDO "/>
    <n v="2.5569901098901098E-2"/>
    <n v="91000000"/>
    <s v="ALLIANZ"/>
    <s v="CAMIONETAPASAJ"/>
    <s v="PARTICULAR"/>
    <s v="cjimenezacero@gmail.com"/>
    <n v="159906354"/>
    <n v="2326861"/>
    <n v="1935345.66"/>
    <s v=""/>
    <s v=""/>
    <s v=""/>
    <m/>
    <m/>
    <m/>
    <s v=""/>
    <s v=""/>
    <s v=""/>
    <m/>
    <m/>
    <m/>
    <m/>
    <m/>
    <m/>
    <m/>
    <m/>
    <m/>
    <n v="0.69129660667234449"/>
    <x v="1"/>
    <s v="COS"/>
  </r>
  <r>
    <s v="R1"/>
    <n v="14959036"/>
    <s v="M"/>
    <s v="IVAN"/>
    <s v="DE JESUS"/>
    <s v="SANCHEZ"/>
    <s v="MONTOYA"/>
    <d v="1949-07-19T00:00:00"/>
    <s v="GDN683"/>
    <n v="76377"/>
    <s v="LA CUMBRE"/>
    <n v="76"/>
    <s v="VALLE DEL CAUCA"/>
    <m/>
    <n v="3136096645"/>
    <n v="3113191553"/>
    <m/>
    <m/>
    <m/>
    <s v="27/09/2025"/>
    <x v="8"/>
    <n v="2020"/>
    <s v="STEPWAY [2] TREK INTENS AT 1600CC AA 16"/>
    <s v="2845Q022153"/>
    <s v="9FB5SR596LM012332"/>
    <s v="08001193"/>
    <s v="RENAULT"/>
    <s v="RENAULT STEPWAY "/>
    <n v="2.811576E-2"/>
    <n v="50000000"/>
    <s v="MAPFRE"/>
    <s v="AUTOMOVIL"/>
    <s v="PARTICULAR"/>
    <n v="0"/>
    <n v="159769511"/>
    <n v="1405788"/>
    <n v="1161334.3"/>
    <s v=""/>
    <s v=""/>
    <s v=""/>
    <m/>
    <m/>
    <m/>
    <s v=""/>
    <s v=""/>
    <s v=""/>
    <m/>
    <m/>
    <m/>
    <m/>
    <m/>
    <m/>
    <m/>
    <m/>
    <m/>
    <n v="0.13039186106347989"/>
    <x v="0"/>
    <s v="COS"/>
  </r>
  <r>
    <s v="R1"/>
    <n v="51604138"/>
    <s v="F"/>
    <s v="CLARA"/>
    <s v="INES"/>
    <s v="AVILA"/>
    <s v="HERNANDEZ"/>
    <d v="1959-10-09T00:00:00"/>
    <s v="JMP791"/>
    <n v="0"/>
    <s v="BOGOTA"/>
    <n v="25"/>
    <s v="CUNDINAMARCA"/>
    <m/>
    <n v="3132627387"/>
    <n v="0"/>
    <m/>
    <m/>
    <m/>
    <s v="23/09/2025"/>
    <x v="19"/>
    <n v="2021"/>
    <s v="GOL [7] [FL] COMFORTLINE MT 1600CC 2AB A"/>
    <s v="CFZU48563"/>
    <s v="9BWAB45U3MT011358"/>
    <s v="09201264"/>
    <s v="VOLKSWAGEN"/>
    <s v="VOLKSWAGEN GOL "/>
    <n v="2.7133125000000001E-2"/>
    <n v="48000000"/>
    <s v="HDI-LIBERTY"/>
    <s v="AUTOMOVIL"/>
    <s v="PARTICULAR"/>
    <n v="0"/>
    <n v="159842107"/>
    <n v="1302390"/>
    <n v="1074445.44"/>
    <s v=""/>
    <s v=""/>
    <s v=""/>
    <m/>
    <m/>
    <m/>
    <s v=""/>
    <s v=""/>
    <s v=""/>
    <m/>
    <m/>
    <m/>
    <m/>
    <m/>
    <m/>
    <m/>
    <m/>
    <m/>
    <n v="0.43103199651239688"/>
    <x v="0"/>
    <s v="COS"/>
  </r>
  <r>
    <s v="R1"/>
    <n v="93359671"/>
    <s v="M"/>
    <s v="DANIEL"/>
    <n v="0"/>
    <s v="CALDERON"/>
    <s v="BELTRAN"/>
    <d v="1963-02-02T00:00:00"/>
    <s v="KPZ140"/>
    <n v="76001"/>
    <s v="CALI"/>
    <n v="76"/>
    <s v="VALLE DEL CAUCA"/>
    <m/>
    <n v="3113249099"/>
    <n v="3185630326"/>
    <m/>
    <m/>
    <m/>
    <s v="03/09/2025"/>
    <x v="4"/>
    <n v="2022"/>
    <s v="DUSTER [2] INTENS MT 1600CC 4X2"/>
    <s v="J759Q072794"/>
    <s v="9FBHJD206NM051025"/>
    <s v="08006065"/>
    <s v="RENAULT"/>
    <s v="RENAULT DUSTER "/>
    <n v="3.2713063829787233E-2"/>
    <n v="70500000"/>
    <s v="MAPFRE"/>
    <s v="CAMIONETAPASAJ"/>
    <s v="PARTICULAR"/>
    <s v="dancb9335@gmail.com"/>
    <n v="159861831"/>
    <n v="2306271"/>
    <n v="1918043.01"/>
    <s v=""/>
    <s v=""/>
    <s v=""/>
    <m/>
    <m/>
    <m/>
    <s v=""/>
    <s v=""/>
    <s v=""/>
    <m/>
    <m/>
    <m/>
    <m/>
    <m/>
    <m/>
    <m/>
    <m/>
    <m/>
    <n v="0.99030794476541695"/>
    <x v="1"/>
    <s v="COS"/>
  </r>
  <r>
    <s v="R1"/>
    <n v="20952092"/>
    <s v="F"/>
    <s v="CLAUDIA"/>
    <s v="AZUCENA"/>
    <s v="QUEVEDO"/>
    <s v="URIBE"/>
    <d v="1955-05-23T00:00:00"/>
    <s v="KKR498"/>
    <n v="68001"/>
    <s v="BUCARAMANGA"/>
    <n v="68"/>
    <s v="SANTANDER"/>
    <m/>
    <n v="3106186672"/>
    <n v="3376906207"/>
    <m/>
    <m/>
    <m/>
    <s v="15/09/2025"/>
    <x v="15"/>
    <n v="2010"/>
    <s v="JOURNEY SE/EXPRESS TP 2400CC 5PSJ"/>
    <s v="3D4PG4FB3AT280904"/>
    <s v="3D4PG4FB3AT280904"/>
    <s v="02406032"/>
    <s v="DODGE"/>
    <s v="DODGE JOURNEY "/>
    <n v="3.9643847352024919E-2"/>
    <n v="32100000"/>
    <s v="HDI-LIBERTY"/>
    <s v="CAMIONETAPASAJ"/>
    <s v="PARTICULAR"/>
    <s v="claudiacoquito@hotmail.com"/>
    <n v="29193062"/>
    <n v="1272567.5"/>
    <n v="1049384.45"/>
    <s v=""/>
    <s v=""/>
    <s v=""/>
    <m/>
    <m/>
    <m/>
    <s v=""/>
    <s v=""/>
    <s v=""/>
    <m/>
    <m/>
    <m/>
    <m/>
    <m/>
    <m/>
    <m/>
    <m/>
    <m/>
    <n v="0.65000526936617542"/>
    <x v="0"/>
    <s v="COS"/>
  </r>
  <r>
    <s v="R1"/>
    <n v="52793614"/>
    <s v="F"/>
    <s v="DIANA"/>
    <s v="YISETH"/>
    <s v="MOLANO"/>
    <s v="BARRERA"/>
    <d v="1981-07-03T00:00:00"/>
    <s v="UCN096"/>
    <n v="0"/>
    <s v="BOGOTA"/>
    <n v="25"/>
    <s v="CUNDINAMARCA"/>
    <m/>
    <n v="3195569329"/>
    <n v="0"/>
    <m/>
    <m/>
    <m/>
    <s v="20/09/2025"/>
    <x v="7"/>
    <n v="2015"/>
    <s v="RIO SPICE 1.2 MT 1200CC 5P AA"/>
    <s v="G4LAEP103604"/>
    <s v="KNADN511AF6467470"/>
    <s v="04601185"/>
    <s v="KIA"/>
    <s v="KIA RIO "/>
    <n v="4.3850418994413408E-2"/>
    <n v="35800000"/>
    <s v="SURAMERICANA"/>
    <s v="AUTOMOVIL"/>
    <s v="PARTICULAR"/>
    <s v="dmolanot@gmail.com"/>
    <n v="159838369"/>
    <n v="1569845"/>
    <n v="1299197.78"/>
    <s v=""/>
    <s v=""/>
    <s v=""/>
    <m/>
    <m/>
    <m/>
    <s v=""/>
    <s v=""/>
    <s v=""/>
    <m/>
    <m/>
    <m/>
    <m/>
    <m/>
    <m/>
    <m/>
    <m/>
    <m/>
    <n v="0.86536989472734493"/>
    <x v="1"/>
    <s v="COS"/>
  </r>
  <r>
    <s v="R1"/>
    <n v="88243631"/>
    <s v="M"/>
    <s v="JOSE"/>
    <s v="ARMANDO"/>
    <s v="RUIZ"/>
    <s v="ARELLANO"/>
    <d v="1980-04-04T00:00:00"/>
    <s v="LPO388"/>
    <n v="54405"/>
    <s v="LOS PATIOS"/>
    <n v="54"/>
    <s v="NORTE DE SANTANDER"/>
    <m/>
    <n v="3012824930"/>
    <n v="3127643283"/>
    <m/>
    <m/>
    <m/>
    <s v="26/09/2025"/>
    <x v="6"/>
    <n v="2023"/>
    <s v="CX5 [2] [FL] GRAND TOURING S TP 2500CC T 6AB"/>
    <s v="PY31439733"/>
    <s v="JM7KF4WLAP0772427"/>
    <s v="05606110"/>
    <s v="MAZDA"/>
    <s v="MAZDA CX5 "/>
    <n v="1.6435353894736843E-2"/>
    <n v="142500000"/>
    <s v="SURAMERICANA"/>
    <s v="CAMIONETAPASAJ"/>
    <s v="PARTICULAR"/>
    <s v="jofeneda@hotmail.com"/>
    <n v="29200752"/>
    <n v="2342037.9300000002"/>
    <n v="1948099.1"/>
    <s v=""/>
    <s v=""/>
    <s v=""/>
    <m/>
    <m/>
    <m/>
    <s v=""/>
    <s v=""/>
    <s v=""/>
    <m/>
    <m/>
    <m/>
    <m/>
    <m/>
    <m/>
    <m/>
    <m/>
    <m/>
    <n v="0.79502810838754179"/>
    <x v="0"/>
    <s v="COS"/>
  </r>
  <r>
    <s v="R1"/>
    <n v="19366162"/>
    <s v="M"/>
    <s v="JOSE"/>
    <s v="DEL CARMEN"/>
    <s v="GUERRERO"/>
    <s v="PATARROYO"/>
    <d v="1959-07-04T00:00:00"/>
    <s v="GLR052"/>
    <n v="0"/>
    <s v="BOGOTA"/>
    <n v="25"/>
    <s v="CUNDINAMARCA"/>
    <m/>
    <n v="3222185995"/>
    <n v="3012325222"/>
    <m/>
    <m/>
    <m/>
    <s v="25/09/2025"/>
    <x v="10"/>
    <n v="2019"/>
    <s v="ESCAPE [3] [FL] TITANIUM TP 2000CC 4X2"/>
    <s v="K1D43999"/>
    <s v="WF0CP6B91K1D43999"/>
    <s v="03006140"/>
    <s v="FORD"/>
    <s v="FORD ESCAPE "/>
    <n v="1.9094069898534384E-2"/>
    <n v="88700000"/>
    <s v="MAPFRE"/>
    <s v="CAMIONETAPASAJ"/>
    <s v="PARTICULAR"/>
    <s v="jdcguerrero@hotmail.com"/>
    <n v="159715385"/>
    <n v="1693644"/>
    <n v="1403230.36"/>
    <s v=""/>
    <s v=""/>
    <s v=""/>
    <m/>
    <m/>
    <m/>
    <s v=""/>
    <s v=""/>
    <s v=""/>
    <m/>
    <m/>
    <m/>
    <m/>
    <m/>
    <m/>
    <m/>
    <m/>
    <m/>
    <n v="0.24977464070085331"/>
    <x v="0"/>
    <s v="COS"/>
  </r>
  <r>
    <s v="R1"/>
    <n v="74282042"/>
    <s v="M"/>
    <s v="FABIAN"/>
    <s v="ALEXANDER"/>
    <s v="GUATAQUIRA"/>
    <s v="RAMIREZ"/>
    <d v="1977-12-07T00:00:00"/>
    <s v="LMU404"/>
    <n v="0"/>
    <s v="BOGOTA"/>
    <n v="25"/>
    <s v="CUNDINAMARCA"/>
    <m/>
    <n v="3204568787"/>
    <n v="0"/>
    <m/>
    <m/>
    <m/>
    <s v="30/09/2025"/>
    <x v="2"/>
    <n v="2023"/>
    <s v="COROLLA CROSS XE-I TP 2000CC 7AB 4"/>
    <s v="M20AAB87786"/>
    <s v="9BRK4AAG7P0064277"/>
    <s v="09006177"/>
    <s v="TOYOTA"/>
    <s v="TOYOTA COROLLA "/>
    <n v="1.3194755502392345E-2"/>
    <n v="125400000"/>
    <s v="MAPFRE"/>
    <s v="CAMIONETAPASAJ"/>
    <s v="PARTICULAR"/>
    <n v="0"/>
    <n v="29189004"/>
    <n v="1654622.34"/>
    <n v="1370438.94"/>
    <s v=""/>
    <s v=""/>
    <s v=""/>
    <m/>
    <m/>
    <m/>
    <s v=""/>
    <s v=""/>
    <s v=""/>
    <m/>
    <m/>
    <m/>
    <m/>
    <m/>
    <m/>
    <m/>
    <m/>
    <m/>
    <n v="0.76303780200274773"/>
    <x v="0"/>
    <s v="COS"/>
  </r>
  <r>
    <s v="R1"/>
    <n v="43732051"/>
    <s v="F"/>
    <s v="MONICA"/>
    <s v="MARIA"/>
    <s v="GOMEZ"/>
    <s v="LOPEZ"/>
    <d v="1971-05-28T00:00:00"/>
    <s v="EGZ473"/>
    <n v="5360"/>
    <s v="ITAGÃœI"/>
    <n v="5"/>
    <s v="ANTIOQUIA"/>
    <m/>
    <n v="3052632730"/>
    <n v="3186566057"/>
    <m/>
    <m/>
    <m/>
    <s v="16/09/2025"/>
    <x v="24"/>
    <n v="2018"/>
    <s v="CX5 [2] GRAND TOURING TP 2500CC 6AB R"/>
    <s v="JM7KF4WLAJ0121633"/>
    <s v="JM7KF4WLAJ0121633"/>
    <s v="05606088"/>
    <s v="MAZDA"/>
    <s v="MAZDA CX5 "/>
    <n v="4.313909574688797E-2"/>
    <n v="96400000"/>
    <s v="ALLIANZ"/>
    <s v="CAMIONETAPASAJ"/>
    <s v="PARTICULAR"/>
    <s v="Mgomezlopez@yahoo.com"/>
    <n v="29203354"/>
    <n v="4158608.83"/>
    <n v="3474629.27"/>
    <s v=""/>
    <s v=""/>
    <s v=""/>
    <m/>
    <m/>
    <m/>
    <s v=""/>
    <s v=""/>
    <s v=""/>
    <m/>
    <m/>
    <m/>
    <m/>
    <m/>
    <m/>
    <m/>
    <m/>
    <m/>
    <n v="0.41815064109413069"/>
    <x v="1"/>
    <s v="COS"/>
  </r>
  <r>
    <s v="R1"/>
    <n v="81715233"/>
    <s v="M"/>
    <s v="CARLOS"/>
    <s v="MARIO"/>
    <s v="OSORIO"/>
    <s v="BETANCUR"/>
    <d v="1982-10-05T00:00:00"/>
    <s v="GHY378"/>
    <n v="5631"/>
    <s v="SABANETA"/>
    <n v="5"/>
    <s v="ANTIOQUIA"/>
    <m/>
    <n v="3505372476"/>
    <n v="3504372476"/>
    <m/>
    <m/>
    <m/>
    <s v="28/09/2025"/>
    <x v="14"/>
    <n v="2020"/>
    <s v="COROLLA [12] [F SE-G HYBRID TP 1800CC 7AB A"/>
    <s v="2ZR2F47435"/>
    <s v="9BRBZ3BEXL4003356"/>
    <s v="09001146"/>
    <s v="TOYOTA"/>
    <s v="TOYOTA COROLLA "/>
    <n v="4.9904960806271E-2"/>
    <n v="89300000"/>
    <s v="SURAMERICANA"/>
    <s v="AUTOMOVIL"/>
    <s v="PARTICULAR"/>
    <n v="0"/>
    <n v="159949921"/>
    <n v="4456513"/>
    <n v="3724968.86"/>
    <s v=""/>
    <s v=""/>
    <s v=""/>
    <m/>
    <m/>
    <m/>
    <s v=""/>
    <s v=""/>
    <s v=""/>
    <m/>
    <m/>
    <m/>
    <m/>
    <m/>
    <m/>
    <m/>
    <m/>
    <m/>
    <n v="0.82993209878845875"/>
    <x v="1"/>
    <s v="COS"/>
  </r>
  <r>
    <s v="R1"/>
    <n v="10198860"/>
    <s v="M"/>
    <s v="DIEGO"/>
    <s v="FERNANDO"/>
    <s v="ARROYAVE"/>
    <s v="VELEZ"/>
    <d v="1971-12-12T00:00:00"/>
    <s v="GKK062"/>
    <n v="66400"/>
    <s v="LA VIRGINIA"/>
    <n v="66"/>
    <s v="RISARALDA"/>
    <m/>
    <n v="3155735751"/>
    <n v="0"/>
    <m/>
    <m/>
    <m/>
    <s v="18/09/2025"/>
    <x v="26"/>
    <n v="2020"/>
    <s v="RIO VIBRANT MT 1400CC 5P"/>
    <s v="G4LCKE717614"/>
    <s v="3KPA251ABLE249015"/>
    <s v="04601258"/>
    <s v="KIA"/>
    <s v="KIA RIO "/>
    <n v="4.262202075471698E-2"/>
    <n v="53000000"/>
    <s v="HDI-LIBERTY"/>
    <s v="AUTOMOVIL"/>
    <s v="PARTICULAR"/>
    <s v="maderasveracruz@gmail.com"/>
    <n v="29214562"/>
    <n v="2258967.1"/>
    <n v="1878291.68"/>
    <s v=""/>
    <s v=""/>
    <s v=""/>
    <m/>
    <m/>
    <m/>
    <s v=""/>
    <s v=""/>
    <s v=""/>
    <m/>
    <m/>
    <m/>
    <m/>
    <m/>
    <m/>
    <m/>
    <m/>
    <m/>
    <n v="0.11217479262210195"/>
    <x v="1"/>
    <s v="COS"/>
  </r>
  <r>
    <s v="R1"/>
    <n v="94400153"/>
    <s v="M"/>
    <s v="JORGE"/>
    <s v="MARIO"/>
    <s v="ROMAN"/>
    <s v="OSPINA"/>
    <d v="1973-11-17T00:00:00"/>
    <s v="LYP481"/>
    <n v="76001"/>
    <s v="CALI"/>
    <n v="76"/>
    <s v="VALLE DEL CAUCA"/>
    <m/>
    <n v="3148597690"/>
    <n v="3148597600"/>
    <m/>
    <m/>
    <m/>
    <s v="13/09/2025"/>
    <x v="9"/>
    <n v="2023"/>
    <s v="TRACKER [2] LS MT 1200CC T"/>
    <s v="L4H222795127"/>
    <s v="8AGEA76C0PR123532"/>
    <s v="01606247"/>
    <s v="CHEVROLET"/>
    <s v="CHEVROLET TRACKER "/>
    <n v="4.1269158970976251E-2"/>
    <n v="75800000"/>
    <s v="HDI-LIBERTY"/>
    <s v="CAMIONETAPASAJ"/>
    <s v="PARTICULAR"/>
    <n v="0"/>
    <n v="29187870"/>
    <n v="3128202.25"/>
    <n v="2608741.39"/>
    <s v=""/>
    <s v=""/>
    <s v=""/>
    <m/>
    <m/>
    <m/>
    <s v=""/>
    <s v=""/>
    <s v=""/>
    <m/>
    <m/>
    <m/>
    <m/>
    <m/>
    <m/>
    <m/>
    <m/>
    <m/>
    <n v="0.86090182901450774"/>
    <x v="1"/>
    <s v="COS"/>
  </r>
  <r>
    <s v="R1"/>
    <n v="79898202"/>
    <s v="M"/>
    <s v="LUIS"/>
    <s v="ALEXANDER"/>
    <s v="LEON"/>
    <s v="MOLINA"/>
    <d v="1978-08-24T00:00:00"/>
    <s v="JSO208"/>
    <n v="50606"/>
    <s v="RESTREPO"/>
    <n v="50"/>
    <s v="META"/>
    <m/>
    <n v="3103451251"/>
    <n v="0"/>
    <m/>
    <m/>
    <m/>
    <s v="28/09/2025"/>
    <x v="14"/>
    <n v="2021"/>
    <s v="FORTUNER [2] [F 2.4L SR TP 2400CC TD 7A"/>
    <s v="2GDC868228"/>
    <s v="8AJCB3GS9M2433244"/>
    <s v="09006173"/>
    <s v="TOYOTA"/>
    <s v="TOYOTA FORTUNER "/>
    <n v="1.3158022269353128E-2"/>
    <n v="188600000"/>
    <s v="MAPFRE"/>
    <s v="CAMIONETAPASAJ"/>
    <s v="PARTICULAR"/>
    <s v="alexleon824@hotmail.com"/>
    <n v="159949791"/>
    <n v="2481603"/>
    <n v="2065380.41"/>
    <s v=""/>
    <s v=""/>
    <s v=""/>
    <m/>
    <m/>
    <m/>
    <s v=""/>
    <s v=""/>
    <s v=""/>
    <m/>
    <m/>
    <m/>
    <m/>
    <m/>
    <m/>
    <m/>
    <m/>
    <m/>
    <n v="0.45630661191355859"/>
    <x v="2"/>
    <s v="COS"/>
  </r>
  <r>
    <s v="R1"/>
    <n v="43035480"/>
    <s v="F"/>
    <s v="CLAUDIA"/>
    <s v="ELENA"/>
    <s v="PALACIOS"/>
    <s v="CARDENAS"/>
    <d v="1962-03-31T00:00:00"/>
    <s v="MVV141"/>
    <n v="0"/>
    <s v="BOGOTA"/>
    <n v="25"/>
    <s v="CUNDINAMARCA"/>
    <m/>
    <n v="3165237664"/>
    <n v="3173200005"/>
    <m/>
    <m/>
    <m/>
    <s v="26/09/2025"/>
    <x v="6"/>
    <n v="2013"/>
    <s v="C 180 [W204] [FL] CGI TP 1600CC T"/>
    <s v="27491030022031"/>
    <s v="WDDGF3BB9DA785086"/>
    <s v="05801252"/>
    <s v="MERCEDES BENZ"/>
    <s v="MERCEDES BENZ C "/>
    <n v="2.9899550561797751E-2"/>
    <n v="53400000"/>
    <s v="BOLIVAR"/>
    <s v="AUTOMOVIL"/>
    <s v="PARTICULAR"/>
    <s v="claudia.palacios.cardenas@gmail.com"/>
    <n v="159774253"/>
    <n v="1596636"/>
    <n v="1321711.1000000001"/>
    <s v=""/>
    <s v=""/>
    <s v=""/>
    <m/>
    <m/>
    <m/>
    <s v=""/>
    <s v=""/>
    <s v=""/>
    <m/>
    <m/>
    <m/>
    <m/>
    <m/>
    <m/>
    <m/>
    <m/>
    <m/>
    <n v="0.29088833868309116"/>
    <x v="0"/>
    <s v="COS"/>
  </r>
  <r>
    <s v="R1"/>
    <n v="93444221"/>
    <s v="M"/>
    <s v="JUAN"/>
    <s v="CARLOS"/>
    <s v="LOZANO"/>
    <s v="SANCHEZ"/>
    <d v="1974-08-26T00:00:00"/>
    <s v="GLK694"/>
    <n v="25307"/>
    <s v="GIRARDOT"/>
    <n v="25"/>
    <s v="CUNDINAMARCA"/>
    <m/>
    <n v="3165348603"/>
    <n v="0"/>
    <m/>
    <m/>
    <m/>
    <s v="21/09/2025"/>
    <x v="20"/>
    <n v="2020"/>
    <s v="DUSTER [FL] DYNAMIQUE/INTEN MT 2000CC 4X2"/>
    <s v="E412C172172"/>
    <s v="9FBHSR5B6LM052301"/>
    <s v="08006052"/>
    <s v="RENAULT"/>
    <s v="RENAULT DUSTER "/>
    <n v="2.0043349358974359E-2"/>
    <n v="62400000"/>
    <s v="ALLIANZ"/>
    <s v="CAMIONETAPASAJ"/>
    <s v="PARTICULAR"/>
    <s v="juanda922@hotmail.com"/>
    <n v="159747533"/>
    <n v="1250705"/>
    <n v="1031012.67"/>
    <s v=""/>
    <s v=""/>
    <s v=""/>
    <m/>
    <m/>
    <m/>
    <s v=""/>
    <s v=""/>
    <s v=""/>
    <m/>
    <m/>
    <m/>
    <m/>
    <m/>
    <m/>
    <m/>
    <m/>
    <m/>
    <n v="0.42230703999030828"/>
    <x v="0"/>
    <s v="COS"/>
  </r>
  <r>
    <s v="R1"/>
    <n v="40046856"/>
    <s v="F"/>
    <s v="LILIAM"/>
    <s v="MARCELA"/>
    <s v="VEGA"/>
    <s v="SAAVEDRA"/>
    <d v="1980-01-22T00:00:00"/>
    <s v="FOZ191"/>
    <n v="85001"/>
    <s v="YOPAL"/>
    <n v="85"/>
    <s v="CASANARE"/>
    <m/>
    <n v="3142327364"/>
    <n v="0"/>
    <m/>
    <m/>
    <m/>
    <s v="24/09/2025"/>
    <x v="13"/>
    <n v="2019"/>
    <s v="QASHQAI [3] [FL ADVANCE TP 2000CC 4X2 2"/>
    <s v="MR20563331W"/>
    <s v="SJNFBAJ11Z2425172"/>
    <s v="06406136"/>
    <s v="NISSAN"/>
    <s v="NISSAN QASHQAI "/>
    <n v="1.9519554753309267E-2"/>
    <n v="83100000"/>
    <s v="SURAMERICANA"/>
    <s v="CAMIONETAPASAJ"/>
    <s v="PARTICULAR"/>
    <n v="0"/>
    <n v="159837303"/>
    <n v="1622075"/>
    <n v="1343088.57"/>
    <s v=""/>
    <s v=""/>
    <s v=""/>
    <m/>
    <m/>
    <m/>
    <s v=""/>
    <s v=""/>
    <s v=""/>
    <m/>
    <m/>
    <m/>
    <m/>
    <m/>
    <m/>
    <m/>
    <m/>
    <m/>
    <n v="0.99948585292737679"/>
    <x v="0"/>
    <s v="COS"/>
  </r>
  <r>
    <s v="R1"/>
    <n v="43505320"/>
    <s v="F"/>
    <s v="BERTHA"/>
    <s v="INES"/>
    <s v="ZAPATA"/>
    <s v="RUEDA"/>
    <d v="1966-11-09T00:00:00"/>
    <s v="NVY499"/>
    <n v="5001"/>
    <s v="MEDELLIN"/>
    <n v="5"/>
    <s v="ANTIOQUIA"/>
    <m/>
    <n v="3006187471"/>
    <n v="3002328162"/>
    <m/>
    <m/>
    <m/>
    <s v="04/09/2026"/>
    <x v="18"/>
    <n v="2025"/>
    <s v="CX30 TOURING MHEV [F TP 2000CC 7AB R"/>
    <s v="PE40798963"/>
    <s v="3MVDM2W7ASL305156"/>
    <s v="05606127"/>
    <s v="MAZDA"/>
    <s v="MAZDA CX30 "/>
    <n v="1.9634640350877194E-2"/>
    <n v="119700000"/>
    <s v="BOLIVAR"/>
    <s v="CAMIONETAPASAJ"/>
    <s v="PARTICULAR"/>
    <s v="arbelaez.camila@yahoo.com"/>
    <n v="29207636"/>
    <n v="2350266.4500000002"/>
    <n v="1955013.82"/>
    <s v=""/>
    <s v=""/>
    <s v=""/>
    <m/>
    <m/>
    <m/>
    <s v=""/>
    <s v=""/>
    <s v=""/>
    <m/>
    <m/>
    <m/>
    <m/>
    <m/>
    <m/>
    <m/>
    <m/>
    <m/>
    <n v="0.83832263432091902"/>
    <x v="0"/>
    <s v="COS"/>
  </r>
  <r>
    <s v="R1"/>
    <n v="42117509"/>
    <s v="F"/>
    <s v="CIELO"/>
    <n v="0"/>
    <s v="SANCHEZ"/>
    <s v="RAMIREZ"/>
    <d v="1976-01-05T00:00:00"/>
    <s v="LXU822"/>
    <n v="0"/>
    <s v="TARAIRA"/>
    <n v="0"/>
    <s v="VAUPÃ‰S"/>
    <m/>
    <n v="3218677028"/>
    <n v="3166321529"/>
    <m/>
    <m/>
    <m/>
    <s v="02/09/2025"/>
    <x v="22"/>
    <n v="2023"/>
    <s v="TRACKER [3] TURBO LTZ D AT 1200CC T ABS"/>
    <s v="L4H222924981"/>
    <s v="8AGEN76C0PR127211"/>
    <s v="01606260"/>
    <s v="CHEVROLET"/>
    <s v="CHEVROLET TRACKER "/>
    <n v="2.6576060975609755E-2"/>
    <n v="82000000"/>
    <s v="MAPFRE"/>
    <s v="CAMIONETAPASAJ"/>
    <s v="PARTICULAR"/>
    <s v="cisanchezr@hotmail.com"/>
    <n v="159831665"/>
    <n v="2179237"/>
    <n v="1811291.72"/>
    <s v=""/>
    <s v=""/>
    <s v=""/>
    <m/>
    <m/>
    <m/>
    <s v=""/>
    <s v=""/>
    <s v=""/>
    <m/>
    <m/>
    <m/>
    <m/>
    <m/>
    <m/>
    <m/>
    <m/>
    <m/>
    <n v="0.89930061555336382"/>
    <x v="1"/>
    <s v="COS"/>
  </r>
  <r>
    <s v="R1"/>
    <n v="12593598"/>
    <s v="M"/>
    <s v="JOAQUIN"/>
    <s v="CESAR"/>
    <s v="CAMARGO"/>
    <s v="MOLINA"/>
    <d v="1962-08-14T00:00:00"/>
    <s v="NUL265"/>
    <n v="0"/>
    <s v="BARRANQUILLA"/>
    <n v="8"/>
    <s v="ATLANTICO"/>
    <m/>
    <n v="3135452599"/>
    <n v="0"/>
    <m/>
    <m/>
    <m/>
    <s v="11/09/2025"/>
    <x v="23"/>
    <n v="2024"/>
    <s v="FORTUNER [2] [F 2.4L SRV TP 2400CC TD 7A"/>
    <s v="2GD1559865"/>
    <s v="8AJAB3GS4R2934122"/>
    <s v="09006183"/>
    <s v="TOYOTA"/>
    <s v="TOYOTA FORTUNER "/>
    <n v="1.6711811680572109E-2"/>
    <n v="251700000"/>
    <s v="MAPFRE"/>
    <s v="CAMIONETAPASAJ"/>
    <s v="PARTICULAR"/>
    <s v="joaquinccamargo@hotmail.com"/>
    <n v="159867927"/>
    <n v="4206363"/>
    <n v="3514758.68"/>
    <s v=""/>
    <s v=""/>
    <s v=""/>
    <m/>
    <m/>
    <m/>
    <s v=""/>
    <s v=""/>
    <s v=""/>
    <m/>
    <m/>
    <m/>
    <m/>
    <m/>
    <m/>
    <m/>
    <m/>
    <m/>
    <n v="0.45224818886172358"/>
    <x v="0"/>
    <s v="COS"/>
  </r>
  <r>
    <s v="R1"/>
    <n v="30308768"/>
    <s v="F"/>
    <s v="MARIANA"/>
    <n v="0"/>
    <s v="BUITRAGO"/>
    <s v="SANINT"/>
    <d v="1968-11-01T00:00:00"/>
    <s v="JRT183"/>
    <n v="66001"/>
    <s v="PEREIRA"/>
    <n v="66"/>
    <s v="RISARALDA"/>
    <m/>
    <n v="3168763569"/>
    <n v="3168763579"/>
    <m/>
    <m/>
    <m/>
    <s v="15/09/2025"/>
    <x v="15"/>
    <n v="2020"/>
    <s v="HRV [FL] EX 2WD TP 1800CC 4X2 4"/>
    <s v="R18ZB0705270"/>
    <s v="93HRV1850LK500122"/>
    <s v="03406047"/>
    <s v="HONDA"/>
    <s v="HONDA HRV "/>
    <n v="2.5610955679287305E-2"/>
    <n v="89800000"/>
    <s v="SURAMERICANA"/>
    <s v="CAMIONETAPASAJ"/>
    <s v="PARTICULAR"/>
    <n v="0"/>
    <n v="29216840"/>
    <n v="2299863.8199999998"/>
    <n v="1912658.67"/>
    <s v=""/>
    <s v=""/>
    <s v=""/>
    <m/>
    <m/>
    <m/>
    <s v=""/>
    <s v=""/>
    <s v=""/>
    <m/>
    <m/>
    <m/>
    <m/>
    <m/>
    <m/>
    <m/>
    <m/>
    <m/>
    <n v="0.77183428675745491"/>
    <x v="1"/>
    <s v="COS"/>
  </r>
  <r>
    <s v="R1"/>
    <n v="1020722489"/>
    <s v="F"/>
    <s v="LAURA"/>
    <n v="0"/>
    <s v="PEDRAZA"/>
    <s v="IANNINI"/>
    <d v="1987-01-27T00:00:00"/>
    <s v="FPP378"/>
    <n v="0"/>
    <s v="BOGOTA"/>
    <n v="25"/>
    <s v="CUNDINAMARCA"/>
    <m/>
    <n v="3174364667"/>
    <n v="0"/>
    <m/>
    <m/>
    <m/>
    <s v="17/09/2025"/>
    <x v="5"/>
    <n v="2019"/>
    <s v="REXTON [4] LUXURY/ELITE TP 2000CC T 4X4"/>
    <s v="17495012001102"/>
    <s v="KPT40B1XSKP029387"/>
    <s v="08308048"/>
    <s v="SSANGYONG"/>
    <s v="SSANGYONG REXTON "/>
    <n v="2.2035009031044214E-2"/>
    <n v="106300000"/>
    <s v="HDI-LIBERTY"/>
    <s v="CAMPERO"/>
    <s v="PARTICULAR"/>
    <s v="laurapedrazaiannini@gmail.com"/>
    <n v="29197472"/>
    <n v="2342321.46"/>
    <n v="1948337.36"/>
    <s v=""/>
    <s v=""/>
    <s v=""/>
    <m/>
    <m/>
    <m/>
    <s v=""/>
    <s v=""/>
    <s v=""/>
    <m/>
    <m/>
    <m/>
    <m/>
    <m/>
    <m/>
    <m/>
    <m/>
    <m/>
    <n v="6.3713627299889386E-2"/>
    <x v="3"/>
    <s v="COS"/>
  </r>
  <r>
    <s v="R1"/>
    <n v="1039622921"/>
    <s v="F"/>
    <s v="NATALIA"/>
    <n v="0"/>
    <s v="CAÃ‘AS"/>
    <s v="BENITEZ"/>
    <d v="1988-09-26T00:00:00"/>
    <s v="KUO572"/>
    <n v="5001"/>
    <s v="MEDELLIN"/>
    <n v="5"/>
    <s v="ANTIOQUIA"/>
    <m/>
    <n v="3136688922"/>
    <n v="0"/>
    <m/>
    <m/>
    <m/>
    <s v="04/09/2025"/>
    <x v="18"/>
    <n v="2022"/>
    <s v="CX30 TOURING MT 2000CC 7AB R"/>
    <s v="PE40730818"/>
    <s v="3MVDM2W76NL1174"/>
    <s v="05606099"/>
    <s v="MAZDA"/>
    <s v="MAZDA CX30 "/>
    <n v="5.2736026058631924E-2"/>
    <n v="92100000"/>
    <s v="MAPFRE"/>
    <s v="CAMIONETAPASAJ"/>
    <s v="PARTICULAR"/>
    <s v="naty.c26@hotmail.com"/>
    <n v="159787182"/>
    <n v="4856988"/>
    <n v="4061502.67"/>
    <s v=""/>
    <s v=""/>
    <s v=""/>
    <m/>
    <m/>
    <m/>
    <s v=""/>
    <s v=""/>
    <s v=""/>
    <m/>
    <m/>
    <m/>
    <m/>
    <m/>
    <m/>
    <m/>
    <m/>
    <m/>
    <n v="0.9634338756081311"/>
    <x v="1"/>
    <s v="COS"/>
  </r>
  <r>
    <s v="R1"/>
    <n v="23966413"/>
    <s v="F"/>
    <s v="DERLY"/>
    <s v="YURANY"/>
    <s v="PULIDO"/>
    <s v="ARIAS"/>
    <d v="1983-03-09T00:00:00"/>
    <s v="GMR731"/>
    <n v="0"/>
    <s v="CHIA"/>
    <n v="25"/>
    <s v="CUNDINAMARCA"/>
    <m/>
    <n v="3134684258"/>
    <n v="0"/>
    <m/>
    <m/>
    <m/>
    <s v="19/09/2025"/>
    <x v="21"/>
    <n v="2020"/>
    <s v="LOGAN [2] PRIVILEGE / INT MT 1600CC AA 16"/>
    <s v="J759Q000431"/>
    <s v="9FB4SR4DXLM246954"/>
    <s v="08001171"/>
    <s v="RENAULT"/>
    <s v="RENAULT LOGAN "/>
    <n v="2.9846377654867258E-2"/>
    <n v="45200000"/>
    <s v="MAPFRE"/>
    <s v="AUTOMOVIL"/>
    <s v="PARTICULAR"/>
    <s v="derlypulido83@hotmail.es"/>
    <n v="29218488"/>
    <n v="1349056.27"/>
    <n v="1113660.73"/>
    <s v=""/>
    <s v=""/>
    <s v=""/>
    <m/>
    <m/>
    <m/>
    <s v=""/>
    <s v=""/>
    <s v=""/>
    <m/>
    <m/>
    <m/>
    <m/>
    <m/>
    <m/>
    <m/>
    <m/>
    <m/>
    <n v="0.42928944309647055"/>
    <x v="0"/>
    <s v="COS"/>
  </r>
  <r>
    <s v="R1"/>
    <n v="72210391"/>
    <s v="M"/>
    <s v="DANDIS"/>
    <s v="JOSE"/>
    <s v="MENDOZA"/>
    <s v="CUELLO"/>
    <d v="1974-12-15T00:00:00"/>
    <s v="JBO099"/>
    <n v="5266"/>
    <s v="ENVIGADO"/>
    <n v="5"/>
    <s v="ANTIOQUIA"/>
    <m/>
    <n v="3206909973"/>
    <n v="3183628889"/>
    <m/>
    <m/>
    <m/>
    <s v="30/09/2025"/>
    <x v="2"/>
    <n v="2017"/>
    <s v="QASHQAI [3] ADVANCE TP 2000CC 4X2 2"/>
    <s v="MR20426407W"/>
    <s v="SJNFBAJ11Z1755757"/>
    <s v="06406125"/>
    <s v="NISSAN"/>
    <s v="NISSAN QASHQAI "/>
    <n v="2.5775828125000001E-2"/>
    <n v="64000000"/>
    <s v="ALLIANZ"/>
    <s v="CAMIONETAPASAJ"/>
    <s v="PARTICULAR"/>
    <s v="djmcuello@gmail.com"/>
    <n v="159727501"/>
    <n v="1649653"/>
    <n v="1366262.64"/>
    <s v=""/>
    <s v=""/>
    <s v=""/>
    <m/>
    <m/>
    <m/>
    <s v=""/>
    <s v=""/>
    <s v=""/>
    <m/>
    <m/>
    <m/>
    <m/>
    <m/>
    <m/>
    <m/>
    <m/>
    <m/>
    <n v="0.60055558517671159"/>
    <x v="0"/>
    <s v="COS"/>
  </r>
  <r>
    <s v="R1"/>
    <n v="14321668"/>
    <s v="M"/>
    <s v="ALEXANDER"/>
    <n v="0"/>
    <s v="DEVIA"/>
    <s v="MEDINA"/>
    <d v="1970-05-06T00:00:00"/>
    <s v="IXV790"/>
    <n v="0"/>
    <s v="BOGOTA"/>
    <n v="25"/>
    <s v="CUNDINAMARCA"/>
    <m/>
    <n v="3162266744"/>
    <n v="3115954556"/>
    <m/>
    <m/>
    <m/>
    <s v="27/09/2025"/>
    <x v="8"/>
    <n v="2017"/>
    <s v="DUSTER [FL] DYNAMIQUE/INTEN MT 2000CC 4X4"/>
    <s v="E410C022217"/>
    <s v="9FBHSR5B3HM293736"/>
    <s v="08008014"/>
    <s v="RENAULT"/>
    <s v="RENAULT DUSTER "/>
    <n v="2.5072433333333331E-2"/>
    <n v="53700000"/>
    <s v="ALLIANZ"/>
    <s v="CAMPERO"/>
    <s v="PARTICULAR"/>
    <n v="0"/>
    <n v="29214918"/>
    <n v="1346389.67"/>
    <n v="1111419.8899999999"/>
    <s v=""/>
    <s v=""/>
    <s v=""/>
    <m/>
    <m/>
    <m/>
    <s v=""/>
    <s v=""/>
    <s v=""/>
    <m/>
    <m/>
    <m/>
    <m/>
    <m/>
    <m/>
    <m/>
    <m/>
    <m/>
    <n v="0.723627993335344"/>
    <x v="0"/>
    <s v="COS"/>
  </r>
  <r>
    <s v="R1"/>
    <n v="21743081"/>
    <s v="F"/>
    <s v="ANA"/>
    <s v="CELLY"/>
    <s v="TOBON"/>
    <s v="LEZCANO"/>
    <d v="1956-03-18T00:00:00"/>
    <s v="KRU598"/>
    <n v="5631"/>
    <s v="SABANETA"/>
    <n v="5"/>
    <s v="ANTIOQUIA"/>
    <m/>
    <n v="3103932181"/>
    <n v="3148932904"/>
    <m/>
    <m/>
    <m/>
    <s v="07/09/2025"/>
    <x v="12"/>
    <n v="2022"/>
    <s v="COROLLA CROSS SE-G HYBRID TP 1800CC 7AB 4"/>
    <s v="2ZR2M64100"/>
    <s v="9BRKZAAG8N0611085"/>
    <s v="09006179"/>
    <s v="TOYOTA"/>
    <s v="TOYOTA COROLLA "/>
    <n v="1.5696535044247787E-2"/>
    <n v="113000000"/>
    <s v="SURAMERICANA"/>
    <s v="CAMIONETAPASAJ"/>
    <s v="PARTICULAR"/>
    <s v="jarboleda@perspectivac.co"/>
    <n v="29191490"/>
    <n v="1773708.46"/>
    <n v="1470511.31"/>
    <s v=""/>
    <s v=""/>
    <s v=""/>
    <m/>
    <m/>
    <m/>
    <s v=""/>
    <s v=""/>
    <s v=""/>
    <m/>
    <m/>
    <m/>
    <m/>
    <m/>
    <m/>
    <m/>
    <m/>
    <m/>
    <n v="0.79372132845122134"/>
    <x v="0"/>
    <s v="COS"/>
  </r>
  <r>
    <s v="R1"/>
    <n v="60330044"/>
    <s v="F"/>
    <s v="SANDRA"/>
    <s v="MONICA"/>
    <s v="RIVERA"/>
    <s v="NIÃ‘O"/>
    <d v="1968-05-10T00:00:00"/>
    <s v="RCW641"/>
    <n v="0"/>
    <s v="BOGOTA"/>
    <n v="25"/>
    <s v="CUNDINAMARCA"/>
    <m/>
    <n v="3102365907"/>
    <n v="3105348765"/>
    <m/>
    <m/>
    <m/>
    <s v="06/09/2025"/>
    <x v="16"/>
    <n v="2011"/>
    <s v="TIIDA SD COMFORT AT 1800CC"/>
    <s v="MR18528726H"/>
    <s v="3N1BC1AS1ZK096090"/>
    <s v="06401151"/>
    <s v="NISSAN"/>
    <s v="NISSAN TIIDA "/>
    <n v="6.4882277992277998E-2"/>
    <n v="25900000"/>
    <s v="ZURICH-QBE"/>
    <s v="AUTOMOVIL"/>
    <s v="PARTICULAR"/>
    <s v="sandramo68@hotmail.com"/>
    <n v="159707109"/>
    <n v="1680451"/>
    <n v="1392143.84"/>
    <s v=""/>
    <s v=""/>
    <s v=""/>
    <m/>
    <m/>
    <m/>
    <s v=""/>
    <s v=""/>
    <s v=""/>
    <m/>
    <m/>
    <m/>
    <m/>
    <m/>
    <m/>
    <m/>
    <m/>
    <m/>
    <n v="0.12488497872196647"/>
    <x v="1"/>
    <s v="COS"/>
  </r>
  <r>
    <s v="R1"/>
    <n v="1020780485"/>
    <s v="F"/>
    <s v="KAREN"/>
    <s v="XIMENA"/>
    <s v="LOPEZ"/>
    <s v="BELLO"/>
    <d v="1993-03-31T00:00:00"/>
    <s v="NKU009"/>
    <n v="0"/>
    <s v="BOGOTA"/>
    <n v="25"/>
    <s v="CUNDINAMARCA"/>
    <m/>
    <n v="3132166981"/>
    <n v="0"/>
    <m/>
    <m/>
    <m/>
    <s v="05/09/2025"/>
    <x v="1"/>
    <n v="2025"/>
    <s v="T-CROSS [FL] COMFORTLINE AT 1000CC T 6AB"/>
    <s v="DHS762141"/>
    <s v="9BWBH6BF6S4007803"/>
    <s v="09206102"/>
    <s v="VOLKSWAGEN"/>
    <s v="VOLKSWAGEN T-CROSS "/>
    <n v="2.2764796200185355E-2"/>
    <n v="107900000"/>
    <s v="BOLIVAR"/>
    <s v="CAMIONETAPASAJ"/>
    <s v="PARTICULAR"/>
    <s v="ximenalopezb@hotmail.com"/>
    <n v="29203668"/>
    <n v="2456321.5099999998"/>
    <n v="2044135.72"/>
    <s v=""/>
    <s v=""/>
    <s v=""/>
    <m/>
    <m/>
    <m/>
    <s v=""/>
    <s v=""/>
    <s v=""/>
    <m/>
    <m/>
    <m/>
    <m/>
    <m/>
    <m/>
    <m/>
    <m/>
    <m/>
    <n v="0.82865920652165548"/>
    <x v="3"/>
    <s v="COS"/>
  </r>
  <r>
    <s v="R1"/>
    <n v="41776464"/>
    <s v="F"/>
    <s v="BETTY"/>
    <n v="0"/>
    <s v="GONZALEZ"/>
    <s v="SANABRIA"/>
    <d v="1957-10-05T00:00:00"/>
    <s v="GBM635"/>
    <n v="0"/>
    <s v="BOGOTA"/>
    <n v="25"/>
    <s v="CUNDINAMARCA"/>
    <m/>
    <n v="3112376895"/>
    <n v="3183732726"/>
    <m/>
    <m/>
    <m/>
    <s v="30/09/2025"/>
    <x v="2"/>
    <n v="2020"/>
    <s v="2 [2] Grand Touring L TP 1500CC 6AB T"/>
    <s v="P540524606"/>
    <s v="3MDDJ2HAALM216174"/>
    <s v="05601162"/>
    <s v="MAZDA"/>
    <s v="MAZDA 2 "/>
    <n v="4.0930874471086037E-2"/>
    <n v="70900000"/>
    <s v="HDI-LIBERTY"/>
    <s v="AUTOMOVIL"/>
    <s v="PARTICULAR"/>
    <s v="tefany-94@hotmail.com"/>
    <n v="159832963"/>
    <n v="2901999"/>
    <n v="2418654.9700000002"/>
    <s v=""/>
    <s v=""/>
    <s v=""/>
    <m/>
    <m/>
    <m/>
    <s v=""/>
    <s v=""/>
    <s v=""/>
    <m/>
    <m/>
    <m/>
    <m/>
    <m/>
    <m/>
    <m/>
    <m/>
    <m/>
    <n v="9.3664781909987171E-2"/>
    <x v="1"/>
    <s v="COS"/>
  </r>
  <r>
    <s v="R1"/>
    <n v="94368820"/>
    <s v="M"/>
    <s v="OSCAR"/>
    <s v="ENRIQUE"/>
    <s v="CASAÃ‘AS"/>
    <s v="VELEZ"/>
    <d v="1973-07-29T00:00:00"/>
    <s v="IYW370"/>
    <n v="0"/>
    <s v="TULUA"/>
    <n v="76"/>
    <s v="VALLE DEL CAUCA"/>
    <m/>
    <n v="3162975461"/>
    <n v="0"/>
    <m/>
    <m/>
    <m/>
    <s v="23/09/2025"/>
    <x v="19"/>
    <n v="2020"/>
    <s v="X TRAIL [T32] EXCLUSIVE TP 2500CC 6AB A"/>
    <s v="QR25457802M"/>
    <s v="JN1JBNT32Z0030393"/>
    <s v="06408114"/>
    <s v="NISSAN"/>
    <s v="NISSAN X "/>
    <n v="4.5777412844036698E-2"/>
    <n v="109000000"/>
    <s v="MAPFRE"/>
    <s v="CAMPERO"/>
    <s v="PARTICULAR"/>
    <s v="Oscarcasanas722@gmail.com"/>
    <n v="159836871"/>
    <n v="4989738"/>
    <n v="4173056.89"/>
    <s v=""/>
    <s v=""/>
    <s v=""/>
    <m/>
    <m/>
    <m/>
    <s v=""/>
    <s v=""/>
    <s v=""/>
    <m/>
    <m/>
    <m/>
    <m/>
    <m/>
    <m/>
    <m/>
    <m/>
    <m/>
    <n v="0.8139892687861654"/>
    <x v="1"/>
    <s v="COS"/>
  </r>
  <r>
    <s v="R1"/>
    <n v="54251444"/>
    <s v="F"/>
    <s v="NAZLY"/>
    <n v="0"/>
    <s v="ORTIZ"/>
    <s v="HINESTROZA"/>
    <d v="1961-03-16T00:00:00"/>
    <s v="LGT188"/>
    <n v="5001"/>
    <s v="MEDELLIN"/>
    <n v="5"/>
    <s v="ANTIOQUIA"/>
    <m/>
    <n v="3124887260"/>
    <n v="3137372128"/>
    <m/>
    <m/>
    <m/>
    <s v="20/09/2025"/>
    <x v="7"/>
    <n v="2023"/>
    <s v="STEPWAY [2] [FL INTENS TP 1600CC 16V A"/>
    <s v="J759Q148369"/>
    <s v="9FB5SR4DXPM385958"/>
    <s v="08001211"/>
    <s v="RENAULT"/>
    <s v="RENAULT STEPWAY "/>
    <n v="5.2472104454685101E-2"/>
    <n v="65100000"/>
    <s v="SBS"/>
    <s v="AUTOMOVIL"/>
    <s v="PARTICULAR"/>
    <s v="nazlydelc@hotmail.com"/>
    <n v="159797417"/>
    <n v="3415934"/>
    <n v="2850532.77"/>
    <s v=""/>
    <s v=""/>
    <s v=""/>
    <m/>
    <m/>
    <m/>
    <s v=""/>
    <s v=""/>
    <s v=""/>
    <m/>
    <m/>
    <m/>
    <m/>
    <m/>
    <m/>
    <m/>
    <m/>
    <m/>
    <n v="0.1441060969411071"/>
    <x v="1"/>
    <s v="COS"/>
  </r>
  <r>
    <s v="R1"/>
    <n v="94300301"/>
    <s v="M"/>
    <s v="VICTOR"/>
    <s v="JULIO"/>
    <s v="SAAVEDRA"/>
    <s v="BERNAL"/>
    <d v="1971-06-19T00:00:00"/>
    <s v="GSY909"/>
    <n v="76001"/>
    <s v="CALI"/>
    <n v="76"/>
    <s v="VALLE DEL CAUCA"/>
    <m/>
    <n v="3152175099"/>
    <n v="0"/>
    <m/>
    <m/>
    <m/>
    <s v="09/09/2026"/>
    <x v="28"/>
    <n v="2020"/>
    <s v="3 [4] TOURING TP 2000CC 7AB"/>
    <s v="PE40668218"/>
    <s v="3MZBP2S7ALM101568"/>
    <s v="05601183"/>
    <s v="MAZDA"/>
    <s v="MAZDA 3 "/>
    <n v="3.1621927404479576E-2"/>
    <n v="75900000"/>
    <s v="HDI-LIBERTY"/>
    <s v="AUTOMOVIL"/>
    <s v="PARTICULAR"/>
    <n v="0"/>
    <n v="29210651"/>
    <n v="2400104.29"/>
    <n v="1996894.36"/>
    <s v=""/>
    <s v=""/>
    <s v=""/>
    <m/>
    <m/>
    <m/>
    <s v=""/>
    <s v=""/>
    <s v=""/>
    <m/>
    <m/>
    <m/>
    <m/>
    <m/>
    <m/>
    <m/>
    <m/>
    <m/>
    <n v="0.7409829842446265"/>
    <x v="1"/>
    <s v="COS"/>
  </r>
  <r>
    <s v="R1"/>
    <n v="39809940"/>
    <s v="F"/>
    <s v="MARIA"/>
    <s v="ANGELICA"/>
    <s v="LAVERDE"/>
    <s v="RODRIGUEZ"/>
    <d v="1980-07-13T00:00:00"/>
    <s v="KQZ079"/>
    <n v="25785"/>
    <s v="TABIO"/>
    <n v="25"/>
    <s v="CUNDINAMARCA"/>
    <m/>
    <n v="3143328737"/>
    <n v="0"/>
    <m/>
    <m/>
    <m/>
    <s v="11/09/2025"/>
    <x v="23"/>
    <n v="2022"/>
    <s v="DUSTER [2] INTENS MT 1300CC T 4X4"/>
    <s v="A460D023679"/>
    <s v="9FBHJD406NM051975"/>
    <s v="08008018"/>
    <s v="RENAULT"/>
    <s v="RENAULT DUSTER "/>
    <n v="1.5061806539833531E-2"/>
    <n v="84100000"/>
    <s v="HDI-LIBERTY"/>
    <s v="CAMPERO"/>
    <s v="PARTICULAR"/>
    <s v="angeliclaverde@outlook.com"/>
    <n v="29185320"/>
    <n v="1266697.93"/>
    <n v="1044452.04"/>
    <s v=""/>
    <s v=""/>
    <s v=""/>
    <m/>
    <m/>
    <m/>
    <s v=""/>
    <s v=""/>
    <s v=""/>
    <m/>
    <m/>
    <m/>
    <m/>
    <m/>
    <m/>
    <m/>
    <m/>
    <m/>
    <n v="0.54405570527006775"/>
    <x v="0"/>
    <s v="COS"/>
  </r>
  <r>
    <s v="R1"/>
    <n v="43626432"/>
    <s v="F"/>
    <s v="ADRIANA"/>
    <n v="0"/>
    <s v="PEREZ"/>
    <s v="COYMAT"/>
    <d v="1976-02-20T00:00:00"/>
    <s v="JPS893"/>
    <n v="5001"/>
    <s v="MEDELLIN"/>
    <n v="5"/>
    <s v="ANTIOQUIA"/>
    <m/>
    <n v="3137168584"/>
    <n v="0"/>
    <m/>
    <m/>
    <m/>
    <s v="15/09/2025"/>
    <x v="15"/>
    <n v="2020"/>
    <s v="COROLLA [12] [F XE-I HYBRID TP 1800CC 7AB A"/>
    <s v="2ZR2G39579"/>
    <s v="9BRBZ3BE4L4008438"/>
    <s v="09001145"/>
    <s v="TOYOTA"/>
    <s v="TOYOTA COROLLA "/>
    <n v="2.495157652474108E-2"/>
    <n v="86900000"/>
    <s v="SURAMERICANA"/>
    <s v="AUTOMOVIL"/>
    <s v="PARTICULAR"/>
    <s v="adrype@gmail.com"/>
    <n v="159792025"/>
    <n v="2168292"/>
    <n v="1802094.45"/>
    <s v=""/>
    <s v=""/>
    <s v=""/>
    <m/>
    <m/>
    <m/>
    <s v=""/>
    <s v=""/>
    <s v=""/>
    <m/>
    <m/>
    <m/>
    <m/>
    <m/>
    <m/>
    <m/>
    <m/>
    <m/>
    <n v="0.15880666824385004"/>
    <x v="1"/>
    <s v="COS"/>
  </r>
  <r>
    <s v="R1"/>
    <n v="1020728554"/>
    <s v="M"/>
    <s v="EDDER"/>
    <s v="JEFFERSON"/>
    <s v="CIPAGAUTA"/>
    <s v="RAMIREZ"/>
    <d v="1987-10-05T00:00:00"/>
    <s v="MCW762"/>
    <n v="0"/>
    <s v="BOGOTA"/>
    <n v="25"/>
    <s v="CUNDINAMARCA"/>
    <m/>
    <n v="3213686952"/>
    <n v="0"/>
    <m/>
    <m/>
    <m/>
    <s v="30/09/2025"/>
    <x v="2"/>
    <n v="2012"/>
    <s v="X3 [F25] xDrive20i TP 2000CC T"/>
    <s v="A1760153"/>
    <s v="WBAWX310XCL901687"/>
    <s v="00808028"/>
    <s v="BMW"/>
    <s v="BMW X3 "/>
    <n v="2.7526360544217688E-2"/>
    <n v="58800000"/>
    <s v="MAPFRE"/>
    <s v="CAMPERO"/>
    <s v="PARTICULAR"/>
    <s v="jeffersoncipagauta@gmail.com"/>
    <n v="159788042"/>
    <n v="1618550"/>
    <n v="1340126.3700000001"/>
    <s v=""/>
    <s v=""/>
    <s v=""/>
    <m/>
    <m/>
    <m/>
    <s v=""/>
    <s v=""/>
    <s v=""/>
    <m/>
    <m/>
    <m/>
    <m/>
    <m/>
    <m/>
    <m/>
    <m/>
    <m/>
    <n v="0.12806187881305531"/>
    <x v="0"/>
    <s v="COS"/>
  </r>
  <r>
    <s v="R1"/>
    <n v="43516604"/>
    <s v="F"/>
    <s v="MARTA"/>
    <s v="CECILIA"/>
    <s v="ARENAS"/>
    <s v="CASTILLO"/>
    <d v="1966-07-09T00:00:00"/>
    <s v="EMS344"/>
    <n v="0"/>
    <s v="BOGOTA"/>
    <n v="25"/>
    <s v="CUNDINAMARCA"/>
    <m/>
    <n v="3113796793"/>
    <n v="0"/>
    <m/>
    <m/>
    <m/>
    <s v="20/09/2025"/>
    <x v="7"/>
    <n v="2019"/>
    <s v="STEPWAY [2] DYNAMIQUE / INT MT 1600CC AA 16"/>
    <s v="2842Q187241"/>
    <s v="9FB5SRC9GKM433396"/>
    <s v="08001177"/>
    <s v="RENAULT"/>
    <s v="RENAULT STEPWAY "/>
    <n v="2.4884567901234569E-2"/>
    <n v="48600000"/>
    <s v="SURAMERICANA"/>
    <s v="AUTOMOVIL"/>
    <s v="PARTICULAR"/>
    <s v="martha.arenas@totto.com"/>
    <n v="159833423"/>
    <n v="1209390"/>
    <n v="996293.94"/>
    <s v=""/>
    <s v=""/>
    <s v=""/>
    <m/>
    <m/>
    <m/>
    <s v=""/>
    <s v=""/>
    <s v=""/>
    <m/>
    <m/>
    <m/>
    <m/>
    <m/>
    <m/>
    <m/>
    <m/>
    <m/>
    <n v="0.42160680126759942"/>
    <x v="0"/>
    <s v="COS"/>
  </r>
  <r>
    <s v="R1"/>
    <n v="19320051"/>
    <s v="M"/>
    <s v="DARIO"/>
    <s v="ALEJANDRO"/>
    <s v="LEON"/>
    <s v="MURCIA"/>
    <d v="1955-07-25T00:00:00"/>
    <s v="LVW697"/>
    <n v="0"/>
    <s v="BOGOTA"/>
    <n v="25"/>
    <s v="CUNDINAMARCA"/>
    <m/>
    <n v="3172438415"/>
    <n v="0"/>
    <m/>
    <m/>
    <m/>
    <s v="07/09/2025"/>
    <x v="12"/>
    <n v="2023"/>
    <s v="ONIX [2] LT TP 1000CC T 4P"/>
    <s v="L4F222904703"/>
    <s v="9BGEB69K0PG219458"/>
    <s v="01601342"/>
    <s v="CHEVROLET"/>
    <s v="CHEVROLET ONIX "/>
    <n v="2.1516763202725723E-2"/>
    <n v="58700000"/>
    <s v="HDI-LIBERTY"/>
    <s v="AUTOMOVIL"/>
    <s v="PARTICULAR"/>
    <s v="DARIOALEJANDROLEON@HOTMAIL.COM"/>
    <n v="159837317"/>
    <n v="1263034"/>
    <n v="1041372.95"/>
    <s v=""/>
    <s v=""/>
    <s v=""/>
    <m/>
    <m/>
    <m/>
    <s v=""/>
    <s v=""/>
    <s v=""/>
    <m/>
    <m/>
    <m/>
    <m/>
    <m/>
    <m/>
    <m/>
    <m/>
    <m/>
    <n v="2.1942333312900186E-2"/>
    <x v="0"/>
    <s v="COS"/>
  </r>
  <r>
    <s v="R1"/>
    <n v="1144052709"/>
    <s v="M"/>
    <s v="CARLOS"/>
    <s v="FABIAN"/>
    <s v="VALENCIA"/>
    <s v="LASSO"/>
    <d v="1992-06-28T00:00:00"/>
    <s v="JPL420"/>
    <n v="76001"/>
    <s v="CALI"/>
    <n v="76"/>
    <s v="VALLE DEL CAUCA"/>
    <m/>
    <n v="3018303040"/>
    <n v="0"/>
    <m/>
    <m/>
    <m/>
    <s v="03/09/2025"/>
    <x v="4"/>
    <n v="2021"/>
    <s v="CX30 GRAND TOURING TP 2000CC 7AB R"/>
    <s v="PE40682850"/>
    <s v="3MVDM2W7AML103084"/>
    <s v="05606101"/>
    <s v="MAZDA"/>
    <s v="MAZDA CX30 "/>
    <n v="2.7932555438225978E-2"/>
    <n v="94700000"/>
    <s v="ALLIANZ"/>
    <s v="CAMIONETAPASAJ"/>
    <s v="PARTICULAR"/>
    <s v="cfvalencia9277@gmail.com"/>
    <n v="159716466"/>
    <n v="2645213"/>
    <n v="2202867.77"/>
    <s v=""/>
    <s v=""/>
    <s v=""/>
    <m/>
    <m/>
    <m/>
    <s v=""/>
    <s v=""/>
    <s v=""/>
    <m/>
    <m/>
    <m/>
    <m/>
    <m/>
    <m/>
    <m/>
    <m/>
    <m/>
    <n v="0.42765842068852322"/>
    <x v="1"/>
    <s v="COS"/>
  </r>
  <r>
    <s v="R1"/>
    <n v="94383560"/>
    <s v="M"/>
    <s v="CARLOS"/>
    <s v="FERNANDO"/>
    <s v="ORREGO"/>
    <s v="CHANCI"/>
    <d v="1973-04-16T00:00:00"/>
    <s v="FJR402"/>
    <n v="76001"/>
    <s v="CALI"/>
    <n v="76"/>
    <s v="VALLE DEL CAUCA"/>
    <m/>
    <n v="3168669597"/>
    <n v="3205908348"/>
    <m/>
    <m/>
    <m/>
    <s v="06/09/2025"/>
    <x v="16"/>
    <n v="2019"/>
    <s v="ONIX [FL] LTZ MT 1400CC 4P 2A"/>
    <s v="JTY001665"/>
    <s v="9BGKT69T0KG192627"/>
    <s v="01601333"/>
    <s v="CHEVROLET"/>
    <s v="CHEVROLET ONIX "/>
    <n v="4.0870967741935486E-2"/>
    <n v="43400000"/>
    <s v="MAPFRE"/>
    <s v="AUTOMOVIL"/>
    <s v="PARTICULAR"/>
    <n v="0"/>
    <n v="159836758"/>
    <n v="1773800"/>
    <n v="1470587.97"/>
    <s v=""/>
    <s v=""/>
    <s v=""/>
    <m/>
    <m/>
    <m/>
    <s v=""/>
    <s v=""/>
    <s v=""/>
    <m/>
    <m/>
    <m/>
    <m/>
    <m/>
    <m/>
    <m/>
    <m/>
    <m/>
    <n v="8.4927335941038073E-2"/>
    <x v="1"/>
    <s v="COS"/>
  </r>
  <r>
    <s v="R1"/>
    <n v="17973409"/>
    <s v="M"/>
    <s v="JAVIER"/>
    <s v="NICOLAS"/>
    <s v="LOPEZ"/>
    <s v="BARRERA"/>
    <d v="1968-03-04T00:00:00"/>
    <s v="HGW230"/>
    <n v="5088"/>
    <s v="BELLO"/>
    <n v="5"/>
    <s v="ANTIOQUIA"/>
    <m/>
    <n v="3216477449"/>
    <n v="0"/>
    <m/>
    <m/>
    <m/>
    <s v="30/09/2025"/>
    <x v="2"/>
    <n v="2014"/>
    <s v="SPARK [3] GT [M300] MT 1200CC 5P FE"/>
    <s v="B12D1975851KC3"/>
    <s v="9GAMF48D7EB020718"/>
    <s v="01601240"/>
    <s v="CHEVROLET"/>
    <s v="CHEVROLET SPARK "/>
    <n v="5.2960331125827813E-2"/>
    <n v="30200000"/>
    <s v="SURAMERICANA"/>
    <s v="AUTOMOVIL"/>
    <s v="PARTICULAR"/>
    <n v="0"/>
    <n v="159837717"/>
    <n v="1599402"/>
    <n v="1324035.23"/>
    <s v=""/>
    <s v=""/>
    <s v=""/>
    <m/>
    <m/>
    <m/>
    <s v=""/>
    <s v=""/>
    <s v=""/>
    <m/>
    <m/>
    <m/>
    <m/>
    <m/>
    <m/>
    <m/>
    <m/>
    <m/>
    <n v="0.2095160428644034"/>
    <x v="1"/>
    <s v="COS"/>
  </r>
  <r>
    <s v="R1"/>
    <n v="79616828"/>
    <s v="M"/>
    <s v="JOSE"/>
    <s v="LUIS"/>
    <s v="CUBILLOS"/>
    <s v="CARVAJAL"/>
    <d v="1973-04-05T00:00:00"/>
    <s v="EON012"/>
    <n v="0"/>
    <s v="BOGOTA"/>
    <n v="25"/>
    <s v="CUNDINAMARCA"/>
    <m/>
    <n v="3103214154"/>
    <n v="3103214153"/>
    <m/>
    <m/>
    <m/>
    <s v="06/09/2025"/>
    <x v="16"/>
    <n v="2019"/>
    <s v="NIRO VIBRANT TP 1600CC 7AB A"/>
    <s v="G4LEJS400936"/>
    <s v="KNACB81CGK5229445"/>
    <s v="04606111"/>
    <s v="KIA"/>
    <s v="KIA NIRO "/>
    <n v="3.0923540920096852E-2"/>
    <n v="82600000"/>
    <s v="HDI SEGUROS"/>
    <s v="CAMIONETAPASAJ"/>
    <s v="PARTICULAR"/>
    <s v="joseluisc15@yahoo.com"/>
    <n v="29200458"/>
    <n v="2554284.48"/>
    <n v="2126457.5499999998"/>
    <s v=""/>
    <s v=""/>
    <s v=""/>
    <m/>
    <m/>
    <m/>
    <s v=""/>
    <s v=""/>
    <s v=""/>
    <m/>
    <m/>
    <m/>
    <m/>
    <m/>
    <m/>
    <m/>
    <m/>
    <m/>
    <n v="0.53822283957028805"/>
    <x v="1"/>
    <s v="COS"/>
  </r>
  <r>
    <s v="R1"/>
    <n v="31930420"/>
    <s v="F"/>
    <s v="AURA"/>
    <s v="STELLA"/>
    <s v="ROMERO"/>
    <s v="CANDELO"/>
    <d v="1964-05-31T00:00:00"/>
    <s v="LKY474"/>
    <n v="76001"/>
    <s v="CALI"/>
    <n v="76"/>
    <s v="VALLE DEL CAUCA"/>
    <m/>
    <n v="3186345294"/>
    <n v="3186335294"/>
    <m/>
    <m/>
    <m/>
    <s v="27/09/2025"/>
    <x v="8"/>
    <n v="2023"/>
    <s v="KICKS [FL] SENSE MT 1600CC R16"/>
    <s v="HR16593309V"/>
    <s v="3N8CP5HE4ZL622305"/>
    <s v="06406140"/>
    <s v="NISSAN"/>
    <s v="NISSAN KICKS "/>
    <n v="3.5723268229166667E-2"/>
    <n v="76800000"/>
    <s v="HDI-LIBERTY"/>
    <s v="CAMIONETAPASAJ"/>
    <s v="PARTICULAR"/>
    <s v="aurastella.romero@gmail.com"/>
    <n v="159837078"/>
    <n v="2743547"/>
    <n v="2285501.4500000002"/>
    <s v=""/>
    <s v=""/>
    <s v=""/>
    <m/>
    <m/>
    <m/>
    <s v=""/>
    <s v=""/>
    <s v=""/>
    <m/>
    <m/>
    <m/>
    <m/>
    <m/>
    <m/>
    <m/>
    <m/>
    <m/>
    <n v="0.90957603551767752"/>
    <x v="1"/>
    <s v="COS"/>
  </r>
  <r>
    <s v="R1"/>
    <n v="1017247434"/>
    <s v="F"/>
    <s v="MARIA"/>
    <s v="CAMILA"/>
    <s v="RESTREPO"/>
    <s v="ZAPATA"/>
    <d v="1997-05-04T00:00:00"/>
    <s v="KRV509"/>
    <n v="5001"/>
    <s v="MEDELLIN"/>
    <n v="5"/>
    <s v="ANTIOQUIA"/>
    <m/>
    <n v="3017267092"/>
    <n v="0"/>
    <m/>
    <m/>
    <m/>
    <s v="20/09/2025"/>
    <x v="7"/>
    <n v="2022"/>
    <s v="2 [2] [FL] TOURING TP 1500CC 6AB"/>
    <s v="P540617351"/>
    <s v="3MDDJ2HAANM307921"/>
    <s v="05601190"/>
    <s v="MAZDA"/>
    <s v="MAZDA 2 "/>
    <n v="4.1185542481751825E-2"/>
    <n v="68500000"/>
    <s v="SURAMERICANA"/>
    <s v="AUTOMOVIL"/>
    <s v="PARTICULAR"/>
    <s v="camilarpoz9704@gmail.com"/>
    <n v="29185634"/>
    <n v="2821209.66"/>
    <n v="2350764.42"/>
    <s v=""/>
    <s v=""/>
    <s v=""/>
    <m/>
    <m/>
    <m/>
    <s v=""/>
    <s v=""/>
    <s v=""/>
    <m/>
    <m/>
    <m/>
    <m/>
    <m/>
    <m/>
    <m/>
    <m/>
    <m/>
    <n v="0.34316783184717126"/>
    <x v="1"/>
    <s v="COS"/>
  </r>
  <r>
    <s v="R1"/>
    <n v="94328600"/>
    <s v="M"/>
    <s v="CARLOS"/>
    <s v="ALBERTO"/>
    <s v="TORRES"/>
    <s v="VILLAFAÃ‘E"/>
    <d v="1977-03-31T00:00:00"/>
    <s v="EFO568"/>
    <n v="76520"/>
    <s v="PALMIRA"/>
    <n v="76"/>
    <s v="VALLE DEL CAUCA"/>
    <m/>
    <n v="3113148987"/>
    <n v="0"/>
    <m/>
    <m/>
    <m/>
    <s v="23/09/2025"/>
    <x v="19"/>
    <n v="2016"/>
    <s v="TUCSON [3] GL ADVANCE MT 2000CC 4X2 A"/>
    <s v="G4NAFU122544"/>
    <s v="KMHJ2813AGU138958"/>
    <s v="03206082"/>
    <s v="HYUNDAI"/>
    <s v="HYUNDAI TUCSON "/>
    <n v="4.7914402515723271E-2"/>
    <n v="63600000"/>
    <s v="ALLIANZ"/>
    <s v="CAMIONETAPASAJ"/>
    <s v="PARTICULAR"/>
    <s v="catv3104@gmail.com"/>
    <n v="159949543"/>
    <n v="3047356"/>
    <n v="2540803.6"/>
    <s v=""/>
    <s v=""/>
    <s v=""/>
    <m/>
    <m/>
    <m/>
    <s v=""/>
    <s v=""/>
    <s v=""/>
    <m/>
    <m/>
    <m/>
    <m/>
    <m/>
    <m/>
    <m/>
    <m/>
    <m/>
    <n v="0.9608532945682442"/>
    <x v="1"/>
    <s v="COS"/>
  </r>
  <r>
    <s v="R1"/>
    <n v="1130640586"/>
    <s v="M"/>
    <s v="LUIS"/>
    <s v="FERNANDO"/>
    <s v="GONZALEZ"/>
    <s v="TOCORA"/>
    <d v="1988-09-18T00:00:00"/>
    <s v="LEV489"/>
    <n v="76001"/>
    <s v="CALI"/>
    <n v="76"/>
    <s v="VALLE DEL CAUCA"/>
    <m/>
    <n v="3185096432"/>
    <n v="3185096433"/>
    <m/>
    <m/>
    <m/>
    <s v="30/09/2025"/>
    <x v="2"/>
    <n v="2022"/>
    <s v="ONIX [2] LT TP 1000CC T 4P"/>
    <s v="L4F213444014"/>
    <s v="9BGEB69K0NG168996"/>
    <s v="01601342"/>
    <s v="CHEVROLET"/>
    <s v="CHEVROLET ONIX "/>
    <n v="6.001360225140713E-2"/>
    <n v="53300000"/>
    <s v="MAPFRE"/>
    <s v="AUTOMOVIL"/>
    <s v="PARTICULAR"/>
    <s v="gonzalezt.luisfer@gmail.com"/>
    <n v="159837033"/>
    <n v="3198725"/>
    <n v="2668004.21"/>
    <s v=""/>
    <s v=""/>
    <s v=""/>
    <m/>
    <m/>
    <m/>
    <s v=""/>
    <s v=""/>
    <s v=""/>
    <m/>
    <m/>
    <m/>
    <m/>
    <m/>
    <m/>
    <m/>
    <m/>
    <m/>
    <n v="0.62237083817894756"/>
    <x v="1"/>
    <s v="COS"/>
  </r>
  <r>
    <s v="R1"/>
    <n v="17159984"/>
    <s v="M"/>
    <s v="EDUARDO"/>
    <n v="0"/>
    <s v="HANSSEN"/>
    <s v="VILLAMIZAR"/>
    <d v="1946-07-05T00:00:00"/>
    <s v="DUR344"/>
    <n v="68001"/>
    <s v="BUCARAMANGA"/>
    <n v="68"/>
    <s v="SANTANDER"/>
    <m/>
    <n v="3152559887"/>
    <n v="0"/>
    <m/>
    <m/>
    <m/>
    <s v="15/09/2025"/>
    <x v="15"/>
    <n v="2019"/>
    <s v="MARCH [FL] SENSE AT 1600CC 2AB A"/>
    <s v="HR16847493P"/>
    <s v="3N1CK3CD4ZL399957"/>
    <s v="06401235"/>
    <s v="NISSAN"/>
    <s v="NISSAN MARCH "/>
    <n v="2.7524429223744293E-2"/>
    <n v="43800000"/>
    <s v="MAPFRE"/>
    <s v="AUTOMOVIL"/>
    <s v="PARTICULAR"/>
    <s v="eduhanssen@yahoo.com"/>
    <n v="159835938"/>
    <n v="1205570"/>
    <n v="993083.82"/>
    <s v=""/>
    <s v=""/>
    <s v=""/>
    <m/>
    <m/>
    <m/>
    <s v=""/>
    <s v=""/>
    <s v=""/>
    <m/>
    <m/>
    <m/>
    <m/>
    <m/>
    <m/>
    <m/>
    <m/>
    <m/>
    <n v="0.38693870780627948"/>
    <x v="0"/>
    <s v="COS"/>
  </r>
  <r>
    <s v="R1"/>
    <n v="94280531"/>
    <s v="M"/>
    <s v="LUIS"/>
    <s v="EDUARDO"/>
    <s v="ACOSTA"/>
    <s v="BELTRAN"/>
    <d v="1970-01-16T00:00:00"/>
    <s v="ZYW046"/>
    <n v="76001"/>
    <s v="CALI"/>
    <n v="76"/>
    <s v="VALLE DEL CAUCA"/>
    <m/>
    <n v="3155500093"/>
    <n v="3114567687"/>
    <m/>
    <m/>
    <m/>
    <s v="25/09/2025"/>
    <x v="10"/>
    <n v="2014"/>
    <s v="4RUNNER [5] SR5 [FL] TP 4000CC 6AB"/>
    <s v="1GRA877017"/>
    <s v="JTEBU4JR6E5164585"/>
    <s v="09008205"/>
    <s v="TOYOTA"/>
    <s v="TOYOTA 4RUNNER "/>
    <n v="3.7591800535475235E-2"/>
    <n v="149400000"/>
    <s v="ALLIANZ"/>
    <s v="CAMPERO"/>
    <s v="PARTICULAR"/>
    <s v="lacosta@milector.com"/>
    <n v="159837063"/>
    <n v="5616215"/>
    <n v="4699508.7699999996"/>
    <s v=""/>
    <s v=""/>
    <s v=""/>
    <m/>
    <m/>
    <m/>
    <s v=""/>
    <s v=""/>
    <s v=""/>
    <m/>
    <m/>
    <m/>
    <m/>
    <m/>
    <m/>
    <m/>
    <m/>
    <m/>
    <n v="0.73361228631296016"/>
    <x v="1"/>
    <s v="COS"/>
  </r>
  <r>
    <s v="R1"/>
    <n v="52257433"/>
    <s v="F"/>
    <s v="SONIA"/>
    <n v="0"/>
    <s v="SANCHEZ"/>
    <n v="0"/>
    <d v="1975-09-29T00:00:00"/>
    <s v="DZT463"/>
    <n v="0"/>
    <s v="BOGOTA"/>
    <n v="25"/>
    <s v="CUNDINAMARCA"/>
    <m/>
    <n v="3186326541"/>
    <n v="3186326542"/>
    <m/>
    <m/>
    <m/>
    <s v="15/09/2026"/>
    <x v="15"/>
    <n v="2017"/>
    <s v="FIESTA [7] SPORTBACK SE MT 1600CC 4P"/>
    <s v="HM141792"/>
    <s v="HM141792"/>
    <s v="03001136"/>
    <s v="FORD"/>
    <s v="FORD FIESTA "/>
    <n v="4.0386419753086419E-2"/>
    <n v="40500000"/>
    <s v="ALLIANZ"/>
    <s v="AUTOMOVIL"/>
    <s v="PARTICULAR"/>
    <s v="spsgalindo@hotmail.com"/>
    <n v="159836723"/>
    <n v="1635650"/>
    <n v="1354495.38"/>
    <s v=""/>
    <s v=""/>
    <s v=""/>
    <m/>
    <m/>
    <m/>
    <s v=""/>
    <s v=""/>
    <s v=""/>
    <m/>
    <m/>
    <m/>
    <m/>
    <m/>
    <m/>
    <m/>
    <m/>
    <m/>
    <n v="0.54505698105741773"/>
    <x v="1"/>
    <s v="COS"/>
  </r>
  <r>
    <s v="R1"/>
    <n v="1126003099"/>
    <s v="F"/>
    <s v="MARIA"/>
    <s v="ALEJANDRA"/>
    <s v="PÃ‰REZ"/>
    <s v="HUERTAS"/>
    <d v="1994-03-07T00:00:00"/>
    <s v="JLS585"/>
    <n v="0"/>
    <s v="BOGOTA"/>
    <n v="25"/>
    <s v="CUNDINAMARCA"/>
    <m/>
    <n v="3223083766"/>
    <n v="0"/>
    <m/>
    <m/>
    <m/>
    <s v="03/09/2025"/>
    <x v="4"/>
    <n v="2020"/>
    <s v="CX5 [2] GRAND TOURING TP 2500CC 6AB R"/>
    <s v="PY31036683"/>
    <s v="JM7KF2WLAL0355089"/>
    <s v="05606090"/>
    <s v="MAZDA"/>
    <s v="MAZDA CX5 "/>
    <n v="3.2955078776645039E-2"/>
    <n v="107900000"/>
    <s v="ALLIANZ"/>
    <s v="CAMIONETAPASAJ"/>
    <s v="PARTICULAR"/>
    <s v="alepe_9407@hotmail.com"/>
    <n v="159715641"/>
    <n v="3555853"/>
    <n v="2968111.88"/>
    <s v=""/>
    <s v=""/>
    <s v=""/>
    <m/>
    <m/>
    <m/>
    <s v=""/>
    <s v=""/>
    <s v=""/>
    <m/>
    <m/>
    <m/>
    <m/>
    <m/>
    <m/>
    <m/>
    <m/>
    <m/>
    <n v="9.7860062330417219E-2"/>
    <x v="1"/>
    <s v="COS"/>
  </r>
  <r>
    <s v="R1"/>
    <n v="83041297"/>
    <s v="M"/>
    <s v="JUAN"/>
    <s v="PABLO"/>
    <s v="PERDOMO"/>
    <s v="BERMEO"/>
    <d v="1982-07-30T00:00:00"/>
    <s v="IRW873"/>
    <n v="0"/>
    <s v="CARTAGENA"/>
    <n v="13"/>
    <s v="BOLIVAR"/>
    <m/>
    <n v="3134537158"/>
    <n v="0"/>
    <m/>
    <m/>
    <m/>
    <s v="05/09/2026"/>
    <x v="1"/>
    <n v="2016"/>
    <s v="FIESTA [7] SPORTBACK TITAN TP 1600CC 4P"/>
    <s v="GM121665"/>
    <s v="GM121665"/>
    <s v="03001135"/>
    <s v="FORD"/>
    <s v="FORD FIESTA "/>
    <n v="4.5676185567010308E-2"/>
    <n v="38800000"/>
    <s v="BOLIVAR"/>
    <s v="AUTOMOVIL"/>
    <s v="PARTICULAR"/>
    <s v="landa0317@hotmail.com"/>
    <n v="159838183"/>
    <n v="1772236"/>
    <n v="1469273.97"/>
    <s v=""/>
    <s v=""/>
    <s v=""/>
    <m/>
    <m/>
    <m/>
    <s v=""/>
    <s v=""/>
    <s v=""/>
    <m/>
    <m/>
    <m/>
    <m/>
    <m/>
    <m/>
    <m/>
    <m/>
    <m/>
    <n v="0.65421456514369669"/>
    <x v="1"/>
    <s v="COS"/>
  </r>
  <r>
    <s v="R1"/>
    <n v="39784351"/>
    <s v="F"/>
    <s v="MARIA"/>
    <n v="0"/>
    <s v="NALUS"/>
    <n v="0"/>
    <d v="1970-06-14T00:00:00"/>
    <s v="KGA630"/>
    <n v="0"/>
    <s v="BOGOTA"/>
    <n v="25"/>
    <s v="CUNDINAMARCA"/>
    <m/>
    <n v="3108588006"/>
    <n v="0"/>
    <m/>
    <m/>
    <m/>
    <s v="21/09/2025"/>
    <x v="20"/>
    <n v="2023"/>
    <s v="KWID [FL] INTENS MT 1000CC 12V 4"/>
    <s v="B4DA426Q014159"/>
    <s v="93YRBB009PJ368288"/>
    <s v="08001215"/>
    <s v="RENAULT"/>
    <s v="RENAULT KWID "/>
    <n v="2.8629766820276493E-2"/>
    <n v="43400000"/>
    <s v="HDI-LIBERTY"/>
    <s v="AUTOMOVIL"/>
    <s v="PARTICULAR"/>
    <n v="0"/>
    <n v="29185208"/>
    <n v="1242531.8799999999"/>
    <n v="1024144.44"/>
    <s v=""/>
    <s v=""/>
    <s v=""/>
    <m/>
    <m/>
    <m/>
    <s v=""/>
    <s v=""/>
    <s v=""/>
    <m/>
    <m/>
    <m/>
    <m/>
    <m/>
    <m/>
    <m/>
    <m/>
    <m/>
    <n v="0.75418523665487347"/>
    <x v="0"/>
    <s v="COS"/>
  </r>
  <r>
    <s v="R1"/>
    <n v="88132177"/>
    <s v="M"/>
    <s v="JHON"/>
    <s v="EDINSON"/>
    <s v="ANGARITA"/>
    <s v="SILVA"/>
    <d v="1985-02-25T00:00:00"/>
    <s v="GZP628"/>
    <n v="54874"/>
    <s v="VILLA DEL ROSARIO"/>
    <n v="54"/>
    <s v="NORTE DE SANTANDER"/>
    <m/>
    <n v="3132745253"/>
    <n v="3103174454"/>
    <m/>
    <m/>
    <m/>
    <s v="16/09/2025"/>
    <x v="24"/>
    <n v="2021"/>
    <s v="YARIS [3] [FL] SPORT TP 1500CC 2AB A"/>
    <s v="2NR4471910"/>
    <s v="9BRKB3F31M8105233"/>
    <s v="09001142"/>
    <s v="TOYOTA"/>
    <s v="TOYOTA YARIS "/>
    <n v="4.3996077127659572E-2"/>
    <n v="75200000"/>
    <s v="SURAMERICANA"/>
    <s v="AUTOMOVIL"/>
    <s v="PARTICULAR"/>
    <s v="angarita.jhon@yahoo.es"/>
    <n v="159950189"/>
    <n v="3308505"/>
    <n v="2760256.65"/>
    <s v=""/>
    <s v=""/>
    <s v=""/>
    <m/>
    <m/>
    <m/>
    <s v=""/>
    <s v=""/>
    <s v=""/>
    <m/>
    <m/>
    <m/>
    <m/>
    <m/>
    <m/>
    <m/>
    <m/>
    <m/>
    <n v="0.68204664456203845"/>
    <x v="1"/>
    <s v="COS"/>
  </r>
  <r>
    <s v="R1"/>
    <n v="52434819"/>
    <s v="F"/>
    <s v="SANDRA"/>
    <s v="MILENA"/>
    <s v="DUARTE"/>
    <s v="ROA"/>
    <d v="1977-09-24T00:00:00"/>
    <s v="JLZ490"/>
    <n v="0"/>
    <s v="BOGOTA"/>
    <n v="25"/>
    <s v="CUNDINAMARCA"/>
    <m/>
    <n v="3142439562"/>
    <n v="0"/>
    <m/>
    <m/>
    <m/>
    <s v="23/09/2026"/>
    <x v="19"/>
    <n v="2021"/>
    <s v="S-CROSS GL 2WD MT 1600CC 2AB A"/>
    <s v="M16A2347247"/>
    <s v="TSMYA22S6MM764266"/>
    <s v="08806016"/>
    <s v="SUZUKI"/>
    <s v="SUZUKI S-CROSS "/>
    <n v="2.056434074074074E-2"/>
    <n v="67500000"/>
    <s v="SBS"/>
    <s v="CAMIONETAPASAJ"/>
    <s v="PARTICULAR"/>
    <s v="mileduarte27.md@gmail.com"/>
    <n v="159714191"/>
    <n v="1388093"/>
    <n v="1146464.3999999999"/>
    <s v=""/>
    <s v=""/>
    <s v=""/>
    <m/>
    <m/>
    <m/>
    <s v=""/>
    <s v=""/>
    <s v=""/>
    <m/>
    <m/>
    <m/>
    <m/>
    <m/>
    <m/>
    <m/>
    <m/>
    <m/>
    <n v="0.77754340000018662"/>
    <x v="0"/>
    <s v="COS"/>
  </r>
  <r>
    <s v="R1"/>
    <n v="52049459"/>
    <s v="F"/>
    <s v="CLAUDIA"/>
    <n v="0"/>
    <s v="CASTRO"/>
    <s v="GAMBA"/>
    <d v="1971-12-16T00:00:00"/>
    <s v="IMS927"/>
    <n v="0"/>
    <s v="BOGOTA"/>
    <n v="25"/>
    <s v="CUNDINAMARCA"/>
    <m/>
    <n v="3108566427"/>
    <n v="3104609689"/>
    <m/>
    <m/>
    <m/>
    <s v="22/09/2025"/>
    <x v="25"/>
    <n v="2016"/>
    <s v="TUCSON IX 35 STYLE TP 2000CC 4X2 C"/>
    <s v="G4NAFA414386"/>
    <s v="TMAJU81EBGJ777558"/>
    <s v="03206089"/>
    <s v="HYUNDAI"/>
    <s v="HYUNDAI TUCSON "/>
    <n v="2.9349641109298531E-2"/>
    <n v="61300000"/>
    <s v="HDI-LIBERTY"/>
    <s v="CAMIONETAPASAJ"/>
    <s v="PARTICULAR"/>
    <s v="ing_claudia.castro.g@hotmail.com"/>
    <n v="159837700"/>
    <n v="1799133"/>
    <n v="1491876.58"/>
    <s v=""/>
    <s v=""/>
    <s v=""/>
    <m/>
    <m/>
    <m/>
    <s v=""/>
    <s v=""/>
    <s v=""/>
    <m/>
    <m/>
    <m/>
    <m/>
    <m/>
    <m/>
    <m/>
    <m/>
    <m/>
    <n v="0.36308490628457413"/>
    <x v="0"/>
    <s v="COS"/>
  </r>
  <r>
    <s v="R1"/>
    <n v="51777114"/>
    <s v="F"/>
    <s v="BIBIANA"/>
    <n v="0"/>
    <s v="CUELLAR"/>
    <s v="MEDINA"/>
    <d v="1964-12-17T00:00:00"/>
    <s v="EJL285"/>
    <n v="0"/>
    <s v="BOGOTA"/>
    <n v="25"/>
    <s v="CUNDINAMARCA"/>
    <m/>
    <n v="3176394201"/>
    <n v="0"/>
    <m/>
    <m/>
    <m/>
    <s v="15/09/2025"/>
    <x v="15"/>
    <n v="2018"/>
    <s v="2008 [FL] ALLURE MT 1200CC T R16"/>
    <s v="K24Z92505763"/>
    <s v="3HGRM3830DG600687"/>
    <s v="06806048"/>
    <s v="PEUGEOT"/>
    <s v="PEUGEOT 2008 "/>
    <n v="3.159040707964602E-2"/>
    <n v="56500000"/>
    <s v="SURAMERICANA"/>
    <s v="CAMIONETAPASAJ"/>
    <s v="PARTICULAR"/>
    <s v="bcuellar@hotmail.com"/>
    <n v="159756166"/>
    <n v="1784858"/>
    <n v="1479880.43"/>
    <s v=""/>
    <s v=""/>
    <s v=""/>
    <m/>
    <m/>
    <m/>
    <s v=""/>
    <s v=""/>
    <s v=""/>
    <m/>
    <m/>
    <m/>
    <m/>
    <m/>
    <m/>
    <m/>
    <m/>
    <m/>
    <n v="7.5103430350574096E-2"/>
    <x v="0"/>
    <s v="COS"/>
  </r>
  <r>
    <s v="R1"/>
    <n v="34976586"/>
    <s v="F"/>
    <s v="CARMEN"/>
    <s v="ROCIO"/>
    <s v="DE LA ROSA"/>
    <s v="RAMOS"/>
    <d v="1961-07-25T00:00:00"/>
    <s v="KVT969"/>
    <n v="0"/>
    <s v="IBAGUE"/>
    <n v="73"/>
    <s v="TOLIMA"/>
    <m/>
    <n v="3104882327"/>
    <n v="0"/>
    <m/>
    <m/>
    <m/>
    <s v="12/09/2026"/>
    <x v="3"/>
    <n v="2025"/>
    <s v="KICKS [FL] EXCLUSIVE TP 1600CC R17 T"/>
    <s v="HR16136879P"/>
    <s v="3N8CP5HEXZL630926"/>
    <s v="06406143"/>
    <s v="NISSAN"/>
    <s v="NISSAN KICKS "/>
    <n v="2.703008214953271E-2"/>
    <n v="107000000"/>
    <s v="BOLIVAR"/>
    <s v="CAMIONETAPASAJ"/>
    <s v="PARTICULAR"/>
    <s v="rodelar2006@yahoo.es"/>
    <n v="29213319"/>
    <n v="2892218.79"/>
    <n v="2410435.96"/>
    <s v=""/>
    <s v=""/>
    <s v=""/>
    <m/>
    <m/>
    <m/>
    <s v=""/>
    <s v=""/>
    <s v=""/>
    <m/>
    <m/>
    <m/>
    <m/>
    <m/>
    <m/>
    <m/>
    <m/>
    <m/>
    <n v="0.89417517537089197"/>
    <x v="1"/>
    <s v="COS"/>
  </r>
  <r>
    <s v="R1"/>
    <n v="79406767"/>
    <s v="M"/>
    <s v="MILTON"/>
    <s v="EMIRO"/>
    <s v="CAMELO"/>
    <s v="RIAÃ‘O"/>
    <d v="1967-03-16T00:00:00"/>
    <s v="JXT900"/>
    <n v="0"/>
    <s v="BOGOTA"/>
    <n v="25"/>
    <s v="CUNDINAMARCA"/>
    <m/>
    <n v="3112170626"/>
    <n v="3008860284"/>
    <m/>
    <m/>
    <m/>
    <s v="27/09/2025"/>
    <x v="8"/>
    <n v="2022"/>
    <s v="VITARA GL MT 1600CC 2AB A"/>
    <s v="M16A2367003"/>
    <s v="TSMYD21S8NMA04465"/>
    <s v="08806019"/>
    <s v="SUZUKI"/>
    <s v="SUZUKI VITARA "/>
    <n v="1.8726011315417256E-2"/>
    <n v="70700000"/>
    <s v="MAPFRE"/>
    <s v="CAMIONETAPASAJ"/>
    <s v="PARTICULAR"/>
    <s v="milcamelor@hotmail.com"/>
    <n v="159837846"/>
    <n v="1323929"/>
    <n v="1092545.2"/>
    <s v=""/>
    <s v=""/>
    <s v=""/>
    <m/>
    <m/>
    <m/>
    <s v=""/>
    <s v=""/>
    <s v=""/>
    <m/>
    <m/>
    <m/>
    <m/>
    <m/>
    <m/>
    <m/>
    <m/>
    <m/>
    <n v="3.2518657441049204E-2"/>
    <x v="0"/>
    <s v="COS"/>
  </r>
  <r>
    <s v="R1"/>
    <n v="5694130"/>
    <s v="M"/>
    <s v="PEDRO"/>
    <n v="0"/>
    <s v="ARAQUE"/>
    <s v="PORRAS"/>
    <d v="1970-01-30T00:00:00"/>
    <s v="NHU383"/>
    <n v="0"/>
    <s v="BOGOTA"/>
    <n v="25"/>
    <s v="CUNDINAMARCA"/>
    <m/>
    <n v="3115515216"/>
    <n v="0"/>
    <m/>
    <m/>
    <m/>
    <s v="29/09/2025"/>
    <x v="11"/>
    <n v="2023"/>
    <s v="RANGER [5] [FL] LIMITED TP 3200CC TD 4X"/>
    <s v="SA2WPJ321519"/>
    <s v="8AFAR23Y5PJ321519"/>
    <s v="03021076"/>
    <s v="FORD"/>
    <s v="FORD RANGER "/>
    <n v="2.5343339031339032E-2"/>
    <n v="175500000"/>
    <s v="MAPFRE"/>
    <s v="PICKUPDOBLECAB"/>
    <s v="PARTICULAR"/>
    <n v="0"/>
    <n v="159904830"/>
    <n v="4447756"/>
    <n v="3717610.19"/>
    <s v=""/>
    <s v=""/>
    <s v=""/>
    <m/>
    <m/>
    <m/>
    <s v=""/>
    <s v=""/>
    <s v=""/>
    <m/>
    <m/>
    <m/>
    <m/>
    <m/>
    <m/>
    <m/>
    <m/>
    <m/>
    <n v="3.9600036792657889E-2"/>
    <x v="1"/>
    <s v="COS"/>
  </r>
  <r>
    <s v="R1"/>
    <n v="39775655"/>
    <s v="F"/>
    <s v="DIANA"/>
    <s v="PATRICIA"/>
    <s v="GALVIS"/>
    <s v="GALINDO"/>
    <d v="1967-09-15T00:00:00"/>
    <s v="IXL162"/>
    <n v="0"/>
    <s v="BOGOTA"/>
    <n v="25"/>
    <s v="CUNDINAMARCA"/>
    <m/>
    <n v="3165426056"/>
    <n v="0"/>
    <m/>
    <m/>
    <m/>
    <s v="21/09/2025"/>
    <x v="20"/>
    <n v="2016"/>
    <s v="CLA 180 [C117] TP 1600CC T CT"/>
    <s v="27091030915216"/>
    <s v="WDD1173421N342058"/>
    <s v="05801301"/>
    <s v="MERCEDES BENZ"/>
    <s v="MERCEDES BENZ CLA "/>
    <n v="2.6783181299885973E-2"/>
    <n v="87700000"/>
    <s v="ALLIANZ"/>
    <s v="AUTOMOVIL"/>
    <s v="PARTICULAR"/>
    <n v="0"/>
    <n v="159720406"/>
    <n v="2348885"/>
    <n v="1953853.26"/>
    <s v=""/>
    <s v=""/>
    <s v=""/>
    <m/>
    <m/>
    <m/>
    <s v=""/>
    <s v=""/>
    <s v=""/>
    <m/>
    <m/>
    <m/>
    <m/>
    <m/>
    <m/>
    <m/>
    <m/>
    <m/>
    <n v="0.8724675895777313"/>
    <x v="1"/>
    <s v="COS"/>
  </r>
  <r>
    <s v="R1"/>
    <n v="79464678"/>
    <s v="M"/>
    <s v="OSCAR"/>
    <s v="FERNANDO"/>
    <s v="CORZO"/>
    <s v="HOLGUIN"/>
    <d v="1968-05-18T00:00:00"/>
    <s v="KGC826"/>
    <n v="0"/>
    <s v="CUCUTA"/>
    <n v="54"/>
    <s v="NORTE DE SANTANDER"/>
    <m/>
    <n v="3115782990"/>
    <n v="0"/>
    <m/>
    <m/>
    <m/>
    <s v="15/09/2025"/>
    <x v="15"/>
    <n v="2011"/>
    <s v="NP 300 FRONTIER 2.4L MT 2400CC 4X2 A"/>
    <s v="KA24466447A"/>
    <s v="3N6DD23T2ZK871895"/>
    <s v="06421051"/>
    <s v="NISSAN"/>
    <s v="NISSAN NP "/>
    <n v="2.5933232323232323E-2"/>
    <n v="49500000"/>
    <s v="SURAMERICANA"/>
    <s v="PICKUPDOBLECAB"/>
    <s v="PARTICULAR"/>
    <s v="fernandocorzo1968@hotmail.com"/>
    <n v="159840416"/>
    <n v="1283695"/>
    <n v="1058735.44"/>
    <s v=""/>
    <s v=""/>
    <s v=""/>
    <m/>
    <m/>
    <m/>
    <s v=""/>
    <s v=""/>
    <s v=""/>
    <m/>
    <m/>
    <m/>
    <m/>
    <m/>
    <m/>
    <m/>
    <m/>
    <m/>
    <n v="0.25339677703132257"/>
    <x v="0"/>
    <s v="COS"/>
  </r>
  <r>
    <s v="R1"/>
    <n v="7549344"/>
    <s v="M"/>
    <s v="JOSE"/>
    <s v="JAVIER"/>
    <s v="CASTRILLON"/>
    <s v="SANCHEZ"/>
    <d v="1966-02-03T00:00:00"/>
    <s v="GFT860"/>
    <n v="63001"/>
    <s v="ARMENIA"/>
    <n v="63"/>
    <s v="QUINDIO"/>
    <m/>
    <n v="3122970448"/>
    <n v="0"/>
    <m/>
    <m/>
    <m/>
    <s v="07/09/2025"/>
    <x v="12"/>
    <n v="2020"/>
    <s v="SPARK [4] GT ACTIV MT 1200CC 5P AA"/>
    <s v="Z2192600L4AX0314"/>
    <s v="9GACE6CDXLB024745"/>
    <s v="01601335"/>
    <s v="CHEVROLET"/>
    <s v="CHEVROLET SPARK "/>
    <n v="3.0836945107398567E-2"/>
    <n v="41900000"/>
    <s v="HDI-LIBERTY"/>
    <s v="AUTOMOVIL"/>
    <s v="PARTICULAR"/>
    <s v="javierfunhumanista@yahoo.es"/>
    <n v="159716329"/>
    <n v="1292068"/>
    <n v="1065771.6299999999"/>
    <s v=""/>
    <s v=""/>
    <s v=""/>
    <m/>
    <m/>
    <m/>
    <s v=""/>
    <s v=""/>
    <s v=""/>
    <m/>
    <m/>
    <m/>
    <m/>
    <m/>
    <m/>
    <m/>
    <m/>
    <m/>
    <n v="0.81592326160612083"/>
    <x v="0"/>
    <s v="COS"/>
  </r>
  <r>
    <s v="R1"/>
    <n v="13715374"/>
    <s v="M"/>
    <s v="GERMAN"/>
    <s v="DARIO"/>
    <s v="GONZALEZ"/>
    <s v="ACEVEDO"/>
    <d v="1978-12-10T00:00:00"/>
    <s v="GZO604"/>
    <n v="68001"/>
    <s v="BUCARAMANGA"/>
    <n v="68"/>
    <s v="SANTANDER"/>
    <m/>
    <n v="3157397772"/>
    <n v="3115923677"/>
    <m/>
    <m/>
    <m/>
    <s v="15/09/2026"/>
    <x v="15"/>
    <n v="2021"/>
    <s v="CX5 [2] TOURING TP 2500CC 6AB R"/>
    <s v="PY31133073"/>
    <s v="JM7KF2WLAM0600414"/>
    <s v="05606087"/>
    <s v="MAZDA"/>
    <s v="MAZDA CX5 "/>
    <n v="1.8247740232974912E-2"/>
    <n v="111600000"/>
    <s v="BOLIVAR"/>
    <s v="CAMIONETAPASAJ"/>
    <s v="PARTICULAR"/>
    <s v="gergonzal1@hotmail.com"/>
    <n v="29200528"/>
    <n v="2036447.81"/>
    <n v="1691300.68"/>
    <s v=""/>
    <s v=""/>
    <s v=""/>
    <m/>
    <m/>
    <m/>
    <s v=""/>
    <s v=""/>
    <s v=""/>
    <m/>
    <m/>
    <m/>
    <m/>
    <m/>
    <m/>
    <m/>
    <m/>
    <m/>
    <n v="0.3307332747749151"/>
    <x v="0"/>
    <s v="COS"/>
  </r>
  <r>
    <s v="R1"/>
    <n v="1030571391"/>
    <s v="M"/>
    <s v="CESAR"/>
    <s v="AUGUSTO"/>
    <s v="HERNANDEZ"/>
    <s v="MUÃ‘OZ"/>
    <d v="1990-04-12T00:00:00"/>
    <s v="HFR574"/>
    <n v="0"/>
    <s v="TOCANCIPA"/>
    <n v="25"/>
    <s v="CUNDINAMARCA"/>
    <m/>
    <n v="3153369234"/>
    <n v="0"/>
    <m/>
    <m/>
    <m/>
    <s v="23/09/2025"/>
    <x v="19"/>
    <n v="2020"/>
    <s v="SAIL LS MT 1400CC 4P AA"/>
    <s v="LCU183234056"/>
    <s v="9GASA58M8LB000888"/>
    <s v="01601312"/>
    <s v="CHEVROLET"/>
    <s v="CHEVROLET SAIL "/>
    <n v="3.1981981282051285E-2"/>
    <n v="39000000"/>
    <s v="BOLIVAR"/>
    <s v="AUTOMOVIL"/>
    <s v="PARTICULAR"/>
    <s v="chernandez4601@gmail.com"/>
    <n v="29201950"/>
    <n v="1247297.27"/>
    <n v="1028148.97"/>
    <s v=""/>
    <s v=""/>
    <s v=""/>
    <m/>
    <m/>
    <m/>
    <s v=""/>
    <s v=""/>
    <s v=""/>
    <m/>
    <m/>
    <m/>
    <m/>
    <m/>
    <m/>
    <m/>
    <m/>
    <m/>
    <n v="0.17652582213664725"/>
    <x v="0"/>
    <s v="COS"/>
  </r>
  <r>
    <s v="R1"/>
    <n v="52880461"/>
    <s v="F"/>
    <s v="DIANA"/>
    <s v="ARACELY"/>
    <s v="HERNÃNDEZ"/>
    <s v="VEGA"/>
    <d v="1980-08-22T00:00:00"/>
    <s v="FNS537"/>
    <n v="0"/>
    <s v="BOGOTA"/>
    <n v="25"/>
    <s v="CUNDINAMARCA"/>
    <m/>
    <n v="3204659083"/>
    <n v="0"/>
    <m/>
    <m/>
    <m/>
    <s v="06/09/2025"/>
    <x v="16"/>
    <n v="2019"/>
    <s v="STEPWAY [2] DYNAMIQUE / INT MT 1600CC AA 16"/>
    <s v="2842Q203589"/>
    <s v="9FB5SCR9GKM573860"/>
    <s v="08001177"/>
    <s v="RENAULT"/>
    <s v="RENAULT STEPWAY "/>
    <n v="2.4994547325102881E-2"/>
    <n v="48600000"/>
    <s v="HDI SEGUROS"/>
    <s v="AUTOMOVIL"/>
    <s v="PARTICULAR"/>
    <s v="nanita.1402@hotmail.com"/>
    <n v="159715651"/>
    <n v="1214735"/>
    <n v="1000785.46"/>
    <s v=""/>
    <s v=""/>
    <s v=""/>
    <m/>
    <m/>
    <m/>
    <s v=""/>
    <s v=""/>
    <s v=""/>
    <m/>
    <m/>
    <m/>
    <m/>
    <m/>
    <m/>
    <m/>
    <m/>
    <m/>
    <n v="0.59986386473012487"/>
    <x v="0"/>
    <s v="COS"/>
  </r>
  <r>
    <s v="R1"/>
    <n v="34614174"/>
    <s v="F"/>
    <s v="NAZLY"/>
    <s v="YURANNY"/>
    <s v="LARRAHONDO"/>
    <s v="MORENO"/>
    <d v="1983-11-22T00:00:00"/>
    <s v="NSO831"/>
    <n v="76001"/>
    <s v="CALI"/>
    <n v="76"/>
    <s v="VALLE DEL CAUCA"/>
    <m/>
    <n v="3137816253"/>
    <n v="3137816255"/>
    <m/>
    <m/>
    <m/>
    <s v="18/09/2025"/>
    <x v="26"/>
    <n v="2025"/>
    <s v="ONIX [2] LT MT 1000CC T 4P"/>
    <s v="L4F241454666"/>
    <s v="9BGEB69K0SG137193"/>
    <s v="01601341"/>
    <s v="CHEVROLET"/>
    <s v="CHEVROLET ONIX "/>
    <n v="5.9356352112676057E-2"/>
    <n v="71000000"/>
    <s v="MAPFRE"/>
    <s v="AUTOMOVIL"/>
    <s v="PARTICULAR"/>
    <s v="naz0622@gmail.com"/>
    <n v="159709983"/>
    <n v="4214301"/>
    <n v="3521429.04"/>
    <s v=""/>
    <s v=""/>
    <s v=""/>
    <m/>
    <m/>
    <m/>
    <s v=""/>
    <s v=""/>
    <s v=""/>
    <m/>
    <m/>
    <m/>
    <m/>
    <m/>
    <m/>
    <m/>
    <m/>
    <m/>
    <n v="0.52849976160211831"/>
    <x v="1"/>
    <s v="COS"/>
  </r>
  <r>
    <s v="R1"/>
    <n v="52151448"/>
    <s v="F"/>
    <s v="CRISTINA"/>
    <s v="YANETH"/>
    <s v="AVILEZ"/>
    <s v="ARRIETA"/>
    <d v="1975-01-31T00:00:00"/>
    <s v="NIW237"/>
    <n v="0"/>
    <s v="BOGOTA"/>
    <n v="25"/>
    <s v="CUNDINAMARCA"/>
    <m/>
    <n v="3005711747"/>
    <n v="0"/>
    <m/>
    <m/>
    <m/>
    <s v="25/09/2025"/>
    <x v="10"/>
    <n v="2024"/>
    <s v="T-CROSS COMFORTLINE TP 1000CC T 6AB"/>
    <s v="DHS630592"/>
    <s v="9BWBH6BF9R4035377"/>
    <s v="09206085"/>
    <s v="VOLKSWAGEN"/>
    <s v="VOLKSWAGEN T-CROSS "/>
    <n v="1.4918399999999998E-2"/>
    <n v="93200000"/>
    <s v="BOLIVAR"/>
    <s v="CAMIONETAPASAJ"/>
    <s v="PARTICULAR"/>
    <s v="cristinaavilez@hotmail.com"/>
    <n v="29199101"/>
    <n v="1390394.88"/>
    <n v="1148399.06"/>
    <s v=""/>
    <s v=""/>
    <s v=""/>
    <m/>
    <m/>
    <m/>
    <s v=""/>
    <s v=""/>
    <s v=""/>
    <m/>
    <m/>
    <m/>
    <m/>
    <m/>
    <m/>
    <m/>
    <m/>
    <m/>
    <n v="2.7654625978905223E-2"/>
    <x v="0"/>
    <s v="COS"/>
  </r>
  <r>
    <s v="R1"/>
    <n v="15345678"/>
    <s v="M"/>
    <s v="SAMUEL"/>
    <s v="EUGENIO"/>
    <s v="DIEZ"/>
    <s v="MONTOYA"/>
    <d v="1954-11-28T00:00:00"/>
    <s v="GEL432"/>
    <n v="5631"/>
    <s v="SABANETA"/>
    <n v="5"/>
    <s v="ANTIOQUIA"/>
    <m/>
    <n v="3108250106"/>
    <n v="3105276869"/>
    <m/>
    <m/>
    <m/>
    <s v="11/09/2025"/>
    <x v="23"/>
    <n v="2020"/>
    <s v="2 [2] Grand Touring L TP 1500CC 6AB T"/>
    <s v="P540535103"/>
    <s v="3MDDJ2HAALM217138"/>
    <s v="05601162"/>
    <s v="MAZDA"/>
    <s v="MAZDA 2 "/>
    <n v="2.5006073624823696E-2"/>
    <n v="70900000"/>
    <s v="SURAMERICANA"/>
    <s v="AUTOMOVIL"/>
    <s v="PARTICULAR"/>
    <s v="samueldiez54@gmail.com"/>
    <n v="29190446"/>
    <n v="1772930.62"/>
    <n v="1469857.66"/>
    <s v=""/>
    <s v=""/>
    <s v=""/>
    <m/>
    <m/>
    <m/>
    <s v=""/>
    <s v=""/>
    <s v=""/>
    <m/>
    <m/>
    <m/>
    <m/>
    <m/>
    <m/>
    <m/>
    <m/>
    <m/>
    <n v="0.55738157838612445"/>
    <x v="0"/>
    <s v="COS"/>
  </r>
  <r>
    <s v="R1"/>
    <n v="10538757"/>
    <s v="M"/>
    <s v="FREDY"/>
    <n v="0"/>
    <s v="CANENCIO"/>
    <s v="SANCHEZ"/>
    <d v="1961-02-02T00:00:00"/>
    <s v="DEO805"/>
    <n v="76001"/>
    <s v="CALI"/>
    <n v="76"/>
    <s v="VALLE DEL CAUCA"/>
    <m/>
    <n v="3113678842"/>
    <n v="3105148060"/>
    <m/>
    <m/>
    <m/>
    <s v="27/09/2025"/>
    <x v="8"/>
    <n v="2011"/>
    <s v="PRADO [LC 150] TX-L AT 3000CC 5P TD"/>
    <s v="1KD2076387"/>
    <s v="JTEBH3FJ8B5020906"/>
    <s v="09008141"/>
    <s v="TOYOTA"/>
    <s v="TOYOTA PRADO "/>
    <n v="2.4045484784147204E-2"/>
    <n v="141300000"/>
    <s v="ALLIANZ"/>
    <s v="CAMPERO"/>
    <s v="PARTICULAR"/>
    <s v="INVERSIONESCLH@GMAIL.COM"/>
    <n v="159838562"/>
    <n v="3397627"/>
    <n v="2835148.78"/>
    <s v=""/>
    <s v=""/>
    <s v=""/>
    <m/>
    <m/>
    <m/>
    <s v=""/>
    <s v=""/>
    <s v=""/>
    <m/>
    <m/>
    <m/>
    <m/>
    <m/>
    <m/>
    <m/>
    <m/>
    <m/>
    <n v="0.57330227871682149"/>
    <x v="3"/>
    <s v="COS"/>
  </r>
  <r>
    <s v="R1"/>
    <n v="91214001"/>
    <s v="M"/>
    <s v="PEDRO"/>
    <s v="AUGUSTO"/>
    <s v="HERRERA"/>
    <s v="JAIMES"/>
    <d v="1961-07-02T00:00:00"/>
    <s v="UDS739"/>
    <n v="0"/>
    <s v="JAMUNDI"/>
    <n v="76"/>
    <s v="VALLE DEL CAUCA"/>
    <m/>
    <n v="3113530767"/>
    <n v="0"/>
    <m/>
    <m/>
    <m/>
    <s v="13/09/2025"/>
    <x v="9"/>
    <n v="2015"/>
    <s v="CRV [4] [FL] CITY PLUS AT 2400CC 2AB T"/>
    <s v="K24V21000303"/>
    <s v="3HGRM3830FG600251"/>
    <s v="03406029"/>
    <s v="HONDA"/>
    <s v="HONDA CRV "/>
    <n v="3.2438312795549373E-2"/>
    <n v="71900000"/>
    <s v="HDI-LIBERTY"/>
    <s v="CAMIONETAPASAJ"/>
    <s v="PARTICULAR"/>
    <s v="peheja@hotmail.com"/>
    <n v="29189484"/>
    <n v="2332314.69"/>
    <n v="1939928.31"/>
    <s v=""/>
    <s v=""/>
    <s v=""/>
    <m/>
    <m/>
    <m/>
    <s v=""/>
    <s v=""/>
    <s v=""/>
    <m/>
    <m/>
    <m/>
    <m/>
    <m/>
    <m/>
    <m/>
    <m/>
    <m/>
    <n v="0.30285189432337034"/>
    <x v="1"/>
    <s v="COS"/>
  </r>
  <r>
    <s v="R1"/>
    <n v="42150046"/>
    <s v="F"/>
    <s v="MARTHA"/>
    <s v="ISABEL"/>
    <s v="BEDOYA"/>
    <s v="GUTIERREZ"/>
    <d v="1982-08-26T00:00:00"/>
    <s v="UEV050"/>
    <n v="66001"/>
    <s v="PEREIRA"/>
    <n v="66"/>
    <s v="RISARALDA"/>
    <m/>
    <n v="3148056233"/>
    <n v="3147572524"/>
    <m/>
    <m/>
    <m/>
    <s v="10/09/2025"/>
    <x v="17"/>
    <n v="2016"/>
    <s v="PICANTO ION R S 1.25 MT 1200CC AA VE"/>
    <s v="G4LAFP144553"/>
    <s v="KNABX512AGT220501"/>
    <s v="04601219"/>
    <s v="KIA"/>
    <s v="KIA PICANTO "/>
    <n v="4.2931227544910182E-2"/>
    <n v="33400000"/>
    <s v="HDI-LIBERTY"/>
    <s v="AUTOMOVIL"/>
    <s v="PARTICULAR"/>
    <s v="isa.bedoyag@hotmail.com"/>
    <n v="159949646"/>
    <n v="1433903"/>
    <n v="1184960.76"/>
    <s v=""/>
    <s v=""/>
    <s v=""/>
    <m/>
    <m/>
    <m/>
    <s v=""/>
    <s v=""/>
    <s v=""/>
    <m/>
    <m/>
    <m/>
    <m/>
    <m/>
    <m/>
    <m/>
    <m/>
    <m/>
    <n v="0.10069057460375352"/>
    <x v="1"/>
    <s v="COS"/>
  </r>
  <r>
    <s v="R1"/>
    <n v="29329837"/>
    <s v="F"/>
    <s v="NELCY"/>
    <n v="0"/>
    <s v="ISAZA"/>
    <s v="BUITRAGO"/>
    <d v="1965-02-26T00:00:00"/>
    <s v="JQL420"/>
    <n v="63001"/>
    <s v="ARMENIA"/>
    <n v="63"/>
    <s v="QUINDIO"/>
    <m/>
    <n v="3168754848"/>
    <n v="0"/>
    <m/>
    <m/>
    <m/>
    <s v="12/09/2025"/>
    <x v="3"/>
    <n v="2023"/>
    <s v="KICKS [FL] ADVANCE MT 1600CC R17"/>
    <s v="HR16589040V"/>
    <s v="3N8CP5HE8ZL621996"/>
    <s v="06406141"/>
    <s v="NISSAN"/>
    <s v="NISSAN KICKS "/>
    <n v="2.4481301703163018E-2"/>
    <n v="82200000"/>
    <s v="ALLIANZ"/>
    <s v="CAMIONETAPASAJ"/>
    <s v="PARTICULAR"/>
    <n v="0"/>
    <n v="159716353"/>
    <n v="2012363"/>
    <n v="1671061.37"/>
    <s v=""/>
    <s v=""/>
    <s v=""/>
    <m/>
    <m/>
    <m/>
    <s v=""/>
    <s v=""/>
    <s v=""/>
    <m/>
    <m/>
    <m/>
    <m/>
    <m/>
    <m/>
    <m/>
    <m/>
    <m/>
    <n v="0.64733470369557311"/>
    <x v="1"/>
    <s v="COS"/>
  </r>
  <r>
    <s v="R1"/>
    <n v="39653390"/>
    <s v="F"/>
    <s v="YOLANDA"/>
    <s v="STELLA"/>
    <s v="RODRIGUEZ"/>
    <s v="TORRES"/>
    <d v="1969-01-26T00:00:00"/>
    <s v="ZZN826"/>
    <n v="0"/>
    <s v="FUSAGASUGA"/>
    <n v="25"/>
    <s v="CUNDINAMARCA"/>
    <m/>
    <n v="3217723088"/>
    <n v="3108818316"/>
    <m/>
    <m/>
    <m/>
    <s v="22/09/2025"/>
    <x v="25"/>
    <n v="2015"/>
    <s v="RIO SPICE 1.2 MT 1200CC 5P 2A"/>
    <s v="G4LAEP052098"/>
    <s v="KNADN511AF6412774"/>
    <s v="04601162"/>
    <s v="KIA"/>
    <s v="KIA RIO "/>
    <n v="4.4832793296089385E-2"/>
    <n v="35800000"/>
    <s v="MAPFRE"/>
    <s v="AUTOMOVIL"/>
    <s v="PARTICULAR"/>
    <s v="yoyitosii@hotmail.com"/>
    <n v="159745874"/>
    <n v="1605014"/>
    <n v="1328751.51"/>
    <s v=""/>
    <s v=""/>
    <s v=""/>
    <m/>
    <m/>
    <m/>
    <s v=""/>
    <s v=""/>
    <s v=""/>
    <m/>
    <m/>
    <m/>
    <m/>
    <m/>
    <m/>
    <m/>
    <m/>
    <m/>
    <n v="0.41415409600078079"/>
    <x v="1"/>
    <s v="COS"/>
  </r>
  <r>
    <s v="R1"/>
    <n v="80755749"/>
    <s v="M"/>
    <s v="JESUS"/>
    <s v="CRISTOBAL"/>
    <s v="MALAGON"/>
    <s v="CASTRO"/>
    <d v="1982-12-27T00:00:00"/>
    <s v="KTW485"/>
    <n v="0"/>
    <s v="BOGOTA"/>
    <n v="25"/>
    <s v="CUNDINAMARCA"/>
    <m/>
    <n v="3138382056"/>
    <n v="3006020584"/>
    <m/>
    <m/>
    <m/>
    <s v="08/09/2025"/>
    <x v="27"/>
    <n v="2023"/>
    <s v="ONIX [2] PREMIER TP 1000CC T 4P"/>
    <s v="L4F223564728"/>
    <s v="9BGEP69K0PG270002"/>
    <s v="01601344"/>
    <s v="CHEVROLET"/>
    <s v="CHEVROLET ONIX "/>
    <n v="2.0627549441786287E-2"/>
    <n v="62700000"/>
    <s v="MAPFRE"/>
    <s v="AUTOMOVIL"/>
    <s v="PARTICULAR"/>
    <n v="0"/>
    <n v="29190064"/>
    <n v="1293347.3500000001"/>
    <n v="1066846.51"/>
    <s v=""/>
    <s v=""/>
    <s v=""/>
    <m/>
    <m/>
    <m/>
    <s v=""/>
    <s v=""/>
    <s v=""/>
    <m/>
    <m/>
    <m/>
    <m/>
    <m/>
    <m/>
    <m/>
    <m/>
    <m/>
    <n v="0.42308913095151757"/>
    <x v="0"/>
    <s v="COS"/>
  </r>
  <r>
    <s v="R1"/>
    <n v="80852844"/>
    <s v="M"/>
    <s v="EDWIN"/>
    <s v="RICARDO"/>
    <s v="ROA"/>
    <s v="ROA"/>
    <d v="1985-05-18T00:00:00"/>
    <s v="LMR701"/>
    <n v="0"/>
    <s v="BOGOTA"/>
    <n v="25"/>
    <s v="CUNDINAMARCA"/>
    <m/>
    <n v="3112768826"/>
    <n v="0"/>
    <m/>
    <m/>
    <m/>
    <s v="26/09/2025"/>
    <x v="6"/>
    <n v="2022"/>
    <s v="T-CROSS TRENDLINE TP 1000CC T 6AB"/>
    <s v="DHS399751"/>
    <s v="9BWBH6BF3N4054470"/>
    <s v="09206084"/>
    <s v="VOLKSWAGEN"/>
    <s v="VOLKSWAGEN T-CROSS "/>
    <n v="2.7798737602820211E-2"/>
    <n v="85100000"/>
    <s v="HDI-LIBERTY"/>
    <s v="CAMIONETAPASAJ"/>
    <s v="PARTICULAR"/>
    <n v="0"/>
    <n v="29215380"/>
    <n v="2365672.5699999998"/>
    <n v="1967960.14"/>
    <s v=""/>
    <s v=""/>
    <s v=""/>
    <m/>
    <m/>
    <m/>
    <s v=""/>
    <s v=""/>
    <s v=""/>
    <m/>
    <m/>
    <m/>
    <m/>
    <m/>
    <m/>
    <m/>
    <m/>
    <m/>
    <n v="0.47107977341648621"/>
    <x v="1"/>
    <s v="COS"/>
  </r>
  <r>
    <s v="R1"/>
    <n v="79152428"/>
    <s v="M"/>
    <s v="GABRIEL"/>
    <s v="ARTURO"/>
    <s v="SUAREZ"/>
    <s v="VENEGAS"/>
    <d v="1960-05-06T00:00:00"/>
    <s v="HTS675"/>
    <n v="0"/>
    <s v="BOGOTA"/>
    <n v="25"/>
    <s v="CUNDINAMARCA"/>
    <m/>
    <n v="3178025884"/>
    <n v="3015103985"/>
    <m/>
    <m/>
    <m/>
    <s v="09/09/2025"/>
    <x v="28"/>
    <n v="2014"/>
    <s v="CAPTIVA SPORT AT 3000CC 5P"/>
    <s v="CES577240"/>
    <s v="3GNFL7E51ES577240"/>
    <s v="01608052"/>
    <s v="CHEVROLET"/>
    <s v="CHEVROLET CAPTIVA "/>
    <n v="2.8651180400890867E-2"/>
    <n v="44900000"/>
    <s v="MAPFRE"/>
    <s v="CAMPERO"/>
    <s v="PARTICULAR"/>
    <s v="gasu0660@yahoo.com"/>
    <n v="159835066"/>
    <n v="1286438"/>
    <n v="1061039.94"/>
    <s v=""/>
    <s v=""/>
    <s v=""/>
    <m/>
    <m/>
    <m/>
    <s v=""/>
    <s v=""/>
    <s v=""/>
    <m/>
    <m/>
    <m/>
    <m/>
    <m/>
    <m/>
    <m/>
    <m/>
    <m/>
    <n v="0.64944392776311488"/>
    <x v="0"/>
    <s v="COS"/>
  </r>
  <r>
    <s v="R1"/>
    <n v="28098648"/>
    <s v="F"/>
    <s v="BLANCA"/>
    <s v="INES"/>
    <s v="FONSECA"/>
    <s v="LEON"/>
    <d v="1962-07-04T00:00:00"/>
    <s v="DVK739"/>
    <n v="0"/>
    <s v="CHARALA"/>
    <n v="68"/>
    <s v="SANTANDER"/>
    <m/>
    <n v="3125563979"/>
    <n v="0"/>
    <m/>
    <m/>
    <m/>
    <s v="30/09/2025"/>
    <x v="2"/>
    <n v="2019"/>
    <s v="RAV4 [4] [FL] STREET TP 2000CC 4X2 5"/>
    <s v="3ZR2A35405"/>
    <s v="JTMWD3EV9KJ158371"/>
    <s v="09006158"/>
    <s v="TOYOTA"/>
    <s v="TOYOTA RAV4 "/>
    <n v="1.2000191085271318E-2"/>
    <n v="103200000"/>
    <s v="MAPFRE"/>
    <s v="CAMIONETAPASAJ"/>
    <s v="PARTICULAR"/>
    <s v="blanifonle62@hotmail.com"/>
    <n v="29206412"/>
    <n v="1238419.72"/>
    <n v="1020688.84"/>
    <s v=""/>
    <s v=""/>
    <s v=""/>
    <m/>
    <m/>
    <m/>
    <s v=""/>
    <s v=""/>
    <s v=""/>
    <m/>
    <m/>
    <m/>
    <m/>
    <m/>
    <m/>
    <m/>
    <m/>
    <m/>
    <n v="0.52318522719701333"/>
    <x v="0"/>
    <s v="COS"/>
  </r>
  <r>
    <s v="R1"/>
    <n v="67011259"/>
    <s v="F"/>
    <s v="JOVANA"/>
    <s v="ANDREA"/>
    <s v="PEREA"/>
    <s v="SILVA"/>
    <d v="1978-02-14T00:00:00"/>
    <s v="EHU229"/>
    <n v="76001"/>
    <s v="CALI"/>
    <n v="76"/>
    <s v="VALLE DEL CAUCA"/>
    <m/>
    <n v="3155225029"/>
    <n v="0"/>
    <m/>
    <m/>
    <m/>
    <s v="29/09/2025"/>
    <x v="11"/>
    <n v="2018"/>
    <s v="2 [2] TOURING AT 1500CC 6AB"/>
    <s v="P540410939"/>
    <s v="3MDDJ2HAAJM203724"/>
    <s v="05601157"/>
    <s v="MAZDA"/>
    <s v="MAZDA 2 "/>
    <n v="4.8937446043165467E-2"/>
    <n v="55600000"/>
    <s v="ALLIANZ"/>
    <s v="AUTOMOVIL"/>
    <s v="PARTICULAR"/>
    <s v="gaps271@hotmail.com"/>
    <n v="159716477"/>
    <n v="2720922"/>
    <n v="2266488.6800000002"/>
    <s v=""/>
    <s v=""/>
    <s v=""/>
    <m/>
    <m/>
    <m/>
    <s v=""/>
    <s v=""/>
    <s v=""/>
    <m/>
    <m/>
    <m/>
    <m/>
    <m/>
    <m/>
    <m/>
    <m/>
    <m/>
    <n v="1.9768046070231082E-2"/>
    <x v="1"/>
    <s v="COS"/>
  </r>
  <r>
    <s v="R1"/>
    <n v="35262855"/>
    <s v="F"/>
    <s v="ADRIANA"/>
    <s v="INES"/>
    <s v="LOMBANA"/>
    <s v="PLAZA"/>
    <d v="1980-05-25T00:00:00"/>
    <s v="FKN412"/>
    <n v="50001"/>
    <s v="VILLAVICENCIO"/>
    <n v="50"/>
    <s v="META"/>
    <m/>
    <n v="3004373367"/>
    <n v="0"/>
    <m/>
    <m/>
    <m/>
    <s v="19/09/2025"/>
    <x v="21"/>
    <n v="2022"/>
    <s v="RIO VIBRANT [FL] TP 1400CC 5P R1"/>
    <s v="G4LCME705558"/>
    <s v="3KPA351ABNE416356"/>
    <s v="04601307"/>
    <s v="KIA"/>
    <s v="KIA RIO "/>
    <n v="4.6878100470957612E-2"/>
    <n v="63700000"/>
    <s v="HDI-LIBERTY"/>
    <s v="AUTOMOVIL"/>
    <s v="PARTICULAR"/>
    <s v="adriana.ines.lombana@hotmail.com"/>
    <n v="159845802"/>
    <n v="2986135"/>
    <n v="2489356.9300000002"/>
    <s v=""/>
    <s v=""/>
    <s v=""/>
    <m/>
    <m/>
    <m/>
    <s v=""/>
    <s v=""/>
    <s v=""/>
    <m/>
    <m/>
    <m/>
    <m/>
    <m/>
    <m/>
    <m/>
    <m/>
    <m/>
    <n v="0.51950213743242979"/>
    <x v="1"/>
    <s v="COS"/>
  </r>
  <r>
    <s v="R1"/>
    <n v="75079254"/>
    <s v="M"/>
    <s v="CARLOS"/>
    <s v="FEDERICO"/>
    <s v="HERRERA"/>
    <s v="DUQUE"/>
    <d v="1975-11-10T00:00:00"/>
    <s v="KAR579"/>
    <n v="17001"/>
    <s v="MANIZALES"/>
    <n v="17"/>
    <s v="CALDAS"/>
    <m/>
    <n v="3148899126"/>
    <n v="0"/>
    <m/>
    <m/>
    <m/>
    <s v="12/09/2025"/>
    <x v="3"/>
    <n v="2012"/>
    <s v="RAM [4] 2500 CREW CAB [ AT 5700CC 4X4 6"/>
    <s v="3C6TD5FT6CG315876"/>
    <s v="3C6TD5FT6CG315876"/>
    <s v="02421007"/>
    <s v="DODGE"/>
    <s v="DODGE RAM "/>
    <n v="3.440466740576497E-2"/>
    <n v="90200000"/>
    <s v="HDI-LIBERTY"/>
    <s v="PICKUPDOBLECAB"/>
    <s v="PARTICULAR"/>
    <s v="federicoherrera75@gmail.com"/>
    <n v="159946672"/>
    <n v="3103301"/>
    <n v="2587816"/>
    <s v=""/>
    <s v=""/>
    <s v=""/>
    <m/>
    <m/>
    <m/>
    <s v=""/>
    <s v=""/>
    <s v=""/>
    <m/>
    <m/>
    <m/>
    <m/>
    <m/>
    <m/>
    <m/>
    <m/>
    <m/>
    <n v="0.32098905331600069"/>
    <x v="1"/>
    <s v="COS"/>
  </r>
  <r>
    <s v="R1"/>
    <n v="12907237"/>
    <s v="M"/>
    <s v="HENRY"/>
    <n v="0"/>
    <s v="ARROYO"/>
    <s v="CAICEDO"/>
    <d v="1959-01-05T00:00:00"/>
    <s v="UGL342"/>
    <n v="0"/>
    <s v="CARTAGENA"/>
    <n v="13"/>
    <s v="BOLIVAR"/>
    <m/>
    <n v="3044463990"/>
    <n v="3217781810"/>
    <m/>
    <m/>
    <m/>
    <s v="04/09/2025"/>
    <x v="18"/>
    <n v="2017"/>
    <s v="TRACKER LS TP 1800CC"/>
    <s v="CHL161512"/>
    <s v="3GNCJ8EE3HL161512"/>
    <s v="01606223"/>
    <s v="CHEVROLET"/>
    <s v="CHEVROLET TRACKER "/>
    <n v="2.5989118124999998E-2"/>
    <n v="48000000"/>
    <s v="MAPFRE"/>
    <s v="CAMIONETAPASAJ"/>
    <s v="PARTICULAR"/>
    <s v="gerenciacdmetales@gmail.com"/>
    <n v="29189812"/>
    <n v="1247477.67"/>
    <n v="1028300.56"/>
    <s v=""/>
    <s v=""/>
    <s v=""/>
    <m/>
    <m/>
    <m/>
    <s v=""/>
    <s v=""/>
    <s v=""/>
    <m/>
    <m/>
    <m/>
    <m/>
    <m/>
    <m/>
    <m/>
    <m/>
    <m/>
    <n v="0.32188966225902738"/>
    <x v="0"/>
    <s v="COS"/>
  </r>
  <r>
    <s v="R1"/>
    <n v="2862049"/>
    <s v="M"/>
    <s v="PEDRO"/>
    <s v="LEON"/>
    <s v="VELASQUEZ"/>
    <s v="LONDONO"/>
    <d v="1937-05-08T00:00:00"/>
    <s v="FNX228"/>
    <n v="0"/>
    <s v="BOGOTA"/>
    <n v="25"/>
    <s v="CUNDINAMARCA"/>
    <m/>
    <n v="3102696917"/>
    <n v="0"/>
    <m/>
    <m/>
    <m/>
    <s v="30/09/2025"/>
    <x v="2"/>
    <n v="2019"/>
    <s v="QASHQAI [3] [FL EXCLUSIVE TP 2000CC 6AB A"/>
    <s v="MR20545749W"/>
    <s v="SJNFBNJ11Z2346160"/>
    <s v="06408119"/>
    <s v="NISSAN"/>
    <s v="NISSAN QASHQAI "/>
    <n v="1.5076558603491271E-2"/>
    <n v="80200000"/>
    <s v="BOLIVAR"/>
    <s v="CAMPERO"/>
    <s v="PARTICULAR"/>
    <s v="velasquezpedroleon@gmail.com"/>
    <n v="159832830"/>
    <n v="1209140"/>
    <n v="996084"/>
    <s v=""/>
    <s v=""/>
    <s v=""/>
    <m/>
    <m/>
    <m/>
    <s v=""/>
    <s v=""/>
    <s v=""/>
    <m/>
    <m/>
    <m/>
    <m/>
    <m/>
    <m/>
    <m/>
    <m/>
    <m/>
    <n v="0.69593585781894662"/>
    <x v="2"/>
    <s v="COS"/>
  </r>
  <r>
    <s v="R1"/>
    <n v="72288632"/>
    <s v="M"/>
    <s v="GUSTAVO"/>
    <s v="ADOLFO"/>
    <s v="FERREIRA"/>
    <s v="RIVERO"/>
    <d v="1983-09-27T00:00:00"/>
    <s v="DTW578"/>
    <n v="0"/>
    <s v="BOGOTA"/>
    <n v="25"/>
    <s v="CUNDINAMARCA"/>
    <m/>
    <n v="3103682613"/>
    <n v="0"/>
    <m/>
    <m/>
    <m/>
    <s v="02/09/2025"/>
    <x v="22"/>
    <n v="2018"/>
    <s v="CAPTUR INTENS TP 2000CC"/>
    <s v="F4R3412C067032"/>
    <s v="93YRHACA4JJ770534"/>
    <s v="08006056"/>
    <s v="RENAULT"/>
    <s v="RENAULT CAPTUR "/>
    <n v="2.0016876033057851E-2"/>
    <n v="60500000"/>
    <s v="HDI-LIBERTY"/>
    <s v="CAMIONETAPASAJ"/>
    <s v="PARTICULAR"/>
    <s v="gustavoferreira22@hotmail.com"/>
    <n v="159836822"/>
    <n v="1211021"/>
    <n v="997664.89"/>
    <s v=""/>
    <s v=""/>
    <s v=""/>
    <m/>
    <m/>
    <m/>
    <s v=""/>
    <s v=""/>
    <s v=""/>
    <m/>
    <m/>
    <m/>
    <m/>
    <m/>
    <m/>
    <m/>
    <m/>
    <m/>
    <n v="0.82616398003734659"/>
    <x v="0"/>
    <s v="COS"/>
  </r>
  <r>
    <s v="R1"/>
    <n v="41651759"/>
    <s v="F"/>
    <s v="ESPERANZA"/>
    <n v="0"/>
    <s v="RAMIREZ"/>
    <s v="RUIZ"/>
    <d v="1957-11-01T00:00:00"/>
    <s v="DNT774"/>
    <n v="0"/>
    <s v="BOGOTA"/>
    <n v="25"/>
    <s v="CUNDINAMARCA"/>
    <m/>
    <n v="3153938327"/>
    <n v="0"/>
    <m/>
    <m/>
    <m/>
    <s v="29/09/2025"/>
    <x v="11"/>
    <n v="2017"/>
    <s v="VOYAGE COMFORTLINE MT 1600CC R15"/>
    <s v="CFZS00143"/>
    <s v="9BWDB45U1HT079788"/>
    <s v="09201226"/>
    <s v="VOLKSWAGEN"/>
    <s v="VOLKSWAGEN VOYAGE "/>
    <n v="3.1432512953367873E-2"/>
    <n v="38600000"/>
    <s v="BOLIVAR"/>
    <s v="AUTOMOVIL"/>
    <s v="PARTICULAR"/>
    <s v="esperamirez@hotmail.com"/>
    <n v="159725090"/>
    <n v="1213295"/>
    <n v="999575.95"/>
    <s v=""/>
    <s v=""/>
    <s v=""/>
    <m/>
    <m/>
    <m/>
    <s v=""/>
    <s v=""/>
    <s v=""/>
    <m/>
    <m/>
    <m/>
    <m/>
    <m/>
    <m/>
    <m/>
    <m/>
    <m/>
    <n v="0.89678324284551192"/>
    <x v="0"/>
    <s v="COS"/>
  </r>
  <r>
    <s v="R1"/>
    <n v="80759622"/>
    <s v="M"/>
    <s v="ALEIXER"/>
    <s v="EDILBERTO"/>
    <s v="RODRIGUEZ"/>
    <s v="CASTAÃ‘EDA"/>
    <d v="1983-08-22T00:00:00"/>
    <s v="UGU441"/>
    <n v="0"/>
    <s v="BOGOTA"/>
    <n v="25"/>
    <s v="CUNDINAMARCA"/>
    <m/>
    <n v="3114913327"/>
    <n v="3183498840"/>
    <m/>
    <m/>
    <m/>
    <s v="07/09/2025"/>
    <x v="12"/>
    <n v="2015"/>
    <s v="ECOSPORT [2] TITANIUM TP 2000CC 4X2"/>
    <s v="AOJAF8972092"/>
    <s v="9BFZB55F7F8972092"/>
    <s v="03006127"/>
    <s v="FORD"/>
    <s v="FORD ECOSPORT "/>
    <n v="3.7720827586206894E-2"/>
    <n v="43500000"/>
    <s v="HDI-LIBERTY"/>
    <s v="CAMIONETAPASAJ"/>
    <s v="PARTICULAR"/>
    <s v="aleixer.rodriguez@finicompany.com"/>
    <n v="159758850"/>
    <n v="1640856"/>
    <n v="1358870.42"/>
    <s v=""/>
    <s v=""/>
    <s v=""/>
    <m/>
    <m/>
    <m/>
    <s v=""/>
    <s v=""/>
    <s v=""/>
    <m/>
    <m/>
    <m/>
    <m/>
    <m/>
    <m/>
    <m/>
    <m/>
    <m/>
    <n v="0.35312253410283279"/>
    <x v="0"/>
    <s v="COS"/>
  </r>
  <r>
    <s v="R1"/>
    <n v="42778484"/>
    <s v="F"/>
    <s v="MARIA"/>
    <s v="CRISTINA"/>
    <s v="RAMIREZ"/>
    <s v="HENAO"/>
    <d v="1969-01-19T00:00:00"/>
    <s v="LLX211"/>
    <n v="5001"/>
    <s v="MEDELLIN"/>
    <n v="5"/>
    <s v="ANTIOQUIA"/>
    <m/>
    <n v="3103904656"/>
    <n v="3125895478"/>
    <m/>
    <m/>
    <m/>
    <s v="23/09/2025"/>
    <x v="19"/>
    <n v="2023"/>
    <s v="2008 [2] GT LINE TP 1200CC T R18"/>
    <s v="VR3USHNJHPJ511038"/>
    <s v="VR3USHNJHPJ511038"/>
    <s v="06806055"/>
    <s v="PEUGEOT"/>
    <s v="PEUGEOT 2008 "/>
    <n v="3.807158310679612E-2"/>
    <n v="103000000"/>
    <s v="SURAMERICANA"/>
    <s v="CAMIONETAPASAJ"/>
    <s v="PARTICULAR"/>
    <n v="0"/>
    <n v="29185493"/>
    <n v="3921373.06"/>
    <n v="3275271.48"/>
    <s v=""/>
    <s v=""/>
    <s v=""/>
    <m/>
    <m/>
    <m/>
    <s v=""/>
    <s v=""/>
    <s v=""/>
    <m/>
    <m/>
    <m/>
    <m/>
    <m/>
    <m/>
    <m/>
    <m/>
    <m/>
    <n v="0.99425678632563663"/>
    <x v="1"/>
    <s v="COS"/>
  </r>
  <r>
    <s v="R1"/>
    <n v="41558232"/>
    <s v="F"/>
    <s v="CLARA"/>
    <s v="CECILIA"/>
    <s v="MORENO"/>
    <s v="MEJIA"/>
    <d v="1952-09-21T00:00:00"/>
    <s v="GFM655"/>
    <n v="0"/>
    <s v="BOGOTA"/>
    <n v="25"/>
    <s v="CUNDINAMARCA"/>
    <m/>
    <n v="3204446308"/>
    <n v="0"/>
    <m/>
    <m/>
    <m/>
    <s v="23/09/2025"/>
    <x v="19"/>
    <n v="2020"/>
    <s v="QASHQAI [3] [FL SENSE TP 2000CC 4X2 2"/>
    <s v="MR20611817W"/>
    <s v="SJNFBAJ11Z2617697"/>
    <s v="06406137"/>
    <s v="NISSAN"/>
    <s v="NISSAN QASHQAI "/>
    <n v="1.4966860321384425E-2"/>
    <n v="80900000"/>
    <s v="HDI-LIBERTY"/>
    <s v="CAMIONETAPASAJ"/>
    <s v="PARTICULAR"/>
    <s v="info@lerolero.co"/>
    <n v="159833255"/>
    <n v="1210819"/>
    <n v="997494.75"/>
    <s v=""/>
    <s v=""/>
    <s v=""/>
    <m/>
    <m/>
    <m/>
    <s v=""/>
    <s v=""/>
    <s v=""/>
    <m/>
    <m/>
    <m/>
    <m/>
    <m/>
    <m/>
    <m/>
    <m/>
    <m/>
    <n v="0.27714685324567112"/>
    <x v="2"/>
    <s v="COS"/>
  </r>
  <r>
    <s v="R1"/>
    <n v="1152219282"/>
    <s v="M"/>
    <s v="NICOLAS"/>
    <n v="0"/>
    <s v="ROMERO"/>
    <s v="RODRIGUEZ"/>
    <d v="1997-11-06T00:00:00"/>
    <s v="NWL379"/>
    <n v="5001"/>
    <s v="MEDELLIN"/>
    <n v="5"/>
    <s v="ANTIOQUIA"/>
    <m/>
    <n v="3148614391"/>
    <n v="3122535188"/>
    <m/>
    <m/>
    <m/>
    <s v="24/09/2025"/>
    <x v="13"/>
    <n v="2025"/>
    <s v="DUSTER [2] [FL] ICONIC AT 1300CC T 4X2"/>
    <s v="A452D028044"/>
    <s v="9FBHJD204SM047101"/>
    <s v="08006089"/>
    <s v="RENAULT"/>
    <s v="RENAULT DUSTER "/>
    <n v="4.0811590415019763E-2"/>
    <n v="101200000"/>
    <s v="BOLIVAR"/>
    <s v="CAMIONETAPASAJ"/>
    <s v="PARTICULAR"/>
    <s v="romerorodriguez41@gmail.com"/>
    <n v="29204208"/>
    <n v="4130132.95"/>
    <n v="3450699.96"/>
    <s v=""/>
    <s v=""/>
    <s v=""/>
    <m/>
    <m/>
    <m/>
    <s v=""/>
    <s v=""/>
    <s v=""/>
    <m/>
    <m/>
    <m/>
    <m/>
    <m/>
    <m/>
    <m/>
    <m/>
    <m/>
    <n v="0.61273140594522379"/>
    <x v="1"/>
    <s v="COS"/>
  </r>
  <r>
    <s v="R1"/>
    <n v="79237979"/>
    <s v="M"/>
    <s v="JORGE"/>
    <s v="MAURICIO"/>
    <s v="MONTOYA"/>
    <s v="GIRALDO"/>
    <d v="1964-12-17T00:00:00"/>
    <s v="RLU360"/>
    <n v="0"/>
    <s v="BOGOTA"/>
    <n v="25"/>
    <s v="CUNDINAMARCA"/>
    <m/>
    <n v="3133487398"/>
    <n v="0"/>
    <m/>
    <m/>
    <m/>
    <s v="14/09/2025"/>
    <x v="0"/>
    <n v="2011"/>
    <s v="JETTA [6] TRENDLINE TP 2500CC"/>
    <s v="CCC113941"/>
    <s v="3VW2W1162BM066532"/>
    <s v="09201157"/>
    <s v="VOLKSWAGEN"/>
    <s v="VOLKSWAGEN JETTA "/>
    <n v="3.6032997118155621E-2"/>
    <n v="34700000"/>
    <s v="ALLIANZ"/>
    <s v="AUTOMOVIL"/>
    <s v="PARTICULAR"/>
    <s v="jmmg30@yahoo.com"/>
    <n v="159715240"/>
    <n v="1250345"/>
    <n v="1030709.95"/>
    <s v=""/>
    <s v=""/>
    <s v=""/>
    <m/>
    <m/>
    <m/>
    <s v=""/>
    <s v=""/>
    <s v=""/>
    <m/>
    <m/>
    <m/>
    <m/>
    <m/>
    <m/>
    <m/>
    <m/>
    <m/>
    <n v="0.75115069633254594"/>
    <x v="0"/>
    <s v="COS"/>
  </r>
  <r>
    <s v="R1"/>
    <n v="1090398974"/>
    <s v="F"/>
    <s v="NATALIA"/>
    <s v="MARIA"/>
    <s v="GENE"/>
    <s v="BEDOYA"/>
    <d v="1989-01-10T00:00:00"/>
    <s v="LIX163"/>
    <n v="0"/>
    <s v="CUCUTA"/>
    <n v="54"/>
    <s v="NORTE DE SANTANDER"/>
    <m/>
    <n v="3106186380"/>
    <n v="3208599956"/>
    <m/>
    <m/>
    <m/>
    <s v="08/09/2026"/>
    <x v="27"/>
    <n v="2023"/>
    <s v="CX5 [2] [FL] GRAND TOURING TP 2500CC 6AB R"/>
    <s v="PY21944809"/>
    <s v="JM7KF2WLAP0776614"/>
    <s v="05606107"/>
    <s v="MAZDA"/>
    <s v="MAZDA CX5 "/>
    <n v="1.4815949177877428E-2"/>
    <n v="133800000"/>
    <s v="SBS"/>
    <s v="CAMIONETAPASAJ"/>
    <s v="PARTICULAR"/>
    <s v="natygene10@gmail.com"/>
    <n v="159841785"/>
    <n v="1982374"/>
    <n v="1645860.66"/>
    <s v=""/>
    <s v=""/>
    <s v=""/>
    <m/>
    <m/>
    <m/>
    <s v=""/>
    <s v=""/>
    <s v=""/>
    <m/>
    <m/>
    <m/>
    <m/>
    <m/>
    <m/>
    <m/>
    <m/>
    <m/>
    <n v="0.46743982742648749"/>
    <x v="2"/>
    <s v="COS"/>
  </r>
  <r>
    <s v="R1"/>
    <n v="1049619358"/>
    <s v="M"/>
    <s v="CARLOS"/>
    <s v="ANDRES"/>
    <s v="CASTELLANOS"/>
    <s v="ALFONSO"/>
    <d v="1990-01-20T00:00:00"/>
    <s v="FNL964"/>
    <n v="0"/>
    <s v="BOGOTA"/>
    <n v="25"/>
    <s v="CUNDINAMARCA"/>
    <m/>
    <n v="3138203242"/>
    <n v="0"/>
    <m/>
    <m/>
    <m/>
    <s v="12/09/2025"/>
    <x v="3"/>
    <n v="2019"/>
    <s v="LOGAN [2] PRIVILEGE / INT TP 1600CC AA 16"/>
    <s v="2845Q017747"/>
    <s v="9FB4SRC9BKM482919"/>
    <s v="08001183"/>
    <s v="RENAULT"/>
    <s v="RENAULT LOGAN "/>
    <n v="2.8349672897196261E-2"/>
    <n v="42800000"/>
    <s v="MAPFRE"/>
    <s v="AUTOMOVIL"/>
    <s v="PARTICULAR"/>
    <s v="ccast2@gmail.com"/>
    <n v="159834990"/>
    <n v="1213366"/>
    <n v="999635.43"/>
    <s v=""/>
    <s v=""/>
    <s v=""/>
    <m/>
    <m/>
    <m/>
    <s v=""/>
    <s v=""/>
    <s v=""/>
    <m/>
    <m/>
    <m/>
    <m/>
    <m/>
    <m/>
    <m/>
    <m/>
    <m/>
    <n v="0.15075753021636817"/>
    <x v="0"/>
    <s v="COS"/>
  </r>
  <r>
    <s v="R1"/>
    <n v="16620208"/>
    <s v="M"/>
    <s v="OMAR"/>
    <s v="HUMBERTO"/>
    <s v="YEPES"/>
    <s v="VELASQUEZ"/>
    <d v="1958-07-08T00:00:00"/>
    <s v="GJV898"/>
    <n v="76001"/>
    <s v="CALI"/>
    <n v="76"/>
    <s v="VALLE DEL CAUCA"/>
    <m/>
    <n v="3172977615"/>
    <n v="3128711148"/>
    <m/>
    <m/>
    <m/>
    <s v="05/09/2025"/>
    <x v="1"/>
    <n v="2020"/>
    <s v="VOYAGE COMFORTLINE MT 1600CC 2AB A"/>
    <s v="CFZU17569"/>
    <s v="9BWDB45U5LT007761"/>
    <s v="09201266"/>
    <s v="VOLKSWAGEN"/>
    <s v="VOLKSWAGEN VOYAGE "/>
    <n v="3.3922955974842767E-2"/>
    <n v="47700000"/>
    <s v="HDI-LIBERTY"/>
    <s v="AUTOMOVIL"/>
    <s v="PARTICULAR"/>
    <s v="omarhyepes@gmail.com"/>
    <n v="159924300"/>
    <n v="1618125"/>
    <n v="1339768.76"/>
    <s v=""/>
    <s v=""/>
    <s v=""/>
    <m/>
    <m/>
    <m/>
    <s v=""/>
    <s v=""/>
    <s v=""/>
    <m/>
    <m/>
    <m/>
    <m/>
    <m/>
    <m/>
    <m/>
    <m/>
    <m/>
    <n v="0.62385690236792601"/>
    <x v="0"/>
    <s v="COS"/>
  </r>
  <r>
    <s v="R1"/>
    <n v="19307335"/>
    <s v="M"/>
    <s v="CARLOS"/>
    <s v="EMILIO"/>
    <s v="VELEZ"/>
    <s v="MENDOZA"/>
    <d v="1956-05-04T00:00:00"/>
    <s v="FYT873"/>
    <n v="0"/>
    <s v="BOGOTA"/>
    <n v="25"/>
    <s v="CUNDINAMARCA"/>
    <m/>
    <n v="3175172942"/>
    <n v="3173152942"/>
    <m/>
    <m/>
    <m/>
    <s v="20/09/2025"/>
    <x v="7"/>
    <n v="2019"/>
    <s v="XV [2] STYLE TP 2000CC 7AB"/>
    <s v="CE25431"/>
    <s v="JF1GT7LL5KG072609"/>
    <s v="08608084"/>
    <s v="SUBARU"/>
    <s v="SUBARU XV "/>
    <n v="2.779612652608213E-2"/>
    <n v="90100000"/>
    <s v="HDI-LIBERTY"/>
    <s v="CAMPERO"/>
    <s v="PARTICULAR"/>
    <s v="CARLOSVEL@GMAIL.COM"/>
    <n v="159804864"/>
    <n v="2504431"/>
    <n v="2084563.62"/>
    <s v=""/>
    <s v=""/>
    <s v=""/>
    <m/>
    <m/>
    <m/>
    <s v=""/>
    <s v=""/>
    <s v=""/>
    <m/>
    <m/>
    <m/>
    <m/>
    <m/>
    <m/>
    <m/>
    <m/>
    <m/>
    <n v="0.31755466391145326"/>
    <x v="1"/>
    <s v="COS"/>
  </r>
  <r>
    <s v="R1"/>
    <n v="1071838412"/>
    <s v="M"/>
    <s v="VICTOR"/>
    <s v="HUGO"/>
    <s v="LOPEZ"/>
    <s v="ABRIL"/>
    <d v="1987-08-24T00:00:00"/>
    <s v="LIU008"/>
    <n v="25899"/>
    <s v="ZIPAQUIRA"/>
    <n v="25"/>
    <s v="CUNDINAMARCA"/>
    <m/>
    <n v="3188339839"/>
    <n v="3143016430"/>
    <m/>
    <m/>
    <m/>
    <s v="15/09/2025"/>
    <x v="15"/>
    <n v="2023"/>
    <s v="STEPWAY [2] [FL INTENS MT 1600CC 16V A"/>
    <s v="J759Q143811"/>
    <s v="9FB5SR0EGPM343254"/>
    <s v="08001210"/>
    <s v="RENAULT"/>
    <s v="RENAULT STEPWAY "/>
    <n v="3.112603744149766E-2"/>
    <n v="64100000"/>
    <s v="ALLIANZ"/>
    <s v="AUTOMOVIL"/>
    <s v="PARTICULAR"/>
    <s v="victorlopez0428@hotmail.com"/>
    <n v="159833700"/>
    <n v="1995179"/>
    <n v="1656620.63"/>
    <s v=""/>
    <s v=""/>
    <s v=""/>
    <m/>
    <m/>
    <m/>
    <s v=""/>
    <s v=""/>
    <s v=""/>
    <m/>
    <m/>
    <m/>
    <m/>
    <m/>
    <m/>
    <m/>
    <m/>
    <m/>
    <n v="0.47329518440668372"/>
    <x v="0"/>
    <s v="COS"/>
  </r>
  <r>
    <s v="R1"/>
    <n v="25202795"/>
    <s v="F"/>
    <s v="LUZ"/>
    <s v="GINNETH"/>
    <s v="RENDON"/>
    <s v="RAIGOSA"/>
    <d v="1976-02-04T00:00:00"/>
    <s v="JQK226"/>
    <n v="0"/>
    <s v="BARRANQUILLA"/>
    <n v="8"/>
    <s v="ATLANTICO"/>
    <m/>
    <n v="3207807483"/>
    <n v="3004229964"/>
    <m/>
    <m/>
    <m/>
    <s v="02/09/2025"/>
    <x v="22"/>
    <n v="2022"/>
    <s v="VERSA [2] ADVANCE AT 1600CC RIN 1"/>
    <s v="HR16433247V"/>
    <s v="3N1CN8AE1ZL111165"/>
    <s v="06401245"/>
    <s v="NISSAN"/>
    <s v="NISSAN VERSA "/>
    <n v="3.1355216897081414E-2"/>
    <n v="65100000"/>
    <s v="MAPFRE"/>
    <s v="AUTOMOVIL"/>
    <s v="PARTICULAR"/>
    <s v="sofiamontoya45656@gmail.com"/>
    <n v="29192081"/>
    <n v="2041224.62"/>
    <n v="1695314.81"/>
    <s v=""/>
    <s v=""/>
    <s v=""/>
    <m/>
    <m/>
    <m/>
    <s v=""/>
    <s v=""/>
    <s v=""/>
    <m/>
    <m/>
    <m/>
    <m/>
    <m/>
    <m/>
    <m/>
    <m/>
    <m/>
    <n v="0.48690835064866234"/>
    <x v="1"/>
    <s v="COS"/>
  </r>
  <r>
    <s v="R1"/>
    <n v="42127551"/>
    <s v="F"/>
    <s v="ADRIANA"/>
    <s v="LISBETH"/>
    <s v="OSORIO"/>
    <s v="PINZON"/>
    <d v="1977-10-26T00:00:00"/>
    <s v="IGX489"/>
    <n v="0"/>
    <s v="IBAGUE"/>
    <n v="73"/>
    <s v="TOLIMA"/>
    <m/>
    <n v="3002006867"/>
    <n v="3143377498"/>
    <m/>
    <m/>
    <m/>
    <s v="09/09/2025"/>
    <x v="28"/>
    <n v="2016"/>
    <s v="TRACKER LS MT 1800CC"/>
    <s v="CGL902122"/>
    <s v="3GNCJ8EE6GL902122"/>
    <s v="01606222"/>
    <s v="CHEVROLET"/>
    <s v="CHEVROLET TRACKER "/>
    <n v="4.9101156626506021E-2"/>
    <n v="41500000"/>
    <s v="MAPFRE"/>
    <s v="CAMIONETAPASAJ"/>
    <s v="PARTICULAR"/>
    <s v="ADRIANAOSORIOPINZON@GMAIL.COM"/>
    <n v="159763265"/>
    <n v="2037698"/>
    <n v="1692351.63"/>
    <s v=""/>
    <s v=""/>
    <s v=""/>
    <m/>
    <m/>
    <m/>
    <s v=""/>
    <s v=""/>
    <s v=""/>
    <m/>
    <m/>
    <m/>
    <m/>
    <m/>
    <m/>
    <m/>
    <m/>
    <m/>
    <n v="0.66429726018392488"/>
    <x v="1"/>
    <s v="COS"/>
  </r>
  <r>
    <s v="R1"/>
    <n v="41885125"/>
    <s v="F"/>
    <s v="LILIANA"/>
    <n v="0"/>
    <s v="GUTIERREZ"/>
    <s v="GIRALDO"/>
    <d v="1954-06-08T00:00:00"/>
    <s v="GFT965"/>
    <n v="63001"/>
    <s v="ARMENIA"/>
    <n v="63"/>
    <s v="QUINDIO"/>
    <m/>
    <n v="3108208848"/>
    <n v="3212002568"/>
    <m/>
    <m/>
    <m/>
    <s v="17/09/2025"/>
    <x v="5"/>
    <n v="2021"/>
    <s v="VITARA GL ALL GRIP AT 1600CC 2AB A"/>
    <s v="M16A2346634"/>
    <s v="TSMYE21S0MM839372"/>
    <s v="08808039"/>
    <s v="SUZUKI"/>
    <s v="SUZUKI VITARA "/>
    <n v="2.3399078590785907E-2"/>
    <n v="73800000"/>
    <s v="ALLIANZ"/>
    <s v="CAMPERO"/>
    <s v="PARTICULAR"/>
    <s v="lilianagutierrez8@hotmail.com"/>
    <n v="159857262"/>
    <n v="1726852"/>
    <n v="1431136.26"/>
    <s v=""/>
    <s v=""/>
    <s v=""/>
    <m/>
    <m/>
    <m/>
    <s v=""/>
    <s v=""/>
    <s v=""/>
    <m/>
    <m/>
    <m/>
    <m/>
    <m/>
    <m/>
    <m/>
    <m/>
    <m/>
    <n v="0.74465278111216338"/>
    <x v="0"/>
    <s v="COS"/>
  </r>
  <r>
    <s v="R1"/>
    <n v="1120354231"/>
    <s v="F"/>
    <s v="LEIDY"/>
    <s v="JHOJANNA"/>
    <s v="BORJA"/>
    <s v="LEAL"/>
    <d v="1986-11-25T00:00:00"/>
    <s v="JXU926"/>
    <n v="0"/>
    <s v="BOGOTA"/>
    <n v="25"/>
    <s v="CUNDINAMARCA"/>
    <m/>
    <n v="3209693187"/>
    <n v="3209693987"/>
    <m/>
    <m/>
    <m/>
    <s v="29/09/2025"/>
    <x v="11"/>
    <n v="2022"/>
    <s v="CX9 [2] GRAND TOURING S TP 2500CC T 6AB"/>
    <s v="PY31322049"/>
    <s v="JM7TC4WLAN0458997"/>
    <s v="05606093"/>
    <s v="MAZDA"/>
    <s v="MAZDA CX9 "/>
    <n v="3.1819672056015283E-2"/>
    <n v="157100000"/>
    <s v="ALLIANZ"/>
    <s v="CAMIONETAPASAJ"/>
    <s v="PARTICULAR"/>
    <s v="mauricio923@outlook.com"/>
    <n v="29202240"/>
    <n v="4998870.4800000004"/>
    <n v="4180731.5"/>
    <s v=""/>
    <s v=""/>
    <s v=""/>
    <m/>
    <m/>
    <m/>
    <s v=""/>
    <s v=""/>
    <s v=""/>
    <m/>
    <m/>
    <m/>
    <m/>
    <m/>
    <m/>
    <m/>
    <m/>
    <m/>
    <n v="0.60560089519371174"/>
    <x v="1"/>
    <s v="COS"/>
  </r>
  <r>
    <s v="R1"/>
    <n v="51642635"/>
    <s v="F"/>
    <s v="MYRIAM"/>
    <n v="0"/>
    <s v="ROMERO"/>
    <s v="GARCIA"/>
    <d v="1962-03-26T00:00:00"/>
    <s v="EBT309"/>
    <n v="0"/>
    <s v="BOGOTA"/>
    <n v="25"/>
    <s v="CUNDINAMARCA"/>
    <m/>
    <n v="3003032995"/>
    <n v="0"/>
    <m/>
    <m/>
    <m/>
    <s v="19/09/2025"/>
    <x v="21"/>
    <n v="2017"/>
    <s v="FUSION [3] TITANIUM TP 2000CC CT T"/>
    <s v="HR345478"/>
    <s v="3FA6P0K97HR345478"/>
    <s v="03001134"/>
    <s v="FORD"/>
    <s v="FORD FUSION "/>
    <n v="3.1144053627760251E-2"/>
    <n v="63400000"/>
    <s v="MAPFRE"/>
    <s v="AUTOMOVIL"/>
    <s v="PARTICULAR"/>
    <s v="mygarza2010@hotmail.com"/>
    <n v="159714239"/>
    <n v="1974533"/>
    <n v="1639271.79"/>
    <s v=""/>
    <s v=""/>
    <s v=""/>
    <m/>
    <m/>
    <m/>
    <s v=""/>
    <s v=""/>
    <s v=""/>
    <m/>
    <m/>
    <m/>
    <m/>
    <m/>
    <m/>
    <m/>
    <m/>
    <m/>
    <n v="0.38114488029788263"/>
    <x v="0"/>
    <s v="COS"/>
  </r>
  <r>
    <s v="R1"/>
    <n v="19060091"/>
    <s v="M"/>
    <s v="GREGORIO"/>
    <n v="0"/>
    <s v="CARDENAS"/>
    <s v="RONCANCIO"/>
    <d v="1948-09-02T00:00:00"/>
    <s v="HKS866"/>
    <n v="0"/>
    <s v="BOGOTA"/>
    <n v="25"/>
    <s v="CUNDINAMARCA"/>
    <m/>
    <n v="3167636283"/>
    <n v="3193825798"/>
    <m/>
    <m/>
    <m/>
    <s v="06/09/2026"/>
    <x v="16"/>
    <n v="2014"/>
    <s v="520i F10 TP 2000CC"/>
    <s v="B1140635"/>
    <s v="WBA5A3104ED009235"/>
    <s v="00801311"/>
    <s v="BMW"/>
    <s v="BMW 520i "/>
    <n v="2.2357007523510972E-2"/>
    <n v="63800000"/>
    <s v="BOLIVAR"/>
    <s v="AUTOMOVIL"/>
    <s v="PARTICULAR"/>
    <s v="gregoriocardenas51@gmail.com"/>
    <n v="29198468"/>
    <n v="1426377.08"/>
    <n v="1178636.2"/>
    <s v=""/>
    <s v=""/>
    <s v=""/>
    <m/>
    <m/>
    <m/>
    <s v=""/>
    <s v=""/>
    <s v=""/>
    <m/>
    <m/>
    <m/>
    <m/>
    <m/>
    <m/>
    <m/>
    <m/>
    <m/>
    <n v="0.5642569544589473"/>
    <x v="0"/>
    <s v="COS"/>
  </r>
  <r>
    <s v="R1"/>
    <n v="70070383"/>
    <s v="M"/>
    <s v="LUIS"/>
    <s v="FERNANDO"/>
    <s v="DIAZ"/>
    <s v="OROZCO"/>
    <d v="1954-10-28T00:00:00"/>
    <s v="EGW870"/>
    <n v="5001"/>
    <s v="MEDELLIN"/>
    <n v="5"/>
    <s v="ANTIOQUIA"/>
    <m/>
    <n v="3113094236"/>
    <n v="0"/>
    <m/>
    <m/>
    <m/>
    <s v="27/09/2025"/>
    <x v="8"/>
    <n v="2018"/>
    <s v="CX5 [2] GRAND TOURING L TP 2500CC 6AB R"/>
    <s v="PY10271287"/>
    <s v="JM7KF4WLAJ0107978"/>
    <s v="05606089"/>
    <s v="MAZDA"/>
    <s v="MAZDA CX5 "/>
    <n v="2.3878615537848605E-2"/>
    <n v="100400000"/>
    <s v="MAPFRE"/>
    <s v="CAMIONETAPASAJ"/>
    <s v="PARTICULAR"/>
    <s v="distribuimoslfdo@gmail.com"/>
    <n v="159844651"/>
    <n v="2397413"/>
    <n v="1994632.68"/>
    <s v=""/>
    <s v=""/>
    <s v=""/>
    <m/>
    <m/>
    <m/>
    <s v=""/>
    <s v=""/>
    <s v=""/>
    <m/>
    <m/>
    <m/>
    <m/>
    <m/>
    <m/>
    <m/>
    <m/>
    <m/>
    <n v="0.95789510636722441"/>
    <x v="3"/>
    <s v="COS"/>
  </r>
  <r>
    <s v="R1"/>
    <n v="94481234"/>
    <s v="M"/>
    <s v="MARIO"/>
    <s v="ALFONSO"/>
    <s v="VASCO"/>
    <s v="CIFUENTES"/>
    <d v="1984-08-16T00:00:00"/>
    <s v="KCV677"/>
    <n v="76001"/>
    <s v="CALI"/>
    <n v="76"/>
    <s v="VALLE DEL CAUCA"/>
    <m/>
    <n v="3134033184"/>
    <n v="0"/>
    <m/>
    <m/>
    <m/>
    <s v="13/09/2025"/>
    <x v="9"/>
    <n v="2016"/>
    <s v="DUSTER DYNAMIQUE MT 2000CC 4X4"/>
    <s v="A400C116824"/>
    <s v="9FBHSRAJNGM784881"/>
    <s v="08008006"/>
    <s v="RENAULT"/>
    <s v="RENAULT DUSTER "/>
    <n v="3.6302645041322315E-2"/>
    <n v="48400000"/>
    <s v="MAPFRE"/>
    <s v="CAMPERO"/>
    <s v="PARTICULAR"/>
    <s v="mvasco50@hotmail.com"/>
    <n v="29213592"/>
    <n v="1757048.02"/>
    <n v="1456510.94"/>
    <s v=""/>
    <s v=""/>
    <s v=""/>
    <m/>
    <m/>
    <m/>
    <s v=""/>
    <s v=""/>
    <s v=""/>
    <m/>
    <m/>
    <m/>
    <m/>
    <m/>
    <m/>
    <m/>
    <m/>
    <m/>
    <n v="3.4041758366295638E-2"/>
    <x v="0"/>
    <s v="COS"/>
  </r>
  <r>
    <s v="R1"/>
    <n v="49721414"/>
    <s v="F"/>
    <s v="KELLI"/>
    <s v="KARINA"/>
    <s v="MORELO"/>
    <s v="RESTREPO"/>
    <d v="1983-08-22T00:00:00"/>
    <s v="NUQ889"/>
    <n v="20001"/>
    <s v="VALLEDUPAR"/>
    <n v="20"/>
    <s v="CESAR"/>
    <m/>
    <n v="3014217472"/>
    <n v="3155364552"/>
    <m/>
    <m/>
    <m/>
    <s v="05/09/2025"/>
    <x v="1"/>
    <n v="2024"/>
    <s v="GRAND VITARA GLX HYBRID AT 1500CC 6AB 4"/>
    <s v="K15CN7186706"/>
    <s v="MA3YLL1SXRT101244"/>
    <s v="08806030"/>
    <s v="SUZUKI"/>
    <s v="SUZUKI GRAND "/>
    <n v="1.6412836879432624E-2"/>
    <n v="126900000"/>
    <s v="HDI-LIBERTY"/>
    <s v="CAMIONETAPASAJ"/>
    <s v="PARTICULAR"/>
    <s v="kkmorelo@gmail.com"/>
    <n v="159837049"/>
    <n v="2082789"/>
    <n v="1730242.77"/>
    <s v=""/>
    <s v=""/>
    <s v=""/>
    <m/>
    <m/>
    <m/>
    <s v=""/>
    <s v=""/>
    <s v=""/>
    <m/>
    <m/>
    <m/>
    <m/>
    <m/>
    <m/>
    <m/>
    <m/>
    <m/>
    <n v="0.46983308377513722"/>
    <x v="0"/>
    <s v="COS"/>
  </r>
  <r>
    <s v="R1"/>
    <n v="1020436254"/>
    <s v="M"/>
    <s v="GLORIA"/>
    <s v="ELIZABETH"/>
    <s v="PALACIO"/>
    <s v="RIOS"/>
    <d v="1990-10-29T00:00:00"/>
    <s v="HXX074"/>
    <n v="5001"/>
    <s v="MEDELLIN"/>
    <n v="5"/>
    <s v="ANTIOQUIA"/>
    <m/>
    <n v="3146316678"/>
    <n v="3116412892"/>
    <m/>
    <m/>
    <m/>
    <s v="19/09/2025"/>
    <x v="21"/>
    <n v="2015"/>
    <s v="TRACKER LT TP 1800CC CT"/>
    <s v="CFL108890"/>
    <s v="3GNCJ8CE1FL108890"/>
    <s v="01606224"/>
    <s v="CHEVROLET"/>
    <s v="CHEVROLET TRACKER "/>
    <n v="4.5082999999999998E-2"/>
    <n v="41000000"/>
    <s v="MAPFRE"/>
    <s v="CAMIONETAPASAJ"/>
    <s v="PARTICULAR"/>
    <s v="DIETOB10@GMAIL.COM"/>
    <n v="159820503"/>
    <n v="1848403"/>
    <n v="1533279.81"/>
    <s v=""/>
    <s v=""/>
    <s v=""/>
    <m/>
    <m/>
    <m/>
    <s v=""/>
    <s v=""/>
    <s v=""/>
    <m/>
    <m/>
    <m/>
    <m/>
    <m/>
    <m/>
    <m/>
    <m/>
    <m/>
    <n v="0.32371320687059968"/>
    <x v="1"/>
    <s v="COS"/>
  </r>
  <r>
    <s v="R1"/>
    <n v="51697719"/>
    <s v="F"/>
    <s v="ESTRELLA"/>
    <s v="DEL SOCORRO"/>
    <s v="BECERRA"/>
    <s v="HIDALGO"/>
    <d v="1963-06-18T00:00:00"/>
    <s v="RMS093"/>
    <n v="0"/>
    <s v="BOGOTA"/>
    <n v="25"/>
    <s v="CUNDINAMARCA"/>
    <m/>
    <n v="3102183248"/>
    <n v="0"/>
    <m/>
    <m/>
    <m/>
    <s v="25/09/2025"/>
    <x v="10"/>
    <n v="2012"/>
    <s v="SANDERO AUTHENTIQUE MT 1600CC 8V AA"/>
    <s v="F710Q088242"/>
    <s v="9FBBSRADDCM028560"/>
    <s v="08001117"/>
    <s v="RENAULT"/>
    <s v="RENAULT SANDERO "/>
    <n v="4.2300701754385966E-2"/>
    <n v="28500000"/>
    <s v="SURAMERICANA"/>
    <s v="AUTOMOVIL"/>
    <s v="PARTICULAR"/>
    <s v="estresocorro66@hotmail.com"/>
    <n v="159808598"/>
    <n v="1205570"/>
    <n v="993083.82"/>
    <s v=""/>
    <s v=""/>
    <s v=""/>
    <m/>
    <m/>
    <m/>
    <s v=""/>
    <s v=""/>
    <s v=""/>
    <m/>
    <m/>
    <m/>
    <m/>
    <m/>
    <m/>
    <m/>
    <m/>
    <m/>
    <n v="0.11298399102687529"/>
    <x v="1"/>
    <s v="COS"/>
  </r>
  <r>
    <s v="R1"/>
    <n v="5829503"/>
    <s v="M"/>
    <s v="JAIME"/>
    <s v="ALBERTO"/>
    <s v="SAAVEDRA"/>
    <s v="VALENCIA"/>
    <d v="1982-04-17T00:00:00"/>
    <s v="KRP679"/>
    <n v="73024"/>
    <s v="ALPUJARRA"/>
    <n v="73"/>
    <s v="TOLIMA"/>
    <m/>
    <n v="3176720650"/>
    <n v="0"/>
    <m/>
    <m/>
    <m/>
    <s v="21/09/2026"/>
    <x v="20"/>
    <n v="2023"/>
    <s v="JOY HATCHBACK MT 1400CC 5P 2A"/>
    <s v="MPA017882"/>
    <s v="9BGKG48T0PB126127"/>
    <s v="01601346"/>
    <s v="CHEVROLET"/>
    <s v="CHEVROLET JOY "/>
    <n v="2.770344506769826E-2"/>
    <n v="51700000"/>
    <s v="MAPFRE"/>
    <s v="AUTOMOVIL"/>
    <s v="PARTICULAR"/>
    <s v="lauradaniela1128@hotmail.com"/>
    <n v="29216270"/>
    <n v="1432268.11"/>
    <n v="1183586.6499999999"/>
    <s v=""/>
    <s v=""/>
    <s v=""/>
    <m/>
    <m/>
    <m/>
    <s v=""/>
    <s v=""/>
    <s v=""/>
    <m/>
    <m/>
    <m/>
    <m/>
    <m/>
    <m/>
    <m/>
    <m/>
    <m/>
    <n v="0.57996894854467562"/>
    <x v="0"/>
    <s v="COS"/>
  </r>
  <r>
    <s v="R1"/>
    <n v="37893805"/>
    <s v="F"/>
    <s v="MARTHA"/>
    <s v="LILIANA"/>
    <s v="CASTILLO"/>
    <s v="MARTINEZ"/>
    <d v="1971-11-15T00:00:00"/>
    <s v="HCS512"/>
    <n v="0"/>
    <s v="BOGOTA"/>
    <n v="25"/>
    <s v="CUNDINAMARCA"/>
    <m/>
    <n v="3115612889"/>
    <n v="3173636605"/>
    <m/>
    <m/>
    <m/>
    <s v="30/09/2025"/>
    <x v="2"/>
    <n v="2014"/>
    <s v="TRACKER LS MT 1800CC"/>
    <s v="CEL101567"/>
    <s v="3GNCJ8CE5EL101567"/>
    <s v="01606222"/>
    <s v="CHEVROLET"/>
    <s v="CHEVROLET TRACKER "/>
    <n v="3.2765529365079364E-2"/>
    <n v="37800000"/>
    <s v="BOLIVAR"/>
    <s v="CAMIONETAPASAJ"/>
    <s v="PARTICULAR"/>
    <n v="0"/>
    <n v="29211392"/>
    <n v="1238537.01"/>
    <n v="1020787.4"/>
    <s v=""/>
    <s v=""/>
    <s v=""/>
    <m/>
    <m/>
    <m/>
    <s v=""/>
    <s v=""/>
    <s v=""/>
    <m/>
    <m/>
    <m/>
    <m/>
    <m/>
    <m/>
    <m/>
    <m/>
    <m/>
    <n v="0.43272067993055252"/>
    <x v="0"/>
    <s v="COS"/>
  </r>
  <r>
    <s v="R1"/>
    <n v="52964492"/>
    <s v="F"/>
    <s v="EDNA"/>
    <s v="YIBIOLA"/>
    <s v="OLAYA"/>
    <s v="CARVAJAL"/>
    <d v="1983-04-15T00:00:00"/>
    <s v="LMQ860"/>
    <n v="0"/>
    <s v="BOGOTA"/>
    <n v="25"/>
    <s v="CUNDINAMARCA"/>
    <m/>
    <n v="3115665824"/>
    <n v="0"/>
    <m/>
    <m/>
    <m/>
    <s v="19/09/2025"/>
    <x v="21"/>
    <n v="2023"/>
    <s v="CX5 [2] GRAND TOURING C TP 2500CC 6AB R"/>
    <s v="PY21949667"/>
    <s v="JM7KF2WLAP0778818"/>
    <s v="05606108"/>
    <s v="MAZDA"/>
    <s v="MAZDA CX5 "/>
    <n v="1.3666303430420711E-2"/>
    <n v="154500000"/>
    <s v="HDI-LIBERTY"/>
    <s v="CAMIONETAPASAJ"/>
    <s v="PARTICULAR"/>
    <s v="edyiok@yahoom.com"/>
    <n v="29211696"/>
    <n v="2111443.88"/>
    <n v="1754322.59"/>
    <s v=""/>
    <s v=""/>
    <s v=""/>
    <m/>
    <m/>
    <m/>
    <s v=""/>
    <s v=""/>
    <s v=""/>
    <m/>
    <m/>
    <m/>
    <m/>
    <m/>
    <m/>
    <m/>
    <m/>
    <m/>
    <n v="0.4626104839531896"/>
    <x v="2"/>
    <s v="COS"/>
  </r>
  <r>
    <s v="R1"/>
    <n v="19264372"/>
    <s v="M"/>
    <s v="JAIME"/>
    <n v="0"/>
    <s v="VARGAS"/>
    <s v="GARCIA"/>
    <d v="1957-06-05T00:00:00"/>
    <s v="LMQ019"/>
    <n v="0"/>
    <s v="BOGOTA"/>
    <n v="25"/>
    <s v="CUNDINAMARCA"/>
    <m/>
    <n v="3124472494"/>
    <n v="0"/>
    <m/>
    <m/>
    <m/>
    <s v="26/09/2025"/>
    <x v="6"/>
    <n v="2022"/>
    <s v="GOL [7] [FL] COMFORTLINE MT 1600CC 2AB A"/>
    <s v="CWS568232"/>
    <s v="9BWAL45U1NT124966"/>
    <s v="09201264"/>
    <s v="VOLKSWAGEN"/>
    <s v="VOLKSWAGEN GOL "/>
    <n v="2.35462890625E-2"/>
    <n v="51200000"/>
    <s v="MAPFRE"/>
    <s v="AUTOMOVIL"/>
    <s v="PARTICULAR"/>
    <s v="JAIMEVARGARCIA@YAHOO.ES"/>
    <n v="159736559"/>
    <n v="1205570"/>
    <n v="993083.82"/>
    <s v=""/>
    <s v=""/>
    <s v=""/>
    <m/>
    <m/>
    <m/>
    <s v=""/>
    <s v=""/>
    <s v=""/>
    <m/>
    <m/>
    <m/>
    <m/>
    <m/>
    <m/>
    <m/>
    <m/>
    <m/>
    <n v="0.89289761209959972"/>
    <x v="0"/>
    <s v="COS"/>
  </r>
  <r>
    <s v="R1"/>
    <n v="8285117"/>
    <s v="M"/>
    <s v="JUAN"/>
    <s v="GUILLERMO"/>
    <s v="CORREA"/>
    <s v="MARTINEZ"/>
    <d v="1948-05-04T00:00:00"/>
    <s v="IOR198"/>
    <n v="5001"/>
    <s v="MEDELLIN"/>
    <n v="5"/>
    <s v="ANTIOQUIA"/>
    <m/>
    <n v="3147660875"/>
    <n v="3006149148"/>
    <m/>
    <m/>
    <m/>
    <s v="13/09/2025"/>
    <x v="9"/>
    <n v="2016"/>
    <s v="3 [3] PRIME TP 2000CC 2AB"/>
    <s v="PE40373503"/>
    <s v="3MZBM4278GM114430"/>
    <s v="05601140"/>
    <s v="MAZDA"/>
    <s v="MAZDA 3 "/>
    <n v="6.2219236947791162E-2"/>
    <n v="49800000"/>
    <s v="MAPFRE"/>
    <s v="AUTOMOVIL"/>
    <s v="PARTICULAR"/>
    <n v="0"/>
    <n v="159828945"/>
    <n v="3098518"/>
    <n v="2583796.62"/>
    <s v=""/>
    <s v=""/>
    <s v=""/>
    <m/>
    <m/>
    <m/>
    <s v=""/>
    <s v=""/>
    <s v=""/>
    <m/>
    <m/>
    <m/>
    <m/>
    <m/>
    <m/>
    <m/>
    <m/>
    <m/>
    <n v="0.54530023373079417"/>
    <x v="1"/>
    <s v="COS"/>
  </r>
  <r>
    <s v="R1"/>
    <n v="19155434"/>
    <s v="M"/>
    <s v="TEODULO"/>
    <n v="0"/>
    <s v="MEDINA"/>
    <s v="MORALES"/>
    <d v="1952-02-17T00:00:00"/>
    <s v="HFO593"/>
    <n v="0"/>
    <s v="BOGOTA"/>
    <n v="25"/>
    <s v="CUNDINAMARCA"/>
    <m/>
    <n v="3014218534"/>
    <n v="3202633028"/>
    <m/>
    <m/>
    <m/>
    <s v="25/09/2025"/>
    <x v="10"/>
    <n v="2016"/>
    <s v="2 [2] Grand Touring TP 1500CC 2AB T"/>
    <s v="P540268865"/>
    <s v="3MDDJ2HAAGM105850"/>
    <s v="05601149"/>
    <s v="MAZDA"/>
    <s v="MAZDA 2 "/>
    <n v="2.3038418079096044E-2"/>
    <n v="53100000"/>
    <s v="MAPFRE"/>
    <s v="AUTOMOVIL"/>
    <s v="PARTICULAR"/>
    <n v="0"/>
    <n v="159904429"/>
    <n v="1223340"/>
    <n v="1008017.07"/>
    <s v=""/>
    <s v=""/>
    <s v=""/>
    <m/>
    <m/>
    <m/>
    <s v=""/>
    <s v=""/>
    <s v=""/>
    <m/>
    <m/>
    <m/>
    <m/>
    <m/>
    <m/>
    <m/>
    <m/>
    <m/>
    <n v="0.77973781287537436"/>
    <x v="0"/>
    <s v="COS"/>
  </r>
  <r>
    <s v="R1"/>
    <n v="8401904"/>
    <s v="M"/>
    <s v="BERNARDO"/>
    <s v="ALONSO"/>
    <s v="PULGARIN"/>
    <s v="ALZATE"/>
    <d v="1960-09-13T00:00:00"/>
    <s v="EMX343"/>
    <n v="19022"/>
    <s v="ALMAGUER"/>
    <n v="19"/>
    <s v="CAUCA"/>
    <m/>
    <n v="3208352461"/>
    <n v="0"/>
    <m/>
    <m/>
    <m/>
    <s v="29/09/2025"/>
    <x v="11"/>
    <n v="2018"/>
    <s v="STEPWAY [2] TREK INTENS AT 1600CC AA 16"/>
    <s v="2845Q014197"/>
    <s v="9FB5SR596JM111468"/>
    <s v="08001193"/>
    <s v="RENAULT"/>
    <s v="RENAULT STEPWAY "/>
    <n v="2.615119305856833E-2"/>
    <n v="46100000"/>
    <s v="ALLIANZ"/>
    <s v="AUTOMOVIL"/>
    <s v="PARTICULAR"/>
    <s v="bpulgar@yahoo.com"/>
    <n v="159836206"/>
    <n v="1205570"/>
    <n v="993083.82"/>
    <s v=""/>
    <s v=""/>
    <s v=""/>
    <m/>
    <m/>
    <m/>
    <s v=""/>
    <s v=""/>
    <s v=""/>
    <m/>
    <m/>
    <m/>
    <m/>
    <m/>
    <m/>
    <m/>
    <m/>
    <m/>
    <n v="0.38923552961026431"/>
    <x v="0"/>
    <s v="COS"/>
  </r>
  <r>
    <s v="R1"/>
    <n v="41728871"/>
    <s v="F"/>
    <s v="MARIA"/>
    <s v="ELENA"/>
    <s v="LOPEZ"/>
    <s v="GUZMAN"/>
    <d v="1955-10-15T00:00:00"/>
    <s v="KWM830"/>
    <n v="0"/>
    <s v="BOGOTA"/>
    <n v="25"/>
    <s v="CUNDINAMARCA"/>
    <m/>
    <n v="3142716419"/>
    <n v="3134392536"/>
    <m/>
    <m/>
    <m/>
    <s v="12/09/2025"/>
    <x v="3"/>
    <n v="2022"/>
    <s v="2 [2] [FL] GRAND TOURING L TP 1500CC 6AB T"/>
    <s v="P540619158"/>
    <s v="3MDDJ2SAANM401149"/>
    <s v="05601200"/>
    <s v="MAZDA"/>
    <s v="MAZDA 2 "/>
    <n v="1.7743906208718626E-2"/>
    <n v="75700000"/>
    <s v="SURAMERICANA"/>
    <s v="AUTOMOVIL"/>
    <s v="PARTICULAR"/>
    <n v="0"/>
    <n v="29185216"/>
    <n v="1343213.7"/>
    <n v="1108751.01"/>
    <s v=""/>
    <s v=""/>
    <s v=""/>
    <m/>
    <m/>
    <m/>
    <s v=""/>
    <s v=""/>
    <s v=""/>
    <m/>
    <m/>
    <m/>
    <m/>
    <m/>
    <m/>
    <m/>
    <m/>
    <m/>
    <n v="0.37259698909152539"/>
    <x v="0"/>
    <s v="COS"/>
  </r>
  <r>
    <s v="R1"/>
    <n v="94370361"/>
    <s v="M"/>
    <s v="JUAN"/>
    <s v="CARLOS"/>
    <s v="DELGADO"/>
    <s v="CHARRIA"/>
    <d v="1971-10-01T00:00:00"/>
    <s v="NXT501"/>
    <n v="76001"/>
    <s v="CALI"/>
    <n v="76"/>
    <s v="VALLE DEL CAUCA"/>
    <m/>
    <n v="3155865249"/>
    <n v="0"/>
    <m/>
    <m/>
    <m/>
    <s v="27/09/2025"/>
    <x v="8"/>
    <n v="2025"/>
    <s v="KICKS [FL] ADVANCE MT 1600CC R17"/>
    <s v="HR16156138P"/>
    <s v="3N8CP5HEXZL631087"/>
    <s v="06406141"/>
    <s v="NISSAN"/>
    <s v="NISSAN KICKS "/>
    <n v="4.7512688689809623E-2"/>
    <n v="89300000"/>
    <s v="BOLIVAR"/>
    <s v="CAMIONETAPASAJ"/>
    <s v="PARTICULAR"/>
    <s v="juancdelgado.171@hotmail.com"/>
    <n v="29187932"/>
    <n v="4242883.0999999996"/>
    <n v="3545447.98"/>
    <s v=""/>
    <s v=""/>
    <s v=""/>
    <m/>
    <m/>
    <m/>
    <s v=""/>
    <s v=""/>
    <s v=""/>
    <m/>
    <m/>
    <m/>
    <m/>
    <m/>
    <m/>
    <m/>
    <m/>
    <m/>
    <n v="0.69291132110806131"/>
    <x v="1"/>
    <s v="COS"/>
  </r>
  <r>
    <s v="R1"/>
    <n v="24725005"/>
    <s v="F"/>
    <s v="NOHEMI"/>
    <n v="0"/>
    <s v="GOMEZ"/>
    <s v="GIRALDO"/>
    <d v="1950-08-22T00:00:00"/>
    <s v="EOS075"/>
    <n v="66001"/>
    <s v="PEREIRA"/>
    <n v="66"/>
    <s v="RISARALDA"/>
    <m/>
    <n v="3003798851"/>
    <n v="0"/>
    <m/>
    <m/>
    <m/>
    <s v="20/09/2025"/>
    <x v="7"/>
    <n v="2019"/>
    <s v="RENEGADE SPORT PLUS TP 1800CC 4X2 6"/>
    <s v="988611458KK162735"/>
    <s v="988611458KK162735"/>
    <s v="04206064"/>
    <s v="JEEP"/>
    <s v="JEEP RENEGADE "/>
    <n v="3.5210061633281969E-2"/>
    <n v="64900000"/>
    <s v="BOLIVAR"/>
    <s v="CAMIONETAPASAJ"/>
    <s v="PARTICULAR"/>
    <s v="nogogi@yahoo.com"/>
    <n v="159716075"/>
    <n v="2285133"/>
    <n v="1900279.9"/>
    <s v=""/>
    <s v=""/>
    <s v=""/>
    <m/>
    <m/>
    <m/>
    <s v=""/>
    <s v=""/>
    <s v=""/>
    <m/>
    <m/>
    <m/>
    <m/>
    <m/>
    <m/>
    <m/>
    <m/>
    <m/>
    <n v="2.2242733383225355E-3"/>
    <x v="1"/>
    <s v="COS"/>
  </r>
  <r>
    <s v="R1"/>
    <n v="52450777"/>
    <s v="F"/>
    <s v="YEIMY"/>
    <s v="VANESSA"/>
    <s v="RODRIGUEZ"/>
    <s v="CELIS"/>
    <d v="1980-09-17T00:00:00"/>
    <s v="JMP642"/>
    <n v="0"/>
    <s v="BOGOTA"/>
    <n v="25"/>
    <s v="CUNDINAMARCA"/>
    <m/>
    <n v="3013325315"/>
    <n v="0"/>
    <m/>
    <m/>
    <m/>
    <s v="17/09/2025"/>
    <x v="5"/>
    <n v="2021"/>
    <s v="SPORTAGE [4] [F VIBRANT TP 2000CC 6AB A"/>
    <s v="G4NAKH058122"/>
    <s v="U5YPG81ABML880793"/>
    <s v="04606140"/>
    <s v="KIA"/>
    <s v="KIA SPORTAGE "/>
    <n v="1.940036573628489E-2"/>
    <n v="103900000"/>
    <s v="HDI-LIBERTY"/>
    <s v="CAMIONETAPASAJ"/>
    <s v="PARTICULAR"/>
    <n v="0"/>
    <n v="159833624"/>
    <n v="2015698"/>
    <n v="1673864.04"/>
    <s v=""/>
    <s v=""/>
    <s v=""/>
    <m/>
    <m/>
    <m/>
    <s v=""/>
    <s v=""/>
    <s v=""/>
    <m/>
    <m/>
    <m/>
    <m/>
    <m/>
    <m/>
    <m/>
    <m/>
    <m/>
    <n v="0.67779851582051776"/>
    <x v="0"/>
    <s v="COS"/>
  </r>
  <r>
    <s v="R1"/>
    <n v="39457319"/>
    <s v="F"/>
    <s v="LINA"/>
    <s v="MARCELA"/>
    <s v="GARCIA"/>
    <s v="LOPEZ"/>
    <d v="1985-07-24T00:00:00"/>
    <s v="FIT740"/>
    <n v="0"/>
    <s v="EL CARMEN DE VIBORAL"/>
    <n v="5"/>
    <s v="ANTIOQUIA"/>
    <m/>
    <n v="3008921765"/>
    <n v="3127699847"/>
    <m/>
    <m/>
    <m/>
    <s v="25/09/2025"/>
    <x v="10"/>
    <n v="2021"/>
    <s v="CX30 TOURING TP 2000CC 7AB R"/>
    <s v="PE40685110"/>
    <s v="3MVDM2W7AML103870"/>
    <s v="05606100"/>
    <s v="MAZDA"/>
    <s v="MAZDA CX30 "/>
    <n v="2.3681116504854369E-2"/>
    <n v="82400000"/>
    <s v="HDI-LIBERTY"/>
    <s v="CAMIONETAPASAJ"/>
    <s v="PARTICULAR"/>
    <s v="linagarlop@gmail.com"/>
    <n v="159720735"/>
    <n v="1951324"/>
    <n v="1619767.73"/>
    <s v=""/>
    <s v=""/>
    <s v=""/>
    <m/>
    <m/>
    <m/>
    <s v=""/>
    <s v=""/>
    <s v=""/>
    <m/>
    <m/>
    <m/>
    <m/>
    <m/>
    <m/>
    <m/>
    <m/>
    <m/>
    <n v="0.8808774044420824"/>
    <x v="0"/>
    <s v="COS"/>
  </r>
  <r>
    <s v="R1"/>
    <n v="26500439"/>
    <s v="F"/>
    <s v="OLGA"/>
    <n v="0"/>
    <s v="ROJAS"/>
    <s v="BORRERO"/>
    <d v="1957-10-22T00:00:00"/>
    <s v="EOP195"/>
    <n v="41001"/>
    <s v="NEIVA"/>
    <n v="41"/>
    <s v="HUILA"/>
    <m/>
    <n v="3153550863"/>
    <n v="0"/>
    <m/>
    <m/>
    <m/>
    <s v="24/09/2025"/>
    <x v="13"/>
    <n v="2018"/>
    <s v="PRADO [LC 150] TX-L [FL] [2] I TP 3000CC 5P TD"/>
    <s v="1KD2787192"/>
    <s v="JTEBH3FJ3JK198612"/>
    <s v="09008217"/>
    <s v="TOYOTA"/>
    <s v="TOYOTA PRADO "/>
    <n v="1.2967404383886256E-2"/>
    <n v="253200000"/>
    <s v="SURAMERICANA"/>
    <s v="CAMPERO"/>
    <s v="PARTICULAR"/>
    <n v="0"/>
    <n v="29207630"/>
    <n v="3283346.79"/>
    <n v="2739114.95"/>
    <s v=""/>
    <s v=""/>
    <s v=""/>
    <m/>
    <m/>
    <m/>
    <s v=""/>
    <s v=""/>
    <s v=""/>
    <m/>
    <m/>
    <m/>
    <m/>
    <m/>
    <m/>
    <m/>
    <m/>
    <m/>
    <n v="0.25859784351825843"/>
    <x v="2"/>
    <s v="COS"/>
  </r>
  <r>
    <s v="R1"/>
    <n v="3396924"/>
    <s v="M"/>
    <s v="NELSON"/>
    <s v="DE JESUS"/>
    <s v="HENAO"/>
    <s v="LOPEZ"/>
    <d v="1980-11-16T00:00:00"/>
    <s v="LTS477"/>
    <n v="5001"/>
    <s v="MEDELLIN"/>
    <n v="5"/>
    <s v="ANTIOQUIA"/>
    <m/>
    <n v="3128881698"/>
    <n v="0"/>
    <m/>
    <m/>
    <m/>
    <s v="30/09/2025"/>
    <x v="2"/>
    <n v="2024"/>
    <s v="COROLLA CROSS GR-S TP 2000CC 7AB 4"/>
    <s v="M20AAC50769"/>
    <s v="9BRK4AAG9R0094206"/>
    <s v="09006184"/>
    <s v="TOYOTA"/>
    <s v="TOYOTA COROLLA "/>
    <n v="1.7952261883738045E-2"/>
    <n v="135900000"/>
    <s v="HDI-LIBERTY"/>
    <s v="CAMIONETAPASAJ"/>
    <s v="PARTICULAR"/>
    <s v="nelsonhenao@gmail.com"/>
    <n v="29202720"/>
    <n v="2439712.39"/>
    <n v="2030178.48"/>
    <s v=""/>
    <s v=""/>
    <s v=""/>
    <m/>
    <m/>
    <m/>
    <s v=""/>
    <s v=""/>
    <s v=""/>
    <m/>
    <m/>
    <m/>
    <m/>
    <m/>
    <m/>
    <m/>
    <m/>
    <m/>
    <n v="0.79541302523270041"/>
    <x v="0"/>
    <s v="COS"/>
  </r>
  <r>
    <s v="R1"/>
    <n v="1094909310"/>
    <s v="M"/>
    <s v="OSCAR"/>
    <s v="ANDRES"/>
    <s v="MONTAÃ‘O"/>
    <s v="LINCE"/>
    <d v="1989-11-30T00:00:00"/>
    <s v="LZZ165"/>
    <n v="5631"/>
    <s v="SABANETA"/>
    <n v="5"/>
    <s v="ANTIOQUIA"/>
    <m/>
    <n v="3014494324"/>
    <n v="3166207510"/>
    <m/>
    <m/>
    <m/>
    <s v="30/09/2025"/>
    <x v="2"/>
    <n v="2024"/>
    <s v="CX30 GRAND TOURING TP 2000CC 7AB R"/>
    <s v="PE40784643"/>
    <s v="3MVDM2W7ARL211063"/>
    <s v="05606101"/>
    <s v="MAZDA"/>
    <s v="MAZDA CX30 "/>
    <n v="2.299610230966638E-2"/>
    <n v="116900000"/>
    <s v="ALLIANZ"/>
    <s v="CAMIONETAPASAJ"/>
    <s v="PARTICULAR"/>
    <s v="oscar.lince@hotmail.com"/>
    <n v="29188684"/>
    <n v="2688244.36"/>
    <n v="2239028.87"/>
    <s v=""/>
    <s v=""/>
    <s v=""/>
    <m/>
    <m/>
    <m/>
    <s v=""/>
    <s v=""/>
    <s v=""/>
    <m/>
    <m/>
    <m/>
    <m/>
    <m/>
    <m/>
    <m/>
    <m/>
    <m/>
    <n v="0.15297784469750719"/>
    <x v="3"/>
    <s v="COS"/>
  </r>
  <r>
    <s v="R1"/>
    <n v="42895868"/>
    <s v="F"/>
    <s v="FLOR"/>
    <s v="ADRIANA"/>
    <s v="ALVAREZ"/>
    <s v="VALLEJO"/>
    <d v="1968-07-08T00:00:00"/>
    <s v="NTR256"/>
    <n v="5001"/>
    <s v="MEDELLIN"/>
    <n v="5"/>
    <s v="ANTIOQUIA"/>
    <m/>
    <n v="3105440163"/>
    <n v="0"/>
    <m/>
    <m/>
    <m/>
    <s v="24/09/2025"/>
    <x v="13"/>
    <n v="2023"/>
    <s v="CRV [5] X-TYLE LX AT 1500CC T ABS"/>
    <s v="L15BE7077005"/>
    <s v="1HGRS3820PL503214"/>
    <s v="03406049"/>
    <s v="HONDA"/>
    <s v="HONDA CRV "/>
    <n v="2.7760957654723126E-2"/>
    <n v="153500000"/>
    <s v="SURAMERICANA"/>
    <s v="CAMIONETAPASAJ"/>
    <s v="PARTICULAR"/>
    <s v="AALVAREZV1968@GMAIL.COM"/>
    <n v="159782670"/>
    <n v="4261307"/>
    <n v="3560930.31"/>
    <s v=""/>
    <s v=""/>
    <s v=""/>
    <m/>
    <m/>
    <m/>
    <s v=""/>
    <s v=""/>
    <s v=""/>
    <m/>
    <m/>
    <m/>
    <m/>
    <m/>
    <m/>
    <m/>
    <m/>
    <m/>
    <n v="0.83842569393497701"/>
    <x v="1"/>
    <s v="COS"/>
  </r>
  <r>
    <s v="R1"/>
    <n v="13010036"/>
    <s v="M"/>
    <s v="HECTOR"/>
    <s v="RICARDO"/>
    <s v="NARVAEZ"/>
    <s v="ROSERO"/>
    <d v="1961-03-19T00:00:00"/>
    <s v="LYU598"/>
    <n v="76001"/>
    <s v="CALI"/>
    <n v="76"/>
    <s v="VALLE DEL CAUCA"/>
    <m/>
    <n v="3155797506"/>
    <n v="3016486716"/>
    <m/>
    <m/>
    <m/>
    <s v="13/09/2025"/>
    <x v="9"/>
    <n v="2024"/>
    <s v="CX5 [2] GRAND TOURING C TP 2500CC 6AB R"/>
    <s v="PY22143295"/>
    <s v="JM7KF4WLAR0885901"/>
    <s v="05606108"/>
    <s v="MAZDA"/>
    <s v="MAZDA CX5 "/>
    <n v="2.4186574185765985E-2"/>
    <n v="165800000"/>
    <s v="ALLIANZ"/>
    <s v="CAMIONETAPASAJ"/>
    <s v="PARTICULAR"/>
    <n v="0"/>
    <n v="159710329"/>
    <n v="4010134"/>
    <n v="3349860.51"/>
    <s v=""/>
    <s v=""/>
    <s v=""/>
    <m/>
    <m/>
    <m/>
    <s v=""/>
    <s v=""/>
    <s v=""/>
    <m/>
    <m/>
    <m/>
    <m/>
    <m/>
    <m/>
    <m/>
    <m/>
    <m/>
    <n v="0.1721926829060203"/>
    <x v="3"/>
    <s v="COS"/>
  </r>
  <r>
    <s v="R1"/>
    <n v="79248905"/>
    <s v="M"/>
    <s v="CARLOS"/>
    <s v="JULIO"/>
    <s v="CUEVAS"/>
    <s v="ISAZA"/>
    <d v="1971-06-14T00:00:00"/>
    <s v="RJV226"/>
    <n v="0"/>
    <s v="BOGOTA"/>
    <n v="25"/>
    <s v="CUNDINAMARCA"/>
    <m/>
    <n v="3108665960"/>
    <n v="0"/>
    <m/>
    <m/>
    <m/>
    <s v="28/09/2025"/>
    <x v="14"/>
    <n v="2011"/>
    <s v="AMAROK TRENDLINE MT 2000CC 4X4 2"/>
    <s v="CDC040327"/>
    <s v="WV1ZZZ2HZB8040362"/>
    <s v="09221002"/>
    <s v="VOLKSWAGEN"/>
    <s v="VOLKSWAGEN AMAROK "/>
    <n v="5.7164095665171902E-2"/>
    <n v="66900000"/>
    <s v="BOLIVAR"/>
    <s v="PICKUPDOBLECAB"/>
    <s v="PARTICULAR"/>
    <s v="carlos.cuevas@claro.com.co"/>
    <n v="159786920"/>
    <n v="3824278"/>
    <n v="3193678.59"/>
    <s v=""/>
    <s v=""/>
    <s v=""/>
    <m/>
    <m/>
    <m/>
    <s v=""/>
    <s v=""/>
    <s v=""/>
    <m/>
    <m/>
    <m/>
    <m/>
    <m/>
    <m/>
    <m/>
    <m/>
    <m/>
    <n v="0.48057636512568824"/>
    <x v="1"/>
    <s v="COS"/>
  </r>
  <r>
    <s v="R1"/>
    <n v="1110492305"/>
    <s v="F"/>
    <s v="MARIA"/>
    <s v="CAROLINA"/>
    <s v="ALVAREZ"/>
    <s v="GONZALEZ"/>
    <d v="1989-09-22T00:00:00"/>
    <s v="JLU523"/>
    <n v="0"/>
    <s v="BOGOTA"/>
    <n v="25"/>
    <s v="CUNDINAMARCA"/>
    <m/>
    <n v="3184419173"/>
    <n v="0"/>
    <m/>
    <m/>
    <m/>
    <s v="30/09/2025"/>
    <x v="2"/>
    <n v="2020"/>
    <s v="SANDERO [2] [FL LIFE MT 1600CC 8V AA"/>
    <s v="A812UG09693"/>
    <s v="9FB5SREB4LM402242"/>
    <s v="08001205"/>
    <s v="RENAULT"/>
    <s v="RENAULT SANDERO "/>
    <n v="2.9023301886792453E-2"/>
    <n v="42400000"/>
    <s v="HDI-LIBERTY"/>
    <s v="AUTOMOVIL"/>
    <s v="PARTICULAR"/>
    <s v="carito092289@hotmail.com"/>
    <n v="159713449"/>
    <n v="1230588"/>
    <n v="1014107.49"/>
    <s v=""/>
    <s v=""/>
    <s v=""/>
    <m/>
    <m/>
    <m/>
    <s v=""/>
    <s v=""/>
    <s v=""/>
    <m/>
    <m/>
    <m/>
    <m/>
    <m/>
    <m/>
    <m/>
    <m/>
    <m/>
    <n v="0.67417502960768161"/>
    <x v="0"/>
    <s v="COS"/>
  </r>
  <r>
    <s v="R1"/>
    <n v="4900610"/>
    <s v="M"/>
    <s v="RAUL"/>
    <s v="DE JESUS"/>
    <s v="BERMEO"/>
    <s v="MOTTA"/>
    <d v="1964-03-26T00:00:00"/>
    <s v="JFS766"/>
    <n v="76001"/>
    <s v="CALI"/>
    <n v="76"/>
    <s v="VALLE DEL CAUCA"/>
    <m/>
    <n v="3155511633"/>
    <n v="3168341325"/>
    <m/>
    <m/>
    <m/>
    <s v="23/09/2025"/>
    <x v="19"/>
    <n v="2016"/>
    <s v="C 180 [W205] AVANTGAR TP 1600CC T CT"/>
    <s v="27491030613046"/>
    <s v="WDD2050401F337478"/>
    <s v="05801298"/>
    <s v="MERCEDES BENZ"/>
    <s v="MERCEDES BENZ C "/>
    <n v="3.1597322121604141E-2"/>
    <n v="77300000"/>
    <s v="HDI-LIBERTY"/>
    <s v="AUTOMOVIL"/>
    <s v="PARTICULAR"/>
    <n v="0"/>
    <n v="159862507"/>
    <n v="2442473"/>
    <n v="2032498.1"/>
    <s v=""/>
    <s v=""/>
    <s v=""/>
    <m/>
    <m/>
    <m/>
    <s v=""/>
    <s v=""/>
    <s v=""/>
    <m/>
    <m/>
    <m/>
    <m/>
    <m/>
    <m/>
    <m/>
    <m/>
    <m/>
    <n v="0.2241321326343555"/>
    <x v="1"/>
    <s v="COS"/>
  </r>
  <r>
    <s v="R1"/>
    <n v="15923530"/>
    <s v="M"/>
    <s v="WILMAR"/>
    <s v="ALEXIS"/>
    <s v="CATAÃ‘O"/>
    <s v="VILLADA"/>
    <d v="1978-08-03T00:00:00"/>
    <s v="NPX060"/>
    <n v="0"/>
    <s v="BOGOTA"/>
    <n v="25"/>
    <s v="CUNDINAMARCA"/>
    <m/>
    <n v="3042504496"/>
    <n v="0"/>
    <m/>
    <m/>
    <m/>
    <s v="19/09/2025"/>
    <x v="21"/>
    <n v="2025"/>
    <s v="STONIC DESIRE/SPORT MT 1000CC T 6AB"/>
    <s v="G3LFRP124448"/>
    <s v="KNADA817AST986467"/>
    <s v="04606179"/>
    <s v="KIA"/>
    <s v="KIA STONIC "/>
    <n v="3.0841036093943137E-2"/>
    <n v="80900000"/>
    <s v="MAPFRE"/>
    <s v="CAMIONETAPASAJ"/>
    <s v="PARTICULAR"/>
    <s v="oscamri07@gmail.com"/>
    <n v="29212956"/>
    <n v="2495039.8199999998"/>
    <n v="2076672.12"/>
    <s v=""/>
    <s v=""/>
    <s v=""/>
    <m/>
    <m/>
    <m/>
    <s v=""/>
    <s v=""/>
    <s v=""/>
    <m/>
    <m/>
    <m/>
    <m/>
    <m/>
    <m/>
    <m/>
    <m/>
    <m/>
    <n v="0.54434075980617658"/>
    <x v="1"/>
    <s v="COS"/>
  </r>
  <r>
    <s v="R1"/>
    <n v="1098643023"/>
    <s v="M"/>
    <s v="LUIS"/>
    <s v="FERNANDO"/>
    <s v="NAVAS"/>
    <s v="MORENO"/>
    <d v="1987-06-18T00:00:00"/>
    <s v="JDM504"/>
    <n v="0"/>
    <s v="BOGOTA"/>
    <n v="25"/>
    <s v="CUNDINAMARCA"/>
    <m/>
    <n v="3164500936"/>
    <n v="0"/>
    <m/>
    <m/>
    <m/>
    <s v="23/09/2025"/>
    <x v="19"/>
    <n v="2017"/>
    <s v="RIO R 1.4 TP 1400CC 4P 2A"/>
    <s v="G4FAGS052430"/>
    <s v="KNADN412BH6030472"/>
    <s v="04601199"/>
    <s v="KIA"/>
    <s v="KIA RIO "/>
    <n v="4.3273949191685909E-2"/>
    <n v="43300000"/>
    <s v="SBS"/>
    <s v="AUTOMOVIL"/>
    <s v="PARTICULAR"/>
    <s v="luisnavascontable@gmail.com"/>
    <n v="159762409"/>
    <n v="1873762"/>
    <n v="1554590.32"/>
    <s v=""/>
    <s v=""/>
    <s v=""/>
    <m/>
    <m/>
    <m/>
    <s v=""/>
    <s v=""/>
    <s v=""/>
    <m/>
    <m/>
    <m/>
    <m/>
    <m/>
    <m/>
    <m/>
    <m/>
    <m/>
    <n v="9.3483723349278125E-2"/>
    <x v="1"/>
    <s v="COS"/>
  </r>
  <r>
    <s v="R1"/>
    <n v="2643644"/>
    <s v="M"/>
    <s v="ALONSO"/>
    <n v="0"/>
    <s v="VILLA"/>
    <s v="HOYOS"/>
    <d v="1937-04-27T00:00:00"/>
    <s v="IYV980"/>
    <n v="0"/>
    <s v="TULUA"/>
    <n v="76"/>
    <s v="VALLE DEL CAUCA"/>
    <m/>
    <n v="3155668249"/>
    <n v="3148800905"/>
    <m/>
    <m/>
    <m/>
    <s v="14/09/2025"/>
    <x v="0"/>
    <n v="2019"/>
    <s v="3 [3] GRAND TOURING TP 2000CC CT TC"/>
    <s v="PE40660444"/>
    <s v="3MZBN4278KM215772"/>
    <s v="05601143"/>
    <s v="MAZDA"/>
    <s v="MAZDA 3 "/>
    <n v="2.6239687906371913E-2"/>
    <n v="76900000"/>
    <s v="MAPFRE"/>
    <s v="AUTOMOVIL"/>
    <s v="PARTICULAR"/>
    <s v="alonsovilla1937@gmail.com"/>
    <n v="159836820"/>
    <n v="2017832"/>
    <n v="1675656.78"/>
    <s v=""/>
    <s v=""/>
    <s v=""/>
    <m/>
    <m/>
    <m/>
    <s v=""/>
    <s v=""/>
    <s v=""/>
    <m/>
    <m/>
    <m/>
    <m/>
    <m/>
    <m/>
    <m/>
    <m/>
    <m/>
    <n v="2.3574466382037973E-2"/>
    <x v="1"/>
    <s v="COS"/>
  </r>
  <r>
    <s v="R1"/>
    <n v="32472306"/>
    <s v="F"/>
    <s v="NORA"/>
    <s v="LILIANA DEL"/>
    <s v="OSORIO"/>
    <s v="ESCOBAR"/>
    <d v="1951-08-08T00:00:00"/>
    <s v="ISV048"/>
    <n v="5001"/>
    <s v="MEDELLIN"/>
    <n v="5"/>
    <s v="ANTIOQUIA"/>
    <m/>
    <n v="3146179671"/>
    <n v="3104384698"/>
    <m/>
    <m/>
    <m/>
    <s v="30/09/2025"/>
    <x v="2"/>
    <n v="2017"/>
    <s v="X TRAIL [T32] EXCLUSIVE TP 2500CC 6AB A"/>
    <s v="QR25554180L"/>
    <s v="JN1JBNT32Z0005079"/>
    <s v="06408114"/>
    <s v="NISSAN"/>
    <s v="NISSAN X "/>
    <n v="2.6618244620611551E-2"/>
    <n v="88300000"/>
    <s v="SURAMERICANA"/>
    <s v="CAMPERO"/>
    <s v="PARTICULAR"/>
    <s v="fernando.velasquez.arenas@gmail.com"/>
    <n v="159844731"/>
    <n v="2350391"/>
    <n v="1955118.4"/>
    <s v=""/>
    <s v=""/>
    <s v=""/>
    <m/>
    <m/>
    <m/>
    <s v=""/>
    <s v=""/>
    <s v=""/>
    <m/>
    <m/>
    <m/>
    <m/>
    <m/>
    <m/>
    <m/>
    <m/>
    <m/>
    <n v="0.14488234184541438"/>
    <x v="1"/>
    <s v="COS"/>
  </r>
  <r>
    <s v="R1"/>
    <n v="1088248812"/>
    <s v="F"/>
    <s v="YOLIMA"/>
    <n v="0"/>
    <s v="ZULETA"/>
    <s v="DIAZ"/>
    <d v="1987-04-12T00:00:00"/>
    <s v="IZY820"/>
    <n v="66001"/>
    <s v="PEREIRA"/>
    <n v="66"/>
    <s v="RISARALDA"/>
    <m/>
    <n v="3128360771"/>
    <n v="0"/>
    <m/>
    <m/>
    <m/>
    <s v="15/09/2025"/>
    <x v="15"/>
    <n v="2016"/>
    <s v="ONIX LTZ TP 1400CC 5P 2A"/>
    <s v="HCN003431"/>
    <s v="9BGKT48T0GG296613"/>
    <s v="01601297"/>
    <s v="CHEVROLET"/>
    <s v="CHEVROLET ONIX "/>
    <n v="6.2288211016949153E-2"/>
    <n v="35400000"/>
    <s v="HDI-LIBERTY"/>
    <s v="AUTOMOVIL"/>
    <s v="PARTICULAR"/>
    <n v="0"/>
    <n v="29207352"/>
    <n v="2205002.67"/>
    <n v="1832943.42"/>
    <s v=""/>
    <s v=""/>
    <s v=""/>
    <m/>
    <m/>
    <m/>
    <s v=""/>
    <s v=""/>
    <s v=""/>
    <m/>
    <m/>
    <m/>
    <m/>
    <m/>
    <m/>
    <m/>
    <m/>
    <m/>
    <n v="0.94191284977663625"/>
    <x v="1"/>
    <s v="COS"/>
  </r>
  <r>
    <s v="R1"/>
    <n v="43511475"/>
    <s v="F"/>
    <s v="MARIA"/>
    <s v="EUGENIA"/>
    <s v="RESTREPO"/>
    <s v="MEJIA"/>
    <d v="1967-02-23T00:00:00"/>
    <s v="KPQ744"/>
    <n v="5001"/>
    <s v="MEDELLIN"/>
    <n v="5"/>
    <s v="ANTIOQUIA"/>
    <m/>
    <n v="3104267697"/>
    <n v="3104267637"/>
    <m/>
    <m/>
    <m/>
    <s v="30/09/2025"/>
    <x v="2"/>
    <n v="2022"/>
    <s v="KOLEOS [2] ZEN TP 2500CC 4X2"/>
    <s v="2TRC707F052374"/>
    <s v="VF1RZG004NC355053"/>
    <s v="08006057"/>
    <s v="RENAULT"/>
    <s v="RENAULT KOLEOS "/>
    <n v="2.5608488410596025E-2"/>
    <n v="90600000"/>
    <s v="BOLIVAR"/>
    <s v="CAMIONETAPASAJ"/>
    <s v="PARTICULAR"/>
    <s v="rpom19@hotmail.co"/>
    <n v="29185384"/>
    <n v="2320129.0499999998"/>
    <n v="1929688.28"/>
    <s v=""/>
    <s v=""/>
    <s v=""/>
    <m/>
    <m/>
    <m/>
    <s v=""/>
    <s v=""/>
    <s v=""/>
    <m/>
    <m/>
    <m/>
    <m/>
    <m/>
    <m/>
    <m/>
    <m/>
    <m/>
    <n v="2.7604873810985531E-2"/>
    <x v="1"/>
    <s v="COS"/>
  </r>
  <r>
    <s v="R1"/>
    <n v="79738076"/>
    <s v="M"/>
    <s v="NELSON"/>
    <s v="EDUARDO"/>
    <s v="HERNANDEZ"/>
    <s v="CASTILLO"/>
    <d v="1975-10-04T00:00:00"/>
    <s v="EPO678"/>
    <n v="0"/>
    <s v="VILLAMARIA"/>
    <n v="17"/>
    <s v="CALDAS"/>
    <m/>
    <n v="3138279103"/>
    <n v="0"/>
    <m/>
    <m/>
    <m/>
    <s v="07/09/2025"/>
    <x v="12"/>
    <n v="2020"/>
    <s v="CAPTUR ZEN MT 2000CC"/>
    <s v="F4RE412C168609"/>
    <s v="93YRHACA2LJ980108"/>
    <s v="08006055"/>
    <s v="RENAULT"/>
    <s v="RENAULT CAPTUR "/>
    <n v="2.4489689440993789E-2"/>
    <n v="64400000"/>
    <s v="MAPFRE"/>
    <s v="CAMIONETAPASAJ"/>
    <s v="PARTICULAR"/>
    <n v="0"/>
    <n v="159832763"/>
    <n v="1577136"/>
    <n v="1305323.97"/>
    <s v=""/>
    <s v=""/>
    <s v=""/>
    <m/>
    <m/>
    <m/>
    <s v=""/>
    <s v=""/>
    <s v=""/>
    <m/>
    <m/>
    <m/>
    <m/>
    <m/>
    <m/>
    <m/>
    <m/>
    <m/>
    <n v="0.46320488574335683"/>
    <x v="0"/>
    <s v="COS"/>
  </r>
  <r>
    <s v="R1"/>
    <n v="80105331"/>
    <s v="M"/>
    <s v="RONALD"/>
    <s v="EDUARDO"/>
    <s v="VINASCO"/>
    <s v="SALAZAR"/>
    <d v="1981-08-11T00:00:00"/>
    <s v="HHW919"/>
    <n v="0"/>
    <s v="VILLAMARIA"/>
    <n v="17"/>
    <s v="CALDAS"/>
    <m/>
    <n v="3105138347"/>
    <n v="3207971247"/>
    <m/>
    <m/>
    <m/>
    <s v="07/09/2025"/>
    <x v="12"/>
    <n v="2015"/>
    <s v="CROSSFOX [2] 1.6L MT 1600CC 5P FE"/>
    <s v="CFZN35474"/>
    <s v="9BWAB45Z3F4001129"/>
    <s v="09201159"/>
    <s v="VOLKSWAGEN"/>
    <s v="VOLKSWAGEN CROSSFOX "/>
    <n v="6.2758815426997239E-2"/>
    <n v="36300000"/>
    <s v="HDI-LIBERTY"/>
    <s v="AUTOMOVIL"/>
    <s v="PARTICULAR"/>
    <s v="Rvinasco42@hotmail.com"/>
    <n v="159950201"/>
    <n v="2278145"/>
    <n v="1894407.74"/>
    <s v=""/>
    <s v=""/>
    <s v=""/>
    <m/>
    <m/>
    <m/>
    <s v=""/>
    <s v=""/>
    <s v=""/>
    <m/>
    <m/>
    <m/>
    <m/>
    <m/>
    <m/>
    <m/>
    <m/>
    <m/>
    <n v="0.36076377367046553"/>
    <x v="1"/>
    <s v="COS"/>
  </r>
  <r>
    <s v="R1"/>
    <n v="1115069343"/>
    <s v="F"/>
    <s v="KAROLINA"/>
    <n v="0"/>
    <s v="ORTIZ"/>
    <s v="RAMIREZ"/>
    <d v="1988-10-13T00:00:00"/>
    <s v="IDO383"/>
    <n v="76111"/>
    <s v="BUGA"/>
    <n v="76"/>
    <s v="VALLE DEL CAUCA"/>
    <m/>
    <n v="3043894383"/>
    <n v="3042894383"/>
    <m/>
    <m/>
    <m/>
    <s v="23/09/2025"/>
    <x v="19"/>
    <n v="2020"/>
    <s v="DUSTER [FL] DYNAMIQUE/INTEN MT 1600CC 4X2"/>
    <s v="2842Q242422"/>
    <s v="9FBHSR595LM100930"/>
    <s v="08006054"/>
    <s v="RENAULT"/>
    <s v="RENAULT DUSTER "/>
    <n v="2.3660694915254236E-2"/>
    <n v="59000000"/>
    <s v="MAPFRE"/>
    <s v="CAMIONETAPASAJ"/>
    <s v="PARTICULAR"/>
    <s v="karolinaor@hotmail.com"/>
    <n v="159836464"/>
    <n v="1395981"/>
    <n v="1153093.08"/>
    <s v=""/>
    <s v=""/>
    <s v=""/>
    <m/>
    <m/>
    <m/>
    <s v=""/>
    <s v=""/>
    <s v=""/>
    <m/>
    <m/>
    <m/>
    <m/>
    <m/>
    <m/>
    <m/>
    <m/>
    <m/>
    <n v="0.93063223244456594"/>
    <x v="0"/>
    <s v="COS"/>
  </r>
  <r>
    <s v="R1"/>
    <n v="32708501"/>
    <s v="F"/>
    <s v="YADIRA"/>
    <s v="MARGARITA"/>
    <s v="VAN HOUTEN"/>
    <s v="VALIENTE"/>
    <d v="1967-01-18T00:00:00"/>
    <s v="UUZ067"/>
    <n v="0"/>
    <s v="BARRANQUILLA"/>
    <n v="8"/>
    <s v="ATLANTICO"/>
    <m/>
    <n v="3157213758"/>
    <n v="3152133756"/>
    <m/>
    <m/>
    <m/>
    <s v="14/09/2025"/>
    <x v="0"/>
    <n v="2016"/>
    <s v="SENTRA B17 EXCLUSIVE TP 1800CC CT TC"/>
    <s v="MRA8483365H"/>
    <s v="3N1AB7AD5ZL804063"/>
    <s v="06401200"/>
    <s v="NISSAN"/>
    <s v="NISSAN SENTRA "/>
    <n v="3.8526707818930042E-2"/>
    <n v="48600000"/>
    <s v="MAPFRE"/>
    <s v="AUTOMOVIL"/>
    <s v="PARTICULAR"/>
    <s v="yadiravanhouten@gmail.com"/>
    <n v="159716797"/>
    <n v="1872398"/>
    <n v="1553443.77"/>
    <s v=""/>
    <s v=""/>
    <s v=""/>
    <m/>
    <m/>
    <m/>
    <s v=""/>
    <s v=""/>
    <s v=""/>
    <m/>
    <m/>
    <m/>
    <m/>
    <m/>
    <m/>
    <m/>
    <m/>
    <m/>
    <n v="0.50712467313571008"/>
    <x v="0"/>
    <s v="COS"/>
  </r>
  <r>
    <s v="R1"/>
    <n v="4933712"/>
    <s v="M"/>
    <s v="RICARDO"/>
    <n v="0"/>
    <s v="MONCALEANO"/>
    <s v="PEÃ‘A"/>
    <d v="1946-01-23T00:00:00"/>
    <s v="EIY287"/>
    <n v="17001"/>
    <s v="MANIZALES"/>
    <n v="17"/>
    <s v="CALDAS"/>
    <m/>
    <n v="3136713238"/>
    <n v="0"/>
    <m/>
    <m/>
    <m/>
    <s v="13/09/2025"/>
    <x v="9"/>
    <n v="2018"/>
    <s v="PRADO [LC 150] TX-L [FL] [2] TP 4000CC 5P TC"/>
    <s v="1KD2783518"/>
    <s v="JTEBH3FJ8JK197536"/>
    <s v="09008221"/>
    <s v="TOYOTA"/>
    <s v="TOYOTA PRADO "/>
    <n v="1.1762360369111219E-2"/>
    <n v="205900000"/>
    <s v="MAPFRE"/>
    <s v="CAMPERO"/>
    <s v="PARTICULAR"/>
    <n v="0"/>
    <n v="159778319"/>
    <n v="2421870"/>
    <n v="2015184.97"/>
    <s v=""/>
    <s v=""/>
    <s v=""/>
    <m/>
    <m/>
    <m/>
    <s v=""/>
    <s v=""/>
    <s v=""/>
    <m/>
    <m/>
    <m/>
    <m/>
    <m/>
    <m/>
    <m/>
    <m/>
    <m/>
    <n v="0.9881158716877112"/>
    <x v="2"/>
    <s v="COS"/>
  </r>
  <r>
    <s v="R1"/>
    <n v="1017138966"/>
    <s v="F"/>
    <s v="ZAIRA"/>
    <s v="YESENIA"/>
    <s v="ROJAS"/>
    <s v="CAMARGO"/>
    <d v="1986-09-27T00:00:00"/>
    <s v="FXO549"/>
    <n v="5376"/>
    <s v="LA CEJA"/>
    <n v="5"/>
    <s v="ANTIOQUIA"/>
    <m/>
    <n v="3168910543"/>
    <n v="0"/>
    <m/>
    <m/>
    <m/>
    <s v="26/09/2025"/>
    <x v="6"/>
    <n v="2019"/>
    <s v="SPORTAGE [4] [F VIBRANT TP 2000CC 6AB A"/>
    <s v="G4NAJW085856"/>
    <s v="U5YPG81ABKL592577"/>
    <s v="04606128"/>
    <s v="KIA"/>
    <s v="KIA SPORTAGE "/>
    <n v="2.6151672371364652E-2"/>
    <n v="89400000"/>
    <s v="HDI-LIBERTY"/>
    <s v="CAMIONETAPASAJ"/>
    <s v="PARTICULAR"/>
    <s v="rocazy@gmail.com"/>
    <n v="29217638"/>
    <n v="2337959.5099999998"/>
    <n v="1944671.86"/>
    <s v=""/>
    <s v=""/>
    <s v=""/>
    <m/>
    <m/>
    <m/>
    <s v=""/>
    <s v=""/>
    <s v=""/>
    <m/>
    <m/>
    <m/>
    <m/>
    <m/>
    <m/>
    <m/>
    <m/>
    <m/>
    <n v="0.82658609783898385"/>
    <x v="1"/>
    <s v="COS"/>
  </r>
  <r>
    <s v="R1"/>
    <n v="98485594"/>
    <s v="M"/>
    <s v="SOFRONIO"/>
    <s v="EZEQUIEL"/>
    <s v="GARCIA"/>
    <s v="SANCHEZ"/>
    <d v="1962-10-15T00:00:00"/>
    <s v="IYU450"/>
    <n v="5001"/>
    <s v="MEDELLIN"/>
    <n v="5"/>
    <s v="ANTIOQUIA"/>
    <m/>
    <n v="3022389693"/>
    <n v="3147284129"/>
    <m/>
    <m/>
    <m/>
    <s v="15/09/2025"/>
    <x v="15"/>
    <n v="2017"/>
    <s v="STEPWAY [2] DYNAMIQUE / INT MT 1600CC AA 16"/>
    <s v="2842Q037272"/>
    <s v="9FB5SRC96HM274404"/>
    <s v="08001177"/>
    <s v="RENAULT"/>
    <s v="RENAULT STEPWAY "/>
    <n v="4.5355726484018269E-2"/>
    <n v="43800000"/>
    <s v="MAPFRE"/>
    <s v="AUTOMOVIL"/>
    <s v="PARTICULAR"/>
    <s v="ez.e.gar@hotmail.com"/>
    <n v="29220656"/>
    <n v="1986580.82"/>
    <n v="1649395.65"/>
    <s v=""/>
    <s v=""/>
    <s v=""/>
    <m/>
    <m/>
    <m/>
    <s v=""/>
    <s v=""/>
    <s v=""/>
    <m/>
    <m/>
    <m/>
    <m/>
    <m/>
    <m/>
    <m/>
    <m/>
    <m/>
    <n v="0.4934870590558581"/>
    <x v="1"/>
    <s v="COS"/>
  </r>
  <r>
    <s v="R1"/>
    <n v="31208939"/>
    <s v="F"/>
    <s v="ANAIS"/>
    <n v="0"/>
    <s v="HERNANDEZ"/>
    <s v="OLIVEROS"/>
    <d v="1947-10-20T00:00:00"/>
    <s v="IGL363"/>
    <n v="76001"/>
    <s v="CALI"/>
    <n v="76"/>
    <s v="VALLE DEL CAUCA"/>
    <m/>
    <n v="3117621464"/>
    <n v="0"/>
    <m/>
    <m/>
    <m/>
    <s v="25/09/2025"/>
    <x v="10"/>
    <n v="2016"/>
    <s v="DUSTER DYNAMIQUE AT 2000CC 4X2"/>
    <s v="B403C076155"/>
    <s v="9FBHSRAJBGM839090"/>
    <s v="08006035"/>
    <s v="RENAULT"/>
    <s v="RENAULT DUSTER "/>
    <n v="2.9613326488706366E-2"/>
    <n v="48700000"/>
    <s v="EQUIDAD"/>
    <s v="CAMIONETAPASAJ"/>
    <s v="PARTICULAR"/>
    <n v="0"/>
    <n v="159926339"/>
    <n v="1442169"/>
    <n v="1191906.5"/>
    <s v=""/>
    <s v=""/>
    <s v=""/>
    <m/>
    <m/>
    <m/>
    <s v=""/>
    <s v=""/>
    <s v=""/>
    <m/>
    <m/>
    <m/>
    <m/>
    <m/>
    <m/>
    <m/>
    <m/>
    <m/>
    <n v="0.84221479744841588"/>
    <x v="0"/>
    <s v="COS"/>
  </r>
  <r>
    <s v="R1"/>
    <n v="80259604"/>
    <s v="M"/>
    <s v="JOHN"/>
    <s v="LEONARDO"/>
    <s v="BLANCO"/>
    <s v="OROZCO"/>
    <d v="1984-07-06T00:00:00"/>
    <s v="JOL556"/>
    <n v="0"/>
    <s v="BOGOTA"/>
    <n v="25"/>
    <s v="CUNDINAMARCA"/>
    <m/>
    <n v="3014440153"/>
    <n v="0"/>
    <m/>
    <m/>
    <m/>
    <s v="05/09/2026"/>
    <x v="1"/>
    <n v="2021"/>
    <s v="S-CROSS GL 2WD AT 1600CC 2AB A"/>
    <s v="M16A2343618"/>
    <s v="TSMYA22S0MM759600"/>
    <s v="08806015"/>
    <s v="SUZUKI"/>
    <s v="SUZUKI S-CROSS "/>
    <n v="2.2547989193083574E-2"/>
    <n v="69400000"/>
    <s v="MAPFRE"/>
    <s v="CAMIONETAPASAJ"/>
    <s v="PARTICULAR"/>
    <s v="leonardoblancosdp@gmail.com"/>
    <n v="29184964"/>
    <n v="1564830.45"/>
    <n v="1294983.57"/>
    <s v=""/>
    <s v=""/>
    <s v=""/>
    <m/>
    <m/>
    <m/>
    <s v=""/>
    <s v=""/>
    <s v=""/>
    <m/>
    <m/>
    <m/>
    <m/>
    <m/>
    <m/>
    <m/>
    <m/>
    <m/>
    <n v="0.60506460416325358"/>
    <x v="0"/>
    <s v="COS"/>
  </r>
  <r>
    <s v="R1"/>
    <n v="43512176"/>
    <s v="F"/>
    <s v="GLORIA"/>
    <s v="STELLA"/>
    <s v="GAVIRIA"/>
    <s v="SALAMANCA"/>
    <d v="1967-09-18T00:00:00"/>
    <s v="NXT267"/>
    <n v="76001"/>
    <s v="CALI"/>
    <n v="76"/>
    <s v="VALLE DEL CAUCA"/>
    <m/>
    <n v="3207333382"/>
    <n v="0"/>
    <m/>
    <m/>
    <m/>
    <s v="09/09/2026"/>
    <x v="28"/>
    <n v="2025"/>
    <s v="CX30 TOURING TP 2000CC 7AB R"/>
    <s v="PE40802133"/>
    <s v="3MVDM2W7ASL306476"/>
    <s v="05606100"/>
    <s v="MAZDA"/>
    <s v="MAZDA CX30 "/>
    <n v="4.6532346640701071E-2"/>
    <n v="102700000"/>
    <s v="BOLIVAR"/>
    <s v="CAMIONETAPASAJ"/>
    <s v="PARTICULAR"/>
    <s v="gloriagav@hotmail.com"/>
    <n v="159837114"/>
    <n v="4778872"/>
    <n v="3995858.9"/>
    <s v=""/>
    <s v=""/>
    <s v=""/>
    <m/>
    <m/>
    <m/>
    <s v=""/>
    <s v=""/>
    <s v=""/>
    <m/>
    <m/>
    <m/>
    <m/>
    <m/>
    <m/>
    <m/>
    <m/>
    <m/>
    <n v="0.30609070789307224"/>
    <x v="1"/>
    <s v="COS"/>
  </r>
  <r>
    <s v="R1"/>
    <n v="19478746"/>
    <s v="M"/>
    <s v="HUSSEIN"/>
    <n v="0"/>
    <s v="TAFUR"/>
    <s v="DEVIA"/>
    <d v="1962-03-20T00:00:00"/>
    <s v="LMR920"/>
    <n v="0"/>
    <s v="BOGOTA"/>
    <n v="25"/>
    <s v="CUNDINAMARCA"/>
    <m/>
    <n v="3144761888"/>
    <n v="0"/>
    <m/>
    <m/>
    <m/>
    <s v="29/09/2025"/>
    <x v="11"/>
    <n v="2023"/>
    <s v="C4 [3] CACTUS FEEL TP 1600CC 6AB A"/>
    <s v="10PRAL0003673"/>
    <s v="9350WNFPVPB512905"/>
    <s v="01806038"/>
    <s v="CITROEN"/>
    <s v="CITROEN C4 "/>
    <n v="1.7591314450867052E-2"/>
    <n v="69200000"/>
    <s v="ALLIANZ"/>
    <s v="CAMIONETAPASAJ"/>
    <s v="PARTICULAR"/>
    <s v="hussein_t@hotmail.com"/>
    <n v="29198422"/>
    <n v="1217318.96"/>
    <n v="1002957.11"/>
    <s v=""/>
    <s v=""/>
    <s v=""/>
    <m/>
    <m/>
    <m/>
    <s v=""/>
    <s v=""/>
    <s v=""/>
    <m/>
    <m/>
    <m/>
    <m/>
    <m/>
    <m/>
    <m/>
    <m/>
    <m/>
    <n v="0.54275856683521695"/>
    <x v="0"/>
    <s v="COS"/>
  </r>
  <r>
    <s v="R1"/>
    <n v="1130664571"/>
    <s v="F"/>
    <s v="NATALI"/>
    <n v="0"/>
    <s v="SANCHEZ"/>
    <s v="GARZON"/>
    <d v="1985-04-09T00:00:00"/>
    <s v="KUY248"/>
    <n v="76001"/>
    <s v="CALI"/>
    <n v="76"/>
    <s v="VALLE DEL CAUCA"/>
    <m/>
    <n v="3148897941"/>
    <n v="3206683577"/>
    <m/>
    <m/>
    <m/>
    <s v="21/09/2025"/>
    <x v="20"/>
    <n v="2022"/>
    <s v="COROLLA CROSS XE-I HYBRID TP 1800CC 7AB 4"/>
    <s v="2ZR2M67292"/>
    <s v="9BRKZAAG6N0611389"/>
    <s v="09006178"/>
    <s v="TOYOTA"/>
    <s v="TOYOTA COROLLA "/>
    <n v="2.8813056057866184E-2"/>
    <n v="110600000"/>
    <s v="HDI SEGUROS"/>
    <s v="CAMIONETAPASAJ"/>
    <s v="PARTICULAR"/>
    <s v="natalisanchezgarzon@gmail.com"/>
    <n v="159932436"/>
    <n v="3186724"/>
    <n v="2657919.4900000002"/>
    <s v=""/>
    <s v=""/>
    <s v=""/>
    <m/>
    <m/>
    <m/>
    <s v=""/>
    <s v=""/>
    <s v=""/>
    <m/>
    <m/>
    <m/>
    <m/>
    <m/>
    <m/>
    <m/>
    <m/>
    <m/>
    <n v="0.1677919662105074"/>
    <x v="1"/>
    <s v="COS"/>
  </r>
  <r>
    <s v="R1"/>
    <n v="1020790320"/>
    <s v="M"/>
    <s v="OSCAR"/>
    <s v="ANDRES"/>
    <s v="PRIETO"/>
    <s v="MORENO"/>
    <d v="1994-02-15T00:00:00"/>
    <s v="NFR661"/>
    <n v="0"/>
    <s v="BOGOTA"/>
    <n v="25"/>
    <s v="CUNDINAMARCA"/>
    <m/>
    <n v="3212086938"/>
    <n v="0"/>
    <m/>
    <m/>
    <m/>
    <s v="13/09/2025"/>
    <x v="9"/>
    <n v="2024"/>
    <s v="SENTRA B18 EXCLUSIVE TP 2000CC 6AB A"/>
    <s v="MR20537708J"/>
    <s v="3N1AB8AE1ZY603181"/>
    <s v="06401252"/>
    <s v="NISSAN"/>
    <s v="NISSAN SENTRA "/>
    <n v="2.2913831867057675E-2"/>
    <n v="102300000"/>
    <s v="ALLIANZ"/>
    <s v="AUTOMOVIL"/>
    <s v="PARTICULAR"/>
    <n v="0"/>
    <n v="159886359"/>
    <n v="2344085"/>
    <n v="1949819.48"/>
    <s v=""/>
    <s v=""/>
    <s v=""/>
    <m/>
    <m/>
    <m/>
    <s v=""/>
    <s v=""/>
    <s v=""/>
    <m/>
    <m/>
    <m/>
    <m/>
    <m/>
    <m/>
    <m/>
    <m/>
    <m/>
    <n v="0.96058861372496174"/>
    <x v="3"/>
    <s v="COS"/>
  </r>
  <r>
    <s v="R1"/>
    <n v="18002812"/>
    <s v="M"/>
    <s v="JESUS"/>
    <s v="ROBERT"/>
    <s v="HALL"/>
    <s v="DAVIS"/>
    <d v="1973-07-12T00:00:00"/>
    <s v="NTT822"/>
    <n v="5001"/>
    <s v="MEDELLIN"/>
    <n v="5"/>
    <s v="ANTIOQUIA"/>
    <m/>
    <n v="3006004646"/>
    <n v="0"/>
    <m/>
    <m/>
    <m/>
    <s v="06/09/2026"/>
    <x v="16"/>
    <n v="2025"/>
    <s v="K3 CROSS GT LINE AT 1600CC 6AB"/>
    <s v="G4FGRE051958"/>
    <s v="3KPFD51ABSE061711"/>
    <s v="04606174"/>
    <s v="KIA"/>
    <s v="KIA K3 "/>
    <n v="3.5219822546972861E-2"/>
    <n v="95800000"/>
    <s v="BOLIVAR"/>
    <s v="CAMIONETAPASAJ"/>
    <s v="PARTICULAR"/>
    <s v="jrhalld@yahoo.es"/>
    <n v="159714641"/>
    <n v="3374059"/>
    <n v="2815343.51"/>
    <s v=""/>
    <s v=""/>
    <s v=""/>
    <m/>
    <m/>
    <m/>
    <s v=""/>
    <s v=""/>
    <s v=""/>
    <m/>
    <m/>
    <m/>
    <m/>
    <m/>
    <m/>
    <m/>
    <m/>
    <m/>
    <n v="0.11025322992570019"/>
    <x v="1"/>
    <s v="COS"/>
  </r>
  <r>
    <s v="R1"/>
    <n v="39656961"/>
    <s v="F"/>
    <s v="ROSY"/>
    <n v="0"/>
    <s v="ARIAS"/>
    <s v="SIERRA"/>
    <d v="1971-05-29T00:00:00"/>
    <s v="GBR533"/>
    <n v="0"/>
    <s v="BOGOTA"/>
    <n v="25"/>
    <s v="CUNDINAMARCA"/>
    <m/>
    <n v="3125924668"/>
    <n v="0"/>
    <m/>
    <m/>
    <m/>
    <s v="08/09/2025"/>
    <x v="27"/>
    <n v="2019"/>
    <s v="CRV [5] CITY PLUS AT 2400CC 4X2 6"/>
    <s v="K24W95014186"/>
    <s v="1HGRW5830KL501412"/>
    <s v="03406036"/>
    <s v="HONDA"/>
    <s v="HONDA CRV "/>
    <n v="1.4484787685774946E-2"/>
    <n v="94200000"/>
    <s v="HDI-LIBERTY"/>
    <s v="CAMIONETAPASAJ"/>
    <s v="PARTICULAR"/>
    <s v="RARIAS@CROYDON.COM.CO"/>
    <n v="159835166"/>
    <n v="1364467"/>
    <n v="1126610.75"/>
    <s v=""/>
    <s v=""/>
    <s v=""/>
    <m/>
    <m/>
    <m/>
    <s v=""/>
    <s v=""/>
    <s v=""/>
    <m/>
    <m/>
    <m/>
    <m/>
    <m/>
    <m/>
    <m/>
    <m/>
    <m/>
    <n v="0.48493423417812143"/>
    <x v="2"/>
    <s v="COS"/>
  </r>
  <r>
    <s v="R1"/>
    <n v="1088329187"/>
    <s v="F"/>
    <s v="ANDREA"/>
    <s v="CATALINA"/>
    <s v="ROJAS"/>
    <s v="SUAREZ"/>
    <d v="1995-07-30T00:00:00"/>
    <s v="GKM160"/>
    <n v="66001"/>
    <s v="PEREIRA"/>
    <n v="66"/>
    <s v="RISARALDA"/>
    <m/>
    <n v="3217113372"/>
    <n v="0"/>
    <m/>
    <m/>
    <m/>
    <s v="15/09/2025"/>
    <x v="15"/>
    <n v="2021"/>
    <s v="MARCH ACTIVE MT 1600CC AA 2A"/>
    <s v="HR16054163V"/>
    <s v="3N1CK3CD8ZL408997"/>
    <s v="06401233"/>
    <s v="NISSAN"/>
    <s v="NISSAN MARCH "/>
    <n v="2.7422628094302553E-2"/>
    <n v="50900000"/>
    <s v="MAPFRE"/>
    <s v="AUTOMOVIL"/>
    <s v="PARTICULAR"/>
    <s v="tatarojasuarez@gmail.com"/>
    <n v="29212254"/>
    <n v="1395811.77"/>
    <n v="1152951.07"/>
    <s v=""/>
    <s v=""/>
    <s v=""/>
    <m/>
    <m/>
    <m/>
    <s v=""/>
    <s v=""/>
    <s v=""/>
    <m/>
    <m/>
    <m/>
    <m/>
    <m/>
    <m/>
    <m/>
    <m/>
    <m/>
    <n v="0.75169164610216066"/>
    <x v="0"/>
    <s v="COS"/>
  </r>
  <r>
    <s v="R1"/>
    <n v="63559719"/>
    <s v="F"/>
    <s v="ERIKA"/>
    <s v="LILIANA"/>
    <s v="CHACON"/>
    <s v="BOCANEGRA"/>
    <d v="1984-07-24T00:00:00"/>
    <s v="IJP880"/>
    <n v="0"/>
    <s v="BOGOTA"/>
    <n v="25"/>
    <s v="CUNDINAMARCA"/>
    <m/>
    <n v="3202257212"/>
    <n v="0"/>
    <m/>
    <m/>
    <m/>
    <s v="19/09/2025"/>
    <x v="21"/>
    <n v="2016"/>
    <s v="STEPWAY [FL] 1.6L MT 1600CC AA 16"/>
    <s v="A690Q269324"/>
    <s v="9FBBSRALSGM906157"/>
    <s v="08001156"/>
    <s v="RENAULT"/>
    <s v="RENAULT STEPWAY "/>
    <n v="3.0462468513853903E-2"/>
    <n v="39700000"/>
    <s v="MAPFRE"/>
    <s v="AUTOMOVIL"/>
    <s v="PARTICULAR"/>
    <s v="echacon@vpcom.com"/>
    <n v="159716130"/>
    <n v="1209360"/>
    <n v="996269.33"/>
    <s v=""/>
    <s v=""/>
    <s v=""/>
    <m/>
    <m/>
    <m/>
    <s v=""/>
    <s v=""/>
    <s v=""/>
    <m/>
    <m/>
    <m/>
    <m/>
    <m/>
    <m/>
    <m/>
    <m/>
    <m/>
    <n v="0.7851998683697905"/>
    <x v="0"/>
    <s v="COS"/>
  </r>
  <r>
    <s v="R1"/>
    <n v="7551690"/>
    <s v="M"/>
    <s v="RUBEN"/>
    <s v="DARIO"/>
    <s v="ZULUAGA"/>
    <s v="CASTAÃ‘O"/>
    <d v="1966-09-22T00:00:00"/>
    <s v="GKM640"/>
    <n v="63001"/>
    <s v="ARMENIA"/>
    <n v="63"/>
    <s v="QUINDIO"/>
    <m/>
    <n v="3116107447"/>
    <n v="3005844271"/>
    <m/>
    <m/>
    <m/>
    <s v="12/09/2025"/>
    <x v="3"/>
    <n v="2021"/>
    <s v="VITARA GL MT 1600CC 2AB A"/>
    <s v="M16A2342026"/>
    <s v="TSMYD21S8MM826937"/>
    <s v="08806019"/>
    <s v="SUZUKI"/>
    <s v="SUZUKI VITARA "/>
    <n v="2.5273128939828079E-2"/>
    <n v="69800000"/>
    <s v="ALLIANZ"/>
    <s v="CAMIONETAPASAJ"/>
    <s v="PARTICULAR"/>
    <s v="rubenzuca2u@gmail.com"/>
    <n v="29215142"/>
    <n v="1764064.4"/>
    <n v="1462407.06"/>
    <s v=""/>
    <s v=""/>
    <s v=""/>
    <m/>
    <m/>
    <m/>
    <s v=""/>
    <s v=""/>
    <s v=""/>
    <m/>
    <m/>
    <m/>
    <m/>
    <m/>
    <m/>
    <m/>
    <m/>
    <m/>
    <n v="0.28026899342841816"/>
    <x v="0"/>
    <s v="COS"/>
  </r>
  <r>
    <s v="R1"/>
    <n v="43276999"/>
    <s v="F"/>
    <s v="LINA"/>
    <s v="MARIA"/>
    <s v="GIRALDO"/>
    <s v="BELTRAN"/>
    <d v="1981-12-13T00:00:00"/>
    <s v="KPU065"/>
    <n v="5266"/>
    <s v="ENVIGADO"/>
    <n v="5"/>
    <s v="ANTIOQUIA"/>
    <m/>
    <n v="3167436427"/>
    <n v="0"/>
    <m/>
    <m/>
    <m/>
    <s v="04/09/2025"/>
    <x v="18"/>
    <n v="2022"/>
    <s v="COROLLA [12] [F XE-I HYBRID TP 1800CC 7AB A"/>
    <s v="2ZR2M47887"/>
    <s v="9BRBZ3BE7N4026399"/>
    <s v="09001145"/>
    <s v="TOYOTA"/>
    <s v="TOYOTA COROLLA "/>
    <n v="1.9263100558659218E-2"/>
    <n v="107400000"/>
    <s v="ALLIANZ"/>
    <s v="AUTOMOVIL"/>
    <s v="PARTICULAR"/>
    <n v="0"/>
    <n v="159712970"/>
    <n v="2068857"/>
    <n v="1718535.49"/>
    <s v=""/>
    <s v=""/>
    <s v=""/>
    <m/>
    <m/>
    <m/>
    <s v=""/>
    <s v=""/>
    <s v=""/>
    <m/>
    <m/>
    <m/>
    <m/>
    <m/>
    <m/>
    <m/>
    <m/>
    <m/>
    <n v="0.25665985175452888"/>
    <x v="0"/>
    <s v="COS"/>
  </r>
  <r>
    <s v="R1"/>
    <n v="43529204"/>
    <s v="F"/>
    <s v="GLORIA"/>
    <s v="CECILIA"/>
    <s v="TEJADA"/>
    <s v="OSORIO"/>
    <d v="1968-10-23T00:00:00"/>
    <s v="LLX812"/>
    <n v="5001"/>
    <s v="MEDELLIN"/>
    <n v="5"/>
    <s v="ANTIOQUIA"/>
    <m/>
    <n v="3129697595"/>
    <n v="3013766206"/>
    <m/>
    <m/>
    <m/>
    <s v="29/09/2025"/>
    <x v="11"/>
    <n v="2023"/>
    <s v="SWIFT [4] DZIRE MT 1200CC 4P 2A"/>
    <s v="K12MP4334483"/>
    <s v="MBHZF63S6PG287619"/>
    <s v="08801052"/>
    <s v="SUZUKI"/>
    <s v="SUZUKI SWIFT "/>
    <n v="5.0383779069767438E-2"/>
    <n v="51600000"/>
    <s v="BOLIVAR"/>
    <s v="AUTOMOVIL"/>
    <s v="PARTICULAR"/>
    <s v="gloriacto23@hotmail.es"/>
    <n v="159832767"/>
    <n v="2599803"/>
    <n v="2164708.4"/>
    <s v=""/>
    <s v=""/>
    <s v=""/>
    <m/>
    <m/>
    <m/>
    <s v=""/>
    <s v=""/>
    <s v=""/>
    <m/>
    <m/>
    <m/>
    <m/>
    <m/>
    <m/>
    <m/>
    <m/>
    <m/>
    <n v="0.96414805151124061"/>
    <x v="1"/>
    <s v="COS"/>
  </r>
  <r>
    <s v="R1"/>
    <n v="52816324"/>
    <s v="F"/>
    <s v="ESTHER"/>
    <s v="VIVIANA"/>
    <s v="ACOSTA"/>
    <s v="MONZON"/>
    <d v="1982-11-26T00:00:00"/>
    <s v="KVZ023"/>
    <n v="0"/>
    <s v="BOGOTA"/>
    <n v="25"/>
    <s v="CUNDINAMARCA"/>
    <m/>
    <n v="3004808911"/>
    <n v="3004809134"/>
    <m/>
    <m/>
    <m/>
    <s v="16/09/2025"/>
    <x v="24"/>
    <n v="2022"/>
    <s v="COROLLA CROSS SE-G HYBRID TP 1800CC 7AB 4"/>
    <s v="2ZR2N09442"/>
    <s v="9BRKZAAG0N0615468"/>
    <s v="09006179"/>
    <s v="TOYOTA"/>
    <s v="TOYOTA COROLLA "/>
    <n v="1.9170946902654869E-2"/>
    <n v="113000000"/>
    <s v="BOLIVAR"/>
    <s v="CAMIONETAPASAJ"/>
    <s v="PARTICULAR"/>
    <s v="eviviacostam@gmail.com"/>
    <n v="159836975"/>
    <n v="2166317"/>
    <n v="1800434.5"/>
    <s v=""/>
    <s v=""/>
    <s v=""/>
    <m/>
    <m/>
    <m/>
    <s v=""/>
    <s v=""/>
    <s v=""/>
    <m/>
    <m/>
    <m/>
    <m/>
    <m/>
    <m/>
    <m/>
    <m/>
    <m/>
    <n v="0.2079941328428232"/>
    <x v="0"/>
    <s v="COS"/>
  </r>
  <r>
    <s v="R1"/>
    <n v="79713598"/>
    <s v="M"/>
    <s v="VLADIMIR"/>
    <n v="0"/>
    <s v="BARRERA"/>
    <s v="HERRERA"/>
    <d v="1975-06-17T00:00:00"/>
    <s v="GQT880"/>
    <n v="0"/>
    <s v="BOGOTA"/>
    <n v="25"/>
    <s v="CUNDINAMARCA"/>
    <m/>
    <n v="3228463325"/>
    <n v="0"/>
    <m/>
    <m/>
    <m/>
    <s v="08/09/2025"/>
    <x v="27"/>
    <n v="2021"/>
    <s v="2 [2] [FL] GRAND TOURING S MT 1500CC 6AB T"/>
    <s v="P540576182"/>
    <s v="3MDDJ2SA6MM300918"/>
    <s v="05601198"/>
    <s v="MAZDA"/>
    <s v="MAZDA 2 "/>
    <n v="2.5503196605374822E-2"/>
    <n v="70700000"/>
    <s v="MAPFRE"/>
    <s v="AUTOMOVIL"/>
    <s v="PARTICULAR"/>
    <s v="vladimir.barrerah@gmail.com"/>
    <n v="159714591"/>
    <n v="1803076"/>
    <n v="1495190.16"/>
    <s v=""/>
    <s v=""/>
    <s v=""/>
    <m/>
    <m/>
    <m/>
    <s v=""/>
    <s v=""/>
    <s v=""/>
    <m/>
    <m/>
    <m/>
    <m/>
    <m/>
    <m/>
    <m/>
    <m/>
    <m/>
    <n v="0.86270750499191573"/>
    <x v="0"/>
    <s v="COS"/>
  </r>
  <r>
    <s v="R1"/>
    <n v="52810414"/>
    <s v="F"/>
    <s v="JEIMMY"/>
    <s v="PATRICIA"/>
    <s v="PINEDA"/>
    <s v="PANQUEBA"/>
    <d v="1981-12-22T00:00:00"/>
    <s v="HAR252"/>
    <n v="0"/>
    <s v="BOGOTA"/>
    <n v="25"/>
    <s v="CUNDINAMARCA"/>
    <m/>
    <n v="3134819347"/>
    <n v="0"/>
    <m/>
    <m/>
    <m/>
    <s v="28/09/2025"/>
    <x v="14"/>
    <n v="2013"/>
    <s v="RIO SPICE 1.4 TP 1400CC 4P"/>
    <s v="G4FACS436374"/>
    <s v="KNADN412BD6195989"/>
    <s v="04601151"/>
    <s v="KIA"/>
    <s v="KIA RIO "/>
    <n v="4.0402498773006133E-2"/>
    <n v="32600000"/>
    <s v="BOLIVAR"/>
    <s v="AUTOMOVIL"/>
    <s v="PARTICULAR"/>
    <s v="yeimmy_pinedap@hotmail.com"/>
    <n v="29217852"/>
    <n v="1317121.46"/>
    <n v="1086824.76"/>
    <s v=""/>
    <s v=""/>
    <s v=""/>
    <m/>
    <m/>
    <m/>
    <s v=""/>
    <s v=""/>
    <s v=""/>
    <m/>
    <m/>
    <m/>
    <m/>
    <m/>
    <m/>
    <m/>
    <m/>
    <m/>
    <n v="0.47860711562257952"/>
    <x v="1"/>
    <s v="COS"/>
  </r>
  <r>
    <s v="R1"/>
    <n v="1140824270"/>
    <s v="F"/>
    <s v="JULIEETH"/>
    <s v="PAOLA"/>
    <s v="BARRIOS"/>
    <s v="PARRA"/>
    <d v="1989-07-31T00:00:00"/>
    <s v="EGM644"/>
    <n v="0"/>
    <s v="CARTAGENA"/>
    <n v="13"/>
    <s v="BOLIVAR"/>
    <m/>
    <n v="3016067880"/>
    <n v="3016067780"/>
    <m/>
    <m/>
    <m/>
    <s v="30/09/2025"/>
    <x v="2"/>
    <n v="2018"/>
    <s v="PICANTO [3] ZENITH AT 1250CC 2AB A"/>
    <s v="G4LAHP070686"/>
    <s v="KNAB3512BJT117340"/>
    <s v="04601254"/>
    <s v="KIA"/>
    <s v="KIA PICANTO "/>
    <n v="3.8543780760626395E-2"/>
    <n v="44700000"/>
    <s v="SURAMERICANA"/>
    <s v="AUTOMOVIL"/>
    <s v="PARTICULAR"/>
    <s v="julieethp@hotmail.com"/>
    <n v="159838474"/>
    <n v="1722907"/>
    <n v="1427821.16"/>
    <s v=""/>
    <s v=""/>
    <s v=""/>
    <m/>
    <m/>
    <m/>
    <s v=""/>
    <s v=""/>
    <s v=""/>
    <m/>
    <m/>
    <m/>
    <m/>
    <m/>
    <m/>
    <m/>
    <m/>
    <m/>
    <n v="0.64875234590905417"/>
    <x v="0"/>
    <s v="COS"/>
  </r>
  <r>
    <s v="R1"/>
    <n v="33366028"/>
    <s v="F"/>
    <s v="MARTHA"/>
    <s v="ROCIO"/>
    <s v="TORRES"/>
    <s v="CASTRO"/>
    <d v="1982-02-09T00:00:00"/>
    <s v="IYM497"/>
    <n v="0"/>
    <s v="BOGOTA"/>
    <n v="25"/>
    <s v="CUNDINAMARCA"/>
    <m/>
    <n v="3115003130"/>
    <n v="0"/>
    <m/>
    <m/>
    <m/>
    <s v="25/09/2025"/>
    <x v="10"/>
    <n v="2017"/>
    <s v="STEPWAY [2] EXPRESSION / ZE MT 1600CC AA 16"/>
    <s v="2842Q059350"/>
    <s v="9FB5SRC9GHM443099"/>
    <s v="08001176"/>
    <s v="RENAULT"/>
    <s v="RENAULT STEPWAY "/>
    <n v="2.8671276595744682E-2"/>
    <n v="42300000"/>
    <s v="SOLIDARIA"/>
    <s v="AUTOMOVIL"/>
    <s v="PARTICULAR"/>
    <s v="rociotorres82@gmail.com"/>
    <n v="159835690"/>
    <n v="1212795"/>
    <n v="999155.87"/>
    <s v=""/>
    <s v=""/>
    <s v=""/>
    <m/>
    <m/>
    <m/>
    <s v=""/>
    <s v=""/>
    <s v=""/>
    <m/>
    <m/>
    <m/>
    <m/>
    <m/>
    <m/>
    <m/>
    <m/>
    <m/>
    <n v="0.28768543905545552"/>
    <x v="0"/>
    <s v="COS"/>
  </r>
  <r>
    <s v="R1"/>
    <n v="1113309760"/>
    <s v="F"/>
    <s v="ERIKA"/>
    <s v="NATALIA"/>
    <s v="SALGADO"/>
    <s v="SANCHEZ"/>
    <d v="1993-08-04T00:00:00"/>
    <s v="JPZ658"/>
    <n v="63001"/>
    <s v="ARMENIA"/>
    <n v="63"/>
    <s v="QUINDIO"/>
    <m/>
    <n v="3116232465"/>
    <n v="3116322465"/>
    <m/>
    <m/>
    <m/>
    <s v="06/09/2025"/>
    <x v="16"/>
    <n v="2022"/>
    <s v="SELTOS VIBRANT TP 1600CC 6AB A"/>
    <s v="G4FGMZ666331"/>
    <s v="MZBER814BNN224400"/>
    <s v="04606144"/>
    <s v="KIA"/>
    <s v="KIA SELTOS "/>
    <n v="3.870480446927374E-2"/>
    <n v="89500000"/>
    <s v="SBS"/>
    <s v="CAMIONETAPASAJ"/>
    <s v="PARTICULAR"/>
    <s v="ersalgadosanchez@gmail.com"/>
    <n v="159706936"/>
    <n v="3464080"/>
    <n v="2890991.81"/>
    <s v=""/>
    <s v=""/>
    <s v=""/>
    <m/>
    <m/>
    <m/>
    <s v=""/>
    <s v=""/>
    <s v=""/>
    <m/>
    <m/>
    <m/>
    <m/>
    <m/>
    <m/>
    <m/>
    <m/>
    <m/>
    <n v="0.5456622158742378"/>
    <x v="1"/>
    <s v="COS"/>
  </r>
  <r>
    <s v="R1"/>
    <n v="78704002"/>
    <s v="M"/>
    <s v="DAGOBERTO"/>
    <n v="0"/>
    <s v="CONSTANTE"/>
    <s v="PERNETT"/>
    <d v="1970-10-14T00:00:00"/>
    <s v="FUV027"/>
    <n v="0"/>
    <s v="MONTERIA"/>
    <n v="0"/>
    <s v="CÃ“RDOBA"/>
    <m/>
    <n v="3116601714"/>
    <n v="0"/>
    <m/>
    <m/>
    <m/>
    <s v="27/09/2025"/>
    <x v="8"/>
    <n v="2022"/>
    <s v="DUSTER [2] INTENS MT 1300CC T 4X4"/>
    <s v="A460D028947"/>
    <s v="9FBHJD402NM084682"/>
    <s v="08008018"/>
    <s v="RENAULT"/>
    <s v="RENAULT DUSTER "/>
    <n v="1.7414840546967895E-2"/>
    <n v="84100000"/>
    <s v="MAPFRE"/>
    <s v="CAMPERO"/>
    <s v="PARTICULAR"/>
    <s v="daguito1970@gmail.com"/>
    <n v="29211456"/>
    <n v="1464588.09"/>
    <n v="1210746.29"/>
    <s v=""/>
    <s v=""/>
    <s v=""/>
    <m/>
    <m/>
    <m/>
    <s v=""/>
    <s v=""/>
    <s v=""/>
    <m/>
    <m/>
    <m/>
    <m/>
    <m/>
    <m/>
    <m/>
    <m/>
    <m/>
    <n v="0.53810534467639448"/>
    <x v="0"/>
    <s v="COS"/>
  </r>
  <r>
    <s v="R1"/>
    <n v="53122190"/>
    <s v="F"/>
    <s v="MARLENY"/>
    <s v="CAROLINA"/>
    <s v="HURTADO"/>
    <s v="RUBIANO"/>
    <d v="1985-02-28T00:00:00"/>
    <s v="JDZ258"/>
    <n v="0"/>
    <s v="BOGOTA"/>
    <n v="25"/>
    <s v="CUNDINAMARCA"/>
    <m/>
    <n v="3123764198"/>
    <n v="0"/>
    <m/>
    <m/>
    <m/>
    <s v="20/09/2025"/>
    <x v="7"/>
    <n v="2016"/>
    <s v="FIESTA [7] SPORTBACK TITAN MT 1600CC 4P"/>
    <s v="GM194190"/>
    <s v="3FADP4CJ3GM194190"/>
    <s v="03001148"/>
    <s v="FORD"/>
    <s v="FORD FIESTA "/>
    <n v="3.1011713554987212E-2"/>
    <n v="39100000"/>
    <s v="SURAMERICANA"/>
    <s v="AUTOMOVIL"/>
    <s v="PARTICULAR"/>
    <s v="carolinahurtado068@gmail.com"/>
    <n v="159832951"/>
    <n v="1212558"/>
    <n v="998955.95"/>
    <s v=""/>
    <s v=""/>
    <s v=""/>
    <m/>
    <m/>
    <m/>
    <s v=""/>
    <s v=""/>
    <s v=""/>
    <m/>
    <m/>
    <m/>
    <m/>
    <m/>
    <m/>
    <m/>
    <m/>
    <m/>
    <n v="0.71063555517444865"/>
    <x v="0"/>
    <s v="COS"/>
  </r>
  <r>
    <s v="R1"/>
    <n v="42774471"/>
    <s v="F"/>
    <s v="GILMA"/>
    <s v="PATRICIA"/>
    <s v="CORRAL"/>
    <s v="MOLINA"/>
    <d v="1967-08-08T00:00:00"/>
    <s v="NVY542"/>
    <n v="5001"/>
    <s v="MEDELLIN"/>
    <n v="5"/>
    <s v="ANTIOQUIA"/>
    <m/>
    <n v="3004211348"/>
    <n v="3053140834"/>
    <m/>
    <m/>
    <m/>
    <s v="30/09/2025"/>
    <x v="2"/>
    <n v="2025"/>
    <s v="ONIX [2] LT MT 1000CC T 4P"/>
    <s v="L4F241714340"/>
    <s v="9BGEB69K0SG150197"/>
    <s v="01601341"/>
    <s v="CHEVROLET"/>
    <s v="CHEVROLET ONIX "/>
    <n v="5.7212887323943661E-2"/>
    <n v="71000000"/>
    <s v="MAPFRE"/>
    <s v="AUTOMOVIL"/>
    <s v="PARTICULAR"/>
    <s v="santydany4@hotmail.com"/>
    <n v="159814939"/>
    <n v="4062115"/>
    <n v="3393542.18"/>
    <s v=""/>
    <s v=""/>
    <s v=""/>
    <m/>
    <m/>
    <m/>
    <s v=""/>
    <s v=""/>
    <s v=""/>
    <m/>
    <m/>
    <m/>
    <m/>
    <m/>
    <m/>
    <m/>
    <m/>
    <m/>
    <n v="0.42639886466548882"/>
    <x v="1"/>
    <s v="COS"/>
  </r>
  <r>
    <s v="R2_ no están en R1"/>
    <n v="28576315"/>
    <s v="F"/>
    <s v="ALEXANDRA"/>
    <n v="0"/>
    <s v="BARRETO"/>
    <s v="PRADA"/>
    <d v="1972-03-29T00:00:00"/>
    <s v="KQK691"/>
    <n v="76001"/>
    <s v="CALI"/>
    <n v="76"/>
    <s v="VALLE DEL CAUCA"/>
    <m/>
    <n v="3103777907"/>
    <n v="0"/>
    <m/>
    <m/>
    <m/>
    <s v="15/09/2025"/>
    <x v="15"/>
    <n v="2022"/>
    <s v="GOL [7] [FL] COMFORTLINE AT 1600CC 2AB ABS R1"/>
    <s v="CWS129640"/>
    <s v="9BWAL45U2NT062106"/>
    <s v="09201274"/>
    <s v="VOLKSWAGEN"/>
    <s v="VOLKSWAGEN GOL "/>
    <n v="6.3505167557251899E-2"/>
    <n v="52400000"/>
    <s v="SURAMERICANA"/>
    <s v="AUTOMOVIL"/>
    <s v="PARTICULAR"/>
    <s v="prabalex1@gmail.com"/>
    <n v="29216520"/>
    <n v="3327670.78"/>
    <n v="2776362"/>
    <n v="29252468"/>
    <n v="10908541.4"/>
    <n v="9146841.5099999998"/>
    <m/>
    <m/>
    <m/>
    <s v=""/>
    <s v=""/>
    <s v=""/>
    <m/>
    <m/>
    <m/>
    <m/>
    <m/>
    <m/>
    <m/>
    <m/>
    <m/>
    <n v="0.84619563035017697"/>
    <x v="1"/>
    <s v="COS"/>
  </r>
  <r>
    <s v="R1"/>
    <n v="72346954"/>
    <s v="M"/>
    <s v="VICTOR"/>
    <s v="ALFONSO"/>
    <s v="PEÃ‘A"/>
    <s v="GUARDO"/>
    <d v="1985-09-27T00:00:00"/>
    <s v="LJN847"/>
    <n v="0"/>
    <s v="BARRANQUILLA"/>
    <n v="8"/>
    <s v="ATLANTICO"/>
    <m/>
    <n v="3003146672"/>
    <n v="0"/>
    <m/>
    <m/>
    <m/>
    <s v="22/09/2025"/>
    <x v="25"/>
    <n v="2023"/>
    <s v="CITY EXL TP 1500CC 4P 6A"/>
    <s v="L15ZJ2000153"/>
    <s v="93HGN2670PK500179"/>
    <s v="03401170"/>
    <s v="HONDA"/>
    <s v="HONDA CITY "/>
    <n v="3.3841222742857148E-2"/>
    <n v="87500000"/>
    <s v="BOLIVAR"/>
    <s v="AUTOMOVIL"/>
    <s v="PARTICULAR"/>
    <s v="vapena@gmail.com"/>
    <n v="29210912"/>
    <n v="2961106.99"/>
    <n v="2468325.2000000002"/>
    <s v=""/>
    <s v=""/>
    <s v=""/>
    <m/>
    <m/>
    <m/>
    <s v=""/>
    <s v=""/>
    <s v=""/>
    <m/>
    <m/>
    <m/>
    <m/>
    <m/>
    <m/>
    <m/>
    <m/>
    <m/>
    <n v="0.44126694069627603"/>
    <x v="1"/>
    <s v="COS"/>
  </r>
  <r>
    <s v="R1"/>
    <n v="1128275498"/>
    <s v="M"/>
    <s v="DANIEL"/>
    <n v="0"/>
    <s v="DELGADO"/>
    <s v="SIERRA"/>
    <d v="1988-08-25T00:00:00"/>
    <s v="GRN759"/>
    <n v="5001"/>
    <s v="MEDELLIN"/>
    <n v="5"/>
    <s v="ANTIOQUIA"/>
    <m/>
    <n v="3148563461"/>
    <n v="0"/>
    <m/>
    <m/>
    <m/>
    <s v="22/09/2025"/>
    <x v="25"/>
    <n v="2019"/>
    <s v="GOL [7] [FL] TRENDLINE MT 1600CC 2AB A"/>
    <s v="CFZT91220"/>
    <s v="9BWAB45U2KT079471"/>
    <s v="09201263"/>
    <s v="VOLKSWAGEN"/>
    <s v="VOLKSWAGEN GOL "/>
    <n v="4.5437325301204819E-2"/>
    <n v="41500000"/>
    <s v="BOLIVAR"/>
    <s v="AUTOMOVIL"/>
    <s v="PARTICULAR"/>
    <s v="paradigmasdelabiologia@gmail.com"/>
    <n v="159789396"/>
    <n v="1885649"/>
    <n v="1564579.35"/>
    <s v=""/>
    <s v=""/>
    <s v=""/>
    <m/>
    <m/>
    <m/>
    <s v=""/>
    <s v=""/>
    <s v=""/>
    <m/>
    <m/>
    <m/>
    <m/>
    <m/>
    <m/>
    <m/>
    <m/>
    <m/>
    <n v="0.89068253041398926"/>
    <x v="1"/>
    <s v="COS"/>
  </r>
  <r>
    <s v="R1"/>
    <n v="34592984"/>
    <s v="F"/>
    <s v="EUCARIS"/>
    <n v="0"/>
    <s v="BALANTA"/>
    <s v="CARABALI"/>
    <d v="1957-02-11T00:00:00"/>
    <s v="DNM234"/>
    <n v="0"/>
    <s v="BOGOTA"/>
    <n v="25"/>
    <s v="CUNDINAMARCA"/>
    <m/>
    <n v="3172506399"/>
    <n v="0"/>
    <m/>
    <m/>
    <m/>
    <s v="21/09/2025"/>
    <x v="20"/>
    <n v="2017"/>
    <s v="ECOSPORT [2] SE TP 2000CC 4X2"/>
    <s v="AOJAH8623422"/>
    <s v="9BFZB55F7H8623422"/>
    <s v="03006130"/>
    <s v="FORD"/>
    <s v="FORD ECOSPORT "/>
    <n v="2.6293647798742138E-2"/>
    <n v="47700000"/>
    <s v="MAPFRE"/>
    <s v="CAMIONETAPASAJ"/>
    <s v="PARTICULAR"/>
    <s v="eubaca@hotmail.com"/>
    <n v="159751062"/>
    <n v="1254207"/>
    <n v="1033955.63"/>
    <s v=""/>
    <s v=""/>
    <s v=""/>
    <m/>
    <m/>
    <m/>
    <s v=""/>
    <s v=""/>
    <s v=""/>
    <m/>
    <m/>
    <m/>
    <m/>
    <m/>
    <m/>
    <m/>
    <m/>
    <m/>
    <n v="0.30083677098673967"/>
    <x v="0"/>
    <s v="COS"/>
  </r>
  <r>
    <s v="R1"/>
    <n v="35412857"/>
    <s v="F"/>
    <s v="SANDRA"/>
    <n v="0"/>
    <s v="OCAMPO"/>
    <s v="SANTA"/>
    <d v="1969-07-20T00:00:00"/>
    <s v="JKW867"/>
    <n v="25899"/>
    <s v="ZIPAQUIRA"/>
    <n v="25"/>
    <s v="CUNDINAMARCA"/>
    <m/>
    <n v="3204894948"/>
    <n v="0"/>
    <m/>
    <m/>
    <m/>
    <s v="20/09/2025"/>
    <x v="7"/>
    <n v="2019"/>
    <s v="XV [2] STYLE TP 2000CC 7AB"/>
    <s v="CF87157"/>
    <s v="JF1GT7LL5KG087777"/>
    <s v="08608084"/>
    <s v="SUBARU"/>
    <s v="SUBARU XV "/>
    <n v="2.6605904550499444E-2"/>
    <n v="90100000"/>
    <s v="HDI-LIBERTY"/>
    <s v="CAMPERO"/>
    <s v="PARTICULAR"/>
    <s v="sandraos69@hotmail.com"/>
    <n v="159833506"/>
    <n v="2397192"/>
    <n v="1994446.75"/>
    <s v=""/>
    <s v=""/>
    <s v=""/>
    <m/>
    <m/>
    <m/>
    <s v=""/>
    <s v=""/>
    <s v=""/>
    <m/>
    <m/>
    <m/>
    <m/>
    <m/>
    <m/>
    <m/>
    <m/>
    <m/>
    <n v="0.91033751832082455"/>
    <x v="1"/>
    <s v="COS"/>
  </r>
  <r>
    <s v="R1"/>
    <n v="1042418223"/>
    <s v="M"/>
    <s v="JOHAN"/>
    <s v="JOSE"/>
    <s v="VELASQUEZ"/>
    <s v="LEON"/>
    <d v="1986-03-05T00:00:00"/>
    <s v="URW697"/>
    <n v="0"/>
    <s v="CARTAGENA"/>
    <n v="13"/>
    <s v="BOLIVAR"/>
    <m/>
    <n v="3154828342"/>
    <n v="3176696853"/>
    <m/>
    <m/>
    <m/>
    <s v="21/09/2025"/>
    <x v="20"/>
    <n v="2015"/>
    <s v="MARCH ACTIVE MT 1600CC"/>
    <s v="HR16824653J"/>
    <s v="3N1CK3CS2ZL375848"/>
    <s v="06401219"/>
    <s v="NISSAN"/>
    <s v="NISSAN MARCH "/>
    <n v="4.4707190332326285E-2"/>
    <n v="33100000"/>
    <s v="SBS"/>
    <s v="AUTOMOVIL"/>
    <s v="PARTICULAR"/>
    <s v="johan_monk@hotmail.com"/>
    <n v="159935849"/>
    <n v="1479808"/>
    <n v="1223536.3"/>
    <s v=""/>
    <s v=""/>
    <s v=""/>
    <m/>
    <m/>
    <m/>
    <s v=""/>
    <s v=""/>
    <s v=""/>
    <m/>
    <m/>
    <m/>
    <m/>
    <m/>
    <m/>
    <m/>
    <m/>
    <m/>
    <n v="0.66545825292669147"/>
    <x v="1"/>
    <s v="COS"/>
  </r>
  <r>
    <s v="R1"/>
    <n v="80500140"/>
    <s v="M"/>
    <s v="GERARDO"/>
    <n v="0"/>
    <s v="MORALES"/>
    <s v="CUCAITA"/>
    <d v="1974-07-17T00:00:00"/>
    <s v="IMP190"/>
    <n v="0"/>
    <s v="BOGOTA"/>
    <n v="25"/>
    <s v="CUNDINAMARCA"/>
    <m/>
    <n v="3105586964"/>
    <n v="0"/>
    <m/>
    <m/>
    <m/>
    <s v="15/09/2025"/>
    <x v="15"/>
    <n v="2016"/>
    <s v="CARENS [3] SUV EX TP 2000CC 2AB A"/>
    <s v="G4NAFH328698"/>
    <s v="KNAHU812BG7128421"/>
    <s v="04606083"/>
    <s v="KIA"/>
    <s v="KIA CARENS "/>
    <n v="2.3348089285714285E-2"/>
    <n v="56000000"/>
    <s v="SBS"/>
    <s v="CAMIONETAPASAJ"/>
    <s v="PARTICULAR"/>
    <n v="0"/>
    <n v="159818359"/>
    <n v="1307493"/>
    <n v="1078733.6299999999"/>
    <s v=""/>
    <s v=""/>
    <s v=""/>
    <m/>
    <m/>
    <m/>
    <s v=""/>
    <s v=""/>
    <s v=""/>
    <m/>
    <m/>
    <m/>
    <m/>
    <m/>
    <m/>
    <m/>
    <m/>
    <m/>
    <n v="0.69384823813578689"/>
    <x v="0"/>
    <s v="COS"/>
  </r>
  <r>
    <s v="R1"/>
    <n v="1068972181"/>
    <s v="M"/>
    <s v="EDISON"/>
    <s v="YESID"/>
    <s v="CELEITA"/>
    <s v="GOMEZ"/>
    <d v="1984-10-02T00:00:00"/>
    <s v="JWU462"/>
    <n v="25841"/>
    <s v="UBAQUE"/>
    <n v="25"/>
    <s v="CUNDINAMARCA"/>
    <m/>
    <n v="3212575684"/>
    <n v="3045290767"/>
    <m/>
    <m/>
    <m/>
    <s v="26/09/2025"/>
    <x v="6"/>
    <n v="2022"/>
    <s v="LOGAN [2] [FL] LIFE + MT 1600CC 16V A"/>
    <s v="J759Q053165"/>
    <s v="9FB4SR0E5NM873749"/>
    <s v="08001201"/>
    <s v="RENAULT"/>
    <s v="RENAULT LOGAN "/>
    <n v="2.556225352112676E-2"/>
    <n v="49700000"/>
    <s v="MAPFRE"/>
    <s v="AUTOMOVIL"/>
    <s v="PARTICULAR"/>
    <s v="yesicel84@gmail.com"/>
    <n v="159836989"/>
    <n v="1270444"/>
    <n v="1047600.25"/>
    <s v=""/>
    <s v=""/>
    <s v=""/>
    <m/>
    <m/>
    <m/>
    <s v=""/>
    <s v=""/>
    <s v=""/>
    <m/>
    <m/>
    <m/>
    <m/>
    <m/>
    <m/>
    <m/>
    <m/>
    <m/>
    <n v="0.95810588116879902"/>
    <x v="0"/>
    <s v="COS"/>
  </r>
  <r>
    <s v="R1"/>
    <n v="38966248"/>
    <s v="F"/>
    <s v="NORMA"/>
    <s v="CECILIA"/>
    <s v="COLLAZOS"/>
    <s v="CADENA"/>
    <d v="1944-07-28T00:00:00"/>
    <s v="RLV965"/>
    <n v="0"/>
    <s v="BOGOTA"/>
    <n v="25"/>
    <s v="CUNDINAMARCA"/>
    <m/>
    <n v="3223081105"/>
    <n v="3114759032"/>
    <m/>
    <m/>
    <m/>
    <s v="30/09/2025"/>
    <x v="2"/>
    <n v="2012"/>
    <s v="TIIDA SD PREMIUM AT 1800CC 2 AB"/>
    <s v="MR18728286H"/>
    <s v="3N1BC1AD5ZK110123"/>
    <s v="06401155"/>
    <s v="NISSAN"/>
    <s v="NISSAN TIIDA "/>
    <n v="3.9678344155844154E-2"/>
    <n v="30800000"/>
    <s v="BOLIVAR"/>
    <s v="AUTOMOVIL"/>
    <s v="PARTICULAR"/>
    <n v="0"/>
    <n v="159837997"/>
    <n v="1222093"/>
    <n v="1006969.22"/>
    <s v=""/>
    <s v=""/>
    <s v=""/>
    <m/>
    <m/>
    <m/>
    <s v=""/>
    <s v=""/>
    <s v=""/>
    <m/>
    <m/>
    <m/>
    <m/>
    <m/>
    <m/>
    <m/>
    <m/>
    <m/>
    <n v="0.12153033160887783"/>
    <x v="0"/>
    <s v="COS"/>
  </r>
  <r>
    <s v="R1"/>
    <n v="51964967"/>
    <s v="F"/>
    <s v="MARTHA"/>
    <s v="PATRICIA"/>
    <s v="ARTEAGA"/>
    <s v="OLIVEROS"/>
    <d v="1969-01-02T00:00:00"/>
    <s v="JCX429"/>
    <n v="0"/>
    <s v="BOGOTA"/>
    <n v="25"/>
    <s v="CUNDINAMARCA"/>
    <m/>
    <n v="3222140921"/>
    <n v="3124277188"/>
    <m/>
    <m/>
    <m/>
    <s v="11/09/2025"/>
    <x v="23"/>
    <n v="2016"/>
    <s v="SAIL LTZ MT 1400CC 4P AA"/>
    <s v="LCU152930587"/>
    <s v="9GASA52M8GB044453"/>
    <s v="01601256"/>
    <s v="CHEVROLET"/>
    <s v="CHEVROLET SAIL "/>
    <n v="4.0546072607260723E-2"/>
    <n v="30300000"/>
    <s v="ALLIANZ"/>
    <s v="AUTOMOVIL"/>
    <s v="PARTICULAR"/>
    <s v="patricia.arteaga0102@gmail.com"/>
    <n v="159807630"/>
    <n v="1228546"/>
    <n v="1012391.53"/>
    <s v=""/>
    <s v=""/>
    <s v=""/>
    <m/>
    <m/>
    <m/>
    <s v=""/>
    <s v=""/>
    <s v=""/>
    <m/>
    <m/>
    <m/>
    <m/>
    <m/>
    <m/>
    <m/>
    <m/>
    <m/>
    <n v="0.22161385082441742"/>
    <x v="1"/>
    <s v="COS"/>
  </r>
  <r>
    <s v="R1"/>
    <n v="35427568"/>
    <s v="F"/>
    <s v="DIANA"/>
    <s v="CAROLINA"/>
    <s v="PINZON"/>
    <s v="CARDENAS"/>
    <d v="1984-04-18T00:00:00"/>
    <s v="JPS204"/>
    <n v="25772"/>
    <s v="SUESCA"/>
    <n v="25"/>
    <s v="CUNDINAMARCA"/>
    <m/>
    <n v="3204152600"/>
    <n v="0"/>
    <m/>
    <m/>
    <m/>
    <s v="22/09/2025"/>
    <x v="25"/>
    <n v="2021"/>
    <s v="LOGAN [2] [FL] INTENS MT 1600CC 16V A"/>
    <s v="J759Q016155"/>
    <s v="9FB4SR0EGMM425981"/>
    <s v="08001203"/>
    <s v="RENAULT"/>
    <s v="RENAULT LOGAN "/>
    <n v="2.4589221169354841E-2"/>
    <n v="49600000"/>
    <s v="MAPFRE"/>
    <s v="AUTOMOVIL"/>
    <s v="PARTICULAR"/>
    <s v="diancpinzonc1804@gmail.com"/>
    <n v="29190918"/>
    <n v="1219625.3700000001"/>
    <n v="1004895.27"/>
    <s v=""/>
    <s v=""/>
    <s v=""/>
    <m/>
    <m/>
    <m/>
    <s v=""/>
    <s v=""/>
    <s v=""/>
    <m/>
    <m/>
    <m/>
    <m/>
    <m/>
    <m/>
    <m/>
    <m/>
    <m/>
    <n v="8.4147071550986996E-2"/>
    <x v="0"/>
    <s v="COS"/>
  </r>
  <r>
    <s v="R1"/>
    <n v="51690643"/>
    <s v="F"/>
    <s v="NURY"/>
    <s v="SONIA"/>
    <s v="RODRIGUEZ"/>
    <s v="BERMUDEZ"/>
    <d v="1961-08-13T00:00:00"/>
    <s v="LMP387"/>
    <n v="0"/>
    <s v="BOGOTA"/>
    <n v="25"/>
    <s v="CUNDINAMARCA"/>
    <m/>
    <n v="3105858389"/>
    <n v="3102646245"/>
    <m/>
    <m/>
    <m/>
    <s v="24/09/2025"/>
    <x v="13"/>
    <n v="2023"/>
    <s v="VERSA [2] ADVANCE MT 1600CC RIN 1"/>
    <s v="HR16562320V"/>
    <s v="3N1CN8AEXZL113027"/>
    <s v="06401246"/>
    <s v="NISSAN"/>
    <s v="NISSAN VERSA "/>
    <n v="2.0885765230312037E-2"/>
    <n v="67300000"/>
    <s v="HDI-LIBERTY"/>
    <s v="AUTOMOVIL"/>
    <s v="PARTICULAR"/>
    <s v="soleo13@hotmail.com"/>
    <n v="159716112"/>
    <n v="1405612"/>
    <n v="1161186.6599999999"/>
    <s v=""/>
    <s v=""/>
    <s v=""/>
    <m/>
    <m/>
    <m/>
    <s v=""/>
    <s v=""/>
    <s v=""/>
    <m/>
    <m/>
    <m/>
    <m/>
    <m/>
    <m/>
    <m/>
    <m/>
    <m/>
    <n v="0.98756419914567961"/>
    <x v="0"/>
    <s v="COS"/>
  </r>
  <r>
    <s v="R1"/>
    <n v="43662889"/>
    <s v="F"/>
    <s v="SONIA"/>
    <s v="LUCY"/>
    <s v="GUISAO"/>
    <s v="VELASQUEZ"/>
    <d v="1962-03-10T00:00:00"/>
    <s v="NGT711"/>
    <n v="5001"/>
    <s v="MEDELLIN"/>
    <n v="5"/>
    <s v="ANTIOQUIA"/>
    <m/>
    <n v="3145864831"/>
    <n v="3148117821"/>
    <m/>
    <m/>
    <m/>
    <s v="21/09/2025"/>
    <x v="20"/>
    <n v="2023"/>
    <s v="LOGAN [2] [FL] LIFE MT 1600CC 8V AA"/>
    <s v="A812UH11933"/>
    <s v="9FB4SREB4PM641758"/>
    <s v="08001200"/>
    <s v="RENAULT"/>
    <s v="RENAULT LOGAN "/>
    <n v="4.2900209869646183E-2"/>
    <n v="53700000"/>
    <s v="SBS"/>
    <s v="AUTOMOVIL"/>
    <s v="PARTICULAR"/>
    <s v="soniagv1962@hotmail.com"/>
    <n v="29211992"/>
    <n v="2303741.27"/>
    <n v="1915917.03"/>
    <s v=""/>
    <s v=""/>
    <s v=""/>
    <m/>
    <m/>
    <m/>
    <s v=""/>
    <s v=""/>
    <s v=""/>
    <m/>
    <m/>
    <m/>
    <m/>
    <m/>
    <m/>
    <m/>
    <m/>
    <m/>
    <n v="0.41477349922975282"/>
    <x v="1"/>
    <s v="COS"/>
  </r>
  <r>
    <s v="R1"/>
    <n v="1125291164"/>
    <s v="F"/>
    <s v="DANIELA"/>
    <n v="0"/>
    <s v="RESTREPO"/>
    <s v="CAÃ‘AS"/>
    <d v="1990-12-07T00:00:00"/>
    <s v="KML426"/>
    <n v="63001"/>
    <s v="ARMENIA"/>
    <n v="63"/>
    <s v="QUINDIO"/>
    <m/>
    <n v="3045918582"/>
    <n v="0"/>
    <m/>
    <m/>
    <m/>
    <s v="04/09/2025"/>
    <x v="18"/>
    <n v="2014"/>
    <s v="SPARK [2] LT [M200] MT 1000CC SA"/>
    <s v="B10S1989897KC2"/>
    <n v="0"/>
    <s v="01601189"/>
    <s v="CHEVROLET"/>
    <s v="CHEVROLET SPARK "/>
    <n v="5.6781135371179042E-2"/>
    <n v="22900000"/>
    <s v="EQUIDAD"/>
    <s v="AUTOMOVIL"/>
    <s v="PARTICULAR"/>
    <s v="drestrepo@uniquindio.edu.co"/>
    <n v="159836248"/>
    <n v="1300288"/>
    <n v="1072678.8400000001"/>
    <s v=""/>
    <s v=""/>
    <s v=""/>
    <m/>
    <m/>
    <m/>
    <s v=""/>
    <s v=""/>
    <s v=""/>
    <m/>
    <m/>
    <m/>
    <m/>
    <m/>
    <m/>
    <m/>
    <m/>
    <m/>
    <n v="0.85993638387592497"/>
    <x v="1"/>
    <s v="COS"/>
  </r>
  <r>
    <s v="R1"/>
    <n v="1128406889"/>
    <s v="F"/>
    <s v="MARIA"/>
    <s v="ANGELICA"/>
    <s v="RIVAS"/>
    <s v="SANABRIA"/>
    <d v="1987-08-11T00:00:00"/>
    <s v="KPT182"/>
    <n v="5001"/>
    <s v="MEDELLIN"/>
    <n v="5"/>
    <s v="ANTIOQUIA"/>
    <m/>
    <n v="3003984400"/>
    <n v="3156498509"/>
    <m/>
    <m/>
    <m/>
    <s v="16/09/2026"/>
    <x v="24"/>
    <n v="2022"/>
    <s v="KICKS [FL] ADVANCE TP 1600CC R17"/>
    <s v="HR16356524V"/>
    <s v="3N8CP5HE9ZL616127"/>
    <s v="06406142"/>
    <s v="NISSAN"/>
    <s v="NISSAN KICKS "/>
    <n v="3.3083701719901715E-2"/>
    <n v="81400000"/>
    <s v="HDI-LIBERTY"/>
    <s v="CAMIONETAPASAJ"/>
    <s v="PARTICULAR"/>
    <s v="mrivassa@gmail.com"/>
    <n v="29185308"/>
    <n v="2693013.32"/>
    <n v="2243036.4"/>
    <s v=""/>
    <s v=""/>
    <s v=""/>
    <m/>
    <m/>
    <m/>
    <s v=""/>
    <s v=""/>
    <s v=""/>
    <m/>
    <m/>
    <m/>
    <m/>
    <m/>
    <m/>
    <m/>
    <m/>
    <m/>
    <n v="0.57193404649566082"/>
    <x v="1"/>
    <s v="COS"/>
  </r>
  <r>
    <s v="R1"/>
    <n v="1140828546"/>
    <s v="F"/>
    <s v="CAROLL"/>
    <s v="VANESSA"/>
    <s v="DIAZ"/>
    <s v="DIARTT"/>
    <d v="1989-12-18T00:00:00"/>
    <s v="HEW776"/>
    <n v="0"/>
    <s v="BARRANQUILLA"/>
    <n v="8"/>
    <s v="ATLANTICO"/>
    <m/>
    <n v="3136301102"/>
    <n v="3022343225"/>
    <m/>
    <m/>
    <m/>
    <s v="25/09/2025"/>
    <x v="10"/>
    <n v="2020"/>
    <s v="KWID ZEN MT 1000CC 12V 4"/>
    <s v="B4DA405Q051234"/>
    <s v="93YRBB006LJ114838"/>
    <s v="08001196"/>
    <s v="RENAULT"/>
    <s v="RENAULT KWID "/>
    <n v="6.3507469879518066E-2"/>
    <n v="33200000"/>
    <s v="SBS"/>
    <s v="AUTOMOVIL"/>
    <s v="PARTICULAR"/>
    <s v="caroldiazdiartt22@gmail.com"/>
    <n v="159710458"/>
    <n v="2108448"/>
    <n v="1751805.38"/>
    <s v=""/>
    <s v=""/>
    <s v=""/>
    <m/>
    <m/>
    <m/>
    <s v=""/>
    <s v=""/>
    <s v=""/>
    <m/>
    <m/>
    <m/>
    <m/>
    <m/>
    <m/>
    <m/>
    <m/>
    <m/>
    <n v="0.66958641439048661"/>
    <x v="1"/>
    <s v="COS"/>
  </r>
  <r>
    <s v="R1"/>
    <n v="30393202"/>
    <s v="F"/>
    <s v="CLARA"/>
    <s v="LUCIA"/>
    <s v="OSORIO"/>
    <s v="JARAMILLO"/>
    <d v="1977-04-15T00:00:00"/>
    <s v="KFM182"/>
    <n v="17001"/>
    <s v="MANIZALES"/>
    <n v="17"/>
    <s v="CALDAS"/>
    <m/>
    <n v="3104235653"/>
    <n v="0"/>
    <m/>
    <m/>
    <m/>
    <s v="15/09/2025"/>
    <x v="15"/>
    <n v="2010"/>
    <s v="GRAND VITARA [3 SZ MT 2700CC 5P 4X"/>
    <s v="H27A292488"/>
    <s v="8LDCK3392A0041046"/>
    <s v="08808021"/>
    <s v="SUZUKI"/>
    <s v="SUZUKI GRAND "/>
    <n v="4.7126250000000001E-2"/>
    <n v="39200000"/>
    <s v="HDI-LIBERTY"/>
    <s v="CAMPERO"/>
    <s v="PARTICULAR"/>
    <s v="claritaoj@gmail.com"/>
    <n v="159776463"/>
    <n v="1847349"/>
    <n v="1532393.94"/>
    <s v=""/>
    <s v=""/>
    <s v=""/>
    <m/>
    <m/>
    <m/>
    <s v=""/>
    <s v=""/>
    <s v=""/>
    <m/>
    <m/>
    <m/>
    <m/>
    <m/>
    <m/>
    <m/>
    <m/>
    <m/>
    <n v="0.98956695192447686"/>
    <x v="1"/>
    <s v="COS"/>
  </r>
  <r>
    <s v="R1"/>
    <n v="41516238"/>
    <s v="F"/>
    <s v="OFELIA"/>
    <n v="0"/>
    <s v="CASTILLO"/>
    <s v="CARTAGENA"/>
    <d v="1950-04-21T00:00:00"/>
    <s v="KRQ509"/>
    <n v="73268"/>
    <s v="ESPINAL"/>
    <n v="73"/>
    <s v="TOLIMA"/>
    <m/>
    <n v="3158846595"/>
    <n v="0"/>
    <m/>
    <m/>
    <m/>
    <s v="02/09/2025"/>
    <x v="22"/>
    <n v="2023"/>
    <s v="CX5 [2] [FL] TOURING TP 2000CC 6AB R"/>
    <s v="PE21759404"/>
    <s v="JM7KF2W7AP0794814"/>
    <s v="05606105"/>
    <s v="MAZDA"/>
    <s v="MAZDA CX5 "/>
    <n v="1.4713030118443316E-2"/>
    <n v="118200000"/>
    <s v="SURAMERICANA"/>
    <s v="CAMIONETAPASAJ"/>
    <s v="PARTICULAR"/>
    <n v="0"/>
    <n v="29210099"/>
    <n v="1739080.16"/>
    <n v="1441411.9"/>
    <s v=""/>
    <s v=""/>
    <s v=""/>
    <m/>
    <m/>
    <m/>
    <s v=""/>
    <s v=""/>
    <s v=""/>
    <m/>
    <m/>
    <m/>
    <m/>
    <m/>
    <m/>
    <m/>
    <m/>
    <m/>
    <n v="0.2083384982087032"/>
    <x v="2"/>
    <s v="COS"/>
  </r>
  <r>
    <s v="R1"/>
    <n v="11186232"/>
    <s v="M"/>
    <s v="NESTOR"/>
    <s v="ENRIQUE"/>
    <s v="PEDRAZA"/>
    <s v="SUAREZ"/>
    <d v="1972-06-07T00:00:00"/>
    <s v="JMU194"/>
    <n v="0"/>
    <s v="BOGOTA"/>
    <n v="25"/>
    <s v="CUNDINAMARCA"/>
    <m/>
    <n v="3208572923"/>
    <n v="0"/>
    <m/>
    <m/>
    <m/>
    <s v="07/09/2025"/>
    <x v="12"/>
    <n v="2020"/>
    <s v="M235i F44 xDrive Gran TP 2000CC T CT"/>
    <s v="F3003592"/>
    <s v="WBA11AL08L7F59908"/>
    <s v="00801440"/>
    <s v="BMW"/>
    <s v="BMW M235i "/>
    <n v="2.2635737436640116E-2"/>
    <n v="138100000"/>
    <s v="HDI-LIBERTY"/>
    <s v="AUTOMOVIL"/>
    <s v="PARTICULAR"/>
    <s v="powerlaptop@hotmail.com"/>
    <n v="29210148"/>
    <n v="3125995.34"/>
    <n v="2606886.84"/>
    <s v=""/>
    <s v=""/>
    <s v=""/>
    <m/>
    <m/>
    <m/>
    <s v=""/>
    <s v=""/>
    <s v=""/>
    <m/>
    <m/>
    <m/>
    <m/>
    <m/>
    <m/>
    <m/>
    <m/>
    <m/>
    <n v="0.84558878734482534"/>
    <x v="3"/>
    <s v="COS"/>
  </r>
  <r>
    <s v="R1"/>
    <n v="46370750"/>
    <s v="F"/>
    <s v="LILIANA"/>
    <n v="0"/>
    <s v="CASTIBLANCO"/>
    <s v="AYALA"/>
    <d v="1974-08-10T00:00:00"/>
    <s v="LZW670"/>
    <n v="15759"/>
    <s v="SOGAMOSO"/>
    <n v="15"/>
    <s v="BOYACA"/>
    <m/>
    <n v="3123510456"/>
    <n v="0"/>
    <m/>
    <m/>
    <m/>
    <s v="09/09/2025"/>
    <x v="28"/>
    <n v="2023"/>
    <s v="SWIFT [4] HYBRID MT 1200CC 5P 6A"/>
    <s v="K12C5789700"/>
    <s v="JS2ZC53S7P6404841"/>
    <s v="08801057"/>
    <s v="SUZUKI"/>
    <s v="SUZUKI SWIFT "/>
    <n v="2.5211916666666664E-2"/>
    <n v="63600000"/>
    <s v="EQUIDAD"/>
    <s v="AUTOMOVIL"/>
    <s v="PARTICULAR"/>
    <s v="lilianacastiblanco74@hotmail.com"/>
    <n v="29204824"/>
    <n v="1603477.9"/>
    <n v="1327460.42"/>
    <s v=""/>
    <s v=""/>
    <s v=""/>
    <m/>
    <m/>
    <m/>
    <s v=""/>
    <s v=""/>
    <s v=""/>
    <m/>
    <m/>
    <m/>
    <m/>
    <m/>
    <m/>
    <m/>
    <m/>
    <m/>
    <n v="0.70199043516417681"/>
    <x v="0"/>
    <s v="COS"/>
  </r>
  <r>
    <s v="R1"/>
    <n v="66910803"/>
    <s v="F"/>
    <s v="SANDRA"/>
    <s v="LILIANA"/>
    <s v="MORALES"/>
    <s v="HERNANDEZ"/>
    <d v="1979-08-27T00:00:00"/>
    <s v="NXU170"/>
    <n v="76130"/>
    <s v="CANDELARIA"/>
    <n v="76"/>
    <s v="VALLE DEL CAUCA"/>
    <m/>
    <n v="3164173356"/>
    <n v="3168173984"/>
    <m/>
    <m/>
    <m/>
    <s v="30/09/2025"/>
    <x v="2"/>
    <n v="2025"/>
    <s v="MONTANA PREMIER AT 1200CC T ABS"/>
    <s v="L4H241204185"/>
    <s v="9BGEY43C0SB136331"/>
    <s v="01621108"/>
    <s v="CHEVROLET"/>
    <s v="CHEVROLET MONTANA "/>
    <n v="3.114330535714286E-2"/>
    <n v="112000000"/>
    <s v="HDI-LIBERTY"/>
    <s v="PICKUPDOBLECAB"/>
    <s v="PARTICULAR"/>
    <n v="0"/>
    <n v="29192319"/>
    <n v="3488050.2"/>
    <n v="2911134.62"/>
    <s v=""/>
    <s v=""/>
    <s v=""/>
    <m/>
    <m/>
    <m/>
    <s v=""/>
    <s v=""/>
    <s v=""/>
    <m/>
    <m/>
    <m/>
    <m/>
    <m/>
    <m/>
    <m/>
    <m/>
    <m/>
    <n v="0.79475774510473141"/>
    <x v="1"/>
    <s v="COS"/>
  </r>
  <r>
    <s v="R1"/>
    <n v="29122370"/>
    <s v="F"/>
    <s v="SANDRA"/>
    <s v="MILENA"/>
    <s v="LOPEZ"/>
    <s v="BERNAL"/>
    <d v="1979-09-30T00:00:00"/>
    <s v="DTM883"/>
    <n v="76001"/>
    <s v="CALI"/>
    <n v="76"/>
    <s v="VALLE DEL CAUCA"/>
    <m/>
    <n v="3113063165"/>
    <n v="0"/>
    <m/>
    <m/>
    <m/>
    <s v="29/09/2025"/>
    <x v="11"/>
    <n v="2017"/>
    <s v="SPARK [3] [FL] GT [M300] LTZ MT 1200CC 5P 2A"/>
    <s v="Z1163486HLVX0107"/>
    <s v="9GAMF48D4HB042762"/>
    <s v="01601304"/>
    <s v="CHEVROLET"/>
    <s v="CHEVROLET SPARK "/>
    <n v="5.7583750000000003E-2"/>
    <n v="34400000"/>
    <s v="BOLIVAR"/>
    <s v="AUTOMOVIL"/>
    <s v="PARTICULAR"/>
    <s v="samilo28@gmail.com"/>
    <n v="159716509"/>
    <n v="1980881"/>
    <n v="1644606.29"/>
    <s v=""/>
    <s v=""/>
    <s v=""/>
    <m/>
    <m/>
    <m/>
    <s v=""/>
    <s v=""/>
    <s v=""/>
    <m/>
    <m/>
    <m/>
    <m/>
    <m/>
    <m/>
    <m/>
    <m/>
    <m/>
    <n v="0.31066545463196782"/>
    <x v="1"/>
    <s v="COS"/>
  </r>
  <r>
    <s v="R1"/>
    <n v="1092343142"/>
    <s v="F"/>
    <s v="MONICA"/>
    <s v="LEONOR"/>
    <s v="BARRERA"/>
    <s v="TOSCANO"/>
    <d v="1989-04-07T00:00:00"/>
    <s v="GTT031"/>
    <n v="17001"/>
    <s v="MANIZALES"/>
    <n v="17"/>
    <s v="CALDAS"/>
    <m/>
    <n v="3142256094"/>
    <n v="0"/>
    <m/>
    <m/>
    <m/>
    <s v="15/09/2025"/>
    <x v="15"/>
    <n v="2022"/>
    <s v="VERSA [2] ADVANCE MT 1600CC RIN 1"/>
    <s v="HR16252461V"/>
    <s v="3N1CN8AE8ZL106626"/>
    <s v="06401246"/>
    <s v="NISSAN"/>
    <s v="NISSAN VERSA "/>
    <n v="4.5573933121019108E-2"/>
    <n v="62800000"/>
    <s v="SURAMERICANA"/>
    <s v="AUTOMOVIL"/>
    <s v="PARTICULAR"/>
    <s v="monicaleonorbarrera@hotmail.com"/>
    <n v="159779241"/>
    <n v="2862043"/>
    <n v="2385077.84"/>
    <s v=""/>
    <s v=""/>
    <s v=""/>
    <m/>
    <m/>
    <m/>
    <s v=""/>
    <s v=""/>
    <s v=""/>
    <m/>
    <m/>
    <m/>
    <m/>
    <m/>
    <m/>
    <m/>
    <m/>
    <m/>
    <n v="0.4713737707002188"/>
    <x v="1"/>
    <s v="COS"/>
  </r>
  <r>
    <s v="R1"/>
    <n v="1019087789"/>
    <s v="F"/>
    <s v="NATALIA"/>
    <s v="LORENA"/>
    <s v="OSORIO"/>
    <s v="LOPEZ"/>
    <d v="1993-11-08T00:00:00"/>
    <s v="IJZ393"/>
    <n v="0"/>
    <s v="BOGOTA"/>
    <n v="25"/>
    <s v="CUNDINAMARCA"/>
    <m/>
    <n v="3219318764"/>
    <n v="0"/>
    <m/>
    <m/>
    <m/>
    <s v="07/09/2025"/>
    <x v="12"/>
    <n v="2016"/>
    <s v="X TRAIL [T32] EXCLUSIVE TP 2500CC 6AB A"/>
    <s v="QR25395863L"/>
    <s v="JN1JBNT32Z0003708"/>
    <s v="06408114"/>
    <s v="NISSAN"/>
    <s v="NISSAN X "/>
    <n v="2.2256221142162819E-2"/>
    <n v="82300000"/>
    <s v="HDI-LIBERTY"/>
    <s v="CAMPERO"/>
    <s v="PARTICULAR"/>
    <s v="nata.00.08@hotmail.com"/>
    <n v="159713706"/>
    <n v="1831687"/>
    <n v="1519232.64"/>
    <s v=""/>
    <s v=""/>
    <s v=""/>
    <m/>
    <m/>
    <m/>
    <s v=""/>
    <s v=""/>
    <s v=""/>
    <m/>
    <m/>
    <m/>
    <m/>
    <m/>
    <m/>
    <m/>
    <m/>
    <m/>
    <n v="0.88269540526583357"/>
    <x v="0"/>
    <s v="COS"/>
  </r>
  <r>
    <s v="R1"/>
    <n v="1101689737"/>
    <s v="F"/>
    <s v="MARIA"/>
    <s v="PAULA"/>
    <s v="SANTOS"/>
    <s v="ESPITIA"/>
    <d v="1991-08-29T00:00:00"/>
    <s v="KOP699"/>
    <n v="0"/>
    <s v="BOGOTA"/>
    <n v="25"/>
    <s v="CUNDINAMARCA"/>
    <m/>
    <n v="3105743465"/>
    <n v="0"/>
    <m/>
    <m/>
    <m/>
    <s v="20/09/2025"/>
    <x v="7"/>
    <n v="2022"/>
    <s v="DUSTER [2] INTENS MT 1300CC T 4X4"/>
    <s v="A460D026954"/>
    <s v="9FBHJD408NM052643"/>
    <s v="08008018"/>
    <s v="RENAULT"/>
    <s v="RENAULT DUSTER "/>
    <n v="1.5449001189060643E-2"/>
    <n v="84100000"/>
    <s v="HDI-LIBERTY"/>
    <s v="CAMPERO"/>
    <s v="PARTICULAR"/>
    <s v="santosespitia29@gmail.com"/>
    <n v="159720811"/>
    <n v="1299261"/>
    <n v="1071815.8400000001"/>
    <s v=""/>
    <s v=""/>
    <s v=""/>
    <m/>
    <m/>
    <m/>
    <s v=""/>
    <s v=""/>
    <s v=""/>
    <m/>
    <m/>
    <m/>
    <m/>
    <m/>
    <m/>
    <m/>
    <m/>
    <m/>
    <n v="0.7539558289620244"/>
    <x v="2"/>
    <s v="COS"/>
  </r>
  <r>
    <s v="R1"/>
    <n v="79814448"/>
    <s v="M"/>
    <s v="JOSE"/>
    <s v="BEIMAR"/>
    <s v="IDARRAGA"/>
    <s v="SOTO"/>
    <d v="1978-09-06T00:00:00"/>
    <s v="GKW384"/>
    <n v="0"/>
    <s v="BOGOTA"/>
    <n v="25"/>
    <s v="CUNDINAMARCA"/>
    <m/>
    <n v="3163659020"/>
    <n v="3124177369"/>
    <m/>
    <m/>
    <m/>
    <s v="04/09/2026"/>
    <x v="18"/>
    <n v="2019"/>
    <s v="AMAROK [FL] COMFORTLINE TP 2000CC 4X4 2"/>
    <s v="CSH220734"/>
    <s v="WV1ZZZ2HZKA005989"/>
    <s v="09221021"/>
    <s v="VOLKSWAGEN"/>
    <s v="VOLKSWAGEN AMAROK "/>
    <n v="1.7581228877887788E-2"/>
    <n v="121200000"/>
    <s v="BOLIVAR"/>
    <s v="PICKUPDOBLECAB"/>
    <s v="PARTICULAR"/>
    <s v="CSCONSULTORIAS@GMAIL.COM"/>
    <n v="29201770"/>
    <n v="2130844.94"/>
    <n v="1770626"/>
    <s v=""/>
    <s v=""/>
    <s v=""/>
    <m/>
    <m/>
    <m/>
    <s v=""/>
    <s v=""/>
    <s v=""/>
    <m/>
    <m/>
    <m/>
    <m/>
    <m/>
    <m/>
    <m/>
    <m/>
    <m/>
    <n v="0.27443949748605889"/>
    <x v="0"/>
    <s v="COS"/>
  </r>
  <r>
    <s v="R1"/>
    <n v="52506303"/>
    <s v="F"/>
    <s v="ANDREA"/>
    <s v="CAROLINA"/>
    <s v="AVILA"/>
    <s v="ARANA"/>
    <d v="1979-01-26T00:00:00"/>
    <s v="JJV259"/>
    <n v="0"/>
    <s v="VILLAMARIA"/>
    <n v="17"/>
    <s v="CALDAS"/>
    <m/>
    <n v="3134542758"/>
    <n v="0"/>
    <m/>
    <m/>
    <m/>
    <s v="28/09/2025"/>
    <x v="14"/>
    <n v="2017"/>
    <s v="TRACKER [FL] LS MT 1800CC"/>
    <s v="CHL200463"/>
    <s v="3GNCJ8EE4HL200463"/>
    <s v="01606233"/>
    <s v="CHEVROLET"/>
    <s v="CHEVROLET TRACKER "/>
    <n v="4.2814312114989733E-2"/>
    <n v="48700000"/>
    <s v="BOLIVAR"/>
    <s v="CAMIONETAPASAJ"/>
    <s v="PARTICULAR"/>
    <s v="karolinavi2679@yahoo.es"/>
    <n v="159832781"/>
    <n v="2085057"/>
    <n v="1732148.75"/>
    <s v=""/>
    <s v=""/>
    <s v=""/>
    <m/>
    <m/>
    <m/>
    <s v=""/>
    <s v=""/>
    <s v=""/>
    <m/>
    <m/>
    <m/>
    <m/>
    <m/>
    <m/>
    <m/>
    <m/>
    <m/>
    <n v="0.62635913307757307"/>
    <x v="1"/>
    <s v="COS"/>
  </r>
  <r>
    <s v="R1"/>
    <n v="79622525"/>
    <s v="M"/>
    <s v="WILMER"/>
    <s v="BIRLEY"/>
    <s v="BARRETO"/>
    <s v="MORENO"/>
    <d v="1973-06-28T00:00:00"/>
    <s v="LFX579"/>
    <n v="68276"/>
    <s v="FLORIDABLANCA"/>
    <n v="68"/>
    <s v="SANTANDER"/>
    <m/>
    <n v="3143673587"/>
    <n v="3144832977"/>
    <m/>
    <m/>
    <m/>
    <s v="30/09/2025"/>
    <x v="2"/>
    <n v="2022"/>
    <s v="JIMNY [2] GL MT 1500CC 3P 2A"/>
    <s v="K15B1154844"/>
    <s v="MA3JB74V5N0115288"/>
    <s v="08808045"/>
    <s v="SUZUKI"/>
    <s v="SUZUKI JIMNY "/>
    <n v="2.5933237569060772E-2"/>
    <n v="90500000"/>
    <s v="HDI-LIBERTY"/>
    <s v="CAMPERO"/>
    <s v="PARTICULAR"/>
    <s v="reci1.ejecutivo@gmail.com"/>
    <n v="159743506"/>
    <n v="2346958"/>
    <n v="1952233.72"/>
    <s v=""/>
    <s v=""/>
    <s v=""/>
    <m/>
    <m/>
    <m/>
    <s v=""/>
    <s v=""/>
    <s v=""/>
    <m/>
    <m/>
    <m/>
    <m/>
    <m/>
    <m/>
    <m/>
    <m/>
    <m/>
    <n v="0.87844196366493299"/>
    <x v="1"/>
    <s v="COS"/>
  </r>
  <r>
    <s v="R1"/>
    <n v="29332086"/>
    <s v="F"/>
    <s v="MARIA"/>
    <s v="EUGENIA"/>
    <s v="GIRALDO"/>
    <s v="ZULUAGA"/>
    <d v="1970-07-12T00:00:00"/>
    <s v="JFX233"/>
    <n v="76001"/>
    <s v="CALI"/>
    <n v="76"/>
    <s v="VALLE DEL CAUCA"/>
    <m/>
    <n v="3108261146"/>
    <n v="3233337108"/>
    <m/>
    <m/>
    <m/>
    <s v="30/09/2025"/>
    <x v="2"/>
    <n v="2017"/>
    <s v="RIO SPICE R 1.2 MT 1200CC 5P 2A"/>
    <s v="G4LAGP047637"/>
    <s v="KNADN411AH6026085"/>
    <s v="04601244"/>
    <s v="KIA"/>
    <s v="KIA RIO "/>
    <n v="4.6045871964679914E-2"/>
    <n v="45300000"/>
    <s v="HDI-LIBERTY"/>
    <s v="AUTOMOVIL"/>
    <s v="PARTICULAR"/>
    <s v="mariu.1207@hotmail.com"/>
    <n v="159926486"/>
    <n v="2085878"/>
    <n v="1732838.78"/>
    <s v=""/>
    <s v=""/>
    <s v=""/>
    <m/>
    <m/>
    <m/>
    <s v=""/>
    <s v=""/>
    <s v=""/>
    <m/>
    <m/>
    <m/>
    <m/>
    <m/>
    <m/>
    <m/>
    <m/>
    <m/>
    <n v="3.9027518819161222E-2"/>
    <x v="1"/>
    <s v="COS"/>
  </r>
  <r>
    <s v="R1"/>
    <n v="51595284"/>
    <s v="F"/>
    <s v="AMPARO"/>
    <n v="0"/>
    <s v="ROJAS"/>
    <s v="ENCISO"/>
    <d v="1961-04-22T00:00:00"/>
    <s v="KYO217"/>
    <n v="0"/>
    <s v="BOGOTA"/>
    <n v="25"/>
    <s v="CUNDINAMARCA"/>
    <m/>
    <n v="3103435531"/>
    <n v="3105597877"/>
    <m/>
    <m/>
    <m/>
    <s v="05/09/2025"/>
    <x v="1"/>
    <n v="2022"/>
    <s v="Q5 [2] SPORTBACK 45 TF TP 2000CC T CT"/>
    <s v="DGK015573"/>
    <s v="WAUZZZFY2N2063639"/>
    <s v="00608022"/>
    <s v="AUDI"/>
    <s v="AUDI Q5 "/>
    <n v="1.2431893048128343E-2"/>
    <n v="187000000"/>
    <s v="HDI-LIBERTY"/>
    <s v="CAMPERO"/>
    <s v="PARTICULAR"/>
    <s v="amparorojas@plasticosmq.com.co"/>
    <n v="159737060"/>
    <n v="2324764"/>
    <n v="1933582.94"/>
    <s v=""/>
    <s v=""/>
    <s v=""/>
    <m/>
    <m/>
    <m/>
    <s v=""/>
    <s v=""/>
    <s v=""/>
    <m/>
    <m/>
    <m/>
    <m/>
    <m/>
    <m/>
    <m/>
    <m/>
    <m/>
    <n v="0.78876848766036911"/>
    <x v="2"/>
    <s v="COS"/>
  </r>
  <r>
    <s v="R1"/>
    <n v="19353142"/>
    <s v="M"/>
    <s v="GUILLERMO"/>
    <s v="ALBERTO"/>
    <s v="MARTINEZ"/>
    <s v="GAVIRIA"/>
    <d v="1959-01-22T00:00:00"/>
    <s v="UUU728"/>
    <n v="0"/>
    <s v="BOGOTA"/>
    <n v="25"/>
    <s v="CUNDINAMARCA"/>
    <m/>
    <n v="3202731657"/>
    <n v="0"/>
    <m/>
    <m/>
    <m/>
    <s v="27/09/2025"/>
    <x v="8"/>
    <n v="2016"/>
    <s v="C 180 [W205] AVANTGAR TP 1600CC T CT"/>
    <s v="27491030405207"/>
    <s v="WDD2050401F186599"/>
    <s v="05801298"/>
    <s v="MERCEDES BENZ"/>
    <s v="MERCEDES BENZ C "/>
    <n v="3.6145989650711516E-2"/>
    <n v="77300000"/>
    <s v="BOLIVAR"/>
    <s v="AUTOMOVIL"/>
    <s v="PARTICULAR"/>
    <s v="gerencia@enconcreto.com"/>
    <n v="159800984"/>
    <n v="2794085"/>
    <n v="2327970.73"/>
    <s v=""/>
    <s v=""/>
    <s v=""/>
    <m/>
    <m/>
    <m/>
    <s v=""/>
    <s v=""/>
    <s v=""/>
    <m/>
    <m/>
    <m/>
    <m/>
    <m/>
    <m/>
    <m/>
    <m/>
    <m/>
    <n v="0.10062679733587154"/>
    <x v="1"/>
    <s v="COS"/>
  </r>
  <r>
    <s v="R1"/>
    <n v="19612082"/>
    <s v="M"/>
    <s v="JAIME"/>
    <s v="ALFREDO"/>
    <s v="SAADE"/>
    <s v="MARCOS"/>
    <d v="1963-07-16T00:00:00"/>
    <s v="GKU063"/>
    <n v="0"/>
    <s v="SANTA MARTA"/>
    <n v="47"/>
    <s v="MAGDALENA"/>
    <m/>
    <n v="3108821186"/>
    <n v="3135166439"/>
    <m/>
    <m/>
    <m/>
    <s v="15/09/2025"/>
    <x v="15"/>
    <n v="2019"/>
    <s v="ONIX [FL] LTZ TP 1400CC 4P 2A"/>
    <s v="JTW004985"/>
    <s v="9BGKT69T0KG377023"/>
    <s v="01601334"/>
    <s v="CHEVROLET"/>
    <s v="CHEVROLET ONIX "/>
    <n v="2.6822098268398268E-2"/>
    <n v="46200000"/>
    <s v="HDI SEGUROS"/>
    <s v="AUTOMOVIL"/>
    <s v="PARTICULAR"/>
    <s v="jsaademarcos@gmail.com"/>
    <n v="29216100"/>
    <n v="1239180.94"/>
    <n v="1021328.52"/>
    <s v=""/>
    <s v=""/>
    <s v=""/>
    <m/>
    <m/>
    <m/>
    <s v=""/>
    <s v=""/>
    <s v=""/>
    <m/>
    <m/>
    <m/>
    <m/>
    <m/>
    <m/>
    <m/>
    <m/>
    <m/>
    <n v="0.93355307893567274"/>
    <x v="0"/>
    <s v="COS"/>
  </r>
  <r>
    <s v="R1"/>
    <n v="79212753"/>
    <s v="M"/>
    <s v="HENRY"/>
    <n v="0"/>
    <s v="NIÃ‘O"/>
    <s v="CRISTIANO"/>
    <d v="1976-07-01T00:00:00"/>
    <s v="MPP834"/>
    <n v="0"/>
    <s v="BOGOTA"/>
    <n v="25"/>
    <s v="CUNDINAMARCA"/>
    <m/>
    <n v="3138736516"/>
    <n v="0"/>
    <m/>
    <m/>
    <m/>
    <s v="04/09/2025"/>
    <x v="18"/>
    <n v="2012"/>
    <s v="CAPTIVA SPORT AT 2400CC 5P 4X"/>
    <s v="CCS615832"/>
    <s v="3GNAL7EK2CS615832"/>
    <s v="01606213"/>
    <s v="CHEVROLET"/>
    <s v="CHEVROLET CAPTIVA "/>
    <n v="6.9136528189910978E-2"/>
    <n v="33700000"/>
    <s v="SURAMERICANA"/>
    <s v="CAMIONETAPASAJ"/>
    <s v="PARTICULAR"/>
    <s v="henrygas5852@hotmail.com"/>
    <n v="159715398"/>
    <n v="2329901"/>
    <n v="1937899.6"/>
    <s v=""/>
    <s v=""/>
    <s v=""/>
    <m/>
    <m/>
    <m/>
    <s v=""/>
    <s v=""/>
    <s v=""/>
    <m/>
    <m/>
    <m/>
    <m/>
    <m/>
    <m/>
    <m/>
    <m/>
    <m/>
    <n v="0.28769695538164053"/>
    <x v="1"/>
    <s v="COS"/>
  </r>
  <r>
    <s v="R1"/>
    <n v="24324150"/>
    <s v="F"/>
    <s v="BERTHA"/>
    <n v="0"/>
    <s v="VILLEGAS"/>
    <s v="BOTERO"/>
    <d v="1957-07-25T00:00:00"/>
    <s v="JBR759"/>
    <n v="17001"/>
    <s v="MANIZALES"/>
    <n v="17"/>
    <s v="CALDAS"/>
    <m/>
    <n v="3104231085"/>
    <n v="0"/>
    <m/>
    <m/>
    <m/>
    <s v="02/09/2025"/>
    <x v="22"/>
    <n v="2017"/>
    <s v="KOLEOS [1][FL][ SPORTWAY R LINK TP 2500CC TC R1"/>
    <s v="2TRA703F029371"/>
    <s v="VF1VY0CA2HC571613"/>
    <s v="08006045"/>
    <s v="RENAULT"/>
    <s v="RENAULT KOLEOS "/>
    <n v="2.5828201219512195E-2"/>
    <n v="65600000"/>
    <s v="SURAMERICANA"/>
    <s v="CAMIONETAPASAJ"/>
    <s v="PARTICULAR"/>
    <n v="0"/>
    <n v="159774232"/>
    <n v="1694330"/>
    <n v="1403806.95"/>
    <s v=""/>
    <s v=""/>
    <s v=""/>
    <m/>
    <m/>
    <m/>
    <s v=""/>
    <s v=""/>
    <s v=""/>
    <m/>
    <m/>
    <m/>
    <m/>
    <m/>
    <m/>
    <m/>
    <m/>
    <m/>
    <n v="0.50047592998858548"/>
    <x v="0"/>
    <s v="COS"/>
  </r>
  <r>
    <s v="R1"/>
    <n v="11188008"/>
    <s v="M"/>
    <s v="CARLOS"/>
    <s v="RAUL"/>
    <s v="JABONERO"/>
    <s v="CAMACHO"/>
    <d v="1972-11-28T00:00:00"/>
    <s v="UUN389"/>
    <n v="0"/>
    <s v="BOGOTA"/>
    <n v="25"/>
    <s v="CUNDINAMARCA"/>
    <m/>
    <n v="3112897716"/>
    <n v="3124572120"/>
    <m/>
    <m/>
    <m/>
    <s v="19/09/2025"/>
    <x v="21"/>
    <n v="2016"/>
    <s v="LOGAN F.II EXPRESSION MT 1600CC AA"/>
    <s v="F710Q181850"/>
    <s v="9FBLSRADBGM785593"/>
    <s v="08001136"/>
    <s v="RENAULT"/>
    <s v="RENAULT LOGAN "/>
    <n v="4.425218649517685E-2"/>
    <n v="31100000"/>
    <s v="MAPFRE"/>
    <s v="AUTOMOVIL"/>
    <s v="PARTICULAR"/>
    <s v="carlosjabonero@hotmail.com"/>
    <n v="159832408"/>
    <n v="1376243"/>
    <n v="1136506.81"/>
    <s v=""/>
    <s v=""/>
    <s v=""/>
    <m/>
    <m/>
    <m/>
    <s v=""/>
    <s v=""/>
    <s v=""/>
    <m/>
    <m/>
    <m/>
    <m/>
    <m/>
    <m/>
    <m/>
    <m/>
    <m/>
    <n v="0.38873363587191301"/>
    <x v="1"/>
    <s v="COS"/>
  </r>
  <r>
    <s v="R1"/>
    <n v="32478323"/>
    <s v="F"/>
    <s v="LUZ"/>
    <s v="AMPARO"/>
    <s v="PARRA"/>
    <s v="ALZATE"/>
    <d v="1950-04-03T00:00:00"/>
    <s v="ZYK142"/>
    <n v="5001"/>
    <s v="MEDELLIN"/>
    <n v="5"/>
    <s v="ANTIOQUIA"/>
    <m/>
    <n v="3006006262"/>
    <n v="0"/>
    <m/>
    <m/>
    <m/>
    <s v="05/09/2025"/>
    <x v="1"/>
    <n v="2015"/>
    <s v="NOTE SENSE MT 1600CC"/>
    <s v="HR16768777H"/>
    <s v="3N1CE2CD0ZL175473"/>
    <s v="06401204"/>
    <s v="NISSAN"/>
    <s v="NISSAN NOTE "/>
    <n v="5.1445139664804469E-2"/>
    <n v="35800000"/>
    <s v="HDI-LIBERTY"/>
    <s v="AUTOMOVIL"/>
    <s v="PARTICULAR"/>
    <s v="amparop50@yahoo.com"/>
    <n v="159832395"/>
    <n v="1841736"/>
    <n v="1527676.96"/>
    <s v=""/>
    <s v=""/>
    <s v=""/>
    <m/>
    <m/>
    <m/>
    <s v=""/>
    <s v=""/>
    <s v=""/>
    <m/>
    <m/>
    <m/>
    <m/>
    <m/>
    <m/>
    <m/>
    <m/>
    <m/>
    <n v="0.38453700146808112"/>
    <x v="1"/>
    <s v="COS"/>
  </r>
  <r>
    <s v="R1"/>
    <n v="40216785"/>
    <s v="F"/>
    <s v="ASTRID"/>
    <s v="YUBELL"/>
    <s v="YEPES"/>
    <s v="ROMERO"/>
    <d v="1982-03-04T00:00:00"/>
    <s v="RMS032"/>
    <n v="50001"/>
    <s v="VILLAVICENCIO"/>
    <n v="50"/>
    <s v="META"/>
    <m/>
    <n v="3005669484"/>
    <n v="0"/>
    <m/>
    <m/>
    <m/>
    <s v="20/09/2025"/>
    <x v="7"/>
    <n v="2012"/>
    <s v="STEPWAY 1.6L MT 1600CC AA 16"/>
    <s v="A690Q093561"/>
    <s v="9FBBSRALSCM011643"/>
    <s v="08001129"/>
    <s v="RENAULT"/>
    <s v="RENAULT STEPWAY "/>
    <n v="5.2220327868852459E-2"/>
    <n v="30500000"/>
    <s v="SURAMERICANA"/>
    <s v="AUTOMOVIL"/>
    <s v="PARTICULAR"/>
    <n v="0"/>
    <n v="159837223"/>
    <n v="1592720"/>
    <n v="1318419.95"/>
    <s v=""/>
    <s v=""/>
    <s v=""/>
    <m/>
    <m/>
    <m/>
    <s v=""/>
    <s v=""/>
    <s v=""/>
    <m/>
    <m/>
    <m/>
    <m/>
    <m/>
    <m/>
    <m/>
    <m/>
    <m/>
    <n v="0.13141905842476209"/>
    <x v="1"/>
    <s v="COS"/>
  </r>
  <r>
    <s v="R1"/>
    <n v="21068932"/>
    <s v="F"/>
    <s v="MARIA"/>
    <s v="VIRGINIA"/>
    <s v="ROMERO"/>
    <s v="GRANADA"/>
    <d v="1957-06-29T00:00:00"/>
    <s v="EJP907"/>
    <n v="0"/>
    <s v="SAN MARTIN"/>
    <n v="50"/>
    <s v="META"/>
    <m/>
    <n v="3115751916"/>
    <n v="3114405830"/>
    <m/>
    <m/>
    <m/>
    <s v="30/09/2025"/>
    <x v="2"/>
    <n v="2018"/>
    <s v="GOL [7] COMFORTLINE MT 1600CC R15"/>
    <s v="CFZT04098"/>
    <s v="9BWAB45U1JT077130"/>
    <s v="09201223"/>
    <s v="VOLKSWAGEN"/>
    <s v="VOLKSWAGEN GOL "/>
    <n v="5.0543400503778341E-2"/>
    <n v="39700000"/>
    <s v="HDI-LIBERTY"/>
    <s v="AUTOMOVIL"/>
    <s v="PARTICULAR"/>
    <s v="marviro57@gmail.com"/>
    <n v="159836447"/>
    <n v="2006573"/>
    <n v="1666195.97"/>
    <s v=""/>
    <s v=""/>
    <s v=""/>
    <m/>
    <m/>
    <m/>
    <s v=""/>
    <s v=""/>
    <s v=""/>
    <m/>
    <m/>
    <m/>
    <m/>
    <m/>
    <m/>
    <m/>
    <m/>
    <m/>
    <n v="0.61732121183309008"/>
    <x v="1"/>
    <s v="COS"/>
  </r>
  <r>
    <s v="R1"/>
    <n v="71397682"/>
    <s v="M"/>
    <s v="ELKIN"/>
    <s v="ALBERTO"/>
    <s v="NOREÃ‘A"/>
    <s v="CORRALES"/>
    <d v="1978-12-04T00:00:00"/>
    <s v="LGT282"/>
    <n v="5129"/>
    <s v="CALDAS"/>
    <n v="5"/>
    <s v="ANTIOQUIA"/>
    <m/>
    <n v="3102071068"/>
    <n v="3148745746"/>
    <m/>
    <m/>
    <m/>
    <s v="02/09/2025"/>
    <x v="22"/>
    <n v="2023"/>
    <s v="CAPTIVA [2] PREMIER TURBO TP 1500CC T 4X2"/>
    <s v="LJO18N40720034"/>
    <s v="LZWADAGA6PB010430"/>
    <s v="01606245"/>
    <s v="CHEVROLET"/>
    <s v="CHEVROLET CAPTIVA "/>
    <n v="3.9793397291196388E-2"/>
    <n v="88600000"/>
    <s v="MAPFRE"/>
    <s v="CAMIONETAPASAJ"/>
    <s v="PARTICULAR"/>
    <s v="elkinnorena112@gmail.com"/>
    <n v="159914582"/>
    <n v="3525695"/>
    <n v="2942768.78"/>
    <s v=""/>
    <s v=""/>
    <s v=""/>
    <m/>
    <m/>
    <m/>
    <s v=""/>
    <s v=""/>
    <s v=""/>
    <m/>
    <m/>
    <m/>
    <m/>
    <m/>
    <m/>
    <m/>
    <m/>
    <m/>
    <n v="0.6945683945548714"/>
    <x v="1"/>
    <s v="COS"/>
  </r>
  <r>
    <s v="R1"/>
    <n v="54254129"/>
    <s v="F"/>
    <s v="NARLIN"/>
    <s v="DEL CARMEN"/>
    <s v="VALENCIA"/>
    <s v="CORDOBA"/>
    <d v="1965-01-03T00:00:00"/>
    <s v="FXP785"/>
    <n v="0"/>
    <s v="SANTAFE DE ANTIOQUIA"/>
    <n v="5"/>
    <s v="ANTIOQUIA"/>
    <m/>
    <n v="3216879892"/>
    <n v="0"/>
    <m/>
    <m/>
    <m/>
    <s v="16/09/2026"/>
    <x v="24"/>
    <n v="2019"/>
    <s v="2 [2] TOURING SEDAN TP 1500CC 6AB"/>
    <s v="P540503375"/>
    <s v="3MDDJ2SAAKM213397"/>
    <s v="05601171"/>
    <s v="MAZDA"/>
    <s v="MAZDA 2 "/>
    <n v="6.5839951140065148E-2"/>
    <n v="61400000"/>
    <s v="SBS"/>
    <s v="AUTOMOVIL"/>
    <s v="PARTICULAR"/>
    <s v="narlin37@yahoo.es"/>
    <n v="159830601"/>
    <n v="4042573"/>
    <n v="3377120.02"/>
    <s v=""/>
    <s v=""/>
    <s v=""/>
    <m/>
    <m/>
    <m/>
    <s v=""/>
    <s v=""/>
    <s v=""/>
    <m/>
    <m/>
    <m/>
    <m/>
    <m/>
    <m/>
    <m/>
    <m/>
    <m/>
    <n v="0.58901549713735524"/>
    <x v="1"/>
    <s v="COS"/>
  </r>
  <r>
    <s v="R1"/>
    <n v="31199809"/>
    <s v="F"/>
    <s v="MARTHA"/>
    <s v="LUCIA"/>
    <s v="CADAVID"/>
    <s v="OROZCO"/>
    <d v="1962-02-20T00:00:00"/>
    <s v="LKZ566"/>
    <n v="76001"/>
    <s v="CALI"/>
    <n v="76"/>
    <s v="VALLE DEL CAUCA"/>
    <m/>
    <n v="3116131150"/>
    <n v="3212138575"/>
    <m/>
    <m/>
    <m/>
    <s v="27/09/2025"/>
    <x v="8"/>
    <n v="2023"/>
    <s v="PICANTO [3] ZENITH AT 1250CC 6AB A"/>
    <s v="G4LANP148066"/>
    <s v="KNAB2512BPT992112"/>
    <s v="04601318"/>
    <s v="KIA"/>
    <s v="KIA PICANTO "/>
    <n v="5.7087148516579402E-2"/>
    <n v="57300000"/>
    <s v="HDI-LIBERTY"/>
    <s v="AUTOMOVIL"/>
    <s v="PARTICULAR"/>
    <n v="0"/>
    <n v="29211858"/>
    <n v="3271093.61"/>
    <n v="2728818.16"/>
    <s v=""/>
    <s v=""/>
    <s v=""/>
    <m/>
    <m/>
    <m/>
    <s v=""/>
    <s v=""/>
    <s v=""/>
    <m/>
    <m/>
    <m/>
    <m/>
    <m/>
    <m/>
    <m/>
    <m/>
    <m/>
    <n v="2.6489819336909859E-2"/>
    <x v="1"/>
    <s v="COS"/>
  </r>
  <r>
    <s v="R1"/>
    <n v="1094912390"/>
    <s v="F"/>
    <s v="SARITA"/>
    <n v="0"/>
    <s v="VELEZ"/>
    <s v="GOMEZ"/>
    <d v="1990-05-05T00:00:00"/>
    <s v="KNN717"/>
    <n v="0"/>
    <s v="BOGOTA"/>
    <n v="25"/>
    <s v="CUNDINAMARCA"/>
    <m/>
    <n v="3005975785"/>
    <n v="0"/>
    <m/>
    <m/>
    <m/>
    <s v="15/09/2025"/>
    <x v="15"/>
    <n v="2022"/>
    <s v="GOL [7] [FL] TRENDLINE TP 1600CC 16V 2"/>
    <s v="CWS556200"/>
    <s v="9BWAL45U3NT028854"/>
    <s v="09201273"/>
    <s v="VOLKSWAGEN"/>
    <s v="VOLKSWAGEN GOL "/>
    <n v="3.5016070763500932E-2"/>
    <n v="53700000"/>
    <s v="SURAMERICANA"/>
    <s v="AUTOMOVIL"/>
    <s v="PARTICULAR"/>
    <s v="saravelezgomez@gmail.com"/>
    <n v="159715615"/>
    <n v="1880363"/>
    <n v="1560137.23"/>
    <s v=""/>
    <s v=""/>
    <s v=""/>
    <m/>
    <m/>
    <m/>
    <s v=""/>
    <s v=""/>
    <s v=""/>
    <m/>
    <m/>
    <m/>
    <m/>
    <m/>
    <m/>
    <m/>
    <m/>
    <m/>
    <n v="0.50428654690395203"/>
    <x v="0"/>
    <s v="COS"/>
  </r>
  <r>
    <s v="R1"/>
    <n v="52452933"/>
    <s v="F"/>
    <s v="PAOLA"/>
    <s v="CAROLINA"/>
    <s v="MEJIA"/>
    <s v="URIBE"/>
    <d v="1978-07-16T00:00:00"/>
    <s v="IXO417"/>
    <n v="0"/>
    <s v="BOGOTA"/>
    <n v="25"/>
    <s v="CUNDINAMARCA"/>
    <m/>
    <n v="3164313491"/>
    <n v="0"/>
    <m/>
    <m/>
    <m/>
    <s v="07/09/2025"/>
    <x v="12"/>
    <n v="2017"/>
    <s v="SANDERO [2] EXPRESSION MT 1600CC AA 8V"/>
    <s v="A812UC17255"/>
    <s v="9FB5SREB4HM339320"/>
    <s v="08001181"/>
    <s v="RENAULT"/>
    <s v="RENAULT SANDERO "/>
    <n v="3.2851056910569103E-2"/>
    <n v="36900000"/>
    <s v="MAPFRE"/>
    <s v="AUTOMOVIL"/>
    <s v="PARTICULAR"/>
    <s v="pacamejia@gmail.com"/>
    <n v="159894952"/>
    <n v="1212204"/>
    <n v="998659.23"/>
    <s v=""/>
    <s v=""/>
    <s v=""/>
    <m/>
    <m/>
    <m/>
    <s v=""/>
    <s v=""/>
    <s v=""/>
    <m/>
    <m/>
    <m/>
    <m/>
    <m/>
    <m/>
    <m/>
    <m/>
    <m/>
    <n v="0.50267661127700336"/>
    <x v="0"/>
    <s v="COS"/>
  </r>
  <r>
    <s v="R1"/>
    <n v="1035422347"/>
    <s v="F"/>
    <s v="VERONICA"/>
    <n v="0"/>
    <s v="JARAMILLO"/>
    <n v="0"/>
    <d v="1989-08-29T00:00:00"/>
    <s v="DGV325"/>
    <n v="5360"/>
    <s v="ITAGÃœI"/>
    <n v="5"/>
    <s v="ANTIOQUIA"/>
    <m/>
    <n v="3007050834"/>
    <n v="3017818272"/>
    <m/>
    <m/>
    <m/>
    <s v="22/09/2025"/>
    <x v="25"/>
    <n v="2017"/>
    <s v="X TRAIL [T32] EXCLUSIVE TP 2500CC 6AB A"/>
    <s v="QR25579177L"/>
    <s v="JN1JBNT32Z0005694"/>
    <s v="06408114"/>
    <s v="NISSAN"/>
    <s v="NISSAN X "/>
    <n v="2.358651268403171E-2"/>
    <n v="88300000"/>
    <s v="BOLIVAR"/>
    <s v="CAMPERO"/>
    <s v="PARTICULAR"/>
    <s v="johana-2989@hotmail.com"/>
    <n v="29199586"/>
    <n v="2082689.07"/>
    <n v="1730158.88"/>
    <s v=""/>
    <s v=""/>
    <s v=""/>
    <m/>
    <m/>
    <m/>
    <s v=""/>
    <s v=""/>
    <s v=""/>
    <m/>
    <m/>
    <m/>
    <m/>
    <m/>
    <m/>
    <m/>
    <m/>
    <m/>
    <n v="5.3847328673533479E-2"/>
    <x v="1"/>
    <s v="COS"/>
  </r>
  <r>
    <s v="R1"/>
    <n v="42147888"/>
    <s v="F"/>
    <s v="ANGELA"/>
    <s v="PATRICIA"/>
    <s v="RAMIREZ"/>
    <s v="MARTINEZ"/>
    <d v="1982-05-16T00:00:00"/>
    <s v="JFV105"/>
    <n v="76001"/>
    <s v="CALI"/>
    <n v="76"/>
    <s v="VALLE DEL CAUCA"/>
    <m/>
    <n v="3117142379"/>
    <n v="3204569877"/>
    <m/>
    <m/>
    <m/>
    <s v="24/09/2025"/>
    <x v="13"/>
    <n v="2017"/>
    <s v="X TRAIL [T32] EXCLUSIVE TP 2500CC 6AB A"/>
    <s v="QR25578543L"/>
    <s v="JN1JBNT32Z0005648"/>
    <s v="06408114"/>
    <s v="NISSAN"/>
    <s v="NISSAN X "/>
    <n v="3.9958538391845981E-2"/>
    <n v="88300000"/>
    <s v="HDI-LIBERTY"/>
    <s v="CAMPERO"/>
    <s v="PARTICULAR"/>
    <s v="unipvcurrego@gmail.com"/>
    <n v="29193363"/>
    <n v="3528338.94"/>
    <n v="2944990.71"/>
    <s v=""/>
    <s v=""/>
    <s v=""/>
    <m/>
    <m/>
    <m/>
    <s v=""/>
    <s v=""/>
    <s v=""/>
    <m/>
    <m/>
    <m/>
    <m/>
    <m/>
    <m/>
    <m/>
    <m/>
    <m/>
    <n v="0.24763811714785799"/>
    <x v="1"/>
    <s v="COS"/>
  </r>
  <r>
    <s v="R1"/>
    <n v="63548420"/>
    <s v="F"/>
    <s v="DIANA"/>
    <s v="MARCELA"/>
    <s v="SANGUINO"/>
    <s v="CAMACHO"/>
    <d v="1984-06-04T00:00:00"/>
    <s v="NQQ938"/>
    <n v="68276"/>
    <s v="FLORIDABLANCA"/>
    <n v="68"/>
    <s v="SANTANDER"/>
    <m/>
    <n v="3143420782"/>
    <n v="3203502224"/>
    <m/>
    <m/>
    <m/>
    <s v="06/09/2025"/>
    <x v="16"/>
    <n v="2025"/>
    <s v="CX5 [2] [FL] GRAND TOURING TP 2500CC 6AB R"/>
    <s v="PY22255265"/>
    <s v="JM7KF2WLAS0101723"/>
    <s v="05606107"/>
    <s v="MAZDA"/>
    <s v="MAZDA CX5 "/>
    <n v="1.8295313977042538E-2"/>
    <n v="148100000"/>
    <s v="ALLIANZ"/>
    <s v="CAMIONETAPASAJ"/>
    <s v="PARTICULAR"/>
    <s v="dianasanguino@cablecol.com"/>
    <n v="159737803"/>
    <n v="2709536"/>
    <n v="2256920.94"/>
    <s v=""/>
    <s v=""/>
    <s v=""/>
    <m/>
    <m/>
    <m/>
    <s v=""/>
    <s v=""/>
    <s v=""/>
    <m/>
    <m/>
    <m/>
    <m/>
    <m/>
    <m/>
    <m/>
    <m/>
    <m/>
    <n v="0.43286756826729411"/>
    <x v="0"/>
    <s v="COS"/>
  </r>
  <r>
    <s v="R1"/>
    <n v="53061865"/>
    <s v="F"/>
    <s v="MARIA"/>
    <s v="DEL MAR"/>
    <s v="MALDONADO"/>
    <s v="ROMERO"/>
    <d v="1984-02-08T00:00:00"/>
    <s v="GHX161"/>
    <n v="76892"/>
    <s v="YUMBO"/>
    <n v="76"/>
    <s v="VALLE DEL CAUCA"/>
    <m/>
    <n v="3175175014"/>
    <n v="3176692648"/>
    <m/>
    <m/>
    <m/>
    <s v="07/09/2025"/>
    <x v="12"/>
    <n v="2020"/>
    <s v="ATECA STYLE TP 2000CC TD"/>
    <s v="CRV162988"/>
    <s v="VSSZZZ5FZL6500148"/>
    <s v="08206007"/>
    <s v="SEAT"/>
    <s v="SEAT ATECA "/>
    <n v="4.8031767441860468E-2"/>
    <n v="86000000"/>
    <s v="HDI-LIBERTY"/>
    <s v="CAMIONETAPASAJ"/>
    <s v="PARTICULAR"/>
    <s v="marimara84@gmail.com"/>
    <n v="159850016"/>
    <n v="4130732"/>
    <n v="3451202.97"/>
    <s v=""/>
    <s v=""/>
    <s v=""/>
    <m/>
    <m/>
    <m/>
    <s v=""/>
    <s v=""/>
    <s v=""/>
    <m/>
    <m/>
    <m/>
    <m/>
    <m/>
    <m/>
    <m/>
    <m/>
    <m/>
    <n v="0.83997050438578946"/>
    <x v="1"/>
    <s v="COS"/>
  </r>
  <r>
    <s v="R1"/>
    <n v="13244979"/>
    <s v="M"/>
    <s v="JULIO"/>
    <s v="CESAR"/>
    <s v="GONZALEZ"/>
    <s v="RUIZ"/>
    <d v="1950-04-14T00:00:00"/>
    <s v="KMW583"/>
    <n v="0"/>
    <s v="GIRON"/>
    <n v="68"/>
    <s v="SANTANDER"/>
    <m/>
    <n v="3124877382"/>
    <n v="3124879382"/>
    <m/>
    <m/>
    <m/>
    <s v="06/09/2025"/>
    <x v="16"/>
    <n v="2022"/>
    <s v="STEPWAY [2] [FL INTENS MT 1600CC 16V A"/>
    <s v="J759Q072863"/>
    <s v="9FB5SR0EGNM050966"/>
    <s v="08001210"/>
    <s v="RENAULT"/>
    <s v="RENAULT STEPWAY "/>
    <n v="2.2863855218855218E-2"/>
    <n v="59400000"/>
    <s v="SURAMERICANA"/>
    <s v="AUTOMOVIL"/>
    <s v="PARTICULAR"/>
    <s v="juliocesargonzalezruiz115@gmail.com"/>
    <n v="159749448"/>
    <n v="1358113"/>
    <n v="1121271.3"/>
    <s v=""/>
    <s v=""/>
    <s v=""/>
    <m/>
    <m/>
    <m/>
    <s v=""/>
    <s v=""/>
    <s v=""/>
    <m/>
    <m/>
    <m/>
    <m/>
    <m/>
    <m/>
    <m/>
    <m/>
    <m/>
    <n v="0.38350205010558713"/>
    <x v="0"/>
    <s v="COS"/>
  </r>
  <r>
    <s v="R1"/>
    <n v="31992407"/>
    <s v="F"/>
    <s v="PATRICIA"/>
    <n v="0"/>
    <s v="BUSTOS"/>
    <s v="DUARTE"/>
    <d v="1968-12-26T00:00:00"/>
    <s v="LKZ846"/>
    <n v="0"/>
    <s v="BOGOTA"/>
    <n v="25"/>
    <s v="CUNDINAMARCA"/>
    <m/>
    <n v="3174279902"/>
    <n v="3104946056"/>
    <m/>
    <m/>
    <m/>
    <s v="30/09/2025"/>
    <x v="2"/>
    <n v="2023"/>
    <s v="PICANTO [3] ZENITH AT 1250CC 6AB A"/>
    <s v="G4LANP123589"/>
    <s v="KNAB3512BPT979948"/>
    <s v="04601318"/>
    <s v="KIA"/>
    <s v="KIA PICANTO "/>
    <n v="3.4606980802792321E-2"/>
    <n v="57300000"/>
    <s v="PREVISORA"/>
    <s v="AUTOMOVIL"/>
    <s v="PARTICULAR"/>
    <s v="patriciabustosd@hotmail.com"/>
    <n v="159831727"/>
    <n v="1982980"/>
    <n v="1646370.04"/>
    <s v=""/>
    <s v=""/>
    <s v=""/>
    <m/>
    <m/>
    <m/>
    <s v=""/>
    <s v=""/>
    <s v=""/>
    <m/>
    <m/>
    <m/>
    <m/>
    <m/>
    <m/>
    <m/>
    <m/>
    <m/>
    <n v="0.82072340455281101"/>
    <x v="0"/>
    <s v="COS"/>
  </r>
  <r>
    <s v="R1"/>
    <n v="52148363"/>
    <s v="F"/>
    <s v="LILIANA"/>
    <s v="MARIELA"/>
    <s v="ZAMBRANO"/>
    <s v="BAHAMON"/>
    <d v="1974-07-11T00:00:00"/>
    <s v="JXS595"/>
    <n v="0"/>
    <s v="BOGOTA"/>
    <n v="25"/>
    <s v="CUNDINAMARCA"/>
    <m/>
    <n v="3153323418"/>
    <n v="3206321210"/>
    <m/>
    <m/>
    <m/>
    <s v="10/09/2025"/>
    <x v="17"/>
    <n v="2022"/>
    <s v="X TRAIL [T32] [ EXCLUSIVE CONNE TP 2500CC 4X4 6"/>
    <s v="QR25712755M"/>
    <s v="JN1JBNT32Z0100658"/>
    <s v="06406144"/>
    <s v="NISSAN"/>
    <s v="NISSAN X "/>
    <n v="3.7089841176470593E-2"/>
    <n v="129200000"/>
    <s v="ALLIANZ"/>
    <s v="CAMIONETAPASAJ"/>
    <s v="PARTICULAR"/>
    <s v="contacto@pnlaseia.com"/>
    <n v="29205026"/>
    <n v="4792007.4800000004"/>
    <n v="4006897.04"/>
    <s v=""/>
    <s v=""/>
    <s v=""/>
    <m/>
    <m/>
    <m/>
    <s v=""/>
    <s v=""/>
    <s v=""/>
    <m/>
    <m/>
    <m/>
    <m/>
    <m/>
    <m/>
    <m/>
    <m/>
    <m/>
    <n v="0.62894919564627971"/>
    <x v="1"/>
    <s v="COS"/>
  </r>
  <r>
    <s v="R1"/>
    <n v="16794933"/>
    <s v="M"/>
    <s v="JHON"/>
    <s v="WILFREDO"/>
    <s v="VILLEGAS"/>
    <s v="GALVIS"/>
    <d v="1971-07-31T00:00:00"/>
    <s v="FQY379"/>
    <n v="76001"/>
    <s v="CALI"/>
    <n v="76"/>
    <s v="VALLE DEL CAUCA"/>
    <m/>
    <n v="3117431683"/>
    <n v="0"/>
    <m/>
    <m/>
    <m/>
    <s v="20/09/2025"/>
    <x v="7"/>
    <n v="2019"/>
    <s v="MARCH ACTIVE MT 1600CC AA 2A"/>
    <s v="HR16831754P"/>
    <s v="3N1CK3CD2ZL398712"/>
    <s v="06401233"/>
    <s v="NISSAN"/>
    <s v="NISSAN MARCH "/>
    <n v="4.0447402912621361E-2"/>
    <n v="41200000"/>
    <s v="SURAMERICANA"/>
    <s v="AUTOMOVIL"/>
    <s v="PARTICULAR"/>
    <n v="0"/>
    <n v="159924980"/>
    <n v="1666433"/>
    <n v="1380363.5"/>
    <s v=""/>
    <s v=""/>
    <s v=""/>
    <m/>
    <m/>
    <m/>
    <s v=""/>
    <s v=""/>
    <s v=""/>
    <m/>
    <m/>
    <m/>
    <m/>
    <m/>
    <m/>
    <m/>
    <m/>
    <m/>
    <n v="0.24070460137810534"/>
    <x v="1"/>
    <s v="COS"/>
  </r>
  <r>
    <s v="R1"/>
    <n v="43156113"/>
    <s v="F"/>
    <s v="ANGELA"/>
    <s v="MILENA"/>
    <s v="ALZATE"/>
    <s v="NAVARRO"/>
    <d v="1979-04-04T00:00:00"/>
    <s v="LKU963"/>
    <n v="5001"/>
    <s v="MEDELLIN"/>
    <n v="5"/>
    <s v="ANTIOQUIA"/>
    <m/>
    <n v="3013266054"/>
    <n v="3108420954"/>
    <m/>
    <m/>
    <m/>
    <s v="23/09/2025"/>
    <x v="19"/>
    <n v="2023"/>
    <s v="STEPWAY [2] [FL INTENS TP 1600CC 16V A"/>
    <s v="J759Q149147"/>
    <s v="9FB5SR4DXPM383068"/>
    <s v="08001211"/>
    <s v="RENAULT"/>
    <s v="RENAULT STEPWAY "/>
    <n v="2.2403855606758831E-2"/>
    <n v="65100000"/>
    <s v="ALLIANZ"/>
    <s v="AUTOMOVIL"/>
    <s v="PARTICULAR"/>
    <s v="Angela.Alzate@Yahoo.Com"/>
    <n v="159715121"/>
    <n v="1458491"/>
    <n v="1205622.58"/>
    <s v=""/>
    <s v=""/>
    <s v=""/>
    <m/>
    <m/>
    <m/>
    <s v=""/>
    <s v=""/>
    <s v=""/>
    <m/>
    <m/>
    <m/>
    <m/>
    <m/>
    <m/>
    <m/>
    <m/>
    <m/>
    <n v="0.76540578620921251"/>
    <x v="0"/>
    <s v="COS"/>
  </r>
  <r>
    <s v="R1"/>
    <n v="32553140"/>
    <s v="F"/>
    <s v="ADELA"/>
    <n v="0"/>
    <s v="GIRALDO"/>
    <s v="GIRALDO"/>
    <d v="1963-01-14T00:00:00"/>
    <s v="LTT116"/>
    <n v="5001"/>
    <s v="MEDELLIN"/>
    <n v="5"/>
    <s v="ANTIOQUIA"/>
    <m/>
    <n v="3103964842"/>
    <n v="0"/>
    <m/>
    <m/>
    <m/>
    <s v="29/09/2025"/>
    <x v="11"/>
    <n v="2023"/>
    <s v="TRACKER [2] LTZ TP 1200CC T"/>
    <s v="L4H223044563"/>
    <s v="8AGEN76C0PR127846"/>
    <s v="01606248"/>
    <s v="CHEVROLET"/>
    <s v="CHEVROLET TRACKER "/>
    <n v="3.4718080194410694E-2"/>
    <n v="82300000"/>
    <s v="ALLIANZ"/>
    <s v="CAMIONETAPASAJ"/>
    <s v="PARTICULAR"/>
    <s v="agespacio@une.net.co"/>
    <n v="159792064"/>
    <n v="2857298"/>
    <n v="2381090.7000000002"/>
    <s v=""/>
    <s v=""/>
    <s v=""/>
    <m/>
    <m/>
    <m/>
    <s v=""/>
    <s v=""/>
    <s v=""/>
    <m/>
    <m/>
    <m/>
    <m/>
    <m/>
    <m/>
    <m/>
    <m/>
    <m/>
    <n v="0.32262141190160298"/>
    <x v="1"/>
    <s v="COS"/>
  </r>
  <r>
    <s v="R1"/>
    <n v="21226973"/>
    <s v="F"/>
    <s v="ROSALBA"/>
    <s v="INES"/>
    <s v="Ã‘USTES"/>
    <s v="GOMEZ"/>
    <d v="1951-03-01T00:00:00"/>
    <s v="DJU570"/>
    <n v="50001"/>
    <s v="VILLAVICENCIO"/>
    <n v="50"/>
    <s v="META"/>
    <m/>
    <n v="3204934626"/>
    <n v="3204934624"/>
    <m/>
    <m/>
    <m/>
    <s v="20/09/2025"/>
    <x v="7"/>
    <n v="2013"/>
    <s v="DUSTER EXPRESSION MT 1600CC 4X2"/>
    <s v="A690Q177707"/>
    <s v="9FBHSRC85DM012051"/>
    <s v="08006033"/>
    <s v="RENAULT"/>
    <s v="RENAULT DUSTER "/>
    <n v="3.382818941504178E-2"/>
    <n v="35900000"/>
    <s v="SURAMERICANA"/>
    <s v="CAMIONETAPASAJ"/>
    <s v="PARTICULAR"/>
    <n v="0"/>
    <n v="159837147"/>
    <n v="1214432"/>
    <n v="1000530.71"/>
    <s v=""/>
    <s v=""/>
    <s v=""/>
    <m/>
    <m/>
    <m/>
    <s v=""/>
    <s v=""/>
    <s v=""/>
    <m/>
    <m/>
    <m/>
    <m/>
    <m/>
    <m/>
    <m/>
    <m/>
    <m/>
    <n v="0.96393497450666243"/>
    <x v="0"/>
    <s v="COS"/>
  </r>
  <r>
    <s v="R1"/>
    <n v="42155779"/>
    <s v="F"/>
    <s v="LINSEY"/>
    <s v="CATHERINE"/>
    <s v="WAGNER"/>
    <s v="CASTRILLON"/>
    <d v="1983-12-18T00:00:00"/>
    <s v="LEP402"/>
    <n v="0"/>
    <s v="DOS QUEBRADAS"/>
    <n v="66"/>
    <s v="RISARALDA"/>
    <m/>
    <n v="3127715395"/>
    <n v="0"/>
    <m/>
    <m/>
    <m/>
    <s v="26/09/2025"/>
    <x v="6"/>
    <n v="2023"/>
    <s v="CX5 [2] [FL] TOURING TP 2500CC 6AB R"/>
    <s v="PY21945342"/>
    <s v="JM7KF2WLAP0776865"/>
    <s v="05606106"/>
    <s v="MAZDA"/>
    <s v="MAZDA CX5 "/>
    <n v="1.5446577804681194E-2"/>
    <n v="123900000"/>
    <s v="HDI-LIBERTY"/>
    <s v="CAMIONETAPASAJ"/>
    <s v="PARTICULAR"/>
    <s v="ktdelfin@gmail.com"/>
    <n v="29220170"/>
    <n v="1913830.99"/>
    <n v="1588261.34"/>
    <s v=""/>
    <s v=""/>
    <s v=""/>
    <m/>
    <m/>
    <m/>
    <s v=""/>
    <s v=""/>
    <s v=""/>
    <m/>
    <m/>
    <m/>
    <m/>
    <m/>
    <m/>
    <m/>
    <m/>
    <m/>
    <n v="0.15801786055657874"/>
    <x v="0"/>
    <s v="COS"/>
  </r>
  <r>
    <s v="R1"/>
    <n v="80120738"/>
    <s v="M"/>
    <s v="DAVID"/>
    <n v="0"/>
    <s v="GIRALDO"/>
    <n v="0"/>
    <d v="1983-11-18T00:00:00"/>
    <s v="JDO153"/>
    <n v="0"/>
    <s v="BARRANQUILLA"/>
    <n v="8"/>
    <s v="ATLANTICO"/>
    <m/>
    <n v="3183835358"/>
    <n v="3003192615"/>
    <m/>
    <m/>
    <m/>
    <s v="08/09/2025"/>
    <x v="27"/>
    <n v="2017"/>
    <s v="3 [3] GRAND TOURING TP 2000CC CT TC"/>
    <s v="PE040477127"/>
    <s v="3MZBM4278HM123711"/>
    <s v="05601143"/>
    <s v="MAZDA"/>
    <s v="MAZDA 3 "/>
    <n v="2.5725499254843517E-2"/>
    <n v="67100000"/>
    <s v="SURAMERICANA"/>
    <s v="AUTOMOVIL"/>
    <s v="PARTICULAR"/>
    <s v="dfgcabogado@hotmail.com"/>
    <n v="159836478"/>
    <n v="1726181"/>
    <n v="1430572.12"/>
    <s v=""/>
    <s v=""/>
    <s v=""/>
    <m/>
    <m/>
    <m/>
    <s v=""/>
    <s v=""/>
    <s v=""/>
    <m/>
    <m/>
    <m/>
    <m/>
    <m/>
    <m/>
    <m/>
    <m/>
    <m/>
    <n v="0.45244470444264695"/>
    <x v="0"/>
    <s v="COS"/>
  </r>
  <r>
    <s v="R1"/>
    <n v="16135056"/>
    <s v="M"/>
    <s v="OCTAVIO"/>
    <s v="AUGUSTO"/>
    <s v="RAMIREZ"/>
    <s v="HOYOS"/>
    <d v="1961-04-10T00:00:00"/>
    <s v="JJS941"/>
    <n v="17001"/>
    <s v="MANIZALES"/>
    <n v="17"/>
    <s v="CALDAS"/>
    <m/>
    <n v="3146131941"/>
    <n v="0"/>
    <m/>
    <m/>
    <m/>
    <s v="13/09/2025"/>
    <x v="9"/>
    <n v="2017"/>
    <s v="2 [2] Grand Touring TP 1500CC 6AB T"/>
    <s v="P540338295"/>
    <s v="3MDDJ2HAAHM110773"/>
    <s v="05601155"/>
    <s v="MAZDA"/>
    <s v="MAZDA 2 "/>
    <n v="2.2456141337907375E-2"/>
    <n v="58300000"/>
    <s v="SURAMERICANA"/>
    <s v="AUTOMOVIL"/>
    <s v="PARTICULAR"/>
    <n v="0"/>
    <n v="29190250"/>
    <n v="1309193.04"/>
    <n v="1080162.22"/>
    <s v=""/>
    <s v=""/>
    <s v=""/>
    <m/>
    <m/>
    <m/>
    <s v=""/>
    <s v=""/>
    <s v=""/>
    <m/>
    <m/>
    <m/>
    <m/>
    <m/>
    <m/>
    <m/>
    <m/>
    <m/>
    <n v="0.76545801775557754"/>
    <x v="0"/>
    <s v="COS"/>
  </r>
  <r>
    <s v="R1"/>
    <n v="7686798"/>
    <s v="M"/>
    <s v="JUAN"/>
    <s v="CARLOS"/>
    <s v="MOSQUERA"/>
    <s v="SANCHEZ"/>
    <d v="1970-11-23T00:00:00"/>
    <s v="RAZ129"/>
    <n v="5001"/>
    <s v="MEDELLIN"/>
    <n v="5"/>
    <s v="ANTIOQUIA"/>
    <m/>
    <n v="3125121080"/>
    <n v="3108117399"/>
    <m/>
    <m/>
    <m/>
    <s v="15/09/2025"/>
    <x v="15"/>
    <n v="2010"/>
    <s v="OPTRA ADVANCE MT 1600CC 4P"/>
    <s v="9GAJJ5266AB015036"/>
    <s v="F16D35885301"/>
    <s v="01601214"/>
    <s v="CHEVROLET"/>
    <s v="CHEVROLET OPTRA "/>
    <n v="5.4148305785123967E-2"/>
    <n v="24200000"/>
    <s v="MAPFRE"/>
    <s v="AUTOMOVIL"/>
    <s v="PARTICULAR"/>
    <s v="juan417@gmail.com"/>
    <n v="159843791"/>
    <n v="1310389"/>
    <n v="1081167.28"/>
    <s v=""/>
    <s v=""/>
    <s v=""/>
    <m/>
    <m/>
    <m/>
    <s v=""/>
    <s v=""/>
    <s v=""/>
    <m/>
    <m/>
    <m/>
    <m/>
    <m/>
    <m/>
    <m/>
    <m/>
    <m/>
    <n v="0.97784530610107667"/>
    <x v="1"/>
    <s v="COS"/>
  </r>
  <r>
    <s v="R1"/>
    <n v="1045667773"/>
    <s v="M"/>
    <s v="LUIS"/>
    <s v="DAVID"/>
    <s v="ATENCIA"/>
    <s v="ARENAS"/>
    <d v="1987-11-11T00:00:00"/>
    <s v="LWZ124"/>
    <n v="25473"/>
    <s v="MOSQUERA"/>
    <n v="25"/>
    <s v="CUNDINAMARCA"/>
    <m/>
    <n v="3016025336"/>
    <n v="0"/>
    <m/>
    <m/>
    <m/>
    <s v="19/09/2025"/>
    <x v="21"/>
    <n v="2023"/>
    <s v="CAPTIVA [2] PREMIER TURBO TP 1500CC T 4X2"/>
    <s v="LJO18N82320639"/>
    <s v="LZWADAGA7PB041699"/>
    <s v="01606245"/>
    <s v="CHEVROLET"/>
    <s v="CHEVROLET CAPTIVA "/>
    <n v="1.9051568848758464E-2"/>
    <n v="88600000"/>
    <s v="HDI SEGUROS"/>
    <s v="CAMIONETAPASAJ"/>
    <s v="PARTICULAR"/>
    <s v="ludar1987@gmail.com"/>
    <n v="159822762"/>
    <n v="1687969"/>
    <n v="1398461.49"/>
    <s v=""/>
    <s v=""/>
    <s v=""/>
    <m/>
    <m/>
    <m/>
    <s v=""/>
    <s v=""/>
    <s v=""/>
    <m/>
    <m/>
    <m/>
    <m/>
    <m/>
    <m/>
    <m/>
    <m/>
    <m/>
    <n v="0.98308359848161131"/>
    <x v="0"/>
    <s v="COS"/>
  </r>
  <r>
    <s v="R1"/>
    <n v="19141692"/>
    <s v="M"/>
    <s v="ANGEL"/>
    <s v="ERNESTO"/>
    <s v="PEÃ‘A"/>
    <s v="MURCIA"/>
    <d v="1951-05-12T00:00:00"/>
    <s v="FSW405"/>
    <n v="5360"/>
    <s v="ITAGÃœI"/>
    <n v="5"/>
    <s v="ANTIOQUIA"/>
    <m/>
    <n v="3154442354"/>
    <n v="0"/>
    <m/>
    <m/>
    <m/>
    <s v="29/09/2025"/>
    <x v="11"/>
    <n v="2019"/>
    <s v="CAPTUR ZEN MT 2000CC"/>
    <s v="F4RE412C135023"/>
    <s v="93YRHACA2KJ502860"/>
    <s v="08006055"/>
    <s v="RENAULT"/>
    <s v="RENAULT CAPTUR "/>
    <n v="2.1827050000000001E-2"/>
    <n v="60000000"/>
    <s v="HDI-LIBERTY"/>
    <s v="CAMIONETAPASAJ"/>
    <s v="PARTICULAR"/>
    <s v="angelernestopm1@gmail.com"/>
    <n v="159766372"/>
    <n v="1309623"/>
    <n v="1080523.8"/>
    <s v=""/>
    <s v=""/>
    <s v=""/>
    <m/>
    <m/>
    <m/>
    <s v=""/>
    <s v=""/>
    <s v=""/>
    <m/>
    <m/>
    <m/>
    <m/>
    <m/>
    <m/>
    <m/>
    <m/>
    <m/>
    <n v="0.4565128356181084"/>
    <x v="0"/>
    <s v="COS"/>
  </r>
  <r>
    <s v="R1"/>
    <n v="53050107"/>
    <s v="F"/>
    <s v="DIANA"/>
    <s v="FRANCISCA"/>
    <s v="GRANADOS"/>
    <s v="LOZANO"/>
    <d v="1983-10-06T00:00:00"/>
    <s v="KFX655"/>
    <n v="0"/>
    <s v="BOGOTA"/>
    <n v="25"/>
    <s v="CUNDINAMARCA"/>
    <m/>
    <n v="3104244735"/>
    <n v="3136079026"/>
    <m/>
    <m/>
    <m/>
    <s v="20/09/2025"/>
    <x v="7"/>
    <n v="2015"/>
    <s v="GOLF [7] TRENDLINE MT 1600CC R15"/>
    <s v="CWV008299"/>
    <s v="3VWB96AU7FM027542"/>
    <s v="09201193"/>
    <s v="VOLKSWAGEN"/>
    <s v="VOLKSWAGEN GOLF "/>
    <n v="3.9604512820512819E-2"/>
    <n v="39000000"/>
    <s v="ALLIANZ"/>
    <s v="AUTOMOVIL"/>
    <s v="PARTICULAR"/>
    <s v="Francisca_10f@Hotmail.Com"/>
    <n v="159715917"/>
    <n v="1544576"/>
    <n v="1277963.1299999999"/>
    <s v=""/>
    <s v=""/>
    <s v=""/>
    <m/>
    <m/>
    <m/>
    <s v=""/>
    <s v=""/>
    <s v=""/>
    <m/>
    <m/>
    <m/>
    <m/>
    <m/>
    <m/>
    <m/>
    <m/>
    <m/>
    <n v="0.77382738928663386"/>
    <x v="0"/>
    <s v="COS"/>
  </r>
  <r>
    <s v="R1"/>
    <n v="24822070"/>
    <s v="F"/>
    <s v="BEATRIZ"/>
    <s v="ELENA"/>
    <s v="RAMIREZ"/>
    <s v="VARGAS"/>
    <d v="1959-01-18T00:00:00"/>
    <s v="EPO618"/>
    <n v="17486"/>
    <s v="NEIRA"/>
    <n v="17"/>
    <s v="CALDAS"/>
    <m/>
    <n v="3217822066"/>
    <n v="3117447459"/>
    <m/>
    <m/>
    <m/>
    <s v="10/09/2025"/>
    <x v="17"/>
    <n v="2020"/>
    <s v="TRACKER [FL] LS MT 1800CC"/>
    <s v="CLL900639"/>
    <s v="3GNDJ8EE2LL900639"/>
    <s v="01606233"/>
    <s v="CHEVROLET"/>
    <s v="CHEVROLET TRACKER "/>
    <n v="2.5190452079866886E-2"/>
    <n v="60100000"/>
    <s v="MAPFRE"/>
    <s v="CAMIONETAPASAJ"/>
    <s v="PARTICULAR"/>
    <s v="betyelen18@hotmail.com"/>
    <n v="29192688"/>
    <n v="1513946.17"/>
    <n v="1252223.67"/>
    <s v=""/>
    <s v=""/>
    <s v=""/>
    <m/>
    <m/>
    <m/>
    <s v=""/>
    <s v=""/>
    <s v=""/>
    <m/>
    <m/>
    <m/>
    <m/>
    <m/>
    <m/>
    <m/>
    <m/>
    <m/>
    <n v="0.55149774235039428"/>
    <x v="0"/>
    <s v="COS"/>
  </r>
  <r>
    <s v="R1"/>
    <n v="31842034"/>
    <s v="F"/>
    <s v="MARIA"/>
    <s v="MERCEDES"/>
    <s v="BOTERO"/>
    <s v="NAVIA"/>
    <d v="1960-04-23T00:00:00"/>
    <s v="LYV924"/>
    <n v="76001"/>
    <s v="CALI"/>
    <n v="76"/>
    <s v="VALLE DEL CAUCA"/>
    <m/>
    <n v="3104902383"/>
    <n v="0"/>
    <m/>
    <m/>
    <m/>
    <s v="25/09/2025"/>
    <x v="10"/>
    <n v="2023"/>
    <s v="JETTA [7] [FL] TSI HIGHLINE TP 1400CC T CT"/>
    <s v="DSJ081271"/>
    <s v="3VWLP6BU7PM054797"/>
    <s v="09201279"/>
    <s v="VOLKSWAGEN"/>
    <s v="VOLKSWAGEN JETTA "/>
    <n v="3.8173947089947091E-2"/>
    <n v="94500000"/>
    <s v="ALLIANZ"/>
    <s v="AUTOMOVIL"/>
    <s v="PARTICULAR"/>
    <s v="mariambotero60@gmail.com"/>
    <n v="159710315"/>
    <n v="3607438"/>
    <n v="3011460.44"/>
    <s v=""/>
    <s v=""/>
    <s v=""/>
    <m/>
    <m/>
    <m/>
    <s v=""/>
    <s v=""/>
    <s v=""/>
    <m/>
    <m/>
    <m/>
    <m/>
    <m/>
    <m/>
    <m/>
    <m/>
    <m/>
    <n v="0.51205171703433394"/>
    <x v="1"/>
    <s v="COS"/>
  </r>
  <r>
    <s v="R1"/>
    <n v="19128861"/>
    <s v="M"/>
    <s v="CARLOS"/>
    <s v="ARTURO"/>
    <s v="FUQUEN"/>
    <s v="GONZALEZ"/>
    <d v="1950-01-18T00:00:00"/>
    <s v="IDX444"/>
    <n v="0"/>
    <s v="BOGOTA"/>
    <n v="25"/>
    <s v="CUNDINAMARCA"/>
    <m/>
    <n v="3118340538"/>
    <n v="0"/>
    <m/>
    <m/>
    <m/>
    <s v="27/09/2025"/>
    <x v="8"/>
    <n v="2015"/>
    <s v="RIO SPICE 1.2 MT 1200CC 4P 2A"/>
    <s v="G4LAEP084958"/>
    <s v="KNADN411AF6444309"/>
    <s v="04601160"/>
    <s v="KIA"/>
    <s v="KIA RIO "/>
    <n v="3.7266118980169974E-2"/>
    <n v="35300000"/>
    <s v="ALLIANZ"/>
    <s v="AUTOMOVIL"/>
    <s v="PARTICULAR"/>
    <s v="carlosfuquen50@gmail.com"/>
    <n v="159897484"/>
    <n v="1315494"/>
    <n v="1085457.08"/>
    <s v=""/>
    <s v=""/>
    <s v=""/>
    <m/>
    <m/>
    <m/>
    <s v=""/>
    <s v=""/>
    <s v=""/>
    <m/>
    <m/>
    <m/>
    <m/>
    <m/>
    <m/>
    <m/>
    <m/>
    <m/>
    <n v="0.32402629584589948"/>
    <x v="0"/>
    <s v="COS"/>
  </r>
  <r>
    <s v="R1"/>
    <n v="35898291"/>
    <s v="F"/>
    <s v="NIDIA"/>
    <s v="YEANA"/>
    <s v="PALOMEQUE"/>
    <s v="MORENO"/>
    <d v="1983-08-23T00:00:00"/>
    <s v="LXZ854"/>
    <n v="17616"/>
    <s v="RISARALDA"/>
    <n v="17"/>
    <s v="CALDAS"/>
    <m/>
    <n v="3133718285"/>
    <n v="0"/>
    <m/>
    <m/>
    <m/>
    <s v="05/09/2025"/>
    <x v="1"/>
    <n v="2024"/>
    <s v="TRACKER [3] TURBO RS AT 1200CC T CT"/>
    <s v="L4H231994968"/>
    <s v="9BGED76C0RB150729"/>
    <s v="01606262"/>
    <s v="CHEVROLET"/>
    <s v="CHEVROLET TRACKER "/>
    <n v="1.9072047107438015E-2"/>
    <n v="96800000"/>
    <s v="EQUIDAD"/>
    <s v="CAMIONETAPASAJ"/>
    <s v="PARTICULAR"/>
    <s v="nidiayeana@hotmail.com"/>
    <n v="29211852"/>
    <n v="1846174.16"/>
    <n v="1531406.86"/>
    <s v=""/>
    <s v=""/>
    <s v=""/>
    <m/>
    <m/>
    <m/>
    <s v=""/>
    <s v=""/>
    <s v=""/>
    <m/>
    <m/>
    <m/>
    <m/>
    <m/>
    <m/>
    <m/>
    <m/>
    <m/>
    <n v="0.91584649402401952"/>
    <x v="0"/>
    <s v="COS"/>
  </r>
  <r>
    <s v="R1"/>
    <n v="35459280"/>
    <s v="F"/>
    <s v="MARIA"/>
    <s v="PATRICIA"/>
    <s v="VERGARA"/>
    <s v="DE LA ESPRIELLA"/>
    <d v="1958-08-08T00:00:00"/>
    <s v="IJW501"/>
    <n v="0"/>
    <s v="BOGOTA"/>
    <n v="25"/>
    <s v="CUNDINAMARCA"/>
    <m/>
    <n v="3152293958"/>
    <n v="3126029660"/>
    <m/>
    <m/>
    <m/>
    <s v="27/09/2025"/>
    <x v="8"/>
    <n v="2016"/>
    <s v="E 200 [W212] [FL] CGI TP 2000CC T"/>
    <s v="27492030470949"/>
    <s v="WDD2120341B244602"/>
    <s v="05801269"/>
    <s v="MERCEDES BENZ"/>
    <s v="MERCEDES BENZ E "/>
    <n v="3.1212539682539682E-2"/>
    <n v="107100000"/>
    <s v="HDI-LIBERTY"/>
    <s v="AUTOMOVIL"/>
    <s v="PARTICULAR"/>
    <s v="mariapatvergara@hotmail.com"/>
    <n v="159834947"/>
    <n v="3342863"/>
    <n v="2789128.56"/>
    <s v=""/>
    <s v=""/>
    <s v=""/>
    <m/>
    <m/>
    <m/>
    <s v=""/>
    <s v=""/>
    <s v=""/>
    <m/>
    <m/>
    <m/>
    <m/>
    <m/>
    <m/>
    <m/>
    <m/>
    <m/>
    <n v="0.19468513324209646"/>
    <x v="1"/>
    <s v="COS"/>
  </r>
  <r>
    <s v="R1"/>
    <n v="13829285"/>
    <s v="M"/>
    <s v="TOBIAS"/>
    <n v="0"/>
    <s v="CARRILLO"/>
    <s v="CASTELLANOS"/>
    <d v="1954-03-02T00:00:00"/>
    <s v="PFS697"/>
    <n v="66001"/>
    <s v="PEREIRA"/>
    <n v="66"/>
    <s v="RISARALDA"/>
    <m/>
    <n v="3216073698"/>
    <n v="0"/>
    <m/>
    <m/>
    <m/>
    <s v="13/09/2025"/>
    <x v="9"/>
    <n v="2011"/>
    <s v="CRUZE PLATINUM [LT] AT 1800CC 4P CT"/>
    <s v="F18D4082514KA"/>
    <s v="KL1PM5C56BK001353"/>
    <s v="01601238"/>
    <s v="CHEVROLET"/>
    <s v="CHEVROLET CRUZE "/>
    <n v="4.1626241275167786E-2"/>
    <n v="29800000"/>
    <s v="HDI-LIBERTY"/>
    <s v="AUTOMOVIL"/>
    <s v="PARTICULAR"/>
    <n v="0"/>
    <n v="29219844"/>
    <n v="1240461.99"/>
    <n v="1022405.03"/>
    <s v=""/>
    <s v=""/>
    <s v=""/>
    <m/>
    <m/>
    <m/>
    <s v=""/>
    <s v=""/>
    <s v=""/>
    <m/>
    <m/>
    <m/>
    <m/>
    <m/>
    <m/>
    <m/>
    <m/>
    <m/>
    <n v="0.38876904930434597"/>
    <x v="1"/>
    <s v="COS"/>
  </r>
  <r>
    <s v="R1"/>
    <n v="1014176936"/>
    <s v="F"/>
    <s v="CAROLINA"/>
    <n v="0"/>
    <s v="LARA"/>
    <s v="MORALES"/>
    <d v="1985-12-11T00:00:00"/>
    <s v="GYX788"/>
    <n v="68001"/>
    <s v="BUCARAMANGA"/>
    <n v="68"/>
    <s v="SANTANDER"/>
    <m/>
    <n v="3185143719"/>
    <n v="0"/>
    <m/>
    <m/>
    <m/>
    <s v="16/09/2025"/>
    <x v="24"/>
    <n v="2022"/>
    <s v="STEPWAY [2] [FL INTENS TP 1600CC 16V A"/>
    <s v="J759Q074559"/>
    <s v="9FB5SR4DXNM051112"/>
    <s v="08001211"/>
    <s v="RENAULT"/>
    <s v="RENAULT STEPWAY "/>
    <n v="3.7234435075885329E-2"/>
    <n v="59300000"/>
    <s v="ALLIANZ"/>
    <s v="AUTOMOVIL"/>
    <s v="PARTICULAR"/>
    <s v="carolina_laramorales@hotmail.com"/>
    <n v="159836069"/>
    <n v="2208002"/>
    <n v="1835464.09"/>
    <s v=""/>
    <s v=""/>
    <s v=""/>
    <m/>
    <m/>
    <m/>
    <s v=""/>
    <s v=""/>
    <s v=""/>
    <m/>
    <m/>
    <m/>
    <m/>
    <m/>
    <m/>
    <m/>
    <m/>
    <m/>
    <n v="0.25178641583638295"/>
    <x v="1"/>
    <s v="COS"/>
  </r>
  <r>
    <s v="R1"/>
    <n v="29562113"/>
    <s v="F"/>
    <s v="OLGA"/>
    <s v="LUCIA"/>
    <s v="VILLEGAS"/>
    <s v="OTERO"/>
    <d v="1954-12-24T00:00:00"/>
    <s v="HML602"/>
    <n v="76001"/>
    <s v="CALI"/>
    <n v="76"/>
    <s v="VALLE DEL CAUCA"/>
    <m/>
    <n v="3128967705"/>
    <n v="0"/>
    <m/>
    <m/>
    <m/>
    <s v="28/09/2025"/>
    <x v="14"/>
    <n v="2013"/>
    <s v="VOYAGE POWER MT 1600CC 4P AA"/>
    <s v="CFZ149280"/>
    <s v="9BWDB45U4DT265433"/>
    <s v="09201166"/>
    <s v="VOLKSWAGEN"/>
    <s v="VOLKSWAGEN VOYAGE "/>
    <n v="4.901740061349693E-2"/>
    <n v="32600000"/>
    <s v="ALLIANZ"/>
    <s v="AUTOMOVIL"/>
    <s v="PARTICULAR"/>
    <s v="villegasolgalucia@yahoo.com"/>
    <n v="29207952"/>
    <n v="1597967.26"/>
    <n v="1322829.6299999999"/>
    <s v=""/>
    <s v=""/>
    <s v=""/>
    <m/>
    <m/>
    <m/>
    <s v=""/>
    <s v=""/>
    <s v=""/>
    <m/>
    <m/>
    <m/>
    <m/>
    <m/>
    <m/>
    <m/>
    <m/>
    <m/>
    <n v="0.22474640642850408"/>
    <x v="1"/>
    <s v="COS"/>
  </r>
  <r>
    <s v="R1"/>
    <n v="17646020"/>
    <s v="M"/>
    <s v="CARLOS"/>
    <s v="DAINER"/>
    <s v="NARVAEZ"/>
    <s v="JIMENEZ"/>
    <d v="1970-07-23T00:00:00"/>
    <s v="LOY237"/>
    <n v="0"/>
    <s v="BOGOTA"/>
    <n v="25"/>
    <s v="CUNDINAMARCA"/>
    <m/>
    <n v="3113368036"/>
    <n v="3043995863"/>
    <m/>
    <m/>
    <m/>
    <s v="29/09/2026"/>
    <x v="11"/>
    <n v="2024"/>
    <s v="CX30 GRAND TOURING/ TP 2000CC 7AB R"/>
    <s v="PE40784947"/>
    <s v="3MVDM2W7ARL211327"/>
    <s v="05606111"/>
    <s v="MAZDA"/>
    <s v="MAZDA CX30 "/>
    <n v="1.869845720064725E-2"/>
    <n v="123600000"/>
    <s v="HDI-LIBERTY"/>
    <s v="CAMIONETAPASAJ"/>
    <s v="PARTICULAR"/>
    <s v="alex.beltrane@gmail.com"/>
    <n v="29187257"/>
    <n v="2311129.31"/>
    <n v="1922125.47"/>
    <s v=""/>
    <s v=""/>
    <s v=""/>
    <m/>
    <m/>
    <m/>
    <s v=""/>
    <s v=""/>
    <s v=""/>
    <m/>
    <m/>
    <m/>
    <m/>
    <m/>
    <m/>
    <m/>
    <m/>
    <m/>
    <n v="0.91611798691289259"/>
    <x v="0"/>
    <s v="COS"/>
  </r>
  <r>
    <s v="R1"/>
    <n v="79454888"/>
    <s v="M"/>
    <s v="CARLOS"/>
    <s v="HELI"/>
    <s v="OTALVARO"/>
    <s v="BETANCURTH"/>
    <d v="1968-03-30T00:00:00"/>
    <s v="JJW826"/>
    <n v="17001"/>
    <s v="MANIZALES"/>
    <n v="17"/>
    <s v="CALDAS"/>
    <m/>
    <n v="3113837159"/>
    <n v="0"/>
    <m/>
    <m/>
    <m/>
    <s v="21/09/2025"/>
    <x v="20"/>
    <n v="2018"/>
    <s v="FORESTER [4] [F 2.5 CVT SPORT TP 2500CC 6AB"/>
    <s v="YB22560"/>
    <s v="JF1SJ9LC5JG363031"/>
    <s v="08608081"/>
    <s v="SUBARU"/>
    <s v="SUBARU FORESTER "/>
    <n v="3.6364204545454547E-2"/>
    <n v="96800000"/>
    <s v="MAPFRE"/>
    <s v="CAMPERO"/>
    <s v="PARTICULAR"/>
    <s v="claumideros@gmail.com"/>
    <n v="159776734"/>
    <n v="3520055"/>
    <n v="2938029.11"/>
    <s v=""/>
    <s v=""/>
    <s v=""/>
    <m/>
    <m/>
    <m/>
    <s v=""/>
    <s v=""/>
    <s v=""/>
    <m/>
    <m/>
    <m/>
    <m/>
    <m/>
    <m/>
    <m/>
    <m/>
    <m/>
    <n v="0.42010444986277151"/>
    <x v="1"/>
    <s v="COS"/>
  </r>
  <r>
    <s v="R1"/>
    <n v="42891809"/>
    <s v="F"/>
    <s v="CLAUDIA"/>
    <s v="MARIA"/>
    <s v="POSADA"/>
    <s v="JARAMILLO"/>
    <d v="1967-01-05T00:00:00"/>
    <s v="IYQ023"/>
    <n v="5001"/>
    <s v="MEDELLIN"/>
    <n v="5"/>
    <s v="ANTIOQUIA"/>
    <m/>
    <n v="3188270837"/>
    <n v="3105783439"/>
    <m/>
    <m/>
    <m/>
    <s v="11/09/2026"/>
    <x v="23"/>
    <n v="2017"/>
    <s v="SANDERO [2] INTENS / AT AT 1600CC AA 16"/>
    <s v="2845Q004260"/>
    <s v="9FB5SRC9BHM274630"/>
    <s v="08001178"/>
    <s v="RENAULT"/>
    <s v="RENAULT SANDERO "/>
    <n v="4.2995424938875301E-2"/>
    <n v="40900000"/>
    <s v="BOLIVAR"/>
    <s v="AUTOMOVIL"/>
    <s v="PARTICULAR"/>
    <s v="claudia.posada@prixgroup.com.co"/>
    <n v="29192832"/>
    <n v="1758512.88"/>
    <n v="1457741.92"/>
    <s v=""/>
    <s v=""/>
    <s v=""/>
    <m/>
    <m/>
    <m/>
    <s v=""/>
    <s v=""/>
    <s v=""/>
    <m/>
    <m/>
    <m/>
    <m/>
    <m/>
    <m/>
    <m/>
    <m/>
    <m/>
    <n v="0.69988771037056308"/>
    <x v="1"/>
    <s v="COS"/>
  </r>
  <r>
    <s v="R1"/>
    <n v="79501193"/>
    <s v="M"/>
    <s v="MAURICIO"/>
    <n v="0"/>
    <s v="RUIZ"/>
    <s v="ROMERO"/>
    <d v="1969-10-22T00:00:00"/>
    <s v="HFN672"/>
    <n v="0"/>
    <s v="BOGOTA"/>
    <n v="25"/>
    <s v="CUNDINAMARCA"/>
    <m/>
    <n v="3188899815"/>
    <n v="3213280383"/>
    <m/>
    <m/>
    <m/>
    <s v="14/09/2025"/>
    <x v="0"/>
    <n v="2016"/>
    <s v="SAIL LTZ SPORT MT 1400CC 5P AA"/>
    <s v="LCU150210700"/>
    <s v="9GASA62M7GB008324"/>
    <s v="01601280"/>
    <s v="CHEVROLET"/>
    <s v="CHEVROLET SAIL "/>
    <n v="4.3921661341853033E-2"/>
    <n v="31300000"/>
    <s v="ALLIANZ"/>
    <s v="AUTOMOVIL"/>
    <s v="PARTICULAR"/>
    <s v="mauricioruizromero2006@hotmail.com"/>
    <n v="29214868"/>
    <n v="1374748"/>
    <n v="1135250.42"/>
    <s v=""/>
    <s v=""/>
    <s v=""/>
    <m/>
    <m/>
    <m/>
    <s v=""/>
    <s v=""/>
    <s v=""/>
    <m/>
    <m/>
    <m/>
    <m/>
    <m/>
    <m/>
    <m/>
    <m/>
    <m/>
    <n v="0.62146476758447411"/>
    <x v="1"/>
    <s v="COS"/>
  </r>
  <r>
    <s v="R1"/>
    <n v="98591964"/>
    <s v="M"/>
    <s v="ARLEY"/>
    <s v="DE JESUS"/>
    <s v="LONDOÃ‘O"/>
    <s v="RESTREPO"/>
    <d v="1973-09-08T00:00:00"/>
    <s v="NTT863"/>
    <n v="5001"/>
    <s v="MEDELLIN"/>
    <n v="5"/>
    <s v="ANTIOQUIA"/>
    <m/>
    <n v="3012421127"/>
    <n v="0"/>
    <m/>
    <m/>
    <m/>
    <s v="05/09/2025"/>
    <x v="1"/>
    <n v="2025"/>
    <s v="YUAN UP EV AT 130KW 6AB AB"/>
    <s v="TZ200XSW4D4030221"/>
    <s v="LC0CE4CB1S4005471"/>
    <s v="11106019"/>
    <s v="BYD"/>
    <s v="BYD YUAN "/>
    <n v="2.744032258064516E-2"/>
    <n v="111600000"/>
    <s v="MAPFRE"/>
    <s v="CAMIONETAPASAJ"/>
    <s v="PARTICULAR"/>
    <n v="0"/>
    <n v="159818662"/>
    <n v="3062340"/>
    <n v="2553394.7000000002"/>
    <s v=""/>
    <s v=""/>
    <s v=""/>
    <m/>
    <m/>
    <m/>
    <s v=""/>
    <s v=""/>
    <s v=""/>
    <m/>
    <m/>
    <m/>
    <m/>
    <m/>
    <m/>
    <m/>
    <m/>
    <m/>
    <n v="0.653806457333026"/>
    <x v="1"/>
    <s v="COS"/>
  </r>
  <r>
    <s v="R1"/>
    <n v="98533292"/>
    <s v="M"/>
    <s v="ALEJANDRO"/>
    <n v="0"/>
    <s v="OSORIO"/>
    <s v="VELEZ"/>
    <d v="1971-05-17T00:00:00"/>
    <s v="EHL189"/>
    <n v="5001"/>
    <s v="MEDELLIN"/>
    <n v="5"/>
    <s v="ANTIOQUIA"/>
    <m/>
    <n v="3136605499"/>
    <n v="3156200134"/>
    <m/>
    <m/>
    <m/>
    <s v="30/09/2025"/>
    <x v="2"/>
    <n v="2019"/>
    <s v="DUSTER [FL] DYNAMIQUE/INTEN TP 2000CC 4X2"/>
    <s v="E412C110764"/>
    <s v="9FBHSR5BAKM238064"/>
    <s v="08006053"/>
    <s v="RENAULT"/>
    <s v="RENAULT DUSTER "/>
    <n v="2.4869050080256822E-2"/>
    <n v="62300000"/>
    <s v="BOLIVAR"/>
    <s v="CAMIONETAPASAJ"/>
    <s v="PARTICULAR"/>
    <s v="alosve@gmail.com"/>
    <n v="29215766"/>
    <n v="1549341.82"/>
    <n v="1281967.92"/>
    <s v=""/>
    <s v=""/>
    <s v=""/>
    <m/>
    <m/>
    <m/>
    <s v=""/>
    <s v=""/>
    <s v=""/>
    <m/>
    <m/>
    <m/>
    <m/>
    <m/>
    <m/>
    <m/>
    <m/>
    <m/>
    <n v="0.87453845959184251"/>
    <x v="0"/>
    <s v="COS"/>
  </r>
  <r>
    <s v="R1"/>
    <n v="79939583"/>
    <s v="M"/>
    <s v="NELSON"/>
    <n v="0"/>
    <s v="ROA"/>
    <s v="PIZA"/>
    <d v="1976-03-16T00:00:00"/>
    <s v="NKW279"/>
    <n v="50001"/>
    <s v="VILLAVICENCIO"/>
    <n v="50"/>
    <s v="META"/>
    <m/>
    <n v="3103021557"/>
    <n v="3103031557"/>
    <m/>
    <m/>
    <m/>
    <s v="05/09/2026"/>
    <x v="1"/>
    <n v="2023"/>
    <s v="GLB 200 [X247] AMG LINE TP 1300CC T CT"/>
    <s v="28291481004177"/>
    <s v="W1N2476871W314953"/>
    <s v="05806080"/>
    <s v="MERCEDES BENZ"/>
    <s v="MERCEDES BENZ GLB "/>
    <n v="3.513749006134969E-2"/>
    <n v="163000000"/>
    <s v="BOLIVAR"/>
    <s v="CAMIONETAPASAJ"/>
    <s v="PARTICULAR"/>
    <s v="nrproa76@hotmail.com"/>
    <n v="29202610"/>
    <n v="5727410.8799999999"/>
    <n v="4792950.32"/>
    <s v=""/>
    <s v=""/>
    <s v=""/>
    <m/>
    <m/>
    <m/>
    <s v=""/>
    <s v=""/>
    <s v=""/>
    <m/>
    <m/>
    <m/>
    <m/>
    <m/>
    <m/>
    <m/>
    <m/>
    <m/>
    <n v="0.52146503372068087"/>
    <x v="1"/>
    <s v="COS"/>
  </r>
  <r>
    <s v="R1"/>
    <n v="80189415"/>
    <s v="M"/>
    <s v="MICHAEL"/>
    <s v="ARLEY"/>
    <s v="CAMACHO"/>
    <s v="CHAVEZ"/>
    <d v="1984-03-16T00:00:00"/>
    <s v="HFT688"/>
    <n v="0"/>
    <s v="BOGOTA"/>
    <n v="25"/>
    <s v="CUNDINAMARCA"/>
    <m/>
    <n v="3212082328"/>
    <n v="0"/>
    <m/>
    <m/>
    <m/>
    <s v="06/09/2025"/>
    <x v="16"/>
    <n v="2022"/>
    <s v="S-CROSS GL 2WD MT 1600CC 2AB A"/>
    <s v="M16A2372190"/>
    <s v="TSMYA22S8NM834304"/>
    <s v="08806016"/>
    <s v="SUZUKI"/>
    <s v="SUZUKI S-CROSS "/>
    <n v="1.7796320224719102E-2"/>
    <n v="71200000"/>
    <s v="ALLIANZ"/>
    <s v="CAMIONETAPASAJ"/>
    <s v="PARTICULAR"/>
    <s v="MICHAEL.CAMACHO.C@GMAIL.COM"/>
    <n v="159835882"/>
    <n v="1267098"/>
    <n v="1044788.08"/>
    <s v=""/>
    <s v=""/>
    <s v=""/>
    <m/>
    <m/>
    <m/>
    <s v=""/>
    <s v=""/>
    <s v=""/>
    <m/>
    <m/>
    <m/>
    <m/>
    <m/>
    <m/>
    <m/>
    <m/>
    <m/>
    <n v="0.80610067684096653"/>
    <x v="0"/>
    <s v="COS"/>
  </r>
  <r>
    <s v="R1"/>
    <n v="60442628"/>
    <s v="F"/>
    <s v="EDITH"/>
    <s v="JOHANNA"/>
    <s v="RAMIREZ"/>
    <s v="AYALA"/>
    <d v="1981-01-27T00:00:00"/>
    <s v="NIY610"/>
    <n v="0"/>
    <s v="CHIA"/>
    <n v="25"/>
    <s v="CUNDINAMARCA"/>
    <m/>
    <n v="3005052439"/>
    <n v="3005052432"/>
    <m/>
    <m/>
    <m/>
    <s v="11/09/2025"/>
    <x v="23"/>
    <n v="2023"/>
    <s v="GRAND VITARA GLX HYBRID MT 1500CC 6AB 4"/>
    <s v="K15CN7068046"/>
    <s v="MA3YLL1S7PT100369"/>
    <s v="08806032"/>
    <s v="SUZUKI"/>
    <s v="SUZUKI GRAND "/>
    <n v="2.5586550925925926E-2"/>
    <n v="108000000"/>
    <s v="ALLIANZ"/>
    <s v="CAMIONETAPASAJ"/>
    <s v="PARTICULAR"/>
    <s v="Juanmag@yahoo.com"/>
    <n v="29216644"/>
    <n v="2763347.5"/>
    <n v="2302140.7599999998"/>
    <s v=""/>
    <s v=""/>
    <s v=""/>
    <m/>
    <m/>
    <m/>
    <s v=""/>
    <s v=""/>
    <s v=""/>
    <m/>
    <m/>
    <m/>
    <m/>
    <m/>
    <m/>
    <m/>
    <m/>
    <m/>
    <n v="0.77842877010576117"/>
    <x v="1"/>
    <s v="COS"/>
  </r>
  <r>
    <s v="R1"/>
    <n v="19315832"/>
    <s v="M"/>
    <s v="JOSE"/>
    <s v="TITO"/>
    <s v="MORA"/>
    <s v="MENDEZ"/>
    <d v="1955-01-04T00:00:00"/>
    <s v="NKY580"/>
    <n v="0"/>
    <s v="BOGOTA"/>
    <n v="25"/>
    <s v="CUNDINAMARCA"/>
    <m/>
    <n v="3174306572"/>
    <n v="3208835618"/>
    <m/>
    <m/>
    <m/>
    <s v="25/09/2025"/>
    <x v="10"/>
    <n v="2024"/>
    <s v="ESCAPE [4] PLATINUM FHEV AT 2500CC CT 4X"/>
    <s v="RUA22494"/>
    <s v="1FMCU9JZXRUA22494"/>
    <s v="03006155"/>
    <s v="FORD"/>
    <s v="FORD ESCAPE "/>
    <n v="1.7935482502651114E-2"/>
    <n v="188600000"/>
    <s v="MAPFRE"/>
    <s v="CAMIONETAPASAJ"/>
    <s v="PARTICULAR"/>
    <s v="josetmora@gmail.com"/>
    <n v="159719992"/>
    <n v="3382632"/>
    <n v="2822547.69"/>
    <s v=""/>
    <s v=""/>
    <s v=""/>
    <m/>
    <m/>
    <m/>
    <s v=""/>
    <s v=""/>
    <s v=""/>
    <m/>
    <m/>
    <m/>
    <m/>
    <m/>
    <m/>
    <m/>
    <m/>
    <m/>
    <n v="0.15816108805069606"/>
    <x v="0"/>
    <s v="COS"/>
  </r>
  <r>
    <s v="R1"/>
    <n v="79796408"/>
    <s v="M"/>
    <s v="ALEXANDER"/>
    <n v="0"/>
    <s v="ANGEL"/>
    <s v="BUENO"/>
    <d v="1978-07-04T00:00:00"/>
    <s v="KOX070"/>
    <n v="0"/>
    <s v="BOGOTA"/>
    <n v="25"/>
    <s v="CUNDINAMARCA"/>
    <m/>
    <n v="3204863758"/>
    <n v="3003301685"/>
    <m/>
    <m/>
    <m/>
    <s v="15/09/2025"/>
    <x v="15"/>
    <n v="2021"/>
    <s v="T-CROSS TRENDLINE TP 1000CC T 6AB"/>
    <s v="DHS319727"/>
    <s v="9BWBH6BF1M4079348"/>
    <s v="09206084"/>
    <s v="VOLKSWAGEN"/>
    <s v="VOLKSWAGEN T-CROSS "/>
    <n v="3.4507979797979801E-2"/>
    <n v="79200000"/>
    <s v="MAPFRE"/>
    <s v="CAMIONETAPASAJ"/>
    <s v="PARTICULAR"/>
    <n v="0"/>
    <n v="159818652"/>
    <n v="2733032"/>
    <n v="2276665.27"/>
    <s v=""/>
    <s v=""/>
    <s v=""/>
    <m/>
    <m/>
    <m/>
    <s v=""/>
    <s v=""/>
    <s v=""/>
    <m/>
    <m/>
    <m/>
    <m/>
    <m/>
    <m/>
    <m/>
    <m/>
    <m/>
    <n v="0.90397009536983852"/>
    <x v="1"/>
    <s v="COS"/>
  </r>
  <r>
    <s v="R1"/>
    <n v="28865047"/>
    <s v="F"/>
    <s v="DIANA"/>
    <s v="PATRICIA"/>
    <s v="GARZON"/>
    <s v="HERNANDEZ"/>
    <d v="1964-11-30T00:00:00"/>
    <s v="GKZ223"/>
    <n v="0"/>
    <s v="BOGOTA"/>
    <n v="25"/>
    <s v="CUNDINAMARCA"/>
    <m/>
    <n v="3105532477"/>
    <n v="0"/>
    <m/>
    <m/>
    <m/>
    <s v="25/09/2025"/>
    <x v="10"/>
    <n v="2020"/>
    <s v="T-CROSS TRENDLINE TP 1600CC 6AB A"/>
    <s v="CWS083406"/>
    <s v="9BWBL6BF6L4020115"/>
    <s v="09206077"/>
    <s v="VOLKSWAGEN"/>
    <s v="VOLKSWAGEN T-CROSS "/>
    <n v="2.0270862800565771E-2"/>
    <n v="70700000"/>
    <s v="ALLIANZ"/>
    <s v="CAMIONETAPASAJ"/>
    <s v="PARTICULAR"/>
    <n v="0"/>
    <n v="159836801"/>
    <n v="1433150"/>
    <n v="1184327.8999999999"/>
    <s v=""/>
    <s v=""/>
    <s v=""/>
    <m/>
    <m/>
    <m/>
    <s v=""/>
    <s v=""/>
    <s v=""/>
    <m/>
    <m/>
    <m/>
    <m/>
    <m/>
    <m/>
    <m/>
    <m/>
    <m/>
    <n v="0.95730269191994044"/>
    <x v="0"/>
    <s v="COS"/>
  </r>
  <r>
    <s v="R1"/>
    <n v="41907049"/>
    <s v="F"/>
    <s v="LUZ"/>
    <s v="MERY"/>
    <s v="CARVAJAL"/>
    <s v="GARCIA"/>
    <d v="1965-07-18T00:00:00"/>
    <s v="MXR768"/>
    <n v="63001"/>
    <s v="ARMENIA"/>
    <n v="63"/>
    <s v="QUINDIO"/>
    <m/>
    <n v="3117065375"/>
    <n v="0"/>
    <m/>
    <m/>
    <m/>
    <s v="02/09/2025"/>
    <x v="22"/>
    <n v="2016"/>
    <s v="CLIO III STYLE CA MT 1200CC AA DA"/>
    <s v="G728Q222219"/>
    <s v="9FBBB8305GM143764"/>
    <s v="08001166"/>
    <s v="RENAULT"/>
    <s v="RENAULT CLIO "/>
    <n v="5.1710783699059563E-2"/>
    <n v="31900000"/>
    <s v="MAPFRE"/>
    <s v="AUTOMOVIL"/>
    <s v="PARTICULAR"/>
    <n v="0"/>
    <n v="159862584"/>
    <n v="1649574"/>
    <n v="1366196.86"/>
    <s v=""/>
    <s v=""/>
    <s v=""/>
    <m/>
    <m/>
    <m/>
    <s v=""/>
    <s v=""/>
    <s v=""/>
    <m/>
    <m/>
    <m/>
    <m/>
    <m/>
    <m/>
    <m/>
    <m/>
    <m/>
    <n v="0.2127768859839646"/>
    <x v="1"/>
    <s v="COS"/>
  </r>
  <r>
    <s v="R1"/>
    <n v="42873411"/>
    <s v="F"/>
    <s v="MARTA"/>
    <s v="EUGENIA"/>
    <s v="TAMAYO"/>
    <s v="PALACIO"/>
    <d v="1961-04-15T00:00:00"/>
    <s v="KPS881"/>
    <n v="5001"/>
    <s v="MEDELLIN"/>
    <n v="5"/>
    <s v="ANTIOQUIA"/>
    <m/>
    <n v="3104019872"/>
    <n v="3106910957"/>
    <m/>
    <m/>
    <m/>
    <s v="12/09/2025"/>
    <x v="3"/>
    <n v="2022"/>
    <s v="KWID ZEN MT 1000CC 12V 4"/>
    <s v="B4DA405Q110229"/>
    <s v="93YRBB00XNJ930177"/>
    <s v="08001196"/>
    <s v="RENAULT"/>
    <s v="RENAULT KWID "/>
    <n v="3.8217263709677415E-2"/>
    <n v="37200000"/>
    <s v="HDI-LIBERTY"/>
    <s v="AUTOMOVIL"/>
    <s v="PARTICULAR"/>
    <s v="mtamayo61@gmail.com"/>
    <n v="29198950"/>
    <n v="1421682.21"/>
    <n v="1174690.93"/>
    <s v=""/>
    <s v=""/>
    <s v=""/>
    <m/>
    <m/>
    <m/>
    <s v=""/>
    <s v=""/>
    <s v=""/>
    <m/>
    <m/>
    <m/>
    <m/>
    <m/>
    <m/>
    <m/>
    <m/>
    <m/>
    <n v="0.38409563806737856"/>
    <x v="0"/>
    <s v="COS"/>
  </r>
  <r>
    <s v="R1"/>
    <n v="13873936"/>
    <s v="M"/>
    <s v="GUSTAVO"/>
    <s v="ADOLFO"/>
    <s v="SILVA"/>
    <s v="MONTAÃ‘O"/>
    <d v="1981-10-31T00:00:00"/>
    <s v="KQZ374"/>
    <n v="0"/>
    <s v="BOGOTA"/>
    <n v="25"/>
    <s v="CUNDINAMARCA"/>
    <m/>
    <n v="3203474115"/>
    <n v="0"/>
    <m/>
    <m/>
    <m/>
    <s v="21/09/2025"/>
    <x v="20"/>
    <n v="2021"/>
    <s v="X3 [G01] xDrive30i TP 2000CC T"/>
    <s v="F304K772"/>
    <s v="WBATY5103M9H40631"/>
    <s v="00808057"/>
    <s v="BMW"/>
    <s v="BMW X3 "/>
    <n v="2.5334456906729634E-2"/>
    <n v="169400000"/>
    <s v="ALLIANZ"/>
    <s v="CAMPERO"/>
    <s v="PARTICULAR"/>
    <s v="gustavosilva81@hotmail.com"/>
    <n v="159838758"/>
    <n v="4291657"/>
    <n v="3586434.05"/>
    <s v=""/>
    <s v=""/>
    <s v=""/>
    <m/>
    <m/>
    <m/>
    <s v=""/>
    <s v=""/>
    <s v=""/>
    <m/>
    <m/>
    <m/>
    <m/>
    <m/>
    <m/>
    <m/>
    <m/>
    <m/>
    <n v="0.94421564532920588"/>
    <x v="1"/>
    <s v="COS"/>
  </r>
  <r>
    <s v="R1"/>
    <n v="1045699404"/>
    <s v="F"/>
    <s v="STEFHANIE"/>
    <n v="0"/>
    <s v="PADILLA"/>
    <n v="0"/>
    <d v="1991-01-30T00:00:00"/>
    <s v="KMP225"/>
    <n v="63001"/>
    <s v="ARMENIA"/>
    <n v="63"/>
    <s v="QUINDIO"/>
    <m/>
    <n v="3103630580"/>
    <n v="0"/>
    <m/>
    <m/>
    <m/>
    <s v="13/09/2025"/>
    <x v="9"/>
    <n v="2019"/>
    <s v="ONIX [FL] LTZ TP 1400CC 5P 2A"/>
    <s v="JCK006870"/>
    <s v="9BGKC48T0KG126626"/>
    <s v="01601317"/>
    <s v="CHEVROLET"/>
    <s v="CHEVROLET ONIX "/>
    <n v="3.0268341121495328E-2"/>
    <n v="42800000"/>
    <s v="HDI-LIBERTY"/>
    <s v="AUTOMOVIL"/>
    <s v="PARTICULAR"/>
    <s v="spadillacastro@gmail.com"/>
    <n v="159716379"/>
    <n v="1295485"/>
    <n v="1068643.23"/>
    <s v=""/>
    <s v=""/>
    <s v=""/>
    <m/>
    <m/>
    <m/>
    <s v=""/>
    <s v=""/>
    <s v=""/>
    <m/>
    <m/>
    <m/>
    <m/>
    <m/>
    <m/>
    <m/>
    <m/>
    <m/>
    <n v="0.53760840515791253"/>
    <x v="0"/>
    <s v="COS"/>
  </r>
  <r>
    <s v="R1"/>
    <n v="42142173"/>
    <s v="F"/>
    <s v="LINA"/>
    <s v="ALEXANDRA"/>
    <s v="OSORIO"/>
    <s v="SANCHEZ"/>
    <d v="1980-09-15T00:00:00"/>
    <s v="DRM497"/>
    <n v="0"/>
    <s v="TARAIRA"/>
    <n v="0"/>
    <s v="VAUPÃ‰S"/>
    <m/>
    <n v="3217054166"/>
    <n v="0"/>
    <m/>
    <m/>
    <m/>
    <s v="11/09/2025"/>
    <x v="23"/>
    <n v="2019"/>
    <s v="SPARK [4] GT LTZ/PREMIER MT 1200CC 5P AA"/>
    <s v="Z1173218HOAX0179"/>
    <s v="9GACE6CD1KB029153"/>
    <s v="01601325"/>
    <s v="CHEVROLET"/>
    <s v="CHEVROLET SPARK "/>
    <n v="5.4353526075949364E-2"/>
    <n v="39500000"/>
    <s v="ALLIANZ"/>
    <s v="AUTOMOVIL"/>
    <s v="PARTICULAR"/>
    <s v="herligomez72@hotmail.com"/>
    <n v="29211170"/>
    <n v="2146964.2799999998"/>
    <n v="1784171.66"/>
    <s v=""/>
    <s v=""/>
    <s v=""/>
    <m/>
    <m/>
    <m/>
    <s v=""/>
    <s v=""/>
    <s v=""/>
    <m/>
    <m/>
    <m/>
    <m/>
    <m/>
    <m/>
    <m/>
    <m/>
    <m/>
    <n v="8.9050485848746197E-3"/>
    <x v="1"/>
    <s v="COS"/>
  </r>
  <r>
    <s v="R1"/>
    <n v="37917783"/>
    <s v="F"/>
    <s v="CECILIA"/>
    <s v="ESPERANZA"/>
    <s v="PEDRAZZA"/>
    <s v="MARTINEZ"/>
    <d v="1954-12-15T00:00:00"/>
    <s v="GHM806"/>
    <n v="68001"/>
    <s v="BUCARAMANGA"/>
    <n v="68"/>
    <s v="SANTANDER"/>
    <m/>
    <n v="3168698257"/>
    <n v="0"/>
    <m/>
    <m/>
    <m/>
    <s v="12/09/2025"/>
    <x v="3"/>
    <n v="2020"/>
    <s v="ECOSPORT [2] [F TITANIUM TP 2000CC 4X2"/>
    <s v="U4JBL8763320"/>
    <s v="9BFZB55X6L8763320"/>
    <s v="03006134"/>
    <s v="FORD"/>
    <s v="FORD ECOSPORT "/>
    <n v="1.9288541973490426E-2"/>
    <n v="67900000"/>
    <s v="MAPFRE"/>
    <s v="CAMIONETAPASAJ"/>
    <s v="PARTICULAR"/>
    <s v="docenteesperanza2020@gmail.com"/>
    <n v="159708333"/>
    <n v="1309692"/>
    <n v="1080581.5900000001"/>
    <s v=""/>
    <s v=""/>
    <s v=""/>
    <m/>
    <m/>
    <m/>
    <s v=""/>
    <s v=""/>
    <s v=""/>
    <m/>
    <m/>
    <m/>
    <m/>
    <m/>
    <m/>
    <m/>
    <m/>
    <m/>
    <n v="0.98385261611751373"/>
    <x v="0"/>
    <s v="COS"/>
  </r>
  <r>
    <s v="R1"/>
    <n v="1094975806"/>
    <s v="F"/>
    <s v="LAURA"/>
    <s v="VICTORIA"/>
    <s v="VARGAS"/>
    <s v="ORTIZ"/>
    <d v="1999-07-26T00:00:00"/>
    <s v="KNS524"/>
    <n v="63001"/>
    <s v="ARMENIA"/>
    <n v="63"/>
    <s v="QUINDIO"/>
    <m/>
    <n v="3132095830"/>
    <n v="0"/>
    <m/>
    <m/>
    <m/>
    <s v="15/09/2025"/>
    <x v="15"/>
    <n v="2023"/>
    <s v="SWIFT [4] DZIRE MT 1200CC 4P 2A"/>
    <s v="K12MP4325418"/>
    <s v="MBHZF63S8PG248238"/>
    <s v="08801052"/>
    <s v="SUZUKI"/>
    <s v="SUZUKI SWIFT "/>
    <n v="3.8400554651162794E-2"/>
    <n v="51600000"/>
    <s v="MAPFRE"/>
    <s v="AUTOMOVIL"/>
    <s v="PARTICULAR"/>
    <s v="lauravictoriavargas99@gmail.com"/>
    <n v="29197626"/>
    <n v="1981468.62"/>
    <n v="1645099.68"/>
    <s v=""/>
    <s v=""/>
    <s v=""/>
    <m/>
    <m/>
    <m/>
    <s v=""/>
    <s v=""/>
    <s v=""/>
    <m/>
    <m/>
    <m/>
    <m/>
    <m/>
    <m/>
    <m/>
    <m/>
    <m/>
    <n v="0.46544107559622228"/>
    <x v="0"/>
    <s v="COS"/>
  </r>
  <r>
    <s v="R1"/>
    <n v="1017193348"/>
    <s v="M"/>
    <s v="JORMAN"/>
    <n v="0"/>
    <s v="ARBOLEDA"/>
    <s v="SANMARTIN"/>
    <d v="1990-12-08T00:00:00"/>
    <s v="NWK549"/>
    <n v="5001"/>
    <s v="MEDELLIN"/>
    <n v="5"/>
    <s v="ANTIOQUIA"/>
    <m/>
    <n v="3122667490"/>
    <n v="0"/>
    <m/>
    <m/>
    <m/>
    <s v="30/09/2025"/>
    <x v="2"/>
    <n v="2024"/>
    <s v="DUSTER [2] ICONIC AT 1300CC T 4X2"/>
    <s v="A452D025965"/>
    <s v="9FBHJD200RM910681"/>
    <s v="08006073"/>
    <s v="RENAULT"/>
    <s v="RENAULT DUSTER "/>
    <n v="3.5810816104461372E-2"/>
    <n v="91900000"/>
    <s v="MAPFRE"/>
    <s v="CAMIONETAPASAJ"/>
    <s v="PARTICULAR"/>
    <n v="0"/>
    <n v="159947270"/>
    <n v="3291014"/>
    <n v="2745557.7"/>
    <s v=""/>
    <s v=""/>
    <s v=""/>
    <m/>
    <m/>
    <m/>
    <s v=""/>
    <s v=""/>
    <s v=""/>
    <m/>
    <m/>
    <m/>
    <m/>
    <m/>
    <m/>
    <m/>
    <m/>
    <m/>
    <n v="0.17783274808864669"/>
    <x v="1"/>
    <s v="COS"/>
  </r>
  <r>
    <s v="R1"/>
    <n v="13742936"/>
    <s v="M"/>
    <s v="RAFAEL"/>
    <s v="ENRIQUE"/>
    <s v="GUALDRON"/>
    <s v="SANTOS"/>
    <d v="1980-06-14T00:00:00"/>
    <s v="IRQ017"/>
    <n v="0"/>
    <s v="BOGOTA"/>
    <n v="25"/>
    <s v="CUNDINAMARCA"/>
    <m/>
    <n v="3002671213"/>
    <n v="3145645656"/>
    <m/>
    <m/>
    <m/>
    <s v="20/09/2025"/>
    <x v="7"/>
    <n v="2016"/>
    <s v="CRV [4] [FL] EXL AT 2400CC 6AB T"/>
    <s v="K24V22002331"/>
    <s v="3HGRM4870GG600513"/>
    <s v="03408055"/>
    <s v="HONDA"/>
    <s v="HONDA CRV "/>
    <n v="1.6430705395232122E-2"/>
    <n v="79700000"/>
    <s v="SURAMERICANA"/>
    <s v="CAMPERO"/>
    <s v="PARTICULAR"/>
    <s v="kikegualdron@hotmail.com"/>
    <n v="29189558"/>
    <n v="1309527.22"/>
    <n v="1080443.04"/>
    <s v=""/>
    <s v=""/>
    <s v=""/>
    <m/>
    <m/>
    <m/>
    <s v=""/>
    <s v=""/>
    <s v=""/>
    <m/>
    <m/>
    <m/>
    <m/>
    <m/>
    <m/>
    <m/>
    <m/>
    <m/>
    <n v="0.22450513996451016"/>
    <x v="0"/>
    <s v="COS"/>
  </r>
  <r>
    <s v="R1"/>
    <n v="80793551"/>
    <s v="M"/>
    <s v="MICHAEL"/>
    <n v="0"/>
    <s v="IBAÃ‘EZ"/>
    <s v="PAVA"/>
    <d v="1984-02-24T00:00:00"/>
    <s v="RGW037"/>
    <n v="0"/>
    <s v="BOGOTA"/>
    <n v="25"/>
    <s v="CUNDINAMARCA"/>
    <m/>
    <n v="3123599270"/>
    <n v="3103703615"/>
    <m/>
    <m/>
    <m/>
    <s v="18/09/2025"/>
    <x v="26"/>
    <n v="2010"/>
    <s v="WRANGLER UNLIMI RUBICON AT 3800CC 4X4 4"/>
    <s v="1J4BA6H19AL168316"/>
    <s v="1J4BA6H19AL168316"/>
    <s v="04208067"/>
    <s v="JEEP"/>
    <s v="JEEP WRANGLER "/>
    <n v="1.708306843100189E-2"/>
    <n v="105800000"/>
    <s v="EQUIDAD"/>
    <s v="CAMPERO"/>
    <s v="PARTICULAR"/>
    <s v="mibanezpava@gmail.com"/>
    <n v="29189382"/>
    <n v="1807388.64"/>
    <n v="1498813.98"/>
    <s v=""/>
    <s v=""/>
    <s v=""/>
    <m/>
    <m/>
    <m/>
    <s v=""/>
    <s v=""/>
    <s v=""/>
    <m/>
    <m/>
    <m/>
    <m/>
    <m/>
    <m/>
    <m/>
    <m/>
    <m/>
    <n v="0.47330545269216184"/>
    <x v="0"/>
    <s v="COS"/>
  </r>
  <r>
    <s v="R2_ no están en R1"/>
    <n v="42988139"/>
    <s v="F"/>
    <s v="MARTHA"/>
    <s v="LUCIA"/>
    <s v="RENDON"/>
    <s v="GUTIERREZ"/>
    <d v="1954-08-31T00:00:00"/>
    <s v="IAY926"/>
    <n v="5001"/>
    <s v="MEDELLIN"/>
    <n v="5"/>
    <s v="ANTIOQUIA"/>
    <m/>
    <n v="3137358751"/>
    <n v="0"/>
    <m/>
    <m/>
    <m/>
    <s v="09/09/2025"/>
    <x v="28"/>
    <n v="2015"/>
    <s v="MARCH [FL]  ADVANCE AT 1600CC 2AB ABS"/>
    <s v="HR16864898J"/>
    <s v="3N1CK3CD2ZL378783"/>
    <s v="06401209"/>
    <s v="NISSAN"/>
    <s v="NISSAN MARCH "/>
    <n v="6.3144535356200529E-2"/>
    <n v="37900000"/>
    <s v="ALLIANZ"/>
    <s v="AUTOMOVIL"/>
    <s v="PARTICULAR"/>
    <s v="martaluciarendon@hotmail.com"/>
    <n v="29211865"/>
    <n v="2393177.89"/>
    <n v="1991073.86"/>
    <n v="29249668"/>
    <n v="1290799.99"/>
    <n v="1064705.8700000001"/>
    <m/>
    <m/>
    <m/>
    <s v=""/>
    <s v=""/>
    <s v=""/>
    <m/>
    <m/>
    <m/>
    <m/>
    <m/>
    <m/>
    <m/>
    <m/>
    <m/>
    <n v="0.18701021927449468"/>
    <x v="1"/>
    <s v="COS"/>
  </r>
  <r>
    <s v="R1"/>
    <n v="13819751"/>
    <s v="M"/>
    <s v="ADOLFO"/>
    <n v="0"/>
    <s v="SERRANO"/>
    <s v="GOMEZ"/>
    <d v="1952-03-02T00:00:00"/>
    <s v="JMT775"/>
    <n v="68001"/>
    <s v="BUCARAMANGA"/>
    <n v="68"/>
    <s v="SANTANDER"/>
    <m/>
    <n v="3174412576"/>
    <n v="3174412578"/>
    <m/>
    <m/>
    <m/>
    <s v="22/09/2025"/>
    <x v="25"/>
    <n v="2020"/>
    <s v="AMAROK [FL] HIGHLINE TP 3000CC V6 TD"/>
    <s v="DDX111511"/>
    <s v="WV1ZZZ2HZLA001445"/>
    <s v="09221025"/>
    <s v="VOLKSWAGEN"/>
    <s v="VOLKSWAGEN AMAROK "/>
    <n v="1.5635553319919518E-2"/>
    <n v="149100000"/>
    <s v="BOLIVAR"/>
    <s v="PICKUPDOBLECAB"/>
    <s v="PARTICULAR"/>
    <s v="serranogomez2@hotmail.com"/>
    <n v="159836066"/>
    <n v="2331261"/>
    <n v="1939042.47"/>
    <s v=""/>
    <s v=""/>
    <s v=""/>
    <m/>
    <m/>
    <m/>
    <s v=""/>
    <s v=""/>
    <s v=""/>
    <m/>
    <m/>
    <m/>
    <m/>
    <m/>
    <m/>
    <m/>
    <m/>
    <m/>
    <n v="0.36359370915156963"/>
    <x v="0"/>
    <s v="COS"/>
  </r>
  <r>
    <s v="R1"/>
    <n v="1130627723"/>
    <s v="M"/>
    <s v="DARLY"/>
    <s v="MILENA"/>
    <s v="TOVAR"/>
    <s v="MOSQUERA"/>
    <d v="1988-03-01T00:00:00"/>
    <s v="LKY569"/>
    <n v="76001"/>
    <s v="CALI"/>
    <n v="76"/>
    <s v="VALLE DEL CAUCA"/>
    <m/>
    <n v="3185438513"/>
    <n v="3156763489"/>
    <m/>
    <m/>
    <m/>
    <s v="09/09/2025"/>
    <x v="28"/>
    <n v="2023"/>
    <s v="JOY HATCHBACK MT 1400CC 5P 2A"/>
    <s v="MPA018644"/>
    <s v="9BGKG48T0PB135233"/>
    <s v="01601346"/>
    <s v="CHEVROLET"/>
    <s v="CHEVROLET JOY "/>
    <n v="6.4946595744680855E-2"/>
    <n v="51700000"/>
    <s v="MAPFRE"/>
    <s v="AUTOMOVIL"/>
    <s v="PARTICULAR"/>
    <s v="Darly.tovar28@gmail.com"/>
    <n v="159716638"/>
    <n v="3357739"/>
    <n v="2801629.06"/>
    <s v=""/>
    <s v=""/>
    <s v=""/>
    <m/>
    <m/>
    <m/>
    <s v=""/>
    <s v=""/>
    <s v=""/>
    <m/>
    <m/>
    <m/>
    <m/>
    <m/>
    <m/>
    <m/>
    <m/>
    <m/>
    <n v="0.75559541084998361"/>
    <x v="1"/>
    <s v="COS"/>
  </r>
  <r>
    <s v="R1"/>
    <n v="19209259"/>
    <s v="M"/>
    <s v="CORNELIO"/>
    <n v="0"/>
    <s v="SANCHEZ"/>
    <s v="CARDENAS"/>
    <d v="1952-08-30T00:00:00"/>
    <s v="FYY965"/>
    <n v="0"/>
    <s v="BOGOTA"/>
    <n v="25"/>
    <s v="CUNDINAMARCA"/>
    <m/>
    <n v="3152143533"/>
    <n v="0"/>
    <m/>
    <m/>
    <m/>
    <s v="09/09/2025"/>
    <x v="28"/>
    <n v="2019"/>
    <s v="C 200 [W205] CGI EXCL TP 2000CC T"/>
    <s v="26492030028699"/>
    <s v="WDD2050801F785694"/>
    <s v="05801286"/>
    <s v="MERCEDES BENZ"/>
    <s v="MERCEDES BENZ C "/>
    <n v="2.2129913627639157E-2"/>
    <n v="104200000"/>
    <s v="ALLIANZ"/>
    <s v="AUTOMOVIL"/>
    <s v="PARTICULAR"/>
    <n v="0"/>
    <n v="159768699"/>
    <n v="2305937"/>
    <n v="1917762.09"/>
    <s v=""/>
    <s v=""/>
    <s v=""/>
    <m/>
    <m/>
    <m/>
    <s v=""/>
    <s v=""/>
    <s v=""/>
    <m/>
    <m/>
    <m/>
    <m/>
    <m/>
    <m/>
    <m/>
    <m/>
    <m/>
    <n v="0.98709247626945296"/>
    <x v="3"/>
    <s v="COS"/>
  </r>
  <r>
    <s v="R1"/>
    <n v="52848370"/>
    <s v="F"/>
    <s v="MARIA"/>
    <s v="CAROLINA"/>
    <s v="HENAO"/>
    <s v="JIMENEZ"/>
    <d v="1980-04-29T00:00:00"/>
    <s v="UUK339"/>
    <n v="0"/>
    <s v="BOGOTA"/>
    <n v="25"/>
    <s v="CUNDINAMARCA"/>
    <m/>
    <n v="3005280088"/>
    <n v="3118947707"/>
    <m/>
    <m/>
    <m/>
    <s v="22/09/2025"/>
    <x v="25"/>
    <n v="2015"/>
    <s v="3 [3] SPORT TOURING TP 2000CC 5P"/>
    <s v="PE40313212"/>
    <s v="3MZBM4478FM109602"/>
    <s v="05601145"/>
    <s v="MAZDA"/>
    <s v="MAZDA 3 "/>
    <n v="2.4852986247544204E-2"/>
    <n v="50900000"/>
    <s v="ALLIANZ"/>
    <s v="AUTOMOVIL"/>
    <s v="PARTICULAR"/>
    <s v="carohenaoj@hotmail.com"/>
    <n v="159738938"/>
    <n v="1265017"/>
    <n v="1043039.89"/>
    <s v=""/>
    <s v=""/>
    <s v=""/>
    <m/>
    <m/>
    <m/>
    <s v=""/>
    <s v=""/>
    <s v=""/>
    <m/>
    <m/>
    <m/>
    <m/>
    <m/>
    <m/>
    <m/>
    <m/>
    <m/>
    <n v="0.63037167372023539"/>
    <x v="0"/>
    <s v="COS"/>
  </r>
  <r>
    <s v="R1"/>
    <n v="1013649764"/>
    <s v="F"/>
    <s v="LAURA"/>
    <s v="XIMENA"/>
    <s v="LOPEZ"/>
    <s v="SOTO"/>
    <d v="1994-05-20T00:00:00"/>
    <s v="HCQ045"/>
    <n v="0"/>
    <s v="BOGOTA"/>
    <n v="25"/>
    <s v="CUNDINAMARCA"/>
    <m/>
    <n v="3207109183"/>
    <n v="3106456779"/>
    <m/>
    <m/>
    <m/>
    <s v="30/09/2025"/>
    <x v="2"/>
    <n v="2014"/>
    <s v="KOLEOS [1][FL] DYNAMIQUE BOSE AT 2500CC 4X2 T"/>
    <s v="2TRA703P137687"/>
    <s v="VF1VY0CA2EC460617"/>
    <s v="08006038"/>
    <s v="RENAULT"/>
    <s v="RENAULT KOLEOS "/>
    <n v="2.657105376344086E-2"/>
    <n v="46500000"/>
    <s v="ALLIANZ"/>
    <s v="CAMIONETAPASAJ"/>
    <s v="PARTICULAR"/>
    <s v="lopezsoto94@hotmail.com"/>
    <n v="159714616"/>
    <n v="1235554"/>
    <n v="1018280.49"/>
    <s v=""/>
    <s v=""/>
    <s v=""/>
    <m/>
    <m/>
    <m/>
    <s v=""/>
    <s v=""/>
    <s v=""/>
    <m/>
    <m/>
    <m/>
    <m/>
    <m/>
    <m/>
    <m/>
    <m/>
    <m/>
    <n v="0.38841783086321757"/>
    <x v="0"/>
    <s v="COS"/>
  </r>
  <r>
    <s v="R1"/>
    <n v="79658476"/>
    <s v="M"/>
    <s v="DANNY"/>
    <s v="ALBERTO"/>
    <s v="LOPEZ"/>
    <s v="ROSADO"/>
    <d v="1973-01-22T00:00:00"/>
    <s v="RCM886"/>
    <n v="0"/>
    <s v="BOGOTA"/>
    <n v="25"/>
    <s v="CUNDINAMARCA"/>
    <m/>
    <n v="3142181323"/>
    <n v="3132373830"/>
    <m/>
    <m/>
    <m/>
    <s v="10/09/2025"/>
    <x v="17"/>
    <n v="2010"/>
    <s v="A3 8P SPORTBACK 1. MT 1600CC 5P"/>
    <s v="BSF123920"/>
    <s v="WAUZZZ8P9AA086890"/>
    <s v="00601063"/>
    <s v="AUDI"/>
    <s v="AUDI A3 "/>
    <n v="4.0676980519480523E-2"/>
    <n v="30800000"/>
    <s v="MAPFRE"/>
    <s v="AUTOMOVIL"/>
    <s v="PARTICULAR"/>
    <s v="dlopezrosado@yahoo.com"/>
    <n v="159820890"/>
    <n v="1252851"/>
    <n v="1032815.85"/>
    <s v=""/>
    <s v=""/>
    <s v=""/>
    <m/>
    <m/>
    <m/>
    <s v=""/>
    <s v=""/>
    <s v=""/>
    <m/>
    <m/>
    <m/>
    <m/>
    <m/>
    <m/>
    <m/>
    <m/>
    <m/>
    <n v="0.65531988068549751"/>
    <x v="1"/>
    <s v="COS"/>
  </r>
  <r>
    <s v="R1"/>
    <n v="91232149"/>
    <s v="M"/>
    <s v="JUAN"/>
    <s v="DANIEL"/>
    <s v="RODRIGUEZ"/>
    <s v="MUTIS"/>
    <d v="1964-07-16T00:00:00"/>
    <s v="GHN097"/>
    <n v="68276"/>
    <s v="FLORIDABLANCA"/>
    <n v="68"/>
    <s v="SANTANDER"/>
    <m/>
    <n v="3152578855"/>
    <n v="0"/>
    <m/>
    <m/>
    <m/>
    <s v="26/09/2025"/>
    <x v="6"/>
    <n v="2020"/>
    <s v="GLE 300 D [W167] 4MATIC TP 2000CC TD CT"/>
    <s v="65492080424039"/>
    <s v="WDC1671191A045125"/>
    <s v="05806072"/>
    <s v="MERCEDES BENZ"/>
    <s v="MERCEDES BENZ GLE "/>
    <n v="1.6917533120146187E-2"/>
    <n v="218900000"/>
    <s v="SURAMERICANA"/>
    <s v="CAMIONETAPASAJ"/>
    <s v="PARTICULAR"/>
    <s v="juandaniel.rodriguez@hotmail.com"/>
    <n v="159713578"/>
    <n v="3703248"/>
    <n v="3091972.75"/>
    <s v=""/>
    <s v=""/>
    <s v=""/>
    <m/>
    <m/>
    <m/>
    <s v=""/>
    <s v=""/>
    <s v=""/>
    <m/>
    <m/>
    <m/>
    <m/>
    <m/>
    <m/>
    <m/>
    <m/>
    <m/>
    <n v="0.95959267879029186"/>
    <x v="0"/>
    <s v="COS"/>
  </r>
  <r>
    <s v="R1"/>
    <n v="18494058"/>
    <s v="M"/>
    <s v="JORGE"/>
    <s v="ALBEIRO"/>
    <s v="GONZALEZ"/>
    <s v="RIOS"/>
    <d v="1972-04-10T00:00:00"/>
    <s v="IGN088"/>
    <n v="63470"/>
    <s v="MONTENEGRO"/>
    <n v="63"/>
    <s v="QUINDIO"/>
    <m/>
    <n v="3206641711"/>
    <n v="3133071106"/>
    <m/>
    <m/>
    <m/>
    <s v="03/09/2026"/>
    <x v="4"/>
    <n v="2016"/>
    <s v="SPORTAGE [3] [F REVOLUTION MT 2000CC 1AB A"/>
    <s v="G4NAFH823876"/>
    <s v="KNAPB81AAG7765688"/>
    <s v="04606086"/>
    <s v="KIA"/>
    <s v="KIA SPORTAGE "/>
    <n v="4.4108536850152903E-2"/>
    <n v="65400000"/>
    <s v="BOLIVAR"/>
    <s v="CAMIONETAPASAJ"/>
    <s v="PARTICULAR"/>
    <n v="0"/>
    <n v="29187852"/>
    <n v="2884698.31"/>
    <n v="2404116.23"/>
    <s v=""/>
    <s v=""/>
    <s v=""/>
    <m/>
    <m/>
    <m/>
    <s v=""/>
    <s v=""/>
    <s v=""/>
    <m/>
    <m/>
    <m/>
    <m/>
    <m/>
    <m/>
    <m/>
    <m/>
    <m/>
    <n v="0.79132254302938265"/>
    <x v="1"/>
    <s v="COS"/>
  </r>
  <r>
    <s v="R1"/>
    <n v="71263570"/>
    <s v="M"/>
    <s v="DAVID"/>
    <s v="ALEJANDRO"/>
    <s v="MENA"/>
    <s v="HERRERA"/>
    <d v="1982-10-08T00:00:00"/>
    <s v="LGT417"/>
    <n v="5266"/>
    <s v="ENVIGADO"/>
    <n v="5"/>
    <s v="ANTIOQUIA"/>
    <m/>
    <n v="3148727915"/>
    <n v="0"/>
    <m/>
    <m/>
    <m/>
    <s v="05/09/2026"/>
    <x v="1"/>
    <n v="2023"/>
    <s v="COROLLA CROSS SE-G HYBRID TP 1800CC 7AB 4"/>
    <s v="2ZR2P75214"/>
    <s v="9BRKZAAGXP0630966"/>
    <s v="09006179"/>
    <s v="TOYOTA"/>
    <s v="TOYOTA COROLLA "/>
    <n v="3.1210083402835695E-2"/>
    <n v="119900000"/>
    <s v="BOLIVAR"/>
    <s v="CAMIONETAPASAJ"/>
    <s v="PARTICULAR"/>
    <s v="davidmh10@gmail.com"/>
    <n v="159731040"/>
    <n v="3742089"/>
    <n v="3124612.29"/>
    <s v=""/>
    <s v=""/>
    <s v=""/>
    <m/>
    <m/>
    <m/>
    <s v=""/>
    <s v=""/>
    <s v=""/>
    <m/>
    <m/>
    <m/>
    <m/>
    <m/>
    <m/>
    <m/>
    <m/>
    <m/>
    <n v="0.7563615024827437"/>
    <x v="1"/>
    <s v="COS"/>
  </r>
  <r>
    <s v="R1"/>
    <n v="51960174"/>
    <s v="F"/>
    <s v="SANDRA"/>
    <s v="MARITZA"/>
    <s v="GARZON"/>
    <s v="CASTAÃ‘EDA"/>
    <d v="1970-01-26T00:00:00"/>
    <s v="UTR203"/>
    <n v="0"/>
    <s v="BOGOTA"/>
    <n v="25"/>
    <s v="CUNDINAMARCA"/>
    <m/>
    <n v="3123813514"/>
    <n v="0"/>
    <m/>
    <m/>
    <m/>
    <s v="21/09/2025"/>
    <x v="20"/>
    <n v="2015"/>
    <s v="VERSA [FL] ADVANCE MT 1600CC 2AB A"/>
    <s v="HR16853901H"/>
    <s v="3N1CN7AD7ZK150916"/>
    <s v="06401213"/>
    <s v="NISSAN"/>
    <s v="NISSAN VERSA "/>
    <n v="4.1312464589235126E-2"/>
    <n v="35300000"/>
    <s v="HDI-LIBERTY"/>
    <s v="AUTOMOVIL"/>
    <s v="PARTICULAR"/>
    <s v="smgcasta3@hotmail.com"/>
    <n v="159830123"/>
    <n v="1458330"/>
    <n v="1205487.27"/>
    <s v=""/>
    <s v=""/>
    <s v=""/>
    <m/>
    <m/>
    <m/>
    <s v=""/>
    <s v=""/>
    <s v=""/>
    <m/>
    <m/>
    <m/>
    <m/>
    <m/>
    <m/>
    <m/>
    <m/>
    <m/>
    <n v="0.13186728052827101"/>
    <x v="1"/>
    <s v="COS"/>
  </r>
  <r>
    <s v="R1"/>
    <n v="1101691038"/>
    <s v="F"/>
    <s v="PAULA"/>
    <s v="XIMENA"/>
    <s v="LANCHERO"/>
    <s v="CACERES"/>
    <d v="1992-09-19T00:00:00"/>
    <s v="GYS946"/>
    <n v="68547"/>
    <s v="PIEDECUESTA"/>
    <n v="68"/>
    <s v="SANTANDER"/>
    <m/>
    <n v="3045461227"/>
    <n v="0"/>
    <m/>
    <m/>
    <m/>
    <s v="11/09/2025"/>
    <x v="23"/>
    <n v="2020"/>
    <s v="PICANTO [3] VIBRANT MT 1250CC 2AB A"/>
    <s v="G4LAKP112277"/>
    <s v="KNAB2512ALT628132"/>
    <s v="04601251"/>
    <s v="KIA"/>
    <s v="KIA PICANTO "/>
    <n v="6.230092378752887E-2"/>
    <n v="43300000"/>
    <s v="SBS"/>
    <s v="AUTOMOVIL"/>
    <s v="PARTICULAR"/>
    <s v="paula.lanchero@gmail.com"/>
    <n v="159827973"/>
    <n v="2697630"/>
    <n v="2246916.39"/>
    <s v=""/>
    <s v=""/>
    <s v=""/>
    <m/>
    <m/>
    <m/>
    <s v=""/>
    <s v=""/>
    <s v=""/>
    <m/>
    <m/>
    <m/>
    <m/>
    <m/>
    <m/>
    <m/>
    <m/>
    <m/>
    <n v="0.2473694072717546"/>
    <x v="1"/>
    <s v="COS"/>
  </r>
  <r>
    <s v="R1"/>
    <n v="1061372036"/>
    <s v="F"/>
    <s v="MARYURI"/>
    <n v="0"/>
    <s v="ALVAREZ"/>
    <s v="PEREZ"/>
    <d v="1995-06-14T00:00:00"/>
    <s v="KNS414"/>
    <n v="17001"/>
    <s v="MANIZALES"/>
    <n v="17"/>
    <s v="CALDAS"/>
    <m/>
    <n v="3162891210"/>
    <n v="0"/>
    <m/>
    <m/>
    <m/>
    <s v="03/09/2025"/>
    <x v="4"/>
    <n v="2023"/>
    <s v="OROCH [FL] ZEN MT 1300CC T 4X4"/>
    <s v="H5HA460D037261"/>
    <s v="93Y9SR333PJ180408"/>
    <s v="08021009"/>
    <s v="RENAULT"/>
    <s v="RENAULT OROCH "/>
    <n v="2.1384990051282051E-2"/>
    <n v="97500000"/>
    <s v="ALLIANZ"/>
    <s v="PICKUPDOBLECAB"/>
    <s v="PARTICULAR"/>
    <s v="alvarezperezmaryuri@gmail.com"/>
    <n v="29210302"/>
    <n v="2085036.53"/>
    <n v="1732131.54"/>
    <s v=""/>
    <s v=""/>
    <s v=""/>
    <m/>
    <m/>
    <m/>
    <s v=""/>
    <s v=""/>
    <s v=""/>
    <m/>
    <m/>
    <m/>
    <m/>
    <m/>
    <m/>
    <m/>
    <m/>
    <m/>
    <n v="0.55794624852648977"/>
    <x v="1"/>
    <s v="COS"/>
  </r>
  <r>
    <s v="R1"/>
    <n v="42889066"/>
    <s v="F"/>
    <s v="LILLIANA"/>
    <s v="MARIA"/>
    <s v="USUGA"/>
    <s v="NOREÃ‘A"/>
    <d v="1966-08-19T00:00:00"/>
    <s v="FQQ892"/>
    <n v="5001"/>
    <s v="MEDELLIN"/>
    <n v="5"/>
    <s v="ANTIOQUIA"/>
    <m/>
    <n v="3113895968"/>
    <n v="0"/>
    <m/>
    <m/>
    <m/>
    <s v="19/09/2025"/>
    <x v="21"/>
    <n v="2019"/>
    <s v="CX5 [2] TOURING TP 2000CC 6AB R"/>
    <s v="PE31253317"/>
    <s v="JM7KF2W7AK0222807"/>
    <s v="05606086"/>
    <s v="MAZDA"/>
    <s v="MAZDA CX5 "/>
    <n v="3.6753562753036435E-2"/>
    <n v="98800000"/>
    <s v="SURAMERICANA"/>
    <s v="CAMIONETAPASAJ"/>
    <s v="PARTICULAR"/>
    <n v="0"/>
    <n v="159807116"/>
    <n v="3631252"/>
    <n v="3031472.43"/>
    <s v=""/>
    <s v=""/>
    <s v=""/>
    <m/>
    <m/>
    <m/>
    <s v=""/>
    <s v=""/>
    <s v=""/>
    <m/>
    <m/>
    <m/>
    <m/>
    <m/>
    <m/>
    <m/>
    <m/>
    <m/>
    <n v="0.97670133021906513"/>
    <x v="1"/>
    <s v="COS"/>
  </r>
  <r>
    <s v="R1"/>
    <n v="10966341"/>
    <s v="M"/>
    <s v="IVAN"/>
    <s v="CAMILO"/>
    <s v="BUELVAS"/>
    <s v="SERPA"/>
    <d v="1985-06-24T00:00:00"/>
    <s v="MHK283"/>
    <n v="0"/>
    <s v="MONTERIA"/>
    <n v="0"/>
    <s v="CÃ“RDOBA"/>
    <m/>
    <n v="3013704015"/>
    <n v="0"/>
    <m/>
    <m/>
    <m/>
    <s v="18/09/2025"/>
    <x v="26"/>
    <n v="2015"/>
    <s v="SPORTAGE [3] [F REVOLUTION MT 2000CC 1AB A"/>
    <s v="G4NAEU313377"/>
    <s v="KNAPB81AAF7626068"/>
    <s v="04606086"/>
    <s v="KIA"/>
    <s v="KIA SPORTAGE "/>
    <n v="3.3866542810985459E-2"/>
    <n v="61900000"/>
    <s v="BOLIVAR"/>
    <s v="CAMIONETAPASAJ"/>
    <s v="PARTICULAR"/>
    <n v="0"/>
    <n v="159834198"/>
    <n v="2096339"/>
    <n v="1741629.68"/>
    <s v=""/>
    <s v=""/>
    <s v=""/>
    <m/>
    <m/>
    <m/>
    <s v=""/>
    <s v=""/>
    <s v=""/>
    <m/>
    <m/>
    <m/>
    <m/>
    <m/>
    <m/>
    <m/>
    <m/>
    <m/>
    <n v="0.20105229408049385"/>
    <x v="1"/>
    <s v="COS"/>
  </r>
  <r>
    <s v="R1"/>
    <n v="1036647932"/>
    <s v="F"/>
    <s v="MARIA"/>
    <s v="ALEJANDRA"/>
    <s v="OSORIO"/>
    <s v="TOBON"/>
    <d v="1993-08-28T00:00:00"/>
    <s v="DSU298"/>
    <n v="5631"/>
    <s v="SABANETA"/>
    <n v="5"/>
    <s v="ANTIOQUIA"/>
    <m/>
    <n v="3137675563"/>
    <n v="0"/>
    <m/>
    <m/>
    <m/>
    <s v="04/09/2025"/>
    <x v="18"/>
    <n v="2018"/>
    <s v="LOGAN [2] PRIVILEGE / INT MT 1600CC AA 16"/>
    <s v="2842Q091194"/>
    <s v="9FB4SRC94JM705358"/>
    <s v="08001171"/>
    <s v="RENAULT"/>
    <s v="RENAULT LOGAN "/>
    <n v="4.36169E-2"/>
    <n v="40000000"/>
    <s v="MAPFRE"/>
    <s v="AUTOMOVIL"/>
    <s v="PARTICULAR"/>
    <s v="aleja_osorio@hotmail.es"/>
    <n v="159829718"/>
    <n v="1744676"/>
    <n v="1446114.2"/>
    <s v=""/>
    <s v=""/>
    <s v=""/>
    <m/>
    <m/>
    <m/>
    <s v=""/>
    <s v=""/>
    <s v=""/>
    <m/>
    <m/>
    <m/>
    <m/>
    <m/>
    <m/>
    <m/>
    <m/>
    <m/>
    <n v="7.5005108322045766E-2"/>
    <x v="1"/>
    <s v="COS"/>
  </r>
  <r>
    <s v="R1"/>
    <n v="80799291"/>
    <s v="M"/>
    <s v="OSCAR"/>
    <s v="MAURICIO"/>
    <s v="GALINDO"/>
    <s v="RAMIREZ"/>
    <d v="1983-10-12T00:00:00"/>
    <s v="FKL536"/>
    <n v="0"/>
    <s v="BOGOTA"/>
    <n v="25"/>
    <s v="CUNDINAMARCA"/>
    <m/>
    <n v="3182800410"/>
    <n v="0"/>
    <m/>
    <m/>
    <m/>
    <s v="02/09/2025"/>
    <x v="22"/>
    <n v="2019"/>
    <s v="F150 [13] [FL] XLT TP 3300CC 4X4"/>
    <s v="KFC93287"/>
    <s v="1FTMF1EB6KFC93287"/>
    <s v="03020097"/>
    <s v="FORD"/>
    <s v="FORD F150 "/>
    <n v="1.849544817927171E-2"/>
    <n v="142800000"/>
    <s v="SURAMERICANA"/>
    <s v="PICKUPSENCILLA"/>
    <s v="PARTICULAR"/>
    <n v="0"/>
    <n v="159721456"/>
    <n v="2641150"/>
    <n v="2199453.7200000002"/>
    <s v=""/>
    <s v=""/>
    <s v=""/>
    <m/>
    <m/>
    <m/>
    <s v=""/>
    <s v=""/>
    <s v=""/>
    <m/>
    <m/>
    <m/>
    <m/>
    <m/>
    <m/>
    <m/>
    <m/>
    <m/>
    <n v="0.11018361692821488"/>
    <x v="0"/>
    <s v="COS"/>
  </r>
  <r>
    <s v="R1"/>
    <n v="40725452"/>
    <s v="F"/>
    <s v="BLANCA"/>
    <s v="INES"/>
    <s v="ESCUDERO"/>
    <s v="BEDOYA"/>
    <d v="1955-01-21T00:00:00"/>
    <s v="GFT947"/>
    <n v="63470"/>
    <s v="MONTENEGRO"/>
    <n v="63"/>
    <s v="QUINDIO"/>
    <m/>
    <n v="3146256727"/>
    <n v="0"/>
    <m/>
    <m/>
    <m/>
    <s v="24/09/2025"/>
    <x v="13"/>
    <n v="2021"/>
    <s v="STEPWAY [2] [FL INTENS TP 1600CC 16V A"/>
    <s v="J759Q025424"/>
    <s v="9FB5SR4DXMM490910"/>
    <s v="08001211"/>
    <s v="RENAULT"/>
    <s v="RENAULT STEPWAY "/>
    <n v="2.1299823321554771E-2"/>
    <n v="56600000"/>
    <s v="SURAMERICANA"/>
    <s v="AUTOMOVIL"/>
    <s v="PARTICULAR"/>
    <s v="blancaines14@hotmail.com"/>
    <n v="159715869"/>
    <n v="1205570"/>
    <n v="993083.82"/>
    <s v=""/>
    <s v=""/>
    <s v=""/>
    <m/>
    <m/>
    <m/>
    <s v=""/>
    <s v=""/>
    <s v=""/>
    <m/>
    <m/>
    <m/>
    <m/>
    <m/>
    <m/>
    <m/>
    <m/>
    <m/>
    <n v="0.75103384327281875"/>
    <x v="0"/>
    <s v="COS"/>
  </r>
  <r>
    <s v="R1"/>
    <n v="51857205"/>
    <s v="F"/>
    <s v="SANDRA"/>
    <s v="LILLIANNA"/>
    <s v="ROA"/>
    <s v="MORENO"/>
    <d v="1967-06-19T00:00:00"/>
    <s v="LOY031"/>
    <n v="0"/>
    <s v="BOGOTA"/>
    <n v="25"/>
    <s v="CUNDINAMARCA"/>
    <m/>
    <n v="3003480278"/>
    <n v="3105630960"/>
    <m/>
    <m/>
    <m/>
    <s v="22/09/2025"/>
    <x v="25"/>
    <n v="2024"/>
    <s v="SWIFT [4] HYBRID MT 1200CC 5P 6A"/>
    <s v="K12C5820902"/>
    <s v="JS2ZC53S3R6401034"/>
    <s v="08801057"/>
    <s v="SUZUKI"/>
    <s v="SUZUKI SWIFT "/>
    <n v="1.9097911764705884E-2"/>
    <n v="68000000"/>
    <s v="HDI-LIBERTY"/>
    <s v="AUTOMOVIL"/>
    <s v="PARTICULAR"/>
    <s v="sandralro@gmail.com"/>
    <n v="159836659"/>
    <n v="1298658"/>
    <n v="1071309.24"/>
    <s v=""/>
    <s v=""/>
    <s v=""/>
    <m/>
    <m/>
    <m/>
    <s v=""/>
    <s v=""/>
    <s v=""/>
    <m/>
    <m/>
    <m/>
    <m/>
    <m/>
    <m/>
    <m/>
    <m/>
    <m/>
    <n v="0.35270338753820729"/>
    <x v="0"/>
    <s v="COS"/>
  </r>
  <r>
    <s v="R1"/>
    <n v="80796367"/>
    <s v="M"/>
    <s v="CARLOS"/>
    <s v="JULIO"/>
    <s v="NEUSA"/>
    <s v="MURILLO"/>
    <d v="1984-12-25T00:00:00"/>
    <s v="NKX463"/>
    <n v="0"/>
    <s v="BOGOTA"/>
    <n v="25"/>
    <s v="CUNDINAMARCA"/>
    <m/>
    <n v="3105732792"/>
    <n v="0"/>
    <m/>
    <m/>
    <m/>
    <s v="26/09/2025"/>
    <x v="6"/>
    <n v="2024"/>
    <s v="ESCAPE [4] ST - LINE FHEV AT 2500CC 4X2"/>
    <s v="RUA70047"/>
    <s v="1FMCU0MZ6RUA70047"/>
    <s v="03006153"/>
    <s v="FORD"/>
    <s v="FORD ESCAPE "/>
    <n v="2.4393017857142856E-2"/>
    <n v="168000000"/>
    <s v="MAPFRE"/>
    <s v="CAMIONETAPASAJ"/>
    <s v="PARTICULAR"/>
    <s v="carloneusa@gmail.com"/>
    <n v="159825319"/>
    <n v="4098027"/>
    <n v="3423719.89"/>
    <s v=""/>
    <s v=""/>
    <s v=""/>
    <m/>
    <m/>
    <m/>
    <s v=""/>
    <s v=""/>
    <s v=""/>
    <m/>
    <m/>
    <m/>
    <m/>
    <m/>
    <m/>
    <m/>
    <m/>
    <m/>
    <n v="0.53002744633188947"/>
    <x v="3"/>
    <s v="COS"/>
  </r>
  <r>
    <s v="R1"/>
    <n v="19244061"/>
    <s v="M"/>
    <s v="CARLOS"/>
    <n v="0"/>
    <s v="PARRA"/>
    <s v="GRANADOS"/>
    <d v="1953-11-05T00:00:00"/>
    <s v="ZZQ526"/>
    <n v="0"/>
    <s v="BOGOTA"/>
    <n v="25"/>
    <s v="CUNDINAMARCA"/>
    <m/>
    <n v="3133764958"/>
    <n v="0"/>
    <m/>
    <m/>
    <m/>
    <s v="10/09/2025"/>
    <x v="17"/>
    <n v="2015"/>
    <s v="DUSTER DYNAMIQUE AT 2000CC 4X2"/>
    <s v="B403C057283"/>
    <s v="9FBHSRAJBFM449372"/>
    <s v="08006035"/>
    <s v="RENAULT"/>
    <s v="RENAULT DUSTER "/>
    <n v="2.6665022026431718E-2"/>
    <n v="45400000"/>
    <s v="HDI-LIBERTY"/>
    <s v="CAMIONETAPASAJ"/>
    <s v="PARTICULAR"/>
    <s v="cparrag2011@gmail.com"/>
    <n v="159832532"/>
    <n v="1210592"/>
    <n v="997304.31"/>
    <s v=""/>
    <s v=""/>
    <s v=""/>
    <m/>
    <m/>
    <m/>
    <s v=""/>
    <s v=""/>
    <s v=""/>
    <m/>
    <m/>
    <m/>
    <m/>
    <m/>
    <m/>
    <m/>
    <m/>
    <m/>
    <n v="0.63954203702019463"/>
    <x v="0"/>
    <s v="COS"/>
  </r>
  <r>
    <s v="R1"/>
    <n v="1128435341"/>
    <s v="M"/>
    <s v="JUAN"/>
    <s v="MANUEL"/>
    <s v="LOMBANA"/>
    <s v="MARTINEZ"/>
    <d v="1990-11-09T00:00:00"/>
    <s v="GIK796"/>
    <n v="5001"/>
    <s v="MEDELLIN"/>
    <n v="5"/>
    <s v="ANTIOQUIA"/>
    <m/>
    <n v="3003674187"/>
    <n v="0"/>
    <m/>
    <m/>
    <m/>
    <s v="13/09/2025"/>
    <x v="9"/>
    <n v="2021"/>
    <s v="CX30 GRAND TOURING L TP 2500CC 7AB R"/>
    <s v="PY40259814"/>
    <s v="3MVDM2WLAML101450"/>
    <s v="05606103"/>
    <s v="MAZDA"/>
    <s v="MAZDA CX30 "/>
    <n v="3.5353212583412771E-2"/>
    <n v="104900000"/>
    <s v="MAPFRE"/>
    <s v="CAMIONETAPASAJ"/>
    <s v="PARTICULAR"/>
    <s v="juan.lombana.m@gmail.com"/>
    <n v="159777591"/>
    <n v="3708552"/>
    <n v="3096430.26"/>
    <s v=""/>
    <s v=""/>
    <s v=""/>
    <m/>
    <m/>
    <m/>
    <s v=""/>
    <s v=""/>
    <s v=""/>
    <m/>
    <m/>
    <m/>
    <m/>
    <m/>
    <m/>
    <m/>
    <m/>
    <m/>
    <n v="0.39569972011865395"/>
    <x v="1"/>
    <s v="COS"/>
  </r>
  <r>
    <s v="R1"/>
    <n v="66981700"/>
    <s v="F"/>
    <s v="BEATRIZ"/>
    <s v="EUGENIA"/>
    <s v="TORRES"/>
    <s v="OSPINA"/>
    <d v="1974-03-03T00:00:00"/>
    <s v="FRK180"/>
    <n v="76001"/>
    <s v="CALI"/>
    <n v="76"/>
    <s v="VALLE DEL CAUCA"/>
    <m/>
    <n v="3154123906"/>
    <n v="0"/>
    <m/>
    <m/>
    <m/>
    <s v="20/09/2025"/>
    <x v="7"/>
    <n v="2019"/>
    <s v="TRACKER [FL] LTZ TP 1800CC 4X4"/>
    <s v="CKL147156"/>
    <s v="3GNCJ8EE4KL147156"/>
    <s v="01606231"/>
    <s v="CHEVROLET"/>
    <s v="CHEVROLET TRACKER "/>
    <n v="6.4014674761904755E-2"/>
    <n v="63000000"/>
    <s v="MAPFRE"/>
    <s v="CAMIONETAPASAJ"/>
    <s v="PARTICULAR"/>
    <s v="hortencia_m@yahoo.com"/>
    <n v="29192736"/>
    <n v="4032924.51"/>
    <n v="3369012.19"/>
    <s v=""/>
    <s v=""/>
    <s v=""/>
    <m/>
    <m/>
    <m/>
    <s v=""/>
    <s v=""/>
    <s v=""/>
    <m/>
    <m/>
    <m/>
    <m/>
    <m/>
    <m/>
    <m/>
    <m/>
    <m/>
    <n v="0.77851015993950812"/>
    <x v="1"/>
    <s v="COS"/>
  </r>
  <r>
    <s v="R1"/>
    <n v="40340790"/>
    <s v="F"/>
    <s v="GLORIA"/>
    <s v="MARCELA"/>
    <s v="GIRALDO"/>
    <s v="VARGAS"/>
    <d v="1985-05-24T00:00:00"/>
    <s v="LIQ769"/>
    <n v="50001"/>
    <s v="VILLAVICENCIO"/>
    <n v="50"/>
    <s v="META"/>
    <m/>
    <n v="3105690052"/>
    <n v="3108066054"/>
    <m/>
    <m/>
    <m/>
    <s v="20/09/2025"/>
    <x v="7"/>
    <n v="2024"/>
    <s v="PICANTO [3] VIBRANT MT 1250CC 2AB A"/>
    <s v="G4LAPP222060"/>
    <s v="KNAB2512ART184774"/>
    <s v="04601251"/>
    <s v="KIA"/>
    <s v="KIA PICANTO "/>
    <n v="4.5785690909090911E-2"/>
    <n v="55000000"/>
    <s v="SURAMERICANA"/>
    <s v="AUTOMOVIL"/>
    <s v="PARTICULAR"/>
    <s v="marcelgiraldo24@gmail.com"/>
    <n v="159847494"/>
    <n v="2518213"/>
    <n v="2096145.68"/>
    <s v=""/>
    <s v=""/>
    <s v=""/>
    <m/>
    <m/>
    <m/>
    <s v=""/>
    <s v=""/>
    <s v=""/>
    <m/>
    <m/>
    <m/>
    <m/>
    <m/>
    <m/>
    <m/>
    <m/>
    <m/>
    <n v="0.37541284755597237"/>
    <x v="1"/>
    <s v="COS"/>
  </r>
  <r>
    <s v="R1"/>
    <n v="11204456"/>
    <s v="M"/>
    <s v="FRANCISCO"/>
    <s v="LEONARDO"/>
    <s v="JOTA"/>
    <s v="COLORADO"/>
    <d v="1982-01-16T00:00:00"/>
    <s v="JLK825"/>
    <n v="0"/>
    <s v="TOCANCIPA"/>
    <n v="25"/>
    <s v="CUNDINAMARCA"/>
    <m/>
    <n v="3058378358"/>
    <n v="3502801897"/>
    <m/>
    <m/>
    <m/>
    <s v="30/09/2025"/>
    <x v="2"/>
    <n v="2020"/>
    <s v="SANDERO [2] [FL LIFE MT 1600CC 8V AA"/>
    <s v="A812UF95724"/>
    <s v="9FB5SREB4LM326160"/>
    <s v="08001205"/>
    <s v="RENAULT"/>
    <s v="RENAULT SANDERO "/>
    <n v="3.0266650943396225E-2"/>
    <n v="42400000"/>
    <s v="MAPFRE"/>
    <s v="AUTOMOVIL"/>
    <s v="PARTICULAR"/>
    <s v="Fjota58@Gmail.Com"/>
    <n v="159831858"/>
    <n v="1283306"/>
    <n v="1058408.7"/>
    <s v=""/>
    <s v=""/>
    <s v=""/>
    <m/>
    <m/>
    <m/>
    <s v=""/>
    <s v=""/>
    <s v=""/>
    <m/>
    <m/>
    <m/>
    <m/>
    <m/>
    <m/>
    <m/>
    <m/>
    <m/>
    <n v="0.26247316275146959"/>
    <x v="0"/>
    <s v="COS"/>
  </r>
  <r>
    <s v="R1"/>
    <n v="41951913"/>
    <s v="F"/>
    <s v="ANGELA"/>
    <n v="0"/>
    <s v="MOSOS"/>
    <s v="LADINO"/>
    <d v="1982-03-05T00:00:00"/>
    <s v="KMO364"/>
    <n v="63001"/>
    <s v="ARMENIA"/>
    <n v="63"/>
    <s v="QUINDIO"/>
    <m/>
    <n v="3113363631"/>
    <n v="0"/>
    <m/>
    <m/>
    <m/>
    <s v="12/09/2025"/>
    <x v="3"/>
    <n v="2018"/>
    <s v="PICANTO [3] EMOTION MT 1000CC 2AB A"/>
    <s v="G3LAHP007142"/>
    <s v="KNAB2511AJT017794"/>
    <s v="04601250"/>
    <s v="KIA"/>
    <s v="KIA PICANTO "/>
    <n v="6.7449215053763431E-2"/>
    <n v="37200000"/>
    <s v="HDI-LIBERTY"/>
    <s v="AUTOMOVIL"/>
    <s v="PARTICULAR"/>
    <n v="0"/>
    <n v="29193311"/>
    <n v="2509110.7999999998"/>
    <n v="2088496.47"/>
    <s v=""/>
    <s v=""/>
    <s v=""/>
    <m/>
    <m/>
    <m/>
    <s v=""/>
    <s v=""/>
    <s v=""/>
    <m/>
    <m/>
    <m/>
    <m/>
    <m/>
    <m/>
    <m/>
    <m/>
    <m/>
    <n v="0.57959622721350734"/>
    <x v="1"/>
    <s v="COS"/>
  </r>
  <r>
    <s v="R1"/>
    <n v="85461874"/>
    <s v="M"/>
    <s v="CARLOS"/>
    <s v="ARNULFO"/>
    <s v="JIMENEZ"/>
    <s v="VESGA"/>
    <d v="1971-10-01T00:00:00"/>
    <s v="NQR077"/>
    <n v="0"/>
    <s v="SANTA MARTA"/>
    <n v="47"/>
    <s v="MAGDALENA"/>
    <m/>
    <n v="3168337137"/>
    <n v="0"/>
    <m/>
    <m/>
    <m/>
    <s v="20/09/2025"/>
    <x v="7"/>
    <n v="2025"/>
    <s v="MONTANA RS AT 1200CC ABS"/>
    <s v="L4H241094133"/>
    <s v="9BGED43C0SB135363"/>
    <s v="01621109"/>
    <s v="CHEVROLET"/>
    <s v="CHEVROLET MONTANA "/>
    <n v="3.267842844600527E-2"/>
    <n v="113900000"/>
    <s v="BOLIVAR"/>
    <s v="PICKUPDOBLECAB"/>
    <s v="PARTICULAR"/>
    <s v="jimenez51.cj@gmail.com"/>
    <n v="159830239"/>
    <n v="3722073"/>
    <n v="3107792.39"/>
    <s v=""/>
    <s v=""/>
    <s v=""/>
    <m/>
    <m/>
    <m/>
    <s v=""/>
    <s v=""/>
    <s v=""/>
    <m/>
    <m/>
    <m/>
    <m/>
    <m/>
    <m/>
    <m/>
    <m/>
    <m/>
    <n v="0.48236329718879078"/>
    <x v="1"/>
    <s v="COS"/>
  </r>
  <r>
    <s v="R1"/>
    <n v="43426346"/>
    <s v="F"/>
    <s v="LUZ"/>
    <s v="MARINA"/>
    <s v="ZULUAGA"/>
    <s v="PEREZ"/>
    <d v="1962-08-04T00:00:00"/>
    <s v="NHW515"/>
    <n v="5001"/>
    <s v="MEDELLIN"/>
    <n v="5"/>
    <s v="ANTIOQUIA"/>
    <m/>
    <n v="3117377095"/>
    <n v="3117343095"/>
    <m/>
    <m/>
    <m/>
    <s v="14/09/2025"/>
    <x v="0"/>
    <n v="2024"/>
    <s v="COROLLA CROSS SE-G HYBRID TP 1800CC 7AB 4"/>
    <s v="2ZR2Y56441"/>
    <s v="9BRKZAAG2R0680652"/>
    <s v="09006179"/>
    <s v="TOYOTA"/>
    <s v="TOYOTA COROLLA "/>
    <n v="3.0522219756838907E-2"/>
    <n v="131600000"/>
    <s v="MAPFRE"/>
    <s v="CAMIONETAPASAJ"/>
    <s v="PARTICULAR"/>
    <s v="marizuluperez@hotmail.es"/>
    <n v="29191928"/>
    <n v="4016724.12"/>
    <n v="3355398.42"/>
    <s v=""/>
    <s v=""/>
    <s v=""/>
    <m/>
    <m/>
    <m/>
    <s v=""/>
    <s v=""/>
    <s v=""/>
    <m/>
    <m/>
    <m/>
    <m/>
    <m/>
    <m/>
    <m/>
    <m/>
    <m/>
    <n v="0.23853982635040361"/>
    <x v="1"/>
    <s v="COS"/>
  </r>
  <r>
    <s v="R1"/>
    <n v="11522057"/>
    <s v="M"/>
    <s v="SAUL"/>
    <n v="0"/>
    <s v="CUBILLOS"/>
    <s v="CUBILLOS"/>
    <d v="1975-04-07T00:00:00"/>
    <s v="DRP236"/>
    <n v="0"/>
    <s v="CHIA"/>
    <n v="25"/>
    <s v="CUNDINAMARCA"/>
    <m/>
    <n v="3194290736"/>
    <n v="0"/>
    <m/>
    <m/>
    <m/>
    <s v="16/09/2025"/>
    <x v="24"/>
    <n v="2017"/>
    <s v="ESCAPE [3] [FL] SE TP 2000CC 4X2"/>
    <s v="H1C07295"/>
    <s v="WF0CP6A96H1C07295"/>
    <s v="03006137"/>
    <s v="FORD"/>
    <s v="FORD ESCAPE "/>
    <n v="2.2194879971791256E-2"/>
    <n v="70900000"/>
    <s v="MAPFRE"/>
    <s v="CAMIONETAPASAJ"/>
    <s v="PARTICULAR"/>
    <s v="saul_cubi1299@hotmail.com"/>
    <n v="29215570"/>
    <n v="1573616.99"/>
    <n v="1302367.22"/>
    <s v=""/>
    <s v=""/>
    <s v=""/>
    <m/>
    <m/>
    <m/>
    <s v=""/>
    <s v=""/>
    <s v=""/>
    <m/>
    <m/>
    <m/>
    <m/>
    <m/>
    <m/>
    <m/>
    <m/>
    <m/>
    <n v="0.35574777107182043"/>
    <x v="0"/>
    <s v="COS"/>
  </r>
  <r>
    <s v="R1"/>
    <n v="5209629"/>
    <s v="M"/>
    <s v="JOSE"/>
    <s v="BENEDICTO"/>
    <s v="GOMEZ"/>
    <s v="RUIZ"/>
    <d v="1960-02-29T00:00:00"/>
    <s v="EPX943"/>
    <n v="76147"/>
    <s v="CARTAGO"/>
    <n v="76"/>
    <s v="VALLE DEL CAUCA"/>
    <m/>
    <n v="3213262958"/>
    <n v="3137291870"/>
    <m/>
    <m/>
    <m/>
    <s v="09/09/2025"/>
    <x v="28"/>
    <n v="2018"/>
    <s v="TRACKER [FL] LS MT 1800CC"/>
    <s v="CJL375318"/>
    <s v="3GNDJ8EE0JL375318"/>
    <s v="01606233"/>
    <s v="CHEVROLET"/>
    <s v="CHEVROLET TRACKER "/>
    <n v="3.3491762452107277E-2"/>
    <n v="52200000"/>
    <s v="ALLIANZ"/>
    <s v="CAMIONETAPASAJ"/>
    <s v="PARTICULAR"/>
    <s v="marcelagomez614@gmail.com"/>
    <n v="159711757"/>
    <n v="1748270"/>
    <n v="1449134.82"/>
    <s v=""/>
    <s v=""/>
    <s v=""/>
    <m/>
    <m/>
    <m/>
    <s v=""/>
    <s v=""/>
    <s v=""/>
    <m/>
    <m/>
    <m/>
    <m/>
    <m/>
    <m/>
    <m/>
    <m/>
    <m/>
    <n v="0.28516478039593629"/>
    <x v="0"/>
    <s v="COS"/>
  </r>
  <r>
    <s v="R1"/>
    <n v="42977231"/>
    <s v="F"/>
    <s v="EDIT"/>
    <s v="CECILIA"/>
    <s v="URREGO"/>
    <s v="HERRERA"/>
    <d v="1959-08-16T00:00:00"/>
    <s v="KTX965"/>
    <n v="5001"/>
    <s v="MEDELLIN"/>
    <n v="5"/>
    <s v="ANTIOQUIA"/>
    <m/>
    <n v="3155007729"/>
    <n v="0"/>
    <m/>
    <m/>
    <m/>
    <s v="04/09/2025"/>
    <x v="18"/>
    <n v="2021"/>
    <s v="RAV4 [5] LIMITED HYBRID TP 2500CC 4X4 7"/>
    <s v="A25AR614746"/>
    <s v="JTMD6RFV5MD028480"/>
    <s v="09008236"/>
    <s v="TOYOTA"/>
    <s v="TOYOTA RAV4 "/>
    <n v="3.7490849056603777E-2"/>
    <n v="169600000"/>
    <s v="SURAMERICANA"/>
    <s v="CAMPERO"/>
    <s v="PARTICULAR"/>
    <s v="edithurrego@gmail.com"/>
    <n v="159776034"/>
    <n v="6358448"/>
    <n v="5323233.45"/>
    <s v=""/>
    <s v=""/>
    <s v=""/>
    <m/>
    <m/>
    <m/>
    <s v=""/>
    <s v=""/>
    <s v=""/>
    <m/>
    <m/>
    <m/>
    <m/>
    <m/>
    <m/>
    <m/>
    <m/>
    <m/>
    <n v="0.66420288485942724"/>
    <x v="1"/>
    <s v="COS"/>
  </r>
  <r>
    <s v="R1"/>
    <n v="52515101"/>
    <s v="F"/>
    <s v="PAOLA"/>
    <s v="ANDREA"/>
    <s v="MURILLO"/>
    <s v="SERRANO"/>
    <d v="1979-08-21T00:00:00"/>
    <s v="LMQ604"/>
    <n v="0"/>
    <s v="BOGOTA"/>
    <n v="25"/>
    <s v="CUNDINAMARCA"/>
    <m/>
    <n v="3106771717"/>
    <n v="0"/>
    <m/>
    <m/>
    <m/>
    <s v="15/09/2025"/>
    <x v="15"/>
    <n v="2023"/>
    <s v="LOGAN [2] [FL] ZEN MT 1600CC 16V A"/>
    <s v="J759Q148117"/>
    <s v="9FB4SR0E5PM383539"/>
    <s v="08001202"/>
    <s v="RENAULT"/>
    <s v="RENAULT LOGAN "/>
    <n v="2.2675912943262412E-2"/>
    <n v="56400000"/>
    <s v="SURAMERICANA"/>
    <s v="AUTOMOVIL"/>
    <s v="PARTICULAR"/>
    <s v="Lehrerin21@Gmail.Com"/>
    <n v="29202930"/>
    <n v="1278921.49"/>
    <n v="1054723.94"/>
    <s v=""/>
    <s v=""/>
    <s v=""/>
    <m/>
    <m/>
    <m/>
    <s v=""/>
    <s v=""/>
    <s v=""/>
    <m/>
    <m/>
    <m/>
    <m/>
    <m/>
    <m/>
    <m/>
    <m/>
    <m/>
    <n v="0.79342487910467929"/>
    <x v="0"/>
    <s v="COS"/>
  </r>
  <r>
    <s v="R1"/>
    <n v="19103861"/>
    <s v="M"/>
    <s v="LUIS"/>
    <s v="FERNANDO"/>
    <s v="MOLINA"/>
    <s v="GUERRERO"/>
    <d v="1949-12-17T00:00:00"/>
    <s v="DRV360"/>
    <n v="0"/>
    <s v="BOGOTA"/>
    <n v="25"/>
    <s v="CUNDINAMARCA"/>
    <m/>
    <n v="3176678421"/>
    <n v="0"/>
    <m/>
    <m/>
    <m/>
    <s v="30/09/2025"/>
    <x v="2"/>
    <n v="2018"/>
    <s v="JETTA [6] [FL] COMFORTLINE TP 2000CC 4AB A"/>
    <s v="CBP759316"/>
    <s v="3VWDK2AJ4JM200101"/>
    <s v="09201209"/>
    <s v="VOLKSWAGEN"/>
    <s v="VOLKSWAGEN JETTA "/>
    <n v="2.2653512014787432E-2"/>
    <n v="54100000"/>
    <s v="SURAMERICANA"/>
    <s v="AUTOMOVIL"/>
    <s v="PARTICULAR"/>
    <s v="molinag.lf@gmail.com"/>
    <n v="159838169"/>
    <n v="1225555"/>
    <n v="1009878.19"/>
    <s v=""/>
    <s v=""/>
    <s v=""/>
    <m/>
    <m/>
    <m/>
    <s v=""/>
    <s v=""/>
    <s v=""/>
    <m/>
    <m/>
    <m/>
    <m/>
    <m/>
    <m/>
    <m/>
    <m/>
    <m/>
    <n v="0.1906799935090292"/>
    <x v="0"/>
    <s v="COS"/>
  </r>
  <r>
    <s v="R1"/>
    <n v="3093314"/>
    <s v="M"/>
    <s v="JOSE"/>
    <s v="NARCISO"/>
    <s v="TORRES"/>
    <s v="SANABRIA"/>
    <d v="1954-09-18T00:00:00"/>
    <s v="IJX117"/>
    <n v="0"/>
    <s v="CAJICA"/>
    <n v="25"/>
    <s v="CUNDINAMARCA"/>
    <m/>
    <n v="3105815474"/>
    <n v="0"/>
    <m/>
    <m/>
    <m/>
    <s v="22/09/2025"/>
    <x v="25"/>
    <n v="2016"/>
    <s v="LOGAN [2] PRIVILEGE / INT MT 1600CC AA 16"/>
    <s v="2842Q015771"/>
    <s v="9FB4SRC94GM971032"/>
    <s v="08001171"/>
    <s v="RENAULT"/>
    <s v="RENAULT LOGAN "/>
    <n v="3.4441880341880345E-2"/>
    <n v="35100000"/>
    <s v="MAPFRE"/>
    <s v="AUTOMOVIL"/>
    <s v="PARTICULAR"/>
    <s v="torresnarciso523@gmail.com"/>
    <n v="159836521"/>
    <n v="1208910"/>
    <n v="995891.15"/>
    <s v=""/>
    <s v=""/>
    <s v=""/>
    <m/>
    <m/>
    <m/>
    <s v=""/>
    <s v=""/>
    <s v=""/>
    <m/>
    <m/>
    <m/>
    <m/>
    <m/>
    <m/>
    <m/>
    <m/>
    <m/>
    <n v="0.14093621981137539"/>
    <x v="0"/>
    <s v="COS"/>
  </r>
  <r>
    <s v="R1"/>
    <n v="80038246"/>
    <s v="M"/>
    <s v="JEYSON"/>
    <s v="JIMMY"/>
    <s v="DELGADO"/>
    <s v="RODRIGUEZ"/>
    <d v="1980-11-24T00:00:00"/>
    <s v="DMX604"/>
    <n v="0"/>
    <s v="CAJICA"/>
    <n v="25"/>
    <s v="CUNDINAMARCA"/>
    <m/>
    <n v="3204932231"/>
    <n v="0"/>
    <m/>
    <m/>
    <m/>
    <s v="13/09/2025"/>
    <x v="9"/>
    <n v="2017"/>
    <s v="X3 [F25] xDrive30d TP 3000CC TD"/>
    <s v="65869758"/>
    <s v="WBAWY5109H0E34430"/>
    <s v="00808031"/>
    <s v="BMW"/>
    <s v="BMW X3 "/>
    <n v="2.5365481283422461E-2"/>
    <n v="112200000"/>
    <s v="HDI-LIBERTY"/>
    <s v="CAMPERO"/>
    <s v="PARTICULAR"/>
    <s v="jdelgado80@gmail.com"/>
    <n v="159709236"/>
    <n v="2846007"/>
    <n v="2371602.87"/>
    <s v=""/>
    <s v=""/>
    <s v=""/>
    <m/>
    <m/>
    <m/>
    <s v=""/>
    <s v=""/>
    <s v=""/>
    <m/>
    <m/>
    <m/>
    <m/>
    <m/>
    <m/>
    <m/>
    <m/>
    <m/>
    <n v="0.20795797001349725"/>
    <x v="1"/>
    <s v="COS"/>
  </r>
  <r>
    <s v="R1"/>
    <n v="1102368685"/>
    <s v="M"/>
    <s v="JULIAN"/>
    <s v="ANDREY"/>
    <s v="CARRILLO"/>
    <s v="GUERRERO"/>
    <d v="1991-04-19T00:00:00"/>
    <s v="KSY459"/>
    <n v="68547"/>
    <s v="PIEDECUESTA"/>
    <n v="68"/>
    <s v="SANTANDER"/>
    <m/>
    <n v="3165321402"/>
    <n v="0"/>
    <m/>
    <m/>
    <m/>
    <s v="02/09/2025"/>
    <x v="22"/>
    <n v="2023"/>
    <s v="STEPWAY [2] [FL ZEN MT 1600CC 16V A"/>
    <s v="J759Q147291"/>
    <s v="9FB5SR0EGPM385069"/>
    <s v="08001208"/>
    <s v="RENAULT"/>
    <s v="RENAULT STEPWAY "/>
    <n v="2.7811607142857141E-2"/>
    <n v="61600000"/>
    <s v="HDI-LIBERTY"/>
    <s v="AUTOMOVIL"/>
    <s v="PARTICULAR"/>
    <s v="TOP.ANDREY@HOTMAIL.COM"/>
    <n v="159949751"/>
    <n v="1713195"/>
    <n v="1419659.82"/>
    <s v=""/>
    <s v=""/>
    <s v=""/>
    <m/>
    <m/>
    <m/>
    <s v=""/>
    <s v=""/>
    <s v=""/>
    <m/>
    <m/>
    <m/>
    <m/>
    <m/>
    <m/>
    <m/>
    <m/>
    <m/>
    <n v="6.9051218890770927E-2"/>
    <x v="0"/>
    <s v="COS"/>
  </r>
  <r>
    <s v="R1"/>
    <n v="88262308"/>
    <s v="M"/>
    <s v="DICSON"/>
    <n v="0"/>
    <s v="OMAÃ‘A"/>
    <s v="AVELLANEDA"/>
    <d v="1983-01-29T00:00:00"/>
    <s v="DZR015"/>
    <n v="0"/>
    <s v="CUCUTA"/>
    <n v="54"/>
    <s v="NORTE DE SANTANDER"/>
    <m/>
    <n v="3112705258"/>
    <n v="0"/>
    <m/>
    <m/>
    <m/>
    <s v="30/09/2025"/>
    <x v="2"/>
    <n v="2017"/>
    <s v="ELANTRA NB PREMIUM MT 1600CC 2AB"/>
    <s v="G4FGFU079555"/>
    <s v="KMHD841CAHU039191"/>
    <s v="03201346"/>
    <s v="HYUNDAI"/>
    <s v="HYUNDAI ELANTRA "/>
    <n v="2.361763940520446E-2"/>
    <n v="53800000"/>
    <s v="BOLIVAR"/>
    <s v="AUTOMOVIL"/>
    <s v="PARTICULAR"/>
    <n v="0"/>
    <n v="159726303"/>
    <n v="1270629"/>
    <n v="1047755.48"/>
    <s v=""/>
    <s v=""/>
    <s v=""/>
    <m/>
    <m/>
    <m/>
    <s v=""/>
    <s v=""/>
    <s v=""/>
    <m/>
    <m/>
    <m/>
    <m/>
    <m/>
    <m/>
    <m/>
    <m/>
    <m/>
    <n v="0.87391557723983881"/>
    <x v="0"/>
    <s v="COS"/>
  </r>
  <r>
    <s v="R1"/>
    <n v="42827748"/>
    <s v="F"/>
    <s v="DIANA"/>
    <s v="MILENA"/>
    <s v="DIAZ"/>
    <s v="VELEZ"/>
    <d v="1981-03-23T00:00:00"/>
    <s v="JCO834"/>
    <n v="5631"/>
    <s v="SABANETA"/>
    <n v="5"/>
    <s v="ANTIOQUIA"/>
    <m/>
    <n v="3146320624"/>
    <n v="0"/>
    <m/>
    <m/>
    <m/>
    <s v="20/09/2025"/>
    <x v="7"/>
    <n v="2017"/>
    <s v="SAIL LS MT 1400CC 4P AA"/>
    <s v="LCU161580451"/>
    <s v="9GASA58M2HB022800"/>
    <s v="01601254"/>
    <s v="CHEVROLET"/>
    <s v="CHEVROLET SAIL "/>
    <n v="5.5854792258064515E-2"/>
    <n v="31000000"/>
    <s v="HDI-LIBERTY"/>
    <s v="AUTOMOVIL"/>
    <s v="PARTICULAR"/>
    <s v="diana_diaz23@hotmail.com"/>
    <n v="29190753"/>
    <n v="1731498.56"/>
    <n v="1435040.81"/>
    <s v=""/>
    <s v=""/>
    <s v=""/>
    <m/>
    <m/>
    <m/>
    <s v=""/>
    <s v=""/>
    <s v=""/>
    <m/>
    <m/>
    <m/>
    <m/>
    <m/>
    <m/>
    <m/>
    <m/>
    <m/>
    <n v="0.28968957785100891"/>
    <x v="1"/>
    <s v="COS"/>
  </r>
  <r>
    <s v="R1"/>
    <n v="43539065"/>
    <s v="F"/>
    <s v="ANGELA"/>
    <s v="MARIA"/>
    <s v="IBARBO"/>
    <s v="HENAO"/>
    <d v="1969-09-05T00:00:00"/>
    <s v="NWK957"/>
    <n v="5001"/>
    <s v="MEDELLIN"/>
    <n v="5"/>
    <s v="ANTIOQUIA"/>
    <m/>
    <n v="3127840719"/>
    <n v="0"/>
    <m/>
    <m/>
    <m/>
    <s v="13/09/2025"/>
    <x v="9"/>
    <n v="2025"/>
    <s v="ONIX [2] LT MT 1000CC T 4P"/>
    <s v="L4F241454642"/>
    <s v="9BGEB69K0SG137248"/>
    <s v="01601341"/>
    <s v="CHEVROLET"/>
    <s v="CHEVROLET ONIX "/>
    <n v="4.8051577464788733E-2"/>
    <n v="71000000"/>
    <s v="MAPFRE"/>
    <s v="AUTOMOVIL"/>
    <s v="PARTICULAR"/>
    <n v="0"/>
    <n v="159830559"/>
    <n v="3411662"/>
    <n v="2846943.14"/>
    <s v=""/>
    <s v=""/>
    <s v=""/>
    <m/>
    <m/>
    <m/>
    <s v=""/>
    <s v=""/>
    <s v=""/>
    <m/>
    <m/>
    <m/>
    <m/>
    <m/>
    <m/>
    <m/>
    <m/>
    <m/>
    <n v="0.65121264272804325"/>
    <x v="1"/>
    <s v="COS"/>
  </r>
  <r>
    <s v="R1"/>
    <n v="79412965"/>
    <s v="M"/>
    <s v="JULIAN"/>
    <n v="0"/>
    <s v="GARCIA"/>
    <s v="MESA"/>
    <d v="1967-03-13T00:00:00"/>
    <s v="GMR259"/>
    <n v="0"/>
    <s v="BOGOTA"/>
    <n v="25"/>
    <s v="CUNDINAMARCA"/>
    <m/>
    <n v="3112361389"/>
    <n v="3112361386"/>
    <m/>
    <m/>
    <m/>
    <s v="18/09/2025"/>
    <x v="26"/>
    <n v="2019"/>
    <s v="V40 [2] [FL] T3 Drive-E TP 1500CC T"/>
    <s v="3026946"/>
    <s v="YV1MV29H0K2588749"/>
    <s v="09401108"/>
    <s v="VOLVO"/>
    <s v="VOLVO V40 "/>
    <n v="1.935546913580247E-2"/>
    <n v="81000000"/>
    <s v="MAPFRE"/>
    <s v="AUTOMOVIL"/>
    <s v="PARTICULAR"/>
    <s v="jugarcia67@hotmail.com"/>
    <n v="159838082"/>
    <n v="1567793"/>
    <n v="1297473.29"/>
    <s v=""/>
    <s v=""/>
    <s v=""/>
    <m/>
    <m/>
    <m/>
    <s v=""/>
    <s v=""/>
    <s v=""/>
    <m/>
    <m/>
    <m/>
    <m/>
    <m/>
    <m/>
    <m/>
    <m/>
    <m/>
    <n v="0.6955703072705639"/>
    <x v="0"/>
    <s v="COS"/>
  </r>
  <r>
    <s v="R1"/>
    <n v="35315864"/>
    <s v="F"/>
    <s v="GILMA"/>
    <s v="ESTELA"/>
    <s v="BAQUERO"/>
    <s v="PAEZ"/>
    <d v="1956-08-08T00:00:00"/>
    <s v="LJZ479"/>
    <n v="0"/>
    <s v="BOGOTA"/>
    <n v="25"/>
    <s v="CUNDINAMARCA"/>
    <m/>
    <n v="3203224489"/>
    <n v="3320322448"/>
    <m/>
    <m/>
    <m/>
    <s v="29/09/2025"/>
    <x v="11"/>
    <n v="2022"/>
    <s v="GOL [7] [FL] TRENDLINE MT 1600CC 2AB A"/>
    <s v="CFZV35837"/>
    <s v="9BWAB45U7NT123663"/>
    <s v="09201263"/>
    <s v="VOLKSWAGEN"/>
    <s v="VOLKSWAGEN GOL "/>
    <n v="2.3471213152804642E-2"/>
    <n v="51700000"/>
    <s v="HDI-LIBERTY"/>
    <s v="AUTOMOVIL"/>
    <s v="PARTICULAR"/>
    <s v="stefania.san.27@hotmail.com"/>
    <n v="29217542"/>
    <n v="1213461.72"/>
    <n v="999715.73"/>
    <s v=""/>
    <s v=""/>
    <s v=""/>
    <m/>
    <m/>
    <m/>
    <s v=""/>
    <s v=""/>
    <s v=""/>
    <m/>
    <m/>
    <m/>
    <m/>
    <m/>
    <m/>
    <m/>
    <m/>
    <m/>
    <n v="0.96510019745046227"/>
    <x v="0"/>
    <s v="COS"/>
  </r>
  <r>
    <s v="R1"/>
    <n v="1087616632"/>
    <s v="M"/>
    <s v="FERNEY"/>
    <s v="RIGOBERTO"/>
    <s v="PALACIOS"/>
    <s v="JACOME"/>
    <d v="1987-12-04T00:00:00"/>
    <s v="LQO177"/>
    <n v="0"/>
    <s v="PUERTO ASIS"/>
    <n v="86"/>
    <s v="PUTUMAYO"/>
    <m/>
    <n v="3124737538"/>
    <n v="0"/>
    <m/>
    <m/>
    <m/>
    <s v="07/09/2025"/>
    <x v="12"/>
    <n v="2023"/>
    <s v="TUCSON [4] NX ATTRACTION MT 2000CC 4X2 6"/>
    <s v="G4NLNW617535"/>
    <s v="TMAJB81DAPJ226842"/>
    <s v="03206115"/>
    <s v="HYUNDAI"/>
    <s v="HYUNDAI TUCSON "/>
    <n v="2.8029243755697358E-2"/>
    <n v="109700000"/>
    <s v="EQUIDAD"/>
    <s v="CAMIONETAPASAJ"/>
    <s v="PARTICULAR"/>
    <s v="ferpal87@hotmail.com"/>
    <n v="29217320"/>
    <n v="3074808.04"/>
    <n v="2563872.2999999998"/>
    <s v=""/>
    <s v=""/>
    <s v=""/>
    <m/>
    <m/>
    <m/>
    <s v=""/>
    <s v=""/>
    <s v=""/>
    <m/>
    <m/>
    <m/>
    <m/>
    <m/>
    <m/>
    <m/>
    <m/>
    <m/>
    <n v="0.81055626713585471"/>
    <x v="1"/>
    <s v="COS"/>
  </r>
  <r>
    <s v="R1"/>
    <n v="1063301764"/>
    <s v="F"/>
    <s v="ANGIE"/>
    <s v="PAOLA"/>
    <s v="REYES"/>
    <s v="CARDENAS"/>
    <d v="1996-02-08T00:00:00"/>
    <s v="IEZ992"/>
    <n v="0"/>
    <s v="BOGOTA"/>
    <n v="25"/>
    <s v="CUNDINAMARCA"/>
    <m/>
    <n v="3014857684"/>
    <n v="0"/>
    <m/>
    <m/>
    <m/>
    <s v="11/09/2025"/>
    <x v="23"/>
    <n v="2015"/>
    <s v="FIESTA [7] SPORTBACK TITAN TP 1600CC 4P"/>
    <s v="FM194804"/>
    <s v="FM194804"/>
    <s v="03001135"/>
    <s v="FORD"/>
    <s v="FORD FIESTA "/>
    <n v="3.8695712078651689E-2"/>
    <n v="35600000"/>
    <s v="EQUIDAD"/>
    <s v="AUTOMOVIL"/>
    <s v="PARTICULAR"/>
    <s v="anparey@hotmail.com"/>
    <n v="29205894"/>
    <n v="1377567.35"/>
    <n v="1137619.6200000001"/>
    <s v=""/>
    <s v=""/>
    <s v=""/>
    <m/>
    <m/>
    <m/>
    <s v=""/>
    <s v=""/>
    <s v=""/>
    <m/>
    <m/>
    <m/>
    <m/>
    <m/>
    <m/>
    <m/>
    <m/>
    <m/>
    <n v="0.12978256468807015"/>
    <x v="0"/>
    <s v="COS"/>
  </r>
  <r>
    <s v="R1"/>
    <n v="43046974"/>
    <s v="F"/>
    <s v="ANGELA"/>
    <s v="MARIA"/>
    <s v="HERRERA"/>
    <s v="FLOREZ"/>
    <d v="1963-01-25T00:00:00"/>
    <s v="HGW323"/>
    <n v="5001"/>
    <s v="MEDELLIN"/>
    <n v="5"/>
    <s v="ANTIOQUIA"/>
    <m/>
    <n v="3012768256"/>
    <n v="3002149439"/>
    <m/>
    <m/>
    <m/>
    <s v="02/09/2025"/>
    <x v="22"/>
    <n v="2013"/>
    <s v="SONIC LT TP 1600CC 4P 4A"/>
    <s v="1DS565041"/>
    <s v="3G1J85DC1DS565041"/>
    <s v="01601261"/>
    <s v="CHEVROLET"/>
    <s v="CHEVROLET SONIC "/>
    <n v="5.1321101041666664E-2"/>
    <n v="28800000"/>
    <s v="HDI-LIBERTY"/>
    <s v="AUTOMOVIL"/>
    <s v="PARTICULAR"/>
    <s v="angelaherreraflorez@gmail.com"/>
    <n v="29193196"/>
    <n v="1478047.71"/>
    <n v="1222056.8999999999"/>
    <s v=""/>
    <s v=""/>
    <s v=""/>
    <m/>
    <m/>
    <m/>
    <s v=""/>
    <s v=""/>
    <s v=""/>
    <m/>
    <m/>
    <m/>
    <m/>
    <m/>
    <m/>
    <m/>
    <m/>
    <m/>
    <n v="0.89013607925421534"/>
    <x v="1"/>
    <s v="COS"/>
  </r>
  <r>
    <s v="R1"/>
    <n v="63358403"/>
    <s v="F"/>
    <s v="CLAUDIA"/>
    <s v="ZARETH ZARETH"/>
    <s v="ORTIZ"/>
    <s v="GUERRA"/>
    <d v="1970-10-26T00:00:00"/>
    <s v="LHK003"/>
    <n v="68001"/>
    <s v="BUCARAMANGA"/>
    <n v="68"/>
    <s v="SANTANDER"/>
    <m/>
    <n v="3213487799"/>
    <n v="3118997921"/>
    <m/>
    <m/>
    <m/>
    <s v="27/09/2025"/>
    <x v="8"/>
    <n v="2025"/>
    <s v="COROLLA CROSS [ SE-G HYBRID TP 1800CC 7AB 4"/>
    <s v="2ZR3A67625"/>
    <s v="9BRKZAAG1S0699828"/>
    <s v="09006197"/>
    <s v="TOYOTA"/>
    <s v="TOYOTA COROLLA "/>
    <n v="1.7570107604017216E-2"/>
    <n v="139400000"/>
    <s v="MAPFRE"/>
    <s v="CAMIONETAPASAJ"/>
    <s v="PARTICULAR"/>
    <s v="claudiazortiz@iclcorrosion.com"/>
    <n v="159835168"/>
    <n v="2449273"/>
    <n v="2038212.58"/>
    <s v=""/>
    <s v=""/>
    <s v=""/>
    <m/>
    <m/>
    <m/>
    <s v=""/>
    <s v=""/>
    <s v=""/>
    <m/>
    <m/>
    <m/>
    <m/>
    <m/>
    <m/>
    <m/>
    <m/>
    <m/>
    <n v="0.84742321938144916"/>
    <x v="0"/>
    <s v="COS"/>
  </r>
  <r>
    <s v="R1"/>
    <n v="18591753"/>
    <s v="M"/>
    <s v="FERNANDO"/>
    <n v="0"/>
    <s v="VALENCIA"/>
    <s v="FLOREZ"/>
    <d v="1963-11-25T00:00:00"/>
    <s v="IXW861"/>
    <n v="17001"/>
    <s v="MANIZALES"/>
    <n v="17"/>
    <s v="CALDAS"/>
    <m/>
    <n v="3044260533"/>
    <n v="0"/>
    <m/>
    <m/>
    <m/>
    <s v="30/09/2025"/>
    <x v="2"/>
    <n v="2017"/>
    <s v="X TRAIL [T32] EXCLUSIVE TP 2500CC 6AB A"/>
    <s v="QR25573799L"/>
    <s v="JN1JBNT32Z0005482"/>
    <s v="06408114"/>
    <s v="NISSAN"/>
    <s v="NISSAN X "/>
    <n v="1.8999559229898075E-2"/>
    <n v="88300000"/>
    <s v="SURAMERICANA"/>
    <s v="CAMPERO"/>
    <s v="PARTICULAR"/>
    <s v="fevaflo@hotmail.com"/>
    <n v="29189048"/>
    <n v="1677661.08"/>
    <n v="1389799.23"/>
    <s v=""/>
    <s v=""/>
    <s v=""/>
    <m/>
    <m/>
    <m/>
    <s v=""/>
    <s v=""/>
    <s v=""/>
    <m/>
    <m/>
    <m/>
    <m/>
    <m/>
    <m/>
    <m/>
    <m/>
    <m/>
    <n v="0.22414770951135887"/>
    <x v="0"/>
    <s v="COS"/>
  </r>
  <r>
    <s v="R1"/>
    <n v="28356149"/>
    <s v="F"/>
    <s v="ANA"/>
    <s v="JUDITH"/>
    <s v="MORALES"/>
    <s v="CARVAJAL"/>
    <d v="1950-02-08T00:00:00"/>
    <s v="GLV427"/>
    <n v="0"/>
    <s v="BOGOTA"/>
    <n v="25"/>
    <s v="CUNDINAMARCA"/>
    <m/>
    <n v="3102167301"/>
    <n v="0"/>
    <m/>
    <m/>
    <m/>
    <s v="15/09/2026"/>
    <x v="15"/>
    <n v="2020"/>
    <s v="ECOSPORT [2] [F FREESTYLE TP 2000CC 4X4"/>
    <s v="U4JBL8801544"/>
    <s v="9BFZB65X3L8801544"/>
    <s v="03008062"/>
    <s v="FORD"/>
    <s v="FORD ECOSPORT "/>
    <n v="1.7945354107648727E-2"/>
    <n v="70600000"/>
    <s v="BOLIVAR"/>
    <s v="CAMPERO"/>
    <s v="PARTICULAR"/>
    <n v="0"/>
    <n v="159837544"/>
    <n v="1266942"/>
    <n v="1044657.33"/>
    <s v=""/>
    <s v=""/>
    <s v=""/>
    <m/>
    <m/>
    <m/>
    <s v=""/>
    <s v=""/>
    <s v=""/>
    <m/>
    <m/>
    <m/>
    <m/>
    <m/>
    <m/>
    <m/>
    <m/>
    <m/>
    <n v="0.63037569360817647"/>
    <x v="0"/>
    <s v="COS"/>
  </r>
  <r>
    <s v="R1"/>
    <n v="1076652530"/>
    <s v="F"/>
    <s v="CINDY"/>
    <s v="PAOLA"/>
    <s v="GARCIA"/>
    <s v="DELGADO"/>
    <d v="1989-07-02T00:00:00"/>
    <s v="KQR079"/>
    <n v="0"/>
    <s v="BOGOTA"/>
    <n v="25"/>
    <s v="CUNDINAMARCA"/>
    <m/>
    <n v="3022072398"/>
    <n v="3223491120"/>
    <m/>
    <m/>
    <m/>
    <s v="22/09/2025"/>
    <x v="25"/>
    <n v="2022"/>
    <s v="RIO VIBRANT [FL] TP 1400CC 4P R1"/>
    <s v="G4LCME703978"/>
    <s v="3KPA341ABNE408591"/>
    <s v="04601305"/>
    <s v="KIA"/>
    <s v="KIA RIO "/>
    <n v="3.9779046984126987E-2"/>
    <n v="63000000"/>
    <s v="ZURICH-QBE"/>
    <s v="AUTOMOVIL"/>
    <s v="PARTICULAR"/>
    <s v="shimpao22@gmail.com"/>
    <n v="29209622"/>
    <n v="2506079.96"/>
    <n v="2085949.55"/>
    <s v=""/>
    <s v=""/>
    <s v=""/>
    <m/>
    <m/>
    <m/>
    <s v=""/>
    <s v=""/>
    <s v=""/>
    <m/>
    <m/>
    <m/>
    <m/>
    <m/>
    <m/>
    <m/>
    <m/>
    <m/>
    <n v="0.3943794550512586"/>
    <x v="1"/>
    <s v="COS"/>
  </r>
  <r>
    <s v="R1"/>
    <n v="15959557"/>
    <s v="M"/>
    <s v="MAURICIO"/>
    <s v="ALEJANDRO"/>
    <s v="ARBELAEZ"/>
    <s v="ROMERO"/>
    <d v="1970-11-21T00:00:00"/>
    <s v="JHT024"/>
    <n v="5001"/>
    <s v="MEDELLIN"/>
    <n v="5"/>
    <s v="ANTIOQUIA"/>
    <m/>
    <n v="3007575622"/>
    <n v="3174036227"/>
    <m/>
    <m/>
    <m/>
    <s v="30/09/2025"/>
    <x v="2"/>
    <n v="2017"/>
    <s v="XC60 [FL] T5 AWD SUMMUM TP 2000CC T CT"/>
    <s v="2062341"/>
    <s v="YV1DZ40CCH2167410"/>
    <s v="09406047"/>
    <s v="VOLVO"/>
    <s v="VOLVO XC60 "/>
    <n v="3.6179636240786239E-2"/>
    <n v="81400000"/>
    <s v="ALLIANZ"/>
    <s v="CAMIONETAPASAJ"/>
    <s v="PARTICULAR"/>
    <s v="mauricio.arbelaez1@hotmail.com"/>
    <n v="29215162"/>
    <n v="2945022.39"/>
    <n v="2454808.73"/>
    <s v=""/>
    <s v=""/>
    <s v=""/>
    <m/>
    <m/>
    <m/>
    <s v=""/>
    <s v=""/>
    <s v=""/>
    <m/>
    <m/>
    <m/>
    <m/>
    <m/>
    <m/>
    <m/>
    <m/>
    <m/>
    <n v="0.39249794954085615"/>
    <x v="1"/>
    <s v="COS"/>
  </r>
  <r>
    <s v="R1"/>
    <n v="52337040"/>
    <s v="F"/>
    <s v="CAROLINA"/>
    <n v="0"/>
    <s v="CAMACHO"/>
    <s v="PARRA"/>
    <d v="1976-10-19T00:00:00"/>
    <s v="JXU248"/>
    <n v="0"/>
    <s v="BOGOTA"/>
    <n v="25"/>
    <s v="CUNDINAMARCA"/>
    <m/>
    <n v="3005654093"/>
    <n v="0"/>
    <m/>
    <m/>
    <m/>
    <s v="29/09/2025"/>
    <x v="11"/>
    <n v="2022"/>
    <s v="S.PRESSO GA MT 1000CC 5P AA"/>
    <s v="K10BN2437901"/>
    <s v="MA3FL41S3NA277295"/>
    <s v="08801055"/>
    <s v="SUZUKI"/>
    <s v="SUZUKI S.PRESSO "/>
    <n v="4.2961209677419357E-2"/>
    <n v="37200000"/>
    <s v="MAPFRE"/>
    <s v="AUTOMOVIL"/>
    <s v="PARTICULAR"/>
    <s v="carolinalahermosa@yahoo.com"/>
    <n v="159714355"/>
    <n v="1598157"/>
    <n v="1322989.03"/>
    <s v=""/>
    <s v=""/>
    <s v=""/>
    <m/>
    <m/>
    <m/>
    <s v=""/>
    <s v=""/>
    <s v=""/>
    <m/>
    <m/>
    <m/>
    <m/>
    <m/>
    <m/>
    <m/>
    <m/>
    <m/>
    <n v="0.51355319238511143"/>
    <x v="1"/>
    <s v="COS"/>
  </r>
  <r>
    <s v="R1"/>
    <n v="87950645"/>
    <s v="M"/>
    <s v="HOLIMAN"/>
    <s v="DAVID"/>
    <s v="LINARES"/>
    <s v="ARAUJO"/>
    <d v="1985-08-01T00:00:00"/>
    <s v="KWL076"/>
    <n v="76001"/>
    <s v="CALI"/>
    <n v="76"/>
    <s v="VALLE DEL CAUCA"/>
    <m/>
    <n v="3187344369"/>
    <n v="3012328080"/>
    <m/>
    <m/>
    <m/>
    <s v="02/09/2025"/>
    <x v="22"/>
    <n v="2022"/>
    <s v="TAOS HIGHLINE TP 1400CC T 6AB"/>
    <s v="DSJ012947"/>
    <s v="8AWBJ6B21NA805491"/>
    <s v="09206089"/>
    <s v="VOLKSWAGEN"/>
    <s v="VOLKSWAGEN TAOS "/>
    <n v="2.5458957390510947E-2"/>
    <n v="109600000"/>
    <s v="SURAMERICANA"/>
    <s v="CAMIONETAPASAJ"/>
    <s v="PARTICULAR"/>
    <s v="davidlinares@dr.com"/>
    <n v="29219658"/>
    <n v="2790301.73"/>
    <n v="2324791.37"/>
    <s v=""/>
    <s v=""/>
    <s v=""/>
    <m/>
    <m/>
    <m/>
    <s v=""/>
    <s v=""/>
    <s v=""/>
    <m/>
    <m/>
    <m/>
    <m/>
    <m/>
    <m/>
    <m/>
    <m/>
    <m/>
    <n v="7.9419236871643872E-2"/>
    <x v="1"/>
    <s v="COS"/>
  </r>
  <r>
    <s v="R1"/>
    <n v="20567653"/>
    <s v="F"/>
    <s v="LUZ"/>
    <s v="INIRIDA"/>
    <s v="RODRIGUEZ"/>
    <s v="MATEUS"/>
    <d v="1955-02-23T00:00:00"/>
    <s v="HIV323"/>
    <n v="0"/>
    <s v="BOGOTA"/>
    <n v="25"/>
    <s v="CUNDINAMARCA"/>
    <m/>
    <n v="3103028655"/>
    <n v="0"/>
    <m/>
    <m/>
    <m/>
    <s v="17/09/2025"/>
    <x v="5"/>
    <n v="2014"/>
    <s v="CAPTIVA SPORT AT 2400CC 5P 4X"/>
    <s v="CES501908"/>
    <s v="3GNAL7EK5ES501908"/>
    <s v="01606211"/>
    <s v="CHEVROLET"/>
    <s v="CHEVROLET CAPTIVA "/>
    <n v="3.6635285285285285E-2"/>
    <n v="33300000"/>
    <s v="HDI-LIBERTY"/>
    <s v="CAMIONETAPASAJ"/>
    <s v="PARTICULAR"/>
    <s v="luini23@gmail.com"/>
    <n v="159706570"/>
    <n v="1219955"/>
    <n v="1005172.49"/>
    <s v=""/>
    <s v=""/>
    <s v=""/>
    <m/>
    <m/>
    <m/>
    <s v=""/>
    <s v=""/>
    <s v=""/>
    <m/>
    <m/>
    <m/>
    <m/>
    <m/>
    <m/>
    <m/>
    <m/>
    <m/>
    <n v="0.21499250496709388"/>
    <x v="0"/>
    <s v="COS"/>
  </r>
  <r>
    <s v="R1"/>
    <n v="43729528"/>
    <s v="F"/>
    <s v="GLORIA"/>
    <s v="ESTELA"/>
    <s v="RUEDA"/>
    <s v="SEPULVEDA"/>
    <d v="1969-12-08T00:00:00"/>
    <s v="JPT868"/>
    <n v="5615"/>
    <s v="RIONEGRO"/>
    <n v="5"/>
    <s v="ANTIOQUIA"/>
    <m/>
    <n v="3145822807"/>
    <n v="0"/>
    <m/>
    <m/>
    <m/>
    <s v="04/09/2025"/>
    <x v="18"/>
    <n v="2021"/>
    <s v="T-CROSS TRENDLINE TP 1600CC 6AB A"/>
    <s v="CWS107540"/>
    <s v="9BWBL6BF2M4000588"/>
    <s v="09206077"/>
    <s v="VOLKSWAGEN"/>
    <s v="VOLKSWAGEN T-CROSS "/>
    <n v="3.0836583113456464E-2"/>
    <n v="75800000"/>
    <s v="HDI-LIBERTY"/>
    <s v="CAMIONETAPASAJ"/>
    <s v="PARTICULAR"/>
    <s v="gloriaers777@hotmail.com"/>
    <n v="159829149"/>
    <n v="2337413"/>
    <n v="1944212.95"/>
    <s v=""/>
    <s v=""/>
    <s v=""/>
    <m/>
    <m/>
    <m/>
    <s v=""/>
    <s v=""/>
    <s v=""/>
    <m/>
    <m/>
    <m/>
    <m/>
    <m/>
    <m/>
    <m/>
    <m/>
    <m/>
    <n v="0.46828078416622232"/>
    <x v="1"/>
    <s v="COS"/>
  </r>
  <r>
    <s v="R1"/>
    <n v="35116106"/>
    <s v="F"/>
    <s v="OLGA"/>
    <s v="HELENA"/>
    <s v="CHAGUI"/>
    <s v="SPATH"/>
    <d v="1979-10-23T00:00:00"/>
    <s v="IIV795"/>
    <n v="0"/>
    <s v="MONTERIA"/>
    <n v="0"/>
    <s v="CÃ“RDOBA"/>
    <m/>
    <n v="3218134503"/>
    <n v="3114060719"/>
    <m/>
    <m/>
    <m/>
    <s v="24/09/2025"/>
    <x v="13"/>
    <n v="2015"/>
    <s v="PRADO [LC 150] VX [FL] TP 3000CC 5P TD"/>
    <s v="1KD2439710"/>
    <s v="JTEBH3FJX05083017"/>
    <s v="09008200"/>
    <s v="TOYOTA"/>
    <s v="TOYOTA PRADO "/>
    <n v="2.8781626297577856E-2"/>
    <n v="202300000"/>
    <s v="BOLIVAR"/>
    <s v="CAMPERO"/>
    <s v="PARTICULAR"/>
    <s v="ochagui@hotmail.com"/>
    <n v="159834149"/>
    <n v="5822523"/>
    <n v="4872876.28"/>
    <s v=""/>
    <s v=""/>
    <s v=""/>
    <m/>
    <m/>
    <m/>
    <s v=""/>
    <s v=""/>
    <s v=""/>
    <m/>
    <m/>
    <m/>
    <m/>
    <m/>
    <m/>
    <m/>
    <m/>
    <m/>
    <n v="0.17784618909751804"/>
    <x v="1"/>
    <s v="COS"/>
  </r>
  <r>
    <s v="R1"/>
    <n v="8722146"/>
    <s v="M"/>
    <s v="EDGARDO"/>
    <s v="ENRIQUE"/>
    <s v="NEVADO"/>
    <s v="PEREZ"/>
    <d v="1962-08-10T00:00:00"/>
    <s v="LJN916"/>
    <n v="0"/>
    <s v="BARRANQUILLA"/>
    <n v="8"/>
    <s v="ATLANTICO"/>
    <m/>
    <n v="3008152903"/>
    <n v="0"/>
    <m/>
    <m/>
    <m/>
    <s v="19/09/2025"/>
    <x v="21"/>
    <n v="2022"/>
    <s v="TAOS HIGHLINE TP 1400CC T 6AB"/>
    <s v="DSJ036604"/>
    <s v="8AWBJ6B23NA828934"/>
    <s v="09206089"/>
    <s v="VOLKSWAGEN"/>
    <s v="VOLKSWAGEN TAOS "/>
    <n v="3.4423111313868611E-2"/>
    <n v="109600000"/>
    <s v="BOLIVAR"/>
    <s v="CAMIONETAPASAJ"/>
    <s v="PARTICULAR"/>
    <s v="edgardonevado@hotmail.com"/>
    <n v="159716704"/>
    <n v="3772773"/>
    <n v="3150397.29"/>
    <s v=""/>
    <s v=""/>
    <s v=""/>
    <m/>
    <m/>
    <m/>
    <s v=""/>
    <s v=""/>
    <s v=""/>
    <m/>
    <m/>
    <m/>
    <m/>
    <m/>
    <m/>
    <m/>
    <m/>
    <m/>
    <n v="0.56692127872719811"/>
    <x v="1"/>
    <s v="COS"/>
  </r>
  <r>
    <s v="R1"/>
    <n v="52885350"/>
    <s v="F"/>
    <s v="DIANA"/>
    <s v="ELIZABETH"/>
    <s v="GARZON"/>
    <s v="PAEZ"/>
    <d v="1982-02-18T00:00:00"/>
    <s v="RJX770"/>
    <n v="0"/>
    <s v="BOGOTA"/>
    <n v="25"/>
    <s v="CUNDINAMARCA"/>
    <m/>
    <n v="3112636161"/>
    <n v="0"/>
    <m/>
    <m/>
    <m/>
    <s v="15/09/2025"/>
    <x v="15"/>
    <n v="2012"/>
    <s v="AVEO SD MT 1600CC 4P AA"/>
    <s v="F16D39094961"/>
    <s v="9GATJ5160CB017331"/>
    <s v="01601146"/>
    <s v="CHEVROLET"/>
    <s v="CHEVROLET AVEO "/>
    <n v="4.8735992366412212E-2"/>
    <n v="26200000"/>
    <s v="MAPFRE"/>
    <s v="AUTOMOVIL"/>
    <s v="PARTICULAR"/>
    <s v="diana.garzon@hotmail.com"/>
    <n v="159713164"/>
    <n v="1276883"/>
    <n v="1053010.68"/>
    <s v=""/>
    <s v=""/>
    <s v=""/>
    <m/>
    <m/>
    <m/>
    <s v=""/>
    <s v=""/>
    <s v=""/>
    <m/>
    <m/>
    <m/>
    <m/>
    <m/>
    <m/>
    <m/>
    <m/>
    <m/>
    <n v="0.94859526896017665"/>
    <x v="1"/>
    <s v="COS"/>
  </r>
  <r>
    <s v="R1"/>
    <n v="1128480467"/>
    <s v="F"/>
    <s v="SARA"/>
    <s v="LIDNY"/>
    <s v="CARDONA"/>
    <s v="VELEZ"/>
    <d v="1992-05-15T00:00:00"/>
    <s v="EOM838"/>
    <n v="5088"/>
    <s v="BELLO"/>
    <n v="5"/>
    <s v="ANTIOQUIA"/>
    <m/>
    <n v="3004807491"/>
    <n v="0"/>
    <m/>
    <m/>
    <m/>
    <s v="30/09/2025"/>
    <x v="2"/>
    <n v="2019"/>
    <s v="LOGAN [2] PRIVILEGE / INT TP 1600CC AA 16"/>
    <s v="2845Q020757"/>
    <s v="9FB4SRC9BKM813260"/>
    <s v="08001183"/>
    <s v="RENAULT"/>
    <s v="RENAULT LOGAN "/>
    <n v="4.7231425233644861E-2"/>
    <n v="42800000"/>
    <s v="HDI SEGUROS"/>
    <s v="AUTOMOVIL"/>
    <s v="PARTICULAR"/>
    <s v="saralidny@gmail.com"/>
    <n v="159875802"/>
    <n v="2021505"/>
    <n v="1678743.6"/>
    <s v=""/>
    <s v=""/>
    <s v=""/>
    <m/>
    <m/>
    <m/>
    <s v=""/>
    <s v=""/>
    <s v=""/>
    <m/>
    <m/>
    <m/>
    <m/>
    <m/>
    <m/>
    <m/>
    <m/>
    <m/>
    <n v="0.38124748834773692"/>
    <x v="1"/>
    <s v="COS"/>
  </r>
  <r>
    <s v="R1"/>
    <n v="51556665"/>
    <s v="F"/>
    <s v="MARIA"/>
    <s v="ALICIA"/>
    <s v="RUIZ"/>
    <s v="GUERRERO"/>
    <d v="1955-08-08T00:00:00"/>
    <s v="RLL343"/>
    <n v="0"/>
    <s v="BOGOTA"/>
    <n v="25"/>
    <s v="CUNDINAMARCA"/>
    <m/>
    <n v="3153664786"/>
    <n v="0"/>
    <m/>
    <m/>
    <m/>
    <s v="24/09/2025"/>
    <x v="13"/>
    <n v="2012"/>
    <s v="TIIDA SD MiiO MT 1800CC SA"/>
    <s v="MR18772162H"/>
    <s v="3N1BC1AS6ZK120710"/>
    <s v="06401173"/>
    <s v="NISSAN"/>
    <s v="NISSAN TIIDA "/>
    <n v="4.1599863013698633E-2"/>
    <n v="29200000"/>
    <s v="MAPFRE"/>
    <s v="AUTOMOVIL"/>
    <s v="PARTICULAR"/>
    <s v="aliciaruizg@yahoo.es"/>
    <n v="159838000"/>
    <n v="1214716"/>
    <n v="1000769.67"/>
    <s v=""/>
    <s v=""/>
    <s v=""/>
    <m/>
    <m/>
    <m/>
    <s v=""/>
    <s v=""/>
    <s v=""/>
    <m/>
    <m/>
    <m/>
    <m/>
    <m/>
    <m/>
    <m/>
    <m/>
    <m/>
    <n v="0.83712429308315539"/>
    <x v="1"/>
    <s v="COS"/>
  </r>
  <r>
    <s v="R1"/>
    <n v="1118299589"/>
    <s v="F"/>
    <s v="LAURA"/>
    <s v="MARCELA"/>
    <s v="RAMIREZ"/>
    <s v="PAYA"/>
    <d v="1993-01-02T00:00:00"/>
    <s v="KIE820"/>
    <n v="76892"/>
    <s v="YUMBO"/>
    <n v="76"/>
    <s v="VALLE DEL CAUCA"/>
    <m/>
    <n v="3045777509"/>
    <n v="3055777509"/>
    <m/>
    <m/>
    <m/>
    <s v="20/09/2025"/>
    <x v="7"/>
    <n v="2019"/>
    <s v="BEAT LTZ MT 1200CC 4P AA"/>
    <s v="Z2181458HOAX0367"/>
    <s v="9GACE5CD4KB038620"/>
    <s v="01601322"/>
    <s v="CHEVROLET"/>
    <s v="CHEVROLET BEAT "/>
    <n v="5.0753551794871794E-2"/>
    <n v="39000000"/>
    <s v="ALLIANZ"/>
    <s v="AUTOMOVIL"/>
    <s v="PARTICULAR"/>
    <s v="lauramar0205@hotmail.com"/>
    <n v="29197450"/>
    <n v="1979388.52"/>
    <n v="1643351.7"/>
    <s v=""/>
    <s v=""/>
    <s v=""/>
    <m/>
    <m/>
    <m/>
    <s v=""/>
    <s v=""/>
    <s v=""/>
    <m/>
    <m/>
    <m/>
    <m/>
    <m/>
    <m/>
    <m/>
    <m/>
    <m/>
    <n v="0.25997472430106083"/>
    <x v="1"/>
    <s v="COS"/>
  </r>
  <r>
    <s v="R2_ no están en R1"/>
    <n v="1143432397"/>
    <s v="F"/>
    <s v="GREY"/>
    <s v="PAOLA"/>
    <s v="BERMEJO"/>
    <s v="PADILLA"/>
    <d v="1991-05-27T00:00:00"/>
    <s v="LWR421"/>
    <n v="0"/>
    <s v="BARRANQUILLA"/>
    <n v="8"/>
    <s v="ATLANTICO"/>
    <m/>
    <n v="3042272748"/>
    <n v="3004528170"/>
    <m/>
    <m/>
    <m/>
    <s v="07/09/2025"/>
    <x v="12"/>
    <n v="2024"/>
    <s v="KWID [FL] INTENS MT 1000CC 12V 4AB AB"/>
    <s v="B4DA426Q032493"/>
    <s v="93YRBB006RJ592136"/>
    <s v="08001215"/>
    <s v="RENAULT"/>
    <s v="RENAULT KWID "/>
    <n v="5.0552147311827958E-2"/>
    <n v="46500000"/>
    <s v="PREVISORA"/>
    <s v="AUTOMOVIL"/>
    <s v="PARTICULAR"/>
    <s v="bermejogrey27@gmail.com"/>
    <n v="29218818"/>
    <n v="2350674.85"/>
    <n v="1955357.02"/>
    <n v="29254815"/>
    <n v="9103580.7799999993"/>
    <n v="7630067.8799999999"/>
    <m/>
    <m/>
    <m/>
    <s v=""/>
    <s v=""/>
    <s v=""/>
    <m/>
    <m/>
    <m/>
    <m/>
    <m/>
    <m/>
    <m/>
    <m/>
    <m/>
    <n v="0.13816794167118729"/>
    <x v="1"/>
    <s v="COS"/>
  </r>
  <r>
    <s v="R1"/>
    <n v="43510841"/>
    <s v="F"/>
    <s v="ANA"/>
    <s v="MARIA"/>
    <s v="RESTREPO"/>
    <s v="GOMEZ"/>
    <d v="1966-06-05T00:00:00"/>
    <s v="HAL679"/>
    <n v="5001"/>
    <s v="MEDELLIN"/>
    <n v="5"/>
    <s v="ANTIOQUIA"/>
    <m/>
    <n v="3004635705"/>
    <n v="0"/>
    <m/>
    <m/>
    <m/>
    <s v="11/09/2026"/>
    <x v="23"/>
    <n v="2014"/>
    <s v="TRACKER LS MT 1800CC"/>
    <s v="CEL190644"/>
    <s v="3GNCJ8CE2EL190644"/>
    <s v="01606222"/>
    <s v="CHEVROLET"/>
    <s v="CHEVROLET TRACKER "/>
    <n v="6.855097883597884E-2"/>
    <n v="37800000"/>
    <s v="ALLIANZ"/>
    <s v="CAMIONETAPASAJ"/>
    <s v="PARTICULAR"/>
    <s v="anamarresg@gmail.com"/>
    <n v="159790550"/>
    <n v="2591227"/>
    <n v="2157501.5499999998"/>
    <s v=""/>
    <s v=""/>
    <s v=""/>
    <m/>
    <m/>
    <m/>
    <s v=""/>
    <s v=""/>
    <s v=""/>
    <m/>
    <m/>
    <m/>
    <m/>
    <m/>
    <m/>
    <m/>
    <m/>
    <m/>
    <n v="0.83575107807177873"/>
    <x v="1"/>
    <s v="COS"/>
  </r>
  <r>
    <s v="R1"/>
    <n v="1094934618"/>
    <s v="F"/>
    <s v="MICHELLE"/>
    <s v="YULIANA"/>
    <s v="VALENCIA"/>
    <s v="ANTONIO"/>
    <d v="1993-04-26T00:00:00"/>
    <s v="JQL328"/>
    <n v="63001"/>
    <s v="ARMENIA"/>
    <n v="63"/>
    <s v="QUINDIO"/>
    <m/>
    <n v="3103760121"/>
    <n v="3148236858"/>
    <m/>
    <m/>
    <m/>
    <s v="09/09/2025"/>
    <x v="28"/>
    <n v="2022"/>
    <s v="FORTUNER [2] [F GR-S TP 2800CC TD 7A"/>
    <s v="1GD5166146"/>
    <s v="8AJBA3FSXN0317337"/>
    <s v="09008248"/>
    <s v="TOYOTA"/>
    <s v="TOYOTA FORTUNER "/>
    <n v="2.5394181907378334E-2"/>
    <n v="254800000"/>
    <s v="SURAMERICANA"/>
    <s v="CAMPERO"/>
    <s v="PARTICULAR"/>
    <s v="contacto@berobaconcept.com"/>
    <n v="29199984"/>
    <n v="6470437.5499999998"/>
    <n v="5417342.4800000004"/>
    <s v=""/>
    <s v=""/>
    <s v=""/>
    <m/>
    <m/>
    <m/>
    <s v=""/>
    <s v=""/>
    <s v=""/>
    <m/>
    <m/>
    <m/>
    <m/>
    <m/>
    <m/>
    <m/>
    <m/>
    <m/>
    <n v="0.75687179226119794"/>
    <x v="1"/>
    <s v="COS"/>
  </r>
  <r>
    <s v="R1"/>
    <n v="43073264"/>
    <s v="F"/>
    <s v="DORA"/>
    <s v="LUZ"/>
    <s v="ARANGO"/>
    <s v="URIBE"/>
    <d v="1964-09-08T00:00:00"/>
    <s v="IJP084"/>
    <n v="0"/>
    <s v="BOGOTA"/>
    <n v="25"/>
    <s v="CUNDINAMARCA"/>
    <m/>
    <n v="3102121215"/>
    <n v="3115049726"/>
    <m/>
    <m/>
    <m/>
    <s v="27/09/2025"/>
    <x v="8"/>
    <n v="2016"/>
    <s v="120i F20 LCI M Editi TP 1600CC T CT"/>
    <s v="A094K040"/>
    <s v="WBA1U7109G5B03222"/>
    <s v="00801387"/>
    <s v="BMW"/>
    <s v="BMW 120i "/>
    <n v="3.3257503875968993E-2"/>
    <n v="64500000"/>
    <s v="SBS"/>
    <s v="AUTOMOVIL"/>
    <s v="PARTICULAR"/>
    <s v="laluarangouribe@gmail.com"/>
    <n v="159833220"/>
    <n v="2145109"/>
    <n v="1782612.45"/>
    <s v=""/>
    <s v=""/>
    <s v=""/>
    <m/>
    <m/>
    <m/>
    <s v=""/>
    <s v=""/>
    <s v=""/>
    <m/>
    <m/>
    <m/>
    <m/>
    <m/>
    <m/>
    <m/>
    <m/>
    <m/>
    <n v="0.91567950021677635"/>
    <x v="1"/>
    <s v="COS"/>
  </r>
  <r>
    <s v="R1"/>
    <n v="79786940"/>
    <s v="M"/>
    <s v="DANIEL"/>
    <s v="LORENZO"/>
    <s v="JARAMILLO"/>
    <s v="LOPEZ"/>
    <d v="1976-08-05T00:00:00"/>
    <s v="IXN612"/>
    <n v="0"/>
    <s v="BOGOTA"/>
    <n v="25"/>
    <s v="CUNDINAMARCA"/>
    <m/>
    <n v="3152970524"/>
    <n v="3203476204"/>
    <m/>
    <m/>
    <m/>
    <s v="29/09/2025"/>
    <x v="11"/>
    <n v="2017"/>
    <s v="CX5 [FL] TOURING TP 2000CC CR"/>
    <s v="PE10310236"/>
    <s v="JM8KE2W7XH0358679"/>
    <s v="05606079"/>
    <s v="MAZDA"/>
    <s v="MAZDA CX5 "/>
    <n v="2.051501265822785E-2"/>
    <n v="79000000"/>
    <s v="BOLIVAR"/>
    <s v="CAMIONETAPASAJ"/>
    <s v="PARTICULAR"/>
    <s v="lorenzo.jaramillo@gmail.com"/>
    <n v="159838007"/>
    <n v="1620686"/>
    <n v="1341920.82"/>
    <s v=""/>
    <s v=""/>
    <s v=""/>
    <m/>
    <m/>
    <m/>
    <s v=""/>
    <s v=""/>
    <s v=""/>
    <m/>
    <m/>
    <m/>
    <m/>
    <m/>
    <m/>
    <m/>
    <m/>
    <m/>
    <n v="0.57757233883858405"/>
    <x v="0"/>
    <s v="COS"/>
  </r>
  <r>
    <s v="R1"/>
    <n v="21069604"/>
    <s v="F"/>
    <s v="MARTHA"/>
    <s v="INES"/>
    <s v="LUQUE"/>
    <s v="RUSINQUE"/>
    <d v="1953-12-09T00:00:00"/>
    <s v="UST072"/>
    <n v="0"/>
    <s v="BOGOTA"/>
    <n v="25"/>
    <s v="CUNDINAMARCA"/>
    <m/>
    <n v="3153200590"/>
    <n v="3158995891"/>
    <m/>
    <m/>
    <m/>
    <s v="09/09/2025"/>
    <x v="28"/>
    <n v="2016"/>
    <s v="SPARK [2] LIFE MT 1000CC AA"/>
    <s v="B10S1150950021"/>
    <s v="9GAMM6107GB014994"/>
    <s v="01601282"/>
    <s v="CHEVROLET"/>
    <s v="CHEVROLET SPARK "/>
    <n v="4.8071456692913385E-2"/>
    <n v="25400000"/>
    <s v="ALLIANZ"/>
    <s v="AUTOMOVIL"/>
    <s v="PARTICULAR"/>
    <s v="ml.091253@gmail.com"/>
    <n v="159778258"/>
    <n v="1221015"/>
    <n v="1006063.13"/>
    <s v=""/>
    <s v=""/>
    <s v=""/>
    <m/>
    <m/>
    <m/>
    <s v=""/>
    <s v=""/>
    <s v=""/>
    <m/>
    <m/>
    <m/>
    <m/>
    <m/>
    <m/>
    <m/>
    <m/>
    <m/>
    <n v="0.95747145496841846"/>
    <x v="1"/>
    <s v="COS"/>
  </r>
  <r>
    <s v="R1"/>
    <n v="1143403967"/>
    <s v="F"/>
    <s v="YULAINE"/>
    <n v="0"/>
    <s v="VEGA"/>
    <s v="JIMENEZ"/>
    <d v="1997-09-25T00:00:00"/>
    <s v="UEZ538"/>
    <n v="0"/>
    <s v="CARTAGENA"/>
    <n v="13"/>
    <s v="BOLIVAR"/>
    <m/>
    <n v="3107589799"/>
    <n v="3024033689"/>
    <m/>
    <m/>
    <m/>
    <s v="18/09/2025"/>
    <x v="26"/>
    <n v="2017"/>
    <s v="VERSA [FL] ADVANCE MT 1600CC 2AB A"/>
    <s v="HR16788049L"/>
    <s v="3N1CN7AD5ZK154690"/>
    <s v="06401213"/>
    <s v="NISSAN"/>
    <s v="NISSAN VERSA "/>
    <n v="6.1911302606635077E-2"/>
    <n v="42200000"/>
    <s v="MAPFRE"/>
    <s v="AUTOMOVIL"/>
    <s v="PARTICULAR"/>
    <s v="yulainevega@outlook.com"/>
    <n v="29219176"/>
    <n v="2612656.9700000002"/>
    <n v="2175510.06"/>
    <s v=""/>
    <s v=""/>
    <s v=""/>
    <m/>
    <m/>
    <m/>
    <s v=""/>
    <s v=""/>
    <s v=""/>
    <m/>
    <m/>
    <m/>
    <m/>
    <m/>
    <m/>
    <m/>
    <m/>
    <m/>
    <n v="0.25744353484254856"/>
    <x v="1"/>
    <s v="COS"/>
  </r>
  <r>
    <s v="R1"/>
    <n v="1024532696"/>
    <s v="F"/>
    <s v="CLAUDIA"/>
    <s v="GINETH"/>
    <s v="RAMIREZ"/>
    <s v="GALINDO"/>
    <d v="1992-09-10T00:00:00"/>
    <s v="GLO581"/>
    <n v="0"/>
    <s v="BOGOTA"/>
    <n v="25"/>
    <s v="CUNDINAMARCA"/>
    <m/>
    <n v="3103200977"/>
    <n v="0"/>
    <m/>
    <m/>
    <m/>
    <s v="08/09/2025"/>
    <x v="27"/>
    <n v="2020"/>
    <s v="KWID OUTSIDER MT 1000CC 12V 4"/>
    <s v="B4DA405Q053682"/>
    <s v="93YRBB00XLJ072559"/>
    <s v="08001195"/>
    <s v="RENAULT"/>
    <s v="RENAULT KWID "/>
    <n v="4.5198514285714288E-2"/>
    <n v="35000000"/>
    <s v="HDI-LIBERTY"/>
    <s v="AUTOMOVIL"/>
    <s v="PARTICULAR"/>
    <s v="klaklaudia21@gmail.com"/>
    <n v="159714428"/>
    <n v="1581948"/>
    <n v="1309367.69"/>
    <s v=""/>
    <s v=""/>
    <s v=""/>
    <m/>
    <m/>
    <m/>
    <s v=""/>
    <s v=""/>
    <s v=""/>
    <m/>
    <m/>
    <m/>
    <m/>
    <m/>
    <m/>
    <m/>
    <m/>
    <m/>
    <n v="0.24105113184093863"/>
    <x v="1"/>
    <s v="COS"/>
  </r>
  <r>
    <s v="R1"/>
    <n v="79550663"/>
    <s v="M"/>
    <s v="FABIO"/>
    <s v="ENRIQUE"/>
    <s v="ARIAS"/>
    <s v="HERNANDEZ"/>
    <d v="1965-10-29T00:00:00"/>
    <s v="LPO231"/>
    <n v="54405"/>
    <s v="LOS PATIOS"/>
    <n v="54"/>
    <s v="NORTE DE SANTANDER"/>
    <m/>
    <n v="3154042246"/>
    <n v="3008781036"/>
    <m/>
    <m/>
    <m/>
    <s v="05/09/2025"/>
    <x v="1"/>
    <n v="2023"/>
    <s v="ONIX [2] LT TP 1000CC T 4P"/>
    <s v="L4F221735216"/>
    <s v="9BGEB69K0PG154356"/>
    <s v="01601342"/>
    <s v="CHEVROLET"/>
    <s v="CHEVROLET ONIX "/>
    <n v="2.3735008517887565E-2"/>
    <n v="58700000"/>
    <s v="HDI SEGUROS"/>
    <s v="AUTOMOVIL"/>
    <s v="PARTICULAR"/>
    <s v="feah965@hotmail.com"/>
    <n v="159772116"/>
    <n v="1393245"/>
    <n v="1150794.45"/>
    <s v=""/>
    <s v=""/>
    <s v=""/>
    <m/>
    <m/>
    <m/>
    <s v=""/>
    <s v=""/>
    <s v=""/>
    <m/>
    <m/>
    <m/>
    <m/>
    <m/>
    <m/>
    <m/>
    <m/>
    <m/>
    <n v="0.15015299148628958"/>
    <x v="0"/>
    <s v="COS"/>
  </r>
  <r>
    <s v="R1"/>
    <n v="10192463"/>
    <s v="M"/>
    <s v="BARUC"/>
    <n v="0"/>
    <s v="CORDOBA"/>
    <s v="FLOREZ"/>
    <d v="1957-12-07T00:00:00"/>
    <s v="NLS110"/>
    <n v="66001"/>
    <s v="PEREIRA"/>
    <n v="66"/>
    <s v="RISARALDA"/>
    <m/>
    <n v="3113190100"/>
    <n v="0"/>
    <m/>
    <m/>
    <m/>
    <s v="30/09/2025"/>
    <x v="2"/>
    <n v="2025"/>
    <s v="PICANTO [3] [FL ZENITH MT 1250CC 6AB A"/>
    <s v="G4LARP151925"/>
    <s v="KNAB2512AST285130"/>
    <s v="04601332"/>
    <s v="KIA"/>
    <s v="KIA PICANTO "/>
    <n v="3.9609722703639515E-2"/>
    <n v="57700000"/>
    <s v="BOLIVAR"/>
    <s v="AUTOMOVIL"/>
    <s v="PARTICULAR"/>
    <s v="bacoflez@gmail.com"/>
    <n v="159716024"/>
    <n v="2285481"/>
    <n v="1900572.64"/>
    <s v=""/>
    <s v=""/>
    <s v=""/>
    <m/>
    <m/>
    <m/>
    <s v=""/>
    <s v=""/>
    <s v=""/>
    <m/>
    <m/>
    <m/>
    <m/>
    <m/>
    <m/>
    <m/>
    <m/>
    <m/>
    <n v="0.34361507179148865"/>
    <x v="1"/>
    <s v="COS"/>
  </r>
  <r>
    <s v="R1"/>
    <n v="42894562"/>
    <s v="F"/>
    <s v="ISABEL"/>
    <s v="CRISTINA"/>
    <s v="PALACIO"/>
    <s v="GARTNER"/>
    <d v="1967-09-10T00:00:00"/>
    <s v="KHI635"/>
    <n v="5001"/>
    <s v="MEDELLIN"/>
    <n v="5"/>
    <s v="ANTIOQUIA"/>
    <m/>
    <n v="3007826547"/>
    <n v="3016366430"/>
    <m/>
    <m/>
    <m/>
    <s v="25/09/2025"/>
    <x v="10"/>
    <n v="2011"/>
    <s v="TIIDA SD EMOTION AT 1800CC AB"/>
    <s v="MR18563222H"/>
    <s v="3N1BC1AG5ZK096766"/>
    <s v="06401153"/>
    <s v="NISSAN"/>
    <s v="NISSAN TIIDA "/>
    <n v="4.8857205882352941E-2"/>
    <n v="27200000"/>
    <s v="HDI-LIBERTY"/>
    <s v="AUTOMOVIL"/>
    <s v="PARTICULAR"/>
    <s v="icrisspg0910@gmail.com"/>
    <n v="159949338"/>
    <n v="1328916"/>
    <n v="1096736.32"/>
    <s v=""/>
    <s v=""/>
    <s v=""/>
    <m/>
    <m/>
    <m/>
    <s v=""/>
    <s v=""/>
    <s v=""/>
    <m/>
    <m/>
    <m/>
    <m/>
    <m/>
    <m/>
    <m/>
    <m/>
    <m/>
    <n v="0.18085254222313829"/>
    <x v="1"/>
    <s v="COS"/>
  </r>
  <r>
    <s v="R1"/>
    <n v="98585625"/>
    <s v="M"/>
    <s v="FREDY"/>
    <s v="UBERNI"/>
    <s v="LOPEZ"/>
    <s v="GUTIERREZ"/>
    <d v="1971-10-20T00:00:00"/>
    <s v="IWU006"/>
    <n v="5001"/>
    <s v="MEDELLIN"/>
    <n v="5"/>
    <s v="ANTIOQUIA"/>
    <m/>
    <n v="3002257153"/>
    <n v="3136194710"/>
    <m/>
    <m/>
    <m/>
    <s v="10/09/2025"/>
    <x v="17"/>
    <n v="2016"/>
    <s v="X4 [F26] xDrive20i TP 2000CC T CT"/>
    <s v="A9921291"/>
    <s v="WBAXWI10XG0P43774"/>
    <s v="00808051"/>
    <s v="BMW"/>
    <s v="BMW X4 "/>
    <n v="3.5413047790802524E-2"/>
    <n v="110900000"/>
    <s v="SURAMERICANA"/>
    <s v="CAMPERO"/>
    <s v="PARTICULAR"/>
    <s v="frelogu@gmail.com"/>
    <n v="159714906"/>
    <n v="3927307"/>
    <n v="3280257.9"/>
    <s v=""/>
    <s v=""/>
    <s v=""/>
    <m/>
    <m/>
    <m/>
    <s v=""/>
    <s v=""/>
    <s v=""/>
    <m/>
    <m/>
    <m/>
    <m/>
    <m/>
    <m/>
    <m/>
    <m/>
    <m/>
    <n v="0.5864310040689672"/>
    <x v="1"/>
    <s v="COS"/>
  </r>
  <r>
    <s v="R1"/>
    <n v="39654180"/>
    <s v="F"/>
    <s v="SANDRA"/>
    <s v="DISNEY"/>
    <s v="LUGO"/>
    <s v="DIAZ"/>
    <d v="1971-01-02T00:00:00"/>
    <s v="KQR294"/>
    <n v="25754"/>
    <s v="SOACHA"/>
    <n v="25"/>
    <s v="CUNDINAMARCA"/>
    <m/>
    <n v="3144869001"/>
    <n v="0"/>
    <m/>
    <m/>
    <m/>
    <s v="20/09/2025"/>
    <x v="7"/>
    <n v="2022"/>
    <s v="SANDERO [2] [FL LIFE + MT 1600CC 16V A"/>
    <s v="J759Q087379"/>
    <s v="9FB5SR0E5NM104748"/>
    <s v="08001206"/>
    <s v="RENAULT"/>
    <s v="RENAULT SANDERO "/>
    <n v="2.4183268858800774E-2"/>
    <n v="51700000"/>
    <s v="SURAMERICANA"/>
    <s v="AUTOMOVIL"/>
    <s v="PARTICULAR"/>
    <n v="0"/>
    <n v="29192607"/>
    <n v="1250275"/>
    <n v="1030651.26"/>
    <s v=""/>
    <s v=""/>
    <s v=""/>
    <m/>
    <m/>
    <m/>
    <s v=""/>
    <s v=""/>
    <s v=""/>
    <m/>
    <m/>
    <m/>
    <m/>
    <m/>
    <m/>
    <m/>
    <m/>
    <m/>
    <n v="0.50909945582225391"/>
    <x v="0"/>
    <s v="COS"/>
  </r>
  <r>
    <s v="R1"/>
    <n v="41614834"/>
    <s v="F"/>
    <s v="HELDA"/>
    <s v="MARIA"/>
    <s v="PEREZ"/>
    <s v="MORA"/>
    <d v="1953-10-12T00:00:00"/>
    <s v="DDL329"/>
    <n v="0"/>
    <s v="BOGOTA"/>
    <n v="25"/>
    <s v="CUNDINAMARCA"/>
    <m/>
    <n v="3105566684"/>
    <n v="0"/>
    <m/>
    <m/>
    <m/>
    <s v="26/09/2025"/>
    <x v="6"/>
    <n v="2010"/>
    <s v="GRAND SCENIC 2.0 AT 2000CC"/>
    <s v="F4R1771C111803"/>
    <s v="VF1JMB5DAAD163254"/>
    <s v="08001105"/>
    <s v="RENAULT"/>
    <s v="RENAULT GRAND "/>
    <n v="4.2152264808362372E-2"/>
    <n v="28700000"/>
    <s v="BOLIVAR"/>
    <s v="AUTOMOVIL"/>
    <s v="PARTICULAR"/>
    <s v="heldademora@hotmail.com"/>
    <n v="159772027"/>
    <n v="1209770"/>
    <n v="996613.55"/>
    <s v=""/>
    <s v=""/>
    <s v=""/>
    <m/>
    <m/>
    <m/>
    <s v=""/>
    <s v=""/>
    <s v=""/>
    <m/>
    <m/>
    <m/>
    <m/>
    <m/>
    <m/>
    <m/>
    <m/>
    <m/>
    <n v="0.28472354879855066"/>
    <x v="1"/>
    <s v="COS"/>
  </r>
  <r>
    <s v="R1"/>
    <n v="15442734"/>
    <s v="M"/>
    <s v="JUAN"/>
    <s v="DAVID"/>
    <s v="GOMEZ"/>
    <s v="ARISTIZABAL"/>
    <d v="1980-06-09T00:00:00"/>
    <s v="NTT976"/>
    <n v="5001"/>
    <s v="MEDELLIN"/>
    <n v="5"/>
    <s v="ANTIOQUIA"/>
    <m/>
    <n v="3108906102"/>
    <n v="3225847339"/>
    <m/>
    <m/>
    <m/>
    <s v="16/09/2025"/>
    <x v="24"/>
    <n v="2024"/>
    <s v="COROLLA [12] [F XL-I HYBRID TP 1800CC 7AB A"/>
    <s v="2ZR3A47470"/>
    <s v="9BRBZ3BE1R4062109"/>
    <s v="09001154"/>
    <s v="TOYOTA"/>
    <s v="TOYOTA COROLLA "/>
    <n v="2.6827200095785441E-2"/>
    <n v="104400000"/>
    <s v="BOLIVAR"/>
    <s v="AUTOMOVIL"/>
    <s v="PARTICULAR"/>
    <s v="juanda3466@gmail.com"/>
    <n v="29188434"/>
    <n v="2800759.69"/>
    <n v="2333579.5699999998"/>
    <s v=""/>
    <s v=""/>
    <s v=""/>
    <m/>
    <m/>
    <m/>
    <s v=""/>
    <s v=""/>
    <s v=""/>
    <m/>
    <m/>
    <m/>
    <m/>
    <m/>
    <m/>
    <m/>
    <m/>
    <m/>
    <n v="1.872376327419123E-2"/>
    <x v="1"/>
    <s v="COS"/>
  </r>
  <r>
    <s v="R1"/>
    <n v="20994020"/>
    <s v="F"/>
    <s v="RUT"/>
    <s v="LUCERO"/>
    <s v="REYES"/>
    <s v="RODRIGUEZ"/>
    <d v="1965-01-02T00:00:00"/>
    <s v="IEL981"/>
    <n v="0"/>
    <s v="BOGOTA"/>
    <n v="25"/>
    <s v="CUNDINAMARCA"/>
    <m/>
    <n v="3134149656"/>
    <n v="3114427994"/>
    <m/>
    <m/>
    <m/>
    <s v="03/09/2025"/>
    <x v="4"/>
    <n v="2015"/>
    <s v="JETTA [5] EUROPA MT 2000CC"/>
    <s v="CBP620985"/>
    <s v="3VWBV49M8FM009250"/>
    <s v="09201125"/>
    <s v="VOLKSWAGEN"/>
    <s v="VOLKSWAGEN JETTA "/>
    <n v="4.9379754768392368E-2"/>
    <n v="36700000"/>
    <s v="MAPFRE"/>
    <s v="AUTOMOVIL"/>
    <s v="PARTICULAR"/>
    <n v="0"/>
    <n v="159810618"/>
    <n v="1812237"/>
    <n v="1502887.97"/>
    <s v=""/>
    <s v=""/>
    <s v=""/>
    <m/>
    <m/>
    <m/>
    <s v=""/>
    <s v=""/>
    <s v=""/>
    <m/>
    <m/>
    <m/>
    <m/>
    <m/>
    <m/>
    <m/>
    <m/>
    <m/>
    <n v="0.33797346804786299"/>
    <x v="1"/>
    <s v="COS"/>
  </r>
  <r>
    <s v="R1"/>
    <n v="19328343"/>
    <s v="M"/>
    <s v="SAUL"/>
    <s v="JOSE"/>
    <s v="GARCIA"/>
    <s v="REYES"/>
    <d v="1958-08-23T00:00:00"/>
    <s v="DZV896"/>
    <n v="0"/>
    <s v="BOGOTA"/>
    <n v="25"/>
    <s v="CUNDINAMARCA"/>
    <m/>
    <n v="3153883109"/>
    <n v="0"/>
    <m/>
    <m/>
    <m/>
    <s v="25/09/2025"/>
    <x v="10"/>
    <n v="2018"/>
    <s v="KICKS ADVANCE MT 1600CC R17"/>
    <s v="HR16811863N"/>
    <s v="3N8CP5HD6ZL456151"/>
    <s v="06406131"/>
    <s v="NISSAN"/>
    <s v="NISSAN KICKS "/>
    <n v="1.9136031746031745E-2"/>
    <n v="63000000"/>
    <s v="MAPFRE"/>
    <s v="CAMIONETAPASAJ"/>
    <s v="PARTICULAR"/>
    <s v="sgarcia.23@hotmail.com"/>
    <n v="159834741"/>
    <n v="1205570"/>
    <n v="993083.82"/>
    <s v=""/>
    <s v=""/>
    <s v=""/>
    <m/>
    <m/>
    <m/>
    <s v=""/>
    <s v=""/>
    <s v=""/>
    <m/>
    <m/>
    <m/>
    <m/>
    <m/>
    <m/>
    <m/>
    <m/>
    <m/>
    <n v="6.3663814481512926E-2"/>
    <x v="0"/>
    <s v="COS"/>
  </r>
  <r>
    <s v="R1"/>
    <n v="28015263"/>
    <s v="F"/>
    <s v="ESTHER"/>
    <s v="MARIA"/>
    <s v="HERNANDEZ"/>
    <s v="SOLORZANO"/>
    <d v="1953-10-11T00:00:00"/>
    <s v="IRO192"/>
    <n v="68276"/>
    <s v="FLORIDABLANCA"/>
    <n v="68"/>
    <s v="SANTANDER"/>
    <m/>
    <n v="3002415096"/>
    <n v="0"/>
    <m/>
    <m/>
    <m/>
    <s v="15/09/2025"/>
    <x v="15"/>
    <n v="2015"/>
    <s v="FORESTER [4] 2.0 XT TP 2000CC T 6AB"/>
    <s v="K952276"/>
    <s v="JF1SJGL85FG219764"/>
    <s v="08608071"/>
    <s v="SUBARU"/>
    <s v="SUBARU FORESTER "/>
    <n v="2.1381602634467617E-2"/>
    <n v="91100000"/>
    <s v="SBS"/>
    <s v="CAMPERO"/>
    <s v="PARTICULAR"/>
    <s v="CV@HOTMAIL.COM"/>
    <n v="159713587"/>
    <n v="1947864"/>
    <n v="1616860.38"/>
    <s v=""/>
    <s v=""/>
    <s v=""/>
    <m/>
    <m/>
    <m/>
    <s v=""/>
    <s v=""/>
    <s v=""/>
    <m/>
    <m/>
    <m/>
    <m/>
    <m/>
    <m/>
    <m/>
    <m/>
    <m/>
    <n v="0.18790345938082398"/>
    <x v="0"/>
    <s v="COS"/>
  </r>
  <r>
    <s v="R1"/>
    <n v="79345948"/>
    <s v="M"/>
    <s v="RAFAEL"/>
    <n v="0"/>
    <s v="RUIZ"/>
    <s v="GONZALEZ"/>
    <d v="1964-05-28T00:00:00"/>
    <s v="NKX143"/>
    <n v="0"/>
    <s v="BOGOTA"/>
    <n v="25"/>
    <s v="CUNDINAMARCA"/>
    <m/>
    <n v="3002074038"/>
    <n v="3300207403"/>
    <m/>
    <m/>
    <m/>
    <s v="30/09/2025"/>
    <x v="2"/>
    <n v="2024"/>
    <s v="FORESTER [5] ELITE HYBRID TP 2000CC 6AB C"/>
    <s v="YY44498"/>
    <s v="JF1SKELL5RG263274"/>
    <s v="08608095"/>
    <s v="SUBARU"/>
    <s v="SUBARU FORESTER "/>
    <n v="1.3644553459119496E-2"/>
    <n v="159000000"/>
    <s v="ALLIANZ"/>
    <s v="CAMPERO"/>
    <s v="PARTICULAR"/>
    <s v="ruizgrafael@hotmail.com"/>
    <n v="159827340"/>
    <n v="2169484"/>
    <n v="1803095.6"/>
    <s v=""/>
    <s v=""/>
    <s v=""/>
    <m/>
    <m/>
    <m/>
    <s v=""/>
    <s v=""/>
    <s v=""/>
    <m/>
    <m/>
    <m/>
    <m/>
    <m/>
    <m/>
    <m/>
    <m/>
    <m/>
    <n v="0.1112436010314436"/>
    <x v="2"/>
    <s v="COS"/>
  </r>
  <r>
    <s v="R1"/>
    <n v="30336943"/>
    <s v="F"/>
    <s v="PATRICIA"/>
    <n v="0"/>
    <s v="DUQUE"/>
    <s v="OSPINA"/>
    <d v="1975-10-17T00:00:00"/>
    <s v="FPP548"/>
    <n v="17042"/>
    <s v="ANSERMA"/>
    <n v="17"/>
    <s v="CALDAS"/>
    <m/>
    <n v="3147104965"/>
    <n v="3108391243"/>
    <m/>
    <m/>
    <m/>
    <s v="24/09/2025"/>
    <x v="13"/>
    <n v="2019"/>
    <s v="CX5 [2] GRAND TOURING L TP 2500CC 6AB R"/>
    <s v="PY10428236"/>
    <s v="JM7KF4WLAK0227886"/>
    <s v="05606089"/>
    <s v="MAZDA"/>
    <s v="MAZDA CX5 "/>
    <n v="1.9642358402971218E-2"/>
    <n v="107700000"/>
    <s v="MAPFRE"/>
    <s v="CAMIONETAPASAJ"/>
    <s v="PARTICULAR"/>
    <s v="patty135189@gmail.com"/>
    <n v="159861546"/>
    <n v="2115482"/>
    <n v="1757715.95"/>
    <s v=""/>
    <s v=""/>
    <s v=""/>
    <m/>
    <m/>
    <m/>
    <s v=""/>
    <s v=""/>
    <s v=""/>
    <m/>
    <m/>
    <m/>
    <m/>
    <m/>
    <m/>
    <m/>
    <m/>
    <m/>
    <n v="0.20620675254940779"/>
    <x v="0"/>
    <s v="COS"/>
  </r>
  <r>
    <s v="R1"/>
    <n v="30297931"/>
    <s v="F"/>
    <s v="FRANCIA"/>
    <s v="HELENA"/>
    <s v="MARIN"/>
    <s v="RODRIGUEZ"/>
    <d v="1965-02-24T00:00:00"/>
    <s v="JJX552"/>
    <n v="17001"/>
    <s v="MANIZALES"/>
    <n v="17"/>
    <s v="CALDAS"/>
    <m/>
    <n v="3103900434"/>
    <n v="0"/>
    <m/>
    <m/>
    <m/>
    <s v="15/09/2025"/>
    <x v="15"/>
    <n v="2018"/>
    <s v="SANDERO [2] AUTHENTIQUE / L MT 1600CC 8V AA"/>
    <s v="A812UD63460"/>
    <s v="9FB5SREB4JM067208"/>
    <s v="08001188"/>
    <s v="RENAULT"/>
    <s v="RENAULT SANDERO "/>
    <n v="3.8484803149606298E-2"/>
    <n v="38100000"/>
    <s v="SBS"/>
    <s v="AUTOMOVIL"/>
    <s v="PARTICULAR"/>
    <s v="franciamarin@outlook.com"/>
    <n v="159778439"/>
    <n v="1466271"/>
    <n v="1212160.17"/>
    <s v=""/>
    <s v=""/>
    <s v=""/>
    <m/>
    <m/>
    <m/>
    <s v=""/>
    <s v=""/>
    <s v=""/>
    <m/>
    <m/>
    <m/>
    <m/>
    <m/>
    <m/>
    <m/>
    <m/>
    <m/>
    <n v="0.34782972356326547"/>
    <x v="0"/>
    <s v="COS"/>
  </r>
  <r>
    <s v="R1"/>
    <n v="32310214"/>
    <s v="F"/>
    <s v="BARBARA"/>
    <s v="ROSA"/>
    <s v="ZAPATA"/>
    <s v="CADAVID"/>
    <d v="1957-02-28T00:00:00"/>
    <s v="LKQ682"/>
    <n v="5001"/>
    <s v="MEDELLIN"/>
    <n v="5"/>
    <s v="ANTIOQUIA"/>
    <m/>
    <n v="3108145306"/>
    <n v="0"/>
    <m/>
    <m/>
    <m/>
    <s v="05/09/2025"/>
    <x v="1"/>
    <n v="2023"/>
    <s v="DUSTER [2] INTENS MT 1300CC T 4X4"/>
    <s v="A460D045491"/>
    <s v="9FBHJD403PM384718"/>
    <s v="08008018"/>
    <s v="RENAULT"/>
    <s v="RENAULT DUSTER "/>
    <n v="3.2718558758314857E-2"/>
    <n v="90200000"/>
    <s v="ALLIANZ"/>
    <s v="CAMPERO"/>
    <s v="PARTICULAR"/>
    <s v="barbarapeople28@gmail.com"/>
    <n v="159715227"/>
    <n v="2951214"/>
    <n v="2460012.08"/>
    <s v=""/>
    <s v=""/>
    <s v=""/>
    <m/>
    <m/>
    <m/>
    <s v=""/>
    <s v=""/>
    <s v=""/>
    <m/>
    <m/>
    <m/>
    <m/>
    <m/>
    <m/>
    <m/>
    <m/>
    <m/>
    <n v="0.15705556867725301"/>
    <x v="1"/>
    <s v="COS"/>
  </r>
  <r>
    <s v="R1"/>
    <n v="1007745334"/>
    <s v="M"/>
    <s v="JUAN"/>
    <s v="DIEGO"/>
    <s v="ZUÃ‘IGA"/>
    <s v="BOLAÃ‘OS"/>
    <d v="2001-11-07T00:00:00"/>
    <s v="EOW599"/>
    <n v="5001"/>
    <s v="MEDELLIN"/>
    <n v="5"/>
    <s v="ANTIOQUIA"/>
    <m/>
    <n v="3178005067"/>
    <n v="0"/>
    <m/>
    <m/>
    <m/>
    <s v="23/09/2025"/>
    <x v="19"/>
    <n v="2019"/>
    <s v="3 [3] SPORT TOURING TP 2000CC 5P"/>
    <s v="PE40615145"/>
    <s v="3MZBN4478KM211036"/>
    <s v="05601145"/>
    <s v="MAZDA"/>
    <s v="MAZDA 3 "/>
    <n v="4.7731135840707963E-2"/>
    <n v="67800000"/>
    <s v="ALLIANZ"/>
    <s v="AUTOMOVIL"/>
    <s v="PARTICULAR"/>
    <s v="juanbola123@icloud.com"/>
    <n v="29188626"/>
    <n v="3236171.01"/>
    <n v="2699471.44"/>
    <s v=""/>
    <s v=""/>
    <s v=""/>
    <m/>
    <m/>
    <m/>
    <s v=""/>
    <s v=""/>
    <s v=""/>
    <m/>
    <m/>
    <m/>
    <m/>
    <m/>
    <m/>
    <m/>
    <m/>
    <m/>
    <n v="0.86623789017603803"/>
    <x v="1"/>
    <s v="COS"/>
  </r>
  <r>
    <s v="R1"/>
    <n v="52040097"/>
    <s v="F"/>
    <s v="MONICA"/>
    <n v="0"/>
    <s v="SANCHEZ"/>
    <n v="0"/>
    <d v="1970-11-06T00:00:00"/>
    <s v="LMT658"/>
    <n v="0"/>
    <s v="BOGOTA"/>
    <n v="25"/>
    <s v="CUNDINAMARCA"/>
    <m/>
    <n v="3219772181"/>
    <n v="3196947200"/>
    <m/>
    <m/>
    <m/>
    <s v="29/09/2025"/>
    <x v="11"/>
    <n v="2023"/>
    <s v="TARRACO XCELLENCE TP 1400CC T CT"/>
    <s v="CZDD06820"/>
    <s v="VSSZZZKNZPW000087"/>
    <s v="08206015"/>
    <s v="SEAT"/>
    <s v="SEAT TARRACO "/>
    <n v="1.918925198380567E-2"/>
    <n v="123500000"/>
    <s v="BOLIVAR"/>
    <s v="CAMIONETAPASAJ"/>
    <s v="PARTICULAR"/>
    <s v="monyver2002@yahoo.com"/>
    <n v="29203322"/>
    <n v="2369872.62"/>
    <n v="1971489.6"/>
    <s v=""/>
    <s v=""/>
    <s v=""/>
    <m/>
    <m/>
    <m/>
    <s v=""/>
    <s v=""/>
    <s v=""/>
    <m/>
    <m/>
    <m/>
    <m/>
    <m/>
    <m/>
    <m/>
    <m/>
    <m/>
    <n v="0.52006498233904996"/>
    <x v="0"/>
    <s v="COS"/>
  </r>
  <r>
    <s v="R1"/>
    <n v="80809405"/>
    <s v="M"/>
    <s v="DIEGO"/>
    <s v="ALBERTO"/>
    <s v="BERNAL"/>
    <s v="ALVAREZ"/>
    <d v="1984-07-21T00:00:00"/>
    <s v="NSQ102"/>
    <n v="0"/>
    <s v="BOGOTA"/>
    <n v="25"/>
    <s v="CUNDINAMARCA"/>
    <m/>
    <n v="3144218791"/>
    <n v="3144218792"/>
    <m/>
    <m/>
    <m/>
    <s v="25/09/2025"/>
    <x v="10"/>
    <n v="2025"/>
    <s v="PRADO [LC 250] TX-L TP 2800CC 5P TD"/>
    <s v="1GD9351307"/>
    <s v="JTEARCAJ7SK007615"/>
    <s v="09008259"/>
    <s v="TOYOTA"/>
    <s v="TOYOTA PRADO "/>
    <n v="1.5497260945138513E-2"/>
    <n v="368200000"/>
    <s v="MAPFRE"/>
    <s v="CAMPERO"/>
    <s v="PARTICULAR"/>
    <s v="diegobernal@hotmail.com"/>
    <n v="29214512"/>
    <n v="5706091.4800000004"/>
    <n v="4775034.8600000003"/>
    <s v=""/>
    <s v=""/>
    <s v=""/>
    <m/>
    <m/>
    <m/>
    <s v=""/>
    <s v=""/>
    <s v=""/>
    <m/>
    <m/>
    <m/>
    <m/>
    <m/>
    <m/>
    <m/>
    <m/>
    <m/>
    <n v="4.0515456143942474E-2"/>
    <x v="0"/>
    <s v="COS"/>
  </r>
  <r>
    <s v="R1"/>
    <n v="1000794392"/>
    <s v="M"/>
    <s v="JUAN"/>
    <s v="FRANCISCO"/>
    <s v="GUEVARA"/>
    <s v="RAMIREZ"/>
    <d v="2001-05-14T00:00:00"/>
    <s v="FIZ629"/>
    <n v="0"/>
    <s v="CAJICA"/>
    <n v="25"/>
    <s v="CUNDINAMARCA"/>
    <m/>
    <n v="3142470623"/>
    <n v="0"/>
    <m/>
    <m/>
    <m/>
    <s v="30/09/2025"/>
    <x v="2"/>
    <n v="2018"/>
    <s v="ECOSPORT [2] [F TITANIUM TP 2000CC 4X2"/>
    <s v="U4JBJ8680807"/>
    <s v="9BFZB55X6J8680807"/>
    <s v="03006134"/>
    <s v="FORD"/>
    <s v="FORD ECOSPORT "/>
    <n v="4.1223890169491524E-2"/>
    <n v="59000000"/>
    <s v="BOLIVAR"/>
    <s v="CAMIONETAPASAJ"/>
    <s v="PARTICULAR"/>
    <s v="fliaguevara69@gmail.com"/>
    <n v="29188496"/>
    <n v="2432209.52"/>
    <n v="2023873.55"/>
    <s v=""/>
    <s v=""/>
    <s v=""/>
    <m/>
    <m/>
    <m/>
    <s v=""/>
    <s v=""/>
    <s v=""/>
    <m/>
    <m/>
    <m/>
    <m/>
    <m/>
    <m/>
    <m/>
    <m/>
    <m/>
    <n v="0.50044464459652471"/>
    <x v="1"/>
    <s v="COS"/>
  </r>
  <r>
    <s v="R1"/>
    <n v="75104154"/>
    <s v="M"/>
    <s v="MICHEL"/>
    <s v="ALONSO"/>
    <s v="ARANGO"/>
    <s v="HENRIET"/>
    <d v="1985-02-19T00:00:00"/>
    <s v="JXM205"/>
    <n v="0"/>
    <s v="DOS QUEBRADAS"/>
    <n v="66"/>
    <s v="RISARALDA"/>
    <m/>
    <n v="3127716105"/>
    <n v="0"/>
    <m/>
    <m/>
    <m/>
    <s v="27/09/2025"/>
    <x v="8"/>
    <n v="2021"/>
    <s v="NIVUS COMFORTLINE TP 1000CC T 6AB"/>
    <s v="DHS316753"/>
    <s v="9BWCH6CH2MP049732"/>
    <s v="09206082"/>
    <s v="VOLKSWAGEN"/>
    <s v="VOLKSWAGEN NIVUS "/>
    <n v="5.6805403556771543E-2"/>
    <n v="73100000"/>
    <s v="SURAMERICANA"/>
    <s v="CAMIONETAPASAJ"/>
    <s v="PARTICULAR"/>
    <s v="michelarango@gmail.com"/>
    <n v="159845317"/>
    <n v="4152475"/>
    <n v="3469475.09"/>
    <s v=""/>
    <s v=""/>
    <s v=""/>
    <m/>
    <m/>
    <m/>
    <s v=""/>
    <s v=""/>
    <s v=""/>
    <m/>
    <m/>
    <m/>
    <m/>
    <m/>
    <m/>
    <m/>
    <m/>
    <m/>
    <n v="0.44479648378385306"/>
    <x v="1"/>
    <s v="COS"/>
  </r>
  <r>
    <s v="R1"/>
    <n v="42690514"/>
    <s v="F"/>
    <s v="GINA"/>
    <s v="MARCELA"/>
    <s v="GIRALDO"/>
    <s v="MONTOYA"/>
    <d v="1979-09-17T00:00:00"/>
    <s v="LLX229"/>
    <n v="5001"/>
    <s v="MEDELLIN"/>
    <n v="5"/>
    <s v="ANTIOQUIA"/>
    <m/>
    <n v="3183239924"/>
    <n v="0"/>
    <m/>
    <m/>
    <m/>
    <s v="16/09/2025"/>
    <x v="24"/>
    <n v="2023"/>
    <s v="CX5 [2] GRAND TOURING C TP 2500CC 6AB R"/>
    <s v="PY21950490"/>
    <s v="JM7KF4WLAP0779084"/>
    <s v="05606108"/>
    <s v="MAZDA"/>
    <s v="MAZDA CX5 "/>
    <n v="2.8603430420711975E-2"/>
    <n v="154500000"/>
    <s v="ALLIANZ"/>
    <s v="CAMIONETAPASAJ"/>
    <s v="PARTICULAR"/>
    <n v="0"/>
    <n v="159820924"/>
    <n v="4419230"/>
    <n v="3693638.43"/>
    <s v=""/>
    <s v=""/>
    <s v=""/>
    <m/>
    <m/>
    <m/>
    <s v=""/>
    <s v=""/>
    <s v=""/>
    <m/>
    <m/>
    <m/>
    <m/>
    <m/>
    <m/>
    <m/>
    <m/>
    <m/>
    <n v="0.24759312179120818"/>
    <x v="1"/>
    <s v="COS"/>
  </r>
  <r>
    <s v="R1"/>
    <n v="80859145"/>
    <s v="M"/>
    <s v="DIEGO"/>
    <s v="ALEJANDRO"/>
    <s v="MENDEZ"/>
    <s v="MENDEZ"/>
    <d v="1985-10-03T00:00:00"/>
    <s v="IRR423"/>
    <n v="0"/>
    <s v="BOGOTA"/>
    <n v="25"/>
    <s v="CUNDINAMARCA"/>
    <m/>
    <n v="3108159843"/>
    <n v="0"/>
    <m/>
    <m/>
    <m/>
    <s v="28/09/2025"/>
    <x v="14"/>
    <n v="2017"/>
    <s v="SANDERO [2] RS MT 2000CC"/>
    <s v="F4RE412C021326"/>
    <s v="93Y5SR5A7HJ436020"/>
    <s v="08001186"/>
    <s v="RENAULT"/>
    <s v="RENAULT SANDERO "/>
    <n v="2.8856968973747017E-2"/>
    <n v="41900000"/>
    <s v="BOLIVAR"/>
    <s v="AUTOMOVIL"/>
    <s v="PARTICULAR"/>
    <s v="damendez05@gmail.com"/>
    <n v="159753468"/>
    <n v="1209107"/>
    <n v="996055.9"/>
    <s v=""/>
    <s v=""/>
    <s v=""/>
    <m/>
    <m/>
    <m/>
    <s v=""/>
    <s v=""/>
    <s v=""/>
    <m/>
    <m/>
    <m/>
    <m/>
    <m/>
    <m/>
    <m/>
    <m/>
    <m/>
    <n v="0.75756172591214122"/>
    <x v="0"/>
    <s v="COS"/>
  </r>
  <r>
    <s v="R1"/>
    <n v="12983017"/>
    <s v="M"/>
    <s v="JUAN"/>
    <s v="CARLOS"/>
    <s v="QUIÃ‘ONES"/>
    <s v="ARTEAGA"/>
    <d v="1964-12-22T00:00:00"/>
    <s v="FUY463"/>
    <n v="0"/>
    <s v="BOGOTA"/>
    <n v="25"/>
    <s v="CUNDINAMARCA"/>
    <m/>
    <n v="3137822559"/>
    <n v="0"/>
    <m/>
    <m/>
    <m/>
    <s v="30/09/2025"/>
    <x v="2"/>
    <n v="2019"/>
    <s v="SWIFT [4] DZIRE MT 1200CC 4P 2A"/>
    <s v="K12MN2307848"/>
    <s v="MA3ZF63S1KA473325"/>
    <s v="08801052"/>
    <s v="SUZUKI"/>
    <s v="SUZUKI SWIFT "/>
    <n v="2.7693681818181819E-2"/>
    <n v="44000000"/>
    <s v="HDI-LIBERTY"/>
    <s v="AUTOMOVIL"/>
    <s v="PARTICULAR"/>
    <s v="JUAN.QUINONES2212@GMAIL.COM"/>
    <n v="159824790"/>
    <n v="1218522"/>
    <n v="1003968.38"/>
    <s v=""/>
    <s v=""/>
    <s v=""/>
    <m/>
    <m/>
    <m/>
    <s v=""/>
    <s v=""/>
    <s v=""/>
    <m/>
    <m/>
    <m/>
    <m/>
    <m/>
    <m/>
    <m/>
    <m/>
    <m/>
    <n v="0.3217431501941006"/>
    <x v="0"/>
    <s v="COS"/>
  </r>
  <r>
    <s v="R1"/>
    <n v="30274105"/>
    <s v="F"/>
    <s v="CRUZ"/>
    <s v="NELCY"/>
    <s v="GIRALDO"/>
    <s v="CHICA"/>
    <d v="1960-10-14T00:00:00"/>
    <s v="HHV484"/>
    <n v="17001"/>
    <s v="MANIZALES"/>
    <n v="17"/>
    <s v="CALDAS"/>
    <m/>
    <n v="3043755912"/>
    <n v="0"/>
    <m/>
    <m/>
    <m/>
    <s v="13/09/2025"/>
    <x v="9"/>
    <n v="2015"/>
    <s v="SANDERO [FL] EXPRESSION MT 1600CC 8V AA"/>
    <s v="F710Q171008"/>
    <s v="9FBBSRADDFM446602"/>
    <s v="08001152"/>
    <s v="RENAULT"/>
    <s v="RENAULT SANDERO "/>
    <n v="5.2296195286195286E-2"/>
    <n v="29700000"/>
    <s v="SURAMERICANA"/>
    <s v="AUTOMOVIL"/>
    <s v="PARTICULAR"/>
    <s v="nelcygiraldo14@gmail.com"/>
    <n v="159775800"/>
    <n v="1553197"/>
    <n v="1285207.9099999999"/>
    <s v=""/>
    <s v=""/>
    <s v=""/>
    <m/>
    <m/>
    <m/>
    <s v=""/>
    <s v=""/>
    <s v=""/>
    <m/>
    <m/>
    <m/>
    <m/>
    <m/>
    <m/>
    <m/>
    <m/>
    <m/>
    <n v="0.47253757680802599"/>
    <x v="1"/>
    <s v="COS"/>
  </r>
  <r>
    <s v="R1"/>
    <n v="30210289"/>
    <s v="F"/>
    <s v="MARIA"/>
    <s v="DEL ROSARIO"/>
    <s v="LUNA"/>
    <s v="CABALLERO"/>
    <d v="1971-12-01T00:00:00"/>
    <s v="GYX955"/>
    <n v="68276"/>
    <s v="FLORIDABLANCA"/>
    <n v="68"/>
    <s v="SANTANDER"/>
    <m/>
    <n v="3203029193"/>
    <n v="3203029149"/>
    <m/>
    <m/>
    <m/>
    <s v="02/09/2025"/>
    <x v="22"/>
    <n v="2022"/>
    <s v="QASHQAI [3] [FL EXCLUSIVE TP 2000CC 6AB A"/>
    <s v="MR20692896W"/>
    <s v="SJNFBNJ11Z2950701"/>
    <s v="06408119"/>
    <s v="NISSAN"/>
    <s v="NISSAN QASHQAI "/>
    <n v="3.1033830409356724E-2"/>
    <n v="102600000"/>
    <s v="SURAMERICANA"/>
    <s v="CAMPERO"/>
    <s v="PARTICULAR"/>
    <s v="nasly_3123@hotmail.com"/>
    <n v="159944046"/>
    <n v="3184071"/>
    <n v="2655690.06"/>
    <s v=""/>
    <s v=""/>
    <s v=""/>
    <m/>
    <m/>
    <m/>
    <s v=""/>
    <s v=""/>
    <s v=""/>
    <m/>
    <m/>
    <m/>
    <m/>
    <m/>
    <m/>
    <m/>
    <m/>
    <m/>
    <n v="0.52261343018033601"/>
    <x v="1"/>
    <s v="COS"/>
  </r>
  <r>
    <s v="R1"/>
    <n v="43625676"/>
    <s v="F"/>
    <s v="PAULA"/>
    <s v="ANDREA"/>
    <s v="MONSALVE"/>
    <s v="ARBELAEZ"/>
    <d v="1978-02-24T00:00:00"/>
    <s v="PIU876"/>
    <n v="5001"/>
    <s v="MEDELLIN"/>
    <n v="5"/>
    <s v="ANTIOQUIA"/>
    <m/>
    <n v="3174421069"/>
    <n v="3214285566"/>
    <m/>
    <m/>
    <m/>
    <s v="10/09/2025"/>
    <x v="17"/>
    <n v="2024"/>
    <s v="4RUNNER [5] LIMITED [FL] TP 4000CC 6AB"/>
    <s v="1GRC881399"/>
    <s v="JTEBU4JR7R6277381"/>
    <s v="09008204"/>
    <s v="TOYOTA"/>
    <s v="TOYOTA 4RUNNER "/>
    <n v="2.3141278523489933E-2"/>
    <n v="298000000"/>
    <s v="SURAMERICANA"/>
    <s v="CAMPERO"/>
    <s v="PARTICULAR"/>
    <s v="paomonsalve78@gmail.com"/>
    <n v="159792914"/>
    <n v="6896101"/>
    <n v="5775043.0599999996"/>
    <s v=""/>
    <s v=""/>
    <s v=""/>
    <m/>
    <m/>
    <m/>
    <s v=""/>
    <s v=""/>
    <s v=""/>
    <m/>
    <m/>
    <m/>
    <m/>
    <m/>
    <m/>
    <m/>
    <m/>
    <m/>
    <n v="0.6261659613419247"/>
    <x v="3"/>
    <s v="COS"/>
  </r>
  <r>
    <s v="R1"/>
    <n v="1026270846"/>
    <s v="F"/>
    <s v="LAURA"/>
    <s v="TATIANA"/>
    <s v="NEIRA"/>
    <s v="RODRIGUEZ"/>
    <d v="1990-10-24T00:00:00"/>
    <s v="FNU254"/>
    <n v="0"/>
    <s v="BOGOTA"/>
    <n v="25"/>
    <s v="CUNDINAMARCA"/>
    <m/>
    <n v="3143437543"/>
    <n v="3138473178"/>
    <m/>
    <m/>
    <m/>
    <s v="03/09/2025"/>
    <x v="4"/>
    <n v="2019"/>
    <s v="SANDERO [2] AUTHENTIQUE / L MT 1600CC 8V AA"/>
    <s v="A812UE37462"/>
    <s v="9FB5SREB4KM352617"/>
    <s v="08001188"/>
    <s v="RENAULT"/>
    <s v="RENAULT SANDERO "/>
    <n v="3.3562216494845358E-2"/>
    <n v="38800000"/>
    <s v="MAPFRE"/>
    <s v="AUTOMOVIL"/>
    <s v="PARTICULAR"/>
    <s v="silviaelenarodriguezvalbuena@gmail.com"/>
    <n v="159845348"/>
    <n v="1302214"/>
    <n v="1074297.21"/>
    <s v=""/>
    <s v=""/>
    <s v=""/>
    <m/>
    <m/>
    <m/>
    <s v=""/>
    <s v=""/>
    <s v=""/>
    <m/>
    <m/>
    <m/>
    <m/>
    <m/>
    <m/>
    <m/>
    <m/>
    <m/>
    <n v="2.6618413775066574E-2"/>
    <x v="0"/>
    <s v="COS"/>
  </r>
  <r>
    <s v="R1"/>
    <n v="43741372"/>
    <s v="F"/>
    <s v="CARMEN"/>
    <s v="ALEXANDRA"/>
    <s v="LOTERO"/>
    <s v="CORREA"/>
    <d v="1973-09-16T00:00:00"/>
    <s v="KJA758"/>
    <n v="5001"/>
    <s v="MEDELLIN"/>
    <n v="5"/>
    <s v="ANTIOQUIA"/>
    <m/>
    <n v="3137187222"/>
    <n v="0"/>
    <m/>
    <m/>
    <m/>
    <s v="07/09/2026"/>
    <x v="12"/>
    <n v="2011"/>
    <s v="Q5 3.2 FSI S-TRONI TP 3200CC V6"/>
    <s v="CAL079444"/>
    <s v="WAUZZZ8R9BA057263"/>
    <s v="00608003"/>
    <s v="AUDI"/>
    <s v="AUDI Q5 "/>
    <n v="5.5312809611829945E-2"/>
    <n v="54100000"/>
    <s v="BOLIVAR"/>
    <s v="CAMPERO"/>
    <s v="PARTICULAR"/>
    <n v="0"/>
    <n v="159833325"/>
    <n v="2992423"/>
    <n v="2494641.5099999998"/>
    <s v=""/>
    <s v=""/>
    <s v=""/>
    <m/>
    <m/>
    <m/>
    <s v=""/>
    <s v=""/>
    <s v=""/>
    <m/>
    <m/>
    <m/>
    <m/>
    <m/>
    <m/>
    <m/>
    <m/>
    <m/>
    <n v="0.20357809539468086"/>
    <x v="1"/>
    <s v="COS"/>
  </r>
  <r>
    <s v="R1"/>
    <n v="31978440"/>
    <s v="F"/>
    <s v="MARTHA"/>
    <s v="CECILIA"/>
    <s v="PEÃ‘A"/>
    <s v="GARCIA"/>
    <d v="1966-10-14T00:00:00"/>
    <s v="GCY207"/>
    <n v="76001"/>
    <s v="CALI"/>
    <n v="76"/>
    <s v="VALLE DEL CAUCA"/>
    <m/>
    <n v="3168875488"/>
    <n v="3016447240"/>
    <m/>
    <m/>
    <m/>
    <s v="29/09/2025"/>
    <x v="11"/>
    <n v="2019"/>
    <s v="GOL [7] TRENDLINE MT 1600CC R14"/>
    <s v="CFZT82706"/>
    <s v="9BWAB45U9KT042157"/>
    <s v="09201222"/>
    <s v="VOLKSWAGEN"/>
    <s v="VOLKSWAGEN GOL "/>
    <n v="6.3756507506053259E-2"/>
    <n v="41300000"/>
    <s v="MAPFRE"/>
    <s v="AUTOMOVIL"/>
    <s v="PARTICULAR"/>
    <s v="katherinearias2019@icloud.com"/>
    <n v="29211228"/>
    <n v="2633143.7599999998"/>
    <n v="2192725.85"/>
    <s v=""/>
    <s v=""/>
    <s v=""/>
    <m/>
    <m/>
    <m/>
    <s v=""/>
    <s v=""/>
    <s v=""/>
    <m/>
    <m/>
    <m/>
    <m/>
    <m/>
    <m/>
    <m/>
    <m/>
    <m/>
    <n v="0.67506122739331043"/>
    <x v="1"/>
    <s v="COS"/>
  </r>
  <r>
    <s v="R1"/>
    <n v="1047393348"/>
    <s v="F"/>
    <s v="MARLIN"/>
    <n v="0"/>
    <s v="CORONEL"/>
    <s v="CASTELLANO"/>
    <d v="1987-03-14T00:00:00"/>
    <s v="LCP433"/>
    <n v="0"/>
    <s v="CARTAGENA"/>
    <n v="13"/>
    <s v="BOLIVAR"/>
    <m/>
    <n v="3104117322"/>
    <n v="3004004889"/>
    <m/>
    <m/>
    <m/>
    <s v="30/09/2025"/>
    <x v="2"/>
    <n v="2023"/>
    <s v="SONET EMOTION MT 1500CC 2AB A"/>
    <s v="G4FLNV305706"/>
    <s v="MZBFB814APN165060"/>
    <s v="04606149"/>
    <s v="KIA"/>
    <s v="KIA SONET "/>
    <n v="2.254078E-2"/>
    <n v="83500000"/>
    <s v="BOLIVAR"/>
    <s v="CAMIONETAPASAJ"/>
    <s v="PARTICULAR"/>
    <s v="jonattanpadillarojas@gmail.com"/>
    <n v="29218717"/>
    <n v="1882155.13"/>
    <n v="1561642.97"/>
    <s v=""/>
    <s v=""/>
    <s v=""/>
    <m/>
    <m/>
    <m/>
    <s v=""/>
    <s v=""/>
    <s v=""/>
    <m/>
    <m/>
    <m/>
    <m/>
    <m/>
    <m/>
    <m/>
    <m/>
    <m/>
    <n v="0.62714437911538379"/>
    <x v="0"/>
    <s v="COS"/>
  </r>
  <r>
    <s v="R1"/>
    <n v="80810491"/>
    <s v="M"/>
    <s v="EDUAR"/>
    <s v="JAVIER"/>
    <s v="SALAMANCA"/>
    <s v="GARCIA"/>
    <d v="1984-11-30T00:00:00"/>
    <s v="FZW286"/>
    <n v="0"/>
    <s v="BOGOTA"/>
    <n v="25"/>
    <s v="CUNDINAMARCA"/>
    <m/>
    <n v="3245930087"/>
    <n v="3188060501"/>
    <m/>
    <m/>
    <m/>
    <s v="30/09/2026"/>
    <x v="2"/>
    <n v="2020"/>
    <s v="NP 300 FRONTIER 2.5L MT 2500CC TD 4X"/>
    <s v="YD25700104P"/>
    <s v="3N6CD33A9ZK407633"/>
    <s v="06421069"/>
    <s v="NISSAN"/>
    <s v="NISSAN NP "/>
    <n v="3.2132963272120202E-2"/>
    <n v="119800000"/>
    <s v="BOLIVAR"/>
    <s v="PICKUPDOBLECAB"/>
    <s v="PARTICULAR"/>
    <s v="castilloytconstrucciones@gmail.com"/>
    <n v="159715387"/>
    <n v="3849529"/>
    <n v="3214897.97"/>
    <s v=""/>
    <s v=""/>
    <s v=""/>
    <m/>
    <m/>
    <m/>
    <s v=""/>
    <s v=""/>
    <s v=""/>
    <m/>
    <m/>
    <m/>
    <m/>
    <m/>
    <m/>
    <m/>
    <m/>
    <m/>
    <n v="5.6729561273866302E-2"/>
    <x v="1"/>
    <s v="COS"/>
  </r>
  <r>
    <s v="R1"/>
    <n v="79538809"/>
    <s v="M"/>
    <s v="CESAR"/>
    <s v="AUGUSTO"/>
    <s v="MUÃ‘OZ"/>
    <s v="MORENO"/>
    <d v="1969-09-08T00:00:00"/>
    <s v="LQZ614"/>
    <n v="0"/>
    <s v="BOGOTA"/>
    <n v="25"/>
    <s v="CUNDINAMARCA"/>
    <m/>
    <n v="3144134595"/>
    <n v="0"/>
    <m/>
    <m/>
    <m/>
    <s v="30/09/2025"/>
    <x v="2"/>
    <n v="2022"/>
    <s v="T-CROSS TRENDLINE ST TP 1000CC T 6AB"/>
    <s v="DRP003487"/>
    <s v="9BWBH6BF8N4058448"/>
    <s v="09206095"/>
    <s v="VOLKSWAGEN"/>
    <s v="VOLKSWAGEN T-CROSS "/>
    <n v="1.8336775618374559E-2"/>
    <n v="84900000"/>
    <s v="HDI-LIBERTY"/>
    <s v="CAMIONETAPASAJ"/>
    <s v="PARTICULAR"/>
    <s v="clinicaoralintegral@gmail.com"/>
    <n v="29202098"/>
    <n v="1556792.25"/>
    <n v="1288228.78"/>
    <s v=""/>
    <s v=""/>
    <s v=""/>
    <m/>
    <m/>
    <m/>
    <s v=""/>
    <s v=""/>
    <s v=""/>
    <m/>
    <m/>
    <m/>
    <m/>
    <m/>
    <m/>
    <m/>
    <m/>
    <m/>
    <n v="0.14002476741294045"/>
    <x v="0"/>
    <s v="COS"/>
  </r>
  <r>
    <s v="R1"/>
    <n v="43879314"/>
    <s v="F"/>
    <s v="JUANA"/>
    <n v="0"/>
    <s v="HERNANDEZ"/>
    <s v="LOPEZ"/>
    <d v="1982-10-07T00:00:00"/>
    <s v="NTT041"/>
    <n v="5266"/>
    <s v="ENVIGADO"/>
    <n v="5"/>
    <s v="ANTIOQUIA"/>
    <m/>
    <n v="3206937378"/>
    <n v="3182132965"/>
    <m/>
    <m/>
    <m/>
    <s v="03/09/2025"/>
    <x v="4"/>
    <n v="2025"/>
    <s v="2 [3] [FL] GRAND TOURING TP 1500CC 6AB"/>
    <s v="P540665666"/>
    <s v="3MDDJ2HAASM453208"/>
    <s v="05601212"/>
    <s v="MAZDA"/>
    <s v="MAZDA 2 "/>
    <n v="3.375971393034826E-2"/>
    <n v="80400000"/>
    <s v="ALLIANZ"/>
    <s v="AUTOMOVIL"/>
    <s v="PARTICULAR"/>
    <n v="0"/>
    <n v="159733458"/>
    <n v="2714281"/>
    <n v="2260908.41"/>
    <s v=""/>
    <s v=""/>
    <s v=""/>
    <m/>
    <m/>
    <m/>
    <s v=""/>
    <s v=""/>
    <s v=""/>
    <m/>
    <m/>
    <m/>
    <m/>
    <m/>
    <m/>
    <m/>
    <m/>
    <m/>
    <n v="0.89508218653008731"/>
    <x v="1"/>
    <s v="COS"/>
  </r>
  <r>
    <s v="R1"/>
    <n v="43865005"/>
    <s v="F"/>
    <s v="MARIA"/>
    <s v="FERNANDA"/>
    <s v="LOPEZ"/>
    <s v="RUIZ"/>
    <d v="1979-05-16T00:00:00"/>
    <s v="JCP834"/>
    <n v="5001"/>
    <s v="MEDELLIN"/>
    <n v="5"/>
    <s v="ANTIOQUIA"/>
    <m/>
    <n v="3007839737"/>
    <n v="3127716260"/>
    <m/>
    <m/>
    <m/>
    <s v="22/09/2025"/>
    <x v="25"/>
    <n v="2016"/>
    <s v="ESCAPE [3] TITANIUM TP 2000CC 4X4"/>
    <s v="G1B87713"/>
    <s v="WF0CP6B9XG1B87713"/>
    <s v="03008055"/>
    <s v="FORD"/>
    <s v="FORD ESCAPE "/>
    <n v="2.9372341842900301E-2"/>
    <n v="66200000"/>
    <s v="SURAMERICANA"/>
    <s v="CAMPERO"/>
    <s v="PARTICULAR"/>
    <s v="mafecita@hotmail.com"/>
    <n v="29185928"/>
    <n v="1944449.03"/>
    <n v="1613990.78"/>
    <s v=""/>
    <s v=""/>
    <s v=""/>
    <m/>
    <m/>
    <m/>
    <s v=""/>
    <s v=""/>
    <s v=""/>
    <m/>
    <m/>
    <m/>
    <m/>
    <m/>
    <m/>
    <m/>
    <m/>
    <m/>
    <n v="0.67918610007256608"/>
    <x v="0"/>
    <s v="COS"/>
  </r>
  <r>
    <s v="R1"/>
    <n v="8667196"/>
    <s v="M"/>
    <s v="ALBERTO"/>
    <s v="MARIO"/>
    <s v="AYAZO"/>
    <s v="MANOTAS"/>
    <d v="1957-09-21T00:00:00"/>
    <s v="JGM720"/>
    <n v="0"/>
    <s v="BARRANQUILLA"/>
    <n v="8"/>
    <s v="ATLANTICO"/>
    <m/>
    <n v="3008247318"/>
    <n v="3014277764"/>
    <m/>
    <m/>
    <m/>
    <s v="07/09/2025"/>
    <x v="12"/>
    <n v="2017"/>
    <s v="TRACKER LS TP 1800CC"/>
    <s v="CHL114528"/>
    <s v="3GNCJ8EE3HL114528"/>
    <s v="01606223"/>
    <s v="CHEVROLET"/>
    <s v="CHEVROLET TRACKER "/>
    <n v="3.8435031041666665E-2"/>
    <n v="48000000"/>
    <s v="MAPFRE"/>
    <s v="CAMIONETAPASAJ"/>
    <s v="PARTICULAR"/>
    <s v="carlos.ayazo@hotmail.com"/>
    <n v="29207056"/>
    <n v="1844881.49"/>
    <n v="1530320.58"/>
    <s v=""/>
    <s v=""/>
    <s v=""/>
    <m/>
    <m/>
    <m/>
    <s v=""/>
    <s v=""/>
    <s v=""/>
    <m/>
    <m/>
    <m/>
    <m/>
    <m/>
    <m/>
    <m/>
    <m/>
    <m/>
    <n v="0.89535968676039446"/>
    <x v="0"/>
    <s v="COS"/>
  </r>
  <r>
    <s v="R1"/>
    <n v="72245915"/>
    <s v="M"/>
    <s v="JULIAN"/>
    <n v="0"/>
    <s v="GONZALO"/>
    <s v="OYUELA"/>
    <d v="1979-11-20T00:00:00"/>
    <s v="LWR754"/>
    <n v="8758"/>
    <s v="SOLEDAD"/>
    <n v="8"/>
    <s v="ATLANTICO"/>
    <m/>
    <n v="3102058882"/>
    <n v="0"/>
    <m/>
    <m/>
    <m/>
    <s v="29/09/2025"/>
    <x v="11"/>
    <n v="2023"/>
    <s v="TRACKER [3] TURBO LTZ D AT 1200CC T ABS"/>
    <s v="L4H222714043"/>
    <s v="8AGEN76C0PR127720"/>
    <s v="01606260"/>
    <s v="CHEVROLET"/>
    <s v="CHEVROLET TRACKER "/>
    <n v="2.5813083780487807E-2"/>
    <n v="82000000"/>
    <s v="MAPFRE"/>
    <s v="CAMIONETAPASAJ"/>
    <s v="PARTICULAR"/>
    <s v="julianjunior2010@hotmail.com"/>
    <n v="29189190"/>
    <n v="2116672.87"/>
    <n v="1758716.7"/>
    <s v=""/>
    <s v=""/>
    <s v=""/>
    <m/>
    <m/>
    <m/>
    <s v=""/>
    <s v=""/>
    <s v=""/>
    <m/>
    <m/>
    <m/>
    <m/>
    <m/>
    <m/>
    <m/>
    <m/>
    <m/>
    <n v="8.6229560091011015E-2"/>
    <x v="1"/>
    <s v="COS"/>
  </r>
  <r>
    <s v="R1"/>
    <n v="1126253653"/>
    <s v="F"/>
    <s v="ANGELICA"/>
    <s v="MARIA"/>
    <s v="SARMIENTO"/>
    <s v="BLANCO"/>
    <d v="1983-08-04T00:00:00"/>
    <s v="NNY299"/>
    <n v="0"/>
    <s v="BOGOTA"/>
    <n v="25"/>
    <s v="CUNDINAMARCA"/>
    <m/>
    <n v="3057843857"/>
    <n v="0"/>
    <m/>
    <m/>
    <m/>
    <s v="20/09/2025"/>
    <x v="7"/>
    <n v="2024"/>
    <s v="SWIFT [4] DZIRE MT 1200CC 4P 2A"/>
    <s v="K12MP4349851"/>
    <s v="MBHZF63S0PG333722"/>
    <s v="08801052"/>
    <s v="SUZUKI"/>
    <s v="SUZUKI SWIFT "/>
    <n v="3.8281372212692968E-2"/>
    <n v="58300000"/>
    <s v="SURAMERICANA"/>
    <s v="AUTOMOVIL"/>
    <s v="PARTICULAR"/>
    <s v="angelmar48@gmail.com"/>
    <n v="159750917"/>
    <n v="2231804"/>
    <n v="1855465.83"/>
    <s v=""/>
    <s v=""/>
    <s v=""/>
    <m/>
    <m/>
    <m/>
    <s v=""/>
    <s v=""/>
    <s v=""/>
    <m/>
    <m/>
    <m/>
    <m/>
    <m/>
    <m/>
    <m/>
    <m/>
    <m/>
    <n v="0.31307841032326111"/>
    <x v="1"/>
    <s v="COS"/>
  </r>
  <r>
    <s v="R1"/>
    <n v="79541185"/>
    <s v="M"/>
    <s v="RICARDO"/>
    <n v="0"/>
    <s v="BUITRAGO"/>
    <s v="QUINTANA"/>
    <d v="1970-04-06T00:00:00"/>
    <s v="RJK206"/>
    <n v="0"/>
    <s v="BOGOTA"/>
    <n v="25"/>
    <s v="CUNDINAMARCA"/>
    <m/>
    <n v="3117465633"/>
    <n v="3206767606"/>
    <m/>
    <m/>
    <m/>
    <s v="19/09/2025"/>
    <x v="21"/>
    <n v="2011"/>
    <s v="HILUX [7] IMV MT 2700CC 4X4"/>
    <s v="2TR5075899"/>
    <s v="MR0FX29G8B2505939"/>
    <s v="09021025"/>
    <s v="TOYOTA"/>
    <s v="TOYOTA HILUX "/>
    <n v="1.9862414215686276E-2"/>
    <n v="81600000"/>
    <s v="HDI-LIBERTY"/>
    <s v="PICKUPDOBLECAB"/>
    <s v="PARTICULAR"/>
    <s v="ricardobuitragoq@gmail.com"/>
    <n v="159842688"/>
    <n v="1620773"/>
    <n v="1341994.32"/>
    <s v=""/>
    <s v=""/>
    <s v=""/>
    <m/>
    <m/>
    <m/>
    <s v=""/>
    <s v=""/>
    <s v=""/>
    <m/>
    <m/>
    <m/>
    <m/>
    <m/>
    <m/>
    <m/>
    <m/>
    <m/>
    <n v="0.72983976288883734"/>
    <x v="0"/>
    <s v="COS"/>
  </r>
  <r>
    <s v="R1"/>
    <n v="1000793395"/>
    <s v="F"/>
    <s v="YADIRA"/>
    <s v="ANDREA"/>
    <s v="FARFAN"/>
    <s v="MONTAÃ‘EZ"/>
    <d v="1989-05-28T00:00:00"/>
    <s v="NFV260"/>
    <n v="0"/>
    <s v="BOGOTA"/>
    <n v="25"/>
    <s v="CUNDINAMARCA"/>
    <m/>
    <n v="3132670886"/>
    <n v="0"/>
    <m/>
    <m/>
    <m/>
    <s v="22/09/2025"/>
    <x v="25"/>
    <n v="2023"/>
    <s v="TRACKER [3] TURBO LS MT 1200CC 4X2"/>
    <s v="L4H222635195"/>
    <s v="8AGEA76C0PR124700"/>
    <s v="01606257"/>
    <s v="CHEVROLET"/>
    <s v="CHEVROLET TRACKER "/>
    <n v="2.7660669191919191E-2"/>
    <n v="79200000"/>
    <s v="MAPFRE"/>
    <s v="CAMIONETAPASAJ"/>
    <s v="PARTICULAR"/>
    <s v="yadi0528@hotmai.com"/>
    <n v="159888931"/>
    <n v="2190725"/>
    <n v="1820945.78"/>
    <s v=""/>
    <s v=""/>
    <s v=""/>
    <m/>
    <m/>
    <m/>
    <s v=""/>
    <s v=""/>
    <s v=""/>
    <m/>
    <m/>
    <m/>
    <m/>
    <m/>
    <m/>
    <m/>
    <m/>
    <m/>
    <n v="0.22930363610687188"/>
    <x v="1"/>
    <s v="COS"/>
  </r>
  <r>
    <s v="R1"/>
    <n v="16693625"/>
    <s v="M"/>
    <s v="JOSE"/>
    <s v="LUIS"/>
    <s v="TORO"/>
    <s v="MESA"/>
    <d v="1964-01-04T00:00:00"/>
    <s v="LNK390"/>
    <n v="76001"/>
    <s v="CALI"/>
    <n v="76"/>
    <s v="VALLE DEL CAUCA"/>
    <m/>
    <n v="3148887315"/>
    <n v="0"/>
    <m/>
    <m/>
    <m/>
    <s v="20/09/2025"/>
    <x v="7"/>
    <n v="2023"/>
    <s v="3 [4] TOURING MHEV TP 2000CC 7AB"/>
    <s v="PE40754238"/>
    <s v="3MZBP2S7APM201025"/>
    <s v="05601201"/>
    <s v="MAZDA"/>
    <s v="MAZDA 3 "/>
    <n v="3.4732911917098444E-2"/>
    <n v="96500000"/>
    <s v="SURAMERICANA"/>
    <s v="AUTOMOVIL"/>
    <s v="PARTICULAR"/>
    <s v="joseltoro498@hotmail.com"/>
    <n v="159859737"/>
    <n v="3351726"/>
    <n v="2796576.38"/>
    <s v=""/>
    <s v=""/>
    <s v=""/>
    <m/>
    <m/>
    <m/>
    <s v=""/>
    <s v=""/>
    <s v=""/>
    <m/>
    <m/>
    <m/>
    <m/>
    <m/>
    <m/>
    <m/>
    <m/>
    <m/>
    <n v="0.29461288319631573"/>
    <x v="1"/>
    <s v="COS"/>
  </r>
  <r>
    <s v="R1"/>
    <n v="19351441"/>
    <s v="M"/>
    <s v="OSCAR"/>
    <s v="EDUARDO"/>
    <s v="BURGOS"/>
    <s v="ARCOS"/>
    <d v="1956-01-14T00:00:00"/>
    <s v="JRP844"/>
    <n v="52356"/>
    <s v="IPIALES"/>
    <n v="52"/>
    <s v="NARIÃ‘O"/>
    <m/>
    <n v="3155800152"/>
    <n v="0"/>
    <m/>
    <m/>
    <m/>
    <s v="10/09/2025"/>
    <x v="17"/>
    <n v="2025"/>
    <s v="SELTOS ZENITH AT 2000CC 6AB C"/>
    <s v="G4NHRH300494"/>
    <s v="KNAER81AES7624532"/>
    <s v="04606166"/>
    <s v="KIA"/>
    <s v="KIA SELTOS "/>
    <n v="1.501225128410915E-2"/>
    <n v="124600000"/>
    <s v="HDI-LIBERTY"/>
    <s v="CAMIONETAPASAJ"/>
    <s v="PARTICULAR"/>
    <s v="oscarbur4@hotmail.com"/>
    <n v="29188745"/>
    <n v="1870526.51"/>
    <n v="1551871.02"/>
    <s v=""/>
    <s v=""/>
    <s v=""/>
    <m/>
    <m/>
    <m/>
    <s v=""/>
    <s v=""/>
    <s v=""/>
    <m/>
    <m/>
    <m/>
    <m/>
    <m/>
    <m/>
    <m/>
    <m/>
    <m/>
    <n v="6.8077184099540777E-2"/>
    <x v="0"/>
    <s v="COS"/>
  </r>
  <r>
    <s v="R1"/>
    <n v="72428229"/>
    <s v="M"/>
    <s v="GEIDER"/>
    <s v="LUIS"/>
    <s v="MERIÃ‘O"/>
    <s v="POLO"/>
    <d v="1981-10-12T00:00:00"/>
    <s v="LRT985"/>
    <n v="8758"/>
    <s v="SOLEDAD"/>
    <n v="8"/>
    <s v="ATLANTICO"/>
    <m/>
    <n v="3013984864"/>
    <n v="3113984864"/>
    <m/>
    <m/>
    <m/>
    <s v="27/09/2025"/>
    <x v="8"/>
    <n v="2023"/>
    <s v="JOY SEDAN MT 1400CC 4P 2A"/>
    <s v="MPA020082"/>
    <s v="9BGKH69T0PB151097"/>
    <s v="01601345"/>
    <s v="CHEVROLET"/>
    <s v="CHEVROLET JOY "/>
    <n v="5.5189036885245901E-2"/>
    <n v="48800000"/>
    <s v="HDI SEGUROS"/>
    <s v="AUTOMOVIL"/>
    <s v="PARTICULAR"/>
    <s v="geyder81@gmail.com"/>
    <n v="159836712"/>
    <n v="2693225"/>
    <n v="2243214.38"/>
    <s v=""/>
    <s v=""/>
    <s v=""/>
    <m/>
    <m/>
    <m/>
    <s v=""/>
    <s v=""/>
    <s v=""/>
    <m/>
    <m/>
    <m/>
    <m/>
    <m/>
    <m/>
    <m/>
    <m/>
    <m/>
    <n v="0.10822531359090237"/>
    <x v="1"/>
    <s v="COS"/>
  </r>
  <r>
    <s v="R1"/>
    <n v="39753094"/>
    <s v="F"/>
    <s v="RUBIELA"/>
    <n v="0"/>
    <s v="BLANCO"/>
    <s v="VELOSA"/>
    <d v="1968-10-06T00:00:00"/>
    <s v="KGB057"/>
    <n v="0"/>
    <s v="BOGOTA"/>
    <n v="25"/>
    <s v="CUNDINAMARCA"/>
    <m/>
    <n v="3164334930"/>
    <n v="0"/>
    <m/>
    <m/>
    <m/>
    <s v="20/09/2025"/>
    <x v="7"/>
    <n v="2024"/>
    <s v="2 [2] [FL] GRAND TOURING L TP 1500CC 6AB T"/>
    <s v="P540643133"/>
    <s v="3MDDJ2HAARM410813"/>
    <s v="05601193"/>
    <s v="MAZDA"/>
    <s v="MAZDA 2 "/>
    <n v="1.760905782396088E-2"/>
    <n v="81800000"/>
    <s v="ALLIANZ"/>
    <s v="AUTOMOVIL"/>
    <s v="PARTICULAR"/>
    <s v="rubyblanco01@hotmail.com"/>
    <n v="29208976"/>
    <n v="1440420.93"/>
    <n v="1190437.76"/>
    <s v=""/>
    <s v=""/>
    <s v=""/>
    <m/>
    <m/>
    <m/>
    <s v=""/>
    <s v=""/>
    <s v=""/>
    <m/>
    <m/>
    <m/>
    <m/>
    <m/>
    <m/>
    <m/>
    <m/>
    <m/>
    <n v="0.90221426549307471"/>
    <x v="0"/>
    <s v="COS"/>
  </r>
  <r>
    <s v="R1"/>
    <n v="39024448"/>
    <s v="F"/>
    <s v="LIGIA"/>
    <s v="BEATRIZ"/>
    <s v="CADENA"/>
    <s v="FONTALVO"/>
    <d v="1985-10-14T00:00:00"/>
    <s v="LHK067"/>
    <n v="0"/>
    <s v="BOGOTA"/>
    <n v="25"/>
    <s v="CUNDINAMARCA"/>
    <m/>
    <n v="3137790410"/>
    <n v="3178988995"/>
    <m/>
    <m/>
    <m/>
    <s v="03/09/2025"/>
    <x v="4"/>
    <n v="2025"/>
    <s v="KICKS [FL] SENSE MT 1600CC R16"/>
    <s v="HR16104049P"/>
    <s v="3N8CP5HE4ZL630243"/>
    <s v="06406140"/>
    <s v="NISSAN"/>
    <s v="NISSAN KICKS "/>
    <n v="1.5038846236559138E-2"/>
    <n v="83700000"/>
    <s v="MAPFRE"/>
    <s v="CAMIONETAPASAJ"/>
    <s v="PARTICULAR"/>
    <n v="0"/>
    <n v="29211508"/>
    <n v="1258751.43"/>
    <n v="1037774.31"/>
    <s v=""/>
    <s v=""/>
    <s v=""/>
    <m/>
    <m/>
    <m/>
    <s v=""/>
    <s v=""/>
    <s v=""/>
    <m/>
    <m/>
    <m/>
    <m/>
    <m/>
    <m/>
    <m/>
    <m/>
    <m/>
    <n v="5.1081940081053268E-2"/>
    <x v="0"/>
    <s v="COS"/>
  </r>
  <r>
    <s v="R1"/>
    <n v="32519207"/>
    <s v="F"/>
    <s v="CLARA"/>
    <s v="EUGENIA"/>
    <s v="SOTO"/>
    <s v="MENDOZA"/>
    <d v="1954-10-04T00:00:00"/>
    <s v="EHK713"/>
    <n v="5001"/>
    <s v="MEDELLIN"/>
    <n v="5"/>
    <s v="ANTIOQUIA"/>
    <m/>
    <n v="3103977433"/>
    <n v="0"/>
    <m/>
    <m/>
    <m/>
    <s v="30/09/2025"/>
    <x v="2"/>
    <n v="2018"/>
    <s v="MARCH [FL] SENSE CONNECT MT 1600CC 2AB A"/>
    <s v="HR16776676P"/>
    <s v="3N1CK3CD1ZL396191"/>
    <s v="06401237"/>
    <s v="NISSAN"/>
    <s v="NISSAN MARCH "/>
    <n v="6.0332027334851934E-2"/>
    <n v="43900000"/>
    <s v="SURAMERICANA"/>
    <s v="AUTOMOVIL"/>
    <s v="PARTICULAR"/>
    <n v="0"/>
    <n v="159948511"/>
    <n v="2648576"/>
    <n v="2205694.14"/>
    <s v=""/>
    <s v=""/>
    <s v=""/>
    <m/>
    <m/>
    <m/>
    <s v=""/>
    <s v=""/>
    <s v=""/>
    <m/>
    <m/>
    <m/>
    <m/>
    <m/>
    <m/>
    <m/>
    <m/>
    <m/>
    <n v="0.91849875561556737"/>
    <x v="1"/>
    <s v="COS"/>
  </r>
  <r>
    <s v="R1"/>
    <n v="1030543193"/>
    <s v="F"/>
    <s v="JEANETH"/>
    <s v="ALEJANDRA"/>
    <s v="ACEVEDO"/>
    <s v="GONZALEZ"/>
    <d v="1988-02-06T00:00:00"/>
    <s v="NIQ018"/>
    <n v="0"/>
    <s v="BOGOTA"/>
    <n v="25"/>
    <s v="CUNDINAMARCA"/>
    <m/>
    <n v="3107799504"/>
    <n v="3144142116"/>
    <m/>
    <m/>
    <m/>
    <s v="04/09/2025"/>
    <x v="18"/>
    <n v="2024"/>
    <s v="YARIS CROSS XLS HYBRID TP 1500CC 8AB 4"/>
    <s v="M15ADB95858"/>
    <s v="JTDKBABBXRA271257"/>
    <s v="09006182"/>
    <s v="TOYOTA"/>
    <s v="TOYOTA YARIS "/>
    <n v="1.5356539074960127E-2"/>
    <n v="125400000"/>
    <s v="LIBERTY"/>
    <s v="CAMIONETAPASAJ"/>
    <s v="PARTICULAR"/>
    <s v="ALEJAACEVEDO88@HOTMAIL.COM"/>
    <n v="159795945"/>
    <n v="1925710"/>
    <n v="1598243.97"/>
    <s v=""/>
    <s v=""/>
    <s v=""/>
    <m/>
    <m/>
    <m/>
    <s v=""/>
    <s v=""/>
    <s v=""/>
    <m/>
    <m/>
    <m/>
    <m/>
    <m/>
    <m/>
    <m/>
    <m/>
    <m/>
    <n v="0.4478855419726544"/>
    <x v="2"/>
    <s v="COS"/>
  </r>
  <r>
    <s v="R1"/>
    <n v="42877192"/>
    <s v="F"/>
    <s v="OLGA"/>
    <s v="LUCIA"/>
    <s v="GONZALEZ"/>
    <s v="RESTREPO"/>
    <d v="1962-08-25T00:00:00"/>
    <s v="DST079"/>
    <n v="5001"/>
    <s v="MEDELLIN"/>
    <n v="5"/>
    <s v="ANTIOQUIA"/>
    <m/>
    <n v="3107859915"/>
    <n v="3113733857"/>
    <m/>
    <m/>
    <m/>
    <s v="23/09/2025"/>
    <x v="19"/>
    <n v="2017"/>
    <s v="4RUNNER [5] SR5 [FL] TP 4000CC 6AB"/>
    <s v="1GRB474875"/>
    <s v="JTEBU4JR5H5419053"/>
    <s v="09008205"/>
    <s v="TOYOTA"/>
    <s v="TOYOTA 4RUNNER "/>
    <n v="3.5449503631961261E-2"/>
    <n v="165200000"/>
    <s v="SURAMERICANA"/>
    <s v="CAMPERO"/>
    <s v="PARTICULAR"/>
    <s v="olgavicen@yahoo.es"/>
    <n v="159813425"/>
    <n v="5856258"/>
    <n v="4901225.21"/>
    <s v=""/>
    <s v=""/>
    <s v=""/>
    <m/>
    <m/>
    <m/>
    <s v=""/>
    <s v=""/>
    <s v=""/>
    <m/>
    <m/>
    <m/>
    <m/>
    <m/>
    <m/>
    <m/>
    <m/>
    <m/>
    <n v="0.40049290829530071"/>
    <x v="1"/>
    <s v="COS"/>
  </r>
  <r>
    <s v="R1"/>
    <n v="19412760"/>
    <s v="M"/>
    <s v="RODRIGO"/>
    <s v="ORLANDO"/>
    <s v="CASTAÃ‘O"/>
    <s v="REAL"/>
    <d v="1960-10-10T00:00:00"/>
    <s v="HJW928"/>
    <n v="0"/>
    <s v="BOGOTA"/>
    <n v="25"/>
    <s v="CUNDINAMARCA"/>
    <m/>
    <n v="3002898848"/>
    <n v="0"/>
    <m/>
    <m/>
    <m/>
    <s v="02/09/2025"/>
    <x v="22"/>
    <n v="2014"/>
    <s v="LOGAN F.II ENTRY [FAMILIER MT 1400CC AA"/>
    <s v="A710UK70566"/>
    <s v="9FBLSRACDEM875596"/>
    <s v="08001135"/>
    <s v="RENAULT"/>
    <s v="RENAULT LOGAN "/>
    <n v="4.69727626459144E-2"/>
    <n v="25700000"/>
    <s v="SURAMERICANA"/>
    <s v="AUTOMOVIL"/>
    <s v="PARTICULAR"/>
    <s v="rodrigo.o.castano.r@gmail.com"/>
    <n v="159727500"/>
    <n v="1207200"/>
    <n v="994454.09"/>
    <s v=""/>
    <s v=""/>
    <s v=""/>
    <m/>
    <m/>
    <m/>
    <s v=""/>
    <s v=""/>
    <s v=""/>
    <m/>
    <m/>
    <m/>
    <m/>
    <m/>
    <m/>
    <m/>
    <m/>
    <m/>
    <n v="0.14509219799414819"/>
    <x v="1"/>
    <s v="COS"/>
  </r>
  <r>
    <s v="R1"/>
    <n v="26329431"/>
    <s v="F"/>
    <s v="SARLY"/>
    <s v="LEIDY"/>
    <s v="MOSQUERA"/>
    <s v="MURILLO"/>
    <d v="1971-02-02T00:00:00"/>
    <s v="KVL433"/>
    <n v="76001"/>
    <s v="CALI"/>
    <n v="76"/>
    <s v="VALLE DEL CAUCA"/>
    <m/>
    <n v="3204981088"/>
    <n v="0"/>
    <m/>
    <m/>
    <m/>
    <s v="16/09/2025"/>
    <x v="24"/>
    <n v="2022"/>
    <s v="VITARA GL AT 1600CC 2AB A"/>
    <s v="M16A2370749"/>
    <s v="TSMYD21S9NMA13675"/>
    <s v="08806018"/>
    <s v="SUZUKI"/>
    <s v="SUZUKI VITARA "/>
    <n v="3.3498729718309861E-2"/>
    <n v="71000000"/>
    <s v="BOLIVAR"/>
    <s v="CAMIONETAPASAJ"/>
    <s v="PARTICULAR"/>
    <s v="sarly02@hotmail.com"/>
    <n v="29219982"/>
    <n v="2378409.81"/>
    <n v="1978663.71"/>
    <s v=""/>
    <s v=""/>
    <s v=""/>
    <m/>
    <m/>
    <m/>
    <s v=""/>
    <s v=""/>
    <s v=""/>
    <m/>
    <m/>
    <m/>
    <m/>
    <m/>
    <m/>
    <m/>
    <m/>
    <m/>
    <n v="5.0945560880588103E-2"/>
    <x v="1"/>
    <s v="COS"/>
  </r>
  <r>
    <s v="R1"/>
    <n v="19169208"/>
    <s v="M"/>
    <s v="WILLIAM"/>
    <s v="RAMON"/>
    <s v="CASTRO"/>
    <s v="RIAÃ‘O"/>
    <d v="1952-03-02T00:00:00"/>
    <s v="JNW894"/>
    <n v="0"/>
    <s v="BOGOTA"/>
    <n v="25"/>
    <s v="CUNDINAMARCA"/>
    <m/>
    <n v="3102190539"/>
    <n v="0"/>
    <m/>
    <m/>
    <m/>
    <s v="03/09/2025"/>
    <x v="4"/>
    <n v="2020"/>
    <s v="EDGE [2] [FL] RIDE TP 2000CC T CT"/>
    <s v="LBA620579"/>
    <s v="2FMPK3J9XLBA62057"/>
    <s v="03006141"/>
    <s v="FORD"/>
    <s v="FORD EDGE "/>
    <n v="2.3921342995169081E-2"/>
    <n v="103500000"/>
    <s v="HDI-LIBERTY"/>
    <s v="CAMIONETAPASAJ"/>
    <s v="PARTICULAR"/>
    <s v="willrabig52@gmail.com"/>
    <n v="159833004"/>
    <n v="2475859"/>
    <n v="2060553.76"/>
    <s v=""/>
    <s v=""/>
    <s v=""/>
    <m/>
    <m/>
    <m/>
    <s v=""/>
    <s v=""/>
    <s v=""/>
    <m/>
    <m/>
    <m/>
    <m/>
    <m/>
    <m/>
    <m/>
    <m/>
    <m/>
    <n v="0.70084768218211446"/>
    <x v="3"/>
    <s v="COS"/>
  </r>
  <r>
    <s v="R1"/>
    <n v="52365643"/>
    <s v="F"/>
    <s v="ARGENIS"/>
    <n v="0"/>
    <s v="CASTRO"/>
    <s v="PRIETO"/>
    <d v="1976-07-14T00:00:00"/>
    <s v="FYX838"/>
    <n v="0"/>
    <s v="BOGOTA"/>
    <n v="25"/>
    <s v="CUNDINAMARCA"/>
    <m/>
    <n v="3202753335"/>
    <n v="0"/>
    <m/>
    <m/>
    <m/>
    <s v="13/09/2025"/>
    <x v="9"/>
    <n v="2019"/>
    <s v="VITARA GL AT 1600CC 2AB A"/>
    <s v="M16A2290650"/>
    <s v="TSMYD21S5KM638356"/>
    <s v="08806018"/>
    <s v="SUZUKI"/>
    <s v="SUZUKI VITARA "/>
    <n v="1.9282148765432099E-2"/>
    <n v="64800000"/>
    <s v="HDI-LIBERTY"/>
    <s v="CAMIONETAPASAJ"/>
    <s v="PARTICULAR"/>
    <s v="arge010996@gmail.com"/>
    <n v="29199882"/>
    <n v="1249483.24"/>
    <n v="1029985.92"/>
    <s v=""/>
    <s v=""/>
    <s v=""/>
    <m/>
    <m/>
    <m/>
    <s v=""/>
    <s v=""/>
    <s v=""/>
    <m/>
    <m/>
    <m/>
    <m/>
    <m/>
    <m/>
    <m/>
    <m/>
    <m/>
    <n v="0.89022825067933364"/>
    <x v="0"/>
    <s v="COS"/>
  </r>
  <r>
    <s v="R1"/>
    <n v="32407568"/>
    <s v="F"/>
    <s v="AURA"/>
    <s v="VICTORIA"/>
    <s v="DUQUE"/>
    <s v="LAVERDE"/>
    <d v="1944-02-07T00:00:00"/>
    <s v="MFW329"/>
    <n v="5001"/>
    <s v="MEDELLIN"/>
    <n v="5"/>
    <s v="ANTIOQUIA"/>
    <m/>
    <n v="3122860103"/>
    <n v="0"/>
    <m/>
    <m/>
    <m/>
    <s v="07/09/2025"/>
    <x v="12"/>
    <n v="2013"/>
    <s v="CERATO FORTE 1.6 HB AT 1600CC 2AB A"/>
    <s v="G4FCCH258793"/>
    <s v="KNAFW511BD5654437"/>
    <s v="04601134"/>
    <s v="KIA"/>
    <s v="KIA CERATO "/>
    <n v="3.9339638242894055E-2"/>
    <n v="38700000"/>
    <s v="SURAMERICANA"/>
    <s v="AUTOMOVIL"/>
    <s v="PARTICULAR"/>
    <n v="0"/>
    <n v="159828464"/>
    <n v="1522444"/>
    <n v="1259364.56"/>
    <s v=""/>
    <s v=""/>
    <s v=""/>
    <m/>
    <m/>
    <m/>
    <s v=""/>
    <s v=""/>
    <s v=""/>
    <m/>
    <m/>
    <m/>
    <m/>
    <m/>
    <m/>
    <m/>
    <m/>
    <m/>
    <n v="0.66794074316149776"/>
    <x v="0"/>
    <s v="COS"/>
  </r>
  <r>
    <s v="R1"/>
    <n v="52708655"/>
    <s v="F"/>
    <s v="ANDREA"/>
    <n v="0"/>
    <s v="VIDAL"/>
    <s v="AREVALO"/>
    <d v="1979-05-11T00:00:00"/>
    <s v="FQO932"/>
    <n v="0"/>
    <s v="IBAGUE"/>
    <n v="73"/>
    <s v="TOLIMA"/>
    <m/>
    <n v="3007656256"/>
    <n v="0"/>
    <m/>
    <m/>
    <m/>
    <s v="30/09/2025"/>
    <x v="2"/>
    <n v="2020"/>
    <s v="KICKS ADVANCE TP 1600CC R17"/>
    <s v="HR16822116T"/>
    <s v="3N8CP5HD0ZL605881"/>
    <s v="06406132"/>
    <s v="NISSAN"/>
    <s v="NISSAN KICKS "/>
    <n v="2.2491740250696377E-2"/>
    <n v="71800000"/>
    <s v="MAPFRE"/>
    <s v="CAMIONETAPASAJ"/>
    <s v="PARTICULAR"/>
    <n v="0"/>
    <n v="29212055"/>
    <n v="1614906.95"/>
    <n v="1337064.6599999999"/>
    <s v=""/>
    <s v=""/>
    <s v=""/>
    <m/>
    <m/>
    <m/>
    <s v=""/>
    <s v=""/>
    <s v=""/>
    <m/>
    <m/>
    <m/>
    <m/>
    <m/>
    <m/>
    <m/>
    <m/>
    <m/>
    <n v="0.27604433318997246"/>
    <x v="0"/>
    <s v="COS"/>
  </r>
  <r>
    <s v="R1"/>
    <n v="1088281342"/>
    <s v="M"/>
    <s v="BERNARDO"/>
    <s v="ANTONIO"/>
    <s v="VELASQUEZ"/>
    <s v="BERMUDEZ"/>
    <d v="1990-07-18T00:00:00"/>
    <s v="JRT619"/>
    <n v="66001"/>
    <s v="PEREIRA"/>
    <n v="66"/>
    <s v="RISARALDA"/>
    <m/>
    <n v="3128877424"/>
    <n v="0"/>
    <m/>
    <m/>
    <m/>
    <s v="22/09/2025"/>
    <x v="25"/>
    <n v="2021"/>
    <s v="KICKS ADVANCE TP 1600CC R17"/>
    <s v="HR16166137V"/>
    <s v="3N8CP5HD9ZL612411"/>
    <s v="06406132"/>
    <s v="NISSAN"/>
    <s v="NISSAN KICKS "/>
    <n v="1.9697238491547461E-2"/>
    <n v="76900000"/>
    <s v="BOLIVAR"/>
    <s v="CAMIONETAPASAJ"/>
    <s v="PARTICULAR"/>
    <n v="0"/>
    <n v="29208246"/>
    <n v="1514717.64"/>
    <n v="1252871.97"/>
    <s v=""/>
    <s v=""/>
    <s v=""/>
    <m/>
    <m/>
    <m/>
    <s v=""/>
    <s v=""/>
    <s v=""/>
    <m/>
    <m/>
    <m/>
    <m/>
    <m/>
    <m/>
    <m/>
    <m/>
    <m/>
    <n v="0.19192048387504901"/>
    <x v="0"/>
    <s v="COS"/>
  </r>
  <r>
    <s v="R1"/>
    <n v="14273594"/>
    <s v="M"/>
    <s v="EBERTO"/>
    <n v="0"/>
    <s v="RICO"/>
    <s v="ALDANA"/>
    <d v="1973-04-08T00:00:00"/>
    <s v="KCM976"/>
    <n v="0"/>
    <s v="IBAGUE"/>
    <n v="73"/>
    <s v="TOLIMA"/>
    <m/>
    <n v="3146028606"/>
    <n v="0"/>
    <m/>
    <m/>
    <m/>
    <s v="27/09/2025"/>
    <x v="8"/>
    <n v="2025"/>
    <s v="DUSTER [2] ICONIC MT 1300CC T 4X4"/>
    <s v="A460D057723"/>
    <s v="9FBHJD401SM019687"/>
    <s v="08006074"/>
    <s v="RENAULT"/>
    <s v="RENAULT DUSTER "/>
    <n v="2.614893701923077E-2"/>
    <n v="104000000"/>
    <s v="MAPFRE"/>
    <s v="CAMIONETAPASAJ"/>
    <s v="PARTICULAR"/>
    <n v="0"/>
    <n v="29219222"/>
    <n v="2719489.45"/>
    <n v="2265285.25"/>
    <s v=""/>
    <s v=""/>
    <s v=""/>
    <m/>
    <m/>
    <m/>
    <s v=""/>
    <s v=""/>
    <s v=""/>
    <m/>
    <m/>
    <m/>
    <m/>
    <m/>
    <m/>
    <m/>
    <m/>
    <m/>
    <n v="0.85969037249841274"/>
    <x v="1"/>
    <s v="COS"/>
  </r>
  <r>
    <s v="R1"/>
    <n v="65738225"/>
    <s v="F"/>
    <s v="ALBA"/>
    <s v="LUCIA"/>
    <s v="BONILLA"/>
    <s v="MUNOZ"/>
    <d v="1967-09-17T00:00:00"/>
    <s v="FQK272"/>
    <n v="0"/>
    <s v="IBAGUE"/>
    <n v="73"/>
    <s v="TOLIMA"/>
    <m/>
    <n v="3007816877"/>
    <n v="0"/>
    <m/>
    <m/>
    <m/>
    <s v="16/09/2025"/>
    <x v="24"/>
    <n v="2019"/>
    <s v="CX5 [2] TOURING TP 2500CC 6AB R"/>
    <s v="PY10407388"/>
    <s v="JM7KF2WLAK0219774"/>
    <s v="05606087"/>
    <s v="MAZDA"/>
    <s v="MAZDA CX5 "/>
    <n v="1.8038764591439688E-2"/>
    <n v="102800000"/>
    <s v="MAPFRE"/>
    <s v="CAMIONETAPASAJ"/>
    <s v="PARTICULAR"/>
    <s v="albm1767@gmail.com"/>
    <n v="159763687"/>
    <n v="1854385"/>
    <n v="1538306.45"/>
    <s v=""/>
    <s v=""/>
    <s v=""/>
    <m/>
    <m/>
    <m/>
    <s v=""/>
    <s v=""/>
    <s v=""/>
    <m/>
    <m/>
    <m/>
    <m/>
    <m/>
    <m/>
    <m/>
    <m/>
    <m/>
    <n v="0.34356529670602587"/>
    <x v="0"/>
    <s v="COS"/>
  </r>
  <r>
    <s v="R1"/>
    <n v="40413158"/>
    <s v="F"/>
    <s v="ESTELLA"/>
    <n v="0"/>
    <s v="QUICENO"/>
    <s v="BENJUMEA"/>
    <d v="1966-07-14T00:00:00"/>
    <s v="GMY305"/>
    <n v="50001"/>
    <s v="VILLAVICENCIO"/>
    <n v="50"/>
    <s v="META"/>
    <m/>
    <n v="3115822418"/>
    <n v="3115998120"/>
    <m/>
    <m/>
    <m/>
    <s v="30/09/2025"/>
    <x v="2"/>
    <n v="2020"/>
    <s v="ATECA STYLE SPORT TP 2000CC TD CT"/>
    <s v="CRV162971"/>
    <s v="VSSZZZ5FZL6500159"/>
    <s v="08206012"/>
    <s v="SEAT"/>
    <s v="SEAT ATECA "/>
    <n v="2.3014585465711362E-2"/>
    <n v="97700000"/>
    <s v="HDI-LIBERTY"/>
    <s v="CAMIONETAPASAJ"/>
    <s v="PARTICULAR"/>
    <s v="estellaquicenob@gmail.com"/>
    <n v="159832970"/>
    <n v="2248525"/>
    <n v="1869517.11"/>
    <s v=""/>
    <s v=""/>
    <s v=""/>
    <m/>
    <m/>
    <m/>
    <s v=""/>
    <s v=""/>
    <s v=""/>
    <m/>
    <m/>
    <m/>
    <m/>
    <m/>
    <m/>
    <m/>
    <m/>
    <m/>
    <n v="0.12390713521167429"/>
    <x v="1"/>
    <s v="COS"/>
  </r>
  <r>
    <s v="R1"/>
    <n v="24023079"/>
    <s v="F"/>
    <s v="YAQUELINE"/>
    <n v="0"/>
    <s v="ABRIL"/>
    <s v="SIERRA"/>
    <d v="1973-10-21T00:00:00"/>
    <s v="GBR011"/>
    <n v="0"/>
    <s v="BOGOTA"/>
    <n v="25"/>
    <s v="CUNDINAMARCA"/>
    <m/>
    <n v="3168779967"/>
    <n v="0"/>
    <m/>
    <m/>
    <m/>
    <s v="17/09/2025"/>
    <x v="5"/>
    <n v="2020"/>
    <s v="ECOSPORT [2] [F SE MT 1500CC 4X2"/>
    <s v="XZJAL8770633"/>
    <s v="9BFZB55UXL8770633"/>
    <s v="03006138"/>
    <s v="FORD"/>
    <s v="FORD ECOSPORT "/>
    <n v="2.0000551277955272E-2"/>
    <n v="62600000"/>
    <s v="MAPFRE"/>
    <s v="CAMIONETAPASAJ"/>
    <s v="PARTICULAR"/>
    <s v="jabrilventas@gmail.com"/>
    <n v="29210510"/>
    <n v="1252034.51"/>
    <n v="1032129.84"/>
    <s v=""/>
    <s v=""/>
    <s v=""/>
    <m/>
    <m/>
    <m/>
    <s v=""/>
    <s v=""/>
    <s v=""/>
    <m/>
    <m/>
    <m/>
    <m/>
    <m/>
    <m/>
    <m/>
    <m/>
    <m/>
    <n v="0.12876263353761008"/>
    <x v="0"/>
    <s v="COS"/>
  </r>
  <r>
    <s v="R1"/>
    <n v="17182230"/>
    <s v="M"/>
    <s v="HECTOR"/>
    <s v="JOSE"/>
    <s v="BAYONA"/>
    <s v="SIERRA"/>
    <d v="1947-04-10T00:00:00"/>
    <s v="UBL305"/>
    <n v="0"/>
    <s v="BOGOTA"/>
    <n v="25"/>
    <s v="CUNDINAMARCA"/>
    <m/>
    <n v="3125833688"/>
    <n v="0"/>
    <m/>
    <m/>
    <m/>
    <s v="29/09/2025"/>
    <x v="11"/>
    <n v="2015"/>
    <s v="320i F30 Luxury Line TP 2000CC T CT"/>
    <s v="A3810902"/>
    <s v="WBA3B1109FJ734891"/>
    <s v="00801392"/>
    <s v="BMW"/>
    <s v="BMW 320i "/>
    <n v="4.0639617479674796E-2"/>
    <n v="73800000"/>
    <s v="BOLIVAR"/>
    <s v="AUTOMOVIL"/>
    <s v="PARTICULAR"/>
    <n v="0"/>
    <n v="29215464"/>
    <n v="2999203.77"/>
    <n v="2500339.2999999998"/>
    <s v=""/>
    <s v=""/>
    <s v=""/>
    <m/>
    <m/>
    <m/>
    <s v=""/>
    <s v=""/>
    <s v=""/>
    <m/>
    <m/>
    <m/>
    <m/>
    <m/>
    <m/>
    <m/>
    <m/>
    <m/>
    <n v="0.58901630831367868"/>
    <x v="1"/>
    <s v="COS"/>
  </r>
  <r>
    <s v="R1"/>
    <n v="30083782"/>
    <s v="F"/>
    <s v="MARIA"/>
    <s v="ALEJANDRA"/>
    <s v="ANGULO"/>
    <n v="0"/>
    <d v="1979-03-21T00:00:00"/>
    <s v="LIS693"/>
    <n v="50001"/>
    <s v="VILLAVICENCIO"/>
    <n v="50"/>
    <s v="META"/>
    <m/>
    <n v="3163243368"/>
    <n v="3213873152"/>
    <m/>
    <m/>
    <m/>
    <s v="20/09/2026"/>
    <x v="7"/>
    <n v="2025"/>
    <s v="CX30 GRAND TOURING/ TP 2000CC 7AB R"/>
    <s v="PE40796391"/>
    <s v="3MVDM2W7ASL304071"/>
    <s v="05606111"/>
    <s v="MAZDA"/>
    <s v="MAZDA CX30 "/>
    <n v="2.7847137766830871E-2"/>
    <n v="121800000"/>
    <s v="MAPFRE"/>
    <s v="CAMIONETAPASAJ"/>
    <s v="PARTICULAR"/>
    <s v="cristian_camilo1519@hotmail.com"/>
    <n v="29185678"/>
    <n v="3391781.38"/>
    <n v="2830236.45"/>
    <s v=""/>
    <s v=""/>
    <s v=""/>
    <m/>
    <m/>
    <m/>
    <s v=""/>
    <s v=""/>
    <s v=""/>
    <m/>
    <m/>
    <m/>
    <m/>
    <m/>
    <m/>
    <m/>
    <m/>
    <m/>
    <n v="0.8014326009360877"/>
    <x v="1"/>
    <s v="COS"/>
  </r>
  <r>
    <s v="R1"/>
    <n v="34593197"/>
    <s v="F"/>
    <s v="CLARA"/>
    <s v="ISABEL"/>
    <s v="LEHMANN"/>
    <s v="VARONA"/>
    <d v="1958-03-23T00:00:00"/>
    <s v="GSS406"/>
    <n v="76001"/>
    <s v="CALI"/>
    <n v="76"/>
    <s v="VALLE DEL CAUCA"/>
    <m/>
    <n v="3006147988"/>
    <n v="0"/>
    <m/>
    <m/>
    <m/>
    <s v="28/09/2025"/>
    <x v="14"/>
    <n v="2020"/>
    <s v="MARCH ACTIVE MT 1600CC AA 2A"/>
    <s v="HR16370817U"/>
    <s v="3N1CK3CD0ZL405401"/>
    <s v="06401233"/>
    <s v="NISSAN"/>
    <s v="NISSAN MARCH "/>
    <n v="3.1368392070484578E-2"/>
    <n v="45400000"/>
    <s v="ALLIANZ"/>
    <s v="AUTOMOVIL"/>
    <s v="PARTICULAR"/>
    <s v="lehvarona@hotmail.com"/>
    <n v="159837202"/>
    <n v="1424125"/>
    <n v="1176743.33"/>
    <s v=""/>
    <s v=""/>
    <s v=""/>
    <m/>
    <m/>
    <m/>
    <s v=""/>
    <s v=""/>
    <s v=""/>
    <m/>
    <m/>
    <m/>
    <m/>
    <m/>
    <m/>
    <m/>
    <m/>
    <m/>
    <n v="0.5803361615281295"/>
    <x v="0"/>
    <s v="COS"/>
  </r>
  <r>
    <s v="R1"/>
    <n v="43844832"/>
    <s v="F"/>
    <s v="NATALIA"/>
    <n v="0"/>
    <s v="SALAZAR"/>
    <s v="GONZALEZ"/>
    <d v="1977-08-11T00:00:00"/>
    <s v="JCO801"/>
    <n v="5001"/>
    <s v="MEDELLIN"/>
    <n v="5"/>
    <s v="ANTIOQUIA"/>
    <m/>
    <n v="3127910051"/>
    <n v="3128091319"/>
    <m/>
    <m/>
    <m/>
    <s v="30/09/2025"/>
    <x v="2"/>
    <n v="2017"/>
    <s v="SPARK [3] [FL] GT [M300] LT MT 1200CC 5P"/>
    <s v="B12D1161280027"/>
    <s v="9GAMF48D1HB022775"/>
    <s v="01601275"/>
    <s v="CHEVROLET"/>
    <s v="CHEVROLET SPARK "/>
    <n v="4.7314912280701754E-2"/>
    <n v="34200000"/>
    <s v="BOLIVAR"/>
    <s v="AUTOMOVIL"/>
    <s v="PARTICULAR"/>
    <s v="mafedvd@hotmail.com"/>
    <n v="159948647"/>
    <n v="1618170"/>
    <n v="1339806.8400000001"/>
    <s v=""/>
    <s v=""/>
    <s v=""/>
    <m/>
    <m/>
    <m/>
    <s v=""/>
    <s v=""/>
    <s v=""/>
    <m/>
    <m/>
    <m/>
    <m/>
    <m/>
    <m/>
    <m/>
    <m/>
    <m/>
    <n v="0.48760601578842544"/>
    <x v="1"/>
    <s v="COS"/>
  </r>
  <r>
    <s v="R1"/>
    <n v="40437979"/>
    <s v="F"/>
    <s v="PAOLA"/>
    <s v="ANDREA"/>
    <s v="ARISTIZABAL"/>
    <s v="AGUIRRE"/>
    <d v="1975-08-05T00:00:00"/>
    <s v="FKO210"/>
    <n v="50001"/>
    <s v="VILLAVICENCIO"/>
    <n v="50"/>
    <s v="META"/>
    <m/>
    <n v="3178939479"/>
    <n v="3178043611"/>
    <m/>
    <m/>
    <m/>
    <s v="12/09/2025"/>
    <x v="3"/>
    <n v="2023"/>
    <s v="COROLLA CROSS SE-G HYBRID TP 1800CC 7AB 4"/>
    <s v="2ZR2P35346"/>
    <s v="9BRKZAAG2P0626782"/>
    <s v="09006179"/>
    <s v="TOYOTA"/>
    <s v="TOYOTA COROLLA "/>
    <n v="3.6100700583819853E-2"/>
    <n v="119900000"/>
    <s v="MAPFRE"/>
    <s v="CAMIONETAPASAJ"/>
    <s v="PARTICULAR"/>
    <s v="distrimedicasdelmeta@hotmail.com"/>
    <n v="159846014"/>
    <n v="4328474"/>
    <n v="3617373.14"/>
    <s v=""/>
    <s v=""/>
    <s v=""/>
    <m/>
    <m/>
    <m/>
    <s v=""/>
    <s v=""/>
    <s v=""/>
    <m/>
    <m/>
    <m/>
    <m/>
    <m/>
    <m/>
    <m/>
    <m/>
    <m/>
    <n v="0.12940965631859414"/>
    <x v="1"/>
    <s v="COS"/>
  </r>
  <r>
    <s v="R1"/>
    <n v="53178102"/>
    <s v="F"/>
    <s v="IRA"/>
    <s v="CARLINA"/>
    <s v="CONTRERAS"/>
    <s v="MURILLO"/>
    <d v="1985-10-20T00:00:00"/>
    <s v="NKZ328"/>
    <n v="0"/>
    <s v="BOGOTA"/>
    <n v="25"/>
    <s v="CUNDINAMARCA"/>
    <m/>
    <n v="3112448171"/>
    <n v="3209985757"/>
    <m/>
    <m/>
    <m/>
    <s v="25/09/2025"/>
    <x v="10"/>
    <n v="2025"/>
    <s v="CX30 GRAND TOURING L TP 2000CC 7AB R"/>
    <s v="PE40801927"/>
    <s v="3MVDM2W7ASL306391"/>
    <s v="05606112"/>
    <s v="MAZDA"/>
    <s v="MAZDA CX30 "/>
    <n v="1.3379680410022778E-2"/>
    <n v="131700000"/>
    <s v="MAPFRE"/>
    <s v="CAMIONETAPASAJ"/>
    <s v="PARTICULAR"/>
    <s v="iracarlinacontrerasmurillo@gmail.com"/>
    <n v="29220180"/>
    <n v="1762103.91"/>
    <n v="1460759.59"/>
    <s v=""/>
    <s v=""/>
    <s v=""/>
    <m/>
    <m/>
    <m/>
    <s v=""/>
    <s v=""/>
    <s v=""/>
    <m/>
    <m/>
    <m/>
    <m/>
    <m/>
    <m/>
    <m/>
    <m/>
    <m/>
    <n v="0.62796468908743164"/>
    <x v="0"/>
    <s v="COS"/>
  </r>
  <r>
    <s v="R1"/>
    <n v="14959044"/>
    <s v="M"/>
    <s v="DIEGO"/>
    <n v="0"/>
    <s v="ECHEVERRY"/>
    <s v="OCAMPO"/>
    <d v="1945-11-10T00:00:00"/>
    <s v="JET045"/>
    <n v="0"/>
    <s v="BOGOTA"/>
    <n v="25"/>
    <s v="CUNDINAMARCA"/>
    <m/>
    <n v="3004656140"/>
    <n v="0"/>
    <m/>
    <m/>
    <m/>
    <s v="24/09/2025"/>
    <x v="13"/>
    <n v="2016"/>
    <s v="FIESTA [7] SPORTBACK TITAN TP 1600CC 4P"/>
    <s v="GM202345"/>
    <s v="3FADP4CJ4GM202345"/>
    <s v="03001135"/>
    <s v="FORD"/>
    <s v="FORD FIESTA "/>
    <n v="3.1144432989690721E-2"/>
    <n v="38800000"/>
    <s v="MAPFRE"/>
    <s v="AUTOMOVIL"/>
    <s v="PARTICULAR"/>
    <s v="de_albatros@yahoo.com"/>
    <n v="159722571"/>
    <n v="1208404"/>
    <n v="995465.32"/>
    <s v=""/>
    <s v=""/>
    <s v=""/>
    <m/>
    <m/>
    <m/>
    <s v=""/>
    <s v=""/>
    <s v=""/>
    <m/>
    <m/>
    <m/>
    <m/>
    <m/>
    <m/>
    <m/>
    <m/>
    <m/>
    <n v="0.3323804547051542"/>
    <x v="0"/>
    <s v="COS"/>
  </r>
  <r>
    <s v="R1"/>
    <n v="30946090"/>
    <s v="F"/>
    <s v="YAZMIN"/>
    <s v="VIVIANA"/>
    <s v="QUEVEDO"/>
    <s v="RIVILLAS"/>
    <d v="1985-02-01T00:00:00"/>
    <s v="LIQ110"/>
    <n v="0"/>
    <s v="ACACIAS"/>
    <n v="50"/>
    <s v="META"/>
    <m/>
    <n v="3102718074"/>
    <n v="0"/>
    <m/>
    <m/>
    <m/>
    <s v="09/09/2025"/>
    <x v="28"/>
    <n v="2024"/>
    <s v="2 [2] [FL] GRAND TOURING L TP 1500CC 6AB T"/>
    <s v="P540644995"/>
    <s v="3MDDJ2HAARM411633"/>
    <s v="05601193"/>
    <s v="MAZDA"/>
    <s v="MAZDA 2 "/>
    <n v="3.9799617603911985E-2"/>
    <n v="81800000"/>
    <s v="ALLIANZ"/>
    <s v="AUTOMOVIL"/>
    <s v="PARTICULAR"/>
    <s v="rivillasyazmin27@hotmail.com"/>
    <n v="29218436"/>
    <n v="3255608.72"/>
    <n v="2715805.65"/>
    <s v=""/>
    <s v=""/>
    <s v=""/>
    <m/>
    <m/>
    <m/>
    <s v=""/>
    <s v=""/>
    <s v=""/>
    <m/>
    <m/>
    <m/>
    <m/>
    <m/>
    <m/>
    <m/>
    <m/>
    <m/>
    <n v="0.29776849307598308"/>
    <x v="1"/>
    <s v="COS"/>
  </r>
  <r>
    <s v="R1"/>
    <n v="52899268"/>
    <s v="F"/>
    <s v="ADRIANA"/>
    <s v="CRISTINA"/>
    <s v="MARTINEZ"/>
    <s v="MONROY"/>
    <d v="1982-01-14T00:00:00"/>
    <s v="LJZ324"/>
    <n v="0"/>
    <s v="BOGOTA"/>
    <n v="25"/>
    <s v="CUNDINAMARCA"/>
    <m/>
    <n v="3212170105"/>
    <n v="3208395305"/>
    <m/>
    <m/>
    <m/>
    <s v="13/09/2025"/>
    <x v="9"/>
    <n v="2023"/>
    <s v="LOGAN [2] [FL] INTENS MT 1600CC 16V A"/>
    <s v="J759Q146594"/>
    <s v="9FB4SR0EXPM426862"/>
    <s v="08001203"/>
    <s v="RENAULT"/>
    <s v="RENAULT LOGAN "/>
    <n v="2.6255638841567293E-2"/>
    <n v="58700000"/>
    <s v="ALLIANZ"/>
    <s v="AUTOMOVIL"/>
    <s v="PARTICULAR"/>
    <s v="adrianacmartinezm@gmail.com"/>
    <n v="159835827"/>
    <n v="1541206"/>
    <n v="1275131.32"/>
    <s v=""/>
    <s v=""/>
    <s v=""/>
    <m/>
    <m/>
    <m/>
    <s v=""/>
    <s v=""/>
    <s v=""/>
    <m/>
    <m/>
    <m/>
    <m/>
    <m/>
    <m/>
    <m/>
    <m/>
    <m/>
    <n v="0.5071747027082234"/>
    <x v="0"/>
    <s v="COS"/>
  </r>
  <r>
    <s v="R1"/>
    <n v="1065602148"/>
    <s v="M"/>
    <s v="JEINER"/>
    <s v="ALEXANDER"/>
    <s v="HURTADO"/>
    <s v="MONTES"/>
    <d v="1989-01-24T00:00:00"/>
    <s v="GZO020"/>
    <n v="20001"/>
    <s v="VALLEDUPAR"/>
    <n v="20"/>
    <s v="CESAR"/>
    <m/>
    <n v="3006700099"/>
    <n v="0"/>
    <m/>
    <m/>
    <m/>
    <s v="15/09/2025"/>
    <x v="15"/>
    <n v="2021"/>
    <s v="CX30 GRAND TOURING TP 2000CC 7AB R"/>
    <s v="PE40674525"/>
    <s v="3MVDM2W7AML101746"/>
    <s v="05606101"/>
    <s v="MAZDA"/>
    <s v="MAZDA CX30 "/>
    <n v="2.4119854171066525E-2"/>
    <n v="94700000"/>
    <s v="SURAMERICANA"/>
    <s v="CAMIONETAPASAJ"/>
    <s v="PARTICULAR"/>
    <s v="jeinerhurtado@hotmail.com"/>
    <n v="29200298"/>
    <n v="2284150.19"/>
    <n v="1899453.94"/>
    <s v=""/>
    <s v=""/>
    <s v=""/>
    <m/>
    <m/>
    <m/>
    <s v=""/>
    <s v=""/>
    <s v=""/>
    <m/>
    <m/>
    <m/>
    <m/>
    <m/>
    <m/>
    <m/>
    <m/>
    <m/>
    <n v="0.73038915059773935"/>
    <x v="1"/>
    <s v="COS"/>
  </r>
  <r>
    <s v="R1"/>
    <n v="52432309"/>
    <s v="F"/>
    <s v="CLAUDIA"/>
    <s v="INES"/>
    <s v="PEÃ‘A"/>
    <s v="MURCIA"/>
    <d v="1976-12-08T00:00:00"/>
    <s v="JVM792"/>
    <n v="0"/>
    <s v="BOGOTA"/>
    <n v="25"/>
    <s v="CUNDINAMARCA"/>
    <m/>
    <n v="3144525561"/>
    <n v="3112334566"/>
    <m/>
    <m/>
    <m/>
    <s v="30/09/2025"/>
    <x v="2"/>
    <n v="2021"/>
    <s v="CX30 TOURING MT 2000CC 7AB R"/>
    <s v="PE40695302"/>
    <s v="3MVDM2W76ML106441"/>
    <s v="05606099"/>
    <s v="MAZDA"/>
    <s v="MAZDA CX30 "/>
    <n v="1.7747305828571428E-2"/>
    <n v="87500000"/>
    <s v="BOLIVAR"/>
    <s v="CAMIONETAPASAJ"/>
    <s v="PARTICULAR"/>
    <s v="cipm76@hotmail.com"/>
    <n v="29193014"/>
    <n v="1552889.26"/>
    <n v="1284948.96"/>
    <s v=""/>
    <s v=""/>
    <s v=""/>
    <m/>
    <m/>
    <m/>
    <s v=""/>
    <s v=""/>
    <s v=""/>
    <m/>
    <m/>
    <m/>
    <m/>
    <m/>
    <m/>
    <m/>
    <m/>
    <m/>
    <n v="0.68882239896864872"/>
    <x v="0"/>
    <s v="COS"/>
  </r>
  <r>
    <s v="R1"/>
    <n v="31933995"/>
    <s v="F"/>
    <s v="ANA"/>
    <s v="DORIS"/>
    <s v="POSADA"/>
    <s v="VEGA"/>
    <d v="1965-01-31T00:00:00"/>
    <s v="IFZ143"/>
    <n v="76001"/>
    <s v="CALI"/>
    <n v="76"/>
    <s v="VALLE DEL CAUCA"/>
    <m/>
    <n v="3007775552"/>
    <n v="0"/>
    <m/>
    <m/>
    <m/>
    <s v="23/09/2025"/>
    <x v="19"/>
    <n v="2015"/>
    <s v="SENTRA B17 EXCLUSIVE TP 1800CC CT TC"/>
    <s v="MRA8356833H"/>
    <s v="3N1AB7ADXZL802776"/>
    <s v="06401200"/>
    <s v="NISSAN"/>
    <s v="NISSAN SENTRA "/>
    <n v="6.0366494382022469E-2"/>
    <n v="44500000"/>
    <s v="SBS"/>
    <s v="AUTOMOVIL"/>
    <s v="PARTICULAR"/>
    <s v="leyfadi@hotmail.com"/>
    <n v="159837549"/>
    <n v="2686309"/>
    <n v="2237402.65"/>
    <s v=""/>
    <s v=""/>
    <s v=""/>
    <m/>
    <m/>
    <m/>
    <s v=""/>
    <s v=""/>
    <s v=""/>
    <m/>
    <m/>
    <m/>
    <m/>
    <m/>
    <m/>
    <m/>
    <m/>
    <m/>
    <n v="0.12665551144474718"/>
    <x v="1"/>
    <s v="COS"/>
  </r>
  <r>
    <s v="R1"/>
    <n v="32634694"/>
    <s v="F"/>
    <s v="VERONICA"/>
    <n v="0"/>
    <s v="DURAN"/>
    <s v="CHAPARRO"/>
    <d v="1960-02-26T00:00:00"/>
    <s v="FRY380"/>
    <n v="0"/>
    <s v="BARRANQUILLA"/>
    <n v="8"/>
    <s v="ATLANTICO"/>
    <m/>
    <n v="3157603557"/>
    <n v="3048393421"/>
    <m/>
    <m/>
    <m/>
    <s v="15/09/2025"/>
    <x v="15"/>
    <n v="2019"/>
    <s v="WRV LX TP 1500CC 4X2 2"/>
    <s v="L15Z99502202"/>
    <s v="93HGH8820KZ502200"/>
    <s v="03406035"/>
    <s v="HONDA"/>
    <s v="HONDA WRV "/>
    <n v="4.193312202852615E-2"/>
    <n v="63100000"/>
    <s v="ALLIANZ"/>
    <s v="CAMIONETAPASAJ"/>
    <s v="PARTICULAR"/>
    <s v="veroduranch@gmail.com"/>
    <n v="159717289"/>
    <n v="2645980"/>
    <n v="2203512.94"/>
    <s v=""/>
    <s v=""/>
    <s v=""/>
    <m/>
    <m/>
    <m/>
    <s v=""/>
    <s v=""/>
    <s v=""/>
    <m/>
    <m/>
    <m/>
    <m/>
    <m/>
    <m/>
    <m/>
    <m/>
    <m/>
    <n v="0.86176331829339292"/>
    <x v="1"/>
    <s v="COS"/>
  </r>
  <r>
    <s v="R1"/>
    <n v="78716813"/>
    <s v="M"/>
    <s v="ROBINSON"/>
    <s v="RAFAEL"/>
    <s v="JIMENEZ"/>
    <s v="MORENO"/>
    <d v="1973-07-26T00:00:00"/>
    <s v="IAP920"/>
    <n v="0"/>
    <s v="MONTERIA"/>
    <n v="0"/>
    <s v="CÃ“RDOBA"/>
    <m/>
    <n v="3136150763"/>
    <n v="0"/>
    <m/>
    <m/>
    <m/>
    <s v="26/09/2026"/>
    <x v="6"/>
    <n v="2015"/>
    <s v="DMAX [3] 2.5L MT 2500CC 4X4 T"/>
    <s v="MA9898"/>
    <s v="8LBETF3WXF0276131"/>
    <s v="01621090"/>
    <s v="CHEVROLET"/>
    <s v="CHEVROLET DMAX "/>
    <n v="2.9341596062052507E-2"/>
    <n v="83800000"/>
    <s v="HDI-LIBERTY"/>
    <s v="PICKUPDOBLECAB"/>
    <s v="PARTICULAR"/>
    <s v="rrjimenez26@hotmail.com"/>
    <n v="29189394"/>
    <n v="2458825.75"/>
    <n v="2046240.13"/>
    <s v=""/>
    <s v=""/>
    <s v=""/>
    <m/>
    <m/>
    <m/>
    <s v=""/>
    <s v=""/>
    <s v=""/>
    <m/>
    <m/>
    <m/>
    <m/>
    <m/>
    <m/>
    <m/>
    <m/>
    <m/>
    <n v="0.99090502485077958"/>
    <x v="1"/>
    <s v="COS"/>
  </r>
  <r>
    <s v="R1"/>
    <n v="1111193723"/>
    <s v="F"/>
    <s v="MARGARITA"/>
    <s v="ROSA"/>
    <s v="VALDERRAMA"/>
    <s v="CAÃ‘ON"/>
    <d v="1987-04-20T00:00:00"/>
    <s v="MXQ455"/>
    <n v="63001"/>
    <s v="ARMENIA"/>
    <n v="63"/>
    <s v="QUINDIO"/>
    <m/>
    <n v="3103943590"/>
    <n v="3127155756"/>
    <m/>
    <m/>
    <m/>
    <s v="15/09/2025"/>
    <x v="15"/>
    <n v="2015"/>
    <s v="FIESTA [7] SPORTBACK SE MT 1600CC 4P"/>
    <s v="FM151812"/>
    <s v="FM151812"/>
    <s v="03001136"/>
    <s v="FORD"/>
    <s v="FORD FIESTA "/>
    <n v="3.5480465753424659E-2"/>
    <n v="36500000"/>
    <s v="ALLIANZ"/>
    <s v="AUTOMOVIL"/>
    <s v="PARTICULAR"/>
    <s v="mrvalderramac@gmail.com"/>
    <n v="159706635"/>
    <n v="1295037"/>
    <n v="1068266.43"/>
    <s v=""/>
    <s v=""/>
    <s v=""/>
    <m/>
    <m/>
    <m/>
    <s v=""/>
    <s v=""/>
    <s v=""/>
    <m/>
    <m/>
    <m/>
    <m/>
    <m/>
    <m/>
    <m/>
    <m/>
    <m/>
    <n v="0.29907581315446707"/>
    <x v="0"/>
    <s v="COS"/>
  </r>
  <r>
    <s v="R1"/>
    <n v="52514777"/>
    <s v="F"/>
    <s v="TATIANA"/>
    <s v="MARGARITA"/>
    <s v="DIAZ"/>
    <s v="OSORIO"/>
    <d v="1979-07-31T00:00:00"/>
    <s v="LMP505"/>
    <n v="0"/>
    <s v="BOGOTA"/>
    <n v="25"/>
    <s v="CUNDINAMARCA"/>
    <m/>
    <n v="3002129016"/>
    <n v="3007435222"/>
    <m/>
    <m/>
    <m/>
    <s v="22/09/2025"/>
    <x v="25"/>
    <n v="2023"/>
    <s v="DUSTER [2] INTENS TP 1300CC T 4X2"/>
    <s v="A452D011609"/>
    <s v="9FBHJD207PM344998"/>
    <s v="08006066"/>
    <s v="RENAULT"/>
    <s v="RENAULT DUSTER "/>
    <n v="1.7307826470588237E-2"/>
    <n v="85000000"/>
    <s v="HDI-LIBERTY"/>
    <s v="CAMIONETAPASAJ"/>
    <s v="PARTICULAR"/>
    <n v="0"/>
    <n v="29197794"/>
    <n v="1471165.25"/>
    <n v="1216273.32"/>
    <s v=""/>
    <s v=""/>
    <s v=""/>
    <m/>
    <m/>
    <m/>
    <s v=""/>
    <s v=""/>
    <s v=""/>
    <m/>
    <m/>
    <m/>
    <m/>
    <m/>
    <m/>
    <m/>
    <m/>
    <m/>
    <n v="0.81546311966283413"/>
    <x v="0"/>
    <s v="COS"/>
  </r>
  <r>
    <s v="R1"/>
    <n v="63312645"/>
    <s v="F"/>
    <s v="DORIS"/>
    <s v="AIDEE"/>
    <s v="LEON"/>
    <s v="SANCHEZ"/>
    <d v="1964-07-18T00:00:00"/>
    <s v="UDV726"/>
    <n v="68001"/>
    <s v="BUCARAMANGA"/>
    <n v="68"/>
    <s v="SANTANDER"/>
    <m/>
    <n v="3157260572"/>
    <n v="3214533488"/>
    <m/>
    <m/>
    <m/>
    <s v="03/09/2025"/>
    <x v="4"/>
    <n v="2016"/>
    <s v="RIO SPICE R 1.4 TP 1400CC 5P 2A"/>
    <s v="G4FAFS913491"/>
    <s v="KNADN512BG6571018"/>
    <s v="04601200"/>
    <s v="KIA"/>
    <s v="KIA RIO "/>
    <n v="3.1371210653753027E-2"/>
    <n v="41300000"/>
    <s v="MAPFRE"/>
    <s v="AUTOMOVIL"/>
    <s v="PARTICULAR"/>
    <s v="ydanela@yahoo.com"/>
    <n v="159836422"/>
    <n v="1295631"/>
    <n v="1068765.96"/>
    <s v=""/>
    <s v=""/>
    <s v=""/>
    <m/>
    <m/>
    <m/>
    <s v=""/>
    <s v=""/>
    <s v=""/>
    <m/>
    <m/>
    <m/>
    <m/>
    <m/>
    <m/>
    <m/>
    <m/>
    <m/>
    <n v="0.66350923194300926"/>
    <x v="0"/>
    <s v="COS"/>
  </r>
  <r>
    <s v="R1"/>
    <n v="14219444"/>
    <s v="M"/>
    <s v="URIEL"/>
    <n v="0"/>
    <s v="PRADA"/>
    <s v="BETANCOURT"/>
    <d v="1955-08-27T00:00:00"/>
    <s v="GWO940"/>
    <n v="0"/>
    <s v="IBAGUE"/>
    <n v="73"/>
    <s v="TOLIMA"/>
    <m/>
    <n v="3118770866"/>
    <n v="0"/>
    <m/>
    <m/>
    <m/>
    <s v="11/09/2025"/>
    <x v="23"/>
    <n v="2020"/>
    <s v="SENTRA B17 [FL] SR TP 1800CC 6AB A"/>
    <s v="MRA8657234J"/>
    <s v="3N1AB7AE4ZY600043"/>
    <s v="06401232"/>
    <s v="NISSAN"/>
    <s v="NISSAN SENTRA "/>
    <n v="2.3573306320907619E-2"/>
    <n v="61700000"/>
    <s v="SURAMERICANA"/>
    <s v="AUTOMOVIL"/>
    <s v="PARTICULAR"/>
    <s v="urielprada@hotmail.com"/>
    <n v="159835639"/>
    <n v="1454473"/>
    <n v="1202246.27"/>
    <s v=""/>
    <s v=""/>
    <s v=""/>
    <m/>
    <m/>
    <m/>
    <s v=""/>
    <s v=""/>
    <s v=""/>
    <m/>
    <m/>
    <m/>
    <m/>
    <m/>
    <m/>
    <m/>
    <m/>
    <m/>
    <n v="0.67776346284998135"/>
    <x v="0"/>
    <s v="COS"/>
  </r>
  <r>
    <s v="R1"/>
    <n v="52312654"/>
    <s v="F"/>
    <s v="MARIA"/>
    <s v="VICTORIA"/>
    <s v="MANCIPE"/>
    <s v="PARRA"/>
    <d v="1976-08-04T00:00:00"/>
    <s v="JXU208"/>
    <n v="0"/>
    <s v="BOGOTA"/>
    <n v="25"/>
    <s v="CUNDINAMARCA"/>
    <m/>
    <n v="3132058973"/>
    <n v="0"/>
    <m/>
    <m/>
    <m/>
    <s v="16/09/2025"/>
    <x v="24"/>
    <n v="2022"/>
    <s v="RIO ZENITH [FL] MT 1400CC 5P CT"/>
    <s v="G4LCME703366"/>
    <s v="3KPA351AANE407598"/>
    <s v="04601309"/>
    <s v="KIA"/>
    <s v="KIA RIO "/>
    <n v="2.8041349693251533E-2"/>
    <n v="65200000"/>
    <s v="ALLIANZ"/>
    <s v="AUTOMOVIL"/>
    <s v="PARTICULAR"/>
    <n v="0"/>
    <n v="159902842"/>
    <n v="1828296"/>
    <n v="1516382.94"/>
    <s v=""/>
    <s v=""/>
    <s v=""/>
    <m/>
    <m/>
    <m/>
    <s v=""/>
    <s v=""/>
    <s v=""/>
    <m/>
    <m/>
    <m/>
    <m/>
    <m/>
    <m/>
    <m/>
    <m/>
    <m/>
    <n v="0.49081287384382266"/>
    <x v="0"/>
    <s v="COS"/>
  </r>
  <r>
    <s v="R1"/>
    <n v="31954672"/>
    <s v="F"/>
    <s v="JACQUELINE"/>
    <n v="0"/>
    <s v="GARCIA"/>
    <s v="ESCOBAR"/>
    <d v="1965-01-18T00:00:00"/>
    <s v="LUX733"/>
    <n v="5001"/>
    <s v="MEDELLIN"/>
    <n v="5"/>
    <s v="ANTIOQUIA"/>
    <m/>
    <n v="3164469198"/>
    <n v="0"/>
    <m/>
    <m/>
    <m/>
    <s v="19/09/2025"/>
    <x v="21"/>
    <n v="2023"/>
    <s v="ONIX [2] PREMIER TP 1000CC T 4P"/>
    <s v="L4F223435130"/>
    <s v="9BGEP69K0PG269088"/>
    <s v="01601344"/>
    <s v="CHEVROLET"/>
    <s v="CHEVROLET ONIX "/>
    <n v="5.0936874003189796E-2"/>
    <n v="62700000"/>
    <s v="SURAMERICANA"/>
    <s v="AUTOMOVIL"/>
    <s v="PARTICULAR"/>
    <s v="jackie.gaes@gmail.com"/>
    <n v="159715358"/>
    <n v="3193742"/>
    <n v="2663816.65"/>
    <s v=""/>
    <s v=""/>
    <s v=""/>
    <m/>
    <m/>
    <m/>
    <s v=""/>
    <s v=""/>
    <s v=""/>
    <m/>
    <m/>
    <m/>
    <m/>
    <m/>
    <m/>
    <m/>
    <m/>
    <m/>
    <n v="0.99487820831948226"/>
    <x v="1"/>
    <s v="COS"/>
  </r>
  <r>
    <s v="R1"/>
    <n v="8399161"/>
    <s v="M"/>
    <s v="AICARDO"/>
    <s v="DE JESUS"/>
    <s v="OLIVEROS"/>
    <s v="CASTRILLON"/>
    <d v="1958-11-21T00:00:00"/>
    <s v="HZK406"/>
    <n v="0"/>
    <s v="BOGOTA"/>
    <n v="25"/>
    <s v="CUNDINAMARCA"/>
    <m/>
    <n v="3103375716"/>
    <n v="0"/>
    <m/>
    <m/>
    <m/>
    <s v="08/09/2026"/>
    <x v="27"/>
    <n v="2014"/>
    <s v="SPORTAGE FQ [2] 2.0L AT 2000CC 2AB"/>
    <s v="G4GCDW005441"/>
    <s v="8LGJE5539EE005949"/>
    <s v="04606087"/>
    <s v="KIA"/>
    <s v="KIA SPORTAGE "/>
    <n v="3.2721747874306838E-2"/>
    <n v="54100000"/>
    <s v="BOLIVAR"/>
    <s v="CAMIONETAPASAJ"/>
    <s v="PARTICULAR"/>
    <s v="aicardooliveros@yahoo.com"/>
    <n v="29212795"/>
    <n v="1770246.56"/>
    <n v="1467602.15"/>
    <s v=""/>
    <s v=""/>
    <s v=""/>
    <m/>
    <m/>
    <m/>
    <s v=""/>
    <s v=""/>
    <s v=""/>
    <m/>
    <m/>
    <m/>
    <m/>
    <m/>
    <m/>
    <m/>
    <m/>
    <m/>
    <n v="0.79018484528867183"/>
    <x v="0"/>
    <s v="COS"/>
  </r>
  <r>
    <s v="R1"/>
    <n v="16728839"/>
    <s v="M"/>
    <s v="CARLOS"/>
    <s v="ALBERTO"/>
    <s v="SOLANO"/>
    <s v="ARELLANO"/>
    <d v="1966-08-24T00:00:00"/>
    <s v="GSO567"/>
    <n v="76001"/>
    <s v="CALI"/>
    <n v="76"/>
    <s v="VALLE DEL CAUCA"/>
    <m/>
    <n v="3108395944"/>
    <n v="0"/>
    <m/>
    <m/>
    <m/>
    <s v="13/09/2025"/>
    <x v="9"/>
    <n v="2020"/>
    <s v="MARCH [FL] SENSE AT 1600CC 2AB A"/>
    <s v="HR16897208T"/>
    <s v="3N1CK3CD4ZL407412"/>
    <s v="06401235"/>
    <s v="NISSAN"/>
    <s v="NISSAN MARCH "/>
    <n v="5.3069382716049385E-2"/>
    <n v="48600000"/>
    <s v="ZURICH-QBE"/>
    <s v="AUTOMOVIL"/>
    <s v="PARTICULAR"/>
    <s v="csolano@solytec.com.co"/>
    <n v="159918725"/>
    <n v="2579172"/>
    <n v="2147371.25"/>
    <s v=""/>
    <s v=""/>
    <s v=""/>
    <m/>
    <m/>
    <m/>
    <s v=""/>
    <s v=""/>
    <s v=""/>
    <m/>
    <m/>
    <m/>
    <m/>
    <m/>
    <m/>
    <m/>
    <m/>
    <m/>
    <n v="0.56479529796062"/>
    <x v="1"/>
    <s v="COS"/>
  </r>
  <r>
    <s v="R1"/>
    <n v="51590890"/>
    <s v="F"/>
    <s v="SANDY"/>
    <s v="MIRELLA"/>
    <s v="MENDEZ"/>
    <s v="SANCHEZ"/>
    <d v="1961-03-05T00:00:00"/>
    <s v="JXS006"/>
    <n v="0"/>
    <s v="BOGOTA"/>
    <n v="25"/>
    <s v="CUNDINAMARCA"/>
    <m/>
    <n v="3144452924"/>
    <n v="0"/>
    <m/>
    <m/>
    <m/>
    <s v="02/09/2025"/>
    <x v="22"/>
    <n v="2022"/>
    <s v="GLC 300 e [C253] 4MATIC C TP 2000CC T CT"/>
    <s v="27492031996782"/>
    <s v="W1N2533531F991132"/>
    <s v="05806079"/>
    <s v="MERCEDES BENZ"/>
    <s v="MERCEDES BENZ GLC "/>
    <n v="1.3239234316353888E-2"/>
    <n v="223800000"/>
    <s v="ALLIANZ"/>
    <s v="CAMIONETAPASAJ"/>
    <s v="PARTICULAR"/>
    <s v="sandymendezs@yahoo.com"/>
    <n v="29218404"/>
    <n v="2962940.64"/>
    <n v="2469866.08"/>
    <s v=""/>
    <s v=""/>
    <s v=""/>
    <m/>
    <m/>
    <m/>
    <s v=""/>
    <s v=""/>
    <s v=""/>
    <m/>
    <m/>
    <m/>
    <m/>
    <m/>
    <m/>
    <m/>
    <m/>
    <m/>
    <n v="0.35046428060733625"/>
    <x v="2"/>
    <s v="COS"/>
  </r>
  <r>
    <s v="R1"/>
    <n v="33266413"/>
    <s v="F"/>
    <s v="JOLY"/>
    <s v="GRACE"/>
    <s v="RIVAS"/>
    <s v="WAJAN"/>
    <d v="1977-07-28T00:00:00"/>
    <s v="LMN667"/>
    <n v="0"/>
    <s v="CARTAGENA"/>
    <n v="13"/>
    <s v="BOLIVAR"/>
    <m/>
    <n v="3158078310"/>
    <n v="3008278183"/>
    <m/>
    <m/>
    <m/>
    <s v="09/09/2025"/>
    <x v="28"/>
    <n v="2023"/>
    <s v="RIO VIBRANT [FL] MT 1400CC 4P R1"/>
    <s v="G4LCNE705716"/>
    <s v="3KPA351AAPE492622"/>
    <s v="04601304"/>
    <s v="KIA"/>
    <s v="KIA RIO "/>
    <n v="5.174470046082949E-2"/>
    <n v="65100000"/>
    <s v="MAPFRE"/>
    <s v="AUTOMOVIL"/>
    <s v="PARTICULAR"/>
    <n v="0"/>
    <n v="159838561"/>
    <n v="3368580"/>
    <n v="2810739.84"/>
    <s v=""/>
    <s v=""/>
    <s v=""/>
    <m/>
    <m/>
    <m/>
    <s v=""/>
    <s v=""/>
    <s v=""/>
    <m/>
    <m/>
    <m/>
    <m/>
    <m/>
    <m/>
    <m/>
    <m/>
    <m/>
    <n v="2.8332820481601573E-2"/>
    <x v="1"/>
    <s v="COS"/>
  </r>
  <r>
    <s v="R1"/>
    <n v="79236860"/>
    <s v="M"/>
    <s v="JESUS"/>
    <s v="ARCANGEL"/>
    <s v="GALLEGO"/>
    <s v="HOLGUIN"/>
    <d v="1963-12-23T00:00:00"/>
    <s v="JXU798"/>
    <n v="0"/>
    <s v="BOGOTA"/>
    <n v="25"/>
    <s v="CUNDINAMARCA"/>
    <m/>
    <n v="3132253015"/>
    <n v="0"/>
    <m/>
    <m/>
    <m/>
    <s v="21/09/2025"/>
    <x v="20"/>
    <n v="2022"/>
    <s v="SANDERO [2] [FL LIFE MT 1600CC 8V AA"/>
    <s v="A812UG73993"/>
    <s v="9FB5SREB4NM963482"/>
    <s v="08001205"/>
    <s v="RENAULT"/>
    <s v="RENAULT SANDERO "/>
    <n v="2.5011825726141079E-2"/>
    <n v="48200000"/>
    <s v="MAPFRE"/>
    <s v="AUTOMOVIL"/>
    <s v="PARTICULAR"/>
    <s v="marielamg_123@hotmail.com"/>
    <n v="159837848"/>
    <n v="1205570"/>
    <n v="993083.82"/>
    <s v=""/>
    <s v=""/>
    <s v=""/>
    <m/>
    <m/>
    <m/>
    <s v=""/>
    <s v=""/>
    <s v=""/>
    <m/>
    <m/>
    <m/>
    <m/>
    <m/>
    <m/>
    <m/>
    <m/>
    <m/>
    <n v="0.2194284411424986"/>
    <x v="0"/>
    <s v="COS"/>
  </r>
  <r>
    <s v="R1"/>
    <n v="9518136"/>
    <s v="M"/>
    <s v="JUAN"/>
    <s v="JOSE"/>
    <s v="LEMUS"/>
    <s v="AVELLA"/>
    <d v="1954-06-24T00:00:00"/>
    <s v="HWZ884"/>
    <n v="15001"/>
    <s v="TUNJA"/>
    <n v="15"/>
    <s v="BOYACA"/>
    <m/>
    <n v="3105602087"/>
    <n v="0"/>
    <m/>
    <m/>
    <m/>
    <s v="30/09/2025"/>
    <x v="2"/>
    <n v="2016"/>
    <s v="HRV EXL AWD TP 1800CC 4X4 8"/>
    <s v="R18Z91058749"/>
    <s v="3HGRU6870GM500192"/>
    <s v="03406031"/>
    <s v="HONDA"/>
    <s v="HONDA HRV "/>
    <n v="2.4984243281471006E-2"/>
    <n v="70700000"/>
    <s v="HDI-LIBERTY"/>
    <s v="CAMIONETAPASAJ"/>
    <s v="PARTICULAR"/>
    <s v="juanjolem@yahoo.es"/>
    <n v="159857665"/>
    <n v="1766386"/>
    <n v="1464357.76"/>
    <s v=""/>
    <s v=""/>
    <s v=""/>
    <m/>
    <m/>
    <m/>
    <s v=""/>
    <s v=""/>
    <s v=""/>
    <m/>
    <m/>
    <m/>
    <m/>
    <m/>
    <m/>
    <m/>
    <m/>
    <m/>
    <n v="6.3240195047190584E-2"/>
    <x v="0"/>
    <s v="COS"/>
  </r>
  <r>
    <s v="R1"/>
    <n v="1070970975"/>
    <s v="F"/>
    <s v="LAURA"/>
    <s v="PATRICIA"/>
    <s v="GARCIA"/>
    <s v="ROJAS"/>
    <d v="1994-08-08T00:00:00"/>
    <s v="KPM367"/>
    <n v="0"/>
    <s v="FACATATIVA"/>
    <n v="25"/>
    <s v="CUNDINAMARCA"/>
    <m/>
    <n v="3219520951"/>
    <n v="3007422338"/>
    <m/>
    <m/>
    <m/>
    <s v="15/09/2025"/>
    <x v="15"/>
    <n v="2022"/>
    <s v="GOL [7] [FL] TRENDLINE TP 1600CC 16V 2"/>
    <s v="CFZV01944"/>
    <s v="9BWAB45U2NT056731"/>
    <s v="09201273"/>
    <s v="VOLKSWAGEN"/>
    <s v="VOLKSWAGEN GOL "/>
    <n v="2.7817448789571694E-2"/>
    <n v="53700000"/>
    <s v="MAPFRE"/>
    <s v="AUTOMOVIL"/>
    <s v="PARTICULAR"/>
    <s v="laurag-08@hotmail.com"/>
    <n v="159737763"/>
    <n v="1493797"/>
    <n v="1235291.46"/>
    <s v=""/>
    <s v=""/>
    <s v=""/>
    <m/>
    <m/>
    <m/>
    <s v=""/>
    <s v=""/>
    <s v=""/>
    <m/>
    <m/>
    <m/>
    <m/>
    <m/>
    <m/>
    <m/>
    <m/>
    <m/>
    <n v="0.79348034240030674"/>
    <x v="0"/>
    <s v="COS"/>
  </r>
  <r>
    <s v="R1"/>
    <n v="15505071"/>
    <s v="M"/>
    <s v="LUIS"/>
    <s v="ALFONSO"/>
    <s v="ALZATE"/>
    <s v="ARIAS"/>
    <d v="1964-03-18T00:00:00"/>
    <s v="GEP942"/>
    <n v="5088"/>
    <s v="BELLO"/>
    <n v="5"/>
    <s v="ANTIOQUIA"/>
    <m/>
    <n v="3006516545"/>
    <n v="0"/>
    <m/>
    <m/>
    <m/>
    <s v="18/09/2025"/>
    <x v="26"/>
    <n v="2020"/>
    <s v="CAPTUR INTENS TP 2000CC"/>
    <s v="F4RE412C173841"/>
    <s v="93YRHACA4LJ072953"/>
    <s v="08006056"/>
    <s v="RENAULT"/>
    <s v="RENAULT CAPTUR "/>
    <n v="2.4183692528735631E-2"/>
    <n v="69600000"/>
    <s v="HDI-LIBERTY"/>
    <s v="CAMIONETAPASAJ"/>
    <s v="PARTICULAR"/>
    <n v="0"/>
    <n v="159875207"/>
    <n v="1683185"/>
    <n v="1394441.05"/>
    <s v=""/>
    <s v=""/>
    <s v=""/>
    <m/>
    <m/>
    <m/>
    <s v=""/>
    <s v=""/>
    <s v=""/>
    <m/>
    <m/>
    <m/>
    <m/>
    <m/>
    <m/>
    <m/>
    <m/>
    <m/>
    <n v="0.75884485974861238"/>
    <x v="0"/>
    <s v="COS"/>
  </r>
  <r>
    <s v="R1"/>
    <n v="52223711"/>
    <s v="F"/>
    <s v="SANDRA"/>
    <s v="PATRICIA"/>
    <s v="HURTADO"/>
    <s v="POVEDA"/>
    <d v="1973-06-14T00:00:00"/>
    <s v="NPX942"/>
    <n v="0"/>
    <s v="BOGOTA"/>
    <n v="25"/>
    <s v="CUNDINAMARCA"/>
    <m/>
    <n v="3102667264"/>
    <n v="3102668364"/>
    <m/>
    <m/>
    <m/>
    <s v="17/09/2025"/>
    <x v="5"/>
    <n v="2025"/>
    <s v="OROCH [FL] ZEN MT 1300CC T 4X4"/>
    <s v="H5HA460D055757"/>
    <s v="93Y9SR333SJ937872"/>
    <s v="08021016"/>
    <s v="RENAULT"/>
    <s v="RENAULT OROCH "/>
    <n v="2.5763157798165136E-2"/>
    <n v="98100000"/>
    <s v="ALLIANZ"/>
    <s v="PICKUPDOBLECAB"/>
    <s v="PARTICULAR"/>
    <s v="spattyh@hotmail.com"/>
    <n v="29192566"/>
    <n v="2527365.7799999998"/>
    <n v="2103836.79"/>
    <s v=""/>
    <s v=""/>
    <s v=""/>
    <m/>
    <m/>
    <m/>
    <s v=""/>
    <s v=""/>
    <s v=""/>
    <m/>
    <m/>
    <m/>
    <m/>
    <m/>
    <m/>
    <m/>
    <m/>
    <m/>
    <n v="0.2167224585040699"/>
    <x v="1"/>
    <s v="COS"/>
  </r>
  <r>
    <s v="R1"/>
    <n v="52435626"/>
    <s v="F"/>
    <s v="LUZ"/>
    <s v="MIREYA"/>
    <s v="RUIZ"/>
    <s v="MORENO"/>
    <d v="1977-10-03T00:00:00"/>
    <s v="HYN902"/>
    <n v="0"/>
    <s v="BOGOTA"/>
    <n v="25"/>
    <s v="CUNDINAMARCA"/>
    <m/>
    <n v="3183936881"/>
    <n v="0"/>
    <m/>
    <m/>
    <m/>
    <s v="26/09/2025"/>
    <x v="6"/>
    <n v="2014"/>
    <s v="SPARK [3] [FL] GT [M300] LTZ MT 1200CC 5P"/>
    <s v="2D1118342KD3"/>
    <s v="9GAMF48D2EB045199"/>
    <s v="01601274"/>
    <s v="CHEVROLET"/>
    <s v="CHEVROLET SPARK "/>
    <n v="4.8304021035598707E-2"/>
    <n v="30900000"/>
    <s v="MAPFRE"/>
    <s v="AUTOMOVIL"/>
    <s v="PARTICULAR"/>
    <n v="0"/>
    <n v="29191884"/>
    <n v="1492594.25"/>
    <n v="1234280.8799999999"/>
    <s v=""/>
    <s v=""/>
    <s v=""/>
    <m/>
    <m/>
    <m/>
    <s v=""/>
    <s v=""/>
    <s v=""/>
    <m/>
    <m/>
    <m/>
    <m/>
    <m/>
    <m/>
    <m/>
    <m/>
    <m/>
    <n v="0.13134742333603278"/>
    <x v="1"/>
    <s v="COS"/>
  </r>
  <r>
    <s v="R1"/>
    <n v="9087594"/>
    <s v="M"/>
    <s v="FELIX"/>
    <s v="DE JESUS"/>
    <s v="AGUAS"/>
    <s v="LASTRE"/>
    <d v="1953-09-23T00:00:00"/>
    <s v="MGY502"/>
    <n v="0"/>
    <s v="MONTERIA"/>
    <n v="0"/>
    <s v="CÃ“RDOBA"/>
    <m/>
    <n v="3013704109"/>
    <n v="3005712580"/>
    <m/>
    <m/>
    <m/>
    <s v="30/09/2025"/>
    <x v="2"/>
    <n v="2013"/>
    <s v="GRAND VITARA [3 SZ GLX SPORT AT 2400CC 5P 4X"/>
    <s v="J24B1205642"/>
    <s v="JS3TE04V0D4200350"/>
    <s v="08806011"/>
    <s v="SUZUKI"/>
    <s v="SUZUKI GRAND "/>
    <n v="2.8185763440860215E-2"/>
    <n v="46500000"/>
    <s v="PREVISORA"/>
    <s v="CAMIONETAPASAJ"/>
    <s v="PARTICULAR"/>
    <s v="felixaguas@yahoo.es"/>
    <n v="159834489"/>
    <n v="1310638"/>
    <n v="1081376.6499999999"/>
    <s v=""/>
    <s v=""/>
    <s v=""/>
    <m/>
    <m/>
    <m/>
    <s v=""/>
    <s v=""/>
    <s v=""/>
    <m/>
    <m/>
    <m/>
    <m/>
    <m/>
    <m/>
    <m/>
    <m/>
    <m/>
    <n v="0.85522021797241743"/>
    <x v="0"/>
    <s v="COS"/>
  </r>
  <r>
    <s v="R1"/>
    <n v="79294458"/>
    <s v="M"/>
    <s v="GABRIEL"/>
    <s v="ENRIQUE"/>
    <s v="BONILLA"/>
    <s v="HURTADO"/>
    <d v="1964-02-14T00:00:00"/>
    <s v="NFV106"/>
    <n v="0"/>
    <s v="BOGOTA"/>
    <n v="25"/>
    <s v="CUNDINAMARCA"/>
    <m/>
    <n v="3112549404"/>
    <n v="0"/>
    <m/>
    <m/>
    <m/>
    <s v="05/09/2026"/>
    <x v="1"/>
    <n v="2023"/>
    <s v="TRAVERSE [2] [F RS TP 3600CC 4X4"/>
    <s v="LFYHPJ171523"/>
    <s v="1GNEV9KW6PJ171523"/>
    <s v="01606251"/>
    <s v="CHEVROLET"/>
    <s v="CHEVROLET TRAVERSE "/>
    <n v="1.3092683911052977E-2"/>
    <n v="152900000"/>
    <s v="ALLIANZ"/>
    <s v="CAMIONETAPASAJ"/>
    <s v="PARTICULAR"/>
    <s v="gabriel.bonilla@oracle.com"/>
    <n v="29210292"/>
    <n v="2001871.37"/>
    <n v="1662244.85"/>
    <s v=""/>
    <s v=""/>
    <s v=""/>
    <m/>
    <m/>
    <m/>
    <s v=""/>
    <s v=""/>
    <s v=""/>
    <m/>
    <m/>
    <m/>
    <m/>
    <m/>
    <m/>
    <m/>
    <m/>
    <m/>
    <n v="0.75883002080961592"/>
    <x v="2"/>
    <s v="COS"/>
  </r>
  <r>
    <s v="R1"/>
    <n v="16355571"/>
    <s v="M"/>
    <s v="ORLANDO"/>
    <n v="0"/>
    <s v="BUSTAMANTE"/>
    <s v="CLAVIJO"/>
    <d v="1961-07-03T00:00:00"/>
    <s v="MYK158"/>
    <n v="5266"/>
    <s v="ENVIGADO"/>
    <n v="5"/>
    <s v="ANTIOQUIA"/>
    <m/>
    <n v="3146573377"/>
    <n v="0"/>
    <m/>
    <m/>
    <m/>
    <s v="28/09/2025"/>
    <x v="14"/>
    <n v="2024"/>
    <s v="S-CROSS [2] GLX ALL GRIP TP 1400CC T 6AB"/>
    <s v="K14C1391661"/>
    <s v="TSMYBA2S5RMA97644"/>
    <s v="08806028"/>
    <s v="SUZUKI"/>
    <s v="SUZUKI S-CROSS "/>
    <n v="3.521228976697062E-2"/>
    <n v="98700000"/>
    <s v="SURAMERICANA"/>
    <s v="CAMIONETAPASAJ"/>
    <s v="PARTICULAR"/>
    <s v="obclavijo1@hotmail.com"/>
    <n v="159942617"/>
    <n v="3475453"/>
    <n v="2900548.61"/>
    <s v=""/>
    <s v=""/>
    <s v=""/>
    <m/>
    <m/>
    <m/>
    <s v=""/>
    <s v=""/>
    <s v=""/>
    <m/>
    <m/>
    <m/>
    <m/>
    <m/>
    <m/>
    <m/>
    <m/>
    <m/>
    <n v="0.96878813870746006"/>
    <x v="1"/>
    <s v="COS"/>
  </r>
  <r>
    <s v="R1"/>
    <n v="42869077"/>
    <s v="F"/>
    <s v="CARMENCITA"/>
    <s v="DE LA INMACU"/>
    <s v="CASTAÃ‘O"/>
    <s v="CASTAÃ‘O"/>
    <d v="1955-12-01T00:00:00"/>
    <s v="EPS440"/>
    <n v="5001"/>
    <s v="MEDELLIN"/>
    <n v="5"/>
    <s v="ANTIOQUIA"/>
    <m/>
    <n v="3006541638"/>
    <n v="0"/>
    <m/>
    <m/>
    <m/>
    <s v="23/09/2025"/>
    <x v="19"/>
    <n v="2019"/>
    <s v="ONIX [FL] ACTIV MT 1400CC 5P 2A"/>
    <s v="JCK006188"/>
    <s v="9GBKC48T0KG126628"/>
    <s v="01601331"/>
    <s v="CHEVROLET"/>
    <s v="CHEVROLET ONIX "/>
    <n v="3.4293624161073823E-2"/>
    <n v="44700000"/>
    <s v="MAPFRE"/>
    <s v="AUTOMOVIL"/>
    <s v="PARTICULAR"/>
    <s v="carmenzacc@gmail.com"/>
    <n v="159830314"/>
    <n v="1532925"/>
    <n v="1268172.1200000001"/>
    <s v=""/>
    <s v=""/>
    <s v=""/>
    <m/>
    <m/>
    <m/>
    <s v=""/>
    <s v=""/>
    <s v=""/>
    <m/>
    <m/>
    <m/>
    <m/>
    <m/>
    <m/>
    <m/>
    <m/>
    <m/>
    <n v="0.90891177132593926"/>
    <x v="0"/>
    <s v="COS"/>
  </r>
  <r>
    <s v="R1"/>
    <n v="41798392"/>
    <s v="F"/>
    <s v="LUZ"/>
    <s v="NELLY"/>
    <s v="ROJAS"/>
    <s v="RODRIGUEZ"/>
    <d v="1959-02-18T00:00:00"/>
    <s v="IWN274"/>
    <n v="0"/>
    <s v="BOGOTA"/>
    <n v="25"/>
    <s v="CUNDINAMARCA"/>
    <m/>
    <n v="3108812616"/>
    <n v="0"/>
    <m/>
    <m/>
    <m/>
    <s v="09/09/2025"/>
    <x v="28"/>
    <n v="2016"/>
    <s v="X TRAIL [T32] EXCLUSIVE TP 2500CC 6AB A"/>
    <s v="QR25304596L"/>
    <s v="JN1JBNT32Z0002886"/>
    <s v="06408114"/>
    <s v="NISSAN"/>
    <s v="NISSAN X "/>
    <n v="2.5251134629404617E-2"/>
    <n v="82300000"/>
    <s v="SURAMERICANA"/>
    <s v="CAMPERO"/>
    <s v="PARTICULAR"/>
    <n v="0"/>
    <n v="29191924"/>
    <n v="2078168.38"/>
    <n v="1726359.98"/>
    <s v=""/>
    <s v=""/>
    <s v=""/>
    <m/>
    <m/>
    <m/>
    <s v=""/>
    <s v=""/>
    <s v=""/>
    <m/>
    <m/>
    <m/>
    <m/>
    <m/>
    <m/>
    <m/>
    <m/>
    <m/>
    <n v="0.51999017554239146"/>
    <x v="1"/>
    <s v="COS"/>
  </r>
  <r>
    <s v="R1"/>
    <n v="1140875806"/>
    <s v="F"/>
    <s v="VANESSA"/>
    <s v="ALEJANDRA"/>
    <s v="GARCÃA SÃNCHEZ"/>
    <s v="SANCHEZ"/>
    <d v="1995-02-12T00:00:00"/>
    <s v="LWR562"/>
    <n v="0"/>
    <s v="FUNDACION"/>
    <n v="47"/>
    <s v="MAGDALENA"/>
    <m/>
    <n v="3156853065"/>
    <n v="0"/>
    <m/>
    <m/>
    <m/>
    <s v="22/09/2025"/>
    <x v="25"/>
    <n v="2024"/>
    <s v="CX30 TOURING TP 2000CC 7AB R"/>
    <s v="PE40783058"/>
    <s v="3MVDM2W7ARL210708"/>
    <s v="05606100"/>
    <s v="MAZDA"/>
    <s v="MAZDA CX30 "/>
    <n v="4.397652708962739E-2"/>
    <n v="99300000"/>
    <s v="SURAMERICANA"/>
    <s v="CAMIONETAPASAJ"/>
    <s v="PARTICULAR"/>
    <s v="vanessa.alejandragsz@gmail.com"/>
    <n v="29213422"/>
    <n v="4366869.1399999997"/>
    <n v="3649637.93"/>
    <s v=""/>
    <s v=""/>
    <s v=""/>
    <m/>
    <m/>
    <m/>
    <s v=""/>
    <s v=""/>
    <s v=""/>
    <m/>
    <m/>
    <m/>
    <m/>
    <m/>
    <m/>
    <m/>
    <m/>
    <m/>
    <n v="0.99604597120697791"/>
    <x v="1"/>
    <s v="COS"/>
  </r>
  <r>
    <s v="R1"/>
    <n v="10093428"/>
    <s v="M"/>
    <s v="GILBERTO"/>
    <n v="0"/>
    <s v="CASTAÃ‘O"/>
    <s v="MEJIA"/>
    <d v="1956-02-23T00:00:00"/>
    <s v="GKL689"/>
    <n v="66001"/>
    <s v="PEREIRA"/>
    <n v="66"/>
    <s v="RISARALDA"/>
    <m/>
    <n v="3184533025"/>
    <n v="3104533025"/>
    <m/>
    <m/>
    <m/>
    <s v="09/09/2025"/>
    <x v="28"/>
    <n v="2021"/>
    <s v="GOL [7] [FL] TRENDLINE TP 1600CC 16V 2"/>
    <s v="CWS533133"/>
    <s v="9BWAL45U5MT009415"/>
    <s v="09201273"/>
    <s v="VOLKSWAGEN"/>
    <s v="VOLKSWAGEN GOL "/>
    <n v="2.5194495126705654E-2"/>
    <n v="51300000"/>
    <s v="SURAMERICANA"/>
    <s v="AUTOMOVIL"/>
    <s v="PARTICULAR"/>
    <s v="gcastanom@gmail.com"/>
    <n v="29203916"/>
    <n v="1292477.6000000001"/>
    <n v="1066115.6299999999"/>
    <s v=""/>
    <s v=""/>
    <s v=""/>
    <m/>
    <m/>
    <m/>
    <s v=""/>
    <s v=""/>
    <s v=""/>
    <m/>
    <m/>
    <m/>
    <m/>
    <m/>
    <m/>
    <m/>
    <m/>
    <m/>
    <n v="0.18508776407967076"/>
    <x v="0"/>
    <s v="COS"/>
  </r>
  <r>
    <s v="R1"/>
    <n v="52694843"/>
    <s v="F"/>
    <s v="MAGDA"/>
    <s v="KATHERINE"/>
    <s v="AYALA"/>
    <s v="DE LA ROSA"/>
    <d v="1979-11-08T00:00:00"/>
    <s v="IRM191"/>
    <n v="25214"/>
    <s v="COTA"/>
    <n v="25"/>
    <s v="CUNDINAMARCA"/>
    <m/>
    <n v="3166212249"/>
    <n v="0"/>
    <m/>
    <m/>
    <m/>
    <s v="22/09/2025"/>
    <x v="25"/>
    <n v="2017"/>
    <s v="VERSA [FL] ADVANCE MT 1600CC 2AB A"/>
    <s v="HR16864773M"/>
    <s v="3N1CN7AD4ZK157595"/>
    <s v="06401213"/>
    <s v="NISSAN"/>
    <s v="NISSAN VERSA "/>
    <n v="2.8815679620853078E-2"/>
    <n v="42200000"/>
    <s v="MAPFRE"/>
    <s v="AUTOMOVIL"/>
    <s v="PARTICULAR"/>
    <s v="magdakayala@gmail.com"/>
    <n v="29191516"/>
    <n v="1216021.68"/>
    <n v="1001866.96"/>
    <s v=""/>
    <s v=""/>
    <s v=""/>
    <m/>
    <m/>
    <m/>
    <s v=""/>
    <s v=""/>
    <s v=""/>
    <m/>
    <m/>
    <m/>
    <m/>
    <m/>
    <m/>
    <m/>
    <m/>
    <m/>
    <n v="0.43945975290211081"/>
    <x v="0"/>
    <s v="COS"/>
  </r>
  <r>
    <s v="R1"/>
    <n v="40977878"/>
    <s v="F"/>
    <s v="CARMEN"/>
    <s v="ELENA"/>
    <s v="ESPAÃ‘A"/>
    <s v="PLATA"/>
    <d v="1964-06-01T00:00:00"/>
    <s v="JUO767"/>
    <n v="44430"/>
    <s v="MAICAO"/>
    <n v="44"/>
    <s v="LA GUAJIRA"/>
    <m/>
    <n v="3017891899"/>
    <n v="0"/>
    <m/>
    <m/>
    <m/>
    <s v="18/09/2025"/>
    <x v="26"/>
    <n v="2022"/>
    <s v="STEPWAY [2] [FL INTENS MT 1600CC 16V A"/>
    <s v="J759Q049665"/>
    <s v="9FB5SR0EGNM844466"/>
    <s v="08001210"/>
    <s v="RENAULT"/>
    <s v="RENAULT STEPWAY "/>
    <n v="2.0295791245791246E-2"/>
    <n v="59400000"/>
    <s v="HDI-LIBERTY"/>
    <s v="AUTOMOVIL"/>
    <s v="PARTICULAR"/>
    <s v="laboratoriocruzverde@gmail.com"/>
    <n v="159773254"/>
    <n v="1205570"/>
    <n v="993083.82"/>
    <s v=""/>
    <s v=""/>
    <s v=""/>
    <m/>
    <m/>
    <m/>
    <s v=""/>
    <s v=""/>
    <s v=""/>
    <m/>
    <m/>
    <m/>
    <m/>
    <m/>
    <m/>
    <m/>
    <m/>
    <m/>
    <n v="0.3606253746507031"/>
    <x v="0"/>
    <s v="COS"/>
  </r>
  <r>
    <s v="R1"/>
    <n v="1017130368"/>
    <s v="M"/>
    <s v="JORGE"/>
    <s v="ANDRES"/>
    <s v="FLOREZ"/>
    <s v="ARIAS"/>
    <d v="1986-04-13T00:00:00"/>
    <s v="UBN679"/>
    <n v="0"/>
    <s v="BOGOTA"/>
    <n v="25"/>
    <s v="CUNDINAMARCA"/>
    <m/>
    <n v="3157464034"/>
    <n v="0"/>
    <m/>
    <m/>
    <m/>
    <s v="30/09/2025"/>
    <x v="2"/>
    <n v="2015"/>
    <s v="BT50 [2] PROFESSIONAL TP 3200CC 4X4"/>
    <s v="P5AT1108043"/>
    <s v="MM7UP4DF3FW219645"/>
    <s v="05621028"/>
    <s v="MAZDA"/>
    <s v="MAZDA BT50 "/>
    <n v="2.244305424769703E-2"/>
    <n v="97700000"/>
    <s v="BOLIVAR"/>
    <s v="PICKUPDOBLECAB"/>
    <s v="PARTICULAR"/>
    <s v="jorge.florez@outlook.com"/>
    <n v="29187528"/>
    <n v="2192686.4"/>
    <n v="1822593.61"/>
    <s v=""/>
    <s v=""/>
    <s v=""/>
    <m/>
    <m/>
    <m/>
    <s v=""/>
    <s v=""/>
    <s v=""/>
    <m/>
    <m/>
    <m/>
    <m/>
    <m/>
    <m/>
    <m/>
    <m/>
    <m/>
    <n v="0.34719396450923479"/>
    <x v="1"/>
    <s v="COS"/>
  </r>
  <r>
    <s v="R1"/>
    <n v="49735657"/>
    <s v="F"/>
    <s v="LUZ"/>
    <s v="ELENA"/>
    <s v="PEREZ"/>
    <s v="GONZALEZ"/>
    <d v="1965-04-28T00:00:00"/>
    <s v="VAW805"/>
    <n v="20001"/>
    <s v="VALLEDUPAR"/>
    <n v="20"/>
    <s v="CESAR"/>
    <m/>
    <n v="3135984589"/>
    <n v="0"/>
    <m/>
    <m/>
    <m/>
    <s v="30/09/2025"/>
    <x v="2"/>
    <n v="2016"/>
    <s v="DUSTER EXPRESSION MT 1600CC 4X2"/>
    <s v="A690Q261889"/>
    <s v="9FBHSRAA5GM787144"/>
    <s v="08006033"/>
    <s v="RENAULT"/>
    <s v="RENAULT DUSTER "/>
    <n v="4.1749619047619049E-2"/>
    <n v="42000000"/>
    <s v="SURAMERICANA"/>
    <s v="CAMIONETAPASAJ"/>
    <s v="PARTICULAR"/>
    <s v="lucelpe@hotmail.com"/>
    <n v="159950182"/>
    <n v="1753484"/>
    <n v="1453515.99"/>
    <s v=""/>
    <s v=""/>
    <s v=""/>
    <m/>
    <m/>
    <m/>
    <s v=""/>
    <s v=""/>
    <s v=""/>
    <m/>
    <m/>
    <m/>
    <m/>
    <m/>
    <m/>
    <m/>
    <m/>
    <m/>
    <n v="0.30265916228450218"/>
    <x v="1"/>
    <s v="COS"/>
  </r>
  <r>
    <s v="R1"/>
    <n v="51845073"/>
    <s v="F"/>
    <s v="CLAUDIA"/>
    <s v="MARIA"/>
    <s v="JACOMUSSI"/>
    <s v="RODRIGUEZ"/>
    <d v="1966-06-24T00:00:00"/>
    <s v="HKU788"/>
    <n v="0"/>
    <s v="BOGOTA"/>
    <n v="25"/>
    <s v="CUNDINAMARCA"/>
    <m/>
    <n v="3107523294"/>
    <n v="3134654606"/>
    <m/>
    <m/>
    <m/>
    <s v="20/09/2025"/>
    <x v="7"/>
    <n v="2014"/>
    <s v="SAIL LT MT 1400CC 5P AA"/>
    <s v="LCU132190104"/>
    <s v="9GASA58M0EB031829"/>
    <s v="01601257"/>
    <s v="CHEVROLET"/>
    <s v="CHEVROLET SAIL "/>
    <n v="4.4519642086330934E-2"/>
    <n v="27800000"/>
    <s v="MAPFRE"/>
    <s v="AUTOMOVIL"/>
    <s v="PARTICULAR"/>
    <s v="JSMATIASMANU@GMAIL.COM"/>
    <n v="29192848"/>
    <n v="1237646.05"/>
    <n v="1020038.7"/>
    <s v=""/>
    <s v=""/>
    <s v=""/>
    <m/>
    <m/>
    <m/>
    <s v=""/>
    <s v=""/>
    <s v=""/>
    <m/>
    <m/>
    <m/>
    <m/>
    <m/>
    <m/>
    <m/>
    <m/>
    <m/>
    <n v="0.48315279877233408"/>
    <x v="1"/>
    <s v="COS"/>
  </r>
  <r>
    <s v="R1"/>
    <n v="16367941"/>
    <s v="M"/>
    <s v="DIEGO"/>
    <s v="FERNANDO"/>
    <s v="RAMIREZ"/>
    <s v="TREJOS"/>
    <d v="1969-07-23T00:00:00"/>
    <s v="IYW374"/>
    <n v="0"/>
    <s v="TULUA"/>
    <n v="76"/>
    <s v="VALLE DEL CAUCA"/>
    <m/>
    <n v="3170990909"/>
    <n v="3154597581"/>
    <m/>
    <m/>
    <m/>
    <s v="15/09/2025"/>
    <x v="15"/>
    <n v="2020"/>
    <s v="CX5 [2] TOURING TP 2500CC 6AB R"/>
    <s v="PY21337716"/>
    <s v="JM7KF2WLAL0334203"/>
    <s v="05606087"/>
    <s v="MAZDA"/>
    <s v="MAZDA CX5 "/>
    <n v="3.2014257422969192E-2"/>
    <n v="107100000"/>
    <s v="MAPFRE"/>
    <s v="CAMIONETAPASAJ"/>
    <s v="PARTICULAR"/>
    <s v="dfrt1969@hotmail.com"/>
    <n v="29214378"/>
    <n v="3428726.97"/>
    <n v="2861283.17"/>
    <s v=""/>
    <s v=""/>
    <s v=""/>
    <m/>
    <m/>
    <m/>
    <s v=""/>
    <s v=""/>
    <s v=""/>
    <m/>
    <m/>
    <m/>
    <m/>
    <m/>
    <m/>
    <m/>
    <m/>
    <m/>
    <n v="0.16822439531627842"/>
    <x v="1"/>
    <s v="COS"/>
  </r>
  <r>
    <s v="R1"/>
    <n v="41647696"/>
    <s v="F"/>
    <s v="OMAIRA"/>
    <s v="STELLA"/>
    <s v="SANTOS"/>
    <s v="CALLEJAS"/>
    <d v="1955-03-20T00:00:00"/>
    <s v="UCM675"/>
    <n v="0"/>
    <s v="BOGOTA"/>
    <n v="25"/>
    <s v="CUNDINAMARCA"/>
    <m/>
    <n v="3134938643"/>
    <n v="3013564609"/>
    <m/>
    <m/>
    <m/>
    <s v="02/09/2025"/>
    <x v="22"/>
    <n v="2015"/>
    <s v="KOLEOS [1][FL][ SPORTWAY TP 2500CC TC R1"/>
    <s v="2TRA703F015253"/>
    <s v="VF1VY0CA2FC532937"/>
    <s v="08006044"/>
    <s v="RENAULT"/>
    <s v="RENAULT KOLEOS "/>
    <n v="2.3039161904761903E-2"/>
    <n v="52500000"/>
    <s v="ALLIANZ"/>
    <s v="CAMIONETAPASAJ"/>
    <s v="PARTICULAR"/>
    <n v="0"/>
    <n v="159879700"/>
    <n v="1209556"/>
    <n v="996433.93"/>
    <s v=""/>
    <s v=""/>
    <s v=""/>
    <m/>
    <m/>
    <m/>
    <s v=""/>
    <s v=""/>
    <s v=""/>
    <m/>
    <m/>
    <m/>
    <m/>
    <m/>
    <m/>
    <m/>
    <m/>
    <m/>
    <n v="0.53790752750013582"/>
    <x v="0"/>
    <s v="COS"/>
  </r>
  <r>
    <s v="R1"/>
    <n v="52055069"/>
    <s v="F"/>
    <s v="ANGELA"/>
    <n v="0"/>
    <s v="MANRIQUE"/>
    <s v="GOMEZ"/>
    <d v="1972-02-19T00:00:00"/>
    <s v="RAL816"/>
    <n v="0"/>
    <s v="BOGOTA"/>
    <n v="25"/>
    <s v="CUNDINAMARCA"/>
    <m/>
    <n v="3103255003"/>
    <n v="0"/>
    <m/>
    <m/>
    <m/>
    <s v="30/09/2025"/>
    <x v="2"/>
    <n v="2010"/>
    <s v="AVEO SD MT 1600CC 4P AA"/>
    <s v="F16D34717381"/>
    <s v="9GATJ516XAB201155"/>
    <s v="01601146"/>
    <s v="CHEVROLET"/>
    <s v="CHEVROLET AVEO "/>
    <n v="5.152380165289256E-2"/>
    <n v="24200000"/>
    <s v="BOLIVAR"/>
    <s v="AUTOMOVIL"/>
    <s v="PARTICULAR"/>
    <s v="angela.gomez@claro.com.co"/>
    <n v="159838489"/>
    <n v="1246876"/>
    <n v="1027795.3"/>
    <s v=""/>
    <s v=""/>
    <s v=""/>
    <m/>
    <m/>
    <m/>
    <s v=""/>
    <s v=""/>
    <s v=""/>
    <m/>
    <m/>
    <m/>
    <m/>
    <m/>
    <m/>
    <m/>
    <m/>
    <m/>
    <n v="0.40015273892339276"/>
    <x v="1"/>
    <s v="COS"/>
  </r>
  <r>
    <s v="R1"/>
    <n v="52440642"/>
    <s v="F"/>
    <s v="AURA"/>
    <s v="LETICIA"/>
    <s v="RICO"/>
    <s v="WALTEROS"/>
    <d v="1978-08-30T00:00:00"/>
    <s v="NVZ878"/>
    <n v="5001"/>
    <s v="MEDELLIN"/>
    <n v="5"/>
    <s v="ANTIOQUIA"/>
    <m/>
    <n v="3002145116"/>
    <n v="0"/>
    <m/>
    <m/>
    <m/>
    <s v="11/09/2025"/>
    <x v="23"/>
    <n v="2025"/>
    <s v="TIGGO 8 PRO PHEV AT 1500CC 6AB A"/>
    <s v="SQRE4T15CARRE00014"/>
    <s v="LNNBBDAT2SD024823"/>
    <s v="10606027"/>
    <s v="CHERY"/>
    <s v="CHERY TIGGO "/>
    <n v="1.7956397849462364E-2"/>
    <n v="186000000"/>
    <s v="MAPFRE"/>
    <s v="CAMIONETAPASAJ"/>
    <s v="PARTICULAR"/>
    <s v="aurarico@outlook.com"/>
    <n v="159715223"/>
    <n v="3339890"/>
    <n v="2786630.48"/>
    <s v=""/>
    <s v=""/>
    <s v=""/>
    <m/>
    <m/>
    <m/>
    <s v=""/>
    <s v=""/>
    <s v=""/>
    <m/>
    <m/>
    <m/>
    <m/>
    <m/>
    <m/>
    <m/>
    <m/>
    <m/>
    <n v="0.54068166968872089"/>
    <x v="0"/>
    <s v="COS"/>
  </r>
  <r>
    <s v="R1"/>
    <n v="77000166"/>
    <s v="M"/>
    <s v="LUIS"/>
    <s v="ALBERTO"/>
    <s v="FLOREZ"/>
    <s v="MURGAS"/>
    <d v="1984-04-05T00:00:00"/>
    <s v="JBT976"/>
    <n v="20250"/>
    <s v="EL PASO"/>
    <n v="20"/>
    <s v="CESAR"/>
    <m/>
    <n v="3168323827"/>
    <n v="0"/>
    <m/>
    <m/>
    <m/>
    <s v="15/09/2025"/>
    <x v="15"/>
    <n v="2016"/>
    <s v="CERATO GEO 1.6 MT 1600CC AB TC"/>
    <s v="G4FCEH311903"/>
    <s v="8LCFT4110GE004994"/>
    <s v="04601164"/>
    <s v="KIA"/>
    <s v="KIA CERATO "/>
    <n v="3.2944480769230768E-2"/>
    <n v="52000000"/>
    <s v="EQUIDAD"/>
    <s v="AUTOMOVIL"/>
    <s v="PARTICULAR"/>
    <n v="0"/>
    <n v="159941464"/>
    <n v="1713113"/>
    <n v="1419590.46"/>
    <s v=""/>
    <s v=""/>
    <s v=""/>
    <m/>
    <m/>
    <m/>
    <s v=""/>
    <s v=""/>
    <s v=""/>
    <m/>
    <m/>
    <m/>
    <m/>
    <m/>
    <m/>
    <m/>
    <m/>
    <m/>
    <n v="0.41534982243459395"/>
    <x v="0"/>
    <s v="COS"/>
  </r>
  <r>
    <s v="R1"/>
    <n v="1036620807"/>
    <s v="F"/>
    <s v="ERIKA"/>
    <s v="DANITZA"/>
    <s v="BUSTAMANTE"/>
    <s v="VALENCIA"/>
    <d v="1988-09-19T00:00:00"/>
    <s v="LKT205"/>
    <n v="5001"/>
    <s v="MEDELLIN"/>
    <n v="5"/>
    <s v="ANTIOQUIA"/>
    <m/>
    <n v="3014330063"/>
    <n v="0"/>
    <m/>
    <m/>
    <m/>
    <s v="13/09/2025"/>
    <x v="9"/>
    <n v="2023"/>
    <s v="X TRAIL [T32] [ EXCLUSIVE CONNE TP 2500CC 4X4 6"/>
    <s v="QR25761553M"/>
    <s v="JN1JBNT32Z0101977"/>
    <s v="06406144"/>
    <s v="NISSAN"/>
    <s v="NISSAN X "/>
    <n v="3.470803751803752E-2"/>
    <n v="138600000"/>
    <s v="ALLIANZ"/>
    <s v="CAMIONETAPASAJ"/>
    <s v="PARTICULAR"/>
    <s v="erikaval19@gmail.com"/>
    <n v="159805185"/>
    <n v="4810534"/>
    <n v="4022465.68"/>
    <s v=""/>
    <s v=""/>
    <s v=""/>
    <m/>
    <m/>
    <m/>
    <s v=""/>
    <s v=""/>
    <s v=""/>
    <m/>
    <m/>
    <m/>
    <m/>
    <m/>
    <m/>
    <m/>
    <m/>
    <m/>
    <n v="0.2169347211498529"/>
    <x v="1"/>
    <s v="COS"/>
  </r>
  <r>
    <s v="R1"/>
    <n v="91175374"/>
    <s v="M"/>
    <s v="JAIME"/>
    <s v="RAUL"/>
    <s v="ALVARADO"/>
    <s v="PACHECO"/>
    <d v="1961-07-12T00:00:00"/>
    <s v="JLM787"/>
    <n v="68001"/>
    <s v="BUCARAMANGA"/>
    <n v="68"/>
    <s v="SANTANDER"/>
    <m/>
    <n v="3102114870"/>
    <n v="3148762482"/>
    <m/>
    <m/>
    <m/>
    <s v="27/09/2025"/>
    <x v="8"/>
    <n v="2021"/>
    <s v="CAPTUR INTENS BOSE TP 2000CC"/>
    <s v="F4RE412C199500"/>
    <s v="93YRHACA4MJ485327"/>
    <s v="08006067"/>
    <s v="RENAULT"/>
    <s v="RENAULT CAPTUR "/>
    <n v="3.4046548797736914E-2"/>
    <n v="70700000"/>
    <s v="ALLIANZ"/>
    <s v="CAMIONETAPASAJ"/>
    <s v="PARTICULAR"/>
    <s v="jrmalaga1961@gmail.com"/>
    <n v="159836023"/>
    <n v="2407091"/>
    <n v="2002765.3"/>
    <s v=""/>
    <s v=""/>
    <s v=""/>
    <m/>
    <m/>
    <m/>
    <s v=""/>
    <s v=""/>
    <s v=""/>
    <m/>
    <m/>
    <m/>
    <m/>
    <m/>
    <m/>
    <m/>
    <m/>
    <m/>
    <n v="0.52394672827984479"/>
    <x v="1"/>
    <s v="COS"/>
  </r>
  <r>
    <s v="R1"/>
    <n v="53115082"/>
    <s v="F"/>
    <s v="LUZ"/>
    <s v="ADRIANA"/>
    <s v="SERRANO"/>
    <s v="GUZMAN"/>
    <d v="1984-11-07T00:00:00"/>
    <s v="NFT283"/>
    <n v="0"/>
    <s v="BOGOTA"/>
    <n v="25"/>
    <s v="CUNDINAMARCA"/>
    <m/>
    <n v="3005631605"/>
    <n v="3156718373"/>
    <m/>
    <m/>
    <m/>
    <s v="23/09/2025"/>
    <x v="19"/>
    <n v="2024"/>
    <s v="ARONA [FL] REFERENCE HI TP 1600CC 4X2 A"/>
    <s v="DWY032282"/>
    <s v="VSSZZZKJ6RR000342"/>
    <s v="08206016"/>
    <s v="SEAT"/>
    <s v="SEAT ARONA "/>
    <n v="3.0066460071513708E-2"/>
    <n v="83900000"/>
    <s v="HDI-LIBERTY"/>
    <s v="CAMIONETAPASAJ"/>
    <s v="PARTICULAR"/>
    <s v="luzmery.guzman@gmail.com"/>
    <n v="159779502"/>
    <n v="2522576"/>
    <n v="2099812.11"/>
    <s v=""/>
    <s v=""/>
    <s v=""/>
    <m/>
    <m/>
    <m/>
    <s v=""/>
    <s v=""/>
    <s v=""/>
    <m/>
    <m/>
    <m/>
    <m/>
    <m/>
    <m/>
    <m/>
    <m/>
    <m/>
    <n v="6.382797353544023E-2"/>
    <x v="1"/>
    <s v="COS"/>
  </r>
  <r>
    <s v="R1"/>
    <n v="72253033"/>
    <s v="M"/>
    <s v="DAVID"/>
    <n v="0"/>
    <s v="GAVIRIA"/>
    <s v="NARANJO"/>
    <d v="1980-10-15T00:00:00"/>
    <s v="ENY055"/>
    <n v="5001"/>
    <s v="MEDELLIN"/>
    <n v="5"/>
    <s v="ANTIOQUIA"/>
    <m/>
    <n v="3113778003"/>
    <n v="3104198090"/>
    <m/>
    <m/>
    <m/>
    <s v="25/09/2025"/>
    <x v="10"/>
    <n v="2018"/>
    <s v="ESCAPE [3] [FL] SE TP 2000CC 4X2"/>
    <s v="J1C49881"/>
    <s v="WF0CP6A91J1C49881"/>
    <s v="03006137"/>
    <s v="FORD"/>
    <s v="FORD ESCAPE "/>
    <n v="2.7361349210526315E-2"/>
    <n v="76000000"/>
    <s v="HDI-LIBERTY"/>
    <s v="CAMIONETAPASAJ"/>
    <s v="PARTICULAR"/>
    <s v="davidgavirian@hotmail.com"/>
    <n v="29208960"/>
    <n v="2079462.54"/>
    <n v="1727447.51"/>
    <s v=""/>
    <s v=""/>
    <s v=""/>
    <m/>
    <m/>
    <m/>
    <s v=""/>
    <s v=""/>
    <s v=""/>
    <m/>
    <m/>
    <m/>
    <m/>
    <m/>
    <m/>
    <m/>
    <m/>
    <m/>
    <n v="2.7402535613286982E-2"/>
    <x v="1"/>
    <s v="COS"/>
  </r>
  <r>
    <s v="R1"/>
    <n v="79362859"/>
    <s v="M"/>
    <s v="ORLANDO"/>
    <n v="0"/>
    <s v="GOMEZ"/>
    <s v="OVALLE"/>
    <d v="1965-07-17T00:00:00"/>
    <s v="LMS479"/>
    <n v="0"/>
    <s v="BOGOTA"/>
    <n v="25"/>
    <s v="CUNDINAMARCA"/>
    <m/>
    <n v="3202962074"/>
    <n v="3124426525"/>
    <m/>
    <m/>
    <m/>
    <s v="27/09/2025"/>
    <x v="8"/>
    <n v="2023"/>
    <s v="LOGAN [2] [FL] LIFE + MT 1600CC 16V A"/>
    <s v="J759Q151796"/>
    <s v="9FB4SR0E5PM429199"/>
    <s v="08001201"/>
    <s v="RENAULT"/>
    <s v="RENAULT LOGAN "/>
    <n v="2.2617471910112361E-2"/>
    <n v="53400000"/>
    <s v="LIBERTY"/>
    <s v="AUTOMOVIL"/>
    <s v="PARTICULAR"/>
    <n v="0"/>
    <n v="159715932"/>
    <n v="1207773"/>
    <n v="994934.91"/>
    <s v=""/>
    <s v=""/>
    <s v=""/>
    <m/>
    <m/>
    <m/>
    <s v=""/>
    <s v=""/>
    <s v=""/>
    <m/>
    <m/>
    <m/>
    <m/>
    <m/>
    <m/>
    <m/>
    <m/>
    <m/>
    <n v="0.87225850501077817"/>
    <x v="0"/>
    <s v="COS"/>
  </r>
  <r>
    <s v="R1"/>
    <n v="43510944"/>
    <s v="F"/>
    <s v="LUZ"/>
    <s v="DARY"/>
    <s v="LOPERA"/>
    <s v="LOPERA"/>
    <d v="1967-02-25T00:00:00"/>
    <s v="KRV064"/>
    <n v="5001"/>
    <s v="MEDELLIN"/>
    <n v="5"/>
    <s v="ANTIOQUIA"/>
    <m/>
    <n v="3103587261"/>
    <n v="0"/>
    <m/>
    <m/>
    <m/>
    <s v="28/09/2025"/>
    <x v="14"/>
    <n v="2022"/>
    <s v="DUSTER [2] INTENS MT 1600CC 4X2"/>
    <s v="J759Q080943"/>
    <s v="9FBHJD200NM086434"/>
    <s v="08006065"/>
    <s v="RENAULT"/>
    <s v="RENAULT DUSTER "/>
    <n v="3.3427489361702124E-2"/>
    <n v="70500000"/>
    <s v="MAPFRE"/>
    <s v="CAMIONETAPASAJ"/>
    <s v="PARTICULAR"/>
    <n v="0"/>
    <n v="159786659"/>
    <n v="2356638"/>
    <n v="1960367.74"/>
    <s v=""/>
    <s v=""/>
    <s v=""/>
    <m/>
    <m/>
    <m/>
    <s v=""/>
    <s v=""/>
    <s v=""/>
    <m/>
    <m/>
    <m/>
    <m/>
    <m/>
    <m/>
    <m/>
    <m/>
    <m/>
    <n v="0.73012894203125256"/>
    <x v="1"/>
    <s v="COS"/>
  </r>
  <r>
    <s v="R1"/>
    <n v="8646108"/>
    <s v="M"/>
    <s v="RAFAEL"/>
    <s v="IVAN"/>
    <s v="PEÃ‘A"/>
    <s v="JIMENEZ"/>
    <d v="1981-07-16T00:00:00"/>
    <s v="IRX191"/>
    <n v="8638"/>
    <s v="SABANALARGA"/>
    <n v="8"/>
    <s v="ATLANTICO"/>
    <m/>
    <n v="3004689309"/>
    <n v="0"/>
    <m/>
    <m/>
    <m/>
    <s v="30/09/2025"/>
    <x v="2"/>
    <n v="2016"/>
    <s v="SPORTAGE [3] [F REVOLUTION MT 2000CC 1AB A"/>
    <s v="G4NAFH129878"/>
    <s v="KNAPB81ABG7864641"/>
    <s v="04606086"/>
    <s v="KIA"/>
    <s v="KIA SPORTAGE "/>
    <n v="5.674058103975535E-2"/>
    <n v="65400000"/>
    <s v="SBS"/>
    <s v="CAMIONETAPASAJ"/>
    <s v="PARTICULAR"/>
    <n v="0"/>
    <n v="159716171"/>
    <n v="3710834"/>
    <n v="3098347.93"/>
    <s v=""/>
    <s v=""/>
    <s v=""/>
    <m/>
    <m/>
    <m/>
    <s v=""/>
    <s v=""/>
    <s v=""/>
    <m/>
    <m/>
    <m/>
    <m/>
    <m/>
    <m/>
    <m/>
    <m/>
    <m/>
    <n v="0.86305157716466474"/>
    <x v="1"/>
    <s v="COS"/>
  </r>
  <r>
    <s v="R1"/>
    <n v="43800277"/>
    <s v="F"/>
    <s v="ALBA"/>
    <s v="PATRICIA"/>
    <s v="MONTOYA"/>
    <s v="AGUDELO"/>
    <d v="1972-02-12T00:00:00"/>
    <s v="NVX740"/>
    <n v="5001"/>
    <s v="MEDELLIN"/>
    <n v="5"/>
    <s v="ANTIOQUIA"/>
    <m/>
    <n v="3127663948"/>
    <n v="0"/>
    <m/>
    <m/>
    <m/>
    <s v="27/09/2025"/>
    <x v="8"/>
    <n v="2025"/>
    <s v="STEPWAY [2] [FL ZEN MT 1600CC 16V A"/>
    <s v="J759Q297258"/>
    <s v="9FB5SR0E8SM998848"/>
    <s v="08001208"/>
    <s v="RENAULT"/>
    <s v="RENAULT STEPWAY "/>
    <n v="1.9986479663394108E-2"/>
    <n v="71300000"/>
    <s v="ALLIANZ"/>
    <s v="AUTOMOVIL"/>
    <s v="PARTICULAR"/>
    <s v="alpattymo@yahoo.es"/>
    <n v="159802929"/>
    <n v="1425036"/>
    <n v="1177509.01"/>
    <s v=""/>
    <s v=""/>
    <s v=""/>
    <m/>
    <m/>
    <m/>
    <s v=""/>
    <s v=""/>
    <s v=""/>
    <m/>
    <m/>
    <m/>
    <m/>
    <m/>
    <m/>
    <m/>
    <m/>
    <m/>
    <n v="0.85384236132635638"/>
    <x v="0"/>
    <s v="COS"/>
  </r>
  <r>
    <s v="R2_ no están en R1"/>
    <n v="94412038"/>
    <s v="M"/>
    <s v="JHON"/>
    <s v="YEIMER"/>
    <s v="MARMOLEJO"/>
    <s v="ORTEGON"/>
    <d v="1974-04-01T00:00:00"/>
    <s v="HPO346"/>
    <n v="76001"/>
    <s v="CALI"/>
    <n v="76"/>
    <s v="VALLE DEL CAUCA"/>
    <m/>
    <n v="3105145023"/>
    <n v="3113332685"/>
    <m/>
    <m/>
    <m/>
    <s v="05/09/2026"/>
    <x v="1"/>
    <n v="2014"/>
    <s v="SAIL LS MT 1400CC 4P AA AB"/>
    <s v="LCU132250411"/>
    <s v="9GASA58M0EB032009"/>
    <s v="01601254"/>
    <s v="CHEVROLET"/>
    <s v="CHEVROLET SAIL "/>
    <n v="6.4704952898550716E-2"/>
    <n v="27600000"/>
    <s v="ALLIANZ"/>
    <s v="AUTOMOVIL"/>
    <s v="PARTICULAR"/>
    <s v="yeimerm@hotmail.com"/>
    <n v="29212680"/>
    <n v="1785856.7"/>
    <n v="1480719.92"/>
    <n v="29250161"/>
    <n v="12784945.68"/>
    <n v="10723651.83"/>
    <m/>
    <m/>
    <m/>
    <s v=""/>
    <s v=""/>
    <s v=""/>
    <m/>
    <m/>
    <m/>
    <m/>
    <m/>
    <m/>
    <m/>
    <m/>
    <m/>
    <n v="0.23523603439257812"/>
    <x v="1"/>
    <s v="COS"/>
  </r>
  <r>
    <s v="R1"/>
    <n v="1032501384"/>
    <s v="F"/>
    <s v="MARIA"/>
    <s v="ALEJANDRA"/>
    <s v="PEÃ‘A"/>
    <s v="OROZCO"/>
    <d v="1998-11-14T00:00:00"/>
    <s v="LZS860"/>
    <n v="0"/>
    <s v="BOGOTA"/>
    <n v="25"/>
    <s v="CUNDINAMARCA"/>
    <m/>
    <n v="3108725278"/>
    <n v="3209385235"/>
    <m/>
    <m/>
    <m/>
    <s v="13/09/2025"/>
    <x v="9"/>
    <n v="2023"/>
    <s v="PRADO [LC 150] TX-L [FL] [2] TP 2800CC 5P TD"/>
    <s v="1GD9130712"/>
    <s v="JTEBR3FJ7P5028077"/>
    <s v="09008231"/>
    <s v="TOYOTA"/>
    <s v="TOYOTA PRADO "/>
    <n v="3.9302411768349331E-2"/>
    <n v="322900000"/>
    <s v="MAPFRE"/>
    <s v="CAMPERO"/>
    <s v="PARTICULAR"/>
    <s v="alejandrap.98@hotmail.com"/>
    <n v="29185682"/>
    <n v="12690748.76"/>
    <n v="10644494.76"/>
    <s v=""/>
    <s v=""/>
    <s v=""/>
    <m/>
    <m/>
    <m/>
    <s v=""/>
    <s v=""/>
    <s v=""/>
    <m/>
    <m/>
    <m/>
    <m/>
    <m/>
    <m/>
    <m/>
    <m/>
    <m/>
    <n v="0.28199552655741444"/>
    <x v="1"/>
    <s v="COS"/>
  </r>
  <r>
    <s v="R1"/>
    <n v="40411271"/>
    <s v="F"/>
    <s v="OLGA"/>
    <s v="PATRICIA"/>
    <s v="BAQUERO"/>
    <s v="MARTINEZ"/>
    <d v="1978-05-03T00:00:00"/>
    <s v="JJN309"/>
    <n v="50001"/>
    <s v="VILLAVICENCIO"/>
    <n v="50"/>
    <s v="META"/>
    <m/>
    <n v="3205739233"/>
    <n v="3106096645"/>
    <m/>
    <m/>
    <m/>
    <s v="19/09/2025"/>
    <x v="21"/>
    <n v="2019"/>
    <s v="2 [2] Grand Touring L TP 1500CC 6AB T"/>
    <s v="P540449997"/>
    <s v="3MDDJ2HAAKM206569"/>
    <s v="05601162"/>
    <s v="MAZDA"/>
    <s v="MAZDA 2 "/>
    <n v="4.7243494704992436E-2"/>
    <n v="66100000"/>
    <s v="HDI-LIBERTY"/>
    <s v="AUTOMOVIL"/>
    <s v="PARTICULAR"/>
    <s v="patriciabaquero2022@gmail.com"/>
    <n v="159846538"/>
    <n v="3122795"/>
    <n v="2604197.1"/>
    <s v=""/>
    <s v=""/>
    <s v=""/>
    <m/>
    <m/>
    <m/>
    <s v=""/>
    <s v=""/>
    <s v=""/>
    <m/>
    <m/>
    <m/>
    <m/>
    <m/>
    <m/>
    <m/>
    <m/>
    <m/>
    <n v="0.13123407554796473"/>
    <x v="1"/>
    <s v="COS"/>
  </r>
  <r>
    <s v="R1"/>
    <n v="42682030"/>
    <s v="F"/>
    <s v="ALBA"/>
    <s v="MARITZA"/>
    <s v="VALENCIA"/>
    <s v="RUIZ"/>
    <d v="1968-08-31T00:00:00"/>
    <s v="KRU125"/>
    <n v="5002"/>
    <s v="ABEJORRAL"/>
    <n v="5"/>
    <s v="ANTIOQUIA"/>
    <m/>
    <n v="3162923631"/>
    <n v="0"/>
    <m/>
    <m/>
    <m/>
    <s v="10/09/2025"/>
    <x v="17"/>
    <n v="2022"/>
    <s v="CAPTUR INTENS TP 2000CC"/>
    <s v="F4RE412C212653"/>
    <s v="93YRHACA4NJ851159"/>
    <s v="08006056"/>
    <s v="RENAULT"/>
    <s v="RENAULT CAPTUR "/>
    <n v="2.9409580399500625E-2"/>
    <n v="80100000"/>
    <s v="SURAMERICANA"/>
    <s v="CAMIONETAPASAJ"/>
    <s v="PARTICULAR"/>
    <s v="mvalenciaruiz@yahoo.com"/>
    <n v="29217278"/>
    <n v="2355707.39"/>
    <n v="1959586.04"/>
    <s v=""/>
    <s v=""/>
    <s v=""/>
    <m/>
    <m/>
    <m/>
    <s v=""/>
    <s v=""/>
    <s v=""/>
    <m/>
    <m/>
    <m/>
    <m/>
    <m/>
    <m/>
    <m/>
    <m/>
    <m/>
    <n v="0.4245746006574963"/>
    <x v="1"/>
    <s v="COS"/>
  </r>
  <r>
    <s v="R1"/>
    <n v="51785015"/>
    <s v="F"/>
    <s v="JEANINE"/>
    <n v="0"/>
    <s v="ROJAS"/>
    <s v="GARCIA"/>
    <d v="1965-04-09T00:00:00"/>
    <s v="HIT887"/>
    <n v="0"/>
    <s v="BOGOTA"/>
    <n v="25"/>
    <s v="CUNDINAMARCA"/>
    <m/>
    <n v="3102366932"/>
    <n v="0"/>
    <m/>
    <m/>
    <m/>
    <s v="15/09/2025"/>
    <x v="15"/>
    <n v="2014"/>
    <s v="SPARK [2] LT [M200] MT 1000CC AA"/>
    <s v="B10S1074949KD2"/>
    <s v="9GAMM6105EB019110"/>
    <s v="01601190"/>
    <s v="CHEVROLET"/>
    <s v="CHEVROLET SPARK "/>
    <n v="4.8380597609561753E-2"/>
    <n v="25100000"/>
    <s v="MAPFRE"/>
    <s v="AUTOMOVIL"/>
    <s v="PARTICULAR"/>
    <s v="jeaninerojas@yahoo.com"/>
    <n v="159832169"/>
    <n v="1214353"/>
    <n v="1000465"/>
    <s v=""/>
    <s v=""/>
    <s v=""/>
    <m/>
    <m/>
    <m/>
    <s v=""/>
    <s v=""/>
    <s v=""/>
    <m/>
    <m/>
    <m/>
    <m/>
    <m/>
    <m/>
    <m/>
    <m/>
    <m/>
    <n v="0.75194495150560237"/>
    <x v="1"/>
    <s v="COS"/>
  </r>
  <r>
    <s v="R1"/>
    <n v="10232721"/>
    <s v="M"/>
    <s v="DANILO"/>
    <n v="0"/>
    <s v="SANCHEZ"/>
    <s v="OSORIO"/>
    <d v="1957-08-22T00:00:00"/>
    <s v="JBR500"/>
    <n v="17001"/>
    <s v="MANIZALES"/>
    <n v="17"/>
    <s v="CALDAS"/>
    <m/>
    <n v="3108222493"/>
    <n v="0"/>
    <m/>
    <m/>
    <m/>
    <s v="24/09/2025"/>
    <x v="13"/>
    <n v="2017"/>
    <s v="SAIL LS MT 1400CC 4P AA"/>
    <s v="LCU161380107"/>
    <s v="9GASA58M2HB020058"/>
    <s v="01601291"/>
    <s v="CHEVROLET"/>
    <s v="CHEVROLET SAIL "/>
    <n v="4.2414516129032256E-2"/>
    <n v="31000000"/>
    <s v="MAPFRE"/>
    <s v="AUTOMOVIL"/>
    <s v="PARTICULAR"/>
    <s v="danisanoso@hotmail.com"/>
    <n v="159714291"/>
    <n v="1314850"/>
    <n v="1084915.8500000001"/>
    <s v=""/>
    <s v=""/>
    <s v=""/>
    <m/>
    <m/>
    <m/>
    <s v=""/>
    <s v=""/>
    <s v=""/>
    <m/>
    <m/>
    <m/>
    <m/>
    <m/>
    <m/>
    <m/>
    <m/>
    <m/>
    <n v="0.61034082436446979"/>
    <x v="1"/>
    <s v="COS"/>
  </r>
  <r>
    <s v="R1"/>
    <n v="51722434"/>
    <s v="F"/>
    <s v="RUTH"/>
    <s v="VICTORIA"/>
    <s v="ALMANZA"/>
    <s v="FORERO"/>
    <d v="1963-01-05T00:00:00"/>
    <s v="ZZU848"/>
    <n v="0"/>
    <s v="BOGOTA"/>
    <n v="25"/>
    <s v="CUNDINAMARCA"/>
    <m/>
    <n v="3108075811"/>
    <n v="3108075822"/>
    <m/>
    <m/>
    <m/>
    <s v="14/09/2025"/>
    <x v="0"/>
    <n v="2015"/>
    <s v="TRACKER LS MT 1800CC"/>
    <s v="CFL114644"/>
    <s v="3GNCJ7CE2FL114644"/>
    <s v="01606222"/>
    <s v="CHEVROLET"/>
    <s v="CHEVROLET TRACKER "/>
    <n v="3.1913151168831172E-2"/>
    <n v="38500000"/>
    <s v="MAPFRE"/>
    <s v="CAMIONETAPASAJ"/>
    <s v="PARTICULAR"/>
    <s v="rualfo30@hotmail.com"/>
    <n v="29212356"/>
    <n v="1228656.32"/>
    <n v="1012484.3"/>
    <s v=""/>
    <s v=""/>
    <s v=""/>
    <m/>
    <m/>
    <m/>
    <s v=""/>
    <s v=""/>
    <s v=""/>
    <m/>
    <m/>
    <m/>
    <m/>
    <m/>
    <m/>
    <m/>
    <m/>
    <m/>
    <n v="0.96865665529388223"/>
    <x v="0"/>
    <s v="COS"/>
  </r>
  <r>
    <s v="R1"/>
    <n v="1098670244"/>
    <s v="M"/>
    <s v="CARLOS"/>
    <s v="ANDRES"/>
    <s v="MORALES"/>
    <s v="OTERO"/>
    <d v="1989-05-01T00:00:00"/>
    <s v="DUS672"/>
    <n v="68276"/>
    <s v="FLORIDABLANCA"/>
    <n v="68"/>
    <s v="SANTANDER"/>
    <m/>
    <n v="3183832689"/>
    <n v="0"/>
    <m/>
    <m/>
    <m/>
    <s v="16/09/2025"/>
    <x v="24"/>
    <n v="2019"/>
    <s v="3 [3] TOURING MT 2000CC 6AB A"/>
    <s v="PE40657136"/>
    <s v="3MZBN4276KM214702"/>
    <s v="05601141"/>
    <s v="MAZDA"/>
    <s v="MAZDA 3 "/>
    <n v="3.2885136363636366E-2"/>
    <n v="66000000"/>
    <s v="SURAMERICANA"/>
    <s v="AUTOMOVIL"/>
    <s v="PARTICULAR"/>
    <s v="carlosamo89@hotmail.com"/>
    <n v="159740294"/>
    <n v="2170419"/>
    <n v="1803881.48"/>
    <s v=""/>
    <s v=""/>
    <s v=""/>
    <m/>
    <m/>
    <m/>
    <s v=""/>
    <s v=""/>
    <s v=""/>
    <m/>
    <m/>
    <m/>
    <m/>
    <m/>
    <m/>
    <m/>
    <m/>
    <m/>
    <n v="0.41598959739292263"/>
    <x v="1"/>
    <s v="COS"/>
  </r>
  <r>
    <s v="R1"/>
    <n v="8685354"/>
    <s v="M"/>
    <s v="SEBASTIAN"/>
    <s v="ERNESTO"/>
    <s v="GUTIERREZ"/>
    <s v="VECHIO"/>
    <d v="1956-08-22T00:00:00"/>
    <s v="JCY623"/>
    <n v="68001"/>
    <s v="BUCARAMANGA"/>
    <n v="68"/>
    <s v="SANTANDER"/>
    <m/>
    <n v="3042912129"/>
    <n v="3124885544"/>
    <m/>
    <m/>
    <m/>
    <s v="12/09/2026"/>
    <x v="3"/>
    <n v="2017"/>
    <s v="A3 8V SPORTBACK AM TP 1800CC T"/>
    <s v="CJS145846"/>
    <s v="WAUZZZ8V9H1000406"/>
    <s v="00601162"/>
    <s v="AUDI"/>
    <s v="AUDI A3 "/>
    <n v="3.6680957142857143E-2"/>
    <n v="70000000"/>
    <s v="BOLIVAR"/>
    <s v="AUTOMOVIL"/>
    <s v="PARTICULAR"/>
    <s v="Sgutierrez83@hotmail.com"/>
    <n v="159856415"/>
    <n v="2567667"/>
    <n v="2137703.21"/>
    <s v=""/>
    <s v=""/>
    <s v=""/>
    <m/>
    <m/>
    <m/>
    <s v=""/>
    <s v=""/>
    <s v=""/>
    <m/>
    <m/>
    <m/>
    <m/>
    <m/>
    <m/>
    <m/>
    <m/>
    <m/>
    <n v="0.65801614145298182"/>
    <x v="1"/>
    <s v="COS"/>
  </r>
  <r>
    <s v="R1"/>
    <n v="1221963058"/>
    <s v="M"/>
    <s v="MIGUEL"/>
    <s v="FERNANDO"/>
    <s v="GRANADOS"/>
    <s v="JUNCO"/>
    <d v="1994-08-13T00:00:00"/>
    <s v="GXW863"/>
    <n v="0"/>
    <s v="CIENAGA"/>
    <n v="47"/>
    <s v="MAGDALENA"/>
    <m/>
    <n v="3008930111"/>
    <n v="0"/>
    <m/>
    <m/>
    <m/>
    <s v="30/09/2025"/>
    <x v="2"/>
    <n v="2022"/>
    <s v="3 [4] TOURING MT 2000CC 7AB"/>
    <s v="PE40722376"/>
    <s v="3MZBP2S76NM105553"/>
    <s v="05601182"/>
    <s v="MAZDA"/>
    <s v="MAZDA 3 "/>
    <n v="3.5166418214285712E-2"/>
    <n v="84000000"/>
    <s v="BOLIVAR"/>
    <s v="AUTOMOVIL"/>
    <s v="PARTICULAR"/>
    <s v="miguel_f_01@hotmail.com"/>
    <n v="29202434"/>
    <n v="2953979.13"/>
    <n v="2462335.4"/>
    <s v=""/>
    <s v=""/>
    <s v=""/>
    <m/>
    <m/>
    <m/>
    <s v=""/>
    <s v=""/>
    <s v=""/>
    <m/>
    <m/>
    <m/>
    <m/>
    <m/>
    <m/>
    <m/>
    <m/>
    <m/>
    <n v="0.22426371016456592"/>
    <x v="1"/>
    <s v="COS"/>
  </r>
  <r>
    <s v="R1"/>
    <n v="1103100956"/>
    <s v="M"/>
    <s v="MERCEDES"/>
    <s v="DEL PILAR"/>
    <s v="MERCADO"/>
    <s v="OLMOS"/>
    <d v="1988-06-02T00:00:00"/>
    <s v="KPO094"/>
    <n v="0"/>
    <s v="BARRANQUILLA"/>
    <n v="8"/>
    <s v="ATLANTICO"/>
    <m/>
    <n v="3135396596"/>
    <n v="3143171112"/>
    <m/>
    <m/>
    <m/>
    <s v="14/09/2026"/>
    <x v="0"/>
    <n v="2022"/>
    <s v="DUSTER [2] INTENS TP 1300CC T 4X2"/>
    <s v="A452D003961"/>
    <s v="9FBHJD204NM085531"/>
    <s v="08006066"/>
    <s v="RENAULT"/>
    <s v="RENAULT DUSTER "/>
    <n v="3.2435717852684141E-2"/>
    <n v="80100000"/>
    <s v="BOLIVAR"/>
    <s v="CAMIONETAPASAJ"/>
    <s v="PARTICULAR"/>
    <n v="0"/>
    <n v="159716605"/>
    <n v="2598101"/>
    <n v="2163277.7799999998"/>
    <s v=""/>
    <s v=""/>
    <s v=""/>
    <m/>
    <m/>
    <m/>
    <s v=""/>
    <s v=""/>
    <s v=""/>
    <m/>
    <m/>
    <m/>
    <m/>
    <m/>
    <m/>
    <m/>
    <m/>
    <m/>
    <n v="0.68535242146072617"/>
    <x v="1"/>
    <s v="COS"/>
  </r>
  <r>
    <s v="R1"/>
    <n v="41648020"/>
    <s v="F"/>
    <s v="MARIA"/>
    <s v="PRAXEDIS"/>
    <s v="CHAVES"/>
    <s v="MILA"/>
    <d v="1956-06-09T00:00:00"/>
    <s v="HCX902"/>
    <n v="0"/>
    <s v="BOGOTA"/>
    <n v="25"/>
    <s v="CUNDINAMARCA"/>
    <m/>
    <n v="3153654020"/>
    <n v="3174399511"/>
    <m/>
    <m/>
    <m/>
    <s v="16/09/2025"/>
    <x v="24"/>
    <n v="2014"/>
    <s v="SENTRA B17 ADVANCE TP 1800CC 2AB A"/>
    <s v="MRA8115131H"/>
    <s v="3N1AB7AA2ZL800381"/>
    <s v="06401203"/>
    <s v="NISSAN"/>
    <s v="NISSAN SENTRA "/>
    <n v="2.9271531100478469E-2"/>
    <n v="41800000"/>
    <s v="SURAMERICANA"/>
    <s v="AUTOMOVIL"/>
    <s v="PARTICULAR"/>
    <s v="mariaprax5@gmail.com"/>
    <n v="159718242"/>
    <n v="1223550"/>
    <n v="1008193.67"/>
    <s v=""/>
    <s v=""/>
    <s v=""/>
    <m/>
    <m/>
    <m/>
    <s v=""/>
    <s v=""/>
    <s v=""/>
    <m/>
    <m/>
    <m/>
    <m/>
    <m/>
    <m/>
    <m/>
    <m/>
    <m/>
    <n v="0.72241010690041718"/>
    <x v="0"/>
    <s v="COS"/>
  </r>
  <r>
    <s v="R1"/>
    <n v="63539287"/>
    <s v="F"/>
    <s v="DIANA"/>
    <s v="JUDITH"/>
    <s v="GAFARO"/>
    <s v="PEREZ"/>
    <d v="1983-03-06T00:00:00"/>
    <s v="KYW557"/>
    <n v="68001"/>
    <s v="BUCARAMANGA"/>
    <n v="68"/>
    <s v="SANTANDER"/>
    <m/>
    <n v="3203693118"/>
    <n v="3157716858"/>
    <m/>
    <m/>
    <m/>
    <s v="23/09/2025"/>
    <x v="19"/>
    <n v="2022"/>
    <s v="SWIFT [4] HYBRID MT 1200CC 5P 6A"/>
    <s v="K12C5740189"/>
    <s v="JS2ZC53S1N6404377"/>
    <s v="08801057"/>
    <s v="SUZUKI"/>
    <s v="SUZUKI SWIFT "/>
    <n v="3.3555395016611297E-2"/>
    <n v="60200000"/>
    <s v="SBS"/>
    <s v="AUTOMOVIL"/>
    <s v="PARTICULAR"/>
    <s v="dianagafaro@gmail.com"/>
    <n v="29190982"/>
    <n v="2020034.78"/>
    <n v="1677508.22"/>
    <s v=""/>
    <s v=""/>
    <s v=""/>
    <m/>
    <m/>
    <m/>
    <s v=""/>
    <s v=""/>
    <s v=""/>
    <m/>
    <m/>
    <m/>
    <m/>
    <m/>
    <m/>
    <m/>
    <m/>
    <m/>
    <n v="0.63434984117659843"/>
    <x v="1"/>
    <s v="COS"/>
  </r>
  <r>
    <s v="R1"/>
    <n v="23555152"/>
    <s v="F"/>
    <s v="MYRIAM"/>
    <s v="ROSA"/>
    <s v="ANDRADE"/>
    <s v="CARREÃ‘O"/>
    <d v="1962-07-04T00:00:00"/>
    <s v="DZZ638"/>
    <n v="15238"/>
    <s v="DUITAMA"/>
    <n v="15"/>
    <s v="BOYACA"/>
    <m/>
    <n v="3138169180"/>
    <n v="0"/>
    <m/>
    <m/>
    <m/>
    <s v="11/09/2025"/>
    <x v="23"/>
    <n v="2018"/>
    <s v="VERSA [FL] ADVANCE AT 1600CC 2AB A"/>
    <s v="HR16855447N"/>
    <s v="3N1CN7AD8ZK161195"/>
    <s v="06401212"/>
    <s v="NISSAN"/>
    <s v="NISSAN VERSA "/>
    <n v="4.3700113378684804E-2"/>
    <n v="44100000"/>
    <s v="EQUIDAD"/>
    <s v="AUTOMOVIL"/>
    <s v="PARTICULAR"/>
    <s v="myriamrosa_andrade@hotmail.com"/>
    <n v="29204464"/>
    <n v="1927175"/>
    <n v="1599474.79"/>
    <s v=""/>
    <s v=""/>
    <s v=""/>
    <m/>
    <m/>
    <m/>
    <s v=""/>
    <s v=""/>
    <s v=""/>
    <m/>
    <m/>
    <m/>
    <m/>
    <m/>
    <m/>
    <m/>
    <m/>
    <m/>
    <n v="0.32353997491653685"/>
    <x v="1"/>
    <s v="COS"/>
  </r>
  <r>
    <s v="R1"/>
    <n v="19432725"/>
    <s v="M"/>
    <s v="ORLANDO"/>
    <n v="0"/>
    <s v="MUÃ‘OZ"/>
    <s v="GOMEZ"/>
    <d v="1961-02-22T00:00:00"/>
    <s v="LHT711"/>
    <n v="0"/>
    <s v="IBAGUE"/>
    <n v="73"/>
    <s v="TOLIMA"/>
    <m/>
    <n v="3115232861"/>
    <n v="0"/>
    <m/>
    <m/>
    <m/>
    <s v="30/09/2025"/>
    <x v="2"/>
    <n v="2023"/>
    <s v="CX5 [2] [FL] GRAND TOURING TP 2500CC 6AB R"/>
    <s v="PY21942013"/>
    <s v="JM7KF2WLAP0775332"/>
    <s v="05606107"/>
    <s v="MAZDA"/>
    <s v="MAZDA CX5 "/>
    <n v="3.046982062780269E-2"/>
    <n v="133800000"/>
    <s v="HDI-LIBERTY"/>
    <s v="CAMIONETAPASAJ"/>
    <s v="PARTICULAR"/>
    <s v="gomezmunoz1234@gmail.com"/>
    <n v="159840216"/>
    <n v="4076862"/>
    <n v="3405934.5"/>
    <s v=""/>
    <s v=""/>
    <s v=""/>
    <m/>
    <m/>
    <m/>
    <s v=""/>
    <s v=""/>
    <s v=""/>
    <m/>
    <m/>
    <m/>
    <m/>
    <m/>
    <m/>
    <m/>
    <m/>
    <m/>
    <n v="7.0467167831617217E-2"/>
    <x v="1"/>
    <s v="COS"/>
  </r>
  <r>
    <s v="R1"/>
    <n v="32341376"/>
    <s v="F"/>
    <s v="GLORIA"/>
    <s v="ELENA"/>
    <s v="RAMIREZ"/>
    <s v="MONSALVE"/>
    <d v="1947-08-09T00:00:00"/>
    <s v="KNP186"/>
    <n v="5001"/>
    <s v="MEDELLIN"/>
    <n v="5"/>
    <s v="ANTIOQUIA"/>
    <m/>
    <n v="3014692359"/>
    <n v="0"/>
    <m/>
    <m/>
    <m/>
    <s v="05/09/2025"/>
    <x v="1"/>
    <n v="2022"/>
    <s v="DUSTER [2] ZEN MT 1600CC 4X2"/>
    <s v="J759Q084241"/>
    <s v="9FBHJD205NM086087"/>
    <s v="08006063"/>
    <s v="RENAULT"/>
    <s v="RENAULT DUSTER "/>
    <n v="2.8294773015873017E-2"/>
    <n v="69300000"/>
    <s v="SURAMERICANA"/>
    <s v="CAMIONETAPASAJ"/>
    <s v="PARTICULAR"/>
    <s v="cala121@hotmail.com"/>
    <n v="29193596"/>
    <n v="1960827.77"/>
    <n v="1627754.43"/>
    <s v=""/>
    <s v=""/>
    <s v=""/>
    <m/>
    <m/>
    <m/>
    <s v=""/>
    <s v=""/>
    <s v=""/>
    <m/>
    <m/>
    <m/>
    <m/>
    <m/>
    <m/>
    <m/>
    <m/>
    <m/>
    <n v="0.2447522974529901"/>
    <x v="0"/>
    <s v="COS"/>
  </r>
  <r>
    <s v="R1"/>
    <n v="16656243"/>
    <s v="M"/>
    <s v="RODRIGO"/>
    <n v="0"/>
    <s v="DELGADO"/>
    <s v="CHARRIA"/>
    <d v="1960-12-23T00:00:00"/>
    <s v="HPS665"/>
    <n v="76001"/>
    <s v="CALI"/>
    <n v="76"/>
    <s v="VALLE DEL CAUCA"/>
    <m/>
    <n v="3176671587"/>
    <n v="3156581029"/>
    <m/>
    <m/>
    <m/>
    <s v="21/09/2025"/>
    <x v="20"/>
    <n v="2014"/>
    <s v="RAV4 [4] LIFE AT 2000CC 4X2 5"/>
    <s v="3ZRB187132"/>
    <s v="JTMZD9EV4E5009461"/>
    <s v="09006155"/>
    <s v="TOYOTA"/>
    <s v="TOYOTA RAV4 "/>
    <n v="4.5782455089820359E-2"/>
    <n v="66800000"/>
    <s v="BOLIVAR"/>
    <s v="CAMIONETAPASAJ"/>
    <s v="PARTICULAR"/>
    <s v="rodridelgado623@gmail.com"/>
    <n v="159837081"/>
    <n v="3058268"/>
    <n v="2549972.77"/>
    <s v=""/>
    <s v=""/>
    <s v=""/>
    <m/>
    <m/>
    <m/>
    <s v=""/>
    <s v=""/>
    <s v=""/>
    <m/>
    <m/>
    <m/>
    <m/>
    <m/>
    <m/>
    <m/>
    <m/>
    <m/>
    <n v="0.37514007933578308"/>
    <x v="1"/>
    <s v="COS"/>
  </r>
  <r>
    <s v="R1"/>
    <n v="11189086"/>
    <s v="M"/>
    <s v="CARLOS"/>
    <s v="EDUARDO"/>
    <s v="MALDONADO"/>
    <s v="CLAVIJO"/>
    <d v="1971-10-20T00:00:00"/>
    <s v="UBW393"/>
    <n v="0"/>
    <s v="BOGOTA"/>
    <n v="25"/>
    <s v="CUNDINAMARCA"/>
    <m/>
    <n v="3183765777"/>
    <n v="3188328406"/>
    <m/>
    <m/>
    <m/>
    <s v="27/09/2025"/>
    <x v="8"/>
    <n v="2015"/>
    <s v="TRACKER LS MT 1800CC"/>
    <s v="CFL146090"/>
    <s v="3GNCJ8CE5FL146090"/>
    <s v="01606222"/>
    <s v="CHEVROLET"/>
    <s v="CHEVROLET TRACKER "/>
    <n v="4.1420805194805198E-2"/>
    <n v="38500000"/>
    <s v="HDI SEGUROS"/>
    <s v="CAMIONETAPASAJ"/>
    <s v="PARTICULAR"/>
    <s v="maldonce@gmail.com"/>
    <n v="159768570"/>
    <n v="1594701"/>
    <n v="1320085.1599999999"/>
    <s v=""/>
    <s v=""/>
    <s v=""/>
    <m/>
    <m/>
    <m/>
    <s v=""/>
    <s v=""/>
    <s v=""/>
    <m/>
    <m/>
    <m/>
    <m/>
    <m/>
    <m/>
    <m/>
    <m/>
    <m/>
    <n v="2.5993649080165437E-2"/>
    <x v="1"/>
    <s v="COS"/>
  </r>
  <r>
    <s v="R1"/>
    <n v="1020423205"/>
    <s v="M"/>
    <s v="PEDRO"/>
    <n v="0"/>
    <s v="AGUIRRE"/>
    <s v="PATIÃ‘O"/>
    <d v="1989-06-30T00:00:00"/>
    <s v="KUQ880"/>
    <n v="5001"/>
    <s v="MEDELLIN"/>
    <n v="5"/>
    <s v="ANTIOQUIA"/>
    <m/>
    <n v="3168252520"/>
    <n v="3014587127"/>
    <m/>
    <m/>
    <m/>
    <s v="13/09/2025"/>
    <x v="9"/>
    <n v="2022"/>
    <s v="HILUX [8] [2 FL 2.7L SR MT 2700CC 7AB 4"/>
    <s v="2TRA902538"/>
    <s v="8AJCX3DB8N1519030"/>
    <s v="09021085"/>
    <s v="TOYOTA"/>
    <s v="TOYOTA HILUX "/>
    <n v="2.8716073628938153E-2"/>
    <n v="171400000"/>
    <s v="ALLIANZ"/>
    <s v="PICKUPDOBLECAB"/>
    <s v="PARTICULAR"/>
    <s v="ANTOJOSDELHUERTO@GMAIL.COM"/>
    <n v="29189442"/>
    <n v="4921935.0199999996"/>
    <n v="4116079.85"/>
    <s v=""/>
    <s v=""/>
    <s v=""/>
    <m/>
    <m/>
    <m/>
    <s v=""/>
    <s v=""/>
    <s v=""/>
    <m/>
    <m/>
    <m/>
    <m/>
    <m/>
    <m/>
    <m/>
    <m/>
    <m/>
    <n v="0.48740645575058561"/>
    <x v="1"/>
    <s v="COS"/>
  </r>
  <r>
    <s v="R1"/>
    <n v="1037617816"/>
    <s v="M"/>
    <s v="LUIS"/>
    <s v="FELIPE"/>
    <s v="VELEZ"/>
    <s v="ESPINAL"/>
    <d v="1992-02-05T00:00:00"/>
    <s v="EOK291"/>
    <n v="5001"/>
    <s v="MEDELLIN"/>
    <n v="5"/>
    <s v="ANTIOQUIA"/>
    <m/>
    <n v="3137951973"/>
    <n v="0"/>
    <m/>
    <m/>
    <m/>
    <s v="30/09/2026"/>
    <x v="2"/>
    <n v="2019"/>
    <s v="SPORTAGE [4] DESIRE TP 2000CC 2AB A"/>
    <s v="G4NAJH006977"/>
    <s v="U5YPH81ABKL528377"/>
    <s v="04606113"/>
    <s v="KIA"/>
    <s v="KIA SPORTAGE "/>
    <n v="2.754578566552901E-2"/>
    <n v="87900000"/>
    <s v="BOLIVAR"/>
    <s v="CAMIONETAPASAJ"/>
    <s v="PARTICULAR"/>
    <s v="luisfve86@hotmail.com"/>
    <n v="29214674"/>
    <n v="2421274.56"/>
    <n v="2014684.5"/>
    <s v=""/>
    <s v=""/>
    <s v=""/>
    <m/>
    <m/>
    <m/>
    <s v=""/>
    <s v=""/>
    <s v=""/>
    <m/>
    <m/>
    <m/>
    <m/>
    <m/>
    <m/>
    <m/>
    <m/>
    <m/>
    <n v="0.25400136512401383"/>
    <x v="1"/>
    <s v="COS"/>
  </r>
  <r>
    <s v="R1"/>
    <n v="72001758"/>
    <s v="M"/>
    <s v="MIGUEL"/>
    <s v="ANGEL"/>
    <s v="BARRAZA"/>
    <s v="MORENO"/>
    <d v="1977-11-22T00:00:00"/>
    <s v="UUY520"/>
    <n v="0"/>
    <s v="BARRANQUILLA"/>
    <n v="8"/>
    <s v="ATLANTICO"/>
    <m/>
    <n v="3145951280"/>
    <n v="3188297366"/>
    <m/>
    <m/>
    <m/>
    <s v="30/09/2025"/>
    <x v="2"/>
    <n v="2015"/>
    <s v="SOUL [2] 1.6 MT 1600CC 1AB R"/>
    <s v="G4FGEH814725"/>
    <s v="KNAJP811AF7177499"/>
    <s v="04601181"/>
    <s v="KIA"/>
    <s v="KIA SOUL "/>
    <n v="4.4428853930131004E-2"/>
    <n v="45800000"/>
    <s v="SBS"/>
    <s v="AUTOMOVIL"/>
    <s v="PARTICULAR"/>
    <n v="0"/>
    <n v="29202376"/>
    <n v="2034841.51"/>
    <n v="1689950.85"/>
    <s v=""/>
    <s v=""/>
    <s v=""/>
    <m/>
    <m/>
    <m/>
    <s v=""/>
    <s v=""/>
    <s v=""/>
    <m/>
    <m/>
    <m/>
    <m/>
    <m/>
    <m/>
    <m/>
    <m/>
    <m/>
    <n v="0.95920598357585052"/>
    <x v="1"/>
    <s v="COS"/>
  </r>
  <r>
    <s v="R1"/>
    <n v="79419202"/>
    <s v="M"/>
    <s v="JUAN"/>
    <s v="CARLOS"/>
    <s v="HERNANDEZ"/>
    <s v="VELEZ"/>
    <d v="1967-05-23T00:00:00"/>
    <s v="LIK106"/>
    <n v="0"/>
    <s v="CHIA"/>
    <n v="25"/>
    <s v="CUNDINAMARCA"/>
    <m/>
    <n v="3153387978"/>
    <n v="0"/>
    <m/>
    <m/>
    <m/>
    <s v="29/09/2026"/>
    <x v="11"/>
    <n v="2023"/>
    <s v="COROLLA CROSS SE-G HYBRID TP 1800CC 7AB 4"/>
    <s v="2ZR2P74351"/>
    <s v="9BRKZAAG6P0630284"/>
    <s v="09006179"/>
    <s v="TOYOTA"/>
    <s v="TOYOTA COROLLA "/>
    <n v="1.8714111759799833E-2"/>
    <n v="119900000"/>
    <s v="MAPFRE"/>
    <s v="CAMIONETAPASAJ"/>
    <s v="PARTICULAR"/>
    <s v="juan_hernandez@hotmail.com"/>
    <n v="159838942"/>
    <n v="2243822"/>
    <n v="1865564.82"/>
    <s v=""/>
    <s v=""/>
    <s v=""/>
    <m/>
    <m/>
    <m/>
    <s v=""/>
    <s v=""/>
    <s v=""/>
    <m/>
    <m/>
    <m/>
    <m/>
    <m/>
    <m/>
    <m/>
    <m/>
    <m/>
    <n v="0.49870977442989772"/>
    <x v="0"/>
    <s v="COS"/>
  </r>
  <r>
    <s v="R1"/>
    <n v="28477935"/>
    <s v="F"/>
    <s v="GRACIELA"/>
    <n v="0"/>
    <s v="TORRES"/>
    <s v="MORENO"/>
    <d v="1955-09-16T00:00:00"/>
    <s v="NDZ154"/>
    <n v="0"/>
    <s v="BOGOTA"/>
    <n v="25"/>
    <s v="CUNDINAMARCA"/>
    <m/>
    <n v="3157803720"/>
    <n v="3131578037"/>
    <m/>
    <m/>
    <m/>
    <s v="25/09/2025"/>
    <x v="10"/>
    <n v="2013"/>
    <s v="SPORTAGE FQ [2] 2.0L AT 2000CC AB"/>
    <s v="G4GCCW022195"/>
    <s v="8LGJE5530DE005384"/>
    <s v="04606078"/>
    <s v="KIA"/>
    <s v="KIA SPORTAGE "/>
    <n v="2.5347871686746987E-2"/>
    <n v="49800000"/>
    <s v="HDI-LIBERTY"/>
    <s v="CAMIONETAPASAJ"/>
    <s v="PARTICULAR"/>
    <s v="gracielatm13@hotmail.com"/>
    <n v="29212072"/>
    <n v="1262324.01"/>
    <n v="1040776.48"/>
    <s v=""/>
    <s v=""/>
    <s v=""/>
    <m/>
    <m/>
    <m/>
    <s v=""/>
    <s v=""/>
    <s v=""/>
    <m/>
    <m/>
    <m/>
    <m/>
    <m/>
    <m/>
    <m/>
    <m/>
    <m/>
    <n v="0.46895864932992315"/>
    <x v="0"/>
    <s v="COS"/>
  </r>
  <r>
    <s v="R1"/>
    <n v="30359435"/>
    <s v="F"/>
    <s v="LINA"/>
    <s v="MARCELA"/>
    <s v="DIAZ"/>
    <s v="OROZCO"/>
    <d v="1981-02-12T00:00:00"/>
    <s v="LXX827"/>
    <n v="0"/>
    <s v="CHINCHINA"/>
    <n v="17"/>
    <s v="CALDAS"/>
    <m/>
    <n v="3122578079"/>
    <n v="3122578081"/>
    <m/>
    <m/>
    <m/>
    <s v="19/09/2025"/>
    <x v="21"/>
    <n v="2025"/>
    <s v="CX5 [2] [FL] TOURING TP 2500CC 6AB R"/>
    <s v="PY22237638"/>
    <s v="JM7KF2WLAS0100121"/>
    <s v="05606106"/>
    <s v="MAZDA"/>
    <s v="MAZDA CX5 "/>
    <n v="2.8323234870317002E-2"/>
    <n v="138800000"/>
    <s v="BOLIVAR"/>
    <s v="CAMIONETAPASAJ"/>
    <s v="PARTICULAR"/>
    <n v="0"/>
    <n v="159839304"/>
    <n v="3931265"/>
    <n v="3283584.45"/>
    <s v=""/>
    <s v=""/>
    <s v=""/>
    <m/>
    <m/>
    <m/>
    <s v=""/>
    <s v=""/>
    <s v=""/>
    <m/>
    <m/>
    <m/>
    <m/>
    <m/>
    <m/>
    <m/>
    <m/>
    <m/>
    <n v="0.15415454904224246"/>
    <x v="1"/>
    <s v="COS"/>
  </r>
  <r>
    <s v="R1"/>
    <n v="30307505"/>
    <s v="F"/>
    <s v="CLAUDIA"/>
    <s v="PATRICIA"/>
    <s v="ANGEL"/>
    <s v="ARANGO"/>
    <d v="1968-07-17T00:00:00"/>
    <s v="EOY158"/>
    <n v="17001"/>
    <s v="MANIZALES"/>
    <n v="17"/>
    <s v="CALDAS"/>
    <m/>
    <n v="3165233812"/>
    <n v="0"/>
    <m/>
    <m/>
    <m/>
    <s v="27/09/2025"/>
    <x v="8"/>
    <n v="2019"/>
    <s v="JETTA [7] TSI SPORTLINE TP 1400CC T TC"/>
    <s v="BLANCOPURO"/>
    <s v="3VWT66BU0KM010300"/>
    <s v="09201251"/>
    <s v="VOLKSWAGEN"/>
    <s v="VOLKSWAGEN JETTA "/>
    <n v="3.676020080321285E-2"/>
    <n v="74700000"/>
    <s v="ALLIANZ"/>
    <s v="AUTOMOVIL"/>
    <s v="PARTICULAR"/>
    <n v="0"/>
    <n v="159766394"/>
    <n v="2745987"/>
    <n v="2287552.39"/>
    <s v=""/>
    <s v=""/>
    <s v=""/>
    <m/>
    <m/>
    <m/>
    <s v=""/>
    <s v=""/>
    <s v=""/>
    <m/>
    <m/>
    <m/>
    <m/>
    <m/>
    <m/>
    <m/>
    <m/>
    <m/>
    <n v="9.1378446053547391E-2"/>
    <x v="1"/>
    <s v="COS"/>
  </r>
  <r>
    <s v="R1"/>
    <n v="52218455"/>
    <s v="F"/>
    <s v="DIANA"/>
    <s v="FERNANDA"/>
    <s v="MANRIQUE"/>
    <s v="CASTRO"/>
    <d v="1978-07-29T00:00:00"/>
    <s v="EFN882"/>
    <n v="0"/>
    <s v="CAJICA"/>
    <n v="25"/>
    <s v="CUNDINAMARCA"/>
    <m/>
    <n v="3193896406"/>
    <n v="3150572235"/>
    <m/>
    <m/>
    <m/>
    <s v="20/09/2025"/>
    <x v="7"/>
    <n v="2017"/>
    <s v="FIESTA [7] SPORTBACK SE TP 1600CC 4P"/>
    <s v="HM160665"/>
    <s v="HM160665"/>
    <s v="03001139"/>
    <s v="FORD"/>
    <s v="FORD FIESTA "/>
    <n v="2.9089524940617579E-2"/>
    <n v="42100000"/>
    <s v="SURAMERICANA"/>
    <s v="AUTOMOVIL"/>
    <s v="PARTICULAR"/>
    <s v="dianafer33@hotmail.com"/>
    <n v="159716413"/>
    <n v="1224669"/>
    <n v="1009133.39"/>
    <s v=""/>
    <s v=""/>
    <s v=""/>
    <m/>
    <m/>
    <m/>
    <s v=""/>
    <s v=""/>
    <s v=""/>
    <m/>
    <m/>
    <m/>
    <m/>
    <m/>
    <m/>
    <m/>
    <m/>
    <m/>
    <n v="0.88119931814920893"/>
    <x v="0"/>
    <s v="COS"/>
  </r>
  <r>
    <s v="R1"/>
    <n v="16076564"/>
    <s v="M"/>
    <s v="ALEJANDRO"/>
    <n v="0"/>
    <s v="LOPEZ"/>
    <s v="SALAZAR"/>
    <d v="1983-03-03T00:00:00"/>
    <s v="KPZ230"/>
    <n v="17001"/>
    <s v="MANIZALES"/>
    <n v="17"/>
    <s v="CALDAS"/>
    <m/>
    <n v="3137493243"/>
    <n v="0"/>
    <m/>
    <m/>
    <m/>
    <s v="02/09/2025"/>
    <x v="22"/>
    <n v="2022"/>
    <s v="CX30 GRAND TOURING TP 2500CC 7AB R"/>
    <s v="PY40360764"/>
    <s v="3MVDM2WLANL113933"/>
    <s v="05606102"/>
    <s v="MAZDA"/>
    <s v="MAZDA CX30 "/>
    <n v="2.6167892561983472E-2"/>
    <n v="96800000"/>
    <s v="MAPFRE"/>
    <s v="CAMIONETAPASAJ"/>
    <s v="PARTICULAR"/>
    <n v="0"/>
    <n v="159777586"/>
    <n v="2533052"/>
    <n v="2108614.8199999998"/>
    <s v=""/>
    <s v=""/>
    <s v=""/>
    <m/>
    <m/>
    <m/>
    <s v=""/>
    <s v=""/>
    <s v=""/>
    <m/>
    <m/>
    <m/>
    <m/>
    <m/>
    <m/>
    <m/>
    <m/>
    <m/>
    <n v="0.59885135969510805"/>
    <x v="1"/>
    <s v="COS"/>
  </r>
  <r>
    <s v="R1"/>
    <n v="1038104087"/>
    <s v="F"/>
    <s v="OLGA"/>
    <s v="MARIA"/>
    <s v="PALACIO"/>
    <s v="ORTEGA"/>
    <d v="1988-12-12T00:00:00"/>
    <s v="JGW907"/>
    <n v="5154"/>
    <s v="CAUCASIA"/>
    <n v="5"/>
    <s v="ANTIOQUIA"/>
    <m/>
    <n v="3206467769"/>
    <n v="0"/>
    <m/>
    <m/>
    <m/>
    <s v="26/09/2025"/>
    <x v="6"/>
    <n v="2018"/>
    <s v="NP 300 FRONTIER S MT 2500CC 4X4 T"/>
    <s v="YD25667666P"/>
    <s v="3N6CD33B0ZK380329"/>
    <s v="06421064"/>
    <s v="NISSAN"/>
    <s v="NISSAN NP "/>
    <n v="5.0513179538300104E-2"/>
    <n v="95300000"/>
    <s v="BOLIVAR"/>
    <s v="PICKUPDOBLECAB"/>
    <s v="PARTICULAR"/>
    <s v="tatapalacio121@hotmail.com"/>
    <n v="29207634"/>
    <n v="4813906.01"/>
    <n v="4025299.17"/>
    <s v=""/>
    <s v=""/>
    <s v=""/>
    <m/>
    <m/>
    <m/>
    <s v=""/>
    <s v=""/>
    <s v=""/>
    <m/>
    <m/>
    <m/>
    <m/>
    <m/>
    <m/>
    <m/>
    <m/>
    <m/>
    <n v="0.10812978562561193"/>
    <x v="1"/>
    <s v="COS"/>
  </r>
  <r>
    <s v="R1"/>
    <n v="42756391"/>
    <s v="F"/>
    <s v="MARGARITA"/>
    <s v="MARIA"/>
    <s v="SANCHEZ"/>
    <s v="VILLEGAS"/>
    <d v="1959-04-25T00:00:00"/>
    <s v="KRU770"/>
    <n v="5001"/>
    <s v="MEDELLIN"/>
    <n v="5"/>
    <s v="ANTIOQUIA"/>
    <m/>
    <n v="3103888756"/>
    <n v="0"/>
    <m/>
    <m/>
    <m/>
    <s v="16/09/2025"/>
    <x v="24"/>
    <n v="2022"/>
    <s v="QASHQAI [3] [FL SENSE CONNECT TP 2000CC 4X2 2"/>
    <s v="MR20696934W"/>
    <s v="SJNFBAJ11Z2955531"/>
    <s v="06406139"/>
    <s v="NISSAN"/>
    <s v="NISSAN QASHQAI "/>
    <n v="2.4445123152709358E-2"/>
    <n v="101500000"/>
    <s v="SURAMERICANA"/>
    <s v="CAMIONETAPASAJ"/>
    <s v="PARTICULAR"/>
    <n v="0"/>
    <n v="159788234"/>
    <n v="2481180"/>
    <n v="2065025.38"/>
    <s v=""/>
    <s v=""/>
    <s v=""/>
    <m/>
    <m/>
    <m/>
    <s v=""/>
    <s v=""/>
    <s v=""/>
    <m/>
    <m/>
    <m/>
    <m/>
    <m/>
    <m/>
    <m/>
    <m/>
    <m/>
    <n v="0.20050624902842629"/>
    <x v="3"/>
    <s v="COS"/>
  </r>
  <r>
    <s v="R1"/>
    <n v="18924399"/>
    <s v="M"/>
    <s v="NELSON"/>
    <s v="GUSTAVO"/>
    <s v="SANCHEZ"/>
    <s v="AGUIRRE"/>
    <d v="1972-02-10T00:00:00"/>
    <s v="GLW381"/>
    <n v="0"/>
    <s v="BOGOTA"/>
    <n v="25"/>
    <s v="CUNDINAMARCA"/>
    <m/>
    <n v="3125821581"/>
    <n v="0"/>
    <m/>
    <m/>
    <m/>
    <s v="09/09/2025"/>
    <x v="28"/>
    <n v="2020"/>
    <s v="HILUX [8] [FL] 2.4L MT 2400CC TD 7A"/>
    <s v="2GD4682120"/>
    <s v="8AJKB3CD3L1618350"/>
    <s v="09021077"/>
    <s v="TOYOTA"/>
    <s v="TOYOTA HILUX "/>
    <n v="1.5108117925072046E-2"/>
    <n v="173500000"/>
    <s v="HDI-LIBERTY"/>
    <s v="PICKUPDOBLECAB"/>
    <s v="PARTICULAR"/>
    <s v="gustavoloco72@hotmail.com"/>
    <n v="29202566"/>
    <n v="2621258.46"/>
    <n v="2182738.2000000002"/>
    <s v=""/>
    <s v=""/>
    <s v=""/>
    <m/>
    <m/>
    <m/>
    <s v=""/>
    <s v=""/>
    <s v=""/>
    <m/>
    <m/>
    <m/>
    <m/>
    <m/>
    <m/>
    <m/>
    <m/>
    <m/>
    <n v="9.7171602901004905E-2"/>
    <x v="0"/>
    <s v="COS"/>
  </r>
  <r>
    <s v="R1"/>
    <n v="1128393417"/>
    <s v="F"/>
    <s v="KATHERINE"/>
    <n v="0"/>
    <s v="MANCO"/>
    <s v="QUIROZ"/>
    <d v="1988-09-30T00:00:00"/>
    <s v="LGS833"/>
    <n v="5001"/>
    <s v="MEDELLIN"/>
    <n v="5"/>
    <s v="ANTIOQUIA"/>
    <m/>
    <n v="3127822328"/>
    <n v="0"/>
    <m/>
    <m/>
    <m/>
    <s v="20/09/2025"/>
    <x v="7"/>
    <n v="2023"/>
    <s v="COROLLA CROSS GR-S TP 2000CC 7AB 4"/>
    <s v="M20AAB62095"/>
    <s v="9BRK4AAG2P0051551"/>
    <s v="09006184"/>
    <s v="TOYOTA"/>
    <s v="TOYOTA COROLLA "/>
    <n v="3.4451435595895814E-2"/>
    <n v="126700000"/>
    <s v="HDI-LIBERTY"/>
    <s v="CAMIONETAPASAJ"/>
    <s v="PARTICULAR"/>
    <s v="kamaki88@hotmail.com"/>
    <n v="29215946"/>
    <n v="4364996.8899999997"/>
    <n v="3648064.61"/>
    <s v=""/>
    <s v=""/>
    <s v=""/>
    <m/>
    <m/>
    <m/>
    <s v=""/>
    <s v=""/>
    <s v=""/>
    <m/>
    <m/>
    <m/>
    <m/>
    <m/>
    <m/>
    <m/>
    <m/>
    <m/>
    <n v="0.87629879897100882"/>
    <x v="1"/>
    <s v="COS"/>
  </r>
  <r>
    <s v="R1"/>
    <n v="10139651"/>
    <s v="M"/>
    <s v="JOHN"/>
    <s v="HENRY"/>
    <s v="MONSALVE"/>
    <s v="VALLEJO"/>
    <d v="1971-03-11T00:00:00"/>
    <s v="LWR787"/>
    <n v="0"/>
    <s v="CIENAGA"/>
    <n v="47"/>
    <s v="MAGDALENA"/>
    <m/>
    <n v="3016578514"/>
    <n v="0"/>
    <m/>
    <m/>
    <m/>
    <s v="11/09/2025"/>
    <x v="23"/>
    <n v="2024"/>
    <s v="FRONTIER [2] [F PRO-4X TP 2500CC 4X4 A"/>
    <s v="QR25029977P"/>
    <s v="3N6AD33B7ZK457219"/>
    <s v="06421088"/>
    <s v="NISSAN"/>
    <s v="NISSAN FRONTIER "/>
    <n v="1.9680288235294118E-2"/>
    <n v="170000000"/>
    <s v="ALLIANZ"/>
    <s v="PICKUPDOBLECAB"/>
    <s v="PARTICULAR"/>
    <s v="johnhenrry1971@gmail.com"/>
    <n v="159838956"/>
    <n v="3345649"/>
    <n v="2791469.74"/>
    <s v=""/>
    <s v=""/>
    <s v=""/>
    <m/>
    <m/>
    <m/>
    <s v=""/>
    <s v=""/>
    <s v=""/>
    <m/>
    <m/>
    <m/>
    <m/>
    <m/>
    <m/>
    <m/>
    <m/>
    <m/>
    <n v="0.97296605485745979"/>
    <x v="0"/>
    <s v="COS"/>
  </r>
  <r>
    <s v="R1"/>
    <n v="94317759"/>
    <s v="M"/>
    <s v="RODRIGO"/>
    <s v="OSWALDO"/>
    <s v="DIAZ"/>
    <s v="RICO"/>
    <d v="1973-10-31T00:00:00"/>
    <s v="LYT549"/>
    <n v="76001"/>
    <s v="CALI"/>
    <n v="76"/>
    <s v="VALLE DEL CAUCA"/>
    <m/>
    <n v="3165755559"/>
    <n v="3128713860"/>
    <m/>
    <m/>
    <m/>
    <s v="30/09/2025"/>
    <x v="2"/>
    <n v="2023"/>
    <s v="SWIFT [4] HYBRID MT 1200CC 5P 6A"/>
    <s v="K12C5793686"/>
    <s v="JS2ZC53SXP6405630"/>
    <s v="08801057"/>
    <s v="SUZUKI"/>
    <s v="SUZUKI SWIFT "/>
    <n v="4.7584245283018869E-2"/>
    <n v="63600000"/>
    <s v="ZURICH-QBE"/>
    <s v="AUTOMOVIL"/>
    <s v="PARTICULAR"/>
    <s v="rodridiaz85@gmail.com"/>
    <n v="159717231"/>
    <n v="3026358"/>
    <n v="2523157.84"/>
    <s v=""/>
    <s v=""/>
    <s v=""/>
    <m/>
    <m/>
    <m/>
    <s v=""/>
    <s v=""/>
    <s v=""/>
    <m/>
    <m/>
    <m/>
    <m/>
    <m/>
    <m/>
    <m/>
    <m/>
    <m/>
    <n v="0.67522231869877192"/>
    <x v="1"/>
    <s v="COS"/>
  </r>
  <r>
    <s v="R1"/>
    <n v="52379562"/>
    <s v="F"/>
    <s v="SANDRA"/>
    <s v="PATRICIA"/>
    <s v="VERA"/>
    <s v="SANCHEZ"/>
    <d v="1977-08-09T00:00:00"/>
    <s v="JMS497"/>
    <n v="0"/>
    <s v="BOGOTA"/>
    <n v="25"/>
    <s v="CUNDINAMARCA"/>
    <m/>
    <n v="3003632023"/>
    <n v="3163309137"/>
    <m/>
    <m/>
    <m/>
    <s v="29/09/2025"/>
    <x v="11"/>
    <n v="2021"/>
    <s v="ARONA REFERENCE MT 1600CC"/>
    <s v="CWV715499"/>
    <s v="VSSZZZKJZMR000073"/>
    <s v="08206009"/>
    <s v="SEAT"/>
    <s v="SEAT ARONA "/>
    <n v="2.2260109546165883E-2"/>
    <n v="63900000"/>
    <s v="BOLIVAR"/>
    <s v="CAMIONETAPASAJ"/>
    <s v="PARTICULAR"/>
    <s v="gti7878@hotmail.com"/>
    <n v="159834962"/>
    <n v="1422421"/>
    <n v="1175312.0900000001"/>
    <s v=""/>
    <s v=""/>
    <s v=""/>
    <m/>
    <m/>
    <m/>
    <s v=""/>
    <s v=""/>
    <s v=""/>
    <m/>
    <m/>
    <m/>
    <m/>
    <m/>
    <m/>
    <m/>
    <m/>
    <m/>
    <n v="0.14900723378980207"/>
    <x v="0"/>
    <s v="COS"/>
  </r>
  <r>
    <s v="R1"/>
    <n v="63542262"/>
    <s v="F"/>
    <s v="LEIDY"/>
    <s v="JOHANA"/>
    <s v="NAVARRO"/>
    <s v="SAAVEDRA"/>
    <d v="1983-06-09T00:00:00"/>
    <s v="GYU199"/>
    <n v="68001"/>
    <s v="BUCARAMANGA"/>
    <n v="68"/>
    <s v="SANTANDER"/>
    <m/>
    <n v="3002344239"/>
    <n v="3166368240"/>
    <m/>
    <m/>
    <m/>
    <s v="28/09/2025"/>
    <x v="14"/>
    <n v="2020"/>
    <s v="SPORTAGE [4] [F EMOTION TP 2000CC 2AB A"/>
    <s v="G4NAKH712242"/>
    <s v="U5YPG81ABLL846044"/>
    <s v="04606127"/>
    <s v="KIA"/>
    <s v="KIA SPORTAGE "/>
    <n v="2.0253989247311827E-2"/>
    <n v="93000000"/>
    <s v="MAPFRE"/>
    <s v="CAMIONETAPASAJ"/>
    <s v="PARTICULAR"/>
    <s v="ladynavarro0907@gmail.com"/>
    <n v="159910158"/>
    <n v="1883621"/>
    <n v="1562874.48"/>
    <s v=""/>
    <s v=""/>
    <s v=""/>
    <m/>
    <m/>
    <m/>
    <s v=""/>
    <s v=""/>
    <s v=""/>
    <m/>
    <m/>
    <m/>
    <m/>
    <m/>
    <m/>
    <m/>
    <m/>
    <m/>
    <n v="0.49610248085106345"/>
    <x v="0"/>
    <s v="COS"/>
  </r>
  <r>
    <s v="R1"/>
    <n v="51671185"/>
    <s v="F"/>
    <s v="MARIA"/>
    <s v="SONIA"/>
    <s v="PULIDO"/>
    <s v="GARZON"/>
    <d v="1962-12-07T00:00:00"/>
    <s v="NJK683"/>
    <n v="0"/>
    <s v="BOGOTA"/>
    <n v="25"/>
    <s v="CUNDINAMARCA"/>
    <m/>
    <n v="3134813566"/>
    <n v="0"/>
    <m/>
    <m/>
    <m/>
    <s v="06/09/2025"/>
    <x v="16"/>
    <n v="2024"/>
    <s v="JOY SEDAN MT 1400CC 4P 2A"/>
    <s v="MUY005156"/>
    <s v="9GAKD69T6RB007155"/>
    <s v="01601345"/>
    <s v="CHEVROLET"/>
    <s v="CHEVROLET JOY "/>
    <n v="2.3711809872029251E-2"/>
    <n v="54700000"/>
    <s v="MAPFRE"/>
    <s v="AUTOMOVIL"/>
    <s v="PARTICULAR"/>
    <s v="soniapulidog31@gmail.com"/>
    <n v="159891983"/>
    <n v="1297036"/>
    <n v="1069945.94"/>
    <s v=""/>
    <s v=""/>
    <s v=""/>
    <m/>
    <m/>
    <m/>
    <s v=""/>
    <s v=""/>
    <s v=""/>
    <m/>
    <m/>
    <m/>
    <m/>
    <m/>
    <m/>
    <m/>
    <m/>
    <m/>
    <n v="0.72048059570790934"/>
    <x v="0"/>
    <s v="COS"/>
  </r>
  <r>
    <s v="R1"/>
    <n v="12127178"/>
    <s v="M"/>
    <s v="GERARDO"/>
    <n v="0"/>
    <s v="IBARRA"/>
    <s v="POLANIA"/>
    <d v="1963-09-03T00:00:00"/>
    <s v="RMM615"/>
    <n v="0"/>
    <s v="BOGOTA"/>
    <n v="25"/>
    <s v="CUNDINAMARCA"/>
    <m/>
    <n v="3208316914"/>
    <n v="0"/>
    <m/>
    <m/>
    <m/>
    <s v="07/09/2025"/>
    <x v="12"/>
    <n v="2011"/>
    <s v="CAPTIVA SPORT AT 2400CC 5P 4X"/>
    <s v="CBS6800188"/>
    <s v="3GNAL7EC8BS680188"/>
    <s v="01606213"/>
    <s v="CHEVROLET"/>
    <s v="CHEVROLET CAPTIVA "/>
    <n v="3.9577579617834396E-2"/>
    <n v="31400000"/>
    <s v="ALLIANZ"/>
    <s v="CAMIONETAPASAJ"/>
    <s v="PARTICULAR"/>
    <s v="geipo@hotmail.com"/>
    <n v="159811497"/>
    <n v="1242736"/>
    <n v="1024315.76"/>
    <s v=""/>
    <s v=""/>
    <s v=""/>
    <m/>
    <m/>
    <m/>
    <s v=""/>
    <s v=""/>
    <s v=""/>
    <m/>
    <m/>
    <m/>
    <m/>
    <m/>
    <m/>
    <m/>
    <m/>
    <m/>
    <n v="0.80296535487609233"/>
    <x v="0"/>
    <s v="COS"/>
  </r>
  <r>
    <s v="R1"/>
    <n v="1018461121"/>
    <s v="M"/>
    <s v="DOUGLAS"/>
    <s v="JEAN PIER"/>
    <s v="IREGUI"/>
    <s v="HERNANDEZ"/>
    <d v="1993-07-27T00:00:00"/>
    <s v="IXR911"/>
    <n v="0"/>
    <s v="BOGOTA"/>
    <n v="25"/>
    <s v="CUNDINAMARCA"/>
    <m/>
    <n v="3112602401"/>
    <n v="0"/>
    <m/>
    <m/>
    <m/>
    <s v="02/09/2025"/>
    <x v="22"/>
    <n v="2017"/>
    <s v="GRAND VITARA [3 SZ GLX SPORT MT 2400CC 5P 4X"/>
    <s v="J24B1303827"/>
    <s v="JS3TE04V3H4100040"/>
    <s v="08806010"/>
    <s v="SUZUKI"/>
    <s v="SUZUKI GRAND "/>
    <n v="2.1936998313659358E-2"/>
    <n v="59300000"/>
    <s v="HDI-LIBERTY"/>
    <s v="CAMIONETAPASAJ"/>
    <s v="PARTICULAR"/>
    <n v="0"/>
    <n v="159820291"/>
    <n v="1300864"/>
    <n v="1073163.3"/>
    <s v=""/>
    <s v=""/>
    <s v=""/>
    <m/>
    <m/>
    <m/>
    <s v=""/>
    <s v=""/>
    <s v=""/>
    <m/>
    <m/>
    <m/>
    <m/>
    <m/>
    <m/>
    <m/>
    <m/>
    <m/>
    <n v="0.22610014804880352"/>
    <x v="0"/>
    <s v="COS"/>
  </r>
  <r>
    <s v="R1"/>
    <n v="91226957"/>
    <s v="M"/>
    <s v="EDUARDO"/>
    <n v="0"/>
    <s v="TARAZONA"/>
    <s v="RODRIGUEZ"/>
    <d v="1963-06-11T00:00:00"/>
    <s v="LRQ464"/>
    <n v="68001"/>
    <s v="BUCARAMANGA"/>
    <n v="68"/>
    <s v="SANTANDER"/>
    <m/>
    <n v="3153986735"/>
    <n v="0"/>
    <m/>
    <m/>
    <m/>
    <s v="11/09/2025"/>
    <x v="23"/>
    <n v="2023"/>
    <s v="DUSTER [2] INTENS MT 1600CC 4X2"/>
    <s v="J759Q152159"/>
    <s v="9FBHJD204PM384598"/>
    <s v="08006065"/>
    <s v="RENAULT"/>
    <s v="RENAULT DUSTER "/>
    <n v="1.7264161038961039E-2"/>
    <n v="77000000"/>
    <s v="MAPFRE"/>
    <s v="CAMIONETAPASAJ"/>
    <s v="PARTICULAR"/>
    <n v="0"/>
    <n v="29208356"/>
    <n v="1329340.3999999999"/>
    <n v="1097092.77"/>
    <s v=""/>
    <s v=""/>
    <s v=""/>
    <m/>
    <m/>
    <m/>
    <s v=""/>
    <s v=""/>
    <s v=""/>
    <m/>
    <m/>
    <m/>
    <m/>
    <m/>
    <m/>
    <m/>
    <m/>
    <m/>
    <n v="0.68311455343878702"/>
    <x v="0"/>
    <s v="COS"/>
  </r>
  <r>
    <s v="R1"/>
    <n v="73578058"/>
    <s v="M"/>
    <s v="ALFONSO"/>
    <s v="JAVIER"/>
    <s v="CHAVEZ"/>
    <s v="MORA"/>
    <d v="1976-11-03T00:00:00"/>
    <s v="GWM906"/>
    <n v="0"/>
    <s v="CARTAGENA"/>
    <n v="13"/>
    <s v="BOLIVAR"/>
    <m/>
    <n v="3003475012"/>
    <n v="0"/>
    <m/>
    <m/>
    <m/>
    <s v="30/09/2025"/>
    <x v="2"/>
    <n v="2022"/>
    <s v="DUSTER [2] OUTSIDER MT 1300CC T 4X4"/>
    <s v="A460D023035"/>
    <s v="9FBHJD40XNM051347"/>
    <s v="08008019"/>
    <s v="RENAULT"/>
    <s v="RENAULT DUSTER "/>
    <n v="2.9247444314185227E-2"/>
    <n v="85300000"/>
    <s v="MAPFRE"/>
    <s v="CAMPERO"/>
    <s v="PARTICULAR"/>
    <n v="0"/>
    <n v="159711608"/>
    <n v="2494807"/>
    <n v="2076476.59"/>
    <s v=""/>
    <s v=""/>
    <s v=""/>
    <m/>
    <m/>
    <m/>
    <s v=""/>
    <s v=""/>
    <s v=""/>
    <m/>
    <m/>
    <m/>
    <m/>
    <m/>
    <m/>
    <m/>
    <m/>
    <m/>
    <n v="0.72684710546536047"/>
    <x v="1"/>
    <s v="COS"/>
  </r>
  <r>
    <s v="R1"/>
    <n v="1128264732"/>
    <s v="F"/>
    <s v="GLORIA"/>
    <s v="ELENA"/>
    <s v="CALLE"/>
    <s v="JARAMILLO"/>
    <d v="1986-07-25T00:00:00"/>
    <s v="GFM214"/>
    <n v="5001"/>
    <s v="MEDELLIN"/>
    <n v="5"/>
    <s v="ANTIOQUIA"/>
    <m/>
    <n v="3022683101"/>
    <n v="3176680840"/>
    <m/>
    <m/>
    <m/>
    <s v="12/09/2025"/>
    <x v="3"/>
    <n v="2019"/>
    <s v="ZOE LIFE AT 68KW ELECTRI"/>
    <s v="5AQ601C094458"/>
    <s v="VF1AGVYF3KF503457"/>
    <s v="08001198"/>
    <s v="RENAULT"/>
    <s v="RENAULT ZOE "/>
    <n v="4.4227021563342316E-2"/>
    <n v="74200000"/>
    <s v="SURAMERICANA"/>
    <s v="AUTOMOVIL"/>
    <s v="PARTICULAR"/>
    <s v="gloriacallej@outlook.com"/>
    <n v="159782785"/>
    <n v="3281645"/>
    <n v="2737685.02"/>
    <s v=""/>
    <s v=""/>
    <s v=""/>
    <m/>
    <m/>
    <m/>
    <s v=""/>
    <s v=""/>
    <s v=""/>
    <m/>
    <m/>
    <m/>
    <m/>
    <m/>
    <m/>
    <m/>
    <m/>
    <m/>
    <n v="0.15711097491050685"/>
    <x v="1"/>
    <s v="COS"/>
  </r>
  <r>
    <s v="R1"/>
    <n v="1059811972"/>
    <s v="F"/>
    <s v="DANIELA"/>
    <n v="0"/>
    <s v="OSORIO"/>
    <s v="CARDONA"/>
    <d v="1990-03-27T00:00:00"/>
    <s v="KNT036"/>
    <n v="17001"/>
    <s v="MANIZALES"/>
    <n v="17"/>
    <s v="CALDAS"/>
    <m/>
    <n v="3148750141"/>
    <n v="0"/>
    <m/>
    <m/>
    <m/>
    <s v="23/09/2025"/>
    <x v="19"/>
    <n v="2023"/>
    <s v="KWID [FL] INTENS MT 1000CC 12V 4"/>
    <s v="B4DA426Q009573"/>
    <s v="93YRBB005PJ341542"/>
    <s v="08001215"/>
    <s v="RENAULT"/>
    <s v="RENAULT KWID "/>
    <n v="6.0552281105990785E-2"/>
    <n v="43400000"/>
    <s v="HDI-LIBERTY"/>
    <s v="AUTOMOVIL"/>
    <s v="PARTICULAR"/>
    <n v="0"/>
    <n v="159777152"/>
    <n v="2627969"/>
    <n v="2188376.9900000002"/>
    <s v=""/>
    <s v=""/>
    <s v=""/>
    <m/>
    <m/>
    <m/>
    <s v=""/>
    <s v=""/>
    <s v=""/>
    <m/>
    <m/>
    <m/>
    <m/>
    <m/>
    <m/>
    <m/>
    <m/>
    <m/>
    <n v="0.58522567410869242"/>
    <x v="1"/>
    <s v="COS"/>
  </r>
  <r>
    <s v="R1"/>
    <n v="15957454"/>
    <s v="M"/>
    <s v="ROBERTO"/>
    <n v="0"/>
    <s v="MORALES"/>
    <s v="SANCHEZ"/>
    <d v="1964-01-11T00:00:00"/>
    <s v="MUV072"/>
    <n v="17001"/>
    <s v="MANIZALES"/>
    <n v="17"/>
    <s v="CALDAS"/>
    <m/>
    <n v="3136617726"/>
    <n v="3168665316"/>
    <m/>
    <m/>
    <m/>
    <s v="09/09/2025"/>
    <x v="28"/>
    <n v="2013"/>
    <s v="LOGAN F.II ENTRY [FAMILIER MT 1400CC SA"/>
    <s v="A710UK39261"/>
    <s v="9FBLSRACDDM024916"/>
    <s v="08001134"/>
    <s v="RENAULT"/>
    <s v="RENAULT LOGAN "/>
    <n v="4.733068441064639E-2"/>
    <n v="26300000"/>
    <s v="HDI-LIBERTY"/>
    <s v="AUTOMOVIL"/>
    <s v="PARTICULAR"/>
    <s v="roberto.morales@chec.com.co"/>
    <n v="159946596"/>
    <n v="1244797"/>
    <n v="1026048"/>
    <s v=""/>
    <s v=""/>
    <s v=""/>
    <m/>
    <m/>
    <m/>
    <s v=""/>
    <s v=""/>
    <s v=""/>
    <m/>
    <m/>
    <m/>
    <m/>
    <m/>
    <m/>
    <m/>
    <m/>
    <m/>
    <n v="0.51384000387588058"/>
    <x v="1"/>
    <s v="COS"/>
  </r>
  <r>
    <s v="R1"/>
    <n v="92641675"/>
    <s v="M"/>
    <s v="CARLOS"/>
    <s v="ALFONSO"/>
    <s v="GARRIDO"/>
    <s v="HERNANDEZ"/>
    <d v="1985-05-03T00:00:00"/>
    <s v="FQQ932"/>
    <n v="70001"/>
    <s v="SINCELEJO"/>
    <n v="70"/>
    <s v="SUCRE"/>
    <m/>
    <n v="3007943087"/>
    <n v="0"/>
    <m/>
    <m/>
    <m/>
    <s v="21/09/2025"/>
    <x v="20"/>
    <n v="2019"/>
    <s v="FORTUNER [2] 2.7L STREET TP 2700CC 4X2 E"/>
    <s v="2TRA455552"/>
    <s v="8AJCX8GS0K0693166"/>
    <s v="09006160"/>
    <s v="TOYOTA"/>
    <s v="TOYOTA FORTUNER "/>
    <n v="1.8227553872053871E-2"/>
    <n v="148500000"/>
    <s v="HDI-LIBERTY"/>
    <s v="CAMIONETAPASAJ"/>
    <s v="PARTICULAR"/>
    <n v="0"/>
    <n v="29187202"/>
    <n v="2706791.75"/>
    <n v="2254614.92"/>
    <s v=""/>
    <s v=""/>
    <s v=""/>
    <m/>
    <m/>
    <m/>
    <s v=""/>
    <s v=""/>
    <s v=""/>
    <m/>
    <m/>
    <m/>
    <m/>
    <m/>
    <m/>
    <m/>
    <m/>
    <m/>
    <n v="0.23074830309194105"/>
    <x v="0"/>
    <s v="COS"/>
  </r>
  <r>
    <s v="R1"/>
    <n v="1023920385"/>
    <s v="M"/>
    <s v="EDWARD"/>
    <s v="STEVEN"/>
    <s v="ZULETA"/>
    <s v="CLAVIJO"/>
    <d v="1992-11-02T00:00:00"/>
    <s v="KYL330"/>
    <n v="0"/>
    <s v="BOGOTA"/>
    <n v="25"/>
    <s v="CUNDINAMARCA"/>
    <m/>
    <n v="3504162556"/>
    <n v="0"/>
    <m/>
    <m/>
    <m/>
    <s v="12/09/2025"/>
    <x v="3"/>
    <n v="2023"/>
    <s v="COROLLA CROSS SE-G HYBRID TP 1800CC 7AB 4"/>
    <s v="2ZR2R61226"/>
    <s v="9BRKZAAG7P0637468"/>
    <s v="09006179"/>
    <s v="TOYOTA"/>
    <s v="TOYOTA COROLLA "/>
    <n v="3.3453819849874895E-2"/>
    <n v="119900000"/>
    <s v="MAPFRE"/>
    <s v="CAMIONETAPASAJ"/>
    <s v="PARTICULAR"/>
    <s v="ezuletac@gmail.com"/>
    <n v="159714295"/>
    <n v="4011113"/>
    <n v="3350683.58"/>
    <s v=""/>
    <s v=""/>
    <s v=""/>
    <m/>
    <m/>
    <m/>
    <s v=""/>
    <s v=""/>
    <s v=""/>
    <m/>
    <m/>
    <m/>
    <m/>
    <m/>
    <m/>
    <m/>
    <m/>
    <m/>
    <n v="0.36609917625987209"/>
    <x v="1"/>
    <s v="COS"/>
  </r>
  <r>
    <s v="R1"/>
    <n v="79533687"/>
    <s v="M"/>
    <s v="CARLOS"/>
    <s v="ARMANDO"/>
    <s v="AGUILAR"/>
    <s v="ESPITIA"/>
    <d v="1971-04-10T00:00:00"/>
    <s v="NUZ907"/>
    <n v="0"/>
    <s v="BOGOTA"/>
    <n v="25"/>
    <s v="CUNDINAMARCA"/>
    <m/>
    <n v="3204887373"/>
    <n v="3214401751"/>
    <m/>
    <m/>
    <m/>
    <s v="24/09/2025"/>
    <x v="13"/>
    <n v="2025"/>
    <s v="ARKANA ESPRIT ALPINE AT 1300CC T 4X2"/>
    <s v="H5HE490N361968"/>
    <s v="VF1RJL003SC509408"/>
    <s v="08006096"/>
    <s v="RENAULT"/>
    <s v="RENAULT ARKANA "/>
    <n v="1.526806554756195E-2"/>
    <n v="125100000"/>
    <s v="MAPFRE"/>
    <s v="CAMIONETAPASAJ"/>
    <s v="PARTICULAR"/>
    <s v="armaguilar96@hotmail.com"/>
    <n v="159887630"/>
    <n v="1910035"/>
    <n v="1585071.84"/>
    <s v=""/>
    <s v=""/>
    <s v=""/>
    <m/>
    <m/>
    <m/>
    <s v=""/>
    <s v=""/>
    <s v=""/>
    <m/>
    <m/>
    <m/>
    <m/>
    <m/>
    <m/>
    <m/>
    <m/>
    <m/>
    <n v="0.18918343402646487"/>
    <x v="2"/>
    <s v="COS"/>
  </r>
  <r>
    <s v="R1"/>
    <n v="51706897"/>
    <s v="F"/>
    <s v="MARGOTH"/>
    <s v="DEL PILAR"/>
    <s v="EBRATT"/>
    <s v="MORENO"/>
    <d v="1963-06-05T00:00:00"/>
    <s v="JDZ069"/>
    <n v="0"/>
    <s v="BOGOTA"/>
    <n v="25"/>
    <s v="CUNDINAMARCA"/>
    <m/>
    <n v="3108735217"/>
    <n v="3108736217"/>
    <m/>
    <m/>
    <m/>
    <s v="20/09/2025"/>
    <x v="7"/>
    <n v="2017"/>
    <s v="RIO SPICE R 1.2 MT 1200CC 5P 2A"/>
    <s v="G4LAGP072332"/>
    <s v="KNADN511AH6807626"/>
    <s v="04601197"/>
    <s v="KIA"/>
    <s v="KIA RIO "/>
    <n v="4.2371780487804878E-2"/>
    <n v="41000000"/>
    <s v="ALLIANZ"/>
    <s v="AUTOMOVIL"/>
    <s v="PARTICULAR"/>
    <s v="pilarebratt@yahoo.es"/>
    <n v="159771239"/>
    <n v="1737243"/>
    <n v="1439867.89"/>
    <s v=""/>
    <s v=""/>
    <s v=""/>
    <m/>
    <m/>
    <m/>
    <s v=""/>
    <s v=""/>
    <s v=""/>
    <m/>
    <m/>
    <m/>
    <m/>
    <m/>
    <m/>
    <m/>
    <m/>
    <m/>
    <n v="0.95871879896604706"/>
    <x v="1"/>
    <s v="COS"/>
  </r>
  <r>
    <s v="R1"/>
    <n v="78705950"/>
    <s v="M"/>
    <s v="JHON"/>
    <s v="FABIO"/>
    <s v="RAMOS"/>
    <s v="MONTOYA"/>
    <d v="1971-04-05T00:00:00"/>
    <s v="LLV141"/>
    <n v="0"/>
    <s v="CARTAGENA"/>
    <n v="13"/>
    <s v="BOLIVAR"/>
    <m/>
    <n v="3157010442"/>
    <n v="0"/>
    <m/>
    <m/>
    <m/>
    <s v="17/09/2025"/>
    <x v="5"/>
    <n v="2023"/>
    <s v="SWIFT [4] DZIRE TP 1200CC 4P 2A"/>
    <s v="K12MP4318083"/>
    <s v="MBHZF63S9PG222635"/>
    <s v="08801053"/>
    <s v="SUZUKI"/>
    <s v="SUZUKI SWIFT "/>
    <n v="2.5891582733812951E-2"/>
    <n v="55600000"/>
    <s v="HDI-LIBERTY"/>
    <s v="AUTOMOVIL"/>
    <s v="PARTICULAR"/>
    <s v="jhonramos@proteccionsolar.com.co"/>
    <n v="159934492"/>
    <n v="1439572"/>
    <n v="1189724.75"/>
    <s v=""/>
    <s v=""/>
    <s v=""/>
    <m/>
    <m/>
    <m/>
    <s v=""/>
    <s v=""/>
    <s v=""/>
    <m/>
    <m/>
    <m/>
    <m/>
    <m/>
    <m/>
    <m/>
    <m/>
    <m/>
    <n v="0.49201035074423138"/>
    <x v="0"/>
    <s v="COS"/>
  </r>
  <r>
    <s v="R1"/>
    <n v="1093918991"/>
    <s v="F"/>
    <s v="CINDY"/>
    <s v="KARINA"/>
    <s v="LOZANO"/>
    <s v="SANCHEZ"/>
    <d v="1996-01-19T00:00:00"/>
    <s v="NFM882"/>
    <n v="54874"/>
    <s v="VILLA DEL ROSARIO"/>
    <n v="54"/>
    <s v="NORTE DE SANTANDER"/>
    <m/>
    <n v="3175127111"/>
    <n v="0"/>
    <m/>
    <m/>
    <m/>
    <s v="21/09/2025"/>
    <x v="20"/>
    <n v="2023"/>
    <s v="VITARA GL MT 1600CC 2AB A"/>
    <s v="M16A2413167"/>
    <s v="TSMYD21S3PMC06567"/>
    <s v="08806019"/>
    <s v="SUZUKI"/>
    <s v="SUZUKI VITARA "/>
    <n v="3.9923916406249996E-2"/>
    <n v="76800000"/>
    <s v="PREVISORA"/>
    <s v="CAMIONETAPASAJ"/>
    <s v="PARTICULAR"/>
    <s v="cindykar50@hotmail.com"/>
    <n v="29209654"/>
    <n v="3066156.78"/>
    <n v="2556602.34"/>
    <s v=""/>
    <s v=""/>
    <s v=""/>
    <m/>
    <m/>
    <m/>
    <s v=""/>
    <s v=""/>
    <s v=""/>
    <m/>
    <m/>
    <m/>
    <m/>
    <m/>
    <m/>
    <m/>
    <m/>
    <m/>
    <n v="0.47441505874128076"/>
    <x v="1"/>
    <s v="COS"/>
  </r>
  <r>
    <s v="R1"/>
    <n v="1045736533"/>
    <s v="F"/>
    <s v="LUISA"/>
    <s v="FERNANDA"/>
    <s v="MERCADO"/>
    <s v="MARQUEZ"/>
    <d v="1995-09-29T00:00:00"/>
    <s v="GZU659"/>
    <n v="0"/>
    <s v="BARRANQUILLA"/>
    <n v="8"/>
    <s v="ATLANTICO"/>
    <m/>
    <n v="3185230906"/>
    <n v="0"/>
    <m/>
    <m/>
    <m/>
    <s v="25/09/2025"/>
    <x v="10"/>
    <n v="2021"/>
    <s v="PICANTO [3] VIBRANT MT 1250CC 2AB A"/>
    <s v="G4LALP017646"/>
    <s v="KNAB2512AMT667669"/>
    <s v="04601251"/>
    <s v="KIA"/>
    <s v="KIA PICANTO "/>
    <n v="6.1228822795698919E-2"/>
    <n v="46500000"/>
    <s v="SURAMERICANA"/>
    <s v="AUTOMOVIL"/>
    <s v="PARTICULAR"/>
    <s v="luisa.fer0929@hotmail.com"/>
    <n v="29217296"/>
    <n v="2847140.26"/>
    <n v="2372554.84"/>
    <s v=""/>
    <s v=""/>
    <s v=""/>
    <m/>
    <m/>
    <m/>
    <s v=""/>
    <s v=""/>
    <s v=""/>
    <m/>
    <m/>
    <m/>
    <m/>
    <m/>
    <m/>
    <m/>
    <m/>
    <m/>
    <n v="0.19557979166995387"/>
    <x v="1"/>
    <s v="COS"/>
  </r>
  <r>
    <s v="R1"/>
    <n v="15018997"/>
    <s v="M"/>
    <s v="EVELIO"/>
    <s v="ANTONIO"/>
    <s v="ALVAREZ"/>
    <s v="PEÃ‘ATA"/>
    <d v="1953-05-11T00:00:00"/>
    <s v="IUR378"/>
    <n v="0"/>
    <s v="LORICA"/>
    <n v="0"/>
    <s v="CÃ“RDOBA"/>
    <m/>
    <n v="3008382561"/>
    <n v="0"/>
    <m/>
    <m/>
    <m/>
    <s v="14/09/2025"/>
    <x v="0"/>
    <n v="2017"/>
    <s v="SPARK [3] [FL] GT [M300] LT MT 1200CC 5P"/>
    <s v="B12D1160780091"/>
    <s v="9GAMF48D3HB023863"/>
    <s v="01601275"/>
    <s v="CHEVROLET"/>
    <s v="CHEVROLET SPARK "/>
    <n v="5.0513801169590644E-2"/>
    <n v="34200000"/>
    <s v="HDI-LIBERTY"/>
    <s v="AUTOMOVIL"/>
    <s v="PARTICULAR"/>
    <s v="viraldy@hotmail.com"/>
    <n v="159772026"/>
    <n v="1727572"/>
    <n v="1431741.37"/>
    <s v=""/>
    <s v=""/>
    <s v=""/>
    <m/>
    <m/>
    <m/>
    <s v=""/>
    <s v=""/>
    <s v=""/>
    <m/>
    <m/>
    <m/>
    <m/>
    <m/>
    <m/>
    <m/>
    <m/>
    <m/>
    <n v="3.4650497725382534E-3"/>
    <x v="1"/>
    <s v="COS"/>
  </r>
  <r>
    <s v="R1"/>
    <n v="37810285"/>
    <s v="F"/>
    <s v="ISABEL"/>
    <n v="0"/>
    <s v="ORTIZ"/>
    <s v="ANAYA"/>
    <d v="1950-04-20T00:00:00"/>
    <s v="MTP536"/>
    <n v="68001"/>
    <s v="BUCARAMANGA"/>
    <n v="68"/>
    <s v="SANTANDER"/>
    <m/>
    <n v="3175738691"/>
    <n v="0"/>
    <m/>
    <m/>
    <m/>
    <s v="15/09/2025"/>
    <x v="15"/>
    <n v="2013"/>
    <s v="GOL [5] POWER MT 1600CC 5P DH"/>
    <s v="CFZ133105"/>
    <s v="9BWAB05U5DT073126"/>
    <s v="09201160"/>
    <s v="VOLKSWAGEN"/>
    <s v="VOLKSWAGEN GOL "/>
    <n v="3.9333956549520772E-2"/>
    <n v="31300000"/>
    <s v="MAPFRE"/>
    <s v="AUTOMOVIL"/>
    <s v="PARTICULAR"/>
    <s v="luchy.2012ortiz.g@gmail.com"/>
    <n v="29216656"/>
    <n v="1231152.8400000001"/>
    <n v="1014582.22"/>
    <s v=""/>
    <s v=""/>
    <s v=""/>
    <m/>
    <m/>
    <m/>
    <s v=""/>
    <s v=""/>
    <s v=""/>
    <m/>
    <m/>
    <m/>
    <m/>
    <m/>
    <m/>
    <m/>
    <m/>
    <m/>
    <n v="0.36761552835680877"/>
    <x v="0"/>
    <s v="COS"/>
  </r>
  <r>
    <s v="R1"/>
    <n v="51672489"/>
    <s v="F"/>
    <s v="NUBIA"/>
    <s v="ESPERANZA"/>
    <s v="CUESTA"/>
    <s v="CRUZ"/>
    <d v="1963-02-10T00:00:00"/>
    <s v="JEP660"/>
    <n v="0"/>
    <s v="BOGOTA"/>
    <n v="25"/>
    <s v="CUNDINAMARCA"/>
    <m/>
    <n v="3228446507"/>
    <n v="0"/>
    <m/>
    <m/>
    <m/>
    <s v="15/09/2025"/>
    <x v="15"/>
    <n v="2017"/>
    <s v="SPARK [3] [FL] GT [M300] LT MT 1200CC 5P 2A"/>
    <s v="B12D1161540144"/>
    <s v="9GAMF48DX030082"/>
    <s v="01601310"/>
    <s v="CHEVROLET"/>
    <s v="CHEVROLET SPARK "/>
    <n v="3.5944489795918369E-2"/>
    <n v="34300000"/>
    <s v="MAPFRE"/>
    <s v="AUTOMOVIL"/>
    <s v="PARTICULAR"/>
    <s v="ncuesta503@yahoo.es"/>
    <n v="159741307"/>
    <n v="1232896"/>
    <n v="1016047.08"/>
    <s v=""/>
    <s v=""/>
    <s v=""/>
    <m/>
    <m/>
    <m/>
    <s v=""/>
    <s v=""/>
    <s v=""/>
    <m/>
    <m/>
    <m/>
    <m/>
    <m/>
    <m/>
    <m/>
    <m/>
    <m/>
    <n v="0.80497498403842538"/>
    <x v="0"/>
    <s v="COS"/>
  </r>
  <r>
    <s v="R1"/>
    <n v="74323428"/>
    <s v="M"/>
    <s v="NELSON"/>
    <s v="JAVIER"/>
    <s v="CALLEJAS"/>
    <s v="MENDOZA"/>
    <d v="1968-03-09T00:00:00"/>
    <s v="LMP491"/>
    <n v="0"/>
    <s v="BOGOTA"/>
    <n v="25"/>
    <s v="CUNDINAMARCA"/>
    <m/>
    <n v="3112309899"/>
    <n v="0"/>
    <m/>
    <m/>
    <m/>
    <s v="26/09/2025"/>
    <x v="6"/>
    <n v="2023"/>
    <s v="JIMNY [2] GA MT 1500CC 3P 2A"/>
    <s v="K15B1167119"/>
    <s v="MA3JB74V4P0121876"/>
    <s v="08808049"/>
    <s v="SUZUKI"/>
    <s v="SUZUKI JIMNY "/>
    <n v="3.2580134994807892E-2"/>
    <n v="96300000"/>
    <s v="ALLIANZ"/>
    <s v="CAMPERO"/>
    <s v="PARTICULAR"/>
    <s v="nelsonjcallejas@hotmail.com"/>
    <n v="159899532"/>
    <n v="3137467"/>
    <n v="2616526.62"/>
    <s v=""/>
    <s v=""/>
    <s v=""/>
    <m/>
    <m/>
    <m/>
    <s v=""/>
    <s v=""/>
    <s v=""/>
    <m/>
    <m/>
    <m/>
    <m/>
    <m/>
    <m/>
    <m/>
    <m/>
    <m/>
    <n v="0.43612403019757773"/>
    <x v="1"/>
    <s v="COS"/>
  </r>
  <r>
    <s v="R1"/>
    <n v="1082248186"/>
    <s v="F"/>
    <s v="ANGELICA"/>
    <s v="MARIA"/>
    <s v="MURCIA"/>
    <s v="TREJOS"/>
    <d v="1992-07-05T00:00:00"/>
    <s v="LWX149"/>
    <n v="0"/>
    <s v="SANTA MARTA"/>
    <n v="47"/>
    <s v="MAGDALENA"/>
    <m/>
    <n v="3104083196"/>
    <n v="0"/>
    <m/>
    <m/>
    <m/>
    <s v="13/09/2026"/>
    <x v="9"/>
    <n v="2023"/>
    <s v="FORTUNER [2] [F 2.4L SR TP 2400CC TD 7A"/>
    <s v="2GD1403821"/>
    <s v="8AJCB3GS1P2435638"/>
    <s v="09006173"/>
    <s v="TOYOTA"/>
    <s v="TOYOTA FORTUNER "/>
    <n v="2.6992153406383994E-2"/>
    <n v="209900000"/>
    <s v="BOLIVAR"/>
    <s v="CAMIONETAPASAJ"/>
    <s v="PARTICULAR"/>
    <s v="trabajo.unidad2020@hmail.com"/>
    <n v="159836564"/>
    <n v="5665653"/>
    <n v="4741053.1399999997"/>
    <s v=""/>
    <s v=""/>
    <s v=""/>
    <m/>
    <m/>
    <m/>
    <s v=""/>
    <s v=""/>
    <s v=""/>
    <m/>
    <m/>
    <m/>
    <m/>
    <m/>
    <m/>
    <m/>
    <m/>
    <m/>
    <n v="0.11393263900847184"/>
    <x v="1"/>
    <s v="COS"/>
  </r>
  <r>
    <s v="R1"/>
    <n v="92523245"/>
    <s v="M"/>
    <s v="HUMBERTO"/>
    <s v="CARLOS"/>
    <s v="BLANCO"/>
    <s v="TRONCOSO"/>
    <d v="1974-12-02T00:00:00"/>
    <s v="DFU555"/>
    <n v="70001"/>
    <s v="SINCELEJO"/>
    <n v="70"/>
    <s v="SUCRE"/>
    <m/>
    <n v="3148910444"/>
    <n v="3002659146"/>
    <m/>
    <m/>
    <m/>
    <s v="15/09/2025"/>
    <x v="15"/>
    <n v="2011"/>
    <s v="WRANGLER [3] SPORT MT 3800CC DCP 2"/>
    <s v="1J4BA2D11BL612384"/>
    <s v="1J4BA2D11BL612384"/>
    <s v="04208077"/>
    <s v="JEEP"/>
    <s v="JEEP WRANGLER "/>
    <n v="2.8621306306306306E-2"/>
    <n v="88800000"/>
    <s v="MAPFRE"/>
    <s v="CAMPERO"/>
    <s v="PARTICULAR"/>
    <s v="psiquiatriaintegral@hotmail.com"/>
    <n v="159716274"/>
    <n v="2541572"/>
    <n v="2115774.73"/>
    <s v=""/>
    <s v=""/>
    <s v=""/>
    <m/>
    <m/>
    <m/>
    <s v=""/>
    <s v=""/>
    <s v=""/>
    <m/>
    <m/>
    <m/>
    <m/>
    <m/>
    <m/>
    <m/>
    <m/>
    <m/>
    <n v="0.346429139077158"/>
    <x v="1"/>
    <s v="COS"/>
  </r>
  <r>
    <s v="R2_ no están en R1"/>
    <n v="41551708"/>
    <s v="F"/>
    <s v="MARIA"/>
    <s v="INES"/>
    <s v="GONZALEZ"/>
    <s v="ROMAN"/>
    <d v="1951-05-26T00:00:00"/>
    <s v="IJW303"/>
    <n v="0"/>
    <s v="BOGOTA"/>
    <n v="25"/>
    <s v="BOGOTA"/>
    <m/>
    <n v="3153451277"/>
    <n v="0"/>
    <m/>
    <m/>
    <m/>
    <s v="07/09/2025"/>
    <x v="12"/>
    <n v="2016"/>
    <s v="3 [3]  TOURING TP 2000CC 6AB"/>
    <s v="PE40370236"/>
    <s v="3MZBM4278GM114280"/>
    <s v="05601142"/>
    <s v="MAZDA"/>
    <s v="MAZDA 3 "/>
    <n v="2.1685383626760563E-2"/>
    <n v="56800000"/>
    <s v="ALLIANZ"/>
    <s v="AUTOMOVIL"/>
    <s v="PARTICULAR"/>
    <s v="Ig26mr@Gmail.Com"/>
    <n v="29185784"/>
    <n v="1231729.79"/>
    <n v="1015067.05"/>
    <n v="29239946"/>
    <n v="1259847.8500000001"/>
    <n v="1038695.67"/>
    <m/>
    <m/>
    <m/>
    <s v=""/>
    <s v=""/>
    <s v=""/>
    <m/>
    <m/>
    <m/>
    <m/>
    <m/>
    <m/>
    <m/>
    <m/>
    <m/>
    <n v="0.96591943967958516"/>
    <x v="0"/>
    <s v="COS"/>
  </r>
  <r>
    <s v="R1"/>
    <n v="13992497"/>
    <s v="M"/>
    <s v="WILMAR"/>
    <s v="MAURICIO"/>
    <s v="PARRA"/>
    <s v="PRADA"/>
    <d v="1979-03-25T00:00:00"/>
    <s v="GWT320"/>
    <n v="0"/>
    <s v="IBAGUE"/>
    <n v="73"/>
    <s v="TOLIMA"/>
    <m/>
    <n v="3006229697"/>
    <n v="3153607746"/>
    <m/>
    <m/>
    <m/>
    <s v="09/09/2025"/>
    <x v="28"/>
    <n v="2022"/>
    <s v="CX5 [2] GRAND TOURING L TP 2500CC 6AB R"/>
    <s v="PY2176515"/>
    <s v="JM7KFWLAN0690054"/>
    <s v="05606089"/>
    <s v="MAZDA"/>
    <s v="MAZDA CX5 "/>
    <n v="2.2219741353383459E-2"/>
    <n v="133000000"/>
    <s v="MAPFRE"/>
    <s v="CAMIONETAPASAJ"/>
    <s v="PARTICULAR"/>
    <s v="wmparrap@ut.edu.co"/>
    <n v="29212736"/>
    <n v="2955225.6"/>
    <n v="2463382.86"/>
    <s v=""/>
    <s v=""/>
    <s v=""/>
    <m/>
    <m/>
    <m/>
    <s v=""/>
    <s v=""/>
    <s v=""/>
    <m/>
    <m/>
    <m/>
    <m/>
    <m/>
    <m/>
    <m/>
    <m/>
    <m/>
    <n v="0.44712015897132218"/>
    <x v="3"/>
    <s v="COS"/>
  </r>
  <r>
    <s v="R1"/>
    <n v="52210837"/>
    <s v="F"/>
    <s v="GLORIA"/>
    <s v="SASHENKA"/>
    <s v="PINEDO"/>
    <s v="LOAIZA"/>
    <d v="1975-09-26T00:00:00"/>
    <s v="GVV469"/>
    <n v="0"/>
    <s v="BOGOTA"/>
    <n v="25"/>
    <s v="CUNDINAMARCA"/>
    <m/>
    <n v="3134339772"/>
    <n v="0"/>
    <m/>
    <m/>
    <m/>
    <s v="17/09/2026"/>
    <x v="5"/>
    <n v="2020"/>
    <s v="RENEGADE SPORT PLUS TP 1800CC 4X2 6"/>
    <s v="NA"/>
    <s v="988611458LK259431"/>
    <s v="04206064"/>
    <s v="JEEP"/>
    <s v="JEEP RENEGADE "/>
    <n v="2.0420537010159653E-2"/>
    <n v="68900000"/>
    <s v="ALLIANZ"/>
    <s v="CAMIONETAPASAJ"/>
    <s v="PARTICULAR"/>
    <s v="sashenkapinedo@gmail.com"/>
    <n v="159837867"/>
    <n v="1406975"/>
    <n v="1162331.8999999999"/>
    <s v=""/>
    <s v=""/>
    <s v=""/>
    <m/>
    <m/>
    <m/>
    <s v=""/>
    <s v=""/>
    <s v=""/>
    <m/>
    <m/>
    <m/>
    <m/>
    <m/>
    <m/>
    <m/>
    <m/>
    <m/>
    <n v="0.67404467548023539"/>
    <x v="0"/>
    <s v="COS"/>
  </r>
  <r>
    <s v="R1"/>
    <n v="24341476"/>
    <s v="F"/>
    <s v="SANDRA"/>
    <s v="MILENA"/>
    <s v="GOMEZ"/>
    <s v="RODRIGUEZ"/>
    <d v="1981-08-20T00:00:00"/>
    <s v="KNO476"/>
    <n v="17001"/>
    <s v="MANIZALES"/>
    <n v="17"/>
    <s v="CALDAS"/>
    <m/>
    <n v="3128410898"/>
    <n v="3022064344"/>
    <m/>
    <m/>
    <m/>
    <s v="07/09/2025"/>
    <x v="12"/>
    <n v="2022"/>
    <s v="CX30 GRAND TOURING TP 2000CC 7AB R"/>
    <s v="PE40718010"/>
    <s v="3MVDM2W7ANL113056"/>
    <s v="05606101"/>
    <s v="MAZDA"/>
    <s v="MAZDA CX30 "/>
    <n v="2.3277876129666013E-2"/>
    <n v="101800000"/>
    <s v="MAPFRE"/>
    <s v="CAMIONETAPASAJ"/>
    <s v="PARTICULAR"/>
    <s v="samitogomez@yahoo.es"/>
    <n v="29192358"/>
    <n v="2369687.79"/>
    <n v="1971334.28"/>
    <s v=""/>
    <s v=""/>
    <s v=""/>
    <m/>
    <m/>
    <m/>
    <s v=""/>
    <s v=""/>
    <s v=""/>
    <m/>
    <m/>
    <m/>
    <m/>
    <m/>
    <m/>
    <m/>
    <m/>
    <m/>
    <n v="0.40518370834048933"/>
    <x v="3"/>
    <s v="COS"/>
  </r>
  <r>
    <s v="R1"/>
    <n v="1143166840"/>
    <s v="F"/>
    <s v="ANDREA"/>
    <s v="KAROLINA"/>
    <s v="BENITEZ"/>
    <s v="GALAN"/>
    <d v="1998-10-22T00:00:00"/>
    <s v="LJN635"/>
    <n v="0"/>
    <s v="BARRANQUILLA"/>
    <n v="8"/>
    <s v="ATLANTICO"/>
    <m/>
    <n v="3134178472"/>
    <n v="0"/>
    <m/>
    <m/>
    <m/>
    <s v="16/09/2025"/>
    <x v="24"/>
    <n v="2023"/>
    <s v="ONIX [2] LT TP 1000CC T 4P"/>
    <s v="L4F221735266"/>
    <s v="9BGEB69K0PG154399"/>
    <s v="01601342"/>
    <s v="CHEVROLET"/>
    <s v="CHEVROLET ONIX "/>
    <n v="5.475910408858603E-2"/>
    <n v="58700000"/>
    <s v="ALLIANZ"/>
    <s v="AUTOMOVIL"/>
    <s v="PARTICULAR"/>
    <s v="Benitezandrea22@hotmail.com"/>
    <n v="29212438"/>
    <n v="3214359.41"/>
    <n v="2681142.36"/>
    <s v=""/>
    <s v=""/>
    <s v=""/>
    <m/>
    <m/>
    <m/>
    <s v=""/>
    <s v=""/>
    <s v=""/>
    <m/>
    <m/>
    <m/>
    <m/>
    <m/>
    <m/>
    <m/>
    <m/>
    <m/>
    <n v="0.90664877292116042"/>
    <x v="1"/>
    <s v="COS"/>
  </r>
  <r>
    <s v="R1"/>
    <n v="19440849"/>
    <s v="M"/>
    <s v="EDUARDO"/>
    <n v="0"/>
    <s v="GUTIERREZ"/>
    <s v="VARGAS"/>
    <d v="1961-07-07T00:00:00"/>
    <s v="JMT570"/>
    <n v="0"/>
    <s v="BOGOTA"/>
    <n v="25"/>
    <s v="CUNDINAMARCA"/>
    <m/>
    <n v="3157632279"/>
    <n v="3129484401"/>
    <m/>
    <m/>
    <m/>
    <s v="30/09/2025"/>
    <x v="2"/>
    <n v="2021"/>
    <s v="DUSTER [FL] DYNAMIQUE/INTEN MT 2000CC 4X2"/>
    <s v="E412C192329"/>
    <s v="9FBHSR5BAMM424611"/>
    <s v="08006052"/>
    <s v="RENAULT"/>
    <s v="RENAULT DUSTER "/>
    <n v="1.8733885630498534E-2"/>
    <n v="68200000"/>
    <s v="MAPFRE"/>
    <s v="CAMIONETAPASAJ"/>
    <s v="PARTICULAR"/>
    <s v="eduardoguti@hotmail.com"/>
    <n v="159827317"/>
    <n v="1277651"/>
    <n v="1053656.1399999999"/>
    <s v=""/>
    <s v=""/>
    <s v=""/>
    <m/>
    <m/>
    <m/>
    <s v=""/>
    <s v=""/>
    <s v=""/>
    <m/>
    <m/>
    <m/>
    <m/>
    <m/>
    <m/>
    <m/>
    <m/>
    <m/>
    <n v="0.65861811396002046"/>
    <x v="0"/>
    <s v="COS"/>
  </r>
  <r>
    <s v="R1"/>
    <n v="42074353"/>
    <s v="F"/>
    <s v="MARTHA"/>
    <s v="LILIANA"/>
    <s v="GALLEGO"/>
    <s v="LONDOÃ‘O"/>
    <d v="1965-04-04T00:00:00"/>
    <s v="JRT469"/>
    <n v="66001"/>
    <s v="PEREIRA"/>
    <n v="66"/>
    <s v="RISARALDA"/>
    <m/>
    <n v="3164788026"/>
    <n v="0"/>
    <m/>
    <m/>
    <m/>
    <s v="10/09/2025"/>
    <x v="17"/>
    <n v="2021"/>
    <s v="TIVOLI ELITE MT 1600CC 4X2 2"/>
    <s v="17391000023683"/>
    <s v="KPT20A1VSMP325302"/>
    <s v="08306056"/>
    <s v="SSANGYONG"/>
    <s v="SSANGYONG TIVOLI "/>
    <n v="1.9931346444780635E-2"/>
    <n v="66100000"/>
    <s v="HDI-LIBERTY"/>
    <s v="CAMIONETAPASAJ"/>
    <s v="PARTICULAR"/>
    <s v="liligl24@hotmail.com"/>
    <n v="159835766"/>
    <n v="1317462"/>
    <n v="1087110.5"/>
    <s v=""/>
    <s v=""/>
    <s v=""/>
    <m/>
    <m/>
    <m/>
    <s v=""/>
    <s v=""/>
    <s v=""/>
    <m/>
    <m/>
    <m/>
    <m/>
    <m/>
    <m/>
    <m/>
    <m/>
    <m/>
    <n v="0.62414195707025888"/>
    <x v="0"/>
    <s v="COS"/>
  </r>
  <r>
    <s v="R1"/>
    <n v="1020831645"/>
    <s v="F"/>
    <s v="LAURA"/>
    <s v="JOHANNA"/>
    <s v="MERCHAN"/>
    <s v="JARAMILLO"/>
    <d v="1998-03-31T00:00:00"/>
    <s v="FPS866"/>
    <n v="0"/>
    <s v="BOGOTA"/>
    <n v="25"/>
    <s v="CUNDINAMARCA"/>
    <m/>
    <n v="3502337022"/>
    <n v="0"/>
    <m/>
    <m/>
    <m/>
    <s v="15/09/2025"/>
    <x v="15"/>
    <n v="2019"/>
    <s v="FOX [2][FL] XTREME MT 1600CC 2AB A"/>
    <s v="CFZT78881"/>
    <s v="9BWAB45Z7K4007977"/>
    <s v="09201252"/>
    <s v="VOLKSWAGEN"/>
    <s v="VOLKSWAGEN FOX "/>
    <n v="5.2808414096916299E-2"/>
    <n v="45400000"/>
    <s v="MAPFRE"/>
    <s v="AUTOMOVIL"/>
    <s v="PARTICULAR"/>
    <s v="ljmerchan31@gmail.com"/>
    <n v="159821916"/>
    <n v="2397502"/>
    <n v="1994707.69"/>
    <s v=""/>
    <s v=""/>
    <s v=""/>
    <m/>
    <m/>
    <m/>
    <s v=""/>
    <s v=""/>
    <s v=""/>
    <m/>
    <m/>
    <m/>
    <m/>
    <m/>
    <m/>
    <m/>
    <m/>
    <m/>
    <n v="0.80767772642760527"/>
    <x v="1"/>
    <s v="COS"/>
  </r>
  <r>
    <s v="R1"/>
    <n v="51639799"/>
    <s v="F"/>
    <s v="MARCELA"/>
    <s v="EUGENIA"/>
    <s v="MORENO"/>
    <s v="VELEZ"/>
    <d v="1962-02-21T00:00:00"/>
    <s v="JDX984"/>
    <n v="0"/>
    <s v="CHIA"/>
    <n v="25"/>
    <s v="CUNDINAMARCA"/>
    <m/>
    <n v="3208991496"/>
    <n v="3203034897"/>
    <m/>
    <m/>
    <m/>
    <s v="02/09/2025"/>
    <x v="22"/>
    <n v="2017"/>
    <s v="X1 [F48] sDrive 18 TP 2000CC TD CT"/>
    <s v="53199703"/>
    <s v="WBAHT7101H5G25412"/>
    <s v="00806030"/>
    <s v="BMW"/>
    <s v="BMW X1 "/>
    <n v="2.816244299674267E-2"/>
    <n v="92100000"/>
    <s v="HDI-LIBERTY"/>
    <s v="CAMIONETAPASAJ"/>
    <s v="PARTICULAR"/>
    <n v="0"/>
    <n v="159835488"/>
    <n v="2593761"/>
    <n v="2159631.46"/>
    <s v=""/>
    <s v=""/>
    <s v=""/>
    <m/>
    <m/>
    <m/>
    <s v=""/>
    <s v=""/>
    <s v=""/>
    <m/>
    <m/>
    <m/>
    <m/>
    <m/>
    <m/>
    <m/>
    <m/>
    <m/>
    <n v="0.76249647942606213"/>
    <x v="1"/>
    <s v="COS"/>
  </r>
  <r>
    <s v="R1"/>
    <n v="14970381"/>
    <s v="M"/>
    <s v="GILBERTO"/>
    <n v="0"/>
    <s v="ROMERO"/>
    <s v="AGREDO"/>
    <d v="1951-01-13T00:00:00"/>
    <s v="IIO511"/>
    <n v="76001"/>
    <s v="CALI"/>
    <n v="76"/>
    <s v="VALLE DEL CAUCA"/>
    <m/>
    <n v="3104191451"/>
    <n v="3147738075"/>
    <m/>
    <m/>
    <m/>
    <s v="20/09/2025"/>
    <x v="7"/>
    <n v="2016"/>
    <s v="CROSSFOX [2] [F 1.6L MT 1600CC 2AB A"/>
    <s v="CWS004541"/>
    <s v="9BWAL45Z1G4000320"/>
    <s v="09206065"/>
    <s v="VOLKSWAGEN"/>
    <s v="VOLKSWAGEN CROSSFOX "/>
    <n v="3.8367789203084833E-2"/>
    <n v="38900000"/>
    <s v="SURAMERICANA"/>
    <s v="CAMIONETAPASAJ"/>
    <s v="PARTICULAR"/>
    <s v="gilvertor@gmail.com"/>
    <n v="159837125"/>
    <n v="1492507"/>
    <n v="1234207.19"/>
    <s v=""/>
    <s v=""/>
    <s v=""/>
    <m/>
    <m/>
    <m/>
    <s v=""/>
    <s v=""/>
    <s v=""/>
    <m/>
    <m/>
    <m/>
    <m/>
    <m/>
    <m/>
    <m/>
    <m/>
    <m/>
    <n v="0.74074178203754748"/>
    <x v="0"/>
    <s v="COS"/>
  </r>
  <r>
    <s v="R1"/>
    <n v="32403031"/>
    <s v="F"/>
    <s v="LUZ"/>
    <s v="INES"/>
    <s v="VILLA"/>
    <s v="URIBE"/>
    <d v="1945-09-16T00:00:00"/>
    <s v="RZF650"/>
    <n v="5001"/>
    <s v="MEDELLIN"/>
    <n v="5"/>
    <s v="ANTIOQUIA"/>
    <m/>
    <n v="3006531284"/>
    <n v="3006530284"/>
    <m/>
    <m/>
    <m/>
    <s v="23/09/2025"/>
    <x v="19"/>
    <n v="2010"/>
    <s v="GRAND VITARA [3 SZ MT 2700CC 5P 4X"/>
    <s v="H27A292259"/>
    <s v="8LDCK339XA0038895"/>
    <s v="08808021"/>
    <s v="SUZUKI"/>
    <s v="SUZUKI GRAND "/>
    <n v="5.1143903061224488E-2"/>
    <n v="39200000"/>
    <s v="SURAMERICANA"/>
    <s v="CAMPERO"/>
    <s v="PARTICULAR"/>
    <s v="urestrepo47@gmail.com"/>
    <n v="159830165"/>
    <n v="2004841"/>
    <n v="1664740.71"/>
    <s v=""/>
    <s v=""/>
    <s v=""/>
    <m/>
    <m/>
    <m/>
    <s v=""/>
    <s v=""/>
    <s v=""/>
    <m/>
    <m/>
    <m/>
    <m/>
    <m/>
    <m/>
    <m/>
    <m/>
    <m/>
    <n v="2.031833116401327E-2"/>
    <x v="1"/>
    <s v="COS"/>
  </r>
  <r>
    <s v="R1"/>
    <n v="5910918"/>
    <s v="M"/>
    <s v="JAIRO"/>
    <s v="EDGAR"/>
    <s v="VERGARA"/>
    <s v="RAMIREZ"/>
    <d v="1952-04-11T00:00:00"/>
    <s v="IGX231"/>
    <n v="0"/>
    <s v="IBAGUE"/>
    <n v="73"/>
    <s v="TOLIMA"/>
    <m/>
    <n v="3006749706"/>
    <n v="0"/>
    <m/>
    <m/>
    <m/>
    <s v="28/09/2025"/>
    <x v="14"/>
    <n v="2015"/>
    <s v="ECOSPORT [2] SE TP 2000CC 4X2"/>
    <s v="AOJAF8502997"/>
    <s v="9BFZB55F5F8502997"/>
    <s v="03006130"/>
    <s v="FORD"/>
    <s v="FORD ECOSPORT "/>
    <n v="5.2688037825059104E-2"/>
    <n v="42300000"/>
    <s v="SURAMERICANA"/>
    <s v="CAMIONETAPASAJ"/>
    <s v="PARTICULAR"/>
    <s v="jedgarv@yahoo.es"/>
    <n v="159713971"/>
    <n v="2228704"/>
    <n v="1852860.27"/>
    <s v=""/>
    <s v=""/>
    <s v=""/>
    <m/>
    <m/>
    <m/>
    <s v=""/>
    <s v=""/>
    <s v=""/>
    <m/>
    <m/>
    <m/>
    <m/>
    <m/>
    <m/>
    <m/>
    <m/>
    <m/>
    <n v="0.93920489260720463"/>
    <x v="1"/>
    <s v="COS"/>
  </r>
  <r>
    <s v="R1"/>
    <n v="70552338"/>
    <s v="M"/>
    <s v="ALVARO"/>
    <s v="LEON"/>
    <s v="ZAPATA"/>
    <s v="CARDONA"/>
    <d v="1960-10-14T00:00:00"/>
    <s v="HVO508"/>
    <n v="5266"/>
    <s v="ENVIGADO"/>
    <n v="5"/>
    <s v="ANTIOQUIA"/>
    <m/>
    <n v="3104306107"/>
    <n v="0"/>
    <m/>
    <m/>
    <m/>
    <s v="13/09/2026"/>
    <x v="9"/>
    <n v="2015"/>
    <s v="SANDERO [FL] GT LINE MT 1600CC 16V"/>
    <s v="A690Q239671"/>
    <s v="9FBBSR2LHFM311527"/>
    <s v="08001157"/>
    <s v="RENAULT"/>
    <s v="RENAULT SANDERO "/>
    <n v="6.0123393393393391E-2"/>
    <n v="33300000"/>
    <s v="BOLIVAR"/>
    <s v="AUTOMOVIL"/>
    <s v="PARTICULAR"/>
    <s v="alz1460@hotmail.com"/>
    <n v="159713416"/>
    <n v="2002109"/>
    <n v="1662444.19"/>
    <s v=""/>
    <s v=""/>
    <s v=""/>
    <m/>
    <m/>
    <m/>
    <s v=""/>
    <s v=""/>
    <s v=""/>
    <m/>
    <m/>
    <m/>
    <m/>
    <m/>
    <m/>
    <m/>
    <m/>
    <m/>
    <n v="3.9549682198978475E-2"/>
    <x v="1"/>
    <s v="COS"/>
  </r>
  <r>
    <s v="R1"/>
    <n v="1032435988"/>
    <s v="M"/>
    <s v="JUAN"/>
    <s v="SEBASTIAN"/>
    <s v="CEBALLOS"/>
    <s v="PARRA"/>
    <d v="1990-04-03T00:00:00"/>
    <s v="EJT241"/>
    <n v="0"/>
    <s v="BOGOTA"/>
    <n v="25"/>
    <s v="CUNDINAMARCA"/>
    <m/>
    <n v="3166922512"/>
    <n v="0"/>
    <m/>
    <m/>
    <m/>
    <s v="12/09/2025"/>
    <x v="3"/>
    <n v="2018"/>
    <s v="5008 ALLURE TP 1600CC T CT"/>
    <s v="VF3M45GYVJL001580"/>
    <s v="VF3M45GYVJL001580"/>
    <s v="06806046"/>
    <s v="PEUGEOT"/>
    <s v="PEUGEOT 5008 "/>
    <n v="2.1950581896551725E-2"/>
    <n v="92800000"/>
    <s v="HDI-LIBERTY"/>
    <s v="CAMIONETAPASAJ"/>
    <s v="PARTICULAR"/>
    <s v="ceballos331@gmail.com"/>
    <n v="159829102"/>
    <n v="2037014"/>
    <n v="1691776.37"/>
    <s v=""/>
    <s v=""/>
    <s v=""/>
    <m/>
    <m/>
    <m/>
    <s v=""/>
    <s v=""/>
    <s v=""/>
    <m/>
    <m/>
    <m/>
    <m/>
    <m/>
    <m/>
    <m/>
    <m/>
    <m/>
    <n v="0.16661823397826203"/>
    <x v="1"/>
    <s v="COS"/>
  </r>
  <r>
    <s v="R1"/>
    <n v="94367298"/>
    <s v="M"/>
    <s v="JOSE"/>
    <s v="ALFONSO"/>
    <s v="GUEVARA"/>
    <s v="MARQUEZ"/>
    <d v="1972-10-16T00:00:00"/>
    <s v="IYX288"/>
    <n v="0"/>
    <s v="TULUA"/>
    <n v="76"/>
    <s v="VALLE DEL CAUCA"/>
    <m/>
    <n v="3152329721"/>
    <n v="0"/>
    <m/>
    <m/>
    <m/>
    <s v="08/09/2025"/>
    <x v="27"/>
    <n v="2020"/>
    <s v="TONIC VIBRANT MT 1600CC 5P R1"/>
    <s v="G4FGK021724"/>
    <s v="3KPA251CALE220789"/>
    <s v="04601279"/>
    <s v="KIA"/>
    <s v="KIA TONIC "/>
    <n v="3.858343485617597E-2"/>
    <n v="59100000"/>
    <s v="MAPFRE"/>
    <s v="AUTOMOVIL"/>
    <s v="PARTICULAR"/>
    <s v="jguevaramarquez@live.com"/>
    <n v="159832003"/>
    <n v="2280281"/>
    <n v="1896202.48"/>
    <s v=""/>
    <s v=""/>
    <s v=""/>
    <m/>
    <m/>
    <m/>
    <s v=""/>
    <s v=""/>
    <s v=""/>
    <m/>
    <m/>
    <m/>
    <m/>
    <m/>
    <m/>
    <m/>
    <m/>
    <m/>
    <n v="0.81074596089932249"/>
    <x v="1"/>
    <s v="COS"/>
  </r>
  <r>
    <s v="R1"/>
    <n v="52806237"/>
    <s v="F"/>
    <s v="LAURA"/>
    <s v="TERESA"/>
    <s v="HENAO"/>
    <s v="GAMEZ"/>
    <d v="1982-02-03T00:00:00"/>
    <s v="IXS502"/>
    <n v="0"/>
    <s v="BOGOTA"/>
    <n v="25"/>
    <s v="CUNDINAMARCA"/>
    <m/>
    <n v="3004936171"/>
    <n v="0"/>
    <m/>
    <m/>
    <m/>
    <s v="22/09/2025"/>
    <x v="25"/>
    <n v="2017"/>
    <s v="SAIL LS MT 1400CC 4P SA"/>
    <s v="LCU160040784"/>
    <s v="9GASA58M9HB004309"/>
    <s v="01601253"/>
    <s v="CHEVROLET"/>
    <s v="CHEVROLET SAIL "/>
    <n v="3.9547483870967744E-2"/>
    <n v="31000000"/>
    <s v="BOLIVAR"/>
    <s v="AUTOMOVIL"/>
    <s v="PARTICULAR"/>
    <s v="lauritahg@gmail.com"/>
    <n v="159838027"/>
    <n v="1225972"/>
    <n v="1010228.16"/>
    <s v=""/>
    <s v=""/>
    <s v=""/>
    <m/>
    <m/>
    <m/>
    <s v=""/>
    <s v=""/>
    <s v=""/>
    <m/>
    <m/>
    <m/>
    <m/>
    <m/>
    <m/>
    <m/>
    <m/>
    <m/>
    <n v="0.80824153376996255"/>
    <x v="0"/>
    <s v="COS"/>
  </r>
  <r>
    <s v="R1"/>
    <n v="71339597"/>
    <s v="M"/>
    <s v="GERZON"/>
    <s v="YAIR"/>
    <s v="CALLE"/>
    <s v="ALVAREZ"/>
    <d v="1979-04-08T00:00:00"/>
    <s v="GRM491"/>
    <n v="5001"/>
    <s v="MEDELLIN"/>
    <n v="5"/>
    <s v="ANTIOQUIA"/>
    <m/>
    <n v="3017426373"/>
    <n v="0"/>
    <m/>
    <m/>
    <m/>
    <s v="07/09/2025"/>
    <x v="12"/>
    <n v="2020"/>
    <s v="CAPTUR INTENS TP 2000CC"/>
    <s v="F4RE412C169424"/>
    <s v="93YRHACA4LJ025126"/>
    <s v="08006056"/>
    <s v="RENAULT"/>
    <s v="RENAULT CAPTUR "/>
    <n v="3.0499066091954023E-2"/>
    <n v="69600000"/>
    <s v="SURAMERICANA"/>
    <s v="CAMIONETAPASAJ"/>
    <s v="PARTICULAR"/>
    <s v="gerzoncalle@gmail.com"/>
    <n v="159828778"/>
    <n v="2122735"/>
    <n v="1763810.82"/>
    <s v=""/>
    <s v=""/>
    <s v=""/>
    <m/>
    <m/>
    <m/>
    <s v=""/>
    <s v=""/>
    <s v=""/>
    <m/>
    <m/>
    <m/>
    <m/>
    <m/>
    <m/>
    <m/>
    <m/>
    <m/>
    <n v="0.30953395698593311"/>
    <x v="1"/>
    <s v="COS"/>
  </r>
  <r>
    <s v="R1"/>
    <n v="79377099"/>
    <s v="M"/>
    <s v="JOSE"/>
    <s v="IGNACIO"/>
    <s v="VELEZ"/>
    <s v="LONDOÃ‘O"/>
    <d v="1964-08-26T00:00:00"/>
    <s v="NHX992"/>
    <n v="5631"/>
    <s v="SABANETA"/>
    <n v="5"/>
    <s v="ANTIOQUIA"/>
    <m/>
    <n v="3127984861"/>
    <n v="0"/>
    <m/>
    <m/>
    <m/>
    <s v="17/09/2025"/>
    <x v="5"/>
    <n v="2025"/>
    <s v="X TRAIL[T33] e-POWER EXCLUSI AT 1500CC 6AB A"/>
    <s v="BM46215828A"/>
    <s v="JN1T33JB4Z0010228"/>
    <s v="06406154"/>
    <s v="NISSAN"/>
    <s v="NISSAN X "/>
    <n v="1.5072463843958136E-2"/>
    <n v="210200000"/>
    <s v="HDI-LIBERTY"/>
    <s v="CAMIONETAPASAJ"/>
    <s v="PARTICULAR"/>
    <s v="jivelez@aol.com"/>
    <n v="29201384"/>
    <n v="3168231.9"/>
    <n v="2642379.75"/>
    <s v=""/>
    <s v=""/>
    <s v=""/>
    <m/>
    <m/>
    <m/>
    <s v=""/>
    <s v=""/>
    <s v=""/>
    <m/>
    <m/>
    <m/>
    <m/>
    <m/>
    <m/>
    <m/>
    <m/>
    <m/>
    <n v="0.34393559032176935"/>
    <x v="0"/>
    <s v="COS"/>
  </r>
  <r>
    <s v="R1"/>
    <n v="98584200"/>
    <s v="M"/>
    <s v="JAIME"/>
    <s v="ALBERTO"/>
    <s v="GARCIA"/>
    <s v="MEDINA"/>
    <d v="1971-06-30T00:00:00"/>
    <s v="GIK907"/>
    <n v="5088"/>
    <s v="BELLO"/>
    <n v="5"/>
    <s v="ANTIOQUIA"/>
    <m/>
    <n v="3113243365"/>
    <n v="0"/>
    <m/>
    <m/>
    <m/>
    <s v="03/09/2025"/>
    <x v="4"/>
    <n v="2021"/>
    <s v="ONIX [2] RS MT 1000CC 5P T"/>
    <s v="L4FSML123681"/>
    <s v="3G1M95E25ML123681"/>
    <s v="01601339"/>
    <s v="CHEVROLET"/>
    <s v="CHEVROLET ONIX "/>
    <n v="5.4175974264705884E-2"/>
    <n v="54400000"/>
    <s v="HDI SEGUROS"/>
    <s v="AUTOMOVIL"/>
    <s v="PARTICULAR"/>
    <s v="jaimegarciamedina71@gmail.com"/>
    <n v="159717566"/>
    <n v="2947173"/>
    <n v="2456616.2799999998"/>
    <s v=""/>
    <s v=""/>
    <s v=""/>
    <m/>
    <m/>
    <m/>
    <s v=""/>
    <s v=""/>
    <s v=""/>
    <m/>
    <m/>
    <m/>
    <m/>
    <m/>
    <m/>
    <m/>
    <m/>
    <m/>
    <n v="0.89398089711178941"/>
    <x v="1"/>
    <s v="COS"/>
  </r>
  <r>
    <s v="R1"/>
    <n v="79256403"/>
    <s v="M"/>
    <s v="OSCAR"/>
    <s v="ANIBAL"/>
    <s v="MARTIN"/>
    <s v="MORALES"/>
    <d v="1961-03-29T00:00:00"/>
    <s v="JXQ988"/>
    <n v="0"/>
    <s v="BOGOTA"/>
    <n v="25"/>
    <s v="CUNDINAMARCA"/>
    <m/>
    <n v="3115601737"/>
    <n v="3124800652"/>
    <m/>
    <m/>
    <m/>
    <s v="16/09/2025"/>
    <x v="24"/>
    <n v="2022"/>
    <s v="STEPWAY [2] [FL INTENS TP 1600CC 16V A"/>
    <s v="J759Q074603"/>
    <s v="9FB5SR4DXNM050719"/>
    <s v="08001211"/>
    <s v="RENAULT"/>
    <s v="RENAULT STEPWAY "/>
    <n v="2.0953064924114671E-2"/>
    <n v="59300000"/>
    <s v="HDI-LIBERTY"/>
    <s v="AUTOMOVIL"/>
    <s v="PARTICULAR"/>
    <s v="oscaranibalmartinez@gmail.com"/>
    <n v="29188808"/>
    <n v="1242516.75"/>
    <n v="1024131.72"/>
    <s v=""/>
    <s v=""/>
    <s v=""/>
    <m/>
    <m/>
    <m/>
    <s v=""/>
    <s v=""/>
    <s v=""/>
    <m/>
    <m/>
    <m/>
    <m/>
    <m/>
    <m/>
    <m/>
    <m/>
    <m/>
    <n v="0.39019901725962758"/>
    <x v="0"/>
    <s v="COS"/>
  </r>
  <r>
    <s v="R2_ no están en R1"/>
    <n v="1044427907"/>
    <s v="F"/>
    <s v="JESUS"/>
    <s v="ANTONIO"/>
    <s v="GOMEZ"/>
    <s v="CONRADO"/>
    <d v="1992-05-15T00:00:00"/>
    <s v="LYW629"/>
    <n v="8573"/>
    <s v="PUERTO COLOMBIA"/>
    <n v="8"/>
    <s v="ATLANTICO"/>
    <m/>
    <n v="3135248424"/>
    <n v="0"/>
    <m/>
    <m/>
    <m/>
    <s v="18/09/2025"/>
    <x v="26"/>
    <n v="2024"/>
    <s v="2 [2] [FL] GRAND TOURING LX SED TP 1500CC 6AB TC CR"/>
    <s v="P540640628"/>
    <s v="3MDDJ2SAARM410150"/>
    <s v="05601200"/>
    <s v="MAZDA"/>
    <s v="MAZDA 2 "/>
    <n v="4.8120534942528735E-2"/>
    <n v="87000000"/>
    <s v="ALLIANZ"/>
    <s v="AUTOMOVIL"/>
    <s v="PARTICULAR"/>
    <s v="jesusgc29@hotmail.com"/>
    <n v="29190054"/>
    <n v="4186486.54"/>
    <n v="3498055.92"/>
    <s v=""/>
    <s v=""/>
    <s v=""/>
    <m/>
    <m/>
    <m/>
    <n v="29279722"/>
    <n v="4163762.29"/>
    <n v="3478959.91"/>
    <m/>
    <m/>
    <m/>
    <m/>
    <m/>
    <m/>
    <m/>
    <m/>
    <m/>
    <n v="9.9946241761560639E-2"/>
    <x v="1"/>
    <s v="COS"/>
  </r>
  <r>
    <s v="R1"/>
    <n v="78757972"/>
    <s v="M"/>
    <s v="ROGER"/>
    <s v="ROBERTO"/>
    <s v="RAMOS"/>
    <s v="RAMIREZ"/>
    <d v="1977-11-07T00:00:00"/>
    <s v="KVQ969"/>
    <n v="0"/>
    <s v="LORICA"/>
    <n v="0"/>
    <s v="CÃ“RDOBA"/>
    <m/>
    <n v="3107126539"/>
    <n v="3053330847"/>
    <m/>
    <m/>
    <m/>
    <s v="07/09/2026"/>
    <x v="12"/>
    <n v="2023"/>
    <s v="GRAVITI ADVANCE TP 1600CC 5P 4A"/>
    <s v="G4FGNU186292"/>
    <s v="9BHCP51CBPP333749"/>
    <s v="03201389"/>
    <s v="HYUNDAI"/>
    <s v="HYUNDAI GRAVITI "/>
    <n v="3.5550133094555875E-2"/>
    <n v="69800000"/>
    <s v="BOLIVAR"/>
    <s v="AUTOMOVIL"/>
    <s v="PARTICULAR"/>
    <n v="0"/>
    <n v="29209592"/>
    <n v="2481399.29"/>
    <n v="2065209.49"/>
    <s v=""/>
    <s v=""/>
    <s v=""/>
    <m/>
    <m/>
    <m/>
    <s v=""/>
    <s v=""/>
    <s v=""/>
    <m/>
    <m/>
    <m/>
    <m/>
    <m/>
    <m/>
    <m/>
    <m/>
    <m/>
    <n v="8.6246971626122271E-2"/>
    <x v="1"/>
    <s v="COS"/>
  </r>
  <r>
    <s v="R1"/>
    <n v="10277124"/>
    <s v="M"/>
    <s v="JOSE"/>
    <s v="HEBERTH"/>
    <s v="CARDENAS"/>
    <s v="GAVIRIA"/>
    <d v="1967-06-29T00:00:00"/>
    <s v="UEW212"/>
    <n v="17001"/>
    <s v="MANIZALES"/>
    <n v="17"/>
    <s v="CALDAS"/>
    <m/>
    <n v="3206282698"/>
    <n v="3113846812"/>
    <m/>
    <m/>
    <m/>
    <s v="15/09/2025"/>
    <x v="15"/>
    <n v="2017"/>
    <s v="SANDERO [2] AUTHENTIQUE / L MT 1600CC 8V AA"/>
    <s v="A812UC40621"/>
    <s v="9FB5SREB4HM401954"/>
    <s v="08001188"/>
    <s v="RENAULT"/>
    <s v="RENAULT SANDERO "/>
    <n v="3.7420887096774193E-2"/>
    <n v="37200000"/>
    <s v="ALLIANZ"/>
    <s v="AUTOMOVIL"/>
    <s v="PARTICULAR"/>
    <s v="josehcg29@gmail.com"/>
    <n v="159779496"/>
    <n v="1392057"/>
    <n v="1149795.52"/>
    <s v=""/>
    <s v=""/>
    <s v=""/>
    <m/>
    <m/>
    <m/>
    <s v=""/>
    <s v=""/>
    <s v=""/>
    <m/>
    <m/>
    <m/>
    <m/>
    <m/>
    <m/>
    <m/>
    <m/>
    <m/>
    <n v="0.20362926163164496"/>
    <x v="0"/>
    <s v="COS"/>
  </r>
  <r>
    <s v="R1"/>
    <n v="71588278"/>
    <s v="M"/>
    <s v="HERNAN"/>
    <s v="DARIO"/>
    <s v="ARIAS"/>
    <s v="SALDARRIAGA"/>
    <d v="1960-06-18T00:00:00"/>
    <s v="DGY312"/>
    <n v="5001"/>
    <s v="MEDELLIN"/>
    <n v="5"/>
    <s v="ANTIOQUIA"/>
    <m/>
    <n v="3148927156"/>
    <n v="0"/>
    <m/>
    <m/>
    <m/>
    <s v="30/09/2025"/>
    <x v="2"/>
    <n v="2013"/>
    <s v="STEPWAY [FL] 1.6L MT 1600CC AA 16"/>
    <s v="A690Q146012"/>
    <s v="9FBBSRALSDM018975"/>
    <s v="08001155"/>
    <s v="RENAULT"/>
    <s v="RENAULT STEPWAY "/>
    <n v="4.2099936305732485E-2"/>
    <n v="31400000"/>
    <s v="BOLIVAR"/>
    <s v="AUTOMOVIL"/>
    <s v="PARTICULAR"/>
    <s v="hernandario.arias@gmail.com"/>
    <n v="159798252"/>
    <n v="1321938"/>
    <n v="1090872.4099999999"/>
    <s v=""/>
    <s v=""/>
    <s v=""/>
    <m/>
    <m/>
    <m/>
    <s v=""/>
    <s v=""/>
    <s v=""/>
    <m/>
    <m/>
    <m/>
    <m/>
    <m/>
    <m/>
    <m/>
    <m/>
    <m/>
    <n v="0.99854752305198935"/>
    <x v="1"/>
    <s v="COS"/>
  </r>
  <r>
    <s v="R1"/>
    <n v="52665426"/>
    <s v="F"/>
    <s v="MAGDA"/>
    <s v="YOLIMA"/>
    <s v="LOPEZ"/>
    <s v="FETECUA"/>
    <d v="1977-08-07T00:00:00"/>
    <s v="JMY991"/>
    <n v="0"/>
    <s v="CAJICA"/>
    <n v="25"/>
    <s v="CUNDINAMARCA"/>
    <m/>
    <n v="3208402838"/>
    <n v="3005728965"/>
    <m/>
    <m/>
    <m/>
    <s v="28/09/2025"/>
    <x v="14"/>
    <n v="2020"/>
    <s v="ONIX [FL] LTZ TP 1400CC 4P 2A"/>
    <s v="JTW008942"/>
    <s v="9BGKT48T0LG120597"/>
    <s v="01601334"/>
    <s v="CHEVROLET"/>
    <s v="CHEVROLET ONIX "/>
    <n v="2.6203353909465019E-2"/>
    <n v="48600000"/>
    <s v="HDI-LIBERTY"/>
    <s v="AUTOMOVIL"/>
    <s v="PARTICULAR"/>
    <s v="mayolo77@hotmail.com"/>
    <n v="159913509"/>
    <n v="1273483"/>
    <n v="1050154"/>
    <s v=""/>
    <s v=""/>
    <s v=""/>
    <m/>
    <m/>
    <m/>
    <s v=""/>
    <s v=""/>
    <s v=""/>
    <m/>
    <m/>
    <m/>
    <m/>
    <m/>
    <m/>
    <m/>
    <m/>
    <m/>
    <n v="0.38285082067962373"/>
    <x v="0"/>
    <s v="COS"/>
  </r>
  <r>
    <s v="R1"/>
    <n v="52332888"/>
    <s v="F"/>
    <s v="JOHANNA"/>
    <n v="0"/>
    <s v="PINZON"/>
    <s v="HERNANDEZ"/>
    <d v="1975-07-21T00:00:00"/>
    <s v="JRM220"/>
    <n v="0"/>
    <s v="BOGOTA"/>
    <n v="25"/>
    <s v="CUNDINAMARCA"/>
    <m/>
    <n v="3167009512"/>
    <n v="3208412830"/>
    <m/>
    <m/>
    <m/>
    <s v="20/09/2025"/>
    <x v="7"/>
    <n v="2021"/>
    <s v="JOY SEDAN MT 1400CC 4P 2A"/>
    <s v="MPA000721"/>
    <s v="9BGKH69T0MB166717"/>
    <s v="01601345"/>
    <s v="CHEVROLET"/>
    <s v="CHEVROLET JOY "/>
    <n v="2.909075639269406E-2"/>
    <n v="43800000"/>
    <s v="SURAMERICANA"/>
    <s v="AUTOMOVIL"/>
    <s v="PARTICULAR"/>
    <s v="orlando.posso@unimilitar.edu.co"/>
    <n v="29215252"/>
    <n v="1274175.1299999999"/>
    <n v="1050735.3999999999"/>
    <s v=""/>
    <s v=""/>
    <s v=""/>
    <m/>
    <m/>
    <m/>
    <s v=""/>
    <s v=""/>
    <s v=""/>
    <m/>
    <m/>
    <m/>
    <m/>
    <m/>
    <m/>
    <m/>
    <m/>
    <m/>
    <n v="0.88240574720259235"/>
    <x v="0"/>
    <s v="COS"/>
  </r>
  <r>
    <s v="R1"/>
    <n v="1094911698"/>
    <s v="F"/>
    <s v="JOHANNA"/>
    <s v="MARIA"/>
    <s v="HERRERA"/>
    <s v="VILLANUEVA"/>
    <d v="1990-04-01T00:00:00"/>
    <s v="NUZ845"/>
    <n v="63001"/>
    <s v="ARMENIA"/>
    <n v="63"/>
    <s v="QUINDIO"/>
    <m/>
    <n v="3166938654"/>
    <n v="0"/>
    <m/>
    <m/>
    <m/>
    <s v="23/09/2025"/>
    <x v="19"/>
    <n v="2025"/>
    <s v="KARDIAN PREMIERE AT 1000CC 6AB 1"/>
    <s v="H5DE472Q000250"/>
    <s v="93YRJF004SJ958143"/>
    <s v="08006094"/>
    <s v="RENAULT"/>
    <s v="RENAULT KARDIAN "/>
    <n v="1.8938355828877006E-2"/>
    <n v="93500000"/>
    <s v="MAPFRE"/>
    <s v="CAMIONETAPASAJ"/>
    <s v="PARTICULAR"/>
    <s v="Johanahv01@hotmail.com"/>
    <n v="29215418"/>
    <n v="1770736.27"/>
    <n v="1468013.67"/>
    <s v=""/>
    <s v=""/>
    <s v=""/>
    <m/>
    <m/>
    <m/>
    <s v=""/>
    <s v=""/>
    <s v=""/>
    <m/>
    <m/>
    <m/>
    <m/>
    <m/>
    <m/>
    <m/>
    <m/>
    <m/>
    <n v="0.97395957812448142"/>
    <x v="0"/>
    <s v="COS"/>
  </r>
  <r>
    <s v="R1"/>
    <n v="94477604"/>
    <s v="M"/>
    <s v="WILLIAM"/>
    <s v="ANDRES"/>
    <s v="TAMAYO"/>
    <s v="ALVAREZ"/>
    <d v="1981-12-13T00:00:00"/>
    <s v="GVK914"/>
    <n v="76001"/>
    <s v="CALI"/>
    <n v="76"/>
    <s v="VALLE DEL CAUCA"/>
    <m/>
    <n v="3152017972"/>
    <n v="0"/>
    <m/>
    <m/>
    <m/>
    <s v="13/09/2025"/>
    <x v="9"/>
    <n v="2019"/>
    <s v="HRV [FL] X-TYLE TP 1800CC 4X2 2"/>
    <s v="R18Z94065951"/>
    <s v="3HGRU5830KM501536"/>
    <s v="03406041"/>
    <s v="HONDA"/>
    <s v="HONDA HRV "/>
    <n v="2.6169253731343285E-2"/>
    <n v="73700000"/>
    <s v="SURAMERICANA"/>
    <s v="CAMIONETAPASAJ"/>
    <s v="PARTICULAR"/>
    <n v="0"/>
    <n v="159710662"/>
    <n v="1928674"/>
    <n v="1600734.81"/>
    <s v=""/>
    <s v=""/>
    <s v=""/>
    <m/>
    <m/>
    <m/>
    <s v=""/>
    <s v=""/>
    <s v=""/>
    <m/>
    <m/>
    <m/>
    <m/>
    <m/>
    <m/>
    <m/>
    <m/>
    <m/>
    <n v="0.4632980043105509"/>
    <x v="0"/>
    <s v="COS"/>
  </r>
  <r>
    <s v="R1"/>
    <n v="1069758316"/>
    <s v="M"/>
    <s v="CRISTIAN"/>
    <s v="DAVID"/>
    <s v="DUARTE"/>
    <s v="CUBILLOS"/>
    <d v="1997-03-02T00:00:00"/>
    <s v="HTZ339"/>
    <n v="0"/>
    <s v="FUSAGASUGA"/>
    <n v="25"/>
    <s v="CUNDINAMARCA"/>
    <m/>
    <n v="3105784658"/>
    <n v="0"/>
    <m/>
    <m/>
    <m/>
    <s v="04/09/2025"/>
    <x v="18"/>
    <n v="2014"/>
    <s v="CAPTIVA SPORT AT 2400CC 5P 4X"/>
    <s v="CES589035"/>
    <s v="3GNAL7EK5ES589035"/>
    <s v="01606211"/>
    <s v="CHEVROLET"/>
    <s v="CHEVROLET CAPTIVA "/>
    <n v="4.9696286186186191E-2"/>
    <n v="33300000"/>
    <s v="SURAMERICANA"/>
    <s v="CAMIONETAPASAJ"/>
    <s v="PARTICULAR"/>
    <s v="crisstianduarte@gmail.com"/>
    <n v="29189648"/>
    <n v="1654886.33"/>
    <n v="1370660.78"/>
    <s v=""/>
    <s v=""/>
    <s v=""/>
    <m/>
    <m/>
    <m/>
    <s v=""/>
    <s v=""/>
    <s v=""/>
    <m/>
    <m/>
    <m/>
    <m/>
    <m/>
    <m/>
    <m/>
    <m/>
    <m/>
    <n v="0.44723895145252768"/>
    <x v="1"/>
    <s v="COS"/>
  </r>
  <r>
    <s v="R1"/>
    <n v="79310087"/>
    <s v="M"/>
    <s v="PABLO"/>
    <s v="GERARDO"/>
    <s v="SANCHEZ"/>
    <s v="REYES"/>
    <d v="1964-04-19T00:00:00"/>
    <s v="GLR313"/>
    <n v="0"/>
    <s v="BOGOTA"/>
    <n v="25"/>
    <s v="CUNDINAMARCA"/>
    <m/>
    <n v="3176362670"/>
    <n v="0"/>
    <m/>
    <m/>
    <m/>
    <s v="18/09/2025"/>
    <x v="26"/>
    <n v="2020"/>
    <s v="GOL [7] [FL] COMFORTLINE AT 1600CC 2AB A"/>
    <s v="CWS521636"/>
    <s v="9BWAL45U0LT019512"/>
    <s v="09201274"/>
    <s v="VOLKSWAGEN"/>
    <s v="VOLKSWAGEN GOL "/>
    <n v="2.5198249999999998E-2"/>
    <n v="48200000"/>
    <s v="ALLIANZ"/>
    <s v="AUTOMOVIL"/>
    <s v="PARTICULAR"/>
    <n v="0"/>
    <n v="29190312"/>
    <n v="1214555.6499999999"/>
    <n v="1000635"/>
    <s v=""/>
    <s v=""/>
    <s v=""/>
    <m/>
    <m/>
    <m/>
    <s v=""/>
    <s v=""/>
    <s v=""/>
    <m/>
    <m/>
    <m/>
    <m/>
    <m/>
    <m/>
    <m/>
    <m/>
    <m/>
    <n v="0.29591510980937008"/>
    <x v="0"/>
    <s v="COS"/>
  </r>
  <r>
    <s v="R1"/>
    <n v="71942913"/>
    <s v="M"/>
    <s v="ALEXANDER"/>
    <n v="0"/>
    <s v="GUERRERO"/>
    <s v="TAMAYO"/>
    <d v="1973-11-15T00:00:00"/>
    <s v="KPT346"/>
    <n v="5045"/>
    <s v="APARTADO"/>
    <n v="5"/>
    <s v="ANTIOQUIA"/>
    <m/>
    <n v="3176424644"/>
    <n v="0"/>
    <m/>
    <m/>
    <m/>
    <s v="30/09/2025"/>
    <x v="2"/>
    <n v="2022"/>
    <s v="DUSTER [2] ZEN + TP 1300CC T 4X2"/>
    <s v="A452D003113"/>
    <s v="9FBHJD200NM052395"/>
    <s v="08006064"/>
    <s v="RENAULT"/>
    <s v="RENAULT DUSTER "/>
    <n v="3.0672849375000002E-2"/>
    <n v="80000000"/>
    <s v="SURAMERICANA"/>
    <s v="CAMIONETAPASAJ"/>
    <s v="PARTICULAR"/>
    <s v="aguerrerotamayo@gmail.com"/>
    <n v="29214682"/>
    <n v="2453827.9500000002"/>
    <n v="2042040.29"/>
    <s v=""/>
    <s v=""/>
    <s v=""/>
    <m/>
    <m/>
    <m/>
    <s v=""/>
    <s v=""/>
    <s v=""/>
    <m/>
    <m/>
    <m/>
    <m/>
    <m/>
    <m/>
    <m/>
    <m/>
    <m/>
    <n v="0.29582654807635111"/>
    <x v="1"/>
    <s v="COS"/>
  </r>
  <r>
    <s v="R1"/>
    <n v="80431212"/>
    <s v="M"/>
    <s v="JAIRO"/>
    <s v="ALFONSO"/>
    <s v="ESPITIA"/>
    <s v="LARA"/>
    <d v="1968-10-01T00:00:00"/>
    <s v="RHR114"/>
    <n v="0"/>
    <s v="SOPO"/>
    <n v="25"/>
    <s v="CUNDINAMARCA"/>
    <m/>
    <n v="3192484762"/>
    <n v="3152065860"/>
    <m/>
    <m/>
    <m/>
    <s v="29/09/2025"/>
    <x v="11"/>
    <n v="2011"/>
    <s v="YETI AMBITION MT 1800CC T 4X4"/>
    <s v="CDA172616"/>
    <s v="TMBLB25L8B6032328"/>
    <s v="08506027"/>
    <s v="SKODA"/>
    <s v="SKODA YETI "/>
    <n v="3.2020404761904764E-2"/>
    <n v="42000000"/>
    <s v="BOLIVAR"/>
    <s v="CAMIONETAPASAJ"/>
    <s v="PARTICULAR"/>
    <s v="jespitia@alpina.com.co"/>
    <n v="159950053"/>
    <n v="1344857"/>
    <n v="1110131.8999999999"/>
    <s v=""/>
    <s v=""/>
    <s v=""/>
    <m/>
    <m/>
    <m/>
    <s v=""/>
    <s v=""/>
    <s v=""/>
    <m/>
    <m/>
    <m/>
    <m/>
    <m/>
    <m/>
    <m/>
    <m/>
    <m/>
    <n v="3.9865771021548424E-2"/>
    <x v="0"/>
    <s v="COS"/>
  </r>
  <r>
    <s v="R1"/>
    <n v="1143869829"/>
    <s v="M"/>
    <s v="JUAN"/>
    <s v="DAVID"/>
    <s v="PATIÃ‘O"/>
    <s v="MOLANO"/>
    <d v="1996-03-12T00:00:00"/>
    <s v="UUP769"/>
    <n v="76001"/>
    <s v="CALI"/>
    <n v="76"/>
    <s v="VALLE DEL CAUCA"/>
    <m/>
    <n v="3136384165"/>
    <n v="3136484165"/>
    <m/>
    <m/>
    <m/>
    <s v="18/09/2025"/>
    <x v="26"/>
    <n v="2016"/>
    <s v="CROSSFOX [2] [F WILD TP 1600CC 2AB A"/>
    <s v="CWS005712"/>
    <s v="9BWAL45ZXG4000297"/>
    <s v="09206064"/>
    <s v="VOLKSWAGEN"/>
    <s v="VOLKSWAGEN CROSSFOX "/>
    <n v="5.0116045785876993E-2"/>
    <n v="43900000"/>
    <s v="BOLIVAR"/>
    <s v="CAMIONETAPASAJ"/>
    <s v="PARTICULAR"/>
    <s v="juan7am@gmail.com"/>
    <n v="29188456"/>
    <n v="2200094.41"/>
    <n v="1828818.83"/>
    <s v=""/>
    <s v=""/>
    <s v=""/>
    <m/>
    <m/>
    <m/>
    <s v=""/>
    <s v=""/>
    <s v=""/>
    <m/>
    <m/>
    <m/>
    <m/>
    <m/>
    <m/>
    <m/>
    <m/>
    <m/>
    <n v="0.80664429770065638"/>
    <x v="1"/>
    <s v="COS"/>
  </r>
  <r>
    <s v="R1"/>
    <n v="71681431"/>
    <s v="M"/>
    <s v="JUAN"/>
    <s v="SHNEIDER"/>
    <s v="LOPEZ"/>
    <s v="MURIEL"/>
    <d v="1966-10-12T00:00:00"/>
    <s v="LCT572"/>
    <n v="5001"/>
    <s v="MEDELLIN"/>
    <n v="5"/>
    <s v="ANTIOQUIA"/>
    <m/>
    <n v="3152336394"/>
    <n v="3002686150"/>
    <m/>
    <m/>
    <m/>
    <s v="13/09/2025"/>
    <x v="9"/>
    <n v="2022"/>
    <s v="T-CROSS TRENDLINE MT 1000CC T 6AB"/>
    <s v="DRP002750"/>
    <s v="9BWBH6BF2N4031309"/>
    <s v="09206092"/>
    <s v="VOLKSWAGEN"/>
    <s v="VOLKSWAGEN T-CROSS "/>
    <n v="2.6672689747003996E-2"/>
    <n v="75100000"/>
    <s v="HDI-LIBERTY"/>
    <s v="CAMIONETAPASAJ"/>
    <s v="PARTICULAR"/>
    <s v="shneider.lopez@arat.com.co"/>
    <n v="159827057"/>
    <n v="2003119"/>
    <n v="1663293.06"/>
    <s v=""/>
    <s v=""/>
    <s v=""/>
    <m/>
    <m/>
    <m/>
    <s v=""/>
    <s v=""/>
    <s v=""/>
    <m/>
    <m/>
    <m/>
    <m/>
    <m/>
    <m/>
    <m/>
    <m/>
    <m/>
    <n v="0.13664700511225181"/>
    <x v="1"/>
    <s v="COS"/>
  </r>
  <r>
    <s v="R1"/>
    <n v="1024498818"/>
    <s v="M"/>
    <s v="CESAR"/>
    <s v="LEONARDO"/>
    <s v="GARIBELLO"/>
    <s v="OSPINA"/>
    <d v="1990-01-15T00:00:00"/>
    <s v="LOW850"/>
    <n v="0"/>
    <s v="BOGOTA"/>
    <n v="25"/>
    <s v="CUNDINAMARCA"/>
    <m/>
    <n v="3006280386"/>
    <n v="0"/>
    <m/>
    <m/>
    <m/>
    <s v="24/09/2025"/>
    <x v="13"/>
    <n v="2024"/>
    <s v="S-CROSS [2] GLX ALL GRIP MT 1400CC T 6AB"/>
    <s v="K14C1399159"/>
    <s v="TSMYBA2SXRMB05365"/>
    <s v="08806027"/>
    <s v="SUZUKI"/>
    <s v="SUZUKI S-CROSS "/>
    <n v="2.8987762605042017E-2"/>
    <n v="95200000"/>
    <s v="ZURICH-QBE"/>
    <s v="CAMIONETAPASAJ"/>
    <s v="PARTICULAR"/>
    <s v="cesar.garibello@gmail.com"/>
    <n v="159846817"/>
    <n v="2759635"/>
    <n v="2299021.31"/>
    <s v=""/>
    <s v=""/>
    <s v=""/>
    <m/>
    <m/>
    <m/>
    <s v=""/>
    <s v=""/>
    <s v=""/>
    <m/>
    <m/>
    <m/>
    <m/>
    <m/>
    <m/>
    <m/>
    <m/>
    <m/>
    <n v="0.29570380829821741"/>
    <x v="1"/>
    <s v="COS"/>
  </r>
  <r>
    <s v="R1"/>
    <n v="20828661"/>
    <s v="F"/>
    <s v="MARITZA"/>
    <n v="0"/>
    <s v="GARCES"/>
    <s v="VALDERRAMA"/>
    <d v="1963-10-10T00:00:00"/>
    <s v="NQR112"/>
    <n v="68001"/>
    <s v="BUCARAMANGA"/>
    <n v="68"/>
    <s v="SANTANDER"/>
    <m/>
    <n v="3006002258"/>
    <n v="0"/>
    <m/>
    <m/>
    <m/>
    <s v="19/09/2025"/>
    <x v="21"/>
    <n v="2024"/>
    <s v="S-CROSS [2] GLX ALL GRIP TP 1400CC T 6AB"/>
    <s v="K14C1392906"/>
    <s v="TSMYBA2S1RMA95471"/>
    <s v="08806028"/>
    <s v="SUZUKI"/>
    <s v="SUZUKI S-CROSS "/>
    <n v="2.7979432624113475E-2"/>
    <n v="98700000"/>
    <s v="HDI-LIBERTY"/>
    <s v="CAMIONETAPASAJ"/>
    <s v="PARTICULAR"/>
    <s v="maritzagarces1010@hotmail.com"/>
    <n v="159855623"/>
    <n v="2761570"/>
    <n v="2300647.35"/>
    <s v=""/>
    <s v=""/>
    <s v=""/>
    <m/>
    <m/>
    <m/>
    <s v=""/>
    <s v=""/>
    <s v=""/>
    <m/>
    <m/>
    <m/>
    <m/>
    <m/>
    <m/>
    <m/>
    <m/>
    <m/>
    <n v="0.36033305105809321"/>
    <x v="1"/>
    <s v="COS"/>
  </r>
  <r>
    <s v="R1"/>
    <n v="45498465"/>
    <s v="F"/>
    <s v="DERLYS"/>
    <n v="0"/>
    <s v="TORRES"/>
    <n v="0"/>
    <d v="1971-07-28T00:00:00"/>
    <s v="MYZ934"/>
    <n v="0"/>
    <s v="CARTAGENA"/>
    <n v="13"/>
    <s v="BOLIVAR"/>
    <m/>
    <n v="3012794479"/>
    <n v="3022755606"/>
    <m/>
    <m/>
    <m/>
    <s v="11/09/2025"/>
    <x v="23"/>
    <n v="2023"/>
    <s v="ONIX [2] LT TP 1000CC T 4P"/>
    <s v="L4F223334756"/>
    <s v="9BGEB69K0PG246539"/>
    <s v="01601342"/>
    <s v="CHEVROLET"/>
    <s v="CHEVROLET ONIX "/>
    <n v="4.5440741396933562E-2"/>
    <n v="58700000"/>
    <s v="LIBERTY"/>
    <s v="AUTOMOVIL"/>
    <s v="PARTICULAR"/>
    <s v="derlysto@gmail.com"/>
    <n v="29220301"/>
    <n v="2667371.52"/>
    <n v="2221488.67"/>
    <s v=""/>
    <s v=""/>
    <s v=""/>
    <m/>
    <m/>
    <m/>
    <s v=""/>
    <s v=""/>
    <s v=""/>
    <m/>
    <m/>
    <m/>
    <m/>
    <m/>
    <m/>
    <m/>
    <m/>
    <m/>
    <n v="0.40457966464404427"/>
    <x v="1"/>
    <s v="COS"/>
  </r>
  <r>
    <s v="R1"/>
    <n v="41490838"/>
    <s v="F"/>
    <s v="AIDA"/>
    <s v="MARIA CRISTI"/>
    <s v="CARDOSO"/>
    <s v="SUAREZ"/>
    <d v="1950-02-09T00:00:00"/>
    <s v="RLV120"/>
    <n v="0"/>
    <s v="BOGOTA"/>
    <n v="25"/>
    <s v="CUNDINAMARCA"/>
    <m/>
    <n v="3102298031"/>
    <n v="0"/>
    <m/>
    <m/>
    <m/>
    <s v="13/09/2025"/>
    <x v="9"/>
    <n v="2012"/>
    <s v="S60 [2] T5 TP 2000CC T"/>
    <s v="B4204T71034067"/>
    <s v="YV1FS475BC2086617"/>
    <s v="09401082"/>
    <s v="VOLVO"/>
    <s v="VOLVO S60 "/>
    <n v="2.6505150300601202E-2"/>
    <n v="49900000"/>
    <s v="SBS"/>
    <s v="AUTOMOVIL"/>
    <s v="PARTICULAR"/>
    <s v="mariacristinacardoso@gmail.com"/>
    <n v="159825857"/>
    <n v="1322607"/>
    <n v="1091434.2"/>
    <s v=""/>
    <s v=""/>
    <s v=""/>
    <m/>
    <m/>
    <m/>
    <s v=""/>
    <s v=""/>
    <s v=""/>
    <m/>
    <m/>
    <m/>
    <m/>
    <m/>
    <m/>
    <m/>
    <m/>
    <m/>
    <n v="0.5967455860852755"/>
    <x v="0"/>
    <s v="COS"/>
  </r>
  <r>
    <s v="R1"/>
    <n v="91390579"/>
    <s v="M"/>
    <s v="LEONARDO"/>
    <s v="FABIO"/>
    <s v="CARREÃ‘O"/>
    <s v="JIMENEZ"/>
    <d v="1969-09-24T00:00:00"/>
    <s v="RFY930"/>
    <n v="0"/>
    <s v="BOGOTA"/>
    <n v="25"/>
    <s v="CUNDINAMARCA"/>
    <m/>
    <n v="3176606579"/>
    <n v="3102587516"/>
    <m/>
    <m/>
    <m/>
    <s v="30/09/2025"/>
    <x v="2"/>
    <n v="2010"/>
    <s v="JOURNEY SXT TP 2700CC V6 7P"/>
    <s v="3D4PG5FB2AT254008"/>
    <s v="3D4PG5FB2AT254008"/>
    <s v="02406028"/>
    <s v="DODGE"/>
    <s v="DODGE JOURNEY "/>
    <n v="5.9569186746987954E-2"/>
    <n v="33200000"/>
    <s v="BOLIVAR"/>
    <s v="CAMIONETAPASAJ"/>
    <s v="PARTICULAR"/>
    <s v="lcarreno@porvenir.com.co"/>
    <n v="159835314"/>
    <n v="1977697"/>
    <n v="1641930.51"/>
    <s v=""/>
    <s v=""/>
    <s v=""/>
    <m/>
    <m/>
    <m/>
    <s v=""/>
    <s v=""/>
    <s v=""/>
    <m/>
    <m/>
    <m/>
    <m/>
    <m/>
    <m/>
    <m/>
    <m/>
    <m/>
    <n v="0.47065048740547555"/>
    <x v="1"/>
    <s v="COS"/>
  </r>
  <r>
    <s v="R1"/>
    <n v="1010169476"/>
    <s v="M"/>
    <s v="NICOLAS"/>
    <n v="0"/>
    <s v="PUIN"/>
    <n v="0"/>
    <d v="1986-12-30T00:00:00"/>
    <s v="ZXV558"/>
    <n v="0"/>
    <s v="BOGOTA"/>
    <n v="25"/>
    <s v="CUNDINAMARCA"/>
    <m/>
    <n v="3114409577"/>
    <n v="0"/>
    <m/>
    <m/>
    <m/>
    <s v="30/09/2025"/>
    <x v="2"/>
    <n v="2014"/>
    <s v="RANGE ROVER EVO PURE [Si4] TP 2000CC T 5P"/>
    <s v="231013170923204PT"/>
    <s v="SALVA2BG5EH890487"/>
    <s v="05208085"/>
    <s v="LAND ROVER"/>
    <s v="LAND ROVER RANGE "/>
    <n v="3.9886506276150625E-2"/>
    <n v="95600000"/>
    <s v="ALLIANZ"/>
    <s v="CAMPERO"/>
    <s v="PARTICULAR"/>
    <s v="nico_puin@hotmail.com"/>
    <n v="159716190"/>
    <n v="3813150"/>
    <n v="3184327.9"/>
    <s v=""/>
    <s v=""/>
    <s v=""/>
    <m/>
    <m/>
    <m/>
    <s v=""/>
    <s v=""/>
    <s v=""/>
    <m/>
    <m/>
    <m/>
    <m/>
    <m/>
    <m/>
    <m/>
    <m/>
    <m/>
    <n v="0.42610233046862411"/>
    <x v="1"/>
    <s v="COS"/>
  </r>
  <r>
    <s v="R1"/>
    <n v="32439496"/>
    <s v="F"/>
    <s v="CLARA"/>
    <s v="INES"/>
    <s v="CESPEDES"/>
    <s v="JARAMILLO"/>
    <d v="1948-10-04T00:00:00"/>
    <s v="IAT782"/>
    <n v="5001"/>
    <s v="MEDELLIN"/>
    <n v="5"/>
    <s v="ANTIOQUIA"/>
    <m/>
    <n v="3164817453"/>
    <n v="3104457620"/>
    <m/>
    <m/>
    <m/>
    <s v="02/09/2026"/>
    <x v="22"/>
    <n v="2015"/>
    <s v="GRAND VITARA [3 SZ GLX SPORT AT 2400CC 5P 4X"/>
    <s v="J24B1274932"/>
    <s v="JS3TD04V3F4200753"/>
    <s v="08808033"/>
    <s v="SUZUKI"/>
    <s v="SUZUKI GRAND "/>
    <n v="2.806169090909091E-2"/>
    <n v="55000000"/>
    <s v="BOLIVAR"/>
    <s v="CAMPERO"/>
    <s v="PARTICULAR"/>
    <s v="claracespedes@gmail.com"/>
    <n v="159816401"/>
    <n v="1543393"/>
    <n v="1276969.23"/>
    <s v=""/>
    <s v=""/>
    <s v=""/>
    <m/>
    <m/>
    <m/>
    <s v=""/>
    <s v=""/>
    <s v=""/>
    <m/>
    <m/>
    <m/>
    <m/>
    <m/>
    <m/>
    <m/>
    <m/>
    <m/>
    <n v="0.92988650846523035"/>
    <x v="0"/>
    <s v="COS"/>
  </r>
  <r>
    <s v="R1"/>
    <n v="79505680"/>
    <s v="M"/>
    <s v="JOHN"/>
    <s v="JAIME"/>
    <s v="CHAPARRO"/>
    <s v="HERNANDEZ"/>
    <d v="1969-09-18T00:00:00"/>
    <s v="EIU922"/>
    <n v="0"/>
    <s v="BOGOTA"/>
    <n v="25"/>
    <s v="CUNDINAMARCA"/>
    <m/>
    <n v="3112236178"/>
    <n v="0"/>
    <m/>
    <m/>
    <m/>
    <s v="15/09/2025"/>
    <x v="15"/>
    <n v="2018"/>
    <s v="3 [3] PRIME TP 2000CC 2AB"/>
    <s v="PE40592751"/>
    <s v="3MZBN4278JM208257"/>
    <s v="05601140"/>
    <s v="MAZDA"/>
    <s v="MAZDA 3 "/>
    <n v="2.6612247787610621E-2"/>
    <n v="56500000"/>
    <s v="ALLIANZ"/>
    <s v="AUTOMOVIL"/>
    <s v="PARTICULAR"/>
    <n v="0"/>
    <n v="159836644"/>
    <n v="1503592"/>
    <n v="1243522.8899999999"/>
    <s v=""/>
    <s v=""/>
    <s v=""/>
    <m/>
    <m/>
    <m/>
    <s v=""/>
    <s v=""/>
    <s v=""/>
    <m/>
    <m/>
    <m/>
    <m/>
    <m/>
    <m/>
    <m/>
    <m/>
    <m/>
    <n v="0.1298834979864244"/>
    <x v="0"/>
    <s v="COS"/>
  </r>
  <r>
    <s v="R1"/>
    <n v="35412231"/>
    <s v="F"/>
    <s v="MARIVEL"/>
    <n v="0"/>
    <s v="CIFUENTES"/>
    <s v="AGUIRRE"/>
    <d v="1968-10-04T00:00:00"/>
    <s v="HJY208"/>
    <n v="0"/>
    <s v="BOGOTA"/>
    <n v="25"/>
    <s v="CUNDINAMARCA"/>
    <m/>
    <n v="3134607347"/>
    <n v="0"/>
    <m/>
    <m/>
    <m/>
    <s v="12/09/2025"/>
    <x v="3"/>
    <n v="2014"/>
    <s v="SPARK [2] LT [M200] MT 1000CC AA"/>
    <s v="B10S1050148KD2"/>
    <s v="9GAMM6104EB013959"/>
    <s v="01601190"/>
    <s v="CHEVROLET"/>
    <s v="CHEVROLET SPARK "/>
    <n v="4.87E-2"/>
    <n v="25100000"/>
    <s v="MAPFRE"/>
    <s v="AUTOMOVIL"/>
    <s v="PARTICULAR"/>
    <s v="maricifu405@gmail.com"/>
    <n v="159714009"/>
    <n v="1222370"/>
    <n v="1007201.98"/>
    <s v=""/>
    <s v=""/>
    <s v=""/>
    <m/>
    <m/>
    <m/>
    <s v=""/>
    <s v=""/>
    <s v=""/>
    <m/>
    <m/>
    <m/>
    <m/>
    <m/>
    <m/>
    <m/>
    <m/>
    <m/>
    <n v="0.64234966852104924"/>
    <x v="1"/>
    <s v="COS"/>
  </r>
  <r>
    <s v="R1"/>
    <n v="16630119"/>
    <s v="M"/>
    <s v="JAVIER"/>
    <n v="0"/>
    <s v="GALLEGO"/>
    <s v="AYALA"/>
    <d v="1959-08-13T00:00:00"/>
    <s v="NXT457"/>
    <n v="76001"/>
    <s v="CALI"/>
    <n v="76"/>
    <s v="VALLE DEL CAUCA"/>
    <m/>
    <n v="3113185833"/>
    <n v="0"/>
    <m/>
    <m/>
    <m/>
    <s v="16/09/2025"/>
    <x v="24"/>
    <n v="2025"/>
    <s v="KORANDO [2] SUPREME TP 1500CC T 4X4"/>
    <s v="17595002221416"/>
    <s v="KPT60A1YSSP099616"/>
    <s v="08308056"/>
    <s v="SSANGYONG"/>
    <s v="SSANGYONG KORANDO "/>
    <n v="2.958458689167975E-2"/>
    <n v="127400000"/>
    <s v="MAPFRE"/>
    <s v="CAMPERO"/>
    <s v="PARTICULAR"/>
    <s v="javigaya@hotmail.com"/>
    <n v="29187322"/>
    <n v="3769076.37"/>
    <n v="3147291.07"/>
    <s v=""/>
    <s v=""/>
    <s v=""/>
    <m/>
    <m/>
    <m/>
    <s v=""/>
    <s v=""/>
    <s v=""/>
    <m/>
    <m/>
    <m/>
    <m/>
    <m/>
    <m/>
    <m/>
    <m/>
    <m/>
    <n v="0.56586235285881425"/>
    <x v="1"/>
    <s v="COS"/>
  </r>
  <r>
    <s v="R1"/>
    <n v="35469093"/>
    <s v="F"/>
    <s v="MARTHA"/>
    <s v="LUCIA"/>
    <s v="GAMBOA"/>
    <s v="ISAZA"/>
    <d v="1961-05-25T00:00:00"/>
    <s v="JXT145"/>
    <n v="0"/>
    <s v="BOGOTA"/>
    <n v="25"/>
    <s v="CUNDINAMARCA"/>
    <m/>
    <n v="3153537123"/>
    <n v="0"/>
    <m/>
    <m/>
    <m/>
    <s v="24/09/2025"/>
    <x v="13"/>
    <n v="2022"/>
    <s v="LOGAN [2] [FL] INTENS TP 1600CC 16V A"/>
    <s v="J759Q078173"/>
    <s v="9FB4SR4DXNM051948"/>
    <s v="08001204"/>
    <s v="RENAULT"/>
    <s v="RENAULT LOGAN "/>
    <n v="2.1734306306306305E-2"/>
    <n v="55500000"/>
    <s v="HDI-LIBERTY"/>
    <s v="AUTOMOVIL"/>
    <s v="PARTICULAR"/>
    <n v="0"/>
    <n v="159835419"/>
    <n v="1206254"/>
    <n v="993658.81"/>
    <s v=""/>
    <s v=""/>
    <s v=""/>
    <m/>
    <m/>
    <m/>
    <s v=""/>
    <s v=""/>
    <s v=""/>
    <m/>
    <m/>
    <m/>
    <m/>
    <m/>
    <m/>
    <m/>
    <m/>
    <m/>
    <n v="0.24141705247360579"/>
    <x v="0"/>
    <s v="COS"/>
  </r>
  <r>
    <s v="R1"/>
    <n v="79590336"/>
    <s v="F"/>
    <s v="FELIPE"/>
    <s v="ANDRES"/>
    <s v="FANDIÃ‘O"/>
    <s v="TRUJILLO"/>
    <d v="1972-08-09T00:00:00"/>
    <s v="LOX650"/>
    <n v="0"/>
    <s v="BOGOTA"/>
    <n v="25"/>
    <s v="CUNDINAMARCA"/>
    <m/>
    <n v="3153532443"/>
    <n v="0"/>
    <m/>
    <m/>
    <m/>
    <s v="20/09/2025"/>
    <x v="7"/>
    <n v="2024"/>
    <s v="2 [2] [FL] GRAND TOURING L TP 1500CC 6AB T"/>
    <s v="P540644850"/>
    <s v="3MDDJ2SAARM411501"/>
    <s v="05601200"/>
    <s v="MAZDA"/>
    <s v="MAZDA 2 "/>
    <n v="1.6951449195402299E-2"/>
    <n v="87000000"/>
    <s v="HDI-LIBERTY"/>
    <s v="AUTOMOVIL"/>
    <s v="PARTICULAR"/>
    <s v="felipeandresfandino@gmail.com"/>
    <n v="29189038"/>
    <n v="1474776.08"/>
    <n v="1219307.6299999999"/>
    <s v=""/>
    <s v=""/>
    <s v=""/>
    <m/>
    <m/>
    <m/>
    <s v=""/>
    <s v=""/>
    <s v=""/>
    <m/>
    <m/>
    <m/>
    <m/>
    <m/>
    <m/>
    <m/>
    <m/>
    <m/>
    <n v="0.53642072572645538"/>
    <x v="0"/>
    <s v="COS"/>
  </r>
  <r>
    <s v="R1"/>
    <n v="79533102"/>
    <s v="M"/>
    <s v="MARTIN"/>
    <s v="ENRIQUE"/>
    <s v="MENDOZA"/>
    <s v="HERRERA"/>
    <d v="1971-03-08T00:00:00"/>
    <s v="RHY918"/>
    <n v="0"/>
    <s v="CAJICA"/>
    <n v="25"/>
    <s v="CUNDINAMARCA"/>
    <m/>
    <n v="3002086020"/>
    <n v="0"/>
    <m/>
    <m/>
    <m/>
    <s v="07/09/2025"/>
    <x v="12"/>
    <n v="2011"/>
    <s v="TWINGO ACCESS MT 1200CC 16V A"/>
    <s v="C708Q047275"/>
    <s v="9FBC06V05BL047799"/>
    <s v="08001107"/>
    <s v="RENAULT"/>
    <s v="RENAULT TWINGO "/>
    <n v="6.2949592760181E-2"/>
    <n v="22100000"/>
    <s v="ALLIANZ"/>
    <s v="AUTOMOVIL"/>
    <s v="PARTICULAR"/>
    <n v="0"/>
    <n v="159709321"/>
    <n v="1391186"/>
    <n v="1149064.0900000001"/>
    <s v=""/>
    <s v=""/>
    <s v=""/>
    <m/>
    <m/>
    <m/>
    <s v=""/>
    <s v=""/>
    <s v=""/>
    <m/>
    <m/>
    <m/>
    <m/>
    <m/>
    <m/>
    <m/>
    <m/>
    <m/>
    <n v="0.13749625178204983"/>
    <x v="1"/>
    <s v="COS"/>
  </r>
  <r>
    <s v="R1"/>
    <n v="1053798561"/>
    <s v="M"/>
    <s v="IVAN"/>
    <s v="DARIO"/>
    <s v="ZAMBRANO"/>
    <s v="FAJARDO"/>
    <d v="1989-11-11T00:00:00"/>
    <s v="LYV635"/>
    <n v="0"/>
    <s v="BOGOTA"/>
    <n v="25"/>
    <s v="CUNDINAMARCA"/>
    <m/>
    <n v="3008997899"/>
    <n v="0"/>
    <m/>
    <m/>
    <m/>
    <s v="21/09/2025"/>
    <x v="20"/>
    <n v="2024"/>
    <s v="CX30 TOURING TP 2000CC 7AB R"/>
    <s v="PE40783235"/>
    <s v="3MVDM2W7ARL210814"/>
    <s v="05606100"/>
    <s v="MAZDA"/>
    <s v="MAZDA CX30 "/>
    <n v="1.5684983987915405E-2"/>
    <n v="99300000"/>
    <s v="SURAMERICANA"/>
    <s v="CAMIONETAPASAJ"/>
    <s v="PARTICULAR"/>
    <s v="idazafa@hotmail.com"/>
    <n v="29206652"/>
    <n v="1557518.91"/>
    <n v="1288839.42"/>
    <s v=""/>
    <s v=""/>
    <s v=""/>
    <m/>
    <m/>
    <m/>
    <s v=""/>
    <s v=""/>
    <s v=""/>
    <m/>
    <m/>
    <m/>
    <m/>
    <m/>
    <m/>
    <m/>
    <m/>
    <m/>
    <n v="1.5983910107470467E-2"/>
    <x v="0"/>
    <s v="COS"/>
  </r>
  <r>
    <s v="R1"/>
    <n v="71676802"/>
    <s v="M"/>
    <s v="JAIME"/>
    <s v="ALBERTO"/>
    <s v="DUQUE"/>
    <s v="RIVERA"/>
    <d v="1966-07-18T00:00:00"/>
    <s v="GVY751"/>
    <n v="5001"/>
    <s v="MEDELLIN"/>
    <n v="5"/>
    <s v="ANTIOQUIA"/>
    <m/>
    <n v="3137677716"/>
    <n v="0"/>
    <m/>
    <m/>
    <m/>
    <s v="13/09/2025"/>
    <x v="9"/>
    <n v="2020"/>
    <s v="SANDERO [2] [FL ZEN MT 1600CC 16V A"/>
    <s v="J759Q011977"/>
    <s v="9FB5SR0E5LM366826"/>
    <s v="08001207"/>
    <s v="RENAULT"/>
    <s v="RENAULT SANDERO "/>
    <n v="3.0154649673202614E-2"/>
    <n v="45900000"/>
    <s v="SURAMERICANA"/>
    <s v="AUTOMOVIL"/>
    <s v="PARTICULAR"/>
    <s v="jimy718@hotmail.com"/>
    <n v="29216004"/>
    <n v="1384098.42"/>
    <n v="1143107.92"/>
    <s v=""/>
    <s v=""/>
    <s v=""/>
    <m/>
    <m/>
    <m/>
    <s v=""/>
    <s v=""/>
    <s v=""/>
    <m/>
    <m/>
    <m/>
    <m/>
    <m/>
    <m/>
    <m/>
    <m/>
    <m/>
    <n v="0.44827527821631885"/>
    <x v="0"/>
    <s v="COS"/>
  </r>
  <r>
    <s v="R1"/>
    <n v="13836122"/>
    <s v="M"/>
    <s v="JUAN"/>
    <s v="NEPOMUCENO"/>
    <s v="CARREÃ‘O"/>
    <s v="SALAZAR"/>
    <d v="1955-01-23T00:00:00"/>
    <s v="LGW853"/>
    <n v="68276"/>
    <s v="FLORIDABLANCA"/>
    <n v="68"/>
    <s v="SANTANDER"/>
    <m/>
    <n v="3113181370"/>
    <n v="3177323182"/>
    <m/>
    <m/>
    <m/>
    <s v="04/09/2025"/>
    <x v="18"/>
    <n v="2023"/>
    <s v="ESCAPE [4] ST - LINE SELEC AT 2500CC CT 4X"/>
    <s v="PUA49045"/>
    <s v="1FMCU9NZ7PUA49045"/>
    <s v="03006154"/>
    <s v="FORD"/>
    <s v="FORD ESCAPE "/>
    <n v="1.2276146921797005E-2"/>
    <n v="180300000"/>
    <s v="SURAMERICANA"/>
    <s v="CAMIONETAPASAJ"/>
    <s v="PARTICULAR"/>
    <s v="juanepo@hotmail.com"/>
    <n v="29188656"/>
    <n v="2213389.29"/>
    <n v="1839991"/>
    <s v=""/>
    <s v=""/>
    <s v=""/>
    <m/>
    <m/>
    <m/>
    <s v=""/>
    <s v=""/>
    <s v=""/>
    <m/>
    <m/>
    <m/>
    <m/>
    <m/>
    <m/>
    <m/>
    <m/>
    <m/>
    <n v="0.39665397037875105"/>
    <x v="2"/>
    <s v="COS"/>
  </r>
  <r>
    <s v="R1"/>
    <n v="30356705"/>
    <s v="F"/>
    <s v="DIANA"/>
    <s v="ALEXANDRA"/>
    <s v="ECHEVERRY"/>
    <s v="HOYOS"/>
    <d v="1976-09-21T00:00:00"/>
    <s v="MXR333"/>
    <n v="17001"/>
    <s v="MANIZALES"/>
    <n v="17"/>
    <s v="CALDAS"/>
    <m/>
    <n v="3245547208"/>
    <n v="0"/>
    <m/>
    <m/>
    <m/>
    <s v="02/09/2025"/>
    <x v="22"/>
    <n v="2016"/>
    <s v="MARCH [FL] ADVANCE AT 1600CC 2AB A"/>
    <s v="HR16880778J"/>
    <s v="3N1CK3CD0ZL379690"/>
    <s v="06401209"/>
    <s v="NISSAN"/>
    <s v="NISSAN MARCH "/>
    <n v="3.1703455499999998E-2"/>
    <n v="40000000"/>
    <s v="MAPFRE"/>
    <s v="AUTOMOVIL"/>
    <s v="PARTICULAR"/>
    <s v="dianaecheverry@yahoo.com"/>
    <n v="29190965"/>
    <n v="1268138.22"/>
    <n v="1045662.37"/>
    <s v=""/>
    <s v=""/>
    <s v=""/>
    <m/>
    <m/>
    <m/>
    <s v=""/>
    <s v=""/>
    <s v=""/>
    <m/>
    <m/>
    <m/>
    <m/>
    <m/>
    <m/>
    <m/>
    <m/>
    <m/>
    <n v="0.29104936715797525"/>
    <x v="0"/>
    <s v="COS"/>
  </r>
  <r>
    <s v="R1"/>
    <n v="79271544"/>
    <s v="M"/>
    <s v="DENIS"/>
    <s v="ROLANDO"/>
    <s v="GOMEZ"/>
    <s v="CARVAJAL"/>
    <d v="1963-03-15T00:00:00"/>
    <s v="RCX234"/>
    <n v="0"/>
    <s v="BOGOTA"/>
    <n v="25"/>
    <s v="CUNDINAMARCA"/>
    <m/>
    <n v="3175529604"/>
    <n v="0"/>
    <m/>
    <m/>
    <m/>
    <s v="28/09/2025"/>
    <x v="14"/>
    <n v="2011"/>
    <s v="AVEO EMOTION 1.6L AT 1600CC AA 2A"/>
    <s v="F16D35914561"/>
    <s v="9GATJ586XBB002310"/>
    <s v="01601212"/>
    <s v="CHEVROLET"/>
    <s v="CHEVROLET AVEO "/>
    <n v="4.9870279377431902E-2"/>
    <n v="25700000"/>
    <s v="BOLIVAR"/>
    <s v="AUTOMOVIL"/>
    <s v="PARTICULAR"/>
    <s v="derogoca@gmail.com"/>
    <n v="29218312"/>
    <n v="1281666.18"/>
    <n v="1057030.3999999999"/>
    <s v=""/>
    <s v=""/>
    <s v=""/>
    <m/>
    <m/>
    <m/>
    <s v=""/>
    <s v=""/>
    <s v=""/>
    <m/>
    <m/>
    <m/>
    <m/>
    <m/>
    <m/>
    <m/>
    <m/>
    <m/>
    <n v="9.9257993245138176E-2"/>
    <x v="1"/>
    <s v="COS"/>
  </r>
  <r>
    <s v="R1"/>
    <n v="80387698"/>
    <s v="M"/>
    <s v="EDWAR"/>
    <s v="YOHANY"/>
    <s v="PRIETO"/>
    <s v="CASTAÃ‘EDA"/>
    <d v="1981-06-13T00:00:00"/>
    <s v="HVU411"/>
    <n v="0"/>
    <s v="BOGOTA"/>
    <n v="25"/>
    <s v="CUNDINAMARCA"/>
    <m/>
    <n v="3112408003"/>
    <n v="0"/>
    <m/>
    <m/>
    <m/>
    <s v="30/09/2025"/>
    <x v="2"/>
    <n v="2014"/>
    <s v="A 200 [W176] TP 1600CC T 5P"/>
    <s v="27091030344785"/>
    <s v="WDD1760431J238649"/>
    <s v="05801259"/>
    <s v="MERCEDES BENZ"/>
    <s v="MERCEDES BENZ A "/>
    <n v="2.6716163652802896E-2"/>
    <n v="55300000"/>
    <s v="SURAMERICANA"/>
    <s v="AUTOMOVIL"/>
    <s v="PARTICULAR"/>
    <s v="edwar62@hotmail.com"/>
    <n v="29208147"/>
    <n v="1477403.85"/>
    <n v="1221515.8400000001"/>
    <s v=""/>
    <s v=""/>
    <s v=""/>
    <m/>
    <m/>
    <m/>
    <s v=""/>
    <s v=""/>
    <s v=""/>
    <m/>
    <m/>
    <m/>
    <m/>
    <m/>
    <m/>
    <m/>
    <m/>
    <m/>
    <n v="0.86458528176532756"/>
    <x v="0"/>
    <s v="COS"/>
  </r>
  <r>
    <s v="R1"/>
    <n v="35333104"/>
    <s v="F"/>
    <s v="CARMENZA"/>
    <n v="0"/>
    <s v="PRIETO"/>
    <s v="URIBE"/>
    <d v="1957-11-29T00:00:00"/>
    <s v="LOW280"/>
    <n v="0"/>
    <s v="BOGOTA"/>
    <n v="25"/>
    <s v="CUNDINAMARCA"/>
    <m/>
    <n v="3118090613"/>
    <n v="0"/>
    <m/>
    <m/>
    <m/>
    <s v="22/09/2025"/>
    <x v="25"/>
    <n v="2023"/>
    <s v="XC40 PLUS B4 AT 2000CC TC"/>
    <s v="4625167"/>
    <s v="YV1XZK9A6P2987949"/>
    <s v="09406085"/>
    <s v="VOLVO"/>
    <s v="VOLVO XC40 "/>
    <n v="1.2803621518350929E-2"/>
    <n v="198900000"/>
    <s v="SURAMERICANA"/>
    <s v="CAMIONETAPASAJ"/>
    <s v="PARTICULAR"/>
    <s v="carmenzaprieto@yahoo.com"/>
    <n v="29210058"/>
    <n v="2546640.3199999998"/>
    <n v="2120033.88"/>
    <s v=""/>
    <s v=""/>
    <s v=""/>
    <m/>
    <m/>
    <m/>
    <s v=""/>
    <s v=""/>
    <s v=""/>
    <m/>
    <m/>
    <m/>
    <m/>
    <m/>
    <m/>
    <m/>
    <m/>
    <m/>
    <n v="0.62101091203752135"/>
    <x v="2"/>
    <s v="COS"/>
  </r>
  <r>
    <s v="R1"/>
    <n v="41308978"/>
    <s v="F"/>
    <s v="VISITACION"/>
    <n v="0"/>
    <s v="PINILLA"/>
    <s v="GARZON"/>
    <d v="1944-07-08T00:00:00"/>
    <s v="ZZK511"/>
    <n v="0"/>
    <s v="BOGOTA"/>
    <n v="25"/>
    <s v="CUNDINAMARCA"/>
    <m/>
    <n v="3132496238"/>
    <n v="3132598268"/>
    <m/>
    <m/>
    <m/>
    <s v="20/09/2025"/>
    <x v="7"/>
    <n v="2015"/>
    <s v="LOGAN F.II ENTRY [FAMILIER MT 1400CC AA"/>
    <s v="A710UK95833"/>
    <s v="9FBLSRACDFM342513"/>
    <s v="08001135"/>
    <s v="RENAULT"/>
    <s v="RENAULT LOGAN "/>
    <n v="4.8792361623616234E-2"/>
    <n v="27100000"/>
    <s v="SURAMERICANA"/>
    <s v="AUTOMOVIL"/>
    <s v="PARTICULAR"/>
    <n v="0"/>
    <n v="159828326"/>
    <n v="1322273"/>
    <n v="1091153.45"/>
    <s v=""/>
    <s v=""/>
    <s v=""/>
    <m/>
    <m/>
    <m/>
    <s v=""/>
    <s v=""/>
    <s v=""/>
    <m/>
    <m/>
    <m/>
    <m/>
    <m/>
    <m/>
    <m/>
    <m/>
    <m/>
    <n v="0.38120819300399778"/>
    <x v="1"/>
    <s v="COS"/>
  </r>
  <r>
    <s v="R1"/>
    <n v="42885575"/>
    <s v="F"/>
    <s v="SILVIA"/>
    <s v="ELENA"/>
    <s v="ORREGO"/>
    <s v="ESTRADA"/>
    <d v="1964-07-30T00:00:00"/>
    <s v="JHP577"/>
    <n v="5001"/>
    <s v="MEDELLIN"/>
    <n v="5"/>
    <s v="ANTIOQUIA"/>
    <m/>
    <n v="3136141299"/>
    <n v="3242931388"/>
    <m/>
    <m/>
    <m/>
    <s v="20/09/2025"/>
    <x v="7"/>
    <n v="2017"/>
    <s v="SWIFT [3] LIVE 1.2L AT 1200CC 5P"/>
    <s v="K12MN1754113"/>
    <s v="MA3ZC62SXHAA71082"/>
    <s v="08801028"/>
    <s v="SUZUKI"/>
    <s v="SUZUKI SWIFT "/>
    <n v="4.0264299287410925E-2"/>
    <n v="42100000"/>
    <s v="ALLIANZ"/>
    <s v="AUTOMOVIL"/>
    <s v="PARTICULAR"/>
    <s v="10johndavid@gmail.com"/>
    <n v="159793786"/>
    <n v="1695127"/>
    <n v="1404476.8"/>
    <s v=""/>
    <s v=""/>
    <s v=""/>
    <m/>
    <m/>
    <m/>
    <s v=""/>
    <s v=""/>
    <s v=""/>
    <m/>
    <m/>
    <m/>
    <m/>
    <m/>
    <m/>
    <m/>
    <m/>
    <m/>
    <n v="0.86718796149380761"/>
    <x v="1"/>
    <s v="COS"/>
  </r>
  <r>
    <s v="R1"/>
    <n v="91276780"/>
    <s v="M"/>
    <s v="FABIO"/>
    <n v="0"/>
    <s v="MORENO"/>
    <s v="LOBO"/>
    <d v="1970-10-23T00:00:00"/>
    <s v="GIP114"/>
    <n v="68001"/>
    <s v="BUCARAMANGA"/>
    <n v="68"/>
    <s v="SANTANDER"/>
    <m/>
    <n v="3166270941"/>
    <n v="0"/>
    <m/>
    <m/>
    <m/>
    <s v="04/09/2025"/>
    <x v="18"/>
    <n v="2020"/>
    <s v="KWID ZEN MT 1000CC 12V 4"/>
    <s v="B4DA405Q046500"/>
    <s v="93YRBB003LJ970694"/>
    <s v="08001196"/>
    <s v="RENAULT"/>
    <s v="RENAULT KWID "/>
    <n v="5.1059277108433734E-2"/>
    <n v="33200000"/>
    <s v="SBS"/>
    <s v="AUTOMOVIL"/>
    <s v="PARTICULAR"/>
    <s v="fabiolobo776@gmail.com"/>
    <n v="159909845"/>
    <n v="1695168"/>
    <n v="1404511.14"/>
    <s v=""/>
    <s v=""/>
    <s v=""/>
    <m/>
    <m/>
    <m/>
    <s v=""/>
    <s v=""/>
    <s v=""/>
    <m/>
    <m/>
    <m/>
    <m/>
    <m/>
    <m/>
    <m/>
    <m/>
    <m/>
    <n v="0.19996073962045158"/>
    <x v="1"/>
    <s v="COS"/>
  </r>
  <r>
    <s v="R1"/>
    <n v="19258615"/>
    <s v="M"/>
    <s v="HECTOR"/>
    <s v="ERNESTO"/>
    <s v="RODRIGUEZ"/>
    <s v="ALFORD"/>
    <d v="1955-09-06T00:00:00"/>
    <s v="DWP721"/>
    <n v="0"/>
    <s v="BOGOTA"/>
    <n v="25"/>
    <s v="CUNDINAMARCA"/>
    <m/>
    <n v="3108749407"/>
    <n v="3213132135"/>
    <m/>
    <m/>
    <m/>
    <s v="24/09/2025"/>
    <x v="13"/>
    <n v="2018"/>
    <s v="SONIC [FL] LT TP 1600CC 4P 4A"/>
    <s v="1JS900119"/>
    <s v="3G1J85DC7JS900119"/>
    <s v="01601309"/>
    <s v="CHEVROLET"/>
    <s v="CHEVROLET SONIC "/>
    <n v="3.0880763723150358E-2"/>
    <n v="41900000"/>
    <s v="HDI-LIBERTY"/>
    <s v="AUTOMOVIL"/>
    <s v="PARTICULAR"/>
    <n v="0"/>
    <n v="159895884"/>
    <n v="1293904"/>
    <n v="1067314.51"/>
    <s v=""/>
    <s v=""/>
    <s v=""/>
    <m/>
    <m/>
    <m/>
    <s v=""/>
    <s v=""/>
    <s v=""/>
    <m/>
    <m/>
    <m/>
    <m/>
    <m/>
    <m/>
    <m/>
    <m/>
    <m/>
    <n v="0.30519385721914449"/>
    <x v="0"/>
    <s v="COS"/>
  </r>
  <r>
    <s v="R1"/>
    <n v="60345752"/>
    <s v="F"/>
    <s v="MARIA"/>
    <s v="CHIQUINQUIRA"/>
    <s v="PALENCIA"/>
    <s v="MORENO"/>
    <d v="1971-09-08T00:00:00"/>
    <s v="LVZ883"/>
    <n v="54553"/>
    <s v="PUERTO SANTANDER"/>
    <n v="54"/>
    <s v="NORTE DE SANTANDER"/>
    <m/>
    <n v="3112608363"/>
    <n v="3158059735"/>
    <m/>
    <m/>
    <m/>
    <s v="26/09/2025"/>
    <x v="6"/>
    <n v="2024"/>
    <s v="SONET VIBRANT TP 1500CC 6AB A"/>
    <s v="G4FLPV551304"/>
    <s v="MZBFC814ERN308756"/>
    <s v="04606148"/>
    <s v="KIA"/>
    <s v="KIA SONET "/>
    <n v="2.9513036303630363E-2"/>
    <n v="90900000"/>
    <s v="MAPFRE"/>
    <s v="CAMIONETAPASAJ"/>
    <s v="PARTICULAR"/>
    <s v="Marypalenciam@Gmail.Com"/>
    <n v="159828349"/>
    <n v="2682735"/>
    <n v="2234399.23"/>
    <s v=""/>
    <s v=""/>
    <s v=""/>
    <m/>
    <m/>
    <m/>
    <s v=""/>
    <s v=""/>
    <s v=""/>
    <m/>
    <m/>
    <m/>
    <m/>
    <m/>
    <m/>
    <m/>
    <m/>
    <m/>
    <n v="0.17766706765901918"/>
    <x v="1"/>
    <s v="COS"/>
  </r>
  <r>
    <s v="R1"/>
    <n v="1082946276"/>
    <s v="F"/>
    <s v="JENNIFER"/>
    <n v="0"/>
    <s v="CABALLERO"/>
    <s v="CAMACHO"/>
    <d v="1991-12-06T00:00:00"/>
    <s v="JLN156"/>
    <n v="0"/>
    <s v="CUCUTA"/>
    <n v="54"/>
    <s v="NORTE DE SANTANDER"/>
    <m/>
    <n v="3146283069"/>
    <n v="0"/>
    <m/>
    <m/>
    <m/>
    <s v="03/09/2025"/>
    <x v="4"/>
    <n v="2021"/>
    <s v="CAPTUR INTENS TP 2000CC"/>
    <s v="F4RE412C199528"/>
    <s v="93YRHACA4MJ622605"/>
    <s v="08006056"/>
    <s v="RENAULT"/>
    <s v="RENAULT CAPTUR "/>
    <n v="2.5909561445783134E-2"/>
    <n v="74700000"/>
    <s v="MAPFRE"/>
    <s v="CAMIONETAPASAJ"/>
    <s v="PARTICULAR"/>
    <s v="jennifer.kballero@gmail.com"/>
    <n v="29210080"/>
    <n v="1935444.24"/>
    <n v="1606423.73"/>
    <s v=""/>
    <s v=""/>
    <s v=""/>
    <m/>
    <m/>
    <m/>
    <s v=""/>
    <s v=""/>
    <s v=""/>
    <m/>
    <m/>
    <m/>
    <m/>
    <m/>
    <m/>
    <m/>
    <m/>
    <m/>
    <n v="0.96029654453647195"/>
    <x v="0"/>
    <s v="COS"/>
  </r>
  <r>
    <s v="R1"/>
    <n v="1127609773"/>
    <s v="F"/>
    <s v="VANESSA"/>
    <n v="0"/>
    <s v="BOTERO"/>
    <s v="LOAIZA"/>
    <d v="1987-07-28T00:00:00"/>
    <s v="JPU371"/>
    <n v="5001"/>
    <s v="MEDELLIN"/>
    <n v="5"/>
    <s v="ANTIOQUIA"/>
    <m/>
    <n v="3226701158"/>
    <n v="0"/>
    <m/>
    <m/>
    <m/>
    <s v="30/09/2025"/>
    <x v="2"/>
    <n v="2019"/>
    <s v="CRETA [FL] PREMIUM TP 1600CC 4X2 2"/>
    <s v="G4FGKU338423"/>
    <s v="9BHGB812BKP133589"/>
    <s v="03206098"/>
    <s v="HYUNDAI"/>
    <s v="HYUNDAI CRETA "/>
    <n v="4.8065698672566375E-2"/>
    <n v="67800000"/>
    <s v="PREVISORA"/>
    <s v="CAMIONETAPASAJ"/>
    <s v="PARTICULAR"/>
    <s v="boteroovane19@gmail.com"/>
    <n v="29213410"/>
    <n v="3258854.37"/>
    <n v="2718533.08"/>
    <s v=""/>
    <s v=""/>
    <s v=""/>
    <m/>
    <m/>
    <m/>
    <s v=""/>
    <s v=""/>
    <s v=""/>
    <m/>
    <m/>
    <m/>
    <m/>
    <m/>
    <m/>
    <m/>
    <m/>
    <m/>
    <n v="1.6932600738105097E-2"/>
    <x v="1"/>
    <s v="COS"/>
  </r>
  <r>
    <s v="R1"/>
    <n v="70563829"/>
    <s v="M"/>
    <s v="REINEL"/>
    <n v="0"/>
    <s v="MORENO"/>
    <s v="LLANO"/>
    <d v="1965-06-19T00:00:00"/>
    <s v="KOQ196"/>
    <n v="5001"/>
    <s v="MEDELLIN"/>
    <n v="5"/>
    <s v="ANTIOQUIA"/>
    <m/>
    <n v="3113048659"/>
    <n v="0"/>
    <m/>
    <m/>
    <m/>
    <s v="30/09/2025"/>
    <x v="2"/>
    <n v="2022"/>
    <s v="TRACKER [2] LTZ TP 1200CC T"/>
    <s v="L4H212674998"/>
    <s v="9BGEN76C0NB135243"/>
    <s v="01606248"/>
    <s v="CHEVROLET"/>
    <s v="CHEVROLET TRACKER "/>
    <n v="5.3777539999999999E-2"/>
    <n v="73000000"/>
    <s v="BOLIVAR"/>
    <s v="CAMIONETAPASAJ"/>
    <s v="PARTICULAR"/>
    <s v="reinelmoreno@une.net.co"/>
    <n v="29190548"/>
    <n v="3925760.42"/>
    <n v="3278958.34"/>
    <s v=""/>
    <s v=""/>
    <s v=""/>
    <m/>
    <m/>
    <m/>
    <s v=""/>
    <s v=""/>
    <s v=""/>
    <m/>
    <m/>
    <m/>
    <m/>
    <m/>
    <m/>
    <m/>
    <m/>
    <m/>
    <n v="0.72071707653178618"/>
    <x v="1"/>
    <s v="COS"/>
  </r>
  <r>
    <s v="R1"/>
    <n v="5419703"/>
    <s v="M"/>
    <s v="ALFONSO"/>
    <n v="0"/>
    <s v="SANCHEZ"/>
    <n v="0"/>
    <d v="1954-09-05T00:00:00"/>
    <s v="GYY039"/>
    <n v="20710"/>
    <s v="SAN ALBERTO"/>
    <n v="20"/>
    <s v="CESAR"/>
    <m/>
    <n v="3153434653"/>
    <n v="3187168116"/>
    <m/>
    <m/>
    <m/>
    <s v="25/09/2025"/>
    <x v="10"/>
    <n v="2022"/>
    <s v="DUSTER [2] ZEN MT 1600CC 4X2"/>
    <s v="J759Q079964"/>
    <s v="9FBHJD200NM085784"/>
    <s v="08006063"/>
    <s v="RENAULT"/>
    <s v="RENAULT DUSTER "/>
    <n v="2.138085137085137E-2"/>
    <n v="69300000"/>
    <s v="MAPFRE"/>
    <s v="CAMIONETAPASAJ"/>
    <s v="PARTICULAR"/>
    <n v="0"/>
    <n v="159856027"/>
    <n v="1481693"/>
    <n v="1225120.44"/>
    <s v=""/>
    <s v=""/>
    <s v=""/>
    <m/>
    <m/>
    <m/>
    <s v=""/>
    <s v=""/>
    <s v=""/>
    <m/>
    <m/>
    <m/>
    <m/>
    <m/>
    <m/>
    <m/>
    <m/>
    <m/>
    <n v="0.91148408868236053"/>
    <x v="0"/>
    <s v="COS"/>
  </r>
  <r>
    <s v="R1"/>
    <n v="9976383"/>
    <s v="M"/>
    <s v="JOSE"/>
    <s v="JOVANY"/>
    <s v="CANDAMIL"/>
    <s v="ARIAS"/>
    <d v="1981-11-12T00:00:00"/>
    <s v="TLM002"/>
    <n v="17001"/>
    <s v="MANIZALES"/>
    <n v="17"/>
    <s v="CALDAS"/>
    <m/>
    <n v="3214627139"/>
    <n v="3214617139"/>
    <m/>
    <m/>
    <m/>
    <s v="28/09/2025"/>
    <x v="14"/>
    <n v="2025"/>
    <s v="PICANTO [3] [FL ZENITH MT 1250CC 6AB A"/>
    <s v="G4LARP151842"/>
    <s v="KNAB2512AST285002"/>
    <s v="04601332"/>
    <s v="KIA"/>
    <s v="KIA PICANTO "/>
    <n v="5.0676083188908143E-2"/>
    <n v="57700000"/>
    <s v="HDI-LIBERTY"/>
    <s v="AUTOMOVIL"/>
    <s v="PARTICULAR"/>
    <s v="josecandamil9976383@gmail.com"/>
    <n v="159946659"/>
    <n v="2924010"/>
    <n v="2437151.0699999998"/>
    <s v=""/>
    <s v=""/>
    <s v=""/>
    <m/>
    <m/>
    <m/>
    <s v=""/>
    <s v=""/>
    <s v=""/>
    <m/>
    <m/>
    <m/>
    <m/>
    <m/>
    <m/>
    <m/>
    <m/>
    <m/>
    <n v="0.99970303739554045"/>
    <x v="1"/>
    <s v="COS"/>
  </r>
  <r>
    <s v="R1"/>
    <n v="8296464"/>
    <s v="M"/>
    <s v="LUIS"/>
    <s v="ALFONSO"/>
    <s v="PEREZ"/>
    <s v="VILLOTA"/>
    <d v="1948-02-15T00:00:00"/>
    <s v="JDP131"/>
    <n v="0"/>
    <s v="BOGOTA"/>
    <n v="25"/>
    <s v="CUNDINAMARCA"/>
    <m/>
    <n v="3124791485"/>
    <n v="0"/>
    <m/>
    <m/>
    <m/>
    <s v="20/09/2025"/>
    <x v="7"/>
    <n v="2017"/>
    <s v="CRUZE [2] LTZ TP 1400CC T 4P"/>
    <s v="1HS503800"/>
    <s v="3G1B85EM4HS503800"/>
    <s v="01601301"/>
    <s v="CHEVROLET"/>
    <s v="CHEVROLET CRUZE "/>
    <n v="2.5819936842105262E-2"/>
    <n v="47500000"/>
    <s v="SURAMERICANA"/>
    <s v="AUTOMOVIL"/>
    <s v="PARTICULAR"/>
    <n v="0"/>
    <n v="159894739"/>
    <n v="1226447"/>
    <n v="1010627.9"/>
    <s v=""/>
    <s v=""/>
    <s v=""/>
    <m/>
    <m/>
    <m/>
    <s v=""/>
    <s v=""/>
    <s v=""/>
    <m/>
    <m/>
    <m/>
    <m/>
    <m/>
    <m/>
    <m/>
    <m/>
    <m/>
    <n v="0.84398299106158181"/>
    <x v="0"/>
    <s v="COS"/>
  </r>
  <r>
    <s v="R1"/>
    <n v="2611787"/>
    <s v="M"/>
    <s v="JOSE"/>
    <s v="NABUCODONOSOR"/>
    <s v="CASTRO"/>
    <s v="DURAN"/>
    <d v="1938-01-28T00:00:00"/>
    <s v="ISS303"/>
    <n v="76563"/>
    <s v="PRADERA"/>
    <n v="76"/>
    <s v="VALLE DEL CAUCA"/>
    <m/>
    <n v="3104734286"/>
    <n v="3147014087"/>
    <m/>
    <m/>
    <m/>
    <s v="24/09/2025"/>
    <x v="13"/>
    <n v="2015"/>
    <s v="TRACKER LS MT 1800CC"/>
    <s v="CFL156956"/>
    <s v="3GNCJ8CE3FL156956"/>
    <s v="01606222"/>
    <s v="CHEVROLET"/>
    <s v="CHEVROLET TRACKER "/>
    <n v="4.8526588831168831E-2"/>
    <n v="38500000"/>
    <s v="ALLIANZ"/>
    <s v="CAMIONETAPASAJ"/>
    <s v="PARTICULAR"/>
    <s v="NABOCASTRO@HOTMAL.COM"/>
    <n v="29201885"/>
    <n v="1868273.67"/>
    <n v="1549977.87"/>
    <s v=""/>
    <s v=""/>
    <s v=""/>
    <m/>
    <m/>
    <m/>
    <s v=""/>
    <s v=""/>
    <s v=""/>
    <m/>
    <m/>
    <m/>
    <m/>
    <m/>
    <m/>
    <m/>
    <m/>
    <m/>
    <n v="0.80047177304018458"/>
    <x v="1"/>
    <s v="COS"/>
  </r>
  <r>
    <s v="R1"/>
    <n v="52743407"/>
    <s v="F"/>
    <s v="DAISSY"/>
    <s v="LILIANA"/>
    <s v="CHIVATA"/>
    <s v="LOPEZ"/>
    <d v="1982-04-21T00:00:00"/>
    <s v="LIS661"/>
    <n v="50150"/>
    <s v="CASTILLA LA NUEVA"/>
    <n v="50"/>
    <s v="META"/>
    <m/>
    <n v="3138162755"/>
    <n v="0"/>
    <m/>
    <m/>
    <m/>
    <s v="05/09/2025"/>
    <x v="1"/>
    <n v="2025"/>
    <s v="X TRAIL[T33] e-POWER   ADVAN AT 1500CC 6AB A"/>
    <s v="BM46216523A"/>
    <s v="JN1T33JB2Z0010423"/>
    <s v="06406155"/>
    <s v="NISSAN"/>
    <s v="NISSAN X "/>
    <n v="2.2717158529895778E-2"/>
    <n v="182300000"/>
    <s v="HDI-LIBERTY"/>
    <s v="CAMIONETAPASAJ"/>
    <s v="PARTICULAR"/>
    <s v="daissylilianac@gmail.com"/>
    <n v="159838645"/>
    <n v="4141338"/>
    <n v="3460115.6"/>
    <s v=""/>
    <s v=""/>
    <s v=""/>
    <m/>
    <m/>
    <m/>
    <s v=""/>
    <s v=""/>
    <s v=""/>
    <m/>
    <m/>
    <m/>
    <m/>
    <m/>
    <m/>
    <m/>
    <m/>
    <m/>
    <n v="0.63228555888480165"/>
    <x v="3"/>
    <s v="COS"/>
  </r>
  <r>
    <s v="R1"/>
    <n v="43537143"/>
    <s v="F"/>
    <s v="ANGELA"/>
    <s v="MARIA"/>
    <s v="MORENO"/>
    <s v="SOTO"/>
    <d v="1969-05-29T00:00:00"/>
    <s v="JHS866"/>
    <n v="5001"/>
    <s v="MEDELLIN"/>
    <n v="5"/>
    <s v="ANTIOQUIA"/>
    <m/>
    <n v="3004253226"/>
    <n v="0"/>
    <m/>
    <m/>
    <m/>
    <s v="24/09/2025"/>
    <x v="13"/>
    <n v="2017"/>
    <s v="ELANTRA NB PREMIUM TP 1600CC 2AB"/>
    <s v="G4FGFU091496"/>
    <s v="KMHD841CBHU054643"/>
    <s v="03201347"/>
    <s v="HYUNDAI"/>
    <s v="HYUNDAI ELANTRA "/>
    <n v="5.6816344086021507E-2"/>
    <n v="55800000"/>
    <s v="BOLIVAR"/>
    <s v="AUTOMOVIL"/>
    <s v="PARTICULAR"/>
    <s v="angelamaria.morenos@gmail.com"/>
    <n v="159827557"/>
    <n v="3170352"/>
    <n v="2644161.7200000002"/>
    <s v=""/>
    <s v=""/>
    <s v=""/>
    <m/>
    <m/>
    <m/>
    <s v=""/>
    <s v=""/>
    <s v=""/>
    <m/>
    <m/>
    <m/>
    <m/>
    <m/>
    <m/>
    <m/>
    <m/>
    <m/>
    <n v="0.69621424451160319"/>
    <x v="1"/>
    <s v="COS"/>
  </r>
  <r>
    <s v="R1"/>
    <n v="29116475"/>
    <s v="F"/>
    <s v="ADRIANA"/>
    <s v="ESTHER"/>
    <s v="DUQUE"/>
    <s v="GOMEZ"/>
    <d v="1979-02-05T00:00:00"/>
    <s v="NXT067"/>
    <n v="76001"/>
    <s v="CALI"/>
    <n v="76"/>
    <s v="VALLE DEL CAUCA"/>
    <m/>
    <n v="3165299644"/>
    <n v="0"/>
    <m/>
    <m/>
    <m/>
    <s v="10/09/2026"/>
    <x v="17"/>
    <n v="2025"/>
    <s v="KARDIAN PREMIERE AT 1000CC 6AB 1"/>
    <s v="H5DE472Q002693"/>
    <s v="93YRJF002SJ025406"/>
    <s v="08006094"/>
    <s v="RENAULT"/>
    <s v="RENAULT KARDIAN "/>
    <n v="2.1546160427807486E-2"/>
    <n v="93500000"/>
    <s v="BOLIVAR"/>
    <s v="CAMIONETAPASAJ"/>
    <s v="PARTICULAR"/>
    <n v="0"/>
    <n v="159836851"/>
    <n v="2014566"/>
    <n v="1672912.66"/>
    <s v=""/>
    <s v=""/>
    <s v=""/>
    <m/>
    <m/>
    <m/>
    <s v=""/>
    <s v=""/>
    <s v=""/>
    <m/>
    <m/>
    <m/>
    <m/>
    <m/>
    <m/>
    <m/>
    <m/>
    <m/>
    <n v="0.97632531369457187"/>
    <x v="1"/>
    <s v="COS"/>
  </r>
  <r>
    <s v="R1"/>
    <n v="41708497"/>
    <s v="F"/>
    <s v="CLARA"/>
    <s v="ELISA"/>
    <s v="ARCILA"/>
    <s v="LOPEZ"/>
    <d v="1956-12-03T00:00:00"/>
    <s v="UUU706"/>
    <n v="0"/>
    <s v="BOGOTA"/>
    <n v="25"/>
    <s v="CUNDINAMARCA"/>
    <m/>
    <n v="3163597459"/>
    <n v="3155708585"/>
    <m/>
    <m/>
    <m/>
    <s v="12/09/2025"/>
    <x v="3"/>
    <n v="2016"/>
    <s v="SANDERO [FL] GT LINE MT 1600CC 16V"/>
    <s v="A690Q264284"/>
    <s v="9FBBSR2LHGM841443"/>
    <s v="08001157"/>
    <s v="RENAULT"/>
    <s v="RENAULT SANDERO "/>
    <n v="3.3522333333333335E-2"/>
    <n v="36000000"/>
    <s v="MAPFRE"/>
    <s v="AUTOMOVIL"/>
    <s v="PARTICULAR"/>
    <s v="clara.arcila@gmail.com"/>
    <n v="159787308"/>
    <n v="1206804"/>
    <n v="994120.68"/>
    <s v=""/>
    <s v=""/>
    <s v=""/>
    <m/>
    <m/>
    <m/>
    <s v=""/>
    <s v=""/>
    <s v=""/>
    <m/>
    <m/>
    <m/>
    <m/>
    <m/>
    <m/>
    <m/>
    <m/>
    <m/>
    <n v="0.58640282193354232"/>
    <x v="0"/>
    <s v="COS"/>
  </r>
  <r>
    <s v="R1"/>
    <n v="1019069365"/>
    <s v="F"/>
    <s v="JULY"/>
    <s v="STEPHANIA"/>
    <s v="BUSTOS"/>
    <s v="CORREA"/>
    <d v="1992-04-05T00:00:00"/>
    <s v="KLT513"/>
    <n v="0"/>
    <s v="BOGOTA"/>
    <n v="25"/>
    <s v="CUNDINAMARCA"/>
    <m/>
    <n v="3103167469"/>
    <n v="3505741260"/>
    <m/>
    <m/>
    <m/>
    <s v="29/09/2025"/>
    <x v="11"/>
    <n v="2011"/>
    <s v="JOURNEY SXT TP 3600CC V6 7P"/>
    <s v="3D4PG3FG7BT5114338"/>
    <s v="3D4PG3FG7BT511438"/>
    <s v="02406034"/>
    <s v="DODGE"/>
    <s v="DODGE JOURNEY "/>
    <n v="6.9282208737864073E-2"/>
    <n v="41200000"/>
    <s v="BOLIVAR"/>
    <s v="CAMIONETAPASAJ"/>
    <s v="PARTICULAR"/>
    <n v="0"/>
    <n v="159825966"/>
    <n v="2854427"/>
    <n v="2378677.84"/>
    <s v=""/>
    <s v=""/>
    <s v=""/>
    <m/>
    <m/>
    <m/>
    <s v=""/>
    <s v=""/>
    <s v=""/>
    <m/>
    <m/>
    <m/>
    <m/>
    <m/>
    <m/>
    <m/>
    <m/>
    <m/>
    <n v="0.64944449839659357"/>
    <x v="1"/>
    <s v="COS"/>
  </r>
  <r>
    <s v="R1"/>
    <n v="39187463"/>
    <s v="F"/>
    <s v="SORAIDA"/>
    <n v="0"/>
    <s v="CARMONA"/>
    <s v="RAMIREZ"/>
    <d v="1974-06-11T00:00:00"/>
    <s v="DFS864"/>
    <n v="5376"/>
    <s v="LA CEJA"/>
    <n v="5"/>
    <s v="ANTIOQUIA"/>
    <m/>
    <n v="3218311032"/>
    <n v="0"/>
    <m/>
    <m/>
    <m/>
    <s v="20/09/2025"/>
    <x v="7"/>
    <n v="2012"/>
    <s v="SPORTAGE [3] REVOLUTION TP 2400CC 2AB A"/>
    <s v="G4KEBH434156"/>
    <s v="KNAPB812DC7148906"/>
    <s v="04608062"/>
    <s v="KIA"/>
    <s v="KIA SPORTAGE "/>
    <n v="3.4142224214417746E-2"/>
    <n v="54100000"/>
    <s v="EQUIDAD"/>
    <s v="CAMPERO"/>
    <s v="PARTICULAR"/>
    <n v="0"/>
    <n v="29199770"/>
    <n v="1847094.33"/>
    <n v="1532180.11"/>
    <s v=""/>
    <s v=""/>
    <s v=""/>
    <m/>
    <m/>
    <m/>
    <s v=""/>
    <s v=""/>
    <s v=""/>
    <m/>
    <m/>
    <m/>
    <m/>
    <m/>
    <m/>
    <m/>
    <m/>
    <m/>
    <n v="5.9564607939533887E-2"/>
    <x v="0"/>
    <s v="COS"/>
  </r>
  <r>
    <s v="R1"/>
    <n v="1072709118"/>
    <s v="F"/>
    <s v="DANIELA"/>
    <n v="0"/>
    <s v="LOOEZ"/>
    <s v="SEGURA"/>
    <d v="1996-02-20T00:00:00"/>
    <s v="KVZ070"/>
    <n v="0"/>
    <s v="BOGOTA"/>
    <n v="25"/>
    <s v="CUNDINAMARCA"/>
    <m/>
    <n v="3112877806"/>
    <n v="0"/>
    <m/>
    <m/>
    <m/>
    <s v="25/09/2025"/>
    <x v="10"/>
    <n v="2022"/>
    <s v="JOY SEDAN MT 1400CC 4P 2A"/>
    <s v="MPA008886"/>
    <s v="9BGKH69T0NB139153"/>
    <s v="01601345"/>
    <s v="CHEVROLET"/>
    <s v="CHEVROLET JOY "/>
    <n v="5.53049667405765E-2"/>
    <n v="45100000"/>
    <s v="MAPFRE"/>
    <s v="AUTOMOVIL"/>
    <s v="PARTICULAR"/>
    <s v="Danilopez79@hotmail.es"/>
    <n v="159715661"/>
    <n v="2494254"/>
    <n v="2076011.59"/>
    <s v=""/>
    <s v=""/>
    <s v=""/>
    <m/>
    <m/>
    <m/>
    <s v=""/>
    <s v=""/>
    <s v=""/>
    <m/>
    <m/>
    <m/>
    <m/>
    <m/>
    <m/>
    <m/>
    <m/>
    <m/>
    <n v="0.79550764078637193"/>
    <x v="1"/>
    <s v="COS"/>
  </r>
  <r>
    <s v="R1"/>
    <n v="71739203"/>
    <s v="M"/>
    <s v="JUAN"/>
    <s v="DAVID"/>
    <s v="TANGARIFE"/>
    <s v="VALENCIA"/>
    <d v="1973-05-08T00:00:00"/>
    <s v="DIK318"/>
    <n v="5001"/>
    <s v="MEDELLIN"/>
    <n v="5"/>
    <s v="ANTIOQUIA"/>
    <m/>
    <n v="3014263379"/>
    <n v="0"/>
    <m/>
    <m/>
    <m/>
    <s v="16/09/2025"/>
    <x v="24"/>
    <n v="2012"/>
    <s v="CERATO FORTE 1.6 MT 1600CC 2AB A"/>
    <s v="G4FCBH325713"/>
    <s v="KNAFW411AC5920122"/>
    <s v="04601119"/>
    <s v="KIA"/>
    <s v="KIA CERATO "/>
    <n v="5.4505505952380955E-2"/>
    <n v="33600000"/>
    <s v="SBS"/>
    <s v="AUTOMOVIL"/>
    <s v="PARTICULAR"/>
    <s v="coachcomercial@juantangarife.com"/>
    <n v="159809953"/>
    <n v="1831385"/>
    <n v="1518978.61"/>
    <s v=""/>
    <s v=""/>
    <s v=""/>
    <m/>
    <m/>
    <m/>
    <s v=""/>
    <s v=""/>
    <s v=""/>
    <m/>
    <m/>
    <m/>
    <m/>
    <m/>
    <m/>
    <m/>
    <m/>
    <m/>
    <n v="6.9795039901568989E-3"/>
    <x v="1"/>
    <s v="COS"/>
  </r>
  <r>
    <s v="R1"/>
    <n v="79288859"/>
    <s v="M"/>
    <s v="MAURICIO"/>
    <s v="ALBERTO"/>
    <s v="PEÃ‘ARETE"/>
    <s v="ORTIZ"/>
    <d v="1963-10-22T00:00:00"/>
    <s v="MSM888"/>
    <n v="0"/>
    <s v="BOGOTA"/>
    <n v="25"/>
    <s v="CUNDINAMARCA"/>
    <m/>
    <n v="3132742630"/>
    <n v="0"/>
    <m/>
    <m/>
    <m/>
    <s v="07/09/2025"/>
    <x v="12"/>
    <n v="2013"/>
    <s v="KOLEOS [1][FL] DYNAMIQUE BOSE AT 2500CC 4X2 T"/>
    <s v="2TRA703P119855"/>
    <s v="VF1VY0CA2DC436955"/>
    <s v="08006038"/>
    <s v="RENAULT"/>
    <s v="RENAULT KOLEOS "/>
    <n v="2.9923711583924349E-2"/>
    <n v="42300000"/>
    <s v="ALLIANZ"/>
    <s v="CAMIONETAPASAJ"/>
    <s v="PARTICULAR"/>
    <n v="0"/>
    <n v="159776039"/>
    <n v="1265773"/>
    <n v="1043674.83"/>
    <s v=""/>
    <s v=""/>
    <s v=""/>
    <m/>
    <m/>
    <m/>
    <s v=""/>
    <s v=""/>
    <s v=""/>
    <m/>
    <m/>
    <m/>
    <m/>
    <m/>
    <m/>
    <m/>
    <m/>
    <m/>
    <n v="0.23535850774385414"/>
    <x v="0"/>
    <s v="COS"/>
  </r>
  <r>
    <s v="R1"/>
    <n v="1013634253"/>
    <s v="F"/>
    <s v="ERIKA"/>
    <s v="VIVIANA"/>
    <s v="SALGADO"/>
    <s v="BARON"/>
    <d v="1992-07-29T00:00:00"/>
    <s v="IUW594"/>
    <n v="25473"/>
    <s v="MOSQUERA"/>
    <n v="25"/>
    <s v="CUNDINAMARCA"/>
    <m/>
    <n v="3057542550"/>
    <n v="0"/>
    <m/>
    <m/>
    <m/>
    <s v="16/09/2025"/>
    <x v="24"/>
    <n v="2017"/>
    <s v="STEPWAY [2] DYNAMIQUE / INT MT 1600CC AA 16"/>
    <s v="2842Q037472"/>
    <s v="9FB5SRC9GHM274056"/>
    <s v="08001177"/>
    <s v="RENAULT"/>
    <s v="RENAULT STEPWAY "/>
    <n v="3.3975813013698633E-2"/>
    <n v="43800000"/>
    <s v="HDI-LIBERTY"/>
    <s v="AUTOMOVIL"/>
    <s v="PARTICULAR"/>
    <n v="0"/>
    <n v="29193484"/>
    <n v="1488140.61"/>
    <n v="1230538.33"/>
    <s v=""/>
    <s v=""/>
    <s v=""/>
    <m/>
    <m/>
    <m/>
    <s v=""/>
    <s v=""/>
    <s v=""/>
    <m/>
    <m/>
    <m/>
    <m/>
    <m/>
    <m/>
    <m/>
    <m/>
    <m/>
    <n v="0.29666827613848967"/>
    <x v="0"/>
    <s v="COS"/>
  </r>
  <r>
    <s v="R1"/>
    <n v="71185876"/>
    <s v="M"/>
    <s v="EDGAR"/>
    <n v="0"/>
    <s v="PEÃ‘ARANDA"/>
    <s v="UREÃ‘A"/>
    <d v="1967-11-01T00:00:00"/>
    <s v="NQO593"/>
    <n v="0"/>
    <s v="CUCUTA"/>
    <n v="54"/>
    <s v="NORTE DE SANTANDER"/>
    <m/>
    <n v="3105857782"/>
    <n v="0"/>
    <m/>
    <m/>
    <m/>
    <s v="17/09/2025"/>
    <x v="5"/>
    <n v="2025"/>
    <s v="PICANTO [3] [FL ZENITH MT 1250CC 6AB A"/>
    <s v="G4LARP122252"/>
    <s v="KNAB2512AST272399"/>
    <s v="04601332"/>
    <s v="KIA"/>
    <s v="KIA PICANTO "/>
    <n v="2.3690502599653381E-2"/>
    <n v="57700000"/>
    <s v="BOLIVAR"/>
    <s v="AUTOMOVIL"/>
    <s v="PARTICULAR"/>
    <s v="edgarpeure@gmail.com"/>
    <n v="159840419"/>
    <n v="1366942"/>
    <n v="1128690.8600000001"/>
    <s v=""/>
    <s v=""/>
    <s v=""/>
    <m/>
    <m/>
    <m/>
    <s v=""/>
    <s v=""/>
    <s v=""/>
    <m/>
    <m/>
    <m/>
    <m/>
    <m/>
    <m/>
    <m/>
    <m/>
    <m/>
    <n v="0.13690137435656857"/>
    <x v="0"/>
    <s v="COS"/>
  </r>
  <r>
    <s v="R2_ no están en R1"/>
    <n v="1114120312"/>
    <s v="M"/>
    <s v="IVAN"/>
    <s v="DARIO"/>
    <s v="GONZALEZ"/>
    <s v="BENITEZ"/>
    <d v="1991-05-01T00:00:00"/>
    <s v="IYZ267"/>
    <n v="0"/>
    <s v="BOLIVAR"/>
    <n v="76"/>
    <s v="VALLE DEL CAUCA"/>
    <m/>
    <n v="3166280068"/>
    <n v="0"/>
    <m/>
    <m/>
    <m/>
    <s v="14/09/2025"/>
    <x v="0"/>
    <n v="2024"/>
    <s v="2 [2] [FL] TOURING SEDAN TP 1500CC 6AB"/>
    <s v="P540644602"/>
    <s v="3MDDJ2SAARM411323"/>
    <s v="05601197"/>
    <s v="MAZDA"/>
    <s v="MAZDA 2 "/>
    <n v="5.3100895733333334E-2"/>
    <n v="75000000"/>
    <s v="SURAMERICANA"/>
    <s v="AUTOMOVIL"/>
    <s v="PARTICULAR"/>
    <s v="ivan9846@hotmail.com"/>
    <n v="29206596"/>
    <n v="3982567.18"/>
    <n v="3326695.11"/>
    <s v=""/>
    <s v=""/>
    <s v=""/>
    <m/>
    <m/>
    <m/>
    <s v=""/>
    <s v=""/>
    <s v=""/>
    <m/>
    <m/>
    <m/>
    <m/>
    <m/>
    <m/>
    <m/>
    <m/>
    <m/>
    <n v="0.97860153527761284"/>
    <x v="1"/>
    <s v="COS"/>
  </r>
  <r>
    <s v="R1"/>
    <n v="32791426"/>
    <s v="F"/>
    <s v="MILENA"/>
    <s v="PATRICIA"/>
    <s v="MOLINA"/>
    <s v="ZADAN"/>
    <d v="1976-07-02T00:00:00"/>
    <s v="ENM146"/>
    <n v="0"/>
    <s v="BARRANQUILLA"/>
    <n v="8"/>
    <s v="ATLANTICO"/>
    <m/>
    <n v="3043689228"/>
    <n v="0"/>
    <m/>
    <m/>
    <m/>
    <s v="30/09/2025"/>
    <x v="2"/>
    <n v="2019"/>
    <s v="VERSA [FL] ADVANCE AT 1600CC 2AB A"/>
    <s v="HR16813269P"/>
    <s v="3N1CN7AD4Z164322"/>
    <s v="06401212"/>
    <s v="NISSAN"/>
    <s v="NISSAN VERSA "/>
    <n v="4.004061403508772E-2"/>
    <n v="45600000"/>
    <s v="SBS"/>
    <s v="AUTOMOVIL"/>
    <s v="PARTICULAR"/>
    <s v="mpjuliao@gmail.com"/>
    <n v="159716847"/>
    <n v="1825852"/>
    <n v="1514329.83"/>
    <s v=""/>
    <s v=""/>
    <s v=""/>
    <m/>
    <m/>
    <m/>
    <s v=""/>
    <s v=""/>
    <s v=""/>
    <m/>
    <m/>
    <m/>
    <m/>
    <m/>
    <m/>
    <m/>
    <m/>
    <m/>
    <n v="0.54512217294937193"/>
    <x v="1"/>
    <s v="COS"/>
  </r>
  <r>
    <s v="R1"/>
    <n v="1007008179"/>
    <s v="M"/>
    <s v="JULIAN"/>
    <s v="ERNEY"/>
    <s v="ALZATE"/>
    <s v="MARIN"/>
    <d v="1987-06-18T00:00:00"/>
    <s v="JTM578"/>
    <n v="66001"/>
    <s v="PEREIRA"/>
    <n v="66"/>
    <s v="RISARALDA"/>
    <m/>
    <n v="3205671137"/>
    <n v="0"/>
    <m/>
    <m/>
    <m/>
    <s v="04/09/2026"/>
    <x v="18"/>
    <n v="2021"/>
    <s v="DUSTER OROCH INTENS TP 2000CC 4X2 2"/>
    <s v="F4RE412C204429"/>
    <s v="93Y9SR5BZMJ734907"/>
    <s v="08021005"/>
    <s v="RENAULT"/>
    <s v="RENAULT DUSTER "/>
    <n v="6.170625356125356E-2"/>
    <n v="70200000"/>
    <s v="BOLIVAR"/>
    <s v="PICKUPDOBLECAB"/>
    <s v="PARTICULAR"/>
    <s v="alzate18061987@gmail.com"/>
    <n v="159827247"/>
    <n v="4331779"/>
    <n v="3620150.2"/>
    <s v=""/>
    <s v=""/>
    <s v=""/>
    <m/>
    <m/>
    <m/>
    <s v=""/>
    <s v=""/>
    <s v=""/>
    <m/>
    <m/>
    <m/>
    <m/>
    <m/>
    <m/>
    <m/>
    <m/>
    <m/>
    <n v="0.40585513367372328"/>
    <x v="1"/>
    <s v="COS"/>
  </r>
  <r>
    <s v="R1"/>
    <n v="72262357"/>
    <s v="M"/>
    <s v="JULIO"/>
    <s v="CESAR"/>
    <s v="RUIZ"/>
    <s v="SANDOVAL"/>
    <d v="1980-07-18T00:00:00"/>
    <s v="JXT327"/>
    <n v="0"/>
    <s v="BARRANQUILLA"/>
    <n v="8"/>
    <s v="ATLANTICO"/>
    <m/>
    <n v="3007549760"/>
    <n v="0"/>
    <m/>
    <m/>
    <m/>
    <s v="17/09/2025"/>
    <x v="5"/>
    <n v="2022"/>
    <s v="2 [2] [FL] TOURING TP 1500CC 6AB"/>
    <s v="P540615419"/>
    <s v="3MDDJ2HAANM307499"/>
    <s v="05601190"/>
    <s v="MAZDA"/>
    <s v="MAZDA 2 "/>
    <n v="3.8019576642335767E-2"/>
    <n v="68500000"/>
    <s v="ALLIANZ"/>
    <s v="AUTOMOVIL"/>
    <s v="PARTICULAR"/>
    <s v="julioruiz_18@hotmail.com"/>
    <n v="159717140"/>
    <n v="2604341"/>
    <n v="2168522.12"/>
    <s v=""/>
    <s v=""/>
    <s v=""/>
    <m/>
    <m/>
    <m/>
    <s v=""/>
    <s v=""/>
    <s v=""/>
    <m/>
    <m/>
    <m/>
    <m/>
    <m/>
    <m/>
    <m/>
    <m/>
    <m/>
    <n v="0.48696348325875438"/>
    <x v="1"/>
    <s v="COS"/>
  </r>
  <r>
    <s v="R1"/>
    <n v="12973190"/>
    <s v="M"/>
    <s v="LUIS"/>
    <s v="MEDARDO"/>
    <s v="GOYES"/>
    <s v="ALVARADO"/>
    <d v="1961-07-04T00:00:00"/>
    <s v="GRM394"/>
    <n v="5001"/>
    <s v="MEDELLIN"/>
    <n v="5"/>
    <s v="ANTIOQUIA"/>
    <m/>
    <n v="3044965254"/>
    <n v="3146685850"/>
    <m/>
    <m/>
    <m/>
    <s v="11/09/2025"/>
    <x v="23"/>
    <n v="2020"/>
    <s v="KICKS ADVANCE TP 1600CC R17"/>
    <s v="HR16785750T"/>
    <s v="3N8CP5HD1ZL605033"/>
    <s v="06406132"/>
    <s v="NISSAN"/>
    <s v="NISSAN KICKS "/>
    <n v="2.08991782729805E-2"/>
    <n v="71800000"/>
    <s v="MAPFRE"/>
    <s v="CAMIONETAPASAJ"/>
    <s v="PARTICULAR"/>
    <s v="goyesluis@hotmail.com"/>
    <n v="159791496"/>
    <n v="1500561"/>
    <n v="1240975.95"/>
    <s v=""/>
    <s v=""/>
    <s v=""/>
    <m/>
    <m/>
    <m/>
    <s v=""/>
    <s v=""/>
    <s v=""/>
    <m/>
    <m/>
    <m/>
    <m/>
    <m/>
    <m/>
    <m/>
    <m/>
    <m/>
    <n v="0.55243793390394935"/>
    <x v="0"/>
    <s v="COS"/>
  </r>
  <r>
    <s v="R1"/>
    <n v="50847382"/>
    <s v="F"/>
    <s v="BLANCA"/>
    <s v="SAUDITH"/>
    <s v="CONTRERAS"/>
    <s v="BANDA"/>
    <d v="1964-02-03T00:00:00"/>
    <s v="IUU437"/>
    <n v="0"/>
    <s v="MONTERIA"/>
    <n v="0"/>
    <s v="CÃ“RDOBA"/>
    <m/>
    <n v="3117333705"/>
    <n v="3012097958"/>
    <m/>
    <m/>
    <m/>
    <s v="05/09/2025"/>
    <x v="1"/>
    <n v="2019"/>
    <s v="KICKS ADVANCE TP 1600CC R17"/>
    <s v="HR16476129T"/>
    <s v="3N8CP5HD9ZL461683"/>
    <s v="06406132"/>
    <s v="NISSAN"/>
    <s v="NISSAN KICKS "/>
    <n v="2.5435706069802732E-2"/>
    <n v="65900000"/>
    <s v="LIBERTY"/>
    <s v="CAMIONETAPASAJ"/>
    <s v="PARTICULAR"/>
    <s v="anamilebarrios@hotmail.com"/>
    <n v="29206414"/>
    <n v="1676213.03"/>
    <n v="1388582.38"/>
    <s v=""/>
    <s v=""/>
    <s v=""/>
    <m/>
    <m/>
    <m/>
    <s v=""/>
    <s v=""/>
    <s v=""/>
    <m/>
    <m/>
    <m/>
    <m/>
    <m/>
    <m/>
    <m/>
    <m/>
    <m/>
    <n v="0.56399241460935889"/>
    <x v="0"/>
    <s v="COS"/>
  </r>
  <r>
    <s v="R1"/>
    <n v="19254108"/>
    <s v="M"/>
    <s v="CARLOS"/>
    <s v="ALBERTO"/>
    <s v="LLANO"/>
    <s v="GOMEZ"/>
    <d v="1954-11-03T00:00:00"/>
    <s v="MAW553"/>
    <n v="0"/>
    <s v="BOGOTA"/>
    <n v="25"/>
    <s v="CUNDINAMARCA"/>
    <m/>
    <n v="3163919513"/>
    <n v="0"/>
    <m/>
    <m/>
    <m/>
    <s v="04/09/2025"/>
    <x v="18"/>
    <n v="2012"/>
    <s v="JOURNEY SE/EXPRESS [FL] TP 2400CC 5PSJ"/>
    <s v="3C4PDCAB6CT194450"/>
    <s v="3C4PDCAB6CT194450"/>
    <s v="02406042"/>
    <s v="DODGE"/>
    <s v="DODGE JOURNEY "/>
    <n v="3.3548051912568308E-2"/>
    <n v="36600000"/>
    <s v="SBS"/>
    <s v="CAMIONETAPASAJ"/>
    <s v="PARTICULAR"/>
    <s v="carlos_llanog@hotmail.com"/>
    <n v="29186876"/>
    <n v="1227858.7"/>
    <n v="1011814.03"/>
    <s v=""/>
    <s v=""/>
    <s v=""/>
    <m/>
    <m/>
    <m/>
    <s v=""/>
    <s v=""/>
    <s v=""/>
    <m/>
    <m/>
    <m/>
    <m/>
    <m/>
    <m/>
    <m/>
    <m/>
    <m/>
    <n v="0.68539379645711018"/>
    <x v="0"/>
    <s v="COS"/>
  </r>
  <r>
    <s v="R1"/>
    <n v="93120683"/>
    <s v="M"/>
    <s v="ADOLFO"/>
    <n v="0"/>
    <s v="GOMEZ"/>
    <n v="0"/>
    <d v="1963-05-25T00:00:00"/>
    <s v="KRS703"/>
    <n v="73268"/>
    <s v="ESPINAL"/>
    <n v="73"/>
    <s v="TOLIMA"/>
    <m/>
    <n v="3115351069"/>
    <n v="3208978377"/>
    <m/>
    <m/>
    <m/>
    <s v="27/09/2025"/>
    <x v="8"/>
    <n v="2025"/>
    <s v="COLORADO [FL] Z71 AT 2800CC 4X4 T"/>
    <s v="LWNF242151075"/>
    <s v="9BG148ZK0SC409421"/>
    <s v="01621114"/>
    <s v="CHEVROLET"/>
    <s v="CHEVROLET COLORADO "/>
    <n v="2.4677319587628865E-2"/>
    <n v="194000000"/>
    <s v="ALLIANZ"/>
    <s v="PICKUPDOBLECAB"/>
    <s v="PARTICULAR"/>
    <s v="afogomezs@gmail.com"/>
    <n v="159943253"/>
    <n v="4787400"/>
    <n v="4003024.82"/>
    <s v=""/>
    <s v=""/>
    <s v=""/>
    <m/>
    <m/>
    <m/>
    <s v=""/>
    <s v=""/>
    <s v=""/>
    <m/>
    <m/>
    <m/>
    <m/>
    <m/>
    <m/>
    <m/>
    <m/>
    <m/>
    <n v="0.73137290934330246"/>
    <x v="3"/>
    <s v="COS"/>
  </r>
  <r>
    <s v="R1"/>
    <n v="31912151"/>
    <s v="F"/>
    <s v="SONIA"/>
    <s v="CRISTINA"/>
    <s v="GONZALEZ"/>
    <s v="SOLANO"/>
    <d v="1963-11-26T00:00:00"/>
    <s v="JPL363"/>
    <n v="76001"/>
    <s v="CALI"/>
    <n v="76"/>
    <s v="VALLE DEL CAUCA"/>
    <m/>
    <n v="3168754235"/>
    <n v="0"/>
    <m/>
    <m/>
    <m/>
    <s v="27/09/2025"/>
    <x v="8"/>
    <n v="2021"/>
    <s v="FRONTIER [2] 2.5L MT 2500CC 4X2 A"/>
    <s v="QR25368184H"/>
    <s v="3N6AD33U3ZK421013"/>
    <s v="06421074"/>
    <s v="NISSAN"/>
    <s v="NISSAN FRONTIER "/>
    <n v="3.8426769279279273E-2"/>
    <n v="111000000"/>
    <s v="ALLIANZ"/>
    <s v="PICKUPDOBLECAB"/>
    <s v="PARTICULAR"/>
    <s v="soncriz@hotmail.com"/>
    <n v="29211759"/>
    <n v="4265371.3899999997"/>
    <n v="3564345.71"/>
    <s v=""/>
    <s v=""/>
    <s v=""/>
    <m/>
    <m/>
    <m/>
    <s v=""/>
    <s v=""/>
    <s v=""/>
    <m/>
    <m/>
    <m/>
    <m/>
    <m/>
    <m/>
    <m/>
    <m/>
    <m/>
    <n v="0.80664772200920387"/>
    <x v="1"/>
    <s v="COS"/>
  </r>
  <r>
    <s v="R1"/>
    <n v="42784460"/>
    <s v="F"/>
    <s v="LUZ"/>
    <s v="AMPARO"/>
    <s v="OSORIO"/>
    <s v="GIL"/>
    <d v="1970-02-27T00:00:00"/>
    <s v="NTT428"/>
    <n v="5001"/>
    <s v="MEDELLIN"/>
    <n v="5"/>
    <s v="ANTIOQUIA"/>
    <m/>
    <n v="3136049550"/>
    <n v="3206905324"/>
    <m/>
    <m/>
    <m/>
    <s v="09/09/2026"/>
    <x v="28"/>
    <n v="2025"/>
    <s v="YUAN UP EV AT 130KW 6AB AB"/>
    <s v="TZ200XSW4D4033547"/>
    <s v="LC0CE4CB7S4005376"/>
    <s v="11106019"/>
    <s v="BYD"/>
    <s v="BYD YUAN "/>
    <n v="1.9712858422939069E-2"/>
    <n v="111600000"/>
    <s v="BOLIVAR"/>
    <s v="CAMIONETAPASAJ"/>
    <s v="PARTICULAR"/>
    <s v="lanuevapeleteriamedellin@hotmail.com"/>
    <n v="159824075"/>
    <n v="2199955"/>
    <n v="1828701.54"/>
    <s v=""/>
    <s v=""/>
    <s v=""/>
    <m/>
    <m/>
    <m/>
    <s v=""/>
    <s v=""/>
    <s v=""/>
    <m/>
    <m/>
    <m/>
    <m/>
    <m/>
    <m/>
    <m/>
    <m/>
    <m/>
    <n v="0.58175750053118014"/>
    <x v="0"/>
    <s v="COS"/>
  </r>
  <r>
    <s v="R1"/>
    <n v="1032357023"/>
    <s v="M"/>
    <s v="ANDRES"/>
    <s v="FELIPE"/>
    <s v="IZQUIERDO"/>
    <s v="AGUIAR"/>
    <d v="1985-12-28T00:00:00"/>
    <s v="LKS776"/>
    <n v="0"/>
    <s v="BOGOTA"/>
    <n v="25"/>
    <s v="CUNDINAMARCA"/>
    <m/>
    <n v="3213506457"/>
    <n v="0"/>
    <m/>
    <m/>
    <m/>
    <s v="09/09/2025"/>
    <x v="28"/>
    <n v="2022"/>
    <s v="330i G21 Touring Edi TP 2000CC T CT"/>
    <s v="19656784"/>
    <s v="WBA6K5106NFM93412"/>
    <s v="00801453"/>
    <s v="BMW"/>
    <s v="BMW 330i "/>
    <n v="2.7347122736418511E-2"/>
    <n v="149100000"/>
    <s v="HDI-LIBERTY"/>
    <s v="AUTOMOVIL"/>
    <s v="PARTICULAR"/>
    <s v="gerencia@integralsolucionespensionales.com"/>
    <n v="159716244"/>
    <n v="4077456"/>
    <n v="3406433.3"/>
    <s v=""/>
    <s v=""/>
    <s v=""/>
    <m/>
    <m/>
    <m/>
    <s v=""/>
    <s v=""/>
    <s v=""/>
    <m/>
    <m/>
    <m/>
    <m/>
    <m/>
    <m/>
    <m/>
    <m/>
    <m/>
    <n v="0.52263692735919376"/>
    <x v="1"/>
    <s v="COS"/>
  </r>
  <r>
    <s v="R1"/>
    <n v="80186075"/>
    <s v="M"/>
    <s v="FREDY"/>
    <n v="0"/>
    <s v="VELANDIA"/>
    <s v="PICO"/>
    <d v="1982-09-04T00:00:00"/>
    <s v="MXU586"/>
    <n v="50001"/>
    <s v="VILLAVICENCIO"/>
    <n v="50"/>
    <s v="META"/>
    <m/>
    <n v="3015217768"/>
    <n v="3015227768"/>
    <m/>
    <m/>
    <m/>
    <s v="21/09/2025"/>
    <x v="20"/>
    <n v="2023"/>
    <s v="RIO ZENITH [FL] TP 1400CC 4P CT"/>
    <s v="G4LCME709784"/>
    <s v="3KPA341ABPE456655"/>
    <s v="04601310"/>
    <s v="KIA"/>
    <s v="KIA RIO "/>
    <n v="2.3807424825662483E-2"/>
    <n v="71700000"/>
    <s v="ALLIANZ"/>
    <s v="AUTOMOVIL"/>
    <s v="PARTICULAR"/>
    <s v="fredyvelandia82@hotmail.com"/>
    <n v="29213270"/>
    <n v="1706992.36"/>
    <n v="1414447.36"/>
    <s v=""/>
    <s v=""/>
    <s v=""/>
    <m/>
    <m/>
    <m/>
    <s v=""/>
    <s v=""/>
    <s v=""/>
    <m/>
    <m/>
    <m/>
    <m/>
    <m/>
    <m/>
    <m/>
    <m/>
    <m/>
    <n v="0.53450138037587136"/>
    <x v="0"/>
    <s v="COS"/>
  </r>
  <r>
    <s v="R1"/>
    <n v="43724271"/>
    <s v="F"/>
    <s v="FANNY"/>
    <n v="0"/>
    <s v="RUIZ"/>
    <s v="AVILEZ"/>
    <d v="1970-05-23T00:00:00"/>
    <s v="NGT065"/>
    <n v="5001"/>
    <s v="MEDELLIN"/>
    <n v="5"/>
    <s v="ANTIOQUIA"/>
    <m/>
    <n v="3015439202"/>
    <n v="0"/>
    <m/>
    <m/>
    <m/>
    <s v="20/09/2025"/>
    <x v="7"/>
    <n v="2024"/>
    <s v="DUSTER [2] ICONIC AT 1300CC T 4X2"/>
    <s v="A452D021439"/>
    <s v="9FBHJD206RM730556"/>
    <s v="08006073"/>
    <s v="RENAULT"/>
    <s v="RENAULT DUSTER "/>
    <n v="1.9202840043525571E-2"/>
    <n v="91900000"/>
    <s v="HDI-LIBERTY"/>
    <s v="CAMIONETAPASAJ"/>
    <s v="PARTICULAR"/>
    <s v="fannruz@gmail.com"/>
    <n v="159793853"/>
    <n v="1764741"/>
    <n v="1462975.96"/>
    <s v=""/>
    <s v=""/>
    <s v=""/>
    <m/>
    <m/>
    <m/>
    <s v=""/>
    <s v=""/>
    <s v=""/>
    <m/>
    <m/>
    <m/>
    <m/>
    <m/>
    <m/>
    <m/>
    <m/>
    <m/>
    <n v="0.90640078258754109"/>
    <x v="0"/>
    <s v="COS"/>
  </r>
  <r>
    <s v="R1"/>
    <n v="78691019"/>
    <s v="M"/>
    <s v="MIGUEL"/>
    <s v="ENRIQUE"/>
    <s v="POLO"/>
    <s v="MORELO"/>
    <d v="1965-11-15T00:00:00"/>
    <s v="KVQ954"/>
    <n v="0"/>
    <s v="MONTERIA"/>
    <n v="0"/>
    <s v="CÃ“RDOBA"/>
    <m/>
    <n v="3216128479"/>
    <n v="0"/>
    <m/>
    <m/>
    <m/>
    <s v="21/09/2025"/>
    <x v="20"/>
    <n v="2023"/>
    <s v="STEPWAY [2] [FL ZEN MT 1600CC 16V A"/>
    <s v="J759Q145538"/>
    <s v="9FB5SR0EGPM383971"/>
    <s v="08001208"/>
    <s v="RENAULT"/>
    <s v="RENAULT STEPWAY "/>
    <n v="3.2384626623376621E-2"/>
    <n v="61600000"/>
    <s v="PREVISORA"/>
    <s v="AUTOMOVIL"/>
    <s v="PARTICULAR"/>
    <s v="miguelpolo115@gmail.com"/>
    <n v="159821310"/>
    <n v="1994893"/>
    <n v="1656380.92"/>
    <s v=""/>
    <s v=""/>
    <s v=""/>
    <m/>
    <m/>
    <m/>
    <s v=""/>
    <s v=""/>
    <s v=""/>
    <m/>
    <m/>
    <m/>
    <m/>
    <m/>
    <m/>
    <m/>
    <m/>
    <m/>
    <n v="0.47336909633468827"/>
    <x v="0"/>
    <s v="COS"/>
  </r>
  <r>
    <s v="R1"/>
    <n v="51720841"/>
    <s v="F"/>
    <s v="DORA"/>
    <s v="CLEMENCIA"/>
    <s v="LEON"/>
    <s v="HERNANDEZ"/>
    <d v="1964-06-09T00:00:00"/>
    <s v="ELW706"/>
    <n v="0"/>
    <s v="BOGOTA"/>
    <n v="25"/>
    <s v="CUNDINAMARCA"/>
    <m/>
    <n v="3124575162"/>
    <n v="3138885050"/>
    <m/>
    <m/>
    <m/>
    <s v="09/09/2025"/>
    <x v="28"/>
    <n v="2019"/>
    <s v="VERSA [FL] ADVANCE MT 1600CC 2AB A"/>
    <s v="HR16477970T"/>
    <s v="3N1CN7AD8ZK163464"/>
    <s v="06401213"/>
    <s v="NISSAN"/>
    <s v="NISSAN VERSA "/>
    <n v="3.2515967741935485E-2"/>
    <n v="43400000"/>
    <s v="MAPFRE"/>
    <s v="AUTOMOVIL"/>
    <s v="PARTICULAR"/>
    <s v="janovag@hotmail.es"/>
    <n v="159789582"/>
    <n v="1411193"/>
    <n v="1165876.32"/>
    <s v=""/>
    <s v=""/>
    <s v=""/>
    <m/>
    <m/>
    <m/>
    <s v=""/>
    <s v=""/>
    <s v=""/>
    <m/>
    <m/>
    <m/>
    <m/>
    <m/>
    <m/>
    <m/>
    <m/>
    <m/>
    <n v="0.47632254886697212"/>
    <x v="0"/>
    <s v="COS"/>
  </r>
  <r>
    <s v="R1"/>
    <n v="28844051"/>
    <s v="F"/>
    <s v="ANA"/>
    <s v="BERTHA"/>
    <s v="MORENO"/>
    <s v="QUINTERO"/>
    <d v="1956-04-25T00:00:00"/>
    <s v="NPW866"/>
    <n v="73449"/>
    <s v="MELGAR"/>
    <n v="73"/>
    <s v="TOLIMA"/>
    <m/>
    <n v="3153831582"/>
    <n v="0"/>
    <m/>
    <m/>
    <m/>
    <s v="03/09/2026"/>
    <x v="4"/>
    <n v="2025"/>
    <s v="SANDERO [2] [FL ZEN MT 1600CC 16V A"/>
    <s v="J759Q295379"/>
    <s v="9FB5SR0E7SM963590"/>
    <s v="08001207"/>
    <s v="RENAULT"/>
    <s v="RENAULT SANDERO "/>
    <n v="4.5750949367088609E-2"/>
    <n v="63200000"/>
    <s v="BOLIVAR"/>
    <s v="AUTOMOVIL"/>
    <s v="PARTICULAR"/>
    <n v="0"/>
    <n v="159834051"/>
    <n v="2891460"/>
    <n v="2409798.59"/>
    <s v=""/>
    <s v=""/>
    <s v=""/>
    <m/>
    <m/>
    <m/>
    <s v=""/>
    <s v=""/>
    <s v=""/>
    <m/>
    <m/>
    <m/>
    <m/>
    <m/>
    <m/>
    <m/>
    <m/>
    <m/>
    <n v="0.16218811531889288"/>
    <x v="1"/>
    <s v="COS"/>
  </r>
  <r>
    <s v="R1"/>
    <n v="21396419"/>
    <s v="F"/>
    <s v="LUZ"/>
    <n v="0"/>
    <s v="SERNA"/>
    <s v="ORREGO"/>
    <d v="1955-12-26T00:00:00"/>
    <s v="HJW383"/>
    <n v="0"/>
    <s v="BOGOTA"/>
    <n v="25"/>
    <s v="CUNDINAMARCA"/>
    <m/>
    <n v="3106099301"/>
    <n v="0"/>
    <m/>
    <m/>
    <m/>
    <s v="21/09/2025"/>
    <x v="20"/>
    <n v="2013"/>
    <s v="NP 300 FRONTIER 2.4L MT 2400CC 4X4 A"/>
    <s v="KA24608582A"/>
    <s v="3N6DD23W4ZK919651"/>
    <s v="06421059"/>
    <s v="NISSAN"/>
    <s v="NISSAN NP "/>
    <n v="2.0455635792778652E-2"/>
    <n v="63700000"/>
    <s v="SBS"/>
    <s v="PICKUPDOBLECAB"/>
    <s v="PARTICULAR"/>
    <s v="luzsero@gmail.com"/>
    <n v="159836918"/>
    <n v="1303024"/>
    <n v="1074977.97"/>
    <s v=""/>
    <s v=""/>
    <s v=""/>
    <m/>
    <m/>
    <m/>
    <s v=""/>
    <s v=""/>
    <s v=""/>
    <m/>
    <m/>
    <m/>
    <m/>
    <m/>
    <m/>
    <m/>
    <m/>
    <m/>
    <n v="0.36279139820256034"/>
    <x v="0"/>
    <s v="COS"/>
  </r>
  <r>
    <s v="R1"/>
    <n v="16729470"/>
    <s v="M"/>
    <s v="JUAN"/>
    <s v="FERNANDO"/>
    <s v="ESCOBAR"/>
    <s v="POSADA"/>
    <d v="1965-04-20T00:00:00"/>
    <s v="UDW252"/>
    <n v="5607"/>
    <s v="RETIRO"/>
    <n v="5"/>
    <s v="ANTIOQUIA"/>
    <m/>
    <n v="3104491358"/>
    <n v="3104491368"/>
    <m/>
    <m/>
    <m/>
    <s v="17/09/2025"/>
    <x v="5"/>
    <n v="2016"/>
    <s v="2 [2] Grand Touring TP 1500CC 2AB T"/>
    <s v="P540237923"/>
    <s v="3MDDJ2HAAGM104186"/>
    <s v="05601149"/>
    <s v="MAZDA"/>
    <s v="MAZDA 2 "/>
    <n v="2.8516007532956685E-2"/>
    <n v="53100000"/>
    <s v="ALLIANZ"/>
    <s v="AUTOMOVIL"/>
    <s v="PARTICULAR"/>
    <n v="0"/>
    <n v="159836018"/>
    <n v="1514200"/>
    <n v="1252437.02"/>
    <s v=""/>
    <s v=""/>
    <s v=""/>
    <m/>
    <m/>
    <m/>
    <s v=""/>
    <s v=""/>
    <s v=""/>
    <m/>
    <m/>
    <m/>
    <m/>
    <m/>
    <m/>
    <m/>
    <m/>
    <m/>
    <n v="0.17534316157076446"/>
    <x v="0"/>
    <s v="COS"/>
  </r>
  <r>
    <s v="R1"/>
    <n v="79462766"/>
    <s v="M"/>
    <s v="FRANCISCO"/>
    <s v="HERNANDO"/>
    <s v="RAMIREZ"/>
    <s v="SUAREZ"/>
    <d v="1968-09-24T00:00:00"/>
    <s v="UBN984"/>
    <n v="0"/>
    <s v="BOGOTA"/>
    <n v="25"/>
    <s v="CUNDINAMARCA"/>
    <m/>
    <n v="3214517951"/>
    <n v="3143673087"/>
    <m/>
    <m/>
    <m/>
    <s v="20/09/2025"/>
    <x v="7"/>
    <n v="2014"/>
    <s v="JETTA [6] TRENDLINE MT 2500CC 2AB"/>
    <s v="CCC227174"/>
    <s v="3VW2W1AJ1EM314939"/>
    <s v="09201182"/>
    <s v="VOLKSWAGEN"/>
    <s v="VOLKSWAGEN JETTA "/>
    <n v="2.9414868735083533E-2"/>
    <n v="41900000"/>
    <s v="SURAMERICANA"/>
    <s v="AUTOMOVIL"/>
    <s v="PARTICULAR"/>
    <s v="fraramsu@gmail.com"/>
    <n v="159750199"/>
    <n v="1232483"/>
    <n v="1015700.28"/>
    <s v=""/>
    <s v=""/>
    <s v=""/>
    <m/>
    <m/>
    <m/>
    <s v=""/>
    <s v=""/>
    <s v=""/>
    <m/>
    <m/>
    <m/>
    <m/>
    <m/>
    <m/>
    <m/>
    <m/>
    <m/>
    <n v="0.77574485858875009"/>
    <x v="0"/>
    <s v="COS"/>
  </r>
  <r>
    <s v="R1"/>
    <n v="52178905"/>
    <s v="F"/>
    <s v="DIALIDE"/>
    <n v="0"/>
    <s v="PEREZ"/>
    <s v="AVILA"/>
    <d v="1972-01-20T00:00:00"/>
    <s v="NKW059"/>
    <n v="0"/>
    <s v="BOGOTA"/>
    <n v="25"/>
    <s v="CUNDINAMARCA"/>
    <m/>
    <n v="3014058133"/>
    <n v="0"/>
    <m/>
    <m/>
    <m/>
    <s v="04/09/2025"/>
    <x v="18"/>
    <n v="2024"/>
    <s v="SWIFT [4] HYBRID MT 1200CC 5P 6A"/>
    <s v="K12C5838857"/>
    <s v="JS2ZC53S0R6404148"/>
    <s v="08801057"/>
    <s v="SUZUKI"/>
    <s v="SUZUKI SWIFT "/>
    <n v="2.4397514705882355E-2"/>
    <n v="68000000"/>
    <s v="EQUIDAD"/>
    <s v="AUTOMOVIL"/>
    <s v="PARTICULAR"/>
    <s v="valentinao1996@gmail.com"/>
    <n v="159713849"/>
    <n v="1659031"/>
    <n v="1374143.4"/>
    <s v=""/>
    <s v=""/>
    <s v=""/>
    <m/>
    <m/>
    <m/>
    <s v=""/>
    <s v=""/>
    <s v=""/>
    <m/>
    <m/>
    <m/>
    <m/>
    <m/>
    <m/>
    <m/>
    <m/>
    <m/>
    <n v="0.80666159023564532"/>
    <x v="0"/>
    <s v="COS"/>
  </r>
  <r>
    <s v="R1"/>
    <n v="8297873"/>
    <s v="M"/>
    <s v="GUILLERMO"/>
    <s v="CEFERINO"/>
    <s v="AGUDELO"/>
    <s v="VALDERRAMA"/>
    <d v="1948-01-16T00:00:00"/>
    <s v="HYV055"/>
    <n v="5001"/>
    <s v="MEDELLIN"/>
    <n v="5"/>
    <s v="ANTIOQUIA"/>
    <m/>
    <n v="3007893743"/>
    <n v="0"/>
    <m/>
    <m/>
    <m/>
    <s v="30/09/2025"/>
    <x v="2"/>
    <n v="2018"/>
    <s v="RANGER [5] [FL] LIMITED TP 3200CC TD 4X"/>
    <s v="SA2QJJ028509"/>
    <s v="8AFAR23L0JJ028509"/>
    <s v="03021076"/>
    <s v="FORD"/>
    <s v="FORD RANGER "/>
    <n v="3.8408402607986961E-2"/>
    <n v="122700000"/>
    <s v="BOLIVAR"/>
    <s v="PICKUPDOBLECAB"/>
    <s v="PARTICULAR"/>
    <n v="0"/>
    <n v="159948399"/>
    <n v="4712711"/>
    <n v="3940261.4"/>
    <s v=""/>
    <s v=""/>
    <s v=""/>
    <m/>
    <m/>
    <m/>
    <s v=""/>
    <s v=""/>
    <s v=""/>
    <m/>
    <m/>
    <m/>
    <m/>
    <m/>
    <m/>
    <m/>
    <m/>
    <m/>
    <n v="0.85599058501096736"/>
    <x v="1"/>
    <s v="COS"/>
  </r>
  <r>
    <s v="R1"/>
    <n v="17147476"/>
    <s v="M"/>
    <s v="GERMAN"/>
    <s v="ENRIQUE"/>
    <s v="CASTRELLON"/>
    <s v="SANCHEZ"/>
    <d v="1945-11-03T00:00:00"/>
    <s v="IIY466"/>
    <n v="0"/>
    <s v="CARTAGENA"/>
    <n v="13"/>
    <s v="BOLIVAR"/>
    <m/>
    <n v="3102219803"/>
    <n v="3102198036"/>
    <m/>
    <m/>
    <m/>
    <s v="10/09/2025"/>
    <x v="17"/>
    <n v="2015"/>
    <s v="JOURNEY SE/EXPRESS [FL] TP 2400CC 7PSJ"/>
    <s v="SINNUMERO"/>
    <s v="3C4PDCAB5FT683698"/>
    <s v="02406041"/>
    <s v="DODGE"/>
    <s v="DODGE JOURNEY "/>
    <n v="2.8341431924882629E-2"/>
    <n v="42600000"/>
    <s v="MAPFRE"/>
    <s v="CAMIONETAPASAJ"/>
    <s v="PARTICULAR"/>
    <n v="0"/>
    <n v="159838460"/>
    <n v="1207345"/>
    <n v="994575.39"/>
    <s v=""/>
    <s v=""/>
    <s v=""/>
    <m/>
    <m/>
    <m/>
    <s v=""/>
    <s v=""/>
    <s v=""/>
    <m/>
    <m/>
    <m/>
    <m/>
    <m/>
    <m/>
    <m/>
    <m/>
    <m/>
    <n v="0.48735836416536382"/>
    <x v="0"/>
    <s v="COS"/>
  </r>
  <r>
    <s v="R1"/>
    <n v="19437798"/>
    <s v="M"/>
    <s v="JORGE"/>
    <s v="ORLANDO"/>
    <s v="TORRES"/>
    <s v="QUINTERO"/>
    <d v="1960-12-28T00:00:00"/>
    <s v="UGV223"/>
    <n v="0"/>
    <s v="BOGOTA"/>
    <n v="25"/>
    <s v="CUNDINAMARCA"/>
    <m/>
    <n v="3028051117"/>
    <n v="3103297792"/>
    <m/>
    <m/>
    <m/>
    <s v="25/09/2025"/>
    <x v="10"/>
    <n v="2015"/>
    <s v="CARENS [3] SUV EX MT 2000CC 1AB"/>
    <s v="G4NAEH322583"/>
    <s v="KNAHU812BF7103571"/>
    <s v="04606082"/>
    <s v="KIA"/>
    <s v="KIA CARENS "/>
    <n v="3.6066295585412668E-2"/>
    <n v="52100000"/>
    <s v="SURAMERICANA"/>
    <s v="CAMIONETAPASAJ"/>
    <s v="PARTICULAR"/>
    <s v="jorgeorlandotorresquintero@gmail.com"/>
    <n v="159716194"/>
    <n v="1879054"/>
    <n v="1559037.01"/>
    <s v=""/>
    <s v=""/>
    <s v=""/>
    <m/>
    <m/>
    <m/>
    <s v=""/>
    <s v=""/>
    <s v=""/>
    <m/>
    <m/>
    <m/>
    <m/>
    <m/>
    <m/>
    <m/>
    <m/>
    <m/>
    <n v="0.7527316589646551"/>
    <x v="0"/>
    <s v="COS"/>
  </r>
  <r>
    <s v="R1"/>
    <n v="70087982"/>
    <s v="M"/>
    <s v="DIEGO"/>
    <s v="LUIS"/>
    <s v="RAMIREZ"/>
    <s v="CORREA"/>
    <d v="1957-09-05T00:00:00"/>
    <s v="NWK604"/>
    <n v="5001"/>
    <s v="MEDELLIN"/>
    <n v="5"/>
    <s v="ANTIOQUIA"/>
    <m/>
    <n v="3207279006"/>
    <n v="3104480056"/>
    <m/>
    <m/>
    <m/>
    <s v="26/09/2025"/>
    <x v="6"/>
    <n v="2025"/>
    <s v="PRADO [LC 250] TX-L TP 2800CC 5P TD"/>
    <s v="1GD9357701"/>
    <s v="JTEARCAJ2SK008140"/>
    <s v="09008259"/>
    <s v="TOYOTA"/>
    <s v="TOYOTA PRADO "/>
    <n v="1.7297990222705052E-2"/>
    <n v="368200000"/>
    <s v="SURAMERICANA"/>
    <s v="CAMPERO"/>
    <s v="PARTICULAR"/>
    <s v="diegoluis5957@hotmail.com"/>
    <n v="159815520"/>
    <n v="6369120"/>
    <n v="5332201.82"/>
    <s v=""/>
    <s v=""/>
    <s v=""/>
    <m/>
    <m/>
    <m/>
    <s v=""/>
    <s v=""/>
    <s v=""/>
    <m/>
    <m/>
    <m/>
    <m/>
    <m/>
    <m/>
    <m/>
    <m/>
    <m/>
    <n v="0.74395869711277685"/>
    <x v="0"/>
    <s v="COS"/>
  </r>
  <r>
    <s v="R1"/>
    <n v="14440438"/>
    <s v="M"/>
    <s v="OMAR"/>
    <n v="0"/>
    <s v="CARVAJAL"/>
    <s v="FERNANDEZ"/>
    <d v="1953-11-07T00:00:00"/>
    <s v="FRK904"/>
    <n v="76001"/>
    <s v="CALI"/>
    <n v="76"/>
    <s v="VALLE DEL CAUCA"/>
    <m/>
    <n v="3124491285"/>
    <n v="0"/>
    <m/>
    <m/>
    <m/>
    <s v="12/09/2026"/>
    <x v="3"/>
    <n v="2019"/>
    <s v="LOGAN [2] EXPRESSION / LI MT 1600CC AA 8V"/>
    <s v="A812UE08391"/>
    <s v="9FB4SREB4KM240452"/>
    <s v="08001189"/>
    <s v="RENAULT"/>
    <s v="RENAULT LOGAN "/>
    <n v="4.990746701846966E-2"/>
    <n v="37900000"/>
    <s v="BOLIVAR"/>
    <s v="AUTOMOVIL"/>
    <s v="PARTICULAR"/>
    <s v="omarcarvajal@gmail.com"/>
    <n v="159917706"/>
    <n v="1891493"/>
    <n v="1569489.52"/>
    <s v=""/>
    <s v=""/>
    <s v=""/>
    <m/>
    <m/>
    <m/>
    <s v=""/>
    <s v=""/>
    <s v=""/>
    <m/>
    <m/>
    <m/>
    <m/>
    <m/>
    <m/>
    <m/>
    <m/>
    <m/>
    <n v="0.74722011654912335"/>
    <x v="1"/>
    <s v="COS"/>
  </r>
  <r>
    <s v="R1"/>
    <n v="98490272"/>
    <s v="M"/>
    <s v="RAMON"/>
    <s v="HERNAN"/>
    <s v="CORREA"/>
    <s v="GUTIERREZ"/>
    <d v="1965-06-13T00:00:00"/>
    <s v="KRU660"/>
    <n v="5001"/>
    <s v="MEDELLIN"/>
    <n v="5"/>
    <s v="ANTIOQUIA"/>
    <m/>
    <n v="3057513816"/>
    <n v="3057513809"/>
    <m/>
    <m/>
    <m/>
    <s v="12/09/2025"/>
    <x v="3"/>
    <n v="2022"/>
    <s v="LOGAN [2] [FL] INTENS TP 1600CC 16V A"/>
    <s v="J759Q078168"/>
    <s v="9FB4SR4DXNM051945"/>
    <s v="08001204"/>
    <s v="RENAULT"/>
    <s v="RENAULT LOGAN "/>
    <n v="2.4739245765765763E-2"/>
    <n v="55500000"/>
    <s v="ALLIANZ"/>
    <s v="AUTOMOVIL"/>
    <s v="PARTICULAR"/>
    <s v="rhcorrea@hotmail.com"/>
    <n v="29186356"/>
    <n v="1373028.14"/>
    <n v="1133805.1599999999"/>
    <s v=""/>
    <s v=""/>
    <s v=""/>
    <m/>
    <m/>
    <m/>
    <s v=""/>
    <s v=""/>
    <s v=""/>
    <m/>
    <m/>
    <m/>
    <m/>
    <m/>
    <m/>
    <m/>
    <m/>
    <m/>
    <n v="0.1447057448925736"/>
    <x v="0"/>
    <s v="COS"/>
  </r>
  <r>
    <s v="R1"/>
    <n v="43741684"/>
    <s v="F"/>
    <s v="LORENA"/>
    <s v="MARIA"/>
    <s v="ARANGO"/>
    <s v="RUIZ"/>
    <d v="1973-09-30T00:00:00"/>
    <s v="DLV821"/>
    <n v="5266"/>
    <s v="ENVIGADO"/>
    <n v="5"/>
    <s v="ANTIOQUIA"/>
    <m/>
    <n v="3173728646"/>
    <n v="3173728346"/>
    <m/>
    <m/>
    <m/>
    <s v="05/09/2025"/>
    <x v="1"/>
    <n v="2011"/>
    <s v="PRADO [LC 150] TX AT 4000CC 5P"/>
    <s v="1GRA262251"/>
    <s v="JTEBU9FJXBK029283"/>
    <s v="09008151"/>
    <s v="TOYOTA"/>
    <s v="TOYOTA PRADO "/>
    <n v="1.7952275590551181E-2"/>
    <n v="127000000"/>
    <s v="ALLIANZ"/>
    <s v="CAMPERO"/>
    <s v="PARTICULAR"/>
    <s v="lore.arango30@hotmail.com"/>
    <n v="159942202"/>
    <n v="2279939"/>
    <n v="1895915.19"/>
    <s v=""/>
    <s v=""/>
    <s v=""/>
    <m/>
    <m/>
    <m/>
    <s v=""/>
    <s v=""/>
    <s v=""/>
    <m/>
    <m/>
    <m/>
    <m/>
    <m/>
    <m/>
    <m/>
    <m/>
    <m/>
    <n v="0.18022599442360288"/>
    <x v="0"/>
    <s v="COS"/>
  </r>
  <r>
    <s v="R1"/>
    <n v="40015065"/>
    <s v="F"/>
    <s v="MARLEN"/>
    <s v="ROSA"/>
    <s v="BAEZ"/>
    <s v="ALVAREZ"/>
    <d v="1960-01-28T00:00:00"/>
    <s v="DAX082"/>
    <n v="15001"/>
    <s v="TUNJA"/>
    <n v="15"/>
    <s v="BOYACA"/>
    <m/>
    <n v="3134959112"/>
    <n v="0"/>
    <m/>
    <m/>
    <m/>
    <s v="18/09/2025"/>
    <x v="26"/>
    <n v="2020"/>
    <s v="SANDERO [2] AUTHENTIQUE / L MT 1600CC 8V AA"/>
    <s v="A812UF61879"/>
    <s v="9FB5SREB4LM104134"/>
    <s v="08001188"/>
    <s v="RENAULT"/>
    <s v="RENAULT SANDERO "/>
    <n v="3.4551205673758863E-2"/>
    <n v="42300000"/>
    <s v="MAPFRE"/>
    <s v="AUTOMOVIL"/>
    <s v="PARTICULAR"/>
    <s v="marlen.baez@contraloria.gov.co"/>
    <n v="159832188"/>
    <n v="1461516"/>
    <n v="1208164.95"/>
    <s v=""/>
    <s v=""/>
    <s v=""/>
    <m/>
    <m/>
    <m/>
    <s v=""/>
    <s v=""/>
    <s v=""/>
    <m/>
    <m/>
    <m/>
    <m/>
    <m/>
    <m/>
    <m/>
    <m/>
    <m/>
    <n v="6.9948319969303951E-2"/>
    <x v="0"/>
    <s v="COS"/>
  </r>
  <r>
    <s v="R1"/>
    <n v="71761697"/>
    <s v="M"/>
    <s v="IVAN"/>
    <s v="MAURICIO"/>
    <s v="MORENO"/>
    <s v="VANEGAS"/>
    <d v="1975-12-18T00:00:00"/>
    <s v="JOR876"/>
    <n v="5631"/>
    <s v="SABANETA"/>
    <n v="5"/>
    <s v="ANTIOQUIA"/>
    <m/>
    <n v="3113301410"/>
    <n v="0"/>
    <m/>
    <m/>
    <m/>
    <s v="27/09/2025"/>
    <x v="8"/>
    <n v="2021"/>
    <s v="CX5 [2] GRAND TOURING L TP 2500CC 6AB R"/>
    <s v="PY31147610"/>
    <s v="JM7KF4WLAM0605559"/>
    <s v="05606089"/>
    <s v="MAZDA"/>
    <s v="MAZDA CX5 "/>
    <n v="3.7315032258064519E-2"/>
    <n v="124000000"/>
    <s v="ALLIANZ"/>
    <s v="CAMIONETAPASAJ"/>
    <s v="PARTICULAR"/>
    <s v="maomoreno@live.com"/>
    <n v="159829724"/>
    <n v="4627064"/>
    <n v="3868289.17"/>
    <s v=""/>
    <s v=""/>
    <s v=""/>
    <m/>
    <m/>
    <m/>
    <s v=""/>
    <s v=""/>
    <s v=""/>
    <m/>
    <m/>
    <m/>
    <m/>
    <m/>
    <m/>
    <m/>
    <m/>
    <m/>
    <n v="6.8625889869918244E-2"/>
    <x v="1"/>
    <s v="COS"/>
  </r>
  <r>
    <s v="R1"/>
    <n v="36312769"/>
    <s v="F"/>
    <s v="JIMENA"/>
    <s v="PATRICIA"/>
    <s v="TRUJILLO"/>
    <s v="MONROY"/>
    <d v="1982-06-01T00:00:00"/>
    <s v="LUR013"/>
    <n v="41001"/>
    <s v="NEIVA"/>
    <n v="41"/>
    <s v="HUILA"/>
    <m/>
    <n v="3177164667"/>
    <n v="0"/>
    <m/>
    <m/>
    <m/>
    <s v="13/09/2025"/>
    <x v="9"/>
    <n v="2024"/>
    <s v="VITARA GL MT 1600CC 2AB A"/>
    <s v="M16A2412707"/>
    <s v="TSMYD21S6RMC30445"/>
    <s v="08806019"/>
    <s v="SUZUKI"/>
    <s v="SUZUKI VITARA "/>
    <n v="3.5655572429906544E-2"/>
    <n v="85600000"/>
    <s v="PREVISORA"/>
    <s v="CAMIONETAPASAJ"/>
    <s v="PARTICULAR"/>
    <s v="pat.y1982@hotmail.es"/>
    <n v="159824431"/>
    <n v="3052117"/>
    <n v="2544804.4900000002"/>
    <s v=""/>
    <s v=""/>
    <s v=""/>
    <m/>
    <m/>
    <m/>
    <s v=""/>
    <s v=""/>
    <s v=""/>
    <m/>
    <m/>
    <m/>
    <m/>
    <m/>
    <m/>
    <m/>
    <m/>
    <m/>
    <n v="0.63332456744781296"/>
    <x v="1"/>
    <s v="COS"/>
  </r>
  <r>
    <s v="R1"/>
    <n v="1022417588"/>
    <s v="M"/>
    <s v="KEVIN"/>
    <s v="ALEXANDER"/>
    <s v="RINCON"/>
    <s v="LOPEZ"/>
    <d v="1996-07-14T00:00:00"/>
    <s v="IVV997"/>
    <n v="0"/>
    <s v="BOGOTA"/>
    <n v="25"/>
    <s v="CUNDINAMARCA"/>
    <m/>
    <n v="3204160376"/>
    <n v="0"/>
    <m/>
    <m/>
    <m/>
    <s v="17/09/2025"/>
    <x v="5"/>
    <n v="2016"/>
    <s v="A 200 [W176] TP 1600CC T 5P"/>
    <s v="27091030828224"/>
    <s v="WDD1760431J418530"/>
    <s v="05801259"/>
    <s v="MERCEDES BENZ"/>
    <s v="MERCEDES BENZ A "/>
    <n v="6.8237404129793511E-2"/>
    <n v="67800000"/>
    <s v="BOLIVAR"/>
    <s v="AUTOMOVIL"/>
    <s v="PARTICULAR"/>
    <s v="rincon.l.kevin@gmail.com"/>
    <n v="159849238"/>
    <n v="4626496"/>
    <n v="3867811.8399999999"/>
    <s v=""/>
    <s v=""/>
    <s v=""/>
    <m/>
    <m/>
    <m/>
    <s v=""/>
    <s v=""/>
    <s v=""/>
    <m/>
    <m/>
    <m/>
    <m/>
    <m/>
    <m/>
    <m/>
    <m/>
    <m/>
    <n v="0.16468955731034574"/>
    <x v="1"/>
    <s v="COS"/>
  </r>
  <r>
    <s v="R1"/>
    <n v="51972841"/>
    <s v="F"/>
    <s v="MARTHA"/>
    <s v="LUCIA"/>
    <s v="OROZCO"/>
    <s v="AGUDELO"/>
    <d v="1969-11-06T00:00:00"/>
    <s v="RGP755"/>
    <n v="0"/>
    <s v="BOGOTA"/>
    <n v="25"/>
    <s v="CUNDINAMARCA"/>
    <m/>
    <n v="3115028898"/>
    <n v="3214690245"/>
    <m/>
    <m/>
    <m/>
    <s v="14/09/2025"/>
    <x v="0"/>
    <n v="2010"/>
    <s v="JOURNEY SE/EXPRESS TP 2400CC 5PSJ"/>
    <s v="3D4PG4FB4AT260919"/>
    <s v="3D4PG4FB4AT260919"/>
    <s v="02406032"/>
    <s v="DODGE"/>
    <s v="DODGE JOURNEY "/>
    <n v="4.1651744548286601E-2"/>
    <n v="32100000"/>
    <s v="HDI-LIBERTY"/>
    <s v="CAMIONETAPASAJ"/>
    <s v="PARTICULAR"/>
    <s v="marthaluorozco@hotmail.com"/>
    <n v="159837195"/>
    <n v="1337021"/>
    <n v="1103547.1499999999"/>
    <s v=""/>
    <s v=""/>
    <s v=""/>
    <m/>
    <m/>
    <m/>
    <s v=""/>
    <s v=""/>
    <s v=""/>
    <m/>
    <m/>
    <m/>
    <m/>
    <m/>
    <m/>
    <m/>
    <m/>
    <m/>
    <n v="4.6122463734465935E-3"/>
    <x v="1"/>
    <s v="COS"/>
  </r>
  <r>
    <s v="R1"/>
    <n v="11430543"/>
    <s v="M"/>
    <s v="NORBERTO"/>
    <n v="0"/>
    <s v="SANABRIA"/>
    <s v="CRISTANCHO"/>
    <d v="1959-02-27T00:00:00"/>
    <s v="DWQ120"/>
    <n v="0"/>
    <s v="BOGOTA"/>
    <n v="25"/>
    <s v="CUNDINAMARCA"/>
    <m/>
    <n v="3173911751"/>
    <n v="0"/>
    <m/>
    <m/>
    <m/>
    <s v="30/09/2025"/>
    <x v="2"/>
    <n v="2018"/>
    <s v="CAPTUR INTENS TP 2000CC"/>
    <s v="F4RE412C066095"/>
    <s v="93YRHACA4JJ770571"/>
    <s v="08006056"/>
    <s v="RENAULT"/>
    <s v="RENAULT CAPTUR "/>
    <n v="1.9926776859504131E-2"/>
    <n v="60500000"/>
    <s v="HDI-LIBERTY"/>
    <s v="CAMIONETAPASAJ"/>
    <s v="PARTICULAR"/>
    <s v="norbertosanbria@gmail.com"/>
    <n v="159835879"/>
    <n v="1205570"/>
    <n v="993083.82"/>
    <s v=""/>
    <s v=""/>
    <s v=""/>
    <m/>
    <m/>
    <m/>
    <s v=""/>
    <s v=""/>
    <s v=""/>
    <m/>
    <m/>
    <m/>
    <m/>
    <m/>
    <m/>
    <m/>
    <m/>
    <m/>
    <n v="0.95742038134280694"/>
    <x v="0"/>
    <s v="COS"/>
  </r>
  <r>
    <s v="R1"/>
    <n v="80440072"/>
    <s v="M"/>
    <s v="VICTOR"/>
    <s v="MANUEL"/>
    <s v="RINCON"/>
    <s v="CUERVO"/>
    <d v="1972-01-14T00:00:00"/>
    <s v="HTP025"/>
    <n v="0"/>
    <s v="BOGOTA"/>
    <n v="25"/>
    <s v="CUNDINAMARCA"/>
    <m/>
    <n v="3108857932"/>
    <n v="0"/>
    <m/>
    <m/>
    <m/>
    <s v="25/09/2025"/>
    <x v="10"/>
    <n v="2014"/>
    <s v="CERATO KOUP RAC 2.0L MT 2000CC 2AB A"/>
    <s v="G4NADH506089"/>
    <s v="KNAFZ617AE5167272"/>
    <s v="04601172"/>
    <s v="KIA"/>
    <s v="KIA CERATO "/>
    <n v="2.6413919156414764E-2"/>
    <n v="56900000"/>
    <s v="ALLIANZ"/>
    <s v="AUTOMOVIL"/>
    <s v="PARTICULAR"/>
    <s v="vmrinconc@hotmail.com"/>
    <n v="159841039"/>
    <n v="1502952"/>
    <n v="1242985.1200000001"/>
    <s v=""/>
    <s v=""/>
    <s v=""/>
    <m/>
    <m/>
    <m/>
    <s v=""/>
    <s v=""/>
    <s v=""/>
    <m/>
    <m/>
    <m/>
    <m/>
    <m/>
    <m/>
    <m/>
    <m/>
    <m/>
    <n v="0.71718721486197889"/>
    <x v="0"/>
    <s v="COS"/>
  </r>
  <r>
    <s v="R1"/>
    <n v="1019105099"/>
    <s v="M"/>
    <s v="SANTIAGO"/>
    <s v="RAFAEL"/>
    <s v="TORRES"/>
    <s v="ZAPATA"/>
    <d v="1995-02-22T00:00:00"/>
    <s v="NXQ194"/>
    <n v="0"/>
    <s v="BOGOTA"/>
    <n v="25"/>
    <s v="CUNDINAMARCA"/>
    <m/>
    <n v="3163346276"/>
    <n v="0"/>
    <m/>
    <m/>
    <m/>
    <s v="13/09/2025"/>
    <x v="9"/>
    <n v="2025"/>
    <s v="VIRTUS [2] COMFORTLINE SEL TP 1000CC 6AB A"/>
    <s v="DHS763029"/>
    <s v="9BWDH6BZ9SP004816"/>
    <s v="09201285"/>
    <s v="VOLKSWAGEN"/>
    <s v="VOLKSWAGEN VIRTUS "/>
    <n v="2.6553073614190691E-2"/>
    <n v="90200000"/>
    <s v="HDI-LIBERTY"/>
    <s v="AUTOMOVIL"/>
    <s v="PARTICULAR"/>
    <s v="storresz2295@gmail.com"/>
    <n v="29207172"/>
    <n v="2395087.2400000002"/>
    <n v="1992678.35"/>
    <s v=""/>
    <s v=""/>
    <s v=""/>
    <m/>
    <m/>
    <m/>
    <s v=""/>
    <s v=""/>
    <s v=""/>
    <m/>
    <m/>
    <m/>
    <m/>
    <m/>
    <m/>
    <m/>
    <m/>
    <m/>
    <n v="0.9949341503876632"/>
    <x v="1"/>
    <s v="COS"/>
  </r>
  <r>
    <s v="R1"/>
    <n v="19449598"/>
    <s v="M"/>
    <s v="JAIRO"/>
    <s v="AUGUSTO"/>
    <s v="ROMERO"/>
    <s v="RAMIREZ"/>
    <d v="1961-03-02T00:00:00"/>
    <s v="KWV739"/>
    <n v="0"/>
    <s v="BOGOTA"/>
    <n v="25"/>
    <s v="CUNDINAMARCA"/>
    <m/>
    <n v="3103278687"/>
    <n v="3138506976"/>
    <m/>
    <m/>
    <m/>
    <s v="03/09/2025"/>
    <x v="4"/>
    <n v="2022"/>
    <s v="XC60 [2] [FL] T8 AWD R-DESIGN TP 2000CC T CT"/>
    <s v="4318036"/>
    <s v="YV1UZBAADN1995441"/>
    <s v="09406082"/>
    <s v="VOLVO"/>
    <s v="VOLVO XC60 "/>
    <n v="1.5899082765063056E-2"/>
    <n v="214100000"/>
    <s v="SURAMERICANA"/>
    <s v="CAMIONETAPASAJ"/>
    <s v="PARTICULAR"/>
    <s v="JAIROMERO50@GMAIL.COM"/>
    <n v="29207911"/>
    <n v="3403993.62"/>
    <n v="2840498.84"/>
    <s v=""/>
    <s v=""/>
    <s v=""/>
    <m/>
    <m/>
    <m/>
    <s v=""/>
    <s v=""/>
    <s v=""/>
    <m/>
    <m/>
    <m/>
    <m/>
    <m/>
    <m/>
    <m/>
    <m/>
    <m/>
    <n v="0.25003951357803844"/>
    <x v="0"/>
    <s v="COS"/>
  </r>
  <r>
    <s v="R1"/>
    <n v="27785844"/>
    <s v="F"/>
    <s v="LUZ"/>
    <s v="MARY"/>
    <s v="PEREZ"/>
    <s v="LEAL"/>
    <d v="1949-01-07T00:00:00"/>
    <s v="GIP354"/>
    <n v="0"/>
    <s v="CUCUTA"/>
    <n v="54"/>
    <s v="NORTE DE SANTANDER"/>
    <m/>
    <n v="3002127697"/>
    <n v="0"/>
    <m/>
    <m/>
    <m/>
    <s v="15/09/2025"/>
    <x v="15"/>
    <n v="2020"/>
    <s v="VERSA [FL] DRIVE MT 1600CC 2AB A"/>
    <s v="HR16362533U"/>
    <s v="3N1CN7AD0ZK169775"/>
    <s v="06401228"/>
    <s v="NISSAN"/>
    <s v="NISSAN VERSA "/>
    <n v="2.615119305856833E-2"/>
    <n v="46100000"/>
    <s v="MAPFRE"/>
    <s v="AUTOMOVIL"/>
    <s v="PARTICULAR"/>
    <n v="0"/>
    <n v="159712489"/>
    <n v="1205570"/>
    <n v="993083.82"/>
    <s v=""/>
    <s v=""/>
    <s v=""/>
    <m/>
    <m/>
    <m/>
    <s v=""/>
    <s v=""/>
    <s v=""/>
    <m/>
    <m/>
    <m/>
    <m/>
    <m/>
    <m/>
    <m/>
    <m/>
    <m/>
    <n v="0.56615639304412269"/>
    <x v="0"/>
    <s v="COS"/>
  </r>
  <r>
    <s v="R1"/>
    <n v="16647159"/>
    <s v="M"/>
    <s v="LIBARDO"/>
    <n v="0"/>
    <s v="SANCHEZ"/>
    <s v="BOHORQUEZ"/>
    <d v="1960-11-08T00:00:00"/>
    <s v="HZX396"/>
    <n v="0"/>
    <s v="TULUA"/>
    <n v="76"/>
    <s v="VALLE DEL CAUCA"/>
    <m/>
    <n v="3177039550"/>
    <n v="0"/>
    <m/>
    <m/>
    <m/>
    <s v="02/09/2025"/>
    <x v="22"/>
    <n v="2015"/>
    <s v="DUSTER EXPRESSION MT 1600CC 4X2"/>
    <s v="A690q242395"/>
    <s v="9FBHSRAA5FM341906"/>
    <s v="08006033"/>
    <s v="RENAULT"/>
    <s v="RENAULT DUSTER "/>
    <n v="3.8260243309002434E-2"/>
    <n v="41100000"/>
    <s v="MAPFRE"/>
    <s v="CAMIONETAPASAJ"/>
    <s v="PARTICULAR"/>
    <s v="libardosanboho@hotmail.com"/>
    <n v="159950119"/>
    <n v="1572496"/>
    <n v="1301425.53"/>
    <s v=""/>
    <s v=""/>
    <s v=""/>
    <m/>
    <m/>
    <m/>
    <s v=""/>
    <s v=""/>
    <s v=""/>
    <m/>
    <m/>
    <m/>
    <m/>
    <m/>
    <m/>
    <m/>
    <m/>
    <m/>
    <n v="0.18974120252061877"/>
    <x v="0"/>
    <s v="COS"/>
  </r>
  <r>
    <s v="R1"/>
    <n v="94512205"/>
    <s v="M"/>
    <s v="OSCAR"/>
    <s v="IVAN"/>
    <s v="LOZADA"/>
    <s v="GARCIA"/>
    <d v="1977-09-21T00:00:00"/>
    <s v="GDL859"/>
    <n v="76001"/>
    <s v="CALI"/>
    <n v="76"/>
    <s v="VALLE DEL CAUCA"/>
    <m/>
    <n v="3164458513"/>
    <n v="0"/>
    <m/>
    <m/>
    <m/>
    <s v="19/09/2025"/>
    <x v="21"/>
    <n v="2020"/>
    <s v="KICKS ADVANCE MT 1600CC R17"/>
    <s v="HR16709246T"/>
    <s v="3N8CP5HD0ZL602494"/>
    <s v="06406131"/>
    <s v="NISSAN"/>
    <s v="NISSAN KICKS "/>
    <n v="2.8970824175824177E-2"/>
    <n v="72800000"/>
    <s v="BOLIVAR"/>
    <s v="CAMIONETAPASAJ"/>
    <s v="PARTICULAR"/>
    <n v="0"/>
    <n v="159837734"/>
    <n v="2109076"/>
    <n v="1752333.03"/>
    <s v=""/>
    <s v=""/>
    <s v=""/>
    <m/>
    <m/>
    <m/>
    <s v=""/>
    <s v=""/>
    <s v=""/>
    <m/>
    <m/>
    <m/>
    <m/>
    <m/>
    <m/>
    <m/>
    <m/>
    <m/>
    <n v="0.80978971934098121"/>
    <x v="1"/>
    <s v="COS"/>
  </r>
  <r>
    <s v="R1"/>
    <n v="32824928"/>
    <s v="F"/>
    <s v="MARIA"/>
    <s v="NANCY"/>
    <s v="RINCON"/>
    <s v="ARIAS"/>
    <d v="1968-04-13T00:00:00"/>
    <s v="MXL593"/>
    <n v="0"/>
    <s v="BARRANQUILLA"/>
    <n v="8"/>
    <s v="ATLANTICO"/>
    <m/>
    <n v="3157278301"/>
    <n v="3007270533"/>
    <m/>
    <m/>
    <m/>
    <s v="18/09/2025"/>
    <x v="26"/>
    <n v="2013"/>
    <s v="FORTUNER [FL] 2.7L AT 2700CC 4X2"/>
    <s v="2TR7405105"/>
    <s v="8AJZX69G7D9201934"/>
    <s v="09006150"/>
    <s v="TOYOTA"/>
    <s v="TOYOTA FORTUNER "/>
    <n v="1.6442398422712935E-2"/>
    <n v="95100000"/>
    <s v="SURAMERICANA"/>
    <s v="CAMIONETAPASAJ"/>
    <s v="PARTICULAR"/>
    <s v="NANCY.R45@HOTMAIL.COM"/>
    <n v="29186080"/>
    <n v="1563672.09"/>
    <n v="1294010.1599999999"/>
    <s v=""/>
    <s v=""/>
    <s v=""/>
    <m/>
    <m/>
    <m/>
    <s v=""/>
    <s v=""/>
    <s v=""/>
    <m/>
    <m/>
    <m/>
    <m/>
    <m/>
    <m/>
    <m/>
    <m/>
    <m/>
    <n v="0.21508959970876929"/>
    <x v="0"/>
    <s v="COS"/>
  </r>
  <r>
    <s v="R1"/>
    <n v="79504786"/>
    <s v="M"/>
    <s v="LUIS"/>
    <s v="JORGE"/>
    <s v="LAFAURIE"/>
    <s v="SCORZA"/>
    <d v="1969-04-26T00:00:00"/>
    <s v="LOY257"/>
    <n v="0"/>
    <s v="BOGOTA"/>
    <n v="25"/>
    <s v="CUNDINAMARCA"/>
    <m/>
    <n v="3115341492"/>
    <n v="3174033972"/>
    <m/>
    <m/>
    <m/>
    <s v="11/09/2025"/>
    <x v="23"/>
    <n v="2023"/>
    <s v="Q5 [2] 45 TFSI MHEV QU TP 2000CC T CT"/>
    <s v="DGK024210"/>
    <s v="WAUZZZFY9P2142440"/>
    <s v="00608021"/>
    <s v="AUDI"/>
    <s v="AUDI Q5 "/>
    <n v="1.3533484302624807E-2"/>
    <n v="194300000"/>
    <s v="HDI-LIBERTY"/>
    <s v="CAMPERO"/>
    <s v="PARTICULAR"/>
    <s v="constanzamorales@yahoo.com"/>
    <n v="159834003"/>
    <n v="2629556"/>
    <n v="2189710.59"/>
    <s v=""/>
    <s v=""/>
    <s v=""/>
    <m/>
    <m/>
    <m/>
    <s v=""/>
    <s v=""/>
    <s v=""/>
    <m/>
    <m/>
    <m/>
    <m/>
    <m/>
    <m/>
    <m/>
    <m/>
    <m/>
    <n v="0.489936138639261"/>
    <x v="2"/>
    <s v="COS"/>
  </r>
  <r>
    <s v="R1"/>
    <n v="43403735"/>
    <s v="F"/>
    <s v="MARY"/>
    <s v="SOL"/>
    <s v="PINEDA"/>
    <s v="GOMEZ"/>
    <d v="1969-05-22T00:00:00"/>
    <s v="LGT463"/>
    <n v="5266"/>
    <s v="ENVIGADO"/>
    <n v="5"/>
    <s v="ANTIOQUIA"/>
    <m/>
    <n v="3176488257"/>
    <n v="0"/>
    <m/>
    <m/>
    <m/>
    <s v="19/09/2025"/>
    <x v="21"/>
    <n v="2023"/>
    <s v="DUSTER [2] INTENS TP 1300CC T 4X2"/>
    <s v="A452D011923"/>
    <s v="9FBHJD207PM344919"/>
    <s v="08006066"/>
    <s v="RENAULT"/>
    <s v="RENAULT DUSTER "/>
    <n v="3.1446576470588232E-2"/>
    <n v="85000000"/>
    <s v="MAPFRE"/>
    <s v="CAMIONETAPASAJ"/>
    <s v="PARTICULAR"/>
    <s v="marisol102030@hotmail.com"/>
    <n v="159941561"/>
    <n v="2672959"/>
    <n v="2226184.19"/>
    <s v=""/>
    <s v=""/>
    <s v=""/>
    <m/>
    <m/>
    <m/>
    <s v=""/>
    <s v=""/>
    <s v=""/>
    <m/>
    <m/>
    <m/>
    <m/>
    <m/>
    <m/>
    <m/>
    <m/>
    <m/>
    <n v="0.87461484196203054"/>
    <x v="1"/>
    <s v="COS"/>
  </r>
  <r>
    <s v="R1"/>
    <n v="22396637"/>
    <s v="F"/>
    <s v="ELVIRA"/>
    <s v="LUCIA"/>
    <s v="MONSERRAT"/>
    <s v="CAMARGO"/>
    <d v="1949-09-02T00:00:00"/>
    <s v="MUP723"/>
    <n v="0"/>
    <s v="BARRANQUILLA"/>
    <n v="8"/>
    <s v="ATLANTICO"/>
    <m/>
    <n v="3004732672"/>
    <n v="3022851507"/>
    <m/>
    <m/>
    <m/>
    <s v="24/09/2025"/>
    <x v="13"/>
    <n v="2014"/>
    <s v="PICANTO ION XTR 1.25 AT 1200CC AA"/>
    <s v="G4LADP135142"/>
    <s v="KNABX512BET718612"/>
    <s v="04601139"/>
    <s v="KIA"/>
    <s v="KIA PICANTO "/>
    <n v="6.6563597359735979E-2"/>
    <n v="30300000"/>
    <s v="BOLIVAR"/>
    <s v="AUTOMOVIL"/>
    <s v="PARTICULAR"/>
    <s v="sandraucros@yahoo.com"/>
    <n v="159716554"/>
    <n v="2016877"/>
    <n v="1674854.27"/>
    <s v=""/>
    <s v=""/>
    <s v=""/>
    <m/>
    <m/>
    <m/>
    <s v=""/>
    <s v=""/>
    <s v=""/>
    <m/>
    <m/>
    <m/>
    <m/>
    <m/>
    <m/>
    <m/>
    <m/>
    <m/>
    <n v="0.47640778687678798"/>
    <x v="1"/>
    <s v="COS"/>
  </r>
  <r>
    <s v="R1"/>
    <n v="79422977"/>
    <s v="M"/>
    <s v="EDGAR"/>
    <s v="FERNANDO"/>
    <s v="MANTILLA"/>
    <s v="RODRIGUEZ"/>
    <d v="1967-01-10T00:00:00"/>
    <s v="RIY798"/>
    <n v="0"/>
    <s v="BOGOTA"/>
    <n v="25"/>
    <s v="CUNDINAMARCA"/>
    <m/>
    <n v="3165249654"/>
    <n v="0"/>
    <m/>
    <m/>
    <m/>
    <s v="06/09/2025"/>
    <x v="16"/>
    <n v="2011"/>
    <s v="COROLLA [11] XLi AT 1600CC [BRA]"/>
    <s v="3ZZB048263"/>
    <s v="9BRBC42E7B5008935"/>
    <s v="09001102"/>
    <s v="TOYOTA"/>
    <s v="TOYOTA COROLLA "/>
    <n v="3.4513529085872574E-2"/>
    <n v="36100000"/>
    <s v="SURAMERICANA"/>
    <s v="AUTOMOVIL"/>
    <s v="PARTICULAR"/>
    <s v="efmantro@hotmail.com"/>
    <n v="29203108"/>
    <n v="1245938.3999999999"/>
    <n v="1027007.06"/>
    <s v=""/>
    <s v=""/>
    <s v=""/>
    <m/>
    <m/>
    <m/>
    <s v=""/>
    <s v=""/>
    <s v=""/>
    <m/>
    <m/>
    <m/>
    <m/>
    <m/>
    <m/>
    <m/>
    <m/>
    <m/>
    <n v="0.13833001889630114"/>
    <x v="0"/>
    <s v="COS"/>
  </r>
  <r>
    <s v="R1"/>
    <n v="8270028"/>
    <s v="M"/>
    <s v="GONZALO"/>
    <s v="DE JESUS"/>
    <s v="RAVE"/>
    <s v="ZAPATA"/>
    <d v="1946-06-05T00:00:00"/>
    <s v="NWL287"/>
    <n v="5607"/>
    <s v="RETIRO"/>
    <n v="5"/>
    <s v="ANTIOQUIA"/>
    <m/>
    <n v="3006094721"/>
    <n v="0"/>
    <m/>
    <m/>
    <m/>
    <s v="26/09/2025"/>
    <x v="6"/>
    <n v="2025"/>
    <s v="VENUE LIMITED AT 1600CC 4X2 6"/>
    <s v="G4FGRU070440"/>
    <s v="KMHRC812BSU323978"/>
    <s v="03206125"/>
    <s v="HYUNDAI"/>
    <s v="HYUNDAI VENUE "/>
    <n v="1.7607616822429905E-2"/>
    <n v="85600000"/>
    <s v="SURAMERICANA"/>
    <s v="CAMIONETAPASAJ"/>
    <s v="PARTICULAR"/>
    <n v="0"/>
    <n v="159716145"/>
    <n v="1507212"/>
    <n v="1246564.9099999999"/>
    <s v=""/>
    <s v=""/>
    <s v=""/>
    <m/>
    <m/>
    <m/>
    <s v=""/>
    <s v=""/>
    <s v=""/>
    <m/>
    <m/>
    <m/>
    <m/>
    <m/>
    <m/>
    <m/>
    <m/>
    <m/>
    <n v="0.22792433541691315"/>
    <x v="0"/>
    <s v="COS"/>
  </r>
  <r>
    <s v="R1"/>
    <n v="1047394911"/>
    <s v="F"/>
    <s v="KAREN"/>
    <s v="ALEJANDRA"/>
    <s v="DOMINGUEZ"/>
    <s v="ANILLO"/>
    <d v="1987-01-06T00:00:00"/>
    <s v="KQO537"/>
    <n v="0"/>
    <s v="CARTAGENA"/>
    <n v="13"/>
    <s v="BOLIVAR"/>
    <m/>
    <n v="3007233697"/>
    <n v="3185310738"/>
    <m/>
    <m/>
    <m/>
    <s v="28/09/2025"/>
    <x v="14"/>
    <n v="2024"/>
    <s v="3 [4] TOURING MHEV TP 2000CC 7AB"/>
    <s v="PE40771704"/>
    <s v="3MZBP2S7ARM201842"/>
    <s v="05601201"/>
    <s v="MAZDA"/>
    <s v="MAZDA 3 "/>
    <n v="4.1655020869565219E-2"/>
    <n v="103500000"/>
    <s v="MAPFRE"/>
    <s v="AUTOMOVIL"/>
    <s v="PARTICULAR"/>
    <s v="karen_dominguez_a@hotmail.con"/>
    <n v="29203784"/>
    <n v="4311294.66"/>
    <n v="3602936.69"/>
    <s v=""/>
    <s v=""/>
    <s v=""/>
    <m/>
    <m/>
    <m/>
    <s v=""/>
    <s v=""/>
    <s v=""/>
    <m/>
    <m/>
    <m/>
    <m/>
    <m/>
    <m/>
    <m/>
    <m/>
    <m/>
    <n v="0.5952341093025223"/>
    <x v="1"/>
    <s v="COS"/>
  </r>
  <r>
    <s v="R1"/>
    <n v="39781352"/>
    <s v="F"/>
    <s v="ANA"/>
    <s v="MARIA"/>
    <s v="RODRIGUEZ"/>
    <s v="SANCHEZ"/>
    <d v="1969-04-08T00:00:00"/>
    <s v="IJL859"/>
    <n v="0"/>
    <s v="BOGOTA"/>
    <n v="25"/>
    <s v="CUNDINAMARCA"/>
    <m/>
    <n v="3112700149"/>
    <n v="0"/>
    <m/>
    <m/>
    <m/>
    <s v="04/09/2025"/>
    <x v="18"/>
    <n v="2016"/>
    <s v="CX5 [FL] PRIME TP 2000CC"/>
    <s v="PE30749020"/>
    <s v="JM8KE2W78G0304330"/>
    <s v="05606078"/>
    <s v="MAZDA"/>
    <s v="MAZDA CX5 "/>
    <n v="2.2281465256797583E-2"/>
    <n v="66200000"/>
    <s v="HDI-LIBERTY"/>
    <s v="CAMIONETAPASAJ"/>
    <s v="PARTICULAR"/>
    <s v="palomar2@hotmail.com"/>
    <n v="159833734"/>
    <n v="1475033"/>
    <n v="1219523.6499999999"/>
    <s v=""/>
    <s v=""/>
    <s v=""/>
    <m/>
    <m/>
    <m/>
    <s v=""/>
    <s v=""/>
    <s v=""/>
    <m/>
    <m/>
    <m/>
    <m/>
    <m/>
    <m/>
    <m/>
    <m/>
    <m/>
    <n v="0.63177839513064937"/>
    <x v="0"/>
    <s v="COS"/>
  </r>
  <r>
    <s v="R1"/>
    <n v="10541828"/>
    <s v="M"/>
    <s v="LUIS"/>
    <s v="ALFREDO"/>
    <s v="LUCERO"/>
    <s v="MONTENEGRO"/>
    <d v="1961-09-29T00:00:00"/>
    <s v="LCR705"/>
    <n v="0"/>
    <s v="POPAYAN"/>
    <n v="19"/>
    <s v="CAUCA"/>
    <m/>
    <n v="3173713923"/>
    <n v="0"/>
    <m/>
    <m/>
    <m/>
    <s v="29/09/2026"/>
    <x v="11"/>
    <n v="2023"/>
    <s v="KICKS [FL] EXCLUSIVE TP 1600CC R17 T"/>
    <s v="HR16595141V"/>
    <s v="3N8CP5HE1ZL622276"/>
    <s v="06406143"/>
    <s v="NISSAN"/>
    <s v="NISSAN KICKS "/>
    <n v="2.5353137897042719E-2"/>
    <n v="91300000"/>
    <s v="HDI-LIBERTY"/>
    <s v="CAMIONETAPASAJ"/>
    <s v="PARTICULAR"/>
    <n v="0"/>
    <n v="29215106"/>
    <n v="2314741.4900000002"/>
    <n v="1925160.92"/>
    <s v=""/>
    <s v=""/>
    <s v=""/>
    <m/>
    <m/>
    <m/>
    <s v=""/>
    <s v=""/>
    <s v=""/>
    <m/>
    <m/>
    <m/>
    <m/>
    <m/>
    <m/>
    <m/>
    <m/>
    <m/>
    <n v="7.5149880628360588E-2"/>
    <x v="1"/>
    <s v="COS"/>
  </r>
  <r>
    <s v="R1"/>
    <n v="1121890779"/>
    <s v="F"/>
    <s v="LYDA"/>
    <s v="JAZBLEIDY"/>
    <s v="PEÃ‘A"/>
    <s v="BASABE"/>
    <d v="1992-07-11T00:00:00"/>
    <s v="LQP315"/>
    <n v="50001"/>
    <s v="VILLAVICENCIO"/>
    <n v="50"/>
    <s v="META"/>
    <m/>
    <n v="3124090317"/>
    <n v="3124090417"/>
    <m/>
    <m/>
    <m/>
    <s v="27/09/2025"/>
    <x v="8"/>
    <n v="2025"/>
    <s v="OROCH [FL] INTENS TP 1300CC T 4X2"/>
    <s v="H5HA452D023593"/>
    <s v="93Y9SR8ZSSJ907875"/>
    <s v="08021010"/>
    <s v="RENAULT"/>
    <s v="RENAULT OROCH "/>
    <n v="3.6539836512524085E-2"/>
    <n v="103800000"/>
    <s v="MAPFRE"/>
    <s v="PICKUPDOBLECAB"/>
    <s v="PARTICULAR"/>
    <s v="hazbleidy-13@hotmail.com"/>
    <n v="29207440"/>
    <n v="3792835.03"/>
    <n v="3167256.33"/>
    <s v=""/>
    <s v=""/>
    <s v=""/>
    <m/>
    <m/>
    <m/>
    <s v=""/>
    <s v=""/>
    <s v=""/>
    <m/>
    <m/>
    <m/>
    <m/>
    <m/>
    <m/>
    <m/>
    <m/>
    <m/>
    <n v="0.82172922406749638"/>
    <x v="1"/>
    <s v="COS"/>
  </r>
  <r>
    <s v="R1"/>
    <n v="80025335"/>
    <s v="M"/>
    <s v="FERNANDO"/>
    <n v="0"/>
    <s v="FERRUCHO"/>
    <s v="MONROY"/>
    <d v="1978-11-16T00:00:00"/>
    <s v="DSR003"/>
    <n v="0"/>
    <s v="CARTAGENA"/>
    <n v="13"/>
    <s v="BOLIVAR"/>
    <m/>
    <n v="3218707321"/>
    <n v="0"/>
    <m/>
    <m/>
    <m/>
    <s v="04/09/2025"/>
    <x v="18"/>
    <n v="2018"/>
    <s v="STEPWAY [2] EXPRESSION / ZE MT 1600CC AA 16"/>
    <s v="2842Q120987"/>
    <s v="9FB5SRC9GJM907231"/>
    <s v="08001176"/>
    <s v="RENAULT"/>
    <s v="RENAULT STEPWAY "/>
    <n v="4.0629655172413792E-2"/>
    <n v="43500000"/>
    <s v="HDI-LIBERTY"/>
    <s v="AUTOMOVIL"/>
    <s v="PARTICULAR"/>
    <s v="FERNANDOFERRUCHO16@GMAIL.COM"/>
    <n v="159718075"/>
    <n v="1767390"/>
    <n v="1465201.6"/>
    <s v=""/>
    <s v=""/>
    <s v=""/>
    <m/>
    <m/>
    <m/>
    <s v=""/>
    <s v=""/>
    <s v=""/>
    <m/>
    <m/>
    <m/>
    <m/>
    <m/>
    <m/>
    <m/>
    <m/>
    <m/>
    <n v="0.85066176707299368"/>
    <x v="1"/>
    <s v="COS"/>
  </r>
  <r>
    <s v="R1"/>
    <n v="1065647603"/>
    <s v="F"/>
    <s v="LAURA"/>
    <s v="IRIS"/>
    <s v="ROJAS"/>
    <s v="GARCIA"/>
    <d v="1992-11-14T00:00:00"/>
    <s v="KNR001"/>
    <n v="17001"/>
    <s v="MANIZALES"/>
    <n v="17"/>
    <s v="CALDAS"/>
    <m/>
    <n v="3054796101"/>
    <n v="0"/>
    <m/>
    <m/>
    <m/>
    <s v="15/09/2025"/>
    <x v="15"/>
    <n v="2022"/>
    <s v="2008 [2] ACTIVE TP 1200CC T R16"/>
    <s v="XXXX"/>
    <s v="VR3USHNLGNJ536003"/>
    <s v="06806056"/>
    <s v="PEUGEOT"/>
    <s v="PEUGEOT 2008 "/>
    <n v="4.8090035885167463E-2"/>
    <n v="83600000"/>
    <s v="SURAMERICANA"/>
    <s v="CAMIONETAPASAJ"/>
    <s v="PARTICULAR"/>
    <s v="lirg_14@hotmail.com"/>
    <n v="159771236"/>
    <n v="4020327"/>
    <n v="3358425.95"/>
    <s v=""/>
    <s v=""/>
    <s v=""/>
    <m/>
    <m/>
    <m/>
    <s v=""/>
    <s v=""/>
    <s v=""/>
    <m/>
    <m/>
    <m/>
    <m/>
    <m/>
    <m/>
    <m/>
    <m/>
    <m/>
    <n v="0.5318045220340103"/>
    <x v="1"/>
    <s v="COS"/>
  </r>
  <r>
    <s v="R1"/>
    <n v="52619954"/>
    <s v="F"/>
    <s v="YENNY"/>
    <s v="MARCELA"/>
    <s v="VANEGAS"/>
    <s v="OTALORA"/>
    <d v="1972-10-19T00:00:00"/>
    <s v="GLM856"/>
    <n v="0"/>
    <s v="BOGOTA"/>
    <n v="25"/>
    <s v="CUNDINAMARCA"/>
    <m/>
    <n v="3134596682"/>
    <n v="0"/>
    <m/>
    <m/>
    <m/>
    <s v="19/09/2025"/>
    <x v="21"/>
    <n v="2019"/>
    <s v="ONIX [FL] LTZ TP 1400CC 4P 2A"/>
    <s v="JTW005051"/>
    <s v="9BGKT69T0KG373853"/>
    <s v="01601334"/>
    <s v="CHEVROLET"/>
    <s v="CHEVROLET ONIX "/>
    <n v="2.8422402597402599E-2"/>
    <n v="46200000"/>
    <s v="ALLIANZ"/>
    <s v="AUTOMOVIL"/>
    <s v="PARTICULAR"/>
    <n v="0"/>
    <n v="159797266"/>
    <n v="1313115"/>
    <n v="1083457.76"/>
    <s v=""/>
    <s v=""/>
    <s v=""/>
    <m/>
    <m/>
    <m/>
    <s v=""/>
    <s v=""/>
    <s v=""/>
    <m/>
    <m/>
    <m/>
    <m/>
    <m/>
    <m/>
    <m/>
    <m/>
    <m/>
    <n v="1.6824160741512051E-3"/>
    <x v="0"/>
    <s v="COS"/>
  </r>
  <r>
    <s v="R1"/>
    <n v="29361581"/>
    <s v="F"/>
    <s v="JIMENA"/>
    <n v="0"/>
    <s v="CASTRILLON"/>
    <s v="HERNANDEZ"/>
    <d v="1983-01-27T00:00:00"/>
    <s v="NXT039"/>
    <n v="76001"/>
    <s v="CALI"/>
    <n v="76"/>
    <s v="VALLE DEL CAUCA"/>
    <m/>
    <n v="3183637367"/>
    <n v="0"/>
    <m/>
    <m/>
    <m/>
    <s v="04/09/2025"/>
    <x v="18"/>
    <n v="2025"/>
    <s v="CX30 TOURING MHEV [F TP 2000CC 7AB R"/>
    <s v="PE40801654"/>
    <s v="3MVDM2W7ASL306274"/>
    <s v="05606127"/>
    <s v="MAZDA"/>
    <s v="MAZDA CX30 "/>
    <n v="3.0254812030075188E-2"/>
    <n v="119700000"/>
    <s v="HDI-LIBERTY"/>
    <s v="CAMIONETAPASAJ"/>
    <s v="PARTICULAR"/>
    <s v="jimecas20@yahoo.com"/>
    <n v="159836887"/>
    <n v="3621501"/>
    <n v="3023277.77"/>
    <s v=""/>
    <s v=""/>
    <s v=""/>
    <m/>
    <m/>
    <m/>
    <s v=""/>
    <s v=""/>
    <s v=""/>
    <m/>
    <m/>
    <m/>
    <m/>
    <m/>
    <m/>
    <m/>
    <m/>
    <m/>
    <n v="0.20493320724494024"/>
    <x v="1"/>
    <s v="COS"/>
  </r>
  <r>
    <s v="R1"/>
    <n v="8161156"/>
    <s v="M"/>
    <s v="LUIS"/>
    <s v="CARLOS"/>
    <s v="HENAO"/>
    <s v="RAMIREZ"/>
    <d v="1982-08-08T00:00:00"/>
    <s v="JYU029"/>
    <n v="5001"/>
    <s v="MEDELLIN"/>
    <n v="5"/>
    <s v="ANTIOQUIA"/>
    <m/>
    <n v="3113705880"/>
    <n v="3103403194"/>
    <m/>
    <m/>
    <m/>
    <s v="16/09/2025"/>
    <x v="24"/>
    <n v="2022"/>
    <s v="KOLEOS [2] INTENS TP 2500CC CT TC"/>
    <s v="2TRC707F052899"/>
    <s v="VF1RZG001NC356502"/>
    <s v="08006058"/>
    <s v="RENAULT"/>
    <s v="RENAULT KOLEOS "/>
    <n v="2.6847202977412728E-2"/>
    <n v="97400000"/>
    <s v="ALLIANZ"/>
    <s v="CAMIONETAPASAJ"/>
    <s v="PARTICULAR"/>
    <s v="luisca8208@gmail.com"/>
    <n v="29213734"/>
    <n v="2614917.5699999998"/>
    <n v="2177409.7200000002"/>
    <s v=""/>
    <s v=""/>
    <s v=""/>
    <m/>
    <m/>
    <m/>
    <s v=""/>
    <s v=""/>
    <s v=""/>
    <m/>
    <m/>
    <m/>
    <m/>
    <m/>
    <m/>
    <m/>
    <m/>
    <m/>
    <n v="0.41213189575335929"/>
    <x v="1"/>
    <s v="COS"/>
  </r>
  <r>
    <s v="R1"/>
    <n v="66729495"/>
    <s v="F"/>
    <s v="PAULA"/>
    <s v="ANDREA"/>
    <s v="LOPEZ"/>
    <s v="CERO"/>
    <d v="1977-10-27T00:00:00"/>
    <s v="IYZ258"/>
    <n v="0"/>
    <s v="TULUA"/>
    <n v="76"/>
    <s v="VALLE DEL CAUCA"/>
    <m/>
    <n v="3164934937"/>
    <n v="3164934917"/>
    <m/>
    <m/>
    <m/>
    <s v="04/09/2025"/>
    <x v="18"/>
    <n v="2024"/>
    <s v="YARIS [3] [FL] XS TP 1500CC 2AB A"/>
    <s v="2NR4695868"/>
    <s v="9BRKB3F31R8251669"/>
    <s v="09001147"/>
    <s v="TOYOTA"/>
    <s v="TOYOTA YARIS "/>
    <n v="3.187613718411552E-2"/>
    <n v="83100000"/>
    <s v="ALLIANZ"/>
    <s v="AUTOMOVIL"/>
    <s v="PARTICULAR"/>
    <n v="0"/>
    <n v="159950134"/>
    <n v="2648907"/>
    <n v="2205972.36"/>
    <s v=""/>
    <s v=""/>
    <s v=""/>
    <m/>
    <m/>
    <m/>
    <s v=""/>
    <s v=""/>
    <s v=""/>
    <m/>
    <m/>
    <m/>
    <m/>
    <m/>
    <m/>
    <m/>
    <m/>
    <m/>
    <n v="0.84823321957663655"/>
    <x v="1"/>
    <s v="COS"/>
  </r>
  <r>
    <s v="R1"/>
    <n v="6478627"/>
    <s v="M"/>
    <s v="WILLIAM"/>
    <s v="DE JESUS"/>
    <s v="ALARCON"/>
    <s v="ARBOLEDA"/>
    <d v="1962-02-20T00:00:00"/>
    <s v="LKY906"/>
    <n v="76001"/>
    <s v="CALI"/>
    <n v="76"/>
    <s v="VALLE DEL CAUCA"/>
    <m/>
    <n v="3155618334"/>
    <n v="0"/>
    <m/>
    <m/>
    <m/>
    <s v="03/09/2025"/>
    <x v="4"/>
    <n v="2023"/>
    <s v="CX5 [2] [FL] GRAND TOURING TP 2500CC 6AB R"/>
    <s v="PY21942404"/>
    <s v="JM7KF2WLAP0775500"/>
    <s v="05606107"/>
    <s v="MAZDA"/>
    <s v="MAZDA CX5 "/>
    <n v="2.4330717488789236E-2"/>
    <n v="133800000"/>
    <s v="ALLIANZ"/>
    <s v="CAMIONETAPASAJ"/>
    <s v="PARTICULAR"/>
    <n v="0"/>
    <n v="159838543"/>
    <n v="3255450"/>
    <n v="2715671.99"/>
    <s v=""/>
    <s v=""/>
    <s v=""/>
    <m/>
    <m/>
    <m/>
    <s v=""/>
    <s v=""/>
    <s v=""/>
    <m/>
    <m/>
    <m/>
    <m/>
    <m/>
    <m/>
    <m/>
    <m/>
    <m/>
    <n v="7.425658276087399E-2"/>
    <x v="3"/>
    <s v="COS"/>
  </r>
  <r>
    <s v="R1"/>
    <n v="6768405"/>
    <s v="M"/>
    <s v="ARMANDO"/>
    <n v="0"/>
    <s v="LEMUS"/>
    <s v="SAAB"/>
    <d v="1963-01-31T00:00:00"/>
    <s v="ZXZ118"/>
    <n v="85001"/>
    <s v="YOPAL"/>
    <n v="85"/>
    <s v="CASANARE"/>
    <m/>
    <n v="3108801742"/>
    <n v="3103640222"/>
    <m/>
    <m/>
    <m/>
    <s v="10/09/2025"/>
    <x v="17"/>
    <n v="2014"/>
    <s v="PRADO [LC 150] TX-L [FL] TP 3000CC 5P TD"/>
    <s v="1KD2385027"/>
    <s v="JTEBH3FJ4E5070707"/>
    <s v="09008186"/>
    <s v="TOYOTA"/>
    <s v="TOYOTA PRADO "/>
    <n v="3.3104930378378382E-2"/>
    <n v="185000000"/>
    <s v="HDI-LIBERTY"/>
    <s v="CAMPERO"/>
    <s v="PARTICULAR"/>
    <n v="0"/>
    <n v="29189605"/>
    <n v="6124412.1200000001"/>
    <n v="5126564.8099999996"/>
    <s v=""/>
    <s v=""/>
    <s v=""/>
    <m/>
    <m/>
    <m/>
    <s v=""/>
    <s v=""/>
    <s v=""/>
    <m/>
    <m/>
    <m/>
    <m/>
    <m/>
    <m/>
    <m/>
    <m/>
    <m/>
    <n v="0.10541312073198095"/>
    <x v="1"/>
    <s v="COS"/>
  </r>
  <r>
    <s v="R1"/>
    <n v="1152194088"/>
    <s v="M"/>
    <s v="ANDRES"/>
    <s v="FELIPE"/>
    <s v="ALVAREZ"/>
    <s v="TORO"/>
    <d v="1991-12-16T00:00:00"/>
    <s v="KHO692"/>
    <n v="5001"/>
    <s v="MEDELLIN"/>
    <n v="5"/>
    <s v="ANTIOQUIA"/>
    <m/>
    <n v="3007559285"/>
    <n v="0"/>
    <m/>
    <m/>
    <m/>
    <s v="06/09/2025"/>
    <x v="16"/>
    <n v="2011"/>
    <s v="PRADO [LC 150] TX AT 3000CC 5P TD"/>
    <s v="1KD2048333"/>
    <s v="JTEBH9FJ3BK036659"/>
    <s v="09008153"/>
    <s v="TOYOTA"/>
    <s v="TOYOTA PRADO "/>
    <n v="1.759613186728395E-2"/>
    <n v="129600000"/>
    <s v="MAPFRE"/>
    <s v="CAMPERO"/>
    <s v="PARTICULAR"/>
    <s v="andresfatoro@gmail.com"/>
    <n v="29186472"/>
    <n v="2280458.69"/>
    <n v="1896351.84"/>
    <s v=""/>
    <s v=""/>
    <s v=""/>
    <m/>
    <m/>
    <m/>
    <s v=""/>
    <s v=""/>
    <s v=""/>
    <m/>
    <m/>
    <m/>
    <m/>
    <m/>
    <m/>
    <m/>
    <m/>
    <m/>
    <n v="0.9872088216304834"/>
    <x v="0"/>
    <s v="COS"/>
  </r>
  <r>
    <s v="R1"/>
    <n v="25159420"/>
    <s v="F"/>
    <s v="MARIA"/>
    <s v="YOLANDA"/>
    <s v="GARCIA"/>
    <s v="CASTRO"/>
    <d v="1964-02-24T00:00:00"/>
    <s v="LYK140"/>
    <n v="66001"/>
    <s v="PEREIRA"/>
    <n v="66"/>
    <s v="RISARALDA"/>
    <m/>
    <n v="3137830605"/>
    <n v="0"/>
    <m/>
    <m/>
    <m/>
    <s v="26/09/2025"/>
    <x v="6"/>
    <n v="2025"/>
    <s v="K3 CROSS GT LINE AT 1600CC 6AB"/>
    <s v="G4FGRE044412"/>
    <s v="3KPFD51ABSE055590"/>
    <s v="04606174"/>
    <s v="KIA"/>
    <s v="KIA K3 "/>
    <n v="1.4726222025052194E-2"/>
    <n v="95800000"/>
    <s v="BOLIVAR"/>
    <s v="CAMIONETAPASAJ"/>
    <s v="PARTICULAR"/>
    <s v="garciamariayolanda433@gmail.com"/>
    <n v="29185480"/>
    <n v="1410772.07"/>
    <n v="1165522.75"/>
    <s v=""/>
    <s v=""/>
    <s v=""/>
    <m/>
    <m/>
    <m/>
    <s v=""/>
    <s v=""/>
    <s v=""/>
    <m/>
    <m/>
    <m/>
    <m/>
    <m/>
    <m/>
    <m/>
    <m/>
    <m/>
    <n v="0.57005296813768758"/>
    <x v="0"/>
    <s v="COS"/>
  </r>
  <r>
    <s v="R1"/>
    <n v="25597238"/>
    <s v="F"/>
    <s v="COSTANSA"/>
    <s v="YULIED"/>
    <s v="MUÃ‘OZ"/>
    <s v="ARGOTE"/>
    <d v="1982-07-04T00:00:00"/>
    <s v="GJX578"/>
    <n v="66001"/>
    <s v="PEREIRA"/>
    <n v="66"/>
    <s v="RISARALDA"/>
    <m/>
    <n v="3128714824"/>
    <n v="0"/>
    <m/>
    <m/>
    <m/>
    <s v="17/09/2025"/>
    <x v="5"/>
    <n v="2020"/>
    <s v="SANDERO [2] [FL LIFE + MT 1600CC 16V A"/>
    <s v="A812UF67000"/>
    <s v="9FB5SREB4LM147983"/>
    <s v="08001206"/>
    <s v="RENAULT"/>
    <s v="RENAULT SANDERO "/>
    <n v="3.9976369933184853E-2"/>
    <n v="44900000"/>
    <s v="MAPFRE"/>
    <s v="AUTOMOVIL"/>
    <s v="PARTICULAR"/>
    <s v="yuli040786@hotmail.com"/>
    <n v="29220736"/>
    <n v="1794939.01"/>
    <n v="1488352.11"/>
    <s v=""/>
    <s v=""/>
    <s v=""/>
    <m/>
    <m/>
    <m/>
    <s v=""/>
    <s v=""/>
    <s v=""/>
    <m/>
    <m/>
    <m/>
    <m/>
    <m/>
    <m/>
    <m/>
    <m/>
    <m/>
    <n v="0.1189987764038436"/>
    <x v="0"/>
    <s v="COS"/>
  </r>
  <r>
    <s v="R1"/>
    <n v="31951253"/>
    <s v="F"/>
    <s v="ETHEL"/>
    <s v="MYRIAM"/>
    <s v="JUROWITZKI"/>
    <s v="VATARU"/>
    <d v="1966-08-16T00:00:00"/>
    <s v="FWQ718"/>
    <n v="76001"/>
    <s v="CALI"/>
    <n v="76"/>
    <s v="VALLE DEL CAUCA"/>
    <m/>
    <n v="3137449988"/>
    <n v="0"/>
    <m/>
    <m/>
    <m/>
    <s v="14/09/2025"/>
    <x v="0"/>
    <n v="2019"/>
    <s v="STEPWAY [2] TREK INTENS AT 1600CC AA 16"/>
    <s v="2845Q020076"/>
    <s v="9FB5SR596KM771483"/>
    <s v="08001193"/>
    <s v="RENAULT"/>
    <s v="RENAULT STEPWAY "/>
    <n v="4.1751867219917013E-2"/>
    <n v="48200000"/>
    <s v="ALLIANZ"/>
    <s v="AUTOMOVIL"/>
    <s v="PARTICULAR"/>
    <s v="ethel011@hotmail.com"/>
    <n v="159837353"/>
    <n v="2012440"/>
    <n v="1671125.9"/>
    <s v=""/>
    <s v=""/>
    <s v=""/>
    <m/>
    <m/>
    <m/>
    <s v=""/>
    <s v=""/>
    <s v=""/>
    <m/>
    <m/>
    <m/>
    <m/>
    <m/>
    <m/>
    <m/>
    <m/>
    <m/>
    <n v="0.89465091626828719"/>
    <x v="1"/>
    <s v="COS"/>
  </r>
  <r>
    <s v="R1"/>
    <n v="35315877"/>
    <s v="F"/>
    <s v="MARIA"/>
    <s v="DEL CARMEN"/>
    <s v="PIÃ‘EROS"/>
    <s v="PIÃ‘EROS"/>
    <d v="1995-01-28T00:00:00"/>
    <s v="NPX549"/>
    <n v="0"/>
    <s v="BOGOTA"/>
    <n v="25"/>
    <s v="CUNDINAMARCA"/>
    <m/>
    <n v="3112081303"/>
    <n v="0"/>
    <m/>
    <m/>
    <m/>
    <s v="16/09/2026"/>
    <x v="24"/>
    <n v="2025"/>
    <s v="MARCH [FL] [2] SENSE AT 1600CC 6AB A"/>
    <s v="HR16532938U"/>
    <s v="3N1CK3CE0ZL416942"/>
    <s v="06401256"/>
    <s v="NISSAN"/>
    <s v="NISSAN MARCH "/>
    <n v="2.3285743740795287E-2"/>
    <n v="67900000"/>
    <s v="HDI-LIBERTY"/>
    <s v="AUTOMOVIL"/>
    <s v="PARTICULAR"/>
    <s v="johaa259@gmail.com"/>
    <n v="159714697"/>
    <n v="1581102"/>
    <n v="1308657.55"/>
    <s v=""/>
    <s v=""/>
    <s v=""/>
    <m/>
    <m/>
    <m/>
    <s v=""/>
    <s v=""/>
    <s v=""/>
    <m/>
    <m/>
    <m/>
    <m/>
    <m/>
    <m/>
    <m/>
    <m/>
    <m/>
    <n v="0.17745961029076163"/>
    <x v="0"/>
    <s v="COS"/>
  </r>
  <r>
    <s v="R1"/>
    <n v="46667498"/>
    <s v="F"/>
    <s v="KAREN"/>
    <s v="HOLLY"/>
    <s v="CASTRO"/>
    <s v="CASTRO"/>
    <d v="1972-02-03T00:00:00"/>
    <s v="GLM123"/>
    <n v="0"/>
    <s v="BOGOTA"/>
    <n v="25"/>
    <s v="CUNDINAMARCA"/>
    <m/>
    <n v="3125223784"/>
    <n v="0"/>
    <m/>
    <m/>
    <m/>
    <s v="25/09/2025"/>
    <x v="10"/>
    <n v="2019"/>
    <s v="EDGE [2] [FL] RIDE TP 2000CC T CT"/>
    <s v="KBC123709"/>
    <s v="2FMPK3J90KBC12370"/>
    <s v="03006141"/>
    <s v="FORD"/>
    <s v="FORD EDGE "/>
    <n v="1.3683903412616339E-2"/>
    <n v="96700000"/>
    <s v="ALLIANZ"/>
    <s v="CAMIONETAPASAJ"/>
    <s v="PARTICULAR"/>
    <s v="karenhcastroc@yahoo.com"/>
    <n v="29203836"/>
    <n v="1323233.46"/>
    <n v="1091960.8899999999"/>
    <s v=""/>
    <s v=""/>
    <s v=""/>
    <m/>
    <m/>
    <m/>
    <s v=""/>
    <s v=""/>
    <s v=""/>
    <m/>
    <m/>
    <m/>
    <m/>
    <m/>
    <m/>
    <m/>
    <m/>
    <m/>
    <n v="0.85234871092237252"/>
    <x v="0"/>
    <s v="COS"/>
  </r>
  <r>
    <s v="R1"/>
    <n v="51985026"/>
    <s v="F"/>
    <s v="EMILCE"/>
    <n v="0"/>
    <s v="ANGULO"/>
    <s v="ZARATE"/>
    <d v="1969-05-31T00:00:00"/>
    <s v="LMQ030"/>
    <n v="0"/>
    <s v="BOGOTA"/>
    <n v="25"/>
    <s v="CUNDINAMARCA"/>
    <m/>
    <n v="3106883063"/>
    <n v="3133971593"/>
    <m/>
    <m/>
    <m/>
    <s v="14/09/2025"/>
    <x v="0"/>
    <n v="2022"/>
    <s v="T-CROSS TRENDLINE ST TP 1000CC T 6AB"/>
    <s v="DHS382925"/>
    <s v="9BWBH6BF5N4050243"/>
    <s v="09206095"/>
    <s v="VOLKSWAGEN"/>
    <s v="VOLKSWAGEN T-CROSS "/>
    <n v="1.5286077738515902E-2"/>
    <n v="84900000"/>
    <s v="MAPFRE"/>
    <s v="CAMIONETAPASAJ"/>
    <s v="PARTICULAR"/>
    <s v="emianza28@hotmail.con"/>
    <n v="159836765"/>
    <n v="1297788"/>
    <n v="1070577.8600000001"/>
    <s v=""/>
    <s v=""/>
    <s v=""/>
    <m/>
    <m/>
    <m/>
    <s v=""/>
    <s v=""/>
    <s v=""/>
    <m/>
    <m/>
    <m/>
    <m/>
    <m/>
    <m/>
    <m/>
    <m/>
    <m/>
    <n v="8.8694405659785036E-2"/>
    <x v="2"/>
    <s v="COS"/>
  </r>
  <r>
    <s v="R1"/>
    <n v="3162979"/>
    <s v="M"/>
    <s v="JORGE"/>
    <s v="ALBERTO"/>
    <s v="MILLAN"/>
    <s v="CARVAJAL"/>
    <d v="1960-07-04T00:00:00"/>
    <s v="HKM498"/>
    <n v="0"/>
    <s v="BOGOTA"/>
    <n v="25"/>
    <s v="CUNDINAMARCA"/>
    <m/>
    <n v="3106882116"/>
    <n v="3157697799"/>
    <m/>
    <m/>
    <m/>
    <s v="14/09/2025"/>
    <x v="0"/>
    <n v="2012"/>
    <s v="X1 [E84] xDrive 20 TP 2000CC DSL"/>
    <s v="99438197"/>
    <s v="WBAVP3104CVT08617"/>
    <s v="00806023"/>
    <s v="BMW"/>
    <s v="BMW X1 "/>
    <n v="3.596891666666667E-2"/>
    <n v="60000000"/>
    <s v="HDI SEGUROS"/>
    <s v="CAMIONETAPASAJ"/>
    <s v="PARTICULAR"/>
    <n v="0"/>
    <n v="159712971"/>
    <n v="2158135"/>
    <n v="1793558.74"/>
    <s v=""/>
    <s v=""/>
    <s v=""/>
    <m/>
    <m/>
    <m/>
    <s v=""/>
    <s v=""/>
    <s v=""/>
    <m/>
    <m/>
    <m/>
    <m/>
    <m/>
    <m/>
    <m/>
    <m/>
    <m/>
    <n v="0.3180772361814298"/>
    <x v="1"/>
    <s v="COS"/>
  </r>
  <r>
    <s v="R1"/>
    <n v="1024564401"/>
    <s v="M"/>
    <s v="MIGUEL"/>
    <s v="ANGEL"/>
    <s v="CHARRY"/>
    <s v="LENIS"/>
    <d v="1995-07-30T00:00:00"/>
    <s v="RIM126"/>
    <n v="0"/>
    <s v="BOGOTA"/>
    <n v="25"/>
    <s v="CUNDINAMARCA"/>
    <m/>
    <n v="3057467411"/>
    <n v="0"/>
    <m/>
    <m/>
    <m/>
    <s v="30/09/2025"/>
    <x v="2"/>
    <n v="2011"/>
    <s v="207 PREMIUM CIELO TP 1600CC 5P CT"/>
    <s v="PSA5F0110FHCK1063708"/>
    <s v="VF3WC5FS9BT009221"/>
    <s v="06801200"/>
    <s v="PEUGEOT"/>
    <s v="PEUGEOT 207 "/>
    <n v="4.6712474917491746E-2"/>
    <n v="30300000"/>
    <s v="BOLIVAR"/>
    <s v="AUTOMOVIL"/>
    <s v="PARTICULAR"/>
    <s v="miguel.charry@hormail.com"/>
    <n v="29202522"/>
    <n v="1415387.99"/>
    <n v="1169401.67"/>
    <s v=""/>
    <s v=""/>
    <s v=""/>
    <m/>
    <m/>
    <m/>
    <s v=""/>
    <s v=""/>
    <s v=""/>
    <m/>
    <m/>
    <m/>
    <m/>
    <m/>
    <m/>
    <m/>
    <m/>
    <m/>
    <n v="0.45564275907567386"/>
    <x v="1"/>
    <s v="COS"/>
  </r>
  <r>
    <s v="R1"/>
    <n v="39786473"/>
    <s v="F"/>
    <s v="ADRIANA"/>
    <n v="0"/>
    <s v="RODRIGUEZ"/>
    <s v="RONDEROS"/>
    <d v="1970-11-15T00:00:00"/>
    <s v="FZQ656"/>
    <n v="0"/>
    <s v="BOGOTA"/>
    <n v="25"/>
    <s v="CUNDINAMARCA"/>
    <m/>
    <n v="3103045033"/>
    <n v="0"/>
    <m/>
    <m/>
    <m/>
    <s v="12/09/2025"/>
    <x v="3"/>
    <n v="2020"/>
    <s v="LOGAN [2] EXPRESSION / LI MT 1600CC AA 8V"/>
    <s v="A812UF21730"/>
    <s v="9FB4SREB4LM828294"/>
    <s v="08001189"/>
    <s v="RENAULT"/>
    <s v="RENAULT LOGAN "/>
    <n v="2.9190556900726392E-2"/>
    <n v="41300000"/>
    <s v="HDI-LIBERTY"/>
    <s v="AUTOMOVIL"/>
    <s v="PARTICULAR"/>
    <s v="adri.rodriguez@hotmail.com"/>
    <n v="159788372"/>
    <n v="1205570"/>
    <n v="993083.82"/>
    <s v=""/>
    <s v=""/>
    <s v=""/>
    <m/>
    <m/>
    <m/>
    <s v=""/>
    <s v=""/>
    <s v=""/>
    <m/>
    <m/>
    <m/>
    <m/>
    <m/>
    <m/>
    <m/>
    <m/>
    <m/>
    <n v="0.23237719743308638"/>
    <x v="0"/>
    <s v="COS"/>
  </r>
  <r>
    <s v="R1"/>
    <n v="38562349"/>
    <s v="F"/>
    <s v="DIANA"/>
    <s v="XIMENA"/>
    <s v="LOPEZ"/>
    <n v="0"/>
    <d v="1982-03-04T00:00:00"/>
    <s v="GJP688"/>
    <n v="76001"/>
    <s v="CALI"/>
    <n v="76"/>
    <s v="VALLE DEL CAUCA"/>
    <m/>
    <n v="3167351752"/>
    <n v="0"/>
    <m/>
    <m/>
    <m/>
    <s v="06/09/2025"/>
    <x v="16"/>
    <n v="2019"/>
    <s v="BEAT LT MT 1200CC 4P AA"/>
    <s v="Z3190528HOAX0094"/>
    <s v="9GACE5CD5KB063798"/>
    <s v="01601321"/>
    <s v="CHEVROLET"/>
    <s v="CHEVROLET BEAT "/>
    <n v="5.8290531518624643E-2"/>
    <n v="34900000"/>
    <s v="EQUIDAD"/>
    <s v="AUTOMOVIL"/>
    <s v="PARTICULAR"/>
    <s v="diani459@hotmail.com"/>
    <n v="29190942"/>
    <n v="2034339.55"/>
    <n v="1689529.03"/>
    <s v=""/>
    <s v=""/>
    <s v=""/>
    <m/>
    <m/>
    <m/>
    <s v=""/>
    <s v=""/>
    <s v=""/>
    <m/>
    <m/>
    <m/>
    <m/>
    <m/>
    <m/>
    <m/>
    <m/>
    <m/>
    <n v="0.63862075362344495"/>
    <x v="1"/>
    <s v="COS"/>
  </r>
  <r>
    <s v="R1"/>
    <n v="43643262"/>
    <s v="F"/>
    <s v="LUZ"/>
    <s v="MIRIAN"/>
    <s v="SUAREZ"/>
    <s v="SALAZAR"/>
    <d v="1970-12-25T00:00:00"/>
    <s v="LKZ827"/>
    <n v="76001"/>
    <s v="CALI"/>
    <n v="76"/>
    <s v="VALLE DEL CAUCA"/>
    <m/>
    <n v="3173707509"/>
    <n v="3214802785"/>
    <m/>
    <m/>
    <m/>
    <s v="23/09/2025"/>
    <x v="19"/>
    <n v="2023"/>
    <s v="CX5 [2] [FL] GRAND TOURING TP 2500CC 6AB R"/>
    <s v="PY21971337"/>
    <s v="JM7KF2WLAP0787513"/>
    <s v="05606107"/>
    <s v="MAZDA"/>
    <s v="MAZDA CX5 "/>
    <n v="3.53547533632287E-2"/>
    <n v="133800000"/>
    <s v="SURAMERICANA"/>
    <s v="CAMIONETAPASAJ"/>
    <s v="PARTICULAR"/>
    <n v="0"/>
    <n v="159923256"/>
    <n v="4730466"/>
    <n v="3955181.42"/>
    <s v=""/>
    <s v=""/>
    <s v=""/>
    <m/>
    <m/>
    <m/>
    <s v=""/>
    <s v=""/>
    <s v=""/>
    <m/>
    <m/>
    <m/>
    <m/>
    <m/>
    <m/>
    <m/>
    <m/>
    <m/>
    <n v="0.34024102824765212"/>
    <x v="1"/>
    <s v="COS"/>
  </r>
  <r>
    <s v="R1"/>
    <n v="79391966"/>
    <s v="M"/>
    <s v="GIOVANNI"/>
    <s v="EMILIO"/>
    <s v="PEDRAZA"/>
    <s v="CASTELLANOS"/>
    <d v="1965-09-25T00:00:00"/>
    <s v="LOV375"/>
    <n v="0"/>
    <s v="BOGOTA"/>
    <n v="25"/>
    <s v="CUNDINAMARCA"/>
    <m/>
    <n v="3158988388"/>
    <n v="3123489617"/>
    <m/>
    <m/>
    <m/>
    <s v="07/09/2025"/>
    <x v="12"/>
    <n v="2023"/>
    <s v="HILUX [8] [2 FL 2.8L TP 2800CC TD 7A"/>
    <s v="1GD1362878"/>
    <s v="8AJBA3CD5P1781140"/>
    <s v="09021086"/>
    <s v="TOYOTA"/>
    <s v="TOYOTA HILUX "/>
    <n v="1.328912010558733E-2"/>
    <n v="227300000"/>
    <s v="MAPFRE"/>
    <s v="PICKUPDOBLECAB"/>
    <s v="PARTICULAR"/>
    <s v="miscelaneapl@gmail.com"/>
    <n v="159838003"/>
    <n v="3020617"/>
    <n v="2518333.73"/>
    <s v=""/>
    <s v=""/>
    <s v=""/>
    <m/>
    <m/>
    <m/>
    <s v=""/>
    <s v=""/>
    <s v=""/>
    <m/>
    <m/>
    <m/>
    <m/>
    <m/>
    <m/>
    <m/>
    <m/>
    <m/>
    <n v="8.7810456699373596E-2"/>
    <x v="2"/>
    <s v="COS"/>
  </r>
  <r>
    <s v="R1"/>
    <n v="1098614962"/>
    <s v="M"/>
    <s v="JOSE"/>
    <n v="0"/>
    <s v="RODRIGUEZ"/>
    <n v="0"/>
    <d v="1986-05-22T00:00:00"/>
    <s v="HWM438"/>
    <n v="68001"/>
    <s v="BUCARAMANGA"/>
    <n v="68"/>
    <s v="SANTANDER"/>
    <m/>
    <n v="3107873269"/>
    <n v="3204652308"/>
    <m/>
    <m/>
    <m/>
    <s v="30/09/2025"/>
    <x v="2"/>
    <n v="2015"/>
    <s v="FIESTA [7] SPORTBACK TITAN TP 1600CC 4P"/>
    <s v="FM103935"/>
    <s v="FM103935"/>
    <s v="03001135"/>
    <s v="FORD"/>
    <s v="FORD FIESTA "/>
    <n v="5.3091123595505621E-2"/>
    <n v="35600000"/>
    <s v="ALLIANZ"/>
    <s v="AUTOMOVIL"/>
    <s v="PARTICULAR"/>
    <s v="delgadojosedavid06@gmail.com"/>
    <n v="159836153"/>
    <n v="1890044"/>
    <n v="1568272.5"/>
    <s v=""/>
    <s v=""/>
    <s v=""/>
    <m/>
    <m/>
    <m/>
    <s v=""/>
    <s v=""/>
    <s v=""/>
    <m/>
    <m/>
    <m/>
    <m/>
    <m/>
    <m/>
    <m/>
    <m/>
    <m/>
    <n v="0.40145427646638199"/>
    <x v="1"/>
    <s v="COS"/>
  </r>
  <r>
    <s v="R1"/>
    <n v="52897702"/>
    <s v="F"/>
    <s v="CAROL"/>
    <s v="ANDREA"/>
    <s v="PINZON"/>
    <s v="CAMACHO"/>
    <d v="1981-11-16T00:00:00"/>
    <s v="LPY623"/>
    <n v="0"/>
    <s v="BOGOTA"/>
    <n v="25"/>
    <s v="CUNDINAMARCA"/>
    <m/>
    <n v="3123571415"/>
    <n v="3106135541"/>
    <m/>
    <m/>
    <m/>
    <s v="02/09/2025"/>
    <x v="22"/>
    <n v="2023"/>
    <s v="DUSTER [2] ZEN MT 1600CC 4X2"/>
    <s v="J759Q145867"/>
    <s v="9FBHJD203PM384964"/>
    <s v="08006063"/>
    <s v="RENAULT"/>
    <s v="RENAULT DUSTER "/>
    <n v="1.8931169354838708E-2"/>
    <n v="74400000"/>
    <s v="HDI-LIBERTY"/>
    <s v="CAMIONETAPASAJ"/>
    <s v="PARTICULAR"/>
    <n v="0"/>
    <n v="159835839"/>
    <n v="1408479"/>
    <n v="1163595.81"/>
    <s v=""/>
    <s v=""/>
    <s v=""/>
    <m/>
    <m/>
    <m/>
    <s v=""/>
    <s v=""/>
    <s v=""/>
    <m/>
    <m/>
    <m/>
    <m/>
    <m/>
    <m/>
    <m/>
    <m/>
    <m/>
    <n v="0.11051099457697122"/>
    <x v="0"/>
    <s v="COS"/>
  </r>
  <r>
    <s v="R1"/>
    <n v="93461011"/>
    <s v="M"/>
    <s v="OMAR"/>
    <s v="ALFONSO"/>
    <s v="SANCHEZ"/>
    <s v="AVENDAÃ‘O"/>
    <d v="1973-03-25T00:00:00"/>
    <s v="MRX381"/>
    <n v="73352"/>
    <s v="ICONONZO"/>
    <n v="73"/>
    <s v="TOLIMA"/>
    <m/>
    <n v="3208421156"/>
    <n v="0"/>
    <m/>
    <m/>
    <m/>
    <s v="14/09/2025"/>
    <x v="0"/>
    <n v="2022"/>
    <s v="SANDERO [2] [FL LIFE MT 1600CC 8V AA"/>
    <s v="A812UG73706"/>
    <s v="9FB5SREB4NM964138"/>
    <s v="08001205"/>
    <s v="RENAULT"/>
    <s v="RENAULT SANDERO "/>
    <n v="4.8312291701244812E-2"/>
    <n v="48200000"/>
    <s v="MAPFRE"/>
    <s v="AUTOMOVIL"/>
    <s v="PARTICULAR"/>
    <s v="oasa78@hotmail.com"/>
    <n v="29190180"/>
    <n v="2328652.46"/>
    <n v="1936850.81"/>
    <s v=""/>
    <s v=""/>
    <s v=""/>
    <m/>
    <m/>
    <m/>
    <s v=""/>
    <s v=""/>
    <s v=""/>
    <m/>
    <m/>
    <m/>
    <m/>
    <m/>
    <m/>
    <m/>
    <m/>
    <m/>
    <n v="0.49548605320673322"/>
    <x v="1"/>
    <s v="COS"/>
  </r>
  <r>
    <s v="R1"/>
    <n v="52491825"/>
    <s v="F"/>
    <s v="PAOLA"/>
    <s v="ANDREA"/>
    <s v="LLANES"/>
    <s v="VEGA"/>
    <d v="1978-03-14T00:00:00"/>
    <s v="KYN542"/>
    <n v="0"/>
    <s v="BOGOTA"/>
    <n v="25"/>
    <s v="CUNDINAMARCA"/>
    <m/>
    <n v="3187077234"/>
    <n v="0"/>
    <m/>
    <m/>
    <m/>
    <s v="19/09/2026"/>
    <x v="21"/>
    <n v="2023"/>
    <s v="CX30 GRAND TOURING TP 2000CC 7AB R"/>
    <s v="PE40748779"/>
    <s v="3MVDM2W7APL204884"/>
    <s v="05606101"/>
    <s v="MAZDA"/>
    <s v="MAZDA CX30 "/>
    <n v="3.9228913242009132E-2"/>
    <n v="109500000"/>
    <s v="SBS"/>
    <s v="CAMIONETAPASAJ"/>
    <s v="PARTICULAR"/>
    <s v="pallanesv@hotmail.com"/>
    <n v="159716225"/>
    <n v="4295566"/>
    <n v="3589718.98"/>
    <s v=""/>
    <s v=""/>
    <s v=""/>
    <m/>
    <m/>
    <m/>
    <s v=""/>
    <s v=""/>
    <s v=""/>
    <m/>
    <m/>
    <m/>
    <m/>
    <m/>
    <m/>
    <m/>
    <m/>
    <m/>
    <n v="0.80307468336694932"/>
    <x v="1"/>
    <s v="COS"/>
  </r>
  <r>
    <s v="R1"/>
    <n v="51739527"/>
    <s v="F"/>
    <s v="GLORIA"/>
    <s v="ELVIRA"/>
    <s v="LOPEZ"/>
    <s v="HERRERA"/>
    <d v="1964-09-08T00:00:00"/>
    <s v="RJS755"/>
    <n v="0"/>
    <s v="BOGOTA"/>
    <n v="25"/>
    <s v="CUNDINAMARCA"/>
    <m/>
    <n v="3057057175"/>
    <n v="0"/>
    <m/>
    <m/>
    <m/>
    <s v="21/09/2025"/>
    <x v="20"/>
    <n v="2012"/>
    <s v="AVEO FAMILY MT 1500CC 4P AA"/>
    <s v="F15S33963221"/>
    <s v="9GATD51Y8CB010796"/>
    <s v="01601225"/>
    <s v="CHEVROLET"/>
    <s v="CHEVROLET AVEO "/>
    <n v="4.9690812601626014E-2"/>
    <n v="24600000"/>
    <s v="MAPFRE"/>
    <s v="AUTOMOVIL"/>
    <s v="PARTICULAR"/>
    <n v="0"/>
    <n v="29193672"/>
    <n v="1222393.99"/>
    <n v="1007221.84"/>
    <s v=""/>
    <s v=""/>
    <s v=""/>
    <m/>
    <m/>
    <m/>
    <s v=""/>
    <s v=""/>
    <s v=""/>
    <m/>
    <m/>
    <m/>
    <m/>
    <m/>
    <m/>
    <m/>
    <m/>
    <m/>
    <n v="0.8831728288203704"/>
    <x v="1"/>
    <s v="COS"/>
  </r>
  <r>
    <s v="R1"/>
    <n v="51600041"/>
    <s v="F"/>
    <s v="JULIETH"/>
    <s v="ALEYDA"/>
    <s v="BERNAL"/>
    <s v="PERILLA"/>
    <d v="1955-05-18T00:00:00"/>
    <s v="REV589"/>
    <n v="0"/>
    <s v="BOGOTA"/>
    <n v="25"/>
    <s v="CUNDINAMARCA"/>
    <m/>
    <n v="3154199672"/>
    <n v="3002081902"/>
    <m/>
    <m/>
    <m/>
    <s v="15/09/2025"/>
    <x v="15"/>
    <n v="2011"/>
    <s v="320d E90 LCI TP 2000CC PM CT"/>
    <s v="83767430"/>
    <s v="WBAPP110XBE553837"/>
    <s v="00801265"/>
    <s v="BMW"/>
    <s v="BMW 320d "/>
    <n v="4.7593742574257428E-2"/>
    <n v="50500000"/>
    <s v="SURAMERICANA"/>
    <s v="AUTOMOVIL"/>
    <s v="PARTICULAR"/>
    <s v="alchiros@gmail.com"/>
    <n v="159830887"/>
    <n v="2403484"/>
    <n v="1999734.14"/>
    <s v=""/>
    <s v=""/>
    <s v=""/>
    <m/>
    <m/>
    <m/>
    <s v=""/>
    <s v=""/>
    <s v=""/>
    <m/>
    <m/>
    <m/>
    <m/>
    <m/>
    <m/>
    <m/>
    <m/>
    <m/>
    <n v="0.67867671996143808"/>
    <x v="1"/>
    <s v="COS"/>
  </r>
  <r>
    <s v="R1"/>
    <n v="1035421209"/>
    <s v="F"/>
    <s v="LEIDY"/>
    <s v="VIVIANA"/>
    <s v="GALLEGO"/>
    <s v="AGUIRRE"/>
    <d v="1989-03-30T00:00:00"/>
    <s v="KPU862"/>
    <n v="5001"/>
    <s v="MEDELLIN"/>
    <n v="5"/>
    <s v="ANTIOQUIA"/>
    <m/>
    <n v="3146816353"/>
    <n v="0"/>
    <m/>
    <m/>
    <m/>
    <s v="27/09/2025"/>
    <x v="8"/>
    <n v="2022"/>
    <s v="STEPWAY [2] [FL INTENS MT 1600CC 16V A"/>
    <s v="J759Q068508"/>
    <s v="9FB5SR0EGNM964164"/>
    <s v="08001210"/>
    <s v="RENAULT"/>
    <s v="RENAULT STEPWAY "/>
    <n v="3.0330577441077443E-2"/>
    <n v="59400000"/>
    <s v="ALLIANZ"/>
    <s v="AUTOMOVIL"/>
    <s v="PARTICULAR"/>
    <s v="asesoriasvg.sst@gmail.com"/>
    <n v="29202218"/>
    <n v="1801636.3"/>
    <n v="1493980.08"/>
    <s v=""/>
    <s v=""/>
    <s v=""/>
    <m/>
    <m/>
    <m/>
    <s v=""/>
    <s v=""/>
    <s v=""/>
    <m/>
    <m/>
    <m/>
    <m/>
    <m/>
    <m/>
    <m/>
    <m/>
    <m/>
    <n v="0.92731351105815629"/>
    <x v="0"/>
    <s v="COS"/>
  </r>
  <r>
    <s v="R1"/>
    <n v="17152552"/>
    <s v="M"/>
    <s v="LUIS"/>
    <s v="ENRIQUE"/>
    <s v="GARCIA"/>
    <s v="ZAMBRANO"/>
    <d v="1946-07-12T00:00:00"/>
    <s v="LMR112"/>
    <n v="0"/>
    <s v="BOGOTA"/>
    <n v="25"/>
    <s v="CUNDINAMARCA"/>
    <m/>
    <n v="3102146790"/>
    <n v="0"/>
    <m/>
    <m/>
    <m/>
    <s v="20/09/2025"/>
    <x v="7"/>
    <n v="2022"/>
    <s v="FORTUNER [2] [F 2.7L SRV TP 2700CC 7AB 4"/>
    <s v="2TRA987774"/>
    <s v="8AJAX3GS8N0992113"/>
    <s v="09006175"/>
    <s v="TOYOTA"/>
    <s v="TOYOTA FORTUNER "/>
    <n v="1.2796245019920318E-2"/>
    <n v="200800000"/>
    <s v="MAPFRE"/>
    <s v="CAMIONETAPASAJ"/>
    <s v="PARTICULAR"/>
    <n v="0"/>
    <n v="159838279"/>
    <n v="2569486"/>
    <n v="2139232.35"/>
    <s v=""/>
    <s v=""/>
    <s v=""/>
    <m/>
    <m/>
    <m/>
    <s v=""/>
    <s v=""/>
    <s v=""/>
    <m/>
    <m/>
    <m/>
    <m/>
    <m/>
    <m/>
    <m/>
    <m/>
    <m/>
    <n v="0.84689484889866062"/>
    <x v="2"/>
    <s v="COS"/>
  </r>
  <r>
    <s v="R1"/>
    <n v="45505490"/>
    <s v="F"/>
    <s v="SOFIA"/>
    <s v="VIRIGINIA"/>
    <s v="TRUJILLO"/>
    <s v="PERALTA"/>
    <d v="1971-12-14T00:00:00"/>
    <s v="FZY637"/>
    <n v="0"/>
    <s v="BOGOTA"/>
    <n v="25"/>
    <s v="CUNDINAMARCA"/>
    <m/>
    <n v="3144868282"/>
    <n v="0"/>
    <m/>
    <m/>
    <m/>
    <s v="15/09/2025"/>
    <x v="15"/>
    <n v="2020"/>
    <s v="CX5 [2] GRAND TOURING L TP 2500CC 6AB R"/>
    <s v="PY10500148"/>
    <s v="JM7KF4WLAL0314047"/>
    <s v="05606089"/>
    <s v="MAZDA"/>
    <s v="MAZDA CX5 "/>
    <n v="1.3429532698961938E-2"/>
    <n v="115600000"/>
    <s v="MAPFRE"/>
    <s v="CAMIONETAPASAJ"/>
    <s v="PARTICULAR"/>
    <s v="sotru2008@hotmail.com"/>
    <n v="29212778"/>
    <n v="1552453.98"/>
    <n v="1284583.18"/>
    <s v=""/>
    <s v=""/>
    <s v=""/>
    <m/>
    <m/>
    <m/>
    <s v=""/>
    <s v=""/>
    <s v=""/>
    <m/>
    <m/>
    <m/>
    <m/>
    <m/>
    <m/>
    <m/>
    <m/>
    <m/>
    <n v="0.75751293313035417"/>
    <x v="0"/>
    <s v="COS"/>
  </r>
  <r>
    <s v="R1"/>
    <n v="66712177"/>
    <s v="F"/>
    <s v="LILIESPERANZ"/>
    <n v="0"/>
    <s v="ROMERO"/>
    <s v="PEREZ"/>
    <d v="1968-01-13T00:00:00"/>
    <s v="LEQ619"/>
    <n v="0"/>
    <s v="TULUA"/>
    <n v="76"/>
    <s v="VALLE DEL CAUCA"/>
    <m/>
    <n v="3184019683"/>
    <n v="0"/>
    <m/>
    <m/>
    <m/>
    <s v="11/09/2025"/>
    <x v="23"/>
    <n v="2023"/>
    <s v="SANDERO [2] [FL ZEN MT 1600CC 16V A"/>
    <s v="J759Q163096"/>
    <s v="9FB5SR0E5PM429027"/>
    <s v="08001207"/>
    <s v="RENAULT"/>
    <s v="RENAULT SANDERO "/>
    <n v="3.0168479427549195E-2"/>
    <n v="55900000"/>
    <s v="MAPFRE"/>
    <s v="AUTOMOVIL"/>
    <s v="PARTICULAR"/>
    <s v="liliesperanza1301@hotmail.com"/>
    <n v="159836841"/>
    <n v="1686418"/>
    <n v="1397157.59"/>
    <s v=""/>
    <s v=""/>
    <s v=""/>
    <m/>
    <m/>
    <m/>
    <s v=""/>
    <s v=""/>
    <s v=""/>
    <m/>
    <m/>
    <m/>
    <m/>
    <m/>
    <m/>
    <m/>
    <m/>
    <m/>
    <n v="0.43617739876328687"/>
    <x v="0"/>
    <s v="COS"/>
  </r>
  <r>
    <s v="R1"/>
    <n v="16731426"/>
    <s v="M"/>
    <s v="FREDDY"/>
    <n v="0"/>
    <s v="ROMERO"/>
    <s v="GARZON"/>
    <d v="1966-07-10T00:00:00"/>
    <s v="DIV757"/>
    <n v="76001"/>
    <s v="CALI"/>
    <n v="76"/>
    <s v="VALLE DEL CAUCA"/>
    <m/>
    <n v="3146262529"/>
    <n v="3155592116"/>
    <m/>
    <m/>
    <m/>
    <s v="21/09/2025"/>
    <x v="20"/>
    <n v="2012"/>
    <s v="STEPWAY 1.6L MT 1600CC AA 16"/>
    <s v="A690Q098622"/>
    <s v="9FBBSRALSCM013715"/>
    <s v="08001129"/>
    <s v="RENAULT"/>
    <s v="RENAULT STEPWAY "/>
    <n v="5.4766131147540982E-2"/>
    <n v="30500000"/>
    <s v="SURAMERICANA"/>
    <s v="AUTOMOVIL"/>
    <s v="PARTICULAR"/>
    <s v="lucfred71@hotmail.com"/>
    <n v="159838580"/>
    <n v="1670367"/>
    <n v="1383669.83"/>
    <s v=""/>
    <s v=""/>
    <s v=""/>
    <m/>
    <m/>
    <m/>
    <s v=""/>
    <s v=""/>
    <s v=""/>
    <m/>
    <m/>
    <m/>
    <m/>
    <m/>
    <m/>
    <m/>
    <m/>
    <m/>
    <n v="0.97180211211042433"/>
    <x v="1"/>
    <s v="COS"/>
  </r>
  <r>
    <s v="R1"/>
    <n v="79804149"/>
    <s v="M"/>
    <s v="CESAR"/>
    <s v="EDUARDO"/>
    <s v="TARAZONA"/>
    <s v="TRIVIÃ‘O"/>
    <d v="1977-01-06T00:00:00"/>
    <s v="GHP877"/>
    <n v="68276"/>
    <s v="FLORIDABLANCA"/>
    <n v="68"/>
    <s v="SANTANDER"/>
    <m/>
    <n v="3053679296"/>
    <n v="0"/>
    <m/>
    <m/>
    <m/>
    <s v="05/09/2025"/>
    <x v="1"/>
    <n v="2020"/>
    <s v="Q5 [2] 2.0 TFSI S-TRON TP 2000CC T"/>
    <s v="DAX065956"/>
    <s v="WAUZZZFY3L2062836"/>
    <s v="00608016"/>
    <s v="AUDI"/>
    <s v="AUDI Q5 "/>
    <n v="1.6809548653344917E-2"/>
    <n v="115100000"/>
    <s v="ALLIANZ"/>
    <s v="CAMPERO"/>
    <s v="PARTICULAR"/>
    <s v="ctarazona@gmail.com"/>
    <n v="29201976"/>
    <n v="1934779.05"/>
    <n v="1605864.75"/>
    <s v=""/>
    <s v=""/>
    <s v=""/>
    <m/>
    <m/>
    <m/>
    <s v=""/>
    <s v=""/>
    <s v=""/>
    <m/>
    <m/>
    <m/>
    <m/>
    <m/>
    <m/>
    <m/>
    <m/>
    <m/>
    <n v="0.68667783574572261"/>
    <x v="0"/>
    <s v="COS"/>
  </r>
  <r>
    <s v="R1"/>
    <n v="60283802"/>
    <s v="F"/>
    <s v="CRUZ"/>
    <s v="HELENA"/>
    <s v="DURAN"/>
    <s v="MORA"/>
    <d v="1960-10-11T00:00:00"/>
    <s v="GSQ751"/>
    <n v="0"/>
    <s v="CUCUTA"/>
    <n v="54"/>
    <s v="NORTE DE SANTANDER"/>
    <m/>
    <n v="3105562360"/>
    <n v="0"/>
    <m/>
    <m/>
    <m/>
    <s v="15/09/2025"/>
    <x v="15"/>
    <n v="2021"/>
    <s v="DUSTER [FL] DYNAMIQUE/INTEN MT 2000CC 4X4"/>
    <s v="E410C245782"/>
    <s v="9FBHSR5B3MM402295"/>
    <s v="08008014"/>
    <s v="RENAULT"/>
    <s v="RENAULT DUSTER "/>
    <n v="1.9748932584269664E-2"/>
    <n v="71200000"/>
    <s v="HDI-LIBERTY"/>
    <s v="CAMPERO"/>
    <s v="PARTICULAR"/>
    <s v="osanchezq@hotmail.com"/>
    <n v="159840868"/>
    <n v="1406124"/>
    <n v="1161616.92"/>
    <s v=""/>
    <s v=""/>
    <s v=""/>
    <m/>
    <m/>
    <m/>
    <s v=""/>
    <s v=""/>
    <s v=""/>
    <m/>
    <m/>
    <m/>
    <m/>
    <m/>
    <m/>
    <m/>
    <m/>
    <m/>
    <n v="0.53475966629609395"/>
    <x v="0"/>
    <s v="COS"/>
  </r>
  <r>
    <s v="R1"/>
    <n v="70829516"/>
    <s v="M"/>
    <s v="ELKIN"/>
    <s v="ABAD"/>
    <s v="PARRA"/>
    <s v="DUQUE"/>
    <d v="1978-05-28T00:00:00"/>
    <s v="GSY500"/>
    <n v="76001"/>
    <s v="CALI"/>
    <n v="76"/>
    <s v="VALLE DEL CAUCA"/>
    <m/>
    <n v="3174352070"/>
    <n v="3187564646"/>
    <m/>
    <m/>
    <m/>
    <s v="20/09/2025"/>
    <x v="7"/>
    <n v="2020"/>
    <s v="VERSA [2] EXCLUSIVE AT 1600CC TC RI"/>
    <s v="HR16863862T"/>
    <s v="3N1CN8AE5ZL099358"/>
    <s v="06401244"/>
    <s v="NISSAN"/>
    <s v="NISSAN VERSA "/>
    <n v="4.7995247999999997E-2"/>
    <n v="62500000"/>
    <s v="HDI-LIBERTY"/>
    <s v="AUTOMOVIL"/>
    <s v="PARTICULAR"/>
    <s v="elkinparraduque@hotmail.com"/>
    <n v="159837279"/>
    <n v="2999703"/>
    <n v="2500758.67"/>
    <s v=""/>
    <s v=""/>
    <s v=""/>
    <m/>
    <m/>
    <m/>
    <s v=""/>
    <s v=""/>
    <s v=""/>
    <m/>
    <m/>
    <m/>
    <m/>
    <m/>
    <m/>
    <m/>
    <m/>
    <m/>
    <n v="0.45471850438125971"/>
    <x v="1"/>
    <s v="COS"/>
  </r>
  <r>
    <s v="R1"/>
    <n v="66854738"/>
    <s v="F"/>
    <s v="MARGARITA"/>
    <s v="MARIA"/>
    <s v="YEPES"/>
    <s v="DUQUE"/>
    <d v="1972-08-09T00:00:00"/>
    <s v="NVZ199"/>
    <n v="5615"/>
    <s v="RIONEGRO"/>
    <n v="5"/>
    <s v="ANTIOQUIA"/>
    <m/>
    <n v="3245668370"/>
    <n v="3245668310"/>
    <m/>
    <m/>
    <m/>
    <s v="04/09/2025"/>
    <x v="18"/>
    <n v="2025"/>
    <s v="2 [3] [FL] GRAND TOURING L TP 1500CC 6AB T"/>
    <s v="P540666171"/>
    <s v="3MDDJ2SAASM453378"/>
    <s v="05601213"/>
    <s v="MAZDA"/>
    <s v="MAZDA 2 "/>
    <n v="2.2270257176196032E-2"/>
    <n v="85700000"/>
    <s v="ALLIANZ"/>
    <s v="AUTOMOVIL"/>
    <s v="PARTICULAR"/>
    <n v="0"/>
    <n v="29213646"/>
    <n v="1908561.04"/>
    <n v="1583832.81"/>
    <s v=""/>
    <s v=""/>
    <s v=""/>
    <m/>
    <m/>
    <m/>
    <s v=""/>
    <s v=""/>
    <s v=""/>
    <m/>
    <m/>
    <m/>
    <m/>
    <m/>
    <m/>
    <m/>
    <m/>
    <m/>
    <n v="0.10785961593228199"/>
    <x v="0"/>
    <s v="COS"/>
  </r>
  <r>
    <s v="R1"/>
    <n v="70432220"/>
    <s v="M"/>
    <s v="HECTOR"/>
    <s v="DARIO"/>
    <s v="ESPINAL"/>
    <s v="PEREZ"/>
    <d v="1965-10-26T00:00:00"/>
    <s v="EHK978"/>
    <n v="5088"/>
    <s v="BELLO"/>
    <n v="5"/>
    <s v="ANTIOQUIA"/>
    <m/>
    <n v="3136502940"/>
    <n v="0"/>
    <m/>
    <m/>
    <m/>
    <s v="27/09/2025"/>
    <x v="8"/>
    <n v="2018"/>
    <s v="HILUX [8] 2.8L TP 2800CC TD 4X"/>
    <s v="1GD4327120"/>
    <s v="8AJHA8CD8J2604848"/>
    <s v="09021067"/>
    <s v="TOYOTA"/>
    <s v="TOYOTA HILUX "/>
    <n v="2.5707994252873564E-2"/>
    <n v="174000000"/>
    <s v="SURAMERICANA"/>
    <s v="PICKUPDOBLECAB"/>
    <s v="PARTICULAR"/>
    <n v="0"/>
    <n v="29215786"/>
    <n v="4473191"/>
    <n v="3738984.03"/>
    <s v=""/>
    <s v=""/>
    <s v=""/>
    <m/>
    <m/>
    <m/>
    <s v=""/>
    <s v=""/>
    <s v=""/>
    <m/>
    <m/>
    <m/>
    <m/>
    <m/>
    <m/>
    <m/>
    <m/>
    <m/>
    <n v="5.6708290532114236E-2"/>
    <x v="1"/>
    <s v="COS"/>
  </r>
  <r>
    <s v="R1"/>
    <n v="37894169"/>
    <s v="F"/>
    <s v="LILIANA"/>
    <s v="MERCEDES"/>
    <s v="BOHORQUEZ"/>
    <s v="SANCHEZ"/>
    <d v="1972-07-05T00:00:00"/>
    <s v="NKU005"/>
    <n v="0"/>
    <s v="BOGOTA"/>
    <n v="25"/>
    <s v="CUNDINAMARCA"/>
    <m/>
    <n v="3125618839"/>
    <n v="0"/>
    <m/>
    <m/>
    <m/>
    <s v="14/09/2025"/>
    <x v="0"/>
    <n v="2024"/>
    <s v="NIVUS COMFORTLINE TP 1000CC T 6AB"/>
    <s v="DHS773186"/>
    <s v="9BWCH6CH4RP070900"/>
    <s v="09206082"/>
    <s v="VOLKSWAGEN"/>
    <s v="VOLKSWAGEN NIVUS "/>
    <n v="2.6110088691796009E-2"/>
    <n v="90200000"/>
    <s v="HDI-LIBERTY"/>
    <s v="CAMIONETAPASAJ"/>
    <s v="PARTICULAR"/>
    <n v="0"/>
    <n v="159837401"/>
    <n v="2355130"/>
    <n v="1959101.13"/>
    <s v=""/>
    <s v=""/>
    <s v=""/>
    <m/>
    <m/>
    <m/>
    <s v=""/>
    <s v=""/>
    <s v=""/>
    <m/>
    <m/>
    <m/>
    <m/>
    <m/>
    <m/>
    <m/>
    <m/>
    <m/>
    <n v="0.82898506301049668"/>
    <x v="1"/>
    <s v="COS"/>
  </r>
  <r>
    <s v="R1"/>
    <n v="1032490929"/>
    <s v="M"/>
    <s v="NICOLAS"/>
    <n v="0"/>
    <s v="GARCÃA"/>
    <s v="TORRES"/>
    <d v="1997-05-22T00:00:00"/>
    <s v="JLZ812"/>
    <n v="0"/>
    <s v="BOGOTA"/>
    <n v="25"/>
    <s v="CUNDINAMARCA"/>
    <m/>
    <n v="3015225848"/>
    <n v="0"/>
    <m/>
    <m/>
    <m/>
    <s v="22/09/2025"/>
    <x v="25"/>
    <n v="2021"/>
    <s v="SANDERO [2] [FL LIFE + MT 1600CC 16V A"/>
    <s v="A812UG13224"/>
    <s v="9FB5SREB4MM403144"/>
    <s v="08001206"/>
    <s v="RENAULT"/>
    <s v="RENAULT SANDERO "/>
    <n v="2.5551410788381742E-2"/>
    <n v="48200000"/>
    <s v="SBS"/>
    <s v="AUTOMOVIL"/>
    <s v="PARTICULAR"/>
    <s v="nik_2205@hotmail.com"/>
    <n v="159711518"/>
    <n v="1231578"/>
    <n v="1014939.63"/>
    <s v=""/>
    <s v=""/>
    <s v=""/>
    <m/>
    <m/>
    <m/>
    <s v=""/>
    <s v=""/>
    <s v=""/>
    <m/>
    <m/>
    <m/>
    <m/>
    <m/>
    <m/>
    <m/>
    <m/>
    <m/>
    <n v="0.72008709837716101"/>
    <x v="0"/>
    <s v="COS"/>
  </r>
  <r>
    <s v="R1"/>
    <n v="1116261638"/>
    <s v="M"/>
    <s v="CAMILO"/>
    <s v="ANDRES"/>
    <s v="RADA"/>
    <s v="ROJAS"/>
    <d v="1993-12-14T00:00:00"/>
    <s v="KOQ761"/>
    <n v="5001"/>
    <s v="MEDELLIN"/>
    <n v="5"/>
    <s v="ANTIOQUIA"/>
    <m/>
    <n v="3162682859"/>
    <n v="3161000646"/>
    <m/>
    <m/>
    <m/>
    <s v="06/09/2025"/>
    <x v="16"/>
    <n v="2021"/>
    <s v="ESCAPE [4] SE HEV TP 2500CC 4X2"/>
    <s v="MUA89657"/>
    <s v="1FMCU0BZ2MUA89657"/>
    <s v="03006144"/>
    <s v="FORD"/>
    <s v="FORD ESCAPE "/>
    <n v="2.233959798994975E-2"/>
    <n v="99500000"/>
    <s v="ALLIANZ"/>
    <s v="CAMIONETAPASAJ"/>
    <s v="PARTICULAR"/>
    <s v="rka6842@gmail.com"/>
    <n v="159786928"/>
    <n v="2222790"/>
    <n v="1847890.6"/>
    <s v=""/>
    <s v=""/>
    <s v=""/>
    <m/>
    <m/>
    <m/>
    <s v=""/>
    <s v=""/>
    <s v=""/>
    <m/>
    <m/>
    <m/>
    <m/>
    <m/>
    <m/>
    <m/>
    <m/>
    <m/>
    <n v="0.55035055818452661"/>
    <x v="1"/>
    <s v="COS"/>
  </r>
  <r>
    <s v="R1"/>
    <n v="70663868"/>
    <s v="M"/>
    <s v="RICARDO"/>
    <n v="0"/>
    <s v="OSORIO"/>
    <s v="LOAIZA"/>
    <d v="1985-04-04T00:00:00"/>
    <s v="GHV734"/>
    <n v="5861"/>
    <s v="VENECIA"/>
    <n v="5"/>
    <s v="ANTIOQUIA"/>
    <m/>
    <n v="3127837801"/>
    <n v="0"/>
    <m/>
    <m/>
    <m/>
    <s v="07/09/2025"/>
    <x v="12"/>
    <n v="2019"/>
    <s v="ONIX [FL] ACTIV MT 1400CC 5P 2A"/>
    <s v="JTY005178"/>
    <s v="9BGKC48T0KG410290"/>
    <s v="01601331"/>
    <s v="CHEVROLET"/>
    <s v="CHEVROLET ONIX "/>
    <n v="3.6166510067114091E-2"/>
    <n v="44700000"/>
    <s v="HDI-LIBERTY"/>
    <s v="AUTOMOVIL"/>
    <s v="PARTICULAR"/>
    <s v="ricardo8504@gmail.com"/>
    <n v="159836124"/>
    <n v="1616643"/>
    <n v="1338523.49"/>
    <s v=""/>
    <s v=""/>
    <s v=""/>
    <m/>
    <m/>
    <m/>
    <s v=""/>
    <s v=""/>
    <s v=""/>
    <m/>
    <m/>
    <m/>
    <m/>
    <m/>
    <m/>
    <m/>
    <m/>
    <m/>
    <n v="0.43158766696865014"/>
    <x v="0"/>
    <s v="COS"/>
  </r>
  <r>
    <s v="R1"/>
    <n v="10121809"/>
    <s v="M"/>
    <s v="JESUS"/>
    <s v="MARIA"/>
    <s v="ESCOBAR"/>
    <s v="ABREU"/>
    <d v="1966-09-19T00:00:00"/>
    <s v="JRW486"/>
    <n v="66001"/>
    <s v="PEREIRA"/>
    <n v="66"/>
    <s v="RISARALDA"/>
    <m/>
    <n v="3113837747"/>
    <n v="3663382134"/>
    <m/>
    <m/>
    <m/>
    <s v="07/09/2025"/>
    <x v="12"/>
    <n v="2022"/>
    <s v="DUSTER [2] INTENS MT 1300CC T 4X4"/>
    <s v="A460D023041"/>
    <s v="9FBHJD402NM052766"/>
    <s v="08008018"/>
    <s v="RENAULT"/>
    <s v="RENAULT DUSTER "/>
    <n v="2.0849239001189061E-2"/>
    <n v="84100000"/>
    <s v="ALLIANZ"/>
    <s v="CAMPERO"/>
    <s v="PARTICULAR"/>
    <s v="jmea2@hotmail.com"/>
    <n v="159949710"/>
    <n v="1753421"/>
    <n v="1453463"/>
    <s v=""/>
    <s v=""/>
    <s v=""/>
    <m/>
    <m/>
    <m/>
    <s v=""/>
    <s v=""/>
    <s v=""/>
    <m/>
    <m/>
    <m/>
    <m/>
    <m/>
    <m/>
    <m/>
    <m/>
    <m/>
    <n v="0.29008439915799833"/>
    <x v="0"/>
    <s v="COS"/>
  </r>
  <r>
    <s v="R1"/>
    <n v="39749204"/>
    <s v="F"/>
    <s v="ADRIANA"/>
    <s v="MARIA"/>
    <s v="MINAYA"/>
    <s v="MONCADA"/>
    <d v="1967-07-16T00:00:00"/>
    <s v="IDX857"/>
    <n v="0"/>
    <s v="BOGOTA"/>
    <n v="25"/>
    <s v="CUNDINAMARCA"/>
    <m/>
    <n v="3158239432"/>
    <n v="0"/>
    <m/>
    <m/>
    <m/>
    <s v="15/09/2025"/>
    <x v="15"/>
    <n v="2015"/>
    <s v="SAIL LTZ SPORT MT 1400CC 5P AA"/>
    <s v="LCU140900469"/>
    <s v="9GASA62M9FB024619"/>
    <s v="01601280"/>
    <s v="CHEVROLET"/>
    <s v="CHEVROLET SAIL "/>
    <n v="4.464884210526316E-2"/>
    <n v="28500000"/>
    <s v="ALLIANZ"/>
    <s v="AUTOMOVIL"/>
    <s v="PARTICULAR"/>
    <s v="adrianaminaya@hotmail.com"/>
    <n v="159771485"/>
    <n v="1272492"/>
    <n v="1049321.21"/>
    <s v=""/>
    <s v=""/>
    <s v=""/>
    <m/>
    <m/>
    <m/>
    <s v=""/>
    <s v=""/>
    <s v=""/>
    <m/>
    <m/>
    <m/>
    <m/>
    <m/>
    <m/>
    <m/>
    <m/>
    <m/>
    <n v="0.65960574044177622"/>
    <x v="1"/>
    <s v="COS"/>
  </r>
  <r>
    <s v="R1"/>
    <n v="1086279071"/>
    <s v="M"/>
    <s v="JONATAN"/>
    <n v="0"/>
    <s v="RAIGOSA"/>
    <s v="ECHEVERRI"/>
    <d v="1991-09-02T00:00:00"/>
    <s v="JRW622"/>
    <n v="66001"/>
    <s v="PEREIRA"/>
    <n v="66"/>
    <s v="RISARALDA"/>
    <m/>
    <n v="3117189686"/>
    <n v="3112656285"/>
    <m/>
    <m/>
    <m/>
    <s v="14/09/2025"/>
    <x v="0"/>
    <n v="2022"/>
    <s v="TIVOLI [FL] ELITE MT 1600CC 4X2 2"/>
    <s v="17391000024239"/>
    <s v="KPT20A1VSNP365132"/>
    <s v="08306072"/>
    <s v="SSANGYONG"/>
    <s v="SSANGYONG TIVOLI "/>
    <n v="2.0850200291120814E-2"/>
    <n v="68700000"/>
    <s v="ALLIANZ"/>
    <s v="CAMIONETAPASAJ"/>
    <s v="PARTICULAR"/>
    <s v="jraigosazion@gmail.com"/>
    <n v="29190610"/>
    <n v="1432408.76"/>
    <n v="1183704.8400000001"/>
    <s v=""/>
    <s v=""/>
    <s v=""/>
    <m/>
    <m/>
    <m/>
    <s v=""/>
    <s v=""/>
    <s v=""/>
    <m/>
    <m/>
    <m/>
    <m/>
    <m/>
    <m/>
    <m/>
    <m/>
    <m/>
    <n v="0.34267135896044476"/>
    <x v="0"/>
    <s v="COS"/>
  </r>
  <r>
    <s v="R1"/>
    <n v="19051781"/>
    <s v="M"/>
    <s v="JAIME"/>
    <n v="0"/>
    <s v="NEIRA"/>
    <s v="SANABRIA"/>
    <d v="1948-06-30T00:00:00"/>
    <s v="GPR648"/>
    <n v="0"/>
    <s v="FACATATIVA"/>
    <n v="25"/>
    <s v="CUNDINAMARCA"/>
    <m/>
    <n v="3002926328"/>
    <n v="0"/>
    <m/>
    <m/>
    <m/>
    <s v="09/09/2025"/>
    <x v="28"/>
    <n v="2020"/>
    <s v="CAPTUR ZEN MT 2000CC"/>
    <s v="F4RE412C184336"/>
    <s v="93YRHACA2LJ264159"/>
    <s v="08006055"/>
    <s v="RENAULT"/>
    <s v="RENAULT CAPTUR "/>
    <n v="1.872886645962733E-2"/>
    <n v="64400000"/>
    <s v="ALLIANZ"/>
    <s v="CAMIONETAPASAJ"/>
    <s v="PARTICULAR"/>
    <s v="jaimesanabria19051@gmail.com"/>
    <n v="159839535"/>
    <n v="1206139"/>
    <n v="993561.77"/>
    <s v=""/>
    <s v=""/>
    <s v=""/>
    <m/>
    <m/>
    <m/>
    <s v=""/>
    <s v=""/>
    <s v=""/>
    <m/>
    <m/>
    <m/>
    <m/>
    <m/>
    <m/>
    <m/>
    <m/>
    <m/>
    <n v="0.63513969081676869"/>
    <x v="0"/>
    <s v="COS"/>
  </r>
  <r>
    <s v="R1"/>
    <n v="42110995"/>
    <s v="F"/>
    <s v="LINA"/>
    <s v="MARIA"/>
    <s v="ZAPATA"/>
    <s v="ANGEL"/>
    <d v="1974-06-12T00:00:00"/>
    <s v="FUP647"/>
    <n v="5266"/>
    <s v="ENVIGADO"/>
    <n v="5"/>
    <s v="ANTIOQUIA"/>
    <m/>
    <n v="3137313620"/>
    <n v="3021580497"/>
    <m/>
    <m/>
    <m/>
    <s v="30/09/2025"/>
    <x v="2"/>
    <n v="2019"/>
    <s v="ESCAPE [3] [FL] SE TP 2000CC 4X2"/>
    <s v="K1C97627"/>
    <s v="WF0CP6A95K1C97627"/>
    <s v="03006137"/>
    <s v="FORD"/>
    <s v="FORD ESCAPE "/>
    <n v="2.3596139705882355E-2"/>
    <n v="81600000"/>
    <s v="SURAMERICANA"/>
    <s v="CAMIONETAPASAJ"/>
    <s v="PARTICULAR"/>
    <s v="LINAZANGEL@GMAIL.COM"/>
    <n v="159731508"/>
    <n v="1925445"/>
    <n v="1598021.02"/>
    <s v=""/>
    <s v=""/>
    <s v=""/>
    <m/>
    <m/>
    <m/>
    <s v=""/>
    <s v=""/>
    <s v=""/>
    <m/>
    <m/>
    <m/>
    <m/>
    <m/>
    <m/>
    <m/>
    <m/>
    <m/>
    <n v="0.10322915511354969"/>
    <x v="0"/>
    <s v="COS"/>
  </r>
  <r>
    <s v="R1"/>
    <n v="29324492"/>
    <s v="F"/>
    <s v="LUCILA"/>
    <n v="0"/>
    <s v="LOPEZ"/>
    <s v="QUIROZ"/>
    <d v="1945-02-20T00:00:00"/>
    <s v="HWS064"/>
    <n v="63190"/>
    <s v="CIRCASIA"/>
    <n v="63"/>
    <s v="QUINDIO"/>
    <m/>
    <n v="3148948472"/>
    <n v="3146406228"/>
    <m/>
    <m/>
    <m/>
    <s v="15/09/2025"/>
    <x v="15"/>
    <n v="2015"/>
    <s v="CLIO II CAMPUS MT 1200CC 16V S"/>
    <s v="G728Q189945"/>
    <s v="9FBBB8305FM492539"/>
    <s v="08001158"/>
    <s v="RENAULT"/>
    <s v="RENAULT CLIO "/>
    <n v="4.1602164948453611E-2"/>
    <n v="29100000"/>
    <s v="MAPFRE"/>
    <s v="AUTOMOVIL"/>
    <s v="PARTICULAR"/>
    <s v="aluquilo@hotmail.com"/>
    <n v="159851427"/>
    <n v="1210623"/>
    <n v="997329.84"/>
    <s v=""/>
    <s v=""/>
    <s v=""/>
    <m/>
    <m/>
    <m/>
    <s v=""/>
    <s v=""/>
    <s v=""/>
    <m/>
    <m/>
    <m/>
    <m/>
    <m/>
    <m/>
    <m/>
    <m/>
    <m/>
    <n v="0.90844819208838001"/>
    <x v="1"/>
    <s v="COS"/>
  </r>
  <r>
    <s v="R1"/>
    <n v="1098622089"/>
    <s v="M"/>
    <s v="JAIME"/>
    <s v="GIOVANNY"/>
    <s v="BUITRAGO"/>
    <s v="ARENAS"/>
    <d v="1985-10-17T00:00:00"/>
    <s v="KMW974"/>
    <n v="68001"/>
    <s v="BUCARAMANGA"/>
    <n v="68"/>
    <s v="SANTANDER"/>
    <m/>
    <n v="3214318143"/>
    <n v="3133963547"/>
    <m/>
    <m/>
    <m/>
    <s v="24/09/2026"/>
    <x v="13"/>
    <n v="2022"/>
    <s v="CX30 TOURING TP 2000CC 7AB R"/>
    <s v="PE40719196"/>
    <s v="3MVDM2W7ANL113463"/>
    <s v="05606100"/>
    <s v="MAZDA"/>
    <s v="MAZDA CX30 "/>
    <n v="2.6363979475484606E-2"/>
    <n v="87700000"/>
    <s v="SBS"/>
    <s v="CAMIONETAPASAJ"/>
    <s v="PARTICULAR"/>
    <s v="jgiobuar@gmail.com"/>
    <n v="159855570"/>
    <n v="2312121"/>
    <n v="1922958.93"/>
    <s v=""/>
    <s v=""/>
    <s v=""/>
    <m/>
    <m/>
    <m/>
    <s v=""/>
    <s v=""/>
    <s v=""/>
    <m/>
    <m/>
    <m/>
    <m/>
    <m/>
    <m/>
    <m/>
    <m/>
    <m/>
    <n v="0.90918725470722572"/>
    <x v="1"/>
    <s v="COS"/>
  </r>
  <r>
    <s v="R1"/>
    <n v="13957933"/>
    <s v="M"/>
    <s v="JORMAN"/>
    <n v="0"/>
    <s v="TELLEZ LEON"/>
    <s v="LEON"/>
    <d v="1978-12-18T00:00:00"/>
    <s v="NXQ171"/>
    <n v="0"/>
    <s v="VELEZ"/>
    <n v="68"/>
    <s v="SANTANDER"/>
    <m/>
    <n v="3132176169"/>
    <n v="0"/>
    <m/>
    <m/>
    <m/>
    <s v="17/09/2025"/>
    <x v="5"/>
    <n v="2024"/>
    <s v="GRAND VITARA GLX HYBRID MT 1500CC 6AB 4"/>
    <s v="K15CN7122393"/>
    <s v="MA3YKL1S7RT103309"/>
    <s v="08806032"/>
    <s v="SUZUKI"/>
    <s v="SUZUKI GRAND "/>
    <n v="2.7269041450777201E-2"/>
    <n v="115800000"/>
    <s v="BOLIVAR"/>
    <s v="CAMIONETAPASAJ"/>
    <s v="PARTICULAR"/>
    <s v="jormantellez@gmail.com"/>
    <n v="159832527"/>
    <n v="3157755"/>
    <n v="2633575.7599999998"/>
    <s v=""/>
    <s v=""/>
    <s v=""/>
    <m/>
    <m/>
    <m/>
    <s v=""/>
    <s v=""/>
    <s v=""/>
    <m/>
    <m/>
    <m/>
    <m/>
    <m/>
    <m/>
    <m/>
    <m/>
    <m/>
    <n v="0.27372860237127439"/>
    <x v="1"/>
    <s v="COS"/>
  </r>
  <r>
    <s v="R1"/>
    <n v="1018433927"/>
    <s v="F"/>
    <s v="PAOLA"/>
    <s v="ANDREA"/>
    <s v="PARRA"/>
    <s v="CARDENAS"/>
    <d v="1990-03-31T00:00:00"/>
    <s v="KWL819"/>
    <n v="0"/>
    <s v="BOGOTA"/>
    <n v="25"/>
    <s v="CUNDINAMARCA"/>
    <m/>
    <n v="3187116558"/>
    <n v="0"/>
    <m/>
    <m/>
    <m/>
    <s v="10/09/2025"/>
    <x v="17"/>
    <n v="2022"/>
    <s v="ONIX [2] LTZ TP 1000CC T 4P"/>
    <s v="L4F212644162"/>
    <s v="9BGEN69K0NG122637"/>
    <s v="01601343"/>
    <s v="CHEVROLET"/>
    <s v="CHEVROLET ONIX "/>
    <n v="2.1994448275862069E-2"/>
    <n v="58000000"/>
    <s v="ALLIANZ"/>
    <s v="AUTOMOVIL"/>
    <s v="PARTICULAR"/>
    <s v="PAOPARRACARDENAS@GMAIL.COM"/>
    <n v="159729223"/>
    <n v="1275678"/>
    <n v="1051998.22"/>
    <s v=""/>
    <s v=""/>
    <s v=""/>
    <m/>
    <m/>
    <m/>
    <s v=""/>
    <s v=""/>
    <s v=""/>
    <m/>
    <m/>
    <m/>
    <m/>
    <m/>
    <m/>
    <m/>
    <m/>
    <m/>
    <n v="2.8455368067242581E-2"/>
    <x v="0"/>
    <s v="COS"/>
  </r>
  <r>
    <s v="R1"/>
    <n v="41651974"/>
    <s v="F"/>
    <s v="MARTHA"/>
    <s v="YOLANDA"/>
    <s v="PEÃ‘ARETE"/>
    <s v="ORTIZ"/>
    <d v="1956-12-26T00:00:00"/>
    <s v="NKZ452"/>
    <n v="0"/>
    <s v="BOGOTA"/>
    <n v="25"/>
    <s v="CUNDINAMARCA"/>
    <m/>
    <n v="3134331029"/>
    <n v="0"/>
    <m/>
    <m/>
    <m/>
    <s v="27/09/2025"/>
    <x v="8"/>
    <n v="2025"/>
    <s v="K3 VIBRANT AT 1600CC 4P 6A"/>
    <s v="G4FGRE047490"/>
    <s v="3KPFC41ABSE057074"/>
    <s v="04601327"/>
    <s v="KIA"/>
    <s v="KIA K3 "/>
    <n v="2.4326025316455696E-2"/>
    <n v="79000000"/>
    <s v="HDI-LIBERTY"/>
    <s v="AUTOMOVIL"/>
    <s v="PARTICULAR"/>
    <s v="yolandap99@hotmail.com"/>
    <n v="159838440"/>
    <n v="1921756"/>
    <n v="1594920.96"/>
    <s v=""/>
    <s v=""/>
    <s v=""/>
    <m/>
    <m/>
    <m/>
    <s v=""/>
    <s v=""/>
    <s v=""/>
    <m/>
    <m/>
    <m/>
    <m/>
    <m/>
    <m/>
    <m/>
    <m/>
    <m/>
    <n v="0.4297232024426394"/>
    <x v="0"/>
    <s v="COS"/>
  </r>
  <r>
    <s v="R1"/>
    <n v="43628246"/>
    <s v="F"/>
    <s v="VERONICA"/>
    <n v="0"/>
    <s v="ANGEL"/>
    <s v="DE GREIFF"/>
    <d v="1977-10-08T00:00:00"/>
    <s v="FIS466"/>
    <n v="5001"/>
    <s v="MEDELLIN"/>
    <n v="5"/>
    <s v="ANTIOQUIA"/>
    <m/>
    <n v="3154029602"/>
    <n v="0"/>
    <m/>
    <m/>
    <m/>
    <s v="08/09/2025"/>
    <x v="27"/>
    <n v="2020"/>
    <s v="KICKS EXCLUSIVE TP 1600CC 6AB R"/>
    <s v="HR16757873T"/>
    <s v="3N8CP5HE7ZL604042"/>
    <s v="06406133"/>
    <s v="NISSAN"/>
    <s v="NISSAN KICKS "/>
    <n v="2.0817385620915032E-2"/>
    <n v="76500000"/>
    <s v="SURAMERICANA"/>
    <s v="CAMIONETAPASAJ"/>
    <s v="PARTICULAR"/>
    <s v="vangel@columbus.edu.co"/>
    <n v="159714797"/>
    <n v="1592530"/>
    <n v="1318260.24"/>
    <s v=""/>
    <s v=""/>
    <s v=""/>
    <m/>
    <m/>
    <m/>
    <s v=""/>
    <s v=""/>
    <s v=""/>
    <m/>
    <m/>
    <m/>
    <m/>
    <m/>
    <m/>
    <m/>
    <m/>
    <m/>
    <n v="0.59214681885072507"/>
    <x v="0"/>
    <s v="COS"/>
  </r>
  <r>
    <s v="R1"/>
    <n v="7315715"/>
    <s v="M"/>
    <s v="ANUAR"/>
    <s v="EDGARDO"/>
    <s v="SANDOVAL"/>
    <s v="GUERRERO"/>
    <d v="1979-01-31T00:00:00"/>
    <s v="NCS300"/>
    <n v="0"/>
    <s v="BOGOTA"/>
    <n v="25"/>
    <s v="CUNDINAMARCA"/>
    <m/>
    <n v="3214747087"/>
    <n v="0"/>
    <m/>
    <m/>
    <m/>
    <s v="23/09/2025"/>
    <x v="19"/>
    <n v="2013"/>
    <s v="XC60 T6 PREMIUM AWD TP 3000CC T CT"/>
    <s v="T29081210134"/>
    <s v="YV1DZ90H6D2406501"/>
    <s v="09408003"/>
    <s v="VOLVO"/>
    <s v="VOLVO XC60 "/>
    <n v="2.5167378787878787E-2"/>
    <n v="66000000"/>
    <s v="HDI-LIBERTY"/>
    <s v="CAMPERO"/>
    <s v="PARTICULAR"/>
    <s v="anuarsandoval@gmail.com"/>
    <n v="159833993"/>
    <n v="1661047"/>
    <n v="1375837.95"/>
    <s v=""/>
    <s v=""/>
    <s v=""/>
    <m/>
    <m/>
    <m/>
    <s v=""/>
    <s v=""/>
    <s v=""/>
    <m/>
    <m/>
    <m/>
    <m/>
    <m/>
    <m/>
    <m/>
    <m/>
    <m/>
    <n v="0.50718849295182977"/>
    <x v="0"/>
    <s v="COS"/>
  </r>
  <r>
    <s v="R1"/>
    <n v="30335173"/>
    <s v="F"/>
    <s v="SANDRA"/>
    <s v="VICTORIA"/>
    <s v="CUARTAS"/>
    <s v="BERNAL"/>
    <d v="1975-06-27T00:00:00"/>
    <s v="LPU217"/>
    <n v="17001"/>
    <s v="MANIZALES"/>
    <n v="17"/>
    <s v="CALDAS"/>
    <m/>
    <n v="3104753211"/>
    <n v="0"/>
    <m/>
    <m/>
    <m/>
    <s v="27/09/2025"/>
    <x v="8"/>
    <n v="2023"/>
    <s v="SWIFT [4] DZIRE MT 1200CC 4P 2A"/>
    <s v="K12MP4348955"/>
    <s v="MBHZF63S5PG331416"/>
    <s v="08801052"/>
    <s v="SUZUKI"/>
    <s v="SUZUKI SWIFT "/>
    <n v="4.8135968992248063E-2"/>
    <n v="51600000"/>
    <s v="SBS"/>
    <s v="AUTOMOVIL"/>
    <s v="PARTICULAR"/>
    <s v="victoriacb0627@hotmail.com"/>
    <n v="159769082"/>
    <n v="2483816"/>
    <n v="2067240.17"/>
    <s v=""/>
    <s v=""/>
    <s v=""/>
    <m/>
    <m/>
    <m/>
    <s v=""/>
    <s v=""/>
    <s v=""/>
    <m/>
    <m/>
    <m/>
    <m/>
    <m/>
    <m/>
    <m/>
    <m/>
    <m/>
    <n v="0.73948922436690212"/>
    <x v="1"/>
    <s v="COS"/>
  </r>
  <r>
    <s v="R1"/>
    <n v="31897901"/>
    <s v="F"/>
    <s v="ROSARIO"/>
    <n v="0"/>
    <s v="SANCHEZ"/>
    <s v="GALINDO"/>
    <d v="1963-03-01T00:00:00"/>
    <s v="FQZ658"/>
    <n v="76001"/>
    <s v="CALI"/>
    <n v="76"/>
    <s v="VALLE DEL CAUCA"/>
    <m/>
    <n v="3188886600"/>
    <n v="0"/>
    <m/>
    <m/>
    <m/>
    <s v="28/09/2025"/>
    <x v="14"/>
    <n v="2018"/>
    <s v="WRV LX TP 1500CC 4X2 2"/>
    <s v="L15Z98504283"/>
    <s v="93HGH8820JZ504305"/>
    <s v="03406035"/>
    <s v="HONDA"/>
    <s v="HONDA WRV "/>
    <n v="3.8116734693877552E-2"/>
    <n v="58800000"/>
    <s v="ALLIANZ"/>
    <s v="CAMIONETAPASAJ"/>
    <s v="PARTICULAR"/>
    <s v="rosaga901@hotmail.com"/>
    <n v="159717282"/>
    <n v="2241264"/>
    <n v="1863415.14"/>
    <s v=""/>
    <s v=""/>
    <s v=""/>
    <m/>
    <m/>
    <m/>
    <s v=""/>
    <s v=""/>
    <s v=""/>
    <m/>
    <m/>
    <m/>
    <m/>
    <m/>
    <m/>
    <m/>
    <m/>
    <m/>
    <n v="0.57115801893167972"/>
    <x v="1"/>
    <s v="COS"/>
  </r>
  <r>
    <s v="R1"/>
    <n v="71266169"/>
    <s v="M"/>
    <s v="JAIRO"/>
    <s v="ALBERTO"/>
    <s v="HIGUITA"/>
    <s v="MESA"/>
    <d v="1982-05-11T00:00:00"/>
    <s v="JEM810"/>
    <n v="5001"/>
    <s v="MEDELLIN"/>
    <n v="5"/>
    <s v="ANTIOQUIA"/>
    <m/>
    <n v="3004597324"/>
    <n v="0"/>
    <m/>
    <m/>
    <m/>
    <s v="16/09/2025"/>
    <x v="24"/>
    <n v="2017"/>
    <s v="SANDERO [2] RS MT 2000CC"/>
    <s v="F4RE412C032400"/>
    <s v="93Y5SR5A7HJ511409"/>
    <s v="08001186"/>
    <s v="RENAULT"/>
    <s v="RENAULT SANDERO "/>
    <n v="6.8419952267303102E-2"/>
    <n v="41900000"/>
    <s v="BOLIVAR"/>
    <s v="AUTOMOVIL"/>
    <s v="PARTICULAR"/>
    <s v="Jahiguita@postobon.com.co"/>
    <n v="159797097"/>
    <n v="2866796"/>
    <n v="2389072.19"/>
    <s v=""/>
    <s v=""/>
    <s v=""/>
    <m/>
    <m/>
    <m/>
    <s v=""/>
    <s v=""/>
    <s v=""/>
    <m/>
    <m/>
    <m/>
    <m/>
    <m/>
    <m/>
    <m/>
    <m/>
    <m/>
    <n v="0.18206480962692506"/>
    <x v="1"/>
    <s v="COS"/>
  </r>
  <r>
    <s v="R1"/>
    <n v="42798459"/>
    <s v="F"/>
    <s v="MARIA"/>
    <s v="EUGENIA"/>
    <s v="GUTIERREZ"/>
    <s v="MEJIA"/>
    <d v="1971-11-18T00:00:00"/>
    <s v="GHZ055"/>
    <n v="5631"/>
    <s v="SABANETA"/>
    <n v="5"/>
    <s v="ANTIOQUIA"/>
    <m/>
    <n v="3004097309"/>
    <n v="3004097308"/>
    <m/>
    <m/>
    <m/>
    <s v="12/09/2025"/>
    <x v="3"/>
    <n v="2019"/>
    <s v="CRV [5] CITY PLUS AT 2400CC 4X2 6"/>
    <s v="K24W95020089"/>
    <s v="1HGRW5830KL502567"/>
    <s v="03406036"/>
    <s v="HONDA"/>
    <s v="HONDA CRV "/>
    <n v="3.6622788428874731E-2"/>
    <n v="94200000"/>
    <s v="SURAMERICANA"/>
    <s v="CAMIONETAPASAJ"/>
    <s v="PARTICULAR"/>
    <n v="0"/>
    <n v="29185352"/>
    <n v="3449866.67"/>
    <n v="2879047.62"/>
    <s v=""/>
    <s v=""/>
    <s v=""/>
    <m/>
    <m/>
    <m/>
    <s v=""/>
    <s v=""/>
    <s v=""/>
    <m/>
    <m/>
    <m/>
    <m/>
    <m/>
    <m/>
    <m/>
    <m/>
    <m/>
    <n v="0.67791863600586655"/>
    <x v="1"/>
    <s v="COS"/>
  </r>
  <r>
    <s v="R1"/>
    <n v="31397996"/>
    <s v="F"/>
    <s v="NELLY"/>
    <n v="0"/>
    <s v="MEJIA"/>
    <s v="VELASQUEZ"/>
    <d v="1956-10-07T00:00:00"/>
    <s v="DQZ502"/>
    <n v="76147"/>
    <s v="CARTAGO"/>
    <n v="76"/>
    <s v="VALLE DEL CAUCA"/>
    <m/>
    <n v="3163937946"/>
    <n v="3187080978"/>
    <m/>
    <m/>
    <m/>
    <s v="13/09/2025"/>
    <x v="9"/>
    <n v="2017"/>
    <s v="ECOSPORT [2] SE TP 2000CC 4X2"/>
    <s v="AOJAH8640227"/>
    <s v="9BFZB55F6H8640227"/>
    <s v="03006130"/>
    <s v="FORD"/>
    <s v="FORD ECOSPORT "/>
    <n v="5.372603773584906E-2"/>
    <n v="47700000"/>
    <s v="SURAMERICANA"/>
    <s v="CAMIONETAPASAJ"/>
    <s v="PARTICULAR"/>
    <s v="mariamm246@hotmail.com"/>
    <n v="159838614"/>
    <n v="2562732"/>
    <n v="2133556.27"/>
    <s v=""/>
    <s v=""/>
    <s v=""/>
    <m/>
    <m/>
    <m/>
    <s v=""/>
    <s v=""/>
    <s v=""/>
    <m/>
    <m/>
    <m/>
    <m/>
    <m/>
    <m/>
    <m/>
    <m/>
    <m/>
    <n v="4.4607724460569154E-3"/>
    <x v="1"/>
    <s v="COS"/>
  </r>
  <r>
    <s v="R1"/>
    <n v="65760808"/>
    <s v="F"/>
    <s v="JANNETH"/>
    <s v="PATRICIA"/>
    <s v="LAVERDE"/>
    <s v="RAMIREZ"/>
    <d v="1973-01-17T00:00:00"/>
    <s v="NQL187"/>
    <n v="0"/>
    <s v="IBAGUE"/>
    <n v="73"/>
    <s v="TOLIMA"/>
    <m/>
    <n v="3163989965"/>
    <n v="3136022368"/>
    <m/>
    <m/>
    <m/>
    <s v="17/09/2025"/>
    <x v="5"/>
    <n v="2025"/>
    <s v="MARCH [FL] [2] ADVANCE AT 1600CC 6AB A"/>
    <s v="HR16532277U"/>
    <s v="3N1CK3CE7ZL417005"/>
    <s v="06401258"/>
    <s v="NISSAN"/>
    <s v="NISSAN MARCH "/>
    <n v="2.6694556451612905E-2"/>
    <n v="74400000"/>
    <s v="MAPFRE"/>
    <s v="AUTOMOVIL"/>
    <s v="PARTICULAR"/>
    <s v="laverde.j@hotmail.com"/>
    <n v="159755314"/>
    <n v="1986075"/>
    <n v="1648970.75"/>
    <s v=""/>
    <s v=""/>
    <s v=""/>
    <m/>
    <m/>
    <m/>
    <s v=""/>
    <s v=""/>
    <s v=""/>
    <m/>
    <m/>
    <m/>
    <m/>
    <m/>
    <m/>
    <m/>
    <m/>
    <m/>
    <n v="0.20635643305584095"/>
    <x v="0"/>
    <s v="COS"/>
  </r>
  <r>
    <s v="R1"/>
    <n v="19442050"/>
    <s v="M"/>
    <s v="MAURICIO"/>
    <n v="0"/>
    <s v="BAGES"/>
    <s v="DELGADO"/>
    <d v="1961-01-17T00:00:00"/>
    <s v="LOY439"/>
    <n v="0"/>
    <s v="CAJICA"/>
    <n v="25"/>
    <s v="CUNDINAMARCA"/>
    <m/>
    <n v="3165210314"/>
    <n v="0"/>
    <m/>
    <m/>
    <m/>
    <s v="07/09/2025"/>
    <x v="12"/>
    <n v="2023"/>
    <s v="TRACKER [2] PREMIER TP 1200CC T CT"/>
    <s v="L4H222695173"/>
    <s v="8AGEP76C0PR122300"/>
    <s v="01606249"/>
    <s v="CHEVROLET"/>
    <s v="CHEVROLET TRACKER "/>
    <n v="2.3548643867924528E-2"/>
    <n v="84800000"/>
    <s v="HDI-LIBERTY"/>
    <s v="CAMIONETAPASAJ"/>
    <s v="PARTICULAR"/>
    <s v="bagesyco@hotmail.com"/>
    <n v="159836535"/>
    <n v="1996925"/>
    <n v="1658087.94"/>
    <s v=""/>
    <s v=""/>
    <s v=""/>
    <m/>
    <m/>
    <m/>
    <s v=""/>
    <s v=""/>
    <s v=""/>
    <m/>
    <m/>
    <m/>
    <m/>
    <m/>
    <m/>
    <m/>
    <m/>
    <m/>
    <n v="0.97516797975287317"/>
    <x v="0"/>
    <s v="COS"/>
  </r>
  <r>
    <s v="R1"/>
    <n v="1140875403"/>
    <s v="M"/>
    <s v="MARCO"/>
    <s v="ANTONIO"/>
    <s v="BULA"/>
    <s v="ALVAREZ"/>
    <d v="1995-01-19T00:00:00"/>
    <s v="NQR007"/>
    <n v="68276"/>
    <s v="FLORIDABLANCA"/>
    <n v="68"/>
    <s v="SANTANDER"/>
    <m/>
    <n v="3014343031"/>
    <n v="0"/>
    <m/>
    <m/>
    <m/>
    <s v="26/09/2025"/>
    <x v="6"/>
    <n v="2025"/>
    <s v="CX30 GRAND TOURING L TP 2000CC 7AB R"/>
    <s v="PE40799303"/>
    <s v="3MVDM2W7ASL305276"/>
    <s v="05606112"/>
    <s v="MAZDA"/>
    <s v="MAZDA CX30 "/>
    <n v="3.5826848899012907E-2"/>
    <n v="131700000"/>
    <s v="BOLIVAR"/>
    <s v="CAMIONETAPASAJ"/>
    <s v="PARTICULAR"/>
    <s v="mbula589@unab.edu.co"/>
    <n v="159738936"/>
    <n v="4718396"/>
    <n v="3945038.33"/>
    <s v=""/>
    <s v=""/>
    <s v=""/>
    <m/>
    <m/>
    <m/>
    <s v=""/>
    <s v=""/>
    <s v=""/>
    <m/>
    <m/>
    <m/>
    <m/>
    <m/>
    <m/>
    <m/>
    <m/>
    <m/>
    <n v="0.92502738095208181"/>
    <x v="1"/>
    <s v="COS"/>
  </r>
  <r>
    <s v="R1"/>
    <n v="10249876"/>
    <s v="M"/>
    <s v="LUIS"/>
    <s v="ALBERTO"/>
    <s v="GOMEZ"/>
    <s v="ARBELAEZ"/>
    <d v="1960-06-01T00:00:00"/>
    <s v="DQZ554"/>
    <n v="0"/>
    <s v="BOGOTA"/>
    <n v="25"/>
    <s v="CUNDINAMARCA"/>
    <m/>
    <n v="3108327211"/>
    <n v="0"/>
    <m/>
    <m/>
    <m/>
    <s v="21/09/2025"/>
    <x v="20"/>
    <n v="2018"/>
    <s v="SANDERO [2] AUTHENTIQUE / L MT 1600CC 8V AA"/>
    <s v="A812Q019211"/>
    <s v="9FB5SREB4JM972732"/>
    <s v="08001188"/>
    <s v="RENAULT"/>
    <s v="RENAULT SANDERO "/>
    <n v="3.1642257217847768E-2"/>
    <n v="38100000"/>
    <s v="ALLIANZ"/>
    <s v="AUTOMOVIL"/>
    <s v="PARTICULAR"/>
    <s v="ingenierolaga@gmail.com"/>
    <n v="159843496"/>
    <n v="1205570"/>
    <n v="993083.82"/>
    <s v=""/>
    <s v=""/>
    <s v=""/>
    <m/>
    <m/>
    <m/>
    <s v=""/>
    <s v=""/>
    <s v=""/>
    <m/>
    <m/>
    <m/>
    <m/>
    <m/>
    <m/>
    <m/>
    <m/>
    <m/>
    <n v="0.854355056747644"/>
    <x v="0"/>
    <s v="COS"/>
  </r>
  <r>
    <s v="R1"/>
    <n v="52905033"/>
    <s v="F"/>
    <s v="KAREN"/>
    <n v="0"/>
    <s v="MONROY"/>
    <s v="GARCES"/>
    <d v="1982-08-28T00:00:00"/>
    <s v="IWR169"/>
    <n v="0"/>
    <s v="BOGOTA"/>
    <n v="25"/>
    <s v="CUNDINAMARCA"/>
    <m/>
    <n v="3185712938"/>
    <n v="0"/>
    <m/>
    <m/>
    <m/>
    <s v="20/09/2025"/>
    <x v="7"/>
    <n v="2016"/>
    <s v="OUTBACK [5] 3.6R PREMIUM TP 3600CC 5P"/>
    <s v="U604574"/>
    <s v="4S4BSFDC8G3212580"/>
    <s v="08608077"/>
    <s v="SUBARU"/>
    <s v="SUBARU OUTBACK "/>
    <n v="3.4242288061617464E-2"/>
    <n v="77900000"/>
    <s v="SURAMERICANA"/>
    <s v="CAMPERO"/>
    <s v="PARTICULAR"/>
    <s v="karen.monroy@gmail.com"/>
    <n v="29203690"/>
    <n v="2667474.2400000002"/>
    <n v="2221574.9900000002"/>
    <s v=""/>
    <s v=""/>
    <s v=""/>
    <m/>
    <m/>
    <m/>
    <s v=""/>
    <s v=""/>
    <s v=""/>
    <m/>
    <m/>
    <m/>
    <m/>
    <m/>
    <m/>
    <m/>
    <m/>
    <m/>
    <n v="0.18739290043959345"/>
    <x v="1"/>
    <s v="COS"/>
  </r>
  <r>
    <s v="R1"/>
    <n v="52790268"/>
    <s v="F"/>
    <s v="CLAUDIA"/>
    <s v="ESTELLA"/>
    <s v="NIÃ‘O"/>
    <s v="BARRAGAN"/>
    <d v="1980-02-22T00:00:00"/>
    <s v="DOY882"/>
    <n v="0"/>
    <s v="BOGOTA"/>
    <n v="25"/>
    <s v="CUNDINAMARCA"/>
    <m/>
    <n v="3107792047"/>
    <n v="3223016322"/>
    <m/>
    <m/>
    <m/>
    <s v="18/09/2025"/>
    <x v="26"/>
    <n v="2018"/>
    <s v="VERSA [FL] ADVANCE AT 1600CC 2AB A"/>
    <s v="HR16893688L"/>
    <s v="3N1CN7AD5ZK159968"/>
    <s v="06401212"/>
    <s v="NISSAN"/>
    <s v="NISSAN VERSA "/>
    <n v="2.7511000226757371E-2"/>
    <n v="44100000"/>
    <s v="ALLIANZ"/>
    <s v="AUTOMOVIL"/>
    <s v="PARTICULAR"/>
    <s v="ventaslumiclash@gmail.com"/>
    <n v="29193162"/>
    <n v="1213235.1100000001"/>
    <n v="999525.3"/>
    <s v=""/>
    <s v=""/>
    <s v=""/>
    <m/>
    <m/>
    <m/>
    <s v=""/>
    <s v=""/>
    <s v=""/>
    <m/>
    <m/>
    <m/>
    <m/>
    <m/>
    <m/>
    <m/>
    <m/>
    <m/>
    <n v="0.72421553073483458"/>
    <x v="0"/>
    <s v="COS"/>
  </r>
  <r>
    <s v="R1"/>
    <n v="1047449606"/>
    <s v="M"/>
    <s v="JONATHAN"/>
    <n v="0"/>
    <s v="LOZANO"/>
    <s v="MORELO"/>
    <d v="1992-08-24T00:00:00"/>
    <s v="KPT300"/>
    <n v="5001"/>
    <s v="MEDELLIN"/>
    <n v="5"/>
    <s v="ANTIOQUIA"/>
    <m/>
    <n v="3006269333"/>
    <n v="0"/>
    <m/>
    <m/>
    <m/>
    <s v="17/09/2026"/>
    <x v="5"/>
    <n v="2022"/>
    <s v="2 [2] [FL] GRAND TOURING L TP 1500CC 6AB T"/>
    <s v="P540614619"/>
    <s v="3MDDJ2SAANM307412"/>
    <s v="05601200"/>
    <s v="MAZDA"/>
    <s v="MAZDA 2 "/>
    <n v="4.6349207397622195E-2"/>
    <n v="75700000"/>
    <s v="ALLIANZ"/>
    <s v="AUTOMOVIL"/>
    <s v="PARTICULAR"/>
    <s v="nathan255@gmail.com"/>
    <n v="159826543"/>
    <n v="3508635"/>
    <n v="2928432.89"/>
    <s v=""/>
    <s v=""/>
    <s v=""/>
    <m/>
    <m/>
    <m/>
    <s v=""/>
    <s v=""/>
    <s v=""/>
    <m/>
    <m/>
    <m/>
    <m/>
    <m/>
    <m/>
    <m/>
    <m/>
    <m/>
    <n v="0.61315650795524601"/>
    <x v="1"/>
    <s v="COS"/>
  </r>
  <r>
    <s v="R1"/>
    <n v="43879016"/>
    <s v="F"/>
    <s v="CAROLINA"/>
    <n v="0"/>
    <s v="PINZON"/>
    <s v="VALENCIA"/>
    <d v="1982-08-09T00:00:00"/>
    <s v="JPU166"/>
    <n v="25001"/>
    <s v="AGUA DE DIOS"/>
    <n v="25"/>
    <s v="CUNDINAMARCA"/>
    <m/>
    <n v="3008683883"/>
    <n v="3173219043"/>
    <m/>
    <m/>
    <m/>
    <s v="18/09/2025"/>
    <x v="26"/>
    <n v="2020"/>
    <s v="VITARA GL AT 1600CC 2AB A"/>
    <s v="M16A2332459"/>
    <s v="TSMYD21S9LM767525"/>
    <s v="08806018"/>
    <s v="SUZUKI"/>
    <s v="SUZUKI VITARA "/>
    <n v="1.8767175112443781E-2"/>
    <n v="66700000"/>
    <s v="ALLIANZ"/>
    <s v="CAMIONETAPASAJ"/>
    <s v="PARTICULAR"/>
    <s v="caropinzonvalencia@gmail.com"/>
    <n v="29210654"/>
    <n v="1251770.58"/>
    <n v="1031908.05"/>
    <s v=""/>
    <s v=""/>
    <s v=""/>
    <m/>
    <m/>
    <m/>
    <s v=""/>
    <s v=""/>
    <s v=""/>
    <m/>
    <m/>
    <m/>
    <m/>
    <m/>
    <m/>
    <m/>
    <m/>
    <m/>
    <n v="0.42622429132549144"/>
    <x v="0"/>
    <s v="COS"/>
  </r>
  <r>
    <s v="R1"/>
    <n v="7520163"/>
    <s v="M"/>
    <s v="CESAR"/>
    <s v="AGUSTO"/>
    <s v="ECHEVERRY"/>
    <s v="GOMEZ"/>
    <d v="1954-08-22T00:00:00"/>
    <s v="GHL217"/>
    <n v="63001"/>
    <s v="ARMENIA"/>
    <n v="63"/>
    <s v="QUINDIO"/>
    <m/>
    <n v="3182128620"/>
    <n v="0"/>
    <m/>
    <m/>
    <m/>
    <s v="04/09/2025"/>
    <x v="18"/>
    <n v="2024"/>
    <s v="NIVUS COMFORTLINE TP 1000CC T 6AB"/>
    <s v="DHS756482"/>
    <s v="9BWCH6CH6RP064239"/>
    <s v="09206082"/>
    <s v="VOLKSWAGEN"/>
    <s v="VOLKSWAGEN NIVUS "/>
    <n v="2.0553273614190688E-2"/>
    <n v="90200000"/>
    <s v="ALLIANZ"/>
    <s v="CAMIONETAPASAJ"/>
    <s v="PARTICULAR"/>
    <s v="cecheverry22@hotmail.com"/>
    <n v="29202076"/>
    <n v="1853905.28"/>
    <n v="1537903.6"/>
    <s v=""/>
    <s v=""/>
    <s v=""/>
    <m/>
    <m/>
    <m/>
    <s v=""/>
    <s v=""/>
    <s v=""/>
    <m/>
    <m/>
    <m/>
    <m/>
    <m/>
    <m/>
    <m/>
    <m/>
    <m/>
    <n v="0.86516420866449928"/>
    <x v="0"/>
    <s v="COS"/>
  </r>
  <r>
    <s v="R1"/>
    <n v="10301146"/>
    <s v="M"/>
    <s v="MIGUEL"/>
    <s v="ANGEL"/>
    <s v="OVIEDO"/>
    <n v="0"/>
    <d v="1984-01-20T00:00:00"/>
    <s v="JXR807"/>
    <n v="0"/>
    <s v="BOGOTA"/>
    <n v="25"/>
    <s v="CUNDINAMARCA"/>
    <m/>
    <n v="3007911313"/>
    <n v="0"/>
    <m/>
    <m/>
    <m/>
    <s v="24/09/2025"/>
    <x v="13"/>
    <n v="2022"/>
    <s v="Q5 [2] 45 TFSI MHEV QU TP 2000CC T CT"/>
    <s v="DGK010613"/>
    <s v="WAUZZZFY3N2003871"/>
    <s v="00608021"/>
    <s v="AUDI"/>
    <s v="AUDI Q5 "/>
    <n v="1.5149758977272727E-2"/>
    <n v="176000000"/>
    <s v="ALLIANZ"/>
    <s v="CAMPERO"/>
    <s v="PARTICULAR"/>
    <s v="ANGEL_MGL@HOTMAIL.COM"/>
    <n v="29202396"/>
    <n v="2666357.58"/>
    <n v="2220636.62"/>
    <s v=""/>
    <s v=""/>
    <s v=""/>
    <m/>
    <m/>
    <m/>
    <s v=""/>
    <s v=""/>
    <s v=""/>
    <m/>
    <m/>
    <m/>
    <m/>
    <m/>
    <m/>
    <m/>
    <m/>
    <m/>
    <n v="0.17719953442915681"/>
    <x v="0"/>
    <s v="COS"/>
  </r>
  <r>
    <s v="R1"/>
    <n v="91241897"/>
    <s v="M"/>
    <s v="ALVARO"/>
    <n v="0"/>
    <s v="MEJIA"/>
    <s v="ARDILA"/>
    <d v="1965-12-05T00:00:00"/>
    <s v="JDM747"/>
    <n v="68001"/>
    <s v="BUCARAMANGA"/>
    <n v="68"/>
    <s v="SANTANDER"/>
    <m/>
    <n v="3125846621"/>
    <n v="0"/>
    <m/>
    <m/>
    <m/>
    <s v="16/09/2025"/>
    <x v="24"/>
    <n v="2017"/>
    <s v="STEPWAY [2] DYNAMIQUE / INT MT 1600CC AA 16"/>
    <s v="2842Q060343"/>
    <s v="9FB5SRC9GHM444102"/>
    <s v="08001177"/>
    <s v="RENAULT"/>
    <s v="RENAULT STEPWAY "/>
    <n v="2.7524429223744293E-2"/>
    <n v="43800000"/>
    <s v="HDI-LIBERTY"/>
    <s v="AUTOMOVIL"/>
    <s v="PARTICULAR"/>
    <s v="alkesport4748@hotmail.com"/>
    <n v="159838333"/>
    <n v="1205570"/>
    <n v="993083.82"/>
    <s v=""/>
    <s v=""/>
    <s v=""/>
    <m/>
    <m/>
    <m/>
    <s v=""/>
    <s v=""/>
    <s v=""/>
    <m/>
    <m/>
    <m/>
    <m/>
    <m/>
    <m/>
    <m/>
    <m/>
    <m/>
    <n v="0.68305473297433261"/>
    <x v="0"/>
    <s v="COS"/>
  </r>
  <r>
    <s v="R1"/>
    <n v="22494109"/>
    <s v="F"/>
    <s v="JENICE"/>
    <s v="AUXILIADORA"/>
    <s v="LECHUGA"/>
    <s v="LOPEZ"/>
    <d v="1978-10-05T00:00:00"/>
    <s v="HGN949"/>
    <n v="0"/>
    <s v="BARRANQUILLA"/>
    <n v="8"/>
    <s v="ATLANTICO"/>
    <m/>
    <n v="3173824884"/>
    <n v="3167445198"/>
    <m/>
    <m/>
    <m/>
    <s v="15/09/2025"/>
    <x v="15"/>
    <n v="2014"/>
    <s v="PICANTO ION XTR 1.25 AT 1200CC AA"/>
    <s v="G4LADP079862"/>
    <s v="KNABX512BET620153"/>
    <s v="04601139"/>
    <s v="KIA"/>
    <s v="KIA PICANTO "/>
    <n v="6.9450860396039593E-2"/>
    <n v="30300000"/>
    <s v="SURAMERICANA"/>
    <s v="AUTOMOVIL"/>
    <s v="PARTICULAR"/>
    <s v="jelelo5@hotmail.com"/>
    <n v="29218808"/>
    <n v="2104361.0699999998"/>
    <n v="1748370.65"/>
    <s v=""/>
    <s v=""/>
    <s v=""/>
    <m/>
    <m/>
    <m/>
    <s v=""/>
    <s v=""/>
    <s v=""/>
    <m/>
    <m/>
    <m/>
    <m/>
    <m/>
    <m/>
    <m/>
    <m/>
    <m/>
    <n v="0.85856505599246347"/>
    <x v="1"/>
    <s v="COS"/>
  </r>
  <r>
    <s v="R1"/>
    <n v="3223115"/>
    <s v="M"/>
    <s v="GUSTAVO"/>
    <n v="0"/>
    <s v="GONZALEZ"/>
    <s v="MALDONADO"/>
    <d v="1949-06-25T00:00:00"/>
    <s v="RLM804"/>
    <n v="0"/>
    <s v="UBATE"/>
    <n v="25"/>
    <s v="CUNDINAMARCA"/>
    <m/>
    <n v="3002764844"/>
    <n v="0"/>
    <m/>
    <m/>
    <m/>
    <s v="05/09/2025"/>
    <x v="1"/>
    <n v="2011"/>
    <s v="JOURNEY SE/EXPRESS TP 2400CC 5PSJ"/>
    <s v="NOREGISTRA71"/>
    <s v="3D4PG4FB6BT542108"/>
    <s v="02406032"/>
    <s v="DODGE"/>
    <s v="DODGE JOURNEY "/>
    <n v="3.6087500000000002E-2"/>
    <n v="34800000"/>
    <s v="MAPFRE"/>
    <s v="CAMIONETAPASAJ"/>
    <s v="PARTICULAR"/>
    <s v="gustagonzalez49@gmail.com"/>
    <n v="159836992"/>
    <n v="1255845"/>
    <n v="1035331.79"/>
    <s v=""/>
    <s v=""/>
    <s v=""/>
    <m/>
    <m/>
    <m/>
    <s v=""/>
    <s v=""/>
    <s v=""/>
    <m/>
    <m/>
    <m/>
    <m/>
    <m/>
    <m/>
    <m/>
    <m/>
    <m/>
    <n v="0.12410209791803206"/>
    <x v="0"/>
    <s v="COS"/>
  </r>
  <r>
    <s v="R1"/>
    <n v="1053805315"/>
    <s v="M"/>
    <s v="LUIS"/>
    <s v="FERNANDO"/>
    <s v="ALZATE"/>
    <s v="ARIAS"/>
    <d v="1990-09-21T00:00:00"/>
    <s v="EPO204"/>
    <n v="17001"/>
    <s v="MANIZALES"/>
    <n v="17"/>
    <s v="CALDAS"/>
    <m/>
    <n v="3167879627"/>
    <n v="0"/>
    <m/>
    <m/>
    <m/>
    <s v="18/09/2025"/>
    <x v="26"/>
    <n v="2020"/>
    <s v="STEPWAY [2] EXPRESSION / ZE MT 1600CC AA 16"/>
    <s v="2842Q238843"/>
    <s v="9FB5SRC9GLM101647"/>
    <s v="08001176"/>
    <s v="RENAULT"/>
    <s v="RENAULT STEPWAY "/>
    <n v="2.4000793240556657E-2"/>
    <n v="50300000"/>
    <s v="ALLIANZ"/>
    <s v="AUTOMOVIL"/>
    <s v="PARTICULAR"/>
    <s v="fernando.aalzate@gmail.com"/>
    <n v="29214318"/>
    <n v="1207239.8999999999"/>
    <n v="994487.31"/>
    <s v=""/>
    <s v=""/>
    <s v=""/>
    <m/>
    <m/>
    <m/>
    <s v=""/>
    <s v=""/>
    <s v=""/>
    <m/>
    <m/>
    <m/>
    <m/>
    <m/>
    <m/>
    <m/>
    <m/>
    <m/>
    <n v="0.37339863896643644"/>
    <x v="0"/>
    <s v="COS"/>
  </r>
  <r>
    <s v="R1"/>
    <n v="1140818233"/>
    <s v="F"/>
    <s v="MAYDETT"/>
    <s v="PAOLA"/>
    <s v="NIÃ‘O"/>
    <s v="JIMENEZ"/>
    <d v="1988-11-15T00:00:00"/>
    <s v="JUR916"/>
    <n v="8758"/>
    <s v="SOLEDAD"/>
    <n v="8"/>
    <s v="ATLANTICO"/>
    <m/>
    <n v="3128838249"/>
    <n v="0"/>
    <m/>
    <m/>
    <m/>
    <s v="19/09/2025"/>
    <x v="21"/>
    <n v="2022"/>
    <s v="PICANTO [3] VIBRANT AT 1250CC 2AB A"/>
    <s v="G4LAKP122104"/>
    <s v="KNAB3512BNT782200"/>
    <s v="04601252"/>
    <s v="KIA"/>
    <s v="KIA PICANTO "/>
    <n v="4.4193759999999999E-2"/>
    <n v="50000000"/>
    <s v="ALLIANZ"/>
    <s v="AUTOMOVIL"/>
    <s v="PARTICULAR"/>
    <s v="flakita_0115@hotmail.com"/>
    <n v="159831555"/>
    <n v="2209688"/>
    <n v="1836880.86"/>
    <s v=""/>
    <s v=""/>
    <s v=""/>
    <m/>
    <m/>
    <m/>
    <s v=""/>
    <s v=""/>
    <s v=""/>
    <m/>
    <m/>
    <m/>
    <m/>
    <m/>
    <m/>
    <m/>
    <m/>
    <m/>
    <n v="0.4792484627179131"/>
    <x v="1"/>
    <s v="COS"/>
  </r>
  <r>
    <s v="R1"/>
    <n v="35221000"/>
    <s v="F"/>
    <s v="JUANA"/>
    <n v="0"/>
    <s v="BELTRAN"/>
    <s v="ECHEVERRI"/>
    <d v="1981-08-08T00:00:00"/>
    <s v="IDU437"/>
    <n v="0"/>
    <s v="BOGOTA"/>
    <n v="25"/>
    <s v="CUNDINAMARCA"/>
    <m/>
    <n v="3102606675"/>
    <n v="0"/>
    <m/>
    <m/>
    <m/>
    <s v="30/09/2025"/>
    <x v="2"/>
    <n v="2015"/>
    <s v="ML 350 [W166] 4MATIC TP 3500CC V6"/>
    <s v="27695530660631"/>
    <s v="WDC1660571A404626"/>
    <s v="05808036"/>
    <s v="MERCEDES BENZ"/>
    <s v="MERCEDES BENZ ML "/>
    <n v="1.9883597978825794E-2"/>
    <n v="103900000"/>
    <s v="BOLIVAR"/>
    <s v="CAMPERO"/>
    <s v="PARTICULAR"/>
    <s v="juanabeltrane@gmail.com"/>
    <n v="29212558"/>
    <n v="2065905.83"/>
    <n v="1716055.32"/>
    <s v=""/>
    <s v=""/>
    <s v=""/>
    <m/>
    <m/>
    <m/>
    <s v=""/>
    <s v=""/>
    <s v=""/>
    <m/>
    <m/>
    <m/>
    <m/>
    <m/>
    <m/>
    <m/>
    <m/>
    <m/>
    <n v="0.59652541667209991"/>
    <x v="0"/>
    <s v="COS"/>
  </r>
  <r>
    <s v="R1"/>
    <n v="80244415"/>
    <s v="M"/>
    <s v="NEFTALI"/>
    <n v="0"/>
    <s v="ARIAS"/>
    <s v="SANTANA"/>
    <d v="1981-01-26T00:00:00"/>
    <s v="IMS969"/>
    <n v="0"/>
    <s v="BOGOTA"/>
    <n v="25"/>
    <s v="CUNDINAMARCA"/>
    <m/>
    <n v="3107827119"/>
    <n v="0"/>
    <m/>
    <m/>
    <m/>
    <s v="21/09/2025"/>
    <x v="20"/>
    <n v="2016"/>
    <s v="SANTA FE [3] GLS TP 2200CC TD 7P"/>
    <s v="D4HBFU208189"/>
    <s v="KMHSU81XDGU502540"/>
    <s v="03208048"/>
    <s v="HYUNDAI"/>
    <s v="HYUNDAI SANTA "/>
    <n v="1.7653954050785972E-2"/>
    <n v="82700000"/>
    <s v="BOLIVAR"/>
    <s v="CAMPERO"/>
    <s v="PARTICULAR"/>
    <s v="NEFTATYARIASSANTANA@GMAIL.COM"/>
    <n v="159888614"/>
    <n v="1459982"/>
    <n v="1206875.77"/>
    <s v=""/>
    <s v=""/>
    <s v=""/>
    <m/>
    <m/>
    <m/>
    <s v=""/>
    <s v=""/>
    <s v=""/>
    <m/>
    <m/>
    <m/>
    <m/>
    <m/>
    <m/>
    <m/>
    <m/>
    <m/>
    <n v="0.59961984470427176"/>
    <x v="0"/>
    <s v="COS"/>
  </r>
  <r>
    <s v="R1"/>
    <n v="43103872"/>
    <s v="F"/>
    <s v="LILIANA"/>
    <s v="PATRICIA"/>
    <s v="CEBALLOS"/>
    <s v="MONTOYA"/>
    <d v="1978-07-31T00:00:00"/>
    <s v="MUK676"/>
    <n v="5001"/>
    <s v="MEDELLIN"/>
    <n v="5"/>
    <s v="ANTIOQUIA"/>
    <m/>
    <n v="3007751465"/>
    <n v="0"/>
    <m/>
    <m/>
    <m/>
    <s v="15/09/2025"/>
    <x v="15"/>
    <n v="2014"/>
    <s v="DUSTER EXPRESSION MT 1600CC 4X2"/>
    <s v="A690Q188251"/>
    <s v="9FBHSRC85EM016010"/>
    <s v="08006033"/>
    <s v="RENAULT"/>
    <s v="RENAULT DUSTER "/>
    <n v="3.5882303797468353E-2"/>
    <n v="39500000"/>
    <s v="HDI SEGUROS"/>
    <s v="CAMIONETAPASAJ"/>
    <s v="PARTICULAR"/>
    <s v="ceballos26@yahoo.com"/>
    <n v="159804742"/>
    <n v="1417351"/>
    <n v="1171051.57"/>
    <s v=""/>
    <s v=""/>
    <s v=""/>
    <m/>
    <m/>
    <m/>
    <s v=""/>
    <s v=""/>
    <s v=""/>
    <m/>
    <m/>
    <m/>
    <m/>
    <m/>
    <m/>
    <m/>
    <m/>
    <m/>
    <n v="0.74829955402096537"/>
    <x v="0"/>
    <s v="COS"/>
  </r>
  <r>
    <s v="R1"/>
    <n v="94418504"/>
    <s v="M"/>
    <s v="CARLOS"/>
    <s v="ALBERTO"/>
    <s v="MURGUEITIO"/>
    <s v="MANRIQUE"/>
    <d v="1974-12-05T00:00:00"/>
    <s v="JFV215"/>
    <n v="76001"/>
    <s v="CALI"/>
    <n v="76"/>
    <s v="VALLE DEL CAUCA"/>
    <m/>
    <n v="3174228827"/>
    <n v="0"/>
    <m/>
    <m/>
    <m/>
    <s v="29/09/2025"/>
    <x v="11"/>
    <n v="2017"/>
    <s v="DUSTER [FL] EXPRESSION/ZEN MT 1600CC 4X2"/>
    <s v="2842Q050977"/>
    <s v="9FBHSRA95HM407451"/>
    <s v="08006051"/>
    <s v="RENAULT"/>
    <s v="RENAULT DUSTER "/>
    <n v="2.9796754947368422E-2"/>
    <n v="47500000"/>
    <s v="BOLIVAR"/>
    <s v="CAMIONETAPASAJ"/>
    <s v="PARTICULAR"/>
    <s v="carlosmurgueitio94@yahoo.com"/>
    <n v="29186862"/>
    <n v="1415345.86"/>
    <n v="1169366.27"/>
    <s v=""/>
    <s v=""/>
    <s v=""/>
    <m/>
    <m/>
    <m/>
    <s v=""/>
    <s v=""/>
    <s v=""/>
    <m/>
    <m/>
    <m/>
    <m/>
    <m/>
    <m/>
    <m/>
    <m/>
    <m/>
    <n v="0.56812668954546686"/>
    <x v="0"/>
    <s v="COS"/>
  </r>
  <r>
    <s v="R1"/>
    <n v="39176839"/>
    <s v="F"/>
    <s v="MARIA"/>
    <s v="ALEJANDRA"/>
    <s v="JIMENEZ"/>
    <s v="CAÃ‘AS"/>
    <d v="1983-09-22T00:00:00"/>
    <s v="UDQ161"/>
    <n v="5001"/>
    <s v="MEDELLIN"/>
    <n v="5"/>
    <s v="ANTIOQUIA"/>
    <m/>
    <n v="3104293917"/>
    <n v="0"/>
    <m/>
    <m/>
    <m/>
    <s v="16/09/2025"/>
    <x v="24"/>
    <n v="2017"/>
    <s v="RIO SPICE R SUM 1.2 MT 1200CC 5P 2A"/>
    <s v="G4LAGP049170"/>
    <s v="KNADN511AH6798664"/>
    <s v="04601227"/>
    <s v="KIA"/>
    <s v="KIA RIO "/>
    <n v="4.158311759834369E-2"/>
    <n v="48300000"/>
    <s v="ALLIANZ"/>
    <s v="AUTOMOVIL"/>
    <s v="PARTICULAR"/>
    <s v="maria.jimenez83@hotmail.com"/>
    <n v="29185696"/>
    <n v="2008464.58"/>
    <n v="1667785.36"/>
    <s v=""/>
    <s v=""/>
    <s v=""/>
    <m/>
    <m/>
    <m/>
    <s v=""/>
    <s v=""/>
    <s v=""/>
    <m/>
    <m/>
    <m/>
    <m/>
    <m/>
    <m/>
    <m/>
    <m/>
    <m/>
    <n v="0.49687413433563909"/>
    <x v="1"/>
    <s v="COS"/>
  </r>
  <r>
    <s v="R1"/>
    <n v="22427521"/>
    <s v="F"/>
    <s v="ISABEL"/>
    <s v="CRISTINA"/>
    <s v="TORRENEGRA"/>
    <s v="ARROYO"/>
    <d v="1953-04-21T00:00:00"/>
    <s v="FRT747"/>
    <n v="0"/>
    <s v="BARRANQUILLA"/>
    <n v="8"/>
    <s v="ATLANTICO"/>
    <m/>
    <n v="3008000352"/>
    <n v="0"/>
    <m/>
    <m/>
    <m/>
    <s v="30/09/2025"/>
    <x v="2"/>
    <n v="2019"/>
    <s v="VITARA GL AT 1600CC 2AB A"/>
    <s v="M16A2278341"/>
    <s v="TSMYD21S5KM519674"/>
    <s v="08806018"/>
    <s v="SUZUKI"/>
    <s v="SUZUKI VITARA "/>
    <n v="4.2532253086419752E-2"/>
    <n v="64800000"/>
    <s v="MAPFRE"/>
    <s v="CAMIONETAPASAJ"/>
    <s v="PARTICULAR"/>
    <s v="isabeltorrenegra21@gmail.com"/>
    <n v="159716526"/>
    <n v="2756090"/>
    <n v="2296042.39"/>
    <s v=""/>
    <s v=""/>
    <s v=""/>
    <m/>
    <m/>
    <m/>
    <s v=""/>
    <s v=""/>
    <s v=""/>
    <m/>
    <m/>
    <m/>
    <m/>
    <m/>
    <m/>
    <m/>
    <m/>
    <m/>
    <n v="0.93585884127320207"/>
    <x v="1"/>
    <s v="COS"/>
  </r>
  <r>
    <s v="R1"/>
    <n v="7713658"/>
    <s v="M"/>
    <s v="CARLOS"/>
    <s v="ANDRES"/>
    <s v="PERALTA"/>
    <s v="ALFONSO"/>
    <d v="1980-04-13T00:00:00"/>
    <s v="EMU761"/>
    <n v="25754"/>
    <s v="SOACHA"/>
    <n v="25"/>
    <s v="CUNDINAMARCA"/>
    <m/>
    <n v="3112570070"/>
    <n v="0"/>
    <m/>
    <m/>
    <m/>
    <s v="15/09/2025"/>
    <x v="15"/>
    <n v="2019"/>
    <s v="S-CROSS GL 2WD AT 1600CC 2AB A"/>
    <s v="M16A2225616"/>
    <s v="TSMYA22S4KM578139"/>
    <s v="08806015"/>
    <s v="SUZUKI"/>
    <s v="SUZUKI S-CROSS "/>
    <n v="4.1101612377850164E-2"/>
    <n v="61400000"/>
    <s v="HDI-LIBERTY"/>
    <s v="CAMIONETAPASAJ"/>
    <s v="PARTICULAR"/>
    <s v="camilodul@yahoo.es"/>
    <n v="159836666"/>
    <n v="2523639"/>
    <n v="2100705.4500000002"/>
    <s v=""/>
    <s v=""/>
    <s v=""/>
    <m/>
    <m/>
    <m/>
    <s v=""/>
    <s v=""/>
    <s v=""/>
    <m/>
    <m/>
    <m/>
    <m/>
    <m/>
    <m/>
    <m/>
    <m/>
    <m/>
    <n v="0.33937292348061299"/>
    <x v="1"/>
    <s v="COS"/>
  </r>
  <r>
    <s v="R1"/>
    <n v="1120743533"/>
    <s v="F"/>
    <s v="LYNA"/>
    <s v="MARIA"/>
    <s v="MEDINA"/>
    <s v="COBO"/>
    <d v="1989-12-13T00:00:00"/>
    <s v="JNL227"/>
    <n v="0"/>
    <s v="BARRANQUILLA"/>
    <n v="8"/>
    <s v="ATLANTICO"/>
    <m/>
    <n v="3016598646"/>
    <n v="0"/>
    <m/>
    <m/>
    <m/>
    <s v="26/09/2025"/>
    <x v="6"/>
    <n v="2021"/>
    <s v="CX5 [2] TOURING TP 2000CC 6AB R"/>
    <s v="PE21519299"/>
    <s v="JM7KF2W7AM0608014"/>
    <s v="05606086"/>
    <s v="MAZDA"/>
    <s v="MAZDA CX5 "/>
    <n v="4.3702438805970155E-2"/>
    <n v="107200000"/>
    <s v="HDI-LIBERTY"/>
    <s v="CAMIONETAPASAJ"/>
    <s v="PARTICULAR"/>
    <n v="0"/>
    <n v="29217710"/>
    <n v="4684901.4400000004"/>
    <n v="3916891.97"/>
    <s v=""/>
    <s v=""/>
    <s v=""/>
    <m/>
    <m/>
    <m/>
    <s v=""/>
    <s v=""/>
    <s v=""/>
    <m/>
    <m/>
    <m/>
    <m/>
    <m/>
    <m/>
    <m/>
    <m/>
    <m/>
    <n v="0.66379242735279875"/>
    <x v="1"/>
    <s v="COS"/>
  </r>
  <r>
    <s v="R1"/>
    <n v="1010199554"/>
    <s v="M"/>
    <s v="OSCAR"/>
    <s v="FABIAN"/>
    <s v="BAUTISTA"/>
    <s v="ORTIZ"/>
    <d v="1991-09-13T00:00:00"/>
    <s v="FIX380"/>
    <n v="0"/>
    <s v="FUSAGASUGA"/>
    <n v="25"/>
    <s v="CUNDINAMARCA"/>
    <m/>
    <n v="3125606961"/>
    <n v="0"/>
    <m/>
    <m/>
    <m/>
    <s v="24/09/2025"/>
    <x v="13"/>
    <n v="2023"/>
    <s v="ONIX [2] RS MT 1000CC 5P T"/>
    <s v="L4F221784194"/>
    <s v="9BGED48K0PG154645"/>
    <s v="01601339"/>
    <s v="CHEVROLET"/>
    <s v="CHEVROLET ONIX "/>
    <n v="2.7338187702265371E-2"/>
    <n v="61800000"/>
    <s v="HDI-LIBERTY"/>
    <s v="AUTOMOVIL"/>
    <s v="PARTICULAR"/>
    <s v="oscar031_@hotmail.com"/>
    <n v="159742155"/>
    <n v="1689500"/>
    <n v="1399747.82"/>
    <s v=""/>
    <s v=""/>
    <s v=""/>
    <m/>
    <m/>
    <m/>
    <s v=""/>
    <s v=""/>
    <s v=""/>
    <m/>
    <m/>
    <m/>
    <m/>
    <m/>
    <m/>
    <m/>
    <m/>
    <m/>
    <n v="6.8679919499948783E-2"/>
    <x v="0"/>
    <s v="COS"/>
  </r>
  <r>
    <s v="R1"/>
    <n v="43501502"/>
    <s v="F"/>
    <s v="CARMEN"/>
    <s v="EMILIA"/>
    <s v="ISAZA"/>
    <s v="SUAREZ"/>
    <d v="1965-07-16T00:00:00"/>
    <s v="LMR509"/>
    <n v="0"/>
    <s v="CARTAGENA"/>
    <n v="13"/>
    <s v="BOLIVAR"/>
    <m/>
    <n v="3157473858"/>
    <n v="0"/>
    <m/>
    <m/>
    <m/>
    <s v="15/09/2025"/>
    <x v="15"/>
    <n v="2022"/>
    <s v="CRV [5][FL] CITY PLUS AT 2400CC 4X2 6"/>
    <s v="K24W97053917"/>
    <s v="1HGRW5830NL501359"/>
    <s v="03406045"/>
    <s v="HONDA"/>
    <s v="HONDA CRV "/>
    <n v="1.8346150818505338E-2"/>
    <n v="140500000"/>
    <s v="ALLIANZ"/>
    <s v="CAMIONETAPASAJ"/>
    <s v="PARTICULAR"/>
    <s v="cisazasuarez@gmail.com"/>
    <n v="29213412"/>
    <n v="2577634.19"/>
    <n v="2146079.15"/>
    <s v=""/>
    <s v=""/>
    <s v=""/>
    <m/>
    <m/>
    <m/>
    <s v=""/>
    <s v=""/>
    <s v=""/>
    <m/>
    <m/>
    <m/>
    <m/>
    <m/>
    <m/>
    <m/>
    <m/>
    <m/>
    <n v="0.97524669990603452"/>
    <x v="0"/>
    <s v="COS"/>
  </r>
  <r>
    <s v="R1"/>
    <n v="93119560"/>
    <s v="M"/>
    <s v="JORGE"/>
    <s v="ALBERTO"/>
    <s v="VARGAS"/>
    <s v="WALTERO"/>
    <d v="1962-05-31T00:00:00"/>
    <s v="NXT495"/>
    <n v="76001"/>
    <s v="CALI"/>
    <n v="76"/>
    <s v="VALLE DEL CAUCA"/>
    <m/>
    <n v="3163450046"/>
    <n v="0"/>
    <m/>
    <m/>
    <m/>
    <s v="24/09/2025"/>
    <x v="13"/>
    <n v="2025"/>
    <s v="CX30 GRAND TOURING/ TP 2000CC 7AB R"/>
    <s v="PE40798419"/>
    <s v="3MVDM2W7ASL304946"/>
    <s v="05606111"/>
    <s v="MAZDA"/>
    <s v="MAZDA CX30 "/>
    <n v="2.6937192118226601E-2"/>
    <n v="121800000"/>
    <s v="HDI-LIBERTY"/>
    <s v="CAMIONETAPASAJ"/>
    <s v="PARTICULAR"/>
    <s v="jorgeavargasw@gmail.com"/>
    <n v="159837461"/>
    <n v="3280950"/>
    <n v="2737100.7"/>
    <s v=""/>
    <s v=""/>
    <s v=""/>
    <m/>
    <m/>
    <m/>
    <s v=""/>
    <s v=""/>
    <s v=""/>
    <m/>
    <m/>
    <m/>
    <m/>
    <m/>
    <m/>
    <m/>
    <m/>
    <m/>
    <n v="0.24767978421688364"/>
    <x v="1"/>
    <s v="COS"/>
  </r>
  <r>
    <s v="R1"/>
    <n v="79417710"/>
    <s v="M"/>
    <s v="JORGE"/>
    <s v="ALIRIO"/>
    <s v="RODRIGUEZ"/>
    <n v="0"/>
    <d v="1966-05-13T00:00:00"/>
    <s v="JXT136"/>
    <n v="0"/>
    <s v="BOGOTA"/>
    <n v="25"/>
    <s v="CUNDINAMARCA"/>
    <m/>
    <n v="3112903565"/>
    <n v="0"/>
    <m/>
    <m/>
    <m/>
    <s v="15/09/2025"/>
    <x v="15"/>
    <n v="2022"/>
    <s v="DUSTER [2] OUTSIDER MT 1300CC T 4X4"/>
    <s v="A460D023256"/>
    <s v="9FBHJD403NM052811"/>
    <s v="08008019"/>
    <s v="RENAULT"/>
    <s v="RENAULT DUSTER "/>
    <n v="2.4833540445486517E-2"/>
    <n v="85300000"/>
    <s v="ALLIANZ"/>
    <s v="CAMPERO"/>
    <s v="PARTICULAR"/>
    <s v="jorgealirio13@yahoo.com"/>
    <n v="159835397"/>
    <n v="2118301"/>
    <n v="1760084.87"/>
    <s v=""/>
    <s v=""/>
    <s v=""/>
    <m/>
    <m/>
    <m/>
    <s v=""/>
    <s v=""/>
    <s v=""/>
    <m/>
    <m/>
    <m/>
    <m/>
    <m/>
    <m/>
    <m/>
    <m/>
    <m/>
    <n v="0.57729458135324263"/>
    <x v="1"/>
    <s v="COS"/>
  </r>
  <r>
    <s v="R1"/>
    <n v="21227938"/>
    <s v="F"/>
    <s v="BLANCA"/>
    <s v="FLOR"/>
    <s v="MUÃ‘OZ"/>
    <s v="ACOSTA"/>
    <d v="1952-08-13T00:00:00"/>
    <s v="KGE760"/>
    <n v="50001"/>
    <s v="VILLAVICENCIO"/>
    <n v="50"/>
    <s v="META"/>
    <m/>
    <n v="3192398214"/>
    <n v="3138549413"/>
    <m/>
    <m/>
    <m/>
    <s v="02/09/2025"/>
    <x v="22"/>
    <n v="2012"/>
    <s v="PICANTO ION XTR 1.25 AT 1200CC AA"/>
    <s v="G4LABP003865"/>
    <s v="KNAX512BCT039448"/>
    <s v="04601139"/>
    <s v="KIA"/>
    <s v="KIA PICANTO "/>
    <n v="5.3240733840304186E-2"/>
    <n v="26300000"/>
    <s v="MAPFRE"/>
    <s v="AUTOMOVIL"/>
    <s v="PARTICULAR"/>
    <n v="0"/>
    <n v="29206382"/>
    <n v="1400231.3"/>
    <n v="1156664.96"/>
    <s v=""/>
    <s v=""/>
    <s v=""/>
    <m/>
    <m/>
    <m/>
    <s v=""/>
    <s v=""/>
    <s v=""/>
    <m/>
    <m/>
    <m/>
    <m/>
    <m/>
    <m/>
    <m/>
    <m/>
    <m/>
    <n v="0.6250760204520488"/>
    <x v="1"/>
    <s v="COS"/>
  </r>
  <r>
    <s v="R1"/>
    <n v="52997955"/>
    <s v="F"/>
    <s v="KARIN"/>
    <n v="0"/>
    <s v="VALDERRAMA"/>
    <s v="CACERES"/>
    <d v="1984-06-28T00:00:00"/>
    <s v="JHX911"/>
    <n v="0"/>
    <s v="BOGOTA"/>
    <n v="25"/>
    <s v="CUNDINAMARCA"/>
    <m/>
    <n v="3173685454"/>
    <n v="3134532852"/>
    <m/>
    <m/>
    <m/>
    <s v="30/09/2026"/>
    <x v="2"/>
    <n v="2016"/>
    <s v="DUSTER EXPRESSION AT 2000CC 4X2 A"/>
    <s v="A402C051468"/>
    <s v="9FBHS1A68GM585860"/>
    <s v="08006049"/>
    <s v="RENAULT"/>
    <s v="RENAULT DUSTER "/>
    <n v="2.9808277726218097E-2"/>
    <n v="43100000"/>
    <s v="HDI-LIBERTY"/>
    <s v="CAMIONETAPASAJ"/>
    <s v="PARTICULAR"/>
    <n v="0"/>
    <n v="29218518"/>
    <n v="1284736.77"/>
    <n v="1059610.73"/>
    <s v=""/>
    <s v=""/>
    <s v=""/>
    <m/>
    <m/>
    <m/>
    <s v=""/>
    <s v=""/>
    <s v=""/>
    <m/>
    <m/>
    <m/>
    <m/>
    <m/>
    <m/>
    <m/>
    <m/>
    <m/>
    <n v="0.89535151999069884"/>
    <x v="0"/>
    <s v="COS"/>
  </r>
  <r>
    <s v="R1"/>
    <n v="1020414158"/>
    <s v="M"/>
    <s v="ALEJANDRO"/>
    <n v="0"/>
    <s v="RAMIREZ"/>
    <s v="GIRALDO"/>
    <d v="1988-01-07T00:00:00"/>
    <s v="NVZ699"/>
    <n v="5001"/>
    <s v="MEDELLIN"/>
    <n v="5"/>
    <s v="ANTIOQUIA"/>
    <m/>
    <n v="3006010453"/>
    <n v="0"/>
    <m/>
    <m/>
    <m/>
    <s v="30/09/2025"/>
    <x v="2"/>
    <n v="2025"/>
    <s v="ONIX [2] PREMIER TP 1000CC T 4P"/>
    <s v="L4F241454564"/>
    <s v="9BGEP69K0SG136963"/>
    <s v="01601344"/>
    <s v="CHEVROLET"/>
    <s v="CHEVROLET ONIX "/>
    <n v="5.423451843043995E-2"/>
    <n v="84100000"/>
    <s v="MAPFRE"/>
    <s v="AUTOMOVIL"/>
    <s v="PARTICULAR"/>
    <s v="ALEJORAMIREZ75@GMAIL.COM"/>
    <n v="159947870"/>
    <n v="4561123"/>
    <n v="3812876.67"/>
    <s v=""/>
    <s v=""/>
    <s v=""/>
    <m/>
    <m/>
    <m/>
    <s v=""/>
    <s v=""/>
    <s v=""/>
    <m/>
    <m/>
    <m/>
    <m/>
    <m/>
    <m/>
    <m/>
    <m/>
    <m/>
    <n v="0.60345127572100354"/>
    <x v="1"/>
    <s v="COS"/>
  </r>
  <r>
    <s v="R1"/>
    <n v="63543050"/>
    <s v="F"/>
    <s v="CLAUDIA"/>
    <s v="JULIANA"/>
    <s v="DULCEY"/>
    <s v="CALA"/>
    <d v="1983-07-19T00:00:00"/>
    <s v="JXQ543"/>
    <n v="68547"/>
    <s v="PIEDECUESTA"/>
    <n v="68"/>
    <s v="SANTANDER"/>
    <m/>
    <n v="3208496068"/>
    <n v="3185480804"/>
    <m/>
    <m/>
    <m/>
    <s v="03/09/2025"/>
    <x v="4"/>
    <n v="2022"/>
    <s v="2 [2] [FL] GRAND TOURING L TP 1500CC 6AB T"/>
    <s v="P540613739"/>
    <s v="3MDDJ2HAANM307232"/>
    <s v="05601193"/>
    <s v="MAZDA"/>
    <s v="MAZDA 2 "/>
    <n v="2.5617596281540506E-2"/>
    <n v="75300000"/>
    <s v="SURAMERICANA"/>
    <s v="AUTOMOVIL"/>
    <s v="PARTICULAR"/>
    <s v="luisdulcey@gmail.com"/>
    <n v="159835823"/>
    <n v="1929005"/>
    <n v="1601012.81"/>
    <s v=""/>
    <s v=""/>
    <s v=""/>
    <m/>
    <m/>
    <m/>
    <s v=""/>
    <s v=""/>
    <s v=""/>
    <m/>
    <m/>
    <m/>
    <m/>
    <m/>
    <m/>
    <m/>
    <m/>
    <m/>
    <n v="0.5168474594871072"/>
    <x v="0"/>
    <s v="COS"/>
  </r>
  <r>
    <s v="R1"/>
    <n v="67022905"/>
    <s v="F"/>
    <s v="PAOLA"/>
    <s v="ANDREA"/>
    <s v="PEREZ"/>
    <s v="RODRIGUEZ"/>
    <d v="1984-10-16T00:00:00"/>
    <s v="DMS111"/>
    <n v="76001"/>
    <s v="CALI"/>
    <n v="76"/>
    <s v="VALLE DEL CAUCA"/>
    <m/>
    <n v="3215954199"/>
    <n v="0"/>
    <m/>
    <m/>
    <m/>
    <s v="30/09/2025"/>
    <x v="2"/>
    <n v="2017"/>
    <s v="DUSTER [FL] DYNAMIQUE/INTEN MT 2000CC 4X4"/>
    <s v="E410C060272"/>
    <s v="9FBHSR5B3HM606735"/>
    <s v="08008014"/>
    <s v="RENAULT"/>
    <s v="RENAULT DUSTER "/>
    <n v="2.8404208566108008E-2"/>
    <n v="53700000"/>
    <s v="MAPFRE"/>
    <s v="CAMPERO"/>
    <s v="PARTICULAR"/>
    <s v="paoper1016@hotmail.com"/>
    <n v="159836806"/>
    <n v="1525306"/>
    <n v="1261769.76"/>
    <s v=""/>
    <s v=""/>
    <s v=""/>
    <m/>
    <m/>
    <m/>
    <s v=""/>
    <s v=""/>
    <s v=""/>
    <m/>
    <m/>
    <m/>
    <m/>
    <m/>
    <m/>
    <m/>
    <m/>
    <m/>
    <n v="9.3816927184529941E-2"/>
    <x v="0"/>
    <s v="COS"/>
  </r>
  <r>
    <s v="R1"/>
    <n v="76316608"/>
    <s v="M"/>
    <s v="JUAN"/>
    <s v="CARLOS"/>
    <s v="ALVEAR"/>
    <s v="REALPE"/>
    <d v="1971-03-06T00:00:00"/>
    <s v="LOY413"/>
    <n v="0"/>
    <s v="BOGOTA"/>
    <n v="25"/>
    <s v="CUNDINAMARCA"/>
    <m/>
    <n v="3002848877"/>
    <n v="3006180193"/>
    <m/>
    <m/>
    <m/>
    <s v="29/09/2025"/>
    <x v="11"/>
    <n v="2024"/>
    <s v="2 [2] [FL] TOURING SEDAN TP 1500CC 6AB"/>
    <s v="P540642757"/>
    <s v="3MDDJ2SAARM410484"/>
    <s v="05601197"/>
    <s v="MAZDA"/>
    <s v="MAZDA 2 "/>
    <n v="1.9577346666666665E-2"/>
    <n v="75000000"/>
    <s v="ALLIANZ"/>
    <s v="AUTOMOVIL"/>
    <s v="PARTICULAR"/>
    <n v="0"/>
    <n v="159718649"/>
    <n v="1468301"/>
    <n v="1213866.4099999999"/>
    <s v=""/>
    <s v=""/>
    <s v=""/>
    <m/>
    <m/>
    <m/>
    <s v=""/>
    <s v=""/>
    <s v=""/>
    <m/>
    <m/>
    <m/>
    <m/>
    <m/>
    <m/>
    <m/>
    <m/>
    <m/>
    <n v="0.87613716181931234"/>
    <x v="0"/>
    <s v="COS"/>
  </r>
  <r>
    <s v="R1"/>
    <n v="52698300"/>
    <s v="F"/>
    <s v="ADRIANA"/>
    <s v="ETHEL"/>
    <s v="VIVAS"/>
    <s v="ROBLES"/>
    <d v="1980-06-14T00:00:00"/>
    <s v="FPL126"/>
    <n v="0"/>
    <s v="BOGOTA"/>
    <n v="25"/>
    <s v="CUNDINAMARCA"/>
    <m/>
    <n v="3004122414"/>
    <n v="3004122314"/>
    <m/>
    <m/>
    <m/>
    <s v="03/09/2025"/>
    <x v="4"/>
    <n v="2018"/>
    <s v="JOURNEY SE/EXPRESS [FL] TP 2400CC 5PSJ"/>
    <s v="FPL126NOTIENENODEMOTOR"/>
    <s v="3C4PDCAB8JT303312"/>
    <s v="02406042"/>
    <s v="DODGE"/>
    <s v="DODGE JOURNEY "/>
    <n v="2.3150331182795698E-2"/>
    <n v="55800000"/>
    <s v="HDI-LIBERTY"/>
    <s v="CAMIONETAPASAJ"/>
    <s v="PARTICULAR"/>
    <n v="0"/>
    <n v="29205460"/>
    <n v="1291788.48"/>
    <n v="1065536.54"/>
    <s v=""/>
    <s v=""/>
    <s v=""/>
    <m/>
    <m/>
    <m/>
    <s v=""/>
    <s v=""/>
    <s v=""/>
    <m/>
    <m/>
    <m/>
    <m/>
    <m/>
    <m/>
    <m/>
    <m/>
    <m/>
    <n v="0.64783363575018105"/>
    <x v="0"/>
    <s v="COS"/>
  </r>
  <r>
    <s v="R1"/>
    <n v="42869638"/>
    <s v="F"/>
    <s v="MARTHA"/>
    <s v="INES"/>
    <s v="SOLORZANO"/>
    <s v="OSORIO"/>
    <d v="1959-12-11T00:00:00"/>
    <s v="EGX103"/>
    <n v="5001"/>
    <s v="MEDELLIN"/>
    <n v="5"/>
    <s v="ANTIOQUIA"/>
    <m/>
    <n v="3127579879"/>
    <n v="0"/>
    <m/>
    <m/>
    <m/>
    <s v="25/09/2025"/>
    <x v="10"/>
    <n v="2018"/>
    <s v="CX5 [2] GRAND TOURING TP 2500CC 6AB R"/>
    <s v="PY10266325"/>
    <s v="JM7KF4WLAJ0104012"/>
    <s v="05606088"/>
    <s v="MAZDA"/>
    <s v="MAZDA CX5 "/>
    <n v="3.3896929460580913E-2"/>
    <n v="96400000"/>
    <s v="SURAMERICANA"/>
    <s v="CAMIONETAPASAJ"/>
    <s v="PARTICULAR"/>
    <n v="0"/>
    <n v="159833801"/>
    <n v="3267664"/>
    <n v="2725935.87"/>
    <s v=""/>
    <s v=""/>
    <s v=""/>
    <m/>
    <m/>
    <m/>
    <s v=""/>
    <s v=""/>
    <s v=""/>
    <m/>
    <m/>
    <m/>
    <m/>
    <m/>
    <m/>
    <m/>
    <m/>
    <m/>
    <n v="0.60292732245563263"/>
    <x v="1"/>
    <s v="COS"/>
  </r>
  <r>
    <s v="R1"/>
    <n v="79949258"/>
    <s v="M"/>
    <s v="IGNACIO"/>
    <s v="ANDRES"/>
    <s v="PIMIENTO"/>
    <s v="MARIN"/>
    <d v="1978-09-25T00:00:00"/>
    <s v="JJT808"/>
    <n v="17013"/>
    <s v="AGUADAS"/>
    <n v="17"/>
    <s v="CALDAS"/>
    <m/>
    <n v="3148515893"/>
    <n v="3113416049"/>
    <m/>
    <m/>
    <m/>
    <s v="15/09/2026"/>
    <x v="15"/>
    <n v="2017"/>
    <s v="FORTUNER [2] 2.7L MID TP 2700CC 4X2 E"/>
    <s v="2TRA203065"/>
    <s v="8AJCX8GS7H0691066"/>
    <s v="09006163"/>
    <s v="TOYOTA"/>
    <s v="TOYOTA FORTUNER "/>
    <n v="1.6087103928836173E-2"/>
    <n v="134900000"/>
    <s v="BOLIVAR"/>
    <s v="CAMIONETAPASAJ"/>
    <s v="PARTICULAR"/>
    <s v="andres.pimiento.marin@gmail.com"/>
    <n v="29217558"/>
    <n v="2170150.3199999998"/>
    <n v="1803655.73"/>
    <s v=""/>
    <s v=""/>
    <s v=""/>
    <m/>
    <m/>
    <m/>
    <s v=""/>
    <s v=""/>
    <s v=""/>
    <m/>
    <m/>
    <m/>
    <m/>
    <m/>
    <m/>
    <m/>
    <m/>
    <m/>
    <n v="0.74332279193456796"/>
    <x v="0"/>
    <s v="COS"/>
  </r>
  <r>
    <s v="R1"/>
    <n v="38141633"/>
    <s v="F"/>
    <s v="YOVANIA"/>
    <s v="FARLEY"/>
    <s v="MUÃ‘OZ"/>
    <s v="BURITICA"/>
    <d v="1980-09-30T00:00:00"/>
    <s v="DRT976"/>
    <n v="0"/>
    <s v="IBAGUE"/>
    <n v="73"/>
    <s v="TOLIMA"/>
    <m/>
    <n v="3102114810"/>
    <n v="3125141789"/>
    <m/>
    <m/>
    <m/>
    <s v="03/09/2025"/>
    <x v="4"/>
    <n v="2019"/>
    <s v="FORTUNER [2] 2.8L TP 2800CC TD 4X"/>
    <s v="1GD4332014"/>
    <s v="8AJDA8FS3K0771284"/>
    <s v="09008214"/>
    <s v="TOYOTA"/>
    <s v="TOYOTA FORTUNER "/>
    <n v="1.475374328358209E-2"/>
    <n v="167500000"/>
    <s v="MAPFRE"/>
    <s v="CAMPERO"/>
    <s v="PARTICULAR"/>
    <s v="yovaniamunoz2014@gmail.com"/>
    <n v="159762913"/>
    <n v="2471252"/>
    <n v="2056682.13"/>
    <s v=""/>
    <s v=""/>
    <s v=""/>
    <m/>
    <m/>
    <m/>
    <s v=""/>
    <s v=""/>
    <s v=""/>
    <m/>
    <m/>
    <m/>
    <m/>
    <m/>
    <m/>
    <m/>
    <m/>
    <m/>
    <n v="0.10734616994683455"/>
    <x v="2"/>
    <s v="COS"/>
  </r>
  <r>
    <s v="R1"/>
    <n v="5641070"/>
    <s v="M"/>
    <s v="ANIBAL"/>
    <n v="0"/>
    <s v="ROJAS"/>
    <s v="CELIS"/>
    <d v="1965-10-22T00:00:00"/>
    <s v="LCN310"/>
    <n v="0"/>
    <s v="BOGOTA"/>
    <n v="25"/>
    <s v="CUNDINAMARCA"/>
    <m/>
    <n v="3105609058"/>
    <n v="0"/>
    <m/>
    <m/>
    <m/>
    <s v="05/09/2025"/>
    <x v="1"/>
    <n v="2023"/>
    <s v="FRONTIER [4] 2.5L MT 2500CC 4X2 A"/>
    <s v="QR25448085H"/>
    <s v="3N6AD35U9ZK444518"/>
    <s v="06420062"/>
    <s v="NISSAN"/>
    <s v="NISSAN FRONTIER "/>
    <n v="1.4725024311183145E-2"/>
    <n v="123400000"/>
    <s v="HDI-LIBERTY"/>
    <s v="PICKUPSENCILLA"/>
    <s v="PARTICULAR"/>
    <s v="anrojas2265@gmail.com"/>
    <n v="159714431"/>
    <n v="1817068"/>
    <n v="1506947.9"/>
    <s v=""/>
    <s v=""/>
    <s v=""/>
    <m/>
    <m/>
    <m/>
    <s v=""/>
    <s v=""/>
    <s v=""/>
    <m/>
    <m/>
    <m/>
    <m/>
    <m/>
    <m/>
    <m/>
    <m/>
    <m/>
    <n v="9.4685964047957927E-2"/>
    <x v="2"/>
    <s v="COS"/>
  </r>
  <r>
    <s v="R1"/>
    <n v="14872461"/>
    <s v="M"/>
    <s v="EDGAR"/>
    <s v="ANTONIO"/>
    <s v="VELASCO"/>
    <s v="MONTOYA"/>
    <d v="1951-02-15T00:00:00"/>
    <s v="NXT628"/>
    <n v="0"/>
    <s v="TULUA"/>
    <n v="76"/>
    <s v="VALLE DEL CAUCA"/>
    <m/>
    <n v="3146756967"/>
    <n v="3113004184"/>
    <m/>
    <m/>
    <m/>
    <s v="20/09/2025"/>
    <x v="7"/>
    <n v="2025"/>
    <s v="X TRAIL[T33] e-POWER EXCLUSI AT 1500CC 6AB A"/>
    <s v="BM46214913A"/>
    <s v="JN1T33JB5Z0010089"/>
    <s v="06406154"/>
    <s v="NISSAN"/>
    <s v="NISSAN X "/>
    <n v="1.5636850903901049E-2"/>
    <n v="210200000"/>
    <s v="HDI-LIBERTY"/>
    <s v="CAMIONETAPASAJ"/>
    <s v="PARTICULAR"/>
    <s v="edvelmon51@hotmail.com"/>
    <n v="29203159"/>
    <n v="3286866.06"/>
    <n v="2742072.32"/>
    <s v=""/>
    <s v=""/>
    <s v=""/>
    <m/>
    <m/>
    <m/>
    <s v=""/>
    <s v=""/>
    <s v=""/>
    <m/>
    <m/>
    <m/>
    <m/>
    <m/>
    <m/>
    <m/>
    <m/>
    <m/>
    <n v="0.96478051906840701"/>
    <x v="0"/>
    <s v="COS"/>
  </r>
  <r>
    <s v="R1"/>
    <n v="19358529"/>
    <s v="M"/>
    <s v="JULIO"/>
    <s v="CESAR"/>
    <s v="RAMIREZ"/>
    <s v="VALENCIA"/>
    <d v="1957-03-23T00:00:00"/>
    <s v="ZZR613"/>
    <n v="17001"/>
    <s v="MANIZALES"/>
    <n v="17"/>
    <s v="CALDAS"/>
    <m/>
    <n v="3104596266"/>
    <n v="0"/>
    <m/>
    <m/>
    <m/>
    <s v="26/09/2025"/>
    <x v="6"/>
    <n v="2015"/>
    <s v="GLA 200 [X156] TP 1600CC T"/>
    <s v="27091030433792"/>
    <s v="WDC1569431J026394"/>
    <s v="05806114"/>
    <s v="MERCEDES BENZ"/>
    <s v="MERCEDES BENZ GLA "/>
    <n v="5.6961010363391656E-2"/>
    <n v="74300000"/>
    <s v="BOLIVAR"/>
    <s v="CAMIONETAPASAJ"/>
    <s v="PARTICULAR"/>
    <s v="juliorava57@gmail.com"/>
    <n v="29189304"/>
    <n v="4232203.07"/>
    <n v="3536473.17"/>
    <s v=""/>
    <s v=""/>
    <s v=""/>
    <m/>
    <m/>
    <m/>
    <s v=""/>
    <s v=""/>
    <s v=""/>
    <m/>
    <m/>
    <m/>
    <m/>
    <m/>
    <m/>
    <m/>
    <m/>
    <m/>
    <n v="0.52893710148566997"/>
    <x v="1"/>
    <s v="COS"/>
  </r>
  <r>
    <s v="R1"/>
    <n v="1082997761"/>
    <s v="M"/>
    <s v="JORGE"/>
    <s v="JOAQUIN"/>
    <s v="MONTES"/>
    <s v="CADAVID"/>
    <d v="1995-04-09T00:00:00"/>
    <s v="JIX304"/>
    <n v="0"/>
    <s v="SANTA MARTA"/>
    <n v="47"/>
    <s v="MAGDALENA"/>
    <m/>
    <n v="3012341529"/>
    <n v="0"/>
    <m/>
    <m/>
    <m/>
    <s v="04/09/2025"/>
    <x v="18"/>
    <n v="2017"/>
    <s v="SPORTAGE [4] EMOTION TP 2000CC 2AB A"/>
    <s v="G4NAGH801127"/>
    <s v="KNAPM81ABH7191160"/>
    <s v="04606105"/>
    <s v="KIA"/>
    <s v="KIA SPORTAGE "/>
    <n v="3.6071197783572359E-2"/>
    <n v="76700000"/>
    <s v="BOLIVAR"/>
    <s v="CAMIONETAPASAJ"/>
    <s v="PARTICULAR"/>
    <s v="jotakadavid@gmail.com"/>
    <n v="29187816"/>
    <n v="2766660.87"/>
    <n v="2304925.1"/>
    <s v=""/>
    <s v=""/>
    <s v=""/>
    <m/>
    <m/>
    <m/>
    <s v=""/>
    <s v=""/>
    <s v=""/>
    <m/>
    <m/>
    <m/>
    <m/>
    <m/>
    <m/>
    <m/>
    <m/>
    <m/>
    <n v="0.99476049590079385"/>
    <x v="1"/>
    <s v="COS"/>
  </r>
  <r>
    <s v="R1"/>
    <n v="1082881132"/>
    <s v="M"/>
    <s v="DIEGO"/>
    <s v="AZAEL"/>
    <s v="RUEDA"/>
    <s v="GUTIERREZ"/>
    <d v="1988-07-13T00:00:00"/>
    <s v="NXQ481"/>
    <n v="0"/>
    <s v="BOGOTA"/>
    <n v="25"/>
    <s v="CUNDINAMARCA"/>
    <m/>
    <n v="3133117523"/>
    <n v="0"/>
    <m/>
    <m/>
    <m/>
    <s v="24/09/2025"/>
    <x v="13"/>
    <n v="2023"/>
    <s v="TAHOE [5] Z71 TP 5300CC"/>
    <s v="L84APR453837"/>
    <s v="1GNSK8KD7PR453837"/>
    <s v="01608062"/>
    <s v="CHEVROLET"/>
    <s v="CHEVROLET TAHOE "/>
    <n v="2.2488708563535912E-2"/>
    <n v="289600000"/>
    <s v="ALLIANZ"/>
    <s v="CAMPERO"/>
    <s v="PARTICULAR"/>
    <s v="daruedagu@gmail.com"/>
    <n v="159830070"/>
    <n v="6512730"/>
    <n v="5452882.2300000004"/>
    <s v=""/>
    <s v=""/>
    <s v=""/>
    <m/>
    <m/>
    <m/>
    <s v=""/>
    <s v=""/>
    <s v=""/>
    <m/>
    <m/>
    <m/>
    <m/>
    <m/>
    <m/>
    <m/>
    <m/>
    <m/>
    <n v="0.38819112310841719"/>
    <x v="3"/>
    <s v="COS"/>
  </r>
  <r>
    <s v="R1"/>
    <n v="29532452"/>
    <s v="F"/>
    <s v="MARTHA"/>
    <s v="CECILIA"/>
    <s v="COBO"/>
    <s v="SAAVEDRA"/>
    <d v="1959-09-18T00:00:00"/>
    <s v="LYV588"/>
    <n v="76306"/>
    <s v="GINEBRA"/>
    <n v="76"/>
    <s v="VALLE DEL CAUCA"/>
    <m/>
    <n v="3146011619"/>
    <n v="0"/>
    <m/>
    <m/>
    <m/>
    <s v="22/09/2025"/>
    <x v="25"/>
    <n v="2024"/>
    <s v="KICKS [FL] EXCLUSIVE TP 1600CC R17 T"/>
    <s v="HR16746743V"/>
    <s v="3N8CP5HE7ZL625876"/>
    <s v="06406143"/>
    <s v="NISSAN"/>
    <s v="NISSAN KICKS "/>
    <n v="1.796419452887538E-2"/>
    <n v="98700000"/>
    <s v="HDI-LIBERTY"/>
    <s v="CAMIONETAPASAJ"/>
    <s v="PARTICULAR"/>
    <n v="0"/>
    <n v="159944198"/>
    <n v="1773066"/>
    <n v="1469971.5"/>
    <s v=""/>
    <s v=""/>
    <s v=""/>
    <m/>
    <m/>
    <m/>
    <s v=""/>
    <s v=""/>
    <s v=""/>
    <m/>
    <m/>
    <m/>
    <m/>
    <m/>
    <m/>
    <m/>
    <m/>
    <m/>
    <n v="0.76931871935229024"/>
    <x v="0"/>
    <s v="COS"/>
  </r>
  <r>
    <s v="R1"/>
    <n v="10268647"/>
    <s v="M"/>
    <s v="DORANCE"/>
    <n v="0"/>
    <s v="GRANADA"/>
    <s v="GIRALDO"/>
    <d v="1965-03-08T00:00:00"/>
    <s v="LPU121"/>
    <n v="17001"/>
    <s v="MANIZALES"/>
    <n v="17"/>
    <s v="CALDAS"/>
    <m/>
    <n v="3116352387"/>
    <n v="0"/>
    <m/>
    <m/>
    <m/>
    <s v="05/09/2025"/>
    <x v="1"/>
    <n v="2024"/>
    <s v="2 [2] [FL] GRAND TOURING L TP 1500CC 6AB T"/>
    <s v="P540638667"/>
    <s v="3MDDJ2SAARM409423"/>
    <s v="05601200"/>
    <s v="MAZDA"/>
    <s v="MAZDA 2 "/>
    <n v="1.8996365977011494E-2"/>
    <n v="87000000"/>
    <s v="ALLIANZ"/>
    <s v="AUTOMOVIL"/>
    <s v="PARTICULAR"/>
    <s v="cantinadelaplazza@gmail.com"/>
    <n v="29218516"/>
    <n v="1652683.84"/>
    <n v="1368809.95"/>
    <s v=""/>
    <s v=""/>
    <s v=""/>
    <m/>
    <m/>
    <m/>
    <s v=""/>
    <s v=""/>
    <s v=""/>
    <m/>
    <m/>
    <m/>
    <m/>
    <m/>
    <m/>
    <m/>
    <m/>
    <m/>
    <n v="0.56982181253088182"/>
    <x v="0"/>
    <s v="COS"/>
  </r>
  <r>
    <s v="R1"/>
    <n v="45490308"/>
    <s v="F"/>
    <s v="NOEMI"/>
    <n v="0"/>
    <s v="PINTO"/>
    <s v="NIÃ‘O"/>
    <d v="1970-08-23T00:00:00"/>
    <s v="GWM882"/>
    <n v="0"/>
    <s v="CARTAGENA"/>
    <n v="13"/>
    <s v="BOLIVAR"/>
    <m/>
    <n v="3165392798"/>
    <n v="0"/>
    <m/>
    <m/>
    <m/>
    <s v="03/09/2026"/>
    <x v="4"/>
    <n v="2021"/>
    <s v="NIVUS HIGHLINE TP 1000CC T 6AB"/>
    <s v="DHS307152"/>
    <s v="9BWCH6CH2MP044403"/>
    <s v="09206083"/>
    <s v="VOLKSWAGEN"/>
    <s v="VOLKSWAGEN NIVUS "/>
    <n v="3.6617084432717675E-2"/>
    <n v="75800000"/>
    <s v="BOLIVAR"/>
    <s v="CAMIONETAPASAJ"/>
    <s v="PARTICULAR"/>
    <n v="0"/>
    <n v="159711311"/>
    <n v="2775575"/>
    <n v="2312415.71"/>
    <s v=""/>
    <s v=""/>
    <s v=""/>
    <m/>
    <m/>
    <m/>
    <s v=""/>
    <s v=""/>
    <s v=""/>
    <m/>
    <m/>
    <m/>
    <m/>
    <m/>
    <m/>
    <m/>
    <m/>
    <m/>
    <n v="0.96922037151960827"/>
    <x v="1"/>
    <s v="COS"/>
  </r>
  <r>
    <s v="R1"/>
    <n v="37919526"/>
    <s v="F"/>
    <s v="MARIA"/>
    <s v="DALILA"/>
    <s v="CASTILLO"/>
    <s v="VELASQUEZ"/>
    <d v="1956-07-11T00:00:00"/>
    <s v="GCN041"/>
    <n v="0"/>
    <s v="CARTAGENA"/>
    <n v="13"/>
    <s v="BOLIVAR"/>
    <m/>
    <n v="3104330411"/>
    <n v="0"/>
    <m/>
    <m/>
    <m/>
    <s v="17/09/2025"/>
    <x v="5"/>
    <n v="2019"/>
    <s v="SWIFT [4] DZIRE TP 1200CC 4P 2A"/>
    <s v="K12MN2309149"/>
    <s v="MA3ZF63S7KA474379"/>
    <s v="08801053"/>
    <s v="SUZUKI"/>
    <s v="SUZUKI SWIFT "/>
    <n v="5.1495495689655175E-2"/>
    <n v="46400000"/>
    <s v="HDI-LIBERTY"/>
    <s v="AUTOMOVIL"/>
    <s v="PARTICULAR"/>
    <s v="dalilacastillo1156@gmail.com"/>
    <n v="159718500"/>
    <n v="2389391"/>
    <n v="1987891.83"/>
    <s v=""/>
    <s v=""/>
    <s v=""/>
    <m/>
    <m/>
    <m/>
    <s v=""/>
    <s v=""/>
    <s v=""/>
    <m/>
    <m/>
    <m/>
    <m/>
    <m/>
    <m/>
    <m/>
    <m/>
    <m/>
    <n v="0.81701455656229405"/>
    <x v="1"/>
    <s v="COS"/>
  </r>
  <r>
    <s v="R1"/>
    <n v="21530189"/>
    <s v="F"/>
    <s v="CRISTINA"/>
    <s v="MARIA"/>
    <s v="BETANCUR"/>
    <s v="OSORIO"/>
    <d v="1978-09-23T00:00:00"/>
    <s v="FXP924"/>
    <n v="5001"/>
    <s v="MEDELLIN"/>
    <n v="5"/>
    <s v="ANTIOQUIA"/>
    <m/>
    <n v="3205694333"/>
    <n v="0"/>
    <m/>
    <m/>
    <m/>
    <s v="29/09/2025"/>
    <x v="11"/>
    <n v="2020"/>
    <s v="STEPWAY [2] DYNAMIQUE / INT MT 1600CC AA 16"/>
    <s v="2842Q222042"/>
    <s v="9FB5SRC9GLM828617"/>
    <s v="08001177"/>
    <s v="RENAULT"/>
    <s v="RENAULT STEPWAY "/>
    <n v="2.5609221556886226E-2"/>
    <n v="50100000"/>
    <s v="SURAMERICANA"/>
    <s v="AUTOMOVIL"/>
    <s v="PARTICULAR"/>
    <s v="cristinabetancur123@hotmail.com"/>
    <n v="159833468"/>
    <n v="1283022"/>
    <n v="1058169.9099999999"/>
    <s v=""/>
    <s v=""/>
    <s v=""/>
    <m/>
    <m/>
    <m/>
    <s v=""/>
    <s v=""/>
    <s v=""/>
    <m/>
    <m/>
    <m/>
    <m/>
    <m/>
    <m/>
    <m/>
    <m/>
    <m/>
    <n v="0.44717731620865131"/>
    <x v="0"/>
    <s v="COS"/>
  </r>
  <r>
    <s v="R1"/>
    <n v="51794233"/>
    <s v="F"/>
    <s v="MARIA"/>
    <s v="ESTHER"/>
    <s v="BORJA"/>
    <s v="DEVIA"/>
    <d v="1963-08-15T00:00:00"/>
    <s v="JMS184"/>
    <n v="0"/>
    <s v="BOGOTA"/>
    <n v="25"/>
    <s v="CUNDINAMARCA"/>
    <m/>
    <n v="3142137477"/>
    <n v="0"/>
    <m/>
    <m/>
    <m/>
    <s v="22/09/2025"/>
    <x v="25"/>
    <n v="2021"/>
    <s v="3 [4] GRAND TOURING L TP 2500CC 7AB C"/>
    <s v="PY40258145"/>
    <s v="3MZBP2SLAMM103072"/>
    <s v="05601186"/>
    <s v="MAZDA"/>
    <s v="MAZDA 3 "/>
    <n v="1.5306200873362446E-2"/>
    <n v="91600000"/>
    <s v="ALLIANZ"/>
    <s v="AUTOMOVIL"/>
    <s v="PARTICULAR"/>
    <s v="estherborja63@hotmail.com"/>
    <n v="159714911"/>
    <n v="1402048"/>
    <n v="1158191.73"/>
    <s v=""/>
    <s v=""/>
    <s v=""/>
    <m/>
    <m/>
    <m/>
    <s v=""/>
    <s v=""/>
    <s v=""/>
    <m/>
    <m/>
    <m/>
    <m/>
    <m/>
    <m/>
    <m/>
    <m/>
    <m/>
    <n v="0.62737517650121932"/>
    <x v="2"/>
    <s v="COS"/>
  </r>
  <r>
    <s v="R1"/>
    <n v="1070008228"/>
    <s v="F"/>
    <s v="JEIMY"/>
    <s v="PAOLA"/>
    <s v="GUEVARA"/>
    <s v="CARRERO"/>
    <d v="1989-05-03T00:00:00"/>
    <s v="KNM600"/>
    <n v="0"/>
    <s v="CAJICA"/>
    <n v="25"/>
    <s v="CUNDINAMARCA"/>
    <m/>
    <n v="3042957503"/>
    <n v="0"/>
    <m/>
    <m/>
    <m/>
    <s v="23/09/2025"/>
    <x v="19"/>
    <n v="2022"/>
    <s v="VITARA GL MT 1600CC 2AB A"/>
    <s v="M16A2363991"/>
    <s v="TSMYD21S6NM957009"/>
    <s v="08806019"/>
    <s v="SUZUKI"/>
    <s v="SUZUKI VITARA "/>
    <n v="2.3688147100424328E-2"/>
    <n v="70700000"/>
    <s v="ALLIANZ"/>
    <s v="CAMIONETAPASAJ"/>
    <s v="PARTICULAR"/>
    <s v="pguevara19@hotmail.com"/>
    <n v="159716427"/>
    <n v="1674752"/>
    <n v="1387354.97"/>
    <s v=""/>
    <s v=""/>
    <s v=""/>
    <m/>
    <m/>
    <m/>
    <s v=""/>
    <s v=""/>
    <s v=""/>
    <m/>
    <m/>
    <m/>
    <m/>
    <m/>
    <m/>
    <m/>
    <m/>
    <m/>
    <n v="7.2934433485765449E-2"/>
    <x v="0"/>
    <s v="COS"/>
  </r>
  <r>
    <s v="R1"/>
    <n v="71629324"/>
    <s v="M"/>
    <s v="DIEGO"/>
    <s v="LEON"/>
    <s v="AGUDELO"/>
    <s v="QUIROZ"/>
    <d v="1963-03-17T00:00:00"/>
    <s v="JPT910"/>
    <n v="5360"/>
    <s v="ITAGÃœI"/>
    <n v="5"/>
    <s v="ANTIOQUIA"/>
    <m/>
    <n v="3104238554"/>
    <n v="0"/>
    <m/>
    <m/>
    <m/>
    <s v="08/09/2026"/>
    <x v="27"/>
    <n v="2020"/>
    <s v="QASHQAI [3] [FL EXCLUSIVE TP 2000CC 6AB A"/>
    <s v="MR20643206W"/>
    <s v="SJNFBNJ11Z2734209"/>
    <s v="06408119"/>
    <s v="NISSAN"/>
    <s v="NISSAN QASHQAI "/>
    <n v="3.732216247139588E-2"/>
    <n v="87400000"/>
    <s v="BOLIVAR"/>
    <s v="CAMPERO"/>
    <s v="PARTICULAR"/>
    <s v="diegomiseguridad@hotmail.com"/>
    <n v="159755036"/>
    <n v="3261957"/>
    <n v="2721140.15"/>
    <s v=""/>
    <s v=""/>
    <s v=""/>
    <m/>
    <m/>
    <m/>
    <s v=""/>
    <s v=""/>
    <s v=""/>
    <m/>
    <m/>
    <m/>
    <m/>
    <m/>
    <m/>
    <m/>
    <m/>
    <m/>
    <n v="0.44647005107641369"/>
    <x v="1"/>
    <s v="COS"/>
  </r>
  <r>
    <s v="R1"/>
    <n v="79523411"/>
    <s v="M"/>
    <s v="FELIPE"/>
    <n v="0"/>
    <s v="JARAMILLO"/>
    <s v="MEJIA"/>
    <d v="1970-09-23T00:00:00"/>
    <s v="RIK249"/>
    <n v="5266"/>
    <s v="ENVIGADO"/>
    <n v="5"/>
    <s v="ANTIOQUIA"/>
    <m/>
    <n v="3154749105"/>
    <n v="0"/>
    <m/>
    <m/>
    <m/>
    <s v="20/09/2025"/>
    <x v="7"/>
    <n v="2012"/>
    <s v="SENTRA B13 MT 1600CC 16V D"/>
    <s v="GA16825639Y"/>
    <s v="3N1EB31S6ZK753848"/>
    <s v="06401046"/>
    <s v="NISSAN"/>
    <s v="NISSAN SENTRA "/>
    <n v="6.8434533898305089E-2"/>
    <n v="23600000"/>
    <s v="SURAMERICANA"/>
    <s v="AUTOMOVIL"/>
    <s v="PARTICULAR"/>
    <s v="fjaramillo@francorp.com.co"/>
    <n v="159736030"/>
    <n v="1615055"/>
    <n v="1337188.8400000001"/>
    <s v=""/>
    <s v=""/>
    <s v=""/>
    <m/>
    <m/>
    <m/>
    <s v=""/>
    <s v=""/>
    <s v=""/>
    <m/>
    <m/>
    <m/>
    <m/>
    <m/>
    <m/>
    <m/>
    <m/>
    <m/>
    <n v="0.52199340844072939"/>
    <x v="1"/>
    <s v="COS"/>
  </r>
  <r>
    <s v="R1"/>
    <n v="7733108"/>
    <s v="M"/>
    <s v="ROBERTO"/>
    <s v="JAVIER"/>
    <s v="AMPUDIA"/>
    <s v="VASQUEZ"/>
    <d v="1985-09-17T00:00:00"/>
    <s v="HFY993"/>
    <n v="41001"/>
    <s v="NEIVA"/>
    <n v="41"/>
    <s v="HUILA"/>
    <m/>
    <n v="3175736001"/>
    <n v="0"/>
    <m/>
    <m/>
    <m/>
    <s v="15/09/2025"/>
    <x v="15"/>
    <n v="2015"/>
    <s v="CERATO GEO 1.6 MT 1600CC AB TC"/>
    <s v="G4FCDH310878"/>
    <s v="8LCFT4112FE003912"/>
    <s v="04601164"/>
    <s v="KIA"/>
    <s v="KIA CERATO "/>
    <n v="5.2683065567010315E-2"/>
    <n v="48500000"/>
    <s v="SURAMERICANA"/>
    <s v="AUTOMOVIL"/>
    <s v="PARTICULAR"/>
    <s v="ROBERT_AMP@HOTMAIL.COM"/>
    <n v="29216404"/>
    <n v="2555128.6800000002"/>
    <n v="2127166.96"/>
    <s v=""/>
    <s v=""/>
    <s v=""/>
    <m/>
    <m/>
    <m/>
    <s v=""/>
    <s v=""/>
    <s v=""/>
    <m/>
    <m/>
    <m/>
    <m/>
    <m/>
    <m/>
    <m/>
    <m/>
    <m/>
    <n v="0.87981175508788811"/>
    <x v="1"/>
    <s v="COS"/>
  </r>
  <r>
    <s v="R1"/>
    <n v="1056301940"/>
    <s v="M"/>
    <s v="MAYCOLL"/>
    <s v="DENIS"/>
    <s v="TORO"/>
    <s v="SALAZAR"/>
    <d v="1990-08-21T00:00:00"/>
    <s v="JBP350"/>
    <n v="17001"/>
    <s v="MANIZALES"/>
    <n v="17"/>
    <s v="CALDAS"/>
    <m/>
    <n v="3214603425"/>
    <n v="0"/>
    <m/>
    <m/>
    <m/>
    <s v="18/09/2025"/>
    <x v="26"/>
    <n v="2017"/>
    <s v="X TRAIL [T32] EXCLUSIVE TP 2500CC 6AB A"/>
    <s v="QR25716091L"/>
    <s v="JN1JBNT32Z0006345"/>
    <s v="06408114"/>
    <s v="NISSAN"/>
    <s v="NISSAN X "/>
    <n v="2.7719739524348811E-2"/>
    <n v="88300000"/>
    <s v="HDI-LIBERTY"/>
    <s v="CAMPERO"/>
    <s v="PARTICULAR"/>
    <s v="madetosa21@icloud.com"/>
    <n v="159762246"/>
    <n v="2447653"/>
    <n v="2036851.53"/>
    <s v=""/>
    <s v=""/>
    <s v=""/>
    <m/>
    <m/>
    <m/>
    <s v=""/>
    <s v=""/>
    <s v=""/>
    <m/>
    <m/>
    <m/>
    <m/>
    <m/>
    <m/>
    <m/>
    <m/>
    <m/>
    <n v="0.6438965898982435"/>
    <x v="1"/>
    <s v="COS"/>
  </r>
  <r>
    <s v="R1"/>
    <n v="71265294"/>
    <s v="M"/>
    <s v="JEISSON"/>
    <s v="AUGUSTO"/>
    <s v="MARTINEZ"/>
    <s v="MARTINEZ"/>
    <d v="1982-12-08T00:00:00"/>
    <s v="LXR252"/>
    <n v="5001"/>
    <s v="MEDELLIN"/>
    <n v="5"/>
    <s v="ANTIOQUIA"/>
    <m/>
    <n v="3013796909"/>
    <n v="3014375377"/>
    <m/>
    <m/>
    <m/>
    <s v="19/09/2026"/>
    <x v="21"/>
    <n v="2024"/>
    <s v="2 [2] [FL] GRAND TOURING L TP 1500CC 6AB T"/>
    <s v="P540642662"/>
    <s v="3MDDJ2HAARM410423"/>
    <s v="05601193"/>
    <s v="MAZDA"/>
    <s v="MAZDA 2 "/>
    <n v="5.3309584352078242E-2"/>
    <n v="81800000"/>
    <s v="ALLIANZ"/>
    <s v="AUTOMOVIL"/>
    <s v="PARTICULAR"/>
    <n v="0"/>
    <n v="159949077"/>
    <n v="4360724"/>
    <n v="3644474.04"/>
    <s v=""/>
    <s v=""/>
    <s v=""/>
    <m/>
    <m/>
    <m/>
    <s v=""/>
    <s v=""/>
    <s v=""/>
    <m/>
    <m/>
    <m/>
    <m/>
    <m/>
    <m/>
    <m/>
    <m/>
    <m/>
    <n v="0.89604185815367232"/>
    <x v="1"/>
    <s v="COS"/>
  </r>
  <r>
    <s v="R1"/>
    <n v="6360495"/>
    <s v="M"/>
    <s v="ALVARO"/>
    <n v="0"/>
    <s v="GRAJALES"/>
    <n v="0"/>
    <d v="1960-03-20T00:00:00"/>
    <s v="MTY160"/>
    <n v="76001"/>
    <s v="CALI"/>
    <n v="76"/>
    <s v="VALLE DEL CAUCA"/>
    <m/>
    <n v="3116179193"/>
    <n v="0"/>
    <m/>
    <m/>
    <m/>
    <s v="04/09/2025"/>
    <x v="18"/>
    <n v="2013"/>
    <s v="ORLANDO LT TP 2400CC CT"/>
    <s v="LEA121520267"/>
    <s v="KL1PM9CT7DK039764"/>
    <s v="01606225"/>
    <s v="CHEVROLET"/>
    <s v="CHEVROLET ORLANDO "/>
    <n v="3.8068355384615386E-2"/>
    <n v="39000000"/>
    <s v="EQUIDAD"/>
    <s v="CAMIONETAPASAJ"/>
    <s v="PARTICULAR"/>
    <s v="algraval123@gmail.com"/>
    <n v="29208702"/>
    <n v="1484665.86"/>
    <n v="1227618.3700000001"/>
    <s v=""/>
    <s v=""/>
    <s v=""/>
    <m/>
    <m/>
    <m/>
    <s v=""/>
    <s v=""/>
    <s v=""/>
    <m/>
    <m/>
    <m/>
    <m/>
    <m/>
    <m/>
    <m/>
    <m/>
    <m/>
    <n v="0.84418890718588391"/>
    <x v="0"/>
    <s v="COS"/>
  </r>
  <r>
    <s v="R1"/>
    <n v="33376314"/>
    <s v="F"/>
    <s v="KATHERYNE"/>
    <s v="CECILIA"/>
    <s v="ROMERO"/>
    <s v="JALLER"/>
    <d v="1984-03-10T00:00:00"/>
    <s v="JYU095"/>
    <n v="5001"/>
    <s v="MEDELLIN"/>
    <n v="5"/>
    <s v="ANTIOQUIA"/>
    <m/>
    <n v="3172245440"/>
    <n v="0"/>
    <m/>
    <m/>
    <m/>
    <s v="25/09/2025"/>
    <x v="10"/>
    <n v="2022"/>
    <s v="VITARA GL MT 1600CC 2AB A"/>
    <s v="M16A2352452"/>
    <s v="TSMYD21S0NM940464"/>
    <s v="08806019"/>
    <s v="SUZUKI"/>
    <s v="SUZUKI VITARA "/>
    <n v="3.8652531824611029E-2"/>
    <n v="70700000"/>
    <s v="ALLIANZ"/>
    <s v="CAMIONETAPASAJ"/>
    <s v="PARTICULAR"/>
    <s v="kateromerojaller@gmail.com"/>
    <n v="159818482"/>
    <n v="2732734"/>
    <n v="2276415.54"/>
    <s v=""/>
    <s v=""/>
    <s v=""/>
    <m/>
    <m/>
    <m/>
    <s v=""/>
    <s v=""/>
    <s v=""/>
    <m/>
    <m/>
    <m/>
    <m/>
    <m/>
    <m/>
    <m/>
    <m/>
    <m/>
    <n v="0.25877715863173101"/>
    <x v="1"/>
    <s v="COS"/>
  </r>
  <r>
    <s v="R1"/>
    <n v="4229095"/>
    <s v="M"/>
    <s v="ALIRIO"/>
    <s v="ORLANDO"/>
    <s v="CORTES"/>
    <n v="0"/>
    <d v="1968-10-02T00:00:00"/>
    <s v="UUX804"/>
    <n v="0"/>
    <s v="BOGOTA"/>
    <n v="25"/>
    <s v="CUNDINAMARCA"/>
    <m/>
    <n v="3132574180"/>
    <n v="0"/>
    <m/>
    <m/>
    <m/>
    <s v="26/09/2025"/>
    <x v="6"/>
    <n v="2015"/>
    <s v="HILUX [7] [FL] IMV MT 2500CC TD 4X"/>
    <s v="2KDU679787"/>
    <s v="8AJFR22GXF4577849"/>
    <s v="09021060"/>
    <s v="TOYOTA"/>
    <s v="TOYOTA HILUX "/>
    <n v="2.5160259230164964E-2"/>
    <n v="127300000"/>
    <s v="BOLIVAR"/>
    <s v="PICKUPDOBLECAB"/>
    <s v="PARTICULAR"/>
    <s v="cortesorlando81@gmail.com"/>
    <n v="159883501"/>
    <n v="3202901"/>
    <n v="2671513.7200000002"/>
    <s v=""/>
    <s v=""/>
    <s v=""/>
    <m/>
    <m/>
    <m/>
    <s v=""/>
    <s v=""/>
    <s v=""/>
    <m/>
    <m/>
    <m/>
    <m/>
    <m/>
    <m/>
    <m/>
    <m/>
    <m/>
    <n v="0.89180672171914221"/>
    <x v="1"/>
    <s v="COS"/>
  </r>
  <r>
    <s v="R1"/>
    <n v="24326855"/>
    <s v="F"/>
    <s v="MARTHA"/>
    <s v="HELENA"/>
    <s v="ECHEVERRI"/>
    <s v="JIMENEZ"/>
    <d v="1959-04-24T00:00:00"/>
    <s v="UUK435"/>
    <n v="0"/>
    <s v="BOGOTA"/>
    <n v="25"/>
    <s v="CUNDINAMARCA"/>
    <m/>
    <n v="3115141952"/>
    <n v="3118542121"/>
    <m/>
    <m/>
    <m/>
    <s v="05/09/2025"/>
    <x v="1"/>
    <n v="2015"/>
    <s v="CROSSFOX [2] 1.6L MT 1600CC 5P FE"/>
    <s v="CWS002271"/>
    <s v="9BWAL45Z7F4037516"/>
    <s v="09201194"/>
    <s v="VOLKSWAGEN"/>
    <s v="VOLKSWAGEN CROSSFOX "/>
    <n v="3.4728888888888886E-2"/>
    <n v="35100000"/>
    <s v="HDI-LIBERTY"/>
    <s v="AUTOMOVIL"/>
    <s v="PARTICULAR"/>
    <s v="marthahelena8@hotmail.com"/>
    <n v="159799688"/>
    <n v="1218984"/>
    <n v="1004356.37"/>
    <s v=""/>
    <s v=""/>
    <s v=""/>
    <m/>
    <m/>
    <m/>
    <s v=""/>
    <s v=""/>
    <s v=""/>
    <m/>
    <m/>
    <m/>
    <m/>
    <m/>
    <m/>
    <m/>
    <m/>
    <m/>
    <n v="0.94746064860955959"/>
    <x v="0"/>
    <s v="COS"/>
  </r>
  <r>
    <s v="R1"/>
    <n v="1130639352"/>
    <s v="M"/>
    <s v="CHRISTIAN"/>
    <s v="JAVIER"/>
    <s v="MARULANDA"/>
    <s v="NIETO"/>
    <d v="1988-06-15T00:00:00"/>
    <s v="NXU135"/>
    <n v="76001"/>
    <s v="CALI"/>
    <n v="76"/>
    <s v="VALLE DEL CAUCA"/>
    <m/>
    <n v="3186548354"/>
    <n v="0"/>
    <m/>
    <m/>
    <m/>
    <s v="30/09/2025"/>
    <x v="2"/>
    <n v="2025"/>
    <s v="CX30 TOURING TP 2000CC 7AB R"/>
    <s v="PE40803248"/>
    <s v="3MVDM2W7ASL306931"/>
    <s v="05606100"/>
    <s v="MAZDA"/>
    <s v="MAZDA CX30 "/>
    <n v="4.1413505355404091E-2"/>
    <n v="102700000"/>
    <s v="BOLIVAR"/>
    <s v="CAMIONETAPASAJ"/>
    <s v="PARTICULAR"/>
    <s v="christianmarulanda9@gmail.com"/>
    <n v="159836960"/>
    <n v="4253167"/>
    <n v="3554089.98"/>
    <s v=""/>
    <s v=""/>
    <s v=""/>
    <m/>
    <m/>
    <m/>
    <s v=""/>
    <s v=""/>
    <s v=""/>
    <m/>
    <m/>
    <m/>
    <m/>
    <m/>
    <m/>
    <m/>
    <m/>
    <m/>
    <n v="0.26876476686019002"/>
    <x v="1"/>
    <s v="COS"/>
  </r>
  <r>
    <s v="R1"/>
    <n v="39492502"/>
    <s v="F"/>
    <s v="LISKAR"/>
    <n v="0"/>
    <s v="LARRADA"/>
    <s v="CACERES"/>
    <d v="1984-09-29T00:00:00"/>
    <s v="GJP365"/>
    <n v="5001"/>
    <s v="MEDELLIN"/>
    <n v="5"/>
    <s v="ANTIOQUIA"/>
    <m/>
    <n v="3007192468"/>
    <n v="0"/>
    <m/>
    <m/>
    <m/>
    <s v="20/09/2025"/>
    <x v="7"/>
    <n v="2020"/>
    <s v="S-CROSS GL 2WD AT 1600CC 2AB A"/>
    <s v="M16A2296931"/>
    <s v="TSMYA22S6LM677188"/>
    <s v="08806015"/>
    <s v="SUZUKI"/>
    <s v="SUZUKI S-CROSS "/>
    <n v="4.6942106870229004E-2"/>
    <n v="65500000"/>
    <s v="EQUIDAD"/>
    <s v="CAMIONETAPASAJ"/>
    <s v="PARTICULAR"/>
    <n v="0"/>
    <n v="159822098"/>
    <n v="3074708"/>
    <n v="2563788.5"/>
    <s v=""/>
    <s v=""/>
    <s v=""/>
    <m/>
    <m/>
    <m/>
    <s v=""/>
    <s v=""/>
    <s v=""/>
    <m/>
    <m/>
    <m/>
    <m/>
    <m/>
    <m/>
    <m/>
    <m/>
    <m/>
    <n v="0.81987494931106986"/>
    <x v="1"/>
    <s v="COS"/>
  </r>
  <r>
    <s v="R1"/>
    <n v="1036670844"/>
    <s v="M"/>
    <s v="LUIS"/>
    <s v="ARMANDO"/>
    <s v="RODRIGUEZ"/>
    <s v="POSSO"/>
    <d v="1997-01-18T00:00:00"/>
    <s v="NXQ398"/>
    <n v="0"/>
    <s v="MONTERIA"/>
    <n v="0"/>
    <s v="CÃ“RDOBA"/>
    <m/>
    <n v="3147192535"/>
    <n v="0"/>
    <m/>
    <m/>
    <m/>
    <s v="18/09/2025"/>
    <x v="26"/>
    <n v="2025"/>
    <s v="CX5 [2] [FL] GRAND TOURING TP 2500CC 6AB R"/>
    <s v="PY22246623"/>
    <s v="JM7KF2WLAS0100883"/>
    <s v="05606107"/>
    <s v="MAZDA"/>
    <s v="MAZDA CX5 "/>
    <n v="2.2402159486833221E-2"/>
    <n v="148100000"/>
    <s v="PREVISORA"/>
    <s v="CAMIONETAPASAJ"/>
    <s v="PARTICULAR"/>
    <s v="larmando.rodriguez@udea.edu.co"/>
    <n v="29214320"/>
    <n v="3317759.82"/>
    <n v="2768033.46"/>
    <s v=""/>
    <s v=""/>
    <s v=""/>
    <m/>
    <m/>
    <m/>
    <s v=""/>
    <s v=""/>
    <s v=""/>
    <m/>
    <m/>
    <m/>
    <m/>
    <m/>
    <m/>
    <m/>
    <m/>
    <m/>
    <n v="0.22476409665688368"/>
    <x v="3"/>
    <s v="COS"/>
  </r>
  <r>
    <s v="R1"/>
    <n v="15402873"/>
    <s v="M"/>
    <s v="JOHN"/>
    <s v="FREDDY"/>
    <s v="USUGA"/>
    <s v="RODRIGUEZ"/>
    <d v="1968-01-11T00:00:00"/>
    <s v="KTS985"/>
    <n v="5001"/>
    <s v="MEDELLIN"/>
    <n v="5"/>
    <s v="ANTIOQUIA"/>
    <m/>
    <n v="3103976203"/>
    <n v="3207108185"/>
    <m/>
    <m/>
    <m/>
    <s v="27/09/2025"/>
    <x v="8"/>
    <n v="2023"/>
    <s v="TRACKER [2] PREMIER TP 1200CC T CT"/>
    <s v="L4H220804177"/>
    <s v="9BGEN76C0PB103498"/>
    <s v="01606249"/>
    <s v="CHEVROLET"/>
    <s v="CHEVROLET TRACKER "/>
    <n v="2.1625353773584904E-2"/>
    <n v="84800000"/>
    <s v="HDI-LIBERTY"/>
    <s v="CAMIONETAPASAJ"/>
    <s v="PARTICULAR"/>
    <s v="JFUSUGA@HOTMAIL.COM"/>
    <n v="159715399"/>
    <n v="1833830"/>
    <n v="1521033.31"/>
    <s v=""/>
    <s v=""/>
    <s v=""/>
    <m/>
    <m/>
    <m/>
    <s v=""/>
    <s v=""/>
    <s v=""/>
    <m/>
    <m/>
    <m/>
    <m/>
    <m/>
    <m/>
    <m/>
    <m/>
    <m/>
    <n v="0.81851738454876244"/>
    <x v="0"/>
    <s v="COS"/>
  </r>
  <r>
    <s v="R1"/>
    <n v="32672585"/>
    <s v="F"/>
    <s v="LUZ"/>
    <s v="MARINA"/>
    <s v="AMADOR"/>
    <s v="OCHOA"/>
    <d v="1957-06-18T00:00:00"/>
    <s v="HXL632"/>
    <n v="0"/>
    <s v="BARRANQUILLA"/>
    <n v="8"/>
    <s v="ATLANTICO"/>
    <m/>
    <n v="3008173250"/>
    <n v="0"/>
    <m/>
    <m/>
    <m/>
    <s v="21/09/2025"/>
    <x v="20"/>
    <n v="2014"/>
    <s v="A 200 [W176] TP 1600CC T 5P"/>
    <s v="27091030342641"/>
    <s v="WDD1173431N070856"/>
    <s v="05801259"/>
    <s v="MERCEDES BENZ"/>
    <s v="MERCEDES BENZ A "/>
    <n v="3.8920834900542496E-2"/>
    <n v="55300000"/>
    <s v="HDI-LIBERTY"/>
    <s v="AUTOMOVIL"/>
    <s v="PARTICULAR"/>
    <s v="inaamador@gmail.com"/>
    <n v="29191982"/>
    <n v="2152322.17"/>
    <n v="1788674.09"/>
    <s v=""/>
    <s v=""/>
    <s v=""/>
    <m/>
    <m/>
    <m/>
    <s v=""/>
    <s v=""/>
    <s v=""/>
    <m/>
    <m/>
    <m/>
    <m/>
    <m/>
    <m/>
    <m/>
    <m/>
    <m/>
    <n v="0.75797033633466626"/>
    <x v="1"/>
    <s v="COS"/>
  </r>
  <r>
    <s v="R1"/>
    <n v="45487021"/>
    <s v="F"/>
    <s v="ROSSANA"/>
    <s v="CECILIA"/>
    <s v="PAYARES"/>
    <s v="ALTAMIRANDA"/>
    <d v="1969-10-07T00:00:00"/>
    <s v="LNT501"/>
    <n v="0"/>
    <s v="BOGOTA"/>
    <n v="25"/>
    <s v="CUNDINAMARCA"/>
    <m/>
    <n v="3165303816"/>
    <n v="3202411441"/>
    <m/>
    <m/>
    <m/>
    <s v="06/09/2025"/>
    <x v="16"/>
    <n v="2024"/>
    <s v="CX30 GRAND TOURING/ TP 2000CC 7AB R"/>
    <s v="PE40778413"/>
    <s v="3MVDM2W7ARL209839"/>
    <s v="05606111"/>
    <s v="MAZDA"/>
    <s v="MAZDA CX30 "/>
    <n v="2.3481541019417476E-2"/>
    <n v="123600000"/>
    <s v="ALLIANZ"/>
    <s v="CAMIONETAPASAJ"/>
    <s v="PARTICULAR"/>
    <s v="ROSSPAYARES@GMAIL.COM"/>
    <n v="29200220"/>
    <n v="2902318.47"/>
    <n v="2418923.08"/>
    <s v=""/>
    <s v=""/>
    <s v=""/>
    <m/>
    <m/>
    <m/>
    <s v=""/>
    <s v=""/>
    <s v=""/>
    <m/>
    <m/>
    <m/>
    <m/>
    <m/>
    <m/>
    <m/>
    <m/>
    <m/>
    <n v="0.97792511366334056"/>
    <x v="3"/>
    <s v="COS"/>
  </r>
  <r>
    <s v="R1"/>
    <n v="71331429"/>
    <s v="M"/>
    <s v="JUAN"/>
    <s v="CARLOS"/>
    <s v="GOMEZ"/>
    <s v="PATIÃ‘O"/>
    <d v="1978-03-01T00:00:00"/>
    <s v="KZS194"/>
    <n v="5001"/>
    <s v="MEDELLIN"/>
    <n v="5"/>
    <s v="ANTIOQUIA"/>
    <m/>
    <n v="3116346656"/>
    <n v="3015044489"/>
    <m/>
    <m/>
    <m/>
    <s v="22/09/2025"/>
    <x v="25"/>
    <n v="2022"/>
    <s v="SWIFT [4] HYBRID MT 1200CC 5P 6A"/>
    <s v="K12C5739558"/>
    <s v="JS2ZC53S5N6404236"/>
    <s v="08801057"/>
    <s v="SUZUKI"/>
    <s v="SUZUKI SWIFT "/>
    <n v="3.1091495016611296E-2"/>
    <n v="60200000"/>
    <s v="ALLIANZ"/>
    <s v="AUTOMOVIL"/>
    <s v="PARTICULAR"/>
    <s v="jcgp2178@hotmail.com"/>
    <n v="159827129"/>
    <n v="1871708"/>
    <n v="1552864.09"/>
    <s v=""/>
    <s v=""/>
    <s v=""/>
    <m/>
    <m/>
    <m/>
    <s v=""/>
    <s v=""/>
    <s v=""/>
    <m/>
    <m/>
    <m/>
    <m/>
    <m/>
    <m/>
    <m/>
    <m/>
    <m/>
    <n v="0.86024280062009373"/>
    <x v="0"/>
    <s v="COS"/>
  </r>
  <r>
    <s v="R1"/>
    <n v="10158150"/>
    <s v="M"/>
    <s v="HUMBERTO"/>
    <n v="0"/>
    <s v="PATIÃ‘O"/>
    <s v="HOYOS"/>
    <d v="1949-07-16T00:00:00"/>
    <s v="LPW655"/>
    <n v="17001"/>
    <s v="MANIZALES"/>
    <n v="17"/>
    <s v="CALDAS"/>
    <m/>
    <n v="3176768156"/>
    <n v="0"/>
    <m/>
    <m/>
    <m/>
    <s v="05/09/2025"/>
    <x v="1"/>
    <n v="2025"/>
    <s v="KICKS [FL] EXCLUSIVE TP 1600CC R17 T"/>
    <s v="HR16104161P"/>
    <s v="3N8CP5HE4ZL630193"/>
    <s v="06406143"/>
    <s v="NISSAN"/>
    <s v="NISSAN KICKS "/>
    <n v="1.7467841121495326E-2"/>
    <n v="107000000"/>
    <s v="HDI-LIBERTY"/>
    <s v="CAMIONETAPASAJ"/>
    <s v="PARTICULAR"/>
    <s v="HUMBERTIMETRIA@HOTMAIL.COM"/>
    <n v="159714274"/>
    <n v="1869059"/>
    <n v="1550637.49"/>
    <s v=""/>
    <s v=""/>
    <s v=""/>
    <m/>
    <m/>
    <m/>
    <s v=""/>
    <s v=""/>
    <s v=""/>
    <m/>
    <m/>
    <m/>
    <m/>
    <m/>
    <m/>
    <m/>
    <m/>
    <m/>
    <n v="0.42881689516551857"/>
    <x v="0"/>
    <s v="COS"/>
  </r>
  <r>
    <s v="R1"/>
    <n v="52192347"/>
    <s v="F"/>
    <s v="CLAUDIA"/>
    <s v="PATRICIA"/>
    <s v="MEDIN A"/>
    <s v="LUCUARA"/>
    <d v="1975-03-27T00:00:00"/>
    <s v="JIT490"/>
    <n v="0"/>
    <s v="BOGOTA"/>
    <n v="25"/>
    <s v="CUNDINAMARCA"/>
    <m/>
    <n v="3118557786"/>
    <n v="0"/>
    <m/>
    <m/>
    <m/>
    <s v="14/09/2025"/>
    <x v="0"/>
    <n v="2020"/>
    <s v="T-CROSS COMFORTLINE PLU TP 1600CC 6AB A"/>
    <s v="CWS084064"/>
    <s v="9BWBL6BF4L4021814"/>
    <s v="09206079"/>
    <s v="VOLKSWAGEN"/>
    <s v="VOLKSWAGEN T-CROSS "/>
    <n v="2.526915107913669E-2"/>
    <n v="69500000"/>
    <s v="ALLIANZ"/>
    <s v="CAMIONETAPASAJ"/>
    <s v="PARTICULAR"/>
    <s v="c_pati4@hotmail.com"/>
    <n v="159834671"/>
    <n v="1756206"/>
    <n v="1455803.23"/>
    <s v=""/>
    <s v=""/>
    <s v=""/>
    <m/>
    <m/>
    <m/>
    <s v=""/>
    <s v=""/>
    <s v=""/>
    <m/>
    <m/>
    <m/>
    <m/>
    <m/>
    <m/>
    <m/>
    <m/>
    <m/>
    <n v="0.17167772308822071"/>
    <x v="0"/>
    <s v="COS"/>
  </r>
  <r>
    <s v="R1"/>
    <n v="9239031"/>
    <s v="M"/>
    <s v="ADALBERTO"/>
    <n v="0"/>
    <s v="MERCADO"/>
    <s v="DE HORTA"/>
    <d v="1971-04-23T00:00:00"/>
    <s v="JBV531"/>
    <n v="0"/>
    <s v="MOMPOS"/>
    <n v="13"/>
    <s v="BOLIVAR"/>
    <m/>
    <n v="3103526977"/>
    <n v="3002038477"/>
    <m/>
    <m/>
    <m/>
    <s v="21/09/2025"/>
    <x v="20"/>
    <n v="2017"/>
    <s v="LOGAN [2] EXPRESSION MT 1600CC AA 8V"/>
    <s v="A812UC63275"/>
    <s v="9FB4SREB4HM529742"/>
    <s v="08001175"/>
    <s v="RENAULT"/>
    <s v="RENAULT LOGAN "/>
    <n v="4.9528130311614731E-2"/>
    <n v="35300000"/>
    <s v="MAPFRE"/>
    <s v="AUTOMOVIL"/>
    <s v="PARTICULAR"/>
    <s v="adalmerhor@hotmail.com"/>
    <n v="159835981"/>
    <n v="1748343"/>
    <n v="1449195.59"/>
    <s v=""/>
    <s v=""/>
    <s v=""/>
    <m/>
    <m/>
    <m/>
    <s v=""/>
    <s v=""/>
    <s v=""/>
    <m/>
    <m/>
    <m/>
    <m/>
    <m/>
    <m/>
    <m/>
    <m/>
    <m/>
    <n v="0.24857978561077809"/>
    <x v="1"/>
    <s v="COS"/>
  </r>
  <r>
    <s v="R1"/>
    <n v="70513140"/>
    <s v="M"/>
    <s v="VICTOR"/>
    <s v="MANUEL"/>
    <s v="MOLINA"/>
    <s v="RESTREPO"/>
    <d v="1962-06-18T00:00:00"/>
    <s v="LKP616"/>
    <n v="5001"/>
    <s v="MEDELLIN"/>
    <n v="5"/>
    <s v="ANTIOQUIA"/>
    <m/>
    <n v="3004635740"/>
    <n v="3127802252"/>
    <m/>
    <m/>
    <m/>
    <s v="20/09/2025"/>
    <x v="7"/>
    <n v="2023"/>
    <s v="DUSTER [2] INTENS TP 1300CC T 4X2"/>
    <s v="A452D011772"/>
    <s v="9FBHJD20XPM297899"/>
    <s v="08006066"/>
    <s v="RENAULT"/>
    <s v="RENAULT DUSTER "/>
    <n v="3.0660188235294119E-2"/>
    <n v="85000000"/>
    <s v="HDI-LIBERTY"/>
    <s v="CAMIONETAPASAJ"/>
    <s v="PARTICULAR"/>
    <n v="0"/>
    <n v="159947506"/>
    <n v="2606116"/>
    <n v="2170013.7400000002"/>
    <s v=""/>
    <s v=""/>
    <s v=""/>
    <m/>
    <m/>
    <m/>
    <s v=""/>
    <s v=""/>
    <s v=""/>
    <m/>
    <m/>
    <m/>
    <m/>
    <m/>
    <m/>
    <m/>
    <m/>
    <m/>
    <n v="0.62533708635907548"/>
    <x v="1"/>
    <s v="COS"/>
  </r>
  <r>
    <s v="R1"/>
    <n v="1046666764"/>
    <s v="M"/>
    <s v="RAFAEL"/>
    <s v="ANIBAL"/>
    <s v="ESTRADA"/>
    <s v="CANO"/>
    <d v="1988-03-27T00:00:00"/>
    <s v="LCW571"/>
    <n v="5001"/>
    <s v="MEDELLIN"/>
    <n v="5"/>
    <s v="ANTIOQUIA"/>
    <m/>
    <n v="3167852986"/>
    <n v="3232979135"/>
    <m/>
    <m/>
    <m/>
    <s v="29/09/2025"/>
    <x v="11"/>
    <n v="2023"/>
    <s v="LOGAN [2] [FL] INTENS TP 1600CC 16V A"/>
    <s v="J759Q120019"/>
    <s v="9FB4SR4DXPM261075"/>
    <s v="08001204"/>
    <s v="RENAULT"/>
    <s v="RENAULT LOGAN "/>
    <n v="5.3481062601626016E-2"/>
    <n v="61500000"/>
    <s v="ALLIANZ"/>
    <s v="AUTOMOVIL"/>
    <s v="PARTICULAR"/>
    <s v="RAFAEL0324@GMAIL.COM"/>
    <n v="29189568"/>
    <n v="3289085.35"/>
    <n v="2743937.27"/>
    <s v=""/>
    <s v=""/>
    <s v=""/>
    <m/>
    <m/>
    <m/>
    <s v=""/>
    <s v=""/>
    <s v=""/>
    <m/>
    <m/>
    <m/>
    <m/>
    <m/>
    <m/>
    <m/>
    <m/>
    <m/>
    <n v="0.76431858938292985"/>
    <x v="1"/>
    <s v="COS"/>
  </r>
  <r>
    <s v="R1"/>
    <n v="1019010948"/>
    <s v="F"/>
    <s v="ALEJANDRA"/>
    <n v="0"/>
    <s v="CARRILLO"/>
    <s v="MARTINEZ"/>
    <d v="1986-12-05T00:00:00"/>
    <s v="JLK770"/>
    <n v="0"/>
    <s v="BOGOTA"/>
    <n v="25"/>
    <s v="CUNDINAMARCA"/>
    <m/>
    <n v="3143317353"/>
    <n v="0"/>
    <m/>
    <m/>
    <m/>
    <s v="04/09/2026"/>
    <x v="18"/>
    <n v="2020"/>
    <s v="XC40 T4 FWD MOMENTUM TP 2000CC T CT"/>
    <s v="3448604"/>
    <s v="YV1XZACADL2267401"/>
    <s v="09406068"/>
    <s v="VOLVO"/>
    <s v="VOLVO XC40 "/>
    <n v="1.86249338028169E-2"/>
    <n v="113600000"/>
    <s v="BOLIVAR"/>
    <s v="CAMIONETAPASAJ"/>
    <s v="PARTICULAR"/>
    <s v="alecarrima@gmail.com"/>
    <n v="29215624"/>
    <n v="2115792.48"/>
    <n v="1757976.87"/>
    <s v=""/>
    <s v=""/>
    <s v=""/>
    <m/>
    <m/>
    <m/>
    <s v=""/>
    <s v=""/>
    <s v=""/>
    <m/>
    <m/>
    <m/>
    <m/>
    <m/>
    <m/>
    <m/>
    <m/>
    <m/>
    <n v="0.56027259870095536"/>
    <x v="0"/>
    <s v="COS"/>
  </r>
  <r>
    <s v="R1"/>
    <n v="21396703"/>
    <s v="F"/>
    <s v="MARIA"/>
    <s v="CAROLINA"/>
    <s v="ZAMBRANO"/>
    <s v="VILLA"/>
    <d v="1957-12-03T00:00:00"/>
    <s v="KUP928"/>
    <n v="5001"/>
    <s v="MEDELLIN"/>
    <n v="5"/>
    <s v="ANTIOQUIA"/>
    <m/>
    <n v="3113034130"/>
    <n v="0"/>
    <m/>
    <m/>
    <m/>
    <s v="07/09/2025"/>
    <x v="12"/>
    <n v="2022"/>
    <s v="LOGAN [2] [FL] LIFE MT 1600CC 8V AA"/>
    <s v="A812UG90763"/>
    <s v="9FB4SREB4NM083527"/>
    <s v="08001200"/>
    <s v="RENAULT"/>
    <s v="RENAULT LOGAN "/>
    <n v="3.7753292258064515E-2"/>
    <n v="46500000"/>
    <s v="MAPFRE"/>
    <s v="AUTOMOVIL"/>
    <s v="PARTICULAR"/>
    <s v="carozam89@hotmail.com"/>
    <n v="29185738"/>
    <n v="1755528.09"/>
    <n v="1455233.69"/>
    <s v=""/>
    <s v=""/>
    <s v=""/>
    <m/>
    <m/>
    <m/>
    <s v=""/>
    <s v=""/>
    <s v=""/>
    <m/>
    <m/>
    <m/>
    <m/>
    <m/>
    <m/>
    <m/>
    <m/>
    <m/>
    <n v="0.36556925096854442"/>
    <x v="0"/>
    <s v="COS"/>
  </r>
  <r>
    <s v="R1"/>
    <n v="42786091"/>
    <s v="F"/>
    <s v="MARLENY"/>
    <n v="0"/>
    <s v="RAMIREZ"/>
    <s v="HERNANDEZ"/>
    <d v="1971-01-14T00:00:00"/>
    <s v="NVY326"/>
    <n v="5001"/>
    <s v="MEDELLIN"/>
    <n v="5"/>
    <s v="ANTIOQUIA"/>
    <m/>
    <n v="3117314901"/>
    <n v="0"/>
    <m/>
    <m/>
    <m/>
    <s v="27/09/2025"/>
    <x v="8"/>
    <n v="2025"/>
    <s v="C4 [3] CACTUS FEEL TP 1600CC 6AB A"/>
    <s v="10PRAL0009996"/>
    <s v="9350WNFP2SB510028"/>
    <s v="01806038"/>
    <s v="CITROEN"/>
    <s v="CITROEN C4 "/>
    <n v="1.8506573419078243E-2"/>
    <n v="93300000"/>
    <s v="HDI-LIBERTY"/>
    <s v="CAMIONETAPASAJ"/>
    <s v="PARTICULAR"/>
    <s v="comerciallosvelez@gmail.com"/>
    <n v="29208698"/>
    <n v="1726663.3"/>
    <n v="1430977.56"/>
    <s v=""/>
    <s v=""/>
    <s v=""/>
    <m/>
    <m/>
    <m/>
    <s v=""/>
    <s v=""/>
    <s v=""/>
    <m/>
    <m/>
    <m/>
    <m/>
    <m/>
    <m/>
    <m/>
    <m/>
    <m/>
    <n v="0.35575453966474935"/>
    <x v="0"/>
    <s v="COS"/>
  </r>
  <r>
    <s v="R1"/>
    <n v="79404902"/>
    <s v="M"/>
    <s v="GERMAN"/>
    <s v="ENRIQUE"/>
    <s v="FARFAN"/>
    <s v="FARFAN"/>
    <d v="1967-01-22T00:00:00"/>
    <s v="RNW828"/>
    <n v="0"/>
    <s v="BOGOTA"/>
    <n v="25"/>
    <s v="CUNDINAMARCA"/>
    <m/>
    <n v="3132615145"/>
    <n v="0"/>
    <m/>
    <m/>
    <m/>
    <s v="07/09/2025"/>
    <x v="12"/>
    <n v="2012"/>
    <s v="GRAND CHEROKEE LIMITED TP 3600CC 4X4"/>
    <s v="1C4RJFBG6CC156032"/>
    <s v="1C4RJFBG6CC156032"/>
    <s v="04208094"/>
    <s v="JEEP"/>
    <s v="JEEP GRAND "/>
    <n v="1.7594736604774536E-2"/>
    <n v="75400000"/>
    <s v="HDI-LIBERTY"/>
    <s v="CAMPERO"/>
    <s v="PARTICULAR"/>
    <s v="gerfarfar@hotmail.com"/>
    <n v="29200470"/>
    <n v="1326643.1399999999"/>
    <n v="1094826.17"/>
    <s v=""/>
    <s v=""/>
    <s v=""/>
    <m/>
    <m/>
    <m/>
    <s v=""/>
    <s v=""/>
    <s v=""/>
    <m/>
    <m/>
    <m/>
    <m/>
    <m/>
    <m/>
    <m/>
    <m/>
    <m/>
    <n v="0.25120057320465383"/>
    <x v="0"/>
    <s v="COS"/>
  </r>
  <r>
    <s v="R1"/>
    <n v="26777340"/>
    <s v="F"/>
    <s v="ALETH"/>
    <s v="PATRICIA"/>
    <s v="ORTIZ"/>
    <s v="ANGARITA"/>
    <d v="1981-12-09T00:00:00"/>
    <s v="GIP526"/>
    <n v="0"/>
    <s v="CUCUTA"/>
    <n v="54"/>
    <s v="NORTE DE SANTANDER"/>
    <m/>
    <n v="3143287802"/>
    <n v="0"/>
    <m/>
    <m/>
    <m/>
    <s v="11/09/2025"/>
    <x v="23"/>
    <n v="2020"/>
    <s v="2 [2] TOURING SEDAN MT 1500CC 6AB"/>
    <s v="P540547206"/>
    <s v="3MDDJ2SA6LM218935"/>
    <s v="05601170"/>
    <s v="MAZDA"/>
    <s v="MAZDA 2 "/>
    <n v="3.1561026856240126E-2"/>
    <n v="63300000"/>
    <s v="SURAMERICANA"/>
    <s v="AUTOMOVIL"/>
    <s v="PARTICULAR"/>
    <s v="arlecilla81@hotmail.com"/>
    <n v="159725436"/>
    <n v="1997813"/>
    <n v="1658834.41"/>
    <s v=""/>
    <s v=""/>
    <s v=""/>
    <m/>
    <m/>
    <m/>
    <s v=""/>
    <s v=""/>
    <s v=""/>
    <m/>
    <m/>
    <m/>
    <m/>
    <m/>
    <m/>
    <m/>
    <m/>
    <m/>
    <n v="0.97048365112736057"/>
    <x v="0"/>
    <s v="COS"/>
  </r>
  <r>
    <s v="R1"/>
    <n v="1085299041"/>
    <s v="F"/>
    <s v="MARIA"/>
    <s v="ALEJANDRA"/>
    <s v="VIVEROS"/>
    <s v="MUÃ‘OZ"/>
    <d v="1992-08-28T00:00:00"/>
    <s v="JRP614"/>
    <n v="52001"/>
    <s v="PASTO"/>
    <n v="52"/>
    <s v="NARIÃ‘O"/>
    <m/>
    <n v="3105111544"/>
    <n v="0"/>
    <m/>
    <m/>
    <m/>
    <s v="19/09/2025"/>
    <x v="21"/>
    <n v="2022"/>
    <s v="MARCH [FL] [2] ADVANCE AT 1600CC 6AB A"/>
    <s v="HR16445411U"/>
    <s v="3N1CK3CE8ZL411214"/>
    <s v="06401258"/>
    <s v="NISSAN"/>
    <s v="NISSAN MARCH "/>
    <n v="4.4778237347294941E-2"/>
    <n v="57300000"/>
    <s v="BOLIVAR"/>
    <s v="AUTOMOVIL"/>
    <s v="PARTICULAR"/>
    <s v="maria_viveros@hotmail.es"/>
    <n v="159825806"/>
    <n v="2565793"/>
    <n v="2136128.92"/>
    <s v=""/>
    <s v=""/>
    <s v=""/>
    <m/>
    <m/>
    <m/>
    <s v=""/>
    <s v=""/>
    <s v=""/>
    <m/>
    <m/>
    <m/>
    <m/>
    <m/>
    <m/>
    <m/>
    <m/>
    <m/>
    <n v="0.13435304452076136"/>
    <x v="1"/>
    <s v="COS"/>
  </r>
  <r>
    <s v="R1"/>
    <n v="88231883"/>
    <s v="M"/>
    <s v="WILLIAM"/>
    <s v="APOSTOL"/>
    <s v="RIVERA"/>
    <s v="VALENCIA"/>
    <d v="1978-06-11T00:00:00"/>
    <s v="LPO466"/>
    <n v="0"/>
    <s v="CUCUTA"/>
    <n v="54"/>
    <s v="NORTE DE SANTANDER"/>
    <m/>
    <n v="3116488680"/>
    <n v="0"/>
    <m/>
    <m/>
    <m/>
    <s v="26/09/2025"/>
    <x v="6"/>
    <n v="2023"/>
    <s v="VITARA GL AT 1600CC 2AB A"/>
    <s v="M16A2406102"/>
    <s v="TSMYD21SXPMB26361"/>
    <s v="08806018"/>
    <s v="SUZUKI"/>
    <s v="SUZUKI VITARA "/>
    <n v="2.5021921119592876E-2"/>
    <n v="78600000"/>
    <s v="ALLIANZ"/>
    <s v="CAMIONETAPASAJ"/>
    <s v="PARTICULAR"/>
    <s v="wiapriva@hotmail.com"/>
    <n v="159727348"/>
    <n v="1966723"/>
    <n v="1632708.34"/>
    <s v=""/>
    <s v=""/>
    <s v=""/>
    <m/>
    <m/>
    <m/>
    <s v=""/>
    <s v=""/>
    <s v=""/>
    <m/>
    <m/>
    <m/>
    <m/>
    <m/>
    <m/>
    <m/>
    <m/>
    <m/>
    <n v="0.3585889904619407"/>
    <x v="0"/>
    <s v="COS"/>
  </r>
  <r>
    <s v="R1"/>
    <n v="1016037566"/>
    <s v="F"/>
    <s v="LIZZETTE"/>
    <s v="YANEDT"/>
    <s v="SÃNCHEZ"/>
    <s v="VANEGAS"/>
    <d v="1991-08-22T00:00:00"/>
    <s v="JXU953"/>
    <n v="0"/>
    <s v="BOGOTA"/>
    <n v="25"/>
    <s v="CUNDINAMARCA"/>
    <m/>
    <n v="3163595656"/>
    <n v="0"/>
    <m/>
    <m/>
    <m/>
    <s v="22/09/2025"/>
    <x v="25"/>
    <n v="2022"/>
    <s v="CX30 GRAND TOURING TP 2500CC 7AB R"/>
    <s v="PY40361493"/>
    <s v="3MVDM2WLANL114415"/>
    <s v="05606102"/>
    <s v="MAZDA"/>
    <s v="MAZDA CX30 "/>
    <n v="2.4102128099173555E-2"/>
    <n v="96800000"/>
    <s v="ALLIANZ"/>
    <s v="CAMIONETAPASAJ"/>
    <s v="PARTICULAR"/>
    <s v="lizsanchez08@hotmail.com"/>
    <n v="159715835"/>
    <n v="2333086"/>
    <n v="1940576.42"/>
    <s v=""/>
    <s v=""/>
    <s v=""/>
    <m/>
    <m/>
    <m/>
    <s v=""/>
    <s v=""/>
    <s v=""/>
    <m/>
    <m/>
    <m/>
    <m/>
    <m/>
    <m/>
    <m/>
    <m/>
    <m/>
    <n v="0.50138050567438119"/>
    <x v="1"/>
    <s v="COS"/>
  </r>
  <r>
    <s v="R1"/>
    <n v="65705932"/>
    <s v="F"/>
    <s v="MARIA"/>
    <s v="MARGARITA"/>
    <s v="RODRIGUEZ"/>
    <s v="HERNANDEZ"/>
    <d v="1979-11-07T00:00:00"/>
    <s v="GRH775"/>
    <n v="0"/>
    <s v="IBAGUE"/>
    <n v="73"/>
    <s v="TOLIMA"/>
    <m/>
    <n v="3125733685"/>
    <n v="0"/>
    <m/>
    <m/>
    <m/>
    <s v="18/09/2025"/>
    <x v="26"/>
    <n v="2016"/>
    <s v="TRACKER LS MT 1800CC"/>
    <s v="CGL191628"/>
    <s v="3GNCJ8EE9GL191628"/>
    <s v="01606222"/>
    <s v="CHEVROLET"/>
    <s v="CHEVROLET TRACKER "/>
    <n v="5.4586168674698794E-2"/>
    <n v="41500000"/>
    <s v="ALLIANZ"/>
    <s v="CAMIONETAPASAJ"/>
    <s v="PARTICULAR"/>
    <s v="mariamargared@hotmail.com"/>
    <n v="159762413"/>
    <n v="2265326"/>
    <n v="1883635.69"/>
    <s v=""/>
    <s v=""/>
    <s v=""/>
    <m/>
    <m/>
    <m/>
    <s v=""/>
    <s v=""/>
    <s v=""/>
    <m/>
    <m/>
    <m/>
    <m/>
    <m/>
    <m/>
    <m/>
    <m/>
    <m/>
    <n v="0.66946799319519779"/>
    <x v="1"/>
    <s v="COS"/>
  </r>
  <r>
    <s v="R1"/>
    <n v="13520147"/>
    <s v="M"/>
    <s v="REINALDO"/>
    <n v="0"/>
    <s v="ORJUELA"/>
    <s v="GODOY"/>
    <d v="1976-01-01T00:00:00"/>
    <s v="NFN895"/>
    <n v="68001"/>
    <s v="BUCARAMANGA"/>
    <n v="68"/>
    <s v="SANTANDER"/>
    <m/>
    <n v="3123515847"/>
    <n v="0"/>
    <m/>
    <m/>
    <m/>
    <s v="21/09/2025"/>
    <x v="20"/>
    <n v="2023"/>
    <s v="WRV LX TP 1500CC 4X2 2"/>
    <s v="L15Z93602075"/>
    <s v="93HGH8820PK602069"/>
    <s v="03406035"/>
    <s v="HONDA"/>
    <s v="HONDA WRV "/>
    <n v="4.4005705741626794E-2"/>
    <n v="83600000"/>
    <s v="SURAMERICANA"/>
    <s v="CAMIONETAPASAJ"/>
    <s v="PARTICULAR"/>
    <s v="reinaldoog@hotmail.com"/>
    <n v="159836234"/>
    <n v="3678877"/>
    <n v="3071493.05"/>
    <s v=""/>
    <s v=""/>
    <s v=""/>
    <m/>
    <m/>
    <m/>
    <s v=""/>
    <s v=""/>
    <s v=""/>
    <m/>
    <m/>
    <m/>
    <m/>
    <m/>
    <m/>
    <m/>
    <m/>
    <m/>
    <n v="0.62443979101766289"/>
    <x v="1"/>
    <s v="COS"/>
  </r>
  <r>
    <s v="R1"/>
    <n v="10254060"/>
    <s v="M"/>
    <s v="CESAR"/>
    <s v="AUGUSTO"/>
    <s v="NIETO"/>
    <s v="CUERVO"/>
    <d v="1961-10-05T00:00:00"/>
    <s v="MJX831"/>
    <n v="25473"/>
    <s v="MOSQUERA"/>
    <n v="25"/>
    <s v="CUNDINAMARCA"/>
    <m/>
    <n v="3208595966"/>
    <n v="3222185812"/>
    <m/>
    <m/>
    <m/>
    <s v="29/09/2025"/>
    <x v="11"/>
    <n v="2012"/>
    <s v="CRUZE NICKEL [LS] MT 1800CC 4P CT"/>
    <s v="F18D4357101KA"/>
    <s v="KL1PJ5C51CK724361"/>
    <s v="01601247"/>
    <s v="CHEVROLET"/>
    <s v="CHEVROLET CRUZE "/>
    <n v="3.9434662379421219E-2"/>
    <n v="31100000"/>
    <s v="MAPFRE"/>
    <s v="AUTOMOVIL"/>
    <s v="PARTICULAR"/>
    <s v="canieto1961@gmail.com"/>
    <n v="159834717"/>
    <n v="1226418"/>
    <n v="1010603.73"/>
    <s v=""/>
    <s v=""/>
    <s v=""/>
    <m/>
    <m/>
    <m/>
    <s v=""/>
    <s v=""/>
    <s v=""/>
    <m/>
    <m/>
    <m/>
    <m/>
    <m/>
    <m/>
    <m/>
    <m/>
    <m/>
    <n v="0.20509957481917163"/>
    <x v="0"/>
    <s v="COS"/>
  </r>
  <r>
    <s v="R1"/>
    <n v="19081558"/>
    <s v="M"/>
    <s v="LUIS"/>
    <s v="ANTONIO"/>
    <s v="BARRERO"/>
    <s v="ZAMBRANO"/>
    <d v="1948-12-25T00:00:00"/>
    <s v="WPL884"/>
    <n v="0"/>
    <s v="BOGOTA"/>
    <n v="25"/>
    <s v="CUNDINAMARCA"/>
    <m/>
    <n v="3005692123"/>
    <n v="3005692113"/>
    <m/>
    <m/>
    <m/>
    <s v="30/09/2025"/>
    <x v="2"/>
    <n v="2017"/>
    <s v="DUSTER [FL] EXPRESSION/ZEN MT 1600CC 4X2"/>
    <s v="2842Q054249"/>
    <s v="9FBHSR595HM400420"/>
    <s v="08006051"/>
    <s v="RENAULT"/>
    <s v="RENAULT DUSTER "/>
    <n v="2.5471894736842107E-2"/>
    <n v="47500000"/>
    <s v="HDI-LIBERTY"/>
    <s v="CAMIONETAPASAJ"/>
    <s v="PARTICULAR"/>
    <n v="0"/>
    <n v="159722355"/>
    <n v="1209915"/>
    <n v="996735.58"/>
    <s v=""/>
    <s v=""/>
    <s v=""/>
    <m/>
    <m/>
    <m/>
    <s v=""/>
    <s v=""/>
    <s v=""/>
    <m/>
    <m/>
    <m/>
    <m/>
    <m/>
    <m/>
    <m/>
    <m/>
    <m/>
    <n v="0.43584996626443062"/>
    <x v="0"/>
    <s v="COS"/>
  </r>
  <r>
    <s v="R1"/>
    <n v="79516050"/>
    <s v="M"/>
    <s v="HARBEY"/>
    <s v="RENE"/>
    <s v="CARDENAS"/>
    <s v="GOMEZ"/>
    <d v="1969-09-23T00:00:00"/>
    <s v="LOX283"/>
    <n v="0"/>
    <s v="BOGOTA"/>
    <n v="25"/>
    <s v="CUNDINAMARCA"/>
    <m/>
    <n v="3153569724"/>
    <n v="0"/>
    <m/>
    <m/>
    <m/>
    <s v="13/09/2025"/>
    <x v="9"/>
    <n v="2023"/>
    <s v="TRACKER [3] TURBO LS AT 1200CC 4X2 A"/>
    <s v="L4H223365249"/>
    <s v="8AGEA76C0PR131404"/>
    <s v="01606258"/>
    <s v="CHEVROLET"/>
    <s v="CHEVROLET TRACKER "/>
    <n v="2.2846374549819928E-2"/>
    <n v="83300000"/>
    <s v="MAPFRE"/>
    <s v="CAMIONETAPASAJ"/>
    <s v="PARTICULAR"/>
    <s v="harveycg69@gmail.com"/>
    <n v="159826266"/>
    <n v="1903103"/>
    <n v="1579246.56"/>
    <s v=""/>
    <s v=""/>
    <s v=""/>
    <m/>
    <m/>
    <m/>
    <s v=""/>
    <s v=""/>
    <s v=""/>
    <m/>
    <m/>
    <m/>
    <m/>
    <m/>
    <m/>
    <m/>
    <m/>
    <m/>
    <n v="0.4124650075325772"/>
    <x v="0"/>
    <s v="COS"/>
  </r>
  <r>
    <s v="R1"/>
    <n v="79873828"/>
    <s v="M"/>
    <s v="DANIEL"/>
    <n v="0"/>
    <s v="ROA"/>
    <s v="CONCHA"/>
    <d v="1977-04-22T00:00:00"/>
    <s v="NDY503"/>
    <n v="0"/>
    <s v="BOGOTA"/>
    <n v="25"/>
    <s v="CUNDINAMARCA"/>
    <m/>
    <n v="3102854217"/>
    <n v="3203545151"/>
    <m/>
    <m/>
    <m/>
    <s v="03/09/2025"/>
    <x v="4"/>
    <n v="2013"/>
    <s v="TIIDA SD MiiO AT 1800CC AA"/>
    <s v="MR18968073H"/>
    <s v="3N1BC1AS3ZK250976"/>
    <s v="06401176"/>
    <s v="NISSAN"/>
    <s v="NISSAN TIIDA "/>
    <n v="4.0570179333333331E-2"/>
    <n v="30000000"/>
    <s v="HDI-LIBERTY"/>
    <s v="AUTOMOVIL"/>
    <s v="PARTICULAR"/>
    <s v="daniel@soundlabgroup.com"/>
    <n v="29212752"/>
    <n v="1217105.3799999999"/>
    <n v="1002777.63"/>
    <s v=""/>
    <s v=""/>
    <s v=""/>
    <m/>
    <m/>
    <m/>
    <s v=""/>
    <s v=""/>
    <s v=""/>
    <m/>
    <m/>
    <m/>
    <m/>
    <m/>
    <m/>
    <m/>
    <m/>
    <m/>
    <n v="0.67024526550871744"/>
    <x v="1"/>
    <s v="COS"/>
  </r>
  <r>
    <s v="R1"/>
    <n v="51958201"/>
    <s v="F"/>
    <s v="CLAUDIA"/>
    <s v="LUCIA"/>
    <s v="BERNAL"/>
    <s v="HERRERA"/>
    <d v="1968-12-31T00:00:00"/>
    <s v="MBT370"/>
    <n v="0"/>
    <s v="CHIA"/>
    <n v="25"/>
    <s v="CUNDINAMARCA"/>
    <m/>
    <n v="3164736561"/>
    <n v="3176393510"/>
    <m/>
    <m/>
    <m/>
    <s v="29/09/2025"/>
    <x v="11"/>
    <n v="2012"/>
    <s v="FORTUNER 2.7L AT 2700CC 4X4"/>
    <s v="2TR7221745"/>
    <s v="8AJYX59G3C9100037"/>
    <s v="09008145"/>
    <s v="TOYOTA"/>
    <s v="TOYOTA FORTUNER "/>
    <n v="1.4696484118291346E-2"/>
    <n v="91300000"/>
    <s v="BOLIVAR"/>
    <s v="CAMPERO"/>
    <s v="PARTICULAR"/>
    <s v="cbernalherrera@hotmail.com"/>
    <n v="159711990"/>
    <n v="1341789"/>
    <n v="1107553.6499999999"/>
    <s v=""/>
    <s v=""/>
    <s v=""/>
    <m/>
    <m/>
    <m/>
    <s v=""/>
    <s v=""/>
    <s v=""/>
    <m/>
    <m/>
    <m/>
    <m/>
    <m/>
    <m/>
    <m/>
    <m/>
    <m/>
    <n v="0.44639777260115665"/>
    <x v="2"/>
    <s v="COS"/>
  </r>
  <r>
    <s v="R1"/>
    <n v="36171986"/>
    <s v="F"/>
    <s v="NELLY"/>
    <n v="0"/>
    <s v="ZAMBRANO"/>
    <s v="TORRES"/>
    <d v="1963-08-13T00:00:00"/>
    <s v="IJV933"/>
    <n v="0"/>
    <s v="BOGOTA"/>
    <n v="25"/>
    <s v="CUNDINAMARCA"/>
    <m/>
    <n v="3153237110"/>
    <n v="3153237111"/>
    <m/>
    <m/>
    <m/>
    <s v="07/09/2025"/>
    <x v="12"/>
    <n v="2016"/>
    <s v="VERSA [FL] ADVANCE AT 1600CC 2AB A"/>
    <s v="HR16878428H"/>
    <s v="3N1CN7AD4ZK151988"/>
    <s v="06401212"/>
    <s v="NISSAN"/>
    <s v="NISSAN VERSA "/>
    <n v="3.1020306122448979E-2"/>
    <n v="39200000"/>
    <s v="MAPFRE"/>
    <s v="AUTOMOVIL"/>
    <s v="PARTICULAR"/>
    <s v="nezato@yahoo.com"/>
    <n v="159727162"/>
    <n v="1215996"/>
    <n v="1001845.7"/>
    <s v=""/>
    <s v=""/>
    <s v=""/>
    <m/>
    <m/>
    <m/>
    <s v=""/>
    <s v=""/>
    <s v=""/>
    <m/>
    <m/>
    <m/>
    <m/>
    <m/>
    <m/>
    <m/>
    <m/>
    <m/>
    <n v="0.8042394413654812"/>
    <x v="0"/>
    <s v="COS"/>
  </r>
  <r>
    <s v="R1"/>
    <n v="42138053"/>
    <s v="F"/>
    <s v="ISABEL"/>
    <s v="CRISTINA"/>
    <s v="GIRALDO"/>
    <s v="CEBALLOS"/>
    <d v="1980-04-21T00:00:00"/>
    <s v="GXR616"/>
    <n v="0"/>
    <s v="DOS QUEBRADAS"/>
    <n v="66"/>
    <s v="RISARALDA"/>
    <m/>
    <n v="3218028656"/>
    <n v="3012638076"/>
    <m/>
    <m/>
    <m/>
    <s v="09/09/2025"/>
    <x v="28"/>
    <n v="2023"/>
    <s v="SANDERO [2] [FL ZEN MT 1600CC 16V A"/>
    <s v="J759Q141541"/>
    <s v="9FB5SR0E5PM343968"/>
    <s v="08001207"/>
    <s v="RENAULT"/>
    <s v="RENAULT SANDERO "/>
    <n v="2.8091305903398926E-2"/>
    <n v="55900000"/>
    <s v="ALLIANZ"/>
    <s v="AUTOMOVIL"/>
    <s v="PARTICULAR"/>
    <n v="0"/>
    <n v="159712560"/>
    <n v="1570304"/>
    <n v="1299583.31"/>
    <s v=""/>
    <s v=""/>
    <s v=""/>
    <m/>
    <m/>
    <m/>
    <s v=""/>
    <s v=""/>
    <s v=""/>
    <m/>
    <m/>
    <m/>
    <m/>
    <m/>
    <m/>
    <m/>
    <m/>
    <m/>
    <n v="8.9996656722780566E-3"/>
    <x v="0"/>
    <s v="COS"/>
  </r>
  <r>
    <s v="R1"/>
    <n v="14970698"/>
    <s v="M"/>
    <s v="EDILBERTO"/>
    <n v="0"/>
    <s v="SANDOVAL"/>
    <s v="MONTAÃ‘A"/>
    <d v="1951-03-10T00:00:00"/>
    <s v="GDO436"/>
    <n v="76001"/>
    <s v="CALI"/>
    <n v="76"/>
    <s v="VALLE DEL CAUCA"/>
    <m/>
    <n v="3105793394"/>
    <n v="3104209370"/>
    <m/>
    <m/>
    <m/>
    <s v="16/09/2025"/>
    <x v="24"/>
    <n v="2020"/>
    <s v="MARCH [FL] SENSE MT 1600CC 2AB A"/>
    <s v="HR16368181U"/>
    <s v="3N1CK3CD9ZL405266"/>
    <s v="06401236"/>
    <s v="NISSAN"/>
    <s v="NISSAN MARCH "/>
    <n v="2.9999534368070953E-2"/>
    <n v="45100000"/>
    <s v="ALLIANZ"/>
    <s v="AUTOMOVIL"/>
    <s v="PARTICULAR"/>
    <s v="edilberto_sandoval@yahoo.com"/>
    <n v="159928762"/>
    <n v="1352979"/>
    <n v="1116957.17"/>
    <s v=""/>
    <s v=""/>
    <s v=""/>
    <m/>
    <m/>
    <m/>
    <s v=""/>
    <s v=""/>
    <s v=""/>
    <m/>
    <m/>
    <m/>
    <m/>
    <m/>
    <m/>
    <m/>
    <m/>
    <m/>
    <n v="0.6247681459725074"/>
    <x v="0"/>
    <s v="COS"/>
  </r>
  <r>
    <s v="R1"/>
    <n v="28151408"/>
    <s v="F"/>
    <s v="LUZ"/>
    <s v="ADRIANA"/>
    <s v="PEREZ"/>
    <s v="BERNAL"/>
    <d v="1979-01-19T00:00:00"/>
    <s v="HHL369"/>
    <n v="68001"/>
    <s v="BUCARAMANGA"/>
    <n v="68"/>
    <s v="SANTANDER"/>
    <m/>
    <n v="3214905844"/>
    <n v="0"/>
    <m/>
    <m/>
    <m/>
    <s v="15/09/2025"/>
    <x v="15"/>
    <n v="2014"/>
    <s v="SAIL LTZ SPORT MT 1400CC 5P AA"/>
    <s v="LCU132650192"/>
    <s v="9GASA62M5EB038287"/>
    <s v="01601280"/>
    <s v="CHEVROLET"/>
    <s v="CHEVROLET SAIL "/>
    <n v="4.3569578947368424E-2"/>
    <n v="28500000"/>
    <s v="MAPFRE"/>
    <s v="AUTOMOVIL"/>
    <s v="PARTICULAR"/>
    <s v="luzadrianapb@gmail.com"/>
    <n v="159835965"/>
    <n v="1241733"/>
    <n v="1023472.89"/>
    <s v=""/>
    <s v=""/>
    <s v=""/>
    <m/>
    <m/>
    <m/>
    <s v=""/>
    <s v=""/>
    <s v=""/>
    <m/>
    <m/>
    <m/>
    <m/>
    <m/>
    <m/>
    <m/>
    <m/>
    <m/>
    <n v="0.28282411650976547"/>
    <x v="1"/>
    <s v="COS"/>
  </r>
  <r>
    <s v="R1"/>
    <n v="1090395726"/>
    <s v="M"/>
    <s v="JOSE"/>
    <s v="LUIS"/>
    <s v="VILLAMIZAR"/>
    <s v="GOMEZ"/>
    <d v="1988-09-14T00:00:00"/>
    <s v="LVZ656"/>
    <n v="54405"/>
    <s v="LOS PATIOS"/>
    <n v="54"/>
    <s v="NORTE DE SANTANDER"/>
    <m/>
    <n v="3193256734"/>
    <n v="3016057271"/>
    <m/>
    <m/>
    <m/>
    <s v="08/09/2025"/>
    <x v="27"/>
    <n v="2023"/>
    <s v="ONIX [2] LT MT 1000CC T 4P"/>
    <s v="L4F223284056"/>
    <s v="9BGEB69K0PG261894"/>
    <s v="01601341"/>
    <s v="CHEVROLET"/>
    <s v="CHEVROLET ONIX "/>
    <n v="4.3140290084033611E-2"/>
    <n v="59500000"/>
    <s v="HDI SEGUROS"/>
    <s v="AUTOMOVIL"/>
    <s v="PARTICULAR"/>
    <s v="josevillamizar0914@gmail.com"/>
    <n v="29200502"/>
    <n v="2566847.2599999998"/>
    <n v="2137014.5"/>
    <s v=""/>
    <s v=""/>
    <s v=""/>
    <m/>
    <m/>
    <m/>
    <s v=""/>
    <s v=""/>
    <s v=""/>
    <m/>
    <m/>
    <m/>
    <m/>
    <m/>
    <m/>
    <m/>
    <m/>
    <m/>
    <n v="1.7826669753961966E-3"/>
    <x v="1"/>
    <s v="COS"/>
  </r>
  <r>
    <s v="R1"/>
    <n v="79645720"/>
    <s v="M"/>
    <s v="CESAR"/>
    <s v="JASITH"/>
    <s v="SANCHEZ"/>
    <s v="MUÃ‘OZ"/>
    <d v="1974-04-10T00:00:00"/>
    <s v="LMV753"/>
    <n v="25377"/>
    <s v="LA CALERA"/>
    <n v="25"/>
    <s v="CUNDINAMARCA"/>
    <m/>
    <n v="3002157531"/>
    <n v="0"/>
    <m/>
    <m/>
    <m/>
    <s v="28/09/2025"/>
    <x v="14"/>
    <n v="2022"/>
    <s v="YARIS CROSS XLS HYBRID TP 1500CC 8AB 4"/>
    <s v="M15ABG51406"/>
    <s v="JTDKBABB4NA095798"/>
    <s v="09006182"/>
    <s v="TOYOTA"/>
    <s v="TOYOTA YARIS "/>
    <n v="1.8528008611410119E-2"/>
    <n v="92900000"/>
    <s v="ALLIANZ"/>
    <s v="CAMIONETAPASAJ"/>
    <s v="PARTICULAR"/>
    <s v="cjsanchezmunoz@gmail.com"/>
    <n v="159714130"/>
    <n v="1721252"/>
    <n v="1426430.3"/>
    <s v=""/>
    <s v=""/>
    <s v=""/>
    <m/>
    <m/>
    <m/>
    <s v=""/>
    <s v=""/>
    <s v=""/>
    <m/>
    <m/>
    <m/>
    <m/>
    <m/>
    <m/>
    <m/>
    <m/>
    <m/>
    <n v="0.92119249190584296"/>
    <x v="0"/>
    <s v="COS"/>
  </r>
  <r>
    <s v="R1"/>
    <n v="1022388055"/>
    <s v="M"/>
    <s v="JHON"/>
    <s v="JAIBER"/>
    <s v="LOAIZA"/>
    <s v="MARTINEZ"/>
    <d v="1993-10-25T00:00:00"/>
    <s v="MCM980"/>
    <n v="0"/>
    <s v="BOGOTA"/>
    <n v="25"/>
    <s v="CUNDINAMARCA"/>
    <m/>
    <n v="3108945740"/>
    <n v="3138216420"/>
    <m/>
    <m/>
    <m/>
    <s v="27/09/2025"/>
    <x v="8"/>
    <n v="2013"/>
    <s v="RIO SPICE 1.4 MT 1400CC 5P AA"/>
    <s v="G4FACS255917"/>
    <s v="KNADN512AD6749873"/>
    <s v="04601144"/>
    <s v="KIA"/>
    <s v="KIA RIO "/>
    <n v="5.8673783333333333E-2"/>
    <n v="31800000"/>
    <s v="MAPFRE"/>
    <s v="AUTOMOVIL"/>
    <s v="PARTICULAR"/>
    <s v="jhonja1025@hotmail.com"/>
    <n v="29212586"/>
    <n v="1865826.31"/>
    <n v="1547921.27"/>
    <s v=""/>
    <s v=""/>
    <s v=""/>
    <m/>
    <m/>
    <m/>
    <s v=""/>
    <s v=""/>
    <s v=""/>
    <m/>
    <m/>
    <m/>
    <m/>
    <m/>
    <m/>
    <m/>
    <m/>
    <m/>
    <n v="0.94023446768722319"/>
    <x v="1"/>
    <s v="COS"/>
  </r>
  <r>
    <s v="R1"/>
    <n v="30308252"/>
    <s v="F"/>
    <s v="ALBA"/>
    <s v="PATRICIA"/>
    <s v="SALAZAR"/>
    <s v="PIEDRAHITA"/>
    <d v="1967-06-29T00:00:00"/>
    <s v="MKY794"/>
    <n v="0"/>
    <s v="BOGOTA"/>
    <n v="25"/>
    <s v="CUNDINAMARCA"/>
    <m/>
    <n v="3138170668"/>
    <n v="3024001760"/>
    <m/>
    <m/>
    <m/>
    <s v="18/09/2025"/>
    <x v="26"/>
    <n v="2013"/>
    <s v="HILUX [7] [FL] SRV AT 3000CC TD 4X"/>
    <s v="1KD5762388"/>
    <s v="8AJFZ29G9D6160343"/>
    <s v="09021055"/>
    <s v="TOYOTA"/>
    <s v="TOYOTA HILUX "/>
    <n v="2.6111167381974248E-2"/>
    <n v="116500000"/>
    <s v="MAPFRE"/>
    <s v="PICKUPDOBLECAB"/>
    <s v="PARTICULAR"/>
    <s v="Jgirasa@icloud.com"/>
    <n v="159767255"/>
    <n v="3041951"/>
    <n v="2536261.06"/>
    <s v=""/>
    <s v=""/>
    <s v=""/>
    <m/>
    <m/>
    <m/>
    <s v=""/>
    <s v=""/>
    <s v=""/>
    <m/>
    <m/>
    <m/>
    <m/>
    <m/>
    <m/>
    <m/>
    <m/>
    <m/>
    <n v="0.83199170806832046"/>
    <x v="1"/>
    <s v="COS"/>
  </r>
  <r>
    <s v="R1"/>
    <n v="10287965"/>
    <s v="M"/>
    <s v="JAVIER"/>
    <s v="EDUARDO"/>
    <s v="GONZALEZ"/>
    <s v="CASTRO"/>
    <d v="1970-05-31T00:00:00"/>
    <s v="KIG564"/>
    <n v="17001"/>
    <s v="MANIZALES"/>
    <n v="17"/>
    <s v="CALDAS"/>
    <m/>
    <n v="3116475865"/>
    <n v="3106475865"/>
    <m/>
    <m/>
    <m/>
    <s v="09/09/2025"/>
    <x v="28"/>
    <n v="2011"/>
    <s v="AVEO EMOTION GT MT 1600CC 5P AA"/>
    <s v="F16D36784411"/>
    <s v="9GATM6268BB023288"/>
    <s v="01601227"/>
    <s v="CHEVROLET"/>
    <s v="CHEVROLET AVEO "/>
    <n v="6.1455287356321837E-2"/>
    <n v="26100000"/>
    <s v="SBS"/>
    <s v="AUTOMOVIL"/>
    <s v="PARTICULAR"/>
    <s v="galavoisier@hotmail.com"/>
    <n v="159778092"/>
    <n v="1603983"/>
    <n v="1327884.49"/>
    <s v=""/>
    <s v=""/>
    <s v=""/>
    <m/>
    <m/>
    <m/>
    <s v=""/>
    <s v=""/>
    <s v=""/>
    <m/>
    <m/>
    <m/>
    <m/>
    <m/>
    <m/>
    <m/>
    <m/>
    <m/>
    <n v="0.67270069495095275"/>
    <x v="1"/>
    <s v="COS"/>
  </r>
  <r>
    <s v="R1"/>
    <n v="51712449"/>
    <s v="F"/>
    <s v="OLGA"/>
    <s v="REBECA"/>
    <s v="MACANA"/>
    <s v="SANTOS"/>
    <d v="1964-03-02T00:00:00"/>
    <s v="JLQ132"/>
    <n v="0"/>
    <s v="BOGOTA"/>
    <n v="25"/>
    <s v="CUNDINAMARCA"/>
    <m/>
    <n v="3138629085"/>
    <n v="3135629085"/>
    <m/>
    <m/>
    <m/>
    <s v="20/09/2025"/>
    <x v="7"/>
    <n v="2020"/>
    <s v="BALENO GL MT 1400CC 5P 2A"/>
    <s v="K14BN4141284"/>
    <s v="MBHWB52S5LG378109"/>
    <s v="08801041"/>
    <s v="SUZUKI"/>
    <s v="SUZUKI BALENO "/>
    <n v="3.4492150101419879E-2"/>
    <n v="49300000"/>
    <s v="SURAMERICANA"/>
    <s v="AUTOMOVIL"/>
    <s v="PARTICULAR"/>
    <s v="olgamacana@yahoo.es"/>
    <n v="159886714"/>
    <n v="1700463"/>
    <n v="1408960.35"/>
    <s v=""/>
    <s v=""/>
    <s v=""/>
    <m/>
    <m/>
    <m/>
    <s v=""/>
    <s v=""/>
    <s v=""/>
    <m/>
    <m/>
    <m/>
    <m/>
    <m/>
    <m/>
    <m/>
    <m/>
    <m/>
    <n v="0.34870489288125373"/>
    <x v="0"/>
    <s v="COS"/>
  </r>
  <r>
    <s v="R1"/>
    <n v="1143327662"/>
    <s v="F"/>
    <s v="KATHERIN"/>
    <s v="ESTHER"/>
    <s v="CALDERÃ“N"/>
    <s v="CALDERÃ“N SALAS"/>
    <d v="1990-07-18T00:00:00"/>
    <s v="LMM170"/>
    <n v="0"/>
    <s v="CARTAGENA"/>
    <n v="13"/>
    <s v="BOLIVAR"/>
    <m/>
    <n v="3005345593"/>
    <n v="3008628764"/>
    <m/>
    <m/>
    <m/>
    <s v="25/09/2025"/>
    <x v="10"/>
    <n v="2023"/>
    <s v="S-CROSS [2] GLX TP 1400CC T 6AB"/>
    <s v="K14C1376494"/>
    <s v="TSMYAA2S1PMA28403"/>
    <s v="08806026"/>
    <s v="SUZUKI"/>
    <s v="SUZUKI S-CROSS "/>
    <n v="3.4375382711864411E-2"/>
    <n v="88500000"/>
    <s v="BOLIVAR"/>
    <s v="CAMIONETAPASAJ"/>
    <s v="PARTICULAR"/>
    <s v="randy.2012.heros@gmail.com"/>
    <n v="29212232"/>
    <n v="3042221.37"/>
    <n v="2536488.5499999998"/>
    <s v=""/>
    <s v=""/>
    <s v=""/>
    <m/>
    <m/>
    <m/>
    <s v=""/>
    <s v=""/>
    <s v=""/>
    <m/>
    <m/>
    <m/>
    <m/>
    <m/>
    <m/>
    <m/>
    <m/>
    <m/>
    <n v="0.20244311245631175"/>
    <x v="1"/>
    <s v="COS"/>
  </r>
  <r>
    <s v="R1"/>
    <n v="32110833"/>
    <s v="F"/>
    <s v="SANDRA"/>
    <s v="MILENA"/>
    <s v="ARROYAVE"/>
    <s v="MEJIA"/>
    <d v="1984-07-02T00:00:00"/>
    <s v="JQP413"/>
    <n v="5091"/>
    <s v="BETANIA"/>
    <n v="5"/>
    <s v="ANTIOQUIA"/>
    <m/>
    <n v="3216810586"/>
    <n v="3102347133"/>
    <m/>
    <m/>
    <m/>
    <s v="03/09/2025"/>
    <x v="4"/>
    <n v="2020"/>
    <s v="TRACKER [FL] LS MT 1800CC"/>
    <s v="CLL267028"/>
    <s v="3GNDJ8EE6LL267028"/>
    <s v="01606233"/>
    <s v="CHEVROLET"/>
    <s v="CHEVROLET TRACKER "/>
    <n v="6.6891863560732109E-2"/>
    <n v="60100000"/>
    <s v="LIBERTY"/>
    <s v="CAMIONETAPASAJ"/>
    <s v="PARTICULAR"/>
    <s v="smarroyave@hotmail.com"/>
    <n v="159711089"/>
    <n v="4020201"/>
    <n v="3358320.53"/>
    <s v=""/>
    <s v=""/>
    <s v=""/>
    <m/>
    <m/>
    <m/>
    <s v=""/>
    <s v=""/>
    <s v=""/>
    <m/>
    <m/>
    <m/>
    <m/>
    <m/>
    <m/>
    <m/>
    <m/>
    <m/>
    <n v="0.99493673589800835"/>
    <x v="1"/>
    <s v="COS"/>
  </r>
  <r>
    <s v="R1"/>
    <n v="39707549"/>
    <s v="F"/>
    <s v="SANDRA"/>
    <s v="ROCIO"/>
    <s v="ARANGUREN"/>
    <s v="SANABRIA"/>
    <d v="1971-04-09T00:00:00"/>
    <s v="KYO366"/>
    <n v="0"/>
    <s v="BOGOTA"/>
    <n v="25"/>
    <s v="CUNDINAMARCA"/>
    <m/>
    <n v="3158038651"/>
    <n v="0"/>
    <m/>
    <m/>
    <m/>
    <s v="03/09/2026"/>
    <x v="4"/>
    <n v="2023"/>
    <s v="KICKS [FL] SENSE MT 1600CC R16"/>
    <s v="HR16574427V"/>
    <s v="3N8CP5HE7ZL621827"/>
    <s v="06406140"/>
    <s v="NISSAN"/>
    <s v="NISSAN KICKS "/>
    <n v="1.5979091666666667E-2"/>
    <n v="76800000"/>
    <s v="HDI-LIBERTY"/>
    <s v="CAMIONETAPASAJ"/>
    <s v="PARTICULAR"/>
    <s v="sr.aranguren@hotmail.com"/>
    <n v="29192292"/>
    <n v="1227194.24"/>
    <n v="1011255.66"/>
    <s v=""/>
    <s v=""/>
    <s v=""/>
    <m/>
    <m/>
    <m/>
    <s v=""/>
    <s v=""/>
    <s v=""/>
    <m/>
    <m/>
    <m/>
    <m/>
    <m/>
    <m/>
    <m/>
    <m/>
    <m/>
    <n v="6.9418132092977092E-2"/>
    <x v="0"/>
    <s v="COS"/>
  </r>
  <r>
    <s v="R1"/>
    <n v="1030534738"/>
    <s v="F"/>
    <s v="YULY"/>
    <s v="PAOLA"/>
    <s v="RIAÃ‘O"/>
    <s v="MORA"/>
    <d v="1987-01-30T00:00:00"/>
    <s v="JNX588"/>
    <n v="0"/>
    <s v="BOGOTA"/>
    <n v="25"/>
    <s v="CUNDINAMARCA"/>
    <m/>
    <n v="3012997445"/>
    <n v="3012917440"/>
    <m/>
    <m/>
    <m/>
    <s v="02/09/2025"/>
    <x v="22"/>
    <n v="2021"/>
    <s v="STEPWAY [2] [FL INTENS MT 1600CC 16V A"/>
    <s v="J759Q044144"/>
    <s v="9FB5SR0EGMM821959"/>
    <s v="08001210"/>
    <s v="RENAULT"/>
    <s v="RENAULT STEPWAY "/>
    <n v="2.4529754385964914E-2"/>
    <n v="57000000"/>
    <s v="HDI-LIBERTY"/>
    <s v="AUTOMOVIL"/>
    <s v="PARTICULAR"/>
    <s v="prianom@hotmail.com"/>
    <n v="159787656"/>
    <n v="1398196"/>
    <n v="1154954.3600000001"/>
    <s v=""/>
    <s v=""/>
    <s v=""/>
    <m/>
    <m/>
    <m/>
    <s v=""/>
    <s v=""/>
    <s v=""/>
    <m/>
    <m/>
    <m/>
    <m/>
    <m/>
    <m/>
    <m/>
    <m/>
    <m/>
    <n v="0.31139020566892139"/>
    <x v="0"/>
    <s v="COS"/>
  </r>
  <r>
    <s v="R1"/>
    <n v="31408854"/>
    <s v="F"/>
    <s v="LADY"/>
    <s v="ESTELLA"/>
    <s v="BETANCOURT"/>
    <s v="TORRES"/>
    <d v="1965-05-19T00:00:00"/>
    <s v="JRW489"/>
    <n v="76147"/>
    <s v="CARTAGO"/>
    <n v="76"/>
    <s v="VALLE DEL CAUCA"/>
    <m/>
    <n v="3105278153"/>
    <n v="0"/>
    <m/>
    <m/>
    <m/>
    <s v="15/09/2025"/>
    <x v="15"/>
    <n v="2022"/>
    <s v="CX5 [2] GRAND TOURING TP 2500CC 6AB R"/>
    <s v="PY21763100"/>
    <s v="JM7KF2WLAN0689075"/>
    <s v="05606090"/>
    <s v="MAZDA"/>
    <s v="MAZDA CX5 "/>
    <n v="3.398453301127214E-2"/>
    <n v="124200000"/>
    <s v="SURAMERICANA"/>
    <s v="CAMIONETAPASAJ"/>
    <s v="PARTICULAR"/>
    <s v="ESTELLATORRES11@OUTLOOK.COM"/>
    <n v="159838618"/>
    <n v="4220879"/>
    <n v="3526957.15"/>
    <s v=""/>
    <s v=""/>
    <s v=""/>
    <m/>
    <m/>
    <m/>
    <s v=""/>
    <s v=""/>
    <s v=""/>
    <m/>
    <m/>
    <m/>
    <m/>
    <m/>
    <m/>
    <m/>
    <m/>
    <m/>
    <n v="0.40525954127757535"/>
    <x v="1"/>
    <s v="COS"/>
  </r>
  <r>
    <s v="R1"/>
    <n v="28739447"/>
    <s v="F"/>
    <s v="ADIELA"/>
    <n v="0"/>
    <s v="JARAMILLO"/>
    <s v="DURAN"/>
    <d v="1959-08-31T00:00:00"/>
    <s v="LPU237"/>
    <n v="17001"/>
    <s v="MANIZALES"/>
    <n v="17"/>
    <s v="CALDAS"/>
    <m/>
    <n v="3212418408"/>
    <n v="3105459389"/>
    <m/>
    <m/>
    <m/>
    <s v="27/09/2025"/>
    <x v="8"/>
    <n v="2024"/>
    <s v="KICKS [FL] ADVANCE TP 1600CC R17"/>
    <s v="HR16754887V"/>
    <s v="3N8CP5HE3ZL626040"/>
    <s v="06406142"/>
    <s v="NISSAN"/>
    <s v="NISSAN KICKS "/>
    <n v="4.8822219755826859E-2"/>
    <n v="90100000"/>
    <s v="BOLIVAR"/>
    <s v="CAMIONETAPASAJ"/>
    <s v="PARTICULAR"/>
    <s v="kelly07.giraldo@gmail.com"/>
    <n v="159714507"/>
    <n v="4398882"/>
    <n v="3676539.82"/>
    <s v=""/>
    <s v=""/>
    <s v=""/>
    <m/>
    <m/>
    <m/>
    <s v=""/>
    <s v=""/>
    <s v=""/>
    <m/>
    <m/>
    <m/>
    <m/>
    <m/>
    <m/>
    <m/>
    <m/>
    <m/>
    <n v="0.2247352037150232"/>
    <x v="1"/>
    <s v="COS"/>
  </r>
  <r>
    <s v="R1"/>
    <n v="79689518"/>
    <s v="M"/>
    <s v="OSCAR"/>
    <s v="ENRIQUE"/>
    <s v="MARTINEZ"/>
    <s v="CACERES"/>
    <d v="1975-12-12T00:00:00"/>
    <s v="JNN142"/>
    <n v="0"/>
    <s v="BOGOTA"/>
    <n v="25"/>
    <s v="CUNDINAMARCA"/>
    <m/>
    <n v="3017864727"/>
    <n v="0"/>
    <m/>
    <m/>
    <m/>
    <s v="20/09/2025"/>
    <x v="7"/>
    <n v="2021"/>
    <s v="SPORTAGE [4] [F VIBRANT HYBRID TP 1600CC TD 6A"/>
    <s v="D4FENZ481368"/>
    <s v="U5YPG812GML910765"/>
    <s v="04606138"/>
    <s v="KIA"/>
    <s v="KIA SPORTAGE "/>
    <n v="1.4885735567970204E-2"/>
    <n v="107400000"/>
    <s v="SURAMERICANA"/>
    <s v="CAMIONETAPASAJ"/>
    <s v="PARTICULAR"/>
    <s v="oenriquemartinezc@gmail.com"/>
    <n v="159835852"/>
    <n v="1598728"/>
    <n v="1323468.53"/>
    <s v=""/>
    <s v=""/>
    <s v=""/>
    <m/>
    <m/>
    <m/>
    <s v=""/>
    <s v=""/>
    <s v=""/>
    <m/>
    <m/>
    <m/>
    <m/>
    <m/>
    <m/>
    <m/>
    <m/>
    <m/>
    <n v="0.94493226915087414"/>
    <x v="2"/>
    <s v="COS"/>
  </r>
  <r>
    <s v="R1"/>
    <n v="66766910"/>
    <s v="F"/>
    <s v="CELIA"/>
    <s v="MERCEDES"/>
    <s v="BOTERO"/>
    <s v="TROCHEZ"/>
    <d v="1972-11-25T00:00:00"/>
    <s v="MWS068"/>
    <n v="76520"/>
    <s v="PALMIRA"/>
    <n v="76"/>
    <s v="VALLE DEL CAUCA"/>
    <m/>
    <n v="3147940611"/>
    <n v="0"/>
    <m/>
    <m/>
    <m/>
    <s v="22/09/2025"/>
    <x v="25"/>
    <n v="2013"/>
    <s v="TRACKER LS MT 1800CC"/>
    <s v="CDL131042"/>
    <s v="3GNCJ8CE0DL131042"/>
    <s v="01606222"/>
    <s v="CHEVROLET"/>
    <s v="CHEVROLET TRACKER "/>
    <n v="4.5798194842406874E-2"/>
    <n v="34900000"/>
    <s v="ALLIANZ"/>
    <s v="CAMIONETAPASAJ"/>
    <s v="PARTICULAR"/>
    <s v="celiaboterocalzado@hotmail.com"/>
    <n v="159835090"/>
    <n v="1598357"/>
    <n v="1323156.97"/>
    <s v=""/>
    <s v=""/>
    <s v=""/>
    <m/>
    <m/>
    <m/>
    <s v=""/>
    <s v=""/>
    <s v=""/>
    <m/>
    <m/>
    <m/>
    <m/>
    <m/>
    <m/>
    <m/>
    <m/>
    <m/>
    <n v="0.28802058521635476"/>
    <x v="1"/>
    <s v="COS"/>
  </r>
  <r>
    <s v="R1"/>
    <n v="43607365"/>
    <s v="F"/>
    <s v="JANNETH"/>
    <s v="ALEXANDRA"/>
    <s v="CHALARCA"/>
    <s v="HERNANDEZ"/>
    <d v="1976-11-21T00:00:00"/>
    <s v="EON772"/>
    <n v="5001"/>
    <s v="MEDELLIN"/>
    <n v="5"/>
    <s v="ANTIOQUIA"/>
    <m/>
    <n v="3148710602"/>
    <n v="0"/>
    <m/>
    <m/>
    <m/>
    <s v="27/09/2025"/>
    <x v="8"/>
    <n v="2019"/>
    <s v="2 [2] Grand Touring L TP 1500CC 6AB T"/>
    <s v="P540441446"/>
    <s v="3MDDJ2HAAKM205817"/>
    <s v="05601162"/>
    <s v="MAZDA"/>
    <s v="MAZDA 2 "/>
    <n v="3.2984191074130101E-2"/>
    <n v="66100000"/>
    <s v="ALLIANZ"/>
    <s v="AUTOMOVIL"/>
    <s v="PARTICULAR"/>
    <s v="jannethch21@hotmail.com"/>
    <n v="29193180"/>
    <n v="2180255.0299999998"/>
    <n v="1812147.08"/>
    <s v=""/>
    <s v=""/>
    <s v=""/>
    <m/>
    <m/>
    <m/>
    <s v=""/>
    <s v=""/>
    <s v=""/>
    <m/>
    <m/>
    <m/>
    <m/>
    <m/>
    <m/>
    <m/>
    <m/>
    <m/>
    <n v="0.31518789843074646"/>
    <x v="1"/>
    <s v="COS"/>
  </r>
  <r>
    <s v="R1"/>
    <n v="42069388"/>
    <s v="F"/>
    <s v="ANGELA"/>
    <s v="MARIA"/>
    <s v="MARULANDA"/>
    <s v="TRUJILLO"/>
    <d v="1964-05-28T00:00:00"/>
    <s v="IZW489"/>
    <n v="66001"/>
    <s v="PEREIRA"/>
    <n v="66"/>
    <s v="RISARALDA"/>
    <m/>
    <n v="3113837868"/>
    <n v="0"/>
    <m/>
    <m/>
    <m/>
    <s v="29/09/2025"/>
    <x v="11"/>
    <n v="2017"/>
    <s v="DUSTER [FL] EXPRESSION/ZEN MT 1600CC 4X2"/>
    <s v="2842Q059580"/>
    <s v="9FBHSR595HM446450"/>
    <s v="08006051"/>
    <s v="RENAULT"/>
    <s v="RENAULT DUSTER "/>
    <n v="2.5384771368421051E-2"/>
    <n v="47500000"/>
    <s v="ALLIANZ"/>
    <s v="CAMIONETAPASAJ"/>
    <s v="PARTICULAR"/>
    <n v="0"/>
    <n v="29193219"/>
    <n v="1205776.6399999999"/>
    <n v="993257.68"/>
    <s v=""/>
    <s v=""/>
    <s v=""/>
    <m/>
    <m/>
    <m/>
    <s v=""/>
    <s v=""/>
    <s v=""/>
    <m/>
    <m/>
    <m/>
    <m/>
    <m/>
    <m/>
    <m/>
    <m/>
    <m/>
    <n v="0.40774796887556386"/>
    <x v="0"/>
    <s v="COS"/>
  </r>
  <r>
    <s v="R1"/>
    <n v="10954076"/>
    <s v="M"/>
    <s v="CARLOS"/>
    <s v="ANDRES"/>
    <s v="MARENCO"/>
    <s v="VERGARA"/>
    <d v="1985-01-30T00:00:00"/>
    <s v="LML101"/>
    <n v="0"/>
    <s v="FUSAGASUGA"/>
    <n v="25"/>
    <s v="CUNDINAMARCA"/>
    <m/>
    <n v="3105067802"/>
    <n v="0"/>
    <m/>
    <m/>
    <m/>
    <s v="23/09/2025"/>
    <x v="19"/>
    <n v="2025"/>
    <s v="KWID [FL] OUTSIDER MT 1000CC 12V 4"/>
    <s v="B4DA426Q071572"/>
    <s v="93YRBB007SJ022040"/>
    <s v="08001217"/>
    <s v="RENAULT"/>
    <s v="RENAULT KWID "/>
    <n v="4.037269016697588E-2"/>
    <n v="53900000"/>
    <s v="MAPFRE"/>
    <s v="AUTOMOVIL"/>
    <s v="PARTICULAR"/>
    <s v="carlosmarencov@gmail.com"/>
    <n v="159743041"/>
    <n v="2176088"/>
    <n v="1808645.32"/>
    <s v=""/>
    <s v=""/>
    <s v=""/>
    <m/>
    <m/>
    <m/>
    <s v=""/>
    <s v=""/>
    <s v=""/>
    <m/>
    <m/>
    <m/>
    <m/>
    <m/>
    <m/>
    <m/>
    <m/>
    <m/>
    <n v="0.17472741253327839"/>
    <x v="1"/>
    <s v="COS"/>
  </r>
  <r>
    <s v="R1"/>
    <n v="1090374568"/>
    <s v="F"/>
    <s v="LADY"/>
    <s v="MARCELA"/>
    <s v="CASADIEGOS"/>
    <s v="RAMIREZ"/>
    <d v="1986-12-10T00:00:00"/>
    <s v="LIU947"/>
    <n v="0"/>
    <s v="CUCUTA"/>
    <n v="54"/>
    <s v="NORTE DE SANTANDER"/>
    <m/>
    <n v="3187498568"/>
    <n v="0"/>
    <m/>
    <m/>
    <m/>
    <s v="09/09/2025"/>
    <x v="28"/>
    <n v="2023"/>
    <s v="CAPTIVA [2] PREMIER TURBO TP 1500CC T 4X2"/>
    <s v="LJO18N51220449"/>
    <s v="LZWADAGA3PB015441"/>
    <s v="01606245"/>
    <s v="CHEVROLET"/>
    <s v="CHEVROLET CAPTIVA "/>
    <n v="1.6543328442437923E-2"/>
    <n v="88600000"/>
    <s v="ALLIANZ"/>
    <s v="CAMIONETAPASAJ"/>
    <s v="PARTICULAR"/>
    <s v="LADYMARCELA_86@HOTMAIL.COM"/>
    <n v="29197814"/>
    <n v="1465738.9"/>
    <n v="1211713.3600000001"/>
    <s v=""/>
    <s v=""/>
    <s v=""/>
    <m/>
    <m/>
    <m/>
    <s v=""/>
    <s v=""/>
    <s v=""/>
    <m/>
    <m/>
    <m/>
    <m/>
    <m/>
    <m/>
    <m/>
    <m/>
    <m/>
    <n v="0.2835375746476454"/>
    <x v="0"/>
    <s v="COS"/>
  </r>
  <r>
    <s v="R1"/>
    <n v="1098781520"/>
    <s v="F"/>
    <s v="ANGELICA"/>
    <s v="MARIA"/>
    <s v="BOHORQUEZ"/>
    <s v="GONZALEZ"/>
    <d v="1996-11-03T00:00:00"/>
    <s v="JRP323"/>
    <n v="20011"/>
    <s v="AGUACHICA"/>
    <n v="20"/>
    <s v="CESAR"/>
    <m/>
    <n v="3188702891"/>
    <n v="0"/>
    <m/>
    <m/>
    <m/>
    <s v="16/09/2025"/>
    <x v="24"/>
    <n v="2021"/>
    <s v="STEPWAY [2] [FL INTENS TP 1600CC 16V A"/>
    <s v="J759Q046602"/>
    <s v="9FB5SR4DXMM815724"/>
    <s v="08001211"/>
    <s v="RENAULT"/>
    <s v="RENAULT STEPWAY "/>
    <n v="4.5753127208480564E-2"/>
    <n v="56600000"/>
    <s v="EQUIDAD"/>
    <s v="AUTOMOVIL"/>
    <s v="PARTICULAR"/>
    <s v="angelicabohorquez27@gmail.com"/>
    <n v="159705927"/>
    <n v="2589627"/>
    <n v="2156157.35"/>
    <s v=""/>
    <s v=""/>
    <s v=""/>
    <m/>
    <m/>
    <m/>
    <s v=""/>
    <s v=""/>
    <s v=""/>
    <m/>
    <m/>
    <m/>
    <m/>
    <m/>
    <m/>
    <m/>
    <m/>
    <m/>
    <n v="3.4989574235325116E-2"/>
    <x v="1"/>
    <s v="COS"/>
  </r>
  <r>
    <s v="R1"/>
    <n v="71492163"/>
    <s v="M"/>
    <s v="NELSON"/>
    <s v="DARIO"/>
    <s v="MORALES"/>
    <s v="CUERVO"/>
    <d v="1970-11-04T00:00:00"/>
    <s v="JDK879"/>
    <n v="5266"/>
    <s v="ENVIGADO"/>
    <n v="5"/>
    <s v="ANTIOQUIA"/>
    <m/>
    <n v="3104590428"/>
    <n v="3182111240"/>
    <m/>
    <m/>
    <m/>
    <s v="19/09/2025"/>
    <x v="21"/>
    <n v="2016"/>
    <s v="WRANGLER [3] SPORT AT 3600CC"/>
    <s v="1C4BJWAG9GL146703"/>
    <s v="1C4BJWAG9GL146703"/>
    <s v="04208101"/>
    <s v="JEEP"/>
    <s v="JEEP WRANGLER "/>
    <n v="2.5727523291925465E-2"/>
    <n v="128800000"/>
    <s v="HDI-LIBERTY"/>
    <s v="CAMPERO"/>
    <s v="PARTICULAR"/>
    <s v="nmoralescuervo@gmail.com"/>
    <n v="159712760"/>
    <n v="3313705"/>
    <n v="2764626"/>
    <s v=""/>
    <s v=""/>
    <s v=""/>
    <m/>
    <m/>
    <m/>
    <s v=""/>
    <s v=""/>
    <s v=""/>
    <m/>
    <m/>
    <m/>
    <m/>
    <m/>
    <m/>
    <m/>
    <m/>
    <m/>
    <n v="0.75059345693759727"/>
    <x v="1"/>
    <s v="COS"/>
  </r>
  <r>
    <s v="R1"/>
    <n v="6460172"/>
    <s v="M"/>
    <s v="IVAN"/>
    <n v="0"/>
    <s v="GARCIA"/>
    <s v="BETANCOURTH"/>
    <d v="1959-10-06T00:00:00"/>
    <s v="KPV723"/>
    <n v="5001"/>
    <s v="MEDELLIN"/>
    <n v="5"/>
    <s v="ANTIOQUIA"/>
    <m/>
    <n v="3108301805"/>
    <n v="0"/>
    <m/>
    <m/>
    <m/>
    <s v="21/09/2025"/>
    <x v="20"/>
    <n v="2022"/>
    <s v="STONIC ZENITH HYBRID MT 1000CC T 6AB"/>
    <s v="G3LFMP015160"/>
    <s v="KNAD6817AN6533767"/>
    <s v="04601302"/>
    <s v="KIA"/>
    <s v="KIA STONIC "/>
    <n v="2.6169389212121211E-2"/>
    <n v="82500000"/>
    <s v="ALLIANZ"/>
    <s v="AUTOMOVIL"/>
    <s v="PARTICULAR"/>
    <n v="0"/>
    <n v="29206576"/>
    <n v="2158974.61"/>
    <n v="1794264.38"/>
    <s v=""/>
    <s v=""/>
    <s v=""/>
    <m/>
    <m/>
    <m/>
    <s v=""/>
    <s v=""/>
    <s v=""/>
    <m/>
    <m/>
    <m/>
    <m/>
    <m/>
    <m/>
    <m/>
    <m/>
    <m/>
    <n v="0.13323615029283464"/>
    <x v="1"/>
    <s v="COS"/>
  </r>
  <r>
    <s v="R1"/>
    <n v="1107054649"/>
    <s v="M"/>
    <s v="JEAN"/>
    <s v="CARLO"/>
    <s v="GIRALDO"/>
    <s v="BENITEZ"/>
    <d v="1989-03-01T00:00:00"/>
    <s v="FWN197"/>
    <n v="76001"/>
    <s v="CALI"/>
    <n v="76"/>
    <s v="VALLE DEL CAUCA"/>
    <m/>
    <n v="3167453032"/>
    <n v="0"/>
    <m/>
    <m/>
    <m/>
    <s v="25/09/2025"/>
    <x v="10"/>
    <n v="2019"/>
    <s v="DUSTER [FL] DYNAMIQUE/INTEN MT 1600CC 4X2"/>
    <s v="2842Q209138"/>
    <s v="9FBHSR595KM683059"/>
    <s v="08006054"/>
    <s v="RENAULT"/>
    <s v="RENAULT DUSTER "/>
    <n v="4.7889424083769637E-2"/>
    <n v="57300000"/>
    <s v="SURAMERICANA"/>
    <s v="CAMIONETAPASAJ"/>
    <s v="PARTICULAR"/>
    <n v="0"/>
    <n v="159717166"/>
    <n v="2744064"/>
    <n v="2285936.2200000002"/>
    <s v=""/>
    <s v=""/>
    <s v=""/>
    <m/>
    <m/>
    <m/>
    <s v=""/>
    <s v=""/>
    <s v=""/>
    <m/>
    <m/>
    <m/>
    <m/>
    <m/>
    <m/>
    <m/>
    <m/>
    <m/>
    <n v="0.36556512953257991"/>
    <x v="1"/>
    <s v="COS"/>
  </r>
  <r>
    <s v="R1"/>
    <n v="49771145"/>
    <s v="F"/>
    <s v="CELINA"/>
    <s v="DEL CARMEN"/>
    <s v="ZAMBRANO"/>
    <n v="0"/>
    <d v="1973-11-15T00:00:00"/>
    <s v="GCU132"/>
    <n v="20001"/>
    <s v="VALLEDUPAR"/>
    <n v="20"/>
    <s v="CESAR"/>
    <m/>
    <n v="3135937523"/>
    <n v="3008095127"/>
    <m/>
    <m/>
    <m/>
    <s v="10/09/2025"/>
    <x v="17"/>
    <n v="2022"/>
    <s v="STEPWAY [2] [FL INTENS TP 1600CC 16V A"/>
    <s v="J759Q045307"/>
    <s v="9FB5SR4DXNM871571"/>
    <s v="08001211"/>
    <s v="RENAULT"/>
    <s v="RENAULT STEPWAY "/>
    <n v="2.204239460370995E-2"/>
    <n v="59300000"/>
    <s v="SURAMERICANA"/>
    <s v="AUTOMOVIL"/>
    <s v="PARTICULAR"/>
    <s v="celinzambrano@gmail.com"/>
    <n v="159837067"/>
    <n v="1307114"/>
    <n v="1078415.3500000001"/>
    <s v=""/>
    <s v=""/>
    <s v=""/>
    <m/>
    <m/>
    <m/>
    <s v=""/>
    <s v=""/>
    <s v=""/>
    <m/>
    <m/>
    <m/>
    <m/>
    <m/>
    <m/>
    <m/>
    <m/>
    <m/>
    <n v="0.39991989732319522"/>
    <x v="0"/>
    <s v="COS"/>
  </r>
  <r>
    <s v="R1"/>
    <n v="20325012"/>
    <s v="F"/>
    <s v="ELIZABETH"/>
    <n v="0"/>
    <s v="GARCIA"/>
    <s v="BEJARANO"/>
    <d v="1942-12-22T00:00:00"/>
    <s v="ZZL063"/>
    <n v="0"/>
    <s v="BOGOTA"/>
    <n v="25"/>
    <s v="CUNDINAMARCA"/>
    <m/>
    <n v="3185726270"/>
    <n v="3124725805"/>
    <m/>
    <m/>
    <m/>
    <s v="13/09/2025"/>
    <x v="9"/>
    <n v="2015"/>
    <s v="MARCH ACTIVE MT 1600CC"/>
    <s v="HR16776248J"/>
    <s v="3N1CK3CS8ZL373747"/>
    <s v="06401219"/>
    <s v="NISSAN"/>
    <s v="NISSAN MARCH "/>
    <n v="3.8435891238670694E-2"/>
    <n v="33100000"/>
    <s v="MAPFRE"/>
    <s v="AUTOMOVIL"/>
    <s v="PARTICULAR"/>
    <s v="MARCELABEJARANO5456@GMAIL.COM"/>
    <n v="159881211"/>
    <n v="1272228"/>
    <n v="1049099.29"/>
    <s v=""/>
    <s v=""/>
    <s v=""/>
    <m/>
    <m/>
    <m/>
    <s v=""/>
    <s v=""/>
    <s v=""/>
    <m/>
    <m/>
    <m/>
    <m/>
    <m/>
    <m/>
    <m/>
    <m/>
    <m/>
    <n v="0.54182818308237357"/>
    <x v="0"/>
    <s v="COS"/>
  </r>
  <r>
    <s v="R1"/>
    <n v="79800711"/>
    <s v="M"/>
    <s v="CARLOS"/>
    <s v="RAUL"/>
    <s v="REY"/>
    <s v="RIVEROS"/>
    <d v="1976-05-11T00:00:00"/>
    <s v="GBS271"/>
    <n v="0"/>
    <s v="BOGOTA"/>
    <n v="25"/>
    <s v="CUNDINAMARCA"/>
    <m/>
    <n v="3005654152"/>
    <n v="3004544152"/>
    <m/>
    <m/>
    <m/>
    <s v="20/09/2025"/>
    <x v="7"/>
    <n v="2020"/>
    <s v="STEPWAY [2] DYNAMIQUE / INT MT 1600CC AA 16"/>
    <s v="2842Q230209"/>
    <s v="9FB5SRC9GLM950690"/>
    <s v="08001177"/>
    <s v="RENAULT"/>
    <s v="RENAULT STEPWAY "/>
    <n v="2.4223310379241518E-2"/>
    <n v="50100000"/>
    <s v="SURAMERICANA"/>
    <s v="AUTOMOVIL"/>
    <s v="PARTICULAR"/>
    <s v="carlosreyqf@gmail.com"/>
    <n v="29187156"/>
    <n v="1213587.8500000001"/>
    <n v="999821.72"/>
    <s v=""/>
    <s v=""/>
    <s v=""/>
    <m/>
    <m/>
    <m/>
    <s v=""/>
    <s v=""/>
    <s v=""/>
    <m/>
    <m/>
    <m/>
    <m/>
    <m/>
    <m/>
    <m/>
    <m/>
    <m/>
    <n v="0.76390455424200399"/>
    <x v="0"/>
    <s v="COS"/>
  </r>
  <r>
    <s v="R1"/>
    <n v="33107666"/>
    <s v="F"/>
    <s v="CLARENA"/>
    <n v="0"/>
    <s v="VIANA"/>
    <s v="VASQUEZ"/>
    <d v="1970-07-09T00:00:00"/>
    <s v="GVZ045"/>
    <n v="0"/>
    <s v="CARTAGENA"/>
    <n v="13"/>
    <s v="BOLIVAR"/>
    <m/>
    <n v="3168740662"/>
    <n v="3007041225"/>
    <m/>
    <m/>
    <m/>
    <s v="03/09/2025"/>
    <x v="4"/>
    <n v="2020"/>
    <s v="FORTUNER [2] 2.8L SRV TP 2800CC TD 7A"/>
    <s v="1GDG169282"/>
    <s v="8AJHA3FS1L0516333"/>
    <s v="09008227"/>
    <s v="TOYOTA"/>
    <s v="TOYOTA FORTUNER "/>
    <n v="1.8820535372848949E-2"/>
    <n v="209200000"/>
    <s v="SURAMERICANA"/>
    <s v="CAMPERO"/>
    <s v="PARTICULAR"/>
    <s v="secretariageneral@joyeriacaribe.com"/>
    <n v="159838519"/>
    <n v="3937256"/>
    <n v="3288618.44"/>
    <s v=""/>
    <s v=""/>
    <s v=""/>
    <m/>
    <m/>
    <m/>
    <s v=""/>
    <s v=""/>
    <s v=""/>
    <m/>
    <m/>
    <m/>
    <m/>
    <m/>
    <m/>
    <m/>
    <m/>
    <m/>
    <n v="0.56026822406092258"/>
    <x v="0"/>
    <s v="COS"/>
  </r>
  <r>
    <s v="R1"/>
    <n v="35418656"/>
    <s v="F"/>
    <s v="SANDRA"/>
    <n v="0"/>
    <s v="CASAS"/>
    <n v="0"/>
    <d v="1976-02-11T00:00:00"/>
    <s v="GTL657"/>
    <n v="25899"/>
    <s v="ZIPAQUIRA"/>
    <n v="25"/>
    <s v="CUNDINAMARCA"/>
    <m/>
    <n v="3203467214"/>
    <n v="0"/>
    <m/>
    <m/>
    <m/>
    <s v="29/09/2025"/>
    <x v="11"/>
    <n v="2020"/>
    <s v="C3 [3] FEEL TP 1600CC 4AB"/>
    <s v="10KNAL0003221"/>
    <s v="VF7SXNFPJLT501398"/>
    <s v="01801130"/>
    <s v="CITROEN"/>
    <s v="CITROEN C3 "/>
    <n v="2.3753625954198474E-2"/>
    <n v="52400000"/>
    <s v="ALLIANZ"/>
    <s v="AUTOMOVIL"/>
    <s v="PARTICULAR"/>
    <s v="sanrocasro@hotmail.com"/>
    <n v="159837402"/>
    <n v="1244690"/>
    <n v="1025957.91"/>
    <s v=""/>
    <s v=""/>
    <s v=""/>
    <m/>
    <m/>
    <m/>
    <s v=""/>
    <s v=""/>
    <s v=""/>
    <m/>
    <m/>
    <m/>
    <m/>
    <m/>
    <m/>
    <m/>
    <m/>
    <m/>
    <n v="0.52476785021500094"/>
    <x v="0"/>
    <s v="COS"/>
  </r>
  <r>
    <s v="R1"/>
    <n v="39000642"/>
    <s v="F"/>
    <s v="ZULLY"/>
    <s v="DE JESUS"/>
    <s v="VALDERRAMA"/>
    <s v="DACONTE"/>
    <d v="1962-12-25T00:00:00"/>
    <s v="JUO108"/>
    <n v="0"/>
    <s v="SANTA MARTA"/>
    <n v="47"/>
    <s v="MAGDALENA"/>
    <m/>
    <n v="3002593575"/>
    <n v="0"/>
    <m/>
    <m/>
    <m/>
    <s v="16/09/2025"/>
    <x v="24"/>
    <n v="2022"/>
    <s v="CX5 [2] TOURING TP 2000CC 6AB R"/>
    <s v="PE21559190"/>
    <s v="JM7KF2W7AN060564"/>
    <s v="05606086"/>
    <s v="MAZDA"/>
    <s v="MAZDA CX5 "/>
    <n v="2.8391665174574754E-2"/>
    <n v="111700000"/>
    <s v="ALLIANZ"/>
    <s v="CAMIONETAPASAJ"/>
    <s v="PARTICULAR"/>
    <s v="zullyvada@gmail.com"/>
    <n v="159836555"/>
    <n v="3171349"/>
    <n v="2644998.89"/>
    <s v=""/>
    <s v=""/>
    <s v=""/>
    <m/>
    <m/>
    <m/>
    <s v=""/>
    <s v=""/>
    <s v=""/>
    <m/>
    <m/>
    <m/>
    <m/>
    <m/>
    <m/>
    <m/>
    <m/>
    <m/>
    <n v="0.49989956413685188"/>
    <x v="1"/>
    <s v="COS"/>
  </r>
  <r>
    <s v="R1"/>
    <n v="22567615"/>
    <s v="F"/>
    <s v="YUDYS"/>
    <s v="MARIA"/>
    <s v="MARQUEZ"/>
    <s v="ROMERO"/>
    <d v="1959-09-08T00:00:00"/>
    <s v="NBM071"/>
    <n v="8558"/>
    <s v="POLONUEVO"/>
    <n v="8"/>
    <s v="ATLANTICO"/>
    <m/>
    <n v="3014111664"/>
    <n v="0"/>
    <m/>
    <m/>
    <m/>
    <s v="24/09/2025"/>
    <x v="13"/>
    <n v="2021"/>
    <s v="HRV [FL] EX 2WD TP 1800CC 4X2 4"/>
    <s v="R18ZB1800803"/>
    <s v="93HRV1850MK600811"/>
    <s v="03406047"/>
    <s v="HONDA"/>
    <s v="HONDA HRV "/>
    <n v="5.1552182694300515E-2"/>
    <n v="96500000"/>
    <s v="ALLIANZ"/>
    <s v="CAMIONETAPASAJ"/>
    <s v="PARTICULAR"/>
    <s v="ycervantes1959@gmail.com"/>
    <n v="29219336"/>
    <n v="4974785.63"/>
    <n v="4160492.13"/>
    <s v=""/>
    <s v=""/>
    <s v=""/>
    <m/>
    <m/>
    <m/>
    <s v=""/>
    <s v=""/>
    <s v=""/>
    <m/>
    <m/>
    <m/>
    <m/>
    <m/>
    <m/>
    <m/>
    <m/>
    <m/>
    <n v="0.56172902514519785"/>
    <x v="1"/>
    <s v="COS"/>
  </r>
  <r>
    <s v="R1"/>
    <n v="42113611"/>
    <s v="F"/>
    <s v="GLORIA"/>
    <s v="VIVIANA"/>
    <s v="PEREZ"/>
    <s v="LONDOÃ‘O"/>
    <d v="1975-01-26T00:00:00"/>
    <s v="EJL226"/>
    <n v="0"/>
    <s v="BOGOTA"/>
    <n v="25"/>
    <s v="CUNDINAMARCA"/>
    <m/>
    <n v="3103450734"/>
    <n v="3103450724"/>
    <m/>
    <m/>
    <m/>
    <s v="13/09/2025"/>
    <x v="9"/>
    <n v="2018"/>
    <s v="CX5 [2] TOURING TP 2000CC 6AB R"/>
    <s v="PE10575834"/>
    <s v="JM7KF2W7AJ0146950"/>
    <s v="05606086"/>
    <s v="MAZDA"/>
    <s v="MAZDA CX5 "/>
    <n v="2.4913786919831225E-2"/>
    <n v="94800000"/>
    <s v="MAPFRE"/>
    <s v="CAMIONETAPASAJ"/>
    <s v="PARTICULAR"/>
    <s v="olgaf.m@hotmail.com"/>
    <n v="159725947"/>
    <n v="2361827"/>
    <n v="1964728.7"/>
    <s v=""/>
    <s v=""/>
    <s v=""/>
    <m/>
    <m/>
    <m/>
    <s v=""/>
    <s v=""/>
    <s v=""/>
    <m/>
    <m/>
    <m/>
    <m/>
    <m/>
    <m/>
    <m/>
    <m/>
    <m/>
    <n v="0.71499179547531533"/>
    <x v="1"/>
    <s v="COS"/>
  </r>
  <r>
    <s v="R1"/>
    <n v="3180810"/>
    <s v="M"/>
    <s v="LEONARDO"/>
    <n v="0"/>
    <s v="PEDRAZA"/>
    <s v="GALVIS"/>
    <d v="1964-09-03T00:00:00"/>
    <s v="HSS880"/>
    <n v="0"/>
    <s v="SOPO"/>
    <n v="25"/>
    <s v="CUNDINAMARCA"/>
    <m/>
    <n v="3144909472"/>
    <n v="0"/>
    <m/>
    <m/>
    <m/>
    <s v="29/09/2025"/>
    <x v="11"/>
    <n v="2014"/>
    <s v="TRACKER LT TP 1800CC CT"/>
    <s v="CEL146156"/>
    <s v="3GNCJ8CE0EL146156"/>
    <s v="01606224"/>
    <s v="CHEVROLET"/>
    <s v="CHEVROLET TRACKER "/>
    <n v="3.4428924999999999E-2"/>
    <n v="40000000"/>
    <s v="BOLIVAR"/>
    <s v="CAMIONETAPASAJ"/>
    <s v="PARTICULAR"/>
    <s v="leo.pedrazagala64@gmail.com"/>
    <n v="159831607"/>
    <n v="1377157"/>
    <n v="1137275.1200000001"/>
    <s v=""/>
    <s v=""/>
    <s v=""/>
    <m/>
    <m/>
    <m/>
    <s v=""/>
    <s v=""/>
    <s v=""/>
    <m/>
    <m/>
    <m/>
    <m/>
    <m/>
    <m/>
    <m/>
    <m/>
    <m/>
    <n v="0.96689950983514528"/>
    <x v="0"/>
    <s v="COS"/>
  </r>
  <r>
    <s v="R1"/>
    <n v="7420809"/>
    <s v="M"/>
    <s v="TIBERIO"/>
    <s v="ANTONIO"/>
    <s v="ROJANO"/>
    <s v="MUÃ‘OZ"/>
    <d v="1944-09-12T00:00:00"/>
    <s v="HXK127"/>
    <n v="0"/>
    <s v="BARRANQUILLA"/>
    <n v="8"/>
    <s v="ATLANTICO"/>
    <m/>
    <n v="3103670463"/>
    <n v="3739943727"/>
    <m/>
    <m/>
    <m/>
    <s v="07/09/2026"/>
    <x v="12"/>
    <n v="2014"/>
    <s v="VERSA ADVANCE MT 1600CC 2AB A"/>
    <s v="HR16826186F"/>
    <s v="3N1CN7AD4ZK144331"/>
    <s v="06401190"/>
    <s v="NISSAN"/>
    <s v="NISSAN VERSA "/>
    <n v="4.0202665757575758E-2"/>
    <n v="33000000"/>
    <s v="BOLIVAR"/>
    <s v="AUTOMOVIL"/>
    <s v="PARTICULAR"/>
    <s v="barojano@colsanitas.com"/>
    <n v="29218582"/>
    <n v="1326687.97"/>
    <n v="1094863.8400000001"/>
    <s v=""/>
    <s v=""/>
    <s v=""/>
    <m/>
    <m/>
    <m/>
    <s v=""/>
    <s v=""/>
    <s v=""/>
    <m/>
    <m/>
    <m/>
    <m/>
    <m/>
    <m/>
    <m/>
    <m/>
    <m/>
    <n v="0.27660323939341602"/>
    <x v="1"/>
    <s v="COS"/>
  </r>
  <r>
    <s v="R1"/>
    <n v="10494864"/>
    <s v="M"/>
    <s v="VICTOR"/>
    <s v="HUGO"/>
    <s v="RUEDA"/>
    <s v="ZUÃ‘IGA"/>
    <d v="1980-05-15T00:00:00"/>
    <s v="KQK602"/>
    <n v="0"/>
    <s v="JAMUNDI"/>
    <n v="76"/>
    <s v="VALLE DEL CAUCA"/>
    <m/>
    <n v="3137501353"/>
    <n v="3113417333"/>
    <m/>
    <m/>
    <m/>
    <s v="28/09/2025"/>
    <x v="14"/>
    <n v="2021"/>
    <s v="FORTUNER [2] [F 2.8L SRV TP 2800CC TD 7A"/>
    <s v="1GD5023985"/>
    <s v="8AJBA3FS3M0301737"/>
    <s v="09008238"/>
    <s v="TOYOTA"/>
    <s v="TOYOTA FORTUNER "/>
    <n v="2.5661606990622334E-2"/>
    <n v="234600000"/>
    <s v="ALLIANZ"/>
    <s v="CAMPERO"/>
    <s v="PARTICULAR"/>
    <s v="jrrueda2006@gmail.com"/>
    <n v="159840603"/>
    <n v="6020213"/>
    <n v="5039002.58"/>
    <s v=""/>
    <s v=""/>
    <s v=""/>
    <m/>
    <m/>
    <m/>
    <s v=""/>
    <s v=""/>
    <s v=""/>
    <m/>
    <m/>
    <m/>
    <m/>
    <m/>
    <m/>
    <m/>
    <m/>
    <m/>
    <n v="5.371854957282618E-2"/>
    <x v="1"/>
    <s v="COS"/>
  </r>
  <r>
    <s v="R1"/>
    <n v="43185251"/>
    <s v="F"/>
    <s v="ERICA"/>
    <s v="NATALIA"/>
    <s v="ARGUMEDO"/>
    <s v="LOPEZ"/>
    <d v="1983-11-12T00:00:00"/>
    <s v="JCS661"/>
    <n v="5001"/>
    <s v="MEDELLIN"/>
    <n v="5"/>
    <s v="ANTIOQUIA"/>
    <m/>
    <n v="3217082408"/>
    <n v="3204945756"/>
    <m/>
    <m/>
    <m/>
    <s v="14/09/2025"/>
    <x v="0"/>
    <n v="2017"/>
    <s v="CLIO III STYLE CA MT 1200CC AA DA"/>
    <s v="G728Q256256"/>
    <s v="9FBBB8305HM563482"/>
    <s v="08001166"/>
    <s v="RENAULT"/>
    <s v="RENAULT CLIO "/>
    <n v="4.1996719590643279E-2"/>
    <n v="34200000"/>
    <s v="BOLIVAR"/>
    <s v="AUTOMOVIL"/>
    <s v="PARTICULAR"/>
    <s v="erica.argumedo@farmadecolombia.com.co"/>
    <n v="29199087"/>
    <n v="1436287.81"/>
    <n v="1186964.55"/>
    <s v=""/>
    <s v=""/>
    <s v=""/>
    <m/>
    <m/>
    <m/>
    <s v=""/>
    <s v=""/>
    <s v=""/>
    <m/>
    <m/>
    <m/>
    <m/>
    <m/>
    <m/>
    <m/>
    <m/>
    <m/>
    <n v="0.6024273194434423"/>
    <x v="1"/>
    <s v="COS"/>
  </r>
  <r>
    <s v="R1"/>
    <n v="51984594"/>
    <s v="F"/>
    <s v="SANDRA"/>
    <s v="PATRICIA"/>
    <s v="RODRIGUEZ"/>
    <s v="PLATA"/>
    <d v="1970-04-08T00:00:00"/>
    <s v="FPW150"/>
    <n v="0"/>
    <s v="BOGOTA"/>
    <n v="25"/>
    <s v="CUNDINAMARCA"/>
    <m/>
    <n v="3202533415"/>
    <n v="3175642949"/>
    <m/>
    <m/>
    <m/>
    <s v="18/09/2025"/>
    <x v="26"/>
    <n v="2019"/>
    <s v="LOGAN [2] EXPRESSION / LI MT 1600CC AA 8V"/>
    <s v="A812UF08414"/>
    <s v="9FB4SREB4KM731973"/>
    <s v="08001189"/>
    <s v="RENAULT"/>
    <s v="RENAULT LOGAN "/>
    <n v="3.1809228232189971E-2"/>
    <n v="37900000"/>
    <s v="MAPFRE"/>
    <s v="AUTOMOVIL"/>
    <s v="PARTICULAR"/>
    <s v="PP.SANDRA@GMAIL.COM"/>
    <n v="29192532"/>
    <n v="1205569.75"/>
    <n v="993083.82"/>
    <s v=""/>
    <s v=""/>
    <s v=""/>
    <m/>
    <m/>
    <m/>
    <s v=""/>
    <s v=""/>
    <s v=""/>
    <m/>
    <m/>
    <m/>
    <m/>
    <m/>
    <m/>
    <m/>
    <m/>
    <m/>
    <n v="0.61653674792057855"/>
    <x v="0"/>
    <s v="COS"/>
  </r>
  <r>
    <s v="R1"/>
    <n v="98625479"/>
    <s v="M"/>
    <s v="JOVANY"/>
    <n v="0"/>
    <s v="MESA"/>
    <s v="ACEVEDO"/>
    <d v="1975-09-18T00:00:00"/>
    <s v="GWZ532"/>
    <n v="5001"/>
    <s v="MEDELLIN"/>
    <n v="5"/>
    <s v="ANTIOQUIA"/>
    <m/>
    <n v="3173008430"/>
    <n v="3132526272"/>
    <m/>
    <m/>
    <m/>
    <s v="09/09/2025"/>
    <x v="28"/>
    <n v="2020"/>
    <s v="GLA 200 [X156] [FL] URB TP 1600CC T"/>
    <s v="27091031951619"/>
    <s v="W1N1569431J694302"/>
    <s v="05806063"/>
    <s v="MERCEDES BENZ"/>
    <s v="MERCEDES BENZ GLA "/>
    <n v="3.4857551789077214E-2"/>
    <n v="106200000"/>
    <s v="BOLIVAR"/>
    <s v="CAMIONETAPASAJ"/>
    <s v="PARTICULAR"/>
    <s v="jovi7mesa@hotmail.com"/>
    <n v="159948594"/>
    <n v="3701872"/>
    <n v="3090816.87"/>
    <s v=""/>
    <s v=""/>
    <s v=""/>
    <m/>
    <m/>
    <m/>
    <s v=""/>
    <s v=""/>
    <s v=""/>
    <m/>
    <m/>
    <m/>
    <m/>
    <m/>
    <m/>
    <m/>
    <m/>
    <m/>
    <n v="0.52983052062335967"/>
    <x v="1"/>
    <s v="COS"/>
  </r>
  <r>
    <s v="R1"/>
    <n v="1140827709"/>
    <s v="M"/>
    <s v="ERNESTO"/>
    <s v="CARLOS"/>
    <s v="SUBERO"/>
    <s v="MEJIA"/>
    <d v="1989-11-13T00:00:00"/>
    <s v="JXY267"/>
    <n v="0"/>
    <s v="BARRANQUILLA"/>
    <n v="8"/>
    <s v="ATLANTICO"/>
    <m/>
    <n v="3004365285"/>
    <n v="3014595124"/>
    <m/>
    <m/>
    <m/>
    <s v="30/09/2025"/>
    <x v="2"/>
    <n v="2022"/>
    <s v="TRACKER [2] LS MT 1200CC T"/>
    <s v="L4H210884749"/>
    <s v="9BGEA76C0NB126494"/>
    <s v="01606247"/>
    <s v="CHEVROLET"/>
    <s v="CHEVROLET TRACKER "/>
    <n v="4.1676478076379066E-2"/>
    <n v="70700000"/>
    <s v="SBS"/>
    <s v="CAMIONETAPASAJ"/>
    <s v="PARTICULAR"/>
    <s v="ernesto.subero@aaa.com"/>
    <n v="159716658"/>
    <n v="2946527"/>
    <n v="2456072.84"/>
    <s v=""/>
    <s v=""/>
    <s v=""/>
    <m/>
    <m/>
    <m/>
    <s v=""/>
    <s v=""/>
    <s v=""/>
    <m/>
    <m/>
    <m/>
    <m/>
    <m/>
    <m/>
    <m/>
    <m/>
    <m/>
    <n v="0.26782374083662019"/>
    <x v="1"/>
    <s v="COS"/>
  </r>
  <r>
    <s v="R1"/>
    <n v="1017133587"/>
    <s v="F"/>
    <s v="DERLY"/>
    <s v="YELENA"/>
    <s v="CARDONA"/>
    <s v="MARTINEZ"/>
    <d v="1986-06-10T00:00:00"/>
    <s v="JHR871"/>
    <n v="5380"/>
    <s v="LA ESTRELLA"/>
    <n v="5"/>
    <s v="ANTIOQUIA"/>
    <m/>
    <n v="3014213660"/>
    <n v="0"/>
    <m/>
    <m/>
    <m/>
    <s v="06/09/2025"/>
    <x v="16"/>
    <n v="2017"/>
    <s v="3 [3] TOURING TP 2000CC 6AB"/>
    <s v="PE40534558"/>
    <s v="3MZBN4278HM203250"/>
    <s v="05601142"/>
    <s v="MAZDA"/>
    <s v="MAZDA 3 "/>
    <n v="4.9923405582922825E-2"/>
    <n v="60900000"/>
    <s v="HDI SEGUROS"/>
    <s v="AUTOMOVIL"/>
    <s v="PARTICULAR"/>
    <s v="dype2903@hotmail.com"/>
    <n v="29218552"/>
    <n v="3040335.4"/>
    <n v="2534903.7000000002"/>
    <s v=""/>
    <s v=""/>
    <s v=""/>
    <m/>
    <m/>
    <m/>
    <s v=""/>
    <s v=""/>
    <s v=""/>
    <m/>
    <m/>
    <m/>
    <m/>
    <m/>
    <m/>
    <m/>
    <m/>
    <m/>
    <n v="0.3479695338416845"/>
    <x v="1"/>
    <s v="COS"/>
  </r>
  <r>
    <s v="R1"/>
    <n v="1016018707"/>
    <s v="F"/>
    <s v="LEIDY"/>
    <s v="JOHANA"/>
    <s v="GARCIA"/>
    <s v="ROJAS"/>
    <d v="1988-01-13T00:00:00"/>
    <s v="LOW525"/>
    <n v="0"/>
    <s v="BOGOTA"/>
    <n v="25"/>
    <s v="CUNDINAMARCA"/>
    <m/>
    <n v="3138774015"/>
    <n v="3127695743"/>
    <m/>
    <m/>
    <m/>
    <s v="22/09/2025"/>
    <x v="25"/>
    <n v="2023"/>
    <s v="5008 [FL] GT LINE TP 1600CC T CT"/>
    <s v="VF3M45GYVRS0003"/>
    <s v="VF3M45GYVRS000338"/>
    <s v="06806064"/>
    <s v="PEUGEOT"/>
    <s v="PEUGEOT 5008 "/>
    <n v="1.4788662518518517E-2"/>
    <n v="135000000"/>
    <s v="HDI-LIBERTY"/>
    <s v="CAMIONETAPASAJ"/>
    <s v="PARTICULAR"/>
    <n v="0"/>
    <n v="29202212"/>
    <n v="1996469.44"/>
    <n v="1657705.41"/>
    <s v=""/>
    <s v=""/>
    <s v=""/>
    <m/>
    <m/>
    <m/>
    <s v=""/>
    <s v=""/>
    <s v=""/>
    <m/>
    <m/>
    <m/>
    <m/>
    <m/>
    <m/>
    <m/>
    <m/>
    <m/>
    <n v="0.73826709415863478"/>
    <x v="0"/>
    <s v="COS"/>
  </r>
  <r>
    <s v="R1"/>
    <n v="24393314"/>
    <s v="F"/>
    <s v="SARA"/>
    <s v="CLEMENCIA"/>
    <s v="CORRALES"/>
    <s v="RAMIREZ"/>
    <d v="1971-07-15T00:00:00"/>
    <s v="JRX067"/>
    <n v="17042"/>
    <s v="ANSERMA"/>
    <n v="17"/>
    <s v="CALDAS"/>
    <m/>
    <n v="3104155715"/>
    <n v="3104118414"/>
    <m/>
    <m/>
    <m/>
    <s v="15/09/2025"/>
    <x v="15"/>
    <n v="2021"/>
    <s v="AMAROK [FL] COMFORTLINE TP 2000CC 4X4 2"/>
    <s v="CSH247894"/>
    <s v="WV1ZZZ2HZMA034791"/>
    <s v="09221021"/>
    <s v="VOLKSWAGEN"/>
    <s v="VOLKSWAGEN AMAROK "/>
    <n v="3.3436982078853046E-2"/>
    <n v="139500000"/>
    <s v="HDI-LIBERTY"/>
    <s v="PICKUPDOBLECAB"/>
    <s v="PARTICULAR"/>
    <s v="sclemenciacorrales@gmail.com"/>
    <n v="159855611"/>
    <n v="4664459"/>
    <n v="3899713.34"/>
    <s v=""/>
    <s v=""/>
    <s v=""/>
    <m/>
    <m/>
    <m/>
    <s v=""/>
    <s v=""/>
    <s v=""/>
    <m/>
    <m/>
    <m/>
    <m/>
    <m/>
    <m/>
    <m/>
    <m/>
    <m/>
    <n v="0.55327016473349366"/>
    <x v="1"/>
    <s v="COS"/>
  </r>
  <r>
    <s v="R1"/>
    <n v="42871588"/>
    <s v="F"/>
    <s v="VICTORIA"/>
    <s v="EUGENIA"/>
    <s v="RESTREPO"/>
    <s v="BETANCUR"/>
    <d v="1959-09-21T00:00:00"/>
    <s v="LKY551"/>
    <n v="76001"/>
    <s v="CALI"/>
    <n v="76"/>
    <s v="VALLE DEL CAUCA"/>
    <m/>
    <n v="3187072373"/>
    <n v="0"/>
    <m/>
    <m/>
    <m/>
    <s v="30/09/2025"/>
    <x v="2"/>
    <n v="2023"/>
    <s v="TRACKER [2] LS TP 1200CC T"/>
    <s v="L4H221864366"/>
    <s v="9BGEA76C0PB146616"/>
    <s v="01606254"/>
    <s v="CHEVROLET"/>
    <s v="CHEVROLET TRACKER "/>
    <n v="4.9226844155844156E-2"/>
    <n v="77000000"/>
    <s v="HDI-LIBERTY"/>
    <s v="CAMIONETAPASAJ"/>
    <s v="PARTICULAR"/>
    <s v="verestrepob@hotmail.com"/>
    <n v="159837933"/>
    <n v="3790467"/>
    <n v="3165266.44"/>
    <s v=""/>
    <s v=""/>
    <s v=""/>
    <m/>
    <m/>
    <m/>
    <s v=""/>
    <s v=""/>
    <s v=""/>
    <m/>
    <m/>
    <m/>
    <m/>
    <m/>
    <m/>
    <m/>
    <m/>
    <m/>
    <n v="0.91615083155144295"/>
    <x v="1"/>
    <s v="COS"/>
  </r>
  <r>
    <s v="R1"/>
    <n v="29179986"/>
    <s v="F"/>
    <s v="ANGELICA"/>
    <s v="MARIA"/>
    <s v="FINDLAY"/>
    <s v="RAMIREZ"/>
    <d v="1980-05-08T00:00:00"/>
    <s v="GST619"/>
    <n v="76001"/>
    <s v="CALI"/>
    <n v="76"/>
    <s v="VALLE DEL CAUCA"/>
    <m/>
    <n v="3136615434"/>
    <n v="3013996741"/>
    <m/>
    <m/>
    <m/>
    <s v="26/09/2025"/>
    <x v="6"/>
    <n v="2020"/>
    <s v="KICKS EXCLUSIVE TP 1600CC 6AB R"/>
    <s v="HR16768054T"/>
    <s v="3N8CP5HE3ZL604636"/>
    <s v="06406133"/>
    <s v="NISSAN"/>
    <s v="NISSAN KICKS "/>
    <n v="2.3359402483660131E-2"/>
    <n v="76500000"/>
    <s v="ALLIANZ"/>
    <s v="CAMIONETAPASAJ"/>
    <s v="PARTICULAR"/>
    <s v="afindlayr@hotmail.com"/>
    <n v="29205712"/>
    <n v="1786994.29"/>
    <n v="1481675.87"/>
    <s v=""/>
    <s v=""/>
    <s v=""/>
    <m/>
    <m/>
    <m/>
    <s v=""/>
    <s v=""/>
    <s v=""/>
    <m/>
    <m/>
    <m/>
    <m/>
    <m/>
    <m/>
    <m/>
    <m/>
    <m/>
    <n v="0.96307341263303059"/>
    <x v="0"/>
    <s v="COS"/>
  </r>
  <r>
    <s v="R1"/>
    <n v="63337780"/>
    <s v="F"/>
    <s v="GLORIA"/>
    <s v="AMPARO"/>
    <s v="BECERRA"/>
    <s v="BAUTISTA"/>
    <d v="1968-02-02T00:00:00"/>
    <s v="ZZT002"/>
    <n v="0"/>
    <s v="BOGOTA"/>
    <n v="25"/>
    <s v="CUNDINAMARCA"/>
    <m/>
    <n v="3188015781"/>
    <n v="0"/>
    <m/>
    <m/>
    <m/>
    <s v="26/09/2025"/>
    <x v="6"/>
    <n v="2015"/>
    <s v="SPORTAGE [3] REVOLUTION TP 2000CC 2AB A"/>
    <s v="G4NAEU266467"/>
    <s v="KNAPB81ABF7600330"/>
    <s v="04606071"/>
    <s v="KIA"/>
    <s v="KIA SPORTAGE "/>
    <n v="2.2458542682926828E-2"/>
    <n v="65600000"/>
    <s v="HDI-LIBERTY"/>
    <s v="CAMIONETAPASAJ"/>
    <s v="PARTICULAR"/>
    <s v="tata.cruceros@gmail.com"/>
    <n v="29196880"/>
    <n v="1473280.4"/>
    <n v="1218050.76"/>
    <s v=""/>
    <s v=""/>
    <s v=""/>
    <m/>
    <m/>
    <m/>
    <s v=""/>
    <s v=""/>
    <s v=""/>
    <m/>
    <m/>
    <m/>
    <m/>
    <m/>
    <m/>
    <m/>
    <m/>
    <m/>
    <n v="0.24204031469654874"/>
    <x v="0"/>
    <s v="COS"/>
  </r>
  <r>
    <s v="R1"/>
    <n v="1130678461"/>
    <s v="F"/>
    <s v="SHIRLEY"/>
    <s v="JOHANA"/>
    <s v="BETANCUR"/>
    <s v="PUERTA"/>
    <d v="1988-03-08T00:00:00"/>
    <s v="LKZ354"/>
    <n v="76892"/>
    <s v="YUMBO"/>
    <n v="76"/>
    <s v="VALLE DEL CAUCA"/>
    <m/>
    <n v="3217763059"/>
    <n v="0"/>
    <m/>
    <m/>
    <m/>
    <s v="26/09/2025"/>
    <x v="6"/>
    <n v="2023"/>
    <s v="ONIX [2] LT MT 1000CC T 4P"/>
    <s v="L4F221745208"/>
    <s v="9BGEB69K0PG155311"/>
    <s v="01601341"/>
    <s v="CHEVROLET"/>
    <s v="CHEVROLET ONIX "/>
    <n v="6.0668211764705882E-2"/>
    <n v="59500000"/>
    <s v="BOLIVAR"/>
    <s v="AUTOMOVIL"/>
    <s v="PARTICULAR"/>
    <s v="shirleybetancur1988@gmail.com"/>
    <n v="29216400"/>
    <n v="3609758.6"/>
    <n v="3013410.59"/>
    <s v=""/>
    <s v=""/>
    <s v=""/>
    <m/>
    <m/>
    <m/>
    <s v=""/>
    <s v=""/>
    <s v=""/>
    <m/>
    <m/>
    <m/>
    <m/>
    <m/>
    <m/>
    <m/>
    <m/>
    <m/>
    <n v="0.36884345738341051"/>
    <x v="1"/>
    <s v="COS"/>
  </r>
  <r>
    <s v="R1"/>
    <n v="1071165902"/>
    <s v="F"/>
    <s v="YESSICA"/>
    <s v="LORENA"/>
    <s v="VALENCIA"/>
    <s v="BASTIDAS"/>
    <d v="1991-06-28T00:00:00"/>
    <s v="DAT996"/>
    <n v="0"/>
    <s v="BOGOTA"/>
    <n v="25"/>
    <s v="CUNDINAMARCA"/>
    <m/>
    <n v="3133696501"/>
    <n v="3007641501"/>
    <m/>
    <m/>
    <m/>
    <s v="28/09/2025"/>
    <x v="14"/>
    <n v="2017"/>
    <s v="STEPWAY [2] EXPRESSION / ZE MT 1600CC AA 16"/>
    <s v="2842Q089801"/>
    <s v="9FB5SRC9GHM652186"/>
    <s v="08001176"/>
    <s v="RENAULT"/>
    <s v="RENAULT STEPWAY "/>
    <n v="3.2333887234042555E-2"/>
    <n v="42300000"/>
    <s v="HDI-LIBERTY"/>
    <s v="AUTOMOVIL"/>
    <s v="PARTICULAR"/>
    <s v="yessicalorenavalencia@hotmail.com"/>
    <n v="29215839"/>
    <n v="1367723.43"/>
    <n v="1129347.42"/>
    <s v=""/>
    <s v=""/>
    <s v=""/>
    <m/>
    <m/>
    <m/>
    <s v=""/>
    <s v=""/>
    <s v=""/>
    <m/>
    <m/>
    <m/>
    <m/>
    <m/>
    <m/>
    <m/>
    <m/>
    <m/>
    <n v="0.62301018177749157"/>
    <x v="0"/>
    <s v="COS"/>
  </r>
  <r>
    <s v="R1"/>
    <n v="43021314"/>
    <s v="F"/>
    <s v="CONSUELO"/>
    <s v="EMILIA"/>
    <s v="PALACIO"/>
    <s v="LONDOÃ‘O"/>
    <d v="1961-03-09T00:00:00"/>
    <s v="JON237"/>
    <n v="5001"/>
    <s v="MEDELLIN"/>
    <n v="5"/>
    <s v="ANTIOQUIA"/>
    <m/>
    <n v="3218631091"/>
    <n v="0"/>
    <m/>
    <m/>
    <m/>
    <s v="12/09/2025"/>
    <x v="3"/>
    <n v="2020"/>
    <s v="PICANTO [3] VIBRANT AT 1250CC 2AB A"/>
    <s v="G4LAKP113703"/>
    <s v="KNAB2512BLT634437"/>
    <s v="04601252"/>
    <s v="KIA"/>
    <s v="KIA PICANTO "/>
    <n v="3.474439583333333E-2"/>
    <n v="48000000"/>
    <s v="MAPFRE"/>
    <s v="AUTOMOVIL"/>
    <s v="PARTICULAR"/>
    <s v="consueloepl@hotmail.cl"/>
    <n v="159786306"/>
    <n v="1667731"/>
    <n v="1381454.63"/>
    <s v=""/>
    <s v=""/>
    <s v=""/>
    <m/>
    <m/>
    <m/>
    <s v=""/>
    <s v=""/>
    <s v=""/>
    <m/>
    <m/>
    <m/>
    <m/>
    <m/>
    <m/>
    <m/>
    <m/>
    <m/>
    <n v="7.0940867130536711E-3"/>
    <x v="0"/>
    <s v="COS"/>
  </r>
  <r>
    <s v="R1"/>
    <n v="30329361"/>
    <s v="F"/>
    <s v="LYZ"/>
    <s v="KATHERINE"/>
    <s v="CADENA"/>
    <s v="CASTRO"/>
    <d v="1973-12-27T00:00:00"/>
    <s v="FZN439"/>
    <n v="17001"/>
    <s v="MANIZALES"/>
    <n v="17"/>
    <s v="CALDAS"/>
    <m/>
    <n v="3206595084"/>
    <n v="3113980728"/>
    <m/>
    <m/>
    <m/>
    <s v="24/09/2025"/>
    <x v="13"/>
    <n v="2019"/>
    <s v="TWIZY TECHNIC MT 13KW ELECTRI"/>
    <s v="3CGA40S011985"/>
    <s v="VF1ACVYB2KW695027"/>
    <s v="08001165"/>
    <s v="RENAULT"/>
    <s v="RENAULT TWIZY "/>
    <n v="5.1896549865229111E-2"/>
    <n v="37100000"/>
    <s v="MAPFRE"/>
    <s v="AUTOMOVIL"/>
    <s v="PARTICULAR"/>
    <n v="0"/>
    <n v="159774408"/>
    <n v="1925362"/>
    <n v="1597951.29"/>
    <s v=""/>
    <s v=""/>
    <s v=""/>
    <m/>
    <m/>
    <m/>
    <s v=""/>
    <s v=""/>
    <s v=""/>
    <m/>
    <m/>
    <m/>
    <m/>
    <m/>
    <m/>
    <m/>
    <m/>
    <m/>
    <n v="0.96811005428314989"/>
    <x v="1"/>
    <s v="COS"/>
  </r>
  <r>
    <s v="R1"/>
    <n v="41738833"/>
    <s v="F"/>
    <s v="MARIA"/>
    <s v="AMPARO"/>
    <s v="ESCALANTE"/>
    <s v="SOLORZA"/>
    <d v="1958-12-18T00:00:00"/>
    <s v="LKT826"/>
    <n v="5001"/>
    <s v="MEDELLIN"/>
    <n v="5"/>
    <s v="ANTIOQUIA"/>
    <m/>
    <n v="3108670471"/>
    <n v="0"/>
    <m/>
    <m/>
    <m/>
    <s v="16/09/2025"/>
    <x v="24"/>
    <n v="2022"/>
    <s v="T-CROSS TRENDLINE ST TP 1000CC T 6AB"/>
    <s v="DHS419752"/>
    <s v="9BWBH6BF5N4056043"/>
    <s v="09206095"/>
    <s v="VOLKSWAGEN"/>
    <s v="VOLKSWAGEN T-CROSS "/>
    <n v="2.2763498233215548E-2"/>
    <n v="84900000"/>
    <s v="HDI-LIBERTY"/>
    <s v="CAMIONETAPASAJ"/>
    <s v="PARTICULAR"/>
    <s v="solorzamaria@gmail.com"/>
    <n v="159715119"/>
    <n v="1932621"/>
    <n v="1604051.21"/>
    <s v=""/>
    <s v=""/>
    <s v=""/>
    <m/>
    <m/>
    <m/>
    <s v=""/>
    <s v=""/>
    <s v=""/>
    <m/>
    <m/>
    <m/>
    <m/>
    <m/>
    <m/>
    <m/>
    <m/>
    <m/>
    <n v="0.62217633302450348"/>
    <x v="0"/>
    <s v="COS"/>
  </r>
  <r>
    <s v="R1"/>
    <n v="1019002434"/>
    <s v="F"/>
    <s v="HEIDI"/>
    <s v="ALICIA"/>
    <s v="CHAVES"/>
    <s v="JIMENEZ"/>
    <d v="1986-01-08T00:00:00"/>
    <s v="LMR815"/>
    <n v="0"/>
    <s v="BOGOTA"/>
    <n v="25"/>
    <s v="CUNDINAMARCA"/>
    <m/>
    <n v="3002247226"/>
    <n v="0"/>
    <m/>
    <m/>
    <m/>
    <s v="30/09/2025"/>
    <x v="2"/>
    <n v="2023"/>
    <s v="PICANTO [3] ZENITH AT 1250CC 6AB A"/>
    <s v="G4LANP162382"/>
    <s v="KNAB3512BPT001480"/>
    <s v="04601318"/>
    <s v="KIA"/>
    <s v="KIA PICANTO "/>
    <n v="3.9672495636998255E-2"/>
    <n v="57300000"/>
    <s v="MAPFRE"/>
    <s v="AUTOMOVIL"/>
    <s v="PARTICULAR"/>
    <s v="heidi.chaves@gmail.com"/>
    <n v="159762095"/>
    <n v="2273234"/>
    <n v="1890281.08"/>
    <s v=""/>
    <s v=""/>
    <s v=""/>
    <m/>
    <m/>
    <m/>
    <s v=""/>
    <s v=""/>
    <s v=""/>
    <m/>
    <m/>
    <m/>
    <m/>
    <m/>
    <m/>
    <m/>
    <m/>
    <m/>
    <n v="0.60005689956233077"/>
    <x v="1"/>
    <s v="COS"/>
  </r>
  <r>
    <s v="R1"/>
    <n v="42771839"/>
    <s v="F"/>
    <s v="YAMILE"/>
    <s v="MARIA"/>
    <s v="ORREGO"/>
    <s v="VALENCIA"/>
    <d v="1966-12-29T00:00:00"/>
    <s v="HPL779"/>
    <n v="5360"/>
    <s v="ITAGÃœI"/>
    <n v="5"/>
    <s v="ANTIOQUIA"/>
    <m/>
    <n v="3148250846"/>
    <n v="0"/>
    <m/>
    <m/>
    <m/>
    <s v="27/09/2025"/>
    <x v="8"/>
    <n v="2014"/>
    <s v="KOLEOS [1][FL] DYNAMIQUE AT 2500CC 4X2"/>
    <s v="2TRA703F001653"/>
    <s v="VF1VY0CA2EC495391"/>
    <s v="08006037"/>
    <s v="RENAULT"/>
    <s v="RENAULT KOLEOS "/>
    <n v="3.0290461893764435E-2"/>
    <n v="43300000"/>
    <s v="HDI-LIBERTY"/>
    <s v="CAMIONETAPASAJ"/>
    <s v="PARTICULAR"/>
    <n v="0"/>
    <n v="159765682"/>
    <n v="1311577"/>
    <n v="1082165.42"/>
    <s v=""/>
    <s v=""/>
    <s v=""/>
    <m/>
    <m/>
    <m/>
    <s v=""/>
    <s v=""/>
    <s v=""/>
    <m/>
    <m/>
    <m/>
    <m/>
    <m/>
    <m/>
    <m/>
    <m/>
    <m/>
    <n v="0.62261293672641105"/>
    <x v="0"/>
    <s v="COS"/>
  </r>
  <r>
    <s v="R1"/>
    <n v="42747345"/>
    <s v="F"/>
    <s v="MARIA"/>
    <s v="CLEOFE"/>
    <s v="ESCOBAR"/>
    <s v="PABON"/>
    <d v="1955-10-30T00:00:00"/>
    <s v="JIY460"/>
    <n v="5266"/>
    <s v="ENVIGADO"/>
    <n v="5"/>
    <s v="ANTIOQUIA"/>
    <m/>
    <n v="3206870944"/>
    <n v="0"/>
    <m/>
    <m/>
    <m/>
    <s v="15/09/2025"/>
    <x v="15"/>
    <n v="2017"/>
    <s v="PRADO [LC 150] TX-L [FL] TP 3000CC 5P TD"/>
    <s v="1KD2675205"/>
    <s v="JTEBH3FJ4HK186415"/>
    <s v="09008198"/>
    <s v="TOYOTA"/>
    <s v="TOYOTA PRADO "/>
    <n v="1.6666577586206897E-2"/>
    <n v="232000000"/>
    <s v="ALLIANZ"/>
    <s v="CAMPERO"/>
    <s v="PARTICULAR"/>
    <s v="materialesyracores@hotmail.com"/>
    <n v="159839335"/>
    <n v="3866646"/>
    <n v="3229282.69"/>
    <s v=""/>
    <s v=""/>
    <s v=""/>
    <m/>
    <m/>
    <m/>
    <s v=""/>
    <s v=""/>
    <s v=""/>
    <m/>
    <m/>
    <m/>
    <m/>
    <m/>
    <m/>
    <m/>
    <m/>
    <m/>
    <n v="4.0402991972334878E-2"/>
    <x v="0"/>
    <s v="COS"/>
  </r>
  <r>
    <s v="R1"/>
    <n v="8565164"/>
    <s v="M"/>
    <s v="JAIME"/>
    <s v="ALONSO"/>
    <s v="VILLEGAS"/>
    <s v="BERRIO"/>
    <d v="1980-11-16T00:00:00"/>
    <s v="IXU085"/>
    <n v="0"/>
    <s v="BARRANQUILLA"/>
    <n v="8"/>
    <s v="ATLANTICO"/>
    <m/>
    <n v="3014440856"/>
    <n v="3006377373"/>
    <m/>
    <m/>
    <m/>
    <s v="25/09/2025"/>
    <x v="10"/>
    <n v="2016"/>
    <s v="PRADO [LC 150] TX-L [FL] TP 3000CC 5P TD"/>
    <s v="1KD2610588"/>
    <s v="JTEBH3FJ9GK180429"/>
    <s v="09008198"/>
    <s v="TOYOTA"/>
    <s v="TOYOTA PRADO "/>
    <n v="3.0242775208140612E-2"/>
    <n v="216200000"/>
    <s v="MAPFRE"/>
    <s v="CAMPERO"/>
    <s v="PARTICULAR"/>
    <s v="dgmartinez10@gmail.com"/>
    <n v="159837611"/>
    <n v="6538488"/>
    <n v="5474527.54"/>
    <s v=""/>
    <s v=""/>
    <s v=""/>
    <m/>
    <m/>
    <m/>
    <s v=""/>
    <s v=""/>
    <s v=""/>
    <m/>
    <m/>
    <m/>
    <m/>
    <m/>
    <m/>
    <m/>
    <m/>
    <m/>
    <n v="0.64979848972971788"/>
    <x v="1"/>
    <s v="COS"/>
  </r>
  <r>
    <s v="R1"/>
    <n v="36540059"/>
    <s v="F"/>
    <s v="RUTH"/>
    <s v="ASTRID"/>
    <s v="SANCHEZ"/>
    <s v="GRAVINO"/>
    <d v="1956-03-19T00:00:00"/>
    <s v="LLM768"/>
    <n v="0"/>
    <s v="SANTA MARTA"/>
    <n v="47"/>
    <s v="MAGDALENA"/>
    <m/>
    <n v="3014313680"/>
    <n v="3135123323"/>
    <m/>
    <m/>
    <m/>
    <s v="20/09/2025"/>
    <x v="7"/>
    <n v="2024"/>
    <s v="CX5 [2] [FL] GRAND TOURING TP 2500CC 6AB R"/>
    <s v="PY22159083"/>
    <s v="JM7KF2WLAR0889783"/>
    <s v="05606107"/>
    <s v="MAZDA"/>
    <s v="MAZDA CX5 "/>
    <n v="1.4865191637630662E-2"/>
    <n v="143500000"/>
    <s v="BOLIVAR"/>
    <s v="CAMIONETAPASAJ"/>
    <s v="PARTICULAR"/>
    <n v="0"/>
    <n v="159836528"/>
    <n v="2133155"/>
    <n v="1772566.91"/>
    <s v=""/>
    <s v=""/>
    <s v=""/>
    <m/>
    <m/>
    <m/>
    <s v=""/>
    <s v=""/>
    <s v=""/>
    <m/>
    <m/>
    <m/>
    <m/>
    <m/>
    <m/>
    <m/>
    <m/>
    <m/>
    <n v="0.89512541414297753"/>
    <x v="2"/>
    <s v="COS"/>
  </r>
  <r>
    <s v="R1"/>
    <n v="72001460"/>
    <s v="M"/>
    <s v="ALFREDO"/>
    <s v="MANUEL"/>
    <s v="JULIAO"/>
    <s v="PUELLO"/>
    <d v="1977-11-29T00:00:00"/>
    <s v="NUL004"/>
    <n v="0"/>
    <s v="BARRANQUILLA"/>
    <n v="8"/>
    <s v="ATLANTICO"/>
    <m/>
    <n v="3157187824"/>
    <n v="0"/>
    <m/>
    <m/>
    <m/>
    <s v="18/09/2025"/>
    <x v="26"/>
    <n v="2025"/>
    <s v="CX5 [2] [FL] GRAND TOURING TP 2500CC 6AB R"/>
    <s v="PY22310017"/>
    <s v="JM7KF2WLAS0107115"/>
    <s v="05606107"/>
    <s v="MAZDA"/>
    <s v="MAZDA CX5 "/>
    <n v="3.804023544902093E-2"/>
    <n v="148100000"/>
    <s v="ALLIANZ"/>
    <s v="CAMIONETAPASAJ"/>
    <s v="PARTICULAR"/>
    <s v="alfredomjuliao@hotmail.com"/>
    <n v="29216282"/>
    <n v="5633758.8700000001"/>
    <n v="4714251.1500000004"/>
    <s v=""/>
    <s v=""/>
    <s v=""/>
    <m/>
    <m/>
    <m/>
    <s v=""/>
    <s v=""/>
    <s v=""/>
    <m/>
    <m/>
    <m/>
    <m/>
    <m/>
    <m/>
    <m/>
    <m/>
    <m/>
    <n v="0.55293260747503392"/>
    <x v="1"/>
    <s v="COS"/>
  </r>
  <r>
    <s v="R1"/>
    <n v="79286715"/>
    <s v="M"/>
    <s v="JORGE"/>
    <s v="ANTONIO"/>
    <s v="CAMARGO"/>
    <s v="CUELLAR"/>
    <d v="1963-02-25T00:00:00"/>
    <s v="DWP887"/>
    <n v="0"/>
    <s v="BOGOTA"/>
    <n v="25"/>
    <s v="CUNDINAMARCA"/>
    <m/>
    <n v="3102257067"/>
    <n v="0"/>
    <m/>
    <m/>
    <m/>
    <s v="29/09/2025"/>
    <x v="11"/>
    <n v="2017"/>
    <s v="X5 [F15] xDrive35i TP 3000CC T CT"/>
    <s v="3029755"/>
    <s v="WBAKR0104H0V07747"/>
    <s v="00808047"/>
    <s v="BMW"/>
    <s v="BMW X5 "/>
    <n v="2.7585054864667155E-2"/>
    <n v="136700000"/>
    <s v="HDI-LIBERTY"/>
    <s v="CAMPERO"/>
    <s v="PARTICULAR"/>
    <s v="jcamargocuellar1963@gmail.com"/>
    <n v="159776867"/>
    <n v="3770877"/>
    <n v="3148803.88"/>
    <s v=""/>
    <s v=""/>
    <s v=""/>
    <m/>
    <m/>
    <m/>
    <s v=""/>
    <s v=""/>
    <s v=""/>
    <m/>
    <m/>
    <m/>
    <m/>
    <m/>
    <m/>
    <m/>
    <m/>
    <m/>
    <n v="0.96048639380269596"/>
    <x v="1"/>
    <s v="COS"/>
  </r>
  <r>
    <s v="R1"/>
    <n v="1090444002"/>
    <s v="M"/>
    <s v="JHON"/>
    <s v="JAIRO"/>
    <s v="TOLOZA"/>
    <s v="MEZA"/>
    <d v="1991-10-18T00:00:00"/>
    <s v="KRX932"/>
    <n v="0"/>
    <s v="CUCUTA"/>
    <n v="54"/>
    <s v="NORTE DE SANTANDER"/>
    <m/>
    <n v="3115624784"/>
    <n v="3114276555"/>
    <m/>
    <m/>
    <m/>
    <s v="15/09/2025"/>
    <x v="15"/>
    <n v="2022"/>
    <s v="GOL [7] [FL] COMFORTLINE MT 1600CC 2AB A"/>
    <s v="CFZV35788"/>
    <s v="9BWAB45U7NT123470"/>
    <s v="09201264"/>
    <s v="VOLKSWAGEN"/>
    <s v="VOLKSWAGEN GOL "/>
    <n v="2.72642060546875E-2"/>
    <n v="51200000"/>
    <s v="MAPFRE"/>
    <s v="AUTOMOVIL"/>
    <s v="PARTICULAR"/>
    <s v="jhonjtoloza@gmail.com"/>
    <n v="29212500"/>
    <n v="1395927.35"/>
    <n v="1153048.19"/>
    <s v=""/>
    <s v=""/>
    <s v=""/>
    <m/>
    <m/>
    <m/>
    <s v=""/>
    <s v=""/>
    <s v=""/>
    <m/>
    <m/>
    <m/>
    <m/>
    <m/>
    <m/>
    <m/>
    <m/>
    <m/>
    <n v="0.28114465300414526"/>
    <x v="0"/>
    <s v="COS"/>
  </r>
  <r>
    <s v="R1"/>
    <n v="71653101"/>
    <s v="M"/>
    <s v="WALTER"/>
    <s v="ANTONIO"/>
    <s v="LOPERA"/>
    <s v="TABORDA"/>
    <d v="1964-09-01T00:00:00"/>
    <s v="IHR490"/>
    <n v="5001"/>
    <s v="MEDELLIN"/>
    <n v="5"/>
    <s v="ANTIOQUIA"/>
    <m/>
    <n v="3012412324"/>
    <n v="3116430549"/>
    <m/>
    <m/>
    <m/>
    <s v="18/09/2025"/>
    <x v="26"/>
    <n v="2016"/>
    <s v="SPORTAGE [3] [F REVOLUTION MT 2000CC 1AB A"/>
    <s v="G4NAFH106718"/>
    <s v="KNAPB81AAG7787215"/>
    <s v="04606086"/>
    <s v="KIA"/>
    <s v="KIA SPORTAGE "/>
    <n v="4.3966544342507644E-2"/>
    <n v="65400000"/>
    <s v="ALLIANZ"/>
    <s v="CAMIONETAPASAJ"/>
    <s v="PARTICULAR"/>
    <s v="walter.lopera64@gmail.com"/>
    <n v="159797133"/>
    <n v="2875412"/>
    <n v="2396312.86"/>
    <s v=""/>
    <s v=""/>
    <s v=""/>
    <m/>
    <m/>
    <m/>
    <s v=""/>
    <s v=""/>
    <s v=""/>
    <m/>
    <m/>
    <m/>
    <m/>
    <m/>
    <m/>
    <m/>
    <m/>
    <m/>
    <n v="0.95917254939796914"/>
    <x v="1"/>
    <s v="COS"/>
  </r>
  <r>
    <s v="R1"/>
    <n v="1121827724"/>
    <s v="F"/>
    <s v="ANABEL"/>
    <n v="0"/>
    <s v="MORALES"/>
    <s v="ALDANA"/>
    <d v="1986-12-08T00:00:00"/>
    <s v="LQP296"/>
    <n v="50001"/>
    <s v="VILLAVICENCIO"/>
    <n v="50"/>
    <s v="META"/>
    <m/>
    <n v="3125965219"/>
    <n v="0"/>
    <m/>
    <m/>
    <m/>
    <s v="17/09/2025"/>
    <x v="5"/>
    <n v="2025"/>
    <s v="SELTOS EMOTION AT 2000CC 6AB R"/>
    <s v="G4NHRH307678"/>
    <s v="KNAEP81AES7677007"/>
    <s v="04606163"/>
    <s v="KIA"/>
    <s v="KIA SELTOS "/>
    <n v="3.3448214953271029E-2"/>
    <n v="107000000"/>
    <s v="ALLIANZ"/>
    <s v="CAMIONETAPASAJ"/>
    <s v="PARTICULAR"/>
    <s v="anabelmorales630@gmail.com"/>
    <n v="159833178"/>
    <n v="3578959"/>
    <n v="2987528.61"/>
    <s v=""/>
    <s v=""/>
    <s v=""/>
    <m/>
    <m/>
    <m/>
    <s v=""/>
    <s v=""/>
    <s v=""/>
    <m/>
    <m/>
    <m/>
    <m/>
    <m/>
    <m/>
    <m/>
    <m/>
    <m/>
    <n v="0.94973840245763241"/>
    <x v="1"/>
    <s v="COS"/>
  </r>
  <r>
    <s v="R1"/>
    <n v="52786799"/>
    <s v="F"/>
    <s v="DUNIA"/>
    <s v="ESPERANZA"/>
    <s v="CANTE"/>
    <s v="SOLER"/>
    <d v="1979-07-07T00:00:00"/>
    <s v="DZY404"/>
    <n v="0"/>
    <s v="BOGOTA"/>
    <n v="25"/>
    <s v="CUNDINAMARCA"/>
    <m/>
    <n v="3153589515"/>
    <n v="0"/>
    <m/>
    <m/>
    <m/>
    <s v="20/09/2025"/>
    <x v="7"/>
    <n v="2018"/>
    <s v="TRACKER [FL] LT TP 1800CC"/>
    <s v="CJL901079"/>
    <s v="3GNCJ8EE5JL901079"/>
    <s v="01606232"/>
    <s v="CHEVROLET"/>
    <s v="CHEVROLET TRACKER "/>
    <n v="2.2370341113105926E-2"/>
    <n v="55700000"/>
    <s v="HDI-LIBERTY"/>
    <s v="CAMIONETAPASAJ"/>
    <s v="PARTICULAR"/>
    <s v="duniacante@hotmail.com"/>
    <n v="159830164"/>
    <n v="1246028"/>
    <n v="1027082.08"/>
    <s v=""/>
    <s v=""/>
    <s v=""/>
    <m/>
    <m/>
    <m/>
    <s v=""/>
    <s v=""/>
    <s v=""/>
    <m/>
    <m/>
    <m/>
    <m/>
    <m/>
    <m/>
    <m/>
    <m/>
    <m/>
    <n v="0.34820030232356147"/>
    <x v="0"/>
    <s v="COS"/>
  </r>
  <r>
    <s v="R1"/>
    <n v="63272736"/>
    <s v="F"/>
    <s v="TAIDE"/>
    <s v="MARIA"/>
    <s v="VELASCO"/>
    <s v="ALARCON"/>
    <d v="1959-02-25T00:00:00"/>
    <s v="DUM572"/>
    <n v="68276"/>
    <s v="FLORIDABLANCA"/>
    <n v="68"/>
    <s v="SANTANDER"/>
    <m/>
    <n v="3158726749"/>
    <n v="3188949263"/>
    <m/>
    <m/>
    <m/>
    <s v="16/09/2025"/>
    <x v="24"/>
    <n v="2017"/>
    <s v="EXPLORER [5] [F LIMITED TP 3500CC 4X4"/>
    <s v="HGC40619"/>
    <s v="1FM5K8F81HGC40619"/>
    <s v="03008054"/>
    <s v="FORD"/>
    <s v="FORD EXPLORER "/>
    <n v="3.6154043824701193E-2"/>
    <n v="100400000"/>
    <s v="MAPFRE"/>
    <s v="CAMPERO"/>
    <s v="PARTICULAR"/>
    <s v="TAIDEMARIA@HOTMAI.COM"/>
    <n v="159713639"/>
    <n v="3629866"/>
    <n v="3030307.87"/>
    <s v=""/>
    <s v=""/>
    <s v=""/>
    <m/>
    <m/>
    <m/>
    <s v=""/>
    <s v=""/>
    <s v=""/>
    <m/>
    <m/>
    <m/>
    <m/>
    <m/>
    <m/>
    <m/>
    <m/>
    <m/>
    <n v="0.75778734683354032"/>
    <x v="1"/>
    <s v="COS"/>
  </r>
  <r>
    <s v="R1"/>
    <n v="79623305"/>
    <s v="M"/>
    <s v="JOHN"/>
    <s v="JAIRO"/>
    <s v="LEAL"/>
    <s v="GOMEZ"/>
    <d v="1973-10-14T00:00:00"/>
    <s v="IYO896"/>
    <n v="76520"/>
    <s v="PALMIRA"/>
    <n v="76"/>
    <s v="VALLE DEL CAUCA"/>
    <m/>
    <n v="3134811821"/>
    <n v="3153159026"/>
    <m/>
    <m/>
    <m/>
    <s v="26/09/2025"/>
    <x v="6"/>
    <n v="2016"/>
    <s v="MARCH [FL] ADVANCE MT 1600CC 2AB A"/>
    <s v="HR16705742K"/>
    <s v="3N1CK3CD9ZL381258"/>
    <s v="06401210"/>
    <s v="NISSAN"/>
    <s v="NISSAN MARCH "/>
    <n v="4.7979142857142859E-2"/>
    <n v="38500000"/>
    <s v="MAPFRE"/>
    <s v="AUTOMOVIL"/>
    <s v="PARTICULAR"/>
    <s v="metodosu@gmail.com"/>
    <n v="159715984"/>
    <n v="1847197"/>
    <n v="1532266.34"/>
    <s v=""/>
    <s v=""/>
    <s v=""/>
    <m/>
    <m/>
    <m/>
    <s v=""/>
    <s v=""/>
    <s v=""/>
    <m/>
    <m/>
    <m/>
    <m/>
    <m/>
    <m/>
    <m/>
    <m/>
    <m/>
    <n v="0.86145443732709737"/>
    <x v="1"/>
    <s v="COS"/>
  </r>
  <r>
    <s v="R1"/>
    <n v="65731661"/>
    <s v="F"/>
    <s v="NANCY"/>
    <s v="MAGDALENA"/>
    <s v="VARON"/>
    <s v="ALTURO"/>
    <d v="1966-09-19T00:00:00"/>
    <s v="DRQ020"/>
    <n v="0"/>
    <s v="IBAGUE"/>
    <n v="73"/>
    <s v="TOLIMA"/>
    <m/>
    <n v="3152557801"/>
    <n v="0"/>
    <m/>
    <m/>
    <m/>
    <s v="18/09/2025"/>
    <x v="26"/>
    <n v="2018"/>
    <s v="LOGAN [2] DYNAMIQUE MT 1600CC AA 8V"/>
    <s v="2842Q102680"/>
    <s v="9FB4SRC94JM767846"/>
    <s v="08001174"/>
    <s v="RENAULT"/>
    <s v="RENAULT LOGAN "/>
    <n v="3.2936737400530505E-2"/>
    <n v="37700000"/>
    <s v="SBS"/>
    <s v="AUTOMOVIL"/>
    <s v="PARTICULAR"/>
    <s v="nmagda.varon@gmail.com"/>
    <n v="159714008"/>
    <n v="1241715"/>
    <n v="1023458.08"/>
    <s v=""/>
    <s v=""/>
    <s v=""/>
    <m/>
    <m/>
    <m/>
    <s v=""/>
    <s v=""/>
    <s v=""/>
    <m/>
    <m/>
    <m/>
    <m/>
    <m/>
    <m/>
    <m/>
    <m/>
    <m/>
    <n v="0.29966587709489367"/>
    <x v="0"/>
    <s v="COS"/>
  </r>
  <r>
    <s v="R1"/>
    <n v="71757640"/>
    <s v="M"/>
    <s v="EDISON"/>
    <s v="JAVIER"/>
    <s v="OSORIO"/>
    <s v="DURANGO"/>
    <d v="1975-10-15T00:00:00"/>
    <s v="KPT441"/>
    <n v="5001"/>
    <s v="MEDELLIN"/>
    <n v="5"/>
    <s v="ANTIOQUIA"/>
    <m/>
    <n v="3136131023"/>
    <n v="0"/>
    <m/>
    <m/>
    <m/>
    <s v="23/09/2025"/>
    <x v="19"/>
    <n v="2022"/>
    <s v="RIO EMOTION [FL] MT 1400CC 5P R1"/>
    <s v="G4LCME701914"/>
    <s v="3KPA251AANE396581"/>
    <s v="04601308"/>
    <s v="KIA"/>
    <s v="KIA RIO "/>
    <n v="3.2107965517241377E-2"/>
    <n v="58000000"/>
    <s v="HDI-LIBERTY"/>
    <s v="AUTOMOVIL"/>
    <s v="PARTICULAR"/>
    <s v="ejosorio48@gmail.com"/>
    <n v="159715685"/>
    <n v="1862262"/>
    <n v="1544926.2"/>
    <s v=""/>
    <s v=""/>
    <s v=""/>
    <m/>
    <m/>
    <m/>
    <s v=""/>
    <s v=""/>
    <s v=""/>
    <m/>
    <m/>
    <m/>
    <m/>
    <m/>
    <m/>
    <m/>
    <m/>
    <m/>
    <n v="0.9326503716350375"/>
    <x v="0"/>
    <s v="COS"/>
  </r>
  <r>
    <s v="R1"/>
    <n v="37234362"/>
    <s v="F"/>
    <s v="LUZ"/>
    <s v="HELENA"/>
    <s v="JARAMILLO"/>
    <s v="RODRIGUEZ"/>
    <d v="1952-03-19T00:00:00"/>
    <s v="NVY874"/>
    <n v="5001"/>
    <s v="MEDELLIN"/>
    <n v="5"/>
    <s v="ANTIOQUIA"/>
    <m/>
    <n v="3004175868"/>
    <n v="0"/>
    <m/>
    <m/>
    <m/>
    <s v="06/09/2025"/>
    <x v="16"/>
    <n v="2023"/>
    <s v="TRAVERSE [2] [F LT TP 3600CC 4X4"/>
    <s v="LFYHPJ305619"/>
    <s v="1GNEV9KW0PJ305619"/>
    <s v="01606250"/>
    <s v="CHEVROLET"/>
    <s v="CHEVROLET TRAVERSE "/>
    <n v="1.7971576763485476E-2"/>
    <n v="144600000"/>
    <s v="HDI-LIBERTY"/>
    <s v="CAMIONETAPASAJ"/>
    <s v="PARTICULAR"/>
    <s v="KTRJ0717@GMAIL.COM"/>
    <n v="159828064"/>
    <n v="2598690"/>
    <n v="2163772.83"/>
    <s v=""/>
    <s v=""/>
    <s v=""/>
    <m/>
    <m/>
    <m/>
    <s v=""/>
    <s v=""/>
    <s v=""/>
    <m/>
    <m/>
    <m/>
    <m/>
    <m/>
    <m/>
    <m/>
    <m/>
    <m/>
    <n v="0.70279993480052616"/>
    <x v="0"/>
    <s v="COS"/>
  </r>
  <r>
    <s v="R1"/>
    <n v="51902178"/>
    <s v="F"/>
    <s v="YUDY"/>
    <s v="LEANA"/>
    <s v="ZULUAGA"/>
    <s v="VARON"/>
    <d v="1967-11-06T00:00:00"/>
    <s v="LOU880"/>
    <n v="0"/>
    <s v="BOGOTA"/>
    <n v="25"/>
    <s v="CUNDINAMARCA"/>
    <m/>
    <n v="3108154593"/>
    <n v="3102360227"/>
    <m/>
    <m/>
    <m/>
    <s v="06/09/2026"/>
    <x v="16"/>
    <n v="2024"/>
    <s v="CX30 GRAND TOURING L TP 2000CC 7AB R"/>
    <s v="PE40784809"/>
    <s v="3MVDM2W7ARL211196"/>
    <s v="05606112"/>
    <s v="MAZDA"/>
    <s v="MAZDA CX30 "/>
    <n v="1.4100635652173912E-2"/>
    <n v="126500000"/>
    <s v="BOLIVAR"/>
    <s v="CAMIONETAPASAJ"/>
    <s v="PARTICULAR"/>
    <s v="zuluagayudy@gmail.com"/>
    <n v="29213890"/>
    <n v="1783730.41"/>
    <n v="1478933.12"/>
    <s v=""/>
    <s v=""/>
    <s v=""/>
    <m/>
    <m/>
    <m/>
    <s v=""/>
    <s v=""/>
    <s v=""/>
    <m/>
    <m/>
    <m/>
    <m/>
    <m/>
    <m/>
    <m/>
    <m/>
    <m/>
    <n v="0.26539058261657611"/>
    <x v="0"/>
    <s v="COS"/>
  </r>
  <r>
    <s v="R1"/>
    <n v="80406998"/>
    <s v="M"/>
    <s v="FRANKLIN"/>
    <s v="YECID"/>
    <s v="GARCIA"/>
    <s v="JULIO"/>
    <d v="1978-08-10T00:00:00"/>
    <s v="KWZ203"/>
    <n v="0"/>
    <s v="BOGOTA"/>
    <n v="25"/>
    <s v="CUNDINAMARCA"/>
    <m/>
    <n v="3132080343"/>
    <n v="3204059183"/>
    <m/>
    <m/>
    <m/>
    <s v="25/09/2025"/>
    <x v="10"/>
    <n v="2023"/>
    <s v="S-CROSS [2] GLX TP 1400CC T 6AB"/>
    <s v="K14C1366014"/>
    <s v="TSMYAA2S5PMA21468"/>
    <s v="08806026"/>
    <s v="SUZUKI"/>
    <s v="SUZUKI S-CROSS "/>
    <n v="3.0361084745762712E-2"/>
    <n v="88500000"/>
    <s v="BOLIVAR"/>
    <s v="CAMIONETAPASAJ"/>
    <s v="PARTICULAR"/>
    <s v="frana7810@gmail.com"/>
    <n v="159835139"/>
    <n v="2686956"/>
    <n v="2237946.59"/>
    <s v=""/>
    <s v=""/>
    <s v=""/>
    <m/>
    <m/>
    <m/>
    <s v=""/>
    <s v=""/>
    <s v=""/>
    <m/>
    <m/>
    <m/>
    <m/>
    <m/>
    <m/>
    <m/>
    <m/>
    <m/>
    <n v="0.58733550171791749"/>
    <x v="1"/>
    <s v="COS"/>
  </r>
  <r>
    <s v="R1"/>
    <n v="1020735016"/>
    <s v="M"/>
    <s v="SEBASTIAN"/>
    <n v="0"/>
    <s v="CASTIBLANCO"/>
    <s v="OROZCO"/>
    <d v="1988-09-06T00:00:00"/>
    <s v="LOY219"/>
    <n v="0"/>
    <s v="BOGOTA"/>
    <n v="25"/>
    <s v="CUNDINAMARCA"/>
    <m/>
    <n v="3046191729"/>
    <n v="0"/>
    <m/>
    <m/>
    <m/>
    <s v="29/09/2025"/>
    <x v="11"/>
    <n v="2024"/>
    <s v="CX30 GRAND TOURING/ TP 2000CC 7AB R"/>
    <s v="PE40787510"/>
    <s v="3MVDM2W7ARL212960"/>
    <s v="05606111"/>
    <s v="MAZDA"/>
    <s v="MAZDA CX30 "/>
    <n v="2.5825865695792882E-2"/>
    <n v="123600000"/>
    <s v="ALLIANZ"/>
    <s v="CAMIONETAPASAJ"/>
    <s v="PARTICULAR"/>
    <s v="sebastiancasti@gmail.com"/>
    <n v="159715548"/>
    <n v="3192077"/>
    <n v="2662417.85"/>
    <s v=""/>
    <s v=""/>
    <s v=""/>
    <m/>
    <m/>
    <m/>
    <s v=""/>
    <s v=""/>
    <s v=""/>
    <m/>
    <m/>
    <m/>
    <m/>
    <m/>
    <m/>
    <m/>
    <m/>
    <m/>
    <n v="0.26042533772912524"/>
    <x v="1"/>
    <s v="COS"/>
  </r>
  <r>
    <s v="R1"/>
    <n v="43588442"/>
    <s v="F"/>
    <s v="CLAUDIA"/>
    <s v="PATRICIA"/>
    <s v="MEJIA"/>
    <s v="MONTOYA"/>
    <d v="1974-07-31T00:00:00"/>
    <s v="GEX790"/>
    <n v="5001"/>
    <s v="MEDELLIN"/>
    <n v="5"/>
    <s v="ANTIOQUIA"/>
    <m/>
    <n v="3105030779"/>
    <n v="0"/>
    <m/>
    <m/>
    <m/>
    <s v="14/09/2025"/>
    <x v="0"/>
    <n v="2020"/>
    <s v="STEPWAY [2] TREK INTENS AT 1600CC AA 16"/>
    <s v="2845Q022136"/>
    <s v="9FB5SR596LM012325"/>
    <s v="08001193"/>
    <s v="RENAULT"/>
    <s v="RENAULT STEPWAY "/>
    <n v="3.5139400000000001E-2"/>
    <n v="50000000"/>
    <s v="ALLIANZ"/>
    <s v="AUTOMOVIL"/>
    <s v="PARTICULAR"/>
    <s v="claumeji@gmail.com"/>
    <n v="159822855"/>
    <n v="1756970"/>
    <n v="1456445.33"/>
    <s v=""/>
    <s v=""/>
    <s v=""/>
    <m/>
    <m/>
    <m/>
    <s v=""/>
    <s v=""/>
    <s v=""/>
    <m/>
    <m/>
    <m/>
    <m/>
    <m/>
    <m/>
    <m/>
    <m/>
    <m/>
    <n v="0.19675869919703881"/>
    <x v="0"/>
    <s v="COS"/>
  </r>
  <r>
    <s v="R1"/>
    <n v="71373162"/>
    <s v="M"/>
    <s v="JOHNNY"/>
    <s v="ARBEY"/>
    <s v="BARRERA"/>
    <s v="MAZO"/>
    <d v="1981-04-27T00:00:00"/>
    <s v="HHV105"/>
    <n v="5001"/>
    <s v="MEDELLIN"/>
    <n v="5"/>
    <s v="ANTIOQUIA"/>
    <m/>
    <n v="3166274573"/>
    <n v="3178891451"/>
    <m/>
    <m/>
    <m/>
    <s v="30/09/2025"/>
    <x v="2"/>
    <n v="2015"/>
    <s v="ACCENT i25 1.6L TP 1600CC 4P 2A"/>
    <s v="G4FCEU358310"/>
    <s v="KMHCT41DBFU729198"/>
    <s v="03201268"/>
    <s v="HYUNDAI"/>
    <s v="HYUNDAI ACCENT "/>
    <n v="4.3565859564164651E-2"/>
    <n v="41300000"/>
    <s v="BOLIVAR"/>
    <s v="AUTOMOVIL"/>
    <s v="PARTICULAR"/>
    <n v="0"/>
    <n v="159827802"/>
    <n v="1799270"/>
    <n v="1491991.58"/>
    <s v=""/>
    <s v=""/>
    <s v=""/>
    <m/>
    <m/>
    <m/>
    <s v=""/>
    <s v=""/>
    <s v=""/>
    <m/>
    <m/>
    <m/>
    <m/>
    <m/>
    <m/>
    <m/>
    <m/>
    <m/>
    <n v="0.41637578037105938"/>
    <x v="1"/>
    <s v="COS"/>
  </r>
  <r>
    <s v="R1"/>
    <n v="24644816"/>
    <s v="F"/>
    <s v="MARIA"/>
    <s v="LUZDARY"/>
    <s v="ECHEVERRI"/>
    <s v="MASIAS"/>
    <d v="1965-03-05T00:00:00"/>
    <s v="GTT752"/>
    <n v="17001"/>
    <s v="MANIZALES"/>
    <n v="17"/>
    <s v="CALDAS"/>
    <m/>
    <n v="3105001470"/>
    <n v="3131050014"/>
    <m/>
    <m/>
    <m/>
    <s v="22/09/2025"/>
    <x v="25"/>
    <n v="2022"/>
    <s v="GRAVITI ADVANCE TP 1600CC 5P 4A"/>
    <s v="G4FGLU219698"/>
    <s v="9BHCP51CBNP174948"/>
    <s v="03201389"/>
    <s v="HYUNDAI"/>
    <s v="HYUNDAI GRAVITI "/>
    <n v="2.3295492307692307E-2"/>
    <n v="65000000"/>
    <s v="HDI-LIBERTY"/>
    <s v="AUTOMOVIL"/>
    <s v="PARTICULAR"/>
    <s v="maria.echeverri@ucaldas.edu.co"/>
    <n v="159775004"/>
    <n v="1514207"/>
    <n v="1252442.58"/>
    <s v=""/>
    <s v=""/>
    <s v=""/>
    <m/>
    <m/>
    <m/>
    <s v=""/>
    <s v=""/>
    <s v=""/>
    <m/>
    <m/>
    <m/>
    <m/>
    <m/>
    <m/>
    <m/>
    <m/>
    <m/>
    <n v="0.65121396797526276"/>
    <x v="0"/>
    <s v="COS"/>
  </r>
  <r>
    <s v="R1"/>
    <n v="30298425"/>
    <s v="F"/>
    <s v="OLGA"/>
    <s v="LUCIA"/>
    <s v="MARIN"/>
    <s v="MURIEL"/>
    <d v="1966-03-24T00:00:00"/>
    <s v="KNR567"/>
    <n v="17001"/>
    <s v="MANIZALES"/>
    <n v="17"/>
    <s v="CALDAS"/>
    <m/>
    <n v="3113177137"/>
    <n v="3022746052"/>
    <m/>
    <m/>
    <m/>
    <s v="28/09/2025"/>
    <x v="14"/>
    <n v="2023"/>
    <s v="SANDERO [2] [FL LIFE MT 1600CC 8V AA"/>
    <s v="A812UH09187"/>
    <s v="9FB5SREB4PM261436"/>
    <s v="08001205"/>
    <s v="RENAULT"/>
    <s v="RENAULT SANDERO "/>
    <n v="3.8903509090909089E-2"/>
    <n v="55000000"/>
    <s v="BOLIVAR"/>
    <s v="AUTOMOVIL"/>
    <s v="PARTICULAR"/>
    <s v="juan900305@icloud.com"/>
    <n v="159780314"/>
    <n v="2139693"/>
    <n v="1778061.41"/>
    <s v=""/>
    <s v=""/>
    <s v=""/>
    <m/>
    <m/>
    <m/>
    <s v=""/>
    <s v=""/>
    <s v=""/>
    <m/>
    <m/>
    <m/>
    <m/>
    <m/>
    <m/>
    <m/>
    <m/>
    <m/>
    <n v="0.49978581732291316"/>
    <x v="1"/>
    <s v="COS"/>
  </r>
  <r>
    <s v="R1"/>
    <n v="20484175"/>
    <s v="F"/>
    <s v="MARIA"/>
    <s v="DEL CARMEN"/>
    <s v="DIAZ"/>
    <s v="RODRIGUEZ"/>
    <d v="1969-02-06T00:00:00"/>
    <s v="LIX066"/>
    <n v="50001"/>
    <s v="VILLAVICENCIO"/>
    <n v="50"/>
    <s v="META"/>
    <m/>
    <n v="3212649482"/>
    <n v="3002644457"/>
    <m/>
    <m/>
    <m/>
    <s v="21/09/2025"/>
    <x v="20"/>
    <n v="2023"/>
    <s v="CX5 [2] [FL] GRAND TOURING S TP 2500CC T 6AB"/>
    <s v="PY31439155"/>
    <s v="JM7KF4WLAP0771539"/>
    <s v="05606110"/>
    <s v="MAZDA"/>
    <s v="MAZDA CX5 "/>
    <n v="2.694879298245614E-2"/>
    <n v="142500000"/>
    <s v="HDI-LIBERTY"/>
    <s v="CAMIONETAPASAJ"/>
    <s v="PARTICULAR"/>
    <s v="mariacdiazr2009@hotmail.com"/>
    <n v="159950270"/>
    <n v="3840203"/>
    <n v="3207061.46"/>
    <s v=""/>
    <s v=""/>
    <s v=""/>
    <m/>
    <m/>
    <m/>
    <s v=""/>
    <s v=""/>
    <s v=""/>
    <m/>
    <m/>
    <m/>
    <m/>
    <m/>
    <m/>
    <m/>
    <m/>
    <m/>
    <n v="0.83316765103701285"/>
    <x v="1"/>
    <s v="COS"/>
  </r>
  <r>
    <s v="R1"/>
    <n v="71772851"/>
    <s v="M"/>
    <s v="JERONIMO"/>
    <n v="0"/>
    <s v="MANRIQUE"/>
    <s v="PINEDA"/>
    <d v="1975-09-15T00:00:00"/>
    <s v="LKS392"/>
    <n v="5001"/>
    <s v="MEDELLIN"/>
    <n v="5"/>
    <s v="ANTIOQUIA"/>
    <m/>
    <n v="3206287760"/>
    <n v="3202669687"/>
    <m/>
    <m/>
    <m/>
    <s v="14/09/2025"/>
    <x v="0"/>
    <n v="2023"/>
    <s v="COROLLA CROSS GR-S TP 2000CC 7AB 4"/>
    <s v="M20AAB69720"/>
    <s v="9BRK4AAG4P0055150"/>
    <s v="09006184"/>
    <s v="TOYOTA"/>
    <s v="TOYOTA COROLLA "/>
    <n v="1.8339361720599842E-2"/>
    <n v="126700000"/>
    <s v="ALLIANZ"/>
    <s v="CAMIONETAPASAJ"/>
    <s v="PARTICULAR"/>
    <s v="jeromapi@yahoo.com"/>
    <n v="29199942"/>
    <n v="2323597.13"/>
    <n v="1932602.63"/>
    <s v=""/>
    <s v=""/>
    <s v=""/>
    <m/>
    <m/>
    <m/>
    <s v=""/>
    <s v=""/>
    <s v=""/>
    <m/>
    <m/>
    <m/>
    <m/>
    <m/>
    <m/>
    <m/>
    <m/>
    <m/>
    <n v="0.99072719056972891"/>
    <x v="0"/>
    <s v="COS"/>
  </r>
  <r>
    <s v="R1"/>
    <n v="22448938"/>
    <s v="F"/>
    <s v="MARIA"/>
    <s v="INES"/>
    <s v="GOMEZ"/>
    <s v="CANABAL"/>
    <d v="1969-04-09T00:00:00"/>
    <s v="IES222"/>
    <n v="54223"/>
    <s v="CUCUTILLA"/>
    <n v="54"/>
    <s v="NORTE DE SANTANDER"/>
    <m/>
    <n v="3004888635"/>
    <n v="0"/>
    <m/>
    <m/>
    <m/>
    <s v="15/09/2025"/>
    <x v="15"/>
    <n v="2015"/>
    <s v="SWIFT [3] GL AT 1400CC 5P"/>
    <s v="K12MN1474962"/>
    <s v="MA3ZC62S3FA755417"/>
    <s v="08801019"/>
    <s v="SUZUKI"/>
    <s v="SUZUKI SWIFT "/>
    <n v="3.495860335195531E-2"/>
    <n v="35800000"/>
    <s v="MAPFRE"/>
    <s v="AUTOMOVIL"/>
    <s v="PARTICULAR"/>
    <s v="maria.gomez@fmc-ag.com"/>
    <n v="159712510"/>
    <n v="1251518"/>
    <n v="1031695.99"/>
    <s v=""/>
    <s v=""/>
    <s v=""/>
    <m/>
    <m/>
    <m/>
    <s v=""/>
    <s v=""/>
    <s v=""/>
    <m/>
    <m/>
    <m/>
    <m/>
    <m/>
    <m/>
    <m/>
    <m/>
    <m/>
    <n v="0.54914359293562431"/>
    <x v="0"/>
    <s v="COS"/>
  </r>
  <r>
    <s v="R1"/>
    <n v="79293834"/>
    <s v="M"/>
    <s v="MILTON"/>
    <s v="JOEL"/>
    <s v="MARTINEZ"/>
    <s v="MUÃ‘OZ"/>
    <d v="1964-02-01T00:00:00"/>
    <s v="GLS738"/>
    <n v="0"/>
    <s v="BOGOTA"/>
    <n v="25"/>
    <s v="CUNDINAMARCA"/>
    <m/>
    <n v="3176405174"/>
    <n v="3152208601"/>
    <m/>
    <m/>
    <m/>
    <s v="10/09/2025"/>
    <x v="17"/>
    <n v="2020"/>
    <s v="ECOSPORT [2] [F TITANIUM TP 2000CC 4X2"/>
    <s v="U4JBL8770721"/>
    <s v="9BFZB55X4L8770721"/>
    <s v="03006134"/>
    <s v="FORD"/>
    <s v="FORD ECOSPORT "/>
    <n v="1.9416406480117821E-2"/>
    <n v="67900000"/>
    <s v="HDI-LIBERTY"/>
    <s v="CAMIONETAPASAJ"/>
    <s v="PARTICULAR"/>
    <n v="0"/>
    <n v="159841115"/>
    <n v="1318374"/>
    <n v="1087877.43"/>
    <s v=""/>
    <s v=""/>
    <s v=""/>
    <m/>
    <m/>
    <m/>
    <s v=""/>
    <s v=""/>
    <s v=""/>
    <m/>
    <m/>
    <m/>
    <m/>
    <m/>
    <m/>
    <m/>
    <m/>
    <m/>
    <n v="0.19828854440142152"/>
    <x v="0"/>
    <s v="COS"/>
  </r>
  <r>
    <s v="R1"/>
    <n v="43617196"/>
    <s v="F"/>
    <s v="DORIS"/>
    <s v="MARIA"/>
    <s v="ALVAREZ"/>
    <s v="PABON"/>
    <d v="1975-06-03T00:00:00"/>
    <s v="EFV226"/>
    <n v="5001"/>
    <s v="MEDELLIN"/>
    <n v="5"/>
    <s v="ANTIOQUIA"/>
    <m/>
    <n v="3005745945"/>
    <n v="3042484110"/>
    <m/>
    <m/>
    <m/>
    <s v="03/09/2025"/>
    <x v="4"/>
    <n v="2018"/>
    <s v="SANDERO [2] AUTHENTIQUE / L MT 1600CC 8V AA"/>
    <s v="A812UD41209"/>
    <s v="9FB5SREB4JM973499"/>
    <s v="08001188"/>
    <s v="RENAULT"/>
    <s v="RENAULT SANDERO "/>
    <n v="3.5977270341207346E-2"/>
    <n v="38100000"/>
    <s v="HDI-LIBERTY"/>
    <s v="AUTOMOVIL"/>
    <s v="PARTICULAR"/>
    <s v="dorisa75@yahoo.es"/>
    <n v="159948876"/>
    <n v="1370734"/>
    <n v="1131877.18"/>
    <s v=""/>
    <s v=""/>
    <s v=""/>
    <m/>
    <m/>
    <m/>
    <s v=""/>
    <s v=""/>
    <s v=""/>
    <m/>
    <m/>
    <m/>
    <m/>
    <m/>
    <m/>
    <m/>
    <m/>
    <m/>
    <n v="0.38521589422115765"/>
    <x v="0"/>
    <s v="COS"/>
  </r>
  <r>
    <s v="R1"/>
    <n v="79859646"/>
    <s v="M"/>
    <s v="DEYBY"/>
    <n v="0"/>
    <s v="RIAÃ‘O"/>
    <s v="PINEDA"/>
    <d v="1974-05-11T00:00:00"/>
    <s v="KQZ484"/>
    <n v="0"/>
    <s v="BOGOTA"/>
    <n v="25"/>
    <s v="CUNDINAMARCA"/>
    <m/>
    <n v="3106984082"/>
    <n v="0"/>
    <m/>
    <m/>
    <m/>
    <s v="30/09/2026"/>
    <x v="2"/>
    <n v="2022"/>
    <s v="CX5 [2] GRAND TOURING TP 2500CC 6AB R"/>
    <s v="PY21779227"/>
    <s v="JM7KF2WLAN0692896"/>
    <s v="05606090"/>
    <s v="MAZDA"/>
    <s v="MAZDA CX5 "/>
    <n v="2.2752818035426732E-2"/>
    <n v="124200000"/>
    <s v="ALLIANZ"/>
    <s v="CAMIONETAPASAJ"/>
    <s v="PARTICULAR"/>
    <s v="deybyri_30@hotmail.com"/>
    <n v="159715846"/>
    <n v="2825900"/>
    <n v="2354706.0299999998"/>
    <s v=""/>
    <s v=""/>
    <s v=""/>
    <m/>
    <m/>
    <m/>
    <s v=""/>
    <s v=""/>
    <s v=""/>
    <m/>
    <m/>
    <m/>
    <m/>
    <m/>
    <m/>
    <m/>
    <m/>
    <m/>
    <n v="0.58433509212926504"/>
    <x v="3"/>
    <s v="COS"/>
  </r>
  <r>
    <s v="R1"/>
    <n v="70091487"/>
    <s v="M"/>
    <s v="DAGOBERTO"/>
    <n v="0"/>
    <s v="ZAPATA"/>
    <s v="ORTEGA"/>
    <d v="1954-12-11T00:00:00"/>
    <s v="EFV738"/>
    <n v="5001"/>
    <s v="MEDELLIN"/>
    <n v="5"/>
    <s v="ANTIOQUIA"/>
    <m/>
    <n v="3128328859"/>
    <n v="0"/>
    <m/>
    <m/>
    <m/>
    <s v="10/09/2025"/>
    <x v="17"/>
    <n v="2018"/>
    <s v="CAPTUR ZEN MT 2000CC"/>
    <s v="F4RE412C054254"/>
    <s v="93YRHACA2JJ710113"/>
    <s v="08006055"/>
    <s v="RENAULT"/>
    <s v="RENAULT CAPTUR "/>
    <n v="3.4475921466905188E-2"/>
    <n v="55900000"/>
    <s v="HDI-LIBERTY"/>
    <s v="CAMIONETAPASAJ"/>
    <s v="PARTICULAR"/>
    <s v="dagoberto954@hotmail.com"/>
    <n v="29211296"/>
    <n v="1927204.01"/>
    <n v="1599499.17"/>
    <s v=""/>
    <s v=""/>
    <s v=""/>
    <m/>
    <m/>
    <m/>
    <s v=""/>
    <s v=""/>
    <s v=""/>
    <m/>
    <m/>
    <m/>
    <m/>
    <m/>
    <m/>
    <m/>
    <m/>
    <m/>
    <n v="0.3189010934724964"/>
    <x v="0"/>
    <s v="COS"/>
  </r>
  <r>
    <s v="R1"/>
    <n v="15446436"/>
    <s v="M"/>
    <s v="JHOHANN"/>
    <s v="ANDRES"/>
    <s v="GIRALDO"/>
    <s v="JIMENEZ"/>
    <d v="1983-08-17T00:00:00"/>
    <s v="FIX206"/>
    <n v="5615"/>
    <s v="RIONEGRO"/>
    <n v="5"/>
    <s v="ANTIOQUIA"/>
    <m/>
    <n v="3147300500"/>
    <n v="0"/>
    <m/>
    <m/>
    <m/>
    <s v="06/09/2025"/>
    <x v="16"/>
    <n v="2023"/>
    <s v="DUSTER [2] INTENS TP 1300CC T 4X2"/>
    <s v="A452D011589"/>
    <s v="9FBHJD202PM343001"/>
    <s v="08006066"/>
    <s v="RENAULT"/>
    <s v="RENAULT DUSTER "/>
    <n v="2.8487928941176469E-2"/>
    <n v="85000000"/>
    <s v="MAPFRE"/>
    <s v="CAMIONETAPASAJ"/>
    <s v="PARTICULAR"/>
    <s v="J.ANDRES.GIRALDO@GMAIL.COM"/>
    <n v="29220482"/>
    <n v="2421473.96"/>
    <n v="2014852.07"/>
    <s v=""/>
    <s v=""/>
    <s v=""/>
    <m/>
    <m/>
    <m/>
    <s v=""/>
    <s v=""/>
    <s v=""/>
    <m/>
    <m/>
    <m/>
    <m/>
    <m/>
    <m/>
    <m/>
    <m/>
    <m/>
    <n v="0.78224246768346595"/>
    <x v="1"/>
    <s v="COS"/>
  </r>
  <r>
    <s v="R1"/>
    <n v="11336376"/>
    <s v="M"/>
    <s v="FERNANDO"/>
    <n v="0"/>
    <s v="DUQUE"/>
    <s v="ANGEL"/>
    <d v="1957-03-26T00:00:00"/>
    <s v="EHY776"/>
    <n v="25899"/>
    <s v="ZIPAQUIRA"/>
    <n v="25"/>
    <s v="CUNDINAMARCA"/>
    <m/>
    <n v="3134029727"/>
    <n v="3183939024"/>
    <m/>
    <m/>
    <m/>
    <s v="20/09/2025"/>
    <x v="7"/>
    <n v="2018"/>
    <s v="STEPWAY [2] TREK INTENS AT 1600CC AA 16"/>
    <s v="2845Q014162"/>
    <s v="9FB5SR596JM111761"/>
    <s v="08001193"/>
    <s v="RENAULT"/>
    <s v="RENAULT STEPWAY "/>
    <n v="3.208590021691974E-2"/>
    <n v="46100000"/>
    <s v="MAPFRE"/>
    <s v="AUTOMOVIL"/>
    <s v="PARTICULAR"/>
    <s v="ingduqueandres@gmail.com"/>
    <n v="159837474"/>
    <n v="1479160"/>
    <n v="1222991.8500000001"/>
    <s v=""/>
    <s v=""/>
    <s v=""/>
    <m/>
    <m/>
    <m/>
    <s v=""/>
    <s v=""/>
    <s v=""/>
    <m/>
    <m/>
    <m/>
    <m/>
    <m/>
    <m/>
    <m/>
    <m/>
    <m/>
    <n v="0.59548160464806132"/>
    <x v="0"/>
    <s v="COS"/>
  </r>
  <r>
    <s v="R1"/>
    <n v="79861227"/>
    <s v="M"/>
    <s v="CARLOS"/>
    <s v="ANDRES"/>
    <s v="CORTES"/>
    <s v="BONIL"/>
    <d v="1976-02-25T00:00:00"/>
    <s v="IDU263"/>
    <n v="0"/>
    <s v="BOGOTA"/>
    <n v="25"/>
    <s v="CUNDINAMARCA"/>
    <m/>
    <n v="3023668611"/>
    <n v="3022668611"/>
    <m/>
    <m/>
    <m/>
    <s v="22/09/2025"/>
    <x v="25"/>
    <n v="2015"/>
    <s v="FIESTA [7] HATCHBACK TITAN TP 1600CC 5P"/>
    <s v="FM102882"/>
    <s v="3FADP4FJ9FM102882"/>
    <s v="03001137"/>
    <s v="FORD"/>
    <s v="FORD FIESTA "/>
    <n v="5.4047301587301588E-2"/>
    <n v="37800000"/>
    <s v="MAPFRE"/>
    <s v="AUTOMOVIL"/>
    <s v="PARTICULAR"/>
    <s v="cacortesb23@gmail.com"/>
    <n v="159713313"/>
    <n v="2042988"/>
    <n v="1696796.36"/>
    <s v=""/>
    <s v=""/>
    <s v=""/>
    <m/>
    <m/>
    <m/>
    <s v=""/>
    <s v=""/>
    <s v=""/>
    <m/>
    <m/>
    <m/>
    <m/>
    <m/>
    <m/>
    <m/>
    <m/>
    <m/>
    <n v="0.31608074118243723"/>
    <x v="1"/>
    <s v="COS"/>
  </r>
  <r>
    <s v="R1"/>
    <n v="37559433"/>
    <s v="F"/>
    <s v="LINA"/>
    <s v="PATRICIA"/>
    <s v="QUICENO"/>
    <s v="QUINTERO"/>
    <d v="1978-07-18T00:00:00"/>
    <s v="LPO970"/>
    <n v="68547"/>
    <s v="PIEDECUESTA"/>
    <n v="68"/>
    <s v="SANTANDER"/>
    <m/>
    <n v="3005526143"/>
    <n v="0"/>
    <m/>
    <m/>
    <m/>
    <s v="28/09/2025"/>
    <x v="14"/>
    <n v="2023"/>
    <s v="ONIX [2] PREMIER TP 1000CC T 4P"/>
    <s v="L4F221444066"/>
    <s v="9BGEP69K0PG133649"/>
    <s v="01601344"/>
    <s v="CHEVROLET"/>
    <s v="CHEVROLET ONIX "/>
    <n v="2.1515390749601276E-2"/>
    <n v="62700000"/>
    <s v="MAPFRE"/>
    <s v="AUTOMOVIL"/>
    <s v="PARTICULAR"/>
    <s v="linaq0718@gmail.com"/>
    <n v="159835826"/>
    <n v="1349015"/>
    <n v="1113626.27"/>
    <s v=""/>
    <s v=""/>
    <s v=""/>
    <m/>
    <m/>
    <m/>
    <s v=""/>
    <s v=""/>
    <s v=""/>
    <m/>
    <m/>
    <m/>
    <m/>
    <m/>
    <m/>
    <m/>
    <m/>
    <m/>
    <n v="0.10533947929215592"/>
    <x v="0"/>
    <s v="COS"/>
  </r>
  <r>
    <s v="R1"/>
    <n v="1036393423"/>
    <s v="F"/>
    <s v="MARIA"/>
    <s v="PAULA"/>
    <s v="CARREÃ‘O"/>
    <s v="LONDOÃ‘O"/>
    <d v="1988-03-01T00:00:00"/>
    <s v="FIS606"/>
    <n v="0"/>
    <s v="EL CARMEN DE VIBORAL"/>
    <n v="5"/>
    <s v="ANTIOQUIA"/>
    <m/>
    <n v="3117746768"/>
    <n v="3117736768"/>
    <m/>
    <m/>
    <m/>
    <s v="17/09/2025"/>
    <x v="5"/>
    <n v="2022"/>
    <s v="KWID OUTSIDER MT 1000CC 12V 4"/>
    <s v="B4DA405Q122009"/>
    <s v="93YRBB006NJ099972"/>
    <s v="08001195"/>
    <s v="RENAULT"/>
    <s v="RENAULT KWID "/>
    <n v="5.203659793814433E-2"/>
    <n v="38800000"/>
    <s v="BOLIVAR"/>
    <s v="AUTOMOVIL"/>
    <s v="PARTICULAR"/>
    <s v="mpcarrenolondono@gmail.com"/>
    <n v="159720667"/>
    <n v="2019020"/>
    <n v="1676655.67"/>
    <s v=""/>
    <s v=""/>
    <s v=""/>
    <m/>
    <m/>
    <m/>
    <s v=""/>
    <s v=""/>
    <s v=""/>
    <m/>
    <m/>
    <m/>
    <m/>
    <m/>
    <m/>
    <m/>
    <m/>
    <m/>
    <n v="0.72521242128554009"/>
    <x v="1"/>
    <s v="COS"/>
  </r>
  <r>
    <s v="R1"/>
    <n v="43724934"/>
    <s v="F"/>
    <s v="ADRIANA"/>
    <s v="PATRICIA"/>
    <s v="VILLEGAS"/>
    <s v="QUICENO"/>
    <d v="1970-05-03T00:00:00"/>
    <s v="NTT768"/>
    <n v="5001"/>
    <s v="MEDELLIN"/>
    <n v="5"/>
    <s v="ANTIOQUIA"/>
    <m/>
    <n v="3007499717"/>
    <n v="0"/>
    <m/>
    <m/>
    <m/>
    <s v="04/09/2025"/>
    <x v="18"/>
    <n v="2025"/>
    <s v="STEPWAY [2] [FL ZEN MT 1600CC 16V A"/>
    <s v="J759Q288400"/>
    <s v="9FB5SR0E1SM934134"/>
    <s v="08001208"/>
    <s v="RENAULT"/>
    <s v="RENAULT STEPWAY "/>
    <n v="2.5081472650771389E-2"/>
    <n v="71300000"/>
    <s v="HDI-LIBERTY"/>
    <s v="AUTOMOVIL"/>
    <s v="PARTICULAR"/>
    <s v="adryanap4@gmail.com"/>
    <n v="159714586"/>
    <n v="1788309"/>
    <n v="1482781"/>
    <s v=""/>
    <s v=""/>
    <s v=""/>
    <m/>
    <m/>
    <m/>
    <s v=""/>
    <s v=""/>
    <s v=""/>
    <m/>
    <m/>
    <m/>
    <m/>
    <m/>
    <m/>
    <m/>
    <m/>
    <m/>
    <n v="0.85808997914998575"/>
    <x v="0"/>
    <s v="COS"/>
  </r>
  <r>
    <s v="R1"/>
    <n v="43206825"/>
    <s v="F"/>
    <s v="ANA"/>
    <s v="MILENA"/>
    <s v="RIVERA"/>
    <s v="RESTREPO"/>
    <d v="1980-07-16T00:00:00"/>
    <s v="FVO573"/>
    <n v="5266"/>
    <s v="ENVIGADO"/>
    <n v="5"/>
    <s v="ANTIOQUIA"/>
    <m/>
    <n v="3006198796"/>
    <n v="0"/>
    <m/>
    <m/>
    <m/>
    <s v="26/09/2025"/>
    <x v="6"/>
    <n v="2019"/>
    <s v="TRACKER [FL] LTZ TP 1800CC 4X4"/>
    <s v="CKL279322"/>
    <s v="3GNCJ8EE8KL279322"/>
    <s v="01606231"/>
    <s v="CHEVROLET"/>
    <s v="CHEVROLET TRACKER "/>
    <n v="3.8468857142857145E-2"/>
    <n v="63000000"/>
    <s v="HDI-LIBERTY"/>
    <s v="CAMIONETAPASAJ"/>
    <s v="PARTICULAR"/>
    <n v="0"/>
    <n v="159724831"/>
    <n v="2423538"/>
    <n v="2016586.54"/>
    <s v=""/>
    <s v=""/>
    <s v=""/>
    <m/>
    <m/>
    <m/>
    <s v=""/>
    <s v=""/>
    <s v=""/>
    <m/>
    <m/>
    <m/>
    <m/>
    <m/>
    <m/>
    <m/>
    <m/>
    <m/>
    <n v="0.21479692028697195"/>
    <x v="1"/>
    <s v="COS"/>
  </r>
  <r>
    <s v="R1"/>
    <n v="79420333"/>
    <s v="M"/>
    <s v="JAIME"/>
    <s v="MAURICIO"/>
    <s v="ANGULO"/>
    <s v="SANCHEZ"/>
    <d v="1977-11-23T00:00:00"/>
    <s v="UBM330"/>
    <n v="0"/>
    <s v="CHIA"/>
    <n v="25"/>
    <s v="CUNDINAMARCA"/>
    <m/>
    <n v="3164676813"/>
    <n v="3164686813"/>
    <m/>
    <m/>
    <m/>
    <s v="19/09/2025"/>
    <x v="21"/>
    <n v="2015"/>
    <s v="GL 500 [X166] 4MATIC TP 4700CC V8 T"/>
    <s v="27892830213841"/>
    <s v="WDC1668731A448701"/>
    <s v="05808040"/>
    <s v="MERCEDES BENZ"/>
    <s v="MERCEDES BENZ GL "/>
    <n v="2.4552676180101669E-2"/>
    <n v="137700000"/>
    <s v="HDI SEGUROS"/>
    <s v="CAMPERO"/>
    <s v="PARTICULAR"/>
    <s v="mangulo@qnt.com.co"/>
    <n v="29216098"/>
    <n v="3380903.51"/>
    <n v="2821095.39"/>
    <s v=""/>
    <s v=""/>
    <s v=""/>
    <m/>
    <m/>
    <m/>
    <s v=""/>
    <s v=""/>
    <s v=""/>
    <m/>
    <m/>
    <m/>
    <m/>
    <m/>
    <m/>
    <m/>
    <m/>
    <m/>
    <n v="0.30217810613796059"/>
    <x v="3"/>
    <s v="COS"/>
  </r>
  <r>
    <s v="R1"/>
    <n v="32518107"/>
    <s v="F"/>
    <s v="NORA"/>
    <s v="ELENA"/>
    <s v="VASQUEZ"/>
    <s v="MORENO"/>
    <d v="1954-05-16T00:00:00"/>
    <s v="NGT621"/>
    <n v="5001"/>
    <s v="MEDELLIN"/>
    <n v="5"/>
    <s v="ANTIOQUIA"/>
    <m/>
    <n v="3104074759"/>
    <n v="0"/>
    <m/>
    <m/>
    <m/>
    <s v="16/09/2025"/>
    <x v="24"/>
    <n v="2024"/>
    <s v="CX30 TOURING MT 2000CC 7AB R"/>
    <s v="PE40782847"/>
    <s v="3MVDM2W7ARL210592"/>
    <s v="05606099"/>
    <s v="MAZDA"/>
    <s v="MAZDA CX30 "/>
    <n v="1.9308088235294119E-2"/>
    <n v="102000000"/>
    <s v="SURAMERICANA"/>
    <s v="CAMIONETAPASAJ"/>
    <s v="PARTICULAR"/>
    <n v="0"/>
    <n v="159948606"/>
    <n v="1969425"/>
    <n v="1634979.36"/>
    <s v=""/>
    <s v=""/>
    <s v=""/>
    <m/>
    <m/>
    <m/>
    <s v=""/>
    <s v=""/>
    <s v=""/>
    <m/>
    <m/>
    <m/>
    <m/>
    <m/>
    <m/>
    <m/>
    <m/>
    <m/>
    <n v="0.16076474652498074"/>
    <x v="0"/>
    <s v="COS"/>
  </r>
  <r>
    <s v="R1"/>
    <n v="79141702"/>
    <s v="M"/>
    <s v="ROBERTO"/>
    <s v="FERNANDO ANT"/>
    <s v="MALAVER"/>
    <s v="LINARES"/>
    <d v="1958-06-13T00:00:00"/>
    <s v="HWP392"/>
    <n v="66001"/>
    <s v="PEREIRA"/>
    <n v="66"/>
    <s v="RISARALDA"/>
    <m/>
    <n v="3108390278"/>
    <n v="0"/>
    <m/>
    <m/>
    <m/>
    <s v="15/09/2025"/>
    <x v="15"/>
    <n v="2015"/>
    <s v="KOLEOS [1][FL][ DYNAMIQUE BOSE AT 2500CC 4X2 T"/>
    <s v="2TRA703F005249"/>
    <s v="VF1VY0CA2FC503713"/>
    <s v="08006061"/>
    <s v="RENAULT"/>
    <s v="RENAULT KOLEOS "/>
    <n v="5.6942595281306713E-2"/>
    <n v="55100000"/>
    <s v="SURAMERICANA"/>
    <s v="CAMIONETAPASAJ"/>
    <s v="PARTICULAR"/>
    <s v="bobmalaver@hotmail.com"/>
    <n v="159835804"/>
    <n v="3137537"/>
    <n v="2616585.35"/>
    <s v=""/>
    <s v=""/>
    <s v=""/>
    <m/>
    <m/>
    <m/>
    <s v=""/>
    <s v=""/>
    <s v=""/>
    <m/>
    <m/>
    <m/>
    <m/>
    <m/>
    <m/>
    <m/>
    <m/>
    <m/>
    <n v="0.24965778338745415"/>
    <x v="1"/>
    <s v="COS"/>
  </r>
  <r>
    <s v="R1"/>
    <n v="73141129"/>
    <s v="M"/>
    <s v="NESTOR"/>
    <s v="ALONSO"/>
    <s v="GOMEZ"/>
    <s v="DUQUE"/>
    <d v="1969-12-22T00:00:00"/>
    <s v="LXQ176"/>
    <n v="5266"/>
    <s v="ENVIGADO"/>
    <n v="5"/>
    <s v="ANTIOQUIA"/>
    <m/>
    <n v="3154900817"/>
    <n v="0"/>
    <m/>
    <m/>
    <m/>
    <s v="21/09/2025"/>
    <x v="20"/>
    <n v="2023"/>
    <s v="PRADO [LC 150] TX [FL] [2] TP 2800CC 5P 2A"/>
    <s v="1GD9146090"/>
    <s v="JTEBR3FJOPK306108"/>
    <s v="09008230"/>
    <s v="TOYOTA"/>
    <s v="TOYOTA PRADO "/>
    <n v="2.5489044207965945E-2"/>
    <n v="328900000"/>
    <s v="SURAMERICANA"/>
    <s v="CAMPERO"/>
    <s v="PARTICULAR"/>
    <s v="domapi11@hotmail.com"/>
    <n v="29210242"/>
    <n v="8383346.6399999997"/>
    <n v="7024829.1100000003"/>
    <s v=""/>
    <s v=""/>
    <s v=""/>
    <m/>
    <m/>
    <m/>
    <s v=""/>
    <s v=""/>
    <s v=""/>
    <m/>
    <m/>
    <m/>
    <m/>
    <m/>
    <m/>
    <m/>
    <m/>
    <m/>
    <n v="7.0802272704542535E-2"/>
    <x v="1"/>
    <s v="COS"/>
  </r>
  <r>
    <s v="R1"/>
    <n v="72346125"/>
    <s v="M"/>
    <s v="ERICK"/>
    <s v="ALFONSO"/>
    <s v="VERTEL"/>
    <s v="GARCIA"/>
    <d v="1985-06-26T00:00:00"/>
    <s v="JFN075"/>
    <n v="0"/>
    <s v="BARRANQUILLA"/>
    <n v="8"/>
    <s v="ATLANTICO"/>
    <m/>
    <n v="3125015262"/>
    <n v="3107772413"/>
    <m/>
    <m/>
    <m/>
    <s v="20/09/2025"/>
    <x v="7"/>
    <n v="2017"/>
    <s v="4RUNNER [5] LIMITED [FL] TP 4000CC 6AB"/>
    <s v="1GRB434390"/>
    <s v="JTEBU4JR2H5395794"/>
    <s v="09008204"/>
    <s v="TOYOTA"/>
    <s v="TOYOTA 4RUNNER "/>
    <n v="1.8074949999999999E-2"/>
    <n v="182000000"/>
    <s v="SURAMERICANA"/>
    <s v="CAMPERO"/>
    <s v="PARTICULAR"/>
    <s v="erick.vertel@hotmail.com"/>
    <n v="29213946"/>
    <n v="3289640.9"/>
    <n v="2744404.12"/>
    <s v=""/>
    <s v=""/>
    <s v=""/>
    <m/>
    <m/>
    <m/>
    <s v=""/>
    <s v=""/>
    <s v=""/>
    <m/>
    <m/>
    <m/>
    <m/>
    <m/>
    <m/>
    <m/>
    <m/>
    <m/>
    <n v="0.82263102465633531"/>
    <x v="0"/>
    <s v="COS"/>
  </r>
  <r>
    <s v="R1"/>
    <n v="52775071"/>
    <s v="F"/>
    <s v="YENNY"/>
    <s v="CRISTINA"/>
    <s v="PRIETO"/>
    <s v="PORTELA"/>
    <d v="1980-11-18T00:00:00"/>
    <s v="FQQ354"/>
    <n v="0"/>
    <s v="BOGOTA"/>
    <n v="25"/>
    <s v="CUNDINAMARCA"/>
    <m/>
    <n v="3143008502"/>
    <n v="0"/>
    <m/>
    <m/>
    <m/>
    <s v="23/09/2025"/>
    <x v="19"/>
    <n v="2019"/>
    <s v="KOLEOS [2] INTENS TP 2500CC CT TC"/>
    <s v="RC707F025769"/>
    <s v="VF1RZG001KC295258"/>
    <s v="08006058"/>
    <s v="RENAULT"/>
    <s v="RENAULT KOLEOS "/>
    <n v="1.966045918367347E-2"/>
    <n v="78400000"/>
    <s v="HDI-LIBERTY"/>
    <s v="CAMIONETAPASAJ"/>
    <s v="PARTICULAR"/>
    <s v="jennycripri@hotmail.com"/>
    <n v="159713903"/>
    <n v="1541380"/>
    <n v="1275277.1499999999"/>
    <s v=""/>
    <s v=""/>
    <s v=""/>
    <m/>
    <m/>
    <m/>
    <s v=""/>
    <s v=""/>
    <s v=""/>
    <m/>
    <m/>
    <m/>
    <m/>
    <m/>
    <m/>
    <m/>
    <m/>
    <m/>
    <n v="0.77660595456430959"/>
    <x v="0"/>
    <s v="COS"/>
  </r>
  <r>
    <s v="R1"/>
    <n v="34970287"/>
    <s v="F"/>
    <s v="ESTELA"/>
    <s v="DEL SOCORRO"/>
    <s v="PEÃ‘ATE"/>
    <s v="CORONADO"/>
    <d v="1954-12-26T00:00:00"/>
    <s v="NVY981"/>
    <n v="5001"/>
    <s v="MEDELLIN"/>
    <n v="5"/>
    <s v="ANTIOQUIA"/>
    <m/>
    <n v="3146559363"/>
    <n v="0"/>
    <m/>
    <m/>
    <m/>
    <s v="04/09/2025"/>
    <x v="18"/>
    <n v="2024"/>
    <s v="SWIFT [4] HYBRID MT 1200CC 5P 6A"/>
    <s v="K12C5839363"/>
    <s v="JS2ZC53S8R6404446"/>
    <s v="08801057"/>
    <s v="SUZUKI"/>
    <s v="SUZUKI SWIFT "/>
    <n v="6.2936161764705886E-2"/>
    <n v="68000000"/>
    <s v="ALLIANZ"/>
    <s v="AUTOMOVIL"/>
    <s v="PARTICULAR"/>
    <s v="estelapecor9@yahoo.es"/>
    <n v="159830154"/>
    <n v="4279659"/>
    <n v="3576352.06"/>
    <s v=""/>
    <s v=""/>
    <s v=""/>
    <m/>
    <m/>
    <m/>
    <s v=""/>
    <s v=""/>
    <s v=""/>
    <m/>
    <m/>
    <m/>
    <m/>
    <m/>
    <m/>
    <m/>
    <m/>
    <m/>
    <n v="6.9007121733739907E-2"/>
    <x v="1"/>
    <s v="COS"/>
  </r>
  <r>
    <s v="R1"/>
    <n v="40340836"/>
    <s v="F"/>
    <s v="SANDRA"/>
    <s v="ESPERANZA"/>
    <s v="TEJEIRO"/>
    <s v="RODRIGUEZ"/>
    <d v="1985-04-30T00:00:00"/>
    <s v="RNW107"/>
    <n v="0"/>
    <s v="BOGOTA"/>
    <n v="25"/>
    <s v="CUNDINAMARCA"/>
    <m/>
    <n v="3204460455"/>
    <n v="0"/>
    <m/>
    <m/>
    <m/>
    <s v="06/09/2025"/>
    <x v="16"/>
    <n v="2012"/>
    <s v="CAPTIVA SPORT AT 2400CC 5P 4X"/>
    <s v="CCS520347"/>
    <s v="3GNAL7EK2CS520347"/>
    <s v="01606211"/>
    <s v="CHEVROLET"/>
    <s v="CHEVROLET CAPTIVA "/>
    <n v="4.4407202348993285E-2"/>
    <n v="29800000"/>
    <s v="HDI-LIBERTY"/>
    <s v="CAMIONETAPASAJ"/>
    <s v="PARTICULAR"/>
    <n v="0"/>
    <n v="29192482"/>
    <n v="1323334.6299999999"/>
    <n v="1092045.9099999999"/>
    <s v=""/>
    <s v=""/>
    <s v=""/>
    <m/>
    <m/>
    <m/>
    <s v=""/>
    <s v=""/>
    <s v=""/>
    <m/>
    <m/>
    <m/>
    <m/>
    <m/>
    <m/>
    <m/>
    <m/>
    <m/>
    <n v="0.10601706834054025"/>
    <x v="1"/>
    <s v="COS"/>
  </r>
  <r>
    <s v="R1"/>
    <n v="35891806"/>
    <s v="F"/>
    <s v="YILENA"/>
    <n v="0"/>
    <s v="BOLIVAR"/>
    <n v="0"/>
    <d v="1980-08-29T00:00:00"/>
    <s v="LKS552"/>
    <n v="5001"/>
    <s v="MEDELLIN"/>
    <n v="5"/>
    <s v="ANTIOQUIA"/>
    <m/>
    <n v="3186990545"/>
    <n v="3113560521"/>
    <m/>
    <m/>
    <m/>
    <s v="15/09/2025"/>
    <x v="15"/>
    <n v="2023"/>
    <s v="STEPWAY [2] [FL INTENS TP 1600CC 16V A"/>
    <s v="J759Q148444"/>
    <s v="9FB5SR4DXPM378526"/>
    <s v="08001211"/>
    <s v="RENAULT"/>
    <s v="RENAULT STEPWAY "/>
    <n v="2.3634314132104456E-2"/>
    <n v="65100000"/>
    <s v="ALLIANZ"/>
    <s v="AUTOMOVIL"/>
    <s v="PARTICULAR"/>
    <s v="atenea.ybg@gmail.com"/>
    <n v="29220286"/>
    <n v="1538593.85"/>
    <n v="1272936.01"/>
    <s v=""/>
    <s v=""/>
    <s v=""/>
    <m/>
    <m/>
    <m/>
    <s v=""/>
    <s v=""/>
    <s v=""/>
    <m/>
    <m/>
    <m/>
    <m/>
    <m/>
    <m/>
    <m/>
    <m/>
    <m/>
    <n v="0.78746148822427486"/>
    <x v="0"/>
    <s v="COS"/>
  </r>
  <r>
    <s v="R1"/>
    <n v="91494770"/>
    <s v="M"/>
    <s v="JONATHAN"/>
    <n v="0"/>
    <s v="ARIZA"/>
    <s v="ANGARITA"/>
    <d v="1976-11-11T00:00:00"/>
    <s v="KTK773"/>
    <n v="68276"/>
    <s v="FLORIDABLANCA"/>
    <n v="68"/>
    <s v="SANTANDER"/>
    <m/>
    <n v="3168548952"/>
    <n v="3007816228"/>
    <m/>
    <m/>
    <m/>
    <s v="13/09/2025"/>
    <x v="9"/>
    <n v="2023"/>
    <s v="SWIFT [4] DZIRE MT 1200CC 4P 2A"/>
    <s v="K12C5793683"/>
    <s v="JS2ZC53SXP6405627"/>
    <s v="08801052"/>
    <s v="SUZUKI"/>
    <s v="SUZUKI SWIFT "/>
    <n v="3.8079368992248064E-2"/>
    <n v="51600000"/>
    <s v="HDI-LIBERTY"/>
    <s v="AUTOMOVIL"/>
    <s v="PARTICULAR"/>
    <s v="jonathan27549@hotmail.com"/>
    <n v="29214026"/>
    <n v="1964895.44"/>
    <n v="1631172.64"/>
    <s v=""/>
    <s v=""/>
    <s v=""/>
    <m/>
    <m/>
    <m/>
    <s v=""/>
    <s v=""/>
    <s v=""/>
    <m/>
    <m/>
    <m/>
    <m/>
    <m/>
    <m/>
    <m/>
    <m/>
    <m/>
    <n v="0.54653623397341189"/>
    <x v="0"/>
    <s v="COS"/>
  </r>
  <r>
    <s v="R1"/>
    <n v="39529890"/>
    <s v="F"/>
    <s v="NOHORA"/>
    <s v="PATRICIA"/>
    <s v="BAUTISTA"/>
    <s v="MALDONADO"/>
    <d v="1963-03-23T00:00:00"/>
    <s v="IFX727"/>
    <n v="85001"/>
    <s v="YOPAL"/>
    <n v="85"/>
    <s v="CASANARE"/>
    <m/>
    <n v="3112329290"/>
    <n v="3103432493"/>
    <m/>
    <m/>
    <m/>
    <s v="06/09/2025"/>
    <x v="16"/>
    <n v="2016"/>
    <s v="CLIO III STYLE CA MT 1200CC AA DA"/>
    <s v="G728Q204368"/>
    <s v="9FBBB8305GM754334"/>
    <s v="08001166"/>
    <s v="RENAULT"/>
    <s v="RENAULT CLIO "/>
    <n v="4.1039749216300943E-2"/>
    <n v="31900000"/>
    <s v="EQUIDAD"/>
    <s v="AUTOMOVIL"/>
    <s v="PARTICULAR"/>
    <s v="ariostoj@gmail.com"/>
    <n v="159849570"/>
    <n v="1309168"/>
    <n v="1080141.42"/>
    <s v=""/>
    <s v=""/>
    <s v=""/>
    <m/>
    <m/>
    <m/>
    <s v=""/>
    <s v=""/>
    <s v=""/>
    <m/>
    <m/>
    <m/>
    <m/>
    <m/>
    <m/>
    <m/>
    <m/>
    <m/>
    <n v="0.17333176008316908"/>
    <x v="1"/>
    <s v="COS"/>
  </r>
  <r>
    <s v="R1"/>
    <n v="11515762"/>
    <s v="M"/>
    <s v="JAIRO"/>
    <n v="0"/>
    <s v="MUÃ‘OZ"/>
    <s v="MONTENEGRO"/>
    <d v="1958-09-16T00:00:00"/>
    <s v="KXO920"/>
    <n v="25612"/>
    <s v="RICAURTE"/>
    <n v="25"/>
    <s v="CUNDINAMARCA"/>
    <m/>
    <n v="3148979403"/>
    <n v="3106968607"/>
    <m/>
    <m/>
    <m/>
    <s v="22/09/2025"/>
    <x v="25"/>
    <n v="2023"/>
    <s v="S-CROSS [2] GLX TP 1400CC T 6AB"/>
    <s v="K14C1357824"/>
    <s v="TSMYAA2S2PMA20312"/>
    <s v="08806026"/>
    <s v="SUZUKI"/>
    <s v="SUZUKI S-CROSS "/>
    <n v="2.6014090395480225E-2"/>
    <n v="88500000"/>
    <s v="MAPFRE"/>
    <s v="CAMIONETAPASAJ"/>
    <s v="PARTICULAR"/>
    <s v="jairomunozm@hotmail.com"/>
    <n v="159828795"/>
    <n v="2302247"/>
    <n v="1914661.47"/>
    <s v=""/>
    <s v=""/>
    <s v=""/>
    <m/>
    <m/>
    <m/>
    <s v=""/>
    <s v=""/>
    <s v=""/>
    <m/>
    <m/>
    <m/>
    <m/>
    <m/>
    <m/>
    <m/>
    <m/>
    <m/>
    <n v="0.83833644801764662"/>
    <x v="1"/>
    <s v="COS"/>
  </r>
  <r>
    <s v="R1"/>
    <n v="66919457"/>
    <s v="F"/>
    <s v="MARIA"/>
    <s v="ISABEL"/>
    <s v="TORRES"/>
    <s v="CHAQUEA"/>
    <d v="1974-09-03T00:00:00"/>
    <s v="LYU782"/>
    <n v="76001"/>
    <s v="CALI"/>
    <n v="76"/>
    <s v="VALLE DEL CAUCA"/>
    <m/>
    <n v="3174363371"/>
    <n v="3154363900"/>
    <m/>
    <m/>
    <m/>
    <s v="07/09/2025"/>
    <x v="12"/>
    <n v="2024"/>
    <s v="PICANTO [3] [FL X-LINE AT 1250 CC 6AB"/>
    <s v="G4LAPP111347"/>
    <s v="KNAB3512BRT132587"/>
    <s v="04601316"/>
    <s v="KIA"/>
    <s v="KIA PICANTO "/>
    <n v="5.5424245283018869E-2"/>
    <n v="63600000"/>
    <s v="ALLIANZ"/>
    <s v="AUTOMOVIL"/>
    <s v="PARTICULAR"/>
    <s v="mariaisato1@hotmail.com"/>
    <n v="159836890"/>
    <n v="3524982"/>
    <n v="2942170.07"/>
    <s v=""/>
    <s v=""/>
    <s v=""/>
    <m/>
    <m/>
    <m/>
    <s v=""/>
    <s v=""/>
    <s v=""/>
    <m/>
    <m/>
    <m/>
    <m/>
    <m/>
    <m/>
    <m/>
    <m/>
    <m/>
    <n v="0.89730186662046207"/>
    <x v="1"/>
    <s v="COS"/>
  </r>
  <r>
    <s v="R1"/>
    <n v="1023891048"/>
    <s v="F"/>
    <s v="FRANCY"/>
    <s v="CAROLINA"/>
    <s v="ANGARITA"/>
    <s v="VELOSA"/>
    <d v="1989-11-24T00:00:00"/>
    <s v="JXV870"/>
    <n v="0"/>
    <s v="BOGOTA"/>
    <n v="25"/>
    <s v="CUNDINAMARCA"/>
    <m/>
    <n v="3045234623"/>
    <n v="0"/>
    <m/>
    <m/>
    <m/>
    <s v="30/09/2025"/>
    <x v="2"/>
    <n v="2022"/>
    <s v="2 [2] [FL] TOURING SEDAN TP 1500CC 6AB"/>
    <s v="P540615859"/>
    <s v="3MDDJ2SAANM307731"/>
    <s v="05601197"/>
    <s v="MAZDA"/>
    <s v="MAZDA 2 "/>
    <n v="2.3609623733719248E-2"/>
    <n v="69100000"/>
    <s v="HDI-LIBERTY"/>
    <s v="AUTOMOVIL"/>
    <s v="PARTICULAR"/>
    <s v="carito8905@gmail.com"/>
    <n v="159729967"/>
    <n v="1631425"/>
    <n v="1350945.19"/>
    <s v=""/>
    <s v=""/>
    <s v=""/>
    <m/>
    <m/>
    <m/>
    <s v=""/>
    <s v=""/>
    <s v=""/>
    <m/>
    <m/>
    <m/>
    <m/>
    <m/>
    <m/>
    <m/>
    <m/>
    <m/>
    <n v="0.38512316786699075"/>
    <x v="0"/>
    <s v="COS"/>
  </r>
  <r>
    <s v="R1"/>
    <n v="45537426"/>
    <s v="F"/>
    <s v="JOHANA"/>
    <s v="KATERINE"/>
    <s v="VILLA"/>
    <s v="LLERENA"/>
    <d v="1982-05-08T00:00:00"/>
    <s v="LOY025"/>
    <n v="0"/>
    <s v="BOGOTA"/>
    <n v="25"/>
    <s v="CUNDINAMARCA"/>
    <m/>
    <n v="3203434509"/>
    <n v="0"/>
    <m/>
    <m/>
    <m/>
    <s v="20/09/2025"/>
    <x v="7"/>
    <n v="2023"/>
    <s v="SWIFT [4] HYBRID MT 1200CC 5P 6A"/>
    <s v="K12C5788133"/>
    <s v="JS2ZC53S6P6404409"/>
    <s v="08801057"/>
    <s v="SUZUKI"/>
    <s v="SUZUKI SWIFT "/>
    <n v="3.0366839622641511E-2"/>
    <n v="63600000"/>
    <s v="SURAMERICANA"/>
    <s v="AUTOMOVIL"/>
    <s v="PARTICULAR"/>
    <s v="jkate_villa@yahoo.com"/>
    <n v="159829998"/>
    <n v="1931331"/>
    <n v="1602967.52"/>
    <s v=""/>
    <s v=""/>
    <s v=""/>
    <m/>
    <m/>
    <m/>
    <s v=""/>
    <s v=""/>
    <s v=""/>
    <m/>
    <m/>
    <m/>
    <m/>
    <m/>
    <m/>
    <m/>
    <m/>
    <m/>
    <n v="0.20919659796728896"/>
    <x v="0"/>
    <s v="COS"/>
  </r>
  <r>
    <s v="R1"/>
    <n v="52810237"/>
    <s v="F"/>
    <s v="SANDRA"/>
    <s v="PATRICIA"/>
    <s v="GONZÃLEZ"/>
    <s v="AMORTEGUI"/>
    <d v="1981-11-22T00:00:00"/>
    <s v="HJP065"/>
    <n v="0"/>
    <s v="BOGOTA"/>
    <n v="25"/>
    <s v="CUNDINAMARCA"/>
    <m/>
    <n v="3133743028"/>
    <n v="0"/>
    <m/>
    <m/>
    <m/>
    <s v="10/09/2025"/>
    <x v="17"/>
    <n v="2013"/>
    <s v="PRADO [LC 150] TX AT 3000CC 5P TD"/>
    <s v="1KD2283490"/>
    <s v="JTEBH9FJ6DK102978"/>
    <s v="09008153"/>
    <s v="TOYOTA"/>
    <s v="TOYOTA PRADO "/>
    <n v="1.8345724329758711E-2"/>
    <n v="149200000"/>
    <s v="MAPFRE"/>
    <s v="CAMPERO"/>
    <s v="PARTICULAR"/>
    <s v="SANPAT.GONZALEZ@GMAIL.COM"/>
    <n v="29192549"/>
    <n v="2737182.07"/>
    <n v="2280153"/>
    <s v=""/>
    <s v=""/>
    <s v=""/>
    <m/>
    <m/>
    <m/>
    <s v=""/>
    <s v=""/>
    <s v=""/>
    <m/>
    <m/>
    <m/>
    <m/>
    <m/>
    <m/>
    <m/>
    <m/>
    <m/>
    <n v="0.56718458507646352"/>
    <x v="0"/>
    <s v="COS"/>
  </r>
  <r>
    <s v="R1"/>
    <n v="42689368"/>
    <s v="F"/>
    <s v="LINA"/>
    <n v="0"/>
    <s v="PINEDA"/>
    <s v="BARRIENTOS"/>
    <d v="1976-05-18T00:00:00"/>
    <s v="KPT997"/>
    <n v="5001"/>
    <s v="MEDELLIN"/>
    <n v="5"/>
    <s v="ANTIOQUIA"/>
    <m/>
    <n v="3150004554"/>
    <n v="0"/>
    <m/>
    <m/>
    <m/>
    <s v="12/09/2026"/>
    <x v="3"/>
    <n v="2022"/>
    <s v="DUSTER [2] INTENS TP 1300CC T 4X2"/>
    <s v="A452D001740"/>
    <s v="9FBHJD203NM964535"/>
    <s v="08006066"/>
    <s v="RENAULT"/>
    <s v="RENAULT DUSTER "/>
    <n v="3.8027141073657927E-2"/>
    <n v="80100000"/>
    <s v="BOLIVAR"/>
    <s v="CAMIONETAPASAJ"/>
    <s v="PARTICULAR"/>
    <s v="lina.pineda@doblamos.com"/>
    <n v="159816747"/>
    <n v="3045974"/>
    <n v="2539642.2999999998"/>
    <s v=""/>
    <s v=""/>
    <s v=""/>
    <m/>
    <m/>
    <m/>
    <s v=""/>
    <s v=""/>
    <s v=""/>
    <m/>
    <m/>
    <m/>
    <m/>
    <m/>
    <m/>
    <m/>
    <m/>
    <m/>
    <n v="2.8201763255631174E-2"/>
    <x v="1"/>
    <s v="COS"/>
  </r>
  <r>
    <s v="R1"/>
    <n v="1233695234"/>
    <s v="M"/>
    <s v="BRAYAN"/>
    <s v="DANILO"/>
    <s v="VELASQUEZ JIMENEZ"/>
    <s v="JIMENEZ"/>
    <d v="1999-08-11T00:00:00"/>
    <s v="NXQ497"/>
    <n v="0"/>
    <s v="BOGOTA"/>
    <n v="25"/>
    <s v="CUNDINAMARCA"/>
    <m/>
    <n v="3168113376"/>
    <n v="0"/>
    <m/>
    <m/>
    <m/>
    <s v="30/09/2025"/>
    <x v="2"/>
    <n v="2025"/>
    <s v="K3 VIBRANT AT 1600CC 4P 6A"/>
    <s v="G4FGRE057950"/>
    <s v="3KPFC41ABSE065622"/>
    <s v="04601327"/>
    <s v="KIA"/>
    <s v="KIA K3 "/>
    <n v="3.8247569620253163E-2"/>
    <n v="79000000"/>
    <s v="MAPFRE"/>
    <s v="AUTOMOVIL"/>
    <s v="PARTICULAR"/>
    <s v="brayandvj11@gmail.com"/>
    <n v="159715796"/>
    <n v="3021558"/>
    <n v="2519124.13"/>
    <s v=""/>
    <s v=""/>
    <s v=""/>
    <m/>
    <m/>
    <m/>
    <s v=""/>
    <s v=""/>
    <s v=""/>
    <m/>
    <m/>
    <m/>
    <m/>
    <m/>
    <m/>
    <m/>
    <m/>
    <m/>
    <n v="0.31739787262441177"/>
    <x v="1"/>
    <s v="COS"/>
  </r>
  <r>
    <s v="R1"/>
    <n v="43114824"/>
    <s v="F"/>
    <s v="SANDRA"/>
    <s v="JULIETA"/>
    <s v="BUSTAMANTE"/>
    <s v="DAVID"/>
    <d v="1980-04-22T00:00:00"/>
    <s v="NXP452"/>
    <n v="0"/>
    <s v="SOPO"/>
    <n v="25"/>
    <s v="CUNDINAMARCA"/>
    <m/>
    <n v="3167421775"/>
    <n v="3104189491"/>
    <m/>
    <m/>
    <m/>
    <s v="11/09/2025"/>
    <x v="23"/>
    <n v="2024"/>
    <s v="4RUNNER [5] SR5 [FL] TP 4000CC 6AB"/>
    <s v="1GRC884493"/>
    <s v="JTEBU4JR5R6278240"/>
    <s v="09008205"/>
    <s v="TOYOTA"/>
    <s v="TOYOTA 4RUNNER "/>
    <n v="1.8943744528452048E-2"/>
    <n v="251300000"/>
    <s v="MAPFRE"/>
    <s v="CAMPERO"/>
    <s v="PARTICULAR"/>
    <s v="sjulietabd@gmail.com"/>
    <n v="159831604"/>
    <n v="4760563"/>
    <n v="3980473.5"/>
    <s v=""/>
    <s v=""/>
    <s v=""/>
    <m/>
    <m/>
    <m/>
    <s v=""/>
    <s v=""/>
    <s v=""/>
    <m/>
    <m/>
    <m/>
    <m/>
    <m/>
    <m/>
    <m/>
    <m/>
    <m/>
    <n v="9.8189086593433839E-2"/>
    <x v="0"/>
    <s v="COS"/>
  </r>
  <r>
    <s v="R1"/>
    <n v="39091728"/>
    <s v="F"/>
    <s v="KETTY"/>
    <s v="DEL ROSARIO"/>
    <s v="OSPINO"/>
    <s v="NUÃ‘EZ"/>
    <d v="1968-01-10T00:00:00"/>
    <s v="WCZ173"/>
    <n v="0"/>
    <s v="BARRANQUILLA"/>
    <n v="8"/>
    <s v="ATLANTICO"/>
    <m/>
    <n v="3183512840"/>
    <n v="0"/>
    <m/>
    <m/>
    <m/>
    <s v="29/09/2025"/>
    <x v="11"/>
    <n v="2014"/>
    <s v="NP 300 FRONTIER 2.4L MT 2400CC 4X2 A"/>
    <s v="KA24693009A"/>
    <s v="3N6DD23T0ZK929552"/>
    <s v="06421052"/>
    <s v="NISSAN"/>
    <s v="NISSAN NP "/>
    <n v="3.8088159672619047E-2"/>
    <n v="67200000"/>
    <s v="HDI-LIBERTY"/>
    <s v="PICKUPDOBLECAB"/>
    <s v="PARTICULAR"/>
    <s v="kettyospino@gmail.com"/>
    <n v="29218280"/>
    <n v="2559524.33"/>
    <n v="2130860.7799999998"/>
    <s v=""/>
    <s v=""/>
    <s v=""/>
    <m/>
    <m/>
    <m/>
    <s v=""/>
    <s v=""/>
    <s v=""/>
    <m/>
    <m/>
    <m/>
    <m/>
    <m/>
    <m/>
    <m/>
    <m/>
    <m/>
    <n v="0.29325970424607006"/>
    <x v="1"/>
    <s v="COS"/>
  </r>
  <r>
    <s v="R1"/>
    <n v="80062638"/>
    <s v="M"/>
    <s v="JAVIER"/>
    <s v="HERNAN"/>
    <s v="GOMEZ"/>
    <s v="SABOGAL"/>
    <d v="1979-04-26T00:00:00"/>
    <s v="HAT410"/>
    <n v="0"/>
    <s v="BOGOTA"/>
    <n v="25"/>
    <s v="CUNDINAMARCA"/>
    <m/>
    <n v="3107676552"/>
    <n v="0"/>
    <m/>
    <m/>
    <m/>
    <s v="15/09/2026"/>
    <x v="15"/>
    <n v="2013"/>
    <s v="SAIL LS MT 1400CC 4P AA"/>
    <s v="LCU123393004"/>
    <s v="9GASA58M3DB059011"/>
    <s v="01601254"/>
    <s v="CHEVROLET"/>
    <s v="CHEVROLET SAIL "/>
    <n v="4.9692930402930401E-2"/>
    <n v="27300000"/>
    <s v="BOLIVAR"/>
    <s v="AUTOMOVIL"/>
    <s v="PARTICULAR"/>
    <s v="javigo21@gmail.com"/>
    <n v="159835836"/>
    <n v="1356617"/>
    <n v="1120014.3400000001"/>
    <s v=""/>
    <s v=""/>
    <s v=""/>
    <m/>
    <m/>
    <m/>
    <s v=""/>
    <s v=""/>
    <s v=""/>
    <m/>
    <m/>
    <m/>
    <m/>
    <m/>
    <m/>
    <m/>
    <m/>
    <m/>
    <n v="0.91858959598704826"/>
    <x v="1"/>
    <s v="COS"/>
  </r>
  <r>
    <s v="R1"/>
    <n v="1072641709"/>
    <s v="F"/>
    <s v="JOHANNA"/>
    <s v="ANDREA"/>
    <s v="DORRONSORO"/>
    <s v="MUÃ‘OZ"/>
    <d v="1986-10-22T00:00:00"/>
    <s v="GTL512"/>
    <n v="0"/>
    <s v="CAJICA"/>
    <n v="25"/>
    <s v="CUNDINAMARCA"/>
    <m/>
    <n v="3144673469"/>
    <n v="0"/>
    <m/>
    <m/>
    <m/>
    <s v="15/09/2025"/>
    <x v="15"/>
    <n v="2020"/>
    <s v="QASHQAI [3] [FL SENSE MT 2000CC 4X2 2"/>
    <s v="MR20631430W"/>
    <s v="SJNFBAJ11Z2682650"/>
    <s v="06406135"/>
    <s v="NISSAN"/>
    <s v="NISSAN QASHQAI "/>
    <n v="2.2251735218508997E-2"/>
    <n v="77800000"/>
    <s v="MAPFRE"/>
    <s v="CAMIONETAPASAJ"/>
    <s v="PARTICULAR"/>
    <n v="0"/>
    <n v="159836568"/>
    <n v="1731185"/>
    <n v="1434777.69"/>
    <s v=""/>
    <s v=""/>
    <s v=""/>
    <m/>
    <m/>
    <m/>
    <s v=""/>
    <s v=""/>
    <s v=""/>
    <m/>
    <m/>
    <m/>
    <m/>
    <m/>
    <m/>
    <m/>
    <m/>
    <m/>
    <n v="0.1382134320271069"/>
    <x v="0"/>
    <s v="COS"/>
  </r>
  <r>
    <s v="R1"/>
    <n v="1032480058"/>
    <s v="M"/>
    <s v="MANUEL"/>
    <s v="EDUARDO"/>
    <s v="CIPAGAUTA"/>
    <s v="MELO"/>
    <d v="1996-03-05T00:00:00"/>
    <s v="KYN701"/>
    <n v="0"/>
    <s v="BOGOTA"/>
    <n v="25"/>
    <s v="CUNDINAMARCA"/>
    <m/>
    <n v="3214024631"/>
    <n v="0"/>
    <m/>
    <m/>
    <m/>
    <s v="09/09/2025"/>
    <x v="28"/>
    <n v="2023"/>
    <s v="KWID [FL] INTENS MT 1000CC 12V 4"/>
    <s v="B4DA426Q007335"/>
    <s v="93YRBB005PJ093843"/>
    <s v="08001215"/>
    <s v="RENAULT"/>
    <s v="RENAULT KWID "/>
    <n v="4.8026746774193552E-2"/>
    <n v="43400000"/>
    <s v="HDI-LIBERTY"/>
    <s v="AUTOMOVIL"/>
    <s v="PARTICULAR"/>
    <s v="mecipagautamlo@gmail.com"/>
    <n v="29216202"/>
    <n v="2084360.81"/>
    <n v="1731563.71"/>
    <s v=""/>
    <s v=""/>
    <s v=""/>
    <m/>
    <m/>
    <m/>
    <s v=""/>
    <s v=""/>
    <s v=""/>
    <m/>
    <m/>
    <m/>
    <m/>
    <m/>
    <m/>
    <m/>
    <m/>
    <m/>
    <n v="6.8665467339645292E-2"/>
    <x v="1"/>
    <s v="COS"/>
  </r>
  <r>
    <s v="R1"/>
    <n v="31644777"/>
    <s v="F"/>
    <s v="CAROLINA"/>
    <n v="0"/>
    <s v="LOPEZ"/>
    <s v="BLANCO"/>
    <d v="1981-10-30T00:00:00"/>
    <s v="JFV845"/>
    <n v="76001"/>
    <s v="CALI"/>
    <n v="76"/>
    <s v="VALLE DEL CAUCA"/>
    <m/>
    <n v="3206955003"/>
    <n v="3206955012"/>
    <m/>
    <m/>
    <m/>
    <s v="28/09/2025"/>
    <x v="14"/>
    <n v="2016"/>
    <s v="ESCAPE [3] SE TP 2000CC 4X2"/>
    <s v="G1B92836"/>
    <s v="WF0CP6A95G1B92836"/>
    <s v="03006124"/>
    <s v="FORD"/>
    <s v="FORD ESCAPE "/>
    <n v="4.9021405405405408E-2"/>
    <n v="55500000"/>
    <s v="MAPFRE"/>
    <s v="CAMIONETAPASAJ"/>
    <s v="PARTICULAR"/>
    <s v="caloblan@hotmail.com"/>
    <n v="159836917"/>
    <n v="2720688"/>
    <n v="2266292.81"/>
    <s v=""/>
    <s v=""/>
    <s v=""/>
    <m/>
    <m/>
    <m/>
    <s v=""/>
    <s v=""/>
    <s v=""/>
    <m/>
    <m/>
    <m/>
    <m/>
    <m/>
    <m/>
    <m/>
    <m/>
    <m/>
    <n v="0.72060523985751246"/>
    <x v="1"/>
    <s v="COS"/>
  </r>
  <r>
    <s v="R1"/>
    <n v="52531656"/>
    <s v="F"/>
    <s v="NATALIA"/>
    <s v="ESPERANZA"/>
    <s v="PINZÃ“N"/>
    <s v="VELASQUEZ"/>
    <d v="1979-01-21T00:00:00"/>
    <s v="KWT123"/>
    <n v="0"/>
    <s v="BOGOTA"/>
    <n v="25"/>
    <s v="CUNDINAMARCA"/>
    <m/>
    <n v="3168307728"/>
    <n v="0"/>
    <m/>
    <m/>
    <m/>
    <s v="07/09/2025"/>
    <x v="12"/>
    <n v="2022"/>
    <s v="BEAT LT MT 1200CC 4P AA"/>
    <s v="Z1202670L4AX0130"/>
    <s v="9GACE5CDXNB013130"/>
    <s v="01601321"/>
    <s v="CHEVROLET"/>
    <s v="CHEVROLET BEAT "/>
    <n v="3.9574215456674472E-2"/>
    <n v="42700000"/>
    <s v="HDI-LIBERTY"/>
    <s v="AUTOMOVIL"/>
    <s v="PARTICULAR"/>
    <s v="nataliapv2011@hotmail.com"/>
    <n v="159714704"/>
    <n v="1689819"/>
    <n v="1400016.29"/>
    <s v=""/>
    <s v=""/>
    <s v=""/>
    <m/>
    <m/>
    <m/>
    <s v=""/>
    <s v=""/>
    <s v=""/>
    <m/>
    <m/>
    <m/>
    <m/>
    <m/>
    <m/>
    <m/>
    <m/>
    <m/>
    <n v="0.18454051971514074"/>
    <x v="0"/>
    <s v="COS"/>
  </r>
  <r>
    <s v="R1"/>
    <n v="1128047420"/>
    <s v="F"/>
    <s v="JESSICA"/>
    <s v="CARINA"/>
    <s v="GARCIA"/>
    <s v="FONTALVO"/>
    <d v="1986-05-28T00:00:00"/>
    <s v="GLN855"/>
    <n v="0"/>
    <s v="CARTAGENA"/>
    <n v="13"/>
    <s v="BOLIVAR"/>
    <m/>
    <n v="3015691667"/>
    <n v="0"/>
    <m/>
    <m/>
    <m/>
    <s v="24/09/2025"/>
    <x v="13"/>
    <n v="2020"/>
    <s v="VERSA [FL] DRIVE MT 1600CC 2AB A"/>
    <s v="HR16380229U"/>
    <s v="3N1CN7AD5ZK170310"/>
    <s v="06401228"/>
    <s v="NISSAN"/>
    <s v="NISSAN VERSA "/>
    <n v="3.1552776572668112E-2"/>
    <n v="46100000"/>
    <s v="HDI-LIBERTY"/>
    <s v="AUTOMOVIL"/>
    <s v="PARTICULAR"/>
    <s v="jeka2021@hotmail.com"/>
    <n v="159718282"/>
    <n v="1454583"/>
    <n v="1202338.74"/>
    <s v=""/>
    <s v=""/>
    <s v=""/>
    <m/>
    <m/>
    <m/>
    <s v=""/>
    <s v=""/>
    <s v=""/>
    <m/>
    <m/>
    <m/>
    <m/>
    <m/>
    <m/>
    <m/>
    <m/>
    <m/>
    <n v="0.94947357669319155"/>
    <x v="0"/>
    <s v="COS"/>
  </r>
  <r>
    <s v="R1"/>
    <n v="1082845810"/>
    <s v="M"/>
    <s v="ANDRES"/>
    <s v="ALBERTO"/>
    <s v="SANCHEZ"/>
    <s v="LARA"/>
    <d v="1986-08-21T00:00:00"/>
    <s v="GKU807"/>
    <n v="0"/>
    <s v="SANTA MARTA"/>
    <n v="47"/>
    <s v="MAGDALENA"/>
    <m/>
    <n v="3012385483"/>
    <n v="0"/>
    <m/>
    <m/>
    <m/>
    <s v="28/09/2025"/>
    <x v="14"/>
    <n v="2020"/>
    <s v="DUSTER [FL] DYNAMIQUE/INTEN TP 2000CC 4X2"/>
    <s v="E412C184284"/>
    <s v="9FBHSR5BALM251006"/>
    <s v="08006053"/>
    <s v="RENAULT"/>
    <s v="RENAULT DUSTER "/>
    <n v="2.5484304932735426E-2"/>
    <n v="66900000"/>
    <s v="SBS"/>
    <s v="CAMIONETAPASAJ"/>
    <s v="PARTICULAR"/>
    <s v="andres.abogado86@gmail.com"/>
    <n v="159716237"/>
    <n v="1704900"/>
    <n v="1412688.83"/>
    <s v=""/>
    <s v=""/>
    <s v=""/>
    <m/>
    <m/>
    <m/>
    <s v=""/>
    <s v=""/>
    <s v=""/>
    <m/>
    <m/>
    <m/>
    <m/>
    <m/>
    <m/>
    <m/>
    <m/>
    <m/>
    <n v="0.97193699898632868"/>
    <x v="0"/>
    <s v="COS"/>
  </r>
  <r>
    <s v="R1"/>
    <n v="1143116704"/>
    <s v="M"/>
    <s v="MANUEL"/>
    <s v="ENRIQUE"/>
    <s v="ARZAYUS"/>
    <s v="BARRANCO"/>
    <d v="1990-01-03T00:00:00"/>
    <s v="LMQ798"/>
    <n v="0"/>
    <s v="BOGOTA"/>
    <n v="25"/>
    <s v="CUNDINAMARCA"/>
    <m/>
    <n v="3195955944"/>
    <n v="3156821182"/>
    <m/>
    <m/>
    <m/>
    <s v="18/09/2026"/>
    <x v="26"/>
    <n v="2023"/>
    <s v="RIO VIBRANT [FL] MT 1400CC 5P R1"/>
    <s v="G4LCNE705727"/>
    <s v="3KPA351AAPE492574"/>
    <s v="04601315"/>
    <s v="KIA"/>
    <s v="KIA RIO "/>
    <n v="4.2843927314112296E-2"/>
    <n v="65900000"/>
    <s v="ALLIANZ"/>
    <s v="AUTOMOVIL"/>
    <s v="PARTICULAR"/>
    <s v="Manuel.Arzayus@Gmail.Com"/>
    <n v="29216214"/>
    <n v="2823414.81"/>
    <n v="2352617.4900000002"/>
    <s v=""/>
    <s v=""/>
    <s v=""/>
    <m/>
    <m/>
    <m/>
    <s v=""/>
    <s v=""/>
    <s v=""/>
    <m/>
    <m/>
    <m/>
    <m/>
    <m/>
    <m/>
    <m/>
    <m/>
    <m/>
    <n v="0.21537798099253291"/>
    <x v="1"/>
    <s v="COS"/>
  </r>
  <r>
    <s v="R1"/>
    <n v="10269735"/>
    <s v="M"/>
    <s v="JOSE"/>
    <s v="ALBEIRO"/>
    <s v="PATIÃ‘O"/>
    <s v="MONTES"/>
    <d v="1965-07-07T00:00:00"/>
    <s v="KIJ680"/>
    <n v="17001"/>
    <s v="MANIZALES"/>
    <n v="17"/>
    <s v="CALDAS"/>
    <m/>
    <n v="3155968582"/>
    <n v="0"/>
    <m/>
    <m/>
    <m/>
    <s v="25/09/2025"/>
    <x v="10"/>
    <n v="2011"/>
    <s v="PRADO [LC 150] TX-L AT 4000CC 5P CT"/>
    <s v="1GRA259810"/>
    <s v="JTEBU3FJ1BK029119"/>
    <s v="09008146"/>
    <s v="TOYOTA"/>
    <s v="TOYOTA PRADO "/>
    <n v="2.6614700222057735E-2"/>
    <n v="135100000"/>
    <s v="SURAMERICANA"/>
    <s v="CAMPERO"/>
    <s v="PARTICULAR"/>
    <n v="0"/>
    <n v="159840869"/>
    <n v="3595646"/>
    <n v="3001551.54"/>
    <s v=""/>
    <s v=""/>
    <s v=""/>
    <m/>
    <m/>
    <m/>
    <s v=""/>
    <s v=""/>
    <s v=""/>
    <m/>
    <m/>
    <m/>
    <m/>
    <m/>
    <m/>
    <m/>
    <m/>
    <m/>
    <n v="0.74981316596135983"/>
    <x v="1"/>
    <s v="COS"/>
  </r>
  <r>
    <s v="R1"/>
    <n v="32774717"/>
    <s v="F"/>
    <s v="IVON"/>
    <s v="MARIA"/>
    <s v="CASTELLON"/>
    <s v="BOVEA"/>
    <d v="1972-01-31T00:00:00"/>
    <s v="UUX786"/>
    <n v="0"/>
    <s v="BARRANQUILLA"/>
    <n v="8"/>
    <s v="ATLANTICO"/>
    <m/>
    <n v="3135156407"/>
    <n v="3135156408"/>
    <m/>
    <m/>
    <m/>
    <s v="02/09/2025"/>
    <x v="22"/>
    <n v="2015"/>
    <s v="ESCAPE [3] SE TP 2000CC 4X4"/>
    <s v="FUC09773"/>
    <s v="1FMCU9G93FUC09773"/>
    <s v="03008052"/>
    <s v="FORD"/>
    <s v="FORD ESCAPE "/>
    <n v="3.5661230502599651E-2"/>
    <n v="57700000"/>
    <s v="ALLIANZ"/>
    <s v="CAMPERO"/>
    <s v="PARTICULAR"/>
    <s v="ivoncastellon@hotmail.com"/>
    <n v="159717334"/>
    <n v="2057653"/>
    <n v="1709120.19"/>
    <s v=""/>
    <s v=""/>
    <s v=""/>
    <m/>
    <m/>
    <m/>
    <s v=""/>
    <s v=""/>
    <s v=""/>
    <m/>
    <m/>
    <m/>
    <m/>
    <m/>
    <m/>
    <m/>
    <m/>
    <m/>
    <n v="0.78770338912629634"/>
    <x v="1"/>
    <s v="COS"/>
  </r>
  <r>
    <s v="R1"/>
    <n v="43864870"/>
    <s v="F"/>
    <s v="BLANCA"/>
    <s v="INES"/>
    <s v="ESCOBAR"/>
    <s v="MONTOYA"/>
    <d v="1979-02-27T00:00:00"/>
    <s v="KUO565"/>
    <n v="5001"/>
    <s v="MEDELLIN"/>
    <n v="5"/>
    <s v="ANTIOQUIA"/>
    <m/>
    <n v="3106579638"/>
    <n v="3003178423"/>
    <m/>
    <m/>
    <m/>
    <s v="15/09/2025"/>
    <x v="15"/>
    <n v="2021"/>
    <s v="T-CROSS COMFORTLINE TP 1000CC T 6AB"/>
    <s v="DHS323563"/>
    <s v="9BWBH6BFXM4079607"/>
    <s v="09206085"/>
    <s v="VOLKSWAGEN"/>
    <s v="VOLKSWAGEN T-CROSS "/>
    <n v="3.0980377373211965E-2"/>
    <n v="76900000"/>
    <s v="SURAMERICANA"/>
    <s v="CAMIONETAPASAJ"/>
    <s v="PARTICULAR"/>
    <s v="blanke2010@gmail.com"/>
    <n v="29206390"/>
    <n v="2382391.02"/>
    <n v="1982009.26"/>
    <s v=""/>
    <s v=""/>
    <s v=""/>
    <m/>
    <m/>
    <m/>
    <s v=""/>
    <s v=""/>
    <s v=""/>
    <m/>
    <m/>
    <m/>
    <m/>
    <m/>
    <m/>
    <m/>
    <m/>
    <m/>
    <n v="0.54997136676414815"/>
    <x v="1"/>
    <s v="COS"/>
  </r>
  <r>
    <s v="R1"/>
    <n v="35467890"/>
    <s v="F"/>
    <s v="ADRIANA"/>
    <s v="DEL SOCORRO"/>
    <s v="DIAZ"/>
    <s v="TAMARA"/>
    <d v="1957-06-18T00:00:00"/>
    <s v="FNN752"/>
    <n v="0"/>
    <s v="BOGOTA"/>
    <n v="25"/>
    <s v="CUNDINAMARCA"/>
    <m/>
    <n v="3102264484"/>
    <n v="0"/>
    <m/>
    <m/>
    <m/>
    <s v="03/09/2025"/>
    <x v="4"/>
    <n v="2019"/>
    <s v="XC40 T5 AWD MOMENTUM TP 2000CC T CT"/>
    <s v="2667207"/>
    <s v="YV1XZ16ACK2057969"/>
    <s v="09406061"/>
    <s v="VOLVO"/>
    <s v="VOLVO XC40 "/>
    <n v="1.9945284387197504E-2"/>
    <n v="128100000"/>
    <s v="MAPFRE"/>
    <s v="CAMIONETAPASAJ"/>
    <s v="PARTICULAR"/>
    <s v="adrianadiaztamara@gmail.com"/>
    <n v="29205668"/>
    <n v="2554990.9300000002"/>
    <n v="2127051.2000000002"/>
    <s v=""/>
    <s v=""/>
    <s v=""/>
    <m/>
    <m/>
    <m/>
    <s v=""/>
    <s v=""/>
    <s v=""/>
    <m/>
    <m/>
    <m/>
    <m/>
    <m/>
    <m/>
    <m/>
    <m/>
    <m/>
    <n v="0.76664050721886512"/>
    <x v="0"/>
    <s v="COS"/>
  </r>
  <r>
    <s v="R1"/>
    <n v="43048489"/>
    <s v="F"/>
    <s v="MARIA"/>
    <s v="ELENA"/>
    <s v="MONTOYA"/>
    <s v="GONZALEZ"/>
    <d v="1962-11-17T00:00:00"/>
    <s v="LRP467"/>
    <n v="5001"/>
    <s v="MEDELLIN"/>
    <n v="5"/>
    <s v="ANTIOQUIA"/>
    <m/>
    <n v="3217214412"/>
    <n v="3148008979"/>
    <m/>
    <m/>
    <m/>
    <s v="07/09/2025"/>
    <x v="12"/>
    <n v="2023"/>
    <s v="STEPWAY [2] [FL INTENS TP 1600CC 16V A"/>
    <s v="J759Q166589"/>
    <s v="9FB5SR4DXPM426594"/>
    <s v="08001211"/>
    <s v="RENAULT"/>
    <s v="RENAULT STEPWAY "/>
    <n v="2.1326341167434718E-2"/>
    <n v="65100000"/>
    <s v="MAPFRE"/>
    <s v="AUTOMOVIL"/>
    <s v="PARTICULAR"/>
    <s v="marielenamg17@gmail.con"/>
    <n v="29185224"/>
    <n v="1388344.81"/>
    <n v="1146676.31"/>
    <s v=""/>
    <s v=""/>
    <s v=""/>
    <m/>
    <m/>
    <m/>
    <s v=""/>
    <s v=""/>
    <s v=""/>
    <m/>
    <m/>
    <m/>
    <m/>
    <m/>
    <m/>
    <m/>
    <m/>
    <m/>
    <n v="6.0302958890349867E-2"/>
    <x v="0"/>
    <s v="COS"/>
  </r>
  <r>
    <s v="R1"/>
    <n v="84457164"/>
    <s v="M"/>
    <s v="EDUARDO"/>
    <s v="JOSE"/>
    <s v="MARTINEZ"/>
    <s v="PINEDA"/>
    <d v="1983-11-27T00:00:00"/>
    <s v="JEY407"/>
    <n v="0"/>
    <s v="BARRANQUILLA"/>
    <n v="8"/>
    <s v="ATLANTICO"/>
    <m/>
    <n v="3008054169"/>
    <n v="3023545171"/>
    <m/>
    <m/>
    <m/>
    <s v="15/09/2025"/>
    <x v="15"/>
    <n v="2017"/>
    <s v="A4 B9 2.0 TFSI AMB TP 2000CC T CT"/>
    <s v="CVK023562"/>
    <s v="WAUZZZF47HA094828"/>
    <s v="00601188"/>
    <s v="AUDI"/>
    <s v="AUDI A4 "/>
    <n v="3.7937506266666671E-2"/>
    <n v="75000000"/>
    <s v="SURAMERICANA"/>
    <s v="AUTOMOVIL"/>
    <s v="PARTICULAR"/>
    <s v="gerencia@autofer.com.co"/>
    <n v="29208286"/>
    <n v="2845312.97"/>
    <n v="2371019.2999999998"/>
    <s v=""/>
    <s v=""/>
    <s v=""/>
    <m/>
    <m/>
    <m/>
    <s v=""/>
    <s v=""/>
    <s v=""/>
    <m/>
    <m/>
    <m/>
    <m/>
    <m/>
    <m/>
    <m/>
    <m/>
    <m/>
    <n v="0.55683956383690236"/>
    <x v="1"/>
    <s v="COS"/>
  </r>
  <r>
    <s v="R1"/>
    <n v="6288917"/>
    <s v="M"/>
    <s v="HECTOR"/>
    <n v="0"/>
    <s v="GUE"/>
    <s v="MARROQUIN"/>
    <d v="1954-11-07T00:00:00"/>
    <s v="FQZ929"/>
    <n v="76520"/>
    <s v="PALMIRA"/>
    <n v="76"/>
    <s v="VALLE DEL CAUCA"/>
    <m/>
    <n v="3137209099"/>
    <n v="0"/>
    <m/>
    <m/>
    <m/>
    <s v="08/09/2025"/>
    <x v="27"/>
    <n v="2019"/>
    <s v="SWIFT [4] DZIRE MT 1200CC 4P 2A"/>
    <s v="K12MN2158328"/>
    <s v="MA3ZF63S9KA282378"/>
    <s v="08801052"/>
    <s v="SUZUKI"/>
    <s v="SUZUKI SWIFT "/>
    <n v="3.8102568181818182E-2"/>
    <n v="44000000"/>
    <s v="HDI-LIBERTY"/>
    <s v="AUTOMOVIL"/>
    <s v="PARTICULAR"/>
    <s v="hector5450@yahoo.com"/>
    <n v="159715982"/>
    <n v="1676513"/>
    <n v="1388834.07"/>
    <s v=""/>
    <s v=""/>
    <s v=""/>
    <m/>
    <m/>
    <m/>
    <s v=""/>
    <s v=""/>
    <s v=""/>
    <m/>
    <m/>
    <m/>
    <m/>
    <m/>
    <m/>
    <m/>
    <m/>
    <m/>
    <n v="0.86162938576861625"/>
    <x v="0"/>
    <s v="COS"/>
  </r>
  <r>
    <s v="R1"/>
    <n v="89001688"/>
    <s v="M"/>
    <s v="OSCAR"/>
    <s v="IVAN"/>
    <s v="MONTOYA"/>
    <s v="ARIAS"/>
    <d v="1974-08-08T00:00:00"/>
    <s v="FIS115"/>
    <n v="63001"/>
    <s v="ARMENIA"/>
    <n v="63"/>
    <s v="QUINDIO"/>
    <m/>
    <n v="3137958590"/>
    <n v="0"/>
    <m/>
    <m/>
    <m/>
    <s v="11/09/2025"/>
    <x v="23"/>
    <n v="2019"/>
    <s v="EQUINOX [3] PREMIER TP 1500CC T 4X4"/>
    <s v="CKS559431"/>
    <s v="3GNAX9EV9EKS559431"/>
    <s v="01608059"/>
    <s v="CHEVROLET"/>
    <s v="CHEVROLET EQUINOX "/>
    <n v="1.8734732984901279E-2"/>
    <n v="86100000"/>
    <s v="HDI-LIBERTY"/>
    <s v="CAMPERO"/>
    <s v="PARTICULAR"/>
    <s v="moskoheroes@hotmail.com"/>
    <n v="29188748"/>
    <n v="1613060.51"/>
    <n v="1335513.03"/>
    <s v=""/>
    <s v=""/>
    <s v=""/>
    <m/>
    <m/>
    <m/>
    <s v=""/>
    <s v=""/>
    <s v=""/>
    <m/>
    <m/>
    <m/>
    <m/>
    <m/>
    <m/>
    <m/>
    <m/>
    <m/>
    <n v="0.7735758575921885"/>
    <x v="0"/>
    <s v="COS"/>
  </r>
  <r>
    <s v="R1"/>
    <n v="71660793"/>
    <s v="M"/>
    <s v="MARLON"/>
    <n v="0"/>
    <s v="BUILES"/>
    <s v="SEPULVEDA"/>
    <d v="1965-03-21T00:00:00"/>
    <s v="MSO979"/>
    <n v="5001"/>
    <s v="MEDELLIN"/>
    <n v="5"/>
    <s v="ANTIOQUIA"/>
    <m/>
    <n v="3148319687"/>
    <n v="0"/>
    <m/>
    <m/>
    <m/>
    <s v="29/09/2025"/>
    <x v="11"/>
    <n v="2013"/>
    <s v="AVEO EMOTION GT MT 1600CC 5P AA"/>
    <s v="F16D31252352"/>
    <s v="9GATM6269DB009998"/>
    <s v="01601227"/>
    <s v="CHEVROLET"/>
    <s v="CHEVROLET AVEO "/>
    <n v="4.72654609929078E-2"/>
    <n v="28200000"/>
    <s v="BOLIVAR"/>
    <s v="AUTOMOVIL"/>
    <s v="PARTICULAR"/>
    <s v="marlonbuiles@hotmail.com"/>
    <n v="159715847"/>
    <n v="1332886"/>
    <n v="1100072.1000000001"/>
    <s v=""/>
    <s v=""/>
    <s v=""/>
    <m/>
    <m/>
    <m/>
    <s v=""/>
    <s v=""/>
    <s v=""/>
    <m/>
    <m/>
    <m/>
    <m/>
    <m/>
    <m/>
    <m/>
    <m/>
    <m/>
    <n v="2.0280804224106497E-3"/>
    <x v="1"/>
    <s v="COS"/>
  </r>
  <r>
    <s v="R1"/>
    <n v="22494582"/>
    <s v="F"/>
    <s v="ZAYRA"/>
    <s v="LUZ"/>
    <s v="URIETA"/>
    <s v="MARTINEZ"/>
    <d v="1979-04-12T00:00:00"/>
    <s v="LYW618"/>
    <n v="0"/>
    <s v="BARRANQUILLA"/>
    <n v="8"/>
    <s v="ATLANTICO"/>
    <m/>
    <n v="3015991704"/>
    <n v="3002402298"/>
    <m/>
    <m/>
    <m/>
    <s v="13/09/2025"/>
    <x v="9"/>
    <n v="2024"/>
    <s v="JOY SEDAN LT MT 1400CC 2AB R"/>
    <s v="MUY002517"/>
    <s v="9GAKD69T6RB003140"/>
    <s v="01601355"/>
    <s v="CHEVROLET"/>
    <s v="CHEVROLET JOY "/>
    <n v="3.6753195488721802E-2"/>
    <n v="53200000"/>
    <s v="HDI SEGUROS"/>
    <s v="AUTOMOVIL"/>
    <s v="PARTICULAR"/>
    <s v="zaymar121@hotmail.com"/>
    <n v="159710287"/>
    <n v="1955270"/>
    <n v="1623083.68"/>
    <s v=""/>
    <s v=""/>
    <s v=""/>
    <m/>
    <m/>
    <m/>
    <s v=""/>
    <s v=""/>
    <s v=""/>
    <m/>
    <m/>
    <m/>
    <m/>
    <m/>
    <m/>
    <m/>
    <m/>
    <m/>
    <n v="0.43015315153020817"/>
    <x v="0"/>
    <s v="COS"/>
  </r>
  <r>
    <s v="R1"/>
    <n v="43288589"/>
    <s v="F"/>
    <s v="ADRIANA"/>
    <s v="MARCELA"/>
    <s v="MARIN"/>
    <s v="CALLE"/>
    <d v="1980-09-02T00:00:00"/>
    <s v="JKQ450"/>
    <n v="5001"/>
    <s v="MEDELLIN"/>
    <n v="5"/>
    <s v="ANTIOQUIA"/>
    <m/>
    <n v="3008074792"/>
    <n v="3122910009"/>
    <m/>
    <m/>
    <m/>
    <s v="19/09/2025"/>
    <x v="21"/>
    <n v="2018"/>
    <s v="STEPWAY [2] DYNAMIQUE / INT MT 1600CC AA 16"/>
    <s v="2842Q129568"/>
    <s v="9FB5SRC9GJM974044"/>
    <s v="08001177"/>
    <s v="RENAULT"/>
    <s v="RENAULT STEPWAY "/>
    <n v="2.9758483720930234E-2"/>
    <n v="47300000"/>
    <s v="ALLIANZ"/>
    <s v="AUTOMOVIL"/>
    <s v="PARTICULAR"/>
    <s v="adrianamarcelamarin@gmail.com"/>
    <n v="29205636"/>
    <n v="1407576.28"/>
    <n v="1162837.21"/>
    <s v=""/>
    <s v=""/>
    <s v=""/>
    <m/>
    <m/>
    <m/>
    <s v=""/>
    <s v=""/>
    <s v=""/>
    <m/>
    <m/>
    <m/>
    <m/>
    <m/>
    <m/>
    <m/>
    <m/>
    <m/>
    <n v="7.9343608352304695E-2"/>
    <x v="0"/>
    <s v="COS"/>
  </r>
  <r>
    <s v="R1"/>
    <n v="10234027"/>
    <s v="M"/>
    <s v="JORGE"/>
    <s v="NELSON"/>
    <s v="LOPEZ"/>
    <s v="MACIAS"/>
    <d v="1954-01-12T00:00:00"/>
    <s v="ICU248"/>
    <n v="52001"/>
    <s v="PASTO"/>
    <n v="52"/>
    <s v="NARIÃ‘O"/>
    <m/>
    <n v="3006081644"/>
    <n v="0"/>
    <m/>
    <m/>
    <m/>
    <s v="08/09/2026"/>
    <x v="27"/>
    <n v="2015"/>
    <s v="TRACKER LS MT 1800CC"/>
    <s v="CFL102337"/>
    <s v="3GNCJ8CE2FL102337"/>
    <s v="01606222"/>
    <s v="CHEVROLET"/>
    <s v="CHEVROLET TRACKER "/>
    <n v="3.2747324675324672E-2"/>
    <n v="38500000"/>
    <s v="BOLIVAR"/>
    <s v="CAMIONETAPASAJ"/>
    <s v="PARTICULAR"/>
    <n v="0"/>
    <n v="159715990"/>
    <n v="1260772"/>
    <n v="1039472.09"/>
    <s v=""/>
    <s v=""/>
    <s v=""/>
    <m/>
    <m/>
    <m/>
    <s v=""/>
    <s v=""/>
    <s v=""/>
    <m/>
    <m/>
    <m/>
    <m/>
    <m/>
    <m/>
    <m/>
    <m/>
    <m/>
    <n v="0.17470127147168868"/>
    <x v="0"/>
    <s v="COS"/>
  </r>
  <r>
    <s v="R1"/>
    <n v="30283648"/>
    <s v="F"/>
    <s v="LUZ"/>
    <s v="ELENA"/>
    <s v="SALAZAR"/>
    <s v="SAFFON"/>
    <d v="1962-02-14T00:00:00"/>
    <s v="GWT667"/>
    <n v="63001"/>
    <s v="ARMENIA"/>
    <n v="63"/>
    <s v="QUINDIO"/>
    <m/>
    <n v="3122862012"/>
    <n v="0"/>
    <m/>
    <m/>
    <m/>
    <s v="15/09/2025"/>
    <x v="15"/>
    <n v="2022"/>
    <s v="SANDERO [2] [FL LIFE MT 1600CC 8V AA"/>
    <s v="J759Q068499"/>
    <s v="9FB5SR0E5NM962621"/>
    <s v="08001205"/>
    <s v="RENAULT"/>
    <s v="RENAULT SANDERO "/>
    <n v="2.5011825726141079E-2"/>
    <n v="48200000"/>
    <s v="ALLIANZ"/>
    <s v="AUTOMOVIL"/>
    <s v="PARTICULAR"/>
    <s v="less453@hotmail.com"/>
    <n v="159716373"/>
    <n v="1205570"/>
    <n v="993083.82"/>
    <s v=""/>
    <s v=""/>
    <s v=""/>
    <m/>
    <m/>
    <m/>
    <s v=""/>
    <s v=""/>
    <s v=""/>
    <m/>
    <m/>
    <m/>
    <m/>
    <m/>
    <m/>
    <m/>
    <m/>
    <m/>
    <n v="0.46353204639977652"/>
    <x v="0"/>
    <s v="COS"/>
  </r>
  <r>
    <s v="R1"/>
    <n v="1090445088"/>
    <s v="M"/>
    <s v="JESUS"/>
    <s v="DAVID"/>
    <s v="BERNAL"/>
    <s v="AVILES"/>
    <d v="1992-01-09T00:00:00"/>
    <s v="LZZ590"/>
    <n v="54223"/>
    <s v="CUCUTILLA"/>
    <n v="54"/>
    <s v="NORTE DE SANTANDER"/>
    <m/>
    <n v="3045905552"/>
    <n v="0"/>
    <m/>
    <m/>
    <m/>
    <s v="09/09/2025"/>
    <x v="28"/>
    <n v="2023"/>
    <s v="JETTA [7] [FL] TSI HIGHLINE TP 1400CC T CT"/>
    <s v="DSJ078106"/>
    <s v="3VWLP6BU8PM053643"/>
    <s v="09201279"/>
    <s v="VOLKSWAGEN"/>
    <s v="VOLKSWAGEN JETTA "/>
    <n v="3.736522751322751E-2"/>
    <n v="94500000"/>
    <s v="SURAMERICANA"/>
    <s v="AUTOMOVIL"/>
    <s v="PARTICULAR"/>
    <n v="0"/>
    <n v="159939741"/>
    <n v="3531014"/>
    <n v="2947238.29"/>
    <s v=""/>
    <s v=""/>
    <s v=""/>
    <m/>
    <m/>
    <m/>
    <s v=""/>
    <s v=""/>
    <s v=""/>
    <m/>
    <m/>
    <m/>
    <m/>
    <m/>
    <m/>
    <m/>
    <m/>
    <m/>
    <n v="0.26257706923239954"/>
    <x v="1"/>
    <s v="COS"/>
  </r>
  <r>
    <s v="R1"/>
    <n v="60438826"/>
    <s v="F"/>
    <s v="LEIDY"/>
    <s v="JANETH"/>
    <s v="ORTIZ"/>
    <s v="CONTRERAS"/>
    <d v="1985-03-09T00:00:00"/>
    <s v="LZK331"/>
    <n v="0"/>
    <s v="CUCUTA"/>
    <n v="54"/>
    <s v="NORTE DE SANTANDER"/>
    <m/>
    <n v="3115073667"/>
    <n v="3115073767"/>
    <m/>
    <m/>
    <m/>
    <s v="02/09/2025"/>
    <x v="22"/>
    <n v="2023"/>
    <s v="4RUNNER [5] LIMITED [FL] TP 4000CC 6AB"/>
    <s v="1GRC710752"/>
    <s v="JTEBU4JRXP6169429"/>
    <s v="09008204"/>
    <s v="TOYOTA"/>
    <s v="TOYOTA 4RUNNER "/>
    <n v="1.9086778257739381E-2"/>
    <n v="277800000"/>
    <s v="SURAMERICANA"/>
    <s v="CAMPERO"/>
    <s v="PARTICULAR"/>
    <n v="0"/>
    <n v="159842525"/>
    <n v="5302307"/>
    <n v="4435719.83"/>
    <s v=""/>
    <s v=""/>
    <s v=""/>
    <m/>
    <m/>
    <m/>
    <s v=""/>
    <s v=""/>
    <s v=""/>
    <m/>
    <m/>
    <m/>
    <m/>
    <m/>
    <m/>
    <m/>
    <m/>
    <m/>
    <n v="0.59886106103507264"/>
    <x v="0"/>
    <s v="COS"/>
  </r>
  <r>
    <s v="R1"/>
    <n v="21928829"/>
    <s v="F"/>
    <s v="MARIA"/>
    <s v="EUGENIA"/>
    <s v="OLIVARES"/>
    <s v="OROZCO"/>
    <d v="1956-05-30T00:00:00"/>
    <s v="GDZ835"/>
    <n v="5001"/>
    <s v="MEDELLIN"/>
    <n v="5"/>
    <s v="ANTIOQUIA"/>
    <m/>
    <n v="3104005472"/>
    <n v="3129780916"/>
    <m/>
    <m/>
    <m/>
    <s v="24/09/2025"/>
    <x v="13"/>
    <n v="2019"/>
    <s v="TRACKER [FL] LS MT 1800CC"/>
    <s v="CKL273767"/>
    <s v="3GNDJ8EEXKL273767"/>
    <s v="01606233"/>
    <s v="CHEVROLET"/>
    <s v="CHEVROLET TRACKER "/>
    <n v="5.6616285714285716E-2"/>
    <n v="56000000"/>
    <s v="HDI-LIBERTY"/>
    <s v="CAMIONETAPASAJ"/>
    <s v="PARTICULAR"/>
    <s v="olivaresmae@hotmail.com"/>
    <n v="159948777"/>
    <n v="3170512"/>
    <n v="2644295.4900000002"/>
    <s v=""/>
    <s v=""/>
    <s v=""/>
    <m/>
    <m/>
    <m/>
    <s v=""/>
    <s v=""/>
    <s v=""/>
    <m/>
    <m/>
    <m/>
    <m/>
    <m/>
    <m/>
    <m/>
    <m/>
    <m/>
    <n v="0.40088058809459504"/>
    <x v="1"/>
    <s v="COS"/>
  </r>
  <r>
    <s v="R1"/>
    <n v="45759304"/>
    <s v="F"/>
    <s v="MAYERLY"/>
    <n v="0"/>
    <s v="VASQUEZ"/>
    <s v="DIAZ"/>
    <d v="1975-09-27T00:00:00"/>
    <s v="UUP869"/>
    <n v="0"/>
    <s v="CARTAGENA"/>
    <n v="13"/>
    <s v="BOLIVAR"/>
    <m/>
    <n v="3205692542"/>
    <n v="0"/>
    <m/>
    <m/>
    <m/>
    <s v="13/09/2025"/>
    <x v="9"/>
    <n v="2015"/>
    <s v="HILUX [7] [FL] IMV MT 2500CC TD 4X"/>
    <s v="2KDU683523"/>
    <s v="8AJFR22G1F4577805"/>
    <s v="09021060"/>
    <s v="TOYOTA"/>
    <s v="TOYOTA HILUX "/>
    <n v="2.4332486802827964E-2"/>
    <n v="127300000"/>
    <s v="SURAMERICANA"/>
    <s v="PICKUPDOBLECAB"/>
    <s v="PARTICULAR"/>
    <s v="mayerlyvasquez2709@gmail.com"/>
    <n v="29199392"/>
    <n v="3097525.57"/>
    <n v="2582962.66"/>
    <s v=""/>
    <s v=""/>
    <s v=""/>
    <m/>
    <m/>
    <m/>
    <s v=""/>
    <s v=""/>
    <s v=""/>
    <m/>
    <m/>
    <m/>
    <m/>
    <m/>
    <m/>
    <m/>
    <m/>
    <m/>
    <n v="0.23296598231329213"/>
    <x v="3"/>
    <s v="COS"/>
  </r>
  <r>
    <s v="R1"/>
    <n v="1036926122"/>
    <s v="F"/>
    <s v="DIANA"/>
    <s v="PATRICIA"/>
    <s v="SUAREZ"/>
    <s v="LONDOÃ‘O"/>
    <d v="1986-03-03T00:00:00"/>
    <s v="KZQ215"/>
    <n v="5001"/>
    <s v="MEDELLIN"/>
    <n v="5"/>
    <s v="ANTIOQUIA"/>
    <m/>
    <n v="3146391984"/>
    <n v="0"/>
    <m/>
    <m/>
    <m/>
    <s v="04/09/2025"/>
    <x v="18"/>
    <n v="2023"/>
    <s v="2 [2] TOURING CARBON AT 1500CC AA"/>
    <s v="P540622186"/>
    <s v="3MDDJ2HAAPM402735"/>
    <s v="05601203"/>
    <s v="MAZDA"/>
    <s v="MAZDA 2 "/>
    <n v="4.6829083870967743E-2"/>
    <n v="77500000"/>
    <s v="ALLIANZ"/>
    <s v="AUTOMOVIL"/>
    <s v="PARTICULAR"/>
    <n v="0"/>
    <n v="159788354"/>
    <n v="3629254"/>
    <n v="3029793.2"/>
    <s v=""/>
    <s v=""/>
    <s v=""/>
    <m/>
    <m/>
    <m/>
    <s v=""/>
    <s v=""/>
    <s v=""/>
    <m/>
    <m/>
    <m/>
    <m/>
    <m/>
    <m/>
    <m/>
    <m/>
    <m/>
    <n v="0.68798567456314208"/>
    <x v="1"/>
    <s v="COS"/>
  </r>
  <r>
    <s v="R1"/>
    <n v="37886819"/>
    <s v="F"/>
    <s v="ANA"/>
    <s v="BELEN"/>
    <s v="BARAJAS"/>
    <s v="AFANADOR"/>
    <d v="1958-07-22T00:00:00"/>
    <s v="LFZ064"/>
    <n v="68276"/>
    <s v="FLORIDABLANCA"/>
    <n v="68"/>
    <s v="SANTANDER"/>
    <m/>
    <n v="3185295582"/>
    <n v="3158000572"/>
    <m/>
    <m/>
    <m/>
    <s v="15/09/2025"/>
    <x v="15"/>
    <n v="2023"/>
    <s v="FRONTIER [2] [F S MT 2500CC 4X2 A"/>
    <s v="QR25449898H"/>
    <s v="3N6AD33U1ZK445066"/>
    <s v="06421079"/>
    <s v="NISSAN"/>
    <s v="NISSAN FRONTIER "/>
    <n v="1.7726039349871686E-2"/>
    <n v="116900000"/>
    <s v="ALLIANZ"/>
    <s v="PICKUPDOBLECAB"/>
    <s v="PARTICULAR"/>
    <n v="0"/>
    <n v="159943578"/>
    <n v="2072174"/>
    <n v="1721322.93"/>
    <s v=""/>
    <s v=""/>
    <s v=""/>
    <m/>
    <m/>
    <m/>
    <s v=""/>
    <s v=""/>
    <s v=""/>
    <m/>
    <m/>
    <m/>
    <m/>
    <m/>
    <m/>
    <m/>
    <m/>
    <m/>
    <n v="0.21883572428901765"/>
    <x v="0"/>
    <s v="COS"/>
  </r>
  <r>
    <s v="R1"/>
    <n v="71906634"/>
    <s v="M"/>
    <s v="JOHN"/>
    <s v="FREDY"/>
    <s v="LOPERA"/>
    <n v="0"/>
    <d v="1985-06-30T00:00:00"/>
    <s v="HXW016"/>
    <n v="5001"/>
    <s v="MEDELLIN"/>
    <n v="5"/>
    <s v="ANTIOQUIA"/>
    <m/>
    <n v="3136814739"/>
    <n v="0"/>
    <m/>
    <m/>
    <m/>
    <s v="29/09/2025"/>
    <x v="11"/>
    <n v="2015"/>
    <s v="CLIO II CAMPUS MT 1200CC 16V S"/>
    <s v="G728Q174426"/>
    <s v="9FBBB8305FM312474"/>
    <s v="08001158"/>
    <s v="RENAULT"/>
    <s v="RENAULT CLIO "/>
    <n v="4.7907890721649492E-2"/>
    <n v="29100000"/>
    <s v="BOLIVAR"/>
    <s v="AUTOMOVIL"/>
    <s v="PARTICULAR"/>
    <n v="0"/>
    <n v="29185080"/>
    <n v="1394119.62"/>
    <n v="1151529.0900000001"/>
    <s v=""/>
    <s v=""/>
    <s v=""/>
    <m/>
    <m/>
    <m/>
    <s v=""/>
    <s v=""/>
    <s v=""/>
    <m/>
    <m/>
    <m/>
    <m/>
    <m/>
    <m/>
    <m/>
    <m/>
    <m/>
    <n v="0.28574407347286968"/>
    <x v="1"/>
    <s v="COS"/>
  </r>
  <r>
    <s v="R1"/>
    <n v="1098749201"/>
    <s v="M"/>
    <s v="JOSE"/>
    <s v="ANTONIO"/>
    <s v="RINCON"/>
    <s v="GELVES"/>
    <d v="1994-01-23T00:00:00"/>
    <s v="JRP379"/>
    <n v="0"/>
    <s v="SAN MARTIN"/>
    <n v="50"/>
    <s v="META"/>
    <m/>
    <n v="3188401625"/>
    <n v="3162967857"/>
    <m/>
    <m/>
    <m/>
    <s v="15/09/2025"/>
    <x v="15"/>
    <n v="2022"/>
    <s v="DUSTER [2] ZEN MT 1600CC 4X2"/>
    <s v="J759Q074113"/>
    <s v="9FBHJD206NM051221"/>
    <s v="08006063"/>
    <s v="RENAULT"/>
    <s v="RENAULT DUSTER "/>
    <n v="2.5002886002886002E-2"/>
    <n v="69300000"/>
    <s v="SBS"/>
    <s v="CAMIONETAPASAJ"/>
    <s v="PARTICULAR"/>
    <s v="brayanrodriguez9601@gmail.com"/>
    <n v="159830022"/>
    <n v="1732700"/>
    <n v="1436050.36"/>
    <s v=""/>
    <s v=""/>
    <s v=""/>
    <m/>
    <m/>
    <m/>
    <s v=""/>
    <s v=""/>
    <s v=""/>
    <m/>
    <m/>
    <m/>
    <m/>
    <m/>
    <m/>
    <m/>
    <m/>
    <m/>
    <n v="5.4841908953463081E-2"/>
    <x v="0"/>
    <s v="COS"/>
  </r>
  <r>
    <s v="R1"/>
    <n v="29346337"/>
    <s v="F"/>
    <s v="MELBA"/>
    <s v="LUCIA"/>
    <s v="BANDERAS"/>
    <n v="0"/>
    <d v="1957-09-17T00:00:00"/>
    <s v="JJW145"/>
    <n v="17001"/>
    <s v="MANIZALES"/>
    <n v="17"/>
    <s v="CALDAS"/>
    <m/>
    <n v="3176720945"/>
    <n v="3167582175"/>
    <m/>
    <m/>
    <m/>
    <s v="13/09/2025"/>
    <x v="9"/>
    <n v="2017"/>
    <s v="CARENS [3] SUV EX MT 2000CC 1AB"/>
    <s v="G4NAGH332816"/>
    <s v="KNAHU812BH7168637"/>
    <s v="04606082"/>
    <s v="KIA"/>
    <s v="KIA CARENS "/>
    <n v="3.2477516666666664E-2"/>
    <n v="60000000"/>
    <s v="MAPFRE"/>
    <s v="CAMIONETAPASAJ"/>
    <s v="PARTICULAR"/>
    <s v="dianadm8@gmail.com"/>
    <n v="159946792"/>
    <n v="1948651"/>
    <n v="1617522.02"/>
    <s v=""/>
    <s v=""/>
    <s v=""/>
    <m/>
    <m/>
    <m/>
    <s v=""/>
    <s v=""/>
    <s v=""/>
    <m/>
    <m/>
    <m/>
    <m/>
    <m/>
    <m/>
    <m/>
    <m/>
    <m/>
    <n v="0.30606976812614162"/>
    <x v="0"/>
    <s v="COS"/>
  </r>
  <r>
    <s v="R1"/>
    <n v="79896555"/>
    <s v="M"/>
    <s v="IVAN"/>
    <s v="ANDRES"/>
    <s v="QUINTERO"/>
    <s v="RAMIREZ"/>
    <d v="1978-06-05T00:00:00"/>
    <s v="RCM495"/>
    <n v="0"/>
    <s v="BOGOTA"/>
    <n v="25"/>
    <s v="CUNDINAMARCA"/>
    <m/>
    <n v="3175903975"/>
    <n v="3118525244"/>
    <m/>
    <m/>
    <m/>
    <s v="09/09/2025"/>
    <x v="28"/>
    <n v="2010"/>
    <s v="LOGAN ENTRY [FAMILIER MT 1400CC AA"/>
    <s v="A710UG58534"/>
    <s v="9FBLSRAGBAM025463"/>
    <s v="08001112"/>
    <s v="RENAULT"/>
    <s v="RENAULT LOGAN "/>
    <n v="5.5048847031963472E-2"/>
    <n v="21900000"/>
    <s v="ALLIANZ"/>
    <s v="AUTOMOVIL"/>
    <s v="PARTICULAR"/>
    <s v="iaqr7806@gmal.com"/>
    <n v="29206682"/>
    <n v="1205569.75"/>
    <n v="993083.82"/>
    <s v=""/>
    <s v=""/>
    <s v=""/>
    <m/>
    <m/>
    <m/>
    <s v=""/>
    <s v=""/>
    <s v=""/>
    <m/>
    <m/>
    <m/>
    <m/>
    <m/>
    <m/>
    <m/>
    <m/>
    <m/>
    <n v="0.2408354858905275"/>
    <x v="1"/>
    <s v="COS"/>
  </r>
  <r>
    <s v="R1"/>
    <n v="71657963"/>
    <s v="M"/>
    <s v="JAIME"/>
    <s v="RAUL DE JESU"/>
    <s v="ECHAVARRIA"/>
    <s v="BELTRAN"/>
    <d v="1965-02-20T00:00:00"/>
    <s v="NTW124"/>
    <n v="5001"/>
    <s v="MEDELLIN"/>
    <n v="5"/>
    <s v="ANTIOQUIA"/>
    <m/>
    <n v="3004750334"/>
    <n v="3138363836"/>
    <m/>
    <m/>
    <m/>
    <s v="17/09/2025"/>
    <x v="5"/>
    <n v="2025"/>
    <s v="SELTOS VIBRANT AT 2000CC 6AB R"/>
    <s v="G4NHRH309424"/>
    <s v="KNAER81AES7690697"/>
    <s v="04606164"/>
    <s v="KIA"/>
    <s v="KIA SELTOS "/>
    <n v="1.8215840000000001E-2"/>
    <n v="112500000"/>
    <s v="MAPFRE"/>
    <s v="CAMIONETAPASAJ"/>
    <s v="PARTICULAR"/>
    <s v="jaime.echavarria@epm.com.co"/>
    <n v="159845205"/>
    <n v="2049282"/>
    <n v="1702085.34"/>
    <s v=""/>
    <s v=""/>
    <s v=""/>
    <m/>
    <m/>
    <m/>
    <s v=""/>
    <s v=""/>
    <s v=""/>
    <m/>
    <m/>
    <m/>
    <m/>
    <m/>
    <m/>
    <m/>
    <m/>
    <m/>
    <n v="0.30294974295951771"/>
    <x v="0"/>
    <s v="COS"/>
  </r>
  <r>
    <s v="R1"/>
    <n v="51934462"/>
    <s v="F"/>
    <s v="MARTHA"/>
    <s v="LUCIA"/>
    <s v="RODRIGUEZ"/>
    <s v="CELY"/>
    <d v="1966-07-05T00:00:00"/>
    <s v="NKS883"/>
    <n v="0"/>
    <s v="BOGOTA"/>
    <n v="25"/>
    <s v="CUNDINAMARCA"/>
    <m/>
    <n v="3103490008"/>
    <n v="0"/>
    <m/>
    <m/>
    <m/>
    <s v="11/09/2025"/>
    <x v="23"/>
    <n v="2024"/>
    <s v="S-CROSS [2] GLX ALL GRIP TP 1400CC T 6AB"/>
    <s v="K14C1408668"/>
    <s v="TSMYBA2S9RMB27065"/>
    <s v="08806028"/>
    <s v="SUZUKI"/>
    <s v="SUZUKI S-CROSS "/>
    <n v="3.8323252279635261E-2"/>
    <n v="98700000"/>
    <s v="MAPFRE"/>
    <s v="CAMIONETAPASAJ"/>
    <s v="PARTICULAR"/>
    <s v="lacasaferretera.villanueva@hotmail.com"/>
    <n v="159837234"/>
    <n v="3782505"/>
    <n v="3158575.86"/>
    <s v=""/>
    <s v=""/>
    <s v=""/>
    <m/>
    <m/>
    <m/>
    <s v=""/>
    <s v=""/>
    <s v=""/>
    <m/>
    <m/>
    <m/>
    <m/>
    <m/>
    <m/>
    <m/>
    <m/>
    <m/>
    <n v="0.24254629723181365"/>
    <x v="1"/>
    <s v="COS"/>
  </r>
  <r>
    <s v="R1"/>
    <n v="1053331124"/>
    <s v="M"/>
    <s v="WILMAR"/>
    <s v="ANTONIO"/>
    <s v="PAIBA"/>
    <s v="FORERO"/>
    <d v="1988-12-20T00:00:00"/>
    <s v="LOZ879"/>
    <n v="0"/>
    <s v="BOGOTA"/>
    <n v="25"/>
    <s v="CUNDINAMARCA"/>
    <m/>
    <n v="3214497621"/>
    <n v="0"/>
    <m/>
    <m/>
    <m/>
    <s v="26/09/2025"/>
    <x v="6"/>
    <n v="2024"/>
    <s v="3008 [2] [FL] ALLURE TP 1600CC T CT"/>
    <s v="SINNUMEROMOTOR"/>
    <s v="VF3M45GYVRS003187"/>
    <s v="06806059"/>
    <s v="PEUGEOT"/>
    <s v="PEUGEOT 3008 "/>
    <n v="2.5944342105263158E-2"/>
    <n v="129200000"/>
    <s v="MAPFRE"/>
    <s v="CAMIONETAPASAJ"/>
    <s v="PARTICULAR"/>
    <n v="0"/>
    <n v="159769489"/>
    <n v="3352009"/>
    <n v="2796813.96"/>
    <s v=""/>
    <s v=""/>
    <s v=""/>
    <m/>
    <m/>
    <m/>
    <s v=""/>
    <s v=""/>
    <s v=""/>
    <m/>
    <m/>
    <m/>
    <m/>
    <m/>
    <m/>
    <m/>
    <m/>
    <m/>
    <n v="0.21026746632871784"/>
    <x v="1"/>
    <s v="COS"/>
  </r>
  <r>
    <s v="R1"/>
    <n v="71697576"/>
    <s v="M"/>
    <s v="JUAN"/>
    <s v="FERNANDO"/>
    <s v="RAMIREZ"/>
    <s v="SANTA"/>
    <d v="1967-08-28T00:00:00"/>
    <s v="JKK456"/>
    <n v="5001"/>
    <s v="MEDELLIN"/>
    <n v="5"/>
    <s v="ANTIOQUIA"/>
    <m/>
    <n v="3108441475"/>
    <n v="0"/>
    <m/>
    <m/>
    <m/>
    <s v="30/09/2025"/>
    <x v="2"/>
    <n v="2017"/>
    <s v="KICKS ADVANCE TP 1600CC R17"/>
    <s v="HR16893416M"/>
    <s v="3N8CP5HD2ZL450525"/>
    <s v="06406132"/>
    <s v="NISSAN"/>
    <s v="NISSAN KICKS "/>
    <n v="2.7004349315068493E-2"/>
    <n v="58400000"/>
    <s v="BOLIVAR"/>
    <s v="CAMIONETAPASAJ"/>
    <s v="PARTICULAR"/>
    <s v="fernando.ramirez@claro.com.co"/>
    <n v="159948918"/>
    <n v="1577054"/>
    <n v="1305255.3799999999"/>
    <s v=""/>
    <s v=""/>
    <s v=""/>
    <m/>
    <m/>
    <m/>
    <s v=""/>
    <s v=""/>
    <s v=""/>
    <m/>
    <m/>
    <m/>
    <m/>
    <m/>
    <m/>
    <m/>
    <m/>
    <m/>
    <n v="0.61945684355678321"/>
    <x v="0"/>
    <s v="COS"/>
  </r>
  <r>
    <s v="R1"/>
    <n v="80107429"/>
    <s v="M"/>
    <s v="FADI"/>
    <n v="0"/>
    <s v="FARES"/>
    <n v="0"/>
    <d v="1977-05-22T00:00:00"/>
    <s v="NUL514"/>
    <n v="0"/>
    <s v="BARRANQUILLA"/>
    <n v="8"/>
    <s v="ATLANTICO"/>
    <m/>
    <n v="3007885538"/>
    <n v="0"/>
    <m/>
    <m/>
    <m/>
    <s v="27/09/2025"/>
    <x v="8"/>
    <n v="2025"/>
    <s v="PICANTO [3] [FL GT LINE AT 1250 CC 6AB"/>
    <s v="G4LARP153188"/>
    <s v="KNAB3512BST285755"/>
    <s v="04601312"/>
    <s v="KIA"/>
    <s v="KIA PICANTO "/>
    <n v="3.1689767103347886E-2"/>
    <n v="68700000"/>
    <s v="BOLIVAR"/>
    <s v="AUTOMOVIL"/>
    <s v="PARTICULAR"/>
    <s v="fadiux01@gmail.com"/>
    <n v="29219808"/>
    <n v="2177087"/>
    <n v="1809484.87"/>
    <s v=""/>
    <s v=""/>
    <s v=""/>
    <m/>
    <m/>
    <m/>
    <s v=""/>
    <s v=""/>
    <s v=""/>
    <m/>
    <m/>
    <m/>
    <m/>
    <m/>
    <m/>
    <m/>
    <m/>
    <m/>
    <n v="0.95492040486940999"/>
    <x v="1"/>
    <s v="COS"/>
  </r>
  <r>
    <s v="R1"/>
    <n v="1018455327"/>
    <s v="F"/>
    <s v="LEYDI"/>
    <s v="MANUELA"/>
    <s v="CRUZ"/>
    <s v="VILLOTA"/>
    <d v="1992-10-27T00:00:00"/>
    <s v="NFT337"/>
    <n v="0"/>
    <s v="BOGOTA"/>
    <n v="25"/>
    <s v="CUNDINAMARCA"/>
    <m/>
    <n v="3214097222"/>
    <n v="3223663487"/>
    <m/>
    <m/>
    <m/>
    <s v="27/09/2025"/>
    <x v="8"/>
    <n v="2024"/>
    <s v="KWID [FL] OUTSIDER MT 1000CC 12V 4"/>
    <s v="B4DA426Q029330"/>
    <s v="93YRBB000RJ550867"/>
    <s v="08001217"/>
    <s v="RENAULT"/>
    <s v="RENAULT KWID "/>
    <n v="3.0157442307692309E-2"/>
    <n v="52000000"/>
    <s v="MAPFRE"/>
    <s v="AUTOMOVIL"/>
    <s v="PARTICULAR"/>
    <s v="leycruz@uan.edu.co"/>
    <n v="159714774"/>
    <n v="1568187"/>
    <n v="1297803.92"/>
    <s v=""/>
    <s v=""/>
    <s v=""/>
    <m/>
    <m/>
    <m/>
    <s v=""/>
    <s v=""/>
    <s v=""/>
    <m/>
    <m/>
    <m/>
    <m/>
    <m/>
    <m/>
    <m/>
    <m/>
    <m/>
    <n v="0.1160912813509144"/>
    <x v="0"/>
    <s v="COS"/>
  </r>
  <r>
    <s v="R1"/>
    <n v="1013594735"/>
    <s v="F"/>
    <s v="NOHORA"/>
    <s v="ESPERANZA"/>
    <s v="QUINTERO"/>
    <s v="SANCHEZ"/>
    <d v="1988-03-02T00:00:00"/>
    <s v="KQY888"/>
    <n v="25899"/>
    <s v="ZIPAQUIRA"/>
    <n v="25"/>
    <s v="CUNDINAMARCA"/>
    <m/>
    <n v="3003515718"/>
    <n v="3003517180"/>
    <m/>
    <m/>
    <m/>
    <s v="15/09/2026"/>
    <x v="15"/>
    <n v="2022"/>
    <s v="KWID ICONIC MT 1000CC 12V 4"/>
    <s v="B4DA405Q108502"/>
    <s v="93YRBB00XNJ898864"/>
    <s v="08001213"/>
    <s v="RENAULT"/>
    <s v="RENAULT KWID "/>
    <n v="4.8529454545454542E-2"/>
    <n v="38500000"/>
    <s v="MAPFRE"/>
    <s v="AUTOMOVIL"/>
    <s v="PARTICULAR"/>
    <s v="diego.gomez.corp@gmail.com"/>
    <n v="159837480"/>
    <n v="1868384"/>
    <n v="1550070.62"/>
    <s v=""/>
    <s v=""/>
    <s v=""/>
    <m/>
    <m/>
    <m/>
    <s v=""/>
    <s v=""/>
    <s v=""/>
    <m/>
    <m/>
    <m/>
    <m/>
    <m/>
    <m/>
    <m/>
    <m/>
    <m/>
    <n v="0.59941395813051079"/>
    <x v="1"/>
    <s v="COS"/>
  </r>
  <r>
    <s v="R1"/>
    <n v="43972661"/>
    <s v="F"/>
    <s v="PIEDAD"/>
    <s v="CECILIA"/>
    <s v="SANCHEZ"/>
    <s v="OSPINA"/>
    <d v="1984-01-14T00:00:00"/>
    <s v="JPT229"/>
    <n v="5380"/>
    <s v="LA ESTRELLA"/>
    <n v="5"/>
    <s v="ANTIOQUIA"/>
    <m/>
    <n v="3113646594"/>
    <n v="0"/>
    <m/>
    <m/>
    <m/>
    <s v="03/09/2026"/>
    <x v="4"/>
    <n v="2019"/>
    <s v="ESCAPE [3] [FL] TITANIUM TP 2000CC 4X2"/>
    <s v="K1D19339"/>
    <s v="WF0CP6B94K1D19339"/>
    <s v="03006140"/>
    <s v="FORD"/>
    <s v="FORD ESCAPE "/>
    <n v="3.6876933483652764E-2"/>
    <n v="88700000"/>
    <s v="ALLIANZ"/>
    <s v="CAMIONETAPASAJ"/>
    <s v="PARTICULAR"/>
    <n v="0"/>
    <n v="159758401"/>
    <n v="3270984"/>
    <n v="2728726.15"/>
    <s v=""/>
    <s v=""/>
    <s v=""/>
    <m/>
    <m/>
    <m/>
    <s v=""/>
    <s v=""/>
    <s v=""/>
    <m/>
    <m/>
    <m/>
    <m/>
    <m/>
    <m/>
    <m/>
    <m/>
    <m/>
    <n v="0.37221178912026298"/>
    <x v="1"/>
    <s v="COS"/>
  </r>
  <r>
    <s v="R1"/>
    <n v="4514959"/>
    <s v="M"/>
    <s v="JHON"/>
    <s v="MARIO"/>
    <s v="SANCHEZ"/>
    <s v="GIRALDO"/>
    <d v="1983-12-21T00:00:00"/>
    <s v="FJQ318"/>
    <n v="66001"/>
    <s v="PEREIRA"/>
    <n v="66"/>
    <s v="RISARALDA"/>
    <m/>
    <n v="3143071564"/>
    <n v="0"/>
    <m/>
    <m/>
    <m/>
    <s v="19/09/2025"/>
    <x v="21"/>
    <n v="2019"/>
    <s v="NP 300 FRONTIER S MT 2500CC 4X4 T"/>
    <s v="YD25684856P"/>
    <s v="3N6CD33BXZK394853"/>
    <s v="06421064"/>
    <s v="NISSAN"/>
    <s v="NISSAN NP "/>
    <n v="3.7501559633027523E-2"/>
    <n v="98100000"/>
    <s v="PREVISORA"/>
    <s v="PICKUPDOBLECAB"/>
    <s v="PARTICULAR"/>
    <s v="jhonmono1221@gmail.com"/>
    <n v="159949636"/>
    <n v="3678903"/>
    <n v="3071515.13"/>
    <s v=""/>
    <s v=""/>
    <s v=""/>
    <m/>
    <m/>
    <m/>
    <s v=""/>
    <s v=""/>
    <s v=""/>
    <m/>
    <m/>
    <m/>
    <m/>
    <m/>
    <m/>
    <m/>
    <m/>
    <m/>
    <n v="0.15816883018695382"/>
    <x v="1"/>
    <s v="COS"/>
  </r>
  <r>
    <s v="R1"/>
    <n v="1094902716"/>
    <s v="M"/>
    <s v="JUAN"/>
    <s v="CARLOS"/>
    <s v="CARDENAS"/>
    <s v="JUSTINICO"/>
    <d v="1989-01-21T00:00:00"/>
    <s v="JMU289"/>
    <n v="0"/>
    <s v="BOGOTA"/>
    <n v="25"/>
    <s v="CUNDINAMARCA"/>
    <m/>
    <n v="3147867912"/>
    <n v="0"/>
    <m/>
    <m/>
    <m/>
    <s v="27/09/2025"/>
    <x v="8"/>
    <n v="2020"/>
    <s v="JETTA [7] TSI SPORTLINE TP 1400CC T TC"/>
    <s v="CZD935155"/>
    <s v="3VWT66BU3LM037671"/>
    <s v="09201251"/>
    <s v="VOLKSWAGEN"/>
    <s v="VOLKSWAGEN JETTA "/>
    <n v="1.752649139650873E-2"/>
    <n v="80200000"/>
    <s v="BOLIVAR"/>
    <s v="AUTOMOVIL"/>
    <s v="PARTICULAR"/>
    <s v="nasdecar121@hotmail.com"/>
    <n v="29187954"/>
    <n v="1405624.61"/>
    <n v="1161197.1499999999"/>
    <s v=""/>
    <s v=""/>
    <s v=""/>
    <m/>
    <m/>
    <m/>
    <s v=""/>
    <s v=""/>
    <s v=""/>
    <m/>
    <m/>
    <m/>
    <m/>
    <m/>
    <m/>
    <m/>
    <m/>
    <m/>
    <n v="0.3350845378275441"/>
    <x v="0"/>
    <s v="COS"/>
  </r>
  <r>
    <s v="R1"/>
    <n v="39780637"/>
    <s v="F"/>
    <s v="MARGARITA"/>
    <s v="MARIA"/>
    <s v="AYALA"/>
    <s v="MUÃ‘OZ"/>
    <d v="1969-04-23T00:00:00"/>
    <s v="HKQ717"/>
    <n v="0"/>
    <s v="BOGOTA"/>
    <n v="25"/>
    <s v="CUNDINAMARCA"/>
    <m/>
    <n v="3108154820"/>
    <n v="0"/>
    <m/>
    <m/>
    <m/>
    <s v="09/09/2025"/>
    <x v="28"/>
    <n v="2014"/>
    <s v="LOGAN F.II TECH MT 1600CC 1AB A"/>
    <s v="F710Q152202"/>
    <s v="9FBLSRADBEM958258"/>
    <s v="08001164"/>
    <s v="RENAULT"/>
    <s v="RENAULT LOGAN "/>
    <n v="4.4663857142857144E-2"/>
    <n v="28000000"/>
    <s v="MAPFRE"/>
    <s v="AUTOMOVIL"/>
    <s v="PARTICULAR"/>
    <s v="margarita.ayala@hotmail.com"/>
    <n v="159826893"/>
    <n v="1250588"/>
    <n v="1030914.53"/>
    <s v=""/>
    <s v=""/>
    <s v=""/>
    <m/>
    <m/>
    <m/>
    <s v=""/>
    <s v=""/>
    <s v=""/>
    <m/>
    <m/>
    <m/>
    <m/>
    <m/>
    <m/>
    <m/>
    <m/>
    <m/>
    <n v="0.95101554304206559"/>
    <x v="1"/>
    <s v="COS"/>
  </r>
  <r>
    <s v="R1"/>
    <n v="79357767"/>
    <s v="M"/>
    <s v="JULIO"/>
    <s v="CESAR"/>
    <s v="ALGARIN"/>
    <s v="ARIZA"/>
    <d v="1965-05-08T00:00:00"/>
    <s v="NKW746"/>
    <n v="0"/>
    <s v="BOGOTA"/>
    <n v="25"/>
    <s v="CUNDINAMARCA"/>
    <m/>
    <n v="3115291592"/>
    <n v="3022586185"/>
    <m/>
    <m/>
    <m/>
    <s v="10/09/2025"/>
    <x v="17"/>
    <n v="2025"/>
    <s v="STONIC DESIRE/SPORT MT 1000CC T 6AB"/>
    <s v="G3LFRP129515"/>
    <s v="KNADA817AST987557"/>
    <s v="04606179"/>
    <s v="KIA"/>
    <s v="KIA STONIC "/>
    <n v="1.7469344870210134E-2"/>
    <n v="80900000"/>
    <s v="MAPFRE"/>
    <s v="CAMIONETAPASAJ"/>
    <s v="PARTICULAR"/>
    <n v="0"/>
    <n v="159816027"/>
    <n v="1413270"/>
    <n v="1167621.47"/>
    <s v=""/>
    <s v=""/>
    <s v=""/>
    <m/>
    <m/>
    <m/>
    <s v=""/>
    <s v=""/>
    <s v=""/>
    <m/>
    <m/>
    <m/>
    <m/>
    <m/>
    <m/>
    <m/>
    <m/>
    <m/>
    <n v="4.395878446945567E-2"/>
    <x v="0"/>
    <s v="COS"/>
  </r>
  <r>
    <s v="R1"/>
    <n v="40015863"/>
    <s v="F"/>
    <s v="MARTHA"/>
    <s v="INES"/>
    <s v="BERNAL"/>
    <s v="GARCIA"/>
    <d v="1958-03-28T00:00:00"/>
    <s v="FNY124"/>
    <n v="15001"/>
    <s v="TUNJA"/>
    <n v="15"/>
    <s v="BOYACA"/>
    <m/>
    <n v="3125847416"/>
    <n v="3131120623"/>
    <m/>
    <m/>
    <m/>
    <s v="09/09/2025"/>
    <x v="28"/>
    <n v="2019"/>
    <s v="B 180 [W246] BlueEffi TP 1600CC T"/>
    <s v="27091031757756"/>
    <s v="WDD2462421J526053"/>
    <s v="05801284"/>
    <s v="MERCEDES BENZ"/>
    <s v="MERCEDES BENZ B "/>
    <n v="2.6090624999999999E-2"/>
    <n v="67200000"/>
    <s v="HDI-LIBERTY"/>
    <s v="AUTOMOVIL"/>
    <s v="PARTICULAR"/>
    <s v="marthabernalgarcia@gmail.com"/>
    <n v="159836919"/>
    <n v="1753290"/>
    <n v="1453352.86"/>
    <s v=""/>
    <s v=""/>
    <s v=""/>
    <m/>
    <m/>
    <m/>
    <s v=""/>
    <s v=""/>
    <s v=""/>
    <m/>
    <m/>
    <m/>
    <m/>
    <m/>
    <m/>
    <m/>
    <m/>
    <m/>
    <n v="0.25790086442495819"/>
    <x v="0"/>
    <s v="COS"/>
  </r>
  <r>
    <s v="R1"/>
    <n v="1026254146"/>
    <s v="F"/>
    <s v="INGRID"/>
    <s v="LORENA"/>
    <s v="SAMACA"/>
    <s v="MASMELA"/>
    <d v="1985-07-28T00:00:00"/>
    <s v="IKU426"/>
    <n v="0"/>
    <s v="BOGOTA"/>
    <n v="25"/>
    <s v="CUNDINAMARCA"/>
    <m/>
    <n v="3203288403"/>
    <n v="0"/>
    <m/>
    <m/>
    <m/>
    <s v="29/09/2025"/>
    <x v="11"/>
    <n v="2016"/>
    <s v="SPORTAGE [3] [F REVOLUTION SUMM TP 2000CC 1AB A"/>
    <s v="G4NAFH105914"/>
    <s v="KNAPB81ABG7825369"/>
    <s v="04606097"/>
    <s v="KIA"/>
    <s v="KIA SPORTAGE "/>
    <n v="2.428308228730823E-2"/>
    <n v="71700000"/>
    <s v="HDI-LIBERTY"/>
    <s v="CAMIONETAPASAJ"/>
    <s v="PARTICULAR"/>
    <n v="0"/>
    <n v="159839946"/>
    <n v="1741097"/>
    <n v="1443106.95"/>
    <s v=""/>
    <s v=""/>
    <s v=""/>
    <m/>
    <m/>
    <m/>
    <s v=""/>
    <s v=""/>
    <s v=""/>
    <m/>
    <m/>
    <m/>
    <m/>
    <m/>
    <m/>
    <m/>
    <m/>
    <m/>
    <n v="9.4802316649058582E-3"/>
    <x v="0"/>
    <s v="COS"/>
  </r>
  <r>
    <s v="R1"/>
    <n v="65498272"/>
    <s v="F"/>
    <s v="MYRIAM"/>
    <n v="0"/>
    <s v="BARRIOS"/>
    <s v="GARZON"/>
    <d v="1964-06-08T00:00:00"/>
    <s v="KYU280"/>
    <n v="0"/>
    <s v="BOGOTA"/>
    <n v="25"/>
    <s v="CUNDINAMARCA"/>
    <m/>
    <n v="3112935835"/>
    <n v="3234563212"/>
    <m/>
    <m/>
    <m/>
    <s v="04/09/2025"/>
    <x v="18"/>
    <n v="2022"/>
    <s v="SWIFT [4] DZIRE MT 1200CC 4P 2A"/>
    <s v="K12MP4246844"/>
    <s v="MBHZF63SXNG138871"/>
    <s v="08801052"/>
    <s v="SUZUKI"/>
    <s v="SUZUKI SWIFT "/>
    <n v="2.6910809033613446E-2"/>
    <n v="47600000"/>
    <s v="HDI-LIBERTY"/>
    <s v="AUTOMOVIL"/>
    <s v="PARTICULAR"/>
    <s v="mbarriosgarzon@hotmail.com"/>
    <n v="29204380"/>
    <n v="1280954.51"/>
    <n v="1056432.3600000001"/>
    <s v=""/>
    <s v=""/>
    <s v=""/>
    <m/>
    <m/>
    <m/>
    <s v=""/>
    <s v=""/>
    <s v=""/>
    <m/>
    <m/>
    <m/>
    <m/>
    <m/>
    <m/>
    <m/>
    <m/>
    <m/>
    <n v="0.36837496986685747"/>
    <x v="0"/>
    <s v="COS"/>
  </r>
  <r>
    <s v="R1"/>
    <n v="72146567"/>
    <s v="M"/>
    <s v="CARLOS"/>
    <s v="GUILLERMO"/>
    <s v="LAVALLE"/>
    <s v="CASTAÃ‘EDA"/>
    <d v="1967-07-10T00:00:00"/>
    <s v="KQS424"/>
    <n v="0"/>
    <s v="BARRANQUILLA"/>
    <n v="8"/>
    <s v="ATLANTICO"/>
    <m/>
    <n v="3017596543"/>
    <n v="0"/>
    <m/>
    <m/>
    <m/>
    <s v="23/09/2025"/>
    <x v="19"/>
    <n v="2021"/>
    <s v="FORTUNER [2] [F 2.7L SRV TP 2700CC 7AB 4"/>
    <s v="2TRA845127"/>
    <s v="8AJAX3GS3M0991420"/>
    <s v="09006175"/>
    <s v="TOYOTA"/>
    <s v="TOYOTA FORTUNER "/>
    <n v="2.6502935010482179E-2"/>
    <n v="190800000"/>
    <s v="MAPFRE"/>
    <s v="CAMIONETAPASAJ"/>
    <s v="PARTICULAR"/>
    <s v="emyluz1310@hotmail.com"/>
    <n v="159836499"/>
    <n v="5056760"/>
    <n v="4229378.18"/>
    <s v=""/>
    <s v=""/>
    <s v=""/>
    <m/>
    <m/>
    <m/>
    <s v=""/>
    <s v=""/>
    <s v=""/>
    <m/>
    <m/>
    <m/>
    <m/>
    <m/>
    <m/>
    <m/>
    <m/>
    <m/>
    <n v="0.86934718591342963"/>
    <x v="1"/>
    <s v="COS"/>
  </r>
  <r>
    <s v="R1"/>
    <n v="14978623"/>
    <s v="M"/>
    <s v="BERNARDO"/>
    <n v="0"/>
    <s v="ESCOBAR"/>
    <s v="MONTOYA"/>
    <d v="1951-10-31T00:00:00"/>
    <s v="EFR921"/>
    <n v="76001"/>
    <s v="CALI"/>
    <n v="76"/>
    <s v="VALLE DEL CAUCA"/>
    <m/>
    <n v="3155522304"/>
    <n v="3155610212"/>
    <m/>
    <m/>
    <m/>
    <s v="08/09/2025"/>
    <x v="27"/>
    <n v="2018"/>
    <s v="X TRAIL [T32] EXCLUSIVE TP 2500CC 6AB A"/>
    <s v="QR25906687L"/>
    <s v="JN1JBNT32Z0008555"/>
    <s v="06408114"/>
    <s v="NISSAN"/>
    <s v="NISSAN X "/>
    <n v="1.9601172122492079E-2"/>
    <n v="94700000"/>
    <s v="SURAMERICANA"/>
    <s v="CAMPERO"/>
    <s v="PARTICULAR"/>
    <s v="bescobarm1@yahoo.com"/>
    <n v="159710942"/>
    <n v="1856231"/>
    <n v="1539857.69"/>
    <s v=""/>
    <s v=""/>
    <s v=""/>
    <m/>
    <m/>
    <m/>
    <s v=""/>
    <s v=""/>
    <s v=""/>
    <m/>
    <m/>
    <m/>
    <m/>
    <m/>
    <m/>
    <m/>
    <m/>
    <m/>
    <n v="0.67407246775752883"/>
    <x v="0"/>
    <s v="COS"/>
  </r>
  <r>
    <s v="R1"/>
    <n v="1144065403"/>
    <s v="M"/>
    <s v="JUAN"/>
    <s v="CAMILO"/>
    <s v="RENGIFO"/>
    <s v="RAMOS"/>
    <d v="1993-09-03T00:00:00"/>
    <s v="LTN230"/>
    <n v="76001"/>
    <s v="CALI"/>
    <n v="76"/>
    <s v="VALLE DEL CAUCA"/>
    <m/>
    <n v="3173178582"/>
    <n v="0"/>
    <m/>
    <m/>
    <m/>
    <s v="30/09/2025"/>
    <x v="2"/>
    <n v="2023"/>
    <s v="SWIFT [4] DZIRE MT 1200CC 4P 2A"/>
    <s v="K12MP4328804"/>
    <s v="MBHZF63S2PG264404"/>
    <s v="08801052"/>
    <s v="SUZUKI"/>
    <s v="SUZUKI SWIFT "/>
    <n v="6.877176046511628E-2"/>
    <n v="51600000"/>
    <s v="MAPFRE"/>
    <s v="AUTOMOVIL"/>
    <s v="PARTICULAR"/>
    <s v="jcrengiforamos@gmail.com"/>
    <n v="29188560"/>
    <n v="3548622.84"/>
    <n v="2962036"/>
    <s v=""/>
    <s v=""/>
    <s v=""/>
    <m/>
    <m/>
    <m/>
    <s v=""/>
    <s v=""/>
    <s v=""/>
    <m/>
    <m/>
    <m/>
    <m/>
    <m/>
    <m/>
    <m/>
    <m/>
    <m/>
    <n v="0.93396852944026021"/>
    <x v="1"/>
    <s v="COS"/>
  </r>
  <r>
    <s v="R1"/>
    <n v="42968306"/>
    <s v="F"/>
    <s v="ASTRID"/>
    <s v="ELENA"/>
    <s v="MEJIA"/>
    <s v="RAMIREZ"/>
    <d v="1959-01-14T00:00:00"/>
    <s v="LZW796"/>
    <n v="5001"/>
    <s v="MEDELLIN"/>
    <n v="5"/>
    <s v="ANTIOQUIA"/>
    <m/>
    <n v="3017890527"/>
    <n v="0"/>
    <m/>
    <m/>
    <m/>
    <s v="10/09/2025"/>
    <x v="17"/>
    <n v="2024"/>
    <s v="DUSTER [2] ICONIC MT 1300CC T 4X4"/>
    <s v="A460D051917"/>
    <s v="9FBHJD404RM674582"/>
    <s v="08006074"/>
    <s v="RENAULT"/>
    <s v="RENAULT DUSTER "/>
    <n v="2.2088838305084745E-2"/>
    <n v="88500000"/>
    <s v="ALLIANZ"/>
    <s v="CAMIONETAPASAJ"/>
    <s v="PARTICULAR"/>
    <s v="astrid.mejia14@gmail.com"/>
    <n v="29197211"/>
    <n v="1954862.19"/>
    <n v="1622741.34"/>
    <s v=""/>
    <s v=""/>
    <s v=""/>
    <m/>
    <m/>
    <m/>
    <s v=""/>
    <s v=""/>
    <s v=""/>
    <m/>
    <m/>
    <m/>
    <m/>
    <m/>
    <m/>
    <m/>
    <m/>
    <m/>
    <n v="8.8174919553841491E-2"/>
    <x v="0"/>
    <s v="COS"/>
  </r>
  <r>
    <s v="R1"/>
    <n v="1012360196"/>
    <s v="M"/>
    <s v="CRISTIAN"/>
    <s v="CAMILO"/>
    <s v="BETANCOURT"/>
    <s v="MUNAR"/>
    <d v="1990-01-03T00:00:00"/>
    <s v="UGL667"/>
    <n v="25754"/>
    <s v="SOACHA"/>
    <n v="25"/>
    <s v="CUNDINAMARCA"/>
    <m/>
    <n v="3002581788"/>
    <n v="3028541989"/>
    <m/>
    <m/>
    <m/>
    <s v="27/09/2025"/>
    <x v="8"/>
    <n v="2018"/>
    <s v="LOGAN [2] EXPRESSION MT 1600CC AA 8V"/>
    <s v="A812Q010052"/>
    <s v="9FB4SREB4JM730884"/>
    <s v="08001175"/>
    <s v="RENAULT"/>
    <s v="RENAULT LOGAN "/>
    <n v="3.997256756756757E-2"/>
    <n v="37000000"/>
    <s v="MAPFRE"/>
    <s v="AUTOMOVIL"/>
    <s v="PARTICULAR"/>
    <s v="camilolds1989@hotmail.com"/>
    <n v="159831092"/>
    <n v="1478985"/>
    <n v="1222844.18"/>
    <s v=""/>
    <s v=""/>
    <s v=""/>
    <m/>
    <m/>
    <m/>
    <s v=""/>
    <s v=""/>
    <s v=""/>
    <m/>
    <m/>
    <m/>
    <m/>
    <m/>
    <m/>
    <m/>
    <m/>
    <m/>
    <n v="4.8804430322117454E-2"/>
    <x v="0"/>
    <s v="COS"/>
  </r>
  <r>
    <s v="R1"/>
    <n v="32295424"/>
    <s v="F"/>
    <s v="MARIA"/>
    <s v="CATALINA"/>
    <s v="BENITEZ"/>
    <s v="PORRAS"/>
    <d v="1984-02-12T00:00:00"/>
    <s v="UEN478"/>
    <n v="5266"/>
    <s v="ENVIGADO"/>
    <n v="5"/>
    <s v="ANTIOQUIA"/>
    <m/>
    <n v="3146965024"/>
    <n v="0"/>
    <m/>
    <m/>
    <m/>
    <s v="23/09/2025"/>
    <x v="19"/>
    <n v="2015"/>
    <s v="3 [3] GRAND TOURING TP 2000CC CT TC"/>
    <s v="PE40319266"/>
    <s v="3MZBM4278FM110128"/>
    <s v="05601143"/>
    <s v="MAZDA"/>
    <s v="MAZDA 3 "/>
    <n v="4.9691317567567568E-2"/>
    <n v="59200000"/>
    <s v="ALLIANZ"/>
    <s v="AUTOMOVIL"/>
    <s v="PARTICULAR"/>
    <n v="0"/>
    <n v="159731828"/>
    <n v="2941726"/>
    <n v="2452038.52"/>
    <s v=""/>
    <s v=""/>
    <s v=""/>
    <m/>
    <m/>
    <m/>
    <s v=""/>
    <s v=""/>
    <s v=""/>
    <m/>
    <m/>
    <m/>
    <m/>
    <m/>
    <m/>
    <m/>
    <m/>
    <m/>
    <n v="0.70030418524283311"/>
    <x v="1"/>
    <s v="COS"/>
  </r>
  <r>
    <s v="R1"/>
    <n v="51949455"/>
    <s v="F"/>
    <s v="SANDRA"/>
    <s v="PATRICIA"/>
    <s v="SALAS"/>
    <s v="LOZANO"/>
    <d v="1969-06-09T00:00:00"/>
    <s v="DVY875"/>
    <n v="0"/>
    <s v="BOGOTA"/>
    <n v="25"/>
    <s v="CUNDINAMARCA"/>
    <m/>
    <n v="3102249812"/>
    <n v="0"/>
    <m/>
    <m/>
    <m/>
    <s v="16/09/2025"/>
    <x v="24"/>
    <n v="2016"/>
    <s v="LEON [3] REFERENCE MT 1600CC 5P"/>
    <s v="CWV174755"/>
    <s v="VSSZZZ5FZGR210443"/>
    <s v="08201078"/>
    <s v="SEAT"/>
    <s v="SEAT LEON "/>
    <n v="2.3727227788279775E-2"/>
    <n v="52900000"/>
    <s v="HDI-LIBERTY"/>
    <s v="AUTOMOVIL"/>
    <s v="PARTICULAR"/>
    <s v="patricia2848@hotmail.com"/>
    <n v="29192554"/>
    <n v="1255170.3500000001"/>
    <n v="1034765"/>
    <s v=""/>
    <s v=""/>
    <s v=""/>
    <m/>
    <m/>
    <m/>
    <s v=""/>
    <s v=""/>
    <s v=""/>
    <m/>
    <m/>
    <m/>
    <m/>
    <m/>
    <m/>
    <m/>
    <m/>
    <m/>
    <n v="4.5596631575705704E-2"/>
    <x v="0"/>
    <s v="COS"/>
  </r>
  <r>
    <s v="R1"/>
    <n v="35465743"/>
    <s v="F"/>
    <s v="WILMA"/>
    <n v="0"/>
    <s v="YAMHURE"/>
    <s v="KATTAH"/>
    <d v="1960-03-26T00:00:00"/>
    <s v="RDZ789"/>
    <n v="0"/>
    <s v="BOGOTA"/>
    <n v="25"/>
    <s v="CUNDINAMARCA"/>
    <m/>
    <n v="3112297472"/>
    <n v="3008578955"/>
    <m/>
    <m/>
    <m/>
    <s v="16/09/2025"/>
    <x v="24"/>
    <n v="2011"/>
    <s v="AVEO FAMILY MT 1500CC 4P AA"/>
    <s v="F15S33636421"/>
    <s v="9GATD51Y5BB030728"/>
    <s v="01601225"/>
    <s v="CHEVROLET"/>
    <s v="CHEVROLET AVEO "/>
    <n v="5.4418035714285717E-2"/>
    <n v="22400000"/>
    <s v="HDI-LIBERTY"/>
    <s v="AUTOMOVIL"/>
    <s v="PARTICULAR"/>
    <s v="wilmayk77@yahoo.es"/>
    <n v="159806490"/>
    <n v="1218964"/>
    <n v="1004339.22"/>
    <s v=""/>
    <s v=""/>
    <s v=""/>
    <m/>
    <m/>
    <m/>
    <s v=""/>
    <s v=""/>
    <s v=""/>
    <m/>
    <m/>
    <m/>
    <m/>
    <m/>
    <m/>
    <m/>
    <m/>
    <m/>
    <n v="0.38347676073547132"/>
    <x v="1"/>
    <s v="COS"/>
  </r>
  <r>
    <s v="R1"/>
    <n v="71584196"/>
    <s v="M"/>
    <s v="JUAN"/>
    <s v="GONZALO"/>
    <s v="HOYOS"/>
    <s v="UPEGUI"/>
    <d v="1960-02-13T00:00:00"/>
    <s v="LYK003"/>
    <n v="0"/>
    <s v="SANTA MARTA"/>
    <n v="47"/>
    <s v="MAGDALENA"/>
    <m/>
    <n v="3163602651"/>
    <n v="3173773245"/>
    <m/>
    <m/>
    <m/>
    <s v="13/09/2025"/>
    <x v="9"/>
    <n v="2024"/>
    <s v="GRAND VITARA GLX HYBRID AT 1500CC 6AB 4"/>
    <s v="K15CN7248619"/>
    <s v="MA3YKL1S3RT107406"/>
    <s v="08806031"/>
    <s v="SUZUKI"/>
    <s v="SUZUKI GRAND "/>
    <n v="3.1381357202331393E-2"/>
    <n v="120100000"/>
    <s v="SURAMERICANA"/>
    <s v="CAMIONETAPASAJ"/>
    <s v="PARTICULAR"/>
    <s v="hoyosjuan@live.com"/>
    <n v="159836573"/>
    <n v="3768901"/>
    <n v="3147143.6"/>
    <s v=""/>
    <s v=""/>
    <s v=""/>
    <m/>
    <m/>
    <m/>
    <s v=""/>
    <s v=""/>
    <s v=""/>
    <m/>
    <m/>
    <m/>
    <m/>
    <m/>
    <m/>
    <m/>
    <m/>
    <m/>
    <n v="0.96653172219541572"/>
    <x v="1"/>
    <s v="COS"/>
  </r>
  <r>
    <s v="R1"/>
    <n v="43559641"/>
    <s v="F"/>
    <s v="MARIBEL"/>
    <n v="0"/>
    <s v="MESA"/>
    <s v="DUQUE"/>
    <d v="1970-05-26T00:00:00"/>
    <s v="JOS788"/>
    <n v="5001"/>
    <s v="MEDELLIN"/>
    <n v="5"/>
    <s v="ANTIOQUIA"/>
    <m/>
    <n v="3178740729"/>
    <n v="0"/>
    <m/>
    <m/>
    <m/>
    <s v="02/09/2025"/>
    <x v="22"/>
    <n v="2021"/>
    <s v="STEPWAY [2] [FL ZEN MT 1600CC 16V A"/>
    <s v="J759Q019901"/>
    <s v="9FB5SR0EGMM426928"/>
    <s v="08001208"/>
    <s v="RENAULT"/>
    <s v="RENAULT STEPWAY "/>
    <n v="2.7175897435897437E-2"/>
    <n v="54600000"/>
    <s v="ALLIANZ"/>
    <s v="AUTOMOVIL"/>
    <s v="PARTICULAR"/>
    <s v="maribelmesaduque@gmail.com"/>
    <n v="159948250"/>
    <n v="1483804"/>
    <n v="1226893.99"/>
    <s v=""/>
    <s v=""/>
    <s v=""/>
    <m/>
    <m/>
    <m/>
    <s v=""/>
    <s v=""/>
    <s v=""/>
    <m/>
    <m/>
    <m/>
    <m/>
    <m/>
    <m/>
    <m/>
    <m/>
    <m/>
    <n v="0.91463664254524668"/>
    <x v="0"/>
    <s v="COS"/>
  </r>
  <r>
    <s v="R1"/>
    <n v="19362243"/>
    <s v="M"/>
    <s v="JAIME"/>
    <n v="0"/>
    <s v="JIMENEZ"/>
    <s v="MERCHAN"/>
    <d v="1959-04-11T00:00:00"/>
    <s v="KYL856"/>
    <n v="0"/>
    <s v="BOGOTA"/>
    <n v="25"/>
    <s v="CUNDINAMARCA"/>
    <m/>
    <n v="3144115629"/>
    <n v="0"/>
    <m/>
    <m/>
    <m/>
    <s v="06/09/2025"/>
    <x v="16"/>
    <n v="2023"/>
    <s v="CX30 GRAND TOURING/ TP 2000CC 7AB R"/>
    <s v="PE40748087"/>
    <s v="3MVDM2W7APL204648"/>
    <s v="05606111"/>
    <s v="MAZDA"/>
    <s v="MAZDA CX30 "/>
    <n v="1.4853033333333333E-2"/>
    <n v="120000000"/>
    <s v="MAPFRE"/>
    <s v="CAMIONETAPASAJ"/>
    <s v="PARTICULAR"/>
    <s v="Jaimejimenezmerchan@hotmail.com"/>
    <n v="159836623"/>
    <n v="1782364"/>
    <n v="1477784.73"/>
    <s v=""/>
    <s v=""/>
    <s v=""/>
    <m/>
    <m/>
    <m/>
    <s v=""/>
    <s v=""/>
    <s v=""/>
    <m/>
    <m/>
    <m/>
    <m/>
    <m/>
    <m/>
    <m/>
    <m/>
    <m/>
    <n v="0.19078201208519052"/>
    <x v="2"/>
    <s v="COS"/>
  </r>
  <r>
    <s v="R1"/>
    <n v="1094164257"/>
    <s v="M"/>
    <s v="EDGAR"/>
    <s v="ALONSO"/>
    <s v="OMAÃ‘ANA"/>
    <s v="ORELLANOS"/>
    <d v="1991-05-27T00:00:00"/>
    <s v="KRL635"/>
    <n v="54261"/>
    <s v="EL ZULIA"/>
    <n v="54"/>
    <s v="NORTE DE SANTANDER"/>
    <m/>
    <n v="3023770048"/>
    <n v="0"/>
    <m/>
    <m/>
    <m/>
    <s v="11/09/2026"/>
    <x v="23"/>
    <n v="2022"/>
    <s v="TRACKER [2] PREMIER TP 1200CC T CT"/>
    <s v="L4H220424451"/>
    <s v="9BGEP76C0NB179858"/>
    <s v="01606249"/>
    <s v="CHEVROLET"/>
    <s v="CHEVROLET TRACKER "/>
    <n v="3.365217447368421E-2"/>
    <n v="76000000"/>
    <s v="BOLIVAR"/>
    <s v="CAMIONETAPASAJ"/>
    <s v="PARTICULAR"/>
    <n v="0"/>
    <n v="29203088"/>
    <n v="2557565.2599999998"/>
    <n v="2129214.5"/>
    <s v=""/>
    <s v=""/>
    <s v=""/>
    <m/>
    <m/>
    <m/>
    <s v=""/>
    <s v=""/>
    <s v=""/>
    <m/>
    <m/>
    <m/>
    <m/>
    <m/>
    <m/>
    <m/>
    <m/>
    <m/>
    <n v="0.94083051205640822"/>
    <x v="1"/>
    <s v="COS"/>
  </r>
  <r>
    <s v="R1"/>
    <n v="71771539"/>
    <s v="M"/>
    <s v="FREDY"/>
    <s v="SANTOS"/>
    <s v="BECERRA"/>
    <s v="COSSIO"/>
    <d v="1977-10-24T00:00:00"/>
    <s v="NVY586"/>
    <n v="5001"/>
    <s v="MEDELLIN"/>
    <n v="5"/>
    <s v="ANTIOQUIA"/>
    <m/>
    <n v="3122850248"/>
    <n v="0"/>
    <m/>
    <m/>
    <m/>
    <s v="24/09/2025"/>
    <x v="13"/>
    <n v="2025"/>
    <s v="KARDIAN TECHNO AT  1000CC 6AB"/>
    <s v="H5DE472Q003699"/>
    <s v="93YRJF006SJ047702"/>
    <s v="08006093"/>
    <s v="RENAULT"/>
    <s v="RENAULT KARDIAN "/>
    <n v="2.3810520361990949E-2"/>
    <n v="88400000"/>
    <s v="MAPFRE"/>
    <s v="CAMIONETAPASAJ"/>
    <s v="PARTICULAR"/>
    <s v="santos.bc@gmail.com"/>
    <n v="159833504"/>
    <n v="2104850"/>
    <n v="1748781.19"/>
    <s v=""/>
    <s v=""/>
    <s v=""/>
    <m/>
    <m/>
    <m/>
    <s v=""/>
    <s v=""/>
    <s v=""/>
    <m/>
    <m/>
    <m/>
    <m/>
    <m/>
    <m/>
    <m/>
    <m/>
    <m/>
    <n v="0.53917504104140368"/>
    <x v="1"/>
    <s v="COS"/>
  </r>
  <r>
    <s v="R1"/>
    <n v="19232022"/>
    <s v="M"/>
    <s v="LEOPOLDO"/>
    <n v="0"/>
    <s v="FLOREZ"/>
    <s v="SANDOVAL"/>
    <d v="1953-08-26T00:00:00"/>
    <s v="GCR459"/>
    <n v="0"/>
    <s v="BOGOTA"/>
    <n v="25"/>
    <s v="CUNDINAMARCA"/>
    <m/>
    <n v="3112970059"/>
    <n v="0"/>
    <m/>
    <m/>
    <m/>
    <s v="28/09/2025"/>
    <x v="14"/>
    <n v="2020"/>
    <s v="LOGAN [2] EXPRESSION / LI MT 1600CC AA 8V"/>
    <s v="A812UF55373"/>
    <s v="9FB4SREB4LM051889"/>
    <s v="08001189"/>
    <s v="RENAULT"/>
    <s v="RENAULT LOGAN "/>
    <n v="2.9190556900726392E-2"/>
    <n v="41300000"/>
    <s v="SURAMERICANA"/>
    <s v="AUTOMOVIL"/>
    <s v="PARTICULAR"/>
    <s v="leoveteranorojo@hotmail.com"/>
    <n v="159837720"/>
    <n v="1205570"/>
    <n v="993083.82"/>
    <s v=""/>
    <s v=""/>
    <s v=""/>
    <m/>
    <m/>
    <m/>
    <s v=""/>
    <s v=""/>
    <s v=""/>
    <m/>
    <m/>
    <m/>
    <m/>
    <m/>
    <m/>
    <m/>
    <m/>
    <m/>
    <n v="0.24105910512195627"/>
    <x v="0"/>
    <s v="COS"/>
  </r>
  <r>
    <s v="R1"/>
    <n v="71360344"/>
    <s v="M"/>
    <s v="ANDRES"/>
    <s v="FELIPE"/>
    <s v="ZULUAGA"/>
    <s v="ARCILA"/>
    <d v="1983-04-09T00:00:00"/>
    <s v="EOY025"/>
    <n v="5001"/>
    <s v="MEDELLIN"/>
    <n v="5"/>
    <s v="ANTIOQUIA"/>
    <m/>
    <n v="3002208805"/>
    <n v="0"/>
    <m/>
    <m/>
    <m/>
    <s v="28/09/2025"/>
    <x v="14"/>
    <n v="2019"/>
    <s v="CX3 TOURING TP 2000CC R17"/>
    <s v="PE21148458"/>
    <s v="JM7DK2W7AK1403710"/>
    <s v="05606083"/>
    <s v="MAZDA"/>
    <s v="MAZDA CX3 "/>
    <n v="2.4515035294117648E-2"/>
    <n v="85000000"/>
    <s v="BOLIVAR"/>
    <s v="CAMIONETAPASAJ"/>
    <s v="PARTICULAR"/>
    <s v="azuluaga.varios@gmail.com"/>
    <n v="159832721"/>
    <n v="2083778"/>
    <n v="1731073.94"/>
    <s v=""/>
    <s v=""/>
    <s v=""/>
    <m/>
    <m/>
    <m/>
    <s v=""/>
    <s v=""/>
    <s v=""/>
    <m/>
    <m/>
    <m/>
    <m/>
    <m/>
    <m/>
    <m/>
    <m/>
    <m/>
    <n v="0.57384479276223666"/>
    <x v="1"/>
    <s v="COS"/>
  </r>
  <r>
    <s v="R1"/>
    <n v="1090426843"/>
    <s v="F"/>
    <s v="ERIKA"/>
    <s v="ZULAY"/>
    <s v="SANTIAGO"/>
    <s v="MALDONADO"/>
    <d v="1990-09-21T00:00:00"/>
    <s v="JUW928"/>
    <n v="76001"/>
    <s v="CALI"/>
    <n v="76"/>
    <s v="VALLE DEL CAUCA"/>
    <m/>
    <n v="3105578705"/>
    <n v="3102173959"/>
    <m/>
    <m/>
    <m/>
    <s v="29/09/2025"/>
    <x v="11"/>
    <n v="2021"/>
    <s v="VOYAGE COMFORTLINE TP 1600CC 16V 2"/>
    <s v="CFZU86464"/>
    <s v="9BWDB45U9MT117021"/>
    <s v="09201276"/>
    <s v="VOLKSWAGEN"/>
    <s v="VOLKSWAGEN VOYAGE "/>
    <n v="5.5358682745825602E-2"/>
    <n v="53900000"/>
    <s v="SURAMERICANA"/>
    <s v="AUTOMOVIL"/>
    <s v="PARTICULAR"/>
    <s v="erikazantiago@gmail.com"/>
    <n v="159837945"/>
    <n v="2983833"/>
    <n v="2487422.7000000002"/>
    <s v=""/>
    <s v=""/>
    <s v=""/>
    <m/>
    <m/>
    <m/>
    <s v=""/>
    <s v=""/>
    <s v=""/>
    <m/>
    <m/>
    <m/>
    <m/>
    <m/>
    <m/>
    <m/>
    <m/>
    <m/>
    <n v="0.42452827205357402"/>
    <x v="1"/>
    <s v="COS"/>
  </r>
  <r>
    <s v="R1"/>
    <n v="10263695"/>
    <s v="M"/>
    <s v="CARLOS"/>
    <s v="ALBERTO"/>
    <s v="JARAMILLO"/>
    <s v="MEJIA"/>
    <d v="1964-02-22T00:00:00"/>
    <s v="GST400"/>
    <n v="17001"/>
    <s v="MANIZALES"/>
    <n v="17"/>
    <s v="CALDAS"/>
    <m/>
    <n v="3104376281"/>
    <n v="0"/>
    <m/>
    <m/>
    <m/>
    <s v="15/09/2025"/>
    <x v="15"/>
    <n v="2019"/>
    <s v="TIGUAN [2] ALLSPACE TRENDL TP 2000CC T R17"/>
    <s v="DGV008877"/>
    <s v="3VVAG65N7KM000845"/>
    <s v="09206071"/>
    <s v="VOLKSWAGEN"/>
    <s v="VOLKSWAGEN TIGUAN "/>
    <n v="3.8290241492864981E-2"/>
    <n v="91100000"/>
    <s v="SBS"/>
    <s v="CAMIONETAPASAJ"/>
    <s v="PARTICULAR"/>
    <s v="cabetojara@gmail.com"/>
    <n v="159768251"/>
    <n v="3488241"/>
    <n v="2911294.88"/>
    <s v=""/>
    <s v=""/>
    <s v=""/>
    <m/>
    <m/>
    <m/>
    <s v=""/>
    <s v=""/>
    <s v=""/>
    <m/>
    <m/>
    <m/>
    <m/>
    <m/>
    <m/>
    <m/>
    <m/>
    <m/>
    <n v="0.84086032332996519"/>
    <x v="1"/>
    <s v="COS"/>
  </r>
  <r>
    <s v="R1"/>
    <n v="26994139"/>
    <s v="F"/>
    <s v="YENIS"/>
    <s v="DEL CARMEN"/>
    <s v="FUENTES"/>
    <s v="PERALTA"/>
    <d v="1957-07-21T00:00:00"/>
    <s v="DVL398"/>
    <n v="44001"/>
    <s v="RIOHACHA"/>
    <n v="44"/>
    <s v="LA GUAJIRA"/>
    <m/>
    <n v="3008025371"/>
    <n v="3013712027"/>
    <m/>
    <m/>
    <m/>
    <s v="02/09/2025"/>
    <x v="22"/>
    <n v="2018"/>
    <s v="TRACKER [FL] LS TP 1800CC"/>
    <s v="CJL901768"/>
    <s v="3GNCJ8EE6JL901768"/>
    <s v="01606235"/>
    <s v="CHEVROLET"/>
    <s v="CHEVROLET TRACKER "/>
    <n v="3.1499483394833945E-2"/>
    <n v="54200000"/>
    <s v="HDI-LIBERTY"/>
    <s v="CAMIONETAPASAJ"/>
    <s v="PARTICULAR"/>
    <s v="yenfupe@gmail.com"/>
    <n v="159836027"/>
    <n v="1707272"/>
    <n v="1414682.24"/>
    <s v=""/>
    <s v=""/>
    <s v=""/>
    <m/>
    <m/>
    <m/>
    <s v=""/>
    <s v=""/>
    <s v=""/>
    <m/>
    <m/>
    <m/>
    <m/>
    <m/>
    <m/>
    <m/>
    <m/>
    <m/>
    <n v="0.75466271584964806"/>
    <x v="0"/>
    <s v="COS"/>
  </r>
  <r>
    <s v="R1"/>
    <n v="51671811"/>
    <s v="F"/>
    <s v="MARIA"/>
    <s v="CRISTINA"/>
    <s v="TORRES"/>
    <s v="BELTRAN"/>
    <d v="1962-12-20T00:00:00"/>
    <s v="JWP482"/>
    <n v="0"/>
    <s v="BOGOTA"/>
    <n v="25"/>
    <s v="CUNDINAMARCA"/>
    <m/>
    <n v="3204720370"/>
    <n v="3143025837"/>
    <m/>
    <m/>
    <m/>
    <s v="02/09/2025"/>
    <x v="22"/>
    <n v="2022"/>
    <s v="DUSTER [2] OUTSIDER MT 1300CC T 4X4"/>
    <s v="A460D011599"/>
    <s v="9FBHJD405NM846421"/>
    <s v="08008019"/>
    <s v="RENAULT"/>
    <s v="RENAULT DUSTER "/>
    <n v="1.451232121922626E-2"/>
    <n v="85300000"/>
    <s v="MAPFRE"/>
    <s v="CAMPERO"/>
    <s v="PARTICULAR"/>
    <s v="torresbmc@gmail.com"/>
    <n v="159798677"/>
    <n v="1237901"/>
    <n v="1020253.28"/>
    <s v=""/>
    <s v=""/>
    <s v=""/>
    <m/>
    <m/>
    <m/>
    <s v=""/>
    <s v=""/>
    <s v=""/>
    <m/>
    <m/>
    <m/>
    <m/>
    <m/>
    <m/>
    <m/>
    <m/>
    <m/>
    <n v="0.67016013551235498"/>
    <x v="2"/>
    <s v="COS"/>
  </r>
  <r>
    <s v="R1"/>
    <n v="6574808"/>
    <s v="M"/>
    <s v="FAUSTO"/>
    <s v="EMILIO"/>
    <s v="FLOREZ"/>
    <s v="VEGA"/>
    <d v="1939-11-16T00:00:00"/>
    <s v="EFV912"/>
    <n v="5001"/>
    <s v="MEDELLIN"/>
    <n v="5"/>
    <s v="ANTIOQUIA"/>
    <m/>
    <n v="3147872777"/>
    <n v="0"/>
    <m/>
    <m/>
    <m/>
    <s v="24/09/2025"/>
    <x v="13"/>
    <n v="2018"/>
    <s v="LOGAN [2] AUTHENTIQUE / L MT 1600CC 8V AA"/>
    <s v="A812UD41191"/>
    <s v="9FB4SREB4JM974486"/>
    <s v="08001187"/>
    <s v="RENAULT"/>
    <s v="RENAULT LOGAN "/>
    <n v="3.6063869209809266E-2"/>
    <n v="36700000"/>
    <s v="ALLIANZ"/>
    <s v="AUTOMOVIL"/>
    <s v="PARTICULAR"/>
    <s v="faustoemilioflorez@gmail.com"/>
    <n v="159790446"/>
    <n v="1323544"/>
    <n v="1092221.8700000001"/>
    <s v=""/>
    <s v=""/>
    <s v=""/>
    <m/>
    <m/>
    <m/>
    <s v=""/>
    <s v=""/>
    <s v=""/>
    <m/>
    <m/>
    <m/>
    <m/>
    <m/>
    <m/>
    <m/>
    <m/>
    <m/>
    <n v="0.47066453222841065"/>
    <x v="0"/>
    <s v="COS"/>
  </r>
  <r>
    <s v="R1"/>
    <n v="93409728"/>
    <s v="M"/>
    <s v="JOAQUIN"/>
    <s v="EDUARDO"/>
    <s v="TORRES"/>
    <s v="LIBERATO"/>
    <d v="1978-07-30T00:00:00"/>
    <s v="JRO283"/>
    <n v="0"/>
    <s v="IBAGUE"/>
    <n v="73"/>
    <s v="TOLIMA"/>
    <m/>
    <n v="3166965795"/>
    <n v="3233978057"/>
    <m/>
    <m/>
    <m/>
    <s v="19/09/2025"/>
    <x v="21"/>
    <n v="2022"/>
    <s v="STEPWAY [2] [FL INTENS MT 1600CC 16V A"/>
    <s v="J759Q057733"/>
    <s v="9FB5SR4DXNM901674"/>
    <s v="08001210"/>
    <s v="RENAULT"/>
    <s v="RENAULT STEPWAY "/>
    <n v="2.1954599494949493E-2"/>
    <n v="59400000"/>
    <s v="HDI SEGUROS"/>
    <s v="AUTOMOVIL"/>
    <s v="PARTICULAR"/>
    <s v="Jedoto197830@gmail.com"/>
    <n v="29211260"/>
    <n v="1304103.21"/>
    <n v="1075885.05"/>
    <s v=""/>
    <s v=""/>
    <s v=""/>
    <m/>
    <m/>
    <m/>
    <s v=""/>
    <s v=""/>
    <s v=""/>
    <m/>
    <m/>
    <m/>
    <m/>
    <m/>
    <m/>
    <m/>
    <m/>
    <m/>
    <n v="0.87044489860834884"/>
    <x v="0"/>
    <s v="COS"/>
  </r>
  <r>
    <s v="R1"/>
    <n v="71764115"/>
    <s v="M"/>
    <s v="FERNANDO"/>
    <s v="AUGUSTO"/>
    <s v="CANO"/>
    <s v="RESTREPO"/>
    <d v="1976-07-01T00:00:00"/>
    <s v="FNL963"/>
    <n v="5001"/>
    <s v="MEDELLIN"/>
    <n v="5"/>
    <s v="ANTIOQUIA"/>
    <m/>
    <n v="3127058275"/>
    <n v="0"/>
    <m/>
    <m/>
    <m/>
    <s v="12/09/2025"/>
    <x v="3"/>
    <n v="2019"/>
    <s v="LOGAN [2] AUTHENTIQUE / L MT 1600CC 8V AA"/>
    <s v="A812UE18562"/>
    <s v="9FB4SREB4KM277535"/>
    <s v="08001187"/>
    <s v="RENAULT"/>
    <s v="RENAULT LOGAN "/>
    <n v="5.5687607526881719E-2"/>
    <n v="37200000"/>
    <s v="MAPFRE"/>
    <s v="AUTOMOVIL"/>
    <s v="PARTICULAR"/>
    <n v="0"/>
    <n v="159948530"/>
    <n v="2071579"/>
    <n v="1720822.38"/>
    <s v=""/>
    <s v=""/>
    <s v=""/>
    <m/>
    <m/>
    <m/>
    <s v=""/>
    <s v=""/>
    <s v=""/>
    <m/>
    <m/>
    <m/>
    <m/>
    <m/>
    <m/>
    <m/>
    <m/>
    <m/>
    <n v="0.62350851967141074"/>
    <x v="1"/>
    <s v="COS"/>
  </r>
  <r>
    <s v="R1"/>
    <n v="66849848"/>
    <s v="F"/>
    <s v="GISELA"/>
    <s v="VIVIANA"/>
    <s v="CARVAJAL"/>
    <s v="BARRIOS"/>
    <d v="1972-09-21T00:00:00"/>
    <s v="POK189"/>
    <n v="76001"/>
    <s v="CALI"/>
    <n v="76"/>
    <s v="VALLE DEL CAUCA"/>
    <m/>
    <n v="3103891559"/>
    <n v="0"/>
    <m/>
    <m/>
    <m/>
    <s v="09/09/2025"/>
    <x v="28"/>
    <n v="2025"/>
    <s v="HB20 PREMIUM AT 1600CC 6AB A"/>
    <s v="G4FGRE072145"/>
    <s v="9BHCP51CBSP686905"/>
    <s v="03201408"/>
    <s v="HYUNDAI"/>
    <s v="HYUNDAI HB20 "/>
    <n v="2.6776675977653631E-2"/>
    <n v="71600000"/>
    <s v="MAPFRE"/>
    <s v="AUTOMOVIL"/>
    <s v="PARTICULAR"/>
    <n v="0"/>
    <n v="159710488"/>
    <n v="1917210"/>
    <n v="1591100.73"/>
    <s v=""/>
    <s v=""/>
    <s v=""/>
    <m/>
    <m/>
    <m/>
    <s v=""/>
    <s v=""/>
    <s v=""/>
    <m/>
    <m/>
    <m/>
    <m/>
    <m/>
    <m/>
    <m/>
    <m/>
    <m/>
    <n v="0.93597777674213511"/>
    <x v="0"/>
    <s v="COS"/>
  </r>
  <r>
    <s v="R1"/>
    <n v="37707322"/>
    <s v="F"/>
    <s v="CLAUDIA"/>
    <s v="MILAY"/>
    <s v="FLOREZ"/>
    <s v="BASTILLA"/>
    <d v="1979-05-12T00:00:00"/>
    <s v="HDP501"/>
    <n v="68001"/>
    <s v="BUCARAMANGA"/>
    <n v="68"/>
    <s v="SANTANDER"/>
    <m/>
    <n v="3006536484"/>
    <n v="3187691939"/>
    <m/>
    <m/>
    <m/>
    <s v="28/09/2025"/>
    <x v="14"/>
    <n v="2014"/>
    <s v="FORTUNER [FL] 2.7L AT 2700CC 4X2"/>
    <s v="2TR7608147"/>
    <s v="8AJZX69GXE9203551"/>
    <s v="09006150"/>
    <s v="TOYOTA"/>
    <s v="TOYOTA FORTUNER "/>
    <n v="1.7423128795298726E-2"/>
    <n v="102100000"/>
    <s v="MAPFRE"/>
    <s v="CAMIONETAPASAJ"/>
    <s v="PARTICULAR"/>
    <s v="milayflorez@gmail.com"/>
    <n v="29193186"/>
    <n v="1778901.45"/>
    <n v="1474875.17"/>
    <s v=""/>
    <s v=""/>
    <s v=""/>
    <m/>
    <m/>
    <m/>
    <s v=""/>
    <s v=""/>
    <s v=""/>
    <m/>
    <m/>
    <m/>
    <m/>
    <m/>
    <m/>
    <m/>
    <m/>
    <m/>
    <n v="0.4190649720862093"/>
    <x v="0"/>
    <s v="COS"/>
  </r>
  <r>
    <s v="R1"/>
    <n v="41059896"/>
    <s v="F"/>
    <s v="MILDREY"/>
    <n v="0"/>
    <s v="OSORIO"/>
    <s v="HENAO"/>
    <d v="1982-11-29T00:00:00"/>
    <s v="NKX172"/>
    <n v="0"/>
    <s v="BOGOTA"/>
    <n v="25"/>
    <s v="CUNDINAMARCA"/>
    <m/>
    <n v="3144450878"/>
    <n v="0"/>
    <m/>
    <m/>
    <m/>
    <s v="21/09/2025"/>
    <x v="20"/>
    <n v="2025"/>
    <s v="SPORTAGE [5] NQ5 VIBRANT TP 2000CC 4X2"/>
    <s v="G4NLRH015932"/>
    <s v="U5YPV81DBSL335791"/>
    <s v="04606154"/>
    <s v="KIA"/>
    <s v="KIA SPORTAGE "/>
    <n v="2.741383256528418E-2"/>
    <n v="130200000"/>
    <s v="ALLIANZ"/>
    <s v="CAMIONETAPASAJ"/>
    <s v="PARTICULAR"/>
    <s v="milyoso@hotmail.com"/>
    <n v="159832998"/>
    <n v="3569281"/>
    <n v="2979395.82"/>
    <s v=""/>
    <s v=""/>
    <s v=""/>
    <m/>
    <m/>
    <m/>
    <s v=""/>
    <s v=""/>
    <s v=""/>
    <m/>
    <m/>
    <m/>
    <m/>
    <m/>
    <m/>
    <m/>
    <m/>
    <m/>
    <n v="0.86507019954684317"/>
    <x v="1"/>
    <s v="COS"/>
  </r>
  <r>
    <s v="R1"/>
    <n v="1098790402"/>
    <s v="M"/>
    <s v="JOSE"/>
    <s v="DAVID"/>
    <s v="LEMUS"/>
    <s v="CASTELLANOS"/>
    <d v="1996-10-17T00:00:00"/>
    <s v="CWZ590"/>
    <n v="68276"/>
    <s v="FLORIDABLANCA"/>
    <n v="68"/>
    <s v="SANTANDER"/>
    <m/>
    <n v="3118858176"/>
    <n v="3228733349"/>
    <m/>
    <m/>
    <m/>
    <s v="13/09/2025"/>
    <x v="9"/>
    <n v="2014"/>
    <s v="VERSA ADVANCE MT 1600CC 2AB A"/>
    <s v="HR16768283G"/>
    <s v="3N1CN7AD7ZK140354"/>
    <s v="06401190"/>
    <s v="NISSAN"/>
    <s v="NISSAN VERSA "/>
    <n v="5.80901803030303E-2"/>
    <n v="33000000"/>
    <s v="ALLIANZ"/>
    <s v="AUTOMOVIL"/>
    <s v="PARTICULAR"/>
    <s v="JOSE.DAVID1710@HOTMAIL.COM"/>
    <n v="29201282"/>
    <n v="1916975.95"/>
    <n v="1590904.16"/>
    <s v=""/>
    <s v=""/>
    <s v=""/>
    <m/>
    <m/>
    <m/>
    <s v=""/>
    <s v=""/>
    <s v=""/>
    <m/>
    <m/>
    <m/>
    <m/>
    <m/>
    <m/>
    <m/>
    <m/>
    <m/>
    <n v="0.44045825499243529"/>
    <x v="1"/>
    <s v="COS"/>
  </r>
  <r>
    <s v="R1"/>
    <n v="72266658"/>
    <s v="M"/>
    <s v="RONALD"/>
    <s v="ALBERTO"/>
    <s v="ROMERO"/>
    <s v="ZUÃ‘IGA"/>
    <d v="1982-02-14T00:00:00"/>
    <s v="HXN922"/>
    <n v="0"/>
    <s v="BARRANQUILLA"/>
    <n v="8"/>
    <s v="ATLANTICO"/>
    <m/>
    <n v="3015304040"/>
    <n v="0"/>
    <m/>
    <m/>
    <m/>
    <s v="28/09/2025"/>
    <x v="14"/>
    <n v="2015"/>
    <s v="2 [1] [FL] 15HM1C MT 1500CC 5P"/>
    <s v="ZYC84446"/>
    <s v="9FCDF5257F0111822"/>
    <s v="05601125"/>
    <s v="MAZDA"/>
    <s v="MAZDA 2 "/>
    <n v="4.7917974683544307E-2"/>
    <n v="39500000"/>
    <s v="HDI-LIBERTY"/>
    <s v="AUTOMOVIL"/>
    <s v="PARTICULAR"/>
    <s v="ronaldromeroz@yahoo.com"/>
    <n v="159716886"/>
    <n v="1892760"/>
    <n v="1570554.25"/>
    <s v=""/>
    <s v=""/>
    <s v=""/>
    <m/>
    <m/>
    <m/>
    <s v=""/>
    <s v=""/>
    <s v=""/>
    <m/>
    <m/>
    <m/>
    <m/>
    <m/>
    <m/>
    <m/>
    <m/>
    <m/>
    <n v="0.96364370187398951"/>
    <x v="1"/>
    <s v="COS"/>
  </r>
  <r>
    <s v="R1"/>
    <n v="15507429"/>
    <s v="M"/>
    <s v="WILSON"/>
    <n v="0"/>
    <s v="ZAPATA"/>
    <s v="MONTOYA"/>
    <d v="1968-04-01T00:00:00"/>
    <s v="KRU700"/>
    <n v="5212"/>
    <s v="COPACABANA"/>
    <n v="5"/>
    <s v="ANTIOQUIA"/>
    <m/>
    <n v="3013710744"/>
    <n v="0"/>
    <m/>
    <m/>
    <m/>
    <s v="15/09/2025"/>
    <x v="15"/>
    <n v="2022"/>
    <s v="SANDERO [2] [FL ZEN MT 1600CC 16V A"/>
    <s v="J759Q076769"/>
    <s v="9FB5SR0E5NM051326"/>
    <s v="08001207"/>
    <s v="RENAULT"/>
    <s v="RENAULT SANDERO "/>
    <n v="3.0555291828793775E-2"/>
    <n v="51400000"/>
    <s v="LIBERTY"/>
    <s v="AUTOMOVIL"/>
    <s v="PARTICULAR"/>
    <n v="0"/>
    <n v="159839697"/>
    <n v="1570542"/>
    <n v="1299783.03"/>
    <s v=""/>
    <s v=""/>
    <s v=""/>
    <m/>
    <m/>
    <m/>
    <s v=""/>
    <s v=""/>
    <s v=""/>
    <m/>
    <m/>
    <m/>
    <m/>
    <m/>
    <m/>
    <m/>
    <m/>
    <m/>
    <n v="0.17716751665518993"/>
    <x v="0"/>
    <s v="COS"/>
  </r>
  <r>
    <s v="R1"/>
    <n v="71604005"/>
    <s v="M"/>
    <s v="CARLOS"/>
    <s v="IGNACIO"/>
    <s v="VARGAS"/>
    <s v="OCHOA"/>
    <d v="1961-06-30T00:00:00"/>
    <s v="DJQ615"/>
    <n v="5001"/>
    <s v="MEDELLIN"/>
    <n v="5"/>
    <s v="ANTIOQUIA"/>
    <m/>
    <n v="3136560239"/>
    <n v="0"/>
    <m/>
    <m/>
    <m/>
    <s v="05/09/2025"/>
    <x v="1"/>
    <n v="2013"/>
    <s v="X TRAIL S BASICA MT 2500CC FE"/>
    <s v="QR25422561B"/>
    <s v="JN8TBNT30Z0001447"/>
    <s v="06408088"/>
    <s v="NISSAN"/>
    <s v="NISSAN X "/>
    <n v="2.6575770020533882E-2"/>
    <n v="48700000"/>
    <s v="SURAMERICANA"/>
    <s v="CAMPERO"/>
    <s v="PARTICULAR"/>
    <s v="carlosignacio61@gmail.com"/>
    <n v="159830689"/>
    <n v="1294240"/>
    <n v="1067596.3500000001"/>
    <s v=""/>
    <s v=""/>
    <s v=""/>
    <m/>
    <m/>
    <m/>
    <s v=""/>
    <s v=""/>
    <s v=""/>
    <m/>
    <m/>
    <m/>
    <m/>
    <m/>
    <m/>
    <m/>
    <m/>
    <m/>
    <n v="0.52654503900870642"/>
    <x v="0"/>
    <s v="COS"/>
  </r>
  <r>
    <s v="R1"/>
    <n v="52620382"/>
    <s v="F"/>
    <s v="LINA"/>
    <s v="MARIA"/>
    <s v="HOYOS"/>
    <s v="OSORIO"/>
    <d v="1971-10-16T00:00:00"/>
    <s v="JIQ112"/>
    <n v="5059"/>
    <s v="ARMENIA"/>
    <n v="5"/>
    <s v="ANTIOQUIA"/>
    <m/>
    <n v="3104550959"/>
    <n v="3172702078"/>
    <m/>
    <m/>
    <m/>
    <s v="10/09/2025"/>
    <x v="17"/>
    <n v="2017"/>
    <s v="GOLF [7] TSI SPORTLINE TP 1400CC R17 T"/>
    <s v="CZD257318"/>
    <s v="3VWV66AU1HM031529"/>
    <s v="09201234"/>
    <s v="VOLKSWAGEN"/>
    <s v="VOLKSWAGEN GOLF "/>
    <n v="3.4582062015503873E-2"/>
    <n v="64500000"/>
    <s v="HDI-LIBERTY"/>
    <s v="AUTOMOVIL"/>
    <s v="PARTICULAR"/>
    <s v="linahoyoso@gmail.com"/>
    <n v="159706627"/>
    <n v="2230543"/>
    <n v="1854405.87"/>
    <s v=""/>
    <s v=""/>
    <s v=""/>
    <m/>
    <m/>
    <m/>
    <s v=""/>
    <s v=""/>
    <s v=""/>
    <m/>
    <m/>
    <m/>
    <m/>
    <m/>
    <m/>
    <m/>
    <m/>
    <m/>
    <n v="0.6105797044753547"/>
    <x v="1"/>
    <s v="COS"/>
  </r>
  <r>
    <s v="R1"/>
    <n v="8689700"/>
    <s v="M"/>
    <s v="JOHN"/>
    <s v="NEPOMUCENO"/>
    <s v="MARIN"/>
    <s v="BETANCUR"/>
    <d v="1958-08-22T00:00:00"/>
    <s v="EFX778"/>
    <n v="0"/>
    <s v="BARRANQUILLA"/>
    <n v="8"/>
    <s v="ATLANTICO"/>
    <m/>
    <n v="3106329235"/>
    <n v="3103575471"/>
    <m/>
    <m/>
    <m/>
    <s v="27/09/2025"/>
    <x v="8"/>
    <n v="2018"/>
    <s v="CX5 [FL] PRIME MT 2000CC"/>
    <s v="PE10455210"/>
    <s v="JM8KE2W76J0419080"/>
    <s v="05606077"/>
    <s v="MAZDA"/>
    <s v="MAZDA CX5 "/>
    <n v="2.4839355704697988E-2"/>
    <n v="74500000"/>
    <s v="MAPFRE"/>
    <s v="CAMIONETAPASAJ"/>
    <s v="PARTICULAR"/>
    <s v="centraldelcampero@yahoo.es"/>
    <n v="159837686"/>
    <n v="1850532"/>
    <n v="1535068.63"/>
    <s v=""/>
    <s v=""/>
    <s v=""/>
    <m/>
    <m/>
    <m/>
    <s v=""/>
    <s v=""/>
    <s v=""/>
    <m/>
    <m/>
    <m/>
    <m/>
    <m/>
    <m/>
    <m/>
    <m/>
    <m/>
    <n v="6.1775386565470103E-2"/>
    <x v="0"/>
    <s v="COS"/>
  </r>
  <r>
    <s v="R1"/>
    <n v="1014297961"/>
    <s v="M"/>
    <s v="ALVARO"/>
    <s v="ALEXANDER"/>
    <s v="GOMEZ"/>
    <s v="IBAÃ‘EZ"/>
    <d v="1998-06-11T00:00:00"/>
    <s v="KWV041"/>
    <n v="68001"/>
    <s v="BUCARAMANGA"/>
    <n v="68"/>
    <s v="SANTANDER"/>
    <m/>
    <n v="3053501163"/>
    <n v="0"/>
    <m/>
    <m/>
    <m/>
    <s v="05/09/2025"/>
    <x v="1"/>
    <n v="2022"/>
    <s v="HILUX [8] [2 FL 2.4L AT 2400CC TD 7A"/>
    <s v="2GDC922062"/>
    <s v="8AJKB3CDXN1636721"/>
    <s v="09021084"/>
    <s v="TOYOTA"/>
    <s v="TOYOTA HILUX "/>
    <n v="3.739755594170404E-2"/>
    <n v="178400000"/>
    <s v="SURAMERICANA"/>
    <s v="PICKUPDOBLECAB"/>
    <s v="PARTICULAR"/>
    <s v="sasa_go@hotmail.com"/>
    <n v="29208906"/>
    <n v="6671723.9800000004"/>
    <n v="5586490.7400000002"/>
    <s v=""/>
    <s v=""/>
    <s v=""/>
    <m/>
    <m/>
    <m/>
    <s v=""/>
    <s v=""/>
    <s v=""/>
    <m/>
    <m/>
    <m/>
    <m/>
    <m/>
    <m/>
    <m/>
    <m/>
    <m/>
    <n v="0.2389398449354686"/>
    <x v="1"/>
    <s v="COS"/>
  </r>
  <r>
    <s v="R1"/>
    <n v="42022756"/>
    <s v="F"/>
    <s v="GLORIA"/>
    <s v="MARIA"/>
    <s v="SIERRA"/>
    <s v="GALLEGO"/>
    <d v="1965-03-03T00:00:00"/>
    <s v="JRW480"/>
    <n v="66001"/>
    <s v="PEREIRA"/>
    <n v="66"/>
    <s v="RISARALDA"/>
    <m/>
    <n v="3105403946"/>
    <n v="3218164513"/>
    <m/>
    <m/>
    <m/>
    <s v="10/09/2026"/>
    <x v="17"/>
    <n v="2022"/>
    <s v="VITARA GL AT 1600CC 2AB A"/>
    <s v="M16A2368321"/>
    <s v="TSMYD21S4NMA06438"/>
    <s v="08806018"/>
    <s v="SUZUKI"/>
    <s v="SUZUKI VITARA "/>
    <n v="2.3433209295774648E-2"/>
    <n v="71000000"/>
    <s v="BOLIVAR"/>
    <s v="CAMIONETAPASAJ"/>
    <s v="PARTICULAR"/>
    <s v="gloriasierra0365@gmail.com"/>
    <n v="29193592"/>
    <n v="1663757.86"/>
    <n v="1378115.85"/>
    <s v=""/>
    <s v=""/>
    <s v=""/>
    <m/>
    <m/>
    <m/>
    <s v=""/>
    <s v=""/>
    <s v=""/>
    <m/>
    <m/>
    <m/>
    <m/>
    <m/>
    <m/>
    <m/>
    <m/>
    <m/>
    <n v="0.88846820089119816"/>
    <x v="0"/>
    <s v="COS"/>
  </r>
  <r>
    <s v="R1"/>
    <n v="98533392"/>
    <s v="M"/>
    <s v="CARLOS"/>
    <s v="ALBERTO"/>
    <s v="CASTRO"/>
    <s v="JARAMILLO"/>
    <d v="1971-06-03T00:00:00"/>
    <s v="GEV972"/>
    <n v="0"/>
    <s v="IBAGUE"/>
    <n v="73"/>
    <s v="TOLIMA"/>
    <m/>
    <n v="3156487472"/>
    <n v="0"/>
    <m/>
    <m/>
    <m/>
    <s v="29/09/2025"/>
    <x v="11"/>
    <n v="2019"/>
    <s v="FORTUNER [2] 2.7L MID TP 2700CC 4X2 E"/>
    <s v="2TRA570057"/>
    <s v="8AJCX8GS5K0693325"/>
    <s v="09006163"/>
    <s v="TOYOTA"/>
    <s v="TOYOTA FORTUNER "/>
    <n v="1.6434980916030534E-2"/>
    <n v="157200000"/>
    <s v="BOLIVAR"/>
    <s v="CAMIONETAPASAJ"/>
    <s v="PARTICULAR"/>
    <s v="jcdistribuciones2016@gmail.com"/>
    <n v="159756109"/>
    <n v="2583579"/>
    <n v="2151074.59"/>
    <s v=""/>
    <s v=""/>
    <s v=""/>
    <m/>
    <m/>
    <m/>
    <s v=""/>
    <s v=""/>
    <s v=""/>
    <m/>
    <m/>
    <m/>
    <m/>
    <m/>
    <m/>
    <m/>
    <m/>
    <m/>
    <n v="0.88020730609773945"/>
    <x v="0"/>
    <s v="COS"/>
  </r>
  <r>
    <s v="R1"/>
    <n v="51792966"/>
    <s v="F"/>
    <s v="MARTHA"/>
    <s v="ELIZABETH"/>
    <s v="CUELLAR"/>
    <s v="ROJAS"/>
    <d v="1965-09-28T00:00:00"/>
    <s v="DZT884"/>
    <n v="0"/>
    <s v="BOGOTA"/>
    <n v="25"/>
    <s v="CUNDINAMARCA"/>
    <m/>
    <n v="3102356200"/>
    <n v="0"/>
    <m/>
    <m/>
    <m/>
    <s v="04/09/2025"/>
    <x v="18"/>
    <n v="2017"/>
    <s v="EDGE [2] TITANIUM TP 3500CC"/>
    <s v="HBB394288"/>
    <s v="2FMPK4K86HBB39428"/>
    <s v="03008056"/>
    <s v="FORD"/>
    <s v="FORD EDGE "/>
    <n v="2.4383014048531292E-2"/>
    <n v="78300000"/>
    <s v="HDI-LIBERTY"/>
    <s v="CAMPERO"/>
    <s v="PARTICULAR"/>
    <s v="ADMIN@SANMATEO.EDU.CO"/>
    <n v="159838001"/>
    <n v="1909190"/>
    <n v="1584361"/>
    <s v=""/>
    <s v=""/>
    <s v=""/>
    <m/>
    <m/>
    <m/>
    <s v=""/>
    <s v=""/>
    <s v=""/>
    <m/>
    <m/>
    <m/>
    <m/>
    <m/>
    <m/>
    <m/>
    <m/>
    <m/>
    <n v="0.4243270960786123"/>
    <x v="0"/>
    <s v="COS"/>
  </r>
  <r>
    <s v="R1"/>
    <n v="31387559"/>
    <s v="F"/>
    <s v="MARTA"/>
    <s v="CECILIA"/>
    <s v="DACOSTA"/>
    <s v="RAMOS"/>
    <d v="1965-04-06T00:00:00"/>
    <s v="LKZ425"/>
    <n v="76001"/>
    <s v="CALI"/>
    <n v="76"/>
    <s v="VALLE DEL CAUCA"/>
    <m/>
    <n v="3218842555"/>
    <n v="0"/>
    <m/>
    <m/>
    <m/>
    <s v="22/09/2026"/>
    <x v="25"/>
    <n v="2023"/>
    <s v="VERSA [2] ADVANCE MT 1600CC RIN 1"/>
    <s v="HR16594811V"/>
    <s v="3N1CN8AE1ZL113398"/>
    <s v="06401246"/>
    <s v="NISSAN"/>
    <s v="NISSAN VERSA "/>
    <n v="6.4327979197622592E-2"/>
    <n v="67300000"/>
    <s v="MAPFRE"/>
    <s v="AUTOMOVIL"/>
    <s v="PARTICULAR"/>
    <s v="marthadacosta6@gmail.com"/>
    <n v="159717599"/>
    <n v="4329273"/>
    <n v="3618044.39"/>
    <s v=""/>
    <s v=""/>
    <s v=""/>
    <m/>
    <m/>
    <m/>
    <s v=""/>
    <s v=""/>
    <s v=""/>
    <m/>
    <m/>
    <m/>
    <m/>
    <m/>
    <m/>
    <m/>
    <m/>
    <m/>
    <n v="0.89221803057716076"/>
    <x v="1"/>
    <s v="COS"/>
  </r>
  <r>
    <s v="R1"/>
    <n v="43868493"/>
    <s v="F"/>
    <s v="ANDREA"/>
    <n v="0"/>
    <s v="SANIN"/>
    <s v="HERNANDEZ"/>
    <d v="1980-01-30T00:00:00"/>
    <s v="HXW180"/>
    <n v="5001"/>
    <s v="MEDELLIN"/>
    <n v="5"/>
    <s v="ANTIOQUIA"/>
    <m/>
    <n v="3007806384"/>
    <n v="0"/>
    <m/>
    <m/>
    <m/>
    <s v="18/09/2025"/>
    <x v="26"/>
    <n v="2015"/>
    <s v="VERSA SENSE AT 1600CC 2AB A"/>
    <s v="HR16761781H"/>
    <s v="3N1CN7AD5ZK146945"/>
    <s v="06401191"/>
    <s v="NISSAN"/>
    <s v="NISSAN VERSA "/>
    <n v="6.884809392265194E-2"/>
    <n v="36200000"/>
    <s v="ALLIANZ"/>
    <s v="AUTOMOVIL"/>
    <s v="PARTICULAR"/>
    <s v="andrea.sanin@gmail.com"/>
    <n v="159715348"/>
    <n v="2492301"/>
    <n v="2074370.45"/>
    <s v=""/>
    <s v=""/>
    <s v=""/>
    <m/>
    <m/>
    <m/>
    <s v=""/>
    <s v=""/>
    <s v=""/>
    <m/>
    <m/>
    <m/>
    <m/>
    <m/>
    <m/>
    <m/>
    <m/>
    <m/>
    <n v="0.78272133170206393"/>
    <x v="1"/>
    <s v="COS"/>
  </r>
  <r>
    <s v="R1"/>
    <n v="89008958"/>
    <s v="M"/>
    <s v="CARLOS"/>
    <s v="ANDRES"/>
    <s v="NIETO"/>
    <s v="RIOS"/>
    <d v="1977-10-03T00:00:00"/>
    <s v="LON870"/>
    <n v="0"/>
    <s v="BOGOTA"/>
    <n v="25"/>
    <s v="CUNDINAMARCA"/>
    <m/>
    <n v="3216485089"/>
    <n v="0"/>
    <m/>
    <m/>
    <m/>
    <s v="29/09/2025"/>
    <x v="11"/>
    <n v="2023"/>
    <s v="ESCAPE [4] ST - LINE SELEC AT 2500CC CT 4X"/>
    <s v="PUA49489"/>
    <s v="1FMCU9NZXPUA49489"/>
    <s v="03006154"/>
    <s v="FORD"/>
    <s v="FORD ESCAPE "/>
    <n v="1.2556733222407098E-2"/>
    <n v="180300000"/>
    <s v="MAPFRE"/>
    <s v="CAMIONETAPASAJ"/>
    <s v="PARTICULAR"/>
    <s v="canirri7@gmail.com"/>
    <n v="159825349"/>
    <n v="2263979"/>
    <n v="1882503.36"/>
    <s v=""/>
    <s v=""/>
    <s v=""/>
    <m/>
    <m/>
    <m/>
    <s v=""/>
    <s v=""/>
    <s v=""/>
    <m/>
    <m/>
    <m/>
    <m/>
    <m/>
    <m/>
    <m/>
    <m/>
    <m/>
    <n v="0.44422034548708111"/>
    <x v="2"/>
    <s v="COS"/>
  </r>
  <r>
    <s v="R1"/>
    <n v="1110466949"/>
    <s v="M"/>
    <s v="CAMILO"/>
    <s v="FERNANDO"/>
    <s v="TRUJILLO"/>
    <s v="OSORIO"/>
    <d v="1987-12-20T00:00:00"/>
    <s v="DQK239"/>
    <n v="0"/>
    <s v="BOGOTA"/>
    <n v="25"/>
    <s v="CUNDINAMARCA"/>
    <m/>
    <n v="3002137263"/>
    <n v="0"/>
    <m/>
    <m/>
    <m/>
    <s v="15/09/2025"/>
    <x v="15"/>
    <n v="2018"/>
    <s v="LOGAN [2] EXPRESSION / LI MT 1600CC AA 8V"/>
    <s v="A812Q004606"/>
    <s v="9FB4SREB4JM767476"/>
    <s v="08001189"/>
    <s v="RENAULT"/>
    <s v="RENAULT LOGAN "/>
    <n v="3.4357169811320754E-2"/>
    <n v="37100000"/>
    <s v="MAPFRE"/>
    <s v="AUTOMOVIL"/>
    <s v="PARTICULAR"/>
    <n v="0"/>
    <n v="159747699"/>
    <n v="1274651"/>
    <n v="1051135.6000000001"/>
    <s v=""/>
    <s v=""/>
    <s v=""/>
    <m/>
    <m/>
    <m/>
    <s v=""/>
    <s v=""/>
    <s v=""/>
    <m/>
    <m/>
    <m/>
    <m/>
    <m/>
    <m/>
    <m/>
    <m/>
    <m/>
    <n v="0.88658220353749029"/>
    <x v="0"/>
    <s v="COS"/>
  </r>
  <r>
    <s v="R1"/>
    <n v="51589957"/>
    <s v="F"/>
    <s v="ANA"/>
    <s v="CRISTINA"/>
    <s v="ACEVEDO"/>
    <s v="RAMOS"/>
    <d v="1960-05-31T00:00:00"/>
    <s v="JXP615"/>
    <n v="0"/>
    <s v="BOGOTA"/>
    <n v="25"/>
    <s v="CUNDINAMARCA"/>
    <m/>
    <n v="3209035433"/>
    <n v="3006164914"/>
    <m/>
    <m/>
    <m/>
    <s v="28/09/2025"/>
    <x v="14"/>
    <n v="2021"/>
    <s v="NIVUS HIGHLINE TP 1000CC T 6AB"/>
    <s v="DHS307110"/>
    <s v="9BWCH6CH8MP044714"/>
    <s v="09206083"/>
    <s v="VOLKSWAGEN"/>
    <s v="VOLKSWAGEN NIVUS "/>
    <n v="1.9819736147757255E-2"/>
    <n v="75800000"/>
    <s v="MAPFRE"/>
    <s v="CAMIONETAPASAJ"/>
    <s v="PARTICULAR"/>
    <s v="cristinacevedo05@gmail.com"/>
    <n v="159834580"/>
    <n v="1502336"/>
    <n v="1242466.8799999999"/>
    <s v=""/>
    <s v=""/>
    <s v=""/>
    <m/>
    <m/>
    <m/>
    <s v=""/>
    <s v=""/>
    <s v=""/>
    <m/>
    <m/>
    <m/>
    <m/>
    <m/>
    <m/>
    <m/>
    <m/>
    <m/>
    <n v="0.38319191350551041"/>
    <x v="0"/>
    <s v="COS"/>
  </r>
  <r>
    <s v="R1"/>
    <n v="1023911411"/>
    <s v="F"/>
    <s v="LUISA"/>
    <s v="FERNANDA"/>
    <s v="MEJIA"/>
    <s v="BEJARANO"/>
    <d v="1991-09-27T00:00:00"/>
    <s v="GCT154"/>
    <n v="0"/>
    <s v="BOGOTA"/>
    <n v="25"/>
    <s v="CUNDINAMARCA"/>
    <m/>
    <n v="3103964896"/>
    <n v="3004933618"/>
    <m/>
    <m/>
    <m/>
    <s v="25/09/2025"/>
    <x v="10"/>
    <n v="2020"/>
    <s v="KWID OUTSIDER MT 1000CC 12V 4"/>
    <s v="B4DA405Q048879"/>
    <s v="93YRBB008LJ025479"/>
    <s v="08001195"/>
    <s v="RENAULT"/>
    <s v="RENAULT KWID "/>
    <n v="4.2760199999999998E-2"/>
    <n v="35000000"/>
    <s v="BOLIVAR"/>
    <s v="AUTOMOVIL"/>
    <s v="PARTICULAR"/>
    <s v="luisamejia91@hotmail.com"/>
    <n v="159797871"/>
    <n v="1496607"/>
    <n v="1237652.68"/>
    <s v=""/>
    <s v=""/>
    <s v=""/>
    <m/>
    <m/>
    <m/>
    <s v=""/>
    <s v=""/>
    <s v=""/>
    <m/>
    <m/>
    <m/>
    <m/>
    <m/>
    <m/>
    <m/>
    <m/>
    <m/>
    <n v="4.6948087048469311E-2"/>
    <x v="1"/>
    <s v="COS"/>
  </r>
  <r>
    <s v="R1"/>
    <n v="86078818"/>
    <s v="M"/>
    <s v="DANIEL"/>
    <s v="ANDRES ALEJANDRO"/>
    <s v="BOHORQUEZ"/>
    <s v="PEREZ"/>
    <d v="1983-10-11T00:00:00"/>
    <s v="LIQ088"/>
    <n v="25154"/>
    <s v="CARMEN DE CARUPA"/>
    <n v="25"/>
    <s v="CUNDINAMARCA"/>
    <m/>
    <n v="3143164203"/>
    <n v="0"/>
    <m/>
    <m/>
    <m/>
    <s v="19/09/2025"/>
    <x v="21"/>
    <n v="2024"/>
    <s v="COROLLA CROSS SE-G HYBRID TP 1800CC 7AB 4"/>
    <s v="2ZR2V06200"/>
    <s v="9BRKZAAG7R0663040"/>
    <s v="09006179"/>
    <s v="TOYOTA"/>
    <s v="TOYOTA COROLLA "/>
    <n v="1.5338229483282674E-2"/>
    <n v="131600000"/>
    <s v="BOLIVAR"/>
    <s v="CAMIONETAPASAJ"/>
    <s v="PARTICULAR"/>
    <s v="daabp@hotmail.com"/>
    <n v="159838735"/>
    <n v="2018511"/>
    <n v="1676227.66"/>
    <s v=""/>
    <s v=""/>
    <s v=""/>
    <m/>
    <m/>
    <m/>
    <s v=""/>
    <s v=""/>
    <s v=""/>
    <m/>
    <m/>
    <m/>
    <m/>
    <m/>
    <m/>
    <m/>
    <m/>
    <m/>
    <n v="5.0806926032128663E-2"/>
    <x v="0"/>
    <s v="COS"/>
  </r>
  <r>
    <s v="R1"/>
    <n v="79556029"/>
    <s v="M"/>
    <s v="ANDRES"/>
    <n v="0"/>
    <s v="CARLESIMO"/>
    <s v="REY"/>
    <d v="1971-08-01T00:00:00"/>
    <s v="JEK945"/>
    <n v="0"/>
    <s v="BOGOTA"/>
    <n v="25"/>
    <s v="CUNDINAMARCA"/>
    <m/>
    <n v="3102206340"/>
    <n v="0"/>
    <m/>
    <m/>
    <m/>
    <s v="22/09/2025"/>
    <x v="25"/>
    <n v="2017"/>
    <s v="JETTA [6] [FL] HIGHLINE TP 2500CC 4AB A"/>
    <s v="CCC307846"/>
    <s v="3VWLW2AJ7HM220157"/>
    <s v="09201205"/>
    <s v="VOLKSWAGEN"/>
    <s v="VOLKSWAGEN JETTA "/>
    <n v="2.1811243339253997E-2"/>
    <n v="56300000"/>
    <s v="ALLIANZ"/>
    <s v="AUTOMOVIL"/>
    <s v="PARTICULAR"/>
    <s v="andrescarlesimo@gmail.com"/>
    <n v="159719070"/>
    <n v="1227973"/>
    <n v="1011910.26"/>
    <s v=""/>
    <s v=""/>
    <s v=""/>
    <m/>
    <m/>
    <m/>
    <s v=""/>
    <s v=""/>
    <s v=""/>
    <m/>
    <m/>
    <m/>
    <m/>
    <m/>
    <m/>
    <m/>
    <m/>
    <m/>
    <n v="0.41750336954499412"/>
    <x v="0"/>
    <s v="COS"/>
  </r>
  <r>
    <s v="R1"/>
    <n v="40366418"/>
    <s v="F"/>
    <s v="LUZ"/>
    <s v="STELLA"/>
    <s v="ORJUELA"/>
    <s v="AVELLA"/>
    <d v="1959-05-13T00:00:00"/>
    <s v="JZW545"/>
    <n v="50001"/>
    <s v="VILLAVICENCIO"/>
    <n v="50"/>
    <s v="META"/>
    <m/>
    <n v="3202332062"/>
    <n v="0"/>
    <m/>
    <m/>
    <m/>
    <s v="15/09/2025"/>
    <x v="15"/>
    <n v="2022"/>
    <s v="DUSTER [2] ZEN MT 1600CC 4X2"/>
    <s v="J759Q048734"/>
    <s v="9FBHJD208NM846576"/>
    <s v="08006063"/>
    <s v="RENAULT"/>
    <s v="RENAULT DUSTER "/>
    <n v="1.8123864502164504E-2"/>
    <n v="69300000"/>
    <s v="HDI-LIBERTY"/>
    <s v="CAMIONETAPASAJ"/>
    <s v="PARTICULAR"/>
    <s v="contadora@lusormi.com.co"/>
    <n v="29191604"/>
    <n v="1255983.81"/>
    <n v="1035448.58"/>
    <s v=""/>
    <s v=""/>
    <s v=""/>
    <m/>
    <m/>
    <m/>
    <s v=""/>
    <s v=""/>
    <s v=""/>
    <m/>
    <m/>
    <m/>
    <m/>
    <m/>
    <m/>
    <m/>
    <m/>
    <m/>
    <n v="0.48550049209742019"/>
    <x v="0"/>
    <s v="COS"/>
  </r>
  <r>
    <s v="R1"/>
    <n v="52815289"/>
    <s v="F"/>
    <s v="YENNY"/>
    <s v="ELIZABETH"/>
    <s v="MONTAÃ‘O"/>
    <s v="VERA"/>
    <d v="1983-06-28T00:00:00"/>
    <s v="LPQ521"/>
    <n v="0"/>
    <s v="BOGOTA"/>
    <n v="25"/>
    <s v="CUNDINAMARCA"/>
    <m/>
    <n v="3192408180"/>
    <n v="3102408180"/>
    <m/>
    <m/>
    <m/>
    <s v="19/09/2026"/>
    <x v="21"/>
    <n v="2023"/>
    <s v="TUCSON [4] NX PREMIUM TP 2000CC 4X2 6"/>
    <s v="G4NLMW705895"/>
    <s v="TMAJB81DBPJ221189"/>
    <s v="03206118"/>
    <s v="HYUNDAI"/>
    <s v="HYUNDAI TUCSON "/>
    <n v="1.9979827805864509E-2"/>
    <n v="98900000"/>
    <s v="ALLIANZ"/>
    <s v="CAMIONETAPASAJ"/>
    <s v="PARTICULAR"/>
    <s v="elizabethmontanovera@gmail.com"/>
    <n v="29213728"/>
    <n v="1976004.97"/>
    <n v="1640508.38"/>
    <s v=""/>
    <s v=""/>
    <s v=""/>
    <m/>
    <m/>
    <m/>
    <s v=""/>
    <s v=""/>
    <s v=""/>
    <m/>
    <m/>
    <m/>
    <m/>
    <m/>
    <m/>
    <m/>
    <m/>
    <m/>
    <n v="0.87673025558313855"/>
    <x v="0"/>
    <s v="COS"/>
  </r>
  <r>
    <s v="R1"/>
    <n v="45780910"/>
    <s v="F"/>
    <s v="DAYSY"/>
    <s v="ISABEL"/>
    <s v="BARRIOS"/>
    <s v="POSSO"/>
    <d v="1978-02-26T00:00:00"/>
    <s v="KTR907"/>
    <n v="0"/>
    <s v="BOGOTA"/>
    <n v="25"/>
    <s v="CUNDINAMARCA"/>
    <m/>
    <n v="3208316134"/>
    <n v="3143695082"/>
    <m/>
    <m/>
    <m/>
    <s v="07/09/2025"/>
    <x v="12"/>
    <n v="2022"/>
    <s v="KONA LIMITED HYBRID TP 1600CC 4X2 6"/>
    <s v="G4LEMU172548"/>
    <s v="KMHK281EGNU078116"/>
    <s v="03206122"/>
    <s v="HYUNDAI"/>
    <s v="HYUNDAI KONA "/>
    <n v="1.5219364055299538E-2"/>
    <n v="108500000"/>
    <s v="ALLIANZ"/>
    <s v="CAMIONETAPASAJ"/>
    <s v="PARTICULAR"/>
    <s v="Daisyisa@gmail.com"/>
    <n v="159712580"/>
    <n v="1651301"/>
    <n v="1367648.13"/>
    <s v=""/>
    <s v=""/>
    <s v=""/>
    <m/>
    <m/>
    <m/>
    <s v=""/>
    <s v=""/>
    <s v=""/>
    <m/>
    <m/>
    <m/>
    <m/>
    <m/>
    <m/>
    <m/>
    <m/>
    <m/>
    <n v="0.87913604270702006"/>
    <x v="2"/>
    <s v="COS"/>
  </r>
  <r>
    <s v="R1"/>
    <n v="3229272"/>
    <s v="M"/>
    <s v="PAUL"/>
    <n v="0"/>
    <s v="SCHOCH"/>
    <n v="0"/>
    <d v="1955-08-19T00:00:00"/>
    <s v="RCT516"/>
    <n v="0"/>
    <s v="BOGOTA"/>
    <n v="25"/>
    <s v="CUNDINAMARCA"/>
    <m/>
    <n v="3135673962"/>
    <n v="3102296049"/>
    <m/>
    <m/>
    <m/>
    <s v="27/09/2025"/>
    <x v="8"/>
    <n v="2011"/>
    <s v="AMAROK COMFORTLINE MT 2000CC 4X4 2"/>
    <s v="CDC010096"/>
    <s v="WV1ZZZ2HZB8007074"/>
    <s v="09221003"/>
    <s v="VOLKSWAGEN"/>
    <s v="VOLKSWAGEN AMAROK "/>
    <n v="2.1928469860896443E-2"/>
    <n v="64700000"/>
    <s v="SURAMERICANA"/>
    <s v="PICKUPDOBLECAB"/>
    <s v="PARTICULAR"/>
    <s v="schopa2@hotmail.com"/>
    <n v="159714761"/>
    <n v="1418772"/>
    <n v="1172245.76"/>
    <s v=""/>
    <s v=""/>
    <s v=""/>
    <m/>
    <m/>
    <m/>
    <s v=""/>
    <s v=""/>
    <s v=""/>
    <m/>
    <m/>
    <m/>
    <m/>
    <m/>
    <m/>
    <m/>
    <m/>
    <m/>
    <n v="0.70544722734158505"/>
    <x v="0"/>
    <s v="COS"/>
  </r>
  <r>
    <s v="R1"/>
    <n v="24337835"/>
    <s v="F"/>
    <s v="LUZ"/>
    <n v="0"/>
    <s v="SANTANA"/>
    <n v="0"/>
    <d v="1985-05-06T00:00:00"/>
    <s v="HFP528"/>
    <n v="0"/>
    <s v="BOGOTA"/>
    <n v="25"/>
    <s v="CUNDINAMARCA"/>
    <m/>
    <n v="3003533249"/>
    <n v="3114455912"/>
    <m/>
    <m/>
    <m/>
    <s v="11/09/2025"/>
    <x v="23"/>
    <n v="2017"/>
    <s v="3 [3] TOURING MT 2000CC 6AB A"/>
    <s v="PE40537288"/>
    <s v="3MZBN4276HM203856"/>
    <s v="05601141"/>
    <s v="MAZDA"/>
    <s v="MAZDA 3 "/>
    <n v="2.365657848324515E-2"/>
    <n v="56700000"/>
    <s v="EQUIDAD"/>
    <s v="AUTOMOVIL"/>
    <s v="PARTICULAR"/>
    <s v="ldsantanap@gmail.com"/>
    <n v="159707515"/>
    <n v="1341328"/>
    <n v="1107166.1000000001"/>
    <s v=""/>
    <s v=""/>
    <s v=""/>
    <m/>
    <m/>
    <m/>
    <s v=""/>
    <s v=""/>
    <s v=""/>
    <m/>
    <m/>
    <m/>
    <m/>
    <m/>
    <m/>
    <m/>
    <m/>
    <m/>
    <n v="0.65799475787399597"/>
    <x v="0"/>
    <s v="COS"/>
  </r>
  <r>
    <s v="R1"/>
    <n v="41677003"/>
    <s v="F"/>
    <s v="MYRIAM"/>
    <n v="0"/>
    <s v="SANTANA"/>
    <s v="FONSECA"/>
    <d v="1955-07-09T00:00:00"/>
    <s v="MBZ338"/>
    <n v="0"/>
    <s v="BOGOTA"/>
    <n v="25"/>
    <s v="CUNDINAMARCA"/>
    <m/>
    <n v="3004902051"/>
    <n v="0"/>
    <m/>
    <m/>
    <m/>
    <s v="30/09/2025"/>
    <x v="2"/>
    <n v="2012"/>
    <s v="AVEO FAMILY MT 1500CC 4P AA"/>
    <s v="F15S34110251"/>
    <s v="9GATD51Y1CB041050"/>
    <s v="01601225"/>
    <s v="CHEVROLET"/>
    <s v="CHEVROLET AVEO "/>
    <n v="4.9394146341463413E-2"/>
    <n v="24600000"/>
    <s v="BOLIVAR"/>
    <s v="AUTOMOVIL"/>
    <s v="PARTICULAR"/>
    <s v="yuyinmil@gmail.com"/>
    <n v="159837308"/>
    <n v="1215096"/>
    <n v="1001089"/>
    <s v=""/>
    <s v=""/>
    <s v=""/>
    <m/>
    <m/>
    <m/>
    <s v=""/>
    <s v=""/>
    <s v=""/>
    <m/>
    <m/>
    <m/>
    <m/>
    <m/>
    <m/>
    <m/>
    <m/>
    <m/>
    <n v="0.73935343217121041"/>
    <x v="1"/>
    <s v="COS"/>
  </r>
  <r>
    <s v="R2_ no están en R1"/>
    <n v="71876946"/>
    <s v="M"/>
    <s v="EDGAR"/>
    <s v="AUGUSTO"/>
    <s v="PELAEZ"/>
    <s v="SUAREZ"/>
    <d v="1970-01-09T00:00:00"/>
    <s v="LKT201"/>
    <n v="5001"/>
    <s v="MEDELLIN"/>
    <n v="5"/>
    <s v="ANTIOQUIA"/>
    <m/>
    <n v="3167540835"/>
    <n v="0"/>
    <m/>
    <m/>
    <m/>
    <s v="29/09/2026"/>
    <x v="11"/>
    <n v="2023"/>
    <s v="CX30 GRAND TOURING LX TP 2500CC 7AB R18 TC"/>
    <s v="PY40454323"/>
    <s v="3MVDM4WLAPL205972"/>
    <s v="05606096"/>
    <s v="MAZDA"/>
    <s v="MAZDA CX30 "/>
    <n v="2.9751739413382217E-2"/>
    <n v="109100000"/>
    <s v="ALLIANZ"/>
    <s v="CAMIONETA PASAJEROS"/>
    <s v="PARTICULAR"/>
    <s v="industriaskaizen@gmail.com"/>
    <n v="29203158"/>
    <n v="3245914.77"/>
    <n v="2707659.47"/>
    <s v=""/>
    <s v=""/>
    <s v=""/>
    <m/>
    <m/>
    <m/>
    <s v=""/>
    <s v=""/>
    <s v=""/>
    <m/>
    <m/>
    <m/>
    <m/>
    <m/>
    <m/>
    <m/>
    <m/>
    <m/>
    <n v="0.35352431808029294"/>
    <x v="1"/>
    <s v="COS"/>
  </r>
  <r>
    <s v="R1"/>
    <n v="1130669557"/>
    <s v="F"/>
    <s v="ANGELA"/>
    <s v="MARIA"/>
    <s v="ALVAREZ DEL PINO"/>
    <s v="RODRIGUEZ"/>
    <d v="1987-02-08T00:00:00"/>
    <s v="LYV218"/>
    <n v="76001"/>
    <s v="CALI"/>
    <n v="76"/>
    <s v="VALLE DEL CAUCA"/>
    <m/>
    <n v="3116484600"/>
    <n v="0"/>
    <m/>
    <m/>
    <m/>
    <s v="05/09/2025"/>
    <x v="1"/>
    <n v="2024"/>
    <s v="QASHQAI [4] EXCLUSIVE TP 1300CC T 4X4"/>
    <s v="HR13563590A"/>
    <s v="SJNTANJ12Z1265104"/>
    <s v="06406149"/>
    <s v="NISSAN"/>
    <s v="NISSAN QASHQAI "/>
    <n v="3.9848041634541247E-2"/>
    <n v="129700000"/>
    <s v="ALLIANZ"/>
    <s v="CAMIONETAPASAJ"/>
    <s v="PARTICULAR"/>
    <n v="0"/>
    <n v="159838002"/>
    <n v="5168291"/>
    <n v="4323101.43"/>
    <s v=""/>
    <s v=""/>
    <s v=""/>
    <m/>
    <m/>
    <m/>
    <s v=""/>
    <s v=""/>
    <s v=""/>
    <m/>
    <m/>
    <m/>
    <m/>
    <m/>
    <m/>
    <m/>
    <m/>
    <m/>
    <n v="0.85449375368975511"/>
    <x v="1"/>
    <s v="COS"/>
  </r>
  <r>
    <s v="R1"/>
    <n v="72279140"/>
    <s v="M"/>
    <s v="HENRY"/>
    <s v="JOSE"/>
    <s v="DE LA HOZ"/>
    <s v="DOMINGUEZ"/>
    <d v="1982-11-22T00:00:00"/>
    <s v="IRX630"/>
    <n v="0"/>
    <s v="BARRANQUILLA"/>
    <n v="8"/>
    <s v="ATLANTICO"/>
    <m/>
    <n v="3002677821"/>
    <n v="0"/>
    <m/>
    <m/>
    <m/>
    <s v="10/09/2025"/>
    <x v="17"/>
    <n v="2016"/>
    <s v="2 [2] Touring TP 1500CC 2AB"/>
    <s v="P540227909"/>
    <s v="3MDDJ2HAAGM102969"/>
    <s v="05601151"/>
    <s v="MAZDA"/>
    <s v="MAZDA 2 "/>
    <n v="5.6542608695652176E-2"/>
    <n v="48300000"/>
    <s v="MAPFRE"/>
    <s v="AUTOMOVIL"/>
    <s v="PARTICULAR"/>
    <s v="HENRY8222@GMAIL.COM"/>
    <n v="159836433"/>
    <n v="2731008"/>
    <n v="2274964.48"/>
    <s v=""/>
    <s v=""/>
    <s v=""/>
    <m/>
    <m/>
    <m/>
    <s v=""/>
    <s v=""/>
    <s v=""/>
    <m/>
    <m/>
    <m/>
    <m/>
    <m/>
    <m/>
    <m/>
    <m/>
    <m/>
    <n v="0.50973672418547666"/>
    <x v="1"/>
    <s v="COS"/>
  </r>
  <r>
    <s v="R1"/>
    <n v="9262015"/>
    <s v="M"/>
    <s v="EDGARDO"/>
    <n v="0"/>
    <s v="ELJADUE"/>
    <s v="MARTINEZ"/>
    <d v="1953-01-14T00:00:00"/>
    <s v="UEW905"/>
    <n v="0"/>
    <s v="CARTAGENA"/>
    <n v="13"/>
    <s v="BOLIVAR"/>
    <m/>
    <n v="3006083322"/>
    <n v="3006547761"/>
    <m/>
    <m/>
    <m/>
    <s v="10/09/2025"/>
    <x v="17"/>
    <n v="2015"/>
    <s v="DUSTER EXPRESSION MT 1600CC 4X2"/>
    <s v="A690Q259022"/>
    <s v="9FBHSRAA5FM717470"/>
    <s v="08006033"/>
    <s v="RENAULT"/>
    <s v="RENAULT DUSTER "/>
    <n v="2.9957425060827249E-2"/>
    <n v="41100000"/>
    <s v="MAPFRE"/>
    <s v="CAMIONETAPASAJ"/>
    <s v="PARTICULAR"/>
    <s v="jorgevegax@hotmail.com"/>
    <n v="29209418"/>
    <n v="1231250.17"/>
    <n v="1014664.01"/>
    <s v=""/>
    <s v=""/>
    <s v=""/>
    <m/>
    <m/>
    <m/>
    <s v=""/>
    <s v=""/>
    <s v=""/>
    <m/>
    <m/>
    <m/>
    <m/>
    <m/>
    <m/>
    <m/>
    <m/>
    <m/>
    <n v="0.29433753997980872"/>
    <x v="0"/>
    <s v="COS"/>
  </r>
  <r>
    <s v="R1"/>
    <n v="79159162"/>
    <s v="M"/>
    <s v="MANUEL"/>
    <s v="ENRIQUE"/>
    <s v="CIFUENTES"/>
    <s v="MUÃ‘OZ"/>
    <d v="1964-08-07T00:00:00"/>
    <s v="MPO184"/>
    <n v="0"/>
    <s v="BOGOTA"/>
    <n v="25"/>
    <s v="CUNDINAMARCA"/>
    <m/>
    <n v="3105594805"/>
    <n v="0"/>
    <m/>
    <m/>
    <m/>
    <s v="26/09/2025"/>
    <x v="6"/>
    <n v="2012"/>
    <s v="YETI AMBITION MT 1800CC T 4X4"/>
    <s v="CDA211523"/>
    <s v="TMBLB25L0C6006064"/>
    <s v="08506027"/>
    <s v="SKODA"/>
    <s v="SKODA YETI "/>
    <n v="2.8463476888888888E-2"/>
    <n v="45000000"/>
    <s v="MAPFRE"/>
    <s v="CAMIONETAPASAJ"/>
    <s v="PARTICULAR"/>
    <s v="giovannasarivero@gmail.com"/>
    <n v="29216224"/>
    <n v="1280856.46"/>
    <n v="1056349.97"/>
    <s v=""/>
    <s v=""/>
    <s v=""/>
    <m/>
    <m/>
    <m/>
    <s v=""/>
    <s v=""/>
    <s v=""/>
    <m/>
    <m/>
    <m/>
    <m/>
    <m/>
    <m/>
    <m/>
    <m/>
    <m/>
    <n v="0.81587192764194327"/>
    <x v="0"/>
    <s v="COS"/>
  </r>
  <r>
    <s v="R1"/>
    <n v="19475950"/>
    <s v="M"/>
    <s v="ARMANDO"/>
    <n v="0"/>
    <s v="RAMIREZ"/>
    <s v="CASTIBLANCO"/>
    <d v="1962-03-30T00:00:00"/>
    <s v="ZZN383"/>
    <n v="0"/>
    <s v="BOGOTA"/>
    <n v="25"/>
    <s v="CUNDINAMARCA"/>
    <m/>
    <n v="3132651143"/>
    <n v="3176451643"/>
    <m/>
    <m/>
    <m/>
    <s v="23/09/2025"/>
    <x v="19"/>
    <n v="2014"/>
    <s v="SAIL LS MT 1400CC 4P SA"/>
    <s v="LCU140240760"/>
    <s v="9GASA58M5EB047279"/>
    <s v="01601253"/>
    <s v="CHEVROLET"/>
    <s v="CHEVROLET SAIL "/>
    <n v="4.4530398550724638E-2"/>
    <n v="27600000"/>
    <s v="MAPFRE"/>
    <s v="AUTOMOVIL"/>
    <s v="PARTICULAR"/>
    <s v="arpuma28302@yahoo.es"/>
    <n v="159715236"/>
    <n v="1229039"/>
    <n v="1012806.07"/>
    <s v=""/>
    <s v=""/>
    <s v=""/>
    <m/>
    <m/>
    <m/>
    <s v=""/>
    <s v=""/>
    <s v=""/>
    <m/>
    <m/>
    <m/>
    <m/>
    <m/>
    <m/>
    <m/>
    <m/>
    <m/>
    <n v="0.57254336026426378"/>
    <x v="1"/>
    <s v="COS"/>
  </r>
  <r>
    <s v="R1"/>
    <n v="26717631"/>
    <s v="F"/>
    <s v="ALMA"/>
    <s v="LUZ"/>
    <s v="REVOLLO"/>
    <s v="POLO"/>
    <d v="1976-04-27T00:00:00"/>
    <s v="ENZ579"/>
    <n v="0"/>
    <s v="CARTAGENA"/>
    <n v="13"/>
    <s v="BOLIVAR"/>
    <m/>
    <n v="3176362532"/>
    <n v="3176362533"/>
    <m/>
    <m/>
    <m/>
    <s v="10/09/2025"/>
    <x v="17"/>
    <n v="2019"/>
    <s v="FORTUNER [2] 2.7L MID TP 2700CC 4X2 E"/>
    <s v="2TRA464272"/>
    <s v="8AJGX3GS9K0830996"/>
    <s v="09006163"/>
    <s v="TOYOTA"/>
    <s v="TOYOTA FORTUNER "/>
    <n v="1.5061603053435114E-2"/>
    <n v="157200000"/>
    <s v="SURAMERICANA"/>
    <s v="CAMIONETAPASAJ"/>
    <s v="PARTICULAR"/>
    <n v="0"/>
    <n v="159711723"/>
    <n v="2367684"/>
    <n v="1969650.16"/>
    <s v=""/>
    <s v=""/>
    <s v=""/>
    <m/>
    <m/>
    <m/>
    <s v=""/>
    <s v=""/>
    <s v=""/>
    <m/>
    <m/>
    <m/>
    <m/>
    <m/>
    <m/>
    <m/>
    <m/>
    <m/>
    <n v="0.64585653182397329"/>
    <x v="0"/>
    <s v="COS"/>
  </r>
  <r>
    <s v="R1"/>
    <n v="79327408"/>
    <s v="M"/>
    <s v="FERNANDO"/>
    <s v="GUEVARA"/>
    <s v="TRUJILLO"/>
    <n v="0"/>
    <d v="1899-12-30T00:00:00"/>
    <s v="DMZ089"/>
    <n v="0"/>
    <s v="BOGOTA"/>
    <n v="25"/>
    <s v="CUNDINAMARCA"/>
    <m/>
    <n v="3123714998"/>
    <n v="3223712703"/>
    <m/>
    <m/>
    <m/>
    <s v="06/09/2025"/>
    <x v="16"/>
    <n v="2017"/>
    <s v="FIESTA [7] SPORTBACK TITAN TP 1600CC 4P"/>
    <s v="HM100289"/>
    <s v="3FADP4CJ1HM100289"/>
    <s v="03001135"/>
    <s v="FORD"/>
    <s v="FORD FIESTA "/>
    <n v="3.9956840855106888E-2"/>
    <n v="42100000"/>
    <s v="MAPFRE"/>
    <s v="AUTOMOVIL"/>
    <s v="PARTICULAR"/>
    <s v="guevara.fercho1707@gmail.com"/>
    <n v="159850593"/>
    <n v="1682183"/>
    <n v="1393598.81"/>
    <s v=""/>
    <s v=""/>
    <s v=""/>
    <m/>
    <m/>
    <m/>
    <s v=""/>
    <s v=""/>
    <s v=""/>
    <m/>
    <m/>
    <m/>
    <m/>
    <m/>
    <m/>
    <m/>
    <m/>
    <m/>
    <n v="7.7451800130891035E-3"/>
    <x v="0"/>
    <s v="COS"/>
  </r>
  <r>
    <s v="R1"/>
    <n v="40394185"/>
    <s v="F"/>
    <s v="YOMAIRA"/>
    <s v="ASTRID"/>
    <s v="RODRIGUEZ"/>
    <s v="RIVEROS"/>
    <d v="1971-10-01T00:00:00"/>
    <s v="NKW658"/>
    <n v="50001"/>
    <s v="VILLAVICENCIO"/>
    <n v="50"/>
    <s v="META"/>
    <m/>
    <n v="3142959216"/>
    <n v="0"/>
    <m/>
    <m/>
    <m/>
    <s v="18/09/2025"/>
    <x v="26"/>
    <n v="2025"/>
    <s v="2 [2] [FL] GRAND TOURING S TP 1500CC 6AB T"/>
    <s v="P540665279"/>
    <s v="3MDDJ2SAASM453102"/>
    <s v="05601199"/>
    <s v="MAZDA"/>
    <s v="MAZDA 2 "/>
    <n v="3.549244471744472E-2"/>
    <n v="81400000"/>
    <s v="HDI-LIBERTY"/>
    <s v="AUTOMOVIL"/>
    <s v="PARTICULAR"/>
    <s v="yomaira0110@hotmail.com"/>
    <n v="159847235"/>
    <n v="2889085"/>
    <n v="2407802.84"/>
    <s v=""/>
    <s v=""/>
    <s v=""/>
    <m/>
    <m/>
    <m/>
    <s v=""/>
    <s v=""/>
    <s v=""/>
    <m/>
    <m/>
    <m/>
    <m/>
    <m/>
    <m/>
    <m/>
    <m/>
    <m/>
    <n v="0.88151921764591168"/>
    <x v="1"/>
    <s v="COS"/>
  </r>
  <r>
    <s v="R1"/>
    <n v="24320248"/>
    <s v="F"/>
    <s v="ALBA"/>
    <s v="ELENA"/>
    <s v="CARDONA"/>
    <s v="ARISTIZABAL"/>
    <d v="1955-07-12T00:00:00"/>
    <s v="DKU408"/>
    <n v="17001"/>
    <s v="MANIZALES"/>
    <n v="17"/>
    <s v="CALDAS"/>
    <m/>
    <n v="3188199781"/>
    <n v="0"/>
    <m/>
    <m/>
    <m/>
    <s v="15/09/2025"/>
    <x v="15"/>
    <n v="2013"/>
    <s v="DUSTER EXPRESSION MT 1600CC 4X2"/>
    <s v="A690Q166725"/>
    <s v="9FBHSRC85DM008110"/>
    <s v="08006033"/>
    <s v="RENAULT"/>
    <s v="RENAULT DUSTER "/>
    <n v="3.5334289693593313E-2"/>
    <n v="35900000"/>
    <s v="SBS"/>
    <s v="CAMIONETAPASAJ"/>
    <s v="PARTICULAR"/>
    <n v="0"/>
    <n v="159775392"/>
    <n v="1268501"/>
    <n v="1045966.88"/>
    <s v=""/>
    <s v=""/>
    <s v=""/>
    <m/>
    <m/>
    <m/>
    <s v=""/>
    <s v=""/>
    <s v=""/>
    <m/>
    <m/>
    <m/>
    <m/>
    <m/>
    <m/>
    <m/>
    <m/>
    <m/>
    <n v="0.96091638592259487"/>
    <x v="0"/>
    <s v="COS"/>
  </r>
  <r>
    <s v="R1"/>
    <n v="29215793"/>
    <s v="F"/>
    <s v="ARNOLIA"/>
    <n v="0"/>
    <s v="LOPEZ"/>
    <s v="DIAZ"/>
    <d v="1940-09-19T00:00:00"/>
    <s v="JDK175"/>
    <n v="0"/>
    <s v="BOGOTA"/>
    <n v="25"/>
    <s v="CUNDINAMARCA"/>
    <m/>
    <n v="3158819521"/>
    <n v="3158829521"/>
    <m/>
    <m/>
    <m/>
    <s v="06/09/2025"/>
    <x v="16"/>
    <n v="2017"/>
    <s v="STEPWAY [2] EXPRESSION / ZE MT 1600CC AA 16"/>
    <s v="2842Q058723"/>
    <s v="9FB5SRC9GHM444132"/>
    <s v="08001176"/>
    <s v="RENAULT"/>
    <s v="RENAULT STEPWAY "/>
    <n v="2.8585721040189124E-2"/>
    <n v="42300000"/>
    <s v="ALLIANZ"/>
    <s v="AUTOMOVIL"/>
    <s v="PARTICULAR"/>
    <s v="arlocar1940@gmail.com"/>
    <n v="159826332"/>
    <n v="1209176"/>
    <n v="996114.36"/>
    <s v=""/>
    <s v=""/>
    <s v=""/>
    <m/>
    <m/>
    <m/>
    <s v=""/>
    <s v=""/>
    <s v=""/>
    <m/>
    <m/>
    <m/>
    <m/>
    <m/>
    <m/>
    <m/>
    <m/>
    <m/>
    <n v="0.28774136408406892"/>
    <x v="0"/>
    <s v="COS"/>
  </r>
  <r>
    <s v="R1"/>
    <n v="52961085"/>
    <s v="F"/>
    <s v="ANGELA"/>
    <s v="MILENA"/>
    <s v="CRUZ"/>
    <s v="AGUDELO"/>
    <d v="1982-11-21T00:00:00"/>
    <s v="DZU588"/>
    <n v="0"/>
    <s v="BOGOTA"/>
    <n v="25"/>
    <s v="CUNDINAMARCA"/>
    <m/>
    <n v="3102425642"/>
    <n v="0"/>
    <m/>
    <m/>
    <m/>
    <s v="14/09/2025"/>
    <x v="0"/>
    <n v="2017"/>
    <s v="FIESTA [7] SPORTBACK TITAN MT 1600CC 4P"/>
    <s v="HM141882"/>
    <s v="3FADP4CJ7HM141882"/>
    <s v="03001148"/>
    <s v="FORD"/>
    <s v="FORD FIESTA "/>
    <n v="4.797638349514563E-2"/>
    <n v="41200000"/>
    <s v="MAPFRE"/>
    <s v="AUTOMOVIL"/>
    <s v="PARTICULAR"/>
    <n v="0"/>
    <n v="159836726"/>
    <n v="1976627"/>
    <n v="1641031.43"/>
    <s v=""/>
    <s v=""/>
    <s v=""/>
    <m/>
    <m/>
    <m/>
    <s v=""/>
    <s v=""/>
    <s v=""/>
    <m/>
    <m/>
    <m/>
    <m/>
    <m/>
    <m/>
    <m/>
    <m/>
    <m/>
    <n v="0.50295653873812451"/>
    <x v="1"/>
    <s v="COS"/>
  </r>
  <r>
    <s v="R1"/>
    <n v="52704837"/>
    <s v="F"/>
    <s v="YENNY"/>
    <s v="ASTRID"/>
    <s v="ROBAYO"/>
    <s v="GARZON"/>
    <d v="1979-08-14T00:00:00"/>
    <s v="DZY249"/>
    <n v="0"/>
    <s v="UBATE"/>
    <n v="25"/>
    <s v="CUNDINAMARCA"/>
    <m/>
    <n v="3112295261"/>
    <n v="3123226739"/>
    <m/>
    <m/>
    <m/>
    <s v="02/09/2025"/>
    <x v="22"/>
    <n v="2018"/>
    <s v="CX5 [2] TOURING TP 2000CC 6AB R"/>
    <s v="PE10539294"/>
    <s v="JM7KF2W7AJ0125646"/>
    <s v="05606086"/>
    <s v="MAZDA"/>
    <s v="MAZDA CX5 "/>
    <n v="2.4810527426160339E-2"/>
    <n v="94800000"/>
    <s v="EQUIDAD"/>
    <s v="CAMIONETAPASAJ"/>
    <s v="PARTICULAR"/>
    <s v="ftyenny04@hoymail.com"/>
    <n v="159836995"/>
    <n v="2352038"/>
    <n v="1956502.39"/>
    <s v=""/>
    <s v=""/>
    <s v=""/>
    <m/>
    <m/>
    <m/>
    <s v=""/>
    <s v=""/>
    <s v=""/>
    <m/>
    <m/>
    <m/>
    <m/>
    <m/>
    <m/>
    <m/>
    <m/>
    <m/>
    <n v="0.11505888799940867"/>
    <x v="1"/>
    <s v="COS"/>
  </r>
  <r>
    <s v="R1"/>
    <n v="78019225"/>
    <s v="M"/>
    <s v="LUIS"/>
    <s v="RAMON"/>
    <s v="SANTOS"/>
    <s v="DIAZ"/>
    <d v="1959-10-06T00:00:00"/>
    <s v="KVT995"/>
    <n v="0"/>
    <s v="CERETE"/>
    <n v="0"/>
    <s v="CÃ“RDOBA"/>
    <m/>
    <n v="3114301464"/>
    <n v="0"/>
    <m/>
    <m/>
    <m/>
    <s v="13/09/2026"/>
    <x v="9"/>
    <n v="2025"/>
    <s v="FRONTIER [4] S SABANERA EURO MT 2500CC 4X2 A"/>
    <s v="QR25559455H"/>
    <s v="3N6AD33U8ZK468411"/>
    <s v="06421100"/>
    <s v="NISSAN"/>
    <s v="NISSAN FRONTIER "/>
    <n v="1.6305906123973115E-2"/>
    <n v="133900000"/>
    <s v="BOLIVAR"/>
    <s v="PICKUPDOBLECAB"/>
    <s v="PARTICULAR"/>
    <s v="luchosd@hotmail.com"/>
    <n v="29214012"/>
    <n v="2183360.83"/>
    <n v="1814757"/>
    <s v=""/>
    <s v=""/>
    <s v=""/>
    <m/>
    <m/>
    <m/>
    <s v=""/>
    <s v=""/>
    <s v=""/>
    <m/>
    <m/>
    <m/>
    <m/>
    <m/>
    <m/>
    <m/>
    <m/>
    <m/>
    <n v="0.6843388810903791"/>
    <x v="0"/>
    <s v="COS"/>
  </r>
  <r>
    <s v="R1"/>
    <n v="32101165"/>
    <s v="F"/>
    <s v="HILDA"/>
    <s v="CECILIA"/>
    <s v="RODRIGUEZ"/>
    <n v="0"/>
    <d v="1966-10-06T00:00:00"/>
    <s v="JPU526"/>
    <n v="5001"/>
    <s v="MEDELLIN"/>
    <n v="5"/>
    <s v="ANTIOQUIA"/>
    <m/>
    <n v="3122954741"/>
    <n v="0"/>
    <m/>
    <m/>
    <m/>
    <s v="30/09/2025"/>
    <x v="2"/>
    <n v="2021"/>
    <s v="CX5 [2] GRAND TOURING TP 2500CC 6AB R"/>
    <s v="PY31146869"/>
    <s v="JM7KF2WLAM0605185"/>
    <s v="05606090"/>
    <s v="MAZDA"/>
    <s v="MAZDA CX5 "/>
    <n v="2.3523323941227314E-2"/>
    <n v="115700000"/>
    <s v="SURAMERICANA"/>
    <s v="CAMIONETAPASAJ"/>
    <s v="PARTICULAR"/>
    <s v="hceci0911@gmail.com"/>
    <n v="29205202"/>
    <n v="2721648.58"/>
    <n v="2267099.65"/>
    <s v=""/>
    <s v=""/>
    <s v=""/>
    <m/>
    <m/>
    <m/>
    <s v=""/>
    <s v=""/>
    <s v=""/>
    <m/>
    <m/>
    <m/>
    <m/>
    <m/>
    <m/>
    <m/>
    <m/>
    <m/>
    <n v="0.76099455894686496"/>
    <x v="3"/>
    <s v="COS"/>
  </r>
  <r>
    <s v="R1"/>
    <n v="96354326"/>
    <s v="M"/>
    <s v="VICTOR"/>
    <s v="PABLO"/>
    <s v="GONZALEZ"/>
    <s v="ROJAS"/>
    <d v="1977-09-18T00:00:00"/>
    <s v="USP890"/>
    <n v="76001"/>
    <s v="CALI"/>
    <n v="76"/>
    <s v="VALLE DEL CAUCA"/>
    <m/>
    <n v="3162768719"/>
    <n v="3116478348"/>
    <m/>
    <m/>
    <m/>
    <s v="20/09/2025"/>
    <x v="7"/>
    <n v="2025"/>
    <s v="DUSTER [2] INTENS MT 1600CC 4X2"/>
    <s v="J759Q303602"/>
    <s v="9FBHJD201SM020812"/>
    <s v="08006065"/>
    <s v="RENAULT"/>
    <s v="RENAULT DUSTER "/>
    <n v="3.4659842696629216E-2"/>
    <n v="89000000"/>
    <s v="MAPFRE"/>
    <s v="CAMIONETAPASAJ"/>
    <s v="PARTICULAR"/>
    <s v="vipagoro@hotmail.com"/>
    <n v="159716942"/>
    <n v="3084726"/>
    <n v="2572206.6"/>
    <s v=""/>
    <s v=""/>
    <s v=""/>
    <m/>
    <m/>
    <m/>
    <s v=""/>
    <s v=""/>
    <s v=""/>
    <m/>
    <m/>
    <m/>
    <m/>
    <m/>
    <m/>
    <m/>
    <m/>
    <m/>
    <n v="4.5405641408606701E-2"/>
    <x v="1"/>
    <s v="COS"/>
  </r>
  <r>
    <s v="R1"/>
    <n v="19154955"/>
    <s v="M"/>
    <s v="JAIRO"/>
    <s v="FARID"/>
    <s v="AFANADOR"/>
    <s v="ROMERO"/>
    <d v="1951-08-25T00:00:00"/>
    <s v="GLO654"/>
    <n v="0"/>
    <s v="BOGOTA"/>
    <n v="25"/>
    <s v="CUNDINAMARCA"/>
    <m/>
    <n v="3102893118"/>
    <n v="0"/>
    <m/>
    <m/>
    <m/>
    <s v="19/09/2025"/>
    <x v="21"/>
    <n v="2020"/>
    <s v="STEPWAY [2] TREK INTENS AT 1600CC AA 16"/>
    <s v="2845Q022725"/>
    <s v="9FB5SR596LM101527"/>
    <s v="08001193"/>
    <s v="RENAULT"/>
    <s v="RENAULT STEPWAY "/>
    <n v="2.4152380000000001E-2"/>
    <n v="50000000"/>
    <s v="SURAMERICANA"/>
    <s v="AUTOMOVIL"/>
    <s v="PARTICULAR"/>
    <s v="jairoafanador@gmail.com"/>
    <n v="159828932"/>
    <n v="1207619"/>
    <n v="994805.56"/>
    <s v=""/>
    <s v=""/>
    <s v=""/>
    <m/>
    <m/>
    <m/>
    <s v=""/>
    <s v=""/>
    <s v=""/>
    <m/>
    <m/>
    <m/>
    <m/>
    <m/>
    <m/>
    <m/>
    <m/>
    <m/>
    <n v="0.63159075208062732"/>
    <x v="0"/>
    <s v="COS"/>
  </r>
  <r>
    <s v="R1"/>
    <n v="11313076"/>
    <s v="M"/>
    <s v="EDGAR"/>
    <s v="GILBERTO"/>
    <s v="SALAMANCA"/>
    <s v="HERNANDEZ"/>
    <d v="1966-04-16T00:00:00"/>
    <s v="KRP988"/>
    <n v="25307"/>
    <s v="GIRARDOT"/>
    <n v="25"/>
    <s v="CUNDINAMARCA"/>
    <m/>
    <n v="3132904028"/>
    <n v="0"/>
    <m/>
    <m/>
    <m/>
    <s v="19/09/2025"/>
    <x v="21"/>
    <n v="2022"/>
    <s v="FORTUNER [2] [F 2.4L SR TP 2400CC TD 7A"/>
    <s v="2GDD036609"/>
    <s v="8AJCB3GS8N2434399"/>
    <s v="09006173"/>
    <s v="TOYOTA"/>
    <s v="TOYOTA FORTUNER "/>
    <n v="1.2610598591549296E-2"/>
    <n v="198800000"/>
    <s v="MAPFRE"/>
    <s v="CAMIONETAPASAJ"/>
    <s v="PARTICULAR"/>
    <s v="edgarmex42@hotmail.com"/>
    <n v="159744000"/>
    <n v="2506987"/>
    <n v="2086712.07"/>
    <s v=""/>
    <s v=""/>
    <s v=""/>
    <m/>
    <m/>
    <m/>
    <s v=""/>
    <s v=""/>
    <s v=""/>
    <m/>
    <m/>
    <m/>
    <m/>
    <m/>
    <m/>
    <m/>
    <m/>
    <m/>
    <n v="1.8827903386774425E-2"/>
    <x v="2"/>
    <s v="COS"/>
  </r>
  <r>
    <s v="R1"/>
    <n v="28488321"/>
    <s v="F"/>
    <s v="DORA"/>
    <s v="MILENA"/>
    <s v="GOMEZ"/>
    <s v="NUÃ‘EZ"/>
    <d v="1981-10-30T00:00:00"/>
    <s v="DNO678"/>
    <n v="0"/>
    <s v="CHIA"/>
    <n v="25"/>
    <s v="CUNDINAMARCA"/>
    <m/>
    <n v="3045489929"/>
    <n v="3502095512"/>
    <m/>
    <m/>
    <m/>
    <s v="27/09/2025"/>
    <x v="8"/>
    <n v="2017"/>
    <s v="JOURNEY SE/EXPRESS [FL] TP 2400CC 5PSJ"/>
    <s v="NA"/>
    <s v="3C4PDCAB8HT558407"/>
    <s v="02406042"/>
    <s v="DODGE"/>
    <s v="DODGE JOURNEY "/>
    <n v="3.6378019230769228E-2"/>
    <n v="52000000"/>
    <s v="SURAMERICANA"/>
    <s v="CAMIONETAPASAJ"/>
    <s v="PARTICULAR"/>
    <s v="mile3191@hotmail.com"/>
    <n v="159720720"/>
    <n v="1891657"/>
    <n v="1569627.71"/>
    <s v=""/>
    <s v=""/>
    <s v=""/>
    <m/>
    <m/>
    <m/>
    <s v=""/>
    <s v=""/>
    <s v=""/>
    <m/>
    <m/>
    <m/>
    <m/>
    <m/>
    <m/>
    <m/>
    <m/>
    <m/>
    <n v="0.80233828661533058"/>
    <x v="0"/>
    <s v="COS"/>
  </r>
  <r>
    <s v="R1"/>
    <n v="1130682397"/>
    <s v="F"/>
    <s v="ANGELA"/>
    <s v="MARIA"/>
    <s v="GONZALEZ"/>
    <s v="TERAN"/>
    <d v="1989-01-16T00:00:00"/>
    <s v="USP780"/>
    <n v="0"/>
    <s v="ALCALA"/>
    <n v="76"/>
    <s v="VALLE DEL CAUCA"/>
    <m/>
    <n v="3006556733"/>
    <n v="3142071465"/>
    <m/>
    <m/>
    <m/>
    <s v="03/09/2025"/>
    <x v="4"/>
    <n v="2020"/>
    <s v="SPARK [4] GT LS MT 1200CC 5P AA"/>
    <s v="Z2182128HOAX0220"/>
    <s v="9GACE6CD6KB042772"/>
    <s v="01601323"/>
    <s v="CHEVROLET"/>
    <s v="CHEVROLET SPARK "/>
    <n v="4.5200617884130982E-2"/>
    <n v="39700000"/>
    <s v="HDI SEGUROS"/>
    <s v="AUTOMOVIL"/>
    <s v="PARTICULAR"/>
    <s v="angela.mgt@hotmail.com"/>
    <n v="29193210"/>
    <n v="1794464.53"/>
    <n v="1487953.39"/>
    <s v=""/>
    <s v=""/>
    <s v=""/>
    <m/>
    <m/>
    <m/>
    <s v=""/>
    <s v=""/>
    <s v=""/>
    <m/>
    <m/>
    <m/>
    <m/>
    <m/>
    <m/>
    <m/>
    <m/>
    <m/>
    <n v="0.42007384642199186"/>
    <x v="1"/>
    <s v="COS"/>
  </r>
  <r>
    <s v="R1"/>
    <n v="36276530"/>
    <s v="F"/>
    <s v="OMAIRA"/>
    <n v="0"/>
    <s v="HOYOS"/>
    <s v="PATINO"/>
    <d v="1965-07-07T00:00:00"/>
    <s v="JOY320"/>
    <n v="76001"/>
    <s v="CALI"/>
    <n v="76"/>
    <s v="VALLE DEL CAUCA"/>
    <m/>
    <n v="3207257995"/>
    <n v="3158401086"/>
    <m/>
    <m/>
    <m/>
    <s v="11/09/2026"/>
    <x v="23"/>
    <n v="2021"/>
    <s v="C4 [3] CACTUS SHINE TP 1600CC T 5P"/>
    <s v="10FJCE2461472"/>
    <s v="935035GYVMB500378"/>
    <s v="01806037"/>
    <s v="CITROEN"/>
    <s v="CITROEN C4 "/>
    <n v="4.0351436543909346E-2"/>
    <n v="70600000"/>
    <s v="BOLIVAR"/>
    <s v="CAMIONETAPASAJ"/>
    <s v="PARTICULAR"/>
    <s v="ohopa@yahoo.es"/>
    <n v="29207688"/>
    <n v="2848811.42"/>
    <n v="2373959.1800000002"/>
    <s v=""/>
    <s v=""/>
    <s v=""/>
    <m/>
    <m/>
    <m/>
    <s v=""/>
    <s v=""/>
    <s v=""/>
    <m/>
    <m/>
    <m/>
    <m/>
    <m/>
    <m/>
    <m/>
    <m/>
    <m/>
    <n v="0.55962365470408315"/>
    <x v="1"/>
    <s v="COS"/>
  </r>
  <r>
    <s v="R1"/>
    <n v="79504262"/>
    <s v="M"/>
    <s v="BORMAN"/>
    <s v="FERLEIN"/>
    <s v="LEGUIZAMO"/>
    <s v="GONZALEZ"/>
    <d v="1971-04-12T00:00:00"/>
    <s v="UDL073"/>
    <n v="0"/>
    <s v="BOGOTA"/>
    <n v="25"/>
    <s v="CUNDINAMARCA"/>
    <m/>
    <n v="3223467314"/>
    <n v="3002678381"/>
    <m/>
    <m/>
    <m/>
    <s v="30/09/2025"/>
    <x v="2"/>
    <n v="2015"/>
    <s v="GOLF [7] GTI DSG PERFORM TP 2000CC T 5P"/>
    <s v="CXD002553"/>
    <s v="3VW476AU8FM052089"/>
    <s v="09201190"/>
    <s v="VOLKSWAGEN"/>
    <s v="VOLKSWAGEN GOLF "/>
    <n v="1.7758521617852161E-2"/>
    <n v="71700000"/>
    <s v="BOLIVAR"/>
    <s v="AUTOMOVIL"/>
    <s v="PARTICULAR"/>
    <s v="bormanfl@gmail.com"/>
    <n v="159830600"/>
    <n v="1273286"/>
    <n v="1049987.9099999999"/>
    <s v=""/>
    <s v=""/>
    <s v=""/>
    <m/>
    <m/>
    <m/>
    <s v=""/>
    <s v=""/>
    <s v=""/>
    <m/>
    <m/>
    <m/>
    <m/>
    <m/>
    <m/>
    <m/>
    <m/>
    <m/>
    <n v="0.49730187636384549"/>
    <x v="0"/>
    <s v="COS"/>
  </r>
  <r>
    <s v="R1"/>
    <n v="30741037"/>
    <s v="F"/>
    <s v="YANETH"/>
    <s v="LILIANA"/>
    <s v="ENRIQUEZ"/>
    <s v="SOTO"/>
    <d v="1969-05-20T00:00:00"/>
    <s v="RIN377"/>
    <n v="0"/>
    <s v="BOGOTA"/>
    <n v="25"/>
    <s v="CUNDINAMARCA"/>
    <m/>
    <n v="3106886474"/>
    <n v="0"/>
    <m/>
    <m/>
    <m/>
    <s v="10/09/2025"/>
    <x v="17"/>
    <n v="2011"/>
    <s v="GOL [5] COMFORTLINE MT 1600CC 5P DH"/>
    <s v="CFZ813583"/>
    <s v="9BWAB45U9BT220097"/>
    <s v="09201138"/>
    <s v="VOLKSWAGEN"/>
    <s v="VOLKSWAGEN GOL "/>
    <n v="4.6080182481751823E-2"/>
    <n v="27400000"/>
    <s v="ALLIANZ"/>
    <s v="AUTOMOVIL"/>
    <s v="PARTICULAR"/>
    <s v="yesmafe@gmail.com"/>
    <n v="159832144"/>
    <n v="1262597"/>
    <n v="1041005.6"/>
    <s v=""/>
    <s v=""/>
    <s v=""/>
    <m/>
    <m/>
    <m/>
    <s v=""/>
    <s v=""/>
    <s v=""/>
    <m/>
    <m/>
    <m/>
    <m/>
    <m/>
    <m/>
    <m/>
    <m/>
    <m/>
    <n v="0.77680989725563698"/>
    <x v="1"/>
    <s v="COS"/>
  </r>
  <r>
    <s v="R1"/>
    <n v="32697593"/>
    <s v="F"/>
    <s v="LILIA"/>
    <s v="ESTHER"/>
    <s v="TORRENEGRA"/>
    <s v="RODRIGUEZ"/>
    <d v="1962-04-12T00:00:00"/>
    <s v="LJN615"/>
    <n v="0"/>
    <s v="BARRANQUILLA"/>
    <n v="8"/>
    <s v="ATLANTICO"/>
    <m/>
    <n v="3013638488"/>
    <n v="0"/>
    <m/>
    <m/>
    <m/>
    <s v="17/09/2025"/>
    <x v="5"/>
    <n v="2023"/>
    <s v="CX5 [2] [FL] GRAND TOURING TP 2500CC 6AB R"/>
    <s v="PY21950080"/>
    <s v="JM7KF4WLAP0778933"/>
    <s v="05606107"/>
    <s v="MAZDA"/>
    <s v="MAZDA CX5 "/>
    <n v="2.4726544319880417E-2"/>
    <n v="133800000"/>
    <s v="ALLIANZ"/>
    <s v="CAMIONETAPASAJ"/>
    <s v="PARTICULAR"/>
    <s v="ltorrene@hotmail.com"/>
    <n v="29209998"/>
    <n v="3308411.63"/>
    <n v="2760177.84"/>
    <s v=""/>
    <s v=""/>
    <s v=""/>
    <m/>
    <m/>
    <m/>
    <s v=""/>
    <s v=""/>
    <s v=""/>
    <m/>
    <m/>
    <m/>
    <m/>
    <m/>
    <m/>
    <m/>
    <m/>
    <m/>
    <n v="0.45869980708181568"/>
    <x v="3"/>
    <s v="COS"/>
  </r>
  <r>
    <s v="R1"/>
    <n v="19491263"/>
    <s v="M"/>
    <s v="JORGE"/>
    <s v="ERNESTO"/>
    <s v="AGUIRRE"/>
    <s v="COY"/>
    <d v="1962-11-18T00:00:00"/>
    <s v="FNQ051"/>
    <n v="0"/>
    <s v="BOGOTA"/>
    <n v="25"/>
    <s v="CUNDINAMARCA"/>
    <m/>
    <n v="3165243223"/>
    <n v="3165243233"/>
    <m/>
    <m/>
    <m/>
    <s v="17/09/2025"/>
    <x v="5"/>
    <n v="2018"/>
    <s v="OCTAVIA [3] [FL] 1.4 TSI AM TP 1400CC T 6AB"/>
    <s v="CZD725555"/>
    <s v="TMBAC6NE4J0159401"/>
    <s v="08501121"/>
    <s v="SKODA"/>
    <s v="SKODA OCTAVIA "/>
    <n v="2.7609220563847431E-2"/>
    <n v="60300000"/>
    <s v="ALLIANZ"/>
    <s v="AUTOMOVIL"/>
    <s v="PARTICULAR"/>
    <s v="joragui@hotmail.com"/>
    <n v="159749657"/>
    <n v="1664836"/>
    <n v="1379021.5"/>
    <s v=""/>
    <s v=""/>
    <s v=""/>
    <m/>
    <m/>
    <m/>
    <s v=""/>
    <s v=""/>
    <s v=""/>
    <m/>
    <m/>
    <m/>
    <m/>
    <m/>
    <m/>
    <m/>
    <m/>
    <m/>
    <n v="0.37917547050873956"/>
    <x v="0"/>
    <s v="COS"/>
  </r>
  <r>
    <s v="R1"/>
    <n v="73184938"/>
    <s v="M"/>
    <s v="OSCAR"/>
    <s v="IVAN"/>
    <s v="CARMONA"/>
    <s v="YEPES"/>
    <d v="1981-07-19T00:00:00"/>
    <s v="NQN246"/>
    <n v="0"/>
    <s v="CARTAGENA"/>
    <n v="13"/>
    <s v="BOLIVAR"/>
    <m/>
    <n v="3107376797"/>
    <n v="3154685554"/>
    <m/>
    <m/>
    <m/>
    <s v="05/09/2025"/>
    <x v="1"/>
    <n v="2024"/>
    <s v="ONIX [2] RS MT 1000CC 5P T"/>
    <s v="L4F240294405"/>
    <s v="9BGED48K0RG263157"/>
    <s v="01601339"/>
    <s v="CHEVROLET"/>
    <s v="CHEVROLET ONIX "/>
    <n v="4.4035007072135784E-2"/>
    <n v="70700000"/>
    <s v="HDI-LIBERTY"/>
    <s v="AUTOMOVIL"/>
    <s v="PARTICULAR"/>
    <n v="0"/>
    <n v="159936373"/>
    <n v="3113275"/>
    <n v="2596197.2000000002"/>
    <s v=""/>
    <s v=""/>
    <s v=""/>
    <m/>
    <m/>
    <m/>
    <s v=""/>
    <s v=""/>
    <s v=""/>
    <m/>
    <m/>
    <m/>
    <m/>
    <m/>
    <m/>
    <m/>
    <m/>
    <m/>
    <n v="0.53369867250172986"/>
    <x v="1"/>
    <s v="COS"/>
  </r>
  <r>
    <s v="R1"/>
    <n v="16288587"/>
    <s v="M"/>
    <s v="RICARDO"/>
    <s v="ALBERTO"/>
    <s v="HINCAPIE"/>
    <s v="SALDARRIAGA"/>
    <d v="1980-06-27T00:00:00"/>
    <s v="LKX346"/>
    <n v="5001"/>
    <s v="MEDELLIN"/>
    <n v="5"/>
    <s v="ANTIOQUIA"/>
    <m/>
    <n v="3006098481"/>
    <n v="0"/>
    <m/>
    <m/>
    <m/>
    <s v="12/09/2026"/>
    <x v="3"/>
    <n v="2023"/>
    <s v="COROLLA CROSS SE-G HYBRID TP 1800CC 7AB 4"/>
    <s v="2ZR2R46813"/>
    <s v="9BRKZAAG9P0636189"/>
    <s v="09006179"/>
    <s v="TOYOTA"/>
    <s v="TOYOTA COROLLA "/>
    <n v="1.7695409591326105E-2"/>
    <n v="119900000"/>
    <s v="BOLIVAR"/>
    <s v="CAMIONETAPASAJ"/>
    <s v="PARTICULAR"/>
    <s v="ricardohincapie@gmail.com"/>
    <n v="29204150"/>
    <n v="2121679.61"/>
    <n v="1762924.04"/>
    <s v=""/>
    <s v=""/>
    <s v=""/>
    <m/>
    <m/>
    <m/>
    <s v=""/>
    <s v=""/>
    <s v=""/>
    <m/>
    <m/>
    <m/>
    <m/>
    <m/>
    <m/>
    <m/>
    <m/>
    <m/>
    <n v="2.6380112972400616E-3"/>
    <x v="0"/>
    <s v="COS"/>
  </r>
  <r>
    <s v="R1"/>
    <n v="79787603"/>
    <s v="M"/>
    <s v="OTTO"/>
    <s v="ELMES"/>
    <s v="FRANCO"/>
    <s v="CORREDOR"/>
    <d v="1976-06-04T00:00:00"/>
    <s v="RJY569"/>
    <n v="0"/>
    <s v="BOGOTA"/>
    <n v="25"/>
    <s v="CUNDINAMARCA"/>
    <m/>
    <n v="3115992573"/>
    <n v="3153789082"/>
    <m/>
    <m/>
    <m/>
    <s v="17/09/2025"/>
    <x v="5"/>
    <n v="2012"/>
    <s v="C 250 [W204] [FL] CGI TP 1800CC 4P"/>
    <s v="27186030234713"/>
    <s v="WDDGF4HB6CF672727"/>
    <s v="05801273"/>
    <s v="MERCEDES BENZ"/>
    <s v="MERCEDES BENZ C "/>
    <n v="4.240769696969697E-2"/>
    <n v="66000000"/>
    <s v="SURAMERICANA"/>
    <s v="AUTOMOVIL"/>
    <s v="PARTICULAR"/>
    <s v="ottofranco@gmail.com"/>
    <n v="159754328"/>
    <n v="2798908"/>
    <n v="2332023.9300000002"/>
    <s v=""/>
    <s v=""/>
    <s v=""/>
    <m/>
    <m/>
    <m/>
    <s v=""/>
    <s v=""/>
    <s v=""/>
    <m/>
    <m/>
    <m/>
    <m/>
    <m/>
    <m/>
    <m/>
    <m/>
    <m/>
    <n v="0.22630635124843179"/>
    <x v="1"/>
    <s v="COS"/>
  </r>
  <r>
    <s v="R1"/>
    <n v="37275867"/>
    <s v="F"/>
    <s v="KAREN"/>
    <s v="JULISSA"/>
    <s v="SANTANDER"/>
    <s v="ROJAS"/>
    <d v="1980-05-02T00:00:00"/>
    <s v="JQK024"/>
    <n v="54874"/>
    <s v="VILLA DEL ROSARIO"/>
    <n v="54"/>
    <s v="NORTE DE SANTANDER"/>
    <m/>
    <n v="3217552739"/>
    <n v="3115923680"/>
    <m/>
    <m/>
    <m/>
    <s v="04/09/2025"/>
    <x v="18"/>
    <n v="2022"/>
    <s v="PICANTO [3] ZENITH MT 1250CC 6AB A"/>
    <s v="G4LALP008799"/>
    <s v="KNAB3512ANT847021"/>
    <s v="04601317"/>
    <s v="KIA"/>
    <s v="KIA PICANTO "/>
    <n v="3.9288661372549022E-2"/>
    <n v="51000000"/>
    <s v="SURAMERICANA"/>
    <s v="AUTOMOVIL"/>
    <s v="PARTICULAR"/>
    <s v="sergioandreecastiblanco94@gmail.com"/>
    <n v="29203754"/>
    <n v="2003721.73"/>
    <n v="1663799.77"/>
    <s v=""/>
    <s v=""/>
    <s v=""/>
    <m/>
    <m/>
    <m/>
    <s v=""/>
    <s v=""/>
    <s v=""/>
    <m/>
    <m/>
    <m/>
    <m/>
    <m/>
    <m/>
    <m/>
    <m/>
    <m/>
    <n v="0.80502672090517324"/>
    <x v="1"/>
    <s v="COS"/>
  </r>
  <r>
    <s v="R1"/>
    <n v="43402099"/>
    <s v="F"/>
    <s v="MARTA"/>
    <s v="HELENA"/>
    <s v="VARGAS"/>
    <s v="JIMENEZ"/>
    <d v="1961-10-15T00:00:00"/>
    <s v="DIW638"/>
    <n v="5001"/>
    <s v="MEDELLIN"/>
    <n v="5"/>
    <s v="ANTIOQUIA"/>
    <m/>
    <n v="3174385764"/>
    <n v="3178676767"/>
    <m/>
    <m/>
    <m/>
    <s v="27/09/2025"/>
    <x v="8"/>
    <n v="2011"/>
    <s v="CRV [3] LX AT 2400CC"/>
    <s v="K24Z16553185"/>
    <s v="3CZRE4830BG600313"/>
    <s v="03408045"/>
    <s v="HONDA"/>
    <s v="HONDA CRV "/>
    <n v="3.7189499036608863E-2"/>
    <n v="51900000"/>
    <s v="ALLIANZ"/>
    <s v="CAMPERO"/>
    <s v="PARTICULAR"/>
    <s v="martav.123@hotmail.com"/>
    <n v="159833000"/>
    <n v="1930135"/>
    <n v="1601962.3"/>
    <s v=""/>
    <s v=""/>
    <s v=""/>
    <m/>
    <m/>
    <m/>
    <s v=""/>
    <s v=""/>
    <s v=""/>
    <m/>
    <m/>
    <m/>
    <m/>
    <m/>
    <m/>
    <m/>
    <m/>
    <m/>
    <n v="0.10933522437246546"/>
    <x v="0"/>
    <s v="COS"/>
  </r>
  <r>
    <s v="R1"/>
    <n v="22733184"/>
    <s v="F"/>
    <s v="CARMEN"/>
    <s v="ROSA"/>
    <s v="SALCEDO"/>
    <s v="GONZALEZ"/>
    <d v="1982-12-24T00:00:00"/>
    <s v="NUL245"/>
    <n v="0"/>
    <s v="BARRANQUILLA"/>
    <n v="8"/>
    <s v="ATLANTICO"/>
    <m/>
    <n v="3106547529"/>
    <n v="0"/>
    <m/>
    <m/>
    <m/>
    <s v="06/09/2026"/>
    <x v="16"/>
    <n v="2025"/>
    <s v="ONIX [2] LT MT 1000CC T 4P"/>
    <s v="L4F241424769"/>
    <s v="9BGEB69K0SG136125"/>
    <s v="01601341"/>
    <s v="CHEVROLET"/>
    <s v="CHEVROLET ONIX "/>
    <n v="5.0502880281690143E-2"/>
    <n v="71000000"/>
    <s v="PREVISORA"/>
    <s v="AUTOMOVIL"/>
    <s v="PARTICULAR"/>
    <s v="jocama1980@hotmail.com"/>
    <n v="29213344"/>
    <n v="3585704.5"/>
    <n v="2993197.06"/>
    <s v=""/>
    <s v=""/>
    <s v=""/>
    <m/>
    <m/>
    <m/>
    <s v=""/>
    <s v=""/>
    <s v=""/>
    <m/>
    <m/>
    <m/>
    <m/>
    <m/>
    <m/>
    <m/>
    <m/>
    <m/>
    <n v="0.32754275029152469"/>
    <x v="1"/>
    <s v="COS"/>
  </r>
  <r>
    <s v="R1"/>
    <n v="29178939"/>
    <s v="F"/>
    <s v="ERIKA"/>
    <n v="0"/>
    <s v="RUBIANES"/>
    <s v="CEBALLOS"/>
    <d v="1980-03-01T00:00:00"/>
    <s v="JMO242"/>
    <n v="0"/>
    <s v="GUACARI"/>
    <n v="76"/>
    <s v="VALLE DEL CAUCA"/>
    <m/>
    <n v="3183624514"/>
    <n v="3172343388"/>
    <m/>
    <m/>
    <m/>
    <s v="02/09/2025"/>
    <x v="22"/>
    <n v="2020"/>
    <s v="TRACKER [FL] LS TP 1800CC"/>
    <s v="CLL242385"/>
    <s v="3GNCJ8EEXLL242385"/>
    <s v="01606235"/>
    <s v="CHEVROLET"/>
    <s v="CHEVROLET TRACKER "/>
    <n v="3.5425409309791329E-2"/>
    <n v="62300000"/>
    <s v="MAPFRE"/>
    <s v="CAMIONETAPASAJ"/>
    <s v="PARTICULAR"/>
    <s v="marina796@hotmail.com"/>
    <n v="159713922"/>
    <n v="2207003"/>
    <n v="1834624.13"/>
    <s v=""/>
    <s v=""/>
    <s v=""/>
    <m/>
    <m/>
    <m/>
    <s v=""/>
    <s v=""/>
    <s v=""/>
    <m/>
    <m/>
    <m/>
    <m/>
    <m/>
    <m/>
    <m/>
    <m/>
    <m/>
    <n v="0.90525393314428093"/>
    <x v="1"/>
    <s v="COS"/>
  </r>
  <r>
    <s v="R1"/>
    <n v="1032416872"/>
    <s v="M"/>
    <s v="JONAS"/>
    <s v="DE JESUS"/>
    <s v="PALACIO"/>
    <s v="POLO"/>
    <d v="1988-03-20T00:00:00"/>
    <s v="HQM985"/>
    <n v="0"/>
    <s v="SANTA MARTA"/>
    <n v="47"/>
    <s v="MAGDALENA"/>
    <m/>
    <n v="3156701450"/>
    <n v="3017440736"/>
    <m/>
    <m/>
    <m/>
    <s v="19/09/2025"/>
    <x v="21"/>
    <n v="2017"/>
    <s v="ESCAPE [3] [FL] TITANIUM TP 2000CC 4X4"/>
    <s v="H1C05488"/>
    <s v="WF0CP6B99H1C05488"/>
    <s v="03008059"/>
    <s v="FORD"/>
    <s v="FORD ESCAPE "/>
    <n v="4.3192835195530729E-2"/>
    <n v="71600000"/>
    <s v="SURAMERICANA"/>
    <s v="CAMPERO"/>
    <s v="PARTICULAR"/>
    <s v="jonasp201@gmail.com"/>
    <n v="159836522"/>
    <n v="3092607"/>
    <n v="2578829.63"/>
    <s v=""/>
    <s v=""/>
    <s v=""/>
    <m/>
    <m/>
    <m/>
    <s v=""/>
    <s v=""/>
    <s v=""/>
    <m/>
    <m/>
    <m/>
    <m/>
    <m/>
    <m/>
    <m/>
    <m/>
    <m/>
    <n v="0.25424768555145905"/>
    <x v="1"/>
    <s v="COS"/>
  </r>
  <r>
    <s v="R1"/>
    <n v="65778448"/>
    <s v="F"/>
    <s v="ANDREA"/>
    <s v="DEL PILAR"/>
    <s v="SALAZAR"/>
    <s v="ROJAS"/>
    <d v="1978-02-08T00:00:00"/>
    <s v="ZZU467"/>
    <n v="0"/>
    <s v="BOGOTA"/>
    <n v="25"/>
    <s v="CUNDINAMARCA"/>
    <m/>
    <n v="3115612157"/>
    <n v="0"/>
    <m/>
    <m/>
    <m/>
    <s v="10/09/2025"/>
    <x v="17"/>
    <n v="2014"/>
    <s v="E 200 [W212] [FL] CGI TP 2000CC T"/>
    <s v="27492030130311"/>
    <s v="WDD2120341A936593"/>
    <s v="05801269"/>
    <s v="MERCEDES BENZ"/>
    <s v="MERCEDES BENZ E "/>
    <n v="2.7694457305936074E-2"/>
    <n v="87600000"/>
    <s v="MAPFRE"/>
    <s v="AUTOMOVIL"/>
    <s v="PARTICULAR"/>
    <s v="andreasalazar78@hotmail.com"/>
    <n v="29212218"/>
    <n v="2426034.46"/>
    <n v="2018684.42"/>
    <s v=""/>
    <s v=""/>
    <s v=""/>
    <m/>
    <m/>
    <m/>
    <s v=""/>
    <s v=""/>
    <s v=""/>
    <m/>
    <m/>
    <m/>
    <m/>
    <m/>
    <m/>
    <m/>
    <m/>
    <m/>
    <n v="0.20744154315284813"/>
    <x v="1"/>
    <s v="COS"/>
  </r>
  <r>
    <s v="R1"/>
    <n v="25211953"/>
    <s v="F"/>
    <s v="ORLANDY"/>
    <n v="0"/>
    <s v="QUEBRADA"/>
    <s v="LOPEZ"/>
    <d v="1957-12-17T00:00:00"/>
    <s v="LPW569"/>
    <n v="17001"/>
    <s v="MANIZALES"/>
    <n v="17"/>
    <s v="CALDAS"/>
    <m/>
    <n v="3218848967"/>
    <n v="3218848963"/>
    <m/>
    <m/>
    <m/>
    <s v="16/09/2025"/>
    <x v="24"/>
    <n v="2025"/>
    <s v="CX5 [2] [FL] GRAND TOURING TP 2500CC 6AB R"/>
    <s v="PY22274677"/>
    <s v="JM7KF2WLAS0103073"/>
    <s v="05606107"/>
    <s v="MAZDA"/>
    <s v="MAZDA CX5 "/>
    <n v="1.4630355232950708E-2"/>
    <n v="148100000"/>
    <s v="ALLIANZ"/>
    <s v="CAMIONETAPASAJ"/>
    <s v="PARTICULAR"/>
    <s v="orlandyquebrada@hotmail.com"/>
    <n v="29219686"/>
    <n v="2166755.61"/>
    <n v="1800803.03"/>
    <s v=""/>
    <s v=""/>
    <s v=""/>
    <m/>
    <m/>
    <m/>
    <s v=""/>
    <s v=""/>
    <s v=""/>
    <m/>
    <m/>
    <m/>
    <m/>
    <m/>
    <m/>
    <m/>
    <m/>
    <m/>
    <n v="0.77424624720542168"/>
    <x v="2"/>
    <s v="COS"/>
  </r>
  <r>
    <s v="R1"/>
    <n v="45483334"/>
    <s v="F"/>
    <s v="MONICA"/>
    <s v="DE JESUS"/>
    <s v="MONTES"/>
    <s v="ALMEIDA"/>
    <d v="1967-03-25T00:00:00"/>
    <s v="EFM144"/>
    <n v="0"/>
    <s v="CARTAGENA"/>
    <n v="13"/>
    <s v="BOLIVAR"/>
    <m/>
    <n v="3165760473"/>
    <n v="0"/>
    <m/>
    <m/>
    <m/>
    <s v="24/09/2025"/>
    <x v="13"/>
    <n v="2018"/>
    <s v="QASHQAI [3] ADVANCE TP 2000CC 4X2 2"/>
    <s v="MR20458689W"/>
    <s v="SJNFBAJ11Z1950123"/>
    <s v="06406125"/>
    <s v="NISSAN"/>
    <s v="NISSAN QASHQAI "/>
    <n v="1.9486089466089467E-2"/>
    <n v="69300000"/>
    <s v="HDI-LIBERTY"/>
    <s v="CAMIONETAPASAJ"/>
    <s v="PARTICULAR"/>
    <s v="mmontes_al@hotmail.com"/>
    <n v="159838083"/>
    <n v="1350386"/>
    <n v="1114777.98"/>
    <s v=""/>
    <s v=""/>
    <s v=""/>
    <m/>
    <m/>
    <m/>
    <s v=""/>
    <s v=""/>
    <s v=""/>
    <m/>
    <m/>
    <m/>
    <m/>
    <m/>
    <m/>
    <m/>
    <m/>
    <m/>
    <n v="0.18958558513557655"/>
    <x v="0"/>
    <s v="COS"/>
  </r>
  <r>
    <s v="R1"/>
    <n v="14958906"/>
    <s v="M"/>
    <s v="FERNANDO"/>
    <s v="ARLES"/>
    <s v="PINZON"/>
    <s v="BUITRAGO"/>
    <d v="1949-08-28T00:00:00"/>
    <s v="MWT579"/>
    <n v="76001"/>
    <s v="CALI"/>
    <n v="76"/>
    <s v="VALLE DEL CAUCA"/>
    <m/>
    <n v="3163456569"/>
    <n v="0"/>
    <m/>
    <m/>
    <m/>
    <s v="15/09/2025"/>
    <x v="15"/>
    <n v="2013"/>
    <s v="SONIC LT MT 1600CC 4P 2A"/>
    <s v="1DS550363"/>
    <s v="3G1J85CC1DS550363"/>
    <s v="01601260"/>
    <s v="CHEVROLET"/>
    <s v="CHEVROLET SONIC "/>
    <n v="5.0873297101449277E-2"/>
    <n v="27600000"/>
    <s v="MAPFRE"/>
    <s v="AUTOMOVIL"/>
    <s v="PARTICULAR"/>
    <s v="karo_r@hotmail.com"/>
    <n v="159717020"/>
    <n v="1404103"/>
    <n v="1159918.5900000001"/>
    <s v=""/>
    <s v=""/>
    <s v=""/>
    <m/>
    <m/>
    <m/>
    <s v=""/>
    <s v=""/>
    <s v=""/>
    <m/>
    <m/>
    <m/>
    <m/>
    <m/>
    <m/>
    <m/>
    <m/>
    <m/>
    <n v="2.6235121470172706E-2"/>
    <x v="1"/>
    <s v="COS"/>
  </r>
  <r>
    <s v="R1"/>
    <n v="23553974"/>
    <s v="F"/>
    <s v="LIBIA"/>
    <s v="TRINIDAD"/>
    <s v="TORRES"/>
    <s v="PUENTES"/>
    <d v="1960-10-17T00:00:00"/>
    <s v="HQK806"/>
    <n v="15238"/>
    <s v="DUITAMA"/>
    <n v="15"/>
    <s v="BOYACA"/>
    <m/>
    <n v="3007636546"/>
    <n v="0"/>
    <m/>
    <m/>
    <m/>
    <s v="17/09/2025"/>
    <x v="5"/>
    <n v="2016"/>
    <s v="CLIO III SPORT STYLE MT 1200CC AA DA"/>
    <s v="G728Q213229"/>
    <s v="9FBBB8305GM889035"/>
    <s v="08001167"/>
    <s v="RENAULT"/>
    <s v="RENAULT CLIO "/>
    <n v="3.9829203821656049E-2"/>
    <n v="31400000"/>
    <s v="ALLIANZ"/>
    <s v="AUTOMOVIL"/>
    <s v="PARTICULAR"/>
    <s v="litrito79@gmail.com"/>
    <n v="159835534"/>
    <n v="1250637"/>
    <n v="1030955.57"/>
    <s v=""/>
    <s v=""/>
    <s v=""/>
    <m/>
    <m/>
    <m/>
    <s v=""/>
    <s v=""/>
    <s v=""/>
    <m/>
    <m/>
    <m/>
    <m/>
    <m/>
    <m/>
    <m/>
    <m/>
    <m/>
    <n v="0.78279402099839024"/>
    <x v="0"/>
    <s v="COS"/>
  </r>
  <r>
    <s v="R1"/>
    <n v="14886531"/>
    <s v="M"/>
    <s v="JAVIER"/>
    <s v="ALONSO"/>
    <s v="VELASQUEZ"/>
    <s v="VACA"/>
    <d v="1964-11-18T00:00:00"/>
    <s v="FJM803"/>
    <n v="76001"/>
    <s v="CALI"/>
    <n v="76"/>
    <s v="VALLE DEL CAUCA"/>
    <m/>
    <n v="3155767015"/>
    <n v="0"/>
    <m/>
    <m/>
    <m/>
    <s v="19/09/2025"/>
    <x v="21"/>
    <n v="2019"/>
    <s v="MARCH [FL] SENSE MT 1600CC 2AB A"/>
    <s v="3N1CK3CD3ZL398606"/>
    <s v="HR16831576P"/>
    <s v="06401236"/>
    <s v="NISSAN"/>
    <s v="NISSAN MARCH "/>
    <n v="3.7920150753768846E-2"/>
    <n v="39800000"/>
    <s v="MAPFRE"/>
    <s v="AUTOMOVIL"/>
    <s v="PARTICULAR"/>
    <n v="0"/>
    <n v="159709822"/>
    <n v="1509222"/>
    <n v="1248254.1200000001"/>
    <s v=""/>
    <s v=""/>
    <s v=""/>
    <m/>
    <m/>
    <m/>
    <s v=""/>
    <s v=""/>
    <s v=""/>
    <m/>
    <m/>
    <m/>
    <m/>
    <m/>
    <m/>
    <m/>
    <m/>
    <m/>
    <n v="0.3287932681891137"/>
    <x v="0"/>
    <s v="COS"/>
  </r>
  <r>
    <s v="R1"/>
    <n v="51819951"/>
    <s v="F"/>
    <s v="CLAUDIA"/>
    <s v="PATRICIA"/>
    <s v="SASTRE"/>
    <s v="PINZON"/>
    <d v="1966-06-07T00:00:00"/>
    <s v="RML957"/>
    <n v="0"/>
    <s v="BOGOTA"/>
    <n v="25"/>
    <s v="CUNDINAMARCA"/>
    <m/>
    <n v="3153452076"/>
    <n v="0"/>
    <m/>
    <m/>
    <m/>
    <s v="08/09/2025"/>
    <x v="27"/>
    <n v="2012"/>
    <s v="XC60 T6 AWD TP 3000CC T"/>
    <s v="B6304T13061113492"/>
    <s v="YV1DZ9056C225439"/>
    <s v="09408001"/>
    <s v="VOLVO"/>
    <s v="VOLVO XC60 "/>
    <n v="4.2749151414309482E-2"/>
    <n v="60100000"/>
    <s v="ALLIANZ"/>
    <s v="CAMPERO"/>
    <s v="PARTICULAR"/>
    <s v="cpsastrep@gmail.com"/>
    <n v="159777841"/>
    <n v="2569224"/>
    <n v="2139011.9900000002"/>
    <s v=""/>
    <s v=""/>
    <s v=""/>
    <m/>
    <m/>
    <m/>
    <s v=""/>
    <s v=""/>
    <s v=""/>
    <m/>
    <m/>
    <m/>
    <m/>
    <m/>
    <m/>
    <m/>
    <m/>
    <m/>
    <n v="0.98869111323630832"/>
    <x v="1"/>
    <s v="COS"/>
  </r>
  <r>
    <s v="R1"/>
    <n v="16653302"/>
    <s v="M"/>
    <s v="VICTOR"/>
    <s v="HUGO"/>
    <s v="QUIÃ‘ONEZ"/>
    <s v="PRECIADO"/>
    <d v="1960-07-08T00:00:00"/>
    <s v="RKU626"/>
    <n v="76001"/>
    <s v="CALI"/>
    <n v="76"/>
    <s v="VALLE DEL CAUCA"/>
    <m/>
    <n v="3164463725"/>
    <n v="0"/>
    <m/>
    <m/>
    <m/>
    <s v="21/09/2025"/>
    <x v="20"/>
    <n v="2012"/>
    <s v="LOGAN F.II DYNAMIQUE MT 1600CC"/>
    <s v="F710Q080722"/>
    <s v="9FBLSRADBCM042217"/>
    <s v="08001137"/>
    <s v="RENAULT"/>
    <s v="RENAULT LOGAN "/>
    <n v="6.0979135802469137E-2"/>
    <n v="24300000"/>
    <s v="HDI-LIBERTY"/>
    <s v="AUTOMOVIL"/>
    <s v="PARTICULAR"/>
    <s v="olquipre@hotmail.com"/>
    <n v="159837467"/>
    <n v="1481793"/>
    <n v="1225203.8500000001"/>
    <s v=""/>
    <s v=""/>
    <s v=""/>
    <m/>
    <m/>
    <m/>
    <s v=""/>
    <s v=""/>
    <s v=""/>
    <m/>
    <m/>
    <m/>
    <m/>
    <m/>
    <m/>
    <m/>
    <m/>
    <m/>
    <n v="0.31083743975127531"/>
    <x v="1"/>
    <s v="COS"/>
  </r>
  <r>
    <s v="R1"/>
    <n v="1110510118"/>
    <s v="F"/>
    <s v="LAURA"/>
    <s v="BIBIANA"/>
    <s v="ALZATE"/>
    <s v="TRONCOSO"/>
    <d v="1991-04-22T00:00:00"/>
    <s v="KGQ527"/>
    <n v="5001"/>
    <s v="MEDELLIN"/>
    <n v="5"/>
    <s v="ANTIOQUIA"/>
    <m/>
    <n v="3102645001"/>
    <n v="3153027916"/>
    <m/>
    <m/>
    <m/>
    <s v="15/09/2025"/>
    <x v="15"/>
    <n v="2021"/>
    <s v="KWID ICONIC MT 1000CC 12V 4"/>
    <s v="B4DA405Q097335"/>
    <s v="93YRBB005MJ722514"/>
    <s v="08001213"/>
    <s v="RENAULT"/>
    <s v="RENAULT KWID "/>
    <n v="5.4603726541554959E-2"/>
    <n v="37300000"/>
    <s v="MAPFRE"/>
    <s v="AUTOMOVIL"/>
    <s v="PARTICULAR"/>
    <s v="laura22alzate@gmail.com"/>
    <n v="159830095"/>
    <n v="2036719"/>
    <n v="1691528.8"/>
    <s v=""/>
    <s v=""/>
    <s v=""/>
    <m/>
    <m/>
    <m/>
    <s v=""/>
    <s v=""/>
    <s v=""/>
    <m/>
    <m/>
    <m/>
    <m/>
    <m/>
    <m/>
    <m/>
    <m/>
    <m/>
    <n v="0.66158937156556996"/>
    <x v="1"/>
    <s v="COS"/>
  </r>
  <r>
    <s v="R1"/>
    <n v="1032470204"/>
    <s v="M"/>
    <s v="CRISTIAN"/>
    <s v="CAMILO"/>
    <s v="CASTIBLANCO"/>
    <s v="CORREDOR"/>
    <d v="1995-03-12T00:00:00"/>
    <s v="LMQ877"/>
    <n v="0"/>
    <s v="BOGOTA"/>
    <n v="25"/>
    <s v="CUNDINAMARCA"/>
    <m/>
    <n v="3124312124"/>
    <n v="3112145571"/>
    <m/>
    <m/>
    <m/>
    <s v="05/09/2025"/>
    <x v="1"/>
    <n v="2023"/>
    <s v="JOY HATCHBACK MT 1400CC 5P 2A"/>
    <s v="MPA019075"/>
    <s v="9BGKH69T0PB135140"/>
    <s v="01601346"/>
    <s v="CHEVROLET"/>
    <s v="CHEVROLET JOY "/>
    <n v="4.0331906769825919E-2"/>
    <n v="51700000"/>
    <s v="SURAMERICANA"/>
    <s v="AUTOMOVIL"/>
    <s v="PARTICULAR"/>
    <s v="buenviajeteatro@gmail.com"/>
    <n v="29189664"/>
    <n v="2085159.58"/>
    <n v="1732234.94"/>
    <s v=""/>
    <s v=""/>
    <s v=""/>
    <m/>
    <m/>
    <m/>
    <s v=""/>
    <s v=""/>
    <s v=""/>
    <m/>
    <m/>
    <m/>
    <m/>
    <m/>
    <m/>
    <m/>
    <m/>
    <m/>
    <n v="0.44034776717268753"/>
    <x v="1"/>
    <s v="COS"/>
  </r>
  <r>
    <s v="R1"/>
    <n v="1067916987"/>
    <s v="F"/>
    <s v="MANUEL"/>
    <s v="FERNANDO"/>
    <s v="LONDOÃ‘O"/>
    <s v="PEREIRA"/>
    <d v="1992-10-31T00:00:00"/>
    <s v="KVS607"/>
    <n v="0"/>
    <s v="MONTERIA"/>
    <n v="0"/>
    <s v="CÃ“RDOBA"/>
    <m/>
    <n v="3135467348"/>
    <n v="0"/>
    <m/>
    <m/>
    <m/>
    <s v="16/09/2026"/>
    <x v="24"/>
    <n v="2024"/>
    <s v="CX30 TOURING TP 2000CC 7AB R"/>
    <s v="PE40782758"/>
    <s v="3MVDM2W7ARL210542"/>
    <s v="05606100"/>
    <s v="MAZDA"/>
    <s v="MAZDA CX30 "/>
    <n v="4.6322457200402817E-2"/>
    <n v="99300000"/>
    <s v="SURAMERICANA"/>
    <s v="CAMIONETAPASAJ"/>
    <s v="PARTICULAR"/>
    <s v="mlon1717@hotmail.com"/>
    <n v="159820356"/>
    <n v="4599820"/>
    <n v="3845394.88"/>
    <s v=""/>
    <s v=""/>
    <s v=""/>
    <m/>
    <m/>
    <m/>
    <s v=""/>
    <s v=""/>
    <s v=""/>
    <m/>
    <m/>
    <m/>
    <m/>
    <m/>
    <m/>
    <m/>
    <m/>
    <m/>
    <n v="0.75510370121388504"/>
    <x v="1"/>
    <s v="COS"/>
  </r>
  <r>
    <s v="R1"/>
    <n v="39615112"/>
    <s v="F"/>
    <s v="GRACIELA"/>
    <n v="0"/>
    <s v="PISSA"/>
    <s v="CASTILLO"/>
    <d v="1964-02-05T00:00:00"/>
    <s v="FKK234"/>
    <n v="0"/>
    <s v="BOGOTA"/>
    <n v="25"/>
    <s v="CUNDINAMARCA"/>
    <m/>
    <n v="3144465461"/>
    <n v="3025537098"/>
    <m/>
    <m/>
    <m/>
    <s v="27/09/2025"/>
    <x v="8"/>
    <n v="2020"/>
    <s v="FOX [2][FL] XTREME MT 1600CC 2AB A"/>
    <s v="CFZU20163"/>
    <s v="9BWAB45ZXL4002094"/>
    <s v="09201252"/>
    <s v="VOLKSWAGEN"/>
    <s v="VOLKSWAGEN FOX "/>
    <n v="3.1204749498997996E-2"/>
    <n v="49900000"/>
    <s v="BOLIVAR"/>
    <s v="AUTOMOVIL"/>
    <s v="PARTICULAR"/>
    <s v="chelita140214@gmail.com"/>
    <n v="159838168"/>
    <n v="1557117"/>
    <n v="1288501.7"/>
    <s v=""/>
    <s v=""/>
    <s v=""/>
    <m/>
    <m/>
    <m/>
    <s v=""/>
    <s v=""/>
    <s v=""/>
    <m/>
    <m/>
    <m/>
    <m/>
    <m/>
    <m/>
    <m/>
    <m/>
    <m/>
    <n v="0.99252884998857638"/>
    <x v="0"/>
    <s v="COS"/>
  </r>
  <r>
    <s v="R1"/>
    <n v="52077683"/>
    <s v="F"/>
    <s v="ADALUZ"/>
    <n v="0"/>
    <s v="BONILLA"/>
    <s v="LOPERA"/>
    <d v="1971-06-05T00:00:00"/>
    <s v="JIW947"/>
    <n v="5001"/>
    <s v="MEDELLIN"/>
    <n v="5"/>
    <s v="ANTIOQUIA"/>
    <m/>
    <n v="3126218753"/>
    <n v="3246743517"/>
    <m/>
    <m/>
    <m/>
    <s v="04/09/2025"/>
    <x v="18"/>
    <n v="2017"/>
    <s v="EXPLORER [5] [F LIMITED TP 3500CC 4X4"/>
    <s v="HGA50248"/>
    <s v="1FM5K8F86HGA50248"/>
    <s v="03008054"/>
    <s v="FORD"/>
    <s v="FORD EXPLORER "/>
    <n v="2.6035503386454183E-2"/>
    <n v="100400000"/>
    <s v="SURAMERICANA"/>
    <s v="CAMPERO"/>
    <s v="PARTICULAR"/>
    <s v="gerencia@segurcol.com"/>
    <n v="29220328"/>
    <n v="2613964.54"/>
    <n v="2176608.86"/>
    <s v=""/>
    <s v=""/>
    <s v=""/>
    <m/>
    <m/>
    <m/>
    <s v=""/>
    <s v=""/>
    <s v=""/>
    <m/>
    <m/>
    <m/>
    <m/>
    <m/>
    <m/>
    <m/>
    <m/>
    <m/>
    <n v="0.66635438925589396"/>
    <x v="1"/>
    <s v="COS"/>
  </r>
  <r>
    <s v="R1"/>
    <n v="52826780"/>
    <s v="F"/>
    <s v="OLGA"/>
    <s v="LUCIA"/>
    <s v="GOMEZ"/>
    <s v="QUINTERO"/>
    <d v="1980-04-08T00:00:00"/>
    <s v="JGR328"/>
    <n v="0"/>
    <s v="BOGOTA"/>
    <n v="25"/>
    <s v="CUNDINAMARCA"/>
    <m/>
    <n v="3004941675"/>
    <n v="0"/>
    <m/>
    <m/>
    <m/>
    <s v="29/09/2025"/>
    <x v="11"/>
    <n v="2017"/>
    <s v="ESCAPE [3] TITANIUM TP 2000CC 4X4"/>
    <s v="H1C08457"/>
    <s v="WF0CP6B92H1C08457"/>
    <s v="03008055"/>
    <s v="FORD"/>
    <s v="FORD ESCAPE "/>
    <n v="2.3055458252427184E-2"/>
    <n v="72100000"/>
    <s v="MAPFRE"/>
    <s v="CAMPERO"/>
    <s v="PARTICULAR"/>
    <s v="olgalucia.gomez@hotmail.com"/>
    <n v="29207914"/>
    <n v="1662298.54"/>
    <n v="1376889.53"/>
    <s v=""/>
    <s v=""/>
    <s v=""/>
    <m/>
    <m/>
    <m/>
    <s v=""/>
    <s v=""/>
    <s v=""/>
    <m/>
    <m/>
    <m/>
    <m/>
    <m/>
    <m/>
    <m/>
    <m/>
    <m/>
    <n v="0.72207653586799192"/>
    <x v="0"/>
    <s v="COS"/>
  </r>
  <r>
    <s v="R1"/>
    <n v="8102077"/>
    <s v="M"/>
    <s v="ALFONSO"/>
    <n v="0"/>
    <s v="LOPEZ"/>
    <s v="VARGAS"/>
    <d v="1984-01-06T00:00:00"/>
    <s v="EIK901"/>
    <n v="5001"/>
    <s v="MEDELLIN"/>
    <n v="5"/>
    <s v="ANTIOQUIA"/>
    <m/>
    <n v="3166074505"/>
    <n v="0"/>
    <m/>
    <m/>
    <m/>
    <s v="08/09/2025"/>
    <x v="27"/>
    <n v="2018"/>
    <s v="Q3 [FL] 1.4 TFSI S TP 1400CC T CT"/>
    <s v="CZD830501"/>
    <s v="WAUZZZ8U2JR020592"/>
    <s v="00606039"/>
    <s v="AUDI"/>
    <s v="AUDI Q3 "/>
    <n v="4.3007551196172243E-2"/>
    <n v="83600000"/>
    <s v="SURAMERICANA"/>
    <s v="CAMIONETAPASAJ"/>
    <s v="PARTICULAR"/>
    <s v="alf1306@hotmail.com"/>
    <n v="29213866"/>
    <n v="3595431.28"/>
    <n v="3001370.82"/>
    <s v=""/>
    <s v=""/>
    <s v=""/>
    <m/>
    <m/>
    <m/>
    <s v=""/>
    <s v=""/>
    <s v=""/>
    <m/>
    <m/>
    <m/>
    <m/>
    <m/>
    <m/>
    <m/>
    <m/>
    <m/>
    <n v="0.82036287805134012"/>
    <x v="1"/>
    <s v="COS"/>
  </r>
  <r>
    <s v="R1"/>
    <n v="98560681"/>
    <s v="M"/>
    <s v="JAIR"/>
    <s v="HUMBERTO"/>
    <s v="GALVIS"/>
    <s v="AGUDELO"/>
    <d v="1972-03-07T00:00:00"/>
    <s v="JOR476"/>
    <n v="5001"/>
    <s v="MEDELLIN"/>
    <n v="5"/>
    <s v="ANTIOQUIA"/>
    <m/>
    <n v="3207978097"/>
    <n v="0"/>
    <m/>
    <m/>
    <m/>
    <s v="11/09/2025"/>
    <x v="23"/>
    <n v="2020"/>
    <s v="CX5 [2] GRAND TOURING S TP 2500CC T 6AB"/>
    <s v="PY31013938"/>
    <s v="JM7KF4WLAL0346993"/>
    <s v="05606095"/>
    <s v="MAZDA"/>
    <s v="MAZDA CX5 "/>
    <n v="1.9630033927056829E-2"/>
    <n v="117900000"/>
    <s v="SURAMERICANA"/>
    <s v="CAMIONETAPASAJ"/>
    <s v="PARTICULAR"/>
    <s v="jair.h.g.a@hotmail.com"/>
    <n v="159948084"/>
    <n v="2314381"/>
    <n v="1924858.2"/>
    <s v=""/>
    <s v=""/>
    <s v=""/>
    <m/>
    <m/>
    <m/>
    <s v=""/>
    <s v=""/>
    <s v=""/>
    <m/>
    <m/>
    <m/>
    <m/>
    <m/>
    <m/>
    <m/>
    <m/>
    <m/>
    <n v="0.91972114989845277"/>
    <x v="0"/>
    <s v="COS"/>
  </r>
  <r>
    <s v="R1"/>
    <n v="11231713"/>
    <s v="M"/>
    <s v="SAMUEL"/>
    <n v="0"/>
    <s v="PEDRAZA"/>
    <s v="CASTRO"/>
    <d v="1971-12-07T00:00:00"/>
    <s v="JCW366"/>
    <n v="25377"/>
    <s v="LA CALERA"/>
    <n v="25"/>
    <s v="CUNDINAMARCA"/>
    <m/>
    <n v="3114598995"/>
    <n v="3017870215"/>
    <m/>
    <m/>
    <m/>
    <s v="29/09/2025"/>
    <x v="11"/>
    <n v="2017"/>
    <s v="VERSA [FL] ADVANCE MT 1600CC 2AB A"/>
    <s v="HR16817741L"/>
    <s v="3N1CN7AD0ZK155861"/>
    <s v="06401213"/>
    <s v="NISSAN"/>
    <s v="NISSAN VERSA "/>
    <n v="2.89081990521327E-2"/>
    <n v="42200000"/>
    <s v="BOLIVAR"/>
    <s v="AUTOMOVIL"/>
    <s v="PARTICULAR"/>
    <s v="jotarpedraza@gmail.com"/>
    <n v="159945770"/>
    <n v="1219926"/>
    <n v="1005147.63"/>
    <s v=""/>
    <s v=""/>
    <s v=""/>
    <m/>
    <m/>
    <m/>
    <s v=""/>
    <s v=""/>
    <s v=""/>
    <m/>
    <m/>
    <m/>
    <m/>
    <m/>
    <m/>
    <m/>
    <m/>
    <m/>
    <n v="0.43015531906131255"/>
    <x v="0"/>
    <s v="COS"/>
  </r>
  <r>
    <s v="R1"/>
    <n v="1098659207"/>
    <s v="F"/>
    <s v="NANCY"/>
    <s v="PAOLA"/>
    <s v="ARCINIEGAS"/>
    <s v="ALVAREZ"/>
    <d v="1988-09-13T00:00:00"/>
    <s v="RLU291"/>
    <n v="68001"/>
    <s v="BUCARAMANGA"/>
    <n v="68"/>
    <s v="SANTANDER"/>
    <m/>
    <n v="3122882497"/>
    <n v="3016427228"/>
    <m/>
    <m/>
    <m/>
    <s v="10/09/2025"/>
    <x v="17"/>
    <n v="2012"/>
    <s v="PICANTO ION XTR 1.25 AT 1200CC AA"/>
    <s v="G4LABP031599"/>
    <s v="KNABX512BCT123099"/>
    <s v="04601139"/>
    <s v="KIA"/>
    <s v="KIA PICANTO "/>
    <n v="5.8237119011406845E-2"/>
    <n v="26300000"/>
    <s v="SURAMERICANA"/>
    <s v="AUTOMOVIL"/>
    <s v="PARTICULAR"/>
    <s v="karen93_26@hotmail.com"/>
    <n v="29216358"/>
    <n v="1531636.23"/>
    <n v="1267089.27"/>
    <s v=""/>
    <s v=""/>
    <s v=""/>
    <m/>
    <m/>
    <m/>
    <s v=""/>
    <s v=""/>
    <s v=""/>
    <m/>
    <m/>
    <m/>
    <m/>
    <m/>
    <m/>
    <m/>
    <m/>
    <m/>
    <n v="0.58521151341317212"/>
    <x v="1"/>
    <s v="COS"/>
  </r>
  <r>
    <s v="R1"/>
    <n v="1125798555"/>
    <s v="M"/>
    <s v="JUAN"/>
    <s v="CAMILO"/>
    <s v="GARRIDO"/>
    <s v="DUQUE"/>
    <d v="1992-09-27T00:00:00"/>
    <s v="GKL817"/>
    <n v="66001"/>
    <s v="PEREIRA"/>
    <n v="66"/>
    <s v="RISARALDA"/>
    <m/>
    <n v="3137767049"/>
    <n v="3207775452"/>
    <m/>
    <m/>
    <m/>
    <s v="14/09/2026"/>
    <x v="0"/>
    <n v="2020"/>
    <s v="PRADO [LC 150] TX [FL] [2] TP 3000CC 5P 2A"/>
    <s v="1KDB050725"/>
    <s v="JTEBH3FJ9LK229252"/>
    <s v="09008222"/>
    <s v="TOYOTA"/>
    <s v="TOYOTA PRADO "/>
    <n v="2.3955207906413877E-2"/>
    <n v="247900000"/>
    <s v="BOLIVAR"/>
    <s v="CAMPERO"/>
    <s v="PARTICULAR"/>
    <s v="juancamilo933@hotmail.com"/>
    <n v="29188572"/>
    <n v="5938496.04"/>
    <n v="4970332.8099999996"/>
    <s v=""/>
    <s v=""/>
    <s v=""/>
    <m/>
    <m/>
    <m/>
    <s v=""/>
    <s v=""/>
    <s v=""/>
    <m/>
    <m/>
    <m/>
    <m/>
    <m/>
    <m/>
    <m/>
    <m/>
    <m/>
    <n v="0.27744966448455843"/>
    <x v="3"/>
    <s v="COS"/>
  </r>
  <r>
    <s v="R1"/>
    <n v="1053831267"/>
    <s v="M"/>
    <s v="MIGUEL"/>
    <s v="DE GERMAN"/>
    <s v="CORDOBA"/>
    <s v="GARCIA"/>
    <d v="1993-12-20T00:00:00"/>
    <s v="USY300"/>
    <n v="17001"/>
    <s v="MANIZALES"/>
    <n v="17"/>
    <s v="CALDAS"/>
    <m/>
    <n v="3162883891"/>
    <n v="0"/>
    <m/>
    <m/>
    <m/>
    <s v="04/09/2025"/>
    <x v="18"/>
    <n v="2016"/>
    <s v="ML 350 [W166] 4MATIC TP 3500CC V6"/>
    <s v="27695530788270"/>
    <s v="WDC1660571A567761"/>
    <s v="05808036"/>
    <s v="MERCEDES BENZ"/>
    <s v="MERCEDES BENZ ML "/>
    <n v="3.7921717523975586E-2"/>
    <n v="114700000"/>
    <s v="ALLIANZ"/>
    <s v="CAMPERO"/>
    <s v="PARTICULAR"/>
    <s v="miguelde44@gmail.com"/>
    <n v="159765073"/>
    <n v="4349621"/>
    <n v="3635143.44"/>
    <s v=""/>
    <s v=""/>
    <s v=""/>
    <m/>
    <m/>
    <m/>
    <s v=""/>
    <s v=""/>
    <s v=""/>
    <m/>
    <m/>
    <m/>
    <m/>
    <m/>
    <m/>
    <m/>
    <m/>
    <m/>
    <n v="0.38119970665173231"/>
    <x v="1"/>
    <s v="COS"/>
  </r>
  <r>
    <s v="R1"/>
    <n v="80471473"/>
    <s v="M"/>
    <s v="VIDAL"/>
    <n v="0"/>
    <s v="CORTES"/>
    <s v="GONZALEZ"/>
    <d v="1973-03-10T00:00:00"/>
    <s v="LPX732"/>
    <n v="0"/>
    <s v="FUSAGASUGA"/>
    <n v="25"/>
    <s v="CUNDINAMARCA"/>
    <m/>
    <n v="3117412377"/>
    <n v="0"/>
    <m/>
    <m/>
    <m/>
    <s v="29/09/2025"/>
    <x v="11"/>
    <n v="2023"/>
    <s v="STEPWAY [2] [FL INTENS TP 1600CC 16V A"/>
    <s v="J759Q147940"/>
    <s v="9FB5SR0EGPM378372"/>
    <s v="08001211"/>
    <s v="RENAULT"/>
    <s v="RENAULT STEPWAY "/>
    <n v="3.1431029185867897E-2"/>
    <n v="65100000"/>
    <s v="MAPFRE"/>
    <s v="AUTOMOVIL"/>
    <s v="PARTICULAR"/>
    <n v="0"/>
    <n v="159835615"/>
    <n v="2046160"/>
    <n v="1699462.06"/>
    <s v=""/>
    <s v=""/>
    <s v=""/>
    <m/>
    <m/>
    <m/>
    <s v=""/>
    <s v=""/>
    <s v=""/>
    <m/>
    <m/>
    <m/>
    <m/>
    <m/>
    <m/>
    <m/>
    <m/>
    <m/>
    <n v="0.73392399285737364"/>
    <x v="1"/>
    <s v="COS"/>
  </r>
  <r>
    <s v="R1"/>
    <n v="71729370"/>
    <s v="M"/>
    <s v="JOHN"/>
    <s v="HENRY"/>
    <s v="MEDINA"/>
    <s v="BUILES"/>
    <d v="1972-02-24T00:00:00"/>
    <s v="EIL304"/>
    <n v="5001"/>
    <s v="MEDELLIN"/>
    <n v="5"/>
    <s v="ANTIOQUIA"/>
    <m/>
    <n v="3182821940"/>
    <n v="0"/>
    <m/>
    <m/>
    <m/>
    <s v="17/09/2025"/>
    <x v="5"/>
    <n v="2018"/>
    <s v="SPORTAGE [4] EMOTION TP 2000CC 2AB A"/>
    <s v="G4NAHH752764"/>
    <s v="KNAPN81ABJ7365799"/>
    <s v="04606108"/>
    <s v="KIA"/>
    <s v="KIA SPORTAGE "/>
    <n v="2.4263669501822599E-2"/>
    <n v="82300000"/>
    <s v="ALLIANZ"/>
    <s v="CAMIONETAPASAJ"/>
    <s v="PARTICULAR"/>
    <s v="centherjh@gmail.com"/>
    <n v="159787758"/>
    <n v="1996900"/>
    <n v="1658067.56"/>
    <s v=""/>
    <s v=""/>
    <s v=""/>
    <m/>
    <m/>
    <m/>
    <s v=""/>
    <s v=""/>
    <s v=""/>
    <m/>
    <m/>
    <m/>
    <m/>
    <m/>
    <m/>
    <m/>
    <m/>
    <m/>
    <n v="0.40919121530006397"/>
    <x v="0"/>
    <s v="COS"/>
  </r>
  <r>
    <s v="R1"/>
    <n v="43078505"/>
    <s v="F"/>
    <s v="ALBA"/>
    <s v="ROCIO"/>
    <s v="GOMEZ"/>
    <s v="ARISTIZABAL"/>
    <d v="1961-10-25T00:00:00"/>
    <s v="LKP950"/>
    <n v="5001"/>
    <s v="MEDELLIN"/>
    <n v="5"/>
    <s v="ANTIOQUIA"/>
    <m/>
    <n v="3216474152"/>
    <n v="0"/>
    <m/>
    <m/>
    <m/>
    <s v="07/09/2025"/>
    <x v="12"/>
    <n v="2022"/>
    <s v="ESCAPE [4] TITANIUM HEV TP 2500CC 4X4"/>
    <s v="NUA48917"/>
    <s v="1FMCU9DZ2NUA48917"/>
    <s v="03006142"/>
    <s v="FORD"/>
    <s v="FORD ESCAPE "/>
    <n v="1.8484202004626062E-2"/>
    <n v="129700000"/>
    <s v="SURAMERICANA"/>
    <s v="CAMIONETAPASAJ"/>
    <s v="PARTICULAR"/>
    <s v="albarocioga2011@gmail.com"/>
    <n v="29217214"/>
    <n v="2397401"/>
    <n v="1994622.69"/>
    <s v=""/>
    <s v=""/>
    <s v=""/>
    <m/>
    <m/>
    <m/>
    <s v=""/>
    <s v=""/>
    <s v=""/>
    <m/>
    <m/>
    <m/>
    <m/>
    <m/>
    <m/>
    <m/>
    <m/>
    <m/>
    <n v="8.9373710865146228E-2"/>
    <x v="0"/>
    <s v="COS"/>
  </r>
  <r>
    <s v="R1"/>
    <n v="25841959"/>
    <s v="F"/>
    <s v="ROSMERY"/>
    <s v="DEL CARMEN"/>
    <s v="ESQUIVIA"/>
    <s v="LOPEZ"/>
    <d v="1948-11-09T00:00:00"/>
    <s v="NTL229"/>
    <n v="0"/>
    <s v="CARTAGENA"/>
    <n v="13"/>
    <s v="BOLIVAR"/>
    <m/>
    <n v="3016741117"/>
    <n v="3016354511"/>
    <m/>
    <m/>
    <m/>
    <s v="10/09/2025"/>
    <x v="17"/>
    <n v="2025"/>
    <s v="STEPWAY [2] [FL ZEN MT 1600CC 16V A"/>
    <s v="J759Q297174"/>
    <s v="9FB5SR0E1SM020725"/>
    <s v="08001208"/>
    <s v="RENAULT"/>
    <s v="RENAULT STEPWAY "/>
    <n v="2.7614053295932677E-2"/>
    <n v="71300000"/>
    <s v="ALLIANZ"/>
    <s v="AUTOMOVIL"/>
    <s v="PARTICULAR"/>
    <s v="LJOAQUIN_10@HOTMAIL.COM"/>
    <n v="159934591"/>
    <n v="1968882"/>
    <n v="1634522.57"/>
    <s v=""/>
    <s v=""/>
    <s v=""/>
    <m/>
    <m/>
    <m/>
    <s v=""/>
    <s v=""/>
    <s v=""/>
    <m/>
    <m/>
    <m/>
    <m/>
    <m/>
    <m/>
    <m/>
    <m/>
    <m/>
    <n v="1.7421499622338521E-2"/>
    <x v="0"/>
    <s v="COS"/>
  </r>
  <r>
    <s v="R1"/>
    <n v="1151935623"/>
    <s v="M"/>
    <s v="JONATHAN"/>
    <n v="0"/>
    <s v="GIRALDO"/>
    <s v="GALLO"/>
    <d v="1990-07-14T00:00:00"/>
    <s v="GCV006"/>
    <n v="76001"/>
    <s v="CALI"/>
    <n v="76"/>
    <s v="VALLE DEL CAUCA"/>
    <m/>
    <n v="3207151989"/>
    <n v="0"/>
    <m/>
    <m/>
    <m/>
    <s v="14/09/2025"/>
    <x v="0"/>
    <n v="2020"/>
    <s v="VOYAGE TRENDLINE MT 1600CC 2AB A"/>
    <s v="CFZU17390"/>
    <s v="9BWDB45U2LT008107"/>
    <s v="09201265"/>
    <s v="VOLKSWAGEN"/>
    <s v="VOLKSWAGEN VOYAGE "/>
    <n v="4.1093574213836477E-2"/>
    <n v="47700000"/>
    <s v="MAPFRE"/>
    <s v="AUTOMOVIL"/>
    <s v="PARTICULAR"/>
    <s v="jonathangiraldo_7@outlook.com"/>
    <n v="29213874"/>
    <n v="1960163.49"/>
    <n v="1627196.21"/>
    <s v=""/>
    <s v=""/>
    <s v=""/>
    <m/>
    <m/>
    <m/>
    <s v=""/>
    <s v=""/>
    <s v=""/>
    <m/>
    <m/>
    <m/>
    <m/>
    <m/>
    <m/>
    <m/>
    <m/>
    <m/>
    <n v="0.59056079597649314"/>
    <x v="1"/>
    <s v="COS"/>
  </r>
  <r>
    <s v="R1"/>
    <n v="72292279"/>
    <s v="M"/>
    <s v="MOISES"/>
    <n v="0"/>
    <s v="CASTRO"/>
    <s v="GALAN"/>
    <d v="1984-07-17T00:00:00"/>
    <s v="FRT749"/>
    <n v="8758"/>
    <s v="SOLEDAD"/>
    <n v="8"/>
    <s v="ATLANTICO"/>
    <m/>
    <n v="3126789680"/>
    <n v="0"/>
    <m/>
    <m/>
    <m/>
    <s v="27/09/2025"/>
    <x v="8"/>
    <n v="2019"/>
    <s v="DUSTER [FL] DYNAMIQUE/INTEN MT 1600CC 4X2"/>
    <s v="2842Q208992"/>
    <s v="9FBHSR595KM683252"/>
    <s v="08006054"/>
    <s v="RENAULT"/>
    <s v="RENAULT DUSTER "/>
    <n v="4.3324764397905759E-2"/>
    <n v="57300000"/>
    <s v="ALLIANZ"/>
    <s v="CAMIONETAPASAJ"/>
    <s v="PARTICULAR"/>
    <n v="0"/>
    <n v="159831584"/>
    <n v="2482509"/>
    <n v="2066141.86"/>
    <s v=""/>
    <s v=""/>
    <s v=""/>
    <m/>
    <m/>
    <m/>
    <s v=""/>
    <s v=""/>
    <s v=""/>
    <m/>
    <m/>
    <m/>
    <m/>
    <m/>
    <m/>
    <m/>
    <m/>
    <m/>
    <n v="0.31964134242509556"/>
    <x v="1"/>
    <s v="COS"/>
  </r>
  <r>
    <s v="R1"/>
    <n v="19249743"/>
    <s v="M"/>
    <s v="FABIAN"/>
    <s v="ANTONIO"/>
    <s v="CADAVID"/>
    <s v="ORTIZ"/>
    <d v="1954-02-06T00:00:00"/>
    <s v="MUK927"/>
    <n v="5001"/>
    <s v="MEDELLIN"/>
    <n v="5"/>
    <s v="ANTIOQUIA"/>
    <m/>
    <n v="3116444497"/>
    <n v="0"/>
    <m/>
    <m/>
    <m/>
    <s v="19/09/2025"/>
    <x v="21"/>
    <n v="2013"/>
    <s v="PILOT [2] [FL] EXL AT 3500CC 4X4"/>
    <s v="J35Z45099451"/>
    <s v="5FNYF4850DB602228"/>
    <s v="03408052"/>
    <s v="HONDA"/>
    <s v="HONDA PILOT "/>
    <n v="2.7054735413839893E-2"/>
    <n v="73700000"/>
    <s v="SURAMERICANA"/>
    <s v="CAMPERO"/>
    <s v="PARTICULAR"/>
    <n v="0"/>
    <n v="159829082"/>
    <n v="1993934"/>
    <n v="1655574.92"/>
    <s v=""/>
    <s v=""/>
    <s v=""/>
    <m/>
    <m/>
    <m/>
    <s v=""/>
    <s v=""/>
    <s v=""/>
    <m/>
    <m/>
    <m/>
    <m/>
    <m/>
    <m/>
    <m/>
    <m/>
    <m/>
    <n v="0.23223892556215109"/>
    <x v="0"/>
    <s v="COS"/>
  </r>
  <r>
    <s v="R1"/>
    <n v="88174895"/>
    <s v="M"/>
    <s v="JUAN"/>
    <s v="CARLOS"/>
    <s v="MORENO"/>
    <s v="JARAMILLO"/>
    <d v="1972-02-16T00:00:00"/>
    <s v="GSZ862"/>
    <n v="0"/>
    <s v="CHIA"/>
    <n v="25"/>
    <s v="CUNDINAMARCA"/>
    <m/>
    <n v="3208598456"/>
    <n v="3235885000"/>
    <m/>
    <m/>
    <m/>
    <s v="06/09/2026"/>
    <x v="16"/>
    <n v="2019"/>
    <s v="CRV [5] CITY PLUS AT 2400CC 4X2 6"/>
    <s v="K24W95003889"/>
    <s v="1HGRW5830KL500616"/>
    <s v="03406036"/>
    <s v="HONDA"/>
    <s v="HONDA CRV "/>
    <n v="2.6632229299363059E-2"/>
    <n v="94200000"/>
    <s v="BOLIVAR"/>
    <s v="CAMIONETAPASAJ"/>
    <s v="PARTICULAR"/>
    <s v="juan.morenoja@gmail.com"/>
    <n v="159835485"/>
    <n v="2508756"/>
    <n v="2088198.27"/>
    <s v=""/>
    <s v=""/>
    <s v=""/>
    <m/>
    <m/>
    <m/>
    <s v=""/>
    <s v=""/>
    <s v=""/>
    <m/>
    <m/>
    <m/>
    <m/>
    <m/>
    <m/>
    <m/>
    <m/>
    <m/>
    <n v="0.47643127158310628"/>
    <x v="1"/>
    <s v="COS"/>
  </r>
  <r>
    <s v="R1"/>
    <n v="7635595"/>
    <s v="M"/>
    <s v="OSCAR"/>
    <s v="ANTONIO"/>
    <s v="BELEÃ‘O"/>
    <s v="OSPINO"/>
    <d v="1979-05-18T00:00:00"/>
    <s v="GJP422"/>
    <n v="20032"/>
    <s v="ASTREA"/>
    <n v="20"/>
    <s v="CESAR"/>
    <m/>
    <n v="3114083208"/>
    <n v="3104636360"/>
    <m/>
    <m/>
    <m/>
    <s v="05/09/2025"/>
    <x v="1"/>
    <n v="2020"/>
    <s v="LOGAN [2] AUTHENTIQUE / L MT 1600CC 8V AA"/>
    <s v="A812UF64783"/>
    <s v="9FB4SREB4LM103485"/>
    <s v="08001187"/>
    <s v="RENAULT"/>
    <s v="RENAULT LOGAN "/>
    <n v="4.0485671641791045E-2"/>
    <n v="40200000"/>
    <s v="HDI-LIBERTY"/>
    <s v="AUTOMOVIL"/>
    <s v="PARTICULAR"/>
    <s v="nieves1981@hotmail.com"/>
    <n v="159707132"/>
    <n v="1627524"/>
    <n v="1347666.94"/>
    <s v=""/>
    <s v=""/>
    <s v=""/>
    <m/>
    <m/>
    <m/>
    <s v=""/>
    <s v=""/>
    <s v=""/>
    <m/>
    <m/>
    <m/>
    <m/>
    <m/>
    <m/>
    <m/>
    <m/>
    <m/>
    <n v="0.35060387394354053"/>
    <x v="1"/>
    <s v="COS"/>
  </r>
  <r>
    <s v="R1"/>
    <n v="19109352"/>
    <s v="M"/>
    <s v="HERIBERTO"/>
    <n v="0"/>
    <s v="HERNANDEZ"/>
    <s v="MORENO"/>
    <d v="1950-06-08T00:00:00"/>
    <s v="HIZ270"/>
    <n v="0"/>
    <s v="BOGOTA"/>
    <n v="25"/>
    <s v="CUNDINAMARCA"/>
    <m/>
    <n v="3138728640"/>
    <n v="0"/>
    <m/>
    <m/>
    <m/>
    <s v="15/09/2025"/>
    <x v="15"/>
    <n v="2013"/>
    <s v="CRV [4] CITY PLUS AT 2400CC"/>
    <s v="K24Z92519532"/>
    <s v="3HGRM3830DG602810"/>
    <s v="03406026"/>
    <s v="HONDA"/>
    <s v="HONDA CRV "/>
    <n v="1.954143769968051E-2"/>
    <n v="62600000"/>
    <s v="HDI-LIBERTY"/>
    <s v="CAMIONETAPASAJ"/>
    <s v="PARTICULAR"/>
    <s v="heri.hermo@gmail.com"/>
    <n v="159730355"/>
    <n v="1223294"/>
    <n v="1007978.4"/>
    <s v=""/>
    <s v=""/>
    <s v=""/>
    <m/>
    <m/>
    <m/>
    <s v=""/>
    <s v=""/>
    <s v=""/>
    <m/>
    <m/>
    <m/>
    <m/>
    <m/>
    <m/>
    <m/>
    <m/>
    <m/>
    <n v="0.8500671950287878"/>
    <x v="0"/>
    <s v="COS"/>
  </r>
  <r>
    <s v="R1"/>
    <n v="52114112"/>
    <s v="F"/>
    <s v="DIANA"/>
    <s v="ASTRID"/>
    <s v="PATIÃ‘O"/>
    <s v="RIVEROS"/>
    <d v="1970-07-14T00:00:00"/>
    <s v="MOU236"/>
    <n v="0"/>
    <s v="BOGOTA"/>
    <n v="25"/>
    <s v="CUNDINAMARCA"/>
    <m/>
    <n v="3168212486"/>
    <n v="3168643680"/>
    <m/>
    <m/>
    <m/>
    <s v="22/09/2025"/>
    <x v="25"/>
    <n v="2010"/>
    <s v="320i E90 LCI TP 2000CC PM CT"/>
    <s v="AA594221CM"/>
    <s v="WBAPG5104AA594221"/>
    <s v="00801268"/>
    <s v="BMW"/>
    <s v="BMW 320i "/>
    <n v="5.0266421076233178E-2"/>
    <n v="44600000"/>
    <s v="ALLIANZ"/>
    <s v="AUTOMOVIL"/>
    <s v="PARTICULAR"/>
    <s v="dianapatino2002@yahoo.es"/>
    <n v="29190808"/>
    <n v="2241882.38"/>
    <n v="1863934.77"/>
    <s v=""/>
    <s v=""/>
    <s v=""/>
    <m/>
    <m/>
    <m/>
    <s v=""/>
    <s v=""/>
    <s v=""/>
    <m/>
    <m/>
    <m/>
    <m/>
    <m/>
    <m/>
    <m/>
    <m/>
    <m/>
    <n v="0.76199011667303895"/>
    <x v="1"/>
    <s v="COS"/>
  </r>
  <r>
    <s v="R1"/>
    <n v="88241244"/>
    <s v="M"/>
    <s v="JHON"/>
    <s v="ARMANDO"/>
    <s v="RESTREPO"/>
    <s v="BOHORQUEZ"/>
    <d v="1979-07-15T00:00:00"/>
    <s v="LIX046"/>
    <n v="0"/>
    <s v="CUCUTA"/>
    <n v="54"/>
    <s v="NORTE DE SANTANDER"/>
    <m/>
    <n v="3176685800"/>
    <n v="3375742064"/>
    <m/>
    <m/>
    <m/>
    <s v="16/09/2025"/>
    <x v="24"/>
    <n v="2022"/>
    <s v="FORTUNER [2] [F 2.4L SRV TP 2400CC TD 7A"/>
    <s v="2GDD027499"/>
    <s v="8AJAB3GS5N2932079"/>
    <s v="09006183"/>
    <s v="TOYOTA"/>
    <s v="TOYOTA FORTUNER "/>
    <n v="2.4992847985347986E-2"/>
    <n v="218400000"/>
    <s v="SBS"/>
    <s v="CAMIONETAPASAJ"/>
    <s v="PARTICULAR"/>
    <s v="Incivijhon5@gmail.com"/>
    <n v="159841980"/>
    <n v="5458438"/>
    <n v="4566922.4400000004"/>
    <s v=""/>
    <s v=""/>
    <s v=""/>
    <m/>
    <m/>
    <m/>
    <s v=""/>
    <s v=""/>
    <s v=""/>
    <m/>
    <m/>
    <m/>
    <m/>
    <m/>
    <m/>
    <m/>
    <m/>
    <m/>
    <n v="0.62621498181040036"/>
    <x v="3"/>
    <s v="COS"/>
  </r>
  <r>
    <s v="R1"/>
    <n v="70905919"/>
    <s v="M"/>
    <s v="OMAR"/>
    <s v="DE JESUS"/>
    <s v="ARBELAEZ"/>
    <s v="SERNA"/>
    <d v="1976-09-02T00:00:00"/>
    <s v="MFS385"/>
    <n v="66001"/>
    <s v="PEREIRA"/>
    <n v="66"/>
    <s v="RISARALDA"/>
    <m/>
    <n v="3118293511"/>
    <n v="0"/>
    <m/>
    <m/>
    <m/>
    <s v="20/09/2025"/>
    <x v="7"/>
    <n v="2012"/>
    <s v="RIO SPICE 1.4 MT 1400CC 4P"/>
    <s v="G4FABS234076"/>
    <s v="KNADN412AC6065582"/>
    <s v="04601148"/>
    <s v="KIA"/>
    <s v="KIA RIO "/>
    <n v="4.6991535836177475E-2"/>
    <n v="29300000"/>
    <s v="MAPFRE"/>
    <s v="AUTOMOVIL"/>
    <s v="PARTICULAR"/>
    <s v="omararbelaez1@hotmail.com"/>
    <n v="159949597"/>
    <n v="1376852"/>
    <n v="1137018.71"/>
    <s v=""/>
    <s v=""/>
    <s v=""/>
    <m/>
    <m/>
    <m/>
    <s v=""/>
    <s v=""/>
    <s v=""/>
    <m/>
    <m/>
    <m/>
    <m/>
    <m/>
    <m/>
    <m/>
    <m/>
    <m/>
    <n v="0.42490868412666083"/>
    <x v="1"/>
    <s v="COS"/>
  </r>
  <r>
    <s v="R1"/>
    <n v="32629673"/>
    <s v="F"/>
    <s v="ASTRID"/>
    <s v="DEL CARMEN"/>
    <s v="MORON"/>
    <s v="FERNANDEZ"/>
    <d v="1957-03-28T00:00:00"/>
    <s v="LWR354"/>
    <n v="0"/>
    <s v="BOGOTA"/>
    <n v="25"/>
    <s v="CUNDINAMARCA"/>
    <m/>
    <n v="3008034380"/>
    <n v="0"/>
    <m/>
    <m/>
    <m/>
    <s v="03/09/2025"/>
    <x v="4"/>
    <n v="2024"/>
    <s v="2 [2] [FL] GRAND TOURING L TP 1500CC 6AB T"/>
    <s v="P540638259"/>
    <s v="3MDDJ2SAARM409272"/>
    <s v="05601200"/>
    <s v="MAZDA"/>
    <s v="MAZDA 2 "/>
    <n v="1.9215574712643679E-2"/>
    <n v="87000000"/>
    <s v="HDI-LIBERTY"/>
    <s v="AUTOMOVIL"/>
    <s v="PARTICULAR"/>
    <n v="0"/>
    <n v="159766299"/>
    <n v="1671755"/>
    <n v="1384836.03"/>
    <s v=""/>
    <s v=""/>
    <s v=""/>
    <m/>
    <m/>
    <m/>
    <s v=""/>
    <s v=""/>
    <s v=""/>
    <m/>
    <m/>
    <m/>
    <m/>
    <m/>
    <m/>
    <m/>
    <m/>
    <m/>
    <n v="0.70567901616683593"/>
    <x v="0"/>
    <s v="COS"/>
  </r>
  <r>
    <s v="R1"/>
    <n v="80257826"/>
    <s v="M"/>
    <s v="ROBINSON"/>
    <s v="ALFONSO"/>
    <s v="CAÃ‘ON"/>
    <s v="GUTIERREZ"/>
    <d v="1899-12-30T00:00:00"/>
    <s v="JCK370"/>
    <n v="0"/>
    <s v="BOGOTA"/>
    <n v="25"/>
    <s v="CUNDINAMARCA"/>
    <m/>
    <n v="3194067968"/>
    <n v="3022276866"/>
    <m/>
    <m/>
    <m/>
    <s v="20/09/2025"/>
    <x v="7"/>
    <n v="2018"/>
    <s v="SANDERO [2] AUTHENTIQUE / L MT 1600CC 8V AA"/>
    <s v="A812Q019908"/>
    <s v="9FB5SREB4JM971986"/>
    <s v="08001188"/>
    <s v="RENAULT"/>
    <s v="RENAULT SANDERO "/>
    <n v="4.1669553805774279E-2"/>
    <n v="38100000"/>
    <s v="SBS"/>
    <s v="AUTOMOVIL"/>
    <s v="PARTICULAR"/>
    <s v="alf1103@hotmail.com"/>
    <n v="159888096"/>
    <n v="1587610"/>
    <n v="1314126.24"/>
    <s v=""/>
    <s v=""/>
    <s v=""/>
    <m/>
    <m/>
    <m/>
    <s v=""/>
    <s v=""/>
    <s v=""/>
    <m/>
    <m/>
    <m/>
    <m/>
    <m/>
    <m/>
    <m/>
    <m/>
    <m/>
    <n v="0.77769087191484965"/>
    <x v="1"/>
    <s v="COS"/>
  </r>
  <r>
    <s v="R1"/>
    <n v="52968415"/>
    <s v="F"/>
    <s v="DIANA"/>
    <s v="MARCELA"/>
    <s v="REDONDO"/>
    <s v="REYES"/>
    <d v="1984-05-14T00:00:00"/>
    <s v="NFR772"/>
    <n v="0"/>
    <s v="BOGOTA"/>
    <n v="25"/>
    <s v="CUNDINAMARCA"/>
    <m/>
    <n v="3103137436"/>
    <n v="3108549578"/>
    <m/>
    <m/>
    <m/>
    <s v="09/09/2025"/>
    <x v="28"/>
    <n v="2023"/>
    <s v="T-CROSS TSI TRENDLINE S MT 1000CC ABS R"/>
    <s v="DRP008256"/>
    <s v="9BWBH6BF6P4012605"/>
    <s v="09206098"/>
    <s v="VOLKSWAGEN"/>
    <s v="VOLKSWAGEN T-CROSS "/>
    <n v="1.8923055555555554E-2"/>
    <n v="82800000"/>
    <s v="ALLIANZ"/>
    <s v="CAMIONETAPASAJ"/>
    <s v="PARTICULAR"/>
    <n v="0"/>
    <n v="159707679"/>
    <n v="1566829"/>
    <n v="1296662.78"/>
    <s v=""/>
    <s v=""/>
    <s v=""/>
    <m/>
    <m/>
    <m/>
    <s v=""/>
    <s v=""/>
    <s v=""/>
    <m/>
    <m/>
    <m/>
    <m/>
    <m/>
    <m/>
    <m/>
    <m/>
    <m/>
    <n v="0.29291004284918198"/>
    <x v="0"/>
    <s v="COS"/>
  </r>
  <r>
    <s v="R1"/>
    <n v="1039453665"/>
    <s v="F"/>
    <s v="DIANA"/>
    <n v="0"/>
    <s v="RODRIGUEZ"/>
    <s v="HOLGUIN"/>
    <d v="1990-05-09T00:00:00"/>
    <s v="IAU998"/>
    <n v="5001"/>
    <s v="MEDELLIN"/>
    <n v="5"/>
    <s v="ANTIOQUIA"/>
    <m/>
    <n v="3102598688"/>
    <n v="3156296757"/>
    <m/>
    <m/>
    <m/>
    <s v="27/09/2025"/>
    <x v="8"/>
    <n v="2015"/>
    <s v="118i F20 Standard M TP 1600CC T 5P"/>
    <s v="A824J805"/>
    <s v="WBA1A3108FP615667"/>
    <s v="00801370"/>
    <s v="BMW"/>
    <s v="BMW 118i "/>
    <n v="4.3592846314102561E-2"/>
    <n v="62400000"/>
    <s v="BOLIVAR"/>
    <s v="AUTOMOVIL"/>
    <s v="PARTICULAR"/>
    <s v="andresmorales-mma@hotmail.com"/>
    <n v="29190718"/>
    <n v="2720193.61"/>
    <n v="2265876.98"/>
    <s v=""/>
    <s v=""/>
    <s v=""/>
    <m/>
    <m/>
    <m/>
    <s v=""/>
    <s v=""/>
    <s v=""/>
    <m/>
    <m/>
    <m/>
    <m/>
    <m/>
    <m/>
    <m/>
    <m/>
    <m/>
    <n v="0.52163324263863986"/>
    <x v="1"/>
    <s v="COS"/>
  </r>
  <r>
    <s v="R1"/>
    <n v="32526355"/>
    <s v="F"/>
    <s v="ANA"/>
    <s v="LUCIA"/>
    <s v="RODRIGUEZ"/>
    <s v="ROBLES"/>
    <d v="1956-04-16T00:00:00"/>
    <s v="JRM593"/>
    <n v="5001"/>
    <s v="MEDELLIN"/>
    <n v="5"/>
    <s v="ANTIOQUIA"/>
    <m/>
    <n v="3242030584"/>
    <n v="3016363546"/>
    <m/>
    <m/>
    <m/>
    <s v="14/09/2026"/>
    <x v="0"/>
    <n v="2022"/>
    <s v="MARCH [FL] [2] SENSE AT 1600CC 6AB A"/>
    <s v="HR16440428U"/>
    <s v="3N1CK3CE9ZL410492"/>
    <s v="06401256"/>
    <s v="NISSAN"/>
    <s v="NISSAN MARCH "/>
    <n v="4.3610603112840464E-2"/>
    <n v="51400000"/>
    <s v="BOLIVAR"/>
    <s v="AUTOMOVIL"/>
    <s v="PARTICULAR"/>
    <n v="0"/>
    <n v="159775530"/>
    <n v="2241585"/>
    <n v="1863684.71"/>
    <s v=""/>
    <s v=""/>
    <s v=""/>
    <m/>
    <m/>
    <m/>
    <s v=""/>
    <s v=""/>
    <s v=""/>
    <m/>
    <m/>
    <m/>
    <m/>
    <m/>
    <m/>
    <m/>
    <m/>
    <m/>
    <n v="0.32343323466878815"/>
    <x v="1"/>
    <s v="COS"/>
  </r>
  <r>
    <s v="R1"/>
    <n v="1039288941"/>
    <s v="M"/>
    <s v="FREDY"/>
    <s v="JOHAN"/>
    <s v="CORTES"/>
    <s v="OLARTE"/>
    <d v="1994-07-13T00:00:00"/>
    <s v="JCS975"/>
    <n v="5001"/>
    <s v="MEDELLIN"/>
    <n v="5"/>
    <s v="ANTIOQUIA"/>
    <m/>
    <n v="3206988734"/>
    <n v="0"/>
    <m/>
    <m/>
    <m/>
    <s v="12/09/2025"/>
    <x v="3"/>
    <n v="2017"/>
    <s v="CX5 [FL] GRAND TOURING TP 2500CC 4X4 T"/>
    <s v="PY10234439"/>
    <s v="JM8KE4W33H0372092"/>
    <s v="05608005"/>
    <s v="MAZDA"/>
    <s v="MAZDA CX5 "/>
    <n v="4.6196657941834453E-2"/>
    <n v="89400000"/>
    <s v="SURAMERICANA"/>
    <s v="CAMPERO"/>
    <s v="PARTICULAR"/>
    <s v="johancortes0713@hotmail.com"/>
    <n v="29213324"/>
    <n v="4129981.22"/>
    <n v="3450572.45"/>
    <s v=""/>
    <s v=""/>
    <s v=""/>
    <m/>
    <m/>
    <m/>
    <s v=""/>
    <s v=""/>
    <s v=""/>
    <m/>
    <m/>
    <m/>
    <m/>
    <m/>
    <m/>
    <m/>
    <m/>
    <m/>
    <n v="0.15581047108102219"/>
    <x v="1"/>
    <s v="COS"/>
  </r>
  <r>
    <s v="R1"/>
    <n v="3250582"/>
    <s v="M"/>
    <s v="LUIS"/>
    <s v="GUILLERMO"/>
    <s v="CASTRO"/>
    <s v="SUAREZ"/>
    <d v="1961-03-22T00:00:00"/>
    <s v="IKS040"/>
    <n v="0"/>
    <s v="BOGOTA"/>
    <n v="25"/>
    <s v="CUNDINAMARCA"/>
    <m/>
    <n v="3153052426"/>
    <n v="3156598687"/>
    <m/>
    <m/>
    <m/>
    <s v="25/09/2025"/>
    <x v="10"/>
    <n v="2016"/>
    <s v="CX5 [FL] PRIME MT 2000CC"/>
    <s v="PE10240591"/>
    <s v="JM8KE2W78G0325372"/>
    <s v="05606077"/>
    <s v="MAZDA"/>
    <s v="MAZDA CX5 "/>
    <n v="4.0207848297213619E-2"/>
    <n v="64600000"/>
    <s v="SURAMERICANA"/>
    <s v="CAMIONETAPASAJ"/>
    <s v="PARTICULAR"/>
    <s v="casduran@yahoo.com"/>
    <n v="159771363"/>
    <n v="2597427"/>
    <n v="2162711.61"/>
    <s v=""/>
    <s v=""/>
    <s v=""/>
    <m/>
    <m/>
    <m/>
    <s v=""/>
    <s v=""/>
    <s v=""/>
    <m/>
    <m/>
    <m/>
    <m/>
    <m/>
    <m/>
    <m/>
    <m/>
    <m/>
    <n v="0.83347764466536434"/>
    <x v="1"/>
    <s v="COS"/>
  </r>
  <r>
    <s v="R1"/>
    <n v="1127044116"/>
    <s v="M"/>
    <s v="GERSON"/>
    <s v="ENRIQUE"/>
    <s v="GUERRA"/>
    <n v="0"/>
    <d v="1974-05-10T00:00:00"/>
    <s v="CKZ363"/>
    <n v="0"/>
    <s v="BOGOTA"/>
    <n v="25"/>
    <s v="CUNDINAMARCA"/>
    <m/>
    <n v="3176595002"/>
    <n v="0"/>
    <m/>
    <m/>
    <m/>
    <s v="07/09/2025"/>
    <x v="12"/>
    <n v="2013"/>
    <s v="NP 300 FRONTIER 2.4L MT 2400CC 4X2 A"/>
    <s v="KA24615888A"/>
    <s v="3N6DD23T7ZK921125"/>
    <s v="06421051"/>
    <s v="NISSAN"/>
    <s v="NISSAN NP "/>
    <n v="3.1516127495621715E-2"/>
    <n v="57100000"/>
    <s v="SURAMERICANA"/>
    <s v="PICKUPDOBLECAB"/>
    <s v="PARTICULAR"/>
    <s v="egm4287@gmail.com"/>
    <n v="29217304"/>
    <n v="1799570.88"/>
    <n v="1492244.44"/>
    <s v=""/>
    <s v=""/>
    <s v=""/>
    <m/>
    <m/>
    <m/>
    <s v=""/>
    <s v=""/>
    <s v=""/>
    <m/>
    <m/>
    <m/>
    <m/>
    <m/>
    <m/>
    <m/>
    <m/>
    <m/>
    <n v="0.47312675594482423"/>
    <x v="0"/>
    <s v="COS"/>
  </r>
  <r>
    <s v="R1"/>
    <n v="1020832980"/>
    <s v="F"/>
    <s v="SILVANA"/>
    <n v="0"/>
    <s v="PEREZ"/>
    <s v="CASTAÃ‘EDA"/>
    <d v="1998-05-29T00:00:00"/>
    <s v="DDY345"/>
    <n v="0"/>
    <s v="BOGOTA"/>
    <n v="25"/>
    <s v="CUNDINAMARCA"/>
    <m/>
    <n v="3212509066"/>
    <n v="0"/>
    <m/>
    <m/>
    <m/>
    <s v="20/09/2025"/>
    <x v="7"/>
    <n v="2010"/>
    <s v="OPTRA ADVANCE MT 1800CC 4P"/>
    <s v="F18D31532341"/>
    <s v="9GAJM52B7AB198001"/>
    <s v="01601215"/>
    <s v="CHEVROLET"/>
    <s v="CHEVROLET OPTRA "/>
    <n v="6.6827349397590358E-2"/>
    <n v="24900000"/>
    <s v="HDI-LIBERTY"/>
    <s v="AUTOMOVIL"/>
    <s v="PARTICULAR"/>
    <s v="silviperezc98@hotmail.com"/>
    <n v="159715954"/>
    <n v="1664001"/>
    <n v="1378320.25"/>
    <s v=""/>
    <s v=""/>
    <s v=""/>
    <m/>
    <m/>
    <m/>
    <s v=""/>
    <s v=""/>
    <s v=""/>
    <m/>
    <m/>
    <m/>
    <m/>
    <m/>
    <m/>
    <m/>
    <m/>
    <m/>
    <n v="0.15915873096330435"/>
    <x v="1"/>
    <s v="COS"/>
  </r>
  <r>
    <s v="R1"/>
    <n v="70751306"/>
    <s v="M"/>
    <s v="GILDARDO"/>
    <n v="0"/>
    <s v="AGUDELO"/>
    <s v="MONSALVE"/>
    <d v="1962-12-17T00:00:00"/>
    <s v="MXX493"/>
    <n v="5001"/>
    <s v="MEDELLIN"/>
    <n v="5"/>
    <s v="ANTIOQUIA"/>
    <m/>
    <n v="3103735178"/>
    <n v="0"/>
    <m/>
    <m/>
    <m/>
    <s v="17/09/2026"/>
    <x v="5"/>
    <n v="2014"/>
    <s v="QASHQAI +2 [2] 2.0L 4WD TP 2000CC 2AB A"/>
    <s v="MR20236501W"/>
    <s v="SJNJBNJ10Z7183930"/>
    <s v="06408108"/>
    <s v="NISSAN"/>
    <s v="NISSAN QASHQAI "/>
    <n v="2.944777049180328E-2"/>
    <n v="61000000"/>
    <s v="MAPFRE"/>
    <s v="CAMPERO"/>
    <s v="PARTICULAR"/>
    <s v="felipeagudelo06@gmail.com"/>
    <n v="159826193"/>
    <n v="1796314"/>
    <n v="1489507.24"/>
    <s v=""/>
    <s v=""/>
    <s v=""/>
    <m/>
    <m/>
    <m/>
    <s v=""/>
    <s v=""/>
    <s v=""/>
    <m/>
    <m/>
    <m/>
    <m/>
    <m/>
    <m/>
    <m/>
    <m/>
    <m/>
    <n v="0.43568179892829473"/>
    <x v="0"/>
    <s v="COS"/>
  </r>
  <r>
    <s v="R1"/>
    <n v="71662087"/>
    <s v="M"/>
    <s v="CARLOS"/>
    <s v="ALBERTO"/>
    <s v="GARCIA"/>
    <s v="GIRALDO"/>
    <d v="1965-09-07T00:00:00"/>
    <s v="GRN565"/>
    <n v="5615"/>
    <s v="RIONEGRO"/>
    <n v="5"/>
    <s v="ANTIOQUIA"/>
    <m/>
    <n v="3122583607"/>
    <n v="0"/>
    <m/>
    <m/>
    <m/>
    <s v="04/09/2025"/>
    <x v="18"/>
    <n v="2020"/>
    <s v="TRACKER [FL] LTZ TP 1800CC 4X4"/>
    <s v="CLL900638"/>
    <s v="3GNDJ8EE0LL900638"/>
    <s v="01606231"/>
    <s v="CHEVROLET"/>
    <s v="CHEVROLET TRACKER "/>
    <n v="2.3436800000000001E-2"/>
    <n v="67500000"/>
    <s v="MAPFRE"/>
    <s v="CAMIONETAPASAJ"/>
    <s v="PARTICULAR"/>
    <s v="carlos-a-garcia@hotmail.com"/>
    <n v="159836077"/>
    <n v="1581984"/>
    <n v="1309397.93"/>
    <s v=""/>
    <s v=""/>
    <s v=""/>
    <m/>
    <m/>
    <m/>
    <s v=""/>
    <s v=""/>
    <s v=""/>
    <m/>
    <m/>
    <m/>
    <m/>
    <m/>
    <m/>
    <m/>
    <m/>
    <m/>
    <n v="0.18508761432991339"/>
    <x v="0"/>
    <s v="COS"/>
  </r>
  <r>
    <s v="R1"/>
    <n v="23550659"/>
    <s v="F"/>
    <s v="MARTHA"/>
    <s v="LORENZA"/>
    <s v="CARDENAS"/>
    <s v="ZOTAQUIRA"/>
    <d v="1955-01-06T00:00:00"/>
    <s v="LCP726"/>
    <n v="15759"/>
    <s v="SOGAMOSO"/>
    <n v="15"/>
    <s v="BOYACA"/>
    <m/>
    <n v="3115225569"/>
    <n v="0"/>
    <m/>
    <m/>
    <m/>
    <s v="09/09/2025"/>
    <x v="28"/>
    <n v="2023"/>
    <s v="KWID [FL] OUTSIDER MT 1000CC 12V 4"/>
    <s v="B4DA426Q009584"/>
    <s v="93YRBB009PJ341415"/>
    <s v="08001217"/>
    <s v="RENAULT"/>
    <s v="RENAULT KWID "/>
    <n v="3.1535093945720252E-2"/>
    <n v="47900000"/>
    <s v="MAPFRE"/>
    <s v="AUTOMOVIL"/>
    <s v="PARTICULAR"/>
    <s v="marthacardenas0601@gmail.com"/>
    <n v="159836696"/>
    <n v="1510531"/>
    <n v="1249353.56"/>
    <s v=""/>
    <s v=""/>
    <s v=""/>
    <m/>
    <m/>
    <m/>
    <s v=""/>
    <s v=""/>
    <s v=""/>
    <m/>
    <m/>
    <m/>
    <m/>
    <m/>
    <m/>
    <m/>
    <m/>
    <m/>
    <n v="0.47221682311383295"/>
    <x v="0"/>
    <s v="COS"/>
  </r>
  <r>
    <s v="R1"/>
    <n v="39541806"/>
    <s v="F"/>
    <s v="MARTHA"/>
    <s v="EMILIA DE LA"/>
    <s v="MORENO"/>
    <s v="GOMEZ"/>
    <d v="1967-06-26T00:00:00"/>
    <s v="UCW324"/>
    <n v="0"/>
    <s v="BOGOTA"/>
    <n v="25"/>
    <s v="CUNDINAMARCA"/>
    <m/>
    <n v="3005632805"/>
    <n v="0"/>
    <m/>
    <m/>
    <m/>
    <s v="19/09/2025"/>
    <x v="21"/>
    <n v="2015"/>
    <s v="VERSA SENSE AT 1600CC 2AB A"/>
    <s v="HR16769124H"/>
    <s v="3N1CN7ADXZK146651"/>
    <s v="06401191"/>
    <s v="NISSAN"/>
    <s v="NISSAN VERSA "/>
    <n v="3.4113563535911599E-2"/>
    <n v="36200000"/>
    <s v="MAPFRE"/>
    <s v="AUTOMOVIL"/>
    <s v="PARTICULAR"/>
    <s v="marthamorenoo@yahoo.es"/>
    <n v="159831465"/>
    <n v="1234911"/>
    <n v="1017740.3"/>
    <s v=""/>
    <s v=""/>
    <s v=""/>
    <m/>
    <m/>
    <m/>
    <s v=""/>
    <s v=""/>
    <s v=""/>
    <m/>
    <m/>
    <m/>
    <m/>
    <m/>
    <m/>
    <m/>
    <m/>
    <m/>
    <n v="0.34332788780019929"/>
    <x v="0"/>
    <s v="COS"/>
  </r>
  <r>
    <s v="R1"/>
    <n v="36564078"/>
    <s v="F"/>
    <s v="MARIA"/>
    <s v="ISABEL"/>
    <s v="BECERRA"/>
    <s v="DURAN"/>
    <d v="1969-02-20T00:00:00"/>
    <s v="MCZ128"/>
    <n v="0"/>
    <s v="BOGOTA"/>
    <n v="25"/>
    <s v="CUNDINAMARCA"/>
    <m/>
    <n v="3157475726"/>
    <n v="3168658974"/>
    <m/>
    <m/>
    <m/>
    <s v="15/09/2025"/>
    <x v="15"/>
    <n v="2013"/>
    <s v="SPARK [2] LT [M200] MT 1000CC AA"/>
    <s v="B10S1877062KC2"/>
    <s v="9GAMM610XDB013687"/>
    <s v="01601190"/>
    <s v="CHEVROLET"/>
    <s v="CHEVROLET SPARK "/>
    <n v="5.2398927038626607E-2"/>
    <n v="23300000"/>
    <s v="HDI-LIBERTY"/>
    <s v="AUTOMOVIL"/>
    <s v="PARTICULAR"/>
    <s v="mabelangie@yahoo.com"/>
    <n v="159834966"/>
    <n v="1220895"/>
    <n v="1005962.23"/>
    <s v=""/>
    <s v=""/>
    <s v=""/>
    <m/>
    <m/>
    <m/>
    <s v=""/>
    <s v=""/>
    <s v=""/>
    <m/>
    <m/>
    <m/>
    <m/>
    <m/>
    <m/>
    <m/>
    <m/>
    <m/>
    <n v="6.3358037861663608E-2"/>
    <x v="1"/>
    <s v="COS"/>
  </r>
  <r>
    <s v="R1"/>
    <n v="86055442"/>
    <s v="M"/>
    <s v="OSKAR"/>
    <s v="HERNAN"/>
    <s v="CASTAÃ‘EDA"/>
    <s v="DONCEL"/>
    <d v="1977-12-26T00:00:00"/>
    <s v="JBR794"/>
    <n v="17001"/>
    <s v="MANIZALES"/>
    <n v="17"/>
    <s v="CALDAS"/>
    <m/>
    <n v="3164356300"/>
    <n v="0"/>
    <m/>
    <m/>
    <m/>
    <s v="14/09/2025"/>
    <x v="0"/>
    <n v="2017"/>
    <s v="SENTRA B17 [FL] ADVANC TP 1800CC 2AB A"/>
    <s v="MRA8849762H"/>
    <s v="3N1AB7AD5ZL805567"/>
    <s v="06401224"/>
    <s v="NISSAN"/>
    <s v="NISSAN SENTRA "/>
    <n v="3.6049907407407406E-2"/>
    <n v="54000000"/>
    <s v="HDI-LIBERTY"/>
    <s v="AUTOMOVIL"/>
    <s v="PARTICULAR"/>
    <s v="oskarcastaneda@hotmail.com"/>
    <n v="159769490"/>
    <n v="1946695"/>
    <n v="1615877.89"/>
    <s v=""/>
    <s v=""/>
    <s v=""/>
    <m/>
    <m/>
    <m/>
    <s v=""/>
    <s v=""/>
    <s v=""/>
    <m/>
    <m/>
    <m/>
    <m/>
    <m/>
    <m/>
    <m/>
    <m/>
    <m/>
    <n v="0.1531571726782468"/>
    <x v="0"/>
    <s v="COS"/>
  </r>
  <r>
    <s v="R1"/>
    <n v="60259519"/>
    <s v="F"/>
    <s v="LIGIA"/>
    <s v="INES"/>
    <s v="BALLEN"/>
    <s v="ARENAS"/>
    <d v="1974-03-21T00:00:00"/>
    <s v="UDX505"/>
    <n v="0"/>
    <s v="BOGOTA"/>
    <n v="25"/>
    <s v="CUNDINAMARCA"/>
    <m/>
    <n v="3183120670"/>
    <n v="0"/>
    <m/>
    <m/>
    <m/>
    <s v="30/09/2025"/>
    <x v="2"/>
    <n v="2015"/>
    <s v="FORTUNER [FL] 2.7L AT 2700CC 4X2"/>
    <s v="2TR7892970"/>
    <s v="8AJZX69G5F9206360"/>
    <s v="09006150"/>
    <s v="TOYOTA"/>
    <s v="TOYOTA FORTUNER "/>
    <n v="1.7806648401826483E-2"/>
    <n v="109500000"/>
    <s v="SURAMERICANA"/>
    <s v="CAMIONETAPASAJ"/>
    <s v="PARTICULAR"/>
    <s v="ballenligia@gmail.com"/>
    <n v="159837175"/>
    <n v="1949828"/>
    <n v="1618511.11"/>
    <s v=""/>
    <s v=""/>
    <s v=""/>
    <m/>
    <m/>
    <m/>
    <s v=""/>
    <s v=""/>
    <s v=""/>
    <m/>
    <m/>
    <m/>
    <m/>
    <m/>
    <m/>
    <m/>
    <m/>
    <m/>
    <n v="0.38537826355900406"/>
    <x v="0"/>
    <s v="COS"/>
  </r>
  <r>
    <s v="R1"/>
    <n v="71761297"/>
    <s v="M"/>
    <s v="HENRY"/>
    <n v="0"/>
    <s v="HOLGUIN"/>
    <s v="OSORIO"/>
    <d v="1976-01-25T00:00:00"/>
    <s v="NGV025"/>
    <n v="5376"/>
    <s v="LA CEJA"/>
    <n v="5"/>
    <s v="ANTIOQUIA"/>
    <m/>
    <n v="3113102540"/>
    <n v="0"/>
    <m/>
    <m/>
    <m/>
    <s v="29/09/2025"/>
    <x v="11"/>
    <n v="2023"/>
    <s v="S.PRESSO GL MT 1000CC 5P AA"/>
    <s v="K10CNC211849"/>
    <s v="MA3FL61S9PA417428"/>
    <s v="08801056"/>
    <s v="SUZUKI"/>
    <s v="SUZUKI S.PRESSO "/>
    <n v="5.9941868932038837E-2"/>
    <n v="41200000"/>
    <s v="ALLIANZ"/>
    <s v="AUTOMOVIL"/>
    <s v="PARTICULAR"/>
    <s v="henryholguinosorio@gmail.com"/>
    <n v="159714158"/>
    <n v="2469605"/>
    <n v="2055298.7"/>
    <s v=""/>
    <s v=""/>
    <s v=""/>
    <m/>
    <m/>
    <m/>
    <s v=""/>
    <s v=""/>
    <s v=""/>
    <m/>
    <m/>
    <m/>
    <m/>
    <m/>
    <m/>
    <m/>
    <m/>
    <m/>
    <n v="0.23152222455722304"/>
    <x v="1"/>
    <s v="COS"/>
  </r>
  <r>
    <s v="R1"/>
    <n v="72218947"/>
    <s v="M"/>
    <s v="JIMMY"/>
    <s v="MANUEL"/>
    <s v="GOMEZ"/>
    <s v="PUA"/>
    <d v="1976-04-22T00:00:00"/>
    <s v="LWR428"/>
    <n v="0"/>
    <s v="BARRANQUILLA"/>
    <n v="8"/>
    <s v="ATLANTICO"/>
    <m/>
    <n v="3016443511"/>
    <n v="0"/>
    <m/>
    <m/>
    <m/>
    <s v="14/09/2025"/>
    <x v="0"/>
    <n v="2024"/>
    <s v="JOY HATCHBACK LT MT 1400CC 2AB R"/>
    <s v="MUY001918"/>
    <s v="9GAKD48T0RB002538"/>
    <s v="01601356"/>
    <s v="CHEVROLET"/>
    <s v="CHEVROLET JOY "/>
    <n v="2.9782955805243448E-2"/>
    <n v="53400000"/>
    <s v="PREVISORA"/>
    <s v="AUTOMOVIL"/>
    <s v="PARTICULAR"/>
    <s v="jmg2204@hotmail.com"/>
    <n v="29190120"/>
    <n v="1590409.84"/>
    <n v="1316478.8600000001"/>
    <s v=""/>
    <s v=""/>
    <s v=""/>
    <m/>
    <m/>
    <m/>
    <s v=""/>
    <s v=""/>
    <s v=""/>
    <m/>
    <m/>
    <m/>
    <m/>
    <m/>
    <m/>
    <m/>
    <m/>
    <m/>
    <n v="9.4781382767100131E-2"/>
    <x v="0"/>
    <s v="COS"/>
  </r>
  <r>
    <s v="R1"/>
    <n v="1020724706"/>
    <s v="F"/>
    <s v="ANDREA"/>
    <s v="STELLA"/>
    <s v="HERNANDEZ"/>
    <s v="OSPINA"/>
    <d v="1987-05-21T00:00:00"/>
    <s v="NKX552"/>
    <n v="0"/>
    <s v="BOGOTA"/>
    <n v="25"/>
    <s v="CUNDINAMARCA"/>
    <m/>
    <n v="3124330313"/>
    <n v="3125330313"/>
    <m/>
    <m/>
    <m/>
    <s v="26/09/2025"/>
    <x v="6"/>
    <n v="2024"/>
    <s v="XC90 ULTRA [RECHARGE TP 2000CC TC CT"/>
    <s v="5059766"/>
    <s v="YV1LFH2A6R1203511"/>
    <s v="09406104"/>
    <s v="VOLVO"/>
    <s v="VOLVO XC90 "/>
    <n v="2.3968351309921958E-2"/>
    <n v="358800000"/>
    <s v="SBS"/>
    <s v="CAMIONETAPASAJ"/>
    <s v="PARTICULAR"/>
    <s v="ahernandezospina@gmail.com"/>
    <n v="29212050"/>
    <n v="8599844.4499999993"/>
    <n v="7206760.04"/>
    <s v=""/>
    <s v=""/>
    <s v=""/>
    <m/>
    <m/>
    <m/>
    <s v=""/>
    <s v=""/>
    <s v=""/>
    <m/>
    <m/>
    <m/>
    <m/>
    <m/>
    <m/>
    <m/>
    <m/>
    <m/>
    <n v="0.47963990088003872"/>
    <x v="3"/>
    <s v="COS"/>
  </r>
  <r>
    <s v="R1"/>
    <n v="33157024"/>
    <s v="F"/>
    <s v="MARTINA"/>
    <n v="0"/>
    <s v="CORREA"/>
    <s v="CARDALES"/>
    <d v="1956-10-04T00:00:00"/>
    <s v="NWQ796"/>
    <n v="13836"/>
    <s v="TURBACO"/>
    <n v="13"/>
    <s v="BOLIVAR"/>
    <m/>
    <n v="3107380038"/>
    <n v="3007849554"/>
    <m/>
    <m/>
    <m/>
    <s v="15/09/2025"/>
    <x v="15"/>
    <n v="2025"/>
    <s v="QASHQAI SENSE TP 1300CC 4X2 A"/>
    <s v="HR13680152A"/>
    <s v="SJNTAAJ12Z1439000"/>
    <s v="06406152"/>
    <s v="NISSAN"/>
    <s v="NISSAN QASHQAI "/>
    <n v="1.4720526315789474E-2"/>
    <n v="131100000"/>
    <s v="HDI-LIBERTY"/>
    <s v="CAMIONETAPASAJ"/>
    <s v="PARTICULAR"/>
    <s v="martinacorreacardales@gmail.com"/>
    <n v="29219414"/>
    <n v="1929861"/>
    <n v="1601731.93"/>
    <s v=""/>
    <s v=""/>
    <s v=""/>
    <m/>
    <m/>
    <m/>
    <s v=""/>
    <s v=""/>
    <s v=""/>
    <m/>
    <m/>
    <m/>
    <m/>
    <m/>
    <m/>
    <m/>
    <m/>
    <m/>
    <n v="0.95471678098225299"/>
    <x v="0"/>
    <s v="COS"/>
  </r>
  <r>
    <s v="R1"/>
    <n v="79684677"/>
    <s v="M"/>
    <s v="OMAR"/>
    <s v="AUGUSTO"/>
    <s v="RODRIGUEZ"/>
    <s v="DUQUE"/>
    <d v="1974-08-01T00:00:00"/>
    <s v="RJK701"/>
    <n v="0"/>
    <s v="BOGOTA"/>
    <n v="25"/>
    <s v="CUNDINAMARCA"/>
    <m/>
    <n v="3108000226"/>
    <n v="3218037694"/>
    <m/>
    <m/>
    <m/>
    <s v="26/09/2025"/>
    <x v="6"/>
    <n v="2011"/>
    <s v="A6 C6 2.0 TFSI MUL TP 2000CC T"/>
    <s v="BPJ231800"/>
    <s v="WAUZZZ4F3BN038325"/>
    <s v="00601127"/>
    <s v="AUDI"/>
    <s v="AUDI A6 "/>
    <n v="2.9824188914549649E-2"/>
    <n v="43300000"/>
    <s v="BOLIVAR"/>
    <s v="AUTOMOVIL"/>
    <s v="PARTICULAR"/>
    <s v="orodriguezd@davivienda.com"/>
    <n v="29190156"/>
    <n v="1291387.3799999999"/>
    <n v="1065199.48"/>
    <s v=""/>
    <s v=""/>
    <s v=""/>
    <m/>
    <m/>
    <m/>
    <s v=""/>
    <s v=""/>
    <s v=""/>
    <m/>
    <m/>
    <m/>
    <m/>
    <m/>
    <m/>
    <m/>
    <m/>
    <m/>
    <n v="0.3767041407819256"/>
    <x v="0"/>
    <s v="COS"/>
  </r>
  <r>
    <s v="R1"/>
    <n v="91527445"/>
    <s v="M"/>
    <s v="JOAN"/>
    <s v="GABRIEL"/>
    <s v="NUÃ‘EZ"/>
    <s v="TOLOZA"/>
    <d v="1984-04-02T00:00:00"/>
    <s v="NFM850"/>
    <n v="68001"/>
    <s v="BUCARAMANGA"/>
    <n v="68"/>
    <s v="SANTANDER"/>
    <m/>
    <n v="3183605725"/>
    <n v="0"/>
    <m/>
    <m/>
    <m/>
    <s v="11/09/2025"/>
    <x v="23"/>
    <n v="2023"/>
    <s v="NIVUS COMFORTLINE SEN AT 1000CC ABS"/>
    <s v="DHS460009"/>
    <s v="9BWCH6CH9PP012312"/>
    <s v="09206097"/>
    <s v="VOLKSWAGEN"/>
    <s v="VOLKSWAGEN NIVUS "/>
    <n v="1.9651619905213271E-2"/>
    <n v="84400000"/>
    <s v="EQUIDAD"/>
    <s v="CAMIONETAPASAJ"/>
    <s v="PARTICULAR"/>
    <s v="joan84_4@hotmail.com"/>
    <n v="29212698"/>
    <n v="1658596.72"/>
    <n v="1373778.76"/>
    <s v=""/>
    <s v=""/>
    <s v=""/>
    <m/>
    <m/>
    <m/>
    <s v=""/>
    <s v=""/>
    <s v=""/>
    <m/>
    <m/>
    <m/>
    <m/>
    <m/>
    <m/>
    <m/>
    <m/>
    <m/>
    <n v="0.93596725793986923"/>
    <x v="0"/>
    <s v="COS"/>
  </r>
  <r>
    <s v="R1"/>
    <n v="35469604"/>
    <s v="F"/>
    <s v="RUBY"/>
    <s v="ESPERANZA"/>
    <s v="BUITRAGO"/>
    <n v="0"/>
    <d v="1960-12-12T00:00:00"/>
    <s v="HAW650"/>
    <n v="0"/>
    <s v="BOGOTA"/>
    <n v="25"/>
    <s v="CUNDINAMARCA"/>
    <m/>
    <n v="3112009407"/>
    <n v="0"/>
    <m/>
    <m/>
    <m/>
    <s v="21/09/2025"/>
    <x v="20"/>
    <n v="2012"/>
    <s v="CRUZE PLATINUM [LT] AT 1800CC 4P CT"/>
    <s v="F18D4371177KA"/>
    <s v="KL1PM5C55CK743938"/>
    <s v="01601238"/>
    <s v="CHEVROLET"/>
    <s v="CHEVROLET CRUZE "/>
    <n v="3.8751747499999996E-2"/>
    <n v="32000000"/>
    <s v="HDI-LIBERTY"/>
    <s v="AUTOMOVIL"/>
    <s v="PARTICULAR"/>
    <s v="rubyebuitrago@gmail.com"/>
    <n v="29199784"/>
    <n v="1240055.92"/>
    <n v="1022063.8"/>
    <s v=""/>
    <s v=""/>
    <s v=""/>
    <m/>
    <m/>
    <m/>
    <s v=""/>
    <s v=""/>
    <s v=""/>
    <m/>
    <m/>
    <m/>
    <m/>
    <m/>
    <m/>
    <m/>
    <m/>
    <m/>
    <n v="3.4451913604386042E-2"/>
    <x v="0"/>
    <s v="COS"/>
  </r>
  <r>
    <s v="R1"/>
    <n v="25288419"/>
    <s v="F"/>
    <s v="IVONNE"/>
    <s v="ALEJANDRA"/>
    <s v="MEZA"/>
    <s v="CABRERA"/>
    <d v="1980-10-20T00:00:00"/>
    <s v="JRR333"/>
    <n v="0"/>
    <s v="POPAYAN"/>
    <n v="19"/>
    <s v="CAUCA"/>
    <m/>
    <n v="3174287198"/>
    <n v="0"/>
    <m/>
    <m/>
    <m/>
    <s v="25/09/2025"/>
    <x v="10"/>
    <n v="2022"/>
    <s v="CX30 TOURING TP 2000CC 7AB R"/>
    <s v="PE40725983"/>
    <s v="3MVDM2W7ANL115589"/>
    <s v="05606100"/>
    <s v="MAZDA"/>
    <s v="MAZDA CX30 "/>
    <n v="1.8104469783352336E-2"/>
    <n v="87700000"/>
    <s v="SURAMERICANA"/>
    <s v="CAMIONETAPASAJ"/>
    <s v="PARTICULAR"/>
    <n v="0"/>
    <n v="159716119"/>
    <n v="1587762"/>
    <n v="1314253.7"/>
    <s v=""/>
    <s v=""/>
    <s v=""/>
    <m/>
    <m/>
    <m/>
    <s v=""/>
    <s v=""/>
    <s v=""/>
    <m/>
    <m/>
    <m/>
    <m/>
    <m/>
    <m/>
    <m/>
    <m/>
    <m/>
    <n v="0.64294763633598628"/>
    <x v="0"/>
    <s v="COS"/>
  </r>
  <r>
    <s v="R1"/>
    <n v="6785045"/>
    <s v="M"/>
    <s v="AURELIO"/>
    <n v="0"/>
    <s v="HERNANDEZ"/>
    <n v="0"/>
    <d v="1947-10-22T00:00:00"/>
    <s v="HCW967"/>
    <n v="5001"/>
    <s v="MEDELLIN"/>
    <n v="5"/>
    <s v="ANTIOQUIA"/>
    <m/>
    <n v="3154610736"/>
    <n v="3167485392"/>
    <m/>
    <m/>
    <m/>
    <s v="25/09/2025"/>
    <x v="10"/>
    <n v="2013"/>
    <s v="VOYAGE COMFORTLINE MT 1600CC 4P AA"/>
    <s v="CFZ149359"/>
    <s v="9BWDB45U3DT265794"/>
    <s v="09201170"/>
    <s v="VOLKSWAGEN"/>
    <s v="VOLKSWAGEN VOYAGE "/>
    <n v="4.3784882352941173E-2"/>
    <n v="34000000"/>
    <s v="SURAMERICANA"/>
    <s v="AUTOMOVIL"/>
    <s v="PARTICULAR"/>
    <s v="aureliohernandez93@gmail.com"/>
    <n v="159844487"/>
    <n v="1488686"/>
    <n v="1230996.82"/>
    <s v=""/>
    <s v=""/>
    <s v=""/>
    <m/>
    <m/>
    <m/>
    <s v=""/>
    <s v=""/>
    <s v=""/>
    <m/>
    <m/>
    <m/>
    <m/>
    <m/>
    <m/>
    <m/>
    <m/>
    <m/>
    <n v="0.94770988897540875"/>
    <x v="1"/>
    <s v="COS"/>
  </r>
  <r>
    <s v="R1"/>
    <n v="9730273"/>
    <s v="M"/>
    <s v="GERMAN"/>
    <n v="0"/>
    <s v="MEJIA"/>
    <s v="BOTERO"/>
    <d v="1978-09-12T00:00:00"/>
    <s v="JIT596"/>
    <n v="63001"/>
    <s v="ARMENIA"/>
    <n v="63"/>
    <s v="QUINDIO"/>
    <m/>
    <n v="3207771423"/>
    <n v="0"/>
    <m/>
    <m/>
    <m/>
    <s v="05/09/2025"/>
    <x v="1"/>
    <n v="2020"/>
    <s v="SPARK [4] GT LS MT 1200CC 5P AA"/>
    <s v="Z3190728L4AX0096"/>
    <s v="9GACE6CD5LB005679"/>
    <s v="01601323"/>
    <s v="CHEVROLET"/>
    <s v="CHEVROLET SPARK "/>
    <n v="3.5507798236775821E-2"/>
    <n v="39700000"/>
    <s v="HDI SEGUROS"/>
    <s v="AUTOMOVIL"/>
    <s v="PARTICULAR"/>
    <n v="0"/>
    <n v="29200265"/>
    <n v="1409659.59"/>
    <n v="1164587.8899999999"/>
    <s v=""/>
    <s v=""/>
    <s v=""/>
    <m/>
    <m/>
    <m/>
    <s v=""/>
    <s v=""/>
    <s v=""/>
    <m/>
    <m/>
    <m/>
    <m/>
    <m/>
    <m/>
    <m/>
    <m/>
    <m/>
    <n v="0.93161847568828671"/>
    <x v="0"/>
    <s v="COS"/>
  </r>
  <r>
    <s v="R1"/>
    <n v="66731372"/>
    <s v="F"/>
    <s v="DIANA"/>
    <s v="MILENA"/>
    <s v="ROSAS"/>
    <s v="VICTORIA"/>
    <d v="1967-03-20T00:00:00"/>
    <s v="JPM429"/>
    <n v="76109"/>
    <s v="BUENAVENTURA"/>
    <n v="76"/>
    <s v="VALLE DEL CAUCA"/>
    <m/>
    <n v="3183932085"/>
    <n v="3113628179"/>
    <m/>
    <m/>
    <m/>
    <s v="29/09/2025"/>
    <x v="11"/>
    <n v="2021"/>
    <s v="KICKS ADVANCE MT 1600CC R17"/>
    <s v="HR16969375T"/>
    <s v="3N8CP5HD0ZL609378"/>
    <s v="06406131"/>
    <s v="NISSAN"/>
    <s v="NISSAN KICKS "/>
    <n v="2.2052182284980744E-2"/>
    <n v="77900000"/>
    <s v="MAPFRE"/>
    <s v="CAMIONETAPASAJ"/>
    <s v="PARTICULAR"/>
    <s v="dianamilena.02@hatmail.com"/>
    <n v="159836458"/>
    <n v="1717865"/>
    <n v="1423584.33"/>
    <s v=""/>
    <s v=""/>
    <s v=""/>
    <m/>
    <m/>
    <m/>
    <s v=""/>
    <s v=""/>
    <s v=""/>
    <m/>
    <m/>
    <m/>
    <m/>
    <m/>
    <m/>
    <m/>
    <m/>
    <m/>
    <n v="0.75829147170850075"/>
    <x v="0"/>
    <s v="COS"/>
  </r>
  <r>
    <s v="R1"/>
    <n v="19293528"/>
    <s v="M"/>
    <s v="WILLIAM"/>
    <s v="URIEL"/>
    <s v="SANTANA"/>
    <s v="BRAIDY"/>
    <d v="1956-02-05T00:00:00"/>
    <s v="ISU815"/>
    <n v="50001"/>
    <s v="VILLAVICENCIO"/>
    <n v="50"/>
    <s v="META"/>
    <m/>
    <n v="3202715651"/>
    <n v="0"/>
    <m/>
    <m/>
    <m/>
    <s v="02/09/2025"/>
    <x v="22"/>
    <n v="2017"/>
    <s v="LOGAN [2] AUTHENTIQUE / L MT 1600CC 8V AA"/>
    <s v="A812UC08387"/>
    <s v="9FB4SRB4HM290987"/>
    <s v="08001187"/>
    <s v="RENAULT"/>
    <s v="RENAULT LOGAN "/>
    <n v="3.7888672316384181E-2"/>
    <n v="35400000"/>
    <s v="EQUIDAD"/>
    <s v="AUTOMOVIL"/>
    <s v="PARTICULAR"/>
    <s v="williamuriel57@gmail.com"/>
    <n v="159837183"/>
    <n v="1341259"/>
    <n v="1107108.53"/>
    <s v=""/>
    <s v=""/>
    <s v=""/>
    <m/>
    <m/>
    <m/>
    <s v=""/>
    <s v=""/>
    <s v=""/>
    <m/>
    <m/>
    <m/>
    <m/>
    <m/>
    <m/>
    <m/>
    <m/>
    <m/>
    <n v="0.16495230246842307"/>
    <x v="0"/>
    <s v="COS"/>
  </r>
  <r>
    <s v="R1"/>
    <n v="32663124"/>
    <s v="F"/>
    <s v="ZULEIMA"/>
    <s v="ESTHER"/>
    <s v="BORRERO"/>
    <s v="BERRIO"/>
    <d v="1963-02-28T00:00:00"/>
    <s v="GZR677"/>
    <n v="0"/>
    <s v="BARRANQUILLA"/>
    <n v="8"/>
    <s v="ATLANTICO"/>
    <m/>
    <n v="3008373689"/>
    <n v="3003735853"/>
    <m/>
    <m/>
    <m/>
    <s v="08/09/2026"/>
    <x v="27"/>
    <n v="2020"/>
    <s v="2 [2] TOURING AT 1500CC 6AB"/>
    <s v="P540548884"/>
    <s v="3MDDJ2SAALM219426"/>
    <s v="05601157"/>
    <s v="MAZDA"/>
    <s v="MAZDA 2 "/>
    <n v="3.9130160808709173E-2"/>
    <n v="64300000"/>
    <s v="BOLIVAR"/>
    <s v="AUTOMOVIL"/>
    <s v="PARTICULAR"/>
    <s v="unimovil1@gmail.com"/>
    <n v="29219016"/>
    <n v="2516069.34"/>
    <n v="2094343.98"/>
    <s v=""/>
    <s v=""/>
    <s v=""/>
    <m/>
    <m/>
    <m/>
    <s v=""/>
    <s v=""/>
    <s v=""/>
    <m/>
    <m/>
    <m/>
    <m/>
    <m/>
    <m/>
    <m/>
    <m/>
    <m/>
    <n v="0.51297294610168931"/>
    <x v="1"/>
    <s v="COS"/>
  </r>
  <r>
    <s v="R1"/>
    <n v="72198213"/>
    <s v="M"/>
    <s v="CARLOS"/>
    <s v="ALBERTO"/>
    <s v="MORALES"/>
    <s v="VELA"/>
    <d v="1973-12-30T00:00:00"/>
    <s v="JLZ956"/>
    <n v="0"/>
    <s v="BARRANQUILLA"/>
    <n v="8"/>
    <s v="ATLANTICO"/>
    <m/>
    <n v="3126156440"/>
    <n v="0"/>
    <m/>
    <m/>
    <m/>
    <s v="28/09/2025"/>
    <x v="14"/>
    <n v="2020"/>
    <s v="WRANGLER [4] SPORT TP 3600CC 4X4"/>
    <s v="4LW121782"/>
    <s v="1C4HJXAG4LW121782"/>
    <s v="04208114"/>
    <s v="JEEP"/>
    <s v="JEEP WRANGLER "/>
    <n v="2.4243681844242717E-2"/>
    <n v="209300000"/>
    <s v="HDI-LIBERTY"/>
    <s v="CAMPERO"/>
    <s v="PARTICULAR"/>
    <s v="calomoe73@hotmail.com"/>
    <n v="29186866"/>
    <n v="5074202.6100000003"/>
    <n v="4244035.8099999996"/>
    <s v=""/>
    <s v=""/>
    <s v=""/>
    <m/>
    <m/>
    <m/>
    <s v=""/>
    <s v=""/>
    <s v=""/>
    <m/>
    <m/>
    <m/>
    <m/>
    <m/>
    <m/>
    <m/>
    <m/>
    <m/>
    <n v="0.3614288844476361"/>
    <x v="3"/>
    <s v="COS"/>
  </r>
  <r>
    <s v="R1"/>
    <n v="51890825"/>
    <s v="F"/>
    <s v="EDITH"/>
    <n v="0"/>
    <s v="ARANGO"/>
    <s v="REINA"/>
    <d v="1970-01-09T00:00:00"/>
    <s v="LNQ706"/>
    <n v="25386"/>
    <s v="LA MESA"/>
    <n v="25"/>
    <s v="CUNDINAMARCA"/>
    <m/>
    <n v="3107632606"/>
    <n v="0"/>
    <m/>
    <m/>
    <m/>
    <s v="28/09/2025"/>
    <x v="14"/>
    <n v="2023"/>
    <s v="T-CROSS TRENDLINE TP 1000CC T 6AB"/>
    <s v="DRP008802"/>
    <s v="9BWBH6BF2P4020118"/>
    <s v="09206084"/>
    <s v="VOLKSWAGEN"/>
    <s v="VOLKSWAGEN T-CROSS "/>
    <n v="2.5575448959474265E-2"/>
    <n v="91300000"/>
    <s v="ALLIANZ"/>
    <s v="CAMIONETAPASAJ"/>
    <s v="PARTICULAR"/>
    <s v="edithreinaaran@hotmail.com"/>
    <n v="29216846"/>
    <n v="2335038.4900000002"/>
    <n v="1942217.22"/>
    <s v=""/>
    <s v=""/>
    <s v=""/>
    <m/>
    <m/>
    <m/>
    <s v=""/>
    <s v=""/>
    <s v=""/>
    <m/>
    <m/>
    <m/>
    <m/>
    <m/>
    <m/>
    <m/>
    <m/>
    <m/>
    <n v="0.5352698173138859"/>
    <x v="1"/>
    <s v="COS"/>
  </r>
  <r>
    <s v="R1"/>
    <n v="52234310"/>
    <s v="F"/>
    <s v="IRIS"/>
    <s v="CAROLINA"/>
    <s v="DIMATE"/>
    <s v="HERNANDEZ"/>
    <d v="1978-10-07T00:00:00"/>
    <s v="DDK939"/>
    <n v="0"/>
    <s v="BOGOTA"/>
    <n v="25"/>
    <s v="CUNDINAMARCA"/>
    <m/>
    <n v="3132820781"/>
    <n v="0"/>
    <m/>
    <m/>
    <m/>
    <s v="03/09/2025"/>
    <x v="4"/>
    <n v="2010"/>
    <s v="SANDERO EXPRESSION MT 1600CC 8V AA"/>
    <s v="F710Q018228"/>
    <s v="9FBBSRADDAM008163"/>
    <s v="08001118"/>
    <s v="RENAULT"/>
    <s v="RENAULT SANDERO "/>
    <n v="5.0442248953974894E-2"/>
    <n v="23900000"/>
    <s v="SBS"/>
    <s v="AUTOMOVIL"/>
    <s v="PARTICULAR"/>
    <s v="icdh1978@h0tmail.com"/>
    <n v="29218082"/>
    <n v="1205569.75"/>
    <n v="993083.82"/>
    <s v=""/>
    <s v=""/>
    <s v=""/>
    <m/>
    <m/>
    <m/>
    <s v=""/>
    <s v=""/>
    <s v=""/>
    <m/>
    <m/>
    <m/>
    <m/>
    <m/>
    <m/>
    <m/>
    <m/>
    <m/>
    <n v="0.45375191583858432"/>
    <x v="1"/>
    <s v="COS"/>
  </r>
  <r>
    <s v="R1"/>
    <n v="43601794"/>
    <s v="F"/>
    <s v="MARGARITA"/>
    <s v="MARIA"/>
    <s v="ARBOLEDA"/>
    <s v="MARTINEZ"/>
    <d v="1976-03-09T00:00:00"/>
    <s v="DSY066"/>
    <n v="5001"/>
    <s v="MEDELLIN"/>
    <n v="5"/>
    <s v="ANTIOQUIA"/>
    <m/>
    <n v="3182379601"/>
    <n v="0"/>
    <m/>
    <m/>
    <m/>
    <s v="30/09/2025"/>
    <x v="2"/>
    <n v="2018"/>
    <s v="SPORTAGE [4] VIBRANT TP 2000CC 2AB A"/>
    <s v="G4NAHH724701"/>
    <s v="KNAPN81ABJ7297331"/>
    <s v="04606100"/>
    <s v="KIA"/>
    <s v="KIA SPORTAGE "/>
    <n v="2.8439637974683546E-2"/>
    <n v="86900000"/>
    <s v="BOLIVAR"/>
    <s v="CAMIONETAPASAJ"/>
    <s v="PARTICULAR"/>
    <s v="marboleda10@gmail.com"/>
    <n v="29213640"/>
    <n v="2471404.54"/>
    <n v="2056810.54"/>
    <s v=""/>
    <s v=""/>
    <s v=""/>
    <m/>
    <m/>
    <m/>
    <s v=""/>
    <s v=""/>
    <s v=""/>
    <m/>
    <m/>
    <m/>
    <m/>
    <m/>
    <m/>
    <m/>
    <m/>
    <m/>
    <n v="2.7964542371763934E-2"/>
    <x v="1"/>
    <s v="COS"/>
  </r>
  <r>
    <s v="R1"/>
    <n v="94406115"/>
    <s v="M"/>
    <s v="YON"/>
    <s v="FREDY"/>
    <s v="RAMIREZ"/>
    <s v="ESPINOSA"/>
    <d v="1974-09-21T00:00:00"/>
    <s v="MIV178"/>
    <n v="66001"/>
    <s v="PEREIRA"/>
    <n v="66"/>
    <s v="RISARALDA"/>
    <m/>
    <n v="3147386773"/>
    <n v="0"/>
    <m/>
    <m/>
    <m/>
    <s v="21/09/2025"/>
    <x v="20"/>
    <n v="2019"/>
    <s v="STEPWAY [2] DYNAMIQUE / INT MT 1600CC AA 16"/>
    <s v="2842Q168838"/>
    <s v="9FB5SRC9GKM276542"/>
    <s v="08001177"/>
    <s v="RENAULT"/>
    <s v="RENAULT STEPWAY "/>
    <n v="3.5140905349794235E-2"/>
    <n v="48600000"/>
    <s v="ALLIANZ"/>
    <s v="AUTOMOVIL"/>
    <s v="PARTICULAR"/>
    <s v="yonfredyramirez21@gmail.com"/>
    <n v="159949680"/>
    <n v="1707848"/>
    <n v="1415166.31"/>
    <s v=""/>
    <s v=""/>
    <s v=""/>
    <m/>
    <m/>
    <m/>
    <s v=""/>
    <s v=""/>
    <s v=""/>
    <m/>
    <m/>
    <m/>
    <m/>
    <m/>
    <m/>
    <m/>
    <m/>
    <m/>
    <n v="0.53117044897060339"/>
    <x v="0"/>
    <s v="COS"/>
  </r>
  <r>
    <s v="R1"/>
    <n v="80816136"/>
    <s v="M"/>
    <s v="CAMILO"/>
    <n v="0"/>
    <s v="ROJAS"/>
    <s v="GOMEZ"/>
    <d v="1984-07-11T00:00:00"/>
    <s v="IFP705"/>
    <n v="0"/>
    <s v="BOGOTA"/>
    <n v="25"/>
    <s v="CUNDINAMARCA"/>
    <m/>
    <n v="3015488340"/>
    <n v="3214567833"/>
    <m/>
    <m/>
    <m/>
    <s v="09/09/2025"/>
    <x v="28"/>
    <n v="2016"/>
    <s v="2 [2] Touring TP 1500CC 2AB"/>
    <s v="3MDDJ2HAAGM101429"/>
    <s v="P540215361"/>
    <s v="05601151"/>
    <s v="MAZDA"/>
    <s v="MAZDA 2 "/>
    <n v="2.6709220910973087E-2"/>
    <n v="48300000"/>
    <s v="EQUIDAD"/>
    <s v="AUTOMOVIL"/>
    <s v="PARTICULAR"/>
    <s v="bimeva84@hotmail.com"/>
    <n v="29215002"/>
    <n v="1290055.3700000001"/>
    <n v="1064080.1399999999"/>
    <s v=""/>
    <s v=""/>
    <s v=""/>
    <m/>
    <m/>
    <m/>
    <s v=""/>
    <s v=""/>
    <s v=""/>
    <m/>
    <m/>
    <m/>
    <m/>
    <m/>
    <m/>
    <m/>
    <m/>
    <m/>
    <n v="0.96848154190484326"/>
    <x v="0"/>
    <s v="COS"/>
  </r>
  <r>
    <s v="R1"/>
    <n v="79592012"/>
    <s v="M"/>
    <s v="HERNAN"/>
    <s v="DARIO"/>
    <s v="VARGAS"/>
    <s v="PERDOMO"/>
    <d v="1972-10-07T00:00:00"/>
    <s v="RZI017"/>
    <n v="0"/>
    <s v="BOGOTA"/>
    <n v="25"/>
    <s v="CUNDINAMARCA"/>
    <m/>
    <n v="3108621140"/>
    <n v="0"/>
    <m/>
    <m/>
    <m/>
    <s v="28/09/2025"/>
    <x v="14"/>
    <n v="2010"/>
    <s v="LOGAN ENTRY [FAMILIER MT 1400CC SA"/>
    <s v="A710UG84822"/>
    <s v="9FBLSRACDAM000342"/>
    <s v="08001111"/>
    <s v="RENAULT"/>
    <s v="RENAULT LOGAN "/>
    <n v="5.5048858447488587E-2"/>
    <n v="21900000"/>
    <s v="BOLIVAR"/>
    <s v="AUTOMOVIL"/>
    <s v="PARTICULAR"/>
    <s v="hernanvargas1@hotmail.com"/>
    <n v="159713655"/>
    <n v="1205570"/>
    <n v="993083.82"/>
    <s v=""/>
    <s v=""/>
    <s v=""/>
    <m/>
    <m/>
    <m/>
    <s v=""/>
    <s v=""/>
    <s v=""/>
    <m/>
    <m/>
    <m/>
    <m/>
    <m/>
    <m/>
    <m/>
    <m/>
    <m/>
    <n v="0.49529151511467906"/>
    <x v="1"/>
    <s v="COS"/>
  </r>
  <r>
    <s v="R1"/>
    <n v="19473025"/>
    <s v="M"/>
    <s v="CESAR"/>
    <s v="AUGUSTO"/>
    <s v="TORRES"/>
    <s v="COLORADO"/>
    <d v="1961-10-08T00:00:00"/>
    <s v="IGN219"/>
    <n v="0"/>
    <s v="BELEN DE UMBRIA"/>
    <n v="66"/>
    <s v="RISARALDA"/>
    <m/>
    <n v="3206874430"/>
    <n v="0"/>
    <m/>
    <m/>
    <m/>
    <s v="25/09/2025"/>
    <x v="10"/>
    <n v="2015"/>
    <s v="TRACKER LT TP 1800CC CT"/>
    <s v="CFL197275"/>
    <s v="3GNCJ8EE1FL197275"/>
    <s v="01606224"/>
    <s v="CHEVROLET"/>
    <s v="CHEVROLET TRACKER "/>
    <n v="3.6871902439024391E-2"/>
    <n v="41000000"/>
    <s v="HDI-LIBERTY"/>
    <s v="CAMIONETAPASAJ"/>
    <s v="PARTICULAR"/>
    <s v="TORRECESARC8@HOTMAIL.COM.AR"/>
    <n v="159710505"/>
    <n v="1511748"/>
    <n v="1250376.81"/>
    <s v=""/>
    <s v=""/>
    <s v=""/>
    <m/>
    <m/>
    <m/>
    <s v=""/>
    <s v=""/>
    <s v=""/>
    <m/>
    <m/>
    <m/>
    <m/>
    <m/>
    <m/>
    <m/>
    <m/>
    <m/>
    <n v="0.54886053719277306"/>
    <x v="0"/>
    <s v="COS"/>
  </r>
  <r>
    <s v="R1"/>
    <n v="1025331800"/>
    <s v="F"/>
    <s v="PAULA"/>
    <s v="VICTORIA"/>
    <s v="VALERA"/>
    <s v="TAMAYO"/>
    <d v="1999-03-12T00:00:00"/>
    <s v="DZU043"/>
    <n v="25612"/>
    <s v="RICAURTE"/>
    <n v="25"/>
    <s v="CUNDINAMARCA"/>
    <m/>
    <n v="3208083450"/>
    <n v="0"/>
    <m/>
    <m/>
    <m/>
    <s v="20/09/2026"/>
    <x v="7"/>
    <n v="2018"/>
    <s v="3 [3] PRIME MT 2000CC"/>
    <s v="PE40544864"/>
    <s v="3MZBN4276JM204589"/>
    <s v="05601139"/>
    <s v="MAZDA"/>
    <s v="MAZDA 3 "/>
    <n v="5.8011831932773109E-2"/>
    <n v="59500000"/>
    <s v="MAPFRE"/>
    <s v="AUTOMOVIL"/>
    <s v="PARTICULAR"/>
    <s v="paulavalera12@gmail.com"/>
    <n v="159828783"/>
    <n v="3451704"/>
    <n v="2880591.54"/>
    <s v=""/>
    <s v=""/>
    <s v=""/>
    <m/>
    <m/>
    <m/>
    <s v=""/>
    <s v=""/>
    <s v=""/>
    <m/>
    <m/>
    <m/>
    <m/>
    <m/>
    <m/>
    <m/>
    <m/>
    <m/>
    <n v="0.95452498536315866"/>
    <x v="1"/>
    <s v="COS"/>
  </r>
  <r>
    <s v="R1"/>
    <n v="52715218"/>
    <s v="F"/>
    <s v="LAURA"/>
    <s v="JANNETH"/>
    <s v="DELGADO"/>
    <s v="NIETO"/>
    <d v="1981-08-08T00:00:00"/>
    <s v="IJS272"/>
    <n v="0"/>
    <s v="BOGOTA"/>
    <n v="25"/>
    <s v="CUNDINAMARCA"/>
    <m/>
    <n v="3045721964"/>
    <n v="3045721264"/>
    <m/>
    <m/>
    <m/>
    <s v="28/09/2025"/>
    <x v="14"/>
    <n v="2016"/>
    <s v="MARCH [FL] SENSE MT 1600CC 2AB"/>
    <s v="HR16868527H"/>
    <s v="3N1CK3CD9ZL380630"/>
    <s v="06401215"/>
    <s v="NISSAN"/>
    <s v="NISSAN MARCH "/>
    <n v="3.3337795698924734E-2"/>
    <n v="37200000"/>
    <s v="MAPFRE"/>
    <s v="AUTOMOVIL"/>
    <s v="PARTICULAR"/>
    <s v="lauradel@gmail.com"/>
    <n v="159844121"/>
    <n v="1240166"/>
    <n v="1022156.14"/>
    <s v=""/>
    <s v=""/>
    <s v=""/>
    <m/>
    <m/>
    <m/>
    <s v=""/>
    <s v=""/>
    <s v=""/>
    <m/>
    <m/>
    <m/>
    <m/>
    <m/>
    <m/>
    <m/>
    <m/>
    <m/>
    <n v="0.6061725326418026"/>
    <x v="0"/>
    <s v="COS"/>
  </r>
  <r>
    <s v="R1"/>
    <n v="72291514"/>
    <s v="M"/>
    <s v="ROBERTH"/>
    <s v="ENRIQUE"/>
    <s v="CALDERON"/>
    <s v="PEREZ"/>
    <d v="1984-04-10T00:00:00"/>
    <s v="DTW891"/>
    <n v="0"/>
    <s v="BARRANQUILLA"/>
    <n v="8"/>
    <s v="ATLANTICO"/>
    <m/>
    <n v="3004938789"/>
    <n v="3150000677"/>
    <m/>
    <m/>
    <m/>
    <s v="16/09/2025"/>
    <x v="24"/>
    <n v="2017"/>
    <s v="EXPLORER [5] [F LIMITED TP 3500CC 4X4"/>
    <s v="HGC40675"/>
    <s v="1FM5K8F80HGC40675"/>
    <s v="03008054"/>
    <s v="FORD"/>
    <s v="FORD EXPLORER "/>
    <n v="3.9306225996015937E-2"/>
    <n v="100400000"/>
    <s v="BOLIVAR"/>
    <s v="CAMPERO"/>
    <s v="PARTICULAR"/>
    <n v="0"/>
    <n v="29217310"/>
    <n v="3946345.09"/>
    <n v="3296256.38"/>
    <s v=""/>
    <s v=""/>
    <s v=""/>
    <m/>
    <m/>
    <m/>
    <s v=""/>
    <s v=""/>
    <s v=""/>
    <m/>
    <m/>
    <m/>
    <m/>
    <m/>
    <m/>
    <m/>
    <m/>
    <m/>
    <n v="0.2975443682545259"/>
    <x v="1"/>
    <s v="COS"/>
  </r>
  <r>
    <s v="R1"/>
    <n v="10103441"/>
    <s v="M"/>
    <s v="LUIS"/>
    <s v="GUILLERMO"/>
    <s v="ROJAS"/>
    <s v="GONZALEZ"/>
    <d v="1961-05-15T00:00:00"/>
    <s v="LEN485"/>
    <n v="66001"/>
    <s v="PEREIRA"/>
    <n v="66"/>
    <s v="RISARALDA"/>
    <m/>
    <n v="3104322876"/>
    <n v="3168769161"/>
    <m/>
    <m/>
    <m/>
    <s v="15/09/2025"/>
    <x v="15"/>
    <n v="2022"/>
    <s v="DUSTER [2] INTENS MT 1300CC T 4X4"/>
    <s v="H5HA452D007956"/>
    <s v="93Y9SR8ZSPJ239470"/>
    <s v="08008018"/>
    <s v="RENAULT"/>
    <s v="RENAULT DUSTER "/>
    <n v="1.6133532223543402E-2"/>
    <n v="84100000"/>
    <s v="HDI-LIBERTY"/>
    <s v="CAMPERO"/>
    <s v="PARTICULAR"/>
    <s v="luisgrojas15@hotmail.com"/>
    <n v="29214532"/>
    <n v="1356830.06"/>
    <n v="1120193.33"/>
    <s v=""/>
    <s v=""/>
    <s v=""/>
    <m/>
    <m/>
    <m/>
    <s v=""/>
    <s v=""/>
    <s v=""/>
    <m/>
    <m/>
    <m/>
    <m/>
    <m/>
    <m/>
    <m/>
    <m/>
    <m/>
    <n v="0.95824290202339379"/>
    <x v="0"/>
    <s v="COS"/>
  </r>
  <r>
    <s v="R1"/>
    <n v="31210671"/>
    <s v="F"/>
    <s v="MARLENY"/>
    <n v="0"/>
    <s v="CLAVIJO"/>
    <s v="CASTRILLON"/>
    <d v="1948-01-30T00:00:00"/>
    <s v="KQK120"/>
    <n v="76001"/>
    <s v="CALI"/>
    <n v="76"/>
    <s v="VALLE DEL CAUCA"/>
    <m/>
    <n v="3016258452"/>
    <n v="0"/>
    <m/>
    <m/>
    <m/>
    <s v="21/09/2025"/>
    <x v="20"/>
    <n v="2022"/>
    <s v="VITARA GLX + ALL GRIP AT 1600CC 6AB A"/>
    <s v="M16A2373474"/>
    <s v="TSMYE21S3NMA16973"/>
    <s v="08808043"/>
    <s v="SUZUKI"/>
    <s v="SUZUKI VITARA "/>
    <n v="5.4259563218390802E-2"/>
    <n v="87000000"/>
    <s v="HDI-LIBERTY"/>
    <s v="CAMPERO"/>
    <s v="PARTICULAR"/>
    <s v="JUANFEVAL96@HOTMAIL.COM"/>
    <n v="159920996"/>
    <n v="4720582"/>
    <n v="3946875.89"/>
    <s v=""/>
    <s v=""/>
    <s v=""/>
    <m/>
    <m/>
    <m/>
    <s v=""/>
    <s v=""/>
    <s v=""/>
    <m/>
    <m/>
    <m/>
    <m/>
    <m/>
    <m/>
    <m/>
    <m/>
    <m/>
    <n v="0.13325048901621561"/>
    <x v="1"/>
    <s v="COS"/>
  </r>
  <r>
    <s v="R1"/>
    <n v="51968801"/>
    <s v="F"/>
    <s v="ARISTELIA"/>
    <n v="0"/>
    <s v="AGUIRRE"/>
    <s v="RODRIGUEZ"/>
    <d v="1968-11-10T00:00:00"/>
    <s v="DOX044"/>
    <n v="0"/>
    <s v="BOGOTA"/>
    <n v="25"/>
    <s v="CUNDINAMARCA"/>
    <m/>
    <n v="3108795457"/>
    <n v="3108795458"/>
    <m/>
    <m/>
    <m/>
    <s v="29/09/2025"/>
    <x v="11"/>
    <n v="2017"/>
    <s v="PRADO [LC 150] TX-L [FL] TP 3000CC 5P TD"/>
    <s v="1KD2687154"/>
    <s v="JTEBH3FJ7HK187767"/>
    <s v="09008198"/>
    <s v="TOYOTA"/>
    <s v="TOYOTA PRADO "/>
    <n v="2.3298235301724136E-2"/>
    <n v="232000000"/>
    <s v="MAPFRE"/>
    <s v="CAMPERO"/>
    <s v="PARTICULAR"/>
    <s v="alis_aguirre@hotmail.com"/>
    <n v="29218924"/>
    <n v="5405190.5899999999"/>
    <n v="4522176.97"/>
    <s v=""/>
    <s v=""/>
    <s v=""/>
    <m/>
    <m/>
    <m/>
    <s v=""/>
    <s v=""/>
    <s v=""/>
    <m/>
    <m/>
    <m/>
    <m/>
    <m/>
    <m/>
    <m/>
    <m/>
    <m/>
    <n v="0.83729037081211855"/>
    <x v="3"/>
    <s v="COS"/>
  </r>
  <r>
    <s v="R1"/>
    <n v="51981192"/>
    <s v="F"/>
    <s v="ALEXANDRA"/>
    <n v="0"/>
    <s v="VEGA"/>
    <s v="GONZALEZ"/>
    <d v="1970-08-25T00:00:00"/>
    <s v="HTL983"/>
    <n v="0"/>
    <s v="BOGOTA"/>
    <n v="25"/>
    <s v="CUNDINAMARCA"/>
    <m/>
    <n v="3137186210"/>
    <n v="3185934306"/>
    <m/>
    <m/>
    <m/>
    <s v="23/09/2025"/>
    <x v="19"/>
    <n v="2014"/>
    <s v="SANDERO [FL] DYNAMIQUE AT 1600CC 16V A"/>
    <s v="F710Q159477"/>
    <s v="9FBBSRADDEM975602"/>
    <s v="08001154"/>
    <s v="RENAULT"/>
    <s v="RENAULT SANDERO "/>
    <n v="3.8155406250000003E-2"/>
    <n v="32000000"/>
    <s v="MAPFRE"/>
    <s v="AUTOMOVIL"/>
    <s v="PARTICULAR"/>
    <s v="jjerazov@gmail.com"/>
    <n v="159775158"/>
    <n v="1220973"/>
    <n v="1006027.44"/>
    <s v=""/>
    <s v=""/>
    <s v=""/>
    <m/>
    <m/>
    <m/>
    <s v=""/>
    <s v=""/>
    <s v=""/>
    <m/>
    <m/>
    <m/>
    <m/>
    <m/>
    <m/>
    <m/>
    <m/>
    <m/>
    <n v="0.19670567464658839"/>
    <x v="0"/>
    <s v="COS"/>
  </r>
  <r>
    <s v="R1"/>
    <n v="17590676"/>
    <s v="M"/>
    <s v="FRANCISCO"/>
    <s v="EZEQUIEL"/>
    <s v="MILLER"/>
    <s v="PEREZ"/>
    <d v="1976-11-16T00:00:00"/>
    <s v="FPV963"/>
    <n v="81001"/>
    <s v="ARAUCA"/>
    <n v="81"/>
    <s v="ARAUCA"/>
    <m/>
    <n v="3157704924"/>
    <n v="3177809168"/>
    <m/>
    <m/>
    <m/>
    <s v="12/09/2026"/>
    <x v="3"/>
    <n v="2019"/>
    <s v="SPARK [2] LIFE MT 1000CC AA 2A"/>
    <s v="B10S1182860041"/>
    <s v="9GAMM6103KB049332"/>
    <s v="01601308"/>
    <s v="CHEVROLET"/>
    <s v="CHEVROLET SPARK "/>
    <n v="4.9508327526132406E-2"/>
    <n v="28700000"/>
    <s v="BOLIVAR"/>
    <s v="AUTOMOVIL"/>
    <s v="PARTICULAR"/>
    <n v="0"/>
    <n v="159862011"/>
    <n v="1420889"/>
    <n v="1174024.24"/>
    <s v=""/>
    <s v=""/>
    <s v=""/>
    <m/>
    <m/>
    <m/>
    <s v=""/>
    <s v=""/>
    <s v=""/>
    <m/>
    <m/>
    <m/>
    <m/>
    <m/>
    <m/>
    <m/>
    <m/>
    <m/>
    <n v="0.85100513618533702"/>
    <x v="1"/>
    <s v="COS"/>
  </r>
  <r>
    <s v="R1"/>
    <n v="51950495"/>
    <s v="F"/>
    <s v="INGRID"/>
    <s v="DEL PILAR"/>
    <s v="SAAVEDRA"/>
    <s v="RODRIGUEZ"/>
    <d v="1968-11-02T00:00:00"/>
    <s v="DAS206"/>
    <n v="0"/>
    <s v="BOGOTA"/>
    <n v="25"/>
    <s v="CUNDINAMARCA"/>
    <m/>
    <n v="3017543145"/>
    <n v="0"/>
    <m/>
    <m/>
    <m/>
    <s v="17/09/2025"/>
    <x v="5"/>
    <n v="2022"/>
    <s v="STEPWAY [2] [FL INTENS MT 1600CC 16V A"/>
    <s v="J759Q045283"/>
    <s v="9FB5SR0EGNM844338"/>
    <s v="08001210"/>
    <s v="RENAULT"/>
    <s v="RENAULT STEPWAY "/>
    <n v="2.1904646464646464E-2"/>
    <n v="59400000"/>
    <s v="ALLIANZ"/>
    <s v="AUTOMOVIL"/>
    <s v="PARTICULAR"/>
    <n v="0"/>
    <n v="159828670"/>
    <n v="1301136"/>
    <n v="1073391.4099999999"/>
    <s v=""/>
    <s v=""/>
    <s v=""/>
    <m/>
    <m/>
    <m/>
    <s v=""/>
    <s v=""/>
    <s v=""/>
    <m/>
    <m/>
    <m/>
    <m/>
    <m/>
    <m/>
    <m/>
    <m/>
    <m/>
    <n v="0.46262039912045017"/>
    <x v="0"/>
    <s v="COS"/>
  </r>
  <r>
    <s v="R1"/>
    <n v="10092990"/>
    <s v="M"/>
    <s v="JAVIER"/>
    <s v="HUMBERTO"/>
    <s v="PULGARIN"/>
    <s v="ESPINOSA"/>
    <d v="1957-09-17T00:00:00"/>
    <s v="EPZ333"/>
    <n v="66001"/>
    <s v="PEREIRA"/>
    <n v="66"/>
    <s v="RISARALDA"/>
    <m/>
    <n v="3042495273"/>
    <n v="3042498273"/>
    <m/>
    <m/>
    <m/>
    <s v="24/09/2025"/>
    <x v="13"/>
    <n v="2019"/>
    <s v="KICKS EXCLUSIVE TP 1600CC 6AB R"/>
    <s v="HR16518450T"/>
    <s v="3N8CP5HD9ZL463367"/>
    <s v="06406133"/>
    <s v="NISSAN"/>
    <s v="NISSAN KICKS "/>
    <n v="1.7605453997194952E-2"/>
    <n v="71300000"/>
    <s v="ALLIANZ"/>
    <s v="CAMIONETAPASAJ"/>
    <s v="PARTICULAR"/>
    <s v="javierhpulgarin@bellsouth.net"/>
    <n v="29187365"/>
    <n v="1255268.8700000001"/>
    <n v="1034847.79"/>
    <s v=""/>
    <s v=""/>
    <s v=""/>
    <m/>
    <m/>
    <m/>
    <s v=""/>
    <s v=""/>
    <s v=""/>
    <m/>
    <m/>
    <m/>
    <m/>
    <m/>
    <m/>
    <m/>
    <m/>
    <m/>
    <n v="0.16352288319313235"/>
    <x v="0"/>
    <s v="COS"/>
  </r>
  <r>
    <s v="R1"/>
    <n v="52863877"/>
    <s v="F"/>
    <s v="ADRIANA"/>
    <s v="PAOLA"/>
    <s v="FRANCO"/>
    <s v="RODRIGUEZ"/>
    <d v="1981-09-26T00:00:00"/>
    <s v="LIL596"/>
    <n v="50001"/>
    <s v="VILLAVICENCIO"/>
    <n v="50"/>
    <s v="META"/>
    <m/>
    <n v="3204451665"/>
    <n v="3132705482"/>
    <m/>
    <m/>
    <m/>
    <s v="16/09/2025"/>
    <x v="24"/>
    <n v="2023"/>
    <s v="KONA PREMIUM HYBRID TP 1600CC 4X2 6"/>
    <s v="G4LENU220887"/>
    <s v="KMHK281EGPU092836"/>
    <s v="03206121"/>
    <s v="HYUNDAI"/>
    <s v="HYUNDAI KONA "/>
    <n v="1.9943982142857142E-2"/>
    <n v="112000000"/>
    <s v="ZURICH-QBE"/>
    <s v="CAMIONETAPASAJ"/>
    <s v="PARTICULAR"/>
    <s v="apfr2691@gmail.com"/>
    <n v="159837274"/>
    <n v="2233726"/>
    <n v="1857080.98"/>
    <s v=""/>
    <s v=""/>
    <s v=""/>
    <m/>
    <m/>
    <m/>
    <s v=""/>
    <s v=""/>
    <s v=""/>
    <m/>
    <m/>
    <m/>
    <m/>
    <m/>
    <m/>
    <m/>
    <m/>
    <m/>
    <n v="0.83568650500709507"/>
    <x v="0"/>
    <s v="COS"/>
  </r>
  <r>
    <s v="R1"/>
    <n v="80413601"/>
    <s v="M"/>
    <s v="ALEJANDRO"/>
    <n v="0"/>
    <s v="MAYA"/>
    <s v="HERRERA"/>
    <d v="1968-04-24T00:00:00"/>
    <s v="CGD201"/>
    <n v="5607"/>
    <s v="RETIRO"/>
    <n v="5"/>
    <s v="ANTIOQUIA"/>
    <m/>
    <n v="3154157000"/>
    <n v="0"/>
    <m/>
    <m/>
    <m/>
    <s v="22/09/2025"/>
    <x v="25"/>
    <n v="2012"/>
    <s v="PRADO [LC 150] TX AT 3000CC 5P TD"/>
    <s v="1KD2127237"/>
    <s v="JTEBH9FJ5C5023475"/>
    <s v="09008153"/>
    <s v="TOYOTA"/>
    <s v="TOYOTA PRADO "/>
    <n v="3.5116165467625901E-2"/>
    <n v="139000000"/>
    <s v="SURAMERICANA"/>
    <s v="CAMPERO"/>
    <s v="PARTICULAR"/>
    <n v="0"/>
    <n v="159836012"/>
    <n v="4881147"/>
    <n v="4081804.42"/>
    <s v=""/>
    <s v=""/>
    <s v=""/>
    <m/>
    <m/>
    <m/>
    <s v=""/>
    <s v=""/>
    <s v=""/>
    <m/>
    <m/>
    <m/>
    <m/>
    <m/>
    <m/>
    <m/>
    <m/>
    <m/>
    <n v="0.94715755771331622"/>
    <x v="1"/>
    <s v="COS"/>
  </r>
  <r>
    <s v="R1"/>
    <n v="1033648103"/>
    <s v="F"/>
    <s v="CAROLINA"/>
    <n v="0"/>
    <s v="MUÃ‘OZ"/>
    <s v="GARZON"/>
    <d v="1987-11-08T00:00:00"/>
    <s v="BXU464"/>
    <n v="5001"/>
    <s v="MEDELLIN"/>
    <n v="5"/>
    <s v="ANTIOQUIA"/>
    <m/>
    <n v="3127789739"/>
    <n v="0"/>
    <m/>
    <m/>
    <m/>
    <s v="21/09/2025"/>
    <x v="20"/>
    <n v="2011"/>
    <s v="PRADO [LC 150] TX SUMO AT 2700CC 3P"/>
    <s v="2TR0984860"/>
    <s v="TECX9FJ4B001425"/>
    <s v="09008140"/>
    <s v="TOYOTA"/>
    <s v="TOYOTA PRADO "/>
    <n v="4.311691498685364E-2"/>
    <n v="114100000"/>
    <s v="HDI SEGUROS"/>
    <s v="CAMPERO"/>
    <s v="PARTICULAR"/>
    <n v="0"/>
    <n v="159800662"/>
    <n v="4919640"/>
    <n v="4114151.26"/>
    <s v=""/>
    <s v=""/>
    <s v=""/>
    <m/>
    <m/>
    <m/>
    <s v=""/>
    <s v=""/>
    <s v=""/>
    <m/>
    <m/>
    <m/>
    <m/>
    <m/>
    <m/>
    <m/>
    <m/>
    <m/>
    <n v="0.58756698537248531"/>
    <x v="1"/>
    <s v="COS"/>
  </r>
  <r>
    <s v="R1"/>
    <n v="1037607649"/>
    <s v="F"/>
    <s v="MARIA"/>
    <s v="CAMILA"/>
    <s v="FRANCO"/>
    <s v="PATIÃ‘O"/>
    <d v="1990-08-02T00:00:00"/>
    <s v="GWU875"/>
    <n v="5266"/>
    <s v="ENVIGADO"/>
    <n v="5"/>
    <s v="ANTIOQUIA"/>
    <m/>
    <n v="3016468935"/>
    <n v="0"/>
    <m/>
    <m/>
    <m/>
    <s v="06/09/2026"/>
    <x v="16"/>
    <n v="2020"/>
    <s v="C3 [3] FEEL TP 1600CC 4AB"/>
    <s v="10KNAL0004492"/>
    <s v="VF7SXNFPJLT502043"/>
    <s v="01801130"/>
    <s v="CITROEN"/>
    <s v="CITROEN C3 "/>
    <n v="3.6652423664122136E-2"/>
    <n v="52400000"/>
    <s v="BOLIVAR"/>
    <s v="AUTOMOVIL"/>
    <s v="PARTICULAR"/>
    <s v="mcamilafp@gmail.com"/>
    <n v="159730699"/>
    <n v="1920587"/>
    <n v="1593938.75"/>
    <s v=""/>
    <s v=""/>
    <s v=""/>
    <m/>
    <m/>
    <m/>
    <s v=""/>
    <s v=""/>
    <s v=""/>
    <m/>
    <m/>
    <m/>
    <m/>
    <m/>
    <m/>
    <m/>
    <m/>
    <m/>
    <n v="0.53404871946192389"/>
    <x v="0"/>
    <s v="COS"/>
  </r>
  <r>
    <s v="R1"/>
    <n v="41498820"/>
    <s v="F"/>
    <s v="ROSALBA"/>
    <n v="0"/>
    <s v="GONZALEZ"/>
    <s v="FONSECA"/>
    <d v="1950-06-20T00:00:00"/>
    <s v="FZY893"/>
    <n v="0"/>
    <s v="BOGOTA"/>
    <n v="25"/>
    <s v="CUNDINAMARCA"/>
    <m/>
    <n v="3102816210"/>
    <n v="0"/>
    <m/>
    <m/>
    <m/>
    <s v="25/09/2025"/>
    <x v="10"/>
    <n v="2020"/>
    <s v="POLO [6] HIGHLINE TP 1600CC 4AB A"/>
    <s v="CWS512562"/>
    <s v="9BWAL5BZ8LP000561"/>
    <s v="09201262"/>
    <s v="VOLKSWAGEN"/>
    <s v="VOLKSWAGEN POLO "/>
    <n v="2.1643985637342909E-2"/>
    <n v="55700000"/>
    <s v="ALLIANZ"/>
    <s v="AUTOMOVIL"/>
    <s v="PARTICULAR"/>
    <s v="rosalbag2004@yahoo.com"/>
    <n v="159832424"/>
    <n v="1205570"/>
    <n v="993083.82"/>
    <s v=""/>
    <s v=""/>
    <s v=""/>
    <m/>
    <m/>
    <m/>
    <s v=""/>
    <s v=""/>
    <s v=""/>
    <m/>
    <m/>
    <m/>
    <m/>
    <m/>
    <m/>
    <m/>
    <m/>
    <m/>
    <n v="0.67261898525206198"/>
    <x v="0"/>
    <s v="COS"/>
  </r>
  <r>
    <s v="R1"/>
    <n v="51933036"/>
    <s v="F"/>
    <s v="YANET"/>
    <s v="MARLEN"/>
    <s v="CUACES"/>
    <s v="VARGAS"/>
    <d v="1968-11-04T00:00:00"/>
    <s v="DZT620"/>
    <n v="0"/>
    <s v="BOGOTA"/>
    <n v="25"/>
    <s v="CUNDINAMARCA"/>
    <m/>
    <n v="3202743585"/>
    <n v="0"/>
    <m/>
    <m/>
    <m/>
    <s v="30/09/2025"/>
    <x v="2"/>
    <n v="2018"/>
    <s v="STEPWAY [2] EXPRESSION / ZE MT 1600CC AA 16"/>
    <s v="2842Q126370"/>
    <s v="9FB5SRC9GJM972932"/>
    <s v="08001176"/>
    <s v="RENAULT"/>
    <s v="RENAULT STEPWAY "/>
    <n v="2.79296091954023E-2"/>
    <n v="43500000"/>
    <s v="ALLIANZ"/>
    <s v="AUTOMOVIL"/>
    <s v="PARTICULAR"/>
    <s v="marlen036@hotmail.com"/>
    <n v="159890154"/>
    <n v="1214938"/>
    <n v="1000956.43"/>
    <s v=""/>
    <s v=""/>
    <s v=""/>
    <m/>
    <m/>
    <m/>
    <s v=""/>
    <s v=""/>
    <s v=""/>
    <m/>
    <m/>
    <m/>
    <m/>
    <m/>
    <m/>
    <m/>
    <m/>
    <m/>
    <n v="0.84343008781471029"/>
    <x v="0"/>
    <s v="COS"/>
  </r>
  <r>
    <s v="R1"/>
    <n v="43983725"/>
    <s v="F"/>
    <s v="MARCELA"/>
    <n v="0"/>
    <s v="CALLE"/>
    <s v="VELASQUEZ"/>
    <d v="1985-04-01T00:00:00"/>
    <s v="RMZ890"/>
    <n v="5001"/>
    <s v="MEDELLIN"/>
    <n v="5"/>
    <s v="ANTIOQUIA"/>
    <m/>
    <n v="3053903466"/>
    <n v="3042478735"/>
    <m/>
    <m/>
    <m/>
    <s v="17/09/2025"/>
    <x v="5"/>
    <n v="2012"/>
    <s v="4RUNNER [5] SR5 AT 4000CC"/>
    <s v="1GRA345389"/>
    <s v="JTEBU4JR7C5073256"/>
    <s v="09008165"/>
    <s v="TOYOTA"/>
    <s v="TOYOTA 4RUNNER "/>
    <n v="2.232289421875E-2"/>
    <n v="128000000"/>
    <s v="BOLIVAR"/>
    <s v="CAMPERO"/>
    <s v="PARTICULAR"/>
    <s v="marce_calle@hotmail.com"/>
    <n v="29213446"/>
    <n v="2857330.46"/>
    <n v="2381118.0299999998"/>
    <s v=""/>
    <s v=""/>
    <s v=""/>
    <m/>
    <m/>
    <m/>
    <s v=""/>
    <s v=""/>
    <s v=""/>
    <m/>
    <m/>
    <m/>
    <m/>
    <m/>
    <m/>
    <m/>
    <m/>
    <m/>
    <n v="0.14960549634179854"/>
    <x v="3"/>
    <s v="COS"/>
  </r>
  <r>
    <s v="R1"/>
    <n v="94449869"/>
    <s v="M"/>
    <s v="ALEXANDER"/>
    <n v="0"/>
    <s v="ROJAS"/>
    <s v="TROCHEZ"/>
    <d v="1975-11-27T00:00:00"/>
    <s v="JFU667"/>
    <n v="76001"/>
    <s v="CALI"/>
    <n v="76"/>
    <s v="VALLE DEL CAUCA"/>
    <m/>
    <n v="3186776107"/>
    <n v="0"/>
    <m/>
    <m/>
    <m/>
    <s v="19/09/2025"/>
    <x v="21"/>
    <n v="2017"/>
    <s v="RAV4 [4] [FL] STREET TP 2000CC 4X2 5"/>
    <s v="3ZRB866130"/>
    <s v="JTMWD3EV6HJ073335"/>
    <s v="09006158"/>
    <s v="TOYOTA"/>
    <s v="TOYOTA RAV4 "/>
    <n v="3.5078772136953956E-2"/>
    <n v="84700000"/>
    <s v="HDI-LIBERTY"/>
    <s v="CAMIONETAPASAJ"/>
    <s v="PARTICULAR"/>
    <s v="alexanderrojas1975@hotmail.com"/>
    <n v="159716602"/>
    <n v="2971172"/>
    <n v="2476783.52"/>
    <s v=""/>
    <s v=""/>
    <s v=""/>
    <m/>
    <m/>
    <m/>
    <s v=""/>
    <s v=""/>
    <s v=""/>
    <m/>
    <m/>
    <m/>
    <m/>
    <m/>
    <m/>
    <m/>
    <m/>
    <m/>
    <n v="0.96917614816775688"/>
    <x v="1"/>
    <s v="COS"/>
  </r>
  <r>
    <s v="R1"/>
    <n v="80505333"/>
    <s v="M"/>
    <s v="JUAN"/>
    <s v="CARLOS"/>
    <s v="VALENCIA"/>
    <s v="RIVEROS"/>
    <d v="1973-09-27T00:00:00"/>
    <s v="DQR844"/>
    <n v="0"/>
    <s v="BOGOTA"/>
    <n v="25"/>
    <s v="CUNDINAMARCA"/>
    <m/>
    <n v="3002285828"/>
    <n v="3003467310"/>
    <m/>
    <m/>
    <m/>
    <s v="30/09/2025"/>
    <x v="2"/>
    <n v="2018"/>
    <s v="PICANTO [3] ZENITH AT 1250CC 2AB A"/>
    <s v="G4LAHP032274"/>
    <s v="KNAB3512BJT058860"/>
    <s v="04601254"/>
    <s v="KIA"/>
    <s v="KIA PICANTO "/>
    <n v="3.302422818791946E-2"/>
    <n v="44700000"/>
    <s v="ALLIANZ"/>
    <s v="AUTOMOVIL"/>
    <s v="PARTICULAR"/>
    <s v="jvalenci@aerocivil.gov.co"/>
    <n v="159777873"/>
    <n v="1476183"/>
    <n v="1220489.51"/>
    <s v=""/>
    <s v=""/>
    <s v=""/>
    <m/>
    <m/>
    <m/>
    <s v=""/>
    <s v=""/>
    <s v=""/>
    <m/>
    <m/>
    <m/>
    <m/>
    <m/>
    <m/>
    <m/>
    <m/>
    <m/>
    <n v="2.8256909844498246E-2"/>
    <x v="0"/>
    <s v="COS"/>
  </r>
  <r>
    <s v="R1"/>
    <n v="1088253624"/>
    <s v="F"/>
    <s v="MARIA"/>
    <s v="MONICA"/>
    <s v="RODAS"/>
    <s v="ESTRADA"/>
    <d v="1987-09-04T00:00:00"/>
    <s v="IFV824"/>
    <n v="76622"/>
    <s v="ROLDANILLO"/>
    <n v="76"/>
    <s v="VALLE DEL CAUCA"/>
    <m/>
    <n v="3146575146"/>
    <n v="3146575156"/>
    <m/>
    <m/>
    <m/>
    <s v="20/09/2025"/>
    <x v="7"/>
    <n v="2015"/>
    <s v="COROLLA [12] L TP 1800CC 2AB A"/>
    <s v="2ZRL560866"/>
    <s v="5YFBU8HE1FP265391"/>
    <s v="09001137"/>
    <s v="TOYOTA"/>
    <s v="TOYOTA COROLLA "/>
    <n v="3.7014818355640536E-2"/>
    <n v="52300000"/>
    <s v="SURAMERICANA"/>
    <s v="AUTOMOVIL"/>
    <s v="PARTICULAR"/>
    <n v="0"/>
    <n v="159836145"/>
    <n v="1935875"/>
    <n v="1606785.68"/>
    <s v=""/>
    <s v=""/>
    <s v=""/>
    <m/>
    <m/>
    <m/>
    <s v=""/>
    <s v=""/>
    <s v=""/>
    <m/>
    <m/>
    <m/>
    <m/>
    <m/>
    <m/>
    <m/>
    <m/>
    <m/>
    <n v="0.64277454736441941"/>
    <x v="0"/>
    <s v="COS"/>
  </r>
  <r>
    <s v="R1"/>
    <n v="1126247687"/>
    <s v="F"/>
    <s v="JESSIKA"/>
    <s v="MAIRETH"/>
    <s v="ALVAREZ"/>
    <s v="ARENAS"/>
    <d v="1981-07-04T00:00:00"/>
    <s v="LCT820"/>
    <n v="5631"/>
    <s v="SABANETA"/>
    <n v="5"/>
    <s v="ANTIOQUIA"/>
    <m/>
    <n v="3053051036"/>
    <n v="3053051037"/>
    <m/>
    <m/>
    <m/>
    <s v="20/09/2025"/>
    <x v="7"/>
    <n v="2022"/>
    <s v="TRACKER [3] TURBO LT MT 1200CC 4X2"/>
    <s v="L4H220334850"/>
    <s v="9BGEA76C0NB172448"/>
    <s v="01606255"/>
    <s v="CHEVROLET"/>
    <s v="CHEVROLET TRACKER "/>
    <n v="5.3118965034965035E-2"/>
    <n v="71500000"/>
    <s v="SURAMERICANA"/>
    <s v="CAMIONETAPASAJ"/>
    <s v="PARTICULAR"/>
    <s v="dra.jessika@gmail.com"/>
    <n v="159829399"/>
    <n v="3798006"/>
    <n v="3171601.3"/>
    <s v=""/>
    <s v=""/>
    <s v=""/>
    <m/>
    <m/>
    <m/>
    <s v=""/>
    <s v=""/>
    <s v=""/>
    <m/>
    <m/>
    <m/>
    <m/>
    <m/>
    <m/>
    <m/>
    <m/>
    <m/>
    <n v="0.42937497191536644"/>
    <x v="1"/>
    <s v="COS"/>
  </r>
  <r>
    <s v="R1"/>
    <n v="79902723"/>
    <s v="M"/>
    <s v="OSCAR"/>
    <s v="HERNANDO"/>
    <s v="ALVAREZ"/>
    <s v="CASTILLO"/>
    <d v="1978-06-05T00:00:00"/>
    <s v="GAX684"/>
    <n v="0"/>
    <s v="BOGOTA"/>
    <n v="25"/>
    <s v="CUNDINAMARCA"/>
    <m/>
    <n v="3125889877"/>
    <n v="3107633965"/>
    <m/>
    <m/>
    <m/>
    <s v="28/09/2025"/>
    <x v="14"/>
    <n v="2019"/>
    <s v="ESCAPE [3] [FL] TITANIUM TP 2000CC 4X2"/>
    <s v="K1D32643"/>
    <s v="WF0CP6B96K1D32643"/>
    <s v="03006140"/>
    <s v="FORD"/>
    <s v="FORD ESCAPE "/>
    <n v="1.5470657384441941E-2"/>
    <n v="88700000"/>
    <s v="BOLIVAR"/>
    <s v="CAMIONETAPASAJ"/>
    <s v="PARTICULAR"/>
    <s v="oscar.alvarezcastillo@gmail.com"/>
    <n v="29188742"/>
    <n v="1372247.31"/>
    <n v="1133149"/>
    <s v=""/>
    <s v=""/>
    <s v=""/>
    <m/>
    <m/>
    <m/>
    <s v=""/>
    <s v=""/>
    <s v=""/>
    <m/>
    <m/>
    <m/>
    <m/>
    <m/>
    <m/>
    <m/>
    <m/>
    <m/>
    <n v="0.2999622535908949"/>
    <x v="0"/>
    <s v="COS"/>
  </r>
  <r>
    <s v="R1"/>
    <n v="80270668"/>
    <s v="M"/>
    <s v="ALFONSO"/>
    <n v="0"/>
    <s v="CEBALLOS"/>
    <s v="CONTRERAS"/>
    <d v="1966-05-04T00:00:00"/>
    <s v="ELQ113"/>
    <n v="0"/>
    <s v="BOGOTA"/>
    <n v="25"/>
    <s v="CUNDINAMARCA"/>
    <m/>
    <n v="3118051602"/>
    <n v="3102871238"/>
    <m/>
    <m/>
    <m/>
    <s v="29/09/2025"/>
    <x v="11"/>
    <n v="2018"/>
    <s v="RANGER XLS MT 3200CC TD 4X"/>
    <s v="SA2PJJ070204"/>
    <s v="8AFAR23L1JJ070204"/>
    <s v="03021075"/>
    <s v="FORD"/>
    <s v="FORD RANGER "/>
    <n v="3.1528125306122444E-2"/>
    <n v="98000000"/>
    <s v="BOLIVAR"/>
    <s v="PICKUPDOBLECAB"/>
    <s v="PARTICULAR"/>
    <s v="ceballosc.alfonso@gmail.com"/>
    <n v="29213854"/>
    <n v="3089756.28"/>
    <n v="2576433.85"/>
    <s v=""/>
    <s v=""/>
    <s v=""/>
    <m/>
    <m/>
    <m/>
    <s v=""/>
    <s v=""/>
    <s v=""/>
    <m/>
    <m/>
    <m/>
    <m/>
    <m/>
    <m/>
    <m/>
    <m/>
    <m/>
    <n v="0.12585608728924991"/>
    <x v="1"/>
    <s v="COS"/>
  </r>
  <r>
    <s v="R1"/>
    <n v="11346913"/>
    <s v="M"/>
    <s v="RAFAEL"/>
    <s v="MAURICIO"/>
    <s v="DIAZ"/>
    <s v="CARVAJAL"/>
    <d v="1970-05-28T00:00:00"/>
    <s v="GLL424"/>
    <n v="25899"/>
    <s v="ZIPAQUIRA"/>
    <n v="25"/>
    <s v="CUNDINAMARCA"/>
    <m/>
    <n v="3144740286"/>
    <n v="3142288057"/>
    <m/>
    <m/>
    <m/>
    <s v="26/09/2025"/>
    <x v="6"/>
    <n v="2020"/>
    <s v="DUSTER OROCH INTENS MT 2000CC 4X4 2"/>
    <s v="F4RE410C220292"/>
    <s v="93Y9SR5B3LJ072698"/>
    <s v="08021006"/>
    <s v="RENAULT"/>
    <s v="RENAULT DUSTER "/>
    <n v="1.9239856023222063E-2"/>
    <n v="68900000"/>
    <s v="SBS"/>
    <s v="PICKUPDOBLECAB"/>
    <s v="PARTICULAR"/>
    <s v="TATICOMAR80@GMAIL.COM"/>
    <n v="29189586"/>
    <n v="1325626.08"/>
    <n v="1093971.5"/>
    <s v=""/>
    <s v=""/>
    <s v=""/>
    <m/>
    <m/>
    <m/>
    <s v=""/>
    <s v=""/>
    <s v=""/>
    <m/>
    <m/>
    <m/>
    <m/>
    <m/>
    <m/>
    <m/>
    <m/>
    <m/>
    <n v="0.69062979199052055"/>
    <x v="0"/>
    <s v="COS"/>
  </r>
  <r>
    <s v="R1"/>
    <n v="41678516"/>
    <s v="F"/>
    <s v="LUZ"/>
    <s v="NIDIA"/>
    <s v="RAMIREZ"/>
    <s v="GUTIERREZ"/>
    <d v="1956-07-30T00:00:00"/>
    <s v="HFS560"/>
    <n v="0"/>
    <s v="BOGOTA"/>
    <n v="25"/>
    <s v="CUNDINAMARCA"/>
    <m/>
    <n v="3105690664"/>
    <n v="0"/>
    <m/>
    <m/>
    <m/>
    <s v="18/09/2025"/>
    <x v="26"/>
    <n v="2021"/>
    <s v="SOLUTO EMOTION TP 1400CC 4P 2A"/>
    <s v="G4LCK1178803"/>
    <s v="LJD0AA29BM0120672"/>
    <s v="04601293"/>
    <s v="KIA"/>
    <s v="KIA SOLUTO "/>
    <n v="2.8389402697495184E-2"/>
    <n v="51900000"/>
    <s v="MAPFRE"/>
    <s v="AUTOMOVIL"/>
    <s v="PARTICULAR"/>
    <s v="luznramirezg@gmail.com"/>
    <n v="159829008"/>
    <n v="1473410"/>
    <n v="1218159.45"/>
    <s v=""/>
    <s v=""/>
    <s v=""/>
    <m/>
    <m/>
    <m/>
    <s v=""/>
    <s v=""/>
    <s v=""/>
    <m/>
    <m/>
    <m/>
    <m/>
    <m/>
    <m/>
    <m/>
    <m/>
    <m/>
    <n v="0.11658874998899216"/>
    <x v="0"/>
    <s v="COS"/>
  </r>
  <r>
    <s v="R1"/>
    <n v="29673182"/>
    <s v="F"/>
    <s v="EDNA"/>
    <s v="SHIRLEY"/>
    <s v="MONTOYA"/>
    <s v="MORAN"/>
    <d v="1982-03-03T00:00:00"/>
    <s v="MHN723"/>
    <n v="76001"/>
    <s v="CALI"/>
    <n v="76"/>
    <s v="VALLE DEL CAUCA"/>
    <m/>
    <n v="3113114444"/>
    <n v="3157053849"/>
    <m/>
    <m/>
    <m/>
    <s v="30/09/2025"/>
    <x v="2"/>
    <n v="2012"/>
    <s v="RIO SPICE 1.4 TP 1400CC 4P"/>
    <s v="G4FABS203502"/>
    <s v="KNADN412BC6047078"/>
    <s v="04601151"/>
    <s v="KIA"/>
    <s v="KIA RIO "/>
    <n v="6.0582302631578946E-2"/>
    <n v="30400000"/>
    <s v="BOLIVAR"/>
    <s v="AUTOMOVIL"/>
    <s v="PARTICULAR"/>
    <s v="ednasm03@hotmail.com"/>
    <n v="159837838"/>
    <n v="1841702"/>
    <n v="1527649.04"/>
    <s v=""/>
    <s v=""/>
    <s v=""/>
    <m/>
    <m/>
    <m/>
    <s v=""/>
    <s v=""/>
    <s v=""/>
    <m/>
    <m/>
    <m/>
    <m/>
    <m/>
    <m/>
    <m/>
    <m/>
    <m/>
    <n v="0.39949768449138878"/>
    <x v="1"/>
    <s v="COS"/>
  </r>
  <r>
    <s v="R1"/>
    <n v="52019181"/>
    <s v="F"/>
    <s v="CLAUDIA"/>
    <s v="PATRICIA"/>
    <s v="ESPINEL"/>
    <s v="MORALES"/>
    <d v="1971-04-14T00:00:00"/>
    <s v="LPU164"/>
    <n v="66001"/>
    <s v="PEREIRA"/>
    <n v="66"/>
    <s v="RISARALDA"/>
    <m/>
    <n v="3205169953"/>
    <n v="3124524819"/>
    <m/>
    <m/>
    <m/>
    <s v="30/09/2025"/>
    <x v="2"/>
    <n v="2024"/>
    <s v="HRV PRESTIGE [EXL] AT 1500CC 4X2 6"/>
    <s v="L15ZJ6000679"/>
    <s v="93HRV3860RK300899"/>
    <s v="03406053"/>
    <s v="HONDA"/>
    <s v="HONDA HRV "/>
    <n v="2.2052742940199335E-2"/>
    <n v="120400000"/>
    <s v="HDI-LIBERTY"/>
    <s v="CAMIONETAPASAJ"/>
    <s v="PARTICULAR"/>
    <s v="CPESPINEL@GMAIL.COM"/>
    <n v="29193148"/>
    <n v="2655150.25"/>
    <n v="2211218.7000000002"/>
    <s v=""/>
    <s v=""/>
    <s v=""/>
    <m/>
    <m/>
    <m/>
    <s v=""/>
    <s v=""/>
    <s v=""/>
    <m/>
    <m/>
    <m/>
    <m/>
    <m/>
    <m/>
    <m/>
    <m/>
    <m/>
    <n v="9.272591223374993E-2"/>
    <x v="3"/>
    <s v="COS"/>
  </r>
  <r>
    <s v="R1"/>
    <n v="20811369"/>
    <s v="F"/>
    <s v="DEYANIRA"/>
    <n v="0"/>
    <s v="PEREZ"/>
    <s v="RAMIREZ"/>
    <d v="1953-12-07T00:00:00"/>
    <s v="FJL210"/>
    <n v="25524"/>
    <s v="PANDI"/>
    <n v="25"/>
    <s v="CUNDINAMARCA"/>
    <m/>
    <n v="3125291910"/>
    <n v="0"/>
    <m/>
    <m/>
    <m/>
    <s v="03/09/2025"/>
    <x v="4"/>
    <n v="2019"/>
    <s v="SANDERO [2] EXCLUSIVE MT 1600CC 8V AA"/>
    <s v="2845Q015706"/>
    <s v="9FB5SRC9BKM239515"/>
    <s v="08001194"/>
    <s v="RENAULT"/>
    <s v="RENAULT SANDERO "/>
    <n v="2.758741418764302E-2"/>
    <n v="43700000"/>
    <s v="MAPFRE"/>
    <s v="AUTOMOVIL"/>
    <s v="PARTICULAR"/>
    <n v="0"/>
    <n v="159825722"/>
    <n v="1205570"/>
    <n v="993083.82"/>
    <s v=""/>
    <s v=""/>
    <s v=""/>
    <m/>
    <m/>
    <m/>
    <s v=""/>
    <s v=""/>
    <s v=""/>
    <m/>
    <m/>
    <m/>
    <m/>
    <m/>
    <m/>
    <m/>
    <m/>
    <m/>
    <n v="0.85110272873423432"/>
    <x v="0"/>
    <s v="COS"/>
  </r>
  <r>
    <s v="R1"/>
    <n v="52343929"/>
    <s v="F"/>
    <s v="ALBA"/>
    <s v="ROCIO"/>
    <s v="GUZMAN"/>
    <s v="CHAUTA"/>
    <d v="1976-04-09T00:00:00"/>
    <s v="IDY678"/>
    <n v="0"/>
    <s v="BOGOTA"/>
    <n v="25"/>
    <s v="CUNDINAMARCA"/>
    <m/>
    <n v="3186085174"/>
    <n v="3158804160"/>
    <m/>
    <m/>
    <m/>
    <s v="14/09/2025"/>
    <x v="0"/>
    <n v="2015"/>
    <s v="SAIL LS MT 1400CC 4P SA"/>
    <s v="LCU141030766"/>
    <s v="9GASA58MXFB014635"/>
    <s v="01601290"/>
    <s v="CHEVROLET"/>
    <s v="CHEVROLET SAIL "/>
    <n v="4.9591035714285712E-2"/>
    <n v="28000000"/>
    <s v="BOLIVAR"/>
    <s v="AUTOMOVIL"/>
    <s v="PARTICULAR"/>
    <s v="ajuanpis@hotmail.co"/>
    <n v="159804547"/>
    <n v="1388549"/>
    <n v="1146847.67"/>
    <s v=""/>
    <s v=""/>
    <s v=""/>
    <m/>
    <m/>
    <m/>
    <s v=""/>
    <s v=""/>
    <s v=""/>
    <m/>
    <m/>
    <m/>
    <m/>
    <m/>
    <m/>
    <m/>
    <m/>
    <m/>
    <n v="7.1876031253989225E-2"/>
    <x v="1"/>
    <s v="COS"/>
  </r>
  <r>
    <s v="R1"/>
    <n v="25157130"/>
    <s v="F"/>
    <s v="MARIA"/>
    <s v="DEL PILAR"/>
    <s v="SANCHEZ"/>
    <s v="PARRA"/>
    <d v="1961-12-07T00:00:00"/>
    <s v="LEP770"/>
    <n v="66001"/>
    <s v="PEREIRA"/>
    <n v="66"/>
    <s v="RISARALDA"/>
    <m/>
    <n v="3154005088"/>
    <n v="0"/>
    <m/>
    <m/>
    <m/>
    <s v="23/09/2025"/>
    <x v="19"/>
    <n v="2023"/>
    <s v="STEPWAY [2] [FL INTENS TP 1600CC 16V A"/>
    <s v="J759Q155914"/>
    <s v="9FB5SR4DXPM385898"/>
    <s v="08001211"/>
    <s v="RENAULT"/>
    <s v="RENAULT STEPWAY "/>
    <n v="2.3897987711213518E-2"/>
    <n v="65100000"/>
    <s v="MAPFRE"/>
    <s v="AUTOMOVIL"/>
    <s v="PARTICULAR"/>
    <s v="pily071261@gmail.com"/>
    <n v="159949556"/>
    <n v="1555759"/>
    <n v="1287360.3700000001"/>
    <s v=""/>
    <s v=""/>
    <s v=""/>
    <m/>
    <m/>
    <m/>
    <s v=""/>
    <s v=""/>
    <s v=""/>
    <m/>
    <m/>
    <m/>
    <m/>
    <m/>
    <m/>
    <m/>
    <m/>
    <m/>
    <n v="0.63330887578027406"/>
    <x v="0"/>
    <s v="COS"/>
  </r>
  <r>
    <s v="R1"/>
    <n v="7316746"/>
    <s v="M"/>
    <s v="LUBER"/>
    <s v="NEY"/>
    <s v="MURCIA"/>
    <s v="GUALTEROS"/>
    <d v="1980-06-30T00:00:00"/>
    <s v="IXQ300"/>
    <n v="0"/>
    <s v="BOGOTA"/>
    <n v="25"/>
    <s v="CUNDINAMARCA"/>
    <m/>
    <n v="3118539480"/>
    <n v="0"/>
    <m/>
    <m/>
    <m/>
    <s v="28/09/2025"/>
    <x v="14"/>
    <n v="2016"/>
    <s v="SPARK [3] [FL] GT [M300] LTZ MT 1200CC 5P"/>
    <s v="B12D1389696KD3"/>
    <s v="9GAMF48DXGB048631"/>
    <s v="01601274"/>
    <s v="CHEVROLET"/>
    <s v="CHEVROLET SPARK "/>
    <n v="3.8753995136778116E-2"/>
    <n v="32900000"/>
    <s v="HDI-LIBERTY"/>
    <s v="AUTOMOVIL"/>
    <s v="PARTICULAR"/>
    <s v="lubermurcia.lm@gmail.com"/>
    <n v="29219242"/>
    <n v="1275006.44"/>
    <n v="1051433.98"/>
    <s v=""/>
    <s v=""/>
    <s v=""/>
    <m/>
    <m/>
    <m/>
    <s v=""/>
    <s v=""/>
    <s v=""/>
    <m/>
    <m/>
    <m/>
    <m/>
    <m/>
    <m/>
    <m/>
    <m/>
    <m/>
    <n v="0.56030963333610662"/>
    <x v="0"/>
    <s v="COS"/>
  </r>
  <r>
    <s v="R1"/>
    <n v="52201173"/>
    <s v="F"/>
    <s v="HERICKA"/>
    <s v="YURLEY"/>
    <s v="LONDOÃ‘O"/>
    <s v="CRISTANCHO"/>
    <d v="1980-11-02T00:00:00"/>
    <s v="IFY101"/>
    <n v="0"/>
    <s v="BOGOTA"/>
    <n v="25"/>
    <s v="CUNDINAMARCA"/>
    <m/>
    <n v="3107889053"/>
    <n v="3202117709"/>
    <m/>
    <m/>
    <m/>
    <s v="23/09/2025"/>
    <x v="19"/>
    <n v="2015"/>
    <s v="CLA 200 [C117] LIMITED TP 1600CC T"/>
    <s v="27091030617837"/>
    <s v="WDD1173431N191733"/>
    <s v="05801271"/>
    <s v="MERCEDES BENZ"/>
    <s v="MERCEDES BENZ CLA "/>
    <n v="2.5921007194244606E-2"/>
    <n v="69500000"/>
    <s v="HDI-LIBERTY"/>
    <s v="AUTOMOVIL"/>
    <s v="PARTICULAR"/>
    <s v="erikalondonocristancho@hotmail.com"/>
    <n v="159891218"/>
    <n v="1801510"/>
    <n v="1493874.14"/>
    <s v=""/>
    <s v=""/>
    <s v=""/>
    <m/>
    <m/>
    <m/>
    <s v=""/>
    <s v=""/>
    <s v=""/>
    <m/>
    <m/>
    <m/>
    <m/>
    <m/>
    <m/>
    <m/>
    <m/>
    <m/>
    <n v="0.53085484417651663"/>
    <x v="0"/>
    <s v="COS"/>
  </r>
  <r>
    <s v="R1"/>
    <n v="50986486"/>
    <s v="F"/>
    <s v="DAYAN"/>
    <s v="CRISTINA"/>
    <s v="AYAZO"/>
    <s v="COGOLLO"/>
    <d v="1982-03-03T00:00:00"/>
    <s v="KVS660"/>
    <n v="0"/>
    <s v="MONTERIA"/>
    <n v="0"/>
    <s v="CÃ“RDOBA"/>
    <m/>
    <n v="3023751833"/>
    <n v="3246869929"/>
    <m/>
    <m/>
    <m/>
    <s v="26/09/2025"/>
    <x v="6"/>
    <n v="2023"/>
    <s v="SWIFT [4] HYBRID MT 1200CC 5P 6A"/>
    <s v="K12C5793446"/>
    <s v="JS2ZC53S2P6405573"/>
    <s v="08801057"/>
    <s v="SUZUKI"/>
    <s v="SUZUKI SWIFT "/>
    <n v="2.643872641509434E-2"/>
    <n v="63600000"/>
    <s v="PREVISORA"/>
    <s v="AUTOMOVIL"/>
    <s v="PARTICULAR"/>
    <s v="cristinayazo@gmail.com"/>
    <n v="159715871"/>
    <n v="1681503"/>
    <n v="1393027.85"/>
    <s v=""/>
    <s v=""/>
    <s v=""/>
    <m/>
    <m/>
    <m/>
    <s v=""/>
    <s v=""/>
    <s v=""/>
    <m/>
    <m/>
    <m/>
    <m/>
    <m/>
    <m/>
    <m/>
    <m/>
    <m/>
    <n v="0.45713360373068435"/>
    <x v="0"/>
    <s v="COS"/>
  </r>
  <r>
    <s v="R1"/>
    <n v="16605037"/>
    <s v="M"/>
    <s v="JOSE"/>
    <s v="FERNANDO"/>
    <s v="MEJIA"/>
    <s v="SALAZAR"/>
    <d v="1958-01-27T00:00:00"/>
    <s v="NXS751"/>
    <n v="76001"/>
    <s v="CALI"/>
    <n v="76"/>
    <s v="VALLE DEL CAUCA"/>
    <m/>
    <n v="3175103427"/>
    <n v="3202332397"/>
    <m/>
    <m/>
    <m/>
    <s v="18/09/2025"/>
    <x v="26"/>
    <n v="2024"/>
    <s v="T-CROSS TRENDLINE ST TP 1000CC T 6AB"/>
    <s v="DHS775471"/>
    <s v="9BWBH6BF9S4014230"/>
    <s v="09206095"/>
    <s v="VOLKSWAGEN"/>
    <s v="VOLKSWAGEN T-CROSS "/>
    <n v="4.590865470852018E-2"/>
    <n v="89200000"/>
    <s v="BOLIVAR"/>
    <s v="CAMIONETAPASAJ"/>
    <s v="PARTICULAR"/>
    <n v="0"/>
    <n v="159836957"/>
    <n v="4095052"/>
    <n v="3421220.28"/>
    <s v=""/>
    <s v=""/>
    <s v=""/>
    <m/>
    <m/>
    <m/>
    <s v=""/>
    <s v=""/>
    <s v=""/>
    <m/>
    <m/>
    <m/>
    <m/>
    <m/>
    <m/>
    <m/>
    <m/>
    <m/>
    <n v="0.79958797335138343"/>
    <x v="1"/>
    <s v="COS"/>
  </r>
  <r>
    <s v="R1"/>
    <n v="53011560"/>
    <s v="F"/>
    <s v="KARLA"/>
    <s v="MARIA"/>
    <s v="POLANCO"/>
    <s v="FIERRO"/>
    <d v="1984-04-09T00:00:00"/>
    <s v="JWY722"/>
    <n v="0"/>
    <s v="BOGOTA"/>
    <n v="25"/>
    <s v="CUNDINAMARCA"/>
    <m/>
    <n v="3103261550"/>
    <n v="3132519311"/>
    <m/>
    <m/>
    <m/>
    <s v="20/09/2025"/>
    <x v="7"/>
    <n v="2021"/>
    <s v="ESCAPE [4] SE HEV TP 2500CC 4X2"/>
    <s v="MUA43272"/>
    <s v="1FMCU0BZ5MUA43272"/>
    <s v="03006144"/>
    <s v="FORD"/>
    <s v="FORD ESCAPE "/>
    <n v="1.4736804020100502E-2"/>
    <n v="99500000"/>
    <s v="SURAMERICANA"/>
    <s v="CAMIONETAPASAJ"/>
    <s v="PARTICULAR"/>
    <s v="polancofierro9@yahoo.es"/>
    <n v="159838877"/>
    <n v="1466312"/>
    <n v="1212194.82"/>
    <s v=""/>
    <s v=""/>
    <s v=""/>
    <m/>
    <m/>
    <m/>
    <s v=""/>
    <s v=""/>
    <s v=""/>
    <m/>
    <m/>
    <m/>
    <m/>
    <m/>
    <m/>
    <m/>
    <m/>
    <m/>
    <n v="0.55811503577355848"/>
    <x v="2"/>
    <s v="COS"/>
  </r>
  <r>
    <s v="R1"/>
    <n v="51852509"/>
    <s v="F"/>
    <s v="ROSA"/>
    <s v="TULIA"/>
    <s v="CASTAÃ‘EDA"/>
    <s v="RODRIGUEZ"/>
    <d v="1967-03-31T00:00:00"/>
    <s v="FIY836"/>
    <n v="25899"/>
    <s v="ZIPAQUIRA"/>
    <n v="25"/>
    <s v="CUNDINAMARCA"/>
    <m/>
    <n v="3012567968"/>
    <n v="3178626865"/>
    <m/>
    <m/>
    <m/>
    <s v="14/09/2025"/>
    <x v="0"/>
    <n v="2019"/>
    <s v="LOGAN [2] AUTHENTIQUE / L MT 1600CC 8V AA"/>
    <s v="A812UE36055"/>
    <s v="9FB4SREB4KM352631"/>
    <s v="08001187"/>
    <s v="RENAULT"/>
    <s v="RENAULT LOGAN "/>
    <n v="3.2407788978494625E-2"/>
    <n v="37200000"/>
    <s v="HDI-LIBERTY"/>
    <s v="AUTOMOVIL"/>
    <s v="PARTICULAR"/>
    <s v="rosatuliac@gmail.com"/>
    <n v="29198384"/>
    <n v="1205569.75"/>
    <n v="993083.82"/>
    <s v=""/>
    <s v=""/>
    <s v=""/>
    <m/>
    <m/>
    <m/>
    <s v=""/>
    <s v=""/>
    <s v=""/>
    <m/>
    <m/>
    <m/>
    <m/>
    <m/>
    <m/>
    <m/>
    <m/>
    <m/>
    <n v="2.7097791751254707E-2"/>
    <x v="0"/>
    <s v="COS"/>
  </r>
  <r>
    <s v="R1"/>
    <n v="1036614692"/>
    <s v="F"/>
    <s v="YURI"/>
    <s v="MARIANA"/>
    <s v="CORDOBA"/>
    <s v="CASAS"/>
    <d v="1988-04-11T00:00:00"/>
    <s v="ENZ567"/>
    <n v="5001"/>
    <s v="MEDELLIN"/>
    <n v="5"/>
    <s v="ANTIOQUIA"/>
    <m/>
    <n v="3116448804"/>
    <n v="0"/>
    <m/>
    <m/>
    <m/>
    <s v="19/09/2025"/>
    <x v="21"/>
    <n v="2018"/>
    <s v="CRV [5] CITY PLUS AT 2400CC 4X2 6"/>
    <s v="K24W94016701"/>
    <s v="1HGRW5830JL502442"/>
    <s v="03406036"/>
    <s v="HONDA"/>
    <s v="HONDA CRV "/>
    <n v="3.9106400911161729E-2"/>
    <n v="87800000"/>
    <s v="SURAMERICANA"/>
    <s v="CAMIONETAPASAJ"/>
    <s v="PARTICULAR"/>
    <s v="yuri.mariana7@gmail.com"/>
    <n v="159715271"/>
    <n v="3433542"/>
    <n v="2865329.54"/>
    <s v=""/>
    <s v=""/>
    <s v=""/>
    <m/>
    <m/>
    <m/>
    <s v=""/>
    <s v=""/>
    <s v=""/>
    <m/>
    <m/>
    <m/>
    <m/>
    <m/>
    <m/>
    <m/>
    <m/>
    <m/>
    <n v="0.19858158464797482"/>
    <x v="1"/>
    <s v="COS"/>
  </r>
  <r>
    <s v="R1"/>
    <n v="53113665"/>
    <s v="F"/>
    <s v="DIANA"/>
    <s v="CRECENCIA"/>
    <s v="ARIZA"/>
    <s v="VARGAS"/>
    <d v="1984-09-18T00:00:00"/>
    <s v="LOV589"/>
    <n v="0"/>
    <s v="BOGOTA"/>
    <n v="25"/>
    <s v="CUNDINAMARCA"/>
    <m/>
    <n v="3214295980"/>
    <n v="3103021196"/>
    <m/>
    <m/>
    <m/>
    <s v="07/09/2025"/>
    <x v="12"/>
    <n v="2024"/>
    <s v="SWIFT [4] HYBRID MT 1200CC 5P 6A"/>
    <s v="K12C5824748"/>
    <s v="JS2ZC53S1R6401467"/>
    <s v="08801057"/>
    <s v="SUZUKI"/>
    <s v="SUZUKI SWIFT "/>
    <n v="3.2368926470588234E-2"/>
    <n v="68000000"/>
    <s v="ALLIANZ"/>
    <s v="AUTOMOVIL"/>
    <s v="PARTICULAR"/>
    <s v="DIANAARIZA@GMAIL.COM"/>
    <n v="159838109"/>
    <n v="2201087"/>
    <n v="1829652.69"/>
    <s v=""/>
    <s v=""/>
    <s v=""/>
    <m/>
    <m/>
    <m/>
    <s v=""/>
    <s v=""/>
    <s v=""/>
    <m/>
    <m/>
    <m/>
    <m/>
    <m/>
    <m/>
    <m/>
    <m/>
    <m/>
    <n v="0.34958161791865061"/>
    <x v="1"/>
    <s v="COS"/>
  </r>
  <r>
    <s v="R1"/>
    <n v="91283973"/>
    <s v="M"/>
    <s v="JAIME"/>
    <s v="ARIEL"/>
    <s v="RANGEL"/>
    <s v="MERCHAN"/>
    <d v="1971-01-10T00:00:00"/>
    <s v="FSO205"/>
    <n v="20001"/>
    <s v="VALLEDUPAR"/>
    <n v="20"/>
    <s v="CESAR"/>
    <m/>
    <n v="3155861883"/>
    <n v="3015688540"/>
    <m/>
    <m/>
    <m/>
    <s v="26/09/2025"/>
    <x v="6"/>
    <n v="2020"/>
    <s v="KWID ZEN MT 1000CC 12V 4"/>
    <s v="B4DA405Q051867"/>
    <s v="93YRBB001LJ071378"/>
    <s v="08001196"/>
    <s v="RENAULT"/>
    <s v="RENAULT KWID "/>
    <n v="3.8880740662650605E-2"/>
    <n v="33200000"/>
    <s v="MAPFRE"/>
    <s v="AUTOMOVIL"/>
    <s v="PARTICULAR"/>
    <s v="jrangel197@hotmail.com"/>
    <n v="29216118"/>
    <n v="1290840.5900000001"/>
    <n v="1064739.99"/>
    <s v=""/>
    <s v=""/>
    <s v=""/>
    <m/>
    <m/>
    <m/>
    <s v=""/>
    <s v=""/>
    <s v=""/>
    <m/>
    <m/>
    <m/>
    <m/>
    <m/>
    <m/>
    <m/>
    <m/>
    <m/>
    <n v="0.84675920705090058"/>
    <x v="0"/>
    <s v="COS"/>
  </r>
  <r>
    <s v="R1"/>
    <n v="52842537"/>
    <s v="F"/>
    <s v="MARTHA"/>
    <s v="HERLENDY"/>
    <s v="PENAGOS"/>
    <s v="CAGUA"/>
    <d v="1982-02-15T00:00:00"/>
    <s v="FYT985"/>
    <n v="0"/>
    <s v="BOGOTA"/>
    <n v="25"/>
    <s v="CUNDINAMARCA"/>
    <m/>
    <n v="3112296016"/>
    <n v="0"/>
    <m/>
    <m/>
    <m/>
    <s v="09/09/2025"/>
    <x v="28"/>
    <n v="2019"/>
    <s v="2008 [FL] ACTIVE TP 1600CC R16"/>
    <n v="0"/>
    <s v="936CMNFPAKB025770"/>
    <s v="06806053"/>
    <s v="PEUGEOT"/>
    <s v="PEUGEOT 2008 "/>
    <n v="2.2205731092436974E-2"/>
    <n v="59500000"/>
    <s v="ALLIANZ"/>
    <s v="CAMIONETAPASAJ"/>
    <s v="PARTICULAR"/>
    <n v="0"/>
    <n v="159896692"/>
    <n v="1321241"/>
    <n v="1090286.3"/>
    <s v=""/>
    <s v=""/>
    <s v=""/>
    <m/>
    <m/>
    <m/>
    <s v=""/>
    <s v=""/>
    <s v=""/>
    <m/>
    <m/>
    <m/>
    <m/>
    <m/>
    <m/>
    <m/>
    <m/>
    <m/>
    <n v="0.7007609479806669"/>
    <x v="0"/>
    <s v="COS"/>
  </r>
  <r>
    <s v="R1"/>
    <n v="21070518"/>
    <s v="F"/>
    <s v="MARIA"/>
    <s v="VIVIANA"/>
    <s v="BERNAL"/>
    <s v="CASTRO"/>
    <d v="1958-06-08T00:00:00"/>
    <s v="JCT930"/>
    <n v="0"/>
    <s v="BOGOTA"/>
    <n v="25"/>
    <s v="CUNDINAMARCA"/>
    <m/>
    <n v="3132971453"/>
    <n v="3132971455"/>
    <m/>
    <m/>
    <m/>
    <s v="20/09/2025"/>
    <x v="7"/>
    <n v="2016"/>
    <s v="FIESTA [7] SPORTBACK TITAN MT 1600CC 4P"/>
    <s v="GM152089"/>
    <s v="GM152089"/>
    <s v="03001148"/>
    <s v="FORD"/>
    <s v="FORD FIESTA "/>
    <n v="4.3281304347826087E-2"/>
    <n v="39100000"/>
    <s v="HDI-LIBERTY"/>
    <s v="AUTOMOVIL"/>
    <s v="PARTICULAR"/>
    <s v="viviana.bernalc@gmail.com"/>
    <n v="159838334"/>
    <n v="1692299"/>
    <n v="1402100.17"/>
    <s v=""/>
    <s v=""/>
    <s v=""/>
    <m/>
    <m/>
    <m/>
    <s v=""/>
    <s v=""/>
    <s v=""/>
    <m/>
    <m/>
    <m/>
    <m/>
    <m/>
    <m/>
    <m/>
    <m/>
    <m/>
    <n v="0.59060667010346846"/>
    <x v="1"/>
    <s v="COS"/>
  </r>
  <r>
    <s v="R1"/>
    <n v="43548821"/>
    <s v="F"/>
    <s v="LUZ"/>
    <s v="ESTELLA"/>
    <s v="DAVILA"/>
    <s v="LOPEZ"/>
    <d v="1970-07-31T00:00:00"/>
    <s v="ENY423"/>
    <n v="5001"/>
    <s v="MEDELLIN"/>
    <n v="5"/>
    <s v="ANTIOQUIA"/>
    <m/>
    <n v="3004817995"/>
    <n v="0"/>
    <m/>
    <m/>
    <m/>
    <s v="20/09/2025"/>
    <x v="7"/>
    <n v="2019"/>
    <s v="PICANTO [3] GT LINE AT 1250 CC 2AB"/>
    <s v="G4LAJP000677"/>
    <s v="KNAB3512BKT219093"/>
    <s v="04601276"/>
    <s v="KIA"/>
    <s v="KIA PICANTO "/>
    <n v="5.1875319726562501E-2"/>
    <n v="51200000"/>
    <s v="HDI-LIBERTY"/>
    <s v="AUTOMOVIL"/>
    <s v="PARTICULAR"/>
    <s v="ledavila2011@hotmail.com"/>
    <n v="29192002"/>
    <n v="2656016.37"/>
    <n v="2211946.5299999998"/>
    <s v=""/>
    <s v=""/>
    <s v=""/>
    <m/>
    <m/>
    <m/>
    <s v=""/>
    <s v=""/>
    <s v=""/>
    <m/>
    <m/>
    <m/>
    <m/>
    <m/>
    <m/>
    <m/>
    <m/>
    <m/>
    <n v="0.56533797805850461"/>
    <x v="1"/>
    <s v="COS"/>
  </r>
  <r>
    <s v="R1"/>
    <n v="1143351123"/>
    <s v="F"/>
    <s v="SANDRA"/>
    <n v="0"/>
    <s v="DIAZ"/>
    <s v="MARTINEZ"/>
    <d v="1991-06-11T00:00:00"/>
    <s v="LMN486"/>
    <n v="0"/>
    <s v="CARTAGENA"/>
    <n v="13"/>
    <s v="BOLIVAR"/>
    <m/>
    <n v="3017681784"/>
    <n v="3243051222"/>
    <m/>
    <m/>
    <m/>
    <s v="11/09/2025"/>
    <x v="23"/>
    <n v="2023"/>
    <s v="DUSTER [2] INTENS TP 1300CC T 4X2"/>
    <s v="A452D012117"/>
    <s v="9FBHJD201PM344950"/>
    <s v="08006066"/>
    <s v="RENAULT"/>
    <s v="RENAULT DUSTER "/>
    <n v="3.0405452588235297E-2"/>
    <n v="85000000"/>
    <s v="MAPFRE"/>
    <s v="CAMIONETAPASAJ"/>
    <s v="PARTICULAR"/>
    <s v="sandradiaz1106@gmail.com"/>
    <n v="29192276"/>
    <n v="2584463.4700000002"/>
    <n v="2151818.04"/>
    <s v=""/>
    <s v=""/>
    <s v=""/>
    <m/>
    <m/>
    <m/>
    <s v=""/>
    <s v=""/>
    <s v=""/>
    <m/>
    <m/>
    <m/>
    <m/>
    <m/>
    <m/>
    <m/>
    <m/>
    <m/>
    <n v="0.43373961377645753"/>
    <x v="1"/>
    <s v="COS"/>
  </r>
  <r>
    <s v="R1"/>
    <n v="1061370582"/>
    <s v="M"/>
    <s v="OSCAR"/>
    <s v="EDUARDO"/>
    <s v="GONZALEZ"/>
    <s v="BOTERO"/>
    <d v="1991-06-21T00:00:00"/>
    <s v="GJQ168"/>
    <n v="76111"/>
    <s v="BUGA"/>
    <n v="76"/>
    <s v="VALLE DEL CAUCA"/>
    <m/>
    <n v="3212009885"/>
    <n v="3113930751"/>
    <m/>
    <m/>
    <m/>
    <s v="18/09/2025"/>
    <x v="26"/>
    <n v="2020"/>
    <s v="ECOSPORT [2] [F SE MT 1500CC 4X2"/>
    <s v="XZJAL8770591"/>
    <s v="9BFZB55U9L8770591"/>
    <s v="03006138"/>
    <s v="FORD"/>
    <s v="FORD ECOSPORT "/>
    <n v="3.4497894249201279E-2"/>
    <n v="62600000"/>
    <s v="BOLIVAR"/>
    <s v="CAMIONETAPASAJ"/>
    <s v="PARTICULAR"/>
    <s v="oscargonzalesbotero@gmail.com"/>
    <n v="29188732"/>
    <n v="2159568.1800000002"/>
    <n v="1794763.18"/>
    <s v=""/>
    <s v=""/>
    <s v=""/>
    <m/>
    <m/>
    <m/>
    <s v=""/>
    <s v=""/>
    <s v=""/>
    <m/>
    <m/>
    <m/>
    <m/>
    <m/>
    <m/>
    <m/>
    <m/>
    <m/>
    <n v="0.10007549637916302"/>
    <x v="1"/>
    <s v="COS"/>
  </r>
  <r>
    <s v="R1"/>
    <n v="1126419074"/>
    <s v="M"/>
    <s v="DEIBY"/>
    <s v="FERNANDO"/>
    <s v="MORA"/>
    <s v="SUAREZ"/>
    <d v="1987-09-23T00:00:00"/>
    <s v="LIU519"/>
    <n v="54874"/>
    <s v="VILLA DEL ROSARIO"/>
    <n v="54"/>
    <s v="NORTE DE SANTANDER"/>
    <m/>
    <n v="3044820572"/>
    <n v="3017554146"/>
    <m/>
    <m/>
    <m/>
    <s v="20/09/2025"/>
    <x v="7"/>
    <n v="2023"/>
    <s v="ONIX [2] PREMIER TP 1000CC T 4P"/>
    <s v="L4F221444287"/>
    <s v="9BGEP69K0PG132533"/>
    <s v="01601344"/>
    <s v="CHEVROLET"/>
    <s v="CHEVROLET ONIX "/>
    <n v="3.1190072408293461E-2"/>
    <n v="62700000"/>
    <s v="MAPFRE"/>
    <s v="AUTOMOVIL"/>
    <s v="PARTICULAR"/>
    <s v="deibymora2010@hotmail.com"/>
    <n v="29218176"/>
    <n v="1955617.54"/>
    <n v="1623376.08"/>
    <s v=""/>
    <s v=""/>
    <s v=""/>
    <m/>
    <m/>
    <m/>
    <s v=""/>
    <s v=""/>
    <s v=""/>
    <m/>
    <m/>
    <m/>
    <m/>
    <m/>
    <m/>
    <m/>
    <m/>
    <m/>
    <n v="0.51031641230017233"/>
    <x v="0"/>
    <s v="COS"/>
  </r>
  <r>
    <s v="R1"/>
    <n v="35467036"/>
    <s v="F"/>
    <s v="ELIANA"/>
    <n v="0"/>
    <s v="SANCHEZ"/>
    <s v="IRIARTE"/>
    <d v="1961-01-10T00:00:00"/>
    <s v="MPY084"/>
    <n v="0"/>
    <s v="BOGOTA"/>
    <n v="25"/>
    <s v="CUNDINAMARCA"/>
    <m/>
    <n v="3163328891"/>
    <n v="0"/>
    <m/>
    <m/>
    <m/>
    <s v="16/09/2025"/>
    <x v="24"/>
    <n v="2013"/>
    <s v="SANDERO [FL] DYNAMIQUE AT 1600CC 16V A"/>
    <s v="C697Q006161"/>
    <s v="9FBBSRALADM002046"/>
    <s v="08001154"/>
    <s v="RENAULT"/>
    <s v="RENAULT SANDERO "/>
    <n v="4.1935529801324506E-2"/>
    <n v="30200000"/>
    <s v="HDI-LIBERTY"/>
    <s v="AUTOMOVIL"/>
    <s v="PARTICULAR"/>
    <n v="0"/>
    <n v="159835317"/>
    <n v="1266453"/>
    <n v="1044246.21"/>
    <s v=""/>
    <s v=""/>
    <s v=""/>
    <m/>
    <m/>
    <m/>
    <s v=""/>
    <s v=""/>
    <s v=""/>
    <m/>
    <m/>
    <m/>
    <m/>
    <m/>
    <m/>
    <m/>
    <m/>
    <m/>
    <n v="0.53047173436659478"/>
    <x v="1"/>
    <s v="COS"/>
  </r>
  <r>
    <s v="R1"/>
    <n v="70079866"/>
    <s v="M"/>
    <s v="IVAN"/>
    <s v="DE JESUS"/>
    <s v="RUIZ"/>
    <s v="MONSALVE"/>
    <d v="1955-12-05T00:00:00"/>
    <s v="HNV494"/>
    <n v="5001"/>
    <s v="MEDELLIN"/>
    <n v="5"/>
    <s v="ANTIOQUIA"/>
    <m/>
    <n v="3007738132"/>
    <n v="0"/>
    <m/>
    <m/>
    <m/>
    <s v="02/09/2025"/>
    <x v="22"/>
    <n v="2014"/>
    <s v="SANDERO [FL] EXPRESSION MT 1600CC 8V AA"/>
    <s v="F710Q158108"/>
    <s v="9FBBSRADDEM978261"/>
    <s v="08001152"/>
    <s v="RENAULT"/>
    <s v="RENAULT SANDERO "/>
    <n v="4.4916428571428572E-2"/>
    <n v="29400000"/>
    <s v="SURAMERICANA"/>
    <s v="AUTOMOVIL"/>
    <s v="PARTICULAR"/>
    <s v="ivanruizmo@gmail.com"/>
    <n v="159832075"/>
    <n v="1320543"/>
    <n v="1089700.3700000001"/>
    <s v=""/>
    <s v=""/>
    <s v=""/>
    <m/>
    <m/>
    <m/>
    <s v=""/>
    <s v=""/>
    <s v=""/>
    <m/>
    <m/>
    <m/>
    <m/>
    <m/>
    <m/>
    <m/>
    <m/>
    <m/>
    <n v="0.73569252525949247"/>
    <x v="1"/>
    <s v="COS"/>
  </r>
  <r>
    <s v="R1"/>
    <n v="74183807"/>
    <s v="M"/>
    <s v="ANDRES"/>
    <s v="LEONARDO"/>
    <s v="CAMARGO"/>
    <s v="MILLAN"/>
    <d v="1978-01-26T00:00:00"/>
    <s v="MBO377"/>
    <n v="0"/>
    <s v="BOGOTA"/>
    <n v="25"/>
    <s v="CUNDINAMARCA"/>
    <m/>
    <n v="3103154751"/>
    <n v="0"/>
    <m/>
    <m/>
    <m/>
    <s v="30/09/2025"/>
    <x v="2"/>
    <n v="2012"/>
    <s v="VERSA ADVANCE AT 1600CC 2AB A"/>
    <s v="HR16799137E"/>
    <s v="3N1CN7AD9ZL083925"/>
    <s v="06401184"/>
    <s v="NISSAN"/>
    <s v="NISSAN VERSA "/>
    <n v="4.5568047138047137E-2"/>
    <n v="29700000"/>
    <s v="BOLIVAR"/>
    <s v="AUTOMOVIL"/>
    <s v="PARTICULAR"/>
    <s v="alcamargom@gmail.com"/>
    <n v="159841180"/>
    <n v="1353371"/>
    <n v="1117286.43"/>
    <s v=""/>
    <s v=""/>
    <s v=""/>
    <m/>
    <m/>
    <m/>
    <s v=""/>
    <s v=""/>
    <s v=""/>
    <m/>
    <m/>
    <m/>
    <m/>
    <m/>
    <m/>
    <m/>
    <m/>
    <m/>
    <n v="0.44422227768471123"/>
    <x v="1"/>
    <s v="COS"/>
  </r>
  <r>
    <s v="R1"/>
    <n v="16849793"/>
    <s v="M"/>
    <s v="VICTOR"/>
    <s v="FABIAN"/>
    <s v="RIVERA"/>
    <s v="CASTILLO"/>
    <d v="1985-01-15T00:00:00"/>
    <s v="ICX729"/>
    <n v="0"/>
    <s v="SOPO"/>
    <n v="25"/>
    <s v="CUNDINAMARCA"/>
    <m/>
    <n v="3219349563"/>
    <n v="3138006204"/>
    <m/>
    <m/>
    <m/>
    <s v="13/09/2026"/>
    <x v="9"/>
    <n v="2015"/>
    <s v="3 [3] GRAND TOURING TP 2000CC CT TC"/>
    <s v="PE40247020"/>
    <s v="3MZBM4278FM103526"/>
    <s v="05601143"/>
    <s v="MAZDA"/>
    <s v="MAZDA 3 "/>
    <n v="2.6919751182432432E-2"/>
    <n v="59200000"/>
    <s v="MAPFRE"/>
    <s v="AUTOMOVIL"/>
    <s v="PARTICULAR"/>
    <s v="victorivera2008@gmail.com"/>
    <n v="29210723"/>
    <n v="1593649.27"/>
    <n v="1319201.07"/>
    <s v=""/>
    <s v=""/>
    <s v=""/>
    <m/>
    <m/>
    <m/>
    <s v=""/>
    <s v=""/>
    <s v=""/>
    <m/>
    <m/>
    <m/>
    <m/>
    <m/>
    <m/>
    <m/>
    <m/>
    <m/>
    <n v="0.39631702438404937"/>
    <x v="0"/>
    <s v="COS"/>
  </r>
  <r>
    <s v="R1"/>
    <n v="52330287"/>
    <s v="F"/>
    <s v="CLAUDIA"/>
    <s v="PATRICIA"/>
    <s v="SUAREZ"/>
    <s v="CARRILLO"/>
    <d v="1975-03-15T00:00:00"/>
    <s v="LYZ126"/>
    <n v="0"/>
    <s v="BOGOTA"/>
    <n v="25"/>
    <s v="CUNDINAMARCA"/>
    <m/>
    <n v="3108750711"/>
    <n v="3108750712"/>
    <m/>
    <m/>
    <m/>
    <s v="12/09/2025"/>
    <x v="3"/>
    <n v="2023"/>
    <s v="COROLLA [12] [F SE-G HYBRID TP 1800CC 7AB A"/>
    <s v="2ZR2T40790"/>
    <s v="9BRBZ3BE8P4045613"/>
    <s v="09001146"/>
    <s v="TOYOTA"/>
    <s v="TOYOTA COROLLA "/>
    <n v="2.3478315881326352E-2"/>
    <n v="114600000"/>
    <s v="MAPFRE"/>
    <s v="AUTOMOVIL"/>
    <s v="PARTICULAR"/>
    <s v="CLAUDIA.SUAREZ@CORREO.POLICIA.GOV.CO"/>
    <n v="159718022"/>
    <n v="2690615"/>
    <n v="2241021.2999999998"/>
    <s v=""/>
    <s v=""/>
    <s v=""/>
    <m/>
    <m/>
    <m/>
    <s v=""/>
    <s v=""/>
    <s v=""/>
    <m/>
    <m/>
    <m/>
    <m/>
    <m/>
    <m/>
    <m/>
    <m/>
    <m/>
    <n v="0.74760303649476612"/>
    <x v="3"/>
    <s v="COS"/>
  </r>
  <r>
    <s v="R1"/>
    <n v="43534207"/>
    <s v="F"/>
    <s v="MARTHA"/>
    <s v="CECILIA"/>
    <s v="ARCILA"/>
    <s v="RUEDA"/>
    <d v="1969-03-06T00:00:00"/>
    <s v="KMR302"/>
    <n v="5001"/>
    <s v="MEDELLIN"/>
    <n v="5"/>
    <s v="ANTIOQUIA"/>
    <m/>
    <n v="3113628918"/>
    <n v="3148798888"/>
    <m/>
    <m/>
    <m/>
    <s v="10/09/2025"/>
    <x v="17"/>
    <n v="2012"/>
    <s v="STEPWAY 1.6L MT 1600CC AA 16"/>
    <s v="A690Q104368"/>
    <s v="9FBBSRALSCM014354"/>
    <s v="08001129"/>
    <s v="RENAULT"/>
    <s v="RENAULT STEPWAY "/>
    <n v="4.4286065573770489E-2"/>
    <n v="30500000"/>
    <s v="HDI-LIBERTY"/>
    <s v="AUTOMOVIL"/>
    <s v="PARTICULAR"/>
    <s v="marthaarcila@hotmail.com"/>
    <n v="159811707"/>
    <n v="1350725"/>
    <n v="1115062.8999999999"/>
    <s v=""/>
    <s v=""/>
    <s v=""/>
    <m/>
    <m/>
    <m/>
    <s v=""/>
    <s v=""/>
    <s v=""/>
    <m/>
    <m/>
    <m/>
    <m/>
    <m/>
    <m/>
    <m/>
    <m/>
    <m/>
    <n v="0.16724323308337374"/>
    <x v="1"/>
    <s v="COS"/>
  </r>
  <r>
    <s v="R1"/>
    <n v="28298747"/>
    <s v="M"/>
    <s v="NOHEMI"/>
    <n v="0"/>
    <s v="CHAVEZ"/>
    <s v="QUINTERO"/>
    <d v="1971-06-06T00:00:00"/>
    <s v="LJN886"/>
    <n v="0"/>
    <s v="BARRANQUILLA"/>
    <n v="8"/>
    <s v="ATLANTICO"/>
    <m/>
    <n v="3114246945"/>
    <n v="3007769878"/>
    <m/>
    <m/>
    <m/>
    <s v="19/09/2025"/>
    <x v="21"/>
    <n v="2022"/>
    <s v="Q2 35 TFSI AMBITIO AT 1400CC T 6AB"/>
    <s v="DJK085009"/>
    <s v="WAUZZZGA5NA048656"/>
    <s v="00606052"/>
    <s v="AUDI"/>
    <s v="AUDI Q2 "/>
    <n v="3.8078848653667598E-2"/>
    <n v="107700000"/>
    <s v="HDI-LIBERTY"/>
    <s v="CAMIONETAPASAJ"/>
    <s v="PARTICULAR"/>
    <s v="NOCHAQUI@HOTMAIL.COM"/>
    <n v="159716900"/>
    <n v="4101092"/>
    <n v="3426295.47"/>
    <s v=""/>
    <s v=""/>
    <s v=""/>
    <m/>
    <m/>
    <m/>
    <s v=""/>
    <s v=""/>
    <s v=""/>
    <m/>
    <m/>
    <m/>
    <m/>
    <m/>
    <m/>
    <m/>
    <m/>
    <m/>
    <n v="0.96986539835765129"/>
    <x v="1"/>
    <s v="COS"/>
  </r>
  <r>
    <s v="R1"/>
    <n v="42032374"/>
    <s v="F"/>
    <s v="LINA"/>
    <s v="MARCELA"/>
    <s v="AGUIRRE"/>
    <s v="MARIN"/>
    <d v="1985-10-19T00:00:00"/>
    <s v="GXR780"/>
    <n v="66001"/>
    <s v="PEREIRA"/>
    <n v="66"/>
    <s v="RISARALDA"/>
    <m/>
    <n v="3148581814"/>
    <n v="0"/>
    <m/>
    <m/>
    <m/>
    <s v="28/09/2025"/>
    <x v="14"/>
    <n v="2023"/>
    <s v="RIO VIBRANT [FL] TP 1400CC 5P R1"/>
    <s v="G4LCPE701080"/>
    <s v="3KPA351ABPE553100"/>
    <s v="04601307"/>
    <s v="KIA"/>
    <s v="KIA RIO "/>
    <n v="3.4127056368960469E-2"/>
    <n v="68300000"/>
    <s v="BOLIVAR"/>
    <s v="AUTOMOVIL"/>
    <s v="PARTICULAR"/>
    <s v="lina-1919@hotmail.com"/>
    <n v="29210936"/>
    <n v="2330877.9500000002"/>
    <n v="1938720.97"/>
    <s v=""/>
    <s v=""/>
    <s v=""/>
    <m/>
    <m/>
    <m/>
    <s v=""/>
    <s v=""/>
    <s v=""/>
    <m/>
    <m/>
    <m/>
    <m/>
    <m/>
    <m/>
    <m/>
    <m/>
    <m/>
    <n v="6.833659652053159E-2"/>
    <x v="1"/>
    <s v="COS"/>
  </r>
  <r>
    <s v="R1"/>
    <n v="1070605365"/>
    <s v="F"/>
    <s v="DIANA"/>
    <s v="MARCELA"/>
    <s v="CORDOBA"/>
    <s v="MALDONADO"/>
    <d v="1991-08-29T00:00:00"/>
    <s v="NXP415"/>
    <n v="0"/>
    <s v="CAJICA"/>
    <n v="25"/>
    <s v="CUNDINAMARCA"/>
    <m/>
    <n v="3124828935"/>
    <n v="3131248289"/>
    <m/>
    <m/>
    <m/>
    <s v="04/09/2026"/>
    <x v="18"/>
    <n v="2025"/>
    <s v="K3 GT LINE AT 1600CC 4P 6A"/>
    <s v="G4FGRE045037"/>
    <s v="3KPFE41ABSE055486"/>
    <s v="04601330"/>
    <s v="KIA"/>
    <s v="KIA K3 "/>
    <n v="2.1651629392971244E-2"/>
    <n v="93900000"/>
    <s v="BOLIVAR"/>
    <s v="AUTOMOVIL"/>
    <s v="PARTICULAR"/>
    <s v="diana.cordoba08@gmail.com"/>
    <n v="29190852"/>
    <n v="2033088"/>
    <n v="1688477.31"/>
    <s v=""/>
    <s v=""/>
    <s v=""/>
    <m/>
    <m/>
    <m/>
    <s v=""/>
    <s v=""/>
    <s v=""/>
    <m/>
    <m/>
    <m/>
    <m/>
    <m/>
    <m/>
    <m/>
    <m/>
    <m/>
    <n v="0.86930279856665837"/>
    <x v="1"/>
    <s v="COS"/>
  </r>
  <r>
    <s v="R1"/>
    <n v="71674885"/>
    <s v="M"/>
    <s v="LUIS"/>
    <s v="MIGUEL"/>
    <s v="HERNANDEZ"/>
    <s v="ORTIZ"/>
    <d v="1966-05-08T00:00:00"/>
    <s v="LFS452"/>
    <n v="5360"/>
    <s v="ITAGÃœI"/>
    <n v="5"/>
    <s v="ANTIOQUIA"/>
    <m/>
    <n v="3148830730"/>
    <n v="3207913584"/>
    <m/>
    <m/>
    <m/>
    <s v="04/09/2025"/>
    <x v="18"/>
    <n v="2023"/>
    <s v="STEPWAY [2] [FL INTENS TP 1600CC 16V A"/>
    <s v="J759Q139342"/>
    <s v="9FB5SR4DXPM343199"/>
    <s v="08001211"/>
    <s v="RENAULT"/>
    <s v="RENAULT STEPWAY "/>
    <n v="4.0173778801843321E-2"/>
    <n v="65100000"/>
    <s v="MAPFRE"/>
    <s v="AUTOMOVIL"/>
    <s v="PARTICULAR"/>
    <s v="luismiguel820@yahoo.es"/>
    <n v="159945571"/>
    <n v="2615313"/>
    <n v="2177742.17"/>
    <s v=""/>
    <s v=""/>
    <s v=""/>
    <m/>
    <m/>
    <m/>
    <s v=""/>
    <s v=""/>
    <s v=""/>
    <m/>
    <m/>
    <m/>
    <m/>
    <m/>
    <m/>
    <m/>
    <m/>
    <m/>
    <n v="0.10876655564684234"/>
    <x v="1"/>
    <s v="COS"/>
  </r>
  <r>
    <s v="R1"/>
    <n v="1053846310"/>
    <s v="M"/>
    <s v="JUAN"/>
    <s v="CAMILO"/>
    <s v="GRISALES"/>
    <s v="ACEVEDO"/>
    <d v="1995-11-26T00:00:00"/>
    <s v="LXU814"/>
    <n v="17001"/>
    <s v="MANIZALES"/>
    <n v="17"/>
    <s v="CALDAS"/>
    <m/>
    <n v="3217059793"/>
    <n v="0"/>
    <m/>
    <m/>
    <m/>
    <s v="04/09/2025"/>
    <x v="18"/>
    <n v="2024"/>
    <s v="CX30 GRAND TOURING TP 2000CC 7AB R"/>
    <s v="PE40782688"/>
    <s v="3MVDM2W7ARL210502"/>
    <s v="05606101"/>
    <s v="MAZDA"/>
    <s v="MAZDA CX30 "/>
    <n v="1.9442156715141146E-2"/>
    <n v="116900000"/>
    <s v="SURAMERICANA"/>
    <s v="CAMIONETAPASAJ"/>
    <s v="PARTICULAR"/>
    <s v="juancgrisalesn@gmail.com"/>
    <n v="29188562"/>
    <n v="2272788.12"/>
    <n v="1889905.98"/>
    <s v=""/>
    <s v=""/>
    <s v=""/>
    <m/>
    <m/>
    <m/>
    <s v=""/>
    <s v=""/>
    <s v=""/>
    <m/>
    <m/>
    <m/>
    <m/>
    <m/>
    <m/>
    <m/>
    <m/>
    <m/>
    <n v="4.4224090303654706E-2"/>
    <x v="0"/>
    <s v="COS"/>
  </r>
  <r>
    <s v="R1"/>
    <n v="1075652171"/>
    <s v="M"/>
    <s v="CRISTIAN"/>
    <s v="CAMILO"/>
    <s v="RINCON"/>
    <s v="MEDINA"/>
    <d v="1986-09-12T00:00:00"/>
    <s v="LHV655"/>
    <n v="5001"/>
    <s v="MEDELLIN"/>
    <n v="5"/>
    <s v="ANTIOQUIA"/>
    <m/>
    <n v="3143050850"/>
    <n v="3103167801"/>
    <m/>
    <m/>
    <m/>
    <s v="12/09/2025"/>
    <x v="3"/>
    <n v="2023"/>
    <s v="LOGAN [2] [FL] LIFE MT 1600CC 8V AA"/>
    <s v="A812UH16599"/>
    <s v="9FB4SREB4PM384799"/>
    <s v="08001200"/>
    <s v="RENAULT"/>
    <s v="RENAULT LOGAN "/>
    <n v="5.1059127001862201E-2"/>
    <n v="53700000"/>
    <s v="BOLIVAR"/>
    <s v="AUTOMOVIL"/>
    <s v="PARTICULAR"/>
    <s v="ccrincon86@gmail.com"/>
    <n v="29189671"/>
    <n v="2741875.12"/>
    <n v="2284096.7400000002"/>
    <s v=""/>
    <s v=""/>
    <s v=""/>
    <m/>
    <m/>
    <m/>
    <s v=""/>
    <s v=""/>
    <s v=""/>
    <m/>
    <m/>
    <m/>
    <m/>
    <m/>
    <m/>
    <m/>
    <m/>
    <m/>
    <n v="0.71910714753180549"/>
    <x v="1"/>
    <s v="COS"/>
  </r>
  <r>
    <s v="R1"/>
    <n v="74858949"/>
    <s v="M"/>
    <s v="ANDRES"/>
    <s v="FABIAN"/>
    <s v="HERRERA"/>
    <s v="FERNANDEZ"/>
    <d v="1976-10-19T00:00:00"/>
    <s v="NDV873"/>
    <n v="0"/>
    <s v="BOGOTA"/>
    <n v="25"/>
    <s v="CUNDINAMARCA"/>
    <m/>
    <n v="3115215669"/>
    <n v="0"/>
    <m/>
    <m/>
    <m/>
    <s v="27/09/2026"/>
    <x v="8"/>
    <n v="2013"/>
    <s v="SPORTAGE FQ [2] 2.0L MT 2000CC AB"/>
    <s v="G4GCCW036836"/>
    <s v="8LGJE5527DE014879"/>
    <s v="04606065"/>
    <s v="KIA"/>
    <s v="KIA SPORTAGE "/>
    <n v="3.0323060796645703E-2"/>
    <n v="47700000"/>
    <s v="SBS"/>
    <s v="CAMIONETAPASAJ"/>
    <s v="PARTICULAR"/>
    <s v="andresopto@gmail.com"/>
    <n v="159827790"/>
    <n v="1446410"/>
    <n v="1195470.8899999999"/>
    <s v=""/>
    <s v=""/>
    <s v=""/>
    <m/>
    <m/>
    <m/>
    <s v=""/>
    <s v=""/>
    <s v=""/>
    <m/>
    <m/>
    <m/>
    <m/>
    <m/>
    <m/>
    <m/>
    <m/>
    <m/>
    <n v="0.19690830698320327"/>
    <x v="0"/>
    <s v="COS"/>
  </r>
  <r>
    <s v="R1"/>
    <n v="28411300"/>
    <s v="F"/>
    <s v="ELIANA"/>
    <n v="0"/>
    <s v="ROBLES"/>
    <s v="GIRON"/>
    <d v="1972-02-14T00:00:00"/>
    <s v="JTW809"/>
    <n v="0"/>
    <s v="BOGOTA"/>
    <n v="25"/>
    <s v="CUNDINAMARCA"/>
    <m/>
    <n v="3123843903"/>
    <n v="3150594686"/>
    <m/>
    <m/>
    <m/>
    <s v="30/09/2025"/>
    <x v="2"/>
    <n v="2021"/>
    <s v="LOGAN [2] [FL] LIFE MT 1600CC 8V AA"/>
    <s v="A812UG09785"/>
    <s v="9FB4SREB4MM403582"/>
    <s v="08001200"/>
    <s v="RENAULT"/>
    <s v="RENAULT LOGAN "/>
    <n v="2.8948972602739726E-2"/>
    <n v="43800000"/>
    <s v="EQUIDAD"/>
    <s v="AUTOMOVIL"/>
    <s v="PARTICULAR"/>
    <s v="anguesan@gmail.com"/>
    <n v="159838051"/>
    <n v="1267965"/>
    <n v="1045516.87"/>
    <s v=""/>
    <s v=""/>
    <s v=""/>
    <m/>
    <m/>
    <m/>
    <s v=""/>
    <s v=""/>
    <s v=""/>
    <m/>
    <m/>
    <m/>
    <m/>
    <m/>
    <m/>
    <m/>
    <m/>
    <m/>
    <n v="0.21004208149544668"/>
    <x v="0"/>
    <s v="COS"/>
  </r>
  <r>
    <s v="R1"/>
    <n v="43748755"/>
    <s v="F"/>
    <s v="DUBILISED"/>
    <n v="0"/>
    <s v="TORO"/>
    <s v="ESCOBAR"/>
    <d v="1975-04-21T00:00:00"/>
    <s v="FVR800"/>
    <n v="5001"/>
    <s v="MEDELLIN"/>
    <n v="5"/>
    <s v="ANTIOQUIA"/>
    <m/>
    <n v="3146452847"/>
    <n v="0"/>
    <m/>
    <m/>
    <m/>
    <s v="15/09/2025"/>
    <x v="15"/>
    <n v="2020"/>
    <s v="MARCH [FL] SENSE AT 1600CC 2AB A"/>
    <s v="HR16310652U"/>
    <s v="3N1CK3CD0ZL403390"/>
    <s v="06401235"/>
    <s v="NISSAN"/>
    <s v="NISSAN MARCH "/>
    <n v="3.9605063374485598E-2"/>
    <n v="48600000"/>
    <s v="SURAMERICANA"/>
    <s v="AUTOMOVIL"/>
    <s v="PARTICULAR"/>
    <s v="dtoroinf@hotmail.com"/>
    <n v="29219500"/>
    <n v="1924806.08"/>
    <n v="1597484.1"/>
    <s v=""/>
    <s v=""/>
    <s v=""/>
    <m/>
    <m/>
    <m/>
    <s v=""/>
    <s v=""/>
    <s v=""/>
    <m/>
    <m/>
    <m/>
    <m/>
    <m/>
    <m/>
    <m/>
    <m/>
    <m/>
    <n v="0.66027834700647547"/>
    <x v="0"/>
    <s v="COS"/>
  </r>
  <r>
    <s v="R1"/>
    <n v="43614341"/>
    <s v="F"/>
    <s v="PAULA"/>
    <s v="XIMENA"/>
    <s v="MEJIA"/>
    <s v="GOMEZ"/>
    <d v="1974-12-22T00:00:00"/>
    <s v="NTW563"/>
    <n v="5001"/>
    <s v="MEDELLIN"/>
    <n v="5"/>
    <s v="ANTIOQUIA"/>
    <m/>
    <n v="3006034135"/>
    <n v="0"/>
    <m/>
    <m/>
    <m/>
    <s v="26/09/2025"/>
    <x v="6"/>
    <n v="2024"/>
    <s v="TUCSON [4] NX PREMIUM TP 2000CC 4X2 6"/>
    <s v="G4NLPW622615"/>
    <s v="TMAJB81DBRJ367969"/>
    <s v="03206118"/>
    <s v="HYUNDAI"/>
    <s v="HYUNDAI TUCSON "/>
    <n v="3.6736852836879434E-2"/>
    <n v="112800000"/>
    <s v="HDI-LIBERTY"/>
    <s v="CAMIONETAPASAJ"/>
    <s v="PARTICULAR"/>
    <n v="0"/>
    <n v="159790043"/>
    <n v="4143917"/>
    <n v="3462282.91"/>
    <s v=""/>
    <s v=""/>
    <s v=""/>
    <m/>
    <m/>
    <m/>
    <s v=""/>
    <s v=""/>
    <s v=""/>
    <m/>
    <m/>
    <m/>
    <m/>
    <m/>
    <m/>
    <m/>
    <m/>
    <m/>
    <n v="5.928645318724457E-2"/>
    <x v="1"/>
    <s v="COS"/>
  </r>
  <r>
    <s v="R1"/>
    <n v="29345044"/>
    <s v="F"/>
    <s v="ANA"/>
    <s v="LICELI"/>
    <s v="SANCHEZ"/>
    <s v="HURTADO"/>
    <d v="1961-06-17T00:00:00"/>
    <s v="KPZ439"/>
    <n v="76001"/>
    <s v="CALI"/>
    <n v="76"/>
    <s v="VALLE DEL CAUCA"/>
    <m/>
    <n v="3158199390"/>
    <n v="3117485162"/>
    <m/>
    <m/>
    <m/>
    <s v="07/09/2025"/>
    <x v="12"/>
    <n v="2022"/>
    <s v="KICKS [FL] EXCLUSIVE TP 1600CC R17 T"/>
    <s v="HR16353948V"/>
    <s v="3N8CP5HE8ZL616006"/>
    <s v="06406143"/>
    <s v="NISSAN"/>
    <s v="NISSAN KICKS "/>
    <n v="1.8519562211981568E-2"/>
    <n v="86800000"/>
    <s v="ALLIANZ"/>
    <s v="CAMIONETAPASAJ"/>
    <s v="PARTICULAR"/>
    <s v="ana_sanchezh@hotmail.com"/>
    <n v="159837537"/>
    <n v="1607498"/>
    <n v="1330838.26"/>
    <s v=""/>
    <s v=""/>
    <s v=""/>
    <m/>
    <m/>
    <m/>
    <s v=""/>
    <s v=""/>
    <s v=""/>
    <m/>
    <m/>
    <m/>
    <m/>
    <m/>
    <m/>
    <m/>
    <m/>
    <m/>
    <n v="0.6488665278239647"/>
    <x v="0"/>
    <s v="COS"/>
  </r>
  <r>
    <s v="R1"/>
    <n v="3496909"/>
    <s v="M"/>
    <s v="OMAR"/>
    <s v="HERNAN"/>
    <s v="GIRALDO"/>
    <s v="MARTINEZ"/>
    <d v="1957-11-24T00:00:00"/>
    <s v="GKX664"/>
    <n v="5001"/>
    <s v="MEDELLIN"/>
    <n v="5"/>
    <s v="ANTIOQUIA"/>
    <m/>
    <n v="3117490882"/>
    <n v="0"/>
    <m/>
    <m/>
    <m/>
    <s v="18/09/2025"/>
    <x v="26"/>
    <n v="2020"/>
    <s v="2 [2] Grand Touring TP 1500CC 6AB T"/>
    <s v="P540536392"/>
    <s v="3MDDJ2HAALM217489"/>
    <s v="05601155"/>
    <s v="MAZDA"/>
    <s v="MAZDA 2 "/>
    <n v="2.196559E-2"/>
    <n v="72000000"/>
    <s v="ALLIANZ"/>
    <s v="AUTOMOVIL"/>
    <s v="PARTICULAR"/>
    <s v="crosamontoya@gmail.com"/>
    <n v="29190160"/>
    <n v="1581522.48"/>
    <n v="1309010.49"/>
    <s v=""/>
    <s v=""/>
    <s v=""/>
    <m/>
    <m/>
    <m/>
    <s v=""/>
    <s v=""/>
    <s v=""/>
    <m/>
    <m/>
    <m/>
    <m/>
    <m/>
    <m/>
    <m/>
    <m/>
    <m/>
    <n v="0.60457466380546254"/>
    <x v="0"/>
    <s v="COS"/>
  </r>
  <r>
    <s v="R1"/>
    <n v="66922371"/>
    <s v="F"/>
    <s v="ALEXANDRA"/>
    <s v="HELENA"/>
    <s v="PALACIOS"/>
    <s v="LLORENTE"/>
    <d v="1973-11-09T00:00:00"/>
    <s v="LRT507"/>
    <n v="5001"/>
    <s v="MEDELLIN"/>
    <n v="5"/>
    <s v="ANTIOQUIA"/>
    <m/>
    <n v="3166909780"/>
    <n v="0"/>
    <m/>
    <m/>
    <m/>
    <s v="20/09/2025"/>
    <x v="7"/>
    <n v="2023"/>
    <s v="FORESTER [5] ELITE HYBRID TP 2000CC 6AB C"/>
    <s v="YW17323"/>
    <s v="JF1SKELL5PG195952"/>
    <s v="08608095"/>
    <s v="SUBARU"/>
    <s v="SUBARU FORESTER "/>
    <n v="3.5079924385633274E-2"/>
    <n v="158700000"/>
    <s v="ALLIANZ"/>
    <s v="CAMPERO"/>
    <s v="PARTICULAR"/>
    <s v="palaciosll@yahoo.com"/>
    <n v="159715403"/>
    <n v="5567184"/>
    <n v="4658306.22"/>
    <s v=""/>
    <s v=""/>
    <s v=""/>
    <m/>
    <m/>
    <m/>
    <s v=""/>
    <s v=""/>
    <s v=""/>
    <m/>
    <m/>
    <m/>
    <m/>
    <m/>
    <m/>
    <m/>
    <m/>
    <m/>
    <n v="0.10899402488615328"/>
    <x v="1"/>
    <s v="COS"/>
  </r>
  <r>
    <s v="R1"/>
    <n v="40757254"/>
    <s v="F"/>
    <s v="MARIA"/>
    <s v="LILIA"/>
    <s v="LAMILLA"/>
    <s v="MARTINEZ"/>
    <d v="1954-09-29T00:00:00"/>
    <s v="JVY587"/>
    <n v="0"/>
    <s v="BOGOTA"/>
    <n v="25"/>
    <s v="CUNDINAMARCA"/>
    <m/>
    <n v="3125339737"/>
    <n v="0"/>
    <m/>
    <m/>
    <m/>
    <s v="09/09/2025"/>
    <x v="28"/>
    <n v="2022"/>
    <s v="ACCENT [6] ADVANCE TP 1600CC 4P 2A"/>
    <s v="G4FGLU150496"/>
    <s v="9BHCP41CBNP165161"/>
    <s v="03201382"/>
    <s v="HYUNDAI"/>
    <s v="HYUNDAI ACCENT "/>
    <n v="2.4717338582677165E-2"/>
    <n v="63500000"/>
    <s v="HDI-LIBERTY"/>
    <s v="AUTOMOVIL"/>
    <s v="PARTICULAR"/>
    <n v="0"/>
    <n v="159830156"/>
    <n v="1569551"/>
    <n v="1298950.54"/>
    <s v=""/>
    <s v=""/>
    <s v=""/>
    <m/>
    <m/>
    <m/>
    <s v=""/>
    <s v=""/>
    <s v=""/>
    <m/>
    <m/>
    <m/>
    <m/>
    <m/>
    <m/>
    <m/>
    <m/>
    <m/>
    <n v="0.14915064803974776"/>
    <x v="0"/>
    <s v="COS"/>
  </r>
  <r>
    <s v="R1"/>
    <n v="1094935363"/>
    <s v="F"/>
    <s v="JULLY"/>
    <s v="VANESSA"/>
    <s v="MUÃ‘OZ"/>
    <s v="TABORDA"/>
    <d v="1993-06-08T00:00:00"/>
    <s v="JQL445"/>
    <n v="0"/>
    <s v="BOGOTA"/>
    <n v="25"/>
    <s v="CUNDINAMARCA"/>
    <m/>
    <n v="3105821425"/>
    <n v="3105821424"/>
    <m/>
    <m/>
    <m/>
    <s v="19/09/2025"/>
    <x v="21"/>
    <n v="2023"/>
    <s v="PICANTO [3] VIBRANT AT 1250CC 2AB A"/>
    <s v="G4LANP162442"/>
    <s v="KNAB3512BPT001729"/>
    <s v="04601252"/>
    <s v="KIA"/>
    <s v="KIA PICANTO "/>
    <n v="4.4283974820143887E-2"/>
    <n v="55600000"/>
    <s v="ALLIANZ"/>
    <s v="AUTOMOVIL"/>
    <s v="PARTICULAR"/>
    <s v="jvmunozt@hotmail.com"/>
    <n v="159833007"/>
    <n v="2462189"/>
    <n v="2049066.72"/>
    <s v=""/>
    <s v=""/>
    <s v=""/>
    <m/>
    <m/>
    <m/>
    <s v=""/>
    <s v=""/>
    <s v=""/>
    <m/>
    <m/>
    <m/>
    <m/>
    <m/>
    <m/>
    <m/>
    <m/>
    <m/>
    <n v="0.25278863721136957"/>
    <x v="1"/>
    <s v="COS"/>
  </r>
  <r>
    <s v="R1"/>
    <n v="52040069"/>
    <s v="F"/>
    <s v="CRISTINA"/>
    <n v="0"/>
    <s v="ESCOBAR"/>
    <s v="STEIN"/>
    <d v="1971-05-09T00:00:00"/>
    <s v="JDL492"/>
    <n v="0"/>
    <s v="BOGOTA"/>
    <n v="25"/>
    <s v="CUNDINAMARCA"/>
    <m/>
    <n v="3144116733"/>
    <n v="0"/>
    <m/>
    <m/>
    <m/>
    <s v="12/09/2026"/>
    <x v="3"/>
    <n v="2017"/>
    <s v="B 180 [W246] BlueEffi TP 1600CC T"/>
    <s v="27091031002977"/>
    <s v="WDD2462421J408096"/>
    <s v="05801284"/>
    <s v="MERCEDES BENZ"/>
    <s v="MERCEDES BENZ B "/>
    <n v="2.4530295180722889E-2"/>
    <n v="58100000"/>
    <s v="BOLIVAR"/>
    <s v="AUTOMOVIL"/>
    <s v="PARTICULAR"/>
    <s v="cristiescobar@yahoo.com"/>
    <n v="29198942"/>
    <n v="1425210.15"/>
    <n v="1177655.5900000001"/>
    <s v=""/>
    <s v=""/>
    <s v=""/>
    <m/>
    <m/>
    <m/>
    <s v=""/>
    <s v=""/>
    <s v=""/>
    <m/>
    <m/>
    <m/>
    <m/>
    <m/>
    <m/>
    <m/>
    <m/>
    <m/>
    <n v="0.17268309833926099"/>
    <x v="0"/>
    <s v="COS"/>
  </r>
  <r>
    <s v="R1"/>
    <n v="21424180"/>
    <s v="F"/>
    <s v="DORA"/>
    <s v="LUZ"/>
    <s v="GARCIA"/>
    <s v="GIRALDO"/>
    <d v="1976-02-26T00:00:00"/>
    <s v="LRZ942"/>
    <n v="5001"/>
    <s v="MEDELLIN"/>
    <n v="5"/>
    <s v="ANTIOQUIA"/>
    <m/>
    <n v="3007859894"/>
    <n v="3002125735"/>
    <m/>
    <m/>
    <m/>
    <s v="22/09/2025"/>
    <x v="25"/>
    <n v="2024"/>
    <s v="CX30 TOURING TP 2000CC 7AB R"/>
    <s v="PE40771227"/>
    <s v="3MVDM2W7ARL207893"/>
    <s v="05606100"/>
    <s v="MAZDA"/>
    <s v="MAZDA CX30 "/>
    <n v="2.176679758308157E-2"/>
    <n v="99300000"/>
    <s v="SURAMERICANA"/>
    <s v="CAMIONETAPASAJ"/>
    <s v="PARTICULAR"/>
    <n v="0"/>
    <n v="159787375"/>
    <n v="2161443"/>
    <n v="1796338.37"/>
    <s v=""/>
    <s v=""/>
    <s v=""/>
    <m/>
    <m/>
    <m/>
    <s v=""/>
    <s v=""/>
    <s v=""/>
    <m/>
    <m/>
    <m/>
    <m/>
    <m/>
    <m/>
    <m/>
    <m/>
    <m/>
    <n v="0.26876116291624264"/>
    <x v="1"/>
    <s v="COS"/>
  </r>
  <r>
    <s v="R1"/>
    <n v="1013606717"/>
    <s v="F"/>
    <s v="LUISA"/>
    <s v="FERNANDA"/>
    <s v="RIAÃ‘O"/>
    <s v="BOHORQUEZ"/>
    <d v="1984-06-17T00:00:00"/>
    <s v="IFO814"/>
    <n v="0"/>
    <s v="BOGOTA"/>
    <n v="25"/>
    <s v="CUNDINAMARCA"/>
    <m/>
    <n v="3167452948"/>
    <n v="0"/>
    <m/>
    <m/>
    <m/>
    <s v="20/09/2025"/>
    <x v="7"/>
    <n v="2016"/>
    <s v="GOL [6] CUP MT 1600CC 5P R1"/>
    <s v="CFZP10616"/>
    <s v="9BWAB05U3GP000866"/>
    <s v="09201185"/>
    <s v="VOLKSWAGEN"/>
    <s v="VOLKSWAGEN GOL "/>
    <n v="4.395637931034483E-2"/>
    <n v="34800000"/>
    <s v="MAPFRE"/>
    <s v="AUTOMOVIL"/>
    <s v="PARTICULAR"/>
    <s v="fernandajiret@hotmail.com"/>
    <n v="159742759"/>
    <n v="1529682"/>
    <n v="1265446.95"/>
    <s v=""/>
    <s v=""/>
    <s v=""/>
    <m/>
    <m/>
    <m/>
    <s v=""/>
    <s v=""/>
    <s v=""/>
    <m/>
    <m/>
    <m/>
    <m/>
    <m/>
    <m/>
    <m/>
    <m/>
    <m/>
    <n v="0.34669671513711608"/>
    <x v="1"/>
    <s v="COS"/>
  </r>
  <r>
    <s v="R1"/>
    <n v="29504301"/>
    <s v="F"/>
    <s v="NIDIA"/>
    <s v="IDABEL"/>
    <s v="DIAZ"/>
    <s v="CASANOVA"/>
    <d v="1977-03-09T00:00:00"/>
    <s v="GDT968"/>
    <n v="76001"/>
    <s v="CALI"/>
    <n v="76"/>
    <s v="VALLE DEL CAUCA"/>
    <m/>
    <n v="3207914812"/>
    <n v="3207914845"/>
    <m/>
    <m/>
    <m/>
    <s v="29/09/2025"/>
    <x v="11"/>
    <n v="2023"/>
    <s v="ONIX [2] RS MT 1000CC 5P T"/>
    <s v="L4F230545185"/>
    <s v="9BGED48K0PG291674"/>
    <s v="01601339"/>
    <s v="CHEVROLET"/>
    <s v="CHEVROLET ONIX "/>
    <n v="6.8648975728155343E-2"/>
    <n v="61800000"/>
    <s v="MAPFRE"/>
    <s v="AUTOMOVIL"/>
    <s v="PARTICULAR"/>
    <s v="jhonwi26@hotmail.com"/>
    <n v="29211676"/>
    <n v="4242506.7"/>
    <n v="3545131.68"/>
    <s v=""/>
    <s v=""/>
    <s v=""/>
    <m/>
    <m/>
    <m/>
    <s v=""/>
    <s v=""/>
    <s v=""/>
    <m/>
    <m/>
    <m/>
    <m/>
    <m/>
    <m/>
    <m/>
    <m/>
    <m/>
    <n v="0.16486946059574703"/>
    <x v="1"/>
    <s v="COS"/>
  </r>
  <r>
    <s v="R1"/>
    <n v="42094282"/>
    <s v="F"/>
    <s v="MONICA"/>
    <n v="0"/>
    <s v="CARDONA"/>
    <s v="TABARES"/>
    <d v="1969-06-19T00:00:00"/>
    <s v="GJX501"/>
    <n v="0"/>
    <s v="DOS QUEBRADAS"/>
    <n v="66"/>
    <s v="RISARALDA"/>
    <m/>
    <n v="3215641442"/>
    <n v="0"/>
    <m/>
    <m/>
    <m/>
    <s v="13/09/2026"/>
    <x v="9"/>
    <n v="2020"/>
    <s v="SPORTAGE [4] [F GT LINE AT 2000CC  ABS"/>
    <s v="G4NAJW141256"/>
    <s v="U5YPK81ADLL704809"/>
    <s v="04606131"/>
    <s v="KIA"/>
    <s v="KIA SPORTAGE "/>
    <n v="2.3389819699812381E-2"/>
    <n v="106600000"/>
    <s v="BOLIVAR"/>
    <s v="CAMIONETAPASAJ"/>
    <s v="PARTICULAR"/>
    <s v="monicacardona2022@gmail.com"/>
    <n v="29203434"/>
    <n v="2493354.7799999998"/>
    <n v="2075256.12"/>
    <s v=""/>
    <s v=""/>
    <s v=""/>
    <m/>
    <m/>
    <m/>
    <s v=""/>
    <s v=""/>
    <s v=""/>
    <m/>
    <m/>
    <m/>
    <m/>
    <m/>
    <m/>
    <m/>
    <m/>
    <m/>
    <n v="0.56993617993504664"/>
    <x v="3"/>
    <s v="COS"/>
  </r>
  <r>
    <s v="R1"/>
    <n v="43110450"/>
    <s v="F"/>
    <s v="PAULA"/>
    <s v="ANDREA"/>
    <s v="BEDOYA"/>
    <s v="ROLDAN"/>
    <d v="1979-09-08T00:00:00"/>
    <s v="NGS853"/>
    <n v="5001"/>
    <s v="MEDELLIN"/>
    <n v="5"/>
    <s v="ANTIOQUIA"/>
    <m/>
    <n v="3146277990"/>
    <n v="3177031267"/>
    <m/>
    <m/>
    <m/>
    <s v="22/09/2025"/>
    <x v="25"/>
    <n v="2024"/>
    <s v="SANDERO [2] [FL LIFE + MT 1600CC 16V A"/>
    <s v="J759Q241858"/>
    <s v="9FB5SR0E5RM756786"/>
    <s v="08001206"/>
    <s v="RENAULT"/>
    <s v="RENAULT SANDERO "/>
    <n v="3.5425142857142856E-2"/>
    <n v="59500000"/>
    <s v="MAPFRE"/>
    <s v="AUTOMOVIL"/>
    <s v="PARTICULAR"/>
    <s v="gerenciadministrativa@destinocolombia.com"/>
    <n v="159831554"/>
    <n v="2107796"/>
    <n v="1751256.8"/>
    <s v=""/>
    <s v=""/>
    <s v=""/>
    <m/>
    <m/>
    <m/>
    <s v=""/>
    <s v=""/>
    <s v=""/>
    <m/>
    <m/>
    <m/>
    <m/>
    <m/>
    <m/>
    <m/>
    <m/>
    <m/>
    <n v="0.53833926500368601"/>
    <x v="1"/>
    <s v="COS"/>
  </r>
  <r>
    <s v="R1"/>
    <n v="1053847873"/>
    <s v="M"/>
    <s v="BRAYAM"/>
    <s v="SANTIAGO"/>
    <s v="RIVERA"/>
    <s v="ORTIZ"/>
    <d v="1996-01-29T00:00:00"/>
    <s v="KNO531"/>
    <n v="17001"/>
    <s v="MANIZALES"/>
    <n v="17"/>
    <s v="CALDAS"/>
    <m/>
    <n v="3008125813"/>
    <n v="3045249585"/>
    <m/>
    <m/>
    <m/>
    <s v="02/09/2026"/>
    <x v="22"/>
    <n v="2022"/>
    <s v="VITARA GL AT 1600CC 2AB A"/>
    <s v="M16A2367141"/>
    <s v="TSMYD21SXNMA02913"/>
    <s v="08806018"/>
    <s v="SUZUKI"/>
    <s v="SUZUKI VITARA "/>
    <n v="6.2804521126760562E-2"/>
    <n v="71000000"/>
    <s v="BOLIVAR"/>
    <s v="CAMIONETAPASAJ"/>
    <s v="PARTICULAR"/>
    <s v="b.santiagoriveraortiz@gmail.com"/>
    <n v="159767336"/>
    <n v="4459121"/>
    <n v="3727160.86"/>
    <s v=""/>
    <s v=""/>
    <s v=""/>
    <m/>
    <m/>
    <m/>
    <s v=""/>
    <s v=""/>
    <s v=""/>
    <m/>
    <m/>
    <m/>
    <m/>
    <m/>
    <m/>
    <m/>
    <m/>
    <m/>
    <n v="0.45503049641929016"/>
    <x v="1"/>
    <s v="COS"/>
  </r>
  <r>
    <s v="R1"/>
    <n v="42142633"/>
    <s v="F"/>
    <s v="KARINA"/>
    <n v="0"/>
    <s v="ORTIZ"/>
    <s v="VILLA"/>
    <d v="1981-05-08T00:00:00"/>
    <s v="IGN792"/>
    <n v="0"/>
    <s v="DOS QUEBRADAS"/>
    <n v="66"/>
    <s v="RISARALDA"/>
    <m/>
    <n v="3113880707"/>
    <n v="3022249405"/>
    <m/>
    <m/>
    <m/>
    <s v="17/09/2025"/>
    <x v="5"/>
    <n v="2016"/>
    <s v="X TRAIL [T32] EXCLUSIVE TP 2500CC 6AB A"/>
    <s v="QR25228358L"/>
    <s v="JN1JBNT32Z0001710"/>
    <s v="06408114"/>
    <s v="NISSAN"/>
    <s v="NISSAN X "/>
    <n v="2.6676656379100848E-2"/>
    <n v="82300000"/>
    <s v="SURAMERICANA"/>
    <s v="CAMPERO"/>
    <s v="PARTICULAR"/>
    <s v="karinaov1228@gmail.com"/>
    <n v="29208598"/>
    <n v="2195488.8199999998"/>
    <n v="1824948.59"/>
    <s v=""/>
    <s v=""/>
    <s v=""/>
    <m/>
    <m/>
    <m/>
    <s v=""/>
    <s v=""/>
    <s v=""/>
    <m/>
    <m/>
    <m/>
    <m/>
    <m/>
    <m/>
    <m/>
    <m/>
    <m/>
    <n v="0.75056662709325783"/>
    <x v="1"/>
    <s v="COS"/>
  </r>
  <r>
    <s v="R1"/>
    <n v="1040730807"/>
    <s v="M"/>
    <s v="JUAN"/>
    <s v="CAMILO"/>
    <s v="TORRES"/>
    <s v="VALENCIA"/>
    <d v="1986-11-10T00:00:00"/>
    <s v="JYV762"/>
    <n v="5631"/>
    <s v="SABANETA"/>
    <n v="5"/>
    <s v="ANTIOQUIA"/>
    <m/>
    <n v="3176689523"/>
    <n v="0"/>
    <m/>
    <m/>
    <m/>
    <s v="30/09/2025"/>
    <x v="2"/>
    <n v="2022"/>
    <s v="2 [2] [FL] GRAND TOURING L TP 1500CC 6AB T"/>
    <s v="P540613573"/>
    <s v="3MDDJ2HAANM307142"/>
    <s v="05601193"/>
    <s v="MAZDA"/>
    <s v="MAZDA 2 "/>
    <n v="4.91894422310757E-2"/>
    <n v="75300000"/>
    <s v="SURAMERICANA"/>
    <s v="AUTOMOVIL"/>
    <s v="PARTICULAR"/>
    <s v="camilotorres1110@hotmail.com"/>
    <n v="159829583"/>
    <n v="3703965"/>
    <n v="3092575.83"/>
    <s v=""/>
    <s v=""/>
    <s v=""/>
    <m/>
    <m/>
    <m/>
    <s v=""/>
    <s v=""/>
    <s v=""/>
    <m/>
    <m/>
    <m/>
    <m/>
    <m/>
    <m/>
    <m/>
    <m/>
    <m/>
    <n v="0.14426586247143947"/>
    <x v="1"/>
    <s v="COS"/>
  </r>
  <r>
    <s v="R1"/>
    <n v="1030569014"/>
    <s v="M"/>
    <s v="JORGE"/>
    <s v="LEONARDO"/>
    <s v="RONDON"/>
    <s v="LOPEZ"/>
    <d v="1988-02-16T00:00:00"/>
    <s v="NSQ056"/>
    <n v="0"/>
    <s v="SAN MARTIN"/>
    <n v="50"/>
    <s v="META"/>
    <m/>
    <n v="3057373942"/>
    <n v="0"/>
    <m/>
    <m/>
    <m/>
    <s v="30/09/2025"/>
    <x v="2"/>
    <n v="2024"/>
    <s v="HILUX [8] [2 FL 2.7L SR MT 2700CC 7AB 4"/>
    <s v="2TRB132540"/>
    <s v="8AJKX3CDXR2015206"/>
    <s v="09021085"/>
    <s v="TOYOTA"/>
    <s v="TOYOTA HILUX "/>
    <n v="3.8275348314606744E-2"/>
    <n v="178000000"/>
    <s v="MAPFRE"/>
    <s v="PICKUPDOBLECAB"/>
    <s v="PARTICULAR"/>
    <s v="leonardoro6@hotmail.com"/>
    <n v="159830019"/>
    <n v="6813012"/>
    <n v="5705219.9199999999"/>
    <s v=""/>
    <s v=""/>
    <s v=""/>
    <m/>
    <m/>
    <m/>
    <s v=""/>
    <s v=""/>
    <s v=""/>
    <m/>
    <m/>
    <m/>
    <m/>
    <m/>
    <m/>
    <m/>
    <m/>
    <m/>
    <n v="0.27207350457885093"/>
    <x v="1"/>
    <s v="COS"/>
  </r>
  <r>
    <s v="R1"/>
    <n v="1048266745"/>
    <s v="M"/>
    <s v="HECTOR"/>
    <s v="ANIBAL"/>
    <s v="GRACIA"/>
    <s v="DE LOS REYES"/>
    <d v="1986-05-24T00:00:00"/>
    <s v="JGO137"/>
    <n v="8758"/>
    <s v="SOLEDAD"/>
    <n v="8"/>
    <s v="ATLANTICO"/>
    <m/>
    <n v="3126455455"/>
    <n v="0"/>
    <m/>
    <m/>
    <m/>
    <s v="30/09/2025"/>
    <x v="2"/>
    <n v="2017"/>
    <s v="SPARK [3] [FL] GT [M300] LTZ MT 1200CC 5P 2A"/>
    <s v="Z2162516HLVX0374"/>
    <s v="9GAMF48D8HB036026"/>
    <s v="01601304"/>
    <s v="CHEVROLET"/>
    <s v="CHEVROLET SPARK "/>
    <n v="6.8291676744186056E-2"/>
    <n v="34400000"/>
    <s v="SBS"/>
    <s v="AUTOMOVIL"/>
    <s v="PARTICULAR"/>
    <s v="hgdelosreyes24@outlook.com"/>
    <n v="29215648"/>
    <n v="2349233.6800000002"/>
    <n v="1954145.95"/>
    <s v=""/>
    <s v=""/>
    <s v=""/>
    <m/>
    <m/>
    <m/>
    <s v=""/>
    <s v=""/>
    <s v=""/>
    <m/>
    <m/>
    <m/>
    <m/>
    <m/>
    <m/>
    <m/>
    <m/>
    <m/>
    <n v="5.1007618269187094E-2"/>
    <x v="1"/>
    <s v="COS"/>
  </r>
  <r>
    <s v="R1"/>
    <n v="41458408"/>
    <s v="F"/>
    <s v="MARGARITA"/>
    <s v="ROSA"/>
    <s v="GOMEZ"/>
    <s v="GOMEZ"/>
    <d v="1949-10-21T00:00:00"/>
    <s v="ZZS884"/>
    <n v="0"/>
    <s v="BOGOTA"/>
    <n v="25"/>
    <s v="CUNDINAMARCA"/>
    <m/>
    <n v="3138705452"/>
    <n v="0"/>
    <m/>
    <m/>
    <m/>
    <s v="27/09/2025"/>
    <x v="8"/>
    <n v="2015"/>
    <s v="FIESTA [7] SPORTBACK TITAN TP 1600CC 4P"/>
    <s v="FM103885"/>
    <s v="FM103885"/>
    <s v="03001135"/>
    <s v="FORD"/>
    <s v="FORD FIESTA "/>
    <n v="3.398443820224719E-2"/>
    <n v="35600000"/>
    <s v="MAPFRE"/>
    <s v="AUTOMOVIL"/>
    <s v="PARTICULAR"/>
    <s v="mapago2021@yahoo.es"/>
    <n v="159777495"/>
    <n v="1209846"/>
    <n v="996677.67"/>
    <s v=""/>
    <s v=""/>
    <s v=""/>
    <m/>
    <m/>
    <m/>
    <s v=""/>
    <s v=""/>
    <s v=""/>
    <m/>
    <m/>
    <m/>
    <m/>
    <m/>
    <m/>
    <m/>
    <m/>
    <m/>
    <n v="7.8818074576650021E-2"/>
    <x v="0"/>
    <s v="COS"/>
  </r>
  <r>
    <s v="R1"/>
    <n v="91236510"/>
    <s v="M"/>
    <s v="JOSE"/>
    <s v="LUIS"/>
    <s v="CASADIEGOS"/>
    <s v="VILLAMIZAR"/>
    <d v="1964-12-30T00:00:00"/>
    <s v="MUZ564"/>
    <n v="68001"/>
    <s v="BUCARAMANGA"/>
    <n v="68"/>
    <s v="SANTANDER"/>
    <m/>
    <n v="3152124337"/>
    <n v="3123132684"/>
    <m/>
    <m/>
    <m/>
    <s v="14/09/2025"/>
    <x v="0"/>
    <n v="2014"/>
    <s v="PICANTO ION XTR 1.25 MT 1200CC AA"/>
    <s v="G4LADP015032"/>
    <s v="KNABX512AET509677"/>
    <s v="04601138"/>
    <s v="KIA"/>
    <s v="KIA PICANTO "/>
    <n v="5.8961198630136984E-2"/>
    <n v="29200000"/>
    <s v="MAPFRE"/>
    <s v="AUTOMOVIL"/>
    <s v="PARTICULAR"/>
    <n v="0"/>
    <n v="159910082"/>
    <n v="1721667"/>
    <n v="1426779.1"/>
    <s v=""/>
    <s v=""/>
    <s v=""/>
    <m/>
    <m/>
    <m/>
    <s v=""/>
    <s v=""/>
    <s v=""/>
    <m/>
    <m/>
    <m/>
    <m/>
    <m/>
    <m/>
    <m/>
    <m/>
    <m/>
    <n v="0.68219941466337009"/>
    <x v="1"/>
    <s v="COS"/>
  </r>
  <r>
    <s v="R1"/>
    <n v="8101307"/>
    <s v="M"/>
    <s v="ANDRES"/>
    <s v="FELIPE"/>
    <s v="ZULUAGA"/>
    <s v="TABORDA"/>
    <d v="1983-11-05T00:00:00"/>
    <s v="JUX239"/>
    <n v="5001"/>
    <s v="MEDELLIN"/>
    <n v="5"/>
    <s v="ANTIOQUIA"/>
    <m/>
    <n v="3173655887"/>
    <n v="3008381005"/>
    <m/>
    <m/>
    <m/>
    <s v="25/09/2025"/>
    <x v="10"/>
    <n v="2022"/>
    <s v="COROLLA [12] [F SE-G HYBRID TP 1800CC 7AB A"/>
    <s v="2ZR2M08805"/>
    <s v="9BRBZ3BE7N4024488"/>
    <s v="09001146"/>
    <s v="TOYOTA"/>
    <s v="TOYOTA COROLLA "/>
    <n v="3.9309154545454549E-2"/>
    <n v="110000000"/>
    <s v="ALLIANZ"/>
    <s v="AUTOMOVIL"/>
    <s v="PARTICULAR"/>
    <s v="andreszuluagat@gmail.com"/>
    <n v="159824029"/>
    <n v="4324007"/>
    <n v="3613619.4"/>
    <s v=""/>
    <s v=""/>
    <s v=""/>
    <m/>
    <m/>
    <m/>
    <s v=""/>
    <s v=""/>
    <s v=""/>
    <m/>
    <m/>
    <m/>
    <m/>
    <m/>
    <m/>
    <m/>
    <m/>
    <m/>
    <n v="0.42662956930318019"/>
    <x v="1"/>
    <s v="COS"/>
  </r>
  <r>
    <s v="R1"/>
    <n v="1022417733"/>
    <s v="F"/>
    <s v="ANDREA"/>
    <s v="CAROLINA"/>
    <s v="PEREZ"/>
    <s v="MAYA"/>
    <d v="1996-07-09T00:00:00"/>
    <s v="LQT149"/>
    <n v="0"/>
    <s v="BOGOTA"/>
    <n v="25"/>
    <s v="CUNDINAMARCA"/>
    <m/>
    <n v="3209627474"/>
    <n v="0"/>
    <m/>
    <m/>
    <m/>
    <s v="29/09/2025"/>
    <x v="11"/>
    <n v="2023"/>
    <s v="SWIFT [4] HYBRID MT 1200CC 5P 6A"/>
    <s v="K12C5778357"/>
    <s v="JS2ZC53S8P6401964"/>
    <s v="08801057"/>
    <s v="SUZUKI"/>
    <s v="SUZUKI SWIFT "/>
    <n v="4.3820550314465412E-2"/>
    <n v="63600000"/>
    <s v="BOLIVAR"/>
    <s v="AUTOMOVIL"/>
    <s v="PARTICULAR"/>
    <s v="andreaperecitas1996@gmail.com"/>
    <n v="159715856"/>
    <n v="2786987"/>
    <n v="2322005.4700000002"/>
    <s v=""/>
    <s v=""/>
    <s v=""/>
    <m/>
    <m/>
    <m/>
    <s v=""/>
    <s v=""/>
    <s v=""/>
    <m/>
    <m/>
    <m/>
    <m/>
    <m/>
    <m/>
    <m/>
    <m/>
    <m/>
    <n v="0.65061150021607961"/>
    <x v="1"/>
    <s v="COS"/>
  </r>
  <r>
    <s v="R1"/>
    <n v="80134600"/>
    <s v="M"/>
    <s v="RAUL"/>
    <s v="ERNESTO"/>
    <s v="ARGAEZ"/>
    <s v="SILVA"/>
    <d v="1982-08-25T00:00:00"/>
    <s v="HBY284"/>
    <n v="0"/>
    <s v="BOGOTA"/>
    <n v="25"/>
    <s v="CUNDINAMARCA"/>
    <m/>
    <n v="3202745274"/>
    <n v="0"/>
    <m/>
    <m/>
    <m/>
    <s v="20/09/2025"/>
    <x v="7"/>
    <n v="2013"/>
    <s v="X3 [F25] xDrive20d TP 2000CC TD"/>
    <s v="74158439"/>
    <s v="WBAWY3107D0F02092"/>
    <s v="00808024"/>
    <s v="BMW"/>
    <s v="BMW X3 "/>
    <n v="4.3576648351648352E-2"/>
    <n v="72800000"/>
    <s v="SURAMERICANA"/>
    <s v="CAMPERO"/>
    <s v="PARTICULAR"/>
    <s v="raulargaezsilva@gmail.com"/>
    <n v="159746498"/>
    <n v="3172380"/>
    <n v="2645865.7999999998"/>
    <s v=""/>
    <s v=""/>
    <s v=""/>
    <m/>
    <m/>
    <m/>
    <s v=""/>
    <s v=""/>
    <s v=""/>
    <m/>
    <m/>
    <m/>
    <m/>
    <m/>
    <m/>
    <m/>
    <m/>
    <m/>
    <n v="0.66004058506650298"/>
    <x v="1"/>
    <s v="COS"/>
  </r>
  <r>
    <s v="R1"/>
    <n v="1130672196"/>
    <s v="F"/>
    <s v="ANGELICA"/>
    <s v="MARIA"/>
    <s v="MORENO"/>
    <s v="ORTEGON"/>
    <d v="1987-07-14T00:00:00"/>
    <s v="NSO300"/>
    <n v="76001"/>
    <s v="CALI"/>
    <n v="76"/>
    <s v="VALLE DEL CAUCA"/>
    <m/>
    <n v="3177292549"/>
    <n v="0"/>
    <m/>
    <m/>
    <m/>
    <s v="20/09/2025"/>
    <x v="7"/>
    <n v="2025"/>
    <s v="STEPWAY [2] [FL INTENS MT 1600CC 16V A"/>
    <s v="J759Q289837"/>
    <s v="9FB5SR4DXSM963763"/>
    <s v="08001210"/>
    <s v="RENAULT"/>
    <s v="RENAULT STEPWAY "/>
    <n v="2.3117021220159149E-2"/>
    <n v="75400000"/>
    <s v="MAPFRE"/>
    <s v="AUTOMOVIL"/>
    <s v="PARTICULAR"/>
    <n v="0"/>
    <n v="29205796"/>
    <n v="1743023.4"/>
    <n v="1444725.55"/>
    <s v=""/>
    <s v=""/>
    <s v=""/>
    <m/>
    <m/>
    <m/>
    <s v=""/>
    <s v=""/>
    <s v=""/>
    <m/>
    <m/>
    <m/>
    <m/>
    <m/>
    <m/>
    <m/>
    <m/>
    <m/>
    <n v="0.23408891077566907"/>
    <x v="0"/>
    <s v="COS"/>
  </r>
  <r>
    <s v="R1"/>
    <n v="8150456"/>
    <s v="M"/>
    <s v="OSCAR"/>
    <s v="DARIO"/>
    <s v="PRECIADO"/>
    <s v="VIANA"/>
    <d v="1959-08-08T00:00:00"/>
    <s v="LXN292"/>
    <n v="5001"/>
    <s v="MEDELLIN"/>
    <n v="5"/>
    <s v="ANTIOQUIA"/>
    <m/>
    <n v="3207515663"/>
    <n v="0"/>
    <m/>
    <m/>
    <m/>
    <s v="16/09/2025"/>
    <x v="24"/>
    <n v="2024"/>
    <s v="STEPWAY [2] [FL INTENS TP 1600CC 16V A"/>
    <s v="J759Q225663"/>
    <s v="9FB5SR4DXRM730448"/>
    <s v="08001211"/>
    <s v="RENAULT"/>
    <s v="RENAULT STEPWAY "/>
    <n v="3.633190344827586E-2"/>
    <n v="72500000"/>
    <s v="ALLIANZ"/>
    <s v="AUTOMOVIL"/>
    <s v="PARTICULAR"/>
    <n v="0"/>
    <n v="159797226"/>
    <n v="2634063"/>
    <n v="2193498.63"/>
    <s v=""/>
    <s v=""/>
    <s v=""/>
    <m/>
    <m/>
    <m/>
    <s v=""/>
    <s v=""/>
    <s v=""/>
    <m/>
    <m/>
    <m/>
    <m/>
    <m/>
    <m/>
    <m/>
    <m/>
    <m/>
    <n v="0.14036789593317822"/>
    <x v="1"/>
    <s v="COS"/>
  </r>
  <r>
    <s v="R1"/>
    <n v="10538967"/>
    <s v="M"/>
    <s v="JAIRO"/>
    <s v="JOSE"/>
    <s v="RUIZ"/>
    <s v="VIVAS"/>
    <d v="1961-03-19T00:00:00"/>
    <s v="MHK944"/>
    <n v="0"/>
    <s v="MONTERIA"/>
    <n v="0"/>
    <s v="CÃ“RDOBA"/>
    <m/>
    <n v="3205493845"/>
    <n v="3157571622"/>
    <m/>
    <m/>
    <m/>
    <s v="03/09/2025"/>
    <x v="4"/>
    <n v="2015"/>
    <s v="SPORTAGE [3] [F REVOLUTION MT 2000CC 1AB A"/>
    <s v="G4NAEH808238"/>
    <s v="KNAPB81AAF7668226"/>
    <s v="04606086"/>
    <s v="KIA"/>
    <s v="KIA SPORTAGE "/>
    <n v="3.9133320193861065E-2"/>
    <n v="61900000"/>
    <s v="HDI-LIBERTY"/>
    <s v="CAMIONETAPASAJ"/>
    <s v="PARTICULAR"/>
    <s v="Jruizvivas@yahoo.es"/>
    <n v="29207580"/>
    <n v="2422352.52"/>
    <n v="2015590.35"/>
    <s v=""/>
    <s v=""/>
    <s v=""/>
    <m/>
    <m/>
    <m/>
    <s v=""/>
    <s v=""/>
    <s v=""/>
    <m/>
    <m/>
    <m/>
    <m/>
    <m/>
    <m/>
    <m/>
    <m/>
    <m/>
    <n v="0.86259952458984035"/>
    <x v="1"/>
    <s v="COS"/>
  </r>
  <r>
    <s v="R2_ no están en R1"/>
    <n v="88154133"/>
    <s v="M"/>
    <s v="ANDRES"/>
    <s v="IGNACIO"/>
    <s v="BEGAMBRE"/>
    <s v="CARRILLO"/>
    <d v="1967-04-22T00:00:00"/>
    <s v="INN453"/>
    <n v="5001"/>
    <s v="MEDELLIN"/>
    <n v="5"/>
    <s v="ANTIOQUIA"/>
    <m/>
    <n v="3203401147"/>
    <n v="3203401146"/>
    <m/>
    <m/>
    <m/>
    <s v="23/09/2025"/>
    <x v="19"/>
    <n v="2015"/>
    <s v="FUSION [3] TITANIUM TP 2000CC CT T"/>
    <s v="FR299039"/>
    <s v="3FA6P0K96FR299039"/>
    <s v="03001134"/>
    <s v="FORD"/>
    <s v="FORD FUSION "/>
    <n v="3.9633470038910511E-2"/>
    <n v="51400000"/>
    <s v="BOLIVAR"/>
    <s v="AUTOMOVIL"/>
    <s v="PARTICULAR"/>
    <n v="0"/>
    <n v="29186594"/>
    <n v="2037160.36"/>
    <n v="1691899.46"/>
    <n v="29240736"/>
    <n v="3821032.37"/>
    <n v="3190951.57"/>
    <m/>
    <m/>
    <m/>
    <s v=""/>
    <s v=""/>
    <s v=""/>
    <m/>
    <m/>
    <m/>
    <m/>
    <m/>
    <m/>
    <m/>
    <m/>
    <m/>
    <n v="0.19131259510638143"/>
    <x v="1"/>
    <s v="COS"/>
  </r>
  <r>
    <s v="R1"/>
    <n v="19437611"/>
    <s v="M"/>
    <s v="RIGOBERTO"/>
    <n v="0"/>
    <s v="DIAZ"/>
    <s v="ARDILA"/>
    <d v="1961-03-30T00:00:00"/>
    <s v="JMU930"/>
    <n v="0"/>
    <s v="BOGOTA"/>
    <n v="25"/>
    <s v="CUNDINAMARCA"/>
    <m/>
    <n v="3002650573"/>
    <n v="0"/>
    <m/>
    <m/>
    <m/>
    <s v="20/09/2025"/>
    <x v="7"/>
    <n v="2021"/>
    <s v="2008 [FL] ACTIVE TP 1600CC R16"/>
    <s v="NA"/>
    <s v="936CMNFPAMB502475"/>
    <s v="06806053"/>
    <s v="PEUGEOT"/>
    <s v="PEUGEOT 2008 "/>
    <n v="2.3787139037433156E-2"/>
    <n v="74800000"/>
    <s v="SURAMERICANA"/>
    <s v="CAMIONETAPASAJ"/>
    <s v="PARTICULAR"/>
    <n v="0"/>
    <n v="159827905"/>
    <n v="1779278"/>
    <n v="1475191.49"/>
    <s v=""/>
    <s v=""/>
    <s v=""/>
    <m/>
    <m/>
    <m/>
    <s v=""/>
    <s v=""/>
    <s v=""/>
    <m/>
    <m/>
    <m/>
    <m/>
    <m/>
    <m/>
    <m/>
    <m/>
    <m/>
    <n v="0.41628616915118588"/>
    <x v="0"/>
    <s v="COS"/>
  </r>
  <r>
    <s v="R1"/>
    <n v="35496922"/>
    <s v="F"/>
    <s v="LILIANA"/>
    <n v="0"/>
    <s v="ROJAS"/>
    <s v="SALAZAR"/>
    <d v="1961-01-31T00:00:00"/>
    <s v="NUL421"/>
    <n v="0"/>
    <s v="SANTA MARTA"/>
    <n v="47"/>
    <s v="MAGDALENA"/>
    <m/>
    <n v="3226809119"/>
    <n v="3226809111"/>
    <m/>
    <m/>
    <m/>
    <s v="23/09/2025"/>
    <x v="19"/>
    <n v="2023"/>
    <s v="OROCH [FL] CARGO MT 1300CC T 4X4"/>
    <s v="H5HA460D044057"/>
    <s v="93Y9SR333PJ411317"/>
    <s v="08021008"/>
    <s v="RENAULT"/>
    <s v="RENAULT OROCH "/>
    <n v="2.513772192513369E-2"/>
    <n v="93500000"/>
    <s v="ALLIANZ"/>
    <s v="PICKUPDOBLECAB"/>
    <s v="PARTICULAR"/>
    <s v="Superlulu99@gmail.com"/>
    <n v="159830176"/>
    <n v="2350377"/>
    <n v="1955106.39"/>
    <s v=""/>
    <s v=""/>
    <s v=""/>
    <m/>
    <m/>
    <m/>
    <s v=""/>
    <s v=""/>
    <s v=""/>
    <m/>
    <m/>
    <m/>
    <m/>
    <m/>
    <m/>
    <m/>
    <m/>
    <m/>
    <n v="0.55159819874235438"/>
    <x v="1"/>
    <s v="COS"/>
  </r>
  <r>
    <s v="R1"/>
    <n v="1019089674"/>
    <s v="M"/>
    <s v="CRISTIAN"/>
    <s v="ANDRES"/>
    <s v="PEREZ"/>
    <s v="ORTIZ"/>
    <d v="1994-01-01T00:00:00"/>
    <s v="FPM722"/>
    <n v="0"/>
    <s v="BOGOTA"/>
    <n v="25"/>
    <s v="CUNDINAMARCA"/>
    <m/>
    <n v="3016197095"/>
    <n v="3162254789"/>
    <m/>
    <m/>
    <m/>
    <s v="19/09/2025"/>
    <x v="21"/>
    <n v="2019"/>
    <s v="SPARK [4] GT LT MT 1200CC 5P AA"/>
    <s v="Z1182088HOAX0116"/>
    <s v="9GACE6CD2KB042834"/>
    <s v="01601324"/>
    <s v="CHEVROLET"/>
    <s v="CHEVROLET SPARK "/>
    <n v="4.3400298927613941E-2"/>
    <n v="37300000"/>
    <s v="HDI-LIBERTY"/>
    <s v="AUTOMOVIL"/>
    <s v="PARTICULAR"/>
    <s v="perezcristian82@gmail.com"/>
    <n v="29189616"/>
    <n v="1618831.15"/>
    <n v="1340362.31"/>
    <s v=""/>
    <s v=""/>
    <s v=""/>
    <m/>
    <m/>
    <m/>
    <s v=""/>
    <s v=""/>
    <s v=""/>
    <m/>
    <m/>
    <m/>
    <m/>
    <m/>
    <m/>
    <m/>
    <m/>
    <m/>
    <n v="0.38495496837281917"/>
    <x v="1"/>
    <s v="COS"/>
  </r>
  <r>
    <s v="R1"/>
    <n v="65812571"/>
    <s v="F"/>
    <s v="OMAIRA"/>
    <n v="0"/>
    <s v="BURITICA"/>
    <s v="PALACIOS"/>
    <d v="1974-11-19T00:00:00"/>
    <s v="IWY329"/>
    <n v="0"/>
    <s v="BOGOTA"/>
    <n v="25"/>
    <s v="CUNDINAMARCA"/>
    <m/>
    <n v="3138831254"/>
    <n v="0"/>
    <m/>
    <m/>
    <m/>
    <s v="16/09/2025"/>
    <x v="24"/>
    <n v="2016"/>
    <s v="SPORTAGE FQ [2] 2.0L AT 2000CC 2AB"/>
    <s v="G4NAFH837436"/>
    <s v="KNAPB81AAG7875382"/>
    <s v="04606087"/>
    <s v="KIA"/>
    <s v="KIA SPORTAGE "/>
    <n v="2.3341997619047618E-2"/>
    <n v="58800000"/>
    <s v="MAPFRE"/>
    <s v="CAMIONETAPASAJ"/>
    <s v="PARTICULAR"/>
    <s v="omairaburitica2@gmail.com"/>
    <n v="29207574"/>
    <n v="1372509.46"/>
    <n v="1133369.29"/>
    <s v=""/>
    <s v=""/>
    <s v=""/>
    <m/>
    <m/>
    <m/>
    <s v=""/>
    <s v=""/>
    <s v=""/>
    <m/>
    <m/>
    <m/>
    <m/>
    <m/>
    <m/>
    <m/>
    <m/>
    <m/>
    <n v="0.83416378714556039"/>
    <x v="0"/>
    <s v="COS"/>
  </r>
  <r>
    <s v="R1"/>
    <n v="77024509"/>
    <s v="M"/>
    <s v="VICTOR"/>
    <s v="JOSE"/>
    <s v="OROZCO"/>
    <s v="TORRES"/>
    <d v="1966-10-12T00:00:00"/>
    <s v="LPN986"/>
    <n v="20001"/>
    <s v="VALLEDUPAR"/>
    <n v="20"/>
    <s v="CESAR"/>
    <m/>
    <n v="3126601588"/>
    <n v="0"/>
    <m/>
    <m/>
    <m/>
    <s v="03/09/2025"/>
    <x v="4"/>
    <n v="2023"/>
    <s v="CX5 [2] [FL] GRAND TOURING TP 2500CC 6AB R"/>
    <s v="PY21949106"/>
    <s v="JM7KF2WLAP0778623"/>
    <s v="05606107"/>
    <s v="MAZDA"/>
    <s v="MAZDA CX5 "/>
    <n v="2.6454693572496264E-2"/>
    <n v="133800000"/>
    <s v="SURAMERICANA"/>
    <s v="CAMIONETAPASAJ"/>
    <s v="PARTICULAR"/>
    <s v="MSAO@KASD.COM"/>
    <n v="159858221"/>
    <n v="3539638"/>
    <n v="2954486.1"/>
    <s v=""/>
    <s v=""/>
    <s v=""/>
    <m/>
    <m/>
    <m/>
    <s v=""/>
    <s v=""/>
    <s v=""/>
    <m/>
    <m/>
    <m/>
    <m/>
    <m/>
    <m/>
    <m/>
    <m/>
    <m/>
    <n v="0.25317801433092202"/>
    <x v="1"/>
    <s v="COS"/>
  </r>
  <r>
    <s v="R1"/>
    <n v="1063080932"/>
    <s v="M"/>
    <s v="LUIS"/>
    <s v="EDUARDO"/>
    <s v="CONDE"/>
    <n v="0"/>
    <d v="1992-11-13T00:00:00"/>
    <s v="NXQ236"/>
    <n v="0"/>
    <s v="CHIMA"/>
    <n v="0"/>
    <s v="CÃ“RDOBA"/>
    <m/>
    <n v="3136724286"/>
    <n v="0"/>
    <m/>
    <m/>
    <m/>
    <s v="23/09/2025"/>
    <x v="19"/>
    <n v="2025"/>
    <s v="YARIS CROSS XS HYBRID TP 1500CC 8AB 4"/>
    <s v="M15ADC97846"/>
    <s v="JTDKBABB1SA396539"/>
    <s v="09006181"/>
    <s v="TOYOTA"/>
    <s v="TOYOTA YARIS "/>
    <n v="3.1211882640586799E-2"/>
    <n v="122700000"/>
    <s v="SURAMERICANA"/>
    <s v="CAMIONETAPASAJ"/>
    <s v="PARTICULAR"/>
    <s v="icondebello@gmail.com"/>
    <n v="159722224"/>
    <n v="3829698"/>
    <n v="3198233.45"/>
    <s v=""/>
    <s v=""/>
    <s v=""/>
    <m/>
    <m/>
    <m/>
    <s v=""/>
    <s v=""/>
    <s v=""/>
    <m/>
    <m/>
    <m/>
    <m/>
    <m/>
    <m/>
    <m/>
    <m/>
    <m/>
    <n v="0.92757474631372494"/>
    <x v="1"/>
    <s v="COS"/>
  </r>
  <r>
    <s v="R1"/>
    <n v="79881788"/>
    <s v="M"/>
    <s v="JAIME"/>
    <s v="ALBERTO"/>
    <s v="GARCIA"/>
    <s v="ALVAREZ"/>
    <d v="1980-02-10T00:00:00"/>
    <s v="EDY142"/>
    <n v="0"/>
    <s v="BOGOTA"/>
    <n v="25"/>
    <s v="CUNDINAMARCA"/>
    <m/>
    <n v="3134527676"/>
    <n v="3006423692"/>
    <m/>
    <m/>
    <m/>
    <s v="28/09/2025"/>
    <x v="14"/>
    <n v="2017"/>
    <s v="FIESTA [7] HATCHBACK SE TP 1600CC 5P"/>
    <s v="HM161020"/>
    <s v="HM161020"/>
    <s v="03001140"/>
    <s v="FORD"/>
    <s v="FORD FIESTA "/>
    <n v="3.2489672131147541E-2"/>
    <n v="42700000"/>
    <s v="BOLIVAR"/>
    <s v="AUTOMOVIL"/>
    <s v="PARTICULAR"/>
    <s v="furabato@gmail.com"/>
    <n v="159774225"/>
    <n v="1387309"/>
    <n v="1145805.83"/>
    <s v=""/>
    <s v=""/>
    <s v=""/>
    <m/>
    <m/>
    <m/>
    <s v=""/>
    <s v=""/>
    <s v=""/>
    <m/>
    <m/>
    <m/>
    <m/>
    <m/>
    <m/>
    <m/>
    <m/>
    <m/>
    <n v="0.37778324692071441"/>
    <x v="0"/>
    <s v="COS"/>
  </r>
  <r>
    <s v="R1"/>
    <n v="79961477"/>
    <s v="M"/>
    <s v="CARLOS"/>
    <s v="AQUILA"/>
    <s v="BARRERA"/>
    <s v="HERNANDEZ"/>
    <d v="1977-04-25T00:00:00"/>
    <s v="JXV743"/>
    <n v="0"/>
    <s v="BOGOTA"/>
    <n v="25"/>
    <s v="CUNDINAMARCA"/>
    <m/>
    <n v="3006796859"/>
    <n v="0"/>
    <m/>
    <m/>
    <m/>
    <s v="28/09/2025"/>
    <x v="14"/>
    <n v="2022"/>
    <s v="SANDERO [2] [FL LIFE + MT 1600CC 16V A"/>
    <s v="J759Q077190"/>
    <s v="9FB5SR0E5NM082783"/>
    <s v="08001206"/>
    <s v="RENAULT"/>
    <s v="RENAULT SANDERO "/>
    <n v="2.3433713733075436E-2"/>
    <n v="51700000"/>
    <s v="MAPFRE"/>
    <s v="AUTOMOVIL"/>
    <s v="PARTICULAR"/>
    <s v="aquilita2002@yahoo.com"/>
    <n v="159715940"/>
    <n v="1211523"/>
    <n v="998086.17"/>
    <s v=""/>
    <s v=""/>
    <s v=""/>
    <m/>
    <m/>
    <m/>
    <s v=""/>
    <s v=""/>
    <s v=""/>
    <m/>
    <m/>
    <m/>
    <m/>
    <m/>
    <m/>
    <m/>
    <m/>
    <m/>
    <n v="0.10220811353564407"/>
    <x v="0"/>
    <s v="COS"/>
  </r>
  <r>
    <s v="R1"/>
    <n v="39068787"/>
    <s v="F"/>
    <s v="ALEXANDRA"/>
    <s v="PATRICIA"/>
    <s v="MERLANO"/>
    <s v="BARRIOS"/>
    <d v="1974-04-28T00:00:00"/>
    <s v="KFZ674"/>
    <n v="0"/>
    <s v="BOGOTA"/>
    <n v="25"/>
    <s v="CUNDINAMARCA"/>
    <m/>
    <n v="3164460464"/>
    <n v="0"/>
    <m/>
    <m/>
    <m/>
    <s v="30/09/2025"/>
    <x v="2"/>
    <n v="2020"/>
    <s v="FORTUNER [2] 2.4L STREET TP 2400CC TD 7A"/>
    <s v="2GD4806846"/>
    <s v="8AJCB3GS1L2431504"/>
    <s v="09006171"/>
    <s v="TOYOTA"/>
    <s v="TOYOTA FORTUNER "/>
    <n v="1.9216261430876815E-2"/>
    <n v="185900000"/>
    <s v="MAPFRE"/>
    <s v="CAMIONETAPASAJ"/>
    <s v="PARTICULAR"/>
    <s v="alexme028@hotmail.com"/>
    <n v="159714093"/>
    <n v="3572303"/>
    <n v="2981935.21"/>
    <s v=""/>
    <s v=""/>
    <s v=""/>
    <m/>
    <m/>
    <m/>
    <s v=""/>
    <s v=""/>
    <s v=""/>
    <m/>
    <m/>
    <m/>
    <m/>
    <m/>
    <m/>
    <m/>
    <m/>
    <m/>
    <n v="0.13896220009974625"/>
    <x v="0"/>
    <s v="COS"/>
  </r>
  <r>
    <s v="R1"/>
    <n v="19208450"/>
    <s v="M"/>
    <s v="ARMANDO"/>
    <n v="0"/>
    <s v="BARBERI"/>
    <s v="ABADIA"/>
    <d v="1953-09-15T00:00:00"/>
    <s v="EMQ030"/>
    <n v="0"/>
    <s v="BOGOTA"/>
    <n v="25"/>
    <s v="CUNDINAMARCA"/>
    <m/>
    <n v="3154941768"/>
    <n v="0"/>
    <m/>
    <m/>
    <m/>
    <s v="26/09/2025"/>
    <x v="6"/>
    <n v="2019"/>
    <s v="GLE 250 [W166] CDI 4MAT TP 2200CC TD"/>
    <s v="65196034570651"/>
    <s v="WDC1660041B117939"/>
    <s v="05806051"/>
    <s v="MERCEDES BENZ"/>
    <s v="MERCEDES BENZ GLE "/>
    <n v="2.7876796116504853E-2"/>
    <n v="154500000"/>
    <s v="MAPFRE"/>
    <s v="CAMIONETAPASAJ"/>
    <s v="PARTICULAR"/>
    <s v="abarberi@tecnoquimicas.com"/>
    <n v="159836959"/>
    <n v="4306965"/>
    <n v="3599298.33"/>
    <s v=""/>
    <s v=""/>
    <s v=""/>
    <m/>
    <m/>
    <m/>
    <s v=""/>
    <s v=""/>
    <s v=""/>
    <m/>
    <m/>
    <m/>
    <m/>
    <m/>
    <m/>
    <m/>
    <m/>
    <m/>
    <n v="0.78012426216665043"/>
    <x v="1"/>
    <s v="COS"/>
  </r>
  <r>
    <s v="R1"/>
    <n v="38555255"/>
    <s v="F"/>
    <s v="MARTHA"/>
    <s v="YECENIA"/>
    <s v="ZULUAGA"/>
    <n v="0"/>
    <d v="1981-11-12T00:00:00"/>
    <s v="LYV854"/>
    <n v="76001"/>
    <s v="CALI"/>
    <n v="76"/>
    <s v="VALLE DEL CAUCA"/>
    <m/>
    <n v="3005530384"/>
    <n v="3153224566"/>
    <m/>
    <m/>
    <m/>
    <s v="27/09/2025"/>
    <x v="8"/>
    <n v="2024"/>
    <s v="2 [2] [FL] TOURING TP 1500CC 6AB"/>
    <s v="P540642816"/>
    <s v="3MDDJ2HAARM410536"/>
    <s v="05601190"/>
    <s v="MAZDA"/>
    <s v="MAZDA 2 "/>
    <n v="4.4943918292682926E-2"/>
    <n v="73800000"/>
    <s v="ALLIANZ"/>
    <s v="AUTOMOVIL"/>
    <s v="PARTICULAR"/>
    <s v="luzzuluaga@gmail.com"/>
    <n v="29212178"/>
    <n v="3316861.17"/>
    <n v="2767278.29"/>
    <s v=""/>
    <s v=""/>
    <s v=""/>
    <m/>
    <m/>
    <m/>
    <s v=""/>
    <s v=""/>
    <s v=""/>
    <m/>
    <m/>
    <m/>
    <m/>
    <m/>
    <m/>
    <m/>
    <m/>
    <m/>
    <n v="0.88752880500595288"/>
    <x v="1"/>
    <s v="COS"/>
  </r>
  <r>
    <s v="R1"/>
    <n v="38420010"/>
    <s v="F"/>
    <s v="CLARA"/>
    <s v="ELVIRA"/>
    <s v="CALDERON"/>
    <s v="GUTIERREZ"/>
    <d v="1965-08-13T00:00:00"/>
    <s v="JVQ555"/>
    <n v="0"/>
    <s v="BOGOTA"/>
    <n v="25"/>
    <s v="CUNDINAMARCA"/>
    <m/>
    <n v="3123946013"/>
    <n v="3165824476"/>
    <m/>
    <m/>
    <m/>
    <s v="14/09/2025"/>
    <x v="0"/>
    <n v="2021"/>
    <s v="SANDERO [2] [FL LIFE MT 1600CC 8V AA"/>
    <s v="A812UG30186"/>
    <s v="9FB5SREB4MM645509"/>
    <s v="08001205"/>
    <s v="RENAULT"/>
    <s v="RENAULT SANDERO "/>
    <n v="5.0870953436807094E-2"/>
    <n v="45100000"/>
    <s v="MAPFRE"/>
    <s v="AUTOMOVIL"/>
    <s v="PARTICULAR"/>
    <s v="klaris0813@gmail.com"/>
    <n v="159714117"/>
    <n v="2294280"/>
    <n v="1907966.45"/>
    <s v=""/>
    <s v=""/>
    <s v=""/>
    <m/>
    <m/>
    <m/>
    <s v=""/>
    <s v=""/>
    <s v=""/>
    <m/>
    <m/>
    <m/>
    <m/>
    <m/>
    <m/>
    <m/>
    <m/>
    <m/>
    <n v="0.58445271334540827"/>
    <x v="1"/>
    <s v="COS"/>
  </r>
  <r>
    <s v="R1"/>
    <n v="51922860"/>
    <s v="F"/>
    <s v="CAROLINA"/>
    <n v="0"/>
    <s v="CUADROS"/>
    <s v="PINZON"/>
    <d v="1968-09-03T00:00:00"/>
    <s v="RNQ553"/>
    <n v="25473"/>
    <s v="MOSQUERA"/>
    <n v="25"/>
    <s v="CUNDINAMARCA"/>
    <m/>
    <n v="3002347109"/>
    <n v="0"/>
    <m/>
    <m/>
    <m/>
    <s v="15/09/2025"/>
    <x v="15"/>
    <n v="2013"/>
    <s v="AVEO FAMILY MT 1500CC 4P AA"/>
    <s v="F15S34112611"/>
    <s v="9GATD51Y2CB042790"/>
    <s v="01601225"/>
    <s v="CHEVROLET"/>
    <s v="CHEVROLET AVEO "/>
    <n v="5.2439736842105261E-2"/>
    <n v="26600000"/>
    <s v="HDI-LIBERTY"/>
    <s v="AUTOMOVIL"/>
    <s v="PARTICULAR"/>
    <n v="0"/>
    <n v="159834620"/>
    <n v="1394897"/>
    <n v="1152182.1399999999"/>
    <s v=""/>
    <s v=""/>
    <s v=""/>
    <m/>
    <m/>
    <m/>
    <s v=""/>
    <s v=""/>
    <s v=""/>
    <m/>
    <m/>
    <m/>
    <m/>
    <m/>
    <m/>
    <m/>
    <m/>
    <m/>
    <n v="0.91103665996270689"/>
    <x v="1"/>
    <s v="COS"/>
  </r>
  <r>
    <s v="R1"/>
    <n v="34053254"/>
    <s v="F"/>
    <s v="LILIAN"/>
    <n v="0"/>
    <s v="FERNANDEZ"/>
    <s v="RUIZ"/>
    <d v="1958-06-28T00:00:00"/>
    <s v="LEP490"/>
    <n v="66001"/>
    <s v="PEREIRA"/>
    <n v="66"/>
    <s v="RISARALDA"/>
    <m/>
    <n v="3104129223"/>
    <n v="3217638166"/>
    <m/>
    <m/>
    <m/>
    <s v="02/09/2025"/>
    <x v="22"/>
    <n v="2023"/>
    <s v="SPORTAGE [5] NQ5 VIBRANT TP 2000CC 4X2"/>
    <s v="G4NLNH003083"/>
    <s v="U5YPV81DBPL071908"/>
    <s v="04606154"/>
    <s v="KIA"/>
    <s v="KIA SPORTAGE "/>
    <n v="1.5115806451612904E-2"/>
    <n v="130200000"/>
    <s v="HDI-LIBERTY"/>
    <s v="CAMIONETAPASAJ"/>
    <s v="PARTICULAR"/>
    <s v="f.lula@hotmail.com"/>
    <n v="159853014"/>
    <n v="1968078"/>
    <n v="1633847.42"/>
    <s v=""/>
    <s v=""/>
    <s v=""/>
    <m/>
    <m/>
    <m/>
    <s v=""/>
    <s v=""/>
    <s v=""/>
    <m/>
    <m/>
    <m/>
    <m/>
    <m/>
    <m/>
    <m/>
    <m/>
    <m/>
    <n v="0.7676471530333524"/>
    <x v="2"/>
    <s v="COS"/>
  </r>
  <r>
    <s v="R1"/>
    <n v="44001813"/>
    <s v="F"/>
    <s v="ANDRESA"/>
    <n v="0"/>
    <s v="PULGARIN"/>
    <s v="LONDONO"/>
    <d v="1984-11-05T00:00:00"/>
    <s v="NHW840"/>
    <n v="5001"/>
    <s v="MEDELLIN"/>
    <n v="5"/>
    <s v="ANTIOQUIA"/>
    <m/>
    <n v="3015945218"/>
    <n v="0"/>
    <m/>
    <m/>
    <m/>
    <s v="18/09/2025"/>
    <x v="26"/>
    <n v="2025"/>
    <s v="COROLLA CROSS SE-G TP 2000CC 7AB 4"/>
    <s v="M20AAD71579"/>
    <s v="9BRK4AAG5S0143407"/>
    <s v="09006192"/>
    <s v="TOYOTA"/>
    <s v="TOYOTA COROLLA "/>
    <n v="3.4025728301886791E-2"/>
    <n v="132500000"/>
    <s v="MAPFRE"/>
    <s v="CAMIONETAPASAJ"/>
    <s v="PARTICULAR"/>
    <s v="andresaplo@gmail.com"/>
    <n v="159773722"/>
    <n v="4508409"/>
    <n v="3768578.66"/>
    <s v=""/>
    <s v=""/>
    <s v=""/>
    <m/>
    <m/>
    <m/>
    <s v=""/>
    <s v=""/>
    <s v=""/>
    <m/>
    <m/>
    <m/>
    <m/>
    <m/>
    <m/>
    <m/>
    <m/>
    <m/>
    <n v="0.28582415306753284"/>
    <x v="1"/>
    <s v="COS"/>
  </r>
  <r>
    <s v="R1"/>
    <n v="79515170"/>
    <s v="M"/>
    <s v="OSCAR"/>
    <s v="MAURICIO"/>
    <s v="MANRIQUE"/>
    <s v="MORALES"/>
    <d v="1968-03-10T00:00:00"/>
    <s v="UTK081"/>
    <n v="0"/>
    <s v="BOGOTA"/>
    <n v="25"/>
    <s v="CUNDINAMARCA"/>
    <m/>
    <n v="3115418995"/>
    <n v="0"/>
    <m/>
    <m/>
    <m/>
    <s v="30/09/2025"/>
    <x v="2"/>
    <n v="2016"/>
    <s v="LOGAN F.II ENTRY [FAMILIER MT 1400CC AA"/>
    <s v="A710UL13112"/>
    <s v="9FBLSRACDGM733386"/>
    <s v="08001135"/>
    <s v="RENAULT"/>
    <s v="RENAULT LOGAN "/>
    <n v="4.0185666666666668E-2"/>
    <n v="30000000"/>
    <s v="MAPFRE"/>
    <s v="AUTOMOVIL"/>
    <s v="PARTICULAR"/>
    <s v="maomanrique7@hotmail.com"/>
    <n v="159833277"/>
    <n v="1205570"/>
    <n v="993083.82"/>
    <s v=""/>
    <s v=""/>
    <s v=""/>
    <m/>
    <m/>
    <m/>
    <s v=""/>
    <s v=""/>
    <s v=""/>
    <m/>
    <m/>
    <m/>
    <m/>
    <m/>
    <m/>
    <m/>
    <m/>
    <m/>
    <n v="0.82863785277272572"/>
    <x v="1"/>
    <s v="COS"/>
  </r>
  <r>
    <s v="R1"/>
    <n v="51767751"/>
    <s v="F"/>
    <s v="AIDEE"/>
    <n v="0"/>
    <s v="BECERRA"/>
    <s v="CORTES"/>
    <d v="1963-09-29T00:00:00"/>
    <s v="KUR990"/>
    <n v="25307"/>
    <s v="GIRARDOT"/>
    <n v="25"/>
    <s v="CUNDINAMARCA"/>
    <m/>
    <n v="3164155617"/>
    <n v="3183799582"/>
    <m/>
    <m/>
    <m/>
    <s v="15/09/2025"/>
    <x v="15"/>
    <n v="2022"/>
    <s v="TRACKER [2] LS MT 1200CC T"/>
    <s v="L4H220694628"/>
    <s v="9BGEA76C0NB192005"/>
    <s v="01606247"/>
    <s v="CHEVROLET"/>
    <s v="CHEVROLET TRACKER "/>
    <n v="2.7429094766619519E-2"/>
    <n v="70700000"/>
    <s v="MAPFRE"/>
    <s v="CAMIONETAPASAJ"/>
    <s v="PARTICULAR"/>
    <s v="JAVISAENZTRU@YAHOO.ES"/>
    <n v="159835633"/>
    <n v="1939237"/>
    <n v="1609610.6"/>
    <s v=""/>
    <s v=""/>
    <s v=""/>
    <m/>
    <m/>
    <m/>
    <s v=""/>
    <s v=""/>
    <s v=""/>
    <m/>
    <m/>
    <m/>
    <m/>
    <m/>
    <m/>
    <m/>
    <m/>
    <m/>
    <n v="0.74218169317868843"/>
    <x v="0"/>
    <s v="COS"/>
  </r>
  <r>
    <s v="R1"/>
    <n v="32607749"/>
    <s v="F"/>
    <s v="BERTHA"/>
    <s v="ELENA"/>
    <s v="ROJAS"/>
    <s v="CERVANTES"/>
    <d v="1968-08-20T00:00:00"/>
    <s v="JDV332"/>
    <n v="0"/>
    <s v="BOGOTA"/>
    <n v="25"/>
    <s v="CUNDINAMARCA"/>
    <m/>
    <n v="3157236999"/>
    <n v="0"/>
    <m/>
    <m/>
    <m/>
    <s v="09/09/2025"/>
    <x v="28"/>
    <n v="2017"/>
    <s v="CX5 [FL] TOURING TP 2000CC CR"/>
    <s v="PE30948407"/>
    <s v="JM8KE2W72H0387139"/>
    <s v="05606079"/>
    <s v="MAZDA"/>
    <s v="MAZDA CX5 "/>
    <n v="1.9363925569620254E-2"/>
    <n v="79000000"/>
    <s v="MAPFRE"/>
    <s v="CAMIONETAPASAJ"/>
    <s v="PARTICULAR"/>
    <s v="rojasbertha20@hotmail.com"/>
    <n v="29207640"/>
    <n v="1529750.12"/>
    <n v="1265504.3"/>
    <s v=""/>
    <s v=""/>
    <s v=""/>
    <m/>
    <m/>
    <m/>
    <s v=""/>
    <s v=""/>
    <s v=""/>
    <m/>
    <m/>
    <m/>
    <m/>
    <m/>
    <m/>
    <m/>
    <m/>
    <m/>
    <n v="0.32178538215632202"/>
    <x v="0"/>
    <s v="COS"/>
  </r>
  <r>
    <s v="R1"/>
    <n v="65778627"/>
    <s v="F"/>
    <s v="LUZ"/>
    <s v="MARINA"/>
    <s v="RANGEL"/>
    <s v="AGUDELO"/>
    <d v="1978-02-18T00:00:00"/>
    <s v="GWO243"/>
    <n v="0"/>
    <s v="IBAGUE"/>
    <n v="73"/>
    <s v="TOLIMA"/>
    <m/>
    <n v="3115177139"/>
    <n v="3123229865"/>
    <m/>
    <m/>
    <m/>
    <s v="20/09/2025"/>
    <x v="7"/>
    <n v="2020"/>
    <s v="BEAT LTZ MT 1200CC 4P AA"/>
    <s v="Z2192670L4AX0378"/>
    <s v="9GACE5CD0LB027115"/>
    <s v="01601322"/>
    <s v="CHEVROLET"/>
    <s v="CHEVROLET BEAT "/>
    <n v="5.203004289276808E-2"/>
    <n v="40100000"/>
    <s v="SURAMERICANA"/>
    <s v="AUTOMOVIL"/>
    <s v="PARTICULAR"/>
    <s v="marimoon93@hotmail.com"/>
    <n v="29191994"/>
    <n v="2086404.72"/>
    <n v="1733281.28"/>
    <s v=""/>
    <s v=""/>
    <s v=""/>
    <m/>
    <m/>
    <m/>
    <s v=""/>
    <s v=""/>
    <s v=""/>
    <m/>
    <m/>
    <m/>
    <m/>
    <m/>
    <m/>
    <m/>
    <m/>
    <m/>
    <n v="3.6507167339271396E-3"/>
    <x v="1"/>
    <s v="COS"/>
  </r>
  <r>
    <s v="R1"/>
    <n v="1017122994"/>
    <s v="M"/>
    <s v="RUBEN"/>
    <s v="DARIO"/>
    <s v="CARMONA"/>
    <s v="CARDONA"/>
    <d v="1985-12-19T00:00:00"/>
    <s v="FVO734"/>
    <n v="5001"/>
    <s v="MEDELLIN"/>
    <n v="5"/>
    <s v="ANTIOQUIA"/>
    <m/>
    <n v="3218345515"/>
    <n v="0"/>
    <m/>
    <m/>
    <m/>
    <s v="05/09/2025"/>
    <x v="1"/>
    <n v="2020"/>
    <s v="NP 300 FRONTIER S MT 2500CC 4X4 T"/>
    <s v="YD25698182P"/>
    <s v="3N6CD33B8ZK405851"/>
    <s v="06421064"/>
    <s v="NISSAN"/>
    <s v="NISSAN NP "/>
    <n v="4.2544947768281105E-2"/>
    <n v="105300000"/>
    <s v="SURAMERICANA"/>
    <s v="PICKUPDOBLECAB"/>
    <s v="PARTICULAR"/>
    <s v="rubencarmonacarmona@gmail.com"/>
    <n v="159949145"/>
    <n v="4479983"/>
    <n v="3744691.36"/>
    <s v=""/>
    <s v=""/>
    <s v=""/>
    <m/>
    <m/>
    <m/>
    <s v=""/>
    <s v=""/>
    <s v=""/>
    <m/>
    <m/>
    <m/>
    <m/>
    <m/>
    <m/>
    <m/>
    <m/>
    <m/>
    <n v="0.15509243394745775"/>
    <x v="1"/>
    <s v="COS"/>
  </r>
  <r>
    <s v="R1"/>
    <n v="53082931"/>
    <s v="F"/>
    <s v="YENI"/>
    <s v="PAOLA"/>
    <s v="SIERRA"/>
    <s v="NIÃ‘O"/>
    <d v="1985-05-12T00:00:00"/>
    <s v="LQX312"/>
    <n v="0"/>
    <s v="BOGOTA"/>
    <n v="25"/>
    <s v="CUNDINAMARCA"/>
    <m/>
    <n v="3002208613"/>
    <n v="0"/>
    <m/>
    <m/>
    <m/>
    <s v="15/09/2025"/>
    <x v="15"/>
    <n v="2023"/>
    <s v="SWIFT [4] HYBRID MT 1200CC 5P 6A"/>
    <s v="K12C5783685"/>
    <s v="JS2ZC53S7P6402801"/>
    <s v="08801057"/>
    <s v="SUZUKI"/>
    <s v="SUZUKI SWIFT "/>
    <n v="2.5964025157232704E-2"/>
    <n v="63600000"/>
    <s v="ZURICH-QBE"/>
    <s v="AUTOMOVIL"/>
    <s v="PARTICULAR"/>
    <s v="yenipa12@hotmail.com"/>
    <n v="159784069"/>
    <n v="1651312"/>
    <n v="1367656.86"/>
    <s v=""/>
    <s v=""/>
    <s v=""/>
    <m/>
    <m/>
    <m/>
    <s v=""/>
    <s v=""/>
    <s v=""/>
    <m/>
    <m/>
    <m/>
    <m/>
    <m/>
    <m/>
    <m/>
    <m/>
    <m/>
    <n v="0.46262737500009765"/>
    <x v="0"/>
    <s v="COS"/>
  </r>
  <r>
    <s v="R1"/>
    <n v="1128465233"/>
    <s v="M"/>
    <s v="ELISEO"/>
    <n v="0"/>
    <s v="LOPEZ"/>
    <s v="DURANGO"/>
    <d v="1987-04-06T00:00:00"/>
    <s v="IAP458"/>
    <n v="5001"/>
    <s v="MEDELLIN"/>
    <n v="5"/>
    <s v="ANTIOQUIA"/>
    <m/>
    <n v="3233709255"/>
    <n v="3003487883"/>
    <m/>
    <m/>
    <m/>
    <s v="30/09/2025"/>
    <x v="2"/>
    <n v="2015"/>
    <s v="SANDERO [FL] GT LINE MT 1600CC 16V"/>
    <s v="F710Q172548"/>
    <s v="9FBBSRADDFM491135"/>
    <s v="08001157"/>
    <s v="RENAULT"/>
    <s v="RENAULT SANDERO "/>
    <n v="4.0712793093093093E-2"/>
    <n v="33300000"/>
    <s v="SURAMERICANA"/>
    <s v="AUTOMOVIL"/>
    <s v="PARTICULAR"/>
    <s v="eliseolopezd@gmail.com"/>
    <n v="29209492"/>
    <n v="1355736.01"/>
    <n v="1119273.96"/>
    <s v=""/>
    <s v=""/>
    <s v=""/>
    <m/>
    <m/>
    <m/>
    <s v=""/>
    <s v=""/>
    <s v=""/>
    <m/>
    <m/>
    <m/>
    <m/>
    <m/>
    <m/>
    <m/>
    <m/>
    <m/>
    <n v="0.7719255329034812"/>
    <x v="1"/>
    <s v="COS"/>
  </r>
  <r>
    <s v="R1"/>
    <n v="24937925"/>
    <s v="F"/>
    <s v="IRMA"/>
    <s v="HELENA"/>
    <s v="SEGRERA"/>
    <s v="DE LA ESPRIELLA"/>
    <d v="1944-09-23T00:00:00"/>
    <s v="UGL272"/>
    <n v="0"/>
    <s v="CARTAGENA"/>
    <n v="13"/>
    <s v="BOLIVAR"/>
    <m/>
    <n v="3157339275"/>
    <n v="0"/>
    <m/>
    <m/>
    <m/>
    <s v="09/09/2026"/>
    <x v="28"/>
    <n v="2017"/>
    <s v="FIESTA [7] HATCHBACK TITAN TP 1600CC 5P"/>
    <s v="HM100799"/>
    <s v="HM100799"/>
    <s v="03001137"/>
    <s v="FORD"/>
    <s v="FORD FIESTA "/>
    <n v="3.1454746136865344E-2"/>
    <n v="45300000"/>
    <s v="BOLIVAR"/>
    <s v="AUTOMOVIL"/>
    <s v="PARTICULAR"/>
    <s v="wippylinda@hotmail.com"/>
    <n v="159937135"/>
    <n v="1424900"/>
    <n v="1177394.92"/>
    <s v=""/>
    <s v=""/>
    <s v=""/>
    <m/>
    <m/>
    <m/>
    <s v=""/>
    <s v=""/>
    <s v=""/>
    <m/>
    <m/>
    <m/>
    <m/>
    <m/>
    <m/>
    <m/>
    <m/>
    <m/>
    <n v="0.80443515995705606"/>
    <x v="0"/>
    <s v="COS"/>
  </r>
  <r>
    <s v="R1"/>
    <n v="19396986"/>
    <s v="M"/>
    <s v="LEOPOLDO"/>
    <n v="0"/>
    <s v="BERRIO"/>
    <s v="NORMAN"/>
    <d v="1960-05-26T00:00:00"/>
    <s v="LMR295"/>
    <n v="0"/>
    <s v="BOGOTA"/>
    <n v="25"/>
    <s v="CUNDINAMARCA"/>
    <m/>
    <n v="3124354990"/>
    <n v="0"/>
    <m/>
    <m/>
    <m/>
    <s v="12/09/2025"/>
    <x v="3"/>
    <n v="2023"/>
    <s v="KONA LIMITED HYBRID TP 1600CC 4X2 6"/>
    <s v="G4LENU245207"/>
    <s v="KMHK281EGPU098495"/>
    <s v="03206122"/>
    <s v="HYUNDAI"/>
    <s v="HYUNDAI KONA "/>
    <n v="3.8092211653813192E-2"/>
    <n v="116700000"/>
    <s v="MAPFRE"/>
    <s v="CAMIONETAPASAJ"/>
    <s v="PARTICULAR"/>
    <s v="leoberrio1960@hotmail.com"/>
    <n v="29218170"/>
    <n v="4445361.0999999996"/>
    <n v="3715597.56"/>
    <s v=""/>
    <s v=""/>
    <s v=""/>
    <m/>
    <m/>
    <m/>
    <s v=""/>
    <s v=""/>
    <s v=""/>
    <m/>
    <m/>
    <m/>
    <m/>
    <m/>
    <m/>
    <m/>
    <m/>
    <m/>
    <n v="0.52076982812667461"/>
    <x v="1"/>
    <s v="COS"/>
  </r>
  <r>
    <s v="R1"/>
    <n v="32479632"/>
    <s v="F"/>
    <s v="AMPARO"/>
    <n v="0"/>
    <s v="SAKR"/>
    <s v="ARANGO"/>
    <d v="1951-03-08T00:00:00"/>
    <s v="HGV689"/>
    <n v="5001"/>
    <s v="MEDELLIN"/>
    <n v="5"/>
    <s v="ANTIOQUIA"/>
    <m/>
    <n v="3127637845"/>
    <n v="3146890214"/>
    <m/>
    <m/>
    <m/>
    <s v="23/09/2025"/>
    <x v="19"/>
    <n v="2013"/>
    <s v="SWIFT [3] GL AT 1400CC 5P"/>
    <s v="K14B1047708"/>
    <s v="JS2ZC82S1D6103271"/>
    <s v="08801019"/>
    <s v="SUZUKI"/>
    <s v="SUZUKI SWIFT "/>
    <n v="3.9642882352941174E-2"/>
    <n v="34000000"/>
    <s v="SURAMERICANA"/>
    <s v="AUTOMOVIL"/>
    <s v="PARTICULAR"/>
    <s v="bye-nx_ty57@gmail.com"/>
    <n v="159807272"/>
    <n v="1347858"/>
    <n v="1112653.67"/>
    <s v=""/>
    <s v=""/>
    <s v=""/>
    <m/>
    <m/>
    <m/>
    <s v=""/>
    <s v=""/>
    <s v=""/>
    <m/>
    <m/>
    <m/>
    <m/>
    <m/>
    <m/>
    <m/>
    <m/>
    <m/>
    <n v="0.22573840995699113"/>
    <x v="0"/>
    <s v="COS"/>
  </r>
  <r>
    <s v="R1"/>
    <n v="49606615"/>
    <s v="F"/>
    <s v="ANA"/>
    <s v="CAROLINA"/>
    <s v="ARAUJO"/>
    <s v="CHAVEZ"/>
    <d v="1981-11-25T00:00:00"/>
    <s v="KYK924"/>
    <n v="0"/>
    <s v="BOGOTA"/>
    <n v="25"/>
    <s v="CUNDINAMARCA"/>
    <m/>
    <n v="3017008600"/>
    <n v="0"/>
    <m/>
    <m/>
    <m/>
    <s v="21/09/2025"/>
    <x v="20"/>
    <n v="2023"/>
    <s v="2 [2] [FL] GRAND TOURING L TP 1500CC 6AB T"/>
    <s v="P540624755"/>
    <s v="3MDDJ2SAAPM404272"/>
    <s v="05601200"/>
    <s v="MAZDA"/>
    <s v="MAZDA 2 "/>
    <n v="1.7823436128236742E-2"/>
    <n v="81100000"/>
    <s v="MAPFRE"/>
    <s v="AUTOMOVIL"/>
    <s v="PARTICULAR"/>
    <n v="0"/>
    <n v="29191366"/>
    <n v="1445480.67"/>
    <n v="1194689.6399999999"/>
    <s v=""/>
    <s v=""/>
    <s v=""/>
    <m/>
    <m/>
    <m/>
    <s v=""/>
    <s v=""/>
    <s v=""/>
    <m/>
    <m/>
    <m/>
    <m/>
    <m/>
    <m/>
    <m/>
    <m/>
    <m/>
    <n v="0.71007993773366185"/>
    <x v="0"/>
    <s v="COS"/>
  </r>
  <r>
    <s v="R1"/>
    <n v="72260626"/>
    <s v="M"/>
    <s v="LUIS"/>
    <s v="EDUARDO"/>
    <s v="CARVAJAL"/>
    <s v="GIRALDO"/>
    <d v="1981-02-02T00:00:00"/>
    <s v="KUP450"/>
    <n v="5001"/>
    <s v="MEDELLIN"/>
    <n v="5"/>
    <s v="ANTIOQUIA"/>
    <m/>
    <n v="3152815586"/>
    <n v="3502647488"/>
    <m/>
    <m/>
    <m/>
    <s v="10/09/2025"/>
    <x v="17"/>
    <n v="2022"/>
    <s v="LOGAN [2] [FL] INTENS TP 1600CC 16V A"/>
    <s v="J759Q096153"/>
    <s v="9FB4SR4DXNM172885"/>
    <s v="08001204"/>
    <s v="RENAULT"/>
    <s v="RENAULT LOGAN "/>
    <n v="4.216211117117117E-2"/>
    <n v="55500000"/>
    <s v="HDI-LIBERTY"/>
    <s v="AUTOMOVIL"/>
    <s v="PARTICULAR"/>
    <s v="Luis.carvajal0626@correo.policia.gov.co"/>
    <n v="29214470"/>
    <n v="2339997.17"/>
    <n v="1946384.18"/>
    <s v=""/>
    <s v=""/>
    <s v=""/>
    <m/>
    <m/>
    <m/>
    <s v=""/>
    <s v=""/>
    <s v=""/>
    <m/>
    <m/>
    <m/>
    <m/>
    <m/>
    <m/>
    <m/>
    <m/>
    <m/>
    <n v="0.24933474529014443"/>
    <x v="1"/>
    <s v="COS"/>
  </r>
  <r>
    <s v="R1"/>
    <n v="39786580"/>
    <s v="F"/>
    <s v="CONSTANZA"/>
    <s v="OFELIA"/>
    <s v="MANCERA"/>
    <s v="OSPINA"/>
    <d v="1970-08-31T00:00:00"/>
    <s v="MKU647"/>
    <n v="0"/>
    <s v="BOGOTA"/>
    <n v="25"/>
    <s v="CUNDINAMARCA"/>
    <m/>
    <n v="3153414707"/>
    <n v="0"/>
    <m/>
    <m/>
    <m/>
    <s v="09/09/2025"/>
    <x v="28"/>
    <n v="2012"/>
    <s v="JOURNEY SE/EXPRESS [FL] TP 2400CC 7PSJ"/>
    <s v="20219"/>
    <s v="3C4PDCAB0CT320219"/>
    <s v="02406041"/>
    <s v="DODGE"/>
    <s v="DODGE JOURNEY "/>
    <n v="3.2983376288659792E-2"/>
    <n v="38800000"/>
    <s v="MAPFRE"/>
    <s v="CAMIONETAPASAJ"/>
    <s v="PARTICULAR"/>
    <n v="0"/>
    <n v="159831091"/>
    <n v="1279755"/>
    <n v="1055423.97"/>
    <s v=""/>
    <s v=""/>
    <s v=""/>
    <m/>
    <m/>
    <m/>
    <s v=""/>
    <s v=""/>
    <s v=""/>
    <m/>
    <m/>
    <m/>
    <m/>
    <m/>
    <m/>
    <m/>
    <m/>
    <m/>
    <n v="0.22657429956650876"/>
    <x v="0"/>
    <s v="COS"/>
  </r>
  <r>
    <s v="R1"/>
    <n v="35464506"/>
    <s v="F"/>
    <s v="MARTHA"/>
    <s v="ELENA"/>
    <s v="MORRIS"/>
    <s v="CASTELLANOS"/>
    <d v="1957-06-20T00:00:00"/>
    <s v="MCV597"/>
    <n v="0"/>
    <s v="BOGOTA"/>
    <n v="25"/>
    <s v="CUNDINAMARCA"/>
    <m/>
    <n v="3153562463"/>
    <n v="0"/>
    <m/>
    <m/>
    <m/>
    <s v="18/09/2025"/>
    <x v="26"/>
    <n v="2012"/>
    <s v="CRV [4] EX AT 2400CC CT"/>
    <s v="K24Z91057993"/>
    <s v="3HGRM4870CG600641"/>
    <s v="03408049"/>
    <s v="HONDA"/>
    <s v="HONDA CRV "/>
    <n v="2.2072504409171075E-2"/>
    <n v="56700000"/>
    <s v="HDI-LIBERTY"/>
    <s v="CAMPERO"/>
    <s v="PARTICULAR"/>
    <s v="Ele.morris@hotmail.com"/>
    <n v="159831556"/>
    <n v="1251511"/>
    <n v="1031690.02"/>
    <s v=""/>
    <s v=""/>
    <s v=""/>
    <m/>
    <m/>
    <m/>
    <s v=""/>
    <s v=""/>
    <s v=""/>
    <m/>
    <m/>
    <m/>
    <m/>
    <m/>
    <m/>
    <m/>
    <m/>
    <m/>
    <n v="0.84942797609377529"/>
    <x v="0"/>
    <s v="COS"/>
  </r>
  <r>
    <s v="R1"/>
    <n v="80250740"/>
    <s v="M"/>
    <s v="EFRAIN"/>
    <s v="ANTONIO"/>
    <s v="MONTOYA"/>
    <s v="GONZALEZ"/>
    <d v="1984-09-10T00:00:00"/>
    <s v="NKU222"/>
    <n v="0"/>
    <s v="BOGOTA"/>
    <n v="25"/>
    <s v="CUNDINAMARCA"/>
    <m/>
    <n v="3142231597"/>
    <n v="0"/>
    <m/>
    <m/>
    <m/>
    <s v="11/09/2025"/>
    <x v="23"/>
    <n v="2025"/>
    <s v="YUAN UP EV AT 130KW 6AB AB"/>
    <s v="TZ200XSW4D4033734"/>
    <s v="LC0CE4CB5S4005361"/>
    <s v="11106019"/>
    <s v="BYD"/>
    <s v="BYD YUAN "/>
    <n v="4.3327383512544802E-2"/>
    <n v="111600000"/>
    <s v="MAPFRE"/>
    <s v="CAMIONETAPASAJ"/>
    <s v="PARTICULAR"/>
    <s v="crespo2069@yahoo.com"/>
    <n v="159774203"/>
    <n v="4835336"/>
    <n v="4043307.86"/>
    <s v=""/>
    <s v=""/>
    <s v=""/>
    <m/>
    <m/>
    <m/>
    <s v=""/>
    <s v=""/>
    <s v=""/>
    <m/>
    <m/>
    <m/>
    <m/>
    <m/>
    <m/>
    <m/>
    <m/>
    <m/>
    <n v="0.34646433037574942"/>
    <x v="1"/>
    <s v="COS"/>
  </r>
  <r>
    <s v="R1"/>
    <n v="1037644880"/>
    <s v="F"/>
    <s v="MONICA"/>
    <s v="LILIANA"/>
    <s v="HERNANDEZ"/>
    <s v="PORRAS"/>
    <d v="1995-08-18T00:00:00"/>
    <s v="LRO168"/>
    <n v="5380"/>
    <s v="LA ESTRELLA"/>
    <n v="5"/>
    <s v="ANTIOQUIA"/>
    <m/>
    <n v="3168248237"/>
    <n v="0"/>
    <m/>
    <m/>
    <m/>
    <s v="28/09/2025"/>
    <x v="14"/>
    <n v="2023"/>
    <s v="COROLLA [12] [F SE-G HYBRID TP 1800CC 7AB A"/>
    <s v="2ZR2R23909"/>
    <s v="9BRBZ3BE8P4037771"/>
    <s v="09001146"/>
    <s v="TOYOTA"/>
    <s v="TOYOTA COROLLA "/>
    <n v="3.5228402181500876E-2"/>
    <n v="114600000"/>
    <s v="BOLIVAR"/>
    <s v="AUTOMOVIL"/>
    <s v="PARTICULAR"/>
    <s v="moniporras029@gmail.com"/>
    <n v="29203522"/>
    <n v="4037174.89"/>
    <n v="3372583.94"/>
    <s v=""/>
    <s v=""/>
    <s v=""/>
    <m/>
    <m/>
    <m/>
    <s v=""/>
    <s v=""/>
    <s v=""/>
    <m/>
    <m/>
    <m/>
    <m/>
    <m/>
    <m/>
    <m/>
    <m/>
    <m/>
    <n v="0.66821306680492554"/>
    <x v="1"/>
    <s v="COS"/>
  </r>
  <r>
    <s v="R1"/>
    <n v="3396768"/>
    <s v="M"/>
    <s v="CARLOS"/>
    <s v="ALBERTO"/>
    <s v="RAMIREZ"/>
    <s v="CARDONA"/>
    <d v="1980-11-27T00:00:00"/>
    <s v="NTW467"/>
    <n v="0"/>
    <s v="BOGOTA"/>
    <n v="25"/>
    <s v="CUNDINAMARCA"/>
    <m/>
    <n v="3166924690"/>
    <n v="0"/>
    <m/>
    <m/>
    <m/>
    <s v="30/09/2025"/>
    <x v="2"/>
    <n v="2025"/>
    <s v="K3 VIBRANT AT 1600CC 4P 6A"/>
    <s v="G4FGRE055936"/>
    <s v="3KPFC41ABSE065625"/>
    <s v="04601327"/>
    <s v="KIA"/>
    <s v="KIA K3 "/>
    <n v="2.3810430379746835E-2"/>
    <n v="79000000"/>
    <s v="HDI-LIBERTY"/>
    <s v="AUTOMOVIL"/>
    <s v="PARTICULAR"/>
    <n v="0"/>
    <n v="159832129"/>
    <n v="1881024"/>
    <n v="1560692.57"/>
    <s v=""/>
    <s v=""/>
    <s v=""/>
    <m/>
    <m/>
    <m/>
    <s v=""/>
    <s v=""/>
    <s v=""/>
    <m/>
    <m/>
    <m/>
    <m/>
    <m/>
    <m/>
    <m/>
    <m/>
    <m/>
    <n v="0.23461505684738559"/>
    <x v="0"/>
    <s v="COS"/>
  </r>
  <r>
    <s v="R1"/>
    <n v="1047406766"/>
    <s v="M"/>
    <s v="GIORDANO"/>
    <n v="0"/>
    <s v="NOBLES"/>
    <n v="0"/>
    <d v="1988-09-16T00:00:00"/>
    <s v="KQO517"/>
    <n v="0"/>
    <s v="CARTAGENA"/>
    <n v="13"/>
    <s v="BOLIVAR"/>
    <m/>
    <n v="3045225428"/>
    <n v="0"/>
    <m/>
    <m/>
    <m/>
    <s v="27/09/2025"/>
    <x v="8"/>
    <n v="2024"/>
    <s v="KICKS [FL] ADVANCE TP 1600CC R17"/>
    <s v="HR16694968V"/>
    <s v="3N8CP5HE6ZL624864"/>
    <s v="06406142"/>
    <s v="NISSAN"/>
    <s v="NISSAN KICKS "/>
    <n v="4.0346585904550501E-2"/>
    <n v="90100000"/>
    <s v="BOLIVAR"/>
    <s v="CAMIONETAPASAJ"/>
    <s v="PARTICULAR"/>
    <s v="giordano.nobles@gmail.com"/>
    <n v="29220086"/>
    <n v="3635227.39"/>
    <n v="3034812.93"/>
    <s v=""/>
    <s v=""/>
    <s v=""/>
    <m/>
    <m/>
    <m/>
    <s v=""/>
    <s v=""/>
    <s v=""/>
    <m/>
    <m/>
    <m/>
    <m/>
    <m/>
    <m/>
    <m/>
    <m/>
    <m/>
    <n v="0.6722781071780537"/>
    <x v="1"/>
    <s v="COS"/>
  </r>
  <r>
    <s v="R1"/>
    <n v="43559207"/>
    <s v="F"/>
    <s v="LINA"/>
    <s v="MARIA"/>
    <s v="GOMEZ"/>
    <s v="ARISMENDY"/>
    <d v="1971-07-17T00:00:00"/>
    <s v="MSS838"/>
    <n v="5001"/>
    <s v="MEDELLIN"/>
    <n v="5"/>
    <s v="ANTIOQUIA"/>
    <m/>
    <n v="3137162778"/>
    <n v="3006005129"/>
    <m/>
    <m/>
    <m/>
    <s v="06/09/2025"/>
    <x v="16"/>
    <n v="2013"/>
    <s v="CRV [4] EX AT 2400CC CT"/>
    <s v="K24Z92500914"/>
    <s v="3HGRM4870DG600043"/>
    <s v="03408049"/>
    <s v="HONDA"/>
    <s v="HONDA CRV "/>
    <n v="5.2569360269360273E-2"/>
    <n v="59400000"/>
    <s v="ALLIANZ"/>
    <s v="CAMPERO"/>
    <s v="PARTICULAR"/>
    <s v="linagoar@gmail.com"/>
    <n v="159715225"/>
    <n v="3122620"/>
    <n v="2604050.71"/>
    <s v=""/>
    <s v=""/>
    <s v=""/>
    <m/>
    <m/>
    <m/>
    <s v=""/>
    <s v=""/>
    <s v=""/>
    <m/>
    <m/>
    <m/>
    <m/>
    <m/>
    <m/>
    <m/>
    <m/>
    <m/>
    <n v="0.31026502890190977"/>
    <x v="1"/>
    <s v="COS"/>
  </r>
  <r>
    <s v="R1"/>
    <n v="1065606663"/>
    <s v="F"/>
    <s v="DAYANA"/>
    <s v="MILENA"/>
    <s v="NAVARRO"/>
    <s v="NAVARRO"/>
    <d v="1989-05-10T00:00:00"/>
    <s v="NKY396"/>
    <n v="0"/>
    <s v="BOGOTA"/>
    <n v="25"/>
    <s v="CUNDINAMARCA"/>
    <m/>
    <n v="3105194458"/>
    <n v="3054619970"/>
    <m/>
    <m/>
    <m/>
    <s v="11/09/2025"/>
    <x v="23"/>
    <n v="2025"/>
    <s v="FRONX GLX AT 1500CC 6AB A"/>
    <s v="K15CP7011260"/>
    <s v="MBHWDB3S2SG260640"/>
    <s v="08806035"/>
    <s v="SUZUKI"/>
    <s v="SUZUKI FRONX "/>
    <n v="3.5671311320754719E-2"/>
    <n v="106000000"/>
    <s v="MAPFRE"/>
    <s v="CAMIONETAPASAJ"/>
    <s v="PARTICULAR"/>
    <s v="dayananavarro1989@gmail.com"/>
    <n v="159833391"/>
    <n v="3781159"/>
    <n v="3157444.89"/>
    <s v=""/>
    <s v=""/>
    <s v=""/>
    <m/>
    <m/>
    <m/>
    <s v=""/>
    <s v=""/>
    <s v=""/>
    <m/>
    <m/>
    <m/>
    <m/>
    <m/>
    <m/>
    <m/>
    <m/>
    <m/>
    <n v="0.84568918446425545"/>
    <x v="1"/>
    <s v="COS"/>
  </r>
  <r>
    <s v="R1"/>
    <n v="52776616"/>
    <s v="F"/>
    <s v="DORA"/>
    <s v="STELLA"/>
    <s v="BUITRAGO"/>
    <s v="LOPEZ"/>
    <d v="1981-06-30T00:00:00"/>
    <s v="JXT581"/>
    <n v="0"/>
    <s v="BOGOTA"/>
    <n v="25"/>
    <s v="CUNDINAMARCA"/>
    <m/>
    <n v="3112458850"/>
    <n v="0"/>
    <m/>
    <m/>
    <m/>
    <s v="29/09/2025"/>
    <x v="11"/>
    <n v="2022"/>
    <s v="STEPWAY [2] [FL ZEN MT 1600CC 16V A"/>
    <s v="J759Q075635"/>
    <s v="9FB5SR0EGNM052578"/>
    <s v="08001208"/>
    <s v="RENAULT"/>
    <s v="RENAULT STEPWAY "/>
    <n v="2.0888424657534245E-2"/>
    <n v="58400000"/>
    <s v="MAPFRE"/>
    <s v="AUTOMOVIL"/>
    <s v="PARTICULAR"/>
    <s v="buitragodora@gmail.com"/>
    <n v="159835740"/>
    <n v="1219884"/>
    <n v="1005113"/>
    <s v=""/>
    <s v=""/>
    <s v=""/>
    <m/>
    <m/>
    <m/>
    <s v=""/>
    <s v=""/>
    <s v=""/>
    <m/>
    <m/>
    <m/>
    <m/>
    <m/>
    <m/>
    <m/>
    <m/>
    <m/>
    <n v="0.17927681664238126"/>
    <x v="0"/>
    <s v="COS"/>
  </r>
  <r>
    <s v="R1"/>
    <n v="1127918026"/>
    <s v="F"/>
    <s v="ELIZABETH"/>
    <n v="0"/>
    <s v="MARKARIAN"/>
    <s v="DIAZ"/>
    <d v="1969-04-19T00:00:00"/>
    <s v="LOW219"/>
    <n v="0"/>
    <s v="BOGOTA"/>
    <n v="25"/>
    <s v="CUNDINAMARCA"/>
    <m/>
    <n v="3163236040"/>
    <n v="0"/>
    <m/>
    <m/>
    <m/>
    <s v="19/09/2025"/>
    <x v="21"/>
    <n v="2023"/>
    <s v="SWIFT [4] HYBRID MT 1200CC 5P 6A"/>
    <s v="K12C5791104"/>
    <s v="JS2ZC53S4P6405137"/>
    <s v="08801057"/>
    <s v="SUZUKI"/>
    <s v="SUZUKI SWIFT "/>
    <n v="3.1229265094339622E-2"/>
    <n v="63600000"/>
    <s v="SURAMERICANA"/>
    <s v="AUTOMOVIL"/>
    <s v="PARTICULAR"/>
    <s v="elizamarkarian@gmail.com"/>
    <n v="29192172"/>
    <n v="1986181.26"/>
    <n v="1649059.88"/>
    <s v=""/>
    <s v=""/>
    <s v=""/>
    <m/>
    <m/>
    <m/>
    <s v=""/>
    <s v=""/>
    <s v=""/>
    <m/>
    <m/>
    <m/>
    <m/>
    <m/>
    <m/>
    <m/>
    <m/>
    <m/>
    <n v="0.81179458014261652"/>
    <x v="0"/>
    <s v="COS"/>
  </r>
  <r>
    <s v="R1"/>
    <n v="43012829"/>
    <s v="F"/>
    <s v="CLARA"/>
    <s v="INES"/>
    <s v="VASQUEZ"/>
    <s v="ACOSTA"/>
    <d v="1960-04-24T00:00:00"/>
    <s v="JPU277"/>
    <n v="0"/>
    <s v="BOGOTA"/>
    <n v="25"/>
    <s v="CUNDINAMARCA"/>
    <m/>
    <n v="3208514934"/>
    <n v="3208514933"/>
    <m/>
    <m/>
    <m/>
    <s v="22/09/2025"/>
    <x v="25"/>
    <n v="2021"/>
    <s v="KWID OUTSIDER MT 1000CC 12V 4"/>
    <s v="B4DA405Q077694"/>
    <s v="93YRBB007MJ478414"/>
    <s v="08001195"/>
    <s v="RENAULT"/>
    <s v="RENAULT KWID "/>
    <n v="3.1791292894736839E-2"/>
    <n v="38000000"/>
    <s v="SURAMERICANA"/>
    <s v="AUTOMOVIL"/>
    <s v="PARTICULAR"/>
    <s v="claravasquez2000@gmail.com"/>
    <n v="29198556"/>
    <n v="1208069.1299999999"/>
    <n v="995184.14"/>
    <s v=""/>
    <s v=""/>
    <s v=""/>
    <m/>
    <m/>
    <m/>
    <s v=""/>
    <s v=""/>
    <s v=""/>
    <m/>
    <m/>
    <m/>
    <m/>
    <m/>
    <m/>
    <m/>
    <m/>
    <m/>
    <n v="0.82249818827878651"/>
    <x v="0"/>
    <s v="COS"/>
  </r>
  <r>
    <s v="R1"/>
    <n v="6805417"/>
    <s v="M"/>
    <s v="CARLOS"/>
    <s v="ANDRES"/>
    <s v="SALAZAR"/>
    <s v="ROJAS"/>
    <d v="1984-02-19T00:00:00"/>
    <s v="DVX752"/>
    <n v="0"/>
    <s v="FLORENCIA"/>
    <n v="0"/>
    <s v="CAQUETÃ"/>
    <m/>
    <n v="3107863964"/>
    <n v="3134193851"/>
    <m/>
    <m/>
    <m/>
    <s v="09/09/2025"/>
    <x v="28"/>
    <n v="2023"/>
    <s v="FORTUNER [2] [F 2.4L SR TP 2400CC TD 7A"/>
    <s v="2GD1407613"/>
    <s v="8AJCB3GS9P2435693"/>
    <s v="09006173"/>
    <s v="TOYOTA"/>
    <s v="TOYOTA FORTUNER "/>
    <n v="2.6245202477370177E-2"/>
    <n v="209900000"/>
    <s v="PREVISORA"/>
    <s v="CAMIONETAPASAJ"/>
    <s v="PARTICULAR"/>
    <s v="ingcivilcarlos84@hotmail.com"/>
    <n v="159737759"/>
    <n v="5508868"/>
    <n v="4609300.84"/>
    <s v=""/>
    <s v=""/>
    <s v=""/>
    <m/>
    <m/>
    <m/>
    <s v=""/>
    <s v=""/>
    <s v=""/>
    <m/>
    <m/>
    <m/>
    <m/>
    <m/>
    <m/>
    <m/>
    <m/>
    <m/>
    <n v="0.25634253851268995"/>
    <x v="1"/>
    <s v="COS"/>
  </r>
  <r>
    <s v="R1"/>
    <n v="63328455"/>
    <s v="F"/>
    <s v="SILVIA"/>
    <s v="INES DE LAS MERCEDES"/>
    <s v="GUILLERMO"/>
    <s v="RAMIREZ"/>
    <d v="1965-09-24T00:00:00"/>
    <s v="IRO175"/>
    <n v="68547"/>
    <s v="PIEDECUESTA"/>
    <n v="68"/>
    <s v="SANTANDER"/>
    <m/>
    <n v="3158709785"/>
    <n v="0"/>
    <m/>
    <m/>
    <m/>
    <s v="12/09/2025"/>
    <x v="3"/>
    <n v="2017"/>
    <s v="STEPWAY [2] DYNAMIQUE / INT MT 1600CC AA 16"/>
    <s v="2842Q036780"/>
    <s v="9FB5SRC9GHM273933"/>
    <s v="08001177"/>
    <s v="RENAULT"/>
    <s v="RENAULT STEPWAY "/>
    <n v="6.1883515981735158E-2"/>
    <n v="43800000"/>
    <s v="SBS"/>
    <s v="AUTOMOVIL"/>
    <s v="PARTICULAR"/>
    <s v="SILVIAI541@HOTMAIL.COM"/>
    <n v="159716099"/>
    <n v="2710498"/>
    <n v="2257729.19"/>
    <s v=""/>
    <s v=""/>
    <s v=""/>
    <m/>
    <m/>
    <m/>
    <s v=""/>
    <s v=""/>
    <s v=""/>
    <m/>
    <m/>
    <m/>
    <m/>
    <m/>
    <m/>
    <m/>
    <m/>
    <m/>
    <n v="0.90012678010531089"/>
    <x v="1"/>
    <s v="COS"/>
  </r>
  <r>
    <s v="R1"/>
    <n v="9177408"/>
    <s v="M"/>
    <s v="CRISTOBAL"/>
    <s v="SEGUNDO"/>
    <s v="FERNANDEZ"/>
    <s v="GUZMAN"/>
    <d v="1978-12-11T00:00:00"/>
    <s v="LWY110"/>
    <n v="0"/>
    <s v="CARTAGENA"/>
    <n v="13"/>
    <s v="BOLIVAR"/>
    <m/>
    <n v="3008049193"/>
    <n v="0"/>
    <m/>
    <m/>
    <m/>
    <s v="26/09/2025"/>
    <x v="6"/>
    <n v="2024"/>
    <s v="KICKS [FL] ADVANCE TP 1600CC R17"/>
    <s v="HR16761095V"/>
    <s v="3N8CP5HE1ZL626120"/>
    <s v="06406142"/>
    <s v="NISSAN"/>
    <s v="NISSAN KICKS "/>
    <n v="2.5098140399556049E-2"/>
    <n v="90100000"/>
    <s v="HDI-LIBERTY"/>
    <s v="CAMIONETAPASAJ"/>
    <s v="PARTICULAR"/>
    <s v="segundofernan@hotmail.com"/>
    <n v="29190530"/>
    <n v="2261342.4500000002"/>
    <n v="1880287.77"/>
    <s v=""/>
    <s v=""/>
    <s v=""/>
    <m/>
    <m/>
    <m/>
    <s v=""/>
    <s v=""/>
    <s v=""/>
    <m/>
    <m/>
    <m/>
    <m/>
    <m/>
    <m/>
    <m/>
    <m/>
    <m/>
    <n v="8.3125385251847095E-2"/>
    <x v="1"/>
    <s v="COS"/>
  </r>
  <r>
    <s v="R1"/>
    <n v="52998767"/>
    <s v="F"/>
    <s v="ANA"/>
    <s v="MARIA"/>
    <s v="CHACON"/>
    <s v="BUSTAMANTE"/>
    <d v="1984-10-14T00:00:00"/>
    <s v="DWM815"/>
    <n v="0"/>
    <s v="BOGOTA"/>
    <n v="25"/>
    <s v="CUNDINAMARCA"/>
    <m/>
    <n v="3142965333"/>
    <n v="3165283848"/>
    <m/>
    <m/>
    <m/>
    <s v="25/09/2025"/>
    <x v="10"/>
    <n v="2018"/>
    <s v="GOL [7] COMFORTLINE MT 1600CC R15"/>
    <s v="CFZS13042"/>
    <s v="9BWAB45U9JP000014"/>
    <s v="09201223"/>
    <s v="VOLKSWAGEN"/>
    <s v="VOLKSWAGEN GOL "/>
    <n v="3.0367002518891687E-2"/>
    <n v="39700000"/>
    <s v="HDI-LIBERTY"/>
    <s v="AUTOMOVIL"/>
    <s v="PARTICULAR"/>
    <s v="anitachacon@gmail.com"/>
    <n v="159783351"/>
    <n v="1205570"/>
    <n v="993083.82"/>
    <s v=""/>
    <s v=""/>
    <s v=""/>
    <m/>
    <m/>
    <m/>
    <s v=""/>
    <s v=""/>
    <s v=""/>
    <m/>
    <m/>
    <m/>
    <m/>
    <m/>
    <m/>
    <m/>
    <m/>
    <m/>
    <n v="0.38899773847219754"/>
    <x v="0"/>
    <s v="COS"/>
  </r>
  <r>
    <s v="R1"/>
    <n v="42820197"/>
    <s v="F"/>
    <s v="ELVIRA"/>
    <s v="MARIA"/>
    <s v="SIERRA"/>
    <s v="SIERRA"/>
    <d v="1956-03-18T00:00:00"/>
    <s v="LLW911"/>
    <n v="5631"/>
    <s v="SABANETA"/>
    <n v="5"/>
    <s v="ANTIOQUIA"/>
    <m/>
    <n v="3108384237"/>
    <n v="0"/>
    <m/>
    <m/>
    <m/>
    <s v="05/09/2025"/>
    <x v="1"/>
    <n v="2023"/>
    <s v="3 [4] TOURING MHEV TP 2000CC 7AB"/>
    <s v="PE40750483"/>
    <s v="3MZBP2S7APM200749"/>
    <s v="05601201"/>
    <s v="MAZDA"/>
    <s v="MAZDA 3 "/>
    <n v="1.9349150259067357E-2"/>
    <n v="96500000"/>
    <s v="SURAMERICANA"/>
    <s v="AUTOMOVIL"/>
    <s v="PARTICULAR"/>
    <s v="esierrasierra@yahoo.es"/>
    <n v="159836214"/>
    <n v="1867193"/>
    <n v="1549069.38"/>
    <s v=""/>
    <s v=""/>
    <s v=""/>
    <m/>
    <m/>
    <m/>
    <s v=""/>
    <s v=""/>
    <s v=""/>
    <m/>
    <m/>
    <m/>
    <m/>
    <m/>
    <m/>
    <m/>
    <m/>
    <m/>
    <n v="0.1016859516346591"/>
    <x v="0"/>
    <s v="COS"/>
  </r>
  <r>
    <s v="R1"/>
    <n v="1125368836"/>
    <s v="M"/>
    <s v="MARCUS"/>
    <s v="KRISTIAN"/>
    <s v="DAVIDSSON"/>
    <s v="LOPEZ"/>
    <d v="1979-10-09T00:00:00"/>
    <s v="GWW893"/>
    <n v="5001"/>
    <s v="MEDELLIN"/>
    <n v="5"/>
    <s v="ANTIOQUIA"/>
    <m/>
    <n v="3216929699"/>
    <n v="0"/>
    <m/>
    <m/>
    <m/>
    <s v="13/09/2026"/>
    <x v="9"/>
    <n v="2020"/>
    <s v="NP 300 FRONTIER LE AT 2500CC 4X4 T"/>
    <s v="YD25711227P"/>
    <s v="3N6CD33B6ZK416511"/>
    <s v="06421061"/>
    <s v="NISSAN"/>
    <s v="NISSAN NP "/>
    <n v="2.5065470925470925E-2"/>
    <n v="122100000"/>
    <s v="HDI-LIBERTY"/>
    <s v="PICKUPDOBLECAB"/>
    <s v="PARTICULAR"/>
    <s v="marcus.colombia@gmail.com"/>
    <n v="159804037"/>
    <n v="3060494"/>
    <n v="2551843.2799999998"/>
    <s v=""/>
    <s v=""/>
    <s v=""/>
    <m/>
    <m/>
    <m/>
    <s v=""/>
    <s v=""/>
    <s v=""/>
    <m/>
    <m/>
    <m/>
    <m/>
    <m/>
    <m/>
    <m/>
    <m/>
    <m/>
    <n v="6.5510236395638577E-2"/>
    <x v="1"/>
    <s v="COS"/>
  </r>
  <r>
    <s v="R1"/>
    <n v="6716080"/>
    <s v="M"/>
    <s v="JOSE"/>
    <s v="MANUEL"/>
    <s v="ROJAS"/>
    <s v="MONTIEL"/>
    <d v="1964-05-07T00:00:00"/>
    <s v="KPT226"/>
    <n v="5001"/>
    <s v="MEDELLIN"/>
    <n v="5"/>
    <s v="ANTIOQUIA"/>
    <m/>
    <n v="3105964405"/>
    <n v="3115582457"/>
    <m/>
    <m/>
    <m/>
    <s v="04/09/2025"/>
    <x v="18"/>
    <n v="2022"/>
    <s v="SPORTAGE [4] [F DESIRE TP 2000CC 2AB A"/>
    <s v="G4NAMH309343"/>
    <s v="U5YPG81ABNL096370"/>
    <s v="04606121"/>
    <s v="KIA"/>
    <s v="KIA SPORTAGE "/>
    <n v="2.4288319169027385E-2"/>
    <n v="105900000"/>
    <s v="ALLIANZ"/>
    <s v="CAMIONETAPASAJ"/>
    <s v="PARTICULAR"/>
    <s v="sandra.franco12@hotmail.com"/>
    <n v="159848878"/>
    <n v="2572133"/>
    <n v="2141456.65"/>
    <s v=""/>
    <s v=""/>
    <s v=""/>
    <m/>
    <m/>
    <m/>
    <s v=""/>
    <s v=""/>
    <s v=""/>
    <m/>
    <m/>
    <m/>
    <m/>
    <m/>
    <m/>
    <m/>
    <m/>
    <m/>
    <n v="0.56238973336717979"/>
    <x v="3"/>
    <s v="COS"/>
  </r>
  <r>
    <s v="R1"/>
    <n v="42000319"/>
    <s v="F"/>
    <s v="LUZ"/>
    <s v="STELLA"/>
    <s v="POSADA"/>
    <s v="RAMIREZ"/>
    <d v="1958-08-07T00:00:00"/>
    <s v="DXS979"/>
    <n v="0"/>
    <s v="DOS QUEBRADAS"/>
    <n v="66"/>
    <s v="RISARALDA"/>
    <m/>
    <n v="3113333224"/>
    <n v="3113333024"/>
    <m/>
    <m/>
    <m/>
    <s v="24/09/2025"/>
    <x v="13"/>
    <n v="2016"/>
    <s v="STEPWAY [2] DYNAMIQUE / INT MT 1600CC AA 16"/>
    <s v="2842Q018209"/>
    <s v="9FB5SRC9GGM111316"/>
    <s v="08001177"/>
    <s v="RENAULT"/>
    <s v="RENAULT STEPWAY "/>
    <n v="3.1087244897959183E-2"/>
    <n v="39200000"/>
    <s v="SBS"/>
    <s v="AUTOMOVIL"/>
    <s v="PARTICULAR"/>
    <s v="luzposada1958@gmail.com"/>
    <n v="159843918"/>
    <n v="1218620"/>
    <n v="1004050.6"/>
    <s v=""/>
    <s v=""/>
    <s v=""/>
    <m/>
    <m/>
    <m/>
    <s v=""/>
    <s v=""/>
    <s v=""/>
    <m/>
    <m/>
    <m/>
    <m/>
    <m/>
    <m/>
    <m/>
    <m/>
    <m/>
    <n v="0.74437789087496031"/>
    <x v="0"/>
    <s v="COS"/>
  </r>
  <r>
    <s v="R1"/>
    <n v="15349589"/>
    <s v="M"/>
    <s v="LUIS"/>
    <s v="GERONIMO"/>
    <s v="RESTREPO"/>
    <s v="CARDEÃ‘O"/>
    <d v="1973-10-22T00:00:00"/>
    <s v="LKU243"/>
    <n v="5380"/>
    <s v="LA ESTRELLA"/>
    <n v="5"/>
    <s v="ANTIOQUIA"/>
    <m/>
    <n v="3146152883"/>
    <n v="0"/>
    <m/>
    <m/>
    <m/>
    <s v="13/09/2025"/>
    <x v="9"/>
    <n v="2023"/>
    <s v="COROLLA CROSS SE-G HYBRID TP 1800CC 7AB 4"/>
    <s v="2ZR2R32907"/>
    <s v="9BRKZAAG3P0636088"/>
    <s v="09006179"/>
    <s v="TOYOTA"/>
    <s v="TOYOTA COROLLA "/>
    <n v="2.7317347789824854E-2"/>
    <n v="119900000"/>
    <s v="SURAMERICANA"/>
    <s v="CAMIONETAPASAJ"/>
    <s v="PARTICULAR"/>
    <s v="luisgrestrepo4@gmail.com"/>
    <n v="159758582"/>
    <n v="3275350"/>
    <n v="2732395.29"/>
    <s v=""/>
    <s v=""/>
    <s v=""/>
    <m/>
    <m/>
    <m/>
    <s v=""/>
    <s v=""/>
    <s v=""/>
    <m/>
    <m/>
    <m/>
    <m/>
    <m/>
    <m/>
    <m/>
    <m/>
    <m/>
    <n v="0.41518685998787519"/>
    <x v="1"/>
    <s v="COS"/>
  </r>
  <r>
    <s v="R1"/>
    <n v="43168356"/>
    <s v="F"/>
    <s v="ERIKA"/>
    <s v="JULIANA"/>
    <s v="QUINTERO"/>
    <s v="CASTAÃ‘O"/>
    <d v="1980-12-29T00:00:00"/>
    <s v="LGT529"/>
    <n v="5360"/>
    <s v="ITAGÃœI"/>
    <n v="5"/>
    <s v="ANTIOQUIA"/>
    <m/>
    <n v="3105194633"/>
    <n v="3102257896"/>
    <m/>
    <m/>
    <m/>
    <s v="12/09/2025"/>
    <x v="3"/>
    <n v="2023"/>
    <s v="DUSTER [2] INTENS TP 1300CC T 4X2"/>
    <s v="A452D012104"/>
    <s v="9FBHJD206PM344944"/>
    <s v="08006066"/>
    <s v="RENAULT"/>
    <s v="RENAULT DUSTER "/>
    <n v="2.081582905882353E-2"/>
    <n v="85000000"/>
    <s v="HDI-LIBERTY"/>
    <s v="CAMIONETAPASAJ"/>
    <s v="PARTICULAR"/>
    <s v="miapelu@gmail.com"/>
    <n v="29193458"/>
    <n v="1769345.47"/>
    <n v="1466844.93"/>
    <s v=""/>
    <s v=""/>
    <s v=""/>
    <m/>
    <m/>
    <m/>
    <s v=""/>
    <s v=""/>
    <s v=""/>
    <m/>
    <m/>
    <m/>
    <m/>
    <m/>
    <m/>
    <m/>
    <m/>
    <m/>
    <n v="0.84133458861189558"/>
    <x v="0"/>
    <s v="COS"/>
  </r>
  <r>
    <s v="R1"/>
    <n v="10229391"/>
    <s v="M"/>
    <s v="JAVIER"/>
    <n v="0"/>
    <s v="GIRALDO"/>
    <s v="JARAMILLO"/>
    <d v="1954-05-08T00:00:00"/>
    <s v="FNS237"/>
    <n v="17001"/>
    <s v="MANIZALES"/>
    <n v="17"/>
    <s v="CALDAS"/>
    <m/>
    <n v="3104205129"/>
    <n v="0"/>
    <m/>
    <m/>
    <m/>
    <s v="09/09/2025"/>
    <x v="28"/>
    <n v="2018"/>
    <s v="FORESTER [4] [F 2.0 XT TP 2000CC T 6AB"/>
    <s v="CD23616"/>
    <s v="JF1SJGL85JG396973"/>
    <s v="08608083"/>
    <s v="SUBARU"/>
    <s v="SUBARU FORESTER "/>
    <n v="2.6267458256029684E-2"/>
    <n v="107800000"/>
    <s v="SURAMERICANA"/>
    <s v="CAMPERO"/>
    <s v="PARTICULAR"/>
    <s v="javiergj8@yahoo.com"/>
    <n v="159776012"/>
    <n v="2831632"/>
    <n v="2359522.29"/>
    <s v=""/>
    <s v=""/>
    <s v=""/>
    <m/>
    <m/>
    <m/>
    <s v=""/>
    <s v=""/>
    <s v=""/>
    <m/>
    <m/>
    <m/>
    <m/>
    <m/>
    <m/>
    <m/>
    <m/>
    <m/>
    <n v="0.62360994324198715"/>
    <x v="1"/>
    <s v="COS"/>
  </r>
  <r>
    <s v="R1"/>
    <n v="39654415"/>
    <s v="F"/>
    <s v="MARLYN"/>
    <s v="EUGENIA"/>
    <s v="CAMELO"/>
    <s v="MONTOYA"/>
    <d v="1971-01-19T00:00:00"/>
    <s v="KTW346"/>
    <n v="0"/>
    <s v="BOGOTA"/>
    <n v="25"/>
    <s v="CUNDINAMARCA"/>
    <m/>
    <n v="3202644482"/>
    <n v="0"/>
    <m/>
    <m/>
    <m/>
    <s v="30/09/2025"/>
    <x v="2"/>
    <n v="2023"/>
    <s v="RAV4 [5] XLE HYBRID TP 2500CC 4X4 7"/>
    <s v="A25AS040755"/>
    <s v="JTMR6RFV3PD089563"/>
    <s v="09008235"/>
    <s v="TOYOTA"/>
    <s v="TOYOTA RAV4 "/>
    <n v="1.9751273930753564E-2"/>
    <n v="196400000"/>
    <s v="MAPFRE"/>
    <s v="CAMPERO"/>
    <s v="PARTICULAR"/>
    <s v="jomacamon@hotmail.com"/>
    <n v="29200046"/>
    <n v="3879150.2"/>
    <n v="3239790.08"/>
    <s v=""/>
    <s v=""/>
    <s v=""/>
    <m/>
    <m/>
    <m/>
    <s v=""/>
    <s v=""/>
    <s v=""/>
    <m/>
    <m/>
    <m/>
    <m/>
    <m/>
    <m/>
    <m/>
    <m/>
    <m/>
    <n v="0.13678045420728879"/>
    <x v="0"/>
    <s v="COS"/>
  </r>
  <r>
    <s v="R1"/>
    <n v="8315229"/>
    <s v="M"/>
    <s v="IVAN"/>
    <s v="JOSE"/>
    <s v="ANGEL"/>
    <s v="BERNAL"/>
    <d v="1949-12-10T00:00:00"/>
    <s v="EIN510"/>
    <n v="5001"/>
    <s v="MEDELLIN"/>
    <n v="5"/>
    <s v="ANTIOQUIA"/>
    <m/>
    <n v="3108945806"/>
    <n v="3218357378"/>
    <m/>
    <m/>
    <m/>
    <s v="27/09/2025"/>
    <x v="8"/>
    <n v="2018"/>
    <s v="DUSTER [FL] DYNAMIQUE/INTEN MT 1600CC 4X2"/>
    <s v="2842Q132780"/>
    <s v="9FBHSR595JM026692"/>
    <s v="08006054"/>
    <s v="RENAULT"/>
    <s v="RENAULT DUSTER "/>
    <n v="2.5031000000000001E-2"/>
    <n v="52000000"/>
    <s v="HDI-LIBERTY"/>
    <s v="CAMIONETAPASAJ"/>
    <s v="PARTICULAR"/>
    <n v="0"/>
    <n v="159714829"/>
    <n v="1301612"/>
    <n v="1073792.01"/>
    <s v=""/>
    <s v=""/>
    <s v=""/>
    <m/>
    <m/>
    <m/>
    <s v=""/>
    <s v=""/>
    <s v=""/>
    <m/>
    <m/>
    <m/>
    <m/>
    <m/>
    <m/>
    <m/>
    <m/>
    <m/>
    <n v="0.40590387401109673"/>
    <x v="0"/>
    <s v="COS"/>
  </r>
  <r>
    <s v="R1"/>
    <n v="42685032"/>
    <s v="F"/>
    <s v="LAURA"/>
    <s v="CECILIA"/>
    <s v="RENDON"/>
    <s v="GIRALDO"/>
    <d v="1971-10-23T00:00:00"/>
    <s v="JKP571"/>
    <n v="5001"/>
    <s v="MEDELLIN"/>
    <n v="5"/>
    <s v="ANTIOQUIA"/>
    <m/>
    <n v="3125174068"/>
    <n v="0"/>
    <m/>
    <m/>
    <m/>
    <s v="06/09/2025"/>
    <x v="16"/>
    <n v="2018"/>
    <s v="X TRAIL [T32] EXCLUSIVE TP 2500CC 6AB A"/>
    <s v="QR25933850L"/>
    <s v="JN1JBNT32Z0008632"/>
    <s v="06408114"/>
    <s v="NISSAN"/>
    <s v="NISSAN X "/>
    <n v="2.1830389017951427E-2"/>
    <n v="94700000"/>
    <s v="ALLIANZ"/>
    <s v="CAMPERO"/>
    <s v="PARTICULAR"/>
    <s v="lajusa_r@hotmail.com"/>
    <n v="29197512"/>
    <n v="2067337.84"/>
    <n v="1717258.69"/>
    <s v=""/>
    <s v=""/>
    <s v=""/>
    <m/>
    <m/>
    <m/>
    <s v=""/>
    <s v=""/>
    <s v=""/>
    <m/>
    <m/>
    <m/>
    <m/>
    <m/>
    <m/>
    <m/>
    <m/>
    <m/>
    <n v="0.30137900450786015"/>
    <x v="1"/>
    <s v="COS"/>
  </r>
  <r>
    <s v="R1"/>
    <n v="1015440086"/>
    <s v="F"/>
    <s v="NATHALY"/>
    <s v="VANNESA"/>
    <s v="JIMENEZ"/>
    <s v="BRICEÃ‘O"/>
    <d v="1993-07-10T00:00:00"/>
    <s v="JDO707"/>
    <n v="0"/>
    <s v="BOGOTA"/>
    <n v="25"/>
    <s v="CUNDINAMARCA"/>
    <m/>
    <n v="3015973187"/>
    <n v="0"/>
    <m/>
    <m/>
    <m/>
    <s v="24/09/2026"/>
    <x v="13"/>
    <n v="2017"/>
    <s v="QASHQAI [3] ADVANCE MT 2000CC 4X2 2"/>
    <s v="MR20419702W"/>
    <s v="SJNFBAJ11Z1746247"/>
    <s v="06406126"/>
    <s v="NISSAN"/>
    <s v="NISSAN QASHQAI "/>
    <n v="4.1832881889763779E-2"/>
    <n v="63500000"/>
    <s v="BOLIVAR"/>
    <s v="CAMIONETAPASAJ"/>
    <s v="PARTICULAR"/>
    <s v="nath_1007@hotmail.com"/>
    <n v="159849572"/>
    <n v="2656388"/>
    <n v="2212259.0499999998"/>
    <s v=""/>
    <s v=""/>
    <s v=""/>
    <m/>
    <m/>
    <m/>
    <s v=""/>
    <s v=""/>
    <s v=""/>
    <m/>
    <m/>
    <m/>
    <m/>
    <m/>
    <m/>
    <m/>
    <m/>
    <m/>
    <n v="0.84349448332635324"/>
    <x v="1"/>
    <s v="COS"/>
  </r>
  <r>
    <s v="R1"/>
    <n v="1036605269"/>
    <s v="M"/>
    <s v="SAMUEL"/>
    <s v="ALEJANDRO"/>
    <s v="FORERO"/>
    <s v="PARRA"/>
    <d v="1986-12-29T00:00:00"/>
    <s v="JOQ826"/>
    <n v="0"/>
    <s v="BOGOTA"/>
    <n v="25"/>
    <s v="CUNDINAMARCA"/>
    <m/>
    <n v="3217993698"/>
    <n v="0"/>
    <m/>
    <m/>
    <m/>
    <s v="24/09/2025"/>
    <x v="13"/>
    <n v="2020"/>
    <s v="FJ CRUISER 4.0 V6 AT 4000CC 5P 4X"/>
    <s v="1GRC117188"/>
    <s v="JTEBU11F9LK257782"/>
    <s v="09008108"/>
    <s v="TOYOTA"/>
    <s v="TOYOTA FJ "/>
    <n v="1.0663467831449128E-2"/>
    <n v="194600000"/>
    <s v="BOLIVAR"/>
    <s v="CAMPERO"/>
    <s v="PARTICULAR"/>
    <s v="samuel.forero.086@gmail.com"/>
    <n v="29190440"/>
    <n v="2075110.84"/>
    <n v="1723790.62"/>
    <s v=""/>
    <s v=""/>
    <s v=""/>
    <m/>
    <m/>
    <m/>
    <s v=""/>
    <s v=""/>
    <s v=""/>
    <m/>
    <m/>
    <m/>
    <m/>
    <m/>
    <m/>
    <m/>
    <m/>
    <m/>
    <n v="0.88171408908542936"/>
    <x v="2"/>
    <s v="COS"/>
  </r>
  <r>
    <s v="R1"/>
    <n v="1013578037"/>
    <s v="F"/>
    <s v="MARI"/>
    <s v="DALIA"/>
    <s v="HUERTAS"/>
    <s v="GUTIERREZ"/>
    <d v="1986-04-19T00:00:00"/>
    <s v="NKW076"/>
    <n v="0"/>
    <s v="CUCUTA"/>
    <n v="54"/>
    <s v="NORTE DE SANTANDER"/>
    <m/>
    <n v="3229336334"/>
    <n v="3229053086"/>
    <m/>
    <m/>
    <m/>
    <s v="30/09/2025"/>
    <x v="2"/>
    <n v="2025"/>
    <s v="JIMNY [2] GLX AT 1500CC 3P 2A"/>
    <s v="K15B1308451"/>
    <s v="JS3JB74V8S5100822"/>
    <s v="08808046"/>
    <s v="SUZUKI"/>
    <s v="SUZUKI JIMNY "/>
    <n v="1.4986144209636518E-2"/>
    <n v="118300000"/>
    <s v="BOLIVAR"/>
    <s v="CAMPERO"/>
    <s v="PARTICULAR"/>
    <s v="alexmunoz.am80@gmail.com"/>
    <n v="29219130"/>
    <n v="1772860.86"/>
    <n v="1469799.04"/>
    <s v=""/>
    <s v=""/>
    <s v=""/>
    <m/>
    <m/>
    <m/>
    <s v=""/>
    <s v=""/>
    <s v=""/>
    <m/>
    <m/>
    <m/>
    <m/>
    <m/>
    <m/>
    <m/>
    <m/>
    <m/>
    <n v="0.16012171011136622"/>
    <x v="2"/>
    <s v="COS"/>
  </r>
  <r>
    <s v="R1"/>
    <n v="11794964"/>
    <s v="M"/>
    <s v="MIGUEL"/>
    <n v="0"/>
    <s v="PALACIOS"/>
    <s v="BEJARANO"/>
    <d v="1967-01-31T00:00:00"/>
    <s v="NWK845"/>
    <n v="5001"/>
    <s v="MEDELLIN"/>
    <n v="5"/>
    <s v="ANTIOQUIA"/>
    <m/>
    <n v="3148947438"/>
    <n v="0"/>
    <m/>
    <m/>
    <m/>
    <s v="24/09/2025"/>
    <x v="13"/>
    <n v="2025"/>
    <s v="KARDIAN EVOLUTION MT 1600CC 6AB 1"/>
    <s v="H4MJ759Q310468"/>
    <s v="93YRJF001SJ047624"/>
    <s v="08006091"/>
    <s v="RENAULT"/>
    <s v="RENAULT KARDIAN "/>
    <n v="2.6954126344086022E-2"/>
    <n v="74400000"/>
    <s v="ALLIANZ"/>
    <s v="CAMIONETAPASAJ"/>
    <s v="PARTICULAR"/>
    <s v="pmiguel@gmail.com"/>
    <n v="159842901"/>
    <n v="2005387"/>
    <n v="1665198.83"/>
    <s v=""/>
    <s v=""/>
    <s v=""/>
    <m/>
    <m/>
    <m/>
    <s v=""/>
    <s v=""/>
    <s v=""/>
    <m/>
    <m/>
    <m/>
    <m/>
    <m/>
    <m/>
    <m/>
    <m/>
    <m/>
    <n v="0.56865100978602534"/>
    <x v="1"/>
    <s v="COS"/>
  </r>
  <r>
    <s v="R1"/>
    <n v="41466116"/>
    <s v="F"/>
    <s v="OLGA"/>
    <s v="STELLA"/>
    <s v="CASTELLANOS"/>
    <s v="CAYCEDO"/>
    <d v="1950-02-02T00:00:00"/>
    <s v="JXS606"/>
    <n v="0"/>
    <s v="BOGOTA"/>
    <n v="25"/>
    <s v="CUNDINAMARCA"/>
    <m/>
    <n v="3005512238"/>
    <n v="0"/>
    <m/>
    <m/>
    <m/>
    <s v="15/09/2025"/>
    <x v="15"/>
    <n v="2022"/>
    <s v="VERSA [FL] DRIVE MT 1600CC 2AB A"/>
    <s v="HR16351743V"/>
    <s v="3N1CN7AD5ZK173000"/>
    <s v="06401228"/>
    <s v="NISSAN"/>
    <s v="NISSAN VERSA "/>
    <n v="2.3750299625468166E-2"/>
    <n v="53400000"/>
    <s v="ALLIANZ"/>
    <s v="AUTOMOVIL"/>
    <s v="PARTICULAR"/>
    <s v="OLESCA@HOTMAIL.COM"/>
    <n v="159835072"/>
    <n v="1268266"/>
    <n v="1045770.07"/>
    <s v=""/>
    <s v=""/>
    <s v=""/>
    <m/>
    <m/>
    <m/>
    <s v=""/>
    <s v=""/>
    <s v=""/>
    <m/>
    <m/>
    <m/>
    <m/>
    <m/>
    <m/>
    <m/>
    <m/>
    <m/>
    <n v="0.16206755214937674"/>
    <x v="0"/>
    <s v="COS"/>
  </r>
  <r>
    <s v="R1"/>
    <n v="98428145"/>
    <s v="M"/>
    <s v="EDWIN"/>
    <s v="ALBERTO"/>
    <s v="RAMIREZ"/>
    <s v="REYNOLDS"/>
    <d v="1976-03-12T00:00:00"/>
    <s v="GSX806"/>
    <n v="76001"/>
    <s v="CALI"/>
    <n v="76"/>
    <s v="VALLE DEL CAUCA"/>
    <m/>
    <n v="3148884243"/>
    <n v="0"/>
    <m/>
    <m/>
    <m/>
    <s v="15/09/2025"/>
    <x v="15"/>
    <n v="2020"/>
    <s v="C3 [3] SHINE TP 1600CC CT 6A"/>
    <s v="10KNAL0004535"/>
    <s v="VF7SXNFPJLT502080"/>
    <s v="01801127"/>
    <s v="CITROEN"/>
    <s v="CITROEN C3 "/>
    <n v="3.5799404096834263E-2"/>
    <n v="53700000"/>
    <s v="SURAMERICANA"/>
    <s v="AUTOMOVIL"/>
    <s v="PARTICULAR"/>
    <s v="edwin395@hotmail.com"/>
    <n v="159837696"/>
    <n v="1922428"/>
    <n v="1595485.6"/>
    <s v=""/>
    <s v=""/>
    <s v=""/>
    <m/>
    <m/>
    <m/>
    <s v=""/>
    <s v=""/>
    <s v=""/>
    <m/>
    <m/>
    <m/>
    <m/>
    <m/>
    <m/>
    <m/>
    <m/>
    <m/>
    <n v="0.56095869313345137"/>
    <x v="0"/>
    <s v="COS"/>
  </r>
  <r>
    <s v="R1"/>
    <n v="19491574"/>
    <s v="M"/>
    <s v="OLAYA"/>
    <n v="0"/>
    <s v="PRADA"/>
    <s v="SANTANA"/>
    <d v="1962-01-15T00:00:00"/>
    <s v="DUP761"/>
    <n v="68276"/>
    <s v="FLORIDABLANCA"/>
    <n v="68"/>
    <s v="SANTANDER"/>
    <m/>
    <n v="3106807804"/>
    <n v="0"/>
    <m/>
    <m/>
    <m/>
    <s v="04/09/2025"/>
    <x v="18"/>
    <n v="2019"/>
    <s v="MARCH [FL] SENSE MT 1600CC 2AB A"/>
    <s v="HR16841873P"/>
    <s v="3N1CK3CD7ZL399418"/>
    <s v="06401236"/>
    <s v="NISSAN"/>
    <s v="NISSAN MARCH "/>
    <n v="4.5429396984924625E-2"/>
    <n v="39800000"/>
    <s v="MAPFRE"/>
    <s v="AUTOMOVIL"/>
    <s v="PARTICULAR"/>
    <s v="olayaprada@gmail.com"/>
    <n v="159839681"/>
    <n v="1808090"/>
    <n v="1499403.68"/>
    <s v=""/>
    <s v=""/>
    <s v=""/>
    <m/>
    <m/>
    <m/>
    <s v=""/>
    <s v=""/>
    <s v=""/>
    <m/>
    <m/>
    <m/>
    <m/>
    <m/>
    <m/>
    <m/>
    <m/>
    <m/>
    <n v="0.90292591100442732"/>
    <x v="1"/>
    <s v="COS"/>
  </r>
  <r>
    <s v="R1"/>
    <n v="60329193"/>
    <s v="F"/>
    <s v="EDDY"/>
    <s v="TORCOROMA"/>
    <s v="RIVERA"/>
    <s v="ROJAS"/>
    <d v="1968-02-20T00:00:00"/>
    <s v="GLL460"/>
    <n v="0"/>
    <s v="BOGOTA"/>
    <n v="25"/>
    <s v="CUNDINAMARCA"/>
    <m/>
    <n v="3143679293"/>
    <n v="0"/>
    <m/>
    <m/>
    <m/>
    <s v="09/09/2025"/>
    <x v="28"/>
    <n v="2020"/>
    <s v="LOGAN [2] PRIVILEGE / INT TP 1600CC AA 16"/>
    <s v="2845Q021111"/>
    <s v="9FB4SRC9BLM902076"/>
    <s v="08001183"/>
    <s v="RENAULT"/>
    <s v="RENAULT LOGAN "/>
    <n v="2.6360565217391305E-2"/>
    <n v="46000000"/>
    <s v="MAPFRE"/>
    <s v="AUTOMOVIL"/>
    <s v="PARTICULAR"/>
    <s v="patico8943@hotmail.com"/>
    <n v="159712953"/>
    <n v="1212586"/>
    <n v="998979.95"/>
    <s v=""/>
    <s v=""/>
    <s v=""/>
    <m/>
    <m/>
    <m/>
    <s v=""/>
    <s v=""/>
    <s v=""/>
    <m/>
    <m/>
    <m/>
    <m/>
    <m/>
    <m/>
    <m/>
    <m/>
    <m/>
    <n v="0.54739330360251837"/>
    <x v="0"/>
    <s v="COS"/>
  </r>
  <r>
    <s v="R1"/>
    <n v="11407987"/>
    <s v="M"/>
    <s v="GUILLERMO"/>
    <n v="0"/>
    <s v="GOMEZ"/>
    <s v="LEON"/>
    <d v="1962-03-24T00:00:00"/>
    <s v="GSZ415"/>
    <n v="0"/>
    <s v="CAQUEZA"/>
    <n v="25"/>
    <s v="CUNDINAMARCA"/>
    <m/>
    <n v="3183875829"/>
    <n v="3133875829"/>
    <m/>
    <m/>
    <m/>
    <s v="04/09/2025"/>
    <x v="18"/>
    <n v="2021"/>
    <s v="STEPWAY [2] [FL INTENS MT 1600CC 16V A"/>
    <s v="J759Q037411"/>
    <s v="9FB5SR0EGMM741128"/>
    <s v="08001210"/>
    <s v="RENAULT"/>
    <s v="RENAULT STEPWAY "/>
    <n v="2.1239421052631578E-2"/>
    <n v="57000000"/>
    <s v="MAPFRE"/>
    <s v="AUTOMOVIL"/>
    <s v="PARTICULAR"/>
    <s v="guigomleo@gmail.com"/>
    <n v="159717650"/>
    <n v="1210647"/>
    <n v="997350.2"/>
    <s v=""/>
    <s v=""/>
    <s v=""/>
    <m/>
    <m/>
    <m/>
    <s v=""/>
    <s v=""/>
    <s v=""/>
    <m/>
    <m/>
    <m/>
    <m/>
    <m/>
    <m/>
    <m/>
    <m/>
    <m/>
    <n v="1.4404792492142326E-2"/>
    <x v="0"/>
    <s v="COS"/>
  </r>
  <r>
    <s v="R1"/>
    <n v="41060604"/>
    <s v="F"/>
    <s v="YENY"/>
    <s v="LUCIA"/>
    <s v="BERRIO"/>
    <s v="ALZATE"/>
    <d v="1984-02-03T00:00:00"/>
    <s v="FRX203"/>
    <n v="76001"/>
    <s v="CALI"/>
    <n v="76"/>
    <s v="VALLE DEL CAUCA"/>
    <m/>
    <n v="3103847556"/>
    <n v="0"/>
    <m/>
    <m/>
    <m/>
    <s v="21/09/2025"/>
    <x v="20"/>
    <n v="2019"/>
    <s v="MARCH [FL] SENSE AT 1600CC 2AB A"/>
    <s v="HR16303870U"/>
    <s v="3N1CK3CD8ZL402455"/>
    <s v="06401235"/>
    <s v="NISSAN"/>
    <s v="NISSAN MARCH "/>
    <n v="5.2075224657534246E-2"/>
    <n v="43800000"/>
    <s v="HDI SEGUROS"/>
    <s v="AUTOMOVIL"/>
    <s v="PARTICULAR"/>
    <n v="0"/>
    <n v="29199300"/>
    <n v="2280894.84"/>
    <n v="1896718.35"/>
    <s v=""/>
    <s v=""/>
    <s v=""/>
    <m/>
    <m/>
    <m/>
    <s v=""/>
    <s v=""/>
    <s v=""/>
    <m/>
    <m/>
    <m/>
    <m/>
    <m/>
    <m/>
    <m/>
    <m/>
    <m/>
    <n v="7.6403345980720627E-2"/>
    <x v="1"/>
    <s v="COS"/>
  </r>
  <r>
    <s v="R1"/>
    <n v="71332884"/>
    <s v="M"/>
    <s v="DAVID"/>
    <s v="ANTONIO"/>
    <s v="MUÃ‘OZ"/>
    <s v="QUINTERO"/>
    <d v="1978-05-30T00:00:00"/>
    <s v="EPQ535"/>
    <n v="5001"/>
    <s v="MEDELLIN"/>
    <n v="5"/>
    <s v="ANTIOQUIA"/>
    <m/>
    <n v="3006147213"/>
    <n v="0"/>
    <m/>
    <m/>
    <m/>
    <s v="05/09/2026"/>
    <x v="1"/>
    <n v="2018"/>
    <s v="TIGUAN [2] ALLSPACE TRENDL TP 1400CC T R17"/>
    <s v="CZD045167"/>
    <s v="3VVK665N6JM087627"/>
    <s v="09206070"/>
    <s v="VOLKSWAGEN"/>
    <s v="VOLKSWAGEN TIGUAN "/>
    <n v="2.8017133676092546E-2"/>
    <n v="77800000"/>
    <s v="BOLIVAR"/>
    <s v="CAMIONETAPASAJ"/>
    <s v="PARTICULAR"/>
    <n v="0"/>
    <n v="159714583"/>
    <n v="2179733"/>
    <n v="1811708.3"/>
    <s v=""/>
    <s v=""/>
    <s v=""/>
    <m/>
    <m/>
    <m/>
    <s v=""/>
    <s v=""/>
    <s v=""/>
    <m/>
    <m/>
    <m/>
    <m/>
    <m/>
    <m/>
    <m/>
    <m/>
    <m/>
    <n v="0.5342723140891471"/>
    <x v="1"/>
    <s v="COS"/>
  </r>
  <r>
    <s v="R1"/>
    <n v="1113623938"/>
    <s v="F"/>
    <s v="MARIA"/>
    <s v="LORENA"/>
    <s v="SILVA"/>
    <s v="VALENCIA"/>
    <d v="1986-08-14T00:00:00"/>
    <s v="LQM391"/>
    <n v="76520"/>
    <s v="PALMIRA"/>
    <n v="76"/>
    <s v="VALLE DEL CAUCA"/>
    <m/>
    <n v="3173431736"/>
    <n v="3163273614"/>
    <m/>
    <m/>
    <m/>
    <s v="04/09/2026"/>
    <x v="18"/>
    <n v="2024"/>
    <s v="JOY HATCHBACK LT MT 1400CC 2AB R"/>
    <s v="MUY001759"/>
    <s v="9GAKD48T6RB003368"/>
    <s v="01601356"/>
    <s v="CHEVROLET"/>
    <s v="CHEVROLET JOY "/>
    <n v="6.4293033707865169E-2"/>
    <n v="53400000"/>
    <s v="BOLIVAR"/>
    <s v="AUTOMOVIL"/>
    <s v="PARTICULAR"/>
    <s v="lorenasilvapsicologia@gmail.com"/>
    <n v="159835006"/>
    <n v="3433248"/>
    <n v="2865082.47"/>
    <s v=""/>
    <s v=""/>
    <s v=""/>
    <m/>
    <m/>
    <m/>
    <s v=""/>
    <s v=""/>
    <s v=""/>
    <m/>
    <m/>
    <m/>
    <m/>
    <m/>
    <m/>
    <m/>
    <m/>
    <m/>
    <n v="0.14875315059615601"/>
    <x v="1"/>
    <s v="COS"/>
  </r>
  <r>
    <s v="R1"/>
    <n v="52826333"/>
    <s v="F"/>
    <s v="LUISA"/>
    <s v="FERNANDA"/>
    <s v="SANCHEZ"/>
    <s v="TORRECILLAS"/>
    <d v="1980-03-06T00:00:00"/>
    <s v="JMP342"/>
    <n v="0"/>
    <s v="BOGOTA"/>
    <n v="25"/>
    <s v="CUNDINAMARCA"/>
    <m/>
    <n v="3016518504"/>
    <n v="0"/>
    <m/>
    <m/>
    <m/>
    <s v="22/09/2025"/>
    <x v="25"/>
    <n v="2020"/>
    <s v="SANDERO [2] [FL LIFE MT 1600CC 8V AA"/>
    <s v="A812UG07878"/>
    <s v="9FB5SREB4LM367139"/>
    <s v="08001205"/>
    <s v="RENAULT"/>
    <s v="RENAULT SANDERO "/>
    <n v="2.8830306603773583E-2"/>
    <n v="42400000"/>
    <s v="HDI-LIBERTY"/>
    <s v="AUTOMOVIL"/>
    <s v="PARTICULAR"/>
    <s v="sanchez.luisafernanda@gmail.com"/>
    <n v="159712234"/>
    <n v="1222405"/>
    <n v="1007230.74"/>
    <s v=""/>
    <s v=""/>
    <s v=""/>
    <m/>
    <m/>
    <m/>
    <s v=""/>
    <s v=""/>
    <s v=""/>
    <m/>
    <m/>
    <m/>
    <m/>
    <m/>
    <m/>
    <m/>
    <m/>
    <m/>
    <n v="0.9662861460949892"/>
    <x v="0"/>
    <s v="COS"/>
  </r>
  <r>
    <s v="R1"/>
    <n v="79693388"/>
    <s v="M"/>
    <s v="SAMUEL"/>
    <n v="0"/>
    <s v="GUTIERREZ"/>
    <s v="TIBAQUIRA"/>
    <d v="1975-06-30T00:00:00"/>
    <s v="RLV320"/>
    <n v="25473"/>
    <s v="MOSQUERA"/>
    <n v="25"/>
    <s v="CUNDINAMARCA"/>
    <m/>
    <n v="3208484695"/>
    <n v="3124572132"/>
    <m/>
    <m/>
    <m/>
    <s v="21/09/2025"/>
    <x v="20"/>
    <n v="2011"/>
    <s v="CAPTIVA SPORT AT 2400CC 5P 4X"/>
    <s v="CBS681336"/>
    <s v="3GNAL7EC2BS681336"/>
    <s v="01606213"/>
    <s v="CHEVROLET"/>
    <s v="CHEVROLET CAPTIVA "/>
    <n v="4.3731369426751592E-2"/>
    <n v="31400000"/>
    <s v="HDI-LIBERTY"/>
    <s v="CAMIONETAPASAJ"/>
    <s v="PARTICULAR"/>
    <s v="sgutieti@gmail.com"/>
    <n v="159715933"/>
    <n v="1373165"/>
    <n v="1133920.43"/>
    <s v=""/>
    <s v=""/>
    <s v=""/>
    <m/>
    <m/>
    <m/>
    <s v=""/>
    <s v=""/>
    <s v=""/>
    <m/>
    <m/>
    <m/>
    <m/>
    <m/>
    <m/>
    <m/>
    <m/>
    <m/>
    <n v="2.0526006956910314E-2"/>
    <x v="1"/>
    <s v="COS"/>
  </r>
  <r>
    <s v="R1"/>
    <n v="98552887"/>
    <s v="M"/>
    <s v="CARLOS"/>
    <s v="MARIO"/>
    <s v="MORALES"/>
    <s v="ORREGO"/>
    <d v="1970-11-07T00:00:00"/>
    <s v="KUQ247"/>
    <n v="5001"/>
    <s v="MEDELLIN"/>
    <n v="5"/>
    <s v="ANTIOQUIA"/>
    <m/>
    <n v="3103947256"/>
    <n v="3103947156"/>
    <m/>
    <m/>
    <m/>
    <s v="30/09/2025"/>
    <x v="2"/>
    <n v="2022"/>
    <s v="POLO [6] COMFORTLINE TP 1600CC 4AB A"/>
    <s v="CWS132537"/>
    <s v="9BWAL5BZ9NP020904"/>
    <s v="09201261"/>
    <s v="VOLKSWAGEN"/>
    <s v="VOLKSWAGEN POLO "/>
    <n v="4.4819871451355658E-2"/>
    <n v="62700000"/>
    <s v="SURAMERICANA"/>
    <s v="AUTOMOVIL"/>
    <s v="PARTICULAR"/>
    <s v="carloscuyabro07@gmail.com"/>
    <n v="29187233"/>
    <n v="2810205.94"/>
    <n v="2341517.6"/>
    <s v=""/>
    <s v=""/>
    <s v=""/>
    <m/>
    <m/>
    <m/>
    <s v=""/>
    <s v=""/>
    <s v=""/>
    <m/>
    <m/>
    <m/>
    <m/>
    <m/>
    <m/>
    <m/>
    <m/>
    <m/>
    <n v="0.13461322621801741"/>
    <x v="1"/>
    <s v="COS"/>
  </r>
  <r>
    <s v="R1"/>
    <n v="31200990"/>
    <s v="F"/>
    <s v="D"/>
    <s v="ARLAY"/>
    <s v="ESPEJO"/>
    <s v="LOPEZ"/>
    <d v="1962-11-19T00:00:00"/>
    <s v="EHS818"/>
    <n v="76001"/>
    <s v="CALI"/>
    <n v="76"/>
    <s v="VALLE DEL CAUCA"/>
    <m/>
    <n v="3104307214"/>
    <n v="3173630930"/>
    <m/>
    <m/>
    <m/>
    <s v="28/09/2025"/>
    <x v="14"/>
    <n v="2017"/>
    <s v="CRETA PREMIUM TP 1600CC 4X2 2"/>
    <s v="G4FGFU647593"/>
    <s v="MALC381CBHM058011"/>
    <s v="03206088"/>
    <s v="HYUNDAI"/>
    <s v="HYUNDAI CRETA "/>
    <n v="3.2410615384615385E-2"/>
    <n v="58500000"/>
    <s v="HDI-LIBERTY"/>
    <s v="CAMIONETAPASAJ"/>
    <s v="PARTICULAR"/>
    <s v="espejolopez@yahoo.com"/>
    <n v="159836755"/>
    <n v="1896021"/>
    <n v="1573294.74"/>
    <s v=""/>
    <s v=""/>
    <s v=""/>
    <m/>
    <m/>
    <m/>
    <s v=""/>
    <s v=""/>
    <s v=""/>
    <m/>
    <m/>
    <m/>
    <m/>
    <m/>
    <m/>
    <m/>
    <m/>
    <m/>
    <n v="1.8388511357687265E-2"/>
    <x v="0"/>
    <s v="COS"/>
  </r>
  <r>
    <s v="R1"/>
    <n v="1032395511"/>
    <s v="F"/>
    <s v="MAYERLY"/>
    <n v="0"/>
    <s v="LIEVANO"/>
    <s v="PRIETO"/>
    <d v="1987-08-06T00:00:00"/>
    <s v="DZU884"/>
    <n v="15001"/>
    <s v="TUNJA"/>
    <n v="15"/>
    <s v="BOYACA"/>
    <m/>
    <n v="3183250322"/>
    <n v="0"/>
    <m/>
    <m/>
    <m/>
    <s v="15/09/2025"/>
    <x v="15"/>
    <n v="2018"/>
    <s v="ERTIGA MPV AT 1400CC 5P 4X"/>
    <s v="K14BT1230803"/>
    <s v="MHYZE81S1JJ300502"/>
    <s v="08806013"/>
    <s v="SUZUKI"/>
    <s v="SUZUKI ERTIGA "/>
    <n v="3.2197985611510792E-2"/>
    <n v="55600000"/>
    <s v="HDI-LIBERTY"/>
    <s v="CAMIONETAPASAJ"/>
    <s v="PARTICULAR"/>
    <s v="mayerlylievano@gmail.com"/>
    <n v="159832217"/>
    <n v="1790208"/>
    <n v="1484376.73"/>
    <s v=""/>
    <s v=""/>
    <s v=""/>
    <m/>
    <m/>
    <m/>
    <s v=""/>
    <s v=""/>
    <s v=""/>
    <m/>
    <m/>
    <m/>
    <m/>
    <m/>
    <m/>
    <m/>
    <m/>
    <m/>
    <n v="0.78151954886442199"/>
    <x v="0"/>
    <s v="COS"/>
  </r>
  <r>
    <s v="R1"/>
    <n v="52185592"/>
    <s v="F"/>
    <s v="SANDRA"/>
    <s v="PATRICIA"/>
    <s v="ZAPATA"/>
    <s v="PORRAS"/>
    <d v="1975-10-30T00:00:00"/>
    <s v="JPU408"/>
    <n v="5001"/>
    <s v="MEDELLIN"/>
    <n v="5"/>
    <s v="ANTIOQUIA"/>
    <m/>
    <n v="3108251035"/>
    <n v="0"/>
    <m/>
    <m/>
    <m/>
    <s v="25/09/2025"/>
    <x v="10"/>
    <n v="2020"/>
    <s v="T-CROSS COMFORTLINE TP 1600CC 6AB A"/>
    <s v="CWS104133"/>
    <s v="9BWBL6BF2L4065844"/>
    <s v="09206078"/>
    <s v="VOLKSWAGEN"/>
    <s v="VOLKSWAGEN T-CROSS "/>
    <n v="2.8710167832167833E-2"/>
    <n v="71500000"/>
    <s v="ALLIANZ"/>
    <s v="CAMIONETAPASAJ"/>
    <s v="PARTICULAR"/>
    <s v="sandra_zapata19@hotmail.com"/>
    <n v="159714804"/>
    <n v="2052777"/>
    <n v="1705022.8"/>
    <s v=""/>
    <s v=""/>
    <s v=""/>
    <m/>
    <m/>
    <m/>
    <s v=""/>
    <s v=""/>
    <s v=""/>
    <m/>
    <m/>
    <m/>
    <m/>
    <m/>
    <m/>
    <m/>
    <m/>
    <m/>
    <n v="0.34808559631471203"/>
    <x v="1"/>
    <s v="COS"/>
  </r>
  <r>
    <s v="R1"/>
    <n v="51813495"/>
    <s v="F"/>
    <s v="CLARA"/>
    <s v="ELVINIA"/>
    <s v="RIBERO"/>
    <s v="RUEDA"/>
    <d v="1966-02-12T00:00:00"/>
    <s v="FKM846"/>
    <n v="50001"/>
    <s v="VILLAVICENCIO"/>
    <n v="50"/>
    <s v="META"/>
    <m/>
    <n v="3124327518"/>
    <n v="0"/>
    <m/>
    <m/>
    <m/>
    <s v="26/09/2025"/>
    <x v="6"/>
    <n v="2021"/>
    <s v="GOL [7] [FL] COMFORTLINE MT 1600CC 2AB A"/>
    <s v="CFZU89045"/>
    <n v="0"/>
    <s v="09201264"/>
    <s v="VOLKSWAGEN"/>
    <s v="VOLKSWAGEN GOL "/>
    <n v="3.826035416666667E-2"/>
    <n v="48000000"/>
    <s v="EQUIDAD"/>
    <s v="AUTOMOVIL"/>
    <s v="PARTICULAR"/>
    <s v="riberoruedac66@hotmail.com"/>
    <n v="159837247"/>
    <n v="1836497"/>
    <n v="1523275.09"/>
    <s v=""/>
    <s v=""/>
    <s v=""/>
    <m/>
    <m/>
    <m/>
    <s v=""/>
    <s v=""/>
    <s v=""/>
    <m/>
    <m/>
    <m/>
    <m/>
    <m/>
    <m/>
    <m/>
    <m/>
    <m/>
    <n v="7.9879608229629806E-2"/>
    <x v="0"/>
    <s v="COS"/>
  </r>
  <r>
    <s v="R1"/>
    <n v="1088261706"/>
    <s v="F"/>
    <s v="CAROLINA"/>
    <n v="0"/>
    <s v="SUAREZ"/>
    <s v="ALZATE"/>
    <d v="1988-10-05T00:00:00"/>
    <s v="GKL510"/>
    <n v="0"/>
    <s v="DOS QUEBRADAS"/>
    <n v="66"/>
    <s v="RISARALDA"/>
    <m/>
    <n v="3217105806"/>
    <n v="0"/>
    <m/>
    <m/>
    <m/>
    <s v="12/09/2025"/>
    <x v="3"/>
    <n v="2020"/>
    <s v="ONIX [FL] LTZ TP 1400CC 5P 2A"/>
    <s v="JTW008713"/>
    <s v="9BGKT48T0LG113790"/>
    <s v="01601317"/>
    <s v="CHEVROLET"/>
    <s v="CHEVROLET ONIX "/>
    <n v="4.330419829787234E-2"/>
    <n v="47000000"/>
    <s v="HDI-LIBERTY"/>
    <s v="AUTOMOVIL"/>
    <s v="PARTICULAR"/>
    <n v="0"/>
    <n v="29210489"/>
    <n v="2035297.32"/>
    <n v="1690333.88"/>
    <s v=""/>
    <s v=""/>
    <s v=""/>
    <m/>
    <m/>
    <m/>
    <s v=""/>
    <s v=""/>
    <s v=""/>
    <m/>
    <m/>
    <m/>
    <m/>
    <m/>
    <m/>
    <m/>
    <m/>
    <m/>
    <n v="0.31424763258400523"/>
    <x v="1"/>
    <s v="COS"/>
  </r>
  <r>
    <s v="R1"/>
    <n v="11232992"/>
    <s v="M"/>
    <s v="JUAN"/>
    <s v="CAMILO"/>
    <s v="QUINTANA"/>
    <s v="SALAZAR"/>
    <d v="1980-09-14T00:00:00"/>
    <s v="JDO981"/>
    <n v="25322"/>
    <s v="GUASCA"/>
    <n v="25"/>
    <s v="CUNDINAMARCA"/>
    <m/>
    <n v="3185780001"/>
    <n v="3123512951"/>
    <m/>
    <m/>
    <m/>
    <s v="09/09/2026"/>
    <x v="28"/>
    <n v="2017"/>
    <s v="FORESTER [4] [F 2.0 XT TP 2000CC T 6AB"/>
    <s v="B804022"/>
    <s v="JF1SJGL85HG289182"/>
    <s v="08608083"/>
    <s v="SUBARU"/>
    <s v="SUBARU FORESTER "/>
    <n v="3.7286835820895523E-2"/>
    <n v="100500000"/>
    <s v="BOLIVAR"/>
    <s v="CAMPERO"/>
    <s v="PARTICULAR"/>
    <s v="juanc.quintana@arearural.net"/>
    <n v="159750599"/>
    <n v="3747327"/>
    <n v="3129014.11"/>
    <s v=""/>
    <s v=""/>
    <s v=""/>
    <m/>
    <m/>
    <m/>
    <s v=""/>
    <s v=""/>
    <s v=""/>
    <m/>
    <m/>
    <m/>
    <m/>
    <m/>
    <m/>
    <m/>
    <m/>
    <m/>
    <n v="0.76111700850090214"/>
    <x v="1"/>
    <s v="COS"/>
  </r>
  <r>
    <s v="R1"/>
    <n v="22410328"/>
    <s v="F"/>
    <s v="ISABEL"/>
    <s v="DEL SOCORRO"/>
    <s v="GIOVANNETTI"/>
    <s v="MEDINA"/>
    <d v="1951-12-05T00:00:00"/>
    <s v="LWR594"/>
    <n v="0"/>
    <s v="BARRANQUILLA"/>
    <n v="8"/>
    <s v="ATLANTICO"/>
    <m/>
    <n v="3126744053"/>
    <n v="0"/>
    <m/>
    <m/>
    <m/>
    <s v="28/09/2025"/>
    <x v="14"/>
    <n v="2024"/>
    <s v="VERSA [2] ADVANCE AT 1600CC RIN 1"/>
    <s v="HR16742746V"/>
    <s v="3N1CN8AE4ZL116456"/>
    <s v="06401245"/>
    <s v="NISSAN"/>
    <s v="NISSAN VERSA "/>
    <n v="2.1402229639519359E-2"/>
    <n v="74900000"/>
    <s v="ALLIANZ"/>
    <s v="AUTOMOVIL"/>
    <s v="PARTICULAR"/>
    <s v="isagiomed@gmail.com"/>
    <n v="159716575"/>
    <n v="1603027"/>
    <n v="1327081.6399999999"/>
    <s v=""/>
    <s v=""/>
    <s v=""/>
    <m/>
    <m/>
    <m/>
    <s v=""/>
    <s v=""/>
    <s v=""/>
    <m/>
    <m/>
    <m/>
    <m/>
    <m/>
    <m/>
    <m/>
    <m/>
    <m/>
    <n v="0.62732484278630041"/>
    <x v="0"/>
    <s v="COS"/>
  </r>
  <r>
    <s v="R1"/>
    <n v="19249783"/>
    <s v="M"/>
    <s v="CARLOS"/>
    <s v="ALBERTO"/>
    <s v="CABALLERO"/>
    <s v="OSORIO"/>
    <d v="1960-09-17T00:00:00"/>
    <s v="NKX136"/>
    <n v="0"/>
    <s v="BOGOTA"/>
    <n v="25"/>
    <s v="CUNDINAMARCA"/>
    <m/>
    <n v="3152703742"/>
    <n v="0"/>
    <m/>
    <m/>
    <m/>
    <s v="20/09/2025"/>
    <x v="7"/>
    <n v="2024"/>
    <s v="CROSSTREK PREMIUM HYBRID AT 2000CC CT 4X"/>
    <s v="YY44271"/>
    <s v="JF1GUELL5RG017863"/>
    <s v="08608101"/>
    <s v="SUBARU"/>
    <s v="SUBARU CROSSTREK "/>
    <n v="1.3741037911746426E-2"/>
    <n v="160900000"/>
    <s v="MAPFRE"/>
    <s v="CAMPERO"/>
    <s v="PARTICULAR"/>
    <s v="caballerosorio@gmail.com"/>
    <n v="159838166"/>
    <n v="2210933"/>
    <n v="1837927.14"/>
    <s v=""/>
    <s v=""/>
    <s v=""/>
    <m/>
    <m/>
    <m/>
    <s v=""/>
    <s v=""/>
    <s v=""/>
    <m/>
    <m/>
    <m/>
    <m/>
    <m/>
    <m/>
    <m/>
    <m/>
    <m/>
    <n v="0.58029524033903945"/>
    <x v="2"/>
    <s v="COS"/>
  </r>
  <r>
    <s v="R1"/>
    <n v="65778063"/>
    <s v="F"/>
    <s v="MARDEN"/>
    <s v="YAMITH"/>
    <s v="VARON"/>
    <s v="CHICO"/>
    <d v="1977-11-16T00:00:00"/>
    <s v="JNZ020"/>
    <n v="0"/>
    <s v="IBAGUE"/>
    <n v="73"/>
    <s v="TOLIMA"/>
    <m/>
    <n v="3208501732"/>
    <n v="0"/>
    <m/>
    <m/>
    <m/>
    <s v="17/09/2025"/>
    <x v="5"/>
    <n v="2021"/>
    <s v="DUSTER [FL] DYNAMIQUE/INTEN MT 2000CC 4X2"/>
    <s v="E412C201035"/>
    <s v="9FBHSR5B6MM634591"/>
    <s v="08006052"/>
    <s v="RENAULT"/>
    <s v="RENAULT DUSTER "/>
    <n v="2.9166334310850441E-2"/>
    <n v="68200000"/>
    <s v="SURAMERICANA"/>
    <s v="CAMIONETAPASAJ"/>
    <s v="PARTICULAR"/>
    <s v="enfermeriamenferg@hotmail.com"/>
    <n v="159759617"/>
    <n v="1989144"/>
    <n v="1651549.2"/>
    <s v=""/>
    <s v=""/>
    <s v=""/>
    <m/>
    <m/>
    <m/>
    <s v=""/>
    <s v=""/>
    <s v=""/>
    <m/>
    <m/>
    <m/>
    <m/>
    <m/>
    <m/>
    <m/>
    <m/>
    <m/>
    <n v="0.94101776420816474"/>
    <x v="0"/>
    <s v="COS"/>
  </r>
  <r>
    <s v="R1"/>
    <n v="13453853"/>
    <s v="M"/>
    <s v="JOSE"/>
    <s v="ARMANDO"/>
    <s v="BECERRA"/>
    <s v="VARGAS"/>
    <d v="1960-09-20T00:00:00"/>
    <s v="KMW989"/>
    <n v="0"/>
    <s v="CUCUTA"/>
    <n v="54"/>
    <s v="NORTE DE SANTANDER"/>
    <m/>
    <n v="3007391349"/>
    <n v="3077391349"/>
    <m/>
    <m/>
    <m/>
    <s v="30/09/2025"/>
    <x v="2"/>
    <n v="2022"/>
    <s v="LOGAN [2] [FL] LIFE + MT 1600CC 16V A"/>
    <s v="J759Q079026"/>
    <s v="9FB4SR0E5NM083884"/>
    <s v="08001201"/>
    <s v="RENAULT"/>
    <s v="RENAULT LOGAN "/>
    <n v="2.8132575452716298E-2"/>
    <n v="49700000"/>
    <s v="SBS"/>
    <s v="AUTOMOVIL"/>
    <s v="PARTICULAR"/>
    <s v="jbecerravargas@gmai.com"/>
    <n v="159712457"/>
    <n v="1398189"/>
    <n v="1154948.33"/>
    <s v=""/>
    <s v=""/>
    <s v=""/>
    <m/>
    <m/>
    <m/>
    <s v=""/>
    <s v=""/>
    <s v=""/>
    <m/>
    <m/>
    <m/>
    <m/>
    <m/>
    <m/>
    <m/>
    <m/>
    <m/>
    <n v="0.99546963876060612"/>
    <x v="0"/>
    <s v="COS"/>
  </r>
  <r>
    <s v="R1"/>
    <n v="1144164678"/>
    <s v="F"/>
    <s v="NATHALIE"/>
    <n v="0"/>
    <s v="TAMAYO"/>
    <s v="CARVAJAL"/>
    <d v="1992-12-22T00:00:00"/>
    <s v="GYV268"/>
    <n v="76001"/>
    <s v="CALI"/>
    <n v="76"/>
    <s v="VALLE DEL CAUCA"/>
    <m/>
    <n v="3206660108"/>
    <n v="3105331263"/>
    <m/>
    <m/>
    <m/>
    <s v="22/09/2025"/>
    <x v="25"/>
    <n v="2021"/>
    <s v="RIO VIBRANT MT 1400CC 4P"/>
    <s v="G4LCKE734503"/>
    <s v="3KPA341AAME304768"/>
    <s v="04601259"/>
    <s v="KIA"/>
    <s v="KIA RIO "/>
    <n v="5.3276076727272734E-2"/>
    <n v="55000000"/>
    <s v="MAPFRE"/>
    <s v="AUTOMOVIL"/>
    <s v="PARTICULAR"/>
    <s v="ntc-22@hotmail.com"/>
    <n v="29216646"/>
    <n v="2930184.22"/>
    <n v="2442339.6800000002"/>
    <s v=""/>
    <s v=""/>
    <s v=""/>
    <m/>
    <m/>
    <m/>
    <s v=""/>
    <s v=""/>
    <s v=""/>
    <m/>
    <m/>
    <m/>
    <m/>
    <m/>
    <m/>
    <m/>
    <m/>
    <m/>
    <n v="0.32870937857556992"/>
    <x v="1"/>
    <s v="COS"/>
  </r>
  <r>
    <s v="R1"/>
    <n v="3153745"/>
    <s v="M"/>
    <s v="JOSE"/>
    <s v="MIGUEL"/>
    <s v="RUIZ"/>
    <s v="TORRES"/>
    <d v="1961-11-27T00:00:00"/>
    <s v="IDV485"/>
    <n v="0"/>
    <s v="ARBELAEZ"/>
    <n v="25"/>
    <s v="CUNDINAMARCA"/>
    <m/>
    <n v="3008482627"/>
    <n v="3009781273"/>
    <m/>
    <m/>
    <m/>
    <s v="23/09/2025"/>
    <x v="19"/>
    <n v="2015"/>
    <s v="SPORTAGE [3] [F REVOLUTION MT 2000CC 1AB A"/>
    <s v="G4NAEH802812"/>
    <s v="KNAPB81ABF630182"/>
    <s v="04606086"/>
    <s v="KIA"/>
    <s v="KIA SPORTAGE "/>
    <n v="2.331394184168013E-2"/>
    <n v="61900000"/>
    <s v="SURAMERICANA"/>
    <s v="CAMIONETAPASAJ"/>
    <s v="PARTICULAR"/>
    <n v="0"/>
    <n v="159833774"/>
    <n v="1443133"/>
    <n v="1192716.6200000001"/>
    <s v=""/>
    <s v=""/>
    <s v=""/>
    <m/>
    <m/>
    <m/>
    <s v=""/>
    <s v=""/>
    <s v=""/>
    <m/>
    <m/>
    <m/>
    <m/>
    <m/>
    <m/>
    <m/>
    <m/>
    <m/>
    <n v="0.70843307053888516"/>
    <x v="0"/>
    <s v="COS"/>
  </r>
  <r>
    <s v="R1"/>
    <n v="1193218784"/>
    <s v="F"/>
    <s v="ANGIE"/>
    <s v="VALERIA"/>
    <s v="IDROBO"/>
    <s v="GARZON"/>
    <d v="2000-11-29T00:00:00"/>
    <s v="NXT283"/>
    <n v="76001"/>
    <s v="CALI"/>
    <n v="76"/>
    <s v="VALLE DEL CAUCA"/>
    <m/>
    <n v="3156768501"/>
    <n v="0"/>
    <m/>
    <m/>
    <m/>
    <s v="28/09/2026"/>
    <x v="14"/>
    <n v="2025"/>
    <s v="COROLLA CROSS [ SE-G HYBRID TP 1800CC 7AB 4"/>
    <s v="2ZR3A62267"/>
    <s v="9BRKZAAG0S0699481"/>
    <s v="09006197"/>
    <s v="TOYOTA"/>
    <s v="TOYOTA COROLLA "/>
    <n v="3.7126973672883784E-2"/>
    <n v="139400000"/>
    <s v="SBS"/>
    <s v="CAMIONETAPASAJ"/>
    <s v="PARTICULAR"/>
    <s v="angie.idrobo185@gmail.com"/>
    <n v="29206054"/>
    <n v="5175500.13"/>
    <n v="4329159.7699999996"/>
    <s v=""/>
    <s v=""/>
    <s v=""/>
    <m/>
    <m/>
    <m/>
    <s v=""/>
    <s v=""/>
    <s v=""/>
    <m/>
    <m/>
    <m/>
    <m/>
    <m/>
    <m/>
    <m/>
    <m/>
    <m/>
    <n v="0.70991756830855501"/>
    <x v="1"/>
    <s v="COS"/>
  </r>
  <r>
    <s v="R1"/>
    <n v="52394647"/>
    <s v="F"/>
    <s v="ADRIANA"/>
    <s v="MARCELA"/>
    <s v="MARQUEZ"/>
    <s v="RODRIGUEZ"/>
    <d v="1979-06-14T00:00:00"/>
    <s v="JXR996"/>
    <n v="0"/>
    <s v="BOGOTA"/>
    <n v="25"/>
    <s v="CUNDINAMARCA"/>
    <m/>
    <n v="3103217819"/>
    <n v="3164358099"/>
    <m/>
    <m/>
    <m/>
    <s v="25/09/2025"/>
    <x v="10"/>
    <n v="2022"/>
    <s v="GLC 300 e [C253] 4MATIC C TP 2000CC T CT"/>
    <s v="27492031996787"/>
    <s v="W1N2533531F991403"/>
    <s v="05806079"/>
    <s v="MERCEDES BENZ"/>
    <s v="MERCEDES BENZ GLC "/>
    <n v="1.6647238605898125E-2"/>
    <n v="223800000"/>
    <s v="ALLIANZ"/>
    <s v="CAMIONETAPASAJ"/>
    <s v="PARTICULAR"/>
    <n v="0"/>
    <n v="159759259"/>
    <n v="3725652"/>
    <n v="3110800.34"/>
    <s v=""/>
    <s v=""/>
    <s v=""/>
    <m/>
    <m/>
    <m/>
    <s v=""/>
    <s v=""/>
    <s v=""/>
    <m/>
    <m/>
    <m/>
    <m/>
    <m/>
    <m/>
    <m/>
    <m/>
    <m/>
    <n v="0.55969195022700413"/>
    <x v="0"/>
    <s v="COS"/>
  </r>
  <r>
    <s v="R1"/>
    <n v="79538166"/>
    <s v="M"/>
    <s v="LUIS"/>
    <s v="EDUARDO"/>
    <s v="NEIRA"/>
    <s v="PARRA"/>
    <d v="1970-02-22T00:00:00"/>
    <s v="UBK538"/>
    <n v="0"/>
    <s v="BOGOTA"/>
    <n v="25"/>
    <s v="CUNDINAMARCA"/>
    <m/>
    <n v="3107535204"/>
    <n v="0"/>
    <m/>
    <m/>
    <m/>
    <s v="09/09/2025"/>
    <x v="28"/>
    <n v="2015"/>
    <s v="i35 ELANTRA 1.8L STYLE MT 1800CC 2AB C"/>
    <s v="G4NBEU958494"/>
    <s v="KMHDH41EAFU124798"/>
    <s v="03201332"/>
    <s v="HYUNDAI"/>
    <s v="HYUNDAI i35 "/>
    <n v="2.5330558882235527E-2"/>
    <n v="50100000"/>
    <s v="HDI-LIBERTY"/>
    <s v="AUTOMOVIL"/>
    <s v="PARTICULAR"/>
    <s v="EDUARDONEIRPAR@HOTMAIL.COM"/>
    <n v="159896871"/>
    <n v="1269061"/>
    <n v="1046437.63"/>
    <s v=""/>
    <s v=""/>
    <s v=""/>
    <m/>
    <m/>
    <m/>
    <s v=""/>
    <s v=""/>
    <s v=""/>
    <m/>
    <m/>
    <m/>
    <m/>
    <m/>
    <m/>
    <m/>
    <m/>
    <m/>
    <n v="0.68443660177905985"/>
    <x v="0"/>
    <s v="COS"/>
  </r>
  <r>
    <s v="R1"/>
    <n v="52267425"/>
    <s v="F"/>
    <s v="MARTHA"/>
    <s v="LUCIA"/>
    <s v="RIVERA"/>
    <s v="MONJE"/>
    <d v="1976-09-03T00:00:00"/>
    <s v="FWU735"/>
    <n v="41001"/>
    <s v="NEIVA"/>
    <n v="41"/>
    <s v="HUILA"/>
    <m/>
    <n v="3133476839"/>
    <n v="3164328883"/>
    <m/>
    <m/>
    <m/>
    <s v="16/09/2025"/>
    <x v="24"/>
    <n v="2019"/>
    <s v="MARCH ACTIVE MT 1600CC AA 2A"/>
    <s v="HR16831702P"/>
    <s v="3N1CK3CDXZL398652"/>
    <s v="06401233"/>
    <s v="NISSAN"/>
    <s v="NISSAN MARCH "/>
    <n v="4.1259781553398059E-2"/>
    <n v="41200000"/>
    <s v="MAPFRE"/>
    <s v="AUTOMOVIL"/>
    <s v="PARTICULAR"/>
    <s v="syundarivera@gmail.com"/>
    <n v="159823464"/>
    <n v="1699903"/>
    <n v="1408489.97"/>
    <s v=""/>
    <s v=""/>
    <s v=""/>
    <m/>
    <m/>
    <m/>
    <s v=""/>
    <s v=""/>
    <s v=""/>
    <m/>
    <m/>
    <m/>
    <m/>
    <m/>
    <m/>
    <m/>
    <m/>
    <m/>
    <n v="0.89308849544271673"/>
    <x v="1"/>
    <s v="COS"/>
  </r>
  <r>
    <s v="R1"/>
    <n v="12965729"/>
    <s v="M"/>
    <s v="VICENTE"/>
    <s v="ARNULFO"/>
    <s v="VALLEJO"/>
    <s v="MERA"/>
    <d v="1957-05-04T00:00:00"/>
    <s v="LQO272"/>
    <n v="52001"/>
    <s v="PASTO"/>
    <n v="52"/>
    <s v="NARIÃ‘O"/>
    <m/>
    <n v="3108271451"/>
    <n v="3128327632"/>
    <m/>
    <m/>
    <m/>
    <s v="29/09/2025"/>
    <x v="11"/>
    <n v="2022"/>
    <s v="PRADO [LC 150] VX [FL] [2] TP 2800CC 5P TD"/>
    <s v="1GD8970056"/>
    <s v="JTEBR3FJ1N5020716"/>
    <s v="09008232"/>
    <s v="TOYOTA"/>
    <s v="TOYOTA PRADO "/>
    <n v="2.8963175723517844E-2"/>
    <n v="355900000"/>
    <s v="ALLIANZ"/>
    <s v="CAMPERO"/>
    <s v="PARTICULAR"/>
    <s v="sebastian.vallejo@segurosvn.com.co"/>
    <n v="29209116"/>
    <n v="10307994.24"/>
    <n v="8642180.0299999993"/>
    <s v=""/>
    <s v=""/>
    <s v=""/>
    <m/>
    <m/>
    <m/>
    <s v=""/>
    <s v=""/>
    <s v=""/>
    <m/>
    <m/>
    <m/>
    <m/>
    <m/>
    <m/>
    <m/>
    <m/>
    <m/>
    <n v="0.61457024286924877"/>
    <x v="1"/>
    <s v="COS"/>
  </r>
  <r>
    <s v="R1"/>
    <n v="33155413"/>
    <s v="F"/>
    <s v="JOSEFA"/>
    <s v="MARIA"/>
    <s v="LOPEZ"/>
    <s v="MORENO"/>
    <d v="1954-09-16T00:00:00"/>
    <s v="JRN689"/>
    <n v="0"/>
    <s v="CARTAGENA"/>
    <n v="13"/>
    <s v="BOLIVAR"/>
    <m/>
    <n v="3008437679"/>
    <n v="0"/>
    <m/>
    <m/>
    <m/>
    <s v="24/09/2025"/>
    <x v="13"/>
    <n v="2022"/>
    <s v="CX30 GRAND TOURING L TP 2500CC 7AB R"/>
    <s v="PY40326740"/>
    <s v="3MVDM2WLANL107396"/>
    <s v="05606103"/>
    <s v="MAZDA"/>
    <s v="MAZDA CX30 "/>
    <n v="3.1943231046931406E-2"/>
    <n v="110800000"/>
    <s v="SURAMERICANA"/>
    <s v="CAMIONETAPASAJ"/>
    <s v="PARTICULAR"/>
    <s v="jolomo37@gmail.com"/>
    <n v="159936889"/>
    <n v="3539310"/>
    <n v="2954209.86"/>
    <s v=""/>
    <s v=""/>
    <s v=""/>
    <m/>
    <m/>
    <m/>
    <s v=""/>
    <s v=""/>
    <s v=""/>
    <m/>
    <m/>
    <m/>
    <m/>
    <m/>
    <m/>
    <m/>
    <m/>
    <m/>
    <n v="0.58826287846073888"/>
    <x v="1"/>
    <s v="COS"/>
  </r>
  <r>
    <s v="R1"/>
    <n v="79866671"/>
    <s v="M"/>
    <s v="DANIEL"/>
    <s v="FRANCISCO"/>
    <s v="HERNANDEZ"/>
    <s v="RIAÃ‘O"/>
    <d v="1974-09-12T00:00:00"/>
    <s v="RLQ427"/>
    <n v="0"/>
    <s v="BOGOTA"/>
    <n v="25"/>
    <s v="CUNDINAMARCA"/>
    <m/>
    <n v="3102279799"/>
    <n v="3143709199"/>
    <m/>
    <m/>
    <m/>
    <s v="22/09/2025"/>
    <x v="25"/>
    <n v="2011"/>
    <s v="M E82 COUPE Premi MT 3000CC T"/>
    <s v="19377779"/>
    <s v="WBSUR9109BVP75115"/>
    <s v="00801301"/>
    <s v="BMW"/>
    <s v="BMW M "/>
    <n v="2.9222464846980975E-2"/>
    <n v="120900000"/>
    <s v="SBS"/>
    <s v="AUTOMOVIL"/>
    <s v="PARTICULAR"/>
    <s v="danielfher@hotmail.com"/>
    <n v="159775282"/>
    <n v="3532996"/>
    <n v="2948903.89"/>
    <s v=""/>
    <s v=""/>
    <s v=""/>
    <m/>
    <m/>
    <m/>
    <s v=""/>
    <s v=""/>
    <s v=""/>
    <m/>
    <m/>
    <m/>
    <m/>
    <m/>
    <m/>
    <m/>
    <m/>
    <m/>
    <n v="0.48052456769342244"/>
    <x v="1"/>
    <s v="COS"/>
  </r>
  <r>
    <s v="R1"/>
    <n v="1118544611"/>
    <s v="F"/>
    <s v="SANDRA"/>
    <s v="JANNETH"/>
    <s v="MALDONADO"/>
    <s v="MARTINEZ"/>
    <d v="1990-06-24T00:00:00"/>
    <s v="IAM609"/>
    <n v="85001"/>
    <s v="YOPAL"/>
    <n v="85"/>
    <s v="CASANARE"/>
    <m/>
    <n v="3124477694"/>
    <n v="3124777694"/>
    <m/>
    <m/>
    <m/>
    <s v="28/09/2025"/>
    <x v="14"/>
    <n v="2015"/>
    <s v="SPARK [2] LIFE SPORT MT 1000CC AA"/>
    <s v="B10S1142590143"/>
    <s v="9GAMM6104FB039382"/>
    <s v="01601284"/>
    <s v="CHEVROLET"/>
    <s v="CHEVROLET SPARK "/>
    <n v="6.5781176923076931E-2"/>
    <n v="24700000"/>
    <s v="BOLIVAR"/>
    <s v="AUTOMOVIL"/>
    <s v="PARTICULAR"/>
    <s v="sandry16-24@hotmail.com"/>
    <n v="29192444"/>
    <n v="1624795.07"/>
    <n v="1345374.01"/>
    <s v=""/>
    <s v=""/>
    <s v=""/>
    <m/>
    <m/>
    <m/>
    <s v=""/>
    <s v=""/>
    <s v=""/>
    <m/>
    <m/>
    <m/>
    <m/>
    <m/>
    <m/>
    <m/>
    <m/>
    <m/>
    <n v="0.18466695698647806"/>
    <x v="1"/>
    <s v="COS"/>
  </r>
  <r>
    <s v="R1"/>
    <n v="43747979"/>
    <s v="F"/>
    <s v="NURY"/>
    <s v="AYDE"/>
    <s v="MONTAÃ‘O"/>
    <s v="ESCOBAR"/>
    <d v="1975-03-02T00:00:00"/>
    <s v="INO611"/>
    <n v="5631"/>
    <s v="SABANETA"/>
    <n v="5"/>
    <s v="ANTIOQUIA"/>
    <m/>
    <n v="3206989923"/>
    <n v="0"/>
    <m/>
    <m/>
    <m/>
    <s v="22/09/2025"/>
    <x v="25"/>
    <n v="2016"/>
    <s v="MARCH [FL] SENSE AT 1600CC 2AB"/>
    <s v="HR16864518K"/>
    <s v="3N1CK3CD9ZL385696"/>
    <s v="06401216"/>
    <s v="NISSAN"/>
    <s v="NISSAN MARCH "/>
    <n v="3.2351631619537274E-2"/>
    <n v="38900000"/>
    <s v="SURAMERICANA"/>
    <s v="AUTOMOVIL"/>
    <s v="PARTICULAR"/>
    <s v="saloprincess22@hotmail.com"/>
    <n v="29217008"/>
    <n v="1258478.47"/>
    <n v="1037544.93"/>
    <s v=""/>
    <s v=""/>
    <s v=""/>
    <m/>
    <m/>
    <m/>
    <s v=""/>
    <s v=""/>
    <s v=""/>
    <m/>
    <m/>
    <m/>
    <m/>
    <m/>
    <m/>
    <m/>
    <m/>
    <m/>
    <n v="0.63639583130398869"/>
    <x v="0"/>
    <s v="COS"/>
  </r>
  <r>
    <s v="R1"/>
    <n v="43829114"/>
    <s v="F"/>
    <s v="DIANA"/>
    <s v="MARIA"/>
    <s v="HERRERA"/>
    <s v="RESTREPO"/>
    <d v="1974-08-14T00:00:00"/>
    <s v="LGT337"/>
    <n v="5360"/>
    <s v="ITAGÃœI"/>
    <n v="5"/>
    <s v="ANTIOQUIA"/>
    <m/>
    <n v="3107036753"/>
    <n v="0"/>
    <m/>
    <m/>
    <m/>
    <s v="07/09/2025"/>
    <x v="12"/>
    <n v="2023"/>
    <s v="KWID [FL] ICONIC MT 1000CC 12V 4"/>
    <s v="B4DA426Q007385"/>
    <s v="93YRBB004PJ094384"/>
    <s v="08001216"/>
    <s v="RENAULT"/>
    <s v="RENAULT KWID "/>
    <n v="5.170048611111111E-2"/>
    <n v="43200000"/>
    <s v="MAPFRE"/>
    <s v="AUTOMOVIL"/>
    <s v="PARTICULAR"/>
    <s v="contabilidad@maderaslasabana.com.com"/>
    <n v="159754536"/>
    <n v="2233461"/>
    <n v="1856857.61"/>
    <s v=""/>
    <s v=""/>
    <s v=""/>
    <m/>
    <m/>
    <m/>
    <s v=""/>
    <s v=""/>
    <s v=""/>
    <m/>
    <m/>
    <m/>
    <m/>
    <m/>
    <m/>
    <m/>
    <m/>
    <m/>
    <n v="0.23971784833875864"/>
    <x v="1"/>
    <s v="COS"/>
  </r>
  <r>
    <s v="R1"/>
    <n v="1070609734"/>
    <s v="F"/>
    <s v="ZARA"/>
    <s v="ANDREA"/>
    <s v="BEDOYA"/>
    <s v="ESCANDON"/>
    <d v="1993-05-08T00:00:00"/>
    <s v="KQZ515"/>
    <n v="0"/>
    <s v="BOGOTA"/>
    <n v="25"/>
    <s v="CUNDINAMARCA"/>
    <m/>
    <n v="3165334921"/>
    <n v="0"/>
    <m/>
    <m/>
    <m/>
    <s v="19/09/2025"/>
    <x v="21"/>
    <n v="2022"/>
    <s v="CX30 GRAND TOURING TP 2000CC 7AB R"/>
    <s v="PE40722011"/>
    <s v="3MVDM2W7ANL114359"/>
    <s v="05606101"/>
    <s v="MAZDA"/>
    <s v="MAZDA CX30 "/>
    <n v="1.952942043222004E-2"/>
    <n v="101800000"/>
    <s v="SURAMERICANA"/>
    <s v="CAMIONETAPASAJ"/>
    <s v="PARTICULAR"/>
    <s v="zaraandrea@hotmail.com"/>
    <n v="159714598"/>
    <n v="1988095"/>
    <n v="1650668.12"/>
    <s v=""/>
    <s v=""/>
    <s v=""/>
    <m/>
    <m/>
    <m/>
    <s v=""/>
    <s v=""/>
    <s v=""/>
    <m/>
    <m/>
    <m/>
    <m/>
    <m/>
    <m/>
    <m/>
    <m/>
    <m/>
    <n v="0.45652670211027091"/>
    <x v="0"/>
    <s v="COS"/>
  </r>
  <r>
    <s v="R1"/>
    <n v="22465613"/>
    <s v="F"/>
    <s v="PAOLA"/>
    <s v="EUGENIA"/>
    <s v="GUARIN"/>
    <s v="GUTIERREZ"/>
    <d v="1978-02-23T00:00:00"/>
    <s v="NUL343"/>
    <n v="0"/>
    <s v="BARRANQUILLA"/>
    <n v="8"/>
    <s v="ATLANTICO"/>
    <m/>
    <n v="3205425200"/>
    <n v="0"/>
    <m/>
    <m/>
    <m/>
    <s v="19/09/2025"/>
    <x v="21"/>
    <n v="2025"/>
    <s v="K3 CROSS GT LINE AT 1600CC 6AB"/>
    <s v="G4FGRE046792"/>
    <s v="3KPFD51ABSE056388"/>
    <s v="04606174"/>
    <s v="KIA"/>
    <s v="KIA K3 "/>
    <n v="2.165928121085595E-2"/>
    <n v="95800000"/>
    <s v="HDI-LIBERTY"/>
    <s v="CAMIONETAPASAJ"/>
    <s v="PARTICULAR"/>
    <s v="paoguar@hotmail.com"/>
    <n v="29202728"/>
    <n v="2074959.14"/>
    <n v="1723663.14"/>
    <s v=""/>
    <s v=""/>
    <s v=""/>
    <m/>
    <m/>
    <m/>
    <s v=""/>
    <s v=""/>
    <s v=""/>
    <m/>
    <m/>
    <m/>
    <m/>
    <m/>
    <m/>
    <m/>
    <m/>
    <m/>
    <n v="0.29215756878427745"/>
    <x v="1"/>
    <s v="COS"/>
  </r>
  <r>
    <s v="R1"/>
    <n v="37807560"/>
    <s v="F"/>
    <s v="ESTHER"/>
    <n v="0"/>
    <s v="HENAO"/>
    <s v="DIAZ"/>
    <d v="1948-05-15T00:00:00"/>
    <s v="RMQ680"/>
    <n v="0"/>
    <s v="BOGOTA"/>
    <n v="25"/>
    <s v="CUNDINAMARCA"/>
    <m/>
    <n v="3143149540"/>
    <n v="3115944752"/>
    <m/>
    <m/>
    <m/>
    <s v="20/09/2025"/>
    <x v="7"/>
    <n v="2012"/>
    <s v="STEPWAY 1.6L MT 1600CC AA 16"/>
    <s v="A690Q097283"/>
    <s v="9FBBSRALSCM012514"/>
    <s v="08001129"/>
    <s v="RENAULT"/>
    <s v="RENAULT STEPWAY "/>
    <n v="3.9740065573770494E-2"/>
    <n v="30500000"/>
    <s v="SURAMERICANA"/>
    <s v="AUTOMOVIL"/>
    <s v="PARTICULAR"/>
    <s v="estherhdiaz8@hotmail.com"/>
    <n v="159722222"/>
    <n v="1212072"/>
    <n v="998548.16"/>
    <s v=""/>
    <s v=""/>
    <s v=""/>
    <m/>
    <m/>
    <m/>
    <s v=""/>
    <s v=""/>
    <s v=""/>
    <m/>
    <m/>
    <m/>
    <m/>
    <m/>
    <m/>
    <m/>
    <m/>
    <m/>
    <n v="0.40795746671717248"/>
    <x v="0"/>
    <s v="COS"/>
  </r>
  <r>
    <s v="R1"/>
    <n v="80019817"/>
    <s v="M"/>
    <s v="ELBERT"/>
    <s v="RENE"/>
    <s v="ORDOÃ‘EZ"/>
    <s v="VELANDIA"/>
    <d v="1978-08-04T00:00:00"/>
    <s v="KWN589"/>
    <n v="0"/>
    <s v="BOGOTA"/>
    <n v="25"/>
    <s v="CUNDINAMARCA"/>
    <m/>
    <n v="3115907287"/>
    <n v="3184766908"/>
    <m/>
    <m/>
    <m/>
    <s v="20/09/2025"/>
    <x v="7"/>
    <n v="2022"/>
    <s v="VITARA GL AT 1600CC 2AB A"/>
    <s v="M16A2381799"/>
    <s v="TSMYD21SXNMA31201"/>
    <s v="08806018"/>
    <s v="SUZUKI"/>
    <s v="SUZUKI VITARA "/>
    <n v="1.9885579014084508E-2"/>
    <n v="71000000"/>
    <s v="SURAMERICANA"/>
    <s v="CAMIONETAPASAJ"/>
    <s v="PARTICULAR"/>
    <s v="elbert.ordonez@gmail.com"/>
    <n v="29220036"/>
    <n v="1411876.11"/>
    <n v="1166450.51"/>
    <s v=""/>
    <s v=""/>
    <s v=""/>
    <m/>
    <m/>
    <m/>
    <s v=""/>
    <s v=""/>
    <s v=""/>
    <m/>
    <m/>
    <m/>
    <m/>
    <m/>
    <m/>
    <m/>
    <m/>
    <m/>
    <n v="0.74068118463019406"/>
    <x v="0"/>
    <s v="COS"/>
  </r>
  <r>
    <s v="R1"/>
    <n v="43036347"/>
    <s v="F"/>
    <s v="GLORIA"/>
    <s v="STELLA"/>
    <s v="RESTREPO"/>
    <s v="OSPINA"/>
    <d v="1959-03-19T00:00:00"/>
    <s v="JOP956"/>
    <n v="5212"/>
    <s v="COPACABANA"/>
    <n v="5"/>
    <s v="ANTIOQUIA"/>
    <m/>
    <n v="3226505606"/>
    <n v="3006516701"/>
    <m/>
    <m/>
    <m/>
    <s v="09/09/2025"/>
    <x v="28"/>
    <n v="2021"/>
    <s v="CAPTUR INTENS TP 2000CC"/>
    <s v="F4RE412C190403"/>
    <s v="93YRHACA4MJ381013"/>
    <s v="08006056"/>
    <s v="RENAULT"/>
    <s v="RENAULT CAPTUR "/>
    <n v="4.1321311914323963E-2"/>
    <n v="74700000"/>
    <s v="SURAMERICANA"/>
    <s v="CAMIONETAPASAJ"/>
    <s v="PARTICULAR"/>
    <s v="titinas.tienda@gmail.com"/>
    <n v="159839754"/>
    <n v="3086702"/>
    <n v="2573866.87"/>
    <s v=""/>
    <s v=""/>
    <s v=""/>
    <m/>
    <m/>
    <m/>
    <s v=""/>
    <s v=""/>
    <s v=""/>
    <m/>
    <m/>
    <m/>
    <m/>
    <m/>
    <m/>
    <m/>
    <m/>
    <m/>
    <n v="0.43024149922261423"/>
    <x v="1"/>
    <s v="COS"/>
  </r>
  <r>
    <s v="R1"/>
    <n v="16744528"/>
    <s v="M"/>
    <s v="RAFAEL"/>
    <n v="0"/>
    <s v="FERNANDEZ"/>
    <s v="URBANO"/>
    <d v="1967-10-15T00:00:00"/>
    <s v="IZY060"/>
    <n v="76001"/>
    <s v="CALI"/>
    <n v="76"/>
    <s v="VALLE DEL CAUCA"/>
    <m/>
    <n v="3113573906"/>
    <n v="3157682713"/>
    <m/>
    <m/>
    <m/>
    <s v="05/09/2025"/>
    <x v="1"/>
    <n v="2017"/>
    <s v="ERTIGA MPV MT 1400CC 5P 4X"/>
    <s v="K14BN4021520"/>
    <s v="MA3ZE81S3H0369533"/>
    <s v="08806012"/>
    <s v="SUZUKI"/>
    <s v="SUZUKI ERTIGA "/>
    <n v="5.4974299999999997E-2"/>
    <n v="50000000"/>
    <s v="MAPFRE"/>
    <s v="CAMIONETAPASAJ"/>
    <s v="PARTICULAR"/>
    <s v="cita1027@hotmail.com"/>
    <n v="159717457"/>
    <n v="2748715"/>
    <n v="2289844.44"/>
    <s v=""/>
    <s v=""/>
    <s v=""/>
    <m/>
    <m/>
    <m/>
    <s v=""/>
    <s v=""/>
    <s v=""/>
    <m/>
    <m/>
    <m/>
    <m/>
    <m/>
    <m/>
    <m/>
    <m/>
    <m/>
    <n v="0.60877309653176936"/>
    <x v="1"/>
    <s v="COS"/>
  </r>
  <r>
    <s v="R1"/>
    <n v="79156794"/>
    <s v="M"/>
    <s v="HECTOR"/>
    <s v="JULIO"/>
    <s v="VEGA"/>
    <s v="ACEVEDO"/>
    <d v="1963-06-26T00:00:00"/>
    <s v="DDM843"/>
    <n v="0"/>
    <s v="BOGOTA"/>
    <n v="25"/>
    <s v="CUNDINAMARCA"/>
    <m/>
    <n v="3144919837"/>
    <n v="3132117191"/>
    <m/>
    <m/>
    <m/>
    <s v="20/09/2025"/>
    <x v="7"/>
    <n v="2010"/>
    <s v="GRAND VITARA [3 SZ MT 2000CC 5P 4X"/>
    <s v="J20A677477"/>
    <s v="8LDCB5358A0023286"/>
    <s v="08806004"/>
    <s v="SUZUKI"/>
    <s v="SUZUKI GRAND "/>
    <n v="3.2362960199004975E-2"/>
    <n v="40200000"/>
    <s v="SURAMERICANA"/>
    <s v="CAMIONETAPASAJ"/>
    <s v="PARTICULAR"/>
    <s v="vegas0694@gmail.com"/>
    <n v="159897816"/>
    <n v="1300991"/>
    <n v="1073269.72"/>
    <s v=""/>
    <s v=""/>
    <s v=""/>
    <m/>
    <m/>
    <m/>
    <s v=""/>
    <s v=""/>
    <s v=""/>
    <m/>
    <m/>
    <m/>
    <m/>
    <m/>
    <m/>
    <m/>
    <m/>
    <m/>
    <n v="0.60633864757621403"/>
    <x v="0"/>
    <s v="COS"/>
  </r>
  <r>
    <s v="R1"/>
    <n v="16784905"/>
    <s v="M"/>
    <s v="LUIS"/>
    <s v="FERNANDO"/>
    <s v="GARZON"/>
    <s v="ORTIZ"/>
    <d v="1970-12-28T00:00:00"/>
    <s v="GSS929"/>
    <n v="76001"/>
    <s v="CALI"/>
    <n v="76"/>
    <s v="VALLE DEL CAUCA"/>
    <m/>
    <n v="3113082968"/>
    <n v="0"/>
    <m/>
    <m/>
    <m/>
    <s v="12/09/2025"/>
    <x v="3"/>
    <n v="2020"/>
    <s v="SANDERO [2] INTENS / AT AT 1600CC AA 16"/>
    <s v="2845Q023354"/>
    <s v="9FB5SRC9BLM104146"/>
    <s v="08001178"/>
    <s v="RENAULT"/>
    <s v="RENAULT SANDERO "/>
    <n v="5.912348387096774E-2"/>
    <n v="46500000"/>
    <s v="SBS"/>
    <s v="AUTOMOVIL"/>
    <s v="PARTICULAR"/>
    <s v="luifer929@hotmail.com"/>
    <n v="159837939"/>
    <n v="2749242"/>
    <n v="2290287.33"/>
    <s v=""/>
    <s v=""/>
    <s v=""/>
    <m/>
    <m/>
    <m/>
    <s v=""/>
    <s v=""/>
    <s v=""/>
    <m/>
    <m/>
    <m/>
    <m/>
    <m/>
    <m/>
    <m/>
    <m/>
    <m/>
    <n v="0.22520065228427932"/>
    <x v="1"/>
    <s v="COS"/>
  </r>
  <r>
    <s v="R1"/>
    <n v="1053816314"/>
    <s v="M"/>
    <s v="MATEO"/>
    <n v="0"/>
    <s v="OBANDO"/>
    <s v="SIERRA"/>
    <d v="1992-01-24T00:00:00"/>
    <s v="HHS410"/>
    <n v="17001"/>
    <s v="MANIZALES"/>
    <n v="17"/>
    <s v="CALDAS"/>
    <m/>
    <n v="3155333893"/>
    <n v="3147711513"/>
    <m/>
    <m/>
    <m/>
    <s v="20/09/2025"/>
    <x v="7"/>
    <n v="2014"/>
    <s v="TIGUAN [FL] SPORT &amp; STYLE TP 2000CC T 4X4"/>
    <s v="CCZ397329"/>
    <s v="WVGZZZ5NZEW527903"/>
    <s v="09208010"/>
    <s v="VOLKSWAGEN"/>
    <s v="VOLKSWAGEN TIGUAN "/>
    <n v="2.9590379174484052E-2"/>
    <n v="53300000"/>
    <s v="BOLIVAR"/>
    <s v="CAMPERO"/>
    <s v="PARTICULAR"/>
    <n v="0"/>
    <n v="29216820"/>
    <n v="1577167.21"/>
    <n v="1305350.6000000001"/>
    <s v=""/>
    <s v=""/>
    <s v=""/>
    <m/>
    <m/>
    <m/>
    <s v=""/>
    <s v=""/>
    <s v=""/>
    <m/>
    <m/>
    <m/>
    <m/>
    <m/>
    <m/>
    <m/>
    <m/>
    <m/>
    <n v="0.30469627886602013"/>
    <x v="0"/>
    <s v="COS"/>
  </r>
  <r>
    <s v="R1"/>
    <n v="70113143"/>
    <s v="M"/>
    <s v="LUIS"/>
    <s v="ANGEL"/>
    <s v="ALZATE"/>
    <s v="RUIZ"/>
    <d v="1958-01-16T00:00:00"/>
    <s v="LXQ525"/>
    <n v="5001"/>
    <s v="MEDELLIN"/>
    <n v="5"/>
    <s v="ANTIOQUIA"/>
    <m/>
    <n v="3216443709"/>
    <n v="0"/>
    <m/>
    <m/>
    <m/>
    <s v="09/09/2025"/>
    <x v="28"/>
    <n v="2024"/>
    <s v="PICANTO [3] [FL X-LINE AT 1250 CC 6AB"/>
    <s v="G4LAPP110468"/>
    <s v="KNAB3512BRT132781"/>
    <s v="04601316"/>
    <s v="KIA"/>
    <s v="KIA PICANTO "/>
    <n v="3.7864685534591193E-2"/>
    <n v="63600000"/>
    <s v="ALLIANZ"/>
    <s v="AUTOMOVIL"/>
    <s v="PARTICULAR"/>
    <s v="luisangelalzate@hotmail.com"/>
    <n v="159949286"/>
    <n v="2408194"/>
    <n v="2003692.5"/>
    <s v=""/>
    <s v=""/>
    <s v=""/>
    <m/>
    <m/>
    <m/>
    <s v=""/>
    <s v=""/>
    <s v=""/>
    <m/>
    <m/>
    <m/>
    <m/>
    <m/>
    <m/>
    <m/>
    <m/>
    <m/>
    <n v="2.6593419466179768E-2"/>
    <x v="1"/>
    <s v="COS"/>
  </r>
  <r>
    <s v="R1"/>
    <n v="8646199"/>
    <s v="M"/>
    <s v="CARLOS"/>
    <s v="RAFAEL"/>
    <s v="SARMIENTO"/>
    <s v="VEGA"/>
    <d v="1981-05-31T00:00:00"/>
    <s v="LWR523"/>
    <n v="0"/>
    <s v="BARRANQUILLA"/>
    <n v="8"/>
    <s v="ATLANTICO"/>
    <m/>
    <n v="3102161314"/>
    <n v="3016666766"/>
    <m/>
    <m/>
    <m/>
    <s v="24/09/2025"/>
    <x v="13"/>
    <n v="2024"/>
    <s v="VERSA [2] ADVANCE MT 1600CC RIN 1"/>
    <s v="3N1CN8AE6ZL117060"/>
    <s v="3N1CN8AE6ZL117060"/>
    <s v="06401246"/>
    <s v="NISSAN"/>
    <s v="NISSAN VERSA "/>
    <n v="4.7429709141274236E-2"/>
    <n v="72200000"/>
    <s v="SBS"/>
    <s v="AUTOMOVIL"/>
    <s v="PARTICULAR"/>
    <s v="carlossarmientov1981@gmail.com"/>
    <n v="159833928"/>
    <n v="3424425"/>
    <n v="2857668.34"/>
    <s v=""/>
    <s v=""/>
    <s v=""/>
    <m/>
    <m/>
    <m/>
    <s v=""/>
    <s v=""/>
    <s v=""/>
    <m/>
    <m/>
    <m/>
    <m/>
    <m/>
    <m/>
    <m/>
    <m/>
    <m/>
    <n v="0.45782768149079067"/>
    <x v="1"/>
    <s v="COS"/>
  </r>
  <r>
    <s v="R1"/>
    <n v="57296244"/>
    <s v="F"/>
    <s v="SANDRA"/>
    <s v="LORENA"/>
    <s v="PARRA"/>
    <s v="ZULUAGA"/>
    <d v="1983-07-07T00:00:00"/>
    <s v="GKU827"/>
    <n v="0"/>
    <s v="SANTA MARTA"/>
    <n v="47"/>
    <s v="MAGDALENA"/>
    <m/>
    <n v="3013503007"/>
    <n v="0"/>
    <m/>
    <m/>
    <m/>
    <s v="22/09/2025"/>
    <x v="25"/>
    <n v="2021"/>
    <s v="ONIX [2] LT TP 1000CC T 4P"/>
    <s v="1ML117419"/>
    <s v="3G1M95E26ML117419"/>
    <s v="01601342"/>
    <s v="CHEVROLET"/>
    <s v="CHEVROLET ONIX "/>
    <n v="4.4564965464895641E-2"/>
    <n v="52700000"/>
    <s v="HDI-LIBERTY"/>
    <s v="AUTOMOVIL"/>
    <s v="PARTICULAR"/>
    <s v="sandraparrazuluaga@gmail.com"/>
    <n v="29192435"/>
    <n v="2348573.6800000002"/>
    <n v="1953591.33"/>
    <s v=""/>
    <s v=""/>
    <s v=""/>
    <m/>
    <m/>
    <m/>
    <s v=""/>
    <s v=""/>
    <s v=""/>
    <m/>
    <m/>
    <m/>
    <m/>
    <m/>
    <m/>
    <m/>
    <m/>
    <m/>
    <n v="0.42155202375654077"/>
    <x v="1"/>
    <s v="COS"/>
  </r>
  <r>
    <s v="R1"/>
    <n v="41636951"/>
    <s v="F"/>
    <s v="MARLENE"/>
    <n v="0"/>
    <s v="ARIZA"/>
    <s v="RUEDA"/>
    <d v="1954-01-11T00:00:00"/>
    <s v="HHZ828"/>
    <n v="0"/>
    <s v="BOGOTA"/>
    <n v="25"/>
    <s v="CUNDINAMARCA"/>
    <m/>
    <n v="3002171255"/>
    <n v="0"/>
    <m/>
    <m/>
    <m/>
    <s v="15/09/2025"/>
    <x v="15"/>
    <n v="2014"/>
    <s v="VERSA ADVANCE MT 1600CC 2AB A"/>
    <s v="HR168011702G"/>
    <s v="3N1CN7AD5ZK141664"/>
    <s v="06401190"/>
    <s v="NISSAN"/>
    <s v="NISSAN VERSA "/>
    <n v="3.6747393939393941E-2"/>
    <n v="33000000"/>
    <s v="MAPFRE"/>
    <s v="AUTOMOVIL"/>
    <s v="PARTICULAR"/>
    <s v="marlenar.406@gmail.com"/>
    <n v="159833912"/>
    <n v="1212664"/>
    <n v="999045.42"/>
    <s v=""/>
    <s v=""/>
    <s v=""/>
    <m/>
    <m/>
    <m/>
    <s v=""/>
    <s v=""/>
    <s v=""/>
    <m/>
    <m/>
    <m/>
    <m/>
    <m/>
    <m/>
    <m/>
    <m/>
    <m/>
    <n v="0.72806935742473133"/>
    <x v="0"/>
    <s v="COS"/>
  </r>
  <r>
    <s v="R1"/>
    <n v="1072713217"/>
    <s v="F"/>
    <s v="MARIA"/>
    <s v="CAMILA"/>
    <s v="GUALTERO"/>
    <s v="ROSERO"/>
    <d v="1997-02-22T00:00:00"/>
    <s v="FJW875"/>
    <n v="0"/>
    <s v="CAJICA"/>
    <n v="25"/>
    <s v="CUNDINAMARCA"/>
    <m/>
    <n v="3164104981"/>
    <n v="3045759324"/>
    <m/>
    <m/>
    <m/>
    <s v="21/09/2025"/>
    <x v="20"/>
    <n v="2018"/>
    <s v="FIESTA [7] HATCHBACK TITAN TP 1600CC 5P"/>
    <s v="JM116185"/>
    <s v="JM116185"/>
    <s v="03001137"/>
    <s v="FORD"/>
    <s v="FORD FIESTA "/>
    <n v="3.511085239085239E-2"/>
    <n v="48100000"/>
    <s v="SURAMERICANA"/>
    <s v="AUTOMOVIL"/>
    <s v="PARTICULAR"/>
    <s v="camilagualterorosero@gmail.com"/>
    <n v="159716376"/>
    <n v="1688832"/>
    <n v="1399186.21"/>
    <s v=""/>
    <s v=""/>
    <s v=""/>
    <m/>
    <m/>
    <m/>
    <s v=""/>
    <s v=""/>
    <s v=""/>
    <m/>
    <m/>
    <m/>
    <m/>
    <m/>
    <m/>
    <m/>
    <m/>
    <m/>
    <n v="0.44594109236357171"/>
    <x v="0"/>
    <s v="COS"/>
  </r>
  <r>
    <s v="R1"/>
    <n v="1110457128"/>
    <s v="F"/>
    <s v="LEIDY"/>
    <n v="0"/>
    <s v="CASTAÃ‘O"/>
    <s v="GONZALEZ"/>
    <d v="1987-02-16T00:00:00"/>
    <s v="NFN283"/>
    <n v="0"/>
    <s v="FACATATIVA"/>
    <n v="25"/>
    <s v="CUNDINAMARCA"/>
    <m/>
    <n v="3004836406"/>
    <n v="0"/>
    <m/>
    <m/>
    <m/>
    <s v="28/09/2025"/>
    <x v="14"/>
    <n v="2024"/>
    <s v="CX50 GRAND TOURING L AT 2500CC 4X4"/>
    <s v="PY40572405"/>
    <s v="JM7VA4WLARN101701"/>
    <s v="05606116"/>
    <s v="MAZDA"/>
    <s v="MAZDA CX50 "/>
    <n v="1.4067196418578624E-2"/>
    <n v="178700000"/>
    <s v="ALLIANZ"/>
    <s v="CAMIONETAPASAJ"/>
    <s v="PARTICULAR"/>
    <s v="leidycg1011@gmail.com"/>
    <n v="159736968"/>
    <n v="2513808"/>
    <n v="2092443.28"/>
    <s v=""/>
    <s v=""/>
    <s v=""/>
    <m/>
    <m/>
    <m/>
    <s v=""/>
    <s v=""/>
    <s v=""/>
    <m/>
    <m/>
    <m/>
    <m/>
    <m/>
    <m/>
    <m/>
    <m/>
    <m/>
    <n v="0.60783267540971975"/>
    <x v="2"/>
    <s v="COS"/>
  </r>
  <r>
    <s v="R1"/>
    <n v="79052776"/>
    <s v="M"/>
    <s v="FREDY"/>
    <s v="YESID"/>
    <s v="ORTIZ"/>
    <s v="MOROS"/>
    <d v="1968-05-26T00:00:00"/>
    <s v="FPS239"/>
    <n v="0"/>
    <s v="SOPO"/>
    <n v="25"/>
    <s v="CUNDINAMARCA"/>
    <m/>
    <n v="3163398523"/>
    <n v="3125445444"/>
    <m/>
    <m/>
    <m/>
    <s v="29/09/2025"/>
    <x v="11"/>
    <n v="2019"/>
    <s v="SPARK [4] GT LT MT 1200CC 5P AA"/>
    <s v="Z1181848HOAX0011"/>
    <s v="9GACE6CDXKB042970"/>
    <s v="01601324"/>
    <s v="CHEVROLET"/>
    <s v="CHEVROLET SPARK "/>
    <n v="3.4505737265415552E-2"/>
    <n v="37300000"/>
    <s v="BOLIVAR"/>
    <s v="AUTOMOVIL"/>
    <s v="PARTICULAR"/>
    <s v="freyeor@hotmail.com"/>
    <n v="159836769"/>
    <n v="1287064"/>
    <n v="1061566.5"/>
    <s v=""/>
    <s v=""/>
    <s v=""/>
    <m/>
    <m/>
    <m/>
    <s v=""/>
    <s v=""/>
    <s v=""/>
    <m/>
    <m/>
    <m/>
    <m/>
    <m/>
    <m/>
    <m/>
    <m/>
    <m/>
    <n v="0.77218387429659807"/>
    <x v="0"/>
    <s v="COS"/>
  </r>
  <r>
    <s v="R1"/>
    <n v="1036611969"/>
    <s v="M"/>
    <s v="JUAN"/>
    <s v="ESTEBAN"/>
    <s v="BOLIVAR"/>
    <s v="VARGAS"/>
    <d v="1987-12-06T00:00:00"/>
    <s v="LLW973"/>
    <n v="5266"/>
    <s v="ENVIGADO"/>
    <n v="5"/>
    <s v="ANTIOQUIA"/>
    <m/>
    <n v="3017350760"/>
    <n v="3217580335"/>
    <m/>
    <m/>
    <m/>
    <s v="14/09/2025"/>
    <x v="0"/>
    <n v="2023"/>
    <s v="ONIX [2] RS MT 1000CC 5P T"/>
    <s v="L4F221815270"/>
    <s v="9BGED48K0PG152477"/>
    <s v="01601339"/>
    <s v="CHEVROLET"/>
    <s v="CHEVROLET ONIX "/>
    <n v="3.3661408576051779E-2"/>
    <n v="61800000"/>
    <s v="MAPFRE"/>
    <s v="AUTOMOVIL"/>
    <s v="PARTICULAR"/>
    <s v="JUANESBOLIVAR1987@GMAIL.COM"/>
    <n v="29188266"/>
    <n v="2080275.05"/>
    <n v="1728130.29"/>
    <s v=""/>
    <s v=""/>
    <s v=""/>
    <m/>
    <m/>
    <m/>
    <s v=""/>
    <s v=""/>
    <s v=""/>
    <m/>
    <m/>
    <m/>
    <m/>
    <m/>
    <m/>
    <m/>
    <m/>
    <m/>
    <n v="0.75512500542142902"/>
    <x v="1"/>
    <s v="COS"/>
  </r>
  <r>
    <s v="R1"/>
    <n v="91213094"/>
    <s v="M"/>
    <s v="GABRIEL"/>
    <s v="MANUEL"/>
    <s v="VARGAS"/>
    <s v="GRAU"/>
    <d v="1961-05-14T00:00:00"/>
    <s v="LGZ905"/>
    <n v="68001"/>
    <s v="BUCARAMANGA"/>
    <n v="68"/>
    <s v="SANTANDER"/>
    <m/>
    <n v="3153718074"/>
    <n v="3153718075"/>
    <m/>
    <m/>
    <m/>
    <s v="15/09/2025"/>
    <x v="15"/>
    <n v="2024"/>
    <s v="CRV [5] X-TYLE LX AT 1500CC T ABS"/>
    <s v="L15BE7530096"/>
    <s v="1HGRS3820RL500497"/>
    <s v="03406049"/>
    <s v="HONDA"/>
    <s v="HONDA CRV "/>
    <n v="1.7088941450151059E-2"/>
    <n v="165500000"/>
    <s v="HDI-LIBERTY"/>
    <s v="CAMIONETAPASAJ"/>
    <s v="PARTICULAR"/>
    <s v="gabrielvargasneurocirugia@gmail.com"/>
    <n v="29210380"/>
    <n v="2828219.81"/>
    <n v="2356655.2999999998"/>
    <s v=""/>
    <s v=""/>
    <s v=""/>
    <m/>
    <m/>
    <m/>
    <s v=""/>
    <s v=""/>
    <s v=""/>
    <m/>
    <m/>
    <m/>
    <m/>
    <m/>
    <m/>
    <m/>
    <m/>
    <m/>
    <n v="0.48423327623516033"/>
    <x v="0"/>
    <s v="COS"/>
  </r>
  <r>
    <s v="R1"/>
    <n v="52031081"/>
    <s v="F"/>
    <s v="YANETH"/>
    <n v="0"/>
    <s v="CARDENAS"/>
    <s v="SANCHEZ"/>
    <d v="1970-12-27T00:00:00"/>
    <s v="ZZM629"/>
    <n v="0"/>
    <s v="BOGOTA"/>
    <n v="25"/>
    <s v="CUNDINAMARCA"/>
    <m/>
    <n v="3103055411"/>
    <n v="3104146975"/>
    <m/>
    <m/>
    <m/>
    <s v="04/09/2025"/>
    <x v="18"/>
    <n v="2015"/>
    <s v="TUCSON IX 35 2.0L MT 2000CC 4X2 2"/>
    <s v="G4NAEU289270"/>
    <s v="KMHJT81EAFU882812"/>
    <s v="03206066"/>
    <s v="HYUNDAI"/>
    <s v="HYUNDAI TUCSON "/>
    <n v="2.3779409660107335E-2"/>
    <n v="55900000"/>
    <s v="MAPFRE"/>
    <s v="CAMIONETAPASAJ"/>
    <s v="PARTICULAR"/>
    <s v="ycardenass@unal.edu.co"/>
    <n v="159837068"/>
    <n v="1329269"/>
    <n v="1097032.95"/>
    <s v=""/>
    <s v=""/>
    <s v=""/>
    <m/>
    <m/>
    <m/>
    <s v=""/>
    <s v=""/>
    <s v=""/>
    <m/>
    <m/>
    <m/>
    <m/>
    <m/>
    <m/>
    <m/>
    <m/>
    <m/>
    <n v="0.86173865031898389"/>
    <x v="0"/>
    <s v="COS"/>
  </r>
  <r>
    <s v="R1"/>
    <n v="51985367"/>
    <s v="F"/>
    <s v="DIANA"/>
    <s v="MILENA"/>
    <s v="TAMAYO"/>
    <s v="PERALTA"/>
    <d v="1970-01-23T00:00:00"/>
    <s v="FWN710"/>
    <n v="76001"/>
    <s v="CALI"/>
    <n v="76"/>
    <s v="VALLE DEL CAUCA"/>
    <m/>
    <n v="3207277709"/>
    <n v="0"/>
    <m/>
    <m/>
    <m/>
    <s v="20/09/2025"/>
    <x v="7"/>
    <n v="2019"/>
    <s v="MARCH ACTIVE MT 1600CC AA 2A"/>
    <s v="HR16657641T"/>
    <s v="3N1CK3CD4ZL401836"/>
    <s v="06401233"/>
    <s v="NISSAN"/>
    <s v="NISSAN MARCH "/>
    <n v="3.684745145631068E-2"/>
    <n v="41200000"/>
    <s v="SURAMERICANA"/>
    <s v="AUTOMOVIL"/>
    <s v="PARTICULAR"/>
    <s v="dimita62@gmail.com"/>
    <n v="159837060"/>
    <n v="1518115"/>
    <n v="1255726.6000000001"/>
    <s v=""/>
    <s v=""/>
    <s v=""/>
    <m/>
    <m/>
    <m/>
    <s v=""/>
    <s v=""/>
    <s v=""/>
    <m/>
    <m/>
    <m/>
    <m/>
    <m/>
    <m/>
    <m/>
    <m/>
    <m/>
    <n v="0.20448199217335172"/>
    <x v="0"/>
    <s v="COS"/>
  </r>
  <r>
    <s v="R1"/>
    <n v="43031270"/>
    <s v="F"/>
    <s v="GLORIA"/>
    <s v="ELENA"/>
    <s v="RESTREPO"/>
    <s v="YEPES"/>
    <d v="1962-03-18T00:00:00"/>
    <s v="LKR720"/>
    <n v="5001"/>
    <s v="MEDELLIN"/>
    <n v="5"/>
    <s v="ANTIOQUIA"/>
    <m/>
    <n v="3108408215"/>
    <n v="0"/>
    <m/>
    <m/>
    <m/>
    <s v="05/09/2026"/>
    <x v="1"/>
    <n v="2023"/>
    <s v="COROLLA CROSS XE-I HYBRID TP 1800CC 7AB 4"/>
    <s v="2ZR2R45007"/>
    <s v="9BRKZAAG9P0636046"/>
    <s v="09006178"/>
    <s v="TOYOTA"/>
    <s v="TOYOTA COROLLA "/>
    <n v="3.097961038961039E-2"/>
    <n v="115500000"/>
    <s v="BOLIVAR"/>
    <s v="CAMIONETAPASAJ"/>
    <s v="PARTICULAR"/>
    <s v="carlosangelb@gmail.com"/>
    <n v="159829211"/>
    <n v="3578145"/>
    <n v="2986844.35"/>
    <s v=""/>
    <s v=""/>
    <s v=""/>
    <m/>
    <m/>
    <m/>
    <s v=""/>
    <s v=""/>
    <s v=""/>
    <m/>
    <m/>
    <m/>
    <m/>
    <m/>
    <m/>
    <m/>
    <m/>
    <m/>
    <n v="0.38117715622081372"/>
    <x v="1"/>
    <s v="COS"/>
  </r>
  <r>
    <s v="R1"/>
    <n v="1130674405"/>
    <s v="M"/>
    <s v="JOHN"/>
    <s v="ALEXANDER"/>
    <s v="CARDONA"/>
    <s v="HURTADO"/>
    <d v="1988-01-02T00:00:00"/>
    <s v="IFN179"/>
    <n v="76001"/>
    <s v="CALI"/>
    <n v="76"/>
    <s v="VALLE DEL CAUCA"/>
    <m/>
    <n v="3167426927"/>
    <n v="3183065341"/>
    <m/>
    <m/>
    <m/>
    <s v="20/09/2025"/>
    <x v="7"/>
    <n v="2016"/>
    <s v="2 [2] Touring TP 1500CC 2AB"/>
    <s v="P540210094"/>
    <s v="3MDDJ2HAAGM100402"/>
    <s v="05601151"/>
    <s v="MAZDA"/>
    <s v="MAZDA 2 "/>
    <n v="5.8689503105590062E-2"/>
    <n v="48300000"/>
    <s v="BOLIVAR"/>
    <s v="AUTOMOVIL"/>
    <s v="PARTICULAR"/>
    <s v="CARDONA.01@HOTMAIL.COM"/>
    <n v="159836854"/>
    <n v="2834703"/>
    <n v="2362103.0699999998"/>
    <s v=""/>
    <s v=""/>
    <s v=""/>
    <m/>
    <m/>
    <m/>
    <s v=""/>
    <s v=""/>
    <s v=""/>
    <m/>
    <m/>
    <m/>
    <m/>
    <m/>
    <m/>
    <m/>
    <m/>
    <m/>
    <n v="0.23746304324278855"/>
    <x v="1"/>
    <s v="COS"/>
  </r>
  <r>
    <s v="R1"/>
    <n v="24411181"/>
    <s v="F"/>
    <s v="NORALBA"/>
    <n v="0"/>
    <s v="MUÃ‘ETON"/>
    <s v="BEDOYA"/>
    <d v="1955-03-02T00:00:00"/>
    <s v="DHU882"/>
    <n v="66001"/>
    <s v="PEREIRA"/>
    <n v="66"/>
    <s v="RISARALDA"/>
    <m/>
    <n v="3146786656"/>
    <n v="3122479139"/>
    <m/>
    <m/>
    <m/>
    <s v="17/09/2025"/>
    <x v="5"/>
    <n v="2013"/>
    <s v="VERSA ADVANCE MT 1600CC 2AB A"/>
    <s v="HR16889387E"/>
    <s v="3N1CN7AD2ZL090182"/>
    <s v="06401190"/>
    <s v="NISSAN"/>
    <s v="NISSAN VERSA "/>
    <n v="3.9600524590163937E-2"/>
    <n v="30500000"/>
    <s v="BOLIVAR"/>
    <s v="AUTOMOVIL"/>
    <s v="PARTICULAR"/>
    <n v="0"/>
    <n v="159835616"/>
    <n v="1207816"/>
    <n v="994971.06"/>
    <s v=""/>
    <s v=""/>
    <s v=""/>
    <m/>
    <m/>
    <m/>
    <s v=""/>
    <s v=""/>
    <s v=""/>
    <m/>
    <m/>
    <m/>
    <m/>
    <m/>
    <m/>
    <m/>
    <m/>
    <m/>
    <n v="3.4473164120715993E-2"/>
    <x v="0"/>
    <s v="COS"/>
  </r>
  <r>
    <s v="R1"/>
    <n v="52265240"/>
    <s v="F"/>
    <s v="ANGELA"/>
    <s v="MARCELA"/>
    <s v="CIFUENTES"/>
    <s v="RESTREPO"/>
    <d v="1976-08-13T00:00:00"/>
    <s v="ZZL369"/>
    <n v="0"/>
    <s v="BOGOTA"/>
    <n v="25"/>
    <s v="CUNDINAMARCA"/>
    <m/>
    <n v="3103039449"/>
    <n v="0"/>
    <m/>
    <m/>
    <m/>
    <s v="09/09/2025"/>
    <x v="28"/>
    <n v="2015"/>
    <s v="JETTA [5] EUROPA MT 2000CC"/>
    <s v="CBP606904"/>
    <s v="3VWBV49M5FM005348"/>
    <s v="09201125"/>
    <s v="VOLKSWAGEN"/>
    <s v="VOLKSWAGEN JETTA "/>
    <n v="3.8998501362397818E-2"/>
    <n v="36700000"/>
    <s v="ALLIANZ"/>
    <s v="AUTOMOVIL"/>
    <s v="PARTICULAR"/>
    <s v="mcifuentesrestrepo@gmail.com"/>
    <n v="159832984"/>
    <n v="1431245"/>
    <n v="1182726.57"/>
    <s v=""/>
    <s v=""/>
    <s v=""/>
    <m/>
    <m/>
    <m/>
    <s v=""/>
    <s v=""/>
    <s v=""/>
    <m/>
    <m/>
    <m/>
    <m/>
    <m/>
    <m/>
    <m/>
    <m/>
    <m/>
    <n v="6.573833443150201E-2"/>
    <x v="0"/>
    <s v="COS"/>
  </r>
  <r>
    <s v="R1"/>
    <n v="41621638"/>
    <s v="F"/>
    <s v="MARGARITA"/>
    <s v="MARIA DE FAT"/>
    <s v="JIMENEZ"/>
    <s v="VARGAS"/>
    <d v="1950-10-10T00:00:00"/>
    <s v="IDX000"/>
    <n v="0"/>
    <s v="BOGOTA"/>
    <n v="25"/>
    <s v="CUNDINAMARCA"/>
    <m/>
    <n v="3132975760"/>
    <n v="0"/>
    <m/>
    <m/>
    <m/>
    <s v="30/09/2025"/>
    <x v="2"/>
    <n v="2015"/>
    <s v="JETTA [5] TRENDLINE TP 2000CC CT FE"/>
    <s v="CBP590886"/>
    <s v="3VWDV49M7FM001407"/>
    <s v="09201121"/>
    <s v="VOLKSWAGEN"/>
    <s v="VOLKSWAGEN JETTA "/>
    <n v="2.7665456621004565E-2"/>
    <n v="43800000"/>
    <s v="HDI-LIBERTY"/>
    <s v="AUTOMOVIL"/>
    <s v="PARTICULAR"/>
    <s v="margarajimenez@hotmail.com"/>
    <n v="159719878"/>
    <n v="1211747"/>
    <n v="998274.64"/>
    <s v=""/>
    <s v=""/>
    <s v=""/>
    <m/>
    <m/>
    <m/>
    <s v=""/>
    <s v=""/>
    <s v=""/>
    <m/>
    <m/>
    <m/>
    <m/>
    <m/>
    <m/>
    <m/>
    <m/>
    <m/>
    <n v="0.60060635901741199"/>
    <x v="0"/>
    <s v="COS"/>
  </r>
  <r>
    <s v="R1"/>
    <n v="1121882735"/>
    <s v="M"/>
    <s v="CARLOS"/>
    <s v="ANDRES"/>
    <s v="CHIMBI"/>
    <s v="GUTIERREZ"/>
    <d v="1991-11-17T00:00:00"/>
    <s v="HDT332"/>
    <n v="50001"/>
    <s v="VILLAVICENCIO"/>
    <n v="50"/>
    <s v="META"/>
    <m/>
    <n v="3134217484"/>
    <n v="3134214484"/>
    <m/>
    <m/>
    <m/>
    <s v="07/09/2025"/>
    <x v="12"/>
    <n v="2015"/>
    <s v="3 [3] GRAND TOURING TP 2000CC CT TC"/>
    <s v="PE40217425"/>
    <s v="3MZBM4278FM100784"/>
    <s v="05601143"/>
    <s v="MAZDA"/>
    <s v="MAZDA 3 "/>
    <n v="3.2020782601351355E-2"/>
    <n v="59200000"/>
    <s v="ALLIANZ"/>
    <s v="AUTOMOVIL"/>
    <s v="PARTICULAR"/>
    <s v="andreschimbi17@hotmail.com"/>
    <n v="29186767"/>
    <n v="1895630.33"/>
    <n v="1572966.66"/>
    <s v=""/>
    <s v=""/>
    <s v=""/>
    <m/>
    <m/>
    <m/>
    <s v=""/>
    <s v=""/>
    <s v=""/>
    <m/>
    <m/>
    <m/>
    <m/>
    <m/>
    <m/>
    <m/>
    <m/>
    <m/>
    <n v="0.85565986774783709"/>
    <x v="0"/>
    <s v="COS"/>
  </r>
  <r>
    <s v="R1"/>
    <n v="53131319"/>
    <s v="F"/>
    <s v="VIANET"/>
    <s v="CONSTANZA"/>
    <s v="RIOS"/>
    <s v="GIL"/>
    <d v="1984-10-25T00:00:00"/>
    <s v="EIY712"/>
    <n v="0"/>
    <s v="BOGOTA"/>
    <n v="25"/>
    <s v="CUNDINAMARCA"/>
    <m/>
    <n v="3204293576"/>
    <n v="0"/>
    <m/>
    <m/>
    <m/>
    <s v="20/09/2025"/>
    <x v="7"/>
    <n v="2018"/>
    <s v="STEPWAY [2] TREK INTENS AT 1600CC AA 16"/>
    <s v="2842Q146849"/>
    <s v="9FB5SRC9GJM112779"/>
    <s v="08001193"/>
    <s v="RENAULT"/>
    <s v="RENAULT STEPWAY "/>
    <n v="3.1671366594360088E-2"/>
    <n v="46100000"/>
    <s v="SURAMERICANA"/>
    <s v="AUTOMOVIL"/>
    <s v="PARTICULAR"/>
    <s v="cesar.quintero87@hotmail.com"/>
    <n v="159716211"/>
    <n v="1460050"/>
    <n v="1206933"/>
    <s v=""/>
    <s v=""/>
    <s v=""/>
    <m/>
    <m/>
    <m/>
    <s v=""/>
    <s v=""/>
    <s v=""/>
    <m/>
    <m/>
    <m/>
    <m/>
    <m/>
    <m/>
    <m/>
    <m/>
    <m/>
    <n v="0.31011862518727396"/>
    <x v="0"/>
    <s v="COS"/>
  </r>
  <r>
    <s v="R1"/>
    <n v="51746112"/>
    <s v="F"/>
    <s v="MARIA"/>
    <s v="GENOVEVA"/>
    <s v="OSORIO"/>
    <s v="GALINDO"/>
    <d v="1963-01-11T00:00:00"/>
    <s v="DRZ134"/>
    <n v="0"/>
    <s v="SOPO"/>
    <n v="25"/>
    <s v="CUNDINAMARCA"/>
    <m/>
    <n v="3106091179"/>
    <n v="3689949949"/>
    <m/>
    <m/>
    <m/>
    <s v="20/09/2025"/>
    <x v="7"/>
    <n v="2019"/>
    <s v="SAIL LS MT 1400CC 4P AA"/>
    <s v="LCU181133880"/>
    <s v="9GASA58M5KB008767"/>
    <s v="01601312"/>
    <s v="CHEVROLET"/>
    <s v="CHEVROLET SAIL "/>
    <n v="3.5682580645161291E-2"/>
    <n v="34100000"/>
    <s v="HDI-LIBERTY"/>
    <s v="AUTOMOVIL"/>
    <s v="PARTICULAR"/>
    <s v="genovevaosorio@gmail.com"/>
    <n v="159836760"/>
    <n v="1216776"/>
    <n v="1002500.76"/>
    <s v=""/>
    <s v=""/>
    <s v=""/>
    <m/>
    <m/>
    <m/>
    <s v=""/>
    <s v=""/>
    <s v=""/>
    <m/>
    <m/>
    <m/>
    <m/>
    <m/>
    <m/>
    <m/>
    <m/>
    <m/>
    <n v="0.44232585419243886"/>
    <x v="0"/>
    <s v="COS"/>
  </r>
  <r>
    <s v="R1"/>
    <n v="72181300"/>
    <s v="M"/>
    <s v="PEDRO"/>
    <n v="0"/>
    <s v="ALVAREZ"/>
    <s v="PERALTA"/>
    <d v="1971-07-10T00:00:00"/>
    <s v="JXZ441"/>
    <n v="0"/>
    <s v="BOGOTA"/>
    <n v="25"/>
    <s v="CUNDINAMARCA"/>
    <m/>
    <n v="3057526448"/>
    <n v="0"/>
    <m/>
    <m/>
    <m/>
    <s v="06/09/2025"/>
    <x v="16"/>
    <n v="2022"/>
    <s v="JOY SEDAN MT 1400CC 4P 2A"/>
    <s v="MPA008951"/>
    <s v="9BGKH69T0NB129265"/>
    <s v="01601345"/>
    <s v="CHEVROLET"/>
    <s v="CHEVROLET JOY "/>
    <n v="4.1096940133037697E-2"/>
    <n v="45100000"/>
    <s v="MAPFRE"/>
    <s v="AUTOMOVIL"/>
    <s v="PARTICULAR"/>
    <s v="peterjuniorista785@hotmail.com"/>
    <n v="159835035"/>
    <n v="1853472"/>
    <n v="1537539.14"/>
    <s v=""/>
    <s v=""/>
    <s v=""/>
    <m/>
    <m/>
    <m/>
    <s v=""/>
    <s v=""/>
    <s v=""/>
    <m/>
    <m/>
    <m/>
    <m/>
    <m/>
    <m/>
    <m/>
    <m/>
    <m/>
    <n v="0.51626344509352806"/>
    <x v="1"/>
    <s v="COS"/>
  </r>
  <r>
    <s v="R1"/>
    <n v="40438207"/>
    <s v="F"/>
    <s v="LILIA"/>
    <s v="MERCEDES"/>
    <s v="LADINO"/>
    <s v="MARTINEZ"/>
    <d v="1976-03-28T00:00:00"/>
    <s v="JJN558"/>
    <n v="50001"/>
    <s v="VILLAVICENCIO"/>
    <n v="50"/>
    <s v="META"/>
    <m/>
    <n v="3167579876"/>
    <n v="3187079099"/>
    <m/>
    <m/>
    <m/>
    <s v="06/09/2025"/>
    <x v="16"/>
    <n v="2019"/>
    <s v="2 [2] Grand Touring MT 1500CC 6AB"/>
    <s v="P540462288"/>
    <s v="3MDDJ2HA6KM207775"/>
    <s v="05601154"/>
    <s v="MAZDA"/>
    <s v="MAZDA 2 "/>
    <n v="2.7782412060301506E-2"/>
    <n v="59700000"/>
    <s v="MAPFRE"/>
    <s v="AUTOMOVIL"/>
    <s v="PARTICULAR"/>
    <s v="lilialadino@gmail.com"/>
    <n v="159853477"/>
    <n v="1658610"/>
    <n v="1373790.32"/>
    <s v=""/>
    <s v=""/>
    <s v=""/>
    <m/>
    <m/>
    <m/>
    <s v=""/>
    <s v=""/>
    <s v=""/>
    <m/>
    <m/>
    <m/>
    <m/>
    <m/>
    <m/>
    <m/>
    <m/>
    <m/>
    <n v="9.7935594588684838E-2"/>
    <x v="0"/>
    <s v="COS"/>
  </r>
  <r>
    <s v="R1"/>
    <n v="35474286"/>
    <s v="F"/>
    <s v="ROCIO"/>
    <n v="0"/>
    <s v="MORTIGO"/>
    <s v="PINZON"/>
    <d v="1969-09-30T00:00:00"/>
    <s v="INX311"/>
    <n v="25214"/>
    <s v="COTA"/>
    <n v="25"/>
    <s v="CUNDINAMARCA"/>
    <m/>
    <n v="3005587069"/>
    <n v="0"/>
    <m/>
    <m/>
    <m/>
    <s v="30/09/2025"/>
    <x v="2"/>
    <n v="2018"/>
    <s v="KICKS EXCLUSIVE TP 1600CC 6AB R"/>
    <s v="HR16800596N"/>
    <s v="3N8CP5HD0ZL455772"/>
    <s v="06406133"/>
    <s v="NISSAN"/>
    <s v="NISSAN KICKS "/>
    <n v="2.1332165413533836E-2"/>
    <n v="66500000"/>
    <s v="MAPFRE"/>
    <s v="CAMIONETAPASAJ"/>
    <s v="PARTICULAR"/>
    <s v="rociomortigo@yahoo.com"/>
    <n v="159723634"/>
    <n v="1418589"/>
    <n v="1172091.4099999999"/>
    <s v=""/>
    <s v=""/>
    <s v=""/>
    <m/>
    <m/>
    <m/>
    <s v=""/>
    <s v=""/>
    <s v=""/>
    <m/>
    <m/>
    <m/>
    <m/>
    <m/>
    <m/>
    <m/>
    <m/>
    <m/>
    <n v="0.14682798668800845"/>
    <x v="0"/>
    <s v="COS"/>
  </r>
  <r>
    <s v="R1"/>
    <n v="1014191113"/>
    <s v="M"/>
    <s v="CARLOS"/>
    <s v="JAVIER"/>
    <s v="MOLANO"/>
    <s v="ARROYO"/>
    <d v="1988-03-28T00:00:00"/>
    <s v="KXT028"/>
    <n v="25473"/>
    <s v="MOSQUERA"/>
    <n v="25"/>
    <s v="CUNDINAMARCA"/>
    <m/>
    <n v="3188666336"/>
    <n v="3168666336"/>
    <m/>
    <m/>
    <m/>
    <s v="12/09/2025"/>
    <x v="3"/>
    <n v="2022"/>
    <s v="PRADO [LC 150] TX-L [FL] [2] TP 2800CC 5P TD"/>
    <s v="1GD8921360"/>
    <s v="JTEBR3FJ0NK257988"/>
    <s v="09008231"/>
    <s v="TOYOTA"/>
    <s v="TOYOTA PRADO "/>
    <n v="2.8294180006598484E-2"/>
    <n v="303100000"/>
    <s v="SURAMERICANA"/>
    <s v="CAMPERO"/>
    <s v="PARTICULAR"/>
    <n v="0"/>
    <n v="29187050"/>
    <n v="8575965.9600000009"/>
    <n v="7186694.0800000001"/>
    <s v=""/>
    <s v=""/>
    <s v=""/>
    <m/>
    <m/>
    <m/>
    <s v=""/>
    <s v=""/>
    <s v=""/>
    <m/>
    <m/>
    <m/>
    <m/>
    <m/>
    <m/>
    <m/>
    <m/>
    <m/>
    <n v="0.81589020554504532"/>
    <x v="1"/>
    <s v="COS"/>
  </r>
  <r>
    <s v="R1"/>
    <n v="37887797"/>
    <s v="F"/>
    <s v="HERMINDA"/>
    <n v="0"/>
    <s v="BENITEZ"/>
    <s v="ALVAREZ"/>
    <d v="1960-11-16T00:00:00"/>
    <s v="DFQ416"/>
    <n v="68679"/>
    <s v="SAN GIL"/>
    <n v="68"/>
    <s v="SANTANDER"/>
    <m/>
    <n v="3219407636"/>
    <n v="0"/>
    <m/>
    <m/>
    <m/>
    <s v="17/09/2025"/>
    <x v="5"/>
    <n v="2025"/>
    <s v="PICANTO [3] [FL ZENITH MT 1250CC 6AB A"/>
    <s v="G4LARP122294"/>
    <s v="KNAB2512AST272770"/>
    <s v="04601332"/>
    <s v="KIA"/>
    <s v="KIA PICANTO "/>
    <n v="3.2396291161178509E-2"/>
    <n v="57700000"/>
    <s v="SURAMERICANA"/>
    <s v="AUTOMOVIL"/>
    <s v="PARTICULAR"/>
    <n v="0"/>
    <n v="159856291"/>
    <n v="1869266"/>
    <n v="1550811.48"/>
    <s v=""/>
    <s v=""/>
    <s v=""/>
    <m/>
    <m/>
    <m/>
    <s v=""/>
    <s v=""/>
    <s v=""/>
    <m/>
    <m/>
    <m/>
    <m/>
    <m/>
    <m/>
    <m/>
    <m/>
    <m/>
    <n v="0.32300957069819236"/>
    <x v="0"/>
    <s v="COS"/>
  </r>
  <r>
    <s v="R1"/>
    <n v="75070039"/>
    <s v="M"/>
    <s v="LEONEL"/>
    <s v="ANTONIO"/>
    <s v="PEÃ‘A"/>
    <s v="MORALES"/>
    <d v="1973-01-27T00:00:00"/>
    <s v="GPZ836"/>
    <n v="17001"/>
    <s v="MANIZALES"/>
    <n v="17"/>
    <s v="CALDAS"/>
    <m/>
    <n v="3167436081"/>
    <n v="3207539073"/>
    <m/>
    <m/>
    <m/>
    <s v="15/09/2025"/>
    <x v="15"/>
    <n v="2020"/>
    <s v="Q5 [2] 2.0 TFSI QUATTR TP 2000CC T CT"/>
    <s v="DAX065213"/>
    <s v="WAUZZZFY1L2051446"/>
    <s v="00608014"/>
    <s v="AUDI"/>
    <s v="AUDI Q5 "/>
    <n v="1.8918442477876107E-2"/>
    <n v="113000000"/>
    <s v="HDI-LIBERTY"/>
    <s v="CAMPERO"/>
    <s v="PARTICULAR"/>
    <s v="leopena27@hotmail.com"/>
    <n v="159770298"/>
    <n v="2137784"/>
    <n v="1776457.18"/>
    <s v=""/>
    <s v=""/>
    <s v=""/>
    <m/>
    <m/>
    <m/>
    <s v=""/>
    <s v=""/>
    <s v=""/>
    <m/>
    <m/>
    <m/>
    <m/>
    <m/>
    <m/>
    <m/>
    <m/>
    <m/>
    <n v="0.64242101658684736"/>
    <x v="0"/>
    <s v="COS"/>
  </r>
  <r>
    <s v="R1"/>
    <n v="10273508"/>
    <s v="M"/>
    <s v="MARIO"/>
    <n v="0"/>
    <s v="AGUDELO"/>
    <s v="CARMONA"/>
    <d v="1966-07-18T00:00:00"/>
    <s v="EJY438"/>
    <n v="0"/>
    <s v="BOGOTA"/>
    <n v="25"/>
    <s v="CUNDINAMARCA"/>
    <m/>
    <n v="3112869120"/>
    <n v="0"/>
    <m/>
    <m/>
    <m/>
    <s v="04/09/2025"/>
    <x v="18"/>
    <n v="2018"/>
    <s v="X TRAIL [T32] ADVANCE TP 2500CC 4X2 A"/>
    <s v="QR25085666M"/>
    <s v="JN1JBAT32Z0025391"/>
    <s v="06406124"/>
    <s v="NISSAN"/>
    <s v="NISSAN X "/>
    <n v="2.8913833992094861E-2"/>
    <n v="75900000"/>
    <s v="MAPFRE"/>
    <s v="CAMIONETAPASAJ"/>
    <s v="PARTICULAR"/>
    <s v="JHONMARIOSTUDIO@HOTMAIL.COM"/>
    <n v="159890219"/>
    <n v="2194560"/>
    <n v="1824168.19"/>
    <s v=""/>
    <s v=""/>
    <s v=""/>
    <m/>
    <m/>
    <m/>
    <s v=""/>
    <s v=""/>
    <s v=""/>
    <m/>
    <m/>
    <m/>
    <m/>
    <m/>
    <m/>
    <m/>
    <m/>
    <m/>
    <n v="0.96566185945492777"/>
    <x v="1"/>
    <s v="COS"/>
  </r>
  <r>
    <s v="R1"/>
    <n v="16685410"/>
    <s v="M"/>
    <s v="OMAR"/>
    <n v="0"/>
    <s v="VELEZ"/>
    <s v="PLAZA"/>
    <d v="1963-06-09T00:00:00"/>
    <s v="KPZ486"/>
    <n v="76001"/>
    <s v="CALI"/>
    <n v="76"/>
    <s v="VALLE DEL CAUCA"/>
    <m/>
    <n v="3186378957"/>
    <n v="0"/>
    <m/>
    <m/>
    <m/>
    <s v="07/09/2025"/>
    <x v="12"/>
    <n v="2022"/>
    <s v="DUSTER [2] INTENS MT 1600CC 4X2"/>
    <s v="J759Q074120"/>
    <s v="9FBHJD200NM051716"/>
    <s v="08006065"/>
    <s v="RENAULT"/>
    <s v="RENAULT DUSTER "/>
    <n v="4.9861999999999997E-2"/>
    <n v="70500000"/>
    <s v="MAPFRE"/>
    <s v="CAMIONETAPASAJ"/>
    <s v="PARTICULAR"/>
    <s v="omarveplaza@hotmail.com"/>
    <n v="159837963"/>
    <n v="3515271"/>
    <n v="2934009.41"/>
    <s v=""/>
    <s v=""/>
    <s v=""/>
    <m/>
    <m/>
    <m/>
    <s v=""/>
    <s v=""/>
    <s v=""/>
    <m/>
    <m/>
    <m/>
    <m/>
    <m/>
    <m/>
    <m/>
    <m/>
    <m/>
    <n v="0.91412943678204894"/>
    <x v="1"/>
    <s v="COS"/>
  </r>
  <r>
    <s v="R1"/>
    <n v="79335995"/>
    <s v="M"/>
    <s v="CARLOS"/>
    <s v="DANIEL"/>
    <s v="MARTIN"/>
    <s v="MEZA"/>
    <d v="1961-12-06T00:00:00"/>
    <s v="GIR754"/>
    <n v="0"/>
    <s v="BARRANQUILLA"/>
    <n v="8"/>
    <s v="ATLANTICO"/>
    <m/>
    <n v="3135743073"/>
    <n v="0"/>
    <m/>
    <m/>
    <m/>
    <s v="07/09/2025"/>
    <x v="12"/>
    <n v="2020"/>
    <s v="JETTA [7] TSI SPORTLINE TP 1400CC T TC"/>
    <s v="CZD911880"/>
    <s v="3VWT66BU1LM000425"/>
    <s v="09201251"/>
    <s v="VOLKSWAGEN"/>
    <s v="VOLKSWAGEN JETTA "/>
    <n v="3.0107256857855362E-2"/>
    <n v="80200000"/>
    <s v="HDI-LIBERTY"/>
    <s v="AUTOMOVIL"/>
    <s v="PARTICULAR"/>
    <s v="carlosdmartinm@outlook.com"/>
    <n v="159836517"/>
    <n v="2414602"/>
    <n v="2009077.35"/>
    <s v=""/>
    <s v=""/>
    <s v=""/>
    <m/>
    <m/>
    <m/>
    <s v=""/>
    <s v=""/>
    <s v=""/>
    <m/>
    <m/>
    <m/>
    <m/>
    <m/>
    <m/>
    <m/>
    <m/>
    <m/>
    <n v="0.77977381686423253"/>
    <x v="1"/>
    <s v="COS"/>
  </r>
  <r>
    <s v="R1"/>
    <n v="8285604"/>
    <s v="M"/>
    <s v="LUIS"/>
    <s v="DARIO"/>
    <s v="CARDONA"/>
    <s v="GOMEZ"/>
    <d v="1948-03-24T00:00:00"/>
    <s v="IYS728"/>
    <n v="5001"/>
    <s v="MEDELLIN"/>
    <n v="5"/>
    <s v="ANTIOQUIA"/>
    <m/>
    <n v="3014422152"/>
    <n v="0"/>
    <m/>
    <m/>
    <m/>
    <s v="29/09/2025"/>
    <x v="11"/>
    <n v="2017"/>
    <s v="DUSTER [FL] DYNAMIQUE/INTEN TP 2000CC 4X2"/>
    <s v="E412C015626"/>
    <s v="9FBHSR5BAHM328840"/>
    <s v="08006053"/>
    <s v="RENAULT"/>
    <s v="RENAULT DUSTER "/>
    <n v="2.4022347504621074E-2"/>
    <n v="54100000"/>
    <s v="SURAMERICANA"/>
    <s v="CAMIONETAPASAJ"/>
    <s v="PARTICULAR"/>
    <s v="lcardogo@gmail.com"/>
    <n v="159842592"/>
    <n v="1299609"/>
    <n v="1072108.58"/>
    <s v=""/>
    <s v=""/>
    <s v=""/>
    <m/>
    <m/>
    <m/>
    <s v=""/>
    <s v=""/>
    <s v=""/>
    <m/>
    <m/>
    <m/>
    <m/>
    <m/>
    <m/>
    <m/>
    <m/>
    <m/>
    <n v="0.15097228208663538"/>
    <x v="0"/>
    <s v="COS"/>
  </r>
  <r>
    <s v="R1"/>
    <n v="70826993"/>
    <s v="M"/>
    <s v="RAMON"/>
    <s v="ONOFRE"/>
    <s v="YEPES"/>
    <s v="OSSA"/>
    <d v="1968-04-11T00:00:00"/>
    <s v="FQU457"/>
    <n v="5001"/>
    <s v="MEDELLIN"/>
    <n v="5"/>
    <s v="ANTIOQUIA"/>
    <m/>
    <n v="3104691190"/>
    <n v="0"/>
    <m/>
    <m/>
    <m/>
    <s v="08/09/2026"/>
    <x v="27"/>
    <n v="2019"/>
    <s v="PRADO [LC 150] TX-L [FL] [2] TP 3000CC 5P TD"/>
    <s v="1KD2812598"/>
    <s v="JTEBH3FJ2KK203820"/>
    <s v="09008220"/>
    <s v="TOYOTA"/>
    <s v="TOYOTA PRADO "/>
    <n v="1.9724766391833529E-2"/>
    <n v="254700000"/>
    <s v="BOLIVAR"/>
    <s v="CAMPERO"/>
    <s v="PARTICULAR"/>
    <s v="electrocromos1@gmail.com"/>
    <n v="159835857"/>
    <n v="5023898"/>
    <n v="4201762.6399999997"/>
    <s v=""/>
    <s v=""/>
    <s v=""/>
    <m/>
    <m/>
    <m/>
    <s v=""/>
    <s v=""/>
    <s v=""/>
    <m/>
    <m/>
    <m/>
    <m/>
    <m/>
    <m/>
    <m/>
    <m/>
    <m/>
    <n v="0.64597577805538986"/>
    <x v="0"/>
    <s v="COS"/>
  </r>
  <r>
    <s v="R1"/>
    <n v="19323567"/>
    <s v="M"/>
    <s v="SERGIO"/>
    <s v="ALFONSO"/>
    <s v="LEAL"/>
    <s v="PINILLA"/>
    <d v="1958-10-13T00:00:00"/>
    <s v="IFO398"/>
    <n v="0"/>
    <s v="BOGOTA"/>
    <n v="25"/>
    <s v="CUNDINAMARCA"/>
    <m/>
    <n v="3102140672"/>
    <n v="0"/>
    <m/>
    <m/>
    <m/>
    <s v="02/09/2026"/>
    <x v="22"/>
    <n v="2015"/>
    <s v="TUCSON IX 35 2.0L MT 2000CC 4X2 2"/>
    <s v="G4NAEU474656"/>
    <s v="KMHJT81EAFU053118"/>
    <s v="03206066"/>
    <s v="HYUNDAI"/>
    <s v="HYUNDAI TUCSON "/>
    <n v="2.3085921288014313E-2"/>
    <n v="55900000"/>
    <s v="BOLIVAR"/>
    <s v="CAMIONETAPASAJ"/>
    <s v="PARTICULAR"/>
    <n v="0"/>
    <n v="159838292"/>
    <n v="1290503"/>
    <n v="1064456.46"/>
    <s v=""/>
    <s v=""/>
    <s v=""/>
    <m/>
    <m/>
    <m/>
    <s v=""/>
    <s v=""/>
    <s v=""/>
    <m/>
    <m/>
    <m/>
    <m/>
    <m/>
    <m/>
    <m/>
    <m/>
    <m/>
    <n v="0.23681792470726493"/>
    <x v="0"/>
    <s v="COS"/>
  </r>
  <r>
    <s v="R2_ no están en R1"/>
    <n v="32735606"/>
    <s v="F"/>
    <s v="ALEXANDRA"/>
    <s v="PATRICIA"/>
    <s v="LOPEZ"/>
    <s v="BARRIOS"/>
    <d v="1969-06-03T00:00:00"/>
    <s v="LWR467"/>
    <n v="0"/>
    <s v="BARRANQUILLA"/>
    <n v="8"/>
    <s v="ATLANTICO"/>
    <m/>
    <n v="3135744442"/>
    <n v="3135744821"/>
    <m/>
    <m/>
    <m/>
    <s v="30/09/2025"/>
    <x v="2"/>
    <n v="2024"/>
    <s v="2 [2] [FL] TOURING SEDAN TP 1500CC 6AB"/>
    <s v="P540640245"/>
    <s v="3MDDJ2SAARM409877"/>
    <s v="05601197"/>
    <s v="MAZDA"/>
    <s v="MAZDA 2 "/>
    <n v="4.8895786133333334E-2"/>
    <n v="75000000"/>
    <s v="SBS"/>
    <s v="AUTOMOVIL"/>
    <s v="PARTICULAR"/>
    <n v="0"/>
    <n v="29216546"/>
    <n v="3667183.96"/>
    <n v="3061667.19"/>
    <s v=""/>
    <s v=""/>
    <s v=""/>
    <m/>
    <m/>
    <m/>
    <n v="29296800"/>
    <n v="11438055.76"/>
    <n v="9591811.5600000005"/>
    <m/>
    <m/>
    <m/>
    <m/>
    <m/>
    <m/>
    <m/>
    <m/>
    <m/>
    <n v="0.49455426944941749"/>
    <x v="1"/>
    <s v="COS"/>
  </r>
  <r>
    <s v="R1"/>
    <n v="6406240"/>
    <s v="M"/>
    <s v="DIEGO"/>
    <s v="ALEJANDRO"/>
    <s v="LOPEZ"/>
    <s v="PENILLA"/>
    <d v="1982-09-16T00:00:00"/>
    <s v="LOY455"/>
    <n v="0"/>
    <s v="BOGOTA"/>
    <n v="25"/>
    <s v="CUNDINAMARCA"/>
    <m/>
    <n v="3155422064"/>
    <n v="0"/>
    <m/>
    <m/>
    <m/>
    <s v="18/09/2025"/>
    <x v="26"/>
    <n v="2024"/>
    <s v="S-CROSS [2] GLX ALL GRIP TP 1400CC T 6AB"/>
    <s v="K14C1400676"/>
    <s v="TSMYBA2S3RMB07023"/>
    <s v="08806028"/>
    <s v="SUZUKI"/>
    <s v="SUZUKI S-CROSS "/>
    <n v="1.6297229381965553E-2"/>
    <n v="98700000"/>
    <s v="MAPFRE"/>
    <s v="CAMIONETAPASAJ"/>
    <s v="PARTICULAR"/>
    <s v="dieale82@hotmail.com"/>
    <n v="29214542"/>
    <n v="1608536.54"/>
    <n v="1331711.3799999999"/>
    <s v=""/>
    <s v=""/>
    <s v=""/>
    <m/>
    <m/>
    <m/>
    <s v=""/>
    <s v=""/>
    <s v=""/>
    <m/>
    <m/>
    <m/>
    <m/>
    <m/>
    <m/>
    <m/>
    <m/>
    <m/>
    <n v="0.79892789272856235"/>
    <x v="0"/>
    <s v="COS"/>
  </r>
  <r>
    <s v="R1"/>
    <n v="10121806"/>
    <s v="M"/>
    <s v="JORGE"/>
    <s v="ELIECER"/>
    <s v="HINCAPIE"/>
    <s v="LOPEZ"/>
    <d v="1966-09-17T00:00:00"/>
    <s v="LEP724"/>
    <n v="66001"/>
    <s v="PEREIRA"/>
    <n v="66"/>
    <s v="RISARALDA"/>
    <m/>
    <n v="3104915924"/>
    <n v="3104915928"/>
    <m/>
    <m/>
    <m/>
    <s v="22/09/2025"/>
    <x v="25"/>
    <n v="2023"/>
    <s v="CX5 [2] [FL] GRAND TOURING TP 2500CC 6AB R"/>
    <s v="PY21954581"/>
    <s v="JM7KF2WLAP0780386"/>
    <s v="05606107"/>
    <s v="MAZDA"/>
    <s v="MAZDA CX5 "/>
    <n v="1.5323841554559044E-2"/>
    <n v="133800000"/>
    <s v="HDI-LIBERTY"/>
    <s v="CAMIONETAPASAJ"/>
    <s v="PARTICULAR"/>
    <s v="aranaosorio97@gmail.com"/>
    <n v="159835782"/>
    <n v="2050330"/>
    <n v="1702966.59"/>
    <s v=""/>
    <s v=""/>
    <s v=""/>
    <m/>
    <m/>
    <m/>
    <s v=""/>
    <s v=""/>
    <s v=""/>
    <m/>
    <m/>
    <m/>
    <m/>
    <m/>
    <m/>
    <m/>
    <m/>
    <m/>
    <n v="0.88394649052109342"/>
    <x v="0"/>
    <s v="COS"/>
  </r>
  <r>
    <s v="R1"/>
    <n v="65498272"/>
    <s v="F"/>
    <s v="MYRIAM"/>
    <n v="0"/>
    <s v="BARRIOS"/>
    <s v="GARZON"/>
    <d v="1964-06-08T00:00:00"/>
    <s v="GLX598"/>
    <n v="0"/>
    <s v="BOGOTA"/>
    <n v="25"/>
    <s v="CUNDINAMARCA"/>
    <m/>
    <n v="3112935835"/>
    <n v="3234563212"/>
    <m/>
    <m/>
    <m/>
    <s v="05/09/2025"/>
    <x v="1"/>
    <n v="2020"/>
    <s v="EQUINOX [3] LS TP 1500CC T 4X2"/>
    <s v="LYXRLS524320"/>
    <s v="3GNAX9EVXLS524320"/>
    <s v="01606238"/>
    <s v="CHEVROLET"/>
    <s v="CHEVROLET EQUINOX "/>
    <n v="1.6258843678160918E-2"/>
    <n v="78300000"/>
    <s v="HDI-LIBERTY"/>
    <s v="CAMIONETAPASAJ"/>
    <s v="PARTICULAR"/>
    <s v="mbarriosgarzon@hotmail.com"/>
    <n v="29204355"/>
    <n v="1273067.46"/>
    <n v="1049804.5900000001"/>
    <s v=""/>
    <s v=""/>
    <s v=""/>
    <m/>
    <m/>
    <m/>
    <s v=""/>
    <s v=""/>
    <s v=""/>
    <m/>
    <m/>
    <m/>
    <m/>
    <m/>
    <m/>
    <m/>
    <m/>
    <m/>
    <n v="0.85976597660173115"/>
    <x v="0"/>
    <s v="COS"/>
  </r>
  <r>
    <s v="R1"/>
    <n v="71786023"/>
    <s v="M"/>
    <s v="JUAN"/>
    <s v="CAMILO"/>
    <s v="QUIROZ"/>
    <s v="ARANGO"/>
    <d v="1974-01-12T00:00:00"/>
    <s v="GRN023"/>
    <n v="5001"/>
    <s v="MEDELLIN"/>
    <n v="5"/>
    <s v="ANTIOQUIA"/>
    <m/>
    <n v="3218666150"/>
    <n v="3137657704"/>
    <m/>
    <m/>
    <m/>
    <s v="21/09/2025"/>
    <x v="20"/>
    <n v="2019"/>
    <s v="FORTUNER [2] 2.4L STREET TP 2400CC TD 4X"/>
    <s v="2GD4670553"/>
    <s v="8AJCB8GS2K2448792"/>
    <s v="09006166"/>
    <s v="TOYOTA"/>
    <s v="TOYOTA FORTUNER "/>
    <n v="1.7466871040189125E-2"/>
    <n v="169200000"/>
    <s v="MAPFRE"/>
    <s v="CAMIONETAPASAJ"/>
    <s v="PARTICULAR"/>
    <s v="cquirozarango@gmail.com"/>
    <n v="29188542"/>
    <n v="2955394.58"/>
    <n v="2463524.86"/>
    <s v=""/>
    <s v=""/>
    <s v=""/>
    <m/>
    <m/>
    <m/>
    <s v=""/>
    <s v=""/>
    <s v=""/>
    <m/>
    <m/>
    <m/>
    <m/>
    <m/>
    <m/>
    <m/>
    <m/>
    <m/>
    <n v="0.55020887344430158"/>
    <x v="0"/>
    <s v="COS"/>
  </r>
  <r>
    <s v="R1"/>
    <n v="12713116"/>
    <s v="M"/>
    <s v="ARNOVIS"/>
    <n v="0"/>
    <s v="BARROS"/>
    <s v="CUETO"/>
    <d v="1949-05-02T00:00:00"/>
    <s v="JVL929"/>
    <n v="20001"/>
    <s v="VALLEDUPAR"/>
    <n v="20"/>
    <s v="CESAR"/>
    <m/>
    <n v="3157411823"/>
    <n v="0"/>
    <m/>
    <m/>
    <m/>
    <s v="30/09/2025"/>
    <x v="2"/>
    <n v="2022"/>
    <s v="KICKS [FL] ADVANCE TP 1600CC R17"/>
    <s v="HR16388039V"/>
    <s v="3N8CP5HE6ZL617557"/>
    <s v="06406142"/>
    <s v="NISSAN"/>
    <s v="NISSAN KICKS "/>
    <n v="1.9669926289926289E-2"/>
    <n v="81400000"/>
    <s v="HDI-LIBERTY"/>
    <s v="CAMIONETAPASAJ"/>
    <s v="PARTICULAR"/>
    <s v="arnovisbarros@hotmail.com"/>
    <n v="159832494"/>
    <n v="1601132"/>
    <n v="1325489.1399999999"/>
    <s v=""/>
    <s v=""/>
    <s v=""/>
    <m/>
    <m/>
    <m/>
    <s v=""/>
    <s v=""/>
    <s v=""/>
    <m/>
    <m/>
    <m/>
    <m/>
    <m/>
    <m/>
    <m/>
    <m/>
    <m/>
    <n v="0.58328331672521205"/>
    <x v="0"/>
    <s v="COS"/>
  </r>
  <r>
    <s v="R1"/>
    <n v="52085753"/>
    <s v="F"/>
    <s v="CHIRLI"/>
    <s v="GERALDINE"/>
    <s v="CONTRERAS"/>
    <s v="QUINTERO"/>
    <d v="1975-05-27T00:00:00"/>
    <s v="KTS528"/>
    <n v="68001"/>
    <s v="BUCARAMANGA"/>
    <n v="68"/>
    <s v="SANTANDER"/>
    <m/>
    <n v="3118439654"/>
    <n v="0"/>
    <m/>
    <m/>
    <m/>
    <s v="27/09/2025"/>
    <x v="8"/>
    <n v="2023"/>
    <s v="COROLLA CROSS SE-G HYBRID TP 1800CC 7AB 4"/>
    <s v="2ZR2N69744"/>
    <s v="9BRKZAAG5P0622225"/>
    <s v="09006179"/>
    <s v="TOYOTA"/>
    <s v="TOYOTA COROLLA "/>
    <n v="1.661416413678065E-2"/>
    <n v="119900000"/>
    <s v="BOLIVAR"/>
    <s v="CAMIONETAPASAJ"/>
    <s v="PARTICULAR"/>
    <s v="metalmodasas@gmail.con"/>
    <n v="29220480"/>
    <n v="1992038.28"/>
    <n v="1653981.75"/>
    <s v=""/>
    <s v=""/>
    <s v=""/>
    <m/>
    <m/>
    <m/>
    <s v=""/>
    <s v=""/>
    <s v=""/>
    <m/>
    <m/>
    <m/>
    <m/>
    <m/>
    <m/>
    <m/>
    <m/>
    <m/>
    <n v="0.53677276315618305"/>
    <x v="0"/>
    <s v="COS"/>
  </r>
  <r>
    <s v="R1"/>
    <n v="39792047"/>
    <s v="F"/>
    <s v="MARIA"/>
    <s v="FIDELIA"/>
    <s v="JOYA"/>
    <s v="FRANCO"/>
    <d v="1971-11-05T00:00:00"/>
    <s v="DOK457"/>
    <n v="0"/>
    <s v="BOGOTA"/>
    <n v="25"/>
    <s v="CUNDINAMARCA"/>
    <m/>
    <n v="3118244565"/>
    <n v="3118244546"/>
    <m/>
    <m/>
    <m/>
    <s v="11/09/2025"/>
    <x v="23"/>
    <n v="2017"/>
    <s v="CX5 [FL] TOURING TP 2000CC CR"/>
    <s v="PE10420462"/>
    <s v="JM8KE2W74H0407682"/>
    <s v="05606079"/>
    <s v="MAZDA"/>
    <s v="MAZDA CX5 "/>
    <n v="1.688280506329114E-2"/>
    <n v="79000000"/>
    <s v="EQUIDAD"/>
    <s v="CAMIONETAPASAJ"/>
    <s v="PARTICULAR"/>
    <s v="mafi7125@gmail.com"/>
    <n v="29186238"/>
    <n v="1333741.6000000001"/>
    <n v="1100791.26"/>
    <s v=""/>
    <s v=""/>
    <s v=""/>
    <m/>
    <m/>
    <m/>
    <s v=""/>
    <s v=""/>
    <s v=""/>
    <m/>
    <m/>
    <m/>
    <m/>
    <m/>
    <m/>
    <m/>
    <m/>
    <m/>
    <n v="0.95007209312565399"/>
    <x v="0"/>
    <s v="COS"/>
  </r>
  <r>
    <s v="R1"/>
    <n v="79656944"/>
    <s v="M"/>
    <s v="JOVANNY"/>
    <s v="EDUARDO"/>
    <s v="ALVAREZ"/>
    <s v="LOPEZ"/>
    <d v="1973-09-03T00:00:00"/>
    <s v="WNK184"/>
    <n v="5059"/>
    <s v="ARMENIA"/>
    <n v="5"/>
    <s v="ANTIOQUIA"/>
    <m/>
    <n v="3212037307"/>
    <n v="3125071646"/>
    <m/>
    <m/>
    <m/>
    <s v="21/09/2025"/>
    <x v="20"/>
    <n v="2016"/>
    <s v="DUSTER DYNAMIQUE MT 2000CC 4X2"/>
    <s v="A402C043581"/>
    <s v="9FBHSRAJ6GM753737"/>
    <s v="08006034"/>
    <s v="RENAULT"/>
    <s v="RENAULT DUSTER "/>
    <n v="2.939370255319149E-2"/>
    <n v="47000000"/>
    <s v="EQUIDAD"/>
    <s v="CAMIONETAPASAJ"/>
    <s v="PARTICULAR"/>
    <s v="giovanico7474@hotmail.com"/>
    <n v="29217984"/>
    <n v="1381504.02"/>
    <n v="1140927.75"/>
    <s v=""/>
    <s v=""/>
    <s v=""/>
    <m/>
    <m/>
    <m/>
    <s v=""/>
    <s v=""/>
    <s v=""/>
    <m/>
    <m/>
    <m/>
    <m/>
    <m/>
    <m/>
    <m/>
    <m/>
    <m/>
    <n v="0.86356546894597819"/>
    <x v="0"/>
    <s v="COS"/>
  </r>
  <r>
    <s v="R1"/>
    <n v="66954094"/>
    <s v="F"/>
    <s v="ANA"/>
    <s v="LUCIA"/>
    <s v="GOMEZ"/>
    <s v="SANDOVAL"/>
    <d v="1976-01-04T00:00:00"/>
    <s v="ICX519"/>
    <n v="76001"/>
    <s v="CALI"/>
    <n v="76"/>
    <s v="VALLE DEL CAUCA"/>
    <m/>
    <n v="3160798714"/>
    <n v="3168326291"/>
    <m/>
    <m/>
    <m/>
    <s v="09/09/2025"/>
    <x v="28"/>
    <n v="2014"/>
    <s v="QASHQAI [2] 2.0L 2WD TP 2000CC CT 2A"/>
    <s v="MR20259806W"/>
    <s v="SJNFBAJ10Z2892952"/>
    <s v="06406115"/>
    <s v="NISSAN"/>
    <s v="NISSAN QASHQAI "/>
    <n v="3.0410597302504817E-2"/>
    <n v="51900000"/>
    <s v="HDI-LIBERTY"/>
    <s v="CAMIONETAPASAJ"/>
    <s v="PARTICULAR"/>
    <n v="0"/>
    <n v="159710443"/>
    <n v="1578310"/>
    <n v="1306311.26"/>
    <s v=""/>
    <s v=""/>
    <s v=""/>
    <m/>
    <m/>
    <m/>
    <s v=""/>
    <s v=""/>
    <s v=""/>
    <m/>
    <m/>
    <m/>
    <m/>
    <m/>
    <m/>
    <m/>
    <m/>
    <m/>
    <n v="0.80061790668980393"/>
    <x v="0"/>
    <s v="COS"/>
  </r>
  <r>
    <s v="R1"/>
    <n v="1017163783"/>
    <s v="M"/>
    <s v="JOHANN"/>
    <n v="0"/>
    <s v="GUTIERREZ"/>
    <s v="BOLAÃ‘OS"/>
    <d v="1988-07-11T00:00:00"/>
    <s v="KPU668"/>
    <n v="5001"/>
    <s v="MEDELLIN"/>
    <n v="5"/>
    <s v="ANTIOQUIA"/>
    <m/>
    <n v="3137667714"/>
    <n v="0"/>
    <m/>
    <m/>
    <m/>
    <s v="03/09/2025"/>
    <x v="4"/>
    <n v="2022"/>
    <s v="GRAVITI ADVANCE TP 1600CC 5P 4A"/>
    <s v="G4FGMU010863"/>
    <s v="9BHCP51CBNP222923"/>
    <s v="03201389"/>
    <s v="HYUNDAI"/>
    <s v="HYUNDAI GRAVITI "/>
    <n v="2.7003476923076922E-2"/>
    <n v="65000000"/>
    <s v="ALLIANZ"/>
    <s v="AUTOMOVIL"/>
    <s v="PARTICULAR"/>
    <s v="johanngu@gmail.com"/>
    <n v="159828979"/>
    <n v="1755226"/>
    <n v="1454979.7"/>
    <s v=""/>
    <s v=""/>
    <s v=""/>
    <m/>
    <m/>
    <m/>
    <s v=""/>
    <s v=""/>
    <s v=""/>
    <m/>
    <m/>
    <m/>
    <m/>
    <m/>
    <m/>
    <m/>
    <m/>
    <m/>
    <n v="0.42844292306858667"/>
    <x v="0"/>
    <s v="COS"/>
  </r>
  <r>
    <s v="R1"/>
    <n v="71747383"/>
    <s v="M"/>
    <s v="GABRIEL"/>
    <s v="ARCANGEL"/>
    <s v="GARCIA"/>
    <s v="BENJUMEA"/>
    <d v="1974-08-24T00:00:00"/>
    <s v="GRM369"/>
    <n v="5001"/>
    <s v="MEDELLIN"/>
    <n v="5"/>
    <s v="ANTIOQUIA"/>
    <m/>
    <n v="3146784744"/>
    <n v="0"/>
    <m/>
    <m/>
    <m/>
    <s v="18/09/2025"/>
    <x v="26"/>
    <n v="2020"/>
    <s v="DUSTER [FL] DYNAMIQUE/INTEN MT 2000CC 4X4"/>
    <s v="E410C206856"/>
    <s v="9FBHSR5B3LM013132"/>
    <s v="08008014"/>
    <s v="RENAULT"/>
    <s v="RENAULT DUSTER "/>
    <n v="2.238265060240964E-2"/>
    <n v="66400000"/>
    <s v="ALLIANZ"/>
    <s v="CAMPERO"/>
    <s v="PARTICULAR"/>
    <s v="ggarciab74@hotmail.com"/>
    <n v="159828956"/>
    <n v="1486208"/>
    <n v="1228914.5"/>
    <s v=""/>
    <s v=""/>
    <s v=""/>
    <m/>
    <m/>
    <m/>
    <s v=""/>
    <s v=""/>
    <s v=""/>
    <m/>
    <m/>
    <m/>
    <m/>
    <m/>
    <m/>
    <m/>
    <m/>
    <m/>
    <n v="0.53118357134078376"/>
    <x v="0"/>
    <s v="COS"/>
  </r>
  <r>
    <s v="R2_ no están en R1"/>
    <n v="23604653"/>
    <s v="F"/>
    <s v="ILBA"/>
    <s v="MARINA"/>
    <s v="BOHORQUEZ"/>
    <s v="AVILA"/>
    <d v="1949-07-01T00:00:00"/>
    <s v="KWK608"/>
    <n v="0"/>
    <s v="BOGOTA"/>
    <n v="25"/>
    <s v="BOGOTA"/>
    <m/>
    <n v="3112218490"/>
    <n v="0"/>
    <m/>
    <m/>
    <m/>
    <s v="29/09/2025"/>
    <x v="11"/>
    <n v="2022"/>
    <s v="SWIFT [4] HYBRID MT 1200CC 5P 6AB ABS"/>
    <s v="K12C5728987"/>
    <s v="JS2ZC53S4N6402283"/>
    <s v="08801057"/>
    <s v="SUZUKI"/>
    <s v="SUZUKI SWIFT "/>
    <n v="2.0186671428571432E-2"/>
    <n v="60200000"/>
    <s v="MAPFRE"/>
    <s v="AUTOMOVIL"/>
    <s v="PARTICULAR"/>
    <s v="ANGELAAVILA58@HOTMAIL.COM"/>
    <n v="29219930"/>
    <n v="1215237.6200000001"/>
    <n v="1001208.08"/>
    <n v="29255858"/>
    <n v="1233432.6200000001"/>
    <n v="1016498"/>
    <m/>
    <m/>
    <m/>
    <s v=""/>
    <s v=""/>
    <s v=""/>
    <m/>
    <m/>
    <m/>
    <m/>
    <m/>
    <m/>
    <m/>
    <m/>
    <m/>
    <n v="0.30209177028788248"/>
    <x v="0"/>
    <s v="COS"/>
  </r>
  <r>
    <s v="R1"/>
    <n v="35518570"/>
    <s v="F"/>
    <s v="LIBIA"/>
    <s v="INES"/>
    <s v="BELTRAN"/>
    <s v="CASTIBLANCO"/>
    <d v="1963-03-11T00:00:00"/>
    <s v="DDI819"/>
    <n v="0"/>
    <s v="FACATATIVA"/>
    <n v="25"/>
    <s v="CUNDINAMARCA"/>
    <m/>
    <n v="3124471246"/>
    <n v="0"/>
    <m/>
    <m/>
    <m/>
    <s v="10/09/2025"/>
    <x v="17"/>
    <n v="2010"/>
    <s v="SANDERO GT MT 1600CC 8V FE"/>
    <s v="F710Q015280"/>
    <s v="9FBBSRADDAM007302"/>
    <s v="08001122"/>
    <s v="RENAULT"/>
    <s v="RENAULT SANDERO "/>
    <n v="4.9006910569105694E-2"/>
    <n v="24600000"/>
    <s v="MAPFRE"/>
    <s v="AUTOMOVIL"/>
    <s v="PARTICULAR"/>
    <s v="libiabeltran18@gmail.com"/>
    <n v="159736373"/>
    <n v="1205570"/>
    <n v="993083.82"/>
    <s v=""/>
    <s v=""/>
    <s v=""/>
    <m/>
    <m/>
    <m/>
    <s v=""/>
    <s v=""/>
    <s v=""/>
    <m/>
    <m/>
    <m/>
    <m/>
    <m/>
    <m/>
    <m/>
    <m/>
    <m/>
    <n v="0.55975893295340684"/>
    <x v="1"/>
    <s v="COS"/>
  </r>
  <r>
    <s v="R2_ no están en R1"/>
    <n v="22154243"/>
    <s v="F"/>
    <s v="LUZ"/>
    <s v="MERY DEL SOC"/>
    <s v="DUQUE"/>
    <s v="DURANGO"/>
    <d v="1946-01-23T00:00:00"/>
    <s v="JKQ426"/>
    <n v="5001"/>
    <s v="MEDELLIN"/>
    <n v="5"/>
    <s v="ANTIOQUIA"/>
    <m/>
    <n v="3104386732"/>
    <n v="0"/>
    <m/>
    <m/>
    <m/>
    <s v="12/09/2025"/>
    <x v="3"/>
    <n v="2017"/>
    <s v="SWIFT [3] GL AT 1400CC 5P"/>
    <s v="K14B1139844"/>
    <s v="JS2ZC82S3H6303851"/>
    <s v="08801019"/>
    <s v="SUZUKI"/>
    <s v="SUZUKI SWIFT "/>
    <n v="4.9124643269230765E-2"/>
    <n v="41600000"/>
    <s v="MAPFRE"/>
    <s v="AUTOMOVIL"/>
    <s v="PARTICULAR"/>
    <s v="mery.duque@durangos.com.co"/>
    <n v="29192098"/>
    <n v="2043585.16"/>
    <n v="1697298.45"/>
    <n v="29246235"/>
    <n v="13772669.390000001"/>
    <n v="11553671.76"/>
    <m/>
    <m/>
    <m/>
    <s v=""/>
    <s v=""/>
    <s v=""/>
    <m/>
    <m/>
    <m/>
    <m/>
    <m/>
    <m/>
    <m/>
    <m/>
    <m/>
    <n v="0.33281461997072082"/>
    <x v="1"/>
    <s v="COS"/>
  </r>
  <r>
    <s v="R1"/>
    <n v="1129579034"/>
    <s v="F"/>
    <s v="MARIA"/>
    <s v="ANGELICA"/>
    <s v="MENDOZA"/>
    <s v="DAZA"/>
    <d v="1987-07-22T00:00:00"/>
    <s v="GLL566"/>
    <n v="0"/>
    <s v="BOGOTA"/>
    <n v="25"/>
    <s v="CUNDINAMARCA"/>
    <m/>
    <n v="3163878674"/>
    <n v="0"/>
    <m/>
    <m/>
    <m/>
    <s v="09/09/2026"/>
    <x v="28"/>
    <n v="2020"/>
    <s v="X TRAIL [T32] ADVANCE TP 2500CC 4X2 A"/>
    <s v="QR25454530M"/>
    <s v="JN1JBAT32Z0026918"/>
    <s v="06406124"/>
    <s v="NISSAN"/>
    <s v="NISSAN X "/>
    <n v="1.7196161465968585E-2"/>
    <n v="95500000"/>
    <s v="HDI-LIBERTY"/>
    <s v="CAMIONETAPASAJ"/>
    <s v="PARTICULAR"/>
    <s v="angiemendoza@hotmail.com"/>
    <n v="29185311"/>
    <n v="1642233.42"/>
    <n v="1360028.08"/>
    <s v=""/>
    <s v=""/>
    <s v=""/>
    <m/>
    <m/>
    <m/>
    <s v=""/>
    <s v=""/>
    <s v=""/>
    <m/>
    <m/>
    <m/>
    <m/>
    <m/>
    <m/>
    <m/>
    <m/>
    <m/>
    <n v="0.78514647944592542"/>
    <x v="0"/>
    <s v="COS"/>
  </r>
  <r>
    <s v="R1"/>
    <n v="7179722"/>
    <s v="M"/>
    <s v="RICARDO"/>
    <s v="ALONSO"/>
    <s v="ANGARITA"/>
    <n v="0"/>
    <d v="1980-08-23T00:00:00"/>
    <s v="GZW205"/>
    <n v="15001"/>
    <s v="TUNJA"/>
    <n v="15"/>
    <s v="BOYACA"/>
    <m/>
    <n v="3108764686"/>
    <n v="3316194020"/>
    <m/>
    <m/>
    <m/>
    <s v="12/09/2025"/>
    <x v="3"/>
    <n v="2021"/>
    <s v="DUSTER [FL] DYNAMIQUE/INTEN MT 2000CC 4X4"/>
    <s v="E410C269701"/>
    <s v="9FBHSR5B3MM740017"/>
    <s v="08008014"/>
    <s v="RENAULT"/>
    <s v="RENAULT DUSTER "/>
    <n v="1.9630370084269665E-2"/>
    <n v="71200000"/>
    <s v="HDI-LIBERTY"/>
    <s v="CAMPERO"/>
    <s v="PARTICULAR"/>
    <s v="ricangar2005@yahoo.es"/>
    <n v="29204174"/>
    <n v="1397682.35"/>
    <n v="1154522.98"/>
    <s v=""/>
    <s v=""/>
    <s v=""/>
    <m/>
    <m/>
    <m/>
    <s v=""/>
    <s v=""/>
    <s v=""/>
    <m/>
    <m/>
    <m/>
    <m/>
    <m/>
    <m/>
    <m/>
    <m/>
    <m/>
    <n v="0.13338837660705938"/>
    <x v="0"/>
    <s v="COS"/>
  </r>
  <r>
    <s v="R1"/>
    <n v="63556443"/>
    <s v="F"/>
    <s v="EDYTH"/>
    <n v="0"/>
    <s v="CARDENAS"/>
    <s v="SALCEDO"/>
    <d v="1984-12-08T00:00:00"/>
    <s v="KJN996"/>
    <n v="68276"/>
    <s v="FLORIDABLANCA"/>
    <n v="68"/>
    <s v="SANTANDER"/>
    <m/>
    <n v="3138934278"/>
    <n v="3183647427"/>
    <m/>
    <m/>
    <m/>
    <s v="30/09/2025"/>
    <x v="2"/>
    <n v="2011"/>
    <s v="SPARK [3] GT [M300] MT 1200CC 5P AA"/>
    <s v="B12D1372041KC3"/>
    <s v="9GAMF48D3BB038600"/>
    <s v="01601239"/>
    <s v="CHEVROLET"/>
    <s v="CHEVROLET SPARK "/>
    <n v="5.5635719696969697E-2"/>
    <n v="26400000"/>
    <s v="SURAMERICANA"/>
    <s v="AUTOMOVIL"/>
    <s v="PARTICULAR"/>
    <s v="edythcardenas@hotmail.com"/>
    <n v="159739978"/>
    <n v="1468783"/>
    <n v="1214271.6200000001"/>
    <s v=""/>
    <s v=""/>
    <s v=""/>
    <m/>
    <m/>
    <m/>
    <s v=""/>
    <s v=""/>
    <s v=""/>
    <m/>
    <m/>
    <m/>
    <m/>
    <m/>
    <m/>
    <m/>
    <m/>
    <m/>
    <n v="0.20028924906230516"/>
    <x v="1"/>
    <s v="COS"/>
  </r>
  <r>
    <s v="R1"/>
    <n v="91238004"/>
    <s v="M"/>
    <s v="RUBEN"/>
    <n v="0"/>
    <s v="SARMIENTO"/>
    <s v="SERRANO"/>
    <d v="1965-03-21T00:00:00"/>
    <s v="HPZ010"/>
    <n v="0"/>
    <s v="CIENAGA"/>
    <n v="47"/>
    <s v="MAGDALENA"/>
    <m/>
    <n v="3156978704"/>
    <n v="0"/>
    <m/>
    <m/>
    <m/>
    <s v="03/09/2025"/>
    <x v="4"/>
    <n v="2015"/>
    <s v="NP 300 FRONTIER 2.4L MT 2400CC 4X2"/>
    <s v="KA24718573A"/>
    <s v="3N6DD25T8ZK932969"/>
    <s v="06420028"/>
    <s v="NISSAN"/>
    <s v="NISSAN NP "/>
    <n v="2.1511686567164179E-2"/>
    <n v="67000000"/>
    <s v="SURAMERICANA"/>
    <s v="PICKUPSENCILLA"/>
    <s v="PARTICULAR"/>
    <n v="0"/>
    <n v="159938209"/>
    <n v="1441283"/>
    <n v="1191162.43"/>
    <s v=""/>
    <s v=""/>
    <s v=""/>
    <m/>
    <m/>
    <m/>
    <s v=""/>
    <s v=""/>
    <s v=""/>
    <m/>
    <m/>
    <m/>
    <m/>
    <m/>
    <m/>
    <m/>
    <m/>
    <m/>
    <n v="0.68805210654609217"/>
    <x v="0"/>
    <s v="COS"/>
  </r>
  <r>
    <s v="R1"/>
    <n v="33146897"/>
    <s v="F"/>
    <s v="HILARIA"/>
    <s v="EMILIA"/>
    <s v="SOTOMAYOR"/>
    <s v="HERAZO"/>
    <d v="1953-04-09T00:00:00"/>
    <s v="KSN519"/>
    <n v="0"/>
    <s v="BOGOTA"/>
    <n v="25"/>
    <s v="CUNDINAMARCA"/>
    <m/>
    <n v="3008183149"/>
    <n v="0"/>
    <m/>
    <m/>
    <m/>
    <s v="29/09/2025"/>
    <x v="11"/>
    <n v="2022"/>
    <s v="STEPWAY [2] [FL INTENS TP 1600CC 16V A"/>
    <s v="J759Q079590"/>
    <s v="9FB5SR4DXNM081823"/>
    <s v="08001211"/>
    <s v="RENAULT"/>
    <s v="RENAULT STEPWAY "/>
    <n v="2.0422175379426644E-2"/>
    <n v="59300000"/>
    <s v="MAPFRE"/>
    <s v="AUTOMOVIL"/>
    <s v="PARTICULAR"/>
    <s v="hilariasotomayor1953@gmail.com"/>
    <n v="159832428"/>
    <n v="1211035"/>
    <n v="997676.38"/>
    <s v=""/>
    <s v=""/>
    <s v=""/>
    <m/>
    <m/>
    <m/>
    <s v=""/>
    <s v=""/>
    <s v=""/>
    <m/>
    <m/>
    <m/>
    <m/>
    <m/>
    <m/>
    <m/>
    <m/>
    <m/>
    <n v="0.28526728727033457"/>
    <x v="0"/>
    <s v="COS"/>
  </r>
  <r>
    <s v="R1"/>
    <n v="39451883"/>
    <s v="F"/>
    <s v="MARY"/>
    <s v="LUZ"/>
    <s v="CANO"/>
    <s v="SEPULVEDA"/>
    <d v="1980-11-30T00:00:00"/>
    <s v="KAR387"/>
    <n v="5615"/>
    <s v="RIONEGRO"/>
    <n v="5"/>
    <s v="ANTIOQUIA"/>
    <m/>
    <n v="3127015365"/>
    <n v="3116727774"/>
    <m/>
    <m/>
    <m/>
    <s v="29/09/2025"/>
    <x v="11"/>
    <n v="2013"/>
    <s v="STEPWAY [FL] 1.6L MT 1600CC AA 16"/>
    <s v="A690Q179088"/>
    <s v="9FBBSRALSDM021895"/>
    <s v="08001156"/>
    <s v="RENAULT"/>
    <s v="RENAULT STEPWAY "/>
    <n v="4.2718317757009343E-2"/>
    <n v="32100000"/>
    <s v="BOLIVAR"/>
    <s v="AUTOMOVIL"/>
    <s v="PARTICULAR"/>
    <s v="maryluzcano@gmail.com"/>
    <n v="159836106"/>
    <n v="1371258"/>
    <n v="1132317.99"/>
    <s v=""/>
    <s v=""/>
    <s v=""/>
    <m/>
    <m/>
    <m/>
    <s v=""/>
    <s v=""/>
    <s v=""/>
    <m/>
    <m/>
    <m/>
    <m/>
    <m/>
    <m/>
    <m/>
    <m/>
    <m/>
    <n v="0.51756135867415731"/>
    <x v="1"/>
    <s v="COS"/>
  </r>
  <r>
    <s v="R1"/>
    <n v="1035830090"/>
    <s v="F"/>
    <s v="DIANA"/>
    <s v="MILENA"/>
    <s v="LOPERA"/>
    <s v="LOPERA"/>
    <d v="1986-06-15T00:00:00"/>
    <s v="LRO003"/>
    <n v="5001"/>
    <s v="MEDELLIN"/>
    <n v="5"/>
    <s v="ANTIOQUIA"/>
    <m/>
    <n v="3105985934"/>
    <n v="3102848382"/>
    <m/>
    <m/>
    <m/>
    <s v="26/09/2026"/>
    <x v="6"/>
    <n v="2023"/>
    <s v="CX5 [2] [FL] GRAND TOURING TP 2500CC 6AB R"/>
    <s v="PY21963568"/>
    <s v="JM7KF2WLAP0783661"/>
    <s v="05606107"/>
    <s v="MAZDA"/>
    <s v="MAZDA CX5 "/>
    <n v="1.9850025560538116E-2"/>
    <n v="133800000"/>
    <s v="ALLIANZ"/>
    <s v="CAMIONETAPASAJ"/>
    <s v="PARTICULAR"/>
    <s v="gerencia@loperacarga.com.co"/>
    <n v="29190782"/>
    <n v="2655933.42"/>
    <n v="2211876.8199999998"/>
    <s v=""/>
    <s v=""/>
    <s v=""/>
    <m/>
    <m/>
    <m/>
    <s v=""/>
    <s v=""/>
    <s v=""/>
    <m/>
    <m/>
    <m/>
    <m/>
    <m/>
    <m/>
    <m/>
    <m/>
    <m/>
    <n v="0.98232793063908264"/>
    <x v="0"/>
    <s v="COS"/>
  </r>
  <r>
    <s v="R1"/>
    <n v="93408219"/>
    <s v="M"/>
    <s v="LUIS"/>
    <s v="EMIRO"/>
    <s v="GUERRERO"/>
    <s v="GUZMAN"/>
    <d v="1978-05-01T00:00:00"/>
    <s v="RZY353"/>
    <n v="0"/>
    <s v="IBAGUE"/>
    <n v="73"/>
    <s v="TOLIMA"/>
    <m/>
    <n v="3158734642"/>
    <n v="0"/>
    <m/>
    <m/>
    <m/>
    <s v="03/09/2025"/>
    <x v="4"/>
    <n v="2010"/>
    <s v="207 PREMIUM CIELO MT 1600CC 5P CT"/>
    <s v="PSA5F0110FHBW0723328"/>
    <s v="VF3WC5FS0AW010381"/>
    <s v="06801173"/>
    <s v="PEUGEOT"/>
    <s v="PEUGEOT 207 "/>
    <n v="4.8902943396226417E-2"/>
    <n v="26500000"/>
    <s v="SURAMERICANA"/>
    <s v="AUTOMOVIL"/>
    <s v="PARTICULAR"/>
    <n v="0"/>
    <n v="159756430"/>
    <n v="1295928"/>
    <n v="1069015.46"/>
    <s v=""/>
    <s v=""/>
    <s v=""/>
    <m/>
    <m/>
    <m/>
    <s v=""/>
    <s v=""/>
    <s v=""/>
    <m/>
    <m/>
    <m/>
    <m/>
    <m/>
    <m/>
    <m/>
    <m/>
    <m/>
    <n v="0.53656459124309308"/>
    <x v="1"/>
    <s v="COS"/>
  </r>
  <r>
    <s v="R1"/>
    <n v="21562878"/>
    <s v="F"/>
    <s v="SANDRA"/>
    <s v="PATRICIA"/>
    <s v="LOPEZ"/>
    <s v="CHANCY"/>
    <d v="1986-02-20T00:00:00"/>
    <s v="KPT244"/>
    <n v="5001"/>
    <s v="MEDELLIN"/>
    <n v="5"/>
    <s v="ANTIOQUIA"/>
    <m/>
    <n v="3105434793"/>
    <n v="0"/>
    <m/>
    <m/>
    <m/>
    <s v="06/09/2025"/>
    <x v="16"/>
    <n v="2022"/>
    <s v="PICANTO [3] VIBRANT AT 1250CC 2AB A"/>
    <s v="G4LAKP123653"/>
    <s v="KNAB2512BNT834937"/>
    <s v="04601252"/>
    <s v="KIA"/>
    <s v="KIA PICANTO "/>
    <n v="6.2886719999999993E-2"/>
    <n v="50000000"/>
    <s v="SURAMERICANA"/>
    <s v="AUTOMOVIL"/>
    <s v="PARTICULAR"/>
    <s v="splopezc@hotmail.com"/>
    <n v="159947852"/>
    <n v="3144336"/>
    <n v="2622299.5"/>
    <s v=""/>
    <s v=""/>
    <s v=""/>
    <m/>
    <m/>
    <m/>
    <s v=""/>
    <s v=""/>
    <s v=""/>
    <m/>
    <m/>
    <m/>
    <m/>
    <m/>
    <m/>
    <m/>
    <m/>
    <m/>
    <n v="0.47883044548130127"/>
    <x v="1"/>
    <s v="COS"/>
  </r>
  <r>
    <s v="R1"/>
    <n v="52335347"/>
    <s v="F"/>
    <s v="SANDRA"/>
    <s v="ISABEL"/>
    <s v="RODRIGUEZ"/>
    <s v="BAUTISTA"/>
    <d v="1976-06-24T00:00:00"/>
    <s v="JLK850"/>
    <n v="0"/>
    <s v="BOGOTA"/>
    <n v="25"/>
    <s v="CUNDINAMARCA"/>
    <m/>
    <n v="3203135509"/>
    <n v="0"/>
    <m/>
    <m/>
    <m/>
    <s v="13/09/2025"/>
    <x v="9"/>
    <n v="2020"/>
    <s v="ESCAPE [3] [FL] SE TP 2000CC 4X2"/>
    <s v="L1D58415"/>
    <s v="WF0CP6A99L1D58415"/>
    <s v="03006137"/>
    <s v="FORD"/>
    <s v="FORD ESCAPE "/>
    <n v="2.7638731428571428E-2"/>
    <n v="87500000"/>
    <s v="MAPFRE"/>
    <s v="CAMIONETAPASAJ"/>
    <s v="PARTICULAR"/>
    <s v="sarroba5@yahoo.es"/>
    <n v="159845777"/>
    <n v="2418389"/>
    <n v="2012259.87"/>
    <s v=""/>
    <s v=""/>
    <s v=""/>
    <m/>
    <m/>
    <m/>
    <s v=""/>
    <s v=""/>
    <s v=""/>
    <m/>
    <m/>
    <m/>
    <m/>
    <m/>
    <m/>
    <m/>
    <m/>
    <m/>
    <n v="5.2800651368850371E-2"/>
    <x v="1"/>
    <s v="COS"/>
  </r>
  <r>
    <s v="R1"/>
    <n v="31910721"/>
    <s v="F"/>
    <s v="OLGA"/>
    <s v="LILIANA"/>
    <s v="CALDERON"/>
    <s v="PERDOMO"/>
    <d v="1964-02-16T00:00:00"/>
    <s v="DTN849"/>
    <n v="76520"/>
    <s v="PALMIRA"/>
    <n v="76"/>
    <s v="VALLE DEL CAUCA"/>
    <m/>
    <n v="3154947843"/>
    <n v="3007766655"/>
    <m/>
    <m/>
    <m/>
    <s v="18/09/2025"/>
    <x v="26"/>
    <n v="2017"/>
    <s v="ECOSPORT [2] SE TP 2000CC 4X2"/>
    <s v="AOJAH8638912"/>
    <s v="9BFZB55F0H8638912"/>
    <s v="03006130"/>
    <s v="FORD"/>
    <s v="FORD ECOSPORT "/>
    <n v="3.2511886792452829E-2"/>
    <n v="47700000"/>
    <s v="ALLIANZ"/>
    <s v="CAMIONETAPASAJ"/>
    <s v="PARTICULAR"/>
    <s v="gerencia@viajerosporelmundo.com.co"/>
    <n v="159835017"/>
    <n v="1550817"/>
    <n v="1283207.8"/>
    <s v=""/>
    <s v=""/>
    <s v=""/>
    <m/>
    <m/>
    <m/>
    <s v=""/>
    <s v=""/>
    <s v=""/>
    <m/>
    <m/>
    <m/>
    <m/>
    <m/>
    <m/>
    <m/>
    <m/>
    <m/>
    <n v="0.93782555726616645"/>
    <x v="0"/>
    <s v="COS"/>
  </r>
  <r>
    <s v="R1"/>
    <n v="19343004"/>
    <s v="M"/>
    <s v="LUIS"/>
    <s v="ALBERTO"/>
    <s v="GARZON"/>
    <s v="MOLANO"/>
    <d v="1958-06-12T00:00:00"/>
    <s v="LRT644"/>
    <n v="5001"/>
    <s v="MEDELLIN"/>
    <n v="5"/>
    <s v="ANTIOQUIA"/>
    <m/>
    <n v="3105005636"/>
    <n v="0"/>
    <m/>
    <m/>
    <m/>
    <s v="25/09/2025"/>
    <x v="10"/>
    <n v="2023"/>
    <s v="ONIX [2] LT MT 1000CC T 4P"/>
    <s v="L4F230535372"/>
    <s v="9BGEB69K0PG293906"/>
    <s v="01601341"/>
    <s v="CHEVROLET"/>
    <s v="CHEVROLET ONIX "/>
    <n v="5.2177025210084035E-2"/>
    <n v="59500000"/>
    <s v="HDI-LIBERTY"/>
    <s v="AUTOMOVIL"/>
    <s v="PARTICULAR"/>
    <s v="luisalberto.garzonmolano@gmail.com"/>
    <n v="159715586"/>
    <n v="3104533"/>
    <n v="2588851.52"/>
    <s v=""/>
    <s v=""/>
    <s v=""/>
    <m/>
    <m/>
    <m/>
    <s v=""/>
    <s v=""/>
    <s v=""/>
    <m/>
    <m/>
    <m/>
    <m/>
    <m/>
    <m/>
    <m/>
    <m/>
    <m/>
    <n v="5.8852528089387568E-2"/>
    <x v="1"/>
    <s v="COS"/>
  </r>
  <r>
    <s v="R1"/>
    <n v="39785564"/>
    <s v="F"/>
    <s v="CLAUDIA"/>
    <s v="PATRICIA"/>
    <s v="MELENDEZ"/>
    <s v="GARNICA"/>
    <d v="1970-06-22T00:00:00"/>
    <s v="KBM899"/>
    <n v="0"/>
    <s v="BOGOTA"/>
    <n v="25"/>
    <s v="CUNDINAMARCA"/>
    <m/>
    <n v="3227989507"/>
    <n v="3108548556"/>
    <m/>
    <m/>
    <m/>
    <s v="13/09/2026"/>
    <x v="9"/>
    <n v="2010"/>
    <s v="CRV [3] EX AT 2400CC CT"/>
    <s v="K24Z16402628"/>
    <s v="3CZRE4850AG600465"/>
    <s v="03408047"/>
    <s v="HONDA"/>
    <s v="HONDA CRV "/>
    <n v="2.5652738589211618E-2"/>
    <n v="48200000"/>
    <s v="BOLIVAR"/>
    <s v="CAMPERO"/>
    <s v="PARTICULAR"/>
    <s v="claudia@wepartnersfiles.com"/>
    <n v="159829531"/>
    <n v="1236462"/>
    <n v="1019043.53"/>
    <s v=""/>
    <s v=""/>
    <s v=""/>
    <m/>
    <m/>
    <m/>
    <s v=""/>
    <s v=""/>
    <s v=""/>
    <m/>
    <m/>
    <m/>
    <m/>
    <m/>
    <m/>
    <m/>
    <m/>
    <m/>
    <n v="0.83528353295419189"/>
    <x v="0"/>
    <s v="COS"/>
  </r>
  <r>
    <s v="R1"/>
    <n v="41552622"/>
    <s v="F"/>
    <s v="MARIA"/>
    <s v="MARGARITA"/>
    <s v="BELTRAN"/>
    <s v="JIMENEZ"/>
    <d v="1951-07-23T00:00:00"/>
    <s v="RBW470"/>
    <n v="0"/>
    <s v="BOGOTA"/>
    <n v="25"/>
    <s v="CUNDINAMARCA"/>
    <m/>
    <n v="3112815499"/>
    <n v="0"/>
    <m/>
    <m/>
    <m/>
    <s v="28/09/2025"/>
    <x v="14"/>
    <n v="2011"/>
    <s v="AVEO SD MT 1600CC 4P AA"/>
    <s v="F16D35981501"/>
    <s v="9GATJ5165BB005321"/>
    <s v="01601146"/>
    <s v="CHEVROLET"/>
    <s v="CHEVROLET AVEO "/>
    <n v="5.2836129032258067E-2"/>
    <n v="24800000"/>
    <s v="EQUIDAD"/>
    <s v="AUTOMOVIL"/>
    <s v="PARTICULAR"/>
    <s v="Margaritabeltran1@hotmail.com"/>
    <n v="159807843"/>
    <n v="1310336"/>
    <n v="1081122.6599999999"/>
    <s v=""/>
    <s v=""/>
    <s v=""/>
    <m/>
    <m/>
    <m/>
    <s v=""/>
    <s v=""/>
    <s v=""/>
    <m/>
    <m/>
    <m/>
    <m/>
    <m/>
    <m/>
    <m/>
    <m/>
    <m/>
    <n v="0.62489536409149593"/>
    <x v="1"/>
    <s v="COS"/>
  </r>
  <r>
    <s v="R1"/>
    <n v="1026590373"/>
    <s v="M"/>
    <s v="BRIAN"/>
    <s v="JAIR"/>
    <s v="GALINDO"/>
    <s v="BASABE"/>
    <d v="1997-05-05T00:00:00"/>
    <s v="FQX836"/>
    <n v="0"/>
    <s v="BOGOTA"/>
    <n v="25"/>
    <s v="CUNDINAMARCA"/>
    <m/>
    <n v="3044354266"/>
    <n v="0"/>
    <m/>
    <m/>
    <m/>
    <s v="29/09/2025"/>
    <x v="11"/>
    <n v="2019"/>
    <s v="DUSTER [FL] DYNAMIQUE/INTEN TP 2000CC 4X2"/>
    <s v="E412C138846"/>
    <s v="9FBHSR5BAKM571234"/>
    <s v="08006053"/>
    <s v="RENAULT"/>
    <s v="RENAULT DUSTER "/>
    <n v="1.9681187158908507E-2"/>
    <n v="62300000"/>
    <s v="EQUIDAD"/>
    <s v="CAMIONETAPASAJ"/>
    <s v="PARTICULAR"/>
    <s v="Briangalindo97@Gmail.Com"/>
    <n v="29190635"/>
    <n v="1226137.96"/>
    <n v="1010368.03"/>
    <s v=""/>
    <s v=""/>
    <s v=""/>
    <m/>
    <m/>
    <m/>
    <s v=""/>
    <s v=""/>
    <s v=""/>
    <m/>
    <m/>
    <m/>
    <m/>
    <m/>
    <m/>
    <m/>
    <m/>
    <m/>
    <n v="0.35065481750279848"/>
    <x v="0"/>
    <s v="COS"/>
  </r>
  <r>
    <s v="R1"/>
    <n v="80008676"/>
    <s v="M"/>
    <s v="CAMILO"/>
    <s v="ANDRES"/>
    <s v="DIAZ"/>
    <s v="ALFONSO"/>
    <d v="1979-01-22T00:00:00"/>
    <s v="GMW755"/>
    <n v="0"/>
    <s v="BOGOTA"/>
    <n v="25"/>
    <s v="CUNDINAMARCA"/>
    <m/>
    <n v="3175137945"/>
    <n v="3156789798"/>
    <m/>
    <m/>
    <m/>
    <s v="15/09/2025"/>
    <x v="15"/>
    <n v="2020"/>
    <s v="X3 [G01] xDrive30i TP 2000CC T"/>
    <s v="F407K230"/>
    <s v="WBATY5105LLE76717"/>
    <s v="00808057"/>
    <s v="BMW"/>
    <s v="BMW X3 "/>
    <n v="2.6397187352328003E-2"/>
    <n v="143900000"/>
    <s v="HDI-LIBERTY"/>
    <s v="CAMPERO"/>
    <s v="PARTICULAR"/>
    <s v="camilo.diaz@me.com"/>
    <n v="29215233"/>
    <n v="3798555.26"/>
    <n v="3172063.24"/>
    <s v=""/>
    <s v=""/>
    <s v=""/>
    <m/>
    <m/>
    <m/>
    <s v=""/>
    <s v=""/>
    <s v=""/>
    <m/>
    <m/>
    <m/>
    <m/>
    <m/>
    <m/>
    <m/>
    <m/>
    <m/>
    <n v="0.2848345416650544"/>
    <x v="1"/>
    <s v="COS"/>
  </r>
  <r>
    <s v="R1"/>
    <n v="40511853"/>
    <s v="F"/>
    <s v="ROSA"/>
    <s v="DELIA"/>
    <s v="MORA"/>
    <s v="NAJAR"/>
    <d v="1962-07-27T00:00:00"/>
    <s v="JSP571"/>
    <n v="50001"/>
    <s v="VILLAVICENCIO"/>
    <n v="50"/>
    <s v="META"/>
    <m/>
    <n v="3208369011"/>
    <n v="3122983865"/>
    <m/>
    <m/>
    <m/>
    <s v="19/09/2025"/>
    <x v="21"/>
    <n v="2022"/>
    <s v="HILUX [8] [2 FL 2.4L AT 2400CC TD 7A"/>
    <s v="2GDD037185"/>
    <s v="8AJKB3CD8N1645840"/>
    <s v="09021084"/>
    <s v="TOYOTA"/>
    <s v="TOYOTA HILUX "/>
    <n v="3.6813318385650225E-2"/>
    <n v="178400000"/>
    <s v="SURAMERICANA"/>
    <s v="PICKUPDOBLECAB"/>
    <s v="PARTICULAR"/>
    <s v="rosa.deliamora@gmail.com"/>
    <n v="159860062"/>
    <n v="6567496"/>
    <n v="5498904.5800000001"/>
    <s v=""/>
    <s v=""/>
    <s v=""/>
    <m/>
    <m/>
    <m/>
    <s v=""/>
    <s v=""/>
    <s v=""/>
    <m/>
    <m/>
    <m/>
    <m/>
    <m/>
    <m/>
    <m/>
    <m/>
    <m/>
    <n v="0.71062706353244243"/>
    <x v="1"/>
    <s v="COS"/>
  </r>
  <r>
    <s v="R1"/>
    <n v="5591767"/>
    <s v="M"/>
    <s v="HERNANDO"/>
    <n v="0"/>
    <s v="ROMERO"/>
    <s v="MERCADO"/>
    <d v="1947-09-02T00:00:00"/>
    <s v="HCP034"/>
    <n v="0"/>
    <s v="BOGOTA"/>
    <n v="25"/>
    <s v="CUNDINAMARCA"/>
    <m/>
    <n v="3134361950"/>
    <n v="0"/>
    <m/>
    <m/>
    <m/>
    <s v="24/09/2025"/>
    <x v="13"/>
    <n v="2013"/>
    <s v="MEGANE III 2.0L MT 2000CC 5P"/>
    <s v="M4RJ714N239206"/>
    <s v="VF1BZAV06DR169451"/>
    <s v="08001148"/>
    <s v="RENAULT"/>
    <s v="RENAULT MEGANE "/>
    <n v="4.2192904046242777E-2"/>
    <n v="34600000"/>
    <s v="MAPFRE"/>
    <s v="AUTOMOVIL"/>
    <s v="PARTICULAR"/>
    <s v="hromerom596@yahoo.com"/>
    <n v="29189938"/>
    <n v="1459874.48"/>
    <n v="1206785.28"/>
    <s v=""/>
    <s v=""/>
    <s v=""/>
    <m/>
    <m/>
    <m/>
    <s v=""/>
    <s v=""/>
    <s v=""/>
    <m/>
    <m/>
    <m/>
    <m/>
    <m/>
    <m/>
    <m/>
    <m/>
    <m/>
    <n v="0.29268507680842737"/>
    <x v="1"/>
    <s v="COS"/>
  </r>
  <r>
    <s v="R1"/>
    <n v="72006268"/>
    <s v="M"/>
    <s v="MARIO"/>
    <s v="FERNANDO"/>
    <s v="FIGUEROA"/>
    <s v="SOLANO"/>
    <d v="1978-04-23T00:00:00"/>
    <s v="NFR961"/>
    <n v="54223"/>
    <s v="CUCUTILLA"/>
    <n v="54"/>
    <s v="NORTE DE SANTANDER"/>
    <m/>
    <n v="3142442549"/>
    <n v="0"/>
    <m/>
    <m/>
    <m/>
    <s v="21/09/2025"/>
    <x v="20"/>
    <n v="2023"/>
    <s v="FORTUNER [2] [F 2.4L SR TP 2400CC TD 7A"/>
    <s v="2GD1404734"/>
    <s v="8AJCB3GSXP2435668"/>
    <s v="09006173"/>
    <s v="TOYOTA"/>
    <s v="TOYOTA FORTUNER "/>
    <n v="1.4890986517389232E-2"/>
    <n v="209900000"/>
    <s v="MAPFRE"/>
    <s v="CAMIONETAPASAJ"/>
    <s v="PARTICULAR"/>
    <s v="mario.figueroa.23@outlook.es"/>
    <n v="29213520"/>
    <n v="3125618.07"/>
    <n v="2606569.81"/>
    <s v=""/>
    <s v=""/>
    <s v=""/>
    <m/>
    <m/>
    <m/>
    <s v=""/>
    <s v=""/>
    <s v=""/>
    <m/>
    <m/>
    <m/>
    <m/>
    <m/>
    <m/>
    <m/>
    <m/>
    <m/>
    <n v="0.12126488503344868"/>
    <x v="2"/>
    <s v="COS"/>
  </r>
  <r>
    <s v="R1"/>
    <n v="43923405"/>
    <s v="F"/>
    <s v="MARIA"/>
    <s v="ELCY"/>
    <s v="GOMEZ"/>
    <s v="USME"/>
    <d v="1984-12-09T00:00:00"/>
    <s v="IMT222"/>
    <n v="5001"/>
    <s v="MEDELLIN"/>
    <n v="5"/>
    <s v="ANTIOQUIA"/>
    <m/>
    <n v="3207572034"/>
    <n v="3117447922"/>
    <m/>
    <m/>
    <m/>
    <s v="06/09/2026"/>
    <x v="16"/>
    <n v="2016"/>
    <s v="CX5 [FL] TOURING TP 2000CC CR"/>
    <s v="PE10276122"/>
    <s v="JM8KE2W7XG0341637"/>
    <s v="05606079"/>
    <s v="MAZDA"/>
    <s v="MAZDA CX5 "/>
    <n v="4.0322632293080057E-2"/>
    <n v="73700000"/>
    <s v="BOLIVAR"/>
    <s v="CAMIONETAPASAJ"/>
    <s v="PARTICULAR"/>
    <s v="elcygomez74@hotmail.com"/>
    <n v="159835771"/>
    <n v="2971778"/>
    <n v="2477292.54"/>
    <s v=""/>
    <s v=""/>
    <s v=""/>
    <m/>
    <m/>
    <m/>
    <s v=""/>
    <s v=""/>
    <s v=""/>
    <m/>
    <m/>
    <m/>
    <m/>
    <m/>
    <m/>
    <m/>
    <m/>
    <m/>
    <n v="0.96678856531409485"/>
    <x v="1"/>
    <s v="COS"/>
  </r>
  <r>
    <s v="R1"/>
    <n v="1129569619"/>
    <s v="M"/>
    <s v="RAUL"/>
    <n v="0"/>
    <s v="MARQUEZ"/>
    <s v="CERVANTES"/>
    <d v="1986-08-29T00:00:00"/>
    <s v="HXL672"/>
    <n v="0"/>
    <s v="BARRANQUILLA"/>
    <n v="8"/>
    <s v="ATLANTICO"/>
    <m/>
    <n v="3178957179"/>
    <n v="3008479151"/>
    <m/>
    <m/>
    <m/>
    <s v="18/09/2025"/>
    <x v="26"/>
    <n v="2014"/>
    <s v="CERATO PRO 1.6L TP 1600CC 4P 2A"/>
    <s v="G4FGDH677313"/>
    <s v="KNAFX411BE5851638"/>
    <s v="04601159"/>
    <s v="KIA"/>
    <s v="KIA CERATO "/>
    <n v="6.1386590393013099E-2"/>
    <n v="45800000"/>
    <s v="EQUIDAD"/>
    <s v="AUTOMOVIL"/>
    <s v="PARTICULAR"/>
    <s v="raulmarquez1230@gmail.com"/>
    <n v="29207426"/>
    <n v="2811505.84"/>
    <n v="2342609.9500000002"/>
    <s v=""/>
    <s v=""/>
    <s v=""/>
    <m/>
    <m/>
    <m/>
    <s v=""/>
    <s v=""/>
    <s v=""/>
    <m/>
    <m/>
    <m/>
    <m/>
    <m/>
    <m/>
    <m/>
    <m/>
    <m/>
    <n v="0.38139631330289825"/>
    <x v="1"/>
    <s v="COS"/>
  </r>
  <r>
    <s v="R1"/>
    <n v="41925801"/>
    <s v="F"/>
    <s v="GLADIS"/>
    <s v="AMPARO"/>
    <s v="FORERO"/>
    <s v="BUITRAGO"/>
    <d v="1972-06-18T00:00:00"/>
    <s v="JSO233"/>
    <n v="50001"/>
    <s v="VILLAVICENCIO"/>
    <n v="50"/>
    <s v="META"/>
    <m/>
    <n v="3138702961"/>
    <n v="0"/>
    <m/>
    <m/>
    <m/>
    <s v="30/09/2025"/>
    <x v="2"/>
    <n v="2022"/>
    <s v="CX5 [2] GRAND TOURING L TP 2500CC 6AB R"/>
    <s v="PY21766144"/>
    <s v="JM7KF4WLAN0689810"/>
    <s v="05606089"/>
    <s v="MAZDA"/>
    <s v="MAZDA CX5 "/>
    <n v="3.0671533834586467E-2"/>
    <n v="133000000"/>
    <s v="EQUIDAD"/>
    <s v="CAMIONETAPASAJ"/>
    <s v="PARTICULAR"/>
    <s v="gamparo17@yahoo.com"/>
    <n v="159837180"/>
    <n v="4079314"/>
    <n v="3407995.09"/>
    <s v=""/>
    <s v=""/>
    <s v=""/>
    <m/>
    <m/>
    <m/>
    <s v=""/>
    <s v=""/>
    <s v=""/>
    <m/>
    <m/>
    <m/>
    <m/>
    <m/>
    <m/>
    <m/>
    <m/>
    <m/>
    <n v="0.37703504455795489"/>
    <x v="1"/>
    <s v="COS"/>
  </r>
  <r>
    <s v="R1"/>
    <n v="32742668"/>
    <s v="F"/>
    <s v="CARMEN"/>
    <s v="MARIA"/>
    <s v="POLO"/>
    <s v="ORTIZ"/>
    <d v="1966-07-20T00:00:00"/>
    <s v="UUX997"/>
    <n v="0"/>
    <s v="BARRANQUILLA"/>
    <n v="8"/>
    <s v="ATLANTICO"/>
    <m/>
    <n v="3103536045"/>
    <n v="0"/>
    <m/>
    <m/>
    <m/>
    <s v="08/09/2025"/>
    <x v="27"/>
    <n v="2016"/>
    <s v="PICANTO ION XTR 1.25 MT 1200CC AA"/>
    <s v="G4LAFP022198"/>
    <s v="KNABX512AGT029428"/>
    <s v="04601190"/>
    <s v="KIA"/>
    <s v="KIA PICANTO "/>
    <n v="5.0951627906976743E-2"/>
    <n v="34400000"/>
    <s v="MAPFRE"/>
    <s v="AUTOMOVIL"/>
    <s v="PARTICULAR"/>
    <s v="carpolo1207@gmail.com"/>
    <n v="159717191"/>
    <n v="1752736"/>
    <n v="1452887.58"/>
    <s v=""/>
    <s v=""/>
    <s v=""/>
    <m/>
    <m/>
    <m/>
    <s v=""/>
    <s v=""/>
    <s v=""/>
    <m/>
    <m/>
    <m/>
    <m/>
    <m/>
    <m/>
    <m/>
    <m/>
    <m/>
    <n v="0.63967155194096703"/>
    <x v="1"/>
    <s v="COS"/>
  </r>
  <r>
    <s v="R1"/>
    <n v="1144063107"/>
    <s v="F"/>
    <s v="YINA"/>
    <s v="VANESSA"/>
    <s v="CERON"/>
    <s v="ALVAREZ"/>
    <d v="1993-07-02T00:00:00"/>
    <s v="IZK047"/>
    <n v="76001"/>
    <s v="CALI"/>
    <n v="76"/>
    <s v="VALLE DEL CAUCA"/>
    <m/>
    <n v="3146858453"/>
    <n v="0"/>
    <m/>
    <m/>
    <m/>
    <s v="30/09/2025"/>
    <x v="2"/>
    <n v="2017"/>
    <s v="CX3 GRAND TOURING TP 2000CC TC R1"/>
    <s v="PE30985295"/>
    <s v="JM7DK2W7AH0127719"/>
    <s v="05606084"/>
    <s v="MAZDA"/>
    <s v="MAZDA CX3 "/>
    <n v="3.1085089276485789E-2"/>
    <n v="77400000"/>
    <s v="BOLIVAR"/>
    <s v="CAMIONETAPASAJ"/>
    <s v="PARTICULAR"/>
    <n v="0"/>
    <n v="29199576"/>
    <n v="2405985.91"/>
    <n v="2001836.9"/>
    <s v=""/>
    <s v=""/>
    <s v=""/>
    <m/>
    <m/>
    <m/>
    <s v=""/>
    <s v=""/>
    <s v=""/>
    <m/>
    <m/>
    <m/>
    <m/>
    <m/>
    <m/>
    <m/>
    <m/>
    <m/>
    <n v="0.71971927623347121"/>
    <x v="1"/>
    <s v="COS"/>
  </r>
  <r>
    <s v="R1"/>
    <n v="52535450"/>
    <s v="F"/>
    <s v="NIDIA"/>
    <s v="LILIANA"/>
    <s v="GOMEZ"/>
    <s v="BLANCO"/>
    <d v="1979-06-10T00:00:00"/>
    <s v="GPX239"/>
    <n v="0"/>
    <s v="BOGOTA"/>
    <n v="25"/>
    <s v="CUNDINAMARCA"/>
    <m/>
    <n v="3115959574"/>
    <n v="3125899931"/>
    <m/>
    <m/>
    <m/>
    <s v="06/09/2025"/>
    <x v="16"/>
    <n v="2020"/>
    <s v="DUSTER [FL] EXPRESSION/ZEN MT 1600CC 4X2"/>
    <s v="2842Q251379"/>
    <s v="9FBHSR595LM366131"/>
    <s v="08006051"/>
    <s v="RENAULT"/>
    <s v="RENAULT DUSTER "/>
    <n v="2.260625959031657E-2"/>
    <n v="53700000"/>
    <s v="EQUIDAD"/>
    <s v="CAMIONETAPASAJ"/>
    <s v="PARTICULAR"/>
    <s v="edwinhuer77@gmail.com"/>
    <n v="29211792"/>
    <n v="1213956.1399999999"/>
    <n v="1000131.21"/>
    <s v=""/>
    <s v=""/>
    <s v=""/>
    <m/>
    <m/>
    <m/>
    <s v=""/>
    <s v=""/>
    <s v=""/>
    <m/>
    <m/>
    <m/>
    <m/>
    <m/>
    <m/>
    <m/>
    <m/>
    <m/>
    <n v="0.70975578993994948"/>
    <x v="0"/>
    <s v="COS"/>
  </r>
  <r>
    <s v="R1"/>
    <n v="42883739"/>
    <s v="F"/>
    <s v="MARIA"/>
    <s v="TERESA"/>
    <s v="CASTRO"/>
    <s v="MAZUERA"/>
    <d v="1964-11-20T00:00:00"/>
    <s v="MOU030"/>
    <n v="5001"/>
    <s v="MEDELLIN"/>
    <n v="5"/>
    <s v="ANTIOQUIA"/>
    <m/>
    <n v="3133927491"/>
    <n v="3176099067"/>
    <m/>
    <m/>
    <m/>
    <s v="26/09/2025"/>
    <x v="6"/>
    <n v="2010"/>
    <s v="CRV [3] EX AT 2400CC CT"/>
    <s v="K24Z16400834"/>
    <s v="3CZRE4850AG600165"/>
    <s v="03408047"/>
    <s v="HONDA"/>
    <s v="HONDA CRV "/>
    <n v="3.8473236514522821E-2"/>
    <n v="48200000"/>
    <s v="SURAMERICANA"/>
    <s v="CAMPERO"/>
    <s v="PARTICULAR"/>
    <s v="latatacastrom@gmail.com"/>
    <n v="159825904"/>
    <n v="1854410"/>
    <n v="1538327.48"/>
    <s v=""/>
    <s v=""/>
    <s v=""/>
    <m/>
    <m/>
    <m/>
    <s v=""/>
    <s v=""/>
    <s v=""/>
    <m/>
    <m/>
    <m/>
    <m/>
    <m/>
    <m/>
    <m/>
    <m/>
    <m/>
    <n v="0.97363017503551219"/>
    <x v="0"/>
    <s v="COS"/>
  </r>
  <r>
    <s v="R1"/>
    <n v="1090457336"/>
    <s v="M"/>
    <s v="ALEXIS"/>
    <s v="DAVID"/>
    <s v="SOCHA"/>
    <s v="GARCIA"/>
    <d v="1992-12-09T00:00:00"/>
    <s v="LMS781"/>
    <n v="0"/>
    <s v="BOGOTA"/>
    <n v="25"/>
    <s v="CUNDINAMARCA"/>
    <m/>
    <n v="3102666417"/>
    <n v="3105053242"/>
    <m/>
    <m/>
    <m/>
    <s v="30/09/2025"/>
    <x v="2"/>
    <n v="2023"/>
    <s v="COROLLA [12] [F SE-G HYBRID TP 1800CC 7AB A"/>
    <s v="2ZR2R61383"/>
    <s v="9BRBZ3BEXP4038758"/>
    <s v="09001146"/>
    <s v="TOYOTA"/>
    <s v="TOYOTA COROLLA "/>
    <n v="1.5103097731239093E-2"/>
    <n v="114600000"/>
    <s v="MAPFRE"/>
    <s v="AUTOMOVIL"/>
    <s v="PARTICULAR"/>
    <s v="alexissocha92@gmail.com"/>
    <n v="159716236"/>
    <n v="1730815"/>
    <n v="1434466.37"/>
    <s v=""/>
    <s v=""/>
    <s v=""/>
    <m/>
    <m/>
    <m/>
    <s v=""/>
    <s v=""/>
    <s v=""/>
    <m/>
    <m/>
    <m/>
    <m/>
    <m/>
    <m/>
    <m/>
    <m/>
    <m/>
    <n v="1.7915919789706081E-2"/>
    <x v="2"/>
    <s v="COS"/>
  </r>
  <r>
    <s v="R1"/>
    <n v="41354463"/>
    <s v="F"/>
    <s v="OLGA"/>
    <s v="MARIA"/>
    <s v="ESGUERRA"/>
    <s v="ZAPATA"/>
    <d v="1946-05-01T00:00:00"/>
    <s v="IDW924"/>
    <n v="0"/>
    <s v="BOGOTA"/>
    <n v="25"/>
    <s v="CUNDINAMARCA"/>
    <m/>
    <n v="3102168253"/>
    <n v="3208231174"/>
    <m/>
    <m/>
    <m/>
    <s v="27/09/2025"/>
    <x v="8"/>
    <n v="2015"/>
    <s v="SAIL LS MT 1400CC 4P AA"/>
    <s v="LCU141160193"/>
    <s v="9GSA58M9FB016733"/>
    <s v="01601291"/>
    <s v="CHEVROLET"/>
    <s v="CHEVROLET SAIL "/>
    <n v="4.3685500000000002E-2"/>
    <n v="28000000"/>
    <s v="SURAMERICANA"/>
    <s v="AUTOMOVIL"/>
    <s v="PARTICULAR"/>
    <s v="olgamariaesguerra@gmail.com"/>
    <n v="159837863"/>
    <n v="1223194"/>
    <n v="1007893.87"/>
    <s v=""/>
    <s v=""/>
    <s v=""/>
    <m/>
    <m/>
    <m/>
    <s v=""/>
    <s v=""/>
    <s v=""/>
    <m/>
    <m/>
    <m/>
    <m/>
    <m/>
    <m/>
    <m/>
    <m/>
    <m/>
    <n v="0.49522926047515048"/>
    <x v="1"/>
    <s v="COS"/>
  </r>
  <r>
    <s v="R1"/>
    <n v="15304278"/>
    <s v="M"/>
    <s v="JOSE"/>
    <s v="GONZALO"/>
    <s v="TEJADA"/>
    <s v="MARQUEZ"/>
    <d v="1955-11-22T00:00:00"/>
    <s v="JYV102"/>
    <n v="5154"/>
    <s v="CAUCASIA"/>
    <n v="5"/>
    <s v="ANTIOQUIA"/>
    <m/>
    <n v="3104039083"/>
    <n v="0"/>
    <m/>
    <m/>
    <m/>
    <s v="08/09/2025"/>
    <x v="27"/>
    <n v="2022"/>
    <s v="STEPWAY [2] [FL INTENS MT 1600CC 16V A"/>
    <s v="J759Q060728"/>
    <s v="9FB5SR0EGNM938578"/>
    <s v="08001210"/>
    <s v="RENAULT"/>
    <s v="RENAULT STEPWAY "/>
    <n v="2.4979229629629628E-2"/>
    <n v="59400000"/>
    <s v="ALLIANZ"/>
    <s v="AUTOMOVIL"/>
    <s v="PARTICULAR"/>
    <s v="jgonzalotejada@hotmail.com"/>
    <n v="29201356"/>
    <n v="1483766.24"/>
    <n v="1226862.3899999999"/>
    <s v=""/>
    <s v=""/>
    <s v=""/>
    <m/>
    <m/>
    <m/>
    <s v=""/>
    <s v=""/>
    <s v=""/>
    <m/>
    <m/>
    <m/>
    <m/>
    <m/>
    <m/>
    <m/>
    <m/>
    <m/>
    <n v="0.97065738119373124"/>
    <x v="0"/>
    <s v="COS"/>
  </r>
  <r>
    <s v="R1"/>
    <n v="31999881"/>
    <s v="F"/>
    <s v="MONICA"/>
    <n v="0"/>
    <s v="RODRIGUEZ"/>
    <s v="ZUÃ‘IGA"/>
    <d v="1969-10-03T00:00:00"/>
    <s v="LEW817"/>
    <n v="0"/>
    <s v="BOGOTA"/>
    <n v="25"/>
    <s v="CUNDINAMARCA"/>
    <m/>
    <n v="3102108271"/>
    <n v="0"/>
    <m/>
    <m/>
    <m/>
    <s v="18/09/2025"/>
    <x v="26"/>
    <n v="2023"/>
    <s v="CX30 GRAND TOURING TP 2000CC 7AB R"/>
    <s v="PE40738406"/>
    <s v="3MVDM2W7APL200169"/>
    <s v="05606101"/>
    <s v="MAZDA"/>
    <s v="MAZDA CX30 "/>
    <n v="1.4438995433789955E-2"/>
    <n v="109500000"/>
    <s v="ALLIANZ"/>
    <s v="CAMIONETAPASAJ"/>
    <s v="PARTICULAR"/>
    <s v="monirozu@hotmail.com"/>
    <n v="159716219"/>
    <n v="1581070"/>
    <n v="1308630.6000000001"/>
    <s v=""/>
    <s v=""/>
    <s v=""/>
    <m/>
    <m/>
    <m/>
    <s v=""/>
    <s v=""/>
    <s v=""/>
    <m/>
    <m/>
    <m/>
    <m/>
    <m/>
    <m/>
    <m/>
    <m/>
    <m/>
    <n v="0.18057607904859407"/>
    <x v="2"/>
    <s v="COS"/>
  </r>
  <r>
    <s v="R1"/>
    <n v="79352291"/>
    <s v="M"/>
    <s v="LUIS"/>
    <s v="HENRY"/>
    <s v="COLMENARES"/>
    <s v="RINCON"/>
    <d v="1965-07-11T00:00:00"/>
    <s v="DCV079"/>
    <n v="0"/>
    <s v="BOGOTA"/>
    <n v="25"/>
    <s v="CUNDINAMARCA"/>
    <m/>
    <n v="3134335225"/>
    <n v="3118484473"/>
    <m/>
    <m/>
    <m/>
    <s v="15/09/2025"/>
    <x v="15"/>
    <n v="2010"/>
    <s v="SPORTAGE FQ [2] 2.0L CRDI MT 2000CC 2AB A"/>
    <s v="D4EA9H400738"/>
    <s v="KNAKG811CA7657015"/>
    <s v="04608052"/>
    <s v="KIA"/>
    <s v="KIA SPORTAGE "/>
    <n v="2.7906185344827587E-2"/>
    <n v="46400000"/>
    <s v="SBS"/>
    <s v="CAMPERO"/>
    <s v="PARTICULAR"/>
    <s v="henrycol11@hotmail.com"/>
    <n v="159799187"/>
    <n v="1294847"/>
    <n v="1068106.45"/>
    <s v=""/>
    <s v=""/>
    <s v=""/>
    <m/>
    <m/>
    <m/>
    <s v=""/>
    <s v=""/>
    <s v=""/>
    <m/>
    <m/>
    <m/>
    <m/>
    <m/>
    <m/>
    <m/>
    <m/>
    <m/>
    <n v="0.63260072866657835"/>
    <x v="0"/>
    <s v="COS"/>
  </r>
  <r>
    <s v="R1"/>
    <n v="46664273"/>
    <s v="F"/>
    <s v="ISABEL"/>
    <s v="CRISTINA"/>
    <s v="SUAREZ"/>
    <s v="MENDOZA"/>
    <d v="1968-10-25T00:00:00"/>
    <s v="GLY527"/>
    <n v="0"/>
    <s v="BOGOTA"/>
    <n v="25"/>
    <s v="CUNDINAMARCA"/>
    <m/>
    <n v="3214517952"/>
    <n v="3214217952"/>
    <m/>
    <m/>
    <m/>
    <s v="20/09/2025"/>
    <x v="7"/>
    <n v="2020"/>
    <s v="JETTA [7] TSI COMFORTLINE TP 1400CC T R16"/>
    <s v="CZD914010"/>
    <s v="3VWK66BU6LM000951"/>
    <s v="09201247"/>
    <s v="VOLKSWAGEN"/>
    <s v="VOLKSWAGEN JETTA "/>
    <n v="2.2257033898305086E-2"/>
    <n v="70800000"/>
    <s v="SURAMERICANA"/>
    <s v="AUTOMOVIL"/>
    <s v="PARTICULAR"/>
    <n v="0"/>
    <n v="159765673"/>
    <n v="1575798"/>
    <n v="1304199.81"/>
    <s v=""/>
    <s v=""/>
    <s v=""/>
    <m/>
    <m/>
    <m/>
    <s v=""/>
    <s v=""/>
    <s v=""/>
    <m/>
    <m/>
    <m/>
    <m/>
    <m/>
    <m/>
    <m/>
    <m/>
    <m/>
    <n v="0.54078728774675211"/>
    <x v="0"/>
    <s v="COS"/>
  </r>
  <r>
    <s v="R1"/>
    <n v="28528607"/>
    <s v="F"/>
    <s v="INES"/>
    <n v="0"/>
    <s v="ARENAS"/>
    <s v="OSORIO"/>
    <d v="1942-09-24T00:00:00"/>
    <s v="MAZ549"/>
    <n v="0"/>
    <s v="IBAGUE"/>
    <n v="73"/>
    <s v="TOLIMA"/>
    <m/>
    <n v="3102362626"/>
    <n v="3114287758"/>
    <m/>
    <m/>
    <m/>
    <s v="15/09/2025"/>
    <x v="15"/>
    <n v="2012"/>
    <s v="PICANTO ION 1.0 MT 1000CC AA"/>
    <s v="G3LABP147148"/>
    <s v="KNABE511ACT190852"/>
    <s v="04601136"/>
    <s v="KIA"/>
    <s v="KIA PICANTO "/>
    <n v="5.6332310756972113E-2"/>
    <n v="25100000"/>
    <s v="MAPFRE"/>
    <s v="AUTOMOVIL"/>
    <s v="PARTICULAR"/>
    <s v="inesarenasosorio@hotmail.com"/>
    <n v="159756378"/>
    <n v="1413941"/>
    <n v="1168185.6000000001"/>
    <s v=""/>
    <s v=""/>
    <s v=""/>
    <m/>
    <m/>
    <m/>
    <s v=""/>
    <s v=""/>
    <s v=""/>
    <m/>
    <m/>
    <m/>
    <m/>
    <m/>
    <m/>
    <m/>
    <m/>
    <m/>
    <n v="0.5787696104804142"/>
    <x v="1"/>
    <s v="COS"/>
  </r>
  <r>
    <s v="R1"/>
    <n v="39729885"/>
    <s v="F"/>
    <s v="LINA"/>
    <s v="YANETH"/>
    <s v="ALVAREZ"/>
    <s v="ROMERO"/>
    <d v="1972-12-20T00:00:00"/>
    <s v="MCZ778"/>
    <n v="0"/>
    <s v="BOGOTA"/>
    <n v="25"/>
    <s v="CUNDINAMARCA"/>
    <m/>
    <n v="3102345236"/>
    <n v="0"/>
    <m/>
    <m/>
    <m/>
    <s v="29/09/2025"/>
    <x v="11"/>
    <n v="2013"/>
    <s v="VERSA ADVANCE AT 1600CC 2AB A"/>
    <s v="HR16813032E"/>
    <s v="3N1CN7AD6ZL085213"/>
    <s v="06401184"/>
    <s v="NISSAN"/>
    <s v="NISSAN VERSA "/>
    <n v="3.889650567823344E-2"/>
    <n v="31700000"/>
    <s v="MAPFRE"/>
    <s v="AUTOMOVIL"/>
    <s v="PARTICULAR"/>
    <s v="liyaalvarez@yahoo.es"/>
    <n v="29210984"/>
    <n v="1233019.23"/>
    <n v="1016150.61"/>
    <s v=""/>
    <s v=""/>
    <s v=""/>
    <m/>
    <m/>
    <m/>
    <s v=""/>
    <s v=""/>
    <s v=""/>
    <m/>
    <m/>
    <m/>
    <m/>
    <m/>
    <m/>
    <m/>
    <m/>
    <m/>
    <n v="0.72190706872939792"/>
    <x v="0"/>
    <s v="COS"/>
  </r>
  <r>
    <s v="R1"/>
    <n v="51634742"/>
    <s v="F"/>
    <s v="AMANDA"/>
    <n v="0"/>
    <s v="RIVERO"/>
    <n v="0"/>
    <d v="1961-09-16T00:00:00"/>
    <s v="NKY465"/>
    <n v="0"/>
    <s v="BOGOTA"/>
    <n v="25"/>
    <s v="CUNDINAMARCA"/>
    <m/>
    <n v="3107910904"/>
    <n v="3105614486"/>
    <m/>
    <m/>
    <m/>
    <s v="20/09/2025"/>
    <x v="7"/>
    <n v="2025"/>
    <s v="CX30 TOURING MHEV [F TP 2000CC 7AB R"/>
    <s v="PE40798600"/>
    <s v="3MVDM2W7ASL305015"/>
    <s v="05606127"/>
    <s v="MAZDA"/>
    <s v="MAZDA CX30 "/>
    <n v="1.4670267335004178E-2"/>
    <n v="119700000"/>
    <s v="ALLIANZ"/>
    <s v="CAMIONETAPASAJ"/>
    <s v="PARTICULAR"/>
    <n v="0"/>
    <n v="159718135"/>
    <n v="1756031"/>
    <n v="1455656.56"/>
    <s v=""/>
    <s v=""/>
    <s v=""/>
    <m/>
    <m/>
    <m/>
    <s v=""/>
    <s v=""/>
    <s v=""/>
    <m/>
    <m/>
    <m/>
    <m/>
    <m/>
    <m/>
    <m/>
    <m/>
    <m/>
    <n v="0.63381050794144689"/>
    <x v="2"/>
    <s v="COS"/>
  </r>
  <r>
    <s v="R1"/>
    <n v="43622245"/>
    <s v="F"/>
    <s v="DIANA"/>
    <s v="MARCELA"/>
    <s v="GUTIERREZ"/>
    <s v="SEPULVEDA"/>
    <d v="1978-10-22T00:00:00"/>
    <s v="LKR840"/>
    <n v="0"/>
    <s v="BOGOTA"/>
    <n v="25"/>
    <s v="CUNDINAMARCA"/>
    <m/>
    <n v="3163235130"/>
    <n v="0"/>
    <m/>
    <m/>
    <m/>
    <s v="19/09/2025"/>
    <x v="21"/>
    <n v="2023"/>
    <s v="COROLLA CROSS GR-S TP 2000CC 7AB 4"/>
    <s v="2ZR2R49439"/>
    <s v="9BRKZAAG6P0636375"/>
    <s v="09006184"/>
    <s v="TOYOTA"/>
    <s v="TOYOTA COROLLA "/>
    <n v="2.3504096290449882E-2"/>
    <n v="126700000"/>
    <s v="BOLIVAR"/>
    <s v="CAMIONETAPASAJ"/>
    <s v="PARTICULAR"/>
    <n v="0"/>
    <n v="159833072"/>
    <n v="2977969"/>
    <n v="2482495.13"/>
    <s v=""/>
    <s v=""/>
    <s v=""/>
    <m/>
    <m/>
    <m/>
    <s v=""/>
    <s v=""/>
    <s v=""/>
    <m/>
    <m/>
    <m/>
    <m/>
    <m/>
    <m/>
    <m/>
    <m/>
    <m/>
    <n v="7.2607066063135051E-2"/>
    <x v="3"/>
    <s v="COS"/>
  </r>
  <r>
    <s v="R1"/>
    <n v="44006689"/>
    <s v="F"/>
    <s v="JOHANA"/>
    <s v="ALEXANDRA"/>
    <s v="CHALARCA"/>
    <s v="CARDONA"/>
    <d v="1985-09-08T00:00:00"/>
    <s v="EOX936"/>
    <n v="5001"/>
    <s v="MEDELLIN"/>
    <n v="5"/>
    <s v="ANTIOQUIA"/>
    <m/>
    <n v="3044341371"/>
    <n v="0"/>
    <m/>
    <m/>
    <m/>
    <s v="25/09/2025"/>
    <x v="10"/>
    <n v="2018"/>
    <s v="LOGAN [2] PRIVILEGE / INT TP 1600CC AA 16"/>
    <s v="2845Q013778"/>
    <s v="9FB4SRC9BJM068448"/>
    <s v="08001183"/>
    <s v="RENAULT"/>
    <s v="RENAULT LOGAN "/>
    <n v="3.29341961352657E-2"/>
    <n v="41400000"/>
    <s v="SBS"/>
    <s v="AUTOMOVIL"/>
    <s v="PARTICULAR"/>
    <s v="jchalarca08@gmail.com"/>
    <n v="29190662"/>
    <n v="1363475.72"/>
    <n v="1125777.9199999999"/>
    <s v=""/>
    <s v=""/>
    <s v=""/>
    <m/>
    <m/>
    <m/>
    <s v=""/>
    <s v=""/>
    <s v=""/>
    <m/>
    <m/>
    <m/>
    <m/>
    <m/>
    <m/>
    <m/>
    <m/>
    <m/>
    <n v="0.96328024553605651"/>
    <x v="0"/>
    <s v="COS"/>
  </r>
  <r>
    <s v="R1"/>
    <n v="8675070"/>
    <s v="M"/>
    <s v="MARIO"/>
    <s v="ISAT"/>
    <s v="DIAZ"/>
    <s v="RODRIGUEZ"/>
    <d v="1957-05-19T00:00:00"/>
    <s v="IRX625"/>
    <n v="0"/>
    <s v="BARRANQUILLA"/>
    <n v="8"/>
    <s v="ATLANTICO"/>
    <m/>
    <n v="3145356697"/>
    <n v="3114295364"/>
    <m/>
    <m/>
    <m/>
    <s v="22/09/2025"/>
    <x v="25"/>
    <n v="2016"/>
    <s v="FIESTA [7] SPORTBACK TITAN TP 1600CC 4P"/>
    <s v="GM121725"/>
    <s v="GM121725"/>
    <s v="03001135"/>
    <s v="FORD"/>
    <s v="FORD FIESTA "/>
    <n v="5.061085051546392E-2"/>
    <n v="38800000"/>
    <s v="BOLIVAR"/>
    <s v="AUTOMOVIL"/>
    <s v="PARTICULAR"/>
    <s v="marioisatdiaz@gmail.com"/>
    <n v="159836481"/>
    <n v="1963701"/>
    <n v="1630168.63"/>
    <s v=""/>
    <s v=""/>
    <s v=""/>
    <m/>
    <m/>
    <m/>
    <s v=""/>
    <s v=""/>
    <s v=""/>
    <m/>
    <m/>
    <m/>
    <m/>
    <m/>
    <m/>
    <m/>
    <m/>
    <m/>
    <n v="0.57950250898605582"/>
    <x v="1"/>
    <s v="COS"/>
  </r>
  <r>
    <s v="R1"/>
    <n v="43021314"/>
    <s v="F"/>
    <s v="CONSUELO"/>
    <s v="EMILIA"/>
    <s v="PALACIO"/>
    <s v="LONDOÃ‘O"/>
    <d v="1961-03-09T00:00:00"/>
    <s v="JCN460"/>
    <n v="5001"/>
    <s v="MEDELLIN"/>
    <n v="5"/>
    <s v="ANTIOQUIA"/>
    <m/>
    <n v="3218631091"/>
    <n v="0"/>
    <m/>
    <m/>
    <m/>
    <s v="12/09/2025"/>
    <x v="3"/>
    <n v="2017"/>
    <s v="SPARK [3] [FL] GT [M300] LT MT 1200CC 5P"/>
    <s v="B12D1161030384"/>
    <s v="9GAMF48D0HB020256"/>
    <s v="01601275"/>
    <s v="CHEVROLET"/>
    <s v="CHEVROLET SPARK "/>
    <n v="4.0385087719298246E-2"/>
    <n v="34200000"/>
    <s v="MAPFRE"/>
    <s v="AUTOMOVIL"/>
    <s v="PARTICULAR"/>
    <s v="consueloepl@hotmail.cl"/>
    <n v="159816480"/>
    <n v="1381170"/>
    <n v="1140646.99"/>
    <s v=""/>
    <s v=""/>
    <s v=""/>
    <m/>
    <m/>
    <m/>
    <s v=""/>
    <s v=""/>
    <s v=""/>
    <m/>
    <m/>
    <m/>
    <m/>
    <m/>
    <m/>
    <m/>
    <m/>
    <m/>
    <n v="0.66647334111612766"/>
    <x v="1"/>
    <s v="COS"/>
  </r>
  <r>
    <s v="R1"/>
    <n v="52223904"/>
    <s v="F"/>
    <s v="DIANA"/>
    <s v="PATRICIA"/>
    <s v="CARVAJAL"/>
    <s v="BARRETO"/>
    <d v="1973-12-19T00:00:00"/>
    <s v="IJV924"/>
    <n v="0"/>
    <s v="BOGOTA"/>
    <n v="25"/>
    <s v="CUNDINAMARCA"/>
    <m/>
    <n v="3142955328"/>
    <n v="3114551866"/>
    <m/>
    <m/>
    <m/>
    <s v="20/09/2025"/>
    <x v="7"/>
    <n v="2016"/>
    <s v="X TRAIL [T32] ADVANCE TP 2500CC 4X2 A"/>
    <s v="QR25277542L"/>
    <s v="JN1JBAT32Z0003294"/>
    <s v="06406124"/>
    <s v="NISSAN"/>
    <s v="NISSAN X "/>
    <n v="1.8053891273247497E-2"/>
    <n v="69900000"/>
    <s v="SURAMERICANA"/>
    <s v="CAMIONETAPASAJ"/>
    <s v="PARTICULAR"/>
    <s v="dpcarvajalb@gmail.com"/>
    <n v="159736430"/>
    <n v="1261967"/>
    <n v="1040476.75"/>
    <s v=""/>
    <s v=""/>
    <s v=""/>
    <m/>
    <m/>
    <m/>
    <s v=""/>
    <s v=""/>
    <s v=""/>
    <m/>
    <m/>
    <m/>
    <m/>
    <m/>
    <m/>
    <m/>
    <m/>
    <m/>
    <n v="5.0526308850185719E-2"/>
    <x v="0"/>
    <s v="COS"/>
  </r>
  <r>
    <s v="R1"/>
    <n v="24289612"/>
    <s v="F"/>
    <s v="MERY"/>
    <n v="0"/>
    <s v="RESTREPO"/>
    <s v="GARCIA"/>
    <d v="1944-05-05T00:00:00"/>
    <s v="CGO416"/>
    <n v="41001"/>
    <s v="NEIVA"/>
    <n v="41"/>
    <s v="HUILA"/>
    <m/>
    <n v="3112176245"/>
    <n v="0"/>
    <m/>
    <m/>
    <m/>
    <s v="22/09/2025"/>
    <x v="25"/>
    <n v="2012"/>
    <s v="KOLEOS [1] DYNAMIQUE PLUS AT 2000CC TD 4X"/>
    <s v="M9RD835C012100"/>
    <s v="VF1VY0H0MCC368430"/>
    <s v="08008005"/>
    <s v="RENAULT"/>
    <s v="RENAULT KOLEOS "/>
    <n v="2.909308910891089E-2"/>
    <n v="50500000"/>
    <s v="MAPFRE"/>
    <s v="CAMPERO"/>
    <s v="PARTICULAR"/>
    <s v="pachoguevara25@hotmail.com"/>
    <n v="159834959"/>
    <n v="1469201"/>
    <n v="1214622.58"/>
    <s v=""/>
    <s v=""/>
    <s v=""/>
    <m/>
    <m/>
    <m/>
    <s v=""/>
    <s v=""/>
    <s v=""/>
    <m/>
    <m/>
    <m/>
    <m/>
    <m/>
    <m/>
    <m/>
    <m/>
    <m/>
    <n v="0.64393582945704131"/>
    <x v="0"/>
    <s v="COS"/>
  </r>
  <r>
    <s v="R1"/>
    <n v="1053848136"/>
    <s v="M"/>
    <s v="BRIAN"/>
    <n v="0"/>
    <s v="ALZATE"/>
    <s v="SANCHEZ"/>
    <d v="1996-08-02T00:00:00"/>
    <s v="LPW714"/>
    <n v="17001"/>
    <s v="MANIZALES"/>
    <n v="17"/>
    <s v="CALDAS"/>
    <m/>
    <n v="3127871733"/>
    <n v="3175725317"/>
    <m/>
    <m/>
    <m/>
    <s v="17/09/2025"/>
    <x v="5"/>
    <n v="2025"/>
    <s v="C3 [3] SHINE AT 1600CC 2AB A"/>
    <s v="10PRAQ0047460"/>
    <s v="935CDNFP3SB505235"/>
    <s v="01806043"/>
    <s v="CITROEN"/>
    <s v="CITROEN C3 "/>
    <n v="2.180642328042328E-2"/>
    <n v="75600000"/>
    <s v="EQUIDAD"/>
    <s v="CAMIONETAPASAJ"/>
    <s v="PARTICULAR"/>
    <s v="brian.alzatesanchez5@gmail.com"/>
    <n v="29190640"/>
    <n v="1648565.6"/>
    <n v="1365349.24"/>
    <s v=""/>
    <s v=""/>
    <s v=""/>
    <m/>
    <m/>
    <m/>
    <s v=""/>
    <s v=""/>
    <s v=""/>
    <m/>
    <m/>
    <m/>
    <m/>
    <m/>
    <m/>
    <m/>
    <m/>
    <m/>
    <n v="0.44702767244175234"/>
    <x v="0"/>
    <s v="COS"/>
  </r>
  <r>
    <s v="R1"/>
    <n v="1032433717"/>
    <s v="F"/>
    <s v="LORENA"/>
    <n v="0"/>
    <s v="GARCIA"/>
    <s v="LOPEZ"/>
    <d v="1989-12-03T00:00:00"/>
    <s v="JXV317"/>
    <n v="0"/>
    <s v="BOGOTA"/>
    <n v="25"/>
    <s v="CUNDINAMARCA"/>
    <m/>
    <n v="3103097643"/>
    <n v="0"/>
    <m/>
    <m/>
    <m/>
    <s v="17/09/2026"/>
    <x v="5"/>
    <n v="2022"/>
    <s v="YUAN EV GL AT 70KW 2AB ABS"/>
    <s v="BYD1814TZXSA121023806"/>
    <s v="LC0CE4DC8N0000416"/>
    <s v="11106004"/>
    <s v="BYD"/>
    <s v="BYD YUAN "/>
    <n v="1.9282997967479676E-2"/>
    <n v="98400000"/>
    <s v="MAPFRE"/>
    <s v="CAMIONETAPASAJ"/>
    <s v="PARTICULAR"/>
    <s v="lo.garcia.4@gmail.com"/>
    <n v="159714304"/>
    <n v="1897447"/>
    <n v="1574493.39"/>
    <s v=""/>
    <s v=""/>
    <s v=""/>
    <m/>
    <m/>
    <m/>
    <s v=""/>
    <s v=""/>
    <s v=""/>
    <m/>
    <m/>
    <m/>
    <m/>
    <m/>
    <m/>
    <m/>
    <m/>
    <m/>
    <n v="4.4528036511986779E-2"/>
    <x v="0"/>
    <s v="COS"/>
  </r>
  <r>
    <s v="R1"/>
    <n v="6184002"/>
    <s v="M"/>
    <s v="GUSTAVO"/>
    <s v="DE JESUS"/>
    <s v="GALLEGO"/>
    <n v="0"/>
    <d v="1943-07-21T00:00:00"/>
    <s v="NNU577"/>
    <n v="5266"/>
    <s v="ENVIGADO"/>
    <n v="5"/>
    <s v="ANTIOQUIA"/>
    <m/>
    <n v="3007906288"/>
    <n v="0"/>
    <m/>
    <m/>
    <m/>
    <s v="30/09/2025"/>
    <x v="2"/>
    <n v="2024"/>
    <s v="STEPWAY [2] [FL INTENS TP 1600CC 16V A"/>
    <s v="J759Q277364"/>
    <s v="9FB5SR4DXRM908164"/>
    <s v="08001211"/>
    <s v="RENAULT"/>
    <s v="RENAULT STEPWAY "/>
    <n v="4.0786993103448278E-2"/>
    <n v="72500000"/>
    <s v="SURAMERICANA"/>
    <s v="AUTOMOVIL"/>
    <s v="PARTICULAR"/>
    <s v="alegallego73@hotmail.com"/>
    <n v="159839300"/>
    <n v="2957057"/>
    <n v="2464922.19"/>
    <s v=""/>
    <s v=""/>
    <s v=""/>
    <m/>
    <m/>
    <m/>
    <s v=""/>
    <s v=""/>
    <s v=""/>
    <m/>
    <m/>
    <m/>
    <m/>
    <m/>
    <m/>
    <m/>
    <m/>
    <m/>
    <n v="0.32344469016025801"/>
    <x v="1"/>
    <s v="COS"/>
  </r>
  <r>
    <s v="R1"/>
    <n v="91486514"/>
    <s v="M"/>
    <s v="OSCAR"/>
    <s v="FABIAN"/>
    <s v="HIGUERA"/>
    <s v="COBOS"/>
    <d v="1976-01-17T00:00:00"/>
    <s v="MVO032"/>
    <n v="0"/>
    <s v="BARRANQUILLA"/>
    <n v="8"/>
    <s v="ATLANTICO"/>
    <m/>
    <n v="3177008979"/>
    <n v="0"/>
    <m/>
    <m/>
    <m/>
    <s v="14/09/2026"/>
    <x v="0"/>
    <n v="2019"/>
    <s v="KICKS SENSE MT 1600CC R16"/>
    <s v="HR16546610T"/>
    <s v="3N8CP5HD2ZL464425"/>
    <s v="06406130"/>
    <s v="NISSAN"/>
    <s v="NISSAN KICKS "/>
    <n v="2.4543042595673879E-2"/>
    <n v="60100000"/>
    <s v="BOLIVAR"/>
    <s v="CAMIONETAPASAJ"/>
    <s v="PARTICULAR"/>
    <s v="osfahico@gmail.com"/>
    <n v="29188792"/>
    <n v="1475036.86"/>
    <n v="1219526.77"/>
    <s v=""/>
    <s v=""/>
    <s v=""/>
    <m/>
    <m/>
    <m/>
    <s v=""/>
    <s v=""/>
    <s v=""/>
    <m/>
    <m/>
    <m/>
    <m/>
    <m/>
    <m/>
    <m/>
    <m/>
    <m/>
    <n v="0.28776373833631907"/>
    <x v="0"/>
    <s v="COS"/>
  </r>
  <r>
    <s v="R1"/>
    <n v="41654934"/>
    <s v="F"/>
    <s v="FANNY"/>
    <s v="CECILIA"/>
    <s v="MENESES"/>
    <s v="MORENO"/>
    <d v="1951-05-18T00:00:00"/>
    <s v="LZQ811"/>
    <n v="0"/>
    <s v="MANI"/>
    <n v="85"/>
    <s v="CASANARE"/>
    <m/>
    <n v="3152892594"/>
    <n v="0"/>
    <m/>
    <m/>
    <m/>
    <s v="13/09/2025"/>
    <x v="9"/>
    <n v="2024"/>
    <s v="NEW BALENO GLX AT 1500CC 4X2"/>
    <s v="K15BN4329165"/>
    <s v="MBHWBA3SXRG501662"/>
    <s v="08801060"/>
    <s v="SUZUKI"/>
    <s v="SUZUKI NEW "/>
    <n v="1.7501444130434782E-2"/>
    <n v="92000000"/>
    <s v="SURAMERICANA"/>
    <s v="AUTOMOVIL"/>
    <s v="PARTICULAR"/>
    <n v="0"/>
    <n v="29192176"/>
    <n v="1610132.86"/>
    <n v="1333052.82"/>
    <s v=""/>
    <s v=""/>
    <s v=""/>
    <m/>
    <m/>
    <m/>
    <s v=""/>
    <s v=""/>
    <s v=""/>
    <m/>
    <m/>
    <m/>
    <m/>
    <m/>
    <m/>
    <m/>
    <m/>
    <m/>
    <n v="0.70827997572166945"/>
    <x v="0"/>
    <s v="COS"/>
  </r>
  <r>
    <s v="R1"/>
    <n v="24366444"/>
    <s v="F"/>
    <s v="OLGA"/>
    <s v="PIEDAD"/>
    <s v="VALENCIA"/>
    <s v="SANCHEZ"/>
    <d v="1967-04-17T00:00:00"/>
    <s v="JSS978"/>
    <n v="5129"/>
    <s v="CALDAS"/>
    <n v="5"/>
    <s v="ANTIOQUIA"/>
    <m/>
    <n v="3136593264"/>
    <n v="3005042224"/>
    <m/>
    <m/>
    <m/>
    <s v="03/09/2025"/>
    <x v="4"/>
    <n v="2021"/>
    <s v="QASHQAI [3] [FL ADVANCE TP 2000CC 4X2 2"/>
    <s v="MR20648551W"/>
    <s v="SJNFBAJ11Z2802706"/>
    <s v="06406136"/>
    <s v="NISSAN"/>
    <s v="NISSAN QASHQAI "/>
    <n v="3.2882252510460251E-2"/>
    <n v="95600000"/>
    <s v="HDI-LIBERTY"/>
    <s v="CAMIONETAPASAJ"/>
    <s v="PARTICULAR"/>
    <n v="0"/>
    <n v="29207915"/>
    <n v="3143543.34"/>
    <n v="2621633.06"/>
    <s v=""/>
    <s v=""/>
    <s v=""/>
    <m/>
    <m/>
    <m/>
    <s v=""/>
    <s v=""/>
    <s v=""/>
    <m/>
    <m/>
    <m/>
    <m/>
    <m/>
    <m/>
    <m/>
    <m/>
    <m/>
    <n v="0.27845044300804778"/>
    <x v="1"/>
    <s v="COS"/>
  </r>
  <r>
    <s v="R1"/>
    <n v="55225135"/>
    <s v="F"/>
    <s v="GRACE"/>
    <s v="KELLY"/>
    <s v="GALVAN"/>
    <s v="CARBONO"/>
    <d v="1983-08-01T00:00:00"/>
    <s v="KRY910"/>
    <n v="0"/>
    <s v="BARRANQUILLA"/>
    <n v="8"/>
    <s v="ATLANTICO"/>
    <m/>
    <n v="3004064541"/>
    <n v="0"/>
    <m/>
    <m/>
    <m/>
    <s v="20/09/2025"/>
    <x v="7"/>
    <n v="2021"/>
    <s v="BRONCO SPORT WILDTRAK TP 2000CC T CT"/>
    <s v="MRB11927"/>
    <s v="3FMCR9E96MRB11927"/>
    <s v="03006148"/>
    <s v="FORD"/>
    <s v="FORD BRONCO "/>
    <n v="1.9494662480376766E-2"/>
    <n v="127400000"/>
    <s v="ALLIANZ"/>
    <s v="CAMIONETAPASAJ"/>
    <s v="PARTICULAR"/>
    <s v="graceg0108@gmail.com"/>
    <n v="159716786"/>
    <n v="2483620"/>
    <n v="2067075.53"/>
    <s v=""/>
    <s v=""/>
    <s v=""/>
    <m/>
    <m/>
    <m/>
    <s v=""/>
    <s v=""/>
    <s v=""/>
    <m/>
    <m/>
    <m/>
    <m/>
    <m/>
    <m/>
    <m/>
    <m/>
    <m/>
    <n v="0.53805807906248349"/>
    <x v="0"/>
    <s v="COS"/>
  </r>
  <r>
    <s v="R1"/>
    <n v="1152689803"/>
    <s v="M"/>
    <s v="JHON"/>
    <s v="BRAIDY"/>
    <s v="JIMENEZ"/>
    <s v="PIEDRAHITA"/>
    <d v="1993-03-07T00:00:00"/>
    <s v="EPS306"/>
    <n v="5631"/>
    <s v="SABANETA"/>
    <n v="5"/>
    <s v="ANTIOQUIA"/>
    <m/>
    <n v="3207628401"/>
    <n v="0"/>
    <m/>
    <m/>
    <m/>
    <s v="03/09/2025"/>
    <x v="4"/>
    <n v="2019"/>
    <s v="2 [2] Grand Touring L TP 1500CC 6AB T"/>
    <s v="P540462159"/>
    <s v="3MDDJ2HAAKM207698"/>
    <s v="05601162"/>
    <s v="MAZDA"/>
    <s v="MAZDA 2 "/>
    <n v="3.3900635400907715E-2"/>
    <n v="66100000"/>
    <s v="ALLIANZ"/>
    <s v="AUTOMOVIL"/>
    <s v="PARTICULAR"/>
    <s v="jhonbraidyjimenez@gmail.com"/>
    <n v="159829619"/>
    <n v="2240832"/>
    <n v="1863051.87"/>
    <s v=""/>
    <s v=""/>
    <s v=""/>
    <m/>
    <m/>
    <m/>
    <s v=""/>
    <s v=""/>
    <s v=""/>
    <m/>
    <m/>
    <m/>
    <m/>
    <m/>
    <m/>
    <m/>
    <m/>
    <m/>
    <n v="0.19906256167955072"/>
    <x v="1"/>
    <s v="COS"/>
  </r>
  <r>
    <s v="R1"/>
    <n v="63394980"/>
    <s v="F"/>
    <s v="NURY"/>
    <s v="PATRICIA"/>
    <s v="BERMUDEZ"/>
    <s v="SILVA"/>
    <d v="1974-08-29T00:00:00"/>
    <s v="JEX998"/>
    <n v="0"/>
    <s v="BOGOTA"/>
    <n v="25"/>
    <s v="CUNDINAMARCA"/>
    <m/>
    <n v="3103156203"/>
    <n v="3217194382"/>
    <m/>
    <m/>
    <m/>
    <s v="19/09/2025"/>
    <x v="21"/>
    <n v="2017"/>
    <s v="ESCAPE [3] TITANIUM TP 2000CC 4X4"/>
    <s v="H1C00179"/>
    <s v="WF0CP6B94H1C00179"/>
    <s v="03008055"/>
    <s v="FORD"/>
    <s v="FORD ESCAPE "/>
    <n v="2.6377068099861307E-2"/>
    <n v="72100000"/>
    <s v="SURAMERICANA"/>
    <s v="CAMPERO"/>
    <s v="PARTICULAR"/>
    <n v="0"/>
    <n v="29216788"/>
    <n v="1901786.61"/>
    <n v="1578140.01"/>
    <s v=""/>
    <s v=""/>
    <s v=""/>
    <m/>
    <m/>
    <m/>
    <s v=""/>
    <s v=""/>
    <s v=""/>
    <m/>
    <m/>
    <m/>
    <m/>
    <m/>
    <m/>
    <m/>
    <m/>
    <m/>
    <n v="0.22521816342184087"/>
    <x v="0"/>
    <s v="COS"/>
  </r>
  <r>
    <s v="R1"/>
    <n v="72242210"/>
    <s v="M"/>
    <s v="ADALBERTO"/>
    <n v="0"/>
    <s v="DE LAS SALAS"/>
    <s v="CASTRO"/>
    <d v="1979-05-08T00:00:00"/>
    <s v="NFM674"/>
    <n v="0"/>
    <s v="BARRANQUILLA"/>
    <n v="8"/>
    <s v="ATLANTICO"/>
    <m/>
    <n v="3015331351"/>
    <n v="3104074137"/>
    <m/>
    <m/>
    <m/>
    <s v="14/09/2025"/>
    <x v="0"/>
    <n v="2023"/>
    <s v="FORTUNER [2] [F 2.7L SRV TP 2700CC 7AB 4"/>
    <s v="2TRB096948"/>
    <s v="8AJAX3GSXP0992777"/>
    <s v="09006175"/>
    <s v="TOYOTA"/>
    <s v="TOYOTA FORTUNER "/>
    <n v="3.2039626300851463E-2"/>
    <n v="211400000"/>
    <s v="HDI-LIBERTY"/>
    <s v="CAMIONETAPASAJ"/>
    <s v="PARTICULAR"/>
    <s v="vanessa_paola_prada@yahoo.com"/>
    <n v="159716558"/>
    <n v="6773177"/>
    <n v="5671745.1200000001"/>
    <s v=""/>
    <s v=""/>
    <s v=""/>
    <m/>
    <m/>
    <m/>
    <s v=""/>
    <s v=""/>
    <s v=""/>
    <m/>
    <m/>
    <m/>
    <m/>
    <m/>
    <m/>
    <m/>
    <m/>
    <m/>
    <n v="0.22921070419681"/>
    <x v="1"/>
    <s v="COS"/>
  </r>
  <r>
    <s v="R1"/>
    <n v="1018412332"/>
    <s v="F"/>
    <s v="JENNIFFER"/>
    <s v="ALEJANDRA"/>
    <s v="BONILLA"/>
    <s v="DIAZ"/>
    <d v="1987-08-10T00:00:00"/>
    <s v="FNY598"/>
    <n v="0"/>
    <s v="BOGOTA"/>
    <n v="25"/>
    <s v="CUNDINAMARCA"/>
    <m/>
    <n v="3112638261"/>
    <n v="0"/>
    <m/>
    <m/>
    <m/>
    <s v="03/09/2025"/>
    <x v="4"/>
    <n v="2018"/>
    <s v="VIRTUS TRENDLINE TP 1600CC 4AB A"/>
    <s v="CWS069474"/>
    <s v="9BWDL5BZ7JP072667"/>
    <s v="09201254"/>
    <s v="VOLKSWAGEN"/>
    <s v="VOLKSWAGEN VIRTUS "/>
    <n v="3.6553952941176471E-2"/>
    <n v="42500000"/>
    <s v="HDI-LIBERTY"/>
    <s v="AUTOMOVIL"/>
    <s v="PARTICULAR"/>
    <s v="alejandra10688@hotmail.com"/>
    <n v="159834364"/>
    <n v="1553543"/>
    <n v="1285498.06"/>
    <s v=""/>
    <s v=""/>
    <s v=""/>
    <m/>
    <m/>
    <m/>
    <s v=""/>
    <s v=""/>
    <s v=""/>
    <m/>
    <m/>
    <m/>
    <m/>
    <m/>
    <m/>
    <m/>
    <m/>
    <m/>
    <n v="0.11802925600319913"/>
    <x v="0"/>
    <s v="COS"/>
  </r>
  <r>
    <s v="R1"/>
    <n v="1035418596"/>
    <s v="F"/>
    <s v="ELISA"/>
    <s v="MARIA"/>
    <s v="ARCINIEGAS"/>
    <s v="MONTOYA"/>
    <d v="1987-12-14T00:00:00"/>
    <s v="EOT371"/>
    <n v="5001"/>
    <s v="MEDELLIN"/>
    <n v="5"/>
    <s v="ANTIOQUIA"/>
    <m/>
    <n v="3017394806"/>
    <n v="3004045170"/>
    <m/>
    <m/>
    <m/>
    <s v="05/09/2025"/>
    <x v="1"/>
    <n v="2018"/>
    <s v="SPORTAGE [4] VIBRANT TP 2000CC 2AB A"/>
    <s v="G4NAHH765933"/>
    <s v="KNAPM81ABJ7381546"/>
    <s v="04606100"/>
    <s v="KIA"/>
    <s v="KIA SPORTAGE "/>
    <n v="4.2826697353279632E-2"/>
    <n v="86900000"/>
    <s v="SURAMERICANA"/>
    <s v="CAMIONETAPASAJ"/>
    <s v="PARTICULAR"/>
    <s v="novasmiledelivery@gmail.com"/>
    <n v="159792486"/>
    <n v="3721640"/>
    <n v="3107428.52"/>
    <s v=""/>
    <s v=""/>
    <s v=""/>
    <m/>
    <m/>
    <m/>
    <s v=""/>
    <s v=""/>
    <s v=""/>
    <m/>
    <m/>
    <m/>
    <m/>
    <m/>
    <m/>
    <m/>
    <m/>
    <m/>
    <n v="0.41369496044426801"/>
    <x v="1"/>
    <s v="COS"/>
  </r>
  <r>
    <s v="R1"/>
    <n v="71451563"/>
    <s v="M"/>
    <s v="JORGE"/>
    <s v="HUMBERTO"/>
    <s v="HERRERA"/>
    <s v="SIERRA"/>
    <d v="1973-11-24T00:00:00"/>
    <s v="HPK423"/>
    <n v="5088"/>
    <s v="BELLO"/>
    <n v="5"/>
    <s v="ANTIOQUIA"/>
    <m/>
    <n v="3103796337"/>
    <n v="3103796339"/>
    <m/>
    <m/>
    <m/>
    <s v="07/09/2025"/>
    <x v="12"/>
    <n v="2014"/>
    <s v="TRACKER LT TP 1800CC CT"/>
    <s v="CEL163887"/>
    <s v="3GNCJ8CE3EL163887"/>
    <s v="01606224"/>
    <s v="CHEVROLET"/>
    <s v="CHEVROLET TRACKER "/>
    <n v="3.9689624999999999E-2"/>
    <n v="40000000"/>
    <s v="HDI-LIBERTY"/>
    <s v="CAMIONETAPASAJ"/>
    <s v="PARTICULAR"/>
    <s v="jorgeh.herrera@hotmail.com"/>
    <n v="159836572"/>
    <n v="1587585"/>
    <n v="1314105.3999999999"/>
    <s v=""/>
    <s v=""/>
    <s v=""/>
    <m/>
    <m/>
    <m/>
    <s v=""/>
    <s v=""/>
    <s v=""/>
    <m/>
    <m/>
    <m/>
    <m/>
    <m/>
    <m/>
    <m/>
    <m/>
    <m/>
    <n v="4.8012934954218545E-2"/>
    <x v="0"/>
    <s v="COS"/>
  </r>
  <r>
    <s v="R1"/>
    <n v="52755480"/>
    <s v="F"/>
    <s v="YANETH"/>
    <s v="VIVIANA"/>
    <s v="CASTAÃ‘EDA"/>
    <s v="VELASQUEZ"/>
    <d v="1982-05-25T00:00:00"/>
    <s v="JXQ661"/>
    <n v="0"/>
    <s v="BOGOTA"/>
    <n v="25"/>
    <s v="CUNDINAMARCA"/>
    <m/>
    <n v="3103200053"/>
    <n v="3112375169"/>
    <m/>
    <m/>
    <m/>
    <s v="02/09/2025"/>
    <x v="22"/>
    <n v="2022"/>
    <s v="COROLLA [12] [F XE-I MT 2000CC 7AB A"/>
    <s v="M20AAA92686"/>
    <s v="9BRB43BE1N2075608"/>
    <s v="09001153"/>
    <s v="TOYOTA"/>
    <s v="TOYOTA COROLLA "/>
    <n v="1.5253496583143508E-2"/>
    <n v="87800000"/>
    <s v="MAPFRE"/>
    <s v="AUTOMOVIL"/>
    <s v="PARTICULAR"/>
    <s v="hhelmer17@gmail.com"/>
    <n v="159715238"/>
    <n v="1339257"/>
    <n v="1105426.1399999999"/>
    <s v=""/>
    <s v=""/>
    <s v=""/>
    <m/>
    <m/>
    <m/>
    <s v=""/>
    <s v=""/>
    <s v=""/>
    <m/>
    <m/>
    <m/>
    <m/>
    <m/>
    <m/>
    <m/>
    <m/>
    <m/>
    <n v="0.72717298309369605"/>
    <x v="2"/>
    <s v="COS"/>
  </r>
  <r>
    <s v="R1"/>
    <n v="63506990"/>
    <s v="F"/>
    <s v="CLAUDIA"/>
    <s v="PATRICIA"/>
    <s v="SERRANO"/>
    <s v="VASQUEZ"/>
    <d v="1975-10-31T00:00:00"/>
    <s v="KSY310"/>
    <n v="68276"/>
    <s v="FLORIDABLANCA"/>
    <n v="68"/>
    <s v="SANTANDER"/>
    <m/>
    <n v="3158929682"/>
    <n v="0"/>
    <m/>
    <m/>
    <m/>
    <s v="07/09/2025"/>
    <x v="12"/>
    <n v="2023"/>
    <s v="STEPWAY [2] [FL ZEN MT 1600CC 16V A"/>
    <s v="A460D047487"/>
    <s v="9FBHJD408PM451068"/>
    <s v="08001208"/>
    <s v="RENAULT"/>
    <s v="RENAULT STEPWAY "/>
    <n v="2.6786574675324675E-2"/>
    <n v="61600000"/>
    <s v="MAPFRE"/>
    <s v="AUTOMOVIL"/>
    <s v="PARTICULAR"/>
    <s v="CLAUKENDAR@HOTMAIL.COM"/>
    <n v="159713766"/>
    <n v="1650053"/>
    <n v="1366599.23"/>
    <s v=""/>
    <s v=""/>
    <s v=""/>
    <m/>
    <m/>
    <m/>
    <s v=""/>
    <s v=""/>
    <s v=""/>
    <m/>
    <m/>
    <m/>
    <m/>
    <m/>
    <m/>
    <m/>
    <m/>
    <m/>
    <n v="0.90294363186467397"/>
    <x v="0"/>
    <s v="COS"/>
  </r>
  <r>
    <s v="R1"/>
    <n v="18594425"/>
    <s v="M"/>
    <s v="DIEGO"/>
    <s v="FERNANDO"/>
    <s v="SUAREZ"/>
    <s v="MANZUR"/>
    <d v="1967-08-04T00:00:00"/>
    <s v="NCL643"/>
    <n v="0"/>
    <s v="BOGOTA"/>
    <n v="25"/>
    <s v="CUNDINAMARCA"/>
    <m/>
    <n v="3165345157"/>
    <n v="0"/>
    <m/>
    <m/>
    <m/>
    <s v="30/09/2025"/>
    <x v="2"/>
    <n v="2012"/>
    <s v="CAPTIVA SPORT AT 2400CC 5P 4X"/>
    <s v="CCS626568"/>
    <s v="3GNAL7EK0CS626568"/>
    <s v="01606211"/>
    <s v="CHEVROLET"/>
    <s v="CHEVROLET CAPTIVA "/>
    <n v="4.158775167785235E-2"/>
    <n v="29800000"/>
    <s v="BOLIVAR"/>
    <s v="CAMIONETAPASAJ"/>
    <s v="PARTICULAR"/>
    <s v="monomanzur67@gmail.com"/>
    <n v="159837685"/>
    <n v="1239315"/>
    <n v="1021441.08"/>
    <s v=""/>
    <s v=""/>
    <s v=""/>
    <m/>
    <m/>
    <m/>
    <s v=""/>
    <s v=""/>
    <s v=""/>
    <m/>
    <m/>
    <m/>
    <m/>
    <m/>
    <m/>
    <m/>
    <m/>
    <m/>
    <n v="0.18857444638639342"/>
    <x v="1"/>
    <s v="COS"/>
  </r>
  <r>
    <s v="R1"/>
    <n v="6198613"/>
    <s v="M"/>
    <s v="LIDER"/>
    <s v="BRANDO"/>
    <s v="LOPEZ"/>
    <s v="NANCLARES"/>
    <d v="1972-05-28T00:00:00"/>
    <s v="LYV203"/>
    <n v="76001"/>
    <s v="CALI"/>
    <n v="76"/>
    <s v="VALLE DEL CAUCA"/>
    <m/>
    <n v="3232850400"/>
    <n v="0"/>
    <m/>
    <m/>
    <m/>
    <s v="07/09/2026"/>
    <x v="12"/>
    <n v="2024"/>
    <s v="DUSTER [2] ICONIC AT 1300CC T 4X2"/>
    <s v="A452D018046"/>
    <s v="9FBHJD206RM642526"/>
    <s v="08006073"/>
    <s v="RENAULT"/>
    <s v="RENAULT DUSTER "/>
    <n v="3.4784265505984763E-2"/>
    <n v="91900000"/>
    <s v="BOLIVAR"/>
    <s v="CAMIONETAPASAJ"/>
    <s v="PARTICULAR"/>
    <s v="mariaisaramirez@hotmail.com"/>
    <n v="159838464"/>
    <n v="3196674"/>
    <n v="2666280.83"/>
    <s v=""/>
    <s v=""/>
    <s v=""/>
    <m/>
    <m/>
    <m/>
    <s v=""/>
    <s v=""/>
    <s v=""/>
    <m/>
    <m/>
    <m/>
    <m/>
    <m/>
    <m/>
    <m/>
    <m/>
    <m/>
    <n v="0.94552543643039777"/>
    <x v="1"/>
    <s v="COS"/>
  </r>
  <r>
    <s v="R1"/>
    <n v="1118236718"/>
    <s v="F"/>
    <s v="MARIA"/>
    <s v="ALEJANDRA"/>
    <s v="ARIAS"/>
    <s v="OSORIO"/>
    <d v="1992-08-09T00:00:00"/>
    <s v="KDK353"/>
    <n v="63594"/>
    <s v="QUIMBAYA"/>
    <n v="63"/>
    <s v="QUINDIO"/>
    <m/>
    <n v="3217385373"/>
    <n v="3145316458"/>
    <m/>
    <m/>
    <m/>
    <s v="15/09/2025"/>
    <x v="15"/>
    <n v="2012"/>
    <s v="LUV DMAX [2] MT 3000CC 4X4 T"/>
    <s v="146465"/>
    <s v="8LBETF3E3C0124257"/>
    <s v="01621083"/>
    <s v="CHEVROLET"/>
    <s v="CHEVROLET LUV "/>
    <n v="5.5620993197278909E-2"/>
    <n v="73500000"/>
    <s v="SURAMERICANA"/>
    <s v="PICKUPDOBLECAB"/>
    <s v="PARTICULAR"/>
    <s v="tsmalejandra@gmail.com"/>
    <n v="159828374"/>
    <n v="4088143"/>
    <n v="3415414.58"/>
    <s v=""/>
    <s v=""/>
    <s v=""/>
    <m/>
    <m/>
    <m/>
    <s v=""/>
    <s v=""/>
    <s v=""/>
    <m/>
    <m/>
    <m/>
    <m/>
    <m/>
    <m/>
    <m/>
    <m/>
    <m/>
    <n v="0.83824805629259491"/>
    <x v="1"/>
    <s v="COS"/>
  </r>
  <r>
    <s v="R1"/>
    <n v="93338519"/>
    <s v="M"/>
    <s v="WALTER"/>
    <n v="0"/>
    <s v="MEDINA"/>
    <n v="0"/>
    <d v="1964-06-01T00:00:00"/>
    <s v="FPZ931"/>
    <n v="0"/>
    <s v="IBAGUE"/>
    <n v="73"/>
    <s v="TOLIMA"/>
    <m/>
    <n v="3134544832"/>
    <n v="0"/>
    <m/>
    <m/>
    <m/>
    <s v="20/09/2025"/>
    <x v="7"/>
    <n v="2019"/>
    <s v="GRAND VITARA [3 SZ GLX SPORT MT 2400CC 5P 4X"/>
    <s v="J24B1336255"/>
    <s v="JS3TD04V9K4100408"/>
    <s v="08808032"/>
    <s v="SUZUKI"/>
    <s v="SUZUKI GRAND "/>
    <n v="2.1769359886201992E-2"/>
    <n v="70300000"/>
    <s v="BOLIVAR"/>
    <s v="CAMPERO"/>
    <s v="PARTICULAR"/>
    <s v="wjowal@gmail.com"/>
    <n v="159944797"/>
    <n v="1530386"/>
    <n v="1266038.72"/>
    <s v=""/>
    <s v=""/>
    <s v=""/>
    <m/>
    <m/>
    <m/>
    <s v=""/>
    <s v=""/>
    <s v=""/>
    <m/>
    <m/>
    <m/>
    <m/>
    <m/>
    <m/>
    <m/>
    <m/>
    <m/>
    <n v="0.54278592704043593"/>
    <x v="0"/>
    <s v="COS"/>
  </r>
  <r>
    <s v="R1"/>
    <n v="51618389"/>
    <s v="F"/>
    <s v="FABIOLA"/>
    <n v="0"/>
    <s v="RODRIGUEZ"/>
    <s v="MEDINA"/>
    <d v="1959-09-02T00:00:00"/>
    <s v="HSM622"/>
    <n v="0"/>
    <s v="BOGOTA"/>
    <n v="25"/>
    <s v="CUNDINAMARCA"/>
    <m/>
    <n v="3107689408"/>
    <n v="3125648982"/>
    <m/>
    <m/>
    <m/>
    <s v="16/09/2025"/>
    <x v="24"/>
    <n v="2013"/>
    <s v="X5 [E70] xDrive35i TP 3000CC T"/>
    <s v="5798515"/>
    <s v="WBAZV4100D0E70484"/>
    <s v="00808029"/>
    <s v="BMW"/>
    <s v="BMW X5 "/>
    <n v="2.0922329236276849E-2"/>
    <n v="83800000"/>
    <s v="BOLIVAR"/>
    <s v="CAMPERO"/>
    <s v="PARTICULAR"/>
    <s v="fabiolar.m@gmail.com"/>
    <n v="29214072"/>
    <n v="1753291.19"/>
    <n v="1453353.94"/>
    <s v=""/>
    <s v=""/>
    <s v=""/>
    <m/>
    <m/>
    <m/>
    <s v=""/>
    <s v=""/>
    <s v=""/>
    <m/>
    <m/>
    <m/>
    <m/>
    <m/>
    <m/>
    <m/>
    <m/>
    <m/>
    <n v="0.77196574111990679"/>
    <x v="0"/>
    <s v="COS"/>
  </r>
  <r>
    <s v="R1"/>
    <n v="1140834235"/>
    <s v="F"/>
    <s v="YISEL"/>
    <n v="0"/>
    <s v="MARTINEZ"/>
    <s v="ARIZA"/>
    <d v="1990-10-08T00:00:00"/>
    <s v="DTV334"/>
    <n v="0"/>
    <s v="BARRANQUILLA"/>
    <n v="8"/>
    <s v="ATLANTICO"/>
    <m/>
    <n v="3218367410"/>
    <n v="3124567446"/>
    <m/>
    <m/>
    <m/>
    <s v="15/09/2025"/>
    <x v="15"/>
    <n v="2018"/>
    <s v="SPARK [3] [FL] GT [M300] LTZ MT 1200CC 5P 2A"/>
    <s v="Z2170056HLVX0333"/>
    <s v="9GAMF48D6JB043546"/>
    <s v="01601304"/>
    <s v="CHEVROLET"/>
    <s v="CHEVROLET SPARK "/>
    <n v="5.4589157022471912E-2"/>
    <n v="35600000"/>
    <s v="MAPFRE"/>
    <s v="AUTOMOVIL"/>
    <s v="PARTICULAR"/>
    <s v="yisel1008@hotmail.com"/>
    <n v="29200292"/>
    <n v="1943373.99"/>
    <n v="1613087.39"/>
    <s v=""/>
    <s v=""/>
    <s v=""/>
    <m/>
    <m/>
    <m/>
    <s v=""/>
    <s v=""/>
    <s v=""/>
    <m/>
    <m/>
    <m/>
    <m/>
    <m/>
    <m/>
    <m/>
    <m/>
    <m/>
    <n v="0.48702508695229174"/>
    <x v="1"/>
    <s v="COS"/>
  </r>
  <r>
    <s v="R1"/>
    <n v="13067578"/>
    <s v="M"/>
    <s v="JORGE"/>
    <s v="ELIECER"/>
    <s v="ARROYO"/>
    <s v="AREVALO"/>
    <d v="1975-07-08T00:00:00"/>
    <s v="NMN685"/>
    <n v="0"/>
    <s v="TUQUERRES"/>
    <n v="52"/>
    <s v="NARIÃ‘O"/>
    <m/>
    <n v="3147713022"/>
    <n v="0"/>
    <m/>
    <m/>
    <m/>
    <s v="02/09/2025"/>
    <x v="22"/>
    <n v="2023"/>
    <s v="TRACKER [2] PREMIER TP 1200CC T CT"/>
    <s v="L4H230334593"/>
    <s v="8AGEP76C0PR136037"/>
    <s v="01606249"/>
    <s v="CHEVROLET"/>
    <s v="CHEVROLET TRACKER "/>
    <n v="3.6044316037735849E-2"/>
    <n v="84800000"/>
    <s v="BOLIVAR"/>
    <s v="CAMIONETAPASAJ"/>
    <s v="PARTICULAR"/>
    <s v="jorge.arroyoa@hotmail.com"/>
    <n v="159950149"/>
    <n v="3056558"/>
    <n v="2548536.34"/>
    <s v=""/>
    <s v=""/>
    <s v=""/>
    <m/>
    <m/>
    <m/>
    <s v=""/>
    <s v=""/>
    <s v=""/>
    <m/>
    <m/>
    <m/>
    <m/>
    <m/>
    <m/>
    <m/>
    <m/>
    <m/>
    <n v="0.24367125350696672"/>
    <x v="1"/>
    <s v="COS"/>
  </r>
  <r>
    <s v="R1"/>
    <n v="1047393568"/>
    <s v="M"/>
    <s v="RAUL"/>
    <s v="ANTONIO"/>
    <s v="VARGAS"/>
    <s v="YEMAIL"/>
    <d v="1988-01-08T00:00:00"/>
    <s v="IEL133"/>
    <n v="0"/>
    <s v="BOGOTA"/>
    <n v="25"/>
    <s v="CUNDINAMARCA"/>
    <m/>
    <n v="3157457561"/>
    <n v="0"/>
    <m/>
    <m/>
    <m/>
    <s v="15/09/2025"/>
    <x v="15"/>
    <n v="2014"/>
    <s v="GRAND CHEROKEE LIMITED TP 3600CC CT 4X"/>
    <s v="1C4RJFBG2EC497706"/>
    <s v="1C4RJFBG2EC497706"/>
    <s v="04208109"/>
    <s v="JEEP"/>
    <s v="JEEP GRAND "/>
    <n v="1.7989244630872484E-2"/>
    <n v="89400000"/>
    <s v="ALLIANZ"/>
    <s v="CAMPERO"/>
    <s v="PARTICULAR"/>
    <s v="raul-vargas@outlook.com"/>
    <n v="29207416"/>
    <n v="1608238.47"/>
    <n v="1331460.8999999999"/>
    <s v=""/>
    <s v=""/>
    <s v=""/>
    <m/>
    <m/>
    <m/>
    <s v=""/>
    <s v=""/>
    <s v=""/>
    <m/>
    <m/>
    <m/>
    <m/>
    <m/>
    <m/>
    <m/>
    <m/>
    <m/>
    <n v="0.11388402388765118"/>
    <x v="0"/>
    <s v="COS"/>
  </r>
  <r>
    <s v="R1"/>
    <n v="1017207393"/>
    <s v="F"/>
    <s v="SARA"/>
    <s v="MARIA"/>
    <s v="PEÃ‘A"/>
    <s v="PATERNINA"/>
    <d v="1993-02-01T00:00:00"/>
    <s v="LRR766"/>
    <n v="5266"/>
    <s v="ENVIGADO"/>
    <n v="5"/>
    <s v="ANTIOQUIA"/>
    <m/>
    <n v="3043764262"/>
    <n v="0"/>
    <m/>
    <m/>
    <m/>
    <s v="30/09/2025"/>
    <x v="2"/>
    <n v="2023"/>
    <s v="STEPWAY [2] [FL INTENS MT 1600CC 16V A"/>
    <s v="J759Q182655"/>
    <s v="9FB5SR4DXPM452309"/>
    <s v="08001210"/>
    <s v="RENAULT"/>
    <s v="RENAULT STEPWAY "/>
    <n v="2.3783502964118564E-2"/>
    <n v="64100000"/>
    <s v="MAPFRE"/>
    <s v="AUTOMOVIL"/>
    <s v="PARTICULAR"/>
    <s v="saramaria_1293@hotmail.com"/>
    <n v="29215671"/>
    <n v="1524522.54"/>
    <n v="1261111.3799999999"/>
    <s v=""/>
    <s v=""/>
    <s v=""/>
    <m/>
    <m/>
    <m/>
    <s v=""/>
    <s v=""/>
    <s v=""/>
    <m/>
    <m/>
    <m/>
    <m/>
    <m/>
    <m/>
    <m/>
    <m/>
    <m/>
    <n v="0.81868629711575025"/>
    <x v="0"/>
    <s v="COS"/>
  </r>
  <r>
    <s v="R1"/>
    <n v="75050618"/>
    <s v="M"/>
    <s v="ELKIN"/>
    <s v="HORACIO"/>
    <s v="LÃ“PEZ SANTA"/>
    <s v="SANTA"/>
    <d v="1980-01-28T00:00:00"/>
    <s v="JRW517"/>
    <n v="66001"/>
    <s v="PEREIRA"/>
    <n v="66"/>
    <s v="RISARALDA"/>
    <m/>
    <n v="3216965116"/>
    <n v="3154222715"/>
    <m/>
    <m/>
    <m/>
    <s v="08/09/2025"/>
    <x v="27"/>
    <n v="2022"/>
    <s v="DUSTER OROCH INTENS TP 2000CC 4X2 2"/>
    <s v="F4RE410C287538"/>
    <s v="93Y9SR5B3NJ997350"/>
    <s v="08021005"/>
    <s v="RENAULT"/>
    <s v="RENAULT DUSTER "/>
    <n v="2.0811226785714287E-2"/>
    <n v="72800000"/>
    <s v="HDI-LIBERTY"/>
    <s v="PICKUPDOBLECAB"/>
    <s v="PARTICULAR"/>
    <s v="adrilucuara@hotmail.com"/>
    <n v="29207258"/>
    <n v="1515057.31"/>
    <n v="1253157.3999999999"/>
    <s v=""/>
    <s v=""/>
    <s v=""/>
    <m/>
    <m/>
    <m/>
    <s v=""/>
    <s v=""/>
    <s v=""/>
    <m/>
    <m/>
    <m/>
    <m/>
    <m/>
    <m/>
    <m/>
    <m/>
    <m/>
    <n v="0.78165660762785816"/>
    <x v="0"/>
    <s v="COS"/>
  </r>
  <r>
    <s v="R1"/>
    <n v="13873305"/>
    <s v="M"/>
    <s v="JOHN"/>
    <s v="ALEXANDER"/>
    <s v="ESPINOSA"/>
    <s v="CAICEDO"/>
    <d v="1981-11-18T00:00:00"/>
    <s v="LSR253"/>
    <n v="76001"/>
    <s v="CALI"/>
    <n v="76"/>
    <s v="VALLE DEL CAUCA"/>
    <m/>
    <n v="3154349229"/>
    <n v="0"/>
    <m/>
    <m/>
    <m/>
    <s v="29/09/2025"/>
    <x v="11"/>
    <n v="2023"/>
    <s v="2008 [2] ALLURE TP 1200CC T R17"/>
    <s v="XXXX"/>
    <s v="VR3USHNLGPJ512542"/>
    <s v="06806057"/>
    <s v="PEUGEOT"/>
    <s v="PEUGEOT 2008 "/>
    <n v="4.3902193823216189E-2"/>
    <n v="93900000"/>
    <s v="SURAMERICANA"/>
    <s v="CAMIONETAPASAJ"/>
    <s v="PARTICULAR"/>
    <s v="john.a.espinosa@gmail.com"/>
    <n v="159838451"/>
    <n v="4122416"/>
    <n v="3444214.76"/>
    <s v=""/>
    <s v=""/>
    <s v=""/>
    <m/>
    <m/>
    <m/>
    <s v=""/>
    <s v=""/>
    <s v=""/>
    <m/>
    <m/>
    <m/>
    <m/>
    <m/>
    <m/>
    <m/>
    <m/>
    <m/>
    <n v="0.33788960638198295"/>
    <x v="1"/>
    <s v="COS"/>
  </r>
  <r>
    <s v="R1"/>
    <n v="15535280"/>
    <s v="M"/>
    <s v="LUIS"/>
    <s v="FERNANDO"/>
    <s v="RESTREPO"/>
    <s v="PEREZ"/>
    <d v="1957-11-18T00:00:00"/>
    <s v="EGK078"/>
    <n v="5001"/>
    <s v="MEDELLIN"/>
    <n v="5"/>
    <s v="ANTIOQUIA"/>
    <m/>
    <n v="3113082005"/>
    <n v="0"/>
    <m/>
    <m/>
    <m/>
    <s v="05/09/2025"/>
    <x v="1"/>
    <n v="2018"/>
    <s v="ONIX [FL] LTZ TP 1400CC 5P 2A"/>
    <s v="GFL005362"/>
    <s v="9BGKT48T0JG179349"/>
    <s v="01601317"/>
    <s v="CHEVROLET"/>
    <s v="CHEVROLET ONIX "/>
    <n v="3.8620280281690136E-2"/>
    <n v="42600000"/>
    <s v="SURAMERICANA"/>
    <s v="AUTOMOVIL"/>
    <s v="PARTICULAR"/>
    <s v="luisrestrepo2006@yahoo.es"/>
    <n v="29214282"/>
    <n v="1645223.94"/>
    <n v="1362541.13"/>
    <s v=""/>
    <s v=""/>
    <s v=""/>
    <m/>
    <m/>
    <m/>
    <s v=""/>
    <s v=""/>
    <s v=""/>
    <m/>
    <m/>
    <m/>
    <m/>
    <m/>
    <m/>
    <m/>
    <m/>
    <m/>
    <n v="0.73328458608060332"/>
    <x v="0"/>
    <s v="COS"/>
  </r>
  <r>
    <s v="R1"/>
    <n v="80771096"/>
    <s v="M"/>
    <s v="LUIS"/>
    <s v="ALBERTO"/>
    <s v="RODRIGUEZ"/>
    <n v="0"/>
    <d v="1985-03-09T00:00:00"/>
    <s v="HWK864"/>
    <n v="0"/>
    <s v="BOGOTA"/>
    <n v="25"/>
    <s v="CUNDINAMARCA"/>
    <m/>
    <n v="3208482683"/>
    <n v="0"/>
    <m/>
    <m/>
    <m/>
    <s v="30/09/2026"/>
    <x v="2"/>
    <n v="2015"/>
    <s v="VERSA [FL] ADVANCE AT 1600CC 2AB A"/>
    <s v="HR16776864H"/>
    <s v="3N1CN7ADXZK147380"/>
    <s v="06401212"/>
    <s v="NISSAN"/>
    <s v="NISSAN VERSA "/>
    <n v="5.6593826815642456E-2"/>
    <n v="35800000"/>
    <s v="HDI-LIBERTY"/>
    <s v="AUTOMOVIL"/>
    <s v="PARTICULAR"/>
    <s v="redesyelectricos01@gmail.com"/>
    <n v="159712403"/>
    <n v="2026059"/>
    <n v="1682570.64"/>
    <s v=""/>
    <s v=""/>
    <s v=""/>
    <m/>
    <m/>
    <m/>
    <s v=""/>
    <s v=""/>
    <s v=""/>
    <m/>
    <m/>
    <m/>
    <m/>
    <m/>
    <m/>
    <m/>
    <m/>
    <m/>
    <n v="0.39277933090638339"/>
    <x v="1"/>
    <s v="COS"/>
  </r>
  <r>
    <s v="R1"/>
    <n v="80764815"/>
    <s v="M"/>
    <s v="PABLO"/>
    <s v="YESID"/>
    <s v="RODRIGUEZ"/>
    <s v="MEDINA"/>
    <d v="1983-12-05T00:00:00"/>
    <s v="GLT241"/>
    <n v="0"/>
    <s v="BOGOTA"/>
    <n v="25"/>
    <s v="CUNDINAMARCA"/>
    <m/>
    <n v="3164776330"/>
    <n v="0"/>
    <m/>
    <m/>
    <m/>
    <s v="28/09/2025"/>
    <x v="14"/>
    <n v="2019"/>
    <s v="TUCSON [3] GLS LIMITED TP 2000CC 4X2 2"/>
    <s v="G4NAJW164505"/>
    <s v="TMAJ2813AKJ847795"/>
    <s v="03206084"/>
    <s v="HYUNDAI"/>
    <s v="HYUNDAI TUCSON "/>
    <n v="2.3568449258836943E-2"/>
    <n v="87700000"/>
    <s v="MAPFRE"/>
    <s v="CAMIONETAPASAJ"/>
    <s v="PARTICULAR"/>
    <s v="RONPABLITO@GMAIL.COM"/>
    <n v="159729307"/>
    <n v="2066953"/>
    <n v="1716934.91"/>
    <s v=""/>
    <s v=""/>
    <s v=""/>
    <m/>
    <m/>
    <m/>
    <s v=""/>
    <s v=""/>
    <s v=""/>
    <m/>
    <m/>
    <m/>
    <m/>
    <m/>
    <m/>
    <m/>
    <m/>
    <m/>
    <n v="0.30911630620539321"/>
    <x v="1"/>
    <s v="COS"/>
  </r>
  <r>
    <s v="R1"/>
    <n v="41323911"/>
    <s v="F"/>
    <s v="MARIA"/>
    <s v="DE JESUS"/>
    <s v="PARRA"/>
    <s v="GARCIA"/>
    <d v="1949-04-19T00:00:00"/>
    <s v="JNS228"/>
    <n v="0"/>
    <s v="BOGOTA"/>
    <n v="25"/>
    <s v="CUNDINAMARCA"/>
    <m/>
    <n v="3158007920"/>
    <n v="0"/>
    <m/>
    <m/>
    <m/>
    <s v="26/09/2025"/>
    <x v="6"/>
    <n v="2021"/>
    <s v="SANDERO [2] [FL LIFE MT 1600CC 8V AA"/>
    <s v="A812UG41249"/>
    <s v="9FB5SREB4MM700769"/>
    <s v="08001205"/>
    <s v="RENAULT"/>
    <s v="RENAULT SANDERO "/>
    <n v="2.8468381374722837E-2"/>
    <n v="45100000"/>
    <s v="MAPFRE"/>
    <s v="AUTOMOVIL"/>
    <s v="PARTICULAR"/>
    <s v="maryparra97@yahoo.com"/>
    <n v="159837979"/>
    <n v="1283924"/>
    <n v="1058928"/>
    <s v=""/>
    <s v=""/>
    <s v=""/>
    <m/>
    <m/>
    <m/>
    <s v=""/>
    <s v=""/>
    <s v=""/>
    <m/>
    <m/>
    <m/>
    <m/>
    <m/>
    <m/>
    <m/>
    <m/>
    <m/>
    <n v="0.26482839479661591"/>
    <x v="0"/>
    <s v="COS"/>
  </r>
  <r>
    <s v="R1"/>
    <n v="1090418563"/>
    <s v="M"/>
    <s v="FREDDY"/>
    <n v="0"/>
    <s v="GUERRERO"/>
    <s v="MOLINA"/>
    <d v="1990-05-28T00:00:00"/>
    <s v="NFN342"/>
    <n v="0"/>
    <s v="CUCUTA"/>
    <n v="54"/>
    <s v="NORTE DE SANTANDER"/>
    <m/>
    <n v="3212372011"/>
    <n v="3143609006"/>
    <m/>
    <m/>
    <m/>
    <s v="29/09/2026"/>
    <x v="11"/>
    <n v="2024"/>
    <s v="FRONTIER [4] S EURO VI AT 2300CC TD 6A"/>
    <s v="YS23E280C047378"/>
    <s v="8ANBD33F4RL665510"/>
    <s v="06421092"/>
    <s v="NISSAN"/>
    <s v="NISSAN FRONTIER "/>
    <n v="2.2346252860411898E-2"/>
    <n v="174800000"/>
    <s v="PREVISORA"/>
    <s v="PICKUPDOBLECAB"/>
    <s v="PARTICULAR"/>
    <s v="facturacionminalavictoria@gmail.com"/>
    <n v="159842686"/>
    <n v="3906125"/>
    <n v="3262457.87"/>
    <s v=""/>
    <s v=""/>
    <s v=""/>
    <m/>
    <m/>
    <m/>
    <s v=""/>
    <s v=""/>
    <s v=""/>
    <m/>
    <m/>
    <m/>
    <m/>
    <m/>
    <m/>
    <m/>
    <m/>
    <m/>
    <n v="0.5979878974128513"/>
    <x v="3"/>
    <s v="COS"/>
  </r>
  <r>
    <s v="R1"/>
    <n v="79125127"/>
    <s v="M"/>
    <s v="LUIS"/>
    <s v="ANTONIO"/>
    <s v="SUAREZ"/>
    <s v="ROJAS"/>
    <d v="1964-12-15T00:00:00"/>
    <s v="LZO004"/>
    <n v="0"/>
    <s v="BOGOTA"/>
    <n v="25"/>
    <s v="CUNDINAMARCA"/>
    <m/>
    <n v="3002157318"/>
    <n v="3002157321"/>
    <m/>
    <m/>
    <m/>
    <s v="18/09/2025"/>
    <x v="26"/>
    <n v="2024"/>
    <s v="DUSTER [2] INTENS MT 1600CC 4X2"/>
    <s v="J759Q241180"/>
    <s v="9FBHJD203RM757181"/>
    <s v="08006065"/>
    <s v="RENAULT"/>
    <s v="RENAULT DUSTER "/>
    <n v="3.0755367913148372E-2"/>
    <n v="82900000"/>
    <s v="HDI-LIBERTY"/>
    <s v="CAMIONETAPASAJ"/>
    <s v="PARTICULAR"/>
    <s v="luisantoniosuarezr@gmail.com"/>
    <n v="159880766"/>
    <n v="2549620"/>
    <n v="2122538.08"/>
    <s v=""/>
    <s v=""/>
    <s v=""/>
    <m/>
    <m/>
    <m/>
    <s v=""/>
    <s v=""/>
    <s v=""/>
    <m/>
    <m/>
    <m/>
    <m/>
    <m/>
    <m/>
    <m/>
    <m/>
    <m/>
    <n v="0.27429864005515991"/>
    <x v="1"/>
    <s v="COS"/>
  </r>
  <r>
    <s v="R1"/>
    <n v="80003642"/>
    <s v="M"/>
    <s v="LUIS"/>
    <s v="FELIPE"/>
    <s v="CORTES"/>
    <s v="CALVACHE"/>
    <d v="1979-03-03T00:00:00"/>
    <s v="JEZ382"/>
    <n v="0"/>
    <s v="BOGOTA"/>
    <n v="25"/>
    <s v="CUNDINAMARCA"/>
    <m/>
    <n v="3185167374"/>
    <n v="3158529328"/>
    <m/>
    <m/>
    <m/>
    <s v="20/09/2025"/>
    <x v="7"/>
    <n v="2017"/>
    <s v="JOURNEY SE [FL] TP 2400CC 5PSJ"/>
    <s v="NA"/>
    <s v="3C4PDCABXHT544251"/>
    <s v="02406043"/>
    <s v="DODGE"/>
    <s v="DODGE JOURNEY "/>
    <n v="2.4292613861386137E-2"/>
    <n v="50500000"/>
    <s v="SURAMERICANA"/>
    <s v="CAMIONETAPASAJ"/>
    <s v="PARTICULAR"/>
    <s v="lfcortescc@gmail.com"/>
    <n v="159839103"/>
    <n v="1226777"/>
    <n v="1010905.34"/>
    <s v=""/>
    <s v=""/>
    <s v=""/>
    <m/>
    <m/>
    <m/>
    <s v=""/>
    <s v=""/>
    <s v=""/>
    <m/>
    <m/>
    <m/>
    <m/>
    <m/>
    <m/>
    <m/>
    <m/>
    <m/>
    <n v="0.95950720742708484"/>
    <x v="0"/>
    <s v="COS"/>
  </r>
  <r>
    <s v="R1"/>
    <n v="18497636"/>
    <s v="M"/>
    <s v="JOHN"/>
    <s v="JEILER"/>
    <s v="VELEZ"/>
    <s v="CERVERA"/>
    <d v="1973-11-06T00:00:00"/>
    <s v="FSW264"/>
    <n v="5001"/>
    <s v="MEDELLIN"/>
    <n v="5"/>
    <s v="ANTIOQUIA"/>
    <m/>
    <n v="3136610124"/>
    <n v="0"/>
    <m/>
    <m/>
    <m/>
    <s v="22/09/2025"/>
    <x v="25"/>
    <n v="2018"/>
    <s v="F150 [13] [FL] LARIAT TP 3500CC 4X4"/>
    <s v="JDF76842"/>
    <s v="1FTEW1EG9JFD76842"/>
    <s v="03021081"/>
    <s v="FORD"/>
    <s v="FORD F150 "/>
    <n v="2.5644668693009118E-2"/>
    <n v="164500000"/>
    <s v="HDI-LIBERTY"/>
    <s v="PICKUPDOBLECAB"/>
    <s v="PARTICULAR"/>
    <s v="johnvwl45@hotmail.com"/>
    <n v="159820375"/>
    <n v="4218548"/>
    <n v="3524998.13"/>
    <s v=""/>
    <s v=""/>
    <s v=""/>
    <m/>
    <m/>
    <m/>
    <s v=""/>
    <s v=""/>
    <s v=""/>
    <m/>
    <m/>
    <m/>
    <m/>
    <m/>
    <m/>
    <m/>
    <m/>
    <m/>
    <n v="0.75442821055031717"/>
    <x v="1"/>
    <s v="COS"/>
  </r>
  <r>
    <s v="R1"/>
    <n v="52109214"/>
    <s v="F"/>
    <s v="GINA"/>
    <s v="PAOLA"/>
    <s v="ARELLANO"/>
    <s v="BELTRAN"/>
    <d v="1974-03-18T00:00:00"/>
    <s v="GWT652"/>
    <n v="0"/>
    <s v="IBAGUE"/>
    <n v="73"/>
    <s v="TOLIMA"/>
    <m/>
    <n v="3113716620"/>
    <n v="3108782616"/>
    <m/>
    <m/>
    <m/>
    <s v="30/09/2025"/>
    <x v="2"/>
    <n v="2021"/>
    <s v="T-CROSS COMFORTLINE PLU TP 1000CC T 6AB"/>
    <s v="DHS319732"/>
    <s v="9BWBH6BF0M4079177"/>
    <s v="09206086"/>
    <s v="VOLKSWAGEN"/>
    <s v="VOLKSWAGEN T-CROSS "/>
    <n v="3.3159646387832697E-2"/>
    <n v="78900000"/>
    <s v="MAPFRE"/>
    <s v="CAMIONETAPASAJ"/>
    <s v="PARTICULAR"/>
    <s v="ingind_gi@yahoo.es"/>
    <n v="29207510"/>
    <n v="2616296.1"/>
    <n v="2178568.15"/>
    <s v=""/>
    <s v=""/>
    <s v=""/>
    <m/>
    <m/>
    <m/>
    <s v=""/>
    <s v=""/>
    <s v=""/>
    <m/>
    <m/>
    <m/>
    <m/>
    <m/>
    <m/>
    <m/>
    <m/>
    <m/>
    <n v="0.93840729097863584"/>
    <x v="1"/>
    <s v="COS"/>
  </r>
  <r>
    <s v="R1"/>
    <n v="52990924"/>
    <s v="F"/>
    <s v="KAREN"/>
    <s v="SOFIA"/>
    <s v="NIGRINIS"/>
    <s v="NAME"/>
    <d v="1982-11-02T00:00:00"/>
    <s v="LOW929"/>
    <n v="0"/>
    <s v="BOGOTA"/>
    <n v="25"/>
    <s v="CUNDINAMARCA"/>
    <m/>
    <n v="3229080388"/>
    <n v="3214497170"/>
    <m/>
    <m/>
    <m/>
    <s v="05/09/2025"/>
    <x v="1"/>
    <n v="2024"/>
    <s v="3 [4] TOURING MHEV TP 2000CC 7AB"/>
    <s v="PE40781858"/>
    <s v="3MZBP2S7ARM202528"/>
    <s v="05601201"/>
    <s v="MAZDA"/>
    <s v="MAZDA 3 "/>
    <n v="1.4530057971014494E-2"/>
    <n v="103500000"/>
    <s v="ALLIANZ"/>
    <s v="AUTOMOVIL"/>
    <s v="PARTICULAR"/>
    <s v="karennigrinis@hotmail.com"/>
    <n v="159721485"/>
    <n v="1503861"/>
    <n v="1243748.69"/>
    <s v=""/>
    <s v=""/>
    <s v=""/>
    <m/>
    <m/>
    <m/>
    <s v=""/>
    <s v=""/>
    <s v=""/>
    <m/>
    <m/>
    <m/>
    <m/>
    <m/>
    <m/>
    <m/>
    <m/>
    <m/>
    <n v="0.73493727115392982"/>
    <x v="2"/>
    <s v="COS"/>
  </r>
  <r>
    <s v="R1"/>
    <n v="52713469"/>
    <s v="F"/>
    <s v="SONIA"/>
    <n v="0"/>
    <s v="KARAM"/>
    <s v="CAICEDO"/>
    <d v="1980-12-02T00:00:00"/>
    <s v="LOY062"/>
    <n v="0"/>
    <s v="BOGOTA"/>
    <n v="25"/>
    <s v="CUNDINAMARCA"/>
    <m/>
    <n v="3007866793"/>
    <n v="0"/>
    <m/>
    <m/>
    <m/>
    <s v="28/09/2025"/>
    <x v="14"/>
    <n v="2024"/>
    <s v="KWID [FL] INTENS MT 1000CC 12V 4"/>
    <s v="B4DA426Q038237"/>
    <s v="93YRBB006RJ639505"/>
    <s v="08001215"/>
    <s v="RENAULT"/>
    <s v="RENAULT KWID "/>
    <n v="3.259982795698925E-2"/>
    <n v="46500000"/>
    <s v="MAPFRE"/>
    <s v="AUTOMOVIL"/>
    <s v="PARTICULAR"/>
    <s v="soniakaram24@gmail.com"/>
    <n v="29211772"/>
    <n v="1515892"/>
    <n v="1253858.82"/>
    <s v=""/>
    <s v=""/>
    <s v=""/>
    <m/>
    <m/>
    <m/>
    <s v=""/>
    <s v=""/>
    <s v=""/>
    <m/>
    <m/>
    <m/>
    <m/>
    <m/>
    <m/>
    <m/>
    <m/>
    <m/>
    <n v="0.32522352139368715"/>
    <x v="0"/>
    <s v="COS"/>
  </r>
  <r>
    <s v="R1"/>
    <n v="72004748"/>
    <s v="M"/>
    <s v="GUSTAVO"/>
    <s v="ADOLFO"/>
    <s v="PINEDA"/>
    <s v="FARELO"/>
    <d v="1978-10-08T00:00:00"/>
    <s v="LCR694"/>
    <n v="0"/>
    <s v="BARRANQUILLA"/>
    <n v="8"/>
    <s v="ATLANTICO"/>
    <m/>
    <n v="3016329071"/>
    <n v="0"/>
    <m/>
    <m/>
    <m/>
    <s v="28/09/2026"/>
    <x v="14"/>
    <n v="2023"/>
    <s v="SENTRA B18 EXCLUSIVE TP 2000CC 6AB A"/>
    <s v="MR20444513J"/>
    <s v="3N1AB8AE1ZY602502"/>
    <s v="06401252"/>
    <s v="NISSAN"/>
    <s v="NISSAN SENTRA "/>
    <n v="3.2330199579831929E-2"/>
    <n v="95200000"/>
    <s v="ALLIANZ"/>
    <s v="AUTOMOVIL"/>
    <s v="PARTICULAR"/>
    <s v="tavopineda@hotmail.com"/>
    <n v="159836466"/>
    <n v="3077835"/>
    <n v="2566416.2000000002"/>
    <s v=""/>
    <s v=""/>
    <s v=""/>
    <m/>
    <m/>
    <m/>
    <s v=""/>
    <s v=""/>
    <s v=""/>
    <m/>
    <m/>
    <m/>
    <m/>
    <m/>
    <m/>
    <m/>
    <m/>
    <m/>
    <n v="0.75760436133625431"/>
    <x v="1"/>
    <s v="COS"/>
  </r>
  <r>
    <s v="R1"/>
    <n v="28422802"/>
    <s v="F"/>
    <s v="GLORIA"/>
    <s v="MARIA"/>
    <s v="PRADA"/>
    <s v="CARREÃ‘O"/>
    <d v="1951-10-25T00:00:00"/>
    <s v="KJQ640"/>
    <n v="68276"/>
    <s v="FLORIDABLANCA"/>
    <n v="68"/>
    <s v="SANTANDER"/>
    <m/>
    <n v="3005525405"/>
    <n v="0"/>
    <m/>
    <m/>
    <m/>
    <s v="02/09/2025"/>
    <x v="22"/>
    <n v="2012"/>
    <s v="SPORTAGE FQ [2] 2.0L MT 2000CC AB"/>
    <s v="G4GCBW042724"/>
    <s v="8LGJE5525CE008870"/>
    <s v="04606065"/>
    <s v="KIA"/>
    <s v="KIA SPORTAGE "/>
    <n v="2.8197948648648646E-2"/>
    <n v="44400000"/>
    <s v="SURAMERICANA"/>
    <s v="CAMIONETAPASAJ"/>
    <s v="PARTICULAR"/>
    <n v="0"/>
    <n v="29193583"/>
    <n v="1251988.92"/>
    <n v="1032091.53"/>
    <s v=""/>
    <s v=""/>
    <s v=""/>
    <m/>
    <m/>
    <m/>
    <s v=""/>
    <s v=""/>
    <s v=""/>
    <m/>
    <m/>
    <m/>
    <m/>
    <m/>
    <m/>
    <m/>
    <m/>
    <m/>
    <n v="0.53494203369238058"/>
    <x v="0"/>
    <s v="COS"/>
  </r>
  <r>
    <s v="R1"/>
    <n v="52587661"/>
    <s v="F"/>
    <s v="ANGELICA"/>
    <s v="MARIA"/>
    <s v="SALAZAR"/>
    <s v="MADRIGAL"/>
    <d v="1972-10-19T00:00:00"/>
    <s v="DAX174"/>
    <n v="0"/>
    <s v="BOGOTA"/>
    <n v="25"/>
    <s v="CUNDINAMARCA"/>
    <m/>
    <n v="3134192399"/>
    <n v="0"/>
    <m/>
    <m/>
    <m/>
    <s v="07/09/2025"/>
    <x v="12"/>
    <n v="2022"/>
    <s v="KWID ZEN MT 1000CC 12V 4"/>
    <s v="B4DA405Q112991"/>
    <s v="93YRBB00XNJ996728"/>
    <s v="08001196"/>
    <s v="RENAULT"/>
    <s v="RENAULT KWID "/>
    <n v="3.287543010752688E-2"/>
    <n v="37200000"/>
    <s v="HDI-LIBERTY"/>
    <s v="AUTOMOVIL"/>
    <s v="PARTICULAR"/>
    <s v="angesamad@gmail.com"/>
    <n v="159836927"/>
    <n v="1222966"/>
    <n v="1007702.47"/>
    <s v=""/>
    <s v=""/>
    <s v=""/>
    <m/>
    <m/>
    <m/>
    <s v=""/>
    <s v=""/>
    <s v=""/>
    <m/>
    <m/>
    <m/>
    <m/>
    <m/>
    <m/>
    <m/>
    <m/>
    <m/>
    <n v="0.22674284752786267"/>
    <x v="0"/>
    <s v="COS"/>
  </r>
  <r>
    <s v="R1"/>
    <n v="24308894"/>
    <s v="F"/>
    <s v="CECILIA"/>
    <s v="MARGARITA"/>
    <s v="RENAUD"/>
    <s v="NAAR"/>
    <d v="1950-10-10T00:00:00"/>
    <s v="HHV360"/>
    <n v="17001"/>
    <s v="MANIZALES"/>
    <n v="17"/>
    <s v="CALDAS"/>
    <m/>
    <n v="3155739526"/>
    <n v="0"/>
    <m/>
    <m/>
    <m/>
    <s v="05/09/2025"/>
    <x v="1"/>
    <n v="2015"/>
    <s v="DUSTER DYNAMIQUE MT 2000CC 4X2"/>
    <s v="A402C040134"/>
    <s v="9FBHSRAJ6FM448113"/>
    <s v="08006034"/>
    <s v="RENAULT"/>
    <s v="RENAULT DUSTER "/>
    <n v="2.9519657534246575E-2"/>
    <n v="43800000"/>
    <s v="HDI-LIBERTY"/>
    <s v="CAMIONETAPASAJ"/>
    <s v="PARTICULAR"/>
    <n v="0"/>
    <n v="159841164"/>
    <n v="1292961"/>
    <n v="1066522.19"/>
    <s v=""/>
    <s v=""/>
    <s v=""/>
    <m/>
    <m/>
    <m/>
    <s v=""/>
    <s v=""/>
    <s v=""/>
    <m/>
    <m/>
    <m/>
    <m/>
    <m/>
    <m/>
    <m/>
    <m/>
    <m/>
    <n v="0.21124184893739861"/>
    <x v="0"/>
    <s v="COS"/>
  </r>
  <r>
    <s v="R1"/>
    <n v="63393407"/>
    <s v="F"/>
    <s v="GLORIA"/>
    <s v="ESPERANZA"/>
    <s v="RODRIGUEZ"/>
    <s v="HERRERA"/>
    <d v="1970-12-19T00:00:00"/>
    <s v="RLZ290"/>
    <n v="0"/>
    <s v="BOGOTA"/>
    <n v="25"/>
    <s v="CUNDINAMARCA"/>
    <m/>
    <n v="3102864025"/>
    <n v="3123512420"/>
    <m/>
    <m/>
    <m/>
    <s v="15/09/2025"/>
    <x v="15"/>
    <n v="2011"/>
    <s v="CAPTIVA SPORT AT 2400CC 5P 4X"/>
    <s v="CBS683701"/>
    <s v="3GNAL7EC9BS683701"/>
    <s v="01606213"/>
    <s v="CHEVROLET"/>
    <s v="CHEVROLET CAPTIVA "/>
    <n v="4.0138216560509553E-2"/>
    <n v="31400000"/>
    <s v="ALLIANZ"/>
    <s v="CAMIONETAPASAJ"/>
    <s v="PARTICULAR"/>
    <s v="yoyita70@hotmail.com"/>
    <n v="159714230"/>
    <n v="1260340"/>
    <n v="1039108.88"/>
    <s v=""/>
    <s v=""/>
    <s v=""/>
    <m/>
    <m/>
    <m/>
    <s v=""/>
    <s v=""/>
    <s v=""/>
    <m/>
    <m/>
    <m/>
    <m/>
    <m/>
    <m/>
    <m/>
    <m/>
    <m/>
    <n v="2.7360661959219268E-2"/>
    <x v="1"/>
    <s v="COS"/>
  </r>
  <r>
    <s v="R1"/>
    <n v="1037574894"/>
    <s v="M"/>
    <s v="SERGIO"/>
    <s v="LEON"/>
    <s v="ESCOBAR"/>
    <s v="OSORNO"/>
    <d v="1989-06-23T00:00:00"/>
    <s v="JOR589"/>
    <n v="5001"/>
    <s v="MEDELLIN"/>
    <n v="5"/>
    <s v="ANTIOQUIA"/>
    <m/>
    <n v="3003280204"/>
    <n v="3113705295"/>
    <m/>
    <m/>
    <m/>
    <s v="18/09/2025"/>
    <x v="26"/>
    <n v="2021"/>
    <s v="LOGAN [2] [FL] LIFE MT 1600CC 8V AA"/>
    <s v="A812UG24533"/>
    <s v="9FB4SREB4MM492664"/>
    <s v="08001200"/>
    <s v="RENAULT"/>
    <s v="RENAULT LOGAN "/>
    <n v="4.5084055022831054E-2"/>
    <n v="43800000"/>
    <s v="ALLIANZ"/>
    <s v="AUTOMOVIL"/>
    <s v="PARTICULAR"/>
    <s v="sergioleonescobar@gmail.com"/>
    <n v="29210436"/>
    <n v="1974681.61"/>
    <n v="1639396.31"/>
    <s v=""/>
    <s v=""/>
    <s v=""/>
    <m/>
    <m/>
    <m/>
    <s v=""/>
    <s v=""/>
    <s v=""/>
    <m/>
    <m/>
    <m/>
    <m/>
    <m/>
    <m/>
    <m/>
    <m/>
    <m/>
    <n v="0.11961080247338163"/>
    <x v="1"/>
    <s v="COS"/>
  </r>
  <r>
    <s v="R1"/>
    <n v="72156772"/>
    <s v="M"/>
    <s v="JUAN"/>
    <s v="CARLOS"/>
    <s v="MUÃ‘OZ"/>
    <s v="GUTIERREZ"/>
    <d v="1967-12-08T00:00:00"/>
    <s v="GRV781"/>
    <n v="73449"/>
    <s v="MELGAR"/>
    <n v="73"/>
    <s v="TOLIMA"/>
    <m/>
    <n v="3113739236"/>
    <n v="3106780575"/>
    <m/>
    <m/>
    <m/>
    <s v="22/09/2025"/>
    <x v="25"/>
    <n v="2023"/>
    <s v="ONIX [2] PREMIER TP 1000CC T 4P"/>
    <s v="L4F222625186"/>
    <s v="9BGEP69K0PG198334"/>
    <s v="01601344"/>
    <s v="CHEVROLET"/>
    <s v="CHEVROLET ONIX "/>
    <n v="3.8936491228070177E-2"/>
    <n v="62700000"/>
    <s v="MAPFRE"/>
    <s v="AUTOMOVIL"/>
    <s v="PARTICULAR"/>
    <s v="munozgjc@hotmail.com"/>
    <n v="159834012"/>
    <n v="2441318"/>
    <n v="2031527.77"/>
    <s v=""/>
    <s v=""/>
    <s v=""/>
    <m/>
    <m/>
    <m/>
    <s v=""/>
    <s v=""/>
    <s v=""/>
    <m/>
    <m/>
    <m/>
    <m/>
    <m/>
    <m/>
    <m/>
    <m/>
    <m/>
    <n v="0.62226323926993954"/>
    <x v="1"/>
    <s v="COS"/>
  </r>
  <r>
    <s v="R1"/>
    <n v="91259163"/>
    <s v="M"/>
    <s v="DAVID"/>
    <s v="ANDRES"/>
    <s v="MARTINEZ"/>
    <s v="RODRIGUEZ"/>
    <d v="1968-11-30T00:00:00"/>
    <s v="DUM681"/>
    <n v="68276"/>
    <s v="FLORIDABLANCA"/>
    <n v="68"/>
    <s v="SANTANDER"/>
    <m/>
    <n v="3152360511"/>
    <n v="0"/>
    <m/>
    <m/>
    <m/>
    <s v="16/09/2025"/>
    <x v="24"/>
    <n v="2018"/>
    <s v="PICANTO [3] X-LINE AT 1250 CC 2AB"/>
    <s v="G4LAHP055193"/>
    <s v="KNAB3512BJT094251"/>
    <s v="04601268"/>
    <s v="KIA"/>
    <s v="KIA PICANTO "/>
    <n v="3.5121550561797756E-2"/>
    <n v="44500000"/>
    <s v="LIBERTY"/>
    <s v="AUTOMOVIL"/>
    <s v="PARTICULAR"/>
    <s v="mdavid1119@hotmail.com"/>
    <n v="159739077"/>
    <n v="1562909"/>
    <n v="1293369.01"/>
    <s v=""/>
    <s v=""/>
    <s v=""/>
    <m/>
    <m/>
    <m/>
    <s v=""/>
    <s v=""/>
    <s v=""/>
    <m/>
    <m/>
    <m/>
    <m/>
    <m/>
    <m/>
    <m/>
    <m/>
    <m/>
    <n v="0.81276097942407011"/>
    <x v="0"/>
    <s v="COS"/>
  </r>
  <r>
    <s v="R1"/>
    <n v="1081787867"/>
    <s v="F"/>
    <s v="CINDY"/>
    <s v="MARIA"/>
    <s v="LOPEZ"/>
    <s v="SALGADO"/>
    <d v="1986-11-09T00:00:00"/>
    <s v="MYL643"/>
    <n v="0"/>
    <s v="BOLIVAR"/>
    <n v="19"/>
    <s v="CAUCA"/>
    <m/>
    <n v="3005095825"/>
    <n v="3124699588"/>
    <m/>
    <m/>
    <m/>
    <s v="29/09/2025"/>
    <x v="11"/>
    <n v="2025"/>
    <s v="K3 GT LINE AT 1600CC 4P 6A"/>
    <s v="G4FGRE007725"/>
    <s v="3KPFE41ABSE024505"/>
    <s v="04601330"/>
    <s v="KIA"/>
    <s v="KIA K3 "/>
    <n v="2.2208170713525027E-2"/>
    <n v="93900000"/>
    <s v="MAPFRE"/>
    <s v="AUTOMOVIL"/>
    <s v="PARTICULAR"/>
    <s v="cinlop0911@gmail.com"/>
    <n v="29209600"/>
    <n v="2085347.23"/>
    <n v="1732392.63"/>
    <s v=""/>
    <s v=""/>
    <s v=""/>
    <m/>
    <m/>
    <m/>
    <s v=""/>
    <s v=""/>
    <s v=""/>
    <m/>
    <m/>
    <m/>
    <m/>
    <m/>
    <m/>
    <m/>
    <m/>
    <m/>
    <n v="0.71591344257347467"/>
    <x v="1"/>
    <s v="COS"/>
  </r>
  <r>
    <s v="R1"/>
    <n v="1072647632"/>
    <s v="M"/>
    <s v="OSCAR"/>
    <s v="FELIPE"/>
    <s v="QUINTERO"/>
    <s v="PEREZ"/>
    <d v="1988-05-29T00:00:00"/>
    <s v="JXU200"/>
    <n v="0"/>
    <s v="CHIA"/>
    <n v="25"/>
    <s v="CUNDINAMARCA"/>
    <m/>
    <n v="3005091658"/>
    <n v="3008493610"/>
    <m/>
    <m/>
    <m/>
    <s v="13/09/2026"/>
    <x v="9"/>
    <n v="2022"/>
    <s v="RIO ZENITH [FL] TP 1400CC 5P CT"/>
    <s v="G4LCME704764"/>
    <s v="3KPA351ABNE413635"/>
    <s v="04601314"/>
    <s v="KIA"/>
    <s v="KIA RIO "/>
    <n v="3.8865789473684208E-2"/>
    <n v="62700000"/>
    <s v="BOLIVAR"/>
    <s v="AUTOMOVIL"/>
    <s v="PARTICULAR"/>
    <s v="lauram.quinterop@gmail.com"/>
    <n v="159720844"/>
    <n v="2436885"/>
    <n v="2027802.85"/>
    <s v=""/>
    <s v=""/>
    <s v=""/>
    <m/>
    <m/>
    <m/>
    <s v=""/>
    <s v=""/>
    <s v=""/>
    <m/>
    <m/>
    <m/>
    <m/>
    <m/>
    <m/>
    <m/>
    <m/>
    <m/>
    <n v="0.96674551369156869"/>
    <x v="1"/>
    <s v="COS"/>
  </r>
  <r>
    <s v="R1"/>
    <n v="31987260"/>
    <s v="F"/>
    <s v="DIANA"/>
    <s v="MARIA"/>
    <s v="ARIAS"/>
    <s v="ENCIZO"/>
    <d v="1967-05-10T00:00:00"/>
    <s v="KVL949"/>
    <n v="76001"/>
    <s v="CALI"/>
    <n v="76"/>
    <s v="VALLE DEL CAUCA"/>
    <m/>
    <n v="3116471442"/>
    <n v="3134018484"/>
    <m/>
    <m/>
    <m/>
    <s v="07/09/2026"/>
    <x v="12"/>
    <n v="2022"/>
    <s v="SANDERO [2] [FL LIFE MT 1600CC 8V AA"/>
    <s v="A812UG86213"/>
    <s v="9FB5SREB4NM104031"/>
    <s v="08001205"/>
    <s v="RENAULT"/>
    <s v="RENAULT SANDERO "/>
    <n v="3.9180373443983403E-2"/>
    <n v="48200000"/>
    <s v="BOLIVAR"/>
    <s v="AUTOMOVIL"/>
    <s v="PARTICULAR"/>
    <s v="diana210@hotmail.es"/>
    <n v="159838507"/>
    <n v="1888494"/>
    <n v="1566969.61"/>
    <s v=""/>
    <s v=""/>
    <s v=""/>
    <m/>
    <m/>
    <m/>
    <s v=""/>
    <s v=""/>
    <s v=""/>
    <m/>
    <m/>
    <m/>
    <m/>
    <m/>
    <m/>
    <m/>
    <m/>
    <m/>
    <n v="0.1366894455136366"/>
    <x v="0"/>
    <s v="COS"/>
  </r>
  <r>
    <s v="R1"/>
    <n v="10118918"/>
    <s v="M"/>
    <s v="JHON"/>
    <s v="FREDY"/>
    <s v="AGUIRRE"/>
    <s v="ARIZA"/>
    <d v="1965-10-01T00:00:00"/>
    <s v="DQZ761"/>
    <n v="66001"/>
    <s v="PEREIRA"/>
    <n v="66"/>
    <s v="RISARALDA"/>
    <m/>
    <n v="3137275053"/>
    <n v="0"/>
    <m/>
    <m/>
    <m/>
    <s v="09/09/2025"/>
    <x v="28"/>
    <n v="2018"/>
    <s v="TRACKER [FL] LS MT 1800CC"/>
    <s v="CJL902607"/>
    <s v="3GNCJ8EE9JL902607"/>
    <s v="01606233"/>
    <s v="CHEVROLET"/>
    <s v="CHEVROLET TRACKER "/>
    <n v="3.5704693486590042E-2"/>
    <n v="52200000"/>
    <s v="MAPFRE"/>
    <s v="CAMIONETAPASAJ"/>
    <s v="PARTICULAR"/>
    <n v="0"/>
    <n v="159835377"/>
    <n v="1863785"/>
    <n v="1546206.2"/>
    <s v=""/>
    <s v=""/>
    <s v=""/>
    <m/>
    <m/>
    <m/>
    <s v=""/>
    <s v=""/>
    <s v=""/>
    <m/>
    <m/>
    <m/>
    <m/>
    <m/>
    <m/>
    <m/>
    <m/>
    <m/>
    <n v="0.22989037976400684"/>
    <x v="0"/>
    <s v="COS"/>
  </r>
  <r>
    <s v="R1"/>
    <n v="1032425153"/>
    <s v="F"/>
    <s v="PIEDAD"/>
    <s v="ANDREA"/>
    <s v="FORERO"/>
    <s v="RUEDA"/>
    <d v="1988-06-29T00:00:00"/>
    <s v="HZQ278"/>
    <n v="0"/>
    <s v="BOGOTA"/>
    <n v="25"/>
    <s v="CUNDINAMARCA"/>
    <m/>
    <n v="3115206212"/>
    <n v="3105801173"/>
    <m/>
    <m/>
    <m/>
    <s v="11/09/2025"/>
    <x v="23"/>
    <n v="2015"/>
    <s v="FIESTA [7] SPORTBACK TITAN TP 1600CC 4P"/>
    <s v="FM194726"/>
    <s v="3FADP4CJ9FM194726"/>
    <s v="03001135"/>
    <s v="FORD"/>
    <s v="FORD FIESTA "/>
    <n v="4.589370786516854E-2"/>
    <n v="35600000"/>
    <s v="MAPFRE"/>
    <s v="AUTOMOVIL"/>
    <s v="PARTICULAR"/>
    <s v="ANDRESFARFCAST.88@HOTMAIL.COM"/>
    <n v="159721072"/>
    <n v="1633816"/>
    <n v="1352954.39"/>
    <s v=""/>
    <s v=""/>
    <s v=""/>
    <m/>
    <m/>
    <m/>
    <s v=""/>
    <s v=""/>
    <s v=""/>
    <m/>
    <m/>
    <m/>
    <m/>
    <m/>
    <m/>
    <m/>
    <m/>
    <m/>
    <n v="0.4248659905403156"/>
    <x v="1"/>
    <s v="COS"/>
  </r>
  <r>
    <s v="R1"/>
    <n v="43662706"/>
    <s v="F"/>
    <s v="MARGARITA"/>
    <s v="MARIA"/>
    <s v="VILLEGAS"/>
    <s v="CALLE"/>
    <d v="1967-06-07T00:00:00"/>
    <s v="NGS368"/>
    <n v="5001"/>
    <s v="MEDELLIN"/>
    <n v="5"/>
    <s v="ANTIOQUIA"/>
    <m/>
    <n v="3005253471"/>
    <n v="3166650593"/>
    <m/>
    <m/>
    <m/>
    <s v="03/09/2025"/>
    <x v="4"/>
    <n v="2024"/>
    <s v="KWID [FL] OUTSIDER MT 1000CC 12V 4"/>
    <s v="B4DA426Q025562"/>
    <s v="93YRBB004RJ535384"/>
    <s v="08001217"/>
    <s v="RENAULT"/>
    <s v="RENAULT KWID "/>
    <n v="3.9949904038461541E-2"/>
    <n v="52000000"/>
    <s v="PREVISORA"/>
    <s v="AUTOMOVIL"/>
    <s v="PARTICULAR"/>
    <s v="mvillegascalle@gmail.com"/>
    <n v="29213660"/>
    <n v="2077395.01"/>
    <n v="1725710.09"/>
    <s v=""/>
    <s v=""/>
    <s v=""/>
    <m/>
    <m/>
    <m/>
    <s v=""/>
    <s v=""/>
    <s v=""/>
    <m/>
    <m/>
    <m/>
    <m/>
    <m/>
    <m/>
    <m/>
    <m/>
    <m/>
    <n v="0.42451452838287362"/>
    <x v="1"/>
    <s v="COS"/>
  </r>
  <r>
    <s v="R1"/>
    <n v="1140846423"/>
    <s v="F"/>
    <s v="JURLEYS"/>
    <n v="0"/>
    <s v="DE AVILA"/>
    <s v="DE LA OSSA"/>
    <d v="1991-06-19T00:00:00"/>
    <s v="UGK558"/>
    <n v="0"/>
    <s v="BARRANQUILLA"/>
    <n v="8"/>
    <s v="ATLANTICO"/>
    <m/>
    <n v="3013452246"/>
    <n v="0"/>
    <m/>
    <m/>
    <m/>
    <s v="15/09/2025"/>
    <x v="15"/>
    <n v="2017"/>
    <s v="2 [2] Touring MT 1500CC 6AB"/>
    <s v="P540315535"/>
    <s v="3MDDJ2HA6HM109055"/>
    <s v="05601156"/>
    <s v="MAZDA"/>
    <s v="MAZDA 2 "/>
    <n v="3.9347327731092438E-2"/>
    <n v="47600000"/>
    <s v="SURAMERICANA"/>
    <s v="AUTOMOVIL"/>
    <s v="PARTICULAR"/>
    <s v="jurleysdeaviladelaossa@gmail.com"/>
    <n v="29220006"/>
    <n v="1872932.8"/>
    <n v="1553893.11"/>
    <s v=""/>
    <s v=""/>
    <s v=""/>
    <m/>
    <m/>
    <m/>
    <s v=""/>
    <s v=""/>
    <s v=""/>
    <m/>
    <m/>
    <m/>
    <m/>
    <m/>
    <m/>
    <m/>
    <m/>
    <m/>
    <n v="0.16950735973086217"/>
    <x v="0"/>
    <s v="COS"/>
  </r>
  <r>
    <s v="R1"/>
    <n v="42103628"/>
    <s v="F"/>
    <s v="CLAUDIA"/>
    <s v="PATRICIA"/>
    <s v="VELEZ"/>
    <s v="GARCIA"/>
    <d v="1972-08-31T00:00:00"/>
    <s v="IXX109"/>
    <n v="0"/>
    <s v="BOGOTA"/>
    <n v="25"/>
    <s v="CUNDINAMARCA"/>
    <m/>
    <n v="3105749696"/>
    <n v="0"/>
    <m/>
    <m/>
    <m/>
    <s v="10/09/2025"/>
    <x v="17"/>
    <n v="2017"/>
    <s v="TRACKER LT TP 1800CC CT"/>
    <s v="CHL101669"/>
    <s v="3GNCJ8EE0HL101669"/>
    <s v="01606224"/>
    <s v="CHEVROLET"/>
    <s v="CHEVROLET TRACKER "/>
    <n v="2.543526970954357E-2"/>
    <n v="48200000"/>
    <s v="ALLIANZ"/>
    <s v="CAMIONETAPASAJ"/>
    <s v="PARTICULAR"/>
    <s v="claudiabellorini@yahoo.com"/>
    <n v="159712848"/>
    <n v="1225980"/>
    <n v="1010235.21"/>
    <s v=""/>
    <s v=""/>
    <s v=""/>
    <m/>
    <m/>
    <m/>
    <s v=""/>
    <s v=""/>
    <s v=""/>
    <m/>
    <m/>
    <m/>
    <m/>
    <m/>
    <m/>
    <m/>
    <m/>
    <m/>
    <n v="0.17893168077603516"/>
    <x v="0"/>
    <s v="COS"/>
  </r>
  <r>
    <s v="R1"/>
    <n v="31399500"/>
    <s v="F"/>
    <s v="DIANNY"/>
    <n v="0"/>
    <s v="LOAIZA"/>
    <s v="LOZANO"/>
    <d v="1958-05-01T00:00:00"/>
    <s v="MJL476"/>
    <n v="5001"/>
    <s v="MEDELLIN"/>
    <n v="5"/>
    <s v="ANTIOQUIA"/>
    <m/>
    <n v="3007110908"/>
    <n v="3007110808"/>
    <m/>
    <m/>
    <m/>
    <s v="10/09/2025"/>
    <x v="17"/>
    <n v="2013"/>
    <s v="SPARK [3] GT [M300] MT 1200CC 5P FE"/>
    <s v="B12D17570BKC3"/>
    <s v="9GAMF48D7DB027103"/>
    <s v="01601240"/>
    <s v="CHEVROLET"/>
    <s v="CHEVROLET SPARK "/>
    <n v="4.8735503355704701E-2"/>
    <n v="29800000"/>
    <s v="MAPFRE"/>
    <s v="AUTOMOVIL"/>
    <s v="PARTICULAR"/>
    <s v="diannyloaiza@gmail.com"/>
    <n v="159825165"/>
    <n v="1452318"/>
    <n v="1200434.8799999999"/>
    <s v=""/>
    <s v=""/>
    <s v=""/>
    <m/>
    <m/>
    <m/>
    <s v=""/>
    <s v=""/>
    <s v=""/>
    <m/>
    <m/>
    <m/>
    <m/>
    <m/>
    <m/>
    <m/>
    <m/>
    <m/>
    <n v="1.2495097551596279E-2"/>
    <x v="1"/>
    <s v="COS"/>
  </r>
  <r>
    <s v="R1"/>
    <n v="79906606"/>
    <s v="M"/>
    <s v="HECTOR"/>
    <n v="0"/>
    <s v="SALAZAR"/>
    <s v="CASTILLO"/>
    <d v="1976-02-09T00:00:00"/>
    <s v="KQY946"/>
    <n v="0"/>
    <s v="IBAGUE"/>
    <n v="73"/>
    <s v="TOLIMA"/>
    <m/>
    <n v="3142827687"/>
    <n v="0"/>
    <m/>
    <m/>
    <m/>
    <s v="09/09/2025"/>
    <x v="28"/>
    <n v="2022"/>
    <s v="POLO [6] HIGHLINE TP 1600CC 4AB A"/>
    <s v="CWS560519"/>
    <s v="9BWAL5BZ6NP006636"/>
    <s v="09201262"/>
    <s v="VOLKSWAGEN"/>
    <s v="VOLKSWAGEN POLO "/>
    <n v="2.8775313239875391E-2"/>
    <n v="64200000"/>
    <s v="HDI-LIBERTY"/>
    <s v="AUTOMOVIL"/>
    <s v="PARTICULAR"/>
    <s v="resistenciasdelnorte73@gmail.com"/>
    <n v="29215720"/>
    <n v="1847375.11"/>
    <n v="1532416.06"/>
    <s v=""/>
    <s v=""/>
    <s v=""/>
    <m/>
    <m/>
    <m/>
    <s v=""/>
    <s v=""/>
    <s v=""/>
    <m/>
    <m/>
    <m/>
    <m/>
    <m/>
    <m/>
    <m/>
    <m/>
    <m/>
    <n v="0.54662756199437701"/>
    <x v="0"/>
    <s v="COS"/>
  </r>
  <r>
    <s v="R1"/>
    <n v="1093740267"/>
    <s v="F"/>
    <s v="EVELIN"/>
    <s v="ALEXANDRA"/>
    <s v="LARA"/>
    <s v="TUTA"/>
    <d v="1987-04-05T00:00:00"/>
    <s v="NFM578"/>
    <n v="54405"/>
    <s v="LOS PATIOS"/>
    <n v="54"/>
    <s v="NORTE DE SANTANDER"/>
    <m/>
    <n v="3014236633"/>
    <n v="3138752900"/>
    <m/>
    <m/>
    <m/>
    <s v="04/09/2025"/>
    <x v="18"/>
    <n v="2023"/>
    <s v="ONIX [2] RS MT 1000CC 5P T"/>
    <s v="L4F230324892"/>
    <s v="9BGED48K0PG292971"/>
    <s v="01601339"/>
    <s v="CHEVROLET"/>
    <s v="CHEVROLET ONIX "/>
    <n v="3.9468996763754045E-2"/>
    <n v="61800000"/>
    <s v="LIBERTY"/>
    <s v="AUTOMOVIL"/>
    <s v="PARTICULAR"/>
    <s v="josecuellar5800@gmail.com"/>
    <n v="159759840"/>
    <n v="2439184"/>
    <n v="2029734.86"/>
    <s v=""/>
    <s v=""/>
    <s v=""/>
    <m/>
    <m/>
    <m/>
    <s v=""/>
    <s v=""/>
    <s v=""/>
    <m/>
    <m/>
    <m/>
    <m/>
    <m/>
    <m/>
    <m/>
    <m/>
    <m/>
    <n v="0.47325790538004875"/>
    <x v="1"/>
    <s v="COS"/>
  </r>
  <r>
    <s v="R1"/>
    <n v="39791760"/>
    <s v="F"/>
    <s v="CLAUDIA"/>
    <n v="0"/>
    <s v="ACOSTA"/>
    <s v="DELGADO"/>
    <d v="1972-01-23T00:00:00"/>
    <s v="DWN203"/>
    <n v="0"/>
    <s v="BOGOTA"/>
    <n v="25"/>
    <s v="CUNDINAMARCA"/>
    <m/>
    <n v="3158172077"/>
    <n v="0"/>
    <m/>
    <m/>
    <m/>
    <s v="12/09/2025"/>
    <x v="3"/>
    <n v="2017"/>
    <s v="BEETLE DESIGN MT 2500CC 2P FE"/>
    <s v="CCC315123"/>
    <s v="3VWAW6161HM609287"/>
    <s v="09201206"/>
    <s v="VOLKSWAGEN"/>
    <s v="VOLKSWAGEN BEETLE "/>
    <n v="2.6892972536348949E-2"/>
    <n v="61900000"/>
    <s v="MAPFRE"/>
    <s v="AUTOMOVIL"/>
    <s v="PARTICULAR"/>
    <s v="clacosta72@hotmail.com"/>
    <n v="159718029"/>
    <n v="1664675"/>
    <n v="1378886.81"/>
    <s v=""/>
    <s v=""/>
    <s v=""/>
    <m/>
    <m/>
    <m/>
    <s v=""/>
    <s v=""/>
    <s v=""/>
    <m/>
    <m/>
    <m/>
    <m/>
    <m/>
    <m/>
    <m/>
    <m/>
    <m/>
    <n v="0.27011762799086658"/>
    <x v="0"/>
    <s v="COS"/>
  </r>
  <r>
    <s v="R1"/>
    <n v="1094940706"/>
    <s v="M"/>
    <s v="CRISTIAN"/>
    <s v="DANIEL"/>
    <s v="CRUZ"/>
    <s v="MUÃ‘OZ"/>
    <d v="1994-03-04T00:00:00"/>
    <s v="KQZ672"/>
    <n v="0"/>
    <s v="BOGOTA"/>
    <n v="25"/>
    <s v="CUNDINAMARCA"/>
    <m/>
    <n v="3156650135"/>
    <n v="0"/>
    <m/>
    <m/>
    <m/>
    <s v="29/09/2025"/>
    <x v="11"/>
    <n v="2022"/>
    <s v="ARONA REFERENCE MT 1600CC"/>
    <s v="CWV884359"/>
    <s v="VSSZZZKJZNR000600"/>
    <s v="08206009"/>
    <s v="SEAT"/>
    <s v="SEAT ARONA "/>
    <n v="2.0459310956790124E-2"/>
    <n v="64800000"/>
    <s v="ALLIANZ"/>
    <s v="CAMIONETAPASAJ"/>
    <s v="PARTICULAR"/>
    <s v="criscruz1806@gmail.com"/>
    <n v="29189682"/>
    <n v="1325763.3500000001"/>
    <n v="1094086.8500000001"/>
    <s v=""/>
    <s v=""/>
    <s v=""/>
    <m/>
    <m/>
    <m/>
    <s v=""/>
    <s v=""/>
    <s v=""/>
    <m/>
    <m/>
    <m/>
    <m/>
    <m/>
    <m/>
    <m/>
    <m/>
    <m/>
    <n v="0.23367507397771614"/>
    <x v="0"/>
    <s v="COS"/>
  </r>
  <r>
    <s v="R1"/>
    <n v="10499473"/>
    <s v="M"/>
    <s v="LUIS"/>
    <s v="ALBERTO"/>
    <s v="QUINCHIA"/>
    <s v="ORTIZ"/>
    <d v="1983-10-20T00:00:00"/>
    <s v="UGS267"/>
    <n v="19698"/>
    <s v="SANTANDER DE QUILICHAO"/>
    <n v="19"/>
    <s v="CAUCA"/>
    <m/>
    <n v="3127848414"/>
    <n v="0"/>
    <m/>
    <m/>
    <m/>
    <s v="26/09/2025"/>
    <x v="6"/>
    <n v="2015"/>
    <s v="FORTUNER [FL] 2.7L AT 2700CC 4X2"/>
    <s v="2TR7895346"/>
    <s v="8AJZX69G6F9206383"/>
    <s v="09006150"/>
    <s v="TOYOTA"/>
    <s v="TOYOTA FORTUNER "/>
    <n v="3.0903836712328769E-2"/>
    <n v="109500000"/>
    <s v="BOLIVAR"/>
    <s v="CAMIONETAPASAJ"/>
    <s v="PARTICULAR"/>
    <n v="0"/>
    <n v="29214032"/>
    <n v="3383970.12"/>
    <n v="2823672.37"/>
    <s v=""/>
    <s v=""/>
    <s v=""/>
    <m/>
    <m/>
    <m/>
    <s v=""/>
    <s v=""/>
    <s v=""/>
    <m/>
    <m/>
    <m/>
    <m/>
    <m/>
    <m/>
    <m/>
    <m/>
    <m/>
    <n v="0.26204312069178015"/>
    <x v="1"/>
    <s v="COS"/>
  </r>
  <r>
    <s v="R1"/>
    <n v="42881616"/>
    <s v="F"/>
    <s v="GLORIA"/>
    <s v="MARIA"/>
    <s v="PELAEZ"/>
    <s v="GOMEZ"/>
    <d v="1964-07-13T00:00:00"/>
    <s v="FIU949"/>
    <n v="5607"/>
    <s v="RETIRO"/>
    <n v="5"/>
    <s v="ANTIOQUIA"/>
    <m/>
    <n v="3006084371"/>
    <n v="0"/>
    <m/>
    <m/>
    <m/>
    <s v="19/09/2025"/>
    <x v="21"/>
    <n v="2022"/>
    <s v="SONET VIBRANT MT 1500CC 6AB A"/>
    <s v="G4FLMV161469"/>
    <s v="MZBFC814ANN079488"/>
    <s v="04606147"/>
    <s v="KIA"/>
    <s v="KIA SONET "/>
    <n v="2.481835761589404E-2"/>
    <n v="75500000"/>
    <s v="HDI-LIBERTY"/>
    <s v="CAMIONETAPASAJ"/>
    <s v="PARTICULAR"/>
    <s v="gpelaezgomez4@gmail.com"/>
    <n v="159836021"/>
    <n v="1873786"/>
    <n v="1554610.09"/>
    <s v=""/>
    <s v=""/>
    <s v=""/>
    <m/>
    <m/>
    <m/>
    <s v=""/>
    <s v=""/>
    <s v=""/>
    <m/>
    <m/>
    <m/>
    <m/>
    <m/>
    <m/>
    <m/>
    <m/>
    <m/>
    <n v="0.32641571878593789"/>
    <x v="0"/>
    <s v="COS"/>
  </r>
  <r>
    <s v="R1"/>
    <n v="32481365"/>
    <s v="F"/>
    <s v="BERTHA"/>
    <s v="LUZ"/>
    <s v="VELASQUEZ"/>
    <s v="PELAEZ"/>
    <d v="1952-06-19T00:00:00"/>
    <s v="EIO244"/>
    <n v="5001"/>
    <s v="MEDELLIN"/>
    <n v="5"/>
    <s v="ANTIOQUIA"/>
    <m/>
    <n v="3148113073"/>
    <n v="0"/>
    <m/>
    <m/>
    <m/>
    <s v="30/09/2025"/>
    <x v="2"/>
    <n v="2019"/>
    <s v="COROLLA [12] [F XE-I TP 1800CC 7AB A"/>
    <s v="2ZRM533723"/>
    <s v="9BRBU3HE4K0146329"/>
    <s v="09001139"/>
    <s v="TOYOTA"/>
    <s v="TOYOTA COROLLA "/>
    <n v="2.2010498489425982E-2"/>
    <n v="66200000"/>
    <s v="SURAMERICANA"/>
    <s v="AUTOMOVIL"/>
    <s v="PARTICULAR"/>
    <s v="berthaluzvp@hotmail.com"/>
    <n v="159835963"/>
    <n v="1457095"/>
    <n v="1204449.3700000001"/>
    <s v=""/>
    <s v=""/>
    <s v=""/>
    <m/>
    <m/>
    <m/>
    <s v=""/>
    <s v=""/>
    <s v=""/>
    <m/>
    <m/>
    <m/>
    <m/>
    <m/>
    <m/>
    <m/>
    <m/>
    <m/>
    <n v="0.57399482005862312"/>
    <x v="0"/>
    <s v="COS"/>
  </r>
  <r>
    <s v="R1"/>
    <n v="37367398"/>
    <s v="F"/>
    <s v="LUCY"/>
    <n v="0"/>
    <s v="GARCIA"/>
    <s v="TORRES"/>
    <d v="1968-06-12T00:00:00"/>
    <s v="JHL809"/>
    <n v="54498"/>
    <s v="OCAÃ‘A"/>
    <n v="54"/>
    <s v="NORTE DE SANTANDER"/>
    <m/>
    <n v="3208529386"/>
    <n v="0"/>
    <m/>
    <m/>
    <m/>
    <s v="30/09/2025"/>
    <x v="2"/>
    <n v="2020"/>
    <s v="STEPWAY [2] [FL INTENS MT 1600CC 16V A"/>
    <s v="2845Q023043"/>
    <s v="9FB5SR596LM100944"/>
    <s v="08001210"/>
    <s v="RENAULT"/>
    <s v="RENAULT STEPWAY "/>
    <n v="2.3071296992481203E-2"/>
    <n v="53200000"/>
    <s v="EQUIDAD"/>
    <s v="AUTOMOVIL"/>
    <s v="PARTICULAR"/>
    <n v="0"/>
    <n v="159824910"/>
    <n v="1227393"/>
    <n v="1011423.06"/>
    <s v=""/>
    <s v=""/>
    <s v=""/>
    <m/>
    <m/>
    <m/>
    <s v=""/>
    <s v=""/>
    <s v=""/>
    <m/>
    <m/>
    <m/>
    <m/>
    <m/>
    <m/>
    <m/>
    <m/>
    <m/>
    <n v="0.45114083025964502"/>
    <x v="0"/>
    <s v="COS"/>
  </r>
  <r>
    <s v="R1"/>
    <n v="22431564"/>
    <s v="F"/>
    <s v="JUDITH"/>
    <n v="0"/>
    <s v="TURBAY"/>
    <s v="YAMIN"/>
    <d v="1956-03-08T00:00:00"/>
    <s v="HKX664"/>
    <n v="0"/>
    <s v="BOGOTA"/>
    <n v="25"/>
    <s v="CUNDINAMARCA"/>
    <m/>
    <n v="3157210760"/>
    <n v="0"/>
    <m/>
    <m/>
    <m/>
    <s v="30/09/2025"/>
    <x v="2"/>
    <n v="2014"/>
    <s v="316i F30 Standard TP 1600CC T"/>
    <s v="B205J504"/>
    <s v="WBA3A110XEJ607004"/>
    <s v="00801345"/>
    <s v="BMW"/>
    <s v="BMW 316i "/>
    <n v="3.9198071616541354E-2"/>
    <n v="53200000"/>
    <s v="SURAMERICANA"/>
    <s v="AUTOMOVIL"/>
    <s v="PARTICULAR"/>
    <n v="0"/>
    <n v="29216582"/>
    <n v="2085337.41"/>
    <n v="1732384.38"/>
    <s v=""/>
    <s v=""/>
    <s v=""/>
    <m/>
    <m/>
    <m/>
    <s v=""/>
    <s v=""/>
    <s v=""/>
    <m/>
    <m/>
    <m/>
    <m/>
    <m/>
    <m/>
    <m/>
    <m/>
    <m/>
    <n v="0.39931068925562174"/>
    <x v="1"/>
    <s v="COS"/>
  </r>
  <r>
    <s v="R1"/>
    <n v="1130622212"/>
    <s v="M"/>
    <s v="IVAN"/>
    <s v="DARIO"/>
    <s v="CABRERA"/>
    <s v="HUERTAS"/>
    <d v="1988-11-16T00:00:00"/>
    <s v="IFW748"/>
    <n v="76001"/>
    <s v="CALI"/>
    <n v="76"/>
    <s v="VALLE DEL CAUCA"/>
    <m/>
    <n v="3103762454"/>
    <n v="0"/>
    <m/>
    <m/>
    <m/>
    <s v="25/09/2025"/>
    <x v="10"/>
    <n v="2015"/>
    <s v="ECOSPORT [2] SE TP 2000CC 4X2"/>
    <s v="AOJAF8989250"/>
    <s v="9BFZB55F7F8989250"/>
    <s v="03006130"/>
    <s v="FORD"/>
    <s v="FORD ECOSPORT "/>
    <n v="4.6973924349881797E-2"/>
    <n v="42300000"/>
    <s v="HDI-LIBERTY"/>
    <s v="CAMIONETAPASAJ"/>
    <s v="PARTICULAR"/>
    <s v="ivandark8@hotmail.com"/>
    <n v="159837024"/>
    <n v="1986997"/>
    <n v="1649745.64"/>
    <s v=""/>
    <s v=""/>
    <s v=""/>
    <m/>
    <m/>
    <m/>
    <s v=""/>
    <s v=""/>
    <s v=""/>
    <m/>
    <m/>
    <m/>
    <m/>
    <m/>
    <m/>
    <m/>
    <m/>
    <m/>
    <n v="0.84833497091763399"/>
    <x v="1"/>
    <s v="COS"/>
  </r>
  <r>
    <s v="R1"/>
    <n v="91108400"/>
    <s v="M"/>
    <s v="ARMANDO"/>
    <n v="0"/>
    <s v="SILVA"/>
    <s v="GONZALEZ"/>
    <d v="1975-07-15T00:00:00"/>
    <s v="GZO123"/>
    <n v="68001"/>
    <s v="BUCARAMANGA"/>
    <n v="68"/>
    <s v="SANTANDER"/>
    <m/>
    <n v="3182528044"/>
    <n v="3167473248"/>
    <m/>
    <m/>
    <m/>
    <s v="29/09/2025"/>
    <x v="11"/>
    <n v="2020"/>
    <s v="COROLLA [12] [F SE-G HYBRID TP 1800CC 7AB A"/>
    <s v="2ZR2G33442"/>
    <s v="9BRBZ3BE9L4008208"/>
    <s v="09001146"/>
    <s v="TOYOTA"/>
    <s v="TOYOTA COROLLA "/>
    <n v="2.8984781634938409E-2"/>
    <n v="89300000"/>
    <s v="ALLIANZ"/>
    <s v="AUTOMOVIL"/>
    <s v="PARTICULAR"/>
    <s v="elpuntodeltenis@gmail.com"/>
    <n v="159857608"/>
    <n v="2588341"/>
    <n v="2155076.79"/>
    <s v=""/>
    <s v=""/>
    <s v=""/>
    <m/>
    <m/>
    <m/>
    <s v=""/>
    <s v=""/>
    <s v=""/>
    <m/>
    <m/>
    <m/>
    <m/>
    <m/>
    <m/>
    <m/>
    <m/>
    <m/>
    <n v="0.4030747865696982"/>
    <x v="1"/>
    <s v="COS"/>
  </r>
  <r>
    <s v="R1"/>
    <n v="51791675"/>
    <s v="F"/>
    <s v="MARIA"/>
    <s v="LUCIA"/>
    <s v="ESPINOSA"/>
    <s v="SANCHEZ"/>
    <d v="1965-04-10T00:00:00"/>
    <s v="FWQ023"/>
    <n v="76001"/>
    <s v="CALI"/>
    <n v="76"/>
    <s v="VALLE DEL CAUCA"/>
    <m/>
    <n v="3105007035"/>
    <n v="0"/>
    <m/>
    <m/>
    <m/>
    <s v="17/09/2025"/>
    <x v="5"/>
    <n v="2019"/>
    <s v="FORESTER [5] LIMITED TP 2500CC 6AB C"/>
    <s v="YF04559"/>
    <s v="JF1SK9LL5KG004621"/>
    <s v="08608091"/>
    <s v="SUBARU"/>
    <s v="SUBARU FORESTER "/>
    <n v="2.9417723701605288E-2"/>
    <n v="105900000"/>
    <s v="MAPFRE"/>
    <s v="CAMPERO"/>
    <s v="PARTICULAR"/>
    <s v="marialuciaespinosa2010@hotmail.com"/>
    <n v="29185764"/>
    <n v="3115336.94"/>
    <n v="2597930.2000000002"/>
    <s v=""/>
    <s v=""/>
    <s v=""/>
    <m/>
    <m/>
    <m/>
    <s v=""/>
    <s v=""/>
    <s v=""/>
    <m/>
    <m/>
    <m/>
    <m/>
    <m/>
    <m/>
    <m/>
    <m/>
    <m/>
    <n v="0.76822783709084264"/>
    <x v="1"/>
    <s v="COS"/>
  </r>
  <r>
    <s v="R1"/>
    <n v="22598730"/>
    <s v="F"/>
    <s v="BELINDA"/>
    <s v="ESTHER"/>
    <s v="CUETO"/>
    <s v="SARMIENTO"/>
    <d v="1970-10-18T00:00:00"/>
    <s v="NGL700"/>
    <n v="0"/>
    <s v="CARTAGENA"/>
    <n v="13"/>
    <s v="BOLIVAR"/>
    <m/>
    <n v="3014617965"/>
    <n v="3004182190"/>
    <m/>
    <m/>
    <m/>
    <s v="22/09/2025"/>
    <x v="25"/>
    <n v="2023"/>
    <s v="KOLEOS [2] INTENS TP 2500CC CT TC"/>
    <s v="2TRC707F070256"/>
    <s v="VF1RZG002PC385705"/>
    <s v="08006058"/>
    <s v="RENAULT"/>
    <s v="RENAULT KOLEOS "/>
    <n v="2.5912035976789167E-2"/>
    <n v="103400000"/>
    <s v="MAPFRE"/>
    <s v="CAMIONETAPASAJ"/>
    <s v="PARTICULAR"/>
    <s v="belindacuetos@gmail.com"/>
    <n v="29220110"/>
    <n v="2679304.52"/>
    <n v="2231516.4"/>
    <s v=""/>
    <s v=""/>
    <s v=""/>
    <m/>
    <m/>
    <m/>
    <s v=""/>
    <s v=""/>
    <s v=""/>
    <m/>
    <m/>
    <m/>
    <m/>
    <m/>
    <m/>
    <m/>
    <m/>
    <m/>
    <n v="0.68275717973449501"/>
    <x v="1"/>
    <s v="COS"/>
  </r>
  <r>
    <s v="R1"/>
    <n v="19593489"/>
    <s v="M"/>
    <s v="RICHAR"/>
    <s v="ENRIQUE"/>
    <s v="SANCHEZ"/>
    <s v="ANILLO"/>
    <d v="1974-09-26T00:00:00"/>
    <s v="FRX073"/>
    <n v="0"/>
    <s v="BOGOTA"/>
    <n v="25"/>
    <s v="CUNDINAMARCA"/>
    <m/>
    <n v="3188704060"/>
    <n v="3123578577"/>
    <m/>
    <m/>
    <m/>
    <s v="22/09/2025"/>
    <x v="25"/>
    <n v="2019"/>
    <s v="DUSTER OROCH DYNAMIQUE MT 2000CC 4X2 2"/>
    <s v="F4RE412C144070"/>
    <s v="93Y9SR5B6KJ597696"/>
    <s v="08021002"/>
    <s v="RENAULT"/>
    <s v="RENAULT DUSTER "/>
    <n v="3.1059756097560974E-2"/>
    <n v="61500000"/>
    <s v="SURAMERICANA"/>
    <s v="PICKUPDOBLECAB"/>
    <s v="PARTICULAR"/>
    <s v="rsanchezanillo@yahoo.es"/>
    <n v="159784455"/>
    <n v="1910175"/>
    <n v="1585189.07"/>
    <s v=""/>
    <s v=""/>
    <s v=""/>
    <m/>
    <m/>
    <m/>
    <s v=""/>
    <s v=""/>
    <s v=""/>
    <m/>
    <m/>
    <m/>
    <m/>
    <m/>
    <m/>
    <m/>
    <m/>
    <m/>
    <n v="0.43080769828026022"/>
    <x v="0"/>
    <s v="COS"/>
  </r>
  <r>
    <s v="R1"/>
    <n v="20500195"/>
    <s v="F"/>
    <s v="SANDRA"/>
    <s v="JANETH"/>
    <s v="MARTINEZ"/>
    <s v="MORENO"/>
    <d v="1982-09-22T00:00:00"/>
    <s v="JPS203"/>
    <n v="0"/>
    <s v="CAJICA"/>
    <n v="25"/>
    <s v="CUNDINAMARCA"/>
    <m/>
    <n v="3228857448"/>
    <n v="0"/>
    <m/>
    <m/>
    <m/>
    <s v="29/09/2025"/>
    <x v="11"/>
    <n v="2021"/>
    <s v="STEPWAY [2] [FL INTENS MT 1600CC 16V A"/>
    <s v="J759Q020967"/>
    <s v="9FB5SR0EGMM491021"/>
    <s v="08001210"/>
    <s v="RENAULT"/>
    <s v="RENAULT STEPWAY "/>
    <n v="2.3025719298245616E-2"/>
    <n v="57000000"/>
    <s v="BOLIVAR"/>
    <s v="AUTOMOVIL"/>
    <s v="PARTICULAR"/>
    <s v="sandymar1982@hotmail.com"/>
    <n v="159716419"/>
    <n v="1312466"/>
    <n v="1082912.68"/>
    <s v=""/>
    <s v=""/>
    <s v=""/>
    <m/>
    <m/>
    <m/>
    <s v=""/>
    <s v=""/>
    <s v=""/>
    <m/>
    <m/>
    <m/>
    <m/>
    <m/>
    <m/>
    <m/>
    <m/>
    <m/>
    <n v="0.30100789197374134"/>
    <x v="0"/>
    <s v="COS"/>
  </r>
  <r>
    <s v="R1"/>
    <n v="80902660"/>
    <s v="M"/>
    <s v="MARIO"/>
    <s v="ALEJANDRO"/>
    <s v="LOPEZ"/>
    <s v="ARIAS"/>
    <d v="1985-03-01T00:00:00"/>
    <s v="NKU848"/>
    <n v="0"/>
    <s v="BOGOTA"/>
    <n v="25"/>
    <s v="CUNDINAMARCA"/>
    <m/>
    <n v="3114604999"/>
    <n v="3182862296"/>
    <m/>
    <m/>
    <m/>
    <s v="10/09/2025"/>
    <x v="17"/>
    <n v="2025"/>
    <s v="X TRAIL[T33] e-POWER   ADVAN AT 1500CC 6AB A"/>
    <s v="BM46213871A"/>
    <s v="JN1T33JB1Z0010297"/>
    <s v="06406155"/>
    <s v="NISSAN"/>
    <s v="NISSAN X "/>
    <n v="1.5636690784421283E-2"/>
    <n v="182300000"/>
    <s v="HDI-LIBERTY"/>
    <s v="CAMIONETAPASAJ"/>
    <s v="PARTICULAR"/>
    <s v="mlopes101@hotmail.com"/>
    <n v="29213526"/>
    <n v="2850568.73"/>
    <n v="2375435.91"/>
    <s v=""/>
    <s v=""/>
    <s v=""/>
    <m/>
    <m/>
    <m/>
    <s v=""/>
    <s v=""/>
    <s v=""/>
    <m/>
    <m/>
    <m/>
    <m/>
    <m/>
    <m/>
    <m/>
    <m/>
    <m/>
    <n v="0.63255739760108309"/>
    <x v="0"/>
    <s v="COS"/>
  </r>
  <r>
    <s v="R1"/>
    <n v="19105891"/>
    <s v="M"/>
    <s v="JUAN"/>
    <s v="BAUTISTA"/>
    <s v="SABOGAL"/>
    <s v="OLMOS"/>
    <d v="1949-07-20T00:00:00"/>
    <s v="DJT178"/>
    <n v="50001"/>
    <s v="VILLAVICENCIO"/>
    <n v="50"/>
    <s v="META"/>
    <m/>
    <n v="3102042104"/>
    <n v="3002133210"/>
    <m/>
    <m/>
    <m/>
    <s v="02/09/2025"/>
    <x v="22"/>
    <n v="2012"/>
    <s v="CAPTIVA SPORT AT 2400CC 5P 4X"/>
    <s v="CCS528583"/>
    <s v="3GNAL7EKXCS528583"/>
    <s v="01606221"/>
    <s v="CHEVROLET"/>
    <s v="CHEVROLET CAPTIVA "/>
    <n v="3.9417694805194803E-2"/>
    <n v="30800000"/>
    <s v="ALLIANZ"/>
    <s v="CAMIONETAPASAJ"/>
    <s v="PARTICULAR"/>
    <s v="guiovannasabogal@gmail.com"/>
    <n v="159837235"/>
    <n v="1214065"/>
    <n v="1000222.45"/>
    <s v=""/>
    <s v=""/>
    <s v=""/>
    <m/>
    <m/>
    <m/>
    <s v=""/>
    <s v=""/>
    <s v=""/>
    <m/>
    <m/>
    <m/>
    <m/>
    <m/>
    <m/>
    <m/>
    <m/>
    <m/>
    <n v="0.9619598433929476"/>
    <x v="0"/>
    <s v="COS"/>
  </r>
  <r>
    <s v="R1"/>
    <n v="16075486"/>
    <s v="M"/>
    <s v="DIEGO"/>
    <s v="FERNANDO"/>
    <s v="AVENDAÃ‘O"/>
    <s v="MONTOYA"/>
    <d v="1983-05-19T00:00:00"/>
    <s v="DJK871"/>
    <n v="17001"/>
    <s v="MANIZALES"/>
    <n v="17"/>
    <s v="CALDAS"/>
    <m/>
    <n v="3117256804"/>
    <n v="0"/>
    <m/>
    <m/>
    <m/>
    <s v="06/09/2025"/>
    <x v="16"/>
    <n v="2011"/>
    <s v="AMAROK HIGHLINE MT 2000CC 4X4 2"/>
    <s v="CDC045828"/>
    <n v="0"/>
    <s v="09221001"/>
    <s v="VOLKSWAGEN"/>
    <s v="VOLKSWAGEN AMAROK "/>
    <n v="3.7405093706293711E-2"/>
    <n v="71500000"/>
    <s v="EQUIDAD"/>
    <s v="PICKUPDOBLECAB"/>
    <s v="PARTICULAR"/>
    <s v="dfamontoya@hotmail.com"/>
    <n v="29214402"/>
    <n v="2674464.2000000002"/>
    <n v="2227448.91"/>
    <s v=""/>
    <s v=""/>
    <s v=""/>
    <m/>
    <m/>
    <m/>
    <s v=""/>
    <s v=""/>
    <s v=""/>
    <m/>
    <m/>
    <m/>
    <m/>
    <m/>
    <m/>
    <m/>
    <m/>
    <m/>
    <n v="0.29573442873749289"/>
    <x v="1"/>
    <s v="COS"/>
  </r>
  <r>
    <s v="R1"/>
    <n v="94432714"/>
    <s v="M"/>
    <s v="SANTIAGO"/>
    <n v="0"/>
    <s v="PARDO"/>
    <n v="0"/>
    <d v="1975-08-05T00:00:00"/>
    <s v="HCO198"/>
    <n v="0"/>
    <s v="BOGOTA"/>
    <n v="25"/>
    <s v="CUNDINAMARCA"/>
    <m/>
    <n v="3126605448"/>
    <n v="3112901086"/>
    <m/>
    <m/>
    <m/>
    <s v="25/09/2025"/>
    <x v="10"/>
    <n v="2013"/>
    <s v="JETTA [5] TRENDLINE TP 2000CC FE"/>
    <s v="CBP362855"/>
    <s v="3VWDV49MXDM001351"/>
    <s v="09201122"/>
    <s v="VOLKSWAGEN"/>
    <s v="VOLKSWAGEN JETTA "/>
    <n v="4.1015687331536391E-2"/>
    <n v="37100000"/>
    <s v="MAPFRE"/>
    <s v="AUTOMOVIL"/>
    <s v="PARTICULAR"/>
    <s v="spardo75@yahoo.com"/>
    <n v="159837855"/>
    <n v="1521682"/>
    <n v="1258724.23"/>
    <s v=""/>
    <s v=""/>
    <s v=""/>
    <m/>
    <m/>
    <m/>
    <s v=""/>
    <s v=""/>
    <s v=""/>
    <m/>
    <m/>
    <m/>
    <m/>
    <m/>
    <m/>
    <m/>
    <m/>
    <m/>
    <n v="3.3451300781633497E-2"/>
    <x v="1"/>
    <s v="COS"/>
  </r>
  <r>
    <s v="R1"/>
    <n v="1030534423"/>
    <s v="F"/>
    <s v="KAREN"/>
    <s v="ALICIA"/>
    <s v="PULIDO"/>
    <s v="OSPINA"/>
    <d v="1987-02-12T00:00:00"/>
    <s v="JKX097"/>
    <n v="0"/>
    <s v="SANTA MARTA"/>
    <n v="47"/>
    <s v="MAGDALENA"/>
    <m/>
    <n v="3004419463"/>
    <n v="0"/>
    <m/>
    <m/>
    <m/>
    <s v="03/09/2026"/>
    <x v="4"/>
    <n v="2019"/>
    <s v="CRETA [FL] PREMIUM TP 1600CC 4X2 2"/>
    <s v="G4FGJU286830"/>
    <s v="9BHGB812BKP127010"/>
    <s v="03206098"/>
    <s v="HYUNDAI"/>
    <s v="HYUNDAI CRETA "/>
    <n v="4.3293498967551622E-2"/>
    <n v="67800000"/>
    <s v="BOLIVAR"/>
    <s v="CAMIONETAPASAJ"/>
    <s v="PARTICULAR"/>
    <s v="KARENZU12@GMAIL.COM"/>
    <n v="29203720"/>
    <n v="2935299.23"/>
    <n v="2446638.0099999998"/>
    <s v=""/>
    <s v=""/>
    <s v=""/>
    <m/>
    <m/>
    <m/>
    <s v=""/>
    <s v=""/>
    <s v=""/>
    <m/>
    <m/>
    <m/>
    <m/>
    <m/>
    <m/>
    <m/>
    <m/>
    <m/>
    <n v="0.59234562461672891"/>
    <x v="1"/>
    <s v="COS"/>
  </r>
  <r>
    <s v="R1"/>
    <n v="43748747"/>
    <s v="F"/>
    <s v="ANA"/>
    <s v="MARIA"/>
    <s v="CORREA"/>
    <s v="MARTINEZ"/>
    <d v="1975-08-01T00:00:00"/>
    <s v="KZS448"/>
    <n v="5631"/>
    <s v="SABANETA"/>
    <n v="5"/>
    <s v="ANTIOQUIA"/>
    <m/>
    <n v="3206743595"/>
    <n v="0"/>
    <m/>
    <m/>
    <m/>
    <s v="19/09/2025"/>
    <x v="21"/>
    <n v="2022"/>
    <s v="JOY SEDAN MT 1400CC 4P 2A"/>
    <s v="MPA013670"/>
    <s v="9BGKH69T0NB186473"/>
    <s v="01601345"/>
    <s v="CHEVROLET"/>
    <s v="CHEVROLET JOY "/>
    <n v="5.3503259423503327E-2"/>
    <n v="45100000"/>
    <s v="SURAMERICANA"/>
    <s v="AUTOMOVIL"/>
    <s v="PARTICULAR"/>
    <s v="anamariacor@gmail.com"/>
    <n v="159829753"/>
    <n v="2412997"/>
    <n v="2007728.17"/>
    <s v=""/>
    <s v=""/>
    <s v=""/>
    <m/>
    <m/>
    <m/>
    <s v=""/>
    <s v=""/>
    <s v=""/>
    <m/>
    <m/>
    <m/>
    <m/>
    <m/>
    <m/>
    <m/>
    <m/>
    <m/>
    <n v="9.5014848526929763E-3"/>
    <x v="1"/>
    <s v="COS"/>
  </r>
  <r>
    <s v="R1"/>
    <n v="18105653"/>
    <s v="M"/>
    <s v="HECTOR"/>
    <s v="FABIO"/>
    <s v="GARCIA"/>
    <s v="BURITICA"/>
    <d v="1946-05-13T00:00:00"/>
    <s v="LKY783"/>
    <n v="76001"/>
    <s v="CALI"/>
    <n v="76"/>
    <s v="VALLE DEL CAUCA"/>
    <m/>
    <n v="3124002404"/>
    <n v="0"/>
    <m/>
    <m/>
    <m/>
    <s v="03/09/2025"/>
    <x v="4"/>
    <n v="2023"/>
    <s v="LOGAN [2] [FL] INTENS MT 1600CC 16V A"/>
    <s v="J759Q148153"/>
    <s v="9FB4SR0E4PM428994"/>
    <s v="08001203"/>
    <s v="RENAULT"/>
    <s v="RENAULT LOGAN "/>
    <n v="3.4803764906303235E-2"/>
    <n v="58700000"/>
    <s v="ALLIANZ"/>
    <s v="AUTOMOVIL"/>
    <s v="PARTICULAR"/>
    <n v="0"/>
    <n v="159838520"/>
    <n v="2042981"/>
    <n v="1696790.72"/>
    <s v=""/>
    <s v=""/>
    <s v=""/>
    <m/>
    <m/>
    <m/>
    <s v=""/>
    <s v=""/>
    <s v=""/>
    <m/>
    <m/>
    <m/>
    <m/>
    <m/>
    <m/>
    <m/>
    <m/>
    <m/>
    <n v="0.72054273577077643"/>
    <x v="1"/>
    <s v="COS"/>
  </r>
  <r>
    <s v="R1"/>
    <n v="1032382325"/>
    <s v="M"/>
    <s v="JUAN"/>
    <s v="CARLOS"/>
    <s v="ORJUELA"/>
    <s v="OROZCO"/>
    <d v="1987-02-28T00:00:00"/>
    <s v="RDU532"/>
    <n v="0"/>
    <s v="BOGOTA"/>
    <n v="25"/>
    <s v="CUNDINAMARCA"/>
    <m/>
    <n v="3133369062"/>
    <n v="3124793524"/>
    <m/>
    <m/>
    <m/>
    <s v="27/09/2025"/>
    <x v="8"/>
    <n v="2011"/>
    <s v="SPARK [2] LT [M200] MT 1000CC SA"/>
    <s v="B10S1613650KC2"/>
    <s v="9GAMM6105BB034881"/>
    <s v="01601189"/>
    <s v="CHEVROLET"/>
    <s v="CHEVROLET SPARK "/>
    <n v="6.6729945652173911E-2"/>
    <n v="18400000"/>
    <s v="MAPFRE"/>
    <s v="AUTOMOVIL"/>
    <s v="PARTICULAR"/>
    <s v="cjorjuela21@gmail.com"/>
    <n v="159715228"/>
    <n v="1227831"/>
    <n v="1011790.75"/>
    <s v=""/>
    <s v=""/>
    <s v=""/>
    <m/>
    <m/>
    <m/>
    <s v=""/>
    <s v=""/>
    <s v=""/>
    <m/>
    <m/>
    <m/>
    <m/>
    <m/>
    <m/>
    <m/>
    <m/>
    <m/>
    <n v="0.539808925022912"/>
    <x v="1"/>
    <s v="COS"/>
  </r>
  <r>
    <s v="R1"/>
    <n v="41619278"/>
    <s v="F"/>
    <s v="MARIA"/>
    <s v="NUBIA"/>
    <s v="DURAN"/>
    <s v="CABALLERO"/>
    <d v="1954-02-21T00:00:00"/>
    <s v="DTY494"/>
    <n v="0"/>
    <s v="BARRANQUILLA"/>
    <n v="8"/>
    <s v="ATLANTICO"/>
    <m/>
    <n v="3135454599"/>
    <n v="3103676321"/>
    <m/>
    <m/>
    <m/>
    <s v="25/09/2025"/>
    <x v="10"/>
    <n v="2018"/>
    <s v="SANDERO [2] [FL ZEN MT 1600CC 16V A"/>
    <s v="A812UD57109"/>
    <s v="9FB5SREB4JM065085"/>
    <s v="08001207"/>
    <s v="RENAULT"/>
    <s v="RENAULT SANDERO "/>
    <n v="6.0398778280542985E-2"/>
    <n v="44200000"/>
    <s v="SURAMERICANA"/>
    <s v="AUTOMOVIL"/>
    <s v="PARTICULAR"/>
    <n v="0"/>
    <n v="159837659"/>
    <n v="2669626"/>
    <n v="2223383.2000000002"/>
    <s v=""/>
    <s v=""/>
    <s v=""/>
    <m/>
    <m/>
    <m/>
    <s v=""/>
    <s v=""/>
    <s v=""/>
    <m/>
    <m/>
    <m/>
    <m/>
    <m/>
    <m/>
    <m/>
    <m/>
    <m/>
    <n v="0.40142603973447277"/>
    <x v="1"/>
    <s v="COS"/>
  </r>
  <r>
    <s v="R1"/>
    <n v="52019326"/>
    <s v="F"/>
    <s v="CLAUDIA"/>
    <s v="PATRICIA"/>
    <s v="NAVARRETE"/>
    <s v="ESTEVEZ"/>
    <d v="1971-05-07T00:00:00"/>
    <s v="GYQ932"/>
    <n v="76001"/>
    <s v="CALI"/>
    <n v="76"/>
    <s v="VALLE DEL CAUCA"/>
    <m/>
    <n v="3163552494"/>
    <n v="3188832614"/>
    <m/>
    <m/>
    <m/>
    <s v="30/09/2025"/>
    <x v="2"/>
    <n v="2020"/>
    <s v="S-CROSS GL 2WD AT 1600CC 2AB A"/>
    <s v="M16A2331807"/>
    <s v="TSMYA22S5LM720564"/>
    <s v="08806015"/>
    <s v="SUZUKI"/>
    <s v="SUZUKI S-CROSS "/>
    <n v="4.7425836641221374E-2"/>
    <n v="65500000"/>
    <s v="HDI-LIBERTY"/>
    <s v="CAMIONETAPASAJ"/>
    <s v="PARTICULAR"/>
    <s v="gomezrdo@hotmail.com"/>
    <n v="29193116"/>
    <n v="3106392.3"/>
    <n v="2590413.7000000002"/>
    <s v=""/>
    <s v=""/>
    <s v=""/>
    <m/>
    <m/>
    <m/>
    <s v=""/>
    <s v=""/>
    <s v=""/>
    <m/>
    <m/>
    <m/>
    <m/>
    <m/>
    <m/>
    <m/>
    <m/>
    <m/>
    <n v="0.99398274473989701"/>
    <x v="1"/>
    <s v="COS"/>
  </r>
  <r>
    <s v="R1"/>
    <n v="79952931"/>
    <s v="M"/>
    <s v="JOHN"/>
    <s v="EHIDERT"/>
    <s v="BUITRAGO"/>
    <s v="AMARILLO"/>
    <d v="1979-10-27T00:00:00"/>
    <s v="JWV651"/>
    <n v="0"/>
    <s v="BOGOTA"/>
    <n v="25"/>
    <s v="CUNDINAMARCA"/>
    <m/>
    <n v="3162699057"/>
    <n v="0"/>
    <m/>
    <m/>
    <m/>
    <s v="20/09/2025"/>
    <x v="7"/>
    <n v="2022"/>
    <s v="CRETA [FL] ADVANCE MT 1600CC 4X2 2"/>
    <s v="G4FGKU447024"/>
    <s v="9BHGB812ANP234017"/>
    <s v="03206110"/>
    <s v="HYUNDAI"/>
    <s v="HYUNDAI CRETA "/>
    <n v="3.1764109589041099E-2"/>
    <n v="73000000"/>
    <s v="SURAMERICANA"/>
    <s v="CAMIONETAPASAJ"/>
    <s v="PARTICULAR"/>
    <s v="jeba0952@hotmail.com"/>
    <n v="159779929"/>
    <n v="2318780"/>
    <n v="1928554.38"/>
    <s v=""/>
    <s v=""/>
    <s v=""/>
    <m/>
    <m/>
    <m/>
    <s v=""/>
    <s v=""/>
    <s v=""/>
    <m/>
    <m/>
    <m/>
    <m/>
    <m/>
    <m/>
    <m/>
    <m/>
    <m/>
    <n v="0.13081806955002895"/>
    <x v="1"/>
    <s v="COS"/>
  </r>
  <r>
    <s v="R1"/>
    <n v="94411323"/>
    <s v="M"/>
    <s v="CESAR"/>
    <s v="AUGUSTO"/>
    <s v="SALAZAR"/>
    <s v="SARRIA"/>
    <d v="1974-06-09T00:00:00"/>
    <s v="LYV713"/>
    <n v="76001"/>
    <s v="CALI"/>
    <n v="76"/>
    <s v="VALLE DEL CAUCA"/>
    <m/>
    <n v="3154188049"/>
    <n v="3182681166"/>
    <m/>
    <m/>
    <m/>
    <s v="21/09/2025"/>
    <x v="20"/>
    <n v="2024"/>
    <s v="X TRAIL[T33] e-POWER EXCLUSI AT 1500CC 6AB A"/>
    <s v="BM46098013A"/>
    <s v="JN1T33JB9Z0001511"/>
    <s v="06406154"/>
    <s v="NISSAN"/>
    <s v="NISSAN X "/>
    <n v="1.7795823445657333E-2"/>
    <n v="210700000"/>
    <s v="SURAMERICANA"/>
    <s v="CAMIONETAPASAJ"/>
    <s v="PARTICULAR"/>
    <s v="cesar2a@hotmail.com"/>
    <n v="159836979"/>
    <n v="3749580"/>
    <n v="3130907.87"/>
    <s v=""/>
    <s v=""/>
    <s v=""/>
    <m/>
    <m/>
    <m/>
    <s v=""/>
    <s v=""/>
    <s v=""/>
    <m/>
    <m/>
    <m/>
    <m/>
    <m/>
    <m/>
    <m/>
    <m/>
    <m/>
    <n v="0.12645089448163926"/>
    <x v="0"/>
    <s v="COS"/>
  </r>
  <r>
    <s v="R1"/>
    <n v="79127517"/>
    <s v="M"/>
    <s v="CARLOS"/>
    <s v="ENRIQUE"/>
    <s v="LOMBANA"/>
    <s v="COLORADO"/>
    <d v="1966-03-27T00:00:00"/>
    <s v="MBO832"/>
    <n v="0"/>
    <s v="BOGOTA"/>
    <n v="25"/>
    <s v="CUNDINAMARCA"/>
    <m/>
    <n v="3175182759"/>
    <n v="3123957784"/>
    <m/>
    <m/>
    <m/>
    <s v="20/09/2025"/>
    <x v="7"/>
    <n v="2012"/>
    <s v="X TRAIL S BASICA MT 2200CC TD"/>
    <s v="YD22281366A"/>
    <s v="JN8TENT30Z0000467"/>
    <s v="06408100"/>
    <s v="NISSAN"/>
    <s v="NISSAN X "/>
    <n v="2.3177556818181819E-2"/>
    <n v="52800000"/>
    <s v="SURAMERICANA"/>
    <s v="CAMPERO"/>
    <s v="PARTICULAR"/>
    <s v="olgarcia@colsanitas.com"/>
    <n v="159830096"/>
    <n v="1223775"/>
    <n v="1008382.42"/>
    <s v=""/>
    <s v=""/>
    <s v=""/>
    <m/>
    <m/>
    <m/>
    <s v=""/>
    <s v=""/>
    <s v=""/>
    <m/>
    <m/>
    <m/>
    <m/>
    <m/>
    <m/>
    <m/>
    <m/>
    <m/>
    <n v="0.87363181145200575"/>
    <x v="0"/>
    <s v="COS"/>
  </r>
  <r>
    <s v="R1"/>
    <n v="6361793"/>
    <s v="M"/>
    <s v="JHON"/>
    <s v="JAIRO"/>
    <s v="GALLEGO"/>
    <s v="BONILLA"/>
    <d v="1973-03-02T00:00:00"/>
    <s v="MFT445"/>
    <n v="0"/>
    <s v="BOGOTA"/>
    <n v="25"/>
    <s v="CUNDINAMARCA"/>
    <m/>
    <n v="3203996300"/>
    <n v="0"/>
    <m/>
    <m/>
    <m/>
    <s v="26/09/2025"/>
    <x v="6"/>
    <n v="2013"/>
    <s v="VERSA ADVANCE MT 1600CC 2AB A"/>
    <s v="HR16841350E"/>
    <s v="3N1CN7AD3ZL087291"/>
    <s v="06401190"/>
    <s v="NISSAN"/>
    <s v="NISSAN VERSA "/>
    <n v="4.8313299999999997E-2"/>
    <n v="30500000"/>
    <s v="EQUIDAD"/>
    <s v="AUTOMOVIL"/>
    <s v="PARTICULAR"/>
    <s v="jjgallegito@hotmail.com"/>
    <n v="29212665"/>
    <n v="1473555.65"/>
    <n v="1218282.06"/>
    <s v=""/>
    <s v=""/>
    <s v=""/>
    <m/>
    <m/>
    <m/>
    <s v=""/>
    <s v=""/>
    <s v=""/>
    <m/>
    <m/>
    <m/>
    <m/>
    <m/>
    <m/>
    <m/>
    <m/>
    <m/>
    <n v="0.59253462240414922"/>
    <x v="1"/>
    <s v="COS"/>
  </r>
  <r>
    <s v="R1"/>
    <n v="32752670"/>
    <s v="F"/>
    <s v="MARIA"/>
    <s v="ELENA"/>
    <s v="CAMPO"/>
    <s v="RONCAYO"/>
    <d v="1972-09-11T00:00:00"/>
    <s v="KHV610"/>
    <n v="0"/>
    <s v="BARRANQUILLA"/>
    <n v="8"/>
    <s v="ATLANTICO"/>
    <m/>
    <n v="3156983023"/>
    <n v="0"/>
    <m/>
    <m/>
    <m/>
    <s v="08/09/2025"/>
    <x v="27"/>
    <n v="2011"/>
    <s v="AVEO FAMILY MT 1500CC 4P SA"/>
    <s v="F15S33568471"/>
    <s v="9GATD51Y2BB021582"/>
    <s v="01601224"/>
    <s v="CHEVROLET"/>
    <s v="CHEVROLET AVEO "/>
    <n v="6.4601473214285721E-2"/>
    <n v="22400000"/>
    <s v="SURAMERICANA"/>
    <s v="AUTOMOVIL"/>
    <s v="PARTICULAR"/>
    <s v="mariae911@hotmail.com"/>
    <n v="159716534"/>
    <n v="1447073"/>
    <n v="1196027.6100000001"/>
    <s v=""/>
    <s v=""/>
    <s v=""/>
    <m/>
    <m/>
    <m/>
    <s v=""/>
    <s v=""/>
    <s v=""/>
    <m/>
    <m/>
    <m/>
    <m/>
    <m/>
    <m/>
    <m/>
    <m/>
    <m/>
    <n v="0.61502281083640098"/>
    <x v="1"/>
    <s v="COS"/>
  </r>
  <r>
    <s v="R1"/>
    <n v="42885240"/>
    <s v="F"/>
    <s v="LUZ"/>
    <s v="STELLA"/>
    <s v="RESTREPO"/>
    <s v="ARBOLEDA"/>
    <d v="1964-03-30T00:00:00"/>
    <s v="GRN506"/>
    <n v="5001"/>
    <s v="MEDELLIN"/>
    <n v="5"/>
    <s v="ANTIOQUIA"/>
    <m/>
    <n v="3136911900"/>
    <n v="0"/>
    <m/>
    <m/>
    <m/>
    <s v="30/09/2025"/>
    <x v="2"/>
    <n v="2020"/>
    <s v="KWID LIFE MT 1000CC 12V 4"/>
    <s v="B4DA405Q052406"/>
    <s v="93YRBB009LJ106183"/>
    <s v="08001197"/>
    <s v="RENAULT"/>
    <s v="RENAULT KWID "/>
    <n v="4.0358256880733946E-2"/>
    <n v="32700000"/>
    <s v="MAPFRE"/>
    <s v="AUTOMOVIL"/>
    <s v="PARTICULAR"/>
    <s v="yeyaestrella2012@hotmail.com"/>
    <n v="159828227"/>
    <n v="1319715"/>
    <n v="1089004.1000000001"/>
    <s v=""/>
    <s v=""/>
    <s v=""/>
    <m/>
    <m/>
    <m/>
    <s v=""/>
    <s v=""/>
    <s v=""/>
    <m/>
    <m/>
    <m/>
    <m/>
    <m/>
    <m/>
    <m/>
    <m/>
    <m/>
    <n v="6.3417062516126221E-2"/>
    <x v="1"/>
    <s v="COS"/>
  </r>
  <r>
    <s v="R1"/>
    <n v="32634116"/>
    <s v="F"/>
    <s v="SILVIA"/>
    <s v="EUGENIA"/>
    <s v="CADENA"/>
    <s v="LUNA"/>
    <d v="1960-02-18T00:00:00"/>
    <s v="IJY528"/>
    <n v="0"/>
    <s v="BOGOTA"/>
    <n v="25"/>
    <s v="CUNDINAMARCA"/>
    <m/>
    <n v="3005666286"/>
    <n v="3300566628"/>
    <m/>
    <m/>
    <m/>
    <s v="15/09/2025"/>
    <x v="15"/>
    <n v="2016"/>
    <s v="CERATO PRO 1.6L TP 1600CC 4P 2A"/>
    <s v="G4FGEH761810"/>
    <s v="KNAFX411BG5452979"/>
    <s v="04601159"/>
    <s v="KIA"/>
    <s v="KIA CERATO "/>
    <n v="2.670929460580913E-2"/>
    <n v="48200000"/>
    <s v="SURAMERICANA"/>
    <s v="AUTOMOVIL"/>
    <s v="PARTICULAR"/>
    <s v="silviaeugenia@yahoo.com"/>
    <n v="159837601"/>
    <n v="1287388"/>
    <n v="1061838.27"/>
    <s v=""/>
    <s v=""/>
    <s v=""/>
    <m/>
    <m/>
    <m/>
    <s v=""/>
    <s v=""/>
    <s v=""/>
    <m/>
    <m/>
    <m/>
    <m/>
    <m/>
    <m/>
    <m/>
    <m/>
    <m/>
    <n v="8.7944500569822059E-2"/>
    <x v="0"/>
    <s v="COS"/>
  </r>
  <r>
    <s v="R1"/>
    <n v="42007328"/>
    <s v="F"/>
    <s v="EDNA"/>
    <s v="LUCIA"/>
    <s v="MEJIA"/>
    <s v="SUAREZ"/>
    <d v="1967-12-29T00:00:00"/>
    <s v="DON627"/>
    <n v="66001"/>
    <s v="PEREIRA"/>
    <n v="66"/>
    <s v="RISARALDA"/>
    <m/>
    <n v="3104756877"/>
    <n v="0"/>
    <m/>
    <m/>
    <m/>
    <s v="30/09/2026"/>
    <x v="2"/>
    <n v="2017"/>
    <s v="2008 ACTIVE MT 1600CC 5P"/>
    <s v="10FHCP2241685"/>
    <s v="VF3CU5FS0HY000494"/>
    <s v="06801233"/>
    <s v="PEUGEOT"/>
    <s v="PEUGEOT 2008 "/>
    <n v="5.5180672871287126E-2"/>
    <n v="50500000"/>
    <s v="BOLIVAR"/>
    <s v="AUTOMOVIL"/>
    <s v="PARTICULAR"/>
    <s v="ednamejia122967@gmail.com"/>
    <n v="29211653"/>
    <n v="2786623.98"/>
    <n v="2321700.8199999998"/>
    <s v=""/>
    <s v=""/>
    <s v=""/>
    <m/>
    <m/>
    <m/>
    <s v=""/>
    <s v=""/>
    <s v=""/>
    <m/>
    <m/>
    <m/>
    <m/>
    <m/>
    <m/>
    <m/>
    <m/>
    <m/>
    <n v="0.18632579988651399"/>
    <x v="1"/>
    <s v="COS"/>
  </r>
  <r>
    <s v="R1"/>
    <n v="41440980"/>
    <s v="F"/>
    <s v="ROSAURA"/>
    <n v="0"/>
    <s v="ORDOÃ‘EZ"/>
    <n v="0"/>
    <d v="1949-05-31T00:00:00"/>
    <s v="FSP472"/>
    <n v="68001"/>
    <s v="BUCARAMANGA"/>
    <n v="68"/>
    <s v="SANTANDER"/>
    <m/>
    <n v="3108757404"/>
    <n v="0"/>
    <m/>
    <m/>
    <m/>
    <s v="08/09/2025"/>
    <x v="27"/>
    <n v="2020"/>
    <s v="GLC 300 [X253] 4MATIC TP 2000CC T"/>
    <s v="26492030151825"/>
    <s v="WDC2539841F676494"/>
    <s v="05806064"/>
    <s v="MERCEDES BENZ"/>
    <s v="MERCEDES BENZ GLC "/>
    <n v="1.750021307106599E-2"/>
    <n v="157600000"/>
    <s v="SURAMERICANA"/>
    <s v="CAMIONETAPASAJ"/>
    <s v="PARTICULAR"/>
    <s v="ESTEV124@HOTMAIL.COM"/>
    <n v="29210610"/>
    <n v="2758033.58"/>
    <n v="2297675.2799999998"/>
    <s v=""/>
    <s v=""/>
    <s v=""/>
    <m/>
    <m/>
    <m/>
    <s v=""/>
    <s v=""/>
    <s v=""/>
    <m/>
    <m/>
    <m/>
    <m/>
    <m/>
    <m/>
    <m/>
    <m/>
    <m/>
    <n v="0.5482018090511237"/>
    <x v="0"/>
    <s v="COS"/>
  </r>
  <r>
    <s v="R1"/>
    <n v="42996478"/>
    <s v="F"/>
    <s v="ELISABETH"/>
    <s v="CRISTINA DE"/>
    <s v="SALAMANCA"/>
    <s v="CAMPIÃ‘O"/>
    <d v="1959-12-07T00:00:00"/>
    <s v="NNQ924"/>
    <n v="5001"/>
    <s v="MEDELLIN"/>
    <n v="5"/>
    <s v="ANTIOQUIA"/>
    <m/>
    <n v="3113313974"/>
    <n v="3006891393"/>
    <m/>
    <m/>
    <m/>
    <s v="30/09/2025"/>
    <x v="2"/>
    <n v="2024"/>
    <s v="STEPWAY [2] [FL INTENS TP 1600CC 16V A"/>
    <s v="J759Q275402"/>
    <s v="9FB5SR4DXRM871948"/>
    <s v="08001211"/>
    <s v="RENAULT"/>
    <s v="RENAULT STEPWAY "/>
    <n v="1.9023041103448275E-2"/>
    <n v="72500000"/>
    <s v="ALLIANZ"/>
    <s v="AUTOMOVIL"/>
    <s v="PARTICULAR"/>
    <s v="717elisa@gmail.com"/>
    <n v="29199494"/>
    <n v="1379170.48"/>
    <n v="1138966.79"/>
    <s v=""/>
    <s v=""/>
    <s v=""/>
    <m/>
    <m/>
    <m/>
    <s v=""/>
    <s v=""/>
    <s v=""/>
    <m/>
    <m/>
    <m/>
    <m/>
    <m/>
    <m/>
    <m/>
    <m/>
    <m/>
    <n v="0.64942205761296257"/>
    <x v="0"/>
    <s v="COS"/>
  </r>
  <r>
    <s v="R1"/>
    <n v="79871745"/>
    <s v="M"/>
    <s v="FRANKLIN"/>
    <s v="OMAR"/>
    <s v="DUARTE"/>
    <s v="NARVAEZ"/>
    <d v="1976-01-10T00:00:00"/>
    <s v="GFO183"/>
    <n v="0"/>
    <s v="BOGOTA"/>
    <n v="25"/>
    <s v="CUNDINAMARCA"/>
    <m/>
    <n v="3107852168"/>
    <n v="3125577830"/>
    <m/>
    <m/>
    <m/>
    <s v="14/09/2025"/>
    <x v="0"/>
    <n v="2020"/>
    <s v="2 [2] Touring MT 1500CC 6AB"/>
    <s v="P540513228"/>
    <s v="3MDDJ2HA6LM214264"/>
    <s v="05601156"/>
    <s v="MAZDA"/>
    <s v="MAZDA 2 "/>
    <n v="2.4797883614864864E-2"/>
    <n v="59200000"/>
    <s v="SURAMERICANA"/>
    <s v="AUTOMOVIL"/>
    <s v="PARTICULAR"/>
    <n v="0"/>
    <n v="29208326"/>
    <n v="1468034.71"/>
    <n v="1213642.6100000001"/>
    <s v=""/>
    <s v=""/>
    <s v=""/>
    <m/>
    <m/>
    <m/>
    <s v=""/>
    <s v=""/>
    <s v=""/>
    <m/>
    <m/>
    <m/>
    <m/>
    <m/>
    <m/>
    <m/>
    <m/>
    <m/>
    <n v="0.15219996184618501"/>
    <x v="0"/>
    <s v="COS"/>
  </r>
  <r>
    <s v="R1"/>
    <n v="34674159"/>
    <s v="F"/>
    <s v="BARBARA"/>
    <s v="YENNY"/>
    <s v="ARIAS"/>
    <s v="GOMEZ"/>
    <d v="1979-03-23T00:00:00"/>
    <s v="LXU216"/>
    <n v="0"/>
    <s v="POPAYAN"/>
    <n v="19"/>
    <s v="CAUCA"/>
    <m/>
    <n v="3207351212"/>
    <n v="3136368182"/>
    <m/>
    <m/>
    <m/>
    <s v="15/09/2025"/>
    <x v="15"/>
    <n v="2024"/>
    <s v="SPORTAGE [5] NQ5 VIBRANT TP 2000CC 4X2"/>
    <s v="G4NLNH042551"/>
    <s v="U5YPV81DBRL149376"/>
    <s v="04606154"/>
    <s v="KIA"/>
    <s v="KIA SPORTAGE "/>
    <n v="1.8382908522283033E-2"/>
    <n v="127900000"/>
    <s v="ALLIANZ"/>
    <s v="CAMIONETAPASAJ"/>
    <s v="PARTICULAR"/>
    <s v="juanjosearias58@gmail.com"/>
    <n v="159835853"/>
    <n v="2351174"/>
    <n v="1955776.71"/>
    <s v=""/>
    <s v=""/>
    <s v=""/>
    <m/>
    <m/>
    <m/>
    <s v=""/>
    <s v=""/>
    <s v=""/>
    <m/>
    <m/>
    <m/>
    <m/>
    <m/>
    <m/>
    <m/>
    <m/>
    <m/>
    <n v="0.39688475915833288"/>
    <x v="0"/>
    <s v="COS"/>
  </r>
  <r>
    <s v="R1"/>
    <n v="41706942"/>
    <s v="F"/>
    <s v="ILMA"/>
    <s v="LUZ"/>
    <s v="CARVAJAL"/>
    <s v="SANCHEZ"/>
    <d v="1958-10-25T00:00:00"/>
    <s v="JXU092"/>
    <n v="0"/>
    <s v="BOGOTA"/>
    <n v="25"/>
    <s v="CUNDINAMARCA"/>
    <m/>
    <n v="3124783259"/>
    <n v="0"/>
    <m/>
    <m/>
    <m/>
    <s v="29/09/2025"/>
    <x v="11"/>
    <n v="2022"/>
    <s v="VITARA GL MT 1600CC 2AB A"/>
    <s v="M16A2376874"/>
    <s v="TSMYD21S3NMA24798"/>
    <s v="08806019"/>
    <s v="SUZUKI"/>
    <s v="SUZUKI VITARA "/>
    <n v="1.7709222065063649E-2"/>
    <n v="70700000"/>
    <s v="ALLIANZ"/>
    <s v="CAMIONETAPASAJ"/>
    <s v="PARTICULAR"/>
    <s v="ilmaluzc@gmail.com"/>
    <n v="159836590"/>
    <n v="1252042"/>
    <n v="1032135.77"/>
    <s v=""/>
    <s v=""/>
    <s v=""/>
    <m/>
    <m/>
    <m/>
    <s v=""/>
    <s v=""/>
    <s v=""/>
    <m/>
    <m/>
    <m/>
    <m/>
    <m/>
    <m/>
    <m/>
    <m/>
    <m/>
    <n v="0.92760064181947"/>
    <x v="0"/>
    <s v="COS"/>
  </r>
  <r>
    <s v="R1"/>
    <n v="71727572"/>
    <s v="M"/>
    <s v="FRANCISCO"/>
    <s v="ANTONIO"/>
    <s v="HERNANDEZ"/>
    <s v="BERRIO"/>
    <d v="1972-02-08T00:00:00"/>
    <s v="EIO818"/>
    <n v="5001"/>
    <s v="MEDELLIN"/>
    <n v="5"/>
    <s v="ANTIOQUIA"/>
    <m/>
    <n v="3013683068"/>
    <n v="3176220797"/>
    <m/>
    <m/>
    <m/>
    <s v="28/09/2025"/>
    <x v="14"/>
    <n v="2018"/>
    <s v="VOYAGE COMFORTLINE MT 1600CC R15"/>
    <s v="CFZS91156"/>
    <s v="9BWDB45UXJT059819"/>
    <s v="09201226"/>
    <s v="VOLKSWAGEN"/>
    <s v="VOLKSWAGEN VOYAGE "/>
    <n v="4.0600506329113925E-2"/>
    <n v="39500000"/>
    <s v="MAPFRE"/>
    <s v="AUTOMOVIL"/>
    <s v="PARTICULAR"/>
    <s v="mantenimientoijr@gmail.com"/>
    <n v="159835863"/>
    <n v="1603720"/>
    <n v="1327664.18"/>
    <s v=""/>
    <s v=""/>
    <s v=""/>
    <m/>
    <m/>
    <m/>
    <s v=""/>
    <s v=""/>
    <s v=""/>
    <m/>
    <m/>
    <m/>
    <m/>
    <m/>
    <m/>
    <m/>
    <m/>
    <m/>
    <n v="0.53786102203558062"/>
    <x v="1"/>
    <s v="COS"/>
  </r>
  <r>
    <s v="R1"/>
    <n v="24319728"/>
    <s v="F"/>
    <s v="LILIANA"/>
    <n v="0"/>
    <s v="GIRALDO"/>
    <s v="HENAO"/>
    <d v="1955-12-02T00:00:00"/>
    <s v="GTQ885"/>
    <n v="0"/>
    <s v="BOGOTA"/>
    <n v="25"/>
    <s v="CUNDINAMARCA"/>
    <m/>
    <n v="3006133793"/>
    <n v="3021342264"/>
    <m/>
    <m/>
    <m/>
    <s v="16/09/2025"/>
    <x v="24"/>
    <n v="2021"/>
    <s v="GOL [7] [FL] TRENDLINE TP 1600CC 16V 2"/>
    <s v="CWS536233"/>
    <s v="9BWAL45U0MT016868"/>
    <s v="09201273"/>
    <s v="VOLKSWAGEN"/>
    <s v="VOLKSWAGEN GOL "/>
    <n v="2.7607095516569202E-2"/>
    <n v="51300000"/>
    <s v="ALLIANZ"/>
    <s v="AUTOMOVIL"/>
    <s v="PARTICULAR"/>
    <n v="0"/>
    <n v="159835672"/>
    <n v="1416244"/>
    <n v="1170121.0900000001"/>
    <s v=""/>
    <s v=""/>
    <s v=""/>
    <m/>
    <m/>
    <m/>
    <s v=""/>
    <s v=""/>
    <s v=""/>
    <m/>
    <m/>
    <m/>
    <m/>
    <m/>
    <m/>
    <m/>
    <m/>
    <m/>
    <n v="0.575884412895453"/>
    <x v="0"/>
    <s v="COS"/>
  </r>
  <r>
    <s v="R1"/>
    <n v="77010086"/>
    <s v="M"/>
    <s v="ANDRES"/>
    <s v="AVELINO"/>
    <s v="GAMEZ"/>
    <s v="MEZA"/>
    <d v="1960-06-07T00:00:00"/>
    <s v="LYR199"/>
    <n v="20001"/>
    <s v="VALLEDUPAR"/>
    <n v="20"/>
    <s v="CESAR"/>
    <m/>
    <n v="3126134379"/>
    <n v="0"/>
    <m/>
    <m/>
    <m/>
    <s v="13/09/2025"/>
    <x v="9"/>
    <n v="2024"/>
    <s v="JIMNY [2] GLX AT 1500CC 3P 2A"/>
    <s v="K15B1248923"/>
    <s v="JS3JB74VXR5101514"/>
    <s v="08808046"/>
    <s v="SUZUKI"/>
    <s v="SUZUKI JIMNY "/>
    <n v="3.8210171635049681E-2"/>
    <n v="110700000"/>
    <s v="BOLIVAR"/>
    <s v="CAMPERO"/>
    <s v="PARTICULAR"/>
    <s v="gamezmeza@hotmail.com"/>
    <n v="159950167"/>
    <n v="4229866"/>
    <n v="3534509.58"/>
    <s v=""/>
    <s v=""/>
    <s v=""/>
    <m/>
    <m/>
    <m/>
    <s v=""/>
    <s v=""/>
    <s v=""/>
    <m/>
    <m/>
    <m/>
    <m/>
    <m/>
    <m/>
    <m/>
    <m/>
    <m/>
    <n v="0.18205046120853952"/>
    <x v="1"/>
    <s v="COS"/>
  </r>
  <r>
    <s v="R1"/>
    <n v="19264716"/>
    <s v="M"/>
    <s v="GUILLERMO"/>
    <s v="ANTONIO"/>
    <s v="ARIAS"/>
    <s v="HERNANDEZ"/>
    <d v="1956-11-06T00:00:00"/>
    <s v="FIY356"/>
    <n v="68615"/>
    <s v="RIONEGRO"/>
    <n v="68"/>
    <s v="SANTANDER"/>
    <m/>
    <n v="3166927397"/>
    <n v="3187926645"/>
    <m/>
    <m/>
    <m/>
    <s v="05/09/2025"/>
    <x v="1"/>
    <n v="2023"/>
    <s v="EQUINOX [3] [FL RS TP 1500CC T 4X2"/>
    <s v="LYXSPL160365"/>
    <s v="3GNAX9EV8PL160365"/>
    <s v="01606253"/>
    <s v="CHEVROLET"/>
    <s v="CHEVROLET EQUINOX "/>
    <n v="4.113569911504425E-2"/>
    <n v="113000000"/>
    <s v="SURAMERICANA"/>
    <s v="CAMIONETAPASAJ"/>
    <s v="PARTICULAR"/>
    <s v="gaariash7@outlook.es"/>
    <n v="159828915"/>
    <n v="4648334"/>
    <n v="3886162.89"/>
    <s v=""/>
    <s v=""/>
    <s v=""/>
    <m/>
    <m/>
    <m/>
    <s v=""/>
    <s v=""/>
    <s v=""/>
    <m/>
    <m/>
    <m/>
    <m/>
    <m/>
    <m/>
    <m/>
    <m/>
    <m/>
    <n v="0.60681491105368557"/>
    <x v="1"/>
    <s v="COS"/>
  </r>
  <r>
    <s v="R1"/>
    <n v="33333077"/>
    <s v="F"/>
    <s v="ELVIRA"/>
    <s v="LUISA"/>
    <s v="MERCADO"/>
    <s v="NAVARRO"/>
    <d v="1977-07-18T00:00:00"/>
    <s v="BPT239"/>
    <n v="0"/>
    <s v="CARTAGENA"/>
    <n v="13"/>
    <s v="BOLIVAR"/>
    <m/>
    <n v="3003940037"/>
    <n v="0"/>
    <m/>
    <m/>
    <m/>
    <s v="27/09/2025"/>
    <x v="8"/>
    <n v="2013"/>
    <s v="DUSTER DYNAMIQUE MT 2000CC 4X2"/>
    <s v="A402C010265"/>
    <s v="9FBHSRAJ6DM013074"/>
    <s v="08006034"/>
    <s v="RENAULT"/>
    <s v="RENAULT DUSTER "/>
    <n v="3.3490993700787404E-2"/>
    <n v="38100000"/>
    <s v="SURAMERICANA"/>
    <s v="CAMIONETAPASAJ"/>
    <s v="PARTICULAR"/>
    <n v="0"/>
    <n v="29212465"/>
    <n v="1276006.8600000001"/>
    <n v="1052274.67"/>
    <s v=""/>
    <s v=""/>
    <s v=""/>
    <m/>
    <m/>
    <m/>
    <s v=""/>
    <s v=""/>
    <s v=""/>
    <m/>
    <m/>
    <m/>
    <m/>
    <m/>
    <m/>
    <m/>
    <m/>
    <m/>
    <n v="0.30682219548919243"/>
    <x v="0"/>
    <s v="COS"/>
  </r>
  <r>
    <s v="R1"/>
    <n v="72184748"/>
    <s v="M"/>
    <s v="ALEJANDRO"/>
    <s v="ERNESTO"/>
    <s v="GAMEZ"/>
    <s v="CORTINA"/>
    <d v="1970-07-22T00:00:00"/>
    <s v="LIY961"/>
    <n v="8758"/>
    <s v="SOLEDAD"/>
    <n v="8"/>
    <s v="ATLANTICO"/>
    <m/>
    <n v="3126194182"/>
    <n v="3017145222"/>
    <m/>
    <m/>
    <m/>
    <s v="15/09/2026"/>
    <x v="15"/>
    <n v="2023"/>
    <s v="SPORTAGE [5] NQ5 ZENITH TP 2000CC 6AB A"/>
    <s v="G4NLMW737820"/>
    <s v="U5YPV81DBPL049623"/>
    <s v="04606152"/>
    <s v="KIA"/>
    <s v="KIA SPORTAGE "/>
    <n v="2.4800170357751276E-2"/>
    <n v="117400000"/>
    <s v="BOLIVAR"/>
    <s v="CAMIONETAPASAJ"/>
    <s v="PARTICULAR"/>
    <s v="alejobendito@hotmail.com"/>
    <n v="159857287"/>
    <n v="2911540"/>
    <n v="2426671.9700000002"/>
    <s v=""/>
    <s v=""/>
    <s v=""/>
    <m/>
    <m/>
    <m/>
    <s v=""/>
    <s v=""/>
    <s v=""/>
    <m/>
    <m/>
    <m/>
    <m/>
    <m/>
    <m/>
    <m/>
    <m/>
    <m/>
    <n v="0.98840039239431654"/>
    <x v="3"/>
    <s v="COS"/>
  </r>
  <r>
    <s v="R1"/>
    <n v="52204455"/>
    <s v="F"/>
    <s v="CLAUDIA"/>
    <s v="YANETH"/>
    <s v="OSORIO"/>
    <s v="CORREA"/>
    <d v="1974-02-08T00:00:00"/>
    <s v="JDQ944"/>
    <n v="0"/>
    <s v="BOGOTA"/>
    <n v="25"/>
    <s v="CUNDINAMARCA"/>
    <m/>
    <n v="3112726432"/>
    <n v="3508677469"/>
    <m/>
    <m/>
    <m/>
    <s v="07/09/2025"/>
    <x v="12"/>
    <n v="2017"/>
    <s v="PICANTO ION R 1.0 MT 1000CC AA"/>
    <s v="G3LAGP062698"/>
    <s v="KNABE511AHT347741"/>
    <s v="04601198"/>
    <s v="KIA"/>
    <s v="KIA PICANTO "/>
    <n v="6.8848277945619332E-2"/>
    <n v="33100000"/>
    <s v="ALLIANZ"/>
    <s v="AUTOMOVIL"/>
    <s v="PARTICULAR"/>
    <s v="abgnataly@gmail.com"/>
    <n v="159713627"/>
    <n v="2278878"/>
    <n v="1895023.6"/>
    <s v=""/>
    <s v=""/>
    <s v=""/>
    <m/>
    <m/>
    <m/>
    <s v=""/>
    <s v=""/>
    <s v=""/>
    <m/>
    <m/>
    <m/>
    <m/>
    <m/>
    <m/>
    <m/>
    <m/>
    <m/>
    <n v="0.86960553983133082"/>
    <x v="1"/>
    <s v="COS"/>
  </r>
  <r>
    <s v="R1"/>
    <n v="8356429"/>
    <s v="M"/>
    <s v="MANUEL"/>
    <s v="ALEJANDRO"/>
    <s v="JARAMILLO"/>
    <s v="GIL"/>
    <d v="1984-02-10T00:00:00"/>
    <s v="KHH639"/>
    <n v="5001"/>
    <s v="MEDELLIN"/>
    <n v="5"/>
    <s v="ANTIOQUIA"/>
    <m/>
    <n v="3154760021"/>
    <n v="0"/>
    <m/>
    <m/>
    <m/>
    <s v="24/09/2025"/>
    <x v="13"/>
    <n v="2011"/>
    <s v="SPARK [2] GO MT 1000CC AA DH"/>
    <s v="B10S1544335KC2"/>
    <s v="9GAMM6109BB010597"/>
    <s v="01601200"/>
    <s v="CHEVROLET"/>
    <s v="CHEVROLET SPARK "/>
    <n v="6.6184469026548676E-2"/>
    <n v="22600000"/>
    <s v="BOLIVAR"/>
    <s v="AUTOMOVIL"/>
    <s v="PARTICULAR"/>
    <s v="mjaramillo@alico-sa.com"/>
    <n v="159846368"/>
    <n v="1495769"/>
    <n v="1236948.75"/>
    <s v=""/>
    <s v=""/>
    <s v=""/>
    <m/>
    <m/>
    <m/>
    <s v=""/>
    <s v=""/>
    <s v=""/>
    <m/>
    <m/>
    <m/>
    <m/>
    <m/>
    <m/>
    <m/>
    <m/>
    <m/>
    <n v="0.37295910878104843"/>
    <x v="1"/>
    <s v="COS"/>
  </r>
  <r>
    <s v="R1"/>
    <n v="31842493"/>
    <s v="F"/>
    <s v="IVONNE"/>
    <n v="0"/>
    <s v="MEDINA"/>
    <s v="BEJARANO"/>
    <d v="1959-06-19T00:00:00"/>
    <s v="LYT819"/>
    <n v="76001"/>
    <s v="CALI"/>
    <n v="76"/>
    <s v="VALLE DEL CAUCA"/>
    <m/>
    <n v="3175232443"/>
    <n v="0"/>
    <m/>
    <m/>
    <m/>
    <s v="04/09/2025"/>
    <x v="18"/>
    <n v="2024"/>
    <s v="SPORTAGE [5] NQ5 ZENITH TP 2000CC 6AB A"/>
    <s v="G4NLNH043239"/>
    <s v="U5YPV81DBRL156162"/>
    <s v="04606152"/>
    <s v="KIA"/>
    <s v="KIA SPORTAGE "/>
    <n v="2.6193777955271565E-2"/>
    <n v="125200000"/>
    <s v="ALLIANZ"/>
    <s v="CAMIONETAPASAJ"/>
    <s v="PARTICULAR"/>
    <s v="distriespumaselmocho@hotmail.com"/>
    <n v="159836661"/>
    <n v="3279461"/>
    <n v="2735849.9"/>
    <s v=""/>
    <s v=""/>
    <s v=""/>
    <m/>
    <m/>
    <m/>
    <s v=""/>
    <s v=""/>
    <s v=""/>
    <m/>
    <m/>
    <m/>
    <m/>
    <m/>
    <m/>
    <m/>
    <m/>
    <m/>
    <n v="0.52567190382831497"/>
    <x v="1"/>
    <s v="COS"/>
  </r>
  <r>
    <s v="R1"/>
    <n v="41723249"/>
    <s v="F"/>
    <s v="MARIA"/>
    <s v="DEL CARMEN"/>
    <s v="ARIAS"/>
    <s v="ROJAS"/>
    <d v="1956-05-19T00:00:00"/>
    <s v="JMP805"/>
    <n v="0"/>
    <s v="BOGOTA"/>
    <n v="25"/>
    <s v="CUNDINAMARCA"/>
    <m/>
    <n v="3133806692"/>
    <n v="3104866794"/>
    <m/>
    <m/>
    <m/>
    <s v="09/09/2026"/>
    <x v="28"/>
    <n v="2020"/>
    <s v="ESCAPE [4] TITANIUM HEV TP 2500CC 4X4"/>
    <s v="LUB52918"/>
    <s v="1FMCU9DZ2LUB52918"/>
    <s v="03006142"/>
    <s v="FORD"/>
    <s v="FORD ESCAPE "/>
    <n v="1.6224790303030302E-2"/>
    <n v="115500000"/>
    <s v="BOLIVAR"/>
    <s v="CAMIONETAPASAJ"/>
    <s v="PARTICULAR"/>
    <s v="edelmiragarcia@hotmail.com"/>
    <n v="29186164"/>
    <n v="1873963.28"/>
    <n v="1554759.06"/>
    <s v=""/>
    <s v=""/>
    <s v=""/>
    <m/>
    <m/>
    <m/>
    <s v=""/>
    <s v=""/>
    <s v=""/>
    <m/>
    <m/>
    <m/>
    <m/>
    <m/>
    <m/>
    <m/>
    <m/>
    <m/>
    <n v="0.66995662420630331"/>
    <x v="0"/>
    <s v="COS"/>
  </r>
  <r>
    <s v="R1"/>
    <n v="22605811"/>
    <s v="F"/>
    <s v="KETY"/>
    <s v="MILENA"/>
    <s v="LOPEZ"/>
    <s v="MARENCO"/>
    <d v="1982-09-16T00:00:00"/>
    <s v="GCU343"/>
    <n v="8634"/>
    <s v="SABANAGRANDE"/>
    <n v="8"/>
    <s v="ATLANTICO"/>
    <m/>
    <n v="3017557185"/>
    <n v="0"/>
    <m/>
    <m/>
    <m/>
    <s v="15/09/2025"/>
    <x v="15"/>
    <n v="2019"/>
    <s v="ONIX [FL] LTZ TP 1400CC 5P 2A"/>
    <s v="RENTINGPERSONANATURAL"/>
    <s v="9BGKT48T0KG303643"/>
    <s v="01601317"/>
    <s v="CHEVROLET"/>
    <s v="CHEVROLET ONIX "/>
    <n v="5.7747289719626171E-2"/>
    <n v="42800000"/>
    <s v="HDI-LIBERTY"/>
    <s v="AUTOMOVIL"/>
    <s v="PARTICULAR"/>
    <s v="kettylopezmarenco@gmail.com"/>
    <n v="159716169"/>
    <n v="2471584"/>
    <n v="2056961.22"/>
    <s v=""/>
    <s v=""/>
    <s v=""/>
    <m/>
    <m/>
    <m/>
    <s v=""/>
    <s v=""/>
    <s v=""/>
    <m/>
    <m/>
    <m/>
    <m/>
    <m/>
    <m/>
    <m/>
    <m/>
    <m/>
    <n v="0.15348422110118831"/>
    <x v="1"/>
    <s v="COS"/>
  </r>
  <r>
    <s v="R1"/>
    <n v="20947873"/>
    <s v="F"/>
    <s v="BLANCA"/>
    <s v="LUCIA"/>
    <s v="GARCIA"/>
    <s v="AVELLANEDA"/>
    <d v="1963-01-03T00:00:00"/>
    <s v="ELW628"/>
    <n v="0"/>
    <s v="BOGOTA"/>
    <n v="25"/>
    <s v="CUNDINAMARCA"/>
    <m/>
    <n v="3152256122"/>
    <n v="0"/>
    <m/>
    <m/>
    <m/>
    <s v="07/09/2025"/>
    <x v="12"/>
    <n v="2018"/>
    <s v="ONIX [FL] LTZ TP 1400CC 5P 2A"/>
    <s v="JCK005465"/>
    <s v="9BGKT48T0JG308932"/>
    <s v="01601317"/>
    <s v="CHEVROLET"/>
    <s v="CHEVROLET ONIX "/>
    <n v="3.3366948356807515E-2"/>
    <n v="42600000"/>
    <s v="HDI-LIBERTY"/>
    <s v="AUTOMOVIL"/>
    <s v="PARTICULAR"/>
    <s v="blanca848@hotmail.com"/>
    <n v="159738113"/>
    <n v="1421432"/>
    <n v="1174480.69"/>
    <s v=""/>
    <s v=""/>
    <s v=""/>
    <m/>
    <m/>
    <m/>
    <s v=""/>
    <s v=""/>
    <s v=""/>
    <m/>
    <m/>
    <m/>
    <m/>
    <m/>
    <m/>
    <m/>
    <m/>
    <m/>
    <n v="0.74201288767216833"/>
    <x v="0"/>
    <s v="COS"/>
  </r>
  <r>
    <s v="R1"/>
    <n v="24837596"/>
    <s v="F"/>
    <s v="ALBA"/>
    <s v="LUCIA"/>
    <s v="VALENCIA"/>
    <s v="MARIN"/>
    <d v="1961-12-18T00:00:00"/>
    <s v="LTN014"/>
    <n v="5631"/>
    <s v="SABANETA"/>
    <n v="5"/>
    <s v="ANTIOQUIA"/>
    <m/>
    <n v="3148280265"/>
    <n v="0"/>
    <m/>
    <m/>
    <m/>
    <s v="23/09/2025"/>
    <x v="19"/>
    <n v="2023"/>
    <s v="JOY SEDAN MT 1400CC 4P 2A"/>
    <s v="MPA024135"/>
    <s v="9BGKH69T0PB164611"/>
    <s v="01601345"/>
    <s v="CHEVROLET"/>
    <s v="CHEVROLET JOY "/>
    <n v="3.0392520491803278E-2"/>
    <n v="48800000"/>
    <s v="SURAMERICANA"/>
    <s v="AUTOMOVIL"/>
    <s v="PARTICULAR"/>
    <n v="0"/>
    <n v="159836375"/>
    <n v="1483155"/>
    <n v="1226348.81"/>
    <s v=""/>
    <s v=""/>
    <s v=""/>
    <m/>
    <m/>
    <m/>
    <s v=""/>
    <s v=""/>
    <s v=""/>
    <m/>
    <m/>
    <m/>
    <m/>
    <m/>
    <m/>
    <m/>
    <m/>
    <m/>
    <n v="0.19058915545804211"/>
    <x v="0"/>
    <s v="COS"/>
  </r>
  <r>
    <s v="R1"/>
    <n v="52996315"/>
    <s v="F"/>
    <s v="LUISA"/>
    <s v="FERNANDA"/>
    <s v="SEGURA"/>
    <s v="VARGAS"/>
    <d v="1984-01-21T00:00:00"/>
    <s v="URR014"/>
    <n v="0"/>
    <s v="BOGOTA"/>
    <n v="25"/>
    <s v="CUNDINAMARCA"/>
    <m/>
    <n v="3108843502"/>
    <n v="0"/>
    <m/>
    <m/>
    <m/>
    <s v="22/09/2025"/>
    <x v="25"/>
    <n v="2015"/>
    <s v="EXPLORER [5] LIMITED AT 3500CC 4X4"/>
    <s v="FGA23049"/>
    <s v="1FM5K8F81FGA23049"/>
    <s v="03008049"/>
    <s v="FORD"/>
    <s v="FORD EXPLORER "/>
    <n v="2.444269193742479E-2"/>
    <n v="83100000"/>
    <s v="MAPFRE"/>
    <s v="CAMPERO"/>
    <s v="PARTICULAR"/>
    <s v="luisitasegura@gmail.com"/>
    <n v="29217072"/>
    <n v="2031187.7"/>
    <n v="1686880.42"/>
    <s v=""/>
    <s v=""/>
    <s v=""/>
    <m/>
    <m/>
    <m/>
    <s v=""/>
    <s v=""/>
    <s v=""/>
    <m/>
    <m/>
    <m/>
    <m/>
    <m/>
    <m/>
    <m/>
    <m/>
    <m/>
    <n v="0.61276508993097889"/>
    <x v="1"/>
    <s v="COS"/>
  </r>
  <r>
    <s v="R1"/>
    <n v="30280300"/>
    <s v="F"/>
    <s v="ELIZABETH"/>
    <n v="0"/>
    <s v="GALEANO"/>
    <s v="CARDONA"/>
    <d v="1961-06-12T00:00:00"/>
    <s v="KNS820"/>
    <n v="17001"/>
    <s v="MANIZALES"/>
    <n v="17"/>
    <s v="CALDAS"/>
    <m/>
    <n v="3128711845"/>
    <n v="0"/>
    <m/>
    <m/>
    <m/>
    <s v="21/09/2025"/>
    <x v="20"/>
    <n v="2023"/>
    <s v="STEPWAY [2] [FL INTENS MT 1600CC 16V A"/>
    <s v="J759Q134377"/>
    <s v="9FB5SR0EGPM296498"/>
    <s v="08001210"/>
    <s v="RENAULT"/>
    <s v="RENAULT STEPWAY "/>
    <n v="1.8807640405616225E-2"/>
    <n v="64100000"/>
    <s v="HDI-LIBERTY"/>
    <s v="AUTOMOVIL"/>
    <s v="PARTICULAR"/>
    <s v="liza.0612@hotmail.com"/>
    <n v="29192154"/>
    <n v="1205569.75"/>
    <n v="993083.82"/>
    <s v=""/>
    <s v=""/>
    <s v=""/>
    <m/>
    <m/>
    <m/>
    <s v=""/>
    <s v=""/>
    <s v=""/>
    <m/>
    <m/>
    <m/>
    <m/>
    <m/>
    <m/>
    <m/>
    <m/>
    <m/>
    <n v="0.73146521040213763"/>
    <x v="0"/>
    <s v="COS"/>
  </r>
  <r>
    <s v="R1"/>
    <n v="13460629"/>
    <s v="M"/>
    <s v="HERNANDO"/>
    <n v="0"/>
    <s v="GONZALEZ"/>
    <s v="RAMIREZ"/>
    <d v="1961-10-15T00:00:00"/>
    <s v="LWR504"/>
    <n v="0"/>
    <s v="BOGOTA"/>
    <n v="25"/>
    <s v="CUNDINAMARCA"/>
    <m/>
    <n v="3218916351"/>
    <n v="0"/>
    <m/>
    <m/>
    <m/>
    <s v="12/09/2025"/>
    <x v="3"/>
    <n v="2023"/>
    <s v="TAOS HIGHLINE TP 1400CC T 6AB"/>
    <s v="DSJ062283"/>
    <s v="8AWBJ6B22PA816602"/>
    <s v="09206089"/>
    <s v="VOLKSWAGEN"/>
    <s v="VOLKSWAGEN TAOS "/>
    <n v="1.9119833194328608E-2"/>
    <n v="119900000"/>
    <s v="ALLIANZ"/>
    <s v="CAMIONETAPASAJ"/>
    <s v="PARTICULAR"/>
    <n v="0"/>
    <n v="159837580"/>
    <n v="2292468"/>
    <n v="1906443.95"/>
    <s v=""/>
    <s v=""/>
    <s v=""/>
    <m/>
    <m/>
    <m/>
    <s v=""/>
    <s v=""/>
    <s v=""/>
    <m/>
    <m/>
    <m/>
    <m/>
    <m/>
    <m/>
    <m/>
    <m/>
    <m/>
    <n v="0.20651543717296261"/>
    <x v="0"/>
    <s v="COS"/>
  </r>
  <r>
    <s v="R1"/>
    <n v="57460573"/>
    <s v="F"/>
    <s v="KAREN"/>
    <s v="MARGARITA"/>
    <s v="FORONDA"/>
    <s v="VILLALBA"/>
    <d v="1984-05-18T00:00:00"/>
    <s v="LMT884"/>
    <n v="0"/>
    <s v="BOGOTA"/>
    <n v="25"/>
    <s v="CUNDINAMARCA"/>
    <m/>
    <n v="3008160690"/>
    <n v="3107801531"/>
    <m/>
    <m/>
    <m/>
    <s v="29/09/2025"/>
    <x v="11"/>
    <n v="2023"/>
    <s v="CX30 GRAND TOURING/ TP 2000CC 7AB R"/>
    <s v="PE40752723"/>
    <s v="3MVDM2W7APL205554"/>
    <s v="05606111"/>
    <s v="MAZDA"/>
    <s v="MAZDA CX30 "/>
    <n v="1.5474833333333333E-2"/>
    <n v="120000000"/>
    <s v="MAPFRE"/>
    <s v="CAMIONETAPASAJ"/>
    <s v="PARTICULAR"/>
    <n v="0"/>
    <n v="159831654"/>
    <n v="1856980"/>
    <n v="1540487.46"/>
    <s v=""/>
    <s v=""/>
    <s v=""/>
    <m/>
    <m/>
    <m/>
    <s v=""/>
    <s v=""/>
    <s v=""/>
    <m/>
    <m/>
    <m/>
    <m/>
    <m/>
    <m/>
    <m/>
    <m/>
    <m/>
    <n v="9.8883366376681936E-2"/>
    <x v="2"/>
    <s v="COS"/>
  </r>
  <r>
    <s v="R1"/>
    <n v="1128391876"/>
    <s v="M"/>
    <s v="ANDERSON"/>
    <n v="0"/>
    <s v="CHICA"/>
    <s v="OSORIO"/>
    <d v="1988-04-05T00:00:00"/>
    <s v="KPV725"/>
    <n v="5001"/>
    <s v="MEDELLIN"/>
    <n v="5"/>
    <s v="ANTIOQUIA"/>
    <m/>
    <n v="3044003297"/>
    <n v="0"/>
    <m/>
    <m/>
    <m/>
    <s v="28/09/2025"/>
    <x v="14"/>
    <n v="2022"/>
    <s v="CX30 TOURING TP 2000CC 7AB R"/>
    <s v="PE40725868"/>
    <s v="3MVDM2W7ANL115541"/>
    <s v="05606100"/>
    <s v="MAZDA"/>
    <s v="MAZDA CX30 "/>
    <n v="3.5592545496009126E-2"/>
    <n v="87700000"/>
    <s v="SURAMERICANA"/>
    <s v="CAMIONETAPASAJ"/>
    <s v="PARTICULAR"/>
    <s v="aco_anderson@hotmail.com"/>
    <n v="29190626"/>
    <n v="3121466.24"/>
    <n v="2603080.87"/>
    <s v=""/>
    <s v=""/>
    <s v=""/>
    <m/>
    <m/>
    <m/>
    <s v=""/>
    <s v=""/>
    <s v=""/>
    <m/>
    <m/>
    <m/>
    <m/>
    <m/>
    <m/>
    <m/>
    <m/>
    <m/>
    <n v="1.5707647034672867E-2"/>
    <x v="1"/>
    <s v="COS"/>
  </r>
  <r>
    <s v="R1"/>
    <n v="11310896"/>
    <s v="M"/>
    <s v="HENRY"/>
    <n v="0"/>
    <s v="GODOY"/>
    <s v="NAVARRO"/>
    <d v="1964-11-03T00:00:00"/>
    <s v="GVW275"/>
    <n v="25307"/>
    <s v="GIRARDOT"/>
    <n v="25"/>
    <s v="CUNDINAMARCA"/>
    <m/>
    <n v="3164513447"/>
    <n v="3164512447"/>
    <m/>
    <m/>
    <m/>
    <s v="16/09/2025"/>
    <x v="24"/>
    <n v="2020"/>
    <s v="TRACKER [FL] LT TP 1800CC"/>
    <s v="CLL274133"/>
    <s v="3GNCJ8EE0LL274133"/>
    <s v="01606232"/>
    <s v="CHEVROLET"/>
    <s v="CHEVROLET TRACKER "/>
    <n v="1.9186396255850235E-2"/>
    <n v="64100000"/>
    <s v="EQUIDAD"/>
    <s v="CAMIONETAPASAJ"/>
    <s v="PARTICULAR"/>
    <n v="0"/>
    <n v="159747977"/>
    <n v="1229848"/>
    <n v="1013485.85"/>
    <s v=""/>
    <s v=""/>
    <s v=""/>
    <m/>
    <m/>
    <m/>
    <s v=""/>
    <s v=""/>
    <s v=""/>
    <m/>
    <m/>
    <m/>
    <m/>
    <m/>
    <m/>
    <m/>
    <m/>
    <m/>
    <n v="0.35475756500495215"/>
    <x v="0"/>
    <s v="COS"/>
  </r>
  <r>
    <s v="R1"/>
    <n v="66821170"/>
    <s v="F"/>
    <s v="XIMENA"/>
    <n v="0"/>
    <s v="BEJARANO"/>
    <s v="SCHIESS"/>
    <d v="1970-12-21T00:00:00"/>
    <s v="HQZ560"/>
    <n v="76001"/>
    <s v="CALI"/>
    <n v="76"/>
    <s v="VALLE DEL CAUCA"/>
    <m/>
    <n v="3137675432"/>
    <n v="0"/>
    <m/>
    <m/>
    <m/>
    <s v="25/09/2025"/>
    <x v="10"/>
    <n v="2015"/>
    <s v="QASHQAI [3] EXCLUSIVE TP 2000CC 6AB A"/>
    <s v="MR20320154W"/>
    <s v="SJNFBNJ11Z1194297"/>
    <s v="06408115"/>
    <s v="NISSAN"/>
    <s v="NISSAN QASHQAI "/>
    <n v="6.9242829341317369E-2"/>
    <n v="66800000"/>
    <s v="MAPFRE"/>
    <s v="CAMPERO"/>
    <s v="PARTICULAR"/>
    <s v="x_bejarano@yahoo.com"/>
    <n v="159927438"/>
    <n v="4625421"/>
    <n v="3866908.08"/>
    <s v=""/>
    <s v=""/>
    <s v=""/>
    <m/>
    <m/>
    <m/>
    <s v=""/>
    <s v=""/>
    <s v=""/>
    <m/>
    <m/>
    <m/>
    <m/>
    <m/>
    <m/>
    <m/>
    <m/>
    <m/>
    <n v="0.92399956746044765"/>
    <x v="1"/>
    <s v="COS"/>
  </r>
  <r>
    <s v="R1"/>
    <n v="80760611"/>
    <s v="M"/>
    <s v="JAVIER"/>
    <s v="ORLANDO"/>
    <s v="LEON"/>
    <s v="RODRIGUEZ"/>
    <d v="1983-04-05T00:00:00"/>
    <s v="HTP776"/>
    <n v="0"/>
    <s v="BOGOTA"/>
    <n v="25"/>
    <s v="CUNDINAMARCA"/>
    <m/>
    <n v="3142535560"/>
    <n v="0"/>
    <m/>
    <m/>
    <m/>
    <s v="29/09/2025"/>
    <x v="11"/>
    <n v="2014"/>
    <s v="CERATO PRO 1.6L MT 1600CC 4P 2A"/>
    <s v="G4FGDH633388"/>
    <s v="KNAFX411AE5822217"/>
    <s v="04601161"/>
    <s v="KIA"/>
    <s v="KIA CERATO "/>
    <n v="3.5334904306220098E-2"/>
    <n v="41800000"/>
    <s v="BOLIVAR"/>
    <s v="AUTOMOVIL"/>
    <s v="PARTICULAR"/>
    <s v="javierleon.jl17@gmail.com"/>
    <n v="159831150"/>
    <n v="1476999"/>
    <n v="1221175.73"/>
    <s v=""/>
    <s v=""/>
    <s v=""/>
    <m/>
    <m/>
    <m/>
    <s v=""/>
    <s v=""/>
    <s v=""/>
    <m/>
    <m/>
    <m/>
    <m/>
    <m/>
    <m/>
    <m/>
    <m/>
    <m/>
    <n v="5.0098780229853035E-2"/>
    <x v="0"/>
    <s v="COS"/>
  </r>
  <r>
    <s v="R1"/>
    <n v="21576074"/>
    <s v="F"/>
    <s v="PIEDAD"/>
    <s v="VICTORIA"/>
    <s v="VARGAS"/>
    <s v="RESTREPO"/>
    <d v="1962-05-11T00:00:00"/>
    <s v="LRR956"/>
    <n v="5266"/>
    <s v="ENVIGADO"/>
    <n v="5"/>
    <s v="ANTIOQUIA"/>
    <m/>
    <n v="3104188391"/>
    <n v="0"/>
    <m/>
    <m/>
    <m/>
    <s v="14/09/2025"/>
    <x v="0"/>
    <n v="2024"/>
    <s v="DUSTER [2] ICONIC AT 1300CC T 4X2"/>
    <s v="A452D016461"/>
    <s v="9FBHJD20XRM538668"/>
    <s v="08006073"/>
    <s v="RENAULT"/>
    <s v="RENAULT DUSTER "/>
    <n v="1.7677542981501631E-2"/>
    <n v="91900000"/>
    <s v="SURAMERICANA"/>
    <s v="CAMIONETAPASAJ"/>
    <s v="PARTICULAR"/>
    <n v="0"/>
    <n v="29199412"/>
    <n v="1624566.2"/>
    <n v="1345181.68"/>
    <s v=""/>
    <s v=""/>
    <s v=""/>
    <m/>
    <m/>
    <m/>
    <s v=""/>
    <s v=""/>
    <s v=""/>
    <m/>
    <m/>
    <m/>
    <m/>
    <m/>
    <m/>
    <m/>
    <m/>
    <m/>
    <n v="0.75641384897739383"/>
    <x v="0"/>
    <s v="COS"/>
  </r>
  <r>
    <s v="R1"/>
    <n v="42891124"/>
    <s v="F"/>
    <s v="ISABEL"/>
    <s v="CRISTINA"/>
    <s v="RESTREPO"/>
    <s v="GIL"/>
    <d v="1967-01-27T00:00:00"/>
    <s v="NTT666"/>
    <n v="5266"/>
    <s v="ENVIGADO"/>
    <n v="5"/>
    <s v="ANTIOQUIA"/>
    <m/>
    <n v="3157418756"/>
    <n v="0"/>
    <m/>
    <m/>
    <m/>
    <s v="26/09/2025"/>
    <x v="6"/>
    <n v="2025"/>
    <s v="CX30 GRAND TOURING/ TP 2000CC 7AB R"/>
    <s v="PE40801251"/>
    <s v="3MVDM2W7ASL306102"/>
    <s v="05606111"/>
    <s v="MAZDA"/>
    <s v="MAZDA CX30 "/>
    <n v="2.886689146141215E-2"/>
    <n v="121800000"/>
    <s v="SURAMERICANA"/>
    <s v="CAMIONETAPASAJ"/>
    <s v="PARTICULAR"/>
    <s v="isabel_restrepo@yahoo.com"/>
    <n v="29216902"/>
    <n v="3515987.38"/>
    <n v="2934611.24"/>
    <s v=""/>
    <s v=""/>
    <s v=""/>
    <m/>
    <m/>
    <m/>
    <s v=""/>
    <s v=""/>
    <s v=""/>
    <m/>
    <m/>
    <m/>
    <m/>
    <m/>
    <m/>
    <m/>
    <m/>
    <m/>
    <n v="0.43723568894444098"/>
    <x v="1"/>
    <s v="COS"/>
  </r>
  <r>
    <s v="R1"/>
    <n v="3438607"/>
    <s v="M"/>
    <s v="JUAN"/>
    <s v="JACOBO"/>
    <s v="PIZA"/>
    <s v="PUERTA"/>
    <d v="1981-08-19T00:00:00"/>
    <s v="FUQ057"/>
    <n v="5266"/>
    <s v="ENVIGADO"/>
    <n v="5"/>
    <s v="ANTIOQUIA"/>
    <m/>
    <n v="3007782380"/>
    <n v="0"/>
    <m/>
    <m/>
    <m/>
    <s v="02/09/2026"/>
    <x v="22"/>
    <n v="2020"/>
    <s v="MARCH ACTIVE MT 1600CC AA 2A"/>
    <s v="HR16715399T"/>
    <s v="3N1CK3CD0ZL403082"/>
    <s v="06401233"/>
    <s v="NISSAN"/>
    <s v="NISSAN MARCH "/>
    <n v="3.3012363436123349E-2"/>
    <n v="45400000"/>
    <s v="BOLIVAR"/>
    <s v="AUTOMOVIL"/>
    <s v="PARTICULAR"/>
    <s v="jacobo005@gmail.com"/>
    <n v="29188650"/>
    <n v="1498761.3"/>
    <n v="1239463.28"/>
    <s v=""/>
    <s v=""/>
    <s v=""/>
    <m/>
    <m/>
    <m/>
    <s v=""/>
    <s v=""/>
    <s v=""/>
    <m/>
    <m/>
    <m/>
    <m/>
    <m/>
    <m/>
    <m/>
    <m/>
    <m/>
    <n v="0.15656592306879702"/>
    <x v="0"/>
    <s v="COS"/>
  </r>
  <r>
    <s v="R1"/>
    <n v="12188105"/>
    <s v="M"/>
    <s v="HECTOR"/>
    <s v="HERNANDO"/>
    <s v="MACIAS"/>
    <s v="TOVAR"/>
    <d v="1959-05-02T00:00:00"/>
    <s v="JXW102"/>
    <n v="41001"/>
    <s v="NEIVA"/>
    <n v="41"/>
    <s v="HUILA"/>
    <m/>
    <n v="3106798248"/>
    <n v="0"/>
    <m/>
    <m/>
    <m/>
    <s v="30/09/2025"/>
    <x v="2"/>
    <n v="2022"/>
    <s v="VITARA GL MT 1600CC 2AB A"/>
    <s v="M16A2372315"/>
    <s v="TSMYD21S0NMA17825"/>
    <s v="08806019"/>
    <s v="SUZUKI"/>
    <s v="SUZUKI VITARA "/>
    <n v="2.6641824611032532E-2"/>
    <n v="70700000"/>
    <s v="ALLIANZ"/>
    <s v="CAMIONETAPASAJ"/>
    <s v="PARTICULAR"/>
    <s v="maciastovar@gmail.com"/>
    <n v="159834956"/>
    <n v="1883577"/>
    <n v="1562838.08"/>
    <s v=""/>
    <s v=""/>
    <s v=""/>
    <m/>
    <m/>
    <m/>
    <s v=""/>
    <s v=""/>
    <s v=""/>
    <m/>
    <m/>
    <m/>
    <m/>
    <m/>
    <m/>
    <m/>
    <m/>
    <m/>
    <n v="0.71345298391747791"/>
    <x v="0"/>
    <s v="COS"/>
  </r>
  <r>
    <s v="R1"/>
    <n v="1140819043"/>
    <s v="F"/>
    <s v="JESSICA"/>
    <s v="PAOLA"/>
    <s v="SANDOVAL"/>
    <s v="HERRERA"/>
    <d v="1989-01-30T00:00:00"/>
    <s v="DUK236"/>
    <n v="0"/>
    <s v="BARRANQUILLA"/>
    <n v="8"/>
    <s v="ATLANTICO"/>
    <m/>
    <n v="3013782441"/>
    <n v="3006732491"/>
    <m/>
    <m/>
    <m/>
    <s v="03/09/2025"/>
    <x v="4"/>
    <n v="2018"/>
    <s v="SENTRA B17 [FL] SR TP 1800CC 6AB A"/>
    <s v="MRA8267715J"/>
    <s v="3N1AB7AE8ZL808004"/>
    <s v="06401232"/>
    <s v="NISSAN"/>
    <s v="NISSAN SENTRA "/>
    <n v="6.3682118609022551E-2"/>
    <n v="53200000"/>
    <s v="ALLIANZ"/>
    <s v="AUTOMOVIL"/>
    <s v="PARTICULAR"/>
    <s v="jpshcontador@gmail.com"/>
    <n v="29209546"/>
    <n v="3387888.71"/>
    <n v="2826965.3"/>
    <s v=""/>
    <s v=""/>
    <s v=""/>
    <m/>
    <m/>
    <m/>
    <s v=""/>
    <s v=""/>
    <s v=""/>
    <m/>
    <m/>
    <m/>
    <m/>
    <m/>
    <m/>
    <m/>
    <m/>
    <m/>
    <n v="0.56855909186185993"/>
    <x v="1"/>
    <s v="COS"/>
  </r>
  <r>
    <s v="R1"/>
    <n v="71674925"/>
    <s v="M"/>
    <s v="GIOVANNY"/>
    <s v="ALBERTO"/>
    <s v="PATIÃ‘O"/>
    <s v="ALVAREZ"/>
    <d v="1966-07-01T00:00:00"/>
    <s v="UBT137"/>
    <n v="5266"/>
    <s v="ENVIGADO"/>
    <n v="5"/>
    <s v="ANTIOQUIA"/>
    <m/>
    <n v="3194350992"/>
    <n v="0"/>
    <m/>
    <m/>
    <m/>
    <s v="04/09/2025"/>
    <x v="18"/>
    <n v="2015"/>
    <s v="MARCH MIIO MT 1600CC AA"/>
    <s v="HR16842043J"/>
    <s v="3N1CK3CD1ZL376801"/>
    <s v="06401211"/>
    <s v="NISSAN"/>
    <s v="NISSAN MARCH "/>
    <n v="6.4353517441860464E-2"/>
    <n v="34400000"/>
    <s v="SURAMERICANA"/>
    <s v="AUTOMOVIL"/>
    <s v="PARTICULAR"/>
    <s v="gapa1126@hotmail.com"/>
    <n v="159942682"/>
    <n v="2213761"/>
    <n v="1840303.42"/>
    <s v=""/>
    <s v=""/>
    <s v=""/>
    <m/>
    <m/>
    <m/>
    <s v=""/>
    <s v=""/>
    <s v=""/>
    <m/>
    <m/>
    <m/>
    <m/>
    <m/>
    <m/>
    <m/>
    <m/>
    <m/>
    <n v="0.44375238380040694"/>
    <x v="1"/>
    <s v="COS"/>
  </r>
  <r>
    <s v="R1"/>
    <n v="1060652762"/>
    <s v="F"/>
    <s v="ANA"/>
    <s v="MARIA"/>
    <s v="SAFFON"/>
    <s v="BOTERO"/>
    <d v="1994-01-05T00:00:00"/>
    <s v="JNL746"/>
    <n v="17001"/>
    <s v="MANIZALES"/>
    <n v="17"/>
    <s v="CALDAS"/>
    <m/>
    <n v="3147731146"/>
    <n v="0"/>
    <m/>
    <m/>
    <m/>
    <s v="16/09/2025"/>
    <x v="24"/>
    <n v="2021"/>
    <s v="VERSA [FL] DRIVE MT 1600CC 2AB A"/>
    <s v="HR16415151U"/>
    <s v="3N1CN7AD7ZK172124"/>
    <s v="06401228"/>
    <s v="NISSAN"/>
    <s v="NISSAN VERSA "/>
    <n v="5.4217455268389662E-2"/>
    <n v="50300000"/>
    <s v="BOLIVAR"/>
    <s v="AUTOMOVIL"/>
    <s v="PARTICULAR"/>
    <s v="anamariasaffonbotero@gmail.com"/>
    <n v="159769152"/>
    <n v="2727138"/>
    <n v="2271712.6800000002"/>
    <s v=""/>
    <s v=""/>
    <s v=""/>
    <m/>
    <m/>
    <m/>
    <s v=""/>
    <s v=""/>
    <s v=""/>
    <m/>
    <m/>
    <m/>
    <m/>
    <m/>
    <m/>
    <m/>
    <m/>
    <m/>
    <n v="0.73321331000650714"/>
    <x v="1"/>
    <s v="COS"/>
  </r>
  <r>
    <s v="R1"/>
    <n v="79139642"/>
    <s v="M"/>
    <s v="NELSON"/>
    <s v="FERNANDO"/>
    <s v="LOBATON"/>
    <s v="MORENO"/>
    <d v="1972-10-09T00:00:00"/>
    <s v="EMR647"/>
    <n v="0"/>
    <s v="BOGOTA"/>
    <n v="25"/>
    <s v="CUNDINAMARCA"/>
    <m/>
    <n v="3138151773"/>
    <n v="0"/>
    <m/>
    <m/>
    <m/>
    <s v="05/09/2025"/>
    <x v="1"/>
    <n v="2018"/>
    <s v="QASHQAI [3] SENSE MT 2000CC 4X2 2"/>
    <s v="MR20498408W"/>
    <s v="SJNFBAJ11Z2128105"/>
    <s v="06406127"/>
    <s v="NISSAN"/>
    <s v="NISSAN QASHQAI "/>
    <n v="2.3865929878048781E-2"/>
    <n v="65600000"/>
    <s v="SURAMERICANA"/>
    <s v="CAMIONETAPASAJ"/>
    <s v="PARTICULAR"/>
    <s v="nelbaton913@hotmail.com"/>
    <n v="159891791"/>
    <n v="1565605"/>
    <n v="1295634.2"/>
    <s v=""/>
    <s v=""/>
    <s v=""/>
    <m/>
    <m/>
    <m/>
    <s v=""/>
    <s v=""/>
    <s v=""/>
    <m/>
    <m/>
    <m/>
    <m/>
    <m/>
    <m/>
    <m/>
    <m/>
    <m/>
    <n v="0.58289177268931269"/>
    <x v="0"/>
    <s v="COS"/>
  </r>
  <r>
    <s v="R1"/>
    <n v="1128266581"/>
    <s v="F"/>
    <s v="GINA"/>
    <s v="MARCELA"/>
    <s v="MONTES"/>
    <s v="PEREZ"/>
    <d v="1986-08-30T00:00:00"/>
    <s v="NHW442"/>
    <n v="5001"/>
    <s v="MEDELLIN"/>
    <n v="5"/>
    <s v="ANTIOQUIA"/>
    <m/>
    <n v="3107400306"/>
    <n v="0"/>
    <m/>
    <m/>
    <m/>
    <s v="10/09/2025"/>
    <x v="17"/>
    <n v="2025"/>
    <s v="YARIS CROSS XLS HYBRID TP 1500CC 8AB 4"/>
    <s v="M15ABN52861"/>
    <s v="JTDKBABB1SA383399"/>
    <s v="09006182"/>
    <s v="TOYOTA"/>
    <s v="TOYOTA YARIS "/>
    <n v="2.4965523991031389E-2"/>
    <n v="133800000"/>
    <s v="MAPFRE"/>
    <s v="CAMIONETAPASAJ"/>
    <s v="PARTICULAR"/>
    <s v="ginamontes86@gmail.com"/>
    <n v="29207506"/>
    <n v="3340387.11"/>
    <n v="2787047.99"/>
    <s v=""/>
    <s v=""/>
    <s v=""/>
    <m/>
    <m/>
    <m/>
    <s v=""/>
    <s v=""/>
    <s v=""/>
    <m/>
    <m/>
    <m/>
    <m/>
    <m/>
    <m/>
    <m/>
    <m/>
    <m/>
    <n v="8.395704238610735E-2"/>
    <x v="3"/>
    <s v="COS"/>
  </r>
  <r>
    <s v="R1"/>
    <n v="13462069"/>
    <s v="M"/>
    <s v="JOSE"/>
    <s v="NUMA"/>
    <s v="BERMUDEZ"/>
    <s v="GAMBOA"/>
    <d v="1960-03-16T00:00:00"/>
    <s v="GZO772"/>
    <n v="54223"/>
    <s v="CUCUTILLA"/>
    <n v="54"/>
    <s v="NORTE DE SANTANDER"/>
    <m/>
    <n v="3002559754"/>
    <n v="3233051229"/>
    <m/>
    <m/>
    <m/>
    <s v="03/09/2025"/>
    <x v="4"/>
    <n v="2020"/>
    <s v="HILUX [8] [FL] 2.7L MT 2700CC 7AB 4"/>
    <s v="1GD4825378"/>
    <s v="8AJHA3CD4L2105373"/>
    <s v="09021079"/>
    <s v="TOYOTA"/>
    <s v="TOYOTA HILUX "/>
    <n v="1.2610503315881327E-2"/>
    <n v="171900000"/>
    <s v="MAPFRE"/>
    <s v="PICKUPDOBLECAB"/>
    <s v="PARTICULAR"/>
    <s v="josenumabermudez@gmail.com"/>
    <n v="29201898"/>
    <n v="2167745.52"/>
    <n v="1801634.89"/>
    <s v=""/>
    <s v=""/>
    <s v=""/>
    <m/>
    <m/>
    <m/>
    <s v=""/>
    <s v=""/>
    <s v=""/>
    <m/>
    <m/>
    <m/>
    <m/>
    <m/>
    <m/>
    <m/>
    <m/>
    <m/>
    <n v="0.61573063635931846"/>
    <x v="2"/>
    <s v="COS"/>
  </r>
  <r>
    <s v="R1"/>
    <n v="42867514"/>
    <s v="F"/>
    <s v="GLORIA"/>
    <s v="EUGENIA"/>
    <s v="CORREA"/>
    <s v="LOPERA"/>
    <d v="1956-07-11T00:00:00"/>
    <s v="GEP036"/>
    <n v="5266"/>
    <s v="ENVIGADO"/>
    <n v="5"/>
    <s v="ANTIOQUIA"/>
    <m/>
    <n v="3002748238"/>
    <n v="0"/>
    <m/>
    <m/>
    <m/>
    <s v="06/09/2025"/>
    <x v="16"/>
    <n v="2020"/>
    <s v="GOL [7] [FL] TRENDLINE TP 1600CC 16V 2"/>
    <s v="CWS521103"/>
    <s v="9BWAL45U2LT018037"/>
    <s v="09201273"/>
    <s v="VOLKSWAGEN"/>
    <s v="VOLKSWAGEN GOL "/>
    <n v="3.1696239837398374E-2"/>
    <n v="49200000"/>
    <s v="HDI-LIBERTY"/>
    <s v="AUTOMOVIL"/>
    <s v="PARTICULAR"/>
    <s v="CORREA-LOPERA11@HOTMAIL.COM"/>
    <n v="159839349"/>
    <n v="1559455"/>
    <n v="1290466.76"/>
    <s v=""/>
    <s v=""/>
    <s v=""/>
    <m/>
    <m/>
    <m/>
    <s v=""/>
    <s v=""/>
    <s v=""/>
    <m/>
    <m/>
    <m/>
    <m/>
    <m/>
    <m/>
    <m/>
    <m/>
    <m/>
    <n v="0.77519846491545141"/>
    <x v="0"/>
    <s v="COS"/>
  </r>
  <r>
    <s v="R1"/>
    <n v="73087440"/>
    <s v="M"/>
    <s v="LIBARDO"/>
    <s v="DE JESUS"/>
    <s v="JARABA"/>
    <s v="GOMEZ"/>
    <d v="1959-04-25T00:00:00"/>
    <s v="JPN875"/>
    <n v="0"/>
    <s v="CARTAGENA"/>
    <n v="13"/>
    <s v="BOLIVAR"/>
    <m/>
    <n v="3008209188"/>
    <n v="0"/>
    <m/>
    <m/>
    <m/>
    <s v="15/09/2025"/>
    <x v="15"/>
    <n v="2021"/>
    <s v="DUSTER [FL] DYNAMIQUE/INTEN TP 2000CC 4X2"/>
    <s v="E412C200354"/>
    <s v="9FBHSR5BAMM643507"/>
    <s v="08006053"/>
    <s v="RENAULT"/>
    <s v="RENAULT DUSTER "/>
    <n v="1.7359059553695957E-2"/>
    <n v="71700000"/>
    <s v="HDI-LIBERTY"/>
    <s v="CAMIONETAPASAJ"/>
    <s v="PARTICULAR"/>
    <s v="lijargome@hotmail.com"/>
    <n v="29190354"/>
    <n v="1244644.57"/>
    <n v="1025919.81"/>
    <s v=""/>
    <s v=""/>
    <s v=""/>
    <m/>
    <m/>
    <m/>
    <s v=""/>
    <s v=""/>
    <s v=""/>
    <m/>
    <m/>
    <m/>
    <m/>
    <m/>
    <m/>
    <m/>
    <m/>
    <m/>
    <n v="4.8553736369760903E-2"/>
    <x v="0"/>
    <s v="COS"/>
  </r>
  <r>
    <s v="R1"/>
    <n v="32479632"/>
    <s v="F"/>
    <s v="AMPARO"/>
    <n v="0"/>
    <s v="SAKR"/>
    <s v="ARANGO"/>
    <d v="1951-03-08T00:00:00"/>
    <s v="USX753"/>
    <n v="5001"/>
    <s v="MEDELLIN"/>
    <n v="5"/>
    <s v="ANTIOQUIA"/>
    <m/>
    <n v="3127637845"/>
    <n v="3146890214"/>
    <m/>
    <m/>
    <m/>
    <s v="15/09/2025"/>
    <x v="15"/>
    <n v="2016"/>
    <s v="MARCH [FL] ADVANCE AT 1600CC 2AB A"/>
    <s v="HR16712667K"/>
    <s v="3N1CK3CD7ZL381761"/>
    <s v="06401209"/>
    <s v="NISSAN"/>
    <s v="NISSAN MARCH "/>
    <n v="3.1770300000000001E-2"/>
    <n v="40000000"/>
    <s v="BOLIVAR"/>
    <s v="AUTOMOVIL"/>
    <s v="PARTICULAR"/>
    <s v="bye-nx_ty57@gmail.com"/>
    <n v="159831220"/>
    <n v="1270812"/>
    <n v="1047909.57"/>
    <s v=""/>
    <s v=""/>
    <s v=""/>
    <m/>
    <m/>
    <m/>
    <s v=""/>
    <s v=""/>
    <s v=""/>
    <m/>
    <m/>
    <m/>
    <m/>
    <m/>
    <m/>
    <m/>
    <m/>
    <m/>
    <n v="0.2750159787986326"/>
    <x v="0"/>
    <s v="COS"/>
  </r>
  <r>
    <s v="R1"/>
    <n v="91100531"/>
    <s v="M"/>
    <s v="CARLOS"/>
    <s v="ORLANDO"/>
    <s v="FERREIRA"/>
    <s v="PINZON"/>
    <d v="1956-11-02T00:00:00"/>
    <s v="KMW123"/>
    <n v="0"/>
    <s v="BOGOTA"/>
    <n v="25"/>
    <s v="CUNDINAMARCA"/>
    <m/>
    <n v="3202355633"/>
    <n v="3002087177"/>
    <m/>
    <m/>
    <m/>
    <s v="27/09/2025"/>
    <x v="8"/>
    <n v="2022"/>
    <s v="2 [2] [FL] GRAND TOURING L TP 1500CC 6AB T"/>
    <s v="P540613052"/>
    <s v="3MDDJ2SAANM306849"/>
    <s v="05601200"/>
    <s v="MAZDA"/>
    <s v="MAZDA 2 "/>
    <n v="2.2889075297225892E-2"/>
    <n v="75700000"/>
    <s v="MAPFRE"/>
    <s v="AUTOMOVIL"/>
    <s v="PARTICULAR"/>
    <s v="cafepi@msn.com"/>
    <n v="159766346"/>
    <n v="1732703"/>
    <n v="1436052.85"/>
    <s v=""/>
    <s v=""/>
    <s v=""/>
    <m/>
    <m/>
    <m/>
    <s v=""/>
    <s v=""/>
    <s v=""/>
    <m/>
    <m/>
    <m/>
    <m/>
    <m/>
    <m/>
    <m/>
    <m/>
    <m/>
    <n v="0.12737869380682332"/>
    <x v="0"/>
    <s v="COS"/>
  </r>
  <r>
    <s v="R1"/>
    <n v="75075696"/>
    <s v="M"/>
    <s v="ANGEL"/>
    <s v="DARIO"/>
    <s v="RIOS"/>
    <s v="AGUILAR"/>
    <d v="1974-09-11T00:00:00"/>
    <s v="KYK610"/>
    <n v="0"/>
    <s v="BOGOTA"/>
    <n v="25"/>
    <s v="CUNDINAMARCA"/>
    <m/>
    <n v="3008085461"/>
    <n v="3132308515"/>
    <m/>
    <m/>
    <m/>
    <s v="04/09/2025"/>
    <x v="18"/>
    <n v="2023"/>
    <s v="COROLLA [12] [F SE-G HYBRID TP 1800CC 7AB A"/>
    <s v="2ZR2P71362"/>
    <s v="9BRBZ3BE9P4035656"/>
    <s v="09001146"/>
    <s v="TOYOTA"/>
    <s v="TOYOTA COROLLA "/>
    <n v="1.3879228359511345E-2"/>
    <n v="114600000"/>
    <s v="MAPFRE"/>
    <s v="AUTOMOVIL"/>
    <s v="PARTICULAR"/>
    <s v="milenamariano@gmail.com"/>
    <n v="29217778"/>
    <n v="1590559.57"/>
    <n v="1316604.68"/>
    <s v=""/>
    <s v=""/>
    <s v=""/>
    <m/>
    <m/>
    <m/>
    <s v=""/>
    <s v=""/>
    <s v=""/>
    <m/>
    <m/>
    <m/>
    <m/>
    <m/>
    <m/>
    <m/>
    <m/>
    <m/>
    <n v="0.90615871957897509"/>
    <x v="0"/>
    <s v="COS"/>
  </r>
  <r>
    <s v="R1"/>
    <n v="17158942"/>
    <s v="M"/>
    <s v="JORGE"/>
    <s v="ELIECER"/>
    <s v="CAMPOS"/>
    <s v="SUAREZ"/>
    <d v="1946-07-22T00:00:00"/>
    <s v="JXT530"/>
    <n v="0"/>
    <s v="BOGOTA"/>
    <n v="25"/>
    <s v="CUNDINAMARCA"/>
    <m/>
    <n v="3112384831"/>
    <n v="3144812148"/>
    <m/>
    <m/>
    <m/>
    <s v="19/09/2025"/>
    <x v="21"/>
    <n v="2022"/>
    <s v="LOGAN [2] [FL] ZEN MT 1600CC 16V A"/>
    <s v="J759Q075632"/>
    <s v="9FB4SR0E5NM052725"/>
    <s v="08001202"/>
    <s v="RENAULT"/>
    <s v="RENAULT LOGAN "/>
    <n v="4.3918901734104045E-2"/>
    <n v="51900000"/>
    <s v="SBS"/>
    <s v="AUTOMOVIL"/>
    <s v="PARTICULAR"/>
    <n v="0"/>
    <n v="159902125"/>
    <n v="2279391"/>
    <n v="1895454.9"/>
    <s v=""/>
    <s v=""/>
    <s v=""/>
    <m/>
    <m/>
    <m/>
    <s v=""/>
    <s v=""/>
    <s v=""/>
    <m/>
    <m/>
    <m/>
    <m/>
    <m/>
    <m/>
    <m/>
    <m/>
    <m/>
    <n v="0.2359298583203937"/>
    <x v="1"/>
    <s v="COS"/>
  </r>
  <r>
    <s v="R1"/>
    <n v="88167745"/>
    <s v="M"/>
    <s v="LUIS"/>
    <s v="ARNOLDO"/>
    <s v="MANRRIQUE"/>
    <s v="MARTINEZ"/>
    <d v="1899-12-30T00:00:00"/>
    <s v="LHK089"/>
    <n v="0"/>
    <s v="BOGOTA"/>
    <n v="25"/>
    <s v="CUNDINAMARCA"/>
    <m/>
    <n v="3123435533"/>
    <n v="3002137730"/>
    <m/>
    <m/>
    <m/>
    <s v="19/09/2025"/>
    <x v="21"/>
    <n v="2025"/>
    <s v="FRONTIER [4] XE EURO VI MT 2300CC TD 6A"/>
    <s v="YS23E280C050093"/>
    <s v="8ANBD33F4SL021849"/>
    <s v="06421095"/>
    <s v="NISSAN"/>
    <s v="NISSAN FRONTIER "/>
    <n v="3.0425837927232635E-2"/>
    <n v="181400000"/>
    <s v="ALLIANZ"/>
    <s v="PICKUPDOBLECAB"/>
    <s v="PARTICULAR"/>
    <n v="0"/>
    <n v="159885312"/>
    <n v="5519247"/>
    <n v="4618022.96"/>
    <s v=""/>
    <s v=""/>
    <s v=""/>
    <m/>
    <m/>
    <m/>
    <s v=""/>
    <s v=""/>
    <s v=""/>
    <m/>
    <m/>
    <m/>
    <m/>
    <m/>
    <m/>
    <m/>
    <m/>
    <m/>
    <n v="0.6582060480256593"/>
    <x v="1"/>
    <s v="COS"/>
  </r>
  <r>
    <s v="R1"/>
    <n v="1152442684"/>
    <s v="F"/>
    <s v="KATHERINE"/>
    <n v="0"/>
    <s v="SUAREZ"/>
    <s v="HENAO"/>
    <d v="1992-09-04T00:00:00"/>
    <s v="KPU075"/>
    <n v="5001"/>
    <s v="MEDELLIN"/>
    <n v="5"/>
    <s v="ANTIOQUIA"/>
    <m/>
    <n v="3226092865"/>
    <n v="0"/>
    <m/>
    <m/>
    <m/>
    <s v="06/09/2025"/>
    <x v="16"/>
    <n v="2022"/>
    <s v="DUSTER [2] INTENS TP 1300CC T 4X2"/>
    <s v="A452D003138"/>
    <s v="9FBHJD200NM052980"/>
    <s v="08006066"/>
    <s v="RENAULT"/>
    <s v="RENAULT DUSTER "/>
    <n v="2.2892624094881398E-2"/>
    <n v="80100000"/>
    <s v="ALLIANZ"/>
    <s v="CAMIONETAPASAJ"/>
    <s v="PARTICULAR"/>
    <n v="0"/>
    <n v="29215900"/>
    <n v="1833699.19"/>
    <n v="1520923.69"/>
    <s v=""/>
    <s v=""/>
    <s v=""/>
    <m/>
    <m/>
    <m/>
    <s v=""/>
    <s v=""/>
    <s v=""/>
    <m/>
    <m/>
    <m/>
    <m/>
    <m/>
    <m/>
    <m/>
    <m/>
    <m/>
    <n v="0.11484454528481258"/>
    <x v="0"/>
    <s v="COS"/>
  </r>
  <r>
    <s v="R1"/>
    <n v="6872317"/>
    <s v="M"/>
    <s v="JAVIER"/>
    <s v="DARIO"/>
    <s v="CANABAL"/>
    <s v="GUZMAN"/>
    <d v="1957-03-26T00:00:00"/>
    <s v="FUR195"/>
    <n v="0"/>
    <s v="MONTERIA"/>
    <n v="0"/>
    <s v="CÃ“RDOBA"/>
    <m/>
    <n v="3003939340"/>
    <n v="0"/>
    <m/>
    <m/>
    <m/>
    <s v="26/09/2026"/>
    <x v="6"/>
    <n v="2020"/>
    <s v="DUSTER [FL] DYNAMIQUE/INTEN TP 2000CC 4X2"/>
    <s v="E412C157088"/>
    <s v="9FBHSR5BALM828864"/>
    <s v="08006053"/>
    <s v="RENAULT"/>
    <s v="RENAULT DUSTER "/>
    <n v="1.8562959641255605E-2"/>
    <n v="66900000"/>
    <s v="HDI-LIBERTY"/>
    <s v="CAMIONETAPASAJ"/>
    <s v="PARTICULAR"/>
    <s v="JAVIER.CANABAL@HOTMAIL.COM"/>
    <n v="159715873"/>
    <n v="1241862"/>
    <n v="1023581.79"/>
    <s v=""/>
    <s v=""/>
    <s v=""/>
    <m/>
    <m/>
    <m/>
    <s v=""/>
    <s v=""/>
    <s v=""/>
    <m/>
    <m/>
    <m/>
    <m/>
    <m/>
    <m/>
    <m/>
    <m/>
    <m/>
    <n v="0.29260633603095321"/>
    <x v="0"/>
    <s v="COS"/>
  </r>
  <r>
    <s v="R1"/>
    <n v="52073691"/>
    <s v="F"/>
    <s v="BLANCA"/>
    <s v="RUTH"/>
    <s v="PARGA"/>
    <s v="RUBIANO"/>
    <d v="1972-04-24T00:00:00"/>
    <s v="KBX883"/>
    <n v="0"/>
    <s v="BOGOTA"/>
    <n v="25"/>
    <s v="CUNDINAMARCA"/>
    <m/>
    <n v="3108049281"/>
    <n v="0"/>
    <m/>
    <m/>
    <m/>
    <s v="24/09/2025"/>
    <x v="13"/>
    <n v="2010"/>
    <s v="SORENTO XM 3.5 AT 3500CC CT 7P"/>
    <s v="G6DC9S519514"/>
    <s v="KNAKU813DA5051442"/>
    <s v="04608057"/>
    <s v="KIA"/>
    <s v="KIA SORENTO "/>
    <n v="2.9452366604823747E-2"/>
    <n v="53900000"/>
    <s v="MAPFRE"/>
    <s v="CAMPERO"/>
    <s v="PARTICULAR"/>
    <s v="brp2472@gmail.com"/>
    <n v="29206434"/>
    <n v="1587482.56"/>
    <n v="1314018.96"/>
    <s v=""/>
    <s v=""/>
    <s v=""/>
    <m/>
    <m/>
    <m/>
    <s v=""/>
    <s v=""/>
    <s v=""/>
    <m/>
    <m/>
    <m/>
    <m/>
    <m/>
    <m/>
    <m/>
    <m/>
    <m/>
    <n v="0.18483461732945594"/>
    <x v="0"/>
    <s v="COS"/>
  </r>
  <r>
    <s v="R1"/>
    <n v="39352310"/>
    <s v="F"/>
    <s v="GLORIA"/>
    <s v="INES"/>
    <s v="HOYOS"/>
    <s v="SIERRA"/>
    <d v="1965-01-04T00:00:00"/>
    <s v="JZM680"/>
    <n v="5308"/>
    <s v="GIRARDOTA"/>
    <n v="5"/>
    <s v="ANTIOQUIA"/>
    <m/>
    <n v="3006093246"/>
    <n v="0"/>
    <m/>
    <m/>
    <m/>
    <s v="05/09/2025"/>
    <x v="1"/>
    <n v="2021"/>
    <s v="X4 [G02] xDrive30i TP 2000CC T CT"/>
    <s v="F421K641"/>
    <s v="WBA2V110XM9F91728"/>
    <s v="00808060"/>
    <s v="BMW"/>
    <s v="BMW X4 "/>
    <n v="3.3693006926406928E-2"/>
    <n v="184800000"/>
    <s v="SURAMERICANA"/>
    <s v="CAMPERO"/>
    <s v="PARTICULAR"/>
    <n v="0"/>
    <n v="29197064"/>
    <n v="6226467.6799999997"/>
    <n v="5212325.78"/>
    <s v=""/>
    <s v=""/>
    <s v=""/>
    <m/>
    <m/>
    <m/>
    <s v=""/>
    <s v=""/>
    <s v=""/>
    <m/>
    <m/>
    <m/>
    <m/>
    <m/>
    <m/>
    <m/>
    <m/>
    <m/>
    <n v="0.47008936905836318"/>
    <x v="1"/>
    <s v="COS"/>
  </r>
  <r>
    <s v="R1"/>
    <n v="37122841"/>
    <s v="F"/>
    <s v="SARA"/>
    <n v="0"/>
    <s v="CORREA"/>
    <s v="BEDOYA"/>
    <d v="1980-09-02T00:00:00"/>
    <s v="IGQ982"/>
    <n v="66001"/>
    <s v="PEREIRA"/>
    <n v="66"/>
    <s v="RISARALDA"/>
    <m/>
    <n v="3122301830"/>
    <n v="0"/>
    <m/>
    <m/>
    <m/>
    <s v="29/09/2025"/>
    <x v="11"/>
    <n v="2017"/>
    <s v="SANDERO [2] AUTHENTIQUE MT 1600CC AA 8V"/>
    <s v="A812UC02857"/>
    <s v="9FB5SREB4HM243910"/>
    <s v="08001179"/>
    <s v="RENAULT"/>
    <s v="RENAULT SANDERO "/>
    <n v="5.5098659517426277E-2"/>
    <n v="37300000"/>
    <s v="PREVISORA"/>
    <s v="AUTOMOVIL"/>
    <s v="PARTICULAR"/>
    <n v="0"/>
    <n v="159827521"/>
    <n v="2055180"/>
    <n v="1707041.68"/>
    <s v=""/>
    <s v=""/>
    <s v=""/>
    <m/>
    <m/>
    <m/>
    <s v=""/>
    <s v=""/>
    <s v=""/>
    <m/>
    <m/>
    <m/>
    <m/>
    <m/>
    <m/>
    <m/>
    <m/>
    <m/>
    <n v="0.25960337479117512"/>
    <x v="1"/>
    <s v="COS"/>
  </r>
  <r>
    <s v="R1"/>
    <n v="75091528"/>
    <s v="M"/>
    <s v="SERGIO"/>
    <s v="ALBERTO"/>
    <s v="RINCON"/>
    <s v="GALEANO"/>
    <d v="1979-09-01T00:00:00"/>
    <s v="GTQ591"/>
    <n v="17001"/>
    <s v="MANIZALES"/>
    <n v="17"/>
    <s v="CALDAS"/>
    <m/>
    <n v="3206913821"/>
    <n v="3101041128"/>
    <m/>
    <m/>
    <m/>
    <s v="04/09/2025"/>
    <x v="18"/>
    <n v="2021"/>
    <s v="PICANTO [3] X-LINE MT 1250 CC 2AB"/>
    <s v="G4LAKP098881"/>
    <s v="KNAB3512AMT665068"/>
    <s v="04601267"/>
    <s v="KIA"/>
    <s v="KIA PICANTO "/>
    <n v="3.9837534246575344E-2"/>
    <n v="51100000"/>
    <s v="SBS"/>
    <s v="AUTOMOVIL"/>
    <s v="PARTICULAR"/>
    <s v="sergiorg1979sa@gmail.com"/>
    <n v="159946526"/>
    <n v="2035698"/>
    <n v="1690670.37"/>
    <s v=""/>
    <s v=""/>
    <s v=""/>
    <m/>
    <m/>
    <m/>
    <s v=""/>
    <s v=""/>
    <s v=""/>
    <m/>
    <m/>
    <m/>
    <m/>
    <m/>
    <m/>
    <m/>
    <m/>
    <m/>
    <n v="0.53000032969929944"/>
    <x v="1"/>
    <s v="COS"/>
  </r>
  <r>
    <s v="R1"/>
    <n v="87060144"/>
    <s v="M"/>
    <s v="DENNY"/>
    <s v="EMERSON"/>
    <s v="CHAMORRO"/>
    <s v="CHAMORRO"/>
    <d v="1982-01-01T00:00:00"/>
    <s v="ELR352"/>
    <n v="0"/>
    <s v="BOGOTA"/>
    <n v="25"/>
    <s v="CUNDINAMARCA"/>
    <m/>
    <n v="3127185349"/>
    <n v="3108033778"/>
    <m/>
    <m/>
    <m/>
    <s v="05/09/2026"/>
    <x v="1"/>
    <n v="2018"/>
    <s v="FUSION [3] [FL] TITANIUM TP 2000CC CT T"/>
    <s v="JR198410"/>
    <s v="3FA6P0K97JR198410"/>
    <s v="03001155"/>
    <s v="FORD"/>
    <s v="FORD FUSION "/>
    <n v="2.3024355670103094E-2"/>
    <n v="77600000"/>
    <s v="BOLIVAR"/>
    <s v="AUTOMOVIL"/>
    <s v="PARTICULAR"/>
    <n v="0"/>
    <n v="159755808"/>
    <n v="1786690"/>
    <n v="1481420.29"/>
    <s v=""/>
    <s v=""/>
    <s v=""/>
    <m/>
    <m/>
    <m/>
    <s v=""/>
    <s v=""/>
    <s v=""/>
    <m/>
    <m/>
    <m/>
    <m/>
    <m/>
    <m/>
    <m/>
    <m/>
    <m/>
    <n v="0.79374680945640708"/>
    <x v="0"/>
    <s v="COS"/>
  </r>
  <r>
    <s v="R1"/>
    <n v="70954142"/>
    <s v="M"/>
    <s v="ALEXANDER"/>
    <n v="0"/>
    <s v="CASTAÃ‘O"/>
    <s v="OCAMPO"/>
    <d v="1980-01-02T00:00:00"/>
    <s v="JOS716"/>
    <n v="5088"/>
    <s v="BELLO"/>
    <n v="5"/>
    <s v="ANTIOQUIA"/>
    <m/>
    <n v="3113402560"/>
    <n v="0"/>
    <m/>
    <m/>
    <m/>
    <s v="22/09/2025"/>
    <x v="25"/>
    <n v="2021"/>
    <s v="CX5 [2] GRAND TOURING TP 2500CC 6AB R"/>
    <s v="PY31134014"/>
    <s v="JM7KF2WLAM0600512"/>
    <s v="05606090"/>
    <s v="MAZDA"/>
    <s v="MAZDA CX5 "/>
    <n v="3.3524727744165948E-2"/>
    <n v="115700000"/>
    <s v="ALLIANZ"/>
    <s v="CAMIONETAPASAJ"/>
    <s v="PARTICULAR"/>
    <s v="alexcampo18@yahoo.es"/>
    <n v="159875639"/>
    <n v="3878811"/>
    <n v="3239504.69"/>
    <s v=""/>
    <s v=""/>
    <s v=""/>
    <m/>
    <m/>
    <m/>
    <s v=""/>
    <s v=""/>
    <s v=""/>
    <m/>
    <m/>
    <m/>
    <m/>
    <m/>
    <m/>
    <m/>
    <m/>
    <m/>
    <n v="0.12187185081780638"/>
    <x v="1"/>
    <s v="COS"/>
  </r>
  <r>
    <s v="R1"/>
    <n v="36160231"/>
    <s v="F"/>
    <s v="OLGA"/>
    <n v="0"/>
    <s v="MELENDEZ"/>
    <s v="PEREZ"/>
    <d v="1957-07-13T00:00:00"/>
    <s v="JGT438"/>
    <n v="0"/>
    <s v="POPAYAN"/>
    <n v="19"/>
    <s v="CAUCA"/>
    <m/>
    <n v="3154934462"/>
    <n v="0"/>
    <m/>
    <m/>
    <m/>
    <s v="15/09/2025"/>
    <x v="15"/>
    <n v="2018"/>
    <s v="SANDERO [2] EXPRESSION MT 1600CC 8V AA"/>
    <s v="A812Q008756"/>
    <s v="9FB5SREB4JM762158"/>
    <s v="08001190"/>
    <s v="RENAULT"/>
    <s v="RENAULT SANDERO "/>
    <n v="3.2699208443271767E-2"/>
    <n v="37900000"/>
    <s v="MAPFRE"/>
    <s v="AUTOMOVIL"/>
    <s v="PARTICULAR"/>
    <s v="melendezolga@hotmail.com"/>
    <n v="159716125"/>
    <n v="1239300"/>
    <n v="1021428.25"/>
    <s v=""/>
    <s v=""/>
    <s v=""/>
    <m/>
    <m/>
    <m/>
    <s v=""/>
    <s v=""/>
    <s v=""/>
    <m/>
    <m/>
    <m/>
    <m/>
    <m/>
    <m/>
    <m/>
    <m/>
    <m/>
    <n v="0.67913393836284253"/>
    <x v="0"/>
    <s v="COS"/>
  </r>
  <r>
    <s v="R1"/>
    <n v="30338311"/>
    <s v="F"/>
    <s v="MARTHA"/>
    <s v="LUCIA"/>
    <s v="GONZALEZ"/>
    <s v="GARCIA"/>
    <d v="1976-06-18T00:00:00"/>
    <s v="VAR547"/>
    <n v="66001"/>
    <s v="PEREIRA"/>
    <n v="66"/>
    <s v="RISARALDA"/>
    <m/>
    <n v="3173648487"/>
    <n v="3128504839"/>
    <m/>
    <m/>
    <m/>
    <s v="11/09/2025"/>
    <x v="23"/>
    <n v="2013"/>
    <s v="SPORTAGE [3] REVOLUTION MT 2000CC 1AB A"/>
    <s v="G4KDCS316820"/>
    <s v="KNAPB811AD7336987"/>
    <s v="04606080"/>
    <s v="KIA"/>
    <s v="KIA SPORTAGE "/>
    <n v="2.5553690641247833E-2"/>
    <n v="57700000"/>
    <s v="SURAMERICANA"/>
    <s v="CAMIONETAPASAJ"/>
    <s v="PARTICULAR"/>
    <s v="juanbesa@hotmail.com"/>
    <n v="29211516"/>
    <n v="1474447.95"/>
    <n v="1219031.8899999999"/>
    <s v=""/>
    <s v=""/>
    <s v=""/>
    <m/>
    <m/>
    <m/>
    <s v=""/>
    <s v=""/>
    <s v=""/>
    <m/>
    <m/>
    <m/>
    <m/>
    <m/>
    <m/>
    <m/>
    <m/>
    <m/>
    <n v="0.11117306473573452"/>
    <x v="0"/>
    <s v="COS"/>
  </r>
  <r>
    <s v="R1"/>
    <n v="73199665"/>
    <s v="M"/>
    <s v="FREDY"/>
    <s v="ARTURO"/>
    <s v="DIAZ"/>
    <s v="GUERRERO"/>
    <d v="1983-07-15T00:00:00"/>
    <s v="IOT135"/>
    <n v="0"/>
    <s v="CARTAGENA"/>
    <n v="13"/>
    <s v="BOLIVAR"/>
    <m/>
    <n v="3005053199"/>
    <n v="0"/>
    <m/>
    <m/>
    <m/>
    <s v="23/09/2025"/>
    <x v="19"/>
    <n v="2015"/>
    <s v="WRANGLER [3] SPORT AT 3600CC"/>
    <n v="0"/>
    <s v="1C4BJWAG4FL702818"/>
    <s v="04208101"/>
    <s v="JEEP"/>
    <s v="JEEP WRANGLER "/>
    <n v="2.8797212837837836E-2"/>
    <n v="118400000"/>
    <s v="BOLIVAR"/>
    <s v="CAMPERO"/>
    <s v="PARTICULAR"/>
    <n v="0"/>
    <n v="159838173"/>
    <n v="3409590"/>
    <n v="2845201.42"/>
    <s v=""/>
    <s v=""/>
    <s v=""/>
    <m/>
    <m/>
    <m/>
    <s v=""/>
    <s v=""/>
    <s v=""/>
    <m/>
    <m/>
    <m/>
    <m/>
    <m/>
    <m/>
    <m/>
    <m/>
    <m/>
    <n v="0.59194449058447873"/>
    <x v="1"/>
    <s v="COS"/>
  </r>
  <r>
    <s v="R1"/>
    <n v="52726150"/>
    <s v="F"/>
    <s v="CLAUDIA"/>
    <s v="JOHANNA"/>
    <s v="OSORIO"/>
    <s v="GUEVARA"/>
    <d v="1980-10-31T00:00:00"/>
    <s v="KZR141"/>
    <n v="5001"/>
    <s v="MEDELLIN"/>
    <n v="5"/>
    <s v="ANTIOQUIA"/>
    <m/>
    <n v="3108805689"/>
    <n v="0"/>
    <m/>
    <m/>
    <m/>
    <s v="19/09/2025"/>
    <x v="21"/>
    <n v="2023"/>
    <s v="PICANTO [3] VIBRANT MT 1250CC 2AB A"/>
    <s v="G4LANP006043"/>
    <s v="KNAB2512APT922394"/>
    <s v="04601251"/>
    <s v="KIA"/>
    <s v="KIA PICANTO "/>
    <n v="6.9044065510597302E-2"/>
    <n v="51900000"/>
    <s v="SBS"/>
    <s v="AUTOMOVIL"/>
    <s v="PARTICULAR"/>
    <s v="somiclau@gmail.com"/>
    <n v="159776393"/>
    <n v="3583387"/>
    <n v="2991249.66"/>
    <s v=""/>
    <s v=""/>
    <s v=""/>
    <m/>
    <m/>
    <m/>
    <s v=""/>
    <s v=""/>
    <s v=""/>
    <m/>
    <m/>
    <m/>
    <m/>
    <m/>
    <m/>
    <m/>
    <m/>
    <m/>
    <n v="0.35997276862798278"/>
    <x v="1"/>
    <s v="COS"/>
  </r>
  <r>
    <s v="R1"/>
    <n v="43732888"/>
    <s v="F"/>
    <s v="DORA"/>
    <s v="EMILSE"/>
    <s v="BUILES"/>
    <s v="ACEVEDO"/>
    <d v="1970-09-07T00:00:00"/>
    <s v="GEN907"/>
    <n v="5266"/>
    <s v="ENVIGADO"/>
    <n v="5"/>
    <s v="ANTIOQUIA"/>
    <m/>
    <n v="3205715914"/>
    <n v="3148302436"/>
    <m/>
    <m/>
    <m/>
    <s v="15/09/2025"/>
    <x v="15"/>
    <n v="2019"/>
    <s v="ONIX [FL] LTZ TP 1400CC 4P 2A"/>
    <s v="JTW003735"/>
    <s v="9BGKT69T0KG338990"/>
    <s v="01601334"/>
    <s v="CHEVROLET"/>
    <s v="CHEVROLET ONIX "/>
    <n v="5.8276991341991345E-2"/>
    <n v="46200000"/>
    <s v="MAPFRE"/>
    <s v="AUTOMOVIL"/>
    <s v="PARTICULAR"/>
    <s v="dorab-jmr@hotmail.com"/>
    <n v="159735773"/>
    <n v="2692397"/>
    <n v="2242518.64"/>
    <s v=""/>
    <s v=""/>
    <s v=""/>
    <m/>
    <m/>
    <m/>
    <s v=""/>
    <s v=""/>
    <s v=""/>
    <m/>
    <m/>
    <m/>
    <m/>
    <m/>
    <m/>
    <m/>
    <m/>
    <m/>
    <n v="0.89442971793961468"/>
    <x v="1"/>
    <s v="COS"/>
  </r>
  <r>
    <s v="R1"/>
    <n v="5916737"/>
    <s v="M"/>
    <s v="ROBINSON"/>
    <s v="LEONARDO"/>
    <s v="CARDENAD"/>
    <s v="MARTIN"/>
    <d v="1979-04-01T00:00:00"/>
    <s v="KNT056"/>
    <n v="0"/>
    <s v="BOGOTA"/>
    <n v="25"/>
    <s v="CUNDINAMARCA"/>
    <m/>
    <n v="3114347327"/>
    <n v="0"/>
    <m/>
    <m/>
    <m/>
    <s v="28/09/2025"/>
    <x v="14"/>
    <n v="2022"/>
    <s v="CAMARO [6] SS TP 6200CC"/>
    <s v="LT1JN0128216"/>
    <s v="1G1F91R76N0128216"/>
    <s v="01601298"/>
    <s v="CHEVROLET"/>
    <s v="CHEVROLET CAMARO "/>
    <n v="1.2509225900681598E-2"/>
    <n v="205400000"/>
    <s v="MAPFRE"/>
    <s v="AUTOMOVIL"/>
    <s v="PARTICULAR"/>
    <s v="robinsoncardenas77@gmail.com"/>
    <n v="159908932"/>
    <n v="2569395"/>
    <n v="2139155.38"/>
    <s v=""/>
    <s v=""/>
    <s v=""/>
    <m/>
    <m/>
    <m/>
    <s v=""/>
    <s v=""/>
    <s v=""/>
    <m/>
    <m/>
    <m/>
    <m/>
    <m/>
    <m/>
    <m/>
    <m/>
    <m/>
    <n v="0.57654141873716747"/>
    <x v="2"/>
    <s v="COS"/>
  </r>
  <r>
    <s v="R1"/>
    <n v="16110887"/>
    <s v="M"/>
    <s v="ALCIBIADES"/>
    <n v="0"/>
    <s v="CARVAJAL"/>
    <s v="GARCIA"/>
    <d v="1964-07-27T00:00:00"/>
    <s v="KNO383"/>
    <n v="17001"/>
    <s v="MANIZALES"/>
    <n v="17"/>
    <s v="CALDAS"/>
    <m/>
    <n v="3113693575"/>
    <n v="0"/>
    <m/>
    <m/>
    <m/>
    <s v="02/09/2025"/>
    <x v="22"/>
    <n v="2022"/>
    <s v="2 [2] [FL] TOURING TP 1500CC 6AB"/>
    <s v="P540615887"/>
    <s v="3MDDJ2HAANM307729"/>
    <s v="05601190"/>
    <s v="MAZDA"/>
    <s v="MAZDA 2 "/>
    <n v="2.7904248175182483E-2"/>
    <n v="68500000"/>
    <s v="ALLIANZ"/>
    <s v="AUTOMOVIL"/>
    <s v="PARTICULAR"/>
    <s v="alcicar1964@hotmail.com"/>
    <n v="159946586"/>
    <n v="1911441"/>
    <n v="1586253.16"/>
    <s v=""/>
    <s v=""/>
    <s v=""/>
    <m/>
    <m/>
    <m/>
    <s v=""/>
    <s v=""/>
    <s v=""/>
    <m/>
    <m/>
    <m/>
    <m/>
    <m/>
    <m/>
    <m/>
    <m/>
    <m/>
    <n v="0.68235461884526905"/>
    <x v="0"/>
    <s v="COS"/>
  </r>
  <r>
    <s v="R1"/>
    <n v="21066633"/>
    <s v="F"/>
    <s v="CECILIA"/>
    <s v="CLEMENCIA DE"/>
    <s v="POMBO"/>
    <s v="DAVILA"/>
    <d v="1952-11-22T00:00:00"/>
    <s v="FON943"/>
    <n v="0"/>
    <s v="BOGOTA"/>
    <n v="25"/>
    <s v="CUNDINAMARCA"/>
    <m/>
    <n v="3164681300"/>
    <n v="0"/>
    <m/>
    <m/>
    <m/>
    <s v="14/09/2025"/>
    <x v="0"/>
    <n v="2018"/>
    <s v="FORESTER [4] [F 2.0 CVT PREMIUM TP 2000CC 6AB"/>
    <s v="YD66663"/>
    <s v="JF1SJ5LC5JG389541"/>
    <s v="08608080"/>
    <s v="SUBARU"/>
    <s v="SUBARU FORESTER "/>
    <n v="1.5383480908032597E-2"/>
    <n v="85900000"/>
    <s v="MAPFRE"/>
    <s v="CAMPERO"/>
    <s v="PARTICULAR"/>
    <s v="FLORESS1@CABLE.NET.CO"/>
    <n v="29192250"/>
    <n v="1321441.01"/>
    <n v="1090454.6299999999"/>
    <s v=""/>
    <s v=""/>
    <s v=""/>
    <m/>
    <m/>
    <m/>
    <s v=""/>
    <s v=""/>
    <s v=""/>
    <m/>
    <m/>
    <m/>
    <m/>
    <m/>
    <m/>
    <m/>
    <m/>
    <m/>
    <n v="4.3025752923640082E-2"/>
    <x v="0"/>
    <s v="COS"/>
  </r>
  <r>
    <s v="R1"/>
    <n v="8748002"/>
    <s v="M"/>
    <s v="JOSE"/>
    <s v="JOAQUIN TADEO"/>
    <s v="JIMENEZ"/>
    <s v="BECERRA"/>
    <d v="1964-12-26T00:00:00"/>
    <s v="LTW515"/>
    <n v="0"/>
    <s v="BARRANQUILLA"/>
    <n v="8"/>
    <s v="ATLANTICO"/>
    <m/>
    <n v="3157425147"/>
    <n v="3106319231"/>
    <m/>
    <m/>
    <m/>
    <s v="25/09/2025"/>
    <x v="10"/>
    <n v="2023"/>
    <s v="CX50 GRAND TOURING L AT 2500CC 4X4"/>
    <s v="PY40455868"/>
    <s v="JM7VA4WLAPN100131"/>
    <s v="05606116"/>
    <s v="MAZDA"/>
    <s v="MAZDA CX50 "/>
    <n v="3.2657290588914555E-2"/>
    <n v="173200000"/>
    <s v="SURAMERICANA"/>
    <s v="CAMIONETAPASAJ"/>
    <s v="PARTICULAR"/>
    <s v="jjimenezb@hotmail.com"/>
    <n v="29201732"/>
    <n v="5656242.7300000004"/>
    <n v="4733145.1500000004"/>
    <s v=""/>
    <s v=""/>
    <s v=""/>
    <m/>
    <m/>
    <m/>
    <s v=""/>
    <s v=""/>
    <s v=""/>
    <m/>
    <m/>
    <m/>
    <m/>
    <m/>
    <m/>
    <m/>
    <m/>
    <m/>
    <n v="0.32359939257755288"/>
    <x v="1"/>
    <s v="COS"/>
  </r>
  <r>
    <s v="R1"/>
    <n v="1110561551"/>
    <s v="F"/>
    <s v="MARIA"/>
    <s v="FERNANDA"/>
    <s v="VARON"/>
    <s v="VARGAS"/>
    <d v="1995-02-09T00:00:00"/>
    <s v="HAZ986"/>
    <n v="76147"/>
    <s v="CARTAGO"/>
    <n v="76"/>
    <s v="VALLE DEL CAUCA"/>
    <m/>
    <n v="3217309962"/>
    <n v="0"/>
    <m/>
    <m/>
    <m/>
    <s v="13/09/2025"/>
    <x v="9"/>
    <n v="2013"/>
    <s v="GRAND VITARA [3 SZ GLX SPORT MT 1600CC 3P 4X"/>
    <s v="M16A1656190"/>
    <s v="JS3TA74V3D4100201"/>
    <s v="08808024"/>
    <s v="SUZUKI"/>
    <s v="SUZUKI GRAND "/>
    <n v="4.4928963465553237E-2"/>
    <n v="47900000"/>
    <s v="HDI-LIBERTY"/>
    <s v="CAMPERO"/>
    <s v="PARTICULAR"/>
    <s v="mafe9593@hotmail.com"/>
    <n v="29185924"/>
    <n v="2152097.35"/>
    <n v="1788485.17"/>
    <s v=""/>
    <s v=""/>
    <s v=""/>
    <m/>
    <m/>
    <m/>
    <s v=""/>
    <s v=""/>
    <s v=""/>
    <m/>
    <m/>
    <m/>
    <m/>
    <m/>
    <m/>
    <m/>
    <m/>
    <m/>
    <n v="5.3918509676299742E-2"/>
    <x v="1"/>
    <s v="COS"/>
  </r>
  <r>
    <s v="R1"/>
    <n v="3228041"/>
    <s v="M"/>
    <s v="FELIX"/>
    <s v="RODOLFO"/>
    <s v="MARTINEZ"/>
    <s v="RODRIGUEZ"/>
    <d v="1956-08-19T00:00:00"/>
    <s v="NFT386"/>
    <n v="0"/>
    <s v="BOGOTA"/>
    <n v="25"/>
    <s v="CUNDINAMARCA"/>
    <m/>
    <n v="3173945125"/>
    <n v="0"/>
    <m/>
    <m/>
    <m/>
    <s v="20/09/2025"/>
    <x v="7"/>
    <n v="2023"/>
    <s v="ESCAPE [4] PLATINUM FHEV AT 2500CC CT 4X"/>
    <s v="PUA81363"/>
    <s v="1FMCU9JZ8PUA81363"/>
    <s v="03006155"/>
    <s v="FORD"/>
    <s v="FORD ESCAPE "/>
    <n v="1.2268274986807387E-2"/>
    <n v="189500000"/>
    <s v="ALLIANZ"/>
    <s v="CAMIONETAPASAJ"/>
    <s v="PARTICULAR"/>
    <s v="FELIXELGATO921@YAHOO.COM"/>
    <n v="29211102"/>
    <n v="2324838.11"/>
    <n v="1933645.47"/>
    <s v=""/>
    <s v=""/>
    <s v=""/>
    <m/>
    <m/>
    <m/>
    <s v=""/>
    <s v=""/>
    <s v=""/>
    <m/>
    <m/>
    <m/>
    <m/>
    <m/>
    <m/>
    <m/>
    <m/>
    <m/>
    <n v="0.43546371143277784"/>
    <x v="2"/>
    <s v="COS"/>
  </r>
  <r>
    <s v="R1"/>
    <n v="34560337"/>
    <s v="F"/>
    <s v="ROSANA"/>
    <n v="0"/>
    <s v="COLLAZOS"/>
    <s v="MARTINEZ"/>
    <d v="1969-06-01T00:00:00"/>
    <s v="KEO283"/>
    <n v="76111"/>
    <s v="BUGA"/>
    <n v="76"/>
    <s v="VALLE DEL CAUCA"/>
    <m/>
    <n v="3183121501"/>
    <n v="0"/>
    <m/>
    <m/>
    <m/>
    <s v="10/09/2025"/>
    <x v="17"/>
    <n v="2013"/>
    <s v="PICANTO ION XTR 1.25 MT 1200CC AA"/>
    <s v="G4LACP103761"/>
    <s v="KNABX512ADT446606"/>
    <s v="04601138"/>
    <s v="KIA"/>
    <s v="KIA PICANTO "/>
    <n v="6.4489560439560445E-2"/>
    <n v="27300000"/>
    <s v="SBS"/>
    <s v="AUTOMOVIL"/>
    <s v="PARTICULAR"/>
    <s v="rosana_cmartinez@hotmail.com"/>
    <n v="159836479"/>
    <n v="1760565"/>
    <n v="1459466.27"/>
    <s v=""/>
    <s v=""/>
    <s v=""/>
    <m/>
    <m/>
    <m/>
    <s v=""/>
    <s v=""/>
    <s v=""/>
    <m/>
    <m/>
    <m/>
    <m/>
    <m/>
    <m/>
    <m/>
    <m/>
    <m/>
    <n v="0.24258795428818869"/>
    <x v="1"/>
    <s v="COS"/>
  </r>
  <r>
    <s v="R1"/>
    <n v="79950386"/>
    <s v="M"/>
    <s v="EDGAR"/>
    <s v="HERNANDO"/>
    <s v="SERENY"/>
    <s v="GOMEZ"/>
    <d v="1979-03-04T00:00:00"/>
    <s v="IJY563"/>
    <n v="0"/>
    <s v="BOGOTA"/>
    <n v="25"/>
    <s v="CUNDINAMARCA"/>
    <m/>
    <n v="3123806868"/>
    <n v="0"/>
    <m/>
    <m/>
    <m/>
    <s v="30/09/2026"/>
    <x v="2"/>
    <n v="2016"/>
    <s v="RIO R 1.25 MT 1200CC 4P 2A"/>
    <s v="G4LAFP028667"/>
    <s v="KNADN411AG6543460"/>
    <s v="04601203"/>
    <s v="KIA"/>
    <s v="KIA RIO "/>
    <n v="6.0741961375661381E-2"/>
    <n v="37800000"/>
    <s v="SBS"/>
    <s v="AUTOMOVIL"/>
    <s v="PARTICULAR"/>
    <s v="edgarsereny@hotmail.com"/>
    <n v="29203044"/>
    <n v="2296046.14"/>
    <n v="1909450.54"/>
    <s v=""/>
    <s v=""/>
    <s v=""/>
    <m/>
    <m/>
    <m/>
    <s v=""/>
    <s v=""/>
    <s v=""/>
    <m/>
    <m/>
    <m/>
    <m/>
    <m/>
    <m/>
    <m/>
    <m/>
    <m/>
    <n v="0.88509813765645218"/>
    <x v="1"/>
    <s v="COS"/>
  </r>
  <r>
    <s v="R1"/>
    <n v="4438872"/>
    <s v="M"/>
    <s v="DIEGO"/>
    <s v="ALEJANDRO"/>
    <s v="ORTIZ"/>
    <s v="GONZALEZ"/>
    <d v="1984-09-09T00:00:00"/>
    <s v="KCM243"/>
    <n v="17380"/>
    <s v="LA DORADA"/>
    <n v="17"/>
    <s v="CALDAS"/>
    <m/>
    <n v="3122336765"/>
    <n v="3125487372"/>
    <m/>
    <m/>
    <m/>
    <s v="09/09/2025"/>
    <x v="28"/>
    <n v="2019"/>
    <s v="BEAT LT MT 1200CC 4P AA"/>
    <s v="Z2190458HOAX0390"/>
    <s v="9GACE5CD7KB062930"/>
    <s v="01601321"/>
    <s v="CHEVROLET"/>
    <s v="CHEVROLET BEAT "/>
    <n v="3.8411289398280805E-2"/>
    <n v="34900000"/>
    <s v="HDI-LIBERTY"/>
    <s v="AUTOMOVIL"/>
    <s v="PARTICULAR"/>
    <s v="dialorgo@hotmail.com"/>
    <n v="159946004"/>
    <n v="1340554"/>
    <n v="1106515.96"/>
    <s v=""/>
    <s v=""/>
    <s v=""/>
    <m/>
    <m/>
    <m/>
    <s v=""/>
    <s v=""/>
    <s v=""/>
    <m/>
    <m/>
    <m/>
    <m/>
    <m/>
    <m/>
    <m/>
    <m/>
    <m/>
    <n v="0.1332345637369784"/>
    <x v="0"/>
    <s v="COS"/>
  </r>
  <r>
    <s v="R1"/>
    <n v="71604327"/>
    <s v="M"/>
    <s v="CARLOS"/>
    <s v="MARIO"/>
    <s v="PIEDRAHITA"/>
    <s v="ZAPATA"/>
    <d v="1961-01-06T00:00:00"/>
    <s v="NTT711"/>
    <n v="5001"/>
    <s v="MEDELLIN"/>
    <n v="5"/>
    <s v="ANTIOQUIA"/>
    <m/>
    <n v="3006155203"/>
    <n v="0"/>
    <m/>
    <m/>
    <m/>
    <s v="09/09/2026"/>
    <x v="28"/>
    <n v="2025"/>
    <s v="YARIS CROSS XLS HYBRID TP 1500CC 8AB 4"/>
    <s v="M15ADD34807"/>
    <s v="JTDKBABB9SA399401"/>
    <s v="09006182"/>
    <s v="TOYOTA"/>
    <s v="TOYOTA YARIS "/>
    <n v="2.398844544095665E-2"/>
    <n v="133800000"/>
    <s v="BOLIVAR"/>
    <s v="CAMIONETAPASAJ"/>
    <s v="PARTICULAR"/>
    <s v="luzbotero@hotmail.com"/>
    <n v="159801259"/>
    <n v="3209654"/>
    <n v="2677188.62"/>
    <s v=""/>
    <s v=""/>
    <s v=""/>
    <m/>
    <m/>
    <m/>
    <s v=""/>
    <s v=""/>
    <s v=""/>
    <m/>
    <m/>
    <m/>
    <m/>
    <m/>
    <m/>
    <m/>
    <m/>
    <m/>
    <n v="0.98501086872727805"/>
    <x v="3"/>
    <s v="COS"/>
  </r>
  <r>
    <s v="R1"/>
    <n v="1121878597"/>
    <s v="F"/>
    <s v="NURY"/>
    <s v="CLEMENCIA"/>
    <s v="REY"/>
    <s v="GALINDO"/>
    <d v="1991-07-04T00:00:00"/>
    <s v="HDV922"/>
    <n v="0"/>
    <s v="BOGOTA"/>
    <n v="25"/>
    <s v="CUNDINAMARCA"/>
    <m/>
    <n v="3152907330"/>
    <n v="0"/>
    <m/>
    <m/>
    <m/>
    <s v="24/09/2025"/>
    <x v="13"/>
    <n v="2016"/>
    <s v="SAIL LS MT 1400CC 4P AA"/>
    <s v="LCU150740624"/>
    <s v="9GASA58M6GB017369"/>
    <s v="01601291"/>
    <s v="CHEVROLET"/>
    <s v="CHEVROLET SAIL "/>
    <n v="4.2264536082474227E-2"/>
    <n v="29100000"/>
    <s v="MAPFRE"/>
    <s v="AUTOMOVIL"/>
    <s v="PARTICULAR"/>
    <s v="nury.reyg@gmail.com"/>
    <n v="159712821"/>
    <n v="1229898"/>
    <n v="1013527.39"/>
    <s v=""/>
    <s v=""/>
    <s v=""/>
    <m/>
    <m/>
    <m/>
    <s v=""/>
    <s v=""/>
    <s v=""/>
    <m/>
    <m/>
    <m/>
    <m/>
    <m/>
    <m/>
    <m/>
    <m/>
    <m/>
    <n v="0.42351556100880428"/>
    <x v="1"/>
    <s v="COS"/>
  </r>
  <r>
    <s v="R1"/>
    <n v="12106246"/>
    <s v="M"/>
    <s v="GUILLERMO"/>
    <n v="0"/>
    <s v="SALAZAR"/>
    <s v="VARGAS"/>
    <d v="1949-11-27T00:00:00"/>
    <s v="DVX764"/>
    <n v="41001"/>
    <s v="NEIVA"/>
    <n v="41"/>
    <s v="HUILA"/>
    <m/>
    <n v="3168829847"/>
    <n v="3015767426"/>
    <m/>
    <m/>
    <m/>
    <s v="14/09/2025"/>
    <x v="0"/>
    <n v="2023"/>
    <s v="YARIS CROSS XLS HYBRID TP 1500CC 8AB 4"/>
    <s v="M15ABJ75344"/>
    <s v="JTDKBABB1PA213681"/>
    <s v="09006182"/>
    <s v="TOYOTA"/>
    <s v="TOYOTA YARIS "/>
    <n v="1.9056540558848433E-2"/>
    <n v="118100000"/>
    <s v="MAPFRE"/>
    <s v="CAMIONETAPASAJ"/>
    <s v="PARTICULAR"/>
    <s v="guillermoprospitisalazar@gmail.com"/>
    <n v="29215390"/>
    <n v="2250577.44"/>
    <n v="1871241.55"/>
    <s v=""/>
    <s v=""/>
    <s v=""/>
    <m/>
    <m/>
    <m/>
    <s v=""/>
    <s v=""/>
    <s v=""/>
    <m/>
    <m/>
    <m/>
    <m/>
    <m/>
    <m/>
    <m/>
    <m/>
    <m/>
    <n v="0.92367761829991568"/>
    <x v="0"/>
    <s v="COS"/>
  </r>
  <r>
    <s v="R1"/>
    <n v="86070828"/>
    <s v="M"/>
    <s v="LEANDRO"/>
    <n v="0"/>
    <s v="MORALES"/>
    <n v="0"/>
    <d v="1982-01-25T00:00:00"/>
    <s v="JSQ047"/>
    <n v="50001"/>
    <s v="VILLAVICENCIO"/>
    <n v="50"/>
    <s v="META"/>
    <m/>
    <n v="3214392306"/>
    <n v="0"/>
    <m/>
    <m/>
    <m/>
    <s v="12/09/2025"/>
    <x v="3"/>
    <n v="2024"/>
    <s v="COROLLA CROSS SE-G HYBRID TP 1800CC 7AB 4"/>
    <s v="2ZR2V44260"/>
    <s v="9BRKZAAGXR0665977"/>
    <s v="09006179"/>
    <s v="TOYOTA"/>
    <s v="TOYOTA COROLLA "/>
    <n v="1.5307028875379939E-2"/>
    <n v="131600000"/>
    <s v="ALLIANZ"/>
    <s v="CAMIONETAPASAJ"/>
    <s v="PARTICULAR"/>
    <s v="moralesparrado@gmail.com"/>
    <n v="159950216"/>
    <n v="2014405"/>
    <n v="1672777.31"/>
    <s v=""/>
    <s v=""/>
    <s v=""/>
    <m/>
    <m/>
    <m/>
    <s v=""/>
    <s v=""/>
    <s v=""/>
    <m/>
    <m/>
    <m/>
    <m/>
    <m/>
    <m/>
    <m/>
    <m/>
    <m/>
    <n v="0.89717521967670399"/>
    <x v="0"/>
    <s v="COS"/>
  </r>
  <r>
    <s v="R1"/>
    <n v="32733262"/>
    <s v="F"/>
    <s v="CARMEN"/>
    <s v="CECILIA"/>
    <s v="QUIJANO"/>
    <s v="MARENCO"/>
    <d v="1970-03-17T00:00:00"/>
    <s v="KSN023"/>
    <n v="0"/>
    <s v="BARRANQUILLA"/>
    <n v="8"/>
    <s v="ATLANTICO"/>
    <m/>
    <n v="3205223506"/>
    <n v="3205223507"/>
    <m/>
    <m/>
    <m/>
    <s v="30/09/2025"/>
    <x v="2"/>
    <n v="2022"/>
    <s v="S-CROSS GL 2WD AT 1600CC 2AB A"/>
    <s v="M16A2384154"/>
    <s v="TSMYA22SXNM845160"/>
    <s v="08806015"/>
    <s v="SUZUKI"/>
    <s v="SUZUKI S-CROSS "/>
    <n v="4.0855950000000002E-2"/>
    <n v="71600000"/>
    <s v="SBS"/>
    <s v="CAMIONETAPASAJ"/>
    <s v="PARTICULAR"/>
    <n v="0"/>
    <n v="29213142"/>
    <n v="2925286.02"/>
    <n v="2438223.5499999998"/>
    <s v=""/>
    <s v=""/>
    <s v=""/>
    <m/>
    <m/>
    <m/>
    <s v=""/>
    <s v=""/>
    <s v=""/>
    <m/>
    <m/>
    <m/>
    <m/>
    <m/>
    <m/>
    <m/>
    <m/>
    <m/>
    <n v="0.39255678356725165"/>
    <x v="1"/>
    <s v="COS"/>
  </r>
  <r>
    <s v="R1"/>
    <n v="41605527"/>
    <s v="F"/>
    <s v="ELVIDINA"/>
    <n v="0"/>
    <s v="FIGUEROA"/>
    <s v="BENAVIDES"/>
    <d v="1953-09-03T00:00:00"/>
    <s v="UCP964"/>
    <n v="0"/>
    <s v="BOGOTA"/>
    <n v="25"/>
    <s v="CUNDINAMARCA"/>
    <m/>
    <n v="3102732183"/>
    <n v="3102732182"/>
    <m/>
    <m/>
    <m/>
    <s v="18/09/2025"/>
    <x v="26"/>
    <n v="2015"/>
    <s v="NOTE SENSE AT 1600CC"/>
    <s v="HR16807006J"/>
    <s v="3N1CE2CD2ZL176107"/>
    <s v="06401205"/>
    <s v="NISSAN"/>
    <s v="NISSAN NOTE "/>
    <n v="3.2595291644204855E-2"/>
    <n v="37100000"/>
    <s v="SURAMERICANA"/>
    <s v="AUTOMOVIL"/>
    <s v="PARTICULAR"/>
    <s v="elvidinafigueroa@hotmail.com"/>
    <n v="29219906"/>
    <n v="1209285.32"/>
    <n v="996206.15"/>
    <s v=""/>
    <s v=""/>
    <s v=""/>
    <m/>
    <m/>
    <m/>
    <s v=""/>
    <s v=""/>
    <s v=""/>
    <m/>
    <m/>
    <m/>
    <m/>
    <m/>
    <m/>
    <m/>
    <m/>
    <m/>
    <n v="0.59701329437217776"/>
    <x v="0"/>
    <s v="COS"/>
  </r>
  <r>
    <s v="R1"/>
    <n v="1110452891"/>
    <s v="M"/>
    <s v="BRYAN"/>
    <s v="CAMILO"/>
    <s v="PEREZ"/>
    <s v="TRUJILLO"/>
    <d v="1986-11-13T00:00:00"/>
    <s v="JIU837"/>
    <n v="63001"/>
    <s v="ARMENIA"/>
    <n v="63"/>
    <s v="QUINDIO"/>
    <m/>
    <n v="3003009876"/>
    <n v="0"/>
    <m/>
    <m/>
    <m/>
    <s v="27/09/2025"/>
    <x v="8"/>
    <n v="2021"/>
    <s v="3008 [2] ACTIVE TP 1600CC T R17"/>
    <s v="VF3M45GYVMS006634"/>
    <s v="VF3M45GYVMS006634"/>
    <s v="06806041"/>
    <s v="PEUGEOT"/>
    <s v="PEUGEOT 3008 "/>
    <n v="3.7789747706422017E-2"/>
    <n v="87200000"/>
    <s v="SURAMERICANA"/>
    <s v="CAMIONETAPASAJ"/>
    <s v="PARTICULAR"/>
    <s v="bryamcamilo@gmail.com"/>
    <n v="29200008"/>
    <n v="3295266"/>
    <n v="2749131.09"/>
    <s v=""/>
    <s v=""/>
    <s v=""/>
    <m/>
    <m/>
    <m/>
    <s v=""/>
    <s v=""/>
    <s v=""/>
    <m/>
    <m/>
    <m/>
    <m/>
    <m/>
    <m/>
    <m/>
    <m/>
    <m/>
    <n v="0.96183825783677945"/>
    <x v="1"/>
    <s v="COS"/>
  </r>
  <r>
    <s v="R1"/>
    <n v="79200007"/>
    <s v="M"/>
    <s v="JAVIER"/>
    <n v="0"/>
    <s v="CHAVARRIA"/>
    <s v="ORDOÃ‘EZ"/>
    <d v="1956-04-03T00:00:00"/>
    <s v="LYM419"/>
    <n v="66001"/>
    <s v="PEREIRA"/>
    <n v="66"/>
    <s v="RISARALDA"/>
    <m/>
    <n v="3186388635"/>
    <n v="0"/>
    <m/>
    <m/>
    <m/>
    <s v="25/09/2025"/>
    <x v="10"/>
    <n v="2025"/>
    <s v="SELTOS EMOTION AT 2000CC 6AB R"/>
    <s v="G4NHRH307515"/>
    <s v="KNAEP81AES7674726"/>
    <s v="04606163"/>
    <s v="KIA"/>
    <s v="KIA SELTOS "/>
    <n v="1.8875906542056075E-2"/>
    <n v="107000000"/>
    <s v="BOLIVAR"/>
    <s v="CAMIONETAPASAJ"/>
    <s v="PARTICULAR"/>
    <s v="jchavar@hotmail.com"/>
    <n v="159853257"/>
    <n v="2019722"/>
    <n v="1677245.69"/>
    <s v=""/>
    <s v=""/>
    <s v=""/>
    <m/>
    <m/>
    <m/>
    <s v=""/>
    <s v=""/>
    <s v=""/>
    <m/>
    <m/>
    <m/>
    <m/>
    <m/>
    <m/>
    <m/>
    <m/>
    <m/>
    <n v="0.28325439651397155"/>
    <x v="0"/>
    <s v="COS"/>
  </r>
  <r>
    <s v="R1"/>
    <n v="22568438"/>
    <s v="F"/>
    <s v="EDILTRUDIS"/>
    <s v="MERCEDES"/>
    <s v="AHUMADA"/>
    <s v="PINEDA"/>
    <d v="1967-06-21T00:00:00"/>
    <s v="LJL004"/>
    <n v="8078"/>
    <s v="BARANOA"/>
    <n v="8"/>
    <s v="ATLANTICO"/>
    <m/>
    <n v="3004334132"/>
    <n v="3004312597"/>
    <m/>
    <m/>
    <m/>
    <s v="23/09/2025"/>
    <x v="19"/>
    <n v="2023"/>
    <s v="STEPWAY [2] [FL INTENS MT 1600CC 16V A"/>
    <s v="J759Q145551"/>
    <s v="9FB5SR0EGPM384153"/>
    <s v="08001210"/>
    <s v="RENAULT"/>
    <s v="RENAULT STEPWAY "/>
    <n v="2.2662258502340094E-2"/>
    <n v="64100000"/>
    <s v="ALLIANZ"/>
    <s v="AUTOMOVIL"/>
    <s v="PARTICULAR"/>
    <s v="ferrecampeche@hotmail.com"/>
    <n v="29219044"/>
    <n v="1452650.77"/>
    <n v="1200714.93"/>
    <s v=""/>
    <s v=""/>
    <s v=""/>
    <m/>
    <m/>
    <m/>
    <s v=""/>
    <s v=""/>
    <s v=""/>
    <m/>
    <m/>
    <m/>
    <m/>
    <m/>
    <m/>
    <m/>
    <m/>
    <m/>
    <n v="0.20621722270488652"/>
    <x v="0"/>
    <s v="COS"/>
  </r>
  <r>
    <s v="R1"/>
    <n v="4695996"/>
    <s v="M"/>
    <s v="VICTOR"/>
    <s v="MANUEL"/>
    <s v="CARVAJAL"/>
    <s v="CASTILLO"/>
    <d v="1976-04-03T00:00:00"/>
    <s v="LKZ003"/>
    <n v="76001"/>
    <s v="CALI"/>
    <n v="76"/>
    <s v="VALLE DEL CAUCA"/>
    <m/>
    <n v="3177366010"/>
    <n v="0"/>
    <m/>
    <m/>
    <m/>
    <s v="28/09/2025"/>
    <x v="14"/>
    <n v="2023"/>
    <s v="KWID [FL] INTENS MT 1000CC 12V 4"/>
    <s v="B4DA426Q010506"/>
    <s v="93YRBB000PJ371077"/>
    <s v="08001215"/>
    <s v="RENAULT"/>
    <s v="RENAULT KWID "/>
    <n v="6.2061980875576045E-2"/>
    <n v="43400000"/>
    <s v="SBS"/>
    <s v="AUTOMOVIL"/>
    <s v="PARTICULAR"/>
    <s v="victorcarvajal0312@hotmail.com"/>
    <n v="29210962"/>
    <n v="2693489.97"/>
    <n v="2243436.9500000002"/>
    <s v=""/>
    <s v=""/>
    <s v=""/>
    <m/>
    <m/>
    <m/>
    <s v=""/>
    <s v=""/>
    <s v=""/>
    <m/>
    <m/>
    <m/>
    <m/>
    <m/>
    <m/>
    <m/>
    <m/>
    <m/>
    <n v="0.8443222604059788"/>
    <x v="1"/>
    <s v="COS"/>
  </r>
  <r>
    <s v="R1"/>
    <n v="14431328"/>
    <s v="M"/>
    <s v="GUILLERMO"/>
    <n v="0"/>
    <s v="ACEVEDO"/>
    <s v="PINZON"/>
    <d v="1943-12-29T00:00:00"/>
    <s v="IZU059"/>
    <n v="76001"/>
    <s v="CALI"/>
    <n v="76"/>
    <s v="VALLE DEL CAUCA"/>
    <m/>
    <n v="3154655559"/>
    <n v="0"/>
    <m/>
    <m/>
    <m/>
    <s v="03/09/2025"/>
    <x v="4"/>
    <n v="2016"/>
    <s v="MARCH [FL] ADVANCE MT 1600CC 2AB A"/>
    <s v="HR16842901K"/>
    <s v="3N1CK3CD9ZL384855"/>
    <s v="06401210"/>
    <s v="NISSAN"/>
    <s v="NISSAN MARCH "/>
    <n v="3.3700467532467533E-2"/>
    <n v="38500000"/>
    <s v="ALLIANZ"/>
    <s v="AUTOMOVIL"/>
    <s v="PARTICULAR"/>
    <s v="guillera@gmail.com"/>
    <n v="159836803"/>
    <n v="1297468"/>
    <n v="1070308.99"/>
    <s v=""/>
    <s v=""/>
    <s v=""/>
    <m/>
    <m/>
    <m/>
    <s v=""/>
    <s v=""/>
    <s v=""/>
    <m/>
    <m/>
    <m/>
    <m/>
    <m/>
    <m/>
    <m/>
    <m/>
    <m/>
    <n v="0.6737172621177705"/>
    <x v="0"/>
    <s v="COS"/>
  </r>
  <r>
    <s v="R1"/>
    <n v="79984331"/>
    <s v="M"/>
    <s v="YEISON"/>
    <s v="ANDRES"/>
    <s v="VARGAS"/>
    <s v="CRUZ"/>
    <d v="1979-08-26T00:00:00"/>
    <s v="JBP838"/>
    <n v="0"/>
    <s v="BOGOTA"/>
    <n v="25"/>
    <s v="CUNDINAMARCA"/>
    <m/>
    <n v="3188134439"/>
    <n v="3160405408"/>
    <m/>
    <m/>
    <m/>
    <s v="06/09/2025"/>
    <x v="16"/>
    <n v="2017"/>
    <s v="KOLEOS [1][FL][ SPORTWAY R LINK TP 2500CC TC R1"/>
    <s v="2TRA703F028966"/>
    <s v="VF1VY0CAVHC571090"/>
    <s v="08008013"/>
    <s v="RENAULT"/>
    <s v="RENAULT KOLEOS "/>
    <n v="1.7830722379603401E-2"/>
    <n v="70600000"/>
    <s v="MAPFRE"/>
    <s v="CAMPERO"/>
    <s v="PARTICULAR"/>
    <s v="yeandco@yahoo.com"/>
    <n v="159833952"/>
    <n v="1258849"/>
    <n v="1037856.13"/>
    <s v=""/>
    <s v=""/>
    <s v=""/>
    <m/>
    <m/>
    <m/>
    <s v=""/>
    <s v=""/>
    <s v=""/>
    <m/>
    <m/>
    <m/>
    <m/>
    <m/>
    <m/>
    <m/>
    <m/>
    <m/>
    <n v="0.25182496339634342"/>
    <x v="0"/>
    <s v="COS"/>
  </r>
  <r>
    <s v="R1"/>
    <n v="1121852307"/>
    <s v="M"/>
    <s v="PABLO"/>
    <s v="EMILIO"/>
    <s v="CHAVEZ"/>
    <s v="CRUZ"/>
    <d v="1989-05-18T00:00:00"/>
    <s v="QGC164"/>
    <n v="50001"/>
    <s v="VILLAVICENCIO"/>
    <n v="50"/>
    <s v="META"/>
    <m/>
    <n v="3142736232"/>
    <n v="0"/>
    <m/>
    <m/>
    <m/>
    <s v="11/09/2025"/>
    <x v="23"/>
    <n v="2012"/>
    <s v="HILUX [7] [FL] IMV MT 2700CC 4X2 A"/>
    <s v="2TR5135604"/>
    <s v="MR0EX12G5C2326341"/>
    <s v="09021050"/>
    <s v="TOYOTA"/>
    <s v="TOYOTA HILUX "/>
    <n v="2.2337627840909091E-2"/>
    <n v="70400000"/>
    <s v="HDI-LIBERTY"/>
    <s v="PICKUPDOBLECAB"/>
    <s v="PARTICULAR"/>
    <s v="ing.pablo.e.chavez@gmail.com"/>
    <n v="159833275"/>
    <n v="1572569"/>
    <n v="1301486.18"/>
    <s v=""/>
    <s v=""/>
    <s v=""/>
    <m/>
    <m/>
    <m/>
    <s v=""/>
    <s v=""/>
    <s v=""/>
    <m/>
    <m/>
    <m/>
    <m/>
    <m/>
    <m/>
    <m/>
    <m/>
    <m/>
    <n v="0.26348260278091107"/>
    <x v="0"/>
    <s v="COS"/>
  </r>
  <r>
    <s v="R1"/>
    <n v="93383293"/>
    <s v="M"/>
    <s v="LUIS"/>
    <s v="FERNANDO"/>
    <s v="PESCA"/>
    <s v="ANGULO"/>
    <d v="1971-05-03T00:00:00"/>
    <s v="HQX936"/>
    <n v="0"/>
    <s v="IBAGUE"/>
    <n v="73"/>
    <s v="TOLIMA"/>
    <m/>
    <n v="3174408305"/>
    <n v="0"/>
    <m/>
    <m/>
    <m/>
    <s v="15/09/2025"/>
    <x v="15"/>
    <n v="2015"/>
    <s v="SAIL LS MT 1400CC 4P AA"/>
    <s v="LCU140270080"/>
    <s v="9GASA58M0FB012084"/>
    <s v="01601254"/>
    <s v="CHEVROLET"/>
    <s v="CHEVROLET SAIL "/>
    <n v="4.9257892857142854E-2"/>
    <n v="28000000"/>
    <s v="MAPFRE"/>
    <s v="AUTOMOVIL"/>
    <s v="PARTICULAR"/>
    <n v="0"/>
    <n v="159764332"/>
    <n v="1379221"/>
    <n v="1139009.45"/>
    <s v=""/>
    <s v=""/>
    <s v=""/>
    <m/>
    <m/>
    <m/>
    <s v=""/>
    <s v=""/>
    <s v=""/>
    <m/>
    <m/>
    <m/>
    <m/>
    <m/>
    <m/>
    <m/>
    <m/>
    <m/>
    <n v="0.9666141065080619"/>
    <x v="1"/>
    <s v="COS"/>
  </r>
  <r>
    <s v="R1"/>
    <n v="1032396663"/>
    <s v="M"/>
    <s v="JULIAN"/>
    <s v="CAMILO"/>
    <s v="MORA"/>
    <s v="NIÃ‘O"/>
    <d v="1987-09-22T00:00:00"/>
    <s v="GPR834"/>
    <n v="0"/>
    <s v="BOGOTA"/>
    <n v="25"/>
    <s v="CUNDINAMARCA"/>
    <m/>
    <n v="3114516804"/>
    <n v="3166933392"/>
    <m/>
    <m/>
    <m/>
    <s v="30/09/2025"/>
    <x v="2"/>
    <n v="2020"/>
    <s v="A 200 [W177] Progress TP 1300CC T CT"/>
    <s v="28291480288104"/>
    <s v="WDD1770871J167865"/>
    <s v="05801328"/>
    <s v="MERCEDES BENZ"/>
    <s v="MERCEDES BENZ A "/>
    <n v="2.4506935648621043E-2"/>
    <n v="97900000"/>
    <s v="HDI-LIBERTY"/>
    <s v="AUTOMOVIL"/>
    <s v="PARTICULAR"/>
    <s v="jabarreragu@unal.edu.co"/>
    <n v="159714520"/>
    <n v="2399229"/>
    <n v="1996158.82"/>
    <s v=""/>
    <s v=""/>
    <s v=""/>
    <m/>
    <m/>
    <m/>
    <s v=""/>
    <s v=""/>
    <s v=""/>
    <m/>
    <m/>
    <m/>
    <m/>
    <m/>
    <m/>
    <m/>
    <m/>
    <m/>
    <n v="0.22312446488069926"/>
    <x v="1"/>
    <s v="COS"/>
  </r>
  <r>
    <s v="R1"/>
    <n v="71687432"/>
    <s v="M"/>
    <s v="HUGO"/>
    <s v="DE JESUS"/>
    <s v="TELLEZ"/>
    <s v="MUÃ‘OZ"/>
    <d v="1967-04-29T00:00:00"/>
    <s v="KPU743"/>
    <n v="5001"/>
    <s v="MEDELLIN"/>
    <n v="5"/>
    <s v="ANTIOQUIA"/>
    <m/>
    <n v="3105004828"/>
    <n v="3154743317"/>
    <m/>
    <m/>
    <m/>
    <s v="23/09/2025"/>
    <x v="19"/>
    <n v="2022"/>
    <s v="FRONTIER [2] [F SE MT 2500CC TD 4X"/>
    <s v="YD25739758P"/>
    <s v="3N6CD33B2ZK439493"/>
    <s v="06421081"/>
    <s v="NISSAN"/>
    <s v="NISSAN FRONTIER "/>
    <n v="2.4893370763636364E-2"/>
    <n v="137500000"/>
    <s v="SURAMERICANA"/>
    <s v="PICKUPDOBLECAB"/>
    <s v="PARTICULAR"/>
    <s v="erikacastrillon6114@gmail.com"/>
    <n v="29188943"/>
    <n v="3422838.48"/>
    <n v="2856334.86"/>
    <s v=""/>
    <s v=""/>
    <s v=""/>
    <m/>
    <m/>
    <m/>
    <s v=""/>
    <s v=""/>
    <s v=""/>
    <m/>
    <m/>
    <m/>
    <m/>
    <m/>
    <m/>
    <m/>
    <m/>
    <m/>
    <n v="0.94940791393657753"/>
    <x v="3"/>
    <s v="COS"/>
  </r>
  <r>
    <s v="R1"/>
    <n v="1098611369"/>
    <s v="M"/>
    <s v="FAIVER"/>
    <s v="ANDRES"/>
    <s v="CALI"/>
    <s v="PRADA"/>
    <d v="1986-03-25T00:00:00"/>
    <s v="DZT265"/>
    <n v="68001"/>
    <s v="BUCARAMANGA"/>
    <n v="68"/>
    <s v="SANTANDER"/>
    <m/>
    <n v="3138836033"/>
    <n v="0"/>
    <m/>
    <m/>
    <m/>
    <s v="23/09/2025"/>
    <x v="19"/>
    <n v="2018"/>
    <s v="PICANTO [3] EMOTION MT 1000CC 2AB A"/>
    <s v="G3LAHP021131"/>
    <s v="KNAB2511AJT029372"/>
    <s v="04601249"/>
    <s v="KIA"/>
    <s v="KIA PICANTO "/>
    <n v="4.1258692307692309E-2"/>
    <n v="39000000"/>
    <s v="ALLIANZ"/>
    <s v="AUTOMOVIL"/>
    <s v="PARTICULAR"/>
    <s v="andrescalimvz@gmail.com"/>
    <n v="159836081"/>
    <n v="1609089"/>
    <n v="1332175.47"/>
    <s v=""/>
    <s v=""/>
    <s v=""/>
    <m/>
    <m/>
    <m/>
    <s v=""/>
    <s v=""/>
    <s v=""/>
    <m/>
    <m/>
    <m/>
    <m/>
    <m/>
    <m/>
    <m/>
    <m/>
    <m/>
    <n v="0.51599405880212124"/>
    <x v="1"/>
    <s v="COS"/>
  </r>
  <r>
    <s v="R1"/>
    <n v="42401575"/>
    <s v="F"/>
    <s v="SAMIRA"/>
    <n v="0"/>
    <s v="VIRGUEZ"/>
    <s v="RIOS"/>
    <d v="1985-02-03T00:00:00"/>
    <s v="ZZM172"/>
    <n v="44650"/>
    <s v="SAN JUAN DEL CESAR"/>
    <n v="44"/>
    <s v="LA GUAJIRA"/>
    <m/>
    <n v="3156966582"/>
    <n v="3007253818"/>
    <m/>
    <m/>
    <m/>
    <s v="15/09/2025"/>
    <x v="15"/>
    <n v="2015"/>
    <s v="CAPTIVA SPORT AT 2400CC 5P 4X"/>
    <s v="CFS500238"/>
    <s v="3GNAL7EK1FS500238"/>
    <s v="01606211"/>
    <s v="CHEVROLET"/>
    <s v="CHEVROLET CAPTIVA "/>
    <n v="3.5811613351498635E-2"/>
    <n v="36700000"/>
    <s v="BOLIVAR"/>
    <s v="CAMIONETAPASAJ"/>
    <s v="PARTICULAR"/>
    <n v="0"/>
    <n v="29220387"/>
    <n v="1314286.21"/>
    <n v="1084442.19"/>
    <s v=""/>
    <s v=""/>
    <s v=""/>
    <m/>
    <m/>
    <m/>
    <s v=""/>
    <s v=""/>
    <s v=""/>
    <m/>
    <m/>
    <m/>
    <m/>
    <m/>
    <m/>
    <m/>
    <m/>
    <m/>
    <n v="0.42357965933995889"/>
    <x v="0"/>
    <s v="COS"/>
  </r>
  <r>
    <s v="R1"/>
    <n v="29285013"/>
    <s v="F"/>
    <s v="NATALIA"/>
    <n v="0"/>
    <s v="CHAUVES"/>
    <s v="HIGUERA"/>
    <d v="1982-01-10T00:00:00"/>
    <s v="GSX616"/>
    <n v="76001"/>
    <s v="CALI"/>
    <n v="76"/>
    <s v="VALLE DEL CAUCA"/>
    <m/>
    <n v="3014887174"/>
    <n v="3176283350"/>
    <m/>
    <m/>
    <m/>
    <s v="20/09/2025"/>
    <x v="7"/>
    <n v="2020"/>
    <s v="LOGAN [2] [FL] LIFE MT 1600CC 8V AA"/>
    <s v="A812UF50313"/>
    <s v="9FB4SREB4LM008729"/>
    <s v="08001200"/>
    <s v="RENAULT"/>
    <s v="RENAULT LOGAN "/>
    <n v="6.0167638554216869E-2"/>
    <n v="41500000"/>
    <s v="SURAMERICANA"/>
    <s v="AUTOMOVIL"/>
    <s v="PARTICULAR"/>
    <s v="nataliachauvesmik@hotmail.com"/>
    <n v="159716725"/>
    <n v="2496957"/>
    <n v="2078283.04"/>
    <s v=""/>
    <s v=""/>
    <s v=""/>
    <m/>
    <m/>
    <m/>
    <s v=""/>
    <s v=""/>
    <s v=""/>
    <m/>
    <m/>
    <m/>
    <m/>
    <m/>
    <m/>
    <m/>
    <m/>
    <m/>
    <n v="0.94063483425117855"/>
    <x v="1"/>
    <s v="COS"/>
  </r>
  <r>
    <s v="R1"/>
    <n v="80091582"/>
    <s v="M"/>
    <s v="SERGIO"/>
    <n v="0"/>
    <s v="PUYO"/>
    <n v="0"/>
    <d v="1982-02-26T00:00:00"/>
    <s v="LOW657"/>
    <n v="0"/>
    <s v="BOGOTA"/>
    <n v="25"/>
    <s v="CUNDINAMARCA"/>
    <m/>
    <n v="3212262801"/>
    <n v="0"/>
    <m/>
    <m/>
    <m/>
    <s v="29/09/2025"/>
    <x v="11"/>
    <n v="2023"/>
    <s v="ESCAPE [4] PLATINUM FHEV AT 2500CC CT 4X"/>
    <s v="PUA81404"/>
    <s v="1FMCU9JZ7PUA81404"/>
    <s v="03006155"/>
    <s v="FORD"/>
    <s v="FORD ESCAPE "/>
    <n v="3.9805459208443271E-2"/>
    <n v="189500000"/>
    <s v="MAPFRE"/>
    <s v="CAMIONETAPASAJ"/>
    <s v="PARTICULAR"/>
    <s v="serkh64@yahoo.com"/>
    <n v="29210482"/>
    <n v="7543134.5199999996"/>
    <n v="6318768.5"/>
    <s v=""/>
    <s v=""/>
    <s v=""/>
    <m/>
    <m/>
    <m/>
    <s v=""/>
    <s v=""/>
    <s v=""/>
    <m/>
    <m/>
    <m/>
    <m/>
    <m/>
    <m/>
    <m/>
    <m/>
    <m/>
    <n v="0.23876015088008073"/>
    <x v="1"/>
    <s v="COS"/>
  </r>
  <r>
    <s v="R1"/>
    <n v="8308523"/>
    <s v="M"/>
    <s v="EFRAIN"/>
    <s v="ANTONIO"/>
    <s v="TOBON"/>
    <s v="ESPINAL"/>
    <d v="1950-06-15T00:00:00"/>
    <s v="EFX278"/>
    <n v="5001"/>
    <s v="MEDELLIN"/>
    <n v="5"/>
    <s v="ANTIOQUIA"/>
    <m/>
    <n v="3108921990"/>
    <n v="3105640000"/>
    <m/>
    <m/>
    <m/>
    <s v="27/09/2025"/>
    <x v="8"/>
    <n v="2018"/>
    <s v="CAPTUR ZEN MT 2000CC"/>
    <s v="F4RE412C062139"/>
    <s v="93YRHACA2JJ744818"/>
    <s v="08006055"/>
    <s v="RENAULT"/>
    <s v="RENAULT CAPTUR "/>
    <n v="2.6338067978533095E-2"/>
    <n v="55900000"/>
    <s v="SURAMERICANA"/>
    <s v="CAMIONETAPASAJ"/>
    <s v="PARTICULAR"/>
    <s v="efra52@hotmail.com"/>
    <n v="159786438"/>
    <n v="1472298"/>
    <n v="1217225.1100000001"/>
    <s v=""/>
    <s v=""/>
    <s v=""/>
    <m/>
    <m/>
    <m/>
    <s v=""/>
    <s v=""/>
    <s v=""/>
    <m/>
    <m/>
    <m/>
    <m/>
    <m/>
    <m/>
    <m/>
    <m/>
    <m/>
    <n v="0.62879365549614719"/>
    <x v="0"/>
    <s v="COS"/>
  </r>
  <r>
    <s v="R1"/>
    <n v="3391824"/>
    <s v="M"/>
    <s v="DIEGO"/>
    <s v="LEON"/>
    <s v="CASTAÃ‘O"/>
    <s v="RIOS"/>
    <d v="1980-09-09T00:00:00"/>
    <s v="GKX317"/>
    <n v="5001"/>
    <s v="MEDELLIN"/>
    <n v="5"/>
    <s v="ANTIOQUIA"/>
    <m/>
    <n v="3206087738"/>
    <n v="0"/>
    <m/>
    <m/>
    <m/>
    <s v="05/09/2025"/>
    <x v="1"/>
    <n v="2020"/>
    <s v="CX5 [2] GRAND TOURING L TP 2500CC 6AB R"/>
    <s v="PY10527401"/>
    <s v="JM7KF4WLAL0327781"/>
    <s v="05606089"/>
    <s v="MAZDA"/>
    <s v="MAZDA CX5 "/>
    <n v="2.2239349653979237E-2"/>
    <n v="115600000"/>
    <s v="ALLIANZ"/>
    <s v="CAMIONETAPASAJ"/>
    <s v="PARTICULAR"/>
    <s v="diegolcr@yahoo.com.co"/>
    <n v="29214426"/>
    <n v="2570868.8199999998"/>
    <n v="2140393.9700000002"/>
    <s v=""/>
    <s v=""/>
    <s v=""/>
    <m/>
    <m/>
    <m/>
    <s v=""/>
    <s v=""/>
    <s v=""/>
    <m/>
    <m/>
    <m/>
    <m/>
    <m/>
    <m/>
    <m/>
    <m/>
    <m/>
    <n v="0.97841236867749015"/>
    <x v="3"/>
    <s v="COS"/>
  </r>
  <r>
    <s v="R1"/>
    <n v="79473601"/>
    <s v="M"/>
    <s v="GERMAN"/>
    <s v="ENRIQUE"/>
    <s v="PARAMO"/>
    <s v="MADERO"/>
    <d v="1969-03-03T00:00:00"/>
    <s v="FOT409"/>
    <n v="0"/>
    <s v="BOGOTA"/>
    <n v="25"/>
    <s v="CUNDINAMARCA"/>
    <m/>
    <n v="3104865786"/>
    <n v="0"/>
    <m/>
    <m/>
    <m/>
    <s v="15/09/2025"/>
    <x v="15"/>
    <n v="2019"/>
    <s v="LOGAN [2] PRIVILEGE / INT TP 1600CC AA 16"/>
    <s v="2845Q018093"/>
    <s v="9FB4SRC9BKM508983"/>
    <s v="08001183"/>
    <s v="RENAULT"/>
    <s v="RENAULT LOGAN "/>
    <n v="2.9143537616822427E-2"/>
    <n v="42800000"/>
    <s v="ALLIANZ"/>
    <s v="AUTOMOVIL"/>
    <s v="PARTICULAR"/>
    <s v="geparamom@hotmail.com"/>
    <n v="29200419"/>
    <n v="1247343.4099999999"/>
    <n v="1028187.74"/>
    <s v=""/>
    <s v=""/>
    <s v=""/>
    <m/>
    <m/>
    <m/>
    <s v=""/>
    <s v=""/>
    <s v=""/>
    <m/>
    <m/>
    <m/>
    <m/>
    <m/>
    <m/>
    <m/>
    <m/>
    <m/>
    <n v="0.7484746170886466"/>
    <x v="0"/>
    <s v="COS"/>
  </r>
  <r>
    <s v="R1"/>
    <n v="1098757428"/>
    <s v="F"/>
    <s v="LAURA"/>
    <s v="NATHALY"/>
    <s v="BLANCO"/>
    <s v="RODRIGUEZ"/>
    <d v="1994-06-05T00:00:00"/>
    <s v="GLS062"/>
    <n v="68276"/>
    <s v="FLORIDABLANCA"/>
    <n v="68"/>
    <s v="SANTANDER"/>
    <m/>
    <n v="3167868817"/>
    <n v="0"/>
    <m/>
    <m/>
    <m/>
    <s v="26/09/2025"/>
    <x v="6"/>
    <n v="2020"/>
    <s v="LOGAN [2] EXPRESSION / LI MT 1600CC AA 8V"/>
    <s v="A812UF61843"/>
    <s v="9FB4SREB4LM103217"/>
    <s v="08001189"/>
    <s v="RENAULT"/>
    <s v="RENAULT LOGAN "/>
    <n v="2.9440653753026635E-2"/>
    <n v="41300000"/>
    <s v="SURAMERICANA"/>
    <s v="AUTOMOVIL"/>
    <s v="PARTICULAR"/>
    <s v="rodriguezlaub@gmail.com"/>
    <n v="159944007"/>
    <n v="1215899"/>
    <n v="1001763.65"/>
    <s v=""/>
    <s v=""/>
    <s v=""/>
    <m/>
    <m/>
    <m/>
    <s v=""/>
    <s v=""/>
    <s v=""/>
    <m/>
    <m/>
    <m/>
    <m/>
    <m/>
    <m/>
    <m/>
    <m/>
    <m/>
    <n v="0.23277353513736165"/>
    <x v="0"/>
    <s v="COS"/>
  </r>
  <r>
    <s v="R1"/>
    <n v="14637173"/>
    <s v="M"/>
    <s v="EDUARDO"/>
    <s v="JOSE"/>
    <s v="ARANGO"/>
    <s v="MONTOYA"/>
    <d v="1984-05-17T00:00:00"/>
    <s v="HTT595"/>
    <n v="0"/>
    <s v="BOGOTA"/>
    <n v="25"/>
    <s v="CUNDINAMARCA"/>
    <m/>
    <n v="3122741313"/>
    <n v="0"/>
    <m/>
    <m/>
    <m/>
    <s v="19/09/2025"/>
    <x v="21"/>
    <n v="2014"/>
    <s v="PRADO [LC 150] TX-L [FL] TP 3000CC 5P TD"/>
    <s v="1KD2368077"/>
    <s v="JTEBH3FJ8EK128058"/>
    <s v="09008186"/>
    <s v="TOYOTA"/>
    <s v="TOYOTA PRADO "/>
    <n v="1.1684286486486487E-2"/>
    <n v="185000000"/>
    <s v="ALLIANZ"/>
    <s v="CAMPERO"/>
    <s v="PARTICULAR"/>
    <s v="eduardoarang@gmail.com"/>
    <n v="159762289"/>
    <n v="2161593"/>
    <n v="1796464.44"/>
    <s v=""/>
    <s v=""/>
    <s v=""/>
    <m/>
    <m/>
    <m/>
    <s v=""/>
    <s v=""/>
    <s v=""/>
    <m/>
    <m/>
    <m/>
    <m/>
    <m/>
    <m/>
    <m/>
    <m/>
    <m/>
    <n v="0.18672472543811391"/>
    <x v="2"/>
    <s v="COS"/>
  </r>
  <r>
    <s v="R1"/>
    <n v="93404373"/>
    <s v="M"/>
    <s v="ALEXANDER"/>
    <n v="0"/>
    <s v="GOMEZ"/>
    <s v="CEBALLOS"/>
    <d v="1977-06-06T00:00:00"/>
    <s v="GWT105"/>
    <n v="0"/>
    <s v="IBAGUE"/>
    <n v="73"/>
    <s v="TOLIMA"/>
    <m/>
    <n v="3006586559"/>
    <n v="0"/>
    <m/>
    <m/>
    <m/>
    <s v="22/09/2025"/>
    <x v="25"/>
    <n v="2022"/>
    <s v="SELTOS EMOTION MT 1600CC 2AB A"/>
    <s v="G4FGMZ676206"/>
    <s v="MZBEP814ANN236029"/>
    <s v="04606142"/>
    <s v="KIA"/>
    <s v="KIA SELTOS "/>
    <n v="1.9615071621621624E-2"/>
    <n v="88800000"/>
    <s v="MAPFRE"/>
    <s v="CAMIONETAPASAJ"/>
    <s v="PARTICULAR"/>
    <n v="0"/>
    <n v="29214629"/>
    <n v="1741818.36"/>
    <n v="1443712.91"/>
    <s v=""/>
    <s v=""/>
    <s v=""/>
    <m/>
    <m/>
    <m/>
    <s v=""/>
    <s v=""/>
    <s v=""/>
    <m/>
    <m/>
    <m/>
    <m/>
    <m/>
    <m/>
    <m/>
    <m/>
    <m/>
    <n v="0.58707960888793864"/>
    <x v="0"/>
    <s v="COS"/>
  </r>
  <r>
    <s v="R1"/>
    <n v="80735288"/>
    <s v="M"/>
    <s v="MILTON"/>
    <s v="ANDRES"/>
    <s v="GONZALEZ"/>
    <s v="TOLOZA"/>
    <d v="1983-01-07T00:00:00"/>
    <s v="LOV489"/>
    <n v="0"/>
    <s v="BOGOTA"/>
    <n v="25"/>
    <s v="CUNDINAMARCA"/>
    <m/>
    <n v="3057057451"/>
    <n v="3502634950"/>
    <m/>
    <m/>
    <m/>
    <s v="06/09/2025"/>
    <x v="16"/>
    <n v="2024"/>
    <s v="2 [2] [FL] GRAND TOURING L TP 1500CC 6AB T"/>
    <s v="P540643440"/>
    <s v="3MDDJ2SAARM410927"/>
    <s v="05601200"/>
    <s v="MAZDA"/>
    <s v="MAZDA 2 "/>
    <n v="5.1807158505747124E-2"/>
    <n v="87000000"/>
    <s v="HDI-LIBERTY"/>
    <s v="AUTOMOVIL"/>
    <s v="PARTICULAR"/>
    <s v="notlim91@hotmail.com"/>
    <n v="29190456"/>
    <n v="4507222.79"/>
    <n v="3767582.18"/>
    <s v=""/>
    <s v=""/>
    <s v=""/>
    <m/>
    <m/>
    <m/>
    <s v=""/>
    <s v=""/>
    <s v=""/>
    <m/>
    <m/>
    <m/>
    <m/>
    <m/>
    <m/>
    <m/>
    <m/>
    <m/>
    <n v="0.87397105177190937"/>
    <x v="1"/>
    <s v="COS"/>
  </r>
  <r>
    <s v="R1"/>
    <n v="31937123"/>
    <s v="F"/>
    <s v="JACQUELINE"/>
    <n v="0"/>
    <s v="BOLAÃ‘OS"/>
    <s v="CASALLAS"/>
    <d v="1965-10-10T00:00:00"/>
    <s v="LLK635"/>
    <n v="76001"/>
    <s v="CALI"/>
    <n v="76"/>
    <s v="VALLE DEL CAUCA"/>
    <m/>
    <n v="3108260628"/>
    <n v="0"/>
    <m/>
    <m/>
    <m/>
    <s v="30/09/2026"/>
    <x v="2"/>
    <n v="2023"/>
    <s v="C4 [3] CACTUS SHINE TP 1600CC T 5P"/>
    <s v="10FJCE2844621"/>
    <s v="935035GYVPB509608"/>
    <s v="01806037"/>
    <s v="CITROEN"/>
    <s v="CITROEN C4 "/>
    <n v="2.6938976216968009E-2"/>
    <n v="71900000"/>
    <s v="BOLIVAR"/>
    <s v="CAMIONETAPASAJ"/>
    <s v="PARTICULAR"/>
    <s v="jackiedetello123@gmail.com"/>
    <n v="29209688"/>
    <n v="1936912.39"/>
    <n v="1607657.47"/>
    <s v=""/>
    <s v=""/>
    <s v=""/>
    <m/>
    <m/>
    <m/>
    <s v=""/>
    <s v=""/>
    <s v=""/>
    <m/>
    <m/>
    <m/>
    <m/>
    <m/>
    <m/>
    <m/>
    <m/>
    <m/>
    <n v="0.70854742966384654"/>
    <x v="0"/>
    <s v="COS"/>
  </r>
  <r>
    <s v="R1"/>
    <n v="191811"/>
    <s v="M"/>
    <s v="CARLOS"/>
    <s v="JULIO"/>
    <s v="MARTINEZ"/>
    <s v="ALVARADO"/>
    <d v="1954-08-31T00:00:00"/>
    <s v="GRF374"/>
    <n v="25307"/>
    <s v="GIRARDOT"/>
    <n v="25"/>
    <s v="CUNDINAMARCA"/>
    <m/>
    <n v="3214426399"/>
    <n v="3106094677"/>
    <m/>
    <m/>
    <m/>
    <s v="05/09/2025"/>
    <x v="1"/>
    <n v="2011"/>
    <s v="GRAND VITARA [3 SZ MT 2000CC 5P 4X"/>
    <s v="20A706398"/>
    <s v="8LDCB5358B0056306"/>
    <s v="08806004"/>
    <s v="SUZUKI"/>
    <s v="SUZUKI GRAND "/>
    <n v="3.3899059405940596E-2"/>
    <n v="40400000"/>
    <s v="MAPFRE"/>
    <s v="CAMIONETAPASAJ"/>
    <s v="PARTICULAR"/>
    <n v="0"/>
    <n v="159713840"/>
    <n v="1369522"/>
    <n v="1130858.73"/>
    <s v=""/>
    <s v=""/>
    <s v=""/>
    <m/>
    <m/>
    <m/>
    <s v=""/>
    <s v=""/>
    <s v=""/>
    <m/>
    <m/>
    <m/>
    <m/>
    <m/>
    <m/>
    <m/>
    <m/>
    <m/>
    <n v="2.2426398528275437E-2"/>
    <x v="0"/>
    <s v="COS"/>
  </r>
  <r>
    <s v="R1"/>
    <n v="8315161"/>
    <s v="M"/>
    <s v="JOSE"/>
    <s v="MANUEL"/>
    <s v="CASTAÃ‘O"/>
    <s v="OROZCO"/>
    <d v="1950-01-28T00:00:00"/>
    <s v="FSW533"/>
    <n v="0"/>
    <s v="BOGOTA"/>
    <n v="25"/>
    <s v="CUNDINAMARCA"/>
    <m/>
    <n v="3206548184"/>
    <n v="0"/>
    <m/>
    <m/>
    <m/>
    <s v="22/09/2025"/>
    <x v="25"/>
    <n v="2019"/>
    <s v="KOLEOS [2] INTENS TP 2500CC CT TC"/>
    <s v="2TRC707F032974"/>
    <s v="VF1RZG009KC309164"/>
    <s v="08006058"/>
    <s v="RENAULT"/>
    <s v="RENAULT KOLEOS "/>
    <n v="1.6530751403061223E-2"/>
    <n v="78400000"/>
    <s v="SURAMERICANA"/>
    <s v="CAMIONETAPASAJ"/>
    <s v="PARTICULAR"/>
    <s v="ola.manuel@hotmail.com"/>
    <n v="29201720"/>
    <n v="1296010.9099999999"/>
    <n v="1069084.8"/>
    <s v=""/>
    <s v=""/>
    <s v=""/>
    <m/>
    <m/>
    <m/>
    <s v=""/>
    <s v=""/>
    <s v=""/>
    <m/>
    <m/>
    <m/>
    <m/>
    <m/>
    <m/>
    <m/>
    <m/>
    <m/>
    <n v="0.50768877195791628"/>
    <x v="0"/>
    <s v="COS"/>
  </r>
  <r>
    <s v="R1"/>
    <n v="10229903"/>
    <s v="M"/>
    <s v="GILBERTO"/>
    <n v="0"/>
    <s v="HURTADO"/>
    <s v="HOLGUIN"/>
    <d v="1953-05-27T00:00:00"/>
    <s v="NAU673"/>
    <n v="17001"/>
    <s v="MANIZALES"/>
    <n v="17"/>
    <s v="CALDAS"/>
    <m/>
    <n v="3105791425"/>
    <n v="0"/>
    <m/>
    <m/>
    <m/>
    <s v="15/09/2025"/>
    <x v="15"/>
    <n v="2010"/>
    <s v="LOGAN EXPRESSION ND MT 1600CC AA"/>
    <s v="F718UA02650"/>
    <s v="9FBLSRAHBAM026585"/>
    <s v="08001101"/>
    <s v="RENAULT"/>
    <s v="RENAULT LOGAN "/>
    <n v="5.4061434977578475E-2"/>
    <n v="22300000"/>
    <s v="ALLIANZ"/>
    <s v="AUTOMOVIL"/>
    <s v="PARTICULAR"/>
    <s v="gil.5386@yahoo.com"/>
    <n v="159714560"/>
    <n v="1205570"/>
    <n v="993083.82"/>
    <s v=""/>
    <s v=""/>
    <s v=""/>
    <m/>
    <m/>
    <m/>
    <s v=""/>
    <s v=""/>
    <s v=""/>
    <m/>
    <m/>
    <m/>
    <m/>
    <m/>
    <m/>
    <m/>
    <m/>
    <m/>
    <n v="3.3506212812923319E-2"/>
    <x v="1"/>
    <s v="COS"/>
  </r>
  <r>
    <s v="R1"/>
    <n v="52709559"/>
    <s v="F"/>
    <s v="VIVIANA"/>
    <s v="YAMILE"/>
    <s v="TORRES"/>
    <s v="TACHA"/>
    <d v="1980-07-28T00:00:00"/>
    <s v="NKX704"/>
    <n v="0"/>
    <s v="BOGOTA"/>
    <n v="25"/>
    <s v="CUNDINAMARCA"/>
    <m/>
    <n v="3002095057"/>
    <n v="3203887850"/>
    <m/>
    <m/>
    <m/>
    <s v="04/09/2025"/>
    <x v="18"/>
    <n v="2024"/>
    <s v="GRAND VITARA GLX HYBRID AT 1500CC 6AB 4"/>
    <s v="K15CN7247915"/>
    <s v="MA3YLL1S4RT101546"/>
    <s v="08806031"/>
    <s v="SUZUKI"/>
    <s v="SUZUKI GRAND "/>
    <n v="2.8105228975853457E-2"/>
    <n v="120100000"/>
    <s v="HDI-LIBERTY"/>
    <s v="CAMIONETAPASAJ"/>
    <s v="PARTICULAR"/>
    <s v="viviyato@hotmail.com"/>
    <n v="159715404"/>
    <n v="3375438"/>
    <n v="2816502.47"/>
    <s v=""/>
    <s v=""/>
    <s v=""/>
    <m/>
    <m/>
    <m/>
    <s v=""/>
    <s v=""/>
    <s v=""/>
    <m/>
    <m/>
    <m/>
    <m/>
    <m/>
    <m/>
    <m/>
    <m/>
    <m/>
    <n v="0.9620728477168361"/>
    <x v="1"/>
    <s v="COS"/>
  </r>
  <r>
    <s v="R1"/>
    <n v="1125796270"/>
    <s v="F"/>
    <s v="LORENA"/>
    <s v="STEFFANIA"/>
    <s v="BARRERO"/>
    <s v="QUIÃ‘ONES"/>
    <d v="1991-07-09T00:00:00"/>
    <s v="HBZ860"/>
    <n v="0"/>
    <s v="BOGOTA"/>
    <n v="25"/>
    <s v="CUNDINAMARCA"/>
    <m/>
    <n v="3125765239"/>
    <n v="3131257652"/>
    <m/>
    <m/>
    <m/>
    <s v="21/09/2025"/>
    <x v="20"/>
    <n v="2013"/>
    <s v="SONIC LT MT 1600CC 4P 2A"/>
    <s v="1DS591265"/>
    <s v="3G1J85CC8DS591265"/>
    <s v="01601260"/>
    <s v="CHEVROLET"/>
    <s v="CHEVROLET SONIC "/>
    <n v="4.5346252536231889E-2"/>
    <n v="27600000"/>
    <s v="EQUIDAD"/>
    <s v="AUTOMOVIL"/>
    <s v="PARTICULAR"/>
    <n v="0"/>
    <n v="29204154"/>
    <n v="1251556.57"/>
    <n v="1031728.21"/>
    <s v=""/>
    <s v=""/>
    <s v=""/>
    <m/>
    <m/>
    <m/>
    <s v=""/>
    <s v=""/>
    <s v=""/>
    <m/>
    <m/>
    <m/>
    <m/>
    <m/>
    <m/>
    <m/>
    <m/>
    <m/>
    <n v="8.9845961257131068E-2"/>
    <x v="1"/>
    <s v="COS"/>
  </r>
  <r>
    <s v="R1"/>
    <n v="3104270"/>
    <s v="M"/>
    <s v="DAVID"/>
    <s v="RICARDO"/>
    <s v="RAMIREZ"/>
    <n v="0"/>
    <d v="1981-10-19T00:00:00"/>
    <s v="NPX353"/>
    <n v="0"/>
    <s v="BOGOTA"/>
    <n v="25"/>
    <s v="CUNDINAMARCA"/>
    <m/>
    <n v="3132669881"/>
    <n v="0"/>
    <m/>
    <m/>
    <m/>
    <s v="04/09/2025"/>
    <x v="18"/>
    <n v="2024"/>
    <s v="JOY HATCHBACK LT MT 1400CC 2AB R"/>
    <s v="MUY009148"/>
    <s v="9GAKD48T9RB009956"/>
    <s v="01601356"/>
    <s v="CHEVROLET"/>
    <s v="CHEVROLET JOY "/>
    <n v="2.3494669475655431E-2"/>
    <n v="53400000"/>
    <s v="HDI-LIBERTY"/>
    <s v="AUTOMOVIL"/>
    <s v="PARTICULAR"/>
    <s v="davidricardoramirez@gmail.com"/>
    <n v="29209192"/>
    <n v="1254615.3500000001"/>
    <n v="1034298.61"/>
    <s v=""/>
    <s v=""/>
    <s v=""/>
    <m/>
    <m/>
    <m/>
    <s v=""/>
    <s v=""/>
    <s v=""/>
    <m/>
    <m/>
    <m/>
    <m/>
    <m/>
    <m/>
    <m/>
    <m/>
    <m/>
    <n v="1.2275651429552115E-2"/>
    <x v="0"/>
    <s v="COS"/>
  </r>
  <r>
    <s v="R1"/>
    <n v="51933880"/>
    <s v="F"/>
    <s v="SANDRA"/>
    <s v="MARIA"/>
    <s v="HERNANDEZ"/>
    <n v="0"/>
    <d v="1968-02-05T00:00:00"/>
    <s v="REK185"/>
    <n v="0"/>
    <s v="BOGOTA"/>
    <n v="25"/>
    <s v="CUNDINAMARCA"/>
    <m/>
    <n v="3006555985"/>
    <n v="0"/>
    <m/>
    <m/>
    <m/>
    <s v="06/09/2025"/>
    <x v="16"/>
    <n v="2011"/>
    <s v="535i F10 TP 3000CC T"/>
    <s v="11957553"/>
    <s v="WBAFR7105BC724370"/>
    <s v="00801304"/>
    <s v="BMW"/>
    <s v="BMW 535i "/>
    <n v="3.299584562996595E-2"/>
    <n v="88100000"/>
    <s v="SBS"/>
    <s v="AUTOMOVIL"/>
    <s v="PARTICULAR"/>
    <s v="sandramh85@hotmail.com"/>
    <n v="159815176"/>
    <n v="2906934"/>
    <n v="2422801.6800000002"/>
    <s v=""/>
    <s v=""/>
    <s v=""/>
    <m/>
    <m/>
    <m/>
    <s v=""/>
    <s v=""/>
    <s v=""/>
    <m/>
    <m/>
    <m/>
    <m/>
    <m/>
    <m/>
    <m/>
    <m/>
    <m/>
    <n v="0.8025842799120918"/>
    <x v="1"/>
    <s v="COS"/>
  </r>
  <r>
    <s v="R1"/>
    <n v="60282747"/>
    <s v="F"/>
    <s v="NUBIA"/>
    <n v="0"/>
    <s v="AGUDELO"/>
    <s v="SEDANO"/>
    <d v="1960-08-22T00:00:00"/>
    <s v="JGX861"/>
    <n v="0"/>
    <s v="CUCUTA"/>
    <n v="54"/>
    <s v="NORTE DE SANTANDER"/>
    <m/>
    <n v="3002034481"/>
    <n v="0"/>
    <m/>
    <m/>
    <m/>
    <s v="15/09/2025"/>
    <x v="15"/>
    <n v="2018"/>
    <s v="CAPTUR INTENS TP 2000CC"/>
    <s v="F4RE412C073358"/>
    <s v="93YRHACA4JJ830240"/>
    <s v="08006056"/>
    <s v="RENAULT"/>
    <s v="RENAULT CAPTUR "/>
    <n v="4.6011289256198344E-2"/>
    <n v="60500000"/>
    <s v="ALLIANZ"/>
    <s v="CAMIONETAPASAJ"/>
    <s v="PARTICULAR"/>
    <s v="nubia_agudelosedano@yahoo.es"/>
    <n v="159938771"/>
    <n v="2783683"/>
    <n v="2319229.64"/>
    <s v=""/>
    <s v=""/>
    <s v=""/>
    <m/>
    <m/>
    <m/>
    <s v=""/>
    <s v=""/>
    <s v=""/>
    <m/>
    <m/>
    <m/>
    <m/>
    <m/>
    <m/>
    <m/>
    <m/>
    <m/>
    <n v="0.26496791017488852"/>
    <x v="1"/>
    <s v="COS"/>
  </r>
  <r>
    <s v="R1"/>
    <n v="1107050897"/>
    <s v="F"/>
    <s v="ANDREA"/>
    <n v="0"/>
    <s v="ALHAY"/>
    <s v="HERRERA"/>
    <d v="1988-06-17T00:00:00"/>
    <s v="HCO722"/>
    <n v="76001"/>
    <s v="CALI"/>
    <n v="76"/>
    <s v="VALLE DEL CAUCA"/>
    <m/>
    <n v="3164259338"/>
    <n v="3164617545"/>
    <m/>
    <m/>
    <m/>
    <s v="23/09/2025"/>
    <x v="19"/>
    <n v="2014"/>
    <s v="LOGAN F.II DYNAMIQUE MT 1600CC"/>
    <s v="F710Q135859"/>
    <s v="9FBLSRADBEM055453"/>
    <s v="08001137"/>
    <s v="RENAULT"/>
    <s v="RENAULT LOGAN "/>
    <n v="5.66235E-2"/>
    <n v="28000000"/>
    <s v="ALLIANZ"/>
    <s v="AUTOMOVIL"/>
    <s v="PARTICULAR"/>
    <s v="andreita_a17@hotmail.com"/>
    <n v="159837297"/>
    <n v="1585458"/>
    <n v="1312317.99"/>
    <s v=""/>
    <s v=""/>
    <s v=""/>
    <m/>
    <m/>
    <m/>
    <s v=""/>
    <s v=""/>
    <s v=""/>
    <m/>
    <m/>
    <m/>
    <m/>
    <m/>
    <m/>
    <m/>
    <m/>
    <m/>
    <n v="0.21206706790130281"/>
    <x v="1"/>
    <s v="COS"/>
  </r>
  <r>
    <s v="R1"/>
    <n v="1018421040"/>
    <s v="F"/>
    <s v="ANGELICA"/>
    <s v="MILENA"/>
    <s v="MORALES"/>
    <s v="ARIAS"/>
    <d v="1988-11-26T00:00:00"/>
    <s v="MBM155"/>
    <n v="0"/>
    <s v="BOGOTA"/>
    <n v="25"/>
    <s v="CUNDINAMARCA"/>
    <m/>
    <n v="3112821784"/>
    <n v="3155161908"/>
    <m/>
    <m/>
    <m/>
    <s v="06/09/2025"/>
    <x v="16"/>
    <n v="2012"/>
    <s v="SOUL [1] 1.6 MT 1600CC 1AB"/>
    <s v="G4FGBH405423"/>
    <s v="KNAJT811AC7422273"/>
    <s v="04601117"/>
    <s v="KIA"/>
    <s v="KIA SOUL "/>
    <n v="4.0608779069767439E-2"/>
    <n v="34400000"/>
    <s v="HDI-LIBERTY"/>
    <s v="AUTOMOVIL"/>
    <s v="PARTICULAR"/>
    <s v="ammoralesa@unal.edu.co"/>
    <n v="159851477"/>
    <n v="1396942"/>
    <n v="1153901.19"/>
    <s v=""/>
    <s v=""/>
    <s v=""/>
    <m/>
    <m/>
    <m/>
    <s v=""/>
    <s v=""/>
    <s v=""/>
    <m/>
    <m/>
    <m/>
    <m/>
    <m/>
    <m/>
    <m/>
    <m/>
    <m/>
    <n v="0.33159520637291306"/>
    <x v="1"/>
    <s v="COS"/>
  </r>
  <r>
    <s v="R1"/>
    <n v="1143842679"/>
    <s v="F"/>
    <s v="VANESSA"/>
    <n v="0"/>
    <s v="RIVERA"/>
    <s v="MATEUS"/>
    <d v="1992-05-28T00:00:00"/>
    <s v="ENV065"/>
    <n v="76001"/>
    <s v="CALI"/>
    <n v="76"/>
    <s v="VALLE DEL CAUCA"/>
    <m/>
    <n v="3102378481"/>
    <n v="0"/>
    <m/>
    <m/>
    <m/>
    <s v="29/09/2025"/>
    <x v="11"/>
    <n v="2018"/>
    <s v="FIESTA [7] SPORTBACK TITAN TP 1600CC 4P"/>
    <s v="JM102842"/>
    <s v="JM102842"/>
    <s v="03001135"/>
    <s v="FORD"/>
    <s v="FORD FIESTA "/>
    <n v="4.8665462555066076E-2"/>
    <n v="45400000"/>
    <s v="BOLIVAR"/>
    <s v="AUTOMOVIL"/>
    <s v="PARTICULAR"/>
    <s v="vanessariveramateus@hotmail.com"/>
    <n v="159716611"/>
    <n v="2209412"/>
    <n v="1836649.16"/>
    <s v=""/>
    <s v=""/>
    <s v=""/>
    <m/>
    <m/>
    <m/>
    <s v=""/>
    <s v=""/>
    <s v=""/>
    <m/>
    <m/>
    <m/>
    <m/>
    <m/>
    <m/>
    <m/>
    <m/>
    <m/>
    <n v="0.81471900352509352"/>
    <x v="1"/>
    <s v="COS"/>
  </r>
  <r>
    <s v="R1"/>
    <n v="79848470"/>
    <s v="M"/>
    <s v="OMAR"/>
    <s v="GIOVANNI"/>
    <s v="ANGEL"/>
    <s v="BELTRAN"/>
    <d v="1975-07-21T00:00:00"/>
    <s v="NKU778"/>
    <n v="0"/>
    <s v="BOGOTA"/>
    <n v="25"/>
    <s v="CUNDINAMARCA"/>
    <m/>
    <n v="3112605161"/>
    <n v="3002136955"/>
    <m/>
    <m/>
    <m/>
    <s v="02/09/2025"/>
    <x v="22"/>
    <n v="2024"/>
    <s v="SWIFT [4] HYBRID MT 1200CC 5P 6A"/>
    <s v="K12C5838889"/>
    <s v="JS2ZC53S0R6404182"/>
    <s v="08801057"/>
    <s v="SUZUKI"/>
    <s v="SUZUKI SWIFT "/>
    <n v="3.2974249999999997E-2"/>
    <n v="68000000"/>
    <s v="HDI-LIBERTY"/>
    <s v="AUTOMOVIL"/>
    <s v="PARTICULAR"/>
    <s v="pinkoma00@gmail.com"/>
    <n v="159825867"/>
    <n v="2242249"/>
    <n v="1864242.7"/>
    <s v=""/>
    <s v=""/>
    <s v=""/>
    <m/>
    <m/>
    <m/>
    <s v=""/>
    <s v=""/>
    <s v=""/>
    <m/>
    <m/>
    <m/>
    <m/>
    <m/>
    <m/>
    <m/>
    <m/>
    <m/>
    <n v="0.63097303876449629"/>
    <x v="1"/>
    <s v="COS"/>
  </r>
  <r>
    <s v="R1"/>
    <n v="98660435"/>
    <s v="M"/>
    <s v="RAFAEL"/>
    <s v="EDUARDO"/>
    <s v="OSSA"/>
    <s v="HENAO"/>
    <d v="1976-10-14T00:00:00"/>
    <s v="NTW064"/>
    <n v="5001"/>
    <s v="MEDELLIN"/>
    <n v="5"/>
    <s v="ANTIOQUIA"/>
    <m/>
    <n v="3003770711"/>
    <n v="3216276298"/>
    <m/>
    <m/>
    <m/>
    <s v="20/09/2025"/>
    <x v="7"/>
    <n v="2025"/>
    <s v="SPORTAGE [5] NQ5 DESIRE TP 2000CC 6AB A"/>
    <s v="G4NLRH010810"/>
    <s v="U5YPU81DBSL314513"/>
    <s v="04606151"/>
    <s v="KIA"/>
    <s v="KIA SPORTAGE "/>
    <n v="2.9593821339950373E-2"/>
    <n v="120900000"/>
    <s v="BOLIVAR"/>
    <s v="CAMIONETAPASAJ"/>
    <s v="PARTICULAR"/>
    <s v="casacionlaboralabogados@gmail.com"/>
    <n v="159835831"/>
    <n v="3577893"/>
    <n v="2986632.9"/>
    <s v=""/>
    <s v=""/>
    <s v=""/>
    <m/>
    <m/>
    <m/>
    <s v=""/>
    <s v=""/>
    <s v=""/>
    <m/>
    <m/>
    <m/>
    <m/>
    <m/>
    <m/>
    <m/>
    <m/>
    <m/>
    <n v="0.37375279511328863"/>
    <x v="1"/>
    <s v="COS"/>
  </r>
  <r>
    <s v="R1"/>
    <n v="12977560"/>
    <s v="M"/>
    <s v="EFRAIN"/>
    <s v="CARLOS OSWAL"/>
    <s v="RIASCOS"/>
    <s v="REALPE"/>
    <d v="1962-09-01T00:00:00"/>
    <s v="UGM821"/>
    <n v="0"/>
    <s v="BOGOTA"/>
    <n v="25"/>
    <s v="CUNDINAMARCA"/>
    <m/>
    <n v="3146192506"/>
    <n v="0"/>
    <m/>
    <m/>
    <m/>
    <s v="20/09/2025"/>
    <x v="7"/>
    <n v="2015"/>
    <s v="AMAROK COMFORTLINE MT 2000CC 4X4 2"/>
    <s v="CNE068117"/>
    <s v="WV1ZZZ2HZFA008072"/>
    <s v="09221011"/>
    <s v="VOLKSWAGEN"/>
    <s v="VOLKSWAGEN AMAROK "/>
    <n v="3.8231436525612471E-2"/>
    <n v="89800000"/>
    <s v="BOLIVAR"/>
    <s v="PICKUPDOBLECAB"/>
    <s v="PARTICULAR"/>
    <s v="efrain.riascos@agrohacienda.com"/>
    <n v="159822631"/>
    <n v="3433183"/>
    <n v="2865028.12"/>
    <s v=""/>
    <s v=""/>
    <s v=""/>
    <m/>
    <m/>
    <m/>
    <s v=""/>
    <s v=""/>
    <s v=""/>
    <m/>
    <m/>
    <m/>
    <m/>
    <m/>
    <m/>
    <m/>
    <m/>
    <m/>
    <n v="0.80367784606686965"/>
    <x v="1"/>
    <s v="COS"/>
  </r>
  <r>
    <s v="R1"/>
    <n v="51875738"/>
    <s v="F"/>
    <s v="GIOVANNA"/>
    <n v="0"/>
    <s v="MENDEZ"/>
    <s v="GARCIA"/>
    <d v="1967-10-09T00:00:00"/>
    <s v="MSK276"/>
    <n v="0"/>
    <s v="BOGOTA"/>
    <n v="25"/>
    <s v="CUNDINAMARCA"/>
    <m/>
    <n v="3153393755"/>
    <n v="0"/>
    <m/>
    <m/>
    <m/>
    <s v="29/09/2025"/>
    <x v="11"/>
    <n v="2013"/>
    <s v="SX4 GLX SPORT MT 1600CC 4P"/>
    <s v="M16A1655759"/>
    <s v="JS2YA21S9D6300298"/>
    <s v="08801012"/>
    <s v="SUZUKI"/>
    <s v="SUZUKI SX4 "/>
    <n v="4.1429937106918238E-2"/>
    <n v="31800000"/>
    <s v="BOLIVAR"/>
    <s v="AUTOMOVIL"/>
    <s v="PARTICULAR"/>
    <s v="giomendez001@gmail.com"/>
    <n v="159830020"/>
    <n v="1317472"/>
    <n v="1087119.21"/>
    <s v=""/>
    <s v=""/>
    <s v=""/>
    <m/>
    <m/>
    <m/>
    <s v=""/>
    <s v=""/>
    <s v=""/>
    <m/>
    <m/>
    <m/>
    <m/>
    <m/>
    <m/>
    <m/>
    <m/>
    <m/>
    <n v="0.39051866338951735"/>
    <x v="1"/>
    <s v="COS"/>
  </r>
  <r>
    <s v="R1"/>
    <n v="70042769"/>
    <s v="M"/>
    <s v="OSCAR"/>
    <n v="0"/>
    <s v="JIMENEZ"/>
    <s v="JARAMILLO"/>
    <d v="1951-12-04T00:00:00"/>
    <s v="RMT298"/>
    <n v="5001"/>
    <s v="MEDELLIN"/>
    <n v="5"/>
    <s v="ANTIOQUIA"/>
    <m/>
    <n v="3108413563"/>
    <n v="0"/>
    <m/>
    <m/>
    <m/>
    <s v="27/09/2025"/>
    <x v="8"/>
    <n v="2011"/>
    <s v="PRADO [LC 150] TX AT 4000CC 5P"/>
    <s v="1GRA274298"/>
    <s v="JTEBU9FJ8B5016742"/>
    <s v="09008151"/>
    <s v="TOYOTA"/>
    <s v="TOYOTA PRADO "/>
    <n v="2.3700826771653544E-2"/>
    <n v="127000000"/>
    <s v="HDI-LIBERTY"/>
    <s v="CAMPERO"/>
    <s v="PARTICULAR"/>
    <s v="oscarjj51@hotmail.com"/>
    <n v="159818360"/>
    <n v="3010005"/>
    <n v="2509415.6"/>
    <s v=""/>
    <s v=""/>
    <s v=""/>
    <m/>
    <m/>
    <m/>
    <s v=""/>
    <s v=""/>
    <s v=""/>
    <m/>
    <m/>
    <m/>
    <m/>
    <m/>
    <m/>
    <m/>
    <m/>
    <m/>
    <n v="0.6947800123452762"/>
    <x v="3"/>
    <s v="COS"/>
  </r>
  <r>
    <s v="R1"/>
    <n v="36287899"/>
    <s v="F"/>
    <s v="NUBIA"/>
    <s v="ALBENIS"/>
    <s v="ACOSTA"/>
    <s v="MONROY"/>
    <d v="1979-01-15T00:00:00"/>
    <s v="GLS518"/>
    <n v="0"/>
    <s v="BOGOTA"/>
    <n v="25"/>
    <s v="CUNDINAMARCA"/>
    <m/>
    <n v="3112625507"/>
    <n v="0"/>
    <m/>
    <m/>
    <m/>
    <s v="30/09/2025"/>
    <x v="2"/>
    <n v="2019"/>
    <s v="XV [2] LIMITED EYESIGH TP 2000CC 7AB C"/>
    <s v="CF50258"/>
    <s v="JF1GT7LL5KG084314"/>
    <s v="08608085"/>
    <s v="SUBARU"/>
    <s v="SUBARU XV "/>
    <n v="2.4739732558139535E-2"/>
    <n v="86000000"/>
    <s v="ALLIANZ"/>
    <s v="CAMPERO"/>
    <s v="PARTICULAR"/>
    <s v="abg.nubiaacosta@gmail.com"/>
    <n v="159718941"/>
    <n v="2127617"/>
    <n v="1767913.5"/>
    <s v=""/>
    <s v=""/>
    <s v=""/>
    <m/>
    <m/>
    <m/>
    <s v=""/>
    <s v=""/>
    <s v=""/>
    <m/>
    <m/>
    <m/>
    <m/>
    <m/>
    <m/>
    <m/>
    <m/>
    <m/>
    <n v="0.62526548984687214"/>
    <x v="1"/>
    <s v="COS"/>
  </r>
  <r>
    <s v="R1"/>
    <n v="9865221"/>
    <s v="M"/>
    <s v="MANUEL"/>
    <s v="FERNANDO"/>
    <s v="GIL"/>
    <s v="MARTINEZ"/>
    <d v="1982-08-11T00:00:00"/>
    <s v="NKU121"/>
    <n v="5631"/>
    <s v="SABANETA"/>
    <n v="5"/>
    <s v="ANTIOQUIA"/>
    <m/>
    <n v="3134426459"/>
    <n v="0"/>
    <m/>
    <m/>
    <m/>
    <s v="10/09/2025"/>
    <x v="17"/>
    <n v="2024"/>
    <s v="FORTUNER [2] [F 2.4L SRV TP 2400CC TD 7A"/>
    <s v="2GD1549378"/>
    <s v="8AJAB3GS2R2934037"/>
    <s v="09006183"/>
    <s v="TOYOTA"/>
    <s v="TOYOTA FORTUNER "/>
    <n v="2.2660444974175607E-2"/>
    <n v="251700000"/>
    <s v="HDI-LIBERTY"/>
    <s v="CAMIONETAPASAJ"/>
    <s v="PARTICULAR"/>
    <s v="Manuelgil@yahoo.com"/>
    <n v="159716191"/>
    <n v="5703634"/>
    <n v="4772969.33"/>
    <s v=""/>
    <s v=""/>
    <s v=""/>
    <m/>
    <m/>
    <m/>
    <s v=""/>
    <s v=""/>
    <s v=""/>
    <m/>
    <m/>
    <m/>
    <m/>
    <m/>
    <m/>
    <m/>
    <m/>
    <m/>
    <n v="0.31723458009066274"/>
    <x v="3"/>
    <s v="COS"/>
  </r>
  <r>
    <s v="R1"/>
    <n v="1115071062"/>
    <s v="M"/>
    <s v="JULIAN"/>
    <s v="ANDRES"/>
    <s v="AZCARATE"/>
    <s v="PRADO"/>
    <d v="1989-06-07T00:00:00"/>
    <s v="ENQ347"/>
    <n v="76111"/>
    <s v="BUGA"/>
    <n v="76"/>
    <s v="VALLE DEL CAUCA"/>
    <m/>
    <n v="3105969303"/>
    <n v="0"/>
    <m/>
    <m/>
    <m/>
    <s v="11/09/2025"/>
    <x v="23"/>
    <n v="2018"/>
    <s v="3 [3] TOURING TP 2000CC 6AB"/>
    <s v="PE40605868"/>
    <s v="3MZBN4278JM209626"/>
    <s v="05601142"/>
    <s v="MAZDA"/>
    <s v="MAZDA 3 "/>
    <n v="3.3914594180704444E-2"/>
    <n v="65300000"/>
    <s v="SURAMERICANA"/>
    <s v="AUTOMOVIL"/>
    <s v="PARTICULAR"/>
    <s v="julianazcarate@hotmail.com"/>
    <n v="159716364"/>
    <n v="2214623"/>
    <n v="1841027.43"/>
    <s v=""/>
    <s v=""/>
    <s v=""/>
    <m/>
    <m/>
    <m/>
    <s v=""/>
    <s v=""/>
    <s v=""/>
    <m/>
    <m/>
    <m/>
    <m/>
    <m/>
    <m/>
    <m/>
    <m/>
    <m/>
    <n v="0.24989021283198354"/>
    <x v="1"/>
    <s v="COS"/>
  </r>
  <r>
    <s v="R1"/>
    <n v="16669744"/>
    <s v="M"/>
    <s v="RAMON"/>
    <s v="ARMANDO"/>
    <s v="PEREZ"/>
    <s v="BERNAL"/>
    <d v="1962-06-25T00:00:00"/>
    <s v="IGX040"/>
    <n v="0"/>
    <s v="BOGOTA"/>
    <n v="25"/>
    <s v="CUNDINAMARCA"/>
    <m/>
    <n v="3193903282"/>
    <n v="3138480130"/>
    <m/>
    <m/>
    <m/>
    <s v="02/09/2025"/>
    <x v="22"/>
    <n v="2015"/>
    <s v="320i F30 Executive TP 2000CC T CT"/>
    <s v="A2701009"/>
    <s v="WBA3B1106FJ735531"/>
    <s v="00801328"/>
    <s v="BMW"/>
    <s v="BMW 320i "/>
    <n v="4.2275768725361366E-2"/>
    <n v="76100000"/>
    <s v="SURAMERICANA"/>
    <s v="AUTOMOVIL"/>
    <s v="PARTICULAR"/>
    <s v="JULIAN.JAAL123@GMAIL.COM"/>
    <n v="159837475"/>
    <n v="3217186"/>
    <n v="2683517.9500000002"/>
    <s v=""/>
    <s v=""/>
    <s v=""/>
    <m/>
    <m/>
    <m/>
    <s v=""/>
    <s v=""/>
    <s v=""/>
    <m/>
    <m/>
    <m/>
    <m/>
    <m/>
    <m/>
    <m/>
    <m/>
    <m/>
    <n v="0.50621762356028543"/>
    <x v="1"/>
    <s v="COS"/>
  </r>
  <r>
    <s v="R1"/>
    <n v="98773083"/>
    <s v="M"/>
    <s v="JUAN"/>
    <s v="CAMILO"/>
    <s v="MORALES"/>
    <s v="LEMA"/>
    <d v="1986-01-23T00:00:00"/>
    <s v="JOS862"/>
    <n v="5001"/>
    <s v="MEDELLIN"/>
    <n v="5"/>
    <s v="ANTIOQUIA"/>
    <m/>
    <n v="3144030687"/>
    <n v="3147010618"/>
    <m/>
    <m/>
    <m/>
    <s v="23/09/2025"/>
    <x v="19"/>
    <n v="2020"/>
    <s v="TRACKER [FL] LT TP 1800CC"/>
    <s v="CLL268330"/>
    <s v="3GNCJ8EE5LL268330"/>
    <s v="01606232"/>
    <s v="CHEVROLET"/>
    <s v="CHEVROLET TRACKER "/>
    <n v="6.6106505460218415E-2"/>
    <n v="64100000"/>
    <s v="SURAMERICANA"/>
    <s v="CAMIONETAPASAJ"/>
    <s v="PARTICULAR"/>
    <s v="jcamilomorales01@gmail.com"/>
    <n v="159775373"/>
    <n v="4237427"/>
    <n v="3540863.03"/>
    <s v=""/>
    <s v=""/>
    <s v=""/>
    <m/>
    <m/>
    <m/>
    <s v=""/>
    <s v=""/>
    <s v=""/>
    <m/>
    <m/>
    <m/>
    <m/>
    <m/>
    <m/>
    <m/>
    <m/>
    <m/>
    <n v="0.4221065271340525"/>
    <x v="1"/>
    <s v="COS"/>
  </r>
  <r>
    <s v="R2_ no están en R1"/>
    <n v="43110865"/>
    <s v="F"/>
    <s v="GLORIA"/>
    <s v="PATRICIA"/>
    <s v="GARRIDO"/>
    <s v="AGUIRRE"/>
    <d v="1979-09-24T00:00:00"/>
    <s v="KOP251"/>
    <n v="5001"/>
    <s v="MEDELLIN"/>
    <n v="5"/>
    <s v="ANTIOQUIA"/>
    <m/>
    <n v="3113044968"/>
    <n v="3128512690"/>
    <m/>
    <m/>
    <m/>
    <s v="06/09/2025"/>
    <x v="16"/>
    <n v="2022"/>
    <s v="CX30 TOURING MT 2000CC 7AB R18 4X"/>
    <s v="PE40721042"/>
    <s v="3MVDM2W7ANL113877"/>
    <s v="05606099"/>
    <s v="MAZDA"/>
    <s v="MAZDA CX30 "/>
    <n v="2.3839099565689467E-2"/>
    <n v="92100000"/>
    <s v="ALLIANZ"/>
    <s v="CAMIONETA PASAJEROS"/>
    <s v="PARTICULAR"/>
    <s v="gloriagarridoph@gmail.com"/>
    <n v="29197243"/>
    <n v="2195581.0699999998"/>
    <n v="1825026.11"/>
    <s v=""/>
    <s v=""/>
    <s v=""/>
    <m/>
    <m/>
    <m/>
    <s v=""/>
    <s v=""/>
    <s v=""/>
    <m/>
    <m/>
    <m/>
    <m/>
    <m/>
    <m/>
    <m/>
    <m/>
    <m/>
    <n v="0.40880394351435378"/>
    <x v="1"/>
    <s v="COS"/>
  </r>
  <r>
    <s v="R1"/>
    <n v="30338692"/>
    <s v="F"/>
    <s v="DIANA"/>
    <s v="SORANY"/>
    <s v="QUIROZ"/>
    <s v="FLOREZ"/>
    <d v="1976-02-17T00:00:00"/>
    <s v="HHV401"/>
    <n v="0"/>
    <s v="VILLAMARIA"/>
    <n v="17"/>
    <s v="CALDAS"/>
    <m/>
    <n v="3023598966"/>
    <n v="3117665855"/>
    <m/>
    <m/>
    <m/>
    <s v="30/09/2025"/>
    <x v="2"/>
    <n v="2015"/>
    <s v="TRACKER LS MT 1800CC"/>
    <s v="CFL109060"/>
    <s v="3GNCJ8CE9FL109060"/>
    <s v="01606222"/>
    <s v="CHEVROLET"/>
    <s v="CHEVROLET TRACKER "/>
    <n v="4.4353818181818182E-2"/>
    <n v="38500000"/>
    <s v="HDI-LIBERTY"/>
    <s v="CAMIONETAPASAJ"/>
    <s v="PARTICULAR"/>
    <s v="soraqui@hotmail.com"/>
    <n v="159950203"/>
    <n v="1707622"/>
    <n v="1414976.74"/>
    <s v=""/>
    <s v=""/>
    <s v=""/>
    <m/>
    <m/>
    <m/>
    <s v=""/>
    <s v=""/>
    <s v=""/>
    <m/>
    <m/>
    <m/>
    <m/>
    <m/>
    <m/>
    <m/>
    <m/>
    <m/>
    <n v="0.89924889984443968"/>
    <x v="1"/>
    <s v="COS"/>
  </r>
  <r>
    <s v="R1"/>
    <n v="1014202254"/>
    <s v="F"/>
    <s v="PAOLA"/>
    <s v="ANDREA"/>
    <s v="CAMPOS"/>
    <s v="TORRES"/>
    <d v="1989-06-09T00:00:00"/>
    <s v="FNZ379"/>
    <n v="0"/>
    <s v="BOGOTA"/>
    <n v="25"/>
    <s v="CUNDINAMARCA"/>
    <m/>
    <n v="3005867332"/>
    <n v="3103500000"/>
    <m/>
    <m/>
    <m/>
    <s v="15/09/2025"/>
    <x v="15"/>
    <n v="2019"/>
    <s v="2 [2] TOURING AT 1500CC 6AB"/>
    <s v="P540470908"/>
    <s v="3MDDJ2HAAKM209745"/>
    <s v="05601157"/>
    <s v="MAZDA"/>
    <s v="MAZDA 2 "/>
    <n v="2.3159749163879598E-2"/>
    <n v="59800000"/>
    <s v="SURAMERICANA"/>
    <s v="AUTOMOVIL"/>
    <s v="PARTICULAR"/>
    <s v="paolaacampost@gmail.com"/>
    <n v="159831956"/>
    <n v="1384953"/>
    <n v="1143826.05"/>
    <s v=""/>
    <s v=""/>
    <s v=""/>
    <m/>
    <m/>
    <m/>
    <s v=""/>
    <s v=""/>
    <s v=""/>
    <m/>
    <m/>
    <m/>
    <m/>
    <m/>
    <m/>
    <m/>
    <m/>
    <m/>
    <n v="0.93610106302079243"/>
    <x v="0"/>
    <s v="COS"/>
  </r>
  <r>
    <s v="R1"/>
    <n v="30301808"/>
    <s v="F"/>
    <s v="LIBIA"/>
    <s v="VICTORIA"/>
    <s v="CALDERON"/>
    <s v="GONZALEZ"/>
    <d v="1899-12-30T00:00:00"/>
    <s v="JJX131"/>
    <n v="17001"/>
    <s v="MANIZALES"/>
    <n v="17"/>
    <s v="CALDAS"/>
    <m/>
    <n v="3127574274"/>
    <n v="0"/>
    <m/>
    <m/>
    <m/>
    <s v="15/09/2025"/>
    <x v="15"/>
    <n v="2017"/>
    <s v="CRETA ADVANCE MT 1600CC 4X2 2"/>
    <s v="G4FGFU672477"/>
    <s v="MALC281CAHM056843"/>
    <s v="03206086"/>
    <s v="HYUNDAI"/>
    <s v="HYUNDAI CRETA "/>
    <n v="2.3511623036649214E-2"/>
    <n v="57300000"/>
    <s v="HDI-LIBERTY"/>
    <s v="CAMIONETAPASAJ"/>
    <s v="PARTICULAR"/>
    <s v="victoriacalzado1@hotmail.com"/>
    <n v="159714315"/>
    <n v="1347216"/>
    <n v="1112114.69"/>
    <s v=""/>
    <s v=""/>
    <s v=""/>
    <m/>
    <m/>
    <m/>
    <s v=""/>
    <s v=""/>
    <s v=""/>
    <m/>
    <m/>
    <m/>
    <m/>
    <m/>
    <m/>
    <m/>
    <m/>
    <m/>
    <n v="0.44867822134395585"/>
    <x v="0"/>
    <s v="COS"/>
  </r>
  <r>
    <s v="R1"/>
    <n v="13872760"/>
    <s v="M"/>
    <s v="JOSE"/>
    <s v="EDUARDO"/>
    <s v="MORA"/>
    <s v="CABRERA"/>
    <d v="1981-10-10T00:00:00"/>
    <s v="IFV093"/>
    <n v="0"/>
    <s v="CHIA"/>
    <n v="25"/>
    <s v="CUNDINAMARCA"/>
    <m/>
    <n v="3223486180"/>
    <n v="3168310337"/>
    <m/>
    <m/>
    <m/>
    <s v="30/09/2025"/>
    <x v="2"/>
    <n v="2016"/>
    <s v="PICANTO ION R 1.25 MT 1200CC AA"/>
    <s v="G4LAFP023021"/>
    <s v="KNABX512AGT030416"/>
    <s v="04601202"/>
    <s v="KIA"/>
    <s v="KIA PICANTO "/>
    <n v="6.1203703703703705E-2"/>
    <n v="35100000"/>
    <s v="BOLIVAR"/>
    <s v="AUTOMOVIL"/>
    <s v="PARTICULAR"/>
    <s v="jose.mora.ind@gmail.com"/>
    <n v="159719872"/>
    <n v="2148250"/>
    <n v="1785252.21"/>
    <s v=""/>
    <s v=""/>
    <s v=""/>
    <m/>
    <m/>
    <m/>
    <s v=""/>
    <s v=""/>
    <s v=""/>
    <m/>
    <m/>
    <m/>
    <m/>
    <m/>
    <m/>
    <m/>
    <m/>
    <m/>
    <n v="9.0207660061935813E-2"/>
    <x v="1"/>
    <s v="COS"/>
  </r>
  <r>
    <s v="R1"/>
    <n v="43678285"/>
    <s v="F"/>
    <s v="LUZ"/>
    <s v="STELLA"/>
    <s v="HERNANDEZ"/>
    <s v="VARON"/>
    <d v="1971-01-07T00:00:00"/>
    <s v="EIS630"/>
    <n v="0"/>
    <s v="BOGOTA"/>
    <n v="25"/>
    <s v="CUNDINAMARCA"/>
    <m/>
    <n v="3108250510"/>
    <n v="0"/>
    <m/>
    <m/>
    <m/>
    <s v="04/09/2025"/>
    <x v="18"/>
    <n v="2018"/>
    <s v="GLA 200 [X156] [FL] URB TP 1600CC T"/>
    <s v="27091031547893"/>
    <s v="WDC1569431J478596"/>
    <s v="05806063"/>
    <s v="MERCEDES BENZ"/>
    <s v="MERCEDES BENZ GLA "/>
    <n v="1.8298844847112118E-2"/>
    <n v="88300000"/>
    <s v="ALLIANZ"/>
    <s v="CAMIONETAPASAJ"/>
    <s v="PARTICULAR"/>
    <s v="lshernandezb19@gmail.com"/>
    <n v="159837910"/>
    <n v="1615788"/>
    <n v="1337804.71"/>
    <s v=""/>
    <s v=""/>
    <s v=""/>
    <m/>
    <m/>
    <m/>
    <s v=""/>
    <s v=""/>
    <s v=""/>
    <m/>
    <m/>
    <m/>
    <m/>
    <m/>
    <m/>
    <m/>
    <m/>
    <m/>
    <n v="4.9858271471427185E-2"/>
    <x v="0"/>
    <s v="COS"/>
  </r>
  <r>
    <s v="R1"/>
    <n v="71798416"/>
    <s v="M"/>
    <s v="ESNEYDER"/>
    <s v="DE JESUS"/>
    <s v="ANGARITA"/>
    <s v="CARTAGENA"/>
    <d v="1980-02-16T00:00:00"/>
    <s v="KIR378"/>
    <n v="5001"/>
    <s v="MEDELLIN"/>
    <n v="5"/>
    <s v="ANTIOQUIA"/>
    <m/>
    <n v="3162879623"/>
    <n v="3017422040"/>
    <m/>
    <m/>
    <m/>
    <s v="22/09/2025"/>
    <x v="25"/>
    <n v="2011"/>
    <s v="4RUNNER [5] LIMITED AT 4000CC"/>
    <s v="1GRA167244"/>
    <s v="JTEBU4JR0B5035124"/>
    <s v="09008142"/>
    <s v="TOYOTA"/>
    <s v="TOYOTA 4RUNNER "/>
    <n v="1.4901228070175439E-2"/>
    <n v="119700000"/>
    <s v="SURAMERICANA"/>
    <s v="CAMPERO"/>
    <s v="PARTICULAR"/>
    <s v="esneiderangarita@hotmail.com"/>
    <n v="159804617"/>
    <n v="1783677"/>
    <n v="1478888.23"/>
    <s v=""/>
    <s v=""/>
    <s v=""/>
    <m/>
    <m/>
    <m/>
    <s v=""/>
    <s v=""/>
    <s v=""/>
    <m/>
    <m/>
    <m/>
    <m/>
    <m/>
    <m/>
    <m/>
    <m/>
    <m/>
    <n v="0.48868226476637211"/>
    <x v="2"/>
    <s v="COS"/>
  </r>
  <r>
    <s v="R1"/>
    <n v="94392388"/>
    <s v="M"/>
    <s v="JOSE"/>
    <s v="RENE"/>
    <s v="RAMIREZ"/>
    <s v="CASTRILLON"/>
    <d v="1974-07-03T00:00:00"/>
    <s v="IYY713"/>
    <n v="0"/>
    <s v="TULUA"/>
    <n v="76"/>
    <s v="VALLE DEL CAUCA"/>
    <m/>
    <n v="3183604519"/>
    <n v="0"/>
    <m/>
    <m/>
    <m/>
    <s v="30/09/2025"/>
    <x v="2"/>
    <n v="2023"/>
    <s v="STEPWAY [2] [FL INTENS MT 1600CC 16V A"/>
    <s v="J759Q150403"/>
    <s v="9FB5SR0EGPM383638"/>
    <s v="08001210"/>
    <s v="RENAULT"/>
    <s v="RENAULT STEPWAY "/>
    <n v="6.0016177847113883E-2"/>
    <n v="64100000"/>
    <s v="MAPFRE"/>
    <s v="AUTOMOVIL"/>
    <s v="PARTICULAR"/>
    <s v="ramirezrene825@gmail.com"/>
    <n v="159950144"/>
    <n v="3847037"/>
    <n v="3212804.14"/>
    <s v=""/>
    <s v=""/>
    <s v=""/>
    <m/>
    <m/>
    <m/>
    <s v=""/>
    <s v=""/>
    <s v=""/>
    <m/>
    <m/>
    <m/>
    <m/>
    <m/>
    <m/>
    <m/>
    <m/>
    <m/>
    <n v="0.56334449618333371"/>
    <x v="1"/>
    <s v="COS"/>
  </r>
  <r>
    <s v="R1"/>
    <n v="11203574"/>
    <s v="M"/>
    <s v="DAVID"/>
    <s v="CAMILO"/>
    <s v="ZAMBRANO"/>
    <s v="CAMARGO"/>
    <d v="1981-01-19T00:00:00"/>
    <s v="LMR248"/>
    <n v="0"/>
    <s v="BOGOTA"/>
    <n v="25"/>
    <s v="CUNDINAMARCA"/>
    <m/>
    <n v="3166299315"/>
    <n v="0"/>
    <m/>
    <m/>
    <m/>
    <s v="27/09/2026"/>
    <x v="8"/>
    <n v="2023"/>
    <s v="TRACKER [3] TURBO LS MT 1200CC 4X2"/>
    <s v="L4H221794070"/>
    <s v="9BGEA76C0PB146131"/>
    <s v="01606257"/>
    <s v="CHEVROLET"/>
    <s v="CHEVROLET TRACKER "/>
    <n v="3.1547020202020201E-2"/>
    <n v="79200000"/>
    <s v="HDI-LIBERTY"/>
    <s v="CAMIONETAPASAJ"/>
    <s v="PARTICULAR"/>
    <s v="dazamca@gmail.com"/>
    <n v="159715563"/>
    <n v="2498524"/>
    <n v="2079599.76"/>
    <s v=""/>
    <s v=""/>
    <s v=""/>
    <m/>
    <m/>
    <m/>
    <s v=""/>
    <s v=""/>
    <s v=""/>
    <m/>
    <m/>
    <m/>
    <m/>
    <m/>
    <m/>
    <m/>
    <m/>
    <m/>
    <n v="0.99486367620986149"/>
    <x v="1"/>
    <s v="COS"/>
  </r>
  <r>
    <s v="R1"/>
    <n v="92559684"/>
    <s v="M"/>
    <s v="RAMON"/>
    <s v="MANUEL"/>
    <s v="BUELVAS"/>
    <s v="OLMOS"/>
    <d v="1981-01-05T00:00:00"/>
    <s v="JXV070"/>
    <n v="0"/>
    <s v="BOGOTA"/>
    <n v="25"/>
    <s v="CUNDINAMARCA"/>
    <m/>
    <n v="3176583658"/>
    <n v="0"/>
    <m/>
    <m/>
    <m/>
    <s v="16/09/2025"/>
    <x v="24"/>
    <n v="2021"/>
    <s v="EQUINOX [3] PREMIER TP 1500CC T 4X4"/>
    <s v="LYXRMS168600"/>
    <s v="3GNAX9EV8MS168600"/>
    <s v="01608059"/>
    <s v="CHEVROLET"/>
    <s v="CHEVROLET EQUINOX "/>
    <n v="2.1955660948536831E-2"/>
    <n v="99100000"/>
    <s v="MAPFRE"/>
    <s v="CAMPERO"/>
    <s v="PARTICULAR"/>
    <s v="ramonbuelvas81@gmail.com"/>
    <n v="159772526"/>
    <n v="2175806"/>
    <n v="1808408.39"/>
    <s v=""/>
    <s v=""/>
    <s v=""/>
    <m/>
    <m/>
    <m/>
    <s v=""/>
    <s v=""/>
    <s v=""/>
    <m/>
    <m/>
    <m/>
    <m/>
    <m/>
    <m/>
    <m/>
    <m/>
    <m/>
    <n v="0.88682298193398379"/>
    <x v="1"/>
    <s v="COS"/>
  </r>
  <r>
    <s v="R1"/>
    <n v="43262999"/>
    <s v="F"/>
    <s v="SANDRA"/>
    <s v="YANETH"/>
    <s v="ALZATE"/>
    <s v="ACEVEDO"/>
    <d v="1981-02-25T00:00:00"/>
    <s v="KRU367"/>
    <n v="5001"/>
    <s v="MEDELLIN"/>
    <n v="5"/>
    <s v="ANTIOQUIA"/>
    <m/>
    <n v="3014591909"/>
    <n v="3152567648"/>
    <m/>
    <m/>
    <m/>
    <s v="22/09/2025"/>
    <x v="25"/>
    <n v="2022"/>
    <s v="CRETA [FL] ADVANCE TP 1600CC 4X2 2"/>
    <s v="G4FGMU235706"/>
    <s v="9BHGB812BNP233871"/>
    <s v="03206111"/>
    <s v="HYUNDAI"/>
    <s v="HYUNDAI CRETA "/>
    <n v="2.3449713402061857E-2"/>
    <n v="77600000"/>
    <s v="ALLIANZ"/>
    <s v="CAMIONETAPASAJ"/>
    <s v="PARTICULAR"/>
    <s v="sanya642@hotmail.com"/>
    <n v="29192516"/>
    <n v="1819697.76"/>
    <n v="1509157.78"/>
    <s v=""/>
    <s v=""/>
    <s v=""/>
    <m/>
    <m/>
    <m/>
    <s v=""/>
    <s v=""/>
    <s v=""/>
    <m/>
    <m/>
    <m/>
    <m/>
    <m/>
    <m/>
    <m/>
    <m/>
    <m/>
    <n v="0.84693249512834001"/>
    <x v="0"/>
    <s v="COS"/>
  </r>
  <r>
    <s v="R1"/>
    <n v="1100893083"/>
    <s v="M"/>
    <s v="MIGUEL"/>
    <s v="ANGEL"/>
    <s v="PEREZ"/>
    <s v="PEREZ"/>
    <d v="1992-01-18T00:00:00"/>
    <s v="GYW388"/>
    <n v="68406"/>
    <s v="LEBRIJA"/>
    <n v="68"/>
    <s v="SANTANDER"/>
    <m/>
    <n v="3165689768"/>
    <n v="0"/>
    <m/>
    <m/>
    <m/>
    <s v="17/09/2025"/>
    <x v="5"/>
    <n v="2021"/>
    <s v="RANGER XLS MT 3200CC TD 4X"/>
    <s v="SA2QMJ229620"/>
    <s v="8AFAR23L5MJ229620"/>
    <s v="03021075"/>
    <s v="FORD"/>
    <s v="FORD RANGER "/>
    <n v="3.6800779109589038E-2"/>
    <n v="116800000"/>
    <s v="SURAMERICANA"/>
    <s v="PICKUPDOBLECAB"/>
    <s v="PARTICULAR"/>
    <s v="miguelangel091118@outlook.es"/>
    <n v="159759505"/>
    <n v="4298331"/>
    <n v="3592042.66"/>
    <s v=""/>
    <s v=""/>
    <s v=""/>
    <m/>
    <m/>
    <m/>
    <s v=""/>
    <s v=""/>
    <s v=""/>
    <m/>
    <m/>
    <m/>
    <m/>
    <m/>
    <m/>
    <m/>
    <m/>
    <m/>
    <n v="0.9691511806652755"/>
    <x v="1"/>
    <s v="COS"/>
  </r>
  <r>
    <s v="R1"/>
    <n v="13346969"/>
    <s v="M"/>
    <s v="PEDRO"/>
    <s v="ANTONIO"/>
    <s v="PAEZ"/>
    <s v="JAIMES"/>
    <d v="1949-02-13T00:00:00"/>
    <s v="GZN571"/>
    <n v="0"/>
    <s v="CUCUTA"/>
    <n v="54"/>
    <s v="NORTE DE SANTANDER"/>
    <m/>
    <n v="3106806682"/>
    <n v="0"/>
    <m/>
    <m/>
    <m/>
    <s v="15/09/2025"/>
    <x v="15"/>
    <n v="2020"/>
    <s v="CX5 [2] TOURING TP 2500CC 6AB R"/>
    <s v="PY21435302"/>
    <s v="JM7KF2WLAL0370149"/>
    <s v="05606087"/>
    <s v="MAZDA"/>
    <s v="MAZDA CX5 "/>
    <n v="2.4197824463118581E-2"/>
    <n v="107100000"/>
    <s v="ALLIANZ"/>
    <s v="CAMIONETAPASAJ"/>
    <s v="PARTICULAR"/>
    <s v="pedroapaez@yahoo.es"/>
    <n v="159712382"/>
    <n v="2591587"/>
    <n v="2157803.9900000002"/>
    <s v=""/>
    <s v=""/>
    <s v=""/>
    <m/>
    <m/>
    <m/>
    <s v=""/>
    <s v=""/>
    <s v=""/>
    <m/>
    <m/>
    <m/>
    <m/>
    <m/>
    <m/>
    <m/>
    <m/>
    <m/>
    <n v="0.24424203739127681"/>
    <x v="3"/>
    <s v="COS"/>
  </r>
  <r>
    <s v="R1"/>
    <n v="13444164"/>
    <s v="M"/>
    <s v="RAMON"/>
    <s v="EMILIO"/>
    <s v="RODRIGUEZ"/>
    <s v="PALLARES"/>
    <d v="1956-01-09T00:00:00"/>
    <s v="LPN940"/>
    <n v="0"/>
    <s v="BOGOTA"/>
    <n v="25"/>
    <s v="CUNDINAMARCA"/>
    <m/>
    <n v="3153633474"/>
    <n v="0"/>
    <m/>
    <m/>
    <m/>
    <s v="07/09/2025"/>
    <x v="12"/>
    <n v="2023"/>
    <s v="KWID [FL] ZEN MT 1000CC 12V 4"/>
    <s v="B4DA426Q010049"/>
    <s v="93YRBB003PJ335240"/>
    <s v="08001214"/>
    <s v="RENAULT"/>
    <s v="RENAULT KWID "/>
    <n v="2.8578457943925235E-2"/>
    <n v="42800000"/>
    <s v="SBS"/>
    <s v="AUTOMOVIL"/>
    <s v="PARTICULAR"/>
    <s v="ramonropa@hotmail.com"/>
    <n v="159897777"/>
    <n v="1223158"/>
    <n v="1007863.84"/>
    <s v=""/>
    <s v=""/>
    <s v=""/>
    <m/>
    <m/>
    <m/>
    <s v=""/>
    <s v=""/>
    <s v=""/>
    <m/>
    <m/>
    <m/>
    <m/>
    <m/>
    <m/>
    <m/>
    <m/>
    <m/>
    <n v="0.93137629303155456"/>
    <x v="0"/>
    <s v="COS"/>
  </r>
  <r>
    <s v="R1"/>
    <n v="1035861084"/>
    <s v="F"/>
    <s v="AURA"/>
    <s v="CRISTINA"/>
    <s v="ZAPATA"/>
    <s v="ORTEGA"/>
    <d v="1991-11-19T00:00:00"/>
    <s v="EPQ266"/>
    <n v="5308"/>
    <s v="GIRARDOTA"/>
    <n v="5"/>
    <s v="ANTIOQUIA"/>
    <m/>
    <n v="3016823824"/>
    <n v="3174334555"/>
    <m/>
    <m/>
    <m/>
    <s v="12/09/2025"/>
    <x v="3"/>
    <n v="2018"/>
    <s v="ECOSPORT [2] [F SE TP 2000CC 4X2"/>
    <s v="U4JBJ8703414"/>
    <s v="9BFZB55X5J8703414"/>
    <s v="03006135"/>
    <s v="FORD"/>
    <s v="FORD ECOSPORT "/>
    <n v="6.7425551548269583E-2"/>
    <n v="54900000"/>
    <s v="MAPFRE"/>
    <s v="CAMIONETAPASAJ"/>
    <s v="PARTICULAR"/>
    <s v="alejandroarias0712@gmail.com"/>
    <n v="29217756"/>
    <n v="3701662.78"/>
    <n v="3090640.99"/>
    <s v=""/>
    <s v=""/>
    <s v=""/>
    <m/>
    <m/>
    <m/>
    <s v=""/>
    <s v=""/>
    <s v=""/>
    <m/>
    <m/>
    <m/>
    <m/>
    <m/>
    <m/>
    <m/>
    <m/>
    <m/>
    <n v="0.53377875768057781"/>
    <x v="1"/>
    <s v="COS"/>
  </r>
  <r>
    <s v="R1"/>
    <n v="42841671"/>
    <s v="F"/>
    <s v="MARIA"/>
    <s v="SONIA"/>
    <s v="HENAO"/>
    <s v="GALEANO"/>
    <d v="1973-02-28T00:00:00"/>
    <s v="EHM963"/>
    <n v="5631"/>
    <s v="SABANETA"/>
    <n v="5"/>
    <s v="ANTIOQUIA"/>
    <m/>
    <n v="3216114319"/>
    <n v="0"/>
    <m/>
    <m/>
    <m/>
    <s v="25/09/2025"/>
    <x v="10"/>
    <n v="2018"/>
    <s v="SANDERO [2] EXPRESSION MT 1600CC 8V AA"/>
    <s v="A812UD80174"/>
    <s v="9FB5SREB4JM169991"/>
    <s v="08001190"/>
    <s v="RENAULT"/>
    <s v="RENAULT SANDERO "/>
    <n v="5.2412097097625329E-2"/>
    <n v="37900000"/>
    <s v="ALLIANZ"/>
    <s v="AUTOMOVIL"/>
    <s v="PARTICULAR"/>
    <s v="soniahenaogaleano@gmail.com"/>
    <n v="29185872"/>
    <n v="1986418.48"/>
    <n v="1649259.23"/>
    <s v=""/>
    <s v=""/>
    <s v=""/>
    <m/>
    <m/>
    <m/>
    <s v=""/>
    <s v=""/>
    <s v=""/>
    <m/>
    <m/>
    <m/>
    <m/>
    <m/>
    <m/>
    <m/>
    <m/>
    <m/>
    <n v="0.40104130140039118"/>
    <x v="1"/>
    <s v="COS"/>
  </r>
  <r>
    <s v="R1"/>
    <n v="43680554"/>
    <s v="F"/>
    <s v="GLORIA"/>
    <s v="LUCIA"/>
    <s v="BUITRAGO"/>
    <s v="RIOS"/>
    <d v="1971-06-05T00:00:00"/>
    <s v="GXK398"/>
    <n v="5001"/>
    <s v="MEDELLIN"/>
    <n v="5"/>
    <s v="ANTIOQUIA"/>
    <m/>
    <n v="3128169649"/>
    <n v="0"/>
    <m/>
    <m/>
    <m/>
    <s v="30/09/2025"/>
    <x v="2"/>
    <n v="2020"/>
    <s v="ECOSPORT [2] [F FREESTYLE TP 2000CC 4X4"/>
    <s v="U4JBL8805480"/>
    <s v="9BFZB65X1L8805480"/>
    <s v="03008062"/>
    <s v="FORD"/>
    <s v="FORD ECOSPORT "/>
    <n v="3.2848640226628895E-2"/>
    <n v="70600000"/>
    <s v="SURAMERICANA"/>
    <s v="CAMPERO"/>
    <s v="PARTICULAR"/>
    <n v="0"/>
    <n v="159828088"/>
    <n v="2319114"/>
    <n v="1928835.05"/>
    <s v=""/>
    <s v=""/>
    <s v=""/>
    <m/>
    <m/>
    <m/>
    <s v=""/>
    <s v=""/>
    <s v=""/>
    <m/>
    <m/>
    <m/>
    <m/>
    <m/>
    <m/>
    <m/>
    <m/>
    <m/>
    <n v="0.861706397088844"/>
    <x v="1"/>
    <s v="COS"/>
  </r>
  <r>
    <s v="R1"/>
    <n v="3438265"/>
    <s v="M"/>
    <s v="NELSON"/>
    <s v="JAVIER"/>
    <s v="RAMIREZ"/>
    <s v="CARMONA"/>
    <d v="1981-11-05T00:00:00"/>
    <s v="MVU093"/>
    <n v="5001"/>
    <s v="MEDELLIN"/>
    <n v="5"/>
    <s v="ANTIOQUIA"/>
    <m/>
    <n v="3007837027"/>
    <n v="3007837029"/>
    <m/>
    <m/>
    <m/>
    <s v="02/09/2025"/>
    <x v="22"/>
    <n v="2014"/>
    <s v="SAIL LS MT 1400CC 4P AA"/>
    <s v="LCU123553334"/>
    <s v="9GASA58M5EB007509"/>
    <s v="01601254"/>
    <s v="CHEVROLET"/>
    <s v="CHEVROLET SAIL "/>
    <n v="5.1834060507246378E-2"/>
    <n v="27600000"/>
    <s v="BOLIVAR"/>
    <s v="AUTOMOVIL"/>
    <s v="PARTICULAR"/>
    <s v="sociolaborales5@gmail.com"/>
    <n v="29202685"/>
    <n v="1430620.07"/>
    <n v="1182201.74"/>
    <s v=""/>
    <s v=""/>
    <s v=""/>
    <m/>
    <m/>
    <m/>
    <s v=""/>
    <s v=""/>
    <s v=""/>
    <m/>
    <m/>
    <m/>
    <m/>
    <m/>
    <m/>
    <m/>
    <m/>
    <m/>
    <n v="0.16930939050482741"/>
    <x v="1"/>
    <s v="COS"/>
  </r>
  <r>
    <s v="R1"/>
    <n v="80216669"/>
    <s v="M"/>
    <s v="JULIAN"/>
    <s v="ALBERTO"/>
    <s v="ROJAS"/>
    <s v="GUARIN"/>
    <d v="1981-02-23T00:00:00"/>
    <s v="LMS450"/>
    <n v="25799"/>
    <s v="TENJO"/>
    <n v="25"/>
    <s v="CUNDINAMARCA"/>
    <m/>
    <n v="3114498915"/>
    <n v="0"/>
    <m/>
    <m/>
    <m/>
    <s v="14/09/2026"/>
    <x v="0"/>
    <n v="2022"/>
    <s v="WRV EX TP 1500CC 4X2 6"/>
    <s v="L15Z92602555"/>
    <s v="93HGH8820NK602535"/>
    <s v="03406034"/>
    <s v="HONDA"/>
    <s v="HONDA WRV "/>
    <n v="1.8199098165137612E-2"/>
    <n v="76300000"/>
    <s v="BOLIVAR"/>
    <s v="CAMIONETAPASAJ"/>
    <s v="PARTICULAR"/>
    <s v="DECARK.JULIAN@GMAIL.COM"/>
    <n v="29189196"/>
    <n v="1388591.19"/>
    <n v="1146883.3500000001"/>
    <s v=""/>
    <s v=""/>
    <s v=""/>
    <m/>
    <m/>
    <m/>
    <s v=""/>
    <s v=""/>
    <s v=""/>
    <m/>
    <m/>
    <m/>
    <m/>
    <m/>
    <m/>
    <m/>
    <m/>
    <m/>
    <n v="0.95989306846608968"/>
    <x v="0"/>
    <s v="COS"/>
  </r>
  <r>
    <s v="R1"/>
    <n v="22528732"/>
    <s v="F"/>
    <s v="ESPERANZA"/>
    <s v="EDITH"/>
    <s v="GALVAN"/>
    <s v="PEREZ"/>
    <d v="1964-11-24T00:00:00"/>
    <s v="MXM356"/>
    <n v="0"/>
    <s v="BARRANQUILLA"/>
    <n v="8"/>
    <s v="ATLANTICO"/>
    <m/>
    <n v="3015219869"/>
    <n v="3107383273"/>
    <m/>
    <m/>
    <m/>
    <s v="03/09/2026"/>
    <x v="4"/>
    <n v="2013"/>
    <s v="CAPTIVA SPORT AT 2400CC 5P 4X"/>
    <s v="CDS509138"/>
    <s v="3GNFL7EK5DS509138"/>
    <s v="01606211"/>
    <s v="CHEVROLET"/>
    <s v="CHEVROLET CAPTIVA "/>
    <n v="4.238426719242902E-2"/>
    <n v="31700000"/>
    <s v="BOLIVAR"/>
    <s v="CAMIONETAPASAJ"/>
    <s v="PARTICULAR"/>
    <s v="esperanzagalvanp@gmail.com"/>
    <n v="29213654"/>
    <n v="1343581.27"/>
    <n v="1109059.8899999999"/>
    <s v=""/>
    <s v=""/>
    <s v=""/>
    <m/>
    <m/>
    <m/>
    <s v=""/>
    <s v=""/>
    <s v=""/>
    <m/>
    <m/>
    <m/>
    <m/>
    <m/>
    <m/>
    <m/>
    <m/>
    <m/>
    <n v="0.58249073108022054"/>
    <x v="1"/>
    <s v="COS"/>
  </r>
  <r>
    <s v="R1"/>
    <n v="63321955"/>
    <s v="F"/>
    <s v="MARTHA"/>
    <n v="0"/>
    <s v="TABARES"/>
    <n v="0"/>
    <d v="1965-12-06T00:00:00"/>
    <s v="LGW936"/>
    <n v="68001"/>
    <s v="BUCARAMANGA"/>
    <n v="68"/>
    <s v="SANTANDER"/>
    <m/>
    <n v="3187130154"/>
    <n v="0"/>
    <m/>
    <m/>
    <m/>
    <s v="22/09/2025"/>
    <x v="25"/>
    <n v="2024"/>
    <s v="X3 [G01] xDrive30i TP 2000CC T"/>
    <s v="11047176"/>
    <s v="WBA51DP07R9T22902"/>
    <s v="00808057"/>
    <s v="BMW"/>
    <s v="BMW X3 "/>
    <n v="1.9567509167015489E-2"/>
    <n v="238900000"/>
    <s v="SBS"/>
    <s v="CAMPERO"/>
    <s v="PARTICULAR"/>
    <s v="marthatabaresh@hotmail.com"/>
    <n v="29211214"/>
    <n v="4674677.9400000004"/>
    <n v="3908300.79"/>
    <s v=""/>
    <s v=""/>
    <s v=""/>
    <m/>
    <m/>
    <m/>
    <s v=""/>
    <s v=""/>
    <s v=""/>
    <m/>
    <m/>
    <m/>
    <m/>
    <m/>
    <m/>
    <m/>
    <m/>
    <m/>
    <n v="0.49662218521051738"/>
    <x v="0"/>
    <s v="COS"/>
  </r>
  <r>
    <s v="R1"/>
    <n v="43795858"/>
    <s v="F"/>
    <s v="MARCELA"/>
    <s v="MARIA"/>
    <s v="FERNANDEZ"/>
    <s v="GIL"/>
    <d v="1974-10-12T00:00:00"/>
    <s v="DEW777"/>
    <n v="5001"/>
    <s v="MEDELLIN"/>
    <n v="5"/>
    <s v="ANTIOQUIA"/>
    <m/>
    <n v="3136839974"/>
    <n v="0"/>
    <m/>
    <m/>
    <m/>
    <s v="02/09/2025"/>
    <x v="22"/>
    <n v="2011"/>
    <s v="CAPTIVA SPORT AT 2400CC 5P 4X"/>
    <s v="CBS648568"/>
    <s v="3GNAL7EC1BS648568"/>
    <s v="01606211"/>
    <s v="CHEVROLET"/>
    <s v="CHEVROLET CAPTIVA "/>
    <n v="6.4956674911660781E-2"/>
    <n v="28300000"/>
    <s v="ALLIANZ"/>
    <s v="CAMIONETAPASAJ"/>
    <s v="PARTICULAR"/>
    <s v="marcemfg@gmail.com"/>
    <n v="29213482"/>
    <n v="1838273.9"/>
    <n v="1524767.98"/>
    <s v=""/>
    <s v=""/>
    <s v=""/>
    <m/>
    <m/>
    <m/>
    <s v=""/>
    <s v=""/>
    <s v=""/>
    <m/>
    <m/>
    <m/>
    <m/>
    <m/>
    <m/>
    <m/>
    <m/>
    <m/>
    <n v="0.62862840533516384"/>
    <x v="1"/>
    <s v="COS"/>
  </r>
  <r>
    <s v="R1"/>
    <n v="41930228"/>
    <s v="F"/>
    <s v="LYDA"/>
    <s v="MARIA"/>
    <s v="GIRALDO"/>
    <s v="OCAMPO"/>
    <d v="1974-06-25T00:00:00"/>
    <s v="JIU496"/>
    <n v="17380"/>
    <s v="LA DORADA"/>
    <n v="17"/>
    <s v="CALDAS"/>
    <m/>
    <n v="3137242440"/>
    <n v="3206927019"/>
    <m/>
    <m/>
    <m/>
    <s v="21/09/2025"/>
    <x v="20"/>
    <n v="2020"/>
    <s v="PRADO [LC 150] TX-L [FL] [2] TP 4000CC 5P TC"/>
    <s v="JTEBH3FJ9L5105156"/>
    <s v="JTEBH3FJ9L5105156"/>
    <s v="09008221"/>
    <s v="TOYOTA"/>
    <s v="TOYOTA PRADO "/>
    <n v="1.5752734627831715E-2"/>
    <n v="247200000"/>
    <s v="SURAMERICANA"/>
    <s v="CAMPERO"/>
    <s v="PARTICULAR"/>
    <s v="lidamaria.giraldo@gmail.com"/>
    <n v="159769735"/>
    <n v="3894076"/>
    <n v="3252332.48"/>
    <s v=""/>
    <s v=""/>
    <s v=""/>
    <m/>
    <m/>
    <m/>
    <s v=""/>
    <s v=""/>
    <s v=""/>
    <m/>
    <m/>
    <m/>
    <m/>
    <m/>
    <m/>
    <m/>
    <m/>
    <m/>
    <n v="0.53890408435104331"/>
    <x v="0"/>
    <s v="COS"/>
  </r>
  <r>
    <s v="R1"/>
    <n v="52240107"/>
    <s v="F"/>
    <s v="SANDRA"/>
    <n v="0"/>
    <s v="TOCA"/>
    <s v="GARCIA"/>
    <d v="1977-02-18T00:00:00"/>
    <s v="GPO695"/>
    <n v="25754"/>
    <s v="SOACHA"/>
    <n v="25"/>
    <s v="CUNDINAMARCA"/>
    <m/>
    <n v="3125174026"/>
    <n v="0"/>
    <m/>
    <m/>
    <m/>
    <s v="20/09/2025"/>
    <x v="7"/>
    <n v="2020"/>
    <s v="LOGAN [2] [FL] INTENS MT 1600CC 16V A"/>
    <s v="J759Q007467"/>
    <s v="9FB4SR0EGLM327962"/>
    <s v="08001203"/>
    <s v="RENAULT"/>
    <s v="RENAULT LOGAN "/>
    <n v="2.6055198949579833E-2"/>
    <n v="47600000"/>
    <s v="SURAMERICANA"/>
    <s v="AUTOMOVIL"/>
    <s v="PARTICULAR"/>
    <s v="sandratgarcia18@gmail.com"/>
    <n v="29192278"/>
    <n v="1240227.47"/>
    <n v="1022207.96"/>
    <s v=""/>
    <s v=""/>
    <s v=""/>
    <m/>
    <m/>
    <m/>
    <s v=""/>
    <s v=""/>
    <s v=""/>
    <m/>
    <m/>
    <m/>
    <m/>
    <m/>
    <m/>
    <m/>
    <m/>
    <m/>
    <n v="0.66695491297783915"/>
    <x v="0"/>
    <s v="COS"/>
  </r>
  <r>
    <s v="R1"/>
    <n v="1020807638"/>
    <s v="M"/>
    <s v="ESTEBAN"/>
    <n v="0"/>
    <s v="MENDOZA"/>
    <s v="DE LA PAVA"/>
    <d v="1995-08-24T00:00:00"/>
    <s v="NKX137"/>
    <n v="0"/>
    <s v="BOGOTA"/>
    <n v="25"/>
    <s v="CUNDINAMARCA"/>
    <m/>
    <n v="3138161246"/>
    <n v="3118277306"/>
    <m/>
    <m/>
    <m/>
    <s v="11/09/2025"/>
    <x v="23"/>
    <n v="2024"/>
    <s v="FORESTER [5] 2.0 PRIME HEV AT 2000CC 7AB"/>
    <s v="YY46005"/>
    <s v="JF1SKELL5RG263294"/>
    <s v="08608098"/>
    <s v="SUBARU"/>
    <s v="SUBARU FORESTER "/>
    <n v="1.6714049497932666E-2"/>
    <n v="169300000"/>
    <s v="HDI-LIBERTY"/>
    <s v="CAMPERO"/>
    <s v="PARTICULAR"/>
    <s v="rodrigoarenasmayaudon@gmail.com"/>
    <n v="29212620"/>
    <n v="2829688.58"/>
    <n v="2357889.56"/>
    <s v=""/>
    <s v=""/>
    <s v=""/>
    <m/>
    <m/>
    <m/>
    <s v=""/>
    <s v=""/>
    <s v=""/>
    <m/>
    <m/>
    <m/>
    <m/>
    <m/>
    <m/>
    <m/>
    <m/>
    <m/>
    <n v="0.76255021340176543"/>
    <x v="0"/>
    <s v="COS"/>
  </r>
  <r>
    <s v="R1"/>
    <n v="9524422"/>
    <s v="M"/>
    <s v="OSCAR"/>
    <s v="MAURICIO"/>
    <s v="ORTEGA"/>
    <s v="BALLESTEROS"/>
    <d v="1961-10-04T00:00:00"/>
    <s v="LPP002"/>
    <n v="0"/>
    <s v="CUCUTA"/>
    <n v="54"/>
    <s v="NORTE DE SANTANDER"/>
    <m/>
    <n v="3108703519"/>
    <n v="0"/>
    <m/>
    <m/>
    <m/>
    <s v="30/09/2025"/>
    <x v="2"/>
    <n v="2022"/>
    <s v="RAV4 [5] LIMITED HYBRID TP 2500CC 4X4 7"/>
    <s v="A25AR916184"/>
    <s v="JTMD6RFV4ND069734"/>
    <s v="09008236"/>
    <s v="TOYOTA"/>
    <s v="TOYOTA RAV4 "/>
    <n v="1.7197784398699893E-2"/>
    <n v="184600000"/>
    <s v="MAPFRE"/>
    <s v="CAMPERO"/>
    <s v="PARTICULAR"/>
    <n v="0"/>
    <n v="159842454"/>
    <n v="3174711"/>
    <n v="2647824.2599999998"/>
    <s v=""/>
    <s v=""/>
    <s v=""/>
    <m/>
    <m/>
    <m/>
    <s v=""/>
    <s v=""/>
    <s v=""/>
    <m/>
    <m/>
    <m/>
    <m/>
    <m/>
    <m/>
    <m/>
    <m/>
    <m/>
    <n v="0.34935541114377466"/>
    <x v="0"/>
    <s v="COS"/>
  </r>
  <r>
    <s v="R1"/>
    <n v="52981268"/>
    <s v="F"/>
    <s v="SANDRA"/>
    <s v="ROCIO"/>
    <s v="PEÃ‘A"/>
    <s v="SANCHEZ"/>
    <d v="1983-04-18T00:00:00"/>
    <s v="FNY380"/>
    <n v="25473"/>
    <s v="MOSQUERA"/>
    <n v="25"/>
    <s v="CUNDINAMARCA"/>
    <m/>
    <n v="3012164848"/>
    <n v="3175760739"/>
    <m/>
    <m/>
    <m/>
    <s v="14/09/2025"/>
    <x v="0"/>
    <n v="2018"/>
    <s v="BALENO GLX MT 1400CC 5P 6A"/>
    <s v="K14BN4081324"/>
    <s v="MA3WB52S3JA385644"/>
    <s v="08801049"/>
    <s v="SUZUKI"/>
    <s v="SUZUKI BALENO "/>
    <n v="2.7251288888888888E-2"/>
    <n v="45000000"/>
    <s v="ALLIANZ"/>
    <s v="AUTOMOVIL"/>
    <s v="PARTICULAR"/>
    <s v="sandrar_pena@hotmail.com"/>
    <n v="159715930"/>
    <n v="1226308"/>
    <n v="1010510.98"/>
    <s v=""/>
    <s v=""/>
    <s v=""/>
    <m/>
    <m/>
    <m/>
    <s v=""/>
    <s v=""/>
    <s v=""/>
    <m/>
    <m/>
    <m/>
    <m/>
    <m/>
    <m/>
    <m/>
    <m/>
    <m/>
    <n v="0.22992098925716165"/>
    <x v="0"/>
    <s v="COS"/>
  </r>
  <r>
    <s v="R1"/>
    <n v="46678677"/>
    <s v="F"/>
    <s v="CLAUDIA"/>
    <s v="NANCY"/>
    <s v="VALBUENA"/>
    <s v="PINEDA"/>
    <d v="1977-02-15T00:00:00"/>
    <s v="HSP025"/>
    <n v="0"/>
    <s v="BOGOTA"/>
    <n v="25"/>
    <s v="CUNDINAMARCA"/>
    <m/>
    <n v="3164472881"/>
    <n v="3163363882"/>
    <m/>
    <m/>
    <m/>
    <s v="30/09/2025"/>
    <x v="2"/>
    <n v="2014"/>
    <s v="SANDERO [FL] EXPRESSION MT 1600CC 8V AA"/>
    <s v="F710Q158055"/>
    <s v="9FBBSRADDEM216492"/>
    <s v="08001152"/>
    <s v="RENAULT"/>
    <s v="RENAULT SANDERO "/>
    <n v="4.1396530612244894E-2"/>
    <n v="29400000"/>
    <s v="MAPFRE"/>
    <s v="AUTOMOVIL"/>
    <s v="PARTICULAR"/>
    <s v="microwebcomputadores@gmail.com"/>
    <n v="159820374"/>
    <n v="1217058"/>
    <n v="1002738.01"/>
    <s v=""/>
    <s v=""/>
    <s v=""/>
    <m/>
    <m/>
    <m/>
    <s v=""/>
    <s v=""/>
    <s v=""/>
    <m/>
    <m/>
    <m/>
    <m/>
    <m/>
    <m/>
    <m/>
    <m/>
    <m/>
    <n v="0.81535030003524933"/>
    <x v="1"/>
    <s v="COS"/>
  </r>
  <r>
    <s v="R1"/>
    <n v="19342043"/>
    <s v="M"/>
    <s v="RAMON"/>
    <s v="EDUARDO"/>
    <s v="CARVAJAL"/>
    <s v="FARIAS"/>
    <d v="1957-12-31T00:00:00"/>
    <s v="ZZV793"/>
    <n v="50001"/>
    <s v="VILLAVICENCIO"/>
    <n v="50"/>
    <s v="META"/>
    <m/>
    <n v="3156640157"/>
    <n v="0"/>
    <m/>
    <m/>
    <m/>
    <s v="16/09/2025"/>
    <x v="24"/>
    <n v="2014"/>
    <s v="JOURNEY SE/EXPRESS [FL] TP 2400CC 5PSJ"/>
    <s v="CABXET283599"/>
    <s v="3C4PDCABXET283599"/>
    <s v="02406042"/>
    <s v="DODGE"/>
    <s v="DODGE JOURNEY "/>
    <n v="2.918106888361045E-2"/>
    <n v="42100000"/>
    <s v="HDI-LIBERTY"/>
    <s v="CAMIONETAPASAJ"/>
    <s v="PARTICULAR"/>
    <s v="carvajalramoneduardo@gmail.com"/>
    <n v="159837177"/>
    <n v="1228523"/>
    <n v="1012372.5"/>
    <s v=""/>
    <s v=""/>
    <s v=""/>
    <m/>
    <m/>
    <m/>
    <s v=""/>
    <s v=""/>
    <s v=""/>
    <m/>
    <m/>
    <m/>
    <m/>
    <m/>
    <m/>
    <m/>
    <m/>
    <m/>
    <n v="0.279471240753422"/>
    <x v="0"/>
    <s v="COS"/>
  </r>
  <r>
    <s v="R1"/>
    <n v="79184609"/>
    <s v="M"/>
    <s v="LUIS"/>
    <s v="ALONSO"/>
    <s v="CLAVIJO"/>
    <s v="SANABRIA"/>
    <d v="1967-07-25T00:00:00"/>
    <s v="KOX578"/>
    <n v="0"/>
    <s v="BOGOTA"/>
    <n v="25"/>
    <s v="CUNDINAMARCA"/>
    <m/>
    <n v="3175150910"/>
    <n v="3138376381"/>
    <m/>
    <m/>
    <m/>
    <s v="16/09/2025"/>
    <x v="24"/>
    <n v="2022"/>
    <s v="VITARA GL MT 1600CC 2AB A"/>
    <s v="M16A2360541"/>
    <s v="TSMYD21S9NM944805"/>
    <s v="08806019"/>
    <s v="SUZUKI"/>
    <s v="SUZUKI VITARA "/>
    <n v="2.1081230551626591E-2"/>
    <n v="70700000"/>
    <s v="ALLIANZ"/>
    <s v="CAMIONETAPASAJ"/>
    <s v="PARTICULAR"/>
    <s v="alcalock.seguridad@gmail.com"/>
    <n v="159907541"/>
    <n v="1490443"/>
    <n v="1232473.31"/>
    <s v=""/>
    <s v=""/>
    <s v=""/>
    <m/>
    <m/>
    <m/>
    <s v=""/>
    <s v=""/>
    <s v=""/>
    <m/>
    <m/>
    <m/>
    <m/>
    <m/>
    <m/>
    <m/>
    <m/>
    <m/>
    <n v="0.69950874849871358"/>
    <x v="0"/>
    <s v="COS"/>
  </r>
  <r>
    <s v="R1"/>
    <n v="52216872"/>
    <s v="F"/>
    <s v="ANGELA"/>
    <s v="CONSTANZA"/>
    <s v="ANGEL"/>
    <s v="VALERO"/>
    <d v="1977-06-22T00:00:00"/>
    <s v="GVW423"/>
    <n v="73449"/>
    <s v="MELGAR"/>
    <n v="73"/>
    <s v="TOLIMA"/>
    <m/>
    <n v="3102076674"/>
    <n v="0"/>
    <m/>
    <m/>
    <m/>
    <s v="03/09/2025"/>
    <x v="4"/>
    <n v="2021"/>
    <s v="KOLEOS [2] INTENS TP 2500CC CT TC"/>
    <s v="2TRC707F046492"/>
    <s v="VF1RZG008MC340960"/>
    <s v="08006058"/>
    <s v="RENAULT"/>
    <s v="RENAULT KOLEOS "/>
    <n v="2.8574551351351351E-2"/>
    <n v="92500000"/>
    <s v="HDI-LIBERTY"/>
    <s v="CAMIONETAPASAJ"/>
    <s v="PARTICULAR"/>
    <s v="acangelv@hotmail.com"/>
    <n v="159819013"/>
    <n v="2643146"/>
    <n v="2201131.12"/>
    <s v=""/>
    <s v=""/>
    <s v=""/>
    <m/>
    <m/>
    <m/>
    <s v=""/>
    <s v=""/>
    <s v=""/>
    <m/>
    <m/>
    <m/>
    <m/>
    <m/>
    <m/>
    <m/>
    <m/>
    <m/>
    <n v="0.52823715963914308"/>
    <x v="1"/>
    <s v="COS"/>
  </r>
  <r>
    <s v="R1"/>
    <n v="79507447"/>
    <s v="M"/>
    <s v="JUAN"/>
    <s v="FRANCISCO"/>
    <s v="MORENO"/>
    <s v="RODRIGUEZ"/>
    <d v="1969-04-21T00:00:00"/>
    <s v="NLV006"/>
    <n v="0"/>
    <s v="BOGOTA"/>
    <n v="25"/>
    <s v="CUNDINAMARCA"/>
    <m/>
    <n v="3114631475"/>
    <n v="3103250400"/>
    <m/>
    <m/>
    <m/>
    <s v="30/09/2025"/>
    <x v="2"/>
    <n v="2025"/>
    <s v="LOGAN [2] [FL] INTENS MT 1600CC 16V A"/>
    <s v="J759Q310204"/>
    <s v="9FB4SR0EXSM098951"/>
    <s v="08001203"/>
    <s v="RENAULT"/>
    <s v="RENAULT LOGAN "/>
    <n v="1.7980817236255574E-2"/>
    <n v="67300000"/>
    <s v="BOLIVAR"/>
    <s v="AUTOMOVIL"/>
    <s v="PARTICULAR"/>
    <s v="Frncisco.moreno@gmail.com"/>
    <n v="159838434"/>
    <n v="1210109"/>
    <n v="996898.21"/>
    <s v=""/>
    <s v=""/>
    <s v=""/>
    <m/>
    <m/>
    <m/>
    <s v=""/>
    <s v=""/>
    <s v=""/>
    <m/>
    <m/>
    <m/>
    <m/>
    <m/>
    <m/>
    <m/>
    <m/>
    <m/>
    <n v="0.819863163601807"/>
    <x v="0"/>
    <s v="COS"/>
  </r>
  <r>
    <s v="R1"/>
    <n v="44003917"/>
    <s v="F"/>
    <s v="SOFY"/>
    <s v="KAMELA"/>
    <s v="FLOREZ"/>
    <s v="SALAZAR"/>
    <d v="1984-12-09T00:00:00"/>
    <s v="HYV674"/>
    <n v="5615"/>
    <s v="RIONEGRO"/>
    <n v="5"/>
    <s v="ANTIOQUIA"/>
    <m/>
    <n v="3113443445"/>
    <n v="3214367578"/>
    <m/>
    <m/>
    <m/>
    <s v="20/09/2025"/>
    <x v="7"/>
    <n v="2022"/>
    <s v="STEPWAY [2] [FL ZEN MT 1600CC 16V A"/>
    <s v="J759Q052911"/>
    <s v="9FB5SR0EGNM872390"/>
    <s v="08001208"/>
    <s v="RENAULT"/>
    <s v="RENAULT STEPWAY "/>
    <n v="2.5969893664383563E-2"/>
    <n v="58400000"/>
    <s v="ALLIANZ"/>
    <s v="AUTOMOVIL"/>
    <s v="PARTICULAR"/>
    <s v="sofyflorez@gmail.com"/>
    <n v="29218168"/>
    <n v="1516641.79"/>
    <n v="1254488.8999999999"/>
    <s v=""/>
    <s v=""/>
    <s v=""/>
    <m/>
    <m/>
    <m/>
    <s v=""/>
    <s v=""/>
    <s v=""/>
    <m/>
    <m/>
    <m/>
    <m/>
    <m/>
    <m/>
    <m/>
    <m/>
    <m/>
    <n v="0.25807761712806865"/>
    <x v="0"/>
    <s v="COS"/>
  </r>
  <r>
    <s v="R1"/>
    <n v="43858827"/>
    <s v="F"/>
    <s v="ANA"/>
    <s v="MARIA"/>
    <s v="LOPEZ"/>
    <s v="MONTOYA"/>
    <d v="1979-12-02T00:00:00"/>
    <s v="DMZ492"/>
    <n v="5001"/>
    <s v="MEDELLIN"/>
    <n v="5"/>
    <s v="ANTIOQUIA"/>
    <m/>
    <n v="3166218253"/>
    <n v="3162998457"/>
    <m/>
    <m/>
    <m/>
    <s v="11/09/2025"/>
    <x v="23"/>
    <n v="2017"/>
    <s v="CAPTUR INTENS TP 2000CC"/>
    <s v="F4RE412C043251"/>
    <s v="93YRHACA4HJ611819"/>
    <s v="08006056"/>
    <s v="RENAULT"/>
    <s v="RENAULT CAPTUR "/>
    <n v="2.6732854609929076E-2"/>
    <n v="56400000"/>
    <s v="ZURICH-QBE"/>
    <s v="CAMIONETAPASAJ"/>
    <s v="PARTICULAR"/>
    <s v="anamaria.lopezm@bbva.com"/>
    <n v="159831891"/>
    <n v="1507733"/>
    <n v="1247002.33"/>
    <s v=""/>
    <s v=""/>
    <s v=""/>
    <m/>
    <m/>
    <m/>
    <s v=""/>
    <s v=""/>
    <s v=""/>
    <m/>
    <m/>
    <m/>
    <m/>
    <m/>
    <m/>
    <m/>
    <m/>
    <m/>
    <n v="0.65097504350492097"/>
    <x v="0"/>
    <s v="COS"/>
  </r>
  <r>
    <s v="R1"/>
    <n v="53050378"/>
    <s v="F"/>
    <s v="JENNY"/>
    <s v="ROCIO"/>
    <s v="GUTIERREZ"/>
    <s v="GUARIN"/>
    <d v="1983-07-30T00:00:00"/>
    <s v="GWZ252"/>
    <n v="0"/>
    <s v="BOGOTA"/>
    <n v="25"/>
    <s v="CUNDINAMARCA"/>
    <m/>
    <n v="3144136075"/>
    <n v="0"/>
    <m/>
    <m/>
    <m/>
    <s v="10/09/2025"/>
    <x v="17"/>
    <n v="2020"/>
    <s v="KOLEOS [2] INTENS TP 2500CC CT TC"/>
    <s v="2TRC707F039322"/>
    <s v="VF1RZG002LC323103"/>
    <s v="08006058"/>
    <s v="RENAULT"/>
    <s v="RENAULT KOLEOS "/>
    <n v="1.4961544715447155E-2"/>
    <n v="86100000"/>
    <s v="HDI-LIBERTY"/>
    <s v="CAMIONETAPASAJ"/>
    <s v="PARTICULAR"/>
    <n v="0"/>
    <n v="159836774"/>
    <n v="1288189"/>
    <n v="1062511.54"/>
    <s v=""/>
    <s v=""/>
    <s v=""/>
    <m/>
    <m/>
    <m/>
    <s v=""/>
    <s v=""/>
    <s v=""/>
    <m/>
    <m/>
    <m/>
    <m/>
    <m/>
    <m/>
    <m/>
    <m/>
    <m/>
    <n v="0.94660115442235426"/>
    <x v="2"/>
    <s v="COS"/>
  </r>
  <r>
    <s v="R1"/>
    <n v="75081199"/>
    <s v="M"/>
    <s v="CARLOS"/>
    <s v="ANDRES"/>
    <s v="LADINO"/>
    <s v="CORTES"/>
    <d v="1976-08-23T00:00:00"/>
    <s v="JMS702"/>
    <n v="0"/>
    <s v="BOGOTA"/>
    <n v="25"/>
    <s v="CUNDINAMARCA"/>
    <m/>
    <n v="3116352409"/>
    <n v="3136352409"/>
    <m/>
    <m/>
    <m/>
    <s v="29/09/2025"/>
    <x v="11"/>
    <n v="2020"/>
    <s v="WRANGLER [4] SPORT TP 3600CC 4X4"/>
    <s v="NT"/>
    <s v="1C4HJXAG8LW116410"/>
    <s v="04208114"/>
    <s v="JEEP"/>
    <s v="JEEP WRANGLER "/>
    <n v="1.5360200668896321E-2"/>
    <n v="209300000"/>
    <s v="ALLIANZ"/>
    <s v="CAMPERO"/>
    <s v="PARTICULAR"/>
    <s v="andresladinoc@gmail.com"/>
    <n v="159834151"/>
    <n v="3214890"/>
    <n v="2681588.4500000002"/>
    <s v=""/>
    <s v=""/>
    <s v=""/>
    <m/>
    <m/>
    <m/>
    <s v=""/>
    <s v=""/>
    <s v=""/>
    <m/>
    <m/>
    <m/>
    <m/>
    <m/>
    <m/>
    <m/>
    <m/>
    <m/>
    <n v="0.40112811927634928"/>
    <x v="0"/>
    <s v="COS"/>
  </r>
  <r>
    <s v="R1"/>
    <n v="29231790"/>
    <s v="F"/>
    <s v="YURANY"/>
    <n v="0"/>
    <s v="FERRANO"/>
    <s v="MOLINA"/>
    <d v="1984-03-03T00:00:00"/>
    <s v="LXZ910"/>
    <n v="66001"/>
    <s v="PEREIRA"/>
    <n v="66"/>
    <s v="RISARALDA"/>
    <m/>
    <n v="3113067493"/>
    <n v="3104310208"/>
    <m/>
    <m/>
    <m/>
    <s v="11/09/2025"/>
    <x v="23"/>
    <n v="2023"/>
    <s v="TRAVERSE [2] [F RS TP 3600CC 4X4"/>
    <s v="LFYHPJ269728"/>
    <s v="1GNEV9KWXPJ269728"/>
    <s v="01606251"/>
    <s v="CHEVROLET"/>
    <s v="CHEVROLET TRAVERSE "/>
    <n v="1.655284911706998E-2"/>
    <n v="152900000"/>
    <s v="HDI-LIBERTY"/>
    <s v="CAMIONETAPASAJ"/>
    <s v="PARTICULAR"/>
    <s v="Yuraferraro84@hotmail.com"/>
    <n v="29209640"/>
    <n v="2530930.63"/>
    <n v="2106832.46"/>
    <s v=""/>
    <s v=""/>
    <s v=""/>
    <m/>
    <m/>
    <m/>
    <s v=""/>
    <s v=""/>
    <s v=""/>
    <m/>
    <m/>
    <m/>
    <m/>
    <m/>
    <m/>
    <m/>
    <m/>
    <m/>
    <n v="0.58483272293621857"/>
    <x v="0"/>
    <s v="COS"/>
  </r>
  <r>
    <s v="R1"/>
    <n v="43263990"/>
    <s v="F"/>
    <s v="SANDRA"/>
    <s v="CRISTINA"/>
    <s v="MORALES"/>
    <s v="GRAJALES"/>
    <d v="1981-03-04T00:00:00"/>
    <s v="LLW723"/>
    <n v="5001"/>
    <s v="MEDELLIN"/>
    <n v="5"/>
    <s v="ANTIOQUIA"/>
    <m/>
    <n v="3147456601"/>
    <n v="0"/>
    <m/>
    <m/>
    <m/>
    <s v="20/09/2026"/>
    <x v="7"/>
    <n v="2023"/>
    <s v="CX5 [2] [FL] TOURING TP 2500CC 6AB R"/>
    <s v="PY21939151"/>
    <s v="JM7KF2WLAP0773991"/>
    <s v="05606106"/>
    <s v="MAZDA"/>
    <s v="MAZDA CX5 "/>
    <n v="3.0198450363196128E-2"/>
    <n v="123900000"/>
    <s v="SBS"/>
    <s v="CAMIONETAPASAJ"/>
    <s v="PARTICULAR"/>
    <s v="crismo0304@gmail.com"/>
    <n v="159831234"/>
    <n v="3741588"/>
    <n v="3124191.48"/>
    <s v=""/>
    <s v=""/>
    <s v=""/>
    <m/>
    <m/>
    <m/>
    <s v=""/>
    <s v=""/>
    <s v=""/>
    <m/>
    <m/>
    <m/>
    <m/>
    <m/>
    <m/>
    <m/>
    <m/>
    <m/>
    <n v="9.5183669640001023E-3"/>
    <x v="1"/>
    <s v="COS"/>
  </r>
  <r>
    <s v="R1"/>
    <n v="5608504"/>
    <s v="M"/>
    <s v="MARCO"/>
    <s v="ALIRIO"/>
    <s v="SEPULVEDA"/>
    <s v="MOJICA"/>
    <d v="1961-11-28T00:00:00"/>
    <s v="JMO229"/>
    <n v="0"/>
    <s v="BOGOTA"/>
    <n v="25"/>
    <s v="CUNDINAMARCA"/>
    <m/>
    <n v="3108015117"/>
    <n v="3115577931"/>
    <m/>
    <m/>
    <m/>
    <s v="24/09/2025"/>
    <x v="13"/>
    <n v="2020"/>
    <s v="EQUINOX [3] LT TP 1500CC T 4X2"/>
    <s v="LYXRLS637777"/>
    <s v="3GNAX9EV6LS637777"/>
    <s v="01606239"/>
    <s v="CHEVROLET"/>
    <s v="CHEVROLET EQUINOX "/>
    <n v="2.2147287735849057E-2"/>
    <n v="84800000"/>
    <s v="BOLIVAR"/>
    <s v="CAMIONETAPASAJ"/>
    <s v="PARTICULAR"/>
    <s v="camiloa88@hotmail.com"/>
    <n v="159753669"/>
    <n v="1878090"/>
    <n v="1558226.77"/>
    <s v=""/>
    <s v=""/>
    <s v=""/>
    <m/>
    <m/>
    <m/>
    <s v=""/>
    <s v=""/>
    <s v=""/>
    <m/>
    <m/>
    <m/>
    <m/>
    <m/>
    <m/>
    <m/>
    <m/>
    <m/>
    <n v="0.62438984877332204"/>
    <x v="0"/>
    <s v="COS"/>
  </r>
  <r>
    <s v="R1"/>
    <n v="94274543"/>
    <s v="M"/>
    <s v="HENRY"/>
    <s v="ALEJANDRO"/>
    <s v="MONTOYA"/>
    <s v="JARAMILLO"/>
    <d v="1975-08-11T00:00:00"/>
    <s v="TZN478"/>
    <n v="76001"/>
    <s v="CALI"/>
    <n v="76"/>
    <s v="VALLE DEL CAUCA"/>
    <m/>
    <n v="3226541707"/>
    <n v="0"/>
    <m/>
    <m/>
    <m/>
    <s v="26/09/2025"/>
    <x v="6"/>
    <n v="2014"/>
    <s v="DMAX [3] 2.5L MT 2500CC 4X4 T"/>
    <s v="KJ3916"/>
    <s v="8LBETF4W0E0217005"/>
    <s v="01620127"/>
    <s v="CHEVROLET"/>
    <s v="CHEVROLET DMAX "/>
    <n v="3.6535473833097597E-2"/>
    <n v="70700000"/>
    <s v="HDI-LIBERTY"/>
    <s v="PICKUPSENCILLA"/>
    <s v="PARTICULAR"/>
    <s v="montoyajaramillohenryalejandro@gmail.com"/>
    <n v="159716604"/>
    <n v="2583058"/>
    <n v="2150636.9500000002"/>
    <s v=""/>
    <s v=""/>
    <s v=""/>
    <m/>
    <m/>
    <m/>
    <s v=""/>
    <s v=""/>
    <s v=""/>
    <m/>
    <m/>
    <m/>
    <m/>
    <m/>
    <m/>
    <m/>
    <m/>
    <m/>
    <n v="0.91719098692991174"/>
    <x v="1"/>
    <s v="COS"/>
  </r>
  <r>
    <s v="R1"/>
    <n v="1020443344"/>
    <s v="F"/>
    <s v="MONICA"/>
    <s v="VANESSA"/>
    <s v="POSSO"/>
    <s v="ZAPATA"/>
    <d v="1991-07-13T00:00:00"/>
    <s v="NNP084"/>
    <n v="5001"/>
    <s v="MEDELLIN"/>
    <n v="5"/>
    <s v="ANTIOQUIA"/>
    <m/>
    <n v="3193137589"/>
    <n v="3225411001"/>
    <m/>
    <m/>
    <m/>
    <s v="24/09/2025"/>
    <x v="13"/>
    <n v="2024"/>
    <s v="COROLLA CROSS SE-G HYBRID TP 1800CC 7AB 4"/>
    <s v="2ZR2X85000"/>
    <s v="9BRKZAAG5R0675719"/>
    <s v="09006179"/>
    <s v="TOYOTA"/>
    <s v="TOYOTA COROLLA "/>
    <n v="3.2433636930091186E-2"/>
    <n v="131600000"/>
    <s v="MAPFRE"/>
    <s v="CAMIONETAPASAJ"/>
    <s v="PARTICULAR"/>
    <s v="monicapossozapata@gmail.com"/>
    <n v="29203594"/>
    <n v="4268266.62"/>
    <n v="3566778.67"/>
    <s v=""/>
    <s v=""/>
    <s v=""/>
    <m/>
    <m/>
    <m/>
    <s v=""/>
    <s v=""/>
    <s v=""/>
    <m/>
    <m/>
    <m/>
    <m/>
    <m/>
    <m/>
    <m/>
    <m/>
    <m/>
    <n v="0.90489911258070765"/>
    <x v="1"/>
    <s v="COS"/>
  </r>
  <r>
    <s v="R1"/>
    <n v="41702474"/>
    <s v="F"/>
    <s v="MARLENNE"/>
    <n v="0"/>
    <s v="GONZALEZ"/>
    <s v="ROA"/>
    <d v="1957-05-13T00:00:00"/>
    <s v="NKX230"/>
    <n v="0"/>
    <s v="BOGOTA"/>
    <n v="25"/>
    <s v="CUNDINAMARCA"/>
    <m/>
    <n v="3162330642"/>
    <n v="3334003374"/>
    <m/>
    <m/>
    <m/>
    <s v="30/09/2025"/>
    <x v="2"/>
    <n v="2025"/>
    <s v="COMPASS [2] [FL LONGITUDE TP 1300CC T 6AB"/>
    <s v="XXXXXXXXXXXXXX"/>
    <s v="98867542SSKM81581"/>
    <s v="04206074"/>
    <s v="JEEP"/>
    <s v="JEEP COMPASS "/>
    <n v="1.7936917293233084E-2"/>
    <n v="133000000"/>
    <s v="ALLIANZ"/>
    <s v="CAMIONETAPASAJ"/>
    <s v="PARTICULAR"/>
    <s v="merly-gonzalez@hotmail.com"/>
    <n v="159889409"/>
    <n v="2385610"/>
    <n v="1984714.63"/>
    <s v=""/>
    <s v=""/>
    <s v=""/>
    <m/>
    <m/>
    <m/>
    <s v=""/>
    <s v=""/>
    <s v=""/>
    <m/>
    <m/>
    <m/>
    <m/>
    <m/>
    <m/>
    <m/>
    <m/>
    <m/>
    <n v="0.42049716376863067"/>
    <x v="0"/>
    <s v="COS"/>
  </r>
  <r>
    <s v="R1"/>
    <n v="40030564"/>
    <s v="F"/>
    <s v="ANA"/>
    <s v="MARIA"/>
    <s v="CORTES"/>
    <s v="MORA"/>
    <d v="1969-06-15T00:00:00"/>
    <s v="LOV493"/>
    <n v="0"/>
    <s v="BOGOTA"/>
    <n v="25"/>
    <s v="CUNDINAMARCA"/>
    <m/>
    <n v="3112038391"/>
    <n v="3112038392"/>
    <m/>
    <m/>
    <m/>
    <s v="04/09/2025"/>
    <x v="18"/>
    <n v="2024"/>
    <s v="KOLEOS [2] INTENS TP 2500CC CT TC"/>
    <s v="2TRC707F075660"/>
    <s v="VF1RZG009RC393299"/>
    <s v="08006058"/>
    <s v="RENAULT"/>
    <s v="RENAULT KOLEOS "/>
    <n v="1.4550347903657449E-2"/>
    <n v="112100000"/>
    <s v="MAPFRE"/>
    <s v="CAMIONETAPASAJ"/>
    <s v="PARTICULAR"/>
    <s v="margothmahecha@gmail.com"/>
    <n v="159838012"/>
    <n v="1631094"/>
    <n v="1350667.11"/>
    <s v=""/>
    <s v=""/>
    <s v=""/>
    <m/>
    <m/>
    <m/>
    <s v=""/>
    <s v=""/>
    <s v=""/>
    <m/>
    <m/>
    <m/>
    <m/>
    <m/>
    <m/>
    <m/>
    <m/>
    <m/>
    <n v="0.48910580308724461"/>
    <x v="2"/>
    <s v="COS"/>
  </r>
  <r>
    <s v="R1"/>
    <n v="43614870"/>
    <s v="F"/>
    <s v="PAULA"/>
    <s v="ANDREA"/>
    <s v="DUQUE"/>
    <s v="GOMEZ"/>
    <d v="1977-03-07T00:00:00"/>
    <s v="GIK841"/>
    <n v="5001"/>
    <s v="MEDELLIN"/>
    <n v="5"/>
    <s v="ANTIOQUIA"/>
    <m/>
    <n v="3017265919"/>
    <n v="0"/>
    <m/>
    <m/>
    <m/>
    <s v="17/09/2025"/>
    <x v="5"/>
    <n v="2021"/>
    <s v="ONIX [2] LT TP 1000CC T 4P"/>
    <s v="1ML116116"/>
    <s v="3G1M95E25ML116116"/>
    <s v="01601342"/>
    <s v="CHEVROLET"/>
    <s v="CHEVROLET ONIX "/>
    <n v="4.0903244781783678E-2"/>
    <n v="52700000"/>
    <s v="HDI SEGUROS"/>
    <s v="AUTOMOVIL"/>
    <s v="PARTICULAR"/>
    <s v="pa-duque@hotmail.com"/>
    <n v="159801947"/>
    <n v="2155601"/>
    <n v="1791429.63"/>
    <s v=""/>
    <s v=""/>
    <s v=""/>
    <m/>
    <m/>
    <m/>
    <s v=""/>
    <s v=""/>
    <s v=""/>
    <m/>
    <m/>
    <m/>
    <m/>
    <m/>
    <m/>
    <m/>
    <m/>
    <m/>
    <n v="0.54791029843062777"/>
    <x v="1"/>
    <s v="COS"/>
  </r>
  <r>
    <s v="R1"/>
    <n v="9860579"/>
    <s v="M"/>
    <s v="ALVARO"/>
    <s v="FELIPE"/>
    <s v="PENAGOS"/>
    <s v="BUITRAGO"/>
    <d v="1985-06-19T00:00:00"/>
    <s v="GKL924"/>
    <n v="66001"/>
    <s v="PEREIRA"/>
    <n v="66"/>
    <s v="RISARALDA"/>
    <m/>
    <n v="3217662804"/>
    <n v="0"/>
    <m/>
    <m/>
    <m/>
    <s v="25/09/2025"/>
    <x v="10"/>
    <n v="2021"/>
    <s v="2 [2] [FL] GRAND TOURING L TP 1500CC 6AB T"/>
    <s v="P540592919"/>
    <s v="3MDDJ2HAAMM302845"/>
    <s v="05601193"/>
    <s v="MAZDA"/>
    <s v="MAZDA 2 "/>
    <n v="2.2990319075144511E-2"/>
    <n v="69200000"/>
    <s v="HDI-LIBERTY"/>
    <s v="AUTOMOVIL"/>
    <s v="PARTICULAR"/>
    <s v="penagos34@hotmail.com"/>
    <n v="29209020"/>
    <n v="1590930.08"/>
    <n v="1316916.03"/>
    <s v=""/>
    <s v=""/>
    <s v=""/>
    <m/>
    <m/>
    <m/>
    <s v=""/>
    <s v=""/>
    <s v=""/>
    <m/>
    <m/>
    <m/>
    <m/>
    <m/>
    <m/>
    <m/>
    <m/>
    <m/>
    <n v="0.14804312543007858"/>
    <x v="0"/>
    <s v="COS"/>
  </r>
  <r>
    <s v="R1"/>
    <n v="21234823"/>
    <s v="F"/>
    <s v="MARTHA"/>
    <s v="IVONNE"/>
    <s v="AVELLANEDA"/>
    <s v="GOMEZ"/>
    <d v="1958-09-20T00:00:00"/>
    <s v="JMQ769"/>
    <n v="0"/>
    <s v="BOGOTA"/>
    <n v="25"/>
    <s v="CUNDINAMARCA"/>
    <m/>
    <n v="3108027909"/>
    <n v="0"/>
    <m/>
    <m/>
    <m/>
    <s v="19/09/2025"/>
    <x v="21"/>
    <n v="2020"/>
    <s v="ECOSPORT [2] [F SE TP 1500CC 4X2"/>
    <s v="XZJAL8815262"/>
    <s v="9BFZB55U8L8815262"/>
    <s v="03006139"/>
    <s v="FORD"/>
    <s v="FORD ECOSPORT "/>
    <n v="2.0594782608695652E-2"/>
    <n v="64400000"/>
    <s v="HDI-LIBERTY"/>
    <s v="CAMIONETAPASAJ"/>
    <s v="PARTICULAR"/>
    <s v="marthaivonne20@hotmail.com"/>
    <n v="159765861"/>
    <n v="1326304"/>
    <n v="1094541.29"/>
    <s v=""/>
    <s v=""/>
    <s v=""/>
    <m/>
    <m/>
    <m/>
    <s v=""/>
    <s v=""/>
    <s v=""/>
    <m/>
    <m/>
    <m/>
    <m/>
    <m/>
    <m/>
    <m/>
    <m/>
    <m/>
    <n v="0.405150031729543"/>
    <x v="0"/>
    <s v="COS"/>
  </r>
  <r>
    <s v="R1"/>
    <n v="24340615"/>
    <s v="F"/>
    <s v="AURA"/>
    <s v="SOFIA"/>
    <s v="GIL"/>
    <s v="VERA"/>
    <d v="1981-05-17T00:00:00"/>
    <s v="GTR044"/>
    <n v="17001"/>
    <s v="MANIZALES"/>
    <n v="17"/>
    <s v="CALDAS"/>
    <m/>
    <n v="3146825430"/>
    <n v="3234775616"/>
    <m/>
    <m/>
    <m/>
    <s v="29/09/2025"/>
    <x v="11"/>
    <n v="2021"/>
    <s v="LOGAN [2] [FL] INTENS MT 1600CC 16V A"/>
    <s v="J759Q015799"/>
    <s v="9FB4SR0EGMM425743"/>
    <s v="08001203"/>
    <s v="RENAULT"/>
    <s v="RENAULT LOGAN "/>
    <n v="3.1788407258064519E-2"/>
    <n v="49600000"/>
    <s v="ALLIANZ"/>
    <s v="AUTOMOVIL"/>
    <s v="PARTICULAR"/>
    <s v="sofiagilv@hotmail.com"/>
    <n v="159775458"/>
    <n v="1576705"/>
    <n v="1304962.48"/>
    <s v=""/>
    <s v=""/>
    <s v=""/>
    <m/>
    <m/>
    <m/>
    <s v=""/>
    <s v=""/>
    <s v=""/>
    <m/>
    <m/>
    <m/>
    <m/>
    <m/>
    <m/>
    <m/>
    <m/>
    <m/>
    <n v="0.91245987836869846"/>
    <x v="0"/>
    <s v="COS"/>
  </r>
  <r>
    <s v="R1"/>
    <n v="1232391592"/>
    <s v="F"/>
    <s v="CIELO"/>
    <s v="MARIANA"/>
    <s v="PRADILLA"/>
    <s v="VELEZ"/>
    <d v="1986-12-15T00:00:00"/>
    <s v="LRM881"/>
    <n v="0"/>
    <s v="IBAGUE"/>
    <n v="73"/>
    <s v="TOLIMA"/>
    <m/>
    <n v="3183882555"/>
    <n v="0"/>
    <m/>
    <m/>
    <m/>
    <s v="30/09/2025"/>
    <x v="2"/>
    <n v="2023"/>
    <s v="KWID [FL] ICONIC MT 1000CC 12V 4"/>
    <s v="B4DA426Q013595"/>
    <s v="93YRBB008PJ368427"/>
    <s v="08001216"/>
    <s v="RENAULT"/>
    <s v="RENAULT KWID "/>
    <n v="5.3051087962962963E-2"/>
    <n v="43200000"/>
    <s v="BOLIVAR"/>
    <s v="AUTOMOVIL"/>
    <s v="PARTICULAR"/>
    <s v="cielopra@gmail.com"/>
    <n v="159748353"/>
    <n v="2291807"/>
    <n v="1905887.95"/>
    <s v=""/>
    <s v=""/>
    <s v=""/>
    <m/>
    <m/>
    <m/>
    <s v=""/>
    <s v=""/>
    <s v=""/>
    <m/>
    <m/>
    <m/>
    <m/>
    <m/>
    <m/>
    <m/>
    <m/>
    <m/>
    <n v="0.54264986398400394"/>
    <x v="1"/>
    <s v="COS"/>
  </r>
  <r>
    <s v="R1"/>
    <n v="79643342"/>
    <s v="M"/>
    <s v="GIOVANNY"/>
    <s v="ALEXANDER"/>
    <s v="GIL"/>
    <s v="ROJAS"/>
    <d v="1973-02-06T00:00:00"/>
    <s v="ELQ710"/>
    <n v="0"/>
    <s v="BOGOTA"/>
    <n v="25"/>
    <s v="CUNDINAMARCA"/>
    <m/>
    <n v="3185614674"/>
    <n v="0"/>
    <m/>
    <m/>
    <m/>
    <s v="06/09/2025"/>
    <x v="16"/>
    <n v="2018"/>
    <s v="EDGE [2] TITANIUM TP 2000CC T"/>
    <s v="JBB464449"/>
    <s v="2FMPK4K98JBB46444"/>
    <s v="03008058"/>
    <s v="FORD"/>
    <s v="FORD EDGE "/>
    <n v="1.5114750869061413E-2"/>
    <n v="86300000"/>
    <s v="MAPFRE"/>
    <s v="CAMPERO"/>
    <s v="PARTICULAR"/>
    <s v="giovagil06@gmail.com"/>
    <n v="159831575"/>
    <n v="1304403"/>
    <n v="1076136.92"/>
    <s v=""/>
    <s v=""/>
    <s v=""/>
    <m/>
    <m/>
    <m/>
    <s v=""/>
    <s v=""/>
    <s v=""/>
    <m/>
    <m/>
    <m/>
    <m/>
    <m/>
    <m/>
    <m/>
    <m/>
    <m/>
    <n v="0.42403844939278323"/>
    <x v="2"/>
    <s v="COS"/>
  </r>
  <r>
    <s v="R1"/>
    <n v="79507447"/>
    <s v="M"/>
    <s v="JUAN"/>
    <s v="FRANCISCO"/>
    <s v="MORENO"/>
    <s v="RODRIGUEZ"/>
    <d v="1969-04-21T00:00:00"/>
    <s v="ZYO401"/>
    <n v="0"/>
    <s v="BOGOTA"/>
    <n v="25"/>
    <s v="CUNDINAMARCA"/>
    <m/>
    <n v="3114631475"/>
    <n v="3103250400"/>
    <m/>
    <m/>
    <m/>
    <s v="30/09/2025"/>
    <x v="2"/>
    <n v="2015"/>
    <s v="DUSTER DYNAMIQUE AT 2000CC 4X2"/>
    <s v="A402C039500"/>
    <s v="9FBHSRAJ6FM394881"/>
    <s v="08006035"/>
    <s v="RENAULT"/>
    <s v="RENAULT DUSTER "/>
    <n v="2.6788942731277535E-2"/>
    <n v="45400000"/>
    <s v="BOLIVAR"/>
    <s v="CAMIONETAPASAJ"/>
    <s v="PARTICULAR"/>
    <s v="Frncisco.moreno@gmail.com"/>
    <n v="159837815"/>
    <n v="1216218"/>
    <n v="1002031.61"/>
    <s v=""/>
    <s v=""/>
    <s v=""/>
    <m/>
    <m/>
    <m/>
    <s v=""/>
    <s v=""/>
    <s v=""/>
    <m/>
    <m/>
    <m/>
    <m/>
    <m/>
    <m/>
    <m/>
    <m/>
    <m/>
    <n v="0.78809346681342329"/>
    <x v="0"/>
    <s v="COS"/>
  </r>
  <r>
    <s v="R1"/>
    <n v="10262347"/>
    <s v="M"/>
    <s v="JUAN"/>
    <s v="PABLO"/>
    <s v="RODRIGUEZ"/>
    <s v="OSPINA"/>
    <d v="1963-09-01T00:00:00"/>
    <s v="DKR902"/>
    <n v="17001"/>
    <s v="MANIZALES"/>
    <n v="17"/>
    <s v="CALDAS"/>
    <m/>
    <n v="3007838274"/>
    <n v="0"/>
    <m/>
    <m/>
    <m/>
    <s v="14/09/2025"/>
    <x v="0"/>
    <n v="2013"/>
    <s v="DUSTER DYNAMIQUE MT 2000CC 4X4"/>
    <s v="A400C004820"/>
    <s v="9FBHSRAJNDM005587"/>
    <s v="08008006"/>
    <s v="RENAULT"/>
    <s v="RENAULT DUSTER "/>
    <n v="3.2396607142857144E-2"/>
    <n v="39200000"/>
    <s v="MAPFRE"/>
    <s v="CAMPERO"/>
    <s v="PARTICULAR"/>
    <s v="pablo.rodriguez@gensa.com.co"/>
    <n v="159777463"/>
    <n v="1269947"/>
    <n v="1047182.16"/>
    <s v=""/>
    <s v=""/>
    <s v=""/>
    <m/>
    <m/>
    <m/>
    <s v=""/>
    <s v=""/>
    <s v=""/>
    <m/>
    <m/>
    <m/>
    <m/>
    <m/>
    <m/>
    <m/>
    <m/>
    <m/>
    <n v="0.26465420397477646"/>
    <x v="0"/>
    <s v="COS"/>
  </r>
  <r>
    <s v="R1"/>
    <n v="42888881"/>
    <s v="F"/>
    <s v="LUCIA"/>
    <n v="0"/>
    <s v="ARANGO"/>
    <s v="LOPEZ"/>
    <d v="1966-04-13T00:00:00"/>
    <s v="FXO118"/>
    <n v="5615"/>
    <s v="RIONEGRO"/>
    <n v="5"/>
    <s v="ANTIOQUIA"/>
    <m/>
    <n v="3014262549"/>
    <n v="0"/>
    <m/>
    <m/>
    <m/>
    <s v="10/09/2025"/>
    <x v="17"/>
    <n v="2019"/>
    <s v="225xe [F45] Active To TP 1500CC T"/>
    <s v="G447H826"/>
    <s v="WBA6Y3100KVF94565"/>
    <s v="00801424"/>
    <s v="BMW"/>
    <s v="BMW 225xe "/>
    <n v="3.3728259149357072E-2"/>
    <n v="101100000"/>
    <s v="SURAMERICANA"/>
    <s v="AUTOMOVIL"/>
    <s v="PARTICULAR"/>
    <s v="lucia.arango.lopez@gmail.com"/>
    <n v="159716161"/>
    <n v="3409927"/>
    <n v="2845484.81"/>
    <s v=""/>
    <s v=""/>
    <s v=""/>
    <m/>
    <m/>
    <m/>
    <s v=""/>
    <s v=""/>
    <s v=""/>
    <m/>
    <m/>
    <m/>
    <m/>
    <m/>
    <m/>
    <m/>
    <m/>
    <m/>
    <n v="0.45213179330188624"/>
    <x v="1"/>
    <s v="COS"/>
  </r>
  <r>
    <s v="R1"/>
    <n v="33173776"/>
    <s v="F"/>
    <s v="CARMEN"/>
    <s v="ESTHER"/>
    <s v="DIAZ"/>
    <s v="GONZALEZ"/>
    <d v="1952-07-15T00:00:00"/>
    <s v="FXZ409"/>
    <n v="70001"/>
    <s v="SINCELEJO"/>
    <n v="70"/>
    <s v="SUCRE"/>
    <m/>
    <n v="3005734599"/>
    <n v="0"/>
    <m/>
    <m/>
    <m/>
    <s v="15/09/2025"/>
    <x v="15"/>
    <n v="2020"/>
    <s v="2 [2] TOURING SEDAN MT 1500CC 6AB"/>
    <s v="P54053915"/>
    <s v="3MDDJ2SA6LM217841"/>
    <s v="05601170"/>
    <s v="MAZDA"/>
    <s v="MAZDA 2 "/>
    <n v="2.1111548183254343E-2"/>
    <n v="63300000"/>
    <s v="HDI-LIBERTY"/>
    <s v="AUTOMOVIL"/>
    <s v="PARTICULAR"/>
    <s v="carmendiazdegonzalez1@gmail.com"/>
    <n v="159836080"/>
    <n v="1336361"/>
    <n v="1102992.28"/>
    <s v=""/>
    <s v=""/>
    <s v=""/>
    <m/>
    <m/>
    <m/>
    <s v=""/>
    <s v=""/>
    <s v=""/>
    <m/>
    <m/>
    <m/>
    <m/>
    <m/>
    <m/>
    <m/>
    <m/>
    <m/>
    <n v="0.11787117999906838"/>
    <x v="0"/>
    <s v="C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A9F17-4785-4E7E-90FF-AC6C8C447E65}" name="TablaDinámica1" cacheId="2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6:E46" firstHeaderRow="0" firstDataRow="1" firstDataCol="1"/>
  <pivotFields count="58"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0">
        <item x="22"/>
        <item x="4"/>
        <item x="18"/>
        <item x="1"/>
        <item x="16"/>
        <item x="12"/>
        <item x="27"/>
        <item x="28"/>
        <item x="17"/>
        <item x="23"/>
        <item x="3"/>
        <item x="9"/>
        <item x="0"/>
        <item x="15"/>
        <item x="24"/>
        <item x="5"/>
        <item x="26"/>
        <item x="21"/>
        <item x="7"/>
        <item x="20"/>
        <item x="25"/>
        <item x="19"/>
        <item x="13"/>
        <item x="10"/>
        <item x="6"/>
        <item x="8"/>
        <item x="14"/>
        <item x="1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ataField="1" numFmtId="165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multipleItemSelectionAllowed="1" showAll="0"/>
  </pivotFields>
  <rowFields count="1">
    <field x="2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enta de Placa" fld="8" subtotal="count" baseField="0" baseItem="0"/>
    <dataField name="Promedio de Tasa" fld="28" subtotal="average" baseField="55" baseItem="3" numFmtId="164"/>
    <dataField name="Promedio de Suma asegurada" fld="29" subtotal="average" baseField="55" baseItem="3" numFmtId="165"/>
    <dataField name="Promedio de Prima Temporario Sin IVA PLUS R1" fld="36" subtotal="average" baseField="55" baseItem="2" numFmtId="166"/>
  </dataFields>
  <formats count="2">
    <format dxfId="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8DA4B-66F5-40CA-A352-1727B57972C2}" name="TablaDinámica3" cacheId="2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8" firstHeaderRow="0" firstDataRow="1" firstDataCol="1"/>
  <pivotFields count="58"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ataField="1" numFmtId="165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multipleItemSelectionAllowed="1" showAll="0"/>
  </pivotFields>
  <rowFields count="1">
    <field x="5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enta de Placa" fld="8" subtotal="count" baseField="0" baseItem="0"/>
    <dataField name="Promedio de Tasa" fld="28" subtotal="average" baseField="55" baseItem="3" numFmtId="164"/>
    <dataField name="Promedio de Suma asegurada" fld="29" subtotal="average" baseField="55" baseItem="3" numFmtId="165"/>
    <dataField name="Promedio de Prima Temporario Sin IVA PLUS R1" fld="36" subtotal="average" baseField="55" baseItem="2" numFmtId="166"/>
  </dataFields>
  <formats count="2"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AF3C0-6888-402D-981E-FDB78AF2F278}">
  <dimension ref="A3:S162"/>
  <sheetViews>
    <sheetView tabSelected="1" topLeftCell="A16" workbookViewId="0">
      <selection activeCell="E39" sqref="E39"/>
    </sheetView>
  </sheetViews>
  <sheetFormatPr baseColWidth="10" defaultColWidth="11.42578125" defaultRowHeight="15" x14ac:dyDescent="0.25"/>
  <cols>
    <col min="1" max="1" width="17.85546875" bestFit="1" customWidth="1"/>
    <col min="2" max="2" width="15.42578125" bestFit="1" customWidth="1"/>
    <col min="3" max="3" width="17" style="6" bestFit="1" customWidth="1"/>
    <col min="4" max="4" width="27.85546875" bestFit="1" customWidth="1"/>
    <col min="5" max="5" width="45.28515625" bestFit="1" customWidth="1"/>
    <col min="6" max="6" width="11.28515625" bestFit="1" customWidth="1"/>
    <col min="7" max="7" width="25" bestFit="1" customWidth="1"/>
    <col min="8" max="8" width="9.5703125" customWidth="1"/>
    <col min="9" max="9" width="15.5703125" customWidth="1"/>
    <col min="10" max="10" width="19.85546875" customWidth="1"/>
    <col min="11" max="11" width="10.140625" bestFit="1" customWidth="1"/>
    <col min="12" max="12" width="8.140625" bestFit="1" customWidth="1"/>
    <col min="13" max="13" width="9.140625" bestFit="1" customWidth="1"/>
    <col min="14" max="14" width="9.85546875" bestFit="1" customWidth="1"/>
    <col min="15" max="15" width="15.5703125" customWidth="1"/>
    <col min="16" max="17" width="10.28515625" bestFit="1" customWidth="1"/>
    <col min="18" max="18" width="6.7109375" bestFit="1" customWidth="1"/>
    <col min="19" max="19" width="13.5703125" bestFit="1" customWidth="1"/>
  </cols>
  <sheetData>
    <row r="3" spans="1:19" ht="60" x14ac:dyDescent="0.25">
      <c r="A3" s="4" t="s">
        <v>0</v>
      </c>
      <c r="B3" t="s">
        <v>1</v>
      </c>
      <c r="C3" t="s">
        <v>2</v>
      </c>
      <c r="D3" t="s">
        <v>3</v>
      </c>
      <c r="E3" s="8" t="s">
        <v>4</v>
      </c>
      <c r="G3" s="10" t="s">
        <v>5</v>
      </c>
      <c r="H3" s="27" t="s">
        <v>6</v>
      </c>
      <c r="I3" s="27" t="s">
        <v>7</v>
      </c>
      <c r="J3" s="27" t="s">
        <v>8</v>
      </c>
      <c r="K3" s="28" t="s">
        <v>9</v>
      </c>
      <c r="L3" s="29" t="s">
        <v>10</v>
      </c>
      <c r="M3" s="29" t="s">
        <v>11</v>
      </c>
      <c r="N3" s="29" t="s">
        <v>12</v>
      </c>
      <c r="O3" s="29" t="s">
        <v>13</v>
      </c>
      <c r="P3" s="29" t="s">
        <v>14</v>
      </c>
      <c r="Q3" s="29" t="s">
        <v>15</v>
      </c>
      <c r="R3" s="29" t="s">
        <v>16</v>
      </c>
      <c r="S3" s="29" t="s">
        <v>17</v>
      </c>
    </row>
    <row r="4" spans="1:19" x14ac:dyDescent="0.25">
      <c r="A4" s="5" t="s">
        <v>18</v>
      </c>
      <c r="B4">
        <v>2660</v>
      </c>
      <c r="C4" s="9">
        <v>2.5596343737438701E-2</v>
      </c>
      <c r="D4" s="7">
        <v>72000451.127819553</v>
      </c>
      <c r="E4" s="8">
        <v>1366116.3795676709</v>
      </c>
      <c r="G4" s="5" t="s">
        <v>19</v>
      </c>
      <c r="H4" s="6">
        <v>185</v>
      </c>
      <c r="I4" s="34">
        <v>1.3761189838718456E-2</v>
      </c>
      <c r="J4" s="7">
        <v>164627027.02702704</v>
      </c>
      <c r="K4" s="8">
        <v>1833168.6216756746</v>
      </c>
      <c r="L4" s="15">
        <f>+H4/$H$8</f>
        <v>3.1409168081494056E-2</v>
      </c>
      <c r="M4" s="16">
        <v>10</v>
      </c>
      <c r="N4" s="17">
        <f>+M4*L4</f>
        <v>0.31409168081494054</v>
      </c>
      <c r="O4" s="18">
        <v>0.68</v>
      </c>
      <c r="P4" s="15">
        <v>0.12</v>
      </c>
      <c r="Q4" s="19">
        <f>+P4*L4</f>
        <v>3.7691001697792866E-3</v>
      </c>
      <c r="R4" s="20">
        <f>+H4*O4*P4</f>
        <v>15.096</v>
      </c>
      <c r="S4" s="7">
        <f>+R4*K4</f>
        <v>27673513.512815982</v>
      </c>
    </row>
    <row r="5" spans="1:19" x14ac:dyDescent="0.25">
      <c r="A5" s="5" t="s">
        <v>20</v>
      </c>
      <c r="B5">
        <v>188</v>
      </c>
      <c r="C5" s="9">
        <v>2.3566904605828467E-2</v>
      </c>
      <c r="D5" s="7">
        <v>147075531.91489363</v>
      </c>
      <c r="E5" s="8">
        <v>2894685.4586702124</v>
      </c>
      <c r="G5" s="5" t="s">
        <v>18</v>
      </c>
      <c r="H5" s="6">
        <v>2660</v>
      </c>
      <c r="I5" s="34">
        <v>2.5596343737438635E-2</v>
      </c>
      <c r="J5" s="7">
        <v>72000451.127819553</v>
      </c>
      <c r="K5" s="8">
        <v>1366116.3795676683</v>
      </c>
      <c r="L5" s="15">
        <f>+H5/$H$8</f>
        <v>0.45161290322580644</v>
      </c>
      <c r="M5" s="16">
        <v>8</v>
      </c>
      <c r="N5" s="17">
        <f>+M5*L5</f>
        <v>3.6129032258064515</v>
      </c>
      <c r="O5" s="18">
        <v>0.65</v>
      </c>
      <c r="P5" s="15">
        <v>7.0000000000000007E-2</v>
      </c>
      <c r="Q5" s="19">
        <f>+P5*L5</f>
        <v>3.1612903225806455E-2</v>
      </c>
      <c r="R5" s="20">
        <f>+H5*O5*P5</f>
        <v>121.03000000000002</v>
      </c>
      <c r="S5" s="7">
        <f>+R5*K5</f>
        <v>165341065.41907492</v>
      </c>
    </row>
    <row r="6" spans="1:19" x14ac:dyDescent="0.25">
      <c r="A6" s="5" t="s">
        <v>19</v>
      </c>
      <c r="B6">
        <v>185</v>
      </c>
      <c r="C6" s="9">
        <v>1.3761189838718456E-2</v>
      </c>
      <c r="D6" s="7">
        <v>164627027.02702704</v>
      </c>
      <c r="E6" s="8">
        <v>1833168.6216756757</v>
      </c>
      <c r="G6" s="5" t="s">
        <v>20</v>
      </c>
      <c r="H6" s="6">
        <v>188</v>
      </c>
      <c r="I6" s="34">
        <v>2.356690460582846E-2</v>
      </c>
      <c r="J6" s="7">
        <v>147075531.91489363</v>
      </c>
      <c r="K6" s="8">
        <v>2894685.4586702124</v>
      </c>
      <c r="L6" s="15">
        <f>+H6/$H$8</f>
        <v>3.1918505942275043E-2</v>
      </c>
      <c r="M6" s="16">
        <v>8</v>
      </c>
      <c r="N6" s="17">
        <f>+M6*L6</f>
        <v>0.25534804753820034</v>
      </c>
      <c r="O6" s="18">
        <v>0.65</v>
      </c>
      <c r="P6" s="15">
        <v>0.06</v>
      </c>
      <c r="Q6" s="19">
        <f>+P6*L6</f>
        <v>1.9151103565365024E-3</v>
      </c>
      <c r="R6" s="20">
        <f>+H6*O6*P6</f>
        <v>7.3319999999999999</v>
      </c>
      <c r="S6" s="7">
        <f>+R6*K6</f>
        <v>21223833.782969996</v>
      </c>
    </row>
    <row r="7" spans="1:19" x14ac:dyDescent="0.25">
      <c r="A7" s="5" t="s">
        <v>21</v>
      </c>
      <c r="B7">
        <v>2857</v>
      </c>
      <c r="C7" s="9">
        <v>4.2298163350738022E-2</v>
      </c>
      <c r="D7" s="7">
        <v>72972523.626181304</v>
      </c>
      <c r="E7" s="8">
        <v>2326744.205691285</v>
      </c>
      <c r="G7" s="5" t="s">
        <v>21</v>
      </c>
      <c r="H7" s="6">
        <v>2857</v>
      </c>
      <c r="I7" s="34">
        <v>4.229816335073798E-2</v>
      </c>
      <c r="J7" s="7">
        <v>72972523.626181304</v>
      </c>
      <c r="K7" s="8">
        <v>2326744.205691285</v>
      </c>
      <c r="L7" s="15">
        <f>+H7/$H$8</f>
        <v>0.48505942275042446</v>
      </c>
      <c r="M7" s="16">
        <v>3</v>
      </c>
      <c r="N7" s="17">
        <f>+M7*L7</f>
        <v>1.4551782682512733</v>
      </c>
      <c r="O7" s="18">
        <v>0.6</v>
      </c>
      <c r="P7" s="15">
        <v>0.03</v>
      </c>
      <c r="Q7" s="19">
        <f>+P7*L7</f>
        <v>1.4551782682512733E-2</v>
      </c>
      <c r="R7" s="20">
        <f>+H7*O7*P7</f>
        <v>51.426000000000002</v>
      </c>
      <c r="S7" s="7">
        <f>+R7*K7</f>
        <v>119655147.52188003</v>
      </c>
    </row>
    <row r="8" spans="1:19" x14ac:dyDescent="0.25">
      <c r="A8" s="5" t="s">
        <v>22</v>
      </c>
      <c r="B8">
        <v>5890</v>
      </c>
      <c r="C8" s="9">
        <v>3.3261209714890404E-2</v>
      </c>
      <c r="D8" s="7">
        <v>77777572.156196937</v>
      </c>
      <c r="E8" s="8">
        <v>1895537.3219949084</v>
      </c>
      <c r="G8" s="11" t="s">
        <v>22</v>
      </c>
      <c r="H8" s="14">
        <v>5890</v>
      </c>
      <c r="I8" s="35">
        <v>3.3261209714890376E-2</v>
      </c>
      <c r="J8" s="12">
        <v>77777572.156196937</v>
      </c>
      <c r="K8" s="13">
        <v>1895537.3219949084</v>
      </c>
      <c r="L8" s="21">
        <f>SUM(L4:L7)</f>
        <v>1</v>
      </c>
      <c r="M8" s="22">
        <f>AVERAGE(M4:M7)</f>
        <v>7.25</v>
      </c>
      <c r="N8" s="23">
        <f>AVERAGE(N4:N7)</f>
        <v>1.4093803056027165</v>
      </c>
      <c r="O8" s="21">
        <f>AVERAGE(O4:O7)</f>
        <v>0.64500000000000002</v>
      </c>
      <c r="P8" s="21">
        <f>AVERAGE(P4:P7)</f>
        <v>7.0000000000000007E-2</v>
      </c>
      <c r="Q8" s="24">
        <f>AVERAGE(Q4:Q7)</f>
        <v>1.2962224108658743E-2</v>
      </c>
      <c r="R8" s="25">
        <f>SUM(R4:R7)</f>
        <v>194.88400000000001</v>
      </c>
      <c r="S8" s="26">
        <f>SUM(S4:S7)</f>
        <v>333893560.23674095</v>
      </c>
    </row>
    <row r="14" spans="1:19" x14ac:dyDescent="0.25">
      <c r="G14" s="10"/>
      <c r="H14" s="27"/>
      <c r="I14" s="27"/>
      <c r="J14" s="27"/>
      <c r="K14" s="28"/>
      <c r="L14" s="29"/>
      <c r="M14" s="29"/>
      <c r="N14" s="29"/>
      <c r="O14" s="29"/>
      <c r="P14" s="29"/>
      <c r="Q14" s="29"/>
      <c r="R14" s="29"/>
      <c r="S14" s="29"/>
    </row>
    <row r="15" spans="1:19" x14ac:dyDescent="0.25">
      <c r="G15" s="5"/>
      <c r="H15" s="6"/>
      <c r="I15" s="34"/>
      <c r="J15" s="7"/>
      <c r="K15" s="8"/>
      <c r="L15" s="15"/>
      <c r="M15" s="16"/>
      <c r="N15" s="17"/>
      <c r="O15" s="18"/>
      <c r="P15" s="15"/>
      <c r="Q15" s="19"/>
      <c r="R15" s="20"/>
      <c r="S15" s="7"/>
    </row>
    <row r="16" spans="1:19" x14ac:dyDescent="0.25">
      <c r="A16" s="4" t="s">
        <v>0</v>
      </c>
      <c r="B16" t="s">
        <v>1</v>
      </c>
      <c r="C16" t="s">
        <v>2</v>
      </c>
      <c r="D16" t="s">
        <v>3</v>
      </c>
      <c r="E16" s="8" t="s">
        <v>4</v>
      </c>
      <c r="G16" s="5"/>
      <c r="H16" s="6"/>
      <c r="I16" s="34"/>
      <c r="J16" s="7"/>
      <c r="K16" s="8"/>
      <c r="L16" s="15"/>
      <c r="M16" s="16"/>
      <c r="N16" s="17"/>
      <c r="O16" s="18"/>
      <c r="P16" s="15"/>
      <c r="Q16" s="19"/>
      <c r="R16" s="20"/>
      <c r="S16" s="7"/>
    </row>
    <row r="17" spans="1:19" x14ac:dyDescent="0.25">
      <c r="A17" s="5">
        <v>2</v>
      </c>
      <c r="B17" s="36">
        <v>196</v>
      </c>
      <c r="C17" s="9">
        <v>3.3072645513600979E-2</v>
      </c>
      <c r="D17" s="7">
        <v>75137755.102040812</v>
      </c>
      <c r="E17" s="8">
        <v>1757284.2965306113</v>
      </c>
      <c r="G17" s="5"/>
      <c r="H17" s="6"/>
      <c r="I17" s="34"/>
      <c r="J17" s="7"/>
      <c r="K17" s="8"/>
      <c r="L17" s="15"/>
      <c r="M17" s="16"/>
      <c r="N17" s="17"/>
      <c r="O17" s="18"/>
      <c r="P17" s="15"/>
      <c r="Q17" s="19"/>
      <c r="R17" s="20"/>
      <c r="S17" s="7"/>
    </row>
    <row r="18" spans="1:19" x14ac:dyDescent="0.25">
      <c r="A18" s="5">
        <v>3</v>
      </c>
      <c r="B18" s="36">
        <v>150</v>
      </c>
      <c r="C18" s="9">
        <v>3.4191139437305132E-2</v>
      </c>
      <c r="D18" s="7">
        <v>75332000</v>
      </c>
      <c r="E18" s="8">
        <v>1924282.1273999985</v>
      </c>
      <c r="G18" s="5"/>
      <c r="H18" s="6"/>
      <c r="I18" s="34"/>
      <c r="J18" s="7"/>
      <c r="K18" s="8"/>
      <c r="L18" s="15"/>
      <c r="M18" s="16"/>
      <c r="N18" s="17"/>
      <c r="O18" s="18"/>
      <c r="P18" s="15"/>
      <c r="Q18" s="19"/>
      <c r="R18" s="20"/>
      <c r="S18" s="7"/>
    </row>
    <row r="19" spans="1:19" x14ac:dyDescent="0.25">
      <c r="A19" s="5">
        <v>4</v>
      </c>
      <c r="B19" s="36">
        <v>152</v>
      </c>
      <c r="C19" s="9">
        <v>3.3306062789289125E-2</v>
      </c>
      <c r="D19" s="7">
        <v>78892105.263157889</v>
      </c>
      <c r="E19" s="8">
        <v>1900176.1989473689</v>
      </c>
      <c r="G19" s="11"/>
      <c r="H19" s="14"/>
      <c r="I19" s="35"/>
      <c r="J19" s="12"/>
      <c r="K19" s="13"/>
      <c r="L19" s="21"/>
      <c r="M19" s="22"/>
      <c r="N19" s="23"/>
      <c r="O19" s="21"/>
      <c r="P19" s="21"/>
      <c r="Q19" s="24"/>
      <c r="R19" s="25"/>
      <c r="S19" s="26"/>
    </row>
    <row r="20" spans="1:19" x14ac:dyDescent="0.25">
      <c r="A20" s="5">
        <v>5</v>
      </c>
      <c r="B20" s="36">
        <v>185</v>
      </c>
      <c r="C20" s="9">
        <v>3.1610202250069643E-2</v>
      </c>
      <c r="D20" s="7">
        <v>90412972.972972974</v>
      </c>
      <c r="E20" s="8">
        <v>2117757.7089729733</v>
      </c>
    </row>
    <row r="21" spans="1:19" x14ac:dyDescent="0.25">
      <c r="A21" s="5">
        <v>6</v>
      </c>
      <c r="B21" s="36">
        <v>196</v>
      </c>
      <c r="C21" s="9">
        <v>3.2365585085354413E-2</v>
      </c>
      <c r="D21" s="7">
        <v>77172959.183673471</v>
      </c>
      <c r="E21" s="8">
        <v>1835199.5900510203</v>
      </c>
    </row>
    <row r="22" spans="1:19" x14ac:dyDescent="0.25">
      <c r="A22" s="5">
        <v>7</v>
      </c>
      <c r="B22" s="36">
        <v>166</v>
      </c>
      <c r="C22" s="9">
        <v>3.2789806718494727E-2</v>
      </c>
      <c r="D22" s="7">
        <v>79957228.915662646</v>
      </c>
      <c r="E22" s="8">
        <v>1901031.9725301205</v>
      </c>
    </row>
    <row r="23" spans="1:19" x14ac:dyDescent="0.25">
      <c r="A23" s="5">
        <v>8</v>
      </c>
      <c r="B23" s="36">
        <v>117</v>
      </c>
      <c r="C23" s="9">
        <v>3.328755564524076E-2</v>
      </c>
      <c r="D23" s="7">
        <v>74783760.683760688</v>
      </c>
      <c r="E23" s="8">
        <v>1835255.3991452991</v>
      </c>
      <c r="F23">
        <f>261/636</f>
        <v>0.41037735849056606</v>
      </c>
    </row>
    <row r="24" spans="1:19" x14ac:dyDescent="0.25">
      <c r="A24" s="5">
        <v>9</v>
      </c>
      <c r="B24" s="36">
        <v>188</v>
      </c>
      <c r="C24" s="9">
        <v>3.3827665994061722E-2</v>
      </c>
      <c r="D24" s="7">
        <v>79883510.638297871</v>
      </c>
      <c r="E24" s="8">
        <v>1960806.9909042544</v>
      </c>
    </row>
    <row r="25" spans="1:19" x14ac:dyDescent="0.25">
      <c r="A25" s="5">
        <v>10</v>
      </c>
      <c r="B25" s="36">
        <v>153</v>
      </c>
      <c r="C25" s="9">
        <v>3.2607938708290103E-2</v>
      </c>
      <c r="D25" s="7">
        <v>82593464.052287579</v>
      </c>
      <c r="E25" s="8">
        <v>2008547.7347712414</v>
      </c>
    </row>
    <row r="26" spans="1:19" x14ac:dyDescent="0.25">
      <c r="A26" s="5">
        <v>11</v>
      </c>
      <c r="B26" s="36">
        <v>160</v>
      </c>
      <c r="C26" s="9">
        <v>3.1854550434315523E-2</v>
      </c>
      <c r="D26" s="7">
        <v>82761875</v>
      </c>
      <c r="E26" s="8">
        <v>1950081.6163124996</v>
      </c>
    </row>
    <row r="27" spans="1:19" x14ac:dyDescent="0.25">
      <c r="A27" s="5">
        <v>12</v>
      </c>
      <c r="B27" s="36">
        <v>146</v>
      </c>
      <c r="C27" s="9">
        <v>3.4314130280184735E-2</v>
      </c>
      <c r="D27" s="7">
        <v>78867808.219178081</v>
      </c>
      <c r="E27" s="8">
        <v>2023634.8833561637</v>
      </c>
    </row>
    <row r="28" spans="1:19" x14ac:dyDescent="0.25">
      <c r="A28" s="5">
        <v>13</v>
      </c>
      <c r="B28" s="36">
        <v>203</v>
      </c>
      <c r="C28" s="9">
        <v>3.2791916608187484E-2</v>
      </c>
      <c r="D28" s="7">
        <v>86025615.763546795</v>
      </c>
      <c r="E28" s="8">
        <v>2051957.9876847293</v>
      </c>
    </row>
    <row r="29" spans="1:19" x14ac:dyDescent="0.25">
      <c r="A29" s="5">
        <v>14</v>
      </c>
      <c r="B29" s="36">
        <v>157</v>
      </c>
      <c r="C29" s="9">
        <v>3.3174498187268357E-2</v>
      </c>
      <c r="D29" s="7">
        <v>78176433.12101911</v>
      </c>
      <c r="E29" s="8">
        <v>1877959.6285987268</v>
      </c>
    </row>
    <row r="30" spans="1:19" x14ac:dyDescent="0.25">
      <c r="A30" s="5">
        <v>15</v>
      </c>
      <c r="B30" s="36">
        <v>405</v>
      </c>
      <c r="C30" s="9">
        <v>3.5258373251443646E-2</v>
      </c>
      <c r="D30" s="7">
        <v>62998271.604938269</v>
      </c>
      <c r="E30" s="8">
        <v>1649603.7957037052</v>
      </c>
    </row>
    <row r="31" spans="1:19" x14ac:dyDescent="0.25">
      <c r="A31" s="5">
        <v>16</v>
      </c>
      <c r="B31" s="36">
        <v>171</v>
      </c>
      <c r="C31" s="9">
        <v>3.3157968522820297E-2</v>
      </c>
      <c r="D31" s="7">
        <v>75418128.654970765</v>
      </c>
      <c r="E31" s="8">
        <v>1875187.0060233923</v>
      </c>
    </row>
    <row r="32" spans="1:19" x14ac:dyDescent="0.25">
      <c r="A32" s="5">
        <v>17</v>
      </c>
      <c r="B32" s="36">
        <v>152</v>
      </c>
      <c r="C32" s="9">
        <v>3.1484295518042577E-2</v>
      </c>
      <c r="D32" s="7">
        <v>82719736.842105269</v>
      </c>
      <c r="E32" s="8">
        <v>1886576.9737500004</v>
      </c>
    </row>
    <row r="33" spans="1:5" x14ac:dyDescent="0.25">
      <c r="A33" s="5">
        <v>18</v>
      </c>
      <c r="B33" s="36">
        <v>171</v>
      </c>
      <c r="C33" s="9">
        <v>3.435978241198899E-2</v>
      </c>
      <c r="D33" s="7">
        <v>76921637.426900581</v>
      </c>
      <c r="E33" s="8">
        <v>1934612.3820467831</v>
      </c>
    </row>
    <row r="34" spans="1:5" x14ac:dyDescent="0.25">
      <c r="A34" s="5">
        <v>19</v>
      </c>
      <c r="B34" s="36">
        <v>192</v>
      </c>
      <c r="C34" s="9">
        <v>3.4474554854613045E-2</v>
      </c>
      <c r="D34" s="7">
        <v>81943229.166666672</v>
      </c>
      <c r="E34" s="8">
        <v>2101318.4956770842</v>
      </c>
    </row>
    <row r="35" spans="1:5" x14ac:dyDescent="0.25">
      <c r="A35" s="5">
        <v>20</v>
      </c>
      <c r="B35" s="36">
        <v>345</v>
      </c>
      <c r="C35" s="9">
        <v>3.388855904725014E-2</v>
      </c>
      <c r="D35" s="7">
        <v>69342898.55072464</v>
      </c>
      <c r="E35" s="8">
        <v>1713711.0155652168</v>
      </c>
    </row>
    <row r="36" spans="1:5" x14ac:dyDescent="0.25">
      <c r="A36" s="5">
        <v>21</v>
      </c>
      <c r="B36" s="36">
        <v>172</v>
      </c>
      <c r="C36" s="9">
        <v>3.2986804614758794E-2</v>
      </c>
      <c r="D36" s="7">
        <v>75489534.883720934</v>
      </c>
      <c r="E36" s="8">
        <v>1828925.7820930227</v>
      </c>
    </row>
    <row r="37" spans="1:5" x14ac:dyDescent="0.25">
      <c r="A37" s="5">
        <v>22</v>
      </c>
      <c r="B37" s="36">
        <v>175</v>
      </c>
      <c r="C37" s="9">
        <v>3.2318825851498721E-2</v>
      </c>
      <c r="D37" s="7">
        <v>80746285.714285716</v>
      </c>
      <c r="E37" s="8">
        <v>1890064.912457143</v>
      </c>
    </row>
    <row r="38" spans="1:5" x14ac:dyDescent="0.25">
      <c r="A38" s="5">
        <v>23</v>
      </c>
      <c r="B38" s="36">
        <v>172</v>
      </c>
      <c r="C38" s="9">
        <v>3.3152135635416136E-2</v>
      </c>
      <c r="D38" s="7">
        <v>78538953.488372087</v>
      </c>
      <c r="E38" s="8">
        <v>1936834.8736046511</v>
      </c>
    </row>
    <row r="39" spans="1:5" x14ac:dyDescent="0.25">
      <c r="A39" s="5">
        <v>24</v>
      </c>
      <c r="B39" s="36">
        <v>157</v>
      </c>
      <c r="C39" s="9">
        <v>3.1787377728882668E-2</v>
      </c>
      <c r="D39" s="7">
        <v>80330573.248407647</v>
      </c>
      <c r="E39" s="8">
        <v>1821471.0242675145</v>
      </c>
    </row>
    <row r="40" spans="1:5" x14ac:dyDescent="0.25">
      <c r="A40" s="5">
        <v>25</v>
      </c>
      <c r="B40" s="36">
        <v>197</v>
      </c>
      <c r="C40" s="9">
        <v>3.3849430627049974E-2</v>
      </c>
      <c r="D40" s="7">
        <v>86272588.832487315</v>
      </c>
      <c r="E40" s="8">
        <v>2114463.2792893392</v>
      </c>
    </row>
    <row r="41" spans="1:5" x14ac:dyDescent="0.25">
      <c r="A41" s="5">
        <v>26</v>
      </c>
      <c r="B41" s="36">
        <v>183</v>
      </c>
      <c r="C41" s="9">
        <v>3.2440851691343954E-2</v>
      </c>
      <c r="D41" s="7">
        <v>89296174.863387972</v>
      </c>
      <c r="E41" s="8">
        <v>2117781.4661202198</v>
      </c>
    </row>
    <row r="42" spans="1:5" x14ac:dyDescent="0.25">
      <c r="A42" s="5">
        <v>27</v>
      </c>
      <c r="B42" s="36">
        <v>228</v>
      </c>
      <c r="C42" s="9">
        <v>3.1251838382132351E-2</v>
      </c>
      <c r="D42" s="7">
        <v>86014912.280701756</v>
      </c>
      <c r="E42" s="8">
        <v>1991237.7834210529</v>
      </c>
    </row>
    <row r="43" spans="1:5" x14ac:dyDescent="0.25">
      <c r="A43" s="5">
        <v>28</v>
      </c>
      <c r="B43" s="36">
        <v>220</v>
      </c>
      <c r="C43" s="9">
        <v>3.4831315437260334E-2</v>
      </c>
      <c r="D43" s="7">
        <v>73470909.090909094</v>
      </c>
      <c r="E43" s="8">
        <v>1831291.7966818179</v>
      </c>
    </row>
    <row r="44" spans="1:5" x14ac:dyDescent="0.25">
      <c r="A44" s="5">
        <v>29</v>
      </c>
      <c r="B44" s="36">
        <v>289</v>
      </c>
      <c r="C44" s="9">
        <v>3.1985386911888312E-2</v>
      </c>
      <c r="D44" s="7">
        <v>77991349.480968863</v>
      </c>
      <c r="E44" s="8">
        <v>1855220.7928027683</v>
      </c>
    </row>
    <row r="45" spans="1:5" x14ac:dyDescent="0.25">
      <c r="A45" s="5">
        <v>30</v>
      </c>
      <c r="B45" s="36">
        <v>492</v>
      </c>
      <c r="C45" s="9">
        <v>3.4155633146351706E-2</v>
      </c>
      <c r="D45" s="7">
        <v>71925203.252032518</v>
      </c>
      <c r="E45" s="8">
        <v>1836681.0871544741</v>
      </c>
    </row>
    <row r="46" spans="1:5" x14ac:dyDescent="0.25">
      <c r="A46" s="5" t="s">
        <v>22</v>
      </c>
      <c r="B46" s="36">
        <v>5890</v>
      </c>
      <c r="C46" s="9">
        <v>3.3261209714890445E-2</v>
      </c>
      <c r="D46" s="7">
        <v>77777572.156196937</v>
      </c>
      <c r="E46" s="8">
        <v>1895537.3219949009</v>
      </c>
    </row>
    <row r="47" spans="1:5" x14ac:dyDescent="0.25">
      <c r="C47"/>
    </row>
    <row r="48" spans="1:5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</sheetData>
  <sortState xmlns:xlrd2="http://schemas.microsoft.com/office/spreadsheetml/2017/richdata2" ref="G19:S22">
    <sortCondition descending="1" ref="P19:P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14BB0-E4B8-4B2A-BA36-7066D374D289}">
  <dimension ref="A1:AY5891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T1" sqref="AT1"/>
    </sheetView>
  </sheetViews>
  <sheetFormatPr baseColWidth="10" defaultColWidth="11.42578125" defaultRowHeight="15" x14ac:dyDescent="0.25"/>
  <cols>
    <col min="28" max="28" width="22.42578125" bestFit="1" customWidth="1"/>
    <col min="30" max="30" width="17.7109375" bestFit="1" customWidth="1"/>
    <col min="35" max="35" width="12.5703125" bestFit="1" customWidth="1"/>
    <col min="36" max="36" width="23.5703125" bestFit="1" customWidth="1"/>
    <col min="37" max="37" width="29.5703125" bestFit="1" customWidth="1"/>
    <col min="39" max="39" width="18.42578125" bestFit="1" customWidth="1"/>
    <col min="40" max="40" width="24.28515625" bestFit="1" customWidth="1"/>
    <col min="56" max="56" width="25" bestFit="1" customWidth="1"/>
  </cols>
  <sheetData>
    <row r="1" spans="1:51" x14ac:dyDescent="0.25">
      <c r="A1" s="30" t="s">
        <v>23</v>
      </c>
      <c r="B1" s="30" t="s">
        <v>24</v>
      </c>
      <c r="C1" s="30" t="s">
        <v>25</v>
      </c>
      <c r="D1" s="30" t="s">
        <v>26</v>
      </c>
      <c r="E1" s="30" t="s">
        <v>27</v>
      </c>
      <c r="F1" s="30" t="s">
        <v>28</v>
      </c>
      <c r="G1" s="30" t="s">
        <v>29</v>
      </c>
      <c r="H1" s="31" t="s">
        <v>30</v>
      </c>
      <c r="I1" s="30" t="s">
        <v>31</v>
      </c>
      <c r="J1" s="30" t="s">
        <v>32</v>
      </c>
      <c r="K1" s="30" t="s">
        <v>33</v>
      </c>
      <c r="L1" s="30" t="s">
        <v>34</v>
      </c>
      <c r="M1" s="30" t="s">
        <v>35</v>
      </c>
      <c r="N1" s="30" t="s">
        <v>36</v>
      </c>
      <c r="O1" s="30" t="s">
        <v>37</v>
      </c>
      <c r="P1" s="30" t="s">
        <v>38</v>
      </c>
      <c r="Q1" s="30" t="s">
        <v>39</v>
      </c>
      <c r="R1" s="30" t="s">
        <v>40</v>
      </c>
      <c r="S1" s="30" t="s">
        <v>41</v>
      </c>
      <c r="T1" s="30" t="s">
        <v>42</v>
      </c>
      <c r="U1" s="30" t="s">
        <v>43</v>
      </c>
      <c r="V1" s="30" t="s">
        <v>44</v>
      </c>
      <c r="W1" s="30" t="s">
        <v>45</v>
      </c>
      <c r="X1" s="30" t="s">
        <v>46</v>
      </c>
      <c r="Y1" s="30" t="s">
        <v>47</v>
      </c>
      <c r="Z1" s="30" t="s">
        <v>48</v>
      </c>
      <c r="AA1" s="30" t="s">
        <v>49</v>
      </c>
      <c r="AB1" s="32" t="s">
        <v>7</v>
      </c>
      <c r="AC1" s="33" t="s">
        <v>50</v>
      </c>
      <c r="AD1" s="30" t="s">
        <v>51</v>
      </c>
      <c r="AE1" s="30" t="s">
        <v>52</v>
      </c>
      <c r="AF1" s="30" t="s">
        <v>53</v>
      </c>
      <c r="AG1" s="30" t="s">
        <v>54</v>
      </c>
      <c r="AH1" s="30" t="s">
        <v>55</v>
      </c>
      <c r="AI1" s="33" t="s">
        <v>56</v>
      </c>
      <c r="AJ1" s="33" t="s">
        <v>57</v>
      </c>
      <c r="AK1" s="30" t="s">
        <v>58</v>
      </c>
      <c r="AL1" s="33" t="s">
        <v>59</v>
      </c>
      <c r="AM1" s="33" t="s">
        <v>60</v>
      </c>
      <c r="AN1" s="30" t="s">
        <v>61</v>
      </c>
      <c r="AO1" s="33" t="s">
        <v>62</v>
      </c>
      <c r="AP1" s="33" t="s">
        <v>63</v>
      </c>
      <c r="AQ1" s="30" t="s">
        <v>64</v>
      </c>
      <c r="AR1" s="30" t="s">
        <v>65</v>
      </c>
      <c r="AS1" s="30" t="s">
        <v>66</v>
      </c>
      <c r="AT1" s="30" t="s">
        <v>71</v>
      </c>
      <c r="AU1" s="30" t="s">
        <v>29322</v>
      </c>
      <c r="AV1" s="30" t="s">
        <v>67</v>
      </c>
      <c r="AW1" s="30" t="s">
        <v>68</v>
      </c>
      <c r="AX1" s="30" t="s">
        <v>69</v>
      </c>
      <c r="AY1" s="30" t="s">
        <v>70</v>
      </c>
    </row>
    <row r="2" spans="1:51" x14ac:dyDescent="0.25">
      <c r="B2">
        <v>1019048455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s="1">
        <v>33069</v>
      </c>
      <c r="I2" t="s">
        <v>77</v>
      </c>
      <c r="J2">
        <v>0</v>
      </c>
      <c r="K2" t="s">
        <v>78</v>
      </c>
      <c r="L2">
        <v>25</v>
      </c>
      <c r="M2" t="s">
        <v>78</v>
      </c>
      <c r="O2">
        <v>3008444109</v>
      </c>
      <c r="P2">
        <v>0</v>
      </c>
      <c r="T2" t="s">
        <v>80</v>
      </c>
      <c r="U2">
        <v>2020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s="2">
        <f t="shared" ref="AB2:AB65" si="0">+AI2/AC2</f>
        <v>1.7331566068515498E-2</v>
      </c>
      <c r="AC2" s="3">
        <v>122600000</v>
      </c>
      <c r="AD2" t="s">
        <v>87</v>
      </c>
      <c r="AE2" t="s">
        <v>88</v>
      </c>
      <c r="AF2" t="s">
        <v>89</v>
      </c>
      <c r="AG2" t="s">
        <v>90</v>
      </c>
      <c r="AH2">
        <v>159841408</v>
      </c>
      <c r="AI2" s="3">
        <v>2124850</v>
      </c>
      <c r="AJ2" s="3">
        <v>1765588.62</v>
      </c>
      <c r="AK2" t="s">
        <v>91</v>
      </c>
      <c r="AL2" t="s">
        <v>91</v>
      </c>
      <c r="AM2" t="s">
        <v>91</v>
      </c>
      <c r="AN2" t="s">
        <v>91</v>
      </c>
      <c r="AO2" t="s">
        <v>91</v>
      </c>
      <c r="AP2" t="s">
        <v>91</v>
      </c>
      <c r="AT2" t="s">
        <v>18</v>
      </c>
    </row>
    <row r="3" spans="1:51" x14ac:dyDescent="0.25">
      <c r="B3">
        <v>93364752</v>
      </c>
      <c r="C3" t="s">
        <v>72</v>
      </c>
      <c r="D3" t="s">
        <v>92</v>
      </c>
      <c r="E3">
        <v>0</v>
      </c>
      <c r="F3" t="s">
        <v>93</v>
      </c>
      <c r="G3" t="s">
        <v>94</v>
      </c>
      <c r="H3" s="1">
        <v>24182</v>
      </c>
      <c r="I3" t="s">
        <v>95</v>
      </c>
      <c r="J3">
        <v>0</v>
      </c>
      <c r="K3" t="s">
        <v>96</v>
      </c>
      <c r="L3">
        <v>73</v>
      </c>
      <c r="M3" t="s">
        <v>97</v>
      </c>
      <c r="O3">
        <v>3107812246</v>
      </c>
      <c r="P3">
        <v>3203437369</v>
      </c>
      <c r="T3" t="s">
        <v>98</v>
      </c>
      <c r="U3">
        <v>2023</v>
      </c>
      <c r="V3" t="s">
        <v>99</v>
      </c>
      <c r="W3" t="s">
        <v>100</v>
      </c>
      <c r="X3" t="s">
        <v>101</v>
      </c>
      <c r="Y3" t="s">
        <v>102</v>
      </c>
      <c r="Z3" t="s">
        <v>103</v>
      </c>
      <c r="AA3" t="s">
        <v>104</v>
      </c>
      <c r="AB3" s="2">
        <f t="shared" si="0"/>
        <v>3.0826848319709357E-2</v>
      </c>
      <c r="AC3" s="3">
        <v>110100000</v>
      </c>
      <c r="AD3" t="s">
        <v>105</v>
      </c>
      <c r="AE3" t="s">
        <v>106</v>
      </c>
      <c r="AF3" t="s">
        <v>89</v>
      </c>
      <c r="AG3" t="s">
        <v>107</v>
      </c>
      <c r="AH3">
        <v>159839971</v>
      </c>
      <c r="AI3" s="3">
        <v>3394036</v>
      </c>
      <c r="AJ3" s="3">
        <v>2832130.93</v>
      </c>
      <c r="AK3" t="s">
        <v>91</v>
      </c>
      <c r="AL3" t="s">
        <v>91</v>
      </c>
      <c r="AM3" t="s">
        <v>91</v>
      </c>
      <c r="AN3" t="s">
        <v>91</v>
      </c>
      <c r="AO3" t="s">
        <v>91</v>
      </c>
      <c r="AP3" t="s">
        <v>91</v>
      </c>
      <c r="AT3" t="s">
        <v>21</v>
      </c>
    </row>
    <row r="4" spans="1:51" x14ac:dyDescent="0.25">
      <c r="B4">
        <v>43725975</v>
      </c>
      <c r="C4" t="s">
        <v>108</v>
      </c>
      <c r="D4" t="s">
        <v>109</v>
      </c>
      <c r="E4" t="s">
        <v>110</v>
      </c>
      <c r="F4" t="s">
        <v>111</v>
      </c>
      <c r="G4" t="s">
        <v>112</v>
      </c>
      <c r="H4" s="1">
        <v>25784</v>
      </c>
      <c r="I4" t="s">
        <v>113</v>
      </c>
      <c r="J4">
        <v>5001</v>
      </c>
      <c r="K4" t="s">
        <v>114</v>
      </c>
      <c r="L4">
        <v>5</v>
      </c>
      <c r="M4" t="s">
        <v>115</v>
      </c>
      <c r="O4">
        <v>3187827956</v>
      </c>
      <c r="P4">
        <v>3146034406</v>
      </c>
      <c r="T4" t="s">
        <v>116</v>
      </c>
      <c r="U4">
        <v>2013</v>
      </c>
      <c r="V4" t="s">
        <v>117</v>
      </c>
      <c r="W4" t="s">
        <v>118</v>
      </c>
      <c r="X4" t="s">
        <v>119</v>
      </c>
      <c r="Y4" t="s">
        <v>120</v>
      </c>
      <c r="Z4" t="s">
        <v>121</v>
      </c>
      <c r="AA4" t="s">
        <v>122</v>
      </c>
      <c r="AB4" s="2">
        <f t="shared" si="0"/>
        <v>4.0950888469601675E-2</v>
      </c>
      <c r="AC4" s="3">
        <v>47700000</v>
      </c>
      <c r="AD4" t="s">
        <v>123</v>
      </c>
      <c r="AE4" t="s">
        <v>106</v>
      </c>
      <c r="AF4" t="s">
        <v>89</v>
      </c>
      <c r="AG4">
        <v>0</v>
      </c>
      <c r="AH4">
        <v>29185424</v>
      </c>
      <c r="AI4" s="3">
        <v>1953357.38</v>
      </c>
      <c r="AJ4" s="3">
        <v>1621476.79</v>
      </c>
      <c r="AK4" t="s">
        <v>91</v>
      </c>
      <c r="AL4" t="s">
        <v>91</v>
      </c>
      <c r="AM4" t="s">
        <v>91</v>
      </c>
      <c r="AN4" t="s">
        <v>91</v>
      </c>
      <c r="AO4" t="s">
        <v>91</v>
      </c>
      <c r="AP4" t="s">
        <v>91</v>
      </c>
      <c r="AT4" t="s">
        <v>21</v>
      </c>
    </row>
    <row r="5" spans="1:51" x14ac:dyDescent="0.25">
      <c r="B5">
        <v>1092346132</v>
      </c>
      <c r="C5" t="s">
        <v>72</v>
      </c>
      <c r="D5" t="s">
        <v>124</v>
      </c>
      <c r="E5" t="s">
        <v>125</v>
      </c>
      <c r="F5" t="s">
        <v>126</v>
      </c>
      <c r="G5" t="s">
        <v>127</v>
      </c>
      <c r="H5" s="1">
        <v>33085</v>
      </c>
      <c r="I5" t="s">
        <v>128</v>
      </c>
      <c r="J5">
        <v>54874</v>
      </c>
      <c r="K5" t="s">
        <v>129</v>
      </c>
      <c r="L5">
        <v>54</v>
      </c>
      <c r="M5" t="s">
        <v>130</v>
      </c>
      <c r="O5">
        <v>3124745851</v>
      </c>
      <c r="P5">
        <v>3123048334</v>
      </c>
      <c r="T5" t="s">
        <v>131</v>
      </c>
      <c r="U5">
        <v>2025</v>
      </c>
      <c r="V5" t="s">
        <v>132</v>
      </c>
      <c r="W5" t="s">
        <v>133</v>
      </c>
      <c r="X5" t="s">
        <v>134</v>
      </c>
      <c r="Y5" t="s">
        <v>135</v>
      </c>
      <c r="Z5" t="s">
        <v>136</v>
      </c>
      <c r="AA5" t="s">
        <v>137</v>
      </c>
      <c r="AB5" s="2">
        <f t="shared" si="0"/>
        <v>3.3676549295774648E-2</v>
      </c>
      <c r="AC5" s="3">
        <v>71000000</v>
      </c>
      <c r="AD5" t="s">
        <v>138</v>
      </c>
      <c r="AE5" t="s">
        <v>139</v>
      </c>
      <c r="AF5" t="s">
        <v>89</v>
      </c>
      <c r="AG5" t="s">
        <v>140</v>
      </c>
      <c r="AH5">
        <v>159837103</v>
      </c>
      <c r="AI5" s="3">
        <v>2391035</v>
      </c>
      <c r="AJ5" s="3">
        <v>1989272.79</v>
      </c>
      <c r="AK5" t="s">
        <v>91</v>
      </c>
      <c r="AL5" t="s">
        <v>91</v>
      </c>
      <c r="AM5" t="s">
        <v>91</v>
      </c>
      <c r="AN5" t="s">
        <v>91</v>
      </c>
      <c r="AO5" t="s">
        <v>91</v>
      </c>
      <c r="AP5" t="s">
        <v>91</v>
      </c>
      <c r="AT5" t="s">
        <v>21</v>
      </c>
    </row>
    <row r="6" spans="1:51" x14ac:dyDescent="0.25">
      <c r="B6">
        <v>1098792389</v>
      </c>
      <c r="C6" t="s">
        <v>72</v>
      </c>
      <c r="D6" t="s">
        <v>141</v>
      </c>
      <c r="E6">
        <v>0</v>
      </c>
      <c r="F6" t="s">
        <v>142</v>
      </c>
      <c r="G6" t="s">
        <v>143</v>
      </c>
      <c r="H6" s="1">
        <v>35405</v>
      </c>
      <c r="I6" t="s">
        <v>144</v>
      </c>
      <c r="J6">
        <v>68001</v>
      </c>
      <c r="K6" t="s">
        <v>145</v>
      </c>
      <c r="L6">
        <v>68</v>
      </c>
      <c r="M6" t="s">
        <v>146</v>
      </c>
      <c r="O6">
        <v>3007271281</v>
      </c>
      <c r="P6">
        <v>0</v>
      </c>
      <c r="T6" t="s">
        <v>131</v>
      </c>
      <c r="U6">
        <v>2016</v>
      </c>
      <c r="V6" t="s">
        <v>147</v>
      </c>
      <c r="W6" t="s">
        <v>148</v>
      </c>
      <c r="X6" t="s">
        <v>149</v>
      </c>
      <c r="Y6" t="s">
        <v>150</v>
      </c>
      <c r="Z6" t="s">
        <v>103</v>
      </c>
      <c r="AA6" t="s">
        <v>104</v>
      </c>
      <c r="AB6" s="2">
        <f t="shared" si="0"/>
        <v>3.9405264358108108E-2</v>
      </c>
      <c r="AC6" s="3">
        <v>59200000</v>
      </c>
      <c r="AD6" t="s">
        <v>151</v>
      </c>
      <c r="AE6" t="s">
        <v>106</v>
      </c>
      <c r="AF6" t="s">
        <v>89</v>
      </c>
      <c r="AG6" t="s">
        <v>152</v>
      </c>
      <c r="AH6">
        <v>29204262</v>
      </c>
      <c r="AI6" s="3">
        <v>2332791.65</v>
      </c>
      <c r="AJ6" s="3">
        <v>1940329.12</v>
      </c>
      <c r="AK6" t="s">
        <v>91</v>
      </c>
      <c r="AL6" t="s">
        <v>91</v>
      </c>
      <c r="AM6" t="s">
        <v>91</v>
      </c>
      <c r="AN6" t="s">
        <v>91</v>
      </c>
      <c r="AO6" t="s">
        <v>91</v>
      </c>
      <c r="AP6" t="s">
        <v>91</v>
      </c>
      <c r="AT6" t="s">
        <v>21</v>
      </c>
    </row>
    <row r="7" spans="1:51" x14ac:dyDescent="0.25">
      <c r="B7">
        <v>22464061</v>
      </c>
      <c r="C7" t="s">
        <v>108</v>
      </c>
      <c r="D7" t="s">
        <v>153</v>
      </c>
      <c r="E7" t="s">
        <v>109</v>
      </c>
      <c r="F7" t="s">
        <v>154</v>
      </c>
      <c r="G7" t="s">
        <v>155</v>
      </c>
      <c r="H7" s="1">
        <v>28324</v>
      </c>
      <c r="I7" t="s">
        <v>156</v>
      </c>
      <c r="J7">
        <v>0</v>
      </c>
      <c r="K7" t="s">
        <v>157</v>
      </c>
      <c r="L7">
        <v>8</v>
      </c>
      <c r="M7" t="s">
        <v>158</v>
      </c>
      <c r="O7">
        <v>3177760448</v>
      </c>
      <c r="P7">
        <v>3103652461</v>
      </c>
      <c r="T7" t="s">
        <v>159</v>
      </c>
      <c r="U7">
        <v>2020</v>
      </c>
      <c r="V7" t="s">
        <v>160</v>
      </c>
      <c r="W7" t="s">
        <v>161</v>
      </c>
      <c r="X7" t="s">
        <v>162</v>
      </c>
      <c r="Y7" t="s">
        <v>163</v>
      </c>
      <c r="Z7" t="s">
        <v>164</v>
      </c>
      <c r="AA7" t="s">
        <v>165</v>
      </c>
      <c r="AB7" s="2">
        <f t="shared" si="0"/>
        <v>3.1599050925925923E-2</v>
      </c>
      <c r="AC7" s="3">
        <v>43200000</v>
      </c>
      <c r="AD7" t="s">
        <v>105</v>
      </c>
      <c r="AE7" t="s">
        <v>139</v>
      </c>
      <c r="AF7" t="s">
        <v>89</v>
      </c>
      <c r="AG7">
        <v>0</v>
      </c>
      <c r="AH7">
        <v>159717047</v>
      </c>
      <c r="AI7" s="3">
        <v>1365079</v>
      </c>
      <c r="AJ7" s="3">
        <v>1127125.01</v>
      </c>
      <c r="AK7" t="s">
        <v>91</v>
      </c>
      <c r="AL7" t="s">
        <v>91</v>
      </c>
      <c r="AM7" t="s">
        <v>91</v>
      </c>
      <c r="AN7" t="s">
        <v>91</v>
      </c>
      <c r="AO7" t="s">
        <v>91</v>
      </c>
      <c r="AP7" t="s">
        <v>91</v>
      </c>
      <c r="AT7" t="s">
        <v>18</v>
      </c>
    </row>
    <row r="8" spans="1:51" x14ac:dyDescent="0.25">
      <c r="B8">
        <v>3502105</v>
      </c>
      <c r="C8" t="s">
        <v>72</v>
      </c>
      <c r="D8" t="s">
        <v>166</v>
      </c>
      <c r="E8" t="s">
        <v>167</v>
      </c>
      <c r="F8" t="s">
        <v>168</v>
      </c>
      <c r="G8" t="s">
        <v>169</v>
      </c>
      <c r="H8" s="1">
        <v>14693</v>
      </c>
      <c r="I8" t="s">
        <v>170</v>
      </c>
      <c r="J8">
        <v>5001</v>
      </c>
      <c r="K8" t="s">
        <v>114</v>
      </c>
      <c r="L8">
        <v>5</v>
      </c>
      <c r="M8" t="s">
        <v>115</v>
      </c>
      <c r="O8">
        <v>3108902380</v>
      </c>
      <c r="P8">
        <v>3118115144</v>
      </c>
      <c r="T8" t="s">
        <v>171</v>
      </c>
      <c r="U8">
        <v>2024</v>
      </c>
      <c r="V8" t="s">
        <v>172</v>
      </c>
      <c r="W8" t="s">
        <v>173</v>
      </c>
      <c r="X8" t="s">
        <v>174</v>
      </c>
      <c r="Y8" t="s">
        <v>175</v>
      </c>
      <c r="Z8" t="s">
        <v>85</v>
      </c>
      <c r="AA8" t="s">
        <v>176</v>
      </c>
      <c r="AB8" s="2">
        <f t="shared" si="0"/>
        <v>1.8052921286031042E-2</v>
      </c>
      <c r="AC8" s="3">
        <v>180400000</v>
      </c>
      <c r="AD8" t="s">
        <v>177</v>
      </c>
      <c r="AE8" t="s">
        <v>106</v>
      </c>
      <c r="AF8" t="s">
        <v>89</v>
      </c>
      <c r="AG8" t="s">
        <v>178</v>
      </c>
      <c r="AH8">
        <v>159846278</v>
      </c>
      <c r="AI8" s="3">
        <v>3256747</v>
      </c>
      <c r="AJ8" s="3">
        <v>2716762.45</v>
      </c>
      <c r="AK8" t="s">
        <v>91</v>
      </c>
      <c r="AL8" t="s">
        <v>91</v>
      </c>
      <c r="AM8" t="s">
        <v>91</v>
      </c>
      <c r="AN8" t="s">
        <v>91</v>
      </c>
      <c r="AO8" t="s">
        <v>91</v>
      </c>
      <c r="AP8" t="s">
        <v>91</v>
      </c>
      <c r="AT8" t="s">
        <v>18</v>
      </c>
    </row>
    <row r="9" spans="1:51" x14ac:dyDescent="0.25">
      <c r="B9">
        <v>39792506</v>
      </c>
      <c r="C9" t="s">
        <v>108</v>
      </c>
      <c r="D9" t="s">
        <v>179</v>
      </c>
      <c r="E9" t="s">
        <v>180</v>
      </c>
      <c r="F9" t="s">
        <v>181</v>
      </c>
      <c r="G9" t="s">
        <v>182</v>
      </c>
      <c r="H9" s="1">
        <v>26026</v>
      </c>
      <c r="I9" t="s">
        <v>183</v>
      </c>
      <c r="J9">
        <v>0</v>
      </c>
      <c r="K9" t="s">
        <v>78</v>
      </c>
      <c r="L9">
        <v>25</v>
      </c>
      <c r="M9" t="s">
        <v>78</v>
      </c>
      <c r="O9">
        <v>3133331094</v>
      </c>
      <c r="P9">
        <v>3108628099</v>
      </c>
      <c r="T9" t="s">
        <v>184</v>
      </c>
      <c r="U9">
        <v>2014</v>
      </c>
      <c r="V9" t="s">
        <v>185</v>
      </c>
      <c r="W9" t="s">
        <v>186</v>
      </c>
      <c r="X9" t="s">
        <v>187</v>
      </c>
      <c r="Y9" t="s">
        <v>188</v>
      </c>
      <c r="Z9" t="s">
        <v>164</v>
      </c>
      <c r="AA9" t="s">
        <v>189</v>
      </c>
      <c r="AB9" s="2">
        <f t="shared" si="0"/>
        <v>3.0737207352941179E-2</v>
      </c>
      <c r="AC9" s="3">
        <v>40800000</v>
      </c>
      <c r="AD9" t="s">
        <v>151</v>
      </c>
      <c r="AE9" t="s">
        <v>106</v>
      </c>
      <c r="AF9" t="s">
        <v>89</v>
      </c>
      <c r="AG9" t="s">
        <v>190</v>
      </c>
      <c r="AH9">
        <v>29192540</v>
      </c>
      <c r="AI9" s="3">
        <v>1254078.06</v>
      </c>
      <c r="AJ9" s="3">
        <v>1033847.11</v>
      </c>
      <c r="AK9" t="s">
        <v>91</v>
      </c>
      <c r="AL9" t="s">
        <v>91</v>
      </c>
      <c r="AM9" t="s">
        <v>91</v>
      </c>
      <c r="AN9" t="s">
        <v>91</v>
      </c>
      <c r="AO9" t="s">
        <v>91</v>
      </c>
      <c r="AP9" t="s">
        <v>91</v>
      </c>
      <c r="AT9" t="s">
        <v>18</v>
      </c>
    </row>
    <row r="10" spans="1:51" x14ac:dyDescent="0.25">
      <c r="B10">
        <v>87246097</v>
      </c>
      <c r="C10" t="s">
        <v>72</v>
      </c>
      <c r="D10" t="s">
        <v>191</v>
      </c>
      <c r="E10" t="s">
        <v>192</v>
      </c>
      <c r="F10" t="s">
        <v>193</v>
      </c>
      <c r="G10" t="s">
        <v>193</v>
      </c>
      <c r="H10" s="1">
        <v>24512</v>
      </c>
      <c r="I10" t="s">
        <v>194</v>
      </c>
      <c r="J10">
        <v>0</v>
      </c>
      <c r="K10" t="s">
        <v>78</v>
      </c>
      <c r="L10">
        <v>25</v>
      </c>
      <c r="M10" t="s">
        <v>78</v>
      </c>
      <c r="O10">
        <v>3014802360</v>
      </c>
      <c r="P10">
        <v>3112238515</v>
      </c>
      <c r="T10" t="s">
        <v>195</v>
      </c>
      <c r="U10">
        <v>2018</v>
      </c>
      <c r="V10" t="s">
        <v>196</v>
      </c>
      <c r="W10" t="s">
        <v>197</v>
      </c>
      <c r="X10" t="s">
        <v>198</v>
      </c>
      <c r="Y10" t="s">
        <v>199</v>
      </c>
      <c r="Z10" t="s">
        <v>136</v>
      </c>
      <c r="AA10" t="s">
        <v>200</v>
      </c>
      <c r="AB10" s="2">
        <f t="shared" si="0"/>
        <v>3.585533617647059E-2</v>
      </c>
      <c r="AC10" s="3">
        <v>34000000</v>
      </c>
      <c r="AD10" t="s">
        <v>177</v>
      </c>
      <c r="AE10" t="s">
        <v>139</v>
      </c>
      <c r="AF10" t="s">
        <v>89</v>
      </c>
      <c r="AG10" t="s">
        <v>201</v>
      </c>
      <c r="AH10">
        <v>29210748</v>
      </c>
      <c r="AI10" s="3">
        <v>1219081.43</v>
      </c>
      <c r="AJ10" s="3">
        <v>1004438.18</v>
      </c>
      <c r="AK10" t="s">
        <v>91</v>
      </c>
      <c r="AL10" t="s">
        <v>91</v>
      </c>
      <c r="AM10" t="s">
        <v>91</v>
      </c>
      <c r="AN10" t="s">
        <v>91</v>
      </c>
      <c r="AO10" t="s">
        <v>91</v>
      </c>
      <c r="AP10" t="s">
        <v>91</v>
      </c>
      <c r="AT10" t="s">
        <v>18</v>
      </c>
    </row>
    <row r="11" spans="1:51" x14ac:dyDescent="0.25">
      <c r="B11">
        <v>43264050</v>
      </c>
      <c r="C11" t="s">
        <v>108</v>
      </c>
      <c r="D11" t="s">
        <v>202</v>
      </c>
      <c r="E11" t="s">
        <v>109</v>
      </c>
      <c r="F11" t="s">
        <v>203</v>
      </c>
      <c r="G11" t="s">
        <v>93</v>
      </c>
      <c r="H11" s="1">
        <v>29642</v>
      </c>
      <c r="I11" t="s">
        <v>204</v>
      </c>
      <c r="J11">
        <v>5001</v>
      </c>
      <c r="K11" t="s">
        <v>114</v>
      </c>
      <c r="L11">
        <v>5</v>
      </c>
      <c r="M11" t="s">
        <v>115</v>
      </c>
      <c r="O11">
        <v>3137436941</v>
      </c>
      <c r="P11">
        <v>0</v>
      </c>
      <c r="T11" t="s">
        <v>205</v>
      </c>
      <c r="U11">
        <v>2022</v>
      </c>
      <c r="V11" t="s">
        <v>206</v>
      </c>
      <c r="W11" t="s">
        <v>207</v>
      </c>
      <c r="X11" t="s">
        <v>208</v>
      </c>
      <c r="Y11" t="s">
        <v>209</v>
      </c>
      <c r="Z11" t="s">
        <v>210</v>
      </c>
      <c r="AA11" t="s">
        <v>211</v>
      </c>
      <c r="AB11" s="2">
        <f t="shared" si="0"/>
        <v>1.7763196627697844E-2</v>
      </c>
      <c r="AC11" s="3">
        <v>222400000</v>
      </c>
      <c r="AD11" t="s">
        <v>87</v>
      </c>
      <c r="AE11" t="s">
        <v>212</v>
      </c>
      <c r="AF11" t="s">
        <v>89</v>
      </c>
      <c r="AG11">
        <v>0</v>
      </c>
      <c r="AH11">
        <v>29203266</v>
      </c>
      <c r="AI11" s="3">
        <v>3950534.93</v>
      </c>
      <c r="AJ11" s="3">
        <v>3299777.25</v>
      </c>
      <c r="AK11" t="s">
        <v>91</v>
      </c>
      <c r="AL11" t="s">
        <v>91</v>
      </c>
      <c r="AM11" t="s">
        <v>91</v>
      </c>
      <c r="AN11" t="s">
        <v>91</v>
      </c>
      <c r="AO11" t="s">
        <v>91</v>
      </c>
      <c r="AP11" t="s">
        <v>91</v>
      </c>
      <c r="AT11" t="s">
        <v>18</v>
      </c>
    </row>
    <row r="12" spans="1:51" x14ac:dyDescent="0.25">
      <c r="B12">
        <v>52074876</v>
      </c>
      <c r="C12" t="s">
        <v>108</v>
      </c>
      <c r="D12" t="s">
        <v>213</v>
      </c>
      <c r="E12" t="s">
        <v>214</v>
      </c>
      <c r="F12" t="s">
        <v>215</v>
      </c>
      <c r="G12" t="s">
        <v>216</v>
      </c>
      <c r="H12" s="1">
        <v>26600</v>
      </c>
      <c r="I12" t="s">
        <v>217</v>
      </c>
      <c r="J12">
        <v>0</v>
      </c>
      <c r="K12" t="s">
        <v>78</v>
      </c>
      <c r="L12">
        <v>25</v>
      </c>
      <c r="M12" t="s">
        <v>78</v>
      </c>
      <c r="O12">
        <v>3107845543</v>
      </c>
      <c r="P12">
        <v>0</v>
      </c>
      <c r="T12" t="s">
        <v>131</v>
      </c>
      <c r="U12">
        <v>2015</v>
      </c>
      <c r="V12" t="s">
        <v>218</v>
      </c>
      <c r="W12" t="s">
        <v>219</v>
      </c>
      <c r="X12" t="s">
        <v>220</v>
      </c>
      <c r="Y12" t="s">
        <v>221</v>
      </c>
      <c r="Z12" t="s">
        <v>222</v>
      </c>
      <c r="AA12" t="s">
        <v>223</v>
      </c>
      <c r="AB12" s="2">
        <f t="shared" si="0"/>
        <v>1.9111734357848516E-2</v>
      </c>
      <c r="AC12" s="3">
        <v>91100000</v>
      </c>
      <c r="AD12" t="s">
        <v>151</v>
      </c>
      <c r="AE12" t="s">
        <v>212</v>
      </c>
      <c r="AF12" t="s">
        <v>89</v>
      </c>
      <c r="AG12">
        <v>0</v>
      </c>
      <c r="AH12">
        <v>159907467</v>
      </c>
      <c r="AI12" s="3">
        <v>1741079</v>
      </c>
      <c r="AJ12" s="3">
        <v>1443091.65</v>
      </c>
      <c r="AK12" t="s">
        <v>91</v>
      </c>
      <c r="AL12" t="s">
        <v>91</v>
      </c>
      <c r="AM12" t="s">
        <v>91</v>
      </c>
      <c r="AN12" t="s">
        <v>91</v>
      </c>
      <c r="AO12" t="s">
        <v>91</v>
      </c>
      <c r="AP12" t="s">
        <v>91</v>
      </c>
      <c r="AT12" t="s">
        <v>18</v>
      </c>
    </row>
    <row r="13" spans="1:51" x14ac:dyDescent="0.25">
      <c r="B13">
        <v>98565955</v>
      </c>
      <c r="C13" t="s">
        <v>72</v>
      </c>
      <c r="D13" t="s">
        <v>224</v>
      </c>
      <c r="E13" t="s">
        <v>225</v>
      </c>
      <c r="F13" t="s">
        <v>93</v>
      </c>
      <c r="G13" t="s">
        <v>226</v>
      </c>
      <c r="H13" s="1">
        <v>27118</v>
      </c>
      <c r="I13" t="s">
        <v>227</v>
      </c>
      <c r="J13">
        <v>5266</v>
      </c>
      <c r="K13" t="s">
        <v>228</v>
      </c>
      <c r="L13">
        <v>5</v>
      </c>
      <c r="M13" t="s">
        <v>115</v>
      </c>
      <c r="O13">
        <v>3147712930</v>
      </c>
      <c r="P13">
        <v>0</v>
      </c>
      <c r="T13" t="s">
        <v>184</v>
      </c>
      <c r="U13">
        <v>2023</v>
      </c>
      <c r="V13" t="s">
        <v>229</v>
      </c>
      <c r="W13" t="s">
        <v>230</v>
      </c>
      <c r="X13" t="s">
        <v>231</v>
      </c>
      <c r="Y13" t="s">
        <v>232</v>
      </c>
      <c r="Z13" t="s">
        <v>136</v>
      </c>
      <c r="AA13" t="s">
        <v>233</v>
      </c>
      <c r="AB13" s="2">
        <f t="shared" si="0"/>
        <v>2.8960790094339623E-2</v>
      </c>
      <c r="AC13" s="3">
        <v>84800000</v>
      </c>
      <c r="AD13" t="s">
        <v>151</v>
      </c>
      <c r="AE13" t="s">
        <v>106</v>
      </c>
      <c r="AF13" t="s">
        <v>89</v>
      </c>
      <c r="AG13" t="s">
        <v>234</v>
      </c>
      <c r="AH13">
        <v>159721796</v>
      </c>
      <c r="AI13" s="3">
        <v>2455875</v>
      </c>
      <c r="AJ13" s="3">
        <v>2043760.59</v>
      </c>
      <c r="AK13" t="s">
        <v>91</v>
      </c>
      <c r="AL13" t="s">
        <v>91</v>
      </c>
      <c r="AM13" t="s">
        <v>91</v>
      </c>
      <c r="AN13" t="s">
        <v>91</v>
      </c>
      <c r="AO13" t="s">
        <v>91</v>
      </c>
      <c r="AP13" t="s">
        <v>91</v>
      </c>
      <c r="AT13" t="s">
        <v>21</v>
      </c>
    </row>
    <row r="14" spans="1:51" x14ac:dyDescent="0.25">
      <c r="B14">
        <v>79215233</v>
      </c>
      <c r="C14" t="s">
        <v>72</v>
      </c>
      <c r="D14" t="s">
        <v>235</v>
      </c>
      <c r="E14" t="s">
        <v>236</v>
      </c>
      <c r="F14" t="s">
        <v>237</v>
      </c>
      <c r="G14" t="s">
        <v>238</v>
      </c>
      <c r="H14" s="1">
        <v>29086</v>
      </c>
      <c r="I14" t="s">
        <v>239</v>
      </c>
      <c r="J14">
        <v>25754</v>
      </c>
      <c r="K14" t="s">
        <v>240</v>
      </c>
      <c r="L14">
        <v>25</v>
      </c>
      <c r="M14" t="s">
        <v>79</v>
      </c>
      <c r="O14">
        <v>3177627605</v>
      </c>
      <c r="P14">
        <v>0</v>
      </c>
      <c r="T14" t="s">
        <v>241</v>
      </c>
      <c r="U14">
        <v>2018</v>
      </c>
      <c r="V14" t="s">
        <v>242</v>
      </c>
      <c r="W14" t="s">
        <v>243</v>
      </c>
      <c r="X14" t="s">
        <v>244</v>
      </c>
      <c r="Y14" t="s">
        <v>245</v>
      </c>
      <c r="Z14" t="s">
        <v>136</v>
      </c>
      <c r="AA14" t="s">
        <v>246</v>
      </c>
      <c r="AB14" s="2">
        <f t="shared" si="0"/>
        <v>6.7791742160278751E-2</v>
      </c>
      <c r="AC14" s="3">
        <v>28700000</v>
      </c>
      <c r="AD14" t="s">
        <v>138</v>
      </c>
      <c r="AE14" t="s">
        <v>139</v>
      </c>
      <c r="AF14" t="s">
        <v>89</v>
      </c>
      <c r="AG14" t="s">
        <v>247</v>
      </c>
      <c r="AH14">
        <v>159831139</v>
      </c>
      <c r="AI14" s="3">
        <v>1945623</v>
      </c>
      <c r="AJ14" s="3">
        <v>1614977.2</v>
      </c>
      <c r="AK14" t="s">
        <v>91</v>
      </c>
      <c r="AL14" t="s">
        <v>91</v>
      </c>
      <c r="AM14" t="s">
        <v>91</v>
      </c>
      <c r="AN14" t="s">
        <v>91</v>
      </c>
      <c r="AO14" t="s">
        <v>91</v>
      </c>
      <c r="AP14" t="s">
        <v>91</v>
      </c>
      <c r="AT14" t="s">
        <v>21</v>
      </c>
    </row>
    <row r="15" spans="1:51" x14ac:dyDescent="0.25">
      <c r="B15">
        <v>18387968</v>
      </c>
      <c r="C15" t="s">
        <v>72</v>
      </c>
      <c r="D15" t="s">
        <v>248</v>
      </c>
      <c r="E15" t="s">
        <v>249</v>
      </c>
      <c r="F15" t="s">
        <v>250</v>
      </c>
      <c r="G15" t="s">
        <v>155</v>
      </c>
      <c r="H15" s="1">
        <v>23251</v>
      </c>
      <c r="I15" t="s">
        <v>251</v>
      </c>
      <c r="J15">
        <v>63001</v>
      </c>
      <c r="K15" t="s">
        <v>252</v>
      </c>
      <c r="L15">
        <v>63</v>
      </c>
      <c r="M15" t="s">
        <v>253</v>
      </c>
      <c r="O15">
        <v>3207804244</v>
      </c>
      <c r="P15">
        <v>3316287217</v>
      </c>
      <c r="T15" t="s">
        <v>241</v>
      </c>
      <c r="U15">
        <v>2019</v>
      </c>
      <c r="V15" t="s">
        <v>254</v>
      </c>
      <c r="W15" t="s">
        <v>255</v>
      </c>
      <c r="X15" t="s">
        <v>256</v>
      </c>
      <c r="Y15" t="s">
        <v>257</v>
      </c>
      <c r="Z15" t="s">
        <v>136</v>
      </c>
      <c r="AA15" t="s">
        <v>233</v>
      </c>
      <c r="AB15" s="2">
        <f t="shared" si="0"/>
        <v>2.9112541806020065E-2</v>
      </c>
      <c r="AC15" s="3">
        <v>59800000</v>
      </c>
      <c r="AD15" t="s">
        <v>105</v>
      </c>
      <c r="AE15" t="s">
        <v>106</v>
      </c>
      <c r="AF15" t="s">
        <v>89</v>
      </c>
      <c r="AG15" t="s">
        <v>258</v>
      </c>
      <c r="AH15">
        <v>159716349</v>
      </c>
      <c r="AI15" s="3">
        <v>1740930</v>
      </c>
      <c r="AJ15" s="3">
        <v>1442966.75</v>
      </c>
      <c r="AK15" t="s">
        <v>91</v>
      </c>
      <c r="AL15" t="s">
        <v>91</v>
      </c>
      <c r="AM15" t="s">
        <v>91</v>
      </c>
      <c r="AN15" t="s">
        <v>91</v>
      </c>
      <c r="AO15" t="s">
        <v>91</v>
      </c>
      <c r="AP15" t="s">
        <v>91</v>
      </c>
      <c r="AT15" t="s">
        <v>18</v>
      </c>
    </row>
    <row r="16" spans="1:51" x14ac:dyDescent="0.25">
      <c r="B16">
        <v>43446155</v>
      </c>
      <c r="C16" t="s">
        <v>108</v>
      </c>
      <c r="D16" t="s">
        <v>259</v>
      </c>
      <c r="E16" t="s">
        <v>260</v>
      </c>
      <c r="F16" t="s">
        <v>261</v>
      </c>
      <c r="G16" t="s">
        <v>262</v>
      </c>
      <c r="H16" s="1">
        <v>24638</v>
      </c>
      <c r="I16" t="s">
        <v>263</v>
      </c>
      <c r="J16">
        <v>0</v>
      </c>
      <c r="K16" t="s">
        <v>78</v>
      </c>
      <c r="L16">
        <v>25</v>
      </c>
      <c r="M16" t="s">
        <v>78</v>
      </c>
      <c r="O16">
        <v>3115585068</v>
      </c>
      <c r="P16">
        <v>0</v>
      </c>
      <c r="T16" t="s">
        <v>264</v>
      </c>
      <c r="U16">
        <v>2021</v>
      </c>
      <c r="V16" t="s">
        <v>132</v>
      </c>
      <c r="W16" t="s">
        <v>265</v>
      </c>
      <c r="X16" t="s">
        <v>266</v>
      </c>
      <c r="Y16" t="s">
        <v>135</v>
      </c>
      <c r="Z16" t="s">
        <v>136</v>
      </c>
      <c r="AA16" t="s">
        <v>137</v>
      </c>
      <c r="AB16" s="2">
        <f t="shared" si="0"/>
        <v>2.4725979690522242E-2</v>
      </c>
      <c r="AC16" s="3">
        <v>51700000</v>
      </c>
      <c r="AD16" t="s">
        <v>87</v>
      </c>
      <c r="AE16" t="s">
        <v>139</v>
      </c>
      <c r="AF16" t="s">
        <v>89</v>
      </c>
      <c r="AG16" t="s">
        <v>267</v>
      </c>
      <c r="AH16">
        <v>29191502</v>
      </c>
      <c r="AI16" s="3">
        <v>1278333.1499999999</v>
      </c>
      <c r="AJ16" s="3">
        <v>1054229.54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T16" t="s">
        <v>18</v>
      </c>
    </row>
    <row r="17" spans="2:46" x14ac:dyDescent="0.25">
      <c r="B17">
        <v>1077088837</v>
      </c>
      <c r="C17" t="s">
        <v>72</v>
      </c>
      <c r="D17" t="s">
        <v>268</v>
      </c>
      <c r="E17">
        <v>0</v>
      </c>
      <c r="F17" t="s">
        <v>269</v>
      </c>
      <c r="G17">
        <v>0</v>
      </c>
      <c r="H17" s="1">
        <v>35171</v>
      </c>
      <c r="I17" t="s">
        <v>270</v>
      </c>
      <c r="J17">
        <v>0</v>
      </c>
      <c r="K17" t="s">
        <v>78</v>
      </c>
      <c r="L17">
        <v>25</v>
      </c>
      <c r="M17" t="s">
        <v>78</v>
      </c>
      <c r="O17">
        <v>3193969546</v>
      </c>
      <c r="P17">
        <v>0</v>
      </c>
      <c r="T17" t="s">
        <v>264</v>
      </c>
      <c r="U17">
        <v>2015</v>
      </c>
      <c r="V17" t="s">
        <v>271</v>
      </c>
      <c r="W17" t="s">
        <v>272</v>
      </c>
      <c r="X17" t="s">
        <v>273</v>
      </c>
      <c r="Y17" t="s">
        <v>274</v>
      </c>
      <c r="Z17" t="s">
        <v>85</v>
      </c>
      <c r="AA17" t="s">
        <v>86</v>
      </c>
      <c r="AB17" s="2">
        <f t="shared" si="0"/>
        <v>4.0404848216106015E-2</v>
      </c>
      <c r="AC17" s="3">
        <v>98100000</v>
      </c>
      <c r="AD17" t="s">
        <v>105</v>
      </c>
      <c r="AE17" t="s">
        <v>88</v>
      </c>
      <c r="AF17" t="s">
        <v>89</v>
      </c>
      <c r="AG17" t="s">
        <v>275</v>
      </c>
      <c r="AH17">
        <v>29212430</v>
      </c>
      <c r="AI17" s="3">
        <v>3963715.61</v>
      </c>
      <c r="AJ17" s="3">
        <v>3310853.45</v>
      </c>
      <c r="AK17" t="s">
        <v>91</v>
      </c>
      <c r="AL17" t="s">
        <v>91</v>
      </c>
      <c r="AM17" t="s">
        <v>91</v>
      </c>
      <c r="AN17" t="s">
        <v>91</v>
      </c>
      <c r="AO17" t="s">
        <v>91</v>
      </c>
      <c r="AP17" t="s">
        <v>91</v>
      </c>
      <c r="AT17" t="s">
        <v>21</v>
      </c>
    </row>
    <row r="18" spans="2:46" x14ac:dyDescent="0.25">
      <c r="B18">
        <v>55168382</v>
      </c>
      <c r="C18" t="s">
        <v>108</v>
      </c>
      <c r="D18" t="s">
        <v>276</v>
      </c>
      <c r="E18">
        <v>0</v>
      </c>
      <c r="F18" t="s">
        <v>277</v>
      </c>
      <c r="G18" t="s">
        <v>278</v>
      </c>
      <c r="H18" s="1">
        <v>26363</v>
      </c>
      <c r="I18" t="s">
        <v>279</v>
      </c>
      <c r="J18">
        <v>41001</v>
      </c>
      <c r="K18" t="s">
        <v>280</v>
      </c>
      <c r="L18">
        <v>41</v>
      </c>
      <c r="M18" t="s">
        <v>281</v>
      </c>
      <c r="O18">
        <v>3014850980</v>
      </c>
      <c r="P18">
        <v>3185482114</v>
      </c>
      <c r="T18" t="s">
        <v>282</v>
      </c>
      <c r="U18">
        <v>2023</v>
      </c>
      <c r="V18" t="s">
        <v>283</v>
      </c>
      <c r="W18" t="s">
        <v>284</v>
      </c>
      <c r="X18" t="s">
        <v>285</v>
      </c>
      <c r="Y18" t="s">
        <v>286</v>
      </c>
      <c r="Z18" t="s">
        <v>210</v>
      </c>
      <c r="AA18" t="s">
        <v>287</v>
      </c>
      <c r="AB18" s="2">
        <f t="shared" si="0"/>
        <v>1.5716830265848671E-2</v>
      </c>
      <c r="AC18" s="3">
        <v>195600000</v>
      </c>
      <c r="AD18" t="s">
        <v>288</v>
      </c>
      <c r="AE18" t="s">
        <v>212</v>
      </c>
      <c r="AF18" t="s">
        <v>89</v>
      </c>
      <c r="AG18" t="s">
        <v>289</v>
      </c>
      <c r="AH18">
        <v>159834809</v>
      </c>
      <c r="AI18" s="3">
        <v>3074212</v>
      </c>
      <c r="AJ18" s="3">
        <v>2563371.2400000002</v>
      </c>
      <c r="AK18" t="s">
        <v>91</v>
      </c>
      <c r="AL18" t="s">
        <v>91</v>
      </c>
      <c r="AM18" t="s">
        <v>91</v>
      </c>
      <c r="AN18" t="s">
        <v>91</v>
      </c>
      <c r="AO18" t="s">
        <v>91</v>
      </c>
      <c r="AP18" t="s">
        <v>91</v>
      </c>
      <c r="AT18" t="s">
        <v>18</v>
      </c>
    </row>
    <row r="19" spans="2:46" x14ac:dyDescent="0.25">
      <c r="B19">
        <v>19206163</v>
      </c>
      <c r="C19" t="s">
        <v>72</v>
      </c>
      <c r="D19" t="s">
        <v>248</v>
      </c>
      <c r="E19" t="s">
        <v>290</v>
      </c>
      <c r="F19" t="s">
        <v>291</v>
      </c>
      <c r="G19">
        <v>0</v>
      </c>
      <c r="H19" s="1">
        <v>19633</v>
      </c>
      <c r="I19" t="s">
        <v>292</v>
      </c>
      <c r="J19">
        <v>0</v>
      </c>
      <c r="K19" t="s">
        <v>78</v>
      </c>
      <c r="L19">
        <v>25</v>
      </c>
      <c r="M19" t="s">
        <v>78</v>
      </c>
      <c r="O19">
        <v>3134670999</v>
      </c>
      <c r="P19">
        <v>3192396100</v>
      </c>
      <c r="T19" t="s">
        <v>293</v>
      </c>
      <c r="U19">
        <v>2025</v>
      </c>
      <c r="V19" t="s">
        <v>294</v>
      </c>
      <c r="W19" t="s">
        <v>295</v>
      </c>
      <c r="X19" t="s">
        <v>296</v>
      </c>
      <c r="Y19" t="s">
        <v>297</v>
      </c>
      <c r="Z19" t="s">
        <v>298</v>
      </c>
      <c r="AA19" t="s">
        <v>299</v>
      </c>
      <c r="AB19" s="2">
        <f t="shared" si="0"/>
        <v>2.110009009009009E-2</v>
      </c>
      <c r="AC19" s="3">
        <v>77700000</v>
      </c>
      <c r="AD19" t="s">
        <v>87</v>
      </c>
      <c r="AE19" t="s">
        <v>139</v>
      </c>
      <c r="AF19" t="s">
        <v>89</v>
      </c>
      <c r="AG19" t="s">
        <v>300</v>
      </c>
      <c r="AH19">
        <v>159715571</v>
      </c>
      <c r="AI19" s="3">
        <v>1639477</v>
      </c>
      <c r="AJ19" s="3">
        <v>1357711.5</v>
      </c>
      <c r="AK19" t="s">
        <v>91</v>
      </c>
      <c r="AL19" t="s">
        <v>91</v>
      </c>
      <c r="AM19" t="s">
        <v>91</v>
      </c>
      <c r="AN19" t="s">
        <v>91</v>
      </c>
      <c r="AO19" t="s">
        <v>91</v>
      </c>
      <c r="AP19" t="s">
        <v>91</v>
      </c>
      <c r="AT19" t="s">
        <v>18</v>
      </c>
    </row>
    <row r="20" spans="2:46" x14ac:dyDescent="0.25">
      <c r="B20">
        <v>51836484</v>
      </c>
      <c r="C20" t="s">
        <v>108</v>
      </c>
      <c r="D20" t="s">
        <v>301</v>
      </c>
      <c r="E20" t="s">
        <v>302</v>
      </c>
      <c r="F20" t="s">
        <v>303</v>
      </c>
      <c r="G20" t="s">
        <v>304</v>
      </c>
      <c r="H20" s="1">
        <v>24225</v>
      </c>
      <c r="I20" t="s">
        <v>305</v>
      </c>
      <c r="J20">
        <v>0</v>
      </c>
      <c r="K20" t="s">
        <v>78</v>
      </c>
      <c r="L20">
        <v>25</v>
      </c>
      <c r="M20" t="s">
        <v>78</v>
      </c>
      <c r="O20">
        <v>3133613000</v>
      </c>
      <c r="P20">
        <v>0</v>
      </c>
      <c r="T20" t="s">
        <v>306</v>
      </c>
      <c r="U20">
        <v>2022</v>
      </c>
      <c r="V20" t="s">
        <v>307</v>
      </c>
      <c r="W20" t="s">
        <v>308</v>
      </c>
      <c r="X20" t="s">
        <v>309</v>
      </c>
      <c r="Y20" t="s">
        <v>310</v>
      </c>
      <c r="Z20" t="s">
        <v>311</v>
      </c>
      <c r="AA20" t="s">
        <v>312</v>
      </c>
      <c r="AB20" s="2">
        <f t="shared" si="0"/>
        <v>2.3007056297709924E-2</v>
      </c>
      <c r="AC20" s="3">
        <v>52400000</v>
      </c>
      <c r="AD20" t="s">
        <v>105</v>
      </c>
      <c r="AE20" t="s">
        <v>139</v>
      </c>
      <c r="AF20" t="s">
        <v>89</v>
      </c>
      <c r="AG20" t="s">
        <v>313</v>
      </c>
      <c r="AH20">
        <v>29199207</v>
      </c>
      <c r="AI20" s="3">
        <v>1205569.75</v>
      </c>
      <c r="AJ20" s="3">
        <v>993083.82</v>
      </c>
      <c r="AK20" t="s">
        <v>91</v>
      </c>
      <c r="AL20" t="s">
        <v>91</v>
      </c>
      <c r="AM20" t="s">
        <v>91</v>
      </c>
      <c r="AN20" t="s">
        <v>91</v>
      </c>
      <c r="AO20" t="s">
        <v>91</v>
      </c>
      <c r="AP20" t="s">
        <v>91</v>
      </c>
      <c r="AT20" t="s">
        <v>18</v>
      </c>
    </row>
    <row r="21" spans="2:46" x14ac:dyDescent="0.25">
      <c r="B21">
        <v>79380549</v>
      </c>
      <c r="C21" t="s">
        <v>72</v>
      </c>
      <c r="D21" t="s">
        <v>314</v>
      </c>
      <c r="E21" t="s">
        <v>315</v>
      </c>
      <c r="F21" t="s">
        <v>316</v>
      </c>
      <c r="G21" t="s">
        <v>317</v>
      </c>
      <c r="H21" s="1">
        <v>24313</v>
      </c>
      <c r="I21" t="s">
        <v>318</v>
      </c>
      <c r="J21">
        <v>0</v>
      </c>
      <c r="K21" t="s">
        <v>78</v>
      </c>
      <c r="L21">
        <v>25</v>
      </c>
      <c r="M21" t="s">
        <v>78</v>
      </c>
      <c r="O21">
        <v>3186206207</v>
      </c>
      <c r="P21">
        <v>3002097009</v>
      </c>
      <c r="T21" t="s">
        <v>195</v>
      </c>
      <c r="U21">
        <v>2023</v>
      </c>
      <c r="V21" t="s">
        <v>319</v>
      </c>
      <c r="W21" t="s">
        <v>320</v>
      </c>
      <c r="X21" t="s">
        <v>321</v>
      </c>
      <c r="Y21" t="s">
        <v>322</v>
      </c>
      <c r="Z21" t="s">
        <v>323</v>
      </c>
      <c r="AA21" t="s">
        <v>324</v>
      </c>
      <c r="AB21" s="2">
        <f t="shared" si="0"/>
        <v>1.9691006289308175E-2</v>
      </c>
      <c r="AC21" s="3">
        <v>63600000</v>
      </c>
      <c r="AD21" t="s">
        <v>177</v>
      </c>
      <c r="AE21" t="s">
        <v>139</v>
      </c>
      <c r="AF21" t="s">
        <v>89</v>
      </c>
      <c r="AG21" t="s">
        <v>325</v>
      </c>
      <c r="AH21">
        <v>159837526</v>
      </c>
      <c r="AI21" s="3">
        <v>1252348</v>
      </c>
      <c r="AJ21" s="3">
        <v>1032393.5</v>
      </c>
      <c r="AK21" t="s">
        <v>91</v>
      </c>
      <c r="AL21" t="s">
        <v>91</v>
      </c>
      <c r="AM21" t="s">
        <v>91</v>
      </c>
      <c r="AN21" t="s">
        <v>91</v>
      </c>
      <c r="AO21" t="s">
        <v>91</v>
      </c>
      <c r="AP21" t="s">
        <v>91</v>
      </c>
      <c r="AT21" t="s">
        <v>18</v>
      </c>
    </row>
    <row r="22" spans="2:46" x14ac:dyDescent="0.25">
      <c r="B22">
        <v>1143866135</v>
      </c>
      <c r="C22" t="s">
        <v>72</v>
      </c>
      <c r="D22" t="s">
        <v>225</v>
      </c>
      <c r="E22" t="s">
        <v>326</v>
      </c>
      <c r="F22" t="s">
        <v>181</v>
      </c>
      <c r="G22" t="s">
        <v>327</v>
      </c>
      <c r="H22" s="1">
        <v>35151</v>
      </c>
      <c r="I22" t="s">
        <v>328</v>
      </c>
      <c r="J22">
        <v>76001</v>
      </c>
      <c r="K22" t="s">
        <v>329</v>
      </c>
      <c r="L22">
        <v>76</v>
      </c>
      <c r="M22" t="s">
        <v>330</v>
      </c>
      <c r="O22">
        <v>3154281730</v>
      </c>
      <c r="P22">
        <v>0</v>
      </c>
      <c r="T22" t="s">
        <v>171</v>
      </c>
      <c r="U22">
        <v>2022</v>
      </c>
      <c r="V22" t="s">
        <v>331</v>
      </c>
      <c r="W22" t="s">
        <v>332</v>
      </c>
      <c r="X22" t="s">
        <v>333</v>
      </c>
      <c r="Y22" t="s">
        <v>334</v>
      </c>
      <c r="Z22" t="s">
        <v>164</v>
      </c>
      <c r="AA22" t="s">
        <v>335</v>
      </c>
      <c r="AB22" s="2">
        <f t="shared" si="0"/>
        <v>5.1463139948453612E-2</v>
      </c>
      <c r="AC22" s="3">
        <v>38800000</v>
      </c>
      <c r="AD22" t="s">
        <v>105</v>
      </c>
      <c r="AE22" t="s">
        <v>139</v>
      </c>
      <c r="AF22" t="s">
        <v>89</v>
      </c>
      <c r="AG22" t="s">
        <v>336</v>
      </c>
      <c r="AH22">
        <v>29186550</v>
      </c>
      <c r="AI22" s="3">
        <v>1996769.83</v>
      </c>
      <c r="AJ22" s="3">
        <v>1657957.84</v>
      </c>
      <c r="AK22" t="s">
        <v>91</v>
      </c>
      <c r="AL22" t="s">
        <v>91</v>
      </c>
      <c r="AM22" t="s">
        <v>91</v>
      </c>
      <c r="AN22" t="s">
        <v>91</v>
      </c>
      <c r="AO22" t="s">
        <v>91</v>
      </c>
      <c r="AP22" t="s">
        <v>91</v>
      </c>
      <c r="AT22" t="s">
        <v>21</v>
      </c>
    </row>
    <row r="23" spans="2:46" x14ac:dyDescent="0.25">
      <c r="B23">
        <v>7301291</v>
      </c>
      <c r="C23" t="s">
        <v>72</v>
      </c>
      <c r="D23" t="s">
        <v>337</v>
      </c>
      <c r="E23" t="s">
        <v>338</v>
      </c>
      <c r="F23" t="s">
        <v>339</v>
      </c>
      <c r="G23" t="s">
        <v>340</v>
      </c>
      <c r="H23" s="1">
        <v>20912</v>
      </c>
      <c r="I23" t="s">
        <v>341</v>
      </c>
      <c r="J23">
        <v>0</v>
      </c>
      <c r="K23" t="s">
        <v>342</v>
      </c>
      <c r="L23">
        <v>25</v>
      </c>
      <c r="M23" t="s">
        <v>79</v>
      </c>
      <c r="O23">
        <v>3213070640</v>
      </c>
      <c r="P23">
        <v>3158006203</v>
      </c>
      <c r="T23" t="s">
        <v>205</v>
      </c>
      <c r="U23">
        <v>2023</v>
      </c>
      <c r="V23" t="s">
        <v>343</v>
      </c>
      <c r="W23" t="s">
        <v>344</v>
      </c>
      <c r="X23" t="s">
        <v>345</v>
      </c>
      <c r="Y23" t="s">
        <v>346</v>
      </c>
      <c r="Z23" t="s">
        <v>210</v>
      </c>
      <c r="AA23" t="s">
        <v>347</v>
      </c>
      <c r="AB23" s="2">
        <f t="shared" si="0"/>
        <v>3.2072370304114493E-2</v>
      </c>
      <c r="AC23" s="3">
        <v>111800000</v>
      </c>
      <c r="AD23" t="s">
        <v>151</v>
      </c>
      <c r="AE23" t="s">
        <v>139</v>
      </c>
      <c r="AF23" t="s">
        <v>89</v>
      </c>
      <c r="AG23" t="s">
        <v>348</v>
      </c>
      <c r="AH23">
        <v>159838839</v>
      </c>
      <c r="AI23" s="3">
        <v>3585691</v>
      </c>
      <c r="AJ23" s="3">
        <v>2993185.75</v>
      </c>
      <c r="AK23" t="s">
        <v>91</v>
      </c>
      <c r="AL23" t="s">
        <v>91</v>
      </c>
      <c r="AM23" t="s">
        <v>91</v>
      </c>
      <c r="AN23" t="s">
        <v>91</v>
      </c>
      <c r="AO23" t="s">
        <v>91</v>
      </c>
      <c r="AP23" t="s">
        <v>91</v>
      </c>
      <c r="AT23" t="s">
        <v>21</v>
      </c>
    </row>
    <row r="24" spans="2:46" x14ac:dyDescent="0.25">
      <c r="B24">
        <v>51684737</v>
      </c>
      <c r="C24" t="s">
        <v>108</v>
      </c>
      <c r="D24" t="s">
        <v>349</v>
      </c>
      <c r="E24" t="s">
        <v>350</v>
      </c>
      <c r="F24" t="s">
        <v>351</v>
      </c>
      <c r="G24" t="s">
        <v>352</v>
      </c>
      <c r="H24" s="1">
        <v>23115</v>
      </c>
      <c r="I24" t="s">
        <v>353</v>
      </c>
      <c r="J24">
        <v>0</v>
      </c>
      <c r="K24" t="s">
        <v>78</v>
      </c>
      <c r="L24">
        <v>25</v>
      </c>
      <c r="M24" t="s">
        <v>78</v>
      </c>
      <c r="O24">
        <v>3104820312</v>
      </c>
      <c r="P24">
        <v>3114817367</v>
      </c>
      <c r="T24" t="s">
        <v>184</v>
      </c>
      <c r="U24">
        <v>2024</v>
      </c>
      <c r="V24" t="s">
        <v>354</v>
      </c>
      <c r="W24" t="s">
        <v>355</v>
      </c>
      <c r="X24" t="s">
        <v>356</v>
      </c>
      <c r="Y24" t="s">
        <v>357</v>
      </c>
      <c r="Z24" t="s">
        <v>358</v>
      </c>
      <c r="AA24" t="s">
        <v>359</v>
      </c>
      <c r="AB24" s="2">
        <f t="shared" si="0"/>
        <v>1.3484826586102719E-2</v>
      </c>
      <c r="AC24" s="3">
        <v>165500000</v>
      </c>
      <c r="AD24" t="s">
        <v>87</v>
      </c>
      <c r="AE24" t="s">
        <v>106</v>
      </c>
      <c r="AF24" t="s">
        <v>89</v>
      </c>
      <c r="AG24" t="s">
        <v>360</v>
      </c>
      <c r="AH24">
        <v>29211476</v>
      </c>
      <c r="AI24" s="3">
        <v>2231738.7999999998</v>
      </c>
      <c r="AJ24" s="3">
        <v>1855410.76</v>
      </c>
      <c r="AK24" t="s">
        <v>91</v>
      </c>
      <c r="AL24" t="s">
        <v>91</v>
      </c>
      <c r="AM24" t="s">
        <v>91</v>
      </c>
      <c r="AN24" t="s">
        <v>91</v>
      </c>
      <c r="AO24" t="s">
        <v>91</v>
      </c>
      <c r="AP24" t="s">
        <v>91</v>
      </c>
      <c r="AT24" t="s">
        <v>19</v>
      </c>
    </row>
    <row r="25" spans="2:46" x14ac:dyDescent="0.25">
      <c r="B25">
        <v>5825244</v>
      </c>
      <c r="C25" t="s">
        <v>72</v>
      </c>
      <c r="D25" t="s">
        <v>361</v>
      </c>
      <c r="E25">
        <v>0</v>
      </c>
      <c r="F25" t="s">
        <v>303</v>
      </c>
      <c r="G25">
        <v>0</v>
      </c>
      <c r="H25" s="1">
        <v>29635</v>
      </c>
      <c r="I25" t="s">
        <v>362</v>
      </c>
      <c r="J25">
        <v>0</v>
      </c>
      <c r="K25" t="s">
        <v>96</v>
      </c>
      <c r="L25">
        <v>73</v>
      </c>
      <c r="M25" t="s">
        <v>97</v>
      </c>
      <c r="O25">
        <v>3102430581</v>
      </c>
      <c r="P25">
        <v>3146599038</v>
      </c>
      <c r="T25" t="s">
        <v>205</v>
      </c>
      <c r="U25">
        <v>2022</v>
      </c>
      <c r="V25" t="s">
        <v>363</v>
      </c>
      <c r="W25" t="s">
        <v>364</v>
      </c>
      <c r="X25" t="s">
        <v>365</v>
      </c>
      <c r="Y25" t="s">
        <v>366</v>
      </c>
      <c r="Z25" t="s">
        <v>298</v>
      </c>
      <c r="AA25" t="s">
        <v>367</v>
      </c>
      <c r="AB25" s="2">
        <f t="shared" si="0"/>
        <v>3.2367252066115702E-2</v>
      </c>
      <c r="AC25" s="3">
        <v>96800000</v>
      </c>
      <c r="AD25" t="s">
        <v>151</v>
      </c>
      <c r="AE25" t="s">
        <v>106</v>
      </c>
      <c r="AF25" t="s">
        <v>89</v>
      </c>
      <c r="AG25" t="s">
        <v>368</v>
      </c>
      <c r="AH25">
        <v>159762175</v>
      </c>
      <c r="AI25" s="3">
        <v>3133150</v>
      </c>
      <c r="AJ25" s="3">
        <v>2612899.2599999998</v>
      </c>
      <c r="AK25" t="s">
        <v>91</v>
      </c>
      <c r="AL25" t="s">
        <v>91</v>
      </c>
      <c r="AM25" t="s">
        <v>91</v>
      </c>
      <c r="AN25" t="s">
        <v>91</v>
      </c>
      <c r="AO25" t="s">
        <v>91</v>
      </c>
      <c r="AP25" t="s">
        <v>91</v>
      </c>
      <c r="AT25" t="s">
        <v>21</v>
      </c>
    </row>
    <row r="26" spans="2:46" x14ac:dyDescent="0.25">
      <c r="B26">
        <v>43456414</v>
      </c>
      <c r="C26" t="s">
        <v>108</v>
      </c>
      <c r="D26" t="s">
        <v>369</v>
      </c>
      <c r="E26" t="s">
        <v>109</v>
      </c>
      <c r="F26" t="s">
        <v>93</v>
      </c>
      <c r="G26" t="s">
        <v>226</v>
      </c>
      <c r="H26" s="1">
        <v>24477</v>
      </c>
      <c r="I26" t="s">
        <v>370</v>
      </c>
      <c r="J26">
        <v>5001</v>
      </c>
      <c r="K26" t="s">
        <v>114</v>
      </c>
      <c r="L26">
        <v>5</v>
      </c>
      <c r="M26" t="s">
        <v>115</v>
      </c>
      <c r="O26">
        <v>3103866498</v>
      </c>
      <c r="P26">
        <v>0</v>
      </c>
      <c r="T26" t="s">
        <v>371</v>
      </c>
      <c r="U26">
        <v>2017</v>
      </c>
      <c r="V26" t="s">
        <v>372</v>
      </c>
      <c r="W26" t="s">
        <v>373</v>
      </c>
      <c r="X26" t="s">
        <v>374</v>
      </c>
      <c r="Y26" t="s">
        <v>375</v>
      </c>
      <c r="Z26" t="s">
        <v>376</v>
      </c>
      <c r="AA26" t="s">
        <v>377</v>
      </c>
      <c r="AB26" s="2">
        <f t="shared" si="0"/>
        <v>2.9893441036717063E-2</v>
      </c>
      <c r="AC26" s="3">
        <v>92600000</v>
      </c>
      <c r="AD26" t="s">
        <v>177</v>
      </c>
      <c r="AE26" t="s">
        <v>139</v>
      </c>
      <c r="AF26" t="s">
        <v>89</v>
      </c>
      <c r="AG26" t="s">
        <v>378</v>
      </c>
      <c r="AH26">
        <v>29199604</v>
      </c>
      <c r="AI26" s="3">
        <v>2768132.64</v>
      </c>
      <c r="AJ26" s="3">
        <v>2306161.88</v>
      </c>
      <c r="AK26" t="s">
        <v>91</v>
      </c>
      <c r="AL26" t="s">
        <v>91</v>
      </c>
      <c r="AM26" t="s">
        <v>91</v>
      </c>
      <c r="AN26" t="s">
        <v>91</v>
      </c>
      <c r="AO26" t="s">
        <v>91</v>
      </c>
      <c r="AP26" t="s">
        <v>91</v>
      </c>
      <c r="AT26" t="s">
        <v>21</v>
      </c>
    </row>
    <row r="27" spans="2:46" x14ac:dyDescent="0.25">
      <c r="B27">
        <v>41566353</v>
      </c>
      <c r="C27" t="s">
        <v>108</v>
      </c>
      <c r="D27" t="s">
        <v>379</v>
      </c>
      <c r="E27">
        <v>0</v>
      </c>
      <c r="F27" t="s">
        <v>380</v>
      </c>
      <c r="G27" t="s">
        <v>381</v>
      </c>
      <c r="H27" s="1">
        <v>17438</v>
      </c>
      <c r="I27" t="s">
        <v>382</v>
      </c>
      <c r="J27">
        <v>0</v>
      </c>
      <c r="K27" t="s">
        <v>78</v>
      </c>
      <c r="L27">
        <v>25</v>
      </c>
      <c r="M27" t="s">
        <v>78</v>
      </c>
      <c r="O27">
        <v>3102336049</v>
      </c>
      <c r="P27">
        <v>0</v>
      </c>
      <c r="T27" t="s">
        <v>195</v>
      </c>
      <c r="U27">
        <v>2012</v>
      </c>
      <c r="V27" t="s">
        <v>383</v>
      </c>
      <c r="W27" t="s">
        <v>384</v>
      </c>
      <c r="X27" t="s">
        <v>385</v>
      </c>
      <c r="Y27" t="s">
        <v>386</v>
      </c>
      <c r="Z27" t="s">
        <v>103</v>
      </c>
      <c r="AA27" t="s">
        <v>387</v>
      </c>
      <c r="AB27" s="2">
        <f t="shared" si="0"/>
        <v>4.1408860750853246E-2</v>
      </c>
      <c r="AC27" s="3">
        <v>29300000</v>
      </c>
      <c r="AD27" t="s">
        <v>177</v>
      </c>
      <c r="AE27" t="s">
        <v>139</v>
      </c>
      <c r="AF27" t="s">
        <v>89</v>
      </c>
      <c r="AG27" t="s">
        <v>388</v>
      </c>
      <c r="AH27">
        <v>29210016</v>
      </c>
      <c r="AI27" s="3">
        <v>1213279.6200000001</v>
      </c>
      <c r="AJ27" s="3">
        <v>999562.71</v>
      </c>
      <c r="AK27" t="s">
        <v>91</v>
      </c>
      <c r="AL27" t="s">
        <v>91</v>
      </c>
      <c r="AM27" t="s">
        <v>91</v>
      </c>
      <c r="AN27" t="s">
        <v>91</v>
      </c>
      <c r="AO27" t="s">
        <v>91</v>
      </c>
      <c r="AP27" t="s">
        <v>91</v>
      </c>
      <c r="AT27" t="s">
        <v>21</v>
      </c>
    </row>
    <row r="28" spans="2:46" x14ac:dyDescent="0.25">
      <c r="B28">
        <v>79992359</v>
      </c>
      <c r="C28" t="s">
        <v>72</v>
      </c>
      <c r="D28" t="s">
        <v>389</v>
      </c>
      <c r="E28">
        <v>0</v>
      </c>
      <c r="F28" t="s">
        <v>390</v>
      </c>
      <c r="G28" t="s">
        <v>391</v>
      </c>
      <c r="H28" s="1">
        <v>29122</v>
      </c>
      <c r="I28" t="s">
        <v>392</v>
      </c>
      <c r="J28">
        <v>5631</v>
      </c>
      <c r="K28" t="s">
        <v>393</v>
      </c>
      <c r="L28">
        <v>5</v>
      </c>
      <c r="M28" t="s">
        <v>115</v>
      </c>
      <c r="O28">
        <v>3192371624</v>
      </c>
      <c r="P28">
        <v>3163053837</v>
      </c>
      <c r="T28" t="s">
        <v>241</v>
      </c>
      <c r="U28">
        <v>2023</v>
      </c>
      <c r="V28" t="s">
        <v>394</v>
      </c>
      <c r="W28" t="s">
        <v>395</v>
      </c>
      <c r="X28" t="s">
        <v>396</v>
      </c>
      <c r="Y28" t="s">
        <v>397</v>
      </c>
      <c r="Z28" t="s">
        <v>136</v>
      </c>
      <c r="AA28" t="s">
        <v>137</v>
      </c>
      <c r="AB28" s="2">
        <f t="shared" si="0"/>
        <v>6.6632446153846156E-2</v>
      </c>
      <c r="AC28" s="3">
        <v>65000000</v>
      </c>
      <c r="AD28" t="s">
        <v>177</v>
      </c>
      <c r="AE28" t="s">
        <v>139</v>
      </c>
      <c r="AF28" t="s">
        <v>89</v>
      </c>
      <c r="AG28" t="s">
        <v>398</v>
      </c>
      <c r="AH28">
        <v>159829447</v>
      </c>
      <c r="AI28" s="3">
        <v>4331109</v>
      </c>
      <c r="AJ28" s="3">
        <v>3619587.32</v>
      </c>
      <c r="AK28" t="s">
        <v>91</v>
      </c>
      <c r="AL28" t="s">
        <v>91</v>
      </c>
      <c r="AM28" t="s">
        <v>91</v>
      </c>
      <c r="AN28" t="s">
        <v>91</v>
      </c>
      <c r="AO28" t="s">
        <v>91</v>
      </c>
      <c r="AP28" t="s">
        <v>91</v>
      </c>
      <c r="AT28" t="s">
        <v>21</v>
      </c>
    </row>
    <row r="29" spans="2:46" x14ac:dyDescent="0.25">
      <c r="B29">
        <v>41692003</v>
      </c>
      <c r="C29" t="s">
        <v>108</v>
      </c>
      <c r="D29" t="s">
        <v>399</v>
      </c>
      <c r="E29">
        <v>0</v>
      </c>
      <c r="F29" t="s">
        <v>400</v>
      </c>
      <c r="G29" t="s">
        <v>401</v>
      </c>
      <c r="H29" s="1">
        <v>21347</v>
      </c>
      <c r="I29" t="s">
        <v>402</v>
      </c>
      <c r="J29">
        <v>0</v>
      </c>
      <c r="K29" t="s">
        <v>78</v>
      </c>
      <c r="L29">
        <v>25</v>
      </c>
      <c r="M29" t="s">
        <v>78</v>
      </c>
      <c r="O29">
        <v>3102576106</v>
      </c>
      <c r="P29">
        <v>3105487956</v>
      </c>
      <c r="T29" t="s">
        <v>403</v>
      </c>
      <c r="U29">
        <v>2015</v>
      </c>
      <c r="V29" t="s">
        <v>404</v>
      </c>
      <c r="W29" t="s">
        <v>405</v>
      </c>
      <c r="X29" t="s">
        <v>406</v>
      </c>
      <c r="Y29" t="s">
        <v>407</v>
      </c>
      <c r="Z29" t="s">
        <v>103</v>
      </c>
      <c r="AA29" t="s">
        <v>408</v>
      </c>
      <c r="AB29" s="2">
        <f t="shared" si="0"/>
        <v>3.4482234844192633E-2</v>
      </c>
      <c r="AC29" s="3">
        <v>35300000</v>
      </c>
      <c r="AD29" t="s">
        <v>151</v>
      </c>
      <c r="AE29" t="s">
        <v>139</v>
      </c>
      <c r="AF29" t="s">
        <v>89</v>
      </c>
      <c r="AG29" t="s">
        <v>409</v>
      </c>
      <c r="AH29">
        <v>29217412</v>
      </c>
      <c r="AI29" s="3">
        <v>1217222.8899999999</v>
      </c>
      <c r="AJ29" s="3">
        <v>1002876.38</v>
      </c>
      <c r="AK29" t="s">
        <v>91</v>
      </c>
      <c r="AL29" t="s">
        <v>91</v>
      </c>
      <c r="AM29" t="s">
        <v>91</v>
      </c>
      <c r="AN29" t="s">
        <v>91</v>
      </c>
      <c r="AO29" t="s">
        <v>91</v>
      </c>
      <c r="AP29" t="s">
        <v>91</v>
      </c>
      <c r="AT29" t="s">
        <v>18</v>
      </c>
    </row>
    <row r="30" spans="2:46" x14ac:dyDescent="0.25">
      <c r="B30">
        <v>5706178</v>
      </c>
      <c r="C30" t="s">
        <v>72</v>
      </c>
      <c r="D30" t="s">
        <v>326</v>
      </c>
      <c r="E30">
        <v>0</v>
      </c>
      <c r="F30" t="s">
        <v>410</v>
      </c>
      <c r="G30" t="s">
        <v>411</v>
      </c>
      <c r="H30" s="1">
        <v>20763</v>
      </c>
      <c r="I30" t="s">
        <v>412</v>
      </c>
      <c r="J30">
        <v>68547</v>
      </c>
      <c r="K30" t="s">
        <v>413</v>
      </c>
      <c r="L30">
        <v>68</v>
      </c>
      <c r="M30" t="s">
        <v>146</v>
      </c>
      <c r="O30">
        <v>3164728065</v>
      </c>
      <c r="P30">
        <v>0</v>
      </c>
      <c r="T30" t="s">
        <v>306</v>
      </c>
      <c r="U30">
        <v>2019</v>
      </c>
      <c r="V30" t="s">
        <v>414</v>
      </c>
      <c r="W30" t="s">
        <v>415</v>
      </c>
      <c r="X30" t="s">
        <v>416</v>
      </c>
      <c r="Y30" t="s">
        <v>417</v>
      </c>
      <c r="Z30" t="s">
        <v>210</v>
      </c>
      <c r="AA30" t="s">
        <v>418</v>
      </c>
      <c r="AB30" s="2">
        <f t="shared" si="0"/>
        <v>1.6218266784452297E-2</v>
      </c>
      <c r="AC30" s="3">
        <v>254700000</v>
      </c>
      <c r="AD30" t="s">
        <v>87</v>
      </c>
      <c r="AE30" t="s">
        <v>212</v>
      </c>
      <c r="AF30" t="s">
        <v>89</v>
      </c>
      <c r="AG30">
        <v>0</v>
      </c>
      <c r="AH30">
        <v>29209212</v>
      </c>
      <c r="AI30" s="3">
        <v>4130792.55</v>
      </c>
      <c r="AJ30" s="3">
        <v>3451254.24</v>
      </c>
      <c r="AK30" t="s">
        <v>91</v>
      </c>
      <c r="AL30" t="s">
        <v>91</v>
      </c>
      <c r="AM30" t="s">
        <v>91</v>
      </c>
      <c r="AN30" t="s">
        <v>91</v>
      </c>
      <c r="AO30" t="s">
        <v>91</v>
      </c>
      <c r="AP30" t="s">
        <v>91</v>
      </c>
      <c r="AT30" t="s">
        <v>18</v>
      </c>
    </row>
    <row r="31" spans="2:46" x14ac:dyDescent="0.25">
      <c r="B31">
        <v>19452103</v>
      </c>
      <c r="C31" t="s">
        <v>72</v>
      </c>
      <c r="D31" t="s">
        <v>419</v>
      </c>
      <c r="E31" t="s">
        <v>420</v>
      </c>
      <c r="F31" t="s">
        <v>421</v>
      </c>
      <c r="G31" t="s">
        <v>422</v>
      </c>
      <c r="H31" s="1">
        <v>22549</v>
      </c>
      <c r="I31" t="s">
        <v>423</v>
      </c>
      <c r="J31">
        <v>0</v>
      </c>
      <c r="K31" t="s">
        <v>78</v>
      </c>
      <c r="L31">
        <v>25</v>
      </c>
      <c r="M31" t="s">
        <v>78</v>
      </c>
      <c r="O31">
        <v>3134318442</v>
      </c>
      <c r="P31">
        <v>3015452451</v>
      </c>
      <c r="T31" t="s">
        <v>424</v>
      </c>
      <c r="U31">
        <v>2017</v>
      </c>
      <c r="V31" t="s">
        <v>425</v>
      </c>
      <c r="W31" t="s">
        <v>426</v>
      </c>
      <c r="X31" t="s">
        <v>427</v>
      </c>
      <c r="Y31" t="s">
        <v>428</v>
      </c>
      <c r="Z31" t="s">
        <v>210</v>
      </c>
      <c r="AA31" t="s">
        <v>418</v>
      </c>
      <c r="AB31" s="2">
        <f t="shared" si="0"/>
        <v>2.2803943965517243E-2</v>
      </c>
      <c r="AC31" s="3">
        <v>232000000</v>
      </c>
      <c r="AD31" t="s">
        <v>87</v>
      </c>
      <c r="AE31" t="s">
        <v>212</v>
      </c>
      <c r="AF31" t="s">
        <v>89</v>
      </c>
      <c r="AG31" t="s">
        <v>429</v>
      </c>
      <c r="AH31">
        <v>159748703</v>
      </c>
      <c r="AI31" s="3">
        <v>5290515</v>
      </c>
      <c r="AJ31" s="3">
        <v>4425810.6500000004</v>
      </c>
      <c r="AK31" t="s">
        <v>91</v>
      </c>
      <c r="AL31" t="s">
        <v>91</v>
      </c>
      <c r="AM31" t="s">
        <v>91</v>
      </c>
      <c r="AN31" t="s">
        <v>91</v>
      </c>
      <c r="AO31" t="s">
        <v>91</v>
      </c>
      <c r="AP31" t="s">
        <v>91</v>
      </c>
      <c r="AT31" t="s">
        <v>20</v>
      </c>
    </row>
    <row r="32" spans="2:46" x14ac:dyDescent="0.25">
      <c r="B32">
        <v>38793632</v>
      </c>
      <c r="C32" t="s">
        <v>108</v>
      </c>
      <c r="D32" t="s">
        <v>430</v>
      </c>
      <c r="E32">
        <v>0</v>
      </c>
      <c r="F32" t="s">
        <v>431</v>
      </c>
      <c r="G32" t="s">
        <v>432</v>
      </c>
      <c r="H32" s="1">
        <v>30641</v>
      </c>
      <c r="I32" t="s">
        <v>433</v>
      </c>
      <c r="J32">
        <v>76113</v>
      </c>
      <c r="K32" t="s">
        <v>434</v>
      </c>
      <c r="L32">
        <v>76</v>
      </c>
      <c r="M32" t="s">
        <v>330</v>
      </c>
      <c r="O32">
        <v>3167206101</v>
      </c>
      <c r="P32">
        <v>3128039117</v>
      </c>
      <c r="T32" t="s">
        <v>435</v>
      </c>
      <c r="U32">
        <v>2022</v>
      </c>
      <c r="V32" t="s">
        <v>436</v>
      </c>
      <c r="W32" t="s">
        <v>437</v>
      </c>
      <c r="X32" t="s">
        <v>438</v>
      </c>
      <c r="Y32" t="s">
        <v>439</v>
      </c>
      <c r="Z32" t="s">
        <v>164</v>
      </c>
      <c r="AA32" t="s">
        <v>189</v>
      </c>
      <c r="AB32" s="2">
        <f t="shared" si="0"/>
        <v>3.1596641697877653E-2</v>
      </c>
      <c r="AC32" s="3">
        <v>80100000</v>
      </c>
      <c r="AD32" t="s">
        <v>105</v>
      </c>
      <c r="AE32" t="s">
        <v>106</v>
      </c>
      <c r="AF32" t="s">
        <v>89</v>
      </c>
      <c r="AG32">
        <v>0</v>
      </c>
      <c r="AH32">
        <v>159836485</v>
      </c>
      <c r="AI32" s="3">
        <v>2530891</v>
      </c>
      <c r="AJ32" s="3">
        <v>2106799.2799999998</v>
      </c>
      <c r="AK32" t="s">
        <v>91</v>
      </c>
      <c r="AL32" t="s">
        <v>91</v>
      </c>
      <c r="AM32" t="s">
        <v>91</v>
      </c>
      <c r="AN32" t="s">
        <v>91</v>
      </c>
      <c r="AO32" t="s">
        <v>91</v>
      </c>
      <c r="AP32" t="s">
        <v>91</v>
      </c>
      <c r="AT32" t="s">
        <v>21</v>
      </c>
    </row>
    <row r="33" spans="2:46" x14ac:dyDescent="0.25">
      <c r="B33">
        <v>43534207</v>
      </c>
      <c r="C33" t="s">
        <v>108</v>
      </c>
      <c r="D33" t="s">
        <v>349</v>
      </c>
      <c r="E33" t="s">
        <v>214</v>
      </c>
      <c r="F33" t="s">
        <v>440</v>
      </c>
      <c r="G33" t="s">
        <v>441</v>
      </c>
      <c r="H33" s="1">
        <v>25268</v>
      </c>
      <c r="I33" t="s">
        <v>442</v>
      </c>
      <c r="J33">
        <v>5001</v>
      </c>
      <c r="K33" t="s">
        <v>114</v>
      </c>
      <c r="L33">
        <v>5</v>
      </c>
      <c r="M33" t="s">
        <v>115</v>
      </c>
      <c r="O33">
        <v>3113628918</v>
      </c>
      <c r="P33">
        <v>3148798888</v>
      </c>
      <c r="T33" t="s">
        <v>443</v>
      </c>
      <c r="U33">
        <v>2020</v>
      </c>
      <c r="V33" t="s">
        <v>444</v>
      </c>
      <c r="W33" t="s">
        <v>445</v>
      </c>
      <c r="X33" t="s">
        <v>446</v>
      </c>
      <c r="Y33" t="s">
        <v>447</v>
      </c>
      <c r="Z33" t="s">
        <v>103</v>
      </c>
      <c r="AA33" t="s">
        <v>448</v>
      </c>
      <c r="AB33" s="2">
        <f t="shared" si="0"/>
        <v>3.0762995594713658E-2</v>
      </c>
      <c r="AC33" s="3">
        <v>45400000</v>
      </c>
      <c r="AD33" t="s">
        <v>105</v>
      </c>
      <c r="AE33" t="s">
        <v>139</v>
      </c>
      <c r="AF33" t="s">
        <v>89</v>
      </c>
      <c r="AG33" t="s">
        <v>449</v>
      </c>
      <c r="AH33">
        <v>159791446</v>
      </c>
      <c r="AI33" s="3">
        <v>1396640</v>
      </c>
      <c r="AJ33" s="3">
        <v>1153646.99</v>
      </c>
      <c r="AK33" t="s">
        <v>91</v>
      </c>
      <c r="AL33" t="s">
        <v>91</v>
      </c>
      <c r="AM33" t="s">
        <v>91</v>
      </c>
      <c r="AN33" t="s">
        <v>91</v>
      </c>
      <c r="AO33" t="s">
        <v>91</v>
      </c>
      <c r="AP33" t="s">
        <v>91</v>
      </c>
      <c r="AT33" t="s">
        <v>18</v>
      </c>
    </row>
    <row r="34" spans="2:46" x14ac:dyDescent="0.25">
      <c r="B34">
        <v>79626549</v>
      </c>
      <c r="C34" t="s">
        <v>72</v>
      </c>
      <c r="D34" t="s">
        <v>450</v>
      </c>
      <c r="E34" t="s">
        <v>451</v>
      </c>
      <c r="F34" t="s">
        <v>452</v>
      </c>
      <c r="G34" t="s">
        <v>453</v>
      </c>
      <c r="H34" s="1">
        <v>27212</v>
      </c>
      <c r="I34" t="s">
        <v>454</v>
      </c>
      <c r="J34">
        <v>5001</v>
      </c>
      <c r="K34" t="s">
        <v>114</v>
      </c>
      <c r="L34">
        <v>5</v>
      </c>
      <c r="M34" t="s">
        <v>115</v>
      </c>
      <c r="O34">
        <v>3113679373</v>
      </c>
      <c r="P34">
        <v>3155366841</v>
      </c>
      <c r="T34" t="s">
        <v>116</v>
      </c>
      <c r="U34">
        <v>2019</v>
      </c>
      <c r="V34" t="s">
        <v>455</v>
      </c>
      <c r="W34" t="s">
        <v>456</v>
      </c>
      <c r="X34" t="s">
        <v>457</v>
      </c>
      <c r="Y34" t="s">
        <v>458</v>
      </c>
      <c r="Z34" t="s">
        <v>459</v>
      </c>
      <c r="AA34" t="s">
        <v>460</v>
      </c>
      <c r="AB34" s="2">
        <f t="shared" si="0"/>
        <v>5.1517079646017698E-2</v>
      </c>
      <c r="AC34" s="3">
        <v>67800000</v>
      </c>
      <c r="AD34" t="s">
        <v>177</v>
      </c>
      <c r="AE34" t="s">
        <v>106</v>
      </c>
      <c r="AF34" t="s">
        <v>89</v>
      </c>
      <c r="AG34" t="s">
        <v>461</v>
      </c>
      <c r="AH34">
        <v>159788317</v>
      </c>
      <c r="AI34" s="3">
        <v>3492858</v>
      </c>
      <c r="AJ34" s="3">
        <v>2915174.57</v>
      </c>
      <c r="AK34" t="s">
        <v>91</v>
      </c>
      <c r="AL34" t="s">
        <v>91</v>
      </c>
      <c r="AM34" t="s">
        <v>91</v>
      </c>
      <c r="AN34" t="s">
        <v>91</v>
      </c>
      <c r="AO34" t="s">
        <v>91</v>
      </c>
      <c r="AP34" t="s">
        <v>91</v>
      </c>
      <c r="AT34" t="s">
        <v>21</v>
      </c>
    </row>
    <row r="35" spans="2:46" x14ac:dyDescent="0.25">
      <c r="B35">
        <v>3192143</v>
      </c>
      <c r="C35" t="s">
        <v>72</v>
      </c>
      <c r="D35" t="s">
        <v>462</v>
      </c>
      <c r="E35" t="s">
        <v>463</v>
      </c>
      <c r="F35" t="s">
        <v>464</v>
      </c>
      <c r="G35" t="s">
        <v>464</v>
      </c>
      <c r="H35" s="1">
        <v>25742</v>
      </c>
      <c r="I35" t="s">
        <v>465</v>
      </c>
      <c r="J35">
        <v>0</v>
      </c>
      <c r="K35" t="s">
        <v>466</v>
      </c>
      <c r="L35">
        <v>25</v>
      </c>
      <c r="M35" t="s">
        <v>79</v>
      </c>
      <c r="O35">
        <v>3202746483</v>
      </c>
      <c r="P35">
        <v>0</v>
      </c>
      <c r="T35" t="s">
        <v>467</v>
      </c>
      <c r="U35">
        <v>2025</v>
      </c>
      <c r="V35" t="s">
        <v>468</v>
      </c>
      <c r="W35" t="s">
        <v>469</v>
      </c>
      <c r="X35" t="s">
        <v>470</v>
      </c>
      <c r="Y35" t="s">
        <v>471</v>
      </c>
      <c r="Z35" t="s">
        <v>164</v>
      </c>
      <c r="AA35" t="s">
        <v>189</v>
      </c>
      <c r="AB35" s="2">
        <f t="shared" si="0"/>
        <v>1.8526307788461538E-2</v>
      </c>
      <c r="AC35" s="3">
        <v>104000000</v>
      </c>
      <c r="AD35" t="s">
        <v>151</v>
      </c>
      <c r="AE35" t="s">
        <v>106</v>
      </c>
      <c r="AF35" t="s">
        <v>89</v>
      </c>
      <c r="AG35" t="s">
        <v>472</v>
      </c>
      <c r="AH35">
        <v>29188414</v>
      </c>
      <c r="AI35" s="3">
        <v>1926736.01</v>
      </c>
      <c r="AJ35" s="3">
        <v>1599105.89</v>
      </c>
      <c r="AK35" t="s">
        <v>91</v>
      </c>
      <c r="AL35" t="s">
        <v>91</v>
      </c>
      <c r="AM35" t="s">
        <v>91</v>
      </c>
      <c r="AN35" t="s">
        <v>91</v>
      </c>
      <c r="AO35" t="s">
        <v>91</v>
      </c>
      <c r="AP35" t="s">
        <v>91</v>
      </c>
      <c r="AT35" t="s">
        <v>18</v>
      </c>
    </row>
    <row r="36" spans="2:46" x14ac:dyDescent="0.25">
      <c r="B36">
        <v>1053843375</v>
      </c>
      <c r="C36" t="s">
        <v>72</v>
      </c>
      <c r="D36" t="s">
        <v>473</v>
      </c>
      <c r="E36" t="s">
        <v>338</v>
      </c>
      <c r="F36" t="s">
        <v>303</v>
      </c>
      <c r="G36" t="s">
        <v>474</v>
      </c>
      <c r="H36" s="1">
        <v>34883</v>
      </c>
      <c r="I36" t="s">
        <v>475</v>
      </c>
      <c r="J36">
        <v>17001</v>
      </c>
      <c r="K36" t="s">
        <v>476</v>
      </c>
      <c r="L36">
        <v>17</v>
      </c>
      <c r="M36" t="s">
        <v>477</v>
      </c>
      <c r="O36">
        <v>3216196014</v>
      </c>
      <c r="P36">
        <v>0</v>
      </c>
      <c r="T36" t="s">
        <v>184</v>
      </c>
      <c r="U36">
        <v>2025</v>
      </c>
      <c r="V36" t="s">
        <v>478</v>
      </c>
      <c r="W36" t="s">
        <v>479</v>
      </c>
      <c r="X36" t="s">
        <v>480</v>
      </c>
      <c r="Y36" t="s">
        <v>481</v>
      </c>
      <c r="Z36" t="s">
        <v>298</v>
      </c>
      <c r="AA36" t="s">
        <v>299</v>
      </c>
      <c r="AB36" s="2">
        <f t="shared" si="0"/>
        <v>4.290715130023641E-2</v>
      </c>
      <c r="AC36" s="3">
        <v>84600000</v>
      </c>
      <c r="AD36" t="s">
        <v>87</v>
      </c>
      <c r="AE36" t="s">
        <v>139</v>
      </c>
      <c r="AF36" t="s">
        <v>89</v>
      </c>
      <c r="AG36" t="s">
        <v>482</v>
      </c>
      <c r="AH36">
        <v>159770767</v>
      </c>
      <c r="AI36" s="3">
        <v>3629945</v>
      </c>
      <c r="AJ36" s="3">
        <v>3030374.31</v>
      </c>
      <c r="AK36" t="s">
        <v>91</v>
      </c>
      <c r="AL36" t="s">
        <v>91</v>
      </c>
      <c r="AM36" t="s">
        <v>91</v>
      </c>
      <c r="AN36" t="s">
        <v>91</v>
      </c>
      <c r="AO36" t="s">
        <v>91</v>
      </c>
      <c r="AP36" t="s">
        <v>91</v>
      </c>
      <c r="AT36" t="s">
        <v>21</v>
      </c>
    </row>
    <row r="37" spans="2:46" x14ac:dyDescent="0.25">
      <c r="B37">
        <v>1037499932</v>
      </c>
      <c r="C37" t="s">
        <v>72</v>
      </c>
      <c r="D37" t="s">
        <v>326</v>
      </c>
      <c r="E37">
        <v>0</v>
      </c>
      <c r="F37" t="s">
        <v>483</v>
      </c>
      <c r="G37">
        <v>0</v>
      </c>
      <c r="H37" s="1">
        <v>32561</v>
      </c>
      <c r="I37" t="s">
        <v>484</v>
      </c>
      <c r="J37">
        <v>5001</v>
      </c>
      <c r="K37" t="s">
        <v>114</v>
      </c>
      <c r="L37">
        <v>5</v>
      </c>
      <c r="M37" t="s">
        <v>115</v>
      </c>
      <c r="O37">
        <v>3218001463</v>
      </c>
      <c r="P37">
        <v>0</v>
      </c>
      <c r="T37" t="s">
        <v>467</v>
      </c>
      <c r="U37">
        <v>2025</v>
      </c>
      <c r="V37" t="s">
        <v>485</v>
      </c>
      <c r="W37" t="s">
        <v>486</v>
      </c>
      <c r="X37" t="s">
        <v>487</v>
      </c>
      <c r="Y37" t="s">
        <v>488</v>
      </c>
      <c r="Z37" t="s">
        <v>136</v>
      </c>
      <c r="AA37" t="s">
        <v>233</v>
      </c>
      <c r="AB37" s="2">
        <f t="shared" si="0"/>
        <v>2.9729307897071872E-2</v>
      </c>
      <c r="AC37" s="3">
        <v>112700000</v>
      </c>
      <c r="AD37" t="s">
        <v>87</v>
      </c>
      <c r="AE37" t="s">
        <v>106</v>
      </c>
      <c r="AF37" t="s">
        <v>89</v>
      </c>
      <c r="AG37" t="s">
        <v>489</v>
      </c>
      <c r="AH37">
        <v>159831773</v>
      </c>
      <c r="AI37" s="3">
        <v>3350493</v>
      </c>
      <c r="AJ37" s="3">
        <v>2795540.65</v>
      </c>
      <c r="AK37" t="s">
        <v>91</v>
      </c>
      <c r="AL37" t="s">
        <v>91</v>
      </c>
      <c r="AM37" t="s">
        <v>91</v>
      </c>
      <c r="AN37" t="s">
        <v>91</v>
      </c>
      <c r="AO37" t="s">
        <v>91</v>
      </c>
      <c r="AP37" t="s">
        <v>91</v>
      </c>
      <c r="AT37" t="s">
        <v>21</v>
      </c>
    </row>
    <row r="38" spans="2:46" x14ac:dyDescent="0.25">
      <c r="B38">
        <v>1088262904</v>
      </c>
      <c r="C38" t="s">
        <v>72</v>
      </c>
      <c r="D38" t="s">
        <v>490</v>
      </c>
      <c r="E38">
        <v>0</v>
      </c>
      <c r="F38" t="s">
        <v>491</v>
      </c>
      <c r="G38" t="s">
        <v>492</v>
      </c>
      <c r="H38" s="1">
        <v>32450</v>
      </c>
      <c r="I38" t="s">
        <v>493</v>
      </c>
      <c r="J38">
        <v>5266</v>
      </c>
      <c r="K38" t="s">
        <v>228</v>
      </c>
      <c r="L38">
        <v>5</v>
      </c>
      <c r="M38" t="s">
        <v>115</v>
      </c>
      <c r="O38">
        <v>3137018544</v>
      </c>
      <c r="P38">
        <v>0</v>
      </c>
      <c r="T38" t="s">
        <v>494</v>
      </c>
      <c r="U38">
        <v>2018</v>
      </c>
      <c r="V38" t="s">
        <v>495</v>
      </c>
      <c r="W38" t="s">
        <v>496</v>
      </c>
      <c r="X38" t="s">
        <v>497</v>
      </c>
      <c r="Y38" t="s">
        <v>498</v>
      </c>
      <c r="Z38" t="s">
        <v>103</v>
      </c>
      <c r="AA38" t="s">
        <v>104</v>
      </c>
      <c r="AB38" s="2">
        <f t="shared" si="0"/>
        <v>3.1759374999999999E-2</v>
      </c>
      <c r="AC38" s="3">
        <v>65600000</v>
      </c>
      <c r="AD38" t="s">
        <v>123</v>
      </c>
      <c r="AE38" t="s">
        <v>106</v>
      </c>
      <c r="AF38" t="s">
        <v>89</v>
      </c>
      <c r="AG38" t="s">
        <v>499</v>
      </c>
      <c r="AH38">
        <v>159734065</v>
      </c>
      <c r="AI38" s="3">
        <v>2083415</v>
      </c>
      <c r="AJ38" s="3">
        <v>1730769</v>
      </c>
      <c r="AK38" t="s">
        <v>91</v>
      </c>
      <c r="AL38" t="s">
        <v>91</v>
      </c>
      <c r="AM38" t="s">
        <v>91</v>
      </c>
      <c r="AN38" t="s">
        <v>91</v>
      </c>
      <c r="AO38" t="s">
        <v>91</v>
      </c>
      <c r="AP38" t="s">
        <v>91</v>
      </c>
      <c r="AT38" t="s">
        <v>21</v>
      </c>
    </row>
    <row r="39" spans="2:46" x14ac:dyDescent="0.25">
      <c r="B39">
        <v>79108882</v>
      </c>
      <c r="C39" t="s">
        <v>72</v>
      </c>
      <c r="D39" t="s">
        <v>248</v>
      </c>
      <c r="E39" t="s">
        <v>500</v>
      </c>
      <c r="F39" t="s">
        <v>501</v>
      </c>
      <c r="G39" t="s">
        <v>226</v>
      </c>
      <c r="H39" s="1">
        <v>22732</v>
      </c>
      <c r="I39" t="s">
        <v>502</v>
      </c>
      <c r="J39">
        <v>0</v>
      </c>
      <c r="K39" t="s">
        <v>78</v>
      </c>
      <c r="L39">
        <v>25</v>
      </c>
      <c r="M39" t="s">
        <v>78</v>
      </c>
      <c r="O39">
        <v>3164464798</v>
      </c>
      <c r="P39">
        <v>3164464748</v>
      </c>
      <c r="T39" t="s">
        <v>195</v>
      </c>
      <c r="U39">
        <v>2019</v>
      </c>
      <c r="V39" t="s">
        <v>503</v>
      </c>
      <c r="W39" t="s">
        <v>504</v>
      </c>
      <c r="X39" t="s">
        <v>505</v>
      </c>
      <c r="Y39" t="s">
        <v>506</v>
      </c>
      <c r="Z39" t="s">
        <v>164</v>
      </c>
      <c r="AA39" t="s">
        <v>507</v>
      </c>
      <c r="AB39" s="2">
        <f t="shared" si="0"/>
        <v>3.2181134020618556E-2</v>
      </c>
      <c r="AC39" s="3">
        <v>38800000</v>
      </c>
      <c r="AD39" t="s">
        <v>177</v>
      </c>
      <c r="AE39" t="s">
        <v>139</v>
      </c>
      <c r="AF39" t="s">
        <v>89</v>
      </c>
      <c r="AG39">
        <v>0</v>
      </c>
      <c r="AH39">
        <v>159838058</v>
      </c>
      <c r="AI39" s="3">
        <v>1248628</v>
      </c>
      <c r="AJ39" s="3">
        <v>1029266.92</v>
      </c>
      <c r="AK39" t="s">
        <v>91</v>
      </c>
      <c r="AL39" t="s">
        <v>91</v>
      </c>
      <c r="AM39" t="s">
        <v>91</v>
      </c>
      <c r="AN39" t="s">
        <v>91</v>
      </c>
      <c r="AO39" t="s">
        <v>91</v>
      </c>
      <c r="AP39" t="s">
        <v>91</v>
      </c>
      <c r="AT39" t="s">
        <v>18</v>
      </c>
    </row>
    <row r="40" spans="2:46" x14ac:dyDescent="0.25">
      <c r="B40">
        <v>9975937</v>
      </c>
      <c r="C40" t="s">
        <v>72</v>
      </c>
      <c r="D40" t="s">
        <v>225</v>
      </c>
      <c r="E40" t="s">
        <v>508</v>
      </c>
      <c r="F40" t="s">
        <v>509</v>
      </c>
      <c r="G40" t="s">
        <v>510</v>
      </c>
      <c r="H40" s="1">
        <v>29569</v>
      </c>
      <c r="I40" t="s">
        <v>511</v>
      </c>
      <c r="J40">
        <v>17001</v>
      </c>
      <c r="K40" t="s">
        <v>476</v>
      </c>
      <c r="L40">
        <v>17</v>
      </c>
      <c r="M40" t="s">
        <v>477</v>
      </c>
      <c r="O40">
        <v>3172559091</v>
      </c>
      <c r="P40">
        <v>0</v>
      </c>
      <c r="T40" t="s">
        <v>184</v>
      </c>
      <c r="U40">
        <v>2020</v>
      </c>
      <c r="V40" t="s">
        <v>512</v>
      </c>
      <c r="W40" t="s">
        <v>513</v>
      </c>
      <c r="X40" t="s">
        <v>514</v>
      </c>
      <c r="Y40" t="s">
        <v>515</v>
      </c>
      <c r="Z40" t="s">
        <v>298</v>
      </c>
      <c r="AA40" t="s">
        <v>516</v>
      </c>
      <c r="AB40" s="2">
        <f t="shared" si="0"/>
        <v>1.9774585068493149E-2</v>
      </c>
      <c r="AC40" s="3">
        <v>73000000</v>
      </c>
      <c r="AD40" t="s">
        <v>105</v>
      </c>
      <c r="AE40" t="s">
        <v>139</v>
      </c>
      <c r="AF40" t="s">
        <v>89</v>
      </c>
      <c r="AG40">
        <v>0</v>
      </c>
      <c r="AH40">
        <v>29186573</v>
      </c>
      <c r="AI40" s="3">
        <v>1443544.71</v>
      </c>
      <c r="AJ40" s="3">
        <v>1193062.78</v>
      </c>
      <c r="AK40" t="s">
        <v>91</v>
      </c>
      <c r="AL40" t="s">
        <v>91</v>
      </c>
      <c r="AM40" t="s">
        <v>91</v>
      </c>
      <c r="AN40" t="s">
        <v>91</v>
      </c>
      <c r="AO40" t="s">
        <v>91</v>
      </c>
      <c r="AP40" t="s">
        <v>91</v>
      </c>
      <c r="AT40" t="s">
        <v>18</v>
      </c>
    </row>
    <row r="41" spans="2:46" x14ac:dyDescent="0.25">
      <c r="B41">
        <v>70566837</v>
      </c>
      <c r="C41" t="s">
        <v>72</v>
      </c>
      <c r="D41" t="s">
        <v>517</v>
      </c>
      <c r="E41" t="s">
        <v>518</v>
      </c>
      <c r="F41" t="s">
        <v>519</v>
      </c>
      <c r="G41" t="s">
        <v>520</v>
      </c>
      <c r="H41" s="1">
        <v>24151</v>
      </c>
      <c r="I41" t="s">
        <v>521</v>
      </c>
      <c r="J41">
        <v>5001</v>
      </c>
      <c r="K41" t="s">
        <v>114</v>
      </c>
      <c r="L41">
        <v>5</v>
      </c>
      <c r="M41" t="s">
        <v>115</v>
      </c>
      <c r="O41">
        <v>3125469874</v>
      </c>
      <c r="P41">
        <v>3205438208</v>
      </c>
      <c r="T41" t="s">
        <v>195</v>
      </c>
      <c r="U41">
        <v>2023</v>
      </c>
      <c r="V41" t="s">
        <v>522</v>
      </c>
      <c r="W41" t="s">
        <v>523</v>
      </c>
      <c r="X41" t="s">
        <v>524</v>
      </c>
      <c r="Y41" t="s">
        <v>525</v>
      </c>
      <c r="Z41" t="s">
        <v>526</v>
      </c>
      <c r="AA41" t="s">
        <v>527</v>
      </c>
      <c r="AB41" s="2">
        <f t="shared" si="0"/>
        <v>2.3219933796940196E-2</v>
      </c>
      <c r="AC41" s="3">
        <v>71900000</v>
      </c>
      <c r="AD41" t="s">
        <v>177</v>
      </c>
      <c r="AE41" t="s">
        <v>106</v>
      </c>
      <c r="AF41" t="s">
        <v>89</v>
      </c>
      <c r="AG41" t="s">
        <v>528</v>
      </c>
      <c r="AH41">
        <v>29215730</v>
      </c>
      <c r="AI41" s="3">
        <v>1669513.24</v>
      </c>
      <c r="AJ41" s="3">
        <v>1382952.3</v>
      </c>
      <c r="AK41" t="s">
        <v>91</v>
      </c>
      <c r="AL41" t="s">
        <v>91</v>
      </c>
      <c r="AM41" t="s">
        <v>91</v>
      </c>
      <c r="AN41" t="s">
        <v>91</v>
      </c>
      <c r="AO41" t="s">
        <v>91</v>
      </c>
      <c r="AP41" t="s">
        <v>91</v>
      </c>
      <c r="AT41" t="s">
        <v>18</v>
      </c>
    </row>
    <row r="42" spans="2:46" x14ac:dyDescent="0.25">
      <c r="B42">
        <v>79307926</v>
      </c>
      <c r="C42" t="s">
        <v>72</v>
      </c>
      <c r="D42" t="s">
        <v>224</v>
      </c>
      <c r="E42" t="s">
        <v>125</v>
      </c>
      <c r="F42" t="s">
        <v>529</v>
      </c>
      <c r="G42" t="s">
        <v>530</v>
      </c>
      <c r="H42" s="1">
        <v>23083</v>
      </c>
      <c r="I42" t="s">
        <v>531</v>
      </c>
      <c r="J42">
        <v>76001</v>
      </c>
      <c r="K42" t="s">
        <v>329</v>
      </c>
      <c r="L42">
        <v>76</v>
      </c>
      <c r="M42" t="s">
        <v>330</v>
      </c>
      <c r="O42">
        <v>3188312018</v>
      </c>
      <c r="P42">
        <v>0</v>
      </c>
      <c r="T42" t="s">
        <v>532</v>
      </c>
      <c r="U42">
        <v>2021</v>
      </c>
      <c r="V42" t="s">
        <v>533</v>
      </c>
      <c r="W42" t="s">
        <v>534</v>
      </c>
      <c r="X42" t="s">
        <v>535</v>
      </c>
      <c r="Y42" t="s">
        <v>536</v>
      </c>
      <c r="Z42" t="s">
        <v>103</v>
      </c>
      <c r="AA42" t="s">
        <v>537</v>
      </c>
      <c r="AB42" s="2">
        <f t="shared" si="0"/>
        <v>2.8243707274320771E-2</v>
      </c>
      <c r="AC42" s="3">
        <v>114100000</v>
      </c>
      <c r="AD42" t="s">
        <v>123</v>
      </c>
      <c r="AE42" t="s">
        <v>106</v>
      </c>
      <c r="AF42" t="s">
        <v>89</v>
      </c>
      <c r="AG42" t="s">
        <v>538</v>
      </c>
      <c r="AH42">
        <v>159709693</v>
      </c>
      <c r="AI42" s="3">
        <v>3222607</v>
      </c>
      <c r="AJ42" s="3">
        <v>2688073.4</v>
      </c>
      <c r="AK42" t="s">
        <v>91</v>
      </c>
      <c r="AL42" t="s">
        <v>91</v>
      </c>
      <c r="AM42" t="s">
        <v>91</v>
      </c>
      <c r="AN42" t="s">
        <v>91</v>
      </c>
      <c r="AO42" t="s">
        <v>91</v>
      </c>
      <c r="AP42" t="s">
        <v>91</v>
      </c>
      <c r="AT42" t="s">
        <v>21</v>
      </c>
    </row>
    <row r="43" spans="2:46" x14ac:dyDescent="0.25">
      <c r="B43">
        <v>71615675</v>
      </c>
      <c r="C43" t="s">
        <v>72</v>
      </c>
      <c r="D43" t="s">
        <v>539</v>
      </c>
      <c r="E43" t="s">
        <v>540</v>
      </c>
      <c r="F43" t="s">
        <v>541</v>
      </c>
      <c r="G43" t="s">
        <v>542</v>
      </c>
      <c r="H43" s="1">
        <v>22757</v>
      </c>
      <c r="I43" t="s">
        <v>543</v>
      </c>
      <c r="J43">
        <v>5001</v>
      </c>
      <c r="K43" t="s">
        <v>114</v>
      </c>
      <c r="L43">
        <v>5</v>
      </c>
      <c r="M43" t="s">
        <v>115</v>
      </c>
      <c r="O43">
        <v>3138871321</v>
      </c>
      <c r="P43">
        <v>3016723179</v>
      </c>
      <c r="T43" t="s">
        <v>544</v>
      </c>
      <c r="U43">
        <v>2024</v>
      </c>
      <c r="V43" t="s">
        <v>545</v>
      </c>
      <c r="W43" t="s">
        <v>546</v>
      </c>
      <c r="X43" t="s">
        <v>547</v>
      </c>
      <c r="Y43" t="s">
        <v>548</v>
      </c>
      <c r="Z43" t="s">
        <v>298</v>
      </c>
      <c r="AA43" t="s">
        <v>299</v>
      </c>
      <c r="AB43" s="2">
        <f t="shared" si="0"/>
        <v>2.8339275176304655E-2</v>
      </c>
      <c r="AC43" s="3">
        <v>70900000</v>
      </c>
      <c r="AD43" t="s">
        <v>87</v>
      </c>
      <c r="AE43" t="s">
        <v>139</v>
      </c>
      <c r="AF43" t="s">
        <v>89</v>
      </c>
      <c r="AG43" t="s">
        <v>549</v>
      </c>
      <c r="AH43">
        <v>29190068</v>
      </c>
      <c r="AI43" s="3">
        <v>2009254.61</v>
      </c>
      <c r="AJ43" s="3">
        <v>1668449.25</v>
      </c>
      <c r="AK43" t="s">
        <v>91</v>
      </c>
      <c r="AL43" t="s">
        <v>91</v>
      </c>
      <c r="AM43" t="s">
        <v>91</v>
      </c>
      <c r="AN43" t="s">
        <v>91</v>
      </c>
      <c r="AO43" t="s">
        <v>91</v>
      </c>
      <c r="AP43" t="s">
        <v>91</v>
      </c>
      <c r="AT43" t="s">
        <v>21</v>
      </c>
    </row>
    <row r="44" spans="2:46" x14ac:dyDescent="0.25">
      <c r="B44">
        <v>45478239</v>
      </c>
      <c r="C44" t="s">
        <v>108</v>
      </c>
      <c r="D44" t="s">
        <v>550</v>
      </c>
      <c r="E44">
        <v>0</v>
      </c>
      <c r="F44" t="s">
        <v>551</v>
      </c>
      <c r="G44" t="s">
        <v>552</v>
      </c>
      <c r="H44" s="1">
        <v>24613</v>
      </c>
      <c r="I44" t="s">
        <v>553</v>
      </c>
      <c r="J44">
        <v>0</v>
      </c>
      <c r="K44" t="s">
        <v>157</v>
      </c>
      <c r="L44">
        <v>8</v>
      </c>
      <c r="M44" t="s">
        <v>158</v>
      </c>
      <c r="O44">
        <v>3004428899</v>
      </c>
      <c r="P44">
        <v>0</v>
      </c>
      <c r="T44" t="s">
        <v>403</v>
      </c>
      <c r="U44">
        <v>2022</v>
      </c>
      <c r="V44" t="s">
        <v>172</v>
      </c>
      <c r="W44" t="s">
        <v>554</v>
      </c>
      <c r="X44" t="s">
        <v>555</v>
      </c>
      <c r="Y44" t="s">
        <v>175</v>
      </c>
      <c r="Z44" t="s">
        <v>85</v>
      </c>
      <c r="AA44" t="s">
        <v>176</v>
      </c>
      <c r="AB44" s="2">
        <f t="shared" si="0"/>
        <v>3.8616865564342198E-2</v>
      </c>
      <c r="AC44" s="3">
        <v>139100000</v>
      </c>
      <c r="AD44" t="s">
        <v>123</v>
      </c>
      <c r="AE44" t="s">
        <v>106</v>
      </c>
      <c r="AF44" t="s">
        <v>89</v>
      </c>
      <c r="AG44">
        <v>0</v>
      </c>
      <c r="AH44">
        <v>159710489</v>
      </c>
      <c r="AI44" s="3">
        <v>5371606</v>
      </c>
      <c r="AJ44" s="3">
        <v>4493954.3899999997</v>
      </c>
      <c r="AK44" t="s">
        <v>91</v>
      </c>
      <c r="AL44" t="s">
        <v>91</v>
      </c>
      <c r="AM44" t="s">
        <v>91</v>
      </c>
      <c r="AN44" t="s">
        <v>91</v>
      </c>
      <c r="AO44" t="s">
        <v>91</v>
      </c>
      <c r="AP44" t="s">
        <v>91</v>
      </c>
      <c r="AT44" t="s">
        <v>21</v>
      </c>
    </row>
    <row r="45" spans="2:46" x14ac:dyDescent="0.25">
      <c r="B45">
        <v>1004556</v>
      </c>
      <c r="C45" t="s">
        <v>72</v>
      </c>
      <c r="D45" t="s">
        <v>337</v>
      </c>
      <c r="E45" t="s">
        <v>125</v>
      </c>
      <c r="F45" t="s">
        <v>169</v>
      </c>
      <c r="G45" t="s">
        <v>169</v>
      </c>
      <c r="H45" s="1">
        <v>29064</v>
      </c>
      <c r="I45" t="s">
        <v>556</v>
      </c>
      <c r="J45">
        <v>0</v>
      </c>
      <c r="K45" t="s">
        <v>78</v>
      </c>
      <c r="L45">
        <v>25</v>
      </c>
      <c r="M45" t="s">
        <v>78</v>
      </c>
      <c r="O45">
        <v>3176457108</v>
      </c>
      <c r="P45">
        <v>3017986545</v>
      </c>
      <c r="T45" t="s">
        <v>467</v>
      </c>
      <c r="U45">
        <v>2024</v>
      </c>
      <c r="V45" t="s">
        <v>557</v>
      </c>
      <c r="W45" t="s">
        <v>558</v>
      </c>
      <c r="X45" t="s">
        <v>559</v>
      </c>
      <c r="Y45" t="s">
        <v>560</v>
      </c>
      <c r="Z45" t="s">
        <v>85</v>
      </c>
      <c r="AA45" t="s">
        <v>176</v>
      </c>
      <c r="AB45" s="2">
        <f t="shared" si="0"/>
        <v>9.9123849945632475E-3</v>
      </c>
      <c r="AC45" s="3">
        <v>275900000</v>
      </c>
      <c r="AD45" t="s">
        <v>87</v>
      </c>
      <c r="AE45" t="s">
        <v>106</v>
      </c>
      <c r="AF45" t="s">
        <v>89</v>
      </c>
      <c r="AG45" t="s">
        <v>561</v>
      </c>
      <c r="AH45">
        <v>29213981</v>
      </c>
      <c r="AI45" s="3">
        <v>2734827.02</v>
      </c>
      <c r="AJ45" s="3">
        <v>2278173.9700000002</v>
      </c>
      <c r="AK45" t="s">
        <v>91</v>
      </c>
      <c r="AL45" t="s">
        <v>91</v>
      </c>
      <c r="AM45" t="s">
        <v>91</v>
      </c>
      <c r="AN45" t="s">
        <v>91</v>
      </c>
      <c r="AO45" t="s">
        <v>91</v>
      </c>
      <c r="AP45" t="s">
        <v>91</v>
      </c>
      <c r="AT45" t="s">
        <v>19</v>
      </c>
    </row>
    <row r="46" spans="2:46" x14ac:dyDescent="0.25">
      <c r="B46">
        <v>1100251253</v>
      </c>
      <c r="C46" t="s">
        <v>72</v>
      </c>
      <c r="D46" t="s">
        <v>518</v>
      </c>
      <c r="E46" t="s">
        <v>225</v>
      </c>
      <c r="F46" t="s">
        <v>452</v>
      </c>
      <c r="G46" t="s">
        <v>562</v>
      </c>
      <c r="H46" s="1">
        <v>35732</v>
      </c>
      <c r="I46" t="s">
        <v>563</v>
      </c>
      <c r="J46">
        <v>70001</v>
      </c>
      <c r="K46" t="s">
        <v>564</v>
      </c>
      <c r="L46">
        <v>70</v>
      </c>
      <c r="M46" t="s">
        <v>565</v>
      </c>
      <c r="O46">
        <v>3168337258</v>
      </c>
      <c r="P46">
        <v>0</v>
      </c>
      <c r="T46" t="s">
        <v>80</v>
      </c>
      <c r="U46">
        <v>2023</v>
      </c>
      <c r="V46" t="s">
        <v>566</v>
      </c>
      <c r="W46" t="s">
        <v>567</v>
      </c>
      <c r="X46" t="s">
        <v>568</v>
      </c>
      <c r="Y46" t="s">
        <v>569</v>
      </c>
      <c r="Z46" t="s">
        <v>323</v>
      </c>
      <c r="AA46" t="s">
        <v>570</v>
      </c>
      <c r="AB46" s="2">
        <f t="shared" si="0"/>
        <v>3.9727050911458332E-2</v>
      </c>
      <c r="AC46" s="3">
        <v>76800000</v>
      </c>
      <c r="AD46" t="s">
        <v>571</v>
      </c>
      <c r="AE46" t="s">
        <v>106</v>
      </c>
      <c r="AF46" t="s">
        <v>89</v>
      </c>
      <c r="AG46" t="s">
        <v>572</v>
      </c>
      <c r="AH46">
        <v>29213644</v>
      </c>
      <c r="AI46" s="3">
        <v>3051037.51</v>
      </c>
      <c r="AJ46" s="3">
        <v>2543897.0699999998</v>
      </c>
      <c r="AK46" t="s">
        <v>91</v>
      </c>
      <c r="AL46" t="s">
        <v>91</v>
      </c>
      <c r="AM46" t="s">
        <v>91</v>
      </c>
      <c r="AN46" t="s">
        <v>91</v>
      </c>
      <c r="AO46" t="s">
        <v>91</v>
      </c>
      <c r="AP46" t="s">
        <v>91</v>
      </c>
      <c r="AT46" t="s">
        <v>21</v>
      </c>
    </row>
    <row r="47" spans="2:46" x14ac:dyDescent="0.25">
      <c r="B47">
        <v>31877283</v>
      </c>
      <c r="C47" t="s">
        <v>108</v>
      </c>
      <c r="D47" t="s">
        <v>109</v>
      </c>
      <c r="E47" t="s">
        <v>573</v>
      </c>
      <c r="F47" t="s">
        <v>155</v>
      </c>
      <c r="G47" t="s">
        <v>574</v>
      </c>
      <c r="H47" s="1">
        <v>22681</v>
      </c>
      <c r="I47" t="s">
        <v>575</v>
      </c>
      <c r="J47">
        <v>76001</v>
      </c>
      <c r="K47" t="s">
        <v>329</v>
      </c>
      <c r="L47">
        <v>76</v>
      </c>
      <c r="M47" t="s">
        <v>330</v>
      </c>
      <c r="O47">
        <v>3188833868</v>
      </c>
      <c r="P47">
        <v>0</v>
      </c>
      <c r="T47" t="s">
        <v>576</v>
      </c>
      <c r="U47">
        <v>2016</v>
      </c>
      <c r="V47" t="s">
        <v>577</v>
      </c>
      <c r="W47" t="s">
        <v>578</v>
      </c>
      <c r="X47" t="s">
        <v>579</v>
      </c>
      <c r="Y47" t="s">
        <v>580</v>
      </c>
      <c r="Z47" t="s">
        <v>103</v>
      </c>
      <c r="AA47" t="s">
        <v>448</v>
      </c>
      <c r="AB47" s="2">
        <f t="shared" si="0"/>
        <v>3.5019168637532135E-2</v>
      </c>
      <c r="AC47" s="3">
        <v>38900000</v>
      </c>
      <c r="AD47" t="s">
        <v>138</v>
      </c>
      <c r="AE47" t="s">
        <v>139</v>
      </c>
      <c r="AF47" t="s">
        <v>89</v>
      </c>
      <c r="AG47" t="s">
        <v>581</v>
      </c>
      <c r="AH47">
        <v>29185432</v>
      </c>
      <c r="AI47" s="3">
        <v>1362245.66</v>
      </c>
      <c r="AJ47" s="3">
        <v>1124744.25</v>
      </c>
      <c r="AK47" t="s">
        <v>91</v>
      </c>
      <c r="AL47" t="s">
        <v>91</v>
      </c>
      <c r="AM47" t="s">
        <v>91</v>
      </c>
      <c r="AN47" t="s">
        <v>91</v>
      </c>
      <c r="AO47" t="s">
        <v>91</v>
      </c>
      <c r="AP47" t="s">
        <v>91</v>
      </c>
      <c r="AT47" t="s">
        <v>18</v>
      </c>
    </row>
    <row r="48" spans="2:46" x14ac:dyDescent="0.25">
      <c r="B48">
        <v>98603013</v>
      </c>
      <c r="C48" t="s">
        <v>72</v>
      </c>
      <c r="D48" t="s">
        <v>124</v>
      </c>
      <c r="E48" t="s">
        <v>125</v>
      </c>
      <c r="F48" t="s">
        <v>432</v>
      </c>
      <c r="G48" t="s">
        <v>582</v>
      </c>
      <c r="H48" s="1">
        <v>29699</v>
      </c>
      <c r="I48" t="s">
        <v>583</v>
      </c>
      <c r="J48">
        <v>5615</v>
      </c>
      <c r="K48" t="s">
        <v>584</v>
      </c>
      <c r="L48">
        <v>5</v>
      </c>
      <c r="M48" t="s">
        <v>115</v>
      </c>
      <c r="O48">
        <v>3136617026</v>
      </c>
      <c r="P48">
        <v>3146629162</v>
      </c>
      <c r="T48" t="s">
        <v>585</v>
      </c>
      <c r="U48">
        <v>2020</v>
      </c>
      <c r="V48" t="s">
        <v>566</v>
      </c>
      <c r="W48" t="s">
        <v>586</v>
      </c>
      <c r="X48" t="s">
        <v>587</v>
      </c>
      <c r="Y48" t="s">
        <v>569</v>
      </c>
      <c r="Z48" t="s">
        <v>323</v>
      </c>
      <c r="AA48" t="s">
        <v>570</v>
      </c>
      <c r="AB48" s="2">
        <f t="shared" si="0"/>
        <v>2.7716732522796352E-2</v>
      </c>
      <c r="AC48" s="3">
        <v>65800000</v>
      </c>
      <c r="AD48" t="s">
        <v>105</v>
      </c>
      <c r="AE48" t="s">
        <v>106</v>
      </c>
      <c r="AF48" t="s">
        <v>89</v>
      </c>
      <c r="AG48">
        <v>0</v>
      </c>
      <c r="AH48">
        <v>159855318</v>
      </c>
      <c r="AI48" s="3">
        <v>1823761</v>
      </c>
      <c r="AJ48" s="3">
        <v>1512572.34</v>
      </c>
      <c r="AK48" t="s">
        <v>91</v>
      </c>
      <c r="AL48" t="s">
        <v>91</v>
      </c>
      <c r="AM48" t="s">
        <v>91</v>
      </c>
      <c r="AN48" t="s">
        <v>91</v>
      </c>
      <c r="AO48" t="s">
        <v>91</v>
      </c>
      <c r="AP48" t="s">
        <v>91</v>
      </c>
      <c r="AT48" t="s">
        <v>18</v>
      </c>
    </row>
    <row r="49" spans="2:46" x14ac:dyDescent="0.25">
      <c r="B49">
        <v>30840669</v>
      </c>
      <c r="C49" t="s">
        <v>108</v>
      </c>
      <c r="D49" t="s">
        <v>588</v>
      </c>
      <c r="E49" t="s">
        <v>589</v>
      </c>
      <c r="F49" t="s">
        <v>590</v>
      </c>
      <c r="G49" t="s">
        <v>591</v>
      </c>
      <c r="H49" s="1">
        <v>31235</v>
      </c>
      <c r="I49" t="s">
        <v>592</v>
      </c>
      <c r="J49">
        <v>0</v>
      </c>
      <c r="K49" t="s">
        <v>593</v>
      </c>
      <c r="L49">
        <v>13</v>
      </c>
      <c r="M49" t="s">
        <v>123</v>
      </c>
      <c r="O49">
        <v>3053716058</v>
      </c>
      <c r="P49">
        <v>0</v>
      </c>
      <c r="T49" t="s">
        <v>80</v>
      </c>
      <c r="U49">
        <v>2018</v>
      </c>
      <c r="V49" t="s">
        <v>594</v>
      </c>
      <c r="W49" t="s">
        <v>595</v>
      </c>
      <c r="X49" t="s">
        <v>596</v>
      </c>
      <c r="Y49" t="s">
        <v>597</v>
      </c>
      <c r="Z49" t="s">
        <v>298</v>
      </c>
      <c r="AA49" t="s">
        <v>516</v>
      </c>
      <c r="AB49" s="2">
        <f t="shared" si="0"/>
        <v>3.917163981623277E-2</v>
      </c>
      <c r="AC49" s="3">
        <v>65300000</v>
      </c>
      <c r="AD49" t="s">
        <v>151</v>
      </c>
      <c r="AE49" t="s">
        <v>139</v>
      </c>
      <c r="AF49" t="s">
        <v>89</v>
      </c>
      <c r="AG49" t="s">
        <v>598</v>
      </c>
      <c r="AH49">
        <v>29218550</v>
      </c>
      <c r="AI49" s="3">
        <v>2557908.08</v>
      </c>
      <c r="AJ49" s="3">
        <v>2129502.59</v>
      </c>
      <c r="AK49" t="s">
        <v>91</v>
      </c>
      <c r="AL49" t="s">
        <v>91</v>
      </c>
      <c r="AM49" t="s">
        <v>91</v>
      </c>
      <c r="AN49" t="s">
        <v>91</v>
      </c>
      <c r="AO49" t="s">
        <v>91</v>
      </c>
      <c r="AP49" t="s">
        <v>91</v>
      </c>
      <c r="AT49" t="s">
        <v>21</v>
      </c>
    </row>
    <row r="50" spans="2:46" x14ac:dyDescent="0.25">
      <c r="B50">
        <v>34998398</v>
      </c>
      <c r="C50" t="s">
        <v>108</v>
      </c>
      <c r="D50" t="s">
        <v>599</v>
      </c>
      <c r="E50" t="s">
        <v>600</v>
      </c>
      <c r="F50" t="s">
        <v>601</v>
      </c>
      <c r="G50" t="s">
        <v>602</v>
      </c>
      <c r="H50" s="1">
        <v>24954</v>
      </c>
      <c r="I50" t="s">
        <v>603</v>
      </c>
      <c r="J50">
        <v>0</v>
      </c>
      <c r="K50" t="s">
        <v>604</v>
      </c>
      <c r="L50">
        <v>0</v>
      </c>
      <c r="M50" t="s">
        <v>605</v>
      </c>
      <c r="O50">
        <v>3156875080</v>
      </c>
      <c r="P50">
        <v>0</v>
      </c>
      <c r="T50" t="s">
        <v>241</v>
      </c>
      <c r="U50">
        <v>2014</v>
      </c>
      <c r="V50" t="s">
        <v>606</v>
      </c>
      <c r="W50" t="s">
        <v>607</v>
      </c>
      <c r="X50" t="s">
        <v>608</v>
      </c>
      <c r="Y50" t="s">
        <v>609</v>
      </c>
      <c r="Z50" t="s">
        <v>136</v>
      </c>
      <c r="AA50" t="s">
        <v>246</v>
      </c>
      <c r="AB50" s="2">
        <f t="shared" si="0"/>
        <v>6.4385916556291389E-2</v>
      </c>
      <c r="AC50" s="3">
        <v>30200000</v>
      </c>
      <c r="AD50" t="s">
        <v>105</v>
      </c>
      <c r="AE50" t="s">
        <v>139</v>
      </c>
      <c r="AF50" t="s">
        <v>89</v>
      </c>
      <c r="AG50" t="s">
        <v>610</v>
      </c>
      <c r="AH50">
        <v>29218998</v>
      </c>
      <c r="AI50" s="3">
        <v>1944454.68</v>
      </c>
      <c r="AJ50" s="3">
        <v>1613995.53</v>
      </c>
      <c r="AK50" t="s">
        <v>91</v>
      </c>
      <c r="AL50" t="s">
        <v>91</v>
      </c>
      <c r="AM50" t="s">
        <v>91</v>
      </c>
      <c r="AN50" t="s">
        <v>91</v>
      </c>
      <c r="AO50" t="s">
        <v>91</v>
      </c>
      <c r="AP50" t="s">
        <v>91</v>
      </c>
      <c r="AT50" t="s">
        <v>21</v>
      </c>
    </row>
    <row r="51" spans="2:46" x14ac:dyDescent="0.25">
      <c r="B51">
        <v>3229913</v>
      </c>
      <c r="C51" t="s">
        <v>72</v>
      </c>
      <c r="D51" t="s">
        <v>611</v>
      </c>
      <c r="E51">
        <v>0</v>
      </c>
      <c r="F51" t="s">
        <v>612</v>
      </c>
      <c r="G51" t="s">
        <v>339</v>
      </c>
      <c r="H51" s="1">
        <v>20304</v>
      </c>
      <c r="I51" t="s">
        <v>613</v>
      </c>
      <c r="J51">
        <v>0</v>
      </c>
      <c r="K51" t="s">
        <v>78</v>
      </c>
      <c r="L51">
        <v>25</v>
      </c>
      <c r="M51" t="s">
        <v>78</v>
      </c>
      <c r="O51">
        <v>3164199354</v>
      </c>
      <c r="P51">
        <v>0</v>
      </c>
      <c r="T51" t="s">
        <v>544</v>
      </c>
      <c r="U51">
        <v>2021</v>
      </c>
      <c r="V51" t="s">
        <v>614</v>
      </c>
      <c r="W51" t="s">
        <v>615</v>
      </c>
      <c r="X51" t="s">
        <v>616</v>
      </c>
      <c r="Y51" t="s">
        <v>617</v>
      </c>
      <c r="Z51" t="s">
        <v>358</v>
      </c>
      <c r="AA51" t="s">
        <v>618</v>
      </c>
      <c r="AB51" s="2">
        <f t="shared" si="0"/>
        <v>2.9179722838137471E-2</v>
      </c>
      <c r="AC51" s="3">
        <v>90200000</v>
      </c>
      <c r="AD51" t="s">
        <v>87</v>
      </c>
      <c r="AE51" t="s">
        <v>106</v>
      </c>
      <c r="AF51" t="s">
        <v>89</v>
      </c>
      <c r="AG51" t="s">
        <v>619</v>
      </c>
      <c r="AH51">
        <v>159828610</v>
      </c>
      <c r="AI51" s="3">
        <v>2632011</v>
      </c>
      <c r="AJ51" s="3">
        <v>2191773.92</v>
      </c>
      <c r="AK51" t="s">
        <v>91</v>
      </c>
      <c r="AL51" t="s">
        <v>91</v>
      </c>
      <c r="AM51" t="s">
        <v>91</v>
      </c>
      <c r="AN51" t="s">
        <v>91</v>
      </c>
      <c r="AO51" t="s">
        <v>91</v>
      </c>
      <c r="AP51" t="s">
        <v>91</v>
      </c>
      <c r="AT51" t="s">
        <v>21</v>
      </c>
    </row>
    <row r="52" spans="2:46" x14ac:dyDescent="0.25">
      <c r="B52">
        <v>20957472</v>
      </c>
      <c r="C52" t="s">
        <v>108</v>
      </c>
      <c r="D52" t="s">
        <v>259</v>
      </c>
      <c r="E52" t="s">
        <v>620</v>
      </c>
      <c r="F52" t="s">
        <v>621</v>
      </c>
      <c r="G52" t="s">
        <v>622</v>
      </c>
      <c r="H52" s="1">
        <v>27797</v>
      </c>
      <c r="I52" t="s">
        <v>623</v>
      </c>
      <c r="J52">
        <v>0</v>
      </c>
      <c r="K52" t="s">
        <v>78</v>
      </c>
      <c r="L52">
        <v>25</v>
      </c>
      <c r="M52" t="s">
        <v>78</v>
      </c>
      <c r="O52">
        <v>3103468680</v>
      </c>
      <c r="P52">
        <v>0</v>
      </c>
      <c r="T52" t="s">
        <v>403</v>
      </c>
      <c r="U52">
        <v>2015</v>
      </c>
      <c r="V52" t="s">
        <v>624</v>
      </c>
      <c r="W52" t="s">
        <v>625</v>
      </c>
      <c r="X52" t="s">
        <v>626</v>
      </c>
      <c r="Y52" t="s">
        <v>627</v>
      </c>
      <c r="Z52" t="s">
        <v>136</v>
      </c>
      <c r="AA52" t="s">
        <v>246</v>
      </c>
      <c r="AB52" s="2">
        <f t="shared" si="0"/>
        <v>5.2878388429752066E-2</v>
      </c>
      <c r="AC52" s="3">
        <v>24200000</v>
      </c>
      <c r="AD52" t="s">
        <v>123</v>
      </c>
      <c r="AE52" t="s">
        <v>139</v>
      </c>
      <c r="AF52" t="s">
        <v>89</v>
      </c>
      <c r="AG52" t="s">
        <v>628</v>
      </c>
      <c r="AH52">
        <v>159716198</v>
      </c>
      <c r="AI52" s="3">
        <v>1279657</v>
      </c>
      <c r="AJ52" s="3">
        <v>1055341.8500000001</v>
      </c>
      <c r="AK52" t="s">
        <v>91</v>
      </c>
      <c r="AL52" t="s">
        <v>91</v>
      </c>
      <c r="AM52" t="s">
        <v>91</v>
      </c>
      <c r="AN52" t="s">
        <v>91</v>
      </c>
      <c r="AO52" t="s">
        <v>91</v>
      </c>
      <c r="AP52" t="s">
        <v>91</v>
      </c>
      <c r="AT52" t="s">
        <v>21</v>
      </c>
    </row>
    <row r="53" spans="2:46" x14ac:dyDescent="0.25">
      <c r="B53">
        <v>79212324</v>
      </c>
      <c r="C53" t="s">
        <v>72</v>
      </c>
      <c r="D53" t="s">
        <v>629</v>
      </c>
      <c r="E53">
        <v>0</v>
      </c>
      <c r="F53" t="s">
        <v>630</v>
      </c>
      <c r="G53" t="s">
        <v>631</v>
      </c>
      <c r="H53" s="1">
        <v>27980</v>
      </c>
      <c r="I53" t="s">
        <v>632</v>
      </c>
      <c r="J53">
        <v>25754</v>
      </c>
      <c r="K53" t="s">
        <v>240</v>
      </c>
      <c r="L53">
        <v>25</v>
      </c>
      <c r="M53" t="s">
        <v>79</v>
      </c>
      <c r="O53">
        <v>3125322455</v>
      </c>
      <c r="P53">
        <v>0</v>
      </c>
      <c r="T53" t="s">
        <v>633</v>
      </c>
      <c r="U53">
        <v>2020</v>
      </c>
      <c r="V53" t="s">
        <v>634</v>
      </c>
      <c r="W53" t="s">
        <v>635</v>
      </c>
      <c r="X53" t="s">
        <v>636</v>
      </c>
      <c r="Y53" t="s">
        <v>637</v>
      </c>
      <c r="Z53" t="s">
        <v>85</v>
      </c>
      <c r="AA53" t="s">
        <v>638</v>
      </c>
      <c r="AB53" s="2">
        <f t="shared" si="0"/>
        <v>1.8448173937677056E-2</v>
      </c>
      <c r="AC53" s="3">
        <v>70600000</v>
      </c>
      <c r="AD53" t="s">
        <v>87</v>
      </c>
      <c r="AE53" t="s">
        <v>212</v>
      </c>
      <c r="AF53" t="s">
        <v>89</v>
      </c>
      <c r="AG53" t="s">
        <v>639</v>
      </c>
      <c r="AH53">
        <v>29211164</v>
      </c>
      <c r="AI53" s="3">
        <v>1302441.08</v>
      </c>
      <c r="AJ53" s="3">
        <v>1074488.3</v>
      </c>
      <c r="AK53" t="s">
        <v>91</v>
      </c>
      <c r="AL53" t="s">
        <v>91</v>
      </c>
      <c r="AM53" t="s">
        <v>91</v>
      </c>
      <c r="AN53" t="s">
        <v>91</v>
      </c>
      <c r="AO53" t="s">
        <v>91</v>
      </c>
      <c r="AP53" t="s">
        <v>91</v>
      </c>
      <c r="AT53" t="s">
        <v>18</v>
      </c>
    </row>
    <row r="54" spans="2:46" x14ac:dyDescent="0.25">
      <c r="B54">
        <v>71730530</v>
      </c>
      <c r="C54" t="s">
        <v>72</v>
      </c>
      <c r="D54" t="s">
        <v>124</v>
      </c>
      <c r="E54" t="s">
        <v>462</v>
      </c>
      <c r="F54" t="s">
        <v>640</v>
      </c>
      <c r="G54" t="s">
        <v>640</v>
      </c>
      <c r="H54" s="1">
        <v>26135</v>
      </c>
      <c r="I54" t="s">
        <v>641</v>
      </c>
      <c r="J54">
        <v>5001</v>
      </c>
      <c r="K54" t="s">
        <v>114</v>
      </c>
      <c r="L54">
        <v>5</v>
      </c>
      <c r="M54" t="s">
        <v>115</v>
      </c>
      <c r="O54">
        <v>3146620135</v>
      </c>
      <c r="P54">
        <v>0</v>
      </c>
      <c r="T54" t="s">
        <v>633</v>
      </c>
      <c r="U54">
        <v>2020</v>
      </c>
      <c r="V54" t="s">
        <v>642</v>
      </c>
      <c r="W54" t="s">
        <v>643</v>
      </c>
      <c r="X54" t="s">
        <v>644</v>
      </c>
      <c r="Y54" t="s">
        <v>645</v>
      </c>
      <c r="Z54" t="s">
        <v>311</v>
      </c>
      <c r="AA54" t="s">
        <v>646</v>
      </c>
      <c r="AB54" s="2">
        <f t="shared" si="0"/>
        <v>2.5197452190006169E-2</v>
      </c>
      <c r="AC54" s="3">
        <v>162100000</v>
      </c>
      <c r="AD54" t="s">
        <v>87</v>
      </c>
      <c r="AE54" t="s">
        <v>212</v>
      </c>
      <c r="AF54" t="s">
        <v>89</v>
      </c>
      <c r="AG54">
        <v>0</v>
      </c>
      <c r="AH54">
        <v>159797840</v>
      </c>
      <c r="AI54" s="3">
        <v>4084507</v>
      </c>
      <c r="AJ54" s="3">
        <v>3412358.54</v>
      </c>
      <c r="AK54" t="s">
        <v>91</v>
      </c>
      <c r="AL54" t="s">
        <v>91</v>
      </c>
      <c r="AM54" t="s">
        <v>91</v>
      </c>
      <c r="AN54" t="s">
        <v>91</v>
      </c>
      <c r="AO54" t="s">
        <v>91</v>
      </c>
      <c r="AP54" t="s">
        <v>91</v>
      </c>
      <c r="AT54" t="s">
        <v>21</v>
      </c>
    </row>
    <row r="55" spans="2:46" x14ac:dyDescent="0.25">
      <c r="B55">
        <v>15446336</v>
      </c>
      <c r="C55" t="s">
        <v>72</v>
      </c>
      <c r="D55" t="s">
        <v>647</v>
      </c>
      <c r="E55">
        <v>0</v>
      </c>
      <c r="F55" t="s">
        <v>648</v>
      </c>
      <c r="G55" t="s">
        <v>154</v>
      </c>
      <c r="H55" s="1">
        <v>30567</v>
      </c>
      <c r="I55" t="s">
        <v>649</v>
      </c>
      <c r="J55">
        <v>5001</v>
      </c>
      <c r="K55" t="s">
        <v>114</v>
      </c>
      <c r="L55">
        <v>5</v>
      </c>
      <c r="M55" t="s">
        <v>115</v>
      </c>
      <c r="O55">
        <v>3136939170</v>
      </c>
      <c r="P55">
        <v>0</v>
      </c>
      <c r="T55" t="s">
        <v>241</v>
      </c>
      <c r="U55">
        <v>2012</v>
      </c>
      <c r="V55" t="s">
        <v>650</v>
      </c>
      <c r="W55" t="s">
        <v>651</v>
      </c>
      <c r="X55" t="s">
        <v>652</v>
      </c>
      <c r="Y55" t="s">
        <v>653</v>
      </c>
      <c r="Z55" t="s">
        <v>164</v>
      </c>
      <c r="AA55" t="s">
        <v>654</v>
      </c>
      <c r="AB55" s="2">
        <f t="shared" si="0"/>
        <v>5.1278928852459021E-2</v>
      </c>
      <c r="AC55" s="3">
        <v>30500000</v>
      </c>
      <c r="AD55" t="s">
        <v>177</v>
      </c>
      <c r="AE55" t="s">
        <v>139</v>
      </c>
      <c r="AF55" t="s">
        <v>89</v>
      </c>
      <c r="AG55">
        <v>0</v>
      </c>
      <c r="AH55">
        <v>29189166</v>
      </c>
      <c r="AI55" s="3">
        <v>1564007.33</v>
      </c>
      <c r="AJ55" s="3">
        <v>1294291.8700000001</v>
      </c>
      <c r="AK55" t="s">
        <v>91</v>
      </c>
      <c r="AL55" t="s">
        <v>91</v>
      </c>
      <c r="AM55" t="s">
        <v>91</v>
      </c>
      <c r="AN55" t="s">
        <v>91</v>
      </c>
      <c r="AO55" t="s">
        <v>91</v>
      </c>
      <c r="AP55" t="s">
        <v>91</v>
      </c>
      <c r="AT55" t="s">
        <v>21</v>
      </c>
    </row>
    <row r="56" spans="2:46" x14ac:dyDescent="0.25">
      <c r="B56">
        <v>52584321</v>
      </c>
      <c r="C56" t="s">
        <v>108</v>
      </c>
      <c r="D56" t="s">
        <v>109</v>
      </c>
      <c r="E56" t="s">
        <v>655</v>
      </c>
      <c r="F56" t="s">
        <v>656</v>
      </c>
      <c r="G56" t="s">
        <v>155</v>
      </c>
      <c r="H56" s="1">
        <v>26212</v>
      </c>
      <c r="I56" t="s">
        <v>657</v>
      </c>
      <c r="J56">
        <v>0</v>
      </c>
      <c r="K56" t="s">
        <v>78</v>
      </c>
      <c r="L56">
        <v>25</v>
      </c>
      <c r="M56" t="s">
        <v>78</v>
      </c>
      <c r="O56">
        <v>3108782441</v>
      </c>
      <c r="P56">
        <v>0</v>
      </c>
      <c r="T56" t="s">
        <v>195</v>
      </c>
      <c r="U56">
        <v>2022</v>
      </c>
      <c r="V56" t="s">
        <v>658</v>
      </c>
      <c r="W56" t="s">
        <v>659</v>
      </c>
      <c r="X56" t="s">
        <v>660</v>
      </c>
      <c r="Y56" t="s">
        <v>661</v>
      </c>
      <c r="Z56" t="s">
        <v>164</v>
      </c>
      <c r="AA56" t="s">
        <v>654</v>
      </c>
      <c r="AB56" s="2">
        <f t="shared" si="0"/>
        <v>2.0693578767123289E-2</v>
      </c>
      <c r="AC56" s="3">
        <v>58400000</v>
      </c>
      <c r="AD56" t="s">
        <v>151</v>
      </c>
      <c r="AE56" t="s">
        <v>139</v>
      </c>
      <c r="AF56" t="s">
        <v>89</v>
      </c>
      <c r="AG56" t="s">
        <v>662</v>
      </c>
      <c r="AH56">
        <v>159878844</v>
      </c>
      <c r="AI56" s="3">
        <v>1208505</v>
      </c>
      <c r="AJ56" s="3">
        <v>995550.51</v>
      </c>
      <c r="AK56" t="s">
        <v>91</v>
      </c>
      <c r="AL56" t="s">
        <v>91</v>
      </c>
      <c r="AM56" t="s">
        <v>91</v>
      </c>
      <c r="AN56" t="s">
        <v>91</v>
      </c>
      <c r="AO56" t="s">
        <v>91</v>
      </c>
      <c r="AP56" t="s">
        <v>91</v>
      </c>
      <c r="AT56" t="s">
        <v>18</v>
      </c>
    </row>
    <row r="57" spans="2:46" x14ac:dyDescent="0.25">
      <c r="B57">
        <v>8281865</v>
      </c>
      <c r="C57" t="s">
        <v>72</v>
      </c>
      <c r="D57" t="s">
        <v>337</v>
      </c>
      <c r="E57" t="s">
        <v>663</v>
      </c>
      <c r="F57" t="s">
        <v>352</v>
      </c>
      <c r="G57" t="s">
        <v>664</v>
      </c>
      <c r="H57" s="1">
        <v>17403</v>
      </c>
      <c r="I57" t="s">
        <v>665</v>
      </c>
      <c r="J57">
        <v>5266</v>
      </c>
      <c r="K57" t="s">
        <v>228</v>
      </c>
      <c r="L57">
        <v>5</v>
      </c>
      <c r="M57" t="s">
        <v>115</v>
      </c>
      <c r="O57">
        <v>3004414155</v>
      </c>
      <c r="P57">
        <v>0</v>
      </c>
      <c r="T57" t="s">
        <v>666</v>
      </c>
      <c r="U57">
        <v>2019</v>
      </c>
      <c r="V57" t="s">
        <v>667</v>
      </c>
      <c r="W57" t="s">
        <v>668</v>
      </c>
      <c r="X57" t="s">
        <v>669</v>
      </c>
      <c r="Y57" t="s">
        <v>670</v>
      </c>
      <c r="Z57" t="s">
        <v>323</v>
      </c>
      <c r="AA57" t="s">
        <v>570</v>
      </c>
      <c r="AB57" s="2">
        <f t="shared" si="0"/>
        <v>2.4640987654320989E-2</v>
      </c>
      <c r="AC57" s="3">
        <v>64800000</v>
      </c>
      <c r="AD57" t="s">
        <v>87</v>
      </c>
      <c r="AE57" t="s">
        <v>106</v>
      </c>
      <c r="AF57" t="s">
        <v>89</v>
      </c>
      <c r="AG57" t="s">
        <v>671</v>
      </c>
      <c r="AH57">
        <v>159734565</v>
      </c>
      <c r="AI57" s="3">
        <v>1596736</v>
      </c>
      <c r="AJ57" s="3">
        <v>1321794.8500000001</v>
      </c>
      <c r="AK57" t="s">
        <v>91</v>
      </c>
      <c r="AL57" t="s">
        <v>91</v>
      </c>
      <c r="AM57" t="s">
        <v>91</v>
      </c>
      <c r="AN57" t="s">
        <v>91</v>
      </c>
      <c r="AO57" t="s">
        <v>91</v>
      </c>
      <c r="AP57" t="s">
        <v>91</v>
      </c>
      <c r="AT57" t="s">
        <v>18</v>
      </c>
    </row>
    <row r="58" spans="2:46" x14ac:dyDescent="0.25">
      <c r="B58">
        <v>32651339</v>
      </c>
      <c r="C58" t="s">
        <v>108</v>
      </c>
      <c r="D58" t="s">
        <v>672</v>
      </c>
      <c r="E58" t="s">
        <v>673</v>
      </c>
      <c r="F58" t="s">
        <v>674</v>
      </c>
      <c r="G58" t="s">
        <v>675</v>
      </c>
      <c r="H58" s="1">
        <v>22548</v>
      </c>
      <c r="I58" t="s">
        <v>676</v>
      </c>
      <c r="J58">
        <v>0</v>
      </c>
      <c r="K58" t="s">
        <v>157</v>
      </c>
      <c r="L58">
        <v>8</v>
      </c>
      <c r="M58" t="s">
        <v>158</v>
      </c>
      <c r="O58">
        <v>3003359472</v>
      </c>
      <c r="P58">
        <v>0</v>
      </c>
      <c r="T58" t="s">
        <v>80</v>
      </c>
      <c r="U58">
        <v>2017</v>
      </c>
      <c r="V58" t="s">
        <v>677</v>
      </c>
      <c r="W58" t="s">
        <v>678</v>
      </c>
      <c r="X58" t="s">
        <v>679</v>
      </c>
      <c r="Y58" t="s">
        <v>680</v>
      </c>
      <c r="Z58" t="s">
        <v>103</v>
      </c>
      <c r="AA58" t="s">
        <v>408</v>
      </c>
      <c r="AB58" s="2">
        <f t="shared" si="0"/>
        <v>5.305409523809524E-2</v>
      </c>
      <c r="AC58" s="3">
        <v>42000000</v>
      </c>
      <c r="AD58" t="s">
        <v>87</v>
      </c>
      <c r="AE58" t="s">
        <v>139</v>
      </c>
      <c r="AF58" t="s">
        <v>89</v>
      </c>
      <c r="AG58" t="s">
        <v>681</v>
      </c>
      <c r="AH58">
        <v>159709393</v>
      </c>
      <c r="AI58" s="3">
        <v>2228272</v>
      </c>
      <c r="AJ58" s="3">
        <v>1852497.56</v>
      </c>
      <c r="AK58" t="s">
        <v>91</v>
      </c>
      <c r="AL58" t="s">
        <v>91</v>
      </c>
      <c r="AM58" t="s">
        <v>91</v>
      </c>
      <c r="AN58" t="s">
        <v>91</v>
      </c>
      <c r="AO58" t="s">
        <v>91</v>
      </c>
      <c r="AP58" t="s">
        <v>91</v>
      </c>
      <c r="AT58" t="s">
        <v>21</v>
      </c>
    </row>
    <row r="59" spans="2:46" x14ac:dyDescent="0.25">
      <c r="B59">
        <v>43979226</v>
      </c>
      <c r="C59" t="s">
        <v>108</v>
      </c>
      <c r="D59" t="s">
        <v>682</v>
      </c>
      <c r="E59" t="s">
        <v>683</v>
      </c>
      <c r="F59" t="s">
        <v>684</v>
      </c>
      <c r="G59" t="s">
        <v>685</v>
      </c>
      <c r="H59" s="1">
        <v>31261</v>
      </c>
      <c r="I59" t="s">
        <v>686</v>
      </c>
      <c r="J59">
        <v>5001</v>
      </c>
      <c r="K59" t="s">
        <v>114</v>
      </c>
      <c r="L59">
        <v>5</v>
      </c>
      <c r="M59" t="s">
        <v>115</v>
      </c>
      <c r="O59">
        <v>3116273906</v>
      </c>
      <c r="P59">
        <v>0</v>
      </c>
      <c r="T59" t="s">
        <v>184</v>
      </c>
      <c r="U59">
        <v>2018</v>
      </c>
      <c r="V59" t="s">
        <v>687</v>
      </c>
      <c r="W59" t="s">
        <v>688</v>
      </c>
      <c r="X59" t="s">
        <v>689</v>
      </c>
      <c r="Y59" t="s">
        <v>690</v>
      </c>
      <c r="Z59" t="s">
        <v>298</v>
      </c>
      <c r="AA59" t="s">
        <v>691</v>
      </c>
      <c r="AB59" s="2">
        <f t="shared" si="0"/>
        <v>4.5216828774062814E-2</v>
      </c>
      <c r="AC59" s="3">
        <v>98700000</v>
      </c>
      <c r="AD59" t="s">
        <v>87</v>
      </c>
      <c r="AE59" t="s">
        <v>106</v>
      </c>
      <c r="AF59" t="s">
        <v>89</v>
      </c>
      <c r="AG59" t="s">
        <v>692</v>
      </c>
      <c r="AH59">
        <v>159832504</v>
      </c>
      <c r="AI59" s="3">
        <v>4462901</v>
      </c>
      <c r="AJ59" s="3">
        <v>3730336.77</v>
      </c>
      <c r="AK59" t="s">
        <v>91</v>
      </c>
      <c r="AL59" t="s">
        <v>91</v>
      </c>
      <c r="AM59" t="s">
        <v>91</v>
      </c>
      <c r="AN59" t="s">
        <v>91</v>
      </c>
      <c r="AO59" t="s">
        <v>91</v>
      </c>
      <c r="AP59" t="s">
        <v>91</v>
      </c>
      <c r="AT59" t="s">
        <v>21</v>
      </c>
    </row>
    <row r="60" spans="2:46" x14ac:dyDescent="0.25">
      <c r="B60">
        <v>1032488860</v>
      </c>
      <c r="C60" t="s">
        <v>108</v>
      </c>
      <c r="D60" t="s">
        <v>693</v>
      </c>
      <c r="E60" t="s">
        <v>301</v>
      </c>
      <c r="F60" t="s">
        <v>401</v>
      </c>
      <c r="G60" t="s">
        <v>694</v>
      </c>
      <c r="H60" s="1">
        <v>35462</v>
      </c>
      <c r="I60" t="s">
        <v>695</v>
      </c>
      <c r="J60">
        <v>0</v>
      </c>
      <c r="K60" t="s">
        <v>78</v>
      </c>
      <c r="L60">
        <v>25</v>
      </c>
      <c r="M60" t="s">
        <v>78</v>
      </c>
      <c r="O60">
        <v>3184273255</v>
      </c>
      <c r="P60">
        <v>3184273245</v>
      </c>
      <c r="T60" t="s">
        <v>184</v>
      </c>
      <c r="U60">
        <v>2018</v>
      </c>
      <c r="V60" t="s">
        <v>696</v>
      </c>
      <c r="W60" t="s">
        <v>697</v>
      </c>
      <c r="X60" t="s">
        <v>698</v>
      </c>
      <c r="Y60" t="s">
        <v>699</v>
      </c>
      <c r="Z60" t="s">
        <v>136</v>
      </c>
      <c r="AA60" t="s">
        <v>246</v>
      </c>
      <c r="AB60" s="2">
        <f t="shared" si="0"/>
        <v>5.6703275261324043E-2</v>
      </c>
      <c r="AC60" s="3">
        <v>28700000</v>
      </c>
      <c r="AD60" t="s">
        <v>123</v>
      </c>
      <c r="AE60" t="s">
        <v>139</v>
      </c>
      <c r="AF60" t="s">
        <v>89</v>
      </c>
      <c r="AG60" t="s">
        <v>700</v>
      </c>
      <c r="AH60">
        <v>159711193</v>
      </c>
      <c r="AI60" s="3">
        <v>1627384</v>
      </c>
      <c r="AJ60" s="3">
        <v>1347549.29</v>
      </c>
      <c r="AK60" t="s">
        <v>91</v>
      </c>
      <c r="AL60" t="s">
        <v>91</v>
      </c>
      <c r="AM60" t="s">
        <v>91</v>
      </c>
      <c r="AN60" t="s">
        <v>91</v>
      </c>
      <c r="AO60" t="s">
        <v>91</v>
      </c>
      <c r="AP60" t="s">
        <v>91</v>
      </c>
      <c r="AT60" t="s">
        <v>21</v>
      </c>
    </row>
    <row r="61" spans="2:46" x14ac:dyDescent="0.25">
      <c r="B61">
        <v>17100839</v>
      </c>
      <c r="C61" t="s">
        <v>72</v>
      </c>
      <c r="D61" t="s">
        <v>419</v>
      </c>
      <c r="E61" t="s">
        <v>701</v>
      </c>
      <c r="F61" t="s">
        <v>702</v>
      </c>
      <c r="G61" t="s">
        <v>452</v>
      </c>
      <c r="H61" s="1">
        <v>16252</v>
      </c>
      <c r="I61" t="s">
        <v>703</v>
      </c>
      <c r="J61">
        <v>0</v>
      </c>
      <c r="K61" t="s">
        <v>78</v>
      </c>
      <c r="L61">
        <v>25</v>
      </c>
      <c r="M61" t="s">
        <v>78</v>
      </c>
      <c r="O61">
        <v>3132130976</v>
      </c>
      <c r="P61">
        <v>0</v>
      </c>
      <c r="T61" t="s">
        <v>704</v>
      </c>
      <c r="U61">
        <v>2022</v>
      </c>
      <c r="V61" t="s">
        <v>705</v>
      </c>
      <c r="W61" t="s">
        <v>706</v>
      </c>
      <c r="X61" t="s">
        <v>707</v>
      </c>
      <c r="Y61" t="s">
        <v>708</v>
      </c>
      <c r="Z61" t="s">
        <v>164</v>
      </c>
      <c r="AA61" t="s">
        <v>654</v>
      </c>
      <c r="AB61" s="2">
        <f t="shared" si="0"/>
        <v>2.0330016863406408E-2</v>
      </c>
      <c r="AC61" s="3">
        <v>59300000</v>
      </c>
      <c r="AD61" t="s">
        <v>151</v>
      </c>
      <c r="AE61" t="s">
        <v>139</v>
      </c>
      <c r="AF61" t="s">
        <v>89</v>
      </c>
      <c r="AG61">
        <v>0</v>
      </c>
      <c r="AH61">
        <v>159829552</v>
      </c>
      <c r="AI61" s="3">
        <v>1205570</v>
      </c>
      <c r="AJ61" s="3">
        <v>993083.82</v>
      </c>
      <c r="AK61" t="s">
        <v>91</v>
      </c>
      <c r="AL61" t="s">
        <v>91</v>
      </c>
      <c r="AM61" t="s">
        <v>91</v>
      </c>
      <c r="AN61" t="s">
        <v>91</v>
      </c>
      <c r="AO61" t="s">
        <v>91</v>
      </c>
      <c r="AP61" t="s">
        <v>91</v>
      </c>
      <c r="AT61" t="s">
        <v>18</v>
      </c>
    </row>
    <row r="62" spans="2:46" x14ac:dyDescent="0.25">
      <c r="B62">
        <v>71782302</v>
      </c>
      <c r="C62" t="s">
        <v>72</v>
      </c>
      <c r="D62" t="s">
        <v>709</v>
      </c>
      <c r="E62" t="s">
        <v>710</v>
      </c>
      <c r="F62" t="s">
        <v>509</v>
      </c>
      <c r="G62" t="s">
        <v>711</v>
      </c>
      <c r="H62" s="1">
        <v>28979</v>
      </c>
      <c r="I62" t="s">
        <v>712</v>
      </c>
      <c r="J62">
        <v>5001</v>
      </c>
      <c r="K62" t="s">
        <v>114</v>
      </c>
      <c r="L62">
        <v>5</v>
      </c>
      <c r="M62" t="s">
        <v>115</v>
      </c>
      <c r="O62">
        <v>3122246184</v>
      </c>
      <c r="P62">
        <v>0</v>
      </c>
      <c r="T62" t="s">
        <v>494</v>
      </c>
      <c r="U62">
        <v>2024</v>
      </c>
      <c r="V62" t="s">
        <v>713</v>
      </c>
      <c r="W62" t="s">
        <v>714</v>
      </c>
      <c r="X62" t="s">
        <v>715</v>
      </c>
      <c r="Y62" t="s">
        <v>716</v>
      </c>
      <c r="Z62" t="s">
        <v>164</v>
      </c>
      <c r="AA62" t="s">
        <v>654</v>
      </c>
      <c r="AB62" s="2">
        <f t="shared" si="0"/>
        <v>2.4534861495844874E-2</v>
      </c>
      <c r="AC62" s="3">
        <v>72200000</v>
      </c>
      <c r="AD62" t="s">
        <v>151</v>
      </c>
      <c r="AE62" t="s">
        <v>139</v>
      </c>
      <c r="AF62" t="s">
        <v>89</v>
      </c>
      <c r="AG62" t="s">
        <v>717</v>
      </c>
      <c r="AH62">
        <v>159775212</v>
      </c>
      <c r="AI62" s="3">
        <v>1771417</v>
      </c>
      <c r="AJ62" s="3">
        <v>1468585.67</v>
      </c>
      <c r="AK62" t="s">
        <v>91</v>
      </c>
      <c r="AL62" t="s">
        <v>91</v>
      </c>
      <c r="AM62" t="s">
        <v>91</v>
      </c>
      <c r="AN62" t="s">
        <v>91</v>
      </c>
      <c r="AO62" t="s">
        <v>91</v>
      </c>
      <c r="AP62" t="s">
        <v>91</v>
      </c>
      <c r="AT62" t="s">
        <v>18</v>
      </c>
    </row>
    <row r="63" spans="2:46" x14ac:dyDescent="0.25">
      <c r="B63">
        <v>11188534</v>
      </c>
      <c r="C63" t="s">
        <v>72</v>
      </c>
      <c r="D63" t="s">
        <v>225</v>
      </c>
      <c r="E63">
        <v>0</v>
      </c>
      <c r="F63" t="s">
        <v>718</v>
      </c>
      <c r="G63" t="s">
        <v>719</v>
      </c>
      <c r="H63" s="1">
        <v>26696</v>
      </c>
      <c r="I63" t="s">
        <v>720</v>
      </c>
      <c r="J63">
        <v>0</v>
      </c>
      <c r="K63" t="s">
        <v>78</v>
      </c>
      <c r="L63">
        <v>25</v>
      </c>
      <c r="M63" t="s">
        <v>78</v>
      </c>
      <c r="O63">
        <v>3202560347</v>
      </c>
      <c r="P63">
        <v>3132313444</v>
      </c>
      <c r="T63" t="s">
        <v>704</v>
      </c>
      <c r="U63">
        <v>2023</v>
      </c>
      <c r="V63" t="s">
        <v>721</v>
      </c>
      <c r="W63" t="s">
        <v>722</v>
      </c>
      <c r="X63" t="s">
        <v>723</v>
      </c>
      <c r="Y63" t="s">
        <v>724</v>
      </c>
      <c r="Z63" t="s">
        <v>136</v>
      </c>
      <c r="AA63" t="s">
        <v>725</v>
      </c>
      <c r="AB63" s="2">
        <f t="shared" si="0"/>
        <v>4.053127049180328E-2</v>
      </c>
      <c r="AC63" s="3">
        <v>48800000</v>
      </c>
      <c r="AD63" t="s">
        <v>105</v>
      </c>
      <c r="AE63" t="s">
        <v>139</v>
      </c>
      <c r="AF63" t="s">
        <v>89</v>
      </c>
      <c r="AG63">
        <v>0</v>
      </c>
      <c r="AH63">
        <v>159835783</v>
      </c>
      <c r="AI63" s="3">
        <v>1977926</v>
      </c>
      <c r="AJ63" s="3">
        <v>1642122.43</v>
      </c>
      <c r="AK63" t="s">
        <v>91</v>
      </c>
      <c r="AL63" t="s">
        <v>91</v>
      </c>
      <c r="AM63" t="s">
        <v>91</v>
      </c>
      <c r="AN63" t="s">
        <v>91</v>
      </c>
      <c r="AO63" t="s">
        <v>91</v>
      </c>
      <c r="AP63" t="s">
        <v>91</v>
      </c>
      <c r="AT63" t="s">
        <v>21</v>
      </c>
    </row>
    <row r="64" spans="2:46" x14ac:dyDescent="0.25">
      <c r="B64">
        <v>43923033</v>
      </c>
      <c r="C64" t="s">
        <v>108</v>
      </c>
      <c r="D64" t="s">
        <v>726</v>
      </c>
      <c r="E64" t="s">
        <v>727</v>
      </c>
      <c r="F64" t="s">
        <v>728</v>
      </c>
      <c r="G64" t="s">
        <v>729</v>
      </c>
      <c r="H64" s="1">
        <v>30973</v>
      </c>
      <c r="I64" t="s">
        <v>730</v>
      </c>
      <c r="J64">
        <v>5001</v>
      </c>
      <c r="K64" t="s">
        <v>114</v>
      </c>
      <c r="L64">
        <v>5</v>
      </c>
      <c r="M64" t="s">
        <v>115</v>
      </c>
      <c r="O64">
        <v>3146547497</v>
      </c>
      <c r="P64">
        <v>3146547977</v>
      </c>
      <c r="T64" t="s">
        <v>731</v>
      </c>
      <c r="U64">
        <v>2020</v>
      </c>
      <c r="V64" t="s">
        <v>732</v>
      </c>
      <c r="W64" t="s">
        <v>733</v>
      </c>
      <c r="X64" t="s">
        <v>734</v>
      </c>
      <c r="Y64" t="s">
        <v>735</v>
      </c>
      <c r="Z64" t="s">
        <v>164</v>
      </c>
      <c r="AA64" t="s">
        <v>165</v>
      </c>
      <c r="AB64" s="2">
        <f t="shared" si="0"/>
        <v>4.5674746987951806E-2</v>
      </c>
      <c r="AC64" s="3">
        <v>41500000</v>
      </c>
      <c r="AD64" t="s">
        <v>288</v>
      </c>
      <c r="AE64" t="s">
        <v>139</v>
      </c>
      <c r="AF64" t="s">
        <v>89</v>
      </c>
      <c r="AG64" t="s">
        <v>736</v>
      </c>
      <c r="AH64">
        <v>159835828</v>
      </c>
      <c r="AI64" s="3">
        <v>1895502</v>
      </c>
      <c r="AJ64" s="3">
        <v>1572858.6</v>
      </c>
      <c r="AK64" t="s">
        <v>91</v>
      </c>
      <c r="AL64" t="s">
        <v>91</v>
      </c>
      <c r="AM64" t="s">
        <v>91</v>
      </c>
      <c r="AN64" t="s">
        <v>91</v>
      </c>
      <c r="AO64" t="s">
        <v>91</v>
      </c>
      <c r="AP64" t="s">
        <v>91</v>
      </c>
      <c r="AT64" t="s">
        <v>21</v>
      </c>
    </row>
    <row r="65" spans="2:46" x14ac:dyDescent="0.25">
      <c r="B65">
        <v>1057214399</v>
      </c>
      <c r="C65" t="s">
        <v>108</v>
      </c>
      <c r="D65" t="s">
        <v>737</v>
      </c>
      <c r="E65">
        <v>0</v>
      </c>
      <c r="F65" t="s">
        <v>738</v>
      </c>
      <c r="G65" t="s">
        <v>739</v>
      </c>
      <c r="H65" s="1">
        <v>32162</v>
      </c>
      <c r="I65" t="s">
        <v>740</v>
      </c>
      <c r="J65">
        <v>0</v>
      </c>
      <c r="K65" t="s">
        <v>78</v>
      </c>
      <c r="L65">
        <v>25</v>
      </c>
      <c r="M65" t="s">
        <v>78</v>
      </c>
      <c r="O65">
        <v>3103444320</v>
      </c>
      <c r="P65">
        <v>0</v>
      </c>
      <c r="T65" t="s">
        <v>633</v>
      </c>
      <c r="U65">
        <v>2019</v>
      </c>
      <c r="V65" t="s">
        <v>741</v>
      </c>
      <c r="W65" t="s">
        <v>742</v>
      </c>
      <c r="X65" t="s">
        <v>743</v>
      </c>
      <c r="Y65" t="s">
        <v>744</v>
      </c>
      <c r="Z65" t="s">
        <v>298</v>
      </c>
      <c r="AA65" t="s">
        <v>299</v>
      </c>
      <c r="AB65" s="2">
        <f t="shared" si="0"/>
        <v>2.1566902842809366E-2</v>
      </c>
      <c r="AC65" s="3">
        <v>59800000</v>
      </c>
      <c r="AD65" t="s">
        <v>87</v>
      </c>
      <c r="AE65" t="s">
        <v>139</v>
      </c>
      <c r="AF65" t="s">
        <v>89</v>
      </c>
      <c r="AG65" t="s">
        <v>745</v>
      </c>
      <c r="AH65">
        <v>29209570</v>
      </c>
      <c r="AI65" s="3">
        <v>1289700.79</v>
      </c>
      <c r="AJ65" s="3">
        <v>1063782.18</v>
      </c>
      <c r="AK65" t="s">
        <v>91</v>
      </c>
      <c r="AL65" t="s">
        <v>91</v>
      </c>
      <c r="AM65" t="s">
        <v>91</v>
      </c>
      <c r="AN65" t="s">
        <v>91</v>
      </c>
      <c r="AO65" t="s">
        <v>91</v>
      </c>
      <c r="AP65" t="s">
        <v>91</v>
      </c>
      <c r="AT65" t="s">
        <v>18</v>
      </c>
    </row>
    <row r="66" spans="2:46" x14ac:dyDescent="0.25">
      <c r="B66">
        <v>79455773</v>
      </c>
      <c r="C66" t="s">
        <v>72</v>
      </c>
      <c r="D66" t="s">
        <v>337</v>
      </c>
      <c r="E66" t="s">
        <v>746</v>
      </c>
      <c r="F66" t="s">
        <v>747</v>
      </c>
      <c r="G66" t="s">
        <v>748</v>
      </c>
      <c r="H66" s="1">
        <v>25047</v>
      </c>
      <c r="I66" t="s">
        <v>749</v>
      </c>
      <c r="J66">
        <v>0</v>
      </c>
      <c r="K66" t="s">
        <v>78</v>
      </c>
      <c r="L66">
        <v>25</v>
      </c>
      <c r="M66" t="s">
        <v>78</v>
      </c>
      <c r="O66">
        <v>3005012557</v>
      </c>
      <c r="P66">
        <v>0</v>
      </c>
      <c r="T66" t="s">
        <v>750</v>
      </c>
      <c r="U66">
        <v>2015</v>
      </c>
      <c r="V66" t="s">
        <v>751</v>
      </c>
      <c r="W66" t="s">
        <v>752</v>
      </c>
      <c r="X66" t="s">
        <v>753</v>
      </c>
      <c r="Y66" t="s">
        <v>754</v>
      </c>
      <c r="Z66" t="s">
        <v>121</v>
      </c>
      <c r="AA66" t="s">
        <v>122</v>
      </c>
      <c r="AB66" s="2">
        <f t="shared" ref="AB66:AB129" si="1">+AI66/AC66</f>
        <v>4.0801550888529887E-2</v>
      </c>
      <c r="AC66" s="3">
        <v>61900000</v>
      </c>
      <c r="AD66" t="s">
        <v>151</v>
      </c>
      <c r="AE66" t="s">
        <v>106</v>
      </c>
      <c r="AF66" t="s">
        <v>89</v>
      </c>
      <c r="AG66">
        <v>0</v>
      </c>
      <c r="AH66">
        <v>159838264</v>
      </c>
      <c r="AI66" s="3">
        <v>2525616</v>
      </c>
      <c r="AJ66" s="3">
        <v>2102366.29</v>
      </c>
      <c r="AK66" t="s">
        <v>91</v>
      </c>
      <c r="AL66" t="s">
        <v>91</v>
      </c>
      <c r="AM66" t="s">
        <v>91</v>
      </c>
      <c r="AN66" t="s">
        <v>91</v>
      </c>
      <c r="AO66" t="s">
        <v>91</v>
      </c>
      <c r="AP66" t="s">
        <v>91</v>
      </c>
      <c r="AT66" t="s">
        <v>21</v>
      </c>
    </row>
    <row r="67" spans="2:46" x14ac:dyDescent="0.25">
      <c r="B67">
        <v>80881263</v>
      </c>
      <c r="C67" t="s">
        <v>72</v>
      </c>
      <c r="D67" t="s">
        <v>663</v>
      </c>
      <c r="E67" t="s">
        <v>125</v>
      </c>
      <c r="F67" t="s">
        <v>755</v>
      </c>
      <c r="G67" t="s">
        <v>126</v>
      </c>
      <c r="H67" s="1">
        <v>31099</v>
      </c>
      <c r="I67" t="s">
        <v>756</v>
      </c>
      <c r="J67">
        <v>0</v>
      </c>
      <c r="K67" t="s">
        <v>466</v>
      </c>
      <c r="L67">
        <v>25</v>
      </c>
      <c r="M67" t="s">
        <v>79</v>
      </c>
      <c r="O67">
        <v>3132901090</v>
      </c>
      <c r="P67">
        <v>0</v>
      </c>
      <c r="T67" t="s">
        <v>435</v>
      </c>
      <c r="U67">
        <v>2021</v>
      </c>
      <c r="V67" t="s">
        <v>757</v>
      </c>
      <c r="W67" t="s">
        <v>758</v>
      </c>
      <c r="X67" t="s">
        <v>759</v>
      </c>
      <c r="Y67" t="s">
        <v>760</v>
      </c>
      <c r="Z67" t="s">
        <v>311</v>
      </c>
      <c r="AA67" t="s">
        <v>761</v>
      </c>
      <c r="AB67" s="2">
        <f t="shared" si="1"/>
        <v>1.8070238440492475E-2</v>
      </c>
      <c r="AC67" s="3">
        <v>73100000</v>
      </c>
      <c r="AD67" t="s">
        <v>105</v>
      </c>
      <c r="AE67" t="s">
        <v>106</v>
      </c>
      <c r="AF67" t="s">
        <v>89</v>
      </c>
      <c r="AG67" t="s">
        <v>762</v>
      </c>
      <c r="AH67">
        <v>29189106</v>
      </c>
      <c r="AI67" s="3">
        <v>1320934.43</v>
      </c>
      <c r="AJ67" s="3">
        <v>1090028.93</v>
      </c>
      <c r="AK67" t="s">
        <v>91</v>
      </c>
      <c r="AL67" t="s">
        <v>91</v>
      </c>
      <c r="AM67" t="s">
        <v>91</v>
      </c>
      <c r="AN67" t="s">
        <v>91</v>
      </c>
      <c r="AO67" t="s">
        <v>91</v>
      </c>
      <c r="AP67" t="s">
        <v>91</v>
      </c>
      <c r="AT67" t="s">
        <v>18</v>
      </c>
    </row>
    <row r="68" spans="2:46" x14ac:dyDescent="0.25">
      <c r="B68">
        <v>22795777</v>
      </c>
      <c r="C68" t="s">
        <v>108</v>
      </c>
      <c r="D68" t="s">
        <v>763</v>
      </c>
      <c r="E68">
        <v>0</v>
      </c>
      <c r="F68" t="s">
        <v>764</v>
      </c>
      <c r="G68" t="s">
        <v>765</v>
      </c>
      <c r="H68" s="1">
        <v>20144</v>
      </c>
      <c r="I68" t="s">
        <v>766</v>
      </c>
      <c r="J68">
        <v>0</v>
      </c>
      <c r="K68" t="s">
        <v>593</v>
      </c>
      <c r="L68">
        <v>13</v>
      </c>
      <c r="M68" t="s">
        <v>123</v>
      </c>
      <c r="O68">
        <v>3116510459</v>
      </c>
      <c r="P68">
        <v>0</v>
      </c>
      <c r="T68" t="s">
        <v>435</v>
      </c>
      <c r="U68">
        <v>2022</v>
      </c>
      <c r="V68" t="s">
        <v>767</v>
      </c>
      <c r="W68" t="s">
        <v>768</v>
      </c>
      <c r="X68" t="s">
        <v>769</v>
      </c>
      <c r="Y68" t="s">
        <v>770</v>
      </c>
      <c r="Z68" t="s">
        <v>210</v>
      </c>
      <c r="AA68" t="s">
        <v>347</v>
      </c>
      <c r="AB68" s="2">
        <f t="shared" si="1"/>
        <v>1.9805644424778758E-2</v>
      </c>
      <c r="AC68" s="3">
        <v>113000000</v>
      </c>
      <c r="AD68" t="s">
        <v>151</v>
      </c>
      <c r="AE68" t="s">
        <v>106</v>
      </c>
      <c r="AF68" t="s">
        <v>89</v>
      </c>
      <c r="AG68">
        <v>0</v>
      </c>
      <c r="AH68">
        <v>29217980</v>
      </c>
      <c r="AI68" s="3">
        <v>2238037.8199999998</v>
      </c>
      <c r="AJ68" s="3">
        <v>1860704.05</v>
      </c>
      <c r="AK68" t="s">
        <v>91</v>
      </c>
      <c r="AL68" t="s">
        <v>91</v>
      </c>
      <c r="AM68" t="s">
        <v>91</v>
      </c>
      <c r="AN68" t="s">
        <v>91</v>
      </c>
      <c r="AO68" t="s">
        <v>91</v>
      </c>
      <c r="AP68" t="s">
        <v>91</v>
      </c>
      <c r="AT68" t="s">
        <v>18</v>
      </c>
    </row>
    <row r="69" spans="2:46" x14ac:dyDescent="0.25">
      <c r="B69">
        <v>42894303</v>
      </c>
      <c r="C69" t="s">
        <v>108</v>
      </c>
      <c r="D69" t="s">
        <v>259</v>
      </c>
      <c r="E69" t="s">
        <v>771</v>
      </c>
      <c r="F69" t="s">
        <v>772</v>
      </c>
      <c r="G69" t="s">
        <v>773</v>
      </c>
      <c r="H69" s="1">
        <v>24726</v>
      </c>
      <c r="I69" t="s">
        <v>774</v>
      </c>
      <c r="J69">
        <v>5001</v>
      </c>
      <c r="K69" t="s">
        <v>114</v>
      </c>
      <c r="L69">
        <v>5</v>
      </c>
      <c r="M69" t="s">
        <v>115</v>
      </c>
      <c r="O69">
        <v>3147937462</v>
      </c>
      <c r="P69">
        <v>0</v>
      </c>
      <c r="T69" t="s">
        <v>443</v>
      </c>
      <c r="U69">
        <v>2024</v>
      </c>
      <c r="V69" t="s">
        <v>775</v>
      </c>
      <c r="W69" t="s">
        <v>776</v>
      </c>
      <c r="X69" t="s">
        <v>777</v>
      </c>
      <c r="Y69" t="s">
        <v>778</v>
      </c>
      <c r="Z69" t="s">
        <v>210</v>
      </c>
      <c r="AA69" t="s">
        <v>347</v>
      </c>
      <c r="AB69" s="2">
        <f t="shared" si="1"/>
        <v>2.5542921455938696E-2</v>
      </c>
      <c r="AC69" s="3">
        <v>104400000</v>
      </c>
      <c r="AD69" t="s">
        <v>87</v>
      </c>
      <c r="AE69" t="s">
        <v>139</v>
      </c>
      <c r="AF69" t="s">
        <v>89</v>
      </c>
      <c r="AG69" t="s">
        <v>779</v>
      </c>
      <c r="AH69">
        <v>159833623</v>
      </c>
      <c r="AI69" s="3">
        <v>2666681</v>
      </c>
      <c r="AJ69" s="3">
        <v>2220908.48</v>
      </c>
      <c r="AK69" t="s">
        <v>91</v>
      </c>
      <c r="AL69" t="s">
        <v>91</v>
      </c>
      <c r="AM69" t="s">
        <v>91</v>
      </c>
      <c r="AN69" t="s">
        <v>91</v>
      </c>
      <c r="AO69" t="s">
        <v>91</v>
      </c>
      <c r="AP69" t="s">
        <v>91</v>
      </c>
      <c r="AT69" t="s">
        <v>21</v>
      </c>
    </row>
    <row r="70" spans="2:46" x14ac:dyDescent="0.25">
      <c r="B70">
        <v>42888671</v>
      </c>
      <c r="C70" t="s">
        <v>108</v>
      </c>
      <c r="D70" t="s">
        <v>780</v>
      </c>
      <c r="E70" t="s">
        <v>214</v>
      </c>
      <c r="F70" t="s">
        <v>781</v>
      </c>
      <c r="G70" t="s">
        <v>782</v>
      </c>
      <c r="H70" s="1">
        <v>24128</v>
      </c>
      <c r="I70" t="s">
        <v>783</v>
      </c>
      <c r="J70">
        <v>5001</v>
      </c>
      <c r="K70" t="s">
        <v>114</v>
      </c>
      <c r="L70">
        <v>5</v>
      </c>
      <c r="M70" t="s">
        <v>115</v>
      </c>
      <c r="O70">
        <v>3116174340</v>
      </c>
      <c r="P70">
        <v>0</v>
      </c>
      <c r="T70" t="s">
        <v>750</v>
      </c>
      <c r="U70">
        <v>2022</v>
      </c>
      <c r="V70" t="s">
        <v>784</v>
      </c>
      <c r="W70" t="s">
        <v>785</v>
      </c>
      <c r="X70" t="s">
        <v>786</v>
      </c>
      <c r="Y70" t="s">
        <v>787</v>
      </c>
      <c r="Z70" t="s">
        <v>103</v>
      </c>
      <c r="AA70" t="s">
        <v>448</v>
      </c>
      <c r="AB70" s="2">
        <f t="shared" si="1"/>
        <v>2.481620785340314E-2</v>
      </c>
      <c r="AC70" s="3">
        <v>57300000</v>
      </c>
      <c r="AD70" t="s">
        <v>177</v>
      </c>
      <c r="AE70" t="s">
        <v>139</v>
      </c>
      <c r="AF70" t="s">
        <v>89</v>
      </c>
      <c r="AG70" t="s">
        <v>788</v>
      </c>
      <c r="AH70">
        <v>29199284</v>
      </c>
      <c r="AI70" s="3">
        <v>1421968.71</v>
      </c>
      <c r="AJ70" s="3">
        <v>1174931.69</v>
      </c>
      <c r="AK70" t="s">
        <v>91</v>
      </c>
      <c r="AL70" t="s">
        <v>91</v>
      </c>
      <c r="AM70" t="s">
        <v>91</v>
      </c>
      <c r="AN70" t="s">
        <v>91</v>
      </c>
      <c r="AO70" t="s">
        <v>91</v>
      </c>
      <c r="AP70" t="s">
        <v>91</v>
      </c>
      <c r="AT70" t="s">
        <v>18</v>
      </c>
    </row>
    <row r="71" spans="2:46" x14ac:dyDescent="0.25">
      <c r="B71">
        <v>40022259</v>
      </c>
      <c r="C71" t="s">
        <v>108</v>
      </c>
      <c r="D71" t="s">
        <v>213</v>
      </c>
      <c r="E71" t="s">
        <v>789</v>
      </c>
      <c r="F71" t="s">
        <v>790</v>
      </c>
      <c r="G71" t="s">
        <v>351</v>
      </c>
      <c r="H71" s="1">
        <v>23280</v>
      </c>
      <c r="I71" t="s">
        <v>791</v>
      </c>
      <c r="J71">
        <v>15238</v>
      </c>
      <c r="K71" t="s">
        <v>792</v>
      </c>
      <c r="L71">
        <v>15</v>
      </c>
      <c r="M71" t="s">
        <v>793</v>
      </c>
      <c r="O71">
        <v>3115503426</v>
      </c>
      <c r="P71">
        <v>3321233397</v>
      </c>
      <c r="T71" t="s">
        <v>794</v>
      </c>
      <c r="U71">
        <v>2025</v>
      </c>
      <c r="V71" t="s">
        <v>795</v>
      </c>
      <c r="W71" t="s">
        <v>796</v>
      </c>
      <c r="X71" t="s">
        <v>797</v>
      </c>
      <c r="Y71" t="s">
        <v>798</v>
      </c>
      <c r="Z71" t="s">
        <v>103</v>
      </c>
      <c r="AA71" t="s">
        <v>104</v>
      </c>
      <c r="AB71" s="2">
        <f t="shared" si="1"/>
        <v>2.4957447229551451E-2</v>
      </c>
      <c r="AC71" s="3">
        <v>151600000</v>
      </c>
      <c r="AD71" t="s">
        <v>151</v>
      </c>
      <c r="AE71" t="s">
        <v>106</v>
      </c>
      <c r="AF71" t="s">
        <v>89</v>
      </c>
      <c r="AG71" t="s">
        <v>799</v>
      </c>
      <c r="AH71">
        <v>159846541</v>
      </c>
      <c r="AI71" s="3">
        <v>3783549</v>
      </c>
      <c r="AJ71" s="3">
        <v>3159452.77</v>
      </c>
      <c r="AK71" t="s">
        <v>91</v>
      </c>
      <c r="AL71" t="s">
        <v>91</v>
      </c>
      <c r="AM71" t="s">
        <v>91</v>
      </c>
      <c r="AN71" t="s">
        <v>91</v>
      </c>
      <c r="AO71" t="s">
        <v>91</v>
      </c>
      <c r="AP71" t="s">
        <v>91</v>
      </c>
      <c r="AT71" t="s">
        <v>20</v>
      </c>
    </row>
    <row r="72" spans="2:46" x14ac:dyDescent="0.25">
      <c r="B72">
        <v>17345407</v>
      </c>
      <c r="C72" t="s">
        <v>72</v>
      </c>
      <c r="D72" t="s">
        <v>800</v>
      </c>
      <c r="E72">
        <v>0</v>
      </c>
      <c r="F72" t="s">
        <v>801</v>
      </c>
      <c r="G72" t="s">
        <v>802</v>
      </c>
      <c r="H72" s="1">
        <v>25858</v>
      </c>
      <c r="I72" t="s">
        <v>803</v>
      </c>
      <c r="J72">
        <v>50001</v>
      </c>
      <c r="K72" t="s">
        <v>804</v>
      </c>
      <c r="L72">
        <v>50</v>
      </c>
      <c r="M72" t="s">
        <v>805</v>
      </c>
      <c r="O72">
        <v>3015018787</v>
      </c>
      <c r="P72">
        <v>0</v>
      </c>
      <c r="T72" t="s">
        <v>116</v>
      </c>
      <c r="U72">
        <v>2018</v>
      </c>
      <c r="V72" t="s">
        <v>806</v>
      </c>
      <c r="W72" t="s">
        <v>807</v>
      </c>
      <c r="X72" t="s">
        <v>808</v>
      </c>
      <c r="Y72" t="s">
        <v>809</v>
      </c>
      <c r="Z72" t="s">
        <v>298</v>
      </c>
      <c r="AA72" t="s">
        <v>299</v>
      </c>
      <c r="AB72" s="2">
        <f t="shared" si="1"/>
        <v>2.3044194399999999E-2</v>
      </c>
      <c r="AC72" s="3">
        <v>62500000</v>
      </c>
      <c r="AD72" t="s">
        <v>810</v>
      </c>
      <c r="AE72" t="s">
        <v>139</v>
      </c>
      <c r="AF72" t="s">
        <v>89</v>
      </c>
      <c r="AG72" t="s">
        <v>811</v>
      </c>
      <c r="AH72">
        <v>29190630</v>
      </c>
      <c r="AI72" s="3">
        <v>1440262.15</v>
      </c>
      <c r="AJ72" s="3">
        <v>1190304.33</v>
      </c>
      <c r="AK72" t="s">
        <v>91</v>
      </c>
      <c r="AL72" t="s">
        <v>91</v>
      </c>
      <c r="AM72" t="s">
        <v>91</v>
      </c>
      <c r="AN72" t="s">
        <v>91</v>
      </c>
      <c r="AO72" t="s">
        <v>91</v>
      </c>
      <c r="AP72" t="s">
        <v>91</v>
      </c>
      <c r="AT72" t="s">
        <v>18</v>
      </c>
    </row>
    <row r="73" spans="2:46" x14ac:dyDescent="0.25">
      <c r="B73">
        <v>36665761</v>
      </c>
      <c r="C73" t="s">
        <v>108</v>
      </c>
      <c r="D73" t="s">
        <v>812</v>
      </c>
      <c r="E73" t="s">
        <v>813</v>
      </c>
      <c r="F73" t="s">
        <v>814</v>
      </c>
      <c r="G73" t="s">
        <v>815</v>
      </c>
      <c r="H73" s="1">
        <v>27919</v>
      </c>
      <c r="I73" t="s">
        <v>816</v>
      </c>
      <c r="J73">
        <v>0</v>
      </c>
      <c r="K73" t="s">
        <v>78</v>
      </c>
      <c r="L73">
        <v>25</v>
      </c>
      <c r="M73" t="s">
        <v>78</v>
      </c>
      <c r="O73">
        <v>3215392212</v>
      </c>
      <c r="P73">
        <v>3012877977</v>
      </c>
      <c r="T73" t="s">
        <v>241</v>
      </c>
      <c r="U73">
        <v>2025</v>
      </c>
      <c r="V73" t="s">
        <v>817</v>
      </c>
      <c r="W73" t="s">
        <v>818</v>
      </c>
      <c r="X73" t="s">
        <v>819</v>
      </c>
      <c r="Y73" t="s">
        <v>820</v>
      </c>
      <c r="Z73" t="s">
        <v>121</v>
      </c>
      <c r="AA73" t="s">
        <v>821</v>
      </c>
      <c r="AB73" s="2">
        <f t="shared" si="1"/>
        <v>1.9177300741656366E-2</v>
      </c>
      <c r="AC73" s="3">
        <v>80900000</v>
      </c>
      <c r="AD73" t="s">
        <v>151</v>
      </c>
      <c r="AE73" t="s">
        <v>106</v>
      </c>
      <c r="AF73" t="s">
        <v>89</v>
      </c>
      <c r="AG73" t="s">
        <v>822</v>
      </c>
      <c r="AH73">
        <v>29219824</v>
      </c>
      <c r="AI73" s="3">
        <v>1551443.63</v>
      </c>
      <c r="AJ73" s="3">
        <v>1283734.1399999999</v>
      </c>
      <c r="AK73" t="s">
        <v>91</v>
      </c>
      <c r="AL73" t="s">
        <v>91</v>
      </c>
      <c r="AM73" t="s">
        <v>91</v>
      </c>
      <c r="AN73" t="s">
        <v>91</v>
      </c>
      <c r="AO73" t="s">
        <v>91</v>
      </c>
      <c r="AP73" t="s">
        <v>91</v>
      </c>
      <c r="AT73" t="s">
        <v>18</v>
      </c>
    </row>
    <row r="74" spans="2:46" x14ac:dyDescent="0.25">
      <c r="B74">
        <v>41779742</v>
      </c>
      <c r="C74" t="s">
        <v>108</v>
      </c>
      <c r="D74" t="s">
        <v>349</v>
      </c>
      <c r="E74" t="s">
        <v>789</v>
      </c>
      <c r="F74" t="s">
        <v>823</v>
      </c>
      <c r="G74" t="s">
        <v>519</v>
      </c>
      <c r="H74" s="1">
        <v>21821</v>
      </c>
      <c r="I74" t="s">
        <v>824</v>
      </c>
      <c r="J74">
        <v>0</v>
      </c>
      <c r="K74" t="s">
        <v>78</v>
      </c>
      <c r="L74">
        <v>25</v>
      </c>
      <c r="M74" t="s">
        <v>78</v>
      </c>
      <c r="O74">
        <v>3106804297</v>
      </c>
      <c r="P74">
        <v>0</v>
      </c>
      <c r="T74" t="s">
        <v>424</v>
      </c>
      <c r="U74">
        <v>2019</v>
      </c>
      <c r="V74" t="s">
        <v>825</v>
      </c>
      <c r="W74" t="s">
        <v>826</v>
      </c>
      <c r="X74" t="s">
        <v>827</v>
      </c>
      <c r="Y74" t="s">
        <v>828</v>
      </c>
      <c r="Z74" t="s">
        <v>311</v>
      </c>
      <c r="AA74" t="s">
        <v>829</v>
      </c>
      <c r="AB74" s="2">
        <f t="shared" si="1"/>
        <v>1.9422778649921507E-2</v>
      </c>
      <c r="AC74" s="3">
        <v>63700000</v>
      </c>
      <c r="AD74" t="s">
        <v>105</v>
      </c>
      <c r="AE74" t="s">
        <v>139</v>
      </c>
      <c r="AF74" t="s">
        <v>89</v>
      </c>
      <c r="AG74" t="s">
        <v>830</v>
      </c>
      <c r="AH74">
        <v>159706813</v>
      </c>
      <c r="AI74" s="3">
        <v>1237231</v>
      </c>
      <c r="AJ74" s="3">
        <v>1019689.92</v>
      </c>
      <c r="AK74" t="s">
        <v>91</v>
      </c>
      <c r="AL74" t="s">
        <v>91</v>
      </c>
      <c r="AM74" t="s">
        <v>91</v>
      </c>
      <c r="AN74" t="s">
        <v>91</v>
      </c>
      <c r="AO74" t="s">
        <v>91</v>
      </c>
      <c r="AP74" t="s">
        <v>91</v>
      </c>
      <c r="AT74" t="s">
        <v>18</v>
      </c>
    </row>
    <row r="75" spans="2:46" x14ac:dyDescent="0.25">
      <c r="B75">
        <v>79899628</v>
      </c>
      <c r="C75" t="s">
        <v>72</v>
      </c>
      <c r="D75" t="s">
        <v>464</v>
      </c>
      <c r="E75">
        <v>0</v>
      </c>
      <c r="F75" t="s">
        <v>831</v>
      </c>
      <c r="G75" t="s">
        <v>832</v>
      </c>
      <c r="H75" s="1">
        <v>28696</v>
      </c>
      <c r="I75" t="s">
        <v>833</v>
      </c>
      <c r="J75">
        <v>0</v>
      </c>
      <c r="K75" t="s">
        <v>78</v>
      </c>
      <c r="L75">
        <v>25</v>
      </c>
      <c r="M75" t="s">
        <v>78</v>
      </c>
      <c r="O75">
        <v>3103257322</v>
      </c>
      <c r="P75">
        <v>3123813770</v>
      </c>
      <c r="T75" t="s">
        <v>435</v>
      </c>
      <c r="U75">
        <v>2013</v>
      </c>
      <c r="V75" t="s">
        <v>834</v>
      </c>
      <c r="W75" t="s">
        <v>835</v>
      </c>
      <c r="X75" t="s">
        <v>836</v>
      </c>
      <c r="Y75" t="s">
        <v>837</v>
      </c>
      <c r="Z75" t="s">
        <v>210</v>
      </c>
      <c r="AA75" t="s">
        <v>838</v>
      </c>
      <c r="AB75" s="2">
        <f t="shared" si="1"/>
        <v>1.9077518427518429E-2</v>
      </c>
      <c r="AC75" s="3">
        <v>122100000</v>
      </c>
      <c r="AD75" t="s">
        <v>151</v>
      </c>
      <c r="AE75" t="s">
        <v>88</v>
      </c>
      <c r="AF75" t="s">
        <v>89</v>
      </c>
      <c r="AG75" t="s">
        <v>839</v>
      </c>
      <c r="AH75">
        <v>159838217</v>
      </c>
      <c r="AI75" s="3">
        <v>2329365</v>
      </c>
      <c r="AJ75" s="3">
        <v>1937449.34</v>
      </c>
      <c r="AK75" t="s">
        <v>91</v>
      </c>
      <c r="AL75" t="s">
        <v>91</v>
      </c>
      <c r="AM75" t="s">
        <v>91</v>
      </c>
      <c r="AN75" t="s">
        <v>91</v>
      </c>
      <c r="AO75" t="s">
        <v>91</v>
      </c>
      <c r="AP75" t="s">
        <v>91</v>
      </c>
      <c r="AT75" t="s">
        <v>18</v>
      </c>
    </row>
    <row r="76" spans="2:46" x14ac:dyDescent="0.25">
      <c r="B76">
        <v>72288547</v>
      </c>
      <c r="C76" t="s">
        <v>72</v>
      </c>
      <c r="D76" t="s">
        <v>224</v>
      </c>
      <c r="E76" t="s">
        <v>225</v>
      </c>
      <c r="F76" t="s">
        <v>840</v>
      </c>
      <c r="G76" t="s">
        <v>519</v>
      </c>
      <c r="H76" s="1">
        <v>30529</v>
      </c>
      <c r="I76" t="s">
        <v>841</v>
      </c>
      <c r="J76">
        <v>0</v>
      </c>
      <c r="K76" t="s">
        <v>157</v>
      </c>
      <c r="L76">
        <v>8</v>
      </c>
      <c r="M76" t="s">
        <v>158</v>
      </c>
      <c r="O76">
        <v>3106410880</v>
      </c>
      <c r="P76">
        <v>0</v>
      </c>
      <c r="T76" t="s">
        <v>424</v>
      </c>
      <c r="U76">
        <v>2024</v>
      </c>
      <c r="V76" t="s">
        <v>842</v>
      </c>
      <c r="W76" t="s">
        <v>843</v>
      </c>
      <c r="X76" t="s">
        <v>844</v>
      </c>
      <c r="Y76" t="s">
        <v>845</v>
      </c>
      <c r="Z76" t="s">
        <v>298</v>
      </c>
      <c r="AA76" t="s">
        <v>846</v>
      </c>
      <c r="AB76" s="2">
        <f t="shared" si="1"/>
        <v>3.0297353105763852E-2</v>
      </c>
      <c r="AC76" s="3">
        <v>178700000</v>
      </c>
      <c r="AD76" t="s">
        <v>87</v>
      </c>
      <c r="AE76" t="s">
        <v>106</v>
      </c>
      <c r="AF76" t="s">
        <v>89</v>
      </c>
      <c r="AG76">
        <v>0</v>
      </c>
      <c r="AH76">
        <v>159716569</v>
      </c>
      <c r="AI76" s="3">
        <v>5414137</v>
      </c>
      <c r="AJ76" s="3">
        <v>4529694.59</v>
      </c>
      <c r="AK76" t="s">
        <v>91</v>
      </c>
      <c r="AL76" t="s">
        <v>91</v>
      </c>
      <c r="AM76" t="s">
        <v>91</v>
      </c>
      <c r="AN76" t="s">
        <v>91</v>
      </c>
      <c r="AO76" t="s">
        <v>91</v>
      </c>
      <c r="AP76" t="s">
        <v>91</v>
      </c>
      <c r="AT76" t="s">
        <v>21</v>
      </c>
    </row>
    <row r="77" spans="2:46" x14ac:dyDescent="0.25">
      <c r="B77">
        <v>43578598</v>
      </c>
      <c r="C77" t="s">
        <v>108</v>
      </c>
      <c r="D77" t="s">
        <v>847</v>
      </c>
      <c r="E77" t="s">
        <v>763</v>
      </c>
      <c r="F77" t="s">
        <v>848</v>
      </c>
      <c r="G77" t="s">
        <v>849</v>
      </c>
      <c r="H77" s="1">
        <v>26994</v>
      </c>
      <c r="I77" t="s">
        <v>850</v>
      </c>
      <c r="J77">
        <v>5001</v>
      </c>
      <c r="K77" t="s">
        <v>114</v>
      </c>
      <c r="L77">
        <v>5</v>
      </c>
      <c r="M77" t="s">
        <v>115</v>
      </c>
      <c r="O77">
        <v>3117694038</v>
      </c>
      <c r="P77">
        <v>3117694896</v>
      </c>
      <c r="T77" t="s">
        <v>116</v>
      </c>
      <c r="U77">
        <v>2023</v>
      </c>
      <c r="V77" t="s">
        <v>851</v>
      </c>
      <c r="W77" t="s">
        <v>852</v>
      </c>
      <c r="X77" t="s">
        <v>853</v>
      </c>
      <c r="Y77" t="s">
        <v>854</v>
      </c>
      <c r="Z77" t="s">
        <v>164</v>
      </c>
      <c r="AA77" t="s">
        <v>855</v>
      </c>
      <c r="AB77" s="2">
        <f t="shared" si="1"/>
        <v>1.82531875E-2</v>
      </c>
      <c r="AC77" s="3">
        <v>96000000</v>
      </c>
      <c r="AD77" t="s">
        <v>151</v>
      </c>
      <c r="AE77" t="s">
        <v>106</v>
      </c>
      <c r="AF77" t="s">
        <v>89</v>
      </c>
      <c r="AG77" t="s">
        <v>856</v>
      </c>
      <c r="AH77">
        <v>159781620</v>
      </c>
      <c r="AI77" s="3">
        <v>1752306</v>
      </c>
      <c r="AJ77" s="3">
        <v>1452526.26</v>
      </c>
      <c r="AK77" t="s">
        <v>91</v>
      </c>
      <c r="AL77" t="s">
        <v>91</v>
      </c>
      <c r="AM77" t="s">
        <v>91</v>
      </c>
      <c r="AN77" t="s">
        <v>91</v>
      </c>
      <c r="AO77" t="s">
        <v>91</v>
      </c>
      <c r="AP77" t="s">
        <v>91</v>
      </c>
      <c r="AT77" t="s">
        <v>18</v>
      </c>
    </row>
    <row r="78" spans="2:46" x14ac:dyDescent="0.25">
      <c r="B78">
        <v>32609763</v>
      </c>
      <c r="C78" t="s">
        <v>108</v>
      </c>
      <c r="D78" t="s">
        <v>857</v>
      </c>
      <c r="E78">
        <v>0</v>
      </c>
      <c r="F78" t="s">
        <v>858</v>
      </c>
      <c r="G78" t="s">
        <v>859</v>
      </c>
      <c r="H78" s="1">
        <v>25142</v>
      </c>
      <c r="I78" t="s">
        <v>860</v>
      </c>
      <c r="J78">
        <v>0</v>
      </c>
      <c r="K78" t="s">
        <v>78</v>
      </c>
      <c r="L78">
        <v>25</v>
      </c>
      <c r="M78" t="s">
        <v>78</v>
      </c>
      <c r="O78">
        <v>3116879408</v>
      </c>
      <c r="P78">
        <v>3112620177</v>
      </c>
      <c r="T78" t="s">
        <v>116</v>
      </c>
      <c r="U78">
        <v>2023</v>
      </c>
      <c r="V78" t="s">
        <v>861</v>
      </c>
      <c r="W78" t="s">
        <v>862</v>
      </c>
      <c r="X78" t="s">
        <v>863</v>
      </c>
      <c r="Y78" t="s">
        <v>864</v>
      </c>
      <c r="Z78" t="s">
        <v>103</v>
      </c>
      <c r="AA78" t="s">
        <v>865</v>
      </c>
      <c r="AB78" s="2">
        <f t="shared" si="1"/>
        <v>1.3856682694414018E-2</v>
      </c>
      <c r="AC78" s="3">
        <v>91300000</v>
      </c>
      <c r="AD78" t="s">
        <v>105</v>
      </c>
      <c r="AE78" t="s">
        <v>106</v>
      </c>
      <c r="AF78" t="s">
        <v>89</v>
      </c>
      <c r="AG78" t="s">
        <v>866</v>
      </c>
      <c r="AH78">
        <v>29213058</v>
      </c>
      <c r="AI78" s="3">
        <v>1265115.1299999999</v>
      </c>
      <c r="AJ78" s="3">
        <v>1043121.96</v>
      </c>
      <c r="AK78" t="s">
        <v>91</v>
      </c>
      <c r="AL78" t="s">
        <v>91</v>
      </c>
      <c r="AM78" t="s">
        <v>91</v>
      </c>
      <c r="AN78" t="s">
        <v>91</v>
      </c>
      <c r="AO78" t="s">
        <v>91</v>
      </c>
      <c r="AP78" t="s">
        <v>91</v>
      </c>
      <c r="AT78" t="s">
        <v>18</v>
      </c>
    </row>
    <row r="79" spans="2:46" x14ac:dyDescent="0.25">
      <c r="B79">
        <v>20450791</v>
      </c>
      <c r="C79" t="s">
        <v>108</v>
      </c>
      <c r="D79" t="s">
        <v>259</v>
      </c>
      <c r="E79" t="s">
        <v>867</v>
      </c>
      <c r="F79" t="s">
        <v>868</v>
      </c>
      <c r="G79" t="s">
        <v>869</v>
      </c>
      <c r="H79" s="1">
        <v>27704</v>
      </c>
      <c r="I79" t="s">
        <v>870</v>
      </c>
      <c r="J79">
        <v>25899</v>
      </c>
      <c r="K79" t="s">
        <v>871</v>
      </c>
      <c r="L79">
        <v>25</v>
      </c>
      <c r="M79" t="s">
        <v>79</v>
      </c>
      <c r="O79">
        <v>3123506745</v>
      </c>
      <c r="P79">
        <v>3108565044</v>
      </c>
      <c r="T79" t="s">
        <v>872</v>
      </c>
      <c r="U79">
        <v>2023</v>
      </c>
      <c r="V79" t="s">
        <v>873</v>
      </c>
      <c r="W79" t="s">
        <v>874</v>
      </c>
      <c r="X79" t="s">
        <v>875</v>
      </c>
      <c r="Y79" t="s">
        <v>876</v>
      </c>
      <c r="Z79" t="s">
        <v>121</v>
      </c>
      <c r="AA79" t="s">
        <v>877</v>
      </c>
      <c r="AB79" s="2">
        <f t="shared" si="1"/>
        <v>4.9804023668639057E-2</v>
      </c>
      <c r="AC79" s="3">
        <v>50700000</v>
      </c>
      <c r="AD79" t="s">
        <v>151</v>
      </c>
      <c r="AE79" t="s">
        <v>139</v>
      </c>
      <c r="AF79" t="s">
        <v>89</v>
      </c>
      <c r="AG79">
        <v>0</v>
      </c>
      <c r="AH79">
        <v>159837414</v>
      </c>
      <c r="AI79" s="3">
        <v>2525064</v>
      </c>
      <c r="AJ79" s="3">
        <v>2101902.13</v>
      </c>
      <c r="AK79" t="s">
        <v>91</v>
      </c>
      <c r="AL79" t="s">
        <v>91</v>
      </c>
      <c r="AM79" t="s">
        <v>91</v>
      </c>
      <c r="AN79" t="s">
        <v>91</v>
      </c>
      <c r="AO79" t="s">
        <v>91</v>
      </c>
      <c r="AP79" t="s">
        <v>91</v>
      </c>
      <c r="AT79" t="s">
        <v>21</v>
      </c>
    </row>
    <row r="80" spans="2:46" x14ac:dyDescent="0.25">
      <c r="B80">
        <v>43075376</v>
      </c>
      <c r="C80" t="s">
        <v>108</v>
      </c>
      <c r="D80" t="s">
        <v>109</v>
      </c>
      <c r="E80" t="s">
        <v>878</v>
      </c>
      <c r="F80" t="s">
        <v>879</v>
      </c>
      <c r="G80" t="s">
        <v>880</v>
      </c>
      <c r="H80" s="1">
        <v>23655</v>
      </c>
      <c r="I80" t="s">
        <v>881</v>
      </c>
      <c r="J80">
        <v>5001</v>
      </c>
      <c r="K80" t="s">
        <v>114</v>
      </c>
      <c r="L80">
        <v>5</v>
      </c>
      <c r="M80" t="s">
        <v>115</v>
      </c>
      <c r="O80">
        <v>3007189983</v>
      </c>
      <c r="P80">
        <v>0</v>
      </c>
      <c r="T80" t="s">
        <v>403</v>
      </c>
      <c r="U80">
        <v>2023</v>
      </c>
      <c r="V80" t="s">
        <v>721</v>
      </c>
      <c r="W80" t="s">
        <v>882</v>
      </c>
      <c r="X80" t="s">
        <v>883</v>
      </c>
      <c r="Y80" t="s">
        <v>724</v>
      </c>
      <c r="Z80" t="s">
        <v>136</v>
      </c>
      <c r="AA80" t="s">
        <v>725</v>
      </c>
      <c r="AB80" s="2">
        <f t="shared" si="1"/>
        <v>5.0869959016393441E-2</v>
      </c>
      <c r="AC80" s="3">
        <v>48800000</v>
      </c>
      <c r="AD80" t="s">
        <v>151</v>
      </c>
      <c r="AE80" t="s">
        <v>139</v>
      </c>
      <c r="AF80" t="s">
        <v>89</v>
      </c>
      <c r="AG80" t="s">
        <v>884</v>
      </c>
      <c r="AH80">
        <v>159715582</v>
      </c>
      <c r="AI80" s="3">
        <v>2482454</v>
      </c>
      <c r="AJ80" s="3">
        <v>2066096.15</v>
      </c>
      <c r="AK80" t="s">
        <v>91</v>
      </c>
      <c r="AL80" t="s">
        <v>91</v>
      </c>
      <c r="AM80" t="s">
        <v>91</v>
      </c>
      <c r="AN80" t="s">
        <v>91</v>
      </c>
      <c r="AO80" t="s">
        <v>91</v>
      </c>
      <c r="AP80" t="s">
        <v>91</v>
      </c>
      <c r="AT80" t="s">
        <v>21</v>
      </c>
    </row>
    <row r="81" spans="2:46" x14ac:dyDescent="0.25">
      <c r="B81">
        <v>1047430898</v>
      </c>
      <c r="C81" t="s">
        <v>108</v>
      </c>
      <c r="D81" t="s">
        <v>885</v>
      </c>
      <c r="E81">
        <v>0</v>
      </c>
      <c r="F81" t="s">
        <v>126</v>
      </c>
      <c r="G81" t="s">
        <v>886</v>
      </c>
      <c r="H81" s="1">
        <v>33177</v>
      </c>
      <c r="I81" t="s">
        <v>887</v>
      </c>
      <c r="J81">
        <v>13836</v>
      </c>
      <c r="K81" t="s">
        <v>888</v>
      </c>
      <c r="L81">
        <v>13</v>
      </c>
      <c r="M81" t="s">
        <v>123</v>
      </c>
      <c r="O81">
        <v>3104389251</v>
      </c>
      <c r="P81">
        <v>0</v>
      </c>
      <c r="T81" t="s">
        <v>794</v>
      </c>
      <c r="U81">
        <v>2020</v>
      </c>
      <c r="V81" t="s">
        <v>889</v>
      </c>
      <c r="W81" t="s">
        <v>890</v>
      </c>
      <c r="X81" t="s">
        <v>891</v>
      </c>
      <c r="Y81" t="s">
        <v>892</v>
      </c>
      <c r="Z81" t="s">
        <v>136</v>
      </c>
      <c r="AA81" t="s">
        <v>137</v>
      </c>
      <c r="AB81" s="2">
        <f t="shared" si="1"/>
        <v>3.2547176337448559E-2</v>
      </c>
      <c r="AC81" s="3">
        <v>48600000</v>
      </c>
      <c r="AD81" t="s">
        <v>151</v>
      </c>
      <c r="AE81" t="s">
        <v>139</v>
      </c>
      <c r="AF81" t="s">
        <v>89</v>
      </c>
      <c r="AG81">
        <v>0</v>
      </c>
      <c r="AH81">
        <v>29210462</v>
      </c>
      <c r="AI81" s="3">
        <v>1581792.77</v>
      </c>
      <c r="AJ81" s="3">
        <v>1309237.6200000001</v>
      </c>
      <c r="AK81" t="s">
        <v>91</v>
      </c>
      <c r="AL81" t="s">
        <v>91</v>
      </c>
      <c r="AM81" t="s">
        <v>91</v>
      </c>
      <c r="AN81" t="s">
        <v>91</v>
      </c>
      <c r="AO81" t="s">
        <v>91</v>
      </c>
      <c r="AP81" t="s">
        <v>91</v>
      </c>
      <c r="AT81" t="s">
        <v>18</v>
      </c>
    </row>
    <row r="82" spans="2:46" x14ac:dyDescent="0.25">
      <c r="B82">
        <v>1081406758</v>
      </c>
      <c r="C82" t="s">
        <v>72</v>
      </c>
      <c r="D82" t="s">
        <v>893</v>
      </c>
      <c r="E82" t="s">
        <v>894</v>
      </c>
      <c r="F82" t="s">
        <v>886</v>
      </c>
      <c r="G82" t="s">
        <v>895</v>
      </c>
      <c r="H82" s="1">
        <v>33255</v>
      </c>
      <c r="I82" t="s">
        <v>896</v>
      </c>
      <c r="J82">
        <v>41001</v>
      </c>
      <c r="K82" t="s">
        <v>280</v>
      </c>
      <c r="L82">
        <v>41</v>
      </c>
      <c r="M82" t="s">
        <v>281</v>
      </c>
      <c r="O82">
        <v>3124847066</v>
      </c>
      <c r="P82">
        <v>3108713574</v>
      </c>
      <c r="T82" t="s">
        <v>159</v>
      </c>
      <c r="U82">
        <v>2021</v>
      </c>
      <c r="V82" t="s">
        <v>897</v>
      </c>
      <c r="W82" t="s">
        <v>898</v>
      </c>
      <c r="X82" t="s">
        <v>899</v>
      </c>
      <c r="Y82" t="s">
        <v>900</v>
      </c>
      <c r="Z82" t="s">
        <v>298</v>
      </c>
      <c r="AA82" t="s">
        <v>367</v>
      </c>
      <c r="AB82" s="2">
        <f t="shared" si="1"/>
        <v>3.260754285714286E-2</v>
      </c>
      <c r="AC82" s="3">
        <v>87500000</v>
      </c>
      <c r="AD82" t="s">
        <v>87</v>
      </c>
      <c r="AE82" t="s">
        <v>106</v>
      </c>
      <c r="AF82" t="s">
        <v>89</v>
      </c>
      <c r="AG82" t="s">
        <v>901</v>
      </c>
      <c r="AH82">
        <v>159834859</v>
      </c>
      <c r="AI82" s="3">
        <v>2853160</v>
      </c>
      <c r="AJ82" s="3">
        <v>2377613.7799999998</v>
      </c>
      <c r="AK82" t="s">
        <v>91</v>
      </c>
      <c r="AL82" t="s">
        <v>91</v>
      </c>
      <c r="AM82" t="s">
        <v>91</v>
      </c>
      <c r="AN82" t="s">
        <v>91</v>
      </c>
      <c r="AO82" t="s">
        <v>91</v>
      </c>
      <c r="AP82" t="s">
        <v>91</v>
      </c>
      <c r="AT82" t="s">
        <v>21</v>
      </c>
    </row>
    <row r="83" spans="2:46" x14ac:dyDescent="0.25">
      <c r="B83">
        <v>52324004</v>
      </c>
      <c r="C83" t="s">
        <v>108</v>
      </c>
      <c r="D83" t="s">
        <v>902</v>
      </c>
      <c r="E83" t="s">
        <v>672</v>
      </c>
      <c r="F83" t="s">
        <v>903</v>
      </c>
      <c r="G83" t="s">
        <v>904</v>
      </c>
      <c r="H83" s="1">
        <v>28015</v>
      </c>
      <c r="I83" t="s">
        <v>905</v>
      </c>
      <c r="J83">
        <v>0</v>
      </c>
      <c r="K83" t="s">
        <v>78</v>
      </c>
      <c r="L83">
        <v>25</v>
      </c>
      <c r="M83" t="s">
        <v>78</v>
      </c>
      <c r="O83">
        <v>3124331743</v>
      </c>
      <c r="P83">
        <v>3023766383</v>
      </c>
      <c r="T83" t="s">
        <v>371</v>
      </c>
      <c r="U83">
        <v>2023</v>
      </c>
      <c r="V83" t="s">
        <v>667</v>
      </c>
      <c r="W83" t="s">
        <v>906</v>
      </c>
      <c r="X83" t="s">
        <v>907</v>
      </c>
      <c r="Y83" t="s">
        <v>670</v>
      </c>
      <c r="Z83" t="s">
        <v>323</v>
      </c>
      <c r="AA83" t="s">
        <v>570</v>
      </c>
      <c r="AB83" s="2">
        <f t="shared" si="1"/>
        <v>1.7342211577608145E-2</v>
      </c>
      <c r="AC83" s="3">
        <v>78600000</v>
      </c>
      <c r="AD83" t="s">
        <v>105</v>
      </c>
      <c r="AE83" t="s">
        <v>106</v>
      </c>
      <c r="AF83" t="s">
        <v>89</v>
      </c>
      <c r="AG83">
        <v>0</v>
      </c>
      <c r="AH83">
        <v>29212301</v>
      </c>
      <c r="AI83" s="3">
        <v>1363097.83</v>
      </c>
      <c r="AJ83" s="3">
        <v>1125460.3600000001</v>
      </c>
      <c r="AK83" t="s">
        <v>91</v>
      </c>
      <c r="AL83" t="s">
        <v>91</v>
      </c>
      <c r="AM83" t="s">
        <v>91</v>
      </c>
      <c r="AN83" t="s">
        <v>91</v>
      </c>
      <c r="AO83" t="s">
        <v>91</v>
      </c>
      <c r="AP83" t="s">
        <v>91</v>
      </c>
      <c r="AT83" t="s">
        <v>18</v>
      </c>
    </row>
    <row r="84" spans="2:46" x14ac:dyDescent="0.25">
      <c r="B84">
        <v>6863254</v>
      </c>
      <c r="C84" t="s">
        <v>72</v>
      </c>
      <c r="D84" t="s">
        <v>908</v>
      </c>
      <c r="E84" t="s">
        <v>909</v>
      </c>
      <c r="F84" t="s">
        <v>910</v>
      </c>
      <c r="G84" t="s">
        <v>911</v>
      </c>
      <c r="H84" s="1">
        <v>18009</v>
      </c>
      <c r="I84" t="s">
        <v>912</v>
      </c>
      <c r="J84">
        <v>0</v>
      </c>
      <c r="K84" t="s">
        <v>604</v>
      </c>
      <c r="L84">
        <v>0</v>
      </c>
      <c r="M84" t="s">
        <v>605</v>
      </c>
      <c r="O84">
        <v>3126198035</v>
      </c>
      <c r="P84">
        <v>0</v>
      </c>
      <c r="T84" t="s">
        <v>184</v>
      </c>
      <c r="U84">
        <v>2022</v>
      </c>
      <c r="V84" t="s">
        <v>913</v>
      </c>
      <c r="W84" t="s">
        <v>914</v>
      </c>
      <c r="X84" t="s">
        <v>915</v>
      </c>
      <c r="Y84" t="s">
        <v>916</v>
      </c>
      <c r="Z84" t="s">
        <v>210</v>
      </c>
      <c r="AA84" t="s">
        <v>838</v>
      </c>
      <c r="AB84" s="2">
        <f t="shared" si="1"/>
        <v>2.2001855381165919E-2</v>
      </c>
      <c r="AC84" s="3">
        <v>178400000</v>
      </c>
      <c r="AD84" t="s">
        <v>151</v>
      </c>
      <c r="AE84" t="s">
        <v>88</v>
      </c>
      <c r="AF84" t="s">
        <v>89</v>
      </c>
      <c r="AG84" t="s">
        <v>917</v>
      </c>
      <c r="AH84">
        <v>159715877</v>
      </c>
      <c r="AI84" s="3">
        <v>3925131</v>
      </c>
      <c r="AJ84" s="3">
        <v>3278429.19</v>
      </c>
      <c r="AK84" t="s">
        <v>91</v>
      </c>
      <c r="AL84" t="s">
        <v>91</v>
      </c>
      <c r="AM84" t="s">
        <v>91</v>
      </c>
      <c r="AN84" t="s">
        <v>91</v>
      </c>
      <c r="AO84" t="s">
        <v>91</v>
      </c>
      <c r="AP84" t="s">
        <v>91</v>
      </c>
      <c r="AT84" t="s">
        <v>20</v>
      </c>
    </row>
    <row r="85" spans="2:46" x14ac:dyDescent="0.25">
      <c r="B85">
        <v>30723354</v>
      </c>
      <c r="C85" t="s">
        <v>108</v>
      </c>
      <c r="D85" t="s">
        <v>867</v>
      </c>
      <c r="E85">
        <v>0</v>
      </c>
      <c r="F85" t="s">
        <v>895</v>
      </c>
      <c r="G85" t="s">
        <v>316</v>
      </c>
      <c r="H85" s="1">
        <v>23110</v>
      </c>
      <c r="I85" t="s">
        <v>918</v>
      </c>
      <c r="J85">
        <v>52001</v>
      </c>
      <c r="K85" t="s">
        <v>919</v>
      </c>
      <c r="L85">
        <v>52</v>
      </c>
      <c r="M85" t="s">
        <v>920</v>
      </c>
      <c r="O85">
        <v>3006010301</v>
      </c>
      <c r="P85">
        <v>3175750654</v>
      </c>
      <c r="T85" t="s">
        <v>921</v>
      </c>
      <c r="U85">
        <v>2018</v>
      </c>
      <c r="V85" t="s">
        <v>922</v>
      </c>
      <c r="W85" t="s">
        <v>923</v>
      </c>
      <c r="X85" t="s">
        <v>924</v>
      </c>
      <c r="Y85" t="s">
        <v>925</v>
      </c>
      <c r="Z85" t="s">
        <v>298</v>
      </c>
      <c r="AA85" t="s">
        <v>516</v>
      </c>
      <c r="AB85" s="2">
        <f t="shared" si="1"/>
        <v>2.9892031260504204E-2</v>
      </c>
      <c r="AC85" s="3">
        <v>59500000</v>
      </c>
      <c r="AD85" t="s">
        <v>123</v>
      </c>
      <c r="AE85" t="s">
        <v>139</v>
      </c>
      <c r="AF85" t="s">
        <v>89</v>
      </c>
      <c r="AG85" t="s">
        <v>926</v>
      </c>
      <c r="AH85">
        <v>29192134</v>
      </c>
      <c r="AI85" s="3">
        <v>1778575.86</v>
      </c>
      <c r="AJ85" s="3">
        <v>1474601.56</v>
      </c>
      <c r="AK85" t="s">
        <v>91</v>
      </c>
      <c r="AL85" t="s">
        <v>91</v>
      </c>
      <c r="AM85" t="s">
        <v>91</v>
      </c>
      <c r="AN85" t="s">
        <v>91</v>
      </c>
      <c r="AO85" t="s">
        <v>91</v>
      </c>
      <c r="AP85" t="s">
        <v>91</v>
      </c>
      <c r="AT85" t="s">
        <v>18</v>
      </c>
    </row>
    <row r="86" spans="2:46" x14ac:dyDescent="0.25">
      <c r="B86">
        <v>79671896</v>
      </c>
      <c r="C86" t="s">
        <v>72</v>
      </c>
      <c r="D86" t="s">
        <v>927</v>
      </c>
      <c r="E86" t="s">
        <v>236</v>
      </c>
      <c r="F86" t="s">
        <v>928</v>
      </c>
      <c r="G86" t="s">
        <v>849</v>
      </c>
      <c r="H86" s="1">
        <v>27303</v>
      </c>
      <c r="I86" t="s">
        <v>929</v>
      </c>
      <c r="J86">
        <v>0</v>
      </c>
      <c r="K86" t="s">
        <v>78</v>
      </c>
      <c r="L86">
        <v>25</v>
      </c>
      <c r="M86" t="s">
        <v>78</v>
      </c>
      <c r="O86">
        <v>3108618859</v>
      </c>
      <c r="P86">
        <v>3174419322</v>
      </c>
      <c r="T86" t="s">
        <v>403</v>
      </c>
      <c r="U86">
        <v>2016</v>
      </c>
      <c r="V86" t="s">
        <v>930</v>
      </c>
      <c r="W86" t="s">
        <v>931</v>
      </c>
      <c r="X86" t="s">
        <v>932</v>
      </c>
      <c r="Y86" t="s">
        <v>933</v>
      </c>
      <c r="Z86" t="s">
        <v>459</v>
      </c>
      <c r="AA86" t="s">
        <v>934</v>
      </c>
      <c r="AB86" s="2">
        <f t="shared" si="1"/>
        <v>3.0286805555555556E-2</v>
      </c>
      <c r="AC86" s="3">
        <v>43200000</v>
      </c>
      <c r="AD86" t="s">
        <v>123</v>
      </c>
      <c r="AE86" t="s">
        <v>139</v>
      </c>
      <c r="AF86" t="s">
        <v>89</v>
      </c>
      <c r="AG86" t="s">
        <v>935</v>
      </c>
      <c r="AH86">
        <v>159714273</v>
      </c>
      <c r="AI86" s="3">
        <v>1308390</v>
      </c>
      <c r="AJ86" s="3">
        <v>1079487.18</v>
      </c>
      <c r="AK86" t="s">
        <v>91</v>
      </c>
      <c r="AL86" t="s">
        <v>91</v>
      </c>
      <c r="AM86" t="s">
        <v>91</v>
      </c>
      <c r="AN86" t="s">
        <v>91</v>
      </c>
      <c r="AO86" t="s">
        <v>91</v>
      </c>
      <c r="AP86" t="s">
        <v>91</v>
      </c>
      <c r="AT86" t="s">
        <v>18</v>
      </c>
    </row>
    <row r="87" spans="2:46" x14ac:dyDescent="0.25">
      <c r="B87">
        <v>1234339567</v>
      </c>
      <c r="C87" t="s">
        <v>108</v>
      </c>
      <c r="D87" t="s">
        <v>936</v>
      </c>
      <c r="E87" t="s">
        <v>937</v>
      </c>
      <c r="F87" t="s">
        <v>895</v>
      </c>
      <c r="G87" t="s">
        <v>928</v>
      </c>
      <c r="H87" s="1">
        <v>36008</v>
      </c>
      <c r="I87" t="s">
        <v>938</v>
      </c>
      <c r="J87">
        <v>13670</v>
      </c>
      <c r="K87" t="s">
        <v>939</v>
      </c>
      <c r="L87">
        <v>13</v>
      </c>
      <c r="M87" t="s">
        <v>123</v>
      </c>
      <c r="O87">
        <v>3156629277</v>
      </c>
      <c r="P87">
        <v>0</v>
      </c>
      <c r="T87" t="s">
        <v>940</v>
      </c>
      <c r="U87">
        <v>2024</v>
      </c>
      <c r="V87" t="s">
        <v>941</v>
      </c>
      <c r="W87" t="s">
        <v>942</v>
      </c>
      <c r="X87" t="s">
        <v>943</v>
      </c>
      <c r="Y87" t="s">
        <v>944</v>
      </c>
      <c r="Z87" t="s">
        <v>323</v>
      </c>
      <c r="AA87" t="s">
        <v>570</v>
      </c>
      <c r="AB87" s="2">
        <f t="shared" si="1"/>
        <v>4.2543642241379312E-2</v>
      </c>
      <c r="AC87" s="3">
        <v>92800000</v>
      </c>
      <c r="AD87" t="s">
        <v>105</v>
      </c>
      <c r="AE87" t="s">
        <v>106</v>
      </c>
      <c r="AF87" t="s">
        <v>89</v>
      </c>
      <c r="AG87" t="s">
        <v>945</v>
      </c>
      <c r="AH87">
        <v>159830068</v>
      </c>
      <c r="AI87" s="3">
        <v>3948050</v>
      </c>
      <c r="AJ87" s="3">
        <v>3297688.82</v>
      </c>
      <c r="AK87" t="s">
        <v>91</v>
      </c>
      <c r="AL87" t="s">
        <v>91</v>
      </c>
      <c r="AM87" t="s">
        <v>91</v>
      </c>
      <c r="AN87" t="s">
        <v>91</v>
      </c>
      <c r="AO87" t="s">
        <v>91</v>
      </c>
      <c r="AP87" t="s">
        <v>91</v>
      </c>
      <c r="AT87" t="s">
        <v>21</v>
      </c>
    </row>
    <row r="88" spans="2:46" x14ac:dyDescent="0.25">
      <c r="B88">
        <v>73126544</v>
      </c>
      <c r="C88" t="s">
        <v>72</v>
      </c>
      <c r="D88" t="s">
        <v>248</v>
      </c>
      <c r="E88" t="s">
        <v>337</v>
      </c>
      <c r="F88" t="s">
        <v>849</v>
      </c>
      <c r="G88" t="s">
        <v>946</v>
      </c>
      <c r="H88" s="1">
        <v>24403</v>
      </c>
      <c r="I88" t="s">
        <v>947</v>
      </c>
      <c r="J88">
        <v>0</v>
      </c>
      <c r="K88" t="s">
        <v>78</v>
      </c>
      <c r="L88">
        <v>25</v>
      </c>
      <c r="M88" t="s">
        <v>78</v>
      </c>
      <c r="O88">
        <v>3185176662</v>
      </c>
      <c r="P88">
        <v>0</v>
      </c>
      <c r="T88" t="s">
        <v>371</v>
      </c>
      <c r="U88">
        <v>2024</v>
      </c>
      <c r="V88" t="s">
        <v>948</v>
      </c>
      <c r="W88" t="s">
        <v>949</v>
      </c>
      <c r="X88" t="s">
        <v>950</v>
      </c>
      <c r="Y88" t="s">
        <v>951</v>
      </c>
      <c r="Z88" t="s">
        <v>952</v>
      </c>
      <c r="AA88" t="s">
        <v>953</v>
      </c>
      <c r="AB88" s="2">
        <f t="shared" si="1"/>
        <v>1.7789775776397516E-2</v>
      </c>
      <c r="AC88" s="3">
        <v>225400000</v>
      </c>
      <c r="AD88" t="s">
        <v>87</v>
      </c>
      <c r="AE88" t="s">
        <v>106</v>
      </c>
      <c r="AF88" t="s">
        <v>89</v>
      </c>
      <c r="AG88" t="s">
        <v>954</v>
      </c>
      <c r="AH88">
        <v>29200602</v>
      </c>
      <c r="AI88" s="3">
        <v>4009815.46</v>
      </c>
      <c r="AJ88" s="3">
        <v>3349592.82</v>
      </c>
      <c r="AK88" t="s">
        <v>91</v>
      </c>
      <c r="AL88" t="s">
        <v>91</v>
      </c>
      <c r="AM88" t="s">
        <v>91</v>
      </c>
      <c r="AN88" t="s">
        <v>91</v>
      </c>
      <c r="AO88" t="s">
        <v>91</v>
      </c>
      <c r="AP88" t="s">
        <v>91</v>
      </c>
      <c r="AT88" t="s">
        <v>18</v>
      </c>
    </row>
    <row r="89" spans="2:46" x14ac:dyDescent="0.25">
      <c r="B89">
        <v>20342632</v>
      </c>
      <c r="C89" t="s">
        <v>108</v>
      </c>
      <c r="D89" t="s">
        <v>955</v>
      </c>
      <c r="E89" t="s">
        <v>956</v>
      </c>
      <c r="F89" t="s">
        <v>957</v>
      </c>
      <c r="G89" t="s">
        <v>886</v>
      </c>
      <c r="H89" s="1">
        <v>15884</v>
      </c>
      <c r="I89" t="s">
        <v>958</v>
      </c>
      <c r="J89">
        <v>0</v>
      </c>
      <c r="K89" t="s">
        <v>78</v>
      </c>
      <c r="L89">
        <v>25</v>
      </c>
      <c r="M89" t="s">
        <v>78</v>
      </c>
      <c r="O89">
        <v>3118232036</v>
      </c>
      <c r="P89">
        <v>0</v>
      </c>
      <c r="T89" t="s">
        <v>424</v>
      </c>
      <c r="U89">
        <v>2020</v>
      </c>
      <c r="V89" t="s">
        <v>959</v>
      </c>
      <c r="W89" t="s">
        <v>960</v>
      </c>
      <c r="X89" t="s">
        <v>961</v>
      </c>
      <c r="Y89" t="s">
        <v>962</v>
      </c>
      <c r="Z89" t="s">
        <v>103</v>
      </c>
      <c r="AA89" t="s">
        <v>408</v>
      </c>
      <c r="AB89" s="2">
        <f t="shared" si="1"/>
        <v>2.4877153846153847E-2</v>
      </c>
      <c r="AC89" s="3">
        <v>52000000</v>
      </c>
      <c r="AD89" t="s">
        <v>87</v>
      </c>
      <c r="AE89" t="s">
        <v>139</v>
      </c>
      <c r="AF89" t="s">
        <v>89</v>
      </c>
      <c r="AG89" t="s">
        <v>963</v>
      </c>
      <c r="AH89">
        <v>159837116</v>
      </c>
      <c r="AI89" s="3">
        <v>1293612</v>
      </c>
      <c r="AJ89" s="3">
        <v>1067068.6200000001</v>
      </c>
      <c r="AK89" t="s">
        <v>91</v>
      </c>
      <c r="AL89" t="s">
        <v>91</v>
      </c>
      <c r="AM89" t="s">
        <v>91</v>
      </c>
      <c r="AN89" t="s">
        <v>91</v>
      </c>
      <c r="AO89" t="s">
        <v>91</v>
      </c>
      <c r="AP89" t="s">
        <v>91</v>
      </c>
      <c r="AT89" t="s">
        <v>18</v>
      </c>
    </row>
    <row r="90" spans="2:46" x14ac:dyDescent="0.25">
      <c r="B90">
        <v>63538352</v>
      </c>
      <c r="C90" t="s">
        <v>108</v>
      </c>
      <c r="D90" t="s">
        <v>964</v>
      </c>
      <c r="E90" t="s">
        <v>965</v>
      </c>
      <c r="F90" t="s">
        <v>966</v>
      </c>
      <c r="G90" t="s">
        <v>93</v>
      </c>
      <c r="H90" s="1">
        <v>30298</v>
      </c>
      <c r="I90" t="s">
        <v>967</v>
      </c>
      <c r="J90">
        <v>0</v>
      </c>
      <c r="K90" t="s">
        <v>78</v>
      </c>
      <c r="L90">
        <v>25</v>
      </c>
      <c r="M90" t="s">
        <v>78</v>
      </c>
      <c r="O90">
        <v>3205635986</v>
      </c>
      <c r="P90">
        <v>3016083834</v>
      </c>
      <c r="T90" t="s">
        <v>159</v>
      </c>
      <c r="U90">
        <v>2025</v>
      </c>
      <c r="V90" t="s">
        <v>968</v>
      </c>
      <c r="W90" t="s">
        <v>969</v>
      </c>
      <c r="X90" t="s">
        <v>970</v>
      </c>
      <c r="Y90" t="s">
        <v>971</v>
      </c>
      <c r="Z90" t="s">
        <v>121</v>
      </c>
      <c r="AA90" t="s">
        <v>972</v>
      </c>
      <c r="AB90" s="2">
        <f t="shared" si="1"/>
        <v>2.6396008432888265E-2</v>
      </c>
      <c r="AC90" s="3">
        <v>142300000</v>
      </c>
      <c r="AD90" t="s">
        <v>151</v>
      </c>
      <c r="AE90" t="s">
        <v>106</v>
      </c>
      <c r="AF90" t="s">
        <v>89</v>
      </c>
      <c r="AG90" t="s">
        <v>973</v>
      </c>
      <c r="AH90">
        <v>159837694</v>
      </c>
      <c r="AI90" s="3">
        <v>3756152</v>
      </c>
      <c r="AJ90" s="3">
        <v>3136430.18</v>
      </c>
      <c r="AK90" t="s">
        <v>91</v>
      </c>
      <c r="AL90" t="s">
        <v>91</v>
      </c>
      <c r="AM90" t="s">
        <v>91</v>
      </c>
      <c r="AN90" t="s">
        <v>91</v>
      </c>
      <c r="AO90" t="s">
        <v>91</v>
      </c>
      <c r="AP90" t="s">
        <v>91</v>
      </c>
      <c r="AT90" t="s">
        <v>21</v>
      </c>
    </row>
    <row r="91" spans="2:46" x14ac:dyDescent="0.25">
      <c r="B91">
        <v>1049602901</v>
      </c>
      <c r="C91" t="s">
        <v>72</v>
      </c>
      <c r="D91" t="s">
        <v>337</v>
      </c>
      <c r="E91" t="s">
        <v>909</v>
      </c>
      <c r="F91" t="s">
        <v>974</v>
      </c>
      <c r="G91" t="s">
        <v>975</v>
      </c>
      <c r="H91" s="1">
        <v>31298</v>
      </c>
      <c r="I91" t="s">
        <v>976</v>
      </c>
      <c r="J91">
        <v>0</v>
      </c>
      <c r="K91" t="s">
        <v>78</v>
      </c>
      <c r="L91">
        <v>25</v>
      </c>
      <c r="M91" t="s">
        <v>78</v>
      </c>
      <c r="O91">
        <v>3134108046</v>
      </c>
      <c r="P91">
        <v>0</v>
      </c>
      <c r="T91" t="s">
        <v>116</v>
      </c>
      <c r="U91">
        <v>2016</v>
      </c>
      <c r="V91" t="s">
        <v>977</v>
      </c>
      <c r="W91" t="s">
        <v>978</v>
      </c>
      <c r="X91" t="s">
        <v>979</v>
      </c>
      <c r="Y91" t="s">
        <v>980</v>
      </c>
      <c r="Z91" t="s">
        <v>136</v>
      </c>
      <c r="AA91" t="s">
        <v>137</v>
      </c>
      <c r="AB91" s="2">
        <f t="shared" si="1"/>
        <v>3.5365706214689263E-2</v>
      </c>
      <c r="AC91" s="3">
        <v>35400000</v>
      </c>
      <c r="AD91" t="s">
        <v>123</v>
      </c>
      <c r="AE91" t="s">
        <v>139</v>
      </c>
      <c r="AF91" t="s">
        <v>89</v>
      </c>
      <c r="AG91" t="s">
        <v>981</v>
      </c>
      <c r="AH91">
        <v>159721005</v>
      </c>
      <c r="AI91" s="3">
        <v>1251946</v>
      </c>
      <c r="AJ91" s="3">
        <v>1032055.37</v>
      </c>
      <c r="AK91" t="s">
        <v>91</v>
      </c>
      <c r="AL91" t="s">
        <v>91</v>
      </c>
      <c r="AM91" t="s">
        <v>91</v>
      </c>
      <c r="AN91" t="s">
        <v>91</v>
      </c>
      <c r="AO91" t="s">
        <v>91</v>
      </c>
      <c r="AP91" t="s">
        <v>91</v>
      </c>
      <c r="AT91" t="s">
        <v>18</v>
      </c>
    </row>
    <row r="92" spans="2:46" x14ac:dyDescent="0.25">
      <c r="B92">
        <v>51778720</v>
      </c>
      <c r="C92" t="s">
        <v>108</v>
      </c>
      <c r="D92" t="s">
        <v>109</v>
      </c>
      <c r="E92" t="s">
        <v>982</v>
      </c>
      <c r="F92" t="s">
        <v>983</v>
      </c>
      <c r="G92" t="s">
        <v>984</v>
      </c>
      <c r="H92" s="1">
        <v>23518</v>
      </c>
      <c r="I92" t="s">
        <v>985</v>
      </c>
      <c r="J92">
        <v>66001</v>
      </c>
      <c r="K92" t="s">
        <v>986</v>
      </c>
      <c r="L92">
        <v>66</v>
      </c>
      <c r="M92" t="s">
        <v>987</v>
      </c>
      <c r="O92">
        <v>3154047098</v>
      </c>
      <c r="P92">
        <v>0</v>
      </c>
      <c r="T92" t="s">
        <v>424</v>
      </c>
      <c r="U92">
        <v>2024</v>
      </c>
      <c r="V92" t="s">
        <v>988</v>
      </c>
      <c r="W92" t="s">
        <v>989</v>
      </c>
      <c r="X92" t="s">
        <v>990</v>
      </c>
      <c r="Y92" t="s">
        <v>991</v>
      </c>
      <c r="Z92" t="s">
        <v>164</v>
      </c>
      <c r="AA92" t="s">
        <v>189</v>
      </c>
      <c r="AB92" s="2">
        <f t="shared" si="1"/>
        <v>1.4605536791314837E-2</v>
      </c>
      <c r="AC92" s="3">
        <v>82900000</v>
      </c>
      <c r="AD92" t="s">
        <v>87</v>
      </c>
      <c r="AE92" t="s">
        <v>106</v>
      </c>
      <c r="AF92" t="s">
        <v>89</v>
      </c>
      <c r="AG92" t="s">
        <v>992</v>
      </c>
      <c r="AH92">
        <v>159835649</v>
      </c>
      <c r="AI92" s="3">
        <v>1210799</v>
      </c>
      <c r="AJ92" s="3">
        <v>997478.03</v>
      </c>
      <c r="AK92" t="s">
        <v>91</v>
      </c>
      <c r="AL92" t="s">
        <v>91</v>
      </c>
      <c r="AM92" t="s">
        <v>91</v>
      </c>
      <c r="AN92" t="s">
        <v>91</v>
      </c>
      <c r="AO92" t="s">
        <v>91</v>
      </c>
      <c r="AP92" t="s">
        <v>91</v>
      </c>
      <c r="AT92" t="s">
        <v>19</v>
      </c>
    </row>
    <row r="93" spans="2:46" x14ac:dyDescent="0.25">
      <c r="B93">
        <v>1069302538</v>
      </c>
      <c r="C93" t="s">
        <v>72</v>
      </c>
      <c r="D93" t="s">
        <v>337</v>
      </c>
      <c r="E93" t="s">
        <v>993</v>
      </c>
      <c r="F93" t="s">
        <v>994</v>
      </c>
      <c r="G93" t="s">
        <v>995</v>
      </c>
      <c r="H93" s="1">
        <v>32034</v>
      </c>
      <c r="I93" t="s">
        <v>996</v>
      </c>
      <c r="J93">
        <v>0</v>
      </c>
      <c r="K93" t="s">
        <v>78</v>
      </c>
      <c r="L93">
        <v>25</v>
      </c>
      <c r="M93" t="s">
        <v>78</v>
      </c>
      <c r="O93">
        <v>3006354221</v>
      </c>
      <c r="P93">
        <v>0</v>
      </c>
      <c r="T93" t="s">
        <v>116</v>
      </c>
      <c r="U93">
        <v>2014</v>
      </c>
      <c r="V93" t="s">
        <v>185</v>
      </c>
      <c r="W93" t="s">
        <v>997</v>
      </c>
      <c r="X93" t="s">
        <v>998</v>
      </c>
      <c r="Y93" t="s">
        <v>188</v>
      </c>
      <c r="Z93" t="s">
        <v>164</v>
      </c>
      <c r="AA93" t="s">
        <v>189</v>
      </c>
      <c r="AB93" s="2">
        <f t="shared" si="1"/>
        <v>2.9929337745098039E-2</v>
      </c>
      <c r="AC93" s="3">
        <v>40800000</v>
      </c>
      <c r="AD93" t="s">
        <v>87</v>
      </c>
      <c r="AE93" t="s">
        <v>106</v>
      </c>
      <c r="AF93" t="s">
        <v>89</v>
      </c>
      <c r="AG93" t="s">
        <v>999</v>
      </c>
      <c r="AH93">
        <v>29214242</v>
      </c>
      <c r="AI93" s="3">
        <v>1221116.98</v>
      </c>
      <c r="AJ93" s="3">
        <v>1006148.72</v>
      </c>
      <c r="AK93" t="s">
        <v>91</v>
      </c>
      <c r="AL93" t="s">
        <v>91</v>
      </c>
      <c r="AM93" t="s">
        <v>91</v>
      </c>
      <c r="AN93" t="s">
        <v>91</v>
      </c>
      <c r="AO93" t="s">
        <v>91</v>
      </c>
      <c r="AP93" t="s">
        <v>91</v>
      </c>
      <c r="AT93" t="s">
        <v>18</v>
      </c>
    </row>
    <row r="94" spans="2:46" x14ac:dyDescent="0.25">
      <c r="B94">
        <v>65786438</v>
      </c>
      <c r="C94" t="s">
        <v>108</v>
      </c>
      <c r="D94" t="s">
        <v>179</v>
      </c>
      <c r="E94" t="s">
        <v>1000</v>
      </c>
      <c r="F94" t="s">
        <v>1001</v>
      </c>
      <c r="G94" t="s">
        <v>93</v>
      </c>
      <c r="H94" s="1">
        <v>29095</v>
      </c>
      <c r="I94" t="s">
        <v>1002</v>
      </c>
      <c r="J94">
        <v>0</v>
      </c>
      <c r="K94" t="s">
        <v>96</v>
      </c>
      <c r="L94">
        <v>73</v>
      </c>
      <c r="M94" t="s">
        <v>97</v>
      </c>
      <c r="O94">
        <v>3162800077</v>
      </c>
      <c r="P94">
        <v>3184686526</v>
      </c>
      <c r="T94" t="s">
        <v>116</v>
      </c>
      <c r="U94">
        <v>2022</v>
      </c>
      <c r="V94" t="s">
        <v>1003</v>
      </c>
      <c r="W94" t="s">
        <v>1004</v>
      </c>
      <c r="X94" t="s">
        <v>1005</v>
      </c>
      <c r="Y94" t="s">
        <v>1006</v>
      </c>
      <c r="Z94" t="s">
        <v>526</v>
      </c>
      <c r="AA94" t="s">
        <v>527</v>
      </c>
      <c r="AB94" s="2">
        <f t="shared" si="1"/>
        <v>3.1165624999999999E-2</v>
      </c>
      <c r="AC94" s="3">
        <v>64400000</v>
      </c>
      <c r="AD94" t="s">
        <v>105</v>
      </c>
      <c r="AE94" t="s">
        <v>106</v>
      </c>
      <c r="AF94" t="s">
        <v>89</v>
      </c>
      <c r="AG94">
        <v>0</v>
      </c>
      <c r="AH94">
        <v>29192604</v>
      </c>
      <c r="AI94" s="3">
        <v>2007066.25</v>
      </c>
      <c r="AJ94" s="3">
        <v>1666610.29</v>
      </c>
      <c r="AK94" t="s">
        <v>91</v>
      </c>
      <c r="AL94" t="s">
        <v>91</v>
      </c>
      <c r="AM94" t="s">
        <v>91</v>
      </c>
      <c r="AN94" t="s">
        <v>91</v>
      </c>
      <c r="AO94" t="s">
        <v>91</v>
      </c>
      <c r="AP94" t="s">
        <v>91</v>
      </c>
      <c r="AT94" t="s">
        <v>21</v>
      </c>
    </row>
    <row r="95" spans="2:46" x14ac:dyDescent="0.25">
      <c r="B95">
        <v>42090400</v>
      </c>
      <c r="C95" t="s">
        <v>108</v>
      </c>
      <c r="D95" t="s">
        <v>672</v>
      </c>
      <c r="E95" t="s">
        <v>1007</v>
      </c>
      <c r="F95" t="s">
        <v>491</v>
      </c>
      <c r="G95" t="s">
        <v>93</v>
      </c>
      <c r="H95" s="1">
        <v>23748</v>
      </c>
      <c r="I95" t="s">
        <v>1008</v>
      </c>
      <c r="J95">
        <v>0</v>
      </c>
      <c r="K95" t="s">
        <v>1009</v>
      </c>
      <c r="L95">
        <v>66</v>
      </c>
      <c r="M95" t="s">
        <v>987</v>
      </c>
      <c r="O95">
        <v>3148888491</v>
      </c>
      <c r="P95">
        <v>0</v>
      </c>
      <c r="T95" t="s">
        <v>704</v>
      </c>
      <c r="U95">
        <v>2015</v>
      </c>
      <c r="V95" t="s">
        <v>1010</v>
      </c>
      <c r="W95" t="s">
        <v>1011</v>
      </c>
      <c r="X95" t="s">
        <v>1012</v>
      </c>
      <c r="Y95" t="s">
        <v>1013</v>
      </c>
      <c r="Z95" t="s">
        <v>164</v>
      </c>
      <c r="AA95" t="s">
        <v>507</v>
      </c>
      <c r="AB95" s="2">
        <f t="shared" si="1"/>
        <v>5.0250875420875418E-2</v>
      </c>
      <c r="AC95" s="3">
        <v>29700000</v>
      </c>
      <c r="AD95" t="s">
        <v>105</v>
      </c>
      <c r="AE95" t="s">
        <v>139</v>
      </c>
      <c r="AF95" t="s">
        <v>89</v>
      </c>
      <c r="AG95" t="s">
        <v>1014</v>
      </c>
      <c r="AH95">
        <v>159728380</v>
      </c>
      <c r="AI95" s="3">
        <v>1492451</v>
      </c>
      <c r="AJ95" s="3">
        <v>1234160.55</v>
      </c>
      <c r="AK95" t="s">
        <v>91</v>
      </c>
      <c r="AL95" t="s">
        <v>91</v>
      </c>
      <c r="AM95" t="s">
        <v>91</v>
      </c>
      <c r="AN95" t="s">
        <v>91</v>
      </c>
      <c r="AO95" t="s">
        <v>91</v>
      </c>
      <c r="AP95" t="s">
        <v>91</v>
      </c>
      <c r="AT95" t="s">
        <v>21</v>
      </c>
    </row>
    <row r="96" spans="2:46" x14ac:dyDescent="0.25">
      <c r="B96">
        <v>10246902</v>
      </c>
      <c r="C96" t="s">
        <v>72</v>
      </c>
      <c r="D96" t="s">
        <v>517</v>
      </c>
      <c r="E96" t="s">
        <v>1015</v>
      </c>
      <c r="F96" t="s">
        <v>1016</v>
      </c>
      <c r="G96" t="s">
        <v>1017</v>
      </c>
      <c r="H96" s="1">
        <v>21958</v>
      </c>
      <c r="I96" t="s">
        <v>1018</v>
      </c>
      <c r="J96">
        <v>17001</v>
      </c>
      <c r="K96" t="s">
        <v>476</v>
      </c>
      <c r="L96">
        <v>17</v>
      </c>
      <c r="M96" t="s">
        <v>477</v>
      </c>
      <c r="O96">
        <v>3135682230</v>
      </c>
      <c r="P96">
        <v>0</v>
      </c>
      <c r="T96" t="s">
        <v>443</v>
      </c>
      <c r="U96">
        <v>2021</v>
      </c>
      <c r="V96" t="s">
        <v>1019</v>
      </c>
      <c r="W96" t="s">
        <v>1020</v>
      </c>
      <c r="X96" t="s">
        <v>1021</v>
      </c>
      <c r="Y96" t="s">
        <v>1022</v>
      </c>
      <c r="Z96" t="s">
        <v>298</v>
      </c>
      <c r="AA96" t="s">
        <v>691</v>
      </c>
      <c r="AB96" s="2">
        <f t="shared" si="1"/>
        <v>1.6403634831460675E-2</v>
      </c>
      <c r="AC96" s="3">
        <v>115700000</v>
      </c>
      <c r="AD96" t="s">
        <v>87</v>
      </c>
      <c r="AE96" t="s">
        <v>106</v>
      </c>
      <c r="AF96" t="s">
        <v>89</v>
      </c>
      <c r="AG96" t="s">
        <v>1023</v>
      </c>
      <c r="AH96">
        <v>29215636</v>
      </c>
      <c r="AI96" s="3">
        <v>1897900.55</v>
      </c>
      <c r="AJ96" s="3">
        <v>1574874.41</v>
      </c>
      <c r="AK96" t="s">
        <v>91</v>
      </c>
      <c r="AL96" t="s">
        <v>91</v>
      </c>
      <c r="AM96" t="s">
        <v>91</v>
      </c>
      <c r="AN96" t="s">
        <v>91</v>
      </c>
      <c r="AO96" t="s">
        <v>91</v>
      </c>
      <c r="AP96" t="s">
        <v>91</v>
      </c>
      <c r="AT96" t="s">
        <v>18</v>
      </c>
    </row>
    <row r="97" spans="2:46" x14ac:dyDescent="0.25">
      <c r="B97">
        <v>1128428226</v>
      </c>
      <c r="C97" t="s">
        <v>108</v>
      </c>
      <c r="D97" t="s">
        <v>1024</v>
      </c>
      <c r="E97">
        <v>0</v>
      </c>
      <c r="F97" t="s">
        <v>491</v>
      </c>
      <c r="G97" t="s">
        <v>551</v>
      </c>
      <c r="H97" s="1">
        <v>32573</v>
      </c>
      <c r="I97" t="s">
        <v>1025</v>
      </c>
      <c r="J97">
        <v>5001</v>
      </c>
      <c r="K97" t="s">
        <v>114</v>
      </c>
      <c r="L97">
        <v>5</v>
      </c>
      <c r="M97" t="s">
        <v>115</v>
      </c>
      <c r="O97">
        <v>3103036401</v>
      </c>
      <c r="P97">
        <v>0</v>
      </c>
      <c r="T97" t="s">
        <v>731</v>
      </c>
      <c r="U97">
        <v>2021</v>
      </c>
      <c r="V97" t="s">
        <v>1019</v>
      </c>
      <c r="W97" t="s">
        <v>1026</v>
      </c>
      <c r="X97" t="s">
        <v>1027</v>
      </c>
      <c r="Y97" t="s">
        <v>1022</v>
      </c>
      <c r="Z97" t="s">
        <v>298</v>
      </c>
      <c r="AA97" t="s">
        <v>691</v>
      </c>
      <c r="AB97" s="2">
        <f t="shared" si="1"/>
        <v>2.2891794468452898E-2</v>
      </c>
      <c r="AC97" s="3">
        <v>115700000</v>
      </c>
      <c r="AD97" t="s">
        <v>177</v>
      </c>
      <c r="AE97" t="s">
        <v>106</v>
      </c>
      <c r="AF97" t="s">
        <v>89</v>
      </c>
      <c r="AG97" t="s">
        <v>1028</v>
      </c>
      <c r="AH97">
        <v>29199606</v>
      </c>
      <c r="AI97" s="3">
        <v>2648580.62</v>
      </c>
      <c r="AJ97" s="3">
        <v>2205698</v>
      </c>
      <c r="AK97" t="s">
        <v>91</v>
      </c>
      <c r="AL97" t="s">
        <v>91</v>
      </c>
      <c r="AM97" t="s">
        <v>91</v>
      </c>
      <c r="AN97" t="s">
        <v>91</v>
      </c>
      <c r="AO97" t="s">
        <v>91</v>
      </c>
      <c r="AP97" t="s">
        <v>91</v>
      </c>
      <c r="AT97" t="s">
        <v>20</v>
      </c>
    </row>
    <row r="98" spans="2:46" x14ac:dyDescent="0.25">
      <c r="B98">
        <v>43513132</v>
      </c>
      <c r="C98" t="s">
        <v>108</v>
      </c>
      <c r="D98" t="s">
        <v>1029</v>
      </c>
      <c r="E98" t="s">
        <v>214</v>
      </c>
      <c r="F98" t="s">
        <v>1030</v>
      </c>
      <c r="G98" t="s">
        <v>411</v>
      </c>
      <c r="H98" s="1">
        <v>24506</v>
      </c>
      <c r="I98" t="s">
        <v>1031</v>
      </c>
      <c r="J98">
        <v>5001</v>
      </c>
      <c r="K98" t="s">
        <v>114</v>
      </c>
      <c r="L98">
        <v>5</v>
      </c>
      <c r="M98" t="s">
        <v>115</v>
      </c>
      <c r="O98">
        <v>3012843056</v>
      </c>
      <c r="P98">
        <v>3116097607</v>
      </c>
      <c r="T98" t="s">
        <v>205</v>
      </c>
      <c r="U98">
        <v>2025</v>
      </c>
      <c r="V98" t="s">
        <v>1032</v>
      </c>
      <c r="W98" t="s">
        <v>1033</v>
      </c>
      <c r="X98" t="s">
        <v>1034</v>
      </c>
      <c r="Y98" t="s">
        <v>1035</v>
      </c>
      <c r="Z98" t="s">
        <v>121</v>
      </c>
      <c r="AA98" t="s">
        <v>1036</v>
      </c>
      <c r="AB98" s="2">
        <f t="shared" si="1"/>
        <v>3.3558309394572022E-2</v>
      </c>
      <c r="AC98" s="3">
        <v>95800000</v>
      </c>
      <c r="AD98" t="s">
        <v>105</v>
      </c>
      <c r="AE98" t="s">
        <v>106</v>
      </c>
      <c r="AF98" t="s">
        <v>89</v>
      </c>
      <c r="AG98" t="s">
        <v>1037</v>
      </c>
      <c r="AH98">
        <v>29193663</v>
      </c>
      <c r="AI98" s="3">
        <v>3214886.04</v>
      </c>
      <c r="AJ98" s="3">
        <v>2681584.91</v>
      </c>
      <c r="AK98" t="s">
        <v>91</v>
      </c>
      <c r="AL98" t="s">
        <v>91</v>
      </c>
      <c r="AM98" t="s">
        <v>91</v>
      </c>
      <c r="AN98" t="s">
        <v>91</v>
      </c>
      <c r="AO98" t="s">
        <v>91</v>
      </c>
      <c r="AP98" t="s">
        <v>91</v>
      </c>
      <c r="AT98" t="s">
        <v>21</v>
      </c>
    </row>
    <row r="99" spans="2:46" x14ac:dyDescent="0.25">
      <c r="B99">
        <v>1023899026</v>
      </c>
      <c r="C99" t="s">
        <v>72</v>
      </c>
      <c r="D99" t="s">
        <v>1038</v>
      </c>
      <c r="E99" t="s">
        <v>1039</v>
      </c>
      <c r="F99" t="s">
        <v>1040</v>
      </c>
      <c r="G99" t="s">
        <v>1041</v>
      </c>
      <c r="H99" s="1">
        <v>33092</v>
      </c>
      <c r="I99" t="s">
        <v>1042</v>
      </c>
      <c r="J99">
        <v>0</v>
      </c>
      <c r="K99" t="s">
        <v>78</v>
      </c>
      <c r="L99">
        <v>25</v>
      </c>
      <c r="M99" t="s">
        <v>78</v>
      </c>
      <c r="O99">
        <v>3115666057</v>
      </c>
      <c r="P99">
        <v>0</v>
      </c>
      <c r="T99" t="s">
        <v>80</v>
      </c>
      <c r="U99">
        <v>2023</v>
      </c>
      <c r="V99" t="s">
        <v>1043</v>
      </c>
      <c r="W99" t="s">
        <v>1044</v>
      </c>
      <c r="X99" t="s">
        <v>1045</v>
      </c>
      <c r="Y99" t="s">
        <v>1046</v>
      </c>
      <c r="Z99" t="s">
        <v>121</v>
      </c>
      <c r="AA99" t="s">
        <v>1047</v>
      </c>
      <c r="AB99" s="2">
        <f t="shared" si="1"/>
        <v>2.420888488888889E-2</v>
      </c>
      <c r="AC99" s="3">
        <v>90000000</v>
      </c>
      <c r="AD99" t="s">
        <v>123</v>
      </c>
      <c r="AE99" t="s">
        <v>106</v>
      </c>
      <c r="AF99" t="s">
        <v>89</v>
      </c>
      <c r="AG99" t="s">
        <v>1048</v>
      </c>
      <c r="AH99">
        <v>29190410</v>
      </c>
      <c r="AI99" s="3">
        <v>2178799.64</v>
      </c>
      <c r="AJ99" s="3">
        <v>1810924.07</v>
      </c>
      <c r="AK99" t="s">
        <v>91</v>
      </c>
      <c r="AL99" t="s">
        <v>91</v>
      </c>
      <c r="AM99" t="s">
        <v>91</v>
      </c>
      <c r="AN99" t="s">
        <v>91</v>
      </c>
      <c r="AO99" t="s">
        <v>91</v>
      </c>
      <c r="AP99" t="s">
        <v>91</v>
      </c>
      <c r="AT99" t="s">
        <v>21</v>
      </c>
    </row>
    <row r="100" spans="2:46" x14ac:dyDescent="0.25">
      <c r="B100">
        <v>42899575</v>
      </c>
      <c r="C100" t="s">
        <v>108</v>
      </c>
      <c r="D100" t="s">
        <v>1049</v>
      </c>
      <c r="E100" t="s">
        <v>763</v>
      </c>
      <c r="F100" t="s">
        <v>1050</v>
      </c>
      <c r="G100" t="s">
        <v>1051</v>
      </c>
      <c r="H100" s="1">
        <v>23497</v>
      </c>
      <c r="I100" t="s">
        <v>1052</v>
      </c>
      <c r="J100">
        <v>5001</v>
      </c>
      <c r="K100" t="s">
        <v>114</v>
      </c>
      <c r="L100">
        <v>5</v>
      </c>
      <c r="M100" t="s">
        <v>115</v>
      </c>
      <c r="O100">
        <v>3105050704</v>
      </c>
      <c r="P100">
        <v>0</v>
      </c>
      <c r="T100" t="s">
        <v>666</v>
      </c>
      <c r="U100">
        <v>2025</v>
      </c>
      <c r="V100" t="s">
        <v>1053</v>
      </c>
      <c r="W100" t="s">
        <v>1054</v>
      </c>
      <c r="X100" t="s">
        <v>1055</v>
      </c>
      <c r="Y100" t="s">
        <v>1056</v>
      </c>
      <c r="Z100" t="s">
        <v>121</v>
      </c>
      <c r="AA100" t="s">
        <v>1047</v>
      </c>
      <c r="AB100" s="2">
        <f t="shared" si="1"/>
        <v>1.7045974789915968E-2</v>
      </c>
      <c r="AC100" s="3">
        <v>119000000</v>
      </c>
      <c r="AD100" t="s">
        <v>87</v>
      </c>
      <c r="AE100" t="s">
        <v>106</v>
      </c>
      <c r="AF100" t="s">
        <v>89</v>
      </c>
      <c r="AG100" t="s">
        <v>1057</v>
      </c>
      <c r="AH100">
        <v>159812512</v>
      </c>
      <c r="AI100" s="3">
        <v>2028471</v>
      </c>
      <c r="AJ100" s="3">
        <v>1684597.12</v>
      </c>
      <c r="AK100" t="s">
        <v>91</v>
      </c>
      <c r="AL100" t="s">
        <v>91</v>
      </c>
      <c r="AM100" t="s">
        <v>91</v>
      </c>
      <c r="AN100" t="s">
        <v>91</v>
      </c>
      <c r="AO100" t="s">
        <v>91</v>
      </c>
      <c r="AP100" t="s">
        <v>91</v>
      </c>
      <c r="AT100" t="s">
        <v>18</v>
      </c>
    </row>
    <row r="101" spans="2:46" x14ac:dyDescent="0.25">
      <c r="B101">
        <v>63348740</v>
      </c>
      <c r="C101" t="s">
        <v>108</v>
      </c>
      <c r="D101" t="s">
        <v>1058</v>
      </c>
      <c r="E101" t="s">
        <v>1059</v>
      </c>
      <c r="F101" t="s">
        <v>886</v>
      </c>
      <c r="G101" t="s">
        <v>1060</v>
      </c>
      <c r="H101" s="1">
        <v>25366</v>
      </c>
      <c r="I101" t="s">
        <v>1061</v>
      </c>
      <c r="J101">
        <v>68001</v>
      </c>
      <c r="K101" t="s">
        <v>145</v>
      </c>
      <c r="L101">
        <v>68</v>
      </c>
      <c r="M101" t="s">
        <v>146</v>
      </c>
      <c r="O101">
        <v>3168645247</v>
      </c>
      <c r="P101">
        <v>0</v>
      </c>
      <c r="T101" t="s">
        <v>731</v>
      </c>
      <c r="U101">
        <v>2020</v>
      </c>
      <c r="V101" t="s">
        <v>331</v>
      </c>
      <c r="W101" t="s">
        <v>1062</v>
      </c>
      <c r="X101" t="s">
        <v>1063</v>
      </c>
      <c r="Y101" t="s">
        <v>334</v>
      </c>
      <c r="Z101" t="s">
        <v>164</v>
      </c>
      <c r="AA101" t="s">
        <v>335</v>
      </c>
      <c r="AB101" s="2">
        <f t="shared" si="1"/>
        <v>3.930474285714286E-2</v>
      </c>
      <c r="AC101" s="3">
        <v>35000000</v>
      </c>
      <c r="AD101" t="s">
        <v>151</v>
      </c>
      <c r="AE101" t="s">
        <v>139</v>
      </c>
      <c r="AF101" t="s">
        <v>89</v>
      </c>
      <c r="AG101" t="s">
        <v>1064</v>
      </c>
      <c r="AH101">
        <v>159835900</v>
      </c>
      <c r="AI101" s="3">
        <v>1375666</v>
      </c>
      <c r="AJ101" s="3">
        <v>1136021.56</v>
      </c>
      <c r="AK101" t="s">
        <v>91</v>
      </c>
      <c r="AL101" t="s">
        <v>91</v>
      </c>
      <c r="AM101" t="s">
        <v>91</v>
      </c>
      <c r="AN101" t="s">
        <v>91</v>
      </c>
      <c r="AO101" t="s">
        <v>91</v>
      </c>
      <c r="AP101" t="s">
        <v>91</v>
      </c>
      <c r="AT101" t="s">
        <v>18</v>
      </c>
    </row>
    <row r="102" spans="2:46" x14ac:dyDescent="0.25">
      <c r="B102">
        <v>11427040</v>
      </c>
      <c r="C102" t="s">
        <v>72</v>
      </c>
      <c r="D102" t="s">
        <v>1065</v>
      </c>
      <c r="E102" t="s">
        <v>993</v>
      </c>
      <c r="F102" t="s">
        <v>957</v>
      </c>
      <c r="G102" t="s">
        <v>432</v>
      </c>
      <c r="H102" s="1">
        <v>20161</v>
      </c>
      <c r="I102" t="s">
        <v>1066</v>
      </c>
      <c r="J102">
        <v>68276</v>
      </c>
      <c r="K102" t="s">
        <v>1067</v>
      </c>
      <c r="L102">
        <v>68</v>
      </c>
      <c r="M102" t="s">
        <v>146</v>
      </c>
      <c r="O102">
        <v>3158289101</v>
      </c>
      <c r="P102">
        <v>3153979223</v>
      </c>
      <c r="T102" t="s">
        <v>794</v>
      </c>
      <c r="U102">
        <v>2019</v>
      </c>
      <c r="V102" t="s">
        <v>1068</v>
      </c>
      <c r="W102" t="s">
        <v>1069</v>
      </c>
      <c r="X102" t="s">
        <v>1070</v>
      </c>
      <c r="Y102" t="s">
        <v>1071</v>
      </c>
      <c r="Z102" t="s">
        <v>164</v>
      </c>
      <c r="AA102" t="s">
        <v>189</v>
      </c>
      <c r="AB102" s="2">
        <f t="shared" si="1"/>
        <v>2.1439858906525572E-2</v>
      </c>
      <c r="AC102" s="3">
        <v>56700000</v>
      </c>
      <c r="AD102" t="s">
        <v>151</v>
      </c>
      <c r="AE102" t="s">
        <v>212</v>
      </c>
      <c r="AF102" t="s">
        <v>89</v>
      </c>
      <c r="AG102" t="s">
        <v>1072</v>
      </c>
      <c r="AH102">
        <v>159943613</v>
      </c>
      <c r="AI102" s="3">
        <v>1215640</v>
      </c>
      <c r="AJ102" s="3">
        <v>1001546.29</v>
      </c>
      <c r="AK102" t="s">
        <v>91</v>
      </c>
      <c r="AL102" t="s">
        <v>91</v>
      </c>
      <c r="AM102" t="s">
        <v>91</v>
      </c>
      <c r="AN102" t="s">
        <v>91</v>
      </c>
      <c r="AO102" t="s">
        <v>91</v>
      </c>
      <c r="AP102" t="s">
        <v>91</v>
      </c>
      <c r="AT102" t="s">
        <v>18</v>
      </c>
    </row>
    <row r="103" spans="2:46" x14ac:dyDescent="0.25">
      <c r="B103">
        <v>79469092</v>
      </c>
      <c r="C103" t="s">
        <v>72</v>
      </c>
      <c r="D103" t="s">
        <v>1073</v>
      </c>
      <c r="E103" t="s">
        <v>746</v>
      </c>
      <c r="F103" t="s">
        <v>452</v>
      </c>
      <c r="G103" t="s">
        <v>656</v>
      </c>
      <c r="H103" s="1">
        <v>25189</v>
      </c>
      <c r="I103" t="s">
        <v>1074</v>
      </c>
      <c r="J103">
        <v>0</v>
      </c>
      <c r="K103" t="s">
        <v>342</v>
      </c>
      <c r="L103">
        <v>25</v>
      </c>
      <c r="M103" t="s">
        <v>79</v>
      </c>
      <c r="O103">
        <v>3153170796</v>
      </c>
      <c r="P103">
        <v>3153170746</v>
      </c>
      <c r="T103" t="s">
        <v>205</v>
      </c>
      <c r="U103">
        <v>2015</v>
      </c>
      <c r="V103" t="s">
        <v>1075</v>
      </c>
      <c r="W103" t="s">
        <v>1076</v>
      </c>
      <c r="X103" t="s">
        <v>1077</v>
      </c>
      <c r="Y103" t="s">
        <v>1078</v>
      </c>
      <c r="Z103" t="s">
        <v>311</v>
      </c>
      <c r="AA103" t="s">
        <v>1079</v>
      </c>
      <c r="AB103" s="2">
        <f t="shared" si="1"/>
        <v>3.1108043235704326E-2</v>
      </c>
      <c r="AC103" s="3">
        <v>71700000</v>
      </c>
      <c r="AD103" t="s">
        <v>151</v>
      </c>
      <c r="AE103" t="s">
        <v>139</v>
      </c>
      <c r="AF103" t="s">
        <v>89</v>
      </c>
      <c r="AG103" t="s">
        <v>1080</v>
      </c>
      <c r="AH103">
        <v>29205130</v>
      </c>
      <c r="AI103" s="3">
        <v>2230446.7000000002</v>
      </c>
      <c r="AJ103" s="3">
        <v>1854324.96</v>
      </c>
      <c r="AK103" t="s">
        <v>91</v>
      </c>
      <c r="AL103" t="s">
        <v>91</v>
      </c>
      <c r="AM103" t="s">
        <v>91</v>
      </c>
      <c r="AN103" t="s">
        <v>91</v>
      </c>
      <c r="AO103" t="s">
        <v>91</v>
      </c>
      <c r="AP103" t="s">
        <v>91</v>
      </c>
      <c r="AT103" t="s">
        <v>21</v>
      </c>
    </row>
    <row r="104" spans="2:46" x14ac:dyDescent="0.25">
      <c r="B104">
        <v>1013631599</v>
      </c>
      <c r="C104" t="s">
        <v>72</v>
      </c>
      <c r="D104" t="s">
        <v>462</v>
      </c>
      <c r="E104" t="s">
        <v>74</v>
      </c>
      <c r="F104" t="s">
        <v>1081</v>
      </c>
      <c r="G104" t="s">
        <v>1082</v>
      </c>
      <c r="H104" s="1">
        <v>33708</v>
      </c>
      <c r="I104" t="s">
        <v>1083</v>
      </c>
      <c r="J104">
        <v>0</v>
      </c>
      <c r="K104" t="s">
        <v>78</v>
      </c>
      <c r="L104">
        <v>25</v>
      </c>
      <c r="M104" t="s">
        <v>78</v>
      </c>
      <c r="O104">
        <v>3123780094</v>
      </c>
      <c r="P104">
        <v>0</v>
      </c>
      <c r="T104" t="s">
        <v>731</v>
      </c>
      <c r="U104">
        <v>2020</v>
      </c>
      <c r="V104" t="s">
        <v>1084</v>
      </c>
      <c r="W104" t="s">
        <v>1085</v>
      </c>
      <c r="X104" t="s">
        <v>1086</v>
      </c>
      <c r="Y104" t="s">
        <v>1087</v>
      </c>
      <c r="Z104" t="s">
        <v>298</v>
      </c>
      <c r="AA104" t="s">
        <v>516</v>
      </c>
      <c r="AB104" s="2">
        <f t="shared" si="1"/>
        <v>4.6716613965744398E-2</v>
      </c>
      <c r="AC104" s="3">
        <v>75900000</v>
      </c>
      <c r="AD104" t="s">
        <v>177</v>
      </c>
      <c r="AE104" t="s">
        <v>139</v>
      </c>
      <c r="AF104" t="s">
        <v>89</v>
      </c>
      <c r="AG104" t="s">
        <v>1088</v>
      </c>
      <c r="AH104">
        <v>159813994</v>
      </c>
      <c r="AI104" s="3">
        <v>3545791</v>
      </c>
      <c r="AJ104" s="3">
        <v>2959656.58</v>
      </c>
      <c r="AK104" t="s">
        <v>91</v>
      </c>
      <c r="AL104" t="s">
        <v>91</v>
      </c>
      <c r="AM104" t="s">
        <v>91</v>
      </c>
      <c r="AN104" t="s">
        <v>91</v>
      </c>
      <c r="AO104" t="s">
        <v>91</v>
      </c>
      <c r="AP104" t="s">
        <v>91</v>
      </c>
      <c r="AT104" t="s">
        <v>21</v>
      </c>
    </row>
    <row r="105" spans="2:46" x14ac:dyDescent="0.25">
      <c r="B105">
        <v>79231674</v>
      </c>
      <c r="C105" t="s">
        <v>72</v>
      </c>
      <c r="D105" t="s">
        <v>248</v>
      </c>
      <c r="E105" t="s">
        <v>141</v>
      </c>
      <c r="F105" t="s">
        <v>1089</v>
      </c>
      <c r="G105" t="s">
        <v>1089</v>
      </c>
      <c r="H105" s="1">
        <v>22182</v>
      </c>
      <c r="I105" t="s">
        <v>1090</v>
      </c>
      <c r="J105">
        <v>0</v>
      </c>
      <c r="K105" t="s">
        <v>78</v>
      </c>
      <c r="L105">
        <v>25</v>
      </c>
      <c r="M105" t="s">
        <v>78</v>
      </c>
      <c r="O105">
        <v>3132415154</v>
      </c>
      <c r="P105">
        <v>3144674611</v>
      </c>
      <c r="T105" t="s">
        <v>371</v>
      </c>
      <c r="U105">
        <v>2015</v>
      </c>
      <c r="V105" t="s">
        <v>1091</v>
      </c>
      <c r="W105" t="s">
        <v>1092</v>
      </c>
      <c r="X105" t="s">
        <v>1093</v>
      </c>
      <c r="Y105" t="s">
        <v>1094</v>
      </c>
      <c r="Z105" t="s">
        <v>358</v>
      </c>
      <c r="AA105" t="s">
        <v>359</v>
      </c>
      <c r="AB105" s="2">
        <f t="shared" si="1"/>
        <v>1.8963911290322582E-2</v>
      </c>
      <c r="AC105" s="3">
        <v>74400000</v>
      </c>
      <c r="AD105" t="s">
        <v>87</v>
      </c>
      <c r="AE105" t="s">
        <v>212</v>
      </c>
      <c r="AF105" t="s">
        <v>89</v>
      </c>
      <c r="AG105" t="s">
        <v>1095</v>
      </c>
      <c r="AH105">
        <v>159802489</v>
      </c>
      <c r="AI105" s="3">
        <v>1410915</v>
      </c>
      <c r="AJ105" s="3">
        <v>1165642.55</v>
      </c>
      <c r="AK105" t="s">
        <v>91</v>
      </c>
      <c r="AL105" t="s">
        <v>91</v>
      </c>
      <c r="AM105" t="s">
        <v>91</v>
      </c>
      <c r="AN105" t="s">
        <v>91</v>
      </c>
      <c r="AO105" t="s">
        <v>91</v>
      </c>
      <c r="AP105" t="s">
        <v>91</v>
      </c>
      <c r="AT105" t="s">
        <v>18</v>
      </c>
    </row>
    <row r="106" spans="2:46" x14ac:dyDescent="0.25">
      <c r="B106">
        <v>26549117</v>
      </c>
      <c r="C106" t="s">
        <v>108</v>
      </c>
      <c r="D106" t="s">
        <v>1096</v>
      </c>
      <c r="E106">
        <v>0</v>
      </c>
      <c r="F106" t="s">
        <v>1097</v>
      </c>
      <c r="G106" t="s">
        <v>957</v>
      </c>
      <c r="H106" s="1">
        <v>18284</v>
      </c>
      <c r="I106" t="s">
        <v>1098</v>
      </c>
      <c r="J106">
        <v>0</v>
      </c>
      <c r="K106" t="s">
        <v>78</v>
      </c>
      <c r="L106">
        <v>25</v>
      </c>
      <c r="M106" t="s">
        <v>78</v>
      </c>
      <c r="O106">
        <v>3108711084</v>
      </c>
      <c r="P106">
        <v>3120374522</v>
      </c>
      <c r="T106" t="s">
        <v>424</v>
      </c>
      <c r="U106">
        <v>2014</v>
      </c>
      <c r="V106" t="s">
        <v>1099</v>
      </c>
      <c r="W106" t="s">
        <v>1100</v>
      </c>
      <c r="X106" t="s">
        <v>1101</v>
      </c>
      <c r="Y106" t="s">
        <v>1102</v>
      </c>
      <c r="Z106" t="s">
        <v>103</v>
      </c>
      <c r="AA106" t="s">
        <v>448</v>
      </c>
      <c r="AB106" s="2">
        <f t="shared" si="1"/>
        <v>3.431025E-2</v>
      </c>
      <c r="AC106" s="3">
        <v>36000000</v>
      </c>
      <c r="AD106" t="s">
        <v>151</v>
      </c>
      <c r="AE106" t="s">
        <v>139</v>
      </c>
      <c r="AF106" t="s">
        <v>89</v>
      </c>
      <c r="AG106" t="s">
        <v>1103</v>
      </c>
      <c r="AH106">
        <v>159837904</v>
      </c>
      <c r="AI106" s="3">
        <v>1235169</v>
      </c>
      <c r="AJ106" s="3">
        <v>1017957.2</v>
      </c>
      <c r="AK106" t="s">
        <v>91</v>
      </c>
      <c r="AL106" t="s">
        <v>91</v>
      </c>
      <c r="AM106" t="s">
        <v>91</v>
      </c>
      <c r="AN106" t="s">
        <v>91</v>
      </c>
      <c r="AO106" t="s">
        <v>91</v>
      </c>
      <c r="AP106" t="s">
        <v>91</v>
      </c>
      <c r="AT106" t="s">
        <v>18</v>
      </c>
    </row>
    <row r="107" spans="2:46" x14ac:dyDescent="0.25">
      <c r="B107">
        <v>16072695</v>
      </c>
      <c r="C107" t="s">
        <v>72</v>
      </c>
      <c r="D107" t="s">
        <v>1104</v>
      </c>
      <c r="E107">
        <v>0</v>
      </c>
      <c r="F107" t="s">
        <v>622</v>
      </c>
      <c r="G107" t="s">
        <v>1105</v>
      </c>
      <c r="H107" s="1">
        <v>30210</v>
      </c>
      <c r="I107" t="s">
        <v>1106</v>
      </c>
      <c r="J107">
        <v>17001</v>
      </c>
      <c r="K107" t="s">
        <v>476</v>
      </c>
      <c r="L107">
        <v>17</v>
      </c>
      <c r="M107" t="s">
        <v>477</v>
      </c>
      <c r="O107">
        <v>3168646615</v>
      </c>
      <c r="P107">
        <v>0</v>
      </c>
      <c r="T107" t="s">
        <v>116</v>
      </c>
      <c r="U107">
        <v>2018</v>
      </c>
      <c r="V107" t="s">
        <v>1107</v>
      </c>
      <c r="W107" t="s">
        <v>1108</v>
      </c>
      <c r="X107" t="s">
        <v>1109</v>
      </c>
      <c r="Y107" t="s">
        <v>1110</v>
      </c>
      <c r="Z107" t="s">
        <v>358</v>
      </c>
      <c r="AA107" t="s">
        <v>1111</v>
      </c>
      <c r="AB107" s="2">
        <f t="shared" si="1"/>
        <v>3.1342466326530614E-2</v>
      </c>
      <c r="AC107" s="3">
        <v>58800000</v>
      </c>
      <c r="AD107" t="s">
        <v>288</v>
      </c>
      <c r="AE107" t="s">
        <v>106</v>
      </c>
      <c r="AF107" t="s">
        <v>89</v>
      </c>
      <c r="AG107" t="s">
        <v>1112</v>
      </c>
      <c r="AH107">
        <v>29206952</v>
      </c>
      <c r="AI107" s="3">
        <v>1842937.02</v>
      </c>
      <c r="AJ107" s="3">
        <v>1528686.57</v>
      </c>
      <c r="AK107" t="s">
        <v>91</v>
      </c>
      <c r="AL107" t="s">
        <v>91</v>
      </c>
      <c r="AM107" t="s">
        <v>91</v>
      </c>
      <c r="AN107" t="s">
        <v>91</v>
      </c>
      <c r="AO107" t="s">
        <v>91</v>
      </c>
      <c r="AP107" t="s">
        <v>91</v>
      </c>
      <c r="AT107" t="s">
        <v>18</v>
      </c>
    </row>
    <row r="108" spans="2:46" x14ac:dyDescent="0.25">
      <c r="B108">
        <v>1130633422</v>
      </c>
      <c r="C108" t="s">
        <v>108</v>
      </c>
      <c r="D108" t="s">
        <v>693</v>
      </c>
      <c r="E108" t="s">
        <v>1113</v>
      </c>
      <c r="F108" t="s">
        <v>155</v>
      </c>
      <c r="G108" t="s">
        <v>1114</v>
      </c>
      <c r="H108" s="1">
        <v>31805</v>
      </c>
      <c r="I108" t="s">
        <v>1115</v>
      </c>
      <c r="J108">
        <v>76001</v>
      </c>
      <c r="K108" t="s">
        <v>329</v>
      </c>
      <c r="L108">
        <v>76</v>
      </c>
      <c r="M108" t="s">
        <v>330</v>
      </c>
      <c r="O108">
        <v>3137647693</v>
      </c>
      <c r="P108">
        <v>0</v>
      </c>
      <c r="T108" t="s">
        <v>80</v>
      </c>
      <c r="U108">
        <v>2018</v>
      </c>
      <c r="V108" t="s">
        <v>1116</v>
      </c>
      <c r="W108" t="s">
        <v>1117</v>
      </c>
      <c r="X108" t="s">
        <v>1118</v>
      </c>
      <c r="Y108" t="s">
        <v>1119</v>
      </c>
      <c r="Z108" t="s">
        <v>103</v>
      </c>
      <c r="AA108" t="s">
        <v>865</v>
      </c>
      <c r="AB108" s="2">
        <f t="shared" si="1"/>
        <v>5.2119539682539684E-2</v>
      </c>
      <c r="AC108" s="3">
        <v>63000000</v>
      </c>
      <c r="AD108" t="s">
        <v>87</v>
      </c>
      <c r="AE108" t="s">
        <v>106</v>
      </c>
      <c r="AF108" t="s">
        <v>89</v>
      </c>
      <c r="AG108" t="s">
        <v>1120</v>
      </c>
      <c r="AH108">
        <v>159716780</v>
      </c>
      <c r="AI108" s="3">
        <v>3283531</v>
      </c>
      <c r="AJ108" s="3">
        <v>2739269.55</v>
      </c>
      <c r="AK108" t="s">
        <v>91</v>
      </c>
      <c r="AL108" t="s">
        <v>91</v>
      </c>
      <c r="AM108" t="s">
        <v>91</v>
      </c>
      <c r="AN108" t="s">
        <v>91</v>
      </c>
      <c r="AO108" t="s">
        <v>91</v>
      </c>
      <c r="AP108" t="s">
        <v>91</v>
      </c>
      <c r="AT108" t="s">
        <v>21</v>
      </c>
    </row>
    <row r="109" spans="2:46" x14ac:dyDescent="0.25">
      <c r="B109">
        <v>51750543</v>
      </c>
      <c r="C109" t="s">
        <v>108</v>
      </c>
      <c r="D109" t="s">
        <v>1121</v>
      </c>
      <c r="E109">
        <v>0</v>
      </c>
      <c r="F109" t="s">
        <v>1122</v>
      </c>
      <c r="G109" t="s">
        <v>1122</v>
      </c>
      <c r="H109" s="1">
        <v>23540</v>
      </c>
      <c r="I109" t="s">
        <v>1123</v>
      </c>
      <c r="J109">
        <v>0</v>
      </c>
      <c r="K109" t="s">
        <v>78</v>
      </c>
      <c r="L109">
        <v>25</v>
      </c>
      <c r="M109" t="s">
        <v>78</v>
      </c>
      <c r="O109">
        <v>3166948795</v>
      </c>
      <c r="P109">
        <v>3152435372</v>
      </c>
      <c r="T109" t="s">
        <v>704</v>
      </c>
      <c r="U109">
        <v>2020</v>
      </c>
      <c r="V109" t="s">
        <v>1124</v>
      </c>
      <c r="W109" t="s">
        <v>1125</v>
      </c>
      <c r="X109" t="s">
        <v>1126</v>
      </c>
      <c r="Y109" t="s">
        <v>1127</v>
      </c>
      <c r="Z109" t="s">
        <v>103</v>
      </c>
      <c r="AA109" t="s">
        <v>1128</v>
      </c>
      <c r="AB109" s="2">
        <f t="shared" si="1"/>
        <v>2.4670163599182005E-2</v>
      </c>
      <c r="AC109" s="3">
        <v>48900000</v>
      </c>
      <c r="AD109" t="s">
        <v>151</v>
      </c>
      <c r="AE109" t="s">
        <v>139</v>
      </c>
      <c r="AF109" t="s">
        <v>89</v>
      </c>
      <c r="AG109" t="s">
        <v>1129</v>
      </c>
      <c r="AH109">
        <v>159744279</v>
      </c>
      <c r="AI109" s="3">
        <v>1206371</v>
      </c>
      <c r="AJ109" s="3">
        <v>993757.04</v>
      </c>
      <c r="AK109" t="s">
        <v>91</v>
      </c>
      <c r="AL109" t="s">
        <v>91</v>
      </c>
      <c r="AM109" t="s">
        <v>91</v>
      </c>
      <c r="AN109" t="s">
        <v>91</v>
      </c>
      <c r="AO109" t="s">
        <v>91</v>
      </c>
      <c r="AP109" t="s">
        <v>91</v>
      </c>
      <c r="AT109" t="s">
        <v>18</v>
      </c>
    </row>
    <row r="110" spans="2:46" x14ac:dyDescent="0.25">
      <c r="B110">
        <v>70878240</v>
      </c>
      <c r="C110" t="s">
        <v>72</v>
      </c>
      <c r="D110" t="s">
        <v>361</v>
      </c>
      <c r="E110" t="s">
        <v>894</v>
      </c>
      <c r="F110" t="s">
        <v>1130</v>
      </c>
      <c r="G110" t="s">
        <v>1131</v>
      </c>
      <c r="H110" s="1">
        <v>26967</v>
      </c>
      <c r="I110" t="s">
        <v>1132</v>
      </c>
      <c r="J110">
        <v>5631</v>
      </c>
      <c r="K110" t="s">
        <v>393</v>
      </c>
      <c r="L110">
        <v>5</v>
      </c>
      <c r="M110" t="s">
        <v>115</v>
      </c>
      <c r="O110">
        <v>3004107819</v>
      </c>
      <c r="P110">
        <v>3137251839</v>
      </c>
      <c r="T110" t="s">
        <v>159</v>
      </c>
      <c r="U110">
        <v>2010</v>
      </c>
      <c r="V110" t="s">
        <v>1133</v>
      </c>
      <c r="W110" t="s">
        <v>1134</v>
      </c>
      <c r="X110" t="s">
        <v>1135</v>
      </c>
      <c r="Y110" t="s">
        <v>1136</v>
      </c>
      <c r="Z110" t="s">
        <v>323</v>
      </c>
      <c r="AA110" t="s">
        <v>1137</v>
      </c>
      <c r="AB110" s="2">
        <f t="shared" si="1"/>
        <v>3.9081462765957448E-2</v>
      </c>
      <c r="AC110" s="3">
        <v>37600000</v>
      </c>
      <c r="AD110" t="s">
        <v>288</v>
      </c>
      <c r="AE110" t="s">
        <v>212</v>
      </c>
      <c r="AF110" t="s">
        <v>89</v>
      </c>
      <c r="AG110">
        <v>0</v>
      </c>
      <c r="AH110">
        <v>159716175</v>
      </c>
      <c r="AI110" s="3">
        <v>1469463</v>
      </c>
      <c r="AJ110" s="3">
        <v>1214842.95</v>
      </c>
      <c r="AK110" t="s">
        <v>91</v>
      </c>
      <c r="AL110" t="s">
        <v>91</v>
      </c>
      <c r="AM110" t="s">
        <v>91</v>
      </c>
      <c r="AN110" t="s">
        <v>91</v>
      </c>
      <c r="AO110" t="s">
        <v>91</v>
      </c>
      <c r="AP110" t="s">
        <v>91</v>
      </c>
      <c r="AT110" t="s">
        <v>18</v>
      </c>
    </row>
    <row r="111" spans="2:46" x14ac:dyDescent="0.25">
      <c r="B111">
        <v>91487694</v>
      </c>
      <c r="C111" t="s">
        <v>72</v>
      </c>
      <c r="D111" t="s">
        <v>894</v>
      </c>
      <c r="E111">
        <v>0</v>
      </c>
      <c r="F111" t="s">
        <v>895</v>
      </c>
      <c r="G111" t="s">
        <v>1130</v>
      </c>
      <c r="H111" s="1">
        <v>27867</v>
      </c>
      <c r="I111" t="s">
        <v>1138</v>
      </c>
      <c r="J111">
        <v>0</v>
      </c>
      <c r="K111" t="s">
        <v>1139</v>
      </c>
      <c r="L111">
        <v>68</v>
      </c>
      <c r="M111" t="s">
        <v>146</v>
      </c>
      <c r="O111">
        <v>3006771740</v>
      </c>
      <c r="P111">
        <v>3157813921</v>
      </c>
      <c r="T111" t="s">
        <v>116</v>
      </c>
      <c r="U111">
        <v>2015</v>
      </c>
      <c r="V111" t="s">
        <v>1140</v>
      </c>
      <c r="W111" t="s">
        <v>1141</v>
      </c>
      <c r="X111" t="s">
        <v>1142</v>
      </c>
      <c r="Y111" t="s">
        <v>1143</v>
      </c>
      <c r="Z111" t="s">
        <v>121</v>
      </c>
      <c r="AA111" t="s">
        <v>1144</v>
      </c>
      <c r="AB111" s="2">
        <f t="shared" si="1"/>
        <v>5.7030134831460674E-2</v>
      </c>
      <c r="AC111" s="3">
        <v>35600000</v>
      </c>
      <c r="AD111" t="s">
        <v>123</v>
      </c>
      <c r="AE111" t="s">
        <v>139</v>
      </c>
      <c r="AF111" t="s">
        <v>89</v>
      </c>
      <c r="AG111" t="s">
        <v>1145</v>
      </c>
      <c r="AH111">
        <v>29214802</v>
      </c>
      <c r="AI111" s="3">
        <v>2030272.8</v>
      </c>
      <c r="AJ111" s="3">
        <v>1686111.6</v>
      </c>
      <c r="AK111" t="s">
        <v>91</v>
      </c>
      <c r="AL111" t="s">
        <v>91</v>
      </c>
      <c r="AM111" t="s">
        <v>91</v>
      </c>
      <c r="AN111" t="s">
        <v>91</v>
      </c>
      <c r="AO111" t="s">
        <v>91</v>
      </c>
      <c r="AP111" t="s">
        <v>91</v>
      </c>
      <c r="AT111" t="s">
        <v>21</v>
      </c>
    </row>
    <row r="112" spans="2:46" x14ac:dyDescent="0.25">
      <c r="B112">
        <v>43361107</v>
      </c>
      <c r="C112" t="s">
        <v>108</v>
      </c>
      <c r="D112" t="s">
        <v>1146</v>
      </c>
      <c r="E112" t="s">
        <v>109</v>
      </c>
      <c r="F112" t="s">
        <v>1147</v>
      </c>
      <c r="G112" t="s">
        <v>93</v>
      </c>
      <c r="H112" s="1">
        <v>23882</v>
      </c>
      <c r="I112" t="s">
        <v>1148</v>
      </c>
      <c r="J112">
        <v>5664</v>
      </c>
      <c r="K112" t="s">
        <v>1149</v>
      </c>
      <c r="L112">
        <v>5</v>
      </c>
      <c r="M112" t="s">
        <v>115</v>
      </c>
      <c r="O112">
        <v>3137181810</v>
      </c>
      <c r="P112">
        <v>0</v>
      </c>
      <c r="T112" t="s">
        <v>293</v>
      </c>
      <c r="U112">
        <v>2017</v>
      </c>
      <c r="V112" t="s">
        <v>1150</v>
      </c>
      <c r="W112" t="s">
        <v>1151</v>
      </c>
      <c r="X112" t="s">
        <v>1152</v>
      </c>
      <c r="Y112" t="s">
        <v>1153</v>
      </c>
      <c r="Z112" t="s">
        <v>164</v>
      </c>
      <c r="AA112" t="s">
        <v>855</v>
      </c>
      <c r="AB112" s="2">
        <f t="shared" si="1"/>
        <v>2.5976487523992321E-2</v>
      </c>
      <c r="AC112" s="3">
        <v>52100000</v>
      </c>
      <c r="AD112" t="s">
        <v>105</v>
      </c>
      <c r="AE112" t="s">
        <v>106</v>
      </c>
      <c r="AF112" t="s">
        <v>89</v>
      </c>
      <c r="AG112" t="s">
        <v>1154</v>
      </c>
      <c r="AH112">
        <v>159836450</v>
      </c>
      <c r="AI112" s="3">
        <v>1353375</v>
      </c>
      <c r="AJ112" s="3">
        <v>1117290.1299999999</v>
      </c>
      <c r="AK112" t="s">
        <v>91</v>
      </c>
      <c r="AL112" t="s">
        <v>91</v>
      </c>
      <c r="AM112" t="s">
        <v>91</v>
      </c>
      <c r="AN112" t="s">
        <v>91</v>
      </c>
      <c r="AO112" t="s">
        <v>91</v>
      </c>
      <c r="AP112" t="s">
        <v>91</v>
      </c>
      <c r="AT112" t="s">
        <v>18</v>
      </c>
    </row>
    <row r="113" spans="2:46" x14ac:dyDescent="0.25">
      <c r="B113">
        <v>43609666</v>
      </c>
      <c r="C113" t="s">
        <v>108</v>
      </c>
      <c r="D113" t="s">
        <v>693</v>
      </c>
      <c r="E113" t="s">
        <v>878</v>
      </c>
      <c r="F113" t="s">
        <v>1155</v>
      </c>
      <c r="G113" t="s">
        <v>1156</v>
      </c>
      <c r="H113" s="1">
        <v>27954</v>
      </c>
      <c r="I113" t="s">
        <v>1157</v>
      </c>
      <c r="J113">
        <v>5001</v>
      </c>
      <c r="K113" t="s">
        <v>114</v>
      </c>
      <c r="L113">
        <v>5</v>
      </c>
      <c r="M113" t="s">
        <v>115</v>
      </c>
      <c r="O113">
        <v>3122959996</v>
      </c>
      <c r="P113">
        <v>0</v>
      </c>
      <c r="T113" t="s">
        <v>794</v>
      </c>
      <c r="U113">
        <v>2020</v>
      </c>
      <c r="V113" t="s">
        <v>1158</v>
      </c>
      <c r="W113" t="s">
        <v>1159</v>
      </c>
      <c r="X113" t="s">
        <v>1160</v>
      </c>
      <c r="Y113" t="s">
        <v>1161</v>
      </c>
      <c r="Z113" t="s">
        <v>85</v>
      </c>
      <c r="AA113" t="s">
        <v>638</v>
      </c>
      <c r="AB113" s="2">
        <f t="shared" si="1"/>
        <v>2.4484712812960236E-2</v>
      </c>
      <c r="AC113" s="3">
        <v>67900000</v>
      </c>
      <c r="AD113" t="s">
        <v>87</v>
      </c>
      <c r="AE113" t="s">
        <v>106</v>
      </c>
      <c r="AF113" t="s">
        <v>89</v>
      </c>
      <c r="AG113" t="s">
        <v>1162</v>
      </c>
      <c r="AH113">
        <v>159790785</v>
      </c>
      <c r="AI113" s="3">
        <v>1662512</v>
      </c>
      <c r="AJ113" s="3">
        <v>1377069.29</v>
      </c>
      <c r="AK113" t="s">
        <v>91</v>
      </c>
      <c r="AL113" t="s">
        <v>91</v>
      </c>
      <c r="AM113" t="s">
        <v>91</v>
      </c>
      <c r="AN113" t="s">
        <v>91</v>
      </c>
      <c r="AO113" t="s">
        <v>91</v>
      </c>
      <c r="AP113" t="s">
        <v>91</v>
      </c>
      <c r="AT113" t="s">
        <v>18</v>
      </c>
    </row>
    <row r="114" spans="2:46" x14ac:dyDescent="0.25">
      <c r="B114">
        <v>43624080</v>
      </c>
      <c r="C114" t="s">
        <v>108</v>
      </c>
      <c r="D114" t="s">
        <v>867</v>
      </c>
      <c r="E114">
        <v>0</v>
      </c>
      <c r="F114" t="s">
        <v>1163</v>
      </c>
      <c r="G114" t="s">
        <v>1164</v>
      </c>
      <c r="H114" s="1">
        <v>27699</v>
      </c>
      <c r="I114" t="s">
        <v>1165</v>
      </c>
      <c r="J114">
        <v>0</v>
      </c>
      <c r="K114" t="s">
        <v>1166</v>
      </c>
      <c r="L114">
        <v>0</v>
      </c>
      <c r="M114" t="s">
        <v>1167</v>
      </c>
      <c r="O114">
        <v>3137499592</v>
      </c>
      <c r="P114">
        <v>3108069136</v>
      </c>
      <c r="T114" t="s">
        <v>794</v>
      </c>
      <c r="U114">
        <v>2025</v>
      </c>
      <c r="V114" t="s">
        <v>1168</v>
      </c>
      <c r="W114" t="s">
        <v>1169</v>
      </c>
      <c r="X114" t="s">
        <v>1170</v>
      </c>
      <c r="Y114" t="s">
        <v>1171</v>
      </c>
      <c r="Z114" t="s">
        <v>298</v>
      </c>
      <c r="AA114" t="s">
        <v>299</v>
      </c>
      <c r="AB114" s="2">
        <f t="shared" si="1"/>
        <v>3.6104131274131271E-2</v>
      </c>
      <c r="AC114" s="3">
        <v>77700000</v>
      </c>
      <c r="AD114" t="s">
        <v>87</v>
      </c>
      <c r="AE114" t="s">
        <v>139</v>
      </c>
      <c r="AF114" t="s">
        <v>89</v>
      </c>
      <c r="AG114" t="s">
        <v>1172</v>
      </c>
      <c r="AH114">
        <v>159831726</v>
      </c>
      <c r="AI114" s="3">
        <v>2805291</v>
      </c>
      <c r="AJ114" s="3">
        <v>2337387.14</v>
      </c>
      <c r="AK114" t="s">
        <v>91</v>
      </c>
      <c r="AL114" t="s">
        <v>91</v>
      </c>
      <c r="AM114" t="s">
        <v>91</v>
      </c>
      <c r="AN114" t="s">
        <v>91</v>
      </c>
      <c r="AO114" t="s">
        <v>91</v>
      </c>
      <c r="AP114" t="s">
        <v>91</v>
      </c>
      <c r="AT114" t="s">
        <v>21</v>
      </c>
    </row>
    <row r="115" spans="2:46" x14ac:dyDescent="0.25">
      <c r="B115">
        <v>33167687</v>
      </c>
      <c r="C115" t="s">
        <v>108</v>
      </c>
      <c r="D115" t="s">
        <v>1173</v>
      </c>
      <c r="E115" t="s">
        <v>1174</v>
      </c>
      <c r="F115" t="s">
        <v>303</v>
      </c>
      <c r="G115" t="s">
        <v>1175</v>
      </c>
      <c r="H115" s="1">
        <v>17350</v>
      </c>
      <c r="I115" t="s">
        <v>1176</v>
      </c>
      <c r="J115">
        <v>70215</v>
      </c>
      <c r="K115" t="s">
        <v>1177</v>
      </c>
      <c r="L115">
        <v>70</v>
      </c>
      <c r="M115" t="s">
        <v>565</v>
      </c>
      <c r="O115">
        <v>3002117371</v>
      </c>
      <c r="P115">
        <v>0</v>
      </c>
      <c r="T115" t="s">
        <v>443</v>
      </c>
      <c r="U115">
        <v>2020</v>
      </c>
      <c r="V115" t="s">
        <v>1178</v>
      </c>
      <c r="W115" t="s">
        <v>1179</v>
      </c>
      <c r="X115" t="s">
        <v>1180</v>
      </c>
      <c r="Y115" t="s">
        <v>1181</v>
      </c>
      <c r="Z115" t="s">
        <v>323</v>
      </c>
      <c r="AA115" t="s">
        <v>1182</v>
      </c>
      <c r="AB115" s="2">
        <f t="shared" si="1"/>
        <v>1.9869844479004667E-2</v>
      </c>
      <c r="AC115" s="3">
        <v>64300000</v>
      </c>
      <c r="AD115" t="s">
        <v>105</v>
      </c>
      <c r="AE115" t="s">
        <v>106</v>
      </c>
      <c r="AF115" t="s">
        <v>89</v>
      </c>
      <c r="AG115" t="s">
        <v>1183</v>
      </c>
      <c r="AH115">
        <v>159839802</v>
      </c>
      <c r="AI115" s="3">
        <v>1277631</v>
      </c>
      <c r="AJ115" s="3">
        <v>1053639.28</v>
      </c>
      <c r="AK115" t="s">
        <v>91</v>
      </c>
      <c r="AL115" t="s">
        <v>91</v>
      </c>
      <c r="AM115" t="s">
        <v>91</v>
      </c>
      <c r="AN115" t="s">
        <v>91</v>
      </c>
      <c r="AO115" t="s">
        <v>91</v>
      </c>
      <c r="AP115" t="s">
        <v>91</v>
      </c>
      <c r="AT115" t="s">
        <v>18</v>
      </c>
    </row>
    <row r="116" spans="2:46" x14ac:dyDescent="0.25">
      <c r="B116">
        <v>52181280</v>
      </c>
      <c r="C116" t="s">
        <v>108</v>
      </c>
      <c r="D116" t="s">
        <v>1184</v>
      </c>
      <c r="E116" t="s">
        <v>867</v>
      </c>
      <c r="F116" t="s">
        <v>1185</v>
      </c>
      <c r="G116" t="s">
        <v>278</v>
      </c>
      <c r="H116" s="1">
        <v>27108</v>
      </c>
      <c r="I116" t="s">
        <v>1186</v>
      </c>
      <c r="J116">
        <v>0</v>
      </c>
      <c r="K116" t="s">
        <v>78</v>
      </c>
      <c r="L116">
        <v>25</v>
      </c>
      <c r="M116" t="s">
        <v>78</v>
      </c>
      <c r="O116">
        <v>3107156394</v>
      </c>
      <c r="P116">
        <v>3229098394</v>
      </c>
      <c r="T116" t="s">
        <v>750</v>
      </c>
      <c r="U116">
        <v>2018</v>
      </c>
      <c r="V116" t="s">
        <v>1187</v>
      </c>
      <c r="W116" t="s">
        <v>1188</v>
      </c>
      <c r="X116" t="s">
        <v>1189</v>
      </c>
      <c r="Y116" t="s">
        <v>1190</v>
      </c>
      <c r="Z116" t="s">
        <v>298</v>
      </c>
      <c r="AA116" t="s">
        <v>691</v>
      </c>
      <c r="AB116" s="2">
        <f t="shared" si="1"/>
        <v>1.5264588404133179E-2</v>
      </c>
      <c r="AC116" s="3">
        <v>87100000</v>
      </c>
      <c r="AD116" t="s">
        <v>151</v>
      </c>
      <c r="AE116" t="s">
        <v>212</v>
      </c>
      <c r="AF116" t="s">
        <v>89</v>
      </c>
      <c r="AG116" t="s">
        <v>1191</v>
      </c>
      <c r="AH116">
        <v>29208965</v>
      </c>
      <c r="AI116" s="3">
        <v>1329545.6499999999</v>
      </c>
      <c r="AJ116" s="3">
        <v>1097265.25</v>
      </c>
      <c r="AK116" t="s">
        <v>91</v>
      </c>
      <c r="AL116" t="s">
        <v>91</v>
      </c>
      <c r="AM116" t="s">
        <v>91</v>
      </c>
      <c r="AN116" t="s">
        <v>91</v>
      </c>
      <c r="AO116" t="s">
        <v>91</v>
      </c>
      <c r="AP116" t="s">
        <v>91</v>
      </c>
      <c r="AT116" t="s">
        <v>18</v>
      </c>
    </row>
    <row r="117" spans="2:46" x14ac:dyDescent="0.25">
      <c r="B117">
        <v>41953552</v>
      </c>
      <c r="C117" t="s">
        <v>108</v>
      </c>
      <c r="D117" t="s">
        <v>1121</v>
      </c>
      <c r="E117" t="s">
        <v>180</v>
      </c>
      <c r="F117" t="s">
        <v>400</v>
      </c>
      <c r="G117" t="s">
        <v>1192</v>
      </c>
      <c r="H117" s="1">
        <v>30039</v>
      </c>
      <c r="I117" t="s">
        <v>1193</v>
      </c>
      <c r="J117">
        <v>63001</v>
      </c>
      <c r="K117" t="s">
        <v>252</v>
      </c>
      <c r="L117">
        <v>63</v>
      </c>
      <c r="M117" t="s">
        <v>253</v>
      </c>
      <c r="O117">
        <v>3136569882</v>
      </c>
      <c r="P117">
        <v>0</v>
      </c>
      <c r="T117" t="s">
        <v>293</v>
      </c>
      <c r="U117">
        <v>2022</v>
      </c>
      <c r="V117" t="s">
        <v>1194</v>
      </c>
      <c r="W117" t="s">
        <v>1195</v>
      </c>
      <c r="X117" t="s">
        <v>1196</v>
      </c>
      <c r="Y117" t="s">
        <v>1197</v>
      </c>
      <c r="Z117" t="s">
        <v>210</v>
      </c>
      <c r="AA117" t="s">
        <v>838</v>
      </c>
      <c r="AB117" s="2">
        <f t="shared" si="1"/>
        <v>1.710978898305085E-2</v>
      </c>
      <c r="AC117" s="3">
        <v>212400000</v>
      </c>
      <c r="AD117" t="s">
        <v>288</v>
      </c>
      <c r="AE117" t="s">
        <v>88</v>
      </c>
      <c r="AF117" t="s">
        <v>89</v>
      </c>
      <c r="AG117" t="s">
        <v>1198</v>
      </c>
      <c r="AH117">
        <v>29211856</v>
      </c>
      <c r="AI117" s="3">
        <v>3634119.18</v>
      </c>
      <c r="AJ117" s="3">
        <v>3033881.66</v>
      </c>
      <c r="AK117" t="s">
        <v>91</v>
      </c>
      <c r="AL117" t="s">
        <v>91</v>
      </c>
      <c r="AM117" t="s">
        <v>91</v>
      </c>
      <c r="AN117" t="s">
        <v>91</v>
      </c>
      <c r="AO117" t="s">
        <v>91</v>
      </c>
      <c r="AP117" t="s">
        <v>91</v>
      </c>
      <c r="AT117" t="s">
        <v>18</v>
      </c>
    </row>
    <row r="118" spans="2:46" x14ac:dyDescent="0.25">
      <c r="B118">
        <v>29673182</v>
      </c>
      <c r="C118" t="s">
        <v>108</v>
      </c>
      <c r="D118" t="s">
        <v>1199</v>
      </c>
      <c r="E118" t="s">
        <v>1200</v>
      </c>
      <c r="F118" t="s">
        <v>582</v>
      </c>
      <c r="G118" t="s">
        <v>1201</v>
      </c>
      <c r="H118" s="1">
        <v>30013</v>
      </c>
      <c r="I118" t="s">
        <v>1202</v>
      </c>
      <c r="J118">
        <v>76001</v>
      </c>
      <c r="K118" t="s">
        <v>329</v>
      </c>
      <c r="L118">
        <v>76</v>
      </c>
      <c r="M118" t="s">
        <v>330</v>
      </c>
      <c r="O118">
        <v>3113114444</v>
      </c>
      <c r="P118">
        <v>3157053849</v>
      </c>
      <c r="T118" t="s">
        <v>116</v>
      </c>
      <c r="U118">
        <v>2016</v>
      </c>
      <c r="V118" t="s">
        <v>1203</v>
      </c>
      <c r="W118" t="s">
        <v>1204</v>
      </c>
      <c r="X118" t="s">
        <v>1205</v>
      </c>
      <c r="Y118" t="s">
        <v>1206</v>
      </c>
      <c r="Z118" t="s">
        <v>136</v>
      </c>
      <c r="AA118" t="s">
        <v>233</v>
      </c>
      <c r="AB118" s="2">
        <f t="shared" si="1"/>
        <v>3.5158861607142856E-2</v>
      </c>
      <c r="AC118" s="3">
        <v>44800000</v>
      </c>
      <c r="AD118" t="s">
        <v>123</v>
      </c>
      <c r="AE118" t="s">
        <v>106</v>
      </c>
      <c r="AF118" t="s">
        <v>89</v>
      </c>
      <c r="AG118" t="s">
        <v>1207</v>
      </c>
      <c r="AH118">
        <v>159836761</v>
      </c>
      <c r="AI118" s="3">
        <v>1575117</v>
      </c>
      <c r="AJ118" s="3">
        <v>1303627.97</v>
      </c>
      <c r="AK118" t="s">
        <v>91</v>
      </c>
      <c r="AL118" t="s">
        <v>91</v>
      </c>
      <c r="AM118" t="s">
        <v>91</v>
      </c>
      <c r="AN118" t="s">
        <v>91</v>
      </c>
      <c r="AO118" t="s">
        <v>91</v>
      </c>
      <c r="AP118" t="s">
        <v>91</v>
      </c>
      <c r="AT118" t="s">
        <v>18</v>
      </c>
    </row>
    <row r="119" spans="2:46" x14ac:dyDescent="0.25">
      <c r="B119">
        <v>71274166</v>
      </c>
      <c r="C119" t="s">
        <v>72</v>
      </c>
      <c r="D119" t="s">
        <v>462</v>
      </c>
      <c r="E119" t="s">
        <v>326</v>
      </c>
      <c r="F119" t="s">
        <v>1208</v>
      </c>
      <c r="G119">
        <v>0</v>
      </c>
      <c r="H119" s="1">
        <v>30170</v>
      </c>
      <c r="I119" t="s">
        <v>1209</v>
      </c>
      <c r="J119">
        <v>5266</v>
      </c>
      <c r="K119" t="s">
        <v>228</v>
      </c>
      <c r="L119">
        <v>5</v>
      </c>
      <c r="M119" t="s">
        <v>115</v>
      </c>
      <c r="O119">
        <v>3015795132</v>
      </c>
      <c r="P119">
        <v>0</v>
      </c>
      <c r="T119" t="s">
        <v>467</v>
      </c>
      <c r="U119">
        <v>2025</v>
      </c>
      <c r="V119" t="s">
        <v>1210</v>
      </c>
      <c r="W119" t="s">
        <v>1211</v>
      </c>
      <c r="X119" t="s">
        <v>1212</v>
      </c>
      <c r="Y119" t="s">
        <v>1213</v>
      </c>
      <c r="Z119" t="s">
        <v>298</v>
      </c>
      <c r="AA119" t="s">
        <v>299</v>
      </c>
      <c r="AB119" s="2">
        <f t="shared" si="1"/>
        <v>4.6733150684931508E-2</v>
      </c>
      <c r="AC119" s="3">
        <v>80300000</v>
      </c>
      <c r="AD119" t="s">
        <v>87</v>
      </c>
      <c r="AE119" t="s">
        <v>139</v>
      </c>
      <c r="AF119" t="s">
        <v>89</v>
      </c>
      <c r="AG119" t="s">
        <v>1214</v>
      </c>
      <c r="AH119">
        <v>159712646</v>
      </c>
      <c r="AI119" s="3">
        <v>3752672</v>
      </c>
      <c r="AJ119" s="3">
        <v>3133505.48</v>
      </c>
      <c r="AK119" t="s">
        <v>91</v>
      </c>
      <c r="AL119" t="s">
        <v>91</v>
      </c>
      <c r="AM119" t="s">
        <v>91</v>
      </c>
      <c r="AN119" t="s">
        <v>91</v>
      </c>
      <c r="AO119" t="s">
        <v>91</v>
      </c>
      <c r="AP119" t="s">
        <v>91</v>
      </c>
      <c r="AT119" t="s">
        <v>21</v>
      </c>
    </row>
    <row r="120" spans="2:46" x14ac:dyDescent="0.25">
      <c r="B120">
        <v>70901477</v>
      </c>
      <c r="C120" t="s">
        <v>72</v>
      </c>
      <c r="D120" t="s">
        <v>236</v>
      </c>
      <c r="E120" t="s">
        <v>167</v>
      </c>
      <c r="F120" t="s">
        <v>1215</v>
      </c>
      <c r="G120" t="s">
        <v>509</v>
      </c>
      <c r="H120" s="1">
        <v>23291</v>
      </c>
      <c r="I120" t="s">
        <v>1216</v>
      </c>
      <c r="J120">
        <v>0</v>
      </c>
      <c r="K120" t="s">
        <v>1217</v>
      </c>
      <c r="L120">
        <v>0</v>
      </c>
      <c r="M120" t="s">
        <v>605</v>
      </c>
      <c r="O120">
        <v>3147245065</v>
      </c>
      <c r="P120">
        <v>3206887045</v>
      </c>
      <c r="T120" t="s">
        <v>184</v>
      </c>
      <c r="U120">
        <v>2019</v>
      </c>
      <c r="V120" t="s">
        <v>1218</v>
      </c>
      <c r="W120" t="s">
        <v>1219</v>
      </c>
      <c r="X120" t="s">
        <v>1220</v>
      </c>
      <c r="Y120" t="s">
        <v>1221</v>
      </c>
      <c r="Z120" t="s">
        <v>136</v>
      </c>
      <c r="AA120" t="s">
        <v>246</v>
      </c>
      <c r="AB120" s="2">
        <f t="shared" si="1"/>
        <v>3.7057696202531645E-2</v>
      </c>
      <c r="AC120" s="3">
        <v>39500000</v>
      </c>
      <c r="AD120" t="s">
        <v>105</v>
      </c>
      <c r="AE120" t="s">
        <v>139</v>
      </c>
      <c r="AF120" t="s">
        <v>89</v>
      </c>
      <c r="AG120" t="s">
        <v>1222</v>
      </c>
      <c r="AH120">
        <v>159855922</v>
      </c>
      <c r="AI120" s="3">
        <v>1463779</v>
      </c>
      <c r="AJ120" s="3">
        <v>1210066.76</v>
      </c>
      <c r="AK120" t="s">
        <v>91</v>
      </c>
      <c r="AL120" t="s">
        <v>91</v>
      </c>
      <c r="AM120" t="s">
        <v>91</v>
      </c>
      <c r="AN120" t="s">
        <v>91</v>
      </c>
      <c r="AO120" t="s">
        <v>91</v>
      </c>
      <c r="AP120" t="s">
        <v>91</v>
      </c>
      <c r="AT120" t="s">
        <v>18</v>
      </c>
    </row>
    <row r="121" spans="2:46" x14ac:dyDescent="0.25">
      <c r="B121">
        <v>22531972</v>
      </c>
      <c r="C121" t="s">
        <v>108</v>
      </c>
      <c r="D121" t="s">
        <v>109</v>
      </c>
      <c r="E121" t="s">
        <v>878</v>
      </c>
      <c r="F121" t="s">
        <v>1223</v>
      </c>
      <c r="G121" t="s">
        <v>551</v>
      </c>
      <c r="H121" s="1">
        <v>28033</v>
      </c>
      <c r="I121" t="s">
        <v>1224</v>
      </c>
      <c r="J121">
        <v>68001</v>
      </c>
      <c r="K121" t="s">
        <v>145</v>
      </c>
      <c r="L121">
        <v>68</v>
      </c>
      <c r="M121" t="s">
        <v>146</v>
      </c>
      <c r="O121">
        <v>3158253164</v>
      </c>
      <c r="P121">
        <v>3158253165</v>
      </c>
      <c r="T121" t="s">
        <v>435</v>
      </c>
      <c r="U121">
        <v>2017</v>
      </c>
      <c r="V121" t="s">
        <v>1225</v>
      </c>
      <c r="W121" t="s">
        <v>1226</v>
      </c>
      <c r="X121" t="s">
        <v>1227</v>
      </c>
      <c r="Y121" t="s">
        <v>1228</v>
      </c>
      <c r="Z121" t="s">
        <v>103</v>
      </c>
      <c r="AA121" t="s">
        <v>1229</v>
      </c>
      <c r="AB121" s="2">
        <f t="shared" si="1"/>
        <v>2.7529494533029615E-2</v>
      </c>
      <c r="AC121" s="3">
        <v>87800000</v>
      </c>
      <c r="AD121" t="s">
        <v>87</v>
      </c>
      <c r="AE121" t="s">
        <v>88</v>
      </c>
      <c r="AF121" t="s">
        <v>89</v>
      </c>
      <c r="AG121" t="s">
        <v>1230</v>
      </c>
      <c r="AH121">
        <v>29186154</v>
      </c>
      <c r="AI121" s="3">
        <v>2417089.62</v>
      </c>
      <c r="AJ121" s="3">
        <v>2011167.75</v>
      </c>
      <c r="AK121" t="s">
        <v>91</v>
      </c>
      <c r="AL121" t="s">
        <v>91</v>
      </c>
      <c r="AM121" t="s">
        <v>91</v>
      </c>
      <c r="AN121" t="s">
        <v>91</v>
      </c>
      <c r="AO121" t="s">
        <v>91</v>
      </c>
      <c r="AP121" t="s">
        <v>91</v>
      </c>
      <c r="AT121" t="s">
        <v>21</v>
      </c>
    </row>
    <row r="122" spans="2:46" x14ac:dyDescent="0.25">
      <c r="B122">
        <v>1109385915</v>
      </c>
      <c r="C122" t="s">
        <v>72</v>
      </c>
      <c r="D122" t="s">
        <v>1231</v>
      </c>
      <c r="E122" t="s">
        <v>894</v>
      </c>
      <c r="F122" t="s">
        <v>529</v>
      </c>
      <c r="G122" t="s">
        <v>1232</v>
      </c>
      <c r="H122" s="1">
        <v>32169</v>
      </c>
      <c r="I122" t="s">
        <v>1233</v>
      </c>
      <c r="J122">
        <v>0</v>
      </c>
      <c r="K122" t="s">
        <v>78</v>
      </c>
      <c r="L122">
        <v>25</v>
      </c>
      <c r="M122" t="s">
        <v>78</v>
      </c>
      <c r="O122">
        <v>3104853244</v>
      </c>
      <c r="P122">
        <v>0</v>
      </c>
      <c r="T122" t="s">
        <v>195</v>
      </c>
      <c r="U122">
        <v>2016</v>
      </c>
      <c r="V122" t="s">
        <v>1234</v>
      </c>
      <c r="W122" t="s">
        <v>1235</v>
      </c>
      <c r="X122" t="s">
        <v>1236</v>
      </c>
      <c r="Y122" t="s">
        <v>1237</v>
      </c>
      <c r="Z122" t="s">
        <v>164</v>
      </c>
      <c r="AA122" t="s">
        <v>507</v>
      </c>
      <c r="AB122" s="2">
        <f t="shared" si="1"/>
        <v>3.7498920454545455E-2</v>
      </c>
      <c r="AC122" s="3">
        <v>35200000</v>
      </c>
      <c r="AD122" t="s">
        <v>177</v>
      </c>
      <c r="AE122" t="s">
        <v>139</v>
      </c>
      <c r="AF122" t="s">
        <v>89</v>
      </c>
      <c r="AG122" t="s">
        <v>1238</v>
      </c>
      <c r="AH122">
        <v>159788283</v>
      </c>
      <c r="AI122" s="3">
        <v>1319962</v>
      </c>
      <c r="AJ122" s="3">
        <v>1089211.94</v>
      </c>
      <c r="AK122" t="s">
        <v>91</v>
      </c>
      <c r="AL122" t="s">
        <v>91</v>
      </c>
      <c r="AM122" t="s">
        <v>91</v>
      </c>
      <c r="AN122" t="s">
        <v>91</v>
      </c>
      <c r="AO122" t="s">
        <v>91</v>
      </c>
      <c r="AP122" t="s">
        <v>91</v>
      </c>
      <c r="AT122" t="s">
        <v>18</v>
      </c>
    </row>
    <row r="123" spans="2:46" x14ac:dyDescent="0.25">
      <c r="B123">
        <v>1014199382</v>
      </c>
      <c r="C123" t="s">
        <v>108</v>
      </c>
      <c r="D123" t="s">
        <v>179</v>
      </c>
      <c r="E123" t="s">
        <v>1239</v>
      </c>
      <c r="F123" t="s">
        <v>648</v>
      </c>
      <c r="G123" t="s">
        <v>304</v>
      </c>
      <c r="H123" s="1">
        <v>32612</v>
      </c>
      <c r="I123" t="s">
        <v>1240</v>
      </c>
      <c r="J123">
        <v>5001</v>
      </c>
      <c r="K123" t="s">
        <v>114</v>
      </c>
      <c r="L123">
        <v>5</v>
      </c>
      <c r="M123" t="s">
        <v>115</v>
      </c>
      <c r="O123">
        <v>3015119835</v>
      </c>
      <c r="P123">
        <v>0</v>
      </c>
      <c r="T123" t="s">
        <v>171</v>
      </c>
      <c r="U123">
        <v>2018</v>
      </c>
      <c r="V123" t="s">
        <v>1241</v>
      </c>
      <c r="W123" t="s">
        <v>1242</v>
      </c>
      <c r="X123" t="s">
        <v>1243</v>
      </c>
      <c r="Y123" t="s">
        <v>1244</v>
      </c>
      <c r="Z123" t="s">
        <v>164</v>
      </c>
      <c r="AA123" t="s">
        <v>507</v>
      </c>
      <c r="AB123" s="2">
        <f t="shared" si="1"/>
        <v>3.862564304461942E-2</v>
      </c>
      <c r="AC123" s="3">
        <v>38100000</v>
      </c>
      <c r="AD123" t="s">
        <v>151</v>
      </c>
      <c r="AE123" t="s">
        <v>139</v>
      </c>
      <c r="AF123" t="s">
        <v>89</v>
      </c>
      <c r="AG123">
        <v>0</v>
      </c>
      <c r="AH123">
        <v>159828267</v>
      </c>
      <c r="AI123" s="3">
        <v>1471637</v>
      </c>
      <c r="AJ123" s="3">
        <v>1216669.52</v>
      </c>
      <c r="AK123" t="s">
        <v>91</v>
      </c>
      <c r="AL123" t="s">
        <v>91</v>
      </c>
      <c r="AM123" t="s">
        <v>91</v>
      </c>
      <c r="AN123" t="s">
        <v>91</v>
      </c>
      <c r="AO123" t="s">
        <v>91</v>
      </c>
      <c r="AP123" t="s">
        <v>91</v>
      </c>
      <c r="AT123" t="s">
        <v>18</v>
      </c>
    </row>
    <row r="124" spans="2:46" x14ac:dyDescent="0.25">
      <c r="B124">
        <v>86046325</v>
      </c>
      <c r="C124" t="s">
        <v>72</v>
      </c>
      <c r="D124" t="s">
        <v>248</v>
      </c>
      <c r="E124" t="s">
        <v>1245</v>
      </c>
      <c r="F124" t="s">
        <v>1246</v>
      </c>
      <c r="G124" t="s">
        <v>895</v>
      </c>
      <c r="H124" s="1">
        <v>27473</v>
      </c>
      <c r="I124" t="s">
        <v>1247</v>
      </c>
      <c r="J124">
        <v>50001</v>
      </c>
      <c r="K124" t="s">
        <v>804</v>
      </c>
      <c r="L124">
        <v>50</v>
      </c>
      <c r="M124" t="s">
        <v>805</v>
      </c>
      <c r="O124">
        <v>3132043320</v>
      </c>
      <c r="P124">
        <v>3112639014</v>
      </c>
      <c r="T124" t="s">
        <v>585</v>
      </c>
      <c r="U124">
        <v>2024</v>
      </c>
      <c r="V124" t="s">
        <v>1248</v>
      </c>
      <c r="W124" t="s">
        <v>1249</v>
      </c>
      <c r="X124" t="s">
        <v>1250</v>
      </c>
      <c r="Y124" t="s">
        <v>1251</v>
      </c>
      <c r="Z124" t="s">
        <v>210</v>
      </c>
      <c r="AA124" t="s">
        <v>838</v>
      </c>
      <c r="AB124" s="2">
        <f t="shared" si="1"/>
        <v>1.9524227999999998E-2</v>
      </c>
      <c r="AC124" s="3">
        <v>270000000</v>
      </c>
      <c r="AD124" t="s">
        <v>151</v>
      </c>
      <c r="AE124" t="s">
        <v>88</v>
      </c>
      <c r="AF124" t="s">
        <v>89</v>
      </c>
      <c r="AG124" t="s">
        <v>1252</v>
      </c>
      <c r="AH124">
        <v>29201854</v>
      </c>
      <c r="AI124" s="3">
        <v>5271541.5599999996</v>
      </c>
      <c r="AJ124" s="3">
        <v>4409866.8600000003</v>
      </c>
      <c r="AK124" t="s">
        <v>91</v>
      </c>
      <c r="AL124" t="s">
        <v>91</v>
      </c>
      <c r="AM124" t="s">
        <v>91</v>
      </c>
      <c r="AN124" t="s">
        <v>91</v>
      </c>
      <c r="AO124" t="s">
        <v>91</v>
      </c>
      <c r="AP124" t="s">
        <v>91</v>
      </c>
      <c r="AT124" t="s">
        <v>18</v>
      </c>
    </row>
    <row r="125" spans="2:46" x14ac:dyDescent="0.25">
      <c r="B125">
        <v>98393973</v>
      </c>
      <c r="C125" t="s">
        <v>72</v>
      </c>
      <c r="D125" t="s">
        <v>314</v>
      </c>
      <c r="E125" t="s">
        <v>663</v>
      </c>
      <c r="F125" t="s">
        <v>1253</v>
      </c>
      <c r="G125" t="s">
        <v>1254</v>
      </c>
      <c r="H125" s="1">
        <v>27826</v>
      </c>
      <c r="I125" t="s">
        <v>1255</v>
      </c>
      <c r="J125">
        <v>0</v>
      </c>
      <c r="K125" t="s">
        <v>78</v>
      </c>
      <c r="L125">
        <v>25</v>
      </c>
      <c r="M125" t="s">
        <v>78</v>
      </c>
      <c r="O125">
        <v>3006560499</v>
      </c>
      <c r="P125">
        <v>3145783689</v>
      </c>
      <c r="T125" t="s">
        <v>443</v>
      </c>
      <c r="U125">
        <v>2024</v>
      </c>
      <c r="V125" t="s">
        <v>319</v>
      </c>
      <c r="W125" t="s">
        <v>1256</v>
      </c>
      <c r="X125" t="s">
        <v>1257</v>
      </c>
      <c r="Y125" t="s">
        <v>322</v>
      </c>
      <c r="Z125" t="s">
        <v>323</v>
      </c>
      <c r="AA125" t="s">
        <v>324</v>
      </c>
      <c r="AB125" s="2">
        <f t="shared" si="1"/>
        <v>2.4525676470588235E-2</v>
      </c>
      <c r="AC125" s="3">
        <v>68000000</v>
      </c>
      <c r="AD125" t="s">
        <v>87</v>
      </c>
      <c r="AE125" t="s">
        <v>139</v>
      </c>
      <c r="AF125" t="s">
        <v>89</v>
      </c>
      <c r="AG125" t="s">
        <v>1258</v>
      </c>
      <c r="AH125">
        <v>159838411</v>
      </c>
      <c r="AI125" s="3">
        <v>1667746</v>
      </c>
      <c r="AJ125" s="3">
        <v>1381467.26</v>
      </c>
      <c r="AK125" t="s">
        <v>91</v>
      </c>
      <c r="AL125" t="s">
        <v>91</v>
      </c>
      <c r="AM125" t="s">
        <v>91</v>
      </c>
      <c r="AN125" t="s">
        <v>91</v>
      </c>
      <c r="AO125" t="s">
        <v>91</v>
      </c>
      <c r="AP125" t="s">
        <v>91</v>
      </c>
      <c r="AT125" t="s">
        <v>18</v>
      </c>
    </row>
    <row r="126" spans="2:46" x14ac:dyDescent="0.25">
      <c r="B126">
        <v>80195886</v>
      </c>
      <c r="C126" t="s">
        <v>72</v>
      </c>
      <c r="D126" t="s">
        <v>314</v>
      </c>
      <c r="E126" t="s">
        <v>1259</v>
      </c>
      <c r="F126" t="s">
        <v>452</v>
      </c>
      <c r="G126" t="s">
        <v>303</v>
      </c>
      <c r="H126" s="1">
        <v>30555</v>
      </c>
      <c r="I126" t="s">
        <v>1260</v>
      </c>
      <c r="J126">
        <v>0</v>
      </c>
      <c r="K126" t="s">
        <v>78</v>
      </c>
      <c r="L126">
        <v>25</v>
      </c>
      <c r="M126" t="s">
        <v>78</v>
      </c>
      <c r="O126">
        <v>3164178882</v>
      </c>
      <c r="P126">
        <v>0</v>
      </c>
      <c r="T126" t="s">
        <v>371</v>
      </c>
      <c r="U126">
        <v>2019</v>
      </c>
      <c r="V126" t="s">
        <v>1261</v>
      </c>
      <c r="W126" t="s">
        <v>1262</v>
      </c>
      <c r="X126" t="s">
        <v>1263</v>
      </c>
      <c r="Y126" t="s">
        <v>1264</v>
      </c>
      <c r="Z126" t="s">
        <v>376</v>
      </c>
      <c r="AA126" t="s">
        <v>1265</v>
      </c>
      <c r="AB126" s="2">
        <f t="shared" si="1"/>
        <v>1.9870270063694268E-2</v>
      </c>
      <c r="AC126" s="3">
        <v>94200000</v>
      </c>
      <c r="AD126" t="s">
        <v>810</v>
      </c>
      <c r="AE126" t="s">
        <v>106</v>
      </c>
      <c r="AF126" t="s">
        <v>89</v>
      </c>
      <c r="AG126" t="s">
        <v>1266</v>
      </c>
      <c r="AH126">
        <v>29188754</v>
      </c>
      <c r="AI126" s="3">
        <v>1871779.44</v>
      </c>
      <c r="AJ126" s="3">
        <v>1552923.9</v>
      </c>
      <c r="AK126" t="s">
        <v>91</v>
      </c>
      <c r="AL126" t="s">
        <v>91</v>
      </c>
      <c r="AM126" t="s">
        <v>91</v>
      </c>
      <c r="AN126" t="s">
        <v>91</v>
      </c>
      <c r="AO126" t="s">
        <v>91</v>
      </c>
      <c r="AP126" t="s">
        <v>91</v>
      </c>
      <c r="AT126" t="s">
        <v>18</v>
      </c>
    </row>
    <row r="127" spans="2:46" x14ac:dyDescent="0.25">
      <c r="B127">
        <v>94366068</v>
      </c>
      <c r="C127" t="s">
        <v>72</v>
      </c>
      <c r="D127" t="s">
        <v>248</v>
      </c>
      <c r="E127" t="s">
        <v>663</v>
      </c>
      <c r="F127" t="s">
        <v>261</v>
      </c>
      <c r="G127" t="s">
        <v>1267</v>
      </c>
      <c r="H127" s="1">
        <v>26309</v>
      </c>
      <c r="I127" t="s">
        <v>1268</v>
      </c>
      <c r="J127">
        <v>0</v>
      </c>
      <c r="K127" t="s">
        <v>1269</v>
      </c>
      <c r="L127">
        <v>76</v>
      </c>
      <c r="M127" t="s">
        <v>330</v>
      </c>
      <c r="O127">
        <v>3175120838</v>
      </c>
      <c r="P127">
        <v>0</v>
      </c>
      <c r="T127" t="s">
        <v>494</v>
      </c>
      <c r="U127">
        <v>2023</v>
      </c>
      <c r="V127" t="s">
        <v>713</v>
      </c>
      <c r="W127" t="s">
        <v>1270</v>
      </c>
      <c r="X127" t="s">
        <v>1271</v>
      </c>
      <c r="Y127" t="s">
        <v>716</v>
      </c>
      <c r="Z127" t="s">
        <v>164</v>
      </c>
      <c r="AA127" t="s">
        <v>654</v>
      </c>
      <c r="AB127" s="2">
        <f t="shared" si="1"/>
        <v>3.6501840873634943E-2</v>
      </c>
      <c r="AC127" s="3">
        <v>64100000</v>
      </c>
      <c r="AD127" t="s">
        <v>151</v>
      </c>
      <c r="AE127" t="s">
        <v>139</v>
      </c>
      <c r="AF127" t="s">
        <v>89</v>
      </c>
      <c r="AG127" t="s">
        <v>1272</v>
      </c>
      <c r="AH127">
        <v>159836853</v>
      </c>
      <c r="AI127" s="3">
        <v>2339768</v>
      </c>
      <c r="AJ127" s="3">
        <v>1946191.56</v>
      </c>
      <c r="AK127" t="s">
        <v>91</v>
      </c>
      <c r="AL127" t="s">
        <v>91</v>
      </c>
      <c r="AM127" t="s">
        <v>91</v>
      </c>
      <c r="AN127" t="s">
        <v>91</v>
      </c>
      <c r="AO127" t="s">
        <v>91</v>
      </c>
      <c r="AP127" t="s">
        <v>91</v>
      </c>
      <c r="AT127" t="s">
        <v>21</v>
      </c>
    </row>
    <row r="128" spans="2:46" x14ac:dyDescent="0.25">
      <c r="B128">
        <v>32536225</v>
      </c>
      <c r="C128" t="s">
        <v>108</v>
      </c>
      <c r="D128" t="s">
        <v>349</v>
      </c>
      <c r="E128" t="s">
        <v>789</v>
      </c>
      <c r="F128" t="s">
        <v>261</v>
      </c>
      <c r="G128" t="s">
        <v>1273</v>
      </c>
      <c r="H128" s="1">
        <v>20874</v>
      </c>
      <c r="I128" t="s">
        <v>1274</v>
      </c>
      <c r="J128">
        <v>5001</v>
      </c>
      <c r="K128" t="s">
        <v>114</v>
      </c>
      <c r="L128">
        <v>5</v>
      </c>
      <c r="M128" t="s">
        <v>115</v>
      </c>
      <c r="O128">
        <v>3117873931</v>
      </c>
      <c r="P128">
        <v>0</v>
      </c>
      <c r="T128" t="s">
        <v>544</v>
      </c>
      <c r="U128">
        <v>2011</v>
      </c>
      <c r="V128" t="s">
        <v>1275</v>
      </c>
      <c r="W128" t="s">
        <v>1276</v>
      </c>
      <c r="X128" t="s">
        <v>1277</v>
      </c>
      <c r="Y128" t="s">
        <v>1278</v>
      </c>
      <c r="Z128" t="s">
        <v>210</v>
      </c>
      <c r="AA128" t="s">
        <v>1279</v>
      </c>
      <c r="AB128" s="2">
        <f t="shared" si="1"/>
        <v>1.8196529625151149E-2</v>
      </c>
      <c r="AC128" s="3">
        <v>82700000</v>
      </c>
      <c r="AD128" t="s">
        <v>177</v>
      </c>
      <c r="AE128" t="s">
        <v>106</v>
      </c>
      <c r="AF128" t="s">
        <v>89</v>
      </c>
      <c r="AG128">
        <v>0</v>
      </c>
      <c r="AH128">
        <v>159785624</v>
      </c>
      <c r="AI128" s="3">
        <v>1504853</v>
      </c>
      <c r="AJ128" s="3">
        <v>1244582.6000000001</v>
      </c>
      <c r="AK128" t="s">
        <v>91</v>
      </c>
      <c r="AL128" t="s">
        <v>91</v>
      </c>
      <c r="AM128" t="s">
        <v>91</v>
      </c>
      <c r="AN128" t="s">
        <v>91</v>
      </c>
      <c r="AO128" t="s">
        <v>91</v>
      </c>
      <c r="AP128" t="s">
        <v>91</v>
      </c>
      <c r="AT128" t="s">
        <v>18</v>
      </c>
    </row>
    <row r="129" spans="2:46" x14ac:dyDescent="0.25">
      <c r="B129">
        <v>80726368</v>
      </c>
      <c r="C129" t="s">
        <v>72</v>
      </c>
      <c r="D129" t="s">
        <v>462</v>
      </c>
      <c r="E129" t="s">
        <v>167</v>
      </c>
      <c r="F129" t="s">
        <v>452</v>
      </c>
      <c r="G129" t="s">
        <v>154</v>
      </c>
      <c r="H129" s="1">
        <v>29137</v>
      </c>
      <c r="I129" t="s">
        <v>1280</v>
      </c>
      <c r="J129">
        <v>0</v>
      </c>
      <c r="K129" t="s">
        <v>78</v>
      </c>
      <c r="L129">
        <v>25</v>
      </c>
      <c r="M129" t="s">
        <v>78</v>
      </c>
      <c r="O129">
        <v>3114842044</v>
      </c>
      <c r="P129">
        <v>0</v>
      </c>
      <c r="T129" t="s">
        <v>940</v>
      </c>
      <c r="U129">
        <v>2023</v>
      </c>
      <c r="V129" t="s">
        <v>732</v>
      </c>
      <c r="W129" t="s">
        <v>1281</v>
      </c>
      <c r="X129" t="s">
        <v>1282</v>
      </c>
      <c r="Y129" t="s">
        <v>735</v>
      </c>
      <c r="Z129" t="s">
        <v>164</v>
      </c>
      <c r="AA129" t="s">
        <v>165</v>
      </c>
      <c r="AB129" s="2">
        <f t="shared" si="1"/>
        <v>2.2693250651769088E-2</v>
      </c>
      <c r="AC129" s="3">
        <v>53700000</v>
      </c>
      <c r="AD129" t="s">
        <v>151</v>
      </c>
      <c r="AE129" t="s">
        <v>139</v>
      </c>
      <c r="AF129" t="s">
        <v>89</v>
      </c>
      <c r="AG129" t="s">
        <v>1283</v>
      </c>
      <c r="AH129">
        <v>29188630</v>
      </c>
      <c r="AI129" s="3">
        <v>1218627.56</v>
      </c>
      <c r="AJ129" s="3">
        <v>1004056.77</v>
      </c>
      <c r="AK129" t="s">
        <v>91</v>
      </c>
      <c r="AL129" t="s">
        <v>91</v>
      </c>
      <c r="AM129" t="s">
        <v>91</v>
      </c>
      <c r="AN129" t="s">
        <v>91</v>
      </c>
      <c r="AO129" t="s">
        <v>91</v>
      </c>
      <c r="AP129" t="s">
        <v>91</v>
      </c>
      <c r="AT129" t="s">
        <v>18</v>
      </c>
    </row>
    <row r="130" spans="2:46" x14ac:dyDescent="0.25">
      <c r="B130">
        <v>1053776507</v>
      </c>
      <c r="C130" t="s">
        <v>72</v>
      </c>
      <c r="D130" t="s">
        <v>225</v>
      </c>
      <c r="E130" t="s">
        <v>1039</v>
      </c>
      <c r="F130" t="s">
        <v>886</v>
      </c>
      <c r="G130" t="s">
        <v>1284</v>
      </c>
      <c r="H130" s="1">
        <v>31898</v>
      </c>
      <c r="I130" t="s">
        <v>1285</v>
      </c>
      <c r="J130">
        <v>17001</v>
      </c>
      <c r="K130" t="s">
        <v>476</v>
      </c>
      <c r="L130">
        <v>17</v>
      </c>
      <c r="M130" t="s">
        <v>477</v>
      </c>
      <c r="O130">
        <v>3218778216</v>
      </c>
      <c r="P130">
        <v>0</v>
      </c>
      <c r="T130" t="s">
        <v>443</v>
      </c>
      <c r="U130">
        <v>2020</v>
      </c>
      <c r="V130" t="s">
        <v>1286</v>
      </c>
      <c r="W130" t="s">
        <v>1287</v>
      </c>
      <c r="X130" t="s">
        <v>1288</v>
      </c>
      <c r="Y130" t="s">
        <v>1289</v>
      </c>
      <c r="Z130" t="s">
        <v>103</v>
      </c>
      <c r="AA130" t="s">
        <v>448</v>
      </c>
      <c r="AB130" s="2">
        <f t="shared" ref="AB130:AB193" si="2">+AI130/AC130</f>
        <v>5.0893924611973396E-2</v>
      </c>
      <c r="AC130" s="3">
        <v>45100000</v>
      </c>
      <c r="AD130" t="s">
        <v>123</v>
      </c>
      <c r="AE130" t="s">
        <v>139</v>
      </c>
      <c r="AF130" t="s">
        <v>89</v>
      </c>
      <c r="AG130" t="s">
        <v>1290</v>
      </c>
      <c r="AH130">
        <v>159779915</v>
      </c>
      <c r="AI130" s="3">
        <v>2295316</v>
      </c>
      <c r="AJ130" s="3">
        <v>1908837.11</v>
      </c>
      <c r="AK130" t="s">
        <v>91</v>
      </c>
      <c r="AL130" t="s">
        <v>91</v>
      </c>
      <c r="AM130" t="s">
        <v>91</v>
      </c>
      <c r="AN130" t="s">
        <v>91</v>
      </c>
      <c r="AO130" t="s">
        <v>91</v>
      </c>
      <c r="AP130" t="s">
        <v>91</v>
      </c>
      <c r="AT130" t="s">
        <v>21</v>
      </c>
    </row>
    <row r="131" spans="2:46" x14ac:dyDescent="0.25">
      <c r="B131">
        <v>22373596</v>
      </c>
      <c r="C131" t="s">
        <v>108</v>
      </c>
      <c r="D131" t="s">
        <v>1291</v>
      </c>
      <c r="E131" t="s">
        <v>1292</v>
      </c>
      <c r="F131" t="s">
        <v>1293</v>
      </c>
      <c r="G131" t="s">
        <v>1294</v>
      </c>
      <c r="H131" s="1">
        <v>17207</v>
      </c>
      <c r="I131" t="s">
        <v>1295</v>
      </c>
      <c r="J131">
        <v>0</v>
      </c>
      <c r="K131" t="s">
        <v>157</v>
      </c>
      <c r="L131">
        <v>8</v>
      </c>
      <c r="M131" t="s">
        <v>158</v>
      </c>
      <c r="O131">
        <v>3134945669</v>
      </c>
      <c r="P131">
        <v>0</v>
      </c>
      <c r="T131" t="s">
        <v>467</v>
      </c>
      <c r="U131">
        <v>2012</v>
      </c>
      <c r="V131" t="s">
        <v>1296</v>
      </c>
      <c r="W131" t="s">
        <v>1297</v>
      </c>
      <c r="X131" t="s">
        <v>1298</v>
      </c>
      <c r="Y131" t="s">
        <v>1299</v>
      </c>
      <c r="Z131" t="s">
        <v>136</v>
      </c>
      <c r="AA131" t="s">
        <v>1300</v>
      </c>
      <c r="AB131" s="2">
        <f t="shared" si="2"/>
        <v>3.808192878338279E-2</v>
      </c>
      <c r="AC131" s="3">
        <v>33700000</v>
      </c>
      <c r="AD131" t="s">
        <v>105</v>
      </c>
      <c r="AE131" t="s">
        <v>106</v>
      </c>
      <c r="AF131" t="s">
        <v>89</v>
      </c>
      <c r="AG131" t="s">
        <v>1301</v>
      </c>
      <c r="AH131">
        <v>159716764</v>
      </c>
      <c r="AI131" s="3">
        <v>1283361</v>
      </c>
      <c r="AJ131" s="3">
        <v>1058454.3500000001</v>
      </c>
      <c r="AK131" t="s">
        <v>91</v>
      </c>
      <c r="AL131" t="s">
        <v>91</v>
      </c>
      <c r="AM131" t="s">
        <v>91</v>
      </c>
      <c r="AN131" t="s">
        <v>91</v>
      </c>
      <c r="AO131" t="s">
        <v>91</v>
      </c>
      <c r="AP131" t="s">
        <v>91</v>
      </c>
      <c r="AT131" t="s">
        <v>18</v>
      </c>
    </row>
    <row r="132" spans="2:46" x14ac:dyDescent="0.25">
      <c r="B132">
        <v>40443617</v>
      </c>
      <c r="C132" t="s">
        <v>108</v>
      </c>
      <c r="D132" t="s">
        <v>1302</v>
      </c>
      <c r="E132">
        <v>0</v>
      </c>
      <c r="F132" t="s">
        <v>1303</v>
      </c>
      <c r="G132" t="s">
        <v>1304</v>
      </c>
      <c r="H132" s="1">
        <v>28392</v>
      </c>
      <c r="I132" t="s">
        <v>1305</v>
      </c>
      <c r="J132">
        <v>50001</v>
      </c>
      <c r="K132" t="s">
        <v>804</v>
      </c>
      <c r="L132">
        <v>50</v>
      </c>
      <c r="M132" t="s">
        <v>805</v>
      </c>
      <c r="O132">
        <v>3106078728</v>
      </c>
      <c r="P132">
        <v>3142149191</v>
      </c>
      <c r="T132" t="s">
        <v>424</v>
      </c>
      <c r="U132">
        <v>2019</v>
      </c>
      <c r="V132" t="s">
        <v>1306</v>
      </c>
      <c r="W132" t="s">
        <v>1307</v>
      </c>
      <c r="X132" t="s">
        <v>1308</v>
      </c>
      <c r="Y132" t="s">
        <v>1309</v>
      </c>
      <c r="Z132" t="s">
        <v>210</v>
      </c>
      <c r="AA132" t="s">
        <v>1279</v>
      </c>
      <c r="AB132" s="2">
        <f t="shared" si="2"/>
        <v>1.9107949172576834E-2</v>
      </c>
      <c r="AC132" s="3">
        <v>169200000</v>
      </c>
      <c r="AD132" t="s">
        <v>87</v>
      </c>
      <c r="AE132" t="s">
        <v>106</v>
      </c>
      <c r="AF132" t="s">
        <v>89</v>
      </c>
      <c r="AG132" t="s">
        <v>1310</v>
      </c>
      <c r="AH132">
        <v>159837280</v>
      </c>
      <c r="AI132" s="3">
        <v>3233065</v>
      </c>
      <c r="AJ132" s="3">
        <v>2696861.4</v>
      </c>
      <c r="AK132" t="s">
        <v>91</v>
      </c>
      <c r="AL132" t="s">
        <v>91</v>
      </c>
      <c r="AM132" t="s">
        <v>91</v>
      </c>
      <c r="AN132" t="s">
        <v>91</v>
      </c>
      <c r="AO132" t="s">
        <v>91</v>
      </c>
      <c r="AP132" t="s">
        <v>91</v>
      </c>
      <c r="AT132" t="s">
        <v>18</v>
      </c>
    </row>
    <row r="133" spans="2:46" x14ac:dyDescent="0.25">
      <c r="B133">
        <v>71781495</v>
      </c>
      <c r="C133" t="s">
        <v>72</v>
      </c>
      <c r="D133" t="s">
        <v>1311</v>
      </c>
      <c r="E133" t="s">
        <v>338</v>
      </c>
      <c r="F133" t="s">
        <v>1312</v>
      </c>
      <c r="G133" t="s">
        <v>1313</v>
      </c>
      <c r="H133" s="1">
        <v>28693</v>
      </c>
      <c r="I133" t="s">
        <v>1314</v>
      </c>
      <c r="J133">
        <v>5001</v>
      </c>
      <c r="K133" t="s">
        <v>114</v>
      </c>
      <c r="L133">
        <v>5</v>
      </c>
      <c r="M133" t="s">
        <v>115</v>
      </c>
      <c r="O133">
        <v>3113000380</v>
      </c>
      <c r="P133">
        <v>0</v>
      </c>
      <c r="T133" t="s">
        <v>544</v>
      </c>
      <c r="U133">
        <v>2025</v>
      </c>
      <c r="V133" t="s">
        <v>1315</v>
      </c>
      <c r="W133" t="s">
        <v>1316</v>
      </c>
      <c r="X133" t="s">
        <v>1317</v>
      </c>
      <c r="Y133" t="s">
        <v>1318</v>
      </c>
      <c r="Z133" t="s">
        <v>459</v>
      </c>
      <c r="AA133" t="s">
        <v>1319</v>
      </c>
      <c r="AB133" s="2">
        <f t="shared" si="2"/>
        <v>1.9808320625610949E-2</v>
      </c>
      <c r="AC133" s="3">
        <v>102300000</v>
      </c>
      <c r="AD133" t="s">
        <v>105</v>
      </c>
      <c r="AE133" t="s">
        <v>106</v>
      </c>
      <c r="AF133" t="s">
        <v>89</v>
      </c>
      <c r="AG133" t="s">
        <v>1320</v>
      </c>
      <c r="AH133">
        <v>29188935</v>
      </c>
      <c r="AI133" s="3">
        <v>2026391.2</v>
      </c>
      <c r="AJ133" s="3">
        <v>1682849.75</v>
      </c>
      <c r="AK133" t="s">
        <v>91</v>
      </c>
      <c r="AL133" t="s">
        <v>91</v>
      </c>
      <c r="AM133" t="s">
        <v>91</v>
      </c>
      <c r="AN133" t="s">
        <v>91</v>
      </c>
      <c r="AO133" t="s">
        <v>91</v>
      </c>
      <c r="AP133" t="s">
        <v>91</v>
      </c>
      <c r="AT133" t="s">
        <v>18</v>
      </c>
    </row>
    <row r="134" spans="2:46" x14ac:dyDescent="0.25">
      <c r="B134">
        <v>86083131</v>
      </c>
      <c r="C134" t="s">
        <v>72</v>
      </c>
      <c r="D134" t="s">
        <v>462</v>
      </c>
      <c r="E134" t="s">
        <v>1321</v>
      </c>
      <c r="F134" t="s">
        <v>1322</v>
      </c>
      <c r="G134" t="s">
        <v>582</v>
      </c>
      <c r="H134" s="1">
        <v>30932</v>
      </c>
      <c r="I134" t="s">
        <v>1323</v>
      </c>
      <c r="J134">
        <v>76001</v>
      </c>
      <c r="K134" t="s">
        <v>329</v>
      </c>
      <c r="L134">
        <v>76</v>
      </c>
      <c r="M134" t="s">
        <v>330</v>
      </c>
      <c r="O134">
        <v>3133220740</v>
      </c>
      <c r="P134">
        <v>0</v>
      </c>
      <c r="T134" t="s">
        <v>80</v>
      </c>
      <c r="U134">
        <v>2023</v>
      </c>
      <c r="V134" t="s">
        <v>319</v>
      </c>
      <c r="W134" t="s">
        <v>1324</v>
      </c>
      <c r="X134" t="s">
        <v>1325</v>
      </c>
      <c r="Y134" t="s">
        <v>322</v>
      </c>
      <c r="Z134" t="s">
        <v>323</v>
      </c>
      <c r="AA134" t="s">
        <v>324</v>
      </c>
      <c r="AB134" s="2">
        <f t="shared" si="2"/>
        <v>6.3580063207547166E-2</v>
      </c>
      <c r="AC134" s="3">
        <v>63600000</v>
      </c>
      <c r="AD134" t="s">
        <v>1326</v>
      </c>
      <c r="AE134" t="s">
        <v>139</v>
      </c>
      <c r="AF134" t="s">
        <v>89</v>
      </c>
      <c r="AG134" t="s">
        <v>1327</v>
      </c>
      <c r="AH134">
        <v>29188268</v>
      </c>
      <c r="AI134" s="3">
        <v>4043692.02</v>
      </c>
      <c r="AJ134" s="3">
        <v>3378060.52</v>
      </c>
      <c r="AK134" t="s">
        <v>91</v>
      </c>
      <c r="AL134" t="s">
        <v>91</v>
      </c>
      <c r="AM134" t="s">
        <v>91</v>
      </c>
      <c r="AN134" t="s">
        <v>91</v>
      </c>
      <c r="AO134" t="s">
        <v>91</v>
      </c>
      <c r="AP134" t="s">
        <v>91</v>
      </c>
      <c r="AT134" t="s">
        <v>21</v>
      </c>
    </row>
    <row r="135" spans="2:46" x14ac:dyDescent="0.25">
      <c r="B135">
        <v>32826210</v>
      </c>
      <c r="C135" t="s">
        <v>108</v>
      </c>
      <c r="D135" t="s">
        <v>1302</v>
      </c>
      <c r="E135" t="s">
        <v>1174</v>
      </c>
      <c r="F135" t="s">
        <v>452</v>
      </c>
      <c r="G135" t="s">
        <v>1328</v>
      </c>
      <c r="H135" s="1">
        <v>25219</v>
      </c>
      <c r="I135" t="s">
        <v>1329</v>
      </c>
      <c r="J135">
        <v>0</v>
      </c>
      <c r="K135" t="s">
        <v>157</v>
      </c>
      <c r="L135">
        <v>8</v>
      </c>
      <c r="M135" t="s">
        <v>158</v>
      </c>
      <c r="O135">
        <v>3006794884</v>
      </c>
      <c r="P135">
        <v>0</v>
      </c>
      <c r="T135" t="s">
        <v>750</v>
      </c>
      <c r="U135">
        <v>2023</v>
      </c>
      <c r="V135" t="s">
        <v>1330</v>
      </c>
      <c r="W135" t="s">
        <v>1331</v>
      </c>
      <c r="X135" t="s">
        <v>1332</v>
      </c>
      <c r="Y135" t="s">
        <v>1333</v>
      </c>
      <c r="Z135" t="s">
        <v>121</v>
      </c>
      <c r="AA135" t="s">
        <v>877</v>
      </c>
      <c r="AB135" s="2">
        <f t="shared" si="2"/>
        <v>4.5942909248554917E-2</v>
      </c>
      <c r="AC135" s="3">
        <v>51900000</v>
      </c>
      <c r="AD135" t="s">
        <v>177</v>
      </c>
      <c r="AE135" t="s">
        <v>139</v>
      </c>
      <c r="AF135" t="s">
        <v>89</v>
      </c>
      <c r="AG135" t="s">
        <v>1334</v>
      </c>
      <c r="AH135">
        <v>29210238</v>
      </c>
      <c r="AI135" s="3">
        <v>2384436.9900000002</v>
      </c>
      <c r="AJ135" s="3">
        <v>1983728.56</v>
      </c>
      <c r="AK135" t="s">
        <v>91</v>
      </c>
      <c r="AL135" t="s">
        <v>91</v>
      </c>
      <c r="AM135" t="s">
        <v>91</v>
      </c>
      <c r="AN135" t="s">
        <v>91</v>
      </c>
      <c r="AO135" t="s">
        <v>91</v>
      </c>
      <c r="AP135" t="s">
        <v>91</v>
      </c>
      <c r="AT135" t="s">
        <v>21</v>
      </c>
    </row>
    <row r="136" spans="2:46" x14ac:dyDescent="0.25">
      <c r="B136">
        <v>51598404</v>
      </c>
      <c r="C136" t="s">
        <v>108</v>
      </c>
      <c r="D136" t="s">
        <v>1335</v>
      </c>
      <c r="E136" t="s">
        <v>902</v>
      </c>
      <c r="F136" t="s">
        <v>1001</v>
      </c>
      <c r="G136" t="s">
        <v>1336</v>
      </c>
      <c r="H136" s="1">
        <v>0</v>
      </c>
      <c r="I136" t="s">
        <v>1337</v>
      </c>
      <c r="J136">
        <v>0</v>
      </c>
      <c r="K136" t="s">
        <v>78</v>
      </c>
      <c r="L136">
        <v>25</v>
      </c>
      <c r="M136" t="s">
        <v>78</v>
      </c>
      <c r="O136">
        <v>3004798834</v>
      </c>
      <c r="P136">
        <v>3125868095</v>
      </c>
      <c r="T136" t="s">
        <v>576</v>
      </c>
      <c r="U136">
        <v>2021</v>
      </c>
      <c r="V136" t="s">
        <v>1338</v>
      </c>
      <c r="W136" t="s">
        <v>1339</v>
      </c>
      <c r="X136" t="s">
        <v>1340</v>
      </c>
      <c r="Y136" t="s">
        <v>1341</v>
      </c>
      <c r="Z136" t="s">
        <v>222</v>
      </c>
      <c r="AA136" t="s">
        <v>1342</v>
      </c>
      <c r="AB136" s="2">
        <f t="shared" si="2"/>
        <v>1.5153969368219528E-2</v>
      </c>
      <c r="AC136" s="3">
        <v>156700000</v>
      </c>
      <c r="AD136" t="s">
        <v>87</v>
      </c>
      <c r="AE136" t="s">
        <v>106</v>
      </c>
      <c r="AF136" t="s">
        <v>89</v>
      </c>
      <c r="AG136" t="s">
        <v>1343</v>
      </c>
      <c r="AH136">
        <v>159838096</v>
      </c>
      <c r="AI136" s="3">
        <v>2374627</v>
      </c>
      <c r="AJ136" s="3">
        <v>1975484.79</v>
      </c>
      <c r="AK136" t="s">
        <v>91</v>
      </c>
      <c r="AL136" t="s">
        <v>91</v>
      </c>
      <c r="AM136" t="s">
        <v>91</v>
      </c>
      <c r="AN136" t="s">
        <v>91</v>
      </c>
      <c r="AO136" t="s">
        <v>91</v>
      </c>
      <c r="AP136" t="s">
        <v>91</v>
      </c>
      <c r="AT136" t="s">
        <v>18</v>
      </c>
    </row>
    <row r="137" spans="2:46" x14ac:dyDescent="0.25">
      <c r="B137">
        <v>1050947071</v>
      </c>
      <c r="C137" t="s">
        <v>72</v>
      </c>
      <c r="D137" t="s">
        <v>1259</v>
      </c>
      <c r="E137" t="s">
        <v>701</v>
      </c>
      <c r="F137" t="s">
        <v>1344</v>
      </c>
      <c r="G137" t="s">
        <v>1345</v>
      </c>
      <c r="H137" s="1">
        <v>31743</v>
      </c>
      <c r="I137" t="s">
        <v>1346</v>
      </c>
      <c r="J137">
        <v>0</v>
      </c>
      <c r="K137" t="s">
        <v>78</v>
      </c>
      <c r="L137">
        <v>25</v>
      </c>
      <c r="M137" t="s">
        <v>78</v>
      </c>
      <c r="O137">
        <v>3045301533</v>
      </c>
      <c r="P137">
        <v>0</v>
      </c>
      <c r="T137" t="s">
        <v>371</v>
      </c>
      <c r="U137">
        <v>2023</v>
      </c>
      <c r="V137" t="s">
        <v>1347</v>
      </c>
      <c r="W137" t="s">
        <v>1348</v>
      </c>
      <c r="X137" t="s">
        <v>1349</v>
      </c>
      <c r="Y137" t="s">
        <v>1350</v>
      </c>
      <c r="Z137" t="s">
        <v>85</v>
      </c>
      <c r="AA137" t="s">
        <v>1351</v>
      </c>
      <c r="AB137" s="2">
        <f t="shared" si="2"/>
        <v>1.5930846201358862E-2</v>
      </c>
      <c r="AC137" s="3">
        <v>161900000</v>
      </c>
      <c r="AD137" t="s">
        <v>87</v>
      </c>
      <c r="AE137" t="s">
        <v>106</v>
      </c>
      <c r="AF137" t="s">
        <v>89</v>
      </c>
      <c r="AG137" t="s">
        <v>1352</v>
      </c>
      <c r="AH137">
        <v>159752712</v>
      </c>
      <c r="AI137" s="3">
        <v>2579204</v>
      </c>
      <c r="AJ137" s="3">
        <v>2147398.13</v>
      </c>
      <c r="AK137" t="s">
        <v>91</v>
      </c>
      <c r="AL137" t="s">
        <v>91</v>
      </c>
      <c r="AM137" t="s">
        <v>91</v>
      </c>
      <c r="AN137" t="s">
        <v>91</v>
      </c>
      <c r="AO137" t="s">
        <v>91</v>
      </c>
      <c r="AP137" t="s">
        <v>91</v>
      </c>
      <c r="AT137" t="s">
        <v>18</v>
      </c>
    </row>
    <row r="138" spans="2:46" x14ac:dyDescent="0.25">
      <c r="B138">
        <v>1062300384</v>
      </c>
      <c r="C138" t="s">
        <v>108</v>
      </c>
      <c r="D138" t="s">
        <v>1353</v>
      </c>
      <c r="E138" t="s">
        <v>1354</v>
      </c>
      <c r="F138" t="s">
        <v>1355</v>
      </c>
      <c r="G138" t="s">
        <v>1356</v>
      </c>
      <c r="H138" s="1">
        <v>33479</v>
      </c>
      <c r="I138" t="s">
        <v>1357</v>
      </c>
      <c r="J138">
        <v>0</v>
      </c>
      <c r="K138" t="s">
        <v>96</v>
      </c>
      <c r="L138">
        <v>73</v>
      </c>
      <c r="M138" t="s">
        <v>97</v>
      </c>
      <c r="O138">
        <v>3155022583</v>
      </c>
      <c r="P138">
        <v>0</v>
      </c>
      <c r="T138" t="s">
        <v>195</v>
      </c>
      <c r="U138">
        <v>2023</v>
      </c>
      <c r="V138" t="s">
        <v>1358</v>
      </c>
      <c r="W138" t="s">
        <v>1359</v>
      </c>
      <c r="X138" t="s">
        <v>1360</v>
      </c>
      <c r="Y138" t="s">
        <v>1361</v>
      </c>
      <c r="Z138" t="s">
        <v>164</v>
      </c>
      <c r="AA138" t="s">
        <v>335</v>
      </c>
      <c r="AB138" s="2">
        <f t="shared" si="2"/>
        <v>4.3860757242990656E-2</v>
      </c>
      <c r="AC138" s="3">
        <v>42800000</v>
      </c>
      <c r="AD138" t="s">
        <v>177</v>
      </c>
      <c r="AE138" t="s">
        <v>139</v>
      </c>
      <c r="AF138" t="s">
        <v>89</v>
      </c>
      <c r="AG138" t="s">
        <v>1362</v>
      </c>
      <c r="AH138">
        <v>29212212</v>
      </c>
      <c r="AI138" s="3">
        <v>1877240.41</v>
      </c>
      <c r="AJ138" s="3">
        <v>1557512.95</v>
      </c>
      <c r="AK138" t="s">
        <v>91</v>
      </c>
      <c r="AL138" t="s">
        <v>91</v>
      </c>
      <c r="AM138" t="s">
        <v>91</v>
      </c>
      <c r="AN138" t="s">
        <v>91</v>
      </c>
      <c r="AO138" t="s">
        <v>91</v>
      </c>
      <c r="AP138" t="s">
        <v>91</v>
      </c>
      <c r="AT138" t="s">
        <v>21</v>
      </c>
    </row>
    <row r="139" spans="2:46" x14ac:dyDescent="0.25">
      <c r="B139">
        <v>42086523</v>
      </c>
      <c r="C139" t="s">
        <v>108</v>
      </c>
      <c r="D139" t="s">
        <v>902</v>
      </c>
      <c r="E139" t="s">
        <v>763</v>
      </c>
      <c r="F139" t="s">
        <v>1363</v>
      </c>
      <c r="G139" t="s">
        <v>1364</v>
      </c>
      <c r="H139" s="1">
        <v>24953</v>
      </c>
      <c r="I139" t="s">
        <v>1365</v>
      </c>
      <c r="J139">
        <v>66001</v>
      </c>
      <c r="K139" t="s">
        <v>986</v>
      </c>
      <c r="L139">
        <v>66</v>
      </c>
      <c r="M139" t="s">
        <v>987</v>
      </c>
      <c r="O139">
        <v>3113391164</v>
      </c>
      <c r="P139">
        <v>0</v>
      </c>
      <c r="T139" t="s">
        <v>116</v>
      </c>
      <c r="U139">
        <v>2023</v>
      </c>
      <c r="V139" t="s">
        <v>1366</v>
      </c>
      <c r="W139" t="s">
        <v>1367</v>
      </c>
      <c r="X139" t="s">
        <v>1368</v>
      </c>
      <c r="Y139" t="s">
        <v>1369</v>
      </c>
      <c r="Z139" t="s">
        <v>136</v>
      </c>
      <c r="AA139" t="s">
        <v>233</v>
      </c>
      <c r="AB139" s="2">
        <f t="shared" si="2"/>
        <v>1.9967076912928761E-2</v>
      </c>
      <c r="AC139" s="3">
        <v>75800000</v>
      </c>
      <c r="AD139" t="s">
        <v>105</v>
      </c>
      <c r="AE139" t="s">
        <v>106</v>
      </c>
      <c r="AF139" t="s">
        <v>89</v>
      </c>
      <c r="AG139" t="s">
        <v>1370</v>
      </c>
      <c r="AH139">
        <v>29212312</v>
      </c>
      <c r="AI139" s="3">
        <v>1513504.43</v>
      </c>
      <c r="AJ139" s="3">
        <v>1251852.46</v>
      </c>
      <c r="AK139" t="s">
        <v>91</v>
      </c>
      <c r="AL139" t="s">
        <v>91</v>
      </c>
      <c r="AM139" t="s">
        <v>91</v>
      </c>
      <c r="AN139" t="s">
        <v>91</v>
      </c>
      <c r="AO139" t="s">
        <v>91</v>
      </c>
      <c r="AP139" t="s">
        <v>91</v>
      </c>
      <c r="AT139" t="s">
        <v>18</v>
      </c>
    </row>
    <row r="140" spans="2:46" x14ac:dyDescent="0.25">
      <c r="B140">
        <v>71776830</v>
      </c>
      <c r="C140" t="s">
        <v>72</v>
      </c>
      <c r="D140" t="s">
        <v>1371</v>
      </c>
      <c r="E140">
        <v>0</v>
      </c>
      <c r="F140" t="s">
        <v>551</v>
      </c>
      <c r="G140" t="s">
        <v>840</v>
      </c>
      <c r="H140" s="1">
        <v>28755</v>
      </c>
      <c r="I140" t="s">
        <v>1372</v>
      </c>
      <c r="J140">
        <v>5001</v>
      </c>
      <c r="K140" t="s">
        <v>114</v>
      </c>
      <c r="L140">
        <v>5</v>
      </c>
      <c r="M140" t="s">
        <v>115</v>
      </c>
      <c r="O140">
        <v>3217532463</v>
      </c>
      <c r="P140">
        <v>0</v>
      </c>
      <c r="T140" t="s">
        <v>435</v>
      </c>
      <c r="U140">
        <v>2017</v>
      </c>
      <c r="V140" t="s">
        <v>1373</v>
      </c>
      <c r="W140" t="s">
        <v>1374</v>
      </c>
      <c r="X140" t="s">
        <v>1375</v>
      </c>
      <c r="Y140" t="s">
        <v>1376</v>
      </c>
      <c r="Z140" t="s">
        <v>103</v>
      </c>
      <c r="AA140" t="s">
        <v>448</v>
      </c>
      <c r="AB140" s="2">
        <f t="shared" si="2"/>
        <v>3.4442728934010153E-2</v>
      </c>
      <c r="AC140" s="3">
        <v>39400000</v>
      </c>
      <c r="AD140" t="s">
        <v>87</v>
      </c>
      <c r="AE140" t="s">
        <v>139</v>
      </c>
      <c r="AF140" t="s">
        <v>89</v>
      </c>
      <c r="AG140" t="s">
        <v>1377</v>
      </c>
      <c r="AH140">
        <v>29209486</v>
      </c>
      <c r="AI140" s="3">
        <v>1357043.52</v>
      </c>
      <c r="AJ140" s="3">
        <v>1120372.71</v>
      </c>
      <c r="AK140" t="s">
        <v>91</v>
      </c>
      <c r="AL140" t="s">
        <v>91</v>
      </c>
      <c r="AM140" t="s">
        <v>91</v>
      </c>
      <c r="AN140" t="s">
        <v>91</v>
      </c>
      <c r="AO140" t="s">
        <v>91</v>
      </c>
      <c r="AP140" t="s">
        <v>91</v>
      </c>
      <c r="AT140" t="s">
        <v>18</v>
      </c>
    </row>
    <row r="141" spans="2:46" x14ac:dyDescent="0.25">
      <c r="B141">
        <v>71789279</v>
      </c>
      <c r="C141" t="s">
        <v>72</v>
      </c>
      <c r="D141" t="s">
        <v>248</v>
      </c>
      <c r="E141" t="s">
        <v>326</v>
      </c>
      <c r="F141" t="s">
        <v>1378</v>
      </c>
      <c r="G141" t="s">
        <v>452</v>
      </c>
      <c r="H141" s="1">
        <v>27672</v>
      </c>
      <c r="I141" t="s">
        <v>1379</v>
      </c>
      <c r="J141">
        <v>5001</v>
      </c>
      <c r="K141" t="s">
        <v>114</v>
      </c>
      <c r="L141">
        <v>5</v>
      </c>
      <c r="M141" t="s">
        <v>115</v>
      </c>
      <c r="O141">
        <v>3122971258</v>
      </c>
      <c r="P141">
        <v>0</v>
      </c>
      <c r="T141" t="s">
        <v>205</v>
      </c>
      <c r="U141">
        <v>2024</v>
      </c>
      <c r="V141" t="s">
        <v>842</v>
      </c>
      <c r="W141" t="s">
        <v>1380</v>
      </c>
      <c r="X141" t="s">
        <v>1381</v>
      </c>
      <c r="Y141" t="s">
        <v>845</v>
      </c>
      <c r="Z141" t="s">
        <v>298</v>
      </c>
      <c r="AA141" t="s">
        <v>846</v>
      </c>
      <c r="AB141" s="2">
        <f t="shared" si="2"/>
        <v>3.7320581980973697E-2</v>
      </c>
      <c r="AC141" s="3">
        <v>178700000</v>
      </c>
      <c r="AD141" t="s">
        <v>177</v>
      </c>
      <c r="AE141" t="s">
        <v>106</v>
      </c>
      <c r="AF141" t="s">
        <v>89</v>
      </c>
      <c r="AG141">
        <v>0</v>
      </c>
      <c r="AH141">
        <v>159948877</v>
      </c>
      <c r="AI141" s="3">
        <v>6669188</v>
      </c>
      <c r="AJ141" s="3">
        <v>5584359.6799999997</v>
      </c>
      <c r="AK141" t="s">
        <v>91</v>
      </c>
      <c r="AL141" t="s">
        <v>91</v>
      </c>
      <c r="AM141" t="s">
        <v>91</v>
      </c>
      <c r="AN141" t="s">
        <v>91</v>
      </c>
      <c r="AO141" t="s">
        <v>91</v>
      </c>
      <c r="AP141" t="s">
        <v>91</v>
      </c>
      <c r="AT141" t="s">
        <v>21</v>
      </c>
    </row>
    <row r="142" spans="2:46" x14ac:dyDescent="0.25">
      <c r="B142">
        <v>79359257</v>
      </c>
      <c r="C142" t="s">
        <v>72</v>
      </c>
      <c r="D142" t="s">
        <v>1382</v>
      </c>
      <c r="E142" t="s">
        <v>125</v>
      </c>
      <c r="F142" t="s">
        <v>1383</v>
      </c>
      <c r="G142" t="s">
        <v>1384</v>
      </c>
      <c r="H142" s="1">
        <v>23849</v>
      </c>
      <c r="I142" t="s">
        <v>1385</v>
      </c>
      <c r="J142">
        <v>5001</v>
      </c>
      <c r="K142" t="s">
        <v>114</v>
      </c>
      <c r="L142">
        <v>5</v>
      </c>
      <c r="M142" t="s">
        <v>115</v>
      </c>
      <c r="O142">
        <v>3216428743</v>
      </c>
      <c r="P142">
        <v>3174868654</v>
      </c>
      <c r="T142" t="s">
        <v>794</v>
      </c>
      <c r="U142">
        <v>2020</v>
      </c>
      <c r="V142" t="s">
        <v>1386</v>
      </c>
      <c r="W142" t="s">
        <v>1387</v>
      </c>
      <c r="X142" t="s">
        <v>1388</v>
      </c>
      <c r="Y142" t="s">
        <v>1389</v>
      </c>
      <c r="Z142" t="s">
        <v>164</v>
      </c>
      <c r="AA142" t="s">
        <v>165</v>
      </c>
      <c r="AB142" s="2">
        <f t="shared" si="2"/>
        <v>4.1658938053097345E-2</v>
      </c>
      <c r="AC142" s="3">
        <v>45200000</v>
      </c>
      <c r="AD142" t="s">
        <v>151</v>
      </c>
      <c r="AE142" t="s">
        <v>139</v>
      </c>
      <c r="AF142" t="s">
        <v>89</v>
      </c>
      <c r="AG142" t="s">
        <v>1390</v>
      </c>
      <c r="AH142">
        <v>159715572</v>
      </c>
      <c r="AI142" s="3">
        <v>1882984</v>
      </c>
      <c r="AJ142" s="3">
        <v>1562339.47</v>
      </c>
      <c r="AK142" t="s">
        <v>91</v>
      </c>
      <c r="AL142" t="s">
        <v>91</v>
      </c>
      <c r="AM142" t="s">
        <v>91</v>
      </c>
      <c r="AN142" t="s">
        <v>91</v>
      </c>
      <c r="AO142" t="s">
        <v>91</v>
      </c>
      <c r="AP142" t="s">
        <v>91</v>
      </c>
      <c r="AT142" t="s">
        <v>21</v>
      </c>
    </row>
    <row r="143" spans="2:46" x14ac:dyDescent="0.25">
      <c r="B143">
        <v>66834251</v>
      </c>
      <c r="C143" t="s">
        <v>108</v>
      </c>
      <c r="D143" t="s">
        <v>1391</v>
      </c>
      <c r="E143" t="s">
        <v>1392</v>
      </c>
      <c r="F143" t="s">
        <v>1393</v>
      </c>
      <c r="G143" t="s">
        <v>755</v>
      </c>
      <c r="H143" s="1">
        <v>25841</v>
      </c>
      <c r="I143" t="s">
        <v>1394</v>
      </c>
      <c r="J143">
        <v>76001</v>
      </c>
      <c r="K143" t="s">
        <v>329</v>
      </c>
      <c r="L143">
        <v>76</v>
      </c>
      <c r="M143" t="s">
        <v>330</v>
      </c>
      <c r="O143">
        <v>3234886195</v>
      </c>
      <c r="P143">
        <v>3225692688</v>
      </c>
      <c r="T143" t="s">
        <v>585</v>
      </c>
      <c r="U143">
        <v>2022</v>
      </c>
      <c r="V143" t="s">
        <v>1395</v>
      </c>
      <c r="W143" t="s">
        <v>1396</v>
      </c>
      <c r="X143" t="s">
        <v>1397</v>
      </c>
      <c r="Y143" t="s">
        <v>1398</v>
      </c>
      <c r="Z143" t="s">
        <v>103</v>
      </c>
      <c r="AA143" t="s">
        <v>408</v>
      </c>
      <c r="AB143" s="2">
        <f t="shared" si="2"/>
        <v>4.8778504823151124E-2</v>
      </c>
      <c r="AC143" s="3">
        <v>62200000</v>
      </c>
      <c r="AD143" t="s">
        <v>87</v>
      </c>
      <c r="AE143" t="s">
        <v>139</v>
      </c>
      <c r="AF143" t="s">
        <v>89</v>
      </c>
      <c r="AG143" t="s">
        <v>1399</v>
      </c>
      <c r="AH143">
        <v>159838020</v>
      </c>
      <c r="AI143" s="3">
        <v>3034023</v>
      </c>
      <c r="AJ143" s="3">
        <v>2529599.36</v>
      </c>
      <c r="AK143" t="s">
        <v>91</v>
      </c>
      <c r="AL143" t="s">
        <v>91</v>
      </c>
      <c r="AM143" t="s">
        <v>91</v>
      </c>
      <c r="AN143" t="s">
        <v>91</v>
      </c>
      <c r="AO143" t="s">
        <v>91</v>
      </c>
      <c r="AP143" t="s">
        <v>91</v>
      </c>
      <c r="AT143" t="s">
        <v>21</v>
      </c>
    </row>
    <row r="144" spans="2:46" x14ac:dyDescent="0.25">
      <c r="B144">
        <v>16773008</v>
      </c>
      <c r="C144" t="s">
        <v>72</v>
      </c>
      <c r="D144" t="s">
        <v>1400</v>
      </c>
      <c r="E144" t="s">
        <v>1401</v>
      </c>
      <c r="F144" t="s">
        <v>1402</v>
      </c>
      <c r="G144" t="s">
        <v>1403</v>
      </c>
      <c r="H144" s="1">
        <v>25646</v>
      </c>
      <c r="I144" t="s">
        <v>1404</v>
      </c>
      <c r="J144">
        <v>76001</v>
      </c>
      <c r="K144" t="s">
        <v>329</v>
      </c>
      <c r="L144">
        <v>76</v>
      </c>
      <c r="M144" t="s">
        <v>330</v>
      </c>
      <c r="O144">
        <v>3117346200</v>
      </c>
      <c r="P144">
        <v>3122577129</v>
      </c>
      <c r="T144" t="s">
        <v>171</v>
      </c>
      <c r="U144">
        <v>2020</v>
      </c>
      <c r="V144" t="s">
        <v>1405</v>
      </c>
      <c r="W144" t="s">
        <v>1406</v>
      </c>
      <c r="X144" t="s">
        <v>1407</v>
      </c>
      <c r="Y144" t="s">
        <v>1408</v>
      </c>
      <c r="Z144" t="s">
        <v>121</v>
      </c>
      <c r="AA144" t="s">
        <v>1409</v>
      </c>
      <c r="AB144" s="2">
        <f t="shared" si="2"/>
        <v>3.152398556998557E-2</v>
      </c>
      <c r="AC144" s="3">
        <v>69300000</v>
      </c>
      <c r="AD144" t="s">
        <v>177</v>
      </c>
      <c r="AE144" t="s">
        <v>139</v>
      </c>
      <c r="AF144" t="s">
        <v>89</v>
      </c>
      <c r="AG144" t="s">
        <v>1410</v>
      </c>
      <c r="AH144">
        <v>29185092</v>
      </c>
      <c r="AI144" s="3">
        <v>2184612.2000000002</v>
      </c>
      <c r="AJ144" s="3">
        <v>1815808.57</v>
      </c>
      <c r="AK144" t="s">
        <v>91</v>
      </c>
      <c r="AL144" t="s">
        <v>91</v>
      </c>
      <c r="AM144" t="s">
        <v>91</v>
      </c>
      <c r="AN144" t="s">
        <v>91</v>
      </c>
      <c r="AO144" t="s">
        <v>91</v>
      </c>
      <c r="AP144" t="s">
        <v>91</v>
      </c>
      <c r="AT144" t="s">
        <v>21</v>
      </c>
    </row>
    <row r="145" spans="2:46" x14ac:dyDescent="0.25">
      <c r="B145">
        <v>52301827</v>
      </c>
      <c r="C145" t="s">
        <v>108</v>
      </c>
      <c r="D145" t="s">
        <v>1411</v>
      </c>
      <c r="E145" t="s">
        <v>180</v>
      </c>
      <c r="F145" t="s">
        <v>656</v>
      </c>
      <c r="G145" t="s">
        <v>1412</v>
      </c>
      <c r="H145" s="1">
        <v>27735</v>
      </c>
      <c r="I145" t="s">
        <v>1413</v>
      </c>
      <c r="J145">
        <v>0</v>
      </c>
      <c r="K145" t="s">
        <v>78</v>
      </c>
      <c r="L145">
        <v>25</v>
      </c>
      <c r="M145" t="s">
        <v>78</v>
      </c>
      <c r="O145">
        <v>3176467936</v>
      </c>
      <c r="P145">
        <v>3133333920</v>
      </c>
      <c r="T145" t="s">
        <v>403</v>
      </c>
      <c r="U145">
        <v>2020</v>
      </c>
      <c r="V145" t="s">
        <v>1158</v>
      </c>
      <c r="W145" t="s">
        <v>1414</v>
      </c>
      <c r="X145" t="s">
        <v>1415</v>
      </c>
      <c r="Y145" t="s">
        <v>1161</v>
      </c>
      <c r="Z145" t="s">
        <v>85</v>
      </c>
      <c r="AA145" t="s">
        <v>638</v>
      </c>
      <c r="AB145" s="2">
        <f t="shared" si="2"/>
        <v>2.6169720176730485E-2</v>
      </c>
      <c r="AC145" s="3">
        <v>67900000</v>
      </c>
      <c r="AD145" t="s">
        <v>151</v>
      </c>
      <c r="AE145" t="s">
        <v>106</v>
      </c>
      <c r="AF145" t="s">
        <v>89</v>
      </c>
      <c r="AG145" t="s">
        <v>1416</v>
      </c>
      <c r="AH145">
        <v>159838084</v>
      </c>
      <c r="AI145" s="3">
        <v>1776924</v>
      </c>
      <c r="AJ145" s="3">
        <v>1473213.79</v>
      </c>
      <c r="AK145" t="s">
        <v>91</v>
      </c>
      <c r="AL145" t="s">
        <v>91</v>
      </c>
      <c r="AM145" t="s">
        <v>91</v>
      </c>
      <c r="AN145" t="s">
        <v>91</v>
      </c>
      <c r="AO145" t="s">
        <v>91</v>
      </c>
      <c r="AP145" t="s">
        <v>91</v>
      </c>
      <c r="AT145" t="s">
        <v>18</v>
      </c>
    </row>
    <row r="146" spans="2:46" x14ac:dyDescent="0.25">
      <c r="B146">
        <v>80017984</v>
      </c>
      <c r="C146" t="s">
        <v>72</v>
      </c>
      <c r="D146" t="s">
        <v>1417</v>
      </c>
      <c r="E146" t="s">
        <v>1418</v>
      </c>
      <c r="F146" t="s">
        <v>530</v>
      </c>
      <c r="G146" t="s">
        <v>1419</v>
      </c>
      <c r="H146" s="1">
        <v>28529</v>
      </c>
      <c r="I146" t="s">
        <v>1420</v>
      </c>
      <c r="J146">
        <v>5266</v>
      </c>
      <c r="K146" t="s">
        <v>228</v>
      </c>
      <c r="L146">
        <v>5</v>
      </c>
      <c r="M146" t="s">
        <v>115</v>
      </c>
      <c r="O146">
        <v>3005470759</v>
      </c>
      <c r="P146">
        <v>3114848049</v>
      </c>
      <c r="T146" t="s">
        <v>544</v>
      </c>
      <c r="U146">
        <v>2016</v>
      </c>
      <c r="V146" t="s">
        <v>1421</v>
      </c>
      <c r="W146" t="s">
        <v>1422</v>
      </c>
      <c r="X146" t="s">
        <v>1423</v>
      </c>
      <c r="Y146" t="s">
        <v>1424</v>
      </c>
      <c r="Z146" t="s">
        <v>311</v>
      </c>
      <c r="AA146" t="s">
        <v>829</v>
      </c>
      <c r="AB146" s="2">
        <f t="shared" si="2"/>
        <v>3.7946011787819256E-2</v>
      </c>
      <c r="AC146" s="3">
        <v>50900000</v>
      </c>
      <c r="AD146" t="s">
        <v>1326</v>
      </c>
      <c r="AE146" t="s">
        <v>139</v>
      </c>
      <c r="AF146" t="s">
        <v>89</v>
      </c>
      <c r="AG146" t="s">
        <v>1425</v>
      </c>
      <c r="AH146">
        <v>159733131</v>
      </c>
      <c r="AI146" s="3">
        <v>1931452</v>
      </c>
      <c r="AJ146" s="3">
        <v>1603069.16</v>
      </c>
      <c r="AK146" t="s">
        <v>91</v>
      </c>
      <c r="AL146" t="s">
        <v>91</v>
      </c>
      <c r="AM146" t="s">
        <v>91</v>
      </c>
      <c r="AN146" t="s">
        <v>91</v>
      </c>
      <c r="AO146" t="s">
        <v>91</v>
      </c>
      <c r="AP146" t="s">
        <v>91</v>
      </c>
      <c r="AT146" t="s">
        <v>18</v>
      </c>
    </row>
    <row r="147" spans="2:46" x14ac:dyDescent="0.25">
      <c r="B147">
        <v>51777207</v>
      </c>
      <c r="C147" t="s">
        <v>108</v>
      </c>
      <c r="D147" t="s">
        <v>110</v>
      </c>
      <c r="E147" t="s">
        <v>1426</v>
      </c>
      <c r="F147" t="s">
        <v>1356</v>
      </c>
      <c r="G147" t="s">
        <v>269</v>
      </c>
      <c r="H147" s="1">
        <v>23626</v>
      </c>
      <c r="I147" t="s">
        <v>1427</v>
      </c>
      <c r="J147">
        <v>0</v>
      </c>
      <c r="K147" t="s">
        <v>78</v>
      </c>
      <c r="L147">
        <v>25</v>
      </c>
      <c r="M147" t="s">
        <v>78</v>
      </c>
      <c r="O147">
        <v>3012020181</v>
      </c>
      <c r="P147">
        <v>3108839556</v>
      </c>
      <c r="T147" t="s">
        <v>171</v>
      </c>
      <c r="U147">
        <v>2011</v>
      </c>
      <c r="V147" t="s">
        <v>650</v>
      </c>
      <c r="W147" t="s">
        <v>1428</v>
      </c>
      <c r="X147" t="s">
        <v>1429</v>
      </c>
      <c r="Y147" t="s">
        <v>653</v>
      </c>
      <c r="Z147" t="s">
        <v>164</v>
      </c>
      <c r="AA147" t="s">
        <v>654</v>
      </c>
      <c r="AB147" s="2">
        <f t="shared" si="2"/>
        <v>4.068013422818792E-2</v>
      </c>
      <c r="AC147" s="3">
        <v>29800000</v>
      </c>
      <c r="AD147" t="s">
        <v>151</v>
      </c>
      <c r="AE147" t="s">
        <v>139</v>
      </c>
      <c r="AF147" t="s">
        <v>89</v>
      </c>
      <c r="AG147">
        <v>0</v>
      </c>
      <c r="AH147">
        <v>159778592</v>
      </c>
      <c r="AI147" s="3">
        <v>1212268</v>
      </c>
      <c r="AJ147" s="3">
        <v>998712.5</v>
      </c>
      <c r="AK147" t="s">
        <v>91</v>
      </c>
      <c r="AL147" t="s">
        <v>91</v>
      </c>
      <c r="AM147" t="s">
        <v>91</v>
      </c>
      <c r="AN147" t="s">
        <v>91</v>
      </c>
      <c r="AO147" t="s">
        <v>91</v>
      </c>
      <c r="AP147" t="s">
        <v>91</v>
      </c>
      <c r="AT147" t="s">
        <v>21</v>
      </c>
    </row>
    <row r="148" spans="2:46" x14ac:dyDescent="0.25">
      <c r="B148">
        <v>7125241</v>
      </c>
      <c r="C148" t="s">
        <v>72</v>
      </c>
      <c r="D148" t="s">
        <v>224</v>
      </c>
      <c r="E148" t="s">
        <v>125</v>
      </c>
      <c r="F148" t="s">
        <v>1430</v>
      </c>
      <c r="G148" t="s">
        <v>1431</v>
      </c>
      <c r="H148" s="1">
        <v>24016</v>
      </c>
      <c r="I148" t="s">
        <v>1432</v>
      </c>
      <c r="J148">
        <v>0</v>
      </c>
      <c r="K148" t="s">
        <v>78</v>
      </c>
      <c r="L148">
        <v>25</v>
      </c>
      <c r="M148" t="s">
        <v>78</v>
      </c>
      <c r="O148">
        <v>3114841739</v>
      </c>
      <c r="P148">
        <v>3223561835</v>
      </c>
      <c r="T148" t="s">
        <v>306</v>
      </c>
      <c r="U148">
        <v>2017</v>
      </c>
      <c r="V148" t="s">
        <v>425</v>
      </c>
      <c r="W148" t="s">
        <v>1433</v>
      </c>
      <c r="X148" t="s">
        <v>1434</v>
      </c>
      <c r="Y148" t="s">
        <v>428</v>
      </c>
      <c r="Z148" t="s">
        <v>210</v>
      </c>
      <c r="AA148" t="s">
        <v>418</v>
      </c>
      <c r="AB148" s="2">
        <f t="shared" si="2"/>
        <v>1.2849418103448276E-2</v>
      </c>
      <c r="AC148" s="3">
        <v>232000000</v>
      </c>
      <c r="AD148" t="s">
        <v>105</v>
      </c>
      <c r="AE148" t="s">
        <v>212</v>
      </c>
      <c r="AF148" t="s">
        <v>89</v>
      </c>
      <c r="AG148" t="s">
        <v>1435</v>
      </c>
      <c r="AH148">
        <v>159837891</v>
      </c>
      <c r="AI148" s="3">
        <v>2981065</v>
      </c>
      <c r="AJ148" s="3">
        <v>2485096.96</v>
      </c>
      <c r="AK148" t="s">
        <v>91</v>
      </c>
      <c r="AL148" t="s">
        <v>91</v>
      </c>
      <c r="AM148" t="s">
        <v>91</v>
      </c>
      <c r="AN148" t="s">
        <v>91</v>
      </c>
      <c r="AO148" t="s">
        <v>91</v>
      </c>
      <c r="AP148" t="s">
        <v>91</v>
      </c>
      <c r="AT148" t="s">
        <v>19</v>
      </c>
    </row>
    <row r="149" spans="2:46" x14ac:dyDescent="0.25">
      <c r="B149">
        <v>67016215</v>
      </c>
      <c r="C149" t="s">
        <v>108</v>
      </c>
      <c r="D149" t="s">
        <v>1411</v>
      </c>
      <c r="E149">
        <v>0</v>
      </c>
      <c r="F149" t="s">
        <v>1356</v>
      </c>
      <c r="G149" t="s">
        <v>1356</v>
      </c>
      <c r="H149" s="1">
        <v>28376</v>
      </c>
      <c r="I149" t="s">
        <v>1436</v>
      </c>
      <c r="J149">
        <v>76001</v>
      </c>
      <c r="K149" t="s">
        <v>329</v>
      </c>
      <c r="L149">
        <v>76</v>
      </c>
      <c r="M149" t="s">
        <v>330</v>
      </c>
      <c r="O149">
        <v>3006570345</v>
      </c>
      <c r="P149">
        <v>0</v>
      </c>
      <c r="T149" t="s">
        <v>184</v>
      </c>
      <c r="U149">
        <v>2019</v>
      </c>
      <c r="V149" t="s">
        <v>1437</v>
      </c>
      <c r="W149" t="s">
        <v>1438</v>
      </c>
      <c r="X149" t="s">
        <v>1439</v>
      </c>
      <c r="Y149" t="s">
        <v>1440</v>
      </c>
      <c r="Z149" t="s">
        <v>136</v>
      </c>
      <c r="AA149" t="s">
        <v>1441</v>
      </c>
      <c r="AB149" s="2">
        <f t="shared" si="2"/>
        <v>5.7270773638968479E-2</v>
      </c>
      <c r="AC149" s="3">
        <v>34900000</v>
      </c>
      <c r="AD149" t="s">
        <v>123</v>
      </c>
      <c r="AE149" t="s">
        <v>139</v>
      </c>
      <c r="AF149" t="s">
        <v>89</v>
      </c>
      <c r="AG149">
        <v>0</v>
      </c>
      <c r="AH149">
        <v>159716592</v>
      </c>
      <c r="AI149" s="3">
        <v>1998750</v>
      </c>
      <c r="AJ149" s="3">
        <v>1659621.64</v>
      </c>
      <c r="AK149" t="s">
        <v>91</v>
      </c>
      <c r="AL149" t="s">
        <v>91</v>
      </c>
      <c r="AM149" t="s">
        <v>91</v>
      </c>
      <c r="AN149" t="s">
        <v>91</v>
      </c>
      <c r="AO149" t="s">
        <v>91</v>
      </c>
      <c r="AP149" t="s">
        <v>91</v>
      </c>
      <c r="AT149" t="s">
        <v>21</v>
      </c>
    </row>
    <row r="150" spans="2:46" x14ac:dyDescent="0.25">
      <c r="B150">
        <v>79159182</v>
      </c>
      <c r="C150" t="s">
        <v>72</v>
      </c>
      <c r="D150" t="s">
        <v>1442</v>
      </c>
      <c r="E150" t="s">
        <v>1443</v>
      </c>
      <c r="F150" t="s">
        <v>303</v>
      </c>
      <c r="G150" t="s">
        <v>1223</v>
      </c>
      <c r="H150" s="1">
        <v>23646</v>
      </c>
      <c r="I150" t="s">
        <v>1444</v>
      </c>
      <c r="J150">
        <v>0</v>
      </c>
      <c r="K150" t="s">
        <v>78</v>
      </c>
      <c r="L150">
        <v>25</v>
      </c>
      <c r="M150" t="s">
        <v>78</v>
      </c>
      <c r="O150">
        <v>3108129089</v>
      </c>
      <c r="P150">
        <v>0</v>
      </c>
      <c r="T150" t="s">
        <v>704</v>
      </c>
      <c r="U150">
        <v>2018</v>
      </c>
      <c r="V150" t="s">
        <v>1445</v>
      </c>
      <c r="W150" t="s">
        <v>1446</v>
      </c>
      <c r="X150" t="s">
        <v>1447</v>
      </c>
      <c r="Y150" t="s">
        <v>1448</v>
      </c>
      <c r="Z150" t="s">
        <v>311</v>
      </c>
      <c r="AA150" t="s">
        <v>312</v>
      </c>
      <c r="AB150" s="2">
        <f t="shared" si="2"/>
        <v>3.0833173803526449E-2</v>
      </c>
      <c r="AC150" s="3">
        <v>39700000</v>
      </c>
      <c r="AD150" t="s">
        <v>105</v>
      </c>
      <c r="AE150" t="s">
        <v>139</v>
      </c>
      <c r="AF150" t="s">
        <v>89</v>
      </c>
      <c r="AG150" t="s">
        <v>1449</v>
      </c>
      <c r="AH150">
        <v>159835365</v>
      </c>
      <c r="AI150" s="3">
        <v>1224077</v>
      </c>
      <c r="AJ150" s="3">
        <v>1008636.13</v>
      </c>
      <c r="AK150" t="s">
        <v>91</v>
      </c>
      <c r="AL150" t="s">
        <v>91</v>
      </c>
      <c r="AM150" t="s">
        <v>91</v>
      </c>
      <c r="AN150" t="s">
        <v>91</v>
      </c>
      <c r="AO150" t="s">
        <v>91</v>
      </c>
      <c r="AP150" t="s">
        <v>91</v>
      </c>
      <c r="AT150" t="s">
        <v>18</v>
      </c>
    </row>
    <row r="151" spans="2:46" x14ac:dyDescent="0.25">
      <c r="B151">
        <v>59396100</v>
      </c>
      <c r="C151" t="s">
        <v>108</v>
      </c>
      <c r="D151" t="s">
        <v>672</v>
      </c>
      <c r="E151" t="s">
        <v>1291</v>
      </c>
      <c r="F151" t="s">
        <v>1450</v>
      </c>
      <c r="G151" t="s">
        <v>1451</v>
      </c>
      <c r="H151" s="1">
        <v>30662</v>
      </c>
      <c r="I151" t="s">
        <v>1452</v>
      </c>
      <c r="J151">
        <v>76001</v>
      </c>
      <c r="K151" t="s">
        <v>329</v>
      </c>
      <c r="L151">
        <v>76</v>
      </c>
      <c r="M151" t="s">
        <v>330</v>
      </c>
      <c r="O151">
        <v>3128222151</v>
      </c>
      <c r="P151">
        <v>3108566078</v>
      </c>
      <c r="T151" t="s">
        <v>585</v>
      </c>
      <c r="U151">
        <v>2024</v>
      </c>
      <c r="V151" t="s">
        <v>1453</v>
      </c>
      <c r="W151" t="s">
        <v>1454</v>
      </c>
      <c r="X151" t="s">
        <v>1455</v>
      </c>
      <c r="Y151" t="s">
        <v>1456</v>
      </c>
      <c r="Z151" t="s">
        <v>298</v>
      </c>
      <c r="AA151" t="s">
        <v>367</v>
      </c>
      <c r="AB151" s="2">
        <f t="shared" si="2"/>
        <v>3.0923114624505928E-2</v>
      </c>
      <c r="AC151" s="3">
        <v>126500000</v>
      </c>
      <c r="AD151" t="s">
        <v>151</v>
      </c>
      <c r="AE151" t="s">
        <v>106</v>
      </c>
      <c r="AF151" t="s">
        <v>89</v>
      </c>
      <c r="AG151" t="s">
        <v>1457</v>
      </c>
      <c r="AH151">
        <v>159716794</v>
      </c>
      <c r="AI151" s="3">
        <v>3911774</v>
      </c>
      <c r="AJ151" s="3">
        <v>3267204.93</v>
      </c>
      <c r="AK151" t="s">
        <v>91</v>
      </c>
      <c r="AL151" t="s">
        <v>91</v>
      </c>
      <c r="AM151" t="s">
        <v>91</v>
      </c>
      <c r="AN151" t="s">
        <v>91</v>
      </c>
      <c r="AO151" t="s">
        <v>91</v>
      </c>
      <c r="AP151" t="s">
        <v>91</v>
      </c>
      <c r="AT151" t="s">
        <v>21</v>
      </c>
    </row>
    <row r="152" spans="2:46" x14ac:dyDescent="0.25">
      <c r="B152">
        <v>9142753</v>
      </c>
      <c r="C152" t="s">
        <v>72</v>
      </c>
      <c r="D152" t="s">
        <v>1458</v>
      </c>
      <c r="E152" t="s">
        <v>1459</v>
      </c>
      <c r="F152" t="s">
        <v>1460</v>
      </c>
      <c r="G152" t="s">
        <v>431</v>
      </c>
      <c r="H152" s="1">
        <v>24938</v>
      </c>
      <c r="I152" t="s">
        <v>1461</v>
      </c>
      <c r="J152">
        <v>0</v>
      </c>
      <c r="K152" t="s">
        <v>593</v>
      </c>
      <c r="L152">
        <v>13</v>
      </c>
      <c r="M152" t="s">
        <v>123</v>
      </c>
      <c r="O152">
        <v>3164533630</v>
      </c>
      <c r="P152">
        <v>0</v>
      </c>
      <c r="T152" t="s">
        <v>371</v>
      </c>
      <c r="U152">
        <v>2015</v>
      </c>
      <c r="V152" t="s">
        <v>1462</v>
      </c>
      <c r="W152" t="s">
        <v>1463</v>
      </c>
      <c r="X152" t="s">
        <v>1464</v>
      </c>
      <c r="Y152" t="s">
        <v>1465</v>
      </c>
      <c r="Z152" t="s">
        <v>85</v>
      </c>
      <c r="AA152" t="s">
        <v>638</v>
      </c>
      <c r="AB152" s="2">
        <f t="shared" si="2"/>
        <v>5.6170018448637317E-2</v>
      </c>
      <c r="AC152" s="3">
        <v>47700000</v>
      </c>
      <c r="AD152" t="s">
        <v>177</v>
      </c>
      <c r="AE152" t="s">
        <v>212</v>
      </c>
      <c r="AF152" t="s">
        <v>89</v>
      </c>
      <c r="AG152">
        <v>0</v>
      </c>
      <c r="AH152">
        <v>29203116</v>
      </c>
      <c r="AI152" s="3">
        <v>2679309.88</v>
      </c>
      <c r="AJ152" s="3">
        <v>2231520.91</v>
      </c>
      <c r="AK152" t="s">
        <v>91</v>
      </c>
      <c r="AL152" t="s">
        <v>91</v>
      </c>
      <c r="AM152" t="s">
        <v>91</v>
      </c>
      <c r="AN152" t="s">
        <v>91</v>
      </c>
      <c r="AO152" t="s">
        <v>91</v>
      </c>
      <c r="AP152" t="s">
        <v>91</v>
      </c>
      <c r="AT152" t="s">
        <v>21</v>
      </c>
    </row>
    <row r="153" spans="2:46" x14ac:dyDescent="0.25">
      <c r="B153">
        <v>43033997</v>
      </c>
      <c r="C153" t="s">
        <v>108</v>
      </c>
      <c r="D153" t="s">
        <v>259</v>
      </c>
      <c r="E153" t="s">
        <v>109</v>
      </c>
      <c r="F153" t="s">
        <v>1466</v>
      </c>
      <c r="G153" t="s">
        <v>747</v>
      </c>
      <c r="H153" s="1">
        <v>22818</v>
      </c>
      <c r="I153" t="s">
        <v>1467</v>
      </c>
      <c r="J153">
        <v>5001</v>
      </c>
      <c r="K153" t="s">
        <v>114</v>
      </c>
      <c r="L153">
        <v>5</v>
      </c>
      <c r="M153" t="s">
        <v>115</v>
      </c>
      <c r="O153">
        <v>3105180316</v>
      </c>
      <c r="P153">
        <v>0</v>
      </c>
      <c r="T153" t="s">
        <v>116</v>
      </c>
      <c r="U153">
        <v>2012</v>
      </c>
      <c r="V153" t="s">
        <v>1468</v>
      </c>
      <c r="W153" t="s">
        <v>1469</v>
      </c>
      <c r="X153" t="s">
        <v>1470</v>
      </c>
      <c r="Y153" t="s">
        <v>1471</v>
      </c>
      <c r="Z153" t="s">
        <v>164</v>
      </c>
      <c r="AA153" t="s">
        <v>165</v>
      </c>
      <c r="AB153" s="2">
        <f t="shared" si="2"/>
        <v>6.837681776061777E-2</v>
      </c>
      <c r="AC153" s="3">
        <v>25900000</v>
      </c>
      <c r="AD153" t="s">
        <v>123</v>
      </c>
      <c r="AE153" t="s">
        <v>139</v>
      </c>
      <c r="AF153" t="s">
        <v>89</v>
      </c>
      <c r="AG153" t="s">
        <v>1472</v>
      </c>
      <c r="AH153">
        <v>29191195</v>
      </c>
      <c r="AI153" s="3">
        <v>1770959.58</v>
      </c>
      <c r="AJ153" s="3">
        <v>1468201.33</v>
      </c>
      <c r="AK153" t="s">
        <v>91</v>
      </c>
      <c r="AL153" t="s">
        <v>91</v>
      </c>
      <c r="AM153" t="s">
        <v>91</v>
      </c>
      <c r="AN153" t="s">
        <v>91</v>
      </c>
      <c r="AO153" t="s">
        <v>91</v>
      </c>
      <c r="AP153" t="s">
        <v>91</v>
      </c>
      <c r="AT153" t="s">
        <v>21</v>
      </c>
    </row>
    <row r="154" spans="2:46" x14ac:dyDescent="0.25">
      <c r="B154">
        <v>1026554258</v>
      </c>
      <c r="C154" t="s">
        <v>72</v>
      </c>
      <c r="D154" t="s">
        <v>1259</v>
      </c>
      <c r="E154" t="s">
        <v>1473</v>
      </c>
      <c r="F154" t="s">
        <v>1474</v>
      </c>
      <c r="G154" t="s">
        <v>1475</v>
      </c>
      <c r="H154" s="1">
        <v>31992</v>
      </c>
      <c r="I154" t="s">
        <v>1476</v>
      </c>
      <c r="J154">
        <v>0</v>
      </c>
      <c r="K154" t="s">
        <v>78</v>
      </c>
      <c r="L154">
        <v>25</v>
      </c>
      <c r="M154" t="s">
        <v>78</v>
      </c>
      <c r="O154">
        <v>3232118940</v>
      </c>
      <c r="P154">
        <v>3107335379</v>
      </c>
      <c r="T154" t="s">
        <v>306</v>
      </c>
      <c r="U154">
        <v>2025</v>
      </c>
      <c r="V154" t="s">
        <v>795</v>
      </c>
      <c r="W154" t="s">
        <v>1477</v>
      </c>
      <c r="X154" t="s">
        <v>1478</v>
      </c>
      <c r="Y154" t="s">
        <v>798</v>
      </c>
      <c r="Z154" t="s">
        <v>103</v>
      </c>
      <c r="AA154" t="s">
        <v>104</v>
      </c>
      <c r="AB154" s="2">
        <f t="shared" si="2"/>
        <v>1.6431121372031662E-2</v>
      </c>
      <c r="AC154" s="3">
        <v>151600000</v>
      </c>
      <c r="AD154" t="s">
        <v>151</v>
      </c>
      <c r="AE154" t="s">
        <v>106</v>
      </c>
      <c r="AF154" t="s">
        <v>89</v>
      </c>
      <c r="AG154" t="s">
        <v>1479</v>
      </c>
      <c r="AH154">
        <v>159800899</v>
      </c>
      <c r="AI154" s="3">
        <v>2490958</v>
      </c>
      <c r="AJ154" s="3">
        <v>2073241.68</v>
      </c>
      <c r="AK154" t="s">
        <v>91</v>
      </c>
      <c r="AL154" t="s">
        <v>91</v>
      </c>
      <c r="AM154" t="s">
        <v>91</v>
      </c>
      <c r="AN154" t="s">
        <v>91</v>
      </c>
      <c r="AO154" t="s">
        <v>91</v>
      </c>
      <c r="AP154" t="s">
        <v>91</v>
      </c>
      <c r="AT154" t="s">
        <v>18</v>
      </c>
    </row>
    <row r="155" spans="2:46" x14ac:dyDescent="0.25">
      <c r="B155">
        <v>79537826</v>
      </c>
      <c r="C155" t="s">
        <v>72</v>
      </c>
      <c r="D155" t="s">
        <v>1458</v>
      </c>
      <c r="E155" t="s">
        <v>1459</v>
      </c>
      <c r="F155" t="s">
        <v>155</v>
      </c>
      <c r="G155" t="s">
        <v>1480</v>
      </c>
      <c r="H155" s="1">
        <v>25955</v>
      </c>
      <c r="I155" t="s">
        <v>1481</v>
      </c>
      <c r="J155">
        <v>0</v>
      </c>
      <c r="K155" t="s">
        <v>78</v>
      </c>
      <c r="L155">
        <v>25</v>
      </c>
      <c r="M155" t="s">
        <v>78</v>
      </c>
      <c r="O155">
        <v>3124868608</v>
      </c>
      <c r="P155">
        <v>3245800916</v>
      </c>
      <c r="T155" t="s">
        <v>494</v>
      </c>
      <c r="U155">
        <v>2011</v>
      </c>
      <c r="V155" t="s">
        <v>1482</v>
      </c>
      <c r="W155" t="s">
        <v>1483</v>
      </c>
      <c r="X155" t="s">
        <v>1484</v>
      </c>
      <c r="Y155" t="s">
        <v>1485</v>
      </c>
      <c r="Z155" t="s">
        <v>311</v>
      </c>
      <c r="AA155" t="s">
        <v>1486</v>
      </c>
      <c r="AB155" s="2">
        <f t="shared" si="2"/>
        <v>3.2521390134529149E-2</v>
      </c>
      <c r="AC155" s="3">
        <v>66900000</v>
      </c>
      <c r="AD155" t="s">
        <v>123</v>
      </c>
      <c r="AE155" t="s">
        <v>88</v>
      </c>
      <c r="AF155" t="s">
        <v>89</v>
      </c>
      <c r="AG155" t="s">
        <v>1487</v>
      </c>
      <c r="AH155">
        <v>159713924</v>
      </c>
      <c r="AI155" s="3">
        <v>2175681</v>
      </c>
      <c r="AJ155" s="3">
        <v>1808303.31</v>
      </c>
      <c r="AK155" t="s">
        <v>91</v>
      </c>
      <c r="AL155" t="s">
        <v>91</v>
      </c>
      <c r="AM155" t="s">
        <v>91</v>
      </c>
      <c r="AN155" t="s">
        <v>91</v>
      </c>
      <c r="AO155" t="s">
        <v>91</v>
      </c>
      <c r="AP155" t="s">
        <v>91</v>
      </c>
      <c r="AT155" t="s">
        <v>21</v>
      </c>
    </row>
    <row r="156" spans="2:46" x14ac:dyDescent="0.25">
      <c r="B156">
        <v>78673529</v>
      </c>
      <c r="C156" t="s">
        <v>72</v>
      </c>
      <c r="D156" t="s">
        <v>1488</v>
      </c>
      <c r="E156" t="s">
        <v>141</v>
      </c>
      <c r="F156" t="s">
        <v>1489</v>
      </c>
      <c r="G156" t="s">
        <v>181</v>
      </c>
      <c r="H156" s="1">
        <v>24678</v>
      </c>
      <c r="I156" t="s">
        <v>1490</v>
      </c>
      <c r="J156">
        <v>0</v>
      </c>
      <c r="K156" t="s">
        <v>78</v>
      </c>
      <c r="L156">
        <v>25</v>
      </c>
      <c r="M156" t="s">
        <v>78</v>
      </c>
      <c r="O156">
        <v>3008099654</v>
      </c>
      <c r="P156">
        <v>3103245268</v>
      </c>
      <c r="T156" t="s">
        <v>494</v>
      </c>
      <c r="U156">
        <v>2023</v>
      </c>
      <c r="V156" t="s">
        <v>1491</v>
      </c>
      <c r="W156" t="s">
        <v>1492</v>
      </c>
      <c r="X156" t="s">
        <v>1493</v>
      </c>
      <c r="Y156" t="s">
        <v>1494</v>
      </c>
      <c r="Z156" t="s">
        <v>1495</v>
      </c>
      <c r="AA156" t="s">
        <v>1496</v>
      </c>
      <c r="AB156" s="2">
        <f t="shared" si="2"/>
        <v>2.5898697889861041E-2</v>
      </c>
      <c r="AC156" s="3">
        <v>194300000</v>
      </c>
      <c r="AD156" t="s">
        <v>288</v>
      </c>
      <c r="AE156" t="s">
        <v>212</v>
      </c>
      <c r="AF156" t="s">
        <v>89</v>
      </c>
      <c r="AG156" t="s">
        <v>1497</v>
      </c>
      <c r="AH156">
        <v>159833605</v>
      </c>
      <c r="AI156" s="3">
        <v>5032117</v>
      </c>
      <c r="AJ156" s="3">
        <v>4208669.66</v>
      </c>
      <c r="AK156" t="s">
        <v>91</v>
      </c>
      <c r="AL156" t="s">
        <v>91</v>
      </c>
      <c r="AM156" t="s">
        <v>91</v>
      </c>
      <c r="AN156" t="s">
        <v>91</v>
      </c>
      <c r="AO156" t="s">
        <v>91</v>
      </c>
      <c r="AP156" t="s">
        <v>91</v>
      </c>
      <c r="AT156" t="s">
        <v>21</v>
      </c>
    </row>
    <row r="157" spans="2:46" x14ac:dyDescent="0.25">
      <c r="B157">
        <v>43757466</v>
      </c>
      <c r="C157" t="s">
        <v>108</v>
      </c>
      <c r="D157" t="s">
        <v>153</v>
      </c>
      <c r="E157" t="s">
        <v>109</v>
      </c>
      <c r="F157" t="s">
        <v>1498</v>
      </c>
      <c r="G157" t="s">
        <v>1499</v>
      </c>
      <c r="H157" s="1">
        <v>28582</v>
      </c>
      <c r="I157" t="s">
        <v>1500</v>
      </c>
      <c r="J157">
        <v>5266</v>
      </c>
      <c r="K157" t="s">
        <v>228</v>
      </c>
      <c r="L157">
        <v>5</v>
      </c>
      <c r="M157" t="s">
        <v>115</v>
      </c>
      <c r="O157">
        <v>3146814386</v>
      </c>
      <c r="P157">
        <v>3113967341</v>
      </c>
      <c r="T157" t="s">
        <v>205</v>
      </c>
      <c r="U157">
        <v>2022</v>
      </c>
      <c r="V157" t="s">
        <v>1501</v>
      </c>
      <c r="W157" t="s">
        <v>1502</v>
      </c>
      <c r="X157" t="s">
        <v>1503</v>
      </c>
      <c r="Y157" t="s">
        <v>1504</v>
      </c>
      <c r="Z157" t="s">
        <v>298</v>
      </c>
      <c r="AA157" t="s">
        <v>367</v>
      </c>
      <c r="AB157" s="2">
        <f t="shared" si="2"/>
        <v>4.0191846758349706E-2</v>
      </c>
      <c r="AC157" s="3">
        <v>101800000</v>
      </c>
      <c r="AD157" t="s">
        <v>87</v>
      </c>
      <c r="AE157" t="s">
        <v>106</v>
      </c>
      <c r="AF157" t="s">
        <v>89</v>
      </c>
      <c r="AG157">
        <v>0</v>
      </c>
      <c r="AH157">
        <v>159732715</v>
      </c>
      <c r="AI157" s="3">
        <v>4091530</v>
      </c>
      <c r="AJ157" s="3">
        <v>3418260.19</v>
      </c>
      <c r="AK157" t="s">
        <v>91</v>
      </c>
      <c r="AL157" t="s">
        <v>91</v>
      </c>
      <c r="AM157" t="s">
        <v>91</v>
      </c>
      <c r="AN157" t="s">
        <v>91</v>
      </c>
      <c r="AO157" t="s">
        <v>91</v>
      </c>
      <c r="AP157" t="s">
        <v>91</v>
      </c>
      <c r="AT157" t="s">
        <v>21</v>
      </c>
    </row>
    <row r="158" spans="2:46" x14ac:dyDescent="0.25">
      <c r="B158">
        <v>30231018</v>
      </c>
      <c r="C158" t="s">
        <v>108</v>
      </c>
      <c r="D158" t="s">
        <v>693</v>
      </c>
      <c r="E158" t="s">
        <v>1239</v>
      </c>
      <c r="F158" t="s">
        <v>93</v>
      </c>
      <c r="G158" t="s">
        <v>1505</v>
      </c>
      <c r="H158" s="1">
        <v>30150</v>
      </c>
      <c r="I158" t="s">
        <v>1506</v>
      </c>
      <c r="J158">
        <v>17001</v>
      </c>
      <c r="K158" t="s">
        <v>476</v>
      </c>
      <c r="L158">
        <v>17</v>
      </c>
      <c r="M158" t="s">
        <v>477</v>
      </c>
      <c r="O158">
        <v>3166636713</v>
      </c>
      <c r="P158">
        <v>0</v>
      </c>
      <c r="T158" t="s">
        <v>633</v>
      </c>
      <c r="U158">
        <v>2021</v>
      </c>
      <c r="V158" t="s">
        <v>1507</v>
      </c>
      <c r="W158" t="s">
        <v>1508</v>
      </c>
      <c r="X158" t="s">
        <v>1509</v>
      </c>
      <c r="Y158" t="s">
        <v>1510</v>
      </c>
      <c r="Z158" t="s">
        <v>298</v>
      </c>
      <c r="AA158" t="s">
        <v>367</v>
      </c>
      <c r="AB158" s="2">
        <f t="shared" si="2"/>
        <v>3.5316714126394054E-2</v>
      </c>
      <c r="AC158" s="3">
        <v>80700000</v>
      </c>
      <c r="AD158" t="s">
        <v>1511</v>
      </c>
      <c r="AE158" t="s">
        <v>106</v>
      </c>
      <c r="AF158" t="s">
        <v>89</v>
      </c>
      <c r="AG158" t="s">
        <v>1512</v>
      </c>
      <c r="AH158">
        <v>29190848</v>
      </c>
      <c r="AI158" s="3">
        <v>2850058.83</v>
      </c>
      <c r="AJ158" s="3">
        <v>2375007.42</v>
      </c>
      <c r="AK158" t="s">
        <v>91</v>
      </c>
      <c r="AL158" t="s">
        <v>91</v>
      </c>
      <c r="AM158" t="s">
        <v>91</v>
      </c>
      <c r="AN158" t="s">
        <v>91</v>
      </c>
      <c r="AO158" t="s">
        <v>91</v>
      </c>
      <c r="AP158" t="s">
        <v>91</v>
      </c>
      <c r="AT158" t="s">
        <v>21</v>
      </c>
    </row>
    <row r="159" spans="2:46" x14ac:dyDescent="0.25">
      <c r="B159">
        <v>1107054744</v>
      </c>
      <c r="C159" t="s">
        <v>72</v>
      </c>
      <c r="D159" t="s">
        <v>1259</v>
      </c>
      <c r="E159" t="s">
        <v>1513</v>
      </c>
      <c r="F159" t="s">
        <v>1514</v>
      </c>
      <c r="G159" t="s">
        <v>1515</v>
      </c>
      <c r="H159" s="1">
        <v>32512</v>
      </c>
      <c r="I159" t="s">
        <v>1516</v>
      </c>
      <c r="J159">
        <v>17001</v>
      </c>
      <c r="K159" t="s">
        <v>476</v>
      </c>
      <c r="L159">
        <v>17</v>
      </c>
      <c r="M159" t="s">
        <v>477</v>
      </c>
      <c r="O159">
        <v>3148606006</v>
      </c>
      <c r="P159">
        <v>0</v>
      </c>
      <c r="T159" t="s">
        <v>293</v>
      </c>
      <c r="U159">
        <v>2019</v>
      </c>
      <c r="V159" t="s">
        <v>1517</v>
      </c>
      <c r="W159" t="s">
        <v>1518</v>
      </c>
      <c r="X159" t="s">
        <v>1519</v>
      </c>
      <c r="Y159" t="s">
        <v>1520</v>
      </c>
      <c r="Z159" t="s">
        <v>376</v>
      </c>
      <c r="AA159" t="s">
        <v>1521</v>
      </c>
      <c r="AB159" s="2">
        <f t="shared" si="2"/>
        <v>2.2396019307211811E-2</v>
      </c>
      <c r="AC159" s="3">
        <v>176100000</v>
      </c>
      <c r="AD159" t="s">
        <v>177</v>
      </c>
      <c r="AE159" t="s">
        <v>106</v>
      </c>
      <c r="AF159" t="s">
        <v>89</v>
      </c>
      <c r="AG159">
        <v>0</v>
      </c>
      <c r="AH159">
        <v>159946808</v>
      </c>
      <c r="AI159" s="3">
        <v>3943939</v>
      </c>
      <c r="AJ159" s="3">
        <v>3294234.38</v>
      </c>
      <c r="AK159" t="s">
        <v>91</v>
      </c>
      <c r="AL159" t="s">
        <v>91</v>
      </c>
      <c r="AM159" t="s">
        <v>91</v>
      </c>
      <c r="AN159" t="s">
        <v>91</v>
      </c>
      <c r="AO159" t="s">
        <v>91</v>
      </c>
      <c r="AP159" t="s">
        <v>91</v>
      </c>
      <c r="AT159" t="s">
        <v>20</v>
      </c>
    </row>
    <row r="160" spans="2:46" x14ac:dyDescent="0.25">
      <c r="B160">
        <v>51636026</v>
      </c>
      <c r="C160" t="s">
        <v>108</v>
      </c>
      <c r="D160" t="s">
        <v>109</v>
      </c>
      <c r="E160" t="s">
        <v>110</v>
      </c>
      <c r="F160" t="s">
        <v>975</v>
      </c>
      <c r="G160" t="s">
        <v>895</v>
      </c>
      <c r="H160" s="1">
        <v>22706</v>
      </c>
      <c r="I160" t="s">
        <v>1522</v>
      </c>
      <c r="J160">
        <v>0</v>
      </c>
      <c r="K160" t="s">
        <v>78</v>
      </c>
      <c r="L160">
        <v>25</v>
      </c>
      <c r="M160" t="s">
        <v>78</v>
      </c>
      <c r="O160">
        <v>3208583208</v>
      </c>
      <c r="P160">
        <v>3162693868</v>
      </c>
      <c r="T160" t="s">
        <v>195</v>
      </c>
      <c r="U160">
        <v>2018</v>
      </c>
      <c r="V160" t="s">
        <v>1523</v>
      </c>
      <c r="W160" t="s">
        <v>1524</v>
      </c>
      <c r="X160" t="s">
        <v>1525</v>
      </c>
      <c r="Y160" t="s">
        <v>1526</v>
      </c>
      <c r="Z160" t="s">
        <v>222</v>
      </c>
      <c r="AA160" t="s">
        <v>1527</v>
      </c>
      <c r="AB160" s="2">
        <f t="shared" si="2"/>
        <v>2.5428043728423475E-2</v>
      </c>
      <c r="AC160" s="3">
        <v>86900000</v>
      </c>
      <c r="AD160" t="s">
        <v>177</v>
      </c>
      <c r="AE160" t="s">
        <v>212</v>
      </c>
      <c r="AF160" t="s">
        <v>89</v>
      </c>
      <c r="AG160" t="s">
        <v>1528</v>
      </c>
      <c r="AH160">
        <v>159836978</v>
      </c>
      <c r="AI160" s="3">
        <v>2209697</v>
      </c>
      <c r="AJ160" s="3">
        <v>1836888.43</v>
      </c>
      <c r="AK160" t="s">
        <v>91</v>
      </c>
      <c r="AL160" t="s">
        <v>91</v>
      </c>
      <c r="AM160" t="s">
        <v>91</v>
      </c>
      <c r="AN160" t="s">
        <v>91</v>
      </c>
      <c r="AO160" t="s">
        <v>91</v>
      </c>
      <c r="AP160" t="s">
        <v>91</v>
      </c>
      <c r="AT160" t="s">
        <v>21</v>
      </c>
    </row>
    <row r="161" spans="2:46" x14ac:dyDescent="0.25">
      <c r="B161">
        <v>63526268</v>
      </c>
      <c r="C161" t="s">
        <v>108</v>
      </c>
      <c r="D161" t="s">
        <v>1529</v>
      </c>
      <c r="E161" t="s">
        <v>1239</v>
      </c>
      <c r="F161" t="s">
        <v>831</v>
      </c>
      <c r="G161" t="s">
        <v>1530</v>
      </c>
      <c r="H161" s="1">
        <v>29823</v>
      </c>
      <c r="I161" t="s">
        <v>1531</v>
      </c>
      <c r="J161">
        <v>68276</v>
      </c>
      <c r="K161" t="s">
        <v>1067</v>
      </c>
      <c r="L161">
        <v>68</v>
      </c>
      <c r="M161" t="s">
        <v>146</v>
      </c>
      <c r="O161">
        <v>3187825718</v>
      </c>
      <c r="P161">
        <v>3165626004</v>
      </c>
      <c r="T161" t="s">
        <v>1532</v>
      </c>
      <c r="U161">
        <v>2017</v>
      </c>
      <c r="V161" t="s">
        <v>1533</v>
      </c>
      <c r="W161" t="s">
        <v>1534</v>
      </c>
      <c r="X161" t="s">
        <v>1534</v>
      </c>
      <c r="Y161" t="s">
        <v>1535</v>
      </c>
      <c r="Z161" t="s">
        <v>85</v>
      </c>
      <c r="AA161" t="s">
        <v>1536</v>
      </c>
      <c r="AB161" s="2">
        <f t="shared" si="2"/>
        <v>4.1453887777777775E-2</v>
      </c>
      <c r="AC161" s="3">
        <v>45000000</v>
      </c>
      <c r="AD161" t="s">
        <v>123</v>
      </c>
      <c r="AE161" t="s">
        <v>139</v>
      </c>
      <c r="AF161" t="s">
        <v>89</v>
      </c>
      <c r="AG161">
        <v>0</v>
      </c>
      <c r="AH161">
        <v>29190664</v>
      </c>
      <c r="AI161" s="3">
        <v>1865424.95</v>
      </c>
      <c r="AJ161" s="3">
        <v>1547583.99</v>
      </c>
      <c r="AK161" t="s">
        <v>91</v>
      </c>
      <c r="AL161" t="s">
        <v>91</v>
      </c>
      <c r="AM161" t="s">
        <v>91</v>
      </c>
      <c r="AN161" t="s">
        <v>91</v>
      </c>
      <c r="AO161" t="s">
        <v>91</v>
      </c>
      <c r="AP161" t="s">
        <v>91</v>
      </c>
      <c r="AT161" t="s">
        <v>21</v>
      </c>
    </row>
    <row r="162" spans="2:46" x14ac:dyDescent="0.25">
      <c r="B162">
        <v>71762851</v>
      </c>
      <c r="C162" t="s">
        <v>72</v>
      </c>
      <c r="D162" t="s">
        <v>462</v>
      </c>
      <c r="E162">
        <v>0</v>
      </c>
      <c r="F162" t="s">
        <v>519</v>
      </c>
      <c r="G162">
        <v>0</v>
      </c>
      <c r="H162" s="1">
        <v>27802</v>
      </c>
      <c r="I162" t="s">
        <v>1537</v>
      </c>
      <c r="J162">
        <v>5001</v>
      </c>
      <c r="K162" t="s">
        <v>114</v>
      </c>
      <c r="L162">
        <v>5</v>
      </c>
      <c r="M162" t="s">
        <v>115</v>
      </c>
      <c r="O162">
        <v>3154158956</v>
      </c>
      <c r="P162">
        <v>3175722459</v>
      </c>
      <c r="T162" t="s">
        <v>494</v>
      </c>
      <c r="U162">
        <v>2015</v>
      </c>
      <c r="V162" t="s">
        <v>1538</v>
      </c>
      <c r="W162" t="s">
        <v>1539</v>
      </c>
      <c r="X162" t="s">
        <v>1540</v>
      </c>
      <c r="Y162" t="s">
        <v>1541</v>
      </c>
      <c r="Z162" t="s">
        <v>136</v>
      </c>
      <c r="AA162" t="s">
        <v>233</v>
      </c>
      <c r="AB162" s="2">
        <f t="shared" si="2"/>
        <v>4.7596975E-2</v>
      </c>
      <c r="AC162" s="3">
        <v>40000000</v>
      </c>
      <c r="AD162" t="s">
        <v>151</v>
      </c>
      <c r="AE162" t="s">
        <v>106</v>
      </c>
      <c r="AF162" t="s">
        <v>89</v>
      </c>
      <c r="AG162">
        <v>0</v>
      </c>
      <c r="AH162">
        <v>159948699</v>
      </c>
      <c r="AI162" s="3">
        <v>1903879</v>
      </c>
      <c r="AJ162" s="3">
        <v>1579898.56</v>
      </c>
      <c r="AK162" t="s">
        <v>91</v>
      </c>
      <c r="AL162" t="s">
        <v>91</v>
      </c>
      <c r="AM162" t="s">
        <v>91</v>
      </c>
      <c r="AN162" t="s">
        <v>91</v>
      </c>
      <c r="AO162" t="s">
        <v>91</v>
      </c>
      <c r="AP162" t="s">
        <v>91</v>
      </c>
      <c r="AT162" t="s">
        <v>21</v>
      </c>
    </row>
    <row r="163" spans="2:46" x14ac:dyDescent="0.25">
      <c r="B163">
        <v>51864505</v>
      </c>
      <c r="C163" t="s">
        <v>108</v>
      </c>
      <c r="D163" t="s">
        <v>301</v>
      </c>
      <c r="E163" t="s">
        <v>301</v>
      </c>
      <c r="F163" t="s">
        <v>1542</v>
      </c>
      <c r="G163" t="s">
        <v>421</v>
      </c>
      <c r="H163" s="1">
        <v>24653</v>
      </c>
      <c r="I163" t="s">
        <v>1543</v>
      </c>
      <c r="J163">
        <v>0</v>
      </c>
      <c r="K163" t="s">
        <v>78</v>
      </c>
      <c r="L163">
        <v>25</v>
      </c>
      <c r="M163" t="s">
        <v>78</v>
      </c>
      <c r="O163">
        <v>3118839137</v>
      </c>
      <c r="P163">
        <v>0</v>
      </c>
      <c r="T163" t="s">
        <v>205</v>
      </c>
      <c r="U163">
        <v>2023</v>
      </c>
      <c r="V163" t="s">
        <v>1544</v>
      </c>
      <c r="W163" t="s">
        <v>1545</v>
      </c>
      <c r="X163" t="s">
        <v>1546</v>
      </c>
      <c r="Y163" t="s">
        <v>1547</v>
      </c>
      <c r="Z163" t="s">
        <v>311</v>
      </c>
      <c r="AA163" t="s">
        <v>1548</v>
      </c>
      <c r="AB163" s="2">
        <f t="shared" si="2"/>
        <v>1.5515428985507247E-2</v>
      </c>
      <c r="AC163" s="3">
        <v>82800000</v>
      </c>
      <c r="AD163" t="s">
        <v>87</v>
      </c>
      <c r="AE163" t="s">
        <v>106</v>
      </c>
      <c r="AF163" t="s">
        <v>89</v>
      </c>
      <c r="AG163" t="s">
        <v>1549</v>
      </c>
      <c r="AH163">
        <v>29199154</v>
      </c>
      <c r="AI163" s="3">
        <v>1284677.52</v>
      </c>
      <c r="AJ163" s="3">
        <v>1059560.94</v>
      </c>
      <c r="AK163" t="s">
        <v>91</v>
      </c>
      <c r="AL163" t="s">
        <v>91</v>
      </c>
      <c r="AM163" t="s">
        <v>91</v>
      </c>
      <c r="AN163" t="s">
        <v>91</v>
      </c>
      <c r="AO163" t="s">
        <v>91</v>
      </c>
      <c r="AP163" t="s">
        <v>91</v>
      </c>
      <c r="AT163" t="s">
        <v>18</v>
      </c>
    </row>
    <row r="164" spans="2:46" x14ac:dyDescent="0.25">
      <c r="B164">
        <v>79379438</v>
      </c>
      <c r="C164" t="s">
        <v>72</v>
      </c>
      <c r="D164" t="s">
        <v>249</v>
      </c>
      <c r="E164">
        <v>0</v>
      </c>
      <c r="F164" t="s">
        <v>1550</v>
      </c>
      <c r="G164" t="s">
        <v>155</v>
      </c>
      <c r="H164" s="1">
        <v>24214</v>
      </c>
      <c r="I164" t="s">
        <v>1551</v>
      </c>
      <c r="J164">
        <v>0</v>
      </c>
      <c r="K164" t="s">
        <v>78</v>
      </c>
      <c r="L164">
        <v>25</v>
      </c>
      <c r="M164" t="s">
        <v>78</v>
      </c>
      <c r="O164">
        <v>3102299315</v>
      </c>
      <c r="P164">
        <v>0</v>
      </c>
      <c r="T164" t="s">
        <v>116</v>
      </c>
      <c r="U164">
        <v>2022</v>
      </c>
      <c r="V164" t="s">
        <v>1552</v>
      </c>
      <c r="W164" t="s">
        <v>1553</v>
      </c>
      <c r="X164" t="s">
        <v>1554</v>
      </c>
      <c r="Y164" t="s">
        <v>1555</v>
      </c>
      <c r="Z164" t="s">
        <v>311</v>
      </c>
      <c r="AA164" t="s">
        <v>1556</v>
      </c>
      <c r="AB164" s="2">
        <f t="shared" si="2"/>
        <v>2.1718679245283017E-2</v>
      </c>
      <c r="AC164" s="3">
        <v>58300000</v>
      </c>
      <c r="AD164" t="s">
        <v>123</v>
      </c>
      <c r="AE164" t="s">
        <v>139</v>
      </c>
      <c r="AF164" t="s">
        <v>89</v>
      </c>
      <c r="AG164" t="s">
        <v>1557</v>
      </c>
      <c r="AH164">
        <v>159838091</v>
      </c>
      <c r="AI164" s="3">
        <v>1266199</v>
      </c>
      <c r="AJ164" s="3">
        <v>1044033.01</v>
      </c>
      <c r="AK164" t="s">
        <v>91</v>
      </c>
      <c r="AL164" t="s">
        <v>91</v>
      </c>
      <c r="AM164" t="s">
        <v>91</v>
      </c>
      <c r="AN164" t="s">
        <v>91</v>
      </c>
      <c r="AO164" t="s">
        <v>91</v>
      </c>
      <c r="AP164" t="s">
        <v>91</v>
      </c>
      <c r="AT164" t="s">
        <v>18</v>
      </c>
    </row>
    <row r="165" spans="2:46" x14ac:dyDescent="0.25">
      <c r="B165">
        <v>31465604</v>
      </c>
      <c r="C165" t="s">
        <v>108</v>
      </c>
      <c r="D165" t="s">
        <v>1558</v>
      </c>
      <c r="E165">
        <v>0</v>
      </c>
      <c r="F165" t="s">
        <v>154</v>
      </c>
      <c r="G165" t="s">
        <v>1559</v>
      </c>
      <c r="H165" s="1">
        <v>20625</v>
      </c>
      <c r="I165" t="s">
        <v>1560</v>
      </c>
      <c r="J165">
        <v>76001</v>
      </c>
      <c r="K165" t="s">
        <v>329</v>
      </c>
      <c r="L165">
        <v>76</v>
      </c>
      <c r="M165" t="s">
        <v>330</v>
      </c>
      <c r="O165">
        <v>3183413248</v>
      </c>
      <c r="P165">
        <v>3155725952</v>
      </c>
      <c r="T165" t="s">
        <v>940</v>
      </c>
      <c r="U165">
        <v>2017</v>
      </c>
      <c r="V165" t="s">
        <v>1561</v>
      </c>
      <c r="W165" t="s">
        <v>1562</v>
      </c>
      <c r="X165" t="s">
        <v>1563</v>
      </c>
      <c r="Y165" t="s">
        <v>1564</v>
      </c>
      <c r="Z165" t="s">
        <v>210</v>
      </c>
      <c r="AA165" t="s">
        <v>287</v>
      </c>
      <c r="AB165" s="2">
        <f t="shared" si="2"/>
        <v>1.8937497048406138E-2</v>
      </c>
      <c r="AC165" s="3">
        <v>84700000</v>
      </c>
      <c r="AD165" t="s">
        <v>87</v>
      </c>
      <c r="AE165" t="s">
        <v>106</v>
      </c>
      <c r="AF165" t="s">
        <v>89</v>
      </c>
      <c r="AG165" t="s">
        <v>1565</v>
      </c>
      <c r="AH165">
        <v>159710796</v>
      </c>
      <c r="AI165" s="3">
        <v>1604006</v>
      </c>
      <c r="AJ165" s="3">
        <v>1327904.3500000001</v>
      </c>
      <c r="AK165" t="s">
        <v>91</v>
      </c>
      <c r="AL165" t="s">
        <v>91</v>
      </c>
      <c r="AM165" t="s">
        <v>91</v>
      </c>
      <c r="AN165" t="s">
        <v>91</v>
      </c>
      <c r="AO165" t="s">
        <v>91</v>
      </c>
      <c r="AP165" t="s">
        <v>91</v>
      </c>
      <c r="AT165" t="s">
        <v>18</v>
      </c>
    </row>
    <row r="166" spans="2:46" x14ac:dyDescent="0.25">
      <c r="B166">
        <v>52822673</v>
      </c>
      <c r="C166" t="s">
        <v>108</v>
      </c>
      <c r="D166" t="s">
        <v>1529</v>
      </c>
      <c r="E166" t="s">
        <v>1566</v>
      </c>
      <c r="F166" t="s">
        <v>1567</v>
      </c>
      <c r="G166" t="s">
        <v>1568</v>
      </c>
      <c r="H166" s="1">
        <v>30675</v>
      </c>
      <c r="I166" t="s">
        <v>1569</v>
      </c>
      <c r="J166">
        <v>0</v>
      </c>
      <c r="K166" t="s">
        <v>78</v>
      </c>
      <c r="L166">
        <v>25</v>
      </c>
      <c r="M166" t="s">
        <v>78</v>
      </c>
      <c r="O166">
        <v>3132604869</v>
      </c>
      <c r="P166">
        <v>0</v>
      </c>
      <c r="T166" t="s">
        <v>872</v>
      </c>
      <c r="U166">
        <v>2018</v>
      </c>
      <c r="V166" t="s">
        <v>806</v>
      </c>
      <c r="W166" t="s">
        <v>1570</v>
      </c>
      <c r="X166" t="s">
        <v>1571</v>
      </c>
      <c r="Y166" t="s">
        <v>809</v>
      </c>
      <c r="Z166" t="s">
        <v>298</v>
      </c>
      <c r="AA166" t="s">
        <v>299</v>
      </c>
      <c r="AB166" s="2">
        <f t="shared" si="2"/>
        <v>5.046544E-2</v>
      </c>
      <c r="AC166" s="3">
        <v>62500000</v>
      </c>
      <c r="AD166" t="s">
        <v>151</v>
      </c>
      <c r="AE166" t="s">
        <v>139</v>
      </c>
      <c r="AF166" t="s">
        <v>89</v>
      </c>
      <c r="AG166" t="s">
        <v>1572</v>
      </c>
      <c r="AH166">
        <v>159790476</v>
      </c>
      <c r="AI166" s="3">
        <v>3154090</v>
      </c>
      <c r="AJ166" s="3">
        <v>2630495.81</v>
      </c>
      <c r="AK166" t="s">
        <v>91</v>
      </c>
      <c r="AL166" t="s">
        <v>91</v>
      </c>
      <c r="AM166" t="s">
        <v>91</v>
      </c>
      <c r="AN166" t="s">
        <v>91</v>
      </c>
      <c r="AO166" t="s">
        <v>91</v>
      </c>
      <c r="AP166" t="s">
        <v>91</v>
      </c>
      <c r="AT166" t="s">
        <v>21</v>
      </c>
    </row>
    <row r="167" spans="2:46" x14ac:dyDescent="0.25">
      <c r="B167">
        <v>1118806980</v>
      </c>
      <c r="C167" t="s">
        <v>72</v>
      </c>
      <c r="D167" t="s">
        <v>1573</v>
      </c>
      <c r="E167" t="s">
        <v>1574</v>
      </c>
      <c r="F167" t="s">
        <v>1575</v>
      </c>
      <c r="G167" t="s">
        <v>452</v>
      </c>
      <c r="H167" s="1">
        <v>31690</v>
      </c>
      <c r="I167" t="s">
        <v>1576</v>
      </c>
      <c r="J167">
        <v>0</v>
      </c>
      <c r="K167" t="s">
        <v>157</v>
      </c>
      <c r="L167">
        <v>8</v>
      </c>
      <c r="M167" t="s">
        <v>158</v>
      </c>
      <c r="O167">
        <v>3002774995</v>
      </c>
      <c r="P167">
        <v>0</v>
      </c>
      <c r="T167" t="s">
        <v>1577</v>
      </c>
      <c r="U167">
        <v>2025</v>
      </c>
      <c r="V167" t="s">
        <v>1578</v>
      </c>
      <c r="W167" t="s">
        <v>1579</v>
      </c>
      <c r="X167" t="s">
        <v>1580</v>
      </c>
      <c r="Y167" t="s">
        <v>1581</v>
      </c>
      <c r="Z167" t="s">
        <v>121</v>
      </c>
      <c r="AA167" t="s">
        <v>1036</v>
      </c>
      <c r="AB167" s="2">
        <f t="shared" si="2"/>
        <v>4.1269648562300316E-2</v>
      </c>
      <c r="AC167" s="3">
        <v>93900000</v>
      </c>
      <c r="AD167" t="s">
        <v>123</v>
      </c>
      <c r="AE167" t="s">
        <v>139</v>
      </c>
      <c r="AF167" t="s">
        <v>89</v>
      </c>
      <c r="AG167" t="s">
        <v>1582</v>
      </c>
      <c r="AH167">
        <v>159709842</v>
      </c>
      <c r="AI167" s="3">
        <v>3875220</v>
      </c>
      <c r="AJ167" s="3">
        <v>3236487.38</v>
      </c>
      <c r="AK167" t="s">
        <v>91</v>
      </c>
      <c r="AL167" t="s">
        <v>91</v>
      </c>
      <c r="AM167" t="s">
        <v>91</v>
      </c>
      <c r="AN167" t="s">
        <v>91</v>
      </c>
      <c r="AO167" t="s">
        <v>91</v>
      </c>
      <c r="AP167" t="s">
        <v>91</v>
      </c>
      <c r="AT167" t="s">
        <v>21</v>
      </c>
    </row>
    <row r="168" spans="2:46" x14ac:dyDescent="0.25">
      <c r="B168">
        <v>52931873</v>
      </c>
      <c r="C168" t="s">
        <v>108</v>
      </c>
      <c r="D168" t="s">
        <v>1583</v>
      </c>
      <c r="E168" t="s">
        <v>1584</v>
      </c>
      <c r="F168" t="s">
        <v>1001</v>
      </c>
      <c r="G168" t="s">
        <v>1585</v>
      </c>
      <c r="H168" s="1">
        <v>30018</v>
      </c>
      <c r="I168" t="s">
        <v>1586</v>
      </c>
      <c r="J168">
        <v>52473</v>
      </c>
      <c r="K168" t="s">
        <v>1587</v>
      </c>
      <c r="L168">
        <v>52</v>
      </c>
      <c r="M168" t="s">
        <v>920</v>
      </c>
      <c r="O168">
        <v>3004736481</v>
      </c>
      <c r="P168">
        <v>0</v>
      </c>
      <c r="T168" t="s">
        <v>940</v>
      </c>
      <c r="U168">
        <v>2023</v>
      </c>
      <c r="V168" t="s">
        <v>1588</v>
      </c>
      <c r="W168" t="s">
        <v>1589</v>
      </c>
      <c r="X168" t="s">
        <v>1590</v>
      </c>
      <c r="Y168" t="s">
        <v>1591</v>
      </c>
      <c r="Z168" t="s">
        <v>136</v>
      </c>
      <c r="AA168" t="s">
        <v>137</v>
      </c>
      <c r="AB168" s="2">
        <f t="shared" si="2"/>
        <v>2.6036927272727273E-2</v>
      </c>
      <c r="AC168" s="3">
        <v>62700000</v>
      </c>
      <c r="AD168" t="s">
        <v>151</v>
      </c>
      <c r="AE168" t="s">
        <v>139</v>
      </c>
      <c r="AF168" t="s">
        <v>89</v>
      </c>
      <c r="AG168" t="s">
        <v>1592</v>
      </c>
      <c r="AH168">
        <v>29199460</v>
      </c>
      <c r="AI168" s="3">
        <v>1632515.34</v>
      </c>
      <c r="AJ168" s="3">
        <v>1351861.63</v>
      </c>
      <c r="AK168" t="s">
        <v>91</v>
      </c>
      <c r="AL168" t="s">
        <v>91</v>
      </c>
      <c r="AM168" t="s">
        <v>91</v>
      </c>
      <c r="AN168" t="s">
        <v>91</v>
      </c>
      <c r="AO168" t="s">
        <v>91</v>
      </c>
      <c r="AP168" t="s">
        <v>91</v>
      </c>
      <c r="AT168" t="s">
        <v>18</v>
      </c>
    </row>
    <row r="169" spans="2:46" x14ac:dyDescent="0.25">
      <c r="B169">
        <v>42482746</v>
      </c>
      <c r="C169" t="s">
        <v>108</v>
      </c>
      <c r="D169" t="s">
        <v>1593</v>
      </c>
      <c r="E169" t="s">
        <v>1594</v>
      </c>
      <c r="F169" t="s">
        <v>1595</v>
      </c>
      <c r="G169" t="s">
        <v>895</v>
      </c>
      <c r="H169" s="1">
        <v>30121</v>
      </c>
      <c r="I169" t="s">
        <v>1596</v>
      </c>
      <c r="J169">
        <v>20001</v>
      </c>
      <c r="K169" t="s">
        <v>1597</v>
      </c>
      <c r="L169">
        <v>20</v>
      </c>
      <c r="M169" t="s">
        <v>1598</v>
      </c>
      <c r="O169">
        <v>3008199281</v>
      </c>
      <c r="P169">
        <v>0</v>
      </c>
      <c r="T169" t="s">
        <v>1599</v>
      </c>
      <c r="U169">
        <v>2014</v>
      </c>
      <c r="V169" t="s">
        <v>1600</v>
      </c>
      <c r="W169" t="s">
        <v>1601</v>
      </c>
      <c r="X169" t="s">
        <v>1602</v>
      </c>
      <c r="Y169" t="s">
        <v>1603</v>
      </c>
      <c r="Z169" t="s">
        <v>210</v>
      </c>
      <c r="AA169" t="s">
        <v>418</v>
      </c>
      <c r="AB169" s="2">
        <f t="shared" si="2"/>
        <v>1.8371053906723198E-2</v>
      </c>
      <c r="AC169" s="3">
        <v>165100000</v>
      </c>
      <c r="AD169" t="s">
        <v>123</v>
      </c>
      <c r="AE169" t="s">
        <v>212</v>
      </c>
      <c r="AF169" t="s">
        <v>89</v>
      </c>
      <c r="AG169">
        <v>0</v>
      </c>
      <c r="AH169">
        <v>159847324</v>
      </c>
      <c r="AI169" s="3">
        <v>3033061</v>
      </c>
      <c r="AJ169" s="3">
        <v>2528790.35</v>
      </c>
      <c r="AK169" t="s">
        <v>91</v>
      </c>
      <c r="AL169" t="s">
        <v>91</v>
      </c>
      <c r="AM169" t="s">
        <v>91</v>
      </c>
      <c r="AN169" t="s">
        <v>91</v>
      </c>
      <c r="AO169" t="s">
        <v>91</v>
      </c>
      <c r="AP169" t="s">
        <v>91</v>
      </c>
      <c r="AT169" t="s">
        <v>18</v>
      </c>
    </row>
    <row r="170" spans="2:46" x14ac:dyDescent="0.25">
      <c r="B170">
        <v>1053805679</v>
      </c>
      <c r="C170" t="s">
        <v>72</v>
      </c>
      <c r="D170" t="s">
        <v>191</v>
      </c>
      <c r="E170" t="s">
        <v>1039</v>
      </c>
      <c r="F170" t="s">
        <v>1604</v>
      </c>
      <c r="G170" t="s">
        <v>1605</v>
      </c>
      <c r="H170" s="1">
        <v>33154</v>
      </c>
      <c r="I170" t="s">
        <v>1606</v>
      </c>
      <c r="J170">
        <v>17001</v>
      </c>
      <c r="K170" t="s">
        <v>476</v>
      </c>
      <c r="L170">
        <v>17</v>
      </c>
      <c r="M170" t="s">
        <v>477</v>
      </c>
      <c r="O170">
        <v>3137423657</v>
      </c>
      <c r="P170">
        <v>0</v>
      </c>
      <c r="T170" t="s">
        <v>494</v>
      </c>
      <c r="U170">
        <v>2017</v>
      </c>
      <c r="V170" t="s">
        <v>1140</v>
      </c>
      <c r="W170" t="s">
        <v>1607</v>
      </c>
      <c r="X170" t="s">
        <v>1608</v>
      </c>
      <c r="Y170" t="s">
        <v>1609</v>
      </c>
      <c r="Z170" t="s">
        <v>121</v>
      </c>
      <c r="AA170" t="s">
        <v>1144</v>
      </c>
      <c r="AB170" s="2">
        <f t="shared" si="2"/>
        <v>5.8579580573951434E-2</v>
      </c>
      <c r="AC170" s="3">
        <v>45300000</v>
      </c>
      <c r="AD170" t="s">
        <v>151</v>
      </c>
      <c r="AE170" t="s">
        <v>139</v>
      </c>
      <c r="AF170" t="s">
        <v>89</v>
      </c>
      <c r="AG170">
        <v>0</v>
      </c>
      <c r="AH170">
        <v>159769254</v>
      </c>
      <c r="AI170" s="3">
        <v>2653655</v>
      </c>
      <c r="AJ170" s="3">
        <v>2209962.39</v>
      </c>
      <c r="AK170" t="s">
        <v>91</v>
      </c>
      <c r="AL170" t="s">
        <v>91</v>
      </c>
      <c r="AM170" t="s">
        <v>91</v>
      </c>
      <c r="AN170" t="s">
        <v>91</v>
      </c>
      <c r="AO170" t="s">
        <v>91</v>
      </c>
      <c r="AP170" t="s">
        <v>91</v>
      </c>
      <c r="AT170" t="s">
        <v>21</v>
      </c>
    </row>
    <row r="171" spans="2:46" x14ac:dyDescent="0.25">
      <c r="B171">
        <v>16756294</v>
      </c>
      <c r="C171" t="s">
        <v>72</v>
      </c>
      <c r="D171" t="s">
        <v>517</v>
      </c>
      <c r="E171">
        <v>0</v>
      </c>
      <c r="F171" t="s">
        <v>1605</v>
      </c>
      <c r="G171">
        <v>0</v>
      </c>
      <c r="H171" s="1">
        <v>25126</v>
      </c>
      <c r="I171" t="s">
        <v>1610</v>
      </c>
      <c r="J171">
        <v>0</v>
      </c>
      <c r="K171" t="s">
        <v>78</v>
      </c>
      <c r="L171">
        <v>25</v>
      </c>
      <c r="M171" t="s">
        <v>78</v>
      </c>
      <c r="O171">
        <v>3156024246</v>
      </c>
      <c r="P171">
        <v>3152072524</v>
      </c>
      <c r="T171" t="s">
        <v>195</v>
      </c>
      <c r="U171">
        <v>2021</v>
      </c>
      <c r="V171" t="s">
        <v>1611</v>
      </c>
      <c r="W171" t="s">
        <v>1612</v>
      </c>
      <c r="X171" t="s">
        <v>1613</v>
      </c>
      <c r="Y171" t="s">
        <v>1614</v>
      </c>
      <c r="Z171" t="s">
        <v>210</v>
      </c>
      <c r="AA171" t="s">
        <v>1615</v>
      </c>
      <c r="AB171" s="2">
        <f t="shared" si="2"/>
        <v>1.8751882530120483E-2</v>
      </c>
      <c r="AC171" s="3">
        <v>66400000</v>
      </c>
      <c r="AD171" t="s">
        <v>177</v>
      </c>
      <c r="AE171" t="s">
        <v>139</v>
      </c>
      <c r="AF171" t="s">
        <v>89</v>
      </c>
      <c r="AG171" t="s">
        <v>1616</v>
      </c>
      <c r="AH171">
        <v>159838061</v>
      </c>
      <c r="AI171" s="3">
        <v>1245125</v>
      </c>
      <c r="AJ171" s="3">
        <v>1026323.92</v>
      </c>
      <c r="AK171" t="s">
        <v>91</v>
      </c>
      <c r="AL171" t="s">
        <v>91</v>
      </c>
      <c r="AM171" t="s">
        <v>91</v>
      </c>
      <c r="AN171" t="s">
        <v>91</v>
      </c>
      <c r="AO171" t="s">
        <v>91</v>
      </c>
      <c r="AP171" t="s">
        <v>91</v>
      </c>
      <c r="AT171" t="s">
        <v>18</v>
      </c>
    </row>
    <row r="172" spans="2:46" x14ac:dyDescent="0.25">
      <c r="B172">
        <v>72292399</v>
      </c>
      <c r="C172" t="s">
        <v>72</v>
      </c>
      <c r="D172" t="s">
        <v>1617</v>
      </c>
      <c r="E172" t="s">
        <v>224</v>
      </c>
      <c r="F172" t="s">
        <v>1618</v>
      </c>
      <c r="G172" t="s">
        <v>278</v>
      </c>
      <c r="H172" s="1">
        <v>30733</v>
      </c>
      <c r="I172" t="s">
        <v>1619</v>
      </c>
      <c r="J172">
        <v>8758</v>
      </c>
      <c r="K172" t="s">
        <v>1620</v>
      </c>
      <c r="L172">
        <v>8</v>
      </c>
      <c r="M172" t="s">
        <v>158</v>
      </c>
      <c r="O172">
        <v>3005708347</v>
      </c>
      <c r="P172">
        <v>0</v>
      </c>
      <c r="T172" t="s">
        <v>494</v>
      </c>
      <c r="U172">
        <v>2019</v>
      </c>
      <c r="V172" t="s">
        <v>1621</v>
      </c>
      <c r="W172" t="s">
        <v>1622</v>
      </c>
      <c r="X172" t="s">
        <v>1623</v>
      </c>
      <c r="Y172" t="s">
        <v>1624</v>
      </c>
      <c r="Z172" t="s">
        <v>298</v>
      </c>
      <c r="AA172" t="s">
        <v>299</v>
      </c>
      <c r="AB172" s="2">
        <f t="shared" si="2"/>
        <v>3.1571459412780653E-2</v>
      </c>
      <c r="AC172" s="3">
        <v>57900000</v>
      </c>
      <c r="AD172" t="s">
        <v>810</v>
      </c>
      <c r="AE172" t="s">
        <v>139</v>
      </c>
      <c r="AF172" t="s">
        <v>89</v>
      </c>
      <c r="AG172" t="s">
        <v>1625</v>
      </c>
      <c r="AH172">
        <v>29220312</v>
      </c>
      <c r="AI172" s="3">
        <v>1827987.5</v>
      </c>
      <c r="AJ172" s="3">
        <v>1516123.95</v>
      </c>
      <c r="AK172" t="s">
        <v>91</v>
      </c>
      <c r="AL172" t="s">
        <v>91</v>
      </c>
      <c r="AM172" t="s">
        <v>91</v>
      </c>
      <c r="AN172" t="s">
        <v>91</v>
      </c>
      <c r="AO172" t="s">
        <v>91</v>
      </c>
      <c r="AP172" t="s">
        <v>91</v>
      </c>
      <c r="AT172" t="s">
        <v>18</v>
      </c>
    </row>
    <row r="173" spans="2:46" x14ac:dyDescent="0.25">
      <c r="B173">
        <v>1087552989</v>
      </c>
      <c r="C173" t="s">
        <v>108</v>
      </c>
      <c r="D173" t="s">
        <v>1558</v>
      </c>
      <c r="E173" t="s">
        <v>1184</v>
      </c>
      <c r="F173" t="s">
        <v>832</v>
      </c>
      <c r="G173" t="s">
        <v>261</v>
      </c>
      <c r="H173" s="1">
        <v>33238</v>
      </c>
      <c r="I173" t="s">
        <v>1626</v>
      </c>
      <c r="J173">
        <v>0</v>
      </c>
      <c r="K173" t="s">
        <v>78</v>
      </c>
      <c r="L173">
        <v>25</v>
      </c>
      <c r="M173" t="s">
        <v>78</v>
      </c>
      <c r="O173">
        <v>3144748936</v>
      </c>
      <c r="P173">
        <v>3228598724</v>
      </c>
      <c r="T173" t="s">
        <v>576</v>
      </c>
      <c r="U173">
        <v>2022</v>
      </c>
      <c r="V173" t="s">
        <v>1627</v>
      </c>
      <c r="W173" t="s">
        <v>1628</v>
      </c>
      <c r="X173" t="s">
        <v>1629</v>
      </c>
      <c r="Y173" t="s">
        <v>1630</v>
      </c>
      <c r="Z173" t="s">
        <v>298</v>
      </c>
      <c r="AA173" t="s">
        <v>1631</v>
      </c>
      <c r="AB173" s="2">
        <f t="shared" si="2"/>
        <v>2.2669875429662638E-2</v>
      </c>
      <c r="AC173" s="3">
        <v>157100000</v>
      </c>
      <c r="AD173" t="s">
        <v>87</v>
      </c>
      <c r="AE173" t="s">
        <v>106</v>
      </c>
      <c r="AF173" t="s">
        <v>89</v>
      </c>
      <c r="AG173" t="s">
        <v>1632</v>
      </c>
      <c r="AH173">
        <v>29205384</v>
      </c>
      <c r="AI173" s="3">
        <v>3561437.43</v>
      </c>
      <c r="AJ173" s="3">
        <v>2972804.56</v>
      </c>
      <c r="AK173" t="s">
        <v>91</v>
      </c>
      <c r="AL173" t="s">
        <v>91</v>
      </c>
      <c r="AM173" t="s">
        <v>91</v>
      </c>
      <c r="AN173" t="s">
        <v>91</v>
      </c>
      <c r="AO173" t="s">
        <v>91</v>
      </c>
      <c r="AP173" t="s">
        <v>91</v>
      </c>
      <c r="AT173" t="s">
        <v>20</v>
      </c>
    </row>
    <row r="174" spans="2:46" x14ac:dyDescent="0.25">
      <c r="B174">
        <v>85463980</v>
      </c>
      <c r="C174" t="s">
        <v>72</v>
      </c>
      <c r="D174" t="s">
        <v>248</v>
      </c>
      <c r="E174" t="s">
        <v>337</v>
      </c>
      <c r="F174" t="s">
        <v>1633</v>
      </c>
      <c r="G174" t="s">
        <v>1466</v>
      </c>
      <c r="H174" s="1">
        <v>26501</v>
      </c>
      <c r="I174" t="s">
        <v>1634</v>
      </c>
      <c r="J174">
        <v>0</v>
      </c>
      <c r="K174" t="s">
        <v>1635</v>
      </c>
      <c r="L174">
        <v>47</v>
      </c>
      <c r="M174" t="s">
        <v>1636</v>
      </c>
      <c r="O174">
        <v>3217647239</v>
      </c>
      <c r="P174">
        <v>3114323344</v>
      </c>
      <c r="T174" t="s">
        <v>80</v>
      </c>
      <c r="U174">
        <v>2015</v>
      </c>
      <c r="V174" t="s">
        <v>1637</v>
      </c>
      <c r="W174" t="s">
        <v>1638</v>
      </c>
      <c r="X174" t="s">
        <v>1639</v>
      </c>
      <c r="Y174" t="s">
        <v>1640</v>
      </c>
      <c r="Z174" t="s">
        <v>210</v>
      </c>
      <c r="AA174" t="s">
        <v>1279</v>
      </c>
      <c r="AB174" s="2">
        <f t="shared" si="2"/>
        <v>1.6945970867579908E-2</v>
      </c>
      <c r="AC174" s="3">
        <v>109500000</v>
      </c>
      <c r="AD174" t="s">
        <v>123</v>
      </c>
      <c r="AE174" t="s">
        <v>106</v>
      </c>
      <c r="AF174" t="s">
        <v>89</v>
      </c>
      <c r="AG174">
        <v>0</v>
      </c>
      <c r="AH174">
        <v>29200636</v>
      </c>
      <c r="AI174" s="3">
        <v>1855583.81</v>
      </c>
      <c r="AJ174" s="3">
        <v>1539314.13</v>
      </c>
      <c r="AK174" t="s">
        <v>91</v>
      </c>
      <c r="AL174" t="s">
        <v>91</v>
      </c>
      <c r="AM174" t="s">
        <v>91</v>
      </c>
      <c r="AN174" t="s">
        <v>91</v>
      </c>
      <c r="AO174" t="s">
        <v>91</v>
      </c>
      <c r="AP174" t="s">
        <v>91</v>
      </c>
      <c r="AT174" t="s">
        <v>18</v>
      </c>
    </row>
    <row r="175" spans="2:46" x14ac:dyDescent="0.25">
      <c r="B175">
        <v>45424687</v>
      </c>
      <c r="C175" t="s">
        <v>108</v>
      </c>
      <c r="D175" t="s">
        <v>1641</v>
      </c>
      <c r="E175">
        <v>0</v>
      </c>
      <c r="F175" t="s">
        <v>1642</v>
      </c>
      <c r="G175" t="s">
        <v>1643</v>
      </c>
      <c r="H175" s="1">
        <v>21632</v>
      </c>
      <c r="I175" t="s">
        <v>1644</v>
      </c>
      <c r="J175">
        <v>0</v>
      </c>
      <c r="K175" t="s">
        <v>593</v>
      </c>
      <c r="L175">
        <v>13</v>
      </c>
      <c r="M175" t="s">
        <v>123</v>
      </c>
      <c r="O175">
        <v>3102362660</v>
      </c>
      <c r="P175">
        <v>3008163463</v>
      </c>
      <c r="T175" t="s">
        <v>424</v>
      </c>
      <c r="U175">
        <v>2015</v>
      </c>
      <c r="V175" t="s">
        <v>1645</v>
      </c>
      <c r="W175" t="s">
        <v>1646</v>
      </c>
      <c r="X175" t="s">
        <v>1647</v>
      </c>
      <c r="Y175" t="s">
        <v>1648</v>
      </c>
      <c r="Z175" t="s">
        <v>85</v>
      </c>
      <c r="AA175" t="s">
        <v>638</v>
      </c>
      <c r="AB175" s="2">
        <f t="shared" si="2"/>
        <v>2.9073829787234044E-2</v>
      </c>
      <c r="AC175" s="3">
        <v>42300000</v>
      </c>
      <c r="AD175" t="s">
        <v>177</v>
      </c>
      <c r="AE175" t="s">
        <v>106</v>
      </c>
      <c r="AF175" t="s">
        <v>89</v>
      </c>
      <c r="AG175" t="s">
        <v>1649</v>
      </c>
      <c r="AH175">
        <v>159718810</v>
      </c>
      <c r="AI175" s="3">
        <v>1229823</v>
      </c>
      <c r="AJ175" s="3">
        <v>1013464.98</v>
      </c>
      <c r="AK175" t="s">
        <v>91</v>
      </c>
      <c r="AL175" t="s">
        <v>91</v>
      </c>
      <c r="AM175" t="s">
        <v>91</v>
      </c>
      <c r="AN175" t="s">
        <v>91</v>
      </c>
      <c r="AO175" t="s">
        <v>91</v>
      </c>
      <c r="AP175" t="s">
        <v>91</v>
      </c>
      <c r="AT175" t="s">
        <v>18</v>
      </c>
    </row>
    <row r="176" spans="2:46" x14ac:dyDescent="0.25">
      <c r="B176">
        <v>98525057</v>
      </c>
      <c r="C176" t="s">
        <v>72</v>
      </c>
      <c r="D176" t="s">
        <v>508</v>
      </c>
      <c r="E176" t="s">
        <v>167</v>
      </c>
      <c r="F176" t="s">
        <v>316</v>
      </c>
      <c r="G176" t="s">
        <v>640</v>
      </c>
      <c r="H176" s="1">
        <v>25233</v>
      </c>
      <c r="I176" t="s">
        <v>1650</v>
      </c>
      <c r="J176">
        <v>5001</v>
      </c>
      <c r="K176" t="s">
        <v>114</v>
      </c>
      <c r="L176">
        <v>5</v>
      </c>
      <c r="M176" t="s">
        <v>115</v>
      </c>
      <c r="O176">
        <v>3122583870</v>
      </c>
      <c r="P176">
        <v>0</v>
      </c>
      <c r="T176" t="s">
        <v>184</v>
      </c>
      <c r="U176">
        <v>2024</v>
      </c>
      <c r="V176" t="s">
        <v>1651</v>
      </c>
      <c r="W176" t="s">
        <v>1652</v>
      </c>
      <c r="X176" t="s">
        <v>1653</v>
      </c>
      <c r="Y176" t="s">
        <v>1654</v>
      </c>
      <c r="Z176" t="s">
        <v>210</v>
      </c>
      <c r="AA176" t="s">
        <v>1615</v>
      </c>
      <c r="AB176" s="2">
        <f t="shared" si="2"/>
        <v>3.4668843700159491E-2</v>
      </c>
      <c r="AC176" s="3">
        <v>125400000</v>
      </c>
      <c r="AD176" t="s">
        <v>123</v>
      </c>
      <c r="AE176" t="s">
        <v>106</v>
      </c>
      <c r="AF176" t="s">
        <v>89</v>
      </c>
      <c r="AG176" t="s">
        <v>1655</v>
      </c>
      <c r="AH176">
        <v>159715269</v>
      </c>
      <c r="AI176" s="3">
        <v>4347473</v>
      </c>
      <c r="AJ176" s="3">
        <v>3633338.31</v>
      </c>
      <c r="AK176" t="s">
        <v>91</v>
      </c>
      <c r="AL176" t="s">
        <v>91</v>
      </c>
      <c r="AM176" t="s">
        <v>91</v>
      </c>
      <c r="AN176" t="s">
        <v>91</v>
      </c>
      <c r="AO176" t="s">
        <v>91</v>
      </c>
      <c r="AP176" t="s">
        <v>91</v>
      </c>
      <c r="AT176" t="s">
        <v>21</v>
      </c>
    </row>
    <row r="177" spans="2:46" x14ac:dyDescent="0.25">
      <c r="B177">
        <v>6093861</v>
      </c>
      <c r="C177" t="s">
        <v>72</v>
      </c>
      <c r="D177" t="s">
        <v>1656</v>
      </c>
      <c r="E177" t="s">
        <v>1598</v>
      </c>
      <c r="F177" t="s">
        <v>886</v>
      </c>
      <c r="G177" t="s">
        <v>1253</v>
      </c>
      <c r="H177" s="1">
        <v>15823</v>
      </c>
      <c r="I177" t="s">
        <v>1657</v>
      </c>
      <c r="J177">
        <v>76001</v>
      </c>
      <c r="K177" t="s">
        <v>329</v>
      </c>
      <c r="L177">
        <v>76</v>
      </c>
      <c r="M177" t="s">
        <v>330</v>
      </c>
      <c r="O177">
        <v>3154903743</v>
      </c>
      <c r="P177">
        <v>0</v>
      </c>
      <c r="T177" t="s">
        <v>159</v>
      </c>
      <c r="U177">
        <v>2019</v>
      </c>
      <c r="V177" t="s">
        <v>254</v>
      </c>
      <c r="W177" t="s">
        <v>1658</v>
      </c>
      <c r="X177" t="s">
        <v>1659</v>
      </c>
      <c r="Y177" t="s">
        <v>257</v>
      </c>
      <c r="Z177" t="s">
        <v>136</v>
      </c>
      <c r="AA177" t="s">
        <v>233</v>
      </c>
      <c r="AB177" s="2">
        <f t="shared" si="2"/>
        <v>3.3952460367892977E-2</v>
      </c>
      <c r="AC177" s="3">
        <v>59800000</v>
      </c>
      <c r="AD177" t="s">
        <v>177</v>
      </c>
      <c r="AE177" t="s">
        <v>106</v>
      </c>
      <c r="AF177" t="s">
        <v>89</v>
      </c>
      <c r="AG177" t="s">
        <v>1660</v>
      </c>
      <c r="AH177">
        <v>29189308</v>
      </c>
      <c r="AI177" s="3">
        <v>2030357.13</v>
      </c>
      <c r="AJ177" s="3">
        <v>1686182.46</v>
      </c>
      <c r="AK177" t="s">
        <v>91</v>
      </c>
      <c r="AL177" t="s">
        <v>91</v>
      </c>
      <c r="AM177" t="s">
        <v>91</v>
      </c>
      <c r="AN177" t="s">
        <v>91</v>
      </c>
      <c r="AO177" t="s">
        <v>91</v>
      </c>
      <c r="AP177" t="s">
        <v>91</v>
      </c>
      <c r="AT177" t="s">
        <v>21</v>
      </c>
    </row>
    <row r="178" spans="2:46" x14ac:dyDescent="0.25">
      <c r="B178">
        <v>52881447</v>
      </c>
      <c r="C178" t="s">
        <v>108</v>
      </c>
      <c r="D178" t="s">
        <v>1661</v>
      </c>
      <c r="E178" t="s">
        <v>1566</v>
      </c>
      <c r="F178" t="s">
        <v>895</v>
      </c>
      <c r="G178" t="s">
        <v>1662</v>
      </c>
      <c r="H178" s="1">
        <v>29726</v>
      </c>
      <c r="I178" t="s">
        <v>1663</v>
      </c>
      <c r="J178">
        <v>25754</v>
      </c>
      <c r="K178" t="s">
        <v>240</v>
      </c>
      <c r="L178">
        <v>25</v>
      </c>
      <c r="M178" t="s">
        <v>79</v>
      </c>
      <c r="O178">
        <v>3134659668</v>
      </c>
      <c r="P178">
        <v>0</v>
      </c>
      <c r="T178" t="s">
        <v>195</v>
      </c>
      <c r="U178">
        <v>2010</v>
      </c>
      <c r="V178" t="s">
        <v>1664</v>
      </c>
      <c r="W178" t="s">
        <v>1665</v>
      </c>
      <c r="X178" t="s">
        <v>1666</v>
      </c>
      <c r="Y178" t="s">
        <v>1667</v>
      </c>
      <c r="Z178" t="s">
        <v>136</v>
      </c>
      <c r="AA178" t="s">
        <v>1668</v>
      </c>
      <c r="AB178" s="2">
        <f t="shared" si="2"/>
        <v>5.2051876923076924E-2</v>
      </c>
      <c r="AC178" s="3">
        <v>24700000</v>
      </c>
      <c r="AD178" t="s">
        <v>177</v>
      </c>
      <c r="AE178" t="s">
        <v>139</v>
      </c>
      <c r="AF178" t="s">
        <v>89</v>
      </c>
      <c r="AG178" t="s">
        <v>1669</v>
      </c>
      <c r="AH178">
        <v>29216156</v>
      </c>
      <c r="AI178" s="3">
        <v>1285681.3600000001</v>
      </c>
      <c r="AJ178" s="3">
        <v>1060404.5</v>
      </c>
      <c r="AK178" t="s">
        <v>91</v>
      </c>
      <c r="AL178" t="s">
        <v>91</v>
      </c>
      <c r="AM178" t="s">
        <v>91</v>
      </c>
      <c r="AN178" t="s">
        <v>91</v>
      </c>
      <c r="AO178" t="s">
        <v>91</v>
      </c>
      <c r="AP178" t="s">
        <v>91</v>
      </c>
      <c r="AT178" t="s">
        <v>21</v>
      </c>
    </row>
    <row r="179" spans="2:46" x14ac:dyDescent="0.25">
      <c r="B179">
        <v>6135325</v>
      </c>
      <c r="C179" t="s">
        <v>72</v>
      </c>
      <c r="D179" t="s">
        <v>1670</v>
      </c>
      <c r="E179" t="s">
        <v>1671</v>
      </c>
      <c r="F179" t="s">
        <v>1672</v>
      </c>
      <c r="G179" t="s">
        <v>1673</v>
      </c>
      <c r="H179" s="1">
        <v>29550</v>
      </c>
      <c r="I179" t="s">
        <v>1674</v>
      </c>
      <c r="J179">
        <v>76001</v>
      </c>
      <c r="K179" t="s">
        <v>329</v>
      </c>
      <c r="L179">
        <v>76</v>
      </c>
      <c r="M179" t="s">
        <v>330</v>
      </c>
      <c r="O179">
        <v>3206963934</v>
      </c>
      <c r="P179">
        <v>3206963940</v>
      </c>
      <c r="T179" t="s">
        <v>131</v>
      </c>
      <c r="U179">
        <v>2022</v>
      </c>
      <c r="V179" t="s">
        <v>1675</v>
      </c>
      <c r="W179" t="s">
        <v>1676</v>
      </c>
      <c r="X179" t="s">
        <v>1677</v>
      </c>
      <c r="Y179" t="s">
        <v>1678</v>
      </c>
      <c r="Z179" t="s">
        <v>298</v>
      </c>
      <c r="AA179" t="s">
        <v>299</v>
      </c>
      <c r="AB179" s="2">
        <f t="shared" si="2"/>
        <v>6.4666168175182476E-2</v>
      </c>
      <c r="AC179" s="3">
        <v>68500000</v>
      </c>
      <c r="AD179" t="s">
        <v>87</v>
      </c>
      <c r="AE179" t="s">
        <v>139</v>
      </c>
      <c r="AF179" t="s">
        <v>89</v>
      </c>
      <c r="AG179" t="s">
        <v>1679</v>
      </c>
      <c r="AH179">
        <v>29219988</v>
      </c>
      <c r="AI179" s="3">
        <v>4429632.5199999996</v>
      </c>
      <c r="AJ179" s="3">
        <v>3702380.27</v>
      </c>
      <c r="AK179" t="s">
        <v>91</v>
      </c>
      <c r="AL179" t="s">
        <v>91</v>
      </c>
      <c r="AM179" t="s">
        <v>91</v>
      </c>
      <c r="AN179" t="s">
        <v>91</v>
      </c>
      <c r="AO179" t="s">
        <v>91</v>
      </c>
      <c r="AP179" t="s">
        <v>91</v>
      </c>
      <c r="AT179" t="s">
        <v>21</v>
      </c>
    </row>
    <row r="180" spans="2:46" x14ac:dyDescent="0.25">
      <c r="B180">
        <v>1075249474</v>
      </c>
      <c r="C180" t="s">
        <v>72</v>
      </c>
      <c r="D180" t="s">
        <v>124</v>
      </c>
      <c r="E180" t="s">
        <v>337</v>
      </c>
      <c r="F180" t="s">
        <v>1680</v>
      </c>
      <c r="G180" t="s">
        <v>1587</v>
      </c>
      <c r="H180" s="1">
        <v>33228</v>
      </c>
      <c r="I180" t="s">
        <v>1681</v>
      </c>
      <c r="J180">
        <v>41001</v>
      </c>
      <c r="K180" t="s">
        <v>280</v>
      </c>
      <c r="L180">
        <v>41</v>
      </c>
      <c r="M180" t="s">
        <v>281</v>
      </c>
      <c r="O180">
        <v>3166914201</v>
      </c>
      <c r="P180">
        <v>0</v>
      </c>
      <c r="T180" t="s">
        <v>371</v>
      </c>
      <c r="U180">
        <v>2020</v>
      </c>
      <c r="V180" t="s">
        <v>1682</v>
      </c>
      <c r="W180" t="s">
        <v>1683</v>
      </c>
      <c r="X180" t="s">
        <v>1684</v>
      </c>
      <c r="Y180" t="s">
        <v>1685</v>
      </c>
      <c r="Z180" t="s">
        <v>103</v>
      </c>
      <c r="AA180" t="s">
        <v>1229</v>
      </c>
      <c r="AB180" s="2">
        <f t="shared" si="2"/>
        <v>2.9537886704653373E-2</v>
      </c>
      <c r="AC180" s="3">
        <v>105300000</v>
      </c>
      <c r="AD180" t="s">
        <v>105</v>
      </c>
      <c r="AE180" t="s">
        <v>88</v>
      </c>
      <c r="AF180" t="s">
        <v>89</v>
      </c>
      <c r="AG180">
        <v>0</v>
      </c>
      <c r="AH180">
        <v>29187483</v>
      </c>
      <c r="AI180" s="3">
        <v>3110339.47</v>
      </c>
      <c r="AJ180" s="3">
        <v>2593730.65</v>
      </c>
      <c r="AK180" t="s">
        <v>91</v>
      </c>
      <c r="AL180" t="s">
        <v>91</v>
      </c>
      <c r="AM180" t="s">
        <v>91</v>
      </c>
      <c r="AN180" t="s">
        <v>91</v>
      </c>
      <c r="AO180" t="s">
        <v>91</v>
      </c>
      <c r="AP180" t="s">
        <v>91</v>
      </c>
      <c r="AT180" t="s">
        <v>21</v>
      </c>
    </row>
    <row r="181" spans="2:46" x14ac:dyDescent="0.25">
      <c r="B181">
        <v>1113642193</v>
      </c>
      <c r="C181" t="s">
        <v>72</v>
      </c>
      <c r="D181" t="s">
        <v>314</v>
      </c>
      <c r="E181" t="s">
        <v>909</v>
      </c>
      <c r="F181" t="s">
        <v>1223</v>
      </c>
      <c r="G181" t="s">
        <v>1686</v>
      </c>
      <c r="H181" s="1">
        <v>32710</v>
      </c>
      <c r="I181" t="s">
        <v>1687</v>
      </c>
      <c r="J181">
        <v>76520</v>
      </c>
      <c r="K181" t="s">
        <v>1688</v>
      </c>
      <c r="L181">
        <v>76</v>
      </c>
      <c r="M181" t="s">
        <v>330</v>
      </c>
      <c r="O181">
        <v>3242115833</v>
      </c>
      <c r="P181">
        <v>3147991789</v>
      </c>
      <c r="T181" t="s">
        <v>241</v>
      </c>
      <c r="U181">
        <v>2019</v>
      </c>
      <c r="V181" t="s">
        <v>1689</v>
      </c>
      <c r="W181" t="s">
        <v>1690</v>
      </c>
      <c r="X181" t="s">
        <v>1691</v>
      </c>
      <c r="Y181" t="s">
        <v>1692</v>
      </c>
      <c r="Z181" t="s">
        <v>298</v>
      </c>
      <c r="AA181" t="s">
        <v>1693</v>
      </c>
      <c r="AB181" s="2">
        <f t="shared" si="2"/>
        <v>4.2881094282380391E-2</v>
      </c>
      <c r="AC181" s="3">
        <v>85700000</v>
      </c>
      <c r="AD181" t="s">
        <v>151</v>
      </c>
      <c r="AE181" t="s">
        <v>139</v>
      </c>
      <c r="AF181" t="s">
        <v>89</v>
      </c>
      <c r="AG181" t="s">
        <v>1694</v>
      </c>
      <c r="AH181">
        <v>29188768</v>
      </c>
      <c r="AI181" s="3">
        <v>3674909.78</v>
      </c>
      <c r="AJ181" s="3">
        <v>3068159.48</v>
      </c>
      <c r="AK181" t="s">
        <v>91</v>
      </c>
      <c r="AL181" t="s">
        <v>91</v>
      </c>
      <c r="AM181" t="s">
        <v>91</v>
      </c>
      <c r="AN181" t="s">
        <v>91</v>
      </c>
      <c r="AO181" t="s">
        <v>91</v>
      </c>
      <c r="AP181" t="s">
        <v>91</v>
      </c>
      <c r="AT181" t="s">
        <v>21</v>
      </c>
    </row>
    <row r="182" spans="2:46" x14ac:dyDescent="0.25">
      <c r="B182">
        <v>41962281</v>
      </c>
      <c r="C182" t="s">
        <v>108</v>
      </c>
      <c r="D182" t="s">
        <v>1695</v>
      </c>
      <c r="E182" t="s">
        <v>1566</v>
      </c>
      <c r="F182" t="s">
        <v>886</v>
      </c>
      <c r="G182" t="s">
        <v>1696</v>
      </c>
      <c r="H182" s="1">
        <v>31234</v>
      </c>
      <c r="I182" t="s">
        <v>1697</v>
      </c>
      <c r="J182">
        <v>76001</v>
      </c>
      <c r="K182" t="s">
        <v>329</v>
      </c>
      <c r="L182">
        <v>76</v>
      </c>
      <c r="M182" t="s">
        <v>330</v>
      </c>
      <c r="O182">
        <v>3183849143</v>
      </c>
      <c r="P182">
        <v>0</v>
      </c>
      <c r="T182" t="s">
        <v>585</v>
      </c>
      <c r="U182">
        <v>2018</v>
      </c>
      <c r="V182" t="s">
        <v>1698</v>
      </c>
      <c r="W182" t="s">
        <v>1699</v>
      </c>
      <c r="X182" t="s">
        <v>1700</v>
      </c>
      <c r="Y182" t="s">
        <v>1701</v>
      </c>
      <c r="Z182" t="s">
        <v>136</v>
      </c>
      <c r="AA182" t="s">
        <v>246</v>
      </c>
      <c r="AB182" s="2">
        <f t="shared" si="2"/>
        <v>5.241123595505618E-2</v>
      </c>
      <c r="AC182" s="3">
        <v>35600000</v>
      </c>
      <c r="AD182" t="s">
        <v>123</v>
      </c>
      <c r="AE182" t="s">
        <v>139</v>
      </c>
      <c r="AF182" t="s">
        <v>89</v>
      </c>
      <c r="AG182" t="s">
        <v>1702</v>
      </c>
      <c r="AH182">
        <v>159836988</v>
      </c>
      <c r="AI182" s="3">
        <v>1865840</v>
      </c>
      <c r="AJ182" s="3">
        <v>1547932.36</v>
      </c>
      <c r="AK182" t="s">
        <v>91</v>
      </c>
      <c r="AL182" t="s">
        <v>91</v>
      </c>
      <c r="AM182" t="s">
        <v>91</v>
      </c>
      <c r="AN182" t="s">
        <v>91</v>
      </c>
      <c r="AO182" t="s">
        <v>91</v>
      </c>
      <c r="AP182" t="s">
        <v>91</v>
      </c>
      <c r="AT182" t="s">
        <v>21</v>
      </c>
    </row>
    <row r="183" spans="2:46" x14ac:dyDescent="0.25">
      <c r="B183">
        <v>39761558</v>
      </c>
      <c r="C183" t="s">
        <v>108</v>
      </c>
      <c r="D183" t="s">
        <v>110</v>
      </c>
      <c r="E183" t="s">
        <v>1426</v>
      </c>
      <c r="F183" t="s">
        <v>718</v>
      </c>
      <c r="G183" t="s">
        <v>738</v>
      </c>
      <c r="H183" s="1">
        <v>26511</v>
      </c>
      <c r="I183" t="s">
        <v>1703</v>
      </c>
      <c r="J183">
        <v>0</v>
      </c>
      <c r="K183" t="s">
        <v>78</v>
      </c>
      <c r="L183">
        <v>25</v>
      </c>
      <c r="M183" t="s">
        <v>78</v>
      </c>
      <c r="O183">
        <v>3106776685</v>
      </c>
      <c r="P183">
        <v>0</v>
      </c>
      <c r="T183" t="s">
        <v>794</v>
      </c>
      <c r="U183">
        <v>2018</v>
      </c>
      <c r="V183" t="s">
        <v>1704</v>
      </c>
      <c r="W183" t="s">
        <v>1705</v>
      </c>
      <c r="X183" t="s">
        <v>1706</v>
      </c>
      <c r="Y183" t="s">
        <v>1707</v>
      </c>
      <c r="Z183" t="s">
        <v>136</v>
      </c>
      <c r="AA183" t="s">
        <v>1708</v>
      </c>
      <c r="AB183" s="2">
        <f t="shared" si="2"/>
        <v>2.4634500872817953E-2</v>
      </c>
      <c r="AC183" s="3">
        <v>80200000</v>
      </c>
      <c r="AD183" t="s">
        <v>87</v>
      </c>
      <c r="AE183" t="s">
        <v>212</v>
      </c>
      <c r="AF183" t="s">
        <v>89</v>
      </c>
      <c r="AG183" t="s">
        <v>1709</v>
      </c>
      <c r="AH183">
        <v>29192989</v>
      </c>
      <c r="AI183" s="3">
        <v>1975686.97</v>
      </c>
      <c r="AJ183" s="3">
        <v>1640241.15</v>
      </c>
      <c r="AK183" t="s">
        <v>91</v>
      </c>
      <c r="AL183" t="s">
        <v>91</v>
      </c>
      <c r="AM183" t="s">
        <v>91</v>
      </c>
      <c r="AN183" t="s">
        <v>91</v>
      </c>
      <c r="AO183" t="s">
        <v>91</v>
      </c>
      <c r="AP183" t="s">
        <v>91</v>
      </c>
      <c r="AT183" t="s">
        <v>18</v>
      </c>
    </row>
    <row r="184" spans="2:46" x14ac:dyDescent="0.25">
      <c r="B184">
        <v>46671763</v>
      </c>
      <c r="C184" t="s">
        <v>108</v>
      </c>
      <c r="D184" t="s">
        <v>179</v>
      </c>
      <c r="E184" t="s">
        <v>1710</v>
      </c>
      <c r="F184" t="s">
        <v>1040</v>
      </c>
      <c r="G184" t="s">
        <v>1711</v>
      </c>
      <c r="H184" s="1">
        <v>27713</v>
      </c>
      <c r="I184" t="s">
        <v>1712</v>
      </c>
      <c r="J184">
        <v>15238</v>
      </c>
      <c r="K184" t="s">
        <v>792</v>
      </c>
      <c r="L184">
        <v>15</v>
      </c>
      <c r="M184" t="s">
        <v>793</v>
      </c>
      <c r="O184">
        <v>3157910792</v>
      </c>
      <c r="P184">
        <v>3125972676</v>
      </c>
      <c r="T184" t="s">
        <v>116</v>
      </c>
      <c r="U184">
        <v>2020</v>
      </c>
      <c r="V184" t="s">
        <v>1713</v>
      </c>
      <c r="W184" t="s">
        <v>1714</v>
      </c>
      <c r="X184" t="s">
        <v>1715</v>
      </c>
      <c r="Y184" t="s">
        <v>1716</v>
      </c>
      <c r="Z184" t="s">
        <v>121</v>
      </c>
      <c r="AA184" t="s">
        <v>877</v>
      </c>
      <c r="AB184" s="2">
        <f t="shared" si="2"/>
        <v>3.0207838983050846E-2</v>
      </c>
      <c r="AC184" s="3">
        <v>47200000</v>
      </c>
      <c r="AD184" t="s">
        <v>123</v>
      </c>
      <c r="AE184" t="s">
        <v>139</v>
      </c>
      <c r="AF184" t="s">
        <v>89</v>
      </c>
      <c r="AG184" t="s">
        <v>1717</v>
      </c>
      <c r="AH184">
        <v>159712611</v>
      </c>
      <c r="AI184" s="3">
        <v>1425810</v>
      </c>
      <c r="AJ184" s="3">
        <v>1178159.58</v>
      </c>
      <c r="AK184" t="s">
        <v>91</v>
      </c>
      <c r="AL184" t="s">
        <v>91</v>
      </c>
      <c r="AM184" t="s">
        <v>91</v>
      </c>
      <c r="AN184" t="s">
        <v>91</v>
      </c>
      <c r="AO184" t="s">
        <v>91</v>
      </c>
      <c r="AP184" t="s">
        <v>91</v>
      </c>
      <c r="AT184" t="s">
        <v>18</v>
      </c>
    </row>
    <row r="185" spans="2:46" x14ac:dyDescent="0.25">
      <c r="B185">
        <v>41672430</v>
      </c>
      <c r="C185" t="s">
        <v>108</v>
      </c>
      <c r="D185" t="s">
        <v>1718</v>
      </c>
      <c r="E185" t="s">
        <v>589</v>
      </c>
      <c r="F185" t="s">
        <v>1719</v>
      </c>
      <c r="G185" t="s">
        <v>840</v>
      </c>
      <c r="H185" s="1">
        <v>20963</v>
      </c>
      <c r="I185" t="s">
        <v>1720</v>
      </c>
      <c r="J185">
        <v>0</v>
      </c>
      <c r="K185" t="s">
        <v>78</v>
      </c>
      <c r="L185">
        <v>25</v>
      </c>
      <c r="M185" t="s">
        <v>78</v>
      </c>
      <c r="O185">
        <v>3102603471</v>
      </c>
      <c r="P185">
        <v>0</v>
      </c>
      <c r="T185" t="s">
        <v>544</v>
      </c>
      <c r="U185">
        <v>2025</v>
      </c>
      <c r="V185" t="s">
        <v>968</v>
      </c>
      <c r="W185" t="s">
        <v>1721</v>
      </c>
      <c r="X185" t="s">
        <v>1722</v>
      </c>
      <c r="Y185" t="s">
        <v>971</v>
      </c>
      <c r="Z185" t="s">
        <v>121</v>
      </c>
      <c r="AA185" t="s">
        <v>972</v>
      </c>
      <c r="AB185" s="2">
        <f t="shared" si="2"/>
        <v>1.1099749332396346E-2</v>
      </c>
      <c r="AC185" s="3">
        <v>142300000</v>
      </c>
      <c r="AD185" t="s">
        <v>151</v>
      </c>
      <c r="AE185" t="s">
        <v>106</v>
      </c>
      <c r="AF185" t="s">
        <v>89</v>
      </c>
      <c r="AG185" t="s">
        <v>1723</v>
      </c>
      <c r="AH185">
        <v>29211471</v>
      </c>
      <c r="AI185" s="3">
        <v>1579494.33</v>
      </c>
      <c r="AJ185" s="3">
        <v>1307306.1599999999</v>
      </c>
      <c r="AK185" t="s">
        <v>91</v>
      </c>
      <c r="AL185" t="s">
        <v>91</v>
      </c>
      <c r="AM185" t="s">
        <v>91</v>
      </c>
      <c r="AN185" t="s">
        <v>91</v>
      </c>
      <c r="AO185" t="s">
        <v>91</v>
      </c>
      <c r="AP185" t="s">
        <v>91</v>
      </c>
      <c r="AT185" t="s">
        <v>18</v>
      </c>
    </row>
    <row r="186" spans="2:46" x14ac:dyDescent="0.25">
      <c r="B186">
        <v>98592930</v>
      </c>
      <c r="C186" t="s">
        <v>72</v>
      </c>
      <c r="D186" t="s">
        <v>611</v>
      </c>
      <c r="E186" t="s">
        <v>125</v>
      </c>
      <c r="F186" t="s">
        <v>474</v>
      </c>
      <c r="G186" t="s">
        <v>1498</v>
      </c>
      <c r="H186" s="1">
        <v>27074</v>
      </c>
      <c r="I186" t="s">
        <v>1724</v>
      </c>
      <c r="J186">
        <v>5088</v>
      </c>
      <c r="K186" t="s">
        <v>1725</v>
      </c>
      <c r="L186">
        <v>5</v>
      </c>
      <c r="M186" t="s">
        <v>115</v>
      </c>
      <c r="O186">
        <v>3103829788</v>
      </c>
      <c r="P186">
        <v>0</v>
      </c>
      <c r="T186" t="s">
        <v>116</v>
      </c>
      <c r="U186">
        <v>2023</v>
      </c>
      <c r="V186" t="s">
        <v>1726</v>
      </c>
      <c r="W186" t="s">
        <v>1727</v>
      </c>
      <c r="X186" t="s">
        <v>1728</v>
      </c>
      <c r="Y186" t="s">
        <v>1729</v>
      </c>
      <c r="Z186" t="s">
        <v>103</v>
      </c>
      <c r="AA186" t="s">
        <v>1730</v>
      </c>
      <c r="AB186" s="2">
        <f t="shared" si="2"/>
        <v>2.518365787694388E-2</v>
      </c>
      <c r="AC186" s="3">
        <v>147900000</v>
      </c>
      <c r="AD186" t="s">
        <v>177</v>
      </c>
      <c r="AE186" t="s">
        <v>1731</v>
      </c>
      <c r="AF186" t="s">
        <v>89</v>
      </c>
      <c r="AG186" t="s">
        <v>1732</v>
      </c>
      <c r="AH186">
        <v>159837710</v>
      </c>
      <c r="AI186" s="3">
        <v>3724663</v>
      </c>
      <c r="AJ186" s="3">
        <v>3109969.29</v>
      </c>
      <c r="AK186" t="s">
        <v>91</v>
      </c>
      <c r="AL186" t="s">
        <v>91</v>
      </c>
      <c r="AM186" t="s">
        <v>91</v>
      </c>
      <c r="AN186" t="s">
        <v>91</v>
      </c>
      <c r="AO186" t="s">
        <v>91</v>
      </c>
      <c r="AP186" t="s">
        <v>91</v>
      </c>
      <c r="AT186" t="s">
        <v>21</v>
      </c>
    </row>
    <row r="187" spans="2:46" x14ac:dyDescent="0.25">
      <c r="B187">
        <v>1083455689</v>
      </c>
      <c r="C187" t="s">
        <v>108</v>
      </c>
      <c r="D187" t="s">
        <v>259</v>
      </c>
      <c r="E187" t="s">
        <v>109</v>
      </c>
      <c r="F187" t="s">
        <v>352</v>
      </c>
      <c r="G187" t="s">
        <v>1733</v>
      </c>
      <c r="H187" s="1">
        <v>31775</v>
      </c>
      <c r="I187" t="s">
        <v>1734</v>
      </c>
      <c r="J187">
        <v>0</v>
      </c>
      <c r="K187" t="s">
        <v>78</v>
      </c>
      <c r="L187">
        <v>25</v>
      </c>
      <c r="M187" t="s">
        <v>78</v>
      </c>
      <c r="O187">
        <v>3184908756</v>
      </c>
      <c r="P187">
        <v>0</v>
      </c>
      <c r="T187" t="s">
        <v>195</v>
      </c>
      <c r="U187">
        <v>2024</v>
      </c>
      <c r="V187" t="s">
        <v>1735</v>
      </c>
      <c r="W187" t="s">
        <v>1736</v>
      </c>
      <c r="X187" t="s">
        <v>1737</v>
      </c>
      <c r="Y187" t="s">
        <v>1738</v>
      </c>
      <c r="Z187" t="s">
        <v>164</v>
      </c>
      <c r="AA187" t="s">
        <v>1739</v>
      </c>
      <c r="AB187" s="2">
        <f t="shared" si="2"/>
        <v>2.2249794826048171E-2</v>
      </c>
      <c r="AC187" s="3">
        <v>112100000</v>
      </c>
      <c r="AD187" t="s">
        <v>151</v>
      </c>
      <c r="AE187" t="s">
        <v>106</v>
      </c>
      <c r="AF187" t="s">
        <v>89</v>
      </c>
      <c r="AG187">
        <v>0</v>
      </c>
      <c r="AH187">
        <v>159712495</v>
      </c>
      <c r="AI187" s="3">
        <v>2494202</v>
      </c>
      <c r="AJ187" s="3">
        <v>2075968.05</v>
      </c>
      <c r="AK187" t="s">
        <v>91</v>
      </c>
      <c r="AL187" t="s">
        <v>91</v>
      </c>
      <c r="AM187" t="s">
        <v>91</v>
      </c>
      <c r="AN187" t="s">
        <v>91</v>
      </c>
      <c r="AO187" t="s">
        <v>91</v>
      </c>
      <c r="AP187" t="s">
        <v>91</v>
      </c>
      <c r="AT187" t="s">
        <v>20</v>
      </c>
    </row>
    <row r="188" spans="2:46" x14ac:dyDescent="0.25">
      <c r="B188">
        <v>1015402351</v>
      </c>
      <c r="C188" t="s">
        <v>108</v>
      </c>
      <c r="D188" t="s">
        <v>1740</v>
      </c>
      <c r="E188" t="s">
        <v>1113</v>
      </c>
      <c r="F188" t="s">
        <v>1741</v>
      </c>
      <c r="G188" t="s">
        <v>181</v>
      </c>
      <c r="H188" s="1">
        <v>32108</v>
      </c>
      <c r="I188" t="s">
        <v>1742</v>
      </c>
      <c r="J188">
        <v>0</v>
      </c>
      <c r="K188" t="s">
        <v>78</v>
      </c>
      <c r="L188">
        <v>25</v>
      </c>
      <c r="M188" t="s">
        <v>78</v>
      </c>
      <c r="O188">
        <v>3214846773</v>
      </c>
      <c r="P188">
        <v>0</v>
      </c>
      <c r="T188" t="s">
        <v>195</v>
      </c>
      <c r="U188">
        <v>2016</v>
      </c>
      <c r="V188" t="s">
        <v>1743</v>
      </c>
      <c r="W188" t="s">
        <v>1744</v>
      </c>
      <c r="X188" t="s">
        <v>1745</v>
      </c>
      <c r="Y188" t="s">
        <v>1746</v>
      </c>
      <c r="Z188" t="s">
        <v>164</v>
      </c>
      <c r="AA188" t="s">
        <v>507</v>
      </c>
      <c r="AB188" s="2">
        <f t="shared" si="2"/>
        <v>3.2809838274932612E-2</v>
      </c>
      <c r="AC188" s="3">
        <v>37100000</v>
      </c>
      <c r="AD188" t="s">
        <v>177</v>
      </c>
      <c r="AE188" t="s">
        <v>139</v>
      </c>
      <c r="AF188" t="s">
        <v>89</v>
      </c>
      <c r="AG188" t="s">
        <v>1747</v>
      </c>
      <c r="AH188">
        <v>159758387</v>
      </c>
      <c r="AI188" s="3">
        <v>1217245</v>
      </c>
      <c r="AJ188" s="3">
        <v>1002895.33</v>
      </c>
      <c r="AK188" t="s">
        <v>91</v>
      </c>
      <c r="AL188" t="s">
        <v>91</v>
      </c>
      <c r="AM188" t="s">
        <v>91</v>
      </c>
      <c r="AN188" t="s">
        <v>91</v>
      </c>
      <c r="AO188" t="s">
        <v>91</v>
      </c>
      <c r="AP188" t="s">
        <v>91</v>
      </c>
      <c r="AT188" t="s">
        <v>18</v>
      </c>
    </row>
    <row r="189" spans="2:46" x14ac:dyDescent="0.25">
      <c r="B189">
        <v>1075667214</v>
      </c>
      <c r="C189" t="s">
        <v>72</v>
      </c>
      <c r="D189" t="s">
        <v>1748</v>
      </c>
      <c r="E189" t="s">
        <v>1749</v>
      </c>
      <c r="F189" t="s">
        <v>1750</v>
      </c>
      <c r="G189" t="s">
        <v>1751</v>
      </c>
      <c r="H189" s="1">
        <v>33702</v>
      </c>
      <c r="I189" t="s">
        <v>1752</v>
      </c>
      <c r="J189">
        <v>25899</v>
      </c>
      <c r="K189" t="s">
        <v>871</v>
      </c>
      <c r="L189">
        <v>25</v>
      </c>
      <c r="M189" t="s">
        <v>79</v>
      </c>
      <c r="O189">
        <v>3112017749</v>
      </c>
      <c r="P189">
        <v>0</v>
      </c>
      <c r="T189" t="s">
        <v>666</v>
      </c>
      <c r="U189">
        <v>2017</v>
      </c>
      <c r="V189" t="s">
        <v>1753</v>
      </c>
      <c r="W189" t="s">
        <v>1754</v>
      </c>
      <c r="X189" t="s">
        <v>1755</v>
      </c>
      <c r="Y189" t="s">
        <v>1756</v>
      </c>
      <c r="Z189" t="s">
        <v>164</v>
      </c>
      <c r="AA189" t="s">
        <v>654</v>
      </c>
      <c r="AB189" s="2">
        <f t="shared" si="2"/>
        <v>4.1732749172576834E-2</v>
      </c>
      <c r="AC189" s="3">
        <v>42300000</v>
      </c>
      <c r="AD189" t="s">
        <v>151</v>
      </c>
      <c r="AE189" t="s">
        <v>139</v>
      </c>
      <c r="AF189" t="s">
        <v>89</v>
      </c>
      <c r="AG189">
        <v>0</v>
      </c>
      <c r="AH189">
        <v>29220738</v>
      </c>
      <c r="AI189" s="3">
        <v>1765295.29</v>
      </c>
      <c r="AJ189" s="3">
        <v>1463441.42</v>
      </c>
      <c r="AK189" t="s">
        <v>91</v>
      </c>
      <c r="AL189" t="s">
        <v>91</v>
      </c>
      <c r="AM189" t="s">
        <v>91</v>
      </c>
      <c r="AN189" t="s">
        <v>91</v>
      </c>
      <c r="AO189" t="s">
        <v>91</v>
      </c>
      <c r="AP189" t="s">
        <v>91</v>
      </c>
      <c r="AT189" t="s">
        <v>21</v>
      </c>
    </row>
    <row r="190" spans="2:46" x14ac:dyDescent="0.25">
      <c r="B190">
        <v>72297094</v>
      </c>
      <c r="C190" t="s">
        <v>72</v>
      </c>
      <c r="D190" t="s">
        <v>464</v>
      </c>
      <c r="E190" t="s">
        <v>1757</v>
      </c>
      <c r="F190" t="s">
        <v>1758</v>
      </c>
      <c r="G190" t="s">
        <v>1759</v>
      </c>
      <c r="H190" s="1">
        <v>31167</v>
      </c>
      <c r="I190" t="s">
        <v>1760</v>
      </c>
      <c r="J190">
        <v>0</v>
      </c>
      <c r="K190" t="s">
        <v>157</v>
      </c>
      <c r="L190">
        <v>8</v>
      </c>
      <c r="M190" t="s">
        <v>158</v>
      </c>
      <c r="O190">
        <v>3002647392</v>
      </c>
      <c r="P190">
        <v>0</v>
      </c>
      <c r="T190" t="s">
        <v>494</v>
      </c>
      <c r="U190">
        <v>2015</v>
      </c>
      <c r="V190" t="s">
        <v>594</v>
      </c>
      <c r="W190" t="s">
        <v>1761</v>
      </c>
      <c r="X190" t="s">
        <v>1762</v>
      </c>
      <c r="Y190" t="s">
        <v>597</v>
      </c>
      <c r="Z190" t="s">
        <v>298</v>
      </c>
      <c r="AA190" t="s">
        <v>516</v>
      </c>
      <c r="AB190" s="2">
        <f t="shared" si="2"/>
        <v>4.2652694706994322E-2</v>
      </c>
      <c r="AC190" s="3">
        <v>52900000</v>
      </c>
      <c r="AD190" t="s">
        <v>87</v>
      </c>
      <c r="AE190" t="s">
        <v>139</v>
      </c>
      <c r="AF190" t="s">
        <v>89</v>
      </c>
      <c r="AG190">
        <v>0</v>
      </c>
      <c r="AH190">
        <v>29217798</v>
      </c>
      <c r="AI190" s="3">
        <v>2256327.5499999998</v>
      </c>
      <c r="AJ190" s="3">
        <v>1876073.57</v>
      </c>
      <c r="AK190" t="s">
        <v>91</v>
      </c>
      <c r="AL190" t="s">
        <v>91</v>
      </c>
      <c r="AM190" t="s">
        <v>91</v>
      </c>
      <c r="AN190" t="s">
        <v>91</v>
      </c>
      <c r="AO190" t="s">
        <v>91</v>
      </c>
      <c r="AP190" t="s">
        <v>91</v>
      </c>
      <c r="AT190" t="s">
        <v>21</v>
      </c>
    </row>
    <row r="191" spans="2:46" x14ac:dyDescent="0.25">
      <c r="B191">
        <v>38556736</v>
      </c>
      <c r="C191" t="s">
        <v>108</v>
      </c>
      <c r="D191" t="s">
        <v>1661</v>
      </c>
      <c r="E191" t="s">
        <v>1763</v>
      </c>
      <c r="F191" t="s">
        <v>1764</v>
      </c>
      <c r="G191" t="s">
        <v>1765</v>
      </c>
      <c r="H191" s="1">
        <v>29972</v>
      </c>
      <c r="I191" t="s">
        <v>1766</v>
      </c>
      <c r="J191">
        <v>76001</v>
      </c>
      <c r="K191" t="s">
        <v>329</v>
      </c>
      <c r="L191">
        <v>76</v>
      </c>
      <c r="M191" t="s">
        <v>330</v>
      </c>
      <c r="O191">
        <v>3165290346</v>
      </c>
      <c r="P191">
        <v>3129081993</v>
      </c>
      <c r="T191" t="s">
        <v>80</v>
      </c>
      <c r="U191">
        <v>2024</v>
      </c>
      <c r="V191" t="s">
        <v>478</v>
      </c>
      <c r="W191" t="s">
        <v>1767</v>
      </c>
      <c r="X191" t="s">
        <v>1768</v>
      </c>
      <c r="Y191" t="s">
        <v>1769</v>
      </c>
      <c r="Z191" t="s">
        <v>298</v>
      </c>
      <c r="AA191" t="s">
        <v>299</v>
      </c>
      <c r="AB191" s="2">
        <f t="shared" si="2"/>
        <v>3.114128735632184E-2</v>
      </c>
      <c r="AC191" s="3">
        <v>87000000</v>
      </c>
      <c r="AD191" t="s">
        <v>87</v>
      </c>
      <c r="AE191" t="s">
        <v>139</v>
      </c>
      <c r="AF191" t="s">
        <v>89</v>
      </c>
      <c r="AG191" t="s">
        <v>1770</v>
      </c>
      <c r="AH191">
        <v>159837540</v>
      </c>
      <c r="AI191" s="3">
        <v>2709292</v>
      </c>
      <c r="AJ191" s="3">
        <v>2256716.25</v>
      </c>
      <c r="AK191" t="s">
        <v>91</v>
      </c>
      <c r="AL191" t="s">
        <v>91</v>
      </c>
      <c r="AM191" t="s">
        <v>91</v>
      </c>
      <c r="AN191" t="s">
        <v>91</v>
      </c>
      <c r="AO191" t="s">
        <v>91</v>
      </c>
      <c r="AP191" t="s">
        <v>91</v>
      </c>
      <c r="AT191" t="s">
        <v>21</v>
      </c>
    </row>
    <row r="192" spans="2:46" x14ac:dyDescent="0.25">
      <c r="B192">
        <v>67036025</v>
      </c>
      <c r="C192" t="s">
        <v>108</v>
      </c>
      <c r="D192" t="s">
        <v>1771</v>
      </c>
      <c r="E192">
        <v>0</v>
      </c>
      <c r="F192" t="s">
        <v>1772</v>
      </c>
      <c r="G192" t="s">
        <v>291</v>
      </c>
      <c r="H192" s="1">
        <v>31180</v>
      </c>
      <c r="I192" t="s">
        <v>1773</v>
      </c>
      <c r="J192">
        <v>76520</v>
      </c>
      <c r="K192" t="s">
        <v>1688</v>
      </c>
      <c r="L192">
        <v>76</v>
      </c>
      <c r="M192" t="s">
        <v>330</v>
      </c>
      <c r="O192">
        <v>3113719042</v>
      </c>
      <c r="P192">
        <v>0</v>
      </c>
      <c r="T192" t="s">
        <v>424</v>
      </c>
      <c r="U192">
        <v>2023</v>
      </c>
      <c r="V192" t="s">
        <v>721</v>
      </c>
      <c r="W192" t="s">
        <v>1774</v>
      </c>
      <c r="X192" t="s">
        <v>1775</v>
      </c>
      <c r="Y192" t="s">
        <v>724</v>
      </c>
      <c r="Z192" t="s">
        <v>136</v>
      </c>
      <c r="AA192" t="s">
        <v>725</v>
      </c>
      <c r="AB192" s="2">
        <f t="shared" si="2"/>
        <v>6.8319733606557381E-2</v>
      </c>
      <c r="AC192" s="3">
        <v>48800000</v>
      </c>
      <c r="AD192" t="s">
        <v>138</v>
      </c>
      <c r="AE192" t="s">
        <v>139</v>
      </c>
      <c r="AF192" t="s">
        <v>89</v>
      </c>
      <c r="AG192" t="s">
        <v>1776</v>
      </c>
      <c r="AH192">
        <v>159825093</v>
      </c>
      <c r="AI192" s="3">
        <v>3334003</v>
      </c>
      <c r="AJ192" s="3">
        <v>2781682.95</v>
      </c>
      <c r="AK192" t="s">
        <v>91</v>
      </c>
      <c r="AL192" t="s">
        <v>91</v>
      </c>
      <c r="AM192" t="s">
        <v>91</v>
      </c>
      <c r="AN192" t="s">
        <v>91</v>
      </c>
      <c r="AO192" t="s">
        <v>91</v>
      </c>
      <c r="AP192" t="s">
        <v>91</v>
      </c>
      <c r="AT192" t="s">
        <v>21</v>
      </c>
    </row>
    <row r="193" spans="2:46" x14ac:dyDescent="0.25">
      <c r="B193">
        <v>15453212</v>
      </c>
      <c r="C193" t="s">
        <v>72</v>
      </c>
      <c r="D193" t="s">
        <v>1777</v>
      </c>
      <c r="E193" t="s">
        <v>1778</v>
      </c>
      <c r="F193" t="s">
        <v>640</v>
      </c>
      <c r="G193" t="s">
        <v>155</v>
      </c>
      <c r="H193" s="1">
        <v>26616</v>
      </c>
      <c r="I193" t="s">
        <v>1779</v>
      </c>
      <c r="J193">
        <v>50001</v>
      </c>
      <c r="K193" t="s">
        <v>804</v>
      </c>
      <c r="L193">
        <v>50</v>
      </c>
      <c r="M193" t="s">
        <v>805</v>
      </c>
      <c r="O193">
        <v>3208327353</v>
      </c>
      <c r="P193">
        <v>3298327353</v>
      </c>
      <c r="T193" t="s">
        <v>1780</v>
      </c>
      <c r="U193">
        <v>2024</v>
      </c>
      <c r="V193" t="s">
        <v>1781</v>
      </c>
      <c r="W193" t="s">
        <v>1782</v>
      </c>
      <c r="X193" t="s">
        <v>1783</v>
      </c>
      <c r="Y193" t="s">
        <v>1784</v>
      </c>
      <c r="Z193" t="s">
        <v>164</v>
      </c>
      <c r="AA193" t="s">
        <v>1785</v>
      </c>
      <c r="AB193" s="2">
        <f t="shared" si="2"/>
        <v>3.6719224219489123E-2</v>
      </c>
      <c r="AC193" s="3">
        <v>105700000</v>
      </c>
      <c r="AD193" t="s">
        <v>151</v>
      </c>
      <c r="AE193" t="s">
        <v>88</v>
      </c>
      <c r="AF193" t="s">
        <v>89</v>
      </c>
      <c r="AG193">
        <v>0</v>
      </c>
      <c r="AH193">
        <v>159833074</v>
      </c>
      <c r="AI193" s="3">
        <v>3881222</v>
      </c>
      <c r="AJ193" s="3">
        <v>3241531.02</v>
      </c>
      <c r="AK193" t="s">
        <v>91</v>
      </c>
      <c r="AL193" t="s">
        <v>91</v>
      </c>
      <c r="AM193" t="s">
        <v>91</v>
      </c>
      <c r="AN193" t="s">
        <v>91</v>
      </c>
      <c r="AO193" t="s">
        <v>91</v>
      </c>
      <c r="AP193" t="s">
        <v>91</v>
      </c>
      <c r="AT193" t="s">
        <v>21</v>
      </c>
    </row>
    <row r="194" spans="2:46" x14ac:dyDescent="0.25">
      <c r="B194">
        <v>1053852161</v>
      </c>
      <c r="C194" t="s">
        <v>72</v>
      </c>
      <c r="D194" t="s">
        <v>1786</v>
      </c>
      <c r="E194" t="s">
        <v>225</v>
      </c>
      <c r="F194" t="s">
        <v>1787</v>
      </c>
      <c r="G194" t="s">
        <v>895</v>
      </c>
      <c r="H194" s="1">
        <v>35305</v>
      </c>
      <c r="I194" t="s">
        <v>1788</v>
      </c>
      <c r="J194">
        <v>17001</v>
      </c>
      <c r="K194" t="s">
        <v>476</v>
      </c>
      <c r="L194">
        <v>17</v>
      </c>
      <c r="M194" t="s">
        <v>477</v>
      </c>
      <c r="O194">
        <v>3016302746</v>
      </c>
      <c r="P194">
        <v>0</v>
      </c>
      <c r="T194" t="s">
        <v>371</v>
      </c>
      <c r="U194">
        <v>2017</v>
      </c>
      <c r="V194" t="s">
        <v>147</v>
      </c>
      <c r="W194" t="s">
        <v>1789</v>
      </c>
      <c r="X194" t="s">
        <v>1790</v>
      </c>
      <c r="Y194" t="s">
        <v>150</v>
      </c>
      <c r="Z194" t="s">
        <v>103</v>
      </c>
      <c r="AA194" t="s">
        <v>104</v>
      </c>
      <c r="AB194" s="2">
        <f t="shared" ref="AB194:AB257" si="3">+AI194/AC194</f>
        <v>2.5967021093750001E-2</v>
      </c>
      <c r="AC194" s="3">
        <v>64000000</v>
      </c>
      <c r="AD194" t="s">
        <v>105</v>
      </c>
      <c r="AE194" t="s">
        <v>106</v>
      </c>
      <c r="AF194" t="s">
        <v>89</v>
      </c>
      <c r="AG194" t="s">
        <v>1791</v>
      </c>
      <c r="AH194">
        <v>29210420</v>
      </c>
      <c r="AI194" s="3">
        <v>1661889.35</v>
      </c>
      <c r="AJ194" s="3">
        <v>1376545.67</v>
      </c>
      <c r="AK194" t="s">
        <v>91</v>
      </c>
      <c r="AL194" t="s">
        <v>91</v>
      </c>
      <c r="AM194" t="s">
        <v>91</v>
      </c>
      <c r="AN194" t="s">
        <v>91</v>
      </c>
      <c r="AO194" t="s">
        <v>91</v>
      </c>
      <c r="AP194" t="s">
        <v>91</v>
      </c>
      <c r="AT194" t="s">
        <v>18</v>
      </c>
    </row>
    <row r="195" spans="2:46" x14ac:dyDescent="0.25">
      <c r="B195">
        <v>43528714</v>
      </c>
      <c r="C195" t="s">
        <v>108</v>
      </c>
      <c r="D195" t="s">
        <v>1594</v>
      </c>
      <c r="E195" t="s">
        <v>109</v>
      </c>
      <c r="F195" t="s">
        <v>640</v>
      </c>
      <c r="G195" t="s">
        <v>711</v>
      </c>
      <c r="H195" s="1">
        <v>25102</v>
      </c>
      <c r="I195" t="s">
        <v>1792</v>
      </c>
      <c r="J195">
        <v>5001</v>
      </c>
      <c r="K195" t="s">
        <v>114</v>
      </c>
      <c r="L195">
        <v>5</v>
      </c>
      <c r="M195" t="s">
        <v>115</v>
      </c>
      <c r="O195">
        <v>3122063273</v>
      </c>
      <c r="P195">
        <v>3246248577</v>
      </c>
      <c r="T195" t="s">
        <v>116</v>
      </c>
      <c r="U195">
        <v>2022</v>
      </c>
      <c r="V195" t="s">
        <v>1793</v>
      </c>
      <c r="W195" t="s">
        <v>1794</v>
      </c>
      <c r="X195" t="s">
        <v>1795</v>
      </c>
      <c r="Y195" t="s">
        <v>1796</v>
      </c>
      <c r="Z195" t="s">
        <v>103</v>
      </c>
      <c r="AA195" t="s">
        <v>448</v>
      </c>
      <c r="AB195" s="2">
        <f t="shared" si="3"/>
        <v>3.8610778210116735E-2</v>
      </c>
      <c r="AC195" s="3">
        <v>51400000</v>
      </c>
      <c r="AD195" t="s">
        <v>87</v>
      </c>
      <c r="AE195" t="s">
        <v>139</v>
      </c>
      <c r="AF195" t="s">
        <v>89</v>
      </c>
      <c r="AG195" t="s">
        <v>1797</v>
      </c>
      <c r="AH195">
        <v>159714679</v>
      </c>
      <c r="AI195" s="3">
        <v>1984594</v>
      </c>
      <c r="AJ195" s="3">
        <v>1647726.39</v>
      </c>
      <c r="AK195" t="s">
        <v>91</v>
      </c>
      <c r="AL195" t="s">
        <v>91</v>
      </c>
      <c r="AM195" t="s">
        <v>91</v>
      </c>
      <c r="AN195" t="s">
        <v>91</v>
      </c>
      <c r="AO195" t="s">
        <v>91</v>
      </c>
      <c r="AP195" t="s">
        <v>91</v>
      </c>
      <c r="AT195" t="s">
        <v>18</v>
      </c>
    </row>
    <row r="196" spans="2:46" x14ac:dyDescent="0.25">
      <c r="B196">
        <v>1176697</v>
      </c>
      <c r="C196" t="s">
        <v>72</v>
      </c>
      <c r="D196" t="s">
        <v>908</v>
      </c>
      <c r="E196">
        <v>0</v>
      </c>
      <c r="F196" t="s">
        <v>1383</v>
      </c>
      <c r="G196" t="s">
        <v>1798</v>
      </c>
      <c r="H196" s="1">
        <v>19454</v>
      </c>
      <c r="I196" t="s">
        <v>1799</v>
      </c>
      <c r="J196">
        <v>15001</v>
      </c>
      <c r="K196" t="s">
        <v>1800</v>
      </c>
      <c r="L196">
        <v>15</v>
      </c>
      <c r="M196" t="s">
        <v>793</v>
      </c>
      <c r="O196">
        <v>3103243867</v>
      </c>
      <c r="P196">
        <v>0</v>
      </c>
      <c r="T196" t="s">
        <v>116</v>
      </c>
      <c r="U196">
        <v>2017</v>
      </c>
      <c r="V196" t="s">
        <v>1645</v>
      </c>
      <c r="W196" t="s">
        <v>1801</v>
      </c>
      <c r="X196" t="s">
        <v>1802</v>
      </c>
      <c r="Y196" t="s">
        <v>1648</v>
      </c>
      <c r="Z196" t="s">
        <v>85</v>
      </c>
      <c r="AA196" t="s">
        <v>638</v>
      </c>
      <c r="AB196" s="2">
        <f t="shared" si="3"/>
        <v>2.5283815513626833E-2</v>
      </c>
      <c r="AC196" s="3">
        <v>47700000</v>
      </c>
      <c r="AD196" t="s">
        <v>151</v>
      </c>
      <c r="AE196" t="s">
        <v>106</v>
      </c>
      <c r="AF196" t="s">
        <v>89</v>
      </c>
      <c r="AG196" t="s">
        <v>1803</v>
      </c>
      <c r="AH196">
        <v>159836961</v>
      </c>
      <c r="AI196" s="3">
        <v>1206038</v>
      </c>
      <c r="AJ196" s="3">
        <v>993477.68</v>
      </c>
      <c r="AK196" t="s">
        <v>91</v>
      </c>
      <c r="AL196" t="s">
        <v>91</v>
      </c>
      <c r="AM196" t="s">
        <v>91</v>
      </c>
      <c r="AN196" t="s">
        <v>91</v>
      </c>
      <c r="AO196" t="s">
        <v>91</v>
      </c>
      <c r="AP196" t="s">
        <v>91</v>
      </c>
      <c r="AT196" t="s">
        <v>18</v>
      </c>
    </row>
    <row r="197" spans="2:46" x14ac:dyDescent="0.25">
      <c r="B197">
        <v>52354875</v>
      </c>
      <c r="C197" t="s">
        <v>108</v>
      </c>
      <c r="D197" t="s">
        <v>1566</v>
      </c>
      <c r="E197">
        <v>0</v>
      </c>
      <c r="F197" t="s">
        <v>1804</v>
      </c>
      <c r="G197" t="s">
        <v>1060</v>
      </c>
      <c r="H197" s="1">
        <v>29162</v>
      </c>
      <c r="I197" t="s">
        <v>1805</v>
      </c>
      <c r="J197">
        <v>0</v>
      </c>
      <c r="K197" t="s">
        <v>78</v>
      </c>
      <c r="L197">
        <v>25</v>
      </c>
      <c r="M197" t="s">
        <v>78</v>
      </c>
      <c r="O197">
        <v>3108618825</v>
      </c>
      <c r="P197">
        <v>0</v>
      </c>
      <c r="T197" t="s">
        <v>467</v>
      </c>
      <c r="U197">
        <v>2011</v>
      </c>
      <c r="V197" t="s">
        <v>1806</v>
      </c>
      <c r="W197" t="s">
        <v>1807</v>
      </c>
      <c r="X197" t="s">
        <v>1808</v>
      </c>
      <c r="Y197" t="s">
        <v>1809</v>
      </c>
      <c r="Z197" t="s">
        <v>136</v>
      </c>
      <c r="AA197" t="s">
        <v>1810</v>
      </c>
      <c r="AB197" s="2">
        <f t="shared" si="3"/>
        <v>4.8942217785234901E-2</v>
      </c>
      <c r="AC197" s="3">
        <v>29800000</v>
      </c>
      <c r="AD197" t="s">
        <v>123</v>
      </c>
      <c r="AE197" t="s">
        <v>139</v>
      </c>
      <c r="AF197" t="s">
        <v>89</v>
      </c>
      <c r="AG197" t="s">
        <v>1811</v>
      </c>
      <c r="AH197">
        <v>29212019</v>
      </c>
      <c r="AI197" s="3">
        <v>1458478.09</v>
      </c>
      <c r="AJ197" s="3">
        <v>1205611.8400000001</v>
      </c>
      <c r="AK197" t="s">
        <v>91</v>
      </c>
      <c r="AL197" t="s">
        <v>91</v>
      </c>
      <c r="AM197" t="s">
        <v>91</v>
      </c>
      <c r="AN197" t="s">
        <v>91</v>
      </c>
      <c r="AO197" t="s">
        <v>91</v>
      </c>
      <c r="AP197" t="s">
        <v>91</v>
      </c>
      <c r="AT197" t="s">
        <v>21</v>
      </c>
    </row>
    <row r="198" spans="2:46" x14ac:dyDescent="0.25">
      <c r="B198">
        <v>52694534</v>
      </c>
      <c r="C198" t="s">
        <v>108</v>
      </c>
      <c r="D198" t="s">
        <v>1113</v>
      </c>
      <c r="E198">
        <v>0</v>
      </c>
      <c r="F198" t="s">
        <v>1812</v>
      </c>
      <c r="G198" t="s">
        <v>1813</v>
      </c>
      <c r="H198" s="1">
        <v>29014</v>
      </c>
      <c r="I198" t="s">
        <v>1814</v>
      </c>
      <c r="J198">
        <v>0</v>
      </c>
      <c r="K198" t="s">
        <v>78</v>
      </c>
      <c r="L198">
        <v>25</v>
      </c>
      <c r="M198" t="s">
        <v>78</v>
      </c>
      <c r="O198">
        <v>3123776288</v>
      </c>
      <c r="P198">
        <v>0</v>
      </c>
      <c r="T198" t="s">
        <v>371</v>
      </c>
      <c r="U198">
        <v>2015</v>
      </c>
      <c r="V198" t="s">
        <v>1815</v>
      </c>
      <c r="W198" t="s">
        <v>1816</v>
      </c>
      <c r="X198" t="s">
        <v>1817</v>
      </c>
      <c r="Y198" t="s">
        <v>1818</v>
      </c>
      <c r="Z198" t="s">
        <v>323</v>
      </c>
      <c r="AA198" t="s">
        <v>1137</v>
      </c>
      <c r="AB198" s="2">
        <f t="shared" si="3"/>
        <v>2.3734999999999999E-2</v>
      </c>
      <c r="AC198" s="3">
        <v>55000000</v>
      </c>
      <c r="AD198" t="s">
        <v>177</v>
      </c>
      <c r="AE198" t="s">
        <v>212</v>
      </c>
      <c r="AF198" t="s">
        <v>89</v>
      </c>
      <c r="AG198" t="s">
        <v>1819</v>
      </c>
      <c r="AH198">
        <v>159837818</v>
      </c>
      <c r="AI198" s="3">
        <v>1305425</v>
      </c>
      <c r="AJ198" s="3">
        <v>1076995.76</v>
      </c>
      <c r="AK198" t="s">
        <v>91</v>
      </c>
      <c r="AL198" t="s">
        <v>91</v>
      </c>
      <c r="AM198" t="s">
        <v>91</v>
      </c>
      <c r="AN198" t="s">
        <v>91</v>
      </c>
      <c r="AO198" t="s">
        <v>91</v>
      </c>
      <c r="AP198" t="s">
        <v>91</v>
      </c>
      <c r="AT198" t="s">
        <v>18</v>
      </c>
    </row>
    <row r="199" spans="2:46" x14ac:dyDescent="0.25">
      <c r="B199">
        <v>31277674</v>
      </c>
      <c r="C199" t="s">
        <v>108</v>
      </c>
      <c r="D199" t="s">
        <v>672</v>
      </c>
      <c r="E199" t="s">
        <v>109</v>
      </c>
      <c r="F199" t="s">
        <v>1820</v>
      </c>
      <c r="G199" t="s">
        <v>1821</v>
      </c>
      <c r="H199" s="1">
        <v>20550</v>
      </c>
      <c r="I199" t="s">
        <v>1822</v>
      </c>
      <c r="J199">
        <v>76001</v>
      </c>
      <c r="K199" t="s">
        <v>329</v>
      </c>
      <c r="L199">
        <v>76</v>
      </c>
      <c r="M199" t="s">
        <v>330</v>
      </c>
      <c r="O199">
        <v>3164473879</v>
      </c>
      <c r="P199">
        <v>0</v>
      </c>
      <c r="T199" t="s">
        <v>666</v>
      </c>
      <c r="U199">
        <v>2023</v>
      </c>
      <c r="V199" t="s">
        <v>1823</v>
      </c>
      <c r="W199" t="s">
        <v>1824</v>
      </c>
      <c r="X199" t="s">
        <v>1825</v>
      </c>
      <c r="Y199" t="s">
        <v>1826</v>
      </c>
      <c r="Z199" t="s">
        <v>358</v>
      </c>
      <c r="AA199" t="s">
        <v>1111</v>
      </c>
      <c r="AB199" s="2">
        <f t="shared" si="3"/>
        <v>2.8325717821782177E-2</v>
      </c>
      <c r="AC199" s="3">
        <v>80800000</v>
      </c>
      <c r="AD199" t="s">
        <v>105</v>
      </c>
      <c r="AE199" t="s">
        <v>106</v>
      </c>
      <c r="AF199" t="s">
        <v>89</v>
      </c>
      <c r="AG199" t="s">
        <v>1827</v>
      </c>
      <c r="AH199">
        <v>159709886</v>
      </c>
      <c r="AI199" s="3">
        <v>2288718</v>
      </c>
      <c r="AJ199" s="3">
        <v>1903292.1</v>
      </c>
      <c r="AK199" t="s">
        <v>91</v>
      </c>
      <c r="AL199" t="s">
        <v>91</v>
      </c>
      <c r="AM199" t="s">
        <v>91</v>
      </c>
      <c r="AN199" t="s">
        <v>91</v>
      </c>
      <c r="AO199" t="s">
        <v>91</v>
      </c>
      <c r="AP199" t="s">
        <v>91</v>
      </c>
      <c r="AT199" t="s">
        <v>21</v>
      </c>
    </row>
    <row r="200" spans="2:46" x14ac:dyDescent="0.25">
      <c r="B200">
        <v>22520701</v>
      </c>
      <c r="C200" t="s">
        <v>108</v>
      </c>
      <c r="D200" t="s">
        <v>1828</v>
      </c>
      <c r="E200" t="s">
        <v>1829</v>
      </c>
      <c r="F200" t="s">
        <v>1830</v>
      </c>
      <c r="G200" t="s">
        <v>1831</v>
      </c>
      <c r="H200" s="1">
        <v>29277</v>
      </c>
      <c r="I200" t="s">
        <v>1832</v>
      </c>
      <c r="J200">
        <v>0</v>
      </c>
      <c r="K200" t="s">
        <v>157</v>
      </c>
      <c r="L200">
        <v>8</v>
      </c>
      <c r="M200" t="s">
        <v>158</v>
      </c>
      <c r="O200">
        <v>3173675519</v>
      </c>
      <c r="P200">
        <v>3207047255</v>
      </c>
      <c r="T200" t="s">
        <v>184</v>
      </c>
      <c r="U200">
        <v>2014</v>
      </c>
      <c r="V200" t="s">
        <v>1833</v>
      </c>
      <c r="W200" t="s">
        <v>1834</v>
      </c>
      <c r="X200" t="s">
        <v>1835</v>
      </c>
      <c r="Y200" t="s">
        <v>1836</v>
      </c>
      <c r="Z200" t="s">
        <v>103</v>
      </c>
      <c r="AA200" t="s">
        <v>1837</v>
      </c>
      <c r="AB200" s="2">
        <f t="shared" si="3"/>
        <v>3.7445704769230773E-2</v>
      </c>
      <c r="AC200" s="3">
        <v>65000000</v>
      </c>
      <c r="AD200" t="s">
        <v>123</v>
      </c>
      <c r="AE200" t="s">
        <v>212</v>
      </c>
      <c r="AF200" t="s">
        <v>89</v>
      </c>
      <c r="AG200" t="s">
        <v>1838</v>
      </c>
      <c r="AH200">
        <v>29212414</v>
      </c>
      <c r="AI200" s="3">
        <v>2433970.81</v>
      </c>
      <c r="AJ200" s="3">
        <v>2025353.62</v>
      </c>
      <c r="AK200" t="s">
        <v>91</v>
      </c>
      <c r="AL200" t="s">
        <v>91</v>
      </c>
      <c r="AM200" t="s">
        <v>91</v>
      </c>
      <c r="AN200" t="s">
        <v>91</v>
      </c>
      <c r="AO200" t="s">
        <v>91</v>
      </c>
      <c r="AP200" t="s">
        <v>91</v>
      </c>
      <c r="AT200" t="s">
        <v>21</v>
      </c>
    </row>
    <row r="201" spans="2:46" x14ac:dyDescent="0.25">
      <c r="B201">
        <v>8854866</v>
      </c>
      <c r="C201" t="s">
        <v>72</v>
      </c>
      <c r="D201" t="s">
        <v>462</v>
      </c>
      <c r="E201" t="s">
        <v>248</v>
      </c>
      <c r="F201" t="s">
        <v>411</v>
      </c>
      <c r="G201" t="s">
        <v>126</v>
      </c>
      <c r="H201" s="1">
        <v>29480</v>
      </c>
      <c r="I201" t="s">
        <v>1839</v>
      </c>
      <c r="J201">
        <v>0</v>
      </c>
      <c r="K201" t="s">
        <v>593</v>
      </c>
      <c r="L201">
        <v>13</v>
      </c>
      <c r="M201" t="s">
        <v>123</v>
      </c>
      <c r="O201">
        <v>3155492968</v>
      </c>
      <c r="P201">
        <v>0</v>
      </c>
      <c r="T201" t="s">
        <v>116</v>
      </c>
      <c r="U201">
        <v>2023</v>
      </c>
      <c r="V201" t="s">
        <v>1840</v>
      </c>
      <c r="W201" t="s">
        <v>1841</v>
      </c>
      <c r="X201" t="s">
        <v>1842</v>
      </c>
      <c r="Y201" t="s">
        <v>1843</v>
      </c>
      <c r="Z201" t="s">
        <v>136</v>
      </c>
      <c r="AA201" t="s">
        <v>137</v>
      </c>
      <c r="AB201" s="2">
        <f t="shared" si="3"/>
        <v>5.7974352750809061E-2</v>
      </c>
      <c r="AC201" s="3">
        <v>61800000</v>
      </c>
      <c r="AD201" t="s">
        <v>105</v>
      </c>
      <c r="AE201" t="s">
        <v>139</v>
      </c>
      <c r="AF201" t="s">
        <v>89</v>
      </c>
      <c r="AG201" t="s">
        <v>1844</v>
      </c>
      <c r="AH201">
        <v>159711480</v>
      </c>
      <c r="AI201" s="3">
        <v>3582815</v>
      </c>
      <c r="AJ201" s="3">
        <v>2990769.29</v>
      </c>
      <c r="AK201" t="s">
        <v>91</v>
      </c>
      <c r="AL201" t="s">
        <v>91</v>
      </c>
      <c r="AM201" t="s">
        <v>91</v>
      </c>
      <c r="AN201" t="s">
        <v>91</v>
      </c>
      <c r="AO201" t="s">
        <v>91</v>
      </c>
      <c r="AP201" t="s">
        <v>91</v>
      </c>
      <c r="AT201" t="s">
        <v>21</v>
      </c>
    </row>
    <row r="202" spans="2:46" x14ac:dyDescent="0.25">
      <c r="B202">
        <v>63321279</v>
      </c>
      <c r="C202" t="s">
        <v>108</v>
      </c>
      <c r="D202" t="s">
        <v>1845</v>
      </c>
      <c r="E202" t="s">
        <v>789</v>
      </c>
      <c r="F202" t="s">
        <v>1846</v>
      </c>
      <c r="G202" t="s">
        <v>1847</v>
      </c>
      <c r="H202" s="1">
        <v>24047</v>
      </c>
      <c r="I202" t="s">
        <v>1848</v>
      </c>
      <c r="J202">
        <v>68001</v>
      </c>
      <c r="K202" t="s">
        <v>145</v>
      </c>
      <c r="L202">
        <v>68</v>
      </c>
      <c r="M202" t="s">
        <v>146</v>
      </c>
      <c r="O202">
        <v>3168777533</v>
      </c>
      <c r="P202">
        <v>3168777541</v>
      </c>
      <c r="T202" t="s">
        <v>494</v>
      </c>
      <c r="U202">
        <v>2016</v>
      </c>
      <c r="V202" t="s">
        <v>1091</v>
      </c>
      <c r="W202" t="s">
        <v>1849</v>
      </c>
      <c r="X202" t="s">
        <v>1850</v>
      </c>
      <c r="Y202" t="s">
        <v>1094</v>
      </c>
      <c r="Z202" t="s">
        <v>358</v>
      </c>
      <c r="AA202" t="s">
        <v>359</v>
      </c>
      <c r="AB202" s="2">
        <f t="shared" si="3"/>
        <v>2.6799297365119198E-2</v>
      </c>
      <c r="AC202" s="3">
        <v>79700000</v>
      </c>
      <c r="AD202" t="s">
        <v>87</v>
      </c>
      <c r="AE202" t="s">
        <v>212</v>
      </c>
      <c r="AF202" t="s">
        <v>89</v>
      </c>
      <c r="AG202" t="s">
        <v>1851</v>
      </c>
      <c r="AH202">
        <v>159836168</v>
      </c>
      <c r="AI202" s="3">
        <v>2135904</v>
      </c>
      <c r="AJ202" s="3">
        <v>1774877.38</v>
      </c>
      <c r="AK202" t="s">
        <v>91</v>
      </c>
      <c r="AL202" t="s">
        <v>91</v>
      </c>
      <c r="AM202" t="s">
        <v>91</v>
      </c>
      <c r="AN202" t="s">
        <v>91</v>
      </c>
      <c r="AO202" t="s">
        <v>91</v>
      </c>
      <c r="AP202" t="s">
        <v>91</v>
      </c>
      <c r="AT202" t="s">
        <v>21</v>
      </c>
    </row>
    <row r="203" spans="2:46" x14ac:dyDescent="0.25">
      <c r="B203">
        <v>79320922</v>
      </c>
      <c r="C203" t="s">
        <v>72</v>
      </c>
      <c r="D203" t="s">
        <v>419</v>
      </c>
      <c r="E203" t="s">
        <v>909</v>
      </c>
      <c r="F203" t="s">
        <v>452</v>
      </c>
      <c r="G203" t="s">
        <v>452</v>
      </c>
      <c r="H203" s="1">
        <v>23642</v>
      </c>
      <c r="I203" t="s">
        <v>1852</v>
      </c>
      <c r="J203">
        <v>41001</v>
      </c>
      <c r="K203" t="s">
        <v>280</v>
      </c>
      <c r="L203">
        <v>41</v>
      </c>
      <c r="M203" t="s">
        <v>281</v>
      </c>
      <c r="O203">
        <v>3165393070</v>
      </c>
      <c r="P203">
        <v>0</v>
      </c>
      <c r="T203" t="s">
        <v>633</v>
      </c>
      <c r="U203">
        <v>2014</v>
      </c>
      <c r="V203" t="s">
        <v>1853</v>
      </c>
      <c r="W203" t="s">
        <v>1854</v>
      </c>
      <c r="X203" t="s">
        <v>1855</v>
      </c>
      <c r="Y203" t="s">
        <v>1856</v>
      </c>
      <c r="Z203" t="s">
        <v>1857</v>
      </c>
      <c r="AA203" t="s">
        <v>1858</v>
      </c>
      <c r="AB203" s="2">
        <f t="shared" si="3"/>
        <v>3.8178550135501352E-2</v>
      </c>
      <c r="AC203" s="3">
        <v>73800000</v>
      </c>
      <c r="AD203" t="s">
        <v>151</v>
      </c>
      <c r="AE203" t="s">
        <v>212</v>
      </c>
      <c r="AF203" t="s">
        <v>89</v>
      </c>
      <c r="AG203" t="s">
        <v>1859</v>
      </c>
      <c r="AH203">
        <v>159715961</v>
      </c>
      <c r="AI203" s="3">
        <v>2817577</v>
      </c>
      <c r="AJ203" s="3">
        <v>2347712.02</v>
      </c>
      <c r="AK203" t="s">
        <v>91</v>
      </c>
      <c r="AL203" t="s">
        <v>91</v>
      </c>
      <c r="AM203" t="s">
        <v>91</v>
      </c>
      <c r="AN203" t="s">
        <v>91</v>
      </c>
      <c r="AO203" t="s">
        <v>91</v>
      </c>
      <c r="AP203" t="s">
        <v>91</v>
      </c>
      <c r="AT203" t="s">
        <v>21</v>
      </c>
    </row>
    <row r="204" spans="2:46" x14ac:dyDescent="0.25">
      <c r="B204">
        <v>26722241</v>
      </c>
      <c r="C204" t="s">
        <v>108</v>
      </c>
      <c r="D204" t="s">
        <v>1860</v>
      </c>
      <c r="E204" t="s">
        <v>1292</v>
      </c>
      <c r="F204" t="s">
        <v>1861</v>
      </c>
      <c r="G204" t="s">
        <v>316</v>
      </c>
      <c r="H204" s="1">
        <v>19046</v>
      </c>
      <c r="I204" t="s">
        <v>1862</v>
      </c>
      <c r="J204">
        <v>20175</v>
      </c>
      <c r="K204" t="s">
        <v>1863</v>
      </c>
      <c r="L204">
        <v>20</v>
      </c>
      <c r="M204" t="s">
        <v>1598</v>
      </c>
      <c r="O204">
        <v>3114038964</v>
      </c>
      <c r="P204">
        <v>3131140389</v>
      </c>
      <c r="T204" t="s">
        <v>116</v>
      </c>
      <c r="U204">
        <v>2020</v>
      </c>
      <c r="V204" t="s">
        <v>1864</v>
      </c>
      <c r="W204" t="s">
        <v>1865</v>
      </c>
      <c r="X204" t="s">
        <v>1866</v>
      </c>
      <c r="Y204" t="s">
        <v>1867</v>
      </c>
      <c r="Z204" t="s">
        <v>210</v>
      </c>
      <c r="AA204" t="s">
        <v>1279</v>
      </c>
      <c r="AB204" s="2">
        <f t="shared" si="3"/>
        <v>1.3288817587641118E-2</v>
      </c>
      <c r="AC204" s="3">
        <v>168300000</v>
      </c>
      <c r="AD204" t="s">
        <v>151</v>
      </c>
      <c r="AE204" t="s">
        <v>106</v>
      </c>
      <c r="AF204" t="s">
        <v>89</v>
      </c>
      <c r="AG204" t="s">
        <v>1868</v>
      </c>
      <c r="AH204">
        <v>159839301</v>
      </c>
      <c r="AI204" s="3">
        <v>2236508</v>
      </c>
      <c r="AJ204" s="3">
        <v>1859418.42</v>
      </c>
      <c r="AK204" t="s">
        <v>91</v>
      </c>
      <c r="AL204" t="s">
        <v>91</v>
      </c>
      <c r="AM204" t="s">
        <v>91</v>
      </c>
      <c r="AN204" t="s">
        <v>91</v>
      </c>
      <c r="AO204" t="s">
        <v>91</v>
      </c>
      <c r="AP204" t="s">
        <v>91</v>
      </c>
      <c r="AT204" t="s">
        <v>19</v>
      </c>
    </row>
    <row r="205" spans="2:46" x14ac:dyDescent="0.25">
      <c r="B205">
        <v>80426461</v>
      </c>
      <c r="C205" t="s">
        <v>72</v>
      </c>
      <c r="D205" t="s">
        <v>1259</v>
      </c>
      <c r="E205" t="s">
        <v>1442</v>
      </c>
      <c r="F205" t="s">
        <v>1869</v>
      </c>
      <c r="G205" t="s">
        <v>1870</v>
      </c>
      <c r="H205" s="1">
        <v>26681</v>
      </c>
      <c r="I205" t="s">
        <v>1871</v>
      </c>
      <c r="J205">
        <v>0</v>
      </c>
      <c r="K205" t="s">
        <v>78</v>
      </c>
      <c r="L205">
        <v>25</v>
      </c>
      <c r="M205" t="s">
        <v>78</v>
      </c>
      <c r="O205">
        <v>3142955335</v>
      </c>
      <c r="P205">
        <v>0</v>
      </c>
      <c r="T205" t="s">
        <v>195</v>
      </c>
      <c r="U205">
        <v>2018</v>
      </c>
      <c r="V205" t="s">
        <v>1872</v>
      </c>
      <c r="W205" t="s">
        <v>1873</v>
      </c>
      <c r="X205" t="s">
        <v>1874</v>
      </c>
      <c r="Y205" t="s">
        <v>1875</v>
      </c>
      <c r="Z205" t="s">
        <v>1876</v>
      </c>
      <c r="AA205" t="s">
        <v>1877</v>
      </c>
      <c r="AB205" s="2">
        <f t="shared" si="3"/>
        <v>2.5888409684210526E-2</v>
      </c>
      <c r="AC205" s="3">
        <v>47500000</v>
      </c>
      <c r="AD205" t="s">
        <v>177</v>
      </c>
      <c r="AE205" t="s">
        <v>139</v>
      </c>
      <c r="AF205" t="s">
        <v>89</v>
      </c>
      <c r="AG205">
        <v>0</v>
      </c>
      <c r="AH205">
        <v>29187400</v>
      </c>
      <c r="AI205" s="3">
        <v>1229699.46</v>
      </c>
      <c r="AJ205" s="3">
        <v>1013360.89</v>
      </c>
      <c r="AK205" t="s">
        <v>91</v>
      </c>
      <c r="AL205" t="s">
        <v>91</v>
      </c>
      <c r="AM205" t="s">
        <v>91</v>
      </c>
      <c r="AN205" t="s">
        <v>91</v>
      </c>
      <c r="AO205" t="s">
        <v>91</v>
      </c>
      <c r="AP205" t="s">
        <v>91</v>
      </c>
      <c r="AT205" t="s">
        <v>18</v>
      </c>
    </row>
    <row r="206" spans="2:46" x14ac:dyDescent="0.25">
      <c r="B206">
        <v>23301343</v>
      </c>
      <c r="C206" t="s">
        <v>108</v>
      </c>
      <c r="D206" t="s">
        <v>1878</v>
      </c>
      <c r="E206" t="s">
        <v>589</v>
      </c>
      <c r="F206" t="s">
        <v>1879</v>
      </c>
      <c r="G206" t="s">
        <v>831</v>
      </c>
      <c r="H206" s="1">
        <v>24857</v>
      </c>
      <c r="I206" t="s">
        <v>1880</v>
      </c>
      <c r="J206">
        <v>0</v>
      </c>
      <c r="K206" t="s">
        <v>78</v>
      </c>
      <c r="L206">
        <v>25</v>
      </c>
      <c r="M206" t="s">
        <v>78</v>
      </c>
      <c r="O206">
        <v>3125875283</v>
      </c>
      <c r="P206">
        <v>0</v>
      </c>
      <c r="T206" t="s">
        <v>195</v>
      </c>
      <c r="U206">
        <v>2015</v>
      </c>
      <c r="V206" t="s">
        <v>1462</v>
      </c>
      <c r="W206" t="s">
        <v>1881</v>
      </c>
      <c r="X206" t="s">
        <v>1882</v>
      </c>
      <c r="Y206" t="s">
        <v>1465</v>
      </c>
      <c r="Z206" t="s">
        <v>85</v>
      </c>
      <c r="AA206" t="s">
        <v>638</v>
      </c>
      <c r="AB206" s="2">
        <f t="shared" si="3"/>
        <v>3.1334018029350104E-2</v>
      </c>
      <c r="AC206" s="3">
        <v>47700000</v>
      </c>
      <c r="AD206" t="s">
        <v>87</v>
      </c>
      <c r="AE206" t="s">
        <v>212</v>
      </c>
      <c r="AF206" t="s">
        <v>89</v>
      </c>
      <c r="AG206" t="s">
        <v>1883</v>
      </c>
      <c r="AH206">
        <v>29219876</v>
      </c>
      <c r="AI206" s="3">
        <v>1494632.66</v>
      </c>
      <c r="AJ206" s="3">
        <v>1235993.83</v>
      </c>
      <c r="AK206" t="s">
        <v>91</v>
      </c>
      <c r="AL206" t="s">
        <v>91</v>
      </c>
      <c r="AM206" t="s">
        <v>91</v>
      </c>
      <c r="AN206" t="s">
        <v>91</v>
      </c>
      <c r="AO206" t="s">
        <v>91</v>
      </c>
      <c r="AP206" t="s">
        <v>91</v>
      </c>
      <c r="AT206" t="s">
        <v>18</v>
      </c>
    </row>
    <row r="207" spans="2:46" x14ac:dyDescent="0.25">
      <c r="B207">
        <v>3181349</v>
      </c>
      <c r="C207" t="s">
        <v>72</v>
      </c>
      <c r="D207" t="s">
        <v>337</v>
      </c>
      <c r="E207" t="s">
        <v>663</v>
      </c>
      <c r="F207" t="s">
        <v>640</v>
      </c>
      <c r="G207" t="s">
        <v>1884</v>
      </c>
      <c r="H207" s="1">
        <v>21306</v>
      </c>
      <c r="I207" t="s">
        <v>1885</v>
      </c>
      <c r="J207">
        <v>17001</v>
      </c>
      <c r="K207" t="s">
        <v>476</v>
      </c>
      <c r="L207">
        <v>17</v>
      </c>
      <c r="M207" t="s">
        <v>477</v>
      </c>
      <c r="O207">
        <v>3162803507</v>
      </c>
      <c r="P207">
        <v>0</v>
      </c>
      <c r="T207" t="s">
        <v>131</v>
      </c>
      <c r="U207">
        <v>2022</v>
      </c>
      <c r="V207" t="s">
        <v>478</v>
      </c>
      <c r="W207" t="s">
        <v>1886</v>
      </c>
      <c r="X207" t="s">
        <v>1887</v>
      </c>
      <c r="Y207" t="s">
        <v>1769</v>
      </c>
      <c r="Z207" t="s">
        <v>298</v>
      </c>
      <c r="AA207" t="s">
        <v>299</v>
      </c>
      <c r="AB207" s="2">
        <f t="shared" si="3"/>
        <v>2.874673712021136E-2</v>
      </c>
      <c r="AC207" s="3">
        <v>75700000</v>
      </c>
      <c r="AD207" t="s">
        <v>105</v>
      </c>
      <c r="AE207" t="s">
        <v>139</v>
      </c>
      <c r="AF207" t="s">
        <v>89</v>
      </c>
      <c r="AG207">
        <v>0</v>
      </c>
      <c r="AH207">
        <v>159778598</v>
      </c>
      <c r="AI207" s="3">
        <v>2176128</v>
      </c>
      <c r="AJ207" s="3">
        <v>1808678.61</v>
      </c>
      <c r="AK207" t="s">
        <v>91</v>
      </c>
      <c r="AL207" t="s">
        <v>91</v>
      </c>
      <c r="AM207" t="s">
        <v>91</v>
      </c>
      <c r="AN207" t="s">
        <v>91</v>
      </c>
      <c r="AO207" t="s">
        <v>91</v>
      </c>
      <c r="AP207" t="s">
        <v>91</v>
      </c>
      <c r="AT207" t="s">
        <v>21</v>
      </c>
    </row>
    <row r="208" spans="2:46" x14ac:dyDescent="0.25">
      <c r="B208">
        <v>22426837</v>
      </c>
      <c r="C208" t="s">
        <v>108</v>
      </c>
      <c r="D208" t="s">
        <v>1888</v>
      </c>
      <c r="E208" t="s">
        <v>673</v>
      </c>
      <c r="F208" t="s">
        <v>1889</v>
      </c>
      <c r="G208" t="s">
        <v>1869</v>
      </c>
      <c r="H208" s="1">
        <v>19733</v>
      </c>
      <c r="I208" t="s">
        <v>1890</v>
      </c>
      <c r="J208">
        <v>0</v>
      </c>
      <c r="K208" t="s">
        <v>157</v>
      </c>
      <c r="L208">
        <v>8</v>
      </c>
      <c r="M208" t="s">
        <v>158</v>
      </c>
      <c r="O208">
        <v>3008054128</v>
      </c>
      <c r="P208">
        <v>0</v>
      </c>
      <c r="T208" t="s">
        <v>1891</v>
      </c>
      <c r="U208">
        <v>2018</v>
      </c>
      <c r="V208" t="s">
        <v>1892</v>
      </c>
      <c r="W208" t="s">
        <v>1893</v>
      </c>
      <c r="X208" t="s">
        <v>1894</v>
      </c>
      <c r="Y208" t="s">
        <v>1895</v>
      </c>
      <c r="Z208" t="s">
        <v>358</v>
      </c>
      <c r="AA208" t="s">
        <v>618</v>
      </c>
      <c r="AB208" s="2">
        <f t="shared" si="3"/>
        <v>2.5082526737967913E-2</v>
      </c>
      <c r="AC208" s="3">
        <v>74800000</v>
      </c>
      <c r="AD208" t="s">
        <v>123</v>
      </c>
      <c r="AE208" t="s">
        <v>106</v>
      </c>
      <c r="AF208" t="s">
        <v>89</v>
      </c>
      <c r="AG208" t="s">
        <v>1896</v>
      </c>
      <c r="AH208">
        <v>159836536</v>
      </c>
      <c r="AI208" s="3">
        <v>1876173</v>
      </c>
      <c r="AJ208" s="3">
        <v>1556616.23</v>
      </c>
      <c r="AK208" t="s">
        <v>91</v>
      </c>
      <c r="AL208" t="s">
        <v>91</v>
      </c>
      <c r="AM208" t="s">
        <v>91</v>
      </c>
      <c r="AN208" t="s">
        <v>91</v>
      </c>
      <c r="AO208" t="s">
        <v>91</v>
      </c>
      <c r="AP208" t="s">
        <v>91</v>
      </c>
      <c r="AT208" t="s">
        <v>18</v>
      </c>
    </row>
    <row r="209" spans="2:46" x14ac:dyDescent="0.25">
      <c r="B209">
        <v>39176480</v>
      </c>
      <c r="C209" t="s">
        <v>108</v>
      </c>
      <c r="D209" t="s">
        <v>1897</v>
      </c>
      <c r="E209">
        <v>0</v>
      </c>
      <c r="F209" t="s">
        <v>1898</v>
      </c>
      <c r="G209" t="s">
        <v>491</v>
      </c>
      <c r="H209" s="1">
        <v>30572</v>
      </c>
      <c r="I209" t="s">
        <v>1899</v>
      </c>
      <c r="J209">
        <v>5088</v>
      </c>
      <c r="K209" t="s">
        <v>1725</v>
      </c>
      <c r="L209">
        <v>5</v>
      </c>
      <c r="M209" t="s">
        <v>115</v>
      </c>
      <c r="O209">
        <v>3136729062</v>
      </c>
      <c r="P209">
        <v>0</v>
      </c>
      <c r="T209" t="s">
        <v>633</v>
      </c>
      <c r="U209">
        <v>2021</v>
      </c>
      <c r="V209" t="s">
        <v>229</v>
      </c>
      <c r="W209" t="s">
        <v>1900</v>
      </c>
      <c r="X209" t="s">
        <v>1901</v>
      </c>
      <c r="Y209" t="s">
        <v>232</v>
      </c>
      <c r="Z209" t="s">
        <v>136</v>
      </c>
      <c r="AA209" t="s">
        <v>233</v>
      </c>
      <c r="AB209" s="2">
        <f t="shared" si="3"/>
        <v>4.9044101069518717E-2</v>
      </c>
      <c r="AC209" s="3">
        <v>74800000</v>
      </c>
      <c r="AD209" t="s">
        <v>288</v>
      </c>
      <c r="AE209" t="s">
        <v>106</v>
      </c>
      <c r="AF209" t="s">
        <v>89</v>
      </c>
      <c r="AG209" t="s">
        <v>1902</v>
      </c>
      <c r="AH209">
        <v>29216802</v>
      </c>
      <c r="AI209" s="3">
        <v>3668498.76</v>
      </c>
      <c r="AJ209" s="3">
        <v>3062772.07</v>
      </c>
      <c r="AK209" t="s">
        <v>91</v>
      </c>
      <c r="AL209" t="s">
        <v>91</v>
      </c>
      <c r="AM209" t="s">
        <v>91</v>
      </c>
      <c r="AN209" t="s">
        <v>91</v>
      </c>
      <c r="AO209" t="s">
        <v>91</v>
      </c>
      <c r="AP209" t="s">
        <v>91</v>
      </c>
      <c r="AT209" t="s">
        <v>21</v>
      </c>
    </row>
    <row r="210" spans="2:46" x14ac:dyDescent="0.25">
      <c r="B210">
        <v>51963598</v>
      </c>
      <c r="C210" t="s">
        <v>108</v>
      </c>
      <c r="D210" t="s">
        <v>110</v>
      </c>
      <c r="E210" t="s">
        <v>589</v>
      </c>
      <c r="F210" t="s">
        <v>1903</v>
      </c>
      <c r="G210">
        <v>0</v>
      </c>
      <c r="H210" s="1">
        <v>25091</v>
      </c>
      <c r="I210" t="s">
        <v>1904</v>
      </c>
      <c r="J210">
        <v>0</v>
      </c>
      <c r="K210" t="s">
        <v>78</v>
      </c>
      <c r="L210">
        <v>25</v>
      </c>
      <c r="M210" t="s">
        <v>78</v>
      </c>
      <c r="O210">
        <v>3208603544</v>
      </c>
      <c r="P210">
        <v>3178613426</v>
      </c>
      <c r="T210" t="s">
        <v>282</v>
      </c>
      <c r="U210">
        <v>2024</v>
      </c>
      <c r="V210" t="s">
        <v>1003</v>
      </c>
      <c r="W210" t="s">
        <v>1905</v>
      </c>
      <c r="X210" t="s">
        <v>1906</v>
      </c>
      <c r="Y210" t="s">
        <v>1006</v>
      </c>
      <c r="Z210" t="s">
        <v>526</v>
      </c>
      <c r="AA210" t="s">
        <v>527</v>
      </c>
      <c r="AB210" s="2">
        <f t="shared" si="3"/>
        <v>1.7790639924433249E-2</v>
      </c>
      <c r="AC210" s="3">
        <v>79400000</v>
      </c>
      <c r="AD210" t="s">
        <v>87</v>
      </c>
      <c r="AE210" t="s">
        <v>106</v>
      </c>
      <c r="AF210" t="s">
        <v>89</v>
      </c>
      <c r="AG210" t="s">
        <v>1907</v>
      </c>
      <c r="AH210">
        <v>29193021</v>
      </c>
      <c r="AI210" s="3">
        <v>1412576.81</v>
      </c>
      <c r="AJ210" s="3">
        <v>1167039.3400000001</v>
      </c>
      <c r="AK210" t="s">
        <v>91</v>
      </c>
      <c r="AL210" t="s">
        <v>91</v>
      </c>
      <c r="AM210" t="s">
        <v>91</v>
      </c>
      <c r="AN210" t="s">
        <v>91</v>
      </c>
      <c r="AO210" t="s">
        <v>91</v>
      </c>
      <c r="AP210" t="s">
        <v>91</v>
      </c>
      <c r="AT210" t="s">
        <v>18</v>
      </c>
    </row>
    <row r="211" spans="2:46" x14ac:dyDescent="0.25">
      <c r="B211">
        <v>19253956</v>
      </c>
      <c r="C211" t="s">
        <v>72</v>
      </c>
      <c r="D211" t="s">
        <v>419</v>
      </c>
      <c r="E211" t="s">
        <v>1908</v>
      </c>
      <c r="F211" t="s">
        <v>1322</v>
      </c>
      <c r="G211" t="s">
        <v>1909</v>
      </c>
      <c r="H211" s="1">
        <v>19778</v>
      </c>
      <c r="I211" t="s">
        <v>1910</v>
      </c>
      <c r="J211">
        <v>25001</v>
      </c>
      <c r="K211" t="s">
        <v>1911</v>
      </c>
      <c r="L211">
        <v>25</v>
      </c>
      <c r="M211" t="s">
        <v>79</v>
      </c>
      <c r="O211">
        <v>3127579905</v>
      </c>
      <c r="P211">
        <v>3000065271</v>
      </c>
      <c r="T211" t="s">
        <v>116</v>
      </c>
      <c r="U211">
        <v>2024</v>
      </c>
      <c r="V211" t="s">
        <v>1912</v>
      </c>
      <c r="W211" t="s">
        <v>1913</v>
      </c>
      <c r="X211" t="s">
        <v>1913</v>
      </c>
      <c r="Y211" t="s">
        <v>1914</v>
      </c>
      <c r="Z211" t="s">
        <v>1915</v>
      </c>
      <c r="AA211" t="s">
        <v>1916</v>
      </c>
      <c r="AB211" s="2">
        <f t="shared" si="3"/>
        <v>1.8394420289855072E-2</v>
      </c>
      <c r="AC211" s="3">
        <v>124200000</v>
      </c>
      <c r="AD211" t="s">
        <v>177</v>
      </c>
      <c r="AE211" t="s">
        <v>106</v>
      </c>
      <c r="AF211" t="s">
        <v>89</v>
      </c>
      <c r="AG211">
        <v>0</v>
      </c>
      <c r="AH211">
        <v>159836197</v>
      </c>
      <c r="AI211" s="3">
        <v>2284587</v>
      </c>
      <c r="AJ211" s="3">
        <v>1899820.73</v>
      </c>
      <c r="AK211" t="s">
        <v>91</v>
      </c>
      <c r="AL211" t="s">
        <v>91</v>
      </c>
      <c r="AM211" t="s">
        <v>91</v>
      </c>
      <c r="AN211" t="s">
        <v>91</v>
      </c>
      <c r="AO211" t="s">
        <v>91</v>
      </c>
      <c r="AP211" t="s">
        <v>91</v>
      </c>
      <c r="AT211" t="s">
        <v>18</v>
      </c>
    </row>
    <row r="212" spans="2:46" x14ac:dyDescent="0.25">
      <c r="B212">
        <v>52334001</v>
      </c>
      <c r="C212" t="s">
        <v>108</v>
      </c>
      <c r="D212" t="s">
        <v>179</v>
      </c>
      <c r="E212" t="s">
        <v>180</v>
      </c>
      <c r="F212" t="s">
        <v>879</v>
      </c>
      <c r="G212" t="s">
        <v>1917</v>
      </c>
      <c r="H212" s="1">
        <v>27846</v>
      </c>
      <c r="I212" t="s">
        <v>1918</v>
      </c>
      <c r="J212">
        <v>0</v>
      </c>
      <c r="K212" t="s">
        <v>78</v>
      </c>
      <c r="L212">
        <v>25</v>
      </c>
      <c r="M212" t="s">
        <v>78</v>
      </c>
      <c r="O212">
        <v>3012574793</v>
      </c>
      <c r="P212">
        <v>3012574799</v>
      </c>
      <c r="T212" t="s">
        <v>159</v>
      </c>
      <c r="U212">
        <v>2019</v>
      </c>
      <c r="V212" t="s">
        <v>1919</v>
      </c>
      <c r="W212" t="s">
        <v>1920</v>
      </c>
      <c r="X212" t="s">
        <v>1921</v>
      </c>
      <c r="Y212" t="s">
        <v>1922</v>
      </c>
      <c r="Z212" t="s">
        <v>298</v>
      </c>
      <c r="AA212" t="s">
        <v>516</v>
      </c>
      <c r="AB212" s="2">
        <f t="shared" si="3"/>
        <v>3.212396769911504E-2</v>
      </c>
      <c r="AC212" s="3">
        <v>67800000</v>
      </c>
      <c r="AD212" t="s">
        <v>151</v>
      </c>
      <c r="AE212" t="s">
        <v>139</v>
      </c>
      <c r="AF212" t="s">
        <v>89</v>
      </c>
      <c r="AG212" t="s">
        <v>1923</v>
      </c>
      <c r="AH212">
        <v>29192533</v>
      </c>
      <c r="AI212" s="3">
        <v>2178005.0099999998</v>
      </c>
      <c r="AJ212" s="3">
        <v>1810256.31</v>
      </c>
      <c r="AK212" t="s">
        <v>91</v>
      </c>
      <c r="AL212" t="s">
        <v>91</v>
      </c>
      <c r="AM212" t="s">
        <v>91</v>
      </c>
      <c r="AN212" t="s">
        <v>91</v>
      </c>
      <c r="AO212" t="s">
        <v>91</v>
      </c>
      <c r="AP212" t="s">
        <v>91</v>
      </c>
      <c r="AT212" t="s">
        <v>21</v>
      </c>
    </row>
    <row r="213" spans="2:46" x14ac:dyDescent="0.25">
      <c r="B213">
        <v>79341769</v>
      </c>
      <c r="C213" t="s">
        <v>72</v>
      </c>
      <c r="D213" t="s">
        <v>1924</v>
      </c>
      <c r="E213" t="s">
        <v>1925</v>
      </c>
      <c r="F213" t="s">
        <v>1926</v>
      </c>
      <c r="G213" t="s">
        <v>1927</v>
      </c>
      <c r="H213" s="1">
        <v>23750</v>
      </c>
      <c r="I213" t="s">
        <v>1928</v>
      </c>
      <c r="J213">
        <v>0</v>
      </c>
      <c r="K213" t="s">
        <v>78</v>
      </c>
      <c r="L213">
        <v>25</v>
      </c>
      <c r="M213" t="s">
        <v>78</v>
      </c>
      <c r="O213">
        <v>3104781349</v>
      </c>
      <c r="P213">
        <v>0</v>
      </c>
      <c r="T213" t="s">
        <v>205</v>
      </c>
      <c r="U213">
        <v>2022</v>
      </c>
      <c r="V213" t="s">
        <v>1501</v>
      </c>
      <c r="W213" t="s">
        <v>1929</v>
      </c>
      <c r="X213" t="s">
        <v>1930</v>
      </c>
      <c r="Y213" t="s">
        <v>1504</v>
      </c>
      <c r="Z213" t="s">
        <v>298</v>
      </c>
      <c r="AA213" t="s">
        <v>367</v>
      </c>
      <c r="AB213" s="2">
        <f t="shared" si="3"/>
        <v>1.4976001964636542E-2</v>
      </c>
      <c r="AC213" s="3">
        <v>101800000</v>
      </c>
      <c r="AD213" t="s">
        <v>87</v>
      </c>
      <c r="AE213" t="s">
        <v>106</v>
      </c>
      <c r="AF213" t="s">
        <v>89</v>
      </c>
      <c r="AG213" t="s">
        <v>1931</v>
      </c>
      <c r="AH213">
        <v>159831231</v>
      </c>
      <c r="AI213" s="3">
        <v>1524557</v>
      </c>
      <c r="AJ213" s="3">
        <v>1261140.6100000001</v>
      </c>
      <c r="AK213" t="s">
        <v>91</v>
      </c>
      <c r="AL213" t="s">
        <v>91</v>
      </c>
      <c r="AM213" t="s">
        <v>91</v>
      </c>
      <c r="AN213" t="s">
        <v>91</v>
      </c>
      <c r="AO213" t="s">
        <v>91</v>
      </c>
      <c r="AP213" t="s">
        <v>91</v>
      </c>
      <c r="AT213" t="s">
        <v>19</v>
      </c>
    </row>
    <row r="214" spans="2:46" x14ac:dyDescent="0.25">
      <c r="B214">
        <v>1109295032</v>
      </c>
      <c r="C214" t="s">
        <v>72</v>
      </c>
      <c r="D214" t="s">
        <v>1932</v>
      </c>
      <c r="E214">
        <v>0</v>
      </c>
      <c r="F214" t="s">
        <v>1933</v>
      </c>
      <c r="G214" t="s">
        <v>1499</v>
      </c>
      <c r="H214" s="1">
        <v>32800</v>
      </c>
      <c r="I214" t="s">
        <v>1934</v>
      </c>
      <c r="J214">
        <v>73283</v>
      </c>
      <c r="K214" t="s">
        <v>1935</v>
      </c>
      <c r="L214">
        <v>73</v>
      </c>
      <c r="M214" t="s">
        <v>97</v>
      </c>
      <c r="O214">
        <v>3219087057</v>
      </c>
      <c r="P214">
        <v>3132190870</v>
      </c>
      <c r="T214" t="s">
        <v>195</v>
      </c>
      <c r="U214">
        <v>2024</v>
      </c>
      <c r="V214" t="s">
        <v>478</v>
      </c>
      <c r="W214" t="s">
        <v>1936</v>
      </c>
      <c r="X214" t="s">
        <v>1937</v>
      </c>
      <c r="Y214" t="s">
        <v>481</v>
      </c>
      <c r="Z214" t="s">
        <v>298</v>
      </c>
      <c r="AA214" t="s">
        <v>299</v>
      </c>
      <c r="AB214" s="2">
        <f t="shared" si="3"/>
        <v>4.2174853300733499E-2</v>
      </c>
      <c r="AC214" s="3">
        <v>81800000</v>
      </c>
      <c r="AD214" t="s">
        <v>87</v>
      </c>
      <c r="AE214" t="s">
        <v>139</v>
      </c>
      <c r="AF214" t="s">
        <v>89</v>
      </c>
      <c r="AG214" t="s">
        <v>1938</v>
      </c>
      <c r="AH214">
        <v>159741627</v>
      </c>
      <c r="AI214" s="3">
        <v>3449903</v>
      </c>
      <c r="AJ214" s="3">
        <v>2879078.22</v>
      </c>
      <c r="AK214" t="s">
        <v>91</v>
      </c>
      <c r="AL214" t="s">
        <v>91</v>
      </c>
      <c r="AM214" t="s">
        <v>91</v>
      </c>
      <c r="AN214" t="s">
        <v>91</v>
      </c>
      <c r="AO214" t="s">
        <v>91</v>
      </c>
      <c r="AP214" t="s">
        <v>91</v>
      </c>
      <c r="AT214" t="s">
        <v>21</v>
      </c>
    </row>
    <row r="215" spans="2:46" x14ac:dyDescent="0.25">
      <c r="B215">
        <v>1032436196</v>
      </c>
      <c r="C215" t="s">
        <v>108</v>
      </c>
      <c r="D215" t="s">
        <v>1939</v>
      </c>
      <c r="E215" t="s">
        <v>1940</v>
      </c>
      <c r="F215" t="s">
        <v>1941</v>
      </c>
      <c r="G215" t="s">
        <v>1942</v>
      </c>
      <c r="H215" s="1">
        <v>32880</v>
      </c>
      <c r="I215" t="s">
        <v>1943</v>
      </c>
      <c r="J215">
        <v>0</v>
      </c>
      <c r="K215" t="s">
        <v>78</v>
      </c>
      <c r="L215">
        <v>25</v>
      </c>
      <c r="M215" t="s">
        <v>78</v>
      </c>
      <c r="O215">
        <v>3107867943</v>
      </c>
      <c r="P215">
        <v>0</v>
      </c>
      <c r="T215" t="s">
        <v>467</v>
      </c>
      <c r="U215">
        <v>2023</v>
      </c>
      <c r="V215" t="s">
        <v>705</v>
      </c>
      <c r="W215" t="s">
        <v>1944</v>
      </c>
      <c r="X215" t="s">
        <v>1945</v>
      </c>
      <c r="Y215" t="s">
        <v>708</v>
      </c>
      <c r="Z215" t="s">
        <v>164</v>
      </c>
      <c r="AA215" t="s">
        <v>654</v>
      </c>
      <c r="AB215" s="2">
        <f t="shared" si="3"/>
        <v>3.3286113671274958E-2</v>
      </c>
      <c r="AC215" s="3">
        <v>65100000</v>
      </c>
      <c r="AD215" t="s">
        <v>87</v>
      </c>
      <c r="AE215" t="s">
        <v>139</v>
      </c>
      <c r="AF215" t="s">
        <v>89</v>
      </c>
      <c r="AG215" t="s">
        <v>1946</v>
      </c>
      <c r="AH215">
        <v>159714957</v>
      </c>
      <c r="AI215" s="3">
        <v>2166926</v>
      </c>
      <c r="AJ215" s="3">
        <v>1800946.63</v>
      </c>
      <c r="AK215" t="s">
        <v>91</v>
      </c>
      <c r="AL215" t="s">
        <v>91</v>
      </c>
      <c r="AM215" t="s">
        <v>91</v>
      </c>
      <c r="AN215" t="s">
        <v>91</v>
      </c>
      <c r="AO215" t="s">
        <v>91</v>
      </c>
      <c r="AP215" t="s">
        <v>91</v>
      </c>
      <c r="AT215" t="s">
        <v>21</v>
      </c>
    </row>
    <row r="216" spans="2:46" x14ac:dyDescent="0.25">
      <c r="B216">
        <v>63494684</v>
      </c>
      <c r="C216" t="s">
        <v>108</v>
      </c>
      <c r="D216" t="s">
        <v>1558</v>
      </c>
      <c r="E216" t="s">
        <v>1947</v>
      </c>
      <c r="F216" t="s">
        <v>1948</v>
      </c>
      <c r="G216" t="s">
        <v>1949</v>
      </c>
      <c r="H216" s="1">
        <v>27130</v>
      </c>
      <c r="I216" t="s">
        <v>1950</v>
      </c>
      <c r="J216">
        <v>0</v>
      </c>
      <c r="K216" t="s">
        <v>78</v>
      </c>
      <c r="L216">
        <v>25</v>
      </c>
      <c r="M216" t="s">
        <v>78</v>
      </c>
      <c r="O216">
        <v>3002181912</v>
      </c>
      <c r="P216">
        <v>0</v>
      </c>
      <c r="T216" t="s">
        <v>731</v>
      </c>
      <c r="U216">
        <v>2014</v>
      </c>
      <c r="V216" t="s">
        <v>1951</v>
      </c>
      <c r="W216" t="s">
        <v>1952</v>
      </c>
      <c r="X216" t="s">
        <v>1953</v>
      </c>
      <c r="Y216" t="s">
        <v>1954</v>
      </c>
      <c r="Z216" t="s">
        <v>136</v>
      </c>
      <c r="AA216" t="s">
        <v>233</v>
      </c>
      <c r="AB216" s="2">
        <f t="shared" si="3"/>
        <v>3.2557433862433864E-2</v>
      </c>
      <c r="AC216" s="3">
        <v>37800000</v>
      </c>
      <c r="AD216" t="s">
        <v>810</v>
      </c>
      <c r="AE216" t="s">
        <v>106</v>
      </c>
      <c r="AF216" t="s">
        <v>89</v>
      </c>
      <c r="AG216" t="s">
        <v>1955</v>
      </c>
      <c r="AH216">
        <v>159835299</v>
      </c>
      <c r="AI216" s="3">
        <v>1230671</v>
      </c>
      <c r="AJ216" s="3">
        <v>1014177.03</v>
      </c>
      <c r="AK216" t="s">
        <v>91</v>
      </c>
      <c r="AL216" t="s">
        <v>91</v>
      </c>
      <c r="AM216" t="s">
        <v>91</v>
      </c>
      <c r="AN216" t="s">
        <v>91</v>
      </c>
      <c r="AO216" t="s">
        <v>91</v>
      </c>
      <c r="AP216" t="s">
        <v>91</v>
      </c>
      <c r="AT216" t="s">
        <v>18</v>
      </c>
    </row>
    <row r="217" spans="2:46" x14ac:dyDescent="0.25">
      <c r="B217">
        <v>11035495</v>
      </c>
      <c r="C217" t="s">
        <v>72</v>
      </c>
      <c r="D217" t="s">
        <v>1956</v>
      </c>
      <c r="E217" t="s">
        <v>248</v>
      </c>
      <c r="F217" t="s">
        <v>1957</v>
      </c>
      <c r="G217" t="s">
        <v>1114</v>
      </c>
      <c r="H217" s="1">
        <v>21021</v>
      </c>
      <c r="I217" t="s">
        <v>1958</v>
      </c>
      <c r="J217">
        <v>0</v>
      </c>
      <c r="K217" t="s">
        <v>604</v>
      </c>
      <c r="L217">
        <v>0</v>
      </c>
      <c r="M217" t="s">
        <v>605</v>
      </c>
      <c r="O217">
        <v>3108829773</v>
      </c>
      <c r="P217">
        <v>0</v>
      </c>
      <c r="T217" t="s">
        <v>750</v>
      </c>
      <c r="U217">
        <v>2023</v>
      </c>
      <c r="V217" t="s">
        <v>1959</v>
      </c>
      <c r="W217" t="s">
        <v>1960</v>
      </c>
      <c r="X217" t="s">
        <v>1961</v>
      </c>
      <c r="Y217" t="s">
        <v>1962</v>
      </c>
      <c r="Z217" t="s">
        <v>459</v>
      </c>
      <c r="AA217" t="s">
        <v>1963</v>
      </c>
      <c r="AB217" s="2">
        <f t="shared" si="3"/>
        <v>2.5865089453860641E-2</v>
      </c>
      <c r="AC217" s="3">
        <v>212400000</v>
      </c>
      <c r="AD217" t="s">
        <v>123</v>
      </c>
      <c r="AE217" t="s">
        <v>106</v>
      </c>
      <c r="AF217" t="s">
        <v>89</v>
      </c>
      <c r="AG217" t="s">
        <v>1964</v>
      </c>
      <c r="AH217">
        <v>159715885</v>
      </c>
      <c r="AI217" s="3">
        <v>5493745</v>
      </c>
      <c r="AJ217" s="3">
        <v>4596592.18</v>
      </c>
      <c r="AK217" t="s">
        <v>91</v>
      </c>
      <c r="AL217" t="s">
        <v>91</v>
      </c>
      <c r="AM217" t="s">
        <v>91</v>
      </c>
      <c r="AN217" t="s">
        <v>91</v>
      </c>
      <c r="AO217" t="s">
        <v>91</v>
      </c>
      <c r="AP217" t="s">
        <v>91</v>
      </c>
      <c r="AT217" t="s">
        <v>21</v>
      </c>
    </row>
    <row r="218" spans="2:46" x14ac:dyDescent="0.25">
      <c r="B218">
        <v>19093246</v>
      </c>
      <c r="C218" t="s">
        <v>72</v>
      </c>
      <c r="D218" t="s">
        <v>337</v>
      </c>
      <c r="E218">
        <v>0</v>
      </c>
      <c r="F218" t="s">
        <v>1356</v>
      </c>
      <c r="G218" t="s">
        <v>1965</v>
      </c>
      <c r="H218" s="1">
        <v>17949</v>
      </c>
      <c r="I218" t="s">
        <v>1966</v>
      </c>
      <c r="J218">
        <v>0</v>
      </c>
      <c r="K218" t="s">
        <v>78</v>
      </c>
      <c r="L218">
        <v>25</v>
      </c>
      <c r="M218" t="s">
        <v>78</v>
      </c>
      <c r="O218">
        <v>3124978745</v>
      </c>
      <c r="P218">
        <v>3006767855</v>
      </c>
      <c r="T218" t="s">
        <v>403</v>
      </c>
      <c r="U218">
        <v>2019</v>
      </c>
      <c r="V218" t="s">
        <v>1967</v>
      </c>
      <c r="W218" t="s">
        <v>1968</v>
      </c>
      <c r="X218" t="s">
        <v>1969</v>
      </c>
      <c r="Y218" t="s">
        <v>1970</v>
      </c>
      <c r="Z218" t="s">
        <v>164</v>
      </c>
      <c r="AA218" t="s">
        <v>165</v>
      </c>
      <c r="AB218" s="2">
        <f t="shared" si="3"/>
        <v>3.2407788978494625E-2</v>
      </c>
      <c r="AC218" s="3">
        <v>37200000</v>
      </c>
      <c r="AD218" t="s">
        <v>105</v>
      </c>
      <c r="AE218" t="s">
        <v>139</v>
      </c>
      <c r="AF218" t="s">
        <v>89</v>
      </c>
      <c r="AG218" t="s">
        <v>1971</v>
      </c>
      <c r="AH218">
        <v>29213884</v>
      </c>
      <c r="AI218" s="3">
        <v>1205569.75</v>
      </c>
      <c r="AJ218" s="3">
        <v>993083.82</v>
      </c>
      <c r="AK218" t="s">
        <v>91</v>
      </c>
      <c r="AL218" t="s">
        <v>91</v>
      </c>
      <c r="AM218" t="s">
        <v>91</v>
      </c>
      <c r="AN218" t="s">
        <v>91</v>
      </c>
      <c r="AO218" t="s">
        <v>91</v>
      </c>
      <c r="AP218" t="s">
        <v>91</v>
      </c>
      <c r="AT218" t="s">
        <v>18</v>
      </c>
    </row>
    <row r="219" spans="2:46" x14ac:dyDescent="0.25">
      <c r="B219">
        <v>52537810</v>
      </c>
      <c r="C219" t="s">
        <v>108</v>
      </c>
      <c r="D219" t="s">
        <v>1972</v>
      </c>
      <c r="E219" t="s">
        <v>301</v>
      </c>
      <c r="F219" t="s">
        <v>1973</v>
      </c>
      <c r="G219" t="s">
        <v>1974</v>
      </c>
      <c r="H219" s="1">
        <v>29142</v>
      </c>
      <c r="I219" t="s">
        <v>1975</v>
      </c>
      <c r="J219">
        <v>0</v>
      </c>
      <c r="K219" t="s">
        <v>78</v>
      </c>
      <c r="L219">
        <v>25</v>
      </c>
      <c r="M219" t="s">
        <v>78</v>
      </c>
      <c r="O219">
        <v>3004559739</v>
      </c>
      <c r="P219">
        <v>0</v>
      </c>
      <c r="T219" t="s">
        <v>794</v>
      </c>
      <c r="U219">
        <v>2023</v>
      </c>
      <c r="V219" t="s">
        <v>1976</v>
      </c>
      <c r="W219" t="s">
        <v>1977</v>
      </c>
      <c r="X219" t="s">
        <v>1978</v>
      </c>
      <c r="Y219" t="s">
        <v>1979</v>
      </c>
      <c r="Z219" t="s">
        <v>459</v>
      </c>
      <c r="AA219" t="s">
        <v>1319</v>
      </c>
      <c r="AB219" s="2">
        <f t="shared" si="3"/>
        <v>1.8338637532133675E-2</v>
      </c>
      <c r="AC219" s="3">
        <v>116700000</v>
      </c>
      <c r="AD219" t="s">
        <v>151</v>
      </c>
      <c r="AE219" t="s">
        <v>106</v>
      </c>
      <c r="AF219" t="s">
        <v>89</v>
      </c>
      <c r="AG219" t="s">
        <v>1980</v>
      </c>
      <c r="AH219">
        <v>159834065</v>
      </c>
      <c r="AI219" s="3">
        <v>2140119</v>
      </c>
      <c r="AJ219" s="3">
        <v>1778419.55</v>
      </c>
      <c r="AK219" t="s">
        <v>91</v>
      </c>
      <c r="AL219" t="s">
        <v>91</v>
      </c>
      <c r="AM219" t="s">
        <v>91</v>
      </c>
      <c r="AN219" t="s">
        <v>91</v>
      </c>
      <c r="AO219" t="s">
        <v>91</v>
      </c>
      <c r="AP219" t="s">
        <v>91</v>
      </c>
      <c r="AT219" t="s">
        <v>18</v>
      </c>
    </row>
    <row r="220" spans="2:46" x14ac:dyDescent="0.25">
      <c r="B220">
        <v>52844281</v>
      </c>
      <c r="C220" t="s">
        <v>108</v>
      </c>
      <c r="D220" t="s">
        <v>771</v>
      </c>
      <c r="E220" t="s">
        <v>1566</v>
      </c>
      <c r="F220" t="s">
        <v>1253</v>
      </c>
      <c r="G220" t="s">
        <v>154</v>
      </c>
      <c r="H220" s="1">
        <v>30112</v>
      </c>
      <c r="I220" t="s">
        <v>1981</v>
      </c>
      <c r="J220">
        <v>0</v>
      </c>
      <c r="K220" t="s">
        <v>342</v>
      </c>
      <c r="L220">
        <v>25</v>
      </c>
      <c r="M220" t="s">
        <v>79</v>
      </c>
      <c r="O220">
        <v>3232384925</v>
      </c>
      <c r="P220">
        <v>3134191556</v>
      </c>
      <c r="T220" t="s">
        <v>750</v>
      </c>
      <c r="U220">
        <v>2021</v>
      </c>
      <c r="V220" t="s">
        <v>1982</v>
      </c>
      <c r="W220" t="s">
        <v>1983</v>
      </c>
      <c r="X220" t="s">
        <v>1984</v>
      </c>
      <c r="Y220" t="s">
        <v>1985</v>
      </c>
      <c r="Z220" t="s">
        <v>298</v>
      </c>
      <c r="AA220" t="s">
        <v>516</v>
      </c>
      <c r="AB220" s="2">
        <f t="shared" si="3"/>
        <v>2.7981997703788748E-2</v>
      </c>
      <c r="AC220" s="3">
        <v>87100000</v>
      </c>
      <c r="AD220" t="s">
        <v>87</v>
      </c>
      <c r="AE220" t="s">
        <v>139</v>
      </c>
      <c r="AF220" t="s">
        <v>89</v>
      </c>
      <c r="AG220" t="s">
        <v>1986</v>
      </c>
      <c r="AH220">
        <v>159720919</v>
      </c>
      <c r="AI220" s="3">
        <v>2437232</v>
      </c>
      <c r="AJ220" s="3">
        <v>2028094.46</v>
      </c>
      <c r="AK220" t="s">
        <v>91</v>
      </c>
      <c r="AL220" t="s">
        <v>91</v>
      </c>
      <c r="AM220" t="s">
        <v>91</v>
      </c>
      <c r="AN220" t="s">
        <v>91</v>
      </c>
      <c r="AO220" t="s">
        <v>91</v>
      </c>
      <c r="AP220" t="s">
        <v>91</v>
      </c>
      <c r="AT220" t="s">
        <v>21</v>
      </c>
    </row>
    <row r="221" spans="2:46" x14ac:dyDescent="0.25">
      <c r="B221">
        <v>71420636</v>
      </c>
      <c r="C221" t="s">
        <v>72</v>
      </c>
      <c r="D221" t="s">
        <v>1987</v>
      </c>
      <c r="E221" t="s">
        <v>167</v>
      </c>
      <c r="F221" t="s">
        <v>452</v>
      </c>
      <c r="G221" t="s">
        <v>1988</v>
      </c>
      <c r="H221" s="1">
        <v>25212</v>
      </c>
      <c r="I221" t="s">
        <v>1989</v>
      </c>
      <c r="J221">
        <v>5001</v>
      </c>
      <c r="K221" t="s">
        <v>114</v>
      </c>
      <c r="L221">
        <v>5</v>
      </c>
      <c r="M221" t="s">
        <v>115</v>
      </c>
      <c r="O221">
        <v>3113962049</v>
      </c>
      <c r="P221">
        <v>0</v>
      </c>
      <c r="T221" t="s">
        <v>1780</v>
      </c>
      <c r="U221">
        <v>2022</v>
      </c>
      <c r="V221" t="s">
        <v>705</v>
      </c>
      <c r="W221" t="s">
        <v>1990</v>
      </c>
      <c r="X221" t="s">
        <v>1991</v>
      </c>
      <c r="Y221" t="s">
        <v>708</v>
      </c>
      <c r="Z221" t="s">
        <v>164</v>
      </c>
      <c r="AA221" t="s">
        <v>654</v>
      </c>
      <c r="AB221" s="2">
        <f t="shared" si="3"/>
        <v>3.4585261382799326E-2</v>
      </c>
      <c r="AC221" s="3">
        <v>59300000</v>
      </c>
      <c r="AD221" t="s">
        <v>87</v>
      </c>
      <c r="AE221" t="s">
        <v>139</v>
      </c>
      <c r="AF221" t="s">
        <v>89</v>
      </c>
      <c r="AG221" t="s">
        <v>1992</v>
      </c>
      <c r="AH221">
        <v>159949340</v>
      </c>
      <c r="AI221" s="3">
        <v>2050906</v>
      </c>
      <c r="AJ221" s="3">
        <v>1703450.11</v>
      </c>
      <c r="AK221" t="s">
        <v>91</v>
      </c>
      <c r="AL221" t="s">
        <v>91</v>
      </c>
      <c r="AM221" t="s">
        <v>91</v>
      </c>
      <c r="AN221" t="s">
        <v>91</v>
      </c>
      <c r="AO221" t="s">
        <v>91</v>
      </c>
      <c r="AP221" t="s">
        <v>91</v>
      </c>
      <c r="AT221" t="s">
        <v>21</v>
      </c>
    </row>
    <row r="222" spans="2:46" x14ac:dyDescent="0.25">
      <c r="B222">
        <v>1053773170</v>
      </c>
      <c r="C222" t="s">
        <v>108</v>
      </c>
      <c r="D222" t="s">
        <v>1993</v>
      </c>
      <c r="E222">
        <v>0</v>
      </c>
      <c r="F222" t="s">
        <v>840</v>
      </c>
      <c r="G222" t="s">
        <v>1060</v>
      </c>
      <c r="H222" s="1">
        <v>31261</v>
      </c>
      <c r="I222" t="s">
        <v>1994</v>
      </c>
      <c r="J222">
        <v>0</v>
      </c>
      <c r="K222" t="s">
        <v>78</v>
      </c>
      <c r="L222">
        <v>25</v>
      </c>
      <c r="M222" t="s">
        <v>78</v>
      </c>
      <c r="O222">
        <v>3006512665</v>
      </c>
      <c r="P222">
        <v>3125409813</v>
      </c>
      <c r="T222" t="s">
        <v>116</v>
      </c>
      <c r="U222">
        <v>2020</v>
      </c>
      <c r="V222" t="s">
        <v>1995</v>
      </c>
      <c r="W222" t="s">
        <v>1996</v>
      </c>
      <c r="X222" t="s">
        <v>1997</v>
      </c>
      <c r="Y222" t="s">
        <v>1998</v>
      </c>
      <c r="Z222" t="s">
        <v>311</v>
      </c>
      <c r="AA222" t="s">
        <v>1999</v>
      </c>
      <c r="AB222" s="2">
        <f t="shared" si="3"/>
        <v>2.419510054844607E-2</v>
      </c>
      <c r="AC222" s="3">
        <v>54700000</v>
      </c>
      <c r="AD222" t="s">
        <v>151</v>
      </c>
      <c r="AE222" t="s">
        <v>139</v>
      </c>
      <c r="AF222" t="s">
        <v>89</v>
      </c>
      <c r="AG222" t="s">
        <v>2000</v>
      </c>
      <c r="AH222">
        <v>159827127</v>
      </c>
      <c r="AI222" s="3">
        <v>1323472</v>
      </c>
      <c r="AJ222" s="3">
        <v>1092160.97</v>
      </c>
      <c r="AK222" t="s">
        <v>91</v>
      </c>
      <c r="AL222" t="s">
        <v>91</v>
      </c>
      <c r="AM222" t="s">
        <v>91</v>
      </c>
      <c r="AN222" t="s">
        <v>91</v>
      </c>
      <c r="AO222" t="s">
        <v>91</v>
      </c>
      <c r="AP222" t="s">
        <v>91</v>
      </c>
      <c r="AT222" t="s">
        <v>18</v>
      </c>
    </row>
    <row r="223" spans="2:46" x14ac:dyDescent="0.25">
      <c r="B223">
        <v>70753060</v>
      </c>
      <c r="C223" t="s">
        <v>72</v>
      </c>
      <c r="D223" t="s">
        <v>419</v>
      </c>
      <c r="E223" t="s">
        <v>167</v>
      </c>
      <c r="F223" t="s">
        <v>2001</v>
      </c>
      <c r="G223" t="s">
        <v>895</v>
      </c>
      <c r="H223" s="1">
        <v>25464</v>
      </c>
      <c r="I223" t="s">
        <v>2002</v>
      </c>
      <c r="J223">
        <v>5001</v>
      </c>
      <c r="K223" t="s">
        <v>114</v>
      </c>
      <c r="L223">
        <v>5</v>
      </c>
      <c r="M223" t="s">
        <v>115</v>
      </c>
      <c r="O223">
        <v>3017666975</v>
      </c>
      <c r="P223">
        <v>0</v>
      </c>
      <c r="T223" t="s">
        <v>435</v>
      </c>
      <c r="U223">
        <v>2014</v>
      </c>
      <c r="V223" t="s">
        <v>1203</v>
      </c>
      <c r="W223" t="s">
        <v>2003</v>
      </c>
      <c r="X223" t="s">
        <v>2004</v>
      </c>
      <c r="Y223" t="s">
        <v>1206</v>
      </c>
      <c r="Z223" t="s">
        <v>136</v>
      </c>
      <c r="AA223" t="s">
        <v>233</v>
      </c>
      <c r="AB223" s="2">
        <f t="shared" si="3"/>
        <v>3.6094324999999997E-2</v>
      </c>
      <c r="AC223" s="3">
        <v>40000000</v>
      </c>
      <c r="AD223" t="s">
        <v>87</v>
      </c>
      <c r="AE223" t="s">
        <v>106</v>
      </c>
      <c r="AF223" t="s">
        <v>89</v>
      </c>
      <c r="AG223" t="s">
        <v>2005</v>
      </c>
      <c r="AH223">
        <v>159788066</v>
      </c>
      <c r="AI223" s="3">
        <v>1443773</v>
      </c>
      <c r="AJ223" s="3">
        <v>1193254.94</v>
      </c>
      <c r="AK223" t="s">
        <v>91</v>
      </c>
      <c r="AL223" t="s">
        <v>91</v>
      </c>
      <c r="AM223" t="s">
        <v>91</v>
      </c>
      <c r="AN223" t="s">
        <v>91</v>
      </c>
      <c r="AO223" t="s">
        <v>91</v>
      </c>
      <c r="AP223" t="s">
        <v>91</v>
      </c>
      <c r="AT223" t="s">
        <v>18</v>
      </c>
    </row>
    <row r="224" spans="2:46" x14ac:dyDescent="0.25">
      <c r="B224">
        <v>79296605</v>
      </c>
      <c r="C224" t="s">
        <v>72</v>
      </c>
      <c r="D224" t="s">
        <v>2006</v>
      </c>
      <c r="E224">
        <v>0</v>
      </c>
      <c r="F224" t="s">
        <v>2007</v>
      </c>
      <c r="G224" t="s">
        <v>1131</v>
      </c>
      <c r="H224" s="1">
        <v>23474</v>
      </c>
      <c r="I224" t="s">
        <v>2008</v>
      </c>
      <c r="J224">
        <v>0</v>
      </c>
      <c r="K224" t="s">
        <v>78</v>
      </c>
      <c r="L224">
        <v>25</v>
      </c>
      <c r="M224" t="s">
        <v>78</v>
      </c>
      <c r="O224">
        <v>3103431778</v>
      </c>
      <c r="P224">
        <v>3203373134</v>
      </c>
      <c r="T224" t="s">
        <v>467</v>
      </c>
      <c r="U224">
        <v>2019</v>
      </c>
      <c r="V224" t="s">
        <v>2009</v>
      </c>
      <c r="W224" t="s">
        <v>2010</v>
      </c>
      <c r="X224" t="s">
        <v>2011</v>
      </c>
      <c r="Y224" t="s">
        <v>2012</v>
      </c>
      <c r="Z224" t="s">
        <v>1915</v>
      </c>
      <c r="AA224" t="s">
        <v>1916</v>
      </c>
      <c r="AB224" s="2">
        <f t="shared" si="3"/>
        <v>1.9507238738738737E-2</v>
      </c>
      <c r="AC224" s="3">
        <v>77700000</v>
      </c>
      <c r="AD224" t="s">
        <v>105</v>
      </c>
      <c r="AE224" t="s">
        <v>106</v>
      </c>
      <c r="AF224" t="s">
        <v>89</v>
      </c>
      <c r="AG224" t="s">
        <v>2013</v>
      </c>
      <c r="AH224">
        <v>29216170</v>
      </c>
      <c r="AI224" s="3">
        <v>1515712.45</v>
      </c>
      <c r="AJ224" s="3">
        <v>1253707.94</v>
      </c>
      <c r="AK224" t="s">
        <v>91</v>
      </c>
      <c r="AL224" t="s">
        <v>91</v>
      </c>
      <c r="AM224" t="s">
        <v>91</v>
      </c>
      <c r="AN224" t="s">
        <v>91</v>
      </c>
      <c r="AO224" t="s">
        <v>91</v>
      </c>
      <c r="AP224" t="s">
        <v>91</v>
      </c>
      <c r="AT224" t="s">
        <v>18</v>
      </c>
    </row>
    <row r="225" spans="2:46" x14ac:dyDescent="0.25">
      <c r="B225">
        <v>43045490</v>
      </c>
      <c r="C225" t="s">
        <v>108</v>
      </c>
      <c r="D225" t="s">
        <v>109</v>
      </c>
      <c r="E225" t="s">
        <v>789</v>
      </c>
      <c r="F225" t="s">
        <v>2014</v>
      </c>
      <c r="G225" t="s">
        <v>640</v>
      </c>
      <c r="H225" s="1">
        <v>22428</v>
      </c>
      <c r="I225" t="s">
        <v>2015</v>
      </c>
      <c r="J225">
        <v>25438</v>
      </c>
      <c r="K225" t="s">
        <v>316</v>
      </c>
      <c r="L225">
        <v>25</v>
      </c>
      <c r="M225" t="s">
        <v>79</v>
      </c>
      <c r="O225">
        <v>3113751664</v>
      </c>
      <c r="P225">
        <v>0</v>
      </c>
      <c r="T225" t="s">
        <v>731</v>
      </c>
      <c r="U225">
        <v>2013</v>
      </c>
      <c r="V225" t="s">
        <v>2016</v>
      </c>
      <c r="W225" t="s">
        <v>2017</v>
      </c>
      <c r="X225" t="s">
        <v>2018</v>
      </c>
      <c r="Y225" t="s">
        <v>2019</v>
      </c>
      <c r="Z225" t="s">
        <v>136</v>
      </c>
      <c r="AA225" t="s">
        <v>1668</v>
      </c>
      <c r="AB225" s="2">
        <f t="shared" si="3"/>
        <v>4.5673789473684209E-2</v>
      </c>
      <c r="AC225" s="3">
        <v>28500000</v>
      </c>
      <c r="AD225" t="s">
        <v>288</v>
      </c>
      <c r="AE225" t="s">
        <v>139</v>
      </c>
      <c r="AF225" t="s">
        <v>89</v>
      </c>
      <c r="AG225" t="s">
        <v>2020</v>
      </c>
      <c r="AH225">
        <v>159850699</v>
      </c>
      <c r="AI225" s="3">
        <v>1301703</v>
      </c>
      <c r="AJ225" s="3">
        <v>1073868.3</v>
      </c>
      <c r="AK225" t="s">
        <v>91</v>
      </c>
      <c r="AL225" t="s">
        <v>91</v>
      </c>
      <c r="AM225" t="s">
        <v>91</v>
      </c>
      <c r="AN225" t="s">
        <v>91</v>
      </c>
      <c r="AO225" t="s">
        <v>91</v>
      </c>
      <c r="AP225" t="s">
        <v>91</v>
      </c>
      <c r="AT225" t="s">
        <v>21</v>
      </c>
    </row>
    <row r="226" spans="2:46" x14ac:dyDescent="0.25">
      <c r="B226">
        <v>1101597092</v>
      </c>
      <c r="C226" t="s">
        <v>72</v>
      </c>
      <c r="D226" t="s">
        <v>473</v>
      </c>
      <c r="E226" t="s">
        <v>663</v>
      </c>
      <c r="F226" t="s">
        <v>2021</v>
      </c>
      <c r="G226" t="s">
        <v>142</v>
      </c>
      <c r="H226" s="1">
        <v>32975</v>
      </c>
      <c r="I226" t="s">
        <v>2022</v>
      </c>
      <c r="J226">
        <v>68547</v>
      </c>
      <c r="K226" t="s">
        <v>413</v>
      </c>
      <c r="L226">
        <v>68</v>
      </c>
      <c r="M226" t="s">
        <v>146</v>
      </c>
      <c r="O226">
        <v>3124739796</v>
      </c>
      <c r="P226">
        <v>0</v>
      </c>
      <c r="T226" t="s">
        <v>159</v>
      </c>
      <c r="U226">
        <v>2022</v>
      </c>
      <c r="V226" t="s">
        <v>705</v>
      </c>
      <c r="W226" t="s">
        <v>2023</v>
      </c>
      <c r="X226" t="s">
        <v>2024</v>
      </c>
      <c r="Y226" t="s">
        <v>708</v>
      </c>
      <c r="Z226" t="s">
        <v>164</v>
      </c>
      <c r="AA226" t="s">
        <v>654</v>
      </c>
      <c r="AB226" s="2">
        <f t="shared" si="3"/>
        <v>3.1038937605396291E-2</v>
      </c>
      <c r="AC226" s="3">
        <v>59300000</v>
      </c>
      <c r="AD226" t="s">
        <v>151</v>
      </c>
      <c r="AE226" t="s">
        <v>139</v>
      </c>
      <c r="AF226" t="s">
        <v>89</v>
      </c>
      <c r="AG226" t="s">
        <v>2025</v>
      </c>
      <c r="AH226">
        <v>159835843</v>
      </c>
      <c r="AI226" s="3">
        <v>1840609</v>
      </c>
      <c r="AJ226" s="3">
        <v>1526730.55</v>
      </c>
      <c r="AK226" t="s">
        <v>91</v>
      </c>
      <c r="AL226" t="s">
        <v>91</v>
      </c>
      <c r="AM226" t="s">
        <v>91</v>
      </c>
      <c r="AN226" t="s">
        <v>91</v>
      </c>
      <c r="AO226" t="s">
        <v>91</v>
      </c>
      <c r="AP226" t="s">
        <v>91</v>
      </c>
      <c r="AT226" t="s">
        <v>18</v>
      </c>
    </row>
    <row r="227" spans="2:46" x14ac:dyDescent="0.25">
      <c r="B227">
        <v>33171265</v>
      </c>
      <c r="C227" t="s">
        <v>108</v>
      </c>
      <c r="D227" t="s">
        <v>2026</v>
      </c>
      <c r="E227" t="s">
        <v>2027</v>
      </c>
      <c r="F227" t="s">
        <v>2028</v>
      </c>
      <c r="G227" t="s">
        <v>2029</v>
      </c>
      <c r="H227" s="1">
        <v>18628</v>
      </c>
      <c r="I227" t="s">
        <v>2030</v>
      </c>
      <c r="J227">
        <v>70001</v>
      </c>
      <c r="K227" t="s">
        <v>564</v>
      </c>
      <c r="L227">
        <v>70</v>
      </c>
      <c r="M227" t="s">
        <v>565</v>
      </c>
      <c r="O227">
        <v>3215387358</v>
      </c>
      <c r="P227">
        <v>3008113818</v>
      </c>
      <c r="T227" t="s">
        <v>371</v>
      </c>
      <c r="U227">
        <v>2021</v>
      </c>
      <c r="V227" t="s">
        <v>206</v>
      </c>
      <c r="W227" t="s">
        <v>2031</v>
      </c>
      <c r="X227" t="s">
        <v>2032</v>
      </c>
      <c r="Y227" t="s">
        <v>209</v>
      </c>
      <c r="Z227" t="s">
        <v>210</v>
      </c>
      <c r="AA227" t="s">
        <v>211</v>
      </c>
      <c r="AB227" s="2">
        <f t="shared" si="3"/>
        <v>1.2437643082469581E-2</v>
      </c>
      <c r="AC227" s="3">
        <v>221900000</v>
      </c>
      <c r="AD227" t="s">
        <v>177</v>
      </c>
      <c r="AE227" t="s">
        <v>212</v>
      </c>
      <c r="AF227" t="s">
        <v>89</v>
      </c>
      <c r="AG227" t="s">
        <v>2033</v>
      </c>
      <c r="AH227">
        <v>159836627</v>
      </c>
      <c r="AI227" s="3">
        <v>2759913</v>
      </c>
      <c r="AJ227" s="3">
        <v>2299254.58</v>
      </c>
      <c r="AK227" t="s">
        <v>91</v>
      </c>
      <c r="AL227" t="s">
        <v>91</v>
      </c>
      <c r="AM227" t="s">
        <v>91</v>
      </c>
      <c r="AN227" t="s">
        <v>91</v>
      </c>
      <c r="AO227" t="s">
        <v>91</v>
      </c>
      <c r="AP227" t="s">
        <v>91</v>
      </c>
      <c r="AT227" t="s">
        <v>19</v>
      </c>
    </row>
    <row r="228" spans="2:46" x14ac:dyDescent="0.25">
      <c r="B228">
        <v>1014191753</v>
      </c>
      <c r="C228" t="s">
        <v>108</v>
      </c>
      <c r="D228" t="s">
        <v>1566</v>
      </c>
      <c r="E228" t="s">
        <v>180</v>
      </c>
      <c r="F228" t="s">
        <v>994</v>
      </c>
      <c r="G228" t="s">
        <v>2034</v>
      </c>
      <c r="H228" s="1">
        <v>32203</v>
      </c>
      <c r="I228" t="s">
        <v>2035</v>
      </c>
      <c r="J228">
        <v>0</v>
      </c>
      <c r="K228" t="s">
        <v>78</v>
      </c>
      <c r="L228">
        <v>25</v>
      </c>
      <c r="M228" t="s">
        <v>78</v>
      </c>
      <c r="O228">
        <v>3013301105</v>
      </c>
      <c r="P228">
        <v>0</v>
      </c>
      <c r="T228" t="s">
        <v>794</v>
      </c>
      <c r="U228">
        <v>2024</v>
      </c>
      <c r="V228" t="s">
        <v>2036</v>
      </c>
      <c r="W228" t="s">
        <v>2037</v>
      </c>
      <c r="X228" t="s">
        <v>2038</v>
      </c>
      <c r="Y228" t="s">
        <v>2039</v>
      </c>
      <c r="Z228" t="s">
        <v>164</v>
      </c>
      <c r="AA228" t="s">
        <v>335</v>
      </c>
      <c r="AB228" s="2">
        <f t="shared" si="3"/>
        <v>2.3768822307692308E-2</v>
      </c>
      <c r="AC228" s="3">
        <v>52000000</v>
      </c>
      <c r="AD228" t="s">
        <v>177</v>
      </c>
      <c r="AE228" t="s">
        <v>139</v>
      </c>
      <c r="AF228" t="s">
        <v>89</v>
      </c>
      <c r="AG228" t="s">
        <v>2040</v>
      </c>
      <c r="AH228">
        <v>29212412</v>
      </c>
      <c r="AI228" s="3">
        <v>1235978.76</v>
      </c>
      <c r="AJ228" s="3">
        <v>1018637.61</v>
      </c>
      <c r="AK228" t="s">
        <v>91</v>
      </c>
      <c r="AL228" t="s">
        <v>91</v>
      </c>
      <c r="AM228" t="s">
        <v>91</v>
      </c>
      <c r="AN228" t="s">
        <v>91</v>
      </c>
      <c r="AO228" t="s">
        <v>91</v>
      </c>
      <c r="AP228" t="s">
        <v>91</v>
      </c>
      <c r="AT228" t="s">
        <v>18</v>
      </c>
    </row>
    <row r="229" spans="2:46" x14ac:dyDescent="0.25">
      <c r="B229">
        <v>19474671</v>
      </c>
      <c r="C229" t="s">
        <v>72</v>
      </c>
      <c r="D229" t="s">
        <v>191</v>
      </c>
      <c r="E229" t="s">
        <v>1311</v>
      </c>
      <c r="F229" t="s">
        <v>112</v>
      </c>
      <c r="G229" t="s">
        <v>1163</v>
      </c>
      <c r="H229" s="1">
        <v>22780</v>
      </c>
      <c r="I229" t="s">
        <v>2041</v>
      </c>
      <c r="J229">
        <v>0</v>
      </c>
      <c r="K229" t="s">
        <v>78</v>
      </c>
      <c r="L229">
        <v>25</v>
      </c>
      <c r="M229" t="s">
        <v>78</v>
      </c>
      <c r="O229">
        <v>3133336106</v>
      </c>
      <c r="P229">
        <v>0</v>
      </c>
      <c r="T229" t="s">
        <v>80</v>
      </c>
      <c r="U229">
        <v>2011</v>
      </c>
      <c r="V229" t="s">
        <v>2042</v>
      </c>
      <c r="W229" t="s">
        <v>2043</v>
      </c>
      <c r="X229" t="s">
        <v>2044</v>
      </c>
      <c r="Y229" t="s">
        <v>2045</v>
      </c>
      <c r="Z229" t="s">
        <v>376</v>
      </c>
      <c r="AA229" t="s">
        <v>2046</v>
      </c>
      <c r="AB229" s="2">
        <f t="shared" si="3"/>
        <v>3.6776948881789139E-2</v>
      </c>
      <c r="AC229" s="3">
        <v>62600000</v>
      </c>
      <c r="AD229" t="s">
        <v>105</v>
      </c>
      <c r="AE229" t="s">
        <v>139</v>
      </c>
      <c r="AF229" t="s">
        <v>89</v>
      </c>
      <c r="AG229" t="s">
        <v>2047</v>
      </c>
      <c r="AH229">
        <v>159838408</v>
      </c>
      <c r="AI229" s="3">
        <v>2302237</v>
      </c>
      <c r="AJ229" s="3">
        <v>1914652.8</v>
      </c>
      <c r="AK229" t="s">
        <v>91</v>
      </c>
      <c r="AL229" t="s">
        <v>91</v>
      </c>
      <c r="AM229" t="s">
        <v>91</v>
      </c>
      <c r="AN229" t="s">
        <v>91</v>
      </c>
      <c r="AO229" t="s">
        <v>91</v>
      </c>
      <c r="AP229" t="s">
        <v>91</v>
      </c>
      <c r="AT229" t="s">
        <v>21</v>
      </c>
    </row>
    <row r="230" spans="2:46" x14ac:dyDescent="0.25">
      <c r="B230">
        <v>39049897</v>
      </c>
      <c r="C230" t="s">
        <v>108</v>
      </c>
      <c r="D230" t="s">
        <v>2048</v>
      </c>
      <c r="E230" t="s">
        <v>771</v>
      </c>
      <c r="F230" t="s">
        <v>1821</v>
      </c>
      <c r="G230" t="s">
        <v>2049</v>
      </c>
      <c r="H230" s="1">
        <v>29145</v>
      </c>
      <c r="I230" t="s">
        <v>2050</v>
      </c>
      <c r="J230">
        <v>0</v>
      </c>
      <c r="K230" t="s">
        <v>1635</v>
      </c>
      <c r="L230">
        <v>47</v>
      </c>
      <c r="M230" t="s">
        <v>1636</v>
      </c>
      <c r="O230">
        <v>3105282679</v>
      </c>
      <c r="P230">
        <v>3006509625</v>
      </c>
      <c r="T230" t="s">
        <v>241</v>
      </c>
      <c r="U230">
        <v>2022</v>
      </c>
      <c r="V230" t="s">
        <v>2051</v>
      </c>
      <c r="W230" t="s">
        <v>2052</v>
      </c>
      <c r="X230" t="s">
        <v>2053</v>
      </c>
      <c r="Y230" t="s">
        <v>2054</v>
      </c>
      <c r="Z230" t="s">
        <v>121</v>
      </c>
      <c r="AA230" t="s">
        <v>1144</v>
      </c>
      <c r="AB230" s="2">
        <f t="shared" si="3"/>
        <v>4.0391397174254315E-2</v>
      </c>
      <c r="AC230" s="3">
        <v>63700000</v>
      </c>
      <c r="AD230" t="s">
        <v>177</v>
      </c>
      <c r="AE230" t="s">
        <v>139</v>
      </c>
      <c r="AF230" t="s">
        <v>89</v>
      </c>
      <c r="AG230" t="s">
        <v>2055</v>
      </c>
      <c r="AH230">
        <v>159836549</v>
      </c>
      <c r="AI230" s="3">
        <v>2572932</v>
      </c>
      <c r="AJ230" s="3">
        <v>2142128.02</v>
      </c>
      <c r="AK230" t="s">
        <v>91</v>
      </c>
      <c r="AL230" t="s">
        <v>91</v>
      </c>
      <c r="AM230" t="s">
        <v>91</v>
      </c>
      <c r="AN230" t="s">
        <v>91</v>
      </c>
      <c r="AO230" t="s">
        <v>91</v>
      </c>
      <c r="AP230" t="s">
        <v>91</v>
      </c>
      <c r="AT230" t="s">
        <v>21</v>
      </c>
    </row>
    <row r="231" spans="2:46" x14ac:dyDescent="0.25">
      <c r="B231">
        <v>1010171259</v>
      </c>
      <c r="C231" t="s">
        <v>108</v>
      </c>
      <c r="D231" t="s">
        <v>2056</v>
      </c>
      <c r="E231" t="s">
        <v>2057</v>
      </c>
      <c r="F231" t="s">
        <v>2058</v>
      </c>
      <c r="G231" t="s">
        <v>702</v>
      </c>
      <c r="H231" s="1">
        <v>31904</v>
      </c>
      <c r="I231" t="s">
        <v>2059</v>
      </c>
      <c r="J231">
        <v>0</v>
      </c>
      <c r="K231" t="s">
        <v>78</v>
      </c>
      <c r="L231">
        <v>25</v>
      </c>
      <c r="M231" t="s">
        <v>78</v>
      </c>
      <c r="O231">
        <v>3137432080</v>
      </c>
      <c r="P231">
        <v>3131215151</v>
      </c>
      <c r="T231" t="s">
        <v>443</v>
      </c>
      <c r="U231">
        <v>2016</v>
      </c>
      <c r="V231" t="s">
        <v>1538</v>
      </c>
      <c r="W231" t="s">
        <v>2060</v>
      </c>
      <c r="X231" t="s">
        <v>2061</v>
      </c>
      <c r="Y231" t="s">
        <v>1541</v>
      </c>
      <c r="Z231" t="s">
        <v>136</v>
      </c>
      <c r="AA231" t="s">
        <v>233</v>
      </c>
      <c r="AB231" s="2">
        <f t="shared" si="3"/>
        <v>2.9282013888888889E-2</v>
      </c>
      <c r="AC231" s="3">
        <v>43200000</v>
      </c>
      <c r="AD231" t="s">
        <v>123</v>
      </c>
      <c r="AE231" t="s">
        <v>106</v>
      </c>
      <c r="AF231" t="s">
        <v>89</v>
      </c>
      <c r="AG231" t="s">
        <v>2062</v>
      </c>
      <c r="AH231">
        <v>159837604</v>
      </c>
      <c r="AI231" s="3">
        <v>1264983</v>
      </c>
      <c r="AJ231" s="3">
        <v>1043010.74</v>
      </c>
      <c r="AK231" t="s">
        <v>91</v>
      </c>
      <c r="AL231" t="s">
        <v>91</v>
      </c>
      <c r="AM231" t="s">
        <v>91</v>
      </c>
      <c r="AN231" t="s">
        <v>91</v>
      </c>
      <c r="AO231" t="s">
        <v>91</v>
      </c>
      <c r="AP231" t="s">
        <v>91</v>
      </c>
      <c r="AT231" t="s">
        <v>18</v>
      </c>
    </row>
    <row r="232" spans="2:46" x14ac:dyDescent="0.25">
      <c r="B232">
        <v>2994638</v>
      </c>
      <c r="C232" t="s">
        <v>72</v>
      </c>
      <c r="D232" t="s">
        <v>2063</v>
      </c>
      <c r="E232">
        <v>0</v>
      </c>
      <c r="F232" t="s">
        <v>975</v>
      </c>
      <c r="G232" t="s">
        <v>2064</v>
      </c>
      <c r="H232" s="1">
        <v>22361</v>
      </c>
      <c r="I232" t="s">
        <v>2065</v>
      </c>
      <c r="J232">
        <v>0</v>
      </c>
      <c r="K232" t="s">
        <v>78</v>
      </c>
      <c r="L232">
        <v>25</v>
      </c>
      <c r="M232" t="s">
        <v>78</v>
      </c>
      <c r="O232">
        <v>3112699095</v>
      </c>
      <c r="P232">
        <v>3213214510</v>
      </c>
      <c r="T232" t="s">
        <v>116</v>
      </c>
      <c r="U232">
        <v>2025</v>
      </c>
      <c r="V232" t="s">
        <v>2066</v>
      </c>
      <c r="W232" t="s">
        <v>2067</v>
      </c>
      <c r="X232" t="s">
        <v>2068</v>
      </c>
      <c r="Y232" t="s">
        <v>2069</v>
      </c>
      <c r="Z232" t="s">
        <v>121</v>
      </c>
      <c r="AA232" t="s">
        <v>2070</v>
      </c>
      <c r="AB232" s="2">
        <f t="shared" si="3"/>
        <v>2.6874084302325581E-2</v>
      </c>
      <c r="AC232" s="3">
        <v>68800000</v>
      </c>
      <c r="AD232" t="s">
        <v>87</v>
      </c>
      <c r="AE232" t="s">
        <v>139</v>
      </c>
      <c r="AF232" t="s">
        <v>89</v>
      </c>
      <c r="AG232" t="s">
        <v>2071</v>
      </c>
      <c r="AH232">
        <v>159834599</v>
      </c>
      <c r="AI232" s="3">
        <v>1848937</v>
      </c>
      <c r="AJ232" s="3">
        <v>1533728.96</v>
      </c>
      <c r="AK232" t="s">
        <v>91</v>
      </c>
      <c r="AL232" t="s">
        <v>91</v>
      </c>
      <c r="AM232" t="s">
        <v>91</v>
      </c>
      <c r="AN232" t="s">
        <v>91</v>
      </c>
      <c r="AO232" t="s">
        <v>91</v>
      </c>
      <c r="AP232" t="s">
        <v>91</v>
      </c>
      <c r="AT232" t="s">
        <v>18</v>
      </c>
    </row>
    <row r="233" spans="2:46" x14ac:dyDescent="0.25">
      <c r="B233">
        <v>32485392</v>
      </c>
      <c r="C233" t="s">
        <v>108</v>
      </c>
      <c r="D233" t="s">
        <v>349</v>
      </c>
      <c r="E233" t="s">
        <v>2072</v>
      </c>
      <c r="F233" t="s">
        <v>1662</v>
      </c>
      <c r="G233" t="s">
        <v>2073</v>
      </c>
      <c r="H233" s="1">
        <v>19024</v>
      </c>
      <c r="I233" t="s">
        <v>2074</v>
      </c>
      <c r="J233">
        <v>5001</v>
      </c>
      <c r="K233" t="s">
        <v>114</v>
      </c>
      <c r="L233">
        <v>5</v>
      </c>
      <c r="M233" t="s">
        <v>115</v>
      </c>
      <c r="O233">
        <v>3002805572</v>
      </c>
      <c r="P233">
        <v>3003542273</v>
      </c>
      <c r="T233" t="s">
        <v>2075</v>
      </c>
      <c r="U233">
        <v>2024</v>
      </c>
      <c r="V233" t="s">
        <v>2076</v>
      </c>
      <c r="W233" t="s">
        <v>2077</v>
      </c>
      <c r="X233" t="s">
        <v>2078</v>
      </c>
      <c r="Y233" t="s">
        <v>2079</v>
      </c>
      <c r="Z233" t="s">
        <v>164</v>
      </c>
      <c r="AA233" t="s">
        <v>507</v>
      </c>
      <c r="AB233" s="2">
        <f t="shared" si="3"/>
        <v>2.1709886218487396E-2</v>
      </c>
      <c r="AC233" s="3">
        <v>59500000</v>
      </c>
      <c r="AD233" t="s">
        <v>123</v>
      </c>
      <c r="AE233" t="s">
        <v>139</v>
      </c>
      <c r="AF233" t="s">
        <v>89</v>
      </c>
      <c r="AG233" t="s">
        <v>2080</v>
      </c>
      <c r="AH233">
        <v>29211883</v>
      </c>
      <c r="AI233" s="3">
        <v>1291738.23</v>
      </c>
      <c r="AJ233" s="3">
        <v>1065494.31</v>
      </c>
      <c r="AK233" t="s">
        <v>91</v>
      </c>
      <c r="AL233" t="s">
        <v>91</v>
      </c>
      <c r="AM233" t="s">
        <v>91</v>
      </c>
      <c r="AN233" t="s">
        <v>91</v>
      </c>
      <c r="AO233" t="s">
        <v>91</v>
      </c>
      <c r="AP233" t="s">
        <v>91</v>
      </c>
      <c r="AT233" t="s">
        <v>18</v>
      </c>
    </row>
    <row r="234" spans="2:46" x14ac:dyDescent="0.25">
      <c r="B234">
        <v>35465704</v>
      </c>
      <c r="C234" t="s">
        <v>108</v>
      </c>
      <c r="D234" t="s">
        <v>259</v>
      </c>
      <c r="E234" t="s">
        <v>771</v>
      </c>
      <c r="F234" t="s">
        <v>2081</v>
      </c>
      <c r="G234" t="s">
        <v>2082</v>
      </c>
      <c r="H234" s="1">
        <v>22172</v>
      </c>
      <c r="I234" t="s">
        <v>2083</v>
      </c>
      <c r="J234">
        <v>0</v>
      </c>
      <c r="K234" t="s">
        <v>78</v>
      </c>
      <c r="L234">
        <v>25</v>
      </c>
      <c r="M234" t="s">
        <v>78</v>
      </c>
      <c r="O234">
        <v>3005688889</v>
      </c>
      <c r="P234">
        <v>3176380382</v>
      </c>
      <c r="T234" t="s">
        <v>576</v>
      </c>
      <c r="U234">
        <v>2016</v>
      </c>
      <c r="V234" t="s">
        <v>2084</v>
      </c>
      <c r="W234" t="s">
        <v>2085</v>
      </c>
      <c r="X234" t="s">
        <v>2086</v>
      </c>
      <c r="Y234" t="s">
        <v>2087</v>
      </c>
      <c r="Z234" t="s">
        <v>164</v>
      </c>
      <c r="AA234" t="s">
        <v>654</v>
      </c>
      <c r="AB234" s="2">
        <f t="shared" si="3"/>
        <v>3.6964458438287155E-2</v>
      </c>
      <c r="AC234" s="3">
        <v>39700000</v>
      </c>
      <c r="AD234" t="s">
        <v>151</v>
      </c>
      <c r="AE234" t="s">
        <v>139</v>
      </c>
      <c r="AF234" t="s">
        <v>89</v>
      </c>
      <c r="AG234">
        <v>0</v>
      </c>
      <c r="AH234">
        <v>159719196</v>
      </c>
      <c r="AI234" s="3">
        <v>1467489</v>
      </c>
      <c r="AJ234" s="3">
        <v>1213183.75</v>
      </c>
      <c r="AK234" t="s">
        <v>91</v>
      </c>
      <c r="AL234" t="s">
        <v>91</v>
      </c>
      <c r="AM234" t="s">
        <v>91</v>
      </c>
      <c r="AN234" t="s">
        <v>91</v>
      </c>
      <c r="AO234" t="s">
        <v>91</v>
      </c>
      <c r="AP234" t="s">
        <v>91</v>
      </c>
      <c r="AT234" t="s">
        <v>18</v>
      </c>
    </row>
    <row r="235" spans="2:46" x14ac:dyDescent="0.25">
      <c r="B235">
        <v>1090148108</v>
      </c>
      <c r="C235" t="s">
        <v>108</v>
      </c>
      <c r="D235" t="s">
        <v>1558</v>
      </c>
      <c r="E235" t="s">
        <v>109</v>
      </c>
      <c r="F235" t="s">
        <v>2088</v>
      </c>
      <c r="G235" t="s">
        <v>2089</v>
      </c>
      <c r="H235" s="1">
        <v>31305</v>
      </c>
      <c r="I235" t="s">
        <v>2090</v>
      </c>
      <c r="J235">
        <v>66682</v>
      </c>
      <c r="K235" t="s">
        <v>2091</v>
      </c>
      <c r="L235">
        <v>66</v>
      </c>
      <c r="M235" t="s">
        <v>987</v>
      </c>
      <c r="O235">
        <v>3023738098</v>
      </c>
      <c r="P235">
        <v>3023738089</v>
      </c>
      <c r="T235" t="s">
        <v>371</v>
      </c>
      <c r="U235">
        <v>2021</v>
      </c>
      <c r="V235" t="s">
        <v>363</v>
      </c>
      <c r="W235" t="s">
        <v>2092</v>
      </c>
      <c r="X235" t="s">
        <v>2093</v>
      </c>
      <c r="Y235" t="s">
        <v>366</v>
      </c>
      <c r="Z235" t="s">
        <v>298</v>
      </c>
      <c r="AA235" t="s">
        <v>367</v>
      </c>
      <c r="AB235" s="2">
        <f t="shared" si="3"/>
        <v>3.1911510248112188E-2</v>
      </c>
      <c r="AC235" s="3">
        <v>92700000</v>
      </c>
      <c r="AD235" t="s">
        <v>177</v>
      </c>
      <c r="AE235" t="s">
        <v>106</v>
      </c>
      <c r="AF235" t="s">
        <v>89</v>
      </c>
      <c r="AG235" t="s">
        <v>2094</v>
      </c>
      <c r="AH235">
        <v>159836594</v>
      </c>
      <c r="AI235" s="3">
        <v>2958197</v>
      </c>
      <c r="AJ235" s="3">
        <v>2465880.09</v>
      </c>
      <c r="AK235" t="s">
        <v>91</v>
      </c>
      <c r="AL235" t="s">
        <v>91</v>
      </c>
      <c r="AM235" t="s">
        <v>91</v>
      </c>
      <c r="AN235" t="s">
        <v>91</v>
      </c>
      <c r="AO235" t="s">
        <v>91</v>
      </c>
      <c r="AP235" t="s">
        <v>91</v>
      </c>
      <c r="AT235" t="s">
        <v>21</v>
      </c>
    </row>
    <row r="236" spans="2:46" x14ac:dyDescent="0.25">
      <c r="B236">
        <v>1014288363</v>
      </c>
      <c r="C236" t="s">
        <v>108</v>
      </c>
      <c r="D236" t="s">
        <v>2095</v>
      </c>
      <c r="E236" t="s">
        <v>1566</v>
      </c>
      <c r="F236" t="s">
        <v>2096</v>
      </c>
      <c r="G236" t="s">
        <v>154</v>
      </c>
      <c r="H236" s="1">
        <v>35678</v>
      </c>
      <c r="I236" t="s">
        <v>2097</v>
      </c>
      <c r="J236">
        <v>0</v>
      </c>
      <c r="K236" t="s">
        <v>78</v>
      </c>
      <c r="L236">
        <v>25</v>
      </c>
      <c r="M236" t="s">
        <v>78</v>
      </c>
      <c r="O236">
        <v>3004812273</v>
      </c>
      <c r="P236">
        <v>0</v>
      </c>
      <c r="T236" t="s">
        <v>403</v>
      </c>
      <c r="U236">
        <v>2020</v>
      </c>
      <c r="V236" t="s">
        <v>2098</v>
      </c>
      <c r="W236" t="s">
        <v>2099</v>
      </c>
      <c r="X236" t="s">
        <v>2100</v>
      </c>
      <c r="Y236" t="s">
        <v>2101</v>
      </c>
      <c r="Z236" t="s">
        <v>121</v>
      </c>
      <c r="AA236" t="s">
        <v>877</v>
      </c>
      <c r="AB236" s="2">
        <f t="shared" si="3"/>
        <v>6.6199391304347821E-2</v>
      </c>
      <c r="AC236" s="3">
        <v>46000000</v>
      </c>
      <c r="AD236" t="s">
        <v>105</v>
      </c>
      <c r="AE236" t="s">
        <v>139</v>
      </c>
      <c r="AF236" t="s">
        <v>89</v>
      </c>
      <c r="AG236" t="s">
        <v>2102</v>
      </c>
      <c r="AH236">
        <v>159832995</v>
      </c>
      <c r="AI236" s="3">
        <v>3045172</v>
      </c>
      <c r="AJ236" s="3">
        <v>2538968.27</v>
      </c>
      <c r="AK236" t="s">
        <v>91</v>
      </c>
      <c r="AL236" t="s">
        <v>91</v>
      </c>
      <c r="AM236" t="s">
        <v>91</v>
      </c>
      <c r="AN236" t="s">
        <v>91</v>
      </c>
      <c r="AO236" t="s">
        <v>91</v>
      </c>
      <c r="AP236" t="s">
        <v>91</v>
      </c>
      <c r="AT236" t="s">
        <v>21</v>
      </c>
    </row>
    <row r="237" spans="2:46" x14ac:dyDescent="0.25">
      <c r="B237">
        <v>7558003</v>
      </c>
      <c r="C237" t="s">
        <v>72</v>
      </c>
      <c r="D237" t="s">
        <v>508</v>
      </c>
      <c r="E237">
        <v>0</v>
      </c>
      <c r="F237" t="s">
        <v>2103</v>
      </c>
      <c r="G237" t="s">
        <v>529</v>
      </c>
      <c r="H237" s="1">
        <v>25327</v>
      </c>
      <c r="I237" t="s">
        <v>2104</v>
      </c>
      <c r="J237">
        <v>85250</v>
      </c>
      <c r="K237" t="s">
        <v>2105</v>
      </c>
      <c r="L237">
        <v>85</v>
      </c>
      <c r="M237" t="s">
        <v>2106</v>
      </c>
      <c r="O237">
        <v>3502815143</v>
      </c>
      <c r="P237">
        <v>0</v>
      </c>
      <c r="T237" t="s">
        <v>131</v>
      </c>
      <c r="U237">
        <v>2025</v>
      </c>
      <c r="V237" t="s">
        <v>2107</v>
      </c>
      <c r="W237" t="s">
        <v>2108</v>
      </c>
      <c r="X237" t="s">
        <v>2109</v>
      </c>
      <c r="Y237" t="s">
        <v>2110</v>
      </c>
      <c r="Z237" t="s">
        <v>121</v>
      </c>
      <c r="AA237" t="s">
        <v>877</v>
      </c>
      <c r="AB237" s="2">
        <f t="shared" si="3"/>
        <v>4.4604644714038126E-2</v>
      </c>
      <c r="AC237" s="3">
        <v>57700000</v>
      </c>
      <c r="AD237" t="s">
        <v>105</v>
      </c>
      <c r="AE237" t="s">
        <v>139</v>
      </c>
      <c r="AF237" t="s">
        <v>89</v>
      </c>
      <c r="AG237" t="s">
        <v>2111</v>
      </c>
      <c r="AH237">
        <v>159825905</v>
      </c>
      <c r="AI237" s="3">
        <v>2573688</v>
      </c>
      <c r="AJ237" s="3">
        <v>2142763.44</v>
      </c>
      <c r="AK237" t="s">
        <v>91</v>
      </c>
      <c r="AL237" t="s">
        <v>91</v>
      </c>
      <c r="AM237" t="s">
        <v>91</v>
      </c>
      <c r="AN237" t="s">
        <v>91</v>
      </c>
      <c r="AO237" t="s">
        <v>91</v>
      </c>
      <c r="AP237" t="s">
        <v>91</v>
      </c>
      <c r="AT237" t="s">
        <v>21</v>
      </c>
    </row>
    <row r="238" spans="2:46" x14ac:dyDescent="0.25">
      <c r="B238">
        <v>46668733</v>
      </c>
      <c r="C238" t="s">
        <v>108</v>
      </c>
      <c r="D238" t="s">
        <v>179</v>
      </c>
      <c r="E238" t="s">
        <v>180</v>
      </c>
      <c r="F238" t="s">
        <v>2112</v>
      </c>
      <c r="G238" t="s">
        <v>2113</v>
      </c>
      <c r="H238" s="1">
        <v>26623</v>
      </c>
      <c r="I238" t="s">
        <v>2114</v>
      </c>
      <c r="J238">
        <v>15238</v>
      </c>
      <c r="K238" t="s">
        <v>792</v>
      </c>
      <c r="L238">
        <v>15</v>
      </c>
      <c r="M238" t="s">
        <v>793</v>
      </c>
      <c r="O238">
        <v>3123041203</v>
      </c>
      <c r="P238">
        <v>0</v>
      </c>
      <c r="T238" t="s">
        <v>195</v>
      </c>
      <c r="U238">
        <v>2024</v>
      </c>
      <c r="V238" t="s">
        <v>2115</v>
      </c>
      <c r="W238" t="s">
        <v>2116</v>
      </c>
      <c r="X238" t="s">
        <v>2117</v>
      </c>
      <c r="Y238" t="s">
        <v>2118</v>
      </c>
      <c r="Z238" t="s">
        <v>103</v>
      </c>
      <c r="AA238" t="s">
        <v>2119</v>
      </c>
      <c r="AB238" s="2">
        <f t="shared" si="3"/>
        <v>2.4497147325102882E-2</v>
      </c>
      <c r="AC238" s="3">
        <v>97200000</v>
      </c>
      <c r="AD238" t="s">
        <v>105</v>
      </c>
      <c r="AE238" t="s">
        <v>139</v>
      </c>
      <c r="AF238" t="s">
        <v>89</v>
      </c>
      <c r="AG238">
        <v>0</v>
      </c>
      <c r="AH238">
        <v>29192595</v>
      </c>
      <c r="AI238" s="3">
        <v>2381122.7200000002</v>
      </c>
      <c r="AJ238" s="3">
        <v>1980943.46</v>
      </c>
      <c r="AK238" t="s">
        <v>91</v>
      </c>
      <c r="AL238" t="s">
        <v>91</v>
      </c>
      <c r="AM238" t="s">
        <v>91</v>
      </c>
      <c r="AN238" t="s">
        <v>91</v>
      </c>
      <c r="AO238" t="s">
        <v>91</v>
      </c>
      <c r="AP238" t="s">
        <v>91</v>
      </c>
      <c r="AT238" t="s">
        <v>21</v>
      </c>
    </row>
    <row r="239" spans="2:46" x14ac:dyDescent="0.25">
      <c r="B239">
        <v>70039848</v>
      </c>
      <c r="C239" t="s">
        <v>72</v>
      </c>
      <c r="D239" t="s">
        <v>2120</v>
      </c>
      <c r="E239">
        <v>0</v>
      </c>
      <c r="F239" t="s">
        <v>326</v>
      </c>
      <c r="G239" t="s">
        <v>2121</v>
      </c>
      <c r="H239" s="1">
        <v>19016</v>
      </c>
      <c r="I239" t="s">
        <v>2122</v>
      </c>
      <c r="J239">
        <v>5001</v>
      </c>
      <c r="K239" t="s">
        <v>114</v>
      </c>
      <c r="L239">
        <v>5</v>
      </c>
      <c r="M239" t="s">
        <v>115</v>
      </c>
      <c r="O239">
        <v>3137453552</v>
      </c>
      <c r="P239">
        <v>3137453555</v>
      </c>
      <c r="T239" t="s">
        <v>241</v>
      </c>
      <c r="U239">
        <v>2019</v>
      </c>
      <c r="V239" t="s">
        <v>206</v>
      </c>
      <c r="W239" t="s">
        <v>2123</v>
      </c>
      <c r="X239" t="s">
        <v>2124</v>
      </c>
      <c r="Y239" t="s">
        <v>209</v>
      </c>
      <c r="Z239" t="s">
        <v>210</v>
      </c>
      <c r="AA239" t="s">
        <v>211</v>
      </c>
      <c r="AB239" s="2">
        <f t="shared" si="3"/>
        <v>2.4194863190500775E-2</v>
      </c>
      <c r="AC239" s="3">
        <v>193700000</v>
      </c>
      <c r="AD239" t="s">
        <v>105</v>
      </c>
      <c r="AE239" t="s">
        <v>212</v>
      </c>
      <c r="AF239" t="s">
        <v>89</v>
      </c>
      <c r="AG239" t="s">
        <v>2125</v>
      </c>
      <c r="AH239">
        <v>159817067</v>
      </c>
      <c r="AI239" s="3">
        <v>4686545</v>
      </c>
      <c r="AJ239" s="3">
        <v>3918273.22</v>
      </c>
      <c r="AK239" t="s">
        <v>91</v>
      </c>
      <c r="AL239" t="s">
        <v>91</v>
      </c>
      <c r="AM239" t="s">
        <v>91</v>
      </c>
      <c r="AN239" t="s">
        <v>91</v>
      </c>
      <c r="AO239" t="s">
        <v>91</v>
      </c>
      <c r="AP239" t="s">
        <v>91</v>
      </c>
      <c r="AT239" t="s">
        <v>20</v>
      </c>
    </row>
    <row r="240" spans="2:46" x14ac:dyDescent="0.25">
      <c r="B240">
        <v>73116414</v>
      </c>
      <c r="C240" t="s">
        <v>72</v>
      </c>
      <c r="D240" t="s">
        <v>191</v>
      </c>
      <c r="E240" t="s">
        <v>192</v>
      </c>
      <c r="F240" t="s">
        <v>2126</v>
      </c>
      <c r="G240" t="s">
        <v>491</v>
      </c>
      <c r="H240" s="1">
        <v>23910</v>
      </c>
      <c r="I240" t="s">
        <v>2127</v>
      </c>
      <c r="J240">
        <v>0</v>
      </c>
      <c r="K240" t="s">
        <v>157</v>
      </c>
      <c r="L240">
        <v>8</v>
      </c>
      <c r="M240" t="s">
        <v>158</v>
      </c>
      <c r="O240">
        <v>3008012430</v>
      </c>
      <c r="P240">
        <v>0</v>
      </c>
      <c r="T240" t="s">
        <v>159</v>
      </c>
      <c r="U240">
        <v>2012</v>
      </c>
      <c r="V240" t="s">
        <v>2128</v>
      </c>
      <c r="W240" t="s">
        <v>2129</v>
      </c>
      <c r="X240" t="s">
        <v>2130</v>
      </c>
      <c r="Y240" t="s">
        <v>2131</v>
      </c>
      <c r="Z240" t="s">
        <v>164</v>
      </c>
      <c r="AA240" t="s">
        <v>165</v>
      </c>
      <c r="AB240" s="2">
        <f t="shared" si="3"/>
        <v>6.2240576131687243E-2</v>
      </c>
      <c r="AC240" s="3">
        <v>24300000</v>
      </c>
      <c r="AD240" t="s">
        <v>151</v>
      </c>
      <c r="AE240" t="s">
        <v>139</v>
      </c>
      <c r="AF240" t="s">
        <v>89</v>
      </c>
      <c r="AG240">
        <v>0</v>
      </c>
      <c r="AH240">
        <v>159833983</v>
      </c>
      <c r="AI240" s="3">
        <v>1512446</v>
      </c>
      <c r="AJ240" s="3">
        <v>1250963.02</v>
      </c>
      <c r="AK240" t="s">
        <v>91</v>
      </c>
      <c r="AL240" t="s">
        <v>91</v>
      </c>
      <c r="AM240" t="s">
        <v>91</v>
      </c>
      <c r="AN240" t="s">
        <v>91</v>
      </c>
      <c r="AO240" t="s">
        <v>91</v>
      </c>
      <c r="AP240" t="s">
        <v>91</v>
      </c>
      <c r="AT240" t="s">
        <v>21</v>
      </c>
    </row>
    <row r="241" spans="2:46" x14ac:dyDescent="0.25">
      <c r="B241">
        <v>92523245</v>
      </c>
      <c r="C241" t="s">
        <v>72</v>
      </c>
      <c r="D241" t="s">
        <v>249</v>
      </c>
      <c r="E241" t="s">
        <v>224</v>
      </c>
      <c r="F241" t="s">
        <v>1130</v>
      </c>
      <c r="G241" t="s">
        <v>2132</v>
      </c>
      <c r="H241" s="1">
        <v>27365</v>
      </c>
      <c r="I241" t="s">
        <v>2133</v>
      </c>
      <c r="J241">
        <v>70001</v>
      </c>
      <c r="K241" t="s">
        <v>564</v>
      </c>
      <c r="L241">
        <v>70</v>
      </c>
      <c r="M241" t="s">
        <v>565</v>
      </c>
      <c r="O241">
        <v>3148910444</v>
      </c>
      <c r="P241">
        <v>3002659146</v>
      </c>
      <c r="T241" t="s">
        <v>424</v>
      </c>
      <c r="U241">
        <v>2011</v>
      </c>
      <c r="V241" t="s">
        <v>650</v>
      </c>
      <c r="W241" t="s">
        <v>2134</v>
      </c>
      <c r="X241" t="s">
        <v>2135</v>
      </c>
      <c r="Y241" t="s">
        <v>653</v>
      </c>
      <c r="Z241" t="s">
        <v>164</v>
      </c>
      <c r="AA241" t="s">
        <v>654</v>
      </c>
      <c r="AB241" s="2">
        <f t="shared" si="3"/>
        <v>4.3333288590604029E-2</v>
      </c>
      <c r="AC241" s="3">
        <v>29800000</v>
      </c>
      <c r="AD241" t="s">
        <v>288</v>
      </c>
      <c r="AE241" t="s">
        <v>139</v>
      </c>
      <c r="AF241" t="s">
        <v>89</v>
      </c>
      <c r="AG241" t="s">
        <v>2136</v>
      </c>
      <c r="AH241">
        <v>159716280</v>
      </c>
      <c r="AI241" s="3">
        <v>1291332</v>
      </c>
      <c r="AJ241" s="3">
        <v>1065153.01</v>
      </c>
      <c r="AK241" t="s">
        <v>91</v>
      </c>
      <c r="AL241" t="s">
        <v>91</v>
      </c>
      <c r="AM241" t="s">
        <v>91</v>
      </c>
      <c r="AN241" t="s">
        <v>91</v>
      </c>
      <c r="AO241" t="s">
        <v>91</v>
      </c>
      <c r="AP241" t="s">
        <v>91</v>
      </c>
      <c r="AT241" t="s">
        <v>21</v>
      </c>
    </row>
    <row r="242" spans="2:46" x14ac:dyDescent="0.25">
      <c r="B242">
        <v>63341774</v>
      </c>
      <c r="C242" t="s">
        <v>108</v>
      </c>
      <c r="D242" t="s">
        <v>857</v>
      </c>
      <c r="E242" t="s">
        <v>2137</v>
      </c>
      <c r="F242" t="s">
        <v>401</v>
      </c>
      <c r="G242" t="s">
        <v>2138</v>
      </c>
      <c r="H242" s="1">
        <v>24924</v>
      </c>
      <c r="I242" t="s">
        <v>2139</v>
      </c>
      <c r="J242">
        <v>0</v>
      </c>
      <c r="K242" t="s">
        <v>78</v>
      </c>
      <c r="L242">
        <v>25</v>
      </c>
      <c r="M242" t="s">
        <v>78</v>
      </c>
      <c r="O242">
        <v>3133929065</v>
      </c>
      <c r="P242">
        <v>3207671003</v>
      </c>
      <c r="T242" t="s">
        <v>159</v>
      </c>
      <c r="U242">
        <v>2023</v>
      </c>
      <c r="V242" t="s">
        <v>2140</v>
      </c>
      <c r="W242" t="s">
        <v>2141</v>
      </c>
      <c r="X242" t="s">
        <v>2142</v>
      </c>
      <c r="Y242" t="s">
        <v>2143</v>
      </c>
      <c r="Z242" t="s">
        <v>164</v>
      </c>
      <c r="AA242" t="s">
        <v>165</v>
      </c>
      <c r="AB242" s="2">
        <f t="shared" si="3"/>
        <v>2.094289430894309E-2</v>
      </c>
      <c r="AC242" s="3">
        <v>61500000</v>
      </c>
      <c r="AD242" t="s">
        <v>87</v>
      </c>
      <c r="AE242" t="s">
        <v>139</v>
      </c>
      <c r="AF242" t="s">
        <v>89</v>
      </c>
      <c r="AG242" t="s">
        <v>2144</v>
      </c>
      <c r="AH242">
        <v>159715744</v>
      </c>
      <c r="AI242" s="3">
        <v>1287988</v>
      </c>
      <c r="AJ242" s="3">
        <v>1062343.1499999999</v>
      </c>
      <c r="AK242" t="s">
        <v>91</v>
      </c>
      <c r="AL242" t="s">
        <v>91</v>
      </c>
      <c r="AM242" t="s">
        <v>91</v>
      </c>
      <c r="AN242" t="s">
        <v>91</v>
      </c>
      <c r="AO242" t="s">
        <v>91</v>
      </c>
      <c r="AP242" t="s">
        <v>91</v>
      </c>
      <c r="AT242" t="s">
        <v>18</v>
      </c>
    </row>
    <row r="243" spans="2:46" x14ac:dyDescent="0.25">
      <c r="B243">
        <v>23496397</v>
      </c>
      <c r="C243" t="s">
        <v>108</v>
      </c>
      <c r="D243" t="s">
        <v>2145</v>
      </c>
      <c r="E243" t="s">
        <v>1096</v>
      </c>
      <c r="F243" t="s">
        <v>261</v>
      </c>
      <c r="G243" t="s">
        <v>2146</v>
      </c>
      <c r="H243" s="1">
        <v>25410</v>
      </c>
      <c r="I243" t="s">
        <v>2147</v>
      </c>
      <c r="J243">
        <v>0</v>
      </c>
      <c r="K243" t="s">
        <v>78</v>
      </c>
      <c r="L243">
        <v>25</v>
      </c>
      <c r="M243" t="s">
        <v>78</v>
      </c>
      <c r="O243">
        <v>3005696293</v>
      </c>
      <c r="P243">
        <v>0</v>
      </c>
      <c r="T243" t="s">
        <v>80</v>
      </c>
      <c r="U243">
        <v>2022</v>
      </c>
      <c r="V243" t="s">
        <v>307</v>
      </c>
      <c r="W243" t="s">
        <v>2148</v>
      </c>
      <c r="X243" t="s">
        <v>2149</v>
      </c>
      <c r="Y243" t="s">
        <v>310</v>
      </c>
      <c r="Z243" t="s">
        <v>311</v>
      </c>
      <c r="AA243" t="s">
        <v>312</v>
      </c>
      <c r="AB243" s="2">
        <f t="shared" si="3"/>
        <v>2.3007061068702289E-2</v>
      </c>
      <c r="AC243" s="3">
        <v>52400000</v>
      </c>
      <c r="AD243" t="s">
        <v>105</v>
      </c>
      <c r="AE243" t="s">
        <v>139</v>
      </c>
      <c r="AF243" t="s">
        <v>89</v>
      </c>
      <c r="AG243">
        <v>0</v>
      </c>
      <c r="AH243">
        <v>159784805</v>
      </c>
      <c r="AI243" s="3">
        <v>1205570</v>
      </c>
      <c r="AJ243" s="3">
        <v>993083.82</v>
      </c>
      <c r="AK243" t="s">
        <v>91</v>
      </c>
      <c r="AL243" t="s">
        <v>91</v>
      </c>
      <c r="AM243" t="s">
        <v>91</v>
      </c>
      <c r="AN243" t="s">
        <v>91</v>
      </c>
      <c r="AO243" t="s">
        <v>91</v>
      </c>
      <c r="AP243" t="s">
        <v>91</v>
      </c>
      <c r="AT243" t="s">
        <v>18</v>
      </c>
    </row>
    <row r="244" spans="2:46" x14ac:dyDescent="0.25">
      <c r="B244">
        <v>19496543</v>
      </c>
      <c r="C244" t="s">
        <v>72</v>
      </c>
      <c r="D244" t="s">
        <v>2150</v>
      </c>
      <c r="E244">
        <v>0</v>
      </c>
      <c r="F244" t="s">
        <v>1040</v>
      </c>
      <c r="G244" t="s">
        <v>2151</v>
      </c>
      <c r="H244" s="1">
        <v>22986</v>
      </c>
      <c r="I244" t="s">
        <v>2152</v>
      </c>
      <c r="J244">
        <v>0</v>
      </c>
      <c r="K244" t="s">
        <v>78</v>
      </c>
      <c r="L244">
        <v>25</v>
      </c>
      <c r="M244" t="s">
        <v>78</v>
      </c>
      <c r="O244">
        <v>3014307568</v>
      </c>
      <c r="P244">
        <v>3132555643</v>
      </c>
      <c r="T244" t="s">
        <v>435</v>
      </c>
      <c r="U244">
        <v>2012</v>
      </c>
      <c r="V244" t="s">
        <v>2153</v>
      </c>
      <c r="W244" t="s">
        <v>2154</v>
      </c>
      <c r="X244" t="s">
        <v>2155</v>
      </c>
      <c r="Y244" t="s">
        <v>2156</v>
      </c>
      <c r="Z244" t="s">
        <v>376</v>
      </c>
      <c r="AA244" t="s">
        <v>377</v>
      </c>
      <c r="AB244" s="2">
        <f t="shared" si="3"/>
        <v>2.9396982276119404E-2</v>
      </c>
      <c r="AC244" s="3">
        <v>53600000</v>
      </c>
      <c r="AD244" t="s">
        <v>177</v>
      </c>
      <c r="AE244" t="s">
        <v>139</v>
      </c>
      <c r="AF244" t="s">
        <v>89</v>
      </c>
      <c r="AG244">
        <v>0</v>
      </c>
      <c r="AH244">
        <v>29213110</v>
      </c>
      <c r="AI244" s="3">
        <v>1575678.25</v>
      </c>
      <c r="AJ244" s="3">
        <v>1304099.3700000001</v>
      </c>
      <c r="AK244" t="s">
        <v>91</v>
      </c>
      <c r="AL244" t="s">
        <v>91</v>
      </c>
      <c r="AM244" t="s">
        <v>91</v>
      </c>
      <c r="AN244" t="s">
        <v>91</v>
      </c>
      <c r="AO244" t="s">
        <v>91</v>
      </c>
      <c r="AP244" t="s">
        <v>91</v>
      </c>
      <c r="AT244" t="s">
        <v>18</v>
      </c>
    </row>
    <row r="245" spans="2:46" x14ac:dyDescent="0.25">
      <c r="B245">
        <v>51582162</v>
      </c>
      <c r="C245" t="s">
        <v>108</v>
      </c>
      <c r="D245" t="s">
        <v>259</v>
      </c>
      <c r="E245" t="s">
        <v>109</v>
      </c>
      <c r="F245" t="s">
        <v>2103</v>
      </c>
      <c r="G245" t="s">
        <v>622</v>
      </c>
      <c r="H245" s="1">
        <v>20700</v>
      </c>
      <c r="I245" t="s">
        <v>2157</v>
      </c>
      <c r="J245">
        <v>0</v>
      </c>
      <c r="K245" t="s">
        <v>78</v>
      </c>
      <c r="L245">
        <v>25</v>
      </c>
      <c r="M245" t="s">
        <v>78</v>
      </c>
      <c r="O245">
        <v>3102555340</v>
      </c>
      <c r="P245">
        <v>3202425456</v>
      </c>
      <c r="T245" t="s">
        <v>424</v>
      </c>
      <c r="U245">
        <v>2012</v>
      </c>
      <c r="V245" t="s">
        <v>2158</v>
      </c>
      <c r="W245" t="s">
        <v>2159</v>
      </c>
      <c r="X245" t="s">
        <v>2160</v>
      </c>
      <c r="Y245" t="s">
        <v>2161</v>
      </c>
      <c r="Z245" t="s">
        <v>136</v>
      </c>
      <c r="AA245" t="s">
        <v>1668</v>
      </c>
      <c r="AB245" s="2">
        <f t="shared" si="3"/>
        <v>4.6076925925925924E-2</v>
      </c>
      <c r="AC245" s="3">
        <v>27000000</v>
      </c>
      <c r="AD245" t="s">
        <v>151</v>
      </c>
      <c r="AE245" t="s">
        <v>139</v>
      </c>
      <c r="AF245" t="s">
        <v>89</v>
      </c>
      <c r="AG245" t="s">
        <v>2162</v>
      </c>
      <c r="AH245">
        <v>159835375</v>
      </c>
      <c r="AI245" s="3">
        <v>1244077</v>
      </c>
      <c r="AJ245" s="3">
        <v>1025442.93</v>
      </c>
      <c r="AK245" t="s">
        <v>91</v>
      </c>
      <c r="AL245" t="s">
        <v>91</v>
      </c>
      <c r="AM245" t="s">
        <v>91</v>
      </c>
      <c r="AN245" t="s">
        <v>91</v>
      </c>
      <c r="AO245" t="s">
        <v>91</v>
      </c>
      <c r="AP245" t="s">
        <v>91</v>
      </c>
      <c r="AT245" t="s">
        <v>21</v>
      </c>
    </row>
    <row r="246" spans="2:46" x14ac:dyDescent="0.25">
      <c r="B246">
        <v>1022095098</v>
      </c>
      <c r="C246" t="s">
        <v>108</v>
      </c>
      <c r="D246" t="s">
        <v>2163</v>
      </c>
      <c r="E246" t="s">
        <v>1529</v>
      </c>
      <c r="F246" t="s">
        <v>2164</v>
      </c>
      <c r="G246" t="s">
        <v>1051</v>
      </c>
      <c r="H246" s="1">
        <v>32946</v>
      </c>
      <c r="I246" t="s">
        <v>2165</v>
      </c>
      <c r="J246">
        <v>5001</v>
      </c>
      <c r="K246" t="s">
        <v>114</v>
      </c>
      <c r="L246">
        <v>5</v>
      </c>
      <c r="M246" t="s">
        <v>115</v>
      </c>
      <c r="O246">
        <v>3104638740</v>
      </c>
      <c r="P246">
        <v>0</v>
      </c>
      <c r="T246" t="s">
        <v>467</v>
      </c>
      <c r="U246">
        <v>2020</v>
      </c>
      <c r="V246" t="s">
        <v>1241</v>
      </c>
      <c r="W246" t="s">
        <v>2166</v>
      </c>
      <c r="X246" t="s">
        <v>2167</v>
      </c>
      <c r="Y246" t="s">
        <v>1244</v>
      </c>
      <c r="Z246" t="s">
        <v>164</v>
      </c>
      <c r="AA246" t="s">
        <v>507</v>
      </c>
      <c r="AB246" s="2">
        <f t="shared" si="3"/>
        <v>4.6129579905437354E-2</v>
      </c>
      <c r="AC246" s="3">
        <v>42300000</v>
      </c>
      <c r="AD246" t="s">
        <v>151</v>
      </c>
      <c r="AE246" t="s">
        <v>139</v>
      </c>
      <c r="AF246" t="s">
        <v>89</v>
      </c>
      <c r="AG246" t="s">
        <v>2168</v>
      </c>
      <c r="AH246">
        <v>29219518</v>
      </c>
      <c r="AI246" s="3">
        <v>1951281.23</v>
      </c>
      <c r="AJ246" s="3">
        <v>1619732.13</v>
      </c>
      <c r="AK246" t="s">
        <v>91</v>
      </c>
      <c r="AL246" t="s">
        <v>91</v>
      </c>
      <c r="AM246" t="s">
        <v>91</v>
      </c>
      <c r="AN246" t="s">
        <v>91</v>
      </c>
      <c r="AO246" t="s">
        <v>91</v>
      </c>
      <c r="AP246" t="s">
        <v>91</v>
      </c>
      <c r="AT246" t="s">
        <v>21</v>
      </c>
    </row>
    <row r="247" spans="2:46" x14ac:dyDescent="0.25">
      <c r="B247">
        <v>51878594</v>
      </c>
      <c r="C247" t="s">
        <v>108</v>
      </c>
      <c r="D247" t="s">
        <v>2169</v>
      </c>
      <c r="E247">
        <v>0</v>
      </c>
      <c r="F247" t="s">
        <v>2170</v>
      </c>
      <c r="G247" t="s">
        <v>2171</v>
      </c>
      <c r="H247" s="1">
        <v>24681</v>
      </c>
      <c r="I247" t="s">
        <v>2172</v>
      </c>
      <c r="J247">
        <v>0</v>
      </c>
      <c r="K247" t="s">
        <v>2173</v>
      </c>
      <c r="L247">
        <v>73</v>
      </c>
      <c r="M247" t="s">
        <v>97</v>
      </c>
      <c r="O247">
        <v>3123575776</v>
      </c>
      <c r="P247">
        <v>0</v>
      </c>
      <c r="T247" t="s">
        <v>371</v>
      </c>
      <c r="U247">
        <v>2021</v>
      </c>
      <c r="V247" t="s">
        <v>2174</v>
      </c>
      <c r="W247" t="s">
        <v>2175</v>
      </c>
      <c r="X247" t="s">
        <v>2176</v>
      </c>
      <c r="Y247" t="s">
        <v>2177</v>
      </c>
      <c r="Z247" t="s">
        <v>164</v>
      </c>
      <c r="AA247" t="s">
        <v>189</v>
      </c>
      <c r="AB247" s="2">
        <f t="shared" si="3"/>
        <v>2.1091402640264028E-2</v>
      </c>
      <c r="AC247" s="3">
        <v>60600000</v>
      </c>
      <c r="AD247" t="s">
        <v>105</v>
      </c>
      <c r="AE247" t="s">
        <v>106</v>
      </c>
      <c r="AF247" t="s">
        <v>89</v>
      </c>
      <c r="AG247" t="s">
        <v>2178</v>
      </c>
      <c r="AH247">
        <v>159933451</v>
      </c>
      <c r="AI247" s="3">
        <v>1278139</v>
      </c>
      <c r="AJ247" s="3">
        <v>1054066.3999999999</v>
      </c>
      <c r="AK247" t="s">
        <v>91</v>
      </c>
      <c r="AL247" t="s">
        <v>91</v>
      </c>
      <c r="AM247" t="s">
        <v>91</v>
      </c>
      <c r="AN247" t="s">
        <v>91</v>
      </c>
      <c r="AO247" t="s">
        <v>91</v>
      </c>
      <c r="AP247" t="s">
        <v>91</v>
      </c>
      <c r="AT247" t="s">
        <v>18</v>
      </c>
    </row>
    <row r="248" spans="2:46" x14ac:dyDescent="0.25">
      <c r="B248">
        <v>41393478</v>
      </c>
      <c r="C248" t="s">
        <v>108</v>
      </c>
      <c r="D248" t="s">
        <v>1029</v>
      </c>
      <c r="E248" t="s">
        <v>2179</v>
      </c>
      <c r="F248" t="s">
        <v>317</v>
      </c>
      <c r="G248" t="s">
        <v>2180</v>
      </c>
      <c r="H248" s="1">
        <v>16960</v>
      </c>
      <c r="I248" t="s">
        <v>2181</v>
      </c>
      <c r="J248">
        <v>0</v>
      </c>
      <c r="K248" t="s">
        <v>78</v>
      </c>
      <c r="L248">
        <v>25</v>
      </c>
      <c r="M248" t="s">
        <v>78</v>
      </c>
      <c r="O248">
        <v>3124320664</v>
      </c>
      <c r="P248">
        <v>0</v>
      </c>
      <c r="T248" t="s">
        <v>494</v>
      </c>
      <c r="U248">
        <v>2022</v>
      </c>
      <c r="V248" t="s">
        <v>2182</v>
      </c>
      <c r="W248" t="s">
        <v>2183</v>
      </c>
      <c r="X248" t="s">
        <v>2184</v>
      </c>
      <c r="Y248" t="s">
        <v>2185</v>
      </c>
      <c r="Z248" t="s">
        <v>121</v>
      </c>
      <c r="AA248" t="s">
        <v>821</v>
      </c>
      <c r="AB248" s="2">
        <f t="shared" si="3"/>
        <v>2.3225657333333333E-2</v>
      </c>
      <c r="AC248" s="3">
        <v>82500000</v>
      </c>
      <c r="AD248" t="s">
        <v>151</v>
      </c>
      <c r="AE248" t="s">
        <v>139</v>
      </c>
      <c r="AF248" t="s">
        <v>89</v>
      </c>
      <c r="AG248" t="s">
        <v>2186</v>
      </c>
      <c r="AH248">
        <v>29197322</v>
      </c>
      <c r="AI248" s="3">
        <v>1916116.73</v>
      </c>
      <c r="AJ248" s="3">
        <v>1590182.13</v>
      </c>
      <c r="AK248" t="s">
        <v>91</v>
      </c>
      <c r="AL248" t="s">
        <v>91</v>
      </c>
      <c r="AM248" t="s">
        <v>91</v>
      </c>
      <c r="AN248" t="s">
        <v>91</v>
      </c>
      <c r="AO248" t="s">
        <v>91</v>
      </c>
      <c r="AP248" t="s">
        <v>91</v>
      </c>
      <c r="AT248" t="s">
        <v>18</v>
      </c>
    </row>
    <row r="249" spans="2:46" x14ac:dyDescent="0.25">
      <c r="B249">
        <v>1015447861</v>
      </c>
      <c r="C249" t="s">
        <v>108</v>
      </c>
      <c r="D249" t="s">
        <v>2187</v>
      </c>
      <c r="E249" t="s">
        <v>2188</v>
      </c>
      <c r="F249" t="s">
        <v>2189</v>
      </c>
      <c r="G249" t="s">
        <v>656</v>
      </c>
      <c r="H249" s="1">
        <v>34553</v>
      </c>
      <c r="I249" t="s">
        <v>2190</v>
      </c>
      <c r="J249">
        <v>0</v>
      </c>
      <c r="K249" t="s">
        <v>78</v>
      </c>
      <c r="L249">
        <v>25</v>
      </c>
      <c r="M249" t="s">
        <v>78</v>
      </c>
      <c r="O249">
        <v>3213885711</v>
      </c>
      <c r="P249">
        <v>3223060376</v>
      </c>
      <c r="T249" t="s">
        <v>195</v>
      </c>
      <c r="U249">
        <v>2021</v>
      </c>
      <c r="V249" t="s">
        <v>331</v>
      </c>
      <c r="W249" t="s">
        <v>2191</v>
      </c>
      <c r="X249" t="s">
        <v>2192</v>
      </c>
      <c r="Y249" t="s">
        <v>334</v>
      </c>
      <c r="Z249" t="s">
        <v>164</v>
      </c>
      <c r="AA249" t="s">
        <v>335</v>
      </c>
      <c r="AB249" s="2">
        <f t="shared" si="3"/>
        <v>4.0051000000000003E-2</v>
      </c>
      <c r="AC249" s="3">
        <v>38000000</v>
      </c>
      <c r="AD249" t="s">
        <v>177</v>
      </c>
      <c r="AE249" t="s">
        <v>139</v>
      </c>
      <c r="AF249" t="s">
        <v>89</v>
      </c>
      <c r="AG249" t="s">
        <v>2193</v>
      </c>
      <c r="AH249">
        <v>159715465</v>
      </c>
      <c r="AI249" s="3">
        <v>1521938</v>
      </c>
      <c r="AJ249" s="3">
        <v>1258939.29</v>
      </c>
      <c r="AK249" t="s">
        <v>91</v>
      </c>
      <c r="AL249" t="s">
        <v>91</v>
      </c>
      <c r="AM249" t="s">
        <v>91</v>
      </c>
      <c r="AN249" t="s">
        <v>91</v>
      </c>
      <c r="AO249" t="s">
        <v>91</v>
      </c>
      <c r="AP249" t="s">
        <v>91</v>
      </c>
      <c r="AT249" t="s">
        <v>21</v>
      </c>
    </row>
    <row r="250" spans="2:46" x14ac:dyDescent="0.25">
      <c r="B250">
        <v>1030597443</v>
      </c>
      <c r="C250" t="s">
        <v>108</v>
      </c>
      <c r="D250" t="s">
        <v>2194</v>
      </c>
      <c r="E250" t="s">
        <v>2195</v>
      </c>
      <c r="F250" t="s">
        <v>421</v>
      </c>
      <c r="G250" t="s">
        <v>622</v>
      </c>
      <c r="H250" s="1">
        <v>33477</v>
      </c>
      <c r="I250" t="s">
        <v>2196</v>
      </c>
      <c r="J250">
        <v>0</v>
      </c>
      <c r="K250" t="s">
        <v>78</v>
      </c>
      <c r="L250">
        <v>25</v>
      </c>
      <c r="M250" t="s">
        <v>78</v>
      </c>
      <c r="O250">
        <v>3102174715</v>
      </c>
      <c r="P250">
        <v>3118261408</v>
      </c>
      <c r="T250" t="s">
        <v>205</v>
      </c>
      <c r="U250">
        <v>2017</v>
      </c>
      <c r="V250" t="s">
        <v>2197</v>
      </c>
      <c r="W250" t="s">
        <v>2198</v>
      </c>
      <c r="X250" t="s">
        <v>2199</v>
      </c>
      <c r="Y250" t="s">
        <v>2200</v>
      </c>
      <c r="Z250" t="s">
        <v>121</v>
      </c>
      <c r="AA250" t="s">
        <v>122</v>
      </c>
      <c r="AB250" s="2">
        <f t="shared" si="3"/>
        <v>1.8025645371577574E-2</v>
      </c>
      <c r="AC250" s="3">
        <v>76700000</v>
      </c>
      <c r="AD250" t="s">
        <v>87</v>
      </c>
      <c r="AE250" t="s">
        <v>106</v>
      </c>
      <c r="AF250" t="s">
        <v>89</v>
      </c>
      <c r="AG250" t="s">
        <v>2201</v>
      </c>
      <c r="AH250">
        <v>159716108</v>
      </c>
      <c r="AI250" s="3">
        <v>1382567</v>
      </c>
      <c r="AJ250" s="3">
        <v>1141821.04</v>
      </c>
      <c r="AK250" t="s">
        <v>91</v>
      </c>
      <c r="AL250" t="s">
        <v>91</v>
      </c>
      <c r="AM250" t="s">
        <v>91</v>
      </c>
      <c r="AN250" t="s">
        <v>91</v>
      </c>
      <c r="AO250" t="s">
        <v>91</v>
      </c>
      <c r="AP250" t="s">
        <v>91</v>
      </c>
      <c r="AT250" t="s">
        <v>18</v>
      </c>
    </row>
    <row r="251" spans="2:46" x14ac:dyDescent="0.25">
      <c r="B251">
        <v>19161613</v>
      </c>
      <c r="C251" t="s">
        <v>72</v>
      </c>
      <c r="D251" t="s">
        <v>2202</v>
      </c>
      <c r="E251" t="s">
        <v>166</v>
      </c>
      <c r="F251" t="s">
        <v>2203</v>
      </c>
      <c r="G251" t="s">
        <v>684</v>
      </c>
      <c r="H251" s="1">
        <v>18996</v>
      </c>
      <c r="I251" t="s">
        <v>2204</v>
      </c>
      <c r="J251">
        <v>0</v>
      </c>
      <c r="K251" t="s">
        <v>78</v>
      </c>
      <c r="L251">
        <v>25</v>
      </c>
      <c r="M251" t="s">
        <v>78</v>
      </c>
      <c r="O251">
        <v>3163036269</v>
      </c>
      <c r="P251">
        <v>0</v>
      </c>
      <c r="T251" t="s">
        <v>731</v>
      </c>
      <c r="U251">
        <v>2019</v>
      </c>
      <c r="V251" t="s">
        <v>2205</v>
      </c>
      <c r="W251" t="s">
        <v>2206</v>
      </c>
      <c r="X251" t="s">
        <v>2207</v>
      </c>
      <c r="Y251" t="s">
        <v>2208</v>
      </c>
      <c r="Z251" t="s">
        <v>103</v>
      </c>
      <c r="AA251" t="s">
        <v>2119</v>
      </c>
      <c r="AB251" s="2">
        <f t="shared" si="3"/>
        <v>2.0930034722222223E-2</v>
      </c>
      <c r="AC251" s="3">
        <v>57600000</v>
      </c>
      <c r="AD251" t="s">
        <v>105</v>
      </c>
      <c r="AE251" t="s">
        <v>139</v>
      </c>
      <c r="AF251" t="s">
        <v>89</v>
      </c>
      <c r="AG251" t="s">
        <v>2209</v>
      </c>
      <c r="AH251">
        <v>159850768</v>
      </c>
      <c r="AI251" s="3">
        <v>1205570</v>
      </c>
      <c r="AJ251" s="3">
        <v>993083.82</v>
      </c>
      <c r="AK251" t="s">
        <v>91</v>
      </c>
      <c r="AL251" t="s">
        <v>91</v>
      </c>
      <c r="AM251" t="s">
        <v>91</v>
      </c>
      <c r="AN251" t="s">
        <v>91</v>
      </c>
      <c r="AO251" t="s">
        <v>91</v>
      </c>
      <c r="AP251" t="s">
        <v>91</v>
      </c>
      <c r="AT251" t="s">
        <v>18</v>
      </c>
    </row>
    <row r="252" spans="2:46" x14ac:dyDescent="0.25">
      <c r="B252">
        <v>5638095</v>
      </c>
      <c r="C252" t="s">
        <v>72</v>
      </c>
      <c r="D252" t="s">
        <v>419</v>
      </c>
      <c r="E252">
        <v>0</v>
      </c>
      <c r="F252" t="s">
        <v>2210</v>
      </c>
      <c r="G252" t="s">
        <v>840</v>
      </c>
      <c r="H252" s="1">
        <v>20325</v>
      </c>
      <c r="I252" t="s">
        <v>2211</v>
      </c>
      <c r="J252">
        <v>0</v>
      </c>
      <c r="K252" t="s">
        <v>2212</v>
      </c>
      <c r="L252">
        <v>50</v>
      </c>
      <c r="M252" t="s">
        <v>805</v>
      </c>
      <c r="O252">
        <v>3168740623</v>
      </c>
      <c r="P252">
        <v>3174041807</v>
      </c>
      <c r="T252" t="s">
        <v>424</v>
      </c>
      <c r="U252">
        <v>2013</v>
      </c>
      <c r="V252" t="s">
        <v>2213</v>
      </c>
      <c r="W252" t="s">
        <v>2214</v>
      </c>
      <c r="X252" t="s">
        <v>2215</v>
      </c>
      <c r="Y252" t="s">
        <v>2216</v>
      </c>
      <c r="Z252" t="s">
        <v>164</v>
      </c>
      <c r="AA252" t="s">
        <v>189</v>
      </c>
      <c r="AB252" s="2">
        <f t="shared" si="3"/>
        <v>3.2552499999999998E-2</v>
      </c>
      <c r="AC252" s="3">
        <v>39200000</v>
      </c>
      <c r="AD252" t="s">
        <v>105</v>
      </c>
      <c r="AE252" t="s">
        <v>212</v>
      </c>
      <c r="AF252" t="s">
        <v>89</v>
      </c>
      <c r="AG252">
        <v>0</v>
      </c>
      <c r="AH252">
        <v>159836194</v>
      </c>
      <c r="AI252" s="3">
        <v>1276058</v>
      </c>
      <c r="AJ252" s="3">
        <v>1052317.3</v>
      </c>
      <c r="AK252" t="s">
        <v>91</v>
      </c>
      <c r="AL252" t="s">
        <v>91</v>
      </c>
      <c r="AM252" t="s">
        <v>91</v>
      </c>
      <c r="AN252" t="s">
        <v>91</v>
      </c>
      <c r="AO252" t="s">
        <v>91</v>
      </c>
      <c r="AP252" t="s">
        <v>91</v>
      </c>
      <c r="AT252" t="s">
        <v>18</v>
      </c>
    </row>
    <row r="253" spans="2:46" x14ac:dyDescent="0.25">
      <c r="B253">
        <v>43059140</v>
      </c>
      <c r="C253" t="s">
        <v>108</v>
      </c>
      <c r="D253" t="s">
        <v>213</v>
      </c>
      <c r="E253" t="s">
        <v>789</v>
      </c>
      <c r="F253" t="s">
        <v>2217</v>
      </c>
      <c r="G253" t="s">
        <v>2121</v>
      </c>
      <c r="H253" s="1">
        <v>23129</v>
      </c>
      <c r="I253" t="s">
        <v>2218</v>
      </c>
      <c r="J253">
        <v>5001</v>
      </c>
      <c r="K253" t="s">
        <v>114</v>
      </c>
      <c r="L253">
        <v>5</v>
      </c>
      <c r="M253" t="s">
        <v>115</v>
      </c>
      <c r="O253">
        <v>3154964633</v>
      </c>
      <c r="P253">
        <v>0</v>
      </c>
      <c r="T253" t="s">
        <v>424</v>
      </c>
      <c r="U253">
        <v>2017</v>
      </c>
      <c r="V253" t="s">
        <v>2219</v>
      </c>
      <c r="W253" t="s">
        <v>2220</v>
      </c>
      <c r="X253" t="s">
        <v>2221</v>
      </c>
      <c r="Y253" t="s">
        <v>2222</v>
      </c>
      <c r="Z253" t="s">
        <v>85</v>
      </c>
      <c r="AA253" t="s">
        <v>1536</v>
      </c>
      <c r="AB253" s="2">
        <f t="shared" si="3"/>
        <v>3.45770783847981E-2</v>
      </c>
      <c r="AC253" s="3">
        <v>42100000</v>
      </c>
      <c r="AD253" t="s">
        <v>105</v>
      </c>
      <c r="AE253" t="s">
        <v>139</v>
      </c>
      <c r="AF253" t="s">
        <v>89</v>
      </c>
      <c r="AG253">
        <v>0</v>
      </c>
      <c r="AH253">
        <v>159832001</v>
      </c>
      <c r="AI253" s="3">
        <v>1455695</v>
      </c>
      <c r="AJ253" s="3">
        <v>1203273.1599999999</v>
      </c>
      <c r="AK253" t="s">
        <v>91</v>
      </c>
      <c r="AL253" t="s">
        <v>91</v>
      </c>
      <c r="AM253" t="s">
        <v>91</v>
      </c>
      <c r="AN253" t="s">
        <v>91</v>
      </c>
      <c r="AO253" t="s">
        <v>91</v>
      </c>
      <c r="AP253" t="s">
        <v>91</v>
      </c>
      <c r="AT253" t="s">
        <v>18</v>
      </c>
    </row>
    <row r="254" spans="2:46" x14ac:dyDescent="0.25">
      <c r="B254">
        <v>46676521</v>
      </c>
      <c r="C254" t="s">
        <v>108</v>
      </c>
      <c r="D254" t="s">
        <v>2223</v>
      </c>
      <c r="E254" t="s">
        <v>2224</v>
      </c>
      <c r="F254" t="s">
        <v>278</v>
      </c>
      <c r="G254" t="s">
        <v>2225</v>
      </c>
      <c r="H254" s="1">
        <v>27224</v>
      </c>
      <c r="I254" t="s">
        <v>2226</v>
      </c>
      <c r="J254">
        <v>0</v>
      </c>
      <c r="K254" t="s">
        <v>78</v>
      </c>
      <c r="L254">
        <v>25</v>
      </c>
      <c r="M254" t="s">
        <v>78</v>
      </c>
      <c r="O254">
        <v>3003679051</v>
      </c>
      <c r="P254">
        <v>0</v>
      </c>
      <c r="T254" t="s">
        <v>241</v>
      </c>
      <c r="U254">
        <v>2013</v>
      </c>
      <c r="V254" t="s">
        <v>2227</v>
      </c>
      <c r="W254" t="s">
        <v>2228</v>
      </c>
      <c r="X254" t="s">
        <v>2229</v>
      </c>
      <c r="Y254" t="s">
        <v>2230</v>
      </c>
      <c r="Z254" t="s">
        <v>164</v>
      </c>
      <c r="AA254" t="s">
        <v>189</v>
      </c>
      <c r="AB254" s="2">
        <f t="shared" si="3"/>
        <v>3.0959164556962026E-2</v>
      </c>
      <c r="AC254" s="3">
        <v>39500000</v>
      </c>
      <c r="AD254" t="s">
        <v>810</v>
      </c>
      <c r="AE254" t="s">
        <v>106</v>
      </c>
      <c r="AF254" t="s">
        <v>89</v>
      </c>
      <c r="AG254" t="s">
        <v>2231</v>
      </c>
      <c r="AH254">
        <v>159848454</v>
      </c>
      <c r="AI254" s="3">
        <v>1222887</v>
      </c>
      <c r="AJ254" s="3">
        <v>1007636.33</v>
      </c>
      <c r="AK254" t="s">
        <v>91</v>
      </c>
      <c r="AL254" t="s">
        <v>91</v>
      </c>
      <c r="AM254" t="s">
        <v>91</v>
      </c>
      <c r="AN254" t="s">
        <v>91</v>
      </c>
      <c r="AO254" t="s">
        <v>91</v>
      </c>
      <c r="AP254" t="s">
        <v>91</v>
      </c>
      <c r="AT254" t="s">
        <v>18</v>
      </c>
    </row>
    <row r="255" spans="2:46" x14ac:dyDescent="0.25">
      <c r="B255">
        <v>14876109</v>
      </c>
      <c r="C255" t="s">
        <v>72</v>
      </c>
      <c r="D255" t="s">
        <v>908</v>
      </c>
      <c r="E255" t="s">
        <v>2232</v>
      </c>
      <c r="F255" t="s">
        <v>1499</v>
      </c>
      <c r="G255" t="s">
        <v>1879</v>
      </c>
      <c r="H255" s="1">
        <v>21001</v>
      </c>
      <c r="I255" t="s">
        <v>2233</v>
      </c>
      <c r="J255">
        <v>76001</v>
      </c>
      <c r="K255" t="s">
        <v>329</v>
      </c>
      <c r="L255">
        <v>76</v>
      </c>
      <c r="M255" t="s">
        <v>330</v>
      </c>
      <c r="O255">
        <v>3045919538</v>
      </c>
      <c r="P255">
        <v>3152849975</v>
      </c>
      <c r="T255" t="s">
        <v>1780</v>
      </c>
      <c r="U255">
        <v>2016</v>
      </c>
      <c r="V255" t="s">
        <v>1296</v>
      </c>
      <c r="W255" t="s">
        <v>2234</v>
      </c>
      <c r="X255" t="s">
        <v>2235</v>
      </c>
      <c r="Y255" t="s">
        <v>2236</v>
      </c>
      <c r="Z255" t="s">
        <v>136</v>
      </c>
      <c r="AA255" t="s">
        <v>1300</v>
      </c>
      <c r="AB255" s="2">
        <f t="shared" si="3"/>
        <v>6.8616847290640395E-2</v>
      </c>
      <c r="AC255" s="3">
        <v>40600000</v>
      </c>
      <c r="AD255" t="s">
        <v>288</v>
      </c>
      <c r="AE255" t="s">
        <v>106</v>
      </c>
      <c r="AF255" t="s">
        <v>89</v>
      </c>
      <c r="AG255" t="s">
        <v>2237</v>
      </c>
      <c r="AH255">
        <v>159836923</v>
      </c>
      <c r="AI255" s="3">
        <v>2785844</v>
      </c>
      <c r="AJ255" s="3">
        <v>2321045.44</v>
      </c>
      <c r="AK255" t="s">
        <v>91</v>
      </c>
      <c r="AL255" t="s">
        <v>91</v>
      </c>
      <c r="AM255" t="s">
        <v>91</v>
      </c>
      <c r="AN255" t="s">
        <v>91</v>
      </c>
      <c r="AO255" t="s">
        <v>91</v>
      </c>
      <c r="AP255" t="s">
        <v>91</v>
      </c>
      <c r="AT255" t="s">
        <v>21</v>
      </c>
    </row>
    <row r="256" spans="2:46" x14ac:dyDescent="0.25">
      <c r="B256">
        <v>1030570705</v>
      </c>
      <c r="C256" t="s">
        <v>108</v>
      </c>
      <c r="D256" t="s">
        <v>1566</v>
      </c>
      <c r="E256">
        <v>0</v>
      </c>
      <c r="F256" t="s">
        <v>93</v>
      </c>
      <c r="G256" t="s">
        <v>1812</v>
      </c>
      <c r="H256" s="1">
        <v>32958</v>
      </c>
      <c r="I256" t="s">
        <v>2238</v>
      </c>
      <c r="J256">
        <v>0</v>
      </c>
      <c r="K256" t="s">
        <v>78</v>
      </c>
      <c r="L256">
        <v>25</v>
      </c>
      <c r="M256" t="s">
        <v>78</v>
      </c>
      <c r="O256">
        <v>3176983334</v>
      </c>
      <c r="P256">
        <v>3014305850</v>
      </c>
      <c r="T256" t="s">
        <v>731</v>
      </c>
      <c r="U256">
        <v>2017</v>
      </c>
      <c r="V256" t="s">
        <v>2239</v>
      </c>
      <c r="W256" t="s">
        <v>2240</v>
      </c>
      <c r="X256" t="s">
        <v>2241</v>
      </c>
      <c r="Y256" t="s">
        <v>2242</v>
      </c>
      <c r="Z256" t="s">
        <v>1495</v>
      </c>
      <c r="AA256" t="s">
        <v>1496</v>
      </c>
      <c r="AB256" s="2">
        <f t="shared" si="3"/>
        <v>2.7694455168269228E-2</v>
      </c>
      <c r="AC256" s="3">
        <v>83200000</v>
      </c>
      <c r="AD256" t="s">
        <v>151</v>
      </c>
      <c r="AE256" t="s">
        <v>212</v>
      </c>
      <c r="AF256" t="s">
        <v>89</v>
      </c>
      <c r="AG256" t="s">
        <v>2243</v>
      </c>
      <c r="AH256">
        <v>29212034</v>
      </c>
      <c r="AI256" s="3">
        <v>2304178.67</v>
      </c>
      <c r="AJ256" s="3">
        <v>1916284.6</v>
      </c>
      <c r="AK256" t="s">
        <v>91</v>
      </c>
      <c r="AL256" t="s">
        <v>91</v>
      </c>
      <c r="AM256" t="s">
        <v>91</v>
      </c>
      <c r="AN256" t="s">
        <v>91</v>
      </c>
      <c r="AO256" t="s">
        <v>91</v>
      </c>
      <c r="AP256" t="s">
        <v>91</v>
      </c>
      <c r="AT256" t="s">
        <v>21</v>
      </c>
    </row>
    <row r="257" spans="2:46" x14ac:dyDescent="0.25">
      <c r="B257">
        <v>63299273</v>
      </c>
      <c r="C257" t="s">
        <v>108</v>
      </c>
      <c r="D257" t="s">
        <v>179</v>
      </c>
      <c r="E257" t="s">
        <v>1566</v>
      </c>
      <c r="F257" t="s">
        <v>2244</v>
      </c>
      <c r="G257" t="s">
        <v>2245</v>
      </c>
      <c r="H257" s="1">
        <v>22135</v>
      </c>
      <c r="I257" t="s">
        <v>2246</v>
      </c>
      <c r="J257">
        <v>68001</v>
      </c>
      <c r="K257" t="s">
        <v>145</v>
      </c>
      <c r="L257">
        <v>68</v>
      </c>
      <c r="M257" t="s">
        <v>146</v>
      </c>
      <c r="O257">
        <v>3164704110</v>
      </c>
      <c r="P257">
        <v>0</v>
      </c>
      <c r="T257" t="s">
        <v>424</v>
      </c>
      <c r="U257">
        <v>2022</v>
      </c>
      <c r="V257" t="s">
        <v>478</v>
      </c>
      <c r="W257" t="s">
        <v>2247</v>
      </c>
      <c r="X257" t="s">
        <v>2248</v>
      </c>
      <c r="Y257" t="s">
        <v>481</v>
      </c>
      <c r="Z257" t="s">
        <v>298</v>
      </c>
      <c r="AA257" t="s">
        <v>299</v>
      </c>
      <c r="AB257" s="2">
        <f t="shared" si="3"/>
        <v>2.180432934926959E-2</v>
      </c>
      <c r="AC257" s="3">
        <v>75300000</v>
      </c>
      <c r="AD257" t="s">
        <v>105</v>
      </c>
      <c r="AE257" t="s">
        <v>139</v>
      </c>
      <c r="AF257" t="s">
        <v>89</v>
      </c>
      <c r="AG257">
        <v>0</v>
      </c>
      <c r="AH257">
        <v>159835921</v>
      </c>
      <c r="AI257" s="3">
        <v>1641866</v>
      </c>
      <c r="AJ257" s="3">
        <v>1359719.57</v>
      </c>
      <c r="AK257" t="s">
        <v>91</v>
      </c>
      <c r="AL257" t="s">
        <v>91</v>
      </c>
      <c r="AM257" t="s">
        <v>91</v>
      </c>
      <c r="AN257" t="s">
        <v>91</v>
      </c>
      <c r="AO257" t="s">
        <v>91</v>
      </c>
      <c r="AP257" t="s">
        <v>91</v>
      </c>
      <c r="AT257" t="s">
        <v>18</v>
      </c>
    </row>
    <row r="258" spans="2:46" x14ac:dyDescent="0.25">
      <c r="B258">
        <v>1017181786</v>
      </c>
      <c r="C258" t="s">
        <v>108</v>
      </c>
      <c r="D258" t="s">
        <v>1392</v>
      </c>
      <c r="E258" t="s">
        <v>771</v>
      </c>
      <c r="F258" t="s">
        <v>352</v>
      </c>
      <c r="G258" t="s">
        <v>1155</v>
      </c>
      <c r="H258" s="1">
        <v>33049</v>
      </c>
      <c r="I258" t="s">
        <v>2249</v>
      </c>
      <c r="J258">
        <v>5001</v>
      </c>
      <c r="K258" t="s">
        <v>114</v>
      </c>
      <c r="L258">
        <v>5</v>
      </c>
      <c r="M258" t="s">
        <v>115</v>
      </c>
      <c r="O258">
        <v>3128790893</v>
      </c>
      <c r="P258">
        <v>0</v>
      </c>
      <c r="T258" t="s">
        <v>159</v>
      </c>
      <c r="U258">
        <v>2023</v>
      </c>
      <c r="V258" t="s">
        <v>1823</v>
      </c>
      <c r="W258" t="s">
        <v>2250</v>
      </c>
      <c r="X258" t="s">
        <v>2251</v>
      </c>
      <c r="Y258" t="s">
        <v>1826</v>
      </c>
      <c r="Z258" t="s">
        <v>358</v>
      </c>
      <c r="AA258" t="s">
        <v>1111</v>
      </c>
      <c r="AB258" s="2">
        <f t="shared" ref="AB258:AB321" si="4">+AI258/AC258</f>
        <v>3.3560235148514854E-2</v>
      </c>
      <c r="AC258" s="3">
        <v>80800000</v>
      </c>
      <c r="AD258" t="s">
        <v>87</v>
      </c>
      <c r="AE258" t="s">
        <v>106</v>
      </c>
      <c r="AF258" t="s">
        <v>89</v>
      </c>
      <c r="AG258" t="s">
        <v>2252</v>
      </c>
      <c r="AH258">
        <v>159805417</v>
      </c>
      <c r="AI258" s="3">
        <v>2711667</v>
      </c>
      <c r="AJ258" s="3">
        <v>2258711.96</v>
      </c>
      <c r="AK258" t="s">
        <v>91</v>
      </c>
      <c r="AL258" t="s">
        <v>91</v>
      </c>
      <c r="AM258" t="s">
        <v>91</v>
      </c>
      <c r="AN258" t="s">
        <v>91</v>
      </c>
      <c r="AO258" t="s">
        <v>91</v>
      </c>
      <c r="AP258" t="s">
        <v>91</v>
      </c>
      <c r="AT258" t="s">
        <v>21</v>
      </c>
    </row>
    <row r="259" spans="2:46" x14ac:dyDescent="0.25">
      <c r="B259">
        <v>1094945307</v>
      </c>
      <c r="C259" t="s">
        <v>108</v>
      </c>
      <c r="D259" t="s">
        <v>2253</v>
      </c>
      <c r="E259">
        <v>0</v>
      </c>
      <c r="F259" t="s">
        <v>656</v>
      </c>
      <c r="G259" t="s">
        <v>143</v>
      </c>
      <c r="H259" s="1">
        <v>0</v>
      </c>
      <c r="I259" t="s">
        <v>2254</v>
      </c>
      <c r="J259">
        <v>63001</v>
      </c>
      <c r="K259" t="s">
        <v>252</v>
      </c>
      <c r="L259">
        <v>63</v>
      </c>
      <c r="M259" t="s">
        <v>253</v>
      </c>
      <c r="O259">
        <v>3128644196</v>
      </c>
      <c r="P259">
        <v>0</v>
      </c>
      <c r="T259" t="s">
        <v>424</v>
      </c>
      <c r="U259">
        <v>2019</v>
      </c>
      <c r="V259" t="s">
        <v>594</v>
      </c>
      <c r="W259" t="s">
        <v>2255</v>
      </c>
      <c r="X259" t="s">
        <v>2256</v>
      </c>
      <c r="Y259" t="s">
        <v>597</v>
      </c>
      <c r="Z259" t="s">
        <v>298</v>
      </c>
      <c r="AA259" t="s">
        <v>516</v>
      </c>
      <c r="AB259" s="2">
        <f t="shared" si="4"/>
        <v>6.7824293865905855E-2</v>
      </c>
      <c r="AC259" s="3">
        <v>70100000</v>
      </c>
      <c r="AD259" t="s">
        <v>177</v>
      </c>
      <c r="AE259" t="s">
        <v>139</v>
      </c>
      <c r="AF259" t="s">
        <v>89</v>
      </c>
      <c r="AG259">
        <v>0</v>
      </c>
      <c r="AH259">
        <v>159837527</v>
      </c>
      <c r="AI259" s="3">
        <v>4754483</v>
      </c>
      <c r="AJ259" s="3">
        <v>3975363.99</v>
      </c>
      <c r="AK259" t="s">
        <v>91</v>
      </c>
      <c r="AL259" t="s">
        <v>91</v>
      </c>
      <c r="AM259" t="s">
        <v>91</v>
      </c>
      <c r="AN259" t="s">
        <v>91</v>
      </c>
      <c r="AO259" t="s">
        <v>91</v>
      </c>
      <c r="AP259" t="s">
        <v>91</v>
      </c>
      <c r="AT259" t="s">
        <v>21</v>
      </c>
    </row>
    <row r="260" spans="2:46" x14ac:dyDescent="0.25">
      <c r="B260">
        <v>66821833</v>
      </c>
      <c r="C260" t="s">
        <v>108</v>
      </c>
      <c r="D260" t="s">
        <v>1993</v>
      </c>
      <c r="E260">
        <v>0</v>
      </c>
      <c r="F260" t="s">
        <v>2257</v>
      </c>
      <c r="G260" t="s">
        <v>2258</v>
      </c>
      <c r="H260" s="1">
        <v>25875</v>
      </c>
      <c r="I260" t="s">
        <v>2259</v>
      </c>
      <c r="J260">
        <v>5001</v>
      </c>
      <c r="K260" t="s">
        <v>114</v>
      </c>
      <c r="L260">
        <v>5</v>
      </c>
      <c r="M260" t="s">
        <v>115</v>
      </c>
      <c r="O260">
        <v>3102507482</v>
      </c>
      <c r="P260">
        <v>3154999059</v>
      </c>
      <c r="T260" t="s">
        <v>171</v>
      </c>
      <c r="U260">
        <v>2023</v>
      </c>
      <c r="V260" t="s">
        <v>2260</v>
      </c>
      <c r="W260" t="s">
        <v>2261</v>
      </c>
      <c r="X260" t="s">
        <v>2262</v>
      </c>
      <c r="Y260" t="s">
        <v>2263</v>
      </c>
      <c r="Z260" t="s">
        <v>298</v>
      </c>
      <c r="AA260" t="s">
        <v>367</v>
      </c>
      <c r="AB260" s="2">
        <f t="shared" si="4"/>
        <v>2.2938166666666666E-2</v>
      </c>
      <c r="AC260" s="3">
        <v>120000000</v>
      </c>
      <c r="AD260" t="s">
        <v>123</v>
      </c>
      <c r="AE260" t="s">
        <v>106</v>
      </c>
      <c r="AF260" t="s">
        <v>89</v>
      </c>
      <c r="AG260">
        <v>0</v>
      </c>
      <c r="AH260">
        <v>159714775</v>
      </c>
      <c r="AI260" s="3">
        <v>2752580</v>
      </c>
      <c r="AJ260" s="3">
        <v>2293092.15</v>
      </c>
      <c r="AK260" t="s">
        <v>91</v>
      </c>
      <c r="AL260" t="s">
        <v>91</v>
      </c>
      <c r="AM260" t="s">
        <v>91</v>
      </c>
      <c r="AN260" t="s">
        <v>91</v>
      </c>
      <c r="AO260" t="s">
        <v>91</v>
      </c>
      <c r="AP260" t="s">
        <v>91</v>
      </c>
      <c r="AT260" t="s">
        <v>20</v>
      </c>
    </row>
    <row r="261" spans="2:46" x14ac:dyDescent="0.25">
      <c r="B261">
        <v>27960965</v>
      </c>
      <c r="C261" t="s">
        <v>108</v>
      </c>
      <c r="D261" t="s">
        <v>2264</v>
      </c>
      <c r="E261">
        <v>0</v>
      </c>
      <c r="F261" t="s">
        <v>352</v>
      </c>
      <c r="G261" t="s">
        <v>2171</v>
      </c>
      <c r="H261" s="1">
        <v>26019</v>
      </c>
      <c r="I261" t="s">
        <v>2265</v>
      </c>
      <c r="J261">
        <v>0</v>
      </c>
      <c r="K261" t="s">
        <v>78</v>
      </c>
      <c r="L261">
        <v>25</v>
      </c>
      <c r="M261" t="s">
        <v>78</v>
      </c>
      <c r="O261">
        <v>3103167115</v>
      </c>
      <c r="P261">
        <v>0</v>
      </c>
      <c r="T261" t="s">
        <v>467</v>
      </c>
      <c r="U261">
        <v>2024</v>
      </c>
      <c r="V261" t="s">
        <v>2266</v>
      </c>
      <c r="W261" t="s">
        <v>2267</v>
      </c>
      <c r="X261" t="s">
        <v>2268</v>
      </c>
      <c r="Y261" t="s">
        <v>2269</v>
      </c>
      <c r="Z261" t="s">
        <v>103</v>
      </c>
      <c r="AA261" t="s">
        <v>865</v>
      </c>
      <c r="AB261" s="2">
        <f t="shared" si="4"/>
        <v>3.5084752491309386E-2</v>
      </c>
      <c r="AC261" s="3">
        <v>86300000</v>
      </c>
      <c r="AD261" t="s">
        <v>151</v>
      </c>
      <c r="AE261" t="s">
        <v>106</v>
      </c>
      <c r="AF261" t="s">
        <v>89</v>
      </c>
      <c r="AG261" t="s">
        <v>2270</v>
      </c>
      <c r="AH261">
        <v>29220225</v>
      </c>
      <c r="AI261" s="3">
        <v>3027814.14</v>
      </c>
      <c r="AJ261" s="3">
        <v>2524381.63</v>
      </c>
      <c r="AK261" t="s">
        <v>91</v>
      </c>
      <c r="AL261" t="s">
        <v>91</v>
      </c>
      <c r="AM261" t="s">
        <v>91</v>
      </c>
      <c r="AN261" t="s">
        <v>91</v>
      </c>
      <c r="AO261" t="s">
        <v>91</v>
      </c>
      <c r="AP261" t="s">
        <v>91</v>
      </c>
      <c r="AT261" t="s">
        <v>21</v>
      </c>
    </row>
    <row r="262" spans="2:46" x14ac:dyDescent="0.25">
      <c r="B262">
        <v>5995035</v>
      </c>
      <c r="C262" t="s">
        <v>72</v>
      </c>
      <c r="D262" t="s">
        <v>1311</v>
      </c>
      <c r="E262" t="s">
        <v>2271</v>
      </c>
      <c r="F262" t="s">
        <v>2272</v>
      </c>
      <c r="G262" t="s">
        <v>2273</v>
      </c>
      <c r="H262" s="1">
        <v>27972</v>
      </c>
      <c r="I262" t="s">
        <v>2274</v>
      </c>
      <c r="J262">
        <v>0</v>
      </c>
      <c r="K262" t="s">
        <v>78</v>
      </c>
      <c r="L262">
        <v>25</v>
      </c>
      <c r="M262" t="s">
        <v>78</v>
      </c>
      <c r="O262">
        <v>3103236242</v>
      </c>
      <c r="P262">
        <v>0</v>
      </c>
      <c r="T262" t="s">
        <v>116</v>
      </c>
      <c r="U262">
        <v>2025</v>
      </c>
      <c r="V262" t="s">
        <v>2275</v>
      </c>
      <c r="W262" t="s">
        <v>2276</v>
      </c>
      <c r="X262" t="s">
        <v>2277</v>
      </c>
      <c r="Y262" t="s">
        <v>2278</v>
      </c>
      <c r="Z262" t="s">
        <v>298</v>
      </c>
      <c r="AA262" t="s">
        <v>299</v>
      </c>
      <c r="AB262" s="2">
        <f t="shared" si="4"/>
        <v>1.7380517813267812E-2</v>
      </c>
      <c r="AC262" s="3">
        <v>81400000</v>
      </c>
      <c r="AD262" t="s">
        <v>105</v>
      </c>
      <c r="AE262" t="s">
        <v>139</v>
      </c>
      <c r="AF262" t="s">
        <v>89</v>
      </c>
      <c r="AG262" t="s">
        <v>2279</v>
      </c>
      <c r="AH262">
        <v>29188940</v>
      </c>
      <c r="AI262" s="3">
        <v>1414774.15</v>
      </c>
      <c r="AJ262" s="3">
        <v>1168885.8400000001</v>
      </c>
      <c r="AK262" t="s">
        <v>91</v>
      </c>
      <c r="AL262" t="s">
        <v>91</v>
      </c>
      <c r="AM262" t="s">
        <v>91</v>
      </c>
      <c r="AN262" t="s">
        <v>91</v>
      </c>
      <c r="AO262" t="s">
        <v>91</v>
      </c>
      <c r="AP262" t="s">
        <v>91</v>
      </c>
      <c r="AT262" t="s">
        <v>18</v>
      </c>
    </row>
    <row r="263" spans="2:46" x14ac:dyDescent="0.25">
      <c r="B263">
        <v>39684802</v>
      </c>
      <c r="C263" t="s">
        <v>108</v>
      </c>
      <c r="D263" t="s">
        <v>349</v>
      </c>
      <c r="E263" t="s">
        <v>180</v>
      </c>
      <c r="F263" t="s">
        <v>2280</v>
      </c>
      <c r="G263" t="s">
        <v>76</v>
      </c>
      <c r="H263" s="1">
        <v>23115</v>
      </c>
      <c r="I263" t="s">
        <v>2281</v>
      </c>
      <c r="J263">
        <v>0</v>
      </c>
      <c r="K263" t="s">
        <v>78</v>
      </c>
      <c r="L263">
        <v>25</v>
      </c>
      <c r="M263" t="s">
        <v>78</v>
      </c>
      <c r="O263">
        <v>3125925082</v>
      </c>
      <c r="P263">
        <v>3125927082</v>
      </c>
      <c r="T263" t="s">
        <v>1780</v>
      </c>
      <c r="U263">
        <v>2018</v>
      </c>
      <c r="V263" t="s">
        <v>2282</v>
      </c>
      <c r="W263" t="s">
        <v>2283</v>
      </c>
      <c r="X263" t="s">
        <v>2284</v>
      </c>
      <c r="Y263" t="s">
        <v>2285</v>
      </c>
      <c r="Z263" t="s">
        <v>311</v>
      </c>
      <c r="AA263" t="s">
        <v>1556</v>
      </c>
      <c r="AB263" s="2">
        <f t="shared" si="4"/>
        <v>3.3723108808290159E-2</v>
      </c>
      <c r="AC263" s="3">
        <v>38600000</v>
      </c>
      <c r="AD263" t="s">
        <v>151</v>
      </c>
      <c r="AE263" t="s">
        <v>139</v>
      </c>
      <c r="AF263" t="s">
        <v>89</v>
      </c>
      <c r="AG263" t="s">
        <v>2286</v>
      </c>
      <c r="AH263">
        <v>159713479</v>
      </c>
      <c r="AI263" s="3">
        <v>1301712</v>
      </c>
      <c r="AJ263" s="3">
        <v>1073875.4099999999</v>
      </c>
      <c r="AK263" t="s">
        <v>91</v>
      </c>
      <c r="AL263" t="s">
        <v>91</v>
      </c>
      <c r="AM263" t="s">
        <v>91</v>
      </c>
      <c r="AN263" t="s">
        <v>91</v>
      </c>
      <c r="AO263" t="s">
        <v>91</v>
      </c>
      <c r="AP263" t="s">
        <v>91</v>
      </c>
      <c r="AT263" t="s">
        <v>18</v>
      </c>
    </row>
    <row r="264" spans="2:46" x14ac:dyDescent="0.25">
      <c r="B264">
        <v>79157146</v>
      </c>
      <c r="C264" t="s">
        <v>72</v>
      </c>
      <c r="D264" t="s">
        <v>2287</v>
      </c>
      <c r="E264" t="s">
        <v>1259</v>
      </c>
      <c r="F264" t="s">
        <v>2288</v>
      </c>
      <c r="G264" t="s">
        <v>2289</v>
      </c>
      <c r="H264" s="1">
        <v>23267</v>
      </c>
      <c r="I264" t="s">
        <v>2290</v>
      </c>
      <c r="J264">
        <v>0</v>
      </c>
      <c r="K264" t="s">
        <v>78</v>
      </c>
      <c r="L264">
        <v>25</v>
      </c>
      <c r="M264" t="s">
        <v>78</v>
      </c>
      <c r="O264">
        <v>3112741754</v>
      </c>
      <c r="P264">
        <v>3112741724</v>
      </c>
      <c r="T264" t="s">
        <v>195</v>
      </c>
      <c r="U264">
        <v>2017</v>
      </c>
      <c r="V264" t="s">
        <v>1386</v>
      </c>
      <c r="W264" t="s">
        <v>2291</v>
      </c>
      <c r="X264" t="s">
        <v>2292</v>
      </c>
      <c r="Y264" t="s">
        <v>1389</v>
      </c>
      <c r="Z264" t="s">
        <v>164</v>
      </c>
      <c r="AA264" t="s">
        <v>165</v>
      </c>
      <c r="AB264" s="2">
        <f t="shared" si="4"/>
        <v>3.2172082978723406E-2</v>
      </c>
      <c r="AC264" s="3">
        <v>37600000</v>
      </c>
      <c r="AD264" t="s">
        <v>177</v>
      </c>
      <c r="AE264" t="s">
        <v>139</v>
      </c>
      <c r="AF264" t="s">
        <v>89</v>
      </c>
      <c r="AG264" t="s">
        <v>2293</v>
      </c>
      <c r="AH264">
        <v>29218978</v>
      </c>
      <c r="AI264" s="3">
        <v>1209670.32</v>
      </c>
      <c r="AJ264" s="3">
        <v>996529.68</v>
      </c>
      <c r="AK264" t="s">
        <v>91</v>
      </c>
      <c r="AL264" t="s">
        <v>91</v>
      </c>
      <c r="AM264" t="s">
        <v>91</v>
      </c>
      <c r="AN264" t="s">
        <v>91</v>
      </c>
      <c r="AO264" t="s">
        <v>91</v>
      </c>
      <c r="AP264" t="s">
        <v>91</v>
      </c>
      <c r="AT264" t="s">
        <v>18</v>
      </c>
    </row>
    <row r="265" spans="2:46" x14ac:dyDescent="0.25">
      <c r="B265">
        <v>7540208</v>
      </c>
      <c r="C265" t="s">
        <v>72</v>
      </c>
      <c r="D265" t="s">
        <v>2294</v>
      </c>
      <c r="E265">
        <v>0</v>
      </c>
      <c r="F265" t="s">
        <v>656</v>
      </c>
      <c r="G265" t="s">
        <v>316</v>
      </c>
      <c r="H265" s="1">
        <v>22306</v>
      </c>
      <c r="I265" t="s">
        <v>2295</v>
      </c>
      <c r="J265">
        <v>63001</v>
      </c>
      <c r="K265" t="s">
        <v>252</v>
      </c>
      <c r="L265">
        <v>63</v>
      </c>
      <c r="M265" t="s">
        <v>253</v>
      </c>
      <c r="O265">
        <v>3148972116</v>
      </c>
      <c r="P265">
        <v>3108236883</v>
      </c>
      <c r="T265" t="s">
        <v>184</v>
      </c>
      <c r="U265">
        <v>2023</v>
      </c>
      <c r="V265" t="s">
        <v>721</v>
      </c>
      <c r="W265" t="s">
        <v>2296</v>
      </c>
      <c r="X265" t="s">
        <v>2297</v>
      </c>
      <c r="Y265" t="s">
        <v>724</v>
      </c>
      <c r="Z265" t="s">
        <v>136</v>
      </c>
      <c r="AA265" t="s">
        <v>725</v>
      </c>
      <c r="AB265" s="2">
        <f t="shared" si="4"/>
        <v>3.2407274590163931E-2</v>
      </c>
      <c r="AC265" s="3">
        <v>48800000</v>
      </c>
      <c r="AD265" t="s">
        <v>151</v>
      </c>
      <c r="AE265" t="s">
        <v>139</v>
      </c>
      <c r="AF265" t="s">
        <v>89</v>
      </c>
      <c r="AG265" t="s">
        <v>2298</v>
      </c>
      <c r="AH265">
        <v>159863124</v>
      </c>
      <c r="AI265" s="3">
        <v>1581475</v>
      </c>
      <c r="AJ265" s="3">
        <v>1308970.6599999999</v>
      </c>
      <c r="AK265" t="s">
        <v>91</v>
      </c>
      <c r="AL265" t="s">
        <v>91</v>
      </c>
      <c r="AM265" t="s">
        <v>91</v>
      </c>
      <c r="AN265" t="s">
        <v>91</v>
      </c>
      <c r="AO265" t="s">
        <v>91</v>
      </c>
      <c r="AP265" t="s">
        <v>91</v>
      </c>
      <c r="AT265" t="s">
        <v>18</v>
      </c>
    </row>
    <row r="266" spans="2:46" x14ac:dyDescent="0.25">
      <c r="B266">
        <v>32183774</v>
      </c>
      <c r="C266" t="s">
        <v>108</v>
      </c>
      <c r="D266" t="s">
        <v>867</v>
      </c>
      <c r="E266" t="s">
        <v>771</v>
      </c>
      <c r="F266" t="s">
        <v>1812</v>
      </c>
      <c r="G266" t="s">
        <v>112</v>
      </c>
      <c r="H266" s="1">
        <v>30167</v>
      </c>
      <c r="I266" t="s">
        <v>2299</v>
      </c>
      <c r="J266">
        <v>5001</v>
      </c>
      <c r="K266" t="s">
        <v>114</v>
      </c>
      <c r="L266">
        <v>5</v>
      </c>
      <c r="M266" t="s">
        <v>115</v>
      </c>
      <c r="O266">
        <v>3234893789</v>
      </c>
      <c r="P266">
        <v>0</v>
      </c>
      <c r="T266" t="s">
        <v>403</v>
      </c>
      <c r="U266">
        <v>2019</v>
      </c>
      <c r="V266" t="s">
        <v>2300</v>
      </c>
      <c r="W266" t="s">
        <v>2301</v>
      </c>
      <c r="X266" t="s">
        <v>2302</v>
      </c>
      <c r="Y266" t="s">
        <v>2303</v>
      </c>
      <c r="Z266" t="s">
        <v>136</v>
      </c>
      <c r="AA266" t="s">
        <v>137</v>
      </c>
      <c r="AB266" s="2">
        <f t="shared" si="4"/>
        <v>6.2783148598130833E-2</v>
      </c>
      <c r="AC266" s="3">
        <v>42800000</v>
      </c>
      <c r="AD266" t="s">
        <v>177</v>
      </c>
      <c r="AE266" t="s">
        <v>139</v>
      </c>
      <c r="AF266" t="s">
        <v>89</v>
      </c>
      <c r="AG266" t="s">
        <v>2304</v>
      </c>
      <c r="AH266">
        <v>29192174</v>
      </c>
      <c r="AI266" s="3">
        <v>2687118.76</v>
      </c>
      <c r="AJ266" s="3">
        <v>2238082.9900000002</v>
      </c>
      <c r="AK266" t="s">
        <v>91</v>
      </c>
      <c r="AL266" t="s">
        <v>91</v>
      </c>
      <c r="AM266" t="s">
        <v>91</v>
      </c>
      <c r="AN266" t="s">
        <v>91</v>
      </c>
      <c r="AO266" t="s">
        <v>91</v>
      </c>
      <c r="AP266" t="s">
        <v>91</v>
      </c>
      <c r="AT266" t="s">
        <v>21</v>
      </c>
    </row>
    <row r="267" spans="2:46" x14ac:dyDescent="0.25">
      <c r="B267">
        <v>42113171</v>
      </c>
      <c r="C267" t="s">
        <v>108</v>
      </c>
      <c r="D267" t="s">
        <v>727</v>
      </c>
      <c r="E267" t="s">
        <v>109</v>
      </c>
      <c r="F267" t="s">
        <v>2280</v>
      </c>
      <c r="G267" t="s">
        <v>2305</v>
      </c>
      <c r="H267" s="1">
        <v>27386</v>
      </c>
      <c r="I267" t="s">
        <v>2306</v>
      </c>
      <c r="J267">
        <v>66001</v>
      </c>
      <c r="K267" t="s">
        <v>986</v>
      </c>
      <c r="L267">
        <v>66</v>
      </c>
      <c r="M267" t="s">
        <v>987</v>
      </c>
      <c r="O267">
        <v>3104343191</v>
      </c>
      <c r="P267">
        <v>3104875259</v>
      </c>
      <c r="T267" t="s">
        <v>403</v>
      </c>
      <c r="U267">
        <v>2020</v>
      </c>
      <c r="V267" t="s">
        <v>331</v>
      </c>
      <c r="W267" t="s">
        <v>2307</v>
      </c>
      <c r="X267" t="s">
        <v>2308</v>
      </c>
      <c r="Y267" t="s">
        <v>334</v>
      </c>
      <c r="Z267" t="s">
        <v>164</v>
      </c>
      <c r="AA267" t="s">
        <v>335</v>
      </c>
      <c r="AB267" s="2">
        <f t="shared" si="4"/>
        <v>4.4549285714285715E-2</v>
      </c>
      <c r="AC267" s="3">
        <v>35000000</v>
      </c>
      <c r="AD267" t="s">
        <v>105</v>
      </c>
      <c r="AE267" t="s">
        <v>139</v>
      </c>
      <c r="AF267" t="s">
        <v>89</v>
      </c>
      <c r="AG267" t="s">
        <v>2309</v>
      </c>
      <c r="AH267">
        <v>159835739</v>
      </c>
      <c r="AI267" s="3">
        <v>1559225</v>
      </c>
      <c r="AJ267" s="3">
        <v>1290272.82</v>
      </c>
      <c r="AK267" t="s">
        <v>91</v>
      </c>
      <c r="AL267" t="s">
        <v>91</v>
      </c>
      <c r="AM267" t="s">
        <v>91</v>
      </c>
      <c r="AN267" t="s">
        <v>91</v>
      </c>
      <c r="AO267" t="s">
        <v>91</v>
      </c>
      <c r="AP267" t="s">
        <v>91</v>
      </c>
      <c r="AT267" t="s">
        <v>21</v>
      </c>
    </row>
    <row r="268" spans="2:46" x14ac:dyDescent="0.25">
      <c r="B268">
        <v>98575075</v>
      </c>
      <c r="C268" t="s">
        <v>72</v>
      </c>
      <c r="D268" t="s">
        <v>141</v>
      </c>
      <c r="E268" t="s">
        <v>420</v>
      </c>
      <c r="F268" t="s">
        <v>551</v>
      </c>
      <c r="G268" t="s">
        <v>2310</v>
      </c>
      <c r="H268" s="1">
        <v>25136</v>
      </c>
      <c r="I268" t="s">
        <v>2311</v>
      </c>
      <c r="J268">
        <v>5001</v>
      </c>
      <c r="K268" t="s">
        <v>114</v>
      </c>
      <c r="L268">
        <v>5</v>
      </c>
      <c r="M268" t="s">
        <v>115</v>
      </c>
      <c r="O268">
        <v>3167438436</v>
      </c>
      <c r="P268">
        <v>3128669631</v>
      </c>
      <c r="T268" t="s">
        <v>633</v>
      </c>
      <c r="U268">
        <v>2024</v>
      </c>
      <c r="V268" t="s">
        <v>2312</v>
      </c>
      <c r="W268" t="s">
        <v>2313</v>
      </c>
      <c r="X268" t="s">
        <v>2314</v>
      </c>
      <c r="Y268" t="s">
        <v>2315</v>
      </c>
      <c r="Z268" t="s">
        <v>210</v>
      </c>
      <c r="AA268" t="s">
        <v>1615</v>
      </c>
      <c r="AB268" s="2">
        <f t="shared" si="4"/>
        <v>2.9542220309810671E-2</v>
      </c>
      <c r="AC268" s="3">
        <v>232400000</v>
      </c>
      <c r="AD268" t="s">
        <v>151</v>
      </c>
      <c r="AE268" t="s">
        <v>139</v>
      </c>
      <c r="AF268" t="s">
        <v>89</v>
      </c>
      <c r="AG268">
        <v>0</v>
      </c>
      <c r="AH268">
        <v>159949208</v>
      </c>
      <c r="AI268" s="3">
        <v>6865612</v>
      </c>
      <c r="AJ268" s="3">
        <v>5749421.5899999999</v>
      </c>
      <c r="AK268" t="s">
        <v>91</v>
      </c>
      <c r="AL268" t="s">
        <v>91</v>
      </c>
      <c r="AM268" t="s">
        <v>91</v>
      </c>
      <c r="AN268" t="s">
        <v>91</v>
      </c>
      <c r="AO268" t="s">
        <v>91</v>
      </c>
      <c r="AP268" t="s">
        <v>91</v>
      </c>
      <c r="AT268" t="s">
        <v>21</v>
      </c>
    </row>
    <row r="269" spans="2:46" x14ac:dyDescent="0.25">
      <c r="B269">
        <v>80143020</v>
      </c>
      <c r="C269" t="s">
        <v>72</v>
      </c>
      <c r="D269" t="s">
        <v>224</v>
      </c>
      <c r="E269" t="s">
        <v>2316</v>
      </c>
      <c r="F269" t="s">
        <v>2273</v>
      </c>
      <c r="G269" t="s">
        <v>2317</v>
      </c>
      <c r="H269" s="1">
        <v>30756</v>
      </c>
      <c r="I269" t="s">
        <v>2318</v>
      </c>
      <c r="J269">
        <v>0</v>
      </c>
      <c r="K269" t="s">
        <v>78</v>
      </c>
      <c r="L269">
        <v>25</v>
      </c>
      <c r="M269" t="s">
        <v>78</v>
      </c>
      <c r="O269">
        <v>3134411247</v>
      </c>
      <c r="P269">
        <v>0</v>
      </c>
      <c r="T269" t="s">
        <v>131</v>
      </c>
      <c r="U269">
        <v>2021</v>
      </c>
      <c r="V269" t="s">
        <v>2319</v>
      </c>
      <c r="W269" t="s">
        <v>2320</v>
      </c>
      <c r="X269" t="s">
        <v>2321</v>
      </c>
      <c r="Y269" t="s">
        <v>2322</v>
      </c>
      <c r="Z269" t="s">
        <v>298</v>
      </c>
      <c r="AA269" t="s">
        <v>516</v>
      </c>
      <c r="AB269" s="2">
        <f t="shared" si="4"/>
        <v>1.752970786516854E-2</v>
      </c>
      <c r="AC269" s="3">
        <v>89000000</v>
      </c>
      <c r="AD269" t="s">
        <v>151</v>
      </c>
      <c r="AE269" t="s">
        <v>139</v>
      </c>
      <c r="AF269" t="s">
        <v>89</v>
      </c>
      <c r="AG269" t="s">
        <v>2323</v>
      </c>
      <c r="AH269">
        <v>159711143</v>
      </c>
      <c r="AI269" s="3">
        <v>1560144</v>
      </c>
      <c r="AJ269" s="3">
        <v>1291045.1000000001</v>
      </c>
      <c r="AK269" t="s">
        <v>91</v>
      </c>
      <c r="AL269" t="s">
        <v>91</v>
      </c>
      <c r="AM269" t="s">
        <v>91</v>
      </c>
      <c r="AN269" t="s">
        <v>91</v>
      </c>
      <c r="AO269" t="s">
        <v>91</v>
      </c>
      <c r="AP269" t="s">
        <v>91</v>
      </c>
      <c r="AT269" t="s">
        <v>18</v>
      </c>
    </row>
    <row r="270" spans="2:46" x14ac:dyDescent="0.25">
      <c r="B270">
        <v>70070508</v>
      </c>
      <c r="C270" t="s">
        <v>72</v>
      </c>
      <c r="D270" t="s">
        <v>224</v>
      </c>
      <c r="E270" t="s">
        <v>909</v>
      </c>
      <c r="F270" t="s">
        <v>2324</v>
      </c>
      <c r="G270" t="s">
        <v>2325</v>
      </c>
      <c r="H270" s="1">
        <v>20034</v>
      </c>
      <c r="I270" t="s">
        <v>2326</v>
      </c>
      <c r="J270">
        <v>5266</v>
      </c>
      <c r="K270" t="s">
        <v>228</v>
      </c>
      <c r="L270">
        <v>5</v>
      </c>
      <c r="M270" t="s">
        <v>115</v>
      </c>
      <c r="O270">
        <v>3014166082</v>
      </c>
      <c r="P270">
        <v>0</v>
      </c>
      <c r="T270" t="s">
        <v>80</v>
      </c>
      <c r="U270">
        <v>2022</v>
      </c>
      <c r="V270" t="s">
        <v>2327</v>
      </c>
      <c r="W270" t="s">
        <v>2328</v>
      </c>
      <c r="X270" t="s">
        <v>2329</v>
      </c>
      <c r="Y270" t="s">
        <v>2330</v>
      </c>
      <c r="Z270" t="s">
        <v>164</v>
      </c>
      <c r="AA270" t="s">
        <v>165</v>
      </c>
      <c r="AB270" s="2">
        <f t="shared" si="4"/>
        <v>3.2301532567049811E-2</v>
      </c>
      <c r="AC270" s="3">
        <v>52200000</v>
      </c>
      <c r="AD270" t="s">
        <v>151</v>
      </c>
      <c r="AE270" t="s">
        <v>139</v>
      </c>
      <c r="AF270" t="s">
        <v>89</v>
      </c>
      <c r="AG270">
        <v>0</v>
      </c>
      <c r="AH270">
        <v>159730058</v>
      </c>
      <c r="AI270" s="3">
        <v>1686140</v>
      </c>
      <c r="AJ270" s="3">
        <v>1396923.95</v>
      </c>
      <c r="AK270" t="s">
        <v>91</v>
      </c>
      <c r="AL270" t="s">
        <v>91</v>
      </c>
      <c r="AM270" t="s">
        <v>91</v>
      </c>
      <c r="AN270" t="s">
        <v>91</v>
      </c>
      <c r="AO270" t="s">
        <v>91</v>
      </c>
      <c r="AP270" t="s">
        <v>91</v>
      </c>
      <c r="AT270" t="s">
        <v>18</v>
      </c>
    </row>
    <row r="271" spans="2:46" x14ac:dyDescent="0.25">
      <c r="B271">
        <v>51817423</v>
      </c>
      <c r="C271" t="s">
        <v>108</v>
      </c>
      <c r="D271" t="s">
        <v>1888</v>
      </c>
      <c r="E271" t="s">
        <v>2331</v>
      </c>
      <c r="F271" t="s">
        <v>1587</v>
      </c>
      <c r="G271" t="s">
        <v>849</v>
      </c>
      <c r="H271" s="1">
        <v>24246</v>
      </c>
      <c r="I271" t="s">
        <v>2332</v>
      </c>
      <c r="J271">
        <v>15238</v>
      </c>
      <c r="K271" t="s">
        <v>792</v>
      </c>
      <c r="L271">
        <v>15</v>
      </c>
      <c r="M271" t="s">
        <v>793</v>
      </c>
      <c r="O271">
        <v>3157365394</v>
      </c>
      <c r="P271">
        <v>3154319008</v>
      </c>
      <c r="T271" t="s">
        <v>171</v>
      </c>
      <c r="U271">
        <v>2018</v>
      </c>
      <c r="V271" t="s">
        <v>1116</v>
      </c>
      <c r="W271" t="s">
        <v>2333</v>
      </c>
      <c r="X271" t="s">
        <v>2334</v>
      </c>
      <c r="Y271" t="s">
        <v>1119</v>
      </c>
      <c r="Z271" t="s">
        <v>103</v>
      </c>
      <c r="AA271" t="s">
        <v>865</v>
      </c>
      <c r="AB271" s="2">
        <f t="shared" si="4"/>
        <v>1.913773015873016E-2</v>
      </c>
      <c r="AC271" s="3">
        <v>63000000</v>
      </c>
      <c r="AD271" t="s">
        <v>105</v>
      </c>
      <c r="AE271" t="s">
        <v>106</v>
      </c>
      <c r="AF271" t="s">
        <v>89</v>
      </c>
      <c r="AG271" t="s">
        <v>2335</v>
      </c>
      <c r="AH271">
        <v>159712562</v>
      </c>
      <c r="AI271" s="3">
        <v>1205677</v>
      </c>
      <c r="AJ271" s="3">
        <v>993174.34</v>
      </c>
      <c r="AK271" t="s">
        <v>91</v>
      </c>
      <c r="AL271" t="s">
        <v>91</v>
      </c>
      <c r="AM271" t="s">
        <v>91</v>
      </c>
      <c r="AN271" t="s">
        <v>91</v>
      </c>
      <c r="AO271" t="s">
        <v>91</v>
      </c>
      <c r="AP271" t="s">
        <v>91</v>
      </c>
      <c r="AT271" t="s">
        <v>18</v>
      </c>
    </row>
    <row r="272" spans="2:46" x14ac:dyDescent="0.25">
      <c r="B272">
        <v>98583586</v>
      </c>
      <c r="C272" t="s">
        <v>72</v>
      </c>
      <c r="D272" t="s">
        <v>192</v>
      </c>
      <c r="E272">
        <v>0</v>
      </c>
      <c r="F272" t="s">
        <v>2336</v>
      </c>
      <c r="G272" t="s">
        <v>2203</v>
      </c>
      <c r="H272" s="1">
        <v>26071</v>
      </c>
      <c r="I272" t="s">
        <v>2337</v>
      </c>
      <c r="J272">
        <v>5631</v>
      </c>
      <c r="K272" t="s">
        <v>393</v>
      </c>
      <c r="L272">
        <v>5</v>
      </c>
      <c r="M272" t="s">
        <v>115</v>
      </c>
      <c r="O272">
        <v>3165277110</v>
      </c>
      <c r="P272">
        <v>0</v>
      </c>
      <c r="T272" t="s">
        <v>794</v>
      </c>
      <c r="U272">
        <v>2014</v>
      </c>
      <c r="V272" t="s">
        <v>185</v>
      </c>
      <c r="W272" t="s">
        <v>2338</v>
      </c>
      <c r="X272" t="s">
        <v>2339</v>
      </c>
      <c r="Y272" t="s">
        <v>188</v>
      </c>
      <c r="Z272" t="s">
        <v>164</v>
      </c>
      <c r="AA272" t="s">
        <v>189</v>
      </c>
      <c r="AB272" s="2">
        <f t="shared" si="4"/>
        <v>6.723281862745098E-2</v>
      </c>
      <c r="AC272" s="3">
        <v>40800000</v>
      </c>
      <c r="AD272" t="s">
        <v>177</v>
      </c>
      <c r="AE272" t="s">
        <v>106</v>
      </c>
      <c r="AF272" t="s">
        <v>89</v>
      </c>
      <c r="AG272" t="s">
        <v>2340</v>
      </c>
      <c r="AH272">
        <v>159716189</v>
      </c>
      <c r="AI272" s="3">
        <v>2743099</v>
      </c>
      <c r="AJ272" s="3">
        <v>2285125.2799999998</v>
      </c>
      <c r="AK272" t="s">
        <v>91</v>
      </c>
      <c r="AL272" t="s">
        <v>91</v>
      </c>
      <c r="AM272" t="s">
        <v>91</v>
      </c>
      <c r="AN272" t="s">
        <v>91</v>
      </c>
      <c r="AO272" t="s">
        <v>91</v>
      </c>
      <c r="AP272" t="s">
        <v>91</v>
      </c>
      <c r="AT272" t="s">
        <v>21</v>
      </c>
    </row>
    <row r="273" spans="2:46" x14ac:dyDescent="0.25">
      <c r="B273">
        <v>71583832</v>
      </c>
      <c r="C273" t="s">
        <v>72</v>
      </c>
      <c r="D273" t="s">
        <v>224</v>
      </c>
      <c r="E273" t="s">
        <v>125</v>
      </c>
      <c r="F273" t="s">
        <v>181</v>
      </c>
      <c r="G273" t="s">
        <v>1155</v>
      </c>
      <c r="H273" s="1">
        <v>21990</v>
      </c>
      <c r="I273" t="s">
        <v>2341</v>
      </c>
      <c r="J273">
        <v>5001</v>
      </c>
      <c r="K273" t="s">
        <v>114</v>
      </c>
      <c r="L273">
        <v>5</v>
      </c>
      <c r="M273" t="s">
        <v>115</v>
      </c>
      <c r="O273">
        <v>3117004882</v>
      </c>
      <c r="P273">
        <v>3124232311</v>
      </c>
      <c r="T273" t="s">
        <v>403</v>
      </c>
      <c r="U273">
        <v>2023</v>
      </c>
      <c r="V273" t="s">
        <v>2342</v>
      </c>
      <c r="W273" t="s">
        <v>2343</v>
      </c>
      <c r="X273" t="s">
        <v>2344</v>
      </c>
      <c r="Y273" t="s">
        <v>2345</v>
      </c>
      <c r="Z273" t="s">
        <v>210</v>
      </c>
      <c r="AA273" t="s">
        <v>1279</v>
      </c>
      <c r="AB273" s="2">
        <f t="shared" si="4"/>
        <v>1.7414267984754647E-2</v>
      </c>
      <c r="AC273" s="3">
        <v>209900000</v>
      </c>
      <c r="AD273" t="s">
        <v>87</v>
      </c>
      <c r="AE273" t="s">
        <v>2346</v>
      </c>
      <c r="AF273" t="s">
        <v>89</v>
      </c>
      <c r="AG273" t="s">
        <v>2347</v>
      </c>
      <c r="AH273">
        <v>29186795</v>
      </c>
      <c r="AI273" s="3">
        <v>3655254.85</v>
      </c>
      <c r="AJ273" s="3">
        <v>3051642.73</v>
      </c>
      <c r="AK273" t="s">
        <v>91</v>
      </c>
      <c r="AL273" s="3" t="s">
        <v>91</v>
      </c>
      <c r="AM273" s="3" t="s">
        <v>91</v>
      </c>
      <c r="AN273">
        <v>29276447</v>
      </c>
      <c r="AO273" s="3">
        <v>3633218.37</v>
      </c>
      <c r="AP273" s="3">
        <v>3033124.68</v>
      </c>
      <c r="AT273" t="s">
        <v>18</v>
      </c>
    </row>
    <row r="274" spans="2:46" x14ac:dyDescent="0.25">
      <c r="B274">
        <v>66811761</v>
      </c>
      <c r="C274" t="s">
        <v>108</v>
      </c>
      <c r="D274" t="s">
        <v>109</v>
      </c>
      <c r="E274" t="s">
        <v>1829</v>
      </c>
      <c r="F274" t="s">
        <v>2348</v>
      </c>
      <c r="G274" t="s">
        <v>181</v>
      </c>
      <c r="H274" s="1">
        <v>25712</v>
      </c>
      <c r="I274" t="s">
        <v>2349</v>
      </c>
      <c r="J274">
        <v>25430</v>
      </c>
      <c r="K274" t="s">
        <v>2350</v>
      </c>
      <c r="L274">
        <v>25</v>
      </c>
      <c r="M274" t="s">
        <v>79</v>
      </c>
      <c r="O274">
        <v>3207252427</v>
      </c>
      <c r="P274">
        <v>3507805561</v>
      </c>
      <c r="T274" t="s">
        <v>184</v>
      </c>
      <c r="U274">
        <v>2024</v>
      </c>
      <c r="V274" t="s">
        <v>1453</v>
      </c>
      <c r="W274" t="s">
        <v>2351</v>
      </c>
      <c r="X274" t="s">
        <v>2352</v>
      </c>
      <c r="Y274" t="s">
        <v>1456</v>
      </c>
      <c r="Z274" t="s">
        <v>298</v>
      </c>
      <c r="AA274" t="s">
        <v>367</v>
      </c>
      <c r="AB274" s="2">
        <f t="shared" si="4"/>
        <v>1.5453681739130434E-2</v>
      </c>
      <c r="AC274" s="3">
        <v>126500000</v>
      </c>
      <c r="AD274" t="s">
        <v>87</v>
      </c>
      <c r="AE274" t="s">
        <v>106</v>
      </c>
      <c r="AF274" t="s">
        <v>89</v>
      </c>
      <c r="AG274" t="s">
        <v>2353</v>
      </c>
      <c r="AH274">
        <v>29185354</v>
      </c>
      <c r="AI274" s="3">
        <v>1954890.74</v>
      </c>
      <c r="AJ274" s="3">
        <v>1622765.33</v>
      </c>
      <c r="AK274" t="s">
        <v>91</v>
      </c>
      <c r="AL274" t="s">
        <v>91</v>
      </c>
      <c r="AM274" t="s">
        <v>91</v>
      </c>
      <c r="AN274" t="s">
        <v>91</v>
      </c>
      <c r="AO274" t="s">
        <v>91</v>
      </c>
      <c r="AP274" t="s">
        <v>91</v>
      </c>
      <c r="AT274" t="s">
        <v>18</v>
      </c>
    </row>
    <row r="275" spans="2:46" x14ac:dyDescent="0.25">
      <c r="B275">
        <v>98562106</v>
      </c>
      <c r="C275" t="s">
        <v>72</v>
      </c>
      <c r="D275" t="s">
        <v>224</v>
      </c>
      <c r="E275" t="s">
        <v>338</v>
      </c>
      <c r="F275" t="s">
        <v>203</v>
      </c>
      <c r="G275" t="s">
        <v>2305</v>
      </c>
      <c r="H275" s="1">
        <v>26665</v>
      </c>
      <c r="I275" t="s">
        <v>2354</v>
      </c>
      <c r="J275">
        <v>5001</v>
      </c>
      <c r="K275" t="s">
        <v>114</v>
      </c>
      <c r="L275">
        <v>5</v>
      </c>
      <c r="M275" t="s">
        <v>115</v>
      </c>
      <c r="O275">
        <v>3006019919</v>
      </c>
      <c r="P275">
        <v>3223103279</v>
      </c>
      <c r="T275" t="s">
        <v>2355</v>
      </c>
      <c r="U275">
        <v>2023</v>
      </c>
      <c r="V275" t="s">
        <v>1588</v>
      </c>
      <c r="W275" t="s">
        <v>2356</v>
      </c>
      <c r="X275" t="s">
        <v>2357</v>
      </c>
      <c r="Y275" t="s">
        <v>1591</v>
      </c>
      <c r="Z275" t="s">
        <v>136</v>
      </c>
      <c r="AA275" t="s">
        <v>137</v>
      </c>
      <c r="AB275" s="2">
        <f t="shared" si="4"/>
        <v>4.4554976076555022E-2</v>
      </c>
      <c r="AC275" s="3">
        <v>62700000</v>
      </c>
      <c r="AD275" t="s">
        <v>87</v>
      </c>
      <c r="AE275" t="s">
        <v>139</v>
      </c>
      <c r="AF275" t="s">
        <v>89</v>
      </c>
      <c r="AG275" t="s">
        <v>2358</v>
      </c>
      <c r="AH275">
        <v>159835777</v>
      </c>
      <c r="AI275" s="3">
        <v>2793597</v>
      </c>
      <c r="AJ275" s="3">
        <v>2327560.59</v>
      </c>
      <c r="AK275" t="s">
        <v>91</v>
      </c>
      <c r="AL275" t="s">
        <v>91</v>
      </c>
      <c r="AM275" t="s">
        <v>91</v>
      </c>
      <c r="AN275" t="s">
        <v>91</v>
      </c>
      <c r="AO275" t="s">
        <v>91</v>
      </c>
      <c r="AP275" t="s">
        <v>91</v>
      </c>
      <c r="AT275" t="s">
        <v>21</v>
      </c>
    </row>
    <row r="276" spans="2:46" x14ac:dyDescent="0.25">
      <c r="B276">
        <v>1098697982</v>
      </c>
      <c r="C276" t="s">
        <v>72</v>
      </c>
      <c r="D276" t="s">
        <v>2232</v>
      </c>
      <c r="E276" t="s">
        <v>746</v>
      </c>
      <c r="F276" t="s">
        <v>1798</v>
      </c>
      <c r="G276" t="s">
        <v>1384</v>
      </c>
      <c r="H276" s="1">
        <v>33156</v>
      </c>
      <c r="I276" t="s">
        <v>2359</v>
      </c>
      <c r="J276">
        <v>68001</v>
      </c>
      <c r="K276" t="s">
        <v>145</v>
      </c>
      <c r="L276">
        <v>68</v>
      </c>
      <c r="M276" t="s">
        <v>146</v>
      </c>
      <c r="O276">
        <v>3208666190</v>
      </c>
      <c r="P276">
        <v>0</v>
      </c>
      <c r="T276" t="s">
        <v>443</v>
      </c>
      <c r="U276">
        <v>2018</v>
      </c>
      <c r="V276" t="s">
        <v>1698</v>
      </c>
      <c r="W276" t="s">
        <v>2360</v>
      </c>
      <c r="X276" t="s">
        <v>2361</v>
      </c>
      <c r="Y276" t="s">
        <v>1701</v>
      </c>
      <c r="Z276" t="s">
        <v>136</v>
      </c>
      <c r="AA276" t="s">
        <v>246</v>
      </c>
      <c r="AB276" s="2">
        <f t="shared" si="4"/>
        <v>6.1130421348314604E-2</v>
      </c>
      <c r="AC276" s="3">
        <v>35600000</v>
      </c>
      <c r="AD276" t="s">
        <v>151</v>
      </c>
      <c r="AE276" t="s">
        <v>139</v>
      </c>
      <c r="AF276" t="s">
        <v>89</v>
      </c>
      <c r="AG276" t="s">
        <v>2362</v>
      </c>
      <c r="AH276">
        <v>159836425</v>
      </c>
      <c r="AI276" s="3">
        <v>2176243</v>
      </c>
      <c r="AJ276" s="3">
        <v>1808775.55</v>
      </c>
      <c r="AK276" t="s">
        <v>91</v>
      </c>
      <c r="AL276" t="s">
        <v>91</v>
      </c>
      <c r="AM276" t="s">
        <v>91</v>
      </c>
      <c r="AN276" t="s">
        <v>91</v>
      </c>
      <c r="AO276" t="s">
        <v>91</v>
      </c>
      <c r="AP276" t="s">
        <v>91</v>
      </c>
      <c r="AT276" t="s">
        <v>21</v>
      </c>
    </row>
    <row r="277" spans="2:46" x14ac:dyDescent="0.25">
      <c r="B277">
        <v>52323491</v>
      </c>
      <c r="C277" t="s">
        <v>108</v>
      </c>
      <c r="D277" t="s">
        <v>2363</v>
      </c>
      <c r="E277" t="s">
        <v>1888</v>
      </c>
      <c r="F277" t="s">
        <v>551</v>
      </c>
      <c r="G277" t="s">
        <v>1821</v>
      </c>
      <c r="H277" s="1">
        <v>28015</v>
      </c>
      <c r="I277" t="s">
        <v>2364</v>
      </c>
      <c r="J277">
        <v>0</v>
      </c>
      <c r="K277" t="s">
        <v>78</v>
      </c>
      <c r="L277">
        <v>25</v>
      </c>
      <c r="M277" t="s">
        <v>78</v>
      </c>
      <c r="O277">
        <v>3142055846</v>
      </c>
      <c r="P277">
        <v>3142065846</v>
      </c>
      <c r="T277" t="s">
        <v>633</v>
      </c>
      <c r="U277">
        <v>2018</v>
      </c>
      <c r="V277" t="s">
        <v>2365</v>
      </c>
      <c r="W277" t="s">
        <v>2366</v>
      </c>
      <c r="X277" t="s">
        <v>2367</v>
      </c>
      <c r="Y277" t="s">
        <v>2368</v>
      </c>
      <c r="Z277" t="s">
        <v>85</v>
      </c>
      <c r="AA277" t="s">
        <v>1351</v>
      </c>
      <c r="AB277" s="2">
        <f t="shared" si="4"/>
        <v>1.7477347480106101E-2</v>
      </c>
      <c r="AC277" s="3">
        <v>75400000</v>
      </c>
      <c r="AD277" t="s">
        <v>177</v>
      </c>
      <c r="AE277" t="s">
        <v>212</v>
      </c>
      <c r="AF277" t="s">
        <v>89</v>
      </c>
      <c r="AG277" t="s">
        <v>2369</v>
      </c>
      <c r="AH277">
        <v>159714595</v>
      </c>
      <c r="AI277" s="3">
        <v>1317792</v>
      </c>
      <c r="AJ277" s="3">
        <v>1087388.31</v>
      </c>
      <c r="AK277" t="s">
        <v>91</v>
      </c>
      <c r="AL277" t="s">
        <v>91</v>
      </c>
      <c r="AM277" t="s">
        <v>91</v>
      </c>
      <c r="AN277" t="s">
        <v>91</v>
      </c>
      <c r="AO277" t="s">
        <v>91</v>
      </c>
      <c r="AP277" t="s">
        <v>91</v>
      </c>
      <c r="AT277" t="s">
        <v>18</v>
      </c>
    </row>
    <row r="278" spans="2:46" x14ac:dyDescent="0.25">
      <c r="B278">
        <v>51723155</v>
      </c>
      <c r="C278" t="s">
        <v>108</v>
      </c>
      <c r="D278" t="s">
        <v>2370</v>
      </c>
      <c r="E278" t="s">
        <v>2331</v>
      </c>
      <c r="F278" t="s">
        <v>1480</v>
      </c>
      <c r="G278" t="s">
        <v>278</v>
      </c>
      <c r="H278" s="1">
        <v>23412</v>
      </c>
      <c r="I278" t="s">
        <v>2371</v>
      </c>
      <c r="J278">
        <v>0</v>
      </c>
      <c r="K278" t="s">
        <v>78</v>
      </c>
      <c r="L278">
        <v>25</v>
      </c>
      <c r="M278" t="s">
        <v>78</v>
      </c>
      <c r="O278">
        <v>3160562117</v>
      </c>
      <c r="P278">
        <v>3133684180</v>
      </c>
      <c r="T278" t="s">
        <v>424</v>
      </c>
      <c r="U278">
        <v>2022</v>
      </c>
      <c r="V278" t="s">
        <v>1675</v>
      </c>
      <c r="W278" t="s">
        <v>2372</v>
      </c>
      <c r="X278" t="s">
        <v>2373</v>
      </c>
      <c r="Y278" t="s">
        <v>1678</v>
      </c>
      <c r="Z278" t="s">
        <v>298</v>
      </c>
      <c r="AA278" t="s">
        <v>299</v>
      </c>
      <c r="AB278" s="2">
        <f t="shared" si="4"/>
        <v>3.2373664233576641E-2</v>
      </c>
      <c r="AC278" s="3">
        <v>68500000</v>
      </c>
      <c r="AD278" t="s">
        <v>123</v>
      </c>
      <c r="AE278" t="s">
        <v>139</v>
      </c>
      <c r="AF278" t="s">
        <v>89</v>
      </c>
      <c r="AG278" t="s">
        <v>2374</v>
      </c>
      <c r="AH278">
        <v>159724235</v>
      </c>
      <c r="AI278" s="3">
        <v>2217596</v>
      </c>
      <c r="AJ278" s="3">
        <v>1843526.47</v>
      </c>
      <c r="AK278" t="s">
        <v>91</v>
      </c>
      <c r="AL278" t="s">
        <v>91</v>
      </c>
      <c r="AM278" t="s">
        <v>91</v>
      </c>
      <c r="AN278" t="s">
        <v>91</v>
      </c>
      <c r="AO278" t="s">
        <v>91</v>
      </c>
      <c r="AP278" t="s">
        <v>91</v>
      </c>
      <c r="AT278" t="s">
        <v>21</v>
      </c>
    </row>
    <row r="279" spans="2:46" x14ac:dyDescent="0.25">
      <c r="B279">
        <v>52926833</v>
      </c>
      <c r="C279" t="s">
        <v>108</v>
      </c>
      <c r="D279" t="s">
        <v>2375</v>
      </c>
      <c r="E279" t="s">
        <v>2376</v>
      </c>
      <c r="F279" t="s">
        <v>904</v>
      </c>
      <c r="G279" t="s">
        <v>2377</v>
      </c>
      <c r="H279" s="1">
        <v>29698</v>
      </c>
      <c r="I279" t="s">
        <v>2378</v>
      </c>
      <c r="J279">
        <v>68547</v>
      </c>
      <c r="K279" t="s">
        <v>413</v>
      </c>
      <c r="L279">
        <v>68</v>
      </c>
      <c r="M279" t="s">
        <v>146</v>
      </c>
      <c r="O279">
        <v>3209475112</v>
      </c>
      <c r="P279">
        <v>0</v>
      </c>
      <c r="T279" t="s">
        <v>633</v>
      </c>
      <c r="U279">
        <v>2025</v>
      </c>
      <c r="V279" t="s">
        <v>2379</v>
      </c>
      <c r="W279" t="s">
        <v>2380</v>
      </c>
      <c r="X279" t="s">
        <v>2381</v>
      </c>
      <c r="Y279" t="s">
        <v>2382</v>
      </c>
      <c r="Z279" t="s">
        <v>121</v>
      </c>
      <c r="AA279" t="s">
        <v>877</v>
      </c>
      <c r="AB279" s="2">
        <f t="shared" si="4"/>
        <v>3.9576351845906903E-2</v>
      </c>
      <c r="AC279" s="3">
        <v>62300000</v>
      </c>
      <c r="AD279" t="s">
        <v>123</v>
      </c>
      <c r="AE279" t="s">
        <v>139</v>
      </c>
      <c r="AF279" t="s">
        <v>89</v>
      </c>
      <c r="AG279" t="s">
        <v>2383</v>
      </c>
      <c r="AH279">
        <v>29218408</v>
      </c>
      <c r="AI279" s="3">
        <v>2465606.7200000002</v>
      </c>
      <c r="AJ279" s="3">
        <v>2051938.42</v>
      </c>
      <c r="AK279" t="s">
        <v>91</v>
      </c>
      <c r="AL279" t="s">
        <v>91</v>
      </c>
      <c r="AM279" t="s">
        <v>91</v>
      </c>
      <c r="AN279" t="s">
        <v>91</v>
      </c>
      <c r="AO279" t="s">
        <v>91</v>
      </c>
      <c r="AP279" t="s">
        <v>91</v>
      </c>
      <c r="AT279" t="s">
        <v>21</v>
      </c>
    </row>
    <row r="280" spans="2:46" x14ac:dyDescent="0.25">
      <c r="B280">
        <v>13761436</v>
      </c>
      <c r="C280" t="s">
        <v>72</v>
      </c>
      <c r="D280" t="s">
        <v>450</v>
      </c>
      <c r="E280">
        <v>0</v>
      </c>
      <c r="F280" t="s">
        <v>2384</v>
      </c>
      <c r="G280" t="s">
        <v>1798</v>
      </c>
      <c r="H280" s="1">
        <v>28187</v>
      </c>
      <c r="I280" t="s">
        <v>2385</v>
      </c>
      <c r="J280">
        <v>0</v>
      </c>
      <c r="K280" t="s">
        <v>78</v>
      </c>
      <c r="L280">
        <v>25</v>
      </c>
      <c r="M280" t="s">
        <v>78</v>
      </c>
      <c r="O280">
        <v>3102571240</v>
      </c>
      <c r="P280">
        <v>0</v>
      </c>
      <c r="T280" t="s">
        <v>241</v>
      </c>
      <c r="U280">
        <v>2018</v>
      </c>
      <c r="V280" t="s">
        <v>2386</v>
      </c>
      <c r="W280" t="s">
        <v>2387</v>
      </c>
      <c r="X280" t="s">
        <v>2388</v>
      </c>
      <c r="Y280" t="s">
        <v>2389</v>
      </c>
      <c r="Z280" t="s">
        <v>85</v>
      </c>
      <c r="AA280" t="s">
        <v>2390</v>
      </c>
      <c r="AB280" s="2">
        <f t="shared" si="4"/>
        <v>1.5312518308227116E-2</v>
      </c>
      <c r="AC280" s="3">
        <v>86300000</v>
      </c>
      <c r="AD280" t="s">
        <v>810</v>
      </c>
      <c r="AE280" t="s">
        <v>212</v>
      </c>
      <c r="AF280" t="s">
        <v>89</v>
      </c>
      <c r="AG280" t="s">
        <v>2391</v>
      </c>
      <c r="AH280">
        <v>29216210</v>
      </c>
      <c r="AI280" s="3">
        <v>1321470.33</v>
      </c>
      <c r="AJ280" s="3">
        <v>1090479.27</v>
      </c>
      <c r="AK280" t="s">
        <v>91</v>
      </c>
      <c r="AL280" t="s">
        <v>91</v>
      </c>
      <c r="AM280" t="s">
        <v>91</v>
      </c>
      <c r="AN280" t="s">
        <v>91</v>
      </c>
      <c r="AO280" t="s">
        <v>91</v>
      </c>
      <c r="AP280" t="s">
        <v>91</v>
      </c>
      <c r="AT280" t="s">
        <v>18</v>
      </c>
    </row>
    <row r="281" spans="2:46" x14ac:dyDescent="0.25">
      <c r="B281">
        <v>3792494</v>
      </c>
      <c r="C281" t="s">
        <v>72</v>
      </c>
      <c r="D281" t="s">
        <v>224</v>
      </c>
      <c r="E281" t="s">
        <v>2392</v>
      </c>
      <c r="F281" t="s">
        <v>2393</v>
      </c>
      <c r="G281" t="s">
        <v>2394</v>
      </c>
      <c r="H281" s="1">
        <v>14789</v>
      </c>
      <c r="I281" t="s">
        <v>2395</v>
      </c>
      <c r="J281">
        <v>5001</v>
      </c>
      <c r="K281" t="s">
        <v>114</v>
      </c>
      <c r="L281">
        <v>5</v>
      </c>
      <c r="M281" t="s">
        <v>115</v>
      </c>
      <c r="O281">
        <v>3006127357</v>
      </c>
      <c r="P281">
        <v>3006127387</v>
      </c>
      <c r="T281" t="s">
        <v>435</v>
      </c>
      <c r="U281">
        <v>2021</v>
      </c>
      <c r="V281" t="s">
        <v>2396</v>
      </c>
      <c r="W281" t="s">
        <v>2397</v>
      </c>
      <c r="X281" t="s">
        <v>2398</v>
      </c>
      <c r="Y281" t="s">
        <v>2399</v>
      </c>
      <c r="Z281" t="s">
        <v>164</v>
      </c>
      <c r="AA281" t="s">
        <v>855</v>
      </c>
      <c r="AB281" s="2">
        <f t="shared" si="4"/>
        <v>2.6887657295850066E-2</v>
      </c>
      <c r="AC281" s="3">
        <v>74700000</v>
      </c>
      <c r="AD281" t="s">
        <v>151</v>
      </c>
      <c r="AE281" t="s">
        <v>106</v>
      </c>
      <c r="AF281" t="s">
        <v>89</v>
      </c>
      <c r="AG281" t="s">
        <v>2400</v>
      </c>
      <c r="AH281">
        <v>159833867</v>
      </c>
      <c r="AI281" s="3">
        <v>2008508</v>
      </c>
      <c r="AJ281" s="3">
        <v>1667821.56</v>
      </c>
      <c r="AK281" t="s">
        <v>91</v>
      </c>
      <c r="AL281" t="s">
        <v>91</v>
      </c>
      <c r="AM281" t="s">
        <v>91</v>
      </c>
      <c r="AN281" t="s">
        <v>91</v>
      </c>
      <c r="AO281" t="s">
        <v>91</v>
      </c>
      <c r="AP281" t="s">
        <v>91</v>
      </c>
      <c r="AT281" t="s">
        <v>21</v>
      </c>
    </row>
    <row r="282" spans="2:46" x14ac:dyDescent="0.25">
      <c r="B282">
        <v>35423310</v>
      </c>
      <c r="C282" t="s">
        <v>108</v>
      </c>
      <c r="D282" t="s">
        <v>2401</v>
      </c>
      <c r="E282">
        <v>0</v>
      </c>
      <c r="F282" t="s">
        <v>1105</v>
      </c>
      <c r="G282" t="s">
        <v>1001</v>
      </c>
      <c r="H282" s="1">
        <v>29273</v>
      </c>
      <c r="I282" t="s">
        <v>2402</v>
      </c>
      <c r="J282">
        <v>0</v>
      </c>
      <c r="K282" t="s">
        <v>78</v>
      </c>
      <c r="L282">
        <v>25</v>
      </c>
      <c r="M282" t="s">
        <v>78</v>
      </c>
      <c r="O282">
        <v>3203202811</v>
      </c>
      <c r="P282">
        <v>0</v>
      </c>
      <c r="T282" t="s">
        <v>1577</v>
      </c>
      <c r="U282">
        <v>2017</v>
      </c>
      <c r="V282" t="s">
        <v>2365</v>
      </c>
      <c r="W282" t="s">
        <v>2403</v>
      </c>
      <c r="X282" t="s">
        <v>2404</v>
      </c>
      <c r="Y282" t="s">
        <v>2368</v>
      </c>
      <c r="Z282" t="s">
        <v>85</v>
      </c>
      <c r="AA282" t="s">
        <v>1351</v>
      </c>
      <c r="AB282" s="2">
        <f t="shared" si="4"/>
        <v>1.7657208240223467E-2</v>
      </c>
      <c r="AC282" s="3">
        <v>71600000</v>
      </c>
      <c r="AD282" t="s">
        <v>123</v>
      </c>
      <c r="AE282" t="s">
        <v>212</v>
      </c>
      <c r="AF282" t="s">
        <v>89</v>
      </c>
      <c r="AG282">
        <v>0</v>
      </c>
      <c r="AH282">
        <v>29210232</v>
      </c>
      <c r="AI282" s="3">
        <v>1264256.1100000001</v>
      </c>
      <c r="AJ282" s="3">
        <v>1042400.09</v>
      </c>
      <c r="AK282" t="s">
        <v>91</v>
      </c>
      <c r="AL282" t="s">
        <v>91</v>
      </c>
      <c r="AM282" t="s">
        <v>91</v>
      </c>
      <c r="AN282" t="s">
        <v>91</v>
      </c>
      <c r="AO282" t="s">
        <v>91</v>
      </c>
      <c r="AP282" t="s">
        <v>91</v>
      </c>
      <c r="AT282" t="s">
        <v>18</v>
      </c>
    </row>
    <row r="283" spans="2:46" x14ac:dyDescent="0.25">
      <c r="B283">
        <v>52321801</v>
      </c>
      <c r="C283" t="s">
        <v>108</v>
      </c>
      <c r="D283" t="s">
        <v>153</v>
      </c>
      <c r="E283" t="s">
        <v>2405</v>
      </c>
      <c r="F283" t="s">
        <v>2406</v>
      </c>
      <c r="G283" t="s">
        <v>452</v>
      </c>
      <c r="H283" s="1">
        <v>27774</v>
      </c>
      <c r="I283" t="s">
        <v>2407</v>
      </c>
      <c r="J283">
        <v>0</v>
      </c>
      <c r="K283" t="s">
        <v>78</v>
      </c>
      <c r="L283">
        <v>25</v>
      </c>
      <c r="M283" t="s">
        <v>78</v>
      </c>
      <c r="O283">
        <v>3108664375</v>
      </c>
      <c r="P283">
        <v>3112546897</v>
      </c>
      <c r="T283" t="s">
        <v>544</v>
      </c>
      <c r="U283">
        <v>2022</v>
      </c>
      <c r="V283" t="s">
        <v>2408</v>
      </c>
      <c r="W283" t="s">
        <v>2409</v>
      </c>
      <c r="X283" t="s">
        <v>2410</v>
      </c>
      <c r="Y283" t="s">
        <v>2411</v>
      </c>
      <c r="Z283" t="s">
        <v>222</v>
      </c>
      <c r="AA283" t="s">
        <v>2412</v>
      </c>
      <c r="AB283" s="2">
        <f t="shared" si="4"/>
        <v>1.4300414066931368E-2</v>
      </c>
      <c r="AC283" s="3">
        <v>176300000</v>
      </c>
      <c r="AD283" t="s">
        <v>87</v>
      </c>
      <c r="AE283" t="s">
        <v>212</v>
      </c>
      <c r="AF283" t="s">
        <v>89</v>
      </c>
      <c r="AG283" t="s">
        <v>2413</v>
      </c>
      <c r="AH283">
        <v>159785842</v>
      </c>
      <c r="AI283" s="3">
        <v>2521163</v>
      </c>
      <c r="AJ283" s="3">
        <v>2098624.59</v>
      </c>
      <c r="AK283" t="s">
        <v>91</v>
      </c>
      <c r="AL283" t="s">
        <v>91</v>
      </c>
      <c r="AM283" t="s">
        <v>91</v>
      </c>
      <c r="AN283" t="s">
        <v>91</v>
      </c>
      <c r="AO283" t="s">
        <v>91</v>
      </c>
      <c r="AP283" t="s">
        <v>91</v>
      </c>
      <c r="AT283" t="s">
        <v>19</v>
      </c>
    </row>
    <row r="284" spans="2:46" x14ac:dyDescent="0.25">
      <c r="B284">
        <v>10280892</v>
      </c>
      <c r="C284" t="s">
        <v>72</v>
      </c>
      <c r="D284" t="s">
        <v>2414</v>
      </c>
      <c r="E284">
        <v>0</v>
      </c>
      <c r="F284" t="s">
        <v>2317</v>
      </c>
      <c r="G284" t="s">
        <v>2288</v>
      </c>
      <c r="H284" s="1">
        <v>24807</v>
      </c>
      <c r="I284" t="s">
        <v>2415</v>
      </c>
      <c r="J284">
        <v>0</v>
      </c>
      <c r="K284" t="s">
        <v>78</v>
      </c>
      <c r="L284">
        <v>25</v>
      </c>
      <c r="M284" t="s">
        <v>78</v>
      </c>
      <c r="O284">
        <v>3213122390</v>
      </c>
      <c r="P284">
        <v>0</v>
      </c>
      <c r="T284" t="s">
        <v>306</v>
      </c>
      <c r="U284">
        <v>2023</v>
      </c>
      <c r="V284" t="s">
        <v>2416</v>
      </c>
      <c r="W284" t="s">
        <v>2417</v>
      </c>
      <c r="X284" t="s">
        <v>2418</v>
      </c>
      <c r="Y284" t="s">
        <v>2419</v>
      </c>
      <c r="Z284" t="s">
        <v>136</v>
      </c>
      <c r="AA284" t="s">
        <v>2420</v>
      </c>
      <c r="AB284" s="2">
        <f t="shared" si="4"/>
        <v>1.2894423654159871E-2</v>
      </c>
      <c r="AC284" s="3">
        <v>122600000</v>
      </c>
      <c r="AD284" t="s">
        <v>87</v>
      </c>
      <c r="AE284" t="s">
        <v>106</v>
      </c>
      <c r="AF284" t="s">
        <v>89</v>
      </c>
      <c r="AG284" t="s">
        <v>2421</v>
      </c>
      <c r="AH284">
        <v>29190444</v>
      </c>
      <c r="AI284" s="3">
        <v>1580856.34</v>
      </c>
      <c r="AJ284" s="3">
        <v>1308450.71</v>
      </c>
      <c r="AK284" t="s">
        <v>91</v>
      </c>
      <c r="AL284" t="s">
        <v>91</v>
      </c>
      <c r="AM284" t="s">
        <v>91</v>
      </c>
      <c r="AN284" t="s">
        <v>91</v>
      </c>
      <c r="AO284" t="s">
        <v>91</v>
      </c>
      <c r="AP284" t="s">
        <v>91</v>
      </c>
      <c r="AT284" t="s">
        <v>18</v>
      </c>
    </row>
    <row r="285" spans="2:46" x14ac:dyDescent="0.25">
      <c r="B285">
        <v>43073226</v>
      </c>
      <c r="C285" t="s">
        <v>108</v>
      </c>
      <c r="D285" t="s">
        <v>213</v>
      </c>
      <c r="E285" t="s">
        <v>789</v>
      </c>
      <c r="F285" t="s">
        <v>2422</v>
      </c>
      <c r="G285" t="s">
        <v>2014</v>
      </c>
      <c r="H285" s="1">
        <v>22597</v>
      </c>
      <c r="I285" t="s">
        <v>2423</v>
      </c>
      <c r="J285">
        <v>5001</v>
      </c>
      <c r="K285" t="s">
        <v>114</v>
      </c>
      <c r="L285">
        <v>5</v>
      </c>
      <c r="M285" t="s">
        <v>115</v>
      </c>
      <c r="O285">
        <v>3136864024</v>
      </c>
      <c r="P285">
        <v>0</v>
      </c>
      <c r="T285" t="s">
        <v>435</v>
      </c>
      <c r="U285">
        <v>2018</v>
      </c>
      <c r="V285" t="s">
        <v>2424</v>
      </c>
      <c r="W285" t="s">
        <v>2425</v>
      </c>
      <c r="X285" t="s">
        <v>2426</v>
      </c>
      <c r="Y285" t="s">
        <v>2427</v>
      </c>
      <c r="Z285" t="s">
        <v>311</v>
      </c>
      <c r="AA285" t="s">
        <v>829</v>
      </c>
      <c r="AB285" s="2">
        <f t="shared" si="4"/>
        <v>5.6588273244781787E-2</v>
      </c>
      <c r="AC285" s="3">
        <v>52700000</v>
      </c>
      <c r="AD285" t="s">
        <v>87</v>
      </c>
      <c r="AE285" t="s">
        <v>139</v>
      </c>
      <c r="AF285" t="s">
        <v>89</v>
      </c>
      <c r="AG285" t="s">
        <v>2428</v>
      </c>
      <c r="AH285">
        <v>159806128</v>
      </c>
      <c r="AI285" s="3">
        <v>2982202</v>
      </c>
      <c r="AJ285" s="3">
        <v>2486051.85</v>
      </c>
      <c r="AK285" t="s">
        <v>91</v>
      </c>
      <c r="AL285" t="s">
        <v>91</v>
      </c>
      <c r="AM285" t="s">
        <v>91</v>
      </c>
      <c r="AN285" t="s">
        <v>91</v>
      </c>
      <c r="AO285" t="s">
        <v>91</v>
      </c>
      <c r="AP285" t="s">
        <v>91</v>
      </c>
      <c r="AT285" t="s">
        <v>21</v>
      </c>
    </row>
    <row r="286" spans="2:46" x14ac:dyDescent="0.25">
      <c r="B286">
        <v>91226071</v>
      </c>
      <c r="C286" t="s">
        <v>72</v>
      </c>
      <c r="D286" t="s">
        <v>248</v>
      </c>
      <c r="E286" t="s">
        <v>2429</v>
      </c>
      <c r="F286" t="s">
        <v>2430</v>
      </c>
      <c r="G286" t="s">
        <v>675</v>
      </c>
      <c r="H286" s="1">
        <v>22866</v>
      </c>
      <c r="I286" t="s">
        <v>2431</v>
      </c>
      <c r="J286">
        <v>5001</v>
      </c>
      <c r="K286" t="s">
        <v>114</v>
      </c>
      <c r="L286">
        <v>5</v>
      </c>
      <c r="M286" t="s">
        <v>115</v>
      </c>
      <c r="O286">
        <v>3185865171</v>
      </c>
      <c r="P286">
        <v>0</v>
      </c>
      <c r="T286" t="s">
        <v>794</v>
      </c>
      <c r="U286">
        <v>2023</v>
      </c>
      <c r="V286" t="s">
        <v>2432</v>
      </c>
      <c r="W286" t="s">
        <v>2433</v>
      </c>
      <c r="X286" t="s">
        <v>2434</v>
      </c>
      <c r="Y286" t="s">
        <v>2435</v>
      </c>
      <c r="Z286" t="s">
        <v>164</v>
      </c>
      <c r="AA286" t="s">
        <v>165</v>
      </c>
      <c r="AB286" s="2">
        <f t="shared" si="4"/>
        <v>3.9192361702127664E-2</v>
      </c>
      <c r="AC286" s="3">
        <v>56400000</v>
      </c>
      <c r="AD286" t="s">
        <v>177</v>
      </c>
      <c r="AE286" t="s">
        <v>139</v>
      </c>
      <c r="AF286" t="s">
        <v>89</v>
      </c>
      <c r="AG286" t="s">
        <v>2436</v>
      </c>
      <c r="AH286">
        <v>29201512</v>
      </c>
      <c r="AI286" s="3">
        <v>2210449.2000000002</v>
      </c>
      <c r="AJ286" s="3">
        <v>1837520.34</v>
      </c>
      <c r="AK286" t="s">
        <v>91</v>
      </c>
      <c r="AL286" t="s">
        <v>91</v>
      </c>
      <c r="AM286" t="s">
        <v>91</v>
      </c>
      <c r="AN286" t="s">
        <v>91</v>
      </c>
      <c r="AO286" t="s">
        <v>91</v>
      </c>
      <c r="AP286" t="s">
        <v>91</v>
      </c>
      <c r="AT286" t="s">
        <v>21</v>
      </c>
    </row>
    <row r="287" spans="2:46" x14ac:dyDescent="0.25">
      <c r="B287">
        <v>4385920</v>
      </c>
      <c r="C287" t="s">
        <v>72</v>
      </c>
      <c r="D287" t="s">
        <v>248</v>
      </c>
      <c r="E287" t="s">
        <v>2437</v>
      </c>
      <c r="F287" t="s">
        <v>728</v>
      </c>
      <c r="G287" t="s">
        <v>2280</v>
      </c>
      <c r="H287" s="1">
        <v>25977</v>
      </c>
      <c r="I287" t="s">
        <v>2438</v>
      </c>
      <c r="J287">
        <v>0</v>
      </c>
      <c r="K287" t="s">
        <v>1009</v>
      </c>
      <c r="L287">
        <v>66</v>
      </c>
      <c r="M287" t="s">
        <v>987</v>
      </c>
      <c r="O287">
        <v>3113399565</v>
      </c>
      <c r="P287">
        <v>0</v>
      </c>
      <c r="T287" t="s">
        <v>2439</v>
      </c>
      <c r="U287">
        <v>2014</v>
      </c>
      <c r="V287" t="s">
        <v>1538</v>
      </c>
      <c r="W287" t="s">
        <v>2440</v>
      </c>
      <c r="X287" t="s">
        <v>2441</v>
      </c>
      <c r="Y287" t="s">
        <v>1541</v>
      </c>
      <c r="Z287" t="s">
        <v>136</v>
      </c>
      <c r="AA287" t="s">
        <v>233</v>
      </c>
      <c r="AB287" s="2">
        <f t="shared" si="4"/>
        <v>4.5873432051282054E-2</v>
      </c>
      <c r="AC287" s="3">
        <v>39000000</v>
      </c>
      <c r="AD287" t="s">
        <v>151</v>
      </c>
      <c r="AE287" t="s">
        <v>106</v>
      </c>
      <c r="AF287" t="s">
        <v>89</v>
      </c>
      <c r="AG287" t="s">
        <v>2442</v>
      </c>
      <c r="AH287">
        <v>29200722</v>
      </c>
      <c r="AI287" s="3">
        <v>1789063.85</v>
      </c>
      <c r="AJ287" s="3">
        <v>1483415</v>
      </c>
      <c r="AK287" t="s">
        <v>91</v>
      </c>
      <c r="AL287" t="s">
        <v>91</v>
      </c>
      <c r="AM287" t="s">
        <v>91</v>
      </c>
      <c r="AN287" t="s">
        <v>91</v>
      </c>
      <c r="AO287" t="s">
        <v>91</v>
      </c>
      <c r="AP287" t="s">
        <v>91</v>
      </c>
      <c r="AT287" t="s">
        <v>21</v>
      </c>
    </row>
    <row r="288" spans="2:46" x14ac:dyDescent="0.25">
      <c r="B288">
        <v>73187973</v>
      </c>
      <c r="C288" t="s">
        <v>72</v>
      </c>
      <c r="D288" t="s">
        <v>2429</v>
      </c>
      <c r="E288" t="s">
        <v>1908</v>
      </c>
      <c r="F288" t="s">
        <v>2443</v>
      </c>
      <c r="G288" t="s">
        <v>2444</v>
      </c>
      <c r="H288" s="1">
        <v>30014</v>
      </c>
      <c r="I288" t="s">
        <v>2445</v>
      </c>
      <c r="J288">
        <v>0</v>
      </c>
      <c r="K288" t="s">
        <v>78</v>
      </c>
      <c r="L288">
        <v>25</v>
      </c>
      <c r="M288" t="s">
        <v>78</v>
      </c>
      <c r="O288">
        <v>3223655195</v>
      </c>
      <c r="P288">
        <v>3222655195</v>
      </c>
      <c r="T288" t="s">
        <v>494</v>
      </c>
      <c r="U288">
        <v>2024</v>
      </c>
      <c r="V288" t="s">
        <v>2446</v>
      </c>
      <c r="W288" t="s">
        <v>2447</v>
      </c>
      <c r="X288" t="s">
        <v>2448</v>
      </c>
      <c r="Y288" t="s">
        <v>2449</v>
      </c>
      <c r="Z288" t="s">
        <v>103</v>
      </c>
      <c r="AA288" t="s">
        <v>408</v>
      </c>
      <c r="AB288" s="2">
        <f t="shared" si="4"/>
        <v>1.9102880886426594E-2</v>
      </c>
      <c r="AC288" s="3">
        <v>72200000</v>
      </c>
      <c r="AD288" t="s">
        <v>87</v>
      </c>
      <c r="AE288" t="s">
        <v>139</v>
      </c>
      <c r="AF288" t="s">
        <v>89</v>
      </c>
      <c r="AG288" t="s">
        <v>2450</v>
      </c>
      <c r="AH288">
        <v>159715232</v>
      </c>
      <c r="AI288" s="3">
        <v>1379228</v>
      </c>
      <c r="AJ288" s="3">
        <v>1139014.82</v>
      </c>
      <c r="AK288" t="s">
        <v>91</v>
      </c>
      <c r="AL288" t="s">
        <v>91</v>
      </c>
      <c r="AM288" t="s">
        <v>91</v>
      </c>
      <c r="AN288" t="s">
        <v>91</v>
      </c>
      <c r="AO288" t="s">
        <v>91</v>
      </c>
      <c r="AP288" t="s">
        <v>91</v>
      </c>
      <c r="AT288" t="s">
        <v>18</v>
      </c>
    </row>
    <row r="289" spans="2:46" x14ac:dyDescent="0.25">
      <c r="B289">
        <v>19401046</v>
      </c>
      <c r="C289" t="s">
        <v>72</v>
      </c>
      <c r="D289" t="s">
        <v>462</v>
      </c>
      <c r="E289" t="s">
        <v>2451</v>
      </c>
      <c r="F289" t="s">
        <v>452</v>
      </c>
      <c r="G289" t="s">
        <v>143</v>
      </c>
      <c r="H289" s="1">
        <v>20959</v>
      </c>
      <c r="I289" t="s">
        <v>2452</v>
      </c>
      <c r="J289">
        <v>0</v>
      </c>
      <c r="K289" t="s">
        <v>78</v>
      </c>
      <c r="L289">
        <v>25</v>
      </c>
      <c r="M289" t="s">
        <v>78</v>
      </c>
      <c r="O289">
        <v>3112774621</v>
      </c>
      <c r="P289">
        <v>0</v>
      </c>
      <c r="T289" t="s">
        <v>371</v>
      </c>
      <c r="U289">
        <v>2010</v>
      </c>
      <c r="V289" t="s">
        <v>2158</v>
      </c>
      <c r="W289" t="s">
        <v>2453</v>
      </c>
      <c r="X289" t="s">
        <v>2454</v>
      </c>
      <c r="Y289" t="s">
        <v>2161</v>
      </c>
      <c r="Z289" t="s">
        <v>136</v>
      </c>
      <c r="AA289" t="s">
        <v>1668</v>
      </c>
      <c r="AB289" s="2">
        <f t="shared" si="4"/>
        <v>5.034734693877551E-2</v>
      </c>
      <c r="AC289" s="3">
        <v>24500000</v>
      </c>
      <c r="AD289" t="s">
        <v>105</v>
      </c>
      <c r="AE289" t="s">
        <v>139</v>
      </c>
      <c r="AF289" t="s">
        <v>89</v>
      </c>
      <c r="AG289" t="s">
        <v>2455</v>
      </c>
      <c r="AH289">
        <v>159848710</v>
      </c>
      <c r="AI289" s="3">
        <v>1233510</v>
      </c>
      <c r="AJ289" s="3">
        <v>1016563.42</v>
      </c>
      <c r="AK289" t="s">
        <v>91</v>
      </c>
      <c r="AL289" t="s">
        <v>91</v>
      </c>
      <c r="AM289" t="s">
        <v>91</v>
      </c>
      <c r="AN289" t="s">
        <v>91</v>
      </c>
      <c r="AO289" t="s">
        <v>91</v>
      </c>
      <c r="AP289" t="s">
        <v>91</v>
      </c>
      <c r="AT289" t="s">
        <v>21</v>
      </c>
    </row>
    <row r="290" spans="2:46" x14ac:dyDescent="0.25">
      <c r="B290">
        <v>32623701</v>
      </c>
      <c r="C290" t="s">
        <v>108</v>
      </c>
      <c r="D290" t="s">
        <v>214</v>
      </c>
      <c r="E290" t="s">
        <v>878</v>
      </c>
      <c r="F290" t="s">
        <v>2456</v>
      </c>
      <c r="G290" t="s">
        <v>2457</v>
      </c>
      <c r="H290" s="1">
        <v>21240</v>
      </c>
      <c r="I290" t="s">
        <v>2458</v>
      </c>
      <c r="J290">
        <v>0</v>
      </c>
      <c r="K290" t="s">
        <v>157</v>
      </c>
      <c r="L290">
        <v>8</v>
      </c>
      <c r="M290" t="s">
        <v>158</v>
      </c>
      <c r="O290">
        <v>3005036890</v>
      </c>
      <c r="P290">
        <v>0</v>
      </c>
      <c r="T290" t="s">
        <v>633</v>
      </c>
      <c r="U290">
        <v>2024</v>
      </c>
      <c r="V290" t="s">
        <v>2459</v>
      </c>
      <c r="W290" t="s">
        <v>2460</v>
      </c>
      <c r="X290" t="s">
        <v>2461</v>
      </c>
      <c r="Y290" t="s">
        <v>2462</v>
      </c>
      <c r="Z290" t="s">
        <v>136</v>
      </c>
      <c r="AA290" t="s">
        <v>725</v>
      </c>
      <c r="AB290" s="2">
        <f t="shared" si="4"/>
        <v>4.9927659176029961E-2</v>
      </c>
      <c r="AC290" s="3">
        <v>53400000</v>
      </c>
      <c r="AD290" t="s">
        <v>87</v>
      </c>
      <c r="AE290" t="s">
        <v>139</v>
      </c>
      <c r="AF290" t="s">
        <v>89</v>
      </c>
      <c r="AG290" t="s">
        <v>2463</v>
      </c>
      <c r="AH290">
        <v>159716943</v>
      </c>
      <c r="AI290" s="3">
        <v>2666137</v>
      </c>
      <c r="AJ290" s="3">
        <v>2220450.85</v>
      </c>
      <c r="AK290" t="s">
        <v>91</v>
      </c>
      <c r="AL290" t="s">
        <v>91</v>
      </c>
      <c r="AM290" t="s">
        <v>91</v>
      </c>
      <c r="AN290" t="s">
        <v>91</v>
      </c>
      <c r="AO290" t="s">
        <v>91</v>
      </c>
      <c r="AP290" t="s">
        <v>91</v>
      </c>
      <c r="AT290" t="s">
        <v>21</v>
      </c>
    </row>
    <row r="291" spans="2:46" x14ac:dyDescent="0.25">
      <c r="B291">
        <v>12264335</v>
      </c>
      <c r="C291" t="s">
        <v>72</v>
      </c>
      <c r="D291" t="s">
        <v>92</v>
      </c>
      <c r="E291">
        <v>0</v>
      </c>
      <c r="F291" t="s">
        <v>879</v>
      </c>
      <c r="G291">
        <v>0</v>
      </c>
      <c r="H291" s="1">
        <v>29126</v>
      </c>
      <c r="I291" t="s">
        <v>2464</v>
      </c>
      <c r="J291">
        <v>0</v>
      </c>
      <c r="K291" t="s">
        <v>342</v>
      </c>
      <c r="L291">
        <v>25</v>
      </c>
      <c r="M291" t="s">
        <v>79</v>
      </c>
      <c r="O291">
        <v>3142959959</v>
      </c>
      <c r="P291">
        <v>0</v>
      </c>
      <c r="T291" t="s">
        <v>585</v>
      </c>
      <c r="U291">
        <v>2014</v>
      </c>
      <c r="V291" t="s">
        <v>1296</v>
      </c>
      <c r="W291" t="s">
        <v>2465</v>
      </c>
      <c r="X291" t="s">
        <v>2466</v>
      </c>
      <c r="Y291" t="s">
        <v>2236</v>
      </c>
      <c r="Z291" t="s">
        <v>136</v>
      </c>
      <c r="AA291" t="s">
        <v>1300</v>
      </c>
      <c r="AB291" s="2">
        <f t="shared" si="4"/>
        <v>5.7452389614243322E-2</v>
      </c>
      <c r="AC291" s="3">
        <v>33700000</v>
      </c>
      <c r="AD291" t="s">
        <v>177</v>
      </c>
      <c r="AE291" t="s">
        <v>106</v>
      </c>
      <c r="AF291" t="s">
        <v>89</v>
      </c>
      <c r="AG291" t="s">
        <v>2467</v>
      </c>
      <c r="AH291">
        <v>29184898</v>
      </c>
      <c r="AI291" s="3">
        <v>1936145.53</v>
      </c>
      <c r="AJ291" s="3">
        <v>1607013.05</v>
      </c>
      <c r="AK291" t="s">
        <v>91</v>
      </c>
      <c r="AL291" t="s">
        <v>91</v>
      </c>
      <c r="AM291" t="s">
        <v>91</v>
      </c>
      <c r="AN291" t="s">
        <v>91</v>
      </c>
      <c r="AO291" t="s">
        <v>91</v>
      </c>
      <c r="AP291" t="s">
        <v>91</v>
      </c>
      <c r="AT291" t="s">
        <v>21</v>
      </c>
    </row>
    <row r="292" spans="2:46" x14ac:dyDescent="0.25">
      <c r="B292">
        <v>1140828769</v>
      </c>
      <c r="C292" t="s">
        <v>72</v>
      </c>
      <c r="D292" t="s">
        <v>1382</v>
      </c>
      <c r="E292" t="s">
        <v>2468</v>
      </c>
      <c r="F292" t="s">
        <v>2469</v>
      </c>
      <c r="G292" t="s">
        <v>1933</v>
      </c>
      <c r="H292" s="1">
        <v>32954</v>
      </c>
      <c r="I292" t="s">
        <v>2470</v>
      </c>
      <c r="J292">
        <v>0</v>
      </c>
      <c r="K292" t="s">
        <v>157</v>
      </c>
      <c r="L292">
        <v>8</v>
      </c>
      <c r="M292" t="s">
        <v>158</v>
      </c>
      <c r="O292">
        <v>3148050781</v>
      </c>
      <c r="P292">
        <v>0</v>
      </c>
      <c r="T292" t="s">
        <v>116</v>
      </c>
      <c r="U292">
        <v>2019</v>
      </c>
      <c r="V292" t="s">
        <v>2471</v>
      </c>
      <c r="W292" t="s">
        <v>2472</v>
      </c>
      <c r="X292" t="s">
        <v>2473</v>
      </c>
      <c r="Y292" t="s">
        <v>2474</v>
      </c>
      <c r="Z292" t="s">
        <v>103</v>
      </c>
      <c r="AA292" t="s">
        <v>408</v>
      </c>
      <c r="AB292" s="2">
        <f t="shared" si="4"/>
        <v>6.1369471458773785E-2</v>
      </c>
      <c r="AC292" s="3">
        <v>47300000</v>
      </c>
      <c r="AD292" t="s">
        <v>151</v>
      </c>
      <c r="AE292" t="s">
        <v>139</v>
      </c>
      <c r="AF292" t="s">
        <v>89</v>
      </c>
      <c r="AG292" t="s">
        <v>2475</v>
      </c>
      <c r="AH292">
        <v>159707922</v>
      </c>
      <c r="AI292" s="3">
        <v>2902776</v>
      </c>
      <c r="AJ292" s="3">
        <v>2419307.96</v>
      </c>
      <c r="AK292" t="s">
        <v>91</v>
      </c>
      <c r="AL292" t="s">
        <v>91</v>
      </c>
      <c r="AM292" t="s">
        <v>91</v>
      </c>
      <c r="AN292" t="s">
        <v>91</v>
      </c>
      <c r="AO292" t="s">
        <v>91</v>
      </c>
      <c r="AP292" t="s">
        <v>91</v>
      </c>
      <c r="AT292" t="s">
        <v>21</v>
      </c>
    </row>
    <row r="293" spans="2:46" x14ac:dyDescent="0.25">
      <c r="B293">
        <v>37891949</v>
      </c>
      <c r="C293" t="s">
        <v>108</v>
      </c>
      <c r="D293" t="s">
        <v>110</v>
      </c>
      <c r="E293" t="s">
        <v>813</v>
      </c>
      <c r="F293" t="s">
        <v>2273</v>
      </c>
      <c r="G293" t="s">
        <v>432</v>
      </c>
      <c r="H293" s="1">
        <v>25124</v>
      </c>
      <c r="I293" t="s">
        <v>2476</v>
      </c>
      <c r="J293">
        <v>68001</v>
      </c>
      <c r="K293" t="s">
        <v>145</v>
      </c>
      <c r="L293">
        <v>68</v>
      </c>
      <c r="M293" t="s">
        <v>146</v>
      </c>
      <c r="O293">
        <v>3112599786</v>
      </c>
      <c r="P293">
        <v>0</v>
      </c>
      <c r="T293" t="s">
        <v>159</v>
      </c>
      <c r="U293">
        <v>2019</v>
      </c>
      <c r="V293" t="s">
        <v>1261</v>
      </c>
      <c r="W293" t="s">
        <v>2477</v>
      </c>
      <c r="X293" t="s">
        <v>2478</v>
      </c>
      <c r="Y293" t="s">
        <v>1264</v>
      </c>
      <c r="Z293" t="s">
        <v>376</v>
      </c>
      <c r="AA293" t="s">
        <v>1265</v>
      </c>
      <c r="AB293" s="2">
        <f t="shared" si="4"/>
        <v>3.6479550955414011E-2</v>
      </c>
      <c r="AC293" s="3">
        <v>94200000</v>
      </c>
      <c r="AD293" t="s">
        <v>151</v>
      </c>
      <c r="AE293" t="s">
        <v>106</v>
      </c>
      <c r="AF293" t="s">
        <v>89</v>
      </c>
      <c r="AG293" t="s">
        <v>2479</v>
      </c>
      <c r="AH293">
        <v>29192928</v>
      </c>
      <c r="AI293" s="3">
        <v>3436373.7</v>
      </c>
      <c r="AJ293" s="3">
        <v>2867708.99</v>
      </c>
      <c r="AK293" t="s">
        <v>91</v>
      </c>
      <c r="AL293" t="s">
        <v>91</v>
      </c>
      <c r="AM293" t="s">
        <v>91</v>
      </c>
      <c r="AN293" t="s">
        <v>91</v>
      </c>
      <c r="AO293" t="s">
        <v>91</v>
      </c>
      <c r="AP293" t="s">
        <v>91</v>
      </c>
      <c r="AT293" t="s">
        <v>21</v>
      </c>
    </row>
    <row r="294" spans="2:46" x14ac:dyDescent="0.25">
      <c r="B294">
        <v>26574368</v>
      </c>
      <c r="C294" t="s">
        <v>108</v>
      </c>
      <c r="D294" t="s">
        <v>2480</v>
      </c>
      <c r="E294" t="s">
        <v>2481</v>
      </c>
      <c r="F294" t="s">
        <v>2482</v>
      </c>
      <c r="G294" t="s">
        <v>831</v>
      </c>
      <c r="H294" s="1">
        <v>21928</v>
      </c>
      <c r="I294" t="s">
        <v>2483</v>
      </c>
      <c r="J294">
        <v>0</v>
      </c>
      <c r="K294" t="s">
        <v>78</v>
      </c>
      <c r="L294">
        <v>25</v>
      </c>
      <c r="M294" t="s">
        <v>78</v>
      </c>
      <c r="O294">
        <v>3104118553</v>
      </c>
      <c r="P294">
        <v>0</v>
      </c>
      <c r="T294" t="s">
        <v>159</v>
      </c>
      <c r="U294">
        <v>2024</v>
      </c>
      <c r="V294" t="s">
        <v>1735</v>
      </c>
      <c r="W294" t="s">
        <v>2484</v>
      </c>
      <c r="X294" t="s">
        <v>2485</v>
      </c>
      <c r="Y294" t="s">
        <v>1738</v>
      </c>
      <c r="Z294" t="s">
        <v>164</v>
      </c>
      <c r="AA294" t="s">
        <v>1739</v>
      </c>
      <c r="AB294" s="2">
        <f t="shared" si="4"/>
        <v>1.453235504014273E-2</v>
      </c>
      <c r="AC294" s="3">
        <v>112100000</v>
      </c>
      <c r="AD294" t="s">
        <v>123</v>
      </c>
      <c r="AE294" t="s">
        <v>106</v>
      </c>
      <c r="AF294" t="s">
        <v>89</v>
      </c>
      <c r="AG294" t="s">
        <v>2486</v>
      </c>
      <c r="AH294">
        <v>159837293</v>
      </c>
      <c r="AI294" s="3">
        <v>1629077</v>
      </c>
      <c r="AJ294" s="3">
        <v>1348972.07</v>
      </c>
      <c r="AK294" t="s">
        <v>91</v>
      </c>
      <c r="AL294" t="s">
        <v>91</v>
      </c>
      <c r="AM294" t="s">
        <v>91</v>
      </c>
      <c r="AN294" t="s">
        <v>91</v>
      </c>
      <c r="AO294" t="s">
        <v>91</v>
      </c>
      <c r="AP294" t="s">
        <v>91</v>
      </c>
      <c r="AT294" t="s">
        <v>19</v>
      </c>
    </row>
    <row r="295" spans="2:46" x14ac:dyDescent="0.25">
      <c r="B295">
        <v>16248553</v>
      </c>
      <c r="C295" t="s">
        <v>72</v>
      </c>
      <c r="D295" t="s">
        <v>2487</v>
      </c>
      <c r="E295" t="s">
        <v>909</v>
      </c>
      <c r="F295" t="s">
        <v>2488</v>
      </c>
      <c r="G295" t="s">
        <v>582</v>
      </c>
      <c r="H295" s="1">
        <v>19139</v>
      </c>
      <c r="I295" t="s">
        <v>2489</v>
      </c>
      <c r="J295">
        <v>76520</v>
      </c>
      <c r="K295" t="s">
        <v>1688</v>
      </c>
      <c r="L295">
        <v>76</v>
      </c>
      <c r="M295" t="s">
        <v>330</v>
      </c>
      <c r="O295">
        <v>3175696923</v>
      </c>
      <c r="P295">
        <v>3206762521</v>
      </c>
      <c r="T295" t="s">
        <v>921</v>
      </c>
      <c r="U295">
        <v>2018</v>
      </c>
      <c r="V295" t="s">
        <v>2490</v>
      </c>
      <c r="W295" t="s">
        <v>2491</v>
      </c>
      <c r="X295" t="s">
        <v>2492</v>
      </c>
      <c r="Y295" t="s">
        <v>2493</v>
      </c>
      <c r="Z295" t="s">
        <v>85</v>
      </c>
      <c r="AA295" t="s">
        <v>638</v>
      </c>
      <c r="AB295" s="2">
        <f t="shared" si="4"/>
        <v>2.9404371584699454E-2</v>
      </c>
      <c r="AC295" s="3">
        <v>54900000</v>
      </c>
      <c r="AD295" t="s">
        <v>123</v>
      </c>
      <c r="AE295" t="s">
        <v>106</v>
      </c>
      <c r="AF295" t="s">
        <v>89</v>
      </c>
      <c r="AG295" t="s">
        <v>2494</v>
      </c>
      <c r="AH295">
        <v>159949474</v>
      </c>
      <c r="AI295" s="3">
        <v>1614300</v>
      </c>
      <c r="AJ295" s="3">
        <v>1336555.02</v>
      </c>
      <c r="AK295" t="s">
        <v>91</v>
      </c>
      <c r="AL295" t="s">
        <v>91</v>
      </c>
      <c r="AM295" t="s">
        <v>91</v>
      </c>
      <c r="AN295" t="s">
        <v>91</v>
      </c>
      <c r="AO295" t="s">
        <v>91</v>
      </c>
      <c r="AP295" t="s">
        <v>91</v>
      </c>
      <c r="AT295" t="s">
        <v>18</v>
      </c>
    </row>
    <row r="296" spans="2:46" x14ac:dyDescent="0.25">
      <c r="B296">
        <v>34552934</v>
      </c>
      <c r="C296" t="s">
        <v>108</v>
      </c>
      <c r="D296" t="s">
        <v>179</v>
      </c>
      <c r="E296" t="s">
        <v>180</v>
      </c>
      <c r="F296" t="s">
        <v>928</v>
      </c>
      <c r="G296" t="s">
        <v>2495</v>
      </c>
      <c r="H296" s="1">
        <v>25076</v>
      </c>
      <c r="I296" t="s">
        <v>2496</v>
      </c>
      <c r="J296">
        <v>0</v>
      </c>
      <c r="K296" t="s">
        <v>2497</v>
      </c>
      <c r="L296">
        <v>19</v>
      </c>
      <c r="M296" t="s">
        <v>2498</v>
      </c>
      <c r="O296">
        <v>3174018415</v>
      </c>
      <c r="P296">
        <v>3174018417</v>
      </c>
      <c r="T296" t="s">
        <v>195</v>
      </c>
      <c r="U296">
        <v>2025</v>
      </c>
      <c r="V296" t="s">
        <v>968</v>
      </c>
      <c r="W296" t="s">
        <v>2499</v>
      </c>
      <c r="X296" t="s">
        <v>2500</v>
      </c>
      <c r="Y296" t="s">
        <v>971</v>
      </c>
      <c r="Z296" t="s">
        <v>121</v>
      </c>
      <c r="AA296" t="s">
        <v>972</v>
      </c>
      <c r="AB296" s="2">
        <f t="shared" si="4"/>
        <v>2.3939465144061842E-2</v>
      </c>
      <c r="AC296" s="3">
        <v>142300000</v>
      </c>
      <c r="AD296" t="s">
        <v>87</v>
      </c>
      <c r="AE296" t="s">
        <v>2346</v>
      </c>
      <c r="AF296" t="s">
        <v>89</v>
      </c>
      <c r="AG296" t="s">
        <v>2501</v>
      </c>
      <c r="AH296">
        <v>29192584</v>
      </c>
      <c r="AI296" s="3">
        <v>3406585.89</v>
      </c>
      <c r="AJ296" s="3">
        <v>2842677.22</v>
      </c>
      <c r="AK296" t="s">
        <v>91</v>
      </c>
      <c r="AL296" s="3" t="s">
        <v>91</v>
      </c>
      <c r="AM296" s="3" t="s">
        <v>91</v>
      </c>
      <c r="AN296">
        <v>29282234</v>
      </c>
      <c r="AO296" s="3">
        <v>29135257.949999999</v>
      </c>
      <c r="AP296" s="3">
        <v>24463410.039999999</v>
      </c>
      <c r="AT296" t="s">
        <v>20</v>
      </c>
    </row>
    <row r="297" spans="2:46" x14ac:dyDescent="0.25">
      <c r="B297">
        <v>51954124</v>
      </c>
      <c r="C297" t="s">
        <v>108</v>
      </c>
      <c r="D297" t="s">
        <v>259</v>
      </c>
      <c r="E297" t="s">
        <v>2502</v>
      </c>
      <c r="F297" t="s">
        <v>1185</v>
      </c>
      <c r="G297" t="s">
        <v>2001</v>
      </c>
      <c r="H297" s="1">
        <v>25436</v>
      </c>
      <c r="I297" t="s">
        <v>2503</v>
      </c>
      <c r="J297">
        <v>0</v>
      </c>
      <c r="K297" t="s">
        <v>78</v>
      </c>
      <c r="L297">
        <v>25</v>
      </c>
      <c r="M297" t="s">
        <v>78</v>
      </c>
      <c r="O297">
        <v>3204510321</v>
      </c>
      <c r="P297">
        <v>3152521184</v>
      </c>
      <c r="T297" t="s">
        <v>940</v>
      </c>
      <c r="U297">
        <v>2018</v>
      </c>
      <c r="V297" t="s">
        <v>2490</v>
      </c>
      <c r="W297" t="s">
        <v>2504</v>
      </c>
      <c r="X297" t="s">
        <v>2505</v>
      </c>
      <c r="Y297" t="s">
        <v>2493</v>
      </c>
      <c r="Z297" t="s">
        <v>85</v>
      </c>
      <c r="AA297" t="s">
        <v>638</v>
      </c>
      <c r="AB297" s="2">
        <f t="shared" si="4"/>
        <v>2.6235264116575591E-2</v>
      </c>
      <c r="AC297" s="3">
        <v>54900000</v>
      </c>
      <c r="AD297" t="s">
        <v>810</v>
      </c>
      <c r="AE297" t="s">
        <v>106</v>
      </c>
      <c r="AF297" t="s">
        <v>89</v>
      </c>
      <c r="AG297">
        <v>0</v>
      </c>
      <c r="AH297">
        <v>159836981</v>
      </c>
      <c r="AI297" s="3">
        <v>1440316</v>
      </c>
      <c r="AJ297" s="3">
        <v>1190349.46</v>
      </c>
      <c r="AK297" t="s">
        <v>91</v>
      </c>
      <c r="AL297" t="s">
        <v>91</v>
      </c>
      <c r="AM297" t="s">
        <v>91</v>
      </c>
      <c r="AN297" t="s">
        <v>91</v>
      </c>
      <c r="AO297" t="s">
        <v>91</v>
      </c>
      <c r="AP297" t="s">
        <v>91</v>
      </c>
      <c r="AT297" t="s">
        <v>18</v>
      </c>
    </row>
    <row r="298" spans="2:46" x14ac:dyDescent="0.25">
      <c r="B298">
        <v>20616426</v>
      </c>
      <c r="C298" t="s">
        <v>108</v>
      </c>
      <c r="D298" t="s">
        <v>214</v>
      </c>
      <c r="E298">
        <v>0</v>
      </c>
      <c r="F298" t="s">
        <v>2506</v>
      </c>
      <c r="G298" t="s">
        <v>2507</v>
      </c>
      <c r="H298" s="1">
        <v>18559</v>
      </c>
      <c r="I298" t="s">
        <v>2508</v>
      </c>
      <c r="J298">
        <v>25307</v>
      </c>
      <c r="K298" t="s">
        <v>2509</v>
      </c>
      <c r="L298">
        <v>25</v>
      </c>
      <c r="M298" t="s">
        <v>79</v>
      </c>
      <c r="O298">
        <v>3013611224</v>
      </c>
      <c r="P298">
        <v>3102454092</v>
      </c>
      <c r="T298" t="s">
        <v>159</v>
      </c>
      <c r="U298">
        <v>2019</v>
      </c>
      <c r="V298" t="s">
        <v>889</v>
      </c>
      <c r="W298" t="s">
        <v>2510</v>
      </c>
      <c r="X298" t="s">
        <v>2511</v>
      </c>
      <c r="Y298" t="s">
        <v>892</v>
      </c>
      <c r="Z298" t="s">
        <v>136</v>
      </c>
      <c r="AA298" t="s">
        <v>137</v>
      </c>
      <c r="AB298" s="2">
        <f t="shared" si="4"/>
        <v>3.4348030303030304E-2</v>
      </c>
      <c r="AC298" s="3">
        <v>46200000</v>
      </c>
      <c r="AD298" t="s">
        <v>177</v>
      </c>
      <c r="AE298" t="s">
        <v>139</v>
      </c>
      <c r="AF298" t="s">
        <v>89</v>
      </c>
      <c r="AG298" t="s">
        <v>2512</v>
      </c>
      <c r="AH298">
        <v>159851878</v>
      </c>
      <c r="AI298" s="3">
        <v>1586879</v>
      </c>
      <c r="AJ298" s="3">
        <v>1313511.3799999999</v>
      </c>
      <c r="AK298" t="s">
        <v>91</v>
      </c>
      <c r="AL298" t="s">
        <v>91</v>
      </c>
      <c r="AM298" t="s">
        <v>91</v>
      </c>
      <c r="AN298" t="s">
        <v>91</v>
      </c>
      <c r="AO298" t="s">
        <v>91</v>
      </c>
      <c r="AP298" t="s">
        <v>91</v>
      </c>
      <c r="AT298" t="s">
        <v>18</v>
      </c>
    </row>
    <row r="299" spans="2:46" x14ac:dyDescent="0.25">
      <c r="B299">
        <v>32431076</v>
      </c>
      <c r="C299" t="s">
        <v>108</v>
      </c>
      <c r="D299" t="s">
        <v>349</v>
      </c>
      <c r="E299" t="s">
        <v>789</v>
      </c>
      <c r="F299" t="s">
        <v>1812</v>
      </c>
      <c r="G299" t="s">
        <v>2288</v>
      </c>
      <c r="H299" s="1">
        <v>17485</v>
      </c>
      <c r="I299" t="s">
        <v>2513</v>
      </c>
      <c r="J299">
        <v>0</v>
      </c>
      <c r="K299" t="s">
        <v>2514</v>
      </c>
      <c r="L299">
        <v>5</v>
      </c>
      <c r="M299" t="s">
        <v>115</v>
      </c>
      <c r="O299">
        <v>3117597897</v>
      </c>
      <c r="P299">
        <v>3105396622</v>
      </c>
      <c r="T299" t="s">
        <v>171</v>
      </c>
      <c r="U299">
        <v>2022</v>
      </c>
      <c r="V299" t="s">
        <v>2515</v>
      </c>
      <c r="W299" t="s">
        <v>2516</v>
      </c>
      <c r="X299" t="s">
        <v>2517</v>
      </c>
      <c r="Y299" t="s">
        <v>2518</v>
      </c>
      <c r="Z299" t="s">
        <v>136</v>
      </c>
      <c r="AA299" t="s">
        <v>1441</v>
      </c>
      <c r="AB299" s="2">
        <f t="shared" si="4"/>
        <v>4.0060736342042755E-2</v>
      </c>
      <c r="AC299" s="3">
        <v>42100000</v>
      </c>
      <c r="AD299" t="s">
        <v>151</v>
      </c>
      <c r="AE299" t="s">
        <v>139</v>
      </c>
      <c r="AF299" t="s">
        <v>89</v>
      </c>
      <c r="AG299" t="s">
        <v>2519</v>
      </c>
      <c r="AH299">
        <v>159720964</v>
      </c>
      <c r="AI299" s="3">
        <v>1686557</v>
      </c>
      <c r="AJ299" s="3">
        <v>1397274.49</v>
      </c>
      <c r="AK299" t="s">
        <v>91</v>
      </c>
      <c r="AL299" t="s">
        <v>91</v>
      </c>
      <c r="AM299" t="s">
        <v>91</v>
      </c>
      <c r="AN299" t="s">
        <v>91</v>
      </c>
      <c r="AO299" t="s">
        <v>91</v>
      </c>
      <c r="AP299" t="s">
        <v>91</v>
      </c>
      <c r="AT299" t="s">
        <v>21</v>
      </c>
    </row>
    <row r="300" spans="2:46" x14ac:dyDescent="0.25">
      <c r="B300">
        <v>5805356</v>
      </c>
      <c r="C300" t="s">
        <v>72</v>
      </c>
      <c r="D300" t="s">
        <v>517</v>
      </c>
      <c r="E300" t="s">
        <v>166</v>
      </c>
      <c r="F300" t="s">
        <v>2520</v>
      </c>
      <c r="G300" t="s">
        <v>718</v>
      </c>
      <c r="H300" s="1">
        <v>13421</v>
      </c>
      <c r="I300" t="s">
        <v>2521</v>
      </c>
      <c r="J300">
        <v>0</v>
      </c>
      <c r="K300" t="s">
        <v>78</v>
      </c>
      <c r="L300">
        <v>25</v>
      </c>
      <c r="M300" t="s">
        <v>78</v>
      </c>
      <c r="O300">
        <v>3108708115</v>
      </c>
      <c r="P300">
        <v>0</v>
      </c>
      <c r="T300" t="s">
        <v>306</v>
      </c>
      <c r="U300">
        <v>2010</v>
      </c>
      <c r="V300" t="s">
        <v>2522</v>
      </c>
      <c r="W300" t="s">
        <v>2523</v>
      </c>
      <c r="X300" t="s">
        <v>2524</v>
      </c>
      <c r="Y300" t="s">
        <v>2525</v>
      </c>
      <c r="Z300" t="s">
        <v>311</v>
      </c>
      <c r="AA300" t="s">
        <v>829</v>
      </c>
      <c r="AB300" s="2">
        <f t="shared" si="4"/>
        <v>4.0887609427609425E-2</v>
      </c>
      <c r="AC300" s="3">
        <v>29700000</v>
      </c>
      <c r="AD300" t="s">
        <v>105</v>
      </c>
      <c r="AE300" t="s">
        <v>139</v>
      </c>
      <c r="AF300" t="s">
        <v>89</v>
      </c>
      <c r="AG300" t="s">
        <v>2526</v>
      </c>
      <c r="AH300">
        <v>159835105</v>
      </c>
      <c r="AI300" s="3">
        <v>1214362</v>
      </c>
      <c r="AJ300" s="3">
        <v>1000472.18</v>
      </c>
      <c r="AK300" t="s">
        <v>91</v>
      </c>
      <c r="AL300" t="s">
        <v>91</v>
      </c>
      <c r="AM300" t="s">
        <v>91</v>
      </c>
      <c r="AN300" t="s">
        <v>91</v>
      </c>
      <c r="AO300" t="s">
        <v>91</v>
      </c>
      <c r="AP300" t="s">
        <v>91</v>
      </c>
      <c r="AT300" t="s">
        <v>21</v>
      </c>
    </row>
    <row r="301" spans="2:46" x14ac:dyDescent="0.25">
      <c r="B301">
        <v>52886089</v>
      </c>
      <c r="C301" t="s">
        <v>108</v>
      </c>
      <c r="D301" t="s">
        <v>2527</v>
      </c>
      <c r="E301" t="s">
        <v>1239</v>
      </c>
      <c r="F301" t="s">
        <v>2528</v>
      </c>
      <c r="G301" t="s">
        <v>2529</v>
      </c>
      <c r="H301" s="1">
        <v>29989</v>
      </c>
      <c r="I301" t="s">
        <v>2530</v>
      </c>
      <c r="J301">
        <v>0</v>
      </c>
      <c r="K301" t="s">
        <v>78</v>
      </c>
      <c r="L301">
        <v>25</v>
      </c>
      <c r="M301" t="s">
        <v>78</v>
      </c>
      <c r="O301">
        <v>3112123549</v>
      </c>
      <c r="P301">
        <v>3114528823</v>
      </c>
      <c r="T301" t="s">
        <v>633</v>
      </c>
      <c r="U301">
        <v>2016</v>
      </c>
      <c r="V301" t="s">
        <v>2531</v>
      </c>
      <c r="W301" t="s">
        <v>2532</v>
      </c>
      <c r="X301" t="s">
        <v>2533</v>
      </c>
      <c r="Y301" t="s">
        <v>2534</v>
      </c>
      <c r="Z301" t="s">
        <v>136</v>
      </c>
      <c r="AA301" t="s">
        <v>2535</v>
      </c>
      <c r="AB301" s="2">
        <f t="shared" si="4"/>
        <v>2.2453863515509601E-2</v>
      </c>
      <c r="AC301" s="3">
        <v>67700000</v>
      </c>
      <c r="AD301" t="s">
        <v>123</v>
      </c>
      <c r="AE301" t="s">
        <v>106</v>
      </c>
      <c r="AF301" t="s">
        <v>89</v>
      </c>
      <c r="AG301" t="s">
        <v>2536</v>
      </c>
      <c r="AH301">
        <v>29218936</v>
      </c>
      <c r="AI301" s="3">
        <v>1520126.56</v>
      </c>
      <c r="AJ301" s="3">
        <v>1257417.28</v>
      </c>
      <c r="AK301" t="s">
        <v>91</v>
      </c>
      <c r="AL301" t="s">
        <v>91</v>
      </c>
      <c r="AM301" t="s">
        <v>91</v>
      </c>
      <c r="AN301" t="s">
        <v>91</v>
      </c>
      <c r="AO301" t="s">
        <v>91</v>
      </c>
      <c r="AP301" t="s">
        <v>91</v>
      </c>
      <c r="AT301" t="s">
        <v>18</v>
      </c>
    </row>
    <row r="302" spans="2:46" x14ac:dyDescent="0.25">
      <c r="B302">
        <v>1022366266</v>
      </c>
      <c r="C302" t="s">
        <v>72</v>
      </c>
      <c r="D302" t="s">
        <v>2537</v>
      </c>
      <c r="E302" t="s">
        <v>1908</v>
      </c>
      <c r="F302" t="s">
        <v>530</v>
      </c>
      <c r="G302" t="s">
        <v>957</v>
      </c>
      <c r="H302" s="1">
        <v>33255</v>
      </c>
      <c r="I302" t="s">
        <v>2538</v>
      </c>
      <c r="J302">
        <v>0</v>
      </c>
      <c r="K302" t="s">
        <v>78</v>
      </c>
      <c r="L302">
        <v>25</v>
      </c>
      <c r="M302" t="s">
        <v>78</v>
      </c>
      <c r="O302">
        <v>3218543843</v>
      </c>
      <c r="P302">
        <v>0</v>
      </c>
      <c r="T302" t="s">
        <v>467</v>
      </c>
      <c r="U302">
        <v>2019</v>
      </c>
      <c r="V302" t="s">
        <v>2539</v>
      </c>
      <c r="W302" t="s">
        <v>2540</v>
      </c>
      <c r="X302" t="s">
        <v>2541</v>
      </c>
      <c r="Y302" t="s">
        <v>2542</v>
      </c>
      <c r="Z302" t="s">
        <v>164</v>
      </c>
      <c r="AA302" t="s">
        <v>165</v>
      </c>
      <c r="AB302" s="2">
        <f t="shared" si="4"/>
        <v>3.3883588390501318E-2</v>
      </c>
      <c r="AC302" s="3">
        <v>37900000</v>
      </c>
      <c r="AD302" t="s">
        <v>151</v>
      </c>
      <c r="AE302" t="s">
        <v>139</v>
      </c>
      <c r="AF302" t="s">
        <v>89</v>
      </c>
      <c r="AG302" t="s">
        <v>2543</v>
      </c>
      <c r="AH302">
        <v>159715400</v>
      </c>
      <c r="AI302" s="3">
        <v>1284188</v>
      </c>
      <c r="AJ302" s="3">
        <v>1059149.75</v>
      </c>
      <c r="AK302" t="s">
        <v>91</v>
      </c>
      <c r="AL302" t="s">
        <v>91</v>
      </c>
      <c r="AM302" t="s">
        <v>91</v>
      </c>
      <c r="AN302" t="s">
        <v>91</v>
      </c>
      <c r="AO302" t="s">
        <v>91</v>
      </c>
      <c r="AP302" t="s">
        <v>91</v>
      </c>
      <c r="AT302" t="s">
        <v>18</v>
      </c>
    </row>
    <row r="303" spans="2:46" x14ac:dyDescent="0.25">
      <c r="B303">
        <v>32723655</v>
      </c>
      <c r="C303" t="s">
        <v>108</v>
      </c>
      <c r="D303" t="s">
        <v>2544</v>
      </c>
      <c r="E303" t="s">
        <v>2545</v>
      </c>
      <c r="F303" t="s">
        <v>155</v>
      </c>
      <c r="G303" t="s">
        <v>381</v>
      </c>
      <c r="H303" s="1">
        <v>25379</v>
      </c>
      <c r="I303" t="s">
        <v>2546</v>
      </c>
      <c r="J303">
        <v>0</v>
      </c>
      <c r="K303" t="s">
        <v>1635</v>
      </c>
      <c r="L303">
        <v>47</v>
      </c>
      <c r="M303" t="s">
        <v>1636</v>
      </c>
      <c r="O303">
        <v>3008244466</v>
      </c>
      <c r="P303">
        <v>0</v>
      </c>
      <c r="T303" t="s">
        <v>494</v>
      </c>
      <c r="U303">
        <v>2018</v>
      </c>
      <c r="V303" t="s">
        <v>2547</v>
      </c>
      <c r="W303" t="s">
        <v>2548</v>
      </c>
      <c r="X303" t="s">
        <v>2548</v>
      </c>
      <c r="Y303" t="s">
        <v>2549</v>
      </c>
      <c r="Z303" t="s">
        <v>85</v>
      </c>
      <c r="AA303" t="s">
        <v>1536</v>
      </c>
      <c r="AB303" s="2">
        <f t="shared" si="4"/>
        <v>4.5434923515981732E-2</v>
      </c>
      <c r="AC303" s="3">
        <v>43800000</v>
      </c>
      <c r="AD303" t="s">
        <v>123</v>
      </c>
      <c r="AE303" t="s">
        <v>139</v>
      </c>
      <c r="AF303" t="s">
        <v>89</v>
      </c>
      <c r="AG303" t="s">
        <v>2550</v>
      </c>
      <c r="AH303">
        <v>29192810</v>
      </c>
      <c r="AI303" s="3">
        <v>1990049.65</v>
      </c>
      <c r="AJ303" s="3">
        <v>1652310.63</v>
      </c>
      <c r="AK303" t="s">
        <v>91</v>
      </c>
      <c r="AL303" t="s">
        <v>91</v>
      </c>
      <c r="AM303" t="s">
        <v>91</v>
      </c>
      <c r="AN303" t="s">
        <v>91</v>
      </c>
      <c r="AO303" t="s">
        <v>91</v>
      </c>
      <c r="AP303" t="s">
        <v>91</v>
      </c>
      <c r="AT303" t="s">
        <v>21</v>
      </c>
    </row>
    <row r="304" spans="2:46" x14ac:dyDescent="0.25">
      <c r="B304">
        <v>39747603</v>
      </c>
      <c r="C304" t="s">
        <v>108</v>
      </c>
      <c r="D304" t="s">
        <v>2551</v>
      </c>
      <c r="E304" t="s">
        <v>2552</v>
      </c>
      <c r="F304" t="s">
        <v>2507</v>
      </c>
      <c r="G304" t="s">
        <v>2553</v>
      </c>
      <c r="H304" s="1">
        <v>24301</v>
      </c>
      <c r="I304" t="s">
        <v>2554</v>
      </c>
      <c r="J304">
        <v>0</v>
      </c>
      <c r="K304" t="s">
        <v>78</v>
      </c>
      <c r="L304">
        <v>25</v>
      </c>
      <c r="M304" t="s">
        <v>78</v>
      </c>
      <c r="O304">
        <v>3132491846</v>
      </c>
      <c r="P304">
        <v>3132991846</v>
      </c>
      <c r="T304" t="s">
        <v>704</v>
      </c>
      <c r="U304">
        <v>2020</v>
      </c>
      <c r="V304" t="s">
        <v>1178</v>
      </c>
      <c r="W304" t="s">
        <v>2555</v>
      </c>
      <c r="X304" t="s">
        <v>2556</v>
      </c>
      <c r="Y304" t="s">
        <v>1181</v>
      </c>
      <c r="Z304" t="s">
        <v>323</v>
      </c>
      <c r="AA304" t="s">
        <v>1182</v>
      </c>
      <c r="AB304" s="2">
        <f t="shared" si="4"/>
        <v>2.4723437013996888E-2</v>
      </c>
      <c r="AC304" s="3">
        <v>64300000</v>
      </c>
      <c r="AD304" t="s">
        <v>87</v>
      </c>
      <c r="AE304" t="s">
        <v>106</v>
      </c>
      <c r="AF304" t="s">
        <v>89</v>
      </c>
      <c r="AG304" t="s">
        <v>2557</v>
      </c>
      <c r="AH304">
        <v>159837261</v>
      </c>
      <c r="AI304" s="3">
        <v>1589717</v>
      </c>
      <c r="AJ304" s="3">
        <v>1315896.99</v>
      </c>
      <c r="AK304" t="s">
        <v>91</v>
      </c>
      <c r="AL304" t="s">
        <v>91</v>
      </c>
      <c r="AM304" t="s">
        <v>91</v>
      </c>
      <c r="AN304" t="s">
        <v>91</v>
      </c>
      <c r="AO304" t="s">
        <v>91</v>
      </c>
      <c r="AP304" t="s">
        <v>91</v>
      </c>
      <c r="AT304" t="s">
        <v>18</v>
      </c>
    </row>
    <row r="305" spans="2:46" x14ac:dyDescent="0.25">
      <c r="B305">
        <v>32257308</v>
      </c>
      <c r="C305" t="s">
        <v>108</v>
      </c>
      <c r="D305" t="s">
        <v>2057</v>
      </c>
      <c r="E305" t="s">
        <v>2558</v>
      </c>
      <c r="F305" t="s">
        <v>2559</v>
      </c>
      <c r="G305" t="s">
        <v>1284</v>
      </c>
      <c r="H305" s="1">
        <v>30359</v>
      </c>
      <c r="I305" t="s">
        <v>2560</v>
      </c>
      <c r="J305">
        <v>5001</v>
      </c>
      <c r="K305" t="s">
        <v>114</v>
      </c>
      <c r="L305">
        <v>5</v>
      </c>
      <c r="M305" t="s">
        <v>115</v>
      </c>
      <c r="O305">
        <v>3216661167</v>
      </c>
      <c r="P305">
        <v>3174353289</v>
      </c>
      <c r="T305" t="s">
        <v>171</v>
      </c>
      <c r="U305">
        <v>2023</v>
      </c>
      <c r="V305" t="s">
        <v>2561</v>
      </c>
      <c r="W305" t="s">
        <v>2562</v>
      </c>
      <c r="X305" t="s">
        <v>2563</v>
      </c>
      <c r="Y305" t="s">
        <v>2564</v>
      </c>
      <c r="Z305" t="s">
        <v>136</v>
      </c>
      <c r="AA305" t="s">
        <v>1300</v>
      </c>
      <c r="AB305" s="2">
        <f t="shared" si="4"/>
        <v>2.9047790774907749E-2</v>
      </c>
      <c r="AC305" s="3">
        <v>81300000</v>
      </c>
      <c r="AD305" t="s">
        <v>87</v>
      </c>
      <c r="AE305" t="s">
        <v>106</v>
      </c>
      <c r="AF305" t="s">
        <v>89</v>
      </c>
      <c r="AG305" t="s">
        <v>2565</v>
      </c>
      <c r="AH305">
        <v>29209370</v>
      </c>
      <c r="AI305" s="3">
        <v>2361585.39</v>
      </c>
      <c r="AJ305" s="3">
        <v>1964525.54</v>
      </c>
      <c r="AK305" t="s">
        <v>91</v>
      </c>
      <c r="AL305" t="s">
        <v>91</v>
      </c>
      <c r="AM305" t="s">
        <v>91</v>
      </c>
      <c r="AN305" t="s">
        <v>91</v>
      </c>
      <c r="AO305" t="s">
        <v>91</v>
      </c>
      <c r="AP305" t="s">
        <v>91</v>
      </c>
      <c r="AT305" t="s">
        <v>21</v>
      </c>
    </row>
    <row r="306" spans="2:46" x14ac:dyDescent="0.25">
      <c r="B306">
        <v>51963680</v>
      </c>
      <c r="C306" t="s">
        <v>108</v>
      </c>
      <c r="D306" t="s">
        <v>109</v>
      </c>
      <c r="E306" t="s">
        <v>2566</v>
      </c>
      <c r="F306" t="s">
        <v>2567</v>
      </c>
      <c r="G306" t="s">
        <v>237</v>
      </c>
      <c r="H306" s="1">
        <v>25362</v>
      </c>
      <c r="I306" t="s">
        <v>2568</v>
      </c>
      <c r="J306">
        <v>63001</v>
      </c>
      <c r="K306" t="s">
        <v>252</v>
      </c>
      <c r="L306">
        <v>63</v>
      </c>
      <c r="M306" t="s">
        <v>253</v>
      </c>
      <c r="O306">
        <v>3123603393</v>
      </c>
      <c r="P306">
        <v>0</v>
      </c>
      <c r="T306" t="s">
        <v>532</v>
      </c>
      <c r="U306">
        <v>2022</v>
      </c>
      <c r="V306" t="s">
        <v>2569</v>
      </c>
      <c r="W306" t="s">
        <v>2570</v>
      </c>
      <c r="X306" t="s">
        <v>2571</v>
      </c>
      <c r="Y306" t="s">
        <v>2572</v>
      </c>
      <c r="Z306" t="s">
        <v>459</v>
      </c>
      <c r="AA306" t="s">
        <v>2573</v>
      </c>
      <c r="AB306" s="2">
        <f t="shared" si="4"/>
        <v>3.1057459546925566E-2</v>
      </c>
      <c r="AC306" s="3">
        <v>61800000</v>
      </c>
      <c r="AD306" t="s">
        <v>123</v>
      </c>
      <c r="AE306" t="s">
        <v>139</v>
      </c>
      <c r="AF306" t="s">
        <v>89</v>
      </c>
      <c r="AG306" t="s">
        <v>2574</v>
      </c>
      <c r="AH306">
        <v>159836360</v>
      </c>
      <c r="AI306" s="3">
        <v>1919351</v>
      </c>
      <c r="AJ306" s="3">
        <v>1592900.35</v>
      </c>
      <c r="AK306" t="s">
        <v>91</v>
      </c>
      <c r="AL306" t="s">
        <v>91</v>
      </c>
      <c r="AM306" t="s">
        <v>91</v>
      </c>
      <c r="AN306" t="s">
        <v>91</v>
      </c>
      <c r="AO306" t="s">
        <v>91</v>
      </c>
      <c r="AP306" t="s">
        <v>91</v>
      </c>
      <c r="AT306" t="s">
        <v>18</v>
      </c>
    </row>
    <row r="307" spans="2:46" x14ac:dyDescent="0.25">
      <c r="B307">
        <v>45509645</v>
      </c>
      <c r="C307" t="s">
        <v>108</v>
      </c>
      <c r="D307" t="s">
        <v>2575</v>
      </c>
      <c r="E307" t="s">
        <v>1594</v>
      </c>
      <c r="F307" t="s">
        <v>1393</v>
      </c>
      <c r="G307" t="s">
        <v>1656</v>
      </c>
      <c r="H307" s="1">
        <v>26798</v>
      </c>
      <c r="I307" t="s">
        <v>2576</v>
      </c>
      <c r="J307">
        <v>0</v>
      </c>
      <c r="K307" t="s">
        <v>593</v>
      </c>
      <c r="L307">
        <v>13</v>
      </c>
      <c r="M307" t="s">
        <v>123</v>
      </c>
      <c r="O307">
        <v>3163126184</v>
      </c>
      <c r="P307">
        <v>0</v>
      </c>
      <c r="T307" t="s">
        <v>424</v>
      </c>
      <c r="U307">
        <v>2011</v>
      </c>
      <c r="V307" t="s">
        <v>2577</v>
      </c>
      <c r="W307" t="s">
        <v>2578</v>
      </c>
      <c r="X307" t="s">
        <v>2579</v>
      </c>
      <c r="Y307" t="s">
        <v>2580</v>
      </c>
      <c r="Z307" t="s">
        <v>121</v>
      </c>
      <c r="AA307" t="s">
        <v>877</v>
      </c>
      <c r="AB307" s="2">
        <f t="shared" si="4"/>
        <v>5.7289959183673467E-2</v>
      </c>
      <c r="AC307" s="3">
        <v>24500000</v>
      </c>
      <c r="AD307" t="s">
        <v>151</v>
      </c>
      <c r="AE307" t="s">
        <v>139</v>
      </c>
      <c r="AF307" t="s">
        <v>89</v>
      </c>
      <c r="AG307" t="s">
        <v>2581</v>
      </c>
      <c r="AH307">
        <v>159711672</v>
      </c>
      <c r="AI307" s="3">
        <v>1403604</v>
      </c>
      <c r="AJ307" s="3">
        <v>1159498.83</v>
      </c>
      <c r="AK307" t="s">
        <v>91</v>
      </c>
      <c r="AL307" t="s">
        <v>91</v>
      </c>
      <c r="AM307" t="s">
        <v>91</v>
      </c>
      <c r="AN307" t="s">
        <v>91</v>
      </c>
      <c r="AO307" t="s">
        <v>91</v>
      </c>
      <c r="AP307" t="s">
        <v>91</v>
      </c>
      <c r="AT307" t="s">
        <v>21</v>
      </c>
    </row>
    <row r="308" spans="2:46" x14ac:dyDescent="0.25">
      <c r="B308">
        <v>9284035</v>
      </c>
      <c r="C308" t="s">
        <v>72</v>
      </c>
      <c r="D308" t="s">
        <v>1459</v>
      </c>
      <c r="E308" t="s">
        <v>1908</v>
      </c>
      <c r="F308" t="s">
        <v>2582</v>
      </c>
      <c r="G308" t="s">
        <v>2582</v>
      </c>
      <c r="H308" s="1">
        <v>22535</v>
      </c>
      <c r="I308" t="s">
        <v>2583</v>
      </c>
      <c r="J308">
        <v>0</v>
      </c>
      <c r="K308" t="s">
        <v>593</v>
      </c>
      <c r="L308">
        <v>13</v>
      </c>
      <c r="M308" t="s">
        <v>123</v>
      </c>
      <c r="O308">
        <v>3205654160</v>
      </c>
      <c r="P308">
        <v>3164534259</v>
      </c>
      <c r="T308" t="s">
        <v>424</v>
      </c>
      <c r="U308">
        <v>2019</v>
      </c>
      <c r="V308" t="s">
        <v>1306</v>
      </c>
      <c r="W308" t="s">
        <v>2584</v>
      </c>
      <c r="X308" t="s">
        <v>2585</v>
      </c>
      <c r="Y308" t="s">
        <v>1309</v>
      </c>
      <c r="Z308" t="s">
        <v>210</v>
      </c>
      <c r="AA308" t="s">
        <v>1279</v>
      </c>
      <c r="AB308" s="2">
        <f t="shared" si="4"/>
        <v>1.472400390070922E-2</v>
      </c>
      <c r="AC308" s="3">
        <v>169200000</v>
      </c>
      <c r="AD308" t="s">
        <v>288</v>
      </c>
      <c r="AE308" t="s">
        <v>106</v>
      </c>
      <c r="AF308" t="s">
        <v>89</v>
      </c>
      <c r="AG308" t="s">
        <v>2586</v>
      </c>
      <c r="AH308">
        <v>29208484</v>
      </c>
      <c r="AI308" s="3">
        <v>2491301.46</v>
      </c>
      <c r="AJ308" s="3">
        <v>2073530.64</v>
      </c>
      <c r="AK308" t="s">
        <v>91</v>
      </c>
      <c r="AL308" t="s">
        <v>91</v>
      </c>
      <c r="AM308" t="s">
        <v>91</v>
      </c>
      <c r="AN308" t="s">
        <v>91</v>
      </c>
      <c r="AO308" t="s">
        <v>91</v>
      </c>
      <c r="AP308" t="s">
        <v>91</v>
      </c>
      <c r="AT308" t="s">
        <v>19</v>
      </c>
    </row>
    <row r="309" spans="2:46" x14ac:dyDescent="0.25">
      <c r="B309">
        <v>52267377</v>
      </c>
      <c r="C309" t="s">
        <v>108</v>
      </c>
      <c r="D309" t="s">
        <v>2587</v>
      </c>
      <c r="E309">
        <v>0</v>
      </c>
      <c r="F309" t="s">
        <v>2588</v>
      </c>
      <c r="G309" t="s">
        <v>2589</v>
      </c>
      <c r="H309" s="1">
        <v>28121</v>
      </c>
      <c r="I309" t="s">
        <v>2590</v>
      </c>
      <c r="J309">
        <v>50001</v>
      </c>
      <c r="K309" t="s">
        <v>804</v>
      </c>
      <c r="L309">
        <v>50</v>
      </c>
      <c r="M309" t="s">
        <v>805</v>
      </c>
      <c r="O309">
        <v>3005655674</v>
      </c>
      <c r="P309">
        <v>0</v>
      </c>
      <c r="T309" t="s">
        <v>293</v>
      </c>
      <c r="U309">
        <v>2025</v>
      </c>
      <c r="V309" t="s">
        <v>988</v>
      </c>
      <c r="W309" t="s">
        <v>2591</v>
      </c>
      <c r="X309" t="s">
        <v>2592</v>
      </c>
      <c r="Y309" t="s">
        <v>991</v>
      </c>
      <c r="Z309" t="s">
        <v>164</v>
      </c>
      <c r="AA309" t="s">
        <v>189</v>
      </c>
      <c r="AB309" s="2">
        <f t="shared" si="4"/>
        <v>2.3487730337078652E-2</v>
      </c>
      <c r="AC309" s="3">
        <v>89000000</v>
      </c>
      <c r="AD309" t="s">
        <v>105</v>
      </c>
      <c r="AE309" t="s">
        <v>106</v>
      </c>
      <c r="AF309" t="s">
        <v>89</v>
      </c>
      <c r="AG309" t="s">
        <v>2593</v>
      </c>
      <c r="AH309">
        <v>159837238</v>
      </c>
      <c r="AI309" s="3">
        <v>2090408</v>
      </c>
      <c r="AJ309" s="3">
        <v>1736645.42</v>
      </c>
      <c r="AK309" t="s">
        <v>91</v>
      </c>
      <c r="AL309" t="s">
        <v>91</v>
      </c>
      <c r="AM309" t="s">
        <v>91</v>
      </c>
      <c r="AN309" t="s">
        <v>91</v>
      </c>
      <c r="AO309" t="s">
        <v>91</v>
      </c>
      <c r="AP309" t="s">
        <v>91</v>
      </c>
      <c r="AT309" t="s">
        <v>21</v>
      </c>
    </row>
    <row r="310" spans="2:46" x14ac:dyDescent="0.25">
      <c r="B310">
        <v>80099177</v>
      </c>
      <c r="C310" t="s">
        <v>72</v>
      </c>
      <c r="D310" t="s">
        <v>1458</v>
      </c>
      <c r="E310" t="s">
        <v>125</v>
      </c>
      <c r="F310" t="s">
        <v>340</v>
      </c>
      <c r="G310" t="s">
        <v>2594</v>
      </c>
      <c r="H310" s="1">
        <v>30431</v>
      </c>
      <c r="I310" t="s">
        <v>2595</v>
      </c>
      <c r="J310">
        <v>0</v>
      </c>
      <c r="K310" t="s">
        <v>78</v>
      </c>
      <c r="L310">
        <v>25</v>
      </c>
      <c r="M310" t="s">
        <v>78</v>
      </c>
      <c r="O310">
        <v>3202468506</v>
      </c>
      <c r="P310">
        <v>0</v>
      </c>
      <c r="T310" t="s">
        <v>116</v>
      </c>
      <c r="U310">
        <v>2011</v>
      </c>
      <c r="V310" t="s">
        <v>2596</v>
      </c>
      <c r="W310" t="s">
        <v>2597</v>
      </c>
      <c r="X310" t="s">
        <v>2598</v>
      </c>
      <c r="Y310" t="s">
        <v>2599</v>
      </c>
      <c r="Z310" t="s">
        <v>358</v>
      </c>
      <c r="AA310" t="s">
        <v>359</v>
      </c>
      <c r="AB310" s="2">
        <f t="shared" si="4"/>
        <v>2.46549021194605E-2</v>
      </c>
      <c r="AC310" s="3">
        <v>51900000</v>
      </c>
      <c r="AD310" t="s">
        <v>123</v>
      </c>
      <c r="AE310" t="s">
        <v>212</v>
      </c>
      <c r="AF310" t="s">
        <v>89</v>
      </c>
      <c r="AG310" t="s">
        <v>2600</v>
      </c>
      <c r="AH310">
        <v>29203086</v>
      </c>
      <c r="AI310" s="3">
        <v>1279589.42</v>
      </c>
      <c r="AJ310" s="3">
        <v>1055285.23</v>
      </c>
      <c r="AK310" t="s">
        <v>91</v>
      </c>
      <c r="AL310" t="s">
        <v>91</v>
      </c>
      <c r="AM310" t="s">
        <v>91</v>
      </c>
      <c r="AN310" t="s">
        <v>91</v>
      </c>
      <c r="AO310" t="s">
        <v>91</v>
      </c>
      <c r="AP310" t="s">
        <v>91</v>
      </c>
      <c r="AT310" t="s">
        <v>18</v>
      </c>
    </row>
    <row r="311" spans="2:46" x14ac:dyDescent="0.25">
      <c r="B311">
        <v>85449101</v>
      </c>
      <c r="C311" t="s">
        <v>72</v>
      </c>
      <c r="D311" t="s">
        <v>2601</v>
      </c>
      <c r="E311" t="s">
        <v>2602</v>
      </c>
      <c r="F311" t="s">
        <v>2603</v>
      </c>
      <c r="G311" t="s">
        <v>2604</v>
      </c>
      <c r="H311" s="1">
        <v>24286</v>
      </c>
      <c r="I311" t="s">
        <v>2605</v>
      </c>
      <c r="J311">
        <v>0</v>
      </c>
      <c r="K311" t="s">
        <v>157</v>
      </c>
      <c r="L311">
        <v>8</v>
      </c>
      <c r="M311" t="s">
        <v>158</v>
      </c>
      <c r="O311">
        <v>3008078103</v>
      </c>
      <c r="P311">
        <v>0</v>
      </c>
      <c r="T311" t="s">
        <v>171</v>
      </c>
      <c r="U311">
        <v>2025</v>
      </c>
      <c r="V311" t="s">
        <v>2606</v>
      </c>
      <c r="W311" t="s">
        <v>2607</v>
      </c>
      <c r="X311" t="s">
        <v>2608</v>
      </c>
      <c r="Y311" t="s">
        <v>2609</v>
      </c>
      <c r="Z311" t="s">
        <v>298</v>
      </c>
      <c r="AA311" t="s">
        <v>367</v>
      </c>
      <c r="AB311" s="2">
        <f t="shared" si="4"/>
        <v>4.5598023369036025E-2</v>
      </c>
      <c r="AC311" s="3">
        <v>102700000</v>
      </c>
      <c r="AD311" t="s">
        <v>105</v>
      </c>
      <c r="AE311" t="s">
        <v>106</v>
      </c>
      <c r="AF311" t="s">
        <v>89</v>
      </c>
      <c r="AG311" t="s">
        <v>2610</v>
      </c>
      <c r="AH311">
        <v>159709341</v>
      </c>
      <c r="AI311" s="3">
        <v>4682917</v>
      </c>
      <c r="AJ311" s="3">
        <v>3915223.97</v>
      </c>
      <c r="AK311" t="s">
        <v>91</v>
      </c>
      <c r="AL311" t="s">
        <v>91</v>
      </c>
      <c r="AM311" t="s">
        <v>91</v>
      </c>
      <c r="AN311" t="s">
        <v>91</v>
      </c>
      <c r="AO311" t="s">
        <v>91</v>
      </c>
      <c r="AP311" t="s">
        <v>91</v>
      </c>
      <c r="AT311" t="s">
        <v>21</v>
      </c>
    </row>
    <row r="312" spans="2:46" x14ac:dyDescent="0.25">
      <c r="B312">
        <v>79472085</v>
      </c>
      <c r="C312" t="s">
        <v>72</v>
      </c>
      <c r="D312" t="s">
        <v>337</v>
      </c>
      <c r="E312" t="s">
        <v>1459</v>
      </c>
      <c r="F312" t="s">
        <v>303</v>
      </c>
      <c r="G312" t="s">
        <v>2611</v>
      </c>
      <c r="H312" s="1">
        <v>24993</v>
      </c>
      <c r="I312" t="s">
        <v>2612</v>
      </c>
      <c r="J312">
        <v>63001</v>
      </c>
      <c r="K312" t="s">
        <v>252</v>
      </c>
      <c r="L312">
        <v>63</v>
      </c>
      <c r="M312" t="s">
        <v>253</v>
      </c>
      <c r="O312">
        <v>3113042511</v>
      </c>
      <c r="P312">
        <v>3105383991</v>
      </c>
      <c r="T312" t="s">
        <v>585</v>
      </c>
      <c r="U312">
        <v>2016</v>
      </c>
      <c r="V312" t="s">
        <v>2613</v>
      </c>
      <c r="W312" t="s">
        <v>2614</v>
      </c>
      <c r="X312" t="s">
        <v>2615</v>
      </c>
      <c r="Y312" t="s">
        <v>2616</v>
      </c>
      <c r="Z312" t="s">
        <v>164</v>
      </c>
      <c r="AA312" t="s">
        <v>507</v>
      </c>
      <c r="AB312" s="2">
        <f t="shared" si="4"/>
        <v>3.4543545845272208E-2</v>
      </c>
      <c r="AC312" s="3">
        <v>34900000</v>
      </c>
      <c r="AD312" t="s">
        <v>177</v>
      </c>
      <c r="AE312" t="s">
        <v>139</v>
      </c>
      <c r="AF312" t="s">
        <v>89</v>
      </c>
      <c r="AG312" t="s">
        <v>2617</v>
      </c>
      <c r="AH312">
        <v>29214609</v>
      </c>
      <c r="AI312" s="3">
        <v>1205569.75</v>
      </c>
      <c r="AJ312" s="3">
        <v>993083.82</v>
      </c>
      <c r="AK312" t="s">
        <v>91</v>
      </c>
      <c r="AL312" t="s">
        <v>91</v>
      </c>
      <c r="AM312" t="s">
        <v>91</v>
      </c>
      <c r="AN312" t="s">
        <v>91</v>
      </c>
      <c r="AO312" t="s">
        <v>91</v>
      </c>
      <c r="AP312" t="s">
        <v>91</v>
      </c>
      <c r="AT312" t="s">
        <v>18</v>
      </c>
    </row>
    <row r="313" spans="2:46" x14ac:dyDescent="0.25">
      <c r="B313">
        <v>51599925</v>
      </c>
      <c r="C313" t="s">
        <v>108</v>
      </c>
      <c r="D313" t="s">
        <v>2331</v>
      </c>
      <c r="E313" t="s">
        <v>2618</v>
      </c>
      <c r="F313" t="s">
        <v>1973</v>
      </c>
      <c r="G313" t="s">
        <v>879</v>
      </c>
      <c r="H313" s="1">
        <v>21667</v>
      </c>
      <c r="I313" t="s">
        <v>2619</v>
      </c>
      <c r="J313">
        <v>0</v>
      </c>
      <c r="K313" t="s">
        <v>78</v>
      </c>
      <c r="L313">
        <v>25</v>
      </c>
      <c r="M313" t="s">
        <v>78</v>
      </c>
      <c r="O313">
        <v>3103312410</v>
      </c>
      <c r="P313">
        <v>0</v>
      </c>
      <c r="T313" t="s">
        <v>424</v>
      </c>
      <c r="U313">
        <v>2013</v>
      </c>
      <c r="V313" t="s">
        <v>2128</v>
      </c>
      <c r="W313" t="s">
        <v>2620</v>
      </c>
      <c r="X313" t="s">
        <v>2621</v>
      </c>
      <c r="Y313" t="s">
        <v>2131</v>
      </c>
      <c r="Z313" t="s">
        <v>164</v>
      </c>
      <c r="AA313" t="s">
        <v>165</v>
      </c>
      <c r="AB313" s="2">
        <f t="shared" si="4"/>
        <v>4.6190421455938699E-2</v>
      </c>
      <c r="AC313" s="3">
        <v>26100000</v>
      </c>
      <c r="AD313" t="s">
        <v>151</v>
      </c>
      <c r="AE313" t="s">
        <v>139</v>
      </c>
      <c r="AF313" t="s">
        <v>89</v>
      </c>
      <c r="AG313" t="s">
        <v>2622</v>
      </c>
      <c r="AH313">
        <v>159829622</v>
      </c>
      <c r="AI313" s="3">
        <v>1205570</v>
      </c>
      <c r="AJ313" s="3">
        <v>993083.82</v>
      </c>
      <c r="AK313" t="s">
        <v>91</v>
      </c>
      <c r="AL313" t="s">
        <v>91</v>
      </c>
      <c r="AM313" t="s">
        <v>91</v>
      </c>
      <c r="AN313" t="s">
        <v>91</v>
      </c>
      <c r="AO313" t="s">
        <v>91</v>
      </c>
      <c r="AP313" t="s">
        <v>91</v>
      </c>
      <c r="AT313" t="s">
        <v>21</v>
      </c>
    </row>
    <row r="314" spans="2:46" x14ac:dyDescent="0.25">
      <c r="B314">
        <v>52588160</v>
      </c>
      <c r="C314" t="s">
        <v>108</v>
      </c>
      <c r="D314" t="s">
        <v>2623</v>
      </c>
      <c r="E314">
        <v>0</v>
      </c>
      <c r="F314" t="s">
        <v>154</v>
      </c>
      <c r="G314" t="s">
        <v>869</v>
      </c>
      <c r="H314" s="1">
        <v>26886</v>
      </c>
      <c r="I314" t="s">
        <v>2624</v>
      </c>
      <c r="J314">
        <v>0</v>
      </c>
      <c r="K314" t="s">
        <v>78</v>
      </c>
      <c r="L314">
        <v>25</v>
      </c>
      <c r="M314" t="s">
        <v>78</v>
      </c>
      <c r="O314">
        <v>3133948362</v>
      </c>
      <c r="P314">
        <v>3133948331</v>
      </c>
      <c r="T314" t="s">
        <v>731</v>
      </c>
      <c r="U314">
        <v>2015</v>
      </c>
      <c r="V314" t="s">
        <v>2625</v>
      </c>
      <c r="W314" t="s">
        <v>2626</v>
      </c>
      <c r="X314" t="s">
        <v>2627</v>
      </c>
      <c r="Y314" t="s">
        <v>2628</v>
      </c>
      <c r="Z314" t="s">
        <v>376</v>
      </c>
      <c r="AA314" t="s">
        <v>2629</v>
      </c>
      <c r="AB314" s="2">
        <f t="shared" si="4"/>
        <v>1.9375890279114533E-2</v>
      </c>
      <c r="AC314" s="3">
        <v>103900000</v>
      </c>
      <c r="AD314" t="s">
        <v>87</v>
      </c>
      <c r="AE314" t="s">
        <v>212</v>
      </c>
      <c r="AF314" t="s">
        <v>89</v>
      </c>
      <c r="AG314" t="s">
        <v>2630</v>
      </c>
      <c r="AH314">
        <v>159718334</v>
      </c>
      <c r="AI314" s="3">
        <v>2013155</v>
      </c>
      <c r="AJ314" s="3">
        <v>1671727.05</v>
      </c>
      <c r="AK314" t="s">
        <v>91</v>
      </c>
      <c r="AL314" t="s">
        <v>91</v>
      </c>
      <c r="AM314" t="s">
        <v>91</v>
      </c>
      <c r="AN314" t="s">
        <v>91</v>
      </c>
      <c r="AO314" t="s">
        <v>91</v>
      </c>
      <c r="AP314" t="s">
        <v>91</v>
      </c>
      <c r="AT314" t="s">
        <v>18</v>
      </c>
    </row>
    <row r="315" spans="2:46" x14ac:dyDescent="0.25">
      <c r="B315">
        <v>10257991</v>
      </c>
      <c r="C315" t="s">
        <v>72</v>
      </c>
      <c r="D315" t="s">
        <v>337</v>
      </c>
      <c r="E315" t="s">
        <v>125</v>
      </c>
      <c r="F315" t="s">
        <v>2631</v>
      </c>
      <c r="G315" t="s">
        <v>143</v>
      </c>
      <c r="H315" s="1">
        <v>22773</v>
      </c>
      <c r="I315" t="s">
        <v>2632</v>
      </c>
      <c r="J315">
        <v>17001</v>
      </c>
      <c r="K315" t="s">
        <v>476</v>
      </c>
      <c r="L315">
        <v>17</v>
      </c>
      <c r="M315" t="s">
        <v>477</v>
      </c>
      <c r="O315">
        <v>3216487790</v>
      </c>
      <c r="P315">
        <v>3155818452</v>
      </c>
      <c r="T315" t="s">
        <v>666</v>
      </c>
      <c r="U315">
        <v>2019</v>
      </c>
      <c r="V315" t="s">
        <v>2282</v>
      </c>
      <c r="W315" t="s">
        <v>2633</v>
      </c>
      <c r="X315" t="s">
        <v>2634</v>
      </c>
      <c r="Y315" t="s">
        <v>2285</v>
      </c>
      <c r="Z315" t="s">
        <v>311</v>
      </c>
      <c r="AA315" t="s">
        <v>1556</v>
      </c>
      <c r="AB315" s="2">
        <f t="shared" si="4"/>
        <v>3.2331772952853596E-2</v>
      </c>
      <c r="AC315" s="3">
        <v>40300000</v>
      </c>
      <c r="AD315" t="s">
        <v>177</v>
      </c>
      <c r="AE315" t="s">
        <v>139</v>
      </c>
      <c r="AF315" t="s">
        <v>89</v>
      </c>
      <c r="AG315" t="s">
        <v>2635</v>
      </c>
      <c r="AH315">
        <v>29214020</v>
      </c>
      <c r="AI315" s="3">
        <v>1302970.45</v>
      </c>
      <c r="AJ315" s="3">
        <v>1074933.1499999999</v>
      </c>
      <c r="AK315" t="s">
        <v>91</v>
      </c>
      <c r="AL315" t="s">
        <v>91</v>
      </c>
      <c r="AM315" t="s">
        <v>91</v>
      </c>
      <c r="AN315" t="s">
        <v>91</v>
      </c>
      <c r="AO315" t="s">
        <v>91</v>
      </c>
      <c r="AP315" t="s">
        <v>91</v>
      </c>
      <c r="AT315" t="s">
        <v>18</v>
      </c>
    </row>
    <row r="316" spans="2:46" x14ac:dyDescent="0.25">
      <c r="B316">
        <v>98667447</v>
      </c>
      <c r="C316" t="s">
        <v>72</v>
      </c>
      <c r="D316" t="s">
        <v>1442</v>
      </c>
      <c r="E316" t="s">
        <v>1259</v>
      </c>
      <c r="F316" t="s">
        <v>111</v>
      </c>
      <c r="G316" t="s">
        <v>2636</v>
      </c>
      <c r="H316" s="1">
        <v>28949</v>
      </c>
      <c r="I316" t="s">
        <v>2637</v>
      </c>
      <c r="J316">
        <v>5266</v>
      </c>
      <c r="K316" t="s">
        <v>228</v>
      </c>
      <c r="L316">
        <v>5</v>
      </c>
      <c r="M316" t="s">
        <v>115</v>
      </c>
      <c r="O316">
        <v>3113058120</v>
      </c>
      <c r="P316">
        <v>0</v>
      </c>
      <c r="T316" t="s">
        <v>731</v>
      </c>
      <c r="U316">
        <v>2021</v>
      </c>
      <c r="V316" t="s">
        <v>331</v>
      </c>
      <c r="W316" t="s">
        <v>2638</v>
      </c>
      <c r="X316" t="s">
        <v>2639</v>
      </c>
      <c r="Y316" t="s">
        <v>334</v>
      </c>
      <c r="Z316" t="s">
        <v>164</v>
      </c>
      <c r="AA316" t="s">
        <v>335</v>
      </c>
      <c r="AB316" s="2">
        <f t="shared" si="4"/>
        <v>4.6692157894736845E-2</v>
      </c>
      <c r="AC316" s="3">
        <v>38000000</v>
      </c>
      <c r="AD316" t="s">
        <v>105</v>
      </c>
      <c r="AE316" t="s">
        <v>139</v>
      </c>
      <c r="AF316" t="s">
        <v>89</v>
      </c>
      <c r="AG316" t="s">
        <v>2640</v>
      </c>
      <c r="AH316">
        <v>159728066</v>
      </c>
      <c r="AI316" s="3">
        <v>1774302</v>
      </c>
      <c r="AJ316" s="3">
        <v>1471010.06</v>
      </c>
      <c r="AK316" t="s">
        <v>91</v>
      </c>
      <c r="AL316" t="s">
        <v>91</v>
      </c>
      <c r="AM316" t="s">
        <v>91</v>
      </c>
      <c r="AN316" t="s">
        <v>91</v>
      </c>
      <c r="AO316" t="s">
        <v>91</v>
      </c>
      <c r="AP316" t="s">
        <v>91</v>
      </c>
      <c r="AT316" t="s">
        <v>21</v>
      </c>
    </row>
    <row r="317" spans="2:46" x14ac:dyDescent="0.25">
      <c r="B317">
        <v>14467048</v>
      </c>
      <c r="C317" t="s">
        <v>72</v>
      </c>
      <c r="D317" t="s">
        <v>462</v>
      </c>
      <c r="E317" t="s">
        <v>74</v>
      </c>
      <c r="F317" t="s">
        <v>2641</v>
      </c>
      <c r="G317" t="s">
        <v>2642</v>
      </c>
      <c r="H317" s="1">
        <v>30699</v>
      </c>
      <c r="I317" t="s">
        <v>2643</v>
      </c>
      <c r="J317">
        <v>76001</v>
      </c>
      <c r="K317" t="s">
        <v>329</v>
      </c>
      <c r="L317">
        <v>76</v>
      </c>
      <c r="M317" t="s">
        <v>330</v>
      </c>
      <c r="O317">
        <v>3104306932</v>
      </c>
      <c r="P317">
        <v>0</v>
      </c>
      <c r="T317" t="s">
        <v>159</v>
      </c>
      <c r="U317">
        <v>2015</v>
      </c>
      <c r="V317" t="s">
        <v>2644</v>
      </c>
      <c r="W317" t="s">
        <v>2645</v>
      </c>
      <c r="X317" t="s">
        <v>2646</v>
      </c>
      <c r="Y317" t="s">
        <v>2647</v>
      </c>
      <c r="Z317" t="s">
        <v>85</v>
      </c>
      <c r="AA317" t="s">
        <v>2648</v>
      </c>
      <c r="AB317" s="2">
        <f t="shared" si="4"/>
        <v>4.0990694326841659E-2</v>
      </c>
      <c r="AC317" s="3">
        <v>118100000</v>
      </c>
      <c r="AD317" t="s">
        <v>123</v>
      </c>
      <c r="AE317" t="s">
        <v>88</v>
      </c>
      <c r="AF317" t="s">
        <v>89</v>
      </c>
      <c r="AG317" t="s">
        <v>2649</v>
      </c>
      <c r="AH317">
        <v>159710118</v>
      </c>
      <c r="AI317" s="3">
        <v>4841001</v>
      </c>
      <c r="AJ317" s="3">
        <v>4048067.94</v>
      </c>
      <c r="AK317" t="s">
        <v>91</v>
      </c>
      <c r="AL317" t="s">
        <v>91</v>
      </c>
      <c r="AM317" t="s">
        <v>91</v>
      </c>
      <c r="AN317" t="s">
        <v>91</v>
      </c>
      <c r="AO317" t="s">
        <v>91</v>
      </c>
      <c r="AP317" t="s">
        <v>91</v>
      </c>
      <c r="AT317" t="s">
        <v>21</v>
      </c>
    </row>
    <row r="318" spans="2:46" x14ac:dyDescent="0.25">
      <c r="B318">
        <v>79615683</v>
      </c>
      <c r="C318" t="s">
        <v>72</v>
      </c>
      <c r="D318" t="s">
        <v>1259</v>
      </c>
      <c r="E318">
        <v>0</v>
      </c>
      <c r="F318" t="s">
        <v>2650</v>
      </c>
      <c r="G318" t="s">
        <v>1155</v>
      </c>
      <c r="H318" s="1">
        <v>26580</v>
      </c>
      <c r="I318" t="s">
        <v>2651</v>
      </c>
      <c r="J318">
        <v>0</v>
      </c>
      <c r="K318" t="s">
        <v>78</v>
      </c>
      <c r="L318">
        <v>25</v>
      </c>
      <c r="M318" t="s">
        <v>78</v>
      </c>
      <c r="O318">
        <v>3165382516</v>
      </c>
      <c r="P318">
        <v>0</v>
      </c>
      <c r="T318" t="s">
        <v>80</v>
      </c>
      <c r="U318">
        <v>2023</v>
      </c>
      <c r="V318" t="s">
        <v>2652</v>
      </c>
      <c r="W318" t="s">
        <v>2653</v>
      </c>
      <c r="X318" t="s">
        <v>2654</v>
      </c>
      <c r="Y318" t="s">
        <v>2655</v>
      </c>
      <c r="Z318" t="s">
        <v>1495</v>
      </c>
      <c r="AA318" t="s">
        <v>2656</v>
      </c>
      <c r="AB318" s="2">
        <f t="shared" si="4"/>
        <v>1.3920741503267975E-2</v>
      </c>
      <c r="AC318" s="3">
        <v>153000000</v>
      </c>
      <c r="AD318" t="s">
        <v>105</v>
      </c>
      <c r="AE318" t="s">
        <v>106</v>
      </c>
      <c r="AF318" t="s">
        <v>89</v>
      </c>
      <c r="AG318" t="s">
        <v>2657</v>
      </c>
      <c r="AH318">
        <v>29187316</v>
      </c>
      <c r="AI318" s="3">
        <v>2129873.4500000002</v>
      </c>
      <c r="AJ318" s="3">
        <v>1769809.62</v>
      </c>
      <c r="AK318" t="s">
        <v>91</v>
      </c>
      <c r="AL318" t="s">
        <v>91</v>
      </c>
      <c r="AM318" t="s">
        <v>91</v>
      </c>
      <c r="AN318" t="s">
        <v>91</v>
      </c>
      <c r="AO318" t="s">
        <v>91</v>
      </c>
      <c r="AP318" t="s">
        <v>91</v>
      </c>
      <c r="AT318" t="s">
        <v>19</v>
      </c>
    </row>
    <row r="319" spans="2:46" x14ac:dyDescent="0.25">
      <c r="B319">
        <v>1088254857</v>
      </c>
      <c r="C319" t="s">
        <v>108</v>
      </c>
      <c r="D319" t="s">
        <v>2658</v>
      </c>
      <c r="E319" t="s">
        <v>789</v>
      </c>
      <c r="F319" t="s">
        <v>452</v>
      </c>
      <c r="G319" t="s">
        <v>2659</v>
      </c>
      <c r="H319" s="1">
        <v>32045</v>
      </c>
      <c r="I319" t="s">
        <v>2660</v>
      </c>
      <c r="J319">
        <v>0</v>
      </c>
      <c r="K319" t="s">
        <v>1009</v>
      </c>
      <c r="L319">
        <v>66</v>
      </c>
      <c r="M319" t="s">
        <v>987</v>
      </c>
      <c r="O319">
        <v>3104233716</v>
      </c>
      <c r="P319">
        <v>3102246914</v>
      </c>
      <c r="T319" t="s">
        <v>435</v>
      </c>
      <c r="U319">
        <v>2025</v>
      </c>
      <c r="V319" t="s">
        <v>2661</v>
      </c>
      <c r="W319" t="s">
        <v>2662</v>
      </c>
      <c r="X319" t="s">
        <v>2663</v>
      </c>
      <c r="Y319" t="s">
        <v>2664</v>
      </c>
      <c r="Z319" t="s">
        <v>298</v>
      </c>
      <c r="AA319" t="s">
        <v>516</v>
      </c>
      <c r="AB319" s="2">
        <f t="shared" si="4"/>
        <v>1.5899651642036126E-2</v>
      </c>
      <c r="AC319" s="3">
        <v>121800000</v>
      </c>
      <c r="AD319" t="s">
        <v>87</v>
      </c>
      <c r="AE319" t="s">
        <v>139</v>
      </c>
      <c r="AF319" t="s">
        <v>89</v>
      </c>
      <c r="AG319" t="s">
        <v>2665</v>
      </c>
      <c r="AH319">
        <v>29215496</v>
      </c>
      <c r="AI319" s="3">
        <v>1936577.57</v>
      </c>
      <c r="AJ319" s="3">
        <v>1607376.11</v>
      </c>
      <c r="AK319" t="s">
        <v>91</v>
      </c>
      <c r="AL319" t="s">
        <v>91</v>
      </c>
      <c r="AM319" t="s">
        <v>91</v>
      </c>
      <c r="AN319" t="s">
        <v>91</v>
      </c>
      <c r="AO319" t="s">
        <v>91</v>
      </c>
      <c r="AP319" t="s">
        <v>91</v>
      </c>
      <c r="AT319" t="s">
        <v>18</v>
      </c>
    </row>
    <row r="320" spans="2:46" x14ac:dyDescent="0.25">
      <c r="B320">
        <v>94382171</v>
      </c>
      <c r="C320" t="s">
        <v>72</v>
      </c>
      <c r="D320" t="s">
        <v>2666</v>
      </c>
      <c r="E320">
        <v>0</v>
      </c>
      <c r="F320" t="s">
        <v>541</v>
      </c>
      <c r="G320" t="s">
        <v>2667</v>
      </c>
      <c r="H320" s="1">
        <v>26647</v>
      </c>
      <c r="I320" t="s">
        <v>2668</v>
      </c>
      <c r="J320">
        <v>76001</v>
      </c>
      <c r="K320" t="s">
        <v>329</v>
      </c>
      <c r="L320">
        <v>76</v>
      </c>
      <c r="M320" t="s">
        <v>330</v>
      </c>
      <c r="O320">
        <v>3177320909</v>
      </c>
      <c r="P320">
        <v>0</v>
      </c>
      <c r="T320" t="s">
        <v>2075</v>
      </c>
      <c r="U320">
        <v>2020</v>
      </c>
      <c r="V320" t="s">
        <v>2669</v>
      </c>
      <c r="W320" t="s">
        <v>2670</v>
      </c>
      <c r="X320" t="s">
        <v>2671</v>
      </c>
      <c r="Y320" t="s">
        <v>2672</v>
      </c>
      <c r="Z320" t="s">
        <v>121</v>
      </c>
      <c r="AA320" t="s">
        <v>1409</v>
      </c>
      <c r="AB320" s="2">
        <f t="shared" si="4"/>
        <v>6.7711334379905813E-2</v>
      </c>
      <c r="AC320" s="3">
        <v>63700000</v>
      </c>
      <c r="AD320" t="s">
        <v>151</v>
      </c>
      <c r="AE320" t="s">
        <v>139</v>
      </c>
      <c r="AF320" t="s">
        <v>89</v>
      </c>
      <c r="AG320">
        <v>0</v>
      </c>
      <c r="AH320">
        <v>159836613</v>
      </c>
      <c r="AI320" s="3">
        <v>4313212</v>
      </c>
      <c r="AJ320" s="3">
        <v>3604548.28</v>
      </c>
      <c r="AK320" t="s">
        <v>91</v>
      </c>
      <c r="AL320" t="s">
        <v>91</v>
      </c>
      <c r="AM320" t="s">
        <v>91</v>
      </c>
      <c r="AN320" t="s">
        <v>91</v>
      </c>
      <c r="AO320" t="s">
        <v>91</v>
      </c>
      <c r="AP320" t="s">
        <v>91</v>
      </c>
      <c r="AT320" t="s">
        <v>21</v>
      </c>
    </row>
    <row r="321" spans="2:46" x14ac:dyDescent="0.25">
      <c r="B321">
        <v>26323039</v>
      </c>
      <c r="C321" t="s">
        <v>108</v>
      </c>
      <c r="D321" t="s">
        <v>1058</v>
      </c>
      <c r="E321" t="s">
        <v>2673</v>
      </c>
      <c r="F321" t="s">
        <v>773</v>
      </c>
      <c r="G321" t="s">
        <v>123</v>
      </c>
      <c r="H321" s="1">
        <v>21796</v>
      </c>
      <c r="I321" t="s">
        <v>2674</v>
      </c>
      <c r="J321">
        <v>0</v>
      </c>
      <c r="K321" t="s">
        <v>157</v>
      </c>
      <c r="L321">
        <v>8</v>
      </c>
      <c r="M321" t="s">
        <v>158</v>
      </c>
      <c r="O321">
        <v>3145053021</v>
      </c>
      <c r="P321">
        <v>0</v>
      </c>
      <c r="T321" t="s">
        <v>585</v>
      </c>
      <c r="U321">
        <v>2025</v>
      </c>
      <c r="V321" t="s">
        <v>2675</v>
      </c>
      <c r="W321" t="s">
        <v>2676</v>
      </c>
      <c r="X321" t="s">
        <v>2677</v>
      </c>
      <c r="Y321" t="s">
        <v>2678</v>
      </c>
      <c r="Z321" t="s">
        <v>298</v>
      </c>
      <c r="AA321" t="s">
        <v>691</v>
      </c>
      <c r="AB321" s="2">
        <f t="shared" si="4"/>
        <v>2.8978460634706278E-2</v>
      </c>
      <c r="AC321" s="3">
        <v>148100000</v>
      </c>
      <c r="AD321" t="s">
        <v>177</v>
      </c>
      <c r="AE321" t="s">
        <v>106</v>
      </c>
      <c r="AF321" t="s">
        <v>89</v>
      </c>
      <c r="AG321">
        <v>0</v>
      </c>
      <c r="AH321">
        <v>29212224</v>
      </c>
      <c r="AI321" s="3">
        <v>4291710.0199999996</v>
      </c>
      <c r="AJ321" s="3">
        <v>3586479.01</v>
      </c>
      <c r="AK321" t="s">
        <v>91</v>
      </c>
      <c r="AL321" t="s">
        <v>91</v>
      </c>
      <c r="AM321" t="s">
        <v>91</v>
      </c>
      <c r="AN321" t="s">
        <v>91</v>
      </c>
      <c r="AO321" t="s">
        <v>91</v>
      </c>
      <c r="AP321" t="s">
        <v>91</v>
      </c>
      <c r="AT321" t="s">
        <v>21</v>
      </c>
    </row>
    <row r="322" spans="2:46" x14ac:dyDescent="0.25">
      <c r="B322">
        <v>55247204</v>
      </c>
      <c r="C322" t="s">
        <v>108</v>
      </c>
      <c r="D322" t="s">
        <v>655</v>
      </c>
      <c r="E322" t="s">
        <v>1113</v>
      </c>
      <c r="F322" t="s">
        <v>2679</v>
      </c>
      <c r="G322" t="s">
        <v>2680</v>
      </c>
      <c r="H322" s="1">
        <v>30928</v>
      </c>
      <c r="I322" t="s">
        <v>2681</v>
      </c>
      <c r="J322">
        <v>0</v>
      </c>
      <c r="K322" t="s">
        <v>157</v>
      </c>
      <c r="L322">
        <v>8</v>
      </c>
      <c r="M322" t="s">
        <v>158</v>
      </c>
      <c r="O322">
        <v>3012009222</v>
      </c>
      <c r="P322">
        <v>0</v>
      </c>
      <c r="T322" t="s">
        <v>116</v>
      </c>
      <c r="U322">
        <v>2025</v>
      </c>
      <c r="V322" t="s">
        <v>2682</v>
      </c>
      <c r="W322" t="s">
        <v>2683</v>
      </c>
      <c r="X322" t="s">
        <v>2684</v>
      </c>
      <c r="Y322" t="s">
        <v>2685</v>
      </c>
      <c r="Z322" t="s">
        <v>121</v>
      </c>
      <c r="AA322" t="s">
        <v>1036</v>
      </c>
      <c r="AB322" s="2">
        <f t="shared" ref="AB322:AB385" si="5">+AI322/AC322</f>
        <v>2.7019674165636592E-2</v>
      </c>
      <c r="AC322" s="3">
        <v>80900000</v>
      </c>
      <c r="AD322" t="s">
        <v>288</v>
      </c>
      <c r="AE322" t="s">
        <v>106</v>
      </c>
      <c r="AF322" t="s">
        <v>89</v>
      </c>
      <c r="AG322">
        <v>0</v>
      </c>
      <c r="AH322">
        <v>29204978</v>
      </c>
      <c r="AI322" s="3">
        <v>2185891.64</v>
      </c>
      <c r="AJ322" s="3">
        <v>1816883.73</v>
      </c>
      <c r="AK322" t="s">
        <v>91</v>
      </c>
      <c r="AL322" t="s">
        <v>91</v>
      </c>
      <c r="AM322" t="s">
        <v>91</v>
      </c>
      <c r="AN322" t="s">
        <v>91</v>
      </c>
      <c r="AO322" t="s">
        <v>91</v>
      </c>
      <c r="AP322" t="s">
        <v>91</v>
      </c>
      <c r="AT322" t="s">
        <v>21</v>
      </c>
    </row>
    <row r="323" spans="2:46" x14ac:dyDescent="0.25">
      <c r="B323">
        <v>43509321</v>
      </c>
      <c r="C323" t="s">
        <v>108</v>
      </c>
      <c r="D323" t="s">
        <v>727</v>
      </c>
      <c r="E323" t="s">
        <v>109</v>
      </c>
      <c r="F323" t="s">
        <v>2686</v>
      </c>
      <c r="G323" t="s">
        <v>640</v>
      </c>
      <c r="H323" s="1">
        <v>24361</v>
      </c>
      <c r="I323" t="s">
        <v>2687</v>
      </c>
      <c r="J323">
        <v>5129</v>
      </c>
      <c r="K323" t="s">
        <v>477</v>
      </c>
      <c r="L323">
        <v>5</v>
      </c>
      <c r="M323" t="s">
        <v>115</v>
      </c>
      <c r="O323">
        <v>3013694695</v>
      </c>
      <c r="P323">
        <v>3003183526</v>
      </c>
      <c r="T323" t="s">
        <v>371</v>
      </c>
      <c r="U323">
        <v>2023</v>
      </c>
      <c r="V323" t="s">
        <v>2688</v>
      </c>
      <c r="W323" t="s">
        <v>2689</v>
      </c>
      <c r="X323" t="s">
        <v>2690</v>
      </c>
      <c r="Y323" t="s">
        <v>2691</v>
      </c>
      <c r="Z323" t="s">
        <v>323</v>
      </c>
      <c r="AA323" t="s">
        <v>2692</v>
      </c>
      <c r="AB323" s="2">
        <f t="shared" si="5"/>
        <v>3.082663551401869E-2</v>
      </c>
      <c r="AC323" s="3">
        <v>96300000</v>
      </c>
      <c r="AD323" t="s">
        <v>177</v>
      </c>
      <c r="AE323" t="s">
        <v>212</v>
      </c>
      <c r="AF323" t="s">
        <v>89</v>
      </c>
      <c r="AG323" t="s">
        <v>2693</v>
      </c>
      <c r="AH323">
        <v>159914417</v>
      </c>
      <c r="AI323" s="3">
        <v>2968605</v>
      </c>
      <c r="AJ323" s="3">
        <v>2474626.27</v>
      </c>
      <c r="AK323" t="s">
        <v>91</v>
      </c>
      <c r="AL323" t="s">
        <v>91</v>
      </c>
      <c r="AM323" t="s">
        <v>91</v>
      </c>
      <c r="AN323" t="s">
        <v>91</v>
      </c>
      <c r="AO323" t="s">
        <v>91</v>
      </c>
      <c r="AP323" t="s">
        <v>91</v>
      </c>
      <c r="AT323" t="s">
        <v>21</v>
      </c>
    </row>
    <row r="324" spans="2:46" x14ac:dyDescent="0.25">
      <c r="B324">
        <v>1080261956</v>
      </c>
      <c r="C324" t="s">
        <v>108</v>
      </c>
      <c r="D324" t="s">
        <v>259</v>
      </c>
      <c r="E324" t="s">
        <v>2694</v>
      </c>
      <c r="F324" t="s">
        <v>2695</v>
      </c>
      <c r="G324" t="s">
        <v>154</v>
      </c>
      <c r="H324" s="1">
        <v>32897</v>
      </c>
      <c r="I324" t="s">
        <v>2696</v>
      </c>
      <c r="J324">
        <v>0</v>
      </c>
      <c r="K324" t="s">
        <v>78</v>
      </c>
      <c r="L324">
        <v>25</v>
      </c>
      <c r="M324" t="s">
        <v>78</v>
      </c>
      <c r="O324">
        <v>3115668929</v>
      </c>
      <c r="P324">
        <v>0</v>
      </c>
      <c r="T324" t="s">
        <v>306</v>
      </c>
      <c r="U324">
        <v>2020</v>
      </c>
      <c r="V324" t="s">
        <v>331</v>
      </c>
      <c r="W324" t="s">
        <v>2697</v>
      </c>
      <c r="X324" t="s">
        <v>2698</v>
      </c>
      <c r="Y324" t="s">
        <v>334</v>
      </c>
      <c r="Z324" t="s">
        <v>164</v>
      </c>
      <c r="AA324" t="s">
        <v>335</v>
      </c>
      <c r="AB324" s="2">
        <f t="shared" si="5"/>
        <v>4.2047246857142853E-2</v>
      </c>
      <c r="AC324" s="3">
        <v>35000000</v>
      </c>
      <c r="AD324" t="s">
        <v>123</v>
      </c>
      <c r="AE324" t="s">
        <v>139</v>
      </c>
      <c r="AF324" t="s">
        <v>89</v>
      </c>
      <c r="AG324">
        <v>0</v>
      </c>
      <c r="AH324">
        <v>29191293</v>
      </c>
      <c r="AI324" s="3">
        <v>1471653.64</v>
      </c>
      <c r="AJ324" s="3">
        <v>1216683.73</v>
      </c>
      <c r="AK324" t="s">
        <v>91</v>
      </c>
      <c r="AL324" t="s">
        <v>91</v>
      </c>
      <c r="AM324" t="s">
        <v>91</v>
      </c>
      <c r="AN324" t="s">
        <v>91</v>
      </c>
      <c r="AO324" t="s">
        <v>91</v>
      </c>
      <c r="AP324" t="s">
        <v>91</v>
      </c>
      <c r="AT324" t="s">
        <v>21</v>
      </c>
    </row>
    <row r="325" spans="2:46" x14ac:dyDescent="0.25">
      <c r="B325">
        <v>1024530840</v>
      </c>
      <c r="C325" t="s">
        <v>72</v>
      </c>
      <c r="D325" t="s">
        <v>419</v>
      </c>
      <c r="E325" t="s">
        <v>225</v>
      </c>
      <c r="F325" t="s">
        <v>2699</v>
      </c>
      <c r="G325" t="s">
        <v>1798</v>
      </c>
      <c r="H325" s="1">
        <v>33773</v>
      </c>
      <c r="I325" t="s">
        <v>2700</v>
      </c>
      <c r="J325">
        <v>25754</v>
      </c>
      <c r="K325" t="s">
        <v>240</v>
      </c>
      <c r="L325">
        <v>25</v>
      </c>
      <c r="M325" t="s">
        <v>79</v>
      </c>
      <c r="O325">
        <v>3142872019</v>
      </c>
      <c r="P325">
        <v>3142472019</v>
      </c>
      <c r="T325" t="s">
        <v>195</v>
      </c>
      <c r="U325">
        <v>2020</v>
      </c>
      <c r="V325" t="s">
        <v>2701</v>
      </c>
      <c r="W325" t="s">
        <v>2702</v>
      </c>
      <c r="X325" t="s">
        <v>2703</v>
      </c>
      <c r="Y325" t="s">
        <v>2704</v>
      </c>
      <c r="Z325" t="s">
        <v>136</v>
      </c>
      <c r="AA325" t="s">
        <v>233</v>
      </c>
      <c r="AB325" s="2">
        <f t="shared" si="5"/>
        <v>2.5319201331114809E-2</v>
      </c>
      <c r="AC325" s="3">
        <v>60100000</v>
      </c>
      <c r="AD325" t="s">
        <v>123</v>
      </c>
      <c r="AE325" t="s">
        <v>106</v>
      </c>
      <c r="AF325" t="s">
        <v>89</v>
      </c>
      <c r="AG325" t="s">
        <v>2705</v>
      </c>
      <c r="AH325">
        <v>159831108</v>
      </c>
      <c r="AI325" s="3">
        <v>1521684</v>
      </c>
      <c r="AJ325" s="3">
        <v>1258726.3600000001</v>
      </c>
      <c r="AK325" t="s">
        <v>91</v>
      </c>
      <c r="AL325" t="s">
        <v>91</v>
      </c>
      <c r="AM325" t="s">
        <v>91</v>
      </c>
      <c r="AN325" t="s">
        <v>91</v>
      </c>
      <c r="AO325" t="s">
        <v>91</v>
      </c>
      <c r="AP325" t="s">
        <v>91</v>
      </c>
      <c r="AT325" t="s">
        <v>18</v>
      </c>
    </row>
    <row r="326" spans="2:46" x14ac:dyDescent="0.25">
      <c r="B326">
        <v>1017156326</v>
      </c>
      <c r="C326" t="s">
        <v>72</v>
      </c>
      <c r="D326" t="s">
        <v>2706</v>
      </c>
      <c r="E326" t="s">
        <v>2707</v>
      </c>
      <c r="F326" t="s">
        <v>237</v>
      </c>
      <c r="G326" t="s">
        <v>1431</v>
      </c>
      <c r="H326" s="1">
        <v>32111</v>
      </c>
      <c r="I326" t="s">
        <v>2708</v>
      </c>
      <c r="J326">
        <v>5088</v>
      </c>
      <c r="K326" t="s">
        <v>1725</v>
      </c>
      <c r="L326">
        <v>5</v>
      </c>
      <c r="M326" t="s">
        <v>115</v>
      </c>
      <c r="O326">
        <v>3007908217</v>
      </c>
      <c r="P326">
        <v>0</v>
      </c>
      <c r="T326" t="s">
        <v>666</v>
      </c>
      <c r="U326">
        <v>2022</v>
      </c>
      <c r="V326" t="s">
        <v>2709</v>
      </c>
      <c r="W326" t="s">
        <v>2710</v>
      </c>
      <c r="X326" t="s">
        <v>2711</v>
      </c>
      <c r="Y326" t="s">
        <v>2712</v>
      </c>
      <c r="Z326" t="s">
        <v>164</v>
      </c>
      <c r="AA326" t="s">
        <v>335</v>
      </c>
      <c r="AB326" s="2">
        <f t="shared" si="5"/>
        <v>6.0190672043010755E-2</v>
      </c>
      <c r="AC326" s="3">
        <v>37200000</v>
      </c>
      <c r="AD326" t="s">
        <v>177</v>
      </c>
      <c r="AE326" t="s">
        <v>139</v>
      </c>
      <c r="AF326" t="s">
        <v>89</v>
      </c>
      <c r="AG326">
        <v>0</v>
      </c>
      <c r="AH326">
        <v>159710669</v>
      </c>
      <c r="AI326" s="3">
        <v>2239093</v>
      </c>
      <c r="AJ326" s="3">
        <v>1861590.36</v>
      </c>
      <c r="AK326" t="s">
        <v>91</v>
      </c>
      <c r="AL326" t="s">
        <v>91</v>
      </c>
      <c r="AM326" t="s">
        <v>91</v>
      </c>
      <c r="AN326" t="s">
        <v>91</v>
      </c>
      <c r="AO326" t="s">
        <v>91</v>
      </c>
      <c r="AP326" t="s">
        <v>91</v>
      </c>
      <c r="AT326" t="s">
        <v>21</v>
      </c>
    </row>
    <row r="327" spans="2:46" x14ac:dyDescent="0.25">
      <c r="B327">
        <v>35464812</v>
      </c>
      <c r="C327" t="s">
        <v>108</v>
      </c>
      <c r="D327" t="s">
        <v>1239</v>
      </c>
      <c r="E327">
        <v>0</v>
      </c>
      <c r="F327" t="s">
        <v>278</v>
      </c>
      <c r="G327" t="s">
        <v>1419</v>
      </c>
      <c r="H327" s="1">
        <v>21932</v>
      </c>
      <c r="I327" t="s">
        <v>2713</v>
      </c>
      <c r="J327">
        <v>0</v>
      </c>
      <c r="K327" t="s">
        <v>78</v>
      </c>
      <c r="L327">
        <v>25</v>
      </c>
      <c r="M327" t="s">
        <v>78</v>
      </c>
      <c r="O327">
        <v>3212018627</v>
      </c>
      <c r="P327">
        <v>0</v>
      </c>
      <c r="T327" t="s">
        <v>98</v>
      </c>
      <c r="U327">
        <v>2016</v>
      </c>
      <c r="V327" t="s">
        <v>2714</v>
      </c>
      <c r="W327" t="s">
        <v>2715</v>
      </c>
      <c r="X327" t="s">
        <v>2716</v>
      </c>
      <c r="Y327" t="s">
        <v>2717</v>
      </c>
      <c r="Z327" t="s">
        <v>85</v>
      </c>
      <c r="AA327" t="s">
        <v>1351</v>
      </c>
      <c r="AB327" s="2">
        <f t="shared" si="5"/>
        <v>2.2207958558558557E-2</v>
      </c>
      <c r="AC327" s="3">
        <v>55500000</v>
      </c>
      <c r="AD327" t="s">
        <v>105</v>
      </c>
      <c r="AE327" t="s">
        <v>106</v>
      </c>
      <c r="AF327" t="s">
        <v>89</v>
      </c>
      <c r="AG327" t="s">
        <v>2718</v>
      </c>
      <c r="AH327">
        <v>29213656</v>
      </c>
      <c r="AI327" s="3">
        <v>1232541.7</v>
      </c>
      <c r="AJ327" s="3">
        <v>1015749.33</v>
      </c>
      <c r="AK327" t="s">
        <v>91</v>
      </c>
      <c r="AL327" t="s">
        <v>91</v>
      </c>
      <c r="AM327" t="s">
        <v>91</v>
      </c>
      <c r="AN327" t="s">
        <v>91</v>
      </c>
      <c r="AO327" t="s">
        <v>91</v>
      </c>
      <c r="AP327" t="s">
        <v>91</v>
      </c>
      <c r="AT327" t="s">
        <v>18</v>
      </c>
    </row>
    <row r="328" spans="2:46" x14ac:dyDescent="0.25">
      <c r="B328">
        <v>41436716</v>
      </c>
      <c r="C328" t="s">
        <v>108</v>
      </c>
      <c r="D328" t="s">
        <v>857</v>
      </c>
      <c r="E328" t="s">
        <v>2719</v>
      </c>
      <c r="F328" t="s">
        <v>975</v>
      </c>
      <c r="G328" t="s">
        <v>886</v>
      </c>
      <c r="H328" s="1">
        <v>16007</v>
      </c>
      <c r="I328" t="s">
        <v>2720</v>
      </c>
      <c r="J328">
        <v>0</v>
      </c>
      <c r="K328" t="s">
        <v>78</v>
      </c>
      <c r="L328">
        <v>25</v>
      </c>
      <c r="M328" t="s">
        <v>78</v>
      </c>
      <c r="O328">
        <v>3102940345</v>
      </c>
      <c r="P328">
        <v>3124997596</v>
      </c>
      <c r="T328" t="s">
        <v>116</v>
      </c>
      <c r="U328">
        <v>2018</v>
      </c>
      <c r="V328" t="s">
        <v>2721</v>
      </c>
      <c r="W328" t="s">
        <v>2722</v>
      </c>
      <c r="X328" t="s">
        <v>2723</v>
      </c>
      <c r="Y328" t="s">
        <v>2724</v>
      </c>
      <c r="Z328" t="s">
        <v>222</v>
      </c>
      <c r="AA328" t="s">
        <v>223</v>
      </c>
      <c r="AB328" s="2">
        <f t="shared" si="5"/>
        <v>1.6729941035353538E-2</v>
      </c>
      <c r="AC328" s="3">
        <v>79200000</v>
      </c>
      <c r="AD328" t="s">
        <v>151</v>
      </c>
      <c r="AE328" t="s">
        <v>212</v>
      </c>
      <c r="AF328" t="s">
        <v>89</v>
      </c>
      <c r="AG328" t="s">
        <v>2725</v>
      </c>
      <c r="AH328">
        <v>29213388</v>
      </c>
      <c r="AI328" s="3">
        <v>1325011.33</v>
      </c>
      <c r="AJ328" s="3">
        <v>1093454.8999999999</v>
      </c>
      <c r="AK328" t="s">
        <v>91</v>
      </c>
      <c r="AL328" t="s">
        <v>91</v>
      </c>
      <c r="AM328" t="s">
        <v>91</v>
      </c>
      <c r="AN328" t="s">
        <v>91</v>
      </c>
      <c r="AO328" t="s">
        <v>91</v>
      </c>
      <c r="AP328" t="s">
        <v>91</v>
      </c>
      <c r="AT328" t="s">
        <v>18</v>
      </c>
    </row>
    <row r="329" spans="2:46" x14ac:dyDescent="0.25">
      <c r="B329">
        <v>80762257</v>
      </c>
      <c r="C329" t="s">
        <v>72</v>
      </c>
      <c r="D329" t="s">
        <v>2451</v>
      </c>
      <c r="E329" t="s">
        <v>249</v>
      </c>
      <c r="F329" t="s">
        <v>93</v>
      </c>
      <c r="G329" t="s">
        <v>154</v>
      </c>
      <c r="H329" s="1">
        <v>30528</v>
      </c>
      <c r="I329" t="s">
        <v>2726</v>
      </c>
      <c r="J329">
        <v>0</v>
      </c>
      <c r="K329" t="s">
        <v>78</v>
      </c>
      <c r="L329">
        <v>25</v>
      </c>
      <c r="M329" t="s">
        <v>78</v>
      </c>
      <c r="O329">
        <v>3208543974</v>
      </c>
      <c r="P329">
        <v>0</v>
      </c>
      <c r="T329" t="s">
        <v>98</v>
      </c>
      <c r="U329">
        <v>2023</v>
      </c>
      <c r="V329" t="s">
        <v>2727</v>
      </c>
      <c r="W329" t="s">
        <v>2728</v>
      </c>
      <c r="X329" t="s">
        <v>2729</v>
      </c>
      <c r="Y329" t="s">
        <v>2730</v>
      </c>
      <c r="Z329" t="s">
        <v>121</v>
      </c>
      <c r="AA329" t="s">
        <v>1144</v>
      </c>
      <c r="AB329" s="2">
        <f t="shared" si="5"/>
        <v>3.4690430107526884E-2</v>
      </c>
      <c r="AC329" s="3">
        <v>65100000</v>
      </c>
      <c r="AD329" t="s">
        <v>288</v>
      </c>
      <c r="AE329" t="s">
        <v>139</v>
      </c>
      <c r="AF329" t="s">
        <v>89</v>
      </c>
      <c r="AG329" t="s">
        <v>2731</v>
      </c>
      <c r="AH329">
        <v>159715858</v>
      </c>
      <c r="AI329" s="3">
        <v>2258347</v>
      </c>
      <c r="AJ329" s="3">
        <v>1877770.75</v>
      </c>
      <c r="AK329" t="s">
        <v>91</v>
      </c>
      <c r="AL329" t="s">
        <v>91</v>
      </c>
      <c r="AM329" t="s">
        <v>91</v>
      </c>
      <c r="AN329" t="s">
        <v>91</v>
      </c>
      <c r="AO329" t="s">
        <v>91</v>
      </c>
      <c r="AP329" t="s">
        <v>91</v>
      </c>
      <c r="AT329" t="s">
        <v>21</v>
      </c>
    </row>
    <row r="330" spans="2:46" x14ac:dyDescent="0.25">
      <c r="B330">
        <v>79558664</v>
      </c>
      <c r="C330" t="s">
        <v>72</v>
      </c>
      <c r="D330" t="s">
        <v>2732</v>
      </c>
      <c r="E330">
        <v>0</v>
      </c>
      <c r="F330" t="s">
        <v>154</v>
      </c>
      <c r="G330" t="s">
        <v>2280</v>
      </c>
      <c r="H330" s="1">
        <v>25856</v>
      </c>
      <c r="I330" t="s">
        <v>2733</v>
      </c>
      <c r="J330">
        <v>0</v>
      </c>
      <c r="K330" t="s">
        <v>78</v>
      </c>
      <c r="L330">
        <v>25</v>
      </c>
      <c r="M330" t="s">
        <v>78</v>
      </c>
      <c r="O330">
        <v>3118790243</v>
      </c>
      <c r="P330">
        <v>3125948737</v>
      </c>
      <c r="T330" t="s">
        <v>633</v>
      </c>
      <c r="U330">
        <v>2023</v>
      </c>
      <c r="V330" t="s">
        <v>2734</v>
      </c>
      <c r="W330" t="s">
        <v>2735</v>
      </c>
      <c r="X330" t="s">
        <v>2736</v>
      </c>
      <c r="Y330" t="s">
        <v>2737</v>
      </c>
      <c r="Z330" t="s">
        <v>2738</v>
      </c>
      <c r="AA330" t="s">
        <v>2739</v>
      </c>
      <c r="AB330" s="2">
        <f t="shared" si="5"/>
        <v>2.5912080882352941E-2</v>
      </c>
      <c r="AC330" s="3">
        <v>136000000</v>
      </c>
      <c r="AD330" t="s">
        <v>87</v>
      </c>
      <c r="AE330" t="s">
        <v>88</v>
      </c>
      <c r="AF330" t="s">
        <v>89</v>
      </c>
      <c r="AG330" t="s">
        <v>2740</v>
      </c>
      <c r="AH330">
        <v>159886005</v>
      </c>
      <c r="AI330" s="3">
        <v>3524043</v>
      </c>
      <c r="AJ330" s="3">
        <v>2941380.89</v>
      </c>
      <c r="AK330" t="s">
        <v>91</v>
      </c>
      <c r="AL330" t="s">
        <v>91</v>
      </c>
      <c r="AM330" t="s">
        <v>91</v>
      </c>
      <c r="AN330" t="s">
        <v>91</v>
      </c>
      <c r="AO330" t="s">
        <v>91</v>
      </c>
      <c r="AP330" t="s">
        <v>91</v>
      </c>
      <c r="AT330" t="s">
        <v>21</v>
      </c>
    </row>
    <row r="331" spans="2:46" x14ac:dyDescent="0.25">
      <c r="B331">
        <v>19767176</v>
      </c>
      <c r="C331" t="s">
        <v>72</v>
      </c>
      <c r="D331" t="s">
        <v>2741</v>
      </c>
      <c r="E331" t="s">
        <v>2742</v>
      </c>
      <c r="F331" t="s">
        <v>832</v>
      </c>
      <c r="G331" t="s">
        <v>2743</v>
      </c>
      <c r="H331" s="1">
        <v>29857</v>
      </c>
      <c r="I331" t="s">
        <v>2744</v>
      </c>
      <c r="J331">
        <v>0</v>
      </c>
      <c r="K331" t="s">
        <v>2745</v>
      </c>
      <c r="L331">
        <v>13</v>
      </c>
      <c r="M331" t="s">
        <v>123</v>
      </c>
      <c r="O331">
        <v>3104351045</v>
      </c>
      <c r="P331">
        <v>0</v>
      </c>
      <c r="T331" t="s">
        <v>750</v>
      </c>
      <c r="U331">
        <v>2017</v>
      </c>
      <c r="V331" t="s">
        <v>2746</v>
      </c>
      <c r="W331" t="s">
        <v>2747</v>
      </c>
      <c r="X331" t="s">
        <v>2748</v>
      </c>
      <c r="Y331" t="s">
        <v>2749</v>
      </c>
      <c r="Z331" t="s">
        <v>298</v>
      </c>
      <c r="AA331" t="s">
        <v>691</v>
      </c>
      <c r="AB331" s="2">
        <f t="shared" si="5"/>
        <v>3.646605063291139E-2</v>
      </c>
      <c r="AC331" s="3">
        <v>79000000</v>
      </c>
      <c r="AD331" t="s">
        <v>151</v>
      </c>
      <c r="AE331" t="s">
        <v>106</v>
      </c>
      <c r="AF331" t="s">
        <v>89</v>
      </c>
      <c r="AG331" t="s">
        <v>2750</v>
      </c>
      <c r="AH331">
        <v>159834066</v>
      </c>
      <c r="AI331" s="3">
        <v>2880818</v>
      </c>
      <c r="AJ331" s="3">
        <v>2400855.17</v>
      </c>
      <c r="AK331" t="s">
        <v>91</v>
      </c>
      <c r="AL331" t="s">
        <v>91</v>
      </c>
      <c r="AM331" t="s">
        <v>91</v>
      </c>
      <c r="AN331" t="s">
        <v>91</v>
      </c>
      <c r="AO331" t="s">
        <v>91</v>
      </c>
      <c r="AP331" t="s">
        <v>91</v>
      </c>
      <c r="AT331" t="s">
        <v>21</v>
      </c>
    </row>
    <row r="332" spans="2:46" x14ac:dyDescent="0.25">
      <c r="B332">
        <v>1090529363</v>
      </c>
      <c r="C332" t="s">
        <v>72</v>
      </c>
      <c r="D332" t="s">
        <v>462</v>
      </c>
      <c r="E332" t="s">
        <v>1321</v>
      </c>
      <c r="F332" t="s">
        <v>1798</v>
      </c>
      <c r="G332" t="s">
        <v>895</v>
      </c>
      <c r="H332" s="1">
        <v>36378</v>
      </c>
      <c r="I332" t="s">
        <v>2751</v>
      </c>
      <c r="J332">
        <v>54874</v>
      </c>
      <c r="K332" t="s">
        <v>129</v>
      </c>
      <c r="L332">
        <v>54</v>
      </c>
      <c r="M332" t="s">
        <v>130</v>
      </c>
      <c r="O332">
        <v>3165282884</v>
      </c>
      <c r="P332">
        <v>0</v>
      </c>
      <c r="T332" t="s">
        <v>403</v>
      </c>
      <c r="U332">
        <v>2022</v>
      </c>
      <c r="V332" t="s">
        <v>2752</v>
      </c>
      <c r="W332" t="s">
        <v>2753</v>
      </c>
      <c r="X332" t="s">
        <v>2754</v>
      </c>
      <c r="Y332" t="s">
        <v>2755</v>
      </c>
      <c r="Z332" t="s">
        <v>298</v>
      </c>
      <c r="AA332" t="s">
        <v>367</v>
      </c>
      <c r="AB332" s="2">
        <f t="shared" si="5"/>
        <v>2.9266841155234657E-2</v>
      </c>
      <c r="AC332" s="3">
        <v>110800000</v>
      </c>
      <c r="AD332" t="s">
        <v>177</v>
      </c>
      <c r="AE332" t="s">
        <v>106</v>
      </c>
      <c r="AF332" t="s">
        <v>89</v>
      </c>
      <c r="AG332" t="s">
        <v>2756</v>
      </c>
      <c r="AH332">
        <v>159950190</v>
      </c>
      <c r="AI332" s="3">
        <v>3242766</v>
      </c>
      <c r="AJ332" s="3">
        <v>2705013.35</v>
      </c>
      <c r="AK332" t="s">
        <v>91</v>
      </c>
      <c r="AL332" t="s">
        <v>91</v>
      </c>
      <c r="AM332" t="s">
        <v>91</v>
      </c>
      <c r="AN332" t="s">
        <v>91</v>
      </c>
      <c r="AO332" t="s">
        <v>91</v>
      </c>
      <c r="AP332" t="s">
        <v>91</v>
      </c>
      <c r="AT332" t="s">
        <v>21</v>
      </c>
    </row>
    <row r="333" spans="2:46" x14ac:dyDescent="0.25">
      <c r="B333">
        <v>79618510</v>
      </c>
      <c r="C333" t="s">
        <v>72</v>
      </c>
      <c r="D333" t="s">
        <v>2451</v>
      </c>
      <c r="E333" t="s">
        <v>1908</v>
      </c>
      <c r="F333" t="s">
        <v>551</v>
      </c>
      <c r="G333" t="s">
        <v>2757</v>
      </c>
      <c r="H333" s="1">
        <v>26839</v>
      </c>
      <c r="I333" t="s">
        <v>2758</v>
      </c>
      <c r="J333">
        <v>0</v>
      </c>
      <c r="K333" t="s">
        <v>78</v>
      </c>
      <c r="L333">
        <v>25</v>
      </c>
      <c r="M333" t="s">
        <v>78</v>
      </c>
      <c r="O333">
        <v>3106801667</v>
      </c>
      <c r="P333">
        <v>3118767068</v>
      </c>
      <c r="T333" t="s">
        <v>544</v>
      </c>
      <c r="U333">
        <v>2019</v>
      </c>
      <c r="V333" t="s">
        <v>594</v>
      </c>
      <c r="W333" t="s">
        <v>2759</v>
      </c>
      <c r="X333" t="s">
        <v>2760</v>
      </c>
      <c r="Y333" t="s">
        <v>597</v>
      </c>
      <c r="Z333" t="s">
        <v>298</v>
      </c>
      <c r="AA333" t="s">
        <v>516</v>
      </c>
      <c r="AB333" s="2">
        <f t="shared" si="5"/>
        <v>1.8088002853067046E-2</v>
      </c>
      <c r="AC333" s="3">
        <v>70100000</v>
      </c>
      <c r="AD333" t="s">
        <v>151</v>
      </c>
      <c r="AE333" t="s">
        <v>139</v>
      </c>
      <c r="AF333" t="s">
        <v>89</v>
      </c>
      <c r="AG333">
        <v>0</v>
      </c>
      <c r="AH333">
        <v>159720146</v>
      </c>
      <c r="AI333" s="3">
        <v>1267969</v>
      </c>
      <c r="AJ333" s="3">
        <v>1045520.21</v>
      </c>
      <c r="AK333" t="s">
        <v>91</v>
      </c>
      <c r="AL333" t="s">
        <v>91</v>
      </c>
      <c r="AM333" t="s">
        <v>91</v>
      </c>
      <c r="AN333" t="s">
        <v>91</v>
      </c>
      <c r="AO333" t="s">
        <v>91</v>
      </c>
      <c r="AP333" t="s">
        <v>91</v>
      </c>
      <c r="AT333" t="s">
        <v>18</v>
      </c>
    </row>
    <row r="334" spans="2:46" x14ac:dyDescent="0.25">
      <c r="B334">
        <v>43626728</v>
      </c>
      <c r="C334" t="s">
        <v>108</v>
      </c>
      <c r="D334" t="s">
        <v>2761</v>
      </c>
      <c r="E334">
        <v>0</v>
      </c>
      <c r="F334" t="s">
        <v>2762</v>
      </c>
      <c r="G334" t="s">
        <v>2763</v>
      </c>
      <c r="H334" s="1">
        <v>27917</v>
      </c>
      <c r="I334" t="s">
        <v>2764</v>
      </c>
      <c r="J334">
        <v>0</v>
      </c>
      <c r="K334" t="s">
        <v>78</v>
      </c>
      <c r="L334">
        <v>25</v>
      </c>
      <c r="M334" t="s">
        <v>78</v>
      </c>
      <c r="O334">
        <v>3204996562</v>
      </c>
      <c r="P334">
        <v>0</v>
      </c>
      <c r="T334" t="s">
        <v>424</v>
      </c>
      <c r="U334">
        <v>2017</v>
      </c>
      <c r="V334" t="s">
        <v>2765</v>
      </c>
      <c r="W334" t="s">
        <v>2766</v>
      </c>
      <c r="X334" t="s">
        <v>2767</v>
      </c>
      <c r="Y334" t="s">
        <v>2768</v>
      </c>
      <c r="Z334" t="s">
        <v>311</v>
      </c>
      <c r="AA334" t="s">
        <v>2769</v>
      </c>
      <c r="AB334" s="2">
        <f t="shared" si="5"/>
        <v>1.8091079323797138E-2</v>
      </c>
      <c r="AC334" s="3">
        <v>76900000</v>
      </c>
      <c r="AD334" t="s">
        <v>105</v>
      </c>
      <c r="AE334" t="s">
        <v>212</v>
      </c>
      <c r="AF334" t="s">
        <v>89</v>
      </c>
      <c r="AG334" t="s">
        <v>2770</v>
      </c>
      <c r="AH334">
        <v>159783025</v>
      </c>
      <c r="AI334" s="3">
        <v>1391204</v>
      </c>
      <c r="AJ334" s="3">
        <v>1149078.69</v>
      </c>
      <c r="AK334" t="s">
        <v>91</v>
      </c>
      <c r="AL334" t="s">
        <v>91</v>
      </c>
      <c r="AM334" t="s">
        <v>91</v>
      </c>
      <c r="AN334" t="s">
        <v>91</v>
      </c>
      <c r="AO334" t="s">
        <v>91</v>
      </c>
      <c r="AP334" t="s">
        <v>91</v>
      </c>
      <c r="AT334" t="s">
        <v>18</v>
      </c>
    </row>
    <row r="335" spans="2:46" x14ac:dyDescent="0.25">
      <c r="B335">
        <v>33332445</v>
      </c>
      <c r="C335" t="s">
        <v>108</v>
      </c>
      <c r="D335" t="s">
        <v>2771</v>
      </c>
      <c r="E335">
        <v>0</v>
      </c>
      <c r="F335" t="s">
        <v>840</v>
      </c>
      <c r="G335" t="s">
        <v>886</v>
      </c>
      <c r="H335" s="1">
        <v>28357</v>
      </c>
      <c r="I335" t="s">
        <v>2772</v>
      </c>
      <c r="J335">
        <v>0</v>
      </c>
      <c r="K335" t="s">
        <v>593</v>
      </c>
      <c r="L335">
        <v>13</v>
      </c>
      <c r="M335" t="s">
        <v>123</v>
      </c>
      <c r="O335">
        <v>3135290886</v>
      </c>
      <c r="P335">
        <v>3135240886</v>
      </c>
      <c r="T335" t="s">
        <v>195</v>
      </c>
      <c r="U335">
        <v>2016</v>
      </c>
      <c r="V335" t="s">
        <v>2227</v>
      </c>
      <c r="W335" t="s">
        <v>2773</v>
      </c>
      <c r="X335" t="s">
        <v>2774</v>
      </c>
      <c r="Y335" t="s">
        <v>2230</v>
      </c>
      <c r="Z335" t="s">
        <v>164</v>
      </c>
      <c r="AA335" t="s">
        <v>189</v>
      </c>
      <c r="AB335" s="2">
        <f t="shared" si="5"/>
        <v>3.9608480492813139E-2</v>
      </c>
      <c r="AC335" s="3">
        <v>48700000</v>
      </c>
      <c r="AD335" t="s">
        <v>123</v>
      </c>
      <c r="AE335" t="s">
        <v>106</v>
      </c>
      <c r="AF335" t="s">
        <v>89</v>
      </c>
      <c r="AG335">
        <v>0</v>
      </c>
      <c r="AH335">
        <v>159838158</v>
      </c>
      <c r="AI335" s="3">
        <v>1928933</v>
      </c>
      <c r="AJ335" s="3">
        <v>1600951.82</v>
      </c>
      <c r="AK335" t="s">
        <v>91</v>
      </c>
      <c r="AL335" t="s">
        <v>91</v>
      </c>
      <c r="AM335" t="s">
        <v>91</v>
      </c>
      <c r="AN335" t="s">
        <v>91</v>
      </c>
      <c r="AO335" t="s">
        <v>91</v>
      </c>
      <c r="AP335" t="s">
        <v>91</v>
      </c>
      <c r="AT335" t="s">
        <v>18</v>
      </c>
    </row>
    <row r="336" spans="2:46" x14ac:dyDescent="0.25">
      <c r="B336">
        <v>31272893</v>
      </c>
      <c r="C336" t="s">
        <v>108</v>
      </c>
      <c r="D336" t="s">
        <v>109</v>
      </c>
      <c r="E336" t="s">
        <v>1829</v>
      </c>
      <c r="F336" t="s">
        <v>2775</v>
      </c>
      <c r="G336" t="s">
        <v>2776</v>
      </c>
      <c r="H336" s="1">
        <v>20611</v>
      </c>
      <c r="I336" t="s">
        <v>2777</v>
      </c>
      <c r="J336">
        <v>0</v>
      </c>
      <c r="K336" t="s">
        <v>593</v>
      </c>
      <c r="L336">
        <v>13</v>
      </c>
      <c r="M336" t="s">
        <v>123</v>
      </c>
      <c r="O336">
        <v>3187079253</v>
      </c>
      <c r="P336">
        <v>0</v>
      </c>
      <c r="T336" t="s">
        <v>293</v>
      </c>
      <c r="U336">
        <v>2023</v>
      </c>
      <c r="V336" t="s">
        <v>2778</v>
      </c>
      <c r="W336" t="s">
        <v>2779</v>
      </c>
      <c r="X336" t="s">
        <v>2780</v>
      </c>
      <c r="Y336" t="s">
        <v>2781</v>
      </c>
      <c r="Z336" t="s">
        <v>85</v>
      </c>
      <c r="AA336" t="s">
        <v>2782</v>
      </c>
      <c r="AB336" s="2">
        <f t="shared" si="5"/>
        <v>2.7286548723897911E-2</v>
      </c>
      <c r="AC336" s="3">
        <v>172400000</v>
      </c>
      <c r="AD336" t="s">
        <v>87</v>
      </c>
      <c r="AE336" t="s">
        <v>106</v>
      </c>
      <c r="AF336" t="s">
        <v>89</v>
      </c>
      <c r="AG336" t="s">
        <v>2783</v>
      </c>
      <c r="AH336">
        <v>159838161</v>
      </c>
      <c r="AI336" s="3">
        <v>4704201</v>
      </c>
      <c r="AJ336" s="3">
        <v>3933109.95</v>
      </c>
      <c r="AK336" t="s">
        <v>91</v>
      </c>
      <c r="AL336" t="s">
        <v>91</v>
      </c>
      <c r="AM336" t="s">
        <v>91</v>
      </c>
      <c r="AN336" t="s">
        <v>91</v>
      </c>
      <c r="AO336" t="s">
        <v>91</v>
      </c>
      <c r="AP336" t="s">
        <v>91</v>
      </c>
      <c r="AT336" t="s">
        <v>21</v>
      </c>
    </row>
    <row r="337" spans="2:46" x14ac:dyDescent="0.25">
      <c r="B337">
        <v>14623153</v>
      </c>
      <c r="C337" t="s">
        <v>72</v>
      </c>
      <c r="D337" t="s">
        <v>248</v>
      </c>
      <c r="E337" t="s">
        <v>2784</v>
      </c>
      <c r="F337" t="s">
        <v>2785</v>
      </c>
      <c r="G337" t="s">
        <v>2786</v>
      </c>
      <c r="H337" s="1">
        <v>30751</v>
      </c>
      <c r="I337" t="s">
        <v>2787</v>
      </c>
      <c r="J337">
        <v>0</v>
      </c>
      <c r="K337" t="s">
        <v>78</v>
      </c>
      <c r="L337">
        <v>25</v>
      </c>
      <c r="M337" t="s">
        <v>78</v>
      </c>
      <c r="O337">
        <v>3174281979</v>
      </c>
      <c r="P337">
        <v>3212521629</v>
      </c>
      <c r="T337" t="s">
        <v>750</v>
      </c>
      <c r="U337">
        <v>2023</v>
      </c>
      <c r="V337" t="s">
        <v>2788</v>
      </c>
      <c r="W337" t="s">
        <v>2789</v>
      </c>
      <c r="X337" t="s">
        <v>2790</v>
      </c>
      <c r="Y337" t="s">
        <v>2791</v>
      </c>
      <c r="Z337" t="s">
        <v>136</v>
      </c>
      <c r="AA337" t="s">
        <v>2792</v>
      </c>
      <c r="AB337" s="2">
        <f t="shared" si="5"/>
        <v>1.3904336049723758E-2</v>
      </c>
      <c r="AC337" s="3">
        <v>289600000</v>
      </c>
      <c r="AD337" t="s">
        <v>105</v>
      </c>
      <c r="AE337" t="s">
        <v>212</v>
      </c>
      <c r="AF337" t="s">
        <v>89</v>
      </c>
      <c r="AG337" t="s">
        <v>2793</v>
      </c>
      <c r="AH337">
        <v>29201394</v>
      </c>
      <c r="AI337" s="3">
        <v>4026695.72</v>
      </c>
      <c r="AJ337" s="3">
        <v>3363777.92</v>
      </c>
      <c r="AK337" t="s">
        <v>91</v>
      </c>
      <c r="AL337" t="s">
        <v>91</v>
      </c>
      <c r="AM337" t="s">
        <v>91</v>
      </c>
      <c r="AN337" t="s">
        <v>91</v>
      </c>
      <c r="AO337" t="s">
        <v>91</v>
      </c>
      <c r="AP337" t="s">
        <v>91</v>
      </c>
      <c r="AT337" t="s">
        <v>19</v>
      </c>
    </row>
    <row r="338" spans="2:46" x14ac:dyDescent="0.25">
      <c r="B338">
        <v>1136879876</v>
      </c>
      <c r="C338" t="s">
        <v>108</v>
      </c>
      <c r="D338" t="s">
        <v>259</v>
      </c>
      <c r="E338" t="s">
        <v>2794</v>
      </c>
      <c r="F338" t="s">
        <v>303</v>
      </c>
      <c r="G338" t="s">
        <v>2795</v>
      </c>
      <c r="H338" s="1">
        <v>32152</v>
      </c>
      <c r="I338" t="s">
        <v>2796</v>
      </c>
      <c r="J338">
        <v>70001</v>
      </c>
      <c r="K338" t="s">
        <v>564</v>
      </c>
      <c r="L338">
        <v>70</v>
      </c>
      <c r="M338" t="s">
        <v>565</v>
      </c>
      <c r="O338">
        <v>3008156622</v>
      </c>
      <c r="P338">
        <v>3117912824</v>
      </c>
      <c r="T338" t="s">
        <v>494</v>
      </c>
      <c r="U338">
        <v>2015</v>
      </c>
      <c r="V338" t="s">
        <v>2797</v>
      </c>
      <c r="W338" t="s">
        <v>2798</v>
      </c>
      <c r="X338" t="s">
        <v>2799</v>
      </c>
      <c r="Y338" t="s">
        <v>2800</v>
      </c>
      <c r="Z338" t="s">
        <v>103</v>
      </c>
      <c r="AA338" t="s">
        <v>2801</v>
      </c>
      <c r="AB338" s="2">
        <f t="shared" si="5"/>
        <v>2.9116251266464034E-2</v>
      </c>
      <c r="AC338" s="3">
        <v>98700000</v>
      </c>
      <c r="AD338" t="s">
        <v>105</v>
      </c>
      <c r="AE338" t="s">
        <v>88</v>
      </c>
      <c r="AF338" t="s">
        <v>89</v>
      </c>
      <c r="AG338" t="s">
        <v>2802</v>
      </c>
      <c r="AH338">
        <v>159836642</v>
      </c>
      <c r="AI338" s="3">
        <v>2873774</v>
      </c>
      <c r="AJ338" s="3">
        <v>2394935.8199999998</v>
      </c>
      <c r="AK338" t="s">
        <v>91</v>
      </c>
      <c r="AL338" t="s">
        <v>91</v>
      </c>
      <c r="AM338" t="s">
        <v>91</v>
      </c>
      <c r="AN338" t="s">
        <v>91</v>
      </c>
      <c r="AO338" t="s">
        <v>91</v>
      </c>
      <c r="AP338" t="s">
        <v>91</v>
      </c>
      <c r="AT338" t="s">
        <v>21</v>
      </c>
    </row>
    <row r="339" spans="2:46" x14ac:dyDescent="0.25">
      <c r="B339">
        <v>1130589221</v>
      </c>
      <c r="C339" t="s">
        <v>108</v>
      </c>
      <c r="D339" t="s">
        <v>2803</v>
      </c>
      <c r="E339" t="s">
        <v>937</v>
      </c>
      <c r="F339" t="s">
        <v>1604</v>
      </c>
      <c r="G339" t="s">
        <v>2021</v>
      </c>
      <c r="H339" s="1">
        <v>31752</v>
      </c>
      <c r="I339" t="s">
        <v>2804</v>
      </c>
      <c r="J339">
        <v>76001</v>
      </c>
      <c r="K339" t="s">
        <v>329</v>
      </c>
      <c r="L339">
        <v>76</v>
      </c>
      <c r="M339" t="s">
        <v>330</v>
      </c>
      <c r="O339">
        <v>3172909777</v>
      </c>
      <c r="P339">
        <v>3168731744</v>
      </c>
      <c r="T339" t="s">
        <v>2805</v>
      </c>
      <c r="U339">
        <v>2025</v>
      </c>
      <c r="V339" t="s">
        <v>2806</v>
      </c>
      <c r="W339" t="s">
        <v>2807</v>
      </c>
      <c r="X339" t="s">
        <v>2808</v>
      </c>
      <c r="Y339" t="s">
        <v>2809</v>
      </c>
      <c r="Z339" t="s">
        <v>164</v>
      </c>
      <c r="AA339" t="s">
        <v>189</v>
      </c>
      <c r="AB339" s="2">
        <f t="shared" si="5"/>
        <v>3.8910096153846156E-2</v>
      </c>
      <c r="AC339" s="3">
        <v>104000000</v>
      </c>
      <c r="AD339" t="s">
        <v>123</v>
      </c>
      <c r="AE339" t="s">
        <v>106</v>
      </c>
      <c r="AF339" t="s">
        <v>89</v>
      </c>
      <c r="AG339" t="s">
        <v>2810</v>
      </c>
      <c r="AH339">
        <v>159836700</v>
      </c>
      <c r="AI339" s="3">
        <v>4046650</v>
      </c>
      <c r="AJ339" s="3">
        <v>3380546.09</v>
      </c>
      <c r="AK339" t="s">
        <v>91</v>
      </c>
      <c r="AL339" t="s">
        <v>91</v>
      </c>
      <c r="AM339" t="s">
        <v>91</v>
      </c>
      <c r="AN339" t="s">
        <v>91</v>
      </c>
      <c r="AO339" t="s">
        <v>91</v>
      </c>
      <c r="AP339" t="s">
        <v>91</v>
      </c>
      <c r="AT339" t="s">
        <v>21</v>
      </c>
    </row>
    <row r="340" spans="2:46" x14ac:dyDescent="0.25">
      <c r="B340">
        <v>34051912</v>
      </c>
      <c r="C340" t="s">
        <v>108</v>
      </c>
      <c r="D340" t="s">
        <v>2544</v>
      </c>
      <c r="E340">
        <v>0</v>
      </c>
      <c r="F340" t="s">
        <v>112</v>
      </c>
      <c r="G340" t="s">
        <v>168</v>
      </c>
      <c r="H340" s="1">
        <v>19606</v>
      </c>
      <c r="I340" t="s">
        <v>2811</v>
      </c>
      <c r="J340">
        <v>66001</v>
      </c>
      <c r="K340" t="s">
        <v>986</v>
      </c>
      <c r="L340">
        <v>66</v>
      </c>
      <c r="M340" t="s">
        <v>987</v>
      </c>
      <c r="O340">
        <v>3003942528</v>
      </c>
      <c r="P340">
        <v>3043907805</v>
      </c>
      <c r="T340" t="s">
        <v>731</v>
      </c>
      <c r="U340">
        <v>2017</v>
      </c>
      <c r="V340" t="s">
        <v>2812</v>
      </c>
      <c r="W340" t="s">
        <v>2813</v>
      </c>
      <c r="X340" t="s">
        <v>2814</v>
      </c>
      <c r="Y340" t="s">
        <v>2815</v>
      </c>
      <c r="Z340" t="s">
        <v>103</v>
      </c>
      <c r="AA340" t="s">
        <v>448</v>
      </c>
      <c r="AB340" s="2">
        <f t="shared" si="5"/>
        <v>2.8772553699284008E-2</v>
      </c>
      <c r="AC340" s="3">
        <v>41900000</v>
      </c>
      <c r="AD340" t="s">
        <v>177</v>
      </c>
      <c r="AE340" t="s">
        <v>139</v>
      </c>
      <c r="AF340" t="s">
        <v>89</v>
      </c>
      <c r="AG340" t="s">
        <v>2816</v>
      </c>
      <c r="AH340">
        <v>159716022</v>
      </c>
      <c r="AI340" s="3">
        <v>1205570</v>
      </c>
      <c r="AJ340" s="3">
        <v>993083.82</v>
      </c>
      <c r="AK340" t="s">
        <v>91</v>
      </c>
      <c r="AL340" t="s">
        <v>91</v>
      </c>
      <c r="AM340" t="s">
        <v>91</v>
      </c>
      <c r="AN340" t="s">
        <v>91</v>
      </c>
      <c r="AO340" t="s">
        <v>91</v>
      </c>
      <c r="AP340" t="s">
        <v>91</v>
      </c>
      <c r="AT340" t="s">
        <v>18</v>
      </c>
    </row>
    <row r="341" spans="2:46" x14ac:dyDescent="0.25">
      <c r="B341">
        <v>26723978</v>
      </c>
      <c r="C341" t="s">
        <v>108</v>
      </c>
      <c r="D341" t="s">
        <v>2817</v>
      </c>
      <c r="E341">
        <v>0</v>
      </c>
      <c r="F341" t="s">
        <v>261</v>
      </c>
      <c r="G341" t="s">
        <v>1821</v>
      </c>
      <c r="H341" s="1">
        <v>24194</v>
      </c>
      <c r="I341" t="s">
        <v>2818</v>
      </c>
      <c r="J341">
        <v>20175</v>
      </c>
      <c r="K341" t="s">
        <v>1863</v>
      </c>
      <c r="L341">
        <v>20</v>
      </c>
      <c r="M341" t="s">
        <v>1598</v>
      </c>
      <c r="O341">
        <v>3206933025</v>
      </c>
      <c r="P341">
        <v>0</v>
      </c>
      <c r="T341" t="s">
        <v>576</v>
      </c>
      <c r="U341">
        <v>2023</v>
      </c>
      <c r="V341" t="s">
        <v>566</v>
      </c>
      <c r="W341" t="s">
        <v>2819</v>
      </c>
      <c r="X341" t="s">
        <v>2820</v>
      </c>
      <c r="Y341" t="s">
        <v>569</v>
      </c>
      <c r="Z341" t="s">
        <v>323</v>
      </c>
      <c r="AA341" t="s">
        <v>570</v>
      </c>
      <c r="AB341" s="2">
        <f t="shared" si="5"/>
        <v>5.9016770833333336E-2</v>
      </c>
      <c r="AC341" s="3">
        <v>76800000</v>
      </c>
      <c r="AD341" t="s">
        <v>123</v>
      </c>
      <c r="AE341" t="s">
        <v>106</v>
      </c>
      <c r="AF341" t="s">
        <v>89</v>
      </c>
      <c r="AG341" t="s">
        <v>2821</v>
      </c>
      <c r="AH341">
        <v>159839298</v>
      </c>
      <c r="AI341" s="3">
        <v>4532488</v>
      </c>
      <c r="AJ341" s="3">
        <v>3788813.56</v>
      </c>
      <c r="AK341" t="s">
        <v>91</v>
      </c>
      <c r="AL341" t="s">
        <v>91</v>
      </c>
      <c r="AM341" t="s">
        <v>91</v>
      </c>
      <c r="AN341" t="s">
        <v>91</v>
      </c>
      <c r="AO341" t="s">
        <v>91</v>
      </c>
      <c r="AP341" t="s">
        <v>91</v>
      </c>
      <c r="AT341" t="s">
        <v>21</v>
      </c>
    </row>
    <row r="342" spans="2:46" x14ac:dyDescent="0.25">
      <c r="B342">
        <v>1047402269</v>
      </c>
      <c r="C342" t="s">
        <v>72</v>
      </c>
      <c r="D342" t="s">
        <v>2822</v>
      </c>
      <c r="E342" t="s">
        <v>180</v>
      </c>
      <c r="F342" t="s">
        <v>2823</v>
      </c>
      <c r="G342" t="s">
        <v>2824</v>
      </c>
      <c r="H342" s="1">
        <v>32430</v>
      </c>
      <c r="I342" t="s">
        <v>2825</v>
      </c>
      <c r="J342">
        <v>0</v>
      </c>
      <c r="K342" t="s">
        <v>78</v>
      </c>
      <c r="L342">
        <v>25</v>
      </c>
      <c r="M342" t="s">
        <v>78</v>
      </c>
      <c r="O342">
        <v>3164659060</v>
      </c>
      <c r="P342">
        <v>0</v>
      </c>
      <c r="T342" t="s">
        <v>731</v>
      </c>
      <c r="U342">
        <v>2020</v>
      </c>
      <c r="V342" t="s">
        <v>2539</v>
      </c>
      <c r="W342" t="s">
        <v>2826</v>
      </c>
      <c r="X342" t="s">
        <v>2827</v>
      </c>
      <c r="Y342" t="s">
        <v>2542</v>
      </c>
      <c r="Z342" t="s">
        <v>164</v>
      </c>
      <c r="AA342" t="s">
        <v>165</v>
      </c>
      <c r="AB342" s="2">
        <f t="shared" si="5"/>
        <v>3.0506392251815981E-2</v>
      </c>
      <c r="AC342" s="3">
        <v>41300000</v>
      </c>
      <c r="AD342" t="s">
        <v>105</v>
      </c>
      <c r="AE342" t="s">
        <v>139</v>
      </c>
      <c r="AF342" t="s">
        <v>89</v>
      </c>
      <c r="AG342" t="s">
        <v>2828</v>
      </c>
      <c r="AH342">
        <v>159778547</v>
      </c>
      <c r="AI342" s="3">
        <v>1259914</v>
      </c>
      <c r="AJ342" s="3">
        <v>1038751.23</v>
      </c>
      <c r="AK342" t="s">
        <v>91</v>
      </c>
      <c r="AL342" t="s">
        <v>91</v>
      </c>
      <c r="AM342" t="s">
        <v>91</v>
      </c>
      <c r="AN342" t="s">
        <v>91</v>
      </c>
      <c r="AO342" t="s">
        <v>91</v>
      </c>
      <c r="AP342" t="s">
        <v>91</v>
      </c>
      <c r="AT342" t="s">
        <v>18</v>
      </c>
    </row>
    <row r="343" spans="2:46" x14ac:dyDescent="0.25">
      <c r="B343">
        <v>80539532</v>
      </c>
      <c r="C343" t="s">
        <v>72</v>
      </c>
      <c r="D343" t="s">
        <v>2829</v>
      </c>
      <c r="E343" t="s">
        <v>2830</v>
      </c>
      <c r="F343" t="s">
        <v>1403</v>
      </c>
      <c r="G343" t="s">
        <v>781</v>
      </c>
      <c r="H343" s="1">
        <v>27404</v>
      </c>
      <c r="I343" t="s">
        <v>2831</v>
      </c>
      <c r="J343">
        <v>25899</v>
      </c>
      <c r="K343" t="s">
        <v>871</v>
      </c>
      <c r="L343">
        <v>25</v>
      </c>
      <c r="M343" t="s">
        <v>79</v>
      </c>
      <c r="O343">
        <v>3152940828</v>
      </c>
      <c r="P343">
        <v>3218526885</v>
      </c>
      <c r="T343" t="s">
        <v>704</v>
      </c>
      <c r="U343">
        <v>2015</v>
      </c>
      <c r="V343" t="s">
        <v>2832</v>
      </c>
      <c r="W343" t="s">
        <v>2833</v>
      </c>
      <c r="X343" t="s">
        <v>2834</v>
      </c>
      <c r="Y343" t="s">
        <v>2835</v>
      </c>
      <c r="Z343" t="s">
        <v>103</v>
      </c>
      <c r="AA343" t="s">
        <v>2836</v>
      </c>
      <c r="AB343" s="2">
        <f t="shared" si="5"/>
        <v>2.065347181008902E-2</v>
      </c>
      <c r="AC343" s="3">
        <v>67400000</v>
      </c>
      <c r="AD343" t="s">
        <v>151</v>
      </c>
      <c r="AE343" t="s">
        <v>106</v>
      </c>
      <c r="AF343" t="s">
        <v>89</v>
      </c>
      <c r="AG343" t="s">
        <v>2837</v>
      </c>
      <c r="AH343">
        <v>159837405</v>
      </c>
      <c r="AI343" s="3">
        <v>1392044</v>
      </c>
      <c r="AJ343" s="3">
        <v>1149784.6599999999</v>
      </c>
      <c r="AK343" t="s">
        <v>91</v>
      </c>
      <c r="AL343" t="s">
        <v>91</v>
      </c>
      <c r="AM343" t="s">
        <v>91</v>
      </c>
      <c r="AN343" t="s">
        <v>91</v>
      </c>
      <c r="AO343" t="s">
        <v>91</v>
      </c>
      <c r="AP343" t="s">
        <v>91</v>
      </c>
      <c r="AT343" t="s">
        <v>18</v>
      </c>
    </row>
    <row r="344" spans="2:46" x14ac:dyDescent="0.25">
      <c r="B344">
        <v>94453816</v>
      </c>
      <c r="C344" t="s">
        <v>72</v>
      </c>
      <c r="D344" t="s">
        <v>337</v>
      </c>
      <c r="E344" t="s">
        <v>1459</v>
      </c>
      <c r="F344" t="s">
        <v>111</v>
      </c>
      <c r="G344" t="s">
        <v>154</v>
      </c>
      <c r="H344" s="1">
        <v>27822</v>
      </c>
      <c r="I344" t="s">
        <v>2838</v>
      </c>
      <c r="J344">
        <v>76001</v>
      </c>
      <c r="K344" t="s">
        <v>329</v>
      </c>
      <c r="L344">
        <v>76</v>
      </c>
      <c r="M344" t="s">
        <v>330</v>
      </c>
      <c r="O344">
        <v>3213035972</v>
      </c>
      <c r="P344">
        <v>3158357149</v>
      </c>
      <c r="T344" t="s">
        <v>184</v>
      </c>
      <c r="U344">
        <v>2022</v>
      </c>
      <c r="V344" t="s">
        <v>2839</v>
      </c>
      <c r="W344" t="s">
        <v>2840</v>
      </c>
      <c r="X344" t="s">
        <v>2841</v>
      </c>
      <c r="Y344" t="s">
        <v>2842</v>
      </c>
      <c r="Z344" t="s">
        <v>323</v>
      </c>
      <c r="AA344" t="s">
        <v>2843</v>
      </c>
      <c r="AB344" s="2">
        <f t="shared" si="5"/>
        <v>6.9080765171503952E-2</v>
      </c>
      <c r="AC344" s="3">
        <v>37900000</v>
      </c>
      <c r="AD344" t="s">
        <v>138</v>
      </c>
      <c r="AE344" t="s">
        <v>139</v>
      </c>
      <c r="AF344" t="s">
        <v>89</v>
      </c>
      <c r="AG344" t="s">
        <v>2844</v>
      </c>
      <c r="AH344">
        <v>159919188</v>
      </c>
      <c r="AI344" s="3">
        <v>2618161</v>
      </c>
      <c r="AJ344" s="3">
        <v>2180135.19</v>
      </c>
      <c r="AK344" t="s">
        <v>91</v>
      </c>
      <c r="AL344" t="s">
        <v>91</v>
      </c>
      <c r="AM344" t="s">
        <v>91</v>
      </c>
      <c r="AN344" t="s">
        <v>91</v>
      </c>
      <c r="AO344" t="s">
        <v>91</v>
      </c>
      <c r="AP344" t="s">
        <v>91</v>
      </c>
      <c r="AT344" t="s">
        <v>21</v>
      </c>
    </row>
    <row r="345" spans="2:46" x14ac:dyDescent="0.25">
      <c r="B345">
        <v>51935077</v>
      </c>
      <c r="C345" t="s">
        <v>108</v>
      </c>
      <c r="D345" t="s">
        <v>349</v>
      </c>
      <c r="E345" t="s">
        <v>2845</v>
      </c>
      <c r="F345" t="s">
        <v>1403</v>
      </c>
      <c r="G345" t="s">
        <v>2846</v>
      </c>
      <c r="H345" s="1">
        <v>24973</v>
      </c>
      <c r="I345" t="s">
        <v>2847</v>
      </c>
      <c r="J345">
        <v>0</v>
      </c>
      <c r="K345" t="s">
        <v>78</v>
      </c>
      <c r="L345">
        <v>25</v>
      </c>
      <c r="M345" t="s">
        <v>78</v>
      </c>
      <c r="O345">
        <v>3143181057</v>
      </c>
      <c r="P345">
        <v>3102897156</v>
      </c>
      <c r="T345" t="s">
        <v>403</v>
      </c>
      <c r="U345">
        <v>2016</v>
      </c>
      <c r="V345" t="s">
        <v>2848</v>
      </c>
      <c r="W345" t="s">
        <v>2849</v>
      </c>
      <c r="X345" t="s">
        <v>2850</v>
      </c>
      <c r="Y345" t="s">
        <v>2851</v>
      </c>
      <c r="Z345" t="s">
        <v>136</v>
      </c>
      <c r="AA345" t="s">
        <v>246</v>
      </c>
      <c r="AB345" s="2">
        <f t="shared" si="5"/>
        <v>3.8212978723404255E-2</v>
      </c>
      <c r="AC345" s="3">
        <v>32900000</v>
      </c>
      <c r="AD345" t="s">
        <v>105</v>
      </c>
      <c r="AE345" t="s">
        <v>139</v>
      </c>
      <c r="AF345" t="s">
        <v>89</v>
      </c>
      <c r="AG345" t="s">
        <v>2852</v>
      </c>
      <c r="AH345">
        <v>159818981</v>
      </c>
      <c r="AI345" s="3">
        <v>1257207</v>
      </c>
      <c r="AJ345" s="3">
        <v>1036476.7</v>
      </c>
      <c r="AK345" t="s">
        <v>91</v>
      </c>
      <c r="AL345" t="s">
        <v>91</v>
      </c>
      <c r="AM345" t="s">
        <v>91</v>
      </c>
      <c r="AN345" t="s">
        <v>91</v>
      </c>
      <c r="AO345" t="s">
        <v>91</v>
      </c>
      <c r="AP345" t="s">
        <v>91</v>
      </c>
      <c r="AT345" t="s">
        <v>18</v>
      </c>
    </row>
    <row r="346" spans="2:46" x14ac:dyDescent="0.25">
      <c r="B346">
        <v>39182565</v>
      </c>
      <c r="C346" t="s">
        <v>108</v>
      </c>
      <c r="D346" t="s">
        <v>2853</v>
      </c>
      <c r="E346" t="s">
        <v>214</v>
      </c>
      <c r="F346" t="s">
        <v>2854</v>
      </c>
      <c r="G346" t="s">
        <v>2855</v>
      </c>
      <c r="H346" s="1">
        <v>23586</v>
      </c>
      <c r="I346" t="s">
        <v>2856</v>
      </c>
      <c r="J346">
        <v>5001</v>
      </c>
      <c r="K346" t="s">
        <v>114</v>
      </c>
      <c r="L346">
        <v>5</v>
      </c>
      <c r="M346" t="s">
        <v>115</v>
      </c>
      <c r="O346">
        <v>3103391778</v>
      </c>
      <c r="P346">
        <v>0</v>
      </c>
      <c r="T346" t="s">
        <v>794</v>
      </c>
      <c r="U346">
        <v>2021</v>
      </c>
      <c r="V346" t="s">
        <v>2857</v>
      </c>
      <c r="W346" t="s">
        <v>2858</v>
      </c>
      <c r="X346" t="s">
        <v>2859</v>
      </c>
      <c r="Y346" t="s">
        <v>2860</v>
      </c>
      <c r="Z346" t="s">
        <v>210</v>
      </c>
      <c r="AA346" t="s">
        <v>1615</v>
      </c>
      <c r="AB346" s="2">
        <f t="shared" si="5"/>
        <v>2.0197114361702129E-2</v>
      </c>
      <c r="AC346" s="3">
        <v>75200000</v>
      </c>
      <c r="AD346" t="s">
        <v>177</v>
      </c>
      <c r="AE346" t="s">
        <v>139</v>
      </c>
      <c r="AF346" t="s">
        <v>89</v>
      </c>
      <c r="AG346" t="s">
        <v>2861</v>
      </c>
      <c r="AH346">
        <v>159948217</v>
      </c>
      <c r="AI346" s="3">
        <v>1518823</v>
      </c>
      <c r="AJ346" s="3">
        <v>1256321.8500000001</v>
      </c>
      <c r="AK346" t="s">
        <v>91</v>
      </c>
      <c r="AL346" t="s">
        <v>91</v>
      </c>
      <c r="AM346" t="s">
        <v>91</v>
      </c>
      <c r="AN346" t="s">
        <v>91</v>
      </c>
      <c r="AO346" t="s">
        <v>91</v>
      </c>
      <c r="AP346" t="s">
        <v>91</v>
      </c>
      <c r="AT346" t="s">
        <v>18</v>
      </c>
    </row>
    <row r="347" spans="2:46" x14ac:dyDescent="0.25">
      <c r="B347">
        <v>11253883</v>
      </c>
      <c r="C347" t="s">
        <v>72</v>
      </c>
      <c r="D347" t="s">
        <v>1573</v>
      </c>
      <c r="E347" t="s">
        <v>909</v>
      </c>
      <c r="F347" t="s">
        <v>1246</v>
      </c>
      <c r="G347" t="s">
        <v>452</v>
      </c>
      <c r="H347" s="1">
        <v>19710</v>
      </c>
      <c r="I347" t="s">
        <v>2862</v>
      </c>
      <c r="J347">
        <v>66001</v>
      </c>
      <c r="K347" t="s">
        <v>986</v>
      </c>
      <c r="L347">
        <v>66</v>
      </c>
      <c r="M347" t="s">
        <v>987</v>
      </c>
      <c r="O347">
        <v>3217467651</v>
      </c>
      <c r="P347">
        <v>3158484949</v>
      </c>
      <c r="T347" t="s">
        <v>195</v>
      </c>
      <c r="U347">
        <v>2020</v>
      </c>
      <c r="V347" t="s">
        <v>2863</v>
      </c>
      <c r="W347" t="s">
        <v>2864</v>
      </c>
      <c r="X347" t="s">
        <v>2865</v>
      </c>
      <c r="Y347" t="s">
        <v>2866</v>
      </c>
      <c r="Z347" t="s">
        <v>164</v>
      </c>
      <c r="AA347" t="s">
        <v>654</v>
      </c>
      <c r="AB347" s="2">
        <f t="shared" si="5"/>
        <v>2.7971038696537678E-2</v>
      </c>
      <c r="AC347" s="3">
        <v>49100000</v>
      </c>
      <c r="AD347" t="s">
        <v>123</v>
      </c>
      <c r="AE347" t="s">
        <v>139</v>
      </c>
      <c r="AF347" t="s">
        <v>89</v>
      </c>
      <c r="AG347" t="s">
        <v>2867</v>
      </c>
      <c r="AH347">
        <v>159716026</v>
      </c>
      <c r="AI347" s="3">
        <v>1373378</v>
      </c>
      <c r="AJ347" s="3">
        <v>1134099.49</v>
      </c>
      <c r="AK347" t="s">
        <v>91</v>
      </c>
      <c r="AL347" t="s">
        <v>91</v>
      </c>
      <c r="AM347" t="s">
        <v>91</v>
      </c>
      <c r="AN347" t="s">
        <v>91</v>
      </c>
      <c r="AO347" t="s">
        <v>91</v>
      </c>
      <c r="AP347" t="s">
        <v>91</v>
      </c>
      <c r="AT347" t="s">
        <v>18</v>
      </c>
    </row>
    <row r="348" spans="2:46" x14ac:dyDescent="0.25">
      <c r="B348">
        <v>24661840</v>
      </c>
      <c r="C348" t="s">
        <v>108</v>
      </c>
      <c r="D348" t="s">
        <v>2868</v>
      </c>
      <c r="E348">
        <v>0</v>
      </c>
      <c r="F348" t="s">
        <v>1821</v>
      </c>
      <c r="G348" t="s">
        <v>1356</v>
      </c>
      <c r="H348" s="1">
        <v>31371</v>
      </c>
      <c r="I348" t="s">
        <v>2869</v>
      </c>
      <c r="J348">
        <v>63272</v>
      </c>
      <c r="K348" t="s">
        <v>2870</v>
      </c>
      <c r="L348">
        <v>63</v>
      </c>
      <c r="M348" t="s">
        <v>253</v>
      </c>
      <c r="O348">
        <v>3176709450</v>
      </c>
      <c r="P348">
        <v>0</v>
      </c>
      <c r="T348" t="s">
        <v>940</v>
      </c>
      <c r="U348">
        <v>2018</v>
      </c>
      <c r="V348" t="s">
        <v>1698</v>
      </c>
      <c r="W348" t="s">
        <v>2871</v>
      </c>
      <c r="X348" t="s">
        <v>2872</v>
      </c>
      <c r="Y348" t="s">
        <v>1701</v>
      </c>
      <c r="Z348" t="s">
        <v>136</v>
      </c>
      <c r="AA348" t="s">
        <v>246</v>
      </c>
      <c r="AB348" s="2">
        <f t="shared" si="5"/>
        <v>6.1032949438202248E-2</v>
      </c>
      <c r="AC348" s="3">
        <v>35600000</v>
      </c>
      <c r="AD348" t="s">
        <v>177</v>
      </c>
      <c r="AE348" t="s">
        <v>139</v>
      </c>
      <c r="AF348" t="s">
        <v>89</v>
      </c>
      <c r="AG348">
        <v>0</v>
      </c>
      <c r="AH348">
        <v>159737785</v>
      </c>
      <c r="AI348" s="3">
        <v>2172773</v>
      </c>
      <c r="AJ348" s="3">
        <v>1805859.75</v>
      </c>
      <c r="AK348" t="s">
        <v>91</v>
      </c>
      <c r="AL348" t="s">
        <v>91</v>
      </c>
      <c r="AM348" t="s">
        <v>91</v>
      </c>
      <c r="AN348" t="s">
        <v>91</v>
      </c>
      <c r="AO348" t="s">
        <v>91</v>
      </c>
      <c r="AP348" t="s">
        <v>91</v>
      </c>
      <c r="AT348" t="s">
        <v>21</v>
      </c>
    </row>
    <row r="349" spans="2:46" x14ac:dyDescent="0.25">
      <c r="B349">
        <v>32887286</v>
      </c>
      <c r="C349" t="s">
        <v>108</v>
      </c>
      <c r="D349" t="s">
        <v>2873</v>
      </c>
      <c r="E349" t="s">
        <v>2874</v>
      </c>
      <c r="F349" t="s">
        <v>2679</v>
      </c>
      <c r="G349" t="s">
        <v>2875</v>
      </c>
      <c r="H349" s="1">
        <v>28414</v>
      </c>
      <c r="I349" t="s">
        <v>2876</v>
      </c>
      <c r="J349">
        <v>0</v>
      </c>
      <c r="K349" t="s">
        <v>157</v>
      </c>
      <c r="L349">
        <v>8</v>
      </c>
      <c r="M349" t="s">
        <v>158</v>
      </c>
      <c r="O349">
        <v>3008380190</v>
      </c>
      <c r="P349">
        <v>3053407575</v>
      </c>
      <c r="T349" t="s">
        <v>403</v>
      </c>
      <c r="U349">
        <v>2024</v>
      </c>
      <c r="V349" t="s">
        <v>2459</v>
      </c>
      <c r="W349" t="s">
        <v>2877</v>
      </c>
      <c r="X349" t="s">
        <v>2878</v>
      </c>
      <c r="Y349" t="s">
        <v>2462</v>
      </c>
      <c r="Z349" t="s">
        <v>136</v>
      </c>
      <c r="AA349" t="s">
        <v>725</v>
      </c>
      <c r="AB349" s="2">
        <f t="shared" si="5"/>
        <v>5.5271460674157301E-2</v>
      </c>
      <c r="AC349" s="3">
        <v>53400000</v>
      </c>
      <c r="AD349" t="s">
        <v>151</v>
      </c>
      <c r="AE349" t="s">
        <v>139</v>
      </c>
      <c r="AF349" t="s">
        <v>89</v>
      </c>
      <c r="AG349" t="s">
        <v>2879</v>
      </c>
      <c r="AH349">
        <v>159837656</v>
      </c>
      <c r="AI349" s="3">
        <v>2951496</v>
      </c>
      <c r="AJ349" s="3">
        <v>2460248.4</v>
      </c>
      <c r="AK349" t="s">
        <v>91</v>
      </c>
      <c r="AL349" t="s">
        <v>91</v>
      </c>
      <c r="AM349" t="s">
        <v>91</v>
      </c>
      <c r="AN349" t="s">
        <v>91</v>
      </c>
      <c r="AO349" t="s">
        <v>91</v>
      </c>
      <c r="AP349" t="s">
        <v>91</v>
      </c>
      <c r="AT349" t="s">
        <v>21</v>
      </c>
    </row>
    <row r="350" spans="2:46" x14ac:dyDescent="0.25">
      <c r="B350">
        <v>55151202</v>
      </c>
      <c r="C350" t="s">
        <v>108</v>
      </c>
      <c r="D350" t="s">
        <v>179</v>
      </c>
      <c r="E350" t="s">
        <v>2880</v>
      </c>
      <c r="F350" t="s">
        <v>216</v>
      </c>
      <c r="G350" t="s">
        <v>656</v>
      </c>
      <c r="H350" s="1">
        <v>25030</v>
      </c>
      <c r="I350" t="s">
        <v>2881</v>
      </c>
      <c r="J350">
        <v>63001</v>
      </c>
      <c r="K350" t="s">
        <v>252</v>
      </c>
      <c r="L350">
        <v>63</v>
      </c>
      <c r="M350" t="s">
        <v>253</v>
      </c>
      <c r="O350">
        <v>3108621256</v>
      </c>
      <c r="P350">
        <v>3100062121</v>
      </c>
      <c r="T350" t="s">
        <v>159</v>
      </c>
      <c r="U350">
        <v>2024</v>
      </c>
      <c r="V350" t="s">
        <v>705</v>
      </c>
      <c r="W350" t="s">
        <v>2882</v>
      </c>
      <c r="X350" t="s">
        <v>2883</v>
      </c>
      <c r="Y350" t="s">
        <v>708</v>
      </c>
      <c r="Z350" t="s">
        <v>164</v>
      </c>
      <c r="AA350" t="s">
        <v>654</v>
      </c>
      <c r="AB350" s="2">
        <f t="shared" si="5"/>
        <v>2.8401089655172414E-2</v>
      </c>
      <c r="AC350" s="3">
        <v>72500000</v>
      </c>
      <c r="AD350" t="s">
        <v>105</v>
      </c>
      <c r="AE350" t="s">
        <v>139</v>
      </c>
      <c r="AF350" t="s">
        <v>89</v>
      </c>
      <c r="AG350" t="s">
        <v>2884</v>
      </c>
      <c r="AH350">
        <v>159836239</v>
      </c>
      <c r="AI350" s="3">
        <v>2059079</v>
      </c>
      <c r="AJ350" s="3">
        <v>1710318.54</v>
      </c>
      <c r="AK350" t="s">
        <v>91</v>
      </c>
      <c r="AL350" t="s">
        <v>91</v>
      </c>
      <c r="AM350" t="s">
        <v>91</v>
      </c>
      <c r="AN350" t="s">
        <v>91</v>
      </c>
      <c r="AO350" t="s">
        <v>91</v>
      </c>
      <c r="AP350" t="s">
        <v>91</v>
      </c>
      <c r="AT350" t="s">
        <v>21</v>
      </c>
    </row>
    <row r="351" spans="2:46" x14ac:dyDescent="0.25">
      <c r="B351">
        <v>52494293</v>
      </c>
      <c r="C351" t="s">
        <v>108</v>
      </c>
      <c r="D351" t="s">
        <v>2885</v>
      </c>
      <c r="E351" t="s">
        <v>1113</v>
      </c>
      <c r="F351" t="s">
        <v>303</v>
      </c>
      <c r="G351" t="s">
        <v>2886</v>
      </c>
      <c r="H351" s="1">
        <v>28807</v>
      </c>
      <c r="I351" t="s">
        <v>2887</v>
      </c>
      <c r="J351">
        <v>0</v>
      </c>
      <c r="K351" t="s">
        <v>78</v>
      </c>
      <c r="L351">
        <v>25</v>
      </c>
      <c r="M351" t="s">
        <v>78</v>
      </c>
      <c r="O351">
        <v>3124227848</v>
      </c>
      <c r="P351">
        <v>3228080001</v>
      </c>
      <c r="T351" t="s">
        <v>293</v>
      </c>
      <c r="U351">
        <v>2010</v>
      </c>
      <c r="V351" t="s">
        <v>2888</v>
      </c>
      <c r="W351" t="s">
        <v>2889</v>
      </c>
      <c r="X351" t="s">
        <v>2890</v>
      </c>
      <c r="Y351" t="s">
        <v>2891</v>
      </c>
      <c r="Z351" t="s">
        <v>103</v>
      </c>
      <c r="AA351" t="s">
        <v>2119</v>
      </c>
      <c r="AB351" s="2">
        <f t="shared" si="5"/>
        <v>5.6073023255813953E-2</v>
      </c>
      <c r="AC351" s="3">
        <v>21500000</v>
      </c>
      <c r="AD351" t="s">
        <v>177</v>
      </c>
      <c r="AE351" t="s">
        <v>139</v>
      </c>
      <c r="AF351" t="s">
        <v>89</v>
      </c>
      <c r="AG351" t="s">
        <v>2892</v>
      </c>
      <c r="AH351">
        <v>159826432</v>
      </c>
      <c r="AI351" s="3">
        <v>1205570</v>
      </c>
      <c r="AJ351" s="3">
        <v>993083.82</v>
      </c>
      <c r="AK351" t="s">
        <v>91</v>
      </c>
      <c r="AL351" t="s">
        <v>91</v>
      </c>
      <c r="AM351" t="s">
        <v>91</v>
      </c>
      <c r="AN351" t="s">
        <v>91</v>
      </c>
      <c r="AO351" t="s">
        <v>91</v>
      </c>
      <c r="AP351" t="s">
        <v>91</v>
      </c>
      <c r="AT351" t="s">
        <v>21</v>
      </c>
    </row>
    <row r="352" spans="2:46" x14ac:dyDescent="0.25">
      <c r="B352">
        <v>1036634481</v>
      </c>
      <c r="C352" t="s">
        <v>72</v>
      </c>
      <c r="D352" t="s">
        <v>2893</v>
      </c>
      <c r="E352">
        <v>0</v>
      </c>
      <c r="F352" t="s">
        <v>542</v>
      </c>
      <c r="G352" t="s">
        <v>1498</v>
      </c>
      <c r="H352" s="1">
        <v>33282</v>
      </c>
      <c r="I352" t="s">
        <v>2894</v>
      </c>
      <c r="J352">
        <v>5360</v>
      </c>
      <c r="K352" t="s">
        <v>2895</v>
      </c>
      <c r="L352">
        <v>5</v>
      </c>
      <c r="M352" t="s">
        <v>115</v>
      </c>
      <c r="O352">
        <v>3153252534</v>
      </c>
      <c r="P352">
        <v>3153255234</v>
      </c>
      <c r="T352" t="s">
        <v>195</v>
      </c>
      <c r="U352">
        <v>2014</v>
      </c>
      <c r="V352" t="s">
        <v>2896</v>
      </c>
      <c r="W352" t="s">
        <v>2897</v>
      </c>
      <c r="X352" t="s">
        <v>2898</v>
      </c>
      <c r="Y352" t="s">
        <v>2899</v>
      </c>
      <c r="Z352" t="s">
        <v>164</v>
      </c>
      <c r="AA352" t="s">
        <v>2900</v>
      </c>
      <c r="AB352" s="2">
        <f t="shared" si="5"/>
        <v>6.0865645756457566E-2</v>
      </c>
      <c r="AC352" s="3">
        <v>27100000</v>
      </c>
      <c r="AD352" t="s">
        <v>87</v>
      </c>
      <c r="AE352" t="s">
        <v>139</v>
      </c>
      <c r="AF352" t="s">
        <v>89</v>
      </c>
      <c r="AG352">
        <v>0</v>
      </c>
      <c r="AH352">
        <v>159765201</v>
      </c>
      <c r="AI352" s="3">
        <v>1649459</v>
      </c>
      <c r="AJ352" s="3">
        <v>1366099.94</v>
      </c>
      <c r="AK352" t="s">
        <v>91</v>
      </c>
      <c r="AL352" t="s">
        <v>91</v>
      </c>
      <c r="AM352" t="s">
        <v>91</v>
      </c>
      <c r="AN352" t="s">
        <v>91</v>
      </c>
      <c r="AO352" t="s">
        <v>91</v>
      </c>
      <c r="AP352" t="s">
        <v>91</v>
      </c>
      <c r="AT352" t="s">
        <v>21</v>
      </c>
    </row>
    <row r="353" spans="2:46" x14ac:dyDescent="0.25">
      <c r="B353">
        <v>79912186</v>
      </c>
      <c r="C353" t="s">
        <v>72</v>
      </c>
      <c r="D353" t="s">
        <v>92</v>
      </c>
      <c r="E353">
        <v>0</v>
      </c>
      <c r="F353" t="s">
        <v>2901</v>
      </c>
      <c r="G353" t="s">
        <v>772</v>
      </c>
      <c r="H353" s="1">
        <v>28583</v>
      </c>
      <c r="I353" t="s">
        <v>2902</v>
      </c>
      <c r="J353">
        <v>0</v>
      </c>
      <c r="K353" t="s">
        <v>78</v>
      </c>
      <c r="L353">
        <v>25</v>
      </c>
      <c r="M353" t="s">
        <v>78</v>
      </c>
      <c r="O353">
        <v>3004982820</v>
      </c>
      <c r="P353">
        <v>3102351345</v>
      </c>
      <c r="T353" t="s">
        <v>424</v>
      </c>
      <c r="U353">
        <v>2018</v>
      </c>
      <c r="V353" t="s">
        <v>2903</v>
      </c>
      <c r="W353" t="s">
        <v>2904</v>
      </c>
      <c r="X353" t="s">
        <v>2905</v>
      </c>
      <c r="Y353" t="s">
        <v>2906</v>
      </c>
      <c r="Z353" t="s">
        <v>136</v>
      </c>
      <c r="AA353" t="s">
        <v>137</v>
      </c>
      <c r="AB353" s="2">
        <f t="shared" si="5"/>
        <v>4.1336332518337411E-2</v>
      </c>
      <c r="AC353" s="3">
        <v>40900000</v>
      </c>
      <c r="AD353" t="s">
        <v>151</v>
      </c>
      <c r="AE353" t="s">
        <v>139</v>
      </c>
      <c r="AF353" t="s">
        <v>89</v>
      </c>
      <c r="AG353" t="s">
        <v>2907</v>
      </c>
      <c r="AH353">
        <v>159778922</v>
      </c>
      <c r="AI353" s="3">
        <v>1690656</v>
      </c>
      <c r="AJ353" s="3">
        <v>1400719.2</v>
      </c>
      <c r="AK353" t="s">
        <v>91</v>
      </c>
      <c r="AL353" t="s">
        <v>91</v>
      </c>
      <c r="AM353" t="s">
        <v>91</v>
      </c>
      <c r="AN353" t="s">
        <v>91</v>
      </c>
      <c r="AO353" t="s">
        <v>91</v>
      </c>
      <c r="AP353" t="s">
        <v>91</v>
      </c>
      <c r="AT353" t="s">
        <v>21</v>
      </c>
    </row>
    <row r="354" spans="2:46" x14ac:dyDescent="0.25">
      <c r="B354">
        <v>1088250901</v>
      </c>
      <c r="C354" t="s">
        <v>108</v>
      </c>
      <c r="D354" t="s">
        <v>1584</v>
      </c>
      <c r="E354" t="s">
        <v>180</v>
      </c>
      <c r="F354" t="s">
        <v>2908</v>
      </c>
      <c r="G354" t="s">
        <v>886</v>
      </c>
      <c r="H354" s="1">
        <v>31923</v>
      </c>
      <c r="I354" t="s">
        <v>2909</v>
      </c>
      <c r="J354">
        <v>66001</v>
      </c>
      <c r="K354" t="s">
        <v>986</v>
      </c>
      <c r="L354">
        <v>66</v>
      </c>
      <c r="M354" t="s">
        <v>987</v>
      </c>
      <c r="O354">
        <v>3002055050</v>
      </c>
      <c r="P354">
        <v>3184484304</v>
      </c>
      <c r="T354" t="s">
        <v>116</v>
      </c>
      <c r="U354">
        <v>2023</v>
      </c>
      <c r="V354" t="s">
        <v>667</v>
      </c>
      <c r="W354" t="s">
        <v>2910</v>
      </c>
      <c r="X354" t="s">
        <v>2911</v>
      </c>
      <c r="Y354" t="s">
        <v>670</v>
      </c>
      <c r="Z354" t="s">
        <v>323</v>
      </c>
      <c r="AA354" t="s">
        <v>570</v>
      </c>
      <c r="AB354" s="2">
        <f t="shared" si="5"/>
        <v>3.6978112086513991E-2</v>
      </c>
      <c r="AC354" s="3">
        <v>78600000</v>
      </c>
      <c r="AD354" t="s">
        <v>177</v>
      </c>
      <c r="AE354" t="s">
        <v>106</v>
      </c>
      <c r="AF354" t="s">
        <v>89</v>
      </c>
      <c r="AG354" t="s">
        <v>2912</v>
      </c>
      <c r="AH354">
        <v>29199398</v>
      </c>
      <c r="AI354" s="3">
        <v>2906479.61</v>
      </c>
      <c r="AJ354" s="3">
        <v>2422419.84</v>
      </c>
      <c r="AK354" t="s">
        <v>91</v>
      </c>
      <c r="AL354" t="s">
        <v>91</v>
      </c>
      <c r="AM354" t="s">
        <v>91</v>
      </c>
      <c r="AN354" t="s">
        <v>91</v>
      </c>
      <c r="AO354" t="s">
        <v>91</v>
      </c>
      <c r="AP354" t="s">
        <v>91</v>
      </c>
      <c r="AT354" t="s">
        <v>21</v>
      </c>
    </row>
    <row r="355" spans="2:46" x14ac:dyDescent="0.25">
      <c r="B355">
        <v>30082489</v>
      </c>
      <c r="C355" t="s">
        <v>108</v>
      </c>
      <c r="D355" t="s">
        <v>349</v>
      </c>
      <c r="E355" t="s">
        <v>2913</v>
      </c>
      <c r="F355" t="s">
        <v>452</v>
      </c>
      <c r="G355" t="s">
        <v>2914</v>
      </c>
      <c r="H355" s="1">
        <v>28633</v>
      </c>
      <c r="I355" t="s">
        <v>2915</v>
      </c>
      <c r="J355">
        <v>0</v>
      </c>
      <c r="K355" t="s">
        <v>78</v>
      </c>
      <c r="L355">
        <v>25</v>
      </c>
      <c r="M355" t="s">
        <v>78</v>
      </c>
      <c r="O355">
        <v>3203418141</v>
      </c>
      <c r="P355">
        <v>0</v>
      </c>
      <c r="T355" t="s">
        <v>633</v>
      </c>
      <c r="U355">
        <v>2016</v>
      </c>
      <c r="V355" t="s">
        <v>2916</v>
      </c>
      <c r="W355" t="s">
        <v>2917</v>
      </c>
      <c r="X355" t="s">
        <v>2918</v>
      </c>
      <c r="Y355" t="s">
        <v>2919</v>
      </c>
      <c r="Z355" t="s">
        <v>298</v>
      </c>
      <c r="AA355" t="s">
        <v>299</v>
      </c>
      <c r="AB355" s="2">
        <f t="shared" si="5"/>
        <v>2.6759068322981368E-2</v>
      </c>
      <c r="AC355" s="3">
        <v>48300000</v>
      </c>
      <c r="AD355" t="s">
        <v>138</v>
      </c>
      <c r="AE355" t="s">
        <v>139</v>
      </c>
      <c r="AF355" t="s">
        <v>89</v>
      </c>
      <c r="AG355">
        <v>0</v>
      </c>
      <c r="AH355">
        <v>159839871</v>
      </c>
      <c r="AI355" s="3">
        <v>1292463</v>
      </c>
      <c r="AJ355" s="3">
        <v>1066103.25</v>
      </c>
      <c r="AK355" t="s">
        <v>91</v>
      </c>
      <c r="AL355" t="s">
        <v>91</v>
      </c>
      <c r="AM355" t="s">
        <v>91</v>
      </c>
      <c r="AN355" t="s">
        <v>91</v>
      </c>
      <c r="AO355" t="s">
        <v>91</v>
      </c>
      <c r="AP355" t="s">
        <v>91</v>
      </c>
      <c r="AT355" t="s">
        <v>18</v>
      </c>
    </row>
    <row r="356" spans="2:46" x14ac:dyDescent="0.25">
      <c r="B356">
        <v>1037657085</v>
      </c>
      <c r="C356" t="s">
        <v>108</v>
      </c>
      <c r="D356" t="s">
        <v>2920</v>
      </c>
      <c r="E356">
        <v>0</v>
      </c>
      <c r="F356" t="s">
        <v>2921</v>
      </c>
      <c r="G356" t="s">
        <v>1284</v>
      </c>
      <c r="H356" s="1">
        <v>35608</v>
      </c>
      <c r="I356" t="s">
        <v>2922</v>
      </c>
      <c r="J356">
        <v>5001</v>
      </c>
      <c r="K356" t="s">
        <v>114</v>
      </c>
      <c r="L356">
        <v>5</v>
      </c>
      <c r="M356" t="s">
        <v>115</v>
      </c>
      <c r="O356">
        <v>3168755576</v>
      </c>
      <c r="P356">
        <v>0</v>
      </c>
      <c r="T356" t="s">
        <v>205</v>
      </c>
      <c r="U356">
        <v>2019</v>
      </c>
      <c r="V356" t="s">
        <v>2923</v>
      </c>
      <c r="W356" t="s">
        <v>2924</v>
      </c>
      <c r="X356" t="s">
        <v>2925</v>
      </c>
      <c r="Y356" t="s">
        <v>2926</v>
      </c>
      <c r="Z356" t="s">
        <v>103</v>
      </c>
      <c r="AA356" t="s">
        <v>448</v>
      </c>
      <c r="AB356" s="2">
        <f t="shared" si="5"/>
        <v>5.4741716438356167E-2</v>
      </c>
      <c r="AC356" s="3">
        <v>43800000</v>
      </c>
      <c r="AD356" t="s">
        <v>177</v>
      </c>
      <c r="AE356" t="s">
        <v>139</v>
      </c>
      <c r="AF356" t="s">
        <v>89</v>
      </c>
      <c r="AG356" t="s">
        <v>2927</v>
      </c>
      <c r="AH356">
        <v>29214176</v>
      </c>
      <c r="AI356" s="3">
        <v>2397687.1800000002</v>
      </c>
      <c r="AJ356" s="3">
        <v>1994863.18</v>
      </c>
      <c r="AK356" t="s">
        <v>91</v>
      </c>
      <c r="AL356" t="s">
        <v>91</v>
      </c>
      <c r="AM356" t="s">
        <v>91</v>
      </c>
      <c r="AN356" t="s">
        <v>91</v>
      </c>
      <c r="AO356" t="s">
        <v>91</v>
      </c>
      <c r="AP356" t="s">
        <v>91</v>
      </c>
      <c r="AT356" t="s">
        <v>21</v>
      </c>
    </row>
    <row r="357" spans="2:46" x14ac:dyDescent="0.25">
      <c r="B357">
        <v>9058342</v>
      </c>
      <c r="C357" t="s">
        <v>72</v>
      </c>
      <c r="D357" t="s">
        <v>2928</v>
      </c>
      <c r="E357" t="s">
        <v>1573</v>
      </c>
      <c r="F357" t="s">
        <v>2929</v>
      </c>
      <c r="G357" t="s">
        <v>127</v>
      </c>
      <c r="H357" s="1">
        <v>16763</v>
      </c>
      <c r="I357" t="s">
        <v>2930</v>
      </c>
      <c r="J357">
        <v>0</v>
      </c>
      <c r="K357" t="s">
        <v>157</v>
      </c>
      <c r="L357">
        <v>8</v>
      </c>
      <c r="M357" t="s">
        <v>158</v>
      </c>
      <c r="O357">
        <v>3145246428</v>
      </c>
      <c r="P357">
        <v>3013141678</v>
      </c>
      <c r="T357" t="s">
        <v>424</v>
      </c>
      <c r="U357">
        <v>2016</v>
      </c>
      <c r="V357" t="s">
        <v>1296</v>
      </c>
      <c r="W357" t="s">
        <v>2931</v>
      </c>
      <c r="X357" t="s">
        <v>2932</v>
      </c>
      <c r="Y357" t="s">
        <v>2236</v>
      </c>
      <c r="Z357" t="s">
        <v>136</v>
      </c>
      <c r="AA357" t="s">
        <v>1300</v>
      </c>
      <c r="AB357" s="2">
        <f t="shared" si="5"/>
        <v>5.2319285714285714E-2</v>
      </c>
      <c r="AC357" s="3">
        <v>40600000</v>
      </c>
      <c r="AD357" t="s">
        <v>151</v>
      </c>
      <c r="AE357" t="s">
        <v>106</v>
      </c>
      <c r="AF357" t="s">
        <v>89</v>
      </c>
      <c r="AG357" t="s">
        <v>2933</v>
      </c>
      <c r="AH357">
        <v>159834007</v>
      </c>
      <c r="AI357" s="3">
        <v>2124163</v>
      </c>
      <c r="AJ357" s="3">
        <v>1765011.33</v>
      </c>
      <c r="AK357" t="s">
        <v>91</v>
      </c>
      <c r="AL357" t="s">
        <v>91</v>
      </c>
      <c r="AM357" t="s">
        <v>91</v>
      </c>
      <c r="AN357" t="s">
        <v>91</v>
      </c>
      <c r="AO357" t="s">
        <v>91</v>
      </c>
      <c r="AP357" t="s">
        <v>91</v>
      </c>
      <c r="AT357" t="s">
        <v>21</v>
      </c>
    </row>
    <row r="358" spans="2:46" x14ac:dyDescent="0.25">
      <c r="B358">
        <v>1128429008</v>
      </c>
      <c r="C358" t="s">
        <v>72</v>
      </c>
      <c r="D358" t="s">
        <v>2537</v>
      </c>
      <c r="E358" t="s">
        <v>74</v>
      </c>
      <c r="F358" t="s">
        <v>1284</v>
      </c>
      <c r="G358" t="s">
        <v>2934</v>
      </c>
      <c r="H358" s="1">
        <v>32672</v>
      </c>
      <c r="I358" t="s">
        <v>2935</v>
      </c>
      <c r="J358">
        <v>5001</v>
      </c>
      <c r="K358" t="s">
        <v>114</v>
      </c>
      <c r="L358">
        <v>5</v>
      </c>
      <c r="M358" t="s">
        <v>115</v>
      </c>
      <c r="O358">
        <v>3014326862</v>
      </c>
      <c r="P358">
        <v>3214563456</v>
      </c>
      <c r="T358" t="s">
        <v>731</v>
      </c>
      <c r="U358">
        <v>2025</v>
      </c>
      <c r="V358" t="s">
        <v>2606</v>
      </c>
      <c r="W358" t="s">
        <v>2936</v>
      </c>
      <c r="X358" t="s">
        <v>2937</v>
      </c>
      <c r="Y358" t="s">
        <v>2609</v>
      </c>
      <c r="Z358" t="s">
        <v>298</v>
      </c>
      <c r="AA358" t="s">
        <v>367</v>
      </c>
      <c r="AB358" s="2">
        <f t="shared" si="5"/>
        <v>3.4985735150925026E-2</v>
      </c>
      <c r="AC358" s="3">
        <v>102700000</v>
      </c>
      <c r="AD358" t="s">
        <v>87</v>
      </c>
      <c r="AE358" t="s">
        <v>106</v>
      </c>
      <c r="AF358" t="s">
        <v>89</v>
      </c>
      <c r="AG358" t="s">
        <v>2938</v>
      </c>
      <c r="AH358">
        <v>159832731</v>
      </c>
      <c r="AI358" s="3">
        <v>3593035</v>
      </c>
      <c r="AJ358" s="3">
        <v>2999357.29</v>
      </c>
      <c r="AK358" t="s">
        <v>91</v>
      </c>
      <c r="AL358" t="s">
        <v>91</v>
      </c>
      <c r="AM358" t="s">
        <v>91</v>
      </c>
      <c r="AN358" t="s">
        <v>91</v>
      </c>
      <c r="AO358" t="s">
        <v>91</v>
      </c>
      <c r="AP358" t="s">
        <v>91</v>
      </c>
      <c r="AT358" t="s">
        <v>21</v>
      </c>
    </row>
    <row r="359" spans="2:46" x14ac:dyDescent="0.25">
      <c r="B359">
        <v>63353629</v>
      </c>
      <c r="C359" t="s">
        <v>108</v>
      </c>
      <c r="D359" t="s">
        <v>2939</v>
      </c>
      <c r="E359">
        <v>0</v>
      </c>
      <c r="F359" t="s">
        <v>895</v>
      </c>
      <c r="G359" t="s">
        <v>2940</v>
      </c>
      <c r="H359" s="1">
        <v>25659</v>
      </c>
      <c r="I359" t="s">
        <v>2941</v>
      </c>
      <c r="J359">
        <v>0</v>
      </c>
      <c r="K359" t="s">
        <v>78</v>
      </c>
      <c r="L359">
        <v>25</v>
      </c>
      <c r="M359" t="s">
        <v>78</v>
      </c>
      <c r="O359">
        <v>3002180389</v>
      </c>
      <c r="P359">
        <v>0</v>
      </c>
      <c r="T359" t="s">
        <v>306</v>
      </c>
      <c r="U359">
        <v>2023</v>
      </c>
      <c r="V359" t="s">
        <v>2942</v>
      </c>
      <c r="W359" t="s">
        <v>2943</v>
      </c>
      <c r="X359" t="s">
        <v>2944</v>
      </c>
      <c r="Y359" t="s">
        <v>2945</v>
      </c>
      <c r="Z359" t="s">
        <v>121</v>
      </c>
      <c r="AA359" t="s">
        <v>1144</v>
      </c>
      <c r="AB359" s="2">
        <f t="shared" si="5"/>
        <v>3.6837292899408285E-2</v>
      </c>
      <c r="AC359" s="3">
        <v>67600000</v>
      </c>
      <c r="AD359" t="s">
        <v>105</v>
      </c>
      <c r="AE359" t="s">
        <v>139</v>
      </c>
      <c r="AF359" t="s">
        <v>89</v>
      </c>
      <c r="AG359" t="s">
        <v>2946</v>
      </c>
      <c r="AH359">
        <v>159837894</v>
      </c>
      <c r="AI359" s="3">
        <v>2490201</v>
      </c>
      <c r="AJ359" s="3">
        <v>2072605.66</v>
      </c>
      <c r="AK359" t="s">
        <v>91</v>
      </c>
      <c r="AL359" t="s">
        <v>91</v>
      </c>
      <c r="AM359" t="s">
        <v>91</v>
      </c>
      <c r="AN359" t="s">
        <v>91</v>
      </c>
      <c r="AO359" t="s">
        <v>91</v>
      </c>
      <c r="AP359" t="s">
        <v>91</v>
      </c>
      <c r="AT359" t="s">
        <v>21</v>
      </c>
    </row>
    <row r="360" spans="2:46" x14ac:dyDescent="0.25">
      <c r="B360">
        <v>1083559624</v>
      </c>
      <c r="C360" t="s">
        <v>72</v>
      </c>
      <c r="D360" t="s">
        <v>224</v>
      </c>
      <c r="E360" t="s">
        <v>2947</v>
      </c>
      <c r="F360" t="s">
        <v>2948</v>
      </c>
      <c r="G360" t="s">
        <v>840</v>
      </c>
      <c r="H360" s="1">
        <v>34399</v>
      </c>
      <c r="I360" t="s">
        <v>2949</v>
      </c>
      <c r="J360">
        <v>0</v>
      </c>
      <c r="K360" t="s">
        <v>1635</v>
      </c>
      <c r="L360">
        <v>47</v>
      </c>
      <c r="M360" t="s">
        <v>1636</v>
      </c>
      <c r="O360">
        <v>3008078717</v>
      </c>
      <c r="P360">
        <v>3136102035</v>
      </c>
      <c r="T360" t="s">
        <v>116</v>
      </c>
      <c r="U360">
        <v>2024</v>
      </c>
      <c r="V360" t="s">
        <v>988</v>
      </c>
      <c r="W360" t="s">
        <v>2950</v>
      </c>
      <c r="X360" t="s">
        <v>2951</v>
      </c>
      <c r="Y360" t="s">
        <v>991</v>
      </c>
      <c r="Z360" t="s">
        <v>164</v>
      </c>
      <c r="AA360" t="s">
        <v>189</v>
      </c>
      <c r="AB360" s="2">
        <f t="shared" si="5"/>
        <v>2.08738712907117E-2</v>
      </c>
      <c r="AC360" s="3">
        <v>82900000</v>
      </c>
      <c r="AD360" t="s">
        <v>177</v>
      </c>
      <c r="AE360" t="s">
        <v>106</v>
      </c>
      <c r="AF360" t="s">
        <v>89</v>
      </c>
      <c r="AG360" t="s">
        <v>2952</v>
      </c>
      <c r="AH360">
        <v>29187243</v>
      </c>
      <c r="AI360" s="3">
        <v>1730443.93</v>
      </c>
      <c r="AJ360" s="3">
        <v>1434154.56</v>
      </c>
      <c r="AK360" t="s">
        <v>91</v>
      </c>
      <c r="AL360" t="s">
        <v>91</v>
      </c>
      <c r="AM360" t="s">
        <v>91</v>
      </c>
      <c r="AN360" t="s">
        <v>91</v>
      </c>
      <c r="AO360" t="s">
        <v>91</v>
      </c>
      <c r="AP360" t="s">
        <v>91</v>
      </c>
      <c r="AT360" t="s">
        <v>18</v>
      </c>
    </row>
    <row r="361" spans="2:46" x14ac:dyDescent="0.25">
      <c r="B361">
        <v>10246687</v>
      </c>
      <c r="C361" t="s">
        <v>72</v>
      </c>
      <c r="D361" t="s">
        <v>611</v>
      </c>
      <c r="E361">
        <v>0</v>
      </c>
      <c r="F361" t="s">
        <v>832</v>
      </c>
      <c r="G361" t="s">
        <v>93</v>
      </c>
      <c r="H361" s="1">
        <v>21927</v>
      </c>
      <c r="I361" t="s">
        <v>2953</v>
      </c>
      <c r="J361">
        <v>17001</v>
      </c>
      <c r="K361" t="s">
        <v>476</v>
      </c>
      <c r="L361">
        <v>17</v>
      </c>
      <c r="M361" t="s">
        <v>477</v>
      </c>
      <c r="O361">
        <v>3104236622</v>
      </c>
      <c r="P361">
        <v>3631042366</v>
      </c>
      <c r="T361" t="s">
        <v>585</v>
      </c>
      <c r="U361">
        <v>2024</v>
      </c>
      <c r="V361" t="s">
        <v>2954</v>
      </c>
      <c r="W361" t="s">
        <v>2955</v>
      </c>
      <c r="X361" t="s">
        <v>2956</v>
      </c>
      <c r="Y361" t="s">
        <v>2957</v>
      </c>
      <c r="Z361" t="s">
        <v>210</v>
      </c>
      <c r="AA361" t="s">
        <v>287</v>
      </c>
      <c r="AB361" s="2">
        <f t="shared" si="5"/>
        <v>1.8528574703369719E-2</v>
      </c>
      <c r="AC361" s="3">
        <v>210700000</v>
      </c>
      <c r="AD361" t="s">
        <v>151</v>
      </c>
      <c r="AE361" t="s">
        <v>212</v>
      </c>
      <c r="AF361" t="s">
        <v>89</v>
      </c>
      <c r="AG361" t="s">
        <v>2958</v>
      </c>
      <c r="AH361">
        <v>29215272</v>
      </c>
      <c r="AI361" s="3">
        <v>3903970.69</v>
      </c>
      <c r="AJ361" s="3">
        <v>3260647.64</v>
      </c>
      <c r="AK361" t="s">
        <v>91</v>
      </c>
      <c r="AL361" t="s">
        <v>91</v>
      </c>
      <c r="AM361" t="s">
        <v>91</v>
      </c>
      <c r="AN361" t="s">
        <v>91</v>
      </c>
      <c r="AO361" t="s">
        <v>91</v>
      </c>
      <c r="AP361" t="s">
        <v>91</v>
      </c>
      <c r="AT361" t="s">
        <v>18</v>
      </c>
    </row>
    <row r="362" spans="2:46" x14ac:dyDescent="0.25">
      <c r="B362">
        <v>72173333</v>
      </c>
      <c r="C362" t="s">
        <v>72</v>
      </c>
      <c r="D362" t="s">
        <v>337</v>
      </c>
      <c r="E362" t="s">
        <v>1459</v>
      </c>
      <c r="F362" t="s">
        <v>2959</v>
      </c>
      <c r="G362" t="s">
        <v>2553</v>
      </c>
      <c r="H362" s="1">
        <v>26029</v>
      </c>
      <c r="I362" t="s">
        <v>2960</v>
      </c>
      <c r="J362">
        <v>0</v>
      </c>
      <c r="K362" t="s">
        <v>157</v>
      </c>
      <c r="L362">
        <v>8</v>
      </c>
      <c r="M362" t="s">
        <v>158</v>
      </c>
      <c r="O362">
        <v>3135846181</v>
      </c>
      <c r="P362">
        <v>3147002078</v>
      </c>
      <c r="T362" t="s">
        <v>794</v>
      </c>
      <c r="U362">
        <v>2024</v>
      </c>
      <c r="V362" t="s">
        <v>2961</v>
      </c>
      <c r="W362" t="s">
        <v>2962</v>
      </c>
      <c r="X362" t="s">
        <v>2963</v>
      </c>
      <c r="Y362" t="s">
        <v>2964</v>
      </c>
      <c r="Z362" t="s">
        <v>311</v>
      </c>
      <c r="AA362" t="s">
        <v>1999</v>
      </c>
      <c r="AB362" s="2">
        <f t="shared" si="5"/>
        <v>3.9944730745341619E-2</v>
      </c>
      <c r="AC362" s="3">
        <v>64400000</v>
      </c>
      <c r="AD362" t="s">
        <v>123</v>
      </c>
      <c r="AE362" t="s">
        <v>139</v>
      </c>
      <c r="AF362" t="s">
        <v>89</v>
      </c>
      <c r="AG362">
        <v>0</v>
      </c>
      <c r="AH362">
        <v>29214466</v>
      </c>
      <c r="AI362" s="3">
        <v>2572440.66</v>
      </c>
      <c r="AJ362" s="3">
        <v>2141714.84</v>
      </c>
      <c r="AK362" t="s">
        <v>91</v>
      </c>
      <c r="AL362" t="s">
        <v>91</v>
      </c>
      <c r="AM362" t="s">
        <v>91</v>
      </c>
      <c r="AN362" t="s">
        <v>91</v>
      </c>
      <c r="AO362" t="s">
        <v>91</v>
      </c>
      <c r="AP362" t="s">
        <v>91</v>
      </c>
      <c r="AT362" t="s">
        <v>21</v>
      </c>
    </row>
    <row r="363" spans="2:46" x14ac:dyDescent="0.25">
      <c r="B363">
        <v>79257077</v>
      </c>
      <c r="C363" t="s">
        <v>72</v>
      </c>
      <c r="D363" t="s">
        <v>419</v>
      </c>
      <c r="E363" t="s">
        <v>2232</v>
      </c>
      <c r="F363" t="s">
        <v>1001</v>
      </c>
      <c r="G363">
        <v>0</v>
      </c>
      <c r="H363" s="1">
        <v>22741</v>
      </c>
      <c r="I363" t="s">
        <v>2965</v>
      </c>
      <c r="J363">
        <v>25473</v>
      </c>
      <c r="K363" t="s">
        <v>1587</v>
      </c>
      <c r="L363">
        <v>25</v>
      </c>
      <c r="M363" t="s">
        <v>79</v>
      </c>
      <c r="O363">
        <v>3013239769</v>
      </c>
      <c r="P363">
        <v>3142379764</v>
      </c>
      <c r="T363" t="s">
        <v>467</v>
      </c>
      <c r="U363">
        <v>2012</v>
      </c>
      <c r="V363" t="s">
        <v>2966</v>
      </c>
      <c r="W363" t="s">
        <v>2967</v>
      </c>
      <c r="X363" t="s">
        <v>2968</v>
      </c>
      <c r="Y363" t="s">
        <v>2969</v>
      </c>
      <c r="Z363" t="s">
        <v>358</v>
      </c>
      <c r="AA363" t="s">
        <v>359</v>
      </c>
      <c r="AB363" s="2">
        <f t="shared" si="5"/>
        <v>2.7882288099467141E-2</v>
      </c>
      <c r="AC363" s="3">
        <v>56300000</v>
      </c>
      <c r="AD363" t="s">
        <v>151</v>
      </c>
      <c r="AE363" t="s">
        <v>212</v>
      </c>
      <c r="AF363" t="s">
        <v>89</v>
      </c>
      <c r="AG363" t="s">
        <v>2970</v>
      </c>
      <c r="AH363">
        <v>29207895</v>
      </c>
      <c r="AI363" s="3">
        <v>1569772.82</v>
      </c>
      <c r="AJ363" s="3">
        <v>1299136.82</v>
      </c>
      <c r="AK363" t="s">
        <v>91</v>
      </c>
      <c r="AL363" t="s">
        <v>91</v>
      </c>
      <c r="AM363" t="s">
        <v>91</v>
      </c>
      <c r="AN363" t="s">
        <v>91</v>
      </c>
      <c r="AO363" t="s">
        <v>91</v>
      </c>
      <c r="AP363" t="s">
        <v>91</v>
      </c>
      <c r="AT363" t="s">
        <v>18</v>
      </c>
    </row>
    <row r="364" spans="2:46" x14ac:dyDescent="0.25">
      <c r="B364">
        <v>63555741</v>
      </c>
      <c r="C364" t="s">
        <v>108</v>
      </c>
      <c r="D364" t="s">
        <v>2971</v>
      </c>
      <c r="E364" t="s">
        <v>2972</v>
      </c>
      <c r="F364" t="s">
        <v>2973</v>
      </c>
      <c r="G364" t="s">
        <v>2974</v>
      </c>
      <c r="H364" s="1">
        <v>31011</v>
      </c>
      <c r="I364" t="s">
        <v>2975</v>
      </c>
      <c r="J364">
        <v>68001</v>
      </c>
      <c r="K364" t="s">
        <v>145</v>
      </c>
      <c r="L364">
        <v>68</v>
      </c>
      <c r="M364" t="s">
        <v>146</v>
      </c>
      <c r="O364">
        <v>3142809862</v>
      </c>
      <c r="P364">
        <v>0</v>
      </c>
      <c r="T364" t="s">
        <v>544</v>
      </c>
      <c r="U364">
        <v>2025</v>
      </c>
      <c r="V364" t="s">
        <v>2976</v>
      </c>
      <c r="W364" t="s">
        <v>2977</v>
      </c>
      <c r="X364" t="s">
        <v>2978</v>
      </c>
      <c r="Y364" t="s">
        <v>2979</v>
      </c>
      <c r="Z364" t="s">
        <v>103</v>
      </c>
      <c r="AA364" t="s">
        <v>865</v>
      </c>
      <c r="AB364" s="2">
        <f t="shared" si="5"/>
        <v>3.1231433691756273E-2</v>
      </c>
      <c r="AC364" s="3">
        <v>83700000</v>
      </c>
      <c r="AD364" t="s">
        <v>123</v>
      </c>
      <c r="AE364" t="s">
        <v>106</v>
      </c>
      <c r="AF364" t="s">
        <v>89</v>
      </c>
      <c r="AG364" t="s">
        <v>2980</v>
      </c>
      <c r="AH364">
        <v>159855217</v>
      </c>
      <c r="AI364" s="3">
        <v>2614071</v>
      </c>
      <c r="AJ364" s="3">
        <v>2176698.0499999998</v>
      </c>
      <c r="AK364" t="s">
        <v>91</v>
      </c>
      <c r="AL364" t="s">
        <v>91</v>
      </c>
      <c r="AM364" t="s">
        <v>91</v>
      </c>
      <c r="AN364" t="s">
        <v>91</v>
      </c>
      <c r="AO364" t="s">
        <v>91</v>
      </c>
      <c r="AP364" t="s">
        <v>91</v>
      </c>
      <c r="AT364" t="s">
        <v>21</v>
      </c>
    </row>
    <row r="365" spans="2:46" x14ac:dyDescent="0.25">
      <c r="B365">
        <v>52196096</v>
      </c>
      <c r="C365" t="s">
        <v>108</v>
      </c>
      <c r="D365" t="s">
        <v>2981</v>
      </c>
      <c r="E365" t="s">
        <v>771</v>
      </c>
      <c r="F365" t="s">
        <v>551</v>
      </c>
      <c r="G365">
        <v>0</v>
      </c>
      <c r="H365" s="1">
        <v>27530</v>
      </c>
      <c r="I365" t="s">
        <v>2982</v>
      </c>
      <c r="J365">
        <v>0</v>
      </c>
      <c r="K365" t="s">
        <v>78</v>
      </c>
      <c r="L365">
        <v>25</v>
      </c>
      <c r="M365" t="s">
        <v>78</v>
      </c>
      <c r="O365">
        <v>3202301861</v>
      </c>
      <c r="P365">
        <v>0</v>
      </c>
      <c r="T365" t="s">
        <v>435</v>
      </c>
      <c r="U365">
        <v>2022</v>
      </c>
      <c r="V365" t="s">
        <v>713</v>
      </c>
      <c r="W365" t="s">
        <v>2983</v>
      </c>
      <c r="X365" t="s">
        <v>2984</v>
      </c>
      <c r="Y365" t="s">
        <v>716</v>
      </c>
      <c r="Z365" t="s">
        <v>164</v>
      </c>
      <c r="AA365" t="s">
        <v>654</v>
      </c>
      <c r="AB365" s="2">
        <f t="shared" si="5"/>
        <v>2.0362456565656564E-2</v>
      </c>
      <c r="AC365" s="3">
        <v>59400000</v>
      </c>
      <c r="AD365" t="s">
        <v>151</v>
      </c>
      <c r="AE365" t="s">
        <v>139</v>
      </c>
      <c r="AF365" t="s">
        <v>89</v>
      </c>
      <c r="AG365" t="s">
        <v>2985</v>
      </c>
      <c r="AH365">
        <v>29204522</v>
      </c>
      <c r="AI365" s="3">
        <v>1209529.92</v>
      </c>
      <c r="AJ365" s="3">
        <v>996411.7</v>
      </c>
      <c r="AK365" t="s">
        <v>91</v>
      </c>
      <c r="AL365" t="s">
        <v>91</v>
      </c>
      <c r="AM365" t="s">
        <v>91</v>
      </c>
      <c r="AN365" t="s">
        <v>91</v>
      </c>
      <c r="AO365" t="s">
        <v>91</v>
      </c>
      <c r="AP365" t="s">
        <v>91</v>
      </c>
      <c r="AT365" t="s">
        <v>18</v>
      </c>
    </row>
    <row r="366" spans="2:46" x14ac:dyDescent="0.25">
      <c r="B366">
        <v>16600451</v>
      </c>
      <c r="C366" t="s">
        <v>72</v>
      </c>
      <c r="D366" t="s">
        <v>450</v>
      </c>
      <c r="E366">
        <v>0</v>
      </c>
      <c r="F366" t="s">
        <v>2986</v>
      </c>
      <c r="G366" t="s">
        <v>2288</v>
      </c>
      <c r="H366" s="1">
        <v>20250</v>
      </c>
      <c r="I366" t="s">
        <v>2987</v>
      </c>
      <c r="J366">
        <v>76001</v>
      </c>
      <c r="K366" t="s">
        <v>329</v>
      </c>
      <c r="L366">
        <v>76</v>
      </c>
      <c r="M366" t="s">
        <v>330</v>
      </c>
      <c r="O366">
        <v>3104712586</v>
      </c>
      <c r="P366">
        <v>3104711586</v>
      </c>
      <c r="T366" t="s">
        <v>241</v>
      </c>
      <c r="U366">
        <v>2012</v>
      </c>
      <c r="V366" t="s">
        <v>2988</v>
      </c>
      <c r="W366" t="s">
        <v>2989</v>
      </c>
      <c r="X366" t="s">
        <v>2990</v>
      </c>
      <c r="Y366" t="s">
        <v>2991</v>
      </c>
      <c r="Z366" t="s">
        <v>376</v>
      </c>
      <c r="AA366" t="s">
        <v>377</v>
      </c>
      <c r="AB366" s="2">
        <f t="shared" si="5"/>
        <v>4.6688521126760564E-2</v>
      </c>
      <c r="AC366" s="3">
        <v>56800000</v>
      </c>
      <c r="AD366" t="s">
        <v>177</v>
      </c>
      <c r="AE366" t="s">
        <v>139</v>
      </c>
      <c r="AF366" t="s">
        <v>89</v>
      </c>
      <c r="AG366" t="s">
        <v>2992</v>
      </c>
      <c r="AH366">
        <v>159710522</v>
      </c>
      <c r="AI366" s="3">
        <v>2651908</v>
      </c>
      <c r="AJ366" s="3">
        <v>2208493.96</v>
      </c>
      <c r="AK366" t="s">
        <v>91</v>
      </c>
      <c r="AL366" t="s">
        <v>91</v>
      </c>
      <c r="AM366" t="s">
        <v>91</v>
      </c>
      <c r="AN366" t="s">
        <v>91</v>
      </c>
      <c r="AO366" t="s">
        <v>91</v>
      </c>
      <c r="AP366" t="s">
        <v>91</v>
      </c>
      <c r="AT366" t="s">
        <v>21</v>
      </c>
    </row>
    <row r="367" spans="2:46" x14ac:dyDescent="0.25">
      <c r="B367">
        <v>43646264</v>
      </c>
      <c r="C367" t="s">
        <v>108</v>
      </c>
      <c r="D367" t="s">
        <v>109</v>
      </c>
      <c r="E367" t="s">
        <v>813</v>
      </c>
      <c r="F367" t="s">
        <v>1215</v>
      </c>
      <c r="G367" t="s">
        <v>2993</v>
      </c>
      <c r="H367" s="1">
        <v>29949</v>
      </c>
      <c r="I367" t="s">
        <v>2994</v>
      </c>
      <c r="J367">
        <v>5360</v>
      </c>
      <c r="K367" t="s">
        <v>2895</v>
      </c>
      <c r="L367">
        <v>5</v>
      </c>
      <c r="M367" t="s">
        <v>115</v>
      </c>
      <c r="O367">
        <v>3122867606</v>
      </c>
      <c r="P367">
        <v>0</v>
      </c>
      <c r="T367" t="s">
        <v>195</v>
      </c>
      <c r="U367">
        <v>2015</v>
      </c>
      <c r="V367" t="s">
        <v>2995</v>
      </c>
      <c r="W367" t="s">
        <v>2996</v>
      </c>
      <c r="X367" t="s">
        <v>2997</v>
      </c>
      <c r="Y367" t="s">
        <v>2998</v>
      </c>
      <c r="Z367" t="s">
        <v>459</v>
      </c>
      <c r="AA367" t="s">
        <v>2999</v>
      </c>
      <c r="AB367" s="2">
        <f t="shared" si="5"/>
        <v>4.2849678571428573E-2</v>
      </c>
      <c r="AC367" s="3">
        <v>56000000</v>
      </c>
      <c r="AD367" t="s">
        <v>105</v>
      </c>
      <c r="AE367" t="s">
        <v>106</v>
      </c>
      <c r="AF367" t="s">
        <v>89</v>
      </c>
      <c r="AG367">
        <v>0</v>
      </c>
      <c r="AH367">
        <v>159765998</v>
      </c>
      <c r="AI367" s="3">
        <v>2399582</v>
      </c>
      <c r="AJ367" s="3">
        <v>1996455.77</v>
      </c>
      <c r="AK367" t="s">
        <v>91</v>
      </c>
      <c r="AL367" t="s">
        <v>91</v>
      </c>
      <c r="AM367" t="s">
        <v>91</v>
      </c>
      <c r="AN367" t="s">
        <v>91</v>
      </c>
      <c r="AO367" t="s">
        <v>91</v>
      </c>
      <c r="AP367" t="s">
        <v>91</v>
      </c>
      <c r="AT367" t="s">
        <v>21</v>
      </c>
    </row>
    <row r="368" spans="2:46" x14ac:dyDescent="0.25">
      <c r="B368">
        <v>16824776</v>
      </c>
      <c r="C368" t="s">
        <v>72</v>
      </c>
      <c r="D368" t="s">
        <v>124</v>
      </c>
      <c r="E368" t="s">
        <v>518</v>
      </c>
      <c r="F368" t="s">
        <v>3000</v>
      </c>
      <c r="G368" t="s">
        <v>3001</v>
      </c>
      <c r="H368" s="1">
        <v>24062</v>
      </c>
      <c r="I368" t="s">
        <v>3002</v>
      </c>
      <c r="J368">
        <v>0</v>
      </c>
      <c r="K368" t="s">
        <v>3003</v>
      </c>
      <c r="L368">
        <v>76</v>
      </c>
      <c r="M368" t="s">
        <v>330</v>
      </c>
      <c r="O368">
        <v>3166852229</v>
      </c>
      <c r="P368">
        <v>3177083378</v>
      </c>
      <c r="T368" t="s">
        <v>424</v>
      </c>
      <c r="U368">
        <v>2023</v>
      </c>
      <c r="V368" t="s">
        <v>1588</v>
      </c>
      <c r="W368" t="s">
        <v>3004</v>
      </c>
      <c r="X368" t="s">
        <v>3005</v>
      </c>
      <c r="Y368" t="s">
        <v>1591</v>
      </c>
      <c r="Z368" t="s">
        <v>136</v>
      </c>
      <c r="AA368" t="s">
        <v>137</v>
      </c>
      <c r="AB368" s="2">
        <f t="shared" si="5"/>
        <v>3.2841148325358852E-2</v>
      </c>
      <c r="AC368" s="3">
        <v>62700000</v>
      </c>
      <c r="AD368" t="s">
        <v>87</v>
      </c>
      <c r="AE368" t="s">
        <v>139</v>
      </c>
      <c r="AF368" t="s">
        <v>89</v>
      </c>
      <c r="AG368" t="s">
        <v>3006</v>
      </c>
      <c r="AH368">
        <v>159945658</v>
      </c>
      <c r="AI368" s="3">
        <v>2059140</v>
      </c>
      <c r="AJ368" s="3">
        <v>1710370.03</v>
      </c>
      <c r="AK368" t="s">
        <v>91</v>
      </c>
      <c r="AL368" t="s">
        <v>91</v>
      </c>
      <c r="AM368" t="s">
        <v>91</v>
      </c>
      <c r="AN368" t="s">
        <v>91</v>
      </c>
      <c r="AO368" t="s">
        <v>91</v>
      </c>
      <c r="AP368" t="s">
        <v>91</v>
      </c>
      <c r="AT368" t="s">
        <v>21</v>
      </c>
    </row>
    <row r="369" spans="2:46" x14ac:dyDescent="0.25">
      <c r="B369">
        <v>30289283</v>
      </c>
      <c r="C369" t="s">
        <v>108</v>
      </c>
      <c r="D369" t="s">
        <v>3007</v>
      </c>
      <c r="E369">
        <v>0</v>
      </c>
      <c r="F369" t="s">
        <v>261</v>
      </c>
      <c r="G369" t="s">
        <v>261</v>
      </c>
      <c r="H369" s="1">
        <v>21422</v>
      </c>
      <c r="I369" t="s">
        <v>3008</v>
      </c>
      <c r="J369">
        <v>5001</v>
      </c>
      <c r="K369" t="s">
        <v>114</v>
      </c>
      <c r="L369">
        <v>5</v>
      </c>
      <c r="M369" t="s">
        <v>115</v>
      </c>
      <c r="O369">
        <v>3113152433</v>
      </c>
      <c r="P369">
        <v>0</v>
      </c>
      <c r="T369" t="s">
        <v>704</v>
      </c>
      <c r="U369">
        <v>2016</v>
      </c>
      <c r="V369" t="s">
        <v>1187</v>
      </c>
      <c r="W369" t="s">
        <v>3009</v>
      </c>
      <c r="X369" t="s">
        <v>3010</v>
      </c>
      <c r="Y369" t="s">
        <v>1190</v>
      </c>
      <c r="Z369" t="s">
        <v>298</v>
      </c>
      <c r="AA369" t="s">
        <v>691</v>
      </c>
      <c r="AB369" s="2">
        <f t="shared" si="5"/>
        <v>5.0133196829590491E-2</v>
      </c>
      <c r="AC369" s="3">
        <v>75700000</v>
      </c>
      <c r="AD369" t="s">
        <v>177</v>
      </c>
      <c r="AE369" t="s">
        <v>212</v>
      </c>
      <c r="AF369" t="s">
        <v>89</v>
      </c>
      <c r="AG369" t="s">
        <v>3011</v>
      </c>
      <c r="AH369">
        <v>159822923</v>
      </c>
      <c r="AI369" s="3">
        <v>3795083</v>
      </c>
      <c r="AJ369" s="3">
        <v>3169145.62</v>
      </c>
      <c r="AK369" t="s">
        <v>91</v>
      </c>
      <c r="AL369" t="s">
        <v>91</v>
      </c>
      <c r="AM369" t="s">
        <v>91</v>
      </c>
      <c r="AN369" t="s">
        <v>91</v>
      </c>
      <c r="AO369" t="s">
        <v>91</v>
      </c>
      <c r="AP369" t="s">
        <v>91</v>
      </c>
      <c r="AT369" t="s">
        <v>21</v>
      </c>
    </row>
    <row r="370" spans="2:46" x14ac:dyDescent="0.25">
      <c r="B370">
        <v>42977231</v>
      </c>
      <c r="C370" t="s">
        <v>108</v>
      </c>
      <c r="D370" t="s">
        <v>3012</v>
      </c>
      <c r="E370" t="s">
        <v>214</v>
      </c>
      <c r="F370" t="s">
        <v>3013</v>
      </c>
      <c r="G370" t="s">
        <v>381</v>
      </c>
      <c r="H370" s="1">
        <v>21778</v>
      </c>
      <c r="I370" t="s">
        <v>3014</v>
      </c>
      <c r="J370">
        <v>5001</v>
      </c>
      <c r="K370" t="s">
        <v>114</v>
      </c>
      <c r="L370">
        <v>5</v>
      </c>
      <c r="M370" t="s">
        <v>115</v>
      </c>
      <c r="O370">
        <v>3155007729</v>
      </c>
      <c r="P370">
        <v>0</v>
      </c>
      <c r="T370" t="s">
        <v>467</v>
      </c>
      <c r="U370">
        <v>2015</v>
      </c>
      <c r="V370" t="s">
        <v>1600</v>
      </c>
      <c r="W370" t="s">
        <v>3015</v>
      </c>
      <c r="X370" t="s">
        <v>3016</v>
      </c>
      <c r="Y370" t="s">
        <v>1603</v>
      </c>
      <c r="Z370" t="s">
        <v>210</v>
      </c>
      <c r="AA370" t="s">
        <v>418</v>
      </c>
      <c r="AB370" s="2">
        <f t="shared" si="5"/>
        <v>3.8925055915244262E-2</v>
      </c>
      <c r="AC370" s="3">
        <v>169900000</v>
      </c>
      <c r="AD370" t="s">
        <v>177</v>
      </c>
      <c r="AE370" t="s">
        <v>212</v>
      </c>
      <c r="AF370" t="s">
        <v>89</v>
      </c>
      <c r="AG370" t="s">
        <v>3017</v>
      </c>
      <c r="AH370">
        <v>159801896</v>
      </c>
      <c r="AI370" s="3">
        <v>6613367</v>
      </c>
      <c r="AJ370" s="3">
        <v>5537451.29</v>
      </c>
      <c r="AK370" t="s">
        <v>91</v>
      </c>
      <c r="AL370" t="s">
        <v>91</v>
      </c>
      <c r="AM370" t="s">
        <v>91</v>
      </c>
      <c r="AN370" t="s">
        <v>91</v>
      </c>
      <c r="AO370" t="s">
        <v>91</v>
      </c>
      <c r="AP370" t="s">
        <v>91</v>
      </c>
      <c r="AT370" t="s">
        <v>21</v>
      </c>
    </row>
    <row r="371" spans="2:46" x14ac:dyDescent="0.25">
      <c r="B371">
        <v>75098542</v>
      </c>
      <c r="C371" t="s">
        <v>72</v>
      </c>
      <c r="D371" t="s">
        <v>191</v>
      </c>
      <c r="E371" t="s">
        <v>1311</v>
      </c>
      <c r="F371" t="s">
        <v>551</v>
      </c>
      <c r="G371" t="s">
        <v>1419</v>
      </c>
      <c r="H371" s="1">
        <v>29770</v>
      </c>
      <c r="I371" t="s">
        <v>3018</v>
      </c>
      <c r="J371">
        <v>0</v>
      </c>
      <c r="K371" t="s">
        <v>78</v>
      </c>
      <c r="L371">
        <v>25</v>
      </c>
      <c r="M371" t="s">
        <v>78</v>
      </c>
      <c r="O371">
        <v>3116462366</v>
      </c>
      <c r="P371">
        <v>3234957918</v>
      </c>
      <c r="T371" t="s">
        <v>576</v>
      </c>
      <c r="U371">
        <v>2020</v>
      </c>
      <c r="V371" t="s">
        <v>3019</v>
      </c>
      <c r="W371" t="s">
        <v>3020</v>
      </c>
      <c r="X371" t="s">
        <v>3021</v>
      </c>
      <c r="Y371" t="s">
        <v>3022</v>
      </c>
      <c r="Z371" t="s">
        <v>311</v>
      </c>
      <c r="AA371" t="s">
        <v>2769</v>
      </c>
      <c r="AB371" s="2">
        <f t="shared" si="5"/>
        <v>1.3515615430861723E-2</v>
      </c>
      <c r="AC371" s="3">
        <v>99800000</v>
      </c>
      <c r="AD371" t="s">
        <v>123</v>
      </c>
      <c r="AE371" t="s">
        <v>106</v>
      </c>
      <c r="AF371" t="s">
        <v>89</v>
      </c>
      <c r="AG371" t="s">
        <v>3023</v>
      </c>
      <c r="AH371">
        <v>29210700</v>
      </c>
      <c r="AI371" s="3">
        <v>1348858.42</v>
      </c>
      <c r="AJ371" s="3">
        <v>1113494.47</v>
      </c>
      <c r="AK371" t="s">
        <v>91</v>
      </c>
      <c r="AL371" t="s">
        <v>91</v>
      </c>
      <c r="AM371" t="s">
        <v>91</v>
      </c>
      <c r="AN371" t="s">
        <v>91</v>
      </c>
      <c r="AO371" t="s">
        <v>91</v>
      </c>
      <c r="AP371" t="s">
        <v>91</v>
      </c>
      <c r="AT371" t="s">
        <v>18</v>
      </c>
    </row>
    <row r="372" spans="2:46" x14ac:dyDescent="0.25">
      <c r="B372">
        <v>1091657473</v>
      </c>
      <c r="C372" t="s">
        <v>108</v>
      </c>
      <c r="D372" t="s">
        <v>3024</v>
      </c>
      <c r="E372" t="s">
        <v>3025</v>
      </c>
      <c r="F372" t="s">
        <v>551</v>
      </c>
      <c r="G372" t="s">
        <v>674</v>
      </c>
      <c r="H372" s="1">
        <v>31960</v>
      </c>
      <c r="I372" t="s">
        <v>3026</v>
      </c>
      <c r="J372">
        <v>54498</v>
      </c>
      <c r="K372" t="s">
        <v>3027</v>
      </c>
      <c r="L372">
        <v>54</v>
      </c>
      <c r="M372" t="s">
        <v>130</v>
      </c>
      <c r="O372">
        <v>3124456964</v>
      </c>
      <c r="P372">
        <v>3006225271</v>
      </c>
      <c r="T372" t="s">
        <v>241</v>
      </c>
      <c r="U372">
        <v>2024</v>
      </c>
      <c r="V372" t="s">
        <v>3028</v>
      </c>
      <c r="W372" t="s">
        <v>3029</v>
      </c>
      <c r="X372" t="s">
        <v>3030</v>
      </c>
      <c r="Y372" t="s">
        <v>3031</v>
      </c>
      <c r="Z372" t="s">
        <v>323</v>
      </c>
      <c r="AA372" t="s">
        <v>1182</v>
      </c>
      <c r="AB372" s="2">
        <f t="shared" si="5"/>
        <v>3.470231904761905E-2</v>
      </c>
      <c r="AC372" s="3">
        <v>98700000</v>
      </c>
      <c r="AD372" t="s">
        <v>123</v>
      </c>
      <c r="AE372" t="s">
        <v>106</v>
      </c>
      <c r="AF372" t="s">
        <v>89</v>
      </c>
      <c r="AG372" t="s">
        <v>3032</v>
      </c>
      <c r="AH372">
        <v>29200204</v>
      </c>
      <c r="AI372" s="3">
        <v>3425118.89</v>
      </c>
      <c r="AJ372" s="3">
        <v>2858251.17</v>
      </c>
      <c r="AK372" t="s">
        <v>91</v>
      </c>
      <c r="AL372" t="s">
        <v>91</v>
      </c>
      <c r="AM372" t="s">
        <v>91</v>
      </c>
      <c r="AN372" t="s">
        <v>91</v>
      </c>
      <c r="AO372" t="s">
        <v>91</v>
      </c>
      <c r="AP372" t="s">
        <v>91</v>
      </c>
      <c r="AT372" t="s">
        <v>21</v>
      </c>
    </row>
    <row r="373" spans="2:46" x14ac:dyDescent="0.25">
      <c r="B373">
        <v>1047336015</v>
      </c>
      <c r="C373" t="s">
        <v>72</v>
      </c>
      <c r="D373" t="s">
        <v>3033</v>
      </c>
      <c r="E373" t="s">
        <v>248</v>
      </c>
      <c r="F373" t="s">
        <v>3034</v>
      </c>
      <c r="G373" t="s">
        <v>3035</v>
      </c>
      <c r="H373" s="1">
        <v>31776</v>
      </c>
      <c r="I373" t="s">
        <v>3036</v>
      </c>
      <c r="J373">
        <v>8685</v>
      </c>
      <c r="K373" t="s">
        <v>3037</v>
      </c>
      <c r="L373">
        <v>8</v>
      </c>
      <c r="M373" t="s">
        <v>158</v>
      </c>
      <c r="O373">
        <v>3146034132</v>
      </c>
      <c r="P373">
        <v>3207290160</v>
      </c>
      <c r="T373" t="s">
        <v>940</v>
      </c>
      <c r="U373">
        <v>2013</v>
      </c>
      <c r="V373" t="s">
        <v>3038</v>
      </c>
      <c r="W373" t="s">
        <v>3039</v>
      </c>
      <c r="X373" t="s">
        <v>3040</v>
      </c>
      <c r="Y373" t="s">
        <v>3041</v>
      </c>
      <c r="Z373" t="s">
        <v>311</v>
      </c>
      <c r="AA373" t="s">
        <v>829</v>
      </c>
      <c r="AB373" s="2">
        <f t="shared" si="5"/>
        <v>5.3350839895013123E-2</v>
      </c>
      <c r="AC373" s="3">
        <v>38100000</v>
      </c>
      <c r="AD373" t="s">
        <v>123</v>
      </c>
      <c r="AE373" t="s">
        <v>139</v>
      </c>
      <c r="AF373" t="s">
        <v>89</v>
      </c>
      <c r="AG373" t="s">
        <v>3042</v>
      </c>
      <c r="AH373">
        <v>159857037</v>
      </c>
      <c r="AI373" s="3">
        <v>2032667</v>
      </c>
      <c r="AJ373" s="3">
        <v>1688123.5</v>
      </c>
      <c r="AK373" t="s">
        <v>91</v>
      </c>
      <c r="AL373" t="s">
        <v>91</v>
      </c>
      <c r="AM373" t="s">
        <v>91</v>
      </c>
      <c r="AN373" t="s">
        <v>91</v>
      </c>
      <c r="AO373" t="s">
        <v>91</v>
      </c>
      <c r="AP373" t="s">
        <v>91</v>
      </c>
      <c r="AT373" t="s">
        <v>21</v>
      </c>
    </row>
    <row r="374" spans="2:46" x14ac:dyDescent="0.25">
      <c r="B374">
        <v>1014250914</v>
      </c>
      <c r="C374" t="s">
        <v>72</v>
      </c>
      <c r="D374" t="s">
        <v>224</v>
      </c>
      <c r="E374" t="s">
        <v>225</v>
      </c>
      <c r="F374" t="s">
        <v>155</v>
      </c>
      <c r="G374" t="s">
        <v>2096</v>
      </c>
      <c r="H374" s="1">
        <v>34344</v>
      </c>
      <c r="I374" t="s">
        <v>3043</v>
      </c>
      <c r="J374">
        <v>0</v>
      </c>
      <c r="K374" t="s">
        <v>78</v>
      </c>
      <c r="L374">
        <v>25</v>
      </c>
      <c r="M374" t="s">
        <v>78</v>
      </c>
      <c r="O374">
        <v>3118227288</v>
      </c>
      <c r="P374">
        <v>3160500704</v>
      </c>
      <c r="T374" t="s">
        <v>585</v>
      </c>
      <c r="U374">
        <v>2019</v>
      </c>
      <c r="V374" t="s">
        <v>2539</v>
      </c>
      <c r="W374" t="s">
        <v>3044</v>
      </c>
      <c r="X374" t="s">
        <v>3045</v>
      </c>
      <c r="Y374" t="s">
        <v>2542</v>
      </c>
      <c r="Z374" t="s">
        <v>164</v>
      </c>
      <c r="AA374" t="s">
        <v>165</v>
      </c>
      <c r="AB374" s="2">
        <f t="shared" si="5"/>
        <v>3.9195303430079154E-2</v>
      </c>
      <c r="AC374" s="3">
        <v>37900000</v>
      </c>
      <c r="AD374" t="s">
        <v>151</v>
      </c>
      <c r="AE374" t="s">
        <v>139</v>
      </c>
      <c r="AF374" t="s">
        <v>89</v>
      </c>
      <c r="AG374" t="s">
        <v>3046</v>
      </c>
      <c r="AH374">
        <v>159715544</v>
      </c>
      <c r="AI374" s="3">
        <v>1485502</v>
      </c>
      <c r="AJ374" s="3">
        <v>1228320.77</v>
      </c>
      <c r="AK374" t="s">
        <v>91</v>
      </c>
      <c r="AL374" t="s">
        <v>91</v>
      </c>
      <c r="AM374" t="s">
        <v>91</v>
      </c>
      <c r="AN374" t="s">
        <v>91</v>
      </c>
      <c r="AO374" t="s">
        <v>91</v>
      </c>
      <c r="AP374" t="s">
        <v>91</v>
      </c>
      <c r="AT374" t="s">
        <v>18</v>
      </c>
    </row>
    <row r="375" spans="2:46" x14ac:dyDescent="0.25">
      <c r="B375">
        <v>32794234</v>
      </c>
      <c r="C375" t="s">
        <v>108</v>
      </c>
      <c r="D375" t="s">
        <v>259</v>
      </c>
      <c r="E375" t="s">
        <v>180</v>
      </c>
      <c r="F375" t="s">
        <v>3047</v>
      </c>
      <c r="G375" t="s">
        <v>3048</v>
      </c>
      <c r="H375" s="1">
        <v>27970</v>
      </c>
      <c r="I375" t="s">
        <v>3049</v>
      </c>
      <c r="J375">
        <v>0</v>
      </c>
      <c r="K375" t="s">
        <v>466</v>
      </c>
      <c r="L375">
        <v>25</v>
      </c>
      <c r="M375" t="s">
        <v>79</v>
      </c>
      <c r="O375">
        <v>3006111921</v>
      </c>
      <c r="P375">
        <v>0</v>
      </c>
      <c r="T375" t="s">
        <v>494</v>
      </c>
      <c r="U375">
        <v>2013</v>
      </c>
      <c r="V375" t="s">
        <v>3050</v>
      </c>
      <c r="W375" t="s">
        <v>3051</v>
      </c>
      <c r="X375" t="s">
        <v>3052</v>
      </c>
      <c r="Y375" t="s">
        <v>3053</v>
      </c>
      <c r="Z375" t="s">
        <v>1495</v>
      </c>
      <c r="AA375" t="s">
        <v>3054</v>
      </c>
      <c r="AB375" s="2">
        <f t="shared" si="5"/>
        <v>2.408764705882353E-2</v>
      </c>
      <c r="AC375" s="3">
        <v>51000000</v>
      </c>
      <c r="AD375" t="s">
        <v>123</v>
      </c>
      <c r="AE375" t="s">
        <v>139</v>
      </c>
      <c r="AF375" t="s">
        <v>89</v>
      </c>
      <c r="AG375">
        <v>0</v>
      </c>
      <c r="AH375">
        <v>159709131</v>
      </c>
      <c r="AI375" s="3">
        <v>1228470</v>
      </c>
      <c r="AJ375" s="3">
        <v>1012327.62</v>
      </c>
      <c r="AK375" t="s">
        <v>91</v>
      </c>
      <c r="AL375" t="s">
        <v>91</v>
      </c>
      <c r="AM375" t="s">
        <v>91</v>
      </c>
      <c r="AN375" t="s">
        <v>91</v>
      </c>
      <c r="AO375" t="s">
        <v>91</v>
      </c>
      <c r="AP375" t="s">
        <v>91</v>
      </c>
      <c r="AT375" t="s">
        <v>18</v>
      </c>
    </row>
    <row r="376" spans="2:46" x14ac:dyDescent="0.25">
      <c r="B376">
        <v>75078217</v>
      </c>
      <c r="C376" t="s">
        <v>72</v>
      </c>
      <c r="D376" t="s">
        <v>2830</v>
      </c>
      <c r="E376">
        <v>0</v>
      </c>
      <c r="F376" t="s">
        <v>261</v>
      </c>
      <c r="G376" t="s">
        <v>3055</v>
      </c>
      <c r="H376" s="1">
        <v>27537</v>
      </c>
      <c r="I376" t="s">
        <v>3056</v>
      </c>
      <c r="J376">
        <v>17001</v>
      </c>
      <c r="K376" t="s">
        <v>476</v>
      </c>
      <c r="L376">
        <v>17</v>
      </c>
      <c r="M376" t="s">
        <v>477</v>
      </c>
      <c r="O376">
        <v>3004131807</v>
      </c>
      <c r="P376">
        <v>3104131807</v>
      </c>
      <c r="T376" t="s">
        <v>494</v>
      </c>
      <c r="U376">
        <v>2013</v>
      </c>
      <c r="V376" t="s">
        <v>2158</v>
      </c>
      <c r="W376" t="s">
        <v>3057</v>
      </c>
      <c r="X376" t="s">
        <v>3058</v>
      </c>
      <c r="Y376" t="s">
        <v>3059</v>
      </c>
      <c r="Z376" t="s">
        <v>136</v>
      </c>
      <c r="AA376" t="s">
        <v>1668</v>
      </c>
      <c r="AB376" s="2">
        <f t="shared" si="5"/>
        <v>5.7763226595744684E-2</v>
      </c>
      <c r="AC376" s="3">
        <v>28200000</v>
      </c>
      <c r="AD376" t="s">
        <v>151</v>
      </c>
      <c r="AE376" t="s">
        <v>139</v>
      </c>
      <c r="AF376" t="s">
        <v>89</v>
      </c>
      <c r="AG376" t="s">
        <v>3060</v>
      </c>
      <c r="AH376">
        <v>29188976</v>
      </c>
      <c r="AI376" s="3">
        <v>1628922.99</v>
      </c>
      <c r="AJ376" s="3">
        <v>1348842.85</v>
      </c>
      <c r="AK376" t="s">
        <v>91</v>
      </c>
      <c r="AL376" t="s">
        <v>91</v>
      </c>
      <c r="AM376" t="s">
        <v>91</v>
      </c>
      <c r="AN376" t="s">
        <v>91</v>
      </c>
      <c r="AO376" t="s">
        <v>91</v>
      </c>
      <c r="AP376" t="s">
        <v>91</v>
      </c>
      <c r="AT376" t="s">
        <v>21</v>
      </c>
    </row>
    <row r="377" spans="2:46" x14ac:dyDescent="0.25">
      <c r="B377">
        <v>32688988</v>
      </c>
      <c r="C377" t="s">
        <v>108</v>
      </c>
      <c r="D377" t="s">
        <v>3061</v>
      </c>
      <c r="E377" t="s">
        <v>3062</v>
      </c>
      <c r="F377" t="s">
        <v>1384</v>
      </c>
      <c r="G377" t="s">
        <v>155</v>
      </c>
      <c r="H377" s="1">
        <v>23736</v>
      </c>
      <c r="I377" t="s">
        <v>3063</v>
      </c>
      <c r="J377">
        <v>8758</v>
      </c>
      <c r="K377" t="s">
        <v>1620</v>
      </c>
      <c r="L377">
        <v>8</v>
      </c>
      <c r="M377" t="s">
        <v>158</v>
      </c>
      <c r="O377">
        <v>3002826331</v>
      </c>
      <c r="P377">
        <v>0</v>
      </c>
      <c r="T377" t="s">
        <v>467</v>
      </c>
      <c r="U377">
        <v>2025</v>
      </c>
      <c r="V377" t="s">
        <v>3064</v>
      </c>
      <c r="W377" t="s">
        <v>3065</v>
      </c>
      <c r="X377" t="s">
        <v>3066</v>
      </c>
      <c r="Y377" t="s">
        <v>3067</v>
      </c>
      <c r="Z377" t="s">
        <v>121</v>
      </c>
      <c r="AA377" t="s">
        <v>877</v>
      </c>
      <c r="AB377" s="2">
        <f t="shared" si="5"/>
        <v>6.8503412109375009E-2</v>
      </c>
      <c r="AC377" s="3">
        <v>51200000</v>
      </c>
      <c r="AD377" t="s">
        <v>177</v>
      </c>
      <c r="AE377" t="s">
        <v>139</v>
      </c>
      <c r="AF377" t="s">
        <v>89</v>
      </c>
      <c r="AG377" t="s">
        <v>3068</v>
      </c>
      <c r="AH377">
        <v>29219447</v>
      </c>
      <c r="AI377" s="3">
        <v>3507374.7</v>
      </c>
      <c r="AJ377" s="3">
        <v>2927373.7</v>
      </c>
      <c r="AK377" t="s">
        <v>91</v>
      </c>
      <c r="AL377" t="s">
        <v>91</v>
      </c>
      <c r="AM377" t="s">
        <v>91</v>
      </c>
      <c r="AN377" t="s">
        <v>91</v>
      </c>
      <c r="AO377" t="s">
        <v>91</v>
      </c>
      <c r="AP377" t="s">
        <v>91</v>
      </c>
      <c r="AT377" t="s">
        <v>21</v>
      </c>
    </row>
    <row r="378" spans="2:46" x14ac:dyDescent="0.25">
      <c r="B378">
        <v>51853688</v>
      </c>
      <c r="C378" t="s">
        <v>108</v>
      </c>
      <c r="D378" t="s">
        <v>109</v>
      </c>
      <c r="E378" t="s">
        <v>1113</v>
      </c>
      <c r="F378" t="s">
        <v>1017</v>
      </c>
      <c r="G378" t="s">
        <v>501</v>
      </c>
      <c r="H378" s="1">
        <v>24482</v>
      </c>
      <c r="I378" t="s">
        <v>3069</v>
      </c>
      <c r="J378">
        <v>0</v>
      </c>
      <c r="K378" t="s">
        <v>3070</v>
      </c>
      <c r="L378">
        <v>25</v>
      </c>
      <c r="M378" t="s">
        <v>79</v>
      </c>
      <c r="O378">
        <v>3138191800</v>
      </c>
      <c r="P378">
        <v>3105553072</v>
      </c>
      <c r="T378" t="s">
        <v>184</v>
      </c>
      <c r="U378">
        <v>2016</v>
      </c>
      <c r="V378" t="s">
        <v>425</v>
      </c>
      <c r="W378" t="s">
        <v>3071</v>
      </c>
      <c r="X378" t="s">
        <v>3072</v>
      </c>
      <c r="Y378" t="s">
        <v>428</v>
      </c>
      <c r="Z378" t="s">
        <v>210</v>
      </c>
      <c r="AA378" t="s">
        <v>418</v>
      </c>
      <c r="AB378" s="2">
        <f t="shared" si="5"/>
        <v>1.2426914893617021E-2</v>
      </c>
      <c r="AC378" s="3">
        <v>216200000</v>
      </c>
      <c r="AD378" t="s">
        <v>87</v>
      </c>
      <c r="AE378" t="s">
        <v>212</v>
      </c>
      <c r="AF378" t="s">
        <v>89</v>
      </c>
      <c r="AG378" t="s">
        <v>3073</v>
      </c>
      <c r="AH378">
        <v>159838893</v>
      </c>
      <c r="AI378" s="3">
        <v>2686699</v>
      </c>
      <c r="AJ378" s="3">
        <v>2237730.65</v>
      </c>
      <c r="AK378" t="s">
        <v>91</v>
      </c>
      <c r="AL378" t="s">
        <v>91</v>
      </c>
      <c r="AM378" t="s">
        <v>91</v>
      </c>
      <c r="AN378" t="s">
        <v>91</v>
      </c>
      <c r="AO378" t="s">
        <v>91</v>
      </c>
      <c r="AP378" t="s">
        <v>91</v>
      </c>
      <c r="AT378" t="s">
        <v>19</v>
      </c>
    </row>
    <row r="379" spans="2:46" x14ac:dyDescent="0.25">
      <c r="B379">
        <v>10270931</v>
      </c>
      <c r="C379" t="s">
        <v>72</v>
      </c>
      <c r="D379" t="s">
        <v>508</v>
      </c>
      <c r="E379">
        <v>0</v>
      </c>
      <c r="F379" t="s">
        <v>1466</v>
      </c>
      <c r="G379" t="s">
        <v>1284</v>
      </c>
      <c r="H379" s="1">
        <v>24050</v>
      </c>
      <c r="I379" t="s">
        <v>3074</v>
      </c>
      <c r="J379">
        <v>66001</v>
      </c>
      <c r="K379" t="s">
        <v>986</v>
      </c>
      <c r="L379">
        <v>66</v>
      </c>
      <c r="M379" t="s">
        <v>987</v>
      </c>
      <c r="O379">
        <v>3206931542</v>
      </c>
      <c r="P379">
        <v>3108241477</v>
      </c>
      <c r="T379" t="s">
        <v>532</v>
      </c>
      <c r="U379">
        <v>2020</v>
      </c>
      <c r="V379" t="s">
        <v>634</v>
      </c>
      <c r="W379" t="s">
        <v>3075</v>
      </c>
      <c r="X379" t="s">
        <v>3076</v>
      </c>
      <c r="Y379" t="s">
        <v>637</v>
      </c>
      <c r="Z379" t="s">
        <v>85</v>
      </c>
      <c r="AA379" t="s">
        <v>638</v>
      </c>
      <c r="AB379" s="2">
        <f t="shared" si="5"/>
        <v>1.9029043767705381E-2</v>
      </c>
      <c r="AC379" s="3">
        <v>70600000</v>
      </c>
      <c r="AD379" t="s">
        <v>123</v>
      </c>
      <c r="AE379" t="s">
        <v>212</v>
      </c>
      <c r="AF379" t="s">
        <v>89</v>
      </c>
      <c r="AG379" t="s">
        <v>3077</v>
      </c>
      <c r="AH379">
        <v>29214922</v>
      </c>
      <c r="AI379" s="3">
        <v>1343450.49</v>
      </c>
      <c r="AJ379" s="3">
        <v>1108949.99</v>
      </c>
      <c r="AK379" t="s">
        <v>91</v>
      </c>
      <c r="AL379" t="s">
        <v>91</v>
      </c>
      <c r="AM379" t="s">
        <v>91</v>
      </c>
      <c r="AN379" t="s">
        <v>91</v>
      </c>
      <c r="AO379" t="s">
        <v>91</v>
      </c>
      <c r="AP379" t="s">
        <v>91</v>
      </c>
      <c r="AT379" t="s">
        <v>18</v>
      </c>
    </row>
    <row r="380" spans="2:46" x14ac:dyDescent="0.25">
      <c r="B380">
        <v>88235500</v>
      </c>
      <c r="C380" t="s">
        <v>72</v>
      </c>
      <c r="D380" t="s">
        <v>314</v>
      </c>
      <c r="E380">
        <v>0</v>
      </c>
      <c r="F380" t="s">
        <v>3078</v>
      </c>
      <c r="G380">
        <v>0</v>
      </c>
      <c r="H380" s="1">
        <v>28690</v>
      </c>
      <c r="I380" t="s">
        <v>3079</v>
      </c>
      <c r="J380">
        <v>0</v>
      </c>
      <c r="K380" t="s">
        <v>3080</v>
      </c>
      <c r="L380">
        <v>54</v>
      </c>
      <c r="M380" t="s">
        <v>130</v>
      </c>
      <c r="O380">
        <v>3022195315</v>
      </c>
      <c r="P380">
        <v>3022195318</v>
      </c>
      <c r="T380" t="s">
        <v>116</v>
      </c>
      <c r="U380">
        <v>2023</v>
      </c>
      <c r="V380" t="s">
        <v>3081</v>
      </c>
      <c r="W380" t="s">
        <v>3082</v>
      </c>
      <c r="X380" t="s">
        <v>3083</v>
      </c>
      <c r="Y380" t="s">
        <v>3084</v>
      </c>
      <c r="Z380" t="s">
        <v>210</v>
      </c>
      <c r="AA380" t="s">
        <v>347</v>
      </c>
      <c r="AB380" s="2">
        <f t="shared" si="5"/>
        <v>1.6901025347912525E-2</v>
      </c>
      <c r="AC380" s="3">
        <v>100600000</v>
      </c>
      <c r="AD380" t="s">
        <v>288</v>
      </c>
      <c r="AE380" t="s">
        <v>139</v>
      </c>
      <c r="AF380" t="s">
        <v>89</v>
      </c>
      <c r="AG380" t="s">
        <v>3085</v>
      </c>
      <c r="AH380">
        <v>29188698</v>
      </c>
      <c r="AI380" s="3">
        <v>1700243.15</v>
      </c>
      <c r="AJ380" s="3">
        <v>1408775.76</v>
      </c>
      <c r="AK380" t="s">
        <v>91</v>
      </c>
      <c r="AL380" t="s">
        <v>91</v>
      </c>
      <c r="AM380" t="s">
        <v>91</v>
      </c>
      <c r="AN380" t="s">
        <v>91</v>
      </c>
      <c r="AO380" t="s">
        <v>91</v>
      </c>
      <c r="AP380" t="s">
        <v>91</v>
      </c>
      <c r="AT380" t="s">
        <v>18</v>
      </c>
    </row>
    <row r="381" spans="2:46" x14ac:dyDescent="0.25">
      <c r="B381">
        <v>43744431</v>
      </c>
      <c r="C381" t="s">
        <v>108</v>
      </c>
      <c r="D381" t="s">
        <v>3086</v>
      </c>
      <c r="E381" t="s">
        <v>109</v>
      </c>
      <c r="F381" t="s">
        <v>1147</v>
      </c>
      <c r="G381" t="s">
        <v>3087</v>
      </c>
      <c r="H381" s="1">
        <v>27000</v>
      </c>
      <c r="I381" t="s">
        <v>3088</v>
      </c>
      <c r="J381">
        <v>5045</v>
      </c>
      <c r="K381" t="s">
        <v>3089</v>
      </c>
      <c r="L381">
        <v>5</v>
      </c>
      <c r="M381" t="s">
        <v>115</v>
      </c>
      <c r="O381">
        <v>3122864244</v>
      </c>
      <c r="P381">
        <v>0</v>
      </c>
      <c r="T381" t="s">
        <v>171</v>
      </c>
      <c r="U381">
        <v>2020</v>
      </c>
      <c r="V381" t="s">
        <v>3090</v>
      </c>
      <c r="W381" t="s">
        <v>3091</v>
      </c>
      <c r="X381" t="s">
        <v>3092</v>
      </c>
      <c r="Y381" t="s">
        <v>3093</v>
      </c>
      <c r="Z381" t="s">
        <v>323</v>
      </c>
      <c r="AA381" t="s">
        <v>324</v>
      </c>
      <c r="AB381" s="2">
        <f t="shared" si="5"/>
        <v>3.8063010698689954E-2</v>
      </c>
      <c r="AC381" s="3">
        <v>45800000</v>
      </c>
      <c r="AD381" t="s">
        <v>177</v>
      </c>
      <c r="AE381" t="s">
        <v>139</v>
      </c>
      <c r="AF381" t="s">
        <v>89</v>
      </c>
      <c r="AG381">
        <v>0</v>
      </c>
      <c r="AH381">
        <v>29212422</v>
      </c>
      <c r="AI381" s="3">
        <v>1743285.89</v>
      </c>
      <c r="AJ381" s="3">
        <v>1444946.13</v>
      </c>
      <c r="AK381" t="s">
        <v>91</v>
      </c>
      <c r="AL381" t="s">
        <v>91</v>
      </c>
      <c r="AM381" t="s">
        <v>91</v>
      </c>
      <c r="AN381" t="s">
        <v>91</v>
      </c>
      <c r="AO381" t="s">
        <v>91</v>
      </c>
      <c r="AP381" t="s">
        <v>91</v>
      </c>
      <c r="AT381" t="s">
        <v>18</v>
      </c>
    </row>
    <row r="382" spans="2:46" x14ac:dyDescent="0.25">
      <c r="B382">
        <v>18520473</v>
      </c>
      <c r="C382" t="s">
        <v>72</v>
      </c>
      <c r="D382" t="s">
        <v>3094</v>
      </c>
      <c r="E382">
        <v>0</v>
      </c>
      <c r="F382" t="s">
        <v>1798</v>
      </c>
      <c r="G382" t="s">
        <v>509</v>
      </c>
      <c r="H382" s="1">
        <v>30400</v>
      </c>
      <c r="I382" t="s">
        <v>3095</v>
      </c>
      <c r="J382">
        <v>0</v>
      </c>
      <c r="K382" t="s">
        <v>1009</v>
      </c>
      <c r="L382">
        <v>66</v>
      </c>
      <c r="M382" t="s">
        <v>987</v>
      </c>
      <c r="O382">
        <v>3146317008</v>
      </c>
      <c r="P382">
        <v>3116985468</v>
      </c>
      <c r="T382" t="s">
        <v>576</v>
      </c>
      <c r="U382">
        <v>2018</v>
      </c>
      <c r="V382" t="s">
        <v>444</v>
      </c>
      <c r="W382" t="s">
        <v>3096</v>
      </c>
      <c r="X382" t="s">
        <v>3096</v>
      </c>
      <c r="Y382" t="s">
        <v>447</v>
      </c>
      <c r="Z382" t="s">
        <v>103</v>
      </c>
      <c r="AA382" t="s">
        <v>448</v>
      </c>
      <c r="AB382" s="2">
        <f t="shared" si="5"/>
        <v>3.8211456790123458E-2</v>
      </c>
      <c r="AC382" s="3">
        <v>40500000</v>
      </c>
      <c r="AD382" t="s">
        <v>151</v>
      </c>
      <c r="AE382" t="s">
        <v>139</v>
      </c>
      <c r="AF382" t="s">
        <v>89</v>
      </c>
      <c r="AG382" t="s">
        <v>3097</v>
      </c>
      <c r="AH382">
        <v>159845803</v>
      </c>
      <c r="AI382" s="3">
        <v>1547564</v>
      </c>
      <c r="AJ382" s="3">
        <v>1280474.3500000001</v>
      </c>
      <c r="AK382" t="s">
        <v>91</v>
      </c>
      <c r="AL382" t="s">
        <v>91</v>
      </c>
      <c r="AM382" t="s">
        <v>91</v>
      </c>
      <c r="AN382" t="s">
        <v>91</v>
      </c>
      <c r="AO382" t="s">
        <v>91</v>
      </c>
      <c r="AP382" t="s">
        <v>91</v>
      </c>
      <c r="AT382" t="s">
        <v>18</v>
      </c>
    </row>
    <row r="383" spans="2:46" x14ac:dyDescent="0.25">
      <c r="B383">
        <v>40378749</v>
      </c>
      <c r="C383" t="s">
        <v>108</v>
      </c>
      <c r="D383" t="s">
        <v>3098</v>
      </c>
      <c r="E383">
        <v>0</v>
      </c>
      <c r="F383" t="s">
        <v>2305</v>
      </c>
      <c r="G383" t="s">
        <v>2993</v>
      </c>
      <c r="H383" s="1">
        <v>23898</v>
      </c>
      <c r="I383" t="s">
        <v>3099</v>
      </c>
      <c r="J383">
        <v>50001</v>
      </c>
      <c r="K383" t="s">
        <v>804</v>
      </c>
      <c r="L383">
        <v>50</v>
      </c>
      <c r="M383" t="s">
        <v>805</v>
      </c>
      <c r="O383">
        <v>3154457106</v>
      </c>
      <c r="P383">
        <v>3138477619</v>
      </c>
      <c r="T383" t="s">
        <v>731</v>
      </c>
      <c r="U383">
        <v>2015</v>
      </c>
      <c r="V383" t="s">
        <v>2227</v>
      </c>
      <c r="W383" t="s">
        <v>3100</v>
      </c>
      <c r="X383" t="s">
        <v>3101</v>
      </c>
      <c r="Y383" t="s">
        <v>2230</v>
      </c>
      <c r="Z383" t="s">
        <v>164</v>
      </c>
      <c r="AA383" t="s">
        <v>189</v>
      </c>
      <c r="AB383" s="2">
        <f t="shared" si="5"/>
        <v>2.8991519823788545E-2</v>
      </c>
      <c r="AC383" s="3">
        <v>45400000</v>
      </c>
      <c r="AD383" t="s">
        <v>123</v>
      </c>
      <c r="AE383" t="s">
        <v>106</v>
      </c>
      <c r="AF383" t="s">
        <v>89</v>
      </c>
      <c r="AG383" t="s">
        <v>3102</v>
      </c>
      <c r="AH383">
        <v>159950286</v>
      </c>
      <c r="AI383" s="3">
        <v>1316215</v>
      </c>
      <c r="AJ383" s="3">
        <v>1086062.82</v>
      </c>
      <c r="AK383" t="s">
        <v>91</v>
      </c>
      <c r="AL383" t="s">
        <v>91</v>
      </c>
      <c r="AM383" t="s">
        <v>91</v>
      </c>
      <c r="AN383" t="s">
        <v>91</v>
      </c>
      <c r="AO383" t="s">
        <v>91</v>
      </c>
      <c r="AP383" t="s">
        <v>91</v>
      </c>
      <c r="AT383" t="s">
        <v>18</v>
      </c>
    </row>
    <row r="384" spans="2:46" x14ac:dyDescent="0.25">
      <c r="B384">
        <v>71782022</v>
      </c>
      <c r="C384" t="s">
        <v>72</v>
      </c>
      <c r="D384" t="s">
        <v>3103</v>
      </c>
      <c r="E384" t="s">
        <v>3104</v>
      </c>
      <c r="F384" t="s">
        <v>3105</v>
      </c>
      <c r="G384" t="s">
        <v>2444</v>
      </c>
      <c r="H384" s="1">
        <v>28940</v>
      </c>
      <c r="I384" t="s">
        <v>3106</v>
      </c>
      <c r="J384">
        <v>5001</v>
      </c>
      <c r="K384" t="s">
        <v>114</v>
      </c>
      <c r="L384">
        <v>5</v>
      </c>
      <c r="M384" t="s">
        <v>115</v>
      </c>
      <c r="O384">
        <v>3014217645</v>
      </c>
      <c r="P384">
        <v>0</v>
      </c>
      <c r="T384" t="s">
        <v>184</v>
      </c>
      <c r="U384">
        <v>2023</v>
      </c>
      <c r="V384" t="s">
        <v>3107</v>
      </c>
      <c r="W384" t="s">
        <v>3108</v>
      </c>
      <c r="X384" t="s">
        <v>3109</v>
      </c>
      <c r="Y384" t="s">
        <v>3110</v>
      </c>
      <c r="Z384" t="s">
        <v>210</v>
      </c>
      <c r="AA384" t="s">
        <v>347</v>
      </c>
      <c r="AB384" s="2">
        <f t="shared" si="5"/>
        <v>2.702699567099567E-2</v>
      </c>
      <c r="AC384" s="3">
        <v>115500000</v>
      </c>
      <c r="AD384" t="s">
        <v>177</v>
      </c>
      <c r="AE384" t="s">
        <v>106</v>
      </c>
      <c r="AF384" t="s">
        <v>89</v>
      </c>
      <c r="AG384" t="s">
        <v>3111</v>
      </c>
      <c r="AH384">
        <v>159796938</v>
      </c>
      <c r="AI384" s="3">
        <v>3121618</v>
      </c>
      <c r="AJ384" s="3">
        <v>2603208.13</v>
      </c>
      <c r="AK384" t="s">
        <v>91</v>
      </c>
      <c r="AL384" t="s">
        <v>91</v>
      </c>
      <c r="AM384" t="s">
        <v>91</v>
      </c>
      <c r="AN384" t="s">
        <v>91</v>
      </c>
      <c r="AO384" t="s">
        <v>91</v>
      </c>
      <c r="AP384" t="s">
        <v>91</v>
      </c>
      <c r="AT384" t="s">
        <v>21</v>
      </c>
    </row>
    <row r="385" spans="2:46" x14ac:dyDescent="0.25">
      <c r="B385">
        <v>1019050085</v>
      </c>
      <c r="C385" t="s">
        <v>72</v>
      </c>
      <c r="D385" t="s">
        <v>235</v>
      </c>
      <c r="E385" t="s">
        <v>1488</v>
      </c>
      <c r="F385" t="s">
        <v>303</v>
      </c>
      <c r="G385" t="s">
        <v>381</v>
      </c>
      <c r="H385" s="1">
        <v>33106</v>
      </c>
      <c r="I385" t="s">
        <v>3112</v>
      </c>
      <c r="J385">
        <v>0</v>
      </c>
      <c r="K385" t="s">
        <v>78</v>
      </c>
      <c r="L385">
        <v>25</v>
      </c>
      <c r="M385" t="s">
        <v>78</v>
      </c>
      <c r="O385">
        <v>3138012898</v>
      </c>
      <c r="P385">
        <v>3104815390</v>
      </c>
      <c r="T385" t="s">
        <v>585</v>
      </c>
      <c r="U385">
        <v>2025</v>
      </c>
      <c r="V385" t="s">
        <v>3113</v>
      </c>
      <c r="W385" t="s">
        <v>3114</v>
      </c>
      <c r="X385" t="s">
        <v>3114</v>
      </c>
      <c r="Y385" t="s">
        <v>3115</v>
      </c>
      <c r="Z385" t="s">
        <v>1876</v>
      </c>
      <c r="AA385" t="s">
        <v>3116</v>
      </c>
      <c r="AB385" s="2">
        <f t="shared" si="5"/>
        <v>2.5351818796484109E-2</v>
      </c>
      <c r="AC385" s="3">
        <v>147900000</v>
      </c>
      <c r="AD385" t="s">
        <v>105</v>
      </c>
      <c r="AE385" t="s">
        <v>106</v>
      </c>
      <c r="AF385" t="s">
        <v>89</v>
      </c>
      <c r="AG385" t="s">
        <v>3117</v>
      </c>
      <c r="AH385">
        <v>159848617</v>
      </c>
      <c r="AI385" s="3">
        <v>3749534</v>
      </c>
      <c r="AJ385" s="3">
        <v>3130868.61</v>
      </c>
      <c r="AK385" t="s">
        <v>91</v>
      </c>
      <c r="AL385" t="s">
        <v>91</v>
      </c>
      <c r="AM385" t="s">
        <v>91</v>
      </c>
      <c r="AN385" t="s">
        <v>91</v>
      </c>
      <c r="AO385" t="s">
        <v>91</v>
      </c>
      <c r="AP385" t="s">
        <v>91</v>
      </c>
      <c r="AT385" t="s">
        <v>21</v>
      </c>
    </row>
    <row r="386" spans="2:46" x14ac:dyDescent="0.25">
      <c r="B386">
        <v>10515946</v>
      </c>
      <c r="C386" t="s">
        <v>72</v>
      </c>
      <c r="D386" t="s">
        <v>3118</v>
      </c>
      <c r="E386" t="s">
        <v>2316</v>
      </c>
      <c r="F386" t="s">
        <v>3119</v>
      </c>
      <c r="G386" t="s">
        <v>93</v>
      </c>
      <c r="H386" s="1">
        <v>16519</v>
      </c>
      <c r="I386" t="s">
        <v>3120</v>
      </c>
      <c r="J386">
        <v>0</v>
      </c>
      <c r="K386" t="s">
        <v>78</v>
      </c>
      <c r="L386">
        <v>25</v>
      </c>
      <c r="M386" t="s">
        <v>78</v>
      </c>
      <c r="O386">
        <v>3206150463</v>
      </c>
      <c r="P386">
        <v>3105355515</v>
      </c>
      <c r="T386" t="s">
        <v>116</v>
      </c>
      <c r="U386">
        <v>2016</v>
      </c>
      <c r="V386" t="s">
        <v>3121</v>
      </c>
      <c r="W386" t="s">
        <v>3122</v>
      </c>
      <c r="X386" t="s">
        <v>3123</v>
      </c>
      <c r="Y386" t="s">
        <v>3124</v>
      </c>
      <c r="Z386" t="s">
        <v>136</v>
      </c>
      <c r="AA386" t="s">
        <v>246</v>
      </c>
      <c r="AB386" s="2">
        <f t="shared" ref="AB386:AB449" si="6">+AI386/AC386</f>
        <v>4.9971572834645671E-2</v>
      </c>
      <c r="AC386" s="3">
        <v>25400000</v>
      </c>
      <c r="AD386" t="s">
        <v>123</v>
      </c>
      <c r="AE386" t="s">
        <v>139</v>
      </c>
      <c r="AF386" t="s">
        <v>89</v>
      </c>
      <c r="AG386" t="s">
        <v>3125</v>
      </c>
      <c r="AH386">
        <v>29189848</v>
      </c>
      <c r="AI386" s="3">
        <v>1269277.95</v>
      </c>
      <c r="AJ386" s="3">
        <v>1046620.13</v>
      </c>
      <c r="AK386" t="s">
        <v>91</v>
      </c>
      <c r="AL386" t="s">
        <v>91</v>
      </c>
      <c r="AM386" t="s">
        <v>91</v>
      </c>
      <c r="AN386" t="s">
        <v>91</v>
      </c>
      <c r="AO386" t="s">
        <v>91</v>
      </c>
      <c r="AP386" t="s">
        <v>91</v>
      </c>
      <c r="AT386" t="s">
        <v>21</v>
      </c>
    </row>
    <row r="387" spans="2:46" x14ac:dyDescent="0.25">
      <c r="B387">
        <v>10000550</v>
      </c>
      <c r="C387" t="s">
        <v>72</v>
      </c>
      <c r="D387" t="s">
        <v>225</v>
      </c>
      <c r="E387" t="s">
        <v>1039</v>
      </c>
      <c r="F387" t="s">
        <v>93</v>
      </c>
      <c r="G387" t="s">
        <v>93</v>
      </c>
      <c r="H387" s="1">
        <v>27980</v>
      </c>
      <c r="I387" t="s">
        <v>3126</v>
      </c>
      <c r="J387">
        <v>0</v>
      </c>
      <c r="K387" t="s">
        <v>1009</v>
      </c>
      <c r="L387">
        <v>66</v>
      </c>
      <c r="M387" t="s">
        <v>987</v>
      </c>
      <c r="O387">
        <v>3184152167</v>
      </c>
      <c r="P387">
        <v>3011111550</v>
      </c>
      <c r="T387" t="s">
        <v>116</v>
      </c>
      <c r="U387">
        <v>2024</v>
      </c>
      <c r="V387" t="s">
        <v>2727</v>
      </c>
      <c r="W387" t="s">
        <v>3127</v>
      </c>
      <c r="X387" t="s">
        <v>3128</v>
      </c>
      <c r="Y387" t="s">
        <v>2730</v>
      </c>
      <c r="Z387" t="s">
        <v>121</v>
      </c>
      <c r="AA387" t="s">
        <v>1144</v>
      </c>
      <c r="AB387" s="2">
        <f t="shared" si="6"/>
        <v>3.2012160228898426E-2</v>
      </c>
      <c r="AC387" s="3">
        <v>69900000</v>
      </c>
      <c r="AD387" t="s">
        <v>123</v>
      </c>
      <c r="AE387" t="s">
        <v>139</v>
      </c>
      <c r="AF387" t="s">
        <v>89</v>
      </c>
      <c r="AG387" t="s">
        <v>3129</v>
      </c>
      <c r="AH387">
        <v>159712542</v>
      </c>
      <c r="AI387" s="3">
        <v>2237650</v>
      </c>
      <c r="AJ387" s="3">
        <v>1860378.15</v>
      </c>
      <c r="AK387" t="s">
        <v>91</v>
      </c>
      <c r="AL387" t="s">
        <v>91</v>
      </c>
      <c r="AM387" t="s">
        <v>91</v>
      </c>
      <c r="AN387" t="s">
        <v>91</v>
      </c>
      <c r="AO387" t="s">
        <v>91</v>
      </c>
      <c r="AP387" t="s">
        <v>91</v>
      </c>
      <c r="AT387" t="s">
        <v>21</v>
      </c>
    </row>
    <row r="388" spans="2:46" x14ac:dyDescent="0.25">
      <c r="B388">
        <v>19397375</v>
      </c>
      <c r="C388" t="s">
        <v>72</v>
      </c>
      <c r="D388" t="s">
        <v>3130</v>
      </c>
      <c r="E388">
        <v>0</v>
      </c>
      <c r="F388" t="s">
        <v>2096</v>
      </c>
      <c r="G388" t="s">
        <v>3131</v>
      </c>
      <c r="H388" s="1">
        <v>22042</v>
      </c>
      <c r="I388" t="s">
        <v>3132</v>
      </c>
      <c r="J388">
        <v>63001</v>
      </c>
      <c r="K388" t="s">
        <v>252</v>
      </c>
      <c r="L388">
        <v>63</v>
      </c>
      <c r="M388" t="s">
        <v>253</v>
      </c>
      <c r="O388">
        <v>3128328203</v>
      </c>
      <c r="P388">
        <v>3004321704</v>
      </c>
      <c r="T388" t="s">
        <v>403</v>
      </c>
      <c r="U388">
        <v>2019</v>
      </c>
      <c r="V388" t="s">
        <v>3133</v>
      </c>
      <c r="W388" t="s">
        <v>3134</v>
      </c>
      <c r="X388" t="s">
        <v>3135</v>
      </c>
      <c r="Y388" t="s">
        <v>3136</v>
      </c>
      <c r="Z388" t="s">
        <v>311</v>
      </c>
      <c r="AA388" t="s">
        <v>829</v>
      </c>
      <c r="AB388" s="2">
        <f t="shared" si="6"/>
        <v>2.2167424242424242E-2</v>
      </c>
      <c r="AC388" s="3">
        <v>66000000</v>
      </c>
      <c r="AD388" t="s">
        <v>105</v>
      </c>
      <c r="AE388" t="s">
        <v>139</v>
      </c>
      <c r="AF388" t="s">
        <v>89</v>
      </c>
      <c r="AG388" t="s">
        <v>3137</v>
      </c>
      <c r="AH388">
        <v>159856450</v>
      </c>
      <c r="AI388" s="3">
        <v>1463050</v>
      </c>
      <c r="AJ388" s="3">
        <v>1209453.3700000001</v>
      </c>
      <c r="AK388" t="s">
        <v>91</v>
      </c>
      <c r="AL388" t="s">
        <v>91</v>
      </c>
      <c r="AM388" t="s">
        <v>91</v>
      </c>
      <c r="AN388" t="s">
        <v>91</v>
      </c>
      <c r="AO388" t="s">
        <v>91</v>
      </c>
      <c r="AP388" t="s">
        <v>91</v>
      </c>
      <c r="AT388" t="s">
        <v>18</v>
      </c>
    </row>
    <row r="389" spans="2:46" x14ac:dyDescent="0.25">
      <c r="B389">
        <v>43913103</v>
      </c>
      <c r="C389" t="s">
        <v>108</v>
      </c>
      <c r="D389" t="s">
        <v>179</v>
      </c>
      <c r="E389" t="s">
        <v>1184</v>
      </c>
      <c r="F389" t="s">
        <v>432</v>
      </c>
      <c r="G389" t="s">
        <v>432</v>
      </c>
      <c r="H389" s="1">
        <v>30318</v>
      </c>
      <c r="I389" t="s">
        <v>3138</v>
      </c>
      <c r="J389">
        <v>5001</v>
      </c>
      <c r="K389" t="s">
        <v>114</v>
      </c>
      <c r="L389">
        <v>5</v>
      </c>
      <c r="M389" t="s">
        <v>115</v>
      </c>
      <c r="O389">
        <v>3137398413</v>
      </c>
      <c r="P389">
        <v>0</v>
      </c>
      <c r="T389" t="s">
        <v>293</v>
      </c>
      <c r="U389">
        <v>2024</v>
      </c>
      <c r="V389" t="s">
        <v>2606</v>
      </c>
      <c r="W389" t="s">
        <v>3139</v>
      </c>
      <c r="X389" t="s">
        <v>3140</v>
      </c>
      <c r="Y389" t="s">
        <v>2609</v>
      </c>
      <c r="Z389" t="s">
        <v>298</v>
      </c>
      <c r="AA389" t="s">
        <v>367</v>
      </c>
      <c r="AB389" s="2">
        <f t="shared" si="6"/>
        <v>2.6048466666666669E-2</v>
      </c>
      <c r="AC389" s="3">
        <v>99300000</v>
      </c>
      <c r="AD389" t="s">
        <v>105</v>
      </c>
      <c r="AE389" t="s">
        <v>106</v>
      </c>
      <c r="AF389" t="s">
        <v>89</v>
      </c>
      <c r="AG389" t="s">
        <v>3141</v>
      </c>
      <c r="AH389">
        <v>29192386</v>
      </c>
      <c r="AI389" s="3">
        <v>2586612.7400000002</v>
      </c>
      <c r="AJ389" s="3">
        <v>2153624.15</v>
      </c>
      <c r="AK389" t="s">
        <v>91</v>
      </c>
      <c r="AL389" t="s">
        <v>91</v>
      </c>
      <c r="AM389" t="s">
        <v>91</v>
      </c>
      <c r="AN389" t="s">
        <v>91</v>
      </c>
      <c r="AO389" t="s">
        <v>91</v>
      </c>
      <c r="AP389" t="s">
        <v>91</v>
      </c>
      <c r="AT389" t="s">
        <v>21</v>
      </c>
    </row>
    <row r="390" spans="2:46" x14ac:dyDescent="0.25">
      <c r="B390">
        <v>79498168</v>
      </c>
      <c r="C390" t="s">
        <v>72</v>
      </c>
      <c r="D390" t="s">
        <v>124</v>
      </c>
      <c r="E390" t="s">
        <v>3142</v>
      </c>
      <c r="F390" t="s">
        <v>261</v>
      </c>
      <c r="G390" t="s">
        <v>93</v>
      </c>
      <c r="H390" s="1">
        <v>25397</v>
      </c>
      <c r="I390" t="s">
        <v>3143</v>
      </c>
      <c r="J390">
        <v>0</v>
      </c>
      <c r="K390" t="s">
        <v>78</v>
      </c>
      <c r="L390">
        <v>25</v>
      </c>
      <c r="M390" t="s">
        <v>78</v>
      </c>
      <c r="O390">
        <v>3132447703</v>
      </c>
      <c r="P390">
        <v>3158598184</v>
      </c>
      <c r="T390" t="s">
        <v>116</v>
      </c>
      <c r="U390">
        <v>2017</v>
      </c>
      <c r="V390" t="s">
        <v>1753</v>
      </c>
      <c r="W390" t="s">
        <v>3144</v>
      </c>
      <c r="X390" t="s">
        <v>3145</v>
      </c>
      <c r="Y390" t="s">
        <v>1756</v>
      </c>
      <c r="Z390" t="s">
        <v>164</v>
      </c>
      <c r="AA390" t="s">
        <v>654</v>
      </c>
      <c r="AB390" s="2">
        <f t="shared" si="6"/>
        <v>2.8648274231678487E-2</v>
      </c>
      <c r="AC390" s="3">
        <v>42300000</v>
      </c>
      <c r="AD390" t="s">
        <v>123</v>
      </c>
      <c r="AE390" t="s">
        <v>139</v>
      </c>
      <c r="AF390" t="s">
        <v>89</v>
      </c>
      <c r="AG390">
        <v>0</v>
      </c>
      <c r="AH390">
        <v>159736372</v>
      </c>
      <c r="AI390" s="3">
        <v>1211822</v>
      </c>
      <c r="AJ390" s="3">
        <v>998337.71</v>
      </c>
      <c r="AK390" t="s">
        <v>91</v>
      </c>
      <c r="AL390" t="s">
        <v>91</v>
      </c>
      <c r="AM390" t="s">
        <v>91</v>
      </c>
      <c r="AN390" t="s">
        <v>91</v>
      </c>
      <c r="AO390" t="s">
        <v>91</v>
      </c>
      <c r="AP390" t="s">
        <v>91</v>
      </c>
      <c r="AT390" t="s">
        <v>18</v>
      </c>
    </row>
    <row r="391" spans="2:46" x14ac:dyDescent="0.25">
      <c r="B391">
        <v>27366064</v>
      </c>
      <c r="C391" t="s">
        <v>108</v>
      </c>
      <c r="D391" t="s">
        <v>109</v>
      </c>
      <c r="E391" t="s">
        <v>1049</v>
      </c>
      <c r="F391" t="s">
        <v>2073</v>
      </c>
      <c r="G391" t="s">
        <v>1499</v>
      </c>
      <c r="H391" s="1">
        <v>27363</v>
      </c>
      <c r="I391" t="s">
        <v>3146</v>
      </c>
      <c r="J391">
        <v>76130</v>
      </c>
      <c r="K391" t="s">
        <v>2817</v>
      </c>
      <c r="L391">
        <v>76</v>
      </c>
      <c r="M391" t="s">
        <v>330</v>
      </c>
      <c r="O391">
        <v>3177079148</v>
      </c>
      <c r="P391">
        <v>3104708400</v>
      </c>
      <c r="T391" t="s">
        <v>306</v>
      </c>
      <c r="U391">
        <v>2017</v>
      </c>
      <c r="V391" t="s">
        <v>3147</v>
      </c>
      <c r="W391" t="s">
        <v>3148</v>
      </c>
      <c r="X391" t="s">
        <v>3149</v>
      </c>
      <c r="Y391" t="s">
        <v>3150</v>
      </c>
      <c r="Z391" t="s">
        <v>121</v>
      </c>
      <c r="AA391" t="s">
        <v>3151</v>
      </c>
      <c r="AB391" s="2">
        <f t="shared" si="6"/>
        <v>4.7841446886446884E-2</v>
      </c>
      <c r="AC391" s="3">
        <v>54600000</v>
      </c>
      <c r="AD391" t="s">
        <v>151</v>
      </c>
      <c r="AE391" t="s">
        <v>139</v>
      </c>
      <c r="AF391" t="s">
        <v>89</v>
      </c>
      <c r="AG391">
        <v>0</v>
      </c>
      <c r="AH391">
        <v>159932743</v>
      </c>
      <c r="AI391" s="3">
        <v>2612143</v>
      </c>
      <c r="AJ391" s="3">
        <v>2175078.39</v>
      </c>
      <c r="AK391" t="s">
        <v>91</v>
      </c>
      <c r="AL391" t="s">
        <v>91</v>
      </c>
      <c r="AM391" t="s">
        <v>91</v>
      </c>
      <c r="AN391" t="s">
        <v>91</v>
      </c>
      <c r="AO391" t="s">
        <v>91</v>
      </c>
      <c r="AP391" t="s">
        <v>91</v>
      </c>
      <c r="AT391" t="s">
        <v>21</v>
      </c>
    </row>
    <row r="392" spans="2:46" x14ac:dyDescent="0.25">
      <c r="B392">
        <v>41955142</v>
      </c>
      <c r="C392" t="s">
        <v>108</v>
      </c>
      <c r="D392" t="s">
        <v>3152</v>
      </c>
      <c r="E392" t="s">
        <v>3153</v>
      </c>
      <c r="F392" t="s">
        <v>3154</v>
      </c>
      <c r="G392" t="s">
        <v>622</v>
      </c>
      <c r="H392" s="1">
        <v>30361</v>
      </c>
      <c r="I392" t="s">
        <v>3155</v>
      </c>
      <c r="J392">
        <v>0</v>
      </c>
      <c r="K392" t="s">
        <v>78</v>
      </c>
      <c r="L392">
        <v>25</v>
      </c>
      <c r="M392" t="s">
        <v>78</v>
      </c>
      <c r="O392">
        <v>3176998364</v>
      </c>
      <c r="P392">
        <v>0</v>
      </c>
      <c r="T392" t="s">
        <v>3156</v>
      </c>
      <c r="U392">
        <v>2021</v>
      </c>
      <c r="V392" t="s">
        <v>331</v>
      </c>
      <c r="W392" t="s">
        <v>3157</v>
      </c>
      <c r="X392" t="s">
        <v>3158</v>
      </c>
      <c r="Y392" t="s">
        <v>334</v>
      </c>
      <c r="Z392" t="s">
        <v>164</v>
      </c>
      <c r="AA392" t="s">
        <v>335</v>
      </c>
      <c r="AB392" s="2">
        <f t="shared" si="6"/>
        <v>4.1783853421052633E-2</v>
      </c>
      <c r="AC392" s="3">
        <v>38000000</v>
      </c>
      <c r="AD392" t="s">
        <v>288</v>
      </c>
      <c r="AE392" t="s">
        <v>139</v>
      </c>
      <c r="AF392" t="s">
        <v>89</v>
      </c>
      <c r="AG392" t="s">
        <v>3159</v>
      </c>
      <c r="AH392">
        <v>29218150</v>
      </c>
      <c r="AI392" s="3">
        <v>1587786.43</v>
      </c>
      <c r="AJ392" s="3">
        <v>1314274.31</v>
      </c>
      <c r="AK392" t="s">
        <v>91</v>
      </c>
      <c r="AL392" t="s">
        <v>91</v>
      </c>
      <c r="AM392" t="s">
        <v>91</v>
      </c>
      <c r="AN392" t="s">
        <v>91</v>
      </c>
      <c r="AO392" t="s">
        <v>91</v>
      </c>
      <c r="AP392" t="s">
        <v>91</v>
      </c>
      <c r="AT392" t="s">
        <v>21</v>
      </c>
    </row>
    <row r="393" spans="2:46" x14ac:dyDescent="0.25">
      <c r="B393">
        <v>39773452</v>
      </c>
      <c r="C393" t="s">
        <v>108</v>
      </c>
      <c r="D393" t="s">
        <v>3160</v>
      </c>
      <c r="E393" t="s">
        <v>3161</v>
      </c>
      <c r="F393" t="s">
        <v>3162</v>
      </c>
      <c r="G393" t="s">
        <v>1155</v>
      </c>
      <c r="H393" s="1">
        <v>24223</v>
      </c>
      <c r="I393" t="s">
        <v>3163</v>
      </c>
      <c r="J393">
        <v>0</v>
      </c>
      <c r="K393" t="s">
        <v>78</v>
      </c>
      <c r="L393">
        <v>25</v>
      </c>
      <c r="M393" t="s">
        <v>78</v>
      </c>
      <c r="O393">
        <v>3123302332</v>
      </c>
      <c r="P393">
        <v>3182384234</v>
      </c>
      <c r="T393" t="s">
        <v>544</v>
      </c>
      <c r="U393">
        <v>2012</v>
      </c>
      <c r="V393" t="s">
        <v>3164</v>
      </c>
      <c r="W393" t="s">
        <v>3165</v>
      </c>
      <c r="X393" t="s">
        <v>3166</v>
      </c>
      <c r="Y393" t="s">
        <v>3167</v>
      </c>
      <c r="Z393" t="s">
        <v>136</v>
      </c>
      <c r="AA393" t="s">
        <v>3168</v>
      </c>
      <c r="AB393" s="2">
        <f t="shared" si="6"/>
        <v>2.8258511530398323E-2</v>
      </c>
      <c r="AC393" s="3">
        <v>47700000</v>
      </c>
      <c r="AD393" t="s">
        <v>151</v>
      </c>
      <c r="AE393" t="s">
        <v>88</v>
      </c>
      <c r="AF393" t="s">
        <v>89</v>
      </c>
      <c r="AG393">
        <v>0</v>
      </c>
      <c r="AH393">
        <v>159724358</v>
      </c>
      <c r="AI393" s="3">
        <v>1347931</v>
      </c>
      <c r="AJ393" s="3">
        <v>1112714.96</v>
      </c>
      <c r="AK393" t="s">
        <v>91</v>
      </c>
      <c r="AL393" t="s">
        <v>91</v>
      </c>
      <c r="AM393" t="s">
        <v>91</v>
      </c>
      <c r="AN393" t="s">
        <v>91</v>
      </c>
      <c r="AO393" t="s">
        <v>91</v>
      </c>
      <c r="AP393" t="s">
        <v>91</v>
      </c>
      <c r="AT393" t="s">
        <v>18</v>
      </c>
    </row>
    <row r="394" spans="2:46" x14ac:dyDescent="0.25">
      <c r="B394">
        <v>1090482289</v>
      </c>
      <c r="C394" t="s">
        <v>108</v>
      </c>
      <c r="D394" t="s">
        <v>3169</v>
      </c>
      <c r="E394" t="s">
        <v>964</v>
      </c>
      <c r="F394" t="s">
        <v>3170</v>
      </c>
      <c r="G394" t="s">
        <v>886</v>
      </c>
      <c r="H394" s="1">
        <v>34588</v>
      </c>
      <c r="I394" t="s">
        <v>3171</v>
      </c>
      <c r="J394">
        <v>0</v>
      </c>
      <c r="K394" t="s">
        <v>3080</v>
      </c>
      <c r="L394">
        <v>54</v>
      </c>
      <c r="M394" t="s">
        <v>130</v>
      </c>
      <c r="O394">
        <v>3013380416</v>
      </c>
      <c r="P394">
        <v>0</v>
      </c>
      <c r="T394" t="s">
        <v>435</v>
      </c>
      <c r="U394">
        <v>2024</v>
      </c>
      <c r="V394" t="s">
        <v>478</v>
      </c>
      <c r="W394" t="s">
        <v>3172</v>
      </c>
      <c r="X394" t="s">
        <v>3173</v>
      </c>
      <c r="Y394" t="s">
        <v>481</v>
      </c>
      <c r="Z394" t="s">
        <v>298</v>
      </c>
      <c r="AA394" t="s">
        <v>299</v>
      </c>
      <c r="AB394" s="2">
        <f t="shared" si="6"/>
        <v>2.9836469682151593E-2</v>
      </c>
      <c r="AC394" s="3">
        <v>81800000</v>
      </c>
      <c r="AD394" t="s">
        <v>177</v>
      </c>
      <c r="AE394" t="s">
        <v>139</v>
      </c>
      <c r="AF394" t="s">
        <v>89</v>
      </c>
      <c r="AG394" t="s">
        <v>3174</v>
      </c>
      <c r="AH394">
        <v>29219194</v>
      </c>
      <c r="AI394" s="3">
        <v>2440623.2200000002</v>
      </c>
      <c r="AJ394" s="3">
        <v>2030943.88</v>
      </c>
      <c r="AK394" t="s">
        <v>91</v>
      </c>
      <c r="AL394" t="s">
        <v>91</v>
      </c>
      <c r="AM394" t="s">
        <v>91</v>
      </c>
      <c r="AN394" t="s">
        <v>91</v>
      </c>
      <c r="AO394" t="s">
        <v>91</v>
      </c>
      <c r="AP394" t="s">
        <v>91</v>
      </c>
      <c r="AT394" t="s">
        <v>21</v>
      </c>
    </row>
    <row r="395" spans="2:46" x14ac:dyDescent="0.25">
      <c r="B395">
        <v>51755125</v>
      </c>
      <c r="C395" t="s">
        <v>108</v>
      </c>
      <c r="D395" t="s">
        <v>109</v>
      </c>
      <c r="E395" t="s">
        <v>3175</v>
      </c>
      <c r="F395" t="s">
        <v>886</v>
      </c>
      <c r="G395" t="s">
        <v>886</v>
      </c>
      <c r="H395" s="1">
        <v>23749</v>
      </c>
      <c r="I395" t="s">
        <v>3176</v>
      </c>
      <c r="J395">
        <v>0</v>
      </c>
      <c r="K395" t="s">
        <v>78</v>
      </c>
      <c r="L395">
        <v>25</v>
      </c>
      <c r="M395" t="s">
        <v>78</v>
      </c>
      <c r="O395">
        <v>3012490381</v>
      </c>
      <c r="P395">
        <v>0</v>
      </c>
      <c r="T395" t="s">
        <v>80</v>
      </c>
      <c r="U395">
        <v>2015</v>
      </c>
      <c r="V395" t="s">
        <v>2896</v>
      </c>
      <c r="W395" t="s">
        <v>3177</v>
      </c>
      <c r="X395" t="s">
        <v>3178</v>
      </c>
      <c r="Y395" t="s">
        <v>2899</v>
      </c>
      <c r="Z395" t="s">
        <v>164</v>
      </c>
      <c r="AA395" t="s">
        <v>2900</v>
      </c>
      <c r="AB395" s="2">
        <f t="shared" si="6"/>
        <v>4.2498316151202746E-2</v>
      </c>
      <c r="AC395" s="3">
        <v>29100000</v>
      </c>
      <c r="AD395" t="s">
        <v>810</v>
      </c>
      <c r="AE395" t="s">
        <v>139</v>
      </c>
      <c r="AF395" t="s">
        <v>89</v>
      </c>
      <c r="AG395" t="s">
        <v>3179</v>
      </c>
      <c r="AH395">
        <v>159754387</v>
      </c>
      <c r="AI395" s="3">
        <v>1236701</v>
      </c>
      <c r="AJ395" s="3">
        <v>1019244.7</v>
      </c>
      <c r="AK395" t="s">
        <v>91</v>
      </c>
      <c r="AL395" t="s">
        <v>91</v>
      </c>
      <c r="AM395" t="s">
        <v>91</v>
      </c>
      <c r="AN395" t="s">
        <v>91</v>
      </c>
      <c r="AO395" t="s">
        <v>91</v>
      </c>
      <c r="AP395" t="s">
        <v>91</v>
      </c>
      <c r="AT395" t="s">
        <v>21</v>
      </c>
    </row>
    <row r="396" spans="2:46" x14ac:dyDescent="0.25">
      <c r="B396">
        <v>79306337</v>
      </c>
      <c r="C396" t="s">
        <v>72</v>
      </c>
      <c r="D396" t="s">
        <v>462</v>
      </c>
      <c r="E396" t="s">
        <v>224</v>
      </c>
      <c r="F396" t="s">
        <v>3180</v>
      </c>
      <c r="G396" t="s">
        <v>3181</v>
      </c>
      <c r="H396" s="1">
        <v>23523</v>
      </c>
      <c r="I396" t="s">
        <v>3182</v>
      </c>
      <c r="J396">
        <v>0</v>
      </c>
      <c r="K396" t="s">
        <v>78</v>
      </c>
      <c r="L396">
        <v>25</v>
      </c>
      <c r="M396" t="s">
        <v>78</v>
      </c>
      <c r="O396">
        <v>3115005851</v>
      </c>
      <c r="P396">
        <v>3053497087</v>
      </c>
      <c r="T396" t="s">
        <v>424</v>
      </c>
      <c r="U396">
        <v>2015</v>
      </c>
      <c r="V396" t="s">
        <v>3183</v>
      </c>
      <c r="W396" t="s">
        <v>3184</v>
      </c>
      <c r="X396" t="s">
        <v>3185</v>
      </c>
      <c r="Y396" t="s">
        <v>3186</v>
      </c>
      <c r="Z396" t="s">
        <v>311</v>
      </c>
      <c r="AA396" t="s">
        <v>829</v>
      </c>
      <c r="AB396" s="2">
        <f t="shared" si="6"/>
        <v>3.4224459203036052E-2</v>
      </c>
      <c r="AC396" s="3">
        <v>52700000</v>
      </c>
      <c r="AD396" t="s">
        <v>87</v>
      </c>
      <c r="AE396" t="s">
        <v>139</v>
      </c>
      <c r="AF396" t="s">
        <v>89</v>
      </c>
      <c r="AG396" t="s">
        <v>3187</v>
      </c>
      <c r="AH396">
        <v>159837898</v>
      </c>
      <c r="AI396" s="3">
        <v>1803629</v>
      </c>
      <c r="AJ396" s="3">
        <v>1495654.3999999999</v>
      </c>
      <c r="AK396" t="s">
        <v>91</v>
      </c>
      <c r="AL396" t="s">
        <v>91</v>
      </c>
      <c r="AM396" t="s">
        <v>91</v>
      </c>
      <c r="AN396" t="s">
        <v>91</v>
      </c>
      <c r="AO396" t="s">
        <v>91</v>
      </c>
      <c r="AP396" t="s">
        <v>91</v>
      </c>
      <c r="AT396" t="s">
        <v>18</v>
      </c>
    </row>
    <row r="397" spans="2:46" x14ac:dyDescent="0.25">
      <c r="B397">
        <v>63320454</v>
      </c>
      <c r="C397" t="s">
        <v>108</v>
      </c>
      <c r="D397" t="s">
        <v>110</v>
      </c>
      <c r="E397" t="s">
        <v>180</v>
      </c>
      <c r="F397" t="s">
        <v>3188</v>
      </c>
      <c r="G397" t="s">
        <v>928</v>
      </c>
      <c r="H397" s="1">
        <v>22904</v>
      </c>
      <c r="I397" t="s">
        <v>3189</v>
      </c>
      <c r="J397">
        <v>68001</v>
      </c>
      <c r="K397" t="s">
        <v>145</v>
      </c>
      <c r="L397">
        <v>68</v>
      </c>
      <c r="M397" t="s">
        <v>146</v>
      </c>
      <c r="O397">
        <v>3158539494</v>
      </c>
      <c r="P397">
        <v>0</v>
      </c>
      <c r="T397" t="s">
        <v>424</v>
      </c>
      <c r="U397">
        <v>2021</v>
      </c>
      <c r="V397" t="s">
        <v>721</v>
      </c>
      <c r="W397" t="s">
        <v>3190</v>
      </c>
      <c r="X397" t="s">
        <v>3191</v>
      </c>
      <c r="Y397" t="s">
        <v>724</v>
      </c>
      <c r="Z397" t="s">
        <v>136</v>
      </c>
      <c r="AA397" t="s">
        <v>725</v>
      </c>
      <c r="AB397" s="2">
        <f t="shared" si="6"/>
        <v>2.9196689497716893E-2</v>
      </c>
      <c r="AC397" s="3">
        <v>43800000</v>
      </c>
      <c r="AD397" t="s">
        <v>105</v>
      </c>
      <c r="AE397" t="s">
        <v>139</v>
      </c>
      <c r="AF397" t="s">
        <v>89</v>
      </c>
      <c r="AG397" t="s">
        <v>3192</v>
      </c>
      <c r="AH397">
        <v>159836249</v>
      </c>
      <c r="AI397" s="3">
        <v>1278815</v>
      </c>
      <c r="AJ397" s="3">
        <v>1054634.57</v>
      </c>
      <c r="AK397" t="s">
        <v>91</v>
      </c>
      <c r="AL397" t="s">
        <v>91</v>
      </c>
      <c r="AM397" t="s">
        <v>91</v>
      </c>
      <c r="AN397" t="s">
        <v>91</v>
      </c>
      <c r="AO397" t="s">
        <v>91</v>
      </c>
      <c r="AP397" t="s">
        <v>91</v>
      </c>
      <c r="AT397" t="s">
        <v>18</v>
      </c>
    </row>
    <row r="398" spans="2:46" x14ac:dyDescent="0.25">
      <c r="B398">
        <v>1082865445</v>
      </c>
      <c r="C398" t="s">
        <v>72</v>
      </c>
      <c r="D398" t="s">
        <v>3193</v>
      </c>
      <c r="E398" t="s">
        <v>3194</v>
      </c>
      <c r="F398" t="s">
        <v>1530</v>
      </c>
      <c r="G398" t="s">
        <v>411</v>
      </c>
      <c r="H398" s="1">
        <v>32008</v>
      </c>
      <c r="I398" t="s">
        <v>3195</v>
      </c>
      <c r="J398">
        <v>0</v>
      </c>
      <c r="K398" t="s">
        <v>1635</v>
      </c>
      <c r="L398">
        <v>47</v>
      </c>
      <c r="M398" t="s">
        <v>1636</v>
      </c>
      <c r="O398">
        <v>3003295241</v>
      </c>
      <c r="P398">
        <v>3017293705</v>
      </c>
      <c r="T398" t="s">
        <v>241</v>
      </c>
      <c r="U398">
        <v>2017</v>
      </c>
      <c r="V398" t="s">
        <v>3196</v>
      </c>
      <c r="W398" t="s">
        <v>3197</v>
      </c>
      <c r="X398" t="s">
        <v>3198</v>
      </c>
      <c r="Y398" t="s">
        <v>3199</v>
      </c>
      <c r="Z398" t="s">
        <v>164</v>
      </c>
      <c r="AA398" t="s">
        <v>165</v>
      </c>
      <c r="AB398" s="2">
        <f t="shared" si="6"/>
        <v>4.6823402061855673E-2</v>
      </c>
      <c r="AC398" s="3">
        <v>38800000</v>
      </c>
      <c r="AD398" t="s">
        <v>288</v>
      </c>
      <c r="AE398" t="s">
        <v>139</v>
      </c>
      <c r="AF398" t="s">
        <v>89</v>
      </c>
      <c r="AG398" t="s">
        <v>3200</v>
      </c>
      <c r="AH398">
        <v>159836570</v>
      </c>
      <c r="AI398" s="3">
        <v>1816748</v>
      </c>
      <c r="AJ398" s="3">
        <v>1506679.05</v>
      </c>
      <c r="AK398" t="s">
        <v>91</v>
      </c>
      <c r="AL398" t="s">
        <v>91</v>
      </c>
      <c r="AM398" t="s">
        <v>91</v>
      </c>
      <c r="AN398" t="s">
        <v>91</v>
      </c>
      <c r="AO398" t="s">
        <v>91</v>
      </c>
      <c r="AP398" t="s">
        <v>91</v>
      </c>
      <c r="AT398" t="s">
        <v>21</v>
      </c>
    </row>
    <row r="399" spans="2:46" x14ac:dyDescent="0.25">
      <c r="B399">
        <v>24331838</v>
      </c>
      <c r="C399" t="s">
        <v>108</v>
      </c>
      <c r="D399" t="s">
        <v>3201</v>
      </c>
      <c r="E399" t="s">
        <v>3202</v>
      </c>
      <c r="F399" t="s">
        <v>1284</v>
      </c>
      <c r="G399" t="s">
        <v>711</v>
      </c>
      <c r="H399" s="1">
        <v>29923</v>
      </c>
      <c r="I399" t="s">
        <v>3203</v>
      </c>
      <c r="J399">
        <v>5001</v>
      </c>
      <c r="K399" t="s">
        <v>114</v>
      </c>
      <c r="L399">
        <v>5</v>
      </c>
      <c r="M399" t="s">
        <v>115</v>
      </c>
      <c r="O399">
        <v>3006784746</v>
      </c>
      <c r="P399">
        <v>3042045099</v>
      </c>
      <c r="T399" t="s">
        <v>585</v>
      </c>
      <c r="U399">
        <v>2022</v>
      </c>
      <c r="V399" t="s">
        <v>331</v>
      </c>
      <c r="W399" t="s">
        <v>3204</v>
      </c>
      <c r="X399" t="s">
        <v>3205</v>
      </c>
      <c r="Y399" t="s">
        <v>334</v>
      </c>
      <c r="Z399" t="s">
        <v>164</v>
      </c>
      <c r="AA399" t="s">
        <v>335</v>
      </c>
      <c r="AB399" s="2">
        <f t="shared" si="6"/>
        <v>5.2361159793814435E-2</v>
      </c>
      <c r="AC399" s="3">
        <v>38800000</v>
      </c>
      <c r="AD399" t="s">
        <v>87</v>
      </c>
      <c r="AE399" t="s">
        <v>139</v>
      </c>
      <c r="AF399" t="s">
        <v>89</v>
      </c>
      <c r="AG399" t="s">
        <v>3206</v>
      </c>
      <c r="AH399">
        <v>159715618</v>
      </c>
      <c r="AI399" s="3">
        <v>2031613</v>
      </c>
      <c r="AJ399" s="3">
        <v>1687237.56</v>
      </c>
      <c r="AK399" t="s">
        <v>91</v>
      </c>
      <c r="AL399" t="s">
        <v>91</v>
      </c>
      <c r="AM399" t="s">
        <v>91</v>
      </c>
      <c r="AN399" t="s">
        <v>91</v>
      </c>
      <c r="AO399" t="s">
        <v>91</v>
      </c>
      <c r="AP399" t="s">
        <v>91</v>
      </c>
      <c r="AT399" t="s">
        <v>21</v>
      </c>
    </row>
    <row r="400" spans="2:46" x14ac:dyDescent="0.25">
      <c r="B400">
        <v>63295749</v>
      </c>
      <c r="C400" t="s">
        <v>108</v>
      </c>
      <c r="D400" t="s">
        <v>3207</v>
      </c>
      <c r="E400" t="s">
        <v>3208</v>
      </c>
      <c r="F400" t="s">
        <v>3209</v>
      </c>
      <c r="G400" t="s">
        <v>3210</v>
      </c>
      <c r="H400" s="1">
        <v>20204</v>
      </c>
      <c r="I400" t="s">
        <v>3211</v>
      </c>
      <c r="J400">
        <v>0</v>
      </c>
      <c r="K400" t="s">
        <v>78</v>
      </c>
      <c r="L400">
        <v>25</v>
      </c>
      <c r="M400" t="s">
        <v>78</v>
      </c>
      <c r="O400">
        <v>3106660729</v>
      </c>
      <c r="P400">
        <v>0</v>
      </c>
      <c r="T400" t="s">
        <v>940</v>
      </c>
      <c r="U400">
        <v>2022</v>
      </c>
      <c r="V400" t="s">
        <v>3212</v>
      </c>
      <c r="W400" t="s">
        <v>3213</v>
      </c>
      <c r="X400" t="s">
        <v>3214</v>
      </c>
      <c r="Y400" t="s">
        <v>3215</v>
      </c>
      <c r="Z400" t="s">
        <v>311</v>
      </c>
      <c r="AA400" t="s">
        <v>1556</v>
      </c>
      <c r="AB400" s="2">
        <f t="shared" si="6"/>
        <v>2.72632384341637E-2</v>
      </c>
      <c r="AC400" s="3">
        <v>56200000</v>
      </c>
      <c r="AD400" t="s">
        <v>87</v>
      </c>
      <c r="AE400" t="s">
        <v>139</v>
      </c>
      <c r="AF400" t="s">
        <v>89</v>
      </c>
      <c r="AG400" t="s">
        <v>3216</v>
      </c>
      <c r="AH400">
        <v>159894914</v>
      </c>
      <c r="AI400" s="3">
        <v>1532194</v>
      </c>
      <c r="AJ400" s="3">
        <v>1267558.0900000001</v>
      </c>
      <c r="AK400" t="s">
        <v>91</v>
      </c>
      <c r="AL400" t="s">
        <v>91</v>
      </c>
      <c r="AM400" t="s">
        <v>91</v>
      </c>
      <c r="AN400" t="s">
        <v>91</v>
      </c>
      <c r="AO400" t="s">
        <v>91</v>
      </c>
      <c r="AP400" t="s">
        <v>91</v>
      </c>
      <c r="AT400" t="s">
        <v>18</v>
      </c>
    </row>
    <row r="401" spans="2:46" x14ac:dyDescent="0.25">
      <c r="B401">
        <v>1050955631</v>
      </c>
      <c r="C401" t="s">
        <v>108</v>
      </c>
      <c r="D401" t="s">
        <v>3217</v>
      </c>
      <c r="E401" t="s">
        <v>3218</v>
      </c>
      <c r="F401" t="s">
        <v>3219</v>
      </c>
      <c r="G401" t="s">
        <v>226</v>
      </c>
      <c r="H401" s="1">
        <v>33223</v>
      </c>
      <c r="I401" t="s">
        <v>3220</v>
      </c>
      <c r="J401">
        <v>0</v>
      </c>
      <c r="K401" t="s">
        <v>593</v>
      </c>
      <c r="L401">
        <v>13</v>
      </c>
      <c r="M401" t="s">
        <v>123</v>
      </c>
      <c r="O401">
        <v>3013864688</v>
      </c>
      <c r="P401">
        <v>3121214545</v>
      </c>
      <c r="T401" t="s">
        <v>424</v>
      </c>
      <c r="U401">
        <v>2016</v>
      </c>
      <c r="V401" t="s">
        <v>196</v>
      </c>
      <c r="W401" t="s">
        <v>3221</v>
      </c>
      <c r="X401" t="s">
        <v>3222</v>
      </c>
      <c r="Y401" t="s">
        <v>3223</v>
      </c>
      <c r="Z401" t="s">
        <v>136</v>
      </c>
      <c r="AA401" t="s">
        <v>200</v>
      </c>
      <c r="AB401" s="2">
        <f t="shared" si="6"/>
        <v>5.5462302405498279E-2</v>
      </c>
      <c r="AC401" s="3">
        <v>29100000</v>
      </c>
      <c r="AD401" t="s">
        <v>151</v>
      </c>
      <c r="AE401" t="s">
        <v>139</v>
      </c>
      <c r="AF401" t="s">
        <v>89</v>
      </c>
      <c r="AG401" t="s">
        <v>3224</v>
      </c>
      <c r="AH401">
        <v>159718026</v>
      </c>
      <c r="AI401" s="3">
        <v>1613953</v>
      </c>
      <c r="AJ401" s="3">
        <v>1336262.6499999999</v>
      </c>
      <c r="AK401" t="s">
        <v>91</v>
      </c>
      <c r="AL401" t="s">
        <v>91</v>
      </c>
      <c r="AM401" t="s">
        <v>91</v>
      </c>
      <c r="AN401" t="s">
        <v>91</v>
      </c>
      <c r="AO401" t="s">
        <v>91</v>
      </c>
      <c r="AP401" t="s">
        <v>91</v>
      </c>
      <c r="AT401" t="s">
        <v>21</v>
      </c>
    </row>
    <row r="402" spans="2:46" x14ac:dyDescent="0.25">
      <c r="B402">
        <v>72229865</v>
      </c>
      <c r="C402" t="s">
        <v>72</v>
      </c>
      <c r="D402" t="s">
        <v>462</v>
      </c>
      <c r="E402" t="s">
        <v>3225</v>
      </c>
      <c r="F402" t="s">
        <v>3226</v>
      </c>
      <c r="G402" t="s">
        <v>840</v>
      </c>
      <c r="H402" s="1">
        <v>28208</v>
      </c>
      <c r="I402" t="s">
        <v>3227</v>
      </c>
      <c r="J402">
        <v>5631</v>
      </c>
      <c r="K402" t="s">
        <v>393</v>
      </c>
      <c r="L402">
        <v>5</v>
      </c>
      <c r="M402" t="s">
        <v>115</v>
      </c>
      <c r="O402">
        <v>3007849142</v>
      </c>
      <c r="P402">
        <v>0</v>
      </c>
      <c r="T402" t="s">
        <v>131</v>
      </c>
      <c r="U402">
        <v>2022</v>
      </c>
      <c r="V402" t="s">
        <v>2076</v>
      </c>
      <c r="W402" t="s">
        <v>3228</v>
      </c>
      <c r="X402" t="s">
        <v>3229</v>
      </c>
      <c r="Y402" t="s">
        <v>2079</v>
      </c>
      <c r="Z402" t="s">
        <v>164</v>
      </c>
      <c r="AA402" t="s">
        <v>507</v>
      </c>
      <c r="AB402" s="2">
        <f t="shared" si="6"/>
        <v>2.9426478529980656E-2</v>
      </c>
      <c r="AC402" s="3">
        <v>51700000</v>
      </c>
      <c r="AD402" t="s">
        <v>105</v>
      </c>
      <c r="AE402" t="s">
        <v>139</v>
      </c>
      <c r="AF402" t="s">
        <v>89</v>
      </c>
      <c r="AG402">
        <v>0</v>
      </c>
      <c r="AH402">
        <v>29188398</v>
      </c>
      <c r="AI402" s="3">
        <v>1521348.94</v>
      </c>
      <c r="AJ402" s="3">
        <v>1258444.49</v>
      </c>
      <c r="AK402" t="s">
        <v>91</v>
      </c>
      <c r="AL402" t="s">
        <v>91</v>
      </c>
      <c r="AM402" t="s">
        <v>91</v>
      </c>
      <c r="AN402" t="s">
        <v>91</v>
      </c>
      <c r="AO402" t="s">
        <v>91</v>
      </c>
      <c r="AP402" t="s">
        <v>91</v>
      </c>
      <c r="AT402" t="s">
        <v>18</v>
      </c>
    </row>
    <row r="403" spans="2:46" x14ac:dyDescent="0.25">
      <c r="B403">
        <v>24307013</v>
      </c>
      <c r="C403" t="s">
        <v>108</v>
      </c>
      <c r="D403" t="s">
        <v>672</v>
      </c>
      <c r="E403" t="s">
        <v>673</v>
      </c>
      <c r="F403" t="s">
        <v>582</v>
      </c>
      <c r="G403" t="s">
        <v>640</v>
      </c>
      <c r="H403" s="1">
        <v>18846</v>
      </c>
      <c r="I403" t="s">
        <v>3230</v>
      </c>
      <c r="J403">
        <v>0</v>
      </c>
      <c r="K403" t="s">
        <v>3080</v>
      </c>
      <c r="L403">
        <v>54</v>
      </c>
      <c r="M403" t="s">
        <v>130</v>
      </c>
      <c r="O403">
        <v>3006125361</v>
      </c>
      <c r="P403">
        <v>3113440840</v>
      </c>
      <c r="T403" t="s">
        <v>424</v>
      </c>
      <c r="U403">
        <v>2011</v>
      </c>
      <c r="V403" t="s">
        <v>1296</v>
      </c>
      <c r="W403" t="s">
        <v>3231</v>
      </c>
      <c r="X403" t="s">
        <v>3232</v>
      </c>
      <c r="Y403" t="s">
        <v>3233</v>
      </c>
      <c r="Z403" t="s">
        <v>136</v>
      </c>
      <c r="AA403" t="s">
        <v>1300</v>
      </c>
      <c r="AB403" s="2">
        <f t="shared" si="6"/>
        <v>4.2784782332155477E-2</v>
      </c>
      <c r="AC403" s="3">
        <v>28300000</v>
      </c>
      <c r="AD403" t="s">
        <v>177</v>
      </c>
      <c r="AE403" t="s">
        <v>106</v>
      </c>
      <c r="AF403" t="s">
        <v>89</v>
      </c>
      <c r="AG403" t="s">
        <v>3234</v>
      </c>
      <c r="AH403">
        <v>29191940</v>
      </c>
      <c r="AI403" s="3">
        <v>1210809.3400000001</v>
      </c>
      <c r="AJ403" s="3">
        <v>997486.84</v>
      </c>
      <c r="AK403" t="s">
        <v>91</v>
      </c>
      <c r="AL403" t="s">
        <v>91</v>
      </c>
      <c r="AM403" t="s">
        <v>91</v>
      </c>
      <c r="AN403" t="s">
        <v>91</v>
      </c>
      <c r="AO403" t="s">
        <v>91</v>
      </c>
      <c r="AP403" t="s">
        <v>91</v>
      </c>
      <c r="AT403" t="s">
        <v>21</v>
      </c>
    </row>
    <row r="404" spans="2:46" x14ac:dyDescent="0.25">
      <c r="B404">
        <v>1032420731</v>
      </c>
      <c r="C404" t="s">
        <v>108</v>
      </c>
      <c r="D404" t="s">
        <v>693</v>
      </c>
      <c r="E404" t="s">
        <v>1184</v>
      </c>
      <c r="F404" t="s">
        <v>2096</v>
      </c>
      <c r="G404" t="s">
        <v>2785</v>
      </c>
      <c r="H404" s="1">
        <v>32406</v>
      </c>
      <c r="I404" t="s">
        <v>3235</v>
      </c>
      <c r="J404">
        <v>0</v>
      </c>
      <c r="K404" t="s">
        <v>78</v>
      </c>
      <c r="L404">
        <v>25</v>
      </c>
      <c r="M404" t="s">
        <v>78</v>
      </c>
      <c r="O404">
        <v>3102746805</v>
      </c>
      <c r="P404">
        <v>3115977095</v>
      </c>
      <c r="T404" t="s">
        <v>443</v>
      </c>
      <c r="U404">
        <v>2019</v>
      </c>
      <c r="V404" t="s">
        <v>634</v>
      </c>
      <c r="W404" t="s">
        <v>3236</v>
      </c>
      <c r="X404" t="s">
        <v>3237</v>
      </c>
      <c r="Y404" t="s">
        <v>637</v>
      </c>
      <c r="Z404" t="s">
        <v>85</v>
      </c>
      <c r="AA404" t="s">
        <v>638</v>
      </c>
      <c r="AB404" s="2">
        <f t="shared" si="6"/>
        <v>3.4623966565349544E-2</v>
      </c>
      <c r="AC404" s="3">
        <v>65800000</v>
      </c>
      <c r="AD404" t="s">
        <v>105</v>
      </c>
      <c r="AE404" t="s">
        <v>212</v>
      </c>
      <c r="AF404" t="s">
        <v>89</v>
      </c>
      <c r="AG404" t="s">
        <v>3238</v>
      </c>
      <c r="AH404">
        <v>159719533</v>
      </c>
      <c r="AI404" s="3">
        <v>2278257</v>
      </c>
      <c r="AJ404" s="3">
        <v>1894501.93</v>
      </c>
      <c r="AK404" t="s">
        <v>91</v>
      </c>
      <c r="AL404" t="s">
        <v>91</v>
      </c>
      <c r="AM404" t="s">
        <v>91</v>
      </c>
      <c r="AN404" t="s">
        <v>91</v>
      </c>
      <c r="AO404" t="s">
        <v>91</v>
      </c>
      <c r="AP404" t="s">
        <v>91</v>
      </c>
      <c r="AT404" t="s">
        <v>21</v>
      </c>
    </row>
    <row r="405" spans="2:46" x14ac:dyDescent="0.25">
      <c r="B405">
        <v>1126710349</v>
      </c>
      <c r="C405" t="s">
        <v>108</v>
      </c>
      <c r="D405" t="s">
        <v>202</v>
      </c>
      <c r="E405">
        <v>0</v>
      </c>
      <c r="F405" t="s">
        <v>1917</v>
      </c>
      <c r="G405" t="s">
        <v>1711</v>
      </c>
      <c r="H405" s="1">
        <v>26809</v>
      </c>
      <c r="I405" t="s">
        <v>3239</v>
      </c>
      <c r="J405">
        <v>54518</v>
      </c>
      <c r="K405" t="s">
        <v>3240</v>
      </c>
      <c r="L405">
        <v>54</v>
      </c>
      <c r="M405" t="s">
        <v>130</v>
      </c>
      <c r="O405">
        <v>3203137022</v>
      </c>
      <c r="P405">
        <v>3026818334</v>
      </c>
      <c r="T405" t="s">
        <v>576</v>
      </c>
      <c r="U405">
        <v>2023</v>
      </c>
      <c r="V405" t="s">
        <v>3241</v>
      </c>
      <c r="W405" t="s">
        <v>3242</v>
      </c>
      <c r="X405" t="s">
        <v>3243</v>
      </c>
      <c r="Y405" t="s">
        <v>3244</v>
      </c>
      <c r="Z405" t="s">
        <v>164</v>
      </c>
      <c r="AA405" t="s">
        <v>507</v>
      </c>
      <c r="AB405" s="2">
        <f t="shared" si="6"/>
        <v>2.6526205636363636E-2</v>
      </c>
      <c r="AC405" s="3">
        <v>55000000</v>
      </c>
      <c r="AD405" t="s">
        <v>151</v>
      </c>
      <c r="AE405" t="s">
        <v>139</v>
      </c>
      <c r="AF405" t="s">
        <v>89</v>
      </c>
      <c r="AG405" t="s">
        <v>3245</v>
      </c>
      <c r="AH405">
        <v>29203396</v>
      </c>
      <c r="AI405" s="3">
        <v>1458941.31</v>
      </c>
      <c r="AJ405" s="3">
        <v>1206001.1000000001</v>
      </c>
      <c r="AK405" t="s">
        <v>91</v>
      </c>
      <c r="AL405" t="s">
        <v>91</v>
      </c>
      <c r="AM405" t="s">
        <v>91</v>
      </c>
      <c r="AN405" t="s">
        <v>91</v>
      </c>
      <c r="AO405" t="s">
        <v>91</v>
      </c>
      <c r="AP405" t="s">
        <v>91</v>
      </c>
      <c r="AT405" t="s">
        <v>18</v>
      </c>
    </row>
    <row r="406" spans="2:46" x14ac:dyDescent="0.25">
      <c r="B406">
        <v>43024377</v>
      </c>
      <c r="C406" t="s">
        <v>108</v>
      </c>
      <c r="D406" t="s">
        <v>3246</v>
      </c>
      <c r="E406" t="s">
        <v>867</v>
      </c>
      <c r="F406" t="s">
        <v>226</v>
      </c>
      <c r="G406" t="s">
        <v>3247</v>
      </c>
      <c r="H406" s="1">
        <v>22402</v>
      </c>
      <c r="I406" t="s">
        <v>3248</v>
      </c>
      <c r="J406">
        <v>5001</v>
      </c>
      <c r="K406" t="s">
        <v>114</v>
      </c>
      <c r="L406">
        <v>5</v>
      </c>
      <c r="M406" t="s">
        <v>115</v>
      </c>
      <c r="O406">
        <v>3166336552</v>
      </c>
      <c r="P406">
        <v>3104024203</v>
      </c>
      <c r="T406" t="s">
        <v>750</v>
      </c>
      <c r="U406">
        <v>2018</v>
      </c>
      <c r="V406" t="s">
        <v>3249</v>
      </c>
      <c r="W406" t="s">
        <v>3250</v>
      </c>
      <c r="X406" t="s">
        <v>3251</v>
      </c>
      <c r="Y406" t="s">
        <v>3252</v>
      </c>
      <c r="Z406" t="s">
        <v>298</v>
      </c>
      <c r="AA406" t="s">
        <v>1631</v>
      </c>
      <c r="AB406" s="2">
        <f t="shared" si="6"/>
        <v>2.4362722646310432E-2</v>
      </c>
      <c r="AC406" s="3">
        <v>117900000</v>
      </c>
      <c r="AD406" t="s">
        <v>177</v>
      </c>
      <c r="AE406" t="s">
        <v>106</v>
      </c>
      <c r="AF406" t="s">
        <v>89</v>
      </c>
      <c r="AG406" t="s">
        <v>3253</v>
      </c>
      <c r="AH406">
        <v>159847633</v>
      </c>
      <c r="AI406" s="3">
        <v>2872365</v>
      </c>
      <c r="AJ406" s="3">
        <v>2393752.2799999998</v>
      </c>
      <c r="AK406" t="s">
        <v>91</v>
      </c>
      <c r="AL406" t="s">
        <v>91</v>
      </c>
      <c r="AM406" t="s">
        <v>91</v>
      </c>
      <c r="AN406" t="s">
        <v>91</v>
      </c>
      <c r="AO406" t="s">
        <v>91</v>
      </c>
      <c r="AP406" t="s">
        <v>91</v>
      </c>
      <c r="AT406" t="s">
        <v>20</v>
      </c>
    </row>
    <row r="407" spans="2:46" x14ac:dyDescent="0.25">
      <c r="B407">
        <v>51815919</v>
      </c>
      <c r="C407" t="s">
        <v>108</v>
      </c>
      <c r="D407" t="s">
        <v>1239</v>
      </c>
      <c r="E407">
        <v>0</v>
      </c>
      <c r="F407" t="s">
        <v>656</v>
      </c>
      <c r="G407" t="s">
        <v>2914</v>
      </c>
      <c r="H407" s="1">
        <v>23309</v>
      </c>
      <c r="I407" t="s">
        <v>3254</v>
      </c>
      <c r="J407">
        <v>0</v>
      </c>
      <c r="K407" t="s">
        <v>78</v>
      </c>
      <c r="L407">
        <v>25</v>
      </c>
      <c r="M407" t="s">
        <v>78</v>
      </c>
      <c r="O407">
        <v>3113008787</v>
      </c>
      <c r="P407">
        <v>3143671894</v>
      </c>
      <c r="T407" t="s">
        <v>467</v>
      </c>
      <c r="U407">
        <v>2018</v>
      </c>
      <c r="V407" t="s">
        <v>2174</v>
      </c>
      <c r="W407" t="s">
        <v>3255</v>
      </c>
      <c r="X407" t="s">
        <v>3256</v>
      </c>
      <c r="Y407" t="s">
        <v>2177</v>
      </c>
      <c r="Z407" t="s">
        <v>164</v>
      </c>
      <c r="AA407" t="s">
        <v>189</v>
      </c>
      <c r="AB407" s="2">
        <f t="shared" si="6"/>
        <v>2.4727137014314927E-2</v>
      </c>
      <c r="AC407" s="3">
        <v>48900000</v>
      </c>
      <c r="AD407" t="s">
        <v>151</v>
      </c>
      <c r="AE407" t="s">
        <v>106</v>
      </c>
      <c r="AF407" t="s">
        <v>89</v>
      </c>
      <c r="AG407" t="s">
        <v>3257</v>
      </c>
      <c r="AH407">
        <v>159840032</v>
      </c>
      <c r="AI407" s="3">
        <v>1209157</v>
      </c>
      <c r="AJ407" s="3">
        <v>996098.33</v>
      </c>
      <c r="AK407" t="s">
        <v>91</v>
      </c>
      <c r="AL407" t="s">
        <v>91</v>
      </c>
      <c r="AM407" t="s">
        <v>91</v>
      </c>
      <c r="AN407" t="s">
        <v>91</v>
      </c>
      <c r="AO407" t="s">
        <v>91</v>
      </c>
      <c r="AP407" t="s">
        <v>91</v>
      </c>
      <c r="AT407" t="s">
        <v>18</v>
      </c>
    </row>
    <row r="408" spans="2:46" x14ac:dyDescent="0.25">
      <c r="B408">
        <v>1013600838</v>
      </c>
      <c r="C408" t="s">
        <v>72</v>
      </c>
      <c r="D408" t="s">
        <v>3258</v>
      </c>
      <c r="E408" t="s">
        <v>663</v>
      </c>
      <c r="F408" t="s">
        <v>3259</v>
      </c>
      <c r="G408" t="s">
        <v>3260</v>
      </c>
      <c r="H408" s="1">
        <v>32472</v>
      </c>
      <c r="I408" t="s">
        <v>3261</v>
      </c>
      <c r="J408">
        <v>0</v>
      </c>
      <c r="K408" t="s">
        <v>78</v>
      </c>
      <c r="L408">
        <v>25</v>
      </c>
      <c r="M408" t="s">
        <v>78</v>
      </c>
      <c r="O408">
        <v>3118767494</v>
      </c>
      <c r="P408">
        <v>0</v>
      </c>
      <c r="T408" t="s">
        <v>633</v>
      </c>
      <c r="U408">
        <v>2020</v>
      </c>
      <c r="V408" t="s">
        <v>3262</v>
      </c>
      <c r="W408" t="s">
        <v>3263</v>
      </c>
      <c r="X408" t="s">
        <v>3264</v>
      </c>
      <c r="Y408" t="s">
        <v>3265</v>
      </c>
      <c r="Z408" t="s">
        <v>164</v>
      </c>
      <c r="AA408" t="s">
        <v>335</v>
      </c>
      <c r="AB408" s="2">
        <f t="shared" si="6"/>
        <v>3.7720448929663607E-2</v>
      </c>
      <c r="AC408" s="3">
        <v>32700000</v>
      </c>
      <c r="AD408" t="s">
        <v>288</v>
      </c>
      <c r="AE408" t="s">
        <v>139</v>
      </c>
      <c r="AF408" t="s">
        <v>89</v>
      </c>
      <c r="AG408" t="s">
        <v>3266</v>
      </c>
      <c r="AH408">
        <v>29215194</v>
      </c>
      <c r="AI408" s="3">
        <v>1233458.68</v>
      </c>
      <c r="AJ408" s="3">
        <v>1016519.9</v>
      </c>
      <c r="AK408" t="s">
        <v>91</v>
      </c>
      <c r="AL408" t="s">
        <v>91</v>
      </c>
      <c r="AM408" t="s">
        <v>91</v>
      </c>
      <c r="AN408" t="s">
        <v>91</v>
      </c>
      <c r="AO408" t="s">
        <v>91</v>
      </c>
      <c r="AP408" t="s">
        <v>91</v>
      </c>
      <c r="AT408" t="s">
        <v>18</v>
      </c>
    </row>
    <row r="409" spans="2:46" x14ac:dyDescent="0.25">
      <c r="B409">
        <v>18531603</v>
      </c>
      <c r="C409" t="s">
        <v>72</v>
      </c>
      <c r="D409" t="s">
        <v>124</v>
      </c>
      <c r="E409" t="s">
        <v>268</v>
      </c>
      <c r="F409" t="s">
        <v>519</v>
      </c>
      <c r="G409" t="s">
        <v>3267</v>
      </c>
      <c r="H409" s="1">
        <v>26675</v>
      </c>
      <c r="I409" t="s">
        <v>3268</v>
      </c>
      <c r="J409">
        <v>66001</v>
      </c>
      <c r="K409" t="s">
        <v>986</v>
      </c>
      <c r="L409">
        <v>66</v>
      </c>
      <c r="M409" t="s">
        <v>987</v>
      </c>
      <c r="O409">
        <v>3183213989</v>
      </c>
      <c r="P409">
        <v>0</v>
      </c>
      <c r="T409" t="s">
        <v>1780</v>
      </c>
      <c r="U409">
        <v>2017</v>
      </c>
      <c r="V409" t="s">
        <v>3269</v>
      </c>
      <c r="W409" t="s">
        <v>3270</v>
      </c>
      <c r="X409" t="s">
        <v>3271</v>
      </c>
      <c r="Y409" t="s">
        <v>3272</v>
      </c>
      <c r="Z409" t="s">
        <v>103</v>
      </c>
      <c r="AA409" t="s">
        <v>865</v>
      </c>
      <c r="AB409" s="2">
        <f t="shared" si="6"/>
        <v>2.203967093235832E-2</v>
      </c>
      <c r="AC409" s="3">
        <v>54700000</v>
      </c>
      <c r="AD409" t="s">
        <v>87</v>
      </c>
      <c r="AE409" t="s">
        <v>106</v>
      </c>
      <c r="AF409" t="s">
        <v>89</v>
      </c>
      <c r="AG409" t="s">
        <v>3273</v>
      </c>
      <c r="AH409">
        <v>159835640</v>
      </c>
      <c r="AI409" s="3">
        <v>1205570</v>
      </c>
      <c r="AJ409" s="3">
        <v>993083.82</v>
      </c>
      <c r="AK409" t="s">
        <v>91</v>
      </c>
      <c r="AL409" t="s">
        <v>91</v>
      </c>
      <c r="AM409" t="s">
        <v>91</v>
      </c>
      <c r="AN409" t="s">
        <v>91</v>
      </c>
      <c r="AO409" t="s">
        <v>91</v>
      </c>
      <c r="AP409" t="s">
        <v>91</v>
      </c>
      <c r="AT409" t="s">
        <v>18</v>
      </c>
    </row>
    <row r="410" spans="2:46" x14ac:dyDescent="0.25">
      <c r="B410">
        <v>1110480930</v>
      </c>
      <c r="C410" t="s">
        <v>72</v>
      </c>
      <c r="D410" t="s">
        <v>1038</v>
      </c>
      <c r="E410" t="s">
        <v>125</v>
      </c>
      <c r="F410" t="s">
        <v>3274</v>
      </c>
      <c r="G410" t="s">
        <v>3000</v>
      </c>
      <c r="H410" s="1">
        <v>32509</v>
      </c>
      <c r="I410" t="s">
        <v>3275</v>
      </c>
      <c r="J410">
        <v>0</v>
      </c>
      <c r="K410" t="s">
        <v>96</v>
      </c>
      <c r="L410">
        <v>73</v>
      </c>
      <c r="M410" t="s">
        <v>97</v>
      </c>
      <c r="O410">
        <v>3206320865</v>
      </c>
      <c r="P410">
        <v>0</v>
      </c>
      <c r="T410" t="s">
        <v>576</v>
      </c>
      <c r="U410">
        <v>2024</v>
      </c>
      <c r="V410" t="s">
        <v>842</v>
      </c>
      <c r="W410" t="s">
        <v>3276</v>
      </c>
      <c r="X410" t="s">
        <v>3277</v>
      </c>
      <c r="Y410" t="s">
        <v>845</v>
      </c>
      <c r="Z410" t="s">
        <v>298</v>
      </c>
      <c r="AA410" t="s">
        <v>846</v>
      </c>
      <c r="AB410" s="2">
        <f t="shared" si="6"/>
        <v>1.5861108002238389E-2</v>
      </c>
      <c r="AC410" s="3">
        <v>178700000</v>
      </c>
      <c r="AD410" t="s">
        <v>87</v>
      </c>
      <c r="AE410" t="s">
        <v>106</v>
      </c>
      <c r="AF410" t="s">
        <v>89</v>
      </c>
      <c r="AG410" t="s">
        <v>3278</v>
      </c>
      <c r="AH410">
        <v>159749908</v>
      </c>
      <c r="AI410" s="3">
        <v>2834380</v>
      </c>
      <c r="AJ410" s="3">
        <v>2361832.2000000002</v>
      </c>
      <c r="AK410" t="s">
        <v>91</v>
      </c>
      <c r="AL410" t="s">
        <v>91</v>
      </c>
      <c r="AM410" t="s">
        <v>91</v>
      </c>
      <c r="AN410" t="s">
        <v>91</v>
      </c>
      <c r="AO410" t="s">
        <v>91</v>
      </c>
      <c r="AP410" t="s">
        <v>91</v>
      </c>
      <c r="AT410" t="s">
        <v>18</v>
      </c>
    </row>
    <row r="411" spans="2:46" x14ac:dyDescent="0.25">
      <c r="B411">
        <v>72248557</v>
      </c>
      <c r="C411" t="s">
        <v>72</v>
      </c>
      <c r="D411" t="s">
        <v>3279</v>
      </c>
      <c r="E411" t="s">
        <v>225</v>
      </c>
      <c r="F411" t="s">
        <v>3280</v>
      </c>
      <c r="G411" t="s">
        <v>2875</v>
      </c>
      <c r="H411" s="1">
        <v>29388</v>
      </c>
      <c r="I411" t="s">
        <v>3281</v>
      </c>
      <c r="J411">
        <v>0</v>
      </c>
      <c r="K411" t="s">
        <v>78</v>
      </c>
      <c r="L411">
        <v>25</v>
      </c>
      <c r="M411" t="s">
        <v>78</v>
      </c>
      <c r="O411">
        <v>3008047495</v>
      </c>
      <c r="P411">
        <v>0</v>
      </c>
      <c r="T411" t="s">
        <v>1599</v>
      </c>
      <c r="U411">
        <v>2019</v>
      </c>
      <c r="V411" t="s">
        <v>2701</v>
      </c>
      <c r="W411" t="s">
        <v>3282</v>
      </c>
      <c r="X411" t="s">
        <v>3283</v>
      </c>
      <c r="Y411" t="s">
        <v>2704</v>
      </c>
      <c r="Z411" t="s">
        <v>136</v>
      </c>
      <c r="AA411" t="s">
        <v>233</v>
      </c>
      <c r="AB411" s="2">
        <f t="shared" si="6"/>
        <v>2.2182189285714287E-2</v>
      </c>
      <c r="AC411" s="3">
        <v>56000000</v>
      </c>
      <c r="AD411" t="s">
        <v>123</v>
      </c>
      <c r="AE411" t="s">
        <v>106</v>
      </c>
      <c r="AF411" t="s">
        <v>89</v>
      </c>
      <c r="AG411" t="s">
        <v>3284</v>
      </c>
      <c r="AH411">
        <v>29218706</v>
      </c>
      <c r="AI411" s="3">
        <v>1242202.6000000001</v>
      </c>
      <c r="AJ411" s="3">
        <v>1023867.73</v>
      </c>
      <c r="AK411" t="s">
        <v>91</v>
      </c>
      <c r="AL411" t="s">
        <v>91</v>
      </c>
      <c r="AM411" t="s">
        <v>91</v>
      </c>
      <c r="AN411" t="s">
        <v>91</v>
      </c>
      <c r="AO411" t="s">
        <v>91</v>
      </c>
      <c r="AP411" t="s">
        <v>91</v>
      </c>
      <c r="AT411" t="s">
        <v>18</v>
      </c>
    </row>
    <row r="412" spans="2:46" x14ac:dyDescent="0.25">
      <c r="B412">
        <v>53041101</v>
      </c>
      <c r="C412" t="s">
        <v>108</v>
      </c>
      <c r="D412" t="s">
        <v>693</v>
      </c>
      <c r="E412" t="s">
        <v>1239</v>
      </c>
      <c r="F412" t="s">
        <v>432</v>
      </c>
      <c r="G412" t="s">
        <v>903</v>
      </c>
      <c r="H412" s="1">
        <v>31277</v>
      </c>
      <c r="I412" t="s">
        <v>3285</v>
      </c>
      <c r="J412">
        <v>0</v>
      </c>
      <c r="K412" t="s">
        <v>78</v>
      </c>
      <c r="L412">
        <v>25</v>
      </c>
      <c r="M412" t="s">
        <v>78</v>
      </c>
      <c r="O412">
        <v>3103234073</v>
      </c>
      <c r="P412">
        <v>0</v>
      </c>
      <c r="T412" t="s">
        <v>494</v>
      </c>
      <c r="U412">
        <v>2014</v>
      </c>
      <c r="V412" t="s">
        <v>3286</v>
      </c>
      <c r="W412" t="s">
        <v>3287</v>
      </c>
      <c r="X412" t="s">
        <v>3288</v>
      </c>
      <c r="Y412" t="s">
        <v>3289</v>
      </c>
      <c r="Z412" t="s">
        <v>121</v>
      </c>
      <c r="AA412" t="s">
        <v>1409</v>
      </c>
      <c r="AB412" s="2">
        <f t="shared" si="6"/>
        <v>4.052906531100478E-2</v>
      </c>
      <c r="AC412" s="3">
        <v>41800000</v>
      </c>
      <c r="AD412" t="s">
        <v>123</v>
      </c>
      <c r="AE412" t="s">
        <v>139</v>
      </c>
      <c r="AF412" t="s">
        <v>89</v>
      </c>
      <c r="AG412" t="s">
        <v>3290</v>
      </c>
      <c r="AH412">
        <v>29190864</v>
      </c>
      <c r="AI412" s="3">
        <v>1694114.93</v>
      </c>
      <c r="AJ412" s="3">
        <v>1403625.99</v>
      </c>
      <c r="AK412" t="s">
        <v>91</v>
      </c>
      <c r="AL412" t="s">
        <v>91</v>
      </c>
      <c r="AM412" t="s">
        <v>91</v>
      </c>
      <c r="AN412" t="s">
        <v>91</v>
      </c>
      <c r="AO412" t="s">
        <v>91</v>
      </c>
      <c r="AP412" t="s">
        <v>91</v>
      </c>
      <c r="AT412" t="s">
        <v>21</v>
      </c>
    </row>
    <row r="413" spans="2:46" x14ac:dyDescent="0.25">
      <c r="B413">
        <v>1130623328</v>
      </c>
      <c r="C413" t="s">
        <v>108</v>
      </c>
      <c r="D413" t="s">
        <v>3291</v>
      </c>
      <c r="E413" t="s">
        <v>1566</v>
      </c>
      <c r="F413" t="s">
        <v>2348</v>
      </c>
      <c r="G413" t="s">
        <v>3292</v>
      </c>
      <c r="H413" s="1">
        <v>32545</v>
      </c>
      <c r="I413" t="s">
        <v>3293</v>
      </c>
      <c r="J413">
        <v>66001</v>
      </c>
      <c r="K413" t="s">
        <v>986</v>
      </c>
      <c r="L413">
        <v>66</v>
      </c>
      <c r="M413" t="s">
        <v>987</v>
      </c>
      <c r="O413">
        <v>3113005890</v>
      </c>
      <c r="P413">
        <v>3127773223</v>
      </c>
      <c r="T413" t="s">
        <v>424</v>
      </c>
      <c r="U413">
        <v>2012</v>
      </c>
      <c r="V413" t="s">
        <v>606</v>
      </c>
      <c r="W413" t="s">
        <v>3294</v>
      </c>
      <c r="X413" t="s">
        <v>3295</v>
      </c>
      <c r="Y413" t="s">
        <v>609</v>
      </c>
      <c r="Z413" t="s">
        <v>136</v>
      </c>
      <c r="AA413" t="s">
        <v>246</v>
      </c>
      <c r="AB413" s="2">
        <f t="shared" si="6"/>
        <v>4.9104280067567563E-2</v>
      </c>
      <c r="AC413" s="3">
        <v>29600000</v>
      </c>
      <c r="AD413" t="s">
        <v>177</v>
      </c>
      <c r="AE413" t="s">
        <v>139</v>
      </c>
      <c r="AF413" t="s">
        <v>89</v>
      </c>
      <c r="AG413">
        <v>0</v>
      </c>
      <c r="AH413">
        <v>29209244</v>
      </c>
      <c r="AI413" s="3">
        <v>1453486.69</v>
      </c>
      <c r="AJ413" s="3">
        <v>1201417.3899999999</v>
      </c>
      <c r="AK413" t="s">
        <v>91</v>
      </c>
      <c r="AL413" t="s">
        <v>91</v>
      </c>
      <c r="AM413" t="s">
        <v>91</v>
      </c>
      <c r="AN413" t="s">
        <v>91</v>
      </c>
      <c r="AO413" t="s">
        <v>91</v>
      </c>
      <c r="AP413" t="s">
        <v>91</v>
      </c>
      <c r="AT413" t="s">
        <v>21</v>
      </c>
    </row>
    <row r="414" spans="2:46" x14ac:dyDescent="0.25">
      <c r="B414">
        <v>52125446</v>
      </c>
      <c r="C414" t="s">
        <v>108</v>
      </c>
      <c r="D414" t="s">
        <v>3296</v>
      </c>
      <c r="E414" t="s">
        <v>1426</v>
      </c>
      <c r="F414" t="s">
        <v>2743</v>
      </c>
      <c r="G414" t="s">
        <v>983</v>
      </c>
      <c r="H414" s="1">
        <v>27465</v>
      </c>
      <c r="I414" t="s">
        <v>3297</v>
      </c>
      <c r="J414">
        <v>0</v>
      </c>
      <c r="K414" t="s">
        <v>78</v>
      </c>
      <c r="L414">
        <v>25</v>
      </c>
      <c r="M414" t="s">
        <v>78</v>
      </c>
      <c r="O414">
        <v>3176573332</v>
      </c>
      <c r="P414">
        <v>0</v>
      </c>
      <c r="T414" t="s">
        <v>371</v>
      </c>
      <c r="U414">
        <v>2024</v>
      </c>
      <c r="V414" t="s">
        <v>3298</v>
      </c>
      <c r="W414" t="s">
        <v>3299</v>
      </c>
      <c r="X414" t="s">
        <v>3300</v>
      </c>
      <c r="Y414" t="s">
        <v>3301</v>
      </c>
      <c r="Z414" t="s">
        <v>164</v>
      </c>
      <c r="AA414" t="s">
        <v>189</v>
      </c>
      <c r="AB414" s="2">
        <f t="shared" si="6"/>
        <v>5.2282844611528823E-2</v>
      </c>
      <c r="AC414" s="3">
        <v>79800000</v>
      </c>
      <c r="AD414" t="s">
        <v>105</v>
      </c>
      <c r="AE414" t="s">
        <v>106</v>
      </c>
      <c r="AF414" t="s">
        <v>89</v>
      </c>
      <c r="AG414" t="s">
        <v>3302</v>
      </c>
      <c r="AH414">
        <v>159712561</v>
      </c>
      <c r="AI414" s="3">
        <v>4172171</v>
      </c>
      <c r="AJ414" s="3">
        <v>3486025.98</v>
      </c>
      <c r="AK414" t="s">
        <v>91</v>
      </c>
      <c r="AL414" t="s">
        <v>91</v>
      </c>
      <c r="AM414" t="s">
        <v>91</v>
      </c>
      <c r="AN414" t="s">
        <v>91</v>
      </c>
      <c r="AO414" t="s">
        <v>91</v>
      </c>
      <c r="AP414" t="s">
        <v>91</v>
      </c>
      <c r="AT414" t="s">
        <v>21</v>
      </c>
    </row>
    <row r="415" spans="2:46" x14ac:dyDescent="0.25">
      <c r="B415">
        <v>29990825</v>
      </c>
      <c r="C415" t="s">
        <v>108</v>
      </c>
      <c r="D415" t="s">
        <v>3303</v>
      </c>
      <c r="E415">
        <v>0</v>
      </c>
      <c r="F415" t="s">
        <v>1988</v>
      </c>
      <c r="G415" t="s">
        <v>1155</v>
      </c>
      <c r="H415" s="1">
        <v>18473</v>
      </c>
      <c r="I415" t="s">
        <v>3304</v>
      </c>
      <c r="J415">
        <v>76895</v>
      </c>
      <c r="K415" t="s">
        <v>3305</v>
      </c>
      <c r="L415">
        <v>76</v>
      </c>
      <c r="M415" t="s">
        <v>330</v>
      </c>
      <c r="O415">
        <v>3216424007</v>
      </c>
      <c r="P415">
        <v>3136506512</v>
      </c>
      <c r="T415" t="s">
        <v>205</v>
      </c>
      <c r="U415">
        <v>2025</v>
      </c>
      <c r="V415" t="s">
        <v>3306</v>
      </c>
      <c r="W415" t="s">
        <v>3307</v>
      </c>
      <c r="X415" t="s">
        <v>3308</v>
      </c>
      <c r="Y415" t="s">
        <v>3309</v>
      </c>
      <c r="Z415" t="s">
        <v>210</v>
      </c>
      <c r="AA415" t="s">
        <v>347</v>
      </c>
      <c r="AB415" s="2">
        <f t="shared" si="6"/>
        <v>1.6396284074605451E-2</v>
      </c>
      <c r="AC415" s="3">
        <v>139400000</v>
      </c>
      <c r="AD415" t="s">
        <v>151</v>
      </c>
      <c r="AE415" t="s">
        <v>106</v>
      </c>
      <c r="AF415" t="s">
        <v>89</v>
      </c>
      <c r="AG415" t="s">
        <v>3310</v>
      </c>
      <c r="AH415">
        <v>159837375</v>
      </c>
      <c r="AI415" s="3">
        <v>2285642</v>
      </c>
      <c r="AJ415" s="3">
        <v>1900707.87</v>
      </c>
      <c r="AK415" t="s">
        <v>91</v>
      </c>
      <c r="AL415" t="s">
        <v>91</v>
      </c>
      <c r="AM415" t="s">
        <v>91</v>
      </c>
      <c r="AN415" t="s">
        <v>91</v>
      </c>
      <c r="AO415" t="s">
        <v>91</v>
      </c>
      <c r="AP415" t="s">
        <v>91</v>
      </c>
      <c r="AT415" t="s">
        <v>18</v>
      </c>
    </row>
    <row r="416" spans="2:46" x14ac:dyDescent="0.25">
      <c r="B416">
        <v>51955333</v>
      </c>
      <c r="C416" t="s">
        <v>108</v>
      </c>
      <c r="D416" t="s">
        <v>3311</v>
      </c>
      <c r="E416" t="s">
        <v>3312</v>
      </c>
      <c r="F416" t="s">
        <v>303</v>
      </c>
      <c r="G416" t="s">
        <v>3313</v>
      </c>
      <c r="H416" s="1">
        <v>25583</v>
      </c>
      <c r="I416" t="s">
        <v>3314</v>
      </c>
      <c r="J416">
        <v>0</v>
      </c>
      <c r="K416" t="s">
        <v>78</v>
      </c>
      <c r="L416">
        <v>25</v>
      </c>
      <c r="M416" t="s">
        <v>78</v>
      </c>
      <c r="O416">
        <v>3202331523</v>
      </c>
      <c r="P416">
        <v>0</v>
      </c>
      <c r="T416" t="s">
        <v>1780</v>
      </c>
      <c r="U416">
        <v>2023</v>
      </c>
      <c r="V416" t="s">
        <v>3090</v>
      </c>
      <c r="W416" t="s">
        <v>3315</v>
      </c>
      <c r="X416" t="s">
        <v>3316</v>
      </c>
      <c r="Y416" t="s">
        <v>3093</v>
      </c>
      <c r="Z416" t="s">
        <v>323</v>
      </c>
      <c r="AA416" t="s">
        <v>324</v>
      </c>
      <c r="AB416" s="2">
        <f t="shared" si="6"/>
        <v>3.8762427325581397E-2</v>
      </c>
      <c r="AC416" s="3">
        <v>51600000</v>
      </c>
      <c r="AD416" t="s">
        <v>151</v>
      </c>
      <c r="AE416" t="s">
        <v>139</v>
      </c>
      <c r="AF416" t="s">
        <v>89</v>
      </c>
      <c r="AG416" t="s">
        <v>3317</v>
      </c>
      <c r="AH416">
        <v>29210424</v>
      </c>
      <c r="AI416" s="3">
        <v>2000141.25</v>
      </c>
      <c r="AJ416" s="3">
        <v>1660790.97</v>
      </c>
      <c r="AK416" t="s">
        <v>91</v>
      </c>
      <c r="AL416" t="s">
        <v>91</v>
      </c>
      <c r="AM416" t="s">
        <v>91</v>
      </c>
      <c r="AN416" t="s">
        <v>91</v>
      </c>
      <c r="AO416" t="s">
        <v>91</v>
      </c>
      <c r="AP416" t="s">
        <v>91</v>
      </c>
      <c r="AT416" t="s">
        <v>21</v>
      </c>
    </row>
    <row r="417" spans="2:46" x14ac:dyDescent="0.25">
      <c r="B417">
        <v>22462559</v>
      </c>
      <c r="C417" t="s">
        <v>108</v>
      </c>
      <c r="D417" t="s">
        <v>3318</v>
      </c>
      <c r="E417">
        <v>0</v>
      </c>
      <c r="F417" t="s">
        <v>3319</v>
      </c>
      <c r="G417" t="s">
        <v>2288</v>
      </c>
      <c r="H417" s="1">
        <v>28219</v>
      </c>
      <c r="I417" t="s">
        <v>3320</v>
      </c>
      <c r="J417">
        <v>0</v>
      </c>
      <c r="K417" t="s">
        <v>157</v>
      </c>
      <c r="L417">
        <v>8</v>
      </c>
      <c r="M417" t="s">
        <v>158</v>
      </c>
      <c r="O417">
        <v>3114203401</v>
      </c>
      <c r="P417">
        <v>0</v>
      </c>
      <c r="T417" t="s">
        <v>116</v>
      </c>
      <c r="U417">
        <v>2014</v>
      </c>
      <c r="V417" t="s">
        <v>3321</v>
      </c>
      <c r="W417" t="s">
        <v>3322</v>
      </c>
      <c r="X417" t="s">
        <v>3323</v>
      </c>
      <c r="Y417" t="s">
        <v>3324</v>
      </c>
      <c r="Z417" t="s">
        <v>164</v>
      </c>
      <c r="AA417" t="s">
        <v>165</v>
      </c>
      <c r="AB417" s="2">
        <f t="shared" si="6"/>
        <v>5.6214980544747079E-2</v>
      </c>
      <c r="AC417" s="3">
        <v>25700000</v>
      </c>
      <c r="AD417" t="s">
        <v>123</v>
      </c>
      <c r="AE417" t="s">
        <v>139</v>
      </c>
      <c r="AF417" t="s">
        <v>89</v>
      </c>
      <c r="AG417" t="s">
        <v>3325</v>
      </c>
      <c r="AH417">
        <v>159708621</v>
      </c>
      <c r="AI417" s="3">
        <v>1444725</v>
      </c>
      <c r="AJ417" s="3">
        <v>1194054.8400000001</v>
      </c>
      <c r="AK417" t="s">
        <v>91</v>
      </c>
      <c r="AL417" t="s">
        <v>91</v>
      </c>
      <c r="AM417" t="s">
        <v>91</v>
      </c>
      <c r="AN417" t="s">
        <v>91</v>
      </c>
      <c r="AO417" t="s">
        <v>91</v>
      </c>
      <c r="AP417" t="s">
        <v>91</v>
      </c>
      <c r="AT417" t="s">
        <v>21</v>
      </c>
    </row>
    <row r="418" spans="2:46" x14ac:dyDescent="0.25">
      <c r="B418">
        <v>30321893</v>
      </c>
      <c r="C418" t="s">
        <v>108</v>
      </c>
      <c r="D418" t="s">
        <v>202</v>
      </c>
      <c r="E418">
        <v>0</v>
      </c>
      <c r="F418" t="s">
        <v>1431</v>
      </c>
      <c r="G418" t="s">
        <v>1273</v>
      </c>
      <c r="H418" s="1">
        <v>26672</v>
      </c>
      <c r="I418" t="s">
        <v>3326</v>
      </c>
      <c r="J418">
        <v>17001</v>
      </c>
      <c r="K418" t="s">
        <v>476</v>
      </c>
      <c r="L418">
        <v>17</v>
      </c>
      <c r="M418" t="s">
        <v>477</v>
      </c>
      <c r="O418">
        <v>3146452443</v>
      </c>
      <c r="P418">
        <v>3122888481</v>
      </c>
      <c r="T418" t="s">
        <v>424</v>
      </c>
      <c r="U418">
        <v>2022</v>
      </c>
      <c r="V418" t="s">
        <v>3327</v>
      </c>
      <c r="W418" t="s">
        <v>3328</v>
      </c>
      <c r="X418" t="s">
        <v>3328</v>
      </c>
      <c r="Y418" t="s">
        <v>3329</v>
      </c>
      <c r="Z418" t="s">
        <v>1876</v>
      </c>
      <c r="AA418" t="s">
        <v>3330</v>
      </c>
      <c r="AB418" s="2">
        <f t="shared" si="6"/>
        <v>1.9336136114160265E-2</v>
      </c>
      <c r="AC418" s="3">
        <v>91100000</v>
      </c>
      <c r="AD418" t="s">
        <v>105</v>
      </c>
      <c r="AE418" t="s">
        <v>106</v>
      </c>
      <c r="AF418" t="s">
        <v>89</v>
      </c>
      <c r="AG418">
        <v>0</v>
      </c>
      <c r="AH418">
        <v>159774971</v>
      </c>
      <c r="AI418" s="3">
        <v>1761522</v>
      </c>
      <c r="AJ418" s="3">
        <v>1460270.25</v>
      </c>
      <c r="AK418" t="s">
        <v>91</v>
      </c>
      <c r="AL418" t="s">
        <v>91</v>
      </c>
      <c r="AM418" t="s">
        <v>91</v>
      </c>
      <c r="AN418" t="s">
        <v>91</v>
      </c>
      <c r="AO418" t="s">
        <v>91</v>
      </c>
      <c r="AP418" t="s">
        <v>91</v>
      </c>
      <c r="AT418" t="s">
        <v>18</v>
      </c>
    </row>
    <row r="419" spans="2:46" x14ac:dyDescent="0.25">
      <c r="B419">
        <v>79948316</v>
      </c>
      <c r="C419" t="s">
        <v>72</v>
      </c>
      <c r="D419" t="s">
        <v>462</v>
      </c>
      <c r="E419" t="s">
        <v>74</v>
      </c>
      <c r="F419" t="s">
        <v>154</v>
      </c>
      <c r="G419" t="s">
        <v>2288</v>
      </c>
      <c r="H419" s="1">
        <v>28479</v>
      </c>
      <c r="I419" t="s">
        <v>3331</v>
      </c>
      <c r="J419">
        <v>0</v>
      </c>
      <c r="K419" t="s">
        <v>78</v>
      </c>
      <c r="L419">
        <v>25</v>
      </c>
      <c r="M419" t="s">
        <v>78</v>
      </c>
      <c r="O419">
        <v>3212005931</v>
      </c>
      <c r="P419">
        <v>3212005935</v>
      </c>
      <c r="T419" t="s">
        <v>116</v>
      </c>
      <c r="U419">
        <v>2022</v>
      </c>
      <c r="V419" t="s">
        <v>3332</v>
      </c>
      <c r="W419" t="s">
        <v>3333</v>
      </c>
      <c r="X419" t="s">
        <v>3334</v>
      </c>
      <c r="Y419" t="s">
        <v>3335</v>
      </c>
      <c r="Z419" t="s">
        <v>222</v>
      </c>
      <c r="AA419" t="s">
        <v>1527</v>
      </c>
      <c r="AB419" s="2">
        <f t="shared" si="6"/>
        <v>1.808055313014827E-2</v>
      </c>
      <c r="AC419" s="3">
        <v>121400000</v>
      </c>
      <c r="AD419" t="s">
        <v>123</v>
      </c>
      <c r="AE419" t="s">
        <v>212</v>
      </c>
      <c r="AF419" t="s">
        <v>89</v>
      </c>
      <c r="AG419" t="s">
        <v>3336</v>
      </c>
      <c r="AH419">
        <v>29188536</v>
      </c>
      <c r="AI419" s="3">
        <v>2194979.15</v>
      </c>
      <c r="AJ419" s="3">
        <v>1824520.29</v>
      </c>
      <c r="AK419" t="s">
        <v>91</v>
      </c>
      <c r="AL419" t="s">
        <v>91</v>
      </c>
      <c r="AM419" t="s">
        <v>91</v>
      </c>
      <c r="AN419" t="s">
        <v>91</v>
      </c>
      <c r="AO419" t="s">
        <v>91</v>
      </c>
      <c r="AP419" t="s">
        <v>91</v>
      </c>
      <c r="AT419" t="s">
        <v>18</v>
      </c>
    </row>
    <row r="420" spans="2:46" x14ac:dyDescent="0.25">
      <c r="B420">
        <v>36183257</v>
      </c>
      <c r="C420" t="s">
        <v>108</v>
      </c>
      <c r="D420" t="s">
        <v>3337</v>
      </c>
      <c r="E420" t="s">
        <v>763</v>
      </c>
      <c r="F420" t="s">
        <v>1383</v>
      </c>
      <c r="G420" t="s">
        <v>895</v>
      </c>
      <c r="H420" s="1">
        <v>24197</v>
      </c>
      <c r="I420" t="s">
        <v>3338</v>
      </c>
      <c r="J420">
        <v>41001</v>
      </c>
      <c r="K420" t="s">
        <v>280</v>
      </c>
      <c r="L420">
        <v>41</v>
      </c>
      <c r="M420" t="s">
        <v>281</v>
      </c>
      <c r="O420">
        <v>3176400904</v>
      </c>
      <c r="P420">
        <v>3162580904</v>
      </c>
      <c r="T420" t="s">
        <v>131</v>
      </c>
      <c r="U420">
        <v>2024</v>
      </c>
      <c r="V420" t="s">
        <v>478</v>
      </c>
      <c r="W420" t="s">
        <v>3339</v>
      </c>
      <c r="X420" t="s">
        <v>3340</v>
      </c>
      <c r="Y420" t="s">
        <v>481</v>
      </c>
      <c r="Z420" t="s">
        <v>298</v>
      </c>
      <c r="AA420" t="s">
        <v>299</v>
      </c>
      <c r="AB420" s="2">
        <f t="shared" si="6"/>
        <v>1.8512249388753056E-2</v>
      </c>
      <c r="AC420" s="3">
        <v>81800000</v>
      </c>
      <c r="AD420" t="s">
        <v>151</v>
      </c>
      <c r="AE420" t="s">
        <v>139</v>
      </c>
      <c r="AF420" t="s">
        <v>89</v>
      </c>
      <c r="AG420" t="s">
        <v>3341</v>
      </c>
      <c r="AH420">
        <v>159834779</v>
      </c>
      <c r="AI420" s="3">
        <v>1514302</v>
      </c>
      <c r="AJ420" s="3">
        <v>1252522.68</v>
      </c>
      <c r="AK420" t="s">
        <v>91</v>
      </c>
      <c r="AL420" t="s">
        <v>91</v>
      </c>
      <c r="AM420" t="s">
        <v>91</v>
      </c>
      <c r="AN420" t="s">
        <v>91</v>
      </c>
      <c r="AO420" t="s">
        <v>91</v>
      </c>
      <c r="AP420" t="s">
        <v>91</v>
      </c>
      <c r="AT420" t="s">
        <v>18</v>
      </c>
    </row>
    <row r="421" spans="2:46" x14ac:dyDescent="0.25">
      <c r="B421">
        <v>94542400</v>
      </c>
      <c r="C421" t="s">
        <v>72</v>
      </c>
      <c r="D421" t="s">
        <v>225</v>
      </c>
      <c r="E421" t="s">
        <v>508</v>
      </c>
      <c r="F421" t="s">
        <v>3342</v>
      </c>
      <c r="G421" t="s">
        <v>226</v>
      </c>
      <c r="H421" s="1">
        <v>31314</v>
      </c>
      <c r="I421" t="s">
        <v>3343</v>
      </c>
      <c r="J421">
        <v>76001</v>
      </c>
      <c r="K421" t="s">
        <v>329</v>
      </c>
      <c r="L421">
        <v>76</v>
      </c>
      <c r="M421" t="s">
        <v>330</v>
      </c>
      <c r="O421">
        <v>3154885072</v>
      </c>
      <c r="P421">
        <v>0</v>
      </c>
      <c r="T421" t="s">
        <v>116</v>
      </c>
      <c r="U421">
        <v>2025</v>
      </c>
      <c r="V421" t="s">
        <v>3344</v>
      </c>
      <c r="W421" t="s">
        <v>3345</v>
      </c>
      <c r="X421" t="s">
        <v>3346</v>
      </c>
      <c r="Y421" t="s">
        <v>3347</v>
      </c>
      <c r="Z421" t="s">
        <v>103</v>
      </c>
      <c r="AA421" t="s">
        <v>1730</v>
      </c>
      <c r="AB421" s="2">
        <f t="shared" si="6"/>
        <v>2.4000037565582371E-2</v>
      </c>
      <c r="AC421" s="3">
        <v>190600000</v>
      </c>
      <c r="AD421" t="s">
        <v>87</v>
      </c>
      <c r="AE421" t="s">
        <v>88</v>
      </c>
      <c r="AF421" t="s">
        <v>89</v>
      </c>
      <c r="AG421">
        <v>0</v>
      </c>
      <c r="AH421">
        <v>29186564</v>
      </c>
      <c r="AI421" s="3">
        <v>4574407.16</v>
      </c>
      <c r="AJ421" s="3">
        <v>3824039.63</v>
      </c>
      <c r="AK421" t="s">
        <v>91</v>
      </c>
      <c r="AL421" t="s">
        <v>91</v>
      </c>
      <c r="AM421" t="s">
        <v>91</v>
      </c>
      <c r="AN421" t="s">
        <v>91</v>
      </c>
      <c r="AO421" t="s">
        <v>91</v>
      </c>
      <c r="AP421" t="s">
        <v>91</v>
      </c>
      <c r="AT421" t="s">
        <v>20</v>
      </c>
    </row>
    <row r="422" spans="2:46" x14ac:dyDescent="0.25">
      <c r="B422">
        <v>71294265</v>
      </c>
      <c r="C422" t="s">
        <v>72</v>
      </c>
      <c r="D422" t="s">
        <v>462</v>
      </c>
      <c r="E422" t="s">
        <v>74</v>
      </c>
      <c r="F422" t="s">
        <v>1001</v>
      </c>
      <c r="G422" t="s">
        <v>464</v>
      </c>
      <c r="H422" s="1">
        <v>31213</v>
      </c>
      <c r="I422" t="s">
        <v>3348</v>
      </c>
      <c r="J422">
        <v>5266</v>
      </c>
      <c r="K422" t="s">
        <v>228</v>
      </c>
      <c r="L422">
        <v>5</v>
      </c>
      <c r="M422" t="s">
        <v>115</v>
      </c>
      <c r="O422">
        <v>3004542378</v>
      </c>
      <c r="P422">
        <v>3015617877</v>
      </c>
      <c r="T422" t="s">
        <v>794</v>
      </c>
      <c r="U422">
        <v>2025</v>
      </c>
      <c r="V422" t="s">
        <v>3349</v>
      </c>
      <c r="W422" t="s">
        <v>3350</v>
      </c>
      <c r="X422" t="s">
        <v>3351</v>
      </c>
      <c r="Y422" t="s">
        <v>3352</v>
      </c>
      <c r="Z422" t="s">
        <v>323</v>
      </c>
      <c r="AA422" t="s">
        <v>3353</v>
      </c>
      <c r="AB422" s="2">
        <f t="shared" si="6"/>
        <v>3.287692452830189E-2</v>
      </c>
      <c r="AC422" s="3">
        <v>106000000</v>
      </c>
      <c r="AD422" t="s">
        <v>105</v>
      </c>
      <c r="AE422" t="s">
        <v>106</v>
      </c>
      <c r="AF422" t="s">
        <v>89</v>
      </c>
      <c r="AG422" t="s">
        <v>3354</v>
      </c>
      <c r="AH422">
        <v>159728326</v>
      </c>
      <c r="AI422" s="3">
        <v>3484954</v>
      </c>
      <c r="AJ422" s="3">
        <v>2908532.38</v>
      </c>
      <c r="AK422" t="s">
        <v>91</v>
      </c>
      <c r="AL422" t="s">
        <v>91</v>
      </c>
      <c r="AM422" t="s">
        <v>91</v>
      </c>
      <c r="AN422" t="s">
        <v>91</v>
      </c>
      <c r="AO422" t="s">
        <v>91</v>
      </c>
      <c r="AP422" t="s">
        <v>91</v>
      </c>
      <c r="AT422" t="s">
        <v>21</v>
      </c>
    </row>
    <row r="423" spans="2:46" x14ac:dyDescent="0.25">
      <c r="B423">
        <v>63533755</v>
      </c>
      <c r="C423" t="s">
        <v>108</v>
      </c>
      <c r="D423" t="s">
        <v>3355</v>
      </c>
      <c r="E423">
        <v>0</v>
      </c>
      <c r="F423" t="s">
        <v>630</v>
      </c>
      <c r="G423" t="s">
        <v>3356</v>
      </c>
      <c r="H423" s="1">
        <v>30283</v>
      </c>
      <c r="I423" t="s">
        <v>3357</v>
      </c>
      <c r="J423">
        <v>68001</v>
      </c>
      <c r="K423" t="s">
        <v>145</v>
      </c>
      <c r="L423">
        <v>68</v>
      </c>
      <c r="M423" t="s">
        <v>146</v>
      </c>
      <c r="O423">
        <v>3172592662</v>
      </c>
      <c r="P423">
        <v>0</v>
      </c>
      <c r="T423" t="s">
        <v>241</v>
      </c>
      <c r="U423">
        <v>2023</v>
      </c>
      <c r="V423" t="s">
        <v>767</v>
      </c>
      <c r="W423" t="s">
        <v>3358</v>
      </c>
      <c r="X423" t="s">
        <v>3359</v>
      </c>
      <c r="Y423" t="s">
        <v>770</v>
      </c>
      <c r="Z423" t="s">
        <v>210</v>
      </c>
      <c r="AA423" t="s">
        <v>347</v>
      </c>
      <c r="AB423" s="2">
        <f t="shared" si="6"/>
        <v>2.9439791492910761E-2</v>
      </c>
      <c r="AC423" s="3">
        <v>119900000</v>
      </c>
      <c r="AD423" t="s">
        <v>151</v>
      </c>
      <c r="AE423" t="s">
        <v>106</v>
      </c>
      <c r="AF423" t="s">
        <v>89</v>
      </c>
      <c r="AG423" t="s">
        <v>3360</v>
      </c>
      <c r="AH423">
        <v>159856961</v>
      </c>
      <c r="AI423" s="3">
        <v>3529831</v>
      </c>
      <c r="AJ423" s="3">
        <v>2946244.85</v>
      </c>
      <c r="AK423" t="s">
        <v>91</v>
      </c>
      <c r="AL423" t="s">
        <v>91</v>
      </c>
      <c r="AM423" t="s">
        <v>91</v>
      </c>
      <c r="AN423" t="s">
        <v>91</v>
      </c>
      <c r="AO423" t="s">
        <v>91</v>
      </c>
      <c r="AP423" t="s">
        <v>91</v>
      </c>
      <c r="AT423" t="s">
        <v>21</v>
      </c>
    </row>
    <row r="424" spans="2:46" x14ac:dyDescent="0.25">
      <c r="B424">
        <v>37864436</v>
      </c>
      <c r="C424" t="s">
        <v>108</v>
      </c>
      <c r="D424" t="s">
        <v>3361</v>
      </c>
      <c r="E424" t="s">
        <v>3362</v>
      </c>
      <c r="F424" t="s">
        <v>181</v>
      </c>
      <c r="G424" t="s">
        <v>154</v>
      </c>
      <c r="H424" s="1">
        <v>29474</v>
      </c>
      <c r="I424" t="s">
        <v>3363</v>
      </c>
      <c r="J424">
        <v>68276</v>
      </c>
      <c r="K424" t="s">
        <v>1067</v>
      </c>
      <c r="L424">
        <v>68</v>
      </c>
      <c r="M424" t="s">
        <v>146</v>
      </c>
      <c r="O424">
        <v>3007372542</v>
      </c>
      <c r="P424">
        <v>3177767652</v>
      </c>
      <c r="T424" t="s">
        <v>195</v>
      </c>
      <c r="U424">
        <v>2022</v>
      </c>
      <c r="V424" t="s">
        <v>3364</v>
      </c>
      <c r="W424" t="s">
        <v>3365</v>
      </c>
      <c r="X424" t="s">
        <v>3366</v>
      </c>
      <c r="Y424" t="s">
        <v>3367</v>
      </c>
      <c r="Z424" t="s">
        <v>103</v>
      </c>
      <c r="AA424" t="s">
        <v>408</v>
      </c>
      <c r="AB424" s="2">
        <f t="shared" si="6"/>
        <v>2.9116685962373372E-2</v>
      </c>
      <c r="AC424" s="3">
        <v>69100000</v>
      </c>
      <c r="AD424" t="s">
        <v>87</v>
      </c>
      <c r="AE424" t="s">
        <v>139</v>
      </c>
      <c r="AF424" t="s">
        <v>89</v>
      </c>
      <c r="AG424" t="s">
        <v>3368</v>
      </c>
      <c r="AH424">
        <v>159713720</v>
      </c>
      <c r="AI424" s="3">
        <v>2011963</v>
      </c>
      <c r="AJ424" s="3">
        <v>1670725.25</v>
      </c>
      <c r="AK424" t="s">
        <v>91</v>
      </c>
      <c r="AL424" t="s">
        <v>91</v>
      </c>
      <c r="AM424" t="s">
        <v>91</v>
      </c>
      <c r="AN424" t="s">
        <v>91</v>
      </c>
      <c r="AO424" t="s">
        <v>91</v>
      </c>
      <c r="AP424" t="s">
        <v>91</v>
      </c>
      <c r="AT424" t="s">
        <v>21</v>
      </c>
    </row>
    <row r="425" spans="2:46" x14ac:dyDescent="0.25">
      <c r="B425">
        <v>22565205</v>
      </c>
      <c r="C425" t="s">
        <v>108</v>
      </c>
      <c r="D425" t="s">
        <v>3369</v>
      </c>
      <c r="E425" t="s">
        <v>3370</v>
      </c>
      <c r="F425" t="s">
        <v>3371</v>
      </c>
      <c r="G425" t="s">
        <v>1869</v>
      </c>
      <c r="H425" s="1">
        <v>29745</v>
      </c>
      <c r="I425" t="s">
        <v>3372</v>
      </c>
      <c r="J425">
        <v>0</v>
      </c>
      <c r="K425" t="s">
        <v>157</v>
      </c>
      <c r="L425">
        <v>8</v>
      </c>
      <c r="M425" t="s">
        <v>158</v>
      </c>
      <c r="O425">
        <v>3002047313</v>
      </c>
      <c r="P425">
        <v>3011487673</v>
      </c>
      <c r="T425" t="s">
        <v>205</v>
      </c>
      <c r="U425">
        <v>2017</v>
      </c>
      <c r="V425" t="s">
        <v>3373</v>
      </c>
      <c r="W425" t="s">
        <v>3374</v>
      </c>
      <c r="X425" t="s">
        <v>3375</v>
      </c>
      <c r="Y425" t="s">
        <v>3376</v>
      </c>
      <c r="Z425" t="s">
        <v>298</v>
      </c>
      <c r="AA425" t="s">
        <v>691</v>
      </c>
      <c r="AB425" s="2">
        <f t="shared" si="6"/>
        <v>2.6384843400447427E-2</v>
      </c>
      <c r="AC425" s="3">
        <v>89400000</v>
      </c>
      <c r="AD425" t="s">
        <v>105</v>
      </c>
      <c r="AE425" t="s">
        <v>212</v>
      </c>
      <c r="AF425" t="s">
        <v>89</v>
      </c>
      <c r="AG425" t="s">
        <v>3377</v>
      </c>
      <c r="AH425">
        <v>159709322</v>
      </c>
      <c r="AI425" s="3">
        <v>2358805</v>
      </c>
      <c r="AJ425" s="3">
        <v>1962189.04</v>
      </c>
      <c r="AK425" t="s">
        <v>91</v>
      </c>
      <c r="AL425" t="s">
        <v>91</v>
      </c>
      <c r="AM425" t="s">
        <v>91</v>
      </c>
      <c r="AN425" t="s">
        <v>91</v>
      </c>
      <c r="AO425" t="s">
        <v>91</v>
      </c>
      <c r="AP425" t="s">
        <v>91</v>
      </c>
      <c r="AT425" t="s">
        <v>21</v>
      </c>
    </row>
    <row r="426" spans="2:46" x14ac:dyDescent="0.25">
      <c r="B426">
        <v>42080012</v>
      </c>
      <c r="C426" t="s">
        <v>108</v>
      </c>
      <c r="D426" t="s">
        <v>672</v>
      </c>
      <c r="E426" t="s">
        <v>1888</v>
      </c>
      <c r="F426" t="s">
        <v>3378</v>
      </c>
      <c r="G426" t="s">
        <v>237</v>
      </c>
      <c r="H426" s="1">
        <v>24360</v>
      </c>
      <c r="I426" t="s">
        <v>3379</v>
      </c>
      <c r="J426">
        <v>66001</v>
      </c>
      <c r="K426" t="s">
        <v>986</v>
      </c>
      <c r="L426">
        <v>66</v>
      </c>
      <c r="M426" t="s">
        <v>987</v>
      </c>
      <c r="O426">
        <v>3135547747</v>
      </c>
      <c r="P426">
        <v>3135547746</v>
      </c>
      <c r="T426" t="s">
        <v>424</v>
      </c>
      <c r="U426">
        <v>2022</v>
      </c>
      <c r="V426" t="s">
        <v>705</v>
      </c>
      <c r="W426" t="s">
        <v>3380</v>
      </c>
      <c r="X426" t="s">
        <v>3381</v>
      </c>
      <c r="Y426" t="s">
        <v>708</v>
      </c>
      <c r="Z426" t="s">
        <v>164</v>
      </c>
      <c r="AA426" t="s">
        <v>654</v>
      </c>
      <c r="AB426" s="2">
        <f t="shared" si="6"/>
        <v>4.267634064080944E-2</v>
      </c>
      <c r="AC426" s="3">
        <v>59300000</v>
      </c>
      <c r="AD426" t="s">
        <v>177</v>
      </c>
      <c r="AE426" t="s">
        <v>139</v>
      </c>
      <c r="AF426" t="s">
        <v>89</v>
      </c>
      <c r="AG426" t="s">
        <v>3382</v>
      </c>
      <c r="AH426">
        <v>159827373</v>
      </c>
      <c r="AI426" s="3">
        <v>2530707</v>
      </c>
      <c r="AJ426" s="3">
        <v>2106644.54</v>
      </c>
      <c r="AK426" t="s">
        <v>91</v>
      </c>
      <c r="AL426" t="s">
        <v>91</v>
      </c>
      <c r="AM426" t="s">
        <v>91</v>
      </c>
      <c r="AN426" t="s">
        <v>91</v>
      </c>
      <c r="AO426" t="s">
        <v>91</v>
      </c>
      <c r="AP426" t="s">
        <v>91</v>
      </c>
      <c r="AT426" t="s">
        <v>21</v>
      </c>
    </row>
    <row r="427" spans="2:46" x14ac:dyDescent="0.25">
      <c r="B427">
        <v>70694468</v>
      </c>
      <c r="C427" t="s">
        <v>72</v>
      </c>
      <c r="D427" t="s">
        <v>611</v>
      </c>
      <c r="E427" t="s">
        <v>1418</v>
      </c>
      <c r="F427" t="s">
        <v>2993</v>
      </c>
      <c r="G427" t="s">
        <v>1498</v>
      </c>
      <c r="H427" s="1">
        <v>26244</v>
      </c>
      <c r="I427" t="s">
        <v>3383</v>
      </c>
      <c r="J427">
        <v>5001</v>
      </c>
      <c r="K427" t="s">
        <v>114</v>
      </c>
      <c r="L427">
        <v>5</v>
      </c>
      <c r="M427" t="s">
        <v>115</v>
      </c>
      <c r="O427">
        <v>3014588287</v>
      </c>
      <c r="P427">
        <v>0</v>
      </c>
      <c r="T427" t="s">
        <v>494</v>
      </c>
      <c r="U427">
        <v>2013</v>
      </c>
      <c r="V427" t="s">
        <v>3384</v>
      </c>
      <c r="W427" t="s">
        <v>3385</v>
      </c>
      <c r="X427" t="s">
        <v>3386</v>
      </c>
      <c r="Y427" t="s">
        <v>3387</v>
      </c>
      <c r="Z427" t="s">
        <v>210</v>
      </c>
      <c r="AA427" t="s">
        <v>418</v>
      </c>
      <c r="AB427" s="2">
        <f t="shared" si="6"/>
        <v>2.6213471849865951E-2</v>
      </c>
      <c r="AC427" s="3">
        <v>149200000</v>
      </c>
      <c r="AD427" t="s">
        <v>151</v>
      </c>
      <c r="AE427" t="s">
        <v>212</v>
      </c>
      <c r="AF427" t="s">
        <v>89</v>
      </c>
      <c r="AG427" t="s">
        <v>3388</v>
      </c>
      <c r="AH427">
        <v>159811326</v>
      </c>
      <c r="AI427" s="3">
        <v>3911050</v>
      </c>
      <c r="AJ427" s="3">
        <v>3266596.99</v>
      </c>
      <c r="AK427" t="s">
        <v>91</v>
      </c>
      <c r="AL427" t="s">
        <v>91</v>
      </c>
      <c r="AM427" t="s">
        <v>91</v>
      </c>
      <c r="AN427" t="s">
        <v>91</v>
      </c>
      <c r="AO427" t="s">
        <v>91</v>
      </c>
      <c r="AP427" t="s">
        <v>91</v>
      </c>
      <c r="AT427" t="s">
        <v>21</v>
      </c>
    </row>
    <row r="428" spans="2:46" x14ac:dyDescent="0.25">
      <c r="B428">
        <v>92526610</v>
      </c>
      <c r="C428" t="s">
        <v>72</v>
      </c>
      <c r="D428" t="s">
        <v>3389</v>
      </c>
      <c r="E428" t="s">
        <v>3390</v>
      </c>
      <c r="F428" t="s">
        <v>154</v>
      </c>
      <c r="G428" t="s">
        <v>582</v>
      </c>
      <c r="H428" s="1">
        <v>27689</v>
      </c>
      <c r="I428" t="s">
        <v>3391</v>
      </c>
      <c r="J428">
        <v>0</v>
      </c>
      <c r="K428" t="s">
        <v>593</v>
      </c>
      <c r="L428">
        <v>13</v>
      </c>
      <c r="M428" t="s">
        <v>123</v>
      </c>
      <c r="O428">
        <v>3008102074</v>
      </c>
      <c r="P428">
        <v>3015374147</v>
      </c>
      <c r="T428" t="s">
        <v>424</v>
      </c>
      <c r="U428">
        <v>2015</v>
      </c>
      <c r="V428" t="s">
        <v>425</v>
      </c>
      <c r="W428" t="s">
        <v>3392</v>
      </c>
      <c r="X428" t="s">
        <v>3393</v>
      </c>
      <c r="Y428" t="s">
        <v>428</v>
      </c>
      <c r="Z428" t="s">
        <v>210</v>
      </c>
      <c r="AA428" t="s">
        <v>418</v>
      </c>
      <c r="AB428" s="2">
        <f t="shared" si="6"/>
        <v>3.0182295533498757E-2</v>
      </c>
      <c r="AC428" s="3">
        <v>201500000</v>
      </c>
      <c r="AD428" t="s">
        <v>177</v>
      </c>
      <c r="AE428" t="s">
        <v>212</v>
      </c>
      <c r="AF428" t="s">
        <v>89</v>
      </c>
      <c r="AG428" t="s">
        <v>3394</v>
      </c>
      <c r="AH428">
        <v>29217806</v>
      </c>
      <c r="AI428" s="3">
        <v>6081732.5499999998</v>
      </c>
      <c r="AJ428" s="3">
        <v>5090699.62</v>
      </c>
      <c r="AK428" t="s">
        <v>91</v>
      </c>
      <c r="AL428" t="s">
        <v>91</v>
      </c>
      <c r="AM428" t="s">
        <v>91</v>
      </c>
      <c r="AN428" t="s">
        <v>91</v>
      </c>
      <c r="AO428" t="s">
        <v>91</v>
      </c>
      <c r="AP428" t="s">
        <v>91</v>
      </c>
      <c r="AT428" t="s">
        <v>21</v>
      </c>
    </row>
    <row r="429" spans="2:46" x14ac:dyDescent="0.25">
      <c r="B429">
        <v>80170355</v>
      </c>
      <c r="C429" t="s">
        <v>72</v>
      </c>
      <c r="D429" t="s">
        <v>3130</v>
      </c>
      <c r="E429" t="s">
        <v>1513</v>
      </c>
      <c r="F429" t="s">
        <v>3395</v>
      </c>
      <c r="G429" t="s">
        <v>957</v>
      </c>
      <c r="H429" s="1">
        <v>29961</v>
      </c>
      <c r="I429" t="s">
        <v>3396</v>
      </c>
      <c r="J429">
        <v>0</v>
      </c>
      <c r="K429" t="s">
        <v>78</v>
      </c>
      <c r="L429">
        <v>25</v>
      </c>
      <c r="M429" t="s">
        <v>78</v>
      </c>
      <c r="O429">
        <v>3103416771</v>
      </c>
      <c r="P429">
        <v>0</v>
      </c>
      <c r="T429" t="s">
        <v>666</v>
      </c>
      <c r="U429">
        <v>2025</v>
      </c>
      <c r="V429" t="s">
        <v>3397</v>
      </c>
      <c r="W429" t="s">
        <v>3398</v>
      </c>
      <c r="X429" t="s">
        <v>3399</v>
      </c>
      <c r="Y429" t="s">
        <v>3400</v>
      </c>
      <c r="Z429" t="s">
        <v>298</v>
      </c>
      <c r="AA429" t="s">
        <v>3401</v>
      </c>
      <c r="AB429" s="2">
        <f t="shared" si="6"/>
        <v>1.7006021425132401E-2</v>
      </c>
      <c r="AC429" s="3">
        <v>207700000</v>
      </c>
      <c r="AD429" t="s">
        <v>151</v>
      </c>
      <c r="AE429" t="s">
        <v>106</v>
      </c>
      <c r="AF429" t="s">
        <v>89</v>
      </c>
      <c r="AG429" t="s">
        <v>3402</v>
      </c>
      <c r="AH429">
        <v>29206568</v>
      </c>
      <c r="AI429" s="3">
        <v>3532150.65</v>
      </c>
      <c r="AJ429" s="3">
        <v>2948193.82</v>
      </c>
      <c r="AK429" t="s">
        <v>91</v>
      </c>
      <c r="AL429" t="s">
        <v>91</v>
      </c>
      <c r="AM429" t="s">
        <v>91</v>
      </c>
      <c r="AN429" t="s">
        <v>91</v>
      </c>
      <c r="AO429" t="s">
        <v>91</v>
      </c>
      <c r="AP429" t="s">
        <v>91</v>
      </c>
      <c r="AT429" t="s">
        <v>18</v>
      </c>
    </row>
    <row r="430" spans="2:46" x14ac:dyDescent="0.25">
      <c r="B430">
        <v>88230277</v>
      </c>
      <c r="C430" t="s">
        <v>72</v>
      </c>
      <c r="D430" t="s">
        <v>337</v>
      </c>
      <c r="E430" t="s">
        <v>3403</v>
      </c>
      <c r="F430" t="s">
        <v>193</v>
      </c>
      <c r="G430" t="s">
        <v>3404</v>
      </c>
      <c r="H430" s="1">
        <v>28323</v>
      </c>
      <c r="I430" t="s">
        <v>3405</v>
      </c>
      <c r="J430">
        <v>68276</v>
      </c>
      <c r="K430" t="s">
        <v>1067</v>
      </c>
      <c r="L430">
        <v>68</v>
      </c>
      <c r="M430" t="s">
        <v>146</v>
      </c>
      <c r="O430">
        <v>3168653912</v>
      </c>
      <c r="P430">
        <v>0</v>
      </c>
      <c r="T430" t="s">
        <v>940</v>
      </c>
      <c r="U430">
        <v>2017</v>
      </c>
      <c r="V430" t="s">
        <v>3406</v>
      </c>
      <c r="W430" t="s">
        <v>3407</v>
      </c>
      <c r="X430" t="s">
        <v>3408</v>
      </c>
      <c r="Y430" t="s">
        <v>3409</v>
      </c>
      <c r="Z430" t="s">
        <v>121</v>
      </c>
      <c r="AA430" t="s">
        <v>1409</v>
      </c>
      <c r="AB430" s="2">
        <f t="shared" si="6"/>
        <v>6.5370089126559713E-2</v>
      </c>
      <c r="AC430" s="3">
        <v>56100000</v>
      </c>
      <c r="AD430" t="s">
        <v>105</v>
      </c>
      <c r="AE430" t="s">
        <v>139</v>
      </c>
      <c r="AF430" t="s">
        <v>89</v>
      </c>
      <c r="AG430" t="s">
        <v>3410</v>
      </c>
      <c r="AH430">
        <v>159741070</v>
      </c>
      <c r="AI430" s="3">
        <v>3667262</v>
      </c>
      <c r="AJ430" s="3">
        <v>3061732.4</v>
      </c>
      <c r="AK430" t="s">
        <v>91</v>
      </c>
      <c r="AL430" t="s">
        <v>91</v>
      </c>
      <c r="AM430" t="s">
        <v>91</v>
      </c>
      <c r="AN430" t="s">
        <v>91</v>
      </c>
      <c r="AO430" t="s">
        <v>91</v>
      </c>
      <c r="AP430" t="s">
        <v>91</v>
      </c>
      <c r="AT430" t="s">
        <v>21</v>
      </c>
    </row>
    <row r="431" spans="2:46" x14ac:dyDescent="0.25">
      <c r="B431">
        <v>9846488</v>
      </c>
      <c r="C431" t="s">
        <v>72</v>
      </c>
      <c r="D431" t="s">
        <v>124</v>
      </c>
      <c r="E431" t="s">
        <v>225</v>
      </c>
      <c r="F431" t="s">
        <v>3411</v>
      </c>
      <c r="G431" t="s">
        <v>1498</v>
      </c>
      <c r="H431" s="1">
        <v>27926</v>
      </c>
      <c r="I431" t="s">
        <v>3412</v>
      </c>
      <c r="J431">
        <v>0</v>
      </c>
      <c r="K431" t="s">
        <v>1009</v>
      </c>
      <c r="L431">
        <v>66</v>
      </c>
      <c r="M431" t="s">
        <v>987</v>
      </c>
      <c r="O431">
        <v>3108537406</v>
      </c>
      <c r="P431">
        <v>3143177568</v>
      </c>
      <c r="T431" t="s">
        <v>241</v>
      </c>
      <c r="U431">
        <v>2024</v>
      </c>
      <c r="V431" t="s">
        <v>468</v>
      </c>
      <c r="W431" t="s">
        <v>3413</v>
      </c>
      <c r="X431" t="s">
        <v>3414</v>
      </c>
      <c r="Y431" t="s">
        <v>471</v>
      </c>
      <c r="Z431" t="s">
        <v>164</v>
      </c>
      <c r="AA431" t="s">
        <v>189</v>
      </c>
      <c r="AB431" s="2">
        <f t="shared" si="6"/>
        <v>1.9171242937853106E-2</v>
      </c>
      <c r="AC431" s="3">
        <v>88500000</v>
      </c>
      <c r="AD431" t="s">
        <v>151</v>
      </c>
      <c r="AE431" t="s">
        <v>106</v>
      </c>
      <c r="AF431" t="s">
        <v>89</v>
      </c>
      <c r="AG431" t="s">
        <v>3415</v>
      </c>
      <c r="AH431">
        <v>159844439</v>
      </c>
      <c r="AI431" s="3">
        <v>1696655</v>
      </c>
      <c r="AJ431" s="3">
        <v>1405760.46</v>
      </c>
      <c r="AK431" t="s">
        <v>91</v>
      </c>
      <c r="AL431" t="s">
        <v>91</v>
      </c>
      <c r="AM431" t="s">
        <v>91</v>
      </c>
      <c r="AN431" t="s">
        <v>91</v>
      </c>
      <c r="AO431" t="s">
        <v>91</v>
      </c>
      <c r="AP431" t="s">
        <v>91</v>
      </c>
      <c r="AT431" t="s">
        <v>18</v>
      </c>
    </row>
    <row r="432" spans="2:46" x14ac:dyDescent="0.25">
      <c r="B432">
        <v>1019061160</v>
      </c>
      <c r="C432" t="s">
        <v>108</v>
      </c>
      <c r="D432" t="s">
        <v>1710</v>
      </c>
      <c r="E432" t="s">
        <v>301</v>
      </c>
      <c r="F432" t="s">
        <v>3416</v>
      </c>
      <c r="G432" t="s">
        <v>155</v>
      </c>
      <c r="H432" s="1">
        <v>33406</v>
      </c>
      <c r="I432" t="s">
        <v>3417</v>
      </c>
      <c r="J432">
        <v>0</v>
      </c>
      <c r="K432" t="s">
        <v>78</v>
      </c>
      <c r="L432">
        <v>25</v>
      </c>
      <c r="M432" t="s">
        <v>78</v>
      </c>
      <c r="O432">
        <v>3144406320</v>
      </c>
      <c r="P432">
        <v>0</v>
      </c>
      <c r="T432" t="s">
        <v>666</v>
      </c>
      <c r="U432">
        <v>2017</v>
      </c>
      <c r="V432" t="s">
        <v>3418</v>
      </c>
      <c r="W432" t="s">
        <v>3419</v>
      </c>
      <c r="X432" t="s">
        <v>3420</v>
      </c>
      <c r="Y432" t="s">
        <v>3421</v>
      </c>
      <c r="Z432" t="s">
        <v>103</v>
      </c>
      <c r="AA432" t="s">
        <v>448</v>
      </c>
      <c r="AB432" s="2">
        <f t="shared" si="6"/>
        <v>3.3833210526315792E-2</v>
      </c>
      <c r="AC432" s="3">
        <v>38000000</v>
      </c>
      <c r="AD432" t="s">
        <v>105</v>
      </c>
      <c r="AE432" t="s">
        <v>139</v>
      </c>
      <c r="AF432" t="s">
        <v>89</v>
      </c>
      <c r="AG432" t="s">
        <v>3422</v>
      </c>
      <c r="AH432">
        <v>159715095</v>
      </c>
      <c r="AI432" s="3">
        <v>1285662</v>
      </c>
      <c r="AJ432" s="3">
        <v>1060388.26</v>
      </c>
      <c r="AK432" t="s">
        <v>91</v>
      </c>
      <c r="AL432" t="s">
        <v>91</v>
      </c>
      <c r="AM432" t="s">
        <v>91</v>
      </c>
      <c r="AN432" t="s">
        <v>91</v>
      </c>
      <c r="AO432" t="s">
        <v>91</v>
      </c>
      <c r="AP432" t="s">
        <v>91</v>
      </c>
      <c r="AT432" t="s">
        <v>18</v>
      </c>
    </row>
    <row r="433" spans="2:46" x14ac:dyDescent="0.25">
      <c r="B433">
        <v>74377927</v>
      </c>
      <c r="C433" t="s">
        <v>72</v>
      </c>
      <c r="D433" t="s">
        <v>517</v>
      </c>
      <c r="E433" t="s">
        <v>1259</v>
      </c>
      <c r="F433" t="s">
        <v>143</v>
      </c>
      <c r="G433" t="s">
        <v>2846</v>
      </c>
      <c r="H433" s="1">
        <v>30109</v>
      </c>
      <c r="I433" t="s">
        <v>3423</v>
      </c>
      <c r="J433">
        <v>15238</v>
      </c>
      <c r="K433" t="s">
        <v>792</v>
      </c>
      <c r="L433">
        <v>15</v>
      </c>
      <c r="M433" t="s">
        <v>793</v>
      </c>
      <c r="O433">
        <v>3208027393</v>
      </c>
      <c r="P433">
        <v>0</v>
      </c>
      <c r="T433" t="s">
        <v>116</v>
      </c>
      <c r="U433">
        <v>2014</v>
      </c>
      <c r="V433" t="s">
        <v>3424</v>
      </c>
      <c r="W433" t="s">
        <v>3425</v>
      </c>
      <c r="X433" t="s">
        <v>3426</v>
      </c>
      <c r="Y433" t="s">
        <v>3427</v>
      </c>
      <c r="Z433" t="s">
        <v>103</v>
      </c>
      <c r="AA433" t="s">
        <v>104</v>
      </c>
      <c r="AB433" s="2">
        <f t="shared" si="6"/>
        <v>2.3329749518304431E-2</v>
      </c>
      <c r="AC433" s="3">
        <v>51900000</v>
      </c>
      <c r="AD433" t="s">
        <v>123</v>
      </c>
      <c r="AE433" t="s">
        <v>106</v>
      </c>
      <c r="AF433" t="s">
        <v>89</v>
      </c>
      <c r="AG433" t="s">
        <v>3428</v>
      </c>
      <c r="AH433">
        <v>159712579</v>
      </c>
      <c r="AI433" s="3">
        <v>1210814</v>
      </c>
      <c r="AJ433" s="3">
        <v>997491.01</v>
      </c>
      <c r="AK433" t="s">
        <v>91</v>
      </c>
      <c r="AL433" t="s">
        <v>91</v>
      </c>
      <c r="AM433" t="s">
        <v>91</v>
      </c>
      <c r="AN433" t="s">
        <v>91</v>
      </c>
      <c r="AO433" t="s">
        <v>91</v>
      </c>
      <c r="AP433" t="s">
        <v>91</v>
      </c>
      <c r="AT433" t="s">
        <v>18</v>
      </c>
    </row>
    <row r="434" spans="2:46" x14ac:dyDescent="0.25">
      <c r="B434">
        <v>1121842221</v>
      </c>
      <c r="C434" t="s">
        <v>108</v>
      </c>
      <c r="D434" t="s">
        <v>1200</v>
      </c>
      <c r="E434" t="s">
        <v>1566</v>
      </c>
      <c r="F434" t="s">
        <v>2317</v>
      </c>
      <c r="G434" t="s">
        <v>3429</v>
      </c>
      <c r="H434" s="1">
        <v>32273</v>
      </c>
      <c r="I434" t="s">
        <v>3430</v>
      </c>
      <c r="J434">
        <v>85001</v>
      </c>
      <c r="K434" t="s">
        <v>3431</v>
      </c>
      <c r="L434">
        <v>85</v>
      </c>
      <c r="M434" t="s">
        <v>2106</v>
      </c>
      <c r="O434">
        <v>3123779709</v>
      </c>
      <c r="P434">
        <v>3125779709</v>
      </c>
      <c r="T434" t="s">
        <v>443</v>
      </c>
      <c r="U434">
        <v>2022</v>
      </c>
      <c r="V434" t="s">
        <v>3432</v>
      </c>
      <c r="W434" t="s">
        <v>3433</v>
      </c>
      <c r="X434" t="s">
        <v>3434</v>
      </c>
      <c r="Y434" t="s">
        <v>3435</v>
      </c>
      <c r="Z434" t="s">
        <v>3436</v>
      </c>
      <c r="AA434" t="s">
        <v>3437</v>
      </c>
      <c r="AB434" s="2">
        <f t="shared" si="6"/>
        <v>3.8386888426763112E-2</v>
      </c>
      <c r="AC434" s="3">
        <v>165900000</v>
      </c>
      <c r="AD434" t="s">
        <v>123</v>
      </c>
      <c r="AE434" t="s">
        <v>88</v>
      </c>
      <c r="AF434" t="s">
        <v>89</v>
      </c>
      <c r="AG434" t="s">
        <v>3438</v>
      </c>
      <c r="AH434">
        <v>29216390</v>
      </c>
      <c r="AI434" s="3">
        <v>6368384.79</v>
      </c>
      <c r="AJ434" s="3">
        <v>5331583.8600000003</v>
      </c>
      <c r="AK434" t="s">
        <v>91</v>
      </c>
      <c r="AL434" t="s">
        <v>91</v>
      </c>
      <c r="AM434" t="s">
        <v>91</v>
      </c>
      <c r="AN434" t="s">
        <v>91</v>
      </c>
      <c r="AO434" t="s">
        <v>91</v>
      </c>
      <c r="AP434" t="s">
        <v>91</v>
      </c>
      <c r="AT434" t="s">
        <v>21</v>
      </c>
    </row>
    <row r="435" spans="2:46" x14ac:dyDescent="0.25">
      <c r="B435">
        <v>37838785</v>
      </c>
      <c r="C435" t="s">
        <v>108</v>
      </c>
      <c r="D435" t="s">
        <v>857</v>
      </c>
      <c r="E435" t="s">
        <v>3439</v>
      </c>
      <c r="F435" t="s">
        <v>3440</v>
      </c>
      <c r="G435" t="s">
        <v>1384</v>
      </c>
      <c r="H435" s="1">
        <v>20418</v>
      </c>
      <c r="I435" t="s">
        <v>3441</v>
      </c>
      <c r="J435">
        <v>15001</v>
      </c>
      <c r="K435" t="s">
        <v>1800</v>
      </c>
      <c r="L435">
        <v>15</v>
      </c>
      <c r="M435" t="s">
        <v>793</v>
      </c>
      <c r="O435">
        <v>3187026575</v>
      </c>
      <c r="P435">
        <v>0</v>
      </c>
      <c r="T435" t="s">
        <v>435</v>
      </c>
      <c r="U435">
        <v>2012</v>
      </c>
      <c r="V435" t="s">
        <v>3442</v>
      </c>
      <c r="W435" t="s">
        <v>3443</v>
      </c>
      <c r="X435" t="s">
        <v>3444</v>
      </c>
      <c r="Y435" t="s">
        <v>3445</v>
      </c>
      <c r="Z435" t="s">
        <v>136</v>
      </c>
      <c r="AA435" t="s">
        <v>3446</v>
      </c>
      <c r="AB435" s="2">
        <f t="shared" si="6"/>
        <v>6.245173913043478E-2</v>
      </c>
      <c r="AC435" s="3">
        <v>25300000</v>
      </c>
      <c r="AD435" t="s">
        <v>151</v>
      </c>
      <c r="AE435" t="s">
        <v>139</v>
      </c>
      <c r="AF435" t="s">
        <v>89</v>
      </c>
      <c r="AG435" t="s">
        <v>3447</v>
      </c>
      <c r="AH435">
        <v>159832167</v>
      </c>
      <c r="AI435" s="3">
        <v>1580029</v>
      </c>
      <c r="AJ435" s="3">
        <v>1307755.82</v>
      </c>
      <c r="AK435" t="s">
        <v>91</v>
      </c>
      <c r="AL435" t="s">
        <v>91</v>
      </c>
      <c r="AM435" t="s">
        <v>91</v>
      </c>
      <c r="AN435" t="s">
        <v>91</v>
      </c>
      <c r="AO435" t="s">
        <v>91</v>
      </c>
      <c r="AP435" t="s">
        <v>91</v>
      </c>
      <c r="AT435" t="s">
        <v>21</v>
      </c>
    </row>
    <row r="436" spans="2:46" x14ac:dyDescent="0.25">
      <c r="B436">
        <v>38240240</v>
      </c>
      <c r="C436" t="s">
        <v>108</v>
      </c>
      <c r="D436" t="s">
        <v>3448</v>
      </c>
      <c r="E436" t="s">
        <v>3449</v>
      </c>
      <c r="F436" t="s">
        <v>3450</v>
      </c>
      <c r="G436" t="s">
        <v>155</v>
      </c>
      <c r="H436" s="1">
        <v>21688</v>
      </c>
      <c r="I436" t="s">
        <v>3451</v>
      </c>
      <c r="J436">
        <v>0</v>
      </c>
      <c r="K436" t="s">
        <v>78</v>
      </c>
      <c r="L436">
        <v>25</v>
      </c>
      <c r="M436" t="s">
        <v>78</v>
      </c>
      <c r="O436">
        <v>3118988231</v>
      </c>
      <c r="P436">
        <v>3102574401</v>
      </c>
      <c r="T436" t="s">
        <v>116</v>
      </c>
      <c r="U436">
        <v>2021</v>
      </c>
      <c r="V436" t="s">
        <v>2923</v>
      </c>
      <c r="W436" t="s">
        <v>3452</v>
      </c>
      <c r="X436" t="s">
        <v>3453</v>
      </c>
      <c r="Y436" t="s">
        <v>2926</v>
      </c>
      <c r="Z436" t="s">
        <v>103</v>
      </c>
      <c r="AA436" t="s">
        <v>448</v>
      </c>
      <c r="AB436" s="2">
        <f t="shared" si="6"/>
        <v>2.2337140221402214E-2</v>
      </c>
      <c r="AC436" s="3">
        <v>54200000</v>
      </c>
      <c r="AD436" t="s">
        <v>151</v>
      </c>
      <c r="AE436" t="s">
        <v>139</v>
      </c>
      <c r="AF436" t="s">
        <v>89</v>
      </c>
      <c r="AG436" t="s">
        <v>3454</v>
      </c>
      <c r="AH436">
        <v>159834753</v>
      </c>
      <c r="AI436" s="3">
        <v>1210673</v>
      </c>
      <c r="AJ436" s="3">
        <v>997372.28</v>
      </c>
      <c r="AK436" t="s">
        <v>91</v>
      </c>
      <c r="AL436" t="s">
        <v>91</v>
      </c>
      <c r="AM436" t="s">
        <v>91</v>
      </c>
      <c r="AN436" t="s">
        <v>91</v>
      </c>
      <c r="AO436" t="s">
        <v>91</v>
      </c>
      <c r="AP436" t="s">
        <v>91</v>
      </c>
      <c r="AT436" t="s">
        <v>18</v>
      </c>
    </row>
    <row r="437" spans="2:46" x14ac:dyDescent="0.25">
      <c r="B437">
        <v>36302346</v>
      </c>
      <c r="C437" t="s">
        <v>108</v>
      </c>
      <c r="D437" t="s">
        <v>153</v>
      </c>
      <c r="E437" t="s">
        <v>1239</v>
      </c>
      <c r="F437" t="s">
        <v>3247</v>
      </c>
      <c r="G437" t="s">
        <v>411</v>
      </c>
      <c r="H437" s="1">
        <v>29363</v>
      </c>
      <c r="I437" t="s">
        <v>3455</v>
      </c>
      <c r="J437">
        <v>41001</v>
      </c>
      <c r="K437" t="s">
        <v>280</v>
      </c>
      <c r="L437">
        <v>41</v>
      </c>
      <c r="M437" t="s">
        <v>281</v>
      </c>
      <c r="O437">
        <v>3204244675</v>
      </c>
      <c r="P437">
        <v>3118891658</v>
      </c>
      <c r="T437" t="s">
        <v>1780</v>
      </c>
      <c r="U437">
        <v>2023</v>
      </c>
      <c r="V437" t="s">
        <v>3456</v>
      </c>
      <c r="W437" t="s">
        <v>3457</v>
      </c>
      <c r="X437" t="s">
        <v>3458</v>
      </c>
      <c r="Y437" t="s">
        <v>3459</v>
      </c>
      <c r="Z437" t="s">
        <v>459</v>
      </c>
      <c r="AA437" t="s">
        <v>2999</v>
      </c>
      <c r="AB437" s="2">
        <f t="shared" si="6"/>
        <v>2.0311476238624875E-2</v>
      </c>
      <c r="AC437" s="3">
        <v>98900000</v>
      </c>
      <c r="AD437" t="s">
        <v>151</v>
      </c>
      <c r="AE437" t="s">
        <v>106</v>
      </c>
      <c r="AF437" t="s">
        <v>89</v>
      </c>
      <c r="AG437" t="s">
        <v>3460</v>
      </c>
      <c r="AH437">
        <v>159834940</v>
      </c>
      <c r="AI437" s="3">
        <v>2008805</v>
      </c>
      <c r="AJ437" s="3">
        <v>1668071.84</v>
      </c>
      <c r="AK437" t="s">
        <v>91</v>
      </c>
      <c r="AL437" t="s">
        <v>91</v>
      </c>
      <c r="AM437" t="s">
        <v>91</v>
      </c>
      <c r="AN437" t="s">
        <v>91</v>
      </c>
      <c r="AO437" t="s">
        <v>91</v>
      </c>
      <c r="AP437" t="s">
        <v>91</v>
      </c>
      <c r="AT437" t="s">
        <v>21</v>
      </c>
    </row>
    <row r="438" spans="2:46" x14ac:dyDescent="0.25">
      <c r="B438">
        <v>71703127</v>
      </c>
      <c r="C438" t="s">
        <v>72</v>
      </c>
      <c r="D438" t="s">
        <v>235</v>
      </c>
      <c r="E438" t="s">
        <v>701</v>
      </c>
      <c r="F438" t="s">
        <v>656</v>
      </c>
      <c r="G438" t="s">
        <v>3461</v>
      </c>
      <c r="H438" s="1">
        <v>25207</v>
      </c>
      <c r="I438" t="s">
        <v>3462</v>
      </c>
      <c r="J438">
        <v>5001</v>
      </c>
      <c r="K438" t="s">
        <v>114</v>
      </c>
      <c r="L438">
        <v>5</v>
      </c>
      <c r="M438" t="s">
        <v>115</v>
      </c>
      <c r="O438">
        <v>3205663660</v>
      </c>
      <c r="P438">
        <v>0</v>
      </c>
      <c r="T438" t="s">
        <v>241</v>
      </c>
      <c r="U438">
        <v>2016</v>
      </c>
      <c r="V438" t="s">
        <v>2916</v>
      </c>
      <c r="W438" t="s">
        <v>3463</v>
      </c>
      <c r="X438" t="s">
        <v>3464</v>
      </c>
      <c r="Y438" t="s">
        <v>2919</v>
      </c>
      <c r="Z438" t="s">
        <v>298</v>
      </c>
      <c r="AA438" t="s">
        <v>299</v>
      </c>
      <c r="AB438" s="2">
        <f t="shared" si="6"/>
        <v>3.2268509316770187E-2</v>
      </c>
      <c r="AC438" s="3">
        <v>48300000</v>
      </c>
      <c r="AD438" t="s">
        <v>87</v>
      </c>
      <c r="AE438" t="s">
        <v>139</v>
      </c>
      <c r="AF438" t="s">
        <v>89</v>
      </c>
      <c r="AG438" t="s">
        <v>3465</v>
      </c>
      <c r="AH438">
        <v>159948927</v>
      </c>
      <c r="AI438" s="3">
        <v>1558569</v>
      </c>
      <c r="AJ438" s="3">
        <v>1289721.83</v>
      </c>
      <c r="AK438" t="s">
        <v>91</v>
      </c>
      <c r="AL438" t="s">
        <v>91</v>
      </c>
      <c r="AM438" t="s">
        <v>91</v>
      </c>
      <c r="AN438" t="s">
        <v>91</v>
      </c>
      <c r="AO438" t="s">
        <v>91</v>
      </c>
      <c r="AP438" t="s">
        <v>91</v>
      </c>
      <c r="AT438" t="s">
        <v>18</v>
      </c>
    </row>
    <row r="439" spans="2:46" x14ac:dyDescent="0.25">
      <c r="B439">
        <v>46365220</v>
      </c>
      <c r="C439" t="s">
        <v>108</v>
      </c>
      <c r="D439" t="s">
        <v>3161</v>
      </c>
      <c r="E439" t="s">
        <v>1239</v>
      </c>
      <c r="F439" t="s">
        <v>1450</v>
      </c>
      <c r="G439" t="s">
        <v>3466</v>
      </c>
      <c r="H439" s="1">
        <v>25215</v>
      </c>
      <c r="I439" t="s">
        <v>3467</v>
      </c>
      <c r="J439">
        <v>0</v>
      </c>
      <c r="K439" t="s">
        <v>78</v>
      </c>
      <c r="L439">
        <v>25</v>
      </c>
      <c r="M439" t="s">
        <v>78</v>
      </c>
      <c r="O439">
        <v>3105869759</v>
      </c>
      <c r="P439">
        <v>3105869779</v>
      </c>
      <c r="T439" t="s">
        <v>731</v>
      </c>
      <c r="U439">
        <v>2016</v>
      </c>
      <c r="V439" t="s">
        <v>1538</v>
      </c>
      <c r="W439" t="s">
        <v>3468</v>
      </c>
      <c r="X439" t="s">
        <v>3469</v>
      </c>
      <c r="Y439" t="s">
        <v>1541</v>
      </c>
      <c r="Z439" t="s">
        <v>136</v>
      </c>
      <c r="AA439" t="s">
        <v>233</v>
      </c>
      <c r="AB439" s="2">
        <f t="shared" si="6"/>
        <v>2.8555495833333333E-2</v>
      </c>
      <c r="AC439" s="3">
        <v>43200000</v>
      </c>
      <c r="AD439" t="s">
        <v>87</v>
      </c>
      <c r="AE439" t="s">
        <v>106</v>
      </c>
      <c r="AF439" t="s">
        <v>89</v>
      </c>
      <c r="AG439" t="s">
        <v>3470</v>
      </c>
      <c r="AH439">
        <v>29217966</v>
      </c>
      <c r="AI439" s="3">
        <v>1233597.42</v>
      </c>
      <c r="AJ439" s="3">
        <v>1016636.49</v>
      </c>
      <c r="AK439" t="s">
        <v>91</v>
      </c>
      <c r="AL439" t="s">
        <v>91</v>
      </c>
      <c r="AM439" t="s">
        <v>91</v>
      </c>
      <c r="AN439" t="s">
        <v>91</v>
      </c>
      <c r="AO439" t="s">
        <v>91</v>
      </c>
      <c r="AP439" t="s">
        <v>91</v>
      </c>
      <c r="AT439" t="s">
        <v>18</v>
      </c>
    </row>
    <row r="440" spans="2:46" x14ac:dyDescent="0.25">
      <c r="B440">
        <v>92187193</v>
      </c>
      <c r="C440" t="s">
        <v>72</v>
      </c>
      <c r="D440" t="s">
        <v>3471</v>
      </c>
      <c r="E440" t="s">
        <v>663</v>
      </c>
      <c r="F440" t="s">
        <v>154</v>
      </c>
      <c r="G440" t="s">
        <v>3472</v>
      </c>
      <c r="H440" s="1">
        <v>24127</v>
      </c>
      <c r="I440" t="s">
        <v>3473</v>
      </c>
      <c r="J440">
        <v>0</v>
      </c>
      <c r="K440" t="s">
        <v>78</v>
      </c>
      <c r="L440">
        <v>25</v>
      </c>
      <c r="M440" t="s">
        <v>78</v>
      </c>
      <c r="O440">
        <v>3116836116</v>
      </c>
      <c r="P440">
        <v>0</v>
      </c>
      <c r="T440" t="s">
        <v>633</v>
      </c>
      <c r="U440">
        <v>2025</v>
      </c>
      <c r="V440" t="s">
        <v>3474</v>
      </c>
      <c r="W440" t="s">
        <v>3475</v>
      </c>
      <c r="X440" t="s">
        <v>3476</v>
      </c>
      <c r="Y440" t="s">
        <v>3477</v>
      </c>
      <c r="Z440" t="s">
        <v>164</v>
      </c>
      <c r="AA440" t="s">
        <v>3478</v>
      </c>
      <c r="AB440" s="2">
        <f t="shared" si="6"/>
        <v>2.0275486962365592E-2</v>
      </c>
      <c r="AC440" s="3">
        <v>74400000</v>
      </c>
      <c r="AD440" t="s">
        <v>288</v>
      </c>
      <c r="AE440" t="s">
        <v>106</v>
      </c>
      <c r="AF440" t="s">
        <v>89</v>
      </c>
      <c r="AG440" t="s">
        <v>3479</v>
      </c>
      <c r="AH440">
        <v>29200182</v>
      </c>
      <c r="AI440" s="3">
        <v>1508496.23</v>
      </c>
      <c r="AJ440" s="3">
        <v>1247643.8899999999</v>
      </c>
      <c r="AK440" t="s">
        <v>91</v>
      </c>
      <c r="AL440" t="s">
        <v>91</v>
      </c>
      <c r="AM440" t="s">
        <v>91</v>
      </c>
      <c r="AN440" t="s">
        <v>91</v>
      </c>
      <c r="AO440" t="s">
        <v>91</v>
      </c>
      <c r="AP440" t="s">
        <v>91</v>
      </c>
      <c r="AT440" t="s">
        <v>18</v>
      </c>
    </row>
    <row r="441" spans="2:46" x14ac:dyDescent="0.25">
      <c r="B441">
        <v>38601294</v>
      </c>
      <c r="C441" t="s">
        <v>108</v>
      </c>
      <c r="D441" t="s">
        <v>349</v>
      </c>
      <c r="E441" t="s">
        <v>789</v>
      </c>
      <c r="F441" t="s">
        <v>3480</v>
      </c>
      <c r="G441" t="s">
        <v>509</v>
      </c>
      <c r="H441" s="1">
        <v>30161</v>
      </c>
      <c r="I441" t="s">
        <v>3481</v>
      </c>
      <c r="J441">
        <v>76001</v>
      </c>
      <c r="K441" t="s">
        <v>329</v>
      </c>
      <c r="L441">
        <v>76</v>
      </c>
      <c r="M441" t="s">
        <v>330</v>
      </c>
      <c r="O441">
        <v>3104628713</v>
      </c>
      <c r="P441">
        <v>0</v>
      </c>
      <c r="T441" t="s">
        <v>585</v>
      </c>
      <c r="U441">
        <v>2018</v>
      </c>
      <c r="V441" t="s">
        <v>503</v>
      </c>
      <c r="W441" t="s">
        <v>3482</v>
      </c>
      <c r="X441" t="s">
        <v>3483</v>
      </c>
      <c r="Y441" t="s">
        <v>506</v>
      </c>
      <c r="Z441" t="s">
        <v>164</v>
      </c>
      <c r="AA441" t="s">
        <v>507</v>
      </c>
      <c r="AB441" s="2">
        <f t="shared" si="6"/>
        <v>6.8168311345646437E-2</v>
      </c>
      <c r="AC441" s="3">
        <v>37900000</v>
      </c>
      <c r="AD441" t="s">
        <v>151</v>
      </c>
      <c r="AE441" t="s">
        <v>139</v>
      </c>
      <c r="AF441" t="s">
        <v>89</v>
      </c>
      <c r="AG441" t="s">
        <v>3484</v>
      </c>
      <c r="AH441">
        <v>159709988</v>
      </c>
      <c r="AI441" s="3">
        <v>2583579</v>
      </c>
      <c r="AJ441" s="3">
        <v>2151074.64</v>
      </c>
      <c r="AK441" t="s">
        <v>91</v>
      </c>
      <c r="AL441" t="s">
        <v>91</v>
      </c>
      <c r="AM441" t="s">
        <v>91</v>
      </c>
      <c r="AN441" t="s">
        <v>91</v>
      </c>
      <c r="AO441" t="s">
        <v>91</v>
      </c>
      <c r="AP441" t="s">
        <v>91</v>
      </c>
      <c r="AT441" t="s">
        <v>21</v>
      </c>
    </row>
    <row r="442" spans="2:46" x14ac:dyDescent="0.25">
      <c r="B442">
        <v>4511850</v>
      </c>
      <c r="C442" t="s">
        <v>72</v>
      </c>
      <c r="D442" t="s">
        <v>248</v>
      </c>
      <c r="E442" t="s">
        <v>909</v>
      </c>
      <c r="F442" t="s">
        <v>2203</v>
      </c>
      <c r="G442" t="s">
        <v>2103</v>
      </c>
      <c r="H442" s="1">
        <v>16203</v>
      </c>
      <c r="I442" t="s">
        <v>3485</v>
      </c>
      <c r="J442">
        <v>66001</v>
      </c>
      <c r="K442" t="s">
        <v>986</v>
      </c>
      <c r="L442">
        <v>66</v>
      </c>
      <c r="M442" t="s">
        <v>987</v>
      </c>
      <c r="O442">
        <v>3113677222</v>
      </c>
      <c r="P442">
        <v>3218232049</v>
      </c>
      <c r="T442" t="s">
        <v>424</v>
      </c>
      <c r="U442">
        <v>2021</v>
      </c>
      <c r="V442" t="s">
        <v>3332</v>
      </c>
      <c r="W442" t="s">
        <v>3486</v>
      </c>
      <c r="X442" t="s">
        <v>3487</v>
      </c>
      <c r="Y442" t="s">
        <v>3335</v>
      </c>
      <c r="Z442" t="s">
        <v>222</v>
      </c>
      <c r="AA442" t="s">
        <v>1527</v>
      </c>
      <c r="AB442" s="2">
        <f t="shared" si="6"/>
        <v>2.3412572841575857E-2</v>
      </c>
      <c r="AC442" s="3">
        <v>119300000</v>
      </c>
      <c r="AD442" t="s">
        <v>87</v>
      </c>
      <c r="AE442" t="s">
        <v>212</v>
      </c>
      <c r="AF442" t="s">
        <v>89</v>
      </c>
      <c r="AG442" t="s">
        <v>3488</v>
      </c>
      <c r="AH442">
        <v>29200880</v>
      </c>
      <c r="AI442" s="3">
        <v>2793119.94</v>
      </c>
      <c r="AJ442" s="3">
        <v>2327159.61</v>
      </c>
      <c r="AK442" t="s">
        <v>91</v>
      </c>
      <c r="AL442" t="s">
        <v>91</v>
      </c>
      <c r="AM442" t="s">
        <v>91</v>
      </c>
      <c r="AN442" t="s">
        <v>91</v>
      </c>
      <c r="AO442" t="s">
        <v>91</v>
      </c>
      <c r="AP442" t="s">
        <v>91</v>
      </c>
      <c r="AT442" t="s">
        <v>20</v>
      </c>
    </row>
    <row r="443" spans="2:46" x14ac:dyDescent="0.25">
      <c r="B443">
        <v>98470137</v>
      </c>
      <c r="C443" t="s">
        <v>72</v>
      </c>
      <c r="D443" t="s">
        <v>1656</v>
      </c>
      <c r="E443" t="s">
        <v>419</v>
      </c>
      <c r="F443" t="s">
        <v>675</v>
      </c>
      <c r="G443" t="s">
        <v>112</v>
      </c>
      <c r="H443" s="1">
        <v>23298</v>
      </c>
      <c r="I443" t="s">
        <v>3489</v>
      </c>
      <c r="J443">
        <v>5001</v>
      </c>
      <c r="K443" t="s">
        <v>114</v>
      </c>
      <c r="L443">
        <v>5</v>
      </c>
      <c r="M443" t="s">
        <v>115</v>
      </c>
      <c r="O443">
        <v>3212326099</v>
      </c>
      <c r="P443">
        <v>3136566090</v>
      </c>
      <c r="T443" t="s">
        <v>633</v>
      </c>
      <c r="U443">
        <v>2023</v>
      </c>
      <c r="V443" t="s">
        <v>3456</v>
      </c>
      <c r="W443" t="s">
        <v>3490</v>
      </c>
      <c r="X443" t="s">
        <v>3491</v>
      </c>
      <c r="Y443" t="s">
        <v>3459</v>
      </c>
      <c r="Z443" t="s">
        <v>459</v>
      </c>
      <c r="AA443" t="s">
        <v>2999</v>
      </c>
      <c r="AB443" s="2">
        <f t="shared" si="6"/>
        <v>2.8505136501516683E-2</v>
      </c>
      <c r="AC443" s="3">
        <v>98900000</v>
      </c>
      <c r="AD443" t="s">
        <v>177</v>
      </c>
      <c r="AE443" t="s">
        <v>106</v>
      </c>
      <c r="AF443" t="s">
        <v>89</v>
      </c>
      <c r="AG443" t="s">
        <v>3492</v>
      </c>
      <c r="AH443">
        <v>159807360</v>
      </c>
      <c r="AI443" s="3">
        <v>2819158</v>
      </c>
      <c r="AJ443" s="3">
        <v>2349040.04</v>
      </c>
      <c r="AK443" t="s">
        <v>91</v>
      </c>
      <c r="AL443" t="s">
        <v>91</v>
      </c>
      <c r="AM443" t="s">
        <v>91</v>
      </c>
      <c r="AN443" t="s">
        <v>91</v>
      </c>
      <c r="AO443" t="s">
        <v>91</v>
      </c>
      <c r="AP443" t="s">
        <v>91</v>
      </c>
      <c r="AT443" t="s">
        <v>21</v>
      </c>
    </row>
    <row r="444" spans="2:46" x14ac:dyDescent="0.25">
      <c r="B444">
        <v>43428420</v>
      </c>
      <c r="C444" t="s">
        <v>108</v>
      </c>
      <c r="D444" t="s">
        <v>109</v>
      </c>
      <c r="E444" t="s">
        <v>3493</v>
      </c>
      <c r="F444" t="s">
        <v>928</v>
      </c>
      <c r="G444" t="s">
        <v>1155</v>
      </c>
      <c r="H444" s="1">
        <v>23456</v>
      </c>
      <c r="I444" t="s">
        <v>3494</v>
      </c>
      <c r="J444">
        <v>5001</v>
      </c>
      <c r="K444" t="s">
        <v>114</v>
      </c>
      <c r="L444">
        <v>5</v>
      </c>
      <c r="M444" t="s">
        <v>115</v>
      </c>
      <c r="O444">
        <v>3103742771</v>
      </c>
      <c r="P444">
        <v>0</v>
      </c>
      <c r="T444" t="s">
        <v>633</v>
      </c>
      <c r="U444">
        <v>2023</v>
      </c>
      <c r="V444" t="s">
        <v>3495</v>
      </c>
      <c r="W444" t="s">
        <v>3496</v>
      </c>
      <c r="X444" t="s">
        <v>3497</v>
      </c>
      <c r="Y444" t="s">
        <v>3498</v>
      </c>
      <c r="Z444" t="s">
        <v>210</v>
      </c>
      <c r="AA444" t="s">
        <v>1615</v>
      </c>
      <c r="AB444" s="2">
        <f t="shared" si="6"/>
        <v>2.4344277408637875E-2</v>
      </c>
      <c r="AC444" s="3">
        <v>120400000</v>
      </c>
      <c r="AD444" t="s">
        <v>177</v>
      </c>
      <c r="AE444" t="s">
        <v>106</v>
      </c>
      <c r="AF444" t="s">
        <v>89</v>
      </c>
      <c r="AG444">
        <v>0</v>
      </c>
      <c r="AH444">
        <v>159811453</v>
      </c>
      <c r="AI444" s="3">
        <v>2931051</v>
      </c>
      <c r="AJ444" s="3">
        <v>2443067.94</v>
      </c>
      <c r="AK444" t="s">
        <v>91</v>
      </c>
      <c r="AL444" t="s">
        <v>91</v>
      </c>
      <c r="AM444" t="s">
        <v>91</v>
      </c>
      <c r="AN444" t="s">
        <v>91</v>
      </c>
      <c r="AO444" t="s">
        <v>91</v>
      </c>
      <c r="AP444" t="s">
        <v>91</v>
      </c>
      <c r="AT444" t="s">
        <v>20</v>
      </c>
    </row>
    <row r="445" spans="2:46" x14ac:dyDescent="0.25">
      <c r="B445">
        <v>7571638</v>
      </c>
      <c r="C445" t="s">
        <v>72</v>
      </c>
      <c r="D445" t="s">
        <v>3499</v>
      </c>
      <c r="E445" t="s">
        <v>2830</v>
      </c>
      <c r="F445" t="s">
        <v>1719</v>
      </c>
      <c r="G445" t="s">
        <v>154</v>
      </c>
      <c r="H445" s="1">
        <v>30231</v>
      </c>
      <c r="I445" t="s">
        <v>3500</v>
      </c>
      <c r="J445">
        <v>20001</v>
      </c>
      <c r="K445" t="s">
        <v>1597</v>
      </c>
      <c r="L445">
        <v>20</v>
      </c>
      <c r="M445" t="s">
        <v>1598</v>
      </c>
      <c r="O445">
        <v>3167519868</v>
      </c>
      <c r="P445">
        <v>0</v>
      </c>
      <c r="T445" t="s">
        <v>184</v>
      </c>
      <c r="U445">
        <v>2016</v>
      </c>
      <c r="V445" t="s">
        <v>2746</v>
      </c>
      <c r="W445" t="s">
        <v>3501</v>
      </c>
      <c r="X445" t="s">
        <v>3502</v>
      </c>
      <c r="Y445" t="s">
        <v>2749</v>
      </c>
      <c r="Z445" t="s">
        <v>298</v>
      </c>
      <c r="AA445" t="s">
        <v>691</v>
      </c>
      <c r="AB445" s="2">
        <f t="shared" si="6"/>
        <v>2.9425942062415198E-2</v>
      </c>
      <c r="AC445" s="3">
        <v>73700000</v>
      </c>
      <c r="AD445" t="s">
        <v>288</v>
      </c>
      <c r="AE445" t="s">
        <v>2346</v>
      </c>
      <c r="AF445" t="s">
        <v>89</v>
      </c>
      <c r="AG445" t="s">
        <v>3503</v>
      </c>
      <c r="AH445">
        <v>29220672</v>
      </c>
      <c r="AI445" s="3">
        <v>2168691.9300000002</v>
      </c>
      <c r="AJ445" s="3">
        <v>1802430.19</v>
      </c>
      <c r="AK445" t="s">
        <v>91</v>
      </c>
      <c r="AL445" s="3" t="s">
        <v>91</v>
      </c>
      <c r="AM445" s="3" t="s">
        <v>91</v>
      </c>
      <c r="AN445">
        <v>29300816</v>
      </c>
      <c r="AO445" s="3">
        <v>2158162.2599999998</v>
      </c>
      <c r="AP445" s="3">
        <v>1793581.73</v>
      </c>
      <c r="AT445" t="s">
        <v>21</v>
      </c>
    </row>
    <row r="446" spans="2:46" x14ac:dyDescent="0.25">
      <c r="B446">
        <v>46385364</v>
      </c>
      <c r="C446" t="s">
        <v>108</v>
      </c>
      <c r="D446" t="s">
        <v>693</v>
      </c>
      <c r="E446" t="s">
        <v>1239</v>
      </c>
      <c r="F446" t="s">
        <v>2029</v>
      </c>
      <c r="G446" t="s">
        <v>3504</v>
      </c>
      <c r="H446" s="1">
        <v>30864</v>
      </c>
      <c r="I446" t="s">
        <v>3505</v>
      </c>
      <c r="J446">
        <v>85001</v>
      </c>
      <c r="K446" t="s">
        <v>3431</v>
      </c>
      <c r="L446">
        <v>85</v>
      </c>
      <c r="M446" t="s">
        <v>2106</v>
      </c>
      <c r="O446">
        <v>3143590323</v>
      </c>
      <c r="P446">
        <v>3138855512</v>
      </c>
      <c r="T446" t="s">
        <v>159</v>
      </c>
      <c r="U446">
        <v>2022</v>
      </c>
      <c r="V446" t="s">
        <v>3506</v>
      </c>
      <c r="W446" t="s">
        <v>3507</v>
      </c>
      <c r="X446" t="s">
        <v>3508</v>
      </c>
      <c r="Y446" t="s">
        <v>3509</v>
      </c>
      <c r="Z446" t="s">
        <v>298</v>
      </c>
      <c r="AA446" t="s">
        <v>367</v>
      </c>
      <c r="AB446" s="2">
        <f t="shared" si="6"/>
        <v>2.7006917808219177E-2</v>
      </c>
      <c r="AC446" s="3">
        <v>87600000</v>
      </c>
      <c r="AD446" t="s">
        <v>177</v>
      </c>
      <c r="AE446" t="s">
        <v>106</v>
      </c>
      <c r="AF446" t="s">
        <v>89</v>
      </c>
      <c r="AG446" t="s">
        <v>3510</v>
      </c>
      <c r="AH446">
        <v>159837312</v>
      </c>
      <c r="AI446" s="3">
        <v>2365806</v>
      </c>
      <c r="AJ446" s="3">
        <v>1968072.16</v>
      </c>
      <c r="AK446" t="s">
        <v>91</v>
      </c>
      <c r="AL446" t="s">
        <v>91</v>
      </c>
      <c r="AM446" t="s">
        <v>91</v>
      </c>
      <c r="AN446" t="s">
        <v>91</v>
      </c>
      <c r="AO446" t="s">
        <v>91</v>
      </c>
      <c r="AP446" t="s">
        <v>91</v>
      </c>
      <c r="AT446" t="s">
        <v>21</v>
      </c>
    </row>
    <row r="447" spans="2:46" x14ac:dyDescent="0.25">
      <c r="B447">
        <v>63531615</v>
      </c>
      <c r="C447" t="s">
        <v>108</v>
      </c>
      <c r="D447" t="s">
        <v>3511</v>
      </c>
      <c r="E447">
        <v>0</v>
      </c>
      <c r="F447" t="s">
        <v>181</v>
      </c>
      <c r="G447" t="s">
        <v>1567</v>
      </c>
      <c r="H447" s="1">
        <v>30175</v>
      </c>
      <c r="I447" t="s">
        <v>3512</v>
      </c>
      <c r="J447">
        <v>68276</v>
      </c>
      <c r="K447" t="s">
        <v>1067</v>
      </c>
      <c r="L447">
        <v>68</v>
      </c>
      <c r="M447" t="s">
        <v>146</v>
      </c>
      <c r="O447">
        <v>3204988301</v>
      </c>
      <c r="P447">
        <v>0</v>
      </c>
      <c r="T447" t="s">
        <v>585</v>
      </c>
      <c r="U447">
        <v>2020</v>
      </c>
      <c r="V447" t="s">
        <v>3090</v>
      </c>
      <c r="W447" t="s">
        <v>3513</v>
      </c>
      <c r="X447" t="s">
        <v>3514</v>
      </c>
      <c r="Y447" t="s">
        <v>3093</v>
      </c>
      <c r="Z447" t="s">
        <v>323</v>
      </c>
      <c r="AA447" t="s">
        <v>324</v>
      </c>
      <c r="AB447" s="2">
        <f t="shared" si="6"/>
        <v>2.9122718995633189E-2</v>
      </c>
      <c r="AC447" s="3">
        <v>45800000</v>
      </c>
      <c r="AD447" t="s">
        <v>151</v>
      </c>
      <c r="AE447" t="s">
        <v>139</v>
      </c>
      <c r="AF447" t="s">
        <v>89</v>
      </c>
      <c r="AG447">
        <v>0</v>
      </c>
      <c r="AH447">
        <v>29207252</v>
      </c>
      <c r="AI447" s="3">
        <v>1333820.53</v>
      </c>
      <c r="AJ447" s="3">
        <v>1100857.5900000001</v>
      </c>
      <c r="AK447" t="s">
        <v>91</v>
      </c>
      <c r="AL447" t="s">
        <v>91</v>
      </c>
      <c r="AM447" t="s">
        <v>91</v>
      </c>
      <c r="AN447" t="s">
        <v>91</v>
      </c>
      <c r="AO447" t="s">
        <v>91</v>
      </c>
      <c r="AP447" t="s">
        <v>91</v>
      </c>
      <c r="AT447" t="s">
        <v>18</v>
      </c>
    </row>
    <row r="448" spans="2:46" x14ac:dyDescent="0.25">
      <c r="B448">
        <v>43622278</v>
      </c>
      <c r="C448" t="s">
        <v>108</v>
      </c>
      <c r="D448" t="s">
        <v>3515</v>
      </c>
      <c r="E448" t="s">
        <v>180</v>
      </c>
      <c r="F448" t="s">
        <v>2348</v>
      </c>
      <c r="G448" t="s">
        <v>491</v>
      </c>
      <c r="H448" s="1">
        <v>28722</v>
      </c>
      <c r="I448" t="s">
        <v>3516</v>
      </c>
      <c r="J448">
        <v>5001</v>
      </c>
      <c r="K448" t="s">
        <v>114</v>
      </c>
      <c r="L448">
        <v>5</v>
      </c>
      <c r="M448" t="s">
        <v>115</v>
      </c>
      <c r="O448">
        <v>3116152968</v>
      </c>
      <c r="P448">
        <v>3104627200</v>
      </c>
      <c r="T448" t="s">
        <v>116</v>
      </c>
      <c r="U448">
        <v>2019</v>
      </c>
      <c r="V448" t="s">
        <v>3517</v>
      </c>
      <c r="W448" t="s">
        <v>3518</v>
      </c>
      <c r="X448" t="s">
        <v>3519</v>
      </c>
      <c r="Y448" t="s">
        <v>3520</v>
      </c>
      <c r="Z448" t="s">
        <v>164</v>
      </c>
      <c r="AA448" t="s">
        <v>165</v>
      </c>
      <c r="AB448" s="2">
        <f t="shared" si="6"/>
        <v>4.4463010046728972E-2</v>
      </c>
      <c r="AC448" s="3">
        <v>42800000</v>
      </c>
      <c r="AD448" t="s">
        <v>123</v>
      </c>
      <c r="AE448" t="s">
        <v>139</v>
      </c>
      <c r="AF448" t="s">
        <v>89</v>
      </c>
      <c r="AG448">
        <v>0</v>
      </c>
      <c r="AH448">
        <v>29199017</v>
      </c>
      <c r="AI448" s="3">
        <v>1903016.83</v>
      </c>
      <c r="AJ448" s="3">
        <v>1579173.81</v>
      </c>
      <c r="AK448" t="s">
        <v>91</v>
      </c>
      <c r="AL448" t="s">
        <v>91</v>
      </c>
      <c r="AM448" t="s">
        <v>91</v>
      </c>
      <c r="AN448" t="s">
        <v>91</v>
      </c>
      <c r="AO448" t="s">
        <v>91</v>
      </c>
      <c r="AP448" t="s">
        <v>91</v>
      </c>
      <c r="AT448" t="s">
        <v>21</v>
      </c>
    </row>
    <row r="449" spans="2:46" x14ac:dyDescent="0.25">
      <c r="B449">
        <v>1140861641</v>
      </c>
      <c r="C449" t="s">
        <v>72</v>
      </c>
      <c r="D449" t="s">
        <v>74</v>
      </c>
      <c r="E449" t="s">
        <v>225</v>
      </c>
      <c r="F449" t="s">
        <v>3521</v>
      </c>
      <c r="G449" t="s">
        <v>3522</v>
      </c>
      <c r="H449" s="1">
        <v>34169</v>
      </c>
      <c r="I449" t="s">
        <v>3523</v>
      </c>
      <c r="J449">
        <v>0</v>
      </c>
      <c r="K449" t="s">
        <v>157</v>
      </c>
      <c r="L449">
        <v>8</v>
      </c>
      <c r="M449" t="s">
        <v>158</v>
      </c>
      <c r="O449">
        <v>3004967960</v>
      </c>
      <c r="P449">
        <v>3007011949</v>
      </c>
      <c r="T449" t="s">
        <v>424</v>
      </c>
      <c r="U449">
        <v>2022</v>
      </c>
      <c r="V449" t="s">
        <v>3524</v>
      </c>
      <c r="W449" t="s">
        <v>3525</v>
      </c>
      <c r="X449" t="s">
        <v>3526</v>
      </c>
      <c r="Y449" t="s">
        <v>3527</v>
      </c>
      <c r="Z449" t="s">
        <v>323</v>
      </c>
      <c r="AA449" t="s">
        <v>3528</v>
      </c>
      <c r="AB449" s="2">
        <f t="shared" si="6"/>
        <v>5.2668958024691355E-2</v>
      </c>
      <c r="AC449" s="3">
        <v>56700000</v>
      </c>
      <c r="AD449" t="s">
        <v>151</v>
      </c>
      <c r="AE449" t="s">
        <v>139</v>
      </c>
      <c r="AF449" t="s">
        <v>89</v>
      </c>
      <c r="AG449" t="s">
        <v>3529</v>
      </c>
      <c r="AH449">
        <v>29215068</v>
      </c>
      <c r="AI449" s="3">
        <v>2986329.92</v>
      </c>
      <c r="AJ449" s="3">
        <v>2489520.94</v>
      </c>
      <c r="AK449">
        <v>29251340</v>
      </c>
      <c r="AL449" s="3">
        <v>2826233.59</v>
      </c>
      <c r="AM449" s="3">
        <v>2354986.21</v>
      </c>
      <c r="AN449" t="s">
        <v>91</v>
      </c>
      <c r="AO449" s="3" t="s">
        <v>91</v>
      </c>
      <c r="AP449" s="3" t="s">
        <v>91</v>
      </c>
      <c r="AT449" t="s">
        <v>21</v>
      </c>
    </row>
    <row r="450" spans="2:46" x14ac:dyDescent="0.25">
      <c r="B450">
        <v>43594707</v>
      </c>
      <c r="C450" t="s">
        <v>108</v>
      </c>
      <c r="D450" t="s">
        <v>3530</v>
      </c>
      <c r="E450" t="s">
        <v>1566</v>
      </c>
      <c r="F450" t="s">
        <v>2273</v>
      </c>
      <c r="G450" t="s">
        <v>3531</v>
      </c>
      <c r="H450" s="1">
        <v>27528</v>
      </c>
      <c r="I450" t="s">
        <v>3532</v>
      </c>
      <c r="J450">
        <v>0</v>
      </c>
      <c r="K450" t="s">
        <v>78</v>
      </c>
      <c r="L450">
        <v>25</v>
      </c>
      <c r="M450" t="s">
        <v>78</v>
      </c>
      <c r="O450">
        <v>3133762739</v>
      </c>
      <c r="P450">
        <v>0</v>
      </c>
      <c r="T450" t="s">
        <v>195</v>
      </c>
      <c r="U450">
        <v>2011</v>
      </c>
      <c r="V450" t="s">
        <v>3533</v>
      </c>
      <c r="W450" t="s">
        <v>3534</v>
      </c>
      <c r="X450" t="s">
        <v>3535</v>
      </c>
      <c r="Y450" t="s">
        <v>3536</v>
      </c>
      <c r="Z450" t="s">
        <v>136</v>
      </c>
      <c r="AA450" t="s">
        <v>1668</v>
      </c>
      <c r="AB450" s="2">
        <f t="shared" ref="AB450:AB513" si="7">+AI450/AC450</f>
        <v>6.8455155252918287E-2</v>
      </c>
      <c r="AC450" s="3">
        <v>25700000</v>
      </c>
      <c r="AD450" t="s">
        <v>177</v>
      </c>
      <c r="AE450" t="s">
        <v>139</v>
      </c>
      <c r="AF450" t="s">
        <v>89</v>
      </c>
      <c r="AG450">
        <v>0</v>
      </c>
      <c r="AH450">
        <v>29198106</v>
      </c>
      <c r="AI450" s="3">
        <v>1759297.49</v>
      </c>
      <c r="AJ450" s="3">
        <v>1458401.25</v>
      </c>
      <c r="AK450" t="s">
        <v>91</v>
      </c>
      <c r="AL450" t="s">
        <v>91</v>
      </c>
      <c r="AM450" t="s">
        <v>91</v>
      </c>
      <c r="AN450" t="s">
        <v>91</v>
      </c>
      <c r="AO450" t="s">
        <v>91</v>
      </c>
      <c r="AP450" t="s">
        <v>91</v>
      </c>
      <c r="AT450" t="s">
        <v>21</v>
      </c>
    </row>
    <row r="451" spans="2:46" x14ac:dyDescent="0.25">
      <c r="B451">
        <v>4279529</v>
      </c>
      <c r="C451" t="s">
        <v>72</v>
      </c>
      <c r="D451" t="s">
        <v>337</v>
      </c>
      <c r="E451" t="s">
        <v>3537</v>
      </c>
      <c r="F451" t="s">
        <v>142</v>
      </c>
      <c r="G451" t="s">
        <v>1530</v>
      </c>
      <c r="H451" s="1">
        <v>21277</v>
      </c>
      <c r="I451" t="s">
        <v>3538</v>
      </c>
      <c r="J451">
        <v>0</v>
      </c>
      <c r="K451" t="s">
        <v>78</v>
      </c>
      <c r="L451">
        <v>25</v>
      </c>
      <c r="M451" t="s">
        <v>78</v>
      </c>
      <c r="O451">
        <v>3102894543</v>
      </c>
      <c r="P451">
        <v>3114921254</v>
      </c>
      <c r="T451" t="s">
        <v>205</v>
      </c>
      <c r="U451">
        <v>2015</v>
      </c>
      <c r="V451" t="s">
        <v>3539</v>
      </c>
      <c r="W451" t="s">
        <v>3540</v>
      </c>
      <c r="X451" t="s">
        <v>3541</v>
      </c>
      <c r="Y451" t="s">
        <v>3542</v>
      </c>
      <c r="Z451" t="s">
        <v>311</v>
      </c>
      <c r="AA451" t="s">
        <v>1486</v>
      </c>
      <c r="AB451" s="2">
        <f t="shared" si="7"/>
        <v>2.1329987980769231E-2</v>
      </c>
      <c r="AC451" s="3">
        <v>83200000</v>
      </c>
      <c r="AD451" t="s">
        <v>151</v>
      </c>
      <c r="AE451" t="s">
        <v>88</v>
      </c>
      <c r="AF451" t="s">
        <v>89</v>
      </c>
      <c r="AG451" t="s">
        <v>3543</v>
      </c>
      <c r="AH451">
        <v>159718806</v>
      </c>
      <c r="AI451" s="3">
        <v>1774655</v>
      </c>
      <c r="AJ451" s="3">
        <v>1471306.86</v>
      </c>
      <c r="AK451" t="s">
        <v>91</v>
      </c>
      <c r="AL451" t="s">
        <v>91</v>
      </c>
      <c r="AM451" t="s">
        <v>91</v>
      </c>
      <c r="AN451" t="s">
        <v>91</v>
      </c>
      <c r="AO451" t="s">
        <v>91</v>
      </c>
      <c r="AP451" t="s">
        <v>91</v>
      </c>
      <c r="AT451" t="s">
        <v>18</v>
      </c>
    </row>
    <row r="452" spans="2:46" x14ac:dyDescent="0.25">
      <c r="B452">
        <v>63310234</v>
      </c>
      <c r="C452" t="s">
        <v>108</v>
      </c>
      <c r="D452" t="s">
        <v>789</v>
      </c>
      <c r="E452">
        <v>0</v>
      </c>
      <c r="F452" t="s">
        <v>832</v>
      </c>
      <c r="G452" t="s">
        <v>142</v>
      </c>
      <c r="H452" s="1">
        <v>23597</v>
      </c>
      <c r="I452" t="s">
        <v>3544</v>
      </c>
      <c r="J452">
        <v>0</v>
      </c>
      <c r="K452" t="s">
        <v>78</v>
      </c>
      <c r="L452">
        <v>25</v>
      </c>
      <c r="M452" t="s">
        <v>78</v>
      </c>
      <c r="O452">
        <v>3134267358</v>
      </c>
      <c r="P452">
        <v>3164662505</v>
      </c>
      <c r="T452" t="s">
        <v>494</v>
      </c>
      <c r="U452">
        <v>2018</v>
      </c>
      <c r="V452" t="s">
        <v>3545</v>
      </c>
      <c r="W452" t="s">
        <v>3546</v>
      </c>
      <c r="X452" t="s">
        <v>3547</v>
      </c>
      <c r="Y452" t="s">
        <v>3548</v>
      </c>
      <c r="Z452" t="s">
        <v>376</v>
      </c>
      <c r="AA452" t="s">
        <v>3549</v>
      </c>
      <c r="AB452" s="2">
        <f t="shared" si="7"/>
        <v>3.0515038239999997E-2</v>
      </c>
      <c r="AC452" s="3">
        <v>62500000</v>
      </c>
      <c r="AD452" t="s">
        <v>123</v>
      </c>
      <c r="AE452" t="s">
        <v>139</v>
      </c>
      <c r="AF452" t="s">
        <v>89</v>
      </c>
      <c r="AG452" t="s">
        <v>3550</v>
      </c>
      <c r="AH452">
        <v>29208448</v>
      </c>
      <c r="AI452" s="3">
        <v>1907189.89</v>
      </c>
      <c r="AJ452" s="3">
        <v>1582680.58</v>
      </c>
      <c r="AK452" t="s">
        <v>91</v>
      </c>
      <c r="AL452" t="s">
        <v>91</v>
      </c>
      <c r="AM452" t="s">
        <v>91</v>
      </c>
      <c r="AN452" t="s">
        <v>91</v>
      </c>
      <c r="AO452" t="s">
        <v>91</v>
      </c>
      <c r="AP452" t="s">
        <v>91</v>
      </c>
      <c r="AT452" t="s">
        <v>18</v>
      </c>
    </row>
    <row r="453" spans="2:46" x14ac:dyDescent="0.25">
      <c r="B453">
        <v>57405034</v>
      </c>
      <c r="C453" t="s">
        <v>108</v>
      </c>
      <c r="D453" t="s">
        <v>3551</v>
      </c>
      <c r="E453" t="s">
        <v>3552</v>
      </c>
      <c r="F453" t="s">
        <v>3553</v>
      </c>
      <c r="G453" t="s">
        <v>994</v>
      </c>
      <c r="H453" s="1">
        <v>23897</v>
      </c>
      <c r="I453" t="s">
        <v>3554</v>
      </c>
      <c r="J453">
        <v>0</v>
      </c>
      <c r="K453" t="s">
        <v>78</v>
      </c>
      <c r="L453">
        <v>25</v>
      </c>
      <c r="M453" t="s">
        <v>78</v>
      </c>
      <c r="O453">
        <v>3145457800</v>
      </c>
      <c r="P453">
        <v>3013332638</v>
      </c>
      <c r="T453" t="s">
        <v>159</v>
      </c>
      <c r="U453">
        <v>2022</v>
      </c>
      <c r="V453" t="s">
        <v>1437</v>
      </c>
      <c r="W453" t="s">
        <v>3555</v>
      </c>
      <c r="X453" t="s">
        <v>3556</v>
      </c>
      <c r="Y453" t="s">
        <v>1440</v>
      </c>
      <c r="Z453" t="s">
        <v>136</v>
      </c>
      <c r="AA453" t="s">
        <v>1441</v>
      </c>
      <c r="AB453" s="2">
        <f t="shared" si="7"/>
        <v>3.2732505854800933E-2</v>
      </c>
      <c r="AC453" s="3">
        <v>42700000</v>
      </c>
      <c r="AD453" t="s">
        <v>138</v>
      </c>
      <c r="AE453" t="s">
        <v>139</v>
      </c>
      <c r="AF453" t="s">
        <v>89</v>
      </c>
      <c r="AG453" t="s">
        <v>3557</v>
      </c>
      <c r="AH453">
        <v>159907366</v>
      </c>
      <c r="AI453" s="3">
        <v>1397678</v>
      </c>
      <c r="AJ453" s="3">
        <v>1154519.6299999999</v>
      </c>
      <c r="AK453" t="s">
        <v>91</v>
      </c>
      <c r="AL453" t="s">
        <v>91</v>
      </c>
      <c r="AM453" t="s">
        <v>91</v>
      </c>
      <c r="AN453" t="s">
        <v>91</v>
      </c>
      <c r="AO453" t="s">
        <v>91</v>
      </c>
      <c r="AP453" t="s">
        <v>91</v>
      </c>
      <c r="AT453" t="s">
        <v>18</v>
      </c>
    </row>
    <row r="454" spans="2:46" x14ac:dyDescent="0.25">
      <c r="B454">
        <v>79156565</v>
      </c>
      <c r="C454" t="s">
        <v>72</v>
      </c>
      <c r="D454" t="s">
        <v>908</v>
      </c>
      <c r="E454" t="s">
        <v>1908</v>
      </c>
      <c r="F454" t="s">
        <v>3558</v>
      </c>
      <c r="G454" t="s">
        <v>3559</v>
      </c>
      <c r="H454" s="1">
        <v>23180</v>
      </c>
      <c r="I454" t="s">
        <v>3560</v>
      </c>
      <c r="J454">
        <v>68276</v>
      </c>
      <c r="K454" t="s">
        <v>1067</v>
      </c>
      <c r="L454">
        <v>68</v>
      </c>
      <c r="M454" t="s">
        <v>146</v>
      </c>
      <c r="O454">
        <v>3506237388</v>
      </c>
      <c r="P454">
        <v>0</v>
      </c>
      <c r="T454" t="s">
        <v>116</v>
      </c>
      <c r="U454">
        <v>2013</v>
      </c>
      <c r="V454" t="s">
        <v>3561</v>
      </c>
      <c r="W454" t="s">
        <v>3562</v>
      </c>
      <c r="X454" t="s">
        <v>3563</v>
      </c>
      <c r="Y454" t="s">
        <v>3564</v>
      </c>
      <c r="Z454" t="s">
        <v>103</v>
      </c>
      <c r="AA454" t="s">
        <v>2836</v>
      </c>
      <c r="AB454" s="2">
        <f t="shared" si="7"/>
        <v>3.2470522163120567E-2</v>
      </c>
      <c r="AC454" s="3">
        <v>56400000</v>
      </c>
      <c r="AD454" t="s">
        <v>288</v>
      </c>
      <c r="AE454" t="s">
        <v>212</v>
      </c>
      <c r="AF454" t="s">
        <v>89</v>
      </c>
      <c r="AG454" t="s">
        <v>3565</v>
      </c>
      <c r="AH454">
        <v>29208822</v>
      </c>
      <c r="AI454" s="3">
        <v>1831337.45</v>
      </c>
      <c r="AJ454" s="3">
        <v>1518939.03</v>
      </c>
      <c r="AK454" t="s">
        <v>91</v>
      </c>
      <c r="AL454" t="s">
        <v>91</v>
      </c>
      <c r="AM454" t="s">
        <v>91</v>
      </c>
      <c r="AN454" t="s">
        <v>91</v>
      </c>
      <c r="AO454" t="s">
        <v>91</v>
      </c>
      <c r="AP454" t="s">
        <v>91</v>
      </c>
      <c r="AT454" t="s">
        <v>18</v>
      </c>
    </row>
    <row r="455" spans="2:46" x14ac:dyDescent="0.25">
      <c r="B455">
        <v>9877318</v>
      </c>
      <c r="C455" t="s">
        <v>72</v>
      </c>
      <c r="D455" t="s">
        <v>337</v>
      </c>
      <c r="E455" t="s">
        <v>663</v>
      </c>
      <c r="F455" t="s">
        <v>3566</v>
      </c>
      <c r="G455" t="s">
        <v>2289</v>
      </c>
      <c r="H455" s="1">
        <v>30438</v>
      </c>
      <c r="I455" t="s">
        <v>3567</v>
      </c>
      <c r="J455">
        <v>0</v>
      </c>
      <c r="K455" t="s">
        <v>157</v>
      </c>
      <c r="L455">
        <v>8</v>
      </c>
      <c r="M455" t="s">
        <v>158</v>
      </c>
      <c r="O455">
        <v>3008166809</v>
      </c>
      <c r="P455">
        <v>0</v>
      </c>
      <c r="T455" t="s">
        <v>403</v>
      </c>
      <c r="U455">
        <v>2022</v>
      </c>
      <c r="V455" t="s">
        <v>3568</v>
      </c>
      <c r="W455" t="s">
        <v>3569</v>
      </c>
      <c r="X455" t="s">
        <v>3570</v>
      </c>
      <c r="Y455" t="s">
        <v>3571</v>
      </c>
      <c r="Z455" t="s">
        <v>85</v>
      </c>
      <c r="AA455" t="s">
        <v>1351</v>
      </c>
      <c r="AB455" s="2">
        <f t="shared" si="7"/>
        <v>4.6283936381709745E-2</v>
      </c>
      <c r="AC455" s="3">
        <v>100600000</v>
      </c>
      <c r="AD455" t="s">
        <v>123</v>
      </c>
      <c r="AE455" t="s">
        <v>106</v>
      </c>
      <c r="AF455" t="s">
        <v>89</v>
      </c>
      <c r="AG455" t="s">
        <v>3572</v>
      </c>
      <c r="AH455">
        <v>159836412</v>
      </c>
      <c r="AI455" s="3">
        <v>4656164</v>
      </c>
      <c r="AJ455" s="3">
        <v>3892742.52</v>
      </c>
      <c r="AK455" t="s">
        <v>91</v>
      </c>
      <c r="AL455" t="s">
        <v>91</v>
      </c>
      <c r="AM455" t="s">
        <v>91</v>
      </c>
      <c r="AN455" t="s">
        <v>91</v>
      </c>
      <c r="AO455" t="s">
        <v>91</v>
      </c>
      <c r="AP455" t="s">
        <v>91</v>
      </c>
      <c r="AT455" t="s">
        <v>21</v>
      </c>
    </row>
    <row r="456" spans="2:46" x14ac:dyDescent="0.25">
      <c r="B456">
        <v>53166472</v>
      </c>
      <c r="C456" t="s">
        <v>108</v>
      </c>
      <c r="D456" t="s">
        <v>3062</v>
      </c>
      <c r="E456" t="s">
        <v>3573</v>
      </c>
      <c r="F456" t="s">
        <v>237</v>
      </c>
      <c r="G456" t="s">
        <v>2121</v>
      </c>
      <c r="H456" s="1">
        <v>31296</v>
      </c>
      <c r="I456" t="s">
        <v>3574</v>
      </c>
      <c r="J456">
        <v>0</v>
      </c>
      <c r="K456" t="s">
        <v>78</v>
      </c>
      <c r="L456">
        <v>25</v>
      </c>
      <c r="M456" t="s">
        <v>78</v>
      </c>
      <c r="O456">
        <v>3194860953</v>
      </c>
      <c r="P456">
        <v>0</v>
      </c>
      <c r="T456" t="s">
        <v>403</v>
      </c>
      <c r="U456">
        <v>2021</v>
      </c>
      <c r="V456" t="s">
        <v>2396</v>
      </c>
      <c r="W456" t="s">
        <v>3575</v>
      </c>
      <c r="X456" t="s">
        <v>3576</v>
      </c>
      <c r="Y456" t="s">
        <v>2399</v>
      </c>
      <c r="Z456" t="s">
        <v>164</v>
      </c>
      <c r="AA456" t="s">
        <v>855</v>
      </c>
      <c r="AB456" s="2">
        <f t="shared" si="7"/>
        <v>1.7901539491298527E-2</v>
      </c>
      <c r="AC456" s="3">
        <v>74700000</v>
      </c>
      <c r="AD456" t="s">
        <v>105</v>
      </c>
      <c r="AE456" t="s">
        <v>106</v>
      </c>
      <c r="AF456" t="s">
        <v>89</v>
      </c>
      <c r="AG456" t="s">
        <v>3577</v>
      </c>
      <c r="AH456">
        <v>159831084</v>
      </c>
      <c r="AI456" s="3">
        <v>1337245</v>
      </c>
      <c r="AJ456" s="3">
        <v>1103735.23</v>
      </c>
      <c r="AK456" t="s">
        <v>91</v>
      </c>
      <c r="AL456" t="s">
        <v>91</v>
      </c>
      <c r="AM456" t="s">
        <v>91</v>
      </c>
      <c r="AN456" t="s">
        <v>91</v>
      </c>
      <c r="AO456" t="s">
        <v>91</v>
      </c>
      <c r="AP456" t="s">
        <v>91</v>
      </c>
      <c r="AT456" t="s">
        <v>18</v>
      </c>
    </row>
    <row r="457" spans="2:46" x14ac:dyDescent="0.25">
      <c r="B457">
        <v>52329876</v>
      </c>
      <c r="C457" t="s">
        <v>108</v>
      </c>
      <c r="D457" t="s">
        <v>3578</v>
      </c>
      <c r="E457" t="s">
        <v>867</v>
      </c>
      <c r="F457" t="s">
        <v>3579</v>
      </c>
      <c r="G457" t="s">
        <v>381</v>
      </c>
      <c r="H457" s="1">
        <v>27407</v>
      </c>
      <c r="I457" t="s">
        <v>3580</v>
      </c>
      <c r="J457">
        <v>0</v>
      </c>
      <c r="K457" t="s">
        <v>78</v>
      </c>
      <c r="L457">
        <v>25</v>
      </c>
      <c r="M457" t="s">
        <v>78</v>
      </c>
      <c r="O457">
        <v>3123346852</v>
      </c>
      <c r="P457">
        <v>0</v>
      </c>
      <c r="T457" t="s">
        <v>195</v>
      </c>
      <c r="U457">
        <v>2012</v>
      </c>
      <c r="V457" t="s">
        <v>3581</v>
      </c>
      <c r="W457" t="s">
        <v>3582</v>
      </c>
      <c r="X457" t="s">
        <v>3583</v>
      </c>
      <c r="Y457" t="s">
        <v>3584</v>
      </c>
      <c r="Z457" t="s">
        <v>164</v>
      </c>
      <c r="AA457" t="s">
        <v>165</v>
      </c>
      <c r="AB457" s="2">
        <f t="shared" si="7"/>
        <v>4.9206938775510203E-2</v>
      </c>
      <c r="AC457" s="3">
        <v>24500000</v>
      </c>
      <c r="AD457" t="s">
        <v>177</v>
      </c>
      <c r="AE457" t="s">
        <v>139</v>
      </c>
      <c r="AF457" t="s">
        <v>89</v>
      </c>
      <c r="AG457" t="s">
        <v>3585</v>
      </c>
      <c r="AH457">
        <v>159832942</v>
      </c>
      <c r="AI457" s="3">
        <v>1205570</v>
      </c>
      <c r="AJ457" s="3">
        <v>993083.82</v>
      </c>
      <c r="AK457" t="s">
        <v>91</v>
      </c>
      <c r="AL457" t="s">
        <v>91</v>
      </c>
      <c r="AM457" t="s">
        <v>91</v>
      </c>
      <c r="AN457" t="s">
        <v>91</v>
      </c>
      <c r="AO457" t="s">
        <v>91</v>
      </c>
      <c r="AP457" t="s">
        <v>91</v>
      </c>
      <c r="AT457" t="s">
        <v>21</v>
      </c>
    </row>
    <row r="458" spans="2:46" x14ac:dyDescent="0.25">
      <c r="B458">
        <v>60446396</v>
      </c>
      <c r="C458" t="s">
        <v>108</v>
      </c>
      <c r="D458" t="s">
        <v>1566</v>
      </c>
      <c r="E458" t="s">
        <v>1392</v>
      </c>
      <c r="F458" t="s">
        <v>3586</v>
      </c>
      <c r="G458" t="s">
        <v>1017</v>
      </c>
      <c r="H458" s="1">
        <v>31203</v>
      </c>
      <c r="I458" t="s">
        <v>3587</v>
      </c>
      <c r="J458">
        <v>0</v>
      </c>
      <c r="K458" t="s">
        <v>3080</v>
      </c>
      <c r="L458">
        <v>54</v>
      </c>
      <c r="M458" t="s">
        <v>130</v>
      </c>
      <c r="O458">
        <v>3214502264</v>
      </c>
      <c r="P458">
        <v>3104558470</v>
      </c>
      <c r="T458" t="s">
        <v>116</v>
      </c>
      <c r="U458">
        <v>2023</v>
      </c>
      <c r="V458" t="s">
        <v>721</v>
      </c>
      <c r="W458" t="s">
        <v>3588</v>
      </c>
      <c r="X458" t="s">
        <v>3589</v>
      </c>
      <c r="Y458" t="s">
        <v>724</v>
      </c>
      <c r="Z458" t="s">
        <v>136</v>
      </c>
      <c r="AA458" t="s">
        <v>725</v>
      </c>
      <c r="AB458" s="2">
        <f t="shared" si="7"/>
        <v>3.7407110655737708E-2</v>
      </c>
      <c r="AC458" s="3">
        <v>48800000</v>
      </c>
      <c r="AD458" t="s">
        <v>87</v>
      </c>
      <c r="AE458" t="s">
        <v>139</v>
      </c>
      <c r="AF458" t="s">
        <v>89</v>
      </c>
      <c r="AG458" t="s">
        <v>3590</v>
      </c>
      <c r="AH458">
        <v>159841721</v>
      </c>
      <c r="AI458" s="3">
        <v>1825467</v>
      </c>
      <c r="AJ458" s="3">
        <v>1514006.19</v>
      </c>
      <c r="AK458" t="s">
        <v>91</v>
      </c>
      <c r="AL458" t="s">
        <v>91</v>
      </c>
      <c r="AM458" t="s">
        <v>91</v>
      </c>
      <c r="AN458" t="s">
        <v>91</v>
      </c>
      <c r="AO458" t="s">
        <v>91</v>
      </c>
      <c r="AP458" t="s">
        <v>91</v>
      </c>
      <c r="AT458" t="s">
        <v>18</v>
      </c>
    </row>
    <row r="459" spans="2:46" x14ac:dyDescent="0.25">
      <c r="B459">
        <v>17642903</v>
      </c>
      <c r="C459" t="s">
        <v>72</v>
      </c>
      <c r="D459" t="s">
        <v>225</v>
      </c>
      <c r="E459" t="s">
        <v>3591</v>
      </c>
      <c r="F459" t="s">
        <v>3592</v>
      </c>
      <c r="G459" t="s">
        <v>1812</v>
      </c>
      <c r="H459" s="1">
        <v>24970</v>
      </c>
      <c r="I459" t="s">
        <v>3593</v>
      </c>
      <c r="J459">
        <v>0</v>
      </c>
      <c r="K459" t="s">
        <v>78</v>
      </c>
      <c r="L459">
        <v>25</v>
      </c>
      <c r="M459" t="s">
        <v>78</v>
      </c>
      <c r="O459">
        <v>3106192315</v>
      </c>
      <c r="P459">
        <v>0</v>
      </c>
      <c r="T459" t="s">
        <v>494</v>
      </c>
      <c r="U459">
        <v>2020</v>
      </c>
      <c r="V459" t="s">
        <v>2396</v>
      </c>
      <c r="W459" t="s">
        <v>3594</v>
      </c>
      <c r="X459" t="s">
        <v>3595</v>
      </c>
      <c r="Y459" t="s">
        <v>2399</v>
      </c>
      <c r="Z459" t="s">
        <v>164</v>
      </c>
      <c r="AA459" t="s">
        <v>855</v>
      </c>
      <c r="AB459" s="2">
        <f t="shared" si="7"/>
        <v>1.9120359195402298E-2</v>
      </c>
      <c r="AC459" s="3">
        <v>69600000</v>
      </c>
      <c r="AD459" t="s">
        <v>151</v>
      </c>
      <c r="AE459" t="s">
        <v>106</v>
      </c>
      <c r="AF459" t="s">
        <v>89</v>
      </c>
      <c r="AG459" t="s">
        <v>3596</v>
      </c>
      <c r="AH459">
        <v>159885027</v>
      </c>
      <c r="AI459" s="3">
        <v>1330777</v>
      </c>
      <c r="AJ459" s="3">
        <v>1098300.0900000001</v>
      </c>
      <c r="AK459" t="s">
        <v>91</v>
      </c>
      <c r="AL459" t="s">
        <v>91</v>
      </c>
      <c r="AM459" t="s">
        <v>91</v>
      </c>
      <c r="AN459" t="s">
        <v>91</v>
      </c>
      <c r="AO459" t="s">
        <v>91</v>
      </c>
      <c r="AP459" t="s">
        <v>91</v>
      </c>
      <c r="AT459" t="s">
        <v>18</v>
      </c>
    </row>
    <row r="460" spans="2:46" x14ac:dyDescent="0.25">
      <c r="B460">
        <v>22437244</v>
      </c>
      <c r="C460" t="s">
        <v>108</v>
      </c>
      <c r="D460" t="s">
        <v>3578</v>
      </c>
      <c r="E460">
        <v>0</v>
      </c>
      <c r="F460" t="s">
        <v>3597</v>
      </c>
      <c r="G460" t="s">
        <v>411</v>
      </c>
      <c r="H460" s="1">
        <v>20397</v>
      </c>
      <c r="I460" t="s">
        <v>3598</v>
      </c>
      <c r="J460">
        <v>0</v>
      </c>
      <c r="K460" t="s">
        <v>157</v>
      </c>
      <c r="L460">
        <v>8</v>
      </c>
      <c r="M460" t="s">
        <v>158</v>
      </c>
      <c r="O460">
        <v>3005585702</v>
      </c>
      <c r="P460">
        <v>3017838774</v>
      </c>
      <c r="T460" t="s">
        <v>494</v>
      </c>
      <c r="U460">
        <v>2018</v>
      </c>
      <c r="V460" t="s">
        <v>677</v>
      </c>
      <c r="W460" t="s">
        <v>3599</v>
      </c>
      <c r="X460" t="s">
        <v>3600</v>
      </c>
      <c r="Y460" t="s">
        <v>680</v>
      </c>
      <c r="Z460" t="s">
        <v>103</v>
      </c>
      <c r="AA460" t="s">
        <v>408</v>
      </c>
      <c r="AB460" s="2">
        <f t="shared" si="7"/>
        <v>2.9659881516587678E-2</v>
      </c>
      <c r="AC460" s="3">
        <v>42200000</v>
      </c>
      <c r="AD460" t="s">
        <v>151</v>
      </c>
      <c r="AE460" t="s">
        <v>139</v>
      </c>
      <c r="AF460" t="s">
        <v>89</v>
      </c>
      <c r="AG460" t="s">
        <v>3601</v>
      </c>
      <c r="AH460">
        <v>159869554</v>
      </c>
      <c r="AI460" s="3">
        <v>1251647</v>
      </c>
      <c r="AJ460" s="3">
        <v>1031803.82</v>
      </c>
      <c r="AK460" t="s">
        <v>91</v>
      </c>
      <c r="AL460" t="s">
        <v>91</v>
      </c>
      <c r="AM460" t="s">
        <v>91</v>
      </c>
      <c r="AN460" t="s">
        <v>91</v>
      </c>
      <c r="AO460" t="s">
        <v>91</v>
      </c>
      <c r="AP460" t="s">
        <v>91</v>
      </c>
      <c r="AT460" t="s">
        <v>18</v>
      </c>
    </row>
    <row r="461" spans="2:46" x14ac:dyDescent="0.25">
      <c r="B461">
        <v>28980230</v>
      </c>
      <c r="C461" t="s">
        <v>108</v>
      </c>
      <c r="D461" t="s">
        <v>672</v>
      </c>
      <c r="E461" t="s">
        <v>1411</v>
      </c>
      <c r="F461" t="s">
        <v>966</v>
      </c>
      <c r="G461" t="s">
        <v>1480</v>
      </c>
      <c r="H461" s="1">
        <v>30371</v>
      </c>
      <c r="I461" t="s">
        <v>3602</v>
      </c>
      <c r="J461">
        <v>73861</v>
      </c>
      <c r="K461" t="s">
        <v>3603</v>
      </c>
      <c r="L461">
        <v>73</v>
      </c>
      <c r="M461" t="s">
        <v>97</v>
      </c>
      <c r="O461">
        <v>3202444340</v>
      </c>
      <c r="P461">
        <v>0</v>
      </c>
      <c r="T461" t="s">
        <v>585</v>
      </c>
      <c r="U461">
        <v>2025</v>
      </c>
      <c r="V461" t="s">
        <v>2260</v>
      </c>
      <c r="W461" t="s">
        <v>3604</v>
      </c>
      <c r="X461" t="s">
        <v>3605</v>
      </c>
      <c r="Y461" t="s">
        <v>2263</v>
      </c>
      <c r="Z461" t="s">
        <v>298</v>
      </c>
      <c r="AA461" t="s">
        <v>367</v>
      </c>
      <c r="AB461" s="2">
        <f t="shared" si="7"/>
        <v>3.2562093596059112E-2</v>
      </c>
      <c r="AC461" s="3">
        <v>121800000</v>
      </c>
      <c r="AD461" t="s">
        <v>151</v>
      </c>
      <c r="AE461" t="s">
        <v>106</v>
      </c>
      <c r="AF461" t="s">
        <v>89</v>
      </c>
      <c r="AG461" t="s">
        <v>3606</v>
      </c>
      <c r="AH461">
        <v>159837085</v>
      </c>
      <c r="AI461" s="3">
        <v>3966063</v>
      </c>
      <c r="AJ461" s="3">
        <v>3312826.01</v>
      </c>
      <c r="AK461" t="s">
        <v>91</v>
      </c>
      <c r="AL461" t="s">
        <v>91</v>
      </c>
      <c r="AM461" t="s">
        <v>91</v>
      </c>
      <c r="AN461" t="s">
        <v>91</v>
      </c>
      <c r="AO461" t="s">
        <v>91</v>
      </c>
      <c r="AP461" t="s">
        <v>91</v>
      </c>
      <c r="AT461" t="s">
        <v>21</v>
      </c>
    </row>
    <row r="462" spans="2:46" x14ac:dyDescent="0.25">
      <c r="B462">
        <v>30231506</v>
      </c>
      <c r="C462" t="s">
        <v>108</v>
      </c>
      <c r="D462" t="s">
        <v>3160</v>
      </c>
      <c r="E462" t="s">
        <v>3161</v>
      </c>
      <c r="F462" t="s">
        <v>3607</v>
      </c>
      <c r="G462" t="s">
        <v>928</v>
      </c>
      <c r="H462" s="1">
        <v>30194</v>
      </c>
      <c r="I462" t="s">
        <v>3608</v>
      </c>
      <c r="J462">
        <v>17001</v>
      </c>
      <c r="K462" t="s">
        <v>476</v>
      </c>
      <c r="L462">
        <v>17</v>
      </c>
      <c r="M462" t="s">
        <v>477</v>
      </c>
      <c r="O462">
        <v>3176610698</v>
      </c>
      <c r="P462">
        <v>0</v>
      </c>
      <c r="T462" t="s">
        <v>424</v>
      </c>
      <c r="U462">
        <v>2024</v>
      </c>
      <c r="V462" t="s">
        <v>2961</v>
      </c>
      <c r="W462" t="s">
        <v>3609</v>
      </c>
      <c r="X462" t="s">
        <v>3610</v>
      </c>
      <c r="Y462" t="s">
        <v>2964</v>
      </c>
      <c r="Z462" t="s">
        <v>311</v>
      </c>
      <c r="AA462" t="s">
        <v>1999</v>
      </c>
      <c r="AB462" s="2">
        <f t="shared" si="7"/>
        <v>4.2311226708074537E-2</v>
      </c>
      <c r="AC462" s="3">
        <v>64400000</v>
      </c>
      <c r="AD462" t="s">
        <v>177</v>
      </c>
      <c r="AE462" t="s">
        <v>139</v>
      </c>
      <c r="AF462" t="s">
        <v>89</v>
      </c>
      <c r="AG462">
        <v>0</v>
      </c>
      <c r="AH462">
        <v>159778838</v>
      </c>
      <c r="AI462" s="3">
        <v>2724843</v>
      </c>
      <c r="AJ462" s="3">
        <v>2269783.98</v>
      </c>
      <c r="AK462" t="s">
        <v>91</v>
      </c>
      <c r="AL462" t="s">
        <v>91</v>
      </c>
      <c r="AM462" t="s">
        <v>91</v>
      </c>
      <c r="AN462" t="s">
        <v>91</v>
      </c>
      <c r="AO462" t="s">
        <v>91</v>
      </c>
      <c r="AP462" t="s">
        <v>91</v>
      </c>
      <c r="AT462" t="s">
        <v>21</v>
      </c>
    </row>
    <row r="463" spans="2:46" x14ac:dyDescent="0.25">
      <c r="B463">
        <v>24938617</v>
      </c>
      <c r="C463" t="s">
        <v>108</v>
      </c>
      <c r="D463" t="s">
        <v>349</v>
      </c>
      <c r="E463" t="s">
        <v>3611</v>
      </c>
      <c r="F463" t="s">
        <v>832</v>
      </c>
      <c r="G463" t="s">
        <v>928</v>
      </c>
      <c r="H463" s="1">
        <v>17899</v>
      </c>
      <c r="I463" t="s">
        <v>3612</v>
      </c>
      <c r="J463">
        <v>66001</v>
      </c>
      <c r="K463" t="s">
        <v>986</v>
      </c>
      <c r="L463">
        <v>66</v>
      </c>
      <c r="M463" t="s">
        <v>987</v>
      </c>
      <c r="O463">
        <v>3155343899</v>
      </c>
      <c r="P463">
        <v>0</v>
      </c>
      <c r="T463" t="s">
        <v>704</v>
      </c>
      <c r="U463">
        <v>2022</v>
      </c>
      <c r="V463" t="s">
        <v>1552</v>
      </c>
      <c r="W463" t="s">
        <v>3613</v>
      </c>
      <c r="X463" t="s">
        <v>3614</v>
      </c>
      <c r="Y463" t="s">
        <v>1555</v>
      </c>
      <c r="Z463" t="s">
        <v>311</v>
      </c>
      <c r="AA463" t="s">
        <v>1556</v>
      </c>
      <c r="AB463" s="2">
        <f t="shared" si="7"/>
        <v>2.0861080617495711E-2</v>
      </c>
      <c r="AC463" s="3">
        <v>58300000</v>
      </c>
      <c r="AD463" t="s">
        <v>87</v>
      </c>
      <c r="AE463" t="s">
        <v>139</v>
      </c>
      <c r="AF463" t="s">
        <v>89</v>
      </c>
      <c r="AG463" t="s">
        <v>3615</v>
      </c>
      <c r="AH463">
        <v>159835319</v>
      </c>
      <c r="AI463" s="3">
        <v>1216201</v>
      </c>
      <c r="AJ463" s="3">
        <v>1002017.48</v>
      </c>
      <c r="AK463" t="s">
        <v>91</v>
      </c>
      <c r="AL463" t="s">
        <v>91</v>
      </c>
      <c r="AM463" t="s">
        <v>91</v>
      </c>
      <c r="AN463" t="s">
        <v>91</v>
      </c>
      <c r="AO463" t="s">
        <v>91</v>
      </c>
      <c r="AP463" t="s">
        <v>91</v>
      </c>
      <c r="AT463" t="s">
        <v>18</v>
      </c>
    </row>
    <row r="464" spans="2:46" x14ac:dyDescent="0.25">
      <c r="B464">
        <v>40315750</v>
      </c>
      <c r="C464" t="s">
        <v>108</v>
      </c>
      <c r="D464" t="s">
        <v>3616</v>
      </c>
      <c r="E464">
        <v>0</v>
      </c>
      <c r="F464" t="s">
        <v>739</v>
      </c>
      <c r="G464" t="s">
        <v>1105</v>
      </c>
      <c r="H464" s="1">
        <v>25166</v>
      </c>
      <c r="I464" t="s">
        <v>3617</v>
      </c>
      <c r="J464">
        <v>50150</v>
      </c>
      <c r="K464" t="s">
        <v>3618</v>
      </c>
      <c r="L464">
        <v>50</v>
      </c>
      <c r="M464" t="s">
        <v>805</v>
      </c>
      <c r="O464">
        <v>3112189145</v>
      </c>
      <c r="P464">
        <v>3105752912</v>
      </c>
      <c r="T464" t="s">
        <v>544</v>
      </c>
      <c r="U464">
        <v>2020</v>
      </c>
      <c r="V464" t="s">
        <v>81</v>
      </c>
      <c r="W464" t="s">
        <v>3619</v>
      </c>
      <c r="X464" t="s">
        <v>3620</v>
      </c>
      <c r="Y464" t="s">
        <v>84</v>
      </c>
      <c r="Z464" t="s">
        <v>85</v>
      </c>
      <c r="AA464" t="s">
        <v>86</v>
      </c>
      <c r="AB464" s="2">
        <f t="shared" si="7"/>
        <v>2.4167275693311584E-2</v>
      </c>
      <c r="AC464" s="3">
        <v>122600000</v>
      </c>
      <c r="AD464" t="s">
        <v>87</v>
      </c>
      <c r="AE464" t="s">
        <v>88</v>
      </c>
      <c r="AF464" t="s">
        <v>89</v>
      </c>
      <c r="AG464" t="s">
        <v>3621</v>
      </c>
      <c r="AH464">
        <v>159838660</v>
      </c>
      <c r="AI464" s="3">
        <v>2962908</v>
      </c>
      <c r="AJ464" s="3">
        <v>2469838.84</v>
      </c>
      <c r="AK464" t="s">
        <v>91</v>
      </c>
      <c r="AL464" t="s">
        <v>91</v>
      </c>
      <c r="AM464" t="s">
        <v>91</v>
      </c>
      <c r="AN464" t="s">
        <v>91</v>
      </c>
      <c r="AO464" t="s">
        <v>91</v>
      </c>
      <c r="AP464" t="s">
        <v>91</v>
      </c>
      <c r="AT464" t="s">
        <v>20</v>
      </c>
    </row>
    <row r="465" spans="2:46" x14ac:dyDescent="0.25">
      <c r="B465">
        <v>26216099</v>
      </c>
      <c r="C465" t="s">
        <v>108</v>
      </c>
      <c r="D465" t="s">
        <v>3622</v>
      </c>
      <c r="E465" t="s">
        <v>3098</v>
      </c>
      <c r="F465" t="s">
        <v>3623</v>
      </c>
      <c r="G465" t="s">
        <v>1927</v>
      </c>
      <c r="H465" s="1">
        <v>28842</v>
      </c>
      <c r="I465" t="s">
        <v>3624</v>
      </c>
      <c r="J465">
        <v>0</v>
      </c>
      <c r="K465" t="s">
        <v>157</v>
      </c>
      <c r="L465">
        <v>8</v>
      </c>
      <c r="M465" t="s">
        <v>158</v>
      </c>
      <c r="O465">
        <v>3108987890</v>
      </c>
      <c r="P465">
        <v>0</v>
      </c>
      <c r="T465" t="s">
        <v>3625</v>
      </c>
      <c r="U465">
        <v>2016</v>
      </c>
      <c r="V465" t="s">
        <v>2916</v>
      </c>
      <c r="W465" t="s">
        <v>3626</v>
      </c>
      <c r="X465" t="s">
        <v>3627</v>
      </c>
      <c r="Y465" t="s">
        <v>2919</v>
      </c>
      <c r="Z465" t="s">
        <v>298</v>
      </c>
      <c r="AA465" t="s">
        <v>299</v>
      </c>
      <c r="AB465" s="2">
        <f t="shared" si="7"/>
        <v>5.9991635610766043E-2</v>
      </c>
      <c r="AC465" s="3">
        <v>48300000</v>
      </c>
      <c r="AD465" t="s">
        <v>123</v>
      </c>
      <c r="AE465" t="s">
        <v>139</v>
      </c>
      <c r="AF465" t="s">
        <v>89</v>
      </c>
      <c r="AG465">
        <v>0</v>
      </c>
      <c r="AH465">
        <v>159716628</v>
      </c>
      <c r="AI465" s="3">
        <v>2897596</v>
      </c>
      <c r="AJ465" s="3">
        <v>2414954.4</v>
      </c>
      <c r="AK465" t="s">
        <v>91</v>
      </c>
      <c r="AL465" t="s">
        <v>91</v>
      </c>
      <c r="AM465" t="s">
        <v>91</v>
      </c>
      <c r="AN465" t="s">
        <v>91</v>
      </c>
      <c r="AO465" t="s">
        <v>91</v>
      </c>
      <c r="AP465" t="s">
        <v>91</v>
      </c>
      <c r="AT465" t="s">
        <v>21</v>
      </c>
    </row>
    <row r="466" spans="2:46" x14ac:dyDescent="0.25">
      <c r="B466">
        <v>1152190993</v>
      </c>
      <c r="C466" t="s">
        <v>108</v>
      </c>
      <c r="D466" t="s">
        <v>2188</v>
      </c>
      <c r="E466">
        <v>0</v>
      </c>
      <c r="F466" t="s">
        <v>3628</v>
      </c>
      <c r="G466" t="s">
        <v>432</v>
      </c>
      <c r="H466" s="1">
        <v>33310</v>
      </c>
      <c r="I466" t="s">
        <v>3629</v>
      </c>
      <c r="J466">
        <v>0</v>
      </c>
      <c r="K466" t="s">
        <v>78</v>
      </c>
      <c r="L466">
        <v>25</v>
      </c>
      <c r="M466" t="s">
        <v>78</v>
      </c>
      <c r="O466">
        <v>3183306861</v>
      </c>
      <c r="P466">
        <v>0</v>
      </c>
      <c r="T466" t="s">
        <v>467</v>
      </c>
      <c r="U466">
        <v>2023</v>
      </c>
      <c r="V466" t="s">
        <v>3630</v>
      </c>
      <c r="W466" t="s">
        <v>3631</v>
      </c>
      <c r="X466" t="s">
        <v>3632</v>
      </c>
      <c r="Y466" t="s">
        <v>3633</v>
      </c>
      <c r="Z466" t="s">
        <v>311</v>
      </c>
      <c r="AA466" t="s">
        <v>761</v>
      </c>
      <c r="AB466" s="2">
        <f t="shared" si="7"/>
        <v>2.6680699052132703E-2</v>
      </c>
      <c r="AC466" s="3">
        <v>84400000</v>
      </c>
      <c r="AD466" t="s">
        <v>87</v>
      </c>
      <c r="AE466" t="s">
        <v>106</v>
      </c>
      <c r="AF466" t="s">
        <v>89</v>
      </c>
      <c r="AG466" t="s">
        <v>3634</v>
      </c>
      <c r="AH466">
        <v>159715896</v>
      </c>
      <c r="AI466" s="3">
        <v>2251851</v>
      </c>
      <c r="AJ466" s="3">
        <v>1872312.16</v>
      </c>
      <c r="AK466" t="s">
        <v>91</v>
      </c>
      <c r="AL466" t="s">
        <v>91</v>
      </c>
      <c r="AM466" t="s">
        <v>91</v>
      </c>
      <c r="AN466" t="s">
        <v>91</v>
      </c>
      <c r="AO466" t="s">
        <v>91</v>
      </c>
      <c r="AP466" t="s">
        <v>91</v>
      </c>
      <c r="AT466" t="s">
        <v>21</v>
      </c>
    </row>
    <row r="467" spans="2:46" x14ac:dyDescent="0.25">
      <c r="B467">
        <v>51883667</v>
      </c>
      <c r="C467" t="s">
        <v>108</v>
      </c>
      <c r="D467" t="s">
        <v>109</v>
      </c>
      <c r="E467" t="s">
        <v>302</v>
      </c>
      <c r="F467" t="s">
        <v>3378</v>
      </c>
      <c r="G467" t="s">
        <v>3635</v>
      </c>
      <c r="H467" s="1">
        <v>24711</v>
      </c>
      <c r="I467" t="s">
        <v>3636</v>
      </c>
      <c r="J467">
        <v>41001</v>
      </c>
      <c r="K467" t="s">
        <v>280</v>
      </c>
      <c r="L467">
        <v>41</v>
      </c>
      <c r="M467" t="s">
        <v>281</v>
      </c>
      <c r="O467">
        <v>3134430357</v>
      </c>
      <c r="P467">
        <v>0</v>
      </c>
      <c r="T467" t="s">
        <v>731</v>
      </c>
      <c r="U467">
        <v>2016</v>
      </c>
      <c r="V467" t="s">
        <v>3637</v>
      </c>
      <c r="W467" t="s">
        <v>3638</v>
      </c>
      <c r="X467" t="s">
        <v>3639</v>
      </c>
      <c r="Y467" t="s">
        <v>3640</v>
      </c>
      <c r="Z467" t="s">
        <v>459</v>
      </c>
      <c r="AA467" t="s">
        <v>3641</v>
      </c>
      <c r="AB467" s="2">
        <f t="shared" si="7"/>
        <v>3.805880281690141E-2</v>
      </c>
      <c r="AC467" s="3">
        <v>71000000</v>
      </c>
      <c r="AD467" t="s">
        <v>105</v>
      </c>
      <c r="AE467" t="s">
        <v>106</v>
      </c>
      <c r="AF467" t="s">
        <v>89</v>
      </c>
      <c r="AG467" t="s">
        <v>3642</v>
      </c>
      <c r="AH467">
        <v>159715968</v>
      </c>
      <c r="AI467" s="3">
        <v>2702175</v>
      </c>
      <c r="AJ467" s="3">
        <v>2250735.38</v>
      </c>
      <c r="AK467" t="s">
        <v>91</v>
      </c>
      <c r="AL467" t="s">
        <v>91</v>
      </c>
      <c r="AM467" t="s">
        <v>91</v>
      </c>
      <c r="AN467" t="s">
        <v>91</v>
      </c>
      <c r="AO467" t="s">
        <v>91</v>
      </c>
      <c r="AP467" t="s">
        <v>91</v>
      </c>
      <c r="AT467" t="s">
        <v>21</v>
      </c>
    </row>
    <row r="468" spans="2:46" x14ac:dyDescent="0.25">
      <c r="B468">
        <v>16625913</v>
      </c>
      <c r="C468" t="s">
        <v>72</v>
      </c>
      <c r="D468" t="s">
        <v>248</v>
      </c>
      <c r="E468" t="s">
        <v>3643</v>
      </c>
      <c r="F468" t="s">
        <v>1403</v>
      </c>
      <c r="G468" t="s">
        <v>880</v>
      </c>
      <c r="H468" s="1">
        <v>21593</v>
      </c>
      <c r="I468" t="s">
        <v>3644</v>
      </c>
      <c r="J468">
        <v>76001</v>
      </c>
      <c r="K468" t="s">
        <v>329</v>
      </c>
      <c r="L468">
        <v>76</v>
      </c>
      <c r="M468" t="s">
        <v>330</v>
      </c>
      <c r="O468">
        <v>3207883512</v>
      </c>
      <c r="P468">
        <v>0</v>
      </c>
      <c r="T468" t="s">
        <v>443</v>
      </c>
      <c r="U468">
        <v>2020</v>
      </c>
      <c r="V468" t="s">
        <v>634</v>
      </c>
      <c r="W468" t="s">
        <v>3645</v>
      </c>
      <c r="X468" t="s">
        <v>3646</v>
      </c>
      <c r="Y468" t="s">
        <v>637</v>
      </c>
      <c r="Z468" t="s">
        <v>85</v>
      </c>
      <c r="AA468" t="s">
        <v>638</v>
      </c>
      <c r="AB468" s="2">
        <f t="shared" si="7"/>
        <v>5.8535538243626062E-2</v>
      </c>
      <c r="AC468" s="3">
        <v>70600000</v>
      </c>
      <c r="AD468" t="s">
        <v>87</v>
      </c>
      <c r="AE468" t="s">
        <v>212</v>
      </c>
      <c r="AF468" t="s">
        <v>89</v>
      </c>
      <c r="AG468" t="s">
        <v>3647</v>
      </c>
      <c r="AH468">
        <v>159836821</v>
      </c>
      <c r="AI468" s="3">
        <v>4132609</v>
      </c>
      <c r="AJ468" s="3">
        <v>3452780.4</v>
      </c>
      <c r="AK468" t="s">
        <v>91</v>
      </c>
      <c r="AL468" t="s">
        <v>91</v>
      </c>
      <c r="AM468" t="s">
        <v>91</v>
      </c>
      <c r="AN468" t="s">
        <v>91</v>
      </c>
      <c r="AO468" t="s">
        <v>91</v>
      </c>
      <c r="AP468" t="s">
        <v>91</v>
      </c>
      <c r="AT468" t="s">
        <v>21</v>
      </c>
    </row>
    <row r="469" spans="2:46" x14ac:dyDescent="0.25">
      <c r="B469">
        <v>1003073120</v>
      </c>
      <c r="C469" t="s">
        <v>72</v>
      </c>
      <c r="D469" t="s">
        <v>500</v>
      </c>
      <c r="E469" t="s">
        <v>248</v>
      </c>
      <c r="F469" t="s">
        <v>1294</v>
      </c>
      <c r="G469" t="s">
        <v>126</v>
      </c>
      <c r="H469" s="1">
        <v>36631</v>
      </c>
      <c r="I469" t="s">
        <v>3648</v>
      </c>
      <c r="J469">
        <v>0</v>
      </c>
      <c r="K469" t="s">
        <v>78</v>
      </c>
      <c r="L469">
        <v>25</v>
      </c>
      <c r="M469" t="s">
        <v>78</v>
      </c>
      <c r="O469">
        <v>3116978294</v>
      </c>
      <c r="P469">
        <v>0</v>
      </c>
      <c r="T469" t="s">
        <v>443</v>
      </c>
      <c r="U469">
        <v>2023</v>
      </c>
      <c r="V469" t="s">
        <v>2727</v>
      </c>
      <c r="W469" t="s">
        <v>3649</v>
      </c>
      <c r="X469" t="s">
        <v>3650</v>
      </c>
      <c r="Y469" t="s">
        <v>2730</v>
      </c>
      <c r="Z469" t="s">
        <v>121</v>
      </c>
      <c r="AA469" t="s">
        <v>1144</v>
      </c>
      <c r="AB469" s="2">
        <f t="shared" si="7"/>
        <v>6.657037910906298E-2</v>
      </c>
      <c r="AC469" s="3">
        <v>65100000</v>
      </c>
      <c r="AD469" t="s">
        <v>123</v>
      </c>
      <c r="AE469" t="s">
        <v>139</v>
      </c>
      <c r="AF469" t="s">
        <v>89</v>
      </c>
      <c r="AG469" t="s">
        <v>3651</v>
      </c>
      <c r="AH469">
        <v>29212928</v>
      </c>
      <c r="AI469" s="3">
        <v>4333731.68</v>
      </c>
      <c r="AJ469" s="3">
        <v>3621791.33</v>
      </c>
      <c r="AK469" t="s">
        <v>91</v>
      </c>
      <c r="AL469" t="s">
        <v>91</v>
      </c>
      <c r="AM469" t="s">
        <v>91</v>
      </c>
      <c r="AN469" t="s">
        <v>91</v>
      </c>
      <c r="AO469" t="s">
        <v>91</v>
      </c>
      <c r="AP469" t="s">
        <v>91</v>
      </c>
      <c r="AT469" t="s">
        <v>21</v>
      </c>
    </row>
    <row r="470" spans="2:46" x14ac:dyDescent="0.25">
      <c r="B470">
        <v>7151234</v>
      </c>
      <c r="C470" t="s">
        <v>72</v>
      </c>
      <c r="D470" t="s">
        <v>124</v>
      </c>
      <c r="E470">
        <v>0</v>
      </c>
      <c r="F470" t="s">
        <v>3652</v>
      </c>
      <c r="G470" t="s">
        <v>1680</v>
      </c>
      <c r="H470" s="1">
        <v>26303</v>
      </c>
      <c r="I470" t="s">
        <v>3653</v>
      </c>
      <c r="J470">
        <v>0</v>
      </c>
      <c r="K470" t="s">
        <v>78</v>
      </c>
      <c r="L470">
        <v>25</v>
      </c>
      <c r="M470" t="s">
        <v>78</v>
      </c>
      <c r="O470">
        <v>3207636577</v>
      </c>
      <c r="P470">
        <v>0</v>
      </c>
      <c r="T470" t="s">
        <v>544</v>
      </c>
      <c r="U470">
        <v>2021</v>
      </c>
      <c r="V470" t="s">
        <v>3654</v>
      </c>
      <c r="W470" t="s">
        <v>3655</v>
      </c>
      <c r="X470" t="s">
        <v>3656</v>
      </c>
      <c r="Y470" t="s">
        <v>3657</v>
      </c>
      <c r="Z470" t="s">
        <v>85</v>
      </c>
      <c r="AA470" t="s">
        <v>86</v>
      </c>
      <c r="AB470" s="2">
        <f t="shared" si="7"/>
        <v>3.6862971729125574E-2</v>
      </c>
      <c r="AC470" s="3">
        <v>152100000</v>
      </c>
      <c r="AD470" t="s">
        <v>151</v>
      </c>
      <c r="AE470" t="s">
        <v>88</v>
      </c>
      <c r="AF470" t="s">
        <v>89</v>
      </c>
      <c r="AG470" t="s">
        <v>3658</v>
      </c>
      <c r="AH470">
        <v>159712499</v>
      </c>
      <c r="AI470" s="3">
        <v>5606858</v>
      </c>
      <c r="AJ470" s="3">
        <v>4691645.54</v>
      </c>
      <c r="AK470" t="s">
        <v>91</v>
      </c>
      <c r="AL470" t="s">
        <v>91</v>
      </c>
      <c r="AM470" t="s">
        <v>91</v>
      </c>
      <c r="AN470" t="s">
        <v>91</v>
      </c>
      <c r="AO470" t="s">
        <v>91</v>
      </c>
      <c r="AP470" t="s">
        <v>91</v>
      </c>
      <c r="AT470" t="s">
        <v>21</v>
      </c>
    </row>
    <row r="471" spans="2:46" x14ac:dyDescent="0.25">
      <c r="B471">
        <v>17341033</v>
      </c>
      <c r="C471" t="s">
        <v>72</v>
      </c>
      <c r="D471" t="s">
        <v>3659</v>
      </c>
      <c r="E471" t="s">
        <v>3660</v>
      </c>
      <c r="F471" t="s">
        <v>1587</v>
      </c>
      <c r="G471" t="s">
        <v>3661</v>
      </c>
      <c r="H471" s="1">
        <v>25002</v>
      </c>
      <c r="I471" t="s">
        <v>3662</v>
      </c>
      <c r="J471">
        <v>52001</v>
      </c>
      <c r="K471" t="s">
        <v>919</v>
      </c>
      <c r="L471">
        <v>52</v>
      </c>
      <c r="M471" t="s">
        <v>920</v>
      </c>
      <c r="O471">
        <v>3113122442</v>
      </c>
      <c r="P471">
        <v>3208050053</v>
      </c>
      <c r="T471" t="s">
        <v>544</v>
      </c>
      <c r="U471">
        <v>2019</v>
      </c>
      <c r="V471" t="s">
        <v>594</v>
      </c>
      <c r="W471" t="s">
        <v>3663</v>
      </c>
      <c r="X471" t="s">
        <v>3664</v>
      </c>
      <c r="Y471" t="s">
        <v>597</v>
      </c>
      <c r="Z471" t="s">
        <v>298</v>
      </c>
      <c r="AA471" t="s">
        <v>516</v>
      </c>
      <c r="AB471" s="2">
        <f t="shared" si="7"/>
        <v>3.6471426533523539E-2</v>
      </c>
      <c r="AC471" s="3">
        <v>70100000</v>
      </c>
      <c r="AD471" t="s">
        <v>123</v>
      </c>
      <c r="AE471" t="s">
        <v>139</v>
      </c>
      <c r="AF471" t="s">
        <v>89</v>
      </c>
      <c r="AG471" t="s">
        <v>3665</v>
      </c>
      <c r="AH471">
        <v>159949544</v>
      </c>
      <c r="AI471" s="3">
        <v>2556647</v>
      </c>
      <c r="AJ471" s="3">
        <v>2128442.77</v>
      </c>
      <c r="AK471" t="s">
        <v>91</v>
      </c>
      <c r="AL471" t="s">
        <v>91</v>
      </c>
      <c r="AM471" t="s">
        <v>91</v>
      </c>
      <c r="AN471" t="s">
        <v>91</v>
      </c>
      <c r="AO471" t="s">
        <v>91</v>
      </c>
      <c r="AP471" t="s">
        <v>91</v>
      </c>
      <c r="AT471" t="s">
        <v>21</v>
      </c>
    </row>
    <row r="472" spans="2:46" x14ac:dyDescent="0.25">
      <c r="B472">
        <v>71276549</v>
      </c>
      <c r="C472" t="s">
        <v>72</v>
      </c>
      <c r="D472" t="s">
        <v>3666</v>
      </c>
      <c r="E472" t="s">
        <v>225</v>
      </c>
      <c r="F472" t="s">
        <v>3667</v>
      </c>
      <c r="G472" t="s">
        <v>2444</v>
      </c>
      <c r="H472" s="1">
        <v>30359</v>
      </c>
      <c r="I472" t="s">
        <v>3668</v>
      </c>
      <c r="J472">
        <v>5001</v>
      </c>
      <c r="K472" t="s">
        <v>114</v>
      </c>
      <c r="L472">
        <v>5</v>
      </c>
      <c r="M472" t="s">
        <v>115</v>
      </c>
      <c r="O472">
        <v>3137290101</v>
      </c>
      <c r="P472">
        <v>0</v>
      </c>
      <c r="T472" t="s">
        <v>494</v>
      </c>
      <c r="U472">
        <v>2014</v>
      </c>
      <c r="V472" t="s">
        <v>3669</v>
      </c>
      <c r="W472" t="s">
        <v>3670</v>
      </c>
      <c r="X472" t="s">
        <v>3671</v>
      </c>
      <c r="Y472" t="s">
        <v>3672</v>
      </c>
      <c r="Z472" t="s">
        <v>311</v>
      </c>
      <c r="AA472" t="s">
        <v>3673</v>
      </c>
      <c r="AB472" s="2">
        <f t="shared" si="7"/>
        <v>4.1373407202216064E-2</v>
      </c>
      <c r="AC472" s="3">
        <v>36100000</v>
      </c>
      <c r="AD472" t="s">
        <v>177</v>
      </c>
      <c r="AE472" t="s">
        <v>139</v>
      </c>
      <c r="AF472" t="s">
        <v>89</v>
      </c>
      <c r="AG472" t="s">
        <v>3674</v>
      </c>
      <c r="AH472">
        <v>159947995</v>
      </c>
      <c r="AI472" s="3">
        <v>1493580</v>
      </c>
      <c r="AJ472" s="3">
        <v>1235109.22</v>
      </c>
      <c r="AK472" t="s">
        <v>91</v>
      </c>
      <c r="AL472" t="s">
        <v>91</v>
      </c>
      <c r="AM472" t="s">
        <v>91</v>
      </c>
      <c r="AN472" t="s">
        <v>91</v>
      </c>
      <c r="AO472" t="s">
        <v>91</v>
      </c>
      <c r="AP472" t="s">
        <v>91</v>
      </c>
      <c r="AT472" t="s">
        <v>21</v>
      </c>
    </row>
    <row r="473" spans="2:46" x14ac:dyDescent="0.25">
      <c r="B473">
        <v>73132670</v>
      </c>
      <c r="C473" t="s">
        <v>72</v>
      </c>
      <c r="D473" t="s">
        <v>421</v>
      </c>
      <c r="E473">
        <v>0</v>
      </c>
      <c r="F473" t="s">
        <v>3675</v>
      </c>
      <c r="G473" t="s">
        <v>3267</v>
      </c>
      <c r="H473" s="1">
        <v>25048</v>
      </c>
      <c r="I473" t="s">
        <v>3676</v>
      </c>
      <c r="J473">
        <v>0</v>
      </c>
      <c r="K473" t="s">
        <v>593</v>
      </c>
      <c r="L473">
        <v>13</v>
      </c>
      <c r="M473" t="s">
        <v>123</v>
      </c>
      <c r="O473">
        <v>3008160637</v>
      </c>
      <c r="P473">
        <v>0</v>
      </c>
      <c r="T473" t="s">
        <v>467</v>
      </c>
      <c r="U473">
        <v>2023</v>
      </c>
      <c r="V473" t="s">
        <v>3677</v>
      </c>
      <c r="W473" t="s">
        <v>3678</v>
      </c>
      <c r="X473" t="s">
        <v>3679</v>
      </c>
      <c r="Y473" t="s">
        <v>3680</v>
      </c>
      <c r="Z473" t="s">
        <v>136</v>
      </c>
      <c r="AA473" t="s">
        <v>725</v>
      </c>
      <c r="AB473" s="2">
        <f t="shared" si="7"/>
        <v>5.3655957446808511E-2</v>
      </c>
      <c r="AC473" s="3">
        <v>51700000</v>
      </c>
      <c r="AD473" t="s">
        <v>151</v>
      </c>
      <c r="AE473" t="s">
        <v>139</v>
      </c>
      <c r="AF473" t="s">
        <v>89</v>
      </c>
      <c r="AG473" t="s">
        <v>3681</v>
      </c>
      <c r="AH473">
        <v>159838456</v>
      </c>
      <c r="AI473" s="3">
        <v>2774013</v>
      </c>
      <c r="AJ473" s="3">
        <v>2311103.5</v>
      </c>
      <c r="AK473" t="s">
        <v>91</v>
      </c>
      <c r="AL473" t="s">
        <v>91</v>
      </c>
      <c r="AM473" t="s">
        <v>91</v>
      </c>
      <c r="AN473" t="s">
        <v>91</v>
      </c>
      <c r="AO473" t="s">
        <v>91</v>
      </c>
      <c r="AP473" t="s">
        <v>91</v>
      </c>
      <c r="AT473" t="s">
        <v>21</v>
      </c>
    </row>
    <row r="474" spans="2:46" x14ac:dyDescent="0.25">
      <c r="B474">
        <v>31580491</v>
      </c>
      <c r="C474" t="s">
        <v>108</v>
      </c>
      <c r="D474" t="s">
        <v>3682</v>
      </c>
      <c r="E474" t="s">
        <v>3683</v>
      </c>
      <c r="F474" t="s">
        <v>2642</v>
      </c>
      <c r="G474" t="s">
        <v>2112</v>
      </c>
      <c r="H474" s="1">
        <v>29567</v>
      </c>
      <c r="I474" t="s">
        <v>3684</v>
      </c>
      <c r="J474">
        <v>76001</v>
      </c>
      <c r="K474" t="s">
        <v>329</v>
      </c>
      <c r="L474">
        <v>76</v>
      </c>
      <c r="M474" t="s">
        <v>330</v>
      </c>
      <c r="O474">
        <v>3108971263</v>
      </c>
      <c r="P474">
        <v>0</v>
      </c>
      <c r="T474" t="s">
        <v>794</v>
      </c>
      <c r="U474">
        <v>2014</v>
      </c>
      <c r="V474" t="s">
        <v>2084</v>
      </c>
      <c r="W474" t="s">
        <v>3685</v>
      </c>
      <c r="X474" t="s">
        <v>3686</v>
      </c>
      <c r="Y474" t="s">
        <v>2087</v>
      </c>
      <c r="Z474" t="s">
        <v>164</v>
      </c>
      <c r="AA474" t="s">
        <v>654</v>
      </c>
      <c r="AB474" s="2">
        <f t="shared" si="7"/>
        <v>5.2705536231884058E-2</v>
      </c>
      <c r="AC474" s="3">
        <v>34500000</v>
      </c>
      <c r="AD474" t="s">
        <v>87</v>
      </c>
      <c r="AE474" t="s">
        <v>139</v>
      </c>
      <c r="AF474" t="s">
        <v>89</v>
      </c>
      <c r="AG474">
        <v>0</v>
      </c>
      <c r="AH474">
        <v>159716631</v>
      </c>
      <c r="AI474" s="3">
        <v>1818341</v>
      </c>
      <c r="AJ474" s="3">
        <v>1508017.24</v>
      </c>
      <c r="AK474" t="s">
        <v>91</v>
      </c>
      <c r="AL474" t="s">
        <v>91</v>
      </c>
      <c r="AM474" t="s">
        <v>91</v>
      </c>
      <c r="AN474" t="s">
        <v>91</v>
      </c>
      <c r="AO474" t="s">
        <v>91</v>
      </c>
      <c r="AP474" t="s">
        <v>91</v>
      </c>
      <c r="AT474" t="s">
        <v>21</v>
      </c>
    </row>
    <row r="475" spans="2:46" x14ac:dyDescent="0.25">
      <c r="B475">
        <v>25842538</v>
      </c>
      <c r="C475" t="s">
        <v>108</v>
      </c>
      <c r="D475" t="s">
        <v>3687</v>
      </c>
      <c r="E475" t="s">
        <v>1174</v>
      </c>
      <c r="F475" t="s">
        <v>155</v>
      </c>
      <c r="G475" t="s">
        <v>1001</v>
      </c>
      <c r="H475" s="1">
        <v>17812</v>
      </c>
      <c r="I475" t="s">
        <v>3688</v>
      </c>
      <c r="J475">
        <v>0</v>
      </c>
      <c r="K475" t="s">
        <v>3689</v>
      </c>
      <c r="L475">
        <v>0</v>
      </c>
      <c r="M475" t="s">
        <v>605</v>
      </c>
      <c r="O475">
        <v>3014257231</v>
      </c>
      <c r="P475">
        <v>0</v>
      </c>
      <c r="T475" t="s">
        <v>731</v>
      </c>
      <c r="U475">
        <v>2021</v>
      </c>
      <c r="V475" t="s">
        <v>3690</v>
      </c>
      <c r="W475" t="s">
        <v>3691</v>
      </c>
      <c r="X475" t="s">
        <v>3692</v>
      </c>
      <c r="Y475" t="s">
        <v>3693</v>
      </c>
      <c r="Z475" t="s">
        <v>164</v>
      </c>
      <c r="AA475" t="s">
        <v>189</v>
      </c>
      <c r="AB475" s="2">
        <f t="shared" si="7"/>
        <v>3.1708578627145087E-2</v>
      </c>
      <c r="AC475" s="3">
        <v>64100000</v>
      </c>
      <c r="AD475" t="s">
        <v>288</v>
      </c>
      <c r="AE475" t="s">
        <v>106</v>
      </c>
      <c r="AF475" t="s">
        <v>89</v>
      </c>
      <c r="AG475" t="s">
        <v>3694</v>
      </c>
      <c r="AH475">
        <v>29220038</v>
      </c>
      <c r="AI475" s="3">
        <v>2032519.89</v>
      </c>
      <c r="AJ475" s="3">
        <v>1687999.91</v>
      </c>
      <c r="AK475" t="s">
        <v>91</v>
      </c>
      <c r="AL475" t="s">
        <v>91</v>
      </c>
      <c r="AM475" t="s">
        <v>91</v>
      </c>
      <c r="AN475" t="s">
        <v>91</v>
      </c>
      <c r="AO475" t="s">
        <v>91</v>
      </c>
      <c r="AP475" t="s">
        <v>91</v>
      </c>
      <c r="AT475" t="s">
        <v>21</v>
      </c>
    </row>
    <row r="476" spans="2:46" x14ac:dyDescent="0.25">
      <c r="B476">
        <v>15353084</v>
      </c>
      <c r="C476" t="s">
        <v>72</v>
      </c>
      <c r="D476" t="s">
        <v>419</v>
      </c>
      <c r="E476" t="s">
        <v>1598</v>
      </c>
      <c r="F476" t="s">
        <v>291</v>
      </c>
      <c r="G476" t="s">
        <v>1499</v>
      </c>
      <c r="H476" s="1">
        <v>24903</v>
      </c>
      <c r="I476" t="s">
        <v>3695</v>
      </c>
      <c r="J476">
        <v>5615</v>
      </c>
      <c r="K476" t="s">
        <v>584</v>
      </c>
      <c r="L476">
        <v>5</v>
      </c>
      <c r="M476" t="s">
        <v>115</v>
      </c>
      <c r="O476">
        <v>3134644952</v>
      </c>
      <c r="P476">
        <v>3026583684</v>
      </c>
      <c r="T476" t="s">
        <v>704</v>
      </c>
      <c r="U476">
        <v>2022</v>
      </c>
      <c r="V476" t="s">
        <v>705</v>
      </c>
      <c r="W476" t="s">
        <v>3696</v>
      </c>
      <c r="X476" t="s">
        <v>3697</v>
      </c>
      <c r="Y476" t="s">
        <v>708</v>
      </c>
      <c r="Z476" t="s">
        <v>164</v>
      </c>
      <c r="AA476" t="s">
        <v>654</v>
      </c>
      <c r="AB476" s="2">
        <f t="shared" si="7"/>
        <v>2.7835430016863408E-2</v>
      </c>
      <c r="AC476" s="3">
        <v>59300000</v>
      </c>
      <c r="AD476" t="s">
        <v>177</v>
      </c>
      <c r="AE476" t="s">
        <v>139</v>
      </c>
      <c r="AF476" t="s">
        <v>89</v>
      </c>
      <c r="AG476" t="s">
        <v>3698</v>
      </c>
      <c r="AH476">
        <v>159949840</v>
      </c>
      <c r="AI476" s="3">
        <v>1650641</v>
      </c>
      <c r="AJ476" s="3">
        <v>1367093.62</v>
      </c>
      <c r="AK476" t="s">
        <v>91</v>
      </c>
      <c r="AL476" t="s">
        <v>91</v>
      </c>
      <c r="AM476" t="s">
        <v>91</v>
      </c>
      <c r="AN476" t="s">
        <v>91</v>
      </c>
      <c r="AO476" t="s">
        <v>91</v>
      </c>
      <c r="AP476" t="s">
        <v>91</v>
      </c>
      <c r="AT476" t="s">
        <v>18</v>
      </c>
    </row>
    <row r="477" spans="2:46" x14ac:dyDescent="0.25">
      <c r="B477">
        <v>1047338262</v>
      </c>
      <c r="C477" t="s">
        <v>72</v>
      </c>
      <c r="D477" t="s">
        <v>462</v>
      </c>
      <c r="E477" t="s">
        <v>3699</v>
      </c>
      <c r="F477" t="s">
        <v>2406</v>
      </c>
      <c r="G477" t="s">
        <v>648</v>
      </c>
      <c r="H477" s="1">
        <v>32489</v>
      </c>
      <c r="I477" t="s">
        <v>3700</v>
      </c>
      <c r="J477">
        <v>0</v>
      </c>
      <c r="K477" t="s">
        <v>157</v>
      </c>
      <c r="L477">
        <v>8</v>
      </c>
      <c r="M477" t="s">
        <v>158</v>
      </c>
      <c r="O477">
        <v>3058111462</v>
      </c>
      <c r="P477">
        <v>0</v>
      </c>
      <c r="T477" t="s">
        <v>424</v>
      </c>
      <c r="U477">
        <v>2019</v>
      </c>
      <c r="V477" t="s">
        <v>1437</v>
      </c>
      <c r="W477" t="s">
        <v>3701</v>
      </c>
      <c r="X477" t="s">
        <v>3702</v>
      </c>
      <c r="Y477" t="s">
        <v>1440</v>
      </c>
      <c r="Z477" t="s">
        <v>136</v>
      </c>
      <c r="AA477" t="s">
        <v>1441</v>
      </c>
      <c r="AB477" s="2">
        <f t="shared" si="7"/>
        <v>6.8524466189111746E-2</v>
      </c>
      <c r="AC477" s="3">
        <v>34900000</v>
      </c>
      <c r="AD477" t="s">
        <v>105</v>
      </c>
      <c r="AE477" t="s">
        <v>139</v>
      </c>
      <c r="AF477" t="s">
        <v>89</v>
      </c>
      <c r="AG477" t="s">
        <v>3703</v>
      </c>
      <c r="AH477">
        <v>29188224</v>
      </c>
      <c r="AI477" s="3">
        <v>2391503.87</v>
      </c>
      <c r="AJ477" s="3">
        <v>1989667.12</v>
      </c>
      <c r="AK477" t="s">
        <v>91</v>
      </c>
      <c r="AL477" t="s">
        <v>91</v>
      </c>
      <c r="AM477" t="s">
        <v>91</v>
      </c>
      <c r="AN477" t="s">
        <v>91</v>
      </c>
      <c r="AO477" t="s">
        <v>91</v>
      </c>
      <c r="AP477" t="s">
        <v>91</v>
      </c>
      <c r="AT477" t="s">
        <v>21</v>
      </c>
    </row>
    <row r="478" spans="2:46" x14ac:dyDescent="0.25">
      <c r="B478">
        <v>21964014</v>
      </c>
      <c r="C478" t="s">
        <v>108</v>
      </c>
      <c r="D478" t="s">
        <v>789</v>
      </c>
      <c r="E478" t="s">
        <v>3704</v>
      </c>
      <c r="F478" t="s">
        <v>832</v>
      </c>
      <c r="G478" t="s">
        <v>551</v>
      </c>
      <c r="H478" s="1">
        <v>19256</v>
      </c>
      <c r="I478" t="s">
        <v>3705</v>
      </c>
      <c r="J478">
        <v>5440</v>
      </c>
      <c r="K478" t="s">
        <v>3706</v>
      </c>
      <c r="L478">
        <v>5</v>
      </c>
      <c r="M478" t="s">
        <v>115</v>
      </c>
      <c r="O478">
        <v>3116513983</v>
      </c>
      <c r="P478">
        <v>3116518933</v>
      </c>
      <c r="T478" t="s">
        <v>794</v>
      </c>
      <c r="U478">
        <v>2016</v>
      </c>
      <c r="V478" t="s">
        <v>3707</v>
      </c>
      <c r="W478" t="s">
        <v>3708</v>
      </c>
      <c r="X478" t="s">
        <v>3709</v>
      </c>
      <c r="Y478" t="s">
        <v>3710</v>
      </c>
      <c r="Z478" t="s">
        <v>103</v>
      </c>
      <c r="AA478" t="s">
        <v>2836</v>
      </c>
      <c r="AB478" s="2">
        <f t="shared" si="7"/>
        <v>2.9146212515188334E-2</v>
      </c>
      <c r="AC478" s="3">
        <v>82300000</v>
      </c>
      <c r="AD478" t="s">
        <v>177</v>
      </c>
      <c r="AE478" t="s">
        <v>212</v>
      </c>
      <c r="AF478" t="s">
        <v>89</v>
      </c>
      <c r="AG478" t="s">
        <v>3711</v>
      </c>
      <c r="AH478">
        <v>29208526</v>
      </c>
      <c r="AI478" s="3">
        <v>2398733.29</v>
      </c>
      <c r="AJ478" s="3">
        <v>1995742.26</v>
      </c>
      <c r="AK478" t="s">
        <v>91</v>
      </c>
      <c r="AL478" t="s">
        <v>91</v>
      </c>
      <c r="AM478" t="s">
        <v>91</v>
      </c>
      <c r="AN478" t="s">
        <v>91</v>
      </c>
      <c r="AO478" t="s">
        <v>91</v>
      </c>
      <c r="AP478" t="s">
        <v>91</v>
      </c>
      <c r="AT478" t="s">
        <v>21</v>
      </c>
    </row>
    <row r="479" spans="2:46" x14ac:dyDescent="0.25">
      <c r="B479">
        <v>94397900</v>
      </c>
      <c r="C479" t="s">
        <v>72</v>
      </c>
      <c r="D479" t="s">
        <v>3712</v>
      </c>
      <c r="E479" t="s">
        <v>3713</v>
      </c>
      <c r="F479" t="s">
        <v>3714</v>
      </c>
      <c r="G479" t="s">
        <v>112</v>
      </c>
      <c r="H479" s="1">
        <v>26900</v>
      </c>
      <c r="I479" t="s">
        <v>3715</v>
      </c>
      <c r="J479">
        <v>76001</v>
      </c>
      <c r="K479" t="s">
        <v>329</v>
      </c>
      <c r="L479">
        <v>76</v>
      </c>
      <c r="M479" t="s">
        <v>330</v>
      </c>
      <c r="O479">
        <v>3152910170</v>
      </c>
      <c r="P479">
        <v>0</v>
      </c>
      <c r="T479" t="s">
        <v>306</v>
      </c>
      <c r="U479">
        <v>2011</v>
      </c>
      <c r="V479" t="s">
        <v>3716</v>
      </c>
      <c r="W479" t="s">
        <v>3717</v>
      </c>
      <c r="X479" t="s">
        <v>3718</v>
      </c>
      <c r="Y479" t="s">
        <v>3719</v>
      </c>
      <c r="Z479" t="s">
        <v>121</v>
      </c>
      <c r="AA479" t="s">
        <v>1144</v>
      </c>
      <c r="AB479" s="2">
        <f t="shared" si="7"/>
        <v>6.4734020618556695E-2</v>
      </c>
      <c r="AC479" s="3">
        <v>29100000</v>
      </c>
      <c r="AD479" t="s">
        <v>123</v>
      </c>
      <c r="AE479" t="s">
        <v>139</v>
      </c>
      <c r="AF479" t="s">
        <v>89</v>
      </c>
      <c r="AG479">
        <v>0</v>
      </c>
      <c r="AH479">
        <v>159922810</v>
      </c>
      <c r="AI479" s="3">
        <v>1883760</v>
      </c>
      <c r="AJ479" s="3">
        <v>1562991.47</v>
      </c>
      <c r="AK479" t="s">
        <v>91</v>
      </c>
      <c r="AL479" t="s">
        <v>91</v>
      </c>
      <c r="AM479" t="s">
        <v>91</v>
      </c>
      <c r="AN479" t="s">
        <v>91</v>
      </c>
      <c r="AO479" t="s">
        <v>91</v>
      </c>
      <c r="AP479" t="s">
        <v>91</v>
      </c>
      <c r="AT479" t="s">
        <v>21</v>
      </c>
    </row>
    <row r="480" spans="2:46" x14ac:dyDescent="0.25">
      <c r="B480">
        <v>75086583</v>
      </c>
      <c r="C480" t="s">
        <v>72</v>
      </c>
      <c r="D480" t="s">
        <v>3720</v>
      </c>
      <c r="E480">
        <v>0</v>
      </c>
      <c r="F480" t="s">
        <v>2305</v>
      </c>
      <c r="G480" t="s">
        <v>1164</v>
      </c>
      <c r="H480" s="1">
        <v>28552</v>
      </c>
      <c r="I480" t="s">
        <v>3721</v>
      </c>
      <c r="J480">
        <v>50001</v>
      </c>
      <c r="K480" t="s">
        <v>804</v>
      </c>
      <c r="L480">
        <v>50</v>
      </c>
      <c r="M480" t="s">
        <v>805</v>
      </c>
      <c r="O480">
        <v>3117444094</v>
      </c>
      <c r="P480">
        <v>0</v>
      </c>
      <c r="T480" t="s">
        <v>1532</v>
      </c>
      <c r="U480">
        <v>2025</v>
      </c>
      <c r="V480" t="s">
        <v>3349</v>
      </c>
      <c r="W480" t="s">
        <v>3722</v>
      </c>
      <c r="X480" t="s">
        <v>3723</v>
      </c>
      <c r="Y480" t="s">
        <v>3352</v>
      </c>
      <c r="Z480" t="s">
        <v>323</v>
      </c>
      <c r="AA480" t="s">
        <v>3353</v>
      </c>
      <c r="AB480" s="2">
        <f t="shared" si="7"/>
        <v>3.2627721792452831E-2</v>
      </c>
      <c r="AC480" s="3">
        <v>106000000</v>
      </c>
      <c r="AD480" t="s">
        <v>123</v>
      </c>
      <c r="AE480" t="s">
        <v>106</v>
      </c>
      <c r="AF480" t="s">
        <v>89</v>
      </c>
      <c r="AG480" t="s">
        <v>3724</v>
      </c>
      <c r="AH480">
        <v>29219504</v>
      </c>
      <c r="AI480" s="3">
        <v>3458538.51</v>
      </c>
      <c r="AJ480" s="3">
        <v>2886334.88</v>
      </c>
      <c r="AK480" t="s">
        <v>91</v>
      </c>
      <c r="AL480" t="s">
        <v>91</v>
      </c>
      <c r="AM480" t="s">
        <v>91</v>
      </c>
      <c r="AN480" t="s">
        <v>91</v>
      </c>
      <c r="AO480" t="s">
        <v>91</v>
      </c>
      <c r="AP480" t="s">
        <v>91</v>
      </c>
      <c r="AT480" t="s">
        <v>21</v>
      </c>
    </row>
    <row r="481" spans="2:46" x14ac:dyDescent="0.25">
      <c r="B481">
        <v>79332915</v>
      </c>
      <c r="C481" t="s">
        <v>72</v>
      </c>
      <c r="D481" t="s">
        <v>663</v>
      </c>
      <c r="E481">
        <v>0</v>
      </c>
      <c r="F481" t="s">
        <v>1267</v>
      </c>
      <c r="G481" t="s">
        <v>2288</v>
      </c>
      <c r="H481" s="1">
        <v>23653</v>
      </c>
      <c r="I481" t="s">
        <v>3725</v>
      </c>
      <c r="J481">
        <v>0</v>
      </c>
      <c r="K481" t="s">
        <v>78</v>
      </c>
      <c r="L481">
        <v>25</v>
      </c>
      <c r="M481" t="s">
        <v>78</v>
      </c>
      <c r="O481">
        <v>3153085043</v>
      </c>
      <c r="P481">
        <v>0</v>
      </c>
      <c r="T481" t="s">
        <v>544</v>
      </c>
      <c r="U481">
        <v>2014</v>
      </c>
      <c r="V481" t="s">
        <v>3726</v>
      </c>
      <c r="W481" t="s">
        <v>3727</v>
      </c>
      <c r="X481" t="s">
        <v>3728</v>
      </c>
      <c r="Y481" t="s">
        <v>3729</v>
      </c>
      <c r="Z481" t="s">
        <v>103</v>
      </c>
      <c r="AA481" t="s">
        <v>408</v>
      </c>
      <c r="AB481" s="2">
        <f t="shared" si="7"/>
        <v>3.7069507272727273E-2</v>
      </c>
      <c r="AC481" s="3">
        <v>33000000</v>
      </c>
      <c r="AD481" t="s">
        <v>105</v>
      </c>
      <c r="AE481" t="s">
        <v>139</v>
      </c>
      <c r="AF481" t="s">
        <v>89</v>
      </c>
      <c r="AG481" t="s">
        <v>3730</v>
      </c>
      <c r="AH481">
        <v>29189076</v>
      </c>
      <c r="AI481" s="3">
        <v>1223293.74</v>
      </c>
      <c r="AJ481" s="3">
        <v>1007977.93</v>
      </c>
      <c r="AK481" t="s">
        <v>91</v>
      </c>
      <c r="AL481" t="s">
        <v>91</v>
      </c>
      <c r="AM481" t="s">
        <v>91</v>
      </c>
      <c r="AN481" t="s">
        <v>91</v>
      </c>
      <c r="AO481" t="s">
        <v>91</v>
      </c>
      <c r="AP481" t="s">
        <v>91</v>
      </c>
      <c r="AT481" t="s">
        <v>18</v>
      </c>
    </row>
    <row r="482" spans="2:46" x14ac:dyDescent="0.25">
      <c r="B482">
        <v>42899533</v>
      </c>
      <c r="C482" t="s">
        <v>108</v>
      </c>
      <c r="D482" t="s">
        <v>1049</v>
      </c>
      <c r="E482" t="s">
        <v>763</v>
      </c>
      <c r="F482" t="s">
        <v>880</v>
      </c>
      <c r="G482" t="s">
        <v>840</v>
      </c>
      <c r="H482" s="1">
        <v>25214</v>
      </c>
      <c r="I482" t="s">
        <v>3731</v>
      </c>
      <c r="J482">
        <v>5001</v>
      </c>
      <c r="K482" t="s">
        <v>114</v>
      </c>
      <c r="L482">
        <v>5</v>
      </c>
      <c r="M482" t="s">
        <v>115</v>
      </c>
      <c r="O482">
        <v>3006233397</v>
      </c>
      <c r="P482">
        <v>3013000136</v>
      </c>
      <c r="T482" t="s">
        <v>80</v>
      </c>
      <c r="U482">
        <v>2025</v>
      </c>
      <c r="V482" t="s">
        <v>3732</v>
      </c>
      <c r="W482" t="s">
        <v>3733</v>
      </c>
      <c r="X482" t="s">
        <v>3734</v>
      </c>
      <c r="Y482" t="s">
        <v>3735</v>
      </c>
      <c r="Z482" t="s">
        <v>459</v>
      </c>
      <c r="AA482" t="s">
        <v>1319</v>
      </c>
      <c r="AB482" s="2">
        <f t="shared" si="7"/>
        <v>2.8538033794162827E-2</v>
      </c>
      <c r="AC482" s="3">
        <v>130200000</v>
      </c>
      <c r="AD482" t="s">
        <v>105</v>
      </c>
      <c r="AE482" t="s">
        <v>106</v>
      </c>
      <c r="AF482" t="s">
        <v>89</v>
      </c>
      <c r="AG482" t="s">
        <v>3736</v>
      </c>
      <c r="AH482">
        <v>159833240</v>
      </c>
      <c r="AI482" s="3">
        <v>3715652</v>
      </c>
      <c r="AJ482" s="3">
        <v>3102396.7</v>
      </c>
      <c r="AK482" t="s">
        <v>91</v>
      </c>
      <c r="AL482" t="s">
        <v>91</v>
      </c>
      <c r="AM482" t="s">
        <v>91</v>
      </c>
      <c r="AN482" t="s">
        <v>91</v>
      </c>
      <c r="AO482" t="s">
        <v>91</v>
      </c>
      <c r="AP482" t="s">
        <v>91</v>
      </c>
      <c r="AT482" t="s">
        <v>21</v>
      </c>
    </row>
    <row r="483" spans="2:46" x14ac:dyDescent="0.25">
      <c r="B483">
        <v>43874070</v>
      </c>
      <c r="C483" t="s">
        <v>108</v>
      </c>
      <c r="D483" t="s">
        <v>1392</v>
      </c>
      <c r="E483" t="s">
        <v>771</v>
      </c>
      <c r="F483" t="s">
        <v>411</v>
      </c>
      <c r="G483" t="s">
        <v>2103</v>
      </c>
      <c r="H483" s="1">
        <v>29508</v>
      </c>
      <c r="I483" t="s">
        <v>3737</v>
      </c>
      <c r="J483">
        <v>5266</v>
      </c>
      <c r="K483" t="s">
        <v>228</v>
      </c>
      <c r="L483">
        <v>5</v>
      </c>
      <c r="M483" t="s">
        <v>115</v>
      </c>
      <c r="O483">
        <v>3217194532</v>
      </c>
      <c r="P483">
        <v>3247868153</v>
      </c>
      <c r="T483" t="s">
        <v>306</v>
      </c>
      <c r="U483">
        <v>2022</v>
      </c>
      <c r="V483" t="s">
        <v>3738</v>
      </c>
      <c r="W483" t="s">
        <v>3739</v>
      </c>
      <c r="X483" t="s">
        <v>3740</v>
      </c>
      <c r="Y483" t="s">
        <v>3741</v>
      </c>
      <c r="Z483" t="s">
        <v>311</v>
      </c>
      <c r="AA483" t="s">
        <v>312</v>
      </c>
      <c r="AB483" s="2">
        <f t="shared" si="7"/>
        <v>3.4404283054003726E-2</v>
      </c>
      <c r="AC483" s="3">
        <v>53700000</v>
      </c>
      <c r="AD483" t="s">
        <v>151</v>
      </c>
      <c r="AE483" t="s">
        <v>139</v>
      </c>
      <c r="AF483" t="s">
        <v>89</v>
      </c>
      <c r="AG483" t="s">
        <v>3742</v>
      </c>
      <c r="AH483">
        <v>159727163</v>
      </c>
      <c r="AI483" s="3">
        <v>1847510</v>
      </c>
      <c r="AJ483" s="3">
        <v>1532529.74</v>
      </c>
      <c r="AK483" t="s">
        <v>91</v>
      </c>
      <c r="AL483" t="s">
        <v>91</v>
      </c>
      <c r="AM483" t="s">
        <v>91</v>
      </c>
      <c r="AN483" t="s">
        <v>91</v>
      </c>
      <c r="AO483" t="s">
        <v>91</v>
      </c>
      <c r="AP483" t="s">
        <v>91</v>
      </c>
      <c r="AT483" t="s">
        <v>18</v>
      </c>
    </row>
    <row r="484" spans="2:46" x14ac:dyDescent="0.25">
      <c r="B484">
        <v>43562666</v>
      </c>
      <c r="C484" t="s">
        <v>108</v>
      </c>
      <c r="D484" t="s">
        <v>964</v>
      </c>
      <c r="E484" t="s">
        <v>1239</v>
      </c>
      <c r="F484" t="s">
        <v>491</v>
      </c>
      <c r="G484" t="s">
        <v>640</v>
      </c>
      <c r="H484" s="1">
        <v>26441</v>
      </c>
      <c r="I484" t="s">
        <v>3743</v>
      </c>
      <c r="J484">
        <v>5001</v>
      </c>
      <c r="K484" t="s">
        <v>114</v>
      </c>
      <c r="L484">
        <v>5</v>
      </c>
      <c r="M484" t="s">
        <v>115</v>
      </c>
      <c r="O484">
        <v>3125226360</v>
      </c>
      <c r="P484">
        <v>0</v>
      </c>
      <c r="T484" t="s">
        <v>159</v>
      </c>
      <c r="U484">
        <v>2021</v>
      </c>
      <c r="V484" t="s">
        <v>394</v>
      </c>
      <c r="W484" t="s">
        <v>3744</v>
      </c>
      <c r="X484" t="s">
        <v>3745</v>
      </c>
      <c r="Y484" t="s">
        <v>397</v>
      </c>
      <c r="Z484" t="s">
        <v>136</v>
      </c>
      <c r="AA484" t="s">
        <v>137</v>
      </c>
      <c r="AB484" s="2">
        <f t="shared" si="7"/>
        <v>4.060628128342246E-2</v>
      </c>
      <c r="AC484" s="3">
        <v>56100000</v>
      </c>
      <c r="AD484" t="s">
        <v>177</v>
      </c>
      <c r="AE484" t="s">
        <v>139</v>
      </c>
      <c r="AF484" t="s">
        <v>89</v>
      </c>
      <c r="AG484" t="s">
        <v>3746</v>
      </c>
      <c r="AH484">
        <v>29202874</v>
      </c>
      <c r="AI484" s="3">
        <v>2278012.38</v>
      </c>
      <c r="AJ484" s="3">
        <v>1894296.12</v>
      </c>
      <c r="AK484" t="s">
        <v>91</v>
      </c>
      <c r="AL484" t="s">
        <v>91</v>
      </c>
      <c r="AM484" t="s">
        <v>91</v>
      </c>
      <c r="AN484" t="s">
        <v>91</v>
      </c>
      <c r="AO484" t="s">
        <v>91</v>
      </c>
      <c r="AP484" t="s">
        <v>91</v>
      </c>
      <c r="AT484" t="s">
        <v>21</v>
      </c>
    </row>
    <row r="485" spans="2:46" x14ac:dyDescent="0.25">
      <c r="B485">
        <v>40189476</v>
      </c>
      <c r="C485" t="s">
        <v>108</v>
      </c>
      <c r="D485" t="s">
        <v>179</v>
      </c>
      <c r="E485" t="s">
        <v>655</v>
      </c>
      <c r="F485" t="s">
        <v>1001</v>
      </c>
      <c r="G485" t="s">
        <v>957</v>
      </c>
      <c r="H485" s="1">
        <v>29938</v>
      </c>
      <c r="I485" t="s">
        <v>3747</v>
      </c>
      <c r="J485">
        <v>50001</v>
      </c>
      <c r="K485" t="s">
        <v>804</v>
      </c>
      <c r="L485">
        <v>50</v>
      </c>
      <c r="M485" t="s">
        <v>805</v>
      </c>
      <c r="O485">
        <v>3204727939</v>
      </c>
      <c r="P485">
        <v>0</v>
      </c>
      <c r="T485" t="s">
        <v>116</v>
      </c>
      <c r="U485">
        <v>2012</v>
      </c>
      <c r="V485" t="s">
        <v>3748</v>
      </c>
      <c r="W485" t="s">
        <v>3749</v>
      </c>
      <c r="X485" t="s">
        <v>3750</v>
      </c>
      <c r="Y485" t="s">
        <v>3751</v>
      </c>
      <c r="Z485" t="s">
        <v>121</v>
      </c>
      <c r="AA485" t="s">
        <v>3752</v>
      </c>
      <c r="AB485" s="2">
        <f t="shared" si="7"/>
        <v>4.6136745626477543E-2</v>
      </c>
      <c r="AC485" s="3">
        <v>42300000</v>
      </c>
      <c r="AD485" t="s">
        <v>105</v>
      </c>
      <c r="AE485" t="s">
        <v>106</v>
      </c>
      <c r="AF485" t="s">
        <v>89</v>
      </c>
      <c r="AG485" t="s">
        <v>3753</v>
      </c>
      <c r="AH485">
        <v>29192310</v>
      </c>
      <c r="AI485" s="3">
        <v>1951584.34</v>
      </c>
      <c r="AJ485" s="3">
        <v>1619986.84</v>
      </c>
      <c r="AK485" t="s">
        <v>91</v>
      </c>
      <c r="AL485" t="s">
        <v>91</v>
      </c>
      <c r="AM485" t="s">
        <v>91</v>
      </c>
      <c r="AN485" t="s">
        <v>91</v>
      </c>
      <c r="AO485" t="s">
        <v>91</v>
      </c>
      <c r="AP485" t="s">
        <v>91</v>
      </c>
      <c r="AT485" t="s">
        <v>21</v>
      </c>
    </row>
    <row r="486" spans="2:46" x14ac:dyDescent="0.25">
      <c r="B486">
        <v>1110524022</v>
      </c>
      <c r="C486" t="s">
        <v>108</v>
      </c>
      <c r="D486" t="s">
        <v>3754</v>
      </c>
      <c r="E486" t="s">
        <v>982</v>
      </c>
      <c r="F486" t="s">
        <v>291</v>
      </c>
      <c r="G486" t="s">
        <v>801</v>
      </c>
      <c r="H486" s="1">
        <v>33780</v>
      </c>
      <c r="I486" t="s">
        <v>3755</v>
      </c>
      <c r="J486">
        <v>0</v>
      </c>
      <c r="K486" t="s">
        <v>96</v>
      </c>
      <c r="L486">
        <v>73</v>
      </c>
      <c r="M486" t="s">
        <v>97</v>
      </c>
      <c r="O486">
        <v>3125459448</v>
      </c>
      <c r="P486">
        <v>0</v>
      </c>
      <c r="T486" t="s">
        <v>731</v>
      </c>
      <c r="U486">
        <v>2020</v>
      </c>
      <c r="V486" t="s">
        <v>444</v>
      </c>
      <c r="W486" t="s">
        <v>3756</v>
      </c>
      <c r="X486" t="s">
        <v>3757</v>
      </c>
      <c r="Y486" t="s">
        <v>447</v>
      </c>
      <c r="Z486" t="s">
        <v>103</v>
      </c>
      <c r="AA486" t="s">
        <v>448</v>
      </c>
      <c r="AB486" s="2">
        <f t="shared" si="7"/>
        <v>3.7743053083700441E-2</v>
      </c>
      <c r="AC486" s="3">
        <v>45400000</v>
      </c>
      <c r="AD486" t="s">
        <v>105</v>
      </c>
      <c r="AE486" t="s">
        <v>139</v>
      </c>
      <c r="AF486" t="s">
        <v>89</v>
      </c>
      <c r="AG486" t="s">
        <v>3758</v>
      </c>
      <c r="AH486">
        <v>29215886</v>
      </c>
      <c r="AI486" s="3">
        <v>1713534.61</v>
      </c>
      <c r="AJ486" s="3">
        <v>1419945.05</v>
      </c>
      <c r="AK486" t="s">
        <v>91</v>
      </c>
      <c r="AL486" t="s">
        <v>91</v>
      </c>
      <c r="AM486" t="s">
        <v>91</v>
      </c>
      <c r="AN486" t="s">
        <v>91</v>
      </c>
      <c r="AO486" t="s">
        <v>91</v>
      </c>
      <c r="AP486" t="s">
        <v>91</v>
      </c>
      <c r="AT486" t="s">
        <v>18</v>
      </c>
    </row>
    <row r="487" spans="2:46" x14ac:dyDescent="0.25">
      <c r="B487">
        <v>42782812</v>
      </c>
      <c r="C487" t="s">
        <v>108</v>
      </c>
      <c r="D487" t="s">
        <v>179</v>
      </c>
      <c r="E487" t="s">
        <v>672</v>
      </c>
      <c r="F487" t="s">
        <v>3267</v>
      </c>
      <c r="G487" t="s">
        <v>3759</v>
      </c>
      <c r="H487" s="1">
        <v>25648</v>
      </c>
      <c r="I487" t="s">
        <v>3760</v>
      </c>
      <c r="J487">
        <v>5001</v>
      </c>
      <c r="K487" t="s">
        <v>114</v>
      </c>
      <c r="L487">
        <v>5</v>
      </c>
      <c r="M487" t="s">
        <v>115</v>
      </c>
      <c r="O487">
        <v>3176612713</v>
      </c>
      <c r="P487">
        <v>0</v>
      </c>
      <c r="T487" t="s">
        <v>750</v>
      </c>
      <c r="U487">
        <v>2020</v>
      </c>
      <c r="V487" t="s">
        <v>2709</v>
      </c>
      <c r="W487" t="s">
        <v>3761</v>
      </c>
      <c r="X487" t="s">
        <v>3762</v>
      </c>
      <c r="Y487" t="s">
        <v>2712</v>
      </c>
      <c r="Z487" t="s">
        <v>164</v>
      </c>
      <c r="AA487" t="s">
        <v>335</v>
      </c>
      <c r="AB487" s="2">
        <f t="shared" si="7"/>
        <v>4.2569578313253011E-2</v>
      </c>
      <c r="AC487" s="3">
        <v>33200000</v>
      </c>
      <c r="AD487" t="s">
        <v>87</v>
      </c>
      <c r="AE487" t="s">
        <v>139</v>
      </c>
      <c r="AF487" t="s">
        <v>89</v>
      </c>
      <c r="AG487" t="s">
        <v>3763</v>
      </c>
      <c r="AH487">
        <v>159949087</v>
      </c>
      <c r="AI487" s="3">
        <v>1413310</v>
      </c>
      <c r="AJ487" s="3">
        <v>1167655.6100000001</v>
      </c>
      <c r="AK487" t="s">
        <v>91</v>
      </c>
      <c r="AL487" t="s">
        <v>91</v>
      </c>
      <c r="AM487" t="s">
        <v>91</v>
      </c>
      <c r="AN487" t="s">
        <v>91</v>
      </c>
      <c r="AO487" t="s">
        <v>91</v>
      </c>
      <c r="AP487" t="s">
        <v>91</v>
      </c>
      <c r="AT487" t="s">
        <v>21</v>
      </c>
    </row>
    <row r="488" spans="2:46" x14ac:dyDescent="0.25">
      <c r="B488">
        <v>1032495688</v>
      </c>
      <c r="C488" t="s">
        <v>108</v>
      </c>
      <c r="D488" t="s">
        <v>109</v>
      </c>
      <c r="E488" t="s">
        <v>3530</v>
      </c>
      <c r="F488" t="s">
        <v>3764</v>
      </c>
      <c r="G488" t="s">
        <v>782</v>
      </c>
      <c r="H488" s="1">
        <v>35763</v>
      </c>
      <c r="I488" t="s">
        <v>3765</v>
      </c>
      <c r="J488">
        <v>0</v>
      </c>
      <c r="K488" t="s">
        <v>78</v>
      </c>
      <c r="L488">
        <v>25</v>
      </c>
      <c r="M488" t="s">
        <v>78</v>
      </c>
      <c r="O488">
        <v>3133596440</v>
      </c>
      <c r="P488">
        <v>0</v>
      </c>
      <c r="T488" t="s">
        <v>704</v>
      </c>
      <c r="U488">
        <v>2023</v>
      </c>
      <c r="V488" t="s">
        <v>3107</v>
      </c>
      <c r="W488" t="s">
        <v>3766</v>
      </c>
      <c r="X488">
        <v>0</v>
      </c>
      <c r="Y488" t="s">
        <v>3110</v>
      </c>
      <c r="Z488" t="s">
        <v>210</v>
      </c>
      <c r="AA488" t="s">
        <v>347</v>
      </c>
      <c r="AB488" s="2">
        <f t="shared" si="7"/>
        <v>2.9213212121212122E-2</v>
      </c>
      <c r="AC488" s="3">
        <v>115500000</v>
      </c>
      <c r="AD488" t="s">
        <v>810</v>
      </c>
      <c r="AE488" t="s">
        <v>106</v>
      </c>
      <c r="AF488" t="s">
        <v>89</v>
      </c>
      <c r="AG488" t="s">
        <v>3767</v>
      </c>
      <c r="AH488">
        <v>159715768</v>
      </c>
      <c r="AI488" s="3">
        <v>3374126</v>
      </c>
      <c r="AJ488" s="3">
        <v>2815399.76</v>
      </c>
      <c r="AK488" t="s">
        <v>91</v>
      </c>
      <c r="AL488" t="s">
        <v>91</v>
      </c>
      <c r="AM488" t="s">
        <v>91</v>
      </c>
      <c r="AN488" t="s">
        <v>91</v>
      </c>
      <c r="AO488" t="s">
        <v>91</v>
      </c>
      <c r="AP488" t="s">
        <v>91</v>
      </c>
      <c r="AT488" t="s">
        <v>21</v>
      </c>
    </row>
    <row r="489" spans="2:46" x14ac:dyDescent="0.25">
      <c r="B489">
        <v>31414697</v>
      </c>
      <c r="C489" t="s">
        <v>108</v>
      </c>
      <c r="D489" t="s">
        <v>1029</v>
      </c>
      <c r="E489" t="s">
        <v>2223</v>
      </c>
      <c r="F489" t="s">
        <v>2325</v>
      </c>
      <c r="G489" t="s">
        <v>3768</v>
      </c>
      <c r="H489" s="1">
        <v>25195</v>
      </c>
      <c r="I489" t="s">
        <v>3769</v>
      </c>
      <c r="J489">
        <v>76147</v>
      </c>
      <c r="K489" t="s">
        <v>3770</v>
      </c>
      <c r="L489">
        <v>76</v>
      </c>
      <c r="M489" t="s">
        <v>330</v>
      </c>
      <c r="O489">
        <v>3206928635</v>
      </c>
      <c r="P489">
        <v>0</v>
      </c>
      <c r="T489" t="s">
        <v>576</v>
      </c>
      <c r="U489">
        <v>2023</v>
      </c>
      <c r="V489" t="s">
        <v>3771</v>
      </c>
      <c r="W489" t="s">
        <v>3772</v>
      </c>
      <c r="X489" t="s">
        <v>3773</v>
      </c>
      <c r="Y489" t="s">
        <v>3774</v>
      </c>
      <c r="Z489" t="s">
        <v>459</v>
      </c>
      <c r="AA489" t="s">
        <v>3775</v>
      </c>
      <c r="AB489" s="2">
        <f t="shared" si="7"/>
        <v>4.0628559113300496E-2</v>
      </c>
      <c r="AC489" s="3">
        <v>81200000</v>
      </c>
      <c r="AD489" t="s">
        <v>177</v>
      </c>
      <c r="AE489" t="s">
        <v>106</v>
      </c>
      <c r="AF489" t="s">
        <v>89</v>
      </c>
      <c r="AG489" t="s">
        <v>3776</v>
      </c>
      <c r="AH489">
        <v>159937493</v>
      </c>
      <c r="AI489" s="3">
        <v>3299039</v>
      </c>
      <c r="AJ489" s="3">
        <v>2752301.64</v>
      </c>
      <c r="AK489" t="s">
        <v>91</v>
      </c>
      <c r="AL489" t="s">
        <v>91</v>
      </c>
      <c r="AM489" t="s">
        <v>91</v>
      </c>
      <c r="AN489" t="s">
        <v>91</v>
      </c>
      <c r="AO489" t="s">
        <v>91</v>
      </c>
      <c r="AP489" t="s">
        <v>91</v>
      </c>
      <c r="AT489" t="s">
        <v>21</v>
      </c>
    </row>
    <row r="490" spans="2:46" x14ac:dyDescent="0.25">
      <c r="B490">
        <v>11510192</v>
      </c>
      <c r="C490" t="s">
        <v>72</v>
      </c>
      <c r="D490" t="s">
        <v>1656</v>
      </c>
      <c r="E490" t="s">
        <v>249</v>
      </c>
      <c r="F490" t="s">
        <v>93</v>
      </c>
      <c r="G490" t="s">
        <v>155</v>
      </c>
      <c r="H490" s="1">
        <v>28543</v>
      </c>
      <c r="I490" t="s">
        <v>3777</v>
      </c>
      <c r="J490">
        <v>25473</v>
      </c>
      <c r="K490" t="s">
        <v>1587</v>
      </c>
      <c r="L490">
        <v>25</v>
      </c>
      <c r="M490" t="s">
        <v>79</v>
      </c>
      <c r="O490">
        <v>3143089701</v>
      </c>
      <c r="P490">
        <v>0</v>
      </c>
      <c r="T490" t="s">
        <v>435</v>
      </c>
      <c r="U490">
        <v>2021</v>
      </c>
      <c r="V490" t="s">
        <v>3778</v>
      </c>
      <c r="W490" t="s">
        <v>3779</v>
      </c>
      <c r="X490" t="s">
        <v>3780</v>
      </c>
      <c r="Y490" t="s">
        <v>3781</v>
      </c>
      <c r="Z490" t="s">
        <v>121</v>
      </c>
      <c r="AA490" t="s">
        <v>1144</v>
      </c>
      <c r="AB490" s="2">
        <f t="shared" si="7"/>
        <v>4.6461068840579711E-2</v>
      </c>
      <c r="AC490" s="3">
        <v>55200000</v>
      </c>
      <c r="AD490" t="s">
        <v>105</v>
      </c>
      <c r="AE490" t="s">
        <v>139</v>
      </c>
      <c r="AF490" t="s">
        <v>89</v>
      </c>
      <c r="AG490" t="s">
        <v>3782</v>
      </c>
      <c r="AH490">
        <v>159821830</v>
      </c>
      <c r="AI490" s="3">
        <v>2564651</v>
      </c>
      <c r="AJ490" s="3">
        <v>2135169.11</v>
      </c>
      <c r="AK490" t="s">
        <v>91</v>
      </c>
      <c r="AL490" t="s">
        <v>91</v>
      </c>
      <c r="AM490" t="s">
        <v>91</v>
      </c>
      <c r="AN490" t="s">
        <v>91</v>
      </c>
      <c r="AO490" t="s">
        <v>91</v>
      </c>
      <c r="AP490" t="s">
        <v>91</v>
      </c>
      <c r="AT490" t="s">
        <v>21</v>
      </c>
    </row>
    <row r="491" spans="2:46" x14ac:dyDescent="0.25">
      <c r="B491">
        <v>41754091</v>
      </c>
      <c r="C491" t="s">
        <v>108</v>
      </c>
      <c r="D491" t="s">
        <v>259</v>
      </c>
      <c r="E491" t="s">
        <v>771</v>
      </c>
      <c r="F491" t="s">
        <v>303</v>
      </c>
      <c r="G491" t="s">
        <v>1751</v>
      </c>
      <c r="H491" s="1">
        <v>21394</v>
      </c>
      <c r="I491" t="s">
        <v>3783</v>
      </c>
      <c r="J491">
        <v>0</v>
      </c>
      <c r="K491" t="s">
        <v>78</v>
      </c>
      <c r="L491">
        <v>25</v>
      </c>
      <c r="M491" t="s">
        <v>78</v>
      </c>
      <c r="O491">
        <v>3204405471</v>
      </c>
      <c r="P491">
        <v>0</v>
      </c>
      <c r="T491" t="s">
        <v>467</v>
      </c>
      <c r="U491">
        <v>2022</v>
      </c>
      <c r="V491" t="s">
        <v>3262</v>
      </c>
      <c r="W491" t="s">
        <v>3784</v>
      </c>
      <c r="X491" t="s">
        <v>3785</v>
      </c>
      <c r="Y491" t="s">
        <v>3265</v>
      </c>
      <c r="Z491" t="s">
        <v>164</v>
      </c>
      <c r="AA491" t="s">
        <v>335</v>
      </c>
      <c r="AB491" s="2">
        <f t="shared" si="7"/>
        <v>3.3988400563380282E-2</v>
      </c>
      <c r="AC491" s="3">
        <v>35500000</v>
      </c>
      <c r="AD491" t="s">
        <v>151</v>
      </c>
      <c r="AE491" t="s">
        <v>139</v>
      </c>
      <c r="AF491" t="s">
        <v>89</v>
      </c>
      <c r="AG491" t="s">
        <v>3786</v>
      </c>
      <c r="AH491">
        <v>29191328</v>
      </c>
      <c r="AI491" s="3">
        <v>1206588.22</v>
      </c>
      <c r="AJ491" s="3">
        <v>993939.68</v>
      </c>
      <c r="AK491" t="s">
        <v>91</v>
      </c>
      <c r="AL491" t="s">
        <v>91</v>
      </c>
      <c r="AM491" t="s">
        <v>91</v>
      </c>
      <c r="AN491" t="s">
        <v>91</v>
      </c>
      <c r="AO491" t="s">
        <v>91</v>
      </c>
      <c r="AP491" t="s">
        <v>91</v>
      </c>
      <c r="AT491" t="s">
        <v>18</v>
      </c>
    </row>
    <row r="492" spans="2:46" x14ac:dyDescent="0.25">
      <c r="B492">
        <v>73072854</v>
      </c>
      <c r="C492" t="s">
        <v>72</v>
      </c>
      <c r="D492" t="s">
        <v>236</v>
      </c>
      <c r="E492" t="s">
        <v>1908</v>
      </c>
      <c r="F492" t="s">
        <v>3787</v>
      </c>
      <c r="G492" t="s">
        <v>181</v>
      </c>
      <c r="H492" s="1">
        <v>21469</v>
      </c>
      <c r="I492" t="s">
        <v>3788</v>
      </c>
      <c r="J492">
        <v>0</v>
      </c>
      <c r="K492" t="s">
        <v>593</v>
      </c>
      <c r="L492">
        <v>13</v>
      </c>
      <c r="M492" t="s">
        <v>123</v>
      </c>
      <c r="O492">
        <v>3135341609</v>
      </c>
      <c r="P492">
        <v>0</v>
      </c>
      <c r="T492" t="s">
        <v>750</v>
      </c>
      <c r="U492">
        <v>2013</v>
      </c>
      <c r="V492" t="s">
        <v>3789</v>
      </c>
      <c r="W492" t="s">
        <v>3790</v>
      </c>
      <c r="X492" t="s">
        <v>3790</v>
      </c>
      <c r="Y492" t="s">
        <v>3791</v>
      </c>
      <c r="Z492" t="s">
        <v>3792</v>
      </c>
      <c r="AA492" t="s">
        <v>3793</v>
      </c>
      <c r="AB492" s="2">
        <f t="shared" si="7"/>
        <v>3.5415220610687019E-2</v>
      </c>
      <c r="AC492" s="3">
        <v>39300000</v>
      </c>
      <c r="AD492" t="s">
        <v>105</v>
      </c>
      <c r="AE492" t="s">
        <v>106</v>
      </c>
      <c r="AF492" t="s">
        <v>89</v>
      </c>
      <c r="AG492" t="s">
        <v>3794</v>
      </c>
      <c r="AH492">
        <v>29205898</v>
      </c>
      <c r="AI492" s="3">
        <v>1391818.17</v>
      </c>
      <c r="AJ492" s="3">
        <v>1149595.1000000001</v>
      </c>
      <c r="AK492" t="s">
        <v>91</v>
      </c>
      <c r="AL492" t="s">
        <v>91</v>
      </c>
      <c r="AM492" t="s">
        <v>91</v>
      </c>
      <c r="AN492" t="s">
        <v>91</v>
      </c>
      <c r="AO492" t="s">
        <v>91</v>
      </c>
      <c r="AP492" t="s">
        <v>91</v>
      </c>
      <c r="AT492" t="s">
        <v>18</v>
      </c>
    </row>
    <row r="493" spans="2:46" x14ac:dyDescent="0.25">
      <c r="B493">
        <v>1121881115</v>
      </c>
      <c r="C493" t="s">
        <v>72</v>
      </c>
      <c r="D493" t="s">
        <v>3795</v>
      </c>
      <c r="E493">
        <v>0</v>
      </c>
      <c r="F493" t="s">
        <v>3796</v>
      </c>
      <c r="G493" t="s">
        <v>994</v>
      </c>
      <c r="H493" s="1">
        <v>33482</v>
      </c>
      <c r="I493" t="s">
        <v>3797</v>
      </c>
      <c r="J493">
        <v>50001</v>
      </c>
      <c r="K493" t="s">
        <v>804</v>
      </c>
      <c r="L493">
        <v>50</v>
      </c>
      <c r="M493" t="s">
        <v>805</v>
      </c>
      <c r="O493">
        <v>3204926389</v>
      </c>
      <c r="P493">
        <v>3144888828</v>
      </c>
      <c r="T493" t="s">
        <v>633</v>
      </c>
      <c r="U493">
        <v>2022</v>
      </c>
      <c r="V493" t="s">
        <v>3798</v>
      </c>
      <c r="W493" t="s">
        <v>3799</v>
      </c>
      <c r="X493" t="s">
        <v>3800</v>
      </c>
      <c r="Y493" t="s">
        <v>3801</v>
      </c>
      <c r="Z493" t="s">
        <v>136</v>
      </c>
      <c r="AA493" t="s">
        <v>137</v>
      </c>
      <c r="AB493" s="2">
        <f t="shared" si="7"/>
        <v>3.1145948965517242E-2</v>
      </c>
      <c r="AC493" s="3">
        <v>58000000</v>
      </c>
      <c r="AD493" t="s">
        <v>151</v>
      </c>
      <c r="AE493" t="s">
        <v>139</v>
      </c>
      <c r="AF493" t="s">
        <v>89</v>
      </c>
      <c r="AG493" t="s">
        <v>3802</v>
      </c>
      <c r="AH493">
        <v>29190624</v>
      </c>
      <c r="AI493" s="3">
        <v>1806465.04</v>
      </c>
      <c r="AJ493" s="3">
        <v>1498037.85</v>
      </c>
      <c r="AK493" t="s">
        <v>91</v>
      </c>
      <c r="AL493" t="s">
        <v>91</v>
      </c>
      <c r="AM493" t="s">
        <v>91</v>
      </c>
      <c r="AN493" t="s">
        <v>91</v>
      </c>
      <c r="AO493" t="s">
        <v>91</v>
      </c>
      <c r="AP493" t="s">
        <v>91</v>
      </c>
      <c r="AT493" t="s">
        <v>18</v>
      </c>
    </row>
    <row r="494" spans="2:46" x14ac:dyDescent="0.25">
      <c r="B494">
        <v>71786519</v>
      </c>
      <c r="C494" t="s">
        <v>72</v>
      </c>
      <c r="D494" t="s">
        <v>248</v>
      </c>
      <c r="E494" t="s">
        <v>225</v>
      </c>
      <c r="F494" t="s">
        <v>957</v>
      </c>
      <c r="G494" t="s">
        <v>3803</v>
      </c>
      <c r="H494" s="1">
        <v>27958</v>
      </c>
      <c r="I494" t="s">
        <v>3804</v>
      </c>
      <c r="J494">
        <v>5001</v>
      </c>
      <c r="K494" t="s">
        <v>114</v>
      </c>
      <c r="L494">
        <v>5</v>
      </c>
      <c r="M494" t="s">
        <v>115</v>
      </c>
      <c r="O494">
        <v>3113376823</v>
      </c>
      <c r="P494">
        <v>3007819316</v>
      </c>
      <c r="T494" t="s">
        <v>116</v>
      </c>
      <c r="U494">
        <v>2019</v>
      </c>
      <c r="V494" t="s">
        <v>1386</v>
      </c>
      <c r="W494" t="s">
        <v>3805</v>
      </c>
      <c r="X494" t="s">
        <v>3806</v>
      </c>
      <c r="Y494" t="s">
        <v>1389</v>
      </c>
      <c r="Z494" t="s">
        <v>164</v>
      </c>
      <c r="AA494" t="s">
        <v>165</v>
      </c>
      <c r="AB494" s="2">
        <f t="shared" si="7"/>
        <v>5.7533405542168674E-2</v>
      </c>
      <c r="AC494" s="3">
        <v>41500000</v>
      </c>
      <c r="AD494" t="s">
        <v>123</v>
      </c>
      <c r="AE494" t="s">
        <v>139</v>
      </c>
      <c r="AF494" t="s">
        <v>89</v>
      </c>
      <c r="AG494">
        <v>0</v>
      </c>
      <c r="AH494">
        <v>29200804</v>
      </c>
      <c r="AI494" s="3">
        <v>2387636.33</v>
      </c>
      <c r="AJ494" s="3">
        <v>1986417.08</v>
      </c>
      <c r="AK494" t="s">
        <v>91</v>
      </c>
      <c r="AL494" t="s">
        <v>91</v>
      </c>
      <c r="AM494" t="s">
        <v>91</v>
      </c>
      <c r="AN494" t="s">
        <v>91</v>
      </c>
      <c r="AO494" t="s">
        <v>91</v>
      </c>
      <c r="AP494" t="s">
        <v>91</v>
      </c>
      <c r="AT494" t="s">
        <v>21</v>
      </c>
    </row>
    <row r="495" spans="2:46" x14ac:dyDescent="0.25">
      <c r="B495">
        <v>15514685</v>
      </c>
      <c r="C495" t="s">
        <v>72</v>
      </c>
      <c r="D495" t="s">
        <v>224</v>
      </c>
      <c r="E495" t="s">
        <v>225</v>
      </c>
      <c r="F495" t="s">
        <v>1605</v>
      </c>
      <c r="G495" t="s">
        <v>169</v>
      </c>
      <c r="H495" s="1">
        <v>28831</v>
      </c>
      <c r="I495" t="s">
        <v>3807</v>
      </c>
      <c r="J495">
        <v>5212</v>
      </c>
      <c r="K495" t="s">
        <v>3808</v>
      </c>
      <c r="L495">
        <v>5</v>
      </c>
      <c r="M495" t="s">
        <v>115</v>
      </c>
      <c r="O495">
        <v>3043491838</v>
      </c>
      <c r="P495">
        <v>0</v>
      </c>
      <c r="T495" t="s">
        <v>1891</v>
      </c>
      <c r="U495">
        <v>2021</v>
      </c>
      <c r="V495" t="s">
        <v>331</v>
      </c>
      <c r="W495" t="s">
        <v>3809</v>
      </c>
      <c r="X495" t="s">
        <v>3810</v>
      </c>
      <c r="Y495" t="s">
        <v>334</v>
      </c>
      <c r="Z495" t="s">
        <v>164</v>
      </c>
      <c r="AA495" t="s">
        <v>335</v>
      </c>
      <c r="AB495" s="2">
        <f t="shared" si="7"/>
        <v>5.7236500000000003E-2</v>
      </c>
      <c r="AC495" s="3">
        <v>38000000</v>
      </c>
      <c r="AD495" t="s">
        <v>123</v>
      </c>
      <c r="AE495" t="s">
        <v>139</v>
      </c>
      <c r="AF495" t="s">
        <v>89</v>
      </c>
      <c r="AG495" t="s">
        <v>3811</v>
      </c>
      <c r="AH495">
        <v>159712198</v>
      </c>
      <c r="AI495" s="3">
        <v>2174987</v>
      </c>
      <c r="AJ495" s="3">
        <v>1807720.4</v>
      </c>
      <c r="AK495" t="s">
        <v>91</v>
      </c>
      <c r="AL495" t="s">
        <v>91</v>
      </c>
      <c r="AM495" t="s">
        <v>91</v>
      </c>
      <c r="AN495" t="s">
        <v>91</v>
      </c>
      <c r="AO495" t="s">
        <v>91</v>
      </c>
      <c r="AP495" t="s">
        <v>91</v>
      </c>
      <c r="AT495" t="s">
        <v>21</v>
      </c>
    </row>
    <row r="496" spans="2:46" x14ac:dyDescent="0.25">
      <c r="B496">
        <v>79749050</v>
      </c>
      <c r="C496" t="s">
        <v>72</v>
      </c>
      <c r="D496" t="s">
        <v>2830</v>
      </c>
      <c r="E496">
        <v>0</v>
      </c>
      <c r="F496" t="s">
        <v>278</v>
      </c>
      <c r="G496" t="s">
        <v>261</v>
      </c>
      <c r="H496" s="1">
        <v>28678</v>
      </c>
      <c r="I496" t="s">
        <v>3812</v>
      </c>
      <c r="J496">
        <v>0</v>
      </c>
      <c r="K496" t="s">
        <v>78</v>
      </c>
      <c r="L496">
        <v>25</v>
      </c>
      <c r="M496" t="s">
        <v>78</v>
      </c>
      <c r="O496">
        <v>3174052721</v>
      </c>
      <c r="P496">
        <v>0</v>
      </c>
      <c r="T496" t="s">
        <v>116</v>
      </c>
      <c r="U496">
        <v>2023</v>
      </c>
      <c r="V496" t="s">
        <v>3090</v>
      </c>
      <c r="W496" t="s">
        <v>3813</v>
      </c>
      <c r="X496" t="s">
        <v>3814</v>
      </c>
      <c r="Y496" t="s">
        <v>3093</v>
      </c>
      <c r="Z496" t="s">
        <v>323</v>
      </c>
      <c r="AA496" t="s">
        <v>324</v>
      </c>
      <c r="AB496" s="2">
        <f t="shared" si="7"/>
        <v>2.9274360465116278E-2</v>
      </c>
      <c r="AC496" s="3">
        <v>51600000</v>
      </c>
      <c r="AD496" t="s">
        <v>151</v>
      </c>
      <c r="AE496" t="s">
        <v>139</v>
      </c>
      <c r="AF496" t="s">
        <v>89</v>
      </c>
      <c r="AG496">
        <v>0</v>
      </c>
      <c r="AH496">
        <v>159834150</v>
      </c>
      <c r="AI496" s="3">
        <v>1510557</v>
      </c>
      <c r="AJ496" s="3">
        <v>1249375.23</v>
      </c>
      <c r="AK496" t="s">
        <v>91</v>
      </c>
      <c r="AL496" t="s">
        <v>91</v>
      </c>
      <c r="AM496" t="s">
        <v>91</v>
      </c>
      <c r="AN496" t="s">
        <v>91</v>
      </c>
      <c r="AO496" t="s">
        <v>91</v>
      </c>
      <c r="AP496" t="s">
        <v>91</v>
      </c>
      <c r="AT496" t="s">
        <v>18</v>
      </c>
    </row>
    <row r="497" spans="2:46" x14ac:dyDescent="0.25">
      <c r="B497">
        <v>31198749</v>
      </c>
      <c r="C497" t="s">
        <v>108</v>
      </c>
      <c r="D497" t="s">
        <v>109</v>
      </c>
      <c r="E497" t="s">
        <v>3815</v>
      </c>
      <c r="F497" t="s">
        <v>452</v>
      </c>
      <c r="G497" t="s">
        <v>1273</v>
      </c>
      <c r="H497" s="1">
        <v>22407</v>
      </c>
      <c r="I497" t="s">
        <v>3816</v>
      </c>
      <c r="J497">
        <v>0</v>
      </c>
      <c r="K497" t="s">
        <v>1269</v>
      </c>
      <c r="L497">
        <v>76</v>
      </c>
      <c r="M497" t="s">
        <v>330</v>
      </c>
      <c r="O497">
        <v>3183349033</v>
      </c>
      <c r="P497">
        <v>0</v>
      </c>
      <c r="T497" t="s">
        <v>494</v>
      </c>
      <c r="U497">
        <v>2024</v>
      </c>
      <c r="V497" t="s">
        <v>1793</v>
      </c>
      <c r="W497" t="s">
        <v>3817</v>
      </c>
      <c r="X497" t="s">
        <v>3818</v>
      </c>
      <c r="Y497" t="s">
        <v>1796</v>
      </c>
      <c r="Z497" t="s">
        <v>103</v>
      </c>
      <c r="AA497" t="s">
        <v>448</v>
      </c>
      <c r="AB497" s="2">
        <f t="shared" si="7"/>
        <v>4.8057601351351349E-2</v>
      </c>
      <c r="AC497" s="3">
        <v>59200000</v>
      </c>
      <c r="AD497" t="s">
        <v>571</v>
      </c>
      <c r="AE497" t="s">
        <v>139</v>
      </c>
      <c r="AF497" t="s">
        <v>89</v>
      </c>
      <c r="AG497" t="s">
        <v>3819</v>
      </c>
      <c r="AH497">
        <v>159836883</v>
      </c>
      <c r="AI497" s="3">
        <v>2845010</v>
      </c>
      <c r="AJ497" s="3">
        <v>2370764.7000000002</v>
      </c>
      <c r="AK497" t="s">
        <v>91</v>
      </c>
      <c r="AL497" t="s">
        <v>91</v>
      </c>
      <c r="AM497" t="s">
        <v>91</v>
      </c>
      <c r="AN497" t="s">
        <v>91</v>
      </c>
      <c r="AO497" t="s">
        <v>91</v>
      </c>
      <c r="AP497" t="s">
        <v>91</v>
      </c>
      <c r="AT497" t="s">
        <v>21</v>
      </c>
    </row>
    <row r="498" spans="2:46" x14ac:dyDescent="0.25">
      <c r="B498">
        <v>32908211</v>
      </c>
      <c r="C498" t="s">
        <v>108</v>
      </c>
      <c r="D498" t="s">
        <v>3820</v>
      </c>
      <c r="E498" t="s">
        <v>1173</v>
      </c>
      <c r="F498" t="s">
        <v>3821</v>
      </c>
      <c r="G498" t="s">
        <v>3822</v>
      </c>
      <c r="H498" s="1">
        <v>30821</v>
      </c>
      <c r="I498" t="s">
        <v>3823</v>
      </c>
      <c r="J498">
        <v>0</v>
      </c>
      <c r="K498" t="s">
        <v>593</v>
      </c>
      <c r="L498">
        <v>13</v>
      </c>
      <c r="M498" t="s">
        <v>123</v>
      </c>
      <c r="O498">
        <v>3187125384</v>
      </c>
      <c r="P498">
        <v>3243049808</v>
      </c>
      <c r="T498" t="s">
        <v>585</v>
      </c>
      <c r="U498">
        <v>2024</v>
      </c>
      <c r="V498" t="s">
        <v>3824</v>
      </c>
      <c r="W498" t="s">
        <v>3825</v>
      </c>
      <c r="X498" t="s">
        <v>3826</v>
      </c>
      <c r="Y498" t="s">
        <v>3827</v>
      </c>
      <c r="Z498" t="s">
        <v>121</v>
      </c>
      <c r="AA498" t="s">
        <v>1144</v>
      </c>
      <c r="AB498" s="2">
        <f t="shared" si="7"/>
        <v>5.8005799151343705E-2</v>
      </c>
      <c r="AC498" s="3">
        <v>70700000</v>
      </c>
      <c r="AD498" t="s">
        <v>151</v>
      </c>
      <c r="AE498" t="s">
        <v>139</v>
      </c>
      <c r="AF498" t="s">
        <v>89</v>
      </c>
      <c r="AG498" t="s">
        <v>3828</v>
      </c>
      <c r="AH498">
        <v>159838228</v>
      </c>
      <c r="AI498" s="3">
        <v>4101010</v>
      </c>
      <c r="AJ498" s="3">
        <v>3426227.24</v>
      </c>
      <c r="AK498" t="s">
        <v>91</v>
      </c>
      <c r="AL498" t="s">
        <v>91</v>
      </c>
      <c r="AM498" t="s">
        <v>91</v>
      </c>
      <c r="AN498" t="s">
        <v>91</v>
      </c>
      <c r="AO498" t="s">
        <v>91</v>
      </c>
      <c r="AP498" t="s">
        <v>91</v>
      </c>
      <c r="AT498" t="s">
        <v>21</v>
      </c>
    </row>
    <row r="499" spans="2:46" x14ac:dyDescent="0.25">
      <c r="B499">
        <v>39541084</v>
      </c>
      <c r="C499" t="s">
        <v>108</v>
      </c>
      <c r="D499" t="s">
        <v>3180</v>
      </c>
      <c r="E499" t="s">
        <v>789</v>
      </c>
      <c r="F499" t="s">
        <v>622</v>
      </c>
      <c r="G499" t="s">
        <v>1060</v>
      </c>
      <c r="H499" s="1">
        <v>24207</v>
      </c>
      <c r="I499" t="s">
        <v>3829</v>
      </c>
      <c r="J499">
        <v>0</v>
      </c>
      <c r="K499" t="s">
        <v>78</v>
      </c>
      <c r="L499">
        <v>25</v>
      </c>
      <c r="M499" t="s">
        <v>78</v>
      </c>
      <c r="O499">
        <v>3138851607</v>
      </c>
      <c r="P499">
        <v>0</v>
      </c>
      <c r="T499" t="s">
        <v>731</v>
      </c>
      <c r="U499">
        <v>2016</v>
      </c>
      <c r="V499" t="s">
        <v>3830</v>
      </c>
      <c r="W499" t="s">
        <v>3831</v>
      </c>
      <c r="X499" t="s">
        <v>3832</v>
      </c>
      <c r="Y499" t="s">
        <v>3833</v>
      </c>
      <c r="Z499" t="s">
        <v>376</v>
      </c>
      <c r="AA499" t="s">
        <v>3834</v>
      </c>
      <c r="AB499" s="2">
        <f t="shared" si="7"/>
        <v>1.8928458608893958E-2</v>
      </c>
      <c r="AC499" s="3">
        <v>87700000</v>
      </c>
      <c r="AD499" t="s">
        <v>810</v>
      </c>
      <c r="AE499" t="s">
        <v>139</v>
      </c>
      <c r="AF499" t="s">
        <v>89</v>
      </c>
      <c r="AG499" t="s">
        <v>3835</v>
      </c>
      <c r="AH499">
        <v>29217286</v>
      </c>
      <c r="AI499" s="3">
        <v>1660025.82</v>
      </c>
      <c r="AJ499" s="3">
        <v>1374979.68</v>
      </c>
      <c r="AK499" t="s">
        <v>91</v>
      </c>
      <c r="AL499" t="s">
        <v>91</v>
      </c>
      <c r="AM499" t="s">
        <v>91</v>
      </c>
      <c r="AN499" t="s">
        <v>91</v>
      </c>
      <c r="AO499" t="s">
        <v>91</v>
      </c>
      <c r="AP499" t="s">
        <v>91</v>
      </c>
      <c r="AT499" t="s">
        <v>18</v>
      </c>
    </row>
    <row r="500" spans="2:46" x14ac:dyDescent="0.25">
      <c r="B500">
        <v>10769439</v>
      </c>
      <c r="C500" t="s">
        <v>72</v>
      </c>
      <c r="D500" t="s">
        <v>3836</v>
      </c>
      <c r="E500">
        <v>0</v>
      </c>
      <c r="F500" t="s">
        <v>886</v>
      </c>
      <c r="G500" t="s">
        <v>3837</v>
      </c>
      <c r="H500" s="1">
        <v>29660</v>
      </c>
      <c r="I500" t="s">
        <v>3838</v>
      </c>
      <c r="J500">
        <v>0</v>
      </c>
      <c r="K500" t="s">
        <v>604</v>
      </c>
      <c r="L500">
        <v>0</v>
      </c>
      <c r="M500" t="s">
        <v>605</v>
      </c>
      <c r="O500">
        <v>3126704204</v>
      </c>
      <c r="P500">
        <v>3145759155</v>
      </c>
      <c r="T500" t="s">
        <v>750</v>
      </c>
      <c r="U500">
        <v>2015</v>
      </c>
      <c r="V500" t="s">
        <v>3839</v>
      </c>
      <c r="W500" t="s">
        <v>3840</v>
      </c>
      <c r="X500" t="s">
        <v>3841</v>
      </c>
      <c r="Y500" t="s">
        <v>3842</v>
      </c>
      <c r="Z500" t="s">
        <v>298</v>
      </c>
      <c r="AA500" t="s">
        <v>3843</v>
      </c>
      <c r="AB500" s="2">
        <f t="shared" si="7"/>
        <v>6.4569829844961235E-2</v>
      </c>
      <c r="AC500" s="3">
        <v>77400000</v>
      </c>
      <c r="AD500" t="s">
        <v>1326</v>
      </c>
      <c r="AE500" t="s">
        <v>88</v>
      </c>
      <c r="AF500" t="s">
        <v>89</v>
      </c>
      <c r="AG500" t="s">
        <v>3844</v>
      </c>
      <c r="AH500">
        <v>29220352</v>
      </c>
      <c r="AI500" s="3">
        <v>4997704.83</v>
      </c>
      <c r="AJ500" s="3">
        <v>4179751.96</v>
      </c>
      <c r="AK500" t="s">
        <v>91</v>
      </c>
      <c r="AL500" t="s">
        <v>91</v>
      </c>
      <c r="AM500" t="s">
        <v>91</v>
      </c>
      <c r="AN500" t="s">
        <v>91</v>
      </c>
      <c r="AO500" t="s">
        <v>91</v>
      </c>
      <c r="AP500" t="s">
        <v>91</v>
      </c>
      <c r="AT500" t="s">
        <v>21</v>
      </c>
    </row>
    <row r="501" spans="2:46" x14ac:dyDescent="0.25">
      <c r="B501">
        <v>79435825</v>
      </c>
      <c r="C501" t="s">
        <v>72</v>
      </c>
      <c r="D501" t="s">
        <v>337</v>
      </c>
      <c r="E501" t="s">
        <v>1459</v>
      </c>
      <c r="F501" t="s">
        <v>656</v>
      </c>
      <c r="G501" t="s">
        <v>903</v>
      </c>
      <c r="H501" s="1">
        <v>24857</v>
      </c>
      <c r="I501" t="s">
        <v>3845</v>
      </c>
      <c r="J501">
        <v>0</v>
      </c>
      <c r="K501" t="s">
        <v>78</v>
      </c>
      <c r="L501">
        <v>25</v>
      </c>
      <c r="M501" t="s">
        <v>78</v>
      </c>
      <c r="O501">
        <v>3112575965</v>
      </c>
      <c r="P501">
        <v>0</v>
      </c>
      <c r="T501" t="s">
        <v>585</v>
      </c>
      <c r="U501">
        <v>2015</v>
      </c>
      <c r="V501" t="s">
        <v>3846</v>
      </c>
      <c r="W501" t="s">
        <v>3847</v>
      </c>
      <c r="X501" t="s">
        <v>3848</v>
      </c>
      <c r="Y501" t="s">
        <v>3849</v>
      </c>
      <c r="Z501" t="s">
        <v>164</v>
      </c>
      <c r="AA501" t="s">
        <v>189</v>
      </c>
      <c r="AB501" s="2">
        <f t="shared" si="7"/>
        <v>2.9537445255474453E-2</v>
      </c>
      <c r="AC501" s="3">
        <v>41100000</v>
      </c>
      <c r="AD501" t="s">
        <v>151</v>
      </c>
      <c r="AE501" t="s">
        <v>106</v>
      </c>
      <c r="AF501" t="s">
        <v>89</v>
      </c>
      <c r="AG501" t="s">
        <v>3850</v>
      </c>
      <c r="AH501">
        <v>159881741</v>
      </c>
      <c r="AI501" s="3">
        <v>1213989</v>
      </c>
      <c r="AJ501" s="3">
        <v>1000158.81</v>
      </c>
      <c r="AK501" t="s">
        <v>91</v>
      </c>
      <c r="AL501" t="s">
        <v>91</v>
      </c>
      <c r="AM501" t="s">
        <v>91</v>
      </c>
      <c r="AN501" t="s">
        <v>91</v>
      </c>
      <c r="AO501" t="s">
        <v>91</v>
      </c>
      <c r="AP501" t="s">
        <v>91</v>
      </c>
      <c r="AT501" t="s">
        <v>18</v>
      </c>
    </row>
    <row r="502" spans="2:46" x14ac:dyDescent="0.25">
      <c r="B502">
        <v>41939367</v>
      </c>
      <c r="C502" t="s">
        <v>108</v>
      </c>
      <c r="D502" t="s">
        <v>213</v>
      </c>
      <c r="E502" t="s">
        <v>789</v>
      </c>
      <c r="F502" t="s">
        <v>684</v>
      </c>
      <c r="G502" t="s">
        <v>2273</v>
      </c>
      <c r="H502" s="1">
        <v>28402</v>
      </c>
      <c r="I502" t="s">
        <v>3851</v>
      </c>
      <c r="J502">
        <v>63001</v>
      </c>
      <c r="K502" t="s">
        <v>252</v>
      </c>
      <c r="L502">
        <v>63</v>
      </c>
      <c r="M502" t="s">
        <v>253</v>
      </c>
      <c r="O502">
        <v>3113784174</v>
      </c>
      <c r="P502">
        <v>0</v>
      </c>
      <c r="T502" t="s">
        <v>435</v>
      </c>
      <c r="U502">
        <v>2020</v>
      </c>
      <c r="V502" t="s">
        <v>2300</v>
      </c>
      <c r="W502" t="s">
        <v>3852</v>
      </c>
      <c r="X502" t="s">
        <v>3853</v>
      </c>
      <c r="Y502" t="s">
        <v>2303</v>
      </c>
      <c r="Z502" t="s">
        <v>136</v>
      </c>
      <c r="AA502" t="s">
        <v>137</v>
      </c>
      <c r="AB502" s="2">
        <f t="shared" si="7"/>
        <v>3.4996382978723407E-2</v>
      </c>
      <c r="AC502" s="3">
        <v>47000000</v>
      </c>
      <c r="AD502" t="s">
        <v>151</v>
      </c>
      <c r="AE502" t="s">
        <v>139</v>
      </c>
      <c r="AF502" t="s">
        <v>89</v>
      </c>
      <c r="AG502" t="s">
        <v>3854</v>
      </c>
      <c r="AH502">
        <v>159716339</v>
      </c>
      <c r="AI502" s="3">
        <v>1644830</v>
      </c>
      <c r="AJ502" s="3">
        <v>1362210.23</v>
      </c>
      <c r="AK502" t="s">
        <v>91</v>
      </c>
      <c r="AL502" t="s">
        <v>91</v>
      </c>
      <c r="AM502" t="s">
        <v>91</v>
      </c>
      <c r="AN502" t="s">
        <v>91</v>
      </c>
      <c r="AO502" t="s">
        <v>91</v>
      </c>
      <c r="AP502" t="s">
        <v>91</v>
      </c>
      <c r="AT502" t="s">
        <v>18</v>
      </c>
    </row>
    <row r="503" spans="2:46" x14ac:dyDescent="0.25">
      <c r="B503">
        <v>71579214</v>
      </c>
      <c r="C503" t="s">
        <v>72</v>
      </c>
      <c r="D503" t="s">
        <v>1442</v>
      </c>
      <c r="E503" t="s">
        <v>1401</v>
      </c>
      <c r="F503" t="s">
        <v>3855</v>
      </c>
      <c r="G503" t="s">
        <v>93</v>
      </c>
      <c r="H503" s="1">
        <v>22034</v>
      </c>
      <c r="I503" t="s">
        <v>3856</v>
      </c>
      <c r="J503">
        <v>5001</v>
      </c>
      <c r="K503" t="s">
        <v>114</v>
      </c>
      <c r="L503">
        <v>5</v>
      </c>
      <c r="M503" t="s">
        <v>115</v>
      </c>
      <c r="O503">
        <v>3127769452</v>
      </c>
      <c r="P503">
        <v>0</v>
      </c>
      <c r="T503" t="s">
        <v>544</v>
      </c>
      <c r="U503">
        <v>2019</v>
      </c>
      <c r="V503" t="s">
        <v>889</v>
      </c>
      <c r="W503" t="s">
        <v>3857</v>
      </c>
      <c r="X503" t="s">
        <v>3858</v>
      </c>
      <c r="Y503" t="s">
        <v>892</v>
      </c>
      <c r="Z503" t="s">
        <v>136</v>
      </c>
      <c r="AA503" t="s">
        <v>137</v>
      </c>
      <c r="AB503" s="2">
        <f t="shared" si="7"/>
        <v>6.4315670995670995E-2</v>
      </c>
      <c r="AC503" s="3">
        <v>46200000</v>
      </c>
      <c r="AD503" t="s">
        <v>151</v>
      </c>
      <c r="AE503" t="s">
        <v>139</v>
      </c>
      <c r="AF503" t="s">
        <v>89</v>
      </c>
      <c r="AG503" t="s">
        <v>3859</v>
      </c>
      <c r="AH503">
        <v>159715642</v>
      </c>
      <c r="AI503" s="3">
        <v>2971384</v>
      </c>
      <c r="AJ503" s="3">
        <v>2476961.56</v>
      </c>
      <c r="AK503" t="s">
        <v>91</v>
      </c>
      <c r="AL503" t="s">
        <v>91</v>
      </c>
      <c r="AM503" t="s">
        <v>91</v>
      </c>
      <c r="AN503" t="s">
        <v>91</v>
      </c>
      <c r="AO503" t="s">
        <v>91</v>
      </c>
      <c r="AP503" t="s">
        <v>91</v>
      </c>
      <c r="AT503" t="s">
        <v>21</v>
      </c>
    </row>
    <row r="504" spans="2:46" x14ac:dyDescent="0.25">
      <c r="B504">
        <v>1085295245</v>
      </c>
      <c r="C504" t="s">
        <v>108</v>
      </c>
      <c r="D504" t="s">
        <v>3860</v>
      </c>
      <c r="E504">
        <v>0</v>
      </c>
      <c r="F504" t="s">
        <v>3861</v>
      </c>
      <c r="G504" t="s">
        <v>2317</v>
      </c>
      <c r="H504" s="1">
        <v>33662</v>
      </c>
      <c r="I504" t="s">
        <v>3862</v>
      </c>
      <c r="J504">
        <v>0</v>
      </c>
      <c r="K504" t="s">
        <v>78</v>
      </c>
      <c r="L504">
        <v>25</v>
      </c>
      <c r="M504" t="s">
        <v>78</v>
      </c>
      <c r="O504">
        <v>3106028866</v>
      </c>
      <c r="P504">
        <v>0</v>
      </c>
      <c r="T504" t="s">
        <v>306</v>
      </c>
      <c r="U504">
        <v>2025</v>
      </c>
      <c r="V504" t="s">
        <v>3863</v>
      </c>
      <c r="W504" t="s">
        <v>3864</v>
      </c>
      <c r="X504" t="s">
        <v>3865</v>
      </c>
      <c r="Y504" t="s">
        <v>3866</v>
      </c>
      <c r="Z504" t="s">
        <v>311</v>
      </c>
      <c r="AA504" t="s">
        <v>1999</v>
      </c>
      <c r="AB504" s="2">
        <f t="shared" si="7"/>
        <v>2.7740205314009662E-2</v>
      </c>
      <c r="AC504" s="3">
        <v>82800000</v>
      </c>
      <c r="AD504" t="s">
        <v>87</v>
      </c>
      <c r="AE504" t="s">
        <v>139</v>
      </c>
      <c r="AF504" t="s">
        <v>89</v>
      </c>
      <c r="AG504" t="s">
        <v>3867</v>
      </c>
      <c r="AH504">
        <v>159838343</v>
      </c>
      <c r="AI504" s="3">
        <v>2296889</v>
      </c>
      <c r="AJ504" s="3">
        <v>1910158.71</v>
      </c>
      <c r="AK504" t="s">
        <v>91</v>
      </c>
      <c r="AL504" t="s">
        <v>91</v>
      </c>
      <c r="AM504" t="s">
        <v>91</v>
      </c>
      <c r="AN504" t="s">
        <v>91</v>
      </c>
      <c r="AO504" t="s">
        <v>91</v>
      </c>
      <c r="AP504" t="s">
        <v>91</v>
      </c>
      <c r="AT504" t="s">
        <v>21</v>
      </c>
    </row>
    <row r="505" spans="2:46" x14ac:dyDescent="0.25">
      <c r="B505">
        <v>22669041</v>
      </c>
      <c r="C505" t="s">
        <v>108</v>
      </c>
      <c r="D505" t="s">
        <v>349</v>
      </c>
      <c r="E505" t="s">
        <v>655</v>
      </c>
      <c r="F505" t="s">
        <v>3226</v>
      </c>
      <c r="G505" t="s">
        <v>773</v>
      </c>
      <c r="H505" s="1">
        <v>30102</v>
      </c>
      <c r="I505" t="s">
        <v>3868</v>
      </c>
      <c r="J505">
        <v>0</v>
      </c>
      <c r="K505" t="s">
        <v>157</v>
      </c>
      <c r="L505">
        <v>8</v>
      </c>
      <c r="M505" t="s">
        <v>158</v>
      </c>
      <c r="O505">
        <v>3012501473</v>
      </c>
      <c r="P505">
        <v>0</v>
      </c>
      <c r="T505" t="s">
        <v>241</v>
      </c>
      <c r="U505">
        <v>2024</v>
      </c>
      <c r="V505" t="s">
        <v>3869</v>
      </c>
      <c r="W505" t="s">
        <v>3870</v>
      </c>
      <c r="X505" t="s">
        <v>3871</v>
      </c>
      <c r="Y505" t="s">
        <v>3872</v>
      </c>
      <c r="Z505" t="s">
        <v>103</v>
      </c>
      <c r="AA505" t="s">
        <v>1730</v>
      </c>
      <c r="AB505" s="2">
        <f t="shared" si="7"/>
        <v>2.6660904954499496E-2</v>
      </c>
      <c r="AC505" s="3">
        <v>197800000</v>
      </c>
      <c r="AD505" t="s">
        <v>105</v>
      </c>
      <c r="AE505" t="s">
        <v>88</v>
      </c>
      <c r="AF505" t="s">
        <v>89</v>
      </c>
      <c r="AG505" t="s">
        <v>3873</v>
      </c>
      <c r="AH505">
        <v>159709048</v>
      </c>
      <c r="AI505" s="3">
        <v>5273527</v>
      </c>
      <c r="AJ505" s="3">
        <v>4411535.3899999997</v>
      </c>
      <c r="AK505" t="s">
        <v>91</v>
      </c>
      <c r="AL505" t="s">
        <v>91</v>
      </c>
      <c r="AM505" t="s">
        <v>91</v>
      </c>
      <c r="AN505" t="s">
        <v>91</v>
      </c>
      <c r="AO505" t="s">
        <v>91</v>
      </c>
      <c r="AP505" t="s">
        <v>91</v>
      </c>
      <c r="AT505" t="s">
        <v>21</v>
      </c>
    </row>
    <row r="506" spans="2:46" x14ac:dyDescent="0.25">
      <c r="B506">
        <v>41713060</v>
      </c>
      <c r="C506" t="s">
        <v>108</v>
      </c>
      <c r="D506" t="s">
        <v>202</v>
      </c>
      <c r="E506">
        <v>0</v>
      </c>
      <c r="F506" t="s">
        <v>3874</v>
      </c>
      <c r="G506" t="s">
        <v>3875</v>
      </c>
      <c r="H506" s="1">
        <v>20708</v>
      </c>
      <c r="I506" t="s">
        <v>3876</v>
      </c>
      <c r="J506">
        <v>50001</v>
      </c>
      <c r="K506" t="s">
        <v>804</v>
      </c>
      <c r="L506">
        <v>50</v>
      </c>
      <c r="M506" t="s">
        <v>805</v>
      </c>
      <c r="O506">
        <v>3153269839</v>
      </c>
      <c r="P506">
        <v>0</v>
      </c>
      <c r="T506" t="s">
        <v>750</v>
      </c>
      <c r="U506">
        <v>2020</v>
      </c>
      <c r="V506" t="s">
        <v>3877</v>
      </c>
      <c r="W506" t="s">
        <v>3878</v>
      </c>
      <c r="X506" t="s">
        <v>3879</v>
      </c>
      <c r="Y506" t="s">
        <v>3880</v>
      </c>
      <c r="Z506" t="s">
        <v>210</v>
      </c>
      <c r="AA506" t="s">
        <v>211</v>
      </c>
      <c r="AB506" s="2">
        <f t="shared" si="7"/>
        <v>1.3828848377056469E-2</v>
      </c>
      <c r="AC506" s="3">
        <v>224900000</v>
      </c>
      <c r="AD506" t="s">
        <v>105</v>
      </c>
      <c r="AE506" t="s">
        <v>212</v>
      </c>
      <c r="AF506" t="s">
        <v>89</v>
      </c>
      <c r="AG506" t="s">
        <v>3881</v>
      </c>
      <c r="AH506">
        <v>159859738</v>
      </c>
      <c r="AI506" s="3">
        <v>3110108</v>
      </c>
      <c r="AJ506" s="3">
        <v>2593535.9900000002</v>
      </c>
      <c r="AK506" t="s">
        <v>91</v>
      </c>
      <c r="AL506" t="s">
        <v>91</v>
      </c>
      <c r="AM506" t="s">
        <v>91</v>
      </c>
      <c r="AN506" t="s">
        <v>91</v>
      </c>
      <c r="AO506" t="s">
        <v>91</v>
      </c>
      <c r="AP506" t="s">
        <v>91</v>
      </c>
      <c r="AT506" t="s">
        <v>19</v>
      </c>
    </row>
    <row r="507" spans="2:46" x14ac:dyDescent="0.25">
      <c r="B507">
        <v>28152468</v>
      </c>
      <c r="C507" t="s">
        <v>108</v>
      </c>
      <c r="D507" t="s">
        <v>259</v>
      </c>
      <c r="E507" t="s">
        <v>1113</v>
      </c>
      <c r="F507" t="s">
        <v>3882</v>
      </c>
      <c r="G507" t="s">
        <v>452</v>
      </c>
      <c r="H507" s="1">
        <v>29268</v>
      </c>
      <c r="I507" t="s">
        <v>3883</v>
      </c>
      <c r="J507">
        <v>68001</v>
      </c>
      <c r="K507" t="s">
        <v>145</v>
      </c>
      <c r="L507">
        <v>68</v>
      </c>
      <c r="M507" t="s">
        <v>146</v>
      </c>
      <c r="O507">
        <v>3166877556</v>
      </c>
      <c r="P507">
        <v>0</v>
      </c>
      <c r="T507" t="s">
        <v>544</v>
      </c>
      <c r="U507">
        <v>2017</v>
      </c>
      <c r="V507" t="s">
        <v>2701</v>
      </c>
      <c r="W507" t="s">
        <v>3884</v>
      </c>
      <c r="X507" t="s">
        <v>3885</v>
      </c>
      <c r="Y507" t="s">
        <v>2704</v>
      </c>
      <c r="Z507" t="s">
        <v>136</v>
      </c>
      <c r="AA507" t="s">
        <v>233</v>
      </c>
      <c r="AB507" s="2">
        <f t="shared" si="7"/>
        <v>3.9142915811088294E-2</v>
      </c>
      <c r="AC507" s="3">
        <v>48700000</v>
      </c>
      <c r="AD507" t="s">
        <v>105</v>
      </c>
      <c r="AE507" t="s">
        <v>106</v>
      </c>
      <c r="AF507" t="s">
        <v>89</v>
      </c>
      <c r="AG507" t="s">
        <v>3886</v>
      </c>
      <c r="AH507">
        <v>159716318</v>
      </c>
      <c r="AI507" s="3">
        <v>1906260</v>
      </c>
      <c r="AJ507" s="3">
        <v>1581899.28</v>
      </c>
      <c r="AK507" t="s">
        <v>91</v>
      </c>
      <c r="AL507" t="s">
        <v>91</v>
      </c>
      <c r="AM507" t="s">
        <v>91</v>
      </c>
      <c r="AN507" t="s">
        <v>91</v>
      </c>
      <c r="AO507" t="s">
        <v>91</v>
      </c>
      <c r="AP507" t="s">
        <v>91</v>
      </c>
      <c r="AT507" t="s">
        <v>18</v>
      </c>
    </row>
    <row r="508" spans="2:46" x14ac:dyDescent="0.25">
      <c r="B508">
        <v>52374548</v>
      </c>
      <c r="C508" t="s">
        <v>108</v>
      </c>
      <c r="D508" t="s">
        <v>1566</v>
      </c>
      <c r="E508" t="s">
        <v>655</v>
      </c>
      <c r="F508" t="s">
        <v>895</v>
      </c>
      <c r="G508" t="s">
        <v>411</v>
      </c>
      <c r="H508" s="1">
        <v>28782</v>
      </c>
      <c r="I508" t="s">
        <v>3887</v>
      </c>
      <c r="J508">
        <v>0</v>
      </c>
      <c r="K508" t="s">
        <v>78</v>
      </c>
      <c r="L508">
        <v>25</v>
      </c>
      <c r="M508" t="s">
        <v>78</v>
      </c>
      <c r="O508">
        <v>3203985531</v>
      </c>
      <c r="P508">
        <v>0</v>
      </c>
      <c r="T508" t="s">
        <v>195</v>
      </c>
      <c r="U508">
        <v>2020</v>
      </c>
      <c r="V508" t="s">
        <v>3888</v>
      </c>
      <c r="W508" t="s">
        <v>3889</v>
      </c>
      <c r="X508" t="s">
        <v>3890</v>
      </c>
      <c r="Y508" t="s">
        <v>3891</v>
      </c>
      <c r="Z508" t="s">
        <v>121</v>
      </c>
      <c r="AA508" t="s">
        <v>1144</v>
      </c>
      <c r="AB508" s="2">
        <f t="shared" si="7"/>
        <v>2.5499710391822829E-2</v>
      </c>
      <c r="AC508" s="3">
        <v>58700000</v>
      </c>
      <c r="AD508" t="s">
        <v>177</v>
      </c>
      <c r="AE508" t="s">
        <v>139</v>
      </c>
      <c r="AF508" t="s">
        <v>89</v>
      </c>
      <c r="AG508">
        <v>0</v>
      </c>
      <c r="AH508">
        <v>159716040</v>
      </c>
      <c r="AI508" s="3">
        <v>1496833</v>
      </c>
      <c r="AJ508" s="3">
        <v>1237842.48</v>
      </c>
      <c r="AK508" t="s">
        <v>91</v>
      </c>
      <c r="AL508" t="s">
        <v>91</v>
      </c>
      <c r="AM508" t="s">
        <v>91</v>
      </c>
      <c r="AN508" t="s">
        <v>91</v>
      </c>
      <c r="AO508" t="s">
        <v>91</v>
      </c>
      <c r="AP508" t="s">
        <v>91</v>
      </c>
      <c r="AT508" t="s">
        <v>18</v>
      </c>
    </row>
    <row r="509" spans="2:46" x14ac:dyDescent="0.25">
      <c r="B509">
        <v>14942488</v>
      </c>
      <c r="C509" t="s">
        <v>72</v>
      </c>
      <c r="D509" t="s">
        <v>1442</v>
      </c>
      <c r="E509" t="s">
        <v>420</v>
      </c>
      <c r="F509" t="s">
        <v>582</v>
      </c>
      <c r="G509" t="s">
        <v>3892</v>
      </c>
      <c r="H509" s="1">
        <v>17433</v>
      </c>
      <c r="I509" t="s">
        <v>3893</v>
      </c>
      <c r="J509">
        <v>76001</v>
      </c>
      <c r="K509" t="s">
        <v>329</v>
      </c>
      <c r="L509">
        <v>76</v>
      </c>
      <c r="M509" t="s">
        <v>330</v>
      </c>
      <c r="O509">
        <v>3117387880</v>
      </c>
      <c r="P509">
        <v>0</v>
      </c>
      <c r="T509" t="s">
        <v>576</v>
      </c>
      <c r="U509">
        <v>2020</v>
      </c>
      <c r="V509" t="s">
        <v>2076</v>
      </c>
      <c r="W509" t="s">
        <v>3894</v>
      </c>
      <c r="X509" t="s">
        <v>3895</v>
      </c>
      <c r="Y509" t="s">
        <v>2079</v>
      </c>
      <c r="Z509" t="s">
        <v>164</v>
      </c>
      <c r="AA509" t="s">
        <v>507</v>
      </c>
      <c r="AB509" s="2">
        <f t="shared" si="7"/>
        <v>3.236750556792873E-2</v>
      </c>
      <c r="AC509" s="3">
        <v>44900000</v>
      </c>
      <c r="AD509" t="s">
        <v>87</v>
      </c>
      <c r="AE509" t="s">
        <v>139</v>
      </c>
      <c r="AF509" t="s">
        <v>89</v>
      </c>
      <c r="AG509">
        <v>0</v>
      </c>
      <c r="AH509">
        <v>159931485</v>
      </c>
      <c r="AI509" s="3">
        <v>1453301</v>
      </c>
      <c r="AJ509" s="3">
        <v>1201261.73</v>
      </c>
      <c r="AK509" t="s">
        <v>91</v>
      </c>
      <c r="AL509" t="s">
        <v>91</v>
      </c>
      <c r="AM509" t="s">
        <v>91</v>
      </c>
      <c r="AN509" t="s">
        <v>91</v>
      </c>
      <c r="AO509" t="s">
        <v>91</v>
      </c>
      <c r="AP509" t="s">
        <v>91</v>
      </c>
      <c r="AT509" t="s">
        <v>18</v>
      </c>
    </row>
    <row r="510" spans="2:46" x14ac:dyDescent="0.25">
      <c r="B510">
        <v>52187847</v>
      </c>
      <c r="C510" t="s">
        <v>108</v>
      </c>
      <c r="D510" t="s">
        <v>3896</v>
      </c>
      <c r="E510">
        <v>0</v>
      </c>
      <c r="F510" t="s">
        <v>3897</v>
      </c>
      <c r="G510" t="s">
        <v>2929</v>
      </c>
      <c r="H510" s="1">
        <v>26767</v>
      </c>
      <c r="I510" t="s">
        <v>3898</v>
      </c>
      <c r="J510">
        <v>0</v>
      </c>
      <c r="K510" t="s">
        <v>78</v>
      </c>
      <c r="L510">
        <v>25</v>
      </c>
      <c r="M510" t="s">
        <v>78</v>
      </c>
      <c r="O510">
        <v>3118761396</v>
      </c>
      <c r="P510">
        <v>3058124921</v>
      </c>
      <c r="T510" t="s">
        <v>195</v>
      </c>
      <c r="U510">
        <v>2011</v>
      </c>
      <c r="V510" t="s">
        <v>650</v>
      </c>
      <c r="W510" t="s">
        <v>3899</v>
      </c>
      <c r="X510" t="s">
        <v>3900</v>
      </c>
      <c r="Y510" t="s">
        <v>653</v>
      </c>
      <c r="Z510" t="s">
        <v>164</v>
      </c>
      <c r="AA510" t="s">
        <v>654</v>
      </c>
      <c r="AB510" s="2">
        <f t="shared" si="7"/>
        <v>4.1575100671140938E-2</v>
      </c>
      <c r="AC510" s="3">
        <v>29800000</v>
      </c>
      <c r="AD510" t="s">
        <v>123</v>
      </c>
      <c r="AE510" t="s">
        <v>139</v>
      </c>
      <c r="AF510" t="s">
        <v>89</v>
      </c>
      <c r="AG510" t="s">
        <v>3901</v>
      </c>
      <c r="AH510">
        <v>159837796</v>
      </c>
      <c r="AI510" s="3">
        <v>1238938</v>
      </c>
      <c r="AJ510" s="3">
        <v>1021124.54</v>
      </c>
      <c r="AK510" t="s">
        <v>91</v>
      </c>
      <c r="AL510" t="s">
        <v>91</v>
      </c>
      <c r="AM510" t="s">
        <v>91</v>
      </c>
      <c r="AN510" t="s">
        <v>91</v>
      </c>
      <c r="AO510" t="s">
        <v>91</v>
      </c>
      <c r="AP510" t="s">
        <v>91</v>
      </c>
      <c r="AT510" t="s">
        <v>21</v>
      </c>
    </row>
    <row r="511" spans="2:46" x14ac:dyDescent="0.25">
      <c r="B511">
        <v>1116802194</v>
      </c>
      <c r="C511" t="s">
        <v>108</v>
      </c>
      <c r="D511" t="s">
        <v>3902</v>
      </c>
      <c r="E511" t="s">
        <v>1593</v>
      </c>
      <c r="F511" t="s">
        <v>3903</v>
      </c>
      <c r="G511" t="s">
        <v>831</v>
      </c>
      <c r="H511" s="1">
        <v>34972</v>
      </c>
      <c r="I511" t="s">
        <v>3904</v>
      </c>
      <c r="J511">
        <v>0</v>
      </c>
      <c r="K511" t="s">
        <v>96</v>
      </c>
      <c r="L511">
        <v>73</v>
      </c>
      <c r="M511" t="s">
        <v>97</v>
      </c>
      <c r="O511">
        <v>3127658657</v>
      </c>
      <c r="P511">
        <v>0</v>
      </c>
      <c r="T511" t="s">
        <v>1577</v>
      </c>
      <c r="U511">
        <v>2023</v>
      </c>
      <c r="V511" t="s">
        <v>3905</v>
      </c>
      <c r="W511" t="s">
        <v>3906</v>
      </c>
      <c r="X511" t="s">
        <v>3907</v>
      </c>
      <c r="Y511" t="s">
        <v>770</v>
      </c>
      <c r="Z511" t="s">
        <v>210</v>
      </c>
      <c r="AA511" t="s">
        <v>347</v>
      </c>
      <c r="AB511" s="2">
        <f t="shared" si="7"/>
        <v>2.8275855629691409E-2</v>
      </c>
      <c r="AC511" s="3">
        <v>119900000</v>
      </c>
      <c r="AD511" t="s">
        <v>123</v>
      </c>
      <c r="AE511" t="s">
        <v>2346</v>
      </c>
      <c r="AF511" t="s">
        <v>89</v>
      </c>
      <c r="AG511" t="s">
        <v>3908</v>
      </c>
      <c r="AH511">
        <v>29209054</v>
      </c>
      <c r="AI511" s="3">
        <v>3390275.09</v>
      </c>
      <c r="AJ511" s="3">
        <v>2828970.66</v>
      </c>
      <c r="AK511" t="s">
        <v>91</v>
      </c>
      <c r="AL511" s="3" t="s">
        <v>91</v>
      </c>
      <c r="AM511" s="3" t="s">
        <v>91</v>
      </c>
      <c r="AN511">
        <v>29290466</v>
      </c>
      <c r="AO511" s="3">
        <v>16272735.74</v>
      </c>
      <c r="AP511" s="3">
        <v>13654567.85</v>
      </c>
      <c r="AT511" t="s">
        <v>21</v>
      </c>
    </row>
    <row r="512" spans="2:46" x14ac:dyDescent="0.25">
      <c r="B512">
        <v>1057573019</v>
      </c>
      <c r="C512" t="s">
        <v>108</v>
      </c>
      <c r="D512" t="s">
        <v>3909</v>
      </c>
      <c r="E512" t="s">
        <v>1113</v>
      </c>
      <c r="F512" t="s">
        <v>452</v>
      </c>
      <c r="G512" t="s">
        <v>2974</v>
      </c>
      <c r="H512" s="1">
        <v>31584</v>
      </c>
      <c r="I512" t="s">
        <v>3910</v>
      </c>
      <c r="J512">
        <v>0</v>
      </c>
      <c r="K512" t="s">
        <v>78</v>
      </c>
      <c r="L512">
        <v>25</v>
      </c>
      <c r="M512" t="s">
        <v>78</v>
      </c>
      <c r="O512">
        <v>3005262468</v>
      </c>
      <c r="P512">
        <v>3124213211</v>
      </c>
      <c r="T512" t="s">
        <v>731</v>
      </c>
      <c r="U512">
        <v>2023</v>
      </c>
      <c r="V512" t="s">
        <v>721</v>
      </c>
      <c r="W512" t="s">
        <v>3911</v>
      </c>
      <c r="X512" t="s">
        <v>3912</v>
      </c>
      <c r="Y512" t="s">
        <v>724</v>
      </c>
      <c r="Z512" t="s">
        <v>136</v>
      </c>
      <c r="AA512" t="s">
        <v>725</v>
      </c>
      <c r="AB512" s="2">
        <f t="shared" si="7"/>
        <v>3.2312090163934423E-2</v>
      </c>
      <c r="AC512" s="3">
        <v>48800000</v>
      </c>
      <c r="AD512" t="s">
        <v>87</v>
      </c>
      <c r="AE512" t="s">
        <v>139</v>
      </c>
      <c r="AF512" t="s">
        <v>89</v>
      </c>
      <c r="AG512" t="s">
        <v>3913</v>
      </c>
      <c r="AH512">
        <v>159801580</v>
      </c>
      <c r="AI512" s="3">
        <v>1576830</v>
      </c>
      <c r="AJ512" s="3">
        <v>1305067.5900000001</v>
      </c>
      <c r="AK512" t="s">
        <v>91</v>
      </c>
      <c r="AL512" t="s">
        <v>91</v>
      </c>
      <c r="AM512" t="s">
        <v>91</v>
      </c>
      <c r="AN512" t="s">
        <v>91</v>
      </c>
      <c r="AO512" t="s">
        <v>91</v>
      </c>
      <c r="AP512" t="s">
        <v>91</v>
      </c>
      <c r="AT512" t="s">
        <v>18</v>
      </c>
    </row>
    <row r="513" spans="2:46" x14ac:dyDescent="0.25">
      <c r="B513">
        <v>55111540</v>
      </c>
      <c r="C513" t="s">
        <v>108</v>
      </c>
      <c r="D513" t="s">
        <v>682</v>
      </c>
      <c r="E513">
        <v>0</v>
      </c>
      <c r="F513" t="s">
        <v>278</v>
      </c>
      <c r="G513" t="s">
        <v>542</v>
      </c>
      <c r="H513" s="1">
        <v>25745</v>
      </c>
      <c r="I513" t="s">
        <v>3914</v>
      </c>
      <c r="J513">
        <v>41001</v>
      </c>
      <c r="K513" t="s">
        <v>280</v>
      </c>
      <c r="L513">
        <v>41</v>
      </c>
      <c r="M513" t="s">
        <v>281</v>
      </c>
      <c r="O513">
        <v>3163002273</v>
      </c>
      <c r="P513">
        <v>0</v>
      </c>
      <c r="T513" t="s">
        <v>435</v>
      </c>
      <c r="U513">
        <v>2023</v>
      </c>
      <c r="V513" t="s">
        <v>436</v>
      </c>
      <c r="W513" t="s">
        <v>3915</v>
      </c>
      <c r="X513" t="s">
        <v>3916</v>
      </c>
      <c r="Y513" t="s">
        <v>439</v>
      </c>
      <c r="Z513" t="s">
        <v>164</v>
      </c>
      <c r="AA513" t="s">
        <v>189</v>
      </c>
      <c r="AB513" s="2">
        <f t="shared" si="7"/>
        <v>2.0496364705882352E-2</v>
      </c>
      <c r="AC513" s="3">
        <v>85000000</v>
      </c>
      <c r="AD513" t="s">
        <v>810</v>
      </c>
      <c r="AE513" t="s">
        <v>106</v>
      </c>
      <c r="AF513" t="s">
        <v>89</v>
      </c>
      <c r="AG513" t="s">
        <v>3917</v>
      </c>
      <c r="AH513">
        <v>159824162</v>
      </c>
      <c r="AI513" s="3">
        <v>1742191</v>
      </c>
      <c r="AJ513" s="3">
        <v>1444026.33</v>
      </c>
      <c r="AK513" t="s">
        <v>91</v>
      </c>
      <c r="AL513" t="s">
        <v>91</v>
      </c>
      <c r="AM513" t="s">
        <v>91</v>
      </c>
      <c r="AN513" t="s">
        <v>91</v>
      </c>
      <c r="AO513" t="s">
        <v>91</v>
      </c>
      <c r="AP513" t="s">
        <v>91</v>
      </c>
      <c r="AT513" t="s">
        <v>18</v>
      </c>
    </row>
    <row r="514" spans="2:46" x14ac:dyDescent="0.25">
      <c r="B514">
        <v>31484230</v>
      </c>
      <c r="C514" t="s">
        <v>108</v>
      </c>
      <c r="D514" t="s">
        <v>109</v>
      </c>
      <c r="E514" t="s">
        <v>3217</v>
      </c>
      <c r="F514" t="s">
        <v>93</v>
      </c>
      <c r="G514" t="s">
        <v>2993</v>
      </c>
      <c r="H514" s="1">
        <v>29499</v>
      </c>
      <c r="I514" t="s">
        <v>3918</v>
      </c>
      <c r="J514">
        <v>76001</v>
      </c>
      <c r="K514" t="s">
        <v>329</v>
      </c>
      <c r="L514">
        <v>76</v>
      </c>
      <c r="M514" t="s">
        <v>330</v>
      </c>
      <c r="O514">
        <v>3148296328</v>
      </c>
      <c r="P514">
        <v>0</v>
      </c>
      <c r="T514" t="s">
        <v>633</v>
      </c>
      <c r="U514">
        <v>2025</v>
      </c>
      <c r="V514" t="s">
        <v>3919</v>
      </c>
      <c r="W514" t="s">
        <v>3920</v>
      </c>
      <c r="X514" t="s">
        <v>3921</v>
      </c>
      <c r="Y514" t="s">
        <v>3922</v>
      </c>
      <c r="Z514" t="s">
        <v>164</v>
      </c>
      <c r="AA514" t="s">
        <v>335</v>
      </c>
      <c r="AB514" s="2">
        <f t="shared" ref="AB514:AB577" si="8">+AI514/AC514</f>
        <v>3.8944397795591182E-2</v>
      </c>
      <c r="AC514" s="3">
        <v>49900000</v>
      </c>
      <c r="AD514" t="s">
        <v>105</v>
      </c>
      <c r="AE514" t="s">
        <v>139</v>
      </c>
      <c r="AF514" t="s">
        <v>89</v>
      </c>
      <c r="AG514" t="s">
        <v>3923</v>
      </c>
      <c r="AH514">
        <v>29185317</v>
      </c>
      <c r="AI514" s="3">
        <v>1943325.45</v>
      </c>
      <c r="AJ514" s="3">
        <v>1613046.6</v>
      </c>
      <c r="AK514" t="s">
        <v>91</v>
      </c>
      <c r="AL514" t="s">
        <v>91</v>
      </c>
      <c r="AM514" t="s">
        <v>91</v>
      </c>
      <c r="AN514" t="s">
        <v>91</v>
      </c>
      <c r="AO514" t="s">
        <v>91</v>
      </c>
      <c r="AP514" t="s">
        <v>91</v>
      </c>
      <c r="AT514" t="s">
        <v>18</v>
      </c>
    </row>
    <row r="515" spans="2:46" x14ac:dyDescent="0.25">
      <c r="B515">
        <v>21176502</v>
      </c>
      <c r="C515" t="s">
        <v>108</v>
      </c>
      <c r="D515" t="s">
        <v>3924</v>
      </c>
      <c r="E515" t="s">
        <v>771</v>
      </c>
      <c r="F515" t="s">
        <v>278</v>
      </c>
      <c r="G515" t="s">
        <v>432</v>
      </c>
      <c r="H515" s="1">
        <v>24121</v>
      </c>
      <c r="I515" t="s">
        <v>3925</v>
      </c>
      <c r="J515">
        <v>0</v>
      </c>
      <c r="K515" t="s">
        <v>2212</v>
      </c>
      <c r="L515">
        <v>50</v>
      </c>
      <c r="M515" t="s">
        <v>805</v>
      </c>
      <c r="O515">
        <v>3105534078</v>
      </c>
      <c r="P515">
        <v>0</v>
      </c>
      <c r="T515" t="s">
        <v>131</v>
      </c>
      <c r="U515">
        <v>2019</v>
      </c>
      <c r="V515" t="s">
        <v>3926</v>
      </c>
      <c r="W515" t="s">
        <v>3927</v>
      </c>
      <c r="X515" t="s">
        <v>3928</v>
      </c>
      <c r="Y515" t="s">
        <v>3929</v>
      </c>
      <c r="Z515" t="s">
        <v>298</v>
      </c>
      <c r="AA515" t="s">
        <v>299</v>
      </c>
      <c r="AB515" s="2">
        <f t="shared" si="8"/>
        <v>3.3841302931596089E-2</v>
      </c>
      <c r="AC515" s="3">
        <v>61400000</v>
      </c>
      <c r="AD515" t="s">
        <v>177</v>
      </c>
      <c r="AE515" t="s">
        <v>139</v>
      </c>
      <c r="AF515" t="s">
        <v>89</v>
      </c>
      <c r="AG515" t="s">
        <v>3930</v>
      </c>
      <c r="AH515">
        <v>159854490</v>
      </c>
      <c r="AI515" s="3">
        <v>2077856</v>
      </c>
      <c r="AJ515" s="3">
        <v>1726097.75</v>
      </c>
      <c r="AK515" t="s">
        <v>91</v>
      </c>
      <c r="AL515" t="s">
        <v>91</v>
      </c>
      <c r="AM515" t="s">
        <v>91</v>
      </c>
      <c r="AN515" t="s">
        <v>91</v>
      </c>
      <c r="AO515" t="s">
        <v>91</v>
      </c>
      <c r="AP515" t="s">
        <v>91</v>
      </c>
      <c r="AT515" t="s">
        <v>21</v>
      </c>
    </row>
    <row r="516" spans="2:46" x14ac:dyDescent="0.25">
      <c r="B516">
        <v>10136476</v>
      </c>
      <c r="C516" t="s">
        <v>72</v>
      </c>
      <c r="D516" t="s">
        <v>268</v>
      </c>
      <c r="E516" t="s">
        <v>3931</v>
      </c>
      <c r="F516" t="s">
        <v>93</v>
      </c>
      <c r="G516" t="s">
        <v>840</v>
      </c>
      <c r="H516" s="1">
        <v>25633</v>
      </c>
      <c r="I516" t="s">
        <v>3932</v>
      </c>
      <c r="J516">
        <v>66001</v>
      </c>
      <c r="K516" t="s">
        <v>986</v>
      </c>
      <c r="L516">
        <v>66</v>
      </c>
      <c r="M516" t="s">
        <v>987</v>
      </c>
      <c r="O516">
        <v>3137506179</v>
      </c>
      <c r="P516">
        <v>0</v>
      </c>
      <c r="T516" t="s">
        <v>435</v>
      </c>
      <c r="U516">
        <v>2024</v>
      </c>
      <c r="V516" t="s">
        <v>522</v>
      </c>
      <c r="W516" t="s">
        <v>3933</v>
      </c>
      <c r="X516" t="s">
        <v>3934</v>
      </c>
      <c r="Y516" t="s">
        <v>525</v>
      </c>
      <c r="Z516" t="s">
        <v>526</v>
      </c>
      <c r="AA516" t="s">
        <v>527</v>
      </c>
      <c r="AB516" s="2">
        <f t="shared" si="8"/>
        <v>2.3444543352601155E-2</v>
      </c>
      <c r="AC516" s="3">
        <v>86500000</v>
      </c>
      <c r="AD516" t="s">
        <v>123</v>
      </c>
      <c r="AE516" t="s">
        <v>106</v>
      </c>
      <c r="AF516" t="s">
        <v>89</v>
      </c>
      <c r="AG516" t="s">
        <v>3935</v>
      </c>
      <c r="AH516">
        <v>159835492</v>
      </c>
      <c r="AI516" s="3">
        <v>2027953</v>
      </c>
      <c r="AJ516" s="3">
        <v>1684161.99</v>
      </c>
      <c r="AK516" t="s">
        <v>91</v>
      </c>
      <c r="AL516" t="s">
        <v>91</v>
      </c>
      <c r="AM516" t="s">
        <v>91</v>
      </c>
      <c r="AN516" t="s">
        <v>91</v>
      </c>
      <c r="AO516" t="s">
        <v>91</v>
      </c>
      <c r="AP516" t="s">
        <v>91</v>
      </c>
      <c r="AT516" t="s">
        <v>21</v>
      </c>
    </row>
    <row r="517" spans="2:46" x14ac:dyDescent="0.25">
      <c r="B517">
        <v>17327427</v>
      </c>
      <c r="C517" t="s">
        <v>72</v>
      </c>
      <c r="D517" t="s">
        <v>337</v>
      </c>
      <c r="E517" t="s">
        <v>125</v>
      </c>
      <c r="F517" t="s">
        <v>3936</v>
      </c>
      <c r="G517" t="s">
        <v>2603</v>
      </c>
      <c r="H517" s="1">
        <v>23491</v>
      </c>
      <c r="I517" t="s">
        <v>3937</v>
      </c>
      <c r="J517">
        <v>50001</v>
      </c>
      <c r="K517" t="s">
        <v>804</v>
      </c>
      <c r="L517">
        <v>50</v>
      </c>
      <c r="M517" t="s">
        <v>805</v>
      </c>
      <c r="O517">
        <v>3208319283</v>
      </c>
      <c r="P517">
        <v>0</v>
      </c>
      <c r="T517" t="s">
        <v>585</v>
      </c>
      <c r="U517">
        <v>2025</v>
      </c>
      <c r="V517" t="s">
        <v>3938</v>
      </c>
      <c r="W517" t="s">
        <v>3939</v>
      </c>
      <c r="X517" t="s">
        <v>3940</v>
      </c>
      <c r="Y517" t="s">
        <v>3941</v>
      </c>
      <c r="Z517" t="s">
        <v>298</v>
      </c>
      <c r="AA517" t="s">
        <v>691</v>
      </c>
      <c r="AB517" s="2">
        <f t="shared" si="8"/>
        <v>3.5431577840112201E-2</v>
      </c>
      <c r="AC517" s="3">
        <v>142600000</v>
      </c>
      <c r="AD517" t="s">
        <v>151</v>
      </c>
      <c r="AE517" t="s">
        <v>106</v>
      </c>
      <c r="AF517" t="s">
        <v>89</v>
      </c>
      <c r="AG517" t="s">
        <v>3942</v>
      </c>
      <c r="AH517">
        <v>159845200</v>
      </c>
      <c r="AI517" s="3">
        <v>5052543</v>
      </c>
      <c r="AJ517" s="3">
        <v>4225834.1500000004</v>
      </c>
      <c r="AK517" t="s">
        <v>91</v>
      </c>
      <c r="AL517" t="s">
        <v>91</v>
      </c>
      <c r="AM517" t="s">
        <v>91</v>
      </c>
      <c r="AN517" t="s">
        <v>91</v>
      </c>
      <c r="AO517" t="s">
        <v>91</v>
      </c>
      <c r="AP517" t="s">
        <v>91</v>
      </c>
      <c r="AT517" t="s">
        <v>21</v>
      </c>
    </row>
    <row r="518" spans="2:46" x14ac:dyDescent="0.25">
      <c r="B518">
        <v>1017189346</v>
      </c>
      <c r="C518" t="s">
        <v>72</v>
      </c>
      <c r="D518" t="s">
        <v>3943</v>
      </c>
      <c r="E518">
        <v>0</v>
      </c>
      <c r="F518" t="s">
        <v>1356</v>
      </c>
      <c r="G518" t="s">
        <v>3411</v>
      </c>
      <c r="H518" s="1">
        <v>33278</v>
      </c>
      <c r="I518" t="s">
        <v>3944</v>
      </c>
      <c r="J518">
        <v>5001</v>
      </c>
      <c r="K518" t="s">
        <v>114</v>
      </c>
      <c r="L518">
        <v>5</v>
      </c>
      <c r="M518" t="s">
        <v>115</v>
      </c>
      <c r="O518">
        <v>3195449013</v>
      </c>
      <c r="P518">
        <v>3195449012</v>
      </c>
      <c r="T518" t="s">
        <v>116</v>
      </c>
      <c r="U518">
        <v>2017</v>
      </c>
      <c r="V518" t="s">
        <v>3945</v>
      </c>
      <c r="W518" t="s">
        <v>3946</v>
      </c>
      <c r="X518" t="s">
        <v>3946</v>
      </c>
      <c r="Y518" t="s">
        <v>3947</v>
      </c>
      <c r="Z518" t="s">
        <v>85</v>
      </c>
      <c r="AA518" t="s">
        <v>1536</v>
      </c>
      <c r="AB518" s="2">
        <f t="shared" si="8"/>
        <v>5.1098543209876543E-2</v>
      </c>
      <c r="AC518" s="3">
        <v>40500000</v>
      </c>
      <c r="AD518" t="s">
        <v>151</v>
      </c>
      <c r="AE518" t="s">
        <v>139</v>
      </c>
      <c r="AF518" t="s">
        <v>89</v>
      </c>
      <c r="AG518" t="s">
        <v>3948</v>
      </c>
      <c r="AH518">
        <v>159817740</v>
      </c>
      <c r="AI518" s="3">
        <v>2069491</v>
      </c>
      <c r="AJ518" s="3">
        <v>1719068.06</v>
      </c>
      <c r="AK518" t="s">
        <v>91</v>
      </c>
      <c r="AL518" t="s">
        <v>91</v>
      </c>
      <c r="AM518" t="s">
        <v>91</v>
      </c>
      <c r="AN518" t="s">
        <v>91</v>
      </c>
      <c r="AO518" t="s">
        <v>91</v>
      </c>
      <c r="AP518" t="s">
        <v>91</v>
      </c>
      <c r="AT518" t="s">
        <v>21</v>
      </c>
    </row>
    <row r="519" spans="2:46" x14ac:dyDescent="0.25">
      <c r="B519">
        <v>98520014</v>
      </c>
      <c r="C519" t="s">
        <v>72</v>
      </c>
      <c r="D519" t="s">
        <v>462</v>
      </c>
      <c r="E519" t="s">
        <v>224</v>
      </c>
      <c r="F519" t="s">
        <v>2288</v>
      </c>
      <c r="G519" t="s">
        <v>755</v>
      </c>
      <c r="H519" s="1">
        <v>24357</v>
      </c>
      <c r="I519" t="s">
        <v>3949</v>
      </c>
      <c r="J519">
        <v>5001</v>
      </c>
      <c r="K519" t="s">
        <v>114</v>
      </c>
      <c r="L519">
        <v>5</v>
      </c>
      <c r="M519" t="s">
        <v>115</v>
      </c>
      <c r="O519">
        <v>3146732571</v>
      </c>
      <c r="P519">
        <v>3138835273</v>
      </c>
      <c r="T519" t="s">
        <v>184</v>
      </c>
      <c r="U519">
        <v>2023</v>
      </c>
      <c r="V519" t="s">
        <v>3919</v>
      </c>
      <c r="W519" t="s">
        <v>3950</v>
      </c>
      <c r="X519" t="s">
        <v>3951</v>
      </c>
      <c r="Y519" t="s">
        <v>3922</v>
      </c>
      <c r="Z519" t="s">
        <v>164</v>
      </c>
      <c r="AA519" t="s">
        <v>335</v>
      </c>
      <c r="AB519" s="2">
        <f t="shared" si="8"/>
        <v>6.0831912442396316E-2</v>
      </c>
      <c r="AC519" s="3">
        <v>43400000</v>
      </c>
      <c r="AD519" t="s">
        <v>87</v>
      </c>
      <c r="AE519" t="s">
        <v>139</v>
      </c>
      <c r="AF519" t="s">
        <v>89</v>
      </c>
      <c r="AG519" t="s">
        <v>3952</v>
      </c>
      <c r="AH519">
        <v>159947686</v>
      </c>
      <c r="AI519" s="3">
        <v>2640105</v>
      </c>
      <c r="AJ519" s="3">
        <v>2198575.8199999998</v>
      </c>
      <c r="AK519" t="s">
        <v>91</v>
      </c>
      <c r="AL519" t="s">
        <v>91</v>
      </c>
      <c r="AM519" t="s">
        <v>91</v>
      </c>
      <c r="AN519" t="s">
        <v>91</v>
      </c>
      <c r="AO519" t="s">
        <v>91</v>
      </c>
      <c r="AP519" t="s">
        <v>91</v>
      </c>
      <c r="AT519" t="s">
        <v>21</v>
      </c>
    </row>
    <row r="520" spans="2:46" x14ac:dyDescent="0.25">
      <c r="B520">
        <v>51999530</v>
      </c>
      <c r="C520" t="s">
        <v>108</v>
      </c>
      <c r="D520" t="s">
        <v>109</v>
      </c>
      <c r="E520" t="s">
        <v>813</v>
      </c>
      <c r="F520" t="s">
        <v>2855</v>
      </c>
      <c r="G520" t="s">
        <v>2855</v>
      </c>
      <c r="H520" s="1">
        <v>25804</v>
      </c>
      <c r="I520" t="s">
        <v>3953</v>
      </c>
      <c r="J520">
        <v>0</v>
      </c>
      <c r="K520" t="s">
        <v>78</v>
      </c>
      <c r="L520">
        <v>25</v>
      </c>
      <c r="M520" t="s">
        <v>78</v>
      </c>
      <c r="O520">
        <v>3174010995</v>
      </c>
      <c r="P520">
        <v>3164715119</v>
      </c>
      <c r="T520" t="s">
        <v>116</v>
      </c>
      <c r="U520">
        <v>2022</v>
      </c>
      <c r="V520" t="s">
        <v>3954</v>
      </c>
      <c r="W520" t="s">
        <v>3955</v>
      </c>
      <c r="X520" t="s">
        <v>3956</v>
      </c>
      <c r="Y520" t="s">
        <v>3957</v>
      </c>
      <c r="Z520" t="s">
        <v>311</v>
      </c>
      <c r="AA520" t="s">
        <v>3958</v>
      </c>
      <c r="AB520" s="2">
        <f t="shared" si="8"/>
        <v>1.9938552907530983E-2</v>
      </c>
      <c r="AC520" s="3">
        <v>104900000</v>
      </c>
      <c r="AD520" t="s">
        <v>123</v>
      </c>
      <c r="AE520" t="s">
        <v>106</v>
      </c>
      <c r="AF520" t="s">
        <v>89</v>
      </c>
      <c r="AG520" t="s">
        <v>3959</v>
      </c>
      <c r="AH520">
        <v>29185532</v>
      </c>
      <c r="AI520" s="3">
        <v>2091554.2</v>
      </c>
      <c r="AJ520" s="3">
        <v>1737608.57</v>
      </c>
      <c r="AK520" t="s">
        <v>91</v>
      </c>
      <c r="AL520" t="s">
        <v>91</v>
      </c>
      <c r="AM520" t="s">
        <v>91</v>
      </c>
      <c r="AN520" t="s">
        <v>91</v>
      </c>
      <c r="AO520" t="s">
        <v>91</v>
      </c>
      <c r="AP520" t="s">
        <v>91</v>
      </c>
      <c r="AT520" t="s">
        <v>18</v>
      </c>
    </row>
    <row r="521" spans="2:46" x14ac:dyDescent="0.25">
      <c r="B521">
        <v>79144298</v>
      </c>
      <c r="C521" t="s">
        <v>72</v>
      </c>
      <c r="D521" t="s">
        <v>500</v>
      </c>
      <c r="E521">
        <v>0</v>
      </c>
      <c r="F521" t="s">
        <v>3960</v>
      </c>
      <c r="G521" t="s">
        <v>155</v>
      </c>
      <c r="H521" s="1">
        <v>21340</v>
      </c>
      <c r="I521" t="s">
        <v>3961</v>
      </c>
      <c r="J521">
        <v>0</v>
      </c>
      <c r="K521" t="s">
        <v>78</v>
      </c>
      <c r="L521">
        <v>25</v>
      </c>
      <c r="M521" t="s">
        <v>78</v>
      </c>
      <c r="O521">
        <v>3158381007</v>
      </c>
      <c r="P521">
        <v>0</v>
      </c>
      <c r="T521" t="s">
        <v>585</v>
      </c>
      <c r="U521">
        <v>2013</v>
      </c>
      <c r="V521" t="s">
        <v>3962</v>
      </c>
      <c r="W521" t="s">
        <v>3963</v>
      </c>
      <c r="X521" t="s">
        <v>3964</v>
      </c>
      <c r="Y521" t="s">
        <v>3965</v>
      </c>
      <c r="Z521" t="s">
        <v>376</v>
      </c>
      <c r="AA521" t="s">
        <v>3549</v>
      </c>
      <c r="AB521" s="2">
        <f t="shared" si="8"/>
        <v>3.1948009708737866E-2</v>
      </c>
      <c r="AC521" s="3">
        <v>41200000</v>
      </c>
      <c r="AD521" t="s">
        <v>177</v>
      </c>
      <c r="AE521" t="s">
        <v>139</v>
      </c>
      <c r="AF521" t="s">
        <v>89</v>
      </c>
      <c r="AG521" t="s">
        <v>3966</v>
      </c>
      <c r="AH521">
        <v>159838028</v>
      </c>
      <c r="AI521" s="3">
        <v>1316258</v>
      </c>
      <c r="AJ521" s="3">
        <v>1086098.79</v>
      </c>
      <c r="AK521" t="s">
        <v>91</v>
      </c>
      <c r="AL521" t="s">
        <v>91</v>
      </c>
      <c r="AM521" t="s">
        <v>91</v>
      </c>
      <c r="AN521" t="s">
        <v>91</v>
      </c>
      <c r="AO521" t="s">
        <v>91</v>
      </c>
      <c r="AP521" t="s">
        <v>91</v>
      </c>
      <c r="AT521" t="s">
        <v>18</v>
      </c>
    </row>
    <row r="522" spans="2:46" x14ac:dyDescent="0.25">
      <c r="B522">
        <v>21190931</v>
      </c>
      <c r="C522" t="s">
        <v>108</v>
      </c>
      <c r="D522" t="s">
        <v>3967</v>
      </c>
      <c r="E522" t="s">
        <v>3968</v>
      </c>
      <c r="F522" t="s">
        <v>126</v>
      </c>
      <c r="G522" t="s">
        <v>519</v>
      </c>
      <c r="H522" s="1">
        <v>28251</v>
      </c>
      <c r="I522" t="s">
        <v>3969</v>
      </c>
      <c r="J522">
        <v>50606</v>
      </c>
      <c r="K522" t="s">
        <v>640</v>
      </c>
      <c r="L522">
        <v>50</v>
      </c>
      <c r="M522" t="s">
        <v>805</v>
      </c>
      <c r="O522">
        <v>3108674755</v>
      </c>
      <c r="P522">
        <v>3143860933</v>
      </c>
      <c r="T522" t="s">
        <v>159</v>
      </c>
      <c r="U522">
        <v>2023</v>
      </c>
      <c r="V522" t="s">
        <v>3677</v>
      </c>
      <c r="W522" t="s">
        <v>3970</v>
      </c>
      <c r="X522" t="s">
        <v>3971</v>
      </c>
      <c r="Y522" t="s">
        <v>3680</v>
      </c>
      <c r="Z522" t="s">
        <v>136</v>
      </c>
      <c r="AA522" t="s">
        <v>725</v>
      </c>
      <c r="AB522" s="2">
        <f t="shared" si="8"/>
        <v>2.8026673114119924E-2</v>
      </c>
      <c r="AC522" s="3">
        <v>51700000</v>
      </c>
      <c r="AD522" t="s">
        <v>138</v>
      </c>
      <c r="AE522" t="s">
        <v>139</v>
      </c>
      <c r="AF522" t="s">
        <v>89</v>
      </c>
      <c r="AG522" t="s">
        <v>3972</v>
      </c>
      <c r="AH522">
        <v>159949788</v>
      </c>
      <c r="AI522" s="3">
        <v>1448979</v>
      </c>
      <c r="AJ522" s="3">
        <v>1197629.71</v>
      </c>
      <c r="AK522" t="s">
        <v>91</v>
      </c>
      <c r="AL522" t="s">
        <v>91</v>
      </c>
      <c r="AM522" t="s">
        <v>91</v>
      </c>
      <c r="AN522" t="s">
        <v>91</v>
      </c>
      <c r="AO522" t="s">
        <v>91</v>
      </c>
      <c r="AP522" t="s">
        <v>91</v>
      </c>
      <c r="AT522" t="s">
        <v>18</v>
      </c>
    </row>
    <row r="523" spans="2:46" x14ac:dyDescent="0.25">
      <c r="B523">
        <v>42823095</v>
      </c>
      <c r="C523" t="s">
        <v>108</v>
      </c>
      <c r="D523" t="s">
        <v>349</v>
      </c>
      <c r="E523" t="s">
        <v>789</v>
      </c>
      <c r="F523" t="s">
        <v>1313</v>
      </c>
      <c r="G523" t="s">
        <v>3973</v>
      </c>
      <c r="H523" s="1">
        <v>24480</v>
      </c>
      <c r="I523" t="s">
        <v>3974</v>
      </c>
      <c r="J523">
        <v>5631</v>
      </c>
      <c r="K523" t="s">
        <v>393</v>
      </c>
      <c r="L523">
        <v>5</v>
      </c>
      <c r="M523" t="s">
        <v>115</v>
      </c>
      <c r="O523">
        <v>3113839203</v>
      </c>
      <c r="P523">
        <v>0</v>
      </c>
      <c r="T523" t="s">
        <v>435</v>
      </c>
      <c r="U523">
        <v>2018</v>
      </c>
      <c r="V523" t="s">
        <v>3975</v>
      </c>
      <c r="W523" t="s">
        <v>3976</v>
      </c>
      <c r="X523" t="s">
        <v>3977</v>
      </c>
      <c r="Y523" t="s">
        <v>3978</v>
      </c>
      <c r="Z523" t="s">
        <v>136</v>
      </c>
      <c r="AA523" t="s">
        <v>233</v>
      </c>
      <c r="AB523" s="2">
        <f t="shared" si="8"/>
        <v>5.1208722316865414E-2</v>
      </c>
      <c r="AC523" s="3">
        <v>58700000</v>
      </c>
      <c r="AD523" t="s">
        <v>177</v>
      </c>
      <c r="AE523" t="s">
        <v>106</v>
      </c>
      <c r="AF523" t="s">
        <v>89</v>
      </c>
      <c r="AG523">
        <v>0</v>
      </c>
      <c r="AH523">
        <v>159836204</v>
      </c>
      <c r="AI523" s="3">
        <v>3005952</v>
      </c>
      <c r="AJ523" s="3">
        <v>2506009.9300000002</v>
      </c>
      <c r="AK523" t="s">
        <v>91</v>
      </c>
      <c r="AL523" t="s">
        <v>91</v>
      </c>
      <c r="AM523" t="s">
        <v>91</v>
      </c>
      <c r="AN523" t="s">
        <v>91</v>
      </c>
      <c r="AO523" t="s">
        <v>91</v>
      </c>
      <c r="AP523" t="s">
        <v>91</v>
      </c>
      <c r="AT523" t="s">
        <v>21</v>
      </c>
    </row>
    <row r="524" spans="2:46" x14ac:dyDescent="0.25">
      <c r="B524">
        <v>66815161</v>
      </c>
      <c r="C524" t="s">
        <v>108</v>
      </c>
      <c r="D524" t="s">
        <v>3979</v>
      </c>
      <c r="E524">
        <v>0</v>
      </c>
      <c r="F524" t="s">
        <v>3980</v>
      </c>
      <c r="G524" t="s">
        <v>674</v>
      </c>
      <c r="H524" s="1">
        <v>25561</v>
      </c>
      <c r="I524" t="s">
        <v>3981</v>
      </c>
      <c r="J524">
        <v>76001</v>
      </c>
      <c r="K524" t="s">
        <v>329</v>
      </c>
      <c r="L524">
        <v>76</v>
      </c>
      <c r="M524" t="s">
        <v>330</v>
      </c>
      <c r="O524">
        <v>3185324310</v>
      </c>
      <c r="P524">
        <v>3136803004</v>
      </c>
      <c r="T524" t="s">
        <v>443</v>
      </c>
      <c r="U524">
        <v>2020</v>
      </c>
      <c r="V524" t="s">
        <v>3982</v>
      </c>
      <c r="W524" t="s">
        <v>3983</v>
      </c>
      <c r="X524" t="s">
        <v>3984</v>
      </c>
      <c r="Y524" t="s">
        <v>3985</v>
      </c>
      <c r="Z524" t="s">
        <v>164</v>
      </c>
      <c r="AA524" t="s">
        <v>654</v>
      </c>
      <c r="AB524" s="2">
        <f t="shared" si="8"/>
        <v>5.1565380599999995E-2</v>
      </c>
      <c r="AC524" s="3">
        <v>50000000</v>
      </c>
      <c r="AD524" t="s">
        <v>87</v>
      </c>
      <c r="AE524" t="s">
        <v>139</v>
      </c>
      <c r="AF524" t="s">
        <v>89</v>
      </c>
      <c r="AG524" t="s">
        <v>3986</v>
      </c>
      <c r="AH524">
        <v>29220598</v>
      </c>
      <c r="AI524" s="3">
        <v>2578269.0299999998</v>
      </c>
      <c r="AJ524" s="3">
        <v>2146612.63</v>
      </c>
      <c r="AK524" t="s">
        <v>91</v>
      </c>
      <c r="AL524" t="s">
        <v>91</v>
      </c>
      <c r="AM524" t="s">
        <v>91</v>
      </c>
      <c r="AN524" t="s">
        <v>91</v>
      </c>
      <c r="AO524" t="s">
        <v>91</v>
      </c>
      <c r="AP524" t="s">
        <v>91</v>
      </c>
      <c r="AT524" t="s">
        <v>21</v>
      </c>
    </row>
    <row r="525" spans="2:46" x14ac:dyDescent="0.25">
      <c r="B525">
        <v>71691009</v>
      </c>
      <c r="C525" t="s">
        <v>72</v>
      </c>
      <c r="D525" t="s">
        <v>224</v>
      </c>
      <c r="E525" t="s">
        <v>518</v>
      </c>
      <c r="F525" t="s">
        <v>3987</v>
      </c>
      <c r="G525" t="s">
        <v>3988</v>
      </c>
      <c r="H525" s="1">
        <v>24787</v>
      </c>
      <c r="I525" t="s">
        <v>3989</v>
      </c>
      <c r="J525">
        <v>5001</v>
      </c>
      <c r="K525" t="s">
        <v>114</v>
      </c>
      <c r="L525">
        <v>5</v>
      </c>
      <c r="M525" t="s">
        <v>115</v>
      </c>
      <c r="O525">
        <v>3108236844</v>
      </c>
      <c r="P525">
        <v>0</v>
      </c>
      <c r="T525" t="s">
        <v>704</v>
      </c>
      <c r="U525">
        <v>2023</v>
      </c>
      <c r="V525" t="s">
        <v>3990</v>
      </c>
      <c r="W525" t="s">
        <v>3991</v>
      </c>
      <c r="X525" t="s">
        <v>3992</v>
      </c>
      <c r="Y525" t="s">
        <v>3993</v>
      </c>
      <c r="Z525" t="s">
        <v>459</v>
      </c>
      <c r="AA525" t="s">
        <v>934</v>
      </c>
      <c r="AB525" s="2">
        <f t="shared" si="8"/>
        <v>2.6693785942492013E-2</v>
      </c>
      <c r="AC525" s="3">
        <v>62600000</v>
      </c>
      <c r="AD525" t="s">
        <v>87</v>
      </c>
      <c r="AE525" t="s">
        <v>139</v>
      </c>
      <c r="AF525" t="s">
        <v>89</v>
      </c>
      <c r="AG525" t="s">
        <v>3994</v>
      </c>
      <c r="AH525">
        <v>159715717</v>
      </c>
      <c r="AI525" s="3">
        <v>1671031</v>
      </c>
      <c r="AJ525" s="3">
        <v>1384227.76</v>
      </c>
      <c r="AK525" t="s">
        <v>91</v>
      </c>
      <c r="AL525" t="s">
        <v>91</v>
      </c>
      <c r="AM525" t="s">
        <v>91</v>
      </c>
      <c r="AN525" t="s">
        <v>91</v>
      </c>
      <c r="AO525" t="s">
        <v>91</v>
      </c>
      <c r="AP525" t="s">
        <v>91</v>
      </c>
      <c r="AT525" t="s">
        <v>18</v>
      </c>
    </row>
    <row r="526" spans="2:46" x14ac:dyDescent="0.25">
      <c r="B526">
        <v>63500984</v>
      </c>
      <c r="C526" t="s">
        <v>108</v>
      </c>
      <c r="D526" t="s">
        <v>179</v>
      </c>
      <c r="E526" t="s">
        <v>180</v>
      </c>
      <c r="F526" t="s">
        <v>351</v>
      </c>
      <c r="G526" t="s">
        <v>1759</v>
      </c>
      <c r="H526" s="1">
        <v>27435</v>
      </c>
      <c r="I526" t="s">
        <v>3995</v>
      </c>
      <c r="J526">
        <v>0</v>
      </c>
      <c r="K526" t="s">
        <v>78</v>
      </c>
      <c r="L526">
        <v>25</v>
      </c>
      <c r="M526" t="s">
        <v>78</v>
      </c>
      <c r="O526">
        <v>3187549140</v>
      </c>
      <c r="P526">
        <v>0</v>
      </c>
      <c r="T526" t="s">
        <v>666</v>
      </c>
      <c r="U526">
        <v>2025</v>
      </c>
      <c r="V526" t="s">
        <v>2260</v>
      </c>
      <c r="W526" t="s">
        <v>3996</v>
      </c>
      <c r="X526" t="s">
        <v>3997</v>
      </c>
      <c r="Y526" t="s">
        <v>2263</v>
      </c>
      <c r="Z526" t="s">
        <v>298</v>
      </c>
      <c r="AA526" t="s">
        <v>367</v>
      </c>
      <c r="AB526" s="2">
        <f t="shared" si="8"/>
        <v>2.4294351395730707E-2</v>
      </c>
      <c r="AC526" s="3">
        <v>121800000</v>
      </c>
      <c r="AD526" t="s">
        <v>105</v>
      </c>
      <c r="AE526" t="s">
        <v>106</v>
      </c>
      <c r="AF526" t="s">
        <v>89</v>
      </c>
      <c r="AG526" t="s">
        <v>3998</v>
      </c>
      <c r="AH526">
        <v>159758566</v>
      </c>
      <c r="AI526" s="3">
        <v>2959052</v>
      </c>
      <c r="AJ526" s="3">
        <v>2466598.11</v>
      </c>
      <c r="AK526" t="s">
        <v>91</v>
      </c>
      <c r="AL526" t="s">
        <v>91</v>
      </c>
      <c r="AM526" t="s">
        <v>91</v>
      </c>
      <c r="AN526" t="s">
        <v>91</v>
      </c>
      <c r="AO526" t="s">
        <v>91</v>
      </c>
      <c r="AP526" t="s">
        <v>91</v>
      </c>
      <c r="AT526" t="s">
        <v>20</v>
      </c>
    </row>
    <row r="527" spans="2:46" x14ac:dyDescent="0.25">
      <c r="B527">
        <v>19432923</v>
      </c>
      <c r="C527" t="s">
        <v>72</v>
      </c>
      <c r="D527" t="s">
        <v>3999</v>
      </c>
      <c r="E527">
        <v>0</v>
      </c>
      <c r="F527" t="s">
        <v>4000</v>
      </c>
      <c r="G527" t="s">
        <v>181</v>
      </c>
      <c r="H527" s="1">
        <v>22361</v>
      </c>
      <c r="I527" t="s">
        <v>4001</v>
      </c>
      <c r="J527">
        <v>0</v>
      </c>
      <c r="K527" t="s">
        <v>78</v>
      </c>
      <c r="L527">
        <v>25</v>
      </c>
      <c r="M527" t="s">
        <v>78</v>
      </c>
      <c r="O527">
        <v>3057703406</v>
      </c>
      <c r="P527">
        <v>0</v>
      </c>
      <c r="T527" t="s">
        <v>576</v>
      </c>
      <c r="U527">
        <v>2019</v>
      </c>
      <c r="V527" t="s">
        <v>2701</v>
      </c>
      <c r="W527" t="s">
        <v>4002</v>
      </c>
      <c r="X527" t="s">
        <v>4003</v>
      </c>
      <c r="Y527" t="s">
        <v>2704</v>
      </c>
      <c r="Z527" t="s">
        <v>136</v>
      </c>
      <c r="AA527" t="s">
        <v>233</v>
      </c>
      <c r="AB527" s="2">
        <f t="shared" si="8"/>
        <v>2.2195690178571426E-2</v>
      </c>
      <c r="AC527" s="3">
        <v>56000000</v>
      </c>
      <c r="AD527" t="s">
        <v>151</v>
      </c>
      <c r="AE527" t="s">
        <v>106</v>
      </c>
      <c r="AF527" t="s">
        <v>89</v>
      </c>
      <c r="AG527" t="s">
        <v>4004</v>
      </c>
      <c r="AH527">
        <v>29207450</v>
      </c>
      <c r="AI527" s="3">
        <v>1242958.6499999999</v>
      </c>
      <c r="AJ527" s="3">
        <v>1024503.07</v>
      </c>
      <c r="AK527" t="s">
        <v>91</v>
      </c>
      <c r="AL527" t="s">
        <v>91</v>
      </c>
      <c r="AM527" t="s">
        <v>91</v>
      </c>
      <c r="AN527" t="s">
        <v>91</v>
      </c>
      <c r="AO527" t="s">
        <v>91</v>
      </c>
      <c r="AP527" t="s">
        <v>91</v>
      </c>
      <c r="AT527" t="s">
        <v>18</v>
      </c>
    </row>
    <row r="528" spans="2:46" x14ac:dyDescent="0.25">
      <c r="B528">
        <v>79151860</v>
      </c>
      <c r="C528" t="s">
        <v>72</v>
      </c>
      <c r="D528" t="s">
        <v>224</v>
      </c>
      <c r="E528" t="s">
        <v>451</v>
      </c>
      <c r="F528" t="s">
        <v>4005</v>
      </c>
      <c r="G528" t="s">
        <v>895</v>
      </c>
      <c r="H528" s="1">
        <v>22205</v>
      </c>
      <c r="I528" t="s">
        <v>4006</v>
      </c>
      <c r="J528">
        <v>25245</v>
      </c>
      <c r="K528" t="s">
        <v>4007</v>
      </c>
      <c r="L528">
        <v>25</v>
      </c>
      <c r="M528" t="s">
        <v>79</v>
      </c>
      <c r="O528">
        <v>3133888734</v>
      </c>
      <c r="P528">
        <v>3167582691</v>
      </c>
      <c r="T528" t="s">
        <v>467</v>
      </c>
      <c r="U528">
        <v>2021</v>
      </c>
      <c r="V528" t="s">
        <v>4008</v>
      </c>
      <c r="W528" t="s">
        <v>4009</v>
      </c>
      <c r="X528" t="s">
        <v>4010</v>
      </c>
      <c r="Y528" t="s">
        <v>4011</v>
      </c>
      <c r="Z528" t="s">
        <v>164</v>
      </c>
      <c r="AA528" t="s">
        <v>189</v>
      </c>
      <c r="AB528" s="2">
        <f t="shared" si="8"/>
        <v>2.3845975435816166E-2</v>
      </c>
      <c r="AC528" s="3">
        <v>63100000</v>
      </c>
      <c r="AD528" t="s">
        <v>123</v>
      </c>
      <c r="AE528" t="s">
        <v>88</v>
      </c>
      <c r="AF528" t="s">
        <v>89</v>
      </c>
      <c r="AG528" t="s">
        <v>4012</v>
      </c>
      <c r="AH528">
        <v>29187058</v>
      </c>
      <c r="AI528" s="3">
        <v>1504681.05</v>
      </c>
      <c r="AJ528" s="3">
        <v>1244437.8600000001</v>
      </c>
      <c r="AK528" t="s">
        <v>91</v>
      </c>
      <c r="AL528" t="s">
        <v>91</v>
      </c>
      <c r="AM528" t="s">
        <v>91</v>
      </c>
      <c r="AN528" t="s">
        <v>91</v>
      </c>
      <c r="AO528" t="s">
        <v>91</v>
      </c>
      <c r="AP528" t="s">
        <v>91</v>
      </c>
      <c r="AT528" t="s">
        <v>18</v>
      </c>
    </row>
    <row r="529" spans="2:46" x14ac:dyDescent="0.25">
      <c r="B529">
        <v>1007242291</v>
      </c>
      <c r="C529" t="s">
        <v>108</v>
      </c>
      <c r="D529" t="s">
        <v>109</v>
      </c>
      <c r="E529" t="s">
        <v>3530</v>
      </c>
      <c r="F529" t="s">
        <v>510</v>
      </c>
      <c r="G529" t="s">
        <v>510</v>
      </c>
      <c r="H529" s="1">
        <v>36834</v>
      </c>
      <c r="I529" t="s">
        <v>4013</v>
      </c>
      <c r="J529">
        <v>5001</v>
      </c>
      <c r="K529" t="s">
        <v>114</v>
      </c>
      <c r="L529">
        <v>5</v>
      </c>
      <c r="M529" t="s">
        <v>115</v>
      </c>
      <c r="O529">
        <v>3042425976</v>
      </c>
      <c r="P529">
        <v>3206790878</v>
      </c>
      <c r="T529" t="s">
        <v>293</v>
      </c>
      <c r="U529">
        <v>2022</v>
      </c>
      <c r="V529" t="s">
        <v>2788</v>
      </c>
      <c r="W529" t="s">
        <v>4014</v>
      </c>
      <c r="X529" t="s">
        <v>4015</v>
      </c>
      <c r="Y529" t="s">
        <v>2791</v>
      </c>
      <c r="Z529" t="s">
        <v>136</v>
      </c>
      <c r="AA529" t="s">
        <v>2792</v>
      </c>
      <c r="AB529" s="2">
        <f t="shared" si="8"/>
        <v>2.8565372543792843E-2</v>
      </c>
      <c r="AC529" s="3">
        <v>262600000</v>
      </c>
      <c r="AD529" t="s">
        <v>177</v>
      </c>
      <c r="AE529" t="s">
        <v>212</v>
      </c>
      <c r="AF529" t="s">
        <v>89</v>
      </c>
      <c r="AG529" t="s">
        <v>4016</v>
      </c>
      <c r="AH529">
        <v>29185641</v>
      </c>
      <c r="AI529" s="3">
        <v>7501266.8300000001</v>
      </c>
      <c r="AJ529" s="3">
        <v>6283585.5700000003</v>
      </c>
      <c r="AK529" t="s">
        <v>91</v>
      </c>
      <c r="AL529" t="s">
        <v>91</v>
      </c>
      <c r="AM529" t="s">
        <v>91</v>
      </c>
      <c r="AN529" t="s">
        <v>91</v>
      </c>
      <c r="AO529" t="s">
        <v>91</v>
      </c>
      <c r="AP529" t="s">
        <v>91</v>
      </c>
      <c r="AT529" t="s">
        <v>21</v>
      </c>
    </row>
    <row r="530" spans="2:46" x14ac:dyDescent="0.25">
      <c r="B530">
        <v>1053804989</v>
      </c>
      <c r="C530" t="s">
        <v>108</v>
      </c>
      <c r="D530" t="s">
        <v>693</v>
      </c>
      <c r="E530" t="s">
        <v>1940</v>
      </c>
      <c r="F530" t="s">
        <v>1223</v>
      </c>
      <c r="G530" t="s">
        <v>738</v>
      </c>
      <c r="H530" s="1">
        <v>33135</v>
      </c>
      <c r="I530" t="s">
        <v>4017</v>
      </c>
      <c r="J530">
        <v>0</v>
      </c>
      <c r="K530" t="s">
        <v>78</v>
      </c>
      <c r="L530">
        <v>25</v>
      </c>
      <c r="M530" t="s">
        <v>78</v>
      </c>
      <c r="O530">
        <v>3132629936</v>
      </c>
      <c r="P530">
        <v>3132629935</v>
      </c>
      <c r="T530" t="s">
        <v>1780</v>
      </c>
      <c r="U530">
        <v>2023</v>
      </c>
      <c r="V530" t="s">
        <v>3364</v>
      </c>
      <c r="W530" t="s">
        <v>4018</v>
      </c>
      <c r="X530" t="s">
        <v>4019</v>
      </c>
      <c r="Y530" t="s">
        <v>3367</v>
      </c>
      <c r="Z530" t="s">
        <v>103</v>
      </c>
      <c r="AA530" t="s">
        <v>408</v>
      </c>
      <c r="AB530" s="2">
        <f t="shared" si="8"/>
        <v>2.5237032679738564E-2</v>
      </c>
      <c r="AC530" s="3">
        <v>76500000</v>
      </c>
      <c r="AD530" t="s">
        <v>87</v>
      </c>
      <c r="AE530" t="s">
        <v>139</v>
      </c>
      <c r="AF530" t="s">
        <v>89</v>
      </c>
      <c r="AG530" t="s">
        <v>4020</v>
      </c>
      <c r="AH530">
        <v>159838010</v>
      </c>
      <c r="AI530" s="3">
        <v>1930633</v>
      </c>
      <c r="AJ530" s="3">
        <v>1602380.85</v>
      </c>
      <c r="AK530" t="s">
        <v>91</v>
      </c>
      <c r="AL530" t="s">
        <v>91</v>
      </c>
      <c r="AM530" t="s">
        <v>91</v>
      </c>
      <c r="AN530" t="s">
        <v>91</v>
      </c>
      <c r="AO530" t="s">
        <v>91</v>
      </c>
      <c r="AP530" t="s">
        <v>91</v>
      </c>
      <c r="AT530" t="s">
        <v>18</v>
      </c>
    </row>
    <row r="531" spans="2:46" x14ac:dyDescent="0.25">
      <c r="B531">
        <v>79646451</v>
      </c>
      <c r="C531" t="s">
        <v>72</v>
      </c>
      <c r="D531" t="s">
        <v>361</v>
      </c>
      <c r="E531" t="s">
        <v>236</v>
      </c>
      <c r="F531" t="s">
        <v>849</v>
      </c>
      <c r="G531" t="s">
        <v>1356</v>
      </c>
      <c r="H531" s="1">
        <v>27289</v>
      </c>
      <c r="I531" t="s">
        <v>4021</v>
      </c>
      <c r="J531">
        <v>0</v>
      </c>
      <c r="K531" t="s">
        <v>342</v>
      </c>
      <c r="L531">
        <v>25</v>
      </c>
      <c r="M531" t="s">
        <v>79</v>
      </c>
      <c r="O531">
        <v>3133905772</v>
      </c>
      <c r="P531">
        <v>0</v>
      </c>
      <c r="T531" t="s">
        <v>585</v>
      </c>
      <c r="U531">
        <v>2013</v>
      </c>
      <c r="V531" t="s">
        <v>3846</v>
      </c>
      <c r="W531" t="s">
        <v>4022</v>
      </c>
      <c r="X531" t="s">
        <v>4023</v>
      </c>
      <c r="Y531" t="s">
        <v>3849</v>
      </c>
      <c r="Z531" t="s">
        <v>164</v>
      </c>
      <c r="AA531" t="s">
        <v>189</v>
      </c>
      <c r="AB531" s="2">
        <f t="shared" si="8"/>
        <v>3.3887381615598886E-2</v>
      </c>
      <c r="AC531" s="3">
        <v>35900000</v>
      </c>
      <c r="AD531" t="s">
        <v>105</v>
      </c>
      <c r="AE531" t="s">
        <v>106</v>
      </c>
      <c r="AF531" t="s">
        <v>89</v>
      </c>
      <c r="AG531" t="s">
        <v>4024</v>
      </c>
      <c r="AH531">
        <v>159720407</v>
      </c>
      <c r="AI531" s="3">
        <v>1216557</v>
      </c>
      <c r="AJ531" s="3">
        <v>1002316.53</v>
      </c>
      <c r="AK531" t="s">
        <v>91</v>
      </c>
      <c r="AL531" t="s">
        <v>91</v>
      </c>
      <c r="AM531" t="s">
        <v>91</v>
      </c>
      <c r="AN531" t="s">
        <v>91</v>
      </c>
      <c r="AO531" t="s">
        <v>91</v>
      </c>
      <c r="AP531" t="s">
        <v>91</v>
      </c>
      <c r="AT531" t="s">
        <v>18</v>
      </c>
    </row>
    <row r="532" spans="2:46" x14ac:dyDescent="0.25">
      <c r="B532">
        <v>36286953</v>
      </c>
      <c r="C532" t="s">
        <v>108</v>
      </c>
      <c r="D532" t="s">
        <v>1558</v>
      </c>
      <c r="E532" t="s">
        <v>301</v>
      </c>
      <c r="F532" t="s">
        <v>4025</v>
      </c>
      <c r="G532" t="s">
        <v>1550</v>
      </c>
      <c r="H532" s="1">
        <v>28609</v>
      </c>
      <c r="I532" t="s">
        <v>4026</v>
      </c>
      <c r="J532">
        <v>0</v>
      </c>
      <c r="K532" t="s">
        <v>593</v>
      </c>
      <c r="L532">
        <v>13</v>
      </c>
      <c r="M532" t="s">
        <v>123</v>
      </c>
      <c r="O532">
        <v>3187961697</v>
      </c>
      <c r="P532">
        <v>3103312529</v>
      </c>
      <c r="T532" t="s">
        <v>195</v>
      </c>
      <c r="U532">
        <v>2020</v>
      </c>
      <c r="V532" t="s">
        <v>4027</v>
      </c>
      <c r="W532" t="s">
        <v>4028</v>
      </c>
      <c r="X532" t="s">
        <v>4029</v>
      </c>
      <c r="Y532" t="s">
        <v>4030</v>
      </c>
      <c r="Z532" t="s">
        <v>136</v>
      </c>
      <c r="AA532" t="s">
        <v>1441</v>
      </c>
      <c r="AB532" s="2">
        <f t="shared" si="8"/>
        <v>3.6991421446384037E-2</v>
      </c>
      <c r="AC532" s="3">
        <v>40100000</v>
      </c>
      <c r="AD532" t="s">
        <v>151</v>
      </c>
      <c r="AE532" t="s">
        <v>139</v>
      </c>
      <c r="AF532" t="s">
        <v>89</v>
      </c>
      <c r="AG532">
        <v>0</v>
      </c>
      <c r="AH532">
        <v>159711201</v>
      </c>
      <c r="AI532" s="3">
        <v>1483356</v>
      </c>
      <c r="AJ532" s="3">
        <v>1226517.81</v>
      </c>
      <c r="AK532" t="s">
        <v>91</v>
      </c>
      <c r="AL532" t="s">
        <v>91</v>
      </c>
      <c r="AM532" t="s">
        <v>91</v>
      </c>
      <c r="AN532" t="s">
        <v>91</v>
      </c>
      <c r="AO532" t="s">
        <v>91</v>
      </c>
      <c r="AP532" t="s">
        <v>91</v>
      </c>
      <c r="AT532" t="s">
        <v>18</v>
      </c>
    </row>
    <row r="533" spans="2:46" x14ac:dyDescent="0.25">
      <c r="B533">
        <v>24483991</v>
      </c>
      <c r="C533" t="s">
        <v>108</v>
      </c>
      <c r="D533" t="s">
        <v>1121</v>
      </c>
      <c r="E533">
        <v>0</v>
      </c>
      <c r="F533" t="s">
        <v>648</v>
      </c>
      <c r="G533" t="s">
        <v>4031</v>
      </c>
      <c r="H533" s="1">
        <v>19692</v>
      </c>
      <c r="I533" t="s">
        <v>4032</v>
      </c>
      <c r="J533">
        <v>63001</v>
      </c>
      <c r="K533" t="s">
        <v>252</v>
      </c>
      <c r="L533">
        <v>63</v>
      </c>
      <c r="M533" t="s">
        <v>253</v>
      </c>
      <c r="O533">
        <v>3154764938</v>
      </c>
      <c r="P533">
        <v>3014460042</v>
      </c>
      <c r="T533" t="s">
        <v>306</v>
      </c>
      <c r="U533">
        <v>2024</v>
      </c>
      <c r="V533" t="s">
        <v>732</v>
      </c>
      <c r="W533" t="s">
        <v>4033</v>
      </c>
      <c r="X533" t="s">
        <v>4034</v>
      </c>
      <c r="Y533" t="s">
        <v>735</v>
      </c>
      <c r="Z533" t="s">
        <v>164</v>
      </c>
      <c r="AA533" t="s">
        <v>165</v>
      </c>
      <c r="AB533" s="2">
        <f t="shared" si="8"/>
        <v>1.9861116144975287E-2</v>
      </c>
      <c r="AC533" s="3">
        <v>60700000</v>
      </c>
      <c r="AD533" t="s">
        <v>105</v>
      </c>
      <c r="AE533" t="s">
        <v>139</v>
      </c>
      <c r="AF533" t="s">
        <v>89</v>
      </c>
      <c r="AG533" t="s">
        <v>4035</v>
      </c>
      <c r="AH533">
        <v>29211752</v>
      </c>
      <c r="AI533" s="3">
        <v>1205569.75</v>
      </c>
      <c r="AJ533" s="3">
        <v>993083.82</v>
      </c>
      <c r="AK533" t="s">
        <v>91</v>
      </c>
      <c r="AL533" t="s">
        <v>91</v>
      </c>
      <c r="AM533" t="s">
        <v>91</v>
      </c>
      <c r="AN533" t="s">
        <v>91</v>
      </c>
      <c r="AO533" t="s">
        <v>91</v>
      </c>
      <c r="AP533" t="s">
        <v>91</v>
      </c>
      <c r="AT533" t="s">
        <v>18</v>
      </c>
    </row>
    <row r="534" spans="2:46" x14ac:dyDescent="0.25">
      <c r="B534">
        <v>79708282</v>
      </c>
      <c r="C534" t="s">
        <v>72</v>
      </c>
      <c r="D534" t="s">
        <v>224</v>
      </c>
      <c r="E534" t="s">
        <v>125</v>
      </c>
      <c r="F534" t="s">
        <v>4036</v>
      </c>
      <c r="G534" t="s">
        <v>352</v>
      </c>
      <c r="H534" s="1">
        <v>27129</v>
      </c>
      <c r="I534" t="s">
        <v>4037</v>
      </c>
      <c r="J534">
        <v>0</v>
      </c>
      <c r="K534" t="s">
        <v>78</v>
      </c>
      <c r="L534">
        <v>25</v>
      </c>
      <c r="M534" t="s">
        <v>78</v>
      </c>
      <c r="O534">
        <v>3214534068</v>
      </c>
      <c r="P534">
        <v>0</v>
      </c>
      <c r="T534" t="s">
        <v>443</v>
      </c>
      <c r="U534">
        <v>2022</v>
      </c>
      <c r="V534" t="s">
        <v>767</v>
      </c>
      <c r="W534" t="s">
        <v>4038</v>
      </c>
      <c r="X534" t="s">
        <v>4039</v>
      </c>
      <c r="Y534" t="s">
        <v>770</v>
      </c>
      <c r="Z534" t="s">
        <v>210</v>
      </c>
      <c r="AA534" t="s">
        <v>347</v>
      </c>
      <c r="AB534" s="2">
        <f t="shared" si="8"/>
        <v>1.8437646017699115E-2</v>
      </c>
      <c r="AC534" s="3">
        <v>113000000</v>
      </c>
      <c r="AD534" t="s">
        <v>151</v>
      </c>
      <c r="AE534" t="s">
        <v>106</v>
      </c>
      <c r="AF534" t="s">
        <v>89</v>
      </c>
      <c r="AG534" t="s">
        <v>4040</v>
      </c>
      <c r="AH534">
        <v>159722981</v>
      </c>
      <c r="AI534" s="3">
        <v>2083454</v>
      </c>
      <c r="AJ534" s="3">
        <v>1730801.62</v>
      </c>
      <c r="AK534" t="s">
        <v>91</v>
      </c>
      <c r="AL534" t="s">
        <v>91</v>
      </c>
      <c r="AM534" t="s">
        <v>91</v>
      </c>
      <c r="AN534" t="s">
        <v>91</v>
      </c>
      <c r="AO534" t="s">
        <v>91</v>
      </c>
      <c r="AP534" t="s">
        <v>91</v>
      </c>
      <c r="AT534" t="s">
        <v>18</v>
      </c>
    </row>
    <row r="535" spans="2:46" x14ac:dyDescent="0.25">
      <c r="B535">
        <v>19425765</v>
      </c>
      <c r="C535" t="s">
        <v>72</v>
      </c>
      <c r="D535" t="s">
        <v>1401</v>
      </c>
      <c r="E535" t="s">
        <v>167</v>
      </c>
      <c r="F535" t="s">
        <v>169</v>
      </c>
      <c r="G535" t="s">
        <v>1393</v>
      </c>
      <c r="H535" s="1">
        <v>22230</v>
      </c>
      <c r="I535" t="s">
        <v>4041</v>
      </c>
      <c r="J535">
        <v>50001</v>
      </c>
      <c r="K535" t="s">
        <v>804</v>
      </c>
      <c r="L535">
        <v>50</v>
      </c>
      <c r="M535" t="s">
        <v>805</v>
      </c>
      <c r="O535">
        <v>3108695165</v>
      </c>
      <c r="P535">
        <v>0</v>
      </c>
      <c r="T535" t="s">
        <v>371</v>
      </c>
      <c r="U535">
        <v>2020</v>
      </c>
      <c r="V535" t="s">
        <v>254</v>
      </c>
      <c r="W535" t="s">
        <v>4042</v>
      </c>
      <c r="X535" t="s">
        <v>4043</v>
      </c>
      <c r="Y535" t="s">
        <v>257</v>
      </c>
      <c r="Z535" t="s">
        <v>136</v>
      </c>
      <c r="AA535" t="s">
        <v>233</v>
      </c>
      <c r="AB535" s="2">
        <f t="shared" si="8"/>
        <v>2.2825850234009359E-2</v>
      </c>
      <c r="AC535" s="3">
        <v>64100000</v>
      </c>
      <c r="AD535" t="s">
        <v>177</v>
      </c>
      <c r="AE535" t="s">
        <v>106</v>
      </c>
      <c r="AF535" t="s">
        <v>89</v>
      </c>
      <c r="AG535" t="s">
        <v>4044</v>
      </c>
      <c r="AH535">
        <v>159846407</v>
      </c>
      <c r="AI535" s="3">
        <v>1463137</v>
      </c>
      <c r="AJ535" s="3">
        <v>1209527.23</v>
      </c>
      <c r="AK535" t="s">
        <v>91</v>
      </c>
      <c r="AL535" t="s">
        <v>91</v>
      </c>
      <c r="AM535" t="s">
        <v>91</v>
      </c>
      <c r="AN535" t="s">
        <v>91</v>
      </c>
      <c r="AO535" t="s">
        <v>91</v>
      </c>
      <c r="AP535" t="s">
        <v>91</v>
      </c>
      <c r="AT535" t="s">
        <v>18</v>
      </c>
    </row>
    <row r="536" spans="2:46" x14ac:dyDescent="0.25">
      <c r="B536">
        <v>41661804</v>
      </c>
      <c r="C536" t="s">
        <v>108</v>
      </c>
      <c r="D536" t="s">
        <v>1029</v>
      </c>
      <c r="E536" t="s">
        <v>589</v>
      </c>
      <c r="F536" t="s">
        <v>840</v>
      </c>
      <c r="G536" t="s">
        <v>316</v>
      </c>
      <c r="H536" s="1">
        <v>21067</v>
      </c>
      <c r="I536" t="s">
        <v>4045</v>
      </c>
      <c r="J536">
        <v>0</v>
      </c>
      <c r="K536" t="s">
        <v>78</v>
      </c>
      <c r="L536">
        <v>25</v>
      </c>
      <c r="M536" t="s">
        <v>78</v>
      </c>
      <c r="O536">
        <v>3107632065</v>
      </c>
      <c r="P536">
        <v>0</v>
      </c>
      <c r="T536" t="s">
        <v>424</v>
      </c>
      <c r="U536">
        <v>2019</v>
      </c>
      <c r="V536" t="s">
        <v>4046</v>
      </c>
      <c r="W536" t="s">
        <v>4047</v>
      </c>
      <c r="X536" t="s">
        <v>4048</v>
      </c>
      <c r="Y536" t="s">
        <v>4049</v>
      </c>
      <c r="Z536" t="s">
        <v>311</v>
      </c>
      <c r="AA536" t="s">
        <v>1556</v>
      </c>
      <c r="AB536" s="2">
        <f t="shared" si="8"/>
        <v>2.9796092233009708E-2</v>
      </c>
      <c r="AC536" s="3">
        <v>41200000</v>
      </c>
      <c r="AD536" t="s">
        <v>87</v>
      </c>
      <c r="AE536" t="s">
        <v>139</v>
      </c>
      <c r="AF536" t="s">
        <v>89</v>
      </c>
      <c r="AG536">
        <v>0</v>
      </c>
      <c r="AH536">
        <v>159722933</v>
      </c>
      <c r="AI536" s="3">
        <v>1227599</v>
      </c>
      <c r="AJ536" s="3">
        <v>1011595.98</v>
      </c>
      <c r="AK536" t="s">
        <v>91</v>
      </c>
      <c r="AL536" t="s">
        <v>91</v>
      </c>
      <c r="AM536" t="s">
        <v>91</v>
      </c>
      <c r="AN536" t="s">
        <v>91</v>
      </c>
      <c r="AO536" t="s">
        <v>91</v>
      </c>
      <c r="AP536" t="s">
        <v>91</v>
      </c>
      <c r="AT536" t="s">
        <v>18</v>
      </c>
    </row>
    <row r="537" spans="2:46" x14ac:dyDescent="0.25">
      <c r="B537">
        <v>31401555</v>
      </c>
      <c r="C537" t="s">
        <v>108</v>
      </c>
      <c r="D537" t="s">
        <v>672</v>
      </c>
      <c r="E537" t="s">
        <v>763</v>
      </c>
      <c r="F537" t="s">
        <v>2073</v>
      </c>
      <c r="G537" t="s">
        <v>261</v>
      </c>
      <c r="H537" s="1">
        <v>21423</v>
      </c>
      <c r="I537" t="s">
        <v>4050</v>
      </c>
      <c r="J537">
        <v>5266</v>
      </c>
      <c r="K537" t="s">
        <v>228</v>
      </c>
      <c r="L537">
        <v>5</v>
      </c>
      <c r="M537" t="s">
        <v>115</v>
      </c>
      <c r="O537">
        <v>3217462635</v>
      </c>
      <c r="P537">
        <v>0</v>
      </c>
      <c r="T537" t="s">
        <v>424</v>
      </c>
      <c r="U537">
        <v>2015</v>
      </c>
      <c r="V537" t="s">
        <v>4051</v>
      </c>
      <c r="W537" t="s">
        <v>4052</v>
      </c>
      <c r="X537" t="s">
        <v>4053</v>
      </c>
      <c r="Y537" t="s">
        <v>4054</v>
      </c>
      <c r="Z537" t="s">
        <v>85</v>
      </c>
      <c r="AA537" t="s">
        <v>1536</v>
      </c>
      <c r="AB537" s="2">
        <f t="shared" si="8"/>
        <v>4.2483068783068782E-2</v>
      </c>
      <c r="AC537" s="3">
        <v>37800000</v>
      </c>
      <c r="AD537" t="s">
        <v>177</v>
      </c>
      <c r="AE537" t="s">
        <v>139</v>
      </c>
      <c r="AF537" t="s">
        <v>89</v>
      </c>
      <c r="AG537" t="s">
        <v>4055</v>
      </c>
      <c r="AH537">
        <v>159725948</v>
      </c>
      <c r="AI537" s="3">
        <v>1605860</v>
      </c>
      <c r="AJ537" s="3">
        <v>1329461.79</v>
      </c>
      <c r="AK537" t="s">
        <v>91</v>
      </c>
      <c r="AL537" t="s">
        <v>91</v>
      </c>
      <c r="AM537" t="s">
        <v>91</v>
      </c>
      <c r="AN537" t="s">
        <v>91</v>
      </c>
      <c r="AO537" t="s">
        <v>91</v>
      </c>
      <c r="AP537" t="s">
        <v>91</v>
      </c>
      <c r="AT537" t="s">
        <v>21</v>
      </c>
    </row>
    <row r="538" spans="2:46" x14ac:dyDescent="0.25">
      <c r="B538">
        <v>80094277</v>
      </c>
      <c r="C538" t="s">
        <v>72</v>
      </c>
      <c r="D538" t="s">
        <v>473</v>
      </c>
      <c r="E538" t="s">
        <v>4056</v>
      </c>
      <c r="F538" t="s">
        <v>2325</v>
      </c>
      <c r="G538" t="s">
        <v>4057</v>
      </c>
      <c r="H538" s="1">
        <v>29993</v>
      </c>
      <c r="I538" t="s">
        <v>4058</v>
      </c>
      <c r="J538">
        <v>0</v>
      </c>
      <c r="K538" t="s">
        <v>78</v>
      </c>
      <c r="L538">
        <v>25</v>
      </c>
      <c r="M538" t="s">
        <v>78</v>
      </c>
      <c r="O538">
        <v>3147919256</v>
      </c>
      <c r="P538">
        <v>3134998865</v>
      </c>
      <c r="T538" t="s">
        <v>371</v>
      </c>
      <c r="U538">
        <v>2016</v>
      </c>
      <c r="V538" t="s">
        <v>1234</v>
      </c>
      <c r="W538" t="s">
        <v>4059</v>
      </c>
      <c r="X538" t="s">
        <v>4060</v>
      </c>
      <c r="Y538" t="s">
        <v>1237</v>
      </c>
      <c r="Z538" t="s">
        <v>164</v>
      </c>
      <c r="AA538" t="s">
        <v>507</v>
      </c>
      <c r="AB538" s="2">
        <f t="shared" si="8"/>
        <v>3.4411562499999999E-2</v>
      </c>
      <c r="AC538" s="3">
        <v>35200000</v>
      </c>
      <c r="AD538" t="s">
        <v>105</v>
      </c>
      <c r="AE538" t="s">
        <v>139</v>
      </c>
      <c r="AF538" t="s">
        <v>89</v>
      </c>
      <c r="AG538" t="s">
        <v>4061</v>
      </c>
      <c r="AH538">
        <v>159894010</v>
      </c>
      <c r="AI538" s="3">
        <v>1211287</v>
      </c>
      <c r="AJ538" s="3">
        <v>997888.07</v>
      </c>
      <c r="AK538" t="s">
        <v>91</v>
      </c>
      <c r="AL538" t="s">
        <v>91</v>
      </c>
      <c r="AM538" t="s">
        <v>91</v>
      </c>
      <c r="AN538" t="s">
        <v>91</v>
      </c>
      <c r="AO538" t="s">
        <v>91</v>
      </c>
      <c r="AP538" t="s">
        <v>91</v>
      </c>
      <c r="AT538" t="s">
        <v>18</v>
      </c>
    </row>
    <row r="539" spans="2:46" x14ac:dyDescent="0.25">
      <c r="B539">
        <v>16474321</v>
      </c>
      <c r="C539" t="s">
        <v>72</v>
      </c>
      <c r="D539" t="s">
        <v>4062</v>
      </c>
      <c r="E539" t="s">
        <v>1104</v>
      </c>
      <c r="F539" t="s">
        <v>3787</v>
      </c>
      <c r="G539" t="s">
        <v>1284</v>
      </c>
      <c r="H539" s="1">
        <v>21365</v>
      </c>
      <c r="I539" t="s">
        <v>4063</v>
      </c>
      <c r="J539">
        <v>76001</v>
      </c>
      <c r="K539" t="s">
        <v>329</v>
      </c>
      <c r="L539">
        <v>76</v>
      </c>
      <c r="M539" t="s">
        <v>330</v>
      </c>
      <c r="O539">
        <v>3155732591</v>
      </c>
      <c r="P539">
        <v>0</v>
      </c>
      <c r="T539" t="s">
        <v>80</v>
      </c>
      <c r="U539">
        <v>2017</v>
      </c>
      <c r="V539" t="s">
        <v>1296</v>
      </c>
      <c r="W539" t="s">
        <v>4064</v>
      </c>
      <c r="X539" t="s">
        <v>4065</v>
      </c>
      <c r="Y539" t="s">
        <v>2236</v>
      </c>
      <c r="Z539" t="s">
        <v>136</v>
      </c>
      <c r="AA539" t="s">
        <v>1300</v>
      </c>
      <c r="AB539" s="2">
        <f t="shared" si="8"/>
        <v>6.2992343749999999E-2</v>
      </c>
      <c r="AC539" s="3">
        <v>44800000</v>
      </c>
      <c r="AD539" t="s">
        <v>151</v>
      </c>
      <c r="AE539" t="s">
        <v>106</v>
      </c>
      <c r="AF539" t="s">
        <v>89</v>
      </c>
      <c r="AG539">
        <v>0</v>
      </c>
      <c r="AH539">
        <v>159836800</v>
      </c>
      <c r="AI539" s="3">
        <v>2822057</v>
      </c>
      <c r="AJ539" s="3">
        <v>2351476.15</v>
      </c>
      <c r="AK539" t="s">
        <v>91</v>
      </c>
      <c r="AL539" t="s">
        <v>91</v>
      </c>
      <c r="AM539" t="s">
        <v>91</v>
      </c>
      <c r="AN539" t="s">
        <v>91</v>
      </c>
      <c r="AO539" t="s">
        <v>91</v>
      </c>
      <c r="AP539" t="s">
        <v>91</v>
      </c>
      <c r="AT539" t="s">
        <v>21</v>
      </c>
    </row>
    <row r="540" spans="2:46" x14ac:dyDescent="0.25">
      <c r="B540">
        <v>10169902</v>
      </c>
      <c r="C540" t="s">
        <v>72</v>
      </c>
      <c r="D540" t="s">
        <v>4066</v>
      </c>
      <c r="E540">
        <v>0</v>
      </c>
      <c r="F540" t="s">
        <v>278</v>
      </c>
      <c r="G540" t="s">
        <v>2642</v>
      </c>
      <c r="H540" s="1">
        <v>23438</v>
      </c>
      <c r="I540" t="s">
        <v>4067</v>
      </c>
      <c r="J540">
        <v>0</v>
      </c>
      <c r="K540" t="s">
        <v>78</v>
      </c>
      <c r="L540">
        <v>25</v>
      </c>
      <c r="M540" t="s">
        <v>78</v>
      </c>
      <c r="O540">
        <v>3166244954</v>
      </c>
      <c r="P540">
        <v>0</v>
      </c>
      <c r="T540" t="s">
        <v>794</v>
      </c>
      <c r="U540">
        <v>2016</v>
      </c>
      <c r="V540" t="s">
        <v>4068</v>
      </c>
      <c r="W540" t="s">
        <v>4069</v>
      </c>
      <c r="X540" t="s">
        <v>4070</v>
      </c>
      <c r="Y540" t="s">
        <v>4071</v>
      </c>
      <c r="Z540" t="s">
        <v>210</v>
      </c>
      <c r="AA540" t="s">
        <v>838</v>
      </c>
      <c r="AB540" s="2">
        <f t="shared" si="8"/>
        <v>2.8135680819912152E-2</v>
      </c>
      <c r="AC540" s="3">
        <v>136600000</v>
      </c>
      <c r="AD540" t="s">
        <v>151</v>
      </c>
      <c r="AE540" t="s">
        <v>88</v>
      </c>
      <c r="AF540" t="s">
        <v>89</v>
      </c>
      <c r="AG540" t="s">
        <v>4072</v>
      </c>
      <c r="AH540">
        <v>159712705</v>
      </c>
      <c r="AI540" s="3">
        <v>3843334</v>
      </c>
      <c r="AJ540" s="3">
        <v>3209692.29</v>
      </c>
      <c r="AK540" t="s">
        <v>91</v>
      </c>
      <c r="AL540" t="s">
        <v>91</v>
      </c>
      <c r="AM540" t="s">
        <v>91</v>
      </c>
      <c r="AN540" t="s">
        <v>91</v>
      </c>
      <c r="AO540" t="s">
        <v>91</v>
      </c>
      <c r="AP540" t="s">
        <v>91</v>
      </c>
      <c r="AT540" t="s">
        <v>21</v>
      </c>
    </row>
    <row r="541" spans="2:46" x14ac:dyDescent="0.25">
      <c r="B541">
        <v>16933191</v>
      </c>
      <c r="C541" t="s">
        <v>72</v>
      </c>
      <c r="D541" t="s">
        <v>124</v>
      </c>
      <c r="E541" t="s">
        <v>1908</v>
      </c>
      <c r="F541" t="s">
        <v>4073</v>
      </c>
      <c r="G541" t="s">
        <v>1498</v>
      </c>
      <c r="H541" s="1">
        <v>29847</v>
      </c>
      <c r="I541" t="s">
        <v>4074</v>
      </c>
      <c r="J541">
        <v>76001</v>
      </c>
      <c r="K541" t="s">
        <v>329</v>
      </c>
      <c r="L541">
        <v>76</v>
      </c>
      <c r="M541" t="s">
        <v>330</v>
      </c>
      <c r="O541">
        <v>3002845424</v>
      </c>
      <c r="P541">
        <v>0</v>
      </c>
      <c r="T541" t="s">
        <v>731</v>
      </c>
      <c r="U541">
        <v>2019</v>
      </c>
      <c r="V541" t="s">
        <v>4075</v>
      </c>
      <c r="W541" t="s">
        <v>4076</v>
      </c>
      <c r="X541" t="s">
        <v>4077</v>
      </c>
      <c r="Y541" t="s">
        <v>4078</v>
      </c>
      <c r="Z541" t="s">
        <v>298</v>
      </c>
      <c r="AA541" t="s">
        <v>516</v>
      </c>
      <c r="AB541" s="2">
        <f t="shared" si="8"/>
        <v>3.6482067620286086E-2</v>
      </c>
      <c r="AC541" s="3">
        <v>76900000</v>
      </c>
      <c r="AD541" t="s">
        <v>123</v>
      </c>
      <c r="AE541" t="s">
        <v>139</v>
      </c>
      <c r="AF541" t="s">
        <v>89</v>
      </c>
      <c r="AG541" t="s">
        <v>4079</v>
      </c>
      <c r="AH541">
        <v>159716850</v>
      </c>
      <c r="AI541" s="3">
        <v>2805471</v>
      </c>
      <c r="AJ541" s="3">
        <v>2337538.58</v>
      </c>
      <c r="AK541" t="s">
        <v>91</v>
      </c>
      <c r="AL541" t="s">
        <v>91</v>
      </c>
      <c r="AM541" t="s">
        <v>91</v>
      </c>
      <c r="AN541" t="s">
        <v>91</v>
      </c>
      <c r="AO541" t="s">
        <v>91</v>
      </c>
      <c r="AP541" t="s">
        <v>91</v>
      </c>
      <c r="AT541" t="s">
        <v>21</v>
      </c>
    </row>
    <row r="542" spans="2:46" x14ac:dyDescent="0.25">
      <c r="B542">
        <v>41552998</v>
      </c>
      <c r="C542" t="s">
        <v>108</v>
      </c>
      <c r="D542" t="s">
        <v>672</v>
      </c>
      <c r="E542" t="s">
        <v>4080</v>
      </c>
      <c r="F542" t="s">
        <v>304</v>
      </c>
      <c r="G542" t="s">
        <v>4081</v>
      </c>
      <c r="H542" s="1">
        <v>19124</v>
      </c>
      <c r="I542" t="s">
        <v>4082</v>
      </c>
      <c r="J542">
        <v>0</v>
      </c>
      <c r="K542" t="s">
        <v>78</v>
      </c>
      <c r="L542">
        <v>25</v>
      </c>
      <c r="M542" t="s">
        <v>78</v>
      </c>
      <c r="O542">
        <v>3126495965</v>
      </c>
      <c r="P542">
        <v>3107708975</v>
      </c>
      <c r="T542" t="s">
        <v>794</v>
      </c>
      <c r="U542">
        <v>2020</v>
      </c>
      <c r="V542" t="s">
        <v>4083</v>
      </c>
      <c r="W542" t="s">
        <v>4084</v>
      </c>
      <c r="X542" t="s">
        <v>4085</v>
      </c>
      <c r="Y542" t="s">
        <v>4086</v>
      </c>
      <c r="Z542" t="s">
        <v>311</v>
      </c>
      <c r="AA542" t="s">
        <v>829</v>
      </c>
      <c r="AB542" s="2">
        <f t="shared" si="8"/>
        <v>2.1792341526520053E-2</v>
      </c>
      <c r="AC542" s="3">
        <v>77300000</v>
      </c>
      <c r="AD542" t="s">
        <v>105</v>
      </c>
      <c r="AE542" t="s">
        <v>139</v>
      </c>
      <c r="AF542" t="s">
        <v>89</v>
      </c>
      <c r="AG542" t="s">
        <v>4087</v>
      </c>
      <c r="AH542">
        <v>159751254</v>
      </c>
      <c r="AI542" s="3">
        <v>1684548</v>
      </c>
      <c r="AJ542" s="3">
        <v>1395586.77</v>
      </c>
      <c r="AK542" t="s">
        <v>91</v>
      </c>
      <c r="AL542" t="s">
        <v>91</v>
      </c>
      <c r="AM542" t="s">
        <v>91</v>
      </c>
      <c r="AN542" t="s">
        <v>91</v>
      </c>
      <c r="AO542" t="s">
        <v>91</v>
      </c>
      <c r="AP542" t="s">
        <v>91</v>
      </c>
      <c r="AT542" t="s">
        <v>18</v>
      </c>
    </row>
    <row r="543" spans="2:46" x14ac:dyDescent="0.25">
      <c r="B543">
        <v>8675045</v>
      </c>
      <c r="C543" t="s">
        <v>72</v>
      </c>
      <c r="D543" t="s">
        <v>4062</v>
      </c>
      <c r="E543" t="s">
        <v>4066</v>
      </c>
      <c r="F543" t="s">
        <v>4088</v>
      </c>
      <c r="G543" t="s">
        <v>4089</v>
      </c>
      <c r="H543" s="1">
        <v>20410</v>
      </c>
      <c r="I543" t="s">
        <v>4090</v>
      </c>
      <c r="J543">
        <v>0</v>
      </c>
      <c r="K543" t="s">
        <v>157</v>
      </c>
      <c r="L543">
        <v>8</v>
      </c>
      <c r="M543" t="s">
        <v>158</v>
      </c>
      <c r="O543">
        <v>3174339970</v>
      </c>
      <c r="P543">
        <v>0</v>
      </c>
      <c r="T543" t="s">
        <v>205</v>
      </c>
      <c r="U543">
        <v>2022</v>
      </c>
      <c r="V543" t="s">
        <v>2076</v>
      </c>
      <c r="W543" t="s">
        <v>4091</v>
      </c>
      <c r="X543" t="s">
        <v>4092</v>
      </c>
      <c r="Y543" t="s">
        <v>2079</v>
      </c>
      <c r="Z543" t="s">
        <v>164</v>
      </c>
      <c r="AA543" t="s">
        <v>507</v>
      </c>
      <c r="AB543" s="2">
        <f t="shared" si="8"/>
        <v>2.6553578723404254E-2</v>
      </c>
      <c r="AC543" s="3">
        <v>51700000</v>
      </c>
      <c r="AD543" t="s">
        <v>151</v>
      </c>
      <c r="AE543" t="s">
        <v>139</v>
      </c>
      <c r="AF543" t="s">
        <v>89</v>
      </c>
      <c r="AG543" t="s">
        <v>4093</v>
      </c>
      <c r="AH543">
        <v>29189472</v>
      </c>
      <c r="AI543" s="3">
        <v>1372820.02</v>
      </c>
      <c r="AJ543" s="3">
        <v>1133630.27</v>
      </c>
      <c r="AK543" t="s">
        <v>91</v>
      </c>
      <c r="AL543" t="s">
        <v>91</v>
      </c>
      <c r="AM543" t="s">
        <v>91</v>
      </c>
      <c r="AN543" t="s">
        <v>91</v>
      </c>
      <c r="AO543" t="s">
        <v>91</v>
      </c>
      <c r="AP543" t="s">
        <v>91</v>
      </c>
      <c r="AT543" t="s">
        <v>18</v>
      </c>
    </row>
    <row r="544" spans="2:46" x14ac:dyDescent="0.25">
      <c r="B544">
        <v>1010021031</v>
      </c>
      <c r="C544" t="s">
        <v>72</v>
      </c>
      <c r="D544" t="s">
        <v>1321</v>
      </c>
      <c r="E544" t="s">
        <v>746</v>
      </c>
      <c r="F544" t="s">
        <v>4094</v>
      </c>
      <c r="G544" t="s">
        <v>4095</v>
      </c>
      <c r="H544" s="1">
        <v>36054</v>
      </c>
      <c r="I544" t="s">
        <v>4096</v>
      </c>
      <c r="J544">
        <v>0</v>
      </c>
      <c r="K544" t="s">
        <v>78</v>
      </c>
      <c r="L544">
        <v>25</v>
      </c>
      <c r="M544" t="s">
        <v>78</v>
      </c>
      <c r="O544">
        <v>3178566758</v>
      </c>
      <c r="P544">
        <v>0</v>
      </c>
      <c r="T544" t="s">
        <v>184</v>
      </c>
      <c r="U544">
        <v>2020</v>
      </c>
      <c r="V544" t="s">
        <v>503</v>
      </c>
      <c r="W544" t="s">
        <v>4097</v>
      </c>
      <c r="X544" t="s">
        <v>4098</v>
      </c>
      <c r="Y544" t="s">
        <v>506</v>
      </c>
      <c r="Z544" t="s">
        <v>164</v>
      </c>
      <c r="AA544" t="s">
        <v>507</v>
      </c>
      <c r="AB544" s="2">
        <f t="shared" si="8"/>
        <v>3.9120447990543733E-2</v>
      </c>
      <c r="AC544" s="3">
        <v>42300000</v>
      </c>
      <c r="AD544" t="s">
        <v>123</v>
      </c>
      <c r="AE544" t="s">
        <v>139</v>
      </c>
      <c r="AF544" t="s">
        <v>89</v>
      </c>
      <c r="AG544" t="s">
        <v>4099</v>
      </c>
      <c r="AH544">
        <v>29193582</v>
      </c>
      <c r="AI544" s="3">
        <v>1654794.95</v>
      </c>
      <c r="AJ544" s="3">
        <v>1370583.99</v>
      </c>
      <c r="AK544" t="s">
        <v>91</v>
      </c>
      <c r="AL544" t="s">
        <v>91</v>
      </c>
      <c r="AM544" t="s">
        <v>91</v>
      </c>
      <c r="AN544" t="s">
        <v>91</v>
      </c>
      <c r="AO544" t="s">
        <v>91</v>
      </c>
      <c r="AP544" t="s">
        <v>91</v>
      </c>
      <c r="AT544" t="s">
        <v>18</v>
      </c>
    </row>
    <row r="545" spans="2:46" x14ac:dyDescent="0.25">
      <c r="B545">
        <v>32376306</v>
      </c>
      <c r="C545" t="s">
        <v>108</v>
      </c>
      <c r="D545" t="s">
        <v>1292</v>
      </c>
      <c r="E545" t="s">
        <v>763</v>
      </c>
      <c r="F545" t="s">
        <v>1403</v>
      </c>
      <c r="G545" t="s">
        <v>840</v>
      </c>
      <c r="H545" s="1">
        <v>29929</v>
      </c>
      <c r="I545" t="s">
        <v>4100</v>
      </c>
      <c r="J545">
        <v>5001</v>
      </c>
      <c r="K545" t="s">
        <v>114</v>
      </c>
      <c r="L545">
        <v>5</v>
      </c>
      <c r="M545" t="s">
        <v>115</v>
      </c>
      <c r="O545">
        <v>3145500840</v>
      </c>
      <c r="P545">
        <v>3135266317</v>
      </c>
      <c r="T545" t="s">
        <v>435</v>
      </c>
      <c r="U545">
        <v>2022</v>
      </c>
      <c r="V545" t="s">
        <v>4101</v>
      </c>
      <c r="W545" t="s">
        <v>4102</v>
      </c>
      <c r="X545" t="s">
        <v>4103</v>
      </c>
      <c r="Y545" t="s">
        <v>4104</v>
      </c>
      <c r="Z545" t="s">
        <v>164</v>
      </c>
      <c r="AA545" t="s">
        <v>189</v>
      </c>
      <c r="AB545" s="2">
        <f t="shared" si="8"/>
        <v>4.1913328894806923E-2</v>
      </c>
      <c r="AC545" s="3">
        <v>75100000</v>
      </c>
      <c r="AD545" t="s">
        <v>810</v>
      </c>
      <c r="AE545" t="s">
        <v>88</v>
      </c>
      <c r="AF545" t="s">
        <v>89</v>
      </c>
      <c r="AG545" t="s">
        <v>4105</v>
      </c>
      <c r="AH545">
        <v>159810631</v>
      </c>
      <c r="AI545" s="3">
        <v>3147691</v>
      </c>
      <c r="AJ545" s="3">
        <v>2625118.8199999998</v>
      </c>
      <c r="AK545" t="s">
        <v>91</v>
      </c>
      <c r="AL545" t="s">
        <v>91</v>
      </c>
      <c r="AM545" t="s">
        <v>91</v>
      </c>
      <c r="AN545" t="s">
        <v>91</v>
      </c>
      <c r="AO545" t="s">
        <v>91</v>
      </c>
      <c r="AP545" t="s">
        <v>91</v>
      </c>
      <c r="AT545" t="s">
        <v>21</v>
      </c>
    </row>
    <row r="546" spans="2:46" x14ac:dyDescent="0.25">
      <c r="B546">
        <v>43744621</v>
      </c>
      <c r="C546" t="s">
        <v>108</v>
      </c>
      <c r="D546" t="s">
        <v>179</v>
      </c>
      <c r="E546" t="s">
        <v>109</v>
      </c>
      <c r="F546" t="s">
        <v>832</v>
      </c>
      <c r="G546" t="s">
        <v>111</v>
      </c>
      <c r="H546" s="1">
        <v>26979</v>
      </c>
      <c r="I546" t="s">
        <v>4106</v>
      </c>
      <c r="J546">
        <v>5001</v>
      </c>
      <c r="K546" t="s">
        <v>114</v>
      </c>
      <c r="L546">
        <v>5</v>
      </c>
      <c r="M546" t="s">
        <v>115</v>
      </c>
      <c r="O546">
        <v>3006810905</v>
      </c>
      <c r="P546">
        <v>3016826831</v>
      </c>
      <c r="T546" t="s">
        <v>116</v>
      </c>
      <c r="U546">
        <v>2017</v>
      </c>
      <c r="V546" t="s">
        <v>4107</v>
      </c>
      <c r="W546" t="s">
        <v>4108</v>
      </c>
      <c r="X546" t="s">
        <v>4109</v>
      </c>
      <c r="Y546" t="s">
        <v>4110</v>
      </c>
      <c r="Z546" t="s">
        <v>298</v>
      </c>
      <c r="AA546" t="s">
        <v>4111</v>
      </c>
      <c r="AB546" s="2">
        <f t="shared" si="8"/>
        <v>4.6811884816753926E-2</v>
      </c>
      <c r="AC546" s="3">
        <v>76400000</v>
      </c>
      <c r="AD546" t="s">
        <v>123</v>
      </c>
      <c r="AE546" t="s">
        <v>106</v>
      </c>
      <c r="AF546" t="s">
        <v>89</v>
      </c>
      <c r="AG546" t="s">
        <v>4112</v>
      </c>
      <c r="AH546">
        <v>159816218</v>
      </c>
      <c r="AI546" s="3">
        <v>3576428</v>
      </c>
      <c r="AJ546" s="3">
        <v>2985401.71</v>
      </c>
      <c r="AK546" t="s">
        <v>91</v>
      </c>
      <c r="AL546" t="s">
        <v>91</v>
      </c>
      <c r="AM546" t="s">
        <v>91</v>
      </c>
      <c r="AN546" t="s">
        <v>91</v>
      </c>
      <c r="AO546" t="s">
        <v>91</v>
      </c>
      <c r="AP546" t="s">
        <v>91</v>
      </c>
      <c r="AT546" t="s">
        <v>21</v>
      </c>
    </row>
    <row r="547" spans="2:46" x14ac:dyDescent="0.25">
      <c r="B547">
        <v>52776812</v>
      </c>
      <c r="C547" t="s">
        <v>108</v>
      </c>
      <c r="D547" t="s">
        <v>1411</v>
      </c>
      <c r="E547">
        <v>0</v>
      </c>
      <c r="F547" t="s">
        <v>4113</v>
      </c>
      <c r="G547">
        <v>0</v>
      </c>
      <c r="H547" s="1">
        <v>29873</v>
      </c>
      <c r="I547" t="s">
        <v>4114</v>
      </c>
      <c r="J547">
        <v>0</v>
      </c>
      <c r="K547" t="s">
        <v>78</v>
      </c>
      <c r="L547">
        <v>25</v>
      </c>
      <c r="M547" t="s">
        <v>78</v>
      </c>
      <c r="O547">
        <v>3214901496</v>
      </c>
      <c r="P547">
        <v>3028661688</v>
      </c>
      <c r="T547" t="s">
        <v>184</v>
      </c>
      <c r="U547">
        <v>2014</v>
      </c>
      <c r="V547" t="s">
        <v>4115</v>
      </c>
      <c r="W547" t="s">
        <v>4116</v>
      </c>
      <c r="X547" t="s">
        <v>4117</v>
      </c>
      <c r="Y547" t="s">
        <v>4118</v>
      </c>
      <c r="Z547" t="s">
        <v>323</v>
      </c>
      <c r="AA547" t="s">
        <v>324</v>
      </c>
      <c r="AB547" s="2">
        <f t="shared" si="8"/>
        <v>3.787112034883721E-2</v>
      </c>
      <c r="AC547" s="3">
        <v>34400000</v>
      </c>
      <c r="AD547" t="s">
        <v>810</v>
      </c>
      <c r="AE547" t="s">
        <v>139</v>
      </c>
      <c r="AF547" t="s">
        <v>89</v>
      </c>
      <c r="AG547" t="s">
        <v>4119</v>
      </c>
      <c r="AH547">
        <v>29213754</v>
      </c>
      <c r="AI547" s="3">
        <v>1302766.54</v>
      </c>
      <c r="AJ547" s="3">
        <v>1074761.8</v>
      </c>
      <c r="AK547" t="s">
        <v>91</v>
      </c>
      <c r="AL547" t="s">
        <v>91</v>
      </c>
      <c r="AM547" t="s">
        <v>91</v>
      </c>
      <c r="AN547" t="s">
        <v>91</v>
      </c>
      <c r="AO547" t="s">
        <v>91</v>
      </c>
      <c r="AP547" t="s">
        <v>91</v>
      </c>
      <c r="AT547" t="s">
        <v>18</v>
      </c>
    </row>
    <row r="548" spans="2:46" x14ac:dyDescent="0.25">
      <c r="B548">
        <v>32449283</v>
      </c>
      <c r="C548" t="s">
        <v>108</v>
      </c>
      <c r="D548" t="s">
        <v>109</v>
      </c>
      <c r="E548" t="s">
        <v>4120</v>
      </c>
      <c r="F548" t="s">
        <v>4121</v>
      </c>
      <c r="G548" t="s">
        <v>4122</v>
      </c>
      <c r="H548" s="1">
        <v>18180</v>
      </c>
      <c r="I548" t="s">
        <v>4123</v>
      </c>
      <c r="J548">
        <v>0</v>
      </c>
      <c r="K548" t="s">
        <v>4124</v>
      </c>
      <c r="L548">
        <v>25</v>
      </c>
      <c r="M548" t="s">
        <v>79</v>
      </c>
      <c r="O548">
        <v>3162363901</v>
      </c>
      <c r="P548">
        <v>0</v>
      </c>
      <c r="T548" t="s">
        <v>205</v>
      </c>
      <c r="U548">
        <v>2023</v>
      </c>
      <c r="V548" t="s">
        <v>4125</v>
      </c>
      <c r="W548" t="s">
        <v>4126</v>
      </c>
      <c r="X548" t="s">
        <v>4127</v>
      </c>
      <c r="Y548" t="s">
        <v>4128</v>
      </c>
      <c r="Z548" t="s">
        <v>358</v>
      </c>
      <c r="AA548" t="s">
        <v>4129</v>
      </c>
      <c r="AB548" s="2">
        <f t="shared" si="8"/>
        <v>1.5147691428571428E-2</v>
      </c>
      <c r="AC548" s="3">
        <v>87500000</v>
      </c>
      <c r="AD548" t="s">
        <v>105</v>
      </c>
      <c r="AE548" t="s">
        <v>139</v>
      </c>
      <c r="AF548" t="s">
        <v>89</v>
      </c>
      <c r="AG548" t="s">
        <v>4130</v>
      </c>
      <c r="AH548">
        <v>159836766</v>
      </c>
      <c r="AI548" s="3">
        <v>1325423</v>
      </c>
      <c r="AJ548" s="3">
        <v>1093800.45</v>
      </c>
      <c r="AK548" t="s">
        <v>91</v>
      </c>
      <c r="AL548" t="s">
        <v>91</v>
      </c>
      <c r="AM548" t="s">
        <v>91</v>
      </c>
      <c r="AN548" t="s">
        <v>91</v>
      </c>
      <c r="AO548" t="s">
        <v>91</v>
      </c>
      <c r="AP548" t="s">
        <v>91</v>
      </c>
      <c r="AT548" t="s">
        <v>19</v>
      </c>
    </row>
    <row r="549" spans="2:46" x14ac:dyDescent="0.25">
      <c r="B549">
        <v>52725218</v>
      </c>
      <c r="C549" t="s">
        <v>108</v>
      </c>
      <c r="D549" t="s">
        <v>1740</v>
      </c>
      <c r="E549">
        <v>0</v>
      </c>
      <c r="F549" t="s">
        <v>4131</v>
      </c>
      <c r="G549" t="s">
        <v>2288</v>
      </c>
      <c r="H549" s="1">
        <v>29422</v>
      </c>
      <c r="I549" t="s">
        <v>4132</v>
      </c>
      <c r="J549">
        <v>0</v>
      </c>
      <c r="K549" t="s">
        <v>342</v>
      </c>
      <c r="L549">
        <v>25</v>
      </c>
      <c r="M549" t="s">
        <v>79</v>
      </c>
      <c r="O549">
        <v>3208024153</v>
      </c>
      <c r="P549">
        <v>0</v>
      </c>
      <c r="T549" t="s">
        <v>704</v>
      </c>
      <c r="U549">
        <v>2016</v>
      </c>
      <c r="V549" t="s">
        <v>4133</v>
      </c>
      <c r="W549" t="s">
        <v>4134</v>
      </c>
      <c r="X549" t="s">
        <v>4135</v>
      </c>
      <c r="Y549" t="s">
        <v>4136</v>
      </c>
      <c r="Z549" t="s">
        <v>164</v>
      </c>
      <c r="AA549" t="s">
        <v>189</v>
      </c>
      <c r="AB549" s="2">
        <f t="shared" si="8"/>
        <v>2.8168306264501161E-2</v>
      </c>
      <c r="AC549" s="3">
        <v>43100000</v>
      </c>
      <c r="AD549" t="s">
        <v>105</v>
      </c>
      <c r="AE549" t="s">
        <v>106</v>
      </c>
      <c r="AF549" t="s">
        <v>89</v>
      </c>
      <c r="AG549" t="s">
        <v>4137</v>
      </c>
      <c r="AH549">
        <v>159721384</v>
      </c>
      <c r="AI549" s="3">
        <v>1214054</v>
      </c>
      <c r="AJ549" s="3">
        <v>1000213.11</v>
      </c>
      <c r="AK549" t="s">
        <v>91</v>
      </c>
      <c r="AL549" t="s">
        <v>91</v>
      </c>
      <c r="AM549" t="s">
        <v>91</v>
      </c>
      <c r="AN549" t="s">
        <v>91</v>
      </c>
      <c r="AO549" t="s">
        <v>91</v>
      </c>
      <c r="AP549" t="s">
        <v>91</v>
      </c>
      <c r="AT549" t="s">
        <v>18</v>
      </c>
    </row>
    <row r="550" spans="2:46" x14ac:dyDescent="0.25">
      <c r="B550">
        <v>43200631</v>
      </c>
      <c r="C550" t="s">
        <v>108</v>
      </c>
      <c r="D550" t="s">
        <v>109</v>
      </c>
      <c r="E550" t="s">
        <v>1392</v>
      </c>
      <c r="F550" t="s">
        <v>1155</v>
      </c>
      <c r="G550" t="s">
        <v>2444</v>
      </c>
      <c r="H550" s="1">
        <v>29281</v>
      </c>
      <c r="I550" t="s">
        <v>4138</v>
      </c>
      <c r="J550">
        <v>5001</v>
      </c>
      <c r="K550" t="s">
        <v>114</v>
      </c>
      <c r="L550">
        <v>5</v>
      </c>
      <c r="M550" t="s">
        <v>115</v>
      </c>
      <c r="O550">
        <v>3003389895</v>
      </c>
      <c r="P550">
        <v>0</v>
      </c>
      <c r="T550" t="s">
        <v>293</v>
      </c>
      <c r="U550">
        <v>2024</v>
      </c>
      <c r="V550" t="s">
        <v>2446</v>
      </c>
      <c r="W550" t="s">
        <v>4139</v>
      </c>
      <c r="X550" t="s">
        <v>4140</v>
      </c>
      <c r="Y550" t="s">
        <v>2449</v>
      </c>
      <c r="Z550" t="s">
        <v>103</v>
      </c>
      <c r="AA550" t="s">
        <v>408</v>
      </c>
      <c r="AB550" s="2">
        <f t="shared" si="8"/>
        <v>3.0615706371191136E-2</v>
      </c>
      <c r="AC550" s="3">
        <v>72200000</v>
      </c>
      <c r="AD550" t="s">
        <v>105</v>
      </c>
      <c r="AE550" t="s">
        <v>139</v>
      </c>
      <c r="AF550" t="s">
        <v>89</v>
      </c>
      <c r="AG550" t="s">
        <v>4141</v>
      </c>
      <c r="AH550">
        <v>159819467</v>
      </c>
      <c r="AI550" s="3">
        <v>2210454</v>
      </c>
      <c r="AJ550" s="3">
        <v>1837524.17</v>
      </c>
      <c r="AK550" t="s">
        <v>91</v>
      </c>
      <c r="AL550" t="s">
        <v>91</v>
      </c>
      <c r="AM550" t="s">
        <v>91</v>
      </c>
      <c r="AN550" t="s">
        <v>91</v>
      </c>
      <c r="AO550" t="s">
        <v>91</v>
      </c>
      <c r="AP550" t="s">
        <v>91</v>
      </c>
      <c r="AT550" t="s">
        <v>21</v>
      </c>
    </row>
    <row r="551" spans="2:46" x14ac:dyDescent="0.25">
      <c r="B551">
        <v>22436569</v>
      </c>
      <c r="C551" t="s">
        <v>108</v>
      </c>
      <c r="D551" t="s">
        <v>1049</v>
      </c>
      <c r="E551" t="s">
        <v>763</v>
      </c>
      <c r="F551" t="s">
        <v>4142</v>
      </c>
      <c r="G551" t="s">
        <v>3667</v>
      </c>
      <c r="H551" s="1">
        <v>20187</v>
      </c>
      <c r="I551" t="s">
        <v>4143</v>
      </c>
      <c r="J551">
        <v>0</v>
      </c>
      <c r="K551" t="s">
        <v>1635</v>
      </c>
      <c r="L551">
        <v>47</v>
      </c>
      <c r="M551" t="s">
        <v>1636</v>
      </c>
      <c r="O551">
        <v>3207059500</v>
      </c>
      <c r="P551">
        <v>0</v>
      </c>
      <c r="T551" t="s">
        <v>544</v>
      </c>
      <c r="U551">
        <v>2017</v>
      </c>
      <c r="V551" t="s">
        <v>4144</v>
      </c>
      <c r="W551" t="s">
        <v>4145</v>
      </c>
      <c r="X551" t="s">
        <v>4146</v>
      </c>
      <c r="Y551" t="s">
        <v>4147</v>
      </c>
      <c r="Z551" t="s">
        <v>164</v>
      </c>
      <c r="AA551" t="s">
        <v>507</v>
      </c>
      <c r="AB551" s="2">
        <f t="shared" si="8"/>
        <v>3.2864209115281498E-2</v>
      </c>
      <c r="AC551" s="3">
        <v>37300000</v>
      </c>
      <c r="AD551" t="s">
        <v>151</v>
      </c>
      <c r="AE551" t="s">
        <v>139</v>
      </c>
      <c r="AF551" t="s">
        <v>89</v>
      </c>
      <c r="AG551" t="s">
        <v>4148</v>
      </c>
      <c r="AH551">
        <v>159836459</v>
      </c>
      <c r="AI551" s="3">
        <v>1225835</v>
      </c>
      <c r="AJ551" s="3">
        <v>1010113.16</v>
      </c>
      <c r="AK551" t="s">
        <v>91</v>
      </c>
      <c r="AL551" t="s">
        <v>91</v>
      </c>
      <c r="AM551" t="s">
        <v>91</v>
      </c>
      <c r="AN551" t="s">
        <v>91</v>
      </c>
      <c r="AO551" t="s">
        <v>91</v>
      </c>
      <c r="AP551" t="s">
        <v>91</v>
      </c>
      <c r="AT551" t="s">
        <v>18</v>
      </c>
    </row>
    <row r="552" spans="2:46" x14ac:dyDescent="0.25">
      <c r="B552">
        <v>55200563</v>
      </c>
      <c r="C552" t="s">
        <v>108</v>
      </c>
      <c r="D552" t="s">
        <v>1391</v>
      </c>
      <c r="E552" t="s">
        <v>3175</v>
      </c>
      <c r="F552" t="s">
        <v>237</v>
      </c>
      <c r="G552" t="s">
        <v>2406</v>
      </c>
      <c r="H552" s="1">
        <v>29372</v>
      </c>
      <c r="I552" t="s">
        <v>4149</v>
      </c>
      <c r="J552">
        <v>25286</v>
      </c>
      <c r="K552" t="s">
        <v>4150</v>
      </c>
      <c r="L552">
        <v>25</v>
      </c>
      <c r="M552" t="s">
        <v>79</v>
      </c>
      <c r="O552">
        <v>3118936573</v>
      </c>
      <c r="P552">
        <v>0</v>
      </c>
      <c r="T552" t="s">
        <v>424</v>
      </c>
      <c r="U552">
        <v>2021</v>
      </c>
      <c r="V552" t="s">
        <v>4151</v>
      </c>
      <c r="W552" t="s">
        <v>4152</v>
      </c>
      <c r="X552" t="s">
        <v>4153</v>
      </c>
      <c r="Y552" t="s">
        <v>4154</v>
      </c>
      <c r="Z552" t="s">
        <v>164</v>
      </c>
      <c r="AA552" t="s">
        <v>189</v>
      </c>
      <c r="AB552" s="2">
        <f t="shared" si="8"/>
        <v>1.9132425510204078E-2</v>
      </c>
      <c r="AC552" s="3">
        <v>68600000</v>
      </c>
      <c r="AD552" t="s">
        <v>151</v>
      </c>
      <c r="AE552" t="s">
        <v>88</v>
      </c>
      <c r="AF552" t="s">
        <v>89</v>
      </c>
      <c r="AG552" t="s">
        <v>4155</v>
      </c>
      <c r="AH552">
        <v>29198324</v>
      </c>
      <c r="AI552" s="3">
        <v>1312484.3899999999</v>
      </c>
      <c r="AJ552" s="3">
        <v>1082928.06</v>
      </c>
      <c r="AK552" t="s">
        <v>91</v>
      </c>
      <c r="AL552" t="s">
        <v>91</v>
      </c>
      <c r="AM552" t="s">
        <v>91</v>
      </c>
      <c r="AN552" t="s">
        <v>91</v>
      </c>
      <c r="AO552" t="s">
        <v>91</v>
      </c>
      <c r="AP552" t="s">
        <v>91</v>
      </c>
      <c r="AT552" t="s">
        <v>18</v>
      </c>
    </row>
    <row r="553" spans="2:46" x14ac:dyDescent="0.25">
      <c r="B553">
        <v>1049604520</v>
      </c>
      <c r="C553" t="s">
        <v>72</v>
      </c>
      <c r="D553" t="s">
        <v>248</v>
      </c>
      <c r="E553" t="s">
        <v>337</v>
      </c>
      <c r="F553" t="s">
        <v>4156</v>
      </c>
      <c r="G553" t="s">
        <v>849</v>
      </c>
      <c r="H553" s="1">
        <v>31686</v>
      </c>
      <c r="I553" t="s">
        <v>4157</v>
      </c>
      <c r="J553">
        <v>15001</v>
      </c>
      <c r="K553" t="s">
        <v>1800</v>
      </c>
      <c r="L553">
        <v>15</v>
      </c>
      <c r="M553" t="s">
        <v>793</v>
      </c>
      <c r="O553">
        <v>3222707844</v>
      </c>
      <c r="P553">
        <v>0</v>
      </c>
      <c r="T553" t="s">
        <v>116</v>
      </c>
      <c r="U553">
        <v>2025</v>
      </c>
      <c r="V553" t="s">
        <v>1675</v>
      </c>
      <c r="W553" t="s">
        <v>4158</v>
      </c>
      <c r="X553" t="s">
        <v>4159</v>
      </c>
      <c r="Y553" t="s">
        <v>1678</v>
      </c>
      <c r="Z553" t="s">
        <v>298</v>
      </c>
      <c r="AA553" t="s">
        <v>299</v>
      </c>
      <c r="AB553" s="2">
        <f t="shared" si="8"/>
        <v>2.6299860835509139E-2</v>
      </c>
      <c r="AC553" s="3">
        <v>76600000</v>
      </c>
      <c r="AD553" t="s">
        <v>123</v>
      </c>
      <c r="AE553" t="s">
        <v>139</v>
      </c>
      <c r="AF553" t="s">
        <v>89</v>
      </c>
      <c r="AG553" t="s">
        <v>4160</v>
      </c>
      <c r="AH553">
        <v>29200496</v>
      </c>
      <c r="AI553" s="3">
        <v>2014569.34</v>
      </c>
      <c r="AJ553" s="3">
        <v>1672915.41</v>
      </c>
      <c r="AK553" t="s">
        <v>91</v>
      </c>
      <c r="AL553" t="s">
        <v>91</v>
      </c>
      <c r="AM553" t="s">
        <v>91</v>
      </c>
      <c r="AN553" t="s">
        <v>91</v>
      </c>
      <c r="AO553" t="s">
        <v>91</v>
      </c>
      <c r="AP553" t="s">
        <v>91</v>
      </c>
      <c r="AT553" t="s">
        <v>21</v>
      </c>
    </row>
    <row r="554" spans="2:46" x14ac:dyDescent="0.25">
      <c r="B554">
        <v>1088304226</v>
      </c>
      <c r="C554" t="s">
        <v>108</v>
      </c>
      <c r="D554" t="s">
        <v>3860</v>
      </c>
      <c r="E554">
        <v>0</v>
      </c>
      <c r="F554" t="s">
        <v>2642</v>
      </c>
      <c r="G554" t="s">
        <v>640</v>
      </c>
      <c r="H554" s="1">
        <v>33946</v>
      </c>
      <c r="I554" t="s">
        <v>4161</v>
      </c>
      <c r="J554">
        <v>76001</v>
      </c>
      <c r="K554" t="s">
        <v>329</v>
      </c>
      <c r="L554">
        <v>76</v>
      </c>
      <c r="M554" t="s">
        <v>330</v>
      </c>
      <c r="O554">
        <v>3009076554</v>
      </c>
      <c r="P554">
        <v>3146352573</v>
      </c>
      <c r="T554" t="s">
        <v>750</v>
      </c>
      <c r="U554">
        <v>2023</v>
      </c>
      <c r="V554" t="s">
        <v>4162</v>
      </c>
      <c r="W554" t="s">
        <v>4163</v>
      </c>
      <c r="X554" t="s">
        <v>4163</v>
      </c>
      <c r="Y554" t="s">
        <v>4164</v>
      </c>
      <c r="Z554" t="s">
        <v>1915</v>
      </c>
      <c r="AA554" t="s">
        <v>4165</v>
      </c>
      <c r="AB554" s="2">
        <f t="shared" si="8"/>
        <v>4.5265454919908465E-2</v>
      </c>
      <c r="AC554" s="3">
        <v>87400000</v>
      </c>
      <c r="AD554" t="s">
        <v>177</v>
      </c>
      <c r="AE554" t="s">
        <v>106</v>
      </c>
      <c r="AF554" t="s">
        <v>89</v>
      </c>
      <c r="AG554" t="s">
        <v>4166</v>
      </c>
      <c r="AH554">
        <v>29209311</v>
      </c>
      <c r="AI554" s="3">
        <v>3956200.76</v>
      </c>
      <c r="AJ554" s="3">
        <v>3304538.45</v>
      </c>
      <c r="AK554" t="s">
        <v>91</v>
      </c>
      <c r="AL554" t="s">
        <v>91</v>
      </c>
      <c r="AM554" t="s">
        <v>91</v>
      </c>
      <c r="AN554" t="s">
        <v>91</v>
      </c>
      <c r="AO554" t="s">
        <v>91</v>
      </c>
      <c r="AP554" t="s">
        <v>91</v>
      </c>
      <c r="AT554" t="s">
        <v>21</v>
      </c>
    </row>
    <row r="555" spans="2:46" x14ac:dyDescent="0.25">
      <c r="B555">
        <v>38241722</v>
      </c>
      <c r="C555" t="s">
        <v>108</v>
      </c>
      <c r="D555" t="s">
        <v>902</v>
      </c>
      <c r="E555" t="s">
        <v>2331</v>
      </c>
      <c r="F555" t="s">
        <v>181</v>
      </c>
      <c r="G555" t="s">
        <v>4167</v>
      </c>
      <c r="H555" s="1">
        <v>21873</v>
      </c>
      <c r="I555" t="s">
        <v>4168</v>
      </c>
      <c r="J555">
        <v>0</v>
      </c>
      <c r="K555" t="s">
        <v>78</v>
      </c>
      <c r="L555">
        <v>25</v>
      </c>
      <c r="M555" t="s">
        <v>78</v>
      </c>
      <c r="O555">
        <v>3003732009</v>
      </c>
      <c r="P555">
        <v>0</v>
      </c>
      <c r="T555" t="s">
        <v>171</v>
      </c>
      <c r="U555">
        <v>2015</v>
      </c>
      <c r="V555" t="s">
        <v>4169</v>
      </c>
      <c r="W555" t="s">
        <v>4170</v>
      </c>
      <c r="X555" t="s">
        <v>4171</v>
      </c>
      <c r="Y555" t="s">
        <v>4172</v>
      </c>
      <c r="Z555" t="s">
        <v>103</v>
      </c>
      <c r="AA555" t="s">
        <v>387</v>
      </c>
      <c r="AB555" s="2">
        <f t="shared" si="8"/>
        <v>3.4173971830985916E-2</v>
      </c>
      <c r="AC555" s="3">
        <v>35500000</v>
      </c>
      <c r="AD555" t="s">
        <v>87</v>
      </c>
      <c r="AE555" t="s">
        <v>139</v>
      </c>
      <c r="AF555" t="s">
        <v>89</v>
      </c>
      <c r="AG555" t="s">
        <v>4173</v>
      </c>
      <c r="AH555">
        <v>159837983</v>
      </c>
      <c r="AI555" s="3">
        <v>1213176</v>
      </c>
      <c r="AJ555" s="3">
        <v>999476.03</v>
      </c>
      <c r="AK555" t="s">
        <v>91</v>
      </c>
      <c r="AL555" t="s">
        <v>91</v>
      </c>
      <c r="AM555" t="s">
        <v>91</v>
      </c>
      <c r="AN555" t="s">
        <v>91</v>
      </c>
      <c r="AO555" t="s">
        <v>91</v>
      </c>
      <c r="AP555" t="s">
        <v>91</v>
      </c>
      <c r="AT555" t="s">
        <v>18</v>
      </c>
    </row>
    <row r="556" spans="2:46" x14ac:dyDescent="0.25">
      <c r="B556">
        <v>79533178</v>
      </c>
      <c r="C556" t="s">
        <v>72</v>
      </c>
      <c r="D556" t="s">
        <v>1382</v>
      </c>
      <c r="E556" t="s">
        <v>508</v>
      </c>
      <c r="F556" t="s">
        <v>1017</v>
      </c>
      <c r="G556" t="s">
        <v>452</v>
      </c>
      <c r="H556" s="1">
        <v>26018</v>
      </c>
      <c r="I556" t="s">
        <v>4174</v>
      </c>
      <c r="J556">
        <v>5001</v>
      </c>
      <c r="K556" t="s">
        <v>114</v>
      </c>
      <c r="L556">
        <v>5</v>
      </c>
      <c r="M556" t="s">
        <v>115</v>
      </c>
      <c r="O556">
        <v>3023897110</v>
      </c>
      <c r="P556">
        <v>3112630103</v>
      </c>
      <c r="T556" t="s">
        <v>585</v>
      </c>
      <c r="U556">
        <v>2024</v>
      </c>
      <c r="V556" t="s">
        <v>4175</v>
      </c>
      <c r="W556" t="s">
        <v>4176</v>
      </c>
      <c r="X556" t="s">
        <v>4177</v>
      </c>
      <c r="Y556" t="s">
        <v>4178</v>
      </c>
      <c r="Z556" t="s">
        <v>4179</v>
      </c>
      <c r="AA556" t="s">
        <v>4180</v>
      </c>
      <c r="AB556" s="2">
        <f t="shared" si="8"/>
        <v>3.2348922184630258E-2</v>
      </c>
      <c r="AC556" s="3">
        <v>206900000</v>
      </c>
      <c r="AD556" t="s">
        <v>105</v>
      </c>
      <c r="AE556" t="s">
        <v>106</v>
      </c>
      <c r="AF556" t="s">
        <v>89</v>
      </c>
      <c r="AG556" t="s">
        <v>4181</v>
      </c>
      <c r="AH556">
        <v>159715081</v>
      </c>
      <c r="AI556" s="3">
        <v>6692992</v>
      </c>
      <c r="AJ556" s="3">
        <v>5604363.0700000003</v>
      </c>
      <c r="AK556" t="s">
        <v>91</v>
      </c>
      <c r="AL556" t="s">
        <v>91</v>
      </c>
      <c r="AM556" t="s">
        <v>91</v>
      </c>
      <c r="AN556" t="s">
        <v>91</v>
      </c>
      <c r="AO556" t="s">
        <v>91</v>
      </c>
      <c r="AP556" t="s">
        <v>91</v>
      </c>
      <c r="AT556" t="s">
        <v>21</v>
      </c>
    </row>
    <row r="557" spans="2:46" x14ac:dyDescent="0.25">
      <c r="B557">
        <v>3348614</v>
      </c>
      <c r="C557" t="s">
        <v>72</v>
      </c>
      <c r="D557" t="s">
        <v>908</v>
      </c>
      <c r="E557">
        <v>0</v>
      </c>
      <c r="F557" t="s">
        <v>4182</v>
      </c>
      <c r="G557" t="s">
        <v>880</v>
      </c>
      <c r="H557" s="1">
        <v>21235</v>
      </c>
      <c r="I557" t="s">
        <v>4183</v>
      </c>
      <c r="J557">
        <v>5001</v>
      </c>
      <c r="K557" t="s">
        <v>114</v>
      </c>
      <c r="L557">
        <v>5</v>
      </c>
      <c r="M557" t="s">
        <v>115</v>
      </c>
      <c r="O557">
        <v>3207562227</v>
      </c>
      <c r="P557">
        <v>0</v>
      </c>
      <c r="T557" t="s">
        <v>704</v>
      </c>
      <c r="U557">
        <v>2016</v>
      </c>
      <c r="V557" t="s">
        <v>4184</v>
      </c>
      <c r="W557" t="s">
        <v>4185</v>
      </c>
      <c r="X557" t="s">
        <v>4186</v>
      </c>
      <c r="Y557" t="s">
        <v>4187</v>
      </c>
      <c r="Z557" t="s">
        <v>121</v>
      </c>
      <c r="AA557" t="s">
        <v>1144</v>
      </c>
      <c r="AB557" s="2">
        <f t="shared" si="8"/>
        <v>4.4990446650124069E-2</v>
      </c>
      <c r="AC557" s="3">
        <v>40300000</v>
      </c>
      <c r="AD557" t="s">
        <v>177</v>
      </c>
      <c r="AE557" t="s">
        <v>139</v>
      </c>
      <c r="AF557" t="s">
        <v>89</v>
      </c>
      <c r="AG557" t="s">
        <v>4188</v>
      </c>
      <c r="AH557">
        <v>159949316</v>
      </c>
      <c r="AI557" s="3">
        <v>1813115</v>
      </c>
      <c r="AJ557" s="3">
        <v>1503625.78</v>
      </c>
      <c r="AK557" t="s">
        <v>91</v>
      </c>
      <c r="AL557" t="s">
        <v>91</v>
      </c>
      <c r="AM557" t="s">
        <v>91</v>
      </c>
      <c r="AN557" t="s">
        <v>91</v>
      </c>
      <c r="AO557" t="s">
        <v>91</v>
      </c>
      <c r="AP557" t="s">
        <v>91</v>
      </c>
      <c r="AT557" t="s">
        <v>21</v>
      </c>
    </row>
    <row r="558" spans="2:46" x14ac:dyDescent="0.25">
      <c r="B558">
        <v>35415684</v>
      </c>
      <c r="C558" t="s">
        <v>108</v>
      </c>
      <c r="D558" t="s">
        <v>1121</v>
      </c>
      <c r="E558" t="s">
        <v>180</v>
      </c>
      <c r="F558" t="s">
        <v>1917</v>
      </c>
      <c r="G558" t="s">
        <v>3579</v>
      </c>
      <c r="H558" s="1">
        <v>26182</v>
      </c>
      <c r="I558" t="s">
        <v>4189</v>
      </c>
      <c r="J558">
        <v>25899</v>
      </c>
      <c r="K558" t="s">
        <v>871</v>
      </c>
      <c r="L558">
        <v>25</v>
      </c>
      <c r="M558" t="s">
        <v>79</v>
      </c>
      <c r="O558">
        <v>3114692663</v>
      </c>
      <c r="P558">
        <v>3124534833</v>
      </c>
      <c r="T558" t="s">
        <v>585</v>
      </c>
      <c r="U558">
        <v>2024</v>
      </c>
      <c r="V558" t="s">
        <v>4190</v>
      </c>
      <c r="W558" t="s">
        <v>4191</v>
      </c>
      <c r="X558" t="s">
        <v>4192</v>
      </c>
      <c r="Y558" t="s">
        <v>4193</v>
      </c>
      <c r="Z558" t="s">
        <v>210</v>
      </c>
      <c r="AA558" t="s">
        <v>1279</v>
      </c>
      <c r="AB558" s="2">
        <f t="shared" si="8"/>
        <v>1.5914801444043322E-2</v>
      </c>
      <c r="AC558" s="3">
        <v>277000000</v>
      </c>
      <c r="AD558" t="s">
        <v>151</v>
      </c>
      <c r="AE558" t="s">
        <v>212</v>
      </c>
      <c r="AF558" t="s">
        <v>89</v>
      </c>
      <c r="AG558" t="s">
        <v>4194</v>
      </c>
      <c r="AH558">
        <v>159833598</v>
      </c>
      <c r="AI558" s="3">
        <v>4408400</v>
      </c>
      <c r="AJ558" s="3">
        <v>3684538.16</v>
      </c>
      <c r="AK558" t="s">
        <v>91</v>
      </c>
      <c r="AL558" t="s">
        <v>91</v>
      </c>
      <c r="AM558" t="s">
        <v>91</v>
      </c>
      <c r="AN558" t="s">
        <v>91</v>
      </c>
      <c r="AO558" t="s">
        <v>91</v>
      </c>
      <c r="AP558" t="s">
        <v>91</v>
      </c>
      <c r="AT558" t="s">
        <v>18</v>
      </c>
    </row>
    <row r="559" spans="2:46" x14ac:dyDescent="0.25">
      <c r="B559">
        <v>14968462</v>
      </c>
      <c r="C559" t="s">
        <v>72</v>
      </c>
      <c r="D559" t="s">
        <v>1987</v>
      </c>
      <c r="E559" t="s">
        <v>1259</v>
      </c>
      <c r="F559" t="s">
        <v>1017</v>
      </c>
      <c r="G559" t="s">
        <v>1253</v>
      </c>
      <c r="H559" s="1">
        <v>19290</v>
      </c>
      <c r="I559" t="s">
        <v>4195</v>
      </c>
      <c r="J559">
        <v>66001</v>
      </c>
      <c r="K559" t="s">
        <v>986</v>
      </c>
      <c r="L559">
        <v>66</v>
      </c>
      <c r="M559" t="s">
        <v>987</v>
      </c>
      <c r="O559">
        <v>3164416691</v>
      </c>
      <c r="P559">
        <v>0</v>
      </c>
      <c r="T559" t="s">
        <v>424</v>
      </c>
      <c r="U559">
        <v>2017</v>
      </c>
      <c r="V559" t="s">
        <v>3690</v>
      </c>
      <c r="W559" t="s">
        <v>4196</v>
      </c>
      <c r="X559" t="s">
        <v>4197</v>
      </c>
      <c r="Y559" t="s">
        <v>3693</v>
      </c>
      <c r="Z559" t="s">
        <v>164</v>
      </c>
      <c r="AA559" t="s">
        <v>189</v>
      </c>
      <c r="AB559" s="2">
        <f t="shared" si="8"/>
        <v>2.4503455284552847E-2</v>
      </c>
      <c r="AC559" s="3">
        <v>49200000</v>
      </c>
      <c r="AD559" t="s">
        <v>288</v>
      </c>
      <c r="AE559" t="s">
        <v>106</v>
      </c>
      <c r="AF559" t="s">
        <v>89</v>
      </c>
      <c r="AG559" t="s">
        <v>4198</v>
      </c>
      <c r="AH559">
        <v>159835322</v>
      </c>
      <c r="AI559" s="3">
        <v>1205570</v>
      </c>
      <c r="AJ559" s="3">
        <v>993083.82</v>
      </c>
      <c r="AK559" t="s">
        <v>91</v>
      </c>
      <c r="AL559" t="s">
        <v>91</v>
      </c>
      <c r="AM559" t="s">
        <v>91</v>
      </c>
      <c r="AN559" t="s">
        <v>91</v>
      </c>
      <c r="AO559" t="s">
        <v>91</v>
      </c>
      <c r="AP559" t="s">
        <v>91</v>
      </c>
      <c r="AT559" t="s">
        <v>18</v>
      </c>
    </row>
    <row r="560" spans="2:46" x14ac:dyDescent="0.25">
      <c r="B560">
        <v>1143930427</v>
      </c>
      <c r="C560" t="s">
        <v>72</v>
      </c>
      <c r="D560" t="s">
        <v>965</v>
      </c>
      <c r="E560">
        <v>0</v>
      </c>
      <c r="F560" t="s">
        <v>1460</v>
      </c>
      <c r="G560" t="s">
        <v>4199</v>
      </c>
      <c r="H560" s="1">
        <v>32907</v>
      </c>
      <c r="I560" t="s">
        <v>4200</v>
      </c>
      <c r="J560">
        <v>76001</v>
      </c>
      <c r="K560" t="s">
        <v>329</v>
      </c>
      <c r="L560">
        <v>76</v>
      </c>
      <c r="M560" t="s">
        <v>330</v>
      </c>
      <c r="O560">
        <v>3176181723</v>
      </c>
      <c r="P560">
        <v>3167836161</v>
      </c>
      <c r="T560" t="s">
        <v>576</v>
      </c>
      <c r="U560">
        <v>2023</v>
      </c>
      <c r="V560" t="s">
        <v>3090</v>
      </c>
      <c r="W560" t="s">
        <v>4201</v>
      </c>
      <c r="X560" t="s">
        <v>4202</v>
      </c>
      <c r="Y560" t="s">
        <v>3093</v>
      </c>
      <c r="Z560" t="s">
        <v>323</v>
      </c>
      <c r="AA560" t="s">
        <v>324</v>
      </c>
      <c r="AB560" s="2">
        <f t="shared" si="8"/>
        <v>6.3998771705426352E-2</v>
      </c>
      <c r="AC560" s="3">
        <v>51600000</v>
      </c>
      <c r="AD560" t="s">
        <v>105</v>
      </c>
      <c r="AE560" t="s">
        <v>139</v>
      </c>
      <c r="AF560" t="s">
        <v>89</v>
      </c>
      <c r="AG560" t="s">
        <v>4203</v>
      </c>
      <c r="AH560">
        <v>29215920</v>
      </c>
      <c r="AI560" s="3">
        <v>3302336.62</v>
      </c>
      <c r="AJ560" s="3">
        <v>2755072.79</v>
      </c>
      <c r="AK560" t="s">
        <v>91</v>
      </c>
      <c r="AL560" t="s">
        <v>91</v>
      </c>
      <c r="AM560" t="s">
        <v>91</v>
      </c>
      <c r="AN560" t="s">
        <v>91</v>
      </c>
      <c r="AO560" t="s">
        <v>91</v>
      </c>
      <c r="AP560" t="s">
        <v>91</v>
      </c>
      <c r="AT560" t="s">
        <v>21</v>
      </c>
    </row>
    <row r="561" spans="2:46" x14ac:dyDescent="0.25">
      <c r="B561">
        <v>41951468</v>
      </c>
      <c r="C561" t="s">
        <v>108</v>
      </c>
      <c r="D561" t="s">
        <v>2658</v>
      </c>
      <c r="E561" t="s">
        <v>867</v>
      </c>
      <c r="F561" t="s">
        <v>155</v>
      </c>
      <c r="G561" t="s">
        <v>4204</v>
      </c>
      <c r="H561" s="1">
        <v>29777</v>
      </c>
      <c r="I561" t="s">
        <v>4205</v>
      </c>
      <c r="J561">
        <v>0</v>
      </c>
      <c r="K561" t="s">
        <v>78</v>
      </c>
      <c r="L561">
        <v>25</v>
      </c>
      <c r="M561" t="s">
        <v>78</v>
      </c>
      <c r="O561">
        <v>3202304432</v>
      </c>
      <c r="P561">
        <v>0</v>
      </c>
      <c r="T561" t="s">
        <v>794</v>
      </c>
      <c r="U561">
        <v>2023</v>
      </c>
      <c r="V561" t="s">
        <v>4206</v>
      </c>
      <c r="W561" t="s">
        <v>4207</v>
      </c>
      <c r="X561" t="s">
        <v>4208</v>
      </c>
      <c r="Y561" t="s">
        <v>4209</v>
      </c>
      <c r="Z561" t="s">
        <v>952</v>
      </c>
      <c r="AA561" t="s">
        <v>4210</v>
      </c>
      <c r="AB561" s="2">
        <f t="shared" si="8"/>
        <v>1.3316557868275515E-2</v>
      </c>
      <c r="AC561" s="3">
        <v>198900000</v>
      </c>
      <c r="AD561" t="s">
        <v>4211</v>
      </c>
      <c r="AE561" t="s">
        <v>106</v>
      </c>
      <c r="AF561" t="s">
        <v>89</v>
      </c>
      <c r="AG561" t="s">
        <v>4212</v>
      </c>
      <c r="AH561">
        <v>29215268</v>
      </c>
      <c r="AI561" s="3">
        <v>2648663.36</v>
      </c>
      <c r="AJ561" s="3">
        <v>2205767.5299999998</v>
      </c>
      <c r="AK561" t="s">
        <v>91</v>
      </c>
      <c r="AL561" t="s">
        <v>91</v>
      </c>
      <c r="AM561" t="s">
        <v>91</v>
      </c>
      <c r="AN561" t="s">
        <v>91</v>
      </c>
      <c r="AO561" t="s">
        <v>91</v>
      </c>
      <c r="AP561" t="s">
        <v>91</v>
      </c>
      <c r="AT561" t="s">
        <v>19</v>
      </c>
    </row>
    <row r="562" spans="2:46" x14ac:dyDescent="0.25">
      <c r="B562">
        <v>14870166</v>
      </c>
      <c r="C562" t="s">
        <v>72</v>
      </c>
      <c r="D562" t="s">
        <v>908</v>
      </c>
      <c r="E562">
        <v>0</v>
      </c>
      <c r="F562" t="s">
        <v>2642</v>
      </c>
      <c r="G562" t="s">
        <v>2273</v>
      </c>
      <c r="H562" s="1">
        <v>17777</v>
      </c>
      <c r="I562" t="s">
        <v>4213</v>
      </c>
      <c r="J562">
        <v>0</v>
      </c>
      <c r="K562" t="s">
        <v>78</v>
      </c>
      <c r="L562">
        <v>25</v>
      </c>
      <c r="M562" t="s">
        <v>78</v>
      </c>
      <c r="O562">
        <v>3133764521</v>
      </c>
      <c r="P562">
        <v>3102547007</v>
      </c>
      <c r="T562" t="s">
        <v>1891</v>
      </c>
      <c r="U562">
        <v>2011</v>
      </c>
      <c r="V562" t="s">
        <v>4214</v>
      </c>
      <c r="W562" t="s">
        <v>4215</v>
      </c>
      <c r="X562" t="s">
        <v>4216</v>
      </c>
      <c r="Y562" t="s">
        <v>4217</v>
      </c>
      <c r="Z562" t="s">
        <v>103</v>
      </c>
      <c r="AA562" t="s">
        <v>387</v>
      </c>
      <c r="AB562" s="2">
        <f t="shared" si="8"/>
        <v>4.1281389830508476E-2</v>
      </c>
      <c r="AC562" s="3">
        <v>29500000</v>
      </c>
      <c r="AD562" t="s">
        <v>123</v>
      </c>
      <c r="AE562" t="s">
        <v>139</v>
      </c>
      <c r="AF562" t="s">
        <v>89</v>
      </c>
      <c r="AG562">
        <v>0</v>
      </c>
      <c r="AH562">
        <v>159759764</v>
      </c>
      <c r="AI562" s="3">
        <v>1217801</v>
      </c>
      <c r="AJ562" s="3">
        <v>1003362.21</v>
      </c>
      <c r="AK562" t="s">
        <v>91</v>
      </c>
      <c r="AL562" t="s">
        <v>91</v>
      </c>
      <c r="AM562" t="s">
        <v>91</v>
      </c>
      <c r="AN562" t="s">
        <v>91</v>
      </c>
      <c r="AO562" t="s">
        <v>91</v>
      </c>
      <c r="AP562" t="s">
        <v>91</v>
      </c>
      <c r="AT562" t="s">
        <v>21</v>
      </c>
    </row>
    <row r="563" spans="2:46" x14ac:dyDescent="0.25">
      <c r="B563">
        <v>37834314</v>
      </c>
      <c r="C563" t="s">
        <v>108</v>
      </c>
      <c r="D563" t="s">
        <v>1426</v>
      </c>
      <c r="E563">
        <v>0</v>
      </c>
      <c r="F563" t="s">
        <v>4218</v>
      </c>
      <c r="G563" t="s">
        <v>352</v>
      </c>
      <c r="H563" s="1">
        <v>20689</v>
      </c>
      <c r="I563" t="s">
        <v>4219</v>
      </c>
      <c r="J563">
        <v>68276</v>
      </c>
      <c r="K563" t="s">
        <v>1067</v>
      </c>
      <c r="L563">
        <v>68</v>
      </c>
      <c r="M563" t="s">
        <v>146</v>
      </c>
      <c r="O563">
        <v>3164299190</v>
      </c>
      <c r="P563">
        <v>0</v>
      </c>
      <c r="T563" t="s">
        <v>424</v>
      </c>
      <c r="U563">
        <v>2015</v>
      </c>
      <c r="V563" t="s">
        <v>4220</v>
      </c>
      <c r="W563" t="s">
        <v>4221</v>
      </c>
      <c r="X563" t="s">
        <v>4222</v>
      </c>
      <c r="Y563" t="s">
        <v>4223</v>
      </c>
      <c r="Z563" t="s">
        <v>136</v>
      </c>
      <c r="AA563" t="s">
        <v>200</v>
      </c>
      <c r="AB563" s="2">
        <f t="shared" si="8"/>
        <v>4.4947922535211265E-2</v>
      </c>
      <c r="AC563" s="3">
        <v>28400000</v>
      </c>
      <c r="AD563" t="s">
        <v>151</v>
      </c>
      <c r="AE563" t="s">
        <v>139</v>
      </c>
      <c r="AF563" t="s">
        <v>89</v>
      </c>
      <c r="AG563">
        <v>0</v>
      </c>
      <c r="AH563">
        <v>159944023</v>
      </c>
      <c r="AI563" s="3">
        <v>1276521</v>
      </c>
      <c r="AJ563" s="3">
        <v>1052706.58</v>
      </c>
      <c r="AK563" t="s">
        <v>91</v>
      </c>
      <c r="AL563" t="s">
        <v>91</v>
      </c>
      <c r="AM563" t="s">
        <v>91</v>
      </c>
      <c r="AN563" t="s">
        <v>91</v>
      </c>
      <c r="AO563" t="s">
        <v>91</v>
      </c>
      <c r="AP563" t="s">
        <v>91</v>
      </c>
      <c r="AT563" t="s">
        <v>21</v>
      </c>
    </row>
    <row r="564" spans="2:46" x14ac:dyDescent="0.25">
      <c r="B564">
        <v>26500197</v>
      </c>
      <c r="C564" t="s">
        <v>108</v>
      </c>
      <c r="D564" t="s">
        <v>109</v>
      </c>
      <c r="E564" t="s">
        <v>4224</v>
      </c>
      <c r="F564" t="s">
        <v>530</v>
      </c>
      <c r="G564" t="s">
        <v>1604</v>
      </c>
      <c r="H564" s="1">
        <v>20443</v>
      </c>
      <c r="I564" t="s">
        <v>4225</v>
      </c>
      <c r="J564">
        <v>0</v>
      </c>
      <c r="K564" t="s">
        <v>78</v>
      </c>
      <c r="L564">
        <v>25</v>
      </c>
      <c r="M564" t="s">
        <v>78</v>
      </c>
      <c r="O564">
        <v>3145167239</v>
      </c>
      <c r="P564">
        <v>0</v>
      </c>
      <c r="T564" t="s">
        <v>195</v>
      </c>
      <c r="U564">
        <v>2024</v>
      </c>
      <c r="V564" t="s">
        <v>4226</v>
      </c>
      <c r="W564" t="s">
        <v>4227</v>
      </c>
      <c r="X564" t="s">
        <v>4228</v>
      </c>
      <c r="Y564" t="s">
        <v>4229</v>
      </c>
      <c r="Z564" t="s">
        <v>85</v>
      </c>
      <c r="AA564" t="s">
        <v>1351</v>
      </c>
      <c r="AB564" s="2">
        <f t="shared" si="8"/>
        <v>1.4518893861892583E-2</v>
      </c>
      <c r="AC564" s="3">
        <v>156400000</v>
      </c>
      <c r="AD564" t="s">
        <v>87</v>
      </c>
      <c r="AE564" t="s">
        <v>106</v>
      </c>
      <c r="AF564" t="s">
        <v>89</v>
      </c>
      <c r="AG564" t="s">
        <v>4230</v>
      </c>
      <c r="AH564">
        <v>159722035</v>
      </c>
      <c r="AI564" s="3">
        <v>2270755</v>
      </c>
      <c r="AJ564" s="3">
        <v>1888197.26</v>
      </c>
      <c r="AK564" t="s">
        <v>91</v>
      </c>
      <c r="AL564" t="s">
        <v>91</v>
      </c>
      <c r="AM564" t="s">
        <v>91</v>
      </c>
      <c r="AN564" t="s">
        <v>91</v>
      </c>
      <c r="AO564" t="s">
        <v>91</v>
      </c>
      <c r="AP564" t="s">
        <v>91</v>
      </c>
      <c r="AT564" t="s">
        <v>19</v>
      </c>
    </row>
    <row r="565" spans="2:46" x14ac:dyDescent="0.25">
      <c r="B565">
        <v>71381279</v>
      </c>
      <c r="C565" t="s">
        <v>72</v>
      </c>
      <c r="D565" t="s">
        <v>1015</v>
      </c>
      <c r="E565" t="s">
        <v>225</v>
      </c>
      <c r="F565" t="s">
        <v>93</v>
      </c>
      <c r="G565" t="s">
        <v>93</v>
      </c>
      <c r="H565" s="1">
        <v>29891</v>
      </c>
      <c r="I565" t="s">
        <v>4231</v>
      </c>
      <c r="J565">
        <v>5001</v>
      </c>
      <c r="K565" t="s">
        <v>114</v>
      </c>
      <c r="L565">
        <v>5</v>
      </c>
      <c r="M565" t="s">
        <v>115</v>
      </c>
      <c r="O565">
        <v>3174021350</v>
      </c>
      <c r="P565">
        <v>0</v>
      </c>
      <c r="T565" t="s">
        <v>1599</v>
      </c>
      <c r="U565">
        <v>2022</v>
      </c>
      <c r="V565" t="s">
        <v>283</v>
      </c>
      <c r="W565" t="s">
        <v>4232</v>
      </c>
      <c r="X565" t="s">
        <v>4233</v>
      </c>
      <c r="Y565" t="s">
        <v>286</v>
      </c>
      <c r="Z565" t="s">
        <v>210</v>
      </c>
      <c r="AA565" t="s">
        <v>287</v>
      </c>
      <c r="AB565" s="2">
        <f t="shared" si="8"/>
        <v>1.8070257816785517E-2</v>
      </c>
      <c r="AC565" s="3">
        <v>182300000</v>
      </c>
      <c r="AD565" t="s">
        <v>123</v>
      </c>
      <c r="AE565" t="s">
        <v>212</v>
      </c>
      <c r="AF565" t="s">
        <v>89</v>
      </c>
      <c r="AG565">
        <v>0</v>
      </c>
      <c r="AH565">
        <v>159835887</v>
      </c>
      <c r="AI565" s="3">
        <v>3294208</v>
      </c>
      <c r="AJ565" s="3">
        <v>2748242.33</v>
      </c>
      <c r="AK565" t="s">
        <v>91</v>
      </c>
      <c r="AL565" t="s">
        <v>91</v>
      </c>
      <c r="AM565" t="s">
        <v>91</v>
      </c>
      <c r="AN565" t="s">
        <v>91</v>
      </c>
      <c r="AO565" t="s">
        <v>91</v>
      </c>
      <c r="AP565" t="s">
        <v>91</v>
      </c>
      <c r="AT565" t="s">
        <v>18</v>
      </c>
    </row>
    <row r="566" spans="2:46" x14ac:dyDescent="0.25">
      <c r="B566">
        <v>71629954</v>
      </c>
      <c r="C566" t="s">
        <v>72</v>
      </c>
      <c r="D566" t="s">
        <v>248</v>
      </c>
      <c r="E566" t="s">
        <v>125</v>
      </c>
      <c r="F566" t="s">
        <v>3607</v>
      </c>
      <c r="G566" t="s">
        <v>4234</v>
      </c>
      <c r="H566" s="1">
        <v>23101</v>
      </c>
      <c r="I566" t="s">
        <v>4235</v>
      </c>
      <c r="J566">
        <v>0</v>
      </c>
      <c r="K566" t="s">
        <v>157</v>
      </c>
      <c r="L566">
        <v>8</v>
      </c>
      <c r="M566" t="s">
        <v>158</v>
      </c>
      <c r="O566">
        <v>3128502055</v>
      </c>
      <c r="P566">
        <v>3162449741</v>
      </c>
      <c r="T566" t="s">
        <v>80</v>
      </c>
      <c r="U566">
        <v>2022</v>
      </c>
      <c r="V566" t="s">
        <v>3877</v>
      </c>
      <c r="W566" t="s">
        <v>4236</v>
      </c>
      <c r="X566" t="s">
        <v>4237</v>
      </c>
      <c r="Y566" t="s">
        <v>3880</v>
      </c>
      <c r="Z566" t="s">
        <v>210</v>
      </c>
      <c r="AA566" t="s">
        <v>211</v>
      </c>
      <c r="AB566" s="2">
        <f t="shared" si="8"/>
        <v>1.7166720509849364E-2</v>
      </c>
      <c r="AC566" s="3">
        <v>258900000</v>
      </c>
      <c r="AD566" t="s">
        <v>810</v>
      </c>
      <c r="AE566" t="s">
        <v>212</v>
      </c>
      <c r="AF566" t="s">
        <v>89</v>
      </c>
      <c r="AG566" t="s">
        <v>4238</v>
      </c>
      <c r="AH566">
        <v>29200763</v>
      </c>
      <c r="AI566" s="3">
        <v>4444463.9400000004</v>
      </c>
      <c r="AJ566" s="3">
        <v>3714843.65</v>
      </c>
      <c r="AK566" t="s">
        <v>91</v>
      </c>
      <c r="AL566" t="s">
        <v>91</v>
      </c>
      <c r="AM566" t="s">
        <v>91</v>
      </c>
      <c r="AN566" t="s">
        <v>91</v>
      </c>
      <c r="AO566" t="s">
        <v>91</v>
      </c>
      <c r="AP566" t="s">
        <v>91</v>
      </c>
      <c r="AT566" t="s">
        <v>18</v>
      </c>
    </row>
    <row r="567" spans="2:46" x14ac:dyDescent="0.25">
      <c r="B567">
        <v>79942804</v>
      </c>
      <c r="C567" t="s">
        <v>72</v>
      </c>
      <c r="D567" t="s">
        <v>508</v>
      </c>
      <c r="E567" t="s">
        <v>909</v>
      </c>
      <c r="F567" t="s">
        <v>2073</v>
      </c>
      <c r="G567" t="s">
        <v>303</v>
      </c>
      <c r="H567" s="1">
        <v>28071</v>
      </c>
      <c r="I567" t="s">
        <v>4239</v>
      </c>
      <c r="J567">
        <v>0</v>
      </c>
      <c r="K567" t="s">
        <v>78</v>
      </c>
      <c r="L567">
        <v>25</v>
      </c>
      <c r="M567" t="s">
        <v>78</v>
      </c>
      <c r="O567">
        <v>3124557082</v>
      </c>
      <c r="P567">
        <v>3133377884</v>
      </c>
      <c r="T567" t="s">
        <v>306</v>
      </c>
      <c r="U567">
        <v>2018</v>
      </c>
      <c r="V567" t="s">
        <v>4240</v>
      </c>
      <c r="W567" t="s">
        <v>4241</v>
      </c>
      <c r="X567" t="s">
        <v>4242</v>
      </c>
      <c r="Y567" t="s">
        <v>4243</v>
      </c>
      <c r="Z567" t="s">
        <v>210</v>
      </c>
      <c r="AA567" t="s">
        <v>1279</v>
      </c>
      <c r="AB567" s="2">
        <f t="shared" si="8"/>
        <v>1.4608455459770115E-2</v>
      </c>
      <c r="AC567" s="3">
        <v>139200000</v>
      </c>
      <c r="AD567" t="s">
        <v>151</v>
      </c>
      <c r="AE567" t="s">
        <v>106</v>
      </c>
      <c r="AF567" t="s">
        <v>89</v>
      </c>
      <c r="AG567" t="s">
        <v>4244</v>
      </c>
      <c r="AH567">
        <v>159837210</v>
      </c>
      <c r="AI567" s="3">
        <v>2033497</v>
      </c>
      <c r="AJ567" s="3">
        <v>1688820.88</v>
      </c>
      <c r="AK567" t="s">
        <v>91</v>
      </c>
      <c r="AL567" t="s">
        <v>91</v>
      </c>
      <c r="AM567" t="s">
        <v>91</v>
      </c>
      <c r="AN567" t="s">
        <v>91</v>
      </c>
      <c r="AO567" t="s">
        <v>91</v>
      </c>
      <c r="AP567" t="s">
        <v>91</v>
      </c>
      <c r="AT567" t="s">
        <v>19</v>
      </c>
    </row>
    <row r="568" spans="2:46" x14ac:dyDescent="0.25">
      <c r="B568">
        <v>70091336</v>
      </c>
      <c r="C568" t="s">
        <v>72</v>
      </c>
      <c r="D568" t="s">
        <v>2947</v>
      </c>
      <c r="E568" t="s">
        <v>3537</v>
      </c>
      <c r="F568" t="s">
        <v>1662</v>
      </c>
      <c r="G568" t="s">
        <v>886</v>
      </c>
      <c r="H568" s="1">
        <v>20231</v>
      </c>
      <c r="I568" t="s">
        <v>4245</v>
      </c>
      <c r="J568">
        <v>5001</v>
      </c>
      <c r="K568" t="s">
        <v>114</v>
      </c>
      <c r="L568">
        <v>5</v>
      </c>
      <c r="M568" t="s">
        <v>115</v>
      </c>
      <c r="O568">
        <v>3017206016</v>
      </c>
      <c r="P568">
        <v>0</v>
      </c>
      <c r="T568" t="s">
        <v>306</v>
      </c>
      <c r="U568">
        <v>2022</v>
      </c>
      <c r="V568" t="s">
        <v>160</v>
      </c>
      <c r="W568" t="s">
        <v>4246</v>
      </c>
      <c r="X568" t="s">
        <v>4247</v>
      </c>
      <c r="Y568" t="s">
        <v>163</v>
      </c>
      <c r="Z568" t="s">
        <v>164</v>
      </c>
      <c r="AA568" t="s">
        <v>165</v>
      </c>
      <c r="AB568" s="2">
        <f t="shared" si="8"/>
        <v>2.8042575452716299E-2</v>
      </c>
      <c r="AC568" s="3">
        <v>49700000</v>
      </c>
      <c r="AD568" t="s">
        <v>87</v>
      </c>
      <c r="AE568" t="s">
        <v>139</v>
      </c>
      <c r="AF568" t="s">
        <v>89</v>
      </c>
      <c r="AG568" t="s">
        <v>4248</v>
      </c>
      <c r="AH568">
        <v>159715767</v>
      </c>
      <c r="AI568" s="3">
        <v>1393716</v>
      </c>
      <c r="AJ568" s="3">
        <v>1151190.02</v>
      </c>
      <c r="AK568" t="s">
        <v>91</v>
      </c>
      <c r="AL568" t="s">
        <v>91</v>
      </c>
      <c r="AM568" t="s">
        <v>91</v>
      </c>
      <c r="AN568" t="s">
        <v>91</v>
      </c>
      <c r="AO568" t="s">
        <v>91</v>
      </c>
      <c r="AP568" t="s">
        <v>91</v>
      </c>
      <c r="AT568" t="s">
        <v>18</v>
      </c>
    </row>
    <row r="569" spans="2:46" x14ac:dyDescent="0.25">
      <c r="B569">
        <v>5908221</v>
      </c>
      <c r="C569" t="s">
        <v>72</v>
      </c>
      <c r="D569" t="s">
        <v>337</v>
      </c>
      <c r="E569" t="s">
        <v>224</v>
      </c>
      <c r="F569" t="s">
        <v>4249</v>
      </c>
      <c r="G569" t="s">
        <v>2914</v>
      </c>
      <c r="H569" s="1">
        <v>19775</v>
      </c>
      <c r="I569" t="s">
        <v>4250</v>
      </c>
      <c r="J569">
        <v>0</v>
      </c>
      <c r="K569" t="s">
        <v>96</v>
      </c>
      <c r="L569">
        <v>73</v>
      </c>
      <c r="M569" t="s">
        <v>97</v>
      </c>
      <c r="O569">
        <v>3172507578</v>
      </c>
      <c r="P569">
        <v>0</v>
      </c>
      <c r="T569" t="s">
        <v>424</v>
      </c>
      <c r="U569">
        <v>2012</v>
      </c>
      <c r="V569" t="s">
        <v>2016</v>
      </c>
      <c r="W569" t="s">
        <v>4251</v>
      </c>
      <c r="X569" t="s">
        <v>4252</v>
      </c>
      <c r="Y569" t="s">
        <v>2019</v>
      </c>
      <c r="Z569" t="s">
        <v>136</v>
      </c>
      <c r="AA569" t="s">
        <v>1668</v>
      </c>
      <c r="AB569" s="2">
        <f t="shared" si="8"/>
        <v>4.7958765648854956E-2</v>
      </c>
      <c r="AC569" s="3">
        <v>26200000</v>
      </c>
      <c r="AD569" t="s">
        <v>288</v>
      </c>
      <c r="AE569" t="s">
        <v>139</v>
      </c>
      <c r="AF569" t="s">
        <v>89</v>
      </c>
      <c r="AG569" t="s">
        <v>4253</v>
      </c>
      <c r="AH569">
        <v>29213966</v>
      </c>
      <c r="AI569" s="3">
        <v>1256519.6599999999</v>
      </c>
      <c r="AJ569" s="3">
        <v>1035898.87</v>
      </c>
      <c r="AK569" t="s">
        <v>91</v>
      </c>
      <c r="AL569" t="s">
        <v>91</v>
      </c>
      <c r="AM569" t="s">
        <v>91</v>
      </c>
      <c r="AN569" t="s">
        <v>91</v>
      </c>
      <c r="AO569" t="s">
        <v>91</v>
      </c>
      <c r="AP569" t="s">
        <v>91</v>
      </c>
      <c r="AT569" t="s">
        <v>21</v>
      </c>
    </row>
    <row r="570" spans="2:46" x14ac:dyDescent="0.25">
      <c r="B570">
        <v>16367744</v>
      </c>
      <c r="C570" t="s">
        <v>72</v>
      </c>
      <c r="D570" t="s">
        <v>224</v>
      </c>
      <c r="E570" t="s">
        <v>249</v>
      </c>
      <c r="F570" t="s">
        <v>2993</v>
      </c>
      <c r="G570" t="s">
        <v>2886</v>
      </c>
      <c r="H570" s="1">
        <v>25354</v>
      </c>
      <c r="I570" t="s">
        <v>4254</v>
      </c>
      <c r="J570">
        <v>76001</v>
      </c>
      <c r="K570" t="s">
        <v>329</v>
      </c>
      <c r="L570">
        <v>76</v>
      </c>
      <c r="M570" t="s">
        <v>330</v>
      </c>
      <c r="O570">
        <v>3152822852</v>
      </c>
      <c r="P570">
        <v>0</v>
      </c>
      <c r="T570" t="s">
        <v>494</v>
      </c>
      <c r="U570">
        <v>2017</v>
      </c>
      <c r="V570" t="s">
        <v>4255</v>
      </c>
      <c r="W570" t="s">
        <v>4256</v>
      </c>
      <c r="X570" t="s">
        <v>4257</v>
      </c>
      <c r="Y570" t="s">
        <v>4258</v>
      </c>
      <c r="Z570" t="s">
        <v>103</v>
      </c>
      <c r="AA570" t="s">
        <v>2119</v>
      </c>
      <c r="AB570" s="2">
        <f t="shared" si="8"/>
        <v>2.6940182815356491E-2</v>
      </c>
      <c r="AC570" s="3">
        <v>54700000</v>
      </c>
      <c r="AD570" t="s">
        <v>177</v>
      </c>
      <c r="AE570" t="s">
        <v>139</v>
      </c>
      <c r="AF570" t="s">
        <v>89</v>
      </c>
      <c r="AG570" t="s">
        <v>4259</v>
      </c>
      <c r="AH570">
        <v>159837750</v>
      </c>
      <c r="AI570" s="3">
        <v>1473628</v>
      </c>
      <c r="AJ570" s="3">
        <v>1218342.8799999999</v>
      </c>
      <c r="AK570" t="s">
        <v>91</v>
      </c>
      <c r="AL570" t="s">
        <v>91</v>
      </c>
      <c r="AM570" t="s">
        <v>91</v>
      </c>
      <c r="AN570" t="s">
        <v>91</v>
      </c>
      <c r="AO570" t="s">
        <v>91</v>
      </c>
      <c r="AP570" t="s">
        <v>91</v>
      </c>
      <c r="AT570" t="s">
        <v>18</v>
      </c>
    </row>
    <row r="571" spans="2:46" x14ac:dyDescent="0.25">
      <c r="B571">
        <v>43977420</v>
      </c>
      <c r="C571" t="s">
        <v>108</v>
      </c>
      <c r="D571" t="s">
        <v>4260</v>
      </c>
      <c r="E571" t="s">
        <v>109</v>
      </c>
      <c r="F571" t="s">
        <v>1284</v>
      </c>
      <c r="G571" t="s">
        <v>3226</v>
      </c>
      <c r="H571" s="1">
        <v>30976</v>
      </c>
      <c r="I571" t="s">
        <v>4261</v>
      </c>
      <c r="J571">
        <v>5001</v>
      </c>
      <c r="K571" t="s">
        <v>114</v>
      </c>
      <c r="L571">
        <v>5</v>
      </c>
      <c r="M571" t="s">
        <v>115</v>
      </c>
      <c r="O571">
        <v>3176420084</v>
      </c>
      <c r="P571">
        <v>0</v>
      </c>
      <c r="T571" t="s">
        <v>131</v>
      </c>
      <c r="U571">
        <v>2014</v>
      </c>
      <c r="V571" t="s">
        <v>4262</v>
      </c>
      <c r="W571" t="s">
        <v>4263</v>
      </c>
      <c r="X571" t="s">
        <v>4264</v>
      </c>
      <c r="Y571" t="s">
        <v>4265</v>
      </c>
      <c r="Z571" t="s">
        <v>121</v>
      </c>
      <c r="AA571" t="s">
        <v>122</v>
      </c>
      <c r="AB571" s="2">
        <f t="shared" si="8"/>
        <v>3.5057156862745097E-2</v>
      </c>
      <c r="AC571" s="3">
        <v>61200000</v>
      </c>
      <c r="AD571" t="s">
        <v>177</v>
      </c>
      <c r="AE571" t="s">
        <v>106</v>
      </c>
      <c r="AF571" t="s">
        <v>89</v>
      </c>
      <c r="AG571" t="s">
        <v>4266</v>
      </c>
      <c r="AH571">
        <v>159803916</v>
      </c>
      <c r="AI571" s="3">
        <v>2145498</v>
      </c>
      <c r="AJ571" s="3">
        <v>1782939.36</v>
      </c>
      <c r="AK571" t="s">
        <v>91</v>
      </c>
      <c r="AL571" t="s">
        <v>91</v>
      </c>
      <c r="AM571" t="s">
        <v>91</v>
      </c>
      <c r="AN571" t="s">
        <v>91</v>
      </c>
      <c r="AO571" t="s">
        <v>91</v>
      </c>
      <c r="AP571" t="s">
        <v>91</v>
      </c>
      <c r="AT571" t="s">
        <v>21</v>
      </c>
    </row>
    <row r="572" spans="2:46" x14ac:dyDescent="0.25">
      <c r="B572">
        <v>9518539</v>
      </c>
      <c r="C572" t="s">
        <v>72</v>
      </c>
      <c r="D572" t="s">
        <v>4267</v>
      </c>
      <c r="E572">
        <v>0</v>
      </c>
      <c r="F572" t="s">
        <v>1604</v>
      </c>
      <c r="G572" t="s">
        <v>2406</v>
      </c>
      <c r="H572" s="1">
        <v>20191</v>
      </c>
      <c r="I572" t="s">
        <v>4268</v>
      </c>
      <c r="J572">
        <v>15759</v>
      </c>
      <c r="K572" t="s">
        <v>4269</v>
      </c>
      <c r="L572">
        <v>15</v>
      </c>
      <c r="M572" t="s">
        <v>793</v>
      </c>
      <c r="O572">
        <v>3157004704</v>
      </c>
      <c r="P572">
        <v>0</v>
      </c>
      <c r="T572" t="s">
        <v>80</v>
      </c>
      <c r="U572">
        <v>2015</v>
      </c>
      <c r="V572" t="s">
        <v>4270</v>
      </c>
      <c r="W572" t="s">
        <v>4271</v>
      </c>
      <c r="X572" t="s">
        <v>4272</v>
      </c>
      <c r="Y572" t="s">
        <v>4273</v>
      </c>
      <c r="Z572" t="s">
        <v>210</v>
      </c>
      <c r="AA572" t="s">
        <v>1279</v>
      </c>
      <c r="AB572" s="2">
        <f t="shared" si="8"/>
        <v>1.4416393568147013E-2</v>
      </c>
      <c r="AC572" s="3">
        <v>130600000</v>
      </c>
      <c r="AD572" t="s">
        <v>105</v>
      </c>
      <c r="AE572" t="s">
        <v>212</v>
      </c>
      <c r="AF572" t="s">
        <v>89</v>
      </c>
      <c r="AG572" t="s">
        <v>4274</v>
      </c>
      <c r="AH572">
        <v>159831221</v>
      </c>
      <c r="AI572" s="3">
        <v>1882781</v>
      </c>
      <c r="AJ572" s="3">
        <v>1562168.97</v>
      </c>
      <c r="AK572" t="s">
        <v>91</v>
      </c>
      <c r="AL572" t="s">
        <v>91</v>
      </c>
      <c r="AM572" t="s">
        <v>91</v>
      </c>
      <c r="AN572" t="s">
        <v>91</v>
      </c>
      <c r="AO572" t="s">
        <v>91</v>
      </c>
      <c r="AP572" t="s">
        <v>91</v>
      </c>
      <c r="AT572" t="s">
        <v>19</v>
      </c>
    </row>
    <row r="573" spans="2:46" x14ac:dyDescent="0.25">
      <c r="B573">
        <v>78760788</v>
      </c>
      <c r="C573" t="s">
        <v>72</v>
      </c>
      <c r="D573" t="s">
        <v>1400</v>
      </c>
      <c r="E573" t="s">
        <v>419</v>
      </c>
      <c r="F573" t="s">
        <v>4275</v>
      </c>
      <c r="G573" t="s">
        <v>2280</v>
      </c>
      <c r="H573" s="1">
        <v>28594</v>
      </c>
      <c r="I573" t="s">
        <v>4276</v>
      </c>
      <c r="J573">
        <v>0</v>
      </c>
      <c r="K573" t="s">
        <v>1217</v>
      </c>
      <c r="L573">
        <v>0</v>
      </c>
      <c r="M573" t="s">
        <v>605</v>
      </c>
      <c r="O573">
        <v>3215784417</v>
      </c>
      <c r="P573">
        <v>0</v>
      </c>
      <c r="T573" t="s">
        <v>2355</v>
      </c>
      <c r="U573">
        <v>2023</v>
      </c>
      <c r="V573" t="s">
        <v>132</v>
      </c>
      <c r="W573" t="s">
        <v>4277</v>
      </c>
      <c r="X573" t="s">
        <v>4278</v>
      </c>
      <c r="Y573" t="s">
        <v>135</v>
      </c>
      <c r="Z573" t="s">
        <v>136</v>
      </c>
      <c r="AA573" t="s">
        <v>137</v>
      </c>
      <c r="AB573" s="2">
        <f t="shared" si="8"/>
        <v>4.4983899159663866E-2</v>
      </c>
      <c r="AC573" s="3">
        <v>59500000</v>
      </c>
      <c r="AD573" t="s">
        <v>288</v>
      </c>
      <c r="AE573" t="s">
        <v>139</v>
      </c>
      <c r="AF573" t="s">
        <v>89</v>
      </c>
      <c r="AG573">
        <v>0</v>
      </c>
      <c r="AH573">
        <v>159836411</v>
      </c>
      <c r="AI573" s="3">
        <v>2676542</v>
      </c>
      <c r="AJ573" s="3">
        <v>2229194.96</v>
      </c>
      <c r="AK573" t="s">
        <v>91</v>
      </c>
      <c r="AL573" t="s">
        <v>91</v>
      </c>
      <c r="AM573" t="s">
        <v>91</v>
      </c>
      <c r="AN573" t="s">
        <v>91</v>
      </c>
      <c r="AO573" t="s">
        <v>91</v>
      </c>
      <c r="AP573" t="s">
        <v>91</v>
      </c>
      <c r="AT573" t="s">
        <v>21</v>
      </c>
    </row>
    <row r="574" spans="2:46" x14ac:dyDescent="0.25">
      <c r="B574">
        <v>51732199</v>
      </c>
      <c r="C574" t="s">
        <v>108</v>
      </c>
      <c r="D574" t="s">
        <v>4279</v>
      </c>
      <c r="E574">
        <v>0</v>
      </c>
      <c r="F574" t="s">
        <v>4280</v>
      </c>
      <c r="G574" t="s">
        <v>4281</v>
      </c>
      <c r="H574" s="1">
        <v>23337</v>
      </c>
      <c r="I574" t="s">
        <v>4282</v>
      </c>
      <c r="J574">
        <v>0</v>
      </c>
      <c r="K574" t="s">
        <v>78</v>
      </c>
      <c r="L574">
        <v>25</v>
      </c>
      <c r="M574" t="s">
        <v>78</v>
      </c>
      <c r="O574">
        <v>3102512356</v>
      </c>
      <c r="P574">
        <v>3118437324</v>
      </c>
      <c r="T574" t="s">
        <v>116</v>
      </c>
      <c r="U574">
        <v>2011</v>
      </c>
      <c r="V574" t="s">
        <v>2888</v>
      </c>
      <c r="W574" t="s">
        <v>4283</v>
      </c>
      <c r="X574" t="s">
        <v>4284</v>
      </c>
      <c r="Y574" t="s">
        <v>2891</v>
      </c>
      <c r="Z574" t="s">
        <v>103</v>
      </c>
      <c r="AA574" t="s">
        <v>2119</v>
      </c>
      <c r="AB574" s="2">
        <f t="shared" si="8"/>
        <v>5.4798636363636362E-2</v>
      </c>
      <c r="AC574" s="3">
        <v>22000000</v>
      </c>
      <c r="AD574" t="s">
        <v>151</v>
      </c>
      <c r="AE574" t="s">
        <v>139</v>
      </c>
      <c r="AF574" t="s">
        <v>89</v>
      </c>
      <c r="AG574" t="s">
        <v>4285</v>
      </c>
      <c r="AH574">
        <v>159835635</v>
      </c>
      <c r="AI574" s="3">
        <v>1205570</v>
      </c>
      <c r="AJ574" s="3">
        <v>993083.82</v>
      </c>
      <c r="AK574" t="s">
        <v>91</v>
      </c>
      <c r="AL574" t="s">
        <v>91</v>
      </c>
      <c r="AM574" t="s">
        <v>91</v>
      </c>
      <c r="AN574" t="s">
        <v>91</v>
      </c>
      <c r="AO574" t="s">
        <v>91</v>
      </c>
      <c r="AP574" t="s">
        <v>91</v>
      </c>
      <c r="AT574" t="s">
        <v>21</v>
      </c>
    </row>
    <row r="575" spans="2:46" x14ac:dyDescent="0.25">
      <c r="B575">
        <v>39419014</v>
      </c>
      <c r="C575" t="s">
        <v>108</v>
      </c>
      <c r="D575" t="s">
        <v>4286</v>
      </c>
      <c r="E575">
        <v>0</v>
      </c>
      <c r="F575" t="s">
        <v>4287</v>
      </c>
      <c r="G575" t="s">
        <v>895</v>
      </c>
      <c r="H575" s="1">
        <v>28613</v>
      </c>
      <c r="I575" t="s">
        <v>4288</v>
      </c>
      <c r="J575">
        <v>5001</v>
      </c>
      <c r="K575" t="s">
        <v>114</v>
      </c>
      <c r="L575">
        <v>5</v>
      </c>
      <c r="M575" t="s">
        <v>115</v>
      </c>
      <c r="O575">
        <v>3147508242</v>
      </c>
      <c r="P575">
        <v>0</v>
      </c>
      <c r="T575" t="s">
        <v>403</v>
      </c>
      <c r="U575">
        <v>2018</v>
      </c>
      <c r="V575" t="s">
        <v>1241</v>
      </c>
      <c r="W575" t="s">
        <v>4289</v>
      </c>
      <c r="X575" t="s">
        <v>4290</v>
      </c>
      <c r="Y575" t="s">
        <v>1244</v>
      </c>
      <c r="Z575" t="s">
        <v>164</v>
      </c>
      <c r="AA575" t="s">
        <v>507</v>
      </c>
      <c r="AB575" s="2">
        <f t="shared" si="8"/>
        <v>6.8389158267716535E-2</v>
      </c>
      <c r="AC575" s="3">
        <v>38100000</v>
      </c>
      <c r="AD575" t="s">
        <v>123</v>
      </c>
      <c r="AE575" t="s">
        <v>139</v>
      </c>
      <c r="AF575" t="s">
        <v>89</v>
      </c>
      <c r="AG575">
        <v>0</v>
      </c>
      <c r="AH575">
        <v>29220236</v>
      </c>
      <c r="AI575" s="3">
        <v>2605626.9300000002</v>
      </c>
      <c r="AJ575" s="3">
        <v>2169602.46</v>
      </c>
      <c r="AK575" t="s">
        <v>91</v>
      </c>
      <c r="AL575" t="s">
        <v>91</v>
      </c>
      <c r="AM575" t="s">
        <v>91</v>
      </c>
      <c r="AN575" t="s">
        <v>91</v>
      </c>
      <c r="AO575" t="s">
        <v>91</v>
      </c>
      <c r="AP575" t="s">
        <v>91</v>
      </c>
      <c r="AT575" t="s">
        <v>21</v>
      </c>
    </row>
    <row r="576" spans="2:46" x14ac:dyDescent="0.25">
      <c r="B576">
        <v>10131842</v>
      </c>
      <c r="C576" t="s">
        <v>72</v>
      </c>
      <c r="D576" t="s">
        <v>337</v>
      </c>
      <c r="E576" t="s">
        <v>663</v>
      </c>
      <c r="F576" t="s">
        <v>928</v>
      </c>
      <c r="G576" t="s">
        <v>261</v>
      </c>
      <c r="H576" s="1">
        <v>25273</v>
      </c>
      <c r="I576" t="s">
        <v>4291</v>
      </c>
      <c r="J576">
        <v>66001</v>
      </c>
      <c r="K576" t="s">
        <v>986</v>
      </c>
      <c r="L576">
        <v>66</v>
      </c>
      <c r="M576" t="s">
        <v>987</v>
      </c>
      <c r="O576">
        <v>3167430415</v>
      </c>
      <c r="P576">
        <v>3128843575</v>
      </c>
      <c r="T576" t="s">
        <v>424</v>
      </c>
      <c r="U576">
        <v>2021</v>
      </c>
      <c r="V576" t="s">
        <v>732</v>
      </c>
      <c r="W576" t="s">
        <v>4292</v>
      </c>
      <c r="X576" t="s">
        <v>4293</v>
      </c>
      <c r="Y576" t="s">
        <v>735</v>
      </c>
      <c r="Z576" t="s">
        <v>164</v>
      </c>
      <c r="AA576" t="s">
        <v>165</v>
      </c>
      <c r="AB576" s="2">
        <f t="shared" si="8"/>
        <v>2.7524429223744293E-2</v>
      </c>
      <c r="AC576" s="3">
        <v>43800000</v>
      </c>
      <c r="AD576" t="s">
        <v>105</v>
      </c>
      <c r="AE576" t="s">
        <v>139</v>
      </c>
      <c r="AF576" t="s">
        <v>89</v>
      </c>
      <c r="AG576" t="s">
        <v>4294</v>
      </c>
      <c r="AH576">
        <v>159835486</v>
      </c>
      <c r="AI576" s="3">
        <v>1205570</v>
      </c>
      <c r="AJ576" s="3">
        <v>993083.82</v>
      </c>
      <c r="AK576" t="s">
        <v>91</v>
      </c>
      <c r="AL576" t="s">
        <v>91</v>
      </c>
      <c r="AM576" t="s">
        <v>91</v>
      </c>
      <c r="AN576" t="s">
        <v>91</v>
      </c>
      <c r="AO576" t="s">
        <v>91</v>
      </c>
      <c r="AP576" t="s">
        <v>91</v>
      </c>
      <c r="AT576" t="s">
        <v>18</v>
      </c>
    </row>
    <row r="577" spans="2:46" x14ac:dyDescent="0.25">
      <c r="B577">
        <v>30289040</v>
      </c>
      <c r="C577" t="s">
        <v>108</v>
      </c>
      <c r="D577" t="s">
        <v>4295</v>
      </c>
      <c r="E577">
        <v>0</v>
      </c>
      <c r="F577" t="s">
        <v>111</v>
      </c>
      <c r="G577" t="s">
        <v>1605</v>
      </c>
      <c r="H577" s="1">
        <v>23347</v>
      </c>
      <c r="I577" t="s">
        <v>4296</v>
      </c>
      <c r="J577">
        <v>17001</v>
      </c>
      <c r="K577" t="s">
        <v>476</v>
      </c>
      <c r="L577">
        <v>17</v>
      </c>
      <c r="M577" t="s">
        <v>477</v>
      </c>
      <c r="O577">
        <v>3148944791</v>
      </c>
      <c r="P577">
        <v>0</v>
      </c>
      <c r="T577" t="s">
        <v>4297</v>
      </c>
      <c r="U577">
        <v>2025</v>
      </c>
      <c r="V577" t="s">
        <v>713</v>
      </c>
      <c r="W577" t="s">
        <v>4298</v>
      </c>
      <c r="X577" t="s">
        <v>4299</v>
      </c>
      <c r="Y577" t="s">
        <v>716</v>
      </c>
      <c r="Z577" t="s">
        <v>164</v>
      </c>
      <c r="AA577" t="s">
        <v>654</v>
      </c>
      <c r="AB577" s="2">
        <f t="shared" si="8"/>
        <v>4.1721326259946949E-2</v>
      </c>
      <c r="AC577" s="3">
        <v>75400000</v>
      </c>
      <c r="AD577" t="s">
        <v>123</v>
      </c>
      <c r="AE577" t="s">
        <v>139</v>
      </c>
      <c r="AF577" t="s">
        <v>89</v>
      </c>
      <c r="AG577" t="s">
        <v>4300</v>
      </c>
      <c r="AH577">
        <v>159768078</v>
      </c>
      <c r="AI577" s="3">
        <v>3145788</v>
      </c>
      <c r="AJ577" s="3">
        <v>2623519.2400000002</v>
      </c>
      <c r="AK577" t="s">
        <v>91</v>
      </c>
      <c r="AL577" t="s">
        <v>91</v>
      </c>
      <c r="AM577" t="s">
        <v>91</v>
      </c>
      <c r="AN577" t="s">
        <v>91</v>
      </c>
      <c r="AO577" t="s">
        <v>91</v>
      </c>
      <c r="AP577" t="s">
        <v>91</v>
      </c>
      <c r="AT577" t="s">
        <v>21</v>
      </c>
    </row>
    <row r="578" spans="2:46" x14ac:dyDescent="0.25">
      <c r="B578">
        <v>32631776</v>
      </c>
      <c r="C578" t="s">
        <v>108</v>
      </c>
      <c r="D578" t="s">
        <v>1096</v>
      </c>
      <c r="E578">
        <v>0</v>
      </c>
      <c r="F578" t="s">
        <v>640</v>
      </c>
      <c r="G578" t="s">
        <v>895</v>
      </c>
      <c r="H578" s="1">
        <v>21682</v>
      </c>
      <c r="I578" t="s">
        <v>4301</v>
      </c>
      <c r="J578">
        <v>0</v>
      </c>
      <c r="K578" t="s">
        <v>157</v>
      </c>
      <c r="L578">
        <v>8</v>
      </c>
      <c r="M578" t="s">
        <v>158</v>
      </c>
      <c r="O578">
        <v>3164543938</v>
      </c>
      <c r="P578">
        <v>0</v>
      </c>
      <c r="T578" t="s">
        <v>666</v>
      </c>
      <c r="U578">
        <v>2016</v>
      </c>
      <c r="V578" t="s">
        <v>4302</v>
      </c>
      <c r="W578" t="s">
        <v>4303</v>
      </c>
      <c r="X578" t="s">
        <v>4304</v>
      </c>
      <c r="Y578" t="s">
        <v>4305</v>
      </c>
      <c r="Z578" t="s">
        <v>298</v>
      </c>
      <c r="AA578" t="s">
        <v>299</v>
      </c>
      <c r="AB578" s="2">
        <f t="shared" ref="AB578:AB641" si="9">+AI578/AC578</f>
        <v>5.9033720930232556E-2</v>
      </c>
      <c r="AC578" s="3">
        <v>47300000</v>
      </c>
      <c r="AD578" t="s">
        <v>177</v>
      </c>
      <c r="AE578" t="s">
        <v>139</v>
      </c>
      <c r="AF578" t="s">
        <v>89</v>
      </c>
      <c r="AG578">
        <v>0</v>
      </c>
      <c r="AH578">
        <v>159716610</v>
      </c>
      <c r="AI578" s="3">
        <v>2792295</v>
      </c>
      <c r="AJ578" s="3">
        <v>2326466.14</v>
      </c>
      <c r="AK578" t="s">
        <v>91</v>
      </c>
      <c r="AL578" t="s">
        <v>91</v>
      </c>
      <c r="AM578" t="s">
        <v>91</v>
      </c>
      <c r="AN578" t="s">
        <v>91</v>
      </c>
      <c r="AO578" t="s">
        <v>91</v>
      </c>
      <c r="AP578" t="s">
        <v>91</v>
      </c>
      <c r="AT578" t="s">
        <v>21</v>
      </c>
    </row>
    <row r="579" spans="2:46" x14ac:dyDescent="0.25">
      <c r="B579">
        <v>52343488</v>
      </c>
      <c r="C579" t="s">
        <v>108</v>
      </c>
      <c r="D579" t="s">
        <v>727</v>
      </c>
      <c r="E579" t="s">
        <v>4306</v>
      </c>
      <c r="F579" t="s">
        <v>551</v>
      </c>
      <c r="G579" t="s">
        <v>879</v>
      </c>
      <c r="H579" s="1">
        <v>27858</v>
      </c>
      <c r="I579" t="s">
        <v>4307</v>
      </c>
      <c r="J579">
        <v>0</v>
      </c>
      <c r="K579" t="s">
        <v>78</v>
      </c>
      <c r="L579">
        <v>25</v>
      </c>
      <c r="M579" t="s">
        <v>78</v>
      </c>
      <c r="O579">
        <v>3014031625</v>
      </c>
      <c r="P579">
        <v>0</v>
      </c>
      <c r="T579" t="s">
        <v>544</v>
      </c>
      <c r="U579">
        <v>2018</v>
      </c>
      <c r="V579" t="s">
        <v>4308</v>
      </c>
      <c r="W579" t="s">
        <v>4309</v>
      </c>
      <c r="X579" t="s">
        <v>4310</v>
      </c>
      <c r="Y579" t="s">
        <v>4311</v>
      </c>
      <c r="Z579" t="s">
        <v>136</v>
      </c>
      <c r="AA579" t="s">
        <v>4312</v>
      </c>
      <c r="AB579" s="2">
        <f t="shared" si="9"/>
        <v>3.0342864197530864E-2</v>
      </c>
      <c r="AC579" s="3">
        <v>40500000</v>
      </c>
      <c r="AD579" t="s">
        <v>151</v>
      </c>
      <c r="AE579" t="s">
        <v>139</v>
      </c>
      <c r="AF579" t="s">
        <v>89</v>
      </c>
      <c r="AG579">
        <v>0</v>
      </c>
      <c r="AH579">
        <v>159714086</v>
      </c>
      <c r="AI579" s="3">
        <v>1228886</v>
      </c>
      <c r="AJ579" s="3">
        <v>1012677.52</v>
      </c>
      <c r="AK579" t="s">
        <v>91</v>
      </c>
      <c r="AL579" t="s">
        <v>91</v>
      </c>
      <c r="AM579" t="s">
        <v>91</v>
      </c>
      <c r="AN579" t="s">
        <v>91</v>
      </c>
      <c r="AO579" t="s">
        <v>91</v>
      </c>
      <c r="AP579" t="s">
        <v>91</v>
      </c>
      <c r="AT579" t="s">
        <v>18</v>
      </c>
    </row>
    <row r="580" spans="2:46" x14ac:dyDescent="0.25">
      <c r="B580">
        <v>98505547</v>
      </c>
      <c r="C580" t="s">
        <v>72</v>
      </c>
      <c r="D580" t="s">
        <v>1488</v>
      </c>
      <c r="E580" t="s">
        <v>4313</v>
      </c>
      <c r="F580" t="s">
        <v>4314</v>
      </c>
      <c r="G580" t="s">
        <v>3855</v>
      </c>
      <c r="H580" s="1">
        <v>23943</v>
      </c>
      <c r="I580" t="s">
        <v>4315</v>
      </c>
      <c r="J580">
        <v>5212</v>
      </c>
      <c r="K580" t="s">
        <v>3808</v>
      </c>
      <c r="L580">
        <v>5</v>
      </c>
      <c r="M580" t="s">
        <v>115</v>
      </c>
      <c r="O580">
        <v>3008468841</v>
      </c>
      <c r="P580">
        <v>0</v>
      </c>
      <c r="T580" t="s">
        <v>293</v>
      </c>
      <c r="U580">
        <v>2012</v>
      </c>
      <c r="V580" t="s">
        <v>4316</v>
      </c>
      <c r="W580" t="s">
        <v>4317</v>
      </c>
      <c r="X580" t="s">
        <v>4318</v>
      </c>
      <c r="Y580" t="s">
        <v>4319</v>
      </c>
      <c r="Z580" t="s">
        <v>164</v>
      </c>
      <c r="AA580" t="s">
        <v>1739</v>
      </c>
      <c r="AB580" s="2">
        <f t="shared" si="9"/>
        <v>3.4073250620347398E-2</v>
      </c>
      <c r="AC580" s="3">
        <v>40300000</v>
      </c>
      <c r="AD580" t="s">
        <v>87</v>
      </c>
      <c r="AE580" t="s">
        <v>212</v>
      </c>
      <c r="AF580" t="s">
        <v>89</v>
      </c>
      <c r="AG580" t="s">
        <v>4320</v>
      </c>
      <c r="AH580">
        <v>159835515</v>
      </c>
      <c r="AI580" s="3">
        <v>1373152</v>
      </c>
      <c r="AJ580" s="3">
        <v>1133909.54</v>
      </c>
      <c r="AK580" t="s">
        <v>91</v>
      </c>
      <c r="AL580" t="s">
        <v>91</v>
      </c>
      <c r="AM580" t="s">
        <v>91</v>
      </c>
      <c r="AN580" t="s">
        <v>91</v>
      </c>
      <c r="AO580" t="s">
        <v>91</v>
      </c>
      <c r="AP580" t="s">
        <v>91</v>
      </c>
      <c r="AT580" t="s">
        <v>18</v>
      </c>
    </row>
    <row r="581" spans="2:46" x14ac:dyDescent="0.25">
      <c r="B581">
        <v>1057411666</v>
      </c>
      <c r="C581" t="s">
        <v>108</v>
      </c>
      <c r="D581" t="s">
        <v>3337</v>
      </c>
      <c r="E581" t="s">
        <v>4321</v>
      </c>
      <c r="F581" t="s">
        <v>1040</v>
      </c>
      <c r="G581" t="s">
        <v>2886</v>
      </c>
      <c r="H581" s="1">
        <v>33596</v>
      </c>
      <c r="I581" t="s">
        <v>4322</v>
      </c>
      <c r="J581">
        <v>0</v>
      </c>
      <c r="K581" t="s">
        <v>78</v>
      </c>
      <c r="L581">
        <v>25</v>
      </c>
      <c r="M581" t="s">
        <v>78</v>
      </c>
      <c r="O581">
        <v>3219391122</v>
      </c>
      <c r="P581">
        <v>3208789943</v>
      </c>
      <c r="T581" t="s">
        <v>1780</v>
      </c>
      <c r="U581">
        <v>2025</v>
      </c>
      <c r="V581" t="s">
        <v>2675</v>
      </c>
      <c r="W581" t="s">
        <v>4323</v>
      </c>
      <c r="X581" t="s">
        <v>4324</v>
      </c>
      <c r="Y581" t="s">
        <v>2678</v>
      </c>
      <c r="Z581" t="s">
        <v>298</v>
      </c>
      <c r="AA581" t="s">
        <v>691</v>
      </c>
      <c r="AB581" s="2">
        <f t="shared" si="9"/>
        <v>2.6637758271438217E-2</v>
      </c>
      <c r="AC581" s="3">
        <v>148100000</v>
      </c>
      <c r="AD581" t="s">
        <v>87</v>
      </c>
      <c r="AE581" t="s">
        <v>106</v>
      </c>
      <c r="AF581" t="s">
        <v>89</v>
      </c>
      <c r="AG581" t="s">
        <v>4325</v>
      </c>
      <c r="AH581">
        <v>159715757</v>
      </c>
      <c r="AI581" s="3">
        <v>3945052</v>
      </c>
      <c r="AJ581" s="3">
        <v>3295170.08</v>
      </c>
      <c r="AK581" t="s">
        <v>91</v>
      </c>
      <c r="AL581" t="s">
        <v>91</v>
      </c>
      <c r="AM581" t="s">
        <v>91</v>
      </c>
      <c r="AN581" t="s">
        <v>91</v>
      </c>
      <c r="AO581" t="s">
        <v>91</v>
      </c>
      <c r="AP581" t="s">
        <v>91</v>
      </c>
      <c r="AT581" t="s">
        <v>21</v>
      </c>
    </row>
    <row r="582" spans="2:46" x14ac:dyDescent="0.25">
      <c r="B582">
        <v>1045022477</v>
      </c>
      <c r="C582" t="s">
        <v>72</v>
      </c>
      <c r="D582" t="s">
        <v>1400</v>
      </c>
      <c r="E582" t="s">
        <v>1015</v>
      </c>
      <c r="F582" t="s">
        <v>1060</v>
      </c>
      <c r="G582" t="s">
        <v>93</v>
      </c>
      <c r="H582" s="1">
        <v>34389</v>
      </c>
      <c r="I582" t="s">
        <v>4326</v>
      </c>
      <c r="J582">
        <v>0</v>
      </c>
      <c r="K582" t="s">
        <v>4327</v>
      </c>
      <c r="L582">
        <v>5</v>
      </c>
      <c r="M582" t="s">
        <v>115</v>
      </c>
      <c r="O582">
        <v>3165233450</v>
      </c>
      <c r="P582">
        <v>0</v>
      </c>
      <c r="T582" t="s">
        <v>666</v>
      </c>
      <c r="U582">
        <v>2020</v>
      </c>
      <c r="V582" t="s">
        <v>4328</v>
      </c>
      <c r="W582" t="s">
        <v>4329</v>
      </c>
      <c r="X582" t="s">
        <v>4330</v>
      </c>
      <c r="Y582" t="s">
        <v>4331</v>
      </c>
      <c r="Z582" t="s">
        <v>136</v>
      </c>
      <c r="AA582" t="s">
        <v>4332</v>
      </c>
      <c r="AB582" s="2">
        <f t="shared" si="9"/>
        <v>2.2428855519480519E-2</v>
      </c>
      <c r="AC582" s="3">
        <v>123200000</v>
      </c>
      <c r="AD582" t="s">
        <v>87</v>
      </c>
      <c r="AE582" t="s">
        <v>212</v>
      </c>
      <c r="AF582" t="s">
        <v>89</v>
      </c>
      <c r="AG582" t="s">
        <v>4333</v>
      </c>
      <c r="AH582">
        <v>159730293</v>
      </c>
      <c r="AI582" s="3">
        <v>2763235</v>
      </c>
      <c r="AJ582" s="3">
        <v>2302046.35</v>
      </c>
      <c r="AK582" t="s">
        <v>91</v>
      </c>
      <c r="AL582" t="s">
        <v>91</v>
      </c>
      <c r="AM582" t="s">
        <v>91</v>
      </c>
      <c r="AN582" t="s">
        <v>91</v>
      </c>
      <c r="AO582" t="s">
        <v>91</v>
      </c>
      <c r="AP582" t="s">
        <v>91</v>
      </c>
      <c r="AT582" t="s">
        <v>20</v>
      </c>
    </row>
    <row r="583" spans="2:46" x14ac:dyDescent="0.25">
      <c r="B583">
        <v>1019071278</v>
      </c>
      <c r="C583" t="s">
        <v>72</v>
      </c>
      <c r="D583" t="s">
        <v>462</v>
      </c>
      <c r="E583" t="s">
        <v>1321</v>
      </c>
      <c r="F583" t="s">
        <v>501</v>
      </c>
      <c r="G583" t="s">
        <v>1751</v>
      </c>
      <c r="H583" s="1">
        <v>33754</v>
      </c>
      <c r="I583" t="s">
        <v>4334</v>
      </c>
      <c r="J583">
        <v>0</v>
      </c>
      <c r="K583" t="s">
        <v>78</v>
      </c>
      <c r="L583">
        <v>25</v>
      </c>
      <c r="M583" t="s">
        <v>78</v>
      </c>
      <c r="O583">
        <v>3107907394</v>
      </c>
      <c r="P583">
        <v>0</v>
      </c>
      <c r="T583" t="s">
        <v>195</v>
      </c>
      <c r="U583">
        <v>2023</v>
      </c>
      <c r="V583" t="s">
        <v>478</v>
      </c>
      <c r="W583" t="s">
        <v>4335</v>
      </c>
      <c r="X583" t="s">
        <v>4336</v>
      </c>
      <c r="Y583" t="s">
        <v>1769</v>
      </c>
      <c r="Z583" t="s">
        <v>298</v>
      </c>
      <c r="AA583" t="s">
        <v>299</v>
      </c>
      <c r="AB583" s="2">
        <f t="shared" si="9"/>
        <v>2.6668227620221946E-2</v>
      </c>
      <c r="AC583" s="3">
        <v>81100000</v>
      </c>
      <c r="AD583" t="s">
        <v>177</v>
      </c>
      <c r="AE583" t="s">
        <v>139</v>
      </c>
      <c r="AF583" t="s">
        <v>89</v>
      </c>
      <c r="AG583" t="s">
        <v>4337</v>
      </c>
      <c r="AH583">
        <v>29188252</v>
      </c>
      <c r="AI583" s="3">
        <v>2162793.2599999998</v>
      </c>
      <c r="AJ583" s="3">
        <v>1797473.33</v>
      </c>
      <c r="AK583" t="s">
        <v>91</v>
      </c>
      <c r="AL583" t="s">
        <v>91</v>
      </c>
      <c r="AM583" t="s">
        <v>91</v>
      </c>
      <c r="AN583" t="s">
        <v>91</v>
      </c>
      <c r="AO583" t="s">
        <v>91</v>
      </c>
      <c r="AP583" t="s">
        <v>91</v>
      </c>
      <c r="AT583" t="s">
        <v>21</v>
      </c>
    </row>
    <row r="584" spans="2:46" x14ac:dyDescent="0.25">
      <c r="B584">
        <v>28070044</v>
      </c>
      <c r="C584" t="s">
        <v>108</v>
      </c>
      <c r="D584" t="s">
        <v>3448</v>
      </c>
      <c r="E584" t="s">
        <v>4338</v>
      </c>
      <c r="F584" t="s">
        <v>551</v>
      </c>
      <c r="G584" t="s">
        <v>2444</v>
      </c>
      <c r="H584" s="1">
        <v>29424</v>
      </c>
      <c r="I584" t="s">
        <v>4339</v>
      </c>
      <c r="J584">
        <v>5101</v>
      </c>
      <c r="K584" t="s">
        <v>4340</v>
      </c>
      <c r="L584">
        <v>5</v>
      </c>
      <c r="M584" t="s">
        <v>115</v>
      </c>
      <c r="O584">
        <v>3005275380</v>
      </c>
      <c r="P584">
        <v>3017342266</v>
      </c>
      <c r="T584" t="s">
        <v>435</v>
      </c>
      <c r="U584">
        <v>2025</v>
      </c>
      <c r="V584" t="s">
        <v>2076</v>
      </c>
      <c r="W584" t="s">
        <v>4341</v>
      </c>
      <c r="X584" t="s">
        <v>4342</v>
      </c>
      <c r="Y584" t="s">
        <v>2079</v>
      </c>
      <c r="Z584" t="s">
        <v>164</v>
      </c>
      <c r="AA584" t="s">
        <v>507</v>
      </c>
      <c r="AB584" s="2">
        <f t="shared" si="9"/>
        <v>3.9359747899159664E-2</v>
      </c>
      <c r="AC584" s="3">
        <v>59500000</v>
      </c>
      <c r="AD584" t="s">
        <v>151</v>
      </c>
      <c r="AE584" t="s">
        <v>139</v>
      </c>
      <c r="AF584" t="s">
        <v>89</v>
      </c>
      <c r="AG584" t="s">
        <v>4343</v>
      </c>
      <c r="AH584">
        <v>159839555</v>
      </c>
      <c r="AI584" s="3">
        <v>2341905</v>
      </c>
      <c r="AJ584" s="3">
        <v>1947987.6</v>
      </c>
      <c r="AK584" t="s">
        <v>91</v>
      </c>
      <c r="AL584" t="s">
        <v>91</v>
      </c>
      <c r="AM584" t="s">
        <v>91</v>
      </c>
      <c r="AN584" t="s">
        <v>91</v>
      </c>
      <c r="AO584" t="s">
        <v>91</v>
      </c>
      <c r="AP584" t="s">
        <v>91</v>
      </c>
      <c r="AT584" t="s">
        <v>21</v>
      </c>
    </row>
    <row r="585" spans="2:46" x14ac:dyDescent="0.25">
      <c r="B585">
        <v>43571261</v>
      </c>
      <c r="C585" t="s">
        <v>108</v>
      </c>
      <c r="D585" t="s">
        <v>213</v>
      </c>
      <c r="E585" t="s">
        <v>1049</v>
      </c>
      <c r="F585" t="s">
        <v>261</v>
      </c>
      <c r="G585" t="s">
        <v>1284</v>
      </c>
      <c r="H585" s="1">
        <v>26600</v>
      </c>
      <c r="I585" t="s">
        <v>4344</v>
      </c>
      <c r="J585">
        <v>5001</v>
      </c>
      <c r="K585" t="s">
        <v>114</v>
      </c>
      <c r="L585">
        <v>5</v>
      </c>
      <c r="M585" t="s">
        <v>115</v>
      </c>
      <c r="O585">
        <v>3137575120</v>
      </c>
      <c r="P585">
        <v>0</v>
      </c>
      <c r="T585" t="s">
        <v>116</v>
      </c>
      <c r="U585">
        <v>2022</v>
      </c>
      <c r="V585" t="s">
        <v>4345</v>
      </c>
      <c r="W585" t="s">
        <v>4346</v>
      </c>
      <c r="X585" t="s">
        <v>4347</v>
      </c>
      <c r="Y585" t="s">
        <v>4348</v>
      </c>
      <c r="Z585" t="s">
        <v>103</v>
      </c>
      <c r="AA585" t="s">
        <v>408</v>
      </c>
      <c r="AB585" s="2">
        <f t="shared" si="9"/>
        <v>2.8397219662058371E-2</v>
      </c>
      <c r="AC585" s="3">
        <v>65100000</v>
      </c>
      <c r="AD585" t="s">
        <v>87</v>
      </c>
      <c r="AE585" t="s">
        <v>139</v>
      </c>
      <c r="AF585" t="s">
        <v>89</v>
      </c>
      <c r="AG585">
        <v>0</v>
      </c>
      <c r="AH585">
        <v>159830892</v>
      </c>
      <c r="AI585" s="3">
        <v>1848659</v>
      </c>
      <c r="AJ585" s="3">
        <v>1533494.92</v>
      </c>
      <c r="AK585" t="s">
        <v>91</v>
      </c>
      <c r="AL585" t="s">
        <v>91</v>
      </c>
      <c r="AM585" t="s">
        <v>91</v>
      </c>
      <c r="AN585" t="s">
        <v>91</v>
      </c>
      <c r="AO585" t="s">
        <v>91</v>
      </c>
      <c r="AP585" t="s">
        <v>91</v>
      </c>
      <c r="AT585" t="s">
        <v>18</v>
      </c>
    </row>
    <row r="586" spans="2:46" x14ac:dyDescent="0.25">
      <c r="B586">
        <v>9727870</v>
      </c>
      <c r="C586" t="s">
        <v>72</v>
      </c>
      <c r="D586" t="s">
        <v>1458</v>
      </c>
      <c r="E586" t="s">
        <v>338</v>
      </c>
      <c r="F586" t="s">
        <v>4349</v>
      </c>
      <c r="G586" t="s">
        <v>1879</v>
      </c>
      <c r="H586" s="1">
        <v>29701</v>
      </c>
      <c r="I586" t="s">
        <v>4350</v>
      </c>
      <c r="J586">
        <v>0</v>
      </c>
      <c r="K586" t="s">
        <v>78</v>
      </c>
      <c r="L586">
        <v>25</v>
      </c>
      <c r="M586" t="s">
        <v>78</v>
      </c>
      <c r="O586">
        <v>3184791464</v>
      </c>
      <c r="P586">
        <v>3008228749</v>
      </c>
      <c r="T586" t="s">
        <v>195</v>
      </c>
      <c r="U586">
        <v>2016</v>
      </c>
      <c r="V586" t="s">
        <v>4351</v>
      </c>
      <c r="W586" t="s">
        <v>4352</v>
      </c>
      <c r="X586" t="s">
        <v>4353</v>
      </c>
      <c r="Y586" t="s">
        <v>4354</v>
      </c>
      <c r="Z586" t="s">
        <v>298</v>
      </c>
      <c r="AA586" t="s">
        <v>691</v>
      </c>
      <c r="AB586" s="2">
        <f t="shared" si="9"/>
        <v>1.8313498817966904E-2</v>
      </c>
      <c r="AC586" s="3">
        <v>84600000</v>
      </c>
      <c r="AD586" t="s">
        <v>105</v>
      </c>
      <c r="AE586" t="s">
        <v>212</v>
      </c>
      <c r="AF586" t="s">
        <v>89</v>
      </c>
      <c r="AG586">
        <v>0</v>
      </c>
      <c r="AH586">
        <v>159880244</v>
      </c>
      <c r="AI586" s="3">
        <v>1549322</v>
      </c>
      <c r="AJ586" s="3">
        <v>1281951.48</v>
      </c>
      <c r="AK586" t="s">
        <v>91</v>
      </c>
      <c r="AL586" t="s">
        <v>91</v>
      </c>
      <c r="AM586" t="s">
        <v>91</v>
      </c>
      <c r="AN586" t="s">
        <v>91</v>
      </c>
      <c r="AO586" t="s">
        <v>91</v>
      </c>
      <c r="AP586" t="s">
        <v>91</v>
      </c>
      <c r="AT586" t="s">
        <v>18</v>
      </c>
    </row>
    <row r="587" spans="2:46" x14ac:dyDescent="0.25">
      <c r="B587">
        <v>46365705</v>
      </c>
      <c r="C587" t="s">
        <v>108</v>
      </c>
      <c r="D587" t="s">
        <v>4355</v>
      </c>
      <c r="E587" t="s">
        <v>3175</v>
      </c>
      <c r="F587" t="s">
        <v>4356</v>
      </c>
      <c r="G587" t="s">
        <v>1430</v>
      </c>
      <c r="H587" s="1">
        <v>25793</v>
      </c>
      <c r="I587" t="s">
        <v>4357</v>
      </c>
      <c r="J587">
        <v>15759</v>
      </c>
      <c r="K587" t="s">
        <v>4269</v>
      </c>
      <c r="L587">
        <v>15</v>
      </c>
      <c r="M587" t="s">
        <v>793</v>
      </c>
      <c r="O587">
        <v>3202722061</v>
      </c>
      <c r="P587">
        <v>0</v>
      </c>
      <c r="T587" t="s">
        <v>424</v>
      </c>
      <c r="U587">
        <v>2022</v>
      </c>
      <c r="V587" t="s">
        <v>4358</v>
      </c>
      <c r="W587" t="s">
        <v>4359</v>
      </c>
      <c r="X587" t="s">
        <v>4360</v>
      </c>
      <c r="Y587" t="s">
        <v>4361</v>
      </c>
      <c r="Z587" t="s">
        <v>222</v>
      </c>
      <c r="AA587" t="s">
        <v>1527</v>
      </c>
      <c r="AB587" s="2">
        <f t="shared" si="9"/>
        <v>2.9099846431797652E-2</v>
      </c>
      <c r="AC587" s="3">
        <v>110700000</v>
      </c>
      <c r="AD587" t="s">
        <v>87</v>
      </c>
      <c r="AE587" t="s">
        <v>212</v>
      </c>
      <c r="AF587" t="s">
        <v>89</v>
      </c>
      <c r="AG587">
        <v>0</v>
      </c>
      <c r="AH587">
        <v>159831242</v>
      </c>
      <c r="AI587" s="3">
        <v>3221353</v>
      </c>
      <c r="AJ587" s="3">
        <v>2687019.21</v>
      </c>
      <c r="AK587" t="s">
        <v>91</v>
      </c>
      <c r="AL587" t="s">
        <v>91</v>
      </c>
      <c r="AM587" t="s">
        <v>91</v>
      </c>
      <c r="AN587" t="s">
        <v>91</v>
      </c>
      <c r="AO587" t="s">
        <v>91</v>
      </c>
      <c r="AP587" t="s">
        <v>91</v>
      </c>
      <c r="AT587" t="s">
        <v>21</v>
      </c>
    </row>
    <row r="588" spans="2:46" x14ac:dyDescent="0.25">
      <c r="B588">
        <v>1094906722</v>
      </c>
      <c r="C588" t="s">
        <v>108</v>
      </c>
      <c r="D588" t="s">
        <v>1993</v>
      </c>
      <c r="E588">
        <v>0</v>
      </c>
      <c r="F588" t="s">
        <v>4362</v>
      </c>
      <c r="G588" t="s">
        <v>4363</v>
      </c>
      <c r="H588" s="1">
        <v>32733</v>
      </c>
      <c r="I588" t="s">
        <v>4364</v>
      </c>
      <c r="J588">
        <v>63001</v>
      </c>
      <c r="K588" t="s">
        <v>252</v>
      </c>
      <c r="L588">
        <v>63</v>
      </c>
      <c r="M588" t="s">
        <v>253</v>
      </c>
      <c r="O588">
        <v>3146386052</v>
      </c>
      <c r="P588">
        <v>0</v>
      </c>
      <c r="T588" t="s">
        <v>467</v>
      </c>
      <c r="U588">
        <v>2020</v>
      </c>
      <c r="V588" t="s">
        <v>1178</v>
      </c>
      <c r="W588" t="s">
        <v>4365</v>
      </c>
      <c r="X588" t="s">
        <v>4366</v>
      </c>
      <c r="Y588" t="s">
        <v>1181</v>
      </c>
      <c r="Z588" t="s">
        <v>323</v>
      </c>
      <c r="AA588" t="s">
        <v>1182</v>
      </c>
      <c r="AB588" s="2">
        <f t="shared" si="9"/>
        <v>2.0013996889580093E-2</v>
      </c>
      <c r="AC588" s="3">
        <v>64300000</v>
      </c>
      <c r="AD588" t="s">
        <v>105</v>
      </c>
      <c r="AE588" t="s">
        <v>106</v>
      </c>
      <c r="AF588" t="s">
        <v>89</v>
      </c>
      <c r="AG588" t="s">
        <v>4367</v>
      </c>
      <c r="AH588">
        <v>159716375</v>
      </c>
      <c r="AI588" s="3">
        <v>1286900</v>
      </c>
      <c r="AJ588" s="3">
        <v>1061428.45</v>
      </c>
      <c r="AK588" t="s">
        <v>91</v>
      </c>
      <c r="AL588" t="s">
        <v>91</v>
      </c>
      <c r="AM588" t="s">
        <v>91</v>
      </c>
      <c r="AN588" t="s">
        <v>91</v>
      </c>
      <c r="AO588" t="s">
        <v>91</v>
      </c>
      <c r="AP588" t="s">
        <v>91</v>
      </c>
      <c r="AT588" t="s">
        <v>18</v>
      </c>
    </row>
    <row r="589" spans="2:46" x14ac:dyDescent="0.25">
      <c r="B589">
        <v>38290691</v>
      </c>
      <c r="C589" t="s">
        <v>108</v>
      </c>
      <c r="D589" t="s">
        <v>4368</v>
      </c>
      <c r="E589" t="s">
        <v>4369</v>
      </c>
      <c r="F589" t="s">
        <v>1751</v>
      </c>
      <c r="G589" t="s">
        <v>1284</v>
      </c>
      <c r="H589" s="1">
        <v>30985</v>
      </c>
      <c r="I589" t="s">
        <v>4370</v>
      </c>
      <c r="J589">
        <v>0</v>
      </c>
      <c r="K589" t="s">
        <v>78</v>
      </c>
      <c r="L589">
        <v>25</v>
      </c>
      <c r="M589" t="s">
        <v>78</v>
      </c>
      <c r="O589">
        <v>3204934206</v>
      </c>
      <c r="P589">
        <v>3102327776</v>
      </c>
      <c r="T589" t="s">
        <v>794</v>
      </c>
      <c r="U589">
        <v>2015</v>
      </c>
      <c r="V589" t="s">
        <v>1600</v>
      </c>
      <c r="W589" t="s">
        <v>4371</v>
      </c>
      <c r="X589" t="s">
        <v>4372</v>
      </c>
      <c r="Y589" t="s">
        <v>1603</v>
      </c>
      <c r="Z589" t="s">
        <v>210</v>
      </c>
      <c r="AA589" t="s">
        <v>418</v>
      </c>
      <c r="AB589" s="2">
        <f t="shared" si="9"/>
        <v>1.5134442672160095E-2</v>
      </c>
      <c r="AC589" s="3">
        <v>169900000</v>
      </c>
      <c r="AD589" t="s">
        <v>123</v>
      </c>
      <c r="AE589" t="s">
        <v>212</v>
      </c>
      <c r="AF589" t="s">
        <v>89</v>
      </c>
      <c r="AG589" t="s">
        <v>4373</v>
      </c>
      <c r="AH589">
        <v>29191494</v>
      </c>
      <c r="AI589" s="3">
        <v>2571341.81</v>
      </c>
      <c r="AJ589" s="3">
        <v>2140791.44</v>
      </c>
      <c r="AK589" t="s">
        <v>91</v>
      </c>
      <c r="AL589" t="s">
        <v>91</v>
      </c>
      <c r="AM589" t="s">
        <v>91</v>
      </c>
      <c r="AN589" t="s">
        <v>91</v>
      </c>
      <c r="AO589" t="s">
        <v>91</v>
      </c>
      <c r="AP589" t="s">
        <v>91</v>
      </c>
      <c r="AT589" t="s">
        <v>18</v>
      </c>
    </row>
    <row r="590" spans="2:46" x14ac:dyDescent="0.25">
      <c r="B590">
        <v>98146429</v>
      </c>
      <c r="C590" t="s">
        <v>72</v>
      </c>
      <c r="D590" t="s">
        <v>4374</v>
      </c>
      <c r="E590" t="s">
        <v>2830</v>
      </c>
      <c r="F590" t="s">
        <v>2273</v>
      </c>
      <c r="G590" t="s">
        <v>4375</v>
      </c>
      <c r="H590" s="1">
        <v>28797</v>
      </c>
      <c r="I590" t="s">
        <v>4376</v>
      </c>
      <c r="J590">
        <v>76520</v>
      </c>
      <c r="K590" t="s">
        <v>1688</v>
      </c>
      <c r="L590">
        <v>76</v>
      </c>
      <c r="M590" t="s">
        <v>330</v>
      </c>
      <c r="O590">
        <v>3207212976</v>
      </c>
      <c r="P590">
        <v>3152669955</v>
      </c>
      <c r="T590" t="s">
        <v>371</v>
      </c>
      <c r="U590">
        <v>2023</v>
      </c>
      <c r="V590" t="s">
        <v>4377</v>
      </c>
      <c r="W590" t="s">
        <v>4378</v>
      </c>
      <c r="X590" t="s">
        <v>4379</v>
      </c>
      <c r="Y590" t="s">
        <v>4380</v>
      </c>
      <c r="Z590" t="s">
        <v>136</v>
      </c>
      <c r="AA590" t="s">
        <v>233</v>
      </c>
      <c r="AB590" s="2">
        <f t="shared" si="9"/>
        <v>5.1482771212121213E-2</v>
      </c>
      <c r="AC590" s="3">
        <v>79200000</v>
      </c>
      <c r="AD590" t="s">
        <v>1326</v>
      </c>
      <c r="AE590" t="s">
        <v>106</v>
      </c>
      <c r="AF590" t="s">
        <v>89</v>
      </c>
      <c r="AG590" t="s">
        <v>4381</v>
      </c>
      <c r="AH590">
        <v>29220728</v>
      </c>
      <c r="AI590" s="3">
        <v>4077435.48</v>
      </c>
      <c r="AJ590" s="3">
        <v>3406416.37</v>
      </c>
      <c r="AK590" t="s">
        <v>91</v>
      </c>
      <c r="AL590" t="s">
        <v>91</v>
      </c>
      <c r="AM590" t="s">
        <v>91</v>
      </c>
      <c r="AN590" t="s">
        <v>91</v>
      </c>
      <c r="AO590" t="s">
        <v>91</v>
      </c>
      <c r="AP590" t="s">
        <v>91</v>
      </c>
      <c r="AT590" t="s">
        <v>21</v>
      </c>
    </row>
    <row r="591" spans="2:46" x14ac:dyDescent="0.25">
      <c r="B591">
        <v>41562846</v>
      </c>
      <c r="C591" t="s">
        <v>108</v>
      </c>
      <c r="D591" t="s">
        <v>3207</v>
      </c>
      <c r="E591" t="s">
        <v>589</v>
      </c>
      <c r="F591" t="s">
        <v>4382</v>
      </c>
      <c r="G591">
        <v>0</v>
      </c>
      <c r="H591" s="1">
        <v>19337</v>
      </c>
      <c r="I591" t="s">
        <v>4383</v>
      </c>
      <c r="J591">
        <v>0</v>
      </c>
      <c r="K591" t="s">
        <v>78</v>
      </c>
      <c r="L591">
        <v>25</v>
      </c>
      <c r="M591" t="s">
        <v>78</v>
      </c>
      <c r="O591">
        <v>3107699679</v>
      </c>
      <c r="P591">
        <v>0</v>
      </c>
      <c r="T591" t="s">
        <v>293</v>
      </c>
      <c r="U591">
        <v>2022</v>
      </c>
      <c r="V591" t="s">
        <v>2327</v>
      </c>
      <c r="W591" t="s">
        <v>4384</v>
      </c>
      <c r="X591" t="s">
        <v>4385</v>
      </c>
      <c r="Y591" t="s">
        <v>2330</v>
      </c>
      <c r="Z591" t="s">
        <v>164</v>
      </c>
      <c r="AA591" t="s">
        <v>165</v>
      </c>
      <c r="AB591" s="2">
        <f t="shared" si="9"/>
        <v>2.440088122605364E-2</v>
      </c>
      <c r="AC591" s="3">
        <v>52200000</v>
      </c>
      <c r="AD591" t="s">
        <v>151</v>
      </c>
      <c r="AE591" t="s">
        <v>139</v>
      </c>
      <c r="AF591" t="s">
        <v>89</v>
      </c>
      <c r="AG591" t="s">
        <v>4386</v>
      </c>
      <c r="AH591">
        <v>159899617</v>
      </c>
      <c r="AI591" s="3">
        <v>1273726</v>
      </c>
      <c r="AJ591" s="3">
        <v>1050358.03</v>
      </c>
      <c r="AK591" t="s">
        <v>91</v>
      </c>
      <c r="AL591" t="s">
        <v>91</v>
      </c>
      <c r="AM591" t="s">
        <v>91</v>
      </c>
      <c r="AN591" t="s">
        <v>91</v>
      </c>
      <c r="AO591" t="s">
        <v>91</v>
      </c>
      <c r="AP591" t="s">
        <v>91</v>
      </c>
      <c r="AT591" t="s">
        <v>18</v>
      </c>
    </row>
    <row r="592" spans="2:46" x14ac:dyDescent="0.25">
      <c r="B592">
        <v>52483804</v>
      </c>
      <c r="C592" t="s">
        <v>108</v>
      </c>
      <c r="D592" t="s">
        <v>153</v>
      </c>
      <c r="E592" t="s">
        <v>1239</v>
      </c>
      <c r="F592" t="s">
        <v>1051</v>
      </c>
      <c r="G592" t="s">
        <v>2280</v>
      </c>
      <c r="H592" s="1">
        <v>29170</v>
      </c>
      <c r="I592" t="s">
        <v>4387</v>
      </c>
      <c r="J592">
        <v>0</v>
      </c>
      <c r="K592" t="s">
        <v>78</v>
      </c>
      <c r="L592">
        <v>25</v>
      </c>
      <c r="M592" t="s">
        <v>78</v>
      </c>
      <c r="O592">
        <v>3138103565</v>
      </c>
      <c r="P592">
        <v>0</v>
      </c>
      <c r="T592" t="s">
        <v>403</v>
      </c>
      <c r="U592">
        <v>2015</v>
      </c>
      <c r="V592" t="s">
        <v>3581</v>
      </c>
      <c r="W592" t="s">
        <v>4388</v>
      </c>
      <c r="X592" t="s">
        <v>4389</v>
      </c>
      <c r="Y592" t="s">
        <v>3584</v>
      </c>
      <c r="Z592" t="s">
        <v>164</v>
      </c>
      <c r="AA592" t="s">
        <v>165</v>
      </c>
      <c r="AB592" s="2">
        <f t="shared" si="9"/>
        <v>3.978778877887789E-2</v>
      </c>
      <c r="AC592" s="3">
        <v>30300000</v>
      </c>
      <c r="AD592" t="s">
        <v>151</v>
      </c>
      <c r="AE592" t="s">
        <v>139</v>
      </c>
      <c r="AF592" t="s">
        <v>89</v>
      </c>
      <c r="AG592" t="s">
        <v>4390</v>
      </c>
      <c r="AH592">
        <v>159887263</v>
      </c>
      <c r="AI592" s="3">
        <v>1205570</v>
      </c>
      <c r="AJ592" s="3">
        <v>993083.82</v>
      </c>
      <c r="AK592" t="s">
        <v>91</v>
      </c>
      <c r="AL592" t="s">
        <v>91</v>
      </c>
      <c r="AM592" t="s">
        <v>91</v>
      </c>
      <c r="AN592" t="s">
        <v>91</v>
      </c>
      <c r="AO592" t="s">
        <v>91</v>
      </c>
      <c r="AP592" t="s">
        <v>91</v>
      </c>
      <c r="AT592" t="s">
        <v>18</v>
      </c>
    </row>
    <row r="593" spans="2:46" x14ac:dyDescent="0.25">
      <c r="B593">
        <v>41440454</v>
      </c>
      <c r="C593" t="s">
        <v>108</v>
      </c>
      <c r="D593" t="s">
        <v>2544</v>
      </c>
      <c r="E593" t="s">
        <v>878</v>
      </c>
      <c r="F593" t="s">
        <v>4391</v>
      </c>
      <c r="G593" t="s">
        <v>4392</v>
      </c>
      <c r="H593" s="1">
        <v>17275</v>
      </c>
      <c r="I593" t="s">
        <v>4393</v>
      </c>
      <c r="J593">
        <v>0</v>
      </c>
      <c r="K593" t="s">
        <v>78</v>
      </c>
      <c r="L593">
        <v>25</v>
      </c>
      <c r="M593" t="s">
        <v>78</v>
      </c>
      <c r="O593">
        <v>3005695225</v>
      </c>
      <c r="P593">
        <v>3005695222</v>
      </c>
      <c r="T593" t="s">
        <v>443</v>
      </c>
      <c r="U593">
        <v>2019</v>
      </c>
      <c r="V593" t="s">
        <v>667</v>
      </c>
      <c r="W593" t="s">
        <v>4394</v>
      </c>
      <c r="X593" t="s">
        <v>4395</v>
      </c>
      <c r="Y593" t="s">
        <v>670</v>
      </c>
      <c r="Z593" t="s">
        <v>323</v>
      </c>
      <c r="AA593" t="s">
        <v>570</v>
      </c>
      <c r="AB593" s="2">
        <f t="shared" si="9"/>
        <v>1.8939768518518519E-2</v>
      </c>
      <c r="AC593" s="3">
        <v>64800000</v>
      </c>
      <c r="AD593" t="s">
        <v>151</v>
      </c>
      <c r="AE593" t="s">
        <v>106</v>
      </c>
      <c r="AF593" t="s">
        <v>89</v>
      </c>
      <c r="AG593" t="s">
        <v>4396</v>
      </c>
      <c r="AH593">
        <v>159727421</v>
      </c>
      <c r="AI593" s="3">
        <v>1227297</v>
      </c>
      <c r="AJ593" s="3">
        <v>1011342.34</v>
      </c>
      <c r="AK593" t="s">
        <v>91</v>
      </c>
      <c r="AL593" t="s">
        <v>91</v>
      </c>
      <c r="AM593" t="s">
        <v>91</v>
      </c>
      <c r="AN593" t="s">
        <v>91</v>
      </c>
      <c r="AO593" t="s">
        <v>91</v>
      </c>
      <c r="AP593" t="s">
        <v>91</v>
      </c>
      <c r="AT593" t="s">
        <v>18</v>
      </c>
    </row>
    <row r="594" spans="2:46" x14ac:dyDescent="0.25">
      <c r="B594">
        <v>15486413</v>
      </c>
      <c r="C594" t="s">
        <v>72</v>
      </c>
      <c r="D594" t="s">
        <v>4397</v>
      </c>
      <c r="E594" t="s">
        <v>167</v>
      </c>
      <c r="F594" t="s">
        <v>1633</v>
      </c>
      <c r="G594" t="s">
        <v>441</v>
      </c>
      <c r="H594" s="1">
        <v>25896</v>
      </c>
      <c r="I594" t="s">
        <v>4398</v>
      </c>
      <c r="J594">
        <v>5001</v>
      </c>
      <c r="K594" t="s">
        <v>114</v>
      </c>
      <c r="L594">
        <v>5</v>
      </c>
      <c r="M594" t="s">
        <v>115</v>
      </c>
      <c r="O594">
        <v>3177149053</v>
      </c>
      <c r="P594">
        <v>3150453329</v>
      </c>
      <c r="T594" t="s">
        <v>80</v>
      </c>
      <c r="U594">
        <v>2018</v>
      </c>
      <c r="V594" t="s">
        <v>1967</v>
      </c>
      <c r="W594" t="s">
        <v>4399</v>
      </c>
      <c r="X594" t="s">
        <v>4400</v>
      </c>
      <c r="Y594" t="s">
        <v>1970</v>
      </c>
      <c r="Z594" t="s">
        <v>164</v>
      </c>
      <c r="AA594" t="s">
        <v>165</v>
      </c>
      <c r="AB594" s="2">
        <f t="shared" si="9"/>
        <v>5.2095196457765669E-2</v>
      </c>
      <c r="AC594" s="3">
        <v>36700000</v>
      </c>
      <c r="AD594" t="s">
        <v>87</v>
      </c>
      <c r="AE594" t="s">
        <v>139</v>
      </c>
      <c r="AF594" t="s">
        <v>89</v>
      </c>
      <c r="AG594" t="s">
        <v>4401</v>
      </c>
      <c r="AH594">
        <v>29200368</v>
      </c>
      <c r="AI594" s="3">
        <v>1911893.71</v>
      </c>
      <c r="AJ594" s="3">
        <v>1586633.37</v>
      </c>
      <c r="AK594" t="s">
        <v>91</v>
      </c>
      <c r="AL594" t="s">
        <v>91</v>
      </c>
      <c r="AM594" t="s">
        <v>91</v>
      </c>
      <c r="AN594" t="s">
        <v>91</v>
      </c>
      <c r="AO594" t="s">
        <v>91</v>
      </c>
      <c r="AP594" t="s">
        <v>91</v>
      </c>
      <c r="AT594" t="s">
        <v>21</v>
      </c>
    </row>
    <row r="595" spans="2:46" x14ac:dyDescent="0.25">
      <c r="B595">
        <v>1125229677</v>
      </c>
      <c r="C595" t="s">
        <v>108</v>
      </c>
      <c r="D595" t="s">
        <v>4402</v>
      </c>
      <c r="E595">
        <v>0</v>
      </c>
      <c r="F595" t="s">
        <v>1246</v>
      </c>
      <c r="G595" t="s">
        <v>4403</v>
      </c>
      <c r="H595" s="1">
        <v>34638</v>
      </c>
      <c r="I595" t="s">
        <v>4404</v>
      </c>
      <c r="J595">
        <v>5001</v>
      </c>
      <c r="K595" t="s">
        <v>114</v>
      </c>
      <c r="L595">
        <v>5</v>
      </c>
      <c r="M595" t="s">
        <v>115</v>
      </c>
      <c r="O595">
        <v>3243415573</v>
      </c>
      <c r="P595">
        <v>3245683349</v>
      </c>
      <c r="T595" t="s">
        <v>731</v>
      </c>
      <c r="U595">
        <v>2022</v>
      </c>
      <c r="V595" t="s">
        <v>4405</v>
      </c>
      <c r="W595" t="s">
        <v>4406</v>
      </c>
      <c r="X595" t="s">
        <v>4407</v>
      </c>
      <c r="Y595" t="s">
        <v>4408</v>
      </c>
      <c r="Z595" t="s">
        <v>311</v>
      </c>
      <c r="AA595" t="s">
        <v>312</v>
      </c>
      <c r="AB595" s="2">
        <f t="shared" si="9"/>
        <v>5.8324016827852994E-2</v>
      </c>
      <c r="AC595" s="3">
        <v>51700000</v>
      </c>
      <c r="AD595" t="s">
        <v>1326</v>
      </c>
      <c r="AE595" t="s">
        <v>139</v>
      </c>
      <c r="AF595" t="s">
        <v>89</v>
      </c>
      <c r="AG595" t="s">
        <v>4409</v>
      </c>
      <c r="AH595">
        <v>29216786</v>
      </c>
      <c r="AI595" s="3">
        <v>3015351.67</v>
      </c>
      <c r="AJ595" s="3">
        <v>2513908.9700000002</v>
      </c>
      <c r="AK595" t="s">
        <v>91</v>
      </c>
      <c r="AL595" t="s">
        <v>91</v>
      </c>
      <c r="AM595" t="s">
        <v>91</v>
      </c>
      <c r="AN595" t="s">
        <v>91</v>
      </c>
      <c r="AO595" t="s">
        <v>91</v>
      </c>
      <c r="AP595" t="s">
        <v>91</v>
      </c>
      <c r="AT595" t="s">
        <v>21</v>
      </c>
    </row>
    <row r="596" spans="2:46" x14ac:dyDescent="0.25">
      <c r="B596">
        <v>43864974</v>
      </c>
      <c r="C596" t="s">
        <v>108</v>
      </c>
      <c r="D596" t="s">
        <v>727</v>
      </c>
      <c r="E596" t="s">
        <v>180</v>
      </c>
      <c r="F596" t="s">
        <v>975</v>
      </c>
      <c r="G596" t="s">
        <v>1105</v>
      </c>
      <c r="H596" s="1">
        <v>28898</v>
      </c>
      <c r="I596" t="s">
        <v>4410</v>
      </c>
      <c r="J596">
        <v>5266</v>
      </c>
      <c r="K596" t="s">
        <v>228</v>
      </c>
      <c r="L596">
        <v>5</v>
      </c>
      <c r="M596" t="s">
        <v>115</v>
      </c>
      <c r="O596">
        <v>3023739409</v>
      </c>
      <c r="P596">
        <v>0</v>
      </c>
      <c r="T596" t="s">
        <v>80</v>
      </c>
      <c r="U596">
        <v>2022</v>
      </c>
      <c r="V596" t="s">
        <v>713</v>
      </c>
      <c r="W596" t="s">
        <v>4411</v>
      </c>
      <c r="X596" t="s">
        <v>4412</v>
      </c>
      <c r="Y596" t="s">
        <v>716</v>
      </c>
      <c r="Z596" t="s">
        <v>164</v>
      </c>
      <c r="AA596" t="s">
        <v>654</v>
      </c>
      <c r="AB596" s="2">
        <f t="shared" si="9"/>
        <v>3.2505673400673403E-2</v>
      </c>
      <c r="AC596" s="3">
        <v>59400000</v>
      </c>
      <c r="AD596" t="s">
        <v>105</v>
      </c>
      <c r="AE596" t="s">
        <v>139</v>
      </c>
      <c r="AF596" t="s">
        <v>89</v>
      </c>
      <c r="AG596" t="s">
        <v>4413</v>
      </c>
      <c r="AH596">
        <v>159731280</v>
      </c>
      <c r="AI596" s="3">
        <v>1930837</v>
      </c>
      <c r="AJ596" s="3">
        <v>1602552.26</v>
      </c>
      <c r="AK596" t="s">
        <v>91</v>
      </c>
      <c r="AL596" t="s">
        <v>91</v>
      </c>
      <c r="AM596" t="s">
        <v>91</v>
      </c>
      <c r="AN596" t="s">
        <v>91</v>
      </c>
      <c r="AO596" t="s">
        <v>91</v>
      </c>
      <c r="AP596" t="s">
        <v>91</v>
      </c>
      <c r="AT596" t="s">
        <v>18</v>
      </c>
    </row>
    <row r="597" spans="2:46" x14ac:dyDescent="0.25">
      <c r="B597">
        <v>27980932</v>
      </c>
      <c r="C597" t="s">
        <v>108</v>
      </c>
      <c r="D597" t="s">
        <v>4414</v>
      </c>
      <c r="E597">
        <v>0</v>
      </c>
      <c r="F597" t="s">
        <v>400</v>
      </c>
      <c r="G597" t="s">
        <v>1927</v>
      </c>
      <c r="H597" s="1">
        <v>18339</v>
      </c>
      <c r="I597" t="s">
        <v>4415</v>
      </c>
      <c r="J597">
        <v>0</v>
      </c>
      <c r="K597" t="s">
        <v>78</v>
      </c>
      <c r="L597">
        <v>25</v>
      </c>
      <c r="M597" t="s">
        <v>78</v>
      </c>
      <c r="O597">
        <v>3102306611</v>
      </c>
      <c r="P597">
        <v>0</v>
      </c>
      <c r="T597" t="s">
        <v>306</v>
      </c>
      <c r="U597">
        <v>2010</v>
      </c>
      <c r="V597" t="s">
        <v>4416</v>
      </c>
      <c r="W597" t="s">
        <v>4417</v>
      </c>
      <c r="X597" t="s">
        <v>4418</v>
      </c>
      <c r="Y597" t="s">
        <v>4419</v>
      </c>
      <c r="Z597" t="s">
        <v>164</v>
      </c>
      <c r="AA597" t="s">
        <v>507</v>
      </c>
      <c r="AB597" s="2">
        <f t="shared" si="9"/>
        <v>5.0442259414225941E-2</v>
      </c>
      <c r="AC597" s="3">
        <v>23900000</v>
      </c>
      <c r="AD597" t="s">
        <v>138</v>
      </c>
      <c r="AE597" t="s">
        <v>139</v>
      </c>
      <c r="AF597" t="s">
        <v>89</v>
      </c>
      <c r="AG597" t="s">
        <v>4420</v>
      </c>
      <c r="AH597">
        <v>159827719</v>
      </c>
      <c r="AI597" s="3">
        <v>1205570</v>
      </c>
      <c r="AJ597" s="3">
        <v>993083.82</v>
      </c>
      <c r="AK597" t="s">
        <v>91</v>
      </c>
      <c r="AL597" t="s">
        <v>91</v>
      </c>
      <c r="AM597" t="s">
        <v>91</v>
      </c>
      <c r="AN597" t="s">
        <v>91</v>
      </c>
      <c r="AO597" t="s">
        <v>91</v>
      </c>
      <c r="AP597" t="s">
        <v>91</v>
      </c>
      <c r="AT597" t="s">
        <v>21</v>
      </c>
    </row>
    <row r="598" spans="2:46" x14ac:dyDescent="0.25">
      <c r="B598">
        <v>79747249</v>
      </c>
      <c r="C598" t="s">
        <v>72</v>
      </c>
      <c r="D598" t="s">
        <v>3194</v>
      </c>
      <c r="E598" t="s">
        <v>1598</v>
      </c>
      <c r="F598" t="s">
        <v>2096</v>
      </c>
      <c r="G598" t="s">
        <v>4421</v>
      </c>
      <c r="H598" s="1">
        <v>28339</v>
      </c>
      <c r="I598" t="s">
        <v>4422</v>
      </c>
      <c r="J598">
        <v>0</v>
      </c>
      <c r="K598" t="s">
        <v>78</v>
      </c>
      <c r="L598">
        <v>25</v>
      </c>
      <c r="M598" t="s">
        <v>78</v>
      </c>
      <c r="O598">
        <v>3114941345</v>
      </c>
      <c r="P598">
        <v>0</v>
      </c>
      <c r="T598" t="s">
        <v>467</v>
      </c>
      <c r="U598">
        <v>2023</v>
      </c>
      <c r="V598" t="s">
        <v>522</v>
      </c>
      <c r="W598" t="s">
        <v>4423</v>
      </c>
      <c r="X598" t="s">
        <v>4424</v>
      </c>
      <c r="Y598" t="s">
        <v>525</v>
      </c>
      <c r="Z598" t="s">
        <v>526</v>
      </c>
      <c r="AA598" t="s">
        <v>527</v>
      </c>
      <c r="AB598" s="2">
        <f t="shared" si="9"/>
        <v>1.8697239777468708E-2</v>
      </c>
      <c r="AC598" s="3">
        <v>71900000</v>
      </c>
      <c r="AD598" t="s">
        <v>810</v>
      </c>
      <c r="AE598" t="s">
        <v>106</v>
      </c>
      <c r="AF598" t="s">
        <v>89</v>
      </c>
      <c r="AG598" t="s">
        <v>4425</v>
      </c>
      <c r="AH598">
        <v>29190402</v>
      </c>
      <c r="AI598" s="3">
        <v>1344331.54</v>
      </c>
      <c r="AJ598" s="3">
        <v>1109690.3700000001</v>
      </c>
      <c r="AK598" t="s">
        <v>91</v>
      </c>
      <c r="AL598" t="s">
        <v>91</v>
      </c>
      <c r="AM598" t="s">
        <v>91</v>
      </c>
      <c r="AN598" t="s">
        <v>91</v>
      </c>
      <c r="AO598" t="s">
        <v>91</v>
      </c>
      <c r="AP598" t="s">
        <v>91</v>
      </c>
      <c r="AT598" t="s">
        <v>18</v>
      </c>
    </row>
    <row r="599" spans="2:46" x14ac:dyDescent="0.25">
      <c r="B599">
        <v>79691677</v>
      </c>
      <c r="C599" t="s">
        <v>72</v>
      </c>
      <c r="D599" t="s">
        <v>1786</v>
      </c>
      <c r="E599" t="s">
        <v>236</v>
      </c>
      <c r="F599" t="s">
        <v>181</v>
      </c>
      <c r="G599" t="s">
        <v>501</v>
      </c>
      <c r="H599" s="1">
        <v>27877</v>
      </c>
      <c r="I599" t="s">
        <v>4426</v>
      </c>
      <c r="J599">
        <v>0</v>
      </c>
      <c r="K599" t="s">
        <v>78</v>
      </c>
      <c r="L599">
        <v>25</v>
      </c>
      <c r="M599" t="s">
        <v>78</v>
      </c>
      <c r="O599">
        <v>3125022462</v>
      </c>
      <c r="P599">
        <v>0</v>
      </c>
      <c r="T599" t="s">
        <v>576</v>
      </c>
      <c r="U599">
        <v>2012</v>
      </c>
      <c r="V599" t="s">
        <v>4427</v>
      </c>
      <c r="W599" t="s">
        <v>4428</v>
      </c>
      <c r="X599" t="s">
        <v>4429</v>
      </c>
      <c r="Y599" t="s">
        <v>4430</v>
      </c>
      <c r="Z599" t="s">
        <v>164</v>
      </c>
      <c r="AA599" t="s">
        <v>1739</v>
      </c>
      <c r="AB599" s="2">
        <f t="shared" si="9"/>
        <v>3.2147168831168832E-2</v>
      </c>
      <c r="AC599" s="3">
        <v>38500000</v>
      </c>
      <c r="AD599" t="s">
        <v>105</v>
      </c>
      <c r="AE599" t="s">
        <v>106</v>
      </c>
      <c r="AF599" t="s">
        <v>89</v>
      </c>
      <c r="AG599" t="s">
        <v>4431</v>
      </c>
      <c r="AH599">
        <v>159712894</v>
      </c>
      <c r="AI599" s="3">
        <v>1237666</v>
      </c>
      <c r="AJ599" s="3">
        <v>1020055.38</v>
      </c>
      <c r="AK599" t="s">
        <v>91</v>
      </c>
      <c r="AL599" t="s">
        <v>91</v>
      </c>
      <c r="AM599" t="s">
        <v>91</v>
      </c>
      <c r="AN599" t="s">
        <v>91</v>
      </c>
      <c r="AO599" t="s">
        <v>91</v>
      </c>
      <c r="AP599" t="s">
        <v>91</v>
      </c>
      <c r="AT599" t="s">
        <v>18</v>
      </c>
    </row>
    <row r="600" spans="2:46" x14ac:dyDescent="0.25">
      <c r="B600">
        <v>42490811</v>
      </c>
      <c r="C600" t="s">
        <v>108</v>
      </c>
      <c r="D600" t="s">
        <v>109</v>
      </c>
      <c r="E600" t="s">
        <v>3207</v>
      </c>
      <c r="F600" t="s">
        <v>4432</v>
      </c>
      <c r="G600" t="s">
        <v>154</v>
      </c>
      <c r="H600" s="1">
        <v>20796</v>
      </c>
      <c r="I600" t="s">
        <v>4433</v>
      </c>
      <c r="J600">
        <v>0</v>
      </c>
      <c r="K600" t="s">
        <v>157</v>
      </c>
      <c r="L600">
        <v>8</v>
      </c>
      <c r="M600" t="s">
        <v>158</v>
      </c>
      <c r="O600">
        <v>3008163191</v>
      </c>
      <c r="P600">
        <v>0</v>
      </c>
      <c r="T600" t="s">
        <v>666</v>
      </c>
      <c r="U600">
        <v>2014</v>
      </c>
      <c r="V600" t="s">
        <v>1234</v>
      </c>
      <c r="W600" t="s">
        <v>4434</v>
      </c>
      <c r="X600" t="s">
        <v>4435</v>
      </c>
      <c r="Y600" t="s">
        <v>1237</v>
      </c>
      <c r="Z600" t="s">
        <v>164</v>
      </c>
      <c r="AA600" t="s">
        <v>507</v>
      </c>
      <c r="AB600" s="2">
        <f t="shared" si="9"/>
        <v>4.2942531249999999E-2</v>
      </c>
      <c r="AC600" s="3">
        <v>32000000</v>
      </c>
      <c r="AD600" t="s">
        <v>105</v>
      </c>
      <c r="AE600" t="s">
        <v>139</v>
      </c>
      <c r="AF600" t="s">
        <v>89</v>
      </c>
      <c r="AG600" t="s">
        <v>4436</v>
      </c>
      <c r="AH600">
        <v>159716560</v>
      </c>
      <c r="AI600" s="3">
        <v>1374161</v>
      </c>
      <c r="AJ600" s="3">
        <v>1134756.93</v>
      </c>
      <c r="AK600" t="s">
        <v>91</v>
      </c>
      <c r="AL600" t="s">
        <v>91</v>
      </c>
      <c r="AM600" t="s">
        <v>91</v>
      </c>
      <c r="AN600" t="s">
        <v>91</v>
      </c>
      <c r="AO600" t="s">
        <v>91</v>
      </c>
      <c r="AP600" t="s">
        <v>91</v>
      </c>
      <c r="AT600" t="s">
        <v>21</v>
      </c>
    </row>
    <row r="601" spans="2:46" x14ac:dyDescent="0.25">
      <c r="B601">
        <v>24318841</v>
      </c>
      <c r="C601" t="s">
        <v>108</v>
      </c>
      <c r="D601" t="s">
        <v>1029</v>
      </c>
      <c r="E601" t="s">
        <v>4437</v>
      </c>
      <c r="F601" t="s">
        <v>1973</v>
      </c>
      <c r="G601" t="s">
        <v>1499</v>
      </c>
      <c r="H601" s="1">
        <v>20111</v>
      </c>
      <c r="I601" t="s">
        <v>4438</v>
      </c>
      <c r="J601">
        <v>5001</v>
      </c>
      <c r="K601" t="s">
        <v>114</v>
      </c>
      <c r="L601">
        <v>5</v>
      </c>
      <c r="M601" t="s">
        <v>115</v>
      </c>
      <c r="O601">
        <v>3006166892</v>
      </c>
      <c r="P601">
        <v>3006166898</v>
      </c>
      <c r="T601" t="s">
        <v>633</v>
      </c>
      <c r="U601">
        <v>2022</v>
      </c>
      <c r="V601" t="s">
        <v>713</v>
      </c>
      <c r="W601" t="s">
        <v>4439</v>
      </c>
      <c r="X601" t="s">
        <v>4440</v>
      </c>
      <c r="Y601" t="s">
        <v>716</v>
      </c>
      <c r="Z601" t="s">
        <v>164</v>
      </c>
      <c r="AA601" t="s">
        <v>654</v>
      </c>
      <c r="AB601" s="2">
        <f t="shared" si="9"/>
        <v>2.4321595622895622E-2</v>
      </c>
      <c r="AC601" s="3">
        <v>59400000</v>
      </c>
      <c r="AD601" t="s">
        <v>87</v>
      </c>
      <c r="AE601" t="s">
        <v>139</v>
      </c>
      <c r="AF601" t="s">
        <v>89</v>
      </c>
      <c r="AG601" t="s">
        <v>4441</v>
      </c>
      <c r="AH601">
        <v>29197158</v>
      </c>
      <c r="AI601" s="3">
        <v>1444702.78</v>
      </c>
      <c r="AJ601" s="3">
        <v>1194035.95</v>
      </c>
      <c r="AK601" t="s">
        <v>91</v>
      </c>
      <c r="AL601" t="s">
        <v>91</v>
      </c>
      <c r="AM601" t="s">
        <v>91</v>
      </c>
      <c r="AN601" t="s">
        <v>91</v>
      </c>
      <c r="AO601" t="s">
        <v>91</v>
      </c>
      <c r="AP601" t="s">
        <v>91</v>
      </c>
      <c r="AT601" t="s">
        <v>18</v>
      </c>
    </row>
    <row r="602" spans="2:46" x14ac:dyDescent="0.25">
      <c r="B602">
        <v>19379628</v>
      </c>
      <c r="C602" t="s">
        <v>72</v>
      </c>
      <c r="D602" t="s">
        <v>248</v>
      </c>
      <c r="E602" t="s">
        <v>909</v>
      </c>
      <c r="F602" t="s">
        <v>1662</v>
      </c>
      <c r="G602" t="s">
        <v>886</v>
      </c>
      <c r="H602" s="1">
        <v>21337</v>
      </c>
      <c r="I602" t="s">
        <v>4442</v>
      </c>
      <c r="J602">
        <v>0</v>
      </c>
      <c r="K602" t="s">
        <v>78</v>
      </c>
      <c r="L602">
        <v>25</v>
      </c>
      <c r="M602" t="s">
        <v>78</v>
      </c>
      <c r="O602">
        <v>3138872861</v>
      </c>
      <c r="P602">
        <v>0</v>
      </c>
      <c r="T602" t="s">
        <v>666</v>
      </c>
      <c r="U602">
        <v>2015</v>
      </c>
      <c r="V602" t="s">
        <v>2239</v>
      </c>
      <c r="W602" t="s">
        <v>4443</v>
      </c>
      <c r="X602" t="s">
        <v>4444</v>
      </c>
      <c r="Y602" t="s">
        <v>2242</v>
      </c>
      <c r="Z602" t="s">
        <v>1495</v>
      </c>
      <c r="AA602" t="s">
        <v>1496</v>
      </c>
      <c r="AB602" s="2">
        <f t="shared" si="9"/>
        <v>3.2437438136826785E-2</v>
      </c>
      <c r="AC602" s="3">
        <v>68700000</v>
      </c>
      <c r="AD602" t="s">
        <v>151</v>
      </c>
      <c r="AE602" t="s">
        <v>212</v>
      </c>
      <c r="AF602" t="s">
        <v>89</v>
      </c>
      <c r="AG602" t="s">
        <v>4445</v>
      </c>
      <c r="AH602">
        <v>159900328</v>
      </c>
      <c r="AI602" s="3">
        <v>2228452</v>
      </c>
      <c r="AJ602" s="3">
        <v>1852648.61</v>
      </c>
      <c r="AK602" t="s">
        <v>91</v>
      </c>
      <c r="AL602" t="s">
        <v>91</v>
      </c>
      <c r="AM602" t="s">
        <v>91</v>
      </c>
      <c r="AN602" t="s">
        <v>91</v>
      </c>
      <c r="AO602" t="s">
        <v>91</v>
      </c>
      <c r="AP602" t="s">
        <v>91</v>
      </c>
      <c r="AT602" t="s">
        <v>21</v>
      </c>
    </row>
    <row r="603" spans="2:46" x14ac:dyDescent="0.25">
      <c r="B603">
        <v>8632776</v>
      </c>
      <c r="C603" t="s">
        <v>72</v>
      </c>
      <c r="D603" t="s">
        <v>539</v>
      </c>
      <c r="E603" t="s">
        <v>909</v>
      </c>
      <c r="F603" t="s">
        <v>452</v>
      </c>
      <c r="G603" t="s">
        <v>648</v>
      </c>
      <c r="H603" s="1">
        <v>21908</v>
      </c>
      <c r="I603" t="s">
        <v>4446</v>
      </c>
      <c r="J603">
        <v>8638</v>
      </c>
      <c r="K603" t="s">
        <v>4447</v>
      </c>
      <c r="L603">
        <v>8</v>
      </c>
      <c r="M603" t="s">
        <v>158</v>
      </c>
      <c r="O603">
        <v>3116654128</v>
      </c>
      <c r="P603">
        <v>3115656362</v>
      </c>
      <c r="T603" t="s">
        <v>576</v>
      </c>
      <c r="U603">
        <v>2024</v>
      </c>
      <c r="V603" t="s">
        <v>4448</v>
      </c>
      <c r="W603" t="s">
        <v>4449</v>
      </c>
      <c r="X603" t="s">
        <v>4450</v>
      </c>
      <c r="Y603" t="s">
        <v>4451</v>
      </c>
      <c r="Z603" t="s">
        <v>210</v>
      </c>
      <c r="AA603" t="s">
        <v>418</v>
      </c>
      <c r="AB603" s="2">
        <f t="shared" si="9"/>
        <v>1.9101432121776948E-2</v>
      </c>
      <c r="AC603" s="3">
        <v>321900000</v>
      </c>
      <c r="AD603" t="s">
        <v>123</v>
      </c>
      <c r="AE603" t="s">
        <v>212</v>
      </c>
      <c r="AF603" t="s">
        <v>89</v>
      </c>
      <c r="AG603" t="s">
        <v>4452</v>
      </c>
      <c r="AH603">
        <v>159836151</v>
      </c>
      <c r="AI603" s="3">
        <v>6148751</v>
      </c>
      <c r="AJ603" s="3">
        <v>5147017.7300000004</v>
      </c>
      <c r="AK603" t="s">
        <v>91</v>
      </c>
      <c r="AL603" t="s">
        <v>91</v>
      </c>
      <c r="AM603" t="s">
        <v>91</v>
      </c>
      <c r="AN603" t="s">
        <v>91</v>
      </c>
      <c r="AO603" t="s">
        <v>91</v>
      </c>
      <c r="AP603" t="s">
        <v>91</v>
      </c>
      <c r="AT603" t="s">
        <v>18</v>
      </c>
    </row>
    <row r="604" spans="2:46" x14ac:dyDescent="0.25">
      <c r="B604">
        <v>93201216</v>
      </c>
      <c r="C604" t="s">
        <v>72</v>
      </c>
      <c r="D604" t="s">
        <v>361</v>
      </c>
      <c r="E604">
        <v>0</v>
      </c>
      <c r="F604" t="s">
        <v>452</v>
      </c>
      <c r="G604" t="s">
        <v>432</v>
      </c>
      <c r="H604" s="1">
        <v>22380</v>
      </c>
      <c r="I604" t="s">
        <v>4453</v>
      </c>
      <c r="J604">
        <v>0</v>
      </c>
      <c r="K604" t="s">
        <v>96</v>
      </c>
      <c r="L604">
        <v>73</v>
      </c>
      <c r="M604" t="s">
        <v>97</v>
      </c>
      <c r="O604">
        <v>3103295293</v>
      </c>
      <c r="P604">
        <v>0</v>
      </c>
      <c r="T604" t="s">
        <v>424</v>
      </c>
      <c r="U604">
        <v>2023</v>
      </c>
      <c r="V604" t="s">
        <v>394</v>
      </c>
      <c r="W604" t="s">
        <v>4454</v>
      </c>
      <c r="X604" t="s">
        <v>4455</v>
      </c>
      <c r="Y604" t="s">
        <v>397</v>
      </c>
      <c r="Z604" t="s">
        <v>136</v>
      </c>
      <c r="AA604" t="s">
        <v>137</v>
      </c>
      <c r="AB604" s="2">
        <f t="shared" si="9"/>
        <v>2.4165473384615384E-2</v>
      </c>
      <c r="AC604" s="3">
        <v>65000000</v>
      </c>
      <c r="AD604" t="s">
        <v>177</v>
      </c>
      <c r="AE604" t="s">
        <v>139</v>
      </c>
      <c r="AF604" t="s">
        <v>89</v>
      </c>
      <c r="AG604">
        <v>0</v>
      </c>
      <c r="AH604">
        <v>29200396</v>
      </c>
      <c r="AI604" s="3">
        <v>1570755.77</v>
      </c>
      <c r="AJ604" s="3">
        <v>1299962.83</v>
      </c>
      <c r="AK604" t="s">
        <v>91</v>
      </c>
      <c r="AL604" t="s">
        <v>91</v>
      </c>
      <c r="AM604" t="s">
        <v>91</v>
      </c>
      <c r="AN604" t="s">
        <v>91</v>
      </c>
      <c r="AO604" t="s">
        <v>91</v>
      </c>
      <c r="AP604" t="s">
        <v>91</v>
      </c>
      <c r="AT604" t="s">
        <v>18</v>
      </c>
    </row>
    <row r="605" spans="2:46" x14ac:dyDescent="0.25">
      <c r="B605">
        <v>32826804</v>
      </c>
      <c r="C605" t="s">
        <v>108</v>
      </c>
      <c r="D605" t="s">
        <v>1718</v>
      </c>
      <c r="E605" t="s">
        <v>3218</v>
      </c>
      <c r="F605" t="s">
        <v>4456</v>
      </c>
      <c r="G605" t="s">
        <v>4457</v>
      </c>
      <c r="H605" s="1">
        <v>25431</v>
      </c>
      <c r="I605" t="s">
        <v>4458</v>
      </c>
      <c r="J605">
        <v>8078</v>
      </c>
      <c r="K605" t="s">
        <v>4459</v>
      </c>
      <c r="L605">
        <v>8</v>
      </c>
      <c r="M605" t="s">
        <v>158</v>
      </c>
      <c r="O605">
        <v>3103790177</v>
      </c>
      <c r="P605">
        <v>3013550755</v>
      </c>
      <c r="T605" t="s">
        <v>2805</v>
      </c>
      <c r="U605">
        <v>2021</v>
      </c>
      <c r="V605" t="s">
        <v>4460</v>
      </c>
      <c r="W605" t="s">
        <v>4461</v>
      </c>
      <c r="X605" t="s">
        <v>4462</v>
      </c>
      <c r="Y605" t="s">
        <v>4463</v>
      </c>
      <c r="Z605" t="s">
        <v>311</v>
      </c>
      <c r="AA605" t="s">
        <v>1548</v>
      </c>
      <c r="AB605" s="2">
        <f t="shared" si="9"/>
        <v>5.3756207865168541E-2</v>
      </c>
      <c r="AC605" s="3">
        <v>71200000</v>
      </c>
      <c r="AD605" t="s">
        <v>123</v>
      </c>
      <c r="AE605" t="s">
        <v>106</v>
      </c>
      <c r="AF605" t="s">
        <v>89</v>
      </c>
      <c r="AG605" t="s">
        <v>4464</v>
      </c>
      <c r="AH605">
        <v>159716412</v>
      </c>
      <c r="AI605" s="3">
        <v>3827442</v>
      </c>
      <c r="AJ605" s="3">
        <v>3196338.21</v>
      </c>
      <c r="AK605" t="s">
        <v>91</v>
      </c>
      <c r="AL605" t="s">
        <v>91</v>
      </c>
      <c r="AM605" t="s">
        <v>91</v>
      </c>
      <c r="AN605" t="s">
        <v>91</v>
      </c>
      <c r="AO605" t="s">
        <v>91</v>
      </c>
      <c r="AP605" t="s">
        <v>91</v>
      </c>
      <c r="AT605" t="s">
        <v>21</v>
      </c>
    </row>
    <row r="606" spans="2:46" x14ac:dyDescent="0.25">
      <c r="B606">
        <v>33143401</v>
      </c>
      <c r="C606" t="s">
        <v>108</v>
      </c>
      <c r="D606" t="s">
        <v>259</v>
      </c>
      <c r="E606" t="s">
        <v>1292</v>
      </c>
      <c r="F606" t="s">
        <v>4465</v>
      </c>
      <c r="G606" t="s">
        <v>3623</v>
      </c>
      <c r="H606" s="1">
        <v>18861</v>
      </c>
      <c r="I606" t="s">
        <v>4466</v>
      </c>
      <c r="J606">
        <v>0</v>
      </c>
      <c r="K606" t="s">
        <v>593</v>
      </c>
      <c r="L606">
        <v>13</v>
      </c>
      <c r="M606" t="s">
        <v>123</v>
      </c>
      <c r="O606">
        <v>3014310719</v>
      </c>
      <c r="P606">
        <v>0</v>
      </c>
      <c r="T606" t="s">
        <v>424</v>
      </c>
      <c r="U606">
        <v>2016</v>
      </c>
      <c r="V606" t="s">
        <v>4467</v>
      </c>
      <c r="W606" t="s">
        <v>4468</v>
      </c>
      <c r="X606" t="s">
        <v>4469</v>
      </c>
      <c r="Y606" t="s">
        <v>4470</v>
      </c>
      <c r="Z606" t="s">
        <v>164</v>
      </c>
      <c r="AA606" t="s">
        <v>165</v>
      </c>
      <c r="AB606" s="2">
        <f t="shared" si="9"/>
        <v>4.1905589123867069E-2</v>
      </c>
      <c r="AC606" s="3">
        <v>33100000</v>
      </c>
      <c r="AD606" t="s">
        <v>177</v>
      </c>
      <c r="AE606" t="s">
        <v>139</v>
      </c>
      <c r="AF606" t="s">
        <v>89</v>
      </c>
      <c r="AG606" t="s">
        <v>4471</v>
      </c>
      <c r="AH606">
        <v>159933897</v>
      </c>
      <c r="AI606" s="3">
        <v>1387075</v>
      </c>
      <c r="AJ606" s="3">
        <v>1145609.06</v>
      </c>
      <c r="AK606" t="s">
        <v>91</v>
      </c>
      <c r="AL606" t="s">
        <v>91</v>
      </c>
      <c r="AM606" t="s">
        <v>91</v>
      </c>
      <c r="AN606" t="s">
        <v>91</v>
      </c>
      <c r="AO606" t="s">
        <v>91</v>
      </c>
      <c r="AP606" t="s">
        <v>91</v>
      </c>
      <c r="AT606" t="s">
        <v>21</v>
      </c>
    </row>
    <row r="607" spans="2:46" x14ac:dyDescent="0.25">
      <c r="B607">
        <v>41783962</v>
      </c>
      <c r="C607" t="s">
        <v>108</v>
      </c>
      <c r="D607" t="s">
        <v>672</v>
      </c>
      <c r="E607" t="s">
        <v>4472</v>
      </c>
      <c r="F607" t="s">
        <v>2603</v>
      </c>
      <c r="G607" t="s">
        <v>1869</v>
      </c>
      <c r="H607" s="1">
        <v>21948</v>
      </c>
      <c r="I607" t="s">
        <v>4473</v>
      </c>
      <c r="J607">
        <v>50001</v>
      </c>
      <c r="K607" t="s">
        <v>804</v>
      </c>
      <c r="L607">
        <v>50</v>
      </c>
      <c r="M607" t="s">
        <v>805</v>
      </c>
      <c r="O607">
        <v>3107780495</v>
      </c>
      <c r="P607">
        <v>0</v>
      </c>
      <c r="T607" t="s">
        <v>443</v>
      </c>
      <c r="U607">
        <v>2020</v>
      </c>
      <c r="V607" t="s">
        <v>4474</v>
      </c>
      <c r="W607" t="s">
        <v>4475</v>
      </c>
      <c r="X607" t="s">
        <v>4476</v>
      </c>
      <c r="Y607" t="s">
        <v>4477</v>
      </c>
      <c r="Z607" t="s">
        <v>103</v>
      </c>
      <c r="AA607" t="s">
        <v>865</v>
      </c>
      <c r="AB607" s="2">
        <f t="shared" si="9"/>
        <v>1.8588815459610029E-2</v>
      </c>
      <c r="AC607" s="3">
        <v>71800000</v>
      </c>
      <c r="AD607" t="s">
        <v>105</v>
      </c>
      <c r="AE607" t="s">
        <v>106</v>
      </c>
      <c r="AF607" t="s">
        <v>89</v>
      </c>
      <c r="AG607" t="s">
        <v>4478</v>
      </c>
      <c r="AH607">
        <v>29191878</v>
      </c>
      <c r="AI607" s="3">
        <v>1334676.95</v>
      </c>
      <c r="AJ607" s="3">
        <v>1101577.27</v>
      </c>
      <c r="AK607" t="s">
        <v>91</v>
      </c>
      <c r="AL607" t="s">
        <v>91</v>
      </c>
      <c r="AM607" t="s">
        <v>91</v>
      </c>
      <c r="AN607" t="s">
        <v>91</v>
      </c>
      <c r="AO607" t="s">
        <v>91</v>
      </c>
      <c r="AP607" t="s">
        <v>91</v>
      </c>
      <c r="AT607" t="s">
        <v>18</v>
      </c>
    </row>
    <row r="608" spans="2:46" x14ac:dyDescent="0.25">
      <c r="B608">
        <v>71788252</v>
      </c>
      <c r="C608" t="s">
        <v>72</v>
      </c>
      <c r="D608" t="s">
        <v>1382</v>
      </c>
      <c r="E608" t="s">
        <v>701</v>
      </c>
      <c r="F608" t="s">
        <v>2001</v>
      </c>
      <c r="G608" t="s">
        <v>111</v>
      </c>
      <c r="H608" s="1">
        <v>28363</v>
      </c>
      <c r="I608" t="s">
        <v>4479</v>
      </c>
      <c r="J608">
        <v>5001</v>
      </c>
      <c r="K608" t="s">
        <v>114</v>
      </c>
      <c r="L608">
        <v>5</v>
      </c>
      <c r="M608" t="s">
        <v>115</v>
      </c>
      <c r="O608">
        <v>3004133989</v>
      </c>
      <c r="P608">
        <v>3146788172</v>
      </c>
      <c r="T608" t="s">
        <v>116</v>
      </c>
      <c r="U608">
        <v>2018</v>
      </c>
      <c r="V608" t="s">
        <v>594</v>
      </c>
      <c r="W608" t="s">
        <v>4480</v>
      </c>
      <c r="X608" t="s">
        <v>4481</v>
      </c>
      <c r="Y608" t="s">
        <v>597</v>
      </c>
      <c r="Z608" t="s">
        <v>298</v>
      </c>
      <c r="AA608" t="s">
        <v>516</v>
      </c>
      <c r="AB608" s="2">
        <f t="shared" si="9"/>
        <v>5.8641500765696783E-2</v>
      </c>
      <c r="AC608" s="3">
        <v>65300000</v>
      </c>
      <c r="AD608" t="s">
        <v>177</v>
      </c>
      <c r="AE608" t="s">
        <v>139</v>
      </c>
      <c r="AF608" t="s">
        <v>89</v>
      </c>
      <c r="AG608" t="s">
        <v>4482</v>
      </c>
      <c r="AH608">
        <v>159783119</v>
      </c>
      <c r="AI608" s="3">
        <v>3829290</v>
      </c>
      <c r="AJ608" s="3">
        <v>3197890.86</v>
      </c>
      <c r="AK608" t="s">
        <v>91</v>
      </c>
      <c r="AL608" t="s">
        <v>91</v>
      </c>
      <c r="AM608" t="s">
        <v>91</v>
      </c>
      <c r="AN608" t="s">
        <v>91</v>
      </c>
      <c r="AO608" t="s">
        <v>91</v>
      </c>
      <c r="AP608" t="s">
        <v>91</v>
      </c>
      <c r="AT608" t="s">
        <v>21</v>
      </c>
    </row>
    <row r="609" spans="2:46" x14ac:dyDescent="0.25">
      <c r="B609">
        <v>50925602</v>
      </c>
      <c r="C609" t="s">
        <v>108</v>
      </c>
      <c r="D609" t="s">
        <v>4483</v>
      </c>
      <c r="E609" t="s">
        <v>1888</v>
      </c>
      <c r="F609" t="s">
        <v>2422</v>
      </c>
      <c r="G609" t="s">
        <v>840</v>
      </c>
      <c r="H609" s="1">
        <v>29008</v>
      </c>
      <c r="I609" t="s">
        <v>4484</v>
      </c>
      <c r="J609">
        <v>0</v>
      </c>
      <c r="K609" t="s">
        <v>78</v>
      </c>
      <c r="L609">
        <v>25</v>
      </c>
      <c r="M609" t="s">
        <v>78</v>
      </c>
      <c r="O609">
        <v>3008018759</v>
      </c>
      <c r="P609">
        <v>0</v>
      </c>
      <c r="T609" t="s">
        <v>4485</v>
      </c>
      <c r="U609">
        <v>2018</v>
      </c>
      <c r="V609" t="s">
        <v>533</v>
      </c>
      <c r="W609" t="s">
        <v>4486</v>
      </c>
      <c r="X609" t="s">
        <v>4487</v>
      </c>
      <c r="Y609" t="s">
        <v>536</v>
      </c>
      <c r="Z609" t="s">
        <v>103</v>
      </c>
      <c r="AA609" t="s">
        <v>537</v>
      </c>
      <c r="AB609" s="2">
        <f t="shared" si="9"/>
        <v>1.9325054112554113E-2</v>
      </c>
      <c r="AC609" s="3">
        <v>92400000</v>
      </c>
      <c r="AD609" t="s">
        <v>151</v>
      </c>
      <c r="AE609" t="s">
        <v>106</v>
      </c>
      <c r="AF609" t="s">
        <v>89</v>
      </c>
      <c r="AG609" t="s">
        <v>4488</v>
      </c>
      <c r="AH609">
        <v>159834942</v>
      </c>
      <c r="AI609" s="3">
        <v>1785635</v>
      </c>
      <c r="AJ609" s="3">
        <v>1480533.73</v>
      </c>
      <c r="AK609" t="s">
        <v>91</v>
      </c>
      <c r="AL609" t="s">
        <v>91</v>
      </c>
      <c r="AM609" t="s">
        <v>91</v>
      </c>
      <c r="AN609" t="s">
        <v>91</v>
      </c>
      <c r="AO609" t="s">
        <v>91</v>
      </c>
      <c r="AP609" t="s">
        <v>91</v>
      </c>
      <c r="AT609" t="s">
        <v>18</v>
      </c>
    </row>
    <row r="610" spans="2:46" x14ac:dyDescent="0.25">
      <c r="B610">
        <v>22429592</v>
      </c>
      <c r="C610" t="s">
        <v>108</v>
      </c>
      <c r="D610" t="s">
        <v>2913</v>
      </c>
      <c r="E610" t="s">
        <v>878</v>
      </c>
      <c r="F610" t="s">
        <v>1759</v>
      </c>
      <c r="G610" t="s">
        <v>3280</v>
      </c>
      <c r="H610" s="1">
        <v>21010</v>
      </c>
      <c r="I610" t="s">
        <v>4489</v>
      </c>
      <c r="J610">
        <v>0</v>
      </c>
      <c r="K610" t="s">
        <v>157</v>
      </c>
      <c r="L610">
        <v>8</v>
      </c>
      <c r="M610" t="s">
        <v>158</v>
      </c>
      <c r="O610">
        <v>3002951622</v>
      </c>
      <c r="P610">
        <v>3012572324</v>
      </c>
      <c r="T610" t="s">
        <v>116</v>
      </c>
      <c r="U610">
        <v>2019</v>
      </c>
      <c r="V610" t="s">
        <v>1330</v>
      </c>
      <c r="W610" t="s">
        <v>4490</v>
      </c>
      <c r="X610" t="s">
        <v>4491</v>
      </c>
      <c r="Y610" t="s">
        <v>1333</v>
      </c>
      <c r="Z610" t="s">
        <v>121</v>
      </c>
      <c r="AA610" t="s">
        <v>877</v>
      </c>
      <c r="AB610" s="2">
        <f t="shared" si="9"/>
        <v>5.0595285301204815E-2</v>
      </c>
      <c r="AC610" s="3">
        <v>41500000</v>
      </c>
      <c r="AD610" t="s">
        <v>151</v>
      </c>
      <c r="AE610" t="s">
        <v>139</v>
      </c>
      <c r="AF610" t="s">
        <v>89</v>
      </c>
      <c r="AG610" t="s">
        <v>4492</v>
      </c>
      <c r="AH610">
        <v>29209280</v>
      </c>
      <c r="AI610" s="3">
        <v>2099704.34</v>
      </c>
      <c r="AJ610" s="3">
        <v>1744457.43</v>
      </c>
      <c r="AK610" t="s">
        <v>91</v>
      </c>
      <c r="AL610" t="s">
        <v>91</v>
      </c>
      <c r="AM610" t="s">
        <v>91</v>
      </c>
      <c r="AN610" t="s">
        <v>91</v>
      </c>
      <c r="AO610" t="s">
        <v>91</v>
      </c>
      <c r="AP610" t="s">
        <v>91</v>
      </c>
      <c r="AT610" t="s">
        <v>21</v>
      </c>
    </row>
    <row r="611" spans="2:46" x14ac:dyDescent="0.25">
      <c r="B611">
        <v>29770172</v>
      </c>
      <c r="C611" t="s">
        <v>108</v>
      </c>
      <c r="D611" t="s">
        <v>2845</v>
      </c>
      <c r="E611">
        <v>0</v>
      </c>
      <c r="F611" t="s">
        <v>4493</v>
      </c>
      <c r="G611" t="s">
        <v>352</v>
      </c>
      <c r="H611" s="1">
        <v>19161</v>
      </c>
      <c r="I611" t="s">
        <v>4494</v>
      </c>
      <c r="J611">
        <v>76001</v>
      </c>
      <c r="K611" t="s">
        <v>329</v>
      </c>
      <c r="L611">
        <v>76</v>
      </c>
      <c r="M611" t="s">
        <v>330</v>
      </c>
      <c r="O611">
        <v>3006735464</v>
      </c>
      <c r="P611">
        <v>0</v>
      </c>
      <c r="T611" t="s">
        <v>633</v>
      </c>
      <c r="U611">
        <v>2024</v>
      </c>
      <c r="V611" t="s">
        <v>667</v>
      </c>
      <c r="W611" t="s">
        <v>4495</v>
      </c>
      <c r="X611" t="s">
        <v>4496</v>
      </c>
      <c r="Y611" t="s">
        <v>670</v>
      </c>
      <c r="Z611" t="s">
        <v>323</v>
      </c>
      <c r="AA611" t="s">
        <v>570</v>
      </c>
      <c r="AB611" s="2">
        <f t="shared" si="9"/>
        <v>2.3228606194690266E-2</v>
      </c>
      <c r="AC611" s="3">
        <v>90400000</v>
      </c>
      <c r="AD611" t="s">
        <v>87</v>
      </c>
      <c r="AE611" t="s">
        <v>106</v>
      </c>
      <c r="AF611" t="s">
        <v>89</v>
      </c>
      <c r="AG611">
        <v>0</v>
      </c>
      <c r="AH611">
        <v>159709716</v>
      </c>
      <c r="AI611" s="3">
        <v>2099866</v>
      </c>
      <c r="AJ611" s="3">
        <v>1744592.99</v>
      </c>
      <c r="AK611" t="s">
        <v>91</v>
      </c>
      <c r="AL611" t="s">
        <v>91</v>
      </c>
      <c r="AM611" t="s">
        <v>91</v>
      </c>
      <c r="AN611" t="s">
        <v>91</v>
      </c>
      <c r="AO611" t="s">
        <v>91</v>
      </c>
      <c r="AP611" t="s">
        <v>91</v>
      </c>
      <c r="AT611" t="s">
        <v>21</v>
      </c>
    </row>
    <row r="612" spans="2:46" x14ac:dyDescent="0.25">
      <c r="B612">
        <v>1023886893</v>
      </c>
      <c r="C612" t="s">
        <v>108</v>
      </c>
      <c r="D612" t="s">
        <v>3152</v>
      </c>
      <c r="E612" t="s">
        <v>4497</v>
      </c>
      <c r="F612" t="s">
        <v>278</v>
      </c>
      <c r="G612" t="s">
        <v>4498</v>
      </c>
      <c r="H612" s="1">
        <v>32725</v>
      </c>
      <c r="I612" t="s">
        <v>4499</v>
      </c>
      <c r="J612">
        <v>0</v>
      </c>
      <c r="K612" t="s">
        <v>78</v>
      </c>
      <c r="L612">
        <v>25</v>
      </c>
      <c r="M612" t="s">
        <v>78</v>
      </c>
      <c r="O612">
        <v>3124709153</v>
      </c>
      <c r="P612">
        <v>3182103188</v>
      </c>
      <c r="T612" t="s">
        <v>371</v>
      </c>
      <c r="U612">
        <v>2017</v>
      </c>
      <c r="V612" t="s">
        <v>4500</v>
      </c>
      <c r="W612" t="s">
        <v>4501</v>
      </c>
      <c r="X612" t="s">
        <v>4502</v>
      </c>
      <c r="Y612" t="s">
        <v>4503</v>
      </c>
      <c r="Z612" t="s">
        <v>164</v>
      </c>
      <c r="AA612" t="s">
        <v>165</v>
      </c>
      <c r="AB612" s="2">
        <f t="shared" si="9"/>
        <v>3.6863399433427764E-2</v>
      </c>
      <c r="AC612" s="3">
        <v>35300000</v>
      </c>
      <c r="AD612" t="s">
        <v>288</v>
      </c>
      <c r="AE612" t="s">
        <v>139</v>
      </c>
      <c r="AF612" t="s">
        <v>89</v>
      </c>
      <c r="AG612" t="s">
        <v>4504</v>
      </c>
      <c r="AH612">
        <v>159712503</v>
      </c>
      <c r="AI612" s="3">
        <v>1301278</v>
      </c>
      <c r="AJ612" s="3">
        <v>1073511.19</v>
      </c>
      <c r="AK612" t="s">
        <v>91</v>
      </c>
      <c r="AL612" t="s">
        <v>91</v>
      </c>
      <c r="AM612" t="s">
        <v>91</v>
      </c>
      <c r="AN612" t="s">
        <v>91</v>
      </c>
      <c r="AO612" t="s">
        <v>91</v>
      </c>
      <c r="AP612" t="s">
        <v>91</v>
      </c>
      <c r="AT612" t="s">
        <v>18</v>
      </c>
    </row>
    <row r="613" spans="2:46" x14ac:dyDescent="0.25">
      <c r="B613">
        <v>40418484</v>
      </c>
      <c r="C613" t="s">
        <v>108</v>
      </c>
      <c r="D613" t="s">
        <v>4505</v>
      </c>
      <c r="E613">
        <v>0</v>
      </c>
      <c r="F613" t="s">
        <v>4506</v>
      </c>
      <c r="G613" t="s">
        <v>1909</v>
      </c>
      <c r="H613" s="1">
        <v>28521</v>
      </c>
      <c r="I613" t="s">
        <v>4507</v>
      </c>
      <c r="J613">
        <v>0</v>
      </c>
      <c r="K613" t="s">
        <v>4508</v>
      </c>
      <c r="L613">
        <v>50</v>
      </c>
      <c r="M613" t="s">
        <v>805</v>
      </c>
      <c r="O613">
        <v>3115201411</v>
      </c>
      <c r="P613">
        <v>0</v>
      </c>
      <c r="T613" t="s">
        <v>704</v>
      </c>
      <c r="U613">
        <v>2021</v>
      </c>
      <c r="V613" t="s">
        <v>713</v>
      </c>
      <c r="W613" t="s">
        <v>4509</v>
      </c>
      <c r="X613" t="s">
        <v>4510</v>
      </c>
      <c r="Y613" t="s">
        <v>716</v>
      </c>
      <c r="Z613" t="s">
        <v>164</v>
      </c>
      <c r="AA613" t="s">
        <v>654</v>
      </c>
      <c r="AB613" s="2">
        <f t="shared" si="9"/>
        <v>3.1143964035087717E-2</v>
      </c>
      <c r="AC613" s="3">
        <v>57000000</v>
      </c>
      <c r="AD613" t="s">
        <v>105</v>
      </c>
      <c r="AE613" t="s">
        <v>139</v>
      </c>
      <c r="AF613" t="s">
        <v>89</v>
      </c>
      <c r="AG613" t="s">
        <v>4511</v>
      </c>
      <c r="AH613">
        <v>29219404</v>
      </c>
      <c r="AI613" s="3">
        <v>1775205.95</v>
      </c>
      <c r="AJ613" s="3">
        <v>1471769.71</v>
      </c>
      <c r="AK613" t="s">
        <v>91</v>
      </c>
      <c r="AL613" t="s">
        <v>91</v>
      </c>
      <c r="AM613" t="s">
        <v>91</v>
      </c>
      <c r="AN613" t="s">
        <v>91</v>
      </c>
      <c r="AO613" t="s">
        <v>91</v>
      </c>
      <c r="AP613" t="s">
        <v>91</v>
      </c>
      <c r="AT613" t="s">
        <v>18</v>
      </c>
    </row>
    <row r="614" spans="2:46" x14ac:dyDescent="0.25">
      <c r="B614">
        <v>43268833</v>
      </c>
      <c r="C614" t="s">
        <v>108</v>
      </c>
      <c r="D614" t="s">
        <v>1113</v>
      </c>
      <c r="E614">
        <v>0</v>
      </c>
      <c r="F614" t="s">
        <v>2014</v>
      </c>
      <c r="G614" t="s">
        <v>2394</v>
      </c>
      <c r="H614" s="1">
        <v>29777</v>
      </c>
      <c r="I614" t="s">
        <v>4512</v>
      </c>
      <c r="J614">
        <v>5266</v>
      </c>
      <c r="K614" t="s">
        <v>228</v>
      </c>
      <c r="L614">
        <v>5</v>
      </c>
      <c r="M614" t="s">
        <v>115</v>
      </c>
      <c r="O614">
        <v>3148940890</v>
      </c>
      <c r="P614">
        <v>0</v>
      </c>
      <c r="T614" t="s">
        <v>544</v>
      </c>
      <c r="U614">
        <v>2016</v>
      </c>
      <c r="V614" t="s">
        <v>206</v>
      </c>
      <c r="W614" t="s">
        <v>4513</v>
      </c>
      <c r="X614" t="s">
        <v>4514</v>
      </c>
      <c r="Y614" t="s">
        <v>209</v>
      </c>
      <c r="Z614" t="s">
        <v>210</v>
      </c>
      <c r="AA614" t="s">
        <v>211</v>
      </c>
      <c r="AB614" s="2">
        <f t="shared" si="9"/>
        <v>1.5459505776636713E-2</v>
      </c>
      <c r="AC614" s="3">
        <v>155800000</v>
      </c>
      <c r="AD614" t="s">
        <v>105</v>
      </c>
      <c r="AE614" t="s">
        <v>212</v>
      </c>
      <c r="AF614" t="s">
        <v>89</v>
      </c>
      <c r="AG614">
        <v>0</v>
      </c>
      <c r="AH614">
        <v>159727636</v>
      </c>
      <c r="AI614" s="3">
        <v>2408591</v>
      </c>
      <c r="AJ614" s="3">
        <v>2004026.3</v>
      </c>
      <c r="AK614" t="s">
        <v>91</v>
      </c>
      <c r="AL614" t="s">
        <v>91</v>
      </c>
      <c r="AM614" t="s">
        <v>91</v>
      </c>
      <c r="AN614" t="s">
        <v>91</v>
      </c>
      <c r="AO614" t="s">
        <v>91</v>
      </c>
      <c r="AP614" t="s">
        <v>91</v>
      </c>
      <c r="AT614" t="s">
        <v>18</v>
      </c>
    </row>
    <row r="615" spans="2:46" x14ac:dyDescent="0.25">
      <c r="B615">
        <v>57412508</v>
      </c>
      <c r="C615" t="s">
        <v>108</v>
      </c>
      <c r="D615" t="s">
        <v>4515</v>
      </c>
      <c r="E615" t="s">
        <v>4516</v>
      </c>
      <c r="F615" t="s">
        <v>4517</v>
      </c>
      <c r="G615" t="s">
        <v>895</v>
      </c>
      <c r="H615" s="1">
        <v>24666</v>
      </c>
      <c r="I615" t="s">
        <v>4518</v>
      </c>
      <c r="J615">
        <v>0</v>
      </c>
      <c r="K615" t="s">
        <v>4519</v>
      </c>
      <c r="L615">
        <v>47</v>
      </c>
      <c r="M615" t="s">
        <v>1636</v>
      </c>
      <c r="O615">
        <v>3156810069</v>
      </c>
      <c r="P615">
        <v>0</v>
      </c>
      <c r="T615" t="s">
        <v>532</v>
      </c>
      <c r="U615">
        <v>2023</v>
      </c>
      <c r="V615" t="s">
        <v>4520</v>
      </c>
      <c r="W615" t="s">
        <v>4521</v>
      </c>
      <c r="X615" t="s">
        <v>4522</v>
      </c>
      <c r="Y615" t="s">
        <v>4523</v>
      </c>
      <c r="Z615" t="s">
        <v>136</v>
      </c>
      <c r="AA615" t="s">
        <v>1300</v>
      </c>
      <c r="AB615" s="2">
        <f t="shared" si="9"/>
        <v>5.4463476297968397E-2</v>
      </c>
      <c r="AC615" s="3">
        <v>88600000</v>
      </c>
      <c r="AD615" t="s">
        <v>123</v>
      </c>
      <c r="AE615" t="s">
        <v>106</v>
      </c>
      <c r="AF615" t="s">
        <v>89</v>
      </c>
      <c r="AG615" t="s">
        <v>4524</v>
      </c>
      <c r="AH615">
        <v>159838941</v>
      </c>
      <c r="AI615" s="3">
        <v>4825464</v>
      </c>
      <c r="AJ615" s="3">
        <v>4035011.91</v>
      </c>
      <c r="AK615" t="s">
        <v>91</v>
      </c>
      <c r="AL615" t="s">
        <v>91</v>
      </c>
      <c r="AM615" t="s">
        <v>91</v>
      </c>
      <c r="AN615" t="s">
        <v>91</v>
      </c>
      <c r="AO615" t="s">
        <v>91</v>
      </c>
      <c r="AP615" t="s">
        <v>91</v>
      </c>
      <c r="AT615" t="s">
        <v>21</v>
      </c>
    </row>
    <row r="616" spans="2:46" x14ac:dyDescent="0.25">
      <c r="B616">
        <v>52078085</v>
      </c>
      <c r="C616" t="s">
        <v>108</v>
      </c>
      <c r="D616" t="s">
        <v>672</v>
      </c>
      <c r="E616" t="s">
        <v>727</v>
      </c>
      <c r="F616" t="s">
        <v>4525</v>
      </c>
      <c r="G616" t="s">
        <v>2659</v>
      </c>
      <c r="H616" s="1">
        <v>26312</v>
      </c>
      <c r="I616" t="s">
        <v>4526</v>
      </c>
      <c r="J616">
        <v>0</v>
      </c>
      <c r="K616" t="s">
        <v>78</v>
      </c>
      <c r="L616">
        <v>25</v>
      </c>
      <c r="M616" t="s">
        <v>78</v>
      </c>
      <c r="O616">
        <v>3107976606</v>
      </c>
      <c r="P616">
        <v>0</v>
      </c>
      <c r="T616" t="s">
        <v>443</v>
      </c>
      <c r="U616">
        <v>2015</v>
      </c>
      <c r="V616" t="s">
        <v>2896</v>
      </c>
      <c r="W616" t="s">
        <v>4527</v>
      </c>
      <c r="X616" t="s">
        <v>4528</v>
      </c>
      <c r="Y616" t="s">
        <v>4529</v>
      </c>
      <c r="Z616" t="s">
        <v>164</v>
      </c>
      <c r="AA616" t="s">
        <v>2900</v>
      </c>
      <c r="AB616" s="2">
        <f t="shared" si="9"/>
        <v>5.3114742268041235E-2</v>
      </c>
      <c r="AC616" s="3">
        <v>29100000</v>
      </c>
      <c r="AD616" t="s">
        <v>87</v>
      </c>
      <c r="AE616" t="s">
        <v>139</v>
      </c>
      <c r="AF616" t="s">
        <v>89</v>
      </c>
      <c r="AG616" t="s">
        <v>4530</v>
      </c>
      <c r="AH616">
        <v>159714688</v>
      </c>
      <c r="AI616" s="3">
        <v>1545639</v>
      </c>
      <c r="AJ616" s="3">
        <v>1278856.46</v>
      </c>
      <c r="AK616" t="s">
        <v>91</v>
      </c>
      <c r="AL616" t="s">
        <v>91</v>
      </c>
      <c r="AM616" t="s">
        <v>91</v>
      </c>
      <c r="AN616" t="s">
        <v>91</v>
      </c>
      <c r="AO616" t="s">
        <v>91</v>
      </c>
      <c r="AP616" t="s">
        <v>91</v>
      </c>
      <c r="AT616" t="s">
        <v>21</v>
      </c>
    </row>
    <row r="617" spans="2:46" x14ac:dyDescent="0.25">
      <c r="B617">
        <v>11798747</v>
      </c>
      <c r="C617" t="s">
        <v>72</v>
      </c>
      <c r="D617" t="s">
        <v>4062</v>
      </c>
      <c r="E617" t="s">
        <v>4066</v>
      </c>
      <c r="F617" t="s">
        <v>1587</v>
      </c>
      <c r="G617" t="s">
        <v>4531</v>
      </c>
      <c r="H617" s="1">
        <v>25837</v>
      </c>
      <c r="I617" t="s">
        <v>4532</v>
      </c>
      <c r="J617">
        <v>5045</v>
      </c>
      <c r="K617" t="s">
        <v>3089</v>
      </c>
      <c r="L617">
        <v>5</v>
      </c>
      <c r="M617" t="s">
        <v>115</v>
      </c>
      <c r="O617">
        <v>3206828358</v>
      </c>
      <c r="P617">
        <v>0</v>
      </c>
      <c r="T617" t="s">
        <v>116</v>
      </c>
      <c r="U617">
        <v>2017</v>
      </c>
      <c r="V617" t="s">
        <v>4151</v>
      </c>
      <c r="W617" t="s">
        <v>4533</v>
      </c>
      <c r="X617" t="s">
        <v>4534</v>
      </c>
      <c r="Y617" t="s">
        <v>4154</v>
      </c>
      <c r="Z617" t="s">
        <v>164</v>
      </c>
      <c r="AA617" t="s">
        <v>189</v>
      </c>
      <c r="AB617" s="2">
        <f t="shared" si="9"/>
        <v>3.3744205090909092E-2</v>
      </c>
      <c r="AC617" s="3">
        <v>55000000</v>
      </c>
      <c r="AD617" t="s">
        <v>177</v>
      </c>
      <c r="AE617" t="s">
        <v>88</v>
      </c>
      <c r="AF617" t="s">
        <v>89</v>
      </c>
      <c r="AG617" t="s">
        <v>4535</v>
      </c>
      <c r="AH617">
        <v>29189494</v>
      </c>
      <c r="AI617" s="3">
        <v>1855931.28</v>
      </c>
      <c r="AJ617" s="3">
        <v>1539606.12</v>
      </c>
      <c r="AK617" t="s">
        <v>91</v>
      </c>
      <c r="AL617" t="s">
        <v>91</v>
      </c>
      <c r="AM617" t="s">
        <v>91</v>
      </c>
      <c r="AN617" t="s">
        <v>91</v>
      </c>
      <c r="AO617" t="s">
        <v>91</v>
      </c>
      <c r="AP617" t="s">
        <v>91</v>
      </c>
      <c r="AT617" t="s">
        <v>18</v>
      </c>
    </row>
    <row r="618" spans="2:46" x14ac:dyDescent="0.25">
      <c r="B618">
        <v>42763984</v>
      </c>
      <c r="C618" t="s">
        <v>108</v>
      </c>
      <c r="D618" t="s">
        <v>1828</v>
      </c>
      <c r="E618" t="s">
        <v>4536</v>
      </c>
      <c r="F618" t="s">
        <v>4537</v>
      </c>
      <c r="G618" t="s">
        <v>2058</v>
      </c>
      <c r="H618" s="1">
        <v>23633</v>
      </c>
      <c r="I618" t="s">
        <v>4538</v>
      </c>
      <c r="J618">
        <v>5266</v>
      </c>
      <c r="K618" t="s">
        <v>228</v>
      </c>
      <c r="L618">
        <v>5</v>
      </c>
      <c r="M618" t="s">
        <v>115</v>
      </c>
      <c r="O618">
        <v>3113098053</v>
      </c>
      <c r="P618">
        <v>0</v>
      </c>
      <c r="T618" t="s">
        <v>371</v>
      </c>
      <c r="U618">
        <v>2021</v>
      </c>
      <c r="V618" t="s">
        <v>4539</v>
      </c>
      <c r="W618" t="s">
        <v>4540</v>
      </c>
      <c r="X618" t="s">
        <v>4541</v>
      </c>
      <c r="Y618" t="s">
        <v>4542</v>
      </c>
      <c r="Z618" t="s">
        <v>121</v>
      </c>
      <c r="AA618" t="s">
        <v>122</v>
      </c>
      <c r="AB618" s="2">
        <f t="shared" si="9"/>
        <v>3.6629387040280209E-2</v>
      </c>
      <c r="AC618" s="3">
        <v>114200000</v>
      </c>
      <c r="AD618" t="s">
        <v>87</v>
      </c>
      <c r="AE618" t="s">
        <v>106</v>
      </c>
      <c r="AF618" t="s">
        <v>89</v>
      </c>
      <c r="AG618" t="s">
        <v>4543</v>
      </c>
      <c r="AH618">
        <v>159730448</v>
      </c>
      <c r="AI618" s="3">
        <v>4183076</v>
      </c>
      <c r="AJ618" s="3">
        <v>3495189.59</v>
      </c>
      <c r="AK618" t="s">
        <v>91</v>
      </c>
      <c r="AL618" t="s">
        <v>91</v>
      </c>
      <c r="AM618" t="s">
        <v>91</v>
      </c>
      <c r="AN618" t="s">
        <v>91</v>
      </c>
      <c r="AO618" t="s">
        <v>91</v>
      </c>
      <c r="AP618" t="s">
        <v>91</v>
      </c>
      <c r="AT618" t="s">
        <v>21</v>
      </c>
    </row>
    <row r="619" spans="2:46" x14ac:dyDescent="0.25">
      <c r="B619">
        <v>29114676</v>
      </c>
      <c r="C619" t="s">
        <v>108</v>
      </c>
      <c r="D619" t="s">
        <v>179</v>
      </c>
      <c r="E619" t="s">
        <v>1184</v>
      </c>
      <c r="F619" t="s">
        <v>93</v>
      </c>
      <c r="G619" t="s">
        <v>4544</v>
      </c>
      <c r="H619" s="1">
        <v>28882</v>
      </c>
      <c r="I619" t="s">
        <v>4545</v>
      </c>
      <c r="J619">
        <v>0</v>
      </c>
      <c r="K619" t="s">
        <v>3003</v>
      </c>
      <c r="L619">
        <v>76</v>
      </c>
      <c r="M619" t="s">
        <v>330</v>
      </c>
      <c r="O619">
        <v>3146666244</v>
      </c>
      <c r="P619">
        <v>0</v>
      </c>
      <c r="T619" t="s">
        <v>1780</v>
      </c>
      <c r="U619">
        <v>2023</v>
      </c>
      <c r="V619" t="s">
        <v>436</v>
      </c>
      <c r="W619" t="s">
        <v>4546</v>
      </c>
      <c r="X619" t="s">
        <v>4547</v>
      </c>
      <c r="Y619" t="s">
        <v>439</v>
      </c>
      <c r="Z619" t="s">
        <v>164</v>
      </c>
      <c r="AA619" t="s">
        <v>189</v>
      </c>
      <c r="AB619" s="2">
        <f t="shared" si="9"/>
        <v>3.6684376470588233E-2</v>
      </c>
      <c r="AC619" s="3">
        <v>85000000</v>
      </c>
      <c r="AD619" t="s">
        <v>105</v>
      </c>
      <c r="AE619" t="s">
        <v>106</v>
      </c>
      <c r="AF619" t="s">
        <v>89</v>
      </c>
      <c r="AG619" t="s">
        <v>4548</v>
      </c>
      <c r="AH619">
        <v>159768291</v>
      </c>
      <c r="AI619" s="3">
        <v>3118172</v>
      </c>
      <c r="AJ619" s="3">
        <v>2600312.5299999998</v>
      </c>
      <c r="AK619" t="s">
        <v>91</v>
      </c>
      <c r="AL619" t="s">
        <v>91</v>
      </c>
      <c r="AM619" t="s">
        <v>91</v>
      </c>
      <c r="AN619" t="s">
        <v>91</v>
      </c>
      <c r="AO619" t="s">
        <v>91</v>
      </c>
      <c r="AP619" t="s">
        <v>91</v>
      </c>
      <c r="AT619" t="s">
        <v>21</v>
      </c>
    </row>
    <row r="620" spans="2:46" x14ac:dyDescent="0.25">
      <c r="B620">
        <v>32472461</v>
      </c>
      <c r="C620" t="s">
        <v>108</v>
      </c>
      <c r="D620" t="s">
        <v>1029</v>
      </c>
      <c r="E620" t="s">
        <v>4549</v>
      </c>
      <c r="F620" t="s">
        <v>491</v>
      </c>
      <c r="G620" t="s">
        <v>491</v>
      </c>
      <c r="H620" s="1">
        <v>18041</v>
      </c>
      <c r="I620" t="s">
        <v>4550</v>
      </c>
      <c r="J620">
        <v>5001</v>
      </c>
      <c r="K620" t="s">
        <v>114</v>
      </c>
      <c r="L620">
        <v>5</v>
      </c>
      <c r="M620" t="s">
        <v>115</v>
      </c>
      <c r="O620">
        <v>3104265933</v>
      </c>
      <c r="P620">
        <v>3104345755</v>
      </c>
      <c r="T620" t="s">
        <v>633</v>
      </c>
      <c r="U620">
        <v>2016</v>
      </c>
      <c r="V620" t="s">
        <v>2746</v>
      </c>
      <c r="W620" t="s">
        <v>4551</v>
      </c>
      <c r="X620" t="s">
        <v>4552</v>
      </c>
      <c r="Y620" t="s">
        <v>2749</v>
      </c>
      <c r="Z620" t="s">
        <v>298</v>
      </c>
      <c r="AA620" t="s">
        <v>691</v>
      </c>
      <c r="AB620" s="2">
        <f t="shared" si="9"/>
        <v>3.8056987788331074E-2</v>
      </c>
      <c r="AC620" s="3">
        <v>73700000</v>
      </c>
      <c r="AD620" t="s">
        <v>177</v>
      </c>
      <c r="AE620" t="s">
        <v>106</v>
      </c>
      <c r="AF620" t="s">
        <v>89</v>
      </c>
      <c r="AG620" t="s">
        <v>4553</v>
      </c>
      <c r="AH620">
        <v>159787557</v>
      </c>
      <c r="AI620" s="3">
        <v>2804800</v>
      </c>
      <c r="AJ620" s="3">
        <v>2336974.98</v>
      </c>
      <c r="AK620" t="s">
        <v>91</v>
      </c>
      <c r="AL620" t="s">
        <v>91</v>
      </c>
      <c r="AM620" t="s">
        <v>91</v>
      </c>
      <c r="AN620" t="s">
        <v>91</v>
      </c>
      <c r="AO620" t="s">
        <v>91</v>
      </c>
      <c r="AP620" t="s">
        <v>91</v>
      </c>
      <c r="AT620" t="s">
        <v>21</v>
      </c>
    </row>
    <row r="621" spans="2:46" x14ac:dyDescent="0.25">
      <c r="B621">
        <v>10533813</v>
      </c>
      <c r="C621" t="s">
        <v>72</v>
      </c>
      <c r="D621" t="s">
        <v>419</v>
      </c>
      <c r="E621">
        <v>0</v>
      </c>
      <c r="F621" t="s">
        <v>411</v>
      </c>
      <c r="G621">
        <v>0</v>
      </c>
      <c r="H621" s="1">
        <v>21481</v>
      </c>
      <c r="I621" t="s">
        <v>4554</v>
      </c>
      <c r="J621">
        <v>0</v>
      </c>
      <c r="K621" t="s">
        <v>78</v>
      </c>
      <c r="L621">
        <v>25</v>
      </c>
      <c r="M621" t="s">
        <v>78</v>
      </c>
      <c r="O621">
        <v>3113335210</v>
      </c>
      <c r="P621">
        <v>0</v>
      </c>
      <c r="T621" t="s">
        <v>116</v>
      </c>
      <c r="U621">
        <v>2018</v>
      </c>
      <c r="V621" t="s">
        <v>2903</v>
      </c>
      <c r="W621" t="s">
        <v>4555</v>
      </c>
      <c r="X621" t="s">
        <v>4556</v>
      </c>
      <c r="Y621" t="s">
        <v>2906</v>
      </c>
      <c r="Z621" t="s">
        <v>136</v>
      </c>
      <c r="AA621" t="s">
        <v>137</v>
      </c>
      <c r="AB621" s="2">
        <f t="shared" si="9"/>
        <v>2.9772909290953546E-2</v>
      </c>
      <c r="AC621" s="3">
        <v>40900000</v>
      </c>
      <c r="AD621" t="s">
        <v>87</v>
      </c>
      <c r="AE621" t="s">
        <v>139</v>
      </c>
      <c r="AF621" t="s">
        <v>89</v>
      </c>
      <c r="AG621" t="s">
        <v>4557</v>
      </c>
      <c r="AH621">
        <v>29207606</v>
      </c>
      <c r="AI621" s="3">
        <v>1217711.99</v>
      </c>
      <c r="AJ621" s="3">
        <v>1003287.39</v>
      </c>
      <c r="AK621" t="s">
        <v>91</v>
      </c>
      <c r="AL621" t="s">
        <v>91</v>
      </c>
      <c r="AM621" t="s">
        <v>91</v>
      </c>
      <c r="AN621" t="s">
        <v>91</v>
      </c>
      <c r="AO621" t="s">
        <v>91</v>
      </c>
      <c r="AP621" t="s">
        <v>91</v>
      </c>
      <c r="AT621" t="s">
        <v>18</v>
      </c>
    </row>
    <row r="622" spans="2:46" x14ac:dyDescent="0.25">
      <c r="B622">
        <v>19407524</v>
      </c>
      <c r="C622" t="s">
        <v>72</v>
      </c>
      <c r="D622" t="s">
        <v>248</v>
      </c>
      <c r="E622" t="s">
        <v>338</v>
      </c>
      <c r="F622" t="s">
        <v>928</v>
      </c>
      <c r="G622" t="s">
        <v>4558</v>
      </c>
      <c r="H622" s="1">
        <v>21912</v>
      </c>
      <c r="I622" t="s">
        <v>4559</v>
      </c>
      <c r="J622">
        <v>0</v>
      </c>
      <c r="K622" t="s">
        <v>78</v>
      </c>
      <c r="L622">
        <v>25</v>
      </c>
      <c r="M622" t="s">
        <v>78</v>
      </c>
      <c r="O622">
        <v>3133645534</v>
      </c>
      <c r="P622">
        <v>0</v>
      </c>
      <c r="T622" t="s">
        <v>241</v>
      </c>
      <c r="U622">
        <v>2014</v>
      </c>
      <c r="V622" t="s">
        <v>4560</v>
      </c>
      <c r="W622" t="s">
        <v>4561</v>
      </c>
      <c r="X622" t="s">
        <v>4562</v>
      </c>
      <c r="Y622" t="s">
        <v>4563</v>
      </c>
      <c r="Z622" t="s">
        <v>103</v>
      </c>
      <c r="AA622" t="s">
        <v>387</v>
      </c>
      <c r="AB622" s="2">
        <f t="shared" si="9"/>
        <v>3.6419821052631578E-2</v>
      </c>
      <c r="AC622" s="3">
        <v>34200000</v>
      </c>
      <c r="AD622" t="s">
        <v>151</v>
      </c>
      <c r="AE622" t="s">
        <v>139</v>
      </c>
      <c r="AF622" t="s">
        <v>89</v>
      </c>
      <c r="AG622" t="s">
        <v>4564</v>
      </c>
      <c r="AH622">
        <v>29201464</v>
      </c>
      <c r="AI622" s="3">
        <v>1245557.8799999999</v>
      </c>
      <c r="AJ622" s="3">
        <v>1026687.29</v>
      </c>
      <c r="AK622" t="s">
        <v>91</v>
      </c>
      <c r="AL622" t="s">
        <v>91</v>
      </c>
      <c r="AM622" t="s">
        <v>91</v>
      </c>
      <c r="AN622" t="s">
        <v>91</v>
      </c>
      <c r="AO622" t="s">
        <v>91</v>
      </c>
      <c r="AP622" t="s">
        <v>91</v>
      </c>
      <c r="AT622" t="s">
        <v>18</v>
      </c>
    </row>
    <row r="623" spans="2:46" x14ac:dyDescent="0.25">
      <c r="B623">
        <v>42883639</v>
      </c>
      <c r="C623" t="s">
        <v>108</v>
      </c>
      <c r="D623" t="s">
        <v>110</v>
      </c>
      <c r="E623" t="s">
        <v>109</v>
      </c>
      <c r="F623" t="s">
        <v>2014</v>
      </c>
      <c r="G623" t="s">
        <v>773</v>
      </c>
      <c r="H623" s="1">
        <v>23683</v>
      </c>
      <c r="I623" t="s">
        <v>4565</v>
      </c>
      <c r="J623">
        <v>0</v>
      </c>
      <c r="K623" t="s">
        <v>593</v>
      </c>
      <c r="L623">
        <v>13</v>
      </c>
      <c r="M623" t="s">
        <v>123</v>
      </c>
      <c r="O623">
        <v>3008045615</v>
      </c>
      <c r="P623">
        <v>0</v>
      </c>
      <c r="T623" t="s">
        <v>435</v>
      </c>
      <c r="U623">
        <v>2017</v>
      </c>
      <c r="V623" t="s">
        <v>425</v>
      </c>
      <c r="W623" t="s">
        <v>4566</v>
      </c>
      <c r="X623" t="s">
        <v>4567</v>
      </c>
      <c r="Y623" t="s">
        <v>428</v>
      </c>
      <c r="Z623" t="s">
        <v>210</v>
      </c>
      <c r="AA623" t="s">
        <v>418</v>
      </c>
      <c r="AB623" s="2">
        <f t="shared" si="9"/>
        <v>1.5382551379310345E-2</v>
      </c>
      <c r="AC623" s="3">
        <v>232000000</v>
      </c>
      <c r="AD623" t="s">
        <v>177</v>
      </c>
      <c r="AE623" t="s">
        <v>212</v>
      </c>
      <c r="AF623" t="s">
        <v>89</v>
      </c>
      <c r="AG623" t="s">
        <v>4568</v>
      </c>
      <c r="AH623">
        <v>29192806</v>
      </c>
      <c r="AI623" s="3">
        <v>3568751.92</v>
      </c>
      <c r="AJ623" s="3">
        <v>2978951.19</v>
      </c>
      <c r="AK623" t="s">
        <v>91</v>
      </c>
      <c r="AL623" t="s">
        <v>91</v>
      </c>
      <c r="AM623" t="s">
        <v>91</v>
      </c>
      <c r="AN623" t="s">
        <v>91</v>
      </c>
      <c r="AO623" t="s">
        <v>91</v>
      </c>
      <c r="AP623" t="s">
        <v>91</v>
      </c>
      <c r="AT623" t="s">
        <v>18</v>
      </c>
    </row>
    <row r="624" spans="2:46" x14ac:dyDescent="0.25">
      <c r="B624">
        <v>1116550224</v>
      </c>
      <c r="C624" t="s">
        <v>108</v>
      </c>
      <c r="D624" t="s">
        <v>2874</v>
      </c>
      <c r="E624" t="s">
        <v>2057</v>
      </c>
      <c r="F624" t="s">
        <v>390</v>
      </c>
      <c r="G624" t="s">
        <v>895</v>
      </c>
      <c r="H624" s="1">
        <v>34668</v>
      </c>
      <c r="I624" t="s">
        <v>4569</v>
      </c>
      <c r="J624">
        <v>0</v>
      </c>
      <c r="K624" t="s">
        <v>78</v>
      </c>
      <c r="L624">
        <v>25</v>
      </c>
      <c r="M624" t="s">
        <v>78</v>
      </c>
      <c r="O624">
        <v>3229128922</v>
      </c>
      <c r="P624">
        <v>3232033136</v>
      </c>
      <c r="T624" t="s">
        <v>1599</v>
      </c>
      <c r="U624">
        <v>2022</v>
      </c>
      <c r="V624" t="s">
        <v>4570</v>
      </c>
      <c r="W624" t="s">
        <v>4571</v>
      </c>
      <c r="X624" t="s">
        <v>4572</v>
      </c>
      <c r="Y624" t="s">
        <v>4573</v>
      </c>
      <c r="Z624" t="s">
        <v>459</v>
      </c>
      <c r="AA624" t="s">
        <v>460</v>
      </c>
      <c r="AB624" s="2">
        <f t="shared" si="9"/>
        <v>1.9900755176613886E-2</v>
      </c>
      <c r="AC624" s="3">
        <v>82100000</v>
      </c>
      <c r="AD624" t="s">
        <v>151</v>
      </c>
      <c r="AE624" t="s">
        <v>106</v>
      </c>
      <c r="AF624" t="s">
        <v>89</v>
      </c>
      <c r="AG624" t="s">
        <v>4574</v>
      </c>
      <c r="AH624">
        <v>159715686</v>
      </c>
      <c r="AI624" s="3">
        <v>1633852</v>
      </c>
      <c r="AJ624" s="3">
        <v>1352985.21</v>
      </c>
      <c r="AK624" t="s">
        <v>91</v>
      </c>
      <c r="AL624" t="s">
        <v>91</v>
      </c>
      <c r="AM624" t="s">
        <v>91</v>
      </c>
      <c r="AN624" t="s">
        <v>91</v>
      </c>
      <c r="AO624" t="s">
        <v>91</v>
      </c>
      <c r="AP624" t="s">
        <v>91</v>
      </c>
      <c r="AT624" t="s">
        <v>18</v>
      </c>
    </row>
    <row r="625" spans="2:46" x14ac:dyDescent="0.25">
      <c r="B625">
        <v>31217489</v>
      </c>
      <c r="C625" t="s">
        <v>108</v>
      </c>
      <c r="D625" t="s">
        <v>4575</v>
      </c>
      <c r="E625">
        <v>0</v>
      </c>
      <c r="F625" t="s">
        <v>4576</v>
      </c>
      <c r="G625" t="s">
        <v>352</v>
      </c>
      <c r="H625" s="1">
        <v>18342</v>
      </c>
      <c r="I625" t="s">
        <v>4577</v>
      </c>
      <c r="J625">
        <v>76001</v>
      </c>
      <c r="K625" t="s">
        <v>329</v>
      </c>
      <c r="L625">
        <v>76</v>
      </c>
      <c r="M625" t="s">
        <v>330</v>
      </c>
      <c r="O625">
        <v>3122572154</v>
      </c>
      <c r="P625">
        <v>3142472759</v>
      </c>
      <c r="T625" t="s">
        <v>306</v>
      </c>
      <c r="U625">
        <v>2022</v>
      </c>
      <c r="V625" t="s">
        <v>4578</v>
      </c>
      <c r="W625" t="s">
        <v>4579</v>
      </c>
      <c r="X625" t="s">
        <v>4580</v>
      </c>
      <c r="Y625" t="s">
        <v>4581</v>
      </c>
      <c r="Z625" t="s">
        <v>103</v>
      </c>
      <c r="AA625" t="s">
        <v>448</v>
      </c>
      <c r="AB625" s="2">
        <f t="shared" si="9"/>
        <v>2.4281755766192733E-2</v>
      </c>
      <c r="AC625" s="3">
        <v>63300000</v>
      </c>
      <c r="AD625" t="s">
        <v>123</v>
      </c>
      <c r="AE625" t="s">
        <v>139</v>
      </c>
      <c r="AF625" t="s">
        <v>89</v>
      </c>
      <c r="AG625" t="s">
        <v>4582</v>
      </c>
      <c r="AH625">
        <v>29200318</v>
      </c>
      <c r="AI625" s="3">
        <v>1537035.14</v>
      </c>
      <c r="AJ625" s="3">
        <v>1271626.17</v>
      </c>
      <c r="AK625" t="s">
        <v>91</v>
      </c>
      <c r="AL625" t="s">
        <v>91</v>
      </c>
      <c r="AM625" t="s">
        <v>91</v>
      </c>
      <c r="AN625" t="s">
        <v>91</v>
      </c>
      <c r="AO625" t="s">
        <v>91</v>
      </c>
      <c r="AP625" t="s">
        <v>91</v>
      </c>
      <c r="AT625" t="s">
        <v>18</v>
      </c>
    </row>
    <row r="626" spans="2:46" x14ac:dyDescent="0.25">
      <c r="B626">
        <v>70068835</v>
      </c>
      <c r="C626" t="s">
        <v>72</v>
      </c>
      <c r="D626" t="s">
        <v>124</v>
      </c>
      <c r="E626" t="s">
        <v>4583</v>
      </c>
      <c r="F626" t="s">
        <v>111</v>
      </c>
      <c r="G626" t="s">
        <v>4584</v>
      </c>
      <c r="H626" s="1">
        <v>19823</v>
      </c>
      <c r="I626" t="s">
        <v>4585</v>
      </c>
      <c r="J626">
        <v>5318</v>
      </c>
      <c r="K626" t="s">
        <v>4586</v>
      </c>
      <c r="L626">
        <v>5</v>
      </c>
      <c r="M626" t="s">
        <v>115</v>
      </c>
      <c r="O626">
        <v>3003083675</v>
      </c>
      <c r="P626">
        <v>3013927881</v>
      </c>
      <c r="T626" t="s">
        <v>1780</v>
      </c>
      <c r="U626">
        <v>2023</v>
      </c>
      <c r="V626" t="s">
        <v>4587</v>
      </c>
      <c r="W626" t="s">
        <v>4588</v>
      </c>
      <c r="X626" t="s">
        <v>4589</v>
      </c>
      <c r="Y626" t="s">
        <v>4590</v>
      </c>
      <c r="Z626" t="s">
        <v>164</v>
      </c>
      <c r="AA626" t="s">
        <v>507</v>
      </c>
      <c r="AB626" s="2">
        <f t="shared" si="9"/>
        <v>2.2594203935599286E-2</v>
      </c>
      <c r="AC626" s="3">
        <v>55900000</v>
      </c>
      <c r="AD626" t="s">
        <v>105</v>
      </c>
      <c r="AE626" t="s">
        <v>139</v>
      </c>
      <c r="AF626" t="s">
        <v>89</v>
      </c>
      <c r="AG626" t="s">
        <v>4591</v>
      </c>
      <c r="AH626">
        <v>159839869</v>
      </c>
      <c r="AI626" s="3">
        <v>1263016</v>
      </c>
      <c r="AJ626" s="3">
        <v>1041358.05</v>
      </c>
      <c r="AK626" t="s">
        <v>91</v>
      </c>
      <c r="AL626" t="s">
        <v>91</v>
      </c>
      <c r="AM626" t="s">
        <v>91</v>
      </c>
      <c r="AN626" t="s">
        <v>91</v>
      </c>
      <c r="AO626" t="s">
        <v>91</v>
      </c>
      <c r="AP626" t="s">
        <v>91</v>
      </c>
      <c r="AT626" t="s">
        <v>18</v>
      </c>
    </row>
    <row r="627" spans="2:46" x14ac:dyDescent="0.25">
      <c r="B627">
        <v>1085254968</v>
      </c>
      <c r="C627" t="s">
        <v>108</v>
      </c>
      <c r="D627" t="s">
        <v>727</v>
      </c>
      <c r="E627" t="s">
        <v>109</v>
      </c>
      <c r="F627" t="s">
        <v>928</v>
      </c>
      <c r="G627" t="s">
        <v>2317</v>
      </c>
      <c r="H627" s="1">
        <v>31748</v>
      </c>
      <c r="I627" t="s">
        <v>4592</v>
      </c>
      <c r="J627">
        <v>5631</v>
      </c>
      <c r="K627" t="s">
        <v>393</v>
      </c>
      <c r="L627">
        <v>5</v>
      </c>
      <c r="M627" t="s">
        <v>115</v>
      </c>
      <c r="O627">
        <v>3166237807</v>
      </c>
      <c r="P627">
        <v>0</v>
      </c>
      <c r="T627" t="s">
        <v>241</v>
      </c>
      <c r="U627">
        <v>2018</v>
      </c>
      <c r="V627" t="s">
        <v>4593</v>
      </c>
      <c r="W627" t="s">
        <v>4594</v>
      </c>
      <c r="X627" t="s">
        <v>4595</v>
      </c>
      <c r="Y627" t="s">
        <v>4596</v>
      </c>
      <c r="Z627" t="s">
        <v>136</v>
      </c>
      <c r="AA627" t="s">
        <v>4312</v>
      </c>
      <c r="AB627" s="2">
        <f t="shared" si="9"/>
        <v>5.8999093078758953E-2</v>
      </c>
      <c r="AC627" s="3">
        <v>41900000</v>
      </c>
      <c r="AD627" t="s">
        <v>87</v>
      </c>
      <c r="AE627" t="s">
        <v>139</v>
      </c>
      <c r="AF627" t="s">
        <v>89</v>
      </c>
      <c r="AG627" t="s">
        <v>4597</v>
      </c>
      <c r="AH627">
        <v>159836189</v>
      </c>
      <c r="AI627" s="3">
        <v>2472062</v>
      </c>
      <c r="AJ627" s="3">
        <v>2057362.8</v>
      </c>
      <c r="AK627" t="s">
        <v>91</v>
      </c>
      <c r="AL627" t="s">
        <v>91</v>
      </c>
      <c r="AM627" t="s">
        <v>91</v>
      </c>
      <c r="AN627" t="s">
        <v>91</v>
      </c>
      <c r="AO627" t="s">
        <v>91</v>
      </c>
      <c r="AP627" t="s">
        <v>91</v>
      </c>
      <c r="AT627" t="s">
        <v>21</v>
      </c>
    </row>
    <row r="628" spans="2:46" x14ac:dyDescent="0.25">
      <c r="B628">
        <v>67012367</v>
      </c>
      <c r="C628" t="s">
        <v>108</v>
      </c>
      <c r="D628" t="s">
        <v>4598</v>
      </c>
      <c r="E628">
        <v>0</v>
      </c>
      <c r="F628" t="s">
        <v>4599</v>
      </c>
      <c r="G628" t="s">
        <v>2103</v>
      </c>
      <c r="H628" s="1">
        <v>28605</v>
      </c>
      <c r="I628" t="s">
        <v>4600</v>
      </c>
      <c r="J628">
        <v>76001</v>
      </c>
      <c r="K628" t="s">
        <v>329</v>
      </c>
      <c r="L628">
        <v>76</v>
      </c>
      <c r="M628" t="s">
        <v>330</v>
      </c>
      <c r="O628">
        <v>3137373707</v>
      </c>
      <c r="P628">
        <v>3216670806</v>
      </c>
      <c r="T628" t="s">
        <v>184</v>
      </c>
      <c r="U628">
        <v>2018</v>
      </c>
      <c r="V628" t="s">
        <v>2701</v>
      </c>
      <c r="W628" t="s">
        <v>4601</v>
      </c>
      <c r="X628" t="s">
        <v>4602</v>
      </c>
      <c r="Y628" t="s">
        <v>2704</v>
      </c>
      <c r="Z628" t="s">
        <v>136</v>
      </c>
      <c r="AA628" t="s">
        <v>233</v>
      </c>
      <c r="AB628" s="2">
        <f t="shared" si="9"/>
        <v>5.3029808429118773E-2</v>
      </c>
      <c r="AC628" s="3">
        <v>52200000</v>
      </c>
      <c r="AD628" t="s">
        <v>4211</v>
      </c>
      <c r="AE628" t="s">
        <v>106</v>
      </c>
      <c r="AF628" t="s">
        <v>89</v>
      </c>
      <c r="AG628">
        <v>0</v>
      </c>
      <c r="AH628">
        <v>159837705</v>
      </c>
      <c r="AI628" s="3">
        <v>2768156</v>
      </c>
      <c r="AJ628" s="3">
        <v>2306181.4500000002</v>
      </c>
      <c r="AK628" t="s">
        <v>91</v>
      </c>
      <c r="AL628" t="s">
        <v>91</v>
      </c>
      <c r="AM628" t="s">
        <v>91</v>
      </c>
      <c r="AN628" t="s">
        <v>91</v>
      </c>
      <c r="AO628" t="s">
        <v>91</v>
      </c>
      <c r="AP628" t="s">
        <v>91</v>
      </c>
      <c r="AT628" t="s">
        <v>21</v>
      </c>
    </row>
    <row r="629" spans="2:46" x14ac:dyDescent="0.25">
      <c r="B629">
        <v>39542267</v>
      </c>
      <c r="C629" t="s">
        <v>108</v>
      </c>
      <c r="D629" t="s">
        <v>109</v>
      </c>
      <c r="E629" t="s">
        <v>1829</v>
      </c>
      <c r="F629" t="s">
        <v>93</v>
      </c>
      <c r="G629" t="s">
        <v>291</v>
      </c>
      <c r="H629" s="1">
        <v>24660</v>
      </c>
      <c r="I629" t="s">
        <v>4603</v>
      </c>
      <c r="J629">
        <v>0</v>
      </c>
      <c r="K629" t="s">
        <v>78</v>
      </c>
      <c r="L629">
        <v>25</v>
      </c>
      <c r="M629" t="s">
        <v>78</v>
      </c>
      <c r="O629">
        <v>3005585824</v>
      </c>
      <c r="P629">
        <v>0</v>
      </c>
      <c r="T629" t="s">
        <v>371</v>
      </c>
      <c r="U629">
        <v>2018</v>
      </c>
      <c r="V629" t="s">
        <v>1445</v>
      </c>
      <c r="W629" t="s">
        <v>4604</v>
      </c>
      <c r="X629" t="s">
        <v>4605</v>
      </c>
      <c r="Y629" t="s">
        <v>1448</v>
      </c>
      <c r="Z629" t="s">
        <v>311</v>
      </c>
      <c r="AA629" t="s">
        <v>312</v>
      </c>
      <c r="AB629" s="2">
        <f t="shared" si="9"/>
        <v>3.8281083123425694E-2</v>
      </c>
      <c r="AC629" s="3">
        <v>39700000</v>
      </c>
      <c r="AD629" t="s">
        <v>123</v>
      </c>
      <c r="AE629" t="s">
        <v>139</v>
      </c>
      <c r="AF629" t="s">
        <v>89</v>
      </c>
      <c r="AG629" t="s">
        <v>4606</v>
      </c>
      <c r="AH629">
        <v>159833381</v>
      </c>
      <c r="AI629" s="3">
        <v>1519759</v>
      </c>
      <c r="AJ629" s="3">
        <v>1257108.52</v>
      </c>
      <c r="AK629" t="s">
        <v>91</v>
      </c>
      <c r="AL629" t="s">
        <v>91</v>
      </c>
      <c r="AM629" t="s">
        <v>91</v>
      </c>
      <c r="AN629" t="s">
        <v>91</v>
      </c>
      <c r="AO629" t="s">
        <v>91</v>
      </c>
      <c r="AP629" t="s">
        <v>91</v>
      </c>
      <c r="AT629" t="s">
        <v>18</v>
      </c>
    </row>
    <row r="630" spans="2:46" x14ac:dyDescent="0.25">
      <c r="B630">
        <v>30317788</v>
      </c>
      <c r="C630" t="s">
        <v>108</v>
      </c>
      <c r="D630" t="s">
        <v>202</v>
      </c>
      <c r="E630">
        <v>0</v>
      </c>
      <c r="F630" t="s">
        <v>1284</v>
      </c>
      <c r="G630" t="s">
        <v>2317</v>
      </c>
      <c r="H630" s="1">
        <v>25883</v>
      </c>
      <c r="I630" t="s">
        <v>4607</v>
      </c>
      <c r="J630">
        <v>17001</v>
      </c>
      <c r="K630" t="s">
        <v>476</v>
      </c>
      <c r="L630">
        <v>17</v>
      </c>
      <c r="M630" t="s">
        <v>477</v>
      </c>
      <c r="O630">
        <v>3206768352</v>
      </c>
      <c r="P630">
        <v>0</v>
      </c>
      <c r="T630" t="s">
        <v>467</v>
      </c>
      <c r="U630">
        <v>2016</v>
      </c>
      <c r="V630" t="s">
        <v>4608</v>
      </c>
      <c r="W630" t="s">
        <v>4609</v>
      </c>
      <c r="X630" t="s">
        <v>4610</v>
      </c>
      <c r="Y630" t="s">
        <v>4611</v>
      </c>
      <c r="Z630" t="s">
        <v>298</v>
      </c>
      <c r="AA630" t="s">
        <v>299</v>
      </c>
      <c r="AB630" s="2">
        <f t="shared" si="9"/>
        <v>2.756352165725047E-2</v>
      </c>
      <c r="AC630" s="3">
        <v>53100000</v>
      </c>
      <c r="AD630" t="s">
        <v>105</v>
      </c>
      <c r="AE630" t="s">
        <v>139</v>
      </c>
      <c r="AF630" t="s">
        <v>89</v>
      </c>
      <c r="AG630" t="s">
        <v>4612</v>
      </c>
      <c r="AH630">
        <v>159780176</v>
      </c>
      <c r="AI630" s="3">
        <v>1463623</v>
      </c>
      <c r="AJ630" s="3">
        <v>1209935.3700000001</v>
      </c>
      <c r="AK630" t="s">
        <v>91</v>
      </c>
      <c r="AL630" t="s">
        <v>91</v>
      </c>
      <c r="AM630" t="s">
        <v>91</v>
      </c>
      <c r="AN630" t="s">
        <v>91</v>
      </c>
      <c r="AO630" t="s">
        <v>91</v>
      </c>
      <c r="AP630" t="s">
        <v>91</v>
      </c>
      <c r="AT630" t="s">
        <v>18</v>
      </c>
    </row>
    <row r="631" spans="2:46" x14ac:dyDescent="0.25">
      <c r="B631">
        <v>35468195</v>
      </c>
      <c r="C631" t="s">
        <v>108</v>
      </c>
      <c r="D631" t="s">
        <v>153</v>
      </c>
      <c r="E631">
        <v>0</v>
      </c>
      <c r="F631" t="s">
        <v>640</v>
      </c>
      <c r="G631" t="s">
        <v>2394</v>
      </c>
      <c r="H631" s="1">
        <v>22394</v>
      </c>
      <c r="I631" t="s">
        <v>4613</v>
      </c>
      <c r="J631">
        <v>0</v>
      </c>
      <c r="K631" t="s">
        <v>78</v>
      </c>
      <c r="L631">
        <v>25</v>
      </c>
      <c r="M631" t="s">
        <v>78</v>
      </c>
      <c r="O631">
        <v>3174382910</v>
      </c>
      <c r="P631">
        <v>0</v>
      </c>
      <c r="T631" t="s">
        <v>184</v>
      </c>
      <c r="U631">
        <v>2012</v>
      </c>
      <c r="V631" t="s">
        <v>4614</v>
      </c>
      <c r="W631" t="s">
        <v>4615</v>
      </c>
      <c r="X631" t="s">
        <v>4616</v>
      </c>
      <c r="Y631" t="s">
        <v>4617</v>
      </c>
      <c r="Z631" t="s">
        <v>311</v>
      </c>
      <c r="AA631" t="s">
        <v>2769</v>
      </c>
      <c r="AB631" s="2">
        <f t="shared" si="9"/>
        <v>2.6383331115879829E-2</v>
      </c>
      <c r="AC631" s="3">
        <v>46600000</v>
      </c>
      <c r="AD631" t="s">
        <v>177</v>
      </c>
      <c r="AE631" t="s">
        <v>212</v>
      </c>
      <c r="AF631" t="s">
        <v>89</v>
      </c>
      <c r="AG631" t="s">
        <v>4618</v>
      </c>
      <c r="AH631">
        <v>29210986</v>
      </c>
      <c r="AI631" s="3">
        <v>1229463.23</v>
      </c>
      <c r="AJ631" s="3">
        <v>1013162.38</v>
      </c>
      <c r="AK631" t="s">
        <v>91</v>
      </c>
      <c r="AL631" t="s">
        <v>91</v>
      </c>
      <c r="AM631" t="s">
        <v>91</v>
      </c>
      <c r="AN631" t="s">
        <v>91</v>
      </c>
      <c r="AO631" t="s">
        <v>91</v>
      </c>
      <c r="AP631" t="s">
        <v>91</v>
      </c>
      <c r="AT631" t="s">
        <v>18</v>
      </c>
    </row>
    <row r="632" spans="2:46" x14ac:dyDescent="0.25">
      <c r="B632">
        <v>9533811</v>
      </c>
      <c r="C632" t="s">
        <v>72</v>
      </c>
      <c r="D632" t="s">
        <v>248</v>
      </c>
      <c r="E632" t="s">
        <v>314</v>
      </c>
      <c r="F632" t="s">
        <v>648</v>
      </c>
      <c r="G632" t="s">
        <v>237</v>
      </c>
      <c r="H632" s="1">
        <v>25367</v>
      </c>
      <c r="I632" t="s">
        <v>4619</v>
      </c>
      <c r="J632">
        <v>15759</v>
      </c>
      <c r="K632" t="s">
        <v>4269</v>
      </c>
      <c r="L632">
        <v>15</v>
      </c>
      <c r="M632" t="s">
        <v>793</v>
      </c>
      <c r="O632">
        <v>3188067686</v>
      </c>
      <c r="P632">
        <v>0</v>
      </c>
      <c r="T632" t="s">
        <v>205</v>
      </c>
      <c r="U632">
        <v>2022</v>
      </c>
      <c r="V632" t="s">
        <v>4620</v>
      </c>
      <c r="W632" t="s">
        <v>4621</v>
      </c>
      <c r="X632" t="s">
        <v>4622</v>
      </c>
      <c r="Y632" t="s">
        <v>4623</v>
      </c>
      <c r="Z632" t="s">
        <v>210</v>
      </c>
      <c r="AA632" t="s">
        <v>418</v>
      </c>
      <c r="AB632" s="2">
        <f t="shared" si="9"/>
        <v>1.5778713295941934E-2</v>
      </c>
      <c r="AC632" s="3">
        <v>303100000</v>
      </c>
      <c r="AD632" t="s">
        <v>151</v>
      </c>
      <c r="AE632" t="s">
        <v>212</v>
      </c>
      <c r="AF632" t="s">
        <v>89</v>
      </c>
      <c r="AG632" t="s">
        <v>4624</v>
      </c>
      <c r="AH632">
        <v>159831230</v>
      </c>
      <c r="AI632" s="3">
        <v>4782528</v>
      </c>
      <c r="AJ632" s="3">
        <v>3998931</v>
      </c>
      <c r="AK632" t="s">
        <v>91</v>
      </c>
      <c r="AL632" t="s">
        <v>91</v>
      </c>
      <c r="AM632" t="s">
        <v>91</v>
      </c>
      <c r="AN632" t="s">
        <v>91</v>
      </c>
      <c r="AO632" t="s">
        <v>91</v>
      </c>
      <c r="AP632" t="s">
        <v>91</v>
      </c>
      <c r="AT632" t="s">
        <v>18</v>
      </c>
    </row>
    <row r="633" spans="2:46" x14ac:dyDescent="0.25">
      <c r="B633">
        <v>1082973028</v>
      </c>
      <c r="C633" t="s">
        <v>72</v>
      </c>
      <c r="D633" t="s">
        <v>462</v>
      </c>
      <c r="E633" t="s">
        <v>326</v>
      </c>
      <c r="F633" t="s">
        <v>4625</v>
      </c>
      <c r="G633" t="s">
        <v>895</v>
      </c>
      <c r="H633" s="1">
        <v>34193</v>
      </c>
      <c r="I633" t="s">
        <v>4626</v>
      </c>
      <c r="J633">
        <v>0</v>
      </c>
      <c r="K633" t="s">
        <v>1635</v>
      </c>
      <c r="L633">
        <v>47</v>
      </c>
      <c r="M633" t="s">
        <v>1636</v>
      </c>
      <c r="O633">
        <v>3192467919</v>
      </c>
      <c r="P633">
        <v>3104265229</v>
      </c>
      <c r="T633" t="s">
        <v>494</v>
      </c>
      <c r="U633">
        <v>2011</v>
      </c>
      <c r="V633" t="s">
        <v>4627</v>
      </c>
      <c r="W633" t="s">
        <v>4628</v>
      </c>
      <c r="X633" t="s">
        <v>4629</v>
      </c>
      <c r="Y633" t="s">
        <v>4630</v>
      </c>
      <c r="Z633" t="s">
        <v>164</v>
      </c>
      <c r="AA633" t="s">
        <v>1739</v>
      </c>
      <c r="AB633" s="2">
        <f t="shared" si="9"/>
        <v>5.8080271002710029E-2</v>
      </c>
      <c r="AC633" s="3">
        <v>36900000</v>
      </c>
      <c r="AD633" t="s">
        <v>123</v>
      </c>
      <c r="AE633" t="s">
        <v>106</v>
      </c>
      <c r="AF633" t="s">
        <v>89</v>
      </c>
      <c r="AG633" t="s">
        <v>4631</v>
      </c>
      <c r="AH633">
        <v>159836483</v>
      </c>
      <c r="AI633" s="3">
        <v>2143162</v>
      </c>
      <c r="AJ633" s="3">
        <v>1780976.84</v>
      </c>
      <c r="AK633" t="s">
        <v>91</v>
      </c>
      <c r="AL633" t="s">
        <v>91</v>
      </c>
      <c r="AM633" t="s">
        <v>91</v>
      </c>
      <c r="AN633" t="s">
        <v>91</v>
      </c>
      <c r="AO633" t="s">
        <v>91</v>
      </c>
      <c r="AP633" t="s">
        <v>91</v>
      </c>
      <c r="AT633" t="s">
        <v>21</v>
      </c>
    </row>
    <row r="634" spans="2:46" x14ac:dyDescent="0.25">
      <c r="B634">
        <v>32473667</v>
      </c>
      <c r="C634" t="s">
        <v>108</v>
      </c>
      <c r="D634" t="s">
        <v>3902</v>
      </c>
      <c r="E634">
        <v>0</v>
      </c>
      <c r="F634" t="s">
        <v>154</v>
      </c>
      <c r="G634" t="s">
        <v>1060</v>
      </c>
      <c r="H634" s="1">
        <v>18941</v>
      </c>
      <c r="I634" t="s">
        <v>4632</v>
      </c>
      <c r="J634">
        <v>76520</v>
      </c>
      <c r="K634" t="s">
        <v>1688</v>
      </c>
      <c r="L634">
        <v>76</v>
      </c>
      <c r="M634" t="s">
        <v>330</v>
      </c>
      <c r="O634">
        <v>3128336253</v>
      </c>
      <c r="P634">
        <v>0</v>
      </c>
      <c r="T634" t="s">
        <v>116</v>
      </c>
      <c r="U634">
        <v>2017</v>
      </c>
      <c r="V634" t="s">
        <v>1743</v>
      </c>
      <c r="W634" t="s">
        <v>4632</v>
      </c>
      <c r="X634" t="s">
        <v>4633</v>
      </c>
      <c r="Y634" t="s">
        <v>1746</v>
      </c>
      <c r="Z634" t="s">
        <v>164</v>
      </c>
      <c r="AA634" t="s">
        <v>507</v>
      </c>
      <c r="AB634" s="2">
        <f t="shared" si="9"/>
        <v>4.5488484107579462E-2</v>
      </c>
      <c r="AC634" s="3">
        <v>40900000</v>
      </c>
      <c r="AD634" t="s">
        <v>151</v>
      </c>
      <c r="AE634" t="s">
        <v>139</v>
      </c>
      <c r="AF634" t="s">
        <v>89</v>
      </c>
      <c r="AG634">
        <v>0</v>
      </c>
      <c r="AH634">
        <v>159835167</v>
      </c>
      <c r="AI634" s="3">
        <v>1860479</v>
      </c>
      <c r="AJ634" s="3">
        <v>1543427.53</v>
      </c>
      <c r="AK634" t="s">
        <v>91</v>
      </c>
      <c r="AL634" t="s">
        <v>91</v>
      </c>
      <c r="AM634" t="s">
        <v>91</v>
      </c>
      <c r="AN634" t="s">
        <v>91</v>
      </c>
      <c r="AO634" t="s">
        <v>91</v>
      </c>
      <c r="AP634" t="s">
        <v>91</v>
      </c>
      <c r="AT634" t="s">
        <v>21</v>
      </c>
    </row>
    <row r="635" spans="2:46" x14ac:dyDescent="0.25">
      <c r="B635">
        <v>80769332</v>
      </c>
      <c r="C635" t="s">
        <v>72</v>
      </c>
      <c r="D635" t="s">
        <v>1598</v>
      </c>
      <c r="E635" t="s">
        <v>451</v>
      </c>
      <c r="F635" t="s">
        <v>2680</v>
      </c>
      <c r="G635">
        <v>0</v>
      </c>
      <c r="H635" s="1">
        <v>30943</v>
      </c>
      <c r="I635" t="s">
        <v>4634</v>
      </c>
      <c r="J635">
        <v>0</v>
      </c>
      <c r="K635" t="s">
        <v>78</v>
      </c>
      <c r="L635">
        <v>25</v>
      </c>
      <c r="M635" t="s">
        <v>78</v>
      </c>
      <c r="O635">
        <v>3133743821</v>
      </c>
      <c r="P635">
        <v>0</v>
      </c>
      <c r="T635" t="s">
        <v>4635</v>
      </c>
      <c r="U635">
        <v>2019</v>
      </c>
      <c r="V635" t="s">
        <v>4636</v>
      </c>
      <c r="W635" t="s">
        <v>4637</v>
      </c>
      <c r="X635" t="s">
        <v>4638</v>
      </c>
      <c r="Y635" t="s">
        <v>4639</v>
      </c>
      <c r="Z635" t="s">
        <v>1857</v>
      </c>
      <c r="AA635" t="s">
        <v>4640</v>
      </c>
      <c r="AB635" s="2">
        <f t="shared" si="9"/>
        <v>2.2571542803386642E-2</v>
      </c>
      <c r="AC635" s="3">
        <v>106300000</v>
      </c>
      <c r="AD635" t="s">
        <v>87</v>
      </c>
      <c r="AE635" t="s">
        <v>106</v>
      </c>
      <c r="AF635" t="s">
        <v>89</v>
      </c>
      <c r="AG635">
        <v>0</v>
      </c>
      <c r="AH635">
        <v>159837839</v>
      </c>
      <c r="AI635" s="3">
        <v>2399355</v>
      </c>
      <c r="AJ635" s="3">
        <v>1996264.9</v>
      </c>
      <c r="AK635" t="s">
        <v>91</v>
      </c>
      <c r="AL635" t="s">
        <v>91</v>
      </c>
      <c r="AM635" t="s">
        <v>91</v>
      </c>
      <c r="AN635" t="s">
        <v>91</v>
      </c>
      <c r="AO635" t="s">
        <v>91</v>
      </c>
      <c r="AP635" t="s">
        <v>91</v>
      </c>
      <c r="AT635" t="s">
        <v>20</v>
      </c>
    </row>
    <row r="636" spans="2:46" x14ac:dyDescent="0.25">
      <c r="B636">
        <v>51807557</v>
      </c>
      <c r="C636" t="s">
        <v>108</v>
      </c>
      <c r="D636" t="s">
        <v>4641</v>
      </c>
      <c r="E636">
        <v>0</v>
      </c>
      <c r="F636" t="s">
        <v>4642</v>
      </c>
      <c r="G636" t="s">
        <v>895</v>
      </c>
      <c r="H636" s="1">
        <v>24107</v>
      </c>
      <c r="I636" t="s">
        <v>4643</v>
      </c>
      <c r="J636">
        <v>0</v>
      </c>
      <c r="K636" t="s">
        <v>78</v>
      </c>
      <c r="L636">
        <v>25</v>
      </c>
      <c r="M636" t="s">
        <v>78</v>
      </c>
      <c r="O636">
        <v>3133936198</v>
      </c>
      <c r="P636">
        <v>0</v>
      </c>
      <c r="T636" t="s">
        <v>585</v>
      </c>
      <c r="U636">
        <v>2016</v>
      </c>
      <c r="V636" t="s">
        <v>1468</v>
      </c>
      <c r="W636" t="s">
        <v>4644</v>
      </c>
      <c r="X636" t="s">
        <v>4645</v>
      </c>
      <c r="Y636" t="s">
        <v>1471</v>
      </c>
      <c r="Z636" t="s">
        <v>164</v>
      </c>
      <c r="AA636" t="s">
        <v>165</v>
      </c>
      <c r="AB636" s="2">
        <f t="shared" si="9"/>
        <v>4.1850882315112539E-2</v>
      </c>
      <c r="AC636" s="3">
        <v>31100000</v>
      </c>
      <c r="AD636" t="s">
        <v>177</v>
      </c>
      <c r="AE636" t="s">
        <v>139</v>
      </c>
      <c r="AF636" t="s">
        <v>89</v>
      </c>
      <c r="AG636" t="s">
        <v>4646</v>
      </c>
      <c r="AH636">
        <v>29212396</v>
      </c>
      <c r="AI636" s="3">
        <v>1301562.44</v>
      </c>
      <c r="AJ636" s="3">
        <v>1073749.95</v>
      </c>
      <c r="AK636" t="s">
        <v>91</v>
      </c>
      <c r="AL636" t="s">
        <v>91</v>
      </c>
      <c r="AM636" t="s">
        <v>91</v>
      </c>
      <c r="AN636" t="s">
        <v>91</v>
      </c>
      <c r="AO636" t="s">
        <v>91</v>
      </c>
      <c r="AP636" t="s">
        <v>91</v>
      </c>
      <c r="AT636" t="s">
        <v>21</v>
      </c>
    </row>
    <row r="637" spans="2:46" x14ac:dyDescent="0.25">
      <c r="B637">
        <v>80360260</v>
      </c>
      <c r="C637" t="s">
        <v>72</v>
      </c>
      <c r="D637" t="s">
        <v>124</v>
      </c>
      <c r="E637" t="s">
        <v>701</v>
      </c>
      <c r="F637" t="s">
        <v>3247</v>
      </c>
      <c r="G637" t="s">
        <v>1051</v>
      </c>
      <c r="H637" s="1">
        <v>23394</v>
      </c>
      <c r="I637" t="s">
        <v>4647</v>
      </c>
      <c r="J637">
        <v>0</v>
      </c>
      <c r="K637" t="s">
        <v>2173</v>
      </c>
      <c r="L637">
        <v>73</v>
      </c>
      <c r="M637" t="s">
        <v>97</v>
      </c>
      <c r="O637">
        <v>3138428847</v>
      </c>
      <c r="P637">
        <v>3118035930</v>
      </c>
      <c r="T637" t="s">
        <v>241</v>
      </c>
      <c r="U637">
        <v>2015</v>
      </c>
      <c r="V637" t="s">
        <v>4648</v>
      </c>
      <c r="W637" t="s">
        <v>4649</v>
      </c>
      <c r="X637" t="s">
        <v>4650</v>
      </c>
      <c r="Y637" t="s">
        <v>4651</v>
      </c>
      <c r="Z637" t="s">
        <v>136</v>
      </c>
      <c r="AA637" t="s">
        <v>4652</v>
      </c>
      <c r="AB637" s="2">
        <f t="shared" si="9"/>
        <v>4.0266157517899762E-2</v>
      </c>
      <c r="AC637" s="3">
        <v>83800000</v>
      </c>
      <c r="AD637" t="s">
        <v>151</v>
      </c>
      <c r="AE637" t="s">
        <v>88</v>
      </c>
      <c r="AF637" t="s">
        <v>89</v>
      </c>
      <c r="AG637" t="s">
        <v>4653</v>
      </c>
      <c r="AH637">
        <v>159933544</v>
      </c>
      <c r="AI637" s="3">
        <v>3374304</v>
      </c>
      <c r="AJ637" s="3">
        <v>2815549.61</v>
      </c>
      <c r="AK637" t="s">
        <v>91</v>
      </c>
      <c r="AL637" t="s">
        <v>91</v>
      </c>
      <c r="AM637" t="s">
        <v>91</v>
      </c>
      <c r="AN637" t="s">
        <v>91</v>
      </c>
      <c r="AO637" t="s">
        <v>91</v>
      </c>
      <c r="AP637" t="s">
        <v>91</v>
      </c>
      <c r="AT637" t="s">
        <v>21</v>
      </c>
    </row>
    <row r="638" spans="2:46" x14ac:dyDescent="0.25">
      <c r="B638">
        <v>94459970</v>
      </c>
      <c r="C638" t="s">
        <v>72</v>
      </c>
      <c r="D638" t="s">
        <v>4654</v>
      </c>
      <c r="E638" t="s">
        <v>389</v>
      </c>
      <c r="F638" t="s">
        <v>4655</v>
      </c>
      <c r="G638" t="s">
        <v>4656</v>
      </c>
      <c r="H638" s="1">
        <v>27945</v>
      </c>
      <c r="I638" t="s">
        <v>4657</v>
      </c>
      <c r="J638">
        <v>76001</v>
      </c>
      <c r="K638" t="s">
        <v>329</v>
      </c>
      <c r="L638">
        <v>76</v>
      </c>
      <c r="M638" t="s">
        <v>330</v>
      </c>
      <c r="O638">
        <v>3147711871</v>
      </c>
      <c r="P638">
        <v>3104671969</v>
      </c>
      <c r="T638" t="s">
        <v>171</v>
      </c>
      <c r="U638">
        <v>2025</v>
      </c>
      <c r="V638" t="s">
        <v>1053</v>
      </c>
      <c r="W638" t="s">
        <v>4658</v>
      </c>
      <c r="X638" t="s">
        <v>4659</v>
      </c>
      <c r="Y638" t="s">
        <v>4660</v>
      </c>
      <c r="Z638" t="s">
        <v>121</v>
      </c>
      <c r="AA638" t="s">
        <v>1047</v>
      </c>
      <c r="AB638" s="2">
        <f t="shared" si="9"/>
        <v>2.4868915555555555E-2</v>
      </c>
      <c r="AC638" s="3">
        <v>112500000</v>
      </c>
      <c r="AD638" t="s">
        <v>105</v>
      </c>
      <c r="AE638" t="s">
        <v>106</v>
      </c>
      <c r="AF638" t="s">
        <v>89</v>
      </c>
      <c r="AG638">
        <v>0</v>
      </c>
      <c r="AH638">
        <v>159837291</v>
      </c>
      <c r="AI638" s="3">
        <v>2797753</v>
      </c>
      <c r="AJ638" s="3">
        <v>2331052.71</v>
      </c>
      <c r="AK638" t="s">
        <v>91</v>
      </c>
      <c r="AL638" t="s">
        <v>91</v>
      </c>
      <c r="AM638" t="s">
        <v>91</v>
      </c>
      <c r="AN638" t="s">
        <v>91</v>
      </c>
      <c r="AO638" t="s">
        <v>91</v>
      </c>
      <c r="AP638" t="s">
        <v>91</v>
      </c>
      <c r="AT638" t="s">
        <v>20</v>
      </c>
    </row>
    <row r="639" spans="2:46" x14ac:dyDescent="0.25">
      <c r="B639">
        <v>12449104</v>
      </c>
      <c r="C639" t="s">
        <v>72</v>
      </c>
      <c r="D639" t="s">
        <v>4661</v>
      </c>
      <c r="E639" t="s">
        <v>4662</v>
      </c>
      <c r="F639" t="s">
        <v>529</v>
      </c>
      <c r="G639" t="s">
        <v>2001</v>
      </c>
      <c r="H639" s="1">
        <v>30044</v>
      </c>
      <c r="I639" t="s">
        <v>4663</v>
      </c>
      <c r="J639">
        <v>0</v>
      </c>
      <c r="K639" t="s">
        <v>4519</v>
      </c>
      <c r="L639">
        <v>47</v>
      </c>
      <c r="M639" t="s">
        <v>1636</v>
      </c>
      <c r="O639">
        <v>3158099909</v>
      </c>
      <c r="P639">
        <v>3157545322</v>
      </c>
      <c r="T639" t="s">
        <v>1599</v>
      </c>
      <c r="U639">
        <v>2019</v>
      </c>
      <c r="V639" t="s">
        <v>4664</v>
      </c>
      <c r="W639" t="s">
        <v>4665</v>
      </c>
      <c r="X639" t="s">
        <v>4666</v>
      </c>
      <c r="Y639" t="s">
        <v>4667</v>
      </c>
      <c r="Z639" t="s">
        <v>459</v>
      </c>
      <c r="AA639" t="s">
        <v>2999</v>
      </c>
      <c r="AB639" s="2">
        <f t="shared" si="9"/>
        <v>4.5038312284730195E-2</v>
      </c>
      <c r="AC639" s="3">
        <v>87100000</v>
      </c>
      <c r="AD639" t="s">
        <v>123</v>
      </c>
      <c r="AE639" t="s">
        <v>106</v>
      </c>
      <c r="AF639" t="s">
        <v>89</v>
      </c>
      <c r="AG639" t="s">
        <v>4668</v>
      </c>
      <c r="AH639">
        <v>159722404</v>
      </c>
      <c r="AI639" s="3">
        <v>3922837</v>
      </c>
      <c r="AJ639" s="3">
        <v>3276501.72</v>
      </c>
      <c r="AK639" t="s">
        <v>91</v>
      </c>
      <c r="AL639" t="s">
        <v>91</v>
      </c>
      <c r="AM639" t="s">
        <v>91</v>
      </c>
      <c r="AN639" t="s">
        <v>91</v>
      </c>
      <c r="AO639" t="s">
        <v>91</v>
      </c>
      <c r="AP639" t="s">
        <v>91</v>
      </c>
      <c r="AT639" t="s">
        <v>21</v>
      </c>
    </row>
    <row r="640" spans="2:46" x14ac:dyDescent="0.25">
      <c r="B640">
        <v>23622484</v>
      </c>
      <c r="C640" t="s">
        <v>108</v>
      </c>
      <c r="D640" t="s">
        <v>1029</v>
      </c>
      <c r="E640" t="s">
        <v>589</v>
      </c>
      <c r="F640" t="s">
        <v>4669</v>
      </c>
      <c r="G640" t="s">
        <v>291</v>
      </c>
      <c r="H640" s="1">
        <v>25890</v>
      </c>
      <c r="I640" t="s">
        <v>4670</v>
      </c>
      <c r="J640">
        <v>0</v>
      </c>
      <c r="K640" t="s">
        <v>78</v>
      </c>
      <c r="L640">
        <v>25</v>
      </c>
      <c r="M640" t="s">
        <v>78</v>
      </c>
      <c r="O640">
        <v>3103017270</v>
      </c>
      <c r="P640">
        <v>3112546995</v>
      </c>
      <c r="T640" t="s">
        <v>494</v>
      </c>
      <c r="U640">
        <v>2016</v>
      </c>
      <c r="V640" t="s">
        <v>3373</v>
      </c>
      <c r="W640" t="s">
        <v>4671</v>
      </c>
      <c r="X640" t="s">
        <v>4672</v>
      </c>
      <c r="Y640" t="s">
        <v>3376</v>
      </c>
      <c r="Z640" t="s">
        <v>298</v>
      </c>
      <c r="AA640" t="s">
        <v>691</v>
      </c>
      <c r="AB640" s="2">
        <f t="shared" si="9"/>
        <v>2.1202661870503597E-2</v>
      </c>
      <c r="AC640" s="3">
        <v>83400000</v>
      </c>
      <c r="AD640" t="s">
        <v>1326</v>
      </c>
      <c r="AE640" t="s">
        <v>212</v>
      </c>
      <c r="AF640" t="s">
        <v>89</v>
      </c>
      <c r="AG640" t="s">
        <v>4673</v>
      </c>
      <c r="AH640">
        <v>159730529</v>
      </c>
      <c r="AI640" s="3">
        <v>1768302</v>
      </c>
      <c r="AJ640" s="3">
        <v>1465967.71</v>
      </c>
      <c r="AK640" t="s">
        <v>91</v>
      </c>
      <c r="AL640" t="s">
        <v>91</v>
      </c>
      <c r="AM640" t="s">
        <v>91</v>
      </c>
      <c r="AN640" t="s">
        <v>91</v>
      </c>
      <c r="AO640" t="s">
        <v>91</v>
      </c>
      <c r="AP640" t="s">
        <v>91</v>
      </c>
      <c r="AT640" t="s">
        <v>18</v>
      </c>
    </row>
    <row r="641" spans="2:46" x14ac:dyDescent="0.25">
      <c r="B641">
        <v>70555314</v>
      </c>
      <c r="C641" t="s">
        <v>72</v>
      </c>
      <c r="D641" t="s">
        <v>124</v>
      </c>
      <c r="E641" t="s">
        <v>4674</v>
      </c>
      <c r="F641" t="s">
        <v>640</v>
      </c>
      <c r="G641" t="s">
        <v>2642</v>
      </c>
      <c r="H641" s="1">
        <v>22722</v>
      </c>
      <c r="I641" t="s">
        <v>4675</v>
      </c>
      <c r="J641">
        <v>0</v>
      </c>
      <c r="K641" t="s">
        <v>78</v>
      </c>
      <c r="L641">
        <v>25</v>
      </c>
      <c r="M641" t="s">
        <v>78</v>
      </c>
      <c r="O641">
        <v>3042464643</v>
      </c>
      <c r="P641">
        <v>3148849371</v>
      </c>
      <c r="T641" t="s">
        <v>184</v>
      </c>
      <c r="U641">
        <v>2019</v>
      </c>
      <c r="V641" t="s">
        <v>4676</v>
      </c>
      <c r="W641" t="s">
        <v>4677</v>
      </c>
      <c r="X641" t="s">
        <v>4677</v>
      </c>
      <c r="Y641" t="s">
        <v>4678</v>
      </c>
      <c r="Z641" t="s">
        <v>1876</v>
      </c>
      <c r="AA641" t="s">
        <v>4679</v>
      </c>
      <c r="AB641" s="2">
        <f t="shared" si="9"/>
        <v>1.9750521172638435E-2</v>
      </c>
      <c r="AC641" s="3">
        <v>92100000</v>
      </c>
      <c r="AD641" t="s">
        <v>288</v>
      </c>
      <c r="AE641" t="s">
        <v>106</v>
      </c>
      <c r="AF641" t="s">
        <v>89</v>
      </c>
      <c r="AG641" t="s">
        <v>4680</v>
      </c>
      <c r="AH641">
        <v>159792085</v>
      </c>
      <c r="AI641" s="3">
        <v>1819023</v>
      </c>
      <c r="AJ641" s="3">
        <v>1508591.08</v>
      </c>
      <c r="AK641" t="s">
        <v>91</v>
      </c>
      <c r="AL641" t="s">
        <v>91</v>
      </c>
      <c r="AM641" t="s">
        <v>91</v>
      </c>
      <c r="AN641" t="s">
        <v>91</v>
      </c>
      <c r="AO641" t="s">
        <v>91</v>
      </c>
      <c r="AP641" t="s">
        <v>91</v>
      </c>
      <c r="AT641" t="s">
        <v>18</v>
      </c>
    </row>
    <row r="642" spans="2:46" x14ac:dyDescent="0.25">
      <c r="B642">
        <v>51847550</v>
      </c>
      <c r="C642" t="s">
        <v>108</v>
      </c>
      <c r="D642" t="s">
        <v>1558</v>
      </c>
      <c r="E642" t="s">
        <v>1239</v>
      </c>
      <c r="F642" t="s">
        <v>3226</v>
      </c>
      <c r="G642" t="s">
        <v>2244</v>
      </c>
      <c r="H642" s="1">
        <v>24437</v>
      </c>
      <c r="I642" t="s">
        <v>4681</v>
      </c>
      <c r="J642">
        <v>0</v>
      </c>
      <c r="K642" t="s">
        <v>78</v>
      </c>
      <c r="L642">
        <v>25</v>
      </c>
      <c r="M642" t="s">
        <v>78</v>
      </c>
      <c r="O642">
        <v>3102884325</v>
      </c>
      <c r="P642">
        <v>3102884425</v>
      </c>
      <c r="T642" t="s">
        <v>666</v>
      </c>
      <c r="U642">
        <v>2020</v>
      </c>
      <c r="V642" t="s">
        <v>4682</v>
      </c>
      <c r="W642" t="s">
        <v>4683</v>
      </c>
      <c r="X642" t="s">
        <v>4684</v>
      </c>
      <c r="Y642" t="s">
        <v>4685</v>
      </c>
      <c r="Z642" t="s">
        <v>311</v>
      </c>
      <c r="AA642" t="s">
        <v>312</v>
      </c>
      <c r="AB642" s="2">
        <f t="shared" ref="AB642:AB705" si="10">+AI642/AC642</f>
        <v>2.6391969365426697E-2</v>
      </c>
      <c r="AC642" s="3">
        <v>45700000</v>
      </c>
      <c r="AD642" t="s">
        <v>177</v>
      </c>
      <c r="AE642" t="s">
        <v>139</v>
      </c>
      <c r="AF642" t="s">
        <v>89</v>
      </c>
      <c r="AG642" t="s">
        <v>4686</v>
      </c>
      <c r="AH642">
        <v>159837101</v>
      </c>
      <c r="AI642" s="3">
        <v>1206113</v>
      </c>
      <c r="AJ642" s="3">
        <v>993540.56</v>
      </c>
      <c r="AK642" t="s">
        <v>91</v>
      </c>
      <c r="AL642" t="s">
        <v>91</v>
      </c>
      <c r="AM642" t="s">
        <v>91</v>
      </c>
      <c r="AN642" t="s">
        <v>91</v>
      </c>
      <c r="AO642" t="s">
        <v>91</v>
      </c>
      <c r="AP642" t="s">
        <v>91</v>
      </c>
      <c r="AT642" t="s">
        <v>18</v>
      </c>
    </row>
    <row r="643" spans="2:46" x14ac:dyDescent="0.25">
      <c r="B643">
        <v>78757011</v>
      </c>
      <c r="C643" t="s">
        <v>72</v>
      </c>
      <c r="D643" t="s">
        <v>539</v>
      </c>
      <c r="E643" t="s">
        <v>1908</v>
      </c>
      <c r="F643" t="s">
        <v>4687</v>
      </c>
      <c r="G643" t="s">
        <v>4688</v>
      </c>
      <c r="H643" s="1">
        <v>28094</v>
      </c>
      <c r="I643" t="s">
        <v>4689</v>
      </c>
      <c r="J643">
        <v>0</v>
      </c>
      <c r="K643" t="s">
        <v>604</v>
      </c>
      <c r="L643">
        <v>0</v>
      </c>
      <c r="M643" t="s">
        <v>605</v>
      </c>
      <c r="O643">
        <v>3006564433</v>
      </c>
      <c r="P643">
        <v>0</v>
      </c>
      <c r="T643" t="s">
        <v>424</v>
      </c>
      <c r="U643">
        <v>2011</v>
      </c>
      <c r="V643" t="s">
        <v>4690</v>
      </c>
      <c r="W643" t="s">
        <v>4691</v>
      </c>
      <c r="X643" t="s">
        <v>4692</v>
      </c>
      <c r="Y643" t="s">
        <v>4693</v>
      </c>
      <c r="Z643" t="s">
        <v>136</v>
      </c>
      <c r="AA643" t="s">
        <v>4694</v>
      </c>
      <c r="AB643" s="2">
        <f t="shared" si="10"/>
        <v>3.0993712984054671E-2</v>
      </c>
      <c r="AC643" s="3">
        <v>43900000</v>
      </c>
      <c r="AD643" t="s">
        <v>105</v>
      </c>
      <c r="AE643" t="s">
        <v>212</v>
      </c>
      <c r="AF643" t="s">
        <v>89</v>
      </c>
      <c r="AG643" t="s">
        <v>4695</v>
      </c>
      <c r="AH643">
        <v>159821242</v>
      </c>
      <c r="AI643" s="3">
        <v>1360624</v>
      </c>
      <c r="AJ643" s="3">
        <v>1123381.1299999999</v>
      </c>
      <c r="AK643" t="s">
        <v>91</v>
      </c>
      <c r="AL643" t="s">
        <v>91</v>
      </c>
      <c r="AM643" t="s">
        <v>91</v>
      </c>
      <c r="AN643" t="s">
        <v>91</v>
      </c>
      <c r="AO643" t="s">
        <v>91</v>
      </c>
      <c r="AP643" t="s">
        <v>91</v>
      </c>
      <c r="AT643" t="s">
        <v>18</v>
      </c>
    </row>
    <row r="644" spans="2:46" x14ac:dyDescent="0.25">
      <c r="B644">
        <v>31379639</v>
      </c>
      <c r="C644" t="s">
        <v>108</v>
      </c>
      <c r="D644" t="s">
        <v>4696</v>
      </c>
      <c r="E644">
        <v>0</v>
      </c>
      <c r="F644" t="s">
        <v>4421</v>
      </c>
      <c r="G644" t="s">
        <v>2317</v>
      </c>
      <c r="H644" s="1">
        <v>22192</v>
      </c>
      <c r="I644" t="s">
        <v>4697</v>
      </c>
      <c r="J644">
        <v>76001</v>
      </c>
      <c r="K644" t="s">
        <v>329</v>
      </c>
      <c r="L644">
        <v>76</v>
      </c>
      <c r="M644" t="s">
        <v>330</v>
      </c>
      <c r="O644">
        <v>3185165826</v>
      </c>
      <c r="P644">
        <v>3174023276</v>
      </c>
      <c r="T644" t="s">
        <v>467</v>
      </c>
      <c r="U644">
        <v>2022</v>
      </c>
      <c r="V644" t="s">
        <v>4698</v>
      </c>
      <c r="W644" t="s">
        <v>4699</v>
      </c>
      <c r="X644" t="s">
        <v>4700</v>
      </c>
      <c r="Y644" t="s">
        <v>4701</v>
      </c>
      <c r="Z644" t="s">
        <v>323</v>
      </c>
      <c r="AA644" t="s">
        <v>324</v>
      </c>
      <c r="AB644" s="2">
        <f t="shared" si="10"/>
        <v>6.8231259642147116E-2</v>
      </c>
      <c r="AC644" s="3">
        <v>50300000</v>
      </c>
      <c r="AD644" t="s">
        <v>288</v>
      </c>
      <c r="AE644" t="s">
        <v>139</v>
      </c>
      <c r="AF644" t="s">
        <v>89</v>
      </c>
      <c r="AG644" t="s">
        <v>4702</v>
      </c>
      <c r="AH644">
        <v>29220264</v>
      </c>
      <c r="AI644" s="3">
        <v>3432032.36</v>
      </c>
      <c r="AJ644" s="3">
        <v>2864060.81</v>
      </c>
      <c r="AK644" t="s">
        <v>91</v>
      </c>
      <c r="AL644" t="s">
        <v>91</v>
      </c>
      <c r="AM644" t="s">
        <v>91</v>
      </c>
      <c r="AN644" t="s">
        <v>91</v>
      </c>
      <c r="AO644" t="s">
        <v>91</v>
      </c>
      <c r="AP644" t="s">
        <v>91</v>
      </c>
      <c r="AT644" t="s">
        <v>21</v>
      </c>
    </row>
    <row r="645" spans="2:46" x14ac:dyDescent="0.25">
      <c r="B645">
        <v>10120497</v>
      </c>
      <c r="C645" t="s">
        <v>72</v>
      </c>
      <c r="D645" t="s">
        <v>268</v>
      </c>
      <c r="E645" t="s">
        <v>419</v>
      </c>
      <c r="F645" t="s">
        <v>4703</v>
      </c>
      <c r="G645" t="s">
        <v>4704</v>
      </c>
      <c r="H645" s="1">
        <v>23853</v>
      </c>
      <c r="I645" t="s">
        <v>4705</v>
      </c>
      <c r="J645">
        <v>66001</v>
      </c>
      <c r="K645" t="s">
        <v>986</v>
      </c>
      <c r="L645">
        <v>66</v>
      </c>
      <c r="M645" t="s">
        <v>987</v>
      </c>
      <c r="O645">
        <v>3216110982</v>
      </c>
      <c r="P645">
        <v>3128666422</v>
      </c>
      <c r="T645" t="s">
        <v>443</v>
      </c>
      <c r="U645">
        <v>2015</v>
      </c>
      <c r="V645" t="s">
        <v>4706</v>
      </c>
      <c r="W645" t="s">
        <v>4707</v>
      </c>
      <c r="X645" t="s">
        <v>4708</v>
      </c>
      <c r="Y645" t="s">
        <v>4709</v>
      </c>
      <c r="Z645" t="s">
        <v>210</v>
      </c>
      <c r="AA645" t="s">
        <v>347</v>
      </c>
      <c r="AB645" s="2">
        <f t="shared" si="10"/>
        <v>2.6267936507936508E-2</v>
      </c>
      <c r="AC645" s="3">
        <v>50400000</v>
      </c>
      <c r="AD645" t="s">
        <v>105</v>
      </c>
      <c r="AE645" t="s">
        <v>139</v>
      </c>
      <c r="AF645" t="s">
        <v>89</v>
      </c>
      <c r="AG645" t="s">
        <v>4710</v>
      </c>
      <c r="AH645">
        <v>159835473</v>
      </c>
      <c r="AI645" s="3">
        <v>1323904</v>
      </c>
      <c r="AJ645" s="3">
        <v>1092524.32</v>
      </c>
      <c r="AK645" t="s">
        <v>91</v>
      </c>
      <c r="AL645" t="s">
        <v>91</v>
      </c>
      <c r="AM645" t="s">
        <v>91</v>
      </c>
      <c r="AN645" t="s">
        <v>91</v>
      </c>
      <c r="AO645" t="s">
        <v>91</v>
      </c>
      <c r="AP645" t="s">
        <v>91</v>
      </c>
      <c r="AT645" t="s">
        <v>18</v>
      </c>
    </row>
    <row r="646" spans="2:46" x14ac:dyDescent="0.25">
      <c r="B646">
        <v>88265684</v>
      </c>
      <c r="C646" t="s">
        <v>72</v>
      </c>
      <c r="D646" t="s">
        <v>473</v>
      </c>
      <c r="E646" t="s">
        <v>663</v>
      </c>
      <c r="F646" t="s">
        <v>4711</v>
      </c>
      <c r="G646" t="s">
        <v>181</v>
      </c>
      <c r="H646" s="1">
        <v>30506</v>
      </c>
      <c r="I646" t="s">
        <v>4712</v>
      </c>
      <c r="J646">
        <v>0</v>
      </c>
      <c r="K646" t="s">
        <v>3080</v>
      </c>
      <c r="L646">
        <v>54</v>
      </c>
      <c r="M646" t="s">
        <v>130</v>
      </c>
      <c r="O646">
        <v>3002052165</v>
      </c>
      <c r="P646">
        <v>0</v>
      </c>
      <c r="T646" t="s">
        <v>171</v>
      </c>
      <c r="U646">
        <v>2021</v>
      </c>
      <c r="V646" t="s">
        <v>4713</v>
      </c>
      <c r="W646" t="s">
        <v>4714</v>
      </c>
      <c r="X646" t="s">
        <v>4715</v>
      </c>
      <c r="Y646" t="s">
        <v>4716</v>
      </c>
      <c r="Z646" t="s">
        <v>1495</v>
      </c>
      <c r="AA646" t="s">
        <v>2656</v>
      </c>
      <c r="AB646" s="2">
        <f t="shared" si="10"/>
        <v>1.6914877843302444E-2</v>
      </c>
      <c r="AC646" s="3">
        <v>118700000</v>
      </c>
      <c r="AD646" t="s">
        <v>105</v>
      </c>
      <c r="AE646" t="s">
        <v>106</v>
      </c>
      <c r="AF646" t="s">
        <v>89</v>
      </c>
      <c r="AG646" t="s">
        <v>4717</v>
      </c>
      <c r="AH646">
        <v>159840626</v>
      </c>
      <c r="AI646" s="3">
        <v>2007796</v>
      </c>
      <c r="AJ646" s="3">
        <v>1667223.54</v>
      </c>
      <c r="AK646" t="s">
        <v>91</v>
      </c>
      <c r="AL646" t="s">
        <v>91</v>
      </c>
      <c r="AM646" t="s">
        <v>91</v>
      </c>
      <c r="AN646" t="s">
        <v>91</v>
      </c>
      <c r="AO646" t="s">
        <v>91</v>
      </c>
      <c r="AP646" t="s">
        <v>91</v>
      </c>
      <c r="AT646" t="s">
        <v>18</v>
      </c>
    </row>
    <row r="647" spans="2:46" x14ac:dyDescent="0.25">
      <c r="B647">
        <v>52048105</v>
      </c>
      <c r="C647" t="s">
        <v>108</v>
      </c>
      <c r="D647" t="s">
        <v>4718</v>
      </c>
      <c r="E647">
        <v>0</v>
      </c>
      <c r="F647" t="s">
        <v>4719</v>
      </c>
      <c r="G647" t="s">
        <v>4720</v>
      </c>
      <c r="H647" s="1">
        <v>26199</v>
      </c>
      <c r="I647" t="s">
        <v>4721</v>
      </c>
      <c r="J647">
        <v>0</v>
      </c>
      <c r="K647" t="s">
        <v>78</v>
      </c>
      <c r="L647">
        <v>25</v>
      </c>
      <c r="M647" t="s">
        <v>78</v>
      </c>
      <c r="O647">
        <v>3123043662</v>
      </c>
      <c r="P647">
        <v>0</v>
      </c>
      <c r="T647" t="s">
        <v>241</v>
      </c>
      <c r="U647">
        <v>2018</v>
      </c>
      <c r="V647" t="s">
        <v>4075</v>
      </c>
      <c r="W647" t="s">
        <v>4722</v>
      </c>
      <c r="X647" t="s">
        <v>4723</v>
      </c>
      <c r="Y647" t="s">
        <v>4078</v>
      </c>
      <c r="Z647" t="s">
        <v>298</v>
      </c>
      <c r="AA647" t="s">
        <v>516</v>
      </c>
      <c r="AB647" s="2">
        <f t="shared" si="10"/>
        <v>1.8024612129760226E-2</v>
      </c>
      <c r="AC647" s="3">
        <v>70900000</v>
      </c>
      <c r="AD647" t="s">
        <v>151</v>
      </c>
      <c r="AE647" t="s">
        <v>139</v>
      </c>
      <c r="AF647" t="s">
        <v>89</v>
      </c>
      <c r="AG647" t="s">
        <v>4724</v>
      </c>
      <c r="AH647">
        <v>159713127</v>
      </c>
      <c r="AI647" s="3">
        <v>1277945</v>
      </c>
      <c r="AJ647" s="3">
        <v>1053903.3700000001</v>
      </c>
      <c r="AK647" t="s">
        <v>91</v>
      </c>
      <c r="AL647" t="s">
        <v>91</v>
      </c>
      <c r="AM647" t="s">
        <v>91</v>
      </c>
      <c r="AN647" t="s">
        <v>91</v>
      </c>
      <c r="AO647" t="s">
        <v>91</v>
      </c>
      <c r="AP647" t="s">
        <v>91</v>
      </c>
      <c r="AT647" t="s">
        <v>18</v>
      </c>
    </row>
    <row r="648" spans="2:46" x14ac:dyDescent="0.25">
      <c r="B648">
        <v>1026257186</v>
      </c>
      <c r="C648" t="s">
        <v>108</v>
      </c>
      <c r="D648" t="s">
        <v>4725</v>
      </c>
      <c r="E648" t="s">
        <v>964</v>
      </c>
      <c r="F648" t="s">
        <v>4204</v>
      </c>
      <c r="G648" t="s">
        <v>126</v>
      </c>
      <c r="H648" s="1">
        <v>32024</v>
      </c>
      <c r="I648" t="s">
        <v>4726</v>
      </c>
      <c r="J648">
        <v>25473</v>
      </c>
      <c r="K648" t="s">
        <v>1587</v>
      </c>
      <c r="L648">
        <v>25</v>
      </c>
      <c r="M648" t="s">
        <v>79</v>
      </c>
      <c r="O648">
        <v>3024245701</v>
      </c>
      <c r="P648">
        <v>0</v>
      </c>
      <c r="T648" t="s">
        <v>544</v>
      </c>
      <c r="U648">
        <v>2023</v>
      </c>
      <c r="V648" t="s">
        <v>4727</v>
      </c>
      <c r="W648" t="s">
        <v>4728</v>
      </c>
      <c r="X648" t="s">
        <v>4729</v>
      </c>
      <c r="Y648" t="s">
        <v>4730</v>
      </c>
      <c r="Z648" t="s">
        <v>1876</v>
      </c>
      <c r="AA648" t="s">
        <v>3330</v>
      </c>
      <c r="AB648" s="2">
        <f t="shared" si="10"/>
        <v>3.7166858974358973E-2</v>
      </c>
      <c r="AC648" s="3">
        <v>78000000</v>
      </c>
      <c r="AD648" t="s">
        <v>151</v>
      </c>
      <c r="AE648" t="s">
        <v>106</v>
      </c>
      <c r="AF648" t="s">
        <v>89</v>
      </c>
      <c r="AG648" t="s">
        <v>4731</v>
      </c>
      <c r="AH648">
        <v>159822226</v>
      </c>
      <c r="AI648" s="3">
        <v>2899015</v>
      </c>
      <c r="AJ648" s="3">
        <v>2416147.17</v>
      </c>
      <c r="AK648" t="s">
        <v>91</v>
      </c>
      <c r="AL648" t="s">
        <v>91</v>
      </c>
      <c r="AM648" t="s">
        <v>91</v>
      </c>
      <c r="AN648" t="s">
        <v>91</v>
      </c>
      <c r="AO648" t="s">
        <v>91</v>
      </c>
      <c r="AP648" t="s">
        <v>91</v>
      </c>
      <c r="AT648" t="s">
        <v>21</v>
      </c>
    </row>
    <row r="649" spans="2:46" x14ac:dyDescent="0.25">
      <c r="B649">
        <v>51637067</v>
      </c>
      <c r="C649" t="s">
        <v>108</v>
      </c>
      <c r="D649" t="s">
        <v>672</v>
      </c>
      <c r="E649" t="s">
        <v>4732</v>
      </c>
      <c r="F649" t="s">
        <v>75</v>
      </c>
      <c r="G649" t="s">
        <v>112</v>
      </c>
      <c r="H649" s="1">
        <v>21924</v>
      </c>
      <c r="I649" t="s">
        <v>4733</v>
      </c>
      <c r="J649">
        <v>0</v>
      </c>
      <c r="K649" t="s">
        <v>96</v>
      </c>
      <c r="L649">
        <v>73</v>
      </c>
      <c r="M649" t="s">
        <v>97</v>
      </c>
      <c r="O649">
        <v>3157408794</v>
      </c>
      <c r="P649">
        <v>3178929684</v>
      </c>
      <c r="T649" t="s">
        <v>293</v>
      </c>
      <c r="U649">
        <v>2014</v>
      </c>
      <c r="V649" t="s">
        <v>4734</v>
      </c>
      <c r="W649" t="s">
        <v>4735</v>
      </c>
      <c r="X649" t="s">
        <v>4736</v>
      </c>
      <c r="Y649" t="s">
        <v>4737</v>
      </c>
      <c r="Z649" t="s">
        <v>376</v>
      </c>
      <c r="AA649" t="s">
        <v>2629</v>
      </c>
      <c r="AB649" s="2">
        <f t="shared" si="10"/>
        <v>2.4058335144124171E-2</v>
      </c>
      <c r="AC649" s="3">
        <v>90200000</v>
      </c>
      <c r="AD649" t="s">
        <v>177</v>
      </c>
      <c r="AE649" t="s">
        <v>212</v>
      </c>
      <c r="AF649" t="s">
        <v>89</v>
      </c>
      <c r="AG649" t="s">
        <v>4738</v>
      </c>
      <c r="AH649">
        <v>29191931</v>
      </c>
      <c r="AI649" s="3">
        <v>2170061.83</v>
      </c>
      <c r="AJ649" s="3">
        <v>1803581.37</v>
      </c>
      <c r="AK649" t="s">
        <v>91</v>
      </c>
      <c r="AL649" t="s">
        <v>91</v>
      </c>
      <c r="AM649" t="s">
        <v>91</v>
      </c>
      <c r="AN649" t="s">
        <v>91</v>
      </c>
      <c r="AO649" t="s">
        <v>91</v>
      </c>
      <c r="AP649" t="s">
        <v>91</v>
      </c>
      <c r="AT649" t="s">
        <v>21</v>
      </c>
    </row>
    <row r="650" spans="2:46" x14ac:dyDescent="0.25">
      <c r="B650">
        <v>1018409249</v>
      </c>
      <c r="C650" t="s">
        <v>72</v>
      </c>
      <c r="D650" t="s">
        <v>647</v>
      </c>
      <c r="E650" t="s">
        <v>1459</v>
      </c>
      <c r="F650" t="s">
        <v>4739</v>
      </c>
      <c r="G650" t="s">
        <v>1662</v>
      </c>
      <c r="H650" s="1">
        <v>31838</v>
      </c>
      <c r="I650" t="s">
        <v>4740</v>
      </c>
      <c r="J650">
        <v>25612</v>
      </c>
      <c r="K650" t="s">
        <v>4741</v>
      </c>
      <c r="L650">
        <v>25</v>
      </c>
      <c r="M650" t="s">
        <v>79</v>
      </c>
      <c r="O650">
        <v>3012890134</v>
      </c>
      <c r="P650">
        <v>0</v>
      </c>
      <c r="T650" t="s">
        <v>576</v>
      </c>
      <c r="U650">
        <v>2024</v>
      </c>
      <c r="V650" t="s">
        <v>4742</v>
      </c>
      <c r="W650" t="s">
        <v>4743</v>
      </c>
      <c r="X650" t="s">
        <v>4744</v>
      </c>
      <c r="Y650" t="s">
        <v>4745</v>
      </c>
      <c r="Z650" t="s">
        <v>298</v>
      </c>
      <c r="AA650" t="s">
        <v>691</v>
      </c>
      <c r="AB650" s="2">
        <f t="shared" si="10"/>
        <v>2.724006028636021E-2</v>
      </c>
      <c r="AC650" s="3">
        <v>132700000</v>
      </c>
      <c r="AD650" t="s">
        <v>87</v>
      </c>
      <c r="AE650" t="s">
        <v>106</v>
      </c>
      <c r="AF650" t="s">
        <v>89</v>
      </c>
      <c r="AG650" t="s">
        <v>4746</v>
      </c>
      <c r="AH650">
        <v>159828792</v>
      </c>
      <c r="AI650" s="3">
        <v>3614756</v>
      </c>
      <c r="AJ650" s="3">
        <v>3017609.85</v>
      </c>
      <c r="AK650" t="s">
        <v>91</v>
      </c>
      <c r="AL650" t="s">
        <v>91</v>
      </c>
      <c r="AM650" t="s">
        <v>91</v>
      </c>
      <c r="AN650" t="s">
        <v>91</v>
      </c>
      <c r="AO650" t="s">
        <v>91</v>
      </c>
      <c r="AP650" t="s">
        <v>91</v>
      </c>
      <c r="AT650" t="s">
        <v>21</v>
      </c>
    </row>
    <row r="651" spans="2:46" x14ac:dyDescent="0.25">
      <c r="B651">
        <v>35456846</v>
      </c>
      <c r="C651" t="s">
        <v>108</v>
      </c>
      <c r="D651" t="s">
        <v>4747</v>
      </c>
      <c r="E651">
        <v>0</v>
      </c>
      <c r="F651" t="s">
        <v>93</v>
      </c>
      <c r="G651" t="s">
        <v>1820</v>
      </c>
      <c r="H651" s="1">
        <v>20342</v>
      </c>
      <c r="I651" t="s">
        <v>4748</v>
      </c>
      <c r="J651">
        <v>0</v>
      </c>
      <c r="K651" t="s">
        <v>78</v>
      </c>
      <c r="L651">
        <v>25</v>
      </c>
      <c r="M651" t="s">
        <v>78</v>
      </c>
      <c r="O651">
        <v>3114463520</v>
      </c>
      <c r="P651">
        <v>0</v>
      </c>
      <c r="T651" t="s">
        <v>750</v>
      </c>
      <c r="U651">
        <v>2016</v>
      </c>
      <c r="V651" t="s">
        <v>1538</v>
      </c>
      <c r="W651" t="s">
        <v>4749</v>
      </c>
      <c r="X651" t="s">
        <v>4750</v>
      </c>
      <c r="Y651" t="s">
        <v>1541</v>
      </c>
      <c r="Z651" t="s">
        <v>136</v>
      </c>
      <c r="AA651" t="s">
        <v>233</v>
      </c>
      <c r="AB651" s="2">
        <f t="shared" si="10"/>
        <v>2.8192732638888891E-2</v>
      </c>
      <c r="AC651" s="3">
        <v>43200000</v>
      </c>
      <c r="AD651" t="s">
        <v>105</v>
      </c>
      <c r="AE651" t="s">
        <v>106</v>
      </c>
      <c r="AF651" t="s">
        <v>89</v>
      </c>
      <c r="AG651" t="s">
        <v>4751</v>
      </c>
      <c r="AH651">
        <v>29208396</v>
      </c>
      <c r="AI651" s="3">
        <v>1217926.05</v>
      </c>
      <c r="AJ651" s="3">
        <v>1003467.27</v>
      </c>
      <c r="AK651" t="s">
        <v>91</v>
      </c>
      <c r="AL651" t="s">
        <v>91</v>
      </c>
      <c r="AM651" t="s">
        <v>91</v>
      </c>
      <c r="AN651" t="s">
        <v>91</v>
      </c>
      <c r="AO651" t="s">
        <v>91</v>
      </c>
      <c r="AP651" t="s">
        <v>91</v>
      </c>
      <c r="AT651" t="s">
        <v>18</v>
      </c>
    </row>
    <row r="652" spans="2:46" x14ac:dyDescent="0.25">
      <c r="B652">
        <v>28483627</v>
      </c>
      <c r="C652" t="s">
        <v>108</v>
      </c>
      <c r="D652" t="s">
        <v>2794</v>
      </c>
      <c r="E652" t="s">
        <v>109</v>
      </c>
      <c r="F652" t="s">
        <v>4752</v>
      </c>
      <c r="G652" t="s">
        <v>975</v>
      </c>
      <c r="H652" s="1">
        <v>29391</v>
      </c>
      <c r="I652" t="s">
        <v>4753</v>
      </c>
      <c r="J652">
        <v>68081</v>
      </c>
      <c r="K652" t="s">
        <v>4754</v>
      </c>
      <c r="L652">
        <v>68</v>
      </c>
      <c r="M652" t="s">
        <v>146</v>
      </c>
      <c r="O652">
        <v>3025485248</v>
      </c>
      <c r="P652">
        <v>3168659764</v>
      </c>
      <c r="T652" t="s">
        <v>131</v>
      </c>
      <c r="U652">
        <v>2023</v>
      </c>
      <c r="V652" t="s">
        <v>4345</v>
      </c>
      <c r="W652" t="s">
        <v>4755</v>
      </c>
      <c r="X652" t="s">
        <v>4756</v>
      </c>
      <c r="Y652" t="s">
        <v>4348</v>
      </c>
      <c r="Z652" t="s">
        <v>103</v>
      </c>
      <c r="AA652" t="s">
        <v>408</v>
      </c>
      <c r="AB652" s="2">
        <f t="shared" si="10"/>
        <v>2.0448925501432666E-2</v>
      </c>
      <c r="AC652" s="3">
        <v>69800000</v>
      </c>
      <c r="AD652" t="s">
        <v>151</v>
      </c>
      <c r="AE652" t="s">
        <v>139</v>
      </c>
      <c r="AF652" t="s">
        <v>89</v>
      </c>
      <c r="AG652" t="s">
        <v>4757</v>
      </c>
      <c r="AH652">
        <v>159865804</v>
      </c>
      <c r="AI652" s="3">
        <v>1427335</v>
      </c>
      <c r="AJ652" s="3">
        <v>1179440.8600000001</v>
      </c>
      <c r="AK652" t="s">
        <v>91</v>
      </c>
      <c r="AL652" t="s">
        <v>91</v>
      </c>
      <c r="AM652" t="s">
        <v>91</v>
      </c>
      <c r="AN652" t="s">
        <v>91</v>
      </c>
      <c r="AO652" t="s">
        <v>91</v>
      </c>
      <c r="AP652" t="s">
        <v>91</v>
      </c>
      <c r="AT652" t="s">
        <v>18</v>
      </c>
    </row>
    <row r="653" spans="2:46" x14ac:dyDescent="0.25">
      <c r="B653">
        <v>11229137</v>
      </c>
      <c r="C653" t="s">
        <v>72</v>
      </c>
      <c r="D653" t="s">
        <v>4758</v>
      </c>
      <c r="E653" t="s">
        <v>2784</v>
      </c>
      <c r="F653" t="s">
        <v>2993</v>
      </c>
      <c r="G653" t="s">
        <v>551</v>
      </c>
      <c r="H653" s="1">
        <v>30430</v>
      </c>
      <c r="I653" t="s">
        <v>4759</v>
      </c>
      <c r="J653">
        <v>25473</v>
      </c>
      <c r="K653" t="s">
        <v>1587</v>
      </c>
      <c r="L653">
        <v>25</v>
      </c>
      <c r="M653" t="s">
        <v>79</v>
      </c>
      <c r="O653">
        <v>3102015471</v>
      </c>
      <c r="P653">
        <v>3102011547</v>
      </c>
      <c r="T653" t="s">
        <v>195</v>
      </c>
      <c r="U653">
        <v>2024</v>
      </c>
      <c r="V653" t="s">
        <v>4760</v>
      </c>
      <c r="W653" t="s">
        <v>4761</v>
      </c>
      <c r="X653" t="s">
        <v>4762</v>
      </c>
      <c r="Y653" t="s">
        <v>4763</v>
      </c>
      <c r="Z653" t="s">
        <v>121</v>
      </c>
      <c r="AA653" t="s">
        <v>122</v>
      </c>
      <c r="AB653" s="2">
        <f t="shared" si="10"/>
        <v>2.5059276075058642E-2</v>
      </c>
      <c r="AC653" s="3">
        <v>127900000</v>
      </c>
      <c r="AD653" t="s">
        <v>177</v>
      </c>
      <c r="AE653" t="s">
        <v>106</v>
      </c>
      <c r="AF653" t="s">
        <v>89</v>
      </c>
      <c r="AG653" t="s">
        <v>4764</v>
      </c>
      <c r="AH653">
        <v>29210244</v>
      </c>
      <c r="AI653" s="3">
        <v>3205081.41</v>
      </c>
      <c r="AJ653" s="3">
        <v>2673345.7200000002</v>
      </c>
      <c r="AK653" t="s">
        <v>91</v>
      </c>
      <c r="AL653" t="s">
        <v>91</v>
      </c>
      <c r="AM653" t="s">
        <v>91</v>
      </c>
      <c r="AN653" t="s">
        <v>91</v>
      </c>
      <c r="AO653" t="s">
        <v>91</v>
      </c>
      <c r="AP653" t="s">
        <v>91</v>
      </c>
      <c r="AT653" t="s">
        <v>21</v>
      </c>
    </row>
    <row r="654" spans="2:46" x14ac:dyDescent="0.25">
      <c r="B654">
        <v>32798366</v>
      </c>
      <c r="C654" t="s">
        <v>108</v>
      </c>
      <c r="D654" t="s">
        <v>4765</v>
      </c>
      <c r="E654" t="s">
        <v>4766</v>
      </c>
      <c r="F654" t="s">
        <v>126</v>
      </c>
      <c r="G654" t="s">
        <v>1384</v>
      </c>
      <c r="H654" s="1">
        <v>27840</v>
      </c>
      <c r="I654" t="s">
        <v>4767</v>
      </c>
      <c r="J654">
        <v>0</v>
      </c>
      <c r="K654" t="s">
        <v>157</v>
      </c>
      <c r="L654">
        <v>8</v>
      </c>
      <c r="M654" t="s">
        <v>158</v>
      </c>
      <c r="O654">
        <v>3007509294</v>
      </c>
      <c r="P654">
        <v>0</v>
      </c>
      <c r="T654" t="s">
        <v>544</v>
      </c>
      <c r="U654">
        <v>2021</v>
      </c>
      <c r="V654" t="s">
        <v>4768</v>
      </c>
      <c r="W654" t="s">
        <v>4769</v>
      </c>
      <c r="X654" t="s">
        <v>4770</v>
      </c>
      <c r="Y654" t="s">
        <v>4771</v>
      </c>
      <c r="Z654" t="s">
        <v>103</v>
      </c>
      <c r="AA654" t="s">
        <v>408</v>
      </c>
      <c r="AB654" s="2">
        <f t="shared" si="10"/>
        <v>5.5495532319391638E-2</v>
      </c>
      <c r="AC654" s="3">
        <v>52600000</v>
      </c>
      <c r="AD654" t="s">
        <v>87</v>
      </c>
      <c r="AE654" t="s">
        <v>139</v>
      </c>
      <c r="AF654" t="s">
        <v>89</v>
      </c>
      <c r="AG654" t="s">
        <v>4772</v>
      </c>
      <c r="AH654">
        <v>159710228</v>
      </c>
      <c r="AI654" s="3">
        <v>2919065</v>
      </c>
      <c r="AJ654" s="3">
        <v>2432996.08</v>
      </c>
      <c r="AK654" t="s">
        <v>91</v>
      </c>
      <c r="AL654" t="s">
        <v>91</v>
      </c>
      <c r="AM654" t="s">
        <v>91</v>
      </c>
      <c r="AN654" t="s">
        <v>91</v>
      </c>
      <c r="AO654" t="s">
        <v>91</v>
      </c>
      <c r="AP654" t="s">
        <v>91</v>
      </c>
      <c r="AT654" t="s">
        <v>21</v>
      </c>
    </row>
    <row r="655" spans="2:46" x14ac:dyDescent="0.25">
      <c r="B655">
        <v>19289607</v>
      </c>
      <c r="C655" t="s">
        <v>72</v>
      </c>
      <c r="D655" t="s">
        <v>1073</v>
      </c>
      <c r="E655">
        <v>0</v>
      </c>
      <c r="F655" t="s">
        <v>4773</v>
      </c>
      <c r="G655" t="s">
        <v>1001</v>
      </c>
      <c r="H655" s="1">
        <v>20078</v>
      </c>
      <c r="I655" t="s">
        <v>4774</v>
      </c>
      <c r="J655">
        <v>0</v>
      </c>
      <c r="K655" t="s">
        <v>78</v>
      </c>
      <c r="L655">
        <v>25</v>
      </c>
      <c r="M655" t="s">
        <v>78</v>
      </c>
      <c r="O655">
        <v>3204929637</v>
      </c>
      <c r="P655">
        <v>3164533176</v>
      </c>
      <c r="T655" t="s">
        <v>1780</v>
      </c>
      <c r="U655">
        <v>2013</v>
      </c>
      <c r="V655" t="s">
        <v>3726</v>
      </c>
      <c r="W655" t="s">
        <v>4775</v>
      </c>
      <c r="X655" t="s">
        <v>4776</v>
      </c>
      <c r="Y655" t="s">
        <v>3729</v>
      </c>
      <c r="Z655" t="s">
        <v>103</v>
      </c>
      <c r="AA655" t="s">
        <v>408</v>
      </c>
      <c r="AB655" s="2">
        <f t="shared" si="10"/>
        <v>3.9907999999999999E-2</v>
      </c>
      <c r="AC655" s="3">
        <v>30500000</v>
      </c>
      <c r="AD655" t="s">
        <v>151</v>
      </c>
      <c r="AE655" t="s">
        <v>139</v>
      </c>
      <c r="AF655" t="s">
        <v>89</v>
      </c>
      <c r="AG655" t="s">
        <v>4777</v>
      </c>
      <c r="AH655">
        <v>159795795</v>
      </c>
      <c r="AI655" s="3">
        <v>1217194</v>
      </c>
      <c r="AJ655" s="3">
        <v>1002852.27</v>
      </c>
      <c r="AK655" t="s">
        <v>91</v>
      </c>
      <c r="AL655" t="s">
        <v>91</v>
      </c>
      <c r="AM655" t="s">
        <v>91</v>
      </c>
      <c r="AN655" t="s">
        <v>91</v>
      </c>
      <c r="AO655" t="s">
        <v>91</v>
      </c>
      <c r="AP655" t="s">
        <v>91</v>
      </c>
      <c r="AT655" t="s">
        <v>18</v>
      </c>
    </row>
    <row r="656" spans="2:46" x14ac:dyDescent="0.25">
      <c r="B656">
        <v>79853145</v>
      </c>
      <c r="C656" t="s">
        <v>72</v>
      </c>
      <c r="D656" t="s">
        <v>1311</v>
      </c>
      <c r="E656" t="s">
        <v>225</v>
      </c>
      <c r="F656" t="s">
        <v>529</v>
      </c>
      <c r="G656" t="s">
        <v>3892</v>
      </c>
      <c r="H656" s="1">
        <v>28377</v>
      </c>
      <c r="I656" t="s">
        <v>4778</v>
      </c>
      <c r="J656">
        <v>0</v>
      </c>
      <c r="K656" t="s">
        <v>78</v>
      </c>
      <c r="L656">
        <v>25</v>
      </c>
      <c r="M656" t="s">
        <v>78</v>
      </c>
      <c r="O656">
        <v>3168253273</v>
      </c>
      <c r="P656">
        <v>3224890023</v>
      </c>
      <c r="T656" t="s">
        <v>98</v>
      </c>
      <c r="U656">
        <v>2023</v>
      </c>
      <c r="V656" t="s">
        <v>4779</v>
      </c>
      <c r="W656" t="s">
        <v>4780</v>
      </c>
      <c r="X656" t="s">
        <v>4781</v>
      </c>
      <c r="Y656" t="s">
        <v>4782</v>
      </c>
      <c r="Z656" t="s">
        <v>85</v>
      </c>
      <c r="AA656" t="s">
        <v>86</v>
      </c>
      <c r="AB656" s="2">
        <f t="shared" si="10"/>
        <v>3.2552326125073056E-2</v>
      </c>
      <c r="AC656" s="3">
        <v>171100000</v>
      </c>
      <c r="AD656" t="s">
        <v>87</v>
      </c>
      <c r="AE656" t="s">
        <v>88</v>
      </c>
      <c r="AF656" t="s">
        <v>89</v>
      </c>
      <c r="AG656" t="s">
        <v>4783</v>
      </c>
      <c r="AH656">
        <v>159830017</v>
      </c>
      <c r="AI656" s="3">
        <v>5569703</v>
      </c>
      <c r="AJ656" s="3">
        <v>4660422.74</v>
      </c>
      <c r="AK656" t="s">
        <v>91</v>
      </c>
      <c r="AL656" t="s">
        <v>91</v>
      </c>
      <c r="AM656" t="s">
        <v>91</v>
      </c>
      <c r="AN656" t="s">
        <v>91</v>
      </c>
      <c r="AO656" t="s">
        <v>91</v>
      </c>
      <c r="AP656" t="s">
        <v>91</v>
      </c>
      <c r="AT656" t="s">
        <v>21</v>
      </c>
    </row>
    <row r="657" spans="2:46" x14ac:dyDescent="0.25">
      <c r="B657">
        <v>57401409</v>
      </c>
      <c r="C657" t="s">
        <v>108</v>
      </c>
      <c r="D657" t="s">
        <v>4784</v>
      </c>
      <c r="E657">
        <v>0</v>
      </c>
      <c r="F657" t="s">
        <v>4403</v>
      </c>
      <c r="G657" t="s">
        <v>155</v>
      </c>
      <c r="H657" s="1">
        <v>23009</v>
      </c>
      <c r="I657" t="s">
        <v>4785</v>
      </c>
      <c r="J657">
        <v>0</v>
      </c>
      <c r="K657" t="s">
        <v>78</v>
      </c>
      <c r="L657">
        <v>25</v>
      </c>
      <c r="M657" t="s">
        <v>78</v>
      </c>
      <c r="O657">
        <v>3152421197</v>
      </c>
      <c r="P657">
        <v>0</v>
      </c>
      <c r="T657" t="s">
        <v>585</v>
      </c>
      <c r="U657">
        <v>2017</v>
      </c>
      <c r="V657" t="s">
        <v>4786</v>
      </c>
      <c r="W657" t="s">
        <v>4787</v>
      </c>
      <c r="X657" t="s">
        <v>4788</v>
      </c>
      <c r="Y657" t="s">
        <v>4789</v>
      </c>
      <c r="Z657" t="s">
        <v>85</v>
      </c>
      <c r="AA657" t="s">
        <v>2782</v>
      </c>
      <c r="AB657" s="2">
        <f t="shared" si="10"/>
        <v>4.8039321613545814E-2</v>
      </c>
      <c r="AC657" s="3">
        <v>100400000</v>
      </c>
      <c r="AD657" t="s">
        <v>138</v>
      </c>
      <c r="AE657" t="s">
        <v>212</v>
      </c>
      <c r="AF657" t="s">
        <v>89</v>
      </c>
      <c r="AG657" t="s">
        <v>4790</v>
      </c>
      <c r="AH657">
        <v>29211120</v>
      </c>
      <c r="AI657" s="3">
        <v>4823147.8899999997</v>
      </c>
      <c r="AJ657" s="3">
        <v>4033065.45</v>
      </c>
      <c r="AK657" t="s">
        <v>91</v>
      </c>
      <c r="AL657" t="s">
        <v>91</v>
      </c>
      <c r="AM657" t="s">
        <v>91</v>
      </c>
      <c r="AN657" t="s">
        <v>91</v>
      </c>
      <c r="AO657" t="s">
        <v>91</v>
      </c>
      <c r="AP657" t="s">
        <v>91</v>
      </c>
      <c r="AT657" t="s">
        <v>21</v>
      </c>
    </row>
    <row r="658" spans="2:46" x14ac:dyDescent="0.25">
      <c r="B658">
        <v>51605008</v>
      </c>
      <c r="C658" t="s">
        <v>108</v>
      </c>
      <c r="D658" t="s">
        <v>4791</v>
      </c>
      <c r="E658" t="s">
        <v>4792</v>
      </c>
      <c r="F658" t="s">
        <v>352</v>
      </c>
      <c r="G658" t="s">
        <v>3378</v>
      </c>
      <c r="H658" s="1">
        <v>22417</v>
      </c>
      <c r="I658" t="s">
        <v>4793</v>
      </c>
      <c r="J658">
        <v>0</v>
      </c>
      <c r="K658" t="s">
        <v>78</v>
      </c>
      <c r="L658">
        <v>25</v>
      </c>
      <c r="M658" t="s">
        <v>78</v>
      </c>
      <c r="O658">
        <v>3002118625</v>
      </c>
      <c r="P658">
        <v>0</v>
      </c>
      <c r="T658" t="s">
        <v>576</v>
      </c>
      <c r="U658">
        <v>2023</v>
      </c>
      <c r="V658" t="s">
        <v>4794</v>
      </c>
      <c r="W658" t="s">
        <v>4795</v>
      </c>
      <c r="X658" t="s">
        <v>4796</v>
      </c>
      <c r="Y658" t="s">
        <v>4797</v>
      </c>
      <c r="Z658" t="s">
        <v>103</v>
      </c>
      <c r="AA658" t="s">
        <v>104</v>
      </c>
      <c r="AB658" s="2">
        <f t="shared" si="10"/>
        <v>3.294009259259259E-2</v>
      </c>
      <c r="AC658" s="3">
        <v>108000000</v>
      </c>
      <c r="AD658" t="s">
        <v>123</v>
      </c>
      <c r="AE658" t="s">
        <v>106</v>
      </c>
      <c r="AF658" t="s">
        <v>89</v>
      </c>
      <c r="AG658" t="s">
        <v>4798</v>
      </c>
      <c r="AH658">
        <v>159838521</v>
      </c>
      <c r="AI658" s="3">
        <v>3557530</v>
      </c>
      <c r="AJ658" s="3">
        <v>2969521.25</v>
      </c>
      <c r="AK658" t="s">
        <v>91</v>
      </c>
      <c r="AL658" t="s">
        <v>91</v>
      </c>
      <c r="AM658" t="s">
        <v>91</v>
      </c>
      <c r="AN658" t="s">
        <v>91</v>
      </c>
      <c r="AO658" t="s">
        <v>91</v>
      </c>
      <c r="AP658" t="s">
        <v>91</v>
      </c>
      <c r="AT658" t="s">
        <v>21</v>
      </c>
    </row>
    <row r="659" spans="2:46" x14ac:dyDescent="0.25">
      <c r="B659">
        <v>36289522</v>
      </c>
      <c r="C659" t="s">
        <v>108</v>
      </c>
      <c r="D659" t="s">
        <v>4799</v>
      </c>
      <c r="E659" t="s">
        <v>4800</v>
      </c>
      <c r="F659" t="s">
        <v>4801</v>
      </c>
      <c r="G659" t="s">
        <v>452</v>
      </c>
      <c r="H659" s="1">
        <v>0</v>
      </c>
      <c r="I659" t="s">
        <v>4802</v>
      </c>
      <c r="J659">
        <v>41001</v>
      </c>
      <c r="K659" t="s">
        <v>280</v>
      </c>
      <c r="L659">
        <v>41</v>
      </c>
      <c r="M659" t="s">
        <v>281</v>
      </c>
      <c r="O659">
        <v>3016952048</v>
      </c>
      <c r="P659">
        <v>3238589751</v>
      </c>
      <c r="T659" t="s">
        <v>80</v>
      </c>
      <c r="U659">
        <v>2016</v>
      </c>
      <c r="V659" t="s">
        <v>4803</v>
      </c>
      <c r="W659" t="s">
        <v>4804</v>
      </c>
      <c r="X659" t="s">
        <v>4805</v>
      </c>
      <c r="Y659" t="s">
        <v>4806</v>
      </c>
      <c r="Z659" t="s">
        <v>85</v>
      </c>
      <c r="AA659" t="s">
        <v>638</v>
      </c>
      <c r="AB659" s="2">
        <f t="shared" si="10"/>
        <v>4.9693274336283184E-2</v>
      </c>
      <c r="AC659" s="3">
        <v>45200000</v>
      </c>
      <c r="AD659" t="s">
        <v>151</v>
      </c>
      <c r="AE659" t="s">
        <v>106</v>
      </c>
      <c r="AF659" t="s">
        <v>89</v>
      </c>
      <c r="AG659" t="s">
        <v>4807</v>
      </c>
      <c r="AH659">
        <v>159836010</v>
      </c>
      <c r="AI659" s="3">
        <v>2246136</v>
      </c>
      <c r="AJ659" s="3">
        <v>1867509.55</v>
      </c>
      <c r="AK659" t="s">
        <v>91</v>
      </c>
      <c r="AL659" t="s">
        <v>91</v>
      </c>
      <c r="AM659" t="s">
        <v>91</v>
      </c>
      <c r="AN659" t="s">
        <v>91</v>
      </c>
      <c r="AO659" t="s">
        <v>91</v>
      </c>
      <c r="AP659" t="s">
        <v>91</v>
      </c>
      <c r="AT659" t="s">
        <v>21</v>
      </c>
    </row>
    <row r="660" spans="2:46" x14ac:dyDescent="0.25">
      <c r="B660">
        <v>41897032</v>
      </c>
      <c r="C660" t="s">
        <v>108</v>
      </c>
      <c r="D660" t="s">
        <v>672</v>
      </c>
      <c r="E660" t="s">
        <v>4808</v>
      </c>
      <c r="F660" t="s">
        <v>510</v>
      </c>
      <c r="G660" t="s">
        <v>3131</v>
      </c>
      <c r="H660" s="1">
        <v>20565</v>
      </c>
      <c r="I660" t="s">
        <v>4809</v>
      </c>
      <c r="J660">
        <v>63001</v>
      </c>
      <c r="K660" t="s">
        <v>252</v>
      </c>
      <c r="L660">
        <v>63</v>
      </c>
      <c r="M660" t="s">
        <v>253</v>
      </c>
      <c r="O660">
        <v>3128515774</v>
      </c>
      <c r="P660">
        <v>3137501273</v>
      </c>
      <c r="T660" t="s">
        <v>494</v>
      </c>
      <c r="U660">
        <v>2014</v>
      </c>
      <c r="V660" t="s">
        <v>185</v>
      </c>
      <c r="W660" t="s">
        <v>4810</v>
      </c>
      <c r="X660" t="s">
        <v>4811</v>
      </c>
      <c r="Y660" t="s">
        <v>188</v>
      </c>
      <c r="Z660" t="s">
        <v>164</v>
      </c>
      <c r="AA660" t="s">
        <v>189</v>
      </c>
      <c r="AB660" s="2">
        <f t="shared" si="10"/>
        <v>2.9548284313725491E-2</v>
      </c>
      <c r="AC660" s="3">
        <v>40800000</v>
      </c>
      <c r="AD660" t="s">
        <v>105</v>
      </c>
      <c r="AE660" t="s">
        <v>106</v>
      </c>
      <c r="AF660" t="s">
        <v>89</v>
      </c>
      <c r="AG660">
        <v>0</v>
      </c>
      <c r="AH660">
        <v>159716367</v>
      </c>
      <c r="AI660" s="3">
        <v>1205570</v>
      </c>
      <c r="AJ660" s="3">
        <v>993083.82</v>
      </c>
      <c r="AK660" t="s">
        <v>91</v>
      </c>
      <c r="AL660" t="s">
        <v>91</v>
      </c>
      <c r="AM660" t="s">
        <v>91</v>
      </c>
      <c r="AN660" t="s">
        <v>91</v>
      </c>
      <c r="AO660" t="s">
        <v>91</v>
      </c>
      <c r="AP660" t="s">
        <v>91</v>
      </c>
      <c r="AT660" t="s">
        <v>18</v>
      </c>
    </row>
    <row r="661" spans="2:46" x14ac:dyDescent="0.25">
      <c r="B661">
        <v>65785329</v>
      </c>
      <c r="C661" t="s">
        <v>108</v>
      </c>
      <c r="D661" t="s">
        <v>4812</v>
      </c>
      <c r="E661" t="s">
        <v>1426</v>
      </c>
      <c r="F661" t="s">
        <v>840</v>
      </c>
      <c r="G661" t="s">
        <v>895</v>
      </c>
      <c r="H661" s="1">
        <v>29066</v>
      </c>
      <c r="I661" t="s">
        <v>4813</v>
      </c>
      <c r="J661">
        <v>0</v>
      </c>
      <c r="K661" t="s">
        <v>96</v>
      </c>
      <c r="L661">
        <v>73</v>
      </c>
      <c r="M661" t="s">
        <v>97</v>
      </c>
      <c r="O661">
        <v>3133800088</v>
      </c>
      <c r="P661">
        <v>0</v>
      </c>
      <c r="T661" t="s">
        <v>750</v>
      </c>
      <c r="U661">
        <v>2022</v>
      </c>
      <c r="V661" t="s">
        <v>4814</v>
      </c>
      <c r="W661" t="s">
        <v>4815</v>
      </c>
      <c r="X661" t="s">
        <v>4816</v>
      </c>
      <c r="Y661" t="s">
        <v>4817</v>
      </c>
      <c r="Z661" t="s">
        <v>459</v>
      </c>
      <c r="AA661" t="s">
        <v>460</v>
      </c>
      <c r="AB661" s="2">
        <f t="shared" si="10"/>
        <v>2.0436211340206185E-2</v>
      </c>
      <c r="AC661" s="3">
        <v>77600000</v>
      </c>
      <c r="AD661" t="s">
        <v>105</v>
      </c>
      <c r="AE661" t="s">
        <v>106</v>
      </c>
      <c r="AF661" t="s">
        <v>89</v>
      </c>
      <c r="AG661" t="s">
        <v>4818</v>
      </c>
      <c r="AH661">
        <v>159751217</v>
      </c>
      <c r="AI661" s="3">
        <v>1585850</v>
      </c>
      <c r="AJ661" s="3">
        <v>1312647.3500000001</v>
      </c>
      <c r="AK661" t="s">
        <v>91</v>
      </c>
      <c r="AL661" t="s">
        <v>91</v>
      </c>
      <c r="AM661" t="s">
        <v>91</v>
      </c>
      <c r="AN661" t="s">
        <v>91</v>
      </c>
      <c r="AO661" t="s">
        <v>91</v>
      </c>
      <c r="AP661" t="s">
        <v>91</v>
      </c>
      <c r="AT661" t="s">
        <v>18</v>
      </c>
    </row>
    <row r="662" spans="2:46" x14ac:dyDescent="0.25">
      <c r="B662">
        <v>50883919</v>
      </c>
      <c r="C662" t="s">
        <v>108</v>
      </c>
      <c r="D662" t="s">
        <v>4732</v>
      </c>
      <c r="E662" t="s">
        <v>2027</v>
      </c>
      <c r="F662" t="s">
        <v>781</v>
      </c>
      <c r="G662" t="s">
        <v>1656</v>
      </c>
      <c r="H662" s="1">
        <v>25557</v>
      </c>
      <c r="I662" t="s">
        <v>4819</v>
      </c>
      <c r="J662">
        <v>0</v>
      </c>
      <c r="K662" t="s">
        <v>604</v>
      </c>
      <c r="L662">
        <v>0</v>
      </c>
      <c r="M662" t="s">
        <v>605</v>
      </c>
      <c r="O662">
        <v>3134366449</v>
      </c>
      <c r="P662">
        <v>0</v>
      </c>
      <c r="T662" t="s">
        <v>576</v>
      </c>
      <c r="U662">
        <v>2020</v>
      </c>
      <c r="V662" t="s">
        <v>4474</v>
      </c>
      <c r="W662" t="s">
        <v>4820</v>
      </c>
      <c r="X662" t="s">
        <v>4821</v>
      </c>
      <c r="Y662" t="s">
        <v>4477</v>
      </c>
      <c r="Z662" t="s">
        <v>103</v>
      </c>
      <c r="AA662" t="s">
        <v>865</v>
      </c>
      <c r="AB662" s="2">
        <f t="shared" si="10"/>
        <v>2.0233272980501392E-2</v>
      </c>
      <c r="AC662" s="3">
        <v>71800000</v>
      </c>
      <c r="AD662" t="s">
        <v>151</v>
      </c>
      <c r="AE662" t="s">
        <v>106</v>
      </c>
      <c r="AF662" t="s">
        <v>89</v>
      </c>
      <c r="AG662">
        <v>0</v>
      </c>
      <c r="AH662">
        <v>159834164</v>
      </c>
      <c r="AI662" s="3">
        <v>1452749</v>
      </c>
      <c r="AJ662" s="3">
        <v>1200797.19</v>
      </c>
      <c r="AK662" t="s">
        <v>91</v>
      </c>
      <c r="AL662" t="s">
        <v>91</v>
      </c>
      <c r="AM662" t="s">
        <v>91</v>
      </c>
      <c r="AN662" t="s">
        <v>91</v>
      </c>
      <c r="AO662" t="s">
        <v>91</v>
      </c>
      <c r="AP662" t="s">
        <v>91</v>
      </c>
      <c r="AT662" t="s">
        <v>18</v>
      </c>
    </row>
    <row r="663" spans="2:46" x14ac:dyDescent="0.25">
      <c r="B663">
        <v>34040180</v>
      </c>
      <c r="C663" t="s">
        <v>108</v>
      </c>
      <c r="D663" t="s">
        <v>4822</v>
      </c>
      <c r="E663" t="s">
        <v>1888</v>
      </c>
      <c r="F663" t="s">
        <v>781</v>
      </c>
      <c r="G663" t="s">
        <v>440</v>
      </c>
      <c r="H663" s="1">
        <v>19895</v>
      </c>
      <c r="I663" t="s">
        <v>4823</v>
      </c>
      <c r="J663">
        <v>66682</v>
      </c>
      <c r="K663" t="s">
        <v>2091</v>
      </c>
      <c r="L663">
        <v>66</v>
      </c>
      <c r="M663" t="s">
        <v>987</v>
      </c>
      <c r="O663">
        <v>3116356793</v>
      </c>
      <c r="P663">
        <v>0</v>
      </c>
      <c r="T663" t="s">
        <v>443</v>
      </c>
      <c r="U663">
        <v>2011</v>
      </c>
      <c r="V663" t="s">
        <v>4824</v>
      </c>
      <c r="W663" t="s">
        <v>4825</v>
      </c>
      <c r="X663" t="s">
        <v>4826</v>
      </c>
      <c r="Y663" t="s">
        <v>4827</v>
      </c>
      <c r="Z663" t="s">
        <v>121</v>
      </c>
      <c r="AA663" t="s">
        <v>122</v>
      </c>
      <c r="AB663" s="2">
        <f t="shared" si="10"/>
        <v>2.659561767241379E-2</v>
      </c>
      <c r="AC663" s="3">
        <v>46400000</v>
      </c>
      <c r="AD663" t="s">
        <v>105</v>
      </c>
      <c r="AE663" t="s">
        <v>106</v>
      </c>
      <c r="AF663" t="s">
        <v>89</v>
      </c>
      <c r="AG663" t="s">
        <v>4828</v>
      </c>
      <c r="AH663">
        <v>29210000</v>
      </c>
      <c r="AI663" s="3">
        <v>1234036.6599999999</v>
      </c>
      <c r="AJ663" s="3">
        <v>1017005.6</v>
      </c>
      <c r="AK663" t="s">
        <v>91</v>
      </c>
      <c r="AL663" t="s">
        <v>91</v>
      </c>
      <c r="AM663" t="s">
        <v>91</v>
      </c>
      <c r="AN663" t="s">
        <v>91</v>
      </c>
      <c r="AO663" t="s">
        <v>91</v>
      </c>
      <c r="AP663" t="s">
        <v>91</v>
      </c>
      <c r="AT663" t="s">
        <v>18</v>
      </c>
    </row>
    <row r="664" spans="2:46" x14ac:dyDescent="0.25">
      <c r="B664">
        <v>10090896</v>
      </c>
      <c r="C664" t="s">
        <v>72</v>
      </c>
      <c r="D664" t="s">
        <v>450</v>
      </c>
      <c r="E664" t="s">
        <v>249</v>
      </c>
      <c r="F664" t="s">
        <v>203</v>
      </c>
      <c r="G664" t="s">
        <v>4829</v>
      </c>
      <c r="H664" s="1">
        <v>21508</v>
      </c>
      <c r="I664" t="s">
        <v>4830</v>
      </c>
      <c r="J664">
        <v>5001</v>
      </c>
      <c r="K664" t="s">
        <v>114</v>
      </c>
      <c r="L664">
        <v>5</v>
      </c>
      <c r="M664" t="s">
        <v>115</v>
      </c>
      <c r="O664">
        <v>3137086061</v>
      </c>
      <c r="P664">
        <v>0</v>
      </c>
      <c r="T664" t="s">
        <v>750</v>
      </c>
      <c r="U664">
        <v>2024</v>
      </c>
      <c r="V664" t="s">
        <v>4620</v>
      </c>
      <c r="W664" t="s">
        <v>4831</v>
      </c>
      <c r="X664" t="s">
        <v>4832</v>
      </c>
      <c r="Y664" t="s">
        <v>4623</v>
      </c>
      <c r="Z664" t="s">
        <v>210</v>
      </c>
      <c r="AA664" t="s">
        <v>418</v>
      </c>
      <c r="AB664" s="2">
        <f t="shared" si="10"/>
        <v>1.9260610665137616E-2</v>
      </c>
      <c r="AC664" s="3">
        <v>348800000</v>
      </c>
      <c r="AD664" t="s">
        <v>151</v>
      </c>
      <c r="AE664" t="s">
        <v>212</v>
      </c>
      <c r="AF664" t="s">
        <v>89</v>
      </c>
      <c r="AG664" t="s">
        <v>4833</v>
      </c>
      <c r="AH664">
        <v>159825712</v>
      </c>
      <c r="AI664" s="3">
        <v>6718101</v>
      </c>
      <c r="AJ664" s="3">
        <v>5625463.0199999996</v>
      </c>
      <c r="AK664" t="s">
        <v>91</v>
      </c>
      <c r="AL664" t="s">
        <v>91</v>
      </c>
      <c r="AM664" t="s">
        <v>91</v>
      </c>
      <c r="AN664" t="s">
        <v>91</v>
      </c>
      <c r="AO664" t="s">
        <v>91</v>
      </c>
      <c r="AP664" t="s">
        <v>91</v>
      </c>
      <c r="AT664" t="s">
        <v>18</v>
      </c>
    </row>
    <row r="665" spans="2:46" x14ac:dyDescent="0.25">
      <c r="B665">
        <v>20760194</v>
      </c>
      <c r="C665" t="s">
        <v>108</v>
      </c>
      <c r="D665" t="s">
        <v>4784</v>
      </c>
      <c r="E665">
        <v>0</v>
      </c>
      <c r="F665" t="s">
        <v>93</v>
      </c>
      <c r="G665" t="s">
        <v>2058</v>
      </c>
      <c r="H665" s="1">
        <v>30964</v>
      </c>
      <c r="I665" t="s">
        <v>4834</v>
      </c>
      <c r="J665">
        <v>0</v>
      </c>
      <c r="K665" t="s">
        <v>4835</v>
      </c>
      <c r="L665">
        <v>25</v>
      </c>
      <c r="M665" t="s">
        <v>79</v>
      </c>
      <c r="O665">
        <v>3008593025</v>
      </c>
      <c r="P665">
        <v>0</v>
      </c>
      <c r="T665" t="s">
        <v>195</v>
      </c>
      <c r="U665">
        <v>2024</v>
      </c>
      <c r="V665" t="s">
        <v>4836</v>
      </c>
      <c r="W665" t="s">
        <v>4837</v>
      </c>
      <c r="X665" t="s">
        <v>4838</v>
      </c>
      <c r="Y665" t="s">
        <v>4839</v>
      </c>
      <c r="Z665" t="s">
        <v>311</v>
      </c>
      <c r="AA665" t="s">
        <v>1548</v>
      </c>
      <c r="AB665" s="2">
        <f t="shared" si="10"/>
        <v>2.2079314269275029E-2</v>
      </c>
      <c r="AC665" s="3">
        <v>86900000</v>
      </c>
      <c r="AD665" t="s">
        <v>177</v>
      </c>
      <c r="AE665" t="s">
        <v>106</v>
      </c>
      <c r="AF665" t="s">
        <v>89</v>
      </c>
      <c r="AG665">
        <v>0</v>
      </c>
      <c r="AH665">
        <v>29211112</v>
      </c>
      <c r="AI665" s="3">
        <v>1918692.41</v>
      </c>
      <c r="AJ665" s="3">
        <v>1592346.56</v>
      </c>
      <c r="AK665" t="s">
        <v>91</v>
      </c>
      <c r="AL665" t="s">
        <v>91</v>
      </c>
      <c r="AM665" t="s">
        <v>91</v>
      </c>
      <c r="AN665" t="s">
        <v>91</v>
      </c>
      <c r="AO665" t="s">
        <v>91</v>
      </c>
      <c r="AP665" t="s">
        <v>91</v>
      </c>
      <c r="AT665" t="s">
        <v>18</v>
      </c>
    </row>
    <row r="666" spans="2:46" x14ac:dyDescent="0.25">
      <c r="B666">
        <v>52352100</v>
      </c>
      <c r="C666" t="s">
        <v>108</v>
      </c>
      <c r="D666" t="s">
        <v>693</v>
      </c>
      <c r="E666" t="s">
        <v>4840</v>
      </c>
      <c r="F666" t="s">
        <v>886</v>
      </c>
      <c r="G666" t="s">
        <v>181</v>
      </c>
      <c r="H666" s="1">
        <v>28787</v>
      </c>
      <c r="I666" t="s">
        <v>4841</v>
      </c>
      <c r="J666">
        <v>0</v>
      </c>
      <c r="K666" t="s">
        <v>78</v>
      </c>
      <c r="L666">
        <v>25</v>
      </c>
      <c r="M666" t="s">
        <v>78</v>
      </c>
      <c r="O666">
        <v>3212025747</v>
      </c>
      <c r="P666">
        <v>3144060983</v>
      </c>
      <c r="T666" t="s">
        <v>241</v>
      </c>
      <c r="U666">
        <v>2023</v>
      </c>
      <c r="V666" t="s">
        <v>319</v>
      </c>
      <c r="W666" t="s">
        <v>4842</v>
      </c>
      <c r="X666" t="s">
        <v>4843</v>
      </c>
      <c r="Y666" t="s">
        <v>322</v>
      </c>
      <c r="Z666" t="s">
        <v>323</v>
      </c>
      <c r="AA666" t="s">
        <v>324</v>
      </c>
      <c r="AB666" s="2">
        <f t="shared" si="10"/>
        <v>2.5831132075471698E-2</v>
      </c>
      <c r="AC666" s="3">
        <v>63600000</v>
      </c>
      <c r="AD666" t="s">
        <v>87</v>
      </c>
      <c r="AE666" t="s">
        <v>139</v>
      </c>
      <c r="AF666" t="s">
        <v>89</v>
      </c>
      <c r="AG666" t="s">
        <v>4844</v>
      </c>
      <c r="AH666">
        <v>159834589</v>
      </c>
      <c r="AI666" s="3">
        <v>1642860</v>
      </c>
      <c r="AJ666" s="3">
        <v>1360554.85</v>
      </c>
      <c r="AK666" t="s">
        <v>91</v>
      </c>
      <c r="AL666" t="s">
        <v>91</v>
      </c>
      <c r="AM666" t="s">
        <v>91</v>
      </c>
      <c r="AN666" t="s">
        <v>91</v>
      </c>
      <c r="AO666" t="s">
        <v>91</v>
      </c>
      <c r="AP666" t="s">
        <v>91</v>
      </c>
      <c r="AT666" t="s">
        <v>18</v>
      </c>
    </row>
    <row r="667" spans="2:46" x14ac:dyDescent="0.25">
      <c r="B667">
        <v>67039436</v>
      </c>
      <c r="C667" t="s">
        <v>108</v>
      </c>
      <c r="D667" t="s">
        <v>2845</v>
      </c>
      <c r="E667" t="s">
        <v>4845</v>
      </c>
      <c r="F667" t="s">
        <v>1253</v>
      </c>
      <c r="G667" t="s">
        <v>1164</v>
      </c>
      <c r="H667" s="1">
        <v>31019</v>
      </c>
      <c r="I667" t="s">
        <v>4846</v>
      </c>
      <c r="J667">
        <v>76001</v>
      </c>
      <c r="K667" t="s">
        <v>329</v>
      </c>
      <c r="L667">
        <v>76</v>
      </c>
      <c r="M667" t="s">
        <v>330</v>
      </c>
      <c r="O667">
        <v>3152584335</v>
      </c>
      <c r="P667">
        <v>3172372683</v>
      </c>
      <c r="T667" t="s">
        <v>205</v>
      </c>
      <c r="U667">
        <v>2023</v>
      </c>
      <c r="V667" t="s">
        <v>4377</v>
      </c>
      <c r="W667" t="s">
        <v>4847</v>
      </c>
      <c r="X667" t="s">
        <v>4848</v>
      </c>
      <c r="Y667" t="s">
        <v>4380</v>
      </c>
      <c r="Z667" t="s">
        <v>136</v>
      </c>
      <c r="AA667" t="s">
        <v>233</v>
      </c>
      <c r="AB667" s="2">
        <f t="shared" si="10"/>
        <v>3.337888737373737E-2</v>
      </c>
      <c r="AC667" s="3">
        <v>79200000</v>
      </c>
      <c r="AD667" t="s">
        <v>123</v>
      </c>
      <c r="AE667" t="s">
        <v>106</v>
      </c>
      <c r="AF667" t="s">
        <v>89</v>
      </c>
      <c r="AG667" t="s">
        <v>4849</v>
      </c>
      <c r="AH667">
        <v>29211519</v>
      </c>
      <c r="AI667" s="3">
        <v>2643607.88</v>
      </c>
      <c r="AJ667" s="3">
        <v>2201519.23</v>
      </c>
      <c r="AK667" t="s">
        <v>91</v>
      </c>
      <c r="AL667" t="s">
        <v>91</v>
      </c>
      <c r="AM667" t="s">
        <v>91</v>
      </c>
      <c r="AN667" t="s">
        <v>91</v>
      </c>
      <c r="AO667" t="s">
        <v>91</v>
      </c>
      <c r="AP667" t="s">
        <v>91</v>
      </c>
      <c r="AT667" t="s">
        <v>21</v>
      </c>
    </row>
    <row r="668" spans="2:46" x14ac:dyDescent="0.25">
      <c r="B668">
        <v>29108560</v>
      </c>
      <c r="C668" t="s">
        <v>108</v>
      </c>
      <c r="D668" t="s">
        <v>1558</v>
      </c>
      <c r="E668">
        <v>0</v>
      </c>
      <c r="F668" t="s">
        <v>1284</v>
      </c>
      <c r="G668" t="s">
        <v>93</v>
      </c>
      <c r="H668" s="1">
        <v>28738</v>
      </c>
      <c r="I668" t="s">
        <v>4850</v>
      </c>
      <c r="J668">
        <v>5001</v>
      </c>
      <c r="K668" t="s">
        <v>114</v>
      </c>
      <c r="L668">
        <v>5</v>
      </c>
      <c r="M668" t="s">
        <v>115</v>
      </c>
      <c r="O668">
        <v>3166206370</v>
      </c>
      <c r="P668">
        <v>0</v>
      </c>
      <c r="T668" t="s">
        <v>131</v>
      </c>
      <c r="U668">
        <v>2024</v>
      </c>
      <c r="V668" t="s">
        <v>4851</v>
      </c>
      <c r="W668" t="s">
        <v>4852</v>
      </c>
      <c r="X668" t="s">
        <v>4853</v>
      </c>
      <c r="Y668" t="s">
        <v>4854</v>
      </c>
      <c r="Z668" t="s">
        <v>222</v>
      </c>
      <c r="AA668" t="s">
        <v>223</v>
      </c>
      <c r="AB668" s="2">
        <f t="shared" si="10"/>
        <v>2.774684031446541E-2</v>
      </c>
      <c r="AC668" s="3">
        <v>159000000</v>
      </c>
      <c r="AD668" t="s">
        <v>151</v>
      </c>
      <c r="AE668" t="s">
        <v>212</v>
      </c>
      <c r="AF668" t="s">
        <v>89</v>
      </c>
      <c r="AG668" t="s">
        <v>4855</v>
      </c>
      <c r="AH668">
        <v>29205398</v>
      </c>
      <c r="AI668" s="3">
        <v>4411747.6100000003</v>
      </c>
      <c r="AJ668" s="3">
        <v>3687350.93</v>
      </c>
      <c r="AK668" t="s">
        <v>91</v>
      </c>
      <c r="AL668" t="s">
        <v>91</v>
      </c>
      <c r="AM668" t="s">
        <v>91</v>
      </c>
      <c r="AN668" t="s">
        <v>91</v>
      </c>
      <c r="AO668" t="s">
        <v>91</v>
      </c>
      <c r="AP668" t="s">
        <v>91</v>
      </c>
      <c r="AT668" t="s">
        <v>21</v>
      </c>
    </row>
    <row r="669" spans="2:46" x14ac:dyDescent="0.25">
      <c r="B669">
        <v>30300614</v>
      </c>
      <c r="C669" t="s">
        <v>108</v>
      </c>
      <c r="D669" t="s">
        <v>110</v>
      </c>
      <c r="E669">
        <v>0</v>
      </c>
      <c r="F669" t="s">
        <v>93</v>
      </c>
      <c r="G669" t="s">
        <v>1284</v>
      </c>
      <c r="H669" s="1">
        <v>24350</v>
      </c>
      <c r="I669" t="s">
        <v>4856</v>
      </c>
      <c r="J669">
        <v>17001</v>
      </c>
      <c r="K669" t="s">
        <v>476</v>
      </c>
      <c r="L669">
        <v>17</v>
      </c>
      <c r="M669" t="s">
        <v>477</v>
      </c>
      <c r="O669">
        <v>3177649480</v>
      </c>
      <c r="P669">
        <v>0</v>
      </c>
      <c r="T669" t="s">
        <v>576</v>
      </c>
      <c r="U669">
        <v>2022</v>
      </c>
      <c r="V669" t="s">
        <v>721</v>
      </c>
      <c r="W669" t="s">
        <v>4857</v>
      </c>
      <c r="X669" t="s">
        <v>4858</v>
      </c>
      <c r="Y669" t="s">
        <v>724</v>
      </c>
      <c r="Z669" t="s">
        <v>136</v>
      </c>
      <c r="AA669" t="s">
        <v>725</v>
      </c>
      <c r="AB669" s="2">
        <f t="shared" si="10"/>
        <v>4.2461929046563193E-2</v>
      </c>
      <c r="AC669" s="3">
        <v>45100000</v>
      </c>
      <c r="AD669" t="s">
        <v>87</v>
      </c>
      <c r="AE669" t="s">
        <v>139</v>
      </c>
      <c r="AF669" t="s">
        <v>89</v>
      </c>
      <c r="AG669" t="s">
        <v>4859</v>
      </c>
      <c r="AH669">
        <v>159769009</v>
      </c>
      <c r="AI669" s="3">
        <v>1915033</v>
      </c>
      <c r="AJ669" s="3">
        <v>1589271.41</v>
      </c>
      <c r="AK669" t="s">
        <v>91</v>
      </c>
      <c r="AL669" t="s">
        <v>91</v>
      </c>
      <c r="AM669" t="s">
        <v>91</v>
      </c>
      <c r="AN669" t="s">
        <v>91</v>
      </c>
      <c r="AO669" t="s">
        <v>91</v>
      </c>
      <c r="AP669" t="s">
        <v>91</v>
      </c>
      <c r="AT669" t="s">
        <v>21</v>
      </c>
    </row>
    <row r="670" spans="2:46" x14ac:dyDescent="0.25">
      <c r="B670">
        <v>1034316439</v>
      </c>
      <c r="C670" t="s">
        <v>72</v>
      </c>
      <c r="D670" t="s">
        <v>517</v>
      </c>
      <c r="E670" t="s">
        <v>248</v>
      </c>
      <c r="F670" t="s">
        <v>858</v>
      </c>
      <c r="G670" t="s">
        <v>4860</v>
      </c>
      <c r="H670" s="1">
        <v>30248</v>
      </c>
      <c r="I670" t="s">
        <v>4861</v>
      </c>
      <c r="J670">
        <v>0</v>
      </c>
      <c r="K670" t="s">
        <v>342</v>
      </c>
      <c r="L670">
        <v>25</v>
      </c>
      <c r="M670" t="s">
        <v>79</v>
      </c>
      <c r="O670">
        <v>3054170576</v>
      </c>
      <c r="P670">
        <v>0</v>
      </c>
      <c r="T670" t="s">
        <v>585</v>
      </c>
      <c r="U670">
        <v>2019</v>
      </c>
      <c r="V670" t="s">
        <v>1158</v>
      </c>
      <c r="W670" t="s">
        <v>4862</v>
      </c>
      <c r="X670" t="s">
        <v>4863</v>
      </c>
      <c r="Y670" t="s">
        <v>1161</v>
      </c>
      <c r="Z670" t="s">
        <v>85</v>
      </c>
      <c r="AA670" t="s">
        <v>638</v>
      </c>
      <c r="AB670" s="2">
        <f t="shared" si="10"/>
        <v>5.7982132701421801E-2</v>
      </c>
      <c r="AC670" s="3">
        <v>63300000</v>
      </c>
      <c r="AD670" t="s">
        <v>151</v>
      </c>
      <c r="AE670" t="s">
        <v>106</v>
      </c>
      <c r="AF670" t="s">
        <v>89</v>
      </c>
      <c r="AG670" t="s">
        <v>4864</v>
      </c>
      <c r="AH670">
        <v>159721916</v>
      </c>
      <c r="AI670" s="3">
        <v>3670269</v>
      </c>
      <c r="AJ670" s="3">
        <v>3064259.74</v>
      </c>
      <c r="AK670" t="s">
        <v>91</v>
      </c>
      <c r="AL670" t="s">
        <v>91</v>
      </c>
      <c r="AM670" t="s">
        <v>91</v>
      </c>
      <c r="AN670" t="s">
        <v>91</v>
      </c>
      <c r="AO670" t="s">
        <v>91</v>
      </c>
      <c r="AP670" t="s">
        <v>91</v>
      </c>
      <c r="AT670" t="s">
        <v>21</v>
      </c>
    </row>
    <row r="671" spans="2:46" x14ac:dyDescent="0.25">
      <c r="B671">
        <v>65763787</v>
      </c>
      <c r="C671" t="s">
        <v>108</v>
      </c>
      <c r="D671" t="s">
        <v>672</v>
      </c>
      <c r="E671" t="s">
        <v>4865</v>
      </c>
      <c r="F671" t="s">
        <v>154</v>
      </c>
      <c r="G671" t="s">
        <v>4866</v>
      </c>
      <c r="H671" s="1">
        <v>29110</v>
      </c>
      <c r="I671" t="s">
        <v>4867</v>
      </c>
      <c r="J671">
        <v>0</v>
      </c>
      <c r="K671" t="s">
        <v>96</v>
      </c>
      <c r="L671">
        <v>73</v>
      </c>
      <c r="M671" t="s">
        <v>97</v>
      </c>
      <c r="O671">
        <v>3163913594</v>
      </c>
      <c r="P671">
        <v>0</v>
      </c>
      <c r="T671" t="s">
        <v>116</v>
      </c>
      <c r="U671">
        <v>2016</v>
      </c>
      <c r="V671" t="s">
        <v>4868</v>
      </c>
      <c r="W671" t="s">
        <v>4869</v>
      </c>
      <c r="X671" t="s">
        <v>4870</v>
      </c>
      <c r="Y671" t="s">
        <v>4871</v>
      </c>
      <c r="Z671" t="s">
        <v>311</v>
      </c>
      <c r="AA671" t="s">
        <v>4872</v>
      </c>
      <c r="AB671" s="2">
        <f t="shared" si="10"/>
        <v>4.0741566915422883E-2</v>
      </c>
      <c r="AC671" s="3">
        <v>40200000</v>
      </c>
      <c r="AD671" t="s">
        <v>123</v>
      </c>
      <c r="AE671" t="s">
        <v>139</v>
      </c>
      <c r="AF671" t="s">
        <v>89</v>
      </c>
      <c r="AG671">
        <v>0</v>
      </c>
      <c r="AH671">
        <v>29192042</v>
      </c>
      <c r="AI671" s="3">
        <v>1637810.99</v>
      </c>
      <c r="AJ671" s="3">
        <v>1356311.76</v>
      </c>
      <c r="AK671" t="s">
        <v>91</v>
      </c>
      <c r="AL671" t="s">
        <v>91</v>
      </c>
      <c r="AM671" t="s">
        <v>91</v>
      </c>
      <c r="AN671" t="s">
        <v>91</v>
      </c>
      <c r="AO671" t="s">
        <v>91</v>
      </c>
      <c r="AP671" t="s">
        <v>91</v>
      </c>
      <c r="AT671" t="s">
        <v>21</v>
      </c>
    </row>
    <row r="672" spans="2:46" x14ac:dyDescent="0.25">
      <c r="B672">
        <v>34044342</v>
      </c>
      <c r="C672" t="s">
        <v>108</v>
      </c>
      <c r="D672" t="s">
        <v>672</v>
      </c>
      <c r="E672" t="s">
        <v>902</v>
      </c>
      <c r="F672" t="s">
        <v>4280</v>
      </c>
      <c r="G672" t="s">
        <v>1378</v>
      </c>
      <c r="H672" s="1">
        <v>20279</v>
      </c>
      <c r="I672" t="s">
        <v>4873</v>
      </c>
      <c r="J672">
        <v>66001</v>
      </c>
      <c r="K672" t="s">
        <v>986</v>
      </c>
      <c r="L672">
        <v>66</v>
      </c>
      <c r="M672" t="s">
        <v>987</v>
      </c>
      <c r="O672">
        <v>3117475367</v>
      </c>
      <c r="P672">
        <v>3142911588</v>
      </c>
      <c r="T672" t="s">
        <v>116</v>
      </c>
      <c r="U672">
        <v>2022</v>
      </c>
      <c r="V672" t="s">
        <v>4874</v>
      </c>
      <c r="W672" t="s">
        <v>4875</v>
      </c>
      <c r="X672" t="s">
        <v>4876</v>
      </c>
      <c r="Y672" t="s">
        <v>4877</v>
      </c>
      <c r="Z672" t="s">
        <v>103</v>
      </c>
      <c r="AA672" t="s">
        <v>865</v>
      </c>
      <c r="AB672" s="2">
        <f t="shared" si="10"/>
        <v>1.7876977886977886E-2</v>
      </c>
      <c r="AC672" s="3">
        <v>81400000</v>
      </c>
      <c r="AD672" t="s">
        <v>87</v>
      </c>
      <c r="AE672" t="s">
        <v>106</v>
      </c>
      <c r="AF672" t="s">
        <v>89</v>
      </c>
      <c r="AG672" t="s">
        <v>4878</v>
      </c>
      <c r="AH672">
        <v>159836034</v>
      </c>
      <c r="AI672" s="3">
        <v>1455186</v>
      </c>
      <c r="AJ672" s="3">
        <v>1202845.3600000001</v>
      </c>
      <c r="AK672" t="s">
        <v>91</v>
      </c>
      <c r="AL672" t="s">
        <v>91</v>
      </c>
      <c r="AM672" t="s">
        <v>91</v>
      </c>
      <c r="AN672" t="s">
        <v>91</v>
      </c>
      <c r="AO672" t="s">
        <v>91</v>
      </c>
      <c r="AP672" t="s">
        <v>91</v>
      </c>
      <c r="AT672" t="s">
        <v>18</v>
      </c>
    </row>
    <row r="673" spans="2:46" x14ac:dyDescent="0.25">
      <c r="B673">
        <v>1053807165</v>
      </c>
      <c r="C673" t="s">
        <v>108</v>
      </c>
      <c r="D673" t="s">
        <v>4879</v>
      </c>
      <c r="E673">
        <v>0</v>
      </c>
      <c r="F673" t="s">
        <v>4880</v>
      </c>
      <c r="G673" t="s">
        <v>1393</v>
      </c>
      <c r="H673" s="1">
        <v>33213</v>
      </c>
      <c r="I673" t="s">
        <v>4881</v>
      </c>
      <c r="J673">
        <v>17001</v>
      </c>
      <c r="K673" t="s">
        <v>476</v>
      </c>
      <c r="L673">
        <v>17</v>
      </c>
      <c r="M673" t="s">
        <v>477</v>
      </c>
      <c r="O673">
        <v>3105380716</v>
      </c>
      <c r="P673">
        <v>3117712329</v>
      </c>
      <c r="T673" t="s">
        <v>205</v>
      </c>
      <c r="U673">
        <v>2018</v>
      </c>
      <c r="V673" t="s">
        <v>667</v>
      </c>
      <c r="W673" t="s">
        <v>4882</v>
      </c>
      <c r="X673" t="s">
        <v>4883</v>
      </c>
      <c r="Y673" t="s">
        <v>670</v>
      </c>
      <c r="Z673" t="s">
        <v>323</v>
      </c>
      <c r="AA673" t="s">
        <v>570</v>
      </c>
      <c r="AB673" s="2">
        <f t="shared" si="10"/>
        <v>2.6176323529411766E-2</v>
      </c>
      <c r="AC673" s="3">
        <v>61200000</v>
      </c>
      <c r="AD673" t="s">
        <v>105</v>
      </c>
      <c r="AE673" t="s">
        <v>106</v>
      </c>
      <c r="AF673" t="s">
        <v>89</v>
      </c>
      <c r="AG673" t="s">
        <v>4884</v>
      </c>
      <c r="AH673">
        <v>159714313</v>
      </c>
      <c r="AI673" s="3">
        <v>1601991</v>
      </c>
      <c r="AJ673" s="3">
        <v>1326211.1100000001</v>
      </c>
      <c r="AK673" t="s">
        <v>91</v>
      </c>
      <c r="AL673" t="s">
        <v>91</v>
      </c>
      <c r="AM673" t="s">
        <v>91</v>
      </c>
      <c r="AN673" t="s">
        <v>91</v>
      </c>
      <c r="AO673" t="s">
        <v>91</v>
      </c>
      <c r="AP673" t="s">
        <v>91</v>
      </c>
      <c r="AT673" t="s">
        <v>18</v>
      </c>
    </row>
    <row r="674" spans="2:46" x14ac:dyDescent="0.25">
      <c r="B674">
        <v>72302262</v>
      </c>
      <c r="C674" t="s">
        <v>72</v>
      </c>
      <c r="D674" t="s">
        <v>74</v>
      </c>
      <c r="E674" t="s">
        <v>2429</v>
      </c>
      <c r="F674" t="s">
        <v>1253</v>
      </c>
      <c r="G674" t="s">
        <v>4642</v>
      </c>
      <c r="H674" s="1">
        <v>28095</v>
      </c>
      <c r="I674" t="s">
        <v>4885</v>
      </c>
      <c r="J674">
        <v>0</v>
      </c>
      <c r="K674" t="s">
        <v>157</v>
      </c>
      <c r="L674">
        <v>8</v>
      </c>
      <c r="M674" t="s">
        <v>158</v>
      </c>
      <c r="O674">
        <v>3003026888</v>
      </c>
      <c r="P674">
        <v>3002468495</v>
      </c>
      <c r="T674" t="s">
        <v>750</v>
      </c>
      <c r="U674">
        <v>2019</v>
      </c>
      <c r="V674" t="s">
        <v>2365</v>
      </c>
      <c r="W674" t="s">
        <v>4886</v>
      </c>
      <c r="X674" t="s">
        <v>4887</v>
      </c>
      <c r="Y674" t="s">
        <v>2368</v>
      </c>
      <c r="Z674" t="s">
        <v>85</v>
      </c>
      <c r="AA674" t="s">
        <v>1351</v>
      </c>
      <c r="AB674" s="2">
        <f t="shared" si="10"/>
        <v>2.6693942065491184E-2</v>
      </c>
      <c r="AC674" s="3">
        <v>79400000</v>
      </c>
      <c r="AD674" t="s">
        <v>87</v>
      </c>
      <c r="AE674" t="s">
        <v>212</v>
      </c>
      <c r="AF674" t="s">
        <v>89</v>
      </c>
      <c r="AG674" t="s">
        <v>4888</v>
      </c>
      <c r="AH674">
        <v>159836475</v>
      </c>
      <c r="AI674" s="3">
        <v>2119499</v>
      </c>
      <c r="AJ674" s="3">
        <v>1761091.73</v>
      </c>
      <c r="AK674" t="s">
        <v>91</v>
      </c>
      <c r="AL674" t="s">
        <v>91</v>
      </c>
      <c r="AM674" t="s">
        <v>91</v>
      </c>
      <c r="AN674" t="s">
        <v>91</v>
      </c>
      <c r="AO674" t="s">
        <v>91</v>
      </c>
      <c r="AP674" t="s">
        <v>91</v>
      </c>
      <c r="AT674" t="s">
        <v>21</v>
      </c>
    </row>
    <row r="675" spans="2:46" x14ac:dyDescent="0.25">
      <c r="B675">
        <v>8793999</v>
      </c>
      <c r="C675" t="s">
        <v>72</v>
      </c>
      <c r="D675" t="s">
        <v>419</v>
      </c>
      <c r="E675">
        <v>0</v>
      </c>
      <c r="F675" t="s">
        <v>4889</v>
      </c>
      <c r="G675" t="s">
        <v>4890</v>
      </c>
      <c r="H675" s="1">
        <v>24950</v>
      </c>
      <c r="I675" t="s">
        <v>4891</v>
      </c>
      <c r="J675">
        <v>0</v>
      </c>
      <c r="K675" t="s">
        <v>157</v>
      </c>
      <c r="L675">
        <v>8</v>
      </c>
      <c r="M675" t="s">
        <v>158</v>
      </c>
      <c r="O675">
        <v>3114027306</v>
      </c>
      <c r="P675">
        <v>3216404836</v>
      </c>
      <c r="T675" t="s">
        <v>424</v>
      </c>
      <c r="U675">
        <v>2018</v>
      </c>
      <c r="V675" t="s">
        <v>4892</v>
      </c>
      <c r="W675" t="s">
        <v>4893</v>
      </c>
      <c r="X675" t="s">
        <v>4894</v>
      </c>
      <c r="Y675" t="s">
        <v>4895</v>
      </c>
      <c r="Z675" t="s">
        <v>164</v>
      </c>
      <c r="AA675" t="s">
        <v>507</v>
      </c>
      <c r="AB675" s="2">
        <f t="shared" si="10"/>
        <v>3.4109599056603775E-2</v>
      </c>
      <c r="AC675" s="3">
        <v>42400000</v>
      </c>
      <c r="AD675" t="s">
        <v>87</v>
      </c>
      <c r="AE675" t="s">
        <v>139</v>
      </c>
      <c r="AF675" t="s">
        <v>89</v>
      </c>
      <c r="AG675" t="s">
        <v>4896</v>
      </c>
      <c r="AH675">
        <v>159868293</v>
      </c>
      <c r="AI675" s="3">
        <v>1446247</v>
      </c>
      <c r="AJ675" s="3">
        <v>1195333.3</v>
      </c>
      <c r="AK675" t="s">
        <v>91</v>
      </c>
      <c r="AL675" t="s">
        <v>91</v>
      </c>
      <c r="AM675" t="s">
        <v>91</v>
      </c>
      <c r="AN675" t="s">
        <v>91</v>
      </c>
      <c r="AO675" t="s">
        <v>91</v>
      </c>
      <c r="AP675" t="s">
        <v>91</v>
      </c>
      <c r="AT675" t="s">
        <v>18</v>
      </c>
    </row>
    <row r="676" spans="2:46" x14ac:dyDescent="0.25">
      <c r="B676">
        <v>10134897</v>
      </c>
      <c r="C676" t="s">
        <v>72</v>
      </c>
      <c r="D676" t="s">
        <v>248</v>
      </c>
      <c r="E676" t="s">
        <v>909</v>
      </c>
      <c r="F676" t="s">
        <v>3855</v>
      </c>
      <c r="G676" t="s">
        <v>4897</v>
      </c>
      <c r="H676" s="1">
        <v>25281</v>
      </c>
      <c r="I676" t="s">
        <v>4898</v>
      </c>
      <c r="J676">
        <v>66001</v>
      </c>
      <c r="K676" t="s">
        <v>986</v>
      </c>
      <c r="L676">
        <v>66</v>
      </c>
      <c r="M676" t="s">
        <v>987</v>
      </c>
      <c r="O676">
        <v>3207436155</v>
      </c>
      <c r="P676">
        <v>3112024223</v>
      </c>
      <c r="T676" t="s">
        <v>1891</v>
      </c>
      <c r="U676">
        <v>2018</v>
      </c>
      <c r="V676" t="s">
        <v>4899</v>
      </c>
      <c r="W676" t="s">
        <v>4900</v>
      </c>
      <c r="X676" t="s">
        <v>4901</v>
      </c>
      <c r="Y676" t="s">
        <v>4902</v>
      </c>
      <c r="Z676" t="s">
        <v>121</v>
      </c>
      <c r="AA676" t="s">
        <v>1144</v>
      </c>
      <c r="AB676" s="2">
        <f t="shared" si="10"/>
        <v>5.0933576017130618E-2</v>
      </c>
      <c r="AC676" s="3">
        <v>46700000</v>
      </c>
      <c r="AD676" t="s">
        <v>123</v>
      </c>
      <c r="AE676" t="s">
        <v>139</v>
      </c>
      <c r="AF676" t="s">
        <v>89</v>
      </c>
      <c r="AG676" t="s">
        <v>4903</v>
      </c>
      <c r="AH676">
        <v>159949693</v>
      </c>
      <c r="AI676" s="3">
        <v>2378598</v>
      </c>
      <c r="AJ676" s="3">
        <v>1978821.54</v>
      </c>
      <c r="AK676" t="s">
        <v>91</v>
      </c>
      <c r="AL676" t="s">
        <v>91</v>
      </c>
      <c r="AM676" t="s">
        <v>91</v>
      </c>
      <c r="AN676" t="s">
        <v>91</v>
      </c>
      <c r="AO676" t="s">
        <v>91</v>
      </c>
      <c r="AP676" t="s">
        <v>91</v>
      </c>
      <c r="AT676" t="s">
        <v>21</v>
      </c>
    </row>
    <row r="677" spans="2:46" x14ac:dyDescent="0.25">
      <c r="B677">
        <v>19100957</v>
      </c>
      <c r="C677" t="s">
        <v>72</v>
      </c>
      <c r="D677" t="s">
        <v>124</v>
      </c>
      <c r="E677" t="s">
        <v>4904</v>
      </c>
      <c r="F677" t="s">
        <v>4905</v>
      </c>
      <c r="G677" t="s">
        <v>4906</v>
      </c>
      <c r="H677" s="1">
        <v>18322</v>
      </c>
      <c r="I677" t="s">
        <v>4907</v>
      </c>
      <c r="J677">
        <v>0</v>
      </c>
      <c r="K677" t="s">
        <v>3080</v>
      </c>
      <c r="L677">
        <v>54</v>
      </c>
      <c r="M677" t="s">
        <v>130</v>
      </c>
      <c r="O677">
        <v>3153999819</v>
      </c>
      <c r="P677">
        <v>0</v>
      </c>
      <c r="T677" t="s">
        <v>424</v>
      </c>
      <c r="U677">
        <v>2022</v>
      </c>
      <c r="V677" t="s">
        <v>4908</v>
      </c>
      <c r="W677" t="s">
        <v>4909</v>
      </c>
      <c r="X677" t="s">
        <v>4910</v>
      </c>
      <c r="Y677" t="s">
        <v>4911</v>
      </c>
      <c r="Z677" t="s">
        <v>311</v>
      </c>
      <c r="AA677" t="s">
        <v>1556</v>
      </c>
      <c r="AB677" s="2">
        <f t="shared" si="10"/>
        <v>2.8081095676691731E-2</v>
      </c>
      <c r="AC677" s="3">
        <v>53200000</v>
      </c>
      <c r="AD677" t="s">
        <v>177</v>
      </c>
      <c r="AE677" t="s">
        <v>139</v>
      </c>
      <c r="AF677" t="s">
        <v>89</v>
      </c>
      <c r="AG677">
        <v>0</v>
      </c>
      <c r="AH677">
        <v>29187760</v>
      </c>
      <c r="AI677" s="3">
        <v>1493914.29</v>
      </c>
      <c r="AJ677" s="3">
        <v>1235390.1599999999</v>
      </c>
      <c r="AK677" t="s">
        <v>91</v>
      </c>
      <c r="AL677" t="s">
        <v>91</v>
      </c>
      <c r="AM677" t="s">
        <v>91</v>
      </c>
      <c r="AN677" t="s">
        <v>91</v>
      </c>
      <c r="AO677" t="s">
        <v>91</v>
      </c>
      <c r="AP677" t="s">
        <v>91</v>
      </c>
      <c r="AT677" t="s">
        <v>18</v>
      </c>
    </row>
    <row r="678" spans="2:46" x14ac:dyDescent="0.25">
      <c r="B678">
        <v>422126</v>
      </c>
      <c r="C678" t="s">
        <v>72</v>
      </c>
      <c r="D678" t="s">
        <v>224</v>
      </c>
      <c r="E678" t="s">
        <v>1459</v>
      </c>
      <c r="F678" t="s">
        <v>895</v>
      </c>
      <c r="G678" t="s">
        <v>2929</v>
      </c>
      <c r="H678" s="1">
        <v>20824</v>
      </c>
      <c r="I678" t="s">
        <v>4912</v>
      </c>
      <c r="J678">
        <v>25899</v>
      </c>
      <c r="K678" t="s">
        <v>871</v>
      </c>
      <c r="L678">
        <v>25</v>
      </c>
      <c r="M678" t="s">
        <v>79</v>
      </c>
      <c r="O678">
        <v>3015640651</v>
      </c>
      <c r="P678">
        <v>3102632696</v>
      </c>
      <c r="T678" t="s">
        <v>306</v>
      </c>
      <c r="U678">
        <v>2021</v>
      </c>
      <c r="V678" t="s">
        <v>81</v>
      </c>
      <c r="W678" t="s">
        <v>4913</v>
      </c>
      <c r="X678" t="s">
        <v>4914</v>
      </c>
      <c r="Y678" t="s">
        <v>84</v>
      </c>
      <c r="Z678" t="s">
        <v>85</v>
      </c>
      <c r="AA678" t="s">
        <v>86</v>
      </c>
      <c r="AB678" s="2">
        <f t="shared" si="10"/>
        <v>1.5294715215745646E-2</v>
      </c>
      <c r="AC678" s="3">
        <v>132100000</v>
      </c>
      <c r="AD678" t="s">
        <v>1326</v>
      </c>
      <c r="AE678" t="s">
        <v>88</v>
      </c>
      <c r="AF678" t="s">
        <v>89</v>
      </c>
      <c r="AG678" t="s">
        <v>4915</v>
      </c>
      <c r="AH678">
        <v>29186976</v>
      </c>
      <c r="AI678" s="3">
        <v>2020431.88</v>
      </c>
      <c r="AJ678" s="3">
        <v>1677841.92</v>
      </c>
      <c r="AK678" t="s">
        <v>91</v>
      </c>
      <c r="AL678" t="s">
        <v>91</v>
      </c>
      <c r="AM678" t="s">
        <v>91</v>
      </c>
      <c r="AN678" t="s">
        <v>91</v>
      </c>
      <c r="AO678" t="s">
        <v>91</v>
      </c>
      <c r="AP678" t="s">
        <v>91</v>
      </c>
      <c r="AT678" t="s">
        <v>18</v>
      </c>
    </row>
    <row r="679" spans="2:46" x14ac:dyDescent="0.25">
      <c r="B679">
        <v>1053775376</v>
      </c>
      <c r="C679" t="s">
        <v>72</v>
      </c>
      <c r="D679" t="s">
        <v>663</v>
      </c>
      <c r="E679">
        <v>0</v>
      </c>
      <c r="F679" t="s">
        <v>2394</v>
      </c>
      <c r="G679" t="s">
        <v>2348</v>
      </c>
      <c r="H679" s="1">
        <v>31833</v>
      </c>
      <c r="I679" t="s">
        <v>4916</v>
      </c>
      <c r="J679">
        <v>50001</v>
      </c>
      <c r="K679" t="s">
        <v>804</v>
      </c>
      <c r="L679">
        <v>50</v>
      </c>
      <c r="M679" t="s">
        <v>805</v>
      </c>
      <c r="O679">
        <v>3132678452</v>
      </c>
      <c r="P679">
        <v>3132618452</v>
      </c>
      <c r="T679" t="s">
        <v>544</v>
      </c>
      <c r="U679">
        <v>2018</v>
      </c>
      <c r="V679" t="s">
        <v>4917</v>
      </c>
      <c r="W679" t="s">
        <v>4918</v>
      </c>
      <c r="X679" t="s">
        <v>4919</v>
      </c>
      <c r="Y679" t="s">
        <v>4920</v>
      </c>
      <c r="Z679" t="s">
        <v>164</v>
      </c>
      <c r="AA679" t="s">
        <v>189</v>
      </c>
      <c r="AB679" s="2">
        <f t="shared" si="10"/>
        <v>2.2111940103270222E-2</v>
      </c>
      <c r="AC679" s="3">
        <v>58100000</v>
      </c>
      <c r="AD679" t="s">
        <v>87</v>
      </c>
      <c r="AE679" t="s">
        <v>106</v>
      </c>
      <c r="AF679" t="s">
        <v>89</v>
      </c>
      <c r="AG679" t="s">
        <v>4921</v>
      </c>
      <c r="AH679">
        <v>29189060</v>
      </c>
      <c r="AI679" s="3">
        <v>1284703.72</v>
      </c>
      <c r="AJ679" s="3">
        <v>1059582.96</v>
      </c>
      <c r="AK679" t="s">
        <v>91</v>
      </c>
      <c r="AL679" t="s">
        <v>91</v>
      </c>
      <c r="AM679" t="s">
        <v>91</v>
      </c>
      <c r="AN679" t="s">
        <v>91</v>
      </c>
      <c r="AO679" t="s">
        <v>91</v>
      </c>
      <c r="AP679" t="s">
        <v>91</v>
      </c>
      <c r="AT679" t="s">
        <v>18</v>
      </c>
    </row>
    <row r="680" spans="2:46" x14ac:dyDescent="0.25">
      <c r="B680">
        <v>1026133935</v>
      </c>
      <c r="C680" t="s">
        <v>108</v>
      </c>
      <c r="D680" t="s">
        <v>693</v>
      </c>
      <c r="E680" t="s">
        <v>180</v>
      </c>
      <c r="F680" t="s">
        <v>1001</v>
      </c>
      <c r="G680" t="s">
        <v>1466</v>
      </c>
      <c r="H680" s="1">
        <v>32062</v>
      </c>
      <c r="I680" t="s">
        <v>4922</v>
      </c>
      <c r="J680">
        <v>5001</v>
      </c>
      <c r="K680" t="s">
        <v>114</v>
      </c>
      <c r="L680">
        <v>5</v>
      </c>
      <c r="M680" t="s">
        <v>115</v>
      </c>
      <c r="O680">
        <v>3196690996</v>
      </c>
      <c r="P680">
        <v>0</v>
      </c>
      <c r="T680" t="s">
        <v>443</v>
      </c>
      <c r="U680">
        <v>2021</v>
      </c>
      <c r="V680" t="s">
        <v>705</v>
      </c>
      <c r="W680" t="s">
        <v>4923</v>
      </c>
      <c r="X680" t="s">
        <v>4924</v>
      </c>
      <c r="Y680" t="s">
        <v>708</v>
      </c>
      <c r="Z680" t="s">
        <v>164</v>
      </c>
      <c r="AA680" t="s">
        <v>654</v>
      </c>
      <c r="AB680" s="2">
        <f t="shared" si="10"/>
        <v>5.4358356890459363E-2</v>
      </c>
      <c r="AC680" s="3">
        <v>56600000</v>
      </c>
      <c r="AD680" t="s">
        <v>87</v>
      </c>
      <c r="AE680" t="s">
        <v>139</v>
      </c>
      <c r="AF680" t="s">
        <v>89</v>
      </c>
      <c r="AG680">
        <v>0</v>
      </c>
      <c r="AH680">
        <v>159785766</v>
      </c>
      <c r="AI680" s="3">
        <v>3076683</v>
      </c>
      <c r="AJ680" s="3">
        <v>2565448.2000000002</v>
      </c>
      <c r="AK680" t="s">
        <v>91</v>
      </c>
      <c r="AL680" t="s">
        <v>91</v>
      </c>
      <c r="AM680" t="s">
        <v>91</v>
      </c>
      <c r="AN680" t="s">
        <v>91</v>
      </c>
      <c r="AO680" t="s">
        <v>91</v>
      </c>
      <c r="AP680" t="s">
        <v>91</v>
      </c>
      <c r="AT680" t="s">
        <v>21</v>
      </c>
    </row>
    <row r="681" spans="2:46" x14ac:dyDescent="0.25">
      <c r="B681">
        <v>71762651</v>
      </c>
      <c r="C681" t="s">
        <v>72</v>
      </c>
      <c r="D681" t="s">
        <v>462</v>
      </c>
      <c r="E681" t="s">
        <v>663</v>
      </c>
      <c r="F681" t="s">
        <v>3787</v>
      </c>
      <c r="G681" t="s">
        <v>4925</v>
      </c>
      <c r="H681" s="1">
        <v>27840</v>
      </c>
      <c r="I681" t="s">
        <v>4926</v>
      </c>
      <c r="J681">
        <v>5001</v>
      </c>
      <c r="K681" t="s">
        <v>114</v>
      </c>
      <c r="L681">
        <v>5</v>
      </c>
      <c r="M681" t="s">
        <v>115</v>
      </c>
      <c r="O681">
        <v>3146618083</v>
      </c>
      <c r="P681">
        <v>0</v>
      </c>
      <c r="T681" t="s">
        <v>159</v>
      </c>
      <c r="U681">
        <v>2025</v>
      </c>
      <c r="V681" t="s">
        <v>2961</v>
      </c>
      <c r="W681" t="s">
        <v>4927</v>
      </c>
      <c r="X681" t="s">
        <v>4928</v>
      </c>
      <c r="Y681" t="s">
        <v>2964</v>
      </c>
      <c r="Z681" t="s">
        <v>311</v>
      </c>
      <c r="AA681" t="s">
        <v>1999</v>
      </c>
      <c r="AB681" s="2">
        <f t="shared" si="10"/>
        <v>3.7512279293739965E-2</v>
      </c>
      <c r="AC681" s="3">
        <v>62300000</v>
      </c>
      <c r="AD681" t="s">
        <v>87</v>
      </c>
      <c r="AE681" t="s">
        <v>139</v>
      </c>
      <c r="AF681" t="s">
        <v>89</v>
      </c>
      <c r="AG681" t="s">
        <v>4929</v>
      </c>
      <c r="AH681">
        <v>159824256</v>
      </c>
      <c r="AI681" s="3">
        <v>2337015</v>
      </c>
      <c r="AJ681" s="3">
        <v>1943878.21</v>
      </c>
      <c r="AK681" t="s">
        <v>91</v>
      </c>
      <c r="AL681" t="s">
        <v>91</v>
      </c>
      <c r="AM681" t="s">
        <v>91</v>
      </c>
      <c r="AN681" t="s">
        <v>91</v>
      </c>
      <c r="AO681" t="s">
        <v>91</v>
      </c>
      <c r="AP681" t="s">
        <v>91</v>
      </c>
      <c r="AT681" t="s">
        <v>21</v>
      </c>
    </row>
    <row r="682" spans="2:46" x14ac:dyDescent="0.25">
      <c r="B682">
        <v>8297944</v>
      </c>
      <c r="C682" t="s">
        <v>72</v>
      </c>
      <c r="D682" t="s">
        <v>1418</v>
      </c>
      <c r="E682">
        <v>0</v>
      </c>
      <c r="F682" t="s">
        <v>3226</v>
      </c>
      <c r="G682" t="s">
        <v>510</v>
      </c>
      <c r="H682" s="1">
        <v>17701</v>
      </c>
      <c r="I682" t="s">
        <v>4930</v>
      </c>
      <c r="J682">
        <v>5001</v>
      </c>
      <c r="K682" t="s">
        <v>114</v>
      </c>
      <c r="L682">
        <v>5</v>
      </c>
      <c r="M682" t="s">
        <v>115</v>
      </c>
      <c r="O682">
        <v>3113573788</v>
      </c>
      <c r="P682">
        <v>0</v>
      </c>
      <c r="T682" t="s">
        <v>794</v>
      </c>
      <c r="U682">
        <v>2020</v>
      </c>
      <c r="V682" t="s">
        <v>3654</v>
      </c>
      <c r="W682" t="s">
        <v>4931</v>
      </c>
      <c r="X682" t="s">
        <v>4932</v>
      </c>
      <c r="Y682" t="s">
        <v>3657</v>
      </c>
      <c r="Z682" t="s">
        <v>85</v>
      </c>
      <c r="AA682" t="s">
        <v>86</v>
      </c>
      <c r="AB682" s="2">
        <f t="shared" si="10"/>
        <v>1.9323666949152545E-2</v>
      </c>
      <c r="AC682" s="3">
        <v>141600000</v>
      </c>
      <c r="AD682" t="s">
        <v>177</v>
      </c>
      <c r="AE682" t="s">
        <v>88</v>
      </c>
      <c r="AF682" t="s">
        <v>89</v>
      </c>
      <c r="AG682" t="s">
        <v>4933</v>
      </c>
      <c r="AH682">
        <v>29189696</v>
      </c>
      <c r="AI682" s="3">
        <v>2736231.24</v>
      </c>
      <c r="AJ682" s="3">
        <v>2279353.98</v>
      </c>
      <c r="AK682" t="s">
        <v>91</v>
      </c>
      <c r="AL682" t="s">
        <v>91</v>
      </c>
      <c r="AM682" t="s">
        <v>91</v>
      </c>
      <c r="AN682" t="s">
        <v>91</v>
      </c>
      <c r="AO682" t="s">
        <v>91</v>
      </c>
      <c r="AP682" t="s">
        <v>91</v>
      </c>
      <c r="AT682" t="s">
        <v>18</v>
      </c>
    </row>
    <row r="683" spans="2:46" x14ac:dyDescent="0.25">
      <c r="B683">
        <v>11185002</v>
      </c>
      <c r="C683" t="s">
        <v>72</v>
      </c>
      <c r="D683" t="s">
        <v>4934</v>
      </c>
      <c r="E683" t="s">
        <v>1073</v>
      </c>
      <c r="F683" t="s">
        <v>4935</v>
      </c>
      <c r="G683" t="s">
        <v>4936</v>
      </c>
      <c r="H683" s="1">
        <v>26154</v>
      </c>
      <c r="I683" t="s">
        <v>4937</v>
      </c>
      <c r="J683">
        <v>0</v>
      </c>
      <c r="K683" t="s">
        <v>4938</v>
      </c>
      <c r="L683">
        <v>15</v>
      </c>
      <c r="M683" t="s">
        <v>793</v>
      </c>
      <c r="O683">
        <v>3107935630</v>
      </c>
      <c r="P683">
        <v>0</v>
      </c>
      <c r="T683" t="s">
        <v>116</v>
      </c>
      <c r="U683">
        <v>2021</v>
      </c>
      <c r="V683" t="s">
        <v>4939</v>
      </c>
      <c r="W683" t="s">
        <v>4940</v>
      </c>
      <c r="X683" t="s">
        <v>4941</v>
      </c>
      <c r="Y683" t="s">
        <v>4942</v>
      </c>
      <c r="Z683" t="s">
        <v>311</v>
      </c>
      <c r="AA683" t="s">
        <v>1486</v>
      </c>
      <c r="AB683" s="2">
        <f t="shared" si="10"/>
        <v>3.8157358139534886E-2</v>
      </c>
      <c r="AC683" s="3">
        <v>107500000</v>
      </c>
      <c r="AD683" t="s">
        <v>123</v>
      </c>
      <c r="AE683" t="s">
        <v>88</v>
      </c>
      <c r="AF683" t="s">
        <v>89</v>
      </c>
      <c r="AG683" t="s">
        <v>4943</v>
      </c>
      <c r="AH683">
        <v>159819474</v>
      </c>
      <c r="AI683" s="3">
        <v>4101916</v>
      </c>
      <c r="AJ683" s="3">
        <v>3426987.99</v>
      </c>
      <c r="AK683" t="s">
        <v>91</v>
      </c>
      <c r="AL683" t="s">
        <v>91</v>
      </c>
      <c r="AM683" t="s">
        <v>91</v>
      </c>
      <c r="AN683" t="s">
        <v>91</v>
      </c>
      <c r="AO683" t="s">
        <v>91</v>
      </c>
      <c r="AP683" t="s">
        <v>91</v>
      </c>
      <c r="AT683" t="s">
        <v>21</v>
      </c>
    </row>
    <row r="684" spans="2:46" x14ac:dyDescent="0.25">
      <c r="B684">
        <v>8160222</v>
      </c>
      <c r="C684" t="s">
        <v>72</v>
      </c>
      <c r="D684" t="s">
        <v>473</v>
      </c>
      <c r="E684" t="s">
        <v>338</v>
      </c>
      <c r="F684" t="s">
        <v>2202</v>
      </c>
      <c r="G684" t="s">
        <v>1215</v>
      </c>
      <c r="H684" s="1">
        <v>30124</v>
      </c>
      <c r="I684" t="s">
        <v>4944</v>
      </c>
      <c r="J684">
        <v>5001</v>
      </c>
      <c r="K684" t="s">
        <v>114</v>
      </c>
      <c r="L684">
        <v>5</v>
      </c>
      <c r="M684" t="s">
        <v>115</v>
      </c>
      <c r="O684">
        <v>3002818426</v>
      </c>
      <c r="P684">
        <v>0</v>
      </c>
      <c r="T684" t="s">
        <v>467</v>
      </c>
      <c r="U684">
        <v>2024</v>
      </c>
      <c r="V684" t="s">
        <v>3364</v>
      </c>
      <c r="W684" t="s">
        <v>4945</v>
      </c>
      <c r="X684" t="s">
        <v>4946</v>
      </c>
      <c r="Y684" t="s">
        <v>3367</v>
      </c>
      <c r="Z684" t="s">
        <v>103</v>
      </c>
      <c r="AA684" t="s">
        <v>408</v>
      </c>
      <c r="AB684" s="2">
        <f t="shared" si="10"/>
        <v>3.6891550671550671E-2</v>
      </c>
      <c r="AC684" s="3">
        <v>81900000</v>
      </c>
      <c r="AD684" t="s">
        <v>87</v>
      </c>
      <c r="AE684" t="s">
        <v>139</v>
      </c>
      <c r="AF684" t="s">
        <v>89</v>
      </c>
      <c r="AG684" t="s">
        <v>4947</v>
      </c>
      <c r="AH684">
        <v>159827007</v>
      </c>
      <c r="AI684" s="3">
        <v>3021418</v>
      </c>
      <c r="AJ684" s="3">
        <v>2519006.94</v>
      </c>
      <c r="AK684" t="s">
        <v>91</v>
      </c>
      <c r="AL684" t="s">
        <v>91</v>
      </c>
      <c r="AM684" t="s">
        <v>91</v>
      </c>
      <c r="AN684" t="s">
        <v>91</v>
      </c>
      <c r="AO684" t="s">
        <v>91</v>
      </c>
      <c r="AP684" t="s">
        <v>91</v>
      </c>
      <c r="AT684" t="s">
        <v>21</v>
      </c>
    </row>
    <row r="685" spans="2:46" x14ac:dyDescent="0.25">
      <c r="B685">
        <v>8393535</v>
      </c>
      <c r="C685" t="s">
        <v>72</v>
      </c>
      <c r="D685" t="s">
        <v>2232</v>
      </c>
      <c r="E685" t="s">
        <v>1418</v>
      </c>
      <c r="F685" t="s">
        <v>640</v>
      </c>
      <c r="G685" t="s">
        <v>3267</v>
      </c>
      <c r="H685" s="1">
        <v>20021</v>
      </c>
      <c r="I685" t="s">
        <v>4948</v>
      </c>
      <c r="J685">
        <v>5001</v>
      </c>
      <c r="K685" t="s">
        <v>114</v>
      </c>
      <c r="L685">
        <v>5</v>
      </c>
      <c r="M685" t="s">
        <v>115</v>
      </c>
      <c r="O685">
        <v>3104491603</v>
      </c>
      <c r="P685">
        <v>0</v>
      </c>
      <c r="T685" t="s">
        <v>171</v>
      </c>
      <c r="U685">
        <v>2019</v>
      </c>
      <c r="V685" t="s">
        <v>4949</v>
      </c>
      <c r="W685" t="s">
        <v>4950</v>
      </c>
      <c r="X685" t="s">
        <v>4951</v>
      </c>
      <c r="Y685" t="s">
        <v>4952</v>
      </c>
      <c r="Z685" t="s">
        <v>103</v>
      </c>
      <c r="AA685" t="s">
        <v>104</v>
      </c>
      <c r="AB685" s="2">
        <f t="shared" si="10"/>
        <v>4.6594416365824308E-2</v>
      </c>
      <c r="AC685" s="3">
        <v>83100000</v>
      </c>
      <c r="AD685" t="s">
        <v>105</v>
      </c>
      <c r="AE685" t="s">
        <v>106</v>
      </c>
      <c r="AF685" t="s">
        <v>89</v>
      </c>
      <c r="AG685" t="s">
        <v>4953</v>
      </c>
      <c r="AH685">
        <v>159808980</v>
      </c>
      <c r="AI685" s="3">
        <v>3871996</v>
      </c>
      <c r="AJ685" s="3">
        <v>3233777.82</v>
      </c>
      <c r="AK685" t="s">
        <v>91</v>
      </c>
      <c r="AL685" t="s">
        <v>91</v>
      </c>
      <c r="AM685" t="s">
        <v>91</v>
      </c>
      <c r="AN685" t="s">
        <v>91</v>
      </c>
      <c r="AO685" t="s">
        <v>91</v>
      </c>
      <c r="AP685" t="s">
        <v>91</v>
      </c>
      <c r="AT685" t="s">
        <v>21</v>
      </c>
    </row>
    <row r="686" spans="2:46" x14ac:dyDescent="0.25">
      <c r="B686">
        <v>1098713455</v>
      </c>
      <c r="C686" t="s">
        <v>72</v>
      </c>
      <c r="D686" t="s">
        <v>1401</v>
      </c>
      <c r="E686" t="s">
        <v>74</v>
      </c>
      <c r="F686" t="s">
        <v>4954</v>
      </c>
      <c r="G686" t="s">
        <v>674</v>
      </c>
      <c r="H686" s="1">
        <v>33547</v>
      </c>
      <c r="I686" t="s">
        <v>4955</v>
      </c>
      <c r="J686">
        <v>68001</v>
      </c>
      <c r="K686" t="s">
        <v>145</v>
      </c>
      <c r="L686">
        <v>68</v>
      </c>
      <c r="M686" t="s">
        <v>146</v>
      </c>
      <c r="O686">
        <v>3045474294</v>
      </c>
      <c r="P686">
        <v>0</v>
      </c>
      <c r="T686" t="s">
        <v>1780</v>
      </c>
      <c r="U686">
        <v>2025</v>
      </c>
      <c r="V686" t="s">
        <v>132</v>
      </c>
      <c r="W686" t="s">
        <v>4956</v>
      </c>
      <c r="X686" t="s">
        <v>4957</v>
      </c>
      <c r="Y686" t="s">
        <v>135</v>
      </c>
      <c r="Z686" t="s">
        <v>136</v>
      </c>
      <c r="AA686" t="s">
        <v>137</v>
      </c>
      <c r="AB686" s="2">
        <f t="shared" si="10"/>
        <v>4.3543774647887321E-2</v>
      </c>
      <c r="AC686" s="3">
        <v>71000000</v>
      </c>
      <c r="AD686" t="s">
        <v>151</v>
      </c>
      <c r="AE686" t="s">
        <v>139</v>
      </c>
      <c r="AF686" t="s">
        <v>89</v>
      </c>
      <c r="AG686" t="s">
        <v>4958</v>
      </c>
      <c r="AH686">
        <v>159836259</v>
      </c>
      <c r="AI686" s="3">
        <v>3091608</v>
      </c>
      <c r="AJ686" s="3">
        <v>2577990.19</v>
      </c>
      <c r="AK686" t="s">
        <v>91</v>
      </c>
      <c r="AL686" t="s">
        <v>91</v>
      </c>
      <c r="AM686" t="s">
        <v>91</v>
      </c>
      <c r="AN686" t="s">
        <v>91</v>
      </c>
      <c r="AO686" t="s">
        <v>91</v>
      </c>
      <c r="AP686" t="s">
        <v>91</v>
      </c>
      <c r="AT686" t="s">
        <v>21</v>
      </c>
    </row>
    <row r="687" spans="2:46" x14ac:dyDescent="0.25">
      <c r="B687">
        <v>51760467</v>
      </c>
      <c r="C687" t="s">
        <v>108</v>
      </c>
      <c r="D687" t="s">
        <v>857</v>
      </c>
      <c r="E687" t="s">
        <v>4784</v>
      </c>
      <c r="F687" t="s">
        <v>640</v>
      </c>
      <c r="G687" t="s">
        <v>895</v>
      </c>
      <c r="H687" s="1">
        <v>23770</v>
      </c>
      <c r="I687" t="s">
        <v>4959</v>
      </c>
      <c r="J687">
        <v>5001</v>
      </c>
      <c r="K687" t="s">
        <v>114</v>
      </c>
      <c r="L687">
        <v>5</v>
      </c>
      <c r="M687" t="s">
        <v>115</v>
      </c>
      <c r="O687">
        <v>3155151693</v>
      </c>
      <c r="P687">
        <v>0</v>
      </c>
      <c r="T687" t="s">
        <v>205</v>
      </c>
      <c r="U687">
        <v>2018</v>
      </c>
      <c r="V687" t="s">
        <v>4960</v>
      </c>
      <c r="W687" t="s">
        <v>4961</v>
      </c>
      <c r="X687" t="s">
        <v>4962</v>
      </c>
      <c r="Y687" t="s">
        <v>4963</v>
      </c>
      <c r="Z687" t="s">
        <v>311</v>
      </c>
      <c r="AA687" t="s">
        <v>1556</v>
      </c>
      <c r="AB687" s="2">
        <f t="shared" si="10"/>
        <v>3.6557815533980582E-2</v>
      </c>
      <c r="AC687" s="3">
        <v>41200000</v>
      </c>
      <c r="AD687" t="s">
        <v>288</v>
      </c>
      <c r="AE687" t="s">
        <v>139</v>
      </c>
      <c r="AF687" t="s">
        <v>89</v>
      </c>
      <c r="AG687" t="s">
        <v>4964</v>
      </c>
      <c r="AH687">
        <v>159832195</v>
      </c>
      <c r="AI687" s="3">
        <v>1506182</v>
      </c>
      <c r="AJ687" s="3">
        <v>1245698.98</v>
      </c>
      <c r="AK687" t="s">
        <v>91</v>
      </c>
      <c r="AL687" t="s">
        <v>91</v>
      </c>
      <c r="AM687" t="s">
        <v>91</v>
      </c>
      <c r="AN687" t="s">
        <v>91</v>
      </c>
      <c r="AO687" t="s">
        <v>91</v>
      </c>
      <c r="AP687" t="s">
        <v>91</v>
      </c>
      <c r="AT687" t="s">
        <v>18</v>
      </c>
    </row>
    <row r="688" spans="2:46" x14ac:dyDescent="0.25">
      <c r="B688">
        <v>52154918</v>
      </c>
      <c r="C688" t="s">
        <v>108</v>
      </c>
      <c r="D688" t="s">
        <v>857</v>
      </c>
      <c r="E688" t="s">
        <v>4965</v>
      </c>
      <c r="F688" t="s">
        <v>182</v>
      </c>
      <c r="G688" t="s">
        <v>1384</v>
      </c>
      <c r="H688" s="1">
        <v>26942</v>
      </c>
      <c r="I688" t="s">
        <v>4966</v>
      </c>
      <c r="J688">
        <v>0</v>
      </c>
      <c r="K688" t="s">
        <v>78</v>
      </c>
      <c r="L688">
        <v>25</v>
      </c>
      <c r="M688" t="s">
        <v>78</v>
      </c>
      <c r="O688">
        <v>3002095456</v>
      </c>
      <c r="P688">
        <v>3002095453</v>
      </c>
      <c r="T688" t="s">
        <v>306</v>
      </c>
      <c r="U688">
        <v>2013</v>
      </c>
      <c r="V688" t="s">
        <v>4967</v>
      </c>
      <c r="W688" t="s">
        <v>4968</v>
      </c>
      <c r="X688" t="s">
        <v>4969</v>
      </c>
      <c r="Y688" t="s">
        <v>4970</v>
      </c>
      <c r="Z688" t="s">
        <v>103</v>
      </c>
      <c r="AA688" t="s">
        <v>2119</v>
      </c>
      <c r="AB688" s="2">
        <f t="shared" si="10"/>
        <v>3.5919530791788855E-2</v>
      </c>
      <c r="AC688" s="3">
        <v>34100000</v>
      </c>
      <c r="AD688" t="s">
        <v>87</v>
      </c>
      <c r="AE688" t="s">
        <v>139</v>
      </c>
      <c r="AF688" t="s">
        <v>89</v>
      </c>
      <c r="AG688" t="s">
        <v>4971</v>
      </c>
      <c r="AH688">
        <v>159837005</v>
      </c>
      <c r="AI688" s="3">
        <v>1224856</v>
      </c>
      <c r="AJ688" s="3">
        <v>1009290.62</v>
      </c>
      <c r="AK688" t="s">
        <v>91</v>
      </c>
      <c r="AL688" t="s">
        <v>91</v>
      </c>
      <c r="AM688" t="s">
        <v>91</v>
      </c>
      <c r="AN688" t="s">
        <v>91</v>
      </c>
      <c r="AO688" t="s">
        <v>91</v>
      </c>
      <c r="AP688" t="s">
        <v>91</v>
      </c>
      <c r="AT688" t="s">
        <v>18</v>
      </c>
    </row>
    <row r="689" spans="2:46" x14ac:dyDescent="0.25">
      <c r="B689">
        <v>10226043</v>
      </c>
      <c r="C689" t="s">
        <v>72</v>
      </c>
      <c r="D689" t="s">
        <v>3591</v>
      </c>
      <c r="E689">
        <v>0</v>
      </c>
      <c r="F689" t="s">
        <v>2855</v>
      </c>
      <c r="G689" t="s">
        <v>640</v>
      </c>
      <c r="H689" s="1">
        <v>19141</v>
      </c>
      <c r="I689" t="s">
        <v>4972</v>
      </c>
      <c r="J689">
        <v>66001</v>
      </c>
      <c r="K689" t="s">
        <v>986</v>
      </c>
      <c r="L689">
        <v>66</v>
      </c>
      <c r="M689" t="s">
        <v>987</v>
      </c>
      <c r="O689">
        <v>3104517769</v>
      </c>
      <c r="P689">
        <v>0</v>
      </c>
      <c r="T689" t="s">
        <v>80</v>
      </c>
      <c r="U689">
        <v>2019</v>
      </c>
      <c r="V689" t="s">
        <v>4358</v>
      </c>
      <c r="W689" t="s">
        <v>4973</v>
      </c>
      <c r="X689" t="s">
        <v>4974</v>
      </c>
      <c r="Y689" t="s">
        <v>4361</v>
      </c>
      <c r="Z689" t="s">
        <v>222</v>
      </c>
      <c r="AA689" t="s">
        <v>1527</v>
      </c>
      <c r="AB689" s="2">
        <f t="shared" si="10"/>
        <v>1.9013235897435896E-2</v>
      </c>
      <c r="AC689" s="3">
        <v>89700000</v>
      </c>
      <c r="AD689" t="s">
        <v>87</v>
      </c>
      <c r="AE689" t="s">
        <v>212</v>
      </c>
      <c r="AF689" t="s">
        <v>89</v>
      </c>
      <c r="AG689">
        <v>0</v>
      </c>
      <c r="AH689">
        <v>29212316</v>
      </c>
      <c r="AI689" s="3">
        <v>1705487.26</v>
      </c>
      <c r="AJ689" s="3">
        <v>1413182.57</v>
      </c>
      <c r="AK689" t="s">
        <v>91</v>
      </c>
      <c r="AL689" t="s">
        <v>91</v>
      </c>
      <c r="AM689" t="s">
        <v>91</v>
      </c>
      <c r="AN689" t="s">
        <v>91</v>
      </c>
      <c r="AO689" t="s">
        <v>91</v>
      </c>
      <c r="AP689" t="s">
        <v>91</v>
      </c>
      <c r="AT689" t="s">
        <v>18</v>
      </c>
    </row>
    <row r="690" spans="2:46" x14ac:dyDescent="0.25">
      <c r="B690">
        <v>14870166</v>
      </c>
      <c r="C690" t="s">
        <v>72</v>
      </c>
      <c r="D690" t="s">
        <v>908</v>
      </c>
      <c r="E690">
        <v>0</v>
      </c>
      <c r="F690" t="s">
        <v>2642</v>
      </c>
      <c r="G690" t="s">
        <v>2273</v>
      </c>
      <c r="H690" s="1">
        <v>17777</v>
      </c>
      <c r="I690" t="s">
        <v>4975</v>
      </c>
      <c r="J690">
        <v>0</v>
      </c>
      <c r="K690" t="s">
        <v>78</v>
      </c>
      <c r="L690">
        <v>25</v>
      </c>
      <c r="M690" t="s">
        <v>78</v>
      </c>
      <c r="O690">
        <v>3133764521</v>
      </c>
      <c r="P690">
        <v>3102547007</v>
      </c>
      <c r="T690" t="s">
        <v>1891</v>
      </c>
      <c r="U690">
        <v>2011</v>
      </c>
      <c r="V690" t="s">
        <v>2797</v>
      </c>
      <c r="W690" t="s">
        <v>4976</v>
      </c>
      <c r="X690" t="s">
        <v>4977</v>
      </c>
      <c r="Y690" t="s">
        <v>2800</v>
      </c>
      <c r="Z690" t="s">
        <v>103</v>
      </c>
      <c r="AA690" t="s">
        <v>2801</v>
      </c>
      <c r="AB690" s="2">
        <f t="shared" si="10"/>
        <v>2.1042268456375839E-2</v>
      </c>
      <c r="AC690" s="3">
        <v>74500000</v>
      </c>
      <c r="AD690" t="s">
        <v>123</v>
      </c>
      <c r="AE690" t="s">
        <v>88</v>
      </c>
      <c r="AF690" t="s">
        <v>89</v>
      </c>
      <c r="AG690">
        <v>0</v>
      </c>
      <c r="AH690">
        <v>159744998</v>
      </c>
      <c r="AI690" s="3">
        <v>1567649</v>
      </c>
      <c r="AJ690" s="3">
        <v>1297351.92</v>
      </c>
      <c r="AK690" t="s">
        <v>91</v>
      </c>
      <c r="AL690" t="s">
        <v>91</v>
      </c>
      <c r="AM690" t="s">
        <v>91</v>
      </c>
      <c r="AN690" t="s">
        <v>91</v>
      </c>
      <c r="AO690" t="s">
        <v>91</v>
      </c>
      <c r="AP690" t="s">
        <v>91</v>
      </c>
      <c r="AT690" t="s">
        <v>18</v>
      </c>
    </row>
    <row r="691" spans="2:46" x14ac:dyDescent="0.25">
      <c r="B691">
        <v>93407040</v>
      </c>
      <c r="C691" t="s">
        <v>72</v>
      </c>
      <c r="D691" t="s">
        <v>4978</v>
      </c>
      <c r="E691">
        <v>0</v>
      </c>
      <c r="F691" t="s">
        <v>4000</v>
      </c>
      <c r="G691" t="s">
        <v>928</v>
      </c>
      <c r="H691" s="1">
        <v>28116</v>
      </c>
      <c r="I691" t="s">
        <v>4979</v>
      </c>
      <c r="J691">
        <v>0</v>
      </c>
      <c r="K691" t="s">
        <v>96</v>
      </c>
      <c r="L691">
        <v>73</v>
      </c>
      <c r="M691" t="s">
        <v>97</v>
      </c>
      <c r="O691">
        <v>3124792445</v>
      </c>
      <c r="P691">
        <v>0</v>
      </c>
      <c r="T691" t="s">
        <v>576</v>
      </c>
      <c r="U691">
        <v>2020</v>
      </c>
      <c r="V691" t="s">
        <v>1864</v>
      </c>
      <c r="W691" t="s">
        <v>4980</v>
      </c>
      <c r="X691" t="s">
        <v>4981</v>
      </c>
      <c r="Y691" t="s">
        <v>1867</v>
      </c>
      <c r="Z691" t="s">
        <v>210</v>
      </c>
      <c r="AA691" t="s">
        <v>1279</v>
      </c>
      <c r="AB691" s="2">
        <f t="shared" si="10"/>
        <v>1.4913784907902555E-2</v>
      </c>
      <c r="AC691" s="3">
        <v>168300000</v>
      </c>
      <c r="AD691" t="s">
        <v>87</v>
      </c>
      <c r="AE691" t="s">
        <v>106</v>
      </c>
      <c r="AF691" t="s">
        <v>89</v>
      </c>
      <c r="AG691" t="s">
        <v>4982</v>
      </c>
      <c r="AH691">
        <v>159757067</v>
      </c>
      <c r="AI691" s="3">
        <v>2509990</v>
      </c>
      <c r="AJ691" s="3">
        <v>2089235.33</v>
      </c>
      <c r="AK691" t="s">
        <v>91</v>
      </c>
      <c r="AL691" t="s">
        <v>91</v>
      </c>
      <c r="AM691" t="s">
        <v>91</v>
      </c>
      <c r="AN691" t="s">
        <v>91</v>
      </c>
      <c r="AO691" t="s">
        <v>91</v>
      </c>
      <c r="AP691" t="s">
        <v>91</v>
      </c>
      <c r="AT691" t="s">
        <v>19</v>
      </c>
    </row>
    <row r="692" spans="2:46" x14ac:dyDescent="0.25">
      <c r="B692">
        <v>1010220184</v>
      </c>
      <c r="C692" t="s">
        <v>72</v>
      </c>
      <c r="D692" t="s">
        <v>4983</v>
      </c>
      <c r="E692" t="s">
        <v>225</v>
      </c>
      <c r="F692" t="s">
        <v>2785</v>
      </c>
      <c r="G692" t="s">
        <v>4984</v>
      </c>
      <c r="H692" s="1">
        <v>34746</v>
      </c>
      <c r="I692" t="s">
        <v>4985</v>
      </c>
      <c r="J692">
        <v>0</v>
      </c>
      <c r="K692" t="s">
        <v>78</v>
      </c>
      <c r="L692">
        <v>25</v>
      </c>
      <c r="M692" t="s">
        <v>78</v>
      </c>
      <c r="O692">
        <v>3142535856</v>
      </c>
      <c r="P692">
        <v>3142535857</v>
      </c>
      <c r="T692" t="s">
        <v>371</v>
      </c>
      <c r="U692">
        <v>2022</v>
      </c>
      <c r="V692" t="s">
        <v>4986</v>
      </c>
      <c r="W692" t="s">
        <v>4987</v>
      </c>
      <c r="X692" t="s">
        <v>4988</v>
      </c>
      <c r="Y692" t="s">
        <v>4989</v>
      </c>
      <c r="Z692" t="s">
        <v>164</v>
      </c>
      <c r="AA692" t="s">
        <v>165</v>
      </c>
      <c r="AB692" s="2">
        <f t="shared" si="10"/>
        <v>3.7068198917748915E-2</v>
      </c>
      <c r="AC692" s="3">
        <v>46200000</v>
      </c>
      <c r="AD692" t="s">
        <v>87</v>
      </c>
      <c r="AE692" t="s">
        <v>139</v>
      </c>
      <c r="AF692" t="s">
        <v>89</v>
      </c>
      <c r="AG692" t="s">
        <v>4990</v>
      </c>
      <c r="AH692">
        <v>29217698</v>
      </c>
      <c r="AI692" s="3">
        <v>1712550.79</v>
      </c>
      <c r="AJ692" s="3">
        <v>1419118.31</v>
      </c>
      <c r="AK692" t="s">
        <v>91</v>
      </c>
      <c r="AL692" t="s">
        <v>91</v>
      </c>
      <c r="AM692" t="s">
        <v>91</v>
      </c>
      <c r="AN692" t="s">
        <v>91</v>
      </c>
      <c r="AO692" t="s">
        <v>91</v>
      </c>
      <c r="AP692" t="s">
        <v>91</v>
      </c>
      <c r="AT692" t="s">
        <v>18</v>
      </c>
    </row>
    <row r="693" spans="2:46" x14ac:dyDescent="0.25">
      <c r="B693">
        <v>30399808</v>
      </c>
      <c r="C693" t="s">
        <v>108</v>
      </c>
      <c r="D693" t="s">
        <v>1594</v>
      </c>
      <c r="E693" t="s">
        <v>109</v>
      </c>
      <c r="F693" t="s">
        <v>2280</v>
      </c>
      <c r="G693" t="s">
        <v>729</v>
      </c>
      <c r="H693" s="1">
        <v>28905</v>
      </c>
      <c r="I693" t="s">
        <v>4991</v>
      </c>
      <c r="J693">
        <v>17001</v>
      </c>
      <c r="K693" t="s">
        <v>476</v>
      </c>
      <c r="L693">
        <v>17</v>
      </c>
      <c r="M693" t="s">
        <v>477</v>
      </c>
      <c r="O693">
        <v>3006554036</v>
      </c>
      <c r="P693">
        <v>0</v>
      </c>
      <c r="T693" t="s">
        <v>424</v>
      </c>
      <c r="U693">
        <v>2013</v>
      </c>
      <c r="V693" t="s">
        <v>2522</v>
      </c>
      <c r="W693" t="s">
        <v>4992</v>
      </c>
      <c r="X693" t="s">
        <v>4993</v>
      </c>
      <c r="Y693" t="s">
        <v>2525</v>
      </c>
      <c r="Z693" t="s">
        <v>311</v>
      </c>
      <c r="AA693" t="s">
        <v>829</v>
      </c>
      <c r="AB693" s="2">
        <f t="shared" si="10"/>
        <v>4.3359126506024095E-2</v>
      </c>
      <c r="AC693" s="3">
        <v>33200000</v>
      </c>
      <c r="AD693" t="s">
        <v>177</v>
      </c>
      <c r="AE693" t="s">
        <v>139</v>
      </c>
      <c r="AF693" t="s">
        <v>89</v>
      </c>
      <c r="AG693">
        <v>0</v>
      </c>
      <c r="AH693">
        <v>159776836</v>
      </c>
      <c r="AI693" s="3">
        <v>1439523</v>
      </c>
      <c r="AJ693" s="3">
        <v>1189682.96</v>
      </c>
      <c r="AK693" t="s">
        <v>91</v>
      </c>
      <c r="AL693" t="s">
        <v>91</v>
      </c>
      <c r="AM693" t="s">
        <v>91</v>
      </c>
      <c r="AN693" t="s">
        <v>91</v>
      </c>
      <c r="AO693" t="s">
        <v>91</v>
      </c>
      <c r="AP693" t="s">
        <v>91</v>
      </c>
      <c r="AT693" t="s">
        <v>21</v>
      </c>
    </row>
    <row r="694" spans="2:46" x14ac:dyDescent="0.25">
      <c r="B694">
        <v>3180762</v>
      </c>
      <c r="C694" t="s">
        <v>72</v>
      </c>
      <c r="D694" t="s">
        <v>539</v>
      </c>
      <c r="E694">
        <v>0</v>
      </c>
      <c r="F694" t="s">
        <v>4994</v>
      </c>
      <c r="G694" t="s">
        <v>2058</v>
      </c>
      <c r="H694" s="1">
        <v>23420</v>
      </c>
      <c r="I694" t="s">
        <v>4995</v>
      </c>
      <c r="J694">
        <v>0</v>
      </c>
      <c r="K694" t="s">
        <v>4124</v>
      </c>
      <c r="L694">
        <v>25</v>
      </c>
      <c r="M694" t="s">
        <v>79</v>
      </c>
      <c r="O694">
        <v>3006780064</v>
      </c>
      <c r="P694">
        <v>3006787006</v>
      </c>
      <c r="T694" t="s">
        <v>494</v>
      </c>
      <c r="U694">
        <v>2016</v>
      </c>
      <c r="V694" t="s">
        <v>4803</v>
      </c>
      <c r="W694" t="s">
        <v>4996</v>
      </c>
      <c r="X694" t="s">
        <v>4997</v>
      </c>
      <c r="Y694" t="s">
        <v>4806</v>
      </c>
      <c r="Z694" t="s">
        <v>85</v>
      </c>
      <c r="AA694" t="s">
        <v>638</v>
      </c>
      <c r="AB694" s="2">
        <f t="shared" si="10"/>
        <v>2.6981389380530973E-2</v>
      </c>
      <c r="AC694" s="3">
        <v>45200000</v>
      </c>
      <c r="AD694" t="s">
        <v>123</v>
      </c>
      <c r="AE694" t="s">
        <v>106</v>
      </c>
      <c r="AF694" t="s">
        <v>89</v>
      </c>
      <c r="AG694" t="s">
        <v>4998</v>
      </c>
      <c r="AH694">
        <v>29190004</v>
      </c>
      <c r="AI694" s="3">
        <v>1219558.8</v>
      </c>
      <c r="AJ694" s="3">
        <v>1004839.33</v>
      </c>
      <c r="AK694" t="s">
        <v>91</v>
      </c>
      <c r="AL694" t="s">
        <v>91</v>
      </c>
      <c r="AM694" t="s">
        <v>91</v>
      </c>
      <c r="AN694" t="s">
        <v>91</v>
      </c>
      <c r="AO694" t="s">
        <v>91</v>
      </c>
      <c r="AP694" t="s">
        <v>91</v>
      </c>
      <c r="AT694" t="s">
        <v>18</v>
      </c>
    </row>
    <row r="695" spans="2:46" x14ac:dyDescent="0.25">
      <c r="B695">
        <v>22441012</v>
      </c>
      <c r="C695" t="s">
        <v>108</v>
      </c>
      <c r="D695" t="s">
        <v>4999</v>
      </c>
      <c r="E695">
        <v>0</v>
      </c>
      <c r="F695" t="s">
        <v>5000</v>
      </c>
      <c r="G695" t="s">
        <v>154</v>
      </c>
      <c r="H695" s="1">
        <v>21428</v>
      </c>
      <c r="I695" t="s">
        <v>5001</v>
      </c>
      <c r="J695">
        <v>0</v>
      </c>
      <c r="K695" t="s">
        <v>157</v>
      </c>
      <c r="L695">
        <v>8</v>
      </c>
      <c r="M695" t="s">
        <v>158</v>
      </c>
      <c r="O695">
        <v>3156441120</v>
      </c>
      <c r="P695">
        <v>3157179975</v>
      </c>
      <c r="T695" t="s">
        <v>1780</v>
      </c>
      <c r="U695">
        <v>2023</v>
      </c>
      <c r="V695" t="s">
        <v>1588</v>
      </c>
      <c r="W695" t="s">
        <v>5002</v>
      </c>
      <c r="X695" t="s">
        <v>5003</v>
      </c>
      <c r="Y695" t="s">
        <v>1591</v>
      </c>
      <c r="Z695" t="s">
        <v>136</v>
      </c>
      <c r="AA695" t="s">
        <v>137</v>
      </c>
      <c r="AB695" s="2">
        <f t="shared" si="10"/>
        <v>5.630717862838916E-2</v>
      </c>
      <c r="AC695" s="3">
        <v>62700000</v>
      </c>
      <c r="AD695" t="s">
        <v>87</v>
      </c>
      <c r="AE695" t="s">
        <v>139</v>
      </c>
      <c r="AF695" t="s">
        <v>89</v>
      </c>
      <c r="AG695">
        <v>0</v>
      </c>
      <c r="AH695">
        <v>29216124</v>
      </c>
      <c r="AI695" s="3">
        <v>3530460.1</v>
      </c>
      <c r="AJ695" s="3">
        <v>2946773.19</v>
      </c>
      <c r="AK695" t="s">
        <v>91</v>
      </c>
      <c r="AL695" t="s">
        <v>91</v>
      </c>
      <c r="AM695" t="s">
        <v>91</v>
      </c>
      <c r="AN695" t="s">
        <v>91</v>
      </c>
      <c r="AO695" t="s">
        <v>91</v>
      </c>
      <c r="AP695" t="s">
        <v>91</v>
      </c>
      <c r="AT695" t="s">
        <v>21</v>
      </c>
    </row>
    <row r="696" spans="2:46" x14ac:dyDescent="0.25">
      <c r="B696">
        <v>16213730</v>
      </c>
      <c r="C696" t="s">
        <v>72</v>
      </c>
      <c r="D696" t="s">
        <v>5004</v>
      </c>
      <c r="E696">
        <v>0</v>
      </c>
      <c r="F696" t="s">
        <v>303</v>
      </c>
      <c r="G696" t="s">
        <v>1402</v>
      </c>
      <c r="H696" s="1">
        <v>22423</v>
      </c>
      <c r="I696" t="s">
        <v>5005</v>
      </c>
      <c r="J696">
        <v>76147</v>
      </c>
      <c r="K696" t="s">
        <v>3770</v>
      </c>
      <c r="L696">
        <v>76</v>
      </c>
      <c r="M696" t="s">
        <v>330</v>
      </c>
      <c r="O696">
        <v>3216397429</v>
      </c>
      <c r="P696">
        <v>0</v>
      </c>
      <c r="T696" t="s">
        <v>403</v>
      </c>
      <c r="U696">
        <v>2023</v>
      </c>
      <c r="V696" t="s">
        <v>988</v>
      </c>
      <c r="W696" t="s">
        <v>5006</v>
      </c>
      <c r="X696" t="s">
        <v>5007</v>
      </c>
      <c r="Y696" t="s">
        <v>991</v>
      </c>
      <c r="Z696" t="s">
        <v>164</v>
      </c>
      <c r="AA696" t="s">
        <v>189</v>
      </c>
      <c r="AB696" s="2">
        <f t="shared" si="10"/>
        <v>2.1177448831168833E-2</v>
      </c>
      <c r="AC696" s="3">
        <v>77000000</v>
      </c>
      <c r="AD696" t="s">
        <v>177</v>
      </c>
      <c r="AE696" t="s">
        <v>106</v>
      </c>
      <c r="AF696" t="s">
        <v>89</v>
      </c>
      <c r="AG696">
        <v>0</v>
      </c>
      <c r="AH696">
        <v>29219346</v>
      </c>
      <c r="AI696" s="3">
        <v>1630663.56</v>
      </c>
      <c r="AJ696" s="3">
        <v>1350305.51</v>
      </c>
      <c r="AK696" t="s">
        <v>91</v>
      </c>
      <c r="AL696" t="s">
        <v>91</v>
      </c>
      <c r="AM696" t="s">
        <v>91</v>
      </c>
      <c r="AN696" t="s">
        <v>91</v>
      </c>
      <c r="AO696" t="s">
        <v>91</v>
      </c>
      <c r="AP696" t="s">
        <v>91</v>
      </c>
      <c r="AT696" t="s">
        <v>18</v>
      </c>
    </row>
    <row r="697" spans="2:46" x14ac:dyDescent="0.25">
      <c r="B697">
        <v>94426453</v>
      </c>
      <c r="C697" t="s">
        <v>72</v>
      </c>
      <c r="D697" t="s">
        <v>5008</v>
      </c>
      <c r="E697">
        <v>0</v>
      </c>
      <c r="F697" t="s">
        <v>2502</v>
      </c>
      <c r="G697">
        <v>0</v>
      </c>
      <c r="H697" s="1">
        <v>27474</v>
      </c>
      <c r="I697" t="s">
        <v>5009</v>
      </c>
      <c r="J697">
        <v>76001</v>
      </c>
      <c r="K697" t="s">
        <v>329</v>
      </c>
      <c r="L697">
        <v>76</v>
      </c>
      <c r="M697" t="s">
        <v>330</v>
      </c>
      <c r="O697">
        <v>3108359137</v>
      </c>
      <c r="P697">
        <v>0</v>
      </c>
      <c r="T697" t="s">
        <v>494</v>
      </c>
      <c r="U697">
        <v>2024</v>
      </c>
      <c r="V697" t="s">
        <v>2446</v>
      </c>
      <c r="W697" t="s">
        <v>5010</v>
      </c>
      <c r="X697" t="s">
        <v>5011</v>
      </c>
      <c r="Y697" t="s">
        <v>2449</v>
      </c>
      <c r="Z697" t="s">
        <v>103</v>
      </c>
      <c r="AA697" t="s">
        <v>408</v>
      </c>
      <c r="AB697" s="2">
        <f t="shared" si="10"/>
        <v>4.9315373961218836E-2</v>
      </c>
      <c r="AC697" s="3">
        <v>72200000</v>
      </c>
      <c r="AD697" t="s">
        <v>87</v>
      </c>
      <c r="AE697" t="s">
        <v>139</v>
      </c>
      <c r="AF697" t="s">
        <v>89</v>
      </c>
      <c r="AG697" t="s">
        <v>5012</v>
      </c>
      <c r="AH697">
        <v>159717059</v>
      </c>
      <c r="AI697" s="3">
        <v>3560570</v>
      </c>
      <c r="AJ697" s="3">
        <v>2972075.92</v>
      </c>
      <c r="AK697" t="s">
        <v>91</v>
      </c>
      <c r="AL697" t="s">
        <v>91</v>
      </c>
      <c r="AM697" t="s">
        <v>91</v>
      </c>
      <c r="AN697" t="s">
        <v>91</v>
      </c>
      <c r="AO697" t="s">
        <v>91</v>
      </c>
      <c r="AP697" t="s">
        <v>91</v>
      </c>
      <c r="AT697" t="s">
        <v>21</v>
      </c>
    </row>
    <row r="698" spans="2:46" x14ac:dyDescent="0.25">
      <c r="B698">
        <v>1140853668</v>
      </c>
      <c r="C698" t="s">
        <v>72</v>
      </c>
      <c r="D698" t="s">
        <v>5013</v>
      </c>
      <c r="E698" t="s">
        <v>894</v>
      </c>
      <c r="F698" t="s">
        <v>5014</v>
      </c>
      <c r="G698" t="s">
        <v>154</v>
      </c>
      <c r="H698" s="1">
        <v>33883</v>
      </c>
      <c r="I698" t="s">
        <v>5015</v>
      </c>
      <c r="J698">
        <v>0</v>
      </c>
      <c r="K698" t="s">
        <v>157</v>
      </c>
      <c r="L698">
        <v>8</v>
      </c>
      <c r="M698" t="s">
        <v>158</v>
      </c>
      <c r="O698">
        <v>3104053154</v>
      </c>
      <c r="P698">
        <v>0</v>
      </c>
      <c r="T698" t="s">
        <v>794</v>
      </c>
      <c r="U698">
        <v>2020</v>
      </c>
      <c r="V698" t="s">
        <v>2863</v>
      </c>
      <c r="W698" t="s">
        <v>5016</v>
      </c>
      <c r="X698" t="s">
        <v>5017</v>
      </c>
      <c r="Y698" t="s">
        <v>2866</v>
      </c>
      <c r="Z698" t="s">
        <v>164</v>
      </c>
      <c r="AA698" t="s">
        <v>654</v>
      </c>
      <c r="AB698" s="2">
        <f t="shared" si="10"/>
        <v>6.8433951120162928E-2</v>
      </c>
      <c r="AC698" s="3">
        <v>49100000</v>
      </c>
      <c r="AD698" t="s">
        <v>87</v>
      </c>
      <c r="AE698" t="s">
        <v>139</v>
      </c>
      <c r="AF698" t="s">
        <v>89</v>
      </c>
      <c r="AG698" t="s">
        <v>5018</v>
      </c>
      <c r="AH698">
        <v>159716570</v>
      </c>
      <c r="AI698" s="3">
        <v>3360107</v>
      </c>
      <c r="AJ698" s="3">
        <v>2803618.99</v>
      </c>
      <c r="AK698" t="s">
        <v>91</v>
      </c>
      <c r="AL698" t="s">
        <v>91</v>
      </c>
      <c r="AM698" t="s">
        <v>91</v>
      </c>
      <c r="AN698" t="s">
        <v>91</v>
      </c>
      <c r="AO698" t="s">
        <v>91</v>
      </c>
      <c r="AP698" t="s">
        <v>91</v>
      </c>
      <c r="AT698" t="s">
        <v>21</v>
      </c>
    </row>
    <row r="699" spans="2:46" x14ac:dyDescent="0.25">
      <c r="B699">
        <v>13493446</v>
      </c>
      <c r="C699" t="s">
        <v>72</v>
      </c>
      <c r="D699" t="s">
        <v>1401</v>
      </c>
      <c r="E699" t="s">
        <v>167</v>
      </c>
      <c r="F699" t="s">
        <v>452</v>
      </c>
      <c r="G699" t="s">
        <v>1253</v>
      </c>
      <c r="H699" s="1">
        <v>25141</v>
      </c>
      <c r="I699" t="s">
        <v>5019</v>
      </c>
      <c r="J699">
        <v>0</v>
      </c>
      <c r="K699" t="s">
        <v>3080</v>
      </c>
      <c r="L699">
        <v>54</v>
      </c>
      <c r="M699" t="s">
        <v>130</v>
      </c>
      <c r="O699">
        <v>3208335439</v>
      </c>
      <c r="P699">
        <v>3135357985</v>
      </c>
      <c r="T699" t="s">
        <v>585</v>
      </c>
      <c r="U699">
        <v>2021</v>
      </c>
      <c r="V699" t="s">
        <v>5020</v>
      </c>
      <c r="W699" t="s">
        <v>5021</v>
      </c>
      <c r="X699" t="s">
        <v>5022</v>
      </c>
      <c r="Y699" t="s">
        <v>5023</v>
      </c>
      <c r="Z699" t="s">
        <v>164</v>
      </c>
      <c r="AA699" t="s">
        <v>189</v>
      </c>
      <c r="AB699" s="2">
        <f t="shared" si="10"/>
        <v>1.7740460850439881E-2</v>
      </c>
      <c r="AC699" s="3">
        <v>68200000</v>
      </c>
      <c r="AD699" t="s">
        <v>810</v>
      </c>
      <c r="AE699" t="s">
        <v>106</v>
      </c>
      <c r="AF699" t="s">
        <v>89</v>
      </c>
      <c r="AG699" t="s">
        <v>5024</v>
      </c>
      <c r="AH699">
        <v>29213202</v>
      </c>
      <c r="AI699" s="3">
        <v>1209899.43</v>
      </c>
      <c r="AJ699" s="3">
        <v>996722.21</v>
      </c>
      <c r="AK699" t="s">
        <v>91</v>
      </c>
      <c r="AL699" t="s">
        <v>91</v>
      </c>
      <c r="AM699" t="s">
        <v>91</v>
      </c>
      <c r="AN699" t="s">
        <v>91</v>
      </c>
      <c r="AO699" t="s">
        <v>91</v>
      </c>
      <c r="AP699" t="s">
        <v>91</v>
      </c>
      <c r="AT699" t="s">
        <v>18</v>
      </c>
    </row>
    <row r="700" spans="2:46" x14ac:dyDescent="0.25">
      <c r="B700">
        <v>79402826</v>
      </c>
      <c r="C700" t="s">
        <v>72</v>
      </c>
      <c r="D700" t="s">
        <v>2468</v>
      </c>
      <c r="E700" t="s">
        <v>3537</v>
      </c>
      <c r="F700" t="s">
        <v>1284</v>
      </c>
      <c r="G700" t="s">
        <v>1499</v>
      </c>
      <c r="H700" s="1">
        <v>24472</v>
      </c>
      <c r="I700" t="s">
        <v>5025</v>
      </c>
      <c r="J700">
        <v>0</v>
      </c>
      <c r="K700" t="s">
        <v>78</v>
      </c>
      <c r="L700">
        <v>25</v>
      </c>
      <c r="M700" t="s">
        <v>78</v>
      </c>
      <c r="O700">
        <v>3103154773</v>
      </c>
      <c r="P700">
        <v>0</v>
      </c>
      <c r="T700" t="s">
        <v>403</v>
      </c>
      <c r="U700">
        <v>2012</v>
      </c>
      <c r="V700" t="s">
        <v>5026</v>
      </c>
      <c r="W700" t="s">
        <v>5027</v>
      </c>
      <c r="X700" t="s">
        <v>5028</v>
      </c>
      <c r="Y700" t="s">
        <v>5029</v>
      </c>
      <c r="Z700" t="s">
        <v>1495</v>
      </c>
      <c r="AA700" t="s">
        <v>5030</v>
      </c>
      <c r="AB700" s="2">
        <f t="shared" si="10"/>
        <v>2.7693638344226581E-2</v>
      </c>
      <c r="AC700" s="3">
        <v>45900000</v>
      </c>
      <c r="AD700" t="s">
        <v>123</v>
      </c>
      <c r="AE700" t="s">
        <v>139</v>
      </c>
      <c r="AF700" t="s">
        <v>89</v>
      </c>
      <c r="AG700" t="s">
        <v>5031</v>
      </c>
      <c r="AH700">
        <v>159838881</v>
      </c>
      <c r="AI700" s="3">
        <v>1271138</v>
      </c>
      <c r="AJ700" s="3">
        <v>1048183.14</v>
      </c>
      <c r="AK700" t="s">
        <v>91</v>
      </c>
      <c r="AL700" t="s">
        <v>91</v>
      </c>
      <c r="AM700" t="s">
        <v>91</v>
      </c>
      <c r="AN700" t="s">
        <v>91</v>
      </c>
      <c r="AO700" t="s">
        <v>91</v>
      </c>
      <c r="AP700" t="s">
        <v>91</v>
      </c>
      <c r="AT700" t="s">
        <v>18</v>
      </c>
    </row>
    <row r="701" spans="2:46" x14ac:dyDescent="0.25">
      <c r="B701">
        <v>10267521</v>
      </c>
      <c r="C701" t="s">
        <v>72</v>
      </c>
      <c r="D701" t="s">
        <v>248</v>
      </c>
      <c r="E701" t="s">
        <v>5032</v>
      </c>
      <c r="F701" t="s">
        <v>1419</v>
      </c>
      <c r="G701" t="s">
        <v>832</v>
      </c>
      <c r="H701" s="1">
        <v>22890</v>
      </c>
      <c r="I701" t="s">
        <v>5033</v>
      </c>
      <c r="J701">
        <v>17001</v>
      </c>
      <c r="K701" t="s">
        <v>476</v>
      </c>
      <c r="L701">
        <v>17</v>
      </c>
      <c r="M701" t="s">
        <v>477</v>
      </c>
      <c r="O701">
        <v>3108360006</v>
      </c>
      <c r="P701">
        <v>0</v>
      </c>
      <c r="T701" t="s">
        <v>940</v>
      </c>
      <c r="U701">
        <v>2024</v>
      </c>
      <c r="V701" t="s">
        <v>4620</v>
      </c>
      <c r="W701" t="s">
        <v>5034</v>
      </c>
      <c r="X701" t="s">
        <v>5035</v>
      </c>
      <c r="Y701" t="s">
        <v>4623</v>
      </c>
      <c r="Z701" t="s">
        <v>210</v>
      </c>
      <c r="AA701" t="s">
        <v>418</v>
      </c>
      <c r="AB701" s="2">
        <f t="shared" si="10"/>
        <v>1.6904627092889906E-2</v>
      </c>
      <c r="AC701" s="3">
        <v>348800000</v>
      </c>
      <c r="AD701" t="s">
        <v>151</v>
      </c>
      <c r="AE701" t="s">
        <v>212</v>
      </c>
      <c r="AF701" t="s">
        <v>89</v>
      </c>
      <c r="AG701" t="s">
        <v>5036</v>
      </c>
      <c r="AH701">
        <v>29201802</v>
      </c>
      <c r="AI701" s="3">
        <v>5896333.9299999997</v>
      </c>
      <c r="AJ701" s="3">
        <v>4934902.46</v>
      </c>
      <c r="AK701" t="s">
        <v>91</v>
      </c>
      <c r="AL701" t="s">
        <v>91</v>
      </c>
      <c r="AM701" t="s">
        <v>91</v>
      </c>
      <c r="AN701" t="s">
        <v>91</v>
      </c>
      <c r="AO701" t="s">
        <v>91</v>
      </c>
      <c r="AP701" t="s">
        <v>91</v>
      </c>
      <c r="AT701" t="s">
        <v>18</v>
      </c>
    </row>
    <row r="702" spans="2:46" x14ac:dyDescent="0.25">
      <c r="B702">
        <v>22375260</v>
      </c>
      <c r="C702" t="s">
        <v>108</v>
      </c>
      <c r="D702" t="s">
        <v>4080</v>
      </c>
      <c r="E702" t="s">
        <v>5037</v>
      </c>
      <c r="F702" t="s">
        <v>5038</v>
      </c>
      <c r="G702" t="s">
        <v>886</v>
      </c>
      <c r="H702" s="1">
        <v>17470</v>
      </c>
      <c r="I702" t="s">
        <v>5039</v>
      </c>
      <c r="J702">
        <v>0</v>
      </c>
      <c r="K702" t="s">
        <v>157</v>
      </c>
      <c r="L702">
        <v>8</v>
      </c>
      <c r="M702" t="s">
        <v>158</v>
      </c>
      <c r="O702">
        <v>3157218087</v>
      </c>
      <c r="P702">
        <v>0</v>
      </c>
      <c r="T702" t="s">
        <v>494</v>
      </c>
      <c r="U702">
        <v>2018</v>
      </c>
      <c r="V702" t="s">
        <v>1561</v>
      </c>
      <c r="W702" t="s">
        <v>5040</v>
      </c>
      <c r="X702" t="s">
        <v>5041</v>
      </c>
      <c r="Y702" t="s">
        <v>1564</v>
      </c>
      <c r="Z702" t="s">
        <v>210</v>
      </c>
      <c r="AA702" t="s">
        <v>287</v>
      </c>
      <c r="AB702" s="2">
        <f t="shared" si="10"/>
        <v>1.850061415730337E-2</v>
      </c>
      <c r="AC702" s="3">
        <v>89000000</v>
      </c>
      <c r="AD702" t="s">
        <v>177</v>
      </c>
      <c r="AE702" t="s">
        <v>106</v>
      </c>
      <c r="AF702" t="s">
        <v>89</v>
      </c>
      <c r="AG702" t="s">
        <v>5042</v>
      </c>
      <c r="AH702">
        <v>29202804</v>
      </c>
      <c r="AI702" s="3">
        <v>1646554.66</v>
      </c>
      <c r="AJ702" s="3">
        <v>1363659.38</v>
      </c>
      <c r="AK702" t="s">
        <v>91</v>
      </c>
      <c r="AL702" t="s">
        <v>91</v>
      </c>
      <c r="AM702" t="s">
        <v>91</v>
      </c>
      <c r="AN702" t="s">
        <v>91</v>
      </c>
      <c r="AO702" t="s">
        <v>91</v>
      </c>
      <c r="AP702" t="s">
        <v>91</v>
      </c>
      <c r="AT702" t="s">
        <v>18</v>
      </c>
    </row>
    <row r="703" spans="2:46" x14ac:dyDescent="0.25">
      <c r="B703">
        <v>16752698</v>
      </c>
      <c r="C703" t="s">
        <v>72</v>
      </c>
      <c r="D703" t="s">
        <v>389</v>
      </c>
      <c r="E703">
        <v>0</v>
      </c>
      <c r="F703" t="s">
        <v>2553</v>
      </c>
      <c r="G703" t="s">
        <v>93</v>
      </c>
      <c r="H703" s="1">
        <v>25057</v>
      </c>
      <c r="I703" t="s">
        <v>5043</v>
      </c>
      <c r="J703">
        <v>76001</v>
      </c>
      <c r="K703" t="s">
        <v>329</v>
      </c>
      <c r="L703">
        <v>76</v>
      </c>
      <c r="M703" t="s">
        <v>330</v>
      </c>
      <c r="O703">
        <v>3117494224</v>
      </c>
      <c r="P703">
        <v>0</v>
      </c>
      <c r="T703" t="s">
        <v>494</v>
      </c>
      <c r="U703">
        <v>2024</v>
      </c>
      <c r="V703" t="s">
        <v>5044</v>
      </c>
      <c r="W703" t="s">
        <v>5045</v>
      </c>
      <c r="X703" t="s">
        <v>5046</v>
      </c>
      <c r="Y703" t="s">
        <v>5047</v>
      </c>
      <c r="Z703" t="s">
        <v>164</v>
      </c>
      <c r="AA703" t="s">
        <v>335</v>
      </c>
      <c r="AB703" s="2">
        <f t="shared" si="10"/>
        <v>3.6383362419006478E-2</v>
      </c>
      <c r="AC703" s="3">
        <v>46300000</v>
      </c>
      <c r="AD703" t="s">
        <v>105</v>
      </c>
      <c r="AE703" t="s">
        <v>139</v>
      </c>
      <c r="AF703" t="s">
        <v>89</v>
      </c>
      <c r="AG703" t="s">
        <v>5048</v>
      </c>
      <c r="AH703">
        <v>29204158</v>
      </c>
      <c r="AI703" s="3">
        <v>1684549.68</v>
      </c>
      <c r="AJ703" s="3">
        <v>1395587.97</v>
      </c>
      <c r="AK703" t="s">
        <v>91</v>
      </c>
      <c r="AL703" t="s">
        <v>91</v>
      </c>
      <c r="AM703" t="s">
        <v>91</v>
      </c>
      <c r="AN703" t="s">
        <v>91</v>
      </c>
      <c r="AO703" t="s">
        <v>91</v>
      </c>
      <c r="AP703" t="s">
        <v>91</v>
      </c>
      <c r="AT703" t="s">
        <v>18</v>
      </c>
    </row>
    <row r="704" spans="2:46" x14ac:dyDescent="0.25">
      <c r="B704">
        <v>1018432781</v>
      </c>
      <c r="C704" t="s">
        <v>72</v>
      </c>
      <c r="D704" t="s">
        <v>73</v>
      </c>
      <c r="E704" t="s">
        <v>326</v>
      </c>
      <c r="F704" t="s">
        <v>5049</v>
      </c>
      <c r="G704" t="s">
        <v>5050</v>
      </c>
      <c r="H704" s="1">
        <v>32650</v>
      </c>
      <c r="I704" t="s">
        <v>5051</v>
      </c>
      <c r="J704">
        <v>0</v>
      </c>
      <c r="K704" t="s">
        <v>78</v>
      </c>
      <c r="L704">
        <v>25</v>
      </c>
      <c r="M704" t="s">
        <v>78</v>
      </c>
      <c r="O704">
        <v>3133947972</v>
      </c>
      <c r="P704">
        <v>0</v>
      </c>
      <c r="T704" t="s">
        <v>116</v>
      </c>
      <c r="U704">
        <v>2016</v>
      </c>
      <c r="V704" t="s">
        <v>5052</v>
      </c>
      <c r="W704" t="s">
        <v>5053</v>
      </c>
      <c r="X704" t="s">
        <v>5054</v>
      </c>
      <c r="Y704" t="s">
        <v>5055</v>
      </c>
      <c r="Z704" t="s">
        <v>121</v>
      </c>
      <c r="AA704" t="s">
        <v>122</v>
      </c>
      <c r="AB704" s="2">
        <f t="shared" si="10"/>
        <v>6.5997079136690645E-2</v>
      </c>
      <c r="AC704" s="3">
        <v>69500000</v>
      </c>
      <c r="AD704" t="s">
        <v>123</v>
      </c>
      <c r="AE704" t="s">
        <v>106</v>
      </c>
      <c r="AF704" t="s">
        <v>89</v>
      </c>
      <c r="AG704" t="s">
        <v>5056</v>
      </c>
      <c r="AH704">
        <v>159716146</v>
      </c>
      <c r="AI704" s="3">
        <v>4586797</v>
      </c>
      <c r="AJ704" s="3">
        <v>3834450.91</v>
      </c>
      <c r="AK704" t="s">
        <v>91</v>
      </c>
      <c r="AL704" t="s">
        <v>91</v>
      </c>
      <c r="AM704" t="s">
        <v>91</v>
      </c>
      <c r="AN704" t="s">
        <v>91</v>
      </c>
      <c r="AO704" t="s">
        <v>91</v>
      </c>
      <c r="AP704" t="s">
        <v>91</v>
      </c>
      <c r="AT704" t="s">
        <v>21</v>
      </c>
    </row>
    <row r="705" spans="2:46" x14ac:dyDescent="0.25">
      <c r="B705">
        <v>30285466</v>
      </c>
      <c r="C705" t="s">
        <v>108</v>
      </c>
      <c r="D705" t="s">
        <v>672</v>
      </c>
      <c r="E705" t="s">
        <v>1888</v>
      </c>
      <c r="F705" t="s">
        <v>1215</v>
      </c>
      <c r="G705" t="s">
        <v>622</v>
      </c>
      <c r="H705" s="1">
        <v>23137</v>
      </c>
      <c r="I705" t="s">
        <v>5057</v>
      </c>
      <c r="J705">
        <v>17001</v>
      </c>
      <c r="K705" t="s">
        <v>476</v>
      </c>
      <c r="L705">
        <v>17</v>
      </c>
      <c r="M705" t="s">
        <v>477</v>
      </c>
      <c r="O705">
        <v>3148640961</v>
      </c>
      <c r="P705">
        <v>0</v>
      </c>
      <c r="T705" t="s">
        <v>666</v>
      </c>
      <c r="U705">
        <v>2023</v>
      </c>
      <c r="V705" t="s">
        <v>1358</v>
      </c>
      <c r="W705" t="s">
        <v>5058</v>
      </c>
      <c r="X705" t="s">
        <v>5059</v>
      </c>
      <c r="Y705" t="s">
        <v>1361</v>
      </c>
      <c r="Z705" t="s">
        <v>164</v>
      </c>
      <c r="AA705" t="s">
        <v>335</v>
      </c>
      <c r="AB705" s="2">
        <f t="shared" si="10"/>
        <v>2.8230989018691591E-2</v>
      </c>
      <c r="AC705" s="3">
        <v>42800000</v>
      </c>
      <c r="AD705" t="s">
        <v>288</v>
      </c>
      <c r="AE705" t="s">
        <v>139</v>
      </c>
      <c r="AF705" t="s">
        <v>89</v>
      </c>
      <c r="AG705" t="s">
        <v>5060</v>
      </c>
      <c r="AH705">
        <v>29191634</v>
      </c>
      <c r="AI705" s="3">
        <v>1208286.33</v>
      </c>
      <c r="AJ705" s="3">
        <v>995366.66</v>
      </c>
      <c r="AK705" t="s">
        <v>91</v>
      </c>
      <c r="AL705" t="s">
        <v>91</v>
      </c>
      <c r="AM705" t="s">
        <v>91</v>
      </c>
      <c r="AN705" t="s">
        <v>91</v>
      </c>
      <c r="AO705" t="s">
        <v>91</v>
      </c>
      <c r="AP705" t="s">
        <v>91</v>
      </c>
      <c r="AT705" t="s">
        <v>18</v>
      </c>
    </row>
    <row r="706" spans="2:46" x14ac:dyDescent="0.25">
      <c r="B706">
        <v>1036639443</v>
      </c>
      <c r="C706" t="s">
        <v>108</v>
      </c>
      <c r="D706" t="s">
        <v>937</v>
      </c>
      <c r="E706">
        <v>0</v>
      </c>
      <c r="F706" t="s">
        <v>5061</v>
      </c>
      <c r="G706" t="s">
        <v>895</v>
      </c>
      <c r="H706" s="1">
        <v>33668</v>
      </c>
      <c r="I706" t="s">
        <v>5062</v>
      </c>
      <c r="J706">
        <v>5001</v>
      </c>
      <c r="K706" t="s">
        <v>114</v>
      </c>
      <c r="L706">
        <v>5</v>
      </c>
      <c r="M706" t="s">
        <v>115</v>
      </c>
      <c r="O706">
        <v>3147551809</v>
      </c>
      <c r="P706">
        <v>3103729752</v>
      </c>
      <c r="T706" t="s">
        <v>794</v>
      </c>
      <c r="U706">
        <v>2016</v>
      </c>
      <c r="V706" t="s">
        <v>5063</v>
      </c>
      <c r="W706" t="s">
        <v>5064</v>
      </c>
      <c r="X706" t="s">
        <v>5065</v>
      </c>
      <c r="Y706" t="s">
        <v>5066</v>
      </c>
      <c r="Z706" t="s">
        <v>298</v>
      </c>
      <c r="AA706" t="s">
        <v>299</v>
      </c>
      <c r="AB706" s="2">
        <f t="shared" ref="AB706:AB769" si="11">+AI706/AC706</f>
        <v>6.9381533864541836E-2</v>
      </c>
      <c r="AC706" s="3">
        <v>50200000</v>
      </c>
      <c r="AD706" t="s">
        <v>177</v>
      </c>
      <c r="AE706" t="s">
        <v>139</v>
      </c>
      <c r="AF706" t="s">
        <v>89</v>
      </c>
      <c r="AG706" t="s">
        <v>5067</v>
      </c>
      <c r="AH706">
        <v>159807885</v>
      </c>
      <c r="AI706" s="3">
        <v>3482953</v>
      </c>
      <c r="AJ706" s="3">
        <v>2906851.46</v>
      </c>
      <c r="AK706" t="s">
        <v>91</v>
      </c>
      <c r="AL706" t="s">
        <v>91</v>
      </c>
      <c r="AM706" t="s">
        <v>91</v>
      </c>
      <c r="AN706" t="s">
        <v>91</v>
      </c>
      <c r="AO706" t="s">
        <v>91</v>
      </c>
      <c r="AP706" t="s">
        <v>91</v>
      </c>
      <c r="AT706" t="s">
        <v>21</v>
      </c>
    </row>
    <row r="707" spans="2:46" x14ac:dyDescent="0.25">
      <c r="B707">
        <v>10068350</v>
      </c>
      <c r="C707" t="s">
        <v>72</v>
      </c>
      <c r="D707" t="s">
        <v>1015</v>
      </c>
      <c r="E707" t="s">
        <v>909</v>
      </c>
      <c r="F707" t="s">
        <v>5068</v>
      </c>
      <c r="G707" t="s">
        <v>1147</v>
      </c>
      <c r="H707" s="1">
        <v>17976</v>
      </c>
      <c r="I707" t="s">
        <v>5069</v>
      </c>
      <c r="J707">
        <v>66001</v>
      </c>
      <c r="K707" t="s">
        <v>986</v>
      </c>
      <c r="L707">
        <v>66</v>
      </c>
      <c r="M707" t="s">
        <v>987</v>
      </c>
      <c r="O707">
        <v>3154764462</v>
      </c>
      <c r="P707">
        <v>3154769462</v>
      </c>
      <c r="T707" t="s">
        <v>424</v>
      </c>
      <c r="U707">
        <v>2015</v>
      </c>
      <c r="V707" t="s">
        <v>3669</v>
      </c>
      <c r="W707" t="s">
        <v>5070</v>
      </c>
      <c r="X707" t="s">
        <v>5071</v>
      </c>
      <c r="Y707" t="s">
        <v>3672</v>
      </c>
      <c r="Z707" t="s">
        <v>311</v>
      </c>
      <c r="AA707" t="s">
        <v>3673</v>
      </c>
      <c r="AB707" s="2">
        <f t="shared" si="11"/>
        <v>3.3319063360881543E-2</v>
      </c>
      <c r="AC707" s="3">
        <v>36300000</v>
      </c>
      <c r="AD707" t="s">
        <v>87</v>
      </c>
      <c r="AE707" t="s">
        <v>139</v>
      </c>
      <c r="AF707" t="s">
        <v>89</v>
      </c>
      <c r="AG707" t="s">
        <v>5072</v>
      </c>
      <c r="AH707">
        <v>159835562</v>
      </c>
      <c r="AI707" s="3">
        <v>1209482</v>
      </c>
      <c r="AJ707" s="3">
        <v>996371.01</v>
      </c>
      <c r="AK707" t="s">
        <v>91</v>
      </c>
      <c r="AL707" t="s">
        <v>91</v>
      </c>
      <c r="AM707" t="s">
        <v>91</v>
      </c>
      <c r="AN707" t="s">
        <v>91</v>
      </c>
      <c r="AO707" t="s">
        <v>91</v>
      </c>
      <c r="AP707" t="s">
        <v>91</v>
      </c>
      <c r="AT707" t="s">
        <v>18</v>
      </c>
    </row>
    <row r="708" spans="2:46" x14ac:dyDescent="0.25">
      <c r="B708">
        <v>45517564</v>
      </c>
      <c r="C708" t="s">
        <v>108</v>
      </c>
      <c r="D708" t="s">
        <v>5073</v>
      </c>
      <c r="E708" t="s">
        <v>5074</v>
      </c>
      <c r="F708" t="s">
        <v>422</v>
      </c>
      <c r="G708" t="s">
        <v>986</v>
      </c>
      <c r="H708" s="1">
        <v>26930</v>
      </c>
      <c r="I708" t="s">
        <v>5075</v>
      </c>
      <c r="J708">
        <v>0</v>
      </c>
      <c r="K708" t="s">
        <v>78</v>
      </c>
      <c r="L708">
        <v>25</v>
      </c>
      <c r="M708" t="s">
        <v>78</v>
      </c>
      <c r="O708">
        <v>3108858797</v>
      </c>
      <c r="P708">
        <v>3215678839</v>
      </c>
      <c r="T708" t="s">
        <v>424</v>
      </c>
      <c r="U708">
        <v>2012</v>
      </c>
      <c r="V708" t="s">
        <v>5076</v>
      </c>
      <c r="W708" t="s">
        <v>5077</v>
      </c>
      <c r="X708">
        <v>0</v>
      </c>
      <c r="Y708" t="s">
        <v>5078</v>
      </c>
      <c r="Z708" t="s">
        <v>1857</v>
      </c>
      <c r="AA708" t="s">
        <v>4640</v>
      </c>
      <c r="AB708" s="2">
        <f t="shared" si="11"/>
        <v>3.3511516666666664E-2</v>
      </c>
      <c r="AC708" s="3">
        <v>60000000</v>
      </c>
      <c r="AD708" t="s">
        <v>810</v>
      </c>
      <c r="AE708" t="s">
        <v>106</v>
      </c>
      <c r="AF708" t="s">
        <v>89</v>
      </c>
      <c r="AG708" t="s">
        <v>5079</v>
      </c>
      <c r="AH708">
        <v>159716176</v>
      </c>
      <c r="AI708" s="3">
        <v>2010691</v>
      </c>
      <c r="AJ708" s="3">
        <v>1669656.67</v>
      </c>
      <c r="AK708" t="s">
        <v>91</v>
      </c>
      <c r="AL708" t="s">
        <v>91</v>
      </c>
      <c r="AM708" t="s">
        <v>91</v>
      </c>
      <c r="AN708" t="s">
        <v>91</v>
      </c>
      <c r="AO708" t="s">
        <v>91</v>
      </c>
      <c r="AP708" t="s">
        <v>91</v>
      </c>
      <c r="AT708" t="s">
        <v>21</v>
      </c>
    </row>
    <row r="709" spans="2:46" x14ac:dyDescent="0.25">
      <c r="B709">
        <v>8300940</v>
      </c>
      <c r="C709" t="s">
        <v>72</v>
      </c>
      <c r="D709" t="s">
        <v>224</v>
      </c>
      <c r="E709" t="s">
        <v>4674</v>
      </c>
      <c r="F709" t="s">
        <v>773</v>
      </c>
      <c r="G709" t="s">
        <v>640</v>
      </c>
      <c r="H709" s="1">
        <v>17998</v>
      </c>
      <c r="I709" t="s">
        <v>5080</v>
      </c>
      <c r="J709">
        <v>5266</v>
      </c>
      <c r="K709" t="s">
        <v>228</v>
      </c>
      <c r="L709">
        <v>5</v>
      </c>
      <c r="M709" t="s">
        <v>115</v>
      </c>
      <c r="O709">
        <v>3155077269</v>
      </c>
      <c r="P709">
        <v>3006175606</v>
      </c>
      <c r="T709" t="s">
        <v>494</v>
      </c>
      <c r="U709">
        <v>2020</v>
      </c>
      <c r="V709" t="s">
        <v>372</v>
      </c>
      <c r="W709" t="s">
        <v>5081</v>
      </c>
      <c r="X709" t="s">
        <v>5082</v>
      </c>
      <c r="Y709" t="s">
        <v>375</v>
      </c>
      <c r="Z709" t="s">
        <v>376</v>
      </c>
      <c r="AA709" t="s">
        <v>377</v>
      </c>
      <c r="AB709" s="2">
        <f t="shared" si="11"/>
        <v>2.5764665461121158E-2</v>
      </c>
      <c r="AC709" s="3">
        <v>110600000</v>
      </c>
      <c r="AD709" t="s">
        <v>177</v>
      </c>
      <c r="AE709" t="s">
        <v>139</v>
      </c>
      <c r="AF709" t="s">
        <v>89</v>
      </c>
      <c r="AG709" t="s">
        <v>5083</v>
      </c>
      <c r="AH709">
        <v>159726513</v>
      </c>
      <c r="AI709" s="3">
        <v>2849572</v>
      </c>
      <c r="AJ709" s="3">
        <v>2374598.6800000002</v>
      </c>
      <c r="AK709" t="s">
        <v>91</v>
      </c>
      <c r="AL709" t="s">
        <v>91</v>
      </c>
      <c r="AM709" t="s">
        <v>91</v>
      </c>
      <c r="AN709" t="s">
        <v>91</v>
      </c>
      <c r="AO709" t="s">
        <v>91</v>
      </c>
      <c r="AP709" t="s">
        <v>91</v>
      </c>
      <c r="AT709" t="s">
        <v>21</v>
      </c>
    </row>
    <row r="710" spans="2:46" x14ac:dyDescent="0.25">
      <c r="B710">
        <v>41944035</v>
      </c>
      <c r="C710" t="s">
        <v>108</v>
      </c>
      <c r="D710" t="s">
        <v>179</v>
      </c>
      <c r="E710" t="s">
        <v>789</v>
      </c>
      <c r="F710" t="s">
        <v>3013</v>
      </c>
      <c r="G710" t="s">
        <v>2014</v>
      </c>
      <c r="H710" s="1">
        <v>29019</v>
      </c>
      <c r="I710" t="s">
        <v>5084</v>
      </c>
      <c r="J710">
        <v>0</v>
      </c>
      <c r="K710" t="s">
        <v>96</v>
      </c>
      <c r="L710">
        <v>73</v>
      </c>
      <c r="M710" t="s">
        <v>97</v>
      </c>
      <c r="O710">
        <v>3162361795</v>
      </c>
      <c r="P710">
        <v>3167625855</v>
      </c>
      <c r="T710" t="s">
        <v>666</v>
      </c>
      <c r="U710">
        <v>2025</v>
      </c>
      <c r="V710" t="s">
        <v>968</v>
      </c>
      <c r="W710" t="s">
        <v>5085</v>
      </c>
      <c r="X710" t="s">
        <v>5086</v>
      </c>
      <c r="Y710" t="s">
        <v>971</v>
      </c>
      <c r="Z710" t="s">
        <v>121</v>
      </c>
      <c r="AA710" t="s">
        <v>972</v>
      </c>
      <c r="AB710" s="2">
        <f t="shared" si="11"/>
        <v>2.3531869290231905E-2</v>
      </c>
      <c r="AC710" s="3">
        <v>142300000</v>
      </c>
      <c r="AD710" t="s">
        <v>177</v>
      </c>
      <c r="AE710" t="s">
        <v>106</v>
      </c>
      <c r="AF710" t="s">
        <v>89</v>
      </c>
      <c r="AG710" t="s">
        <v>5087</v>
      </c>
      <c r="AH710">
        <v>159760308</v>
      </c>
      <c r="AI710" s="3">
        <v>3348585</v>
      </c>
      <c r="AJ710" s="3">
        <v>2793937.09</v>
      </c>
      <c r="AK710" t="s">
        <v>91</v>
      </c>
      <c r="AL710" t="s">
        <v>91</v>
      </c>
      <c r="AM710" t="s">
        <v>91</v>
      </c>
      <c r="AN710" t="s">
        <v>91</v>
      </c>
      <c r="AO710" t="s">
        <v>91</v>
      </c>
      <c r="AP710" t="s">
        <v>91</v>
      </c>
      <c r="AT710" t="s">
        <v>20</v>
      </c>
    </row>
    <row r="711" spans="2:46" x14ac:dyDescent="0.25">
      <c r="B711">
        <v>52254932</v>
      </c>
      <c r="C711" t="s">
        <v>108</v>
      </c>
      <c r="D711" t="s">
        <v>5088</v>
      </c>
      <c r="E711">
        <v>0</v>
      </c>
      <c r="F711" t="s">
        <v>5089</v>
      </c>
      <c r="G711" t="s">
        <v>5090</v>
      </c>
      <c r="H711" s="1">
        <v>27192</v>
      </c>
      <c r="I711" t="s">
        <v>5091</v>
      </c>
      <c r="J711">
        <v>0</v>
      </c>
      <c r="K711" t="s">
        <v>78</v>
      </c>
      <c r="L711">
        <v>25</v>
      </c>
      <c r="M711" t="s">
        <v>78</v>
      </c>
      <c r="O711">
        <v>3223706110</v>
      </c>
      <c r="P711">
        <v>0</v>
      </c>
      <c r="T711" t="s">
        <v>2439</v>
      </c>
      <c r="U711">
        <v>2016</v>
      </c>
      <c r="V711" t="s">
        <v>5092</v>
      </c>
      <c r="W711" t="s">
        <v>5093</v>
      </c>
      <c r="X711" t="s">
        <v>5094</v>
      </c>
      <c r="Y711" t="s">
        <v>5095</v>
      </c>
      <c r="Z711" t="s">
        <v>121</v>
      </c>
      <c r="AA711" t="s">
        <v>122</v>
      </c>
      <c r="AB711" s="2">
        <f t="shared" si="11"/>
        <v>2.8488967921896792E-2</v>
      </c>
      <c r="AC711" s="3">
        <v>71700000</v>
      </c>
      <c r="AD711" t="s">
        <v>151</v>
      </c>
      <c r="AE711" t="s">
        <v>106</v>
      </c>
      <c r="AF711" t="s">
        <v>89</v>
      </c>
      <c r="AG711" t="s">
        <v>5096</v>
      </c>
      <c r="AH711">
        <v>159896303</v>
      </c>
      <c r="AI711" s="3">
        <v>2042659</v>
      </c>
      <c r="AJ711" s="3">
        <v>1696520.49</v>
      </c>
      <c r="AK711" t="s">
        <v>91</v>
      </c>
      <c r="AL711" t="s">
        <v>91</v>
      </c>
      <c r="AM711" t="s">
        <v>91</v>
      </c>
      <c r="AN711" t="s">
        <v>91</v>
      </c>
      <c r="AO711" t="s">
        <v>91</v>
      </c>
      <c r="AP711" t="s">
        <v>91</v>
      </c>
      <c r="AT711" t="s">
        <v>21</v>
      </c>
    </row>
    <row r="712" spans="2:46" x14ac:dyDescent="0.25">
      <c r="B712">
        <v>42693480</v>
      </c>
      <c r="C712" t="s">
        <v>108</v>
      </c>
      <c r="D712" t="s">
        <v>964</v>
      </c>
      <c r="E712" t="s">
        <v>1566</v>
      </c>
      <c r="F712" t="s">
        <v>895</v>
      </c>
      <c r="G712" t="s">
        <v>5097</v>
      </c>
      <c r="H712" s="1">
        <v>30763</v>
      </c>
      <c r="I712" t="s">
        <v>5098</v>
      </c>
      <c r="J712">
        <v>68077</v>
      </c>
      <c r="K712" t="s">
        <v>5099</v>
      </c>
      <c r="L712">
        <v>68</v>
      </c>
      <c r="M712" t="s">
        <v>146</v>
      </c>
      <c r="O712">
        <v>3116190364</v>
      </c>
      <c r="P712">
        <v>0</v>
      </c>
      <c r="T712" t="s">
        <v>794</v>
      </c>
      <c r="U712">
        <v>2014</v>
      </c>
      <c r="V712" t="s">
        <v>4068</v>
      </c>
      <c r="W712" t="s">
        <v>5100</v>
      </c>
      <c r="X712" t="s">
        <v>5101</v>
      </c>
      <c r="Y712" t="s">
        <v>5102</v>
      </c>
      <c r="Z712" t="s">
        <v>210</v>
      </c>
      <c r="AA712" t="s">
        <v>838</v>
      </c>
      <c r="AB712" s="2">
        <f t="shared" si="11"/>
        <v>2.5061243549862763E-2</v>
      </c>
      <c r="AC712" s="3">
        <v>109300000</v>
      </c>
      <c r="AD712" t="s">
        <v>177</v>
      </c>
      <c r="AE712" t="s">
        <v>88</v>
      </c>
      <c r="AF712" t="s">
        <v>89</v>
      </c>
      <c r="AG712" t="s">
        <v>5103</v>
      </c>
      <c r="AH712">
        <v>29202886</v>
      </c>
      <c r="AI712" s="3">
        <v>2739193.92</v>
      </c>
      <c r="AJ712" s="3">
        <v>2281843.63</v>
      </c>
      <c r="AK712" t="s">
        <v>91</v>
      </c>
      <c r="AL712" t="s">
        <v>91</v>
      </c>
      <c r="AM712" t="s">
        <v>91</v>
      </c>
      <c r="AN712" t="s">
        <v>91</v>
      </c>
      <c r="AO712" t="s">
        <v>91</v>
      </c>
      <c r="AP712" t="s">
        <v>91</v>
      </c>
      <c r="AT712" t="s">
        <v>21</v>
      </c>
    </row>
    <row r="713" spans="2:46" x14ac:dyDescent="0.25">
      <c r="B713">
        <v>16916259</v>
      </c>
      <c r="C713" t="s">
        <v>72</v>
      </c>
      <c r="D713" t="s">
        <v>450</v>
      </c>
      <c r="E713" t="s">
        <v>125</v>
      </c>
      <c r="F713" t="s">
        <v>1403</v>
      </c>
      <c r="G713" t="s">
        <v>551</v>
      </c>
      <c r="H713" s="1">
        <v>29561</v>
      </c>
      <c r="I713" t="s">
        <v>5104</v>
      </c>
      <c r="J713">
        <v>76001</v>
      </c>
      <c r="K713" t="s">
        <v>329</v>
      </c>
      <c r="L713">
        <v>76</v>
      </c>
      <c r="M713" t="s">
        <v>330</v>
      </c>
      <c r="O713">
        <v>3147201281</v>
      </c>
      <c r="P713">
        <v>0</v>
      </c>
      <c r="T713" t="s">
        <v>403</v>
      </c>
      <c r="U713">
        <v>2012</v>
      </c>
      <c r="V713" t="s">
        <v>606</v>
      </c>
      <c r="W713" t="s">
        <v>5105</v>
      </c>
      <c r="X713" t="s">
        <v>5106</v>
      </c>
      <c r="Y713" t="s">
        <v>609</v>
      </c>
      <c r="Z713" t="s">
        <v>136</v>
      </c>
      <c r="AA713" t="s">
        <v>246</v>
      </c>
      <c r="AB713" s="2">
        <f t="shared" si="11"/>
        <v>5.9772162162162162E-2</v>
      </c>
      <c r="AC713" s="3">
        <v>29600000</v>
      </c>
      <c r="AD713" t="s">
        <v>105</v>
      </c>
      <c r="AE713" t="s">
        <v>139</v>
      </c>
      <c r="AF713" t="s">
        <v>89</v>
      </c>
      <c r="AG713" t="s">
        <v>5107</v>
      </c>
      <c r="AH713">
        <v>159835324</v>
      </c>
      <c r="AI713" s="3">
        <v>1769256</v>
      </c>
      <c r="AJ713" s="3">
        <v>1466769.52</v>
      </c>
      <c r="AK713" t="s">
        <v>91</v>
      </c>
      <c r="AL713" t="s">
        <v>91</v>
      </c>
      <c r="AM713" t="s">
        <v>91</v>
      </c>
      <c r="AN713" t="s">
        <v>91</v>
      </c>
      <c r="AO713" t="s">
        <v>91</v>
      </c>
      <c r="AP713" t="s">
        <v>91</v>
      </c>
      <c r="AT713" t="s">
        <v>21</v>
      </c>
    </row>
    <row r="714" spans="2:46" x14ac:dyDescent="0.25">
      <c r="B714">
        <v>51678663</v>
      </c>
      <c r="C714" t="s">
        <v>108</v>
      </c>
      <c r="D714" t="s">
        <v>2845</v>
      </c>
      <c r="E714" t="s">
        <v>5108</v>
      </c>
      <c r="F714" t="s">
        <v>5109</v>
      </c>
      <c r="G714" t="s">
        <v>5109</v>
      </c>
      <c r="H714" s="1">
        <v>22970</v>
      </c>
      <c r="I714" t="s">
        <v>5110</v>
      </c>
      <c r="J714">
        <v>0</v>
      </c>
      <c r="K714" t="s">
        <v>78</v>
      </c>
      <c r="L714">
        <v>25</v>
      </c>
      <c r="M714" t="s">
        <v>78</v>
      </c>
      <c r="O714">
        <v>3164730378</v>
      </c>
      <c r="P714">
        <v>0</v>
      </c>
      <c r="T714" t="s">
        <v>424</v>
      </c>
      <c r="U714">
        <v>2016</v>
      </c>
      <c r="V714" t="s">
        <v>1951</v>
      </c>
      <c r="W714" t="s">
        <v>5111</v>
      </c>
      <c r="X714" t="s">
        <v>5112</v>
      </c>
      <c r="Y714" t="s">
        <v>1954</v>
      </c>
      <c r="Z714" t="s">
        <v>136</v>
      </c>
      <c r="AA714" t="s">
        <v>233</v>
      </c>
      <c r="AB714" s="2">
        <f t="shared" si="11"/>
        <v>3.2199518072289157E-2</v>
      </c>
      <c r="AC714" s="3">
        <v>41500000</v>
      </c>
      <c r="AD714" t="s">
        <v>105</v>
      </c>
      <c r="AE714" t="s">
        <v>106</v>
      </c>
      <c r="AF714" t="s">
        <v>89</v>
      </c>
      <c r="AG714" t="s">
        <v>5113</v>
      </c>
      <c r="AH714">
        <v>159853862</v>
      </c>
      <c r="AI714" s="3">
        <v>1336280</v>
      </c>
      <c r="AJ714" s="3">
        <v>1102924.1399999999</v>
      </c>
      <c r="AK714" t="s">
        <v>91</v>
      </c>
      <c r="AL714" t="s">
        <v>91</v>
      </c>
      <c r="AM714" t="s">
        <v>91</v>
      </c>
      <c r="AN714" t="s">
        <v>91</v>
      </c>
      <c r="AO714" t="s">
        <v>91</v>
      </c>
      <c r="AP714" t="s">
        <v>91</v>
      </c>
      <c r="AT714" t="s">
        <v>18</v>
      </c>
    </row>
    <row r="715" spans="2:46" x14ac:dyDescent="0.25">
      <c r="B715">
        <v>41872652</v>
      </c>
      <c r="C715" t="s">
        <v>108</v>
      </c>
      <c r="D715" t="s">
        <v>5114</v>
      </c>
      <c r="E715">
        <v>0</v>
      </c>
      <c r="F715" t="s">
        <v>5115</v>
      </c>
      <c r="G715" t="s">
        <v>5116</v>
      </c>
      <c r="H715" s="1">
        <v>31431</v>
      </c>
      <c r="I715" t="s">
        <v>5117</v>
      </c>
      <c r="J715">
        <v>63001</v>
      </c>
      <c r="K715" t="s">
        <v>252</v>
      </c>
      <c r="L715">
        <v>63</v>
      </c>
      <c r="M715" t="s">
        <v>253</v>
      </c>
      <c r="O715">
        <v>3213011539</v>
      </c>
      <c r="P715">
        <v>0</v>
      </c>
      <c r="T715" t="s">
        <v>435</v>
      </c>
      <c r="U715">
        <v>2015</v>
      </c>
      <c r="V715" t="s">
        <v>4051</v>
      </c>
      <c r="W715" t="s">
        <v>5118</v>
      </c>
      <c r="X715" t="s">
        <v>5119</v>
      </c>
      <c r="Y715" t="s">
        <v>4054</v>
      </c>
      <c r="Z715" t="s">
        <v>85</v>
      </c>
      <c r="AA715" t="s">
        <v>1536</v>
      </c>
      <c r="AB715" s="2">
        <f t="shared" si="11"/>
        <v>3.8784656084656081E-2</v>
      </c>
      <c r="AC715" s="3">
        <v>37800000</v>
      </c>
      <c r="AD715" t="s">
        <v>151</v>
      </c>
      <c r="AE715" t="s">
        <v>139</v>
      </c>
      <c r="AF715" t="s">
        <v>89</v>
      </c>
      <c r="AG715" t="s">
        <v>5120</v>
      </c>
      <c r="AH715">
        <v>159706740</v>
      </c>
      <c r="AI715" s="3">
        <v>1466060</v>
      </c>
      <c r="AJ715" s="3">
        <v>1211983.01</v>
      </c>
      <c r="AK715" t="s">
        <v>91</v>
      </c>
      <c r="AL715" t="s">
        <v>91</v>
      </c>
      <c r="AM715" t="s">
        <v>91</v>
      </c>
      <c r="AN715" t="s">
        <v>91</v>
      </c>
      <c r="AO715" t="s">
        <v>91</v>
      </c>
      <c r="AP715" t="s">
        <v>91</v>
      </c>
      <c r="AT715" t="s">
        <v>18</v>
      </c>
    </row>
    <row r="716" spans="2:46" x14ac:dyDescent="0.25">
      <c r="B716">
        <v>12266989</v>
      </c>
      <c r="C716" t="s">
        <v>72</v>
      </c>
      <c r="D716" t="s">
        <v>517</v>
      </c>
      <c r="E716" t="s">
        <v>5121</v>
      </c>
      <c r="F716" t="s">
        <v>630</v>
      </c>
      <c r="G716" t="s">
        <v>975</v>
      </c>
      <c r="H716" s="1">
        <v>29817</v>
      </c>
      <c r="I716" t="s">
        <v>5122</v>
      </c>
      <c r="J716">
        <v>0</v>
      </c>
      <c r="K716" t="s">
        <v>2481</v>
      </c>
      <c r="L716">
        <v>0</v>
      </c>
      <c r="M716" t="s">
        <v>5123</v>
      </c>
      <c r="O716">
        <v>3188781002</v>
      </c>
      <c r="P716">
        <v>3125827710</v>
      </c>
      <c r="T716" t="s">
        <v>1780</v>
      </c>
      <c r="U716">
        <v>2024</v>
      </c>
      <c r="V716" t="s">
        <v>5124</v>
      </c>
      <c r="W716" t="s">
        <v>5125</v>
      </c>
      <c r="X716" t="s">
        <v>5126</v>
      </c>
      <c r="Y716" t="s">
        <v>5127</v>
      </c>
      <c r="Z716" t="s">
        <v>85</v>
      </c>
      <c r="AA716" t="s">
        <v>1351</v>
      </c>
      <c r="AB716" s="2">
        <f t="shared" si="11"/>
        <v>1.3785381760339343E-2</v>
      </c>
      <c r="AC716" s="3">
        <v>188600000</v>
      </c>
      <c r="AD716" t="s">
        <v>151</v>
      </c>
      <c r="AE716" t="s">
        <v>106</v>
      </c>
      <c r="AF716" t="s">
        <v>89</v>
      </c>
      <c r="AG716" t="s">
        <v>5128</v>
      </c>
      <c r="AH716">
        <v>159738283</v>
      </c>
      <c r="AI716" s="3">
        <v>2599923</v>
      </c>
      <c r="AJ716" s="3">
        <v>2164809.39</v>
      </c>
      <c r="AK716" t="s">
        <v>91</v>
      </c>
      <c r="AL716" t="s">
        <v>91</v>
      </c>
      <c r="AM716" t="s">
        <v>91</v>
      </c>
      <c r="AN716" t="s">
        <v>91</v>
      </c>
      <c r="AO716" t="s">
        <v>91</v>
      </c>
      <c r="AP716" t="s">
        <v>91</v>
      </c>
      <c r="AT716" t="s">
        <v>19</v>
      </c>
    </row>
    <row r="717" spans="2:46" x14ac:dyDescent="0.25">
      <c r="B717">
        <v>19239285</v>
      </c>
      <c r="C717" t="s">
        <v>72</v>
      </c>
      <c r="D717" t="s">
        <v>3537</v>
      </c>
      <c r="E717">
        <v>0</v>
      </c>
      <c r="F717" t="s">
        <v>1514</v>
      </c>
      <c r="G717" t="s">
        <v>2007</v>
      </c>
      <c r="H717" s="1">
        <v>19875</v>
      </c>
      <c r="I717" t="s">
        <v>5129</v>
      </c>
      <c r="J717">
        <v>0</v>
      </c>
      <c r="K717" t="s">
        <v>78</v>
      </c>
      <c r="L717">
        <v>25</v>
      </c>
      <c r="M717" t="s">
        <v>78</v>
      </c>
      <c r="O717">
        <v>3124525980</v>
      </c>
      <c r="P717">
        <v>0</v>
      </c>
      <c r="T717" t="s">
        <v>731</v>
      </c>
      <c r="U717">
        <v>2011</v>
      </c>
      <c r="V717" t="s">
        <v>1468</v>
      </c>
      <c r="W717" t="s">
        <v>5130</v>
      </c>
      <c r="X717" t="s">
        <v>5131</v>
      </c>
      <c r="Y717" t="s">
        <v>1471</v>
      </c>
      <c r="Z717" t="s">
        <v>164</v>
      </c>
      <c r="AA717" t="s">
        <v>165</v>
      </c>
      <c r="AB717" s="2">
        <f t="shared" si="11"/>
        <v>5.195688034188034E-2</v>
      </c>
      <c r="AC717" s="3">
        <v>23400000</v>
      </c>
      <c r="AD717" t="s">
        <v>105</v>
      </c>
      <c r="AE717" t="s">
        <v>139</v>
      </c>
      <c r="AF717" t="s">
        <v>89</v>
      </c>
      <c r="AG717" t="s">
        <v>5132</v>
      </c>
      <c r="AH717">
        <v>159713732</v>
      </c>
      <c r="AI717" s="3">
        <v>1215791</v>
      </c>
      <c r="AJ717" s="3">
        <v>1001673.05</v>
      </c>
      <c r="AK717" t="s">
        <v>91</v>
      </c>
      <c r="AL717" t="s">
        <v>91</v>
      </c>
      <c r="AM717" t="s">
        <v>91</v>
      </c>
      <c r="AN717" t="s">
        <v>91</v>
      </c>
      <c r="AO717" t="s">
        <v>91</v>
      </c>
      <c r="AP717" t="s">
        <v>91</v>
      </c>
      <c r="AT717" t="s">
        <v>21</v>
      </c>
    </row>
    <row r="718" spans="2:46" x14ac:dyDescent="0.25">
      <c r="B718">
        <v>31207115</v>
      </c>
      <c r="C718" t="s">
        <v>108</v>
      </c>
      <c r="D718" t="s">
        <v>109</v>
      </c>
      <c r="E718" t="s">
        <v>3160</v>
      </c>
      <c r="F718" t="s">
        <v>5133</v>
      </c>
      <c r="G718" t="s">
        <v>1480</v>
      </c>
      <c r="H718" s="1">
        <v>17025</v>
      </c>
      <c r="I718" t="s">
        <v>5134</v>
      </c>
      <c r="J718">
        <v>76001</v>
      </c>
      <c r="K718" t="s">
        <v>329</v>
      </c>
      <c r="L718">
        <v>76</v>
      </c>
      <c r="M718" t="s">
        <v>330</v>
      </c>
      <c r="O718">
        <v>3182658512</v>
      </c>
      <c r="P718">
        <v>0</v>
      </c>
      <c r="T718" t="s">
        <v>750</v>
      </c>
      <c r="U718">
        <v>2013</v>
      </c>
      <c r="V718" t="s">
        <v>5135</v>
      </c>
      <c r="W718" t="s">
        <v>5136</v>
      </c>
      <c r="X718" t="s">
        <v>5137</v>
      </c>
      <c r="Y718" t="s">
        <v>5138</v>
      </c>
      <c r="Z718" t="s">
        <v>164</v>
      </c>
      <c r="AA718" t="s">
        <v>507</v>
      </c>
      <c r="AB718" s="2">
        <f t="shared" si="11"/>
        <v>6.0157715231788082E-2</v>
      </c>
      <c r="AC718" s="3">
        <v>30200000</v>
      </c>
      <c r="AD718" t="s">
        <v>151</v>
      </c>
      <c r="AE718" t="s">
        <v>139</v>
      </c>
      <c r="AF718" t="s">
        <v>89</v>
      </c>
      <c r="AG718" t="s">
        <v>5139</v>
      </c>
      <c r="AH718">
        <v>159836713</v>
      </c>
      <c r="AI718" s="3">
        <v>1816763</v>
      </c>
      <c r="AJ718" s="3">
        <v>1506691.32</v>
      </c>
      <c r="AK718" t="s">
        <v>91</v>
      </c>
      <c r="AL718" t="s">
        <v>91</v>
      </c>
      <c r="AM718" t="s">
        <v>91</v>
      </c>
      <c r="AN718" t="s">
        <v>91</v>
      </c>
      <c r="AO718" t="s">
        <v>91</v>
      </c>
      <c r="AP718" t="s">
        <v>91</v>
      </c>
      <c r="AT718" t="s">
        <v>21</v>
      </c>
    </row>
    <row r="719" spans="2:46" x14ac:dyDescent="0.25">
      <c r="B719">
        <v>21464048</v>
      </c>
      <c r="C719" t="s">
        <v>108</v>
      </c>
      <c r="D719" t="s">
        <v>109</v>
      </c>
      <c r="E719" t="s">
        <v>600</v>
      </c>
      <c r="F719" t="s">
        <v>262</v>
      </c>
      <c r="G719" t="s">
        <v>3247</v>
      </c>
      <c r="H719" s="1">
        <v>23490</v>
      </c>
      <c r="I719" t="s">
        <v>5140</v>
      </c>
      <c r="J719">
        <v>5001</v>
      </c>
      <c r="K719" t="s">
        <v>114</v>
      </c>
      <c r="L719">
        <v>5</v>
      </c>
      <c r="M719" t="s">
        <v>115</v>
      </c>
      <c r="O719">
        <v>3146304034</v>
      </c>
      <c r="P719">
        <v>0</v>
      </c>
      <c r="T719" t="s">
        <v>116</v>
      </c>
      <c r="U719">
        <v>2022</v>
      </c>
      <c r="V719" t="s">
        <v>705</v>
      </c>
      <c r="W719" t="s">
        <v>5141</v>
      </c>
      <c r="X719" t="s">
        <v>5142</v>
      </c>
      <c r="Y719" t="s">
        <v>708</v>
      </c>
      <c r="Z719" t="s">
        <v>164</v>
      </c>
      <c r="AA719" t="s">
        <v>654</v>
      </c>
      <c r="AB719" s="2">
        <f t="shared" si="11"/>
        <v>2.434193929173693E-2</v>
      </c>
      <c r="AC719" s="3">
        <v>59300000</v>
      </c>
      <c r="AD719" t="s">
        <v>87</v>
      </c>
      <c r="AE719" t="s">
        <v>139</v>
      </c>
      <c r="AF719" t="s">
        <v>89</v>
      </c>
      <c r="AG719" t="s">
        <v>5143</v>
      </c>
      <c r="AH719">
        <v>159819190</v>
      </c>
      <c r="AI719" s="3">
        <v>1443477</v>
      </c>
      <c r="AJ719" s="3">
        <v>1193005.8899999999</v>
      </c>
      <c r="AK719" t="s">
        <v>91</v>
      </c>
      <c r="AL719" t="s">
        <v>91</v>
      </c>
      <c r="AM719" t="s">
        <v>91</v>
      </c>
      <c r="AN719" t="s">
        <v>91</v>
      </c>
      <c r="AO719" t="s">
        <v>91</v>
      </c>
      <c r="AP719" t="s">
        <v>91</v>
      </c>
      <c r="AT719" t="s">
        <v>18</v>
      </c>
    </row>
    <row r="720" spans="2:46" x14ac:dyDescent="0.25">
      <c r="B720">
        <v>24480801</v>
      </c>
      <c r="C720" t="s">
        <v>108</v>
      </c>
      <c r="D720" t="s">
        <v>2480</v>
      </c>
      <c r="E720">
        <v>0</v>
      </c>
      <c r="F720" t="s">
        <v>1498</v>
      </c>
      <c r="G720" t="s">
        <v>155</v>
      </c>
      <c r="H720" s="1">
        <v>18773</v>
      </c>
      <c r="I720" t="s">
        <v>5144</v>
      </c>
      <c r="J720">
        <v>17001</v>
      </c>
      <c r="K720" t="s">
        <v>476</v>
      </c>
      <c r="L720">
        <v>17</v>
      </c>
      <c r="M720" t="s">
        <v>477</v>
      </c>
      <c r="O720">
        <v>3154854576</v>
      </c>
      <c r="P720">
        <v>0</v>
      </c>
      <c r="T720" t="s">
        <v>494</v>
      </c>
      <c r="U720">
        <v>2023</v>
      </c>
      <c r="V720" t="s">
        <v>3919</v>
      </c>
      <c r="W720" t="s">
        <v>5145</v>
      </c>
      <c r="X720" t="s">
        <v>5146</v>
      </c>
      <c r="Y720" t="s">
        <v>3922</v>
      </c>
      <c r="Z720" t="s">
        <v>164</v>
      </c>
      <c r="AA720" t="s">
        <v>335</v>
      </c>
      <c r="AB720" s="2">
        <f t="shared" si="11"/>
        <v>2.7778110599078341E-2</v>
      </c>
      <c r="AC720" s="3">
        <v>43400000</v>
      </c>
      <c r="AD720" t="s">
        <v>87</v>
      </c>
      <c r="AE720" t="s">
        <v>139</v>
      </c>
      <c r="AF720" t="s">
        <v>89</v>
      </c>
      <c r="AG720">
        <v>0</v>
      </c>
      <c r="AH720">
        <v>159714301</v>
      </c>
      <c r="AI720" s="3">
        <v>1205570</v>
      </c>
      <c r="AJ720" s="3">
        <v>993083.82</v>
      </c>
      <c r="AK720" t="s">
        <v>91</v>
      </c>
      <c r="AL720" t="s">
        <v>91</v>
      </c>
      <c r="AM720" t="s">
        <v>91</v>
      </c>
      <c r="AN720" t="s">
        <v>91</v>
      </c>
      <c r="AO720" t="s">
        <v>91</v>
      </c>
      <c r="AP720" t="s">
        <v>91</v>
      </c>
      <c r="AT720" t="s">
        <v>18</v>
      </c>
    </row>
    <row r="721" spans="2:46" x14ac:dyDescent="0.25">
      <c r="B721">
        <v>15900885</v>
      </c>
      <c r="C721" t="s">
        <v>72</v>
      </c>
      <c r="D721" t="s">
        <v>5147</v>
      </c>
      <c r="E721">
        <v>0</v>
      </c>
      <c r="F721" t="s">
        <v>1605</v>
      </c>
      <c r="G721" t="s">
        <v>1498</v>
      </c>
      <c r="H721" s="1">
        <v>21498</v>
      </c>
      <c r="I721" t="s">
        <v>5148</v>
      </c>
      <c r="J721">
        <v>5440</v>
      </c>
      <c r="K721" t="s">
        <v>3706</v>
      </c>
      <c r="L721">
        <v>5</v>
      </c>
      <c r="M721" t="s">
        <v>115</v>
      </c>
      <c r="O721">
        <v>3007836525</v>
      </c>
      <c r="P721">
        <v>0</v>
      </c>
      <c r="T721" t="s">
        <v>750</v>
      </c>
      <c r="U721">
        <v>2013</v>
      </c>
      <c r="V721" t="s">
        <v>4262</v>
      </c>
      <c r="W721" t="s">
        <v>5149</v>
      </c>
      <c r="X721" t="s">
        <v>5150</v>
      </c>
      <c r="Y721" t="s">
        <v>4265</v>
      </c>
      <c r="Z721" t="s">
        <v>121</v>
      </c>
      <c r="AA721" t="s">
        <v>122</v>
      </c>
      <c r="AB721" s="2">
        <f t="shared" si="11"/>
        <v>5.213357894736842E-2</v>
      </c>
      <c r="AC721" s="3">
        <v>57000000</v>
      </c>
      <c r="AD721" t="s">
        <v>177</v>
      </c>
      <c r="AE721" t="s">
        <v>106</v>
      </c>
      <c r="AF721" t="s">
        <v>89</v>
      </c>
      <c r="AG721" t="s">
        <v>5151</v>
      </c>
      <c r="AH721">
        <v>159947045</v>
      </c>
      <c r="AI721" s="3">
        <v>2971614</v>
      </c>
      <c r="AJ721" s="3">
        <v>2477154.77</v>
      </c>
      <c r="AK721" t="s">
        <v>91</v>
      </c>
      <c r="AL721" t="s">
        <v>91</v>
      </c>
      <c r="AM721" t="s">
        <v>91</v>
      </c>
      <c r="AN721" t="s">
        <v>91</v>
      </c>
      <c r="AO721" t="s">
        <v>91</v>
      </c>
      <c r="AP721" t="s">
        <v>91</v>
      </c>
      <c r="AT721" t="s">
        <v>21</v>
      </c>
    </row>
    <row r="722" spans="2:46" x14ac:dyDescent="0.25">
      <c r="B722">
        <v>39548830</v>
      </c>
      <c r="C722" t="s">
        <v>108</v>
      </c>
      <c r="D722" t="s">
        <v>857</v>
      </c>
      <c r="E722" t="s">
        <v>789</v>
      </c>
      <c r="F722" t="s">
        <v>1568</v>
      </c>
      <c r="G722" t="s">
        <v>5152</v>
      </c>
      <c r="H722" s="1">
        <v>24669</v>
      </c>
      <c r="I722" t="s">
        <v>5153</v>
      </c>
      <c r="J722">
        <v>0</v>
      </c>
      <c r="K722" t="s">
        <v>78</v>
      </c>
      <c r="L722">
        <v>25</v>
      </c>
      <c r="M722" t="s">
        <v>78</v>
      </c>
      <c r="O722">
        <v>3015181096</v>
      </c>
      <c r="P722">
        <v>0</v>
      </c>
      <c r="T722" t="s">
        <v>403</v>
      </c>
      <c r="U722">
        <v>2011</v>
      </c>
      <c r="V722" t="s">
        <v>5154</v>
      </c>
      <c r="W722" t="s">
        <v>5155</v>
      </c>
      <c r="X722" t="s">
        <v>5156</v>
      </c>
      <c r="Y722" t="s">
        <v>5157</v>
      </c>
      <c r="Z722" t="s">
        <v>164</v>
      </c>
      <c r="AA722" t="s">
        <v>1739</v>
      </c>
      <c r="AB722" s="2">
        <f t="shared" si="11"/>
        <v>3.7024716981132078E-2</v>
      </c>
      <c r="AC722" s="3">
        <v>37100000</v>
      </c>
      <c r="AD722" t="s">
        <v>151</v>
      </c>
      <c r="AE722" t="s">
        <v>212</v>
      </c>
      <c r="AF722" t="s">
        <v>89</v>
      </c>
      <c r="AG722" t="s">
        <v>5158</v>
      </c>
      <c r="AH722">
        <v>159715909</v>
      </c>
      <c r="AI722" s="3">
        <v>1373617</v>
      </c>
      <c r="AJ722" s="3">
        <v>1134299.8400000001</v>
      </c>
      <c r="AK722" t="s">
        <v>91</v>
      </c>
      <c r="AL722" t="s">
        <v>91</v>
      </c>
      <c r="AM722" t="s">
        <v>91</v>
      </c>
      <c r="AN722" t="s">
        <v>91</v>
      </c>
      <c r="AO722" t="s">
        <v>91</v>
      </c>
      <c r="AP722" t="s">
        <v>91</v>
      </c>
      <c r="AT722" t="s">
        <v>18</v>
      </c>
    </row>
    <row r="723" spans="2:46" x14ac:dyDescent="0.25">
      <c r="B723">
        <v>1120356138</v>
      </c>
      <c r="C723" t="s">
        <v>108</v>
      </c>
      <c r="D723" t="s">
        <v>153</v>
      </c>
      <c r="E723" t="s">
        <v>1239</v>
      </c>
      <c r="F723" t="s">
        <v>2058</v>
      </c>
      <c r="G723" t="s">
        <v>181</v>
      </c>
      <c r="H723" s="1">
        <v>31944</v>
      </c>
      <c r="I723" t="s">
        <v>5159</v>
      </c>
      <c r="J723">
        <v>5360</v>
      </c>
      <c r="K723" t="s">
        <v>2895</v>
      </c>
      <c r="L723">
        <v>5</v>
      </c>
      <c r="M723" t="s">
        <v>115</v>
      </c>
      <c r="O723">
        <v>3207972964</v>
      </c>
      <c r="P723">
        <v>0</v>
      </c>
      <c r="T723" t="s">
        <v>403</v>
      </c>
      <c r="U723">
        <v>2021</v>
      </c>
      <c r="V723" t="s">
        <v>394</v>
      </c>
      <c r="W723" t="s">
        <v>5160</v>
      </c>
      <c r="X723" t="s">
        <v>5161</v>
      </c>
      <c r="Y723" t="s">
        <v>397</v>
      </c>
      <c r="Z723" t="s">
        <v>136</v>
      </c>
      <c r="AA723" t="s">
        <v>137</v>
      </c>
      <c r="AB723" s="2">
        <f t="shared" si="11"/>
        <v>4.8049661319073081E-2</v>
      </c>
      <c r="AC723" s="3">
        <v>56100000</v>
      </c>
      <c r="AD723" t="s">
        <v>123</v>
      </c>
      <c r="AE723" t="s">
        <v>139</v>
      </c>
      <c r="AF723" t="s">
        <v>89</v>
      </c>
      <c r="AG723" t="s">
        <v>5162</v>
      </c>
      <c r="AH723">
        <v>159766336</v>
      </c>
      <c r="AI723" s="3">
        <v>2695586</v>
      </c>
      <c r="AJ723" s="3">
        <v>2245198.54</v>
      </c>
      <c r="AK723" t="s">
        <v>91</v>
      </c>
      <c r="AL723" t="s">
        <v>91</v>
      </c>
      <c r="AM723" t="s">
        <v>91</v>
      </c>
      <c r="AN723" t="s">
        <v>91</v>
      </c>
      <c r="AO723" t="s">
        <v>91</v>
      </c>
      <c r="AP723" t="s">
        <v>91</v>
      </c>
      <c r="AT723" t="s">
        <v>21</v>
      </c>
    </row>
    <row r="724" spans="2:46" x14ac:dyDescent="0.25">
      <c r="B724">
        <v>40775170</v>
      </c>
      <c r="C724" t="s">
        <v>108</v>
      </c>
      <c r="D724" t="s">
        <v>5163</v>
      </c>
      <c r="E724">
        <v>0</v>
      </c>
      <c r="F724" t="s">
        <v>1403</v>
      </c>
      <c r="G724" t="s">
        <v>1480</v>
      </c>
      <c r="H724" s="1">
        <v>26345</v>
      </c>
      <c r="I724" t="s">
        <v>5164</v>
      </c>
      <c r="J724">
        <v>0</v>
      </c>
      <c r="K724" t="s">
        <v>78</v>
      </c>
      <c r="L724">
        <v>25</v>
      </c>
      <c r="M724" t="s">
        <v>78</v>
      </c>
      <c r="O724">
        <v>3108690357</v>
      </c>
      <c r="P724">
        <v>0</v>
      </c>
      <c r="T724" t="s">
        <v>159</v>
      </c>
      <c r="U724">
        <v>2025</v>
      </c>
      <c r="V724" t="s">
        <v>713</v>
      </c>
      <c r="W724" t="s">
        <v>5165</v>
      </c>
      <c r="X724" t="s">
        <v>5166</v>
      </c>
      <c r="Y724" t="s">
        <v>716</v>
      </c>
      <c r="Z724" t="s">
        <v>164</v>
      </c>
      <c r="AA724" t="s">
        <v>654</v>
      </c>
      <c r="AB724" s="2">
        <f t="shared" si="11"/>
        <v>1.9985262599469495E-2</v>
      </c>
      <c r="AC724" s="3">
        <v>75400000</v>
      </c>
      <c r="AD724" t="s">
        <v>151</v>
      </c>
      <c r="AE724" t="s">
        <v>139</v>
      </c>
      <c r="AF724" t="s">
        <v>89</v>
      </c>
      <c r="AG724" t="s">
        <v>5167</v>
      </c>
      <c r="AH724">
        <v>29220514</v>
      </c>
      <c r="AI724" s="3">
        <v>1506888.8</v>
      </c>
      <c r="AJ724" s="3">
        <v>1246293.1100000001</v>
      </c>
      <c r="AK724" t="s">
        <v>91</v>
      </c>
      <c r="AL724" t="s">
        <v>91</v>
      </c>
      <c r="AM724" t="s">
        <v>91</v>
      </c>
      <c r="AN724" t="s">
        <v>91</v>
      </c>
      <c r="AO724" t="s">
        <v>91</v>
      </c>
      <c r="AP724" t="s">
        <v>91</v>
      </c>
      <c r="AT724" t="s">
        <v>18</v>
      </c>
    </row>
    <row r="725" spans="2:46" x14ac:dyDescent="0.25">
      <c r="B725">
        <v>33159264</v>
      </c>
      <c r="C725" t="s">
        <v>108</v>
      </c>
      <c r="D725" t="s">
        <v>2331</v>
      </c>
      <c r="E725" t="s">
        <v>1007</v>
      </c>
      <c r="F725" t="s">
        <v>3855</v>
      </c>
      <c r="G725" t="s">
        <v>5168</v>
      </c>
      <c r="H725" s="1">
        <v>21563</v>
      </c>
      <c r="I725" t="s">
        <v>5169</v>
      </c>
      <c r="J725">
        <v>0</v>
      </c>
      <c r="K725" t="s">
        <v>1635</v>
      </c>
      <c r="L725">
        <v>47</v>
      </c>
      <c r="M725" t="s">
        <v>1636</v>
      </c>
      <c r="O725">
        <v>3008376158</v>
      </c>
      <c r="P725">
        <v>0</v>
      </c>
      <c r="T725" t="s">
        <v>184</v>
      </c>
      <c r="U725">
        <v>2016</v>
      </c>
      <c r="V725" t="s">
        <v>977</v>
      </c>
      <c r="W725" t="s">
        <v>5170</v>
      </c>
      <c r="X725" t="s">
        <v>5171</v>
      </c>
      <c r="Y725" t="s">
        <v>980</v>
      </c>
      <c r="Z725" t="s">
        <v>136</v>
      </c>
      <c r="AA725" t="s">
        <v>137</v>
      </c>
      <c r="AB725" s="2">
        <f t="shared" si="11"/>
        <v>6.0006553672316387E-2</v>
      </c>
      <c r="AC725" s="3">
        <v>35400000</v>
      </c>
      <c r="AD725" t="s">
        <v>177</v>
      </c>
      <c r="AE725" t="s">
        <v>139</v>
      </c>
      <c r="AF725" t="s">
        <v>89</v>
      </c>
      <c r="AG725" t="s">
        <v>5172</v>
      </c>
      <c r="AH725">
        <v>159716233</v>
      </c>
      <c r="AI725" s="3">
        <v>2124232</v>
      </c>
      <c r="AJ725" s="3">
        <v>1765068.49</v>
      </c>
      <c r="AK725" t="s">
        <v>91</v>
      </c>
      <c r="AL725" t="s">
        <v>91</v>
      </c>
      <c r="AM725" t="s">
        <v>91</v>
      </c>
      <c r="AN725" t="s">
        <v>91</v>
      </c>
      <c r="AO725" t="s">
        <v>91</v>
      </c>
      <c r="AP725" t="s">
        <v>91</v>
      </c>
      <c r="AT725" t="s">
        <v>21</v>
      </c>
    </row>
    <row r="726" spans="2:46" x14ac:dyDescent="0.25">
      <c r="B726">
        <v>32479117</v>
      </c>
      <c r="C726" t="s">
        <v>108</v>
      </c>
      <c r="D726" t="s">
        <v>2981</v>
      </c>
      <c r="E726" t="s">
        <v>789</v>
      </c>
      <c r="F726" t="s">
        <v>510</v>
      </c>
      <c r="G726" t="s">
        <v>2014</v>
      </c>
      <c r="H726" s="1">
        <v>19043</v>
      </c>
      <c r="I726" t="s">
        <v>5173</v>
      </c>
      <c r="J726">
        <v>5266</v>
      </c>
      <c r="K726" t="s">
        <v>228</v>
      </c>
      <c r="L726">
        <v>5</v>
      </c>
      <c r="M726" t="s">
        <v>115</v>
      </c>
      <c r="O726">
        <v>3136855017</v>
      </c>
      <c r="P726">
        <v>0</v>
      </c>
      <c r="T726" t="s">
        <v>80</v>
      </c>
      <c r="U726">
        <v>2011</v>
      </c>
      <c r="V726" t="s">
        <v>3384</v>
      </c>
      <c r="W726" t="s">
        <v>5174</v>
      </c>
      <c r="X726" t="s">
        <v>5175</v>
      </c>
      <c r="Y726" t="s">
        <v>3387</v>
      </c>
      <c r="Z726" t="s">
        <v>210</v>
      </c>
      <c r="AA726" t="s">
        <v>418</v>
      </c>
      <c r="AB726" s="2">
        <f t="shared" si="11"/>
        <v>2.7368611111111111E-2</v>
      </c>
      <c r="AC726" s="3">
        <v>129600000</v>
      </c>
      <c r="AD726" t="s">
        <v>151</v>
      </c>
      <c r="AE726" t="s">
        <v>212</v>
      </c>
      <c r="AF726" t="s">
        <v>89</v>
      </c>
      <c r="AG726" t="s">
        <v>5176</v>
      </c>
      <c r="AH726">
        <v>159713114</v>
      </c>
      <c r="AI726" s="3">
        <v>3546972</v>
      </c>
      <c r="AJ726" s="3">
        <v>2960648.64</v>
      </c>
      <c r="AK726" t="s">
        <v>91</v>
      </c>
      <c r="AL726" t="s">
        <v>91</v>
      </c>
      <c r="AM726" t="s">
        <v>91</v>
      </c>
      <c r="AN726" t="s">
        <v>91</v>
      </c>
      <c r="AO726" t="s">
        <v>91</v>
      </c>
      <c r="AP726" t="s">
        <v>91</v>
      </c>
      <c r="AT726" t="s">
        <v>21</v>
      </c>
    </row>
    <row r="727" spans="2:46" x14ac:dyDescent="0.25">
      <c r="B727">
        <v>70877632</v>
      </c>
      <c r="C727" t="s">
        <v>72</v>
      </c>
      <c r="D727" t="s">
        <v>663</v>
      </c>
      <c r="E727" t="s">
        <v>125</v>
      </c>
      <c r="F727" t="s">
        <v>640</v>
      </c>
      <c r="G727" t="s">
        <v>1313</v>
      </c>
      <c r="H727" s="1">
        <v>24967</v>
      </c>
      <c r="I727" t="s">
        <v>5177</v>
      </c>
      <c r="J727">
        <v>5360</v>
      </c>
      <c r="K727" t="s">
        <v>2895</v>
      </c>
      <c r="L727">
        <v>5</v>
      </c>
      <c r="M727" t="s">
        <v>115</v>
      </c>
      <c r="O727">
        <v>3154343200</v>
      </c>
      <c r="P727">
        <v>0</v>
      </c>
      <c r="T727" t="s">
        <v>494</v>
      </c>
      <c r="U727">
        <v>2013</v>
      </c>
      <c r="V727" t="s">
        <v>5178</v>
      </c>
      <c r="W727" t="s">
        <v>5179</v>
      </c>
      <c r="X727" t="s">
        <v>5180</v>
      </c>
      <c r="Y727" t="s">
        <v>5181</v>
      </c>
      <c r="Z727" t="s">
        <v>136</v>
      </c>
      <c r="AA727" t="s">
        <v>1668</v>
      </c>
      <c r="AB727" s="2">
        <f t="shared" si="11"/>
        <v>5.1466993609022557E-2</v>
      </c>
      <c r="AC727" s="3">
        <v>26600000</v>
      </c>
      <c r="AD727" t="s">
        <v>123</v>
      </c>
      <c r="AE727" t="s">
        <v>139</v>
      </c>
      <c r="AF727" t="s">
        <v>89</v>
      </c>
      <c r="AG727" t="s">
        <v>5182</v>
      </c>
      <c r="AH727">
        <v>29189096</v>
      </c>
      <c r="AI727" s="3">
        <v>1369022.03</v>
      </c>
      <c r="AJ727" s="3">
        <v>1130438.68</v>
      </c>
      <c r="AK727" t="s">
        <v>91</v>
      </c>
      <c r="AL727" t="s">
        <v>91</v>
      </c>
      <c r="AM727" t="s">
        <v>91</v>
      </c>
      <c r="AN727" t="s">
        <v>91</v>
      </c>
      <c r="AO727" t="s">
        <v>91</v>
      </c>
      <c r="AP727" t="s">
        <v>91</v>
      </c>
      <c r="AT727" t="s">
        <v>21</v>
      </c>
    </row>
    <row r="728" spans="2:46" x14ac:dyDescent="0.25">
      <c r="B728">
        <v>6228876</v>
      </c>
      <c r="C728" t="s">
        <v>72</v>
      </c>
      <c r="D728" t="s">
        <v>125</v>
      </c>
      <c r="E728">
        <v>0</v>
      </c>
      <c r="F728" t="s">
        <v>5183</v>
      </c>
      <c r="G728" t="s">
        <v>1253</v>
      </c>
      <c r="H728" s="1">
        <v>23605</v>
      </c>
      <c r="I728" t="s">
        <v>5184</v>
      </c>
      <c r="J728">
        <v>76130</v>
      </c>
      <c r="K728" t="s">
        <v>2817</v>
      </c>
      <c r="L728">
        <v>76</v>
      </c>
      <c r="M728" t="s">
        <v>330</v>
      </c>
      <c r="O728">
        <v>3167551879</v>
      </c>
      <c r="P728">
        <v>3176766945</v>
      </c>
      <c r="T728" t="s">
        <v>494</v>
      </c>
      <c r="U728">
        <v>2013</v>
      </c>
      <c r="V728" t="s">
        <v>5185</v>
      </c>
      <c r="W728" t="s">
        <v>5186</v>
      </c>
      <c r="X728" t="s">
        <v>5187</v>
      </c>
      <c r="Y728" t="s">
        <v>5188</v>
      </c>
      <c r="Z728" t="s">
        <v>121</v>
      </c>
      <c r="AA728" t="s">
        <v>122</v>
      </c>
      <c r="AB728" s="2">
        <f t="shared" si="11"/>
        <v>4.9003033707865171E-2</v>
      </c>
      <c r="AC728" s="3">
        <v>62300000</v>
      </c>
      <c r="AD728" t="s">
        <v>1326</v>
      </c>
      <c r="AE728" t="s">
        <v>106</v>
      </c>
      <c r="AF728" t="s">
        <v>89</v>
      </c>
      <c r="AG728" t="s">
        <v>5189</v>
      </c>
      <c r="AH728">
        <v>159932598</v>
      </c>
      <c r="AI728" s="3">
        <v>3052889</v>
      </c>
      <c r="AJ728" s="3">
        <v>2545453.2599999998</v>
      </c>
      <c r="AK728" t="s">
        <v>91</v>
      </c>
      <c r="AL728" t="s">
        <v>91</v>
      </c>
      <c r="AM728" t="s">
        <v>91</v>
      </c>
      <c r="AN728" t="s">
        <v>91</v>
      </c>
      <c r="AO728" t="s">
        <v>91</v>
      </c>
      <c r="AP728" t="s">
        <v>91</v>
      </c>
      <c r="AT728" t="s">
        <v>21</v>
      </c>
    </row>
    <row r="729" spans="2:46" x14ac:dyDescent="0.25">
      <c r="B729">
        <v>1018512472</v>
      </c>
      <c r="C729" t="s">
        <v>72</v>
      </c>
      <c r="D729" t="s">
        <v>1311</v>
      </c>
      <c r="E729" t="s">
        <v>248</v>
      </c>
      <c r="F729" t="s">
        <v>5190</v>
      </c>
      <c r="G729" t="s">
        <v>5191</v>
      </c>
      <c r="H729" s="1">
        <v>36369</v>
      </c>
      <c r="I729" t="s">
        <v>5192</v>
      </c>
      <c r="J729">
        <v>0</v>
      </c>
      <c r="K729" t="s">
        <v>157</v>
      </c>
      <c r="L729">
        <v>8</v>
      </c>
      <c r="M729" t="s">
        <v>158</v>
      </c>
      <c r="O729">
        <v>3152662035</v>
      </c>
      <c r="P729">
        <v>0</v>
      </c>
      <c r="T729" t="s">
        <v>1577</v>
      </c>
      <c r="U729">
        <v>2020</v>
      </c>
      <c r="V729" t="s">
        <v>2863</v>
      </c>
      <c r="W729" t="s">
        <v>5193</v>
      </c>
      <c r="X729" t="s">
        <v>5194</v>
      </c>
      <c r="Y729" t="s">
        <v>2866</v>
      </c>
      <c r="Z729" t="s">
        <v>164</v>
      </c>
      <c r="AA729" t="s">
        <v>654</v>
      </c>
      <c r="AB729" s="2">
        <f t="shared" si="11"/>
        <v>6.8749957637474546E-2</v>
      </c>
      <c r="AC729" s="3">
        <v>49100000</v>
      </c>
      <c r="AD729" t="s">
        <v>105</v>
      </c>
      <c r="AE729" t="s">
        <v>139</v>
      </c>
      <c r="AF729" t="s">
        <v>89</v>
      </c>
      <c r="AG729" t="s">
        <v>5195</v>
      </c>
      <c r="AH729">
        <v>29188874</v>
      </c>
      <c r="AI729" s="3">
        <v>3375622.92</v>
      </c>
      <c r="AJ729" s="3">
        <v>2816657.92</v>
      </c>
      <c r="AK729" t="s">
        <v>91</v>
      </c>
      <c r="AL729" t="s">
        <v>91</v>
      </c>
      <c r="AM729" t="s">
        <v>91</v>
      </c>
      <c r="AN729" t="s">
        <v>91</v>
      </c>
      <c r="AO729" t="s">
        <v>91</v>
      </c>
      <c r="AP729" t="s">
        <v>91</v>
      </c>
      <c r="AT729" t="s">
        <v>21</v>
      </c>
    </row>
    <row r="730" spans="2:46" x14ac:dyDescent="0.25">
      <c r="B730">
        <v>38971758</v>
      </c>
      <c r="C730" t="s">
        <v>108</v>
      </c>
      <c r="D730" t="s">
        <v>5196</v>
      </c>
      <c r="E730" t="s">
        <v>2027</v>
      </c>
      <c r="F730" t="s">
        <v>226</v>
      </c>
      <c r="G730" t="s">
        <v>2603</v>
      </c>
      <c r="H730" s="1">
        <v>15900</v>
      </c>
      <c r="I730" t="s">
        <v>5197</v>
      </c>
      <c r="J730">
        <v>76001</v>
      </c>
      <c r="K730" t="s">
        <v>329</v>
      </c>
      <c r="L730">
        <v>76</v>
      </c>
      <c r="M730" t="s">
        <v>330</v>
      </c>
      <c r="O730">
        <v>3103902634</v>
      </c>
      <c r="P730">
        <v>0</v>
      </c>
      <c r="T730" t="s">
        <v>435</v>
      </c>
      <c r="U730">
        <v>2017</v>
      </c>
      <c r="V730" t="s">
        <v>4255</v>
      </c>
      <c r="W730" t="s">
        <v>5198</v>
      </c>
      <c r="X730" t="s">
        <v>5199</v>
      </c>
      <c r="Y730" t="s">
        <v>4258</v>
      </c>
      <c r="Z730" t="s">
        <v>103</v>
      </c>
      <c r="AA730" t="s">
        <v>2119</v>
      </c>
      <c r="AB730" s="2">
        <f t="shared" si="11"/>
        <v>2.7084113345521025E-2</v>
      </c>
      <c r="AC730" s="3">
        <v>54700000</v>
      </c>
      <c r="AD730" t="s">
        <v>87</v>
      </c>
      <c r="AE730" t="s">
        <v>139</v>
      </c>
      <c r="AF730" t="s">
        <v>89</v>
      </c>
      <c r="AG730">
        <v>0</v>
      </c>
      <c r="AH730">
        <v>159837999</v>
      </c>
      <c r="AI730" s="3">
        <v>1481501</v>
      </c>
      <c r="AJ730" s="3">
        <v>1224958.77</v>
      </c>
      <c r="AK730" t="s">
        <v>91</v>
      </c>
      <c r="AL730" t="s">
        <v>91</v>
      </c>
      <c r="AM730" t="s">
        <v>91</v>
      </c>
      <c r="AN730" t="s">
        <v>91</v>
      </c>
      <c r="AO730" t="s">
        <v>91</v>
      </c>
      <c r="AP730" t="s">
        <v>91</v>
      </c>
      <c r="AT730" t="s">
        <v>18</v>
      </c>
    </row>
    <row r="731" spans="2:46" x14ac:dyDescent="0.25">
      <c r="B731">
        <v>91209996</v>
      </c>
      <c r="C731" t="s">
        <v>72</v>
      </c>
      <c r="D731" t="s">
        <v>2006</v>
      </c>
      <c r="E731">
        <v>0</v>
      </c>
      <c r="F731" t="s">
        <v>5200</v>
      </c>
      <c r="G731" t="s">
        <v>5201</v>
      </c>
      <c r="H731" s="1">
        <v>22135</v>
      </c>
      <c r="I731" t="s">
        <v>5202</v>
      </c>
      <c r="J731">
        <v>68001</v>
      </c>
      <c r="K731" t="s">
        <v>145</v>
      </c>
      <c r="L731">
        <v>68</v>
      </c>
      <c r="M731" t="s">
        <v>146</v>
      </c>
      <c r="O731">
        <v>3102760611</v>
      </c>
      <c r="P731">
        <v>0</v>
      </c>
      <c r="T731" t="s">
        <v>704</v>
      </c>
      <c r="U731">
        <v>2014</v>
      </c>
      <c r="V731" t="s">
        <v>5203</v>
      </c>
      <c r="W731" t="s">
        <v>5204</v>
      </c>
      <c r="X731" t="s">
        <v>5205</v>
      </c>
      <c r="Y731" t="s">
        <v>5206</v>
      </c>
      <c r="Z731" t="s">
        <v>376</v>
      </c>
      <c r="AA731" t="s">
        <v>2046</v>
      </c>
      <c r="AB731" s="2">
        <f t="shared" si="11"/>
        <v>2.1940965207631873E-2</v>
      </c>
      <c r="AC731" s="3">
        <v>89100000</v>
      </c>
      <c r="AD731" t="s">
        <v>177</v>
      </c>
      <c r="AE731" t="s">
        <v>139</v>
      </c>
      <c r="AF731" t="s">
        <v>89</v>
      </c>
      <c r="AG731" t="s">
        <v>5207</v>
      </c>
      <c r="AH731">
        <v>159708540</v>
      </c>
      <c r="AI731" s="3">
        <v>1954940</v>
      </c>
      <c r="AJ731" s="3">
        <v>1622806.82</v>
      </c>
      <c r="AK731" t="s">
        <v>91</v>
      </c>
      <c r="AL731" t="s">
        <v>91</v>
      </c>
      <c r="AM731" t="s">
        <v>91</v>
      </c>
      <c r="AN731" t="s">
        <v>91</v>
      </c>
      <c r="AO731" t="s">
        <v>91</v>
      </c>
      <c r="AP731" t="s">
        <v>91</v>
      </c>
      <c r="AT731" t="s">
        <v>18</v>
      </c>
    </row>
    <row r="732" spans="2:46" x14ac:dyDescent="0.25">
      <c r="B732">
        <v>76304198</v>
      </c>
      <c r="C732" t="s">
        <v>72</v>
      </c>
      <c r="D732" t="s">
        <v>1259</v>
      </c>
      <c r="E732">
        <v>0</v>
      </c>
      <c r="F732" t="s">
        <v>453</v>
      </c>
      <c r="G732" t="s">
        <v>879</v>
      </c>
      <c r="H732" s="1">
        <v>24345</v>
      </c>
      <c r="I732" t="s">
        <v>5208</v>
      </c>
      <c r="J732">
        <v>0</v>
      </c>
      <c r="K732" t="s">
        <v>78</v>
      </c>
      <c r="L732">
        <v>25</v>
      </c>
      <c r="M732" t="s">
        <v>78</v>
      </c>
      <c r="O732">
        <v>3138887837</v>
      </c>
      <c r="P732">
        <v>0</v>
      </c>
      <c r="T732" t="s">
        <v>750</v>
      </c>
      <c r="U732">
        <v>2015</v>
      </c>
      <c r="V732" t="s">
        <v>5209</v>
      </c>
      <c r="W732" t="s">
        <v>5210</v>
      </c>
      <c r="X732" t="s">
        <v>5211</v>
      </c>
      <c r="Y732" t="s">
        <v>5212</v>
      </c>
      <c r="Z732" t="s">
        <v>103</v>
      </c>
      <c r="AA732" t="s">
        <v>2836</v>
      </c>
      <c r="AB732" s="2">
        <f t="shared" si="11"/>
        <v>1.8994533333333334E-2</v>
      </c>
      <c r="AC732" s="3">
        <v>67500000</v>
      </c>
      <c r="AD732" t="s">
        <v>87</v>
      </c>
      <c r="AE732" t="s">
        <v>212</v>
      </c>
      <c r="AF732" t="s">
        <v>89</v>
      </c>
      <c r="AG732" t="s">
        <v>5213</v>
      </c>
      <c r="AH732">
        <v>159837380</v>
      </c>
      <c r="AI732" s="3">
        <v>1282131</v>
      </c>
      <c r="AJ732" s="3">
        <v>1057421.1000000001</v>
      </c>
      <c r="AK732" t="s">
        <v>91</v>
      </c>
      <c r="AL732" t="s">
        <v>91</v>
      </c>
      <c r="AM732" t="s">
        <v>91</v>
      </c>
      <c r="AN732" t="s">
        <v>91</v>
      </c>
      <c r="AO732" t="s">
        <v>91</v>
      </c>
      <c r="AP732" t="s">
        <v>91</v>
      </c>
      <c r="AT732" t="s">
        <v>18</v>
      </c>
    </row>
    <row r="733" spans="2:46" x14ac:dyDescent="0.25">
      <c r="B733">
        <v>1042445563</v>
      </c>
      <c r="C733" t="s">
        <v>72</v>
      </c>
      <c r="D733" t="s">
        <v>235</v>
      </c>
      <c r="E733" t="s">
        <v>3258</v>
      </c>
      <c r="F733" t="s">
        <v>2679</v>
      </c>
      <c r="G733" t="s">
        <v>1383</v>
      </c>
      <c r="H733" s="1">
        <v>34088</v>
      </c>
      <c r="I733" t="s">
        <v>5214</v>
      </c>
      <c r="J733">
        <v>8758</v>
      </c>
      <c r="K733" t="s">
        <v>1620</v>
      </c>
      <c r="L733">
        <v>8</v>
      </c>
      <c r="M733" t="s">
        <v>158</v>
      </c>
      <c r="O733">
        <v>3002290796</v>
      </c>
      <c r="P733">
        <v>0</v>
      </c>
      <c r="T733" t="s">
        <v>443</v>
      </c>
      <c r="U733">
        <v>2019</v>
      </c>
      <c r="V733" t="s">
        <v>4027</v>
      </c>
      <c r="W733" t="s">
        <v>5215</v>
      </c>
      <c r="X733" t="s">
        <v>5216</v>
      </c>
      <c r="Y733" t="s">
        <v>4030</v>
      </c>
      <c r="Z733" t="s">
        <v>136</v>
      </c>
      <c r="AA733" t="s">
        <v>1441</v>
      </c>
      <c r="AB733" s="2">
        <f t="shared" si="11"/>
        <v>6.8495282051282053E-2</v>
      </c>
      <c r="AC733" s="3">
        <v>39000000</v>
      </c>
      <c r="AD733" t="s">
        <v>151</v>
      </c>
      <c r="AE733" t="s">
        <v>139</v>
      </c>
      <c r="AF733" t="s">
        <v>89</v>
      </c>
      <c r="AG733" t="s">
        <v>5217</v>
      </c>
      <c r="AH733">
        <v>159831574</v>
      </c>
      <c r="AI733" s="3">
        <v>2671316</v>
      </c>
      <c r="AJ733" s="3">
        <v>2224803.48</v>
      </c>
      <c r="AK733" t="s">
        <v>91</v>
      </c>
      <c r="AL733" t="s">
        <v>91</v>
      </c>
      <c r="AM733" t="s">
        <v>91</v>
      </c>
      <c r="AN733" t="s">
        <v>91</v>
      </c>
      <c r="AO733" t="s">
        <v>91</v>
      </c>
      <c r="AP733" t="s">
        <v>91</v>
      </c>
      <c r="AT733" t="s">
        <v>21</v>
      </c>
    </row>
    <row r="734" spans="2:46" x14ac:dyDescent="0.25">
      <c r="B734">
        <v>39737483</v>
      </c>
      <c r="C734" t="s">
        <v>108</v>
      </c>
      <c r="D734" t="s">
        <v>1292</v>
      </c>
      <c r="E734" t="s">
        <v>109</v>
      </c>
      <c r="F734" t="s">
        <v>4392</v>
      </c>
      <c r="G734" t="s">
        <v>2058</v>
      </c>
      <c r="H734" s="1">
        <v>23289</v>
      </c>
      <c r="I734" t="s">
        <v>5218</v>
      </c>
      <c r="J734">
        <v>0</v>
      </c>
      <c r="K734" t="s">
        <v>5219</v>
      </c>
      <c r="L734">
        <v>25</v>
      </c>
      <c r="M734" t="s">
        <v>79</v>
      </c>
      <c r="O734">
        <v>3114870620</v>
      </c>
      <c r="P734">
        <v>3017604441</v>
      </c>
      <c r="T734" t="s">
        <v>205</v>
      </c>
      <c r="U734">
        <v>2022</v>
      </c>
      <c r="V734" t="s">
        <v>5220</v>
      </c>
      <c r="W734" t="s">
        <v>5221</v>
      </c>
      <c r="X734" t="s">
        <v>5222</v>
      </c>
      <c r="Y734" t="s">
        <v>5223</v>
      </c>
      <c r="Z734" t="s">
        <v>311</v>
      </c>
      <c r="AA734" t="s">
        <v>1548</v>
      </c>
      <c r="AB734" s="2">
        <f t="shared" si="11"/>
        <v>2.1531620499999998E-2</v>
      </c>
      <c r="AC734" s="3">
        <v>80000000</v>
      </c>
      <c r="AD734" t="s">
        <v>151</v>
      </c>
      <c r="AE734" t="s">
        <v>106</v>
      </c>
      <c r="AF734" t="s">
        <v>89</v>
      </c>
      <c r="AG734" t="s">
        <v>5224</v>
      </c>
      <c r="AH734">
        <v>29198308</v>
      </c>
      <c r="AI734" s="3">
        <v>1722529.64</v>
      </c>
      <c r="AJ734" s="3">
        <v>1427503.9</v>
      </c>
      <c r="AK734" t="s">
        <v>91</v>
      </c>
      <c r="AL734" t="s">
        <v>91</v>
      </c>
      <c r="AM734" t="s">
        <v>91</v>
      </c>
      <c r="AN734" t="s">
        <v>91</v>
      </c>
      <c r="AO734" t="s">
        <v>91</v>
      </c>
      <c r="AP734" t="s">
        <v>91</v>
      </c>
      <c r="AT734" t="s">
        <v>18</v>
      </c>
    </row>
    <row r="735" spans="2:46" x14ac:dyDescent="0.25">
      <c r="B735">
        <v>42008938</v>
      </c>
      <c r="C735" t="s">
        <v>108</v>
      </c>
      <c r="D735" t="s">
        <v>349</v>
      </c>
      <c r="E735" t="s">
        <v>789</v>
      </c>
      <c r="F735" t="s">
        <v>112</v>
      </c>
      <c r="G735" t="s">
        <v>4094</v>
      </c>
      <c r="H735" s="1">
        <v>25779</v>
      </c>
      <c r="I735" t="s">
        <v>5225</v>
      </c>
      <c r="J735">
        <v>66001</v>
      </c>
      <c r="K735" t="s">
        <v>986</v>
      </c>
      <c r="L735">
        <v>66</v>
      </c>
      <c r="M735" t="s">
        <v>987</v>
      </c>
      <c r="O735">
        <v>3128667639</v>
      </c>
      <c r="P735">
        <v>0</v>
      </c>
      <c r="T735" t="s">
        <v>424</v>
      </c>
      <c r="U735">
        <v>2024</v>
      </c>
      <c r="V735" t="s">
        <v>319</v>
      </c>
      <c r="W735" t="s">
        <v>5226</v>
      </c>
      <c r="X735" t="s">
        <v>5227</v>
      </c>
      <c r="Y735" t="s">
        <v>322</v>
      </c>
      <c r="Z735" t="s">
        <v>323</v>
      </c>
      <c r="AA735" t="s">
        <v>324</v>
      </c>
      <c r="AB735" s="2">
        <f t="shared" si="11"/>
        <v>2.119119117647059E-2</v>
      </c>
      <c r="AC735" s="3">
        <v>68000000</v>
      </c>
      <c r="AD735" t="s">
        <v>177</v>
      </c>
      <c r="AE735" t="s">
        <v>139</v>
      </c>
      <c r="AF735" t="s">
        <v>89</v>
      </c>
      <c r="AG735" t="s">
        <v>5228</v>
      </c>
      <c r="AH735">
        <v>159827021</v>
      </c>
      <c r="AI735" s="3">
        <v>1441001</v>
      </c>
      <c r="AJ735" s="3">
        <v>1190924.8</v>
      </c>
      <c r="AK735" t="s">
        <v>91</v>
      </c>
      <c r="AL735" t="s">
        <v>91</v>
      </c>
      <c r="AM735" t="s">
        <v>91</v>
      </c>
      <c r="AN735" t="s">
        <v>91</v>
      </c>
      <c r="AO735" t="s">
        <v>91</v>
      </c>
      <c r="AP735" t="s">
        <v>91</v>
      </c>
      <c r="AT735" t="s">
        <v>18</v>
      </c>
    </row>
    <row r="736" spans="2:46" x14ac:dyDescent="0.25">
      <c r="B736">
        <v>27949699</v>
      </c>
      <c r="C736" t="s">
        <v>108</v>
      </c>
      <c r="D736" t="s">
        <v>5229</v>
      </c>
      <c r="E736">
        <v>0</v>
      </c>
      <c r="F736" t="s">
        <v>2529</v>
      </c>
      <c r="G736" t="s">
        <v>3319</v>
      </c>
      <c r="H736" s="1">
        <v>15361</v>
      </c>
      <c r="I736" t="s">
        <v>5230</v>
      </c>
      <c r="J736">
        <v>0</v>
      </c>
      <c r="K736" t="s">
        <v>78</v>
      </c>
      <c r="L736">
        <v>25</v>
      </c>
      <c r="M736" t="s">
        <v>78</v>
      </c>
      <c r="O736">
        <v>3153009179</v>
      </c>
      <c r="P736">
        <v>3153009197</v>
      </c>
      <c r="T736" t="s">
        <v>306</v>
      </c>
      <c r="U736">
        <v>2015</v>
      </c>
      <c r="V736" t="s">
        <v>5231</v>
      </c>
      <c r="W736" t="s">
        <v>5232</v>
      </c>
      <c r="X736" t="s">
        <v>5233</v>
      </c>
      <c r="Y736" t="s">
        <v>5234</v>
      </c>
      <c r="Z736" t="s">
        <v>103</v>
      </c>
      <c r="AA736" t="s">
        <v>408</v>
      </c>
      <c r="AB736" s="2">
        <f t="shared" si="11"/>
        <v>3.3889748603351956E-2</v>
      </c>
      <c r="AC736" s="3">
        <v>35800000</v>
      </c>
      <c r="AD736" t="s">
        <v>87</v>
      </c>
      <c r="AE736" t="s">
        <v>139</v>
      </c>
      <c r="AF736" t="s">
        <v>89</v>
      </c>
      <c r="AG736" t="s">
        <v>5235</v>
      </c>
      <c r="AH736">
        <v>159906937</v>
      </c>
      <c r="AI736" s="3">
        <v>1213253</v>
      </c>
      <c r="AJ736" s="3">
        <v>999540.65</v>
      </c>
      <c r="AK736" t="s">
        <v>91</v>
      </c>
      <c r="AL736" t="s">
        <v>91</v>
      </c>
      <c r="AM736" t="s">
        <v>91</v>
      </c>
      <c r="AN736" t="s">
        <v>91</v>
      </c>
      <c r="AO736" t="s">
        <v>91</v>
      </c>
      <c r="AP736" t="s">
        <v>91</v>
      </c>
      <c r="AT736" t="s">
        <v>18</v>
      </c>
    </row>
    <row r="737" spans="2:46" x14ac:dyDescent="0.25">
      <c r="B737">
        <v>19226007</v>
      </c>
      <c r="C737" t="s">
        <v>72</v>
      </c>
      <c r="D737" t="s">
        <v>5236</v>
      </c>
      <c r="E737" t="s">
        <v>3699</v>
      </c>
      <c r="F737" t="s">
        <v>1081</v>
      </c>
      <c r="G737" t="s">
        <v>93</v>
      </c>
      <c r="H737" s="1">
        <v>19446</v>
      </c>
      <c r="I737" t="s">
        <v>5237</v>
      </c>
      <c r="J737">
        <v>0</v>
      </c>
      <c r="K737" t="s">
        <v>78</v>
      </c>
      <c r="L737">
        <v>25</v>
      </c>
      <c r="M737" t="s">
        <v>78</v>
      </c>
      <c r="O737">
        <v>3182064808</v>
      </c>
      <c r="P737">
        <v>3187946661</v>
      </c>
      <c r="T737" t="s">
        <v>371</v>
      </c>
      <c r="U737">
        <v>2017</v>
      </c>
      <c r="V737" t="s">
        <v>4803</v>
      </c>
      <c r="W737" t="s">
        <v>5238</v>
      </c>
      <c r="X737" t="s">
        <v>5239</v>
      </c>
      <c r="Y737" t="s">
        <v>4806</v>
      </c>
      <c r="Z737" t="s">
        <v>85</v>
      </c>
      <c r="AA737" t="s">
        <v>638</v>
      </c>
      <c r="AB737" s="2">
        <f t="shared" si="11"/>
        <v>2.4816106557377048E-2</v>
      </c>
      <c r="AC737" s="3">
        <v>48800000</v>
      </c>
      <c r="AD737" t="s">
        <v>151</v>
      </c>
      <c r="AE737" t="s">
        <v>106</v>
      </c>
      <c r="AF737" t="s">
        <v>89</v>
      </c>
      <c r="AG737" t="s">
        <v>5240</v>
      </c>
      <c r="AH737">
        <v>159741357</v>
      </c>
      <c r="AI737" s="3">
        <v>1211026</v>
      </c>
      <c r="AJ737" s="3">
        <v>997669.15</v>
      </c>
      <c r="AK737" t="s">
        <v>91</v>
      </c>
      <c r="AL737" t="s">
        <v>91</v>
      </c>
      <c r="AM737" t="s">
        <v>91</v>
      </c>
      <c r="AN737" t="s">
        <v>91</v>
      </c>
      <c r="AO737" t="s">
        <v>91</v>
      </c>
      <c r="AP737" t="s">
        <v>91</v>
      </c>
      <c r="AT737" t="s">
        <v>18</v>
      </c>
    </row>
    <row r="738" spans="2:46" x14ac:dyDescent="0.25">
      <c r="B738">
        <v>80204965</v>
      </c>
      <c r="C738" t="s">
        <v>72</v>
      </c>
      <c r="D738" t="s">
        <v>235</v>
      </c>
      <c r="E738" t="s">
        <v>5241</v>
      </c>
      <c r="F738" t="s">
        <v>3936</v>
      </c>
      <c r="G738" t="s">
        <v>3181</v>
      </c>
      <c r="H738" s="1">
        <v>30798</v>
      </c>
      <c r="I738" t="s">
        <v>5242</v>
      </c>
      <c r="J738">
        <v>50001</v>
      </c>
      <c r="K738" t="s">
        <v>804</v>
      </c>
      <c r="L738">
        <v>50</v>
      </c>
      <c r="M738" t="s">
        <v>805</v>
      </c>
      <c r="O738">
        <v>3108669083</v>
      </c>
      <c r="P738">
        <v>0</v>
      </c>
      <c r="T738" t="s">
        <v>403</v>
      </c>
      <c r="U738">
        <v>2021</v>
      </c>
      <c r="V738" t="s">
        <v>5243</v>
      </c>
      <c r="W738" t="s">
        <v>5244</v>
      </c>
      <c r="X738" t="s">
        <v>5245</v>
      </c>
      <c r="Y738" t="s">
        <v>5246</v>
      </c>
      <c r="Z738" t="s">
        <v>311</v>
      </c>
      <c r="AA738" t="s">
        <v>761</v>
      </c>
      <c r="AB738" s="2">
        <f t="shared" si="11"/>
        <v>2.19532981530343E-2</v>
      </c>
      <c r="AC738" s="3">
        <v>75800000</v>
      </c>
      <c r="AD738" t="s">
        <v>810</v>
      </c>
      <c r="AE738" t="s">
        <v>106</v>
      </c>
      <c r="AF738" t="s">
        <v>89</v>
      </c>
      <c r="AG738" t="s">
        <v>5247</v>
      </c>
      <c r="AH738">
        <v>159848470</v>
      </c>
      <c r="AI738" s="3">
        <v>1664060</v>
      </c>
      <c r="AJ738" s="3">
        <v>1378370.16</v>
      </c>
      <c r="AK738" t="s">
        <v>91</v>
      </c>
      <c r="AL738" t="s">
        <v>91</v>
      </c>
      <c r="AM738" t="s">
        <v>91</v>
      </c>
      <c r="AN738" t="s">
        <v>91</v>
      </c>
      <c r="AO738" t="s">
        <v>91</v>
      </c>
      <c r="AP738" t="s">
        <v>91</v>
      </c>
      <c r="AT738" t="s">
        <v>18</v>
      </c>
    </row>
    <row r="739" spans="2:46" x14ac:dyDescent="0.25">
      <c r="B739">
        <v>14898579</v>
      </c>
      <c r="C739" t="s">
        <v>72</v>
      </c>
      <c r="D739" t="s">
        <v>5248</v>
      </c>
      <c r="E739" t="s">
        <v>236</v>
      </c>
      <c r="F739" t="s">
        <v>1821</v>
      </c>
      <c r="G739" t="s">
        <v>582</v>
      </c>
      <c r="H739" s="1">
        <v>27378</v>
      </c>
      <c r="I739" t="s">
        <v>5249</v>
      </c>
      <c r="J739">
        <v>76001</v>
      </c>
      <c r="K739" t="s">
        <v>329</v>
      </c>
      <c r="L739">
        <v>76</v>
      </c>
      <c r="M739" t="s">
        <v>330</v>
      </c>
      <c r="O739">
        <v>3146652457</v>
      </c>
      <c r="P739">
        <v>3137163053</v>
      </c>
      <c r="T739" t="s">
        <v>633</v>
      </c>
      <c r="U739">
        <v>2022</v>
      </c>
      <c r="V739" t="s">
        <v>343</v>
      </c>
      <c r="W739" t="s">
        <v>5250</v>
      </c>
      <c r="X739" t="s">
        <v>5251</v>
      </c>
      <c r="Y739" t="s">
        <v>346</v>
      </c>
      <c r="Z739" t="s">
        <v>210</v>
      </c>
      <c r="AA739" t="s">
        <v>347</v>
      </c>
      <c r="AB739" s="2">
        <f t="shared" si="11"/>
        <v>3.2325344506517688E-2</v>
      </c>
      <c r="AC739" s="3">
        <v>107400000</v>
      </c>
      <c r="AD739" t="s">
        <v>177</v>
      </c>
      <c r="AE739" t="s">
        <v>139</v>
      </c>
      <c r="AF739" t="s">
        <v>89</v>
      </c>
      <c r="AG739" t="s">
        <v>5252</v>
      </c>
      <c r="AH739">
        <v>159838469</v>
      </c>
      <c r="AI739" s="3">
        <v>3471742</v>
      </c>
      <c r="AJ739" s="3">
        <v>2897430.4</v>
      </c>
      <c r="AK739" t="s">
        <v>91</v>
      </c>
      <c r="AL739" t="s">
        <v>91</v>
      </c>
      <c r="AM739" t="s">
        <v>91</v>
      </c>
      <c r="AN739" t="s">
        <v>91</v>
      </c>
      <c r="AO739" t="s">
        <v>91</v>
      </c>
      <c r="AP739" t="s">
        <v>91</v>
      </c>
      <c r="AT739" t="s">
        <v>21</v>
      </c>
    </row>
    <row r="740" spans="2:46" x14ac:dyDescent="0.25">
      <c r="B740">
        <v>79749489</v>
      </c>
      <c r="C740" t="s">
        <v>72</v>
      </c>
      <c r="D740" t="s">
        <v>248</v>
      </c>
      <c r="E740" t="s">
        <v>1908</v>
      </c>
      <c r="F740" t="s">
        <v>895</v>
      </c>
      <c r="G740" t="s">
        <v>1384</v>
      </c>
      <c r="H740" s="1">
        <v>28724</v>
      </c>
      <c r="I740" t="s">
        <v>5253</v>
      </c>
      <c r="J740">
        <v>0</v>
      </c>
      <c r="K740" t="s">
        <v>78</v>
      </c>
      <c r="L740">
        <v>25</v>
      </c>
      <c r="M740" t="s">
        <v>78</v>
      </c>
      <c r="O740">
        <v>3144422649</v>
      </c>
      <c r="P740">
        <v>0</v>
      </c>
      <c r="T740" t="s">
        <v>80</v>
      </c>
      <c r="U740">
        <v>2023</v>
      </c>
      <c r="V740" t="s">
        <v>4727</v>
      </c>
      <c r="W740" t="s">
        <v>5254</v>
      </c>
      <c r="X740" t="s">
        <v>5255</v>
      </c>
      <c r="Y740" t="s">
        <v>4730</v>
      </c>
      <c r="Z740" t="s">
        <v>1876</v>
      </c>
      <c r="AA740" t="s">
        <v>3330</v>
      </c>
      <c r="AB740" s="2">
        <f t="shared" si="11"/>
        <v>1.9626754615384618E-2</v>
      </c>
      <c r="AC740" s="3">
        <v>78000000</v>
      </c>
      <c r="AD740" t="s">
        <v>177</v>
      </c>
      <c r="AE740" t="s">
        <v>106</v>
      </c>
      <c r="AF740" t="s">
        <v>89</v>
      </c>
      <c r="AG740" t="s">
        <v>5256</v>
      </c>
      <c r="AH740">
        <v>29200864</v>
      </c>
      <c r="AI740" s="3">
        <v>1530886.86</v>
      </c>
      <c r="AJ740" s="3">
        <v>1266459.55</v>
      </c>
      <c r="AK740" t="s">
        <v>91</v>
      </c>
      <c r="AL740" t="s">
        <v>91</v>
      </c>
      <c r="AM740" t="s">
        <v>91</v>
      </c>
      <c r="AN740" t="s">
        <v>91</v>
      </c>
      <c r="AO740" t="s">
        <v>91</v>
      </c>
      <c r="AP740" t="s">
        <v>91</v>
      </c>
      <c r="AT740" t="s">
        <v>18</v>
      </c>
    </row>
    <row r="741" spans="2:46" x14ac:dyDescent="0.25">
      <c r="B741">
        <v>18391944</v>
      </c>
      <c r="C741" t="s">
        <v>72</v>
      </c>
      <c r="D741" t="s">
        <v>5257</v>
      </c>
      <c r="E741">
        <v>0</v>
      </c>
      <c r="F741" t="s">
        <v>4121</v>
      </c>
      <c r="G741" t="s">
        <v>169</v>
      </c>
      <c r="H741" s="1">
        <v>25115</v>
      </c>
      <c r="I741" t="s">
        <v>5258</v>
      </c>
      <c r="J741">
        <v>0</v>
      </c>
      <c r="K741" t="s">
        <v>1269</v>
      </c>
      <c r="L741">
        <v>76</v>
      </c>
      <c r="M741" t="s">
        <v>330</v>
      </c>
      <c r="O741">
        <v>3166252652</v>
      </c>
      <c r="P741">
        <v>0</v>
      </c>
      <c r="T741" t="s">
        <v>159</v>
      </c>
      <c r="U741">
        <v>2024</v>
      </c>
      <c r="V741" t="s">
        <v>3456</v>
      </c>
      <c r="W741" t="s">
        <v>5259</v>
      </c>
      <c r="X741" t="s">
        <v>5260</v>
      </c>
      <c r="Y741" t="s">
        <v>3459</v>
      </c>
      <c r="Z741" t="s">
        <v>459</v>
      </c>
      <c r="AA741" t="s">
        <v>2999</v>
      </c>
      <c r="AB741" s="2">
        <f t="shared" si="11"/>
        <v>2.3938156028368796E-2</v>
      </c>
      <c r="AC741" s="3">
        <v>112800000</v>
      </c>
      <c r="AD741" t="s">
        <v>105</v>
      </c>
      <c r="AE741" t="s">
        <v>106</v>
      </c>
      <c r="AF741" t="s">
        <v>89</v>
      </c>
      <c r="AG741" t="s">
        <v>5261</v>
      </c>
      <c r="AH741">
        <v>159832059</v>
      </c>
      <c r="AI741" s="3">
        <v>2700224</v>
      </c>
      <c r="AJ741" s="3">
        <v>2249095.84</v>
      </c>
      <c r="AK741" t="s">
        <v>91</v>
      </c>
      <c r="AL741" t="s">
        <v>91</v>
      </c>
      <c r="AM741" t="s">
        <v>91</v>
      </c>
      <c r="AN741" t="s">
        <v>91</v>
      </c>
      <c r="AO741" t="s">
        <v>91</v>
      </c>
      <c r="AP741" t="s">
        <v>91</v>
      </c>
      <c r="AT741" t="s">
        <v>20</v>
      </c>
    </row>
    <row r="742" spans="2:46" x14ac:dyDescent="0.25">
      <c r="B742">
        <v>10248262</v>
      </c>
      <c r="C742" t="s">
        <v>72</v>
      </c>
      <c r="D742" t="s">
        <v>647</v>
      </c>
      <c r="E742">
        <v>0</v>
      </c>
      <c r="F742" t="s">
        <v>111</v>
      </c>
      <c r="G742" t="s">
        <v>1933</v>
      </c>
      <c r="H742" s="1">
        <v>22017</v>
      </c>
      <c r="I742" t="s">
        <v>5262</v>
      </c>
      <c r="J742">
        <v>17001</v>
      </c>
      <c r="K742" t="s">
        <v>476</v>
      </c>
      <c r="L742">
        <v>17</v>
      </c>
      <c r="M742" t="s">
        <v>477</v>
      </c>
      <c r="O742">
        <v>3105384414</v>
      </c>
      <c r="P742">
        <v>0</v>
      </c>
      <c r="T742" t="s">
        <v>293</v>
      </c>
      <c r="U742">
        <v>2013</v>
      </c>
      <c r="V742" t="s">
        <v>5263</v>
      </c>
      <c r="W742" t="s">
        <v>5264</v>
      </c>
      <c r="X742" t="s">
        <v>5265</v>
      </c>
      <c r="Y742" t="s">
        <v>5266</v>
      </c>
      <c r="Z742" t="s">
        <v>1495</v>
      </c>
      <c r="AA742" t="s">
        <v>5267</v>
      </c>
      <c r="AB742" s="2">
        <f t="shared" si="11"/>
        <v>4.1406651982378855E-2</v>
      </c>
      <c r="AC742" s="3">
        <v>68100000</v>
      </c>
      <c r="AD742" t="s">
        <v>1326</v>
      </c>
      <c r="AE742" t="s">
        <v>139</v>
      </c>
      <c r="AF742" t="s">
        <v>89</v>
      </c>
      <c r="AG742">
        <v>0</v>
      </c>
      <c r="AH742">
        <v>159766156</v>
      </c>
      <c r="AI742" s="3">
        <v>2819793</v>
      </c>
      <c r="AJ742" s="3">
        <v>2349574.17</v>
      </c>
      <c r="AK742" t="s">
        <v>91</v>
      </c>
      <c r="AL742" t="s">
        <v>91</v>
      </c>
      <c r="AM742" t="s">
        <v>91</v>
      </c>
      <c r="AN742" t="s">
        <v>91</v>
      </c>
      <c r="AO742" t="s">
        <v>91</v>
      </c>
      <c r="AP742" t="s">
        <v>91</v>
      </c>
      <c r="AT742" t="s">
        <v>21</v>
      </c>
    </row>
    <row r="743" spans="2:46" x14ac:dyDescent="0.25">
      <c r="B743">
        <v>71621251</v>
      </c>
      <c r="C743" t="s">
        <v>72</v>
      </c>
      <c r="D743" t="s">
        <v>326</v>
      </c>
      <c r="E743" t="s">
        <v>451</v>
      </c>
      <c r="F743" t="s">
        <v>261</v>
      </c>
      <c r="G743" t="s">
        <v>1499</v>
      </c>
      <c r="H743" s="1">
        <v>22826</v>
      </c>
      <c r="I743" t="s">
        <v>5268</v>
      </c>
      <c r="J743">
        <v>5001</v>
      </c>
      <c r="K743" t="s">
        <v>114</v>
      </c>
      <c r="L743">
        <v>5</v>
      </c>
      <c r="M743" t="s">
        <v>115</v>
      </c>
      <c r="O743">
        <v>3155968284</v>
      </c>
      <c r="P743">
        <v>3124493358</v>
      </c>
      <c r="T743" t="s">
        <v>443</v>
      </c>
      <c r="U743">
        <v>2025</v>
      </c>
      <c r="V743" t="s">
        <v>795</v>
      </c>
      <c r="W743" t="s">
        <v>5269</v>
      </c>
      <c r="X743" t="s">
        <v>5270</v>
      </c>
      <c r="Y743" t="s">
        <v>798</v>
      </c>
      <c r="Z743" t="s">
        <v>103</v>
      </c>
      <c r="AA743" t="s">
        <v>104</v>
      </c>
      <c r="AB743" s="2">
        <f t="shared" si="11"/>
        <v>1.7426266490765171E-2</v>
      </c>
      <c r="AC743" s="3">
        <v>151600000</v>
      </c>
      <c r="AD743" t="s">
        <v>177</v>
      </c>
      <c r="AE743" t="s">
        <v>106</v>
      </c>
      <c r="AF743" t="s">
        <v>89</v>
      </c>
      <c r="AG743">
        <v>0</v>
      </c>
      <c r="AH743">
        <v>159831148</v>
      </c>
      <c r="AI743" s="3">
        <v>2641822</v>
      </c>
      <c r="AJ743" s="3">
        <v>2200018.5</v>
      </c>
      <c r="AK743" t="s">
        <v>91</v>
      </c>
      <c r="AL743" t="s">
        <v>91</v>
      </c>
      <c r="AM743" t="s">
        <v>91</v>
      </c>
      <c r="AN743" t="s">
        <v>91</v>
      </c>
      <c r="AO743" t="s">
        <v>91</v>
      </c>
      <c r="AP743" t="s">
        <v>91</v>
      </c>
      <c r="AT743" t="s">
        <v>18</v>
      </c>
    </row>
    <row r="744" spans="2:46" x14ac:dyDescent="0.25">
      <c r="B744">
        <v>71649235</v>
      </c>
      <c r="C744" t="s">
        <v>72</v>
      </c>
      <c r="D744" t="s">
        <v>1786</v>
      </c>
      <c r="E744" t="s">
        <v>450</v>
      </c>
      <c r="F744" t="s">
        <v>4544</v>
      </c>
      <c r="G744" t="s">
        <v>2288</v>
      </c>
      <c r="H744" s="1">
        <v>23401</v>
      </c>
      <c r="I744" t="s">
        <v>5271</v>
      </c>
      <c r="J744">
        <v>5615</v>
      </c>
      <c r="K744" t="s">
        <v>584</v>
      </c>
      <c r="L744">
        <v>5</v>
      </c>
      <c r="M744" t="s">
        <v>115</v>
      </c>
      <c r="O744">
        <v>3128903023</v>
      </c>
      <c r="P744">
        <v>0</v>
      </c>
      <c r="T744" t="s">
        <v>731</v>
      </c>
      <c r="U744">
        <v>2022</v>
      </c>
      <c r="V744" t="s">
        <v>713</v>
      </c>
      <c r="W744" t="s">
        <v>5272</v>
      </c>
      <c r="X744" t="s">
        <v>5273</v>
      </c>
      <c r="Y744" t="s">
        <v>716</v>
      </c>
      <c r="Z744" t="s">
        <v>164</v>
      </c>
      <c r="AA744" t="s">
        <v>654</v>
      </c>
      <c r="AB744" s="2">
        <f t="shared" si="11"/>
        <v>2.4108855218855217E-2</v>
      </c>
      <c r="AC744" s="3">
        <v>59400000</v>
      </c>
      <c r="AD744" t="s">
        <v>151</v>
      </c>
      <c r="AE744" t="s">
        <v>139</v>
      </c>
      <c r="AF744" t="s">
        <v>89</v>
      </c>
      <c r="AG744" t="s">
        <v>5274</v>
      </c>
      <c r="AH744">
        <v>159716157</v>
      </c>
      <c r="AI744" s="3">
        <v>1432066</v>
      </c>
      <c r="AJ744" s="3">
        <v>1183416.92</v>
      </c>
      <c r="AK744" t="s">
        <v>91</v>
      </c>
      <c r="AL744" t="s">
        <v>91</v>
      </c>
      <c r="AM744" t="s">
        <v>91</v>
      </c>
      <c r="AN744" t="s">
        <v>91</v>
      </c>
      <c r="AO744" t="s">
        <v>91</v>
      </c>
      <c r="AP744" t="s">
        <v>91</v>
      </c>
      <c r="AT744" t="s">
        <v>18</v>
      </c>
    </row>
    <row r="745" spans="2:46" x14ac:dyDescent="0.25">
      <c r="B745">
        <v>51856467</v>
      </c>
      <c r="C745" t="s">
        <v>108</v>
      </c>
      <c r="D745" t="s">
        <v>5275</v>
      </c>
      <c r="E745">
        <v>0</v>
      </c>
      <c r="F745" t="s">
        <v>2288</v>
      </c>
      <c r="G745" t="s">
        <v>452</v>
      </c>
      <c r="H745" s="1">
        <v>24618</v>
      </c>
      <c r="I745" t="s">
        <v>5276</v>
      </c>
      <c r="J745">
        <v>0</v>
      </c>
      <c r="K745" t="s">
        <v>78</v>
      </c>
      <c r="L745">
        <v>25</v>
      </c>
      <c r="M745" t="s">
        <v>78</v>
      </c>
      <c r="O745">
        <v>3177376607</v>
      </c>
      <c r="P745">
        <v>0</v>
      </c>
      <c r="T745" t="s">
        <v>576</v>
      </c>
      <c r="U745">
        <v>2021</v>
      </c>
      <c r="V745" t="s">
        <v>545</v>
      </c>
      <c r="W745" t="s">
        <v>5277</v>
      </c>
      <c r="X745" t="s">
        <v>5278</v>
      </c>
      <c r="Y745" t="s">
        <v>548</v>
      </c>
      <c r="Z745" t="s">
        <v>298</v>
      </c>
      <c r="AA745" t="s">
        <v>299</v>
      </c>
      <c r="AB745" s="2">
        <f t="shared" si="11"/>
        <v>2.1994576856649396E-2</v>
      </c>
      <c r="AC745" s="3">
        <v>57900000</v>
      </c>
      <c r="AD745" t="s">
        <v>87</v>
      </c>
      <c r="AE745" t="s">
        <v>139</v>
      </c>
      <c r="AF745" t="s">
        <v>89</v>
      </c>
      <c r="AG745">
        <v>0</v>
      </c>
      <c r="AH745">
        <v>159847634</v>
      </c>
      <c r="AI745" s="3">
        <v>1273486</v>
      </c>
      <c r="AJ745" s="3">
        <v>1050156.3899999999</v>
      </c>
      <c r="AK745" t="s">
        <v>91</v>
      </c>
      <c r="AL745" t="s">
        <v>91</v>
      </c>
      <c r="AM745" t="s">
        <v>91</v>
      </c>
      <c r="AN745" t="s">
        <v>91</v>
      </c>
      <c r="AO745" t="s">
        <v>91</v>
      </c>
      <c r="AP745" t="s">
        <v>91</v>
      </c>
      <c r="AT745" t="s">
        <v>18</v>
      </c>
    </row>
    <row r="746" spans="2:46" x14ac:dyDescent="0.25">
      <c r="B746">
        <v>43069246</v>
      </c>
      <c r="C746" t="s">
        <v>108</v>
      </c>
      <c r="D746" t="s">
        <v>259</v>
      </c>
      <c r="E746" t="s">
        <v>771</v>
      </c>
      <c r="F746" t="s">
        <v>832</v>
      </c>
      <c r="G746" t="s">
        <v>593</v>
      </c>
      <c r="H746" s="1">
        <v>23357</v>
      </c>
      <c r="I746" t="s">
        <v>5279</v>
      </c>
      <c r="J746">
        <v>5001</v>
      </c>
      <c r="K746" t="s">
        <v>114</v>
      </c>
      <c r="L746">
        <v>5</v>
      </c>
      <c r="M746" t="s">
        <v>115</v>
      </c>
      <c r="O746">
        <v>3148879983</v>
      </c>
      <c r="P746">
        <v>3148879984</v>
      </c>
      <c r="T746" t="s">
        <v>544</v>
      </c>
      <c r="U746">
        <v>2024</v>
      </c>
      <c r="V746" t="s">
        <v>1611</v>
      </c>
      <c r="W746" t="s">
        <v>5280</v>
      </c>
      <c r="X746" t="s">
        <v>5281</v>
      </c>
      <c r="Y746" t="s">
        <v>1614</v>
      </c>
      <c r="Z746" t="s">
        <v>210</v>
      </c>
      <c r="AA746" t="s">
        <v>1615</v>
      </c>
      <c r="AB746" s="2">
        <f t="shared" si="11"/>
        <v>2.030031287605295E-2</v>
      </c>
      <c r="AC746" s="3">
        <v>83100000</v>
      </c>
      <c r="AD746" t="s">
        <v>87</v>
      </c>
      <c r="AE746" t="s">
        <v>139</v>
      </c>
      <c r="AF746" t="s">
        <v>89</v>
      </c>
      <c r="AG746">
        <v>0</v>
      </c>
      <c r="AH746">
        <v>159788140</v>
      </c>
      <c r="AI746" s="3">
        <v>1686956</v>
      </c>
      <c r="AJ746" s="3">
        <v>1397610.48</v>
      </c>
      <c r="AK746" t="s">
        <v>91</v>
      </c>
      <c r="AL746" t="s">
        <v>91</v>
      </c>
      <c r="AM746" t="s">
        <v>91</v>
      </c>
      <c r="AN746" t="s">
        <v>91</v>
      </c>
      <c r="AO746" t="s">
        <v>91</v>
      </c>
      <c r="AP746" t="s">
        <v>91</v>
      </c>
      <c r="AT746" t="s">
        <v>18</v>
      </c>
    </row>
    <row r="747" spans="2:46" x14ac:dyDescent="0.25">
      <c r="B747">
        <v>43451358</v>
      </c>
      <c r="C747" t="s">
        <v>108</v>
      </c>
      <c r="D747" t="s">
        <v>727</v>
      </c>
      <c r="E747" t="s">
        <v>109</v>
      </c>
      <c r="F747" t="s">
        <v>2444</v>
      </c>
      <c r="G747">
        <v>0</v>
      </c>
      <c r="H747" s="1">
        <v>23734</v>
      </c>
      <c r="I747" t="s">
        <v>5282</v>
      </c>
      <c r="J747">
        <v>5001</v>
      </c>
      <c r="K747" t="s">
        <v>114</v>
      </c>
      <c r="L747">
        <v>5</v>
      </c>
      <c r="M747" t="s">
        <v>115</v>
      </c>
      <c r="O747">
        <v>3234946691</v>
      </c>
      <c r="P747">
        <v>3046350941</v>
      </c>
      <c r="T747" t="s">
        <v>171</v>
      </c>
      <c r="U747">
        <v>2017</v>
      </c>
      <c r="V747" t="s">
        <v>5283</v>
      </c>
      <c r="W747" t="s">
        <v>5284</v>
      </c>
      <c r="X747" t="s">
        <v>5285</v>
      </c>
      <c r="Y747" t="s">
        <v>5286</v>
      </c>
      <c r="Z747" t="s">
        <v>164</v>
      </c>
      <c r="AA747" t="s">
        <v>507</v>
      </c>
      <c r="AB747" s="2">
        <f t="shared" si="11"/>
        <v>4.5243821138211383E-2</v>
      </c>
      <c r="AC747" s="3">
        <v>36900000</v>
      </c>
      <c r="AD747" t="s">
        <v>87</v>
      </c>
      <c r="AE747" t="s">
        <v>139</v>
      </c>
      <c r="AF747" t="s">
        <v>89</v>
      </c>
      <c r="AG747" t="s">
        <v>5287</v>
      </c>
      <c r="AH747">
        <v>159786141</v>
      </c>
      <c r="AI747" s="3">
        <v>1669497</v>
      </c>
      <c r="AJ747" s="3">
        <v>1382938.26</v>
      </c>
      <c r="AK747" t="s">
        <v>91</v>
      </c>
      <c r="AL747" t="s">
        <v>91</v>
      </c>
      <c r="AM747" t="s">
        <v>91</v>
      </c>
      <c r="AN747" t="s">
        <v>91</v>
      </c>
      <c r="AO747" t="s">
        <v>91</v>
      </c>
      <c r="AP747" t="s">
        <v>91</v>
      </c>
      <c r="AT747" t="s">
        <v>21</v>
      </c>
    </row>
    <row r="748" spans="2:46" x14ac:dyDescent="0.25">
      <c r="B748">
        <v>42151257</v>
      </c>
      <c r="C748" t="s">
        <v>108</v>
      </c>
      <c r="D748" t="s">
        <v>179</v>
      </c>
      <c r="E748" t="s">
        <v>1184</v>
      </c>
      <c r="F748" t="s">
        <v>1051</v>
      </c>
      <c r="G748" t="s">
        <v>5288</v>
      </c>
      <c r="H748" s="1">
        <v>30309</v>
      </c>
      <c r="I748" t="s">
        <v>5289</v>
      </c>
      <c r="J748">
        <v>66001</v>
      </c>
      <c r="K748" t="s">
        <v>986</v>
      </c>
      <c r="L748">
        <v>66</v>
      </c>
      <c r="M748" t="s">
        <v>987</v>
      </c>
      <c r="O748">
        <v>3116395067</v>
      </c>
      <c r="P748">
        <v>0</v>
      </c>
      <c r="T748" t="s">
        <v>443</v>
      </c>
      <c r="U748">
        <v>2019</v>
      </c>
      <c r="V748" t="s">
        <v>2903</v>
      </c>
      <c r="W748" t="s">
        <v>5290</v>
      </c>
      <c r="X748" t="s">
        <v>5291</v>
      </c>
      <c r="Y748" t="s">
        <v>2906</v>
      </c>
      <c r="Z748" t="s">
        <v>136</v>
      </c>
      <c r="AA748" t="s">
        <v>137</v>
      </c>
      <c r="AB748" s="2">
        <f t="shared" si="11"/>
        <v>2.9522318840579709E-2</v>
      </c>
      <c r="AC748" s="3">
        <v>41400000</v>
      </c>
      <c r="AD748" t="s">
        <v>105</v>
      </c>
      <c r="AE748" t="s">
        <v>139</v>
      </c>
      <c r="AF748" t="s">
        <v>89</v>
      </c>
      <c r="AG748" t="s">
        <v>5292</v>
      </c>
      <c r="AH748">
        <v>159949692</v>
      </c>
      <c r="AI748" s="3">
        <v>1222224</v>
      </c>
      <c r="AJ748" s="3">
        <v>1007079.38</v>
      </c>
      <c r="AK748" t="s">
        <v>91</v>
      </c>
      <c r="AL748" t="s">
        <v>91</v>
      </c>
      <c r="AM748" t="s">
        <v>91</v>
      </c>
      <c r="AN748" t="s">
        <v>91</v>
      </c>
      <c r="AO748" t="s">
        <v>91</v>
      </c>
      <c r="AP748" t="s">
        <v>91</v>
      </c>
      <c r="AT748" t="s">
        <v>18</v>
      </c>
    </row>
    <row r="749" spans="2:46" x14ac:dyDescent="0.25">
      <c r="B749">
        <v>30321917</v>
      </c>
      <c r="C749" t="s">
        <v>108</v>
      </c>
      <c r="D749" t="s">
        <v>153</v>
      </c>
      <c r="E749" t="s">
        <v>109</v>
      </c>
      <c r="F749" t="s">
        <v>1933</v>
      </c>
      <c r="G749" t="s">
        <v>1605</v>
      </c>
      <c r="H749" s="1">
        <v>26334</v>
      </c>
      <c r="I749" t="s">
        <v>5293</v>
      </c>
      <c r="J749">
        <v>66001</v>
      </c>
      <c r="K749" t="s">
        <v>986</v>
      </c>
      <c r="L749">
        <v>66</v>
      </c>
      <c r="M749" t="s">
        <v>987</v>
      </c>
      <c r="O749">
        <v>3104239130</v>
      </c>
      <c r="P749">
        <v>0</v>
      </c>
      <c r="T749" t="s">
        <v>435</v>
      </c>
      <c r="U749">
        <v>2021</v>
      </c>
      <c r="V749" t="s">
        <v>5294</v>
      </c>
      <c r="W749" t="s">
        <v>5295</v>
      </c>
      <c r="X749" t="s">
        <v>5296</v>
      </c>
      <c r="Y749" t="s">
        <v>5297</v>
      </c>
      <c r="Z749" t="s">
        <v>1857</v>
      </c>
      <c r="AA749" t="s">
        <v>4640</v>
      </c>
      <c r="AB749" s="2">
        <f t="shared" si="11"/>
        <v>1.9721178797468354E-2</v>
      </c>
      <c r="AC749" s="3">
        <v>126400000</v>
      </c>
      <c r="AD749" t="s">
        <v>105</v>
      </c>
      <c r="AE749" t="s">
        <v>106</v>
      </c>
      <c r="AF749" t="s">
        <v>89</v>
      </c>
      <c r="AG749" t="s">
        <v>5298</v>
      </c>
      <c r="AH749">
        <v>159716055</v>
      </c>
      <c r="AI749" s="3">
        <v>2492757</v>
      </c>
      <c r="AJ749" s="3">
        <v>2074753.91</v>
      </c>
      <c r="AK749" t="s">
        <v>91</v>
      </c>
      <c r="AL749" t="s">
        <v>91</v>
      </c>
      <c r="AM749" t="s">
        <v>91</v>
      </c>
      <c r="AN749" t="s">
        <v>91</v>
      </c>
      <c r="AO749" t="s">
        <v>91</v>
      </c>
      <c r="AP749" t="s">
        <v>91</v>
      </c>
      <c r="AT749" t="s">
        <v>18</v>
      </c>
    </row>
    <row r="750" spans="2:46" x14ac:dyDescent="0.25">
      <c r="B750">
        <v>79356051</v>
      </c>
      <c r="C750" t="s">
        <v>72</v>
      </c>
      <c r="D750" t="s">
        <v>419</v>
      </c>
      <c r="E750">
        <v>0</v>
      </c>
      <c r="F750" t="s">
        <v>5299</v>
      </c>
      <c r="G750" t="s">
        <v>261</v>
      </c>
      <c r="H750" s="1">
        <v>23885</v>
      </c>
      <c r="I750" t="s">
        <v>5300</v>
      </c>
      <c r="J750">
        <v>0</v>
      </c>
      <c r="K750" t="s">
        <v>78</v>
      </c>
      <c r="L750">
        <v>25</v>
      </c>
      <c r="M750" t="s">
        <v>78</v>
      </c>
      <c r="O750">
        <v>3102720799</v>
      </c>
      <c r="P750">
        <v>3132323412</v>
      </c>
      <c r="T750" t="s">
        <v>750</v>
      </c>
      <c r="U750">
        <v>2023</v>
      </c>
      <c r="V750" t="s">
        <v>5301</v>
      </c>
      <c r="W750" t="s">
        <v>5302</v>
      </c>
      <c r="X750" t="s">
        <v>5303</v>
      </c>
      <c r="Y750" t="s">
        <v>5304</v>
      </c>
      <c r="Z750" t="s">
        <v>164</v>
      </c>
      <c r="AA750" t="s">
        <v>189</v>
      </c>
      <c r="AB750" s="2">
        <f t="shared" si="11"/>
        <v>1.9356529933481154E-2</v>
      </c>
      <c r="AC750" s="3">
        <v>90200000</v>
      </c>
      <c r="AD750" t="s">
        <v>87</v>
      </c>
      <c r="AE750" t="s">
        <v>212</v>
      </c>
      <c r="AF750" t="s">
        <v>89</v>
      </c>
      <c r="AG750" t="s">
        <v>5305</v>
      </c>
      <c r="AH750">
        <v>159712378</v>
      </c>
      <c r="AI750" s="3">
        <v>1745959</v>
      </c>
      <c r="AJ750" s="3">
        <v>1447192.58</v>
      </c>
      <c r="AK750" t="s">
        <v>91</v>
      </c>
      <c r="AL750" t="s">
        <v>91</v>
      </c>
      <c r="AM750" t="s">
        <v>91</v>
      </c>
      <c r="AN750" t="s">
        <v>91</v>
      </c>
      <c r="AO750" t="s">
        <v>91</v>
      </c>
      <c r="AP750" t="s">
        <v>91</v>
      </c>
      <c r="AT750" t="s">
        <v>18</v>
      </c>
    </row>
    <row r="751" spans="2:46" x14ac:dyDescent="0.25">
      <c r="B751">
        <v>32763046</v>
      </c>
      <c r="C751" t="s">
        <v>108</v>
      </c>
      <c r="D751" t="s">
        <v>1058</v>
      </c>
      <c r="E751">
        <v>0</v>
      </c>
      <c r="F751" t="s">
        <v>2456</v>
      </c>
      <c r="G751" t="s">
        <v>5306</v>
      </c>
      <c r="H751" s="1">
        <v>26890</v>
      </c>
      <c r="I751" t="s">
        <v>5307</v>
      </c>
      <c r="J751">
        <v>25154</v>
      </c>
      <c r="K751" t="s">
        <v>5308</v>
      </c>
      <c r="L751">
        <v>25</v>
      </c>
      <c r="M751" t="s">
        <v>79</v>
      </c>
      <c r="O751">
        <v>3013912647</v>
      </c>
      <c r="P751">
        <v>3103620451</v>
      </c>
      <c r="T751" t="s">
        <v>1891</v>
      </c>
      <c r="U751">
        <v>2020</v>
      </c>
      <c r="V751" t="s">
        <v>5309</v>
      </c>
      <c r="W751" t="s">
        <v>5310</v>
      </c>
      <c r="X751" t="s">
        <v>5311</v>
      </c>
      <c r="Y751" t="s">
        <v>5312</v>
      </c>
      <c r="Z751" t="s">
        <v>298</v>
      </c>
      <c r="AA751" t="s">
        <v>299</v>
      </c>
      <c r="AB751" s="2">
        <f t="shared" si="11"/>
        <v>2.5391468189233279E-2</v>
      </c>
      <c r="AC751" s="3">
        <v>61300000</v>
      </c>
      <c r="AD751" t="s">
        <v>123</v>
      </c>
      <c r="AE751" t="s">
        <v>139</v>
      </c>
      <c r="AF751" t="s">
        <v>89</v>
      </c>
      <c r="AG751" t="s">
        <v>5313</v>
      </c>
      <c r="AH751">
        <v>159933680</v>
      </c>
      <c r="AI751" s="3">
        <v>1556497</v>
      </c>
      <c r="AJ751" s="3">
        <v>1287980.6100000001</v>
      </c>
      <c r="AK751" t="s">
        <v>91</v>
      </c>
      <c r="AL751" t="s">
        <v>91</v>
      </c>
      <c r="AM751" t="s">
        <v>91</v>
      </c>
      <c r="AN751" t="s">
        <v>91</v>
      </c>
      <c r="AO751" t="s">
        <v>91</v>
      </c>
      <c r="AP751" t="s">
        <v>91</v>
      </c>
      <c r="AT751" t="s">
        <v>18</v>
      </c>
    </row>
    <row r="752" spans="2:46" x14ac:dyDescent="0.25">
      <c r="B752">
        <v>13364933</v>
      </c>
      <c r="C752" t="s">
        <v>72</v>
      </c>
      <c r="D752" t="s">
        <v>5314</v>
      </c>
      <c r="E752">
        <v>0</v>
      </c>
      <c r="F752" t="s">
        <v>1223</v>
      </c>
      <c r="G752" t="s">
        <v>452</v>
      </c>
      <c r="H752" s="1">
        <v>22690</v>
      </c>
      <c r="I752" t="s">
        <v>5315</v>
      </c>
      <c r="J752">
        <v>5001</v>
      </c>
      <c r="K752" t="s">
        <v>114</v>
      </c>
      <c r="L752">
        <v>5</v>
      </c>
      <c r="M752" t="s">
        <v>115</v>
      </c>
      <c r="O752">
        <v>3008575136</v>
      </c>
      <c r="P752">
        <v>3007525751</v>
      </c>
      <c r="T752" t="s">
        <v>544</v>
      </c>
      <c r="U752">
        <v>2018</v>
      </c>
      <c r="V752" t="s">
        <v>2471</v>
      </c>
      <c r="W752" t="s">
        <v>5316</v>
      </c>
      <c r="X752" t="s">
        <v>5317</v>
      </c>
      <c r="Y752" t="s">
        <v>2474</v>
      </c>
      <c r="Z752" t="s">
        <v>103</v>
      </c>
      <c r="AA752" t="s">
        <v>408</v>
      </c>
      <c r="AB752" s="2">
        <f t="shared" si="11"/>
        <v>3.0617820634920634E-2</v>
      </c>
      <c r="AC752" s="3">
        <v>44100000</v>
      </c>
      <c r="AD752" t="s">
        <v>87</v>
      </c>
      <c r="AE752" t="s">
        <v>139</v>
      </c>
      <c r="AF752" t="s">
        <v>89</v>
      </c>
      <c r="AG752" t="s">
        <v>5318</v>
      </c>
      <c r="AH752">
        <v>29211219</v>
      </c>
      <c r="AI752" s="3">
        <v>1350245.89</v>
      </c>
      <c r="AJ752" s="3">
        <v>1114660.4099999999</v>
      </c>
      <c r="AK752" t="s">
        <v>91</v>
      </c>
      <c r="AL752" t="s">
        <v>91</v>
      </c>
      <c r="AM752" t="s">
        <v>91</v>
      </c>
      <c r="AN752" t="s">
        <v>91</v>
      </c>
      <c r="AO752" t="s">
        <v>91</v>
      </c>
      <c r="AP752" t="s">
        <v>91</v>
      </c>
      <c r="AT752" t="s">
        <v>18</v>
      </c>
    </row>
    <row r="753" spans="2:46" x14ac:dyDescent="0.25">
      <c r="B753">
        <v>66807786</v>
      </c>
      <c r="C753" t="s">
        <v>108</v>
      </c>
      <c r="D753" t="s">
        <v>349</v>
      </c>
      <c r="E753" t="s">
        <v>214</v>
      </c>
      <c r="F753" t="s">
        <v>203</v>
      </c>
      <c r="G753" t="s">
        <v>957</v>
      </c>
      <c r="H753" s="1">
        <v>25509</v>
      </c>
      <c r="I753" t="s">
        <v>5319</v>
      </c>
      <c r="J753">
        <v>0</v>
      </c>
      <c r="K753" t="s">
        <v>96</v>
      </c>
      <c r="L753">
        <v>73</v>
      </c>
      <c r="M753" t="s">
        <v>97</v>
      </c>
      <c r="O753">
        <v>3153224130</v>
      </c>
      <c r="P753">
        <v>3146589785</v>
      </c>
      <c r="T753" t="s">
        <v>3625</v>
      </c>
      <c r="U753">
        <v>2022</v>
      </c>
      <c r="V753" t="s">
        <v>5320</v>
      </c>
      <c r="W753" t="s">
        <v>5321</v>
      </c>
      <c r="X753" t="s">
        <v>5322</v>
      </c>
      <c r="Y753" t="s">
        <v>5323</v>
      </c>
      <c r="Z753" t="s">
        <v>210</v>
      </c>
      <c r="AA753" t="s">
        <v>347</v>
      </c>
      <c r="AB753" s="2">
        <f t="shared" si="11"/>
        <v>2.5569135273972601E-2</v>
      </c>
      <c r="AC753" s="3">
        <v>116800000</v>
      </c>
      <c r="AD753" t="s">
        <v>123</v>
      </c>
      <c r="AE753" t="s">
        <v>106</v>
      </c>
      <c r="AF753" t="s">
        <v>89</v>
      </c>
      <c r="AG753" t="s">
        <v>5324</v>
      </c>
      <c r="AH753">
        <v>159762096</v>
      </c>
      <c r="AI753" s="3">
        <v>2986475</v>
      </c>
      <c r="AJ753" s="3">
        <v>2489642.92</v>
      </c>
      <c r="AK753" t="s">
        <v>91</v>
      </c>
      <c r="AL753" t="s">
        <v>91</v>
      </c>
      <c r="AM753" t="s">
        <v>91</v>
      </c>
      <c r="AN753" t="s">
        <v>91</v>
      </c>
      <c r="AO753" t="s">
        <v>91</v>
      </c>
      <c r="AP753" t="s">
        <v>91</v>
      </c>
      <c r="AT753" t="s">
        <v>21</v>
      </c>
    </row>
    <row r="754" spans="2:46" x14ac:dyDescent="0.25">
      <c r="B754">
        <v>39583700</v>
      </c>
      <c r="C754" t="s">
        <v>108</v>
      </c>
      <c r="D754" t="s">
        <v>1888</v>
      </c>
      <c r="E754" t="s">
        <v>1392</v>
      </c>
      <c r="F754" t="s">
        <v>317</v>
      </c>
      <c r="G754" t="s">
        <v>5325</v>
      </c>
      <c r="H754" s="1">
        <v>31014</v>
      </c>
      <c r="I754" t="s">
        <v>5326</v>
      </c>
      <c r="J754">
        <v>73275</v>
      </c>
      <c r="K754" t="s">
        <v>5327</v>
      </c>
      <c r="L754">
        <v>73</v>
      </c>
      <c r="M754" t="s">
        <v>97</v>
      </c>
      <c r="O754">
        <v>3125320664</v>
      </c>
      <c r="P754">
        <v>0</v>
      </c>
      <c r="T754" t="s">
        <v>424</v>
      </c>
      <c r="U754">
        <v>2019</v>
      </c>
      <c r="V754" t="s">
        <v>5328</v>
      </c>
      <c r="W754" t="s">
        <v>5329</v>
      </c>
      <c r="X754" t="s">
        <v>5330</v>
      </c>
      <c r="Y754" t="s">
        <v>5331</v>
      </c>
      <c r="Z754" t="s">
        <v>164</v>
      </c>
      <c r="AA754" t="s">
        <v>654</v>
      </c>
      <c r="AB754" s="2">
        <f t="shared" si="11"/>
        <v>2.4820637860082304E-2</v>
      </c>
      <c r="AC754" s="3">
        <v>48600000</v>
      </c>
      <c r="AD754" t="s">
        <v>151</v>
      </c>
      <c r="AE754" t="s">
        <v>139</v>
      </c>
      <c r="AF754" t="s">
        <v>89</v>
      </c>
      <c r="AG754" t="s">
        <v>5332</v>
      </c>
      <c r="AH754">
        <v>159737828</v>
      </c>
      <c r="AI754" s="3">
        <v>1206283</v>
      </c>
      <c r="AJ754" s="3">
        <v>993682.83</v>
      </c>
      <c r="AK754" t="s">
        <v>91</v>
      </c>
      <c r="AL754" t="s">
        <v>91</v>
      </c>
      <c r="AM754" t="s">
        <v>91</v>
      </c>
      <c r="AN754" t="s">
        <v>91</v>
      </c>
      <c r="AO754" t="s">
        <v>91</v>
      </c>
      <c r="AP754" t="s">
        <v>91</v>
      </c>
      <c r="AT754" t="s">
        <v>18</v>
      </c>
    </row>
    <row r="755" spans="2:46" x14ac:dyDescent="0.25">
      <c r="B755">
        <v>1040032293</v>
      </c>
      <c r="C755" t="s">
        <v>108</v>
      </c>
      <c r="D755" t="s">
        <v>672</v>
      </c>
      <c r="E755" t="s">
        <v>5333</v>
      </c>
      <c r="F755" t="s">
        <v>519</v>
      </c>
      <c r="G755" t="s">
        <v>519</v>
      </c>
      <c r="H755" s="1">
        <v>31872</v>
      </c>
      <c r="I755" t="s">
        <v>5334</v>
      </c>
      <c r="J755">
        <v>5001</v>
      </c>
      <c r="K755" t="s">
        <v>114</v>
      </c>
      <c r="L755">
        <v>5</v>
      </c>
      <c r="M755" t="s">
        <v>115</v>
      </c>
      <c r="O755">
        <v>3022820804</v>
      </c>
      <c r="P755">
        <v>3022820801</v>
      </c>
      <c r="T755" t="s">
        <v>424</v>
      </c>
      <c r="U755">
        <v>2023</v>
      </c>
      <c r="V755" t="s">
        <v>5335</v>
      </c>
      <c r="W755" t="s">
        <v>5336</v>
      </c>
      <c r="X755" t="s">
        <v>5337</v>
      </c>
      <c r="Y755" t="s">
        <v>5338</v>
      </c>
      <c r="Z755" t="s">
        <v>459</v>
      </c>
      <c r="AA755" t="s">
        <v>3775</v>
      </c>
      <c r="AB755" s="2">
        <f t="shared" si="11"/>
        <v>2.4596835135135137E-2</v>
      </c>
      <c r="AC755" s="3">
        <v>111000000</v>
      </c>
      <c r="AD755" t="s">
        <v>177</v>
      </c>
      <c r="AE755" t="s">
        <v>106</v>
      </c>
      <c r="AF755" t="s">
        <v>89</v>
      </c>
      <c r="AG755">
        <v>0</v>
      </c>
      <c r="AH755">
        <v>29191742</v>
      </c>
      <c r="AI755" s="3">
        <v>2730248.7</v>
      </c>
      <c r="AJ755" s="3">
        <v>2274326.64</v>
      </c>
      <c r="AK755" t="s">
        <v>91</v>
      </c>
      <c r="AL755" t="s">
        <v>91</v>
      </c>
      <c r="AM755" t="s">
        <v>91</v>
      </c>
      <c r="AN755" t="s">
        <v>91</v>
      </c>
      <c r="AO755" t="s">
        <v>91</v>
      </c>
      <c r="AP755" t="s">
        <v>91</v>
      </c>
      <c r="AT755" t="s">
        <v>20</v>
      </c>
    </row>
    <row r="756" spans="2:46" x14ac:dyDescent="0.25">
      <c r="B756">
        <v>66864895</v>
      </c>
      <c r="C756" t="s">
        <v>108</v>
      </c>
      <c r="D756" t="s">
        <v>259</v>
      </c>
      <c r="E756" t="s">
        <v>1184</v>
      </c>
      <c r="F756" t="s">
        <v>111</v>
      </c>
      <c r="G756" t="s">
        <v>640</v>
      </c>
      <c r="H756" s="1">
        <v>27044</v>
      </c>
      <c r="I756" t="s">
        <v>5339</v>
      </c>
      <c r="J756">
        <v>76001</v>
      </c>
      <c r="K756" t="s">
        <v>329</v>
      </c>
      <c r="L756">
        <v>76</v>
      </c>
      <c r="M756" t="s">
        <v>330</v>
      </c>
      <c r="O756">
        <v>3044864064</v>
      </c>
      <c r="P756">
        <v>3003906567</v>
      </c>
      <c r="T756" t="s">
        <v>80</v>
      </c>
      <c r="U756">
        <v>2016</v>
      </c>
      <c r="V756" t="s">
        <v>5340</v>
      </c>
      <c r="W756" t="s">
        <v>5341</v>
      </c>
      <c r="X756" t="s">
        <v>5342</v>
      </c>
      <c r="Y756" t="s">
        <v>5343</v>
      </c>
      <c r="Z756" t="s">
        <v>323</v>
      </c>
      <c r="AA756" t="s">
        <v>1182</v>
      </c>
      <c r="AB756" s="2">
        <f t="shared" si="11"/>
        <v>3.4225957894736841E-2</v>
      </c>
      <c r="AC756" s="3">
        <v>47500000</v>
      </c>
      <c r="AD756" t="s">
        <v>105</v>
      </c>
      <c r="AE756" t="s">
        <v>106</v>
      </c>
      <c r="AF756" t="s">
        <v>89</v>
      </c>
      <c r="AG756" t="s">
        <v>5344</v>
      </c>
      <c r="AH756">
        <v>159710785</v>
      </c>
      <c r="AI756" s="3">
        <v>1625733</v>
      </c>
      <c r="AJ756" s="3">
        <v>1346161.93</v>
      </c>
      <c r="AK756" t="s">
        <v>91</v>
      </c>
      <c r="AL756" t="s">
        <v>91</v>
      </c>
      <c r="AM756" t="s">
        <v>91</v>
      </c>
      <c r="AN756" t="s">
        <v>91</v>
      </c>
      <c r="AO756" t="s">
        <v>91</v>
      </c>
      <c r="AP756" t="s">
        <v>91</v>
      </c>
      <c r="AT756" t="s">
        <v>18</v>
      </c>
    </row>
    <row r="757" spans="2:46" x14ac:dyDescent="0.25">
      <c r="B757">
        <v>1072662795</v>
      </c>
      <c r="C757" t="s">
        <v>108</v>
      </c>
      <c r="D757" t="s">
        <v>3860</v>
      </c>
      <c r="E757">
        <v>0</v>
      </c>
      <c r="F757" t="s">
        <v>93</v>
      </c>
      <c r="G757" t="s">
        <v>5345</v>
      </c>
      <c r="H757" s="1">
        <v>33538</v>
      </c>
      <c r="I757" t="s">
        <v>5346</v>
      </c>
      <c r="J757">
        <v>0</v>
      </c>
      <c r="K757" t="s">
        <v>466</v>
      </c>
      <c r="L757">
        <v>25</v>
      </c>
      <c r="M757" t="s">
        <v>79</v>
      </c>
      <c r="O757">
        <v>3134459191</v>
      </c>
      <c r="P757">
        <v>0</v>
      </c>
      <c r="T757" t="s">
        <v>921</v>
      </c>
      <c r="U757">
        <v>2023</v>
      </c>
      <c r="V757" t="s">
        <v>1003</v>
      </c>
      <c r="W757" t="s">
        <v>5347</v>
      </c>
      <c r="X757" t="s">
        <v>5348</v>
      </c>
      <c r="Y757" t="s">
        <v>1006</v>
      </c>
      <c r="Z757" t="s">
        <v>526</v>
      </c>
      <c r="AA757" t="s">
        <v>527</v>
      </c>
      <c r="AB757" s="2">
        <f t="shared" si="11"/>
        <v>2.3833040751445086E-2</v>
      </c>
      <c r="AC757" s="3">
        <v>69200000</v>
      </c>
      <c r="AD757" t="s">
        <v>123</v>
      </c>
      <c r="AE757" t="s">
        <v>106</v>
      </c>
      <c r="AF757" t="s">
        <v>89</v>
      </c>
      <c r="AG757" t="s">
        <v>5349</v>
      </c>
      <c r="AH757">
        <v>29209166</v>
      </c>
      <c r="AI757" s="3">
        <v>1649246.42</v>
      </c>
      <c r="AJ757" s="3">
        <v>1365921.36</v>
      </c>
      <c r="AK757" t="s">
        <v>91</v>
      </c>
      <c r="AL757" t="s">
        <v>91</v>
      </c>
      <c r="AM757" t="s">
        <v>91</v>
      </c>
      <c r="AN757" t="s">
        <v>91</v>
      </c>
      <c r="AO757" t="s">
        <v>91</v>
      </c>
      <c r="AP757" t="s">
        <v>91</v>
      </c>
      <c r="AT757" t="s">
        <v>18</v>
      </c>
    </row>
    <row r="758" spans="2:46" x14ac:dyDescent="0.25">
      <c r="B758">
        <v>45758315</v>
      </c>
      <c r="C758" t="s">
        <v>108</v>
      </c>
      <c r="D758" t="s">
        <v>2145</v>
      </c>
      <c r="E758">
        <v>0</v>
      </c>
      <c r="F758" t="s">
        <v>895</v>
      </c>
      <c r="G758" t="s">
        <v>5350</v>
      </c>
      <c r="H758" s="1">
        <v>27180</v>
      </c>
      <c r="I758" t="s">
        <v>5351</v>
      </c>
      <c r="J758">
        <v>0</v>
      </c>
      <c r="K758" t="s">
        <v>593</v>
      </c>
      <c r="L758">
        <v>13</v>
      </c>
      <c r="M758" t="s">
        <v>123</v>
      </c>
      <c r="O758">
        <v>3157314162</v>
      </c>
      <c r="P758">
        <v>0</v>
      </c>
      <c r="T758" t="s">
        <v>443</v>
      </c>
      <c r="U758">
        <v>2021</v>
      </c>
      <c r="V758" t="s">
        <v>5352</v>
      </c>
      <c r="W758" t="s">
        <v>5353</v>
      </c>
      <c r="X758" t="s">
        <v>5354</v>
      </c>
      <c r="Y758" t="s">
        <v>5355</v>
      </c>
      <c r="Z758" t="s">
        <v>311</v>
      </c>
      <c r="AA758" t="s">
        <v>1556</v>
      </c>
      <c r="AB758" s="2">
        <f t="shared" si="11"/>
        <v>2.9785336206896551E-2</v>
      </c>
      <c r="AC758" s="3">
        <v>52200000</v>
      </c>
      <c r="AD758" t="s">
        <v>151</v>
      </c>
      <c r="AE758" t="s">
        <v>139</v>
      </c>
      <c r="AF758" t="s">
        <v>89</v>
      </c>
      <c r="AG758" t="s">
        <v>5356</v>
      </c>
      <c r="AH758">
        <v>29213194</v>
      </c>
      <c r="AI758" s="3">
        <v>1554794.55</v>
      </c>
      <c r="AJ758" s="3">
        <v>1286550.04</v>
      </c>
      <c r="AK758" t="s">
        <v>91</v>
      </c>
      <c r="AL758" t="s">
        <v>91</v>
      </c>
      <c r="AM758" t="s">
        <v>91</v>
      </c>
      <c r="AN758" t="s">
        <v>91</v>
      </c>
      <c r="AO758" t="s">
        <v>91</v>
      </c>
      <c r="AP758" t="s">
        <v>91</v>
      </c>
      <c r="AT758" t="s">
        <v>18</v>
      </c>
    </row>
    <row r="759" spans="2:46" x14ac:dyDescent="0.25">
      <c r="B759">
        <v>80134377</v>
      </c>
      <c r="C759" t="s">
        <v>72</v>
      </c>
      <c r="D759" t="s">
        <v>647</v>
      </c>
      <c r="E759" t="s">
        <v>326</v>
      </c>
      <c r="F759" t="s">
        <v>5357</v>
      </c>
      <c r="G759" t="s">
        <v>411</v>
      </c>
      <c r="H759" s="1">
        <v>30090</v>
      </c>
      <c r="I759" t="s">
        <v>5358</v>
      </c>
      <c r="J759">
        <v>0</v>
      </c>
      <c r="K759" t="s">
        <v>78</v>
      </c>
      <c r="L759">
        <v>25</v>
      </c>
      <c r="M759" t="s">
        <v>78</v>
      </c>
      <c r="O759">
        <v>3203005040</v>
      </c>
      <c r="P759">
        <v>3045348783</v>
      </c>
      <c r="T759" t="s">
        <v>731</v>
      </c>
      <c r="U759">
        <v>2013</v>
      </c>
      <c r="V759" t="s">
        <v>5359</v>
      </c>
      <c r="W759" t="s">
        <v>5360</v>
      </c>
      <c r="X759" t="s">
        <v>5361</v>
      </c>
      <c r="Y759" t="s">
        <v>5362</v>
      </c>
      <c r="Z759" t="s">
        <v>311</v>
      </c>
      <c r="AA759" t="s">
        <v>829</v>
      </c>
      <c r="AB759" s="2">
        <f t="shared" si="11"/>
        <v>3.0785199999999999E-2</v>
      </c>
      <c r="AC759" s="3">
        <v>40000000</v>
      </c>
      <c r="AD759" t="s">
        <v>810</v>
      </c>
      <c r="AE759" t="s">
        <v>139</v>
      </c>
      <c r="AF759" t="s">
        <v>89</v>
      </c>
      <c r="AG759" t="s">
        <v>5363</v>
      </c>
      <c r="AH759">
        <v>159835833</v>
      </c>
      <c r="AI759" s="3">
        <v>1231408</v>
      </c>
      <c r="AJ759" s="3">
        <v>1014796.95</v>
      </c>
      <c r="AK759" t="s">
        <v>91</v>
      </c>
      <c r="AL759" t="s">
        <v>91</v>
      </c>
      <c r="AM759" t="s">
        <v>91</v>
      </c>
      <c r="AN759" t="s">
        <v>91</v>
      </c>
      <c r="AO759" t="s">
        <v>91</v>
      </c>
      <c r="AP759" t="s">
        <v>91</v>
      </c>
      <c r="AT759" t="s">
        <v>18</v>
      </c>
    </row>
    <row r="760" spans="2:46" x14ac:dyDescent="0.25">
      <c r="B760">
        <v>32141411</v>
      </c>
      <c r="C760" t="s">
        <v>108</v>
      </c>
      <c r="D760" t="s">
        <v>259</v>
      </c>
      <c r="E760" t="s">
        <v>109</v>
      </c>
      <c r="F760" t="s">
        <v>911</v>
      </c>
      <c r="G760" t="s">
        <v>432</v>
      </c>
      <c r="H760" s="1">
        <v>29169</v>
      </c>
      <c r="I760" t="s">
        <v>5364</v>
      </c>
      <c r="J760">
        <v>5001</v>
      </c>
      <c r="K760" t="s">
        <v>114</v>
      </c>
      <c r="L760">
        <v>5</v>
      </c>
      <c r="M760" t="s">
        <v>115</v>
      </c>
      <c r="O760">
        <v>3108373591</v>
      </c>
      <c r="P760">
        <v>3054824620</v>
      </c>
      <c r="T760" t="s">
        <v>750</v>
      </c>
      <c r="U760">
        <v>2024</v>
      </c>
      <c r="V760" t="s">
        <v>767</v>
      </c>
      <c r="W760" t="s">
        <v>5365</v>
      </c>
      <c r="X760" t="s">
        <v>5366</v>
      </c>
      <c r="Y760" t="s">
        <v>770</v>
      </c>
      <c r="Z760" t="s">
        <v>210</v>
      </c>
      <c r="AA760" t="s">
        <v>347</v>
      </c>
      <c r="AB760" s="2">
        <f t="shared" si="11"/>
        <v>1.9481511398176291E-2</v>
      </c>
      <c r="AC760" s="3">
        <v>131600000</v>
      </c>
      <c r="AD760" t="s">
        <v>123</v>
      </c>
      <c r="AE760" t="s">
        <v>106</v>
      </c>
      <c r="AF760" t="s">
        <v>89</v>
      </c>
      <c r="AG760" t="s">
        <v>5367</v>
      </c>
      <c r="AH760">
        <v>29191148</v>
      </c>
      <c r="AI760" s="3">
        <v>2563766.9</v>
      </c>
      <c r="AJ760" s="3">
        <v>2134425.9700000002</v>
      </c>
      <c r="AK760" t="s">
        <v>91</v>
      </c>
      <c r="AL760" t="s">
        <v>91</v>
      </c>
      <c r="AM760" t="s">
        <v>91</v>
      </c>
      <c r="AN760" t="s">
        <v>91</v>
      </c>
      <c r="AO760" t="s">
        <v>91</v>
      </c>
      <c r="AP760" t="s">
        <v>91</v>
      </c>
      <c r="AT760" t="s">
        <v>18</v>
      </c>
    </row>
    <row r="761" spans="2:46" x14ac:dyDescent="0.25">
      <c r="B761">
        <v>7534899</v>
      </c>
      <c r="C761" t="s">
        <v>72</v>
      </c>
      <c r="D761" t="s">
        <v>462</v>
      </c>
      <c r="E761" t="s">
        <v>224</v>
      </c>
      <c r="F761" t="s">
        <v>5368</v>
      </c>
      <c r="G761" t="s">
        <v>5369</v>
      </c>
      <c r="H761" s="1">
        <v>22123</v>
      </c>
      <c r="I761" t="s">
        <v>5370</v>
      </c>
      <c r="J761">
        <v>0</v>
      </c>
      <c r="K761" t="s">
        <v>1009</v>
      </c>
      <c r="L761">
        <v>66</v>
      </c>
      <c r="M761" t="s">
        <v>987</v>
      </c>
      <c r="O761">
        <v>3173837823</v>
      </c>
      <c r="P761">
        <v>3127354293</v>
      </c>
      <c r="T761" t="s">
        <v>1780</v>
      </c>
      <c r="U761">
        <v>2023</v>
      </c>
      <c r="V761" t="s">
        <v>5371</v>
      </c>
      <c r="W761" t="s">
        <v>5372</v>
      </c>
      <c r="X761" t="s">
        <v>5373</v>
      </c>
      <c r="Y761" t="s">
        <v>5374</v>
      </c>
      <c r="Z761" t="s">
        <v>2738</v>
      </c>
      <c r="AA761" t="s">
        <v>5375</v>
      </c>
      <c r="AB761" s="2">
        <f t="shared" si="11"/>
        <v>2.6972562129527995E-2</v>
      </c>
      <c r="AC761" s="3">
        <v>91100000</v>
      </c>
      <c r="AD761" t="s">
        <v>105</v>
      </c>
      <c r="AE761" t="s">
        <v>106</v>
      </c>
      <c r="AF761" t="s">
        <v>89</v>
      </c>
      <c r="AG761">
        <v>0</v>
      </c>
      <c r="AH761">
        <v>29188088</v>
      </c>
      <c r="AI761" s="3">
        <v>2457200.41</v>
      </c>
      <c r="AJ761" s="3">
        <v>2044874.29</v>
      </c>
      <c r="AK761" t="s">
        <v>91</v>
      </c>
      <c r="AL761" t="s">
        <v>91</v>
      </c>
      <c r="AM761" t="s">
        <v>91</v>
      </c>
      <c r="AN761" t="s">
        <v>91</v>
      </c>
      <c r="AO761" t="s">
        <v>91</v>
      </c>
      <c r="AP761" t="s">
        <v>91</v>
      </c>
      <c r="AT761" t="s">
        <v>21</v>
      </c>
    </row>
    <row r="762" spans="2:46" x14ac:dyDescent="0.25">
      <c r="B762">
        <v>42771408</v>
      </c>
      <c r="C762" t="s">
        <v>108</v>
      </c>
      <c r="D762" t="s">
        <v>1029</v>
      </c>
      <c r="E762" t="s">
        <v>180</v>
      </c>
      <c r="F762" t="s">
        <v>832</v>
      </c>
      <c r="G762" t="s">
        <v>1060</v>
      </c>
      <c r="H762" s="1">
        <v>24307</v>
      </c>
      <c r="I762" t="s">
        <v>5376</v>
      </c>
      <c r="J762">
        <v>5001</v>
      </c>
      <c r="K762" t="s">
        <v>114</v>
      </c>
      <c r="L762">
        <v>5</v>
      </c>
      <c r="M762" t="s">
        <v>115</v>
      </c>
      <c r="O762">
        <v>3146197740</v>
      </c>
      <c r="P762">
        <v>3146197748</v>
      </c>
      <c r="T762" t="s">
        <v>940</v>
      </c>
      <c r="U762">
        <v>2020</v>
      </c>
      <c r="V762" t="s">
        <v>5377</v>
      </c>
      <c r="W762" t="s">
        <v>5378</v>
      </c>
      <c r="X762" t="s">
        <v>5379</v>
      </c>
      <c r="Y762" t="s">
        <v>5380</v>
      </c>
      <c r="Z762" t="s">
        <v>103</v>
      </c>
      <c r="AA762" t="s">
        <v>448</v>
      </c>
      <c r="AB762" s="2">
        <f t="shared" si="11"/>
        <v>3.089652E-2</v>
      </c>
      <c r="AC762" s="3">
        <v>50000000</v>
      </c>
      <c r="AD762" t="s">
        <v>105</v>
      </c>
      <c r="AE762" t="s">
        <v>139</v>
      </c>
      <c r="AF762" t="s">
        <v>89</v>
      </c>
      <c r="AG762">
        <v>0</v>
      </c>
      <c r="AH762">
        <v>159715274</v>
      </c>
      <c r="AI762" s="3">
        <v>1544826</v>
      </c>
      <c r="AJ762" s="3">
        <v>1278173.2</v>
      </c>
      <c r="AK762" t="s">
        <v>91</v>
      </c>
      <c r="AL762" t="s">
        <v>91</v>
      </c>
      <c r="AM762" t="s">
        <v>91</v>
      </c>
      <c r="AN762" t="s">
        <v>91</v>
      </c>
      <c r="AO762" t="s">
        <v>91</v>
      </c>
      <c r="AP762" t="s">
        <v>91</v>
      </c>
      <c r="AT762" t="s">
        <v>18</v>
      </c>
    </row>
    <row r="763" spans="2:46" x14ac:dyDescent="0.25">
      <c r="B763">
        <v>1033787794</v>
      </c>
      <c r="C763" t="s">
        <v>108</v>
      </c>
      <c r="D763" t="s">
        <v>109</v>
      </c>
      <c r="E763" t="s">
        <v>3161</v>
      </c>
      <c r="F763" t="s">
        <v>3579</v>
      </c>
      <c r="G763" t="s">
        <v>4131</v>
      </c>
      <c r="H763" s="1">
        <v>35153</v>
      </c>
      <c r="I763" t="s">
        <v>5381</v>
      </c>
      <c r="J763">
        <v>0</v>
      </c>
      <c r="K763" t="s">
        <v>78</v>
      </c>
      <c r="L763">
        <v>25</v>
      </c>
      <c r="M763" t="s">
        <v>78</v>
      </c>
      <c r="O763">
        <v>3057101687</v>
      </c>
      <c r="P763">
        <v>0</v>
      </c>
      <c r="T763" t="s">
        <v>5382</v>
      </c>
      <c r="U763">
        <v>2018</v>
      </c>
      <c r="V763" t="s">
        <v>1241</v>
      </c>
      <c r="W763" t="s">
        <v>5383</v>
      </c>
      <c r="X763" t="s">
        <v>5384</v>
      </c>
      <c r="Y763" t="s">
        <v>1244</v>
      </c>
      <c r="Z763" t="s">
        <v>164</v>
      </c>
      <c r="AA763" t="s">
        <v>507</v>
      </c>
      <c r="AB763" s="2">
        <f t="shared" si="11"/>
        <v>3.1711023097112857E-2</v>
      </c>
      <c r="AC763" s="3">
        <v>38100000</v>
      </c>
      <c r="AD763" t="s">
        <v>1326</v>
      </c>
      <c r="AE763" t="s">
        <v>139</v>
      </c>
      <c r="AF763" t="s">
        <v>89</v>
      </c>
      <c r="AG763" t="s">
        <v>5385</v>
      </c>
      <c r="AH763">
        <v>29185894</v>
      </c>
      <c r="AI763" s="3">
        <v>1208189.98</v>
      </c>
      <c r="AJ763" s="3">
        <v>995285.7</v>
      </c>
      <c r="AK763" t="s">
        <v>91</v>
      </c>
      <c r="AL763" t="s">
        <v>91</v>
      </c>
      <c r="AM763" t="s">
        <v>91</v>
      </c>
      <c r="AN763" t="s">
        <v>91</v>
      </c>
      <c r="AO763" t="s">
        <v>91</v>
      </c>
      <c r="AP763" t="s">
        <v>91</v>
      </c>
      <c r="AT763" t="s">
        <v>18</v>
      </c>
    </row>
    <row r="764" spans="2:46" x14ac:dyDescent="0.25">
      <c r="B764">
        <v>19236483</v>
      </c>
      <c r="C764" t="s">
        <v>72</v>
      </c>
      <c r="D764" t="s">
        <v>663</v>
      </c>
      <c r="E764">
        <v>0</v>
      </c>
      <c r="F764" t="s">
        <v>551</v>
      </c>
      <c r="G764" t="s">
        <v>5386</v>
      </c>
      <c r="H764" s="1">
        <v>19706</v>
      </c>
      <c r="I764" t="s">
        <v>5387</v>
      </c>
      <c r="J764">
        <v>0</v>
      </c>
      <c r="K764" t="s">
        <v>96</v>
      </c>
      <c r="L764">
        <v>73</v>
      </c>
      <c r="M764" t="s">
        <v>97</v>
      </c>
      <c r="O764">
        <v>3206779640</v>
      </c>
      <c r="P764">
        <v>0</v>
      </c>
      <c r="T764" t="s">
        <v>424</v>
      </c>
      <c r="U764">
        <v>2017</v>
      </c>
      <c r="V764" t="s">
        <v>5388</v>
      </c>
      <c r="W764" t="s">
        <v>5389</v>
      </c>
      <c r="X764" t="s">
        <v>5390</v>
      </c>
      <c r="Y764" t="s">
        <v>5391</v>
      </c>
      <c r="Z764" t="s">
        <v>121</v>
      </c>
      <c r="AA764" t="s">
        <v>1409</v>
      </c>
      <c r="AB764" s="2">
        <f t="shared" si="11"/>
        <v>2.3321245353159853E-2</v>
      </c>
      <c r="AC764" s="3">
        <v>53800000</v>
      </c>
      <c r="AD764" t="s">
        <v>151</v>
      </c>
      <c r="AE764" t="s">
        <v>139</v>
      </c>
      <c r="AF764" t="s">
        <v>89</v>
      </c>
      <c r="AG764" t="s">
        <v>5392</v>
      </c>
      <c r="AH764">
        <v>159754589</v>
      </c>
      <c r="AI764" s="3">
        <v>1254683</v>
      </c>
      <c r="AJ764" s="3">
        <v>1034355.66</v>
      </c>
      <c r="AK764" t="s">
        <v>91</v>
      </c>
      <c r="AL764" t="s">
        <v>91</v>
      </c>
      <c r="AM764" t="s">
        <v>91</v>
      </c>
      <c r="AN764" t="s">
        <v>91</v>
      </c>
      <c r="AO764" t="s">
        <v>91</v>
      </c>
      <c r="AP764" t="s">
        <v>91</v>
      </c>
      <c r="AT764" t="s">
        <v>18</v>
      </c>
    </row>
    <row r="765" spans="2:46" x14ac:dyDescent="0.25">
      <c r="B765">
        <v>60365023</v>
      </c>
      <c r="C765" t="s">
        <v>108</v>
      </c>
      <c r="D765" t="s">
        <v>110</v>
      </c>
      <c r="E765" t="s">
        <v>180</v>
      </c>
      <c r="F765" t="s">
        <v>2775</v>
      </c>
      <c r="G765" t="s">
        <v>5393</v>
      </c>
      <c r="H765" s="1">
        <v>27429</v>
      </c>
      <c r="I765" t="s">
        <v>5394</v>
      </c>
      <c r="J765">
        <v>54405</v>
      </c>
      <c r="K765" t="s">
        <v>5395</v>
      </c>
      <c r="L765">
        <v>54</v>
      </c>
      <c r="M765" t="s">
        <v>130</v>
      </c>
      <c r="O765">
        <v>3112441881</v>
      </c>
      <c r="P765">
        <v>3202387142</v>
      </c>
      <c r="T765" t="s">
        <v>131</v>
      </c>
      <c r="U765">
        <v>2018</v>
      </c>
      <c r="V765" t="s">
        <v>5020</v>
      </c>
      <c r="W765" t="s">
        <v>5396</v>
      </c>
      <c r="X765" t="s">
        <v>5397</v>
      </c>
      <c r="Y765" t="s">
        <v>5023</v>
      </c>
      <c r="Z765" t="s">
        <v>164</v>
      </c>
      <c r="AA765" t="s">
        <v>189</v>
      </c>
      <c r="AB765" s="2">
        <f t="shared" si="11"/>
        <v>3.1950741714285712E-2</v>
      </c>
      <c r="AC765" s="3">
        <v>52500000</v>
      </c>
      <c r="AD765" t="s">
        <v>105</v>
      </c>
      <c r="AE765" t="s">
        <v>106</v>
      </c>
      <c r="AF765" t="s">
        <v>89</v>
      </c>
      <c r="AG765" t="s">
        <v>5398</v>
      </c>
      <c r="AH765">
        <v>29193113</v>
      </c>
      <c r="AI765" s="3">
        <v>1677413.94</v>
      </c>
      <c r="AJ765" s="3">
        <v>1389591.55</v>
      </c>
      <c r="AK765" t="s">
        <v>91</v>
      </c>
      <c r="AL765" t="s">
        <v>91</v>
      </c>
      <c r="AM765" t="s">
        <v>91</v>
      </c>
      <c r="AN765" t="s">
        <v>91</v>
      </c>
      <c r="AO765" t="s">
        <v>91</v>
      </c>
      <c r="AP765" t="s">
        <v>91</v>
      </c>
      <c r="AT765" t="s">
        <v>18</v>
      </c>
    </row>
    <row r="766" spans="2:46" x14ac:dyDescent="0.25">
      <c r="B766">
        <v>52583087</v>
      </c>
      <c r="C766" t="s">
        <v>108</v>
      </c>
      <c r="D766" t="s">
        <v>109</v>
      </c>
      <c r="E766" t="s">
        <v>878</v>
      </c>
      <c r="F766" t="s">
        <v>1480</v>
      </c>
      <c r="G766" t="s">
        <v>4036</v>
      </c>
      <c r="H766" s="1">
        <v>26063</v>
      </c>
      <c r="I766" t="s">
        <v>5399</v>
      </c>
      <c r="J766">
        <v>0</v>
      </c>
      <c r="K766" t="s">
        <v>78</v>
      </c>
      <c r="L766">
        <v>25</v>
      </c>
      <c r="M766" t="s">
        <v>78</v>
      </c>
      <c r="O766">
        <v>3134754424</v>
      </c>
      <c r="P766">
        <v>3102178584</v>
      </c>
      <c r="T766" t="s">
        <v>159</v>
      </c>
      <c r="U766">
        <v>2021</v>
      </c>
      <c r="V766" t="s">
        <v>713</v>
      </c>
      <c r="W766" t="s">
        <v>5400</v>
      </c>
      <c r="X766" t="s">
        <v>5401</v>
      </c>
      <c r="Y766" t="s">
        <v>716</v>
      </c>
      <c r="Z766" t="s">
        <v>164</v>
      </c>
      <c r="AA766" t="s">
        <v>654</v>
      </c>
      <c r="AB766" s="2">
        <f t="shared" si="11"/>
        <v>2.1522122807017544E-2</v>
      </c>
      <c r="AC766" s="3">
        <v>57000000</v>
      </c>
      <c r="AD766" t="s">
        <v>105</v>
      </c>
      <c r="AE766" t="s">
        <v>139</v>
      </c>
      <c r="AF766" t="s">
        <v>89</v>
      </c>
      <c r="AG766" t="s">
        <v>5402</v>
      </c>
      <c r="AH766">
        <v>159832484</v>
      </c>
      <c r="AI766" s="3">
        <v>1226761</v>
      </c>
      <c r="AJ766" s="3">
        <v>1010892</v>
      </c>
      <c r="AK766" t="s">
        <v>91</v>
      </c>
      <c r="AL766" t="s">
        <v>91</v>
      </c>
      <c r="AM766" t="s">
        <v>91</v>
      </c>
      <c r="AN766" t="s">
        <v>91</v>
      </c>
      <c r="AO766" t="s">
        <v>91</v>
      </c>
      <c r="AP766" t="s">
        <v>91</v>
      </c>
      <c r="AT766" t="s">
        <v>18</v>
      </c>
    </row>
    <row r="767" spans="2:46" x14ac:dyDescent="0.25">
      <c r="B767">
        <v>37728594</v>
      </c>
      <c r="C767" t="s">
        <v>108</v>
      </c>
      <c r="D767" t="s">
        <v>5403</v>
      </c>
      <c r="E767" t="s">
        <v>1426</v>
      </c>
      <c r="F767" t="s">
        <v>5404</v>
      </c>
      <c r="G767" t="s">
        <v>5405</v>
      </c>
      <c r="H767" s="1">
        <v>29039</v>
      </c>
      <c r="I767" t="s">
        <v>5406</v>
      </c>
      <c r="J767">
        <v>68081</v>
      </c>
      <c r="K767" t="s">
        <v>4754</v>
      </c>
      <c r="L767">
        <v>68</v>
      </c>
      <c r="M767" t="s">
        <v>146</v>
      </c>
      <c r="O767">
        <v>3133764815</v>
      </c>
      <c r="P767">
        <v>0</v>
      </c>
      <c r="T767" t="s">
        <v>205</v>
      </c>
      <c r="U767">
        <v>2017</v>
      </c>
      <c r="V767" t="s">
        <v>5407</v>
      </c>
      <c r="W767" t="s">
        <v>5408</v>
      </c>
      <c r="X767" t="s">
        <v>5409</v>
      </c>
      <c r="Y767" t="s">
        <v>5410</v>
      </c>
      <c r="Z767" t="s">
        <v>121</v>
      </c>
      <c r="AA767" t="s">
        <v>122</v>
      </c>
      <c r="AB767" s="2">
        <f t="shared" si="11"/>
        <v>2.2486075185185188E-2</v>
      </c>
      <c r="AC767" s="3">
        <v>81000000</v>
      </c>
      <c r="AD767" t="s">
        <v>177</v>
      </c>
      <c r="AE767" t="s">
        <v>106</v>
      </c>
      <c r="AF767" t="s">
        <v>89</v>
      </c>
      <c r="AG767" t="s">
        <v>5411</v>
      </c>
      <c r="AH767">
        <v>29209614</v>
      </c>
      <c r="AI767" s="3">
        <v>1821372.09</v>
      </c>
      <c r="AJ767" s="3">
        <v>1510564.78</v>
      </c>
      <c r="AK767" t="s">
        <v>91</v>
      </c>
      <c r="AL767" t="s">
        <v>91</v>
      </c>
      <c r="AM767" t="s">
        <v>91</v>
      </c>
      <c r="AN767" t="s">
        <v>91</v>
      </c>
      <c r="AO767" t="s">
        <v>91</v>
      </c>
      <c r="AP767" t="s">
        <v>91</v>
      </c>
      <c r="AT767" t="s">
        <v>18</v>
      </c>
    </row>
    <row r="768" spans="2:46" x14ac:dyDescent="0.25">
      <c r="B768">
        <v>1020470355</v>
      </c>
      <c r="C768" t="s">
        <v>108</v>
      </c>
      <c r="D768" t="s">
        <v>5412</v>
      </c>
      <c r="E768">
        <v>0</v>
      </c>
      <c r="F768" t="s">
        <v>3461</v>
      </c>
      <c r="G768" t="s">
        <v>5413</v>
      </c>
      <c r="H768" s="1">
        <v>34917</v>
      </c>
      <c r="I768" t="s">
        <v>5414</v>
      </c>
      <c r="J768">
        <v>5088</v>
      </c>
      <c r="K768" t="s">
        <v>1725</v>
      </c>
      <c r="L768">
        <v>5</v>
      </c>
      <c r="M768" t="s">
        <v>115</v>
      </c>
      <c r="O768">
        <v>3145620837</v>
      </c>
      <c r="P768">
        <v>0</v>
      </c>
      <c r="T768" t="s">
        <v>1599</v>
      </c>
      <c r="U768">
        <v>2023</v>
      </c>
      <c r="V768" t="s">
        <v>3456</v>
      </c>
      <c r="W768" t="s">
        <v>5415</v>
      </c>
      <c r="X768" t="s">
        <v>5416</v>
      </c>
      <c r="Y768" t="s">
        <v>3459</v>
      </c>
      <c r="Z768" t="s">
        <v>459</v>
      </c>
      <c r="AA768" t="s">
        <v>2999</v>
      </c>
      <c r="AB768" s="2">
        <f t="shared" si="11"/>
        <v>3.6788066329625883E-2</v>
      </c>
      <c r="AC768" s="3">
        <v>98900000</v>
      </c>
      <c r="AD768" t="s">
        <v>123</v>
      </c>
      <c r="AE768" t="s">
        <v>106</v>
      </c>
      <c r="AF768" t="s">
        <v>89</v>
      </c>
      <c r="AG768" t="s">
        <v>5417</v>
      </c>
      <c r="AH768">
        <v>29197325</v>
      </c>
      <c r="AI768" s="3">
        <v>3638339.76</v>
      </c>
      <c r="AJ768" s="3">
        <v>3037428.37</v>
      </c>
      <c r="AK768" t="s">
        <v>91</v>
      </c>
      <c r="AL768" t="s">
        <v>91</v>
      </c>
      <c r="AM768" t="s">
        <v>91</v>
      </c>
      <c r="AN768" t="s">
        <v>91</v>
      </c>
      <c r="AO768" t="s">
        <v>91</v>
      </c>
      <c r="AP768" t="s">
        <v>91</v>
      </c>
      <c r="AT768" t="s">
        <v>21</v>
      </c>
    </row>
    <row r="769" spans="2:46" x14ac:dyDescent="0.25">
      <c r="B769">
        <v>51652578</v>
      </c>
      <c r="C769" t="s">
        <v>108</v>
      </c>
      <c r="D769" t="s">
        <v>349</v>
      </c>
      <c r="E769" t="s">
        <v>5418</v>
      </c>
      <c r="F769" t="s">
        <v>5419</v>
      </c>
      <c r="G769" t="s">
        <v>4655</v>
      </c>
      <c r="H769" s="1">
        <v>22825</v>
      </c>
      <c r="I769" t="s">
        <v>5420</v>
      </c>
      <c r="J769">
        <v>0</v>
      </c>
      <c r="K769" t="s">
        <v>78</v>
      </c>
      <c r="L769">
        <v>25</v>
      </c>
      <c r="M769" t="s">
        <v>78</v>
      </c>
      <c r="O769">
        <v>3105736045</v>
      </c>
      <c r="P769">
        <v>3103217329</v>
      </c>
      <c r="T769" t="s">
        <v>1532</v>
      </c>
      <c r="U769">
        <v>2016</v>
      </c>
      <c r="V769" t="s">
        <v>5421</v>
      </c>
      <c r="W769" t="s">
        <v>5422</v>
      </c>
      <c r="X769" t="s">
        <v>5423</v>
      </c>
      <c r="Y769" t="s">
        <v>5424</v>
      </c>
      <c r="Z769" t="s">
        <v>311</v>
      </c>
      <c r="AA769" t="s">
        <v>312</v>
      </c>
      <c r="AB769" s="2">
        <f t="shared" si="11"/>
        <v>5.2676915887850465E-2</v>
      </c>
      <c r="AC769" s="3">
        <v>32100000</v>
      </c>
      <c r="AD769" t="s">
        <v>123</v>
      </c>
      <c r="AE769" t="s">
        <v>139</v>
      </c>
      <c r="AF769" t="s">
        <v>89</v>
      </c>
      <c r="AG769" t="s">
        <v>5425</v>
      </c>
      <c r="AH769">
        <v>159713115</v>
      </c>
      <c r="AI769" s="3">
        <v>1690929</v>
      </c>
      <c r="AJ769" s="3">
        <v>1400948.91</v>
      </c>
      <c r="AK769" t="s">
        <v>91</v>
      </c>
      <c r="AL769" t="s">
        <v>91</v>
      </c>
      <c r="AM769" t="s">
        <v>91</v>
      </c>
      <c r="AN769" t="s">
        <v>91</v>
      </c>
      <c r="AO769" t="s">
        <v>91</v>
      </c>
      <c r="AP769" t="s">
        <v>91</v>
      </c>
      <c r="AT769" t="s">
        <v>21</v>
      </c>
    </row>
    <row r="770" spans="2:46" x14ac:dyDescent="0.25">
      <c r="B770">
        <v>15517960</v>
      </c>
      <c r="C770" t="s">
        <v>72</v>
      </c>
      <c r="D770" t="s">
        <v>2830</v>
      </c>
      <c r="E770" t="s">
        <v>225</v>
      </c>
      <c r="F770" t="s">
        <v>5426</v>
      </c>
      <c r="G770">
        <v>0</v>
      </c>
      <c r="H770" s="1">
        <v>30793</v>
      </c>
      <c r="I770" t="s">
        <v>5427</v>
      </c>
      <c r="J770">
        <v>5001</v>
      </c>
      <c r="K770" t="s">
        <v>114</v>
      </c>
      <c r="L770">
        <v>5</v>
      </c>
      <c r="M770" t="s">
        <v>115</v>
      </c>
      <c r="O770">
        <v>3108257884</v>
      </c>
      <c r="P770">
        <v>0</v>
      </c>
      <c r="T770" t="s">
        <v>1780</v>
      </c>
      <c r="U770">
        <v>2017</v>
      </c>
      <c r="V770" t="s">
        <v>5428</v>
      </c>
      <c r="W770" t="s">
        <v>5429</v>
      </c>
      <c r="X770" t="s">
        <v>5430</v>
      </c>
      <c r="Y770" t="s">
        <v>5431</v>
      </c>
      <c r="Z770" t="s">
        <v>164</v>
      </c>
      <c r="AA770" t="s">
        <v>165</v>
      </c>
      <c r="AB770" s="2">
        <f t="shared" ref="AB770:AB833" si="12">+AI770/AC770</f>
        <v>6.8541000000000005E-2</v>
      </c>
      <c r="AC770" s="3">
        <v>36000000</v>
      </c>
      <c r="AD770" t="s">
        <v>87</v>
      </c>
      <c r="AE770" t="s">
        <v>139</v>
      </c>
      <c r="AF770" t="s">
        <v>89</v>
      </c>
      <c r="AG770" t="s">
        <v>5432</v>
      </c>
      <c r="AH770">
        <v>159795446</v>
      </c>
      <c r="AI770" s="3">
        <v>2467476</v>
      </c>
      <c r="AJ770" s="3">
        <v>2053508.91</v>
      </c>
      <c r="AK770" t="s">
        <v>91</v>
      </c>
      <c r="AL770" t="s">
        <v>91</v>
      </c>
      <c r="AM770" t="s">
        <v>91</v>
      </c>
      <c r="AN770" t="s">
        <v>91</v>
      </c>
      <c r="AO770" t="s">
        <v>91</v>
      </c>
      <c r="AP770" t="s">
        <v>91</v>
      </c>
      <c r="AT770" t="s">
        <v>21</v>
      </c>
    </row>
    <row r="771" spans="2:46" x14ac:dyDescent="0.25">
      <c r="B771">
        <v>51616373</v>
      </c>
      <c r="C771" t="s">
        <v>108</v>
      </c>
      <c r="D771" t="s">
        <v>5433</v>
      </c>
      <c r="E771">
        <v>0</v>
      </c>
      <c r="F771" t="s">
        <v>93</v>
      </c>
      <c r="G771" t="s">
        <v>5434</v>
      </c>
      <c r="H771" s="1">
        <v>22078</v>
      </c>
      <c r="I771" t="s">
        <v>5435</v>
      </c>
      <c r="J771">
        <v>76001</v>
      </c>
      <c r="K771" t="s">
        <v>329</v>
      </c>
      <c r="L771">
        <v>76</v>
      </c>
      <c r="M771" t="s">
        <v>330</v>
      </c>
      <c r="O771">
        <v>3174234000</v>
      </c>
      <c r="P771">
        <v>0</v>
      </c>
      <c r="T771" t="s">
        <v>293</v>
      </c>
      <c r="U771">
        <v>2014</v>
      </c>
      <c r="V771" t="s">
        <v>5436</v>
      </c>
      <c r="W771" t="s">
        <v>5437</v>
      </c>
      <c r="X771" t="s">
        <v>5438</v>
      </c>
      <c r="Y771" t="s">
        <v>5439</v>
      </c>
      <c r="Z771" t="s">
        <v>210</v>
      </c>
      <c r="AA771" t="s">
        <v>418</v>
      </c>
      <c r="AB771" s="2">
        <f t="shared" si="12"/>
        <v>2.9442797624999999E-2</v>
      </c>
      <c r="AC771" s="3">
        <v>160000000</v>
      </c>
      <c r="AD771" t="s">
        <v>87</v>
      </c>
      <c r="AE771" t="s">
        <v>212</v>
      </c>
      <c r="AF771" t="s">
        <v>89</v>
      </c>
      <c r="AG771" t="s">
        <v>5440</v>
      </c>
      <c r="AH771">
        <v>29216598</v>
      </c>
      <c r="AI771" s="3">
        <v>4710847.62</v>
      </c>
      <c r="AJ771" s="3">
        <v>3938695.48</v>
      </c>
      <c r="AK771" t="s">
        <v>91</v>
      </c>
      <c r="AL771" t="s">
        <v>91</v>
      </c>
      <c r="AM771" t="s">
        <v>91</v>
      </c>
      <c r="AN771" t="s">
        <v>91</v>
      </c>
      <c r="AO771" t="s">
        <v>91</v>
      </c>
      <c r="AP771" t="s">
        <v>91</v>
      </c>
      <c r="AT771" t="s">
        <v>21</v>
      </c>
    </row>
    <row r="772" spans="2:46" x14ac:dyDescent="0.25">
      <c r="B772">
        <v>94535524</v>
      </c>
      <c r="C772" t="s">
        <v>72</v>
      </c>
      <c r="D772" t="s">
        <v>5441</v>
      </c>
      <c r="E772" t="s">
        <v>663</v>
      </c>
      <c r="F772" t="s">
        <v>5442</v>
      </c>
      <c r="G772" t="s">
        <v>5443</v>
      </c>
      <c r="H772" s="1">
        <v>29097</v>
      </c>
      <c r="I772" t="s">
        <v>5444</v>
      </c>
      <c r="J772">
        <v>0</v>
      </c>
      <c r="K772" t="s">
        <v>78</v>
      </c>
      <c r="L772">
        <v>25</v>
      </c>
      <c r="M772" t="s">
        <v>78</v>
      </c>
      <c r="O772">
        <v>3502685000</v>
      </c>
      <c r="P772">
        <v>3219005905</v>
      </c>
      <c r="T772" t="s">
        <v>195</v>
      </c>
      <c r="U772">
        <v>2018</v>
      </c>
      <c r="V772" t="s">
        <v>5445</v>
      </c>
      <c r="W772" t="s">
        <v>5446</v>
      </c>
      <c r="X772" t="s">
        <v>5447</v>
      </c>
      <c r="Y772" t="s">
        <v>5448</v>
      </c>
      <c r="Z772" t="s">
        <v>1857</v>
      </c>
      <c r="AA772" t="s">
        <v>5449</v>
      </c>
      <c r="AB772" s="2">
        <f t="shared" si="12"/>
        <v>3.2628976076555023E-2</v>
      </c>
      <c r="AC772" s="3">
        <v>104500000</v>
      </c>
      <c r="AD772" t="s">
        <v>123</v>
      </c>
      <c r="AE772" t="s">
        <v>139</v>
      </c>
      <c r="AF772" t="s">
        <v>89</v>
      </c>
      <c r="AG772" t="s">
        <v>5450</v>
      </c>
      <c r="AH772">
        <v>159742798</v>
      </c>
      <c r="AI772" s="3">
        <v>3409728</v>
      </c>
      <c r="AJ772" s="3">
        <v>2845317.95</v>
      </c>
      <c r="AK772" t="s">
        <v>91</v>
      </c>
      <c r="AL772" t="s">
        <v>91</v>
      </c>
      <c r="AM772" t="s">
        <v>91</v>
      </c>
      <c r="AN772" t="s">
        <v>91</v>
      </c>
      <c r="AO772" t="s">
        <v>91</v>
      </c>
      <c r="AP772" t="s">
        <v>91</v>
      </c>
      <c r="AT772" t="s">
        <v>21</v>
      </c>
    </row>
    <row r="773" spans="2:46" x14ac:dyDescent="0.25">
      <c r="B773">
        <v>52435867</v>
      </c>
      <c r="C773" t="s">
        <v>108</v>
      </c>
      <c r="D773" t="s">
        <v>982</v>
      </c>
      <c r="E773" t="s">
        <v>2794</v>
      </c>
      <c r="F773" t="s">
        <v>5451</v>
      </c>
      <c r="G773" t="s">
        <v>181</v>
      </c>
      <c r="H773" s="1">
        <v>28147</v>
      </c>
      <c r="I773" t="s">
        <v>5452</v>
      </c>
      <c r="J773">
        <v>5001</v>
      </c>
      <c r="K773" t="s">
        <v>114</v>
      </c>
      <c r="L773">
        <v>5</v>
      </c>
      <c r="M773" t="s">
        <v>115</v>
      </c>
      <c r="O773">
        <v>3147712645</v>
      </c>
      <c r="P773">
        <v>0</v>
      </c>
      <c r="T773" t="s">
        <v>116</v>
      </c>
      <c r="U773">
        <v>2015</v>
      </c>
      <c r="V773" t="s">
        <v>4051</v>
      </c>
      <c r="W773" t="s">
        <v>5453</v>
      </c>
      <c r="X773" t="s">
        <v>5454</v>
      </c>
      <c r="Y773" t="s">
        <v>4054</v>
      </c>
      <c r="Z773" t="s">
        <v>85</v>
      </c>
      <c r="AA773" t="s">
        <v>1536</v>
      </c>
      <c r="AB773" s="2">
        <f t="shared" si="12"/>
        <v>4.1420925925925924E-2</v>
      </c>
      <c r="AC773" s="3">
        <v>37800000</v>
      </c>
      <c r="AD773" t="s">
        <v>177</v>
      </c>
      <c r="AE773" t="s">
        <v>139</v>
      </c>
      <c r="AF773" t="s">
        <v>89</v>
      </c>
      <c r="AG773" t="s">
        <v>5455</v>
      </c>
      <c r="AH773">
        <v>159714837</v>
      </c>
      <c r="AI773" s="3">
        <v>1565711</v>
      </c>
      <c r="AJ773" s="3">
        <v>1295723.6599999999</v>
      </c>
      <c r="AK773" t="s">
        <v>91</v>
      </c>
      <c r="AL773" t="s">
        <v>91</v>
      </c>
      <c r="AM773" t="s">
        <v>91</v>
      </c>
      <c r="AN773" t="s">
        <v>91</v>
      </c>
      <c r="AO773" t="s">
        <v>91</v>
      </c>
      <c r="AP773" t="s">
        <v>91</v>
      </c>
      <c r="AT773" t="s">
        <v>21</v>
      </c>
    </row>
    <row r="774" spans="2:46" x14ac:dyDescent="0.25">
      <c r="B774">
        <v>15254993</v>
      </c>
      <c r="C774" t="s">
        <v>72</v>
      </c>
      <c r="D774" t="s">
        <v>192</v>
      </c>
      <c r="E774" t="s">
        <v>5456</v>
      </c>
      <c r="F774" t="s">
        <v>1820</v>
      </c>
      <c r="G774" t="s">
        <v>3667</v>
      </c>
      <c r="H774" s="1">
        <v>21211</v>
      </c>
      <c r="I774" t="s">
        <v>5457</v>
      </c>
      <c r="J774">
        <v>5129</v>
      </c>
      <c r="K774" t="s">
        <v>477</v>
      </c>
      <c r="L774">
        <v>5</v>
      </c>
      <c r="M774" t="s">
        <v>115</v>
      </c>
      <c r="O774">
        <v>3147850157</v>
      </c>
      <c r="P774">
        <v>0</v>
      </c>
      <c r="T774" t="s">
        <v>80</v>
      </c>
      <c r="U774">
        <v>2023</v>
      </c>
      <c r="V774" t="s">
        <v>436</v>
      </c>
      <c r="W774" t="s">
        <v>5458</v>
      </c>
      <c r="X774" t="s">
        <v>5459</v>
      </c>
      <c r="Y774" t="s">
        <v>439</v>
      </c>
      <c r="Z774" t="s">
        <v>164</v>
      </c>
      <c r="AA774" t="s">
        <v>189</v>
      </c>
      <c r="AB774" s="2">
        <f t="shared" si="12"/>
        <v>2.5909176470588234E-2</v>
      </c>
      <c r="AC774" s="3">
        <v>85000000</v>
      </c>
      <c r="AD774" t="s">
        <v>123</v>
      </c>
      <c r="AE774" t="s">
        <v>106</v>
      </c>
      <c r="AF774" t="s">
        <v>89</v>
      </c>
      <c r="AG774">
        <v>0</v>
      </c>
      <c r="AH774">
        <v>159913942</v>
      </c>
      <c r="AI774" s="3">
        <v>2202280</v>
      </c>
      <c r="AJ774" s="3">
        <v>1830655.3</v>
      </c>
      <c r="AK774" t="s">
        <v>91</v>
      </c>
      <c r="AL774" t="s">
        <v>91</v>
      </c>
      <c r="AM774" t="s">
        <v>91</v>
      </c>
      <c r="AN774" t="s">
        <v>91</v>
      </c>
      <c r="AO774" t="s">
        <v>91</v>
      </c>
      <c r="AP774" t="s">
        <v>91</v>
      </c>
      <c r="AT774" t="s">
        <v>21</v>
      </c>
    </row>
    <row r="775" spans="2:46" x14ac:dyDescent="0.25">
      <c r="B775">
        <v>11032978</v>
      </c>
      <c r="C775" t="s">
        <v>72</v>
      </c>
      <c r="D775" t="s">
        <v>1573</v>
      </c>
      <c r="E775" t="s">
        <v>389</v>
      </c>
      <c r="F775" t="s">
        <v>5460</v>
      </c>
      <c r="G775" t="s">
        <v>303</v>
      </c>
      <c r="H775" s="1">
        <v>30395</v>
      </c>
      <c r="I775" t="s">
        <v>5461</v>
      </c>
      <c r="J775">
        <v>0</v>
      </c>
      <c r="K775" t="s">
        <v>3080</v>
      </c>
      <c r="L775">
        <v>54</v>
      </c>
      <c r="M775" t="s">
        <v>130</v>
      </c>
      <c r="O775">
        <v>3104383738</v>
      </c>
      <c r="P775">
        <v>0</v>
      </c>
      <c r="T775" t="s">
        <v>195</v>
      </c>
      <c r="U775">
        <v>2025</v>
      </c>
      <c r="V775" t="s">
        <v>229</v>
      </c>
      <c r="W775" t="s">
        <v>5462</v>
      </c>
      <c r="X775" t="s">
        <v>5463</v>
      </c>
      <c r="Y775" t="s">
        <v>232</v>
      </c>
      <c r="Z775" t="s">
        <v>136</v>
      </c>
      <c r="AA775" t="s">
        <v>233</v>
      </c>
      <c r="AB775" s="2">
        <f t="shared" si="12"/>
        <v>1.5700076439790576E-2</v>
      </c>
      <c r="AC775" s="3">
        <v>114600000</v>
      </c>
      <c r="AD775" t="s">
        <v>105</v>
      </c>
      <c r="AE775" t="s">
        <v>106</v>
      </c>
      <c r="AF775" t="s">
        <v>89</v>
      </c>
      <c r="AG775" t="s">
        <v>5464</v>
      </c>
      <c r="AH775">
        <v>29189600</v>
      </c>
      <c r="AI775" s="3">
        <v>1799228.76</v>
      </c>
      <c r="AJ775" s="3">
        <v>1491956.94</v>
      </c>
      <c r="AK775" t="s">
        <v>91</v>
      </c>
      <c r="AL775" t="s">
        <v>91</v>
      </c>
      <c r="AM775" t="s">
        <v>91</v>
      </c>
      <c r="AN775" t="s">
        <v>91</v>
      </c>
      <c r="AO775" t="s">
        <v>91</v>
      </c>
      <c r="AP775" t="s">
        <v>91</v>
      </c>
      <c r="AT775" t="s">
        <v>18</v>
      </c>
    </row>
    <row r="776" spans="2:46" x14ac:dyDescent="0.25">
      <c r="B776">
        <v>1096032014</v>
      </c>
      <c r="C776" t="s">
        <v>108</v>
      </c>
      <c r="D776" t="s">
        <v>2057</v>
      </c>
      <c r="E776" t="s">
        <v>1566</v>
      </c>
      <c r="F776" t="s">
        <v>111</v>
      </c>
      <c r="G776" t="s">
        <v>1273</v>
      </c>
      <c r="H776" s="1">
        <v>31458</v>
      </c>
      <c r="I776" t="s">
        <v>5465</v>
      </c>
      <c r="J776">
        <v>63001</v>
      </c>
      <c r="K776" t="s">
        <v>252</v>
      </c>
      <c r="L776">
        <v>63</v>
      </c>
      <c r="M776" t="s">
        <v>253</v>
      </c>
      <c r="O776">
        <v>3113837217</v>
      </c>
      <c r="P776">
        <v>0</v>
      </c>
      <c r="T776" t="s">
        <v>184</v>
      </c>
      <c r="U776">
        <v>2022</v>
      </c>
      <c r="V776" t="s">
        <v>2976</v>
      </c>
      <c r="W776" t="s">
        <v>5466</v>
      </c>
      <c r="X776" t="s">
        <v>5467</v>
      </c>
      <c r="Y776" t="s">
        <v>2979</v>
      </c>
      <c r="Z776" t="s">
        <v>103</v>
      </c>
      <c r="AA776" t="s">
        <v>865</v>
      </c>
      <c r="AB776" s="2">
        <f t="shared" si="12"/>
        <v>2.8877960784313726E-2</v>
      </c>
      <c r="AC776" s="3">
        <v>76500000</v>
      </c>
      <c r="AD776" t="s">
        <v>105</v>
      </c>
      <c r="AE776" t="s">
        <v>106</v>
      </c>
      <c r="AF776" t="s">
        <v>89</v>
      </c>
      <c r="AG776" t="s">
        <v>5468</v>
      </c>
      <c r="AH776">
        <v>159716333</v>
      </c>
      <c r="AI776" s="3">
        <v>2209164</v>
      </c>
      <c r="AJ776" s="3">
        <v>1836439.93</v>
      </c>
      <c r="AK776" t="s">
        <v>91</v>
      </c>
      <c r="AL776" t="s">
        <v>91</v>
      </c>
      <c r="AM776" t="s">
        <v>91</v>
      </c>
      <c r="AN776" t="s">
        <v>91</v>
      </c>
      <c r="AO776" t="s">
        <v>91</v>
      </c>
      <c r="AP776" t="s">
        <v>91</v>
      </c>
      <c r="AT776" t="s">
        <v>21</v>
      </c>
    </row>
    <row r="777" spans="2:46" x14ac:dyDescent="0.25">
      <c r="B777">
        <v>13809124</v>
      </c>
      <c r="C777" t="s">
        <v>72</v>
      </c>
      <c r="D777" t="s">
        <v>248</v>
      </c>
      <c r="E777" t="s">
        <v>5469</v>
      </c>
      <c r="F777" t="s">
        <v>4218</v>
      </c>
      <c r="G777" t="s">
        <v>5470</v>
      </c>
      <c r="H777" s="1">
        <v>18259</v>
      </c>
      <c r="I777" t="s">
        <v>5471</v>
      </c>
      <c r="J777">
        <v>0</v>
      </c>
      <c r="K777" t="s">
        <v>3080</v>
      </c>
      <c r="L777">
        <v>54</v>
      </c>
      <c r="M777" t="s">
        <v>130</v>
      </c>
      <c r="O777">
        <v>3202355344</v>
      </c>
      <c r="P777">
        <v>0</v>
      </c>
      <c r="T777" t="s">
        <v>585</v>
      </c>
      <c r="U777">
        <v>2015</v>
      </c>
      <c r="V777" t="s">
        <v>5472</v>
      </c>
      <c r="W777" t="s">
        <v>5473</v>
      </c>
      <c r="X777" t="s">
        <v>5474</v>
      </c>
      <c r="Y777" t="s">
        <v>5475</v>
      </c>
      <c r="Z777" t="s">
        <v>298</v>
      </c>
      <c r="AA777" t="s">
        <v>299</v>
      </c>
      <c r="AB777" s="2">
        <f t="shared" si="12"/>
        <v>3.0175710723192022E-2</v>
      </c>
      <c r="AC777" s="3">
        <v>40100000</v>
      </c>
      <c r="AD777" t="s">
        <v>151</v>
      </c>
      <c r="AE777" t="s">
        <v>139</v>
      </c>
      <c r="AF777" t="s">
        <v>89</v>
      </c>
      <c r="AG777" t="s">
        <v>5476</v>
      </c>
      <c r="AH777">
        <v>159851492</v>
      </c>
      <c r="AI777" s="3">
        <v>1210046</v>
      </c>
      <c r="AJ777" s="3">
        <v>996845.37</v>
      </c>
      <c r="AK777" t="s">
        <v>91</v>
      </c>
      <c r="AL777" t="s">
        <v>91</v>
      </c>
      <c r="AM777" t="s">
        <v>91</v>
      </c>
      <c r="AN777" t="s">
        <v>91</v>
      </c>
      <c r="AO777" t="s">
        <v>91</v>
      </c>
      <c r="AP777" t="s">
        <v>91</v>
      </c>
      <c r="AT777" t="s">
        <v>18</v>
      </c>
    </row>
    <row r="778" spans="2:46" x14ac:dyDescent="0.25">
      <c r="B778">
        <v>1098663678</v>
      </c>
      <c r="C778" t="s">
        <v>72</v>
      </c>
      <c r="D778" t="s">
        <v>1015</v>
      </c>
      <c r="E778" t="s">
        <v>5477</v>
      </c>
      <c r="F778" t="s">
        <v>93</v>
      </c>
      <c r="G778" t="s">
        <v>5478</v>
      </c>
      <c r="H778" s="1">
        <v>32504</v>
      </c>
      <c r="I778" t="s">
        <v>5479</v>
      </c>
      <c r="J778">
        <v>68001</v>
      </c>
      <c r="K778" t="s">
        <v>145</v>
      </c>
      <c r="L778">
        <v>68</v>
      </c>
      <c r="M778" t="s">
        <v>146</v>
      </c>
      <c r="O778">
        <v>3164499269</v>
      </c>
      <c r="P778">
        <v>0</v>
      </c>
      <c r="T778" t="s">
        <v>131</v>
      </c>
      <c r="U778">
        <v>2019</v>
      </c>
      <c r="V778" t="s">
        <v>3545</v>
      </c>
      <c r="W778" t="s">
        <v>5480</v>
      </c>
      <c r="X778" t="s">
        <v>5481</v>
      </c>
      <c r="Y778" t="s">
        <v>3548</v>
      </c>
      <c r="Z778" t="s">
        <v>376</v>
      </c>
      <c r="AA778" t="s">
        <v>3549</v>
      </c>
      <c r="AB778" s="2">
        <f t="shared" si="12"/>
        <v>3.4555132142857138E-2</v>
      </c>
      <c r="AC778" s="3">
        <v>67200000</v>
      </c>
      <c r="AD778" t="s">
        <v>87</v>
      </c>
      <c r="AE778" t="s">
        <v>139</v>
      </c>
      <c r="AF778" t="s">
        <v>89</v>
      </c>
      <c r="AG778" t="s">
        <v>5482</v>
      </c>
      <c r="AH778">
        <v>29189774</v>
      </c>
      <c r="AI778" s="3">
        <v>2322104.88</v>
      </c>
      <c r="AJ778" s="3">
        <v>1931348.64</v>
      </c>
      <c r="AK778" t="s">
        <v>91</v>
      </c>
      <c r="AL778" t="s">
        <v>91</v>
      </c>
      <c r="AM778" t="s">
        <v>91</v>
      </c>
      <c r="AN778" t="s">
        <v>91</v>
      </c>
      <c r="AO778" t="s">
        <v>91</v>
      </c>
      <c r="AP778" t="s">
        <v>91</v>
      </c>
      <c r="AT778" t="s">
        <v>21</v>
      </c>
    </row>
    <row r="779" spans="2:46" x14ac:dyDescent="0.25">
      <c r="B779">
        <v>16230569</v>
      </c>
      <c r="C779" t="s">
        <v>72</v>
      </c>
      <c r="D779" t="s">
        <v>462</v>
      </c>
      <c r="E779" t="s">
        <v>224</v>
      </c>
      <c r="F779" t="s">
        <v>3768</v>
      </c>
      <c r="G779" t="s">
        <v>278</v>
      </c>
      <c r="H779" s="1">
        <v>27510</v>
      </c>
      <c r="I779" t="s">
        <v>5483</v>
      </c>
      <c r="J779">
        <v>76147</v>
      </c>
      <c r="K779" t="s">
        <v>3770</v>
      </c>
      <c r="L779">
        <v>76</v>
      </c>
      <c r="M779" t="s">
        <v>330</v>
      </c>
      <c r="O779">
        <v>3146270257</v>
      </c>
      <c r="P779">
        <v>0</v>
      </c>
      <c r="T779" t="s">
        <v>293</v>
      </c>
      <c r="U779">
        <v>2024</v>
      </c>
      <c r="V779" t="s">
        <v>2459</v>
      </c>
      <c r="W779" t="s">
        <v>5484</v>
      </c>
      <c r="X779" t="s">
        <v>5485</v>
      </c>
      <c r="Y779" t="s">
        <v>2462</v>
      </c>
      <c r="Z779" t="s">
        <v>136</v>
      </c>
      <c r="AA779" t="s">
        <v>725</v>
      </c>
      <c r="AB779" s="2">
        <f t="shared" si="12"/>
        <v>6.0819847191011231E-2</v>
      </c>
      <c r="AC779" s="3">
        <v>53400000</v>
      </c>
      <c r="AD779" t="s">
        <v>87</v>
      </c>
      <c r="AE779" t="s">
        <v>139</v>
      </c>
      <c r="AF779" t="s">
        <v>89</v>
      </c>
      <c r="AG779" t="s">
        <v>5486</v>
      </c>
      <c r="AH779">
        <v>29188092</v>
      </c>
      <c r="AI779" s="3">
        <v>3247779.8399999999</v>
      </c>
      <c r="AJ779" s="3">
        <v>2709226.76</v>
      </c>
      <c r="AK779" t="s">
        <v>91</v>
      </c>
      <c r="AL779" t="s">
        <v>91</v>
      </c>
      <c r="AM779" t="s">
        <v>91</v>
      </c>
      <c r="AN779" t="s">
        <v>91</v>
      </c>
      <c r="AO779" t="s">
        <v>91</v>
      </c>
      <c r="AP779" t="s">
        <v>91</v>
      </c>
      <c r="AT779" t="s">
        <v>21</v>
      </c>
    </row>
    <row r="780" spans="2:46" x14ac:dyDescent="0.25">
      <c r="B780">
        <v>43731415</v>
      </c>
      <c r="C780" t="s">
        <v>108</v>
      </c>
      <c r="D780" t="s">
        <v>1029</v>
      </c>
      <c r="E780" t="s">
        <v>600</v>
      </c>
      <c r="F780" t="s">
        <v>1604</v>
      </c>
      <c r="G780" t="s">
        <v>582</v>
      </c>
      <c r="H780" s="1">
        <v>26126</v>
      </c>
      <c r="I780" t="s">
        <v>5487</v>
      </c>
      <c r="J780">
        <v>5001</v>
      </c>
      <c r="K780" t="s">
        <v>114</v>
      </c>
      <c r="L780">
        <v>5</v>
      </c>
      <c r="M780" t="s">
        <v>115</v>
      </c>
      <c r="O780">
        <v>3162835265</v>
      </c>
      <c r="P780">
        <v>0</v>
      </c>
      <c r="T780" t="s">
        <v>750</v>
      </c>
      <c r="U780">
        <v>2016</v>
      </c>
      <c r="V780" t="s">
        <v>5488</v>
      </c>
      <c r="W780" t="s">
        <v>5489</v>
      </c>
      <c r="X780" t="s">
        <v>5490</v>
      </c>
      <c r="Y780" t="s">
        <v>5491</v>
      </c>
      <c r="Z780" t="s">
        <v>298</v>
      </c>
      <c r="AA780" t="s">
        <v>691</v>
      </c>
      <c r="AB780" s="2">
        <f t="shared" si="12"/>
        <v>5.9639674922600618E-2</v>
      </c>
      <c r="AC780" s="3">
        <v>64600000</v>
      </c>
      <c r="AD780" t="s">
        <v>177</v>
      </c>
      <c r="AE780" t="s">
        <v>106</v>
      </c>
      <c r="AF780" t="s">
        <v>89</v>
      </c>
      <c r="AG780">
        <v>0</v>
      </c>
      <c r="AH780">
        <v>159948820</v>
      </c>
      <c r="AI780" s="3">
        <v>3852723</v>
      </c>
      <c r="AJ780" s="3">
        <v>3217582.41</v>
      </c>
      <c r="AK780" t="s">
        <v>91</v>
      </c>
      <c r="AL780" t="s">
        <v>91</v>
      </c>
      <c r="AM780" t="s">
        <v>91</v>
      </c>
      <c r="AN780" t="s">
        <v>91</v>
      </c>
      <c r="AO780" t="s">
        <v>91</v>
      </c>
      <c r="AP780" t="s">
        <v>91</v>
      </c>
      <c r="AT780" t="s">
        <v>21</v>
      </c>
    </row>
    <row r="781" spans="2:46" x14ac:dyDescent="0.25">
      <c r="B781">
        <v>98524557</v>
      </c>
      <c r="C781" t="s">
        <v>72</v>
      </c>
      <c r="D781" t="s">
        <v>361</v>
      </c>
      <c r="E781" t="s">
        <v>1418</v>
      </c>
      <c r="F781" t="s">
        <v>5492</v>
      </c>
      <c r="G781" t="s">
        <v>983</v>
      </c>
      <c r="H781" s="1">
        <v>25135</v>
      </c>
      <c r="I781" t="s">
        <v>5493</v>
      </c>
      <c r="J781">
        <v>5266</v>
      </c>
      <c r="K781" t="s">
        <v>228</v>
      </c>
      <c r="L781">
        <v>5</v>
      </c>
      <c r="M781" t="s">
        <v>115</v>
      </c>
      <c r="O781">
        <v>3186747588</v>
      </c>
      <c r="P781">
        <v>3118972465</v>
      </c>
      <c r="T781" t="s">
        <v>585</v>
      </c>
      <c r="U781">
        <v>2023</v>
      </c>
      <c r="V781" t="s">
        <v>1735</v>
      </c>
      <c r="W781" t="s">
        <v>5494</v>
      </c>
      <c r="X781" t="s">
        <v>5495</v>
      </c>
      <c r="Y781" t="s">
        <v>1738</v>
      </c>
      <c r="Z781" t="s">
        <v>164</v>
      </c>
      <c r="AA781" t="s">
        <v>1739</v>
      </c>
      <c r="AB781" s="2">
        <f t="shared" si="12"/>
        <v>3.1402882011605418E-2</v>
      </c>
      <c r="AC781" s="3">
        <v>103400000</v>
      </c>
      <c r="AD781" t="s">
        <v>87</v>
      </c>
      <c r="AE781" t="s">
        <v>106</v>
      </c>
      <c r="AF781" t="s">
        <v>89</v>
      </c>
      <c r="AG781" t="s">
        <v>5496</v>
      </c>
      <c r="AH781">
        <v>159713118</v>
      </c>
      <c r="AI781" s="3">
        <v>3247058</v>
      </c>
      <c r="AJ781" s="3">
        <v>2708620.09</v>
      </c>
      <c r="AK781" t="s">
        <v>91</v>
      </c>
      <c r="AL781" t="s">
        <v>91</v>
      </c>
      <c r="AM781" t="s">
        <v>91</v>
      </c>
      <c r="AN781" t="s">
        <v>91</v>
      </c>
      <c r="AO781" t="s">
        <v>91</v>
      </c>
      <c r="AP781" t="s">
        <v>91</v>
      </c>
      <c r="AT781" t="s">
        <v>21</v>
      </c>
    </row>
    <row r="782" spans="2:46" x14ac:dyDescent="0.25">
      <c r="B782">
        <v>51843948</v>
      </c>
      <c r="C782" t="s">
        <v>108</v>
      </c>
      <c r="D782" t="s">
        <v>5497</v>
      </c>
      <c r="E782" t="s">
        <v>302</v>
      </c>
      <c r="F782" t="s">
        <v>519</v>
      </c>
      <c r="G782" t="s">
        <v>832</v>
      </c>
      <c r="H782" s="1">
        <v>24091</v>
      </c>
      <c r="I782" t="s">
        <v>5498</v>
      </c>
      <c r="J782">
        <v>0</v>
      </c>
      <c r="K782" t="s">
        <v>78</v>
      </c>
      <c r="L782">
        <v>25</v>
      </c>
      <c r="M782" t="s">
        <v>78</v>
      </c>
      <c r="O782">
        <v>3107651536</v>
      </c>
      <c r="P782">
        <v>0</v>
      </c>
      <c r="T782" t="s">
        <v>576</v>
      </c>
      <c r="U782">
        <v>2017</v>
      </c>
      <c r="V782" t="s">
        <v>5499</v>
      </c>
      <c r="W782" t="s">
        <v>5500</v>
      </c>
      <c r="X782" t="s">
        <v>5501</v>
      </c>
      <c r="Y782" t="s">
        <v>5502</v>
      </c>
      <c r="Z782" t="s">
        <v>1857</v>
      </c>
      <c r="AA782" t="s">
        <v>1858</v>
      </c>
      <c r="AB782" s="2">
        <f t="shared" si="12"/>
        <v>3.7067860962566847E-2</v>
      </c>
      <c r="AC782" s="3">
        <v>112200000</v>
      </c>
      <c r="AD782" t="s">
        <v>123</v>
      </c>
      <c r="AE782" t="s">
        <v>212</v>
      </c>
      <c r="AF782" t="s">
        <v>89</v>
      </c>
      <c r="AG782" t="s">
        <v>5503</v>
      </c>
      <c r="AH782">
        <v>159836915</v>
      </c>
      <c r="AI782" s="3">
        <v>4159014</v>
      </c>
      <c r="AJ782" s="3">
        <v>3474969.88</v>
      </c>
      <c r="AK782" t="s">
        <v>91</v>
      </c>
      <c r="AL782" t="s">
        <v>91</v>
      </c>
      <c r="AM782" t="s">
        <v>91</v>
      </c>
      <c r="AN782" t="s">
        <v>91</v>
      </c>
      <c r="AO782" t="s">
        <v>91</v>
      </c>
      <c r="AP782" t="s">
        <v>91</v>
      </c>
      <c r="AT782" t="s">
        <v>21</v>
      </c>
    </row>
    <row r="783" spans="2:46" x14ac:dyDescent="0.25">
      <c r="B783">
        <v>25776846</v>
      </c>
      <c r="C783" t="s">
        <v>108</v>
      </c>
      <c r="D783" t="s">
        <v>109</v>
      </c>
      <c r="E783" t="s">
        <v>5504</v>
      </c>
      <c r="F783" t="s">
        <v>2350</v>
      </c>
      <c r="G783" t="s">
        <v>5505</v>
      </c>
      <c r="H783" s="1">
        <v>31055</v>
      </c>
      <c r="I783" t="s">
        <v>5506</v>
      </c>
      <c r="J783">
        <v>0</v>
      </c>
      <c r="K783" t="s">
        <v>604</v>
      </c>
      <c r="L783">
        <v>0</v>
      </c>
      <c r="M783" t="s">
        <v>605</v>
      </c>
      <c r="O783">
        <v>3123640672</v>
      </c>
      <c r="P783">
        <v>3006632510</v>
      </c>
      <c r="T783" t="s">
        <v>585</v>
      </c>
      <c r="U783">
        <v>2024</v>
      </c>
      <c r="V783" t="s">
        <v>1053</v>
      </c>
      <c r="W783" t="s">
        <v>5507</v>
      </c>
      <c r="X783" t="s">
        <v>5508</v>
      </c>
      <c r="Y783" t="s">
        <v>4660</v>
      </c>
      <c r="Z783" t="s">
        <v>121</v>
      </c>
      <c r="AA783" t="s">
        <v>1047</v>
      </c>
      <c r="AB783" s="2">
        <f t="shared" si="12"/>
        <v>3.8278769657724331E-2</v>
      </c>
      <c r="AC783" s="3">
        <v>108100000</v>
      </c>
      <c r="AD783" t="s">
        <v>123</v>
      </c>
      <c r="AE783" t="s">
        <v>106</v>
      </c>
      <c r="AF783" t="s">
        <v>89</v>
      </c>
      <c r="AG783" t="s">
        <v>5509</v>
      </c>
      <c r="AH783">
        <v>159821116</v>
      </c>
      <c r="AI783" s="3">
        <v>4137935</v>
      </c>
      <c r="AJ783" s="3">
        <v>3457256.23</v>
      </c>
      <c r="AK783" t="s">
        <v>91</v>
      </c>
      <c r="AL783" t="s">
        <v>91</v>
      </c>
      <c r="AM783" t="s">
        <v>91</v>
      </c>
      <c r="AN783" t="s">
        <v>91</v>
      </c>
      <c r="AO783" t="s">
        <v>91</v>
      </c>
      <c r="AP783" t="s">
        <v>91</v>
      </c>
      <c r="AT783" t="s">
        <v>21</v>
      </c>
    </row>
    <row r="784" spans="2:46" x14ac:dyDescent="0.25">
      <c r="B784">
        <v>94461026</v>
      </c>
      <c r="C784" t="s">
        <v>72</v>
      </c>
      <c r="D784" t="s">
        <v>5510</v>
      </c>
      <c r="E784" t="s">
        <v>909</v>
      </c>
      <c r="F784" t="s">
        <v>2642</v>
      </c>
      <c r="G784" t="s">
        <v>1820</v>
      </c>
      <c r="H784" s="1">
        <v>28047</v>
      </c>
      <c r="I784" t="s">
        <v>5511</v>
      </c>
      <c r="J784">
        <v>76001</v>
      </c>
      <c r="K784" t="s">
        <v>329</v>
      </c>
      <c r="L784">
        <v>76</v>
      </c>
      <c r="M784" t="s">
        <v>330</v>
      </c>
      <c r="O784">
        <v>3187609875</v>
      </c>
      <c r="P784">
        <v>0</v>
      </c>
      <c r="T784" t="s">
        <v>241</v>
      </c>
      <c r="U784">
        <v>2022</v>
      </c>
      <c r="V784" t="s">
        <v>160</v>
      </c>
      <c r="W784" t="s">
        <v>5512</v>
      </c>
      <c r="X784" t="s">
        <v>5513</v>
      </c>
      <c r="Y784" t="s">
        <v>163</v>
      </c>
      <c r="Z784" t="s">
        <v>164</v>
      </c>
      <c r="AA784" t="s">
        <v>165</v>
      </c>
      <c r="AB784" s="2">
        <f t="shared" si="12"/>
        <v>6.5828571428571431E-2</v>
      </c>
      <c r="AC784" s="3">
        <v>49700000</v>
      </c>
      <c r="AD784" t="s">
        <v>87</v>
      </c>
      <c r="AE784" t="s">
        <v>139</v>
      </c>
      <c r="AF784" t="s">
        <v>89</v>
      </c>
      <c r="AG784">
        <v>0</v>
      </c>
      <c r="AH784">
        <v>159837045</v>
      </c>
      <c r="AI784" s="3">
        <v>3271680</v>
      </c>
      <c r="AJ784" s="3">
        <v>2729311.29</v>
      </c>
      <c r="AK784" t="s">
        <v>91</v>
      </c>
      <c r="AL784" t="s">
        <v>91</v>
      </c>
      <c r="AM784" t="s">
        <v>91</v>
      </c>
      <c r="AN784" t="s">
        <v>91</v>
      </c>
      <c r="AO784" t="s">
        <v>91</v>
      </c>
      <c r="AP784" t="s">
        <v>91</v>
      </c>
      <c r="AT784" t="s">
        <v>21</v>
      </c>
    </row>
    <row r="785" spans="2:46" x14ac:dyDescent="0.25">
      <c r="B785">
        <v>17331500</v>
      </c>
      <c r="C785" t="s">
        <v>72</v>
      </c>
      <c r="D785" t="s">
        <v>5514</v>
      </c>
      <c r="E785" t="s">
        <v>4313</v>
      </c>
      <c r="F785" t="s">
        <v>1104</v>
      </c>
      <c r="G785" t="s">
        <v>126</v>
      </c>
      <c r="H785" s="1">
        <v>23966</v>
      </c>
      <c r="I785" t="s">
        <v>5515</v>
      </c>
      <c r="J785">
        <v>0</v>
      </c>
      <c r="K785" t="s">
        <v>78</v>
      </c>
      <c r="L785">
        <v>25</v>
      </c>
      <c r="M785" t="s">
        <v>78</v>
      </c>
      <c r="O785">
        <v>3143572692</v>
      </c>
      <c r="P785">
        <v>0</v>
      </c>
      <c r="T785" t="s">
        <v>171</v>
      </c>
      <c r="U785">
        <v>2024</v>
      </c>
      <c r="V785" t="s">
        <v>5516</v>
      </c>
      <c r="W785" t="s">
        <v>5517</v>
      </c>
      <c r="X785" t="s">
        <v>5518</v>
      </c>
      <c r="Y785" t="s">
        <v>5519</v>
      </c>
      <c r="Z785" t="s">
        <v>85</v>
      </c>
      <c r="AA785" t="s">
        <v>86</v>
      </c>
      <c r="AB785" s="2">
        <f t="shared" si="12"/>
        <v>1.9204380813633865E-2</v>
      </c>
      <c r="AC785" s="3">
        <v>181900000</v>
      </c>
      <c r="AD785" t="s">
        <v>151</v>
      </c>
      <c r="AE785" t="s">
        <v>88</v>
      </c>
      <c r="AF785" t="s">
        <v>89</v>
      </c>
      <c r="AG785" t="s">
        <v>5520</v>
      </c>
      <c r="AH785">
        <v>29218830</v>
      </c>
      <c r="AI785" s="3">
        <v>3493276.87</v>
      </c>
      <c r="AJ785" s="3">
        <v>2915526.78</v>
      </c>
      <c r="AK785" t="s">
        <v>91</v>
      </c>
      <c r="AL785" t="s">
        <v>91</v>
      </c>
      <c r="AM785" t="s">
        <v>91</v>
      </c>
      <c r="AN785" t="s">
        <v>91</v>
      </c>
      <c r="AO785" t="s">
        <v>91</v>
      </c>
      <c r="AP785" t="s">
        <v>91</v>
      </c>
      <c r="AT785" t="s">
        <v>18</v>
      </c>
    </row>
    <row r="786" spans="2:46" x14ac:dyDescent="0.25">
      <c r="B786">
        <v>16718793</v>
      </c>
      <c r="C786" t="s">
        <v>72</v>
      </c>
      <c r="D786" t="s">
        <v>248</v>
      </c>
      <c r="E786" t="s">
        <v>125</v>
      </c>
      <c r="F786" t="s">
        <v>2659</v>
      </c>
      <c r="G786" t="s">
        <v>1017</v>
      </c>
      <c r="H786" s="1">
        <v>24012</v>
      </c>
      <c r="I786" t="s">
        <v>5521</v>
      </c>
      <c r="J786">
        <v>76001</v>
      </c>
      <c r="K786" t="s">
        <v>329</v>
      </c>
      <c r="L786">
        <v>76</v>
      </c>
      <c r="M786" t="s">
        <v>330</v>
      </c>
      <c r="O786">
        <v>3168740594</v>
      </c>
      <c r="P786">
        <v>0</v>
      </c>
      <c r="T786" t="s">
        <v>2805</v>
      </c>
      <c r="U786">
        <v>2018</v>
      </c>
      <c r="V786" t="s">
        <v>5522</v>
      </c>
      <c r="W786" t="s">
        <v>5523</v>
      </c>
      <c r="X786" t="s">
        <v>5524</v>
      </c>
      <c r="Y786" t="s">
        <v>5525</v>
      </c>
      <c r="Z786" t="s">
        <v>2738</v>
      </c>
      <c r="AA786" t="s">
        <v>5375</v>
      </c>
      <c r="AB786" s="2">
        <f t="shared" si="12"/>
        <v>2.7183936731107205E-2</v>
      </c>
      <c r="AC786" s="3">
        <v>56900000</v>
      </c>
      <c r="AD786" t="s">
        <v>123</v>
      </c>
      <c r="AE786" t="s">
        <v>106</v>
      </c>
      <c r="AF786" t="s">
        <v>89</v>
      </c>
      <c r="AG786" t="s">
        <v>5526</v>
      </c>
      <c r="AH786">
        <v>159837618</v>
      </c>
      <c r="AI786" s="3">
        <v>1546766</v>
      </c>
      <c r="AJ786" s="3">
        <v>1279803.44</v>
      </c>
      <c r="AK786" t="s">
        <v>91</v>
      </c>
      <c r="AL786" t="s">
        <v>91</v>
      </c>
      <c r="AM786" t="s">
        <v>91</v>
      </c>
      <c r="AN786" t="s">
        <v>91</v>
      </c>
      <c r="AO786" t="s">
        <v>91</v>
      </c>
      <c r="AP786" t="s">
        <v>91</v>
      </c>
      <c r="AT786" t="s">
        <v>18</v>
      </c>
    </row>
    <row r="787" spans="2:46" x14ac:dyDescent="0.25">
      <c r="B787">
        <v>31896777</v>
      </c>
      <c r="C787" t="s">
        <v>108</v>
      </c>
      <c r="D787" t="s">
        <v>1558</v>
      </c>
      <c r="E787">
        <v>0</v>
      </c>
      <c r="F787" t="s">
        <v>261</v>
      </c>
      <c r="G787" t="s">
        <v>250</v>
      </c>
      <c r="H787" s="1">
        <v>23037</v>
      </c>
      <c r="I787" t="s">
        <v>5527</v>
      </c>
      <c r="J787">
        <v>76001</v>
      </c>
      <c r="K787" t="s">
        <v>329</v>
      </c>
      <c r="L787">
        <v>76</v>
      </c>
      <c r="M787" t="s">
        <v>330</v>
      </c>
      <c r="O787">
        <v>3152453660</v>
      </c>
      <c r="P787">
        <v>3012459675</v>
      </c>
      <c r="T787" t="s">
        <v>159</v>
      </c>
      <c r="U787">
        <v>2014</v>
      </c>
      <c r="V787" t="s">
        <v>5528</v>
      </c>
      <c r="W787" t="s">
        <v>5529</v>
      </c>
      <c r="X787" t="s">
        <v>5530</v>
      </c>
      <c r="Y787" t="s">
        <v>5531</v>
      </c>
      <c r="Z787" t="s">
        <v>136</v>
      </c>
      <c r="AA787" t="s">
        <v>200</v>
      </c>
      <c r="AB787" s="2">
        <f t="shared" si="12"/>
        <v>5.4539208633093528E-2</v>
      </c>
      <c r="AC787" s="3">
        <v>27800000</v>
      </c>
      <c r="AD787" t="s">
        <v>138</v>
      </c>
      <c r="AE787" t="s">
        <v>139</v>
      </c>
      <c r="AF787" t="s">
        <v>89</v>
      </c>
      <c r="AG787" t="s">
        <v>5532</v>
      </c>
      <c r="AH787">
        <v>159837957</v>
      </c>
      <c r="AI787" s="3">
        <v>1516190</v>
      </c>
      <c r="AJ787" s="3">
        <v>1254109.04</v>
      </c>
      <c r="AK787" t="s">
        <v>91</v>
      </c>
      <c r="AL787" t="s">
        <v>91</v>
      </c>
      <c r="AM787" t="s">
        <v>91</v>
      </c>
      <c r="AN787" t="s">
        <v>91</v>
      </c>
      <c r="AO787" t="s">
        <v>91</v>
      </c>
      <c r="AP787" t="s">
        <v>91</v>
      </c>
      <c r="AT787" t="s">
        <v>21</v>
      </c>
    </row>
    <row r="788" spans="2:46" x14ac:dyDescent="0.25">
      <c r="B788">
        <v>52093887</v>
      </c>
      <c r="C788" t="s">
        <v>108</v>
      </c>
      <c r="D788" t="s">
        <v>727</v>
      </c>
      <c r="E788" t="s">
        <v>2794</v>
      </c>
      <c r="F788" t="s">
        <v>181</v>
      </c>
      <c r="G788" t="s">
        <v>656</v>
      </c>
      <c r="H788" s="1">
        <v>27653</v>
      </c>
      <c r="I788" t="s">
        <v>5533</v>
      </c>
      <c r="J788">
        <v>0</v>
      </c>
      <c r="K788" t="s">
        <v>5534</v>
      </c>
      <c r="L788">
        <v>0</v>
      </c>
      <c r="M788" t="s">
        <v>5535</v>
      </c>
      <c r="O788">
        <v>3104326257</v>
      </c>
      <c r="P788">
        <v>3148450361</v>
      </c>
      <c r="T788" t="s">
        <v>116</v>
      </c>
      <c r="U788">
        <v>2015</v>
      </c>
      <c r="V788" t="s">
        <v>1951</v>
      </c>
      <c r="W788" t="s">
        <v>5536</v>
      </c>
      <c r="X788" t="s">
        <v>5537</v>
      </c>
      <c r="Y788" t="s">
        <v>1954</v>
      </c>
      <c r="Z788" t="s">
        <v>136</v>
      </c>
      <c r="AA788" t="s">
        <v>233</v>
      </c>
      <c r="AB788" s="2">
        <f t="shared" si="12"/>
        <v>3.6321896103896106E-2</v>
      </c>
      <c r="AC788" s="3">
        <v>38500000</v>
      </c>
      <c r="AD788" t="s">
        <v>87</v>
      </c>
      <c r="AE788" t="s">
        <v>106</v>
      </c>
      <c r="AF788" t="s">
        <v>89</v>
      </c>
      <c r="AG788" t="s">
        <v>5538</v>
      </c>
      <c r="AH788">
        <v>159836000</v>
      </c>
      <c r="AI788" s="3">
        <v>1398393</v>
      </c>
      <c r="AJ788" s="3">
        <v>1155120.33</v>
      </c>
      <c r="AK788" t="s">
        <v>91</v>
      </c>
      <c r="AL788" t="s">
        <v>91</v>
      </c>
      <c r="AM788" t="s">
        <v>91</v>
      </c>
      <c r="AN788" t="s">
        <v>91</v>
      </c>
      <c r="AO788" t="s">
        <v>91</v>
      </c>
      <c r="AP788" t="s">
        <v>91</v>
      </c>
      <c r="AT788" t="s">
        <v>18</v>
      </c>
    </row>
    <row r="789" spans="2:46" x14ac:dyDescent="0.25">
      <c r="B789">
        <v>25280367</v>
      </c>
      <c r="C789" t="s">
        <v>108</v>
      </c>
      <c r="D789" t="s">
        <v>109</v>
      </c>
      <c r="E789" t="s">
        <v>3161</v>
      </c>
      <c r="F789" t="s">
        <v>5539</v>
      </c>
      <c r="G789" t="s">
        <v>2659</v>
      </c>
      <c r="H789" s="1">
        <v>25769</v>
      </c>
      <c r="I789" t="s">
        <v>5540</v>
      </c>
      <c r="J789">
        <v>0</v>
      </c>
      <c r="K789" t="s">
        <v>2497</v>
      </c>
      <c r="L789">
        <v>19</v>
      </c>
      <c r="M789" t="s">
        <v>2498</v>
      </c>
      <c r="O789">
        <v>3182544948</v>
      </c>
      <c r="P789">
        <v>0</v>
      </c>
      <c r="T789" t="s">
        <v>116</v>
      </c>
      <c r="U789">
        <v>2018</v>
      </c>
      <c r="V789" t="s">
        <v>5541</v>
      </c>
      <c r="W789" t="s">
        <v>5542</v>
      </c>
      <c r="X789" t="s">
        <v>5543</v>
      </c>
      <c r="Y789" t="s">
        <v>5544</v>
      </c>
      <c r="Z789" t="s">
        <v>1915</v>
      </c>
      <c r="AA789" t="s">
        <v>5545</v>
      </c>
      <c r="AB789" s="2">
        <f t="shared" si="12"/>
        <v>2.1959242902208201E-2</v>
      </c>
      <c r="AC789" s="3">
        <v>158500000</v>
      </c>
      <c r="AD789" t="s">
        <v>87</v>
      </c>
      <c r="AE789" t="s">
        <v>212</v>
      </c>
      <c r="AF789" t="s">
        <v>89</v>
      </c>
      <c r="AG789">
        <v>0</v>
      </c>
      <c r="AH789">
        <v>159949776</v>
      </c>
      <c r="AI789" s="3">
        <v>3480540</v>
      </c>
      <c r="AJ789" s="3">
        <v>2904823.83</v>
      </c>
      <c r="AK789" t="s">
        <v>91</v>
      </c>
      <c r="AL789" t="s">
        <v>91</v>
      </c>
      <c r="AM789" t="s">
        <v>91</v>
      </c>
      <c r="AN789" t="s">
        <v>91</v>
      </c>
      <c r="AO789" t="s">
        <v>91</v>
      </c>
      <c r="AP789" t="s">
        <v>91</v>
      </c>
      <c r="AT789" t="s">
        <v>20</v>
      </c>
    </row>
    <row r="790" spans="2:46" x14ac:dyDescent="0.25">
      <c r="B790">
        <v>37083346</v>
      </c>
      <c r="C790" t="s">
        <v>108</v>
      </c>
      <c r="D790" t="s">
        <v>109</v>
      </c>
      <c r="E790" t="s">
        <v>5546</v>
      </c>
      <c r="F790" t="s">
        <v>1450</v>
      </c>
      <c r="G790" t="s">
        <v>886</v>
      </c>
      <c r="H790" s="1">
        <v>30222</v>
      </c>
      <c r="I790" t="s">
        <v>5547</v>
      </c>
      <c r="J790">
        <v>76001</v>
      </c>
      <c r="K790" t="s">
        <v>329</v>
      </c>
      <c r="L790">
        <v>76</v>
      </c>
      <c r="M790" t="s">
        <v>330</v>
      </c>
      <c r="O790">
        <v>3162869984</v>
      </c>
      <c r="P790">
        <v>3106258886</v>
      </c>
      <c r="T790" t="s">
        <v>494</v>
      </c>
      <c r="U790">
        <v>2025</v>
      </c>
      <c r="V790" t="s">
        <v>861</v>
      </c>
      <c r="W790" t="s">
        <v>5548</v>
      </c>
      <c r="X790" t="s">
        <v>5549</v>
      </c>
      <c r="Y790" t="s">
        <v>864</v>
      </c>
      <c r="Z790" t="s">
        <v>103</v>
      </c>
      <c r="AA790" t="s">
        <v>865</v>
      </c>
      <c r="AB790" s="2">
        <f t="shared" si="12"/>
        <v>2.2410308411214955E-2</v>
      </c>
      <c r="AC790" s="3">
        <v>107000000</v>
      </c>
      <c r="AD790" t="s">
        <v>177</v>
      </c>
      <c r="AE790" t="s">
        <v>106</v>
      </c>
      <c r="AF790" t="s">
        <v>89</v>
      </c>
      <c r="AG790">
        <v>0</v>
      </c>
      <c r="AH790">
        <v>159710031</v>
      </c>
      <c r="AI790" s="3">
        <v>2397903</v>
      </c>
      <c r="AJ790" s="3">
        <v>1995044.71</v>
      </c>
      <c r="AK790" t="s">
        <v>91</v>
      </c>
      <c r="AL790" t="s">
        <v>91</v>
      </c>
      <c r="AM790" t="s">
        <v>91</v>
      </c>
      <c r="AN790" t="s">
        <v>91</v>
      </c>
      <c r="AO790" t="s">
        <v>91</v>
      </c>
      <c r="AP790" t="s">
        <v>91</v>
      </c>
      <c r="AT790" t="s">
        <v>20</v>
      </c>
    </row>
    <row r="791" spans="2:46" x14ac:dyDescent="0.25">
      <c r="B791">
        <v>41420173</v>
      </c>
      <c r="C791" t="s">
        <v>108</v>
      </c>
      <c r="D791" t="s">
        <v>109</v>
      </c>
      <c r="E791" t="s">
        <v>5550</v>
      </c>
      <c r="F791" t="s">
        <v>5551</v>
      </c>
      <c r="G791" t="s">
        <v>155</v>
      </c>
      <c r="H791" s="1">
        <v>17699</v>
      </c>
      <c r="I791" t="s">
        <v>5552</v>
      </c>
      <c r="J791">
        <v>0</v>
      </c>
      <c r="K791" t="s">
        <v>78</v>
      </c>
      <c r="L791">
        <v>25</v>
      </c>
      <c r="M791" t="s">
        <v>78</v>
      </c>
      <c r="O791">
        <v>3138868337</v>
      </c>
      <c r="P791">
        <v>3103222547</v>
      </c>
      <c r="T791" t="s">
        <v>116</v>
      </c>
      <c r="U791">
        <v>2019</v>
      </c>
      <c r="V791" t="s">
        <v>3690</v>
      </c>
      <c r="W791" t="s">
        <v>5553</v>
      </c>
      <c r="X791" t="s">
        <v>5554</v>
      </c>
      <c r="Y791" t="s">
        <v>3693</v>
      </c>
      <c r="Z791" t="s">
        <v>164</v>
      </c>
      <c r="AA791" t="s">
        <v>189</v>
      </c>
      <c r="AB791" s="2">
        <f t="shared" si="12"/>
        <v>2.1086265270506107E-2</v>
      </c>
      <c r="AC791" s="3">
        <v>57300000</v>
      </c>
      <c r="AD791" t="s">
        <v>151</v>
      </c>
      <c r="AE791" t="s">
        <v>106</v>
      </c>
      <c r="AF791" t="s">
        <v>89</v>
      </c>
      <c r="AG791" t="s">
        <v>5555</v>
      </c>
      <c r="AH791">
        <v>159904542</v>
      </c>
      <c r="AI791" s="3">
        <v>1208243</v>
      </c>
      <c r="AJ791" s="3">
        <v>995330.14</v>
      </c>
      <c r="AK791" t="s">
        <v>91</v>
      </c>
      <c r="AL791" t="s">
        <v>91</v>
      </c>
      <c r="AM791" t="s">
        <v>91</v>
      </c>
      <c r="AN791" t="s">
        <v>91</v>
      </c>
      <c r="AO791" t="s">
        <v>91</v>
      </c>
      <c r="AP791" t="s">
        <v>91</v>
      </c>
      <c r="AT791" t="s">
        <v>18</v>
      </c>
    </row>
    <row r="792" spans="2:46" x14ac:dyDescent="0.25">
      <c r="B792">
        <v>29973814</v>
      </c>
      <c r="C792" t="s">
        <v>108</v>
      </c>
      <c r="D792" t="s">
        <v>672</v>
      </c>
      <c r="E792" t="s">
        <v>1096</v>
      </c>
      <c r="F792" t="s">
        <v>1604</v>
      </c>
      <c r="G792" t="s">
        <v>928</v>
      </c>
      <c r="H792" s="1">
        <v>30963</v>
      </c>
      <c r="I792" t="s">
        <v>5556</v>
      </c>
      <c r="J792">
        <v>76001</v>
      </c>
      <c r="K792" t="s">
        <v>329</v>
      </c>
      <c r="L792">
        <v>76</v>
      </c>
      <c r="M792" t="s">
        <v>330</v>
      </c>
      <c r="O792">
        <v>3167596799</v>
      </c>
      <c r="P792">
        <v>0</v>
      </c>
      <c r="T792" t="s">
        <v>159</v>
      </c>
      <c r="U792">
        <v>2024</v>
      </c>
      <c r="V792" t="s">
        <v>2459</v>
      </c>
      <c r="W792" t="s">
        <v>5557</v>
      </c>
      <c r="X792" t="s">
        <v>5558</v>
      </c>
      <c r="Y792" t="s">
        <v>2462</v>
      </c>
      <c r="Z792" t="s">
        <v>136</v>
      </c>
      <c r="AA792" t="s">
        <v>725</v>
      </c>
      <c r="AB792" s="2">
        <f t="shared" si="12"/>
        <v>6.0819847191011231E-2</v>
      </c>
      <c r="AC792" s="3">
        <v>53400000</v>
      </c>
      <c r="AD792" t="s">
        <v>138</v>
      </c>
      <c r="AE792" t="s">
        <v>139</v>
      </c>
      <c r="AF792" t="s">
        <v>89</v>
      </c>
      <c r="AG792" t="s">
        <v>5559</v>
      </c>
      <c r="AH792">
        <v>29191636</v>
      </c>
      <c r="AI792" s="3">
        <v>3247779.8399999999</v>
      </c>
      <c r="AJ792" s="3">
        <v>2709226.76</v>
      </c>
      <c r="AK792" t="s">
        <v>91</v>
      </c>
      <c r="AL792" t="s">
        <v>91</v>
      </c>
      <c r="AM792" t="s">
        <v>91</v>
      </c>
      <c r="AN792" t="s">
        <v>91</v>
      </c>
      <c r="AO792" t="s">
        <v>91</v>
      </c>
      <c r="AP792" t="s">
        <v>91</v>
      </c>
      <c r="AT792" t="s">
        <v>21</v>
      </c>
    </row>
    <row r="793" spans="2:46" x14ac:dyDescent="0.25">
      <c r="B793">
        <v>80194480</v>
      </c>
      <c r="C793" t="s">
        <v>72</v>
      </c>
      <c r="D793" t="s">
        <v>5560</v>
      </c>
      <c r="E793">
        <v>0</v>
      </c>
      <c r="F793" t="s">
        <v>2288</v>
      </c>
      <c r="G793" t="s">
        <v>93</v>
      </c>
      <c r="H793" s="1">
        <v>30431</v>
      </c>
      <c r="I793" t="s">
        <v>5561</v>
      </c>
      <c r="J793">
        <v>0</v>
      </c>
      <c r="K793" t="s">
        <v>78</v>
      </c>
      <c r="L793">
        <v>25</v>
      </c>
      <c r="M793" t="s">
        <v>78</v>
      </c>
      <c r="O793">
        <v>3176451380</v>
      </c>
      <c r="P793">
        <v>0</v>
      </c>
      <c r="T793" t="s">
        <v>443</v>
      </c>
      <c r="U793">
        <v>2022</v>
      </c>
      <c r="V793" t="s">
        <v>5562</v>
      </c>
      <c r="W793" t="s">
        <v>5563</v>
      </c>
      <c r="X793" t="s">
        <v>5564</v>
      </c>
      <c r="Y793" t="s">
        <v>5565</v>
      </c>
      <c r="Z793" t="s">
        <v>121</v>
      </c>
      <c r="AA793" t="s">
        <v>821</v>
      </c>
      <c r="AB793" s="2">
        <f t="shared" si="12"/>
        <v>2.7249290997229919E-2</v>
      </c>
      <c r="AC793" s="3">
        <v>72200000</v>
      </c>
      <c r="AD793" t="s">
        <v>177</v>
      </c>
      <c r="AE793" t="s">
        <v>139</v>
      </c>
      <c r="AF793" t="s">
        <v>89</v>
      </c>
      <c r="AG793" t="s">
        <v>5566</v>
      </c>
      <c r="AH793">
        <v>29197715</v>
      </c>
      <c r="AI793" s="3">
        <v>1967398.81</v>
      </c>
      <c r="AJ793" s="3">
        <v>1633276.31</v>
      </c>
      <c r="AK793" t="s">
        <v>91</v>
      </c>
      <c r="AL793" t="s">
        <v>91</v>
      </c>
      <c r="AM793" t="s">
        <v>91</v>
      </c>
      <c r="AN793" t="s">
        <v>91</v>
      </c>
      <c r="AO793" t="s">
        <v>91</v>
      </c>
      <c r="AP793" t="s">
        <v>91</v>
      </c>
      <c r="AT793" t="s">
        <v>18</v>
      </c>
    </row>
    <row r="794" spans="2:46" x14ac:dyDescent="0.25">
      <c r="B794">
        <v>1057488805</v>
      </c>
      <c r="C794" t="s">
        <v>108</v>
      </c>
      <c r="D794" t="s">
        <v>259</v>
      </c>
      <c r="E794" t="s">
        <v>5567</v>
      </c>
      <c r="F794" t="s">
        <v>694</v>
      </c>
      <c r="G794" t="s">
        <v>5568</v>
      </c>
      <c r="H794" s="1">
        <v>33258</v>
      </c>
      <c r="I794" t="s">
        <v>5569</v>
      </c>
      <c r="J794">
        <v>68001</v>
      </c>
      <c r="K794" t="s">
        <v>145</v>
      </c>
      <c r="L794">
        <v>68</v>
      </c>
      <c r="M794" t="s">
        <v>146</v>
      </c>
      <c r="O794">
        <v>3184248540</v>
      </c>
      <c r="P794">
        <v>0</v>
      </c>
      <c r="T794" t="s">
        <v>195</v>
      </c>
      <c r="U794">
        <v>2016</v>
      </c>
      <c r="V794" t="s">
        <v>3321</v>
      </c>
      <c r="W794" t="s">
        <v>5570</v>
      </c>
      <c r="X794" t="s">
        <v>5571</v>
      </c>
      <c r="Y794" t="s">
        <v>3324</v>
      </c>
      <c r="Z794" t="s">
        <v>164</v>
      </c>
      <c r="AA794" t="s">
        <v>165</v>
      </c>
      <c r="AB794" s="2">
        <f t="shared" si="12"/>
        <v>4.7385018333333334E-2</v>
      </c>
      <c r="AC794" s="3">
        <v>30000000</v>
      </c>
      <c r="AD794" t="s">
        <v>177</v>
      </c>
      <c r="AE794" t="s">
        <v>139</v>
      </c>
      <c r="AF794" t="s">
        <v>89</v>
      </c>
      <c r="AG794" t="s">
        <v>5572</v>
      </c>
      <c r="AH794">
        <v>29191474</v>
      </c>
      <c r="AI794" s="3">
        <v>1421550.55</v>
      </c>
      <c r="AJ794" s="3">
        <v>1174580.29</v>
      </c>
      <c r="AK794" t="s">
        <v>91</v>
      </c>
      <c r="AL794" t="s">
        <v>91</v>
      </c>
      <c r="AM794" t="s">
        <v>91</v>
      </c>
      <c r="AN794" t="s">
        <v>91</v>
      </c>
      <c r="AO794" t="s">
        <v>91</v>
      </c>
      <c r="AP794" t="s">
        <v>91</v>
      </c>
      <c r="AT794" t="s">
        <v>21</v>
      </c>
    </row>
    <row r="795" spans="2:46" x14ac:dyDescent="0.25">
      <c r="B795">
        <v>1088000256</v>
      </c>
      <c r="C795" t="s">
        <v>108</v>
      </c>
      <c r="D795" t="s">
        <v>1529</v>
      </c>
      <c r="E795" t="s">
        <v>1566</v>
      </c>
      <c r="F795" t="s">
        <v>291</v>
      </c>
      <c r="G795" t="s">
        <v>2089</v>
      </c>
      <c r="H795" s="1">
        <v>32752</v>
      </c>
      <c r="I795" t="s">
        <v>5573</v>
      </c>
      <c r="J795">
        <v>66001</v>
      </c>
      <c r="K795" t="s">
        <v>986</v>
      </c>
      <c r="L795">
        <v>66</v>
      </c>
      <c r="M795" t="s">
        <v>987</v>
      </c>
      <c r="O795">
        <v>3196033311</v>
      </c>
      <c r="P795">
        <v>0</v>
      </c>
      <c r="T795" t="s">
        <v>1780</v>
      </c>
      <c r="U795">
        <v>2019</v>
      </c>
      <c r="V795" t="s">
        <v>5574</v>
      </c>
      <c r="W795" t="s">
        <v>5575</v>
      </c>
      <c r="X795" t="s">
        <v>5576</v>
      </c>
      <c r="Y795" t="s">
        <v>5577</v>
      </c>
      <c r="Z795" t="s">
        <v>136</v>
      </c>
      <c r="AA795" t="s">
        <v>137</v>
      </c>
      <c r="AB795" s="2">
        <f t="shared" si="12"/>
        <v>6.4507583892617446E-2</v>
      </c>
      <c r="AC795" s="3">
        <v>44700000</v>
      </c>
      <c r="AD795" t="s">
        <v>288</v>
      </c>
      <c r="AE795" t="s">
        <v>139</v>
      </c>
      <c r="AF795" t="s">
        <v>89</v>
      </c>
      <c r="AG795" t="s">
        <v>5578</v>
      </c>
      <c r="AH795">
        <v>159827114</v>
      </c>
      <c r="AI795" s="3">
        <v>2883489</v>
      </c>
      <c r="AJ795" s="3">
        <v>2403099.62</v>
      </c>
      <c r="AK795" t="s">
        <v>91</v>
      </c>
      <c r="AL795" t="s">
        <v>91</v>
      </c>
      <c r="AM795" t="s">
        <v>91</v>
      </c>
      <c r="AN795" t="s">
        <v>91</v>
      </c>
      <c r="AO795" t="s">
        <v>91</v>
      </c>
      <c r="AP795" t="s">
        <v>91</v>
      </c>
      <c r="AT795" t="s">
        <v>21</v>
      </c>
    </row>
    <row r="796" spans="2:46" x14ac:dyDescent="0.25">
      <c r="B796">
        <v>15347750</v>
      </c>
      <c r="C796" t="s">
        <v>72</v>
      </c>
      <c r="D796" t="s">
        <v>994</v>
      </c>
      <c r="E796" t="s">
        <v>249</v>
      </c>
      <c r="F796" t="s">
        <v>2444</v>
      </c>
      <c r="G796" t="s">
        <v>1378</v>
      </c>
      <c r="H796" s="1">
        <v>23776</v>
      </c>
      <c r="I796" t="s">
        <v>5579</v>
      </c>
      <c r="J796">
        <v>5631</v>
      </c>
      <c r="K796" t="s">
        <v>393</v>
      </c>
      <c r="L796">
        <v>5</v>
      </c>
      <c r="M796" t="s">
        <v>115</v>
      </c>
      <c r="O796">
        <v>3136373742</v>
      </c>
      <c r="P796">
        <v>0</v>
      </c>
      <c r="T796" t="s">
        <v>467</v>
      </c>
      <c r="U796">
        <v>2023</v>
      </c>
      <c r="V796" t="s">
        <v>5301</v>
      </c>
      <c r="W796" t="s">
        <v>5580</v>
      </c>
      <c r="X796" t="s">
        <v>5581</v>
      </c>
      <c r="Y796" t="s">
        <v>5304</v>
      </c>
      <c r="Z796" t="s">
        <v>164</v>
      </c>
      <c r="AA796" t="s">
        <v>189</v>
      </c>
      <c r="AB796" s="2">
        <f t="shared" si="12"/>
        <v>2.900391352549889E-2</v>
      </c>
      <c r="AC796" s="3">
        <v>90200000</v>
      </c>
      <c r="AD796" t="s">
        <v>105</v>
      </c>
      <c r="AE796" t="s">
        <v>212</v>
      </c>
      <c r="AF796" t="s">
        <v>89</v>
      </c>
      <c r="AG796">
        <v>0</v>
      </c>
      <c r="AH796">
        <v>159716177</v>
      </c>
      <c r="AI796" s="3">
        <v>2616153</v>
      </c>
      <c r="AJ796" s="3">
        <v>2178448.0499999998</v>
      </c>
      <c r="AK796" t="s">
        <v>91</v>
      </c>
      <c r="AL796" t="s">
        <v>91</v>
      </c>
      <c r="AM796" t="s">
        <v>91</v>
      </c>
      <c r="AN796" t="s">
        <v>91</v>
      </c>
      <c r="AO796" t="s">
        <v>91</v>
      </c>
      <c r="AP796" t="s">
        <v>91</v>
      </c>
      <c r="AT796" t="s">
        <v>21</v>
      </c>
    </row>
    <row r="797" spans="2:46" x14ac:dyDescent="0.25">
      <c r="B797">
        <v>1036938896</v>
      </c>
      <c r="C797" t="s">
        <v>72</v>
      </c>
      <c r="D797" t="s">
        <v>225</v>
      </c>
      <c r="E797" t="s">
        <v>1039</v>
      </c>
      <c r="F797" t="s">
        <v>1498</v>
      </c>
      <c r="G797" t="s">
        <v>622</v>
      </c>
      <c r="H797" s="1">
        <v>33187</v>
      </c>
      <c r="I797" t="s">
        <v>5582</v>
      </c>
      <c r="J797">
        <v>5615</v>
      </c>
      <c r="K797" t="s">
        <v>584</v>
      </c>
      <c r="L797">
        <v>5</v>
      </c>
      <c r="M797" t="s">
        <v>115</v>
      </c>
      <c r="O797">
        <v>3127799220</v>
      </c>
      <c r="P797">
        <v>3103857302</v>
      </c>
      <c r="T797" t="s">
        <v>424</v>
      </c>
      <c r="U797">
        <v>2021</v>
      </c>
      <c r="V797" t="s">
        <v>713</v>
      </c>
      <c r="W797" t="s">
        <v>5583</v>
      </c>
      <c r="X797" t="s">
        <v>5584</v>
      </c>
      <c r="Y797" t="s">
        <v>716</v>
      </c>
      <c r="Z797" t="s">
        <v>164</v>
      </c>
      <c r="AA797" t="s">
        <v>654</v>
      </c>
      <c r="AB797" s="2">
        <f t="shared" si="12"/>
        <v>4.0160912280701754E-2</v>
      </c>
      <c r="AC797" s="3">
        <v>57000000</v>
      </c>
      <c r="AD797" t="s">
        <v>105</v>
      </c>
      <c r="AE797" t="s">
        <v>139</v>
      </c>
      <c r="AF797" t="s">
        <v>89</v>
      </c>
      <c r="AG797" t="s">
        <v>5585</v>
      </c>
      <c r="AH797">
        <v>159829209</v>
      </c>
      <c r="AI797" s="3">
        <v>2289172</v>
      </c>
      <c r="AJ797" s="3">
        <v>1903674.24</v>
      </c>
      <c r="AK797" t="s">
        <v>91</v>
      </c>
      <c r="AL797" t="s">
        <v>91</v>
      </c>
      <c r="AM797" t="s">
        <v>91</v>
      </c>
      <c r="AN797" t="s">
        <v>91</v>
      </c>
      <c r="AO797" t="s">
        <v>91</v>
      </c>
      <c r="AP797" t="s">
        <v>91</v>
      </c>
      <c r="AT797" t="s">
        <v>21</v>
      </c>
    </row>
    <row r="798" spans="2:46" x14ac:dyDescent="0.25">
      <c r="B798">
        <v>1070589365</v>
      </c>
      <c r="C798" t="s">
        <v>108</v>
      </c>
      <c r="D798" t="s">
        <v>3160</v>
      </c>
      <c r="E798" t="s">
        <v>3161</v>
      </c>
      <c r="F798" t="s">
        <v>181</v>
      </c>
      <c r="G798" t="s">
        <v>2138</v>
      </c>
      <c r="H798" s="1">
        <v>31959</v>
      </c>
      <c r="I798" t="s">
        <v>5586</v>
      </c>
      <c r="J798">
        <v>25307</v>
      </c>
      <c r="K798" t="s">
        <v>2509</v>
      </c>
      <c r="L798">
        <v>25</v>
      </c>
      <c r="M798" t="s">
        <v>79</v>
      </c>
      <c r="O798">
        <v>3003231026</v>
      </c>
      <c r="P798">
        <v>3138195159</v>
      </c>
      <c r="T798" t="s">
        <v>241</v>
      </c>
      <c r="U798">
        <v>2022</v>
      </c>
      <c r="V798" t="s">
        <v>307</v>
      </c>
      <c r="W798" t="s">
        <v>5587</v>
      </c>
      <c r="X798" t="s">
        <v>5588</v>
      </c>
      <c r="Y798" t="s">
        <v>310</v>
      </c>
      <c r="Z798" t="s">
        <v>311</v>
      </c>
      <c r="AA798" t="s">
        <v>312</v>
      </c>
      <c r="AB798" s="2">
        <f t="shared" si="12"/>
        <v>2.3008606870229008E-2</v>
      </c>
      <c r="AC798" s="3">
        <v>52400000</v>
      </c>
      <c r="AD798" t="s">
        <v>810</v>
      </c>
      <c r="AE798" t="s">
        <v>139</v>
      </c>
      <c r="AF798" t="s">
        <v>89</v>
      </c>
      <c r="AG798" t="s">
        <v>5589</v>
      </c>
      <c r="AH798">
        <v>159747399</v>
      </c>
      <c r="AI798" s="3">
        <v>1205651</v>
      </c>
      <c r="AJ798" s="3">
        <v>993152.47</v>
      </c>
      <c r="AK798" t="s">
        <v>91</v>
      </c>
      <c r="AL798" t="s">
        <v>91</v>
      </c>
      <c r="AM798" t="s">
        <v>91</v>
      </c>
      <c r="AN798" t="s">
        <v>91</v>
      </c>
      <c r="AO798" t="s">
        <v>91</v>
      </c>
      <c r="AP798" t="s">
        <v>91</v>
      </c>
      <c r="AT798" t="s">
        <v>18</v>
      </c>
    </row>
    <row r="799" spans="2:46" x14ac:dyDescent="0.25">
      <c r="B799">
        <v>52272481</v>
      </c>
      <c r="C799" t="s">
        <v>108</v>
      </c>
      <c r="D799" t="s">
        <v>982</v>
      </c>
      <c r="E799">
        <v>0</v>
      </c>
      <c r="F799" t="s">
        <v>1017</v>
      </c>
      <c r="G799" t="s">
        <v>868</v>
      </c>
      <c r="H799" s="1">
        <v>27748</v>
      </c>
      <c r="I799" t="s">
        <v>5590</v>
      </c>
      <c r="J799">
        <v>25473</v>
      </c>
      <c r="K799" t="s">
        <v>1587</v>
      </c>
      <c r="L799">
        <v>25</v>
      </c>
      <c r="M799" t="s">
        <v>79</v>
      </c>
      <c r="O799">
        <v>3164031856</v>
      </c>
      <c r="P799">
        <v>3164031859</v>
      </c>
      <c r="T799" t="s">
        <v>371</v>
      </c>
      <c r="U799">
        <v>2017</v>
      </c>
      <c r="V799" t="s">
        <v>5591</v>
      </c>
      <c r="W799" t="s">
        <v>5592</v>
      </c>
      <c r="X799" t="s">
        <v>5593</v>
      </c>
      <c r="Y799" t="s">
        <v>5594</v>
      </c>
      <c r="Z799" t="s">
        <v>311</v>
      </c>
      <c r="AA799" t="s">
        <v>5595</v>
      </c>
      <c r="AB799" s="2">
        <f t="shared" si="12"/>
        <v>3.1719743589743589E-2</v>
      </c>
      <c r="AC799" s="3">
        <v>42900000</v>
      </c>
      <c r="AD799" t="s">
        <v>105</v>
      </c>
      <c r="AE799" t="s">
        <v>139</v>
      </c>
      <c r="AF799" t="s">
        <v>89</v>
      </c>
      <c r="AG799" t="s">
        <v>5596</v>
      </c>
      <c r="AH799">
        <v>159834598</v>
      </c>
      <c r="AI799" s="3">
        <v>1360777</v>
      </c>
      <c r="AJ799" s="3">
        <v>1123510.42</v>
      </c>
      <c r="AK799" t="s">
        <v>91</v>
      </c>
      <c r="AL799" t="s">
        <v>91</v>
      </c>
      <c r="AM799" t="s">
        <v>91</v>
      </c>
      <c r="AN799" t="s">
        <v>91</v>
      </c>
      <c r="AO799" t="s">
        <v>91</v>
      </c>
      <c r="AP799" t="s">
        <v>91</v>
      </c>
      <c r="AT799" t="s">
        <v>18</v>
      </c>
    </row>
    <row r="800" spans="2:46" x14ac:dyDescent="0.25">
      <c r="B800">
        <v>1140819779</v>
      </c>
      <c r="C800" t="s">
        <v>108</v>
      </c>
      <c r="D800" t="s">
        <v>1113</v>
      </c>
      <c r="E800" t="s">
        <v>1392</v>
      </c>
      <c r="F800" t="s">
        <v>5597</v>
      </c>
      <c r="G800" t="s">
        <v>3652</v>
      </c>
      <c r="H800" s="1">
        <v>32573</v>
      </c>
      <c r="I800" t="s">
        <v>5598</v>
      </c>
      <c r="J800">
        <v>8433</v>
      </c>
      <c r="K800" t="s">
        <v>5599</v>
      </c>
      <c r="L800">
        <v>8</v>
      </c>
      <c r="M800" t="s">
        <v>158</v>
      </c>
      <c r="O800">
        <v>3166175421</v>
      </c>
      <c r="P800">
        <v>0</v>
      </c>
      <c r="T800" t="s">
        <v>666</v>
      </c>
      <c r="U800">
        <v>2021</v>
      </c>
      <c r="V800" t="s">
        <v>394</v>
      </c>
      <c r="W800" t="s">
        <v>5600</v>
      </c>
      <c r="X800" t="s">
        <v>5601</v>
      </c>
      <c r="Y800" t="s">
        <v>397</v>
      </c>
      <c r="Z800" t="s">
        <v>136</v>
      </c>
      <c r="AA800" t="s">
        <v>137</v>
      </c>
      <c r="AB800" s="2">
        <f t="shared" si="12"/>
        <v>4.0914392691622108E-2</v>
      </c>
      <c r="AC800" s="3">
        <v>56100000</v>
      </c>
      <c r="AD800" t="s">
        <v>138</v>
      </c>
      <c r="AE800" t="s">
        <v>139</v>
      </c>
      <c r="AF800" t="s">
        <v>89</v>
      </c>
      <c r="AG800">
        <v>0</v>
      </c>
      <c r="AH800">
        <v>29210612</v>
      </c>
      <c r="AI800" s="3">
        <v>2295297.4300000002</v>
      </c>
      <c r="AJ800" s="3">
        <v>1908821.37</v>
      </c>
      <c r="AK800" t="s">
        <v>91</v>
      </c>
      <c r="AL800" t="s">
        <v>91</v>
      </c>
      <c r="AM800" t="s">
        <v>91</v>
      </c>
      <c r="AN800" t="s">
        <v>91</v>
      </c>
      <c r="AO800" t="s">
        <v>91</v>
      </c>
      <c r="AP800" t="s">
        <v>91</v>
      </c>
      <c r="AT800" t="s">
        <v>21</v>
      </c>
    </row>
    <row r="801" spans="2:46" x14ac:dyDescent="0.25">
      <c r="B801">
        <v>51931445</v>
      </c>
      <c r="C801" t="s">
        <v>108</v>
      </c>
      <c r="D801" t="s">
        <v>5602</v>
      </c>
      <c r="E801" t="s">
        <v>3175</v>
      </c>
      <c r="F801" t="s">
        <v>1192</v>
      </c>
      <c r="G801" t="s">
        <v>656</v>
      </c>
      <c r="H801" s="1">
        <v>25153</v>
      </c>
      <c r="I801" t="s">
        <v>5603</v>
      </c>
      <c r="J801">
        <v>0</v>
      </c>
      <c r="K801" t="s">
        <v>78</v>
      </c>
      <c r="L801">
        <v>25</v>
      </c>
      <c r="M801" t="s">
        <v>78</v>
      </c>
      <c r="O801">
        <v>3112010535</v>
      </c>
      <c r="P801">
        <v>0</v>
      </c>
      <c r="T801" t="s">
        <v>80</v>
      </c>
      <c r="U801">
        <v>2025</v>
      </c>
      <c r="V801" t="s">
        <v>5604</v>
      </c>
      <c r="W801" t="s">
        <v>5605</v>
      </c>
      <c r="X801" t="s">
        <v>5606</v>
      </c>
      <c r="Y801" t="s">
        <v>5607</v>
      </c>
      <c r="Z801" t="s">
        <v>5608</v>
      </c>
      <c r="AA801" t="s">
        <v>5609</v>
      </c>
      <c r="AB801" s="2">
        <f t="shared" si="12"/>
        <v>1.5620263010752687E-2</v>
      </c>
      <c r="AC801" s="3">
        <v>93000000</v>
      </c>
      <c r="AD801" t="s">
        <v>123</v>
      </c>
      <c r="AE801" t="s">
        <v>106</v>
      </c>
      <c r="AF801" t="s">
        <v>89</v>
      </c>
      <c r="AG801" t="s">
        <v>5610</v>
      </c>
      <c r="AH801">
        <v>29211544</v>
      </c>
      <c r="AI801" s="3">
        <v>1452684.46</v>
      </c>
      <c r="AJ801" s="3">
        <v>1200743.24</v>
      </c>
      <c r="AK801" t="s">
        <v>91</v>
      </c>
      <c r="AL801" t="s">
        <v>91</v>
      </c>
      <c r="AM801" t="s">
        <v>91</v>
      </c>
      <c r="AN801" t="s">
        <v>91</v>
      </c>
      <c r="AO801" t="s">
        <v>91</v>
      </c>
      <c r="AP801" t="s">
        <v>91</v>
      </c>
      <c r="AT801" t="s">
        <v>18</v>
      </c>
    </row>
    <row r="802" spans="2:46" x14ac:dyDescent="0.25">
      <c r="B802">
        <v>1140829342</v>
      </c>
      <c r="C802" t="s">
        <v>72</v>
      </c>
      <c r="D802" t="s">
        <v>1015</v>
      </c>
      <c r="E802" t="s">
        <v>225</v>
      </c>
      <c r="F802" t="s">
        <v>3226</v>
      </c>
      <c r="G802" t="s">
        <v>630</v>
      </c>
      <c r="H802" s="1">
        <v>32967</v>
      </c>
      <c r="I802" t="s">
        <v>5611</v>
      </c>
      <c r="J802">
        <v>0</v>
      </c>
      <c r="K802" t="s">
        <v>593</v>
      </c>
      <c r="L802">
        <v>13</v>
      </c>
      <c r="M802" t="s">
        <v>123</v>
      </c>
      <c r="O802">
        <v>3006336107</v>
      </c>
      <c r="P802">
        <v>0</v>
      </c>
      <c r="T802" t="s">
        <v>940</v>
      </c>
      <c r="U802">
        <v>2011</v>
      </c>
      <c r="V802" t="s">
        <v>5612</v>
      </c>
      <c r="W802" t="s">
        <v>5613</v>
      </c>
      <c r="X802" t="s">
        <v>5614</v>
      </c>
      <c r="Y802" t="s">
        <v>5615</v>
      </c>
      <c r="Z802" t="s">
        <v>164</v>
      </c>
      <c r="AA802" t="s">
        <v>507</v>
      </c>
      <c r="AB802" s="2">
        <f t="shared" si="12"/>
        <v>5.7719864377682409E-2</v>
      </c>
      <c r="AC802" s="3">
        <v>23300000</v>
      </c>
      <c r="AD802" t="s">
        <v>87</v>
      </c>
      <c r="AE802" t="s">
        <v>139</v>
      </c>
      <c r="AF802" t="s">
        <v>89</v>
      </c>
      <c r="AG802">
        <v>0</v>
      </c>
      <c r="AH802">
        <v>29189750</v>
      </c>
      <c r="AI802" s="3">
        <v>1344872.84</v>
      </c>
      <c r="AJ802" s="3">
        <v>1110145.24</v>
      </c>
      <c r="AK802" t="s">
        <v>91</v>
      </c>
      <c r="AL802" t="s">
        <v>91</v>
      </c>
      <c r="AM802" t="s">
        <v>91</v>
      </c>
      <c r="AN802" t="s">
        <v>91</v>
      </c>
      <c r="AO802" t="s">
        <v>91</v>
      </c>
      <c r="AP802" t="s">
        <v>91</v>
      </c>
      <c r="AT802" t="s">
        <v>21</v>
      </c>
    </row>
    <row r="803" spans="2:46" x14ac:dyDescent="0.25">
      <c r="B803">
        <v>80161554</v>
      </c>
      <c r="C803" t="s">
        <v>72</v>
      </c>
      <c r="D803" t="s">
        <v>5616</v>
      </c>
      <c r="E803" t="s">
        <v>508</v>
      </c>
      <c r="F803" t="s">
        <v>5478</v>
      </c>
      <c r="G803" t="s">
        <v>849</v>
      </c>
      <c r="H803" s="1">
        <v>30221</v>
      </c>
      <c r="I803" t="s">
        <v>5617</v>
      </c>
      <c r="J803">
        <v>0</v>
      </c>
      <c r="K803" t="s">
        <v>78</v>
      </c>
      <c r="L803">
        <v>25</v>
      </c>
      <c r="M803" t="s">
        <v>78</v>
      </c>
      <c r="O803">
        <v>3208904889</v>
      </c>
      <c r="P803">
        <v>3707665121</v>
      </c>
      <c r="T803" t="s">
        <v>293</v>
      </c>
      <c r="U803">
        <v>2023</v>
      </c>
      <c r="V803" t="s">
        <v>206</v>
      </c>
      <c r="W803" t="s">
        <v>5618</v>
      </c>
      <c r="X803" t="s">
        <v>5619</v>
      </c>
      <c r="Y803" t="s">
        <v>209</v>
      </c>
      <c r="Z803" t="s">
        <v>210</v>
      </c>
      <c r="AA803" t="s">
        <v>211</v>
      </c>
      <c r="AB803" s="2">
        <f t="shared" si="12"/>
        <v>1.6520210453736656E-2</v>
      </c>
      <c r="AC803" s="3">
        <v>224800000</v>
      </c>
      <c r="AD803" t="s">
        <v>177</v>
      </c>
      <c r="AE803" t="s">
        <v>212</v>
      </c>
      <c r="AF803" t="s">
        <v>89</v>
      </c>
      <c r="AG803" t="s">
        <v>5620</v>
      </c>
      <c r="AH803">
        <v>29218204</v>
      </c>
      <c r="AI803" s="3">
        <v>3713743.31</v>
      </c>
      <c r="AJ803" s="3">
        <v>3100792.7</v>
      </c>
      <c r="AK803" t="s">
        <v>91</v>
      </c>
      <c r="AL803" t="s">
        <v>91</v>
      </c>
      <c r="AM803" t="s">
        <v>91</v>
      </c>
      <c r="AN803" t="s">
        <v>91</v>
      </c>
      <c r="AO803" t="s">
        <v>91</v>
      </c>
      <c r="AP803" t="s">
        <v>91</v>
      </c>
      <c r="AT803" t="s">
        <v>18</v>
      </c>
    </row>
    <row r="804" spans="2:46" x14ac:dyDescent="0.25">
      <c r="B804">
        <v>24327416</v>
      </c>
      <c r="C804" t="s">
        <v>108</v>
      </c>
      <c r="D804" t="s">
        <v>379</v>
      </c>
      <c r="E804" t="s">
        <v>109</v>
      </c>
      <c r="F804" t="s">
        <v>2855</v>
      </c>
      <c r="G804" t="s">
        <v>1284</v>
      </c>
      <c r="H804" s="1">
        <v>21703</v>
      </c>
      <c r="I804" t="s">
        <v>5621</v>
      </c>
      <c r="J804">
        <v>17001</v>
      </c>
      <c r="K804" t="s">
        <v>476</v>
      </c>
      <c r="L804">
        <v>17</v>
      </c>
      <c r="M804" t="s">
        <v>477</v>
      </c>
      <c r="O804">
        <v>3104214879</v>
      </c>
      <c r="P804">
        <v>0</v>
      </c>
      <c r="T804" t="s">
        <v>195</v>
      </c>
      <c r="U804">
        <v>2025</v>
      </c>
      <c r="V804" t="s">
        <v>5622</v>
      </c>
      <c r="W804" t="s">
        <v>5623</v>
      </c>
      <c r="X804" t="s">
        <v>5624</v>
      </c>
      <c r="Y804" t="s">
        <v>5625</v>
      </c>
      <c r="Z804" t="s">
        <v>298</v>
      </c>
      <c r="AA804" t="s">
        <v>691</v>
      </c>
      <c r="AB804" s="2">
        <f t="shared" si="12"/>
        <v>1.635260297927461E-2</v>
      </c>
      <c r="AC804" s="3">
        <v>154400000</v>
      </c>
      <c r="AD804" t="s">
        <v>105</v>
      </c>
      <c r="AE804" t="s">
        <v>106</v>
      </c>
      <c r="AF804" t="s">
        <v>89</v>
      </c>
      <c r="AG804">
        <v>0</v>
      </c>
      <c r="AH804">
        <v>29210030</v>
      </c>
      <c r="AI804" s="3">
        <v>2524841.9</v>
      </c>
      <c r="AJ804" s="3">
        <v>2101715.88</v>
      </c>
      <c r="AK804" t="s">
        <v>91</v>
      </c>
      <c r="AL804" t="s">
        <v>91</v>
      </c>
      <c r="AM804" t="s">
        <v>91</v>
      </c>
      <c r="AN804" t="s">
        <v>91</v>
      </c>
      <c r="AO804" t="s">
        <v>91</v>
      </c>
      <c r="AP804" t="s">
        <v>91</v>
      </c>
      <c r="AT804" t="s">
        <v>18</v>
      </c>
    </row>
    <row r="805" spans="2:46" x14ac:dyDescent="0.25">
      <c r="B805">
        <v>4523790</v>
      </c>
      <c r="C805" t="s">
        <v>72</v>
      </c>
      <c r="D805" t="s">
        <v>3537</v>
      </c>
      <c r="E805">
        <v>0</v>
      </c>
      <c r="F805" t="s">
        <v>5099</v>
      </c>
      <c r="G805" t="s">
        <v>5626</v>
      </c>
      <c r="H805" s="1">
        <v>23115</v>
      </c>
      <c r="I805" t="s">
        <v>5627</v>
      </c>
      <c r="J805">
        <v>63001</v>
      </c>
      <c r="K805" t="s">
        <v>252</v>
      </c>
      <c r="L805">
        <v>63</v>
      </c>
      <c r="M805" t="s">
        <v>253</v>
      </c>
      <c r="O805">
        <v>3117345486</v>
      </c>
      <c r="P805">
        <v>3122235549</v>
      </c>
      <c r="T805" t="s">
        <v>424</v>
      </c>
      <c r="U805">
        <v>2023</v>
      </c>
      <c r="V805" t="s">
        <v>5301</v>
      </c>
      <c r="W805" t="s">
        <v>5628</v>
      </c>
      <c r="X805" t="s">
        <v>5629</v>
      </c>
      <c r="Y805" t="s">
        <v>5304</v>
      </c>
      <c r="Z805" t="s">
        <v>164</v>
      </c>
      <c r="AA805" t="s">
        <v>189</v>
      </c>
      <c r="AB805" s="2">
        <f t="shared" si="12"/>
        <v>1.5240088691796008E-2</v>
      </c>
      <c r="AC805" s="3">
        <v>90200000</v>
      </c>
      <c r="AD805" t="s">
        <v>105</v>
      </c>
      <c r="AE805" t="s">
        <v>212</v>
      </c>
      <c r="AF805" t="s">
        <v>89</v>
      </c>
      <c r="AG805" t="s">
        <v>5630</v>
      </c>
      <c r="AH805">
        <v>159716377</v>
      </c>
      <c r="AI805" s="3">
        <v>1374656</v>
      </c>
      <c r="AJ805" s="3">
        <v>1135173.4099999999</v>
      </c>
      <c r="AK805" t="s">
        <v>91</v>
      </c>
      <c r="AL805" t="s">
        <v>91</v>
      </c>
      <c r="AM805" t="s">
        <v>91</v>
      </c>
      <c r="AN805" t="s">
        <v>91</v>
      </c>
      <c r="AO805" t="s">
        <v>91</v>
      </c>
      <c r="AP805" t="s">
        <v>91</v>
      </c>
      <c r="AT805" t="s">
        <v>19</v>
      </c>
    </row>
    <row r="806" spans="2:46" x14ac:dyDescent="0.25">
      <c r="B806">
        <v>49764682</v>
      </c>
      <c r="C806" t="s">
        <v>108</v>
      </c>
      <c r="D806" t="s">
        <v>3896</v>
      </c>
      <c r="E806" t="s">
        <v>2694</v>
      </c>
      <c r="F806" t="s">
        <v>1122</v>
      </c>
      <c r="G806" t="s">
        <v>5631</v>
      </c>
      <c r="H806" s="1">
        <v>26092</v>
      </c>
      <c r="I806" t="s">
        <v>5632</v>
      </c>
      <c r="J806">
        <v>20001</v>
      </c>
      <c r="K806" t="s">
        <v>1597</v>
      </c>
      <c r="L806">
        <v>20</v>
      </c>
      <c r="M806" t="s">
        <v>1598</v>
      </c>
      <c r="O806">
        <v>3168331942</v>
      </c>
      <c r="P806">
        <v>3002335030</v>
      </c>
      <c r="T806" t="s">
        <v>403</v>
      </c>
      <c r="U806">
        <v>2022</v>
      </c>
      <c r="V806" t="s">
        <v>455</v>
      </c>
      <c r="W806" t="s">
        <v>5633</v>
      </c>
      <c r="X806" t="s">
        <v>5634</v>
      </c>
      <c r="Y806" t="s">
        <v>458</v>
      </c>
      <c r="Z806" t="s">
        <v>459</v>
      </c>
      <c r="AA806" t="s">
        <v>460</v>
      </c>
      <c r="AB806" s="2">
        <f t="shared" si="12"/>
        <v>2.194187902187902E-2</v>
      </c>
      <c r="AC806" s="3">
        <v>77700000</v>
      </c>
      <c r="AD806" t="s">
        <v>105</v>
      </c>
      <c r="AE806" t="s">
        <v>106</v>
      </c>
      <c r="AF806" t="s">
        <v>89</v>
      </c>
      <c r="AG806" t="s">
        <v>5635</v>
      </c>
      <c r="AH806">
        <v>159837016</v>
      </c>
      <c r="AI806" s="3">
        <v>1704884</v>
      </c>
      <c r="AJ806" s="3">
        <v>1412675.86</v>
      </c>
      <c r="AK806" t="s">
        <v>91</v>
      </c>
      <c r="AL806" t="s">
        <v>91</v>
      </c>
      <c r="AM806" t="s">
        <v>91</v>
      </c>
      <c r="AN806" t="s">
        <v>91</v>
      </c>
      <c r="AO806" t="s">
        <v>91</v>
      </c>
      <c r="AP806" t="s">
        <v>91</v>
      </c>
      <c r="AT806" t="s">
        <v>18</v>
      </c>
    </row>
    <row r="807" spans="2:46" x14ac:dyDescent="0.25">
      <c r="B807">
        <v>8648807</v>
      </c>
      <c r="C807" t="s">
        <v>72</v>
      </c>
      <c r="D807" t="s">
        <v>5636</v>
      </c>
      <c r="E807" t="s">
        <v>2947</v>
      </c>
      <c r="F807" t="s">
        <v>1642</v>
      </c>
      <c r="G807" t="s">
        <v>5637</v>
      </c>
      <c r="H807" s="1">
        <v>30467</v>
      </c>
      <c r="I807" t="s">
        <v>5638</v>
      </c>
      <c r="J807">
        <v>5628</v>
      </c>
      <c r="K807" t="s">
        <v>4447</v>
      </c>
      <c r="L807">
        <v>5</v>
      </c>
      <c r="M807" t="s">
        <v>115</v>
      </c>
      <c r="O807">
        <v>3015603165</v>
      </c>
      <c r="P807">
        <v>3015603465</v>
      </c>
      <c r="T807" t="s">
        <v>872</v>
      </c>
      <c r="U807">
        <v>2025</v>
      </c>
      <c r="V807" t="s">
        <v>1053</v>
      </c>
      <c r="W807" t="s">
        <v>5639</v>
      </c>
      <c r="X807" t="s">
        <v>5640</v>
      </c>
      <c r="Y807" t="s">
        <v>4660</v>
      </c>
      <c r="Z807" t="s">
        <v>121</v>
      </c>
      <c r="AA807" t="s">
        <v>1047</v>
      </c>
      <c r="AB807" s="2">
        <f t="shared" si="12"/>
        <v>4.4432977777777778E-2</v>
      </c>
      <c r="AC807" s="3">
        <v>112500000</v>
      </c>
      <c r="AD807" t="s">
        <v>123</v>
      </c>
      <c r="AE807" t="s">
        <v>106</v>
      </c>
      <c r="AF807" t="s">
        <v>89</v>
      </c>
      <c r="AG807" t="s">
        <v>5641</v>
      </c>
      <c r="AH807">
        <v>159949870</v>
      </c>
      <c r="AI807" s="3">
        <v>4998710</v>
      </c>
      <c r="AJ807" s="3">
        <v>4180596.48</v>
      </c>
      <c r="AK807" t="s">
        <v>91</v>
      </c>
      <c r="AL807" t="s">
        <v>91</v>
      </c>
      <c r="AM807" t="s">
        <v>91</v>
      </c>
      <c r="AN807" t="s">
        <v>91</v>
      </c>
      <c r="AO807" t="s">
        <v>91</v>
      </c>
      <c r="AP807" t="s">
        <v>91</v>
      </c>
      <c r="AT807" t="s">
        <v>21</v>
      </c>
    </row>
    <row r="808" spans="2:46" x14ac:dyDescent="0.25">
      <c r="B808">
        <v>71527242</v>
      </c>
      <c r="C808" t="s">
        <v>72</v>
      </c>
      <c r="D808" t="s">
        <v>1104</v>
      </c>
      <c r="E808" t="s">
        <v>225</v>
      </c>
      <c r="F808" t="s">
        <v>781</v>
      </c>
      <c r="G808" t="s">
        <v>2394</v>
      </c>
      <c r="H808" s="1">
        <v>31370</v>
      </c>
      <c r="I808" t="s">
        <v>5642</v>
      </c>
      <c r="J808">
        <v>5266</v>
      </c>
      <c r="K808" t="s">
        <v>228</v>
      </c>
      <c r="L808">
        <v>5</v>
      </c>
      <c r="M808" t="s">
        <v>115</v>
      </c>
      <c r="O808">
        <v>3207260802</v>
      </c>
      <c r="P808">
        <v>0</v>
      </c>
      <c r="T808" t="s">
        <v>241</v>
      </c>
      <c r="U808">
        <v>2020</v>
      </c>
      <c r="V808" t="s">
        <v>1218</v>
      </c>
      <c r="W808" t="s">
        <v>5643</v>
      </c>
      <c r="X808" t="s">
        <v>5644</v>
      </c>
      <c r="Y808" t="s">
        <v>1221</v>
      </c>
      <c r="Z808" t="s">
        <v>136</v>
      </c>
      <c r="AA808" t="s">
        <v>246</v>
      </c>
      <c r="AB808" s="2">
        <f t="shared" si="12"/>
        <v>4.0749366352941178E-2</v>
      </c>
      <c r="AC808" s="3">
        <v>42500000</v>
      </c>
      <c r="AD808" t="s">
        <v>571</v>
      </c>
      <c r="AE808" t="s">
        <v>139</v>
      </c>
      <c r="AF808" t="s">
        <v>89</v>
      </c>
      <c r="AG808">
        <v>0</v>
      </c>
      <c r="AH808">
        <v>29207072</v>
      </c>
      <c r="AI808" s="3">
        <v>1731848.07</v>
      </c>
      <c r="AJ808" s="3">
        <v>1435334.51</v>
      </c>
      <c r="AK808" t="s">
        <v>91</v>
      </c>
      <c r="AL808" t="s">
        <v>91</v>
      </c>
      <c r="AM808" t="s">
        <v>91</v>
      </c>
      <c r="AN808" t="s">
        <v>91</v>
      </c>
      <c r="AO808" t="s">
        <v>91</v>
      </c>
      <c r="AP808" t="s">
        <v>91</v>
      </c>
      <c r="AT808" t="s">
        <v>21</v>
      </c>
    </row>
    <row r="809" spans="2:46" x14ac:dyDescent="0.25">
      <c r="B809">
        <v>19326067</v>
      </c>
      <c r="C809" t="s">
        <v>72</v>
      </c>
      <c r="D809" t="s">
        <v>1442</v>
      </c>
      <c r="E809" t="s">
        <v>909</v>
      </c>
      <c r="F809" t="s">
        <v>2406</v>
      </c>
      <c r="G809" t="s">
        <v>5645</v>
      </c>
      <c r="H809" s="1">
        <v>21455</v>
      </c>
      <c r="I809" t="s">
        <v>5646</v>
      </c>
      <c r="J809">
        <v>0</v>
      </c>
      <c r="K809" t="s">
        <v>78</v>
      </c>
      <c r="L809">
        <v>25</v>
      </c>
      <c r="M809" t="s">
        <v>78</v>
      </c>
      <c r="O809">
        <v>3118103753</v>
      </c>
      <c r="P809">
        <v>3332688789</v>
      </c>
      <c r="T809" t="s">
        <v>371</v>
      </c>
      <c r="U809">
        <v>2016</v>
      </c>
      <c r="V809" t="s">
        <v>5647</v>
      </c>
      <c r="W809" t="s">
        <v>5648</v>
      </c>
      <c r="X809" t="s">
        <v>5649</v>
      </c>
      <c r="Y809" t="s">
        <v>5650</v>
      </c>
      <c r="Z809" t="s">
        <v>121</v>
      </c>
      <c r="AA809" t="s">
        <v>877</v>
      </c>
      <c r="AB809" s="2">
        <f t="shared" si="12"/>
        <v>5.2667142857142857E-2</v>
      </c>
      <c r="AC809" s="3">
        <v>35000000</v>
      </c>
      <c r="AD809" t="s">
        <v>105</v>
      </c>
      <c r="AE809" t="s">
        <v>139</v>
      </c>
      <c r="AF809" t="s">
        <v>89</v>
      </c>
      <c r="AG809" t="s">
        <v>5651</v>
      </c>
      <c r="AH809">
        <v>159717953</v>
      </c>
      <c r="AI809" s="3">
        <v>1843350</v>
      </c>
      <c r="AJ809" s="3">
        <v>1529033.76</v>
      </c>
      <c r="AK809" t="s">
        <v>91</v>
      </c>
      <c r="AL809" t="s">
        <v>91</v>
      </c>
      <c r="AM809" t="s">
        <v>91</v>
      </c>
      <c r="AN809" t="s">
        <v>91</v>
      </c>
      <c r="AO809" t="s">
        <v>91</v>
      </c>
      <c r="AP809" t="s">
        <v>91</v>
      </c>
      <c r="AT809" t="s">
        <v>21</v>
      </c>
    </row>
    <row r="810" spans="2:46" x14ac:dyDescent="0.25">
      <c r="B810">
        <v>41706565</v>
      </c>
      <c r="C810" t="s">
        <v>108</v>
      </c>
      <c r="D810" t="s">
        <v>672</v>
      </c>
      <c r="E810" t="s">
        <v>673</v>
      </c>
      <c r="F810" t="s">
        <v>5652</v>
      </c>
      <c r="G810" t="s">
        <v>2217</v>
      </c>
      <c r="H810" s="1">
        <v>19958</v>
      </c>
      <c r="I810" t="s">
        <v>5653</v>
      </c>
      <c r="J810">
        <v>52001</v>
      </c>
      <c r="K810" t="s">
        <v>919</v>
      </c>
      <c r="L810">
        <v>52</v>
      </c>
      <c r="M810" t="s">
        <v>920</v>
      </c>
      <c r="O810">
        <v>3155817974</v>
      </c>
      <c r="P810">
        <v>0</v>
      </c>
      <c r="T810" t="s">
        <v>116</v>
      </c>
      <c r="U810">
        <v>2024</v>
      </c>
      <c r="V810" t="s">
        <v>319</v>
      </c>
      <c r="W810" t="s">
        <v>5654</v>
      </c>
      <c r="X810" t="s">
        <v>5655</v>
      </c>
      <c r="Y810" t="s">
        <v>322</v>
      </c>
      <c r="Z810" t="s">
        <v>323</v>
      </c>
      <c r="AA810" t="s">
        <v>324</v>
      </c>
      <c r="AB810" s="2">
        <f t="shared" si="12"/>
        <v>3.6876205882352943E-2</v>
      </c>
      <c r="AC810" s="3">
        <v>68000000</v>
      </c>
      <c r="AD810" t="s">
        <v>123</v>
      </c>
      <c r="AE810" t="s">
        <v>139</v>
      </c>
      <c r="AF810" t="s">
        <v>89</v>
      </c>
      <c r="AG810" t="s">
        <v>5656</v>
      </c>
      <c r="AH810">
        <v>159835247</v>
      </c>
      <c r="AI810" s="3">
        <v>2507582</v>
      </c>
      <c r="AJ810" s="3">
        <v>2087211.91</v>
      </c>
      <c r="AK810" t="s">
        <v>91</v>
      </c>
      <c r="AL810" t="s">
        <v>91</v>
      </c>
      <c r="AM810" t="s">
        <v>91</v>
      </c>
      <c r="AN810" t="s">
        <v>91</v>
      </c>
      <c r="AO810" t="s">
        <v>91</v>
      </c>
      <c r="AP810" t="s">
        <v>91</v>
      </c>
      <c r="AT810" t="s">
        <v>21</v>
      </c>
    </row>
    <row r="811" spans="2:46" x14ac:dyDescent="0.25">
      <c r="B811">
        <v>79442880</v>
      </c>
      <c r="C811" t="s">
        <v>72</v>
      </c>
      <c r="D811" t="s">
        <v>248</v>
      </c>
      <c r="E811" t="s">
        <v>909</v>
      </c>
      <c r="F811" t="s">
        <v>5657</v>
      </c>
      <c r="G811" t="s">
        <v>390</v>
      </c>
      <c r="H811" s="1">
        <v>24825</v>
      </c>
      <c r="I811" t="s">
        <v>5658</v>
      </c>
      <c r="J811">
        <v>0</v>
      </c>
      <c r="K811" t="s">
        <v>78</v>
      </c>
      <c r="L811">
        <v>25</v>
      </c>
      <c r="M811" t="s">
        <v>78</v>
      </c>
      <c r="O811">
        <v>3226696821</v>
      </c>
      <c r="P811">
        <v>0</v>
      </c>
      <c r="T811" t="s">
        <v>794</v>
      </c>
      <c r="U811">
        <v>2025</v>
      </c>
      <c r="V811" t="s">
        <v>5659</v>
      </c>
      <c r="W811" t="s">
        <v>5660</v>
      </c>
      <c r="X811" t="s">
        <v>5661</v>
      </c>
      <c r="Y811" t="s">
        <v>5662</v>
      </c>
      <c r="Z811" t="s">
        <v>103</v>
      </c>
      <c r="AA811" t="s">
        <v>1730</v>
      </c>
      <c r="AB811" s="2">
        <f t="shared" si="12"/>
        <v>2.4764406099518459E-2</v>
      </c>
      <c r="AC811" s="3">
        <v>124600000</v>
      </c>
      <c r="AD811" t="s">
        <v>87</v>
      </c>
      <c r="AE811" t="s">
        <v>88</v>
      </c>
      <c r="AF811" t="s">
        <v>89</v>
      </c>
      <c r="AG811" t="s">
        <v>5663</v>
      </c>
      <c r="AH811">
        <v>159847030</v>
      </c>
      <c r="AI811" s="3">
        <v>3085645</v>
      </c>
      <c r="AJ811" s="3">
        <v>2572978.6</v>
      </c>
      <c r="AK811" t="s">
        <v>91</v>
      </c>
      <c r="AL811" t="s">
        <v>91</v>
      </c>
      <c r="AM811" t="s">
        <v>91</v>
      </c>
      <c r="AN811" t="s">
        <v>91</v>
      </c>
      <c r="AO811" t="s">
        <v>91</v>
      </c>
      <c r="AP811" t="s">
        <v>91</v>
      </c>
      <c r="AT811" t="s">
        <v>20</v>
      </c>
    </row>
    <row r="812" spans="2:46" x14ac:dyDescent="0.25">
      <c r="B812">
        <v>52463142</v>
      </c>
      <c r="C812" t="s">
        <v>108</v>
      </c>
      <c r="D812" t="s">
        <v>2587</v>
      </c>
      <c r="E812">
        <v>0</v>
      </c>
      <c r="F812" t="s">
        <v>1821</v>
      </c>
      <c r="G812" t="s">
        <v>4156</v>
      </c>
      <c r="H812" s="1">
        <v>28732</v>
      </c>
      <c r="I812" t="s">
        <v>5664</v>
      </c>
      <c r="J812">
        <v>0</v>
      </c>
      <c r="K812" t="s">
        <v>78</v>
      </c>
      <c r="L812">
        <v>25</v>
      </c>
      <c r="M812" t="s">
        <v>78</v>
      </c>
      <c r="O812">
        <v>3103448457</v>
      </c>
      <c r="P812">
        <v>0</v>
      </c>
      <c r="T812" t="s">
        <v>195</v>
      </c>
      <c r="U812">
        <v>2019</v>
      </c>
      <c r="V812" t="s">
        <v>5665</v>
      </c>
      <c r="W812" t="s">
        <v>5666</v>
      </c>
      <c r="X812" t="s">
        <v>5667</v>
      </c>
      <c r="Y812" t="s">
        <v>5668</v>
      </c>
      <c r="Z812" t="s">
        <v>121</v>
      </c>
      <c r="AA812" t="s">
        <v>1409</v>
      </c>
      <c r="AB812" s="2">
        <f t="shared" si="12"/>
        <v>2.4745477031802122E-2</v>
      </c>
      <c r="AC812" s="3">
        <v>56600000</v>
      </c>
      <c r="AD812" t="s">
        <v>177</v>
      </c>
      <c r="AE812" t="s">
        <v>139</v>
      </c>
      <c r="AF812" t="s">
        <v>89</v>
      </c>
      <c r="AG812" t="s">
        <v>5669</v>
      </c>
      <c r="AH812">
        <v>159813487</v>
      </c>
      <c r="AI812" s="3">
        <v>1400594</v>
      </c>
      <c r="AJ812" s="3">
        <v>1156969.6000000001</v>
      </c>
      <c r="AK812" t="s">
        <v>91</v>
      </c>
      <c r="AL812" t="s">
        <v>91</v>
      </c>
      <c r="AM812" t="s">
        <v>91</v>
      </c>
      <c r="AN812" t="s">
        <v>91</v>
      </c>
      <c r="AO812" t="s">
        <v>91</v>
      </c>
      <c r="AP812" t="s">
        <v>91</v>
      </c>
      <c r="AT812" t="s">
        <v>18</v>
      </c>
    </row>
    <row r="813" spans="2:46" x14ac:dyDescent="0.25">
      <c r="B813">
        <v>31240751</v>
      </c>
      <c r="C813" t="s">
        <v>108</v>
      </c>
      <c r="D813" t="s">
        <v>1939</v>
      </c>
      <c r="E813" t="s">
        <v>1292</v>
      </c>
      <c r="F813" t="s">
        <v>5670</v>
      </c>
      <c r="G813" t="s">
        <v>2014</v>
      </c>
      <c r="H813" s="1">
        <v>18115</v>
      </c>
      <c r="I813" t="s">
        <v>5671</v>
      </c>
      <c r="J813">
        <v>76001</v>
      </c>
      <c r="K813" t="s">
        <v>329</v>
      </c>
      <c r="L813">
        <v>76</v>
      </c>
      <c r="M813" t="s">
        <v>330</v>
      </c>
      <c r="O813">
        <v>3242138898</v>
      </c>
      <c r="P813">
        <v>3166043764</v>
      </c>
      <c r="T813" t="s">
        <v>205</v>
      </c>
      <c r="U813">
        <v>2023</v>
      </c>
      <c r="V813" t="s">
        <v>5672</v>
      </c>
      <c r="W813" t="s">
        <v>5673</v>
      </c>
      <c r="X813" t="s">
        <v>5674</v>
      </c>
      <c r="Y813" t="s">
        <v>5675</v>
      </c>
      <c r="Z813" t="s">
        <v>526</v>
      </c>
      <c r="AA813" t="s">
        <v>5676</v>
      </c>
      <c r="AB813" s="2">
        <f t="shared" si="12"/>
        <v>6.525491298527443E-2</v>
      </c>
      <c r="AC813" s="3">
        <v>74700000</v>
      </c>
      <c r="AD813" t="s">
        <v>177</v>
      </c>
      <c r="AE813" t="s">
        <v>106</v>
      </c>
      <c r="AF813" t="s">
        <v>89</v>
      </c>
      <c r="AG813" t="s">
        <v>5677</v>
      </c>
      <c r="AH813">
        <v>159716750</v>
      </c>
      <c r="AI813" s="3">
        <v>4874542</v>
      </c>
      <c r="AJ813" s="3">
        <v>4076254.16</v>
      </c>
      <c r="AK813" t="s">
        <v>91</v>
      </c>
      <c r="AL813" t="s">
        <v>91</v>
      </c>
      <c r="AM813" t="s">
        <v>91</v>
      </c>
      <c r="AN813" t="s">
        <v>91</v>
      </c>
      <c r="AO813" t="s">
        <v>91</v>
      </c>
      <c r="AP813" t="s">
        <v>91</v>
      </c>
      <c r="AT813" t="s">
        <v>21</v>
      </c>
    </row>
    <row r="814" spans="2:46" x14ac:dyDescent="0.25">
      <c r="B814">
        <v>10273411</v>
      </c>
      <c r="C814" t="s">
        <v>72</v>
      </c>
      <c r="D814" t="s">
        <v>124</v>
      </c>
      <c r="E814" t="s">
        <v>909</v>
      </c>
      <c r="F814" t="s">
        <v>303</v>
      </c>
      <c r="G814" t="s">
        <v>1030</v>
      </c>
      <c r="H814" s="1">
        <v>24294</v>
      </c>
      <c r="I814" t="s">
        <v>5678</v>
      </c>
      <c r="J814">
        <v>66001</v>
      </c>
      <c r="K814" t="s">
        <v>986</v>
      </c>
      <c r="L814">
        <v>66</v>
      </c>
      <c r="M814" t="s">
        <v>987</v>
      </c>
      <c r="O814">
        <v>3204673786</v>
      </c>
      <c r="P814">
        <v>3125881776</v>
      </c>
      <c r="T814" t="s">
        <v>159</v>
      </c>
      <c r="U814">
        <v>2018</v>
      </c>
      <c r="V814" t="s">
        <v>1517</v>
      </c>
      <c r="W814" t="s">
        <v>5679</v>
      </c>
      <c r="X814" t="s">
        <v>5680</v>
      </c>
      <c r="Y814" t="s">
        <v>1520</v>
      </c>
      <c r="Z814" t="s">
        <v>376</v>
      </c>
      <c r="AA814" t="s">
        <v>1521</v>
      </c>
      <c r="AB814" s="2">
        <f t="shared" si="12"/>
        <v>3.1762006116207948E-2</v>
      </c>
      <c r="AC814" s="3">
        <v>163500000</v>
      </c>
      <c r="AD814" t="s">
        <v>177</v>
      </c>
      <c r="AE814" t="s">
        <v>106</v>
      </c>
      <c r="AF814" t="s">
        <v>89</v>
      </c>
      <c r="AG814" t="s">
        <v>5681</v>
      </c>
      <c r="AH814">
        <v>159716065</v>
      </c>
      <c r="AI814" s="3">
        <v>5193088</v>
      </c>
      <c r="AJ814" s="3">
        <v>4343939.6900000004</v>
      </c>
      <c r="AK814" t="s">
        <v>91</v>
      </c>
      <c r="AL814" t="s">
        <v>91</v>
      </c>
      <c r="AM814" t="s">
        <v>91</v>
      </c>
      <c r="AN814" t="s">
        <v>91</v>
      </c>
      <c r="AO814" t="s">
        <v>91</v>
      </c>
      <c r="AP814" t="s">
        <v>91</v>
      </c>
      <c r="AT814" t="s">
        <v>21</v>
      </c>
    </row>
    <row r="815" spans="2:46" x14ac:dyDescent="0.25">
      <c r="B815">
        <v>43977968</v>
      </c>
      <c r="C815" t="s">
        <v>108</v>
      </c>
      <c r="D815" t="s">
        <v>179</v>
      </c>
      <c r="E815" t="s">
        <v>1184</v>
      </c>
      <c r="F815" t="s">
        <v>5682</v>
      </c>
      <c r="G815" t="s">
        <v>773</v>
      </c>
      <c r="H815" s="1">
        <v>31091</v>
      </c>
      <c r="I815" t="s">
        <v>5683</v>
      </c>
      <c r="J815">
        <v>5631</v>
      </c>
      <c r="K815" t="s">
        <v>393</v>
      </c>
      <c r="L815">
        <v>5</v>
      </c>
      <c r="M815" t="s">
        <v>115</v>
      </c>
      <c r="O815">
        <v>3007732938</v>
      </c>
      <c r="P815">
        <v>3812539965</v>
      </c>
      <c r="T815" t="s">
        <v>131</v>
      </c>
      <c r="U815">
        <v>2024</v>
      </c>
      <c r="V815" t="s">
        <v>2036</v>
      </c>
      <c r="W815" t="s">
        <v>5684</v>
      </c>
      <c r="X815" t="s">
        <v>5685</v>
      </c>
      <c r="Y815" t="s">
        <v>2039</v>
      </c>
      <c r="Z815" t="s">
        <v>164</v>
      </c>
      <c r="AA815" t="s">
        <v>335</v>
      </c>
      <c r="AB815" s="2">
        <f t="shared" si="12"/>
        <v>3.1498374230769233E-2</v>
      </c>
      <c r="AC815" s="3">
        <v>52000000</v>
      </c>
      <c r="AD815" t="s">
        <v>105</v>
      </c>
      <c r="AE815" t="s">
        <v>139</v>
      </c>
      <c r="AF815" t="s">
        <v>89</v>
      </c>
      <c r="AG815" t="s">
        <v>5686</v>
      </c>
      <c r="AH815">
        <v>29192424</v>
      </c>
      <c r="AI815" s="3">
        <v>1637915.46</v>
      </c>
      <c r="AJ815" s="3">
        <v>1356399.55</v>
      </c>
      <c r="AK815" t="s">
        <v>91</v>
      </c>
      <c r="AL815" t="s">
        <v>91</v>
      </c>
      <c r="AM815" t="s">
        <v>91</v>
      </c>
      <c r="AN815" t="s">
        <v>91</v>
      </c>
      <c r="AO815" t="s">
        <v>91</v>
      </c>
      <c r="AP815" t="s">
        <v>91</v>
      </c>
      <c r="AT815" t="s">
        <v>18</v>
      </c>
    </row>
    <row r="816" spans="2:46" x14ac:dyDescent="0.25">
      <c r="B816">
        <v>1127573677</v>
      </c>
      <c r="C816" t="s">
        <v>72</v>
      </c>
      <c r="D816" t="s">
        <v>2468</v>
      </c>
      <c r="E816" t="s">
        <v>1418</v>
      </c>
      <c r="F816" t="s">
        <v>648</v>
      </c>
      <c r="G816" t="s">
        <v>879</v>
      </c>
      <c r="H816" s="1">
        <v>31927</v>
      </c>
      <c r="I816" t="s">
        <v>5687</v>
      </c>
      <c r="J816">
        <v>0</v>
      </c>
      <c r="K816" t="s">
        <v>78</v>
      </c>
      <c r="L816">
        <v>25</v>
      </c>
      <c r="M816" t="s">
        <v>78</v>
      </c>
      <c r="O816">
        <v>3157729917</v>
      </c>
      <c r="P816">
        <v>3160549146</v>
      </c>
      <c r="T816" t="s">
        <v>424</v>
      </c>
      <c r="U816">
        <v>2020</v>
      </c>
      <c r="V816" t="s">
        <v>2923</v>
      </c>
      <c r="W816" t="s">
        <v>5688</v>
      </c>
      <c r="X816" t="s">
        <v>5689</v>
      </c>
      <c r="Y816" t="s">
        <v>2926</v>
      </c>
      <c r="Z816" t="s">
        <v>103</v>
      </c>
      <c r="AA816" t="s">
        <v>448</v>
      </c>
      <c r="AB816" s="2">
        <f t="shared" si="12"/>
        <v>3.1998892386831276E-2</v>
      </c>
      <c r="AC816" s="3">
        <v>48600000</v>
      </c>
      <c r="AD816" t="s">
        <v>87</v>
      </c>
      <c r="AE816" t="s">
        <v>139</v>
      </c>
      <c r="AF816" t="s">
        <v>89</v>
      </c>
      <c r="AG816" t="s">
        <v>5690</v>
      </c>
      <c r="AH816">
        <v>29206574</v>
      </c>
      <c r="AI816" s="3">
        <v>1555146.17</v>
      </c>
      <c r="AJ816" s="3">
        <v>1286845.52</v>
      </c>
      <c r="AK816" t="s">
        <v>91</v>
      </c>
      <c r="AL816" t="s">
        <v>91</v>
      </c>
      <c r="AM816" t="s">
        <v>91</v>
      </c>
      <c r="AN816" t="s">
        <v>91</v>
      </c>
      <c r="AO816" t="s">
        <v>91</v>
      </c>
      <c r="AP816" t="s">
        <v>91</v>
      </c>
      <c r="AT816" t="s">
        <v>18</v>
      </c>
    </row>
    <row r="817" spans="2:46" x14ac:dyDescent="0.25">
      <c r="B817">
        <v>78299576</v>
      </c>
      <c r="C817" t="s">
        <v>72</v>
      </c>
      <c r="D817" t="s">
        <v>5691</v>
      </c>
      <c r="E817" t="s">
        <v>248</v>
      </c>
      <c r="F817" t="s">
        <v>411</v>
      </c>
      <c r="G817" t="s">
        <v>946</v>
      </c>
      <c r="H817" s="1">
        <v>28268</v>
      </c>
      <c r="I817" t="s">
        <v>5692</v>
      </c>
      <c r="J817">
        <v>0</v>
      </c>
      <c r="K817" t="s">
        <v>5693</v>
      </c>
      <c r="L817">
        <v>0</v>
      </c>
      <c r="M817" t="s">
        <v>605</v>
      </c>
      <c r="O817">
        <v>3006787986</v>
      </c>
      <c r="P817">
        <v>3126570232</v>
      </c>
      <c r="T817" t="s">
        <v>585</v>
      </c>
      <c r="U817">
        <v>2018</v>
      </c>
      <c r="V817" t="s">
        <v>5694</v>
      </c>
      <c r="W817" t="s">
        <v>5695</v>
      </c>
      <c r="X817" t="s">
        <v>5696</v>
      </c>
      <c r="Y817" t="s">
        <v>5697</v>
      </c>
      <c r="Z817" t="s">
        <v>85</v>
      </c>
      <c r="AA817" t="s">
        <v>2782</v>
      </c>
      <c r="AB817" s="2">
        <f t="shared" si="12"/>
        <v>3.2580262045646659E-2</v>
      </c>
      <c r="AC817" s="3">
        <v>118300000</v>
      </c>
      <c r="AD817" t="s">
        <v>177</v>
      </c>
      <c r="AE817" t="s">
        <v>212</v>
      </c>
      <c r="AF817" t="s">
        <v>89</v>
      </c>
      <c r="AG817">
        <v>0</v>
      </c>
      <c r="AH817">
        <v>159715867</v>
      </c>
      <c r="AI817" s="3">
        <v>3854245</v>
      </c>
      <c r="AJ817" s="3">
        <v>3218861.08</v>
      </c>
      <c r="AK817" t="s">
        <v>91</v>
      </c>
      <c r="AL817" t="s">
        <v>91</v>
      </c>
      <c r="AM817" t="s">
        <v>91</v>
      </c>
      <c r="AN817" t="s">
        <v>91</v>
      </c>
      <c r="AO817" t="s">
        <v>91</v>
      </c>
      <c r="AP817" t="s">
        <v>91</v>
      </c>
      <c r="AT817" t="s">
        <v>21</v>
      </c>
    </row>
    <row r="818" spans="2:46" x14ac:dyDescent="0.25">
      <c r="B818">
        <v>71674322</v>
      </c>
      <c r="C818" t="s">
        <v>72</v>
      </c>
      <c r="D818" t="s">
        <v>2451</v>
      </c>
      <c r="E818">
        <v>0</v>
      </c>
      <c r="F818" t="s">
        <v>957</v>
      </c>
      <c r="G818" t="s">
        <v>622</v>
      </c>
      <c r="H818" s="1">
        <v>24132</v>
      </c>
      <c r="I818" t="s">
        <v>5698</v>
      </c>
      <c r="J818">
        <v>5001</v>
      </c>
      <c r="K818" t="s">
        <v>114</v>
      </c>
      <c r="L818">
        <v>5</v>
      </c>
      <c r="M818" t="s">
        <v>115</v>
      </c>
      <c r="O818">
        <v>3136449613</v>
      </c>
      <c r="P818">
        <v>3174395047</v>
      </c>
      <c r="T818" t="s">
        <v>750</v>
      </c>
      <c r="U818">
        <v>2022</v>
      </c>
      <c r="V818" t="s">
        <v>4405</v>
      </c>
      <c r="W818" t="s">
        <v>5699</v>
      </c>
      <c r="X818" t="s">
        <v>5700</v>
      </c>
      <c r="Y818" t="s">
        <v>4408</v>
      </c>
      <c r="Z818" t="s">
        <v>311</v>
      </c>
      <c r="AA818" t="s">
        <v>312</v>
      </c>
      <c r="AB818" s="2">
        <f t="shared" si="12"/>
        <v>4.5403907156673112E-2</v>
      </c>
      <c r="AC818" s="3">
        <v>51700000</v>
      </c>
      <c r="AD818" t="s">
        <v>123</v>
      </c>
      <c r="AE818" t="s">
        <v>139</v>
      </c>
      <c r="AF818" t="s">
        <v>89</v>
      </c>
      <c r="AG818" t="s">
        <v>5701</v>
      </c>
      <c r="AH818">
        <v>159817395</v>
      </c>
      <c r="AI818" s="3">
        <v>2347382</v>
      </c>
      <c r="AJ818" s="3">
        <v>1952589.91</v>
      </c>
      <c r="AK818" t="s">
        <v>91</v>
      </c>
      <c r="AL818" t="s">
        <v>91</v>
      </c>
      <c r="AM818" t="s">
        <v>91</v>
      </c>
      <c r="AN818" t="s">
        <v>91</v>
      </c>
      <c r="AO818" t="s">
        <v>91</v>
      </c>
      <c r="AP818" t="s">
        <v>91</v>
      </c>
      <c r="AT818" t="s">
        <v>21</v>
      </c>
    </row>
    <row r="819" spans="2:46" x14ac:dyDescent="0.25">
      <c r="B819">
        <v>31285096</v>
      </c>
      <c r="C819" t="s">
        <v>108</v>
      </c>
      <c r="D819" t="s">
        <v>109</v>
      </c>
      <c r="E819" t="s">
        <v>302</v>
      </c>
      <c r="F819" t="s">
        <v>5478</v>
      </c>
      <c r="G819" t="s">
        <v>551</v>
      </c>
      <c r="H819" s="1">
        <v>20140</v>
      </c>
      <c r="I819" t="s">
        <v>5702</v>
      </c>
      <c r="J819">
        <v>76001</v>
      </c>
      <c r="K819" t="s">
        <v>329</v>
      </c>
      <c r="L819">
        <v>76</v>
      </c>
      <c r="M819" t="s">
        <v>330</v>
      </c>
      <c r="O819">
        <v>3017303958</v>
      </c>
      <c r="P819">
        <v>0</v>
      </c>
      <c r="T819" t="s">
        <v>443</v>
      </c>
      <c r="U819">
        <v>2022</v>
      </c>
      <c r="V819" t="s">
        <v>5340</v>
      </c>
      <c r="W819" t="s">
        <v>5703</v>
      </c>
      <c r="X819" t="s">
        <v>5704</v>
      </c>
      <c r="Y819" t="s">
        <v>5343</v>
      </c>
      <c r="Z819" t="s">
        <v>323</v>
      </c>
      <c r="AA819" t="s">
        <v>1182</v>
      </c>
      <c r="AB819" s="2">
        <f t="shared" si="12"/>
        <v>2.7873156424581005E-2</v>
      </c>
      <c r="AC819" s="3">
        <v>71600000</v>
      </c>
      <c r="AD819" t="s">
        <v>105</v>
      </c>
      <c r="AE819" t="s">
        <v>106</v>
      </c>
      <c r="AF819" t="s">
        <v>89</v>
      </c>
      <c r="AG819">
        <v>0</v>
      </c>
      <c r="AH819">
        <v>159917633</v>
      </c>
      <c r="AI819" s="3">
        <v>1995718</v>
      </c>
      <c r="AJ819" s="3">
        <v>1657074.14</v>
      </c>
      <c r="AK819" t="s">
        <v>91</v>
      </c>
      <c r="AL819" t="s">
        <v>91</v>
      </c>
      <c r="AM819" t="s">
        <v>91</v>
      </c>
      <c r="AN819" t="s">
        <v>91</v>
      </c>
      <c r="AO819" t="s">
        <v>91</v>
      </c>
      <c r="AP819" t="s">
        <v>91</v>
      </c>
      <c r="AT819" t="s">
        <v>18</v>
      </c>
    </row>
    <row r="820" spans="2:46" x14ac:dyDescent="0.25">
      <c r="B820">
        <v>42880677</v>
      </c>
      <c r="C820" t="s">
        <v>108</v>
      </c>
      <c r="D820" t="s">
        <v>2502</v>
      </c>
      <c r="E820" t="s">
        <v>1829</v>
      </c>
      <c r="F820" t="s">
        <v>4880</v>
      </c>
      <c r="G820" t="s">
        <v>4167</v>
      </c>
      <c r="H820" s="1">
        <v>23368</v>
      </c>
      <c r="I820" t="s">
        <v>5705</v>
      </c>
      <c r="J820">
        <v>5001</v>
      </c>
      <c r="K820" t="s">
        <v>114</v>
      </c>
      <c r="L820">
        <v>5</v>
      </c>
      <c r="M820" t="s">
        <v>115</v>
      </c>
      <c r="O820">
        <v>3104451220</v>
      </c>
      <c r="P820">
        <v>0</v>
      </c>
      <c r="T820" t="s">
        <v>731</v>
      </c>
      <c r="U820">
        <v>2020</v>
      </c>
      <c r="V820" t="s">
        <v>5706</v>
      </c>
      <c r="W820" t="s">
        <v>5707</v>
      </c>
      <c r="X820" t="s">
        <v>5708</v>
      </c>
      <c r="Y820" t="s">
        <v>5709</v>
      </c>
      <c r="Z820" t="s">
        <v>1857</v>
      </c>
      <c r="AA820" t="s">
        <v>1858</v>
      </c>
      <c r="AB820" s="2">
        <f t="shared" si="12"/>
        <v>2.4745816539263377E-2</v>
      </c>
      <c r="AC820" s="3">
        <v>143900000</v>
      </c>
      <c r="AD820" t="s">
        <v>123</v>
      </c>
      <c r="AE820" t="s">
        <v>212</v>
      </c>
      <c r="AF820" t="s">
        <v>89</v>
      </c>
      <c r="AG820">
        <v>0</v>
      </c>
      <c r="AH820">
        <v>159830602</v>
      </c>
      <c r="AI820" s="3">
        <v>3560923</v>
      </c>
      <c r="AJ820" s="3">
        <v>2972372.12</v>
      </c>
      <c r="AK820" t="s">
        <v>91</v>
      </c>
      <c r="AL820" t="s">
        <v>91</v>
      </c>
      <c r="AM820" t="s">
        <v>91</v>
      </c>
      <c r="AN820" t="s">
        <v>91</v>
      </c>
      <c r="AO820" t="s">
        <v>91</v>
      </c>
      <c r="AP820" t="s">
        <v>91</v>
      </c>
      <c r="AT820" t="s">
        <v>20</v>
      </c>
    </row>
    <row r="821" spans="2:46" x14ac:dyDescent="0.25">
      <c r="B821">
        <v>1127802332</v>
      </c>
      <c r="C821" t="s">
        <v>108</v>
      </c>
      <c r="D821" t="s">
        <v>2658</v>
      </c>
      <c r="E821" t="s">
        <v>789</v>
      </c>
      <c r="F821" t="s">
        <v>381</v>
      </c>
      <c r="G821" t="s">
        <v>181</v>
      </c>
      <c r="H821" s="1">
        <v>32455</v>
      </c>
      <c r="I821" t="s">
        <v>5710</v>
      </c>
      <c r="J821">
        <v>66001</v>
      </c>
      <c r="K821" t="s">
        <v>986</v>
      </c>
      <c r="L821">
        <v>66</v>
      </c>
      <c r="M821" t="s">
        <v>987</v>
      </c>
      <c r="O821">
        <v>3046260478</v>
      </c>
      <c r="P821">
        <v>3132796522</v>
      </c>
      <c r="T821" t="s">
        <v>794</v>
      </c>
      <c r="U821">
        <v>2023</v>
      </c>
      <c r="V821" t="s">
        <v>5711</v>
      </c>
      <c r="W821" t="s">
        <v>5712</v>
      </c>
      <c r="X821" t="s">
        <v>5713</v>
      </c>
      <c r="Y821" t="s">
        <v>5714</v>
      </c>
      <c r="Z821" t="s">
        <v>136</v>
      </c>
      <c r="AA821" t="s">
        <v>2535</v>
      </c>
      <c r="AB821" s="2">
        <f t="shared" si="12"/>
        <v>3.2913996075866578E-2</v>
      </c>
      <c r="AC821" s="3">
        <v>152900000</v>
      </c>
      <c r="AD821" t="s">
        <v>87</v>
      </c>
      <c r="AE821" t="s">
        <v>106</v>
      </c>
      <c r="AF821" t="s">
        <v>89</v>
      </c>
      <c r="AG821" t="s">
        <v>5715</v>
      </c>
      <c r="AH821">
        <v>159835785</v>
      </c>
      <c r="AI821" s="3">
        <v>5032550</v>
      </c>
      <c r="AJ821" s="3">
        <v>4209033.5599999996</v>
      </c>
      <c r="AK821" t="s">
        <v>91</v>
      </c>
      <c r="AL821" t="s">
        <v>91</v>
      </c>
      <c r="AM821" t="s">
        <v>91</v>
      </c>
      <c r="AN821" t="s">
        <v>91</v>
      </c>
      <c r="AO821" t="s">
        <v>91</v>
      </c>
      <c r="AP821" t="s">
        <v>91</v>
      </c>
      <c r="AT821" t="s">
        <v>21</v>
      </c>
    </row>
    <row r="822" spans="2:46" x14ac:dyDescent="0.25">
      <c r="B822">
        <v>1143349304</v>
      </c>
      <c r="C822" t="s">
        <v>108</v>
      </c>
      <c r="D822" t="s">
        <v>3025</v>
      </c>
      <c r="E822" t="s">
        <v>1594</v>
      </c>
      <c r="F822" t="s">
        <v>303</v>
      </c>
      <c r="G822" t="s">
        <v>3154</v>
      </c>
      <c r="H822" s="1">
        <v>33314</v>
      </c>
      <c r="I822" t="s">
        <v>5716</v>
      </c>
      <c r="J822">
        <v>0</v>
      </c>
      <c r="K822" t="s">
        <v>593</v>
      </c>
      <c r="L822">
        <v>13</v>
      </c>
      <c r="M822" t="s">
        <v>123</v>
      </c>
      <c r="O822">
        <v>3016831687</v>
      </c>
      <c r="P822">
        <v>3014683393</v>
      </c>
      <c r="T822" t="s">
        <v>585</v>
      </c>
      <c r="U822">
        <v>2019</v>
      </c>
      <c r="V822" t="s">
        <v>2515</v>
      </c>
      <c r="W822" t="s">
        <v>5717</v>
      </c>
      <c r="X822" t="s">
        <v>5718</v>
      </c>
      <c r="Y822" t="s">
        <v>2518</v>
      </c>
      <c r="Z822" t="s">
        <v>136</v>
      </c>
      <c r="AA822" t="s">
        <v>1441</v>
      </c>
      <c r="AB822" s="2">
        <f t="shared" si="12"/>
        <v>6.5586507042253522E-2</v>
      </c>
      <c r="AC822" s="3">
        <v>35500000</v>
      </c>
      <c r="AD822" t="s">
        <v>105</v>
      </c>
      <c r="AE822" t="s">
        <v>139</v>
      </c>
      <c r="AF822" t="s">
        <v>89</v>
      </c>
      <c r="AG822" t="s">
        <v>5719</v>
      </c>
      <c r="AH822">
        <v>159718855</v>
      </c>
      <c r="AI822" s="3">
        <v>2328321</v>
      </c>
      <c r="AJ822" s="3">
        <v>1936572.28</v>
      </c>
      <c r="AK822" t="s">
        <v>91</v>
      </c>
      <c r="AL822" t="s">
        <v>91</v>
      </c>
      <c r="AM822" t="s">
        <v>91</v>
      </c>
      <c r="AN822" t="s">
        <v>91</v>
      </c>
      <c r="AO822" t="s">
        <v>91</v>
      </c>
      <c r="AP822" t="s">
        <v>91</v>
      </c>
      <c r="AT822" t="s">
        <v>21</v>
      </c>
    </row>
    <row r="823" spans="2:46" x14ac:dyDescent="0.25">
      <c r="B823">
        <v>6238373</v>
      </c>
      <c r="C823" t="s">
        <v>72</v>
      </c>
      <c r="D823" t="s">
        <v>248</v>
      </c>
      <c r="E823" t="s">
        <v>5720</v>
      </c>
      <c r="F823" t="s">
        <v>3855</v>
      </c>
      <c r="G823" t="s">
        <v>622</v>
      </c>
      <c r="H823" s="1">
        <v>16287</v>
      </c>
      <c r="I823" t="s">
        <v>5721</v>
      </c>
      <c r="J823">
        <v>68013</v>
      </c>
      <c r="K823" t="s">
        <v>5722</v>
      </c>
      <c r="L823">
        <v>68</v>
      </c>
      <c r="M823" t="s">
        <v>146</v>
      </c>
      <c r="O823">
        <v>3138246061</v>
      </c>
      <c r="P823">
        <v>0</v>
      </c>
      <c r="T823" t="s">
        <v>2075</v>
      </c>
      <c r="U823">
        <v>2014</v>
      </c>
      <c r="V823" t="s">
        <v>2213</v>
      </c>
      <c r="W823" t="s">
        <v>5723</v>
      </c>
      <c r="X823" t="s">
        <v>5724</v>
      </c>
      <c r="Y823" t="s">
        <v>2216</v>
      </c>
      <c r="Z823" t="s">
        <v>164</v>
      </c>
      <c r="AA823" t="s">
        <v>189</v>
      </c>
      <c r="AB823" s="2">
        <f t="shared" si="12"/>
        <v>3.0835595238095238E-2</v>
      </c>
      <c r="AC823" s="3">
        <v>42000000</v>
      </c>
      <c r="AD823" t="s">
        <v>123</v>
      </c>
      <c r="AE823" t="s">
        <v>212</v>
      </c>
      <c r="AF823" t="s">
        <v>89</v>
      </c>
      <c r="AG823" t="s">
        <v>5725</v>
      </c>
      <c r="AH823">
        <v>159850279</v>
      </c>
      <c r="AI823" s="3">
        <v>1295095</v>
      </c>
      <c r="AJ823" s="3">
        <v>1068314.96</v>
      </c>
      <c r="AK823" t="s">
        <v>91</v>
      </c>
      <c r="AL823" t="s">
        <v>91</v>
      </c>
      <c r="AM823" t="s">
        <v>91</v>
      </c>
      <c r="AN823" t="s">
        <v>91</v>
      </c>
      <c r="AO823" t="s">
        <v>91</v>
      </c>
      <c r="AP823" t="s">
        <v>91</v>
      </c>
      <c r="AT823" t="s">
        <v>18</v>
      </c>
    </row>
    <row r="824" spans="2:46" x14ac:dyDescent="0.25">
      <c r="B824">
        <v>22117757</v>
      </c>
      <c r="C824" t="s">
        <v>108</v>
      </c>
      <c r="D824" t="s">
        <v>727</v>
      </c>
      <c r="E824" t="s">
        <v>180</v>
      </c>
      <c r="F824" t="s">
        <v>5726</v>
      </c>
      <c r="G824" t="s">
        <v>261</v>
      </c>
      <c r="H824" s="1">
        <v>28340</v>
      </c>
      <c r="I824" t="s">
        <v>5727</v>
      </c>
      <c r="J824">
        <v>5001</v>
      </c>
      <c r="K824" t="s">
        <v>114</v>
      </c>
      <c r="L824">
        <v>5</v>
      </c>
      <c r="M824" t="s">
        <v>115</v>
      </c>
      <c r="O824">
        <v>3004706247</v>
      </c>
      <c r="P824">
        <v>0</v>
      </c>
      <c r="T824" t="s">
        <v>195</v>
      </c>
      <c r="U824">
        <v>2022</v>
      </c>
      <c r="V824" t="s">
        <v>713</v>
      </c>
      <c r="W824" t="s">
        <v>5728</v>
      </c>
      <c r="X824" t="s">
        <v>5729</v>
      </c>
      <c r="Y824" t="s">
        <v>716</v>
      </c>
      <c r="Z824" t="s">
        <v>164</v>
      </c>
      <c r="AA824" t="s">
        <v>654</v>
      </c>
      <c r="AB824" s="2">
        <f t="shared" si="12"/>
        <v>2.3602643097643098E-2</v>
      </c>
      <c r="AC824" s="3">
        <v>59400000</v>
      </c>
      <c r="AD824" t="s">
        <v>151</v>
      </c>
      <c r="AE824" t="s">
        <v>139</v>
      </c>
      <c r="AF824" t="s">
        <v>89</v>
      </c>
      <c r="AG824" t="s">
        <v>5730</v>
      </c>
      <c r="AH824">
        <v>159715800</v>
      </c>
      <c r="AI824" s="3">
        <v>1401997</v>
      </c>
      <c r="AJ824" s="3">
        <v>1158148.8700000001</v>
      </c>
      <c r="AK824" t="s">
        <v>91</v>
      </c>
      <c r="AL824" t="s">
        <v>91</v>
      </c>
      <c r="AM824" t="s">
        <v>91</v>
      </c>
      <c r="AN824" t="s">
        <v>91</v>
      </c>
      <c r="AO824" t="s">
        <v>91</v>
      </c>
      <c r="AP824" t="s">
        <v>91</v>
      </c>
      <c r="AT824" t="s">
        <v>18</v>
      </c>
    </row>
    <row r="825" spans="2:46" x14ac:dyDescent="0.25">
      <c r="B825">
        <v>52539954</v>
      </c>
      <c r="C825" t="s">
        <v>108</v>
      </c>
      <c r="D825" t="s">
        <v>672</v>
      </c>
      <c r="E825" t="s">
        <v>5731</v>
      </c>
      <c r="F825" t="s">
        <v>2642</v>
      </c>
      <c r="G825" t="s">
        <v>1001</v>
      </c>
      <c r="H825" s="1">
        <v>29137</v>
      </c>
      <c r="I825" t="s">
        <v>5732</v>
      </c>
      <c r="J825">
        <v>15759</v>
      </c>
      <c r="K825" t="s">
        <v>4269</v>
      </c>
      <c r="L825">
        <v>15</v>
      </c>
      <c r="M825" t="s">
        <v>793</v>
      </c>
      <c r="O825">
        <v>3017168684</v>
      </c>
      <c r="P825">
        <v>3004038689</v>
      </c>
      <c r="T825" t="s">
        <v>184</v>
      </c>
      <c r="U825">
        <v>2023</v>
      </c>
      <c r="V825" t="s">
        <v>1588</v>
      </c>
      <c r="W825" t="s">
        <v>5733</v>
      </c>
      <c r="X825" t="s">
        <v>5734</v>
      </c>
      <c r="Y825" t="s">
        <v>1591</v>
      </c>
      <c r="Z825" t="s">
        <v>136</v>
      </c>
      <c r="AA825" t="s">
        <v>137</v>
      </c>
      <c r="AB825" s="2">
        <f t="shared" si="12"/>
        <v>2.8355422647527911E-2</v>
      </c>
      <c r="AC825" s="3">
        <v>62700000</v>
      </c>
      <c r="AD825" t="s">
        <v>151</v>
      </c>
      <c r="AE825" t="s">
        <v>139</v>
      </c>
      <c r="AF825" t="s">
        <v>89</v>
      </c>
      <c r="AG825" t="s">
        <v>5735</v>
      </c>
      <c r="AH825">
        <v>159836693</v>
      </c>
      <c r="AI825" s="3">
        <v>1777885</v>
      </c>
      <c r="AJ825" s="3">
        <v>1474021.14</v>
      </c>
      <c r="AK825" t="s">
        <v>91</v>
      </c>
      <c r="AL825" t="s">
        <v>91</v>
      </c>
      <c r="AM825" t="s">
        <v>91</v>
      </c>
      <c r="AN825" t="s">
        <v>91</v>
      </c>
      <c r="AO825" t="s">
        <v>91</v>
      </c>
      <c r="AP825" t="s">
        <v>91</v>
      </c>
      <c r="AT825" t="s">
        <v>18</v>
      </c>
    </row>
    <row r="826" spans="2:46" x14ac:dyDescent="0.25">
      <c r="B826">
        <v>19119157</v>
      </c>
      <c r="C826" t="s">
        <v>72</v>
      </c>
      <c r="D826" t="s">
        <v>421</v>
      </c>
      <c r="E826">
        <v>0</v>
      </c>
      <c r="F826" t="s">
        <v>261</v>
      </c>
      <c r="G826" t="s">
        <v>1431</v>
      </c>
      <c r="H826" s="1">
        <v>18267</v>
      </c>
      <c r="I826" t="s">
        <v>5736</v>
      </c>
      <c r="J826">
        <v>0</v>
      </c>
      <c r="K826" t="s">
        <v>96</v>
      </c>
      <c r="L826">
        <v>73</v>
      </c>
      <c r="M826" t="s">
        <v>97</v>
      </c>
      <c r="O826">
        <v>3108022883</v>
      </c>
      <c r="P826">
        <v>0</v>
      </c>
      <c r="T826" t="s">
        <v>794</v>
      </c>
      <c r="U826">
        <v>2018</v>
      </c>
      <c r="V826" t="s">
        <v>5737</v>
      </c>
      <c r="W826" t="s">
        <v>5738</v>
      </c>
      <c r="X826" t="s">
        <v>5739</v>
      </c>
      <c r="Y826" t="s">
        <v>5740</v>
      </c>
      <c r="Z826" t="s">
        <v>121</v>
      </c>
      <c r="AA826" t="s">
        <v>1144</v>
      </c>
      <c r="AB826" s="2">
        <f t="shared" si="12"/>
        <v>3.1662573260869568E-2</v>
      </c>
      <c r="AC826" s="3">
        <v>46000000</v>
      </c>
      <c r="AD826" t="s">
        <v>151</v>
      </c>
      <c r="AE826" t="s">
        <v>139</v>
      </c>
      <c r="AF826" t="s">
        <v>89</v>
      </c>
      <c r="AG826" t="s">
        <v>5741</v>
      </c>
      <c r="AH826">
        <v>29213622</v>
      </c>
      <c r="AI826" s="3">
        <v>1456478.37</v>
      </c>
      <c r="AJ826" s="3">
        <v>1203931.3999999999</v>
      </c>
      <c r="AK826" t="s">
        <v>91</v>
      </c>
      <c r="AL826" t="s">
        <v>91</v>
      </c>
      <c r="AM826" t="s">
        <v>91</v>
      </c>
      <c r="AN826" t="s">
        <v>91</v>
      </c>
      <c r="AO826" t="s">
        <v>91</v>
      </c>
      <c r="AP826" t="s">
        <v>91</v>
      </c>
      <c r="AT826" t="s">
        <v>18</v>
      </c>
    </row>
    <row r="827" spans="2:46" x14ac:dyDescent="0.25">
      <c r="B827">
        <v>52699797</v>
      </c>
      <c r="C827" t="s">
        <v>108</v>
      </c>
      <c r="D827" t="s">
        <v>5742</v>
      </c>
      <c r="E827" t="s">
        <v>3175</v>
      </c>
      <c r="F827" t="s">
        <v>5099</v>
      </c>
      <c r="G827" t="s">
        <v>126</v>
      </c>
      <c r="H827" s="1">
        <v>29552</v>
      </c>
      <c r="I827" t="s">
        <v>5743</v>
      </c>
      <c r="J827">
        <v>0</v>
      </c>
      <c r="K827" t="s">
        <v>78</v>
      </c>
      <c r="L827">
        <v>25</v>
      </c>
      <c r="M827" t="s">
        <v>78</v>
      </c>
      <c r="O827">
        <v>3103237806</v>
      </c>
      <c r="P827">
        <v>0</v>
      </c>
      <c r="T827" t="s">
        <v>1780</v>
      </c>
      <c r="U827">
        <v>2015</v>
      </c>
      <c r="V827" t="s">
        <v>4051</v>
      </c>
      <c r="W827" t="s">
        <v>5744</v>
      </c>
      <c r="X827" t="s">
        <v>5744</v>
      </c>
      <c r="Y827" t="s">
        <v>4054</v>
      </c>
      <c r="Z827" t="s">
        <v>85</v>
      </c>
      <c r="AA827" t="s">
        <v>1536</v>
      </c>
      <c r="AB827" s="2">
        <f t="shared" si="12"/>
        <v>3.2140846560846557E-2</v>
      </c>
      <c r="AC827" s="3">
        <v>37800000</v>
      </c>
      <c r="AD827" t="s">
        <v>151</v>
      </c>
      <c r="AE827" t="s">
        <v>139</v>
      </c>
      <c r="AF827" t="s">
        <v>89</v>
      </c>
      <c r="AG827" t="s">
        <v>5745</v>
      </c>
      <c r="AH827">
        <v>159711670</v>
      </c>
      <c r="AI827" s="3">
        <v>1214924</v>
      </c>
      <c r="AJ827" s="3">
        <v>1000944.43</v>
      </c>
      <c r="AK827" t="s">
        <v>91</v>
      </c>
      <c r="AL827" t="s">
        <v>91</v>
      </c>
      <c r="AM827" t="s">
        <v>91</v>
      </c>
      <c r="AN827" t="s">
        <v>91</v>
      </c>
      <c r="AO827" t="s">
        <v>91</v>
      </c>
      <c r="AP827" t="s">
        <v>91</v>
      </c>
      <c r="AT827" t="s">
        <v>18</v>
      </c>
    </row>
    <row r="828" spans="2:46" x14ac:dyDescent="0.25">
      <c r="B828">
        <v>3586866</v>
      </c>
      <c r="C828" t="s">
        <v>72</v>
      </c>
      <c r="D828" t="s">
        <v>539</v>
      </c>
      <c r="E828" t="s">
        <v>5746</v>
      </c>
      <c r="F828" t="s">
        <v>2001</v>
      </c>
      <c r="G828" t="s">
        <v>5747</v>
      </c>
      <c r="H828" s="1">
        <v>20009</v>
      </c>
      <c r="I828" t="s">
        <v>5748</v>
      </c>
      <c r="J828">
        <v>5266</v>
      </c>
      <c r="K828" t="s">
        <v>228</v>
      </c>
      <c r="L828">
        <v>5</v>
      </c>
      <c r="M828" t="s">
        <v>115</v>
      </c>
      <c r="O828">
        <v>3137507621</v>
      </c>
      <c r="P828">
        <v>3210619464</v>
      </c>
      <c r="T828" t="s">
        <v>424</v>
      </c>
      <c r="U828">
        <v>2019</v>
      </c>
      <c r="V828" t="s">
        <v>1158</v>
      </c>
      <c r="W828" t="s">
        <v>5749</v>
      </c>
      <c r="X828" t="s">
        <v>5750</v>
      </c>
      <c r="Y828" t="s">
        <v>1161</v>
      </c>
      <c r="Z828" t="s">
        <v>85</v>
      </c>
      <c r="AA828" t="s">
        <v>638</v>
      </c>
      <c r="AB828" s="2">
        <f t="shared" si="12"/>
        <v>3.1263996840442336E-2</v>
      </c>
      <c r="AC828" s="3">
        <v>63300000</v>
      </c>
      <c r="AD828" t="s">
        <v>105</v>
      </c>
      <c r="AE828" t="s">
        <v>106</v>
      </c>
      <c r="AF828" t="s">
        <v>89</v>
      </c>
      <c r="AG828" t="s">
        <v>5751</v>
      </c>
      <c r="AH828">
        <v>159942854</v>
      </c>
      <c r="AI828" s="3">
        <v>1979011</v>
      </c>
      <c r="AJ828" s="3">
        <v>1643034.08</v>
      </c>
      <c r="AK828" t="s">
        <v>91</v>
      </c>
      <c r="AL828" t="s">
        <v>91</v>
      </c>
      <c r="AM828" t="s">
        <v>91</v>
      </c>
      <c r="AN828" t="s">
        <v>91</v>
      </c>
      <c r="AO828" t="s">
        <v>91</v>
      </c>
      <c r="AP828" t="s">
        <v>91</v>
      </c>
      <c r="AT828" t="s">
        <v>18</v>
      </c>
    </row>
    <row r="829" spans="2:46" x14ac:dyDescent="0.25">
      <c r="B829">
        <v>71987469</v>
      </c>
      <c r="C829" t="s">
        <v>72</v>
      </c>
      <c r="D829" t="s">
        <v>5746</v>
      </c>
      <c r="E829">
        <v>0</v>
      </c>
      <c r="F829" t="s">
        <v>2502</v>
      </c>
      <c r="G829" t="s">
        <v>5752</v>
      </c>
      <c r="H829" s="1">
        <v>28733</v>
      </c>
      <c r="I829" t="s">
        <v>5753</v>
      </c>
      <c r="J829">
        <v>5001</v>
      </c>
      <c r="K829" t="s">
        <v>114</v>
      </c>
      <c r="L829">
        <v>5</v>
      </c>
      <c r="M829" t="s">
        <v>115</v>
      </c>
      <c r="O829">
        <v>3116984104</v>
      </c>
      <c r="P829">
        <v>0</v>
      </c>
      <c r="T829" t="s">
        <v>195</v>
      </c>
      <c r="U829">
        <v>2024</v>
      </c>
      <c r="V829" t="s">
        <v>2260</v>
      </c>
      <c r="W829" t="s">
        <v>5754</v>
      </c>
      <c r="X829" t="s">
        <v>5755</v>
      </c>
      <c r="Y829" t="s">
        <v>2263</v>
      </c>
      <c r="Z829" t="s">
        <v>298</v>
      </c>
      <c r="AA829" t="s">
        <v>367</v>
      </c>
      <c r="AB829" s="2">
        <f t="shared" si="12"/>
        <v>2.6386682847896439E-2</v>
      </c>
      <c r="AC829" s="3">
        <v>123600000</v>
      </c>
      <c r="AD829" t="s">
        <v>151</v>
      </c>
      <c r="AE829" t="s">
        <v>106</v>
      </c>
      <c r="AF829" t="s">
        <v>89</v>
      </c>
      <c r="AG829">
        <v>0</v>
      </c>
      <c r="AH829">
        <v>159810198</v>
      </c>
      <c r="AI829" s="3">
        <v>3261394</v>
      </c>
      <c r="AJ829" s="3">
        <v>2720666.81</v>
      </c>
      <c r="AK829" t="s">
        <v>91</v>
      </c>
      <c r="AL829" t="s">
        <v>91</v>
      </c>
      <c r="AM829" t="s">
        <v>91</v>
      </c>
      <c r="AN829" t="s">
        <v>91</v>
      </c>
      <c r="AO829" t="s">
        <v>91</v>
      </c>
      <c r="AP829" t="s">
        <v>91</v>
      </c>
      <c r="AT829" t="s">
        <v>21</v>
      </c>
    </row>
    <row r="830" spans="2:46" x14ac:dyDescent="0.25">
      <c r="B830">
        <v>51669254</v>
      </c>
      <c r="C830" t="s">
        <v>108</v>
      </c>
      <c r="D830" t="s">
        <v>5073</v>
      </c>
      <c r="E830" t="s">
        <v>4747</v>
      </c>
      <c r="F830" t="s">
        <v>4249</v>
      </c>
      <c r="G830" t="s">
        <v>1974</v>
      </c>
      <c r="H830" s="1">
        <v>23007</v>
      </c>
      <c r="I830" t="s">
        <v>5756</v>
      </c>
      <c r="J830">
        <v>0</v>
      </c>
      <c r="K830" t="s">
        <v>78</v>
      </c>
      <c r="L830">
        <v>25</v>
      </c>
      <c r="M830" t="s">
        <v>78</v>
      </c>
      <c r="O830">
        <v>3103197107</v>
      </c>
      <c r="P830">
        <v>0</v>
      </c>
      <c r="T830" t="s">
        <v>494</v>
      </c>
      <c r="U830">
        <v>2022</v>
      </c>
      <c r="V830" t="s">
        <v>3241</v>
      </c>
      <c r="W830" t="s">
        <v>5757</v>
      </c>
      <c r="X830" t="s">
        <v>5758</v>
      </c>
      <c r="Y830" t="s">
        <v>3244</v>
      </c>
      <c r="Z830" t="s">
        <v>164</v>
      </c>
      <c r="AA830" t="s">
        <v>507</v>
      </c>
      <c r="AB830" s="2">
        <f t="shared" si="12"/>
        <v>2.5011825726141079E-2</v>
      </c>
      <c r="AC830" s="3">
        <v>48200000</v>
      </c>
      <c r="AD830" t="s">
        <v>105</v>
      </c>
      <c r="AE830" t="s">
        <v>139</v>
      </c>
      <c r="AF830" t="s">
        <v>89</v>
      </c>
      <c r="AG830">
        <v>0</v>
      </c>
      <c r="AH830">
        <v>159834200</v>
      </c>
      <c r="AI830" s="3">
        <v>1205570</v>
      </c>
      <c r="AJ830" s="3">
        <v>993083.82</v>
      </c>
      <c r="AK830" t="s">
        <v>91</v>
      </c>
      <c r="AL830" t="s">
        <v>91</v>
      </c>
      <c r="AM830" t="s">
        <v>91</v>
      </c>
      <c r="AN830" t="s">
        <v>91</v>
      </c>
      <c r="AO830" t="s">
        <v>91</v>
      </c>
      <c r="AP830" t="s">
        <v>91</v>
      </c>
      <c r="AT830" t="s">
        <v>18</v>
      </c>
    </row>
    <row r="831" spans="2:46" x14ac:dyDescent="0.25">
      <c r="B831">
        <v>80082061</v>
      </c>
      <c r="C831" t="s">
        <v>72</v>
      </c>
      <c r="D831" t="s">
        <v>224</v>
      </c>
      <c r="E831" t="s">
        <v>451</v>
      </c>
      <c r="F831" t="s">
        <v>903</v>
      </c>
      <c r="G831" t="s">
        <v>5759</v>
      </c>
      <c r="H831" s="1">
        <v>29170</v>
      </c>
      <c r="I831" t="s">
        <v>5760</v>
      </c>
      <c r="J831">
        <v>0</v>
      </c>
      <c r="K831" t="s">
        <v>78</v>
      </c>
      <c r="L831">
        <v>25</v>
      </c>
      <c r="M831" t="s">
        <v>78</v>
      </c>
      <c r="O831">
        <v>3118533293</v>
      </c>
      <c r="P831">
        <v>0</v>
      </c>
      <c r="T831" t="s">
        <v>443</v>
      </c>
      <c r="U831">
        <v>2012</v>
      </c>
      <c r="V831" t="s">
        <v>5761</v>
      </c>
      <c r="W831" t="s">
        <v>5762</v>
      </c>
      <c r="X831" t="s">
        <v>5763</v>
      </c>
      <c r="Y831" t="s">
        <v>5764</v>
      </c>
      <c r="Z831" t="s">
        <v>164</v>
      </c>
      <c r="AA831" t="s">
        <v>5765</v>
      </c>
      <c r="AB831" s="2">
        <f t="shared" si="12"/>
        <v>4.2574639175257729E-2</v>
      </c>
      <c r="AC831" s="3">
        <v>29100000</v>
      </c>
      <c r="AD831" t="s">
        <v>177</v>
      </c>
      <c r="AE831" t="s">
        <v>139</v>
      </c>
      <c r="AF831" t="s">
        <v>89</v>
      </c>
      <c r="AG831" t="s">
        <v>5766</v>
      </c>
      <c r="AH831">
        <v>159828759</v>
      </c>
      <c r="AI831" s="3">
        <v>1238922</v>
      </c>
      <c r="AJ831" s="3">
        <v>1021110.65</v>
      </c>
      <c r="AK831" t="s">
        <v>91</v>
      </c>
      <c r="AL831" t="s">
        <v>91</v>
      </c>
      <c r="AM831" t="s">
        <v>91</v>
      </c>
      <c r="AN831" t="s">
        <v>91</v>
      </c>
      <c r="AO831" t="s">
        <v>91</v>
      </c>
      <c r="AP831" t="s">
        <v>91</v>
      </c>
      <c r="AT831" t="s">
        <v>21</v>
      </c>
    </row>
    <row r="832" spans="2:46" x14ac:dyDescent="0.25">
      <c r="B832">
        <v>13535991</v>
      </c>
      <c r="C832" t="s">
        <v>72</v>
      </c>
      <c r="D832" t="s">
        <v>450</v>
      </c>
      <c r="E832">
        <v>0</v>
      </c>
      <c r="F832" t="s">
        <v>895</v>
      </c>
      <c r="G832" t="s">
        <v>3342</v>
      </c>
      <c r="H832" s="1">
        <v>26613</v>
      </c>
      <c r="I832" t="s">
        <v>5767</v>
      </c>
      <c r="J832">
        <v>68276</v>
      </c>
      <c r="K832" t="s">
        <v>1067</v>
      </c>
      <c r="L832">
        <v>68</v>
      </c>
      <c r="M832" t="s">
        <v>146</v>
      </c>
      <c r="O832">
        <v>3125926651</v>
      </c>
      <c r="P832">
        <v>0</v>
      </c>
      <c r="T832" t="s">
        <v>195</v>
      </c>
      <c r="U832">
        <v>2023</v>
      </c>
      <c r="V832" t="s">
        <v>5044</v>
      </c>
      <c r="W832" t="s">
        <v>5768</v>
      </c>
      <c r="X832" t="s">
        <v>5769</v>
      </c>
      <c r="Y832" t="s">
        <v>5047</v>
      </c>
      <c r="Z832" t="s">
        <v>164</v>
      </c>
      <c r="AA832" t="s">
        <v>335</v>
      </c>
      <c r="AB832" s="2">
        <f t="shared" si="12"/>
        <v>5.6344791666666665E-2</v>
      </c>
      <c r="AC832" s="3">
        <v>43200000</v>
      </c>
      <c r="AD832" t="s">
        <v>151</v>
      </c>
      <c r="AE832" t="s">
        <v>139</v>
      </c>
      <c r="AF832" t="s">
        <v>89</v>
      </c>
      <c r="AG832" t="s">
        <v>5770</v>
      </c>
      <c r="AH832">
        <v>159738456</v>
      </c>
      <c r="AI832" s="3">
        <v>2434095</v>
      </c>
      <c r="AJ832" s="3">
        <v>2025457.85</v>
      </c>
      <c r="AK832" t="s">
        <v>91</v>
      </c>
      <c r="AL832" t="s">
        <v>91</v>
      </c>
      <c r="AM832" t="s">
        <v>91</v>
      </c>
      <c r="AN832" t="s">
        <v>91</v>
      </c>
      <c r="AO832" t="s">
        <v>91</v>
      </c>
      <c r="AP832" t="s">
        <v>91</v>
      </c>
      <c r="AT832" t="s">
        <v>21</v>
      </c>
    </row>
    <row r="833" spans="2:46" x14ac:dyDescent="0.25">
      <c r="B833">
        <v>1143132079</v>
      </c>
      <c r="C833" t="s">
        <v>108</v>
      </c>
      <c r="D833" t="s">
        <v>1661</v>
      </c>
      <c r="E833" t="s">
        <v>5771</v>
      </c>
      <c r="F833" t="s">
        <v>181</v>
      </c>
      <c r="G833" t="s">
        <v>5772</v>
      </c>
      <c r="H833" s="1">
        <v>33571</v>
      </c>
      <c r="I833" t="s">
        <v>5773</v>
      </c>
      <c r="J833">
        <v>0</v>
      </c>
      <c r="K833" t="s">
        <v>78</v>
      </c>
      <c r="L833">
        <v>25</v>
      </c>
      <c r="M833" t="s">
        <v>78</v>
      </c>
      <c r="O833">
        <v>3104540112</v>
      </c>
      <c r="P833">
        <v>0</v>
      </c>
      <c r="T833" t="s">
        <v>116</v>
      </c>
      <c r="U833">
        <v>2020</v>
      </c>
      <c r="V833" t="s">
        <v>1218</v>
      </c>
      <c r="W833" t="s">
        <v>5774</v>
      </c>
      <c r="X833" t="s">
        <v>5775</v>
      </c>
      <c r="Y833" t="s">
        <v>1221</v>
      </c>
      <c r="Z833" t="s">
        <v>136</v>
      </c>
      <c r="AA833" t="s">
        <v>246</v>
      </c>
      <c r="AB833" s="2">
        <f t="shared" si="12"/>
        <v>4.086488917647059E-2</v>
      </c>
      <c r="AC833" s="3">
        <v>42500000</v>
      </c>
      <c r="AD833" t="s">
        <v>123</v>
      </c>
      <c r="AE833" t="s">
        <v>139</v>
      </c>
      <c r="AF833" t="s">
        <v>89</v>
      </c>
      <c r="AG833" t="s">
        <v>5776</v>
      </c>
      <c r="AH833">
        <v>29215964</v>
      </c>
      <c r="AI833" s="3">
        <v>1736757.79</v>
      </c>
      <c r="AJ833" s="3">
        <v>1439460.33</v>
      </c>
      <c r="AK833" t="s">
        <v>91</v>
      </c>
      <c r="AL833" t="s">
        <v>91</v>
      </c>
      <c r="AM833" t="s">
        <v>91</v>
      </c>
      <c r="AN833" t="s">
        <v>91</v>
      </c>
      <c r="AO833" t="s">
        <v>91</v>
      </c>
      <c r="AP833" t="s">
        <v>91</v>
      </c>
      <c r="AT833" t="s">
        <v>21</v>
      </c>
    </row>
    <row r="834" spans="2:46" x14ac:dyDescent="0.25">
      <c r="B834">
        <v>1015409629</v>
      </c>
      <c r="C834" t="s">
        <v>108</v>
      </c>
      <c r="D834" t="s">
        <v>3160</v>
      </c>
      <c r="E834" t="s">
        <v>771</v>
      </c>
      <c r="F834" t="s">
        <v>849</v>
      </c>
      <c r="G834" t="s">
        <v>5777</v>
      </c>
      <c r="H834" s="1">
        <v>32425</v>
      </c>
      <c r="I834" t="s">
        <v>5778</v>
      </c>
      <c r="J834">
        <v>0</v>
      </c>
      <c r="K834" t="s">
        <v>78</v>
      </c>
      <c r="L834">
        <v>25</v>
      </c>
      <c r="M834" t="s">
        <v>78</v>
      </c>
      <c r="O834">
        <v>3143290443</v>
      </c>
      <c r="P834">
        <v>3108176051</v>
      </c>
      <c r="T834" t="s">
        <v>205</v>
      </c>
      <c r="U834">
        <v>2016</v>
      </c>
      <c r="V834" t="s">
        <v>5779</v>
      </c>
      <c r="W834" t="s">
        <v>5780</v>
      </c>
      <c r="X834" t="s">
        <v>5781</v>
      </c>
      <c r="Y834" t="s">
        <v>5782</v>
      </c>
      <c r="Z834" t="s">
        <v>164</v>
      </c>
      <c r="AA834" t="s">
        <v>507</v>
      </c>
      <c r="AB834" s="2">
        <f t="shared" ref="AB834:AB897" si="13">+AI834/AC834</f>
        <v>3.7090169724770645E-2</v>
      </c>
      <c r="AC834" s="3">
        <v>32700000</v>
      </c>
      <c r="AD834" t="s">
        <v>151</v>
      </c>
      <c r="AE834" t="s">
        <v>139</v>
      </c>
      <c r="AF834" t="s">
        <v>89</v>
      </c>
      <c r="AG834" t="s">
        <v>5783</v>
      </c>
      <c r="AH834">
        <v>29217264</v>
      </c>
      <c r="AI834" s="3">
        <v>1212848.55</v>
      </c>
      <c r="AJ834" s="3">
        <v>999200.46</v>
      </c>
      <c r="AK834" t="s">
        <v>91</v>
      </c>
      <c r="AL834" t="s">
        <v>91</v>
      </c>
      <c r="AM834" t="s">
        <v>91</v>
      </c>
      <c r="AN834" t="s">
        <v>91</v>
      </c>
      <c r="AO834" t="s">
        <v>91</v>
      </c>
      <c r="AP834" t="s">
        <v>91</v>
      </c>
      <c r="AT834" t="s">
        <v>18</v>
      </c>
    </row>
    <row r="835" spans="2:46" x14ac:dyDescent="0.25">
      <c r="B835">
        <v>6618907</v>
      </c>
      <c r="C835" t="s">
        <v>72</v>
      </c>
      <c r="D835" t="s">
        <v>124</v>
      </c>
      <c r="E835" t="s">
        <v>1573</v>
      </c>
      <c r="F835" t="s">
        <v>1489</v>
      </c>
      <c r="G835" t="s">
        <v>5784</v>
      </c>
      <c r="H835" s="1">
        <v>23134</v>
      </c>
      <c r="I835" t="s">
        <v>5785</v>
      </c>
      <c r="J835">
        <v>0</v>
      </c>
      <c r="K835" t="s">
        <v>604</v>
      </c>
      <c r="L835">
        <v>0</v>
      </c>
      <c r="M835" t="s">
        <v>605</v>
      </c>
      <c r="O835">
        <v>3147751804</v>
      </c>
      <c r="P835">
        <v>3013716856</v>
      </c>
      <c r="T835" t="s">
        <v>371</v>
      </c>
      <c r="U835">
        <v>2011</v>
      </c>
      <c r="V835" t="s">
        <v>5786</v>
      </c>
      <c r="W835" t="s">
        <v>5787</v>
      </c>
      <c r="X835" t="s">
        <v>5788</v>
      </c>
      <c r="Y835" t="s">
        <v>5789</v>
      </c>
      <c r="Z835" t="s">
        <v>210</v>
      </c>
      <c r="AA835" t="s">
        <v>418</v>
      </c>
      <c r="AB835" s="2">
        <f t="shared" si="13"/>
        <v>3.0166518105849582E-2</v>
      </c>
      <c r="AC835" s="3">
        <v>143600000</v>
      </c>
      <c r="AD835" t="s">
        <v>151</v>
      </c>
      <c r="AE835" t="s">
        <v>212</v>
      </c>
      <c r="AF835" t="s">
        <v>89</v>
      </c>
      <c r="AG835">
        <v>0</v>
      </c>
      <c r="AH835">
        <v>159834378</v>
      </c>
      <c r="AI835" s="3">
        <v>4331912</v>
      </c>
      <c r="AJ835" s="3">
        <v>3620262.61</v>
      </c>
      <c r="AK835" t="s">
        <v>91</v>
      </c>
      <c r="AL835" t="s">
        <v>91</v>
      </c>
      <c r="AM835" t="s">
        <v>91</v>
      </c>
      <c r="AN835" t="s">
        <v>91</v>
      </c>
      <c r="AO835" t="s">
        <v>91</v>
      </c>
      <c r="AP835" t="s">
        <v>91</v>
      </c>
      <c r="AT835" t="s">
        <v>21</v>
      </c>
    </row>
    <row r="836" spans="2:46" x14ac:dyDescent="0.25">
      <c r="B836">
        <v>34596750</v>
      </c>
      <c r="C836" t="s">
        <v>108</v>
      </c>
      <c r="D836" t="s">
        <v>3180</v>
      </c>
      <c r="E836" t="s">
        <v>4822</v>
      </c>
      <c r="F836" t="s">
        <v>895</v>
      </c>
      <c r="G836" t="s">
        <v>1284</v>
      </c>
      <c r="H836" s="1">
        <v>23807</v>
      </c>
      <c r="I836" t="s">
        <v>5790</v>
      </c>
      <c r="J836">
        <v>66001</v>
      </c>
      <c r="K836" t="s">
        <v>986</v>
      </c>
      <c r="L836">
        <v>66</v>
      </c>
      <c r="M836" t="s">
        <v>987</v>
      </c>
      <c r="O836">
        <v>3123349663</v>
      </c>
      <c r="P836">
        <v>3102327604</v>
      </c>
      <c r="T836" t="s">
        <v>633</v>
      </c>
      <c r="U836">
        <v>2024</v>
      </c>
      <c r="V836" t="s">
        <v>1453</v>
      </c>
      <c r="W836" t="s">
        <v>5791</v>
      </c>
      <c r="X836" t="s">
        <v>5792</v>
      </c>
      <c r="Y836" t="s">
        <v>1456</v>
      </c>
      <c r="Z836" t="s">
        <v>298</v>
      </c>
      <c r="AA836" t="s">
        <v>367</v>
      </c>
      <c r="AB836" s="2">
        <f t="shared" si="13"/>
        <v>2.749304347826087E-2</v>
      </c>
      <c r="AC836" s="3">
        <v>126500000</v>
      </c>
      <c r="AD836" t="s">
        <v>123</v>
      </c>
      <c r="AE836" t="s">
        <v>106</v>
      </c>
      <c r="AF836" t="s">
        <v>89</v>
      </c>
      <c r="AG836" t="s">
        <v>5793</v>
      </c>
      <c r="AH836">
        <v>159949560</v>
      </c>
      <c r="AI836" s="3">
        <v>3477870</v>
      </c>
      <c r="AJ836" s="3">
        <v>2902579.92</v>
      </c>
      <c r="AK836" t="s">
        <v>91</v>
      </c>
      <c r="AL836" t="s">
        <v>91</v>
      </c>
      <c r="AM836" t="s">
        <v>91</v>
      </c>
      <c r="AN836" t="s">
        <v>91</v>
      </c>
      <c r="AO836" t="s">
        <v>91</v>
      </c>
      <c r="AP836" t="s">
        <v>91</v>
      </c>
      <c r="AT836" t="s">
        <v>21</v>
      </c>
    </row>
    <row r="837" spans="2:46" x14ac:dyDescent="0.25">
      <c r="B837">
        <v>3396943</v>
      </c>
      <c r="C837" t="s">
        <v>72</v>
      </c>
      <c r="D837" t="s">
        <v>462</v>
      </c>
      <c r="E837" t="s">
        <v>3666</v>
      </c>
      <c r="F837" t="s">
        <v>1431</v>
      </c>
      <c r="G837" t="s">
        <v>2444</v>
      </c>
      <c r="H837" s="1">
        <v>29558</v>
      </c>
      <c r="I837" t="s">
        <v>5794</v>
      </c>
      <c r="J837">
        <v>5001</v>
      </c>
      <c r="K837" t="s">
        <v>114</v>
      </c>
      <c r="L837">
        <v>5</v>
      </c>
      <c r="M837" t="s">
        <v>115</v>
      </c>
      <c r="O837">
        <v>3154337763</v>
      </c>
      <c r="P837">
        <v>0</v>
      </c>
      <c r="T837" t="s">
        <v>940</v>
      </c>
      <c r="U837">
        <v>2013</v>
      </c>
      <c r="V837" t="s">
        <v>1815</v>
      </c>
      <c r="W837" t="s">
        <v>5795</v>
      </c>
      <c r="X837" t="s">
        <v>5796</v>
      </c>
      <c r="Y837" t="s">
        <v>5797</v>
      </c>
      <c r="Z837" t="s">
        <v>323</v>
      </c>
      <c r="AA837" t="s">
        <v>1137</v>
      </c>
      <c r="AB837" s="2">
        <f t="shared" si="13"/>
        <v>3.5883430962343095E-2</v>
      </c>
      <c r="AC837" s="3">
        <v>47800000</v>
      </c>
      <c r="AD837" t="s">
        <v>105</v>
      </c>
      <c r="AE837" t="s">
        <v>212</v>
      </c>
      <c r="AF837" t="s">
        <v>89</v>
      </c>
      <c r="AG837" t="s">
        <v>5798</v>
      </c>
      <c r="AH837">
        <v>159831709</v>
      </c>
      <c r="AI837" s="3">
        <v>1715228</v>
      </c>
      <c r="AJ837" s="3">
        <v>1421368.43</v>
      </c>
      <c r="AK837" t="s">
        <v>91</v>
      </c>
      <c r="AL837" t="s">
        <v>91</v>
      </c>
      <c r="AM837" t="s">
        <v>91</v>
      </c>
      <c r="AN837" t="s">
        <v>91</v>
      </c>
      <c r="AO837" t="s">
        <v>91</v>
      </c>
      <c r="AP837" t="s">
        <v>91</v>
      </c>
      <c r="AT837" t="s">
        <v>18</v>
      </c>
    </row>
    <row r="838" spans="2:46" x14ac:dyDescent="0.25">
      <c r="B838">
        <v>80425617</v>
      </c>
      <c r="C838" t="s">
        <v>72</v>
      </c>
      <c r="D838" t="s">
        <v>5799</v>
      </c>
      <c r="E838" t="s">
        <v>894</v>
      </c>
      <c r="F838" t="s">
        <v>4280</v>
      </c>
      <c r="G838" t="s">
        <v>441</v>
      </c>
      <c r="H838" s="1">
        <v>26650</v>
      </c>
      <c r="I838" t="s">
        <v>5800</v>
      </c>
      <c r="J838">
        <v>0</v>
      </c>
      <c r="K838" t="s">
        <v>78</v>
      </c>
      <c r="L838">
        <v>25</v>
      </c>
      <c r="M838" t="s">
        <v>78</v>
      </c>
      <c r="O838">
        <v>3225087414</v>
      </c>
      <c r="P838">
        <v>0</v>
      </c>
      <c r="T838" t="s">
        <v>576</v>
      </c>
      <c r="U838">
        <v>2022</v>
      </c>
      <c r="V838" t="s">
        <v>436</v>
      </c>
      <c r="W838" t="s">
        <v>5801</v>
      </c>
      <c r="X838" t="s">
        <v>5802</v>
      </c>
      <c r="Y838" t="s">
        <v>439</v>
      </c>
      <c r="Z838" t="s">
        <v>164</v>
      </c>
      <c r="AA838" t="s">
        <v>189</v>
      </c>
      <c r="AB838" s="2">
        <f t="shared" si="13"/>
        <v>1.6023106367041198E-2</v>
      </c>
      <c r="AC838" s="3">
        <v>80100000</v>
      </c>
      <c r="AD838" t="s">
        <v>87</v>
      </c>
      <c r="AE838" t="s">
        <v>106</v>
      </c>
      <c r="AF838" t="s">
        <v>89</v>
      </c>
      <c r="AG838" t="s">
        <v>5803</v>
      </c>
      <c r="AH838">
        <v>29213596</v>
      </c>
      <c r="AI838" s="3">
        <v>1283450.82</v>
      </c>
      <c r="AJ838" s="3">
        <v>1058530.1000000001</v>
      </c>
      <c r="AK838" t="s">
        <v>91</v>
      </c>
      <c r="AL838" t="s">
        <v>91</v>
      </c>
      <c r="AM838" t="s">
        <v>91</v>
      </c>
      <c r="AN838" t="s">
        <v>91</v>
      </c>
      <c r="AO838" t="s">
        <v>91</v>
      </c>
      <c r="AP838" t="s">
        <v>91</v>
      </c>
      <c r="AT838" t="s">
        <v>18</v>
      </c>
    </row>
    <row r="839" spans="2:46" x14ac:dyDescent="0.25">
      <c r="B839">
        <v>38235732</v>
      </c>
      <c r="C839" t="s">
        <v>108</v>
      </c>
      <c r="D839" t="s">
        <v>5804</v>
      </c>
      <c r="E839">
        <v>0</v>
      </c>
      <c r="F839" t="s">
        <v>291</v>
      </c>
      <c r="G839" t="s">
        <v>278</v>
      </c>
      <c r="H839" s="1">
        <v>21530</v>
      </c>
      <c r="I839" t="s">
        <v>5805</v>
      </c>
      <c r="J839">
        <v>0</v>
      </c>
      <c r="K839" t="s">
        <v>78</v>
      </c>
      <c r="L839">
        <v>25</v>
      </c>
      <c r="M839" t="s">
        <v>78</v>
      </c>
      <c r="O839">
        <v>3177239716</v>
      </c>
      <c r="P839">
        <v>0</v>
      </c>
      <c r="T839" t="s">
        <v>293</v>
      </c>
      <c r="U839">
        <v>2021</v>
      </c>
      <c r="V839" t="s">
        <v>2432</v>
      </c>
      <c r="W839" t="s">
        <v>5806</v>
      </c>
      <c r="X839" t="s">
        <v>5807</v>
      </c>
      <c r="Y839" t="s">
        <v>2435</v>
      </c>
      <c r="Z839" t="s">
        <v>164</v>
      </c>
      <c r="AA839" t="s">
        <v>165</v>
      </c>
      <c r="AB839" s="2">
        <f t="shared" si="13"/>
        <v>2.5159880715705765E-2</v>
      </c>
      <c r="AC839" s="3">
        <v>50300000</v>
      </c>
      <c r="AD839" t="s">
        <v>177</v>
      </c>
      <c r="AE839" t="s">
        <v>139</v>
      </c>
      <c r="AF839" t="s">
        <v>89</v>
      </c>
      <c r="AG839" t="s">
        <v>5808</v>
      </c>
      <c r="AH839">
        <v>159767757</v>
      </c>
      <c r="AI839" s="3">
        <v>1265542</v>
      </c>
      <c r="AJ839" s="3">
        <v>1043481.01</v>
      </c>
      <c r="AK839" t="s">
        <v>91</v>
      </c>
      <c r="AL839" t="s">
        <v>91</v>
      </c>
      <c r="AM839" t="s">
        <v>91</v>
      </c>
      <c r="AN839" t="s">
        <v>91</v>
      </c>
      <c r="AO839" t="s">
        <v>91</v>
      </c>
      <c r="AP839" t="s">
        <v>91</v>
      </c>
      <c r="AT839" t="s">
        <v>18</v>
      </c>
    </row>
    <row r="840" spans="2:46" x14ac:dyDescent="0.25">
      <c r="B840">
        <v>1143928561</v>
      </c>
      <c r="C840" t="s">
        <v>72</v>
      </c>
      <c r="D840" t="s">
        <v>74</v>
      </c>
      <c r="E840" t="s">
        <v>421</v>
      </c>
      <c r="F840" t="s">
        <v>5809</v>
      </c>
      <c r="G840" t="s">
        <v>155</v>
      </c>
      <c r="H840" s="1">
        <v>32489</v>
      </c>
      <c r="I840" t="s">
        <v>5810</v>
      </c>
      <c r="J840">
        <v>76001</v>
      </c>
      <c r="K840" t="s">
        <v>329</v>
      </c>
      <c r="L840">
        <v>76</v>
      </c>
      <c r="M840" t="s">
        <v>330</v>
      </c>
      <c r="O840">
        <v>3016222810</v>
      </c>
      <c r="P840">
        <v>3022559146</v>
      </c>
      <c r="T840" t="s">
        <v>424</v>
      </c>
      <c r="U840">
        <v>2015</v>
      </c>
      <c r="V840" t="s">
        <v>1203</v>
      </c>
      <c r="W840" t="s">
        <v>5811</v>
      </c>
      <c r="X840" t="s">
        <v>5812</v>
      </c>
      <c r="Y840" t="s">
        <v>1206</v>
      </c>
      <c r="Z840" t="s">
        <v>136</v>
      </c>
      <c r="AA840" t="s">
        <v>233</v>
      </c>
      <c r="AB840" s="2">
        <f t="shared" si="13"/>
        <v>4.682374463414634E-2</v>
      </c>
      <c r="AC840" s="3">
        <v>41000000</v>
      </c>
      <c r="AD840" t="s">
        <v>151</v>
      </c>
      <c r="AE840" t="s">
        <v>106</v>
      </c>
      <c r="AF840" t="s">
        <v>89</v>
      </c>
      <c r="AG840" t="s">
        <v>5813</v>
      </c>
      <c r="AH840">
        <v>29215364</v>
      </c>
      <c r="AI840" s="3">
        <v>1919773.53</v>
      </c>
      <c r="AJ840" s="3">
        <v>1593255.07</v>
      </c>
      <c r="AK840" t="s">
        <v>91</v>
      </c>
      <c r="AL840" t="s">
        <v>91</v>
      </c>
      <c r="AM840" t="s">
        <v>91</v>
      </c>
      <c r="AN840" t="s">
        <v>91</v>
      </c>
      <c r="AO840" t="s">
        <v>91</v>
      </c>
      <c r="AP840" t="s">
        <v>91</v>
      </c>
      <c r="AT840" t="s">
        <v>21</v>
      </c>
    </row>
    <row r="841" spans="2:46" x14ac:dyDescent="0.25">
      <c r="B841">
        <v>50868229</v>
      </c>
      <c r="C841" t="s">
        <v>108</v>
      </c>
      <c r="D841" t="s">
        <v>5814</v>
      </c>
      <c r="E841" t="s">
        <v>5815</v>
      </c>
      <c r="F841" t="s">
        <v>5816</v>
      </c>
      <c r="G841" t="s">
        <v>3855</v>
      </c>
      <c r="H841" s="1">
        <v>23806</v>
      </c>
      <c r="I841" t="s">
        <v>5817</v>
      </c>
      <c r="J841">
        <v>5001</v>
      </c>
      <c r="K841" t="s">
        <v>114</v>
      </c>
      <c r="L841">
        <v>5</v>
      </c>
      <c r="M841" t="s">
        <v>115</v>
      </c>
      <c r="O841">
        <v>3207049727</v>
      </c>
      <c r="P841">
        <v>0</v>
      </c>
      <c r="T841" t="s">
        <v>585</v>
      </c>
      <c r="U841">
        <v>2019</v>
      </c>
      <c r="V841" t="s">
        <v>741</v>
      </c>
      <c r="W841" t="s">
        <v>5818</v>
      </c>
      <c r="X841" t="s">
        <v>5819</v>
      </c>
      <c r="Y841" t="s">
        <v>744</v>
      </c>
      <c r="Z841" t="s">
        <v>298</v>
      </c>
      <c r="AA841" t="s">
        <v>299</v>
      </c>
      <c r="AB841" s="2">
        <f t="shared" si="13"/>
        <v>3.0870434782608695E-2</v>
      </c>
      <c r="AC841" s="3">
        <v>59800000</v>
      </c>
      <c r="AD841" t="s">
        <v>105</v>
      </c>
      <c r="AE841" t="s">
        <v>139</v>
      </c>
      <c r="AF841" t="s">
        <v>89</v>
      </c>
      <c r="AG841" t="s">
        <v>5820</v>
      </c>
      <c r="AH841">
        <v>159775664</v>
      </c>
      <c r="AI841" s="3">
        <v>1846052</v>
      </c>
      <c r="AJ841" s="3">
        <v>1531304.56</v>
      </c>
      <c r="AK841" t="s">
        <v>91</v>
      </c>
      <c r="AL841" t="s">
        <v>91</v>
      </c>
      <c r="AM841" t="s">
        <v>91</v>
      </c>
      <c r="AN841" t="s">
        <v>91</v>
      </c>
      <c r="AO841" t="s">
        <v>91</v>
      </c>
      <c r="AP841" t="s">
        <v>91</v>
      </c>
      <c r="AT841" t="s">
        <v>18</v>
      </c>
    </row>
    <row r="842" spans="2:46" x14ac:dyDescent="0.25">
      <c r="B842">
        <v>1020810949</v>
      </c>
      <c r="C842" t="s">
        <v>108</v>
      </c>
      <c r="D842" t="s">
        <v>5821</v>
      </c>
      <c r="E842" t="s">
        <v>2188</v>
      </c>
      <c r="F842" t="s">
        <v>5822</v>
      </c>
      <c r="G842" t="s">
        <v>5090</v>
      </c>
      <c r="H842" s="1">
        <v>35037</v>
      </c>
      <c r="I842" t="s">
        <v>5823</v>
      </c>
      <c r="J842">
        <v>0</v>
      </c>
      <c r="K842" t="s">
        <v>78</v>
      </c>
      <c r="L842">
        <v>25</v>
      </c>
      <c r="M842" t="s">
        <v>78</v>
      </c>
      <c r="O842">
        <v>3507011224</v>
      </c>
      <c r="P842">
        <v>3154010682</v>
      </c>
      <c r="T842" t="s">
        <v>116</v>
      </c>
      <c r="U842">
        <v>2014</v>
      </c>
      <c r="V842" t="s">
        <v>5824</v>
      </c>
      <c r="W842">
        <v>0</v>
      </c>
      <c r="X842" t="s">
        <v>5825</v>
      </c>
      <c r="Y842" t="s">
        <v>5826</v>
      </c>
      <c r="Z842" t="s">
        <v>1915</v>
      </c>
      <c r="AA842" t="s">
        <v>5827</v>
      </c>
      <c r="AB842" s="2">
        <f t="shared" si="13"/>
        <v>3.2991228956228955E-2</v>
      </c>
      <c r="AC842" s="3">
        <v>59400000</v>
      </c>
      <c r="AD842" t="s">
        <v>87</v>
      </c>
      <c r="AE842" t="s">
        <v>106</v>
      </c>
      <c r="AF842" t="s">
        <v>89</v>
      </c>
      <c r="AG842" t="s">
        <v>5828</v>
      </c>
      <c r="AH842">
        <v>159713891</v>
      </c>
      <c r="AI842" s="3">
        <v>1959679</v>
      </c>
      <c r="AJ842" s="3">
        <v>1626788.69</v>
      </c>
      <c r="AK842" t="s">
        <v>91</v>
      </c>
      <c r="AL842" t="s">
        <v>91</v>
      </c>
      <c r="AM842" t="s">
        <v>91</v>
      </c>
      <c r="AN842" t="s">
        <v>91</v>
      </c>
      <c r="AO842" t="s">
        <v>91</v>
      </c>
      <c r="AP842" t="s">
        <v>91</v>
      </c>
      <c r="AT842" t="s">
        <v>18</v>
      </c>
    </row>
    <row r="843" spans="2:46" x14ac:dyDescent="0.25">
      <c r="B843">
        <v>41395521</v>
      </c>
      <c r="C843" t="s">
        <v>108</v>
      </c>
      <c r="D843" t="s">
        <v>2694</v>
      </c>
      <c r="E843">
        <v>0</v>
      </c>
      <c r="F843" t="s">
        <v>1383</v>
      </c>
      <c r="G843" t="s">
        <v>5829</v>
      </c>
      <c r="H843" s="1">
        <v>17221</v>
      </c>
      <c r="I843" t="s">
        <v>5830</v>
      </c>
      <c r="J843">
        <v>0</v>
      </c>
      <c r="K843" t="s">
        <v>78</v>
      </c>
      <c r="L843">
        <v>25</v>
      </c>
      <c r="M843" t="s">
        <v>78</v>
      </c>
      <c r="O843">
        <v>3204140133</v>
      </c>
      <c r="P843">
        <v>3127846842</v>
      </c>
      <c r="T843" t="s">
        <v>467</v>
      </c>
      <c r="U843">
        <v>2017</v>
      </c>
      <c r="V843" t="s">
        <v>5831</v>
      </c>
      <c r="W843" t="s">
        <v>5832</v>
      </c>
      <c r="X843" t="s">
        <v>5833</v>
      </c>
      <c r="Y843" t="s">
        <v>5834</v>
      </c>
      <c r="Z843" t="s">
        <v>222</v>
      </c>
      <c r="AA843" t="s">
        <v>1527</v>
      </c>
      <c r="AB843" s="2">
        <f t="shared" si="13"/>
        <v>2.6259092261904763E-2</v>
      </c>
      <c r="AC843" s="3">
        <v>67200000</v>
      </c>
      <c r="AD843" t="s">
        <v>151</v>
      </c>
      <c r="AE843" t="s">
        <v>212</v>
      </c>
      <c r="AF843" t="s">
        <v>89</v>
      </c>
      <c r="AG843" t="s">
        <v>5835</v>
      </c>
      <c r="AH843">
        <v>159834996</v>
      </c>
      <c r="AI843" s="3">
        <v>1764611</v>
      </c>
      <c r="AJ843" s="3">
        <v>1462866.56</v>
      </c>
      <c r="AK843" t="s">
        <v>91</v>
      </c>
      <c r="AL843" t="s">
        <v>91</v>
      </c>
      <c r="AM843" t="s">
        <v>91</v>
      </c>
      <c r="AN843" t="s">
        <v>91</v>
      </c>
      <c r="AO843" t="s">
        <v>91</v>
      </c>
      <c r="AP843" t="s">
        <v>91</v>
      </c>
      <c r="AT843" t="s">
        <v>18</v>
      </c>
    </row>
    <row r="844" spans="2:46" x14ac:dyDescent="0.25">
      <c r="B844">
        <v>36696558</v>
      </c>
      <c r="C844" t="s">
        <v>108</v>
      </c>
      <c r="D844" t="s">
        <v>813</v>
      </c>
      <c r="E844" t="s">
        <v>3218</v>
      </c>
      <c r="F844" t="s">
        <v>5836</v>
      </c>
      <c r="G844" t="s">
        <v>1499</v>
      </c>
      <c r="H844" s="1">
        <v>29168</v>
      </c>
      <c r="I844" t="s">
        <v>5837</v>
      </c>
      <c r="J844">
        <v>0</v>
      </c>
      <c r="K844" t="s">
        <v>1635</v>
      </c>
      <c r="L844">
        <v>47</v>
      </c>
      <c r="M844" t="s">
        <v>1636</v>
      </c>
      <c r="O844">
        <v>3217515294</v>
      </c>
      <c r="P844">
        <v>3014407593</v>
      </c>
      <c r="T844" t="s">
        <v>424</v>
      </c>
      <c r="U844">
        <v>2016</v>
      </c>
      <c r="V844" t="s">
        <v>2219</v>
      </c>
      <c r="W844" t="s">
        <v>5838</v>
      </c>
      <c r="X844" t="s">
        <v>5839</v>
      </c>
      <c r="Y844" t="s">
        <v>2222</v>
      </c>
      <c r="Z844" t="s">
        <v>85</v>
      </c>
      <c r="AA844" t="s">
        <v>1536</v>
      </c>
      <c r="AB844" s="2">
        <f t="shared" si="13"/>
        <v>3.7731791237113399E-2</v>
      </c>
      <c r="AC844" s="3">
        <v>38800000</v>
      </c>
      <c r="AD844" t="s">
        <v>151</v>
      </c>
      <c r="AE844" t="s">
        <v>139</v>
      </c>
      <c r="AF844" t="s">
        <v>89</v>
      </c>
      <c r="AG844">
        <v>0</v>
      </c>
      <c r="AH844">
        <v>29204090</v>
      </c>
      <c r="AI844" s="3">
        <v>1463993.5</v>
      </c>
      <c r="AJ844" s="3">
        <v>1210246.6399999999</v>
      </c>
      <c r="AK844" t="s">
        <v>91</v>
      </c>
      <c r="AL844" t="s">
        <v>91</v>
      </c>
      <c r="AM844" t="s">
        <v>91</v>
      </c>
      <c r="AN844" t="s">
        <v>91</v>
      </c>
      <c r="AO844" t="s">
        <v>91</v>
      </c>
      <c r="AP844" t="s">
        <v>91</v>
      </c>
      <c r="AT844" t="s">
        <v>18</v>
      </c>
    </row>
    <row r="845" spans="2:46" x14ac:dyDescent="0.25">
      <c r="B845">
        <v>1095809361</v>
      </c>
      <c r="C845" t="s">
        <v>108</v>
      </c>
      <c r="D845" t="s">
        <v>5840</v>
      </c>
      <c r="E845">
        <v>0</v>
      </c>
      <c r="F845" t="s">
        <v>5841</v>
      </c>
      <c r="G845" t="s">
        <v>5842</v>
      </c>
      <c r="H845" s="1">
        <v>33330</v>
      </c>
      <c r="I845" t="s">
        <v>5843</v>
      </c>
      <c r="J845">
        <v>0</v>
      </c>
      <c r="K845" t="s">
        <v>78</v>
      </c>
      <c r="L845">
        <v>25</v>
      </c>
      <c r="M845" t="s">
        <v>78</v>
      </c>
      <c r="O845">
        <v>3112288780</v>
      </c>
      <c r="P845">
        <v>3112240397</v>
      </c>
      <c r="T845" t="s">
        <v>306</v>
      </c>
      <c r="U845">
        <v>2022</v>
      </c>
      <c r="V845" t="s">
        <v>2652</v>
      </c>
      <c r="W845" t="s">
        <v>5844</v>
      </c>
      <c r="X845" t="s">
        <v>5845</v>
      </c>
      <c r="Y845" t="s">
        <v>2655</v>
      </c>
      <c r="Z845" t="s">
        <v>1495</v>
      </c>
      <c r="AA845" t="s">
        <v>2656</v>
      </c>
      <c r="AB845" s="2">
        <f t="shared" si="13"/>
        <v>2.3977431457431458E-2</v>
      </c>
      <c r="AC845" s="3">
        <v>138600000</v>
      </c>
      <c r="AD845" t="s">
        <v>87</v>
      </c>
      <c r="AE845" t="s">
        <v>106</v>
      </c>
      <c r="AF845" t="s">
        <v>89</v>
      </c>
      <c r="AG845" t="s">
        <v>5846</v>
      </c>
      <c r="AH845">
        <v>159759178</v>
      </c>
      <c r="AI845" s="3">
        <v>3323272</v>
      </c>
      <c r="AJ845" s="3">
        <v>2772665.95</v>
      </c>
      <c r="AK845" t="s">
        <v>91</v>
      </c>
      <c r="AL845" t="s">
        <v>91</v>
      </c>
      <c r="AM845" t="s">
        <v>91</v>
      </c>
      <c r="AN845" t="s">
        <v>91</v>
      </c>
      <c r="AO845" t="s">
        <v>91</v>
      </c>
      <c r="AP845" t="s">
        <v>91</v>
      </c>
      <c r="AT845" t="s">
        <v>20</v>
      </c>
    </row>
    <row r="846" spans="2:46" x14ac:dyDescent="0.25">
      <c r="B846">
        <v>32556436</v>
      </c>
      <c r="C846" t="s">
        <v>108</v>
      </c>
      <c r="D846" t="s">
        <v>693</v>
      </c>
      <c r="E846" t="s">
        <v>789</v>
      </c>
      <c r="F846" t="s">
        <v>5847</v>
      </c>
      <c r="G846" t="s">
        <v>316</v>
      </c>
      <c r="H846" s="1">
        <v>25368</v>
      </c>
      <c r="I846" t="s">
        <v>5848</v>
      </c>
      <c r="J846">
        <v>0</v>
      </c>
      <c r="K846" t="s">
        <v>78</v>
      </c>
      <c r="L846">
        <v>25</v>
      </c>
      <c r="M846" t="s">
        <v>78</v>
      </c>
      <c r="O846">
        <v>3206832994</v>
      </c>
      <c r="P846">
        <v>0</v>
      </c>
      <c r="T846" t="s">
        <v>666</v>
      </c>
      <c r="U846">
        <v>2020</v>
      </c>
      <c r="V846" t="s">
        <v>414</v>
      </c>
      <c r="W846" t="s">
        <v>5849</v>
      </c>
      <c r="X846" t="s">
        <v>5850</v>
      </c>
      <c r="Y846" t="s">
        <v>417</v>
      </c>
      <c r="Z846" t="s">
        <v>210</v>
      </c>
      <c r="AA846" t="s">
        <v>418</v>
      </c>
      <c r="AB846" s="2">
        <f t="shared" si="13"/>
        <v>1.2791801599702382E-2</v>
      </c>
      <c r="AC846" s="3">
        <v>268800000</v>
      </c>
      <c r="AD846" t="s">
        <v>177</v>
      </c>
      <c r="AE846" t="s">
        <v>212</v>
      </c>
      <c r="AF846" t="s">
        <v>89</v>
      </c>
      <c r="AG846" t="s">
        <v>5851</v>
      </c>
      <c r="AH846">
        <v>29190940</v>
      </c>
      <c r="AI846" s="3">
        <v>3438436.27</v>
      </c>
      <c r="AJ846" s="3">
        <v>2869442.24</v>
      </c>
      <c r="AK846" t="s">
        <v>91</v>
      </c>
      <c r="AL846" t="s">
        <v>91</v>
      </c>
      <c r="AM846" t="s">
        <v>91</v>
      </c>
      <c r="AN846" t="s">
        <v>91</v>
      </c>
      <c r="AO846" t="s">
        <v>91</v>
      </c>
      <c r="AP846" t="s">
        <v>91</v>
      </c>
      <c r="AT846" t="s">
        <v>19</v>
      </c>
    </row>
    <row r="847" spans="2:46" x14ac:dyDescent="0.25">
      <c r="B847">
        <v>79851987</v>
      </c>
      <c r="C847" t="s">
        <v>72</v>
      </c>
      <c r="D847" t="s">
        <v>1442</v>
      </c>
      <c r="E847">
        <v>0</v>
      </c>
      <c r="F847" t="s">
        <v>5852</v>
      </c>
      <c r="G847" t="s">
        <v>5853</v>
      </c>
      <c r="H847" s="1">
        <v>28013</v>
      </c>
      <c r="I847" t="s">
        <v>5854</v>
      </c>
      <c r="J847">
        <v>0</v>
      </c>
      <c r="K847" t="s">
        <v>78</v>
      </c>
      <c r="L847">
        <v>25</v>
      </c>
      <c r="M847" t="s">
        <v>78</v>
      </c>
      <c r="O847">
        <v>3123192722</v>
      </c>
      <c r="P847">
        <v>0</v>
      </c>
      <c r="T847" t="s">
        <v>80</v>
      </c>
      <c r="U847">
        <v>2012</v>
      </c>
      <c r="V847" t="s">
        <v>5855</v>
      </c>
      <c r="W847" t="s">
        <v>5856</v>
      </c>
      <c r="X847" t="s">
        <v>5857</v>
      </c>
      <c r="Y847" t="s">
        <v>5858</v>
      </c>
      <c r="Z847" t="s">
        <v>311</v>
      </c>
      <c r="AA847" t="s">
        <v>312</v>
      </c>
      <c r="AB847" s="2">
        <f t="shared" si="13"/>
        <v>4.7606608391608393E-2</v>
      </c>
      <c r="AC847" s="3">
        <v>28600000</v>
      </c>
      <c r="AD847" t="s">
        <v>105</v>
      </c>
      <c r="AE847" t="s">
        <v>139</v>
      </c>
      <c r="AF847" t="s">
        <v>89</v>
      </c>
      <c r="AG847" t="s">
        <v>5859</v>
      </c>
      <c r="AH847">
        <v>159828707</v>
      </c>
      <c r="AI847" s="3">
        <v>1361549</v>
      </c>
      <c r="AJ847" s="3">
        <v>1124158.6000000001</v>
      </c>
      <c r="AK847" t="s">
        <v>91</v>
      </c>
      <c r="AL847" t="s">
        <v>91</v>
      </c>
      <c r="AM847" t="s">
        <v>91</v>
      </c>
      <c r="AN847" t="s">
        <v>91</v>
      </c>
      <c r="AO847" t="s">
        <v>91</v>
      </c>
      <c r="AP847" t="s">
        <v>91</v>
      </c>
      <c r="AT847" t="s">
        <v>21</v>
      </c>
    </row>
    <row r="848" spans="2:46" x14ac:dyDescent="0.25">
      <c r="B848">
        <v>1073160102</v>
      </c>
      <c r="C848" t="s">
        <v>72</v>
      </c>
      <c r="D848" t="s">
        <v>1382</v>
      </c>
      <c r="E848" t="s">
        <v>389</v>
      </c>
      <c r="F848" t="s">
        <v>694</v>
      </c>
      <c r="G848" t="s">
        <v>5860</v>
      </c>
      <c r="H848" s="1">
        <v>33273</v>
      </c>
      <c r="I848" t="s">
        <v>5861</v>
      </c>
      <c r="J848">
        <v>0</v>
      </c>
      <c r="K848" t="s">
        <v>78</v>
      </c>
      <c r="L848">
        <v>25</v>
      </c>
      <c r="M848" t="s">
        <v>78</v>
      </c>
      <c r="O848">
        <v>3213679485</v>
      </c>
      <c r="P848">
        <v>0</v>
      </c>
      <c r="T848" t="s">
        <v>494</v>
      </c>
      <c r="U848">
        <v>2014</v>
      </c>
      <c r="V848" t="s">
        <v>5862</v>
      </c>
      <c r="W848" t="s">
        <v>5863</v>
      </c>
      <c r="X848" t="s">
        <v>5864</v>
      </c>
      <c r="Y848" t="s">
        <v>5865</v>
      </c>
      <c r="Z848" t="s">
        <v>121</v>
      </c>
      <c r="AA848" t="s">
        <v>1409</v>
      </c>
      <c r="AB848" s="2">
        <f t="shared" si="13"/>
        <v>3.5236238938053097E-2</v>
      </c>
      <c r="AC848" s="3">
        <v>45200000</v>
      </c>
      <c r="AD848" t="s">
        <v>288</v>
      </c>
      <c r="AE848" t="s">
        <v>139</v>
      </c>
      <c r="AF848" t="s">
        <v>89</v>
      </c>
      <c r="AG848" t="s">
        <v>5866</v>
      </c>
      <c r="AH848">
        <v>159782706</v>
      </c>
      <c r="AI848" s="3">
        <v>1592678</v>
      </c>
      <c r="AJ848" s="3">
        <v>1318384.8500000001</v>
      </c>
      <c r="AK848" t="s">
        <v>91</v>
      </c>
      <c r="AL848" t="s">
        <v>91</v>
      </c>
      <c r="AM848" t="s">
        <v>91</v>
      </c>
      <c r="AN848" t="s">
        <v>91</v>
      </c>
      <c r="AO848" t="s">
        <v>91</v>
      </c>
      <c r="AP848" t="s">
        <v>91</v>
      </c>
      <c r="AT848" t="s">
        <v>18</v>
      </c>
    </row>
    <row r="849" spans="2:46" x14ac:dyDescent="0.25">
      <c r="B849">
        <v>63462564</v>
      </c>
      <c r="C849" t="s">
        <v>108</v>
      </c>
      <c r="D849" t="s">
        <v>5867</v>
      </c>
      <c r="E849" t="s">
        <v>672</v>
      </c>
      <c r="F849" t="s">
        <v>886</v>
      </c>
      <c r="G849" t="s">
        <v>886</v>
      </c>
      <c r="H849" s="1">
        <v>26780</v>
      </c>
      <c r="I849" t="s">
        <v>5868</v>
      </c>
      <c r="J849">
        <v>0</v>
      </c>
      <c r="K849" t="s">
        <v>78</v>
      </c>
      <c r="L849">
        <v>25</v>
      </c>
      <c r="M849" t="s">
        <v>78</v>
      </c>
      <c r="O849">
        <v>3207253602</v>
      </c>
      <c r="P849">
        <v>3102731207</v>
      </c>
      <c r="T849" t="s">
        <v>443</v>
      </c>
      <c r="U849">
        <v>2025</v>
      </c>
      <c r="V849" t="s">
        <v>5869</v>
      </c>
      <c r="W849" t="s">
        <v>5870</v>
      </c>
      <c r="X849" t="s">
        <v>5871</v>
      </c>
      <c r="Y849" t="s">
        <v>5872</v>
      </c>
      <c r="Z849" t="s">
        <v>4179</v>
      </c>
      <c r="AA849" t="s">
        <v>5873</v>
      </c>
      <c r="AB849" s="2">
        <f t="shared" si="13"/>
        <v>4.4965117428924596E-2</v>
      </c>
      <c r="AC849" s="3">
        <v>80900000</v>
      </c>
      <c r="AD849" t="s">
        <v>177</v>
      </c>
      <c r="AE849" t="s">
        <v>139</v>
      </c>
      <c r="AF849" t="s">
        <v>89</v>
      </c>
      <c r="AG849" t="s">
        <v>5874</v>
      </c>
      <c r="AH849">
        <v>159764540</v>
      </c>
      <c r="AI849" s="3">
        <v>3637678</v>
      </c>
      <c r="AJ849" s="3">
        <v>3036872.05</v>
      </c>
      <c r="AK849" t="s">
        <v>91</v>
      </c>
      <c r="AL849" t="s">
        <v>91</v>
      </c>
      <c r="AM849" t="s">
        <v>91</v>
      </c>
      <c r="AN849" t="s">
        <v>91</v>
      </c>
      <c r="AO849" t="s">
        <v>91</v>
      </c>
      <c r="AP849" t="s">
        <v>91</v>
      </c>
      <c r="AT849" t="s">
        <v>21</v>
      </c>
    </row>
    <row r="850" spans="2:46" x14ac:dyDescent="0.25">
      <c r="B850">
        <v>1013585871</v>
      </c>
      <c r="C850" t="s">
        <v>72</v>
      </c>
      <c r="D850" t="s">
        <v>5875</v>
      </c>
      <c r="E850" t="s">
        <v>909</v>
      </c>
      <c r="F850" t="s">
        <v>5876</v>
      </c>
      <c r="G850" t="s">
        <v>904</v>
      </c>
      <c r="H850" s="1">
        <v>31838</v>
      </c>
      <c r="I850" t="s">
        <v>5877</v>
      </c>
      <c r="J850">
        <v>76001</v>
      </c>
      <c r="K850" t="s">
        <v>329</v>
      </c>
      <c r="L850">
        <v>76</v>
      </c>
      <c r="M850" t="s">
        <v>330</v>
      </c>
      <c r="O850">
        <v>3103185799</v>
      </c>
      <c r="P850">
        <v>0</v>
      </c>
      <c r="T850" t="s">
        <v>633</v>
      </c>
      <c r="U850">
        <v>2022</v>
      </c>
      <c r="V850" t="s">
        <v>5878</v>
      </c>
      <c r="W850" t="s">
        <v>5879</v>
      </c>
      <c r="X850" t="s">
        <v>5880</v>
      </c>
      <c r="Y850" t="s">
        <v>5881</v>
      </c>
      <c r="Z850" t="s">
        <v>210</v>
      </c>
      <c r="AA850" t="s">
        <v>1279</v>
      </c>
      <c r="AB850" s="2">
        <f t="shared" si="13"/>
        <v>3.455774402390438E-2</v>
      </c>
      <c r="AC850" s="3">
        <v>200800000</v>
      </c>
      <c r="AD850" t="s">
        <v>151</v>
      </c>
      <c r="AE850" t="s">
        <v>106</v>
      </c>
      <c r="AF850" t="s">
        <v>89</v>
      </c>
      <c r="AG850" t="s">
        <v>5882</v>
      </c>
      <c r="AH850">
        <v>159717130</v>
      </c>
      <c r="AI850" s="3">
        <v>6939195</v>
      </c>
      <c r="AJ850" s="3">
        <v>5811256.4800000004</v>
      </c>
      <c r="AK850" t="s">
        <v>91</v>
      </c>
      <c r="AL850" t="s">
        <v>91</v>
      </c>
      <c r="AM850" t="s">
        <v>91</v>
      </c>
      <c r="AN850" t="s">
        <v>91</v>
      </c>
      <c r="AO850" t="s">
        <v>91</v>
      </c>
      <c r="AP850" t="s">
        <v>91</v>
      </c>
      <c r="AT850" t="s">
        <v>21</v>
      </c>
    </row>
    <row r="851" spans="2:46" x14ac:dyDescent="0.25">
      <c r="B851">
        <v>19373163</v>
      </c>
      <c r="C851" t="s">
        <v>72</v>
      </c>
      <c r="D851" t="s">
        <v>908</v>
      </c>
      <c r="E851" t="s">
        <v>5883</v>
      </c>
      <c r="F851" t="s">
        <v>1051</v>
      </c>
      <c r="G851" t="s">
        <v>1284</v>
      </c>
      <c r="H851" s="1">
        <v>20685</v>
      </c>
      <c r="I851" t="s">
        <v>5884</v>
      </c>
      <c r="J851">
        <v>0</v>
      </c>
      <c r="K851" t="s">
        <v>78</v>
      </c>
      <c r="L851">
        <v>25</v>
      </c>
      <c r="M851" t="s">
        <v>78</v>
      </c>
      <c r="O851">
        <v>3102182629</v>
      </c>
      <c r="P851">
        <v>0</v>
      </c>
      <c r="T851" t="s">
        <v>443</v>
      </c>
      <c r="U851">
        <v>2015</v>
      </c>
      <c r="V851" t="s">
        <v>5885</v>
      </c>
      <c r="W851" t="s">
        <v>5886</v>
      </c>
      <c r="X851" t="s">
        <v>5887</v>
      </c>
      <c r="Y851" t="s">
        <v>5888</v>
      </c>
      <c r="Z851" t="s">
        <v>298</v>
      </c>
      <c r="AA851" t="s">
        <v>3843</v>
      </c>
      <c r="AB851" s="2">
        <f t="shared" si="13"/>
        <v>2.2925281473899693E-2</v>
      </c>
      <c r="AC851" s="3">
        <v>97700000</v>
      </c>
      <c r="AD851" t="s">
        <v>87</v>
      </c>
      <c r="AE851" t="s">
        <v>88</v>
      </c>
      <c r="AF851" t="s">
        <v>89</v>
      </c>
      <c r="AG851" t="s">
        <v>5889</v>
      </c>
      <c r="AH851">
        <v>159725249</v>
      </c>
      <c r="AI851" s="3">
        <v>2239800</v>
      </c>
      <c r="AJ851" s="3">
        <v>1862184.97</v>
      </c>
      <c r="AK851" t="s">
        <v>91</v>
      </c>
      <c r="AL851" t="s">
        <v>91</v>
      </c>
      <c r="AM851" t="s">
        <v>91</v>
      </c>
      <c r="AN851" t="s">
        <v>91</v>
      </c>
      <c r="AO851" t="s">
        <v>91</v>
      </c>
      <c r="AP851" t="s">
        <v>91</v>
      </c>
      <c r="AT851" t="s">
        <v>21</v>
      </c>
    </row>
    <row r="852" spans="2:46" x14ac:dyDescent="0.25">
      <c r="B852">
        <v>80882253</v>
      </c>
      <c r="C852" t="s">
        <v>72</v>
      </c>
      <c r="D852" t="s">
        <v>74</v>
      </c>
      <c r="E852" t="s">
        <v>225</v>
      </c>
      <c r="F852" t="s">
        <v>4719</v>
      </c>
      <c r="G852" t="s">
        <v>1122</v>
      </c>
      <c r="H852" s="1">
        <v>31356</v>
      </c>
      <c r="I852" t="s">
        <v>5890</v>
      </c>
      <c r="J852">
        <v>0</v>
      </c>
      <c r="K852" t="s">
        <v>78</v>
      </c>
      <c r="L852">
        <v>25</v>
      </c>
      <c r="M852" t="s">
        <v>78</v>
      </c>
      <c r="O852">
        <v>3182754336</v>
      </c>
      <c r="P852">
        <v>3143806807</v>
      </c>
      <c r="T852" t="s">
        <v>2805</v>
      </c>
      <c r="U852">
        <v>2023</v>
      </c>
      <c r="V852" t="s">
        <v>5891</v>
      </c>
      <c r="W852" t="s">
        <v>5892</v>
      </c>
      <c r="X852" t="s">
        <v>5893</v>
      </c>
      <c r="Y852" t="s">
        <v>5894</v>
      </c>
      <c r="Z852" t="s">
        <v>5895</v>
      </c>
      <c r="AA852" t="s">
        <v>5896</v>
      </c>
      <c r="AB852" s="2">
        <f t="shared" si="13"/>
        <v>2.0481945578231294E-2</v>
      </c>
      <c r="AC852" s="3">
        <v>73500000</v>
      </c>
      <c r="AD852" t="s">
        <v>123</v>
      </c>
      <c r="AE852" t="s">
        <v>106</v>
      </c>
      <c r="AF852" t="s">
        <v>89</v>
      </c>
      <c r="AG852" t="s">
        <v>5897</v>
      </c>
      <c r="AH852">
        <v>159716265</v>
      </c>
      <c r="AI852" s="3">
        <v>1505423</v>
      </c>
      <c r="AJ852" s="3">
        <v>1245061.6499999999</v>
      </c>
      <c r="AK852" t="s">
        <v>91</v>
      </c>
      <c r="AL852" t="s">
        <v>91</v>
      </c>
      <c r="AM852" t="s">
        <v>91</v>
      </c>
      <c r="AN852" t="s">
        <v>91</v>
      </c>
      <c r="AO852" t="s">
        <v>91</v>
      </c>
      <c r="AP852" t="s">
        <v>91</v>
      </c>
      <c r="AT852" t="s">
        <v>18</v>
      </c>
    </row>
    <row r="853" spans="2:46" x14ac:dyDescent="0.25">
      <c r="B853">
        <v>77091856</v>
      </c>
      <c r="C853" t="s">
        <v>72</v>
      </c>
      <c r="D853" t="s">
        <v>5898</v>
      </c>
      <c r="E853" t="s">
        <v>326</v>
      </c>
      <c r="F853" t="s">
        <v>755</v>
      </c>
      <c r="G853" t="s">
        <v>738</v>
      </c>
      <c r="H853" s="1">
        <v>30778</v>
      </c>
      <c r="I853" t="s">
        <v>5899</v>
      </c>
      <c r="J853">
        <v>44650</v>
      </c>
      <c r="K853" t="s">
        <v>5900</v>
      </c>
      <c r="L853">
        <v>44</v>
      </c>
      <c r="M853" t="s">
        <v>5901</v>
      </c>
      <c r="O853">
        <v>3186900959</v>
      </c>
      <c r="P853">
        <v>3103568175</v>
      </c>
      <c r="T853" t="s">
        <v>633</v>
      </c>
      <c r="U853">
        <v>2017</v>
      </c>
      <c r="V853" t="s">
        <v>5902</v>
      </c>
      <c r="W853" t="s">
        <v>5903</v>
      </c>
      <c r="X853" t="s">
        <v>5904</v>
      </c>
      <c r="Y853" t="s">
        <v>5905</v>
      </c>
      <c r="Z853" t="s">
        <v>103</v>
      </c>
      <c r="AA853" t="s">
        <v>1229</v>
      </c>
      <c r="AB853" s="2">
        <f t="shared" si="13"/>
        <v>2.8174992141230069E-2</v>
      </c>
      <c r="AC853" s="3">
        <v>87800000</v>
      </c>
      <c r="AD853" t="s">
        <v>177</v>
      </c>
      <c r="AE853" t="s">
        <v>88</v>
      </c>
      <c r="AF853" t="s">
        <v>89</v>
      </c>
      <c r="AG853" t="s">
        <v>5906</v>
      </c>
      <c r="AH853">
        <v>29215822</v>
      </c>
      <c r="AI853" s="3">
        <v>2473764.31</v>
      </c>
      <c r="AJ853" s="3">
        <v>2058793.54</v>
      </c>
      <c r="AK853" t="s">
        <v>91</v>
      </c>
      <c r="AL853" t="s">
        <v>91</v>
      </c>
      <c r="AM853" t="s">
        <v>91</v>
      </c>
      <c r="AN853" t="s">
        <v>91</v>
      </c>
      <c r="AO853" t="s">
        <v>91</v>
      </c>
      <c r="AP853" t="s">
        <v>91</v>
      </c>
      <c r="AT853" t="s">
        <v>21</v>
      </c>
    </row>
    <row r="854" spans="2:46" x14ac:dyDescent="0.25">
      <c r="B854">
        <v>79310032</v>
      </c>
      <c r="C854" t="s">
        <v>72</v>
      </c>
      <c r="D854" t="s">
        <v>337</v>
      </c>
      <c r="E854" t="s">
        <v>663</v>
      </c>
      <c r="F854" t="s">
        <v>5907</v>
      </c>
      <c r="G854" t="s">
        <v>5908</v>
      </c>
      <c r="H854" s="1">
        <v>23552</v>
      </c>
      <c r="I854" t="s">
        <v>5909</v>
      </c>
      <c r="J854">
        <v>0</v>
      </c>
      <c r="K854" t="s">
        <v>78</v>
      </c>
      <c r="L854">
        <v>25</v>
      </c>
      <c r="M854" t="s">
        <v>78</v>
      </c>
      <c r="O854">
        <v>3057376968</v>
      </c>
      <c r="P854">
        <v>3006533196</v>
      </c>
      <c r="T854" t="s">
        <v>494</v>
      </c>
      <c r="U854">
        <v>2023</v>
      </c>
      <c r="V854" t="s">
        <v>705</v>
      </c>
      <c r="W854" t="s">
        <v>5910</v>
      </c>
      <c r="X854" t="s">
        <v>5911</v>
      </c>
      <c r="Y854" t="s">
        <v>708</v>
      </c>
      <c r="Z854" t="s">
        <v>164</v>
      </c>
      <c r="AA854" t="s">
        <v>654</v>
      </c>
      <c r="AB854" s="2">
        <f t="shared" si="13"/>
        <v>2.3250076804915514E-2</v>
      </c>
      <c r="AC854" s="3">
        <v>65100000</v>
      </c>
      <c r="AD854" t="s">
        <v>87</v>
      </c>
      <c r="AE854" t="s">
        <v>139</v>
      </c>
      <c r="AF854" t="s">
        <v>89</v>
      </c>
      <c r="AG854" t="s">
        <v>5912</v>
      </c>
      <c r="AH854">
        <v>159725437</v>
      </c>
      <c r="AI854" s="3">
        <v>1513580</v>
      </c>
      <c r="AJ854" s="3">
        <v>1251916.08</v>
      </c>
      <c r="AK854" t="s">
        <v>91</v>
      </c>
      <c r="AL854" t="s">
        <v>91</v>
      </c>
      <c r="AM854" t="s">
        <v>91</v>
      </c>
      <c r="AN854" t="s">
        <v>91</v>
      </c>
      <c r="AO854" t="s">
        <v>91</v>
      </c>
      <c r="AP854" t="s">
        <v>91</v>
      </c>
      <c r="AT854" t="s">
        <v>18</v>
      </c>
    </row>
    <row r="855" spans="2:46" x14ac:dyDescent="0.25">
      <c r="B855">
        <v>13222873</v>
      </c>
      <c r="C855" t="s">
        <v>72</v>
      </c>
      <c r="D855" t="s">
        <v>450</v>
      </c>
      <c r="E855">
        <v>0</v>
      </c>
      <c r="F855" t="s">
        <v>5784</v>
      </c>
      <c r="G855" t="s">
        <v>1460</v>
      </c>
      <c r="H855" s="1">
        <v>16725</v>
      </c>
      <c r="I855" t="s">
        <v>5913</v>
      </c>
      <c r="J855">
        <v>54405</v>
      </c>
      <c r="K855" t="s">
        <v>5395</v>
      </c>
      <c r="L855">
        <v>54</v>
      </c>
      <c r="M855" t="s">
        <v>130</v>
      </c>
      <c r="O855">
        <v>3158708429</v>
      </c>
      <c r="P855">
        <v>0</v>
      </c>
      <c r="T855" t="s">
        <v>424</v>
      </c>
      <c r="U855">
        <v>2011</v>
      </c>
      <c r="V855" t="s">
        <v>5914</v>
      </c>
      <c r="W855" t="s">
        <v>5915</v>
      </c>
      <c r="X855" t="s">
        <v>5916</v>
      </c>
      <c r="Y855" t="s">
        <v>5917</v>
      </c>
      <c r="Z855" t="s">
        <v>121</v>
      </c>
      <c r="AA855" t="s">
        <v>5918</v>
      </c>
      <c r="AB855" s="2">
        <f t="shared" si="13"/>
        <v>4.1658287197231837E-2</v>
      </c>
      <c r="AC855" s="3">
        <v>57800000</v>
      </c>
      <c r="AD855" t="s">
        <v>177</v>
      </c>
      <c r="AE855" t="s">
        <v>212</v>
      </c>
      <c r="AF855" t="s">
        <v>89</v>
      </c>
      <c r="AG855">
        <v>0</v>
      </c>
      <c r="AH855">
        <v>159714240</v>
      </c>
      <c r="AI855" s="3">
        <v>2407849</v>
      </c>
      <c r="AJ855" s="3">
        <v>2003402.6</v>
      </c>
      <c r="AK855" t="s">
        <v>91</v>
      </c>
      <c r="AL855" t="s">
        <v>91</v>
      </c>
      <c r="AM855" t="s">
        <v>91</v>
      </c>
      <c r="AN855" t="s">
        <v>91</v>
      </c>
      <c r="AO855" t="s">
        <v>91</v>
      </c>
      <c r="AP855" t="s">
        <v>91</v>
      </c>
      <c r="AT855" t="s">
        <v>21</v>
      </c>
    </row>
    <row r="856" spans="2:46" x14ac:dyDescent="0.25">
      <c r="B856">
        <v>31991418</v>
      </c>
      <c r="C856" t="s">
        <v>108</v>
      </c>
      <c r="D856" t="s">
        <v>3573</v>
      </c>
      <c r="E856">
        <v>0</v>
      </c>
      <c r="F856" t="s">
        <v>2021</v>
      </c>
      <c r="G856">
        <v>0</v>
      </c>
      <c r="H856" s="1">
        <v>25299</v>
      </c>
      <c r="I856" t="s">
        <v>5919</v>
      </c>
      <c r="J856">
        <v>76001</v>
      </c>
      <c r="K856" t="s">
        <v>329</v>
      </c>
      <c r="L856">
        <v>76</v>
      </c>
      <c r="M856" t="s">
        <v>330</v>
      </c>
      <c r="O856">
        <v>3123774180</v>
      </c>
      <c r="P856">
        <v>3192456953</v>
      </c>
      <c r="T856" t="s">
        <v>443</v>
      </c>
      <c r="U856">
        <v>2025</v>
      </c>
      <c r="V856" t="s">
        <v>861</v>
      </c>
      <c r="W856" t="s">
        <v>5920</v>
      </c>
      <c r="X856" t="s">
        <v>5921</v>
      </c>
      <c r="Y856" t="s">
        <v>864</v>
      </c>
      <c r="Z856" t="s">
        <v>103</v>
      </c>
      <c r="AA856" t="s">
        <v>865</v>
      </c>
      <c r="AB856" s="2">
        <f t="shared" si="13"/>
        <v>3.7673644859813081E-2</v>
      </c>
      <c r="AC856" s="3">
        <v>107000000</v>
      </c>
      <c r="AD856" t="s">
        <v>810</v>
      </c>
      <c r="AE856" t="s">
        <v>106</v>
      </c>
      <c r="AF856" t="s">
        <v>89</v>
      </c>
      <c r="AG856">
        <v>0</v>
      </c>
      <c r="AH856">
        <v>159836812</v>
      </c>
      <c r="AI856" s="3">
        <v>4031080</v>
      </c>
      <c r="AJ856" s="3">
        <v>3367462.07</v>
      </c>
      <c r="AK856" t="s">
        <v>91</v>
      </c>
      <c r="AL856" t="s">
        <v>91</v>
      </c>
      <c r="AM856" t="s">
        <v>91</v>
      </c>
      <c r="AN856" t="s">
        <v>91</v>
      </c>
      <c r="AO856" t="s">
        <v>91</v>
      </c>
      <c r="AP856" t="s">
        <v>91</v>
      </c>
      <c r="AT856" t="s">
        <v>21</v>
      </c>
    </row>
    <row r="857" spans="2:46" x14ac:dyDescent="0.25">
      <c r="B857">
        <v>19076791</v>
      </c>
      <c r="C857" t="s">
        <v>72</v>
      </c>
      <c r="D857" t="s">
        <v>3666</v>
      </c>
      <c r="E857">
        <v>0</v>
      </c>
      <c r="F857" t="s">
        <v>93</v>
      </c>
      <c r="G857" t="s">
        <v>93</v>
      </c>
      <c r="H857" s="1">
        <v>18016</v>
      </c>
      <c r="I857" t="s">
        <v>5922</v>
      </c>
      <c r="J857">
        <v>0</v>
      </c>
      <c r="K857" t="s">
        <v>604</v>
      </c>
      <c r="L857">
        <v>0</v>
      </c>
      <c r="M857" t="s">
        <v>605</v>
      </c>
      <c r="O857">
        <v>3157441601</v>
      </c>
      <c r="P857">
        <v>0</v>
      </c>
      <c r="T857" t="s">
        <v>435</v>
      </c>
      <c r="U857">
        <v>2019</v>
      </c>
      <c r="V857" t="s">
        <v>5020</v>
      </c>
      <c r="W857" t="s">
        <v>5923</v>
      </c>
      <c r="X857" t="s">
        <v>5924</v>
      </c>
      <c r="Y857" t="s">
        <v>5023</v>
      </c>
      <c r="Z857" t="s">
        <v>164</v>
      </c>
      <c r="AA857" t="s">
        <v>189</v>
      </c>
      <c r="AB857" s="2">
        <f t="shared" si="13"/>
        <v>2.5716818950930625E-2</v>
      </c>
      <c r="AC857" s="3">
        <v>59100000</v>
      </c>
      <c r="AD857" t="s">
        <v>105</v>
      </c>
      <c r="AE857" t="s">
        <v>106</v>
      </c>
      <c r="AF857" t="s">
        <v>89</v>
      </c>
      <c r="AG857" t="s">
        <v>5925</v>
      </c>
      <c r="AH857">
        <v>159715916</v>
      </c>
      <c r="AI857" s="3">
        <v>1519864</v>
      </c>
      <c r="AJ857" s="3">
        <v>1257196.3</v>
      </c>
      <c r="AK857" t="s">
        <v>91</v>
      </c>
      <c r="AL857" t="s">
        <v>91</v>
      </c>
      <c r="AM857" t="s">
        <v>91</v>
      </c>
      <c r="AN857" t="s">
        <v>91</v>
      </c>
      <c r="AO857" t="s">
        <v>91</v>
      </c>
      <c r="AP857" t="s">
        <v>91</v>
      </c>
      <c r="AT857" t="s">
        <v>18</v>
      </c>
    </row>
    <row r="858" spans="2:46" x14ac:dyDescent="0.25">
      <c r="B858">
        <v>98564141</v>
      </c>
      <c r="C858" t="s">
        <v>72</v>
      </c>
      <c r="D858" t="s">
        <v>1382</v>
      </c>
      <c r="E858" t="s">
        <v>2232</v>
      </c>
      <c r="F858" t="s">
        <v>2348</v>
      </c>
      <c r="G858" t="s">
        <v>491</v>
      </c>
      <c r="H858" s="1">
        <v>26750</v>
      </c>
      <c r="I858" t="s">
        <v>5926</v>
      </c>
      <c r="J858">
        <v>5001</v>
      </c>
      <c r="K858" t="s">
        <v>114</v>
      </c>
      <c r="L858">
        <v>5</v>
      </c>
      <c r="M858" t="s">
        <v>115</v>
      </c>
      <c r="O858">
        <v>3017560087</v>
      </c>
      <c r="P858">
        <v>3146169415</v>
      </c>
      <c r="T858" t="s">
        <v>171</v>
      </c>
      <c r="U858">
        <v>2023</v>
      </c>
      <c r="V858" t="s">
        <v>3241</v>
      </c>
      <c r="W858" t="s">
        <v>5927</v>
      </c>
      <c r="X858" t="s">
        <v>5928</v>
      </c>
      <c r="Y858" t="s">
        <v>3244</v>
      </c>
      <c r="Z858" t="s">
        <v>164</v>
      </c>
      <c r="AA858" t="s">
        <v>507</v>
      </c>
      <c r="AB858" s="2">
        <f t="shared" si="13"/>
        <v>3.5536836363636366E-2</v>
      </c>
      <c r="AC858" s="3">
        <v>55000000</v>
      </c>
      <c r="AD858" t="s">
        <v>87</v>
      </c>
      <c r="AE858" t="s">
        <v>139</v>
      </c>
      <c r="AF858" t="s">
        <v>89</v>
      </c>
      <c r="AG858" t="s">
        <v>5929</v>
      </c>
      <c r="AH858">
        <v>159784296</v>
      </c>
      <c r="AI858" s="3">
        <v>1954526</v>
      </c>
      <c r="AJ858" s="3">
        <v>1622458.43</v>
      </c>
      <c r="AK858" t="s">
        <v>91</v>
      </c>
      <c r="AL858" t="s">
        <v>91</v>
      </c>
      <c r="AM858" t="s">
        <v>91</v>
      </c>
      <c r="AN858" t="s">
        <v>91</v>
      </c>
      <c r="AO858" t="s">
        <v>91</v>
      </c>
      <c r="AP858" t="s">
        <v>91</v>
      </c>
      <c r="AT858" t="s">
        <v>18</v>
      </c>
    </row>
    <row r="859" spans="2:46" x14ac:dyDescent="0.25">
      <c r="B859">
        <v>30299315</v>
      </c>
      <c r="C859" t="s">
        <v>108</v>
      </c>
      <c r="D859" t="s">
        <v>857</v>
      </c>
      <c r="E859" t="s">
        <v>2694</v>
      </c>
      <c r="F859" t="s">
        <v>432</v>
      </c>
      <c r="G859" t="s">
        <v>1060</v>
      </c>
      <c r="H859" s="1">
        <v>24144</v>
      </c>
      <c r="I859" t="s">
        <v>5930</v>
      </c>
      <c r="J859">
        <v>17001</v>
      </c>
      <c r="K859" t="s">
        <v>476</v>
      </c>
      <c r="L859">
        <v>17</v>
      </c>
      <c r="M859" t="s">
        <v>477</v>
      </c>
      <c r="O859">
        <v>3113440125</v>
      </c>
      <c r="P859">
        <v>0</v>
      </c>
      <c r="T859" t="s">
        <v>544</v>
      </c>
      <c r="U859">
        <v>2020</v>
      </c>
      <c r="V859" t="s">
        <v>2174</v>
      </c>
      <c r="W859" t="s">
        <v>5931</v>
      </c>
      <c r="X859" t="s">
        <v>5932</v>
      </c>
      <c r="Y859" t="s">
        <v>2177</v>
      </c>
      <c r="Z859" t="s">
        <v>164</v>
      </c>
      <c r="AA859" t="s">
        <v>189</v>
      </c>
      <c r="AB859" s="2">
        <f t="shared" si="13"/>
        <v>2.2984397579143386E-2</v>
      </c>
      <c r="AC859" s="3">
        <v>53700000</v>
      </c>
      <c r="AD859" t="s">
        <v>87</v>
      </c>
      <c r="AE859" t="s">
        <v>106</v>
      </c>
      <c r="AF859" t="s">
        <v>89</v>
      </c>
      <c r="AG859" t="s">
        <v>5933</v>
      </c>
      <c r="AH859">
        <v>29213340</v>
      </c>
      <c r="AI859" s="3">
        <v>1234262.1499999999</v>
      </c>
      <c r="AJ859" s="3">
        <v>1017195.08</v>
      </c>
      <c r="AK859" t="s">
        <v>91</v>
      </c>
      <c r="AL859" t="s">
        <v>91</v>
      </c>
      <c r="AM859" t="s">
        <v>91</v>
      </c>
      <c r="AN859" t="s">
        <v>91</v>
      </c>
      <c r="AO859" t="s">
        <v>91</v>
      </c>
      <c r="AP859" t="s">
        <v>91</v>
      </c>
      <c r="AT859" t="s">
        <v>18</v>
      </c>
    </row>
    <row r="860" spans="2:46" x14ac:dyDescent="0.25">
      <c r="B860">
        <v>43508507</v>
      </c>
      <c r="C860" t="s">
        <v>108</v>
      </c>
      <c r="D860" t="s">
        <v>180</v>
      </c>
      <c r="E860">
        <v>0</v>
      </c>
      <c r="F860" t="s">
        <v>5413</v>
      </c>
      <c r="G860" t="s">
        <v>261</v>
      </c>
      <c r="H860" s="1">
        <v>24472</v>
      </c>
      <c r="I860" t="s">
        <v>5934</v>
      </c>
      <c r="J860">
        <v>5001</v>
      </c>
      <c r="K860" t="s">
        <v>114</v>
      </c>
      <c r="L860">
        <v>5</v>
      </c>
      <c r="M860" t="s">
        <v>115</v>
      </c>
      <c r="O860">
        <v>3052931203</v>
      </c>
      <c r="P860">
        <v>0</v>
      </c>
      <c r="T860" t="s">
        <v>241</v>
      </c>
      <c r="U860">
        <v>2024</v>
      </c>
      <c r="V860" t="s">
        <v>5935</v>
      </c>
      <c r="W860" t="s">
        <v>5936</v>
      </c>
      <c r="X860" t="s">
        <v>5937</v>
      </c>
      <c r="Y860" t="s">
        <v>2345</v>
      </c>
      <c r="Z860" t="s">
        <v>210</v>
      </c>
      <c r="AA860" t="s">
        <v>1279</v>
      </c>
      <c r="AB860" s="2">
        <f t="shared" si="13"/>
        <v>1.5499918329571106E-2</v>
      </c>
      <c r="AC860" s="3">
        <v>221500000</v>
      </c>
      <c r="AD860" t="s">
        <v>151</v>
      </c>
      <c r="AE860" t="s">
        <v>106</v>
      </c>
      <c r="AF860" t="s">
        <v>89</v>
      </c>
      <c r="AG860" t="s">
        <v>5938</v>
      </c>
      <c r="AH860">
        <v>29214040</v>
      </c>
      <c r="AI860" s="3">
        <v>3433231.91</v>
      </c>
      <c r="AJ860" s="3">
        <v>2865068.83</v>
      </c>
      <c r="AK860" t="s">
        <v>91</v>
      </c>
      <c r="AL860" t="s">
        <v>91</v>
      </c>
      <c r="AM860" t="s">
        <v>91</v>
      </c>
      <c r="AN860" t="s">
        <v>91</v>
      </c>
      <c r="AO860" t="s">
        <v>91</v>
      </c>
      <c r="AP860" t="s">
        <v>91</v>
      </c>
      <c r="AT860" t="s">
        <v>18</v>
      </c>
    </row>
    <row r="861" spans="2:46" x14ac:dyDescent="0.25">
      <c r="B861">
        <v>12401664</v>
      </c>
      <c r="C861" t="s">
        <v>72</v>
      </c>
      <c r="D861" t="s">
        <v>5939</v>
      </c>
      <c r="E861">
        <v>0</v>
      </c>
      <c r="F861" t="s">
        <v>5940</v>
      </c>
      <c r="G861" t="s">
        <v>5941</v>
      </c>
      <c r="H861" s="1">
        <v>29390</v>
      </c>
      <c r="I861" t="s">
        <v>5942</v>
      </c>
      <c r="J861">
        <v>0</v>
      </c>
      <c r="K861" t="s">
        <v>157</v>
      </c>
      <c r="L861">
        <v>8</v>
      </c>
      <c r="M861" t="s">
        <v>158</v>
      </c>
      <c r="O861">
        <v>3183876210</v>
      </c>
      <c r="P861">
        <v>3114562399</v>
      </c>
      <c r="T861" t="s">
        <v>403</v>
      </c>
      <c r="U861">
        <v>2023</v>
      </c>
      <c r="V861" t="s">
        <v>5943</v>
      </c>
      <c r="W861" t="s">
        <v>5944</v>
      </c>
      <c r="X861" t="s">
        <v>5945</v>
      </c>
      <c r="Y861" t="s">
        <v>5946</v>
      </c>
      <c r="Z861" t="s">
        <v>311</v>
      </c>
      <c r="AA861" t="s">
        <v>2769</v>
      </c>
      <c r="AB861" s="2">
        <f t="shared" si="13"/>
        <v>3.3122923698384203E-2</v>
      </c>
      <c r="AC861" s="3">
        <v>167100000</v>
      </c>
      <c r="AD861" t="s">
        <v>87</v>
      </c>
      <c r="AE861" t="s">
        <v>106</v>
      </c>
      <c r="AF861" t="s">
        <v>89</v>
      </c>
      <c r="AG861" t="s">
        <v>5947</v>
      </c>
      <c r="AH861">
        <v>29218752</v>
      </c>
      <c r="AI861" s="3">
        <v>5534840.5499999998</v>
      </c>
      <c r="AJ861" s="3">
        <v>4631126.51</v>
      </c>
      <c r="AK861" t="s">
        <v>91</v>
      </c>
      <c r="AL861" t="s">
        <v>91</v>
      </c>
      <c r="AM861" t="s">
        <v>91</v>
      </c>
      <c r="AN861" t="s">
        <v>91</v>
      </c>
      <c r="AO861" t="s">
        <v>91</v>
      </c>
      <c r="AP861" t="s">
        <v>91</v>
      </c>
      <c r="AT861" t="s">
        <v>21</v>
      </c>
    </row>
    <row r="862" spans="2:46" x14ac:dyDescent="0.25">
      <c r="B862">
        <v>7476047</v>
      </c>
      <c r="C862" t="s">
        <v>72</v>
      </c>
      <c r="D862" t="s">
        <v>4062</v>
      </c>
      <c r="E862" t="s">
        <v>462</v>
      </c>
      <c r="F862" t="s">
        <v>1869</v>
      </c>
      <c r="G862" t="s">
        <v>452</v>
      </c>
      <c r="H862" s="1">
        <v>19521</v>
      </c>
      <c r="I862" t="s">
        <v>5948</v>
      </c>
      <c r="J862">
        <v>0</v>
      </c>
      <c r="K862" t="s">
        <v>78</v>
      </c>
      <c r="L862">
        <v>25</v>
      </c>
      <c r="M862" t="s">
        <v>78</v>
      </c>
      <c r="O862">
        <v>3108568430</v>
      </c>
      <c r="P862">
        <v>3057123968</v>
      </c>
      <c r="T862" t="s">
        <v>171</v>
      </c>
      <c r="U862">
        <v>2020</v>
      </c>
      <c r="V862" t="s">
        <v>4405</v>
      </c>
      <c r="W862" t="s">
        <v>5949</v>
      </c>
      <c r="X862" t="s">
        <v>5950</v>
      </c>
      <c r="Y862" t="s">
        <v>4408</v>
      </c>
      <c r="Z862" t="s">
        <v>311</v>
      </c>
      <c r="AA862" t="s">
        <v>312</v>
      </c>
      <c r="AB862" s="2">
        <f t="shared" si="13"/>
        <v>2.6496043956043956E-2</v>
      </c>
      <c r="AC862" s="3">
        <v>45500000</v>
      </c>
      <c r="AD862" t="s">
        <v>87</v>
      </c>
      <c r="AE862" t="s">
        <v>139</v>
      </c>
      <c r="AF862" t="s">
        <v>89</v>
      </c>
      <c r="AG862">
        <v>0</v>
      </c>
      <c r="AH862">
        <v>159744413</v>
      </c>
      <c r="AI862" s="3">
        <v>1205570</v>
      </c>
      <c r="AJ862" s="3">
        <v>993083.82</v>
      </c>
      <c r="AK862" t="s">
        <v>91</v>
      </c>
      <c r="AL862" t="s">
        <v>91</v>
      </c>
      <c r="AM862" t="s">
        <v>91</v>
      </c>
      <c r="AN862" t="s">
        <v>91</v>
      </c>
      <c r="AO862" t="s">
        <v>91</v>
      </c>
      <c r="AP862" t="s">
        <v>91</v>
      </c>
      <c r="AT862" t="s">
        <v>18</v>
      </c>
    </row>
    <row r="863" spans="2:46" x14ac:dyDescent="0.25">
      <c r="B863">
        <v>52964164</v>
      </c>
      <c r="C863" t="s">
        <v>108</v>
      </c>
      <c r="D863" t="s">
        <v>3820</v>
      </c>
      <c r="E863" t="s">
        <v>1897</v>
      </c>
      <c r="F863" t="s">
        <v>155</v>
      </c>
      <c r="G863" t="s">
        <v>2151</v>
      </c>
      <c r="H863" s="1">
        <v>30495</v>
      </c>
      <c r="I863" t="s">
        <v>5951</v>
      </c>
      <c r="J863">
        <v>0</v>
      </c>
      <c r="K863" t="s">
        <v>78</v>
      </c>
      <c r="L863">
        <v>25</v>
      </c>
      <c r="M863" t="s">
        <v>78</v>
      </c>
      <c r="O863">
        <v>3162997722</v>
      </c>
      <c r="P863">
        <v>3207258583</v>
      </c>
      <c r="T863" t="s">
        <v>731</v>
      </c>
      <c r="U863">
        <v>2014</v>
      </c>
      <c r="V863" t="s">
        <v>5952</v>
      </c>
      <c r="W863" t="s">
        <v>5953</v>
      </c>
      <c r="X863" t="s">
        <v>5954</v>
      </c>
      <c r="Y863" t="s">
        <v>5955</v>
      </c>
      <c r="Z863" t="s">
        <v>121</v>
      </c>
      <c r="AA863" t="s">
        <v>122</v>
      </c>
      <c r="AB863" s="2">
        <f t="shared" si="13"/>
        <v>2.6799327102803739E-2</v>
      </c>
      <c r="AC863" s="3">
        <v>53500000</v>
      </c>
      <c r="AD863" t="s">
        <v>177</v>
      </c>
      <c r="AE863" t="s">
        <v>106</v>
      </c>
      <c r="AF863" t="s">
        <v>89</v>
      </c>
      <c r="AG863" t="s">
        <v>5956</v>
      </c>
      <c r="AH863">
        <v>159715371</v>
      </c>
      <c r="AI863" s="3">
        <v>1433764</v>
      </c>
      <c r="AJ863" s="3">
        <v>1184843.54</v>
      </c>
      <c r="AK863" t="s">
        <v>91</v>
      </c>
      <c r="AL863" t="s">
        <v>91</v>
      </c>
      <c r="AM863" t="s">
        <v>91</v>
      </c>
      <c r="AN863" t="s">
        <v>91</v>
      </c>
      <c r="AO863" t="s">
        <v>91</v>
      </c>
      <c r="AP863" t="s">
        <v>91</v>
      </c>
      <c r="AT863" t="s">
        <v>18</v>
      </c>
    </row>
    <row r="864" spans="2:46" x14ac:dyDescent="0.25">
      <c r="B864">
        <v>79288209</v>
      </c>
      <c r="C864" t="s">
        <v>72</v>
      </c>
      <c r="D864" t="s">
        <v>5957</v>
      </c>
      <c r="E864">
        <v>0</v>
      </c>
      <c r="F864" t="s">
        <v>181</v>
      </c>
      <c r="G864" t="s">
        <v>5876</v>
      </c>
      <c r="H864" s="1">
        <v>23260</v>
      </c>
      <c r="I864" t="s">
        <v>5958</v>
      </c>
      <c r="J864">
        <v>0</v>
      </c>
      <c r="K864" t="s">
        <v>78</v>
      </c>
      <c r="L864">
        <v>25</v>
      </c>
      <c r="M864" t="s">
        <v>78</v>
      </c>
      <c r="O864">
        <v>3103044675</v>
      </c>
      <c r="P864">
        <v>0</v>
      </c>
      <c r="T864" t="s">
        <v>195</v>
      </c>
      <c r="U864">
        <v>2014</v>
      </c>
      <c r="V864" t="s">
        <v>5959</v>
      </c>
      <c r="W864" t="s">
        <v>5960</v>
      </c>
      <c r="X864" t="s">
        <v>5961</v>
      </c>
      <c r="Y864" t="s">
        <v>5962</v>
      </c>
      <c r="Z864" t="s">
        <v>358</v>
      </c>
      <c r="AA864" t="s">
        <v>359</v>
      </c>
      <c r="AB864" s="2">
        <f t="shared" si="13"/>
        <v>2.0017943368107301E-2</v>
      </c>
      <c r="AC864" s="3">
        <v>67100000</v>
      </c>
      <c r="AD864" t="s">
        <v>105</v>
      </c>
      <c r="AE864" t="s">
        <v>106</v>
      </c>
      <c r="AF864" t="s">
        <v>89</v>
      </c>
      <c r="AG864" t="s">
        <v>5963</v>
      </c>
      <c r="AH864">
        <v>159714783</v>
      </c>
      <c r="AI864" s="3">
        <v>1343204</v>
      </c>
      <c r="AJ864" s="3">
        <v>1108742.67</v>
      </c>
      <c r="AK864" t="s">
        <v>91</v>
      </c>
      <c r="AL864" t="s">
        <v>91</v>
      </c>
      <c r="AM864" t="s">
        <v>91</v>
      </c>
      <c r="AN864" t="s">
        <v>91</v>
      </c>
      <c r="AO864" t="s">
        <v>91</v>
      </c>
      <c r="AP864" t="s">
        <v>91</v>
      </c>
      <c r="AT864" t="s">
        <v>18</v>
      </c>
    </row>
    <row r="865" spans="2:46" x14ac:dyDescent="0.25">
      <c r="B865">
        <v>43220813</v>
      </c>
      <c r="C865" t="s">
        <v>108</v>
      </c>
      <c r="D865" t="s">
        <v>110</v>
      </c>
      <c r="E865" t="s">
        <v>2920</v>
      </c>
      <c r="F865" t="s">
        <v>3411</v>
      </c>
      <c r="G865" t="s">
        <v>2934</v>
      </c>
      <c r="H865" s="1">
        <v>28795</v>
      </c>
      <c r="I865" t="s">
        <v>5964</v>
      </c>
      <c r="J865">
        <v>5001</v>
      </c>
      <c r="K865" t="s">
        <v>114</v>
      </c>
      <c r="L865">
        <v>5</v>
      </c>
      <c r="M865" t="s">
        <v>115</v>
      </c>
      <c r="O865">
        <v>3136863968</v>
      </c>
      <c r="P865">
        <v>0</v>
      </c>
      <c r="T865" t="s">
        <v>443</v>
      </c>
      <c r="U865">
        <v>2018</v>
      </c>
      <c r="V865" t="s">
        <v>1261</v>
      </c>
      <c r="W865" t="s">
        <v>5965</v>
      </c>
      <c r="X865" t="s">
        <v>5966</v>
      </c>
      <c r="Y865" t="s">
        <v>1264</v>
      </c>
      <c r="Z865" t="s">
        <v>376</v>
      </c>
      <c r="AA865" t="s">
        <v>1265</v>
      </c>
      <c r="AB865" s="2">
        <f t="shared" si="13"/>
        <v>4.8734212910532274E-2</v>
      </c>
      <c r="AC865" s="3">
        <v>88300000</v>
      </c>
      <c r="AD865" t="s">
        <v>177</v>
      </c>
      <c r="AE865" t="s">
        <v>106</v>
      </c>
      <c r="AF865" t="s">
        <v>89</v>
      </c>
      <c r="AG865" t="s">
        <v>5967</v>
      </c>
      <c r="AH865">
        <v>159826369</v>
      </c>
      <c r="AI865" s="3">
        <v>4303231</v>
      </c>
      <c r="AJ865" s="3">
        <v>3596160.2</v>
      </c>
      <c r="AK865" t="s">
        <v>91</v>
      </c>
      <c r="AL865" t="s">
        <v>91</v>
      </c>
      <c r="AM865" t="s">
        <v>91</v>
      </c>
      <c r="AN865" t="s">
        <v>91</v>
      </c>
      <c r="AO865" t="s">
        <v>91</v>
      </c>
      <c r="AP865" t="s">
        <v>91</v>
      </c>
      <c r="AT865" t="s">
        <v>21</v>
      </c>
    </row>
    <row r="866" spans="2:46" x14ac:dyDescent="0.25">
      <c r="B866">
        <v>15422501</v>
      </c>
      <c r="C866" t="s">
        <v>72</v>
      </c>
      <c r="D866" t="s">
        <v>1442</v>
      </c>
      <c r="E866" t="s">
        <v>1259</v>
      </c>
      <c r="F866" t="s">
        <v>2001</v>
      </c>
      <c r="G866">
        <v>0</v>
      </c>
      <c r="H866" s="1">
        <v>18778</v>
      </c>
      <c r="I866" t="s">
        <v>5968</v>
      </c>
      <c r="J866">
        <v>5615</v>
      </c>
      <c r="K866" t="s">
        <v>584</v>
      </c>
      <c r="L866">
        <v>5</v>
      </c>
      <c r="M866" t="s">
        <v>115</v>
      </c>
      <c r="O866">
        <v>3105177490</v>
      </c>
      <c r="P866">
        <v>3217330975</v>
      </c>
      <c r="T866" t="s">
        <v>403</v>
      </c>
      <c r="U866">
        <v>2022</v>
      </c>
      <c r="V866" t="s">
        <v>5969</v>
      </c>
      <c r="W866" t="s">
        <v>5970</v>
      </c>
      <c r="X866" t="s">
        <v>5971</v>
      </c>
      <c r="Y866" t="s">
        <v>5972</v>
      </c>
      <c r="Z866" t="s">
        <v>311</v>
      </c>
      <c r="AA866" t="s">
        <v>1548</v>
      </c>
      <c r="AB866" s="2">
        <f t="shared" si="13"/>
        <v>3.3473713043478258E-2</v>
      </c>
      <c r="AC866" s="3">
        <v>85100000</v>
      </c>
      <c r="AD866" t="s">
        <v>151</v>
      </c>
      <c r="AE866" t="s">
        <v>106</v>
      </c>
      <c r="AF866" t="s">
        <v>89</v>
      </c>
      <c r="AG866" t="s">
        <v>5973</v>
      </c>
      <c r="AH866">
        <v>29204668</v>
      </c>
      <c r="AI866" s="3">
        <v>2848612.98</v>
      </c>
      <c r="AJ866" s="3">
        <v>2373792.42</v>
      </c>
      <c r="AK866" t="s">
        <v>91</v>
      </c>
      <c r="AL866" t="s">
        <v>91</v>
      </c>
      <c r="AM866" t="s">
        <v>91</v>
      </c>
      <c r="AN866" t="s">
        <v>91</v>
      </c>
      <c r="AO866" t="s">
        <v>91</v>
      </c>
      <c r="AP866" t="s">
        <v>91</v>
      </c>
      <c r="AT866" t="s">
        <v>21</v>
      </c>
    </row>
    <row r="867" spans="2:46" x14ac:dyDescent="0.25">
      <c r="B867">
        <v>32458314</v>
      </c>
      <c r="C867" t="s">
        <v>108</v>
      </c>
      <c r="D867" t="s">
        <v>3207</v>
      </c>
      <c r="E867" t="s">
        <v>672</v>
      </c>
      <c r="F867" t="s">
        <v>510</v>
      </c>
      <c r="G867" t="s">
        <v>4218</v>
      </c>
      <c r="H867" s="1">
        <v>18300</v>
      </c>
      <c r="I867" t="s">
        <v>5974</v>
      </c>
      <c r="J867">
        <v>5607</v>
      </c>
      <c r="K867" t="s">
        <v>5975</v>
      </c>
      <c r="L867">
        <v>5</v>
      </c>
      <c r="M867" t="s">
        <v>115</v>
      </c>
      <c r="O867">
        <v>3148653156</v>
      </c>
      <c r="P867">
        <v>3194684165</v>
      </c>
      <c r="T867" t="s">
        <v>704</v>
      </c>
      <c r="U867">
        <v>2014</v>
      </c>
      <c r="V867" t="s">
        <v>5976</v>
      </c>
      <c r="W867" t="s">
        <v>5977</v>
      </c>
      <c r="X867" t="s">
        <v>5978</v>
      </c>
      <c r="Y867" t="s">
        <v>5979</v>
      </c>
      <c r="Z867" t="s">
        <v>103</v>
      </c>
      <c r="AA867" t="s">
        <v>1128</v>
      </c>
      <c r="AB867" s="2">
        <f t="shared" si="13"/>
        <v>3.6187509798270893E-2</v>
      </c>
      <c r="AC867" s="3">
        <v>34700000</v>
      </c>
      <c r="AD867" t="s">
        <v>87</v>
      </c>
      <c r="AE867" t="s">
        <v>139</v>
      </c>
      <c r="AF867" t="s">
        <v>89</v>
      </c>
      <c r="AG867">
        <v>0</v>
      </c>
      <c r="AH867">
        <v>29198624</v>
      </c>
      <c r="AI867" s="3">
        <v>1255706.5900000001</v>
      </c>
      <c r="AJ867" s="3">
        <v>1035215.62</v>
      </c>
      <c r="AK867" t="s">
        <v>91</v>
      </c>
      <c r="AL867" t="s">
        <v>91</v>
      </c>
      <c r="AM867" t="s">
        <v>91</v>
      </c>
      <c r="AN867" t="s">
        <v>91</v>
      </c>
      <c r="AO867" t="s">
        <v>91</v>
      </c>
      <c r="AP867" t="s">
        <v>91</v>
      </c>
      <c r="AT867" t="s">
        <v>18</v>
      </c>
    </row>
    <row r="868" spans="2:46" x14ac:dyDescent="0.25">
      <c r="B868">
        <v>40442460</v>
      </c>
      <c r="C868" t="s">
        <v>108</v>
      </c>
      <c r="D868" t="s">
        <v>5980</v>
      </c>
      <c r="E868">
        <v>0</v>
      </c>
      <c r="F868" t="s">
        <v>5981</v>
      </c>
      <c r="G868" t="s">
        <v>1662</v>
      </c>
      <c r="H868" s="1">
        <v>28252</v>
      </c>
      <c r="I868" t="s">
        <v>5982</v>
      </c>
      <c r="J868">
        <v>50001</v>
      </c>
      <c r="K868" t="s">
        <v>804</v>
      </c>
      <c r="L868">
        <v>50</v>
      </c>
      <c r="M868" t="s">
        <v>805</v>
      </c>
      <c r="O868">
        <v>3202433565</v>
      </c>
      <c r="P868">
        <v>0</v>
      </c>
      <c r="T868" t="s">
        <v>371</v>
      </c>
      <c r="U868">
        <v>2022</v>
      </c>
      <c r="V868" t="s">
        <v>5983</v>
      </c>
      <c r="W868" t="s">
        <v>5984</v>
      </c>
      <c r="X868" t="s">
        <v>5985</v>
      </c>
      <c r="Y868" t="s">
        <v>5986</v>
      </c>
      <c r="Z868" t="s">
        <v>459</v>
      </c>
      <c r="AA868" t="s">
        <v>2999</v>
      </c>
      <c r="AB868" s="2">
        <f t="shared" si="13"/>
        <v>1.4774676007005254E-2</v>
      </c>
      <c r="AC868" s="3">
        <v>114200000</v>
      </c>
      <c r="AD868" t="s">
        <v>105</v>
      </c>
      <c r="AE868" t="s">
        <v>106</v>
      </c>
      <c r="AF868" t="s">
        <v>89</v>
      </c>
      <c r="AG868" t="s">
        <v>5987</v>
      </c>
      <c r="AH868">
        <v>159950279</v>
      </c>
      <c r="AI868" s="3">
        <v>1687268</v>
      </c>
      <c r="AJ868" s="3">
        <v>1397872.24</v>
      </c>
      <c r="AK868" t="s">
        <v>91</v>
      </c>
      <c r="AL868" t="s">
        <v>91</v>
      </c>
      <c r="AM868" t="s">
        <v>91</v>
      </c>
      <c r="AN868" t="s">
        <v>91</v>
      </c>
      <c r="AO868" t="s">
        <v>91</v>
      </c>
      <c r="AP868" t="s">
        <v>91</v>
      </c>
      <c r="AT868" t="s">
        <v>19</v>
      </c>
    </row>
    <row r="869" spans="2:46" x14ac:dyDescent="0.25">
      <c r="B869">
        <v>79290599</v>
      </c>
      <c r="C869" t="s">
        <v>72</v>
      </c>
      <c r="D869" t="s">
        <v>248</v>
      </c>
      <c r="E869" t="s">
        <v>517</v>
      </c>
      <c r="F869" t="s">
        <v>193</v>
      </c>
      <c r="G869" t="s">
        <v>3764</v>
      </c>
      <c r="H869" s="1">
        <v>23099</v>
      </c>
      <c r="I869" t="s">
        <v>5988</v>
      </c>
      <c r="J869">
        <v>0</v>
      </c>
      <c r="K869" t="s">
        <v>78</v>
      </c>
      <c r="L869">
        <v>25</v>
      </c>
      <c r="M869" t="s">
        <v>78</v>
      </c>
      <c r="O869">
        <v>3003330300</v>
      </c>
      <c r="P869">
        <v>0</v>
      </c>
      <c r="T869" t="s">
        <v>306</v>
      </c>
      <c r="U869">
        <v>2022</v>
      </c>
      <c r="V869" t="s">
        <v>5989</v>
      </c>
      <c r="W869" t="s">
        <v>5990</v>
      </c>
      <c r="X869" t="s">
        <v>5991</v>
      </c>
      <c r="Y869" t="s">
        <v>5992</v>
      </c>
      <c r="Z869" t="s">
        <v>323</v>
      </c>
      <c r="AA869" t="s">
        <v>5993</v>
      </c>
      <c r="AB869" s="2">
        <f t="shared" si="13"/>
        <v>1.9274695259593678E-2</v>
      </c>
      <c r="AC869" s="3">
        <v>88600000</v>
      </c>
      <c r="AD869" t="s">
        <v>105</v>
      </c>
      <c r="AE869" t="s">
        <v>106</v>
      </c>
      <c r="AF869" t="s">
        <v>89</v>
      </c>
      <c r="AG869" t="s">
        <v>5994</v>
      </c>
      <c r="AH869">
        <v>159835018</v>
      </c>
      <c r="AI869" s="3">
        <v>1707738</v>
      </c>
      <c r="AJ869" s="3">
        <v>1415073.6</v>
      </c>
      <c r="AK869" t="s">
        <v>91</v>
      </c>
      <c r="AL869" t="s">
        <v>91</v>
      </c>
      <c r="AM869" t="s">
        <v>91</v>
      </c>
      <c r="AN869" t="s">
        <v>91</v>
      </c>
      <c r="AO869" t="s">
        <v>91</v>
      </c>
      <c r="AP869" t="s">
        <v>91</v>
      </c>
      <c r="AT869" t="s">
        <v>18</v>
      </c>
    </row>
    <row r="870" spans="2:46" x14ac:dyDescent="0.25">
      <c r="B870">
        <v>88240648</v>
      </c>
      <c r="C870" t="s">
        <v>72</v>
      </c>
      <c r="D870" t="s">
        <v>224</v>
      </c>
      <c r="E870" t="s">
        <v>1459</v>
      </c>
      <c r="F870" t="s">
        <v>5995</v>
      </c>
      <c r="G870" t="s">
        <v>5996</v>
      </c>
      <c r="H870" s="1">
        <v>28876</v>
      </c>
      <c r="I870" t="s">
        <v>5997</v>
      </c>
      <c r="J870">
        <v>0</v>
      </c>
      <c r="K870" t="s">
        <v>3080</v>
      </c>
      <c r="L870">
        <v>54</v>
      </c>
      <c r="M870" t="s">
        <v>130</v>
      </c>
      <c r="O870">
        <v>3108627102</v>
      </c>
      <c r="P870">
        <v>0</v>
      </c>
      <c r="T870" t="s">
        <v>80</v>
      </c>
      <c r="U870">
        <v>2022</v>
      </c>
      <c r="V870" t="s">
        <v>5998</v>
      </c>
      <c r="W870" t="s">
        <v>5999</v>
      </c>
      <c r="X870" t="s">
        <v>6000</v>
      </c>
      <c r="Y870" t="s">
        <v>6001</v>
      </c>
      <c r="Z870" t="s">
        <v>210</v>
      </c>
      <c r="AA870" t="s">
        <v>1279</v>
      </c>
      <c r="AB870" s="2">
        <f t="shared" si="13"/>
        <v>1.3186341575091576E-2</v>
      </c>
      <c r="AC870" s="3">
        <v>218400000</v>
      </c>
      <c r="AD870" t="s">
        <v>177</v>
      </c>
      <c r="AE870" t="s">
        <v>106</v>
      </c>
      <c r="AF870" t="s">
        <v>89</v>
      </c>
      <c r="AG870" t="s">
        <v>6002</v>
      </c>
      <c r="AH870">
        <v>159840470</v>
      </c>
      <c r="AI870" s="3">
        <v>2879897</v>
      </c>
      <c r="AJ870" s="3">
        <v>2400081.13</v>
      </c>
      <c r="AK870" t="s">
        <v>91</v>
      </c>
      <c r="AL870" t="s">
        <v>91</v>
      </c>
      <c r="AM870" t="s">
        <v>91</v>
      </c>
      <c r="AN870" t="s">
        <v>91</v>
      </c>
      <c r="AO870" t="s">
        <v>91</v>
      </c>
      <c r="AP870" t="s">
        <v>91</v>
      </c>
      <c r="AT870" t="s">
        <v>19</v>
      </c>
    </row>
    <row r="871" spans="2:46" x14ac:dyDescent="0.25">
      <c r="B871">
        <v>94472635</v>
      </c>
      <c r="C871" t="s">
        <v>72</v>
      </c>
      <c r="D871" t="s">
        <v>539</v>
      </c>
      <c r="E871" t="s">
        <v>1757</v>
      </c>
      <c r="F871" t="s">
        <v>93</v>
      </c>
      <c r="G871" t="s">
        <v>3292</v>
      </c>
      <c r="H871" s="1">
        <v>28431</v>
      </c>
      <c r="I871" t="s">
        <v>6003</v>
      </c>
      <c r="J871">
        <v>76001</v>
      </c>
      <c r="K871" t="s">
        <v>329</v>
      </c>
      <c r="L871">
        <v>76</v>
      </c>
      <c r="M871" t="s">
        <v>330</v>
      </c>
      <c r="O871">
        <v>3104449765</v>
      </c>
      <c r="P871">
        <v>0</v>
      </c>
      <c r="T871" t="s">
        <v>116</v>
      </c>
      <c r="U871">
        <v>2018</v>
      </c>
      <c r="V871" t="s">
        <v>6004</v>
      </c>
      <c r="W871" t="s">
        <v>6005</v>
      </c>
      <c r="X871" t="s">
        <v>6006</v>
      </c>
      <c r="Y871" t="s">
        <v>6007</v>
      </c>
      <c r="Z871" t="s">
        <v>85</v>
      </c>
      <c r="AA871" t="s">
        <v>1351</v>
      </c>
      <c r="AB871" s="2">
        <f t="shared" si="13"/>
        <v>3.0669236842105263E-2</v>
      </c>
      <c r="AC871" s="3">
        <v>76000000</v>
      </c>
      <c r="AD871" t="s">
        <v>177</v>
      </c>
      <c r="AE871" t="s">
        <v>106</v>
      </c>
      <c r="AF871" t="s">
        <v>89</v>
      </c>
      <c r="AG871">
        <v>0</v>
      </c>
      <c r="AH871">
        <v>159863494</v>
      </c>
      <c r="AI871" s="3">
        <v>2330862</v>
      </c>
      <c r="AJ871" s="3">
        <v>1938707.47</v>
      </c>
      <c r="AK871" t="s">
        <v>91</v>
      </c>
      <c r="AL871" t="s">
        <v>91</v>
      </c>
      <c r="AM871" t="s">
        <v>91</v>
      </c>
      <c r="AN871" t="s">
        <v>91</v>
      </c>
      <c r="AO871" t="s">
        <v>91</v>
      </c>
      <c r="AP871" t="s">
        <v>91</v>
      </c>
      <c r="AT871" t="s">
        <v>21</v>
      </c>
    </row>
    <row r="872" spans="2:46" x14ac:dyDescent="0.25">
      <c r="B872">
        <v>16631055</v>
      </c>
      <c r="C872" t="s">
        <v>72</v>
      </c>
      <c r="D872" t="s">
        <v>248</v>
      </c>
      <c r="E872" t="s">
        <v>2947</v>
      </c>
      <c r="F872" t="s">
        <v>2217</v>
      </c>
      <c r="G872" t="s">
        <v>6008</v>
      </c>
      <c r="H872" s="1">
        <v>20875</v>
      </c>
      <c r="I872" t="s">
        <v>6009</v>
      </c>
      <c r="J872">
        <v>76001</v>
      </c>
      <c r="K872" t="s">
        <v>329</v>
      </c>
      <c r="L872">
        <v>76</v>
      </c>
      <c r="M872" t="s">
        <v>330</v>
      </c>
      <c r="O872">
        <v>3206935026</v>
      </c>
      <c r="P872">
        <v>0</v>
      </c>
      <c r="T872" t="s">
        <v>576</v>
      </c>
      <c r="U872">
        <v>2018</v>
      </c>
      <c r="V872" t="s">
        <v>4474</v>
      </c>
      <c r="W872" t="s">
        <v>6010</v>
      </c>
      <c r="X872" t="s">
        <v>6011</v>
      </c>
      <c r="Y872" t="s">
        <v>4477</v>
      </c>
      <c r="Z872" t="s">
        <v>103</v>
      </c>
      <c r="AA872" t="s">
        <v>865</v>
      </c>
      <c r="AB872" s="2">
        <f t="shared" si="13"/>
        <v>5.0649673202614376E-2</v>
      </c>
      <c r="AC872" s="3">
        <v>61200000</v>
      </c>
      <c r="AD872" t="s">
        <v>123</v>
      </c>
      <c r="AE872" t="s">
        <v>106</v>
      </c>
      <c r="AF872" t="s">
        <v>89</v>
      </c>
      <c r="AG872" t="s">
        <v>6012</v>
      </c>
      <c r="AH872">
        <v>159717413</v>
      </c>
      <c r="AI872" s="3">
        <v>3099760</v>
      </c>
      <c r="AJ872" s="3">
        <v>2584839.9300000002</v>
      </c>
      <c r="AK872" t="s">
        <v>91</v>
      </c>
      <c r="AL872" t="s">
        <v>91</v>
      </c>
      <c r="AM872" t="s">
        <v>91</v>
      </c>
      <c r="AN872" t="s">
        <v>91</v>
      </c>
      <c r="AO872" t="s">
        <v>91</v>
      </c>
      <c r="AP872" t="s">
        <v>91</v>
      </c>
      <c r="AT872" t="s">
        <v>21</v>
      </c>
    </row>
    <row r="873" spans="2:46" x14ac:dyDescent="0.25">
      <c r="B873">
        <v>41962955</v>
      </c>
      <c r="C873" t="s">
        <v>108</v>
      </c>
      <c r="D873" t="s">
        <v>2874</v>
      </c>
      <c r="E873" t="s">
        <v>6013</v>
      </c>
      <c r="F873" t="s">
        <v>3378</v>
      </c>
      <c r="G873" t="s">
        <v>3247</v>
      </c>
      <c r="H873" s="1">
        <v>31316</v>
      </c>
      <c r="I873" t="s">
        <v>6014</v>
      </c>
      <c r="J873">
        <v>63001</v>
      </c>
      <c r="K873" t="s">
        <v>252</v>
      </c>
      <c r="L873">
        <v>63</v>
      </c>
      <c r="M873" t="s">
        <v>253</v>
      </c>
      <c r="O873">
        <v>3108306348</v>
      </c>
      <c r="P873">
        <v>0</v>
      </c>
      <c r="T873" t="s">
        <v>424</v>
      </c>
      <c r="U873">
        <v>2022</v>
      </c>
      <c r="V873" t="s">
        <v>3738</v>
      </c>
      <c r="W873" t="s">
        <v>6015</v>
      </c>
      <c r="X873" t="s">
        <v>6016</v>
      </c>
      <c r="Y873" t="s">
        <v>3741</v>
      </c>
      <c r="Z873" t="s">
        <v>311</v>
      </c>
      <c r="AA873" t="s">
        <v>312</v>
      </c>
      <c r="AB873" s="2">
        <f t="shared" si="13"/>
        <v>3.9980763500931098E-2</v>
      </c>
      <c r="AC873" s="3">
        <v>53700000</v>
      </c>
      <c r="AD873" t="s">
        <v>177</v>
      </c>
      <c r="AE873" t="s">
        <v>139</v>
      </c>
      <c r="AF873" t="s">
        <v>89</v>
      </c>
      <c r="AG873" t="s">
        <v>6017</v>
      </c>
      <c r="AH873">
        <v>159836339</v>
      </c>
      <c r="AI873" s="3">
        <v>2146967</v>
      </c>
      <c r="AJ873" s="3">
        <v>1784173.82</v>
      </c>
      <c r="AK873" t="s">
        <v>91</v>
      </c>
      <c r="AL873" t="s">
        <v>91</v>
      </c>
      <c r="AM873" t="s">
        <v>91</v>
      </c>
      <c r="AN873" t="s">
        <v>91</v>
      </c>
      <c r="AO873" t="s">
        <v>91</v>
      </c>
      <c r="AP873" t="s">
        <v>91</v>
      </c>
      <c r="AT873" t="s">
        <v>21</v>
      </c>
    </row>
    <row r="874" spans="2:46" x14ac:dyDescent="0.25">
      <c r="B874">
        <v>16784073</v>
      </c>
      <c r="C874" t="s">
        <v>72</v>
      </c>
      <c r="D874" t="s">
        <v>2429</v>
      </c>
      <c r="E874">
        <v>0</v>
      </c>
      <c r="F874" t="s">
        <v>2348</v>
      </c>
      <c r="G874" t="s">
        <v>6018</v>
      </c>
      <c r="H874" s="1">
        <v>25946</v>
      </c>
      <c r="I874" t="s">
        <v>6019</v>
      </c>
      <c r="J874">
        <v>76001</v>
      </c>
      <c r="K874" t="s">
        <v>329</v>
      </c>
      <c r="L874">
        <v>76</v>
      </c>
      <c r="M874" t="s">
        <v>330</v>
      </c>
      <c r="O874">
        <v>3136537242</v>
      </c>
      <c r="P874">
        <v>0</v>
      </c>
      <c r="T874" t="s">
        <v>403</v>
      </c>
      <c r="U874">
        <v>2019</v>
      </c>
      <c r="V874" t="s">
        <v>5694</v>
      </c>
      <c r="W874" t="s">
        <v>6020</v>
      </c>
      <c r="X874" t="s">
        <v>6021</v>
      </c>
      <c r="Y874" t="s">
        <v>5697</v>
      </c>
      <c r="Z874" t="s">
        <v>85</v>
      </c>
      <c r="AA874" t="s">
        <v>2782</v>
      </c>
      <c r="AB874" s="2">
        <f t="shared" si="13"/>
        <v>2.3992336227308602E-2</v>
      </c>
      <c r="AC874" s="3">
        <v>126700000</v>
      </c>
      <c r="AD874" t="s">
        <v>105</v>
      </c>
      <c r="AE874" t="s">
        <v>212</v>
      </c>
      <c r="AF874" t="s">
        <v>89</v>
      </c>
      <c r="AG874" t="s">
        <v>6022</v>
      </c>
      <c r="AH874">
        <v>159836652</v>
      </c>
      <c r="AI874" s="3">
        <v>3039829</v>
      </c>
      <c r="AJ874" s="3">
        <v>2534478.4500000002</v>
      </c>
      <c r="AK874" t="s">
        <v>91</v>
      </c>
      <c r="AL874" t="s">
        <v>91</v>
      </c>
      <c r="AM874" t="s">
        <v>91</v>
      </c>
      <c r="AN874" t="s">
        <v>91</v>
      </c>
      <c r="AO874" t="s">
        <v>91</v>
      </c>
      <c r="AP874" t="s">
        <v>91</v>
      </c>
      <c r="AT874" t="s">
        <v>20</v>
      </c>
    </row>
    <row r="875" spans="2:46" x14ac:dyDescent="0.25">
      <c r="B875">
        <v>30277509</v>
      </c>
      <c r="C875" t="s">
        <v>108</v>
      </c>
      <c r="D875" t="s">
        <v>6023</v>
      </c>
      <c r="E875">
        <v>0</v>
      </c>
      <c r="F875" t="s">
        <v>640</v>
      </c>
      <c r="G875" t="s">
        <v>1498</v>
      </c>
      <c r="H875" s="1">
        <v>22259</v>
      </c>
      <c r="I875" t="s">
        <v>6024</v>
      </c>
      <c r="J875">
        <v>17001</v>
      </c>
      <c r="K875" t="s">
        <v>476</v>
      </c>
      <c r="L875">
        <v>17</v>
      </c>
      <c r="M875" t="s">
        <v>477</v>
      </c>
      <c r="O875">
        <v>3016622142</v>
      </c>
      <c r="P875">
        <v>0</v>
      </c>
      <c r="T875" t="s">
        <v>494</v>
      </c>
      <c r="U875">
        <v>2017</v>
      </c>
      <c r="V875" t="s">
        <v>6025</v>
      </c>
      <c r="W875" t="s">
        <v>6026</v>
      </c>
      <c r="X875" t="s">
        <v>6027</v>
      </c>
      <c r="Y875" t="s">
        <v>6028</v>
      </c>
      <c r="Z875" t="s">
        <v>222</v>
      </c>
      <c r="AA875" t="s">
        <v>6029</v>
      </c>
      <c r="AB875" s="2">
        <f t="shared" si="13"/>
        <v>2.6637330097087377E-2</v>
      </c>
      <c r="AC875" s="3">
        <v>61800000</v>
      </c>
      <c r="AD875" t="s">
        <v>151</v>
      </c>
      <c r="AE875" t="s">
        <v>139</v>
      </c>
      <c r="AF875" t="s">
        <v>89</v>
      </c>
      <c r="AG875">
        <v>0</v>
      </c>
      <c r="AH875">
        <v>159946595</v>
      </c>
      <c r="AI875" s="3">
        <v>1646187</v>
      </c>
      <c r="AJ875" s="3">
        <v>1363350.25</v>
      </c>
      <c r="AK875" t="s">
        <v>91</v>
      </c>
      <c r="AL875" t="s">
        <v>91</v>
      </c>
      <c r="AM875" t="s">
        <v>91</v>
      </c>
      <c r="AN875" t="s">
        <v>91</v>
      </c>
      <c r="AO875" t="s">
        <v>91</v>
      </c>
      <c r="AP875" t="s">
        <v>91</v>
      </c>
      <c r="AT875" t="s">
        <v>18</v>
      </c>
    </row>
    <row r="876" spans="2:46" x14ac:dyDescent="0.25">
      <c r="B876">
        <v>70690408</v>
      </c>
      <c r="C876" t="s">
        <v>72</v>
      </c>
      <c r="D876" t="s">
        <v>419</v>
      </c>
      <c r="E876" t="s">
        <v>4674</v>
      </c>
      <c r="F876" t="s">
        <v>93</v>
      </c>
      <c r="G876" t="s">
        <v>93</v>
      </c>
      <c r="H876" s="1">
        <v>21342</v>
      </c>
      <c r="I876" t="s">
        <v>6030</v>
      </c>
      <c r="J876">
        <v>5001</v>
      </c>
      <c r="K876" t="s">
        <v>114</v>
      </c>
      <c r="L876">
        <v>5</v>
      </c>
      <c r="M876" t="s">
        <v>115</v>
      </c>
      <c r="O876">
        <v>3355853314</v>
      </c>
      <c r="P876">
        <v>3155853314</v>
      </c>
      <c r="T876" t="s">
        <v>306</v>
      </c>
      <c r="U876">
        <v>2025</v>
      </c>
      <c r="V876" t="s">
        <v>5869</v>
      </c>
      <c r="W876" t="s">
        <v>6031</v>
      </c>
      <c r="X876" t="s">
        <v>6032</v>
      </c>
      <c r="Y876" t="s">
        <v>5872</v>
      </c>
      <c r="Z876" t="s">
        <v>4179</v>
      </c>
      <c r="AA876" t="s">
        <v>5873</v>
      </c>
      <c r="AB876" s="2">
        <f t="shared" si="13"/>
        <v>5.053484548825711E-2</v>
      </c>
      <c r="AC876" s="3">
        <v>80900000</v>
      </c>
      <c r="AD876" t="s">
        <v>177</v>
      </c>
      <c r="AE876" t="s">
        <v>139</v>
      </c>
      <c r="AF876" t="s">
        <v>89</v>
      </c>
      <c r="AG876" t="s">
        <v>6033</v>
      </c>
      <c r="AH876">
        <v>159846043</v>
      </c>
      <c r="AI876" s="3">
        <v>4088269</v>
      </c>
      <c r="AJ876" s="3">
        <v>3415520.05</v>
      </c>
      <c r="AK876" t="s">
        <v>91</v>
      </c>
      <c r="AL876" t="s">
        <v>91</v>
      </c>
      <c r="AM876" t="s">
        <v>91</v>
      </c>
      <c r="AN876" t="s">
        <v>91</v>
      </c>
      <c r="AO876" t="s">
        <v>91</v>
      </c>
      <c r="AP876" t="s">
        <v>91</v>
      </c>
      <c r="AT876" t="s">
        <v>21</v>
      </c>
    </row>
    <row r="877" spans="2:46" x14ac:dyDescent="0.25">
      <c r="B877">
        <v>1101687292</v>
      </c>
      <c r="C877" t="s">
        <v>108</v>
      </c>
      <c r="D877" t="s">
        <v>2095</v>
      </c>
      <c r="E877" t="s">
        <v>1566</v>
      </c>
      <c r="F877" t="s">
        <v>400</v>
      </c>
      <c r="G877" t="s">
        <v>3247</v>
      </c>
      <c r="H877" s="1">
        <v>32705</v>
      </c>
      <c r="I877" t="s">
        <v>6034</v>
      </c>
      <c r="J877">
        <v>68276</v>
      </c>
      <c r="K877" t="s">
        <v>1067</v>
      </c>
      <c r="L877">
        <v>68</v>
      </c>
      <c r="M877" t="s">
        <v>146</v>
      </c>
      <c r="O877">
        <v>3102973673</v>
      </c>
      <c r="P877">
        <v>3102973676</v>
      </c>
      <c r="T877" t="s">
        <v>241</v>
      </c>
      <c r="U877">
        <v>2018</v>
      </c>
      <c r="V877" t="s">
        <v>1698</v>
      </c>
      <c r="W877" t="s">
        <v>6035</v>
      </c>
      <c r="X877" t="s">
        <v>6036</v>
      </c>
      <c r="Y877" t="s">
        <v>1701</v>
      </c>
      <c r="Z877" t="s">
        <v>136</v>
      </c>
      <c r="AA877" t="s">
        <v>246</v>
      </c>
      <c r="AB877" s="2">
        <f t="shared" si="13"/>
        <v>5.5289101123595509E-2</v>
      </c>
      <c r="AC877" s="3">
        <v>35600000</v>
      </c>
      <c r="AD877" t="s">
        <v>151</v>
      </c>
      <c r="AE877" t="s">
        <v>139</v>
      </c>
      <c r="AF877" t="s">
        <v>89</v>
      </c>
      <c r="AG877" t="s">
        <v>6037</v>
      </c>
      <c r="AH877">
        <v>159742336</v>
      </c>
      <c r="AI877" s="3">
        <v>1968292</v>
      </c>
      <c r="AJ877" s="3">
        <v>1634027.15</v>
      </c>
      <c r="AK877" t="s">
        <v>91</v>
      </c>
      <c r="AL877" t="s">
        <v>91</v>
      </c>
      <c r="AM877" t="s">
        <v>91</v>
      </c>
      <c r="AN877" t="s">
        <v>91</v>
      </c>
      <c r="AO877" t="s">
        <v>91</v>
      </c>
      <c r="AP877" t="s">
        <v>91</v>
      </c>
      <c r="AT877" t="s">
        <v>21</v>
      </c>
    </row>
    <row r="878" spans="2:46" x14ac:dyDescent="0.25">
      <c r="B878">
        <v>66742481</v>
      </c>
      <c r="C878" t="s">
        <v>108</v>
      </c>
      <c r="D878" t="s">
        <v>109</v>
      </c>
      <c r="E878" t="s">
        <v>573</v>
      </c>
      <c r="F878" t="s">
        <v>6038</v>
      </c>
      <c r="G878" t="s">
        <v>1604</v>
      </c>
      <c r="H878" s="1">
        <v>26354</v>
      </c>
      <c r="I878" t="s">
        <v>6039</v>
      </c>
      <c r="J878">
        <v>76001</v>
      </c>
      <c r="K878" t="s">
        <v>329</v>
      </c>
      <c r="L878">
        <v>76</v>
      </c>
      <c r="M878" t="s">
        <v>330</v>
      </c>
      <c r="O878">
        <v>3154188007</v>
      </c>
      <c r="P878">
        <v>0</v>
      </c>
      <c r="T878" t="s">
        <v>116</v>
      </c>
      <c r="U878">
        <v>2016</v>
      </c>
      <c r="V878" t="s">
        <v>5052</v>
      </c>
      <c r="W878" t="s">
        <v>6040</v>
      </c>
      <c r="X878" t="s">
        <v>6041</v>
      </c>
      <c r="Y878" t="s">
        <v>5055</v>
      </c>
      <c r="Z878" t="s">
        <v>121</v>
      </c>
      <c r="AA878" t="s">
        <v>122</v>
      </c>
      <c r="AB878" s="2">
        <f t="shared" si="13"/>
        <v>3.821871942446043E-2</v>
      </c>
      <c r="AC878" s="3">
        <v>69500000</v>
      </c>
      <c r="AD878" t="s">
        <v>177</v>
      </c>
      <c r="AE878" t="s">
        <v>106</v>
      </c>
      <c r="AF878" t="s">
        <v>89</v>
      </c>
      <c r="AG878" t="s">
        <v>6042</v>
      </c>
      <c r="AH878">
        <v>159837158</v>
      </c>
      <c r="AI878" s="3">
        <v>2656201</v>
      </c>
      <c r="AJ878" s="3">
        <v>2212101.42</v>
      </c>
      <c r="AK878" t="s">
        <v>91</v>
      </c>
      <c r="AL878" t="s">
        <v>91</v>
      </c>
      <c r="AM878" t="s">
        <v>91</v>
      </c>
      <c r="AN878" t="s">
        <v>91</v>
      </c>
      <c r="AO878" t="s">
        <v>91</v>
      </c>
      <c r="AP878" t="s">
        <v>91</v>
      </c>
      <c r="AT878" t="s">
        <v>21</v>
      </c>
    </row>
    <row r="879" spans="2:46" x14ac:dyDescent="0.25">
      <c r="B879">
        <v>43507828</v>
      </c>
      <c r="C879" t="s">
        <v>108</v>
      </c>
      <c r="D879" t="s">
        <v>6043</v>
      </c>
      <c r="E879" t="s">
        <v>1558</v>
      </c>
      <c r="F879" t="s">
        <v>261</v>
      </c>
      <c r="G879" t="s">
        <v>928</v>
      </c>
      <c r="H879" s="1">
        <v>24576</v>
      </c>
      <c r="I879" t="s">
        <v>6044</v>
      </c>
      <c r="J879">
        <v>5001</v>
      </c>
      <c r="K879" t="s">
        <v>114</v>
      </c>
      <c r="L879">
        <v>5</v>
      </c>
      <c r="M879" t="s">
        <v>115</v>
      </c>
      <c r="O879">
        <v>3104156805</v>
      </c>
      <c r="P879">
        <v>3104423050</v>
      </c>
      <c r="T879" t="s">
        <v>666</v>
      </c>
      <c r="U879">
        <v>2025</v>
      </c>
      <c r="V879" t="s">
        <v>3474</v>
      </c>
      <c r="W879" t="s">
        <v>6045</v>
      </c>
      <c r="X879" t="s">
        <v>6046</v>
      </c>
      <c r="Y879" t="s">
        <v>3477</v>
      </c>
      <c r="Z879" t="s">
        <v>164</v>
      </c>
      <c r="AA879" t="s">
        <v>3478</v>
      </c>
      <c r="AB879" s="2">
        <f t="shared" si="13"/>
        <v>1.9995403494623656E-2</v>
      </c>
      <c r="AC879" s="3">
        <v>74400000</v>
      </c>
      <c r="AD879" t="s">
        <v>87</v>
      </c>
      <c r="AE879" t="s">
        <v>106</v>
      </c>
      <c r="AF879" t="s">
        <v>89</v>
      </c>
      <c r="AG879" t="s">
        <v>6047</v>
      </c>
      <c r="AH879">
        <v>29206074</v>
      </c>
      <c r="AI879" s="3">
        <v>1487658.02</v>
      </c>
      <c r="AJ879" s="3">
        <v>1230132.79</v>
      </c>
      <c r="AK879" t="s">
        <v>91</v>
      </c>
      <c r="AL879" t="s">
        <v>91</v>
      </c>
      <c r="AM879" t="s">
        <v>91</v>
      </c>
      <c r="AN879" t="s">
        <v>91</v>
      </c>
      <c r="AO879" t="s">
        <v>91</v>
      </c>
      <c r="AP879" t="s">
        <v>91</v>
      </c>
      <c r="AT879" t="s">
        <v>18</v>
      </c>
    </row>
    <row r="880" spans="2:46" x14ac:dyDescent="0.25">
      <c r="B880">
        <v>31626567</v>
      </c>
      <c r="C880" t="s">
        <v>108</v>
      </c>
      <c r="D880" t="s">
        <v>6048</v>
      </c>
      <c r="E880" t="s">
        <v>6049</v>
      </c>
      <c r="F880" t="s">
        <v>1185</v>
      </c>
      <c r="G880" t="s">
        <v>1764</v>
      </c>
      <c r="H880" s="1">
        <v>23572</v>
      </c>
      <c r="I880" t="s">
        <v>6050</v>
      </c>
      <c r="J880">
        <v>76001</v>
      </c>
      <c r="K880" t="s">
        <v>329</v>
      </c>
      <c r="L880">
        <v>76</v>
      </c>
      <c r="M880" t="s">
        <v>330</v>
      </c>
      <c r="O880">
        <v>3152122523</v>
      </c>
      <c r="P880">
        <v>3114027471</v>
      </c>
      <c r="T880" t="s">
        <v>159</v>
      </c>
      <c r="U880">
        <v>2019</v>
      </c>
      <c r="V880" t="s">
        <v>6051</v>
      </c>
      <c r="W880" t="s">
        <v>6052</v>
      </c>
      <c r="X880" t="s">
        <v>6053</v>
      </c>
      <c r="Y880" t="s">
        <v>6054</v>
      </c>
      <c r="Z880" t="s">
        <v>136</v>
      </c>
      <c r="AA880" t="s">
        <v>1708</v>
      </c>
      <c r="AB880" s="2">
        <f t="shared" si="13"/>
        <v>5.7680079140328695E-2</v>
      </c>
      <c r="AC880" s="3">
        <v>79100000</v>
      </c>
      <c r="AD880" t="s">
        <v>87</v>
      </c>
      <c r="AE880" t="s">
        <v>106</v>
      </c>
      <c r="AF880" t="s">
        <v>89</v>
      </c>
      <c r="AG880" t="s">
        <v>6055</v>
      </c>
      <c r="AH880">
        <v>29218112</v>
      </c>
      <c r="AI880" s="3">
        <v>4562494.26</v>
      </c>
      <c r="AJ880" s="3">
        <v>3814028.79</v>
      </c>
      <c r="AK880" t="s">
        <v>91</v>
      </c>
      <c r="AL880" t="s">
        <v>91</v>
      </c>
      <c r="AM880" t="s">
        <v>91</v>
      </c>
      <c r="AN880" t="s">
        <v>91</v>
      </c>
      <c r="AO880" t="s">
        <v>91</v>
      </c>
      <c r="AP880" t="s">
        <v>91</v>
      </c>
      <c r="AT880" t="s">
        <v>21</v>
      </c>
    </row>
    <row r="881" spans="2:46" x14ac:dyDescent="0.25">
      <c r="B881">
        <v>17337047</v>
      </c>
      <c r="C881" t="s">
        <v>72</v>
      </c>
      <c r="D881" t="s">
        <v>224</v>
      </c>
      <c r="E881" t="s">
        <v>249</v>
      </c>
      <c r="F881" t="s">
        <v>76</v>
      </c>
      <c r="G881" t="s">
        <v>832</v>
      </c>
      <c r="H881" s="1">
        <v>24800</v>
      </c>
      <c r="I881" t="s">
        <v>6056</v>
      </c>
      <c r="J881">
        <v>0</v>
      </c>
      <c r="K881" t="s">
        <v>1269</v>
      </c>
      <c r="L881">
        <v>76</v>
      </c>
      <c r="M881" t="s">
        <v>330</v>
      </c>
      <c r="O881">
        <v>3146451113</v>
      </c>
      <c r="P881">
        <v>0</v>
      </c>
      <c r="T881" t="s">
        <v>750</v>
      </c>
      <c r="U881">
        <v>2021</v>
      </c>
      <c r="V881" t="s">
        <v>1823</v>
      </c>
      <c r="W881" t="s">
        <v>6057</v>
      </c>
      <c r="X881" t="s">
        <v>6058</v>
      </c>
      <c r="Y881" t="s">
        <v>1826</v>
      </c>
      <c r="Z881" t="s">
        <v>358</v>
      </c>
      <c r="AA881" t="s">
        <v>1111</v>
      </c>
      <c r="AB881" s="2">
        <f t="shared" si="13"/>
        <v>4.4742102496714849E-2</v>
      </c>
      <c r="AC881" s="3">
        <v>76100000</v>
      </c>
      <c r="AD881" t="s">
        <v>177</v>
      </c>
      <c r="AE881" t="s">
        <v>106</v>
      </c>
      <c r="AF881" t="s">
        <v>89</v>
      </c>
      <c r="AG881" t="s">
        <v>6059</v>
      </c>
      <c r="AH881">
        <v>159950136</v>
      </c>
      <c r="AI881" s="3">
        <v>3404874</v>
      </c>
      <c r="AJ881" s="3">
        <v>2841238.92</v>
      </c>
      <c r="AK881" t="s">
        <v>91</v>
      </c>
      <c r="AL881" t="s">
        <v>91</v>
      </c>
      <c r="AM881" t="s">
        <v>91</v>
      </c>
      <c r="AN881" t="s">
        <v>91</v>
      </c>
      <c r="AO881" t="s">
        <v>91</v>
      </c>
      <c r="AP881" t="s">
        <v>91</v>
      </c>
      <c r="AT881" t="s">
        <v>21</v>
      </c>
    </row>
    <row r="882" spans="2:46" x14ac:dyDescent="0.25">
      <c r="B882">
        <v>32413299</v>
      </c>
      <c r="C882" t="s">
        <v>108</v>
      </c>
      <c r="D882" t="s">
        <v>3180</v>
      </c>
      <c r="E882" t="s">
        <v>3217</v>
      </c>
      <c r="F882" t="s">
        <v>2699</v>
      </c>
      <c r="G882" t="s">
        <v>3034</v>
      </c>
      <c r="H882" s="1">
        <v>17277</v>
      </c>
      <c r="I882" t="s">
        <v>6060</v>
      </c>
      <c r="J882">
        <v>0</v>
      </c>
      <c r="K882" t="s">
        <v>157</v>
      </c>
      <c r="L882">
        <v>8</v>
      </c>
      <c r="M882" t="s">
        <v>158</v>
      </c>
      <c r="O882">
        <v>3106811378</v>
      </c>
      <c r="P882">
        <v>0</v>
      </c>
      <c r="T882" t="s">
        <v>633</v>
      </c>
      <c r="U882">
        <v>2014</v>
      </c>
      <c r="V882" t="s">
        <v>4169</v>
      </c>
      <c r="W882" t="s">
        <v>6061</v>
      </c>
      <c r="X882" t="s">
        <v>6062</v>
      </c>
      <c r="Y882" t="s">
        <v>4172</v>
      </c>
      <c r="Z882" t="s">
        <v>103</v>
      </c>
      <c r="AA882" t="s">
        <v>387</v>
      </c>
      <c r="AB882" s="2">
        <f t="shared" si="13"/>
        <v>4.3879006211180127E-2</v>
      </c>
      <c r="AC882" s="3">
        <v>32200000</v>
      </c>
      <c r="AD882" t="s">
        <v>87</v>
      </c>
      <c r="AE882" t="s">
        <v>139</v>
      </c>
      <c r="AF882" t="s">
        <v>89</v>
      </c>
      <c r="AG882" t="s">
        <v>6063</v>
      </c>
      <c r="AH882">
        <v>159869888</v>
      </c>
      <c r="AI882" s="3">
        <v>1412904</v>
      </c>
      <c r="AJ882" s="3">
        <v>1167314.2</v>
      </c>
      <c r="AK882" t="s">
        <v>91</v>
      </c>
      <c r="AL882" t="s">
        <v>91</v>
      </c>
      <c r="AM882" t="s">
        <v>91</v>
      </c>
      <c r="AN882" t="s">
        <v>91</v>
      </c>
      <c r="AO882" t="s">
        <v>91</v>
      </c>
      <c r="AP882" t="s">
        <v>91</v>
      </c>
      <c r="AT882" t="s">
        <v>21</v>
      </c>
    </row>
    <row r="883" spans="2:46" x14ac:dyDescent="0.25">
      <c r="B883">
        <v>1110589427</v>
      </c>
      <c r="C883" t="s">
        <v>108</v>
      </c>
      <c r="D883" t="s">
        <v>3530</v>
      </c>
      <c r="E883" t="s">
        <v>1566</v>
      </c>
      <c r="F883" t="s">
        <v>261</v>
      </c>
      <c r="G883" t="s">
        <v>5995</v>
      </c>
      <c r="H883" s="1">
        <v>35890</v>
      </c>
      <c r="I883" t="s">
        <v>6064</v>
      </c>
      <c r="J883">
        <v>0</v>
      </c>
      <c r="K883" t="s">
        <v>78</v>
      </c>
      <c r="L883">
        <v>25</v>
      </c>
      <c r="M883" t="s">
        <v>78</v>
      </c>
      <c r="O883">
        <v>3184471604</v>
      </c>
      <c r="P883">
        <v>0</v>
      </c>
      <c r="T883" t="s">
        <v>293</v>
      </c>
      <c r="U883">
        <v>2023</v>
      </c>
      <c r="V883" t="s">
        <v>721</v>
      </c>
      <c r="W883" t="s">
        <v>6065</v>
      </c>
      <c r="X883" t="s">
        <v>6066</v>
      </c>
      <c r="Y883" t="s">
        <v>724</v>
      </c>
      <c r="Z883" t="s">
        <v>136</v>
      </c>
      <c r="AA883" t="s">
        <v>725</v>
      </c>
      <c r="AB883" s="2">
        <f t="shared" si="13"/>
        <v>4.6408647540983609E-2</v>
      </c>
      <c r="AC883" s="3">
        <v>48800000</v>
      </c>
      <c r="AD883" t="s">
        <v>138</v>
      </c>
      <c r="AE883" t="s">
        <v>139</v>
      </c>
      <c r="AF883" t="s">
        <v>89</v>
      </c>
      <c r="AG883">
        <v>0</v>
      </c>
      <c r="AH883">
        <v>159831165</v>
      </c>
      <c r="AI883" s="3">
        <v>2264742</v>
      </c>
      <c r="AJ883" s="3">
        <v>1883144.59</v>
      </c>
      <c r="AK883" t="s">
        <v>91</v>
      </c>
      <c r="AL883" t="s">
        <v>91</v>
      </c>
      <c r="AM883" t="s">
        <v>91</v>
      </c>
      <c r="AN883" t="s">
        <v>91</v>
      </c>
      <c r="AO883" t="s">
        <v>91</v>
      </c>
      <c r="AP883" t="s">
        <v>91</v>
      </c>
      <c r="AT883" t="s">
        <v>21</v>
      </c>
    </row>
    <row r="884" spans="2:46" x14ac:dyDescent="0.25">
      <c r="B884">
        <v>1143851254</v>
      </c>
      <c r="C884" t="s">
        <v>72</v>
      </c>
      <c r="D884" t="s">
        <v>92</v>
      </c>
      <c r="E884">
        <v>0</v>
      </c>
      <c r="F884" t="s">
        <v>2642</v>
      </c>
      <c r="G884" t="s">
        <v>2785</v>
      </c>
      <c r="H884" s="1">
        <v>34263</v>
      </c>
      <c r="I884" t="s">
        <v>6067</v>
      </c>
      <c r="J884">
        <v>76001</v>
      </c>
      <c r="K884" t="s">
        <v>329</v>
      </c>
      <c r="L884">
        <v>76</v>
      </c>
      <c r="M884" t="s">
        <v>330</v>
      </c>
      <c r="O884">
        <v>3197274434</v>
      </c>
      <c r="P884">
        <v>0</v>
      </c>
      <c r="T884" t="s">
        <v>264</v>
      </c>
      <c r="U884">
        <v>2023</v>
      </c>
      <c r="V884" t="s">
        <v>795</v>
      </c>
      <c r="W884" t="s">
        <v>6068</v>
      </c>
      <c r="X884" t="s">
        <v>6069</v>
      </c>
      <c r="Y884" t="s">
        <v>798</v>
      </c>
      <c r="Z884" t="s">
        <v>103</v>
      </c>
      <c r="AA884" t="s">
        <v>104</v>
      </c>
      <c r="AB884" s="2">
        <f t="shared" si="13"/>
        <v>2.8494335999999999E-2</v>
      </c>
      <c r="AC884" s="3">
        <v>125000000</v>
      </c>
      <c r="AD884" t="s">
        <v>87</v>
      </c>
      <c r="AE884" t="s">
        <v>106</v>
      </c>
      <c r="AF884" t="s">
        <v>89</v>
      </c>
      <c r="AG884" t="s">
        <v>6070</v>
      </c>
      <c r="AH884">
        <v>159716486</v>
      </c>
      <c r="AI884" s="3">
        <v>3561792</v>
      </c>
      <c r="AJ884" s="3">
        <v>2973102.28</v>
      </c>
      <c r="AK884" t="s">
        <v>91</v>
      </c>
      <c r="AL884" t="s">
        <v>91</v>
      </c>
      <c r="AM884" t="s">
        <v>91</v>
      </c>
      <c r="AN884" t="s">
        <v>91</v>
      </c>
      <c r="AO884" t="s">
        <v>91</v>
      </c>
      <c r="AP884" t="s">
        <v>91</v>
      </c>
      <c r="AT884" t="s">
        <v>21</v>
      </c>
    </row>
    <row r="885" spans="2:46" x14ac:dyDescent="0.25">
      <c r="B885">
        <v>1032479156</v>
      </c>
      <c r="C885" t="s">
        <v>108</v>
      </c>
      <c r="D885" t="s">
        <v>6071</v>
      </c>
      <c r="E885" t="s">
        <v>813</v>
      </c>
      <c r="F885" t="s">
        <v>352</v>
      </c>
      <c r="G885" t="s">
        <v>886</v>
      </c>
      <c r="H885" s="1">
        <v>35122</v>
      </c>
      <c r="I885" t="s">
        <v>6072</v>
      </c>
      <c r="J885">
        <v>25718</v>
      </c>
      <c r="K885" t="s">
        <v>6073</v>
      </c>
      <c r="L885">
        <v>25</v>
      </c>
      <c r="M885" t="s">
        <v>79</v>
      </c>
      <c r="O885">
        <v>3197832014</v>
      </c>
      <c r="P885">
        <v>0</v>
      </c>
      <c r="T885" t="s">
        <v>731</v>
      </c>
      <c r="U885">
        <v>2013</v>
      </c>
      <c r="V885" t="s">
        <v>1234</v>
      </c>
      <c r="W885" t="s">
        <v>6074</v>
      </c>
      <c r="X885" t="s">
        <v>6075</v>
      </c>
      <c r="Y885" t="s">
        <v>1237</v>
      </c>
      <c r="Z885" t="s">
        <v>164</v>
      </c>
      <c r="AA885" t="s">
        <v>507</v>
      </c>
      <c r="AB885" s="2">
        <f t="shared" si="13"/>
        <v>4.0381909602649001E-2</v>
      </c>
      <c r="AC885" s="3">
        <v>30200000</v>
      </c>
      <c r="AD885" t="s">
        <v>810</v>
      </c>
      <c r="AE885" t="s">
        <v>139</v>
      </c>
      <c r="AF885" t="s">
        <v>89</v>
      </c>
      <c r="AG885" t="s">
        <v>6076</v>
      </c>
      <c r="AH885">
        <v>29200170</v>
      </c>
      <c r="AI885" s="3">
        <v>1219533.67</v>
      </c>
      <c r="AJ885" s="3">
        <v>1004818.21</v>
      </c>
      <c r="AK885" t="s">
        <v>91</v>
      </c>
      <c r="AL885" t="s">
        <v>91</v>
      </c>
      <c r="AM885" t="s">
        <v>91</v>
      </c>
      <c r="AN885" t="s">
        <v>91</v>
      </c>
      <c r="AO885" t="s">
        <v>91</v>
      </c>
      <c r="AP885" t="s">
        <v>91</v>
      </c>
      <c r="AT885" t="s">
        <v>21</v>
      </c>
    </row>
    <row r="886" spans="2:46" x14ac:dyDescent="0.25">
      <c r="B886">
        <v>8249972</v>
      </c>
      <c r="C886" t="s">
        <v>72</v>
      </c>
      <c r="D886" t="s">
        <v>337</v>
      </c>
      <c r="E886" t="s">
        <v>4674</v>
      </c>
      <c r="F886" t="s">
        <v>510</v>
      </c>
      <c r="G886" t="s">
        <v>1662</v>
      </c>
      <c r="H886" s="1">
        <v>16187</v>
      </c>
      <c r="I886" t="s">
        <v>6077</v>
      </c>
      <c r="J886">
        <v>5001</v>
      </c>
      <c r="K886" t="s">
        <v>114</v>
      </c>
      <c r="L886">
        <v>5</v>
      </c>
      <c r="M886" t="s">
        <v>115</v>
      </c>
      <c r="O886">
        <v>3122881868</v>
      </c>
      <c r="P886">
        <v>3092881868</v>
      </c>
      <c r="T886" t="s">
        <v>494</v>
      </c>
      <c r="U886">
        <v>2022</v>
      </c>
      <c r="V886" t="s">
        <v>5878</v>
      </c>
      <c r="W886" t="s">
        <v>6078</v>
      </c>
      <c r="X886" t="s">
        <v>6079</v>
      </c>
      <c r="Y886" t="s">
        <v>5881</v>
      </c>
      <c r="Z886" t="s">
        <v>210</v>
      </c>
      <c r="AA886" t="s">
        <v>1279</v>
      </c>
      <c r="AB886" s="2">
        <f t="shared" si="13"/>
        <v>1.530851593625498E-2</v>
      </c>
      <c r="AC886" s="3">
        <v>200800000</v>
      </c>
      <c r="AD886" t="s">
        <v>177</v>
      </c>
      <c r="AE886" t="s">
        <v>106</v>
      </c>
      <c r="AF886" t="s">
        <v>89</v>
      </c>
      <c r="AG886" t="s">
        <v>6080</v>
      </c>
      <c r="AH886">
        <v>159948256</v>
      </c>
      <c r="AI886" s="3">
        <v>3073950</v>
      </c>
      <c r="AJ886" s="3">
        <v>2563150.84</v>
      </c>
      <c r="AK886" t="s">
        <v>91</v>
      </c>
      <c r="AL886" t="s">
        <v>91</v>
      </c>
      <c r="AM886" t="s">
        <v>91</v>
      </c>
      <c r="AN886" t="s">
        <v>91</v>
      </c>
      <c r="AO886" t="s">
        <v>91</v>
      </c>
      <c r="AP886" t="s">
        <v>91</v>
      </c>
      <c r="AT886" t="s">
        <v>18</v>
      </c>
    </row>
    <row r="887" spans="2:46" x14ac:dyDescent="0.25">
      <c r="B887">
        <v>31374054</v>
      </c>
      <c r="C887" t="s">
        <v>108</v>
      </c>
      <c r="D887" t="s">
        <v>6081</v>
      </c>
      <c r="E887">
        <v>0</v>
      </c>
      <c r="F887" t="s">
        <v>2021</v>
      </c>
      <c r="G887" t="s">
        <v>1313</v>
      </c>
      <c r="H887" s="1">
        <v>20682</v>
      </c>
      <c r="I887" t="s">
        <v>6082</v>
      </c>
      <c r="J887">
        <v>76109</v>
      </c>
      <c r="K887" t="s">
        <v>6083</v>
      </c>
      <c r="L887">
        <v>76</v>
      </c>
      <c r="M887" t="s">
        <v>330</v>
      </c>
      <c r="O887">
        <v>3176424907</v>
      </c>
      <c r="P887">
        <v>0</v>
      </c>
      <c r="T887" t="s">
        <v>80</v>
      </c>
      <c r="U887">
        <v>2020</v>
      </c>
      <c r="V887" t="s">
        <v>6084</v>
      </c>
      <c r="W887" t="s">
        <v>6085</v>
      </c>
      <c r="X887" t="s">
        <v>6086</v>
      </c>
      <c r="Y887" t="s">
        <v>6087</v>
      </c>
      <c r="Z887" t="s">
        <v>210</v>
      </c>
      <c r="AA887" t="s">
        <v>1279</v>
      </c>
      <c r="AB887" s="2">
        <f t="shared" si="13"/>
        <v>2.7505396203346206E-2</v>
      </c>
      <c r="AC887" s="3">
        <v>155400000</v>
      </c>
      <c r="AD887" t="s">
        <v>123</v>
      </c>
      <c r="AE887" t="s">
        <v>2346</v>
      </c>
      <c r="AF887" t="s">
        <v>89</v>
      </c>
      <c r="AG887" t="s">
        <v>6088</v>
      </c>
      <c r="AH887">
        <v>29213880</v>
      </c>
      <c r="AI887" s="3">
        <v>4274338.57</v>
      </c>
      <c r="AJ887" s="3">
        <v>3571881.15</v>
      </c>
      <c r="AK887" t="s">
        <v>91</v>
      </c>
      <c r="AL887" s="3" t="s">
        <v>91</v>
      </c>
      <c r="AM887" s="3" t="s">
        <v>91</v>
      </c>
      <c r="AN887">
        <v>29294683</v>
      </c>
      <c r="AO887" s="3">
        <v>2600293.92</v>
      </c>
      <c r="AP887" s="3">
        <v>2165120.94</v>
      </c>
      <c r="AT887" t="s">
        <v>21</v>
      </c>
    </row>
    <row r="888" spans="2:46" x14ac:dyDescent="0.25">
      <c r="B888">
        <v>80100229</v>
      </c>
      <c r="C888" t="s">
        <v>72</v>
      </c>
      <c r="D888" t="s">
        <v>1400</v>
      </c>
      <c r="E888" t="s">
        <v>6089</v>
      </c>
      <c r="F888" t="s">
        <v>994</v>
      </c>
      <c r="G888" t="s">
        <v>702</v>
      </c>
      <c r="H888" s="1">
        <v>30601</v>
      </c>
      <c r="I888" t="s">
        <v>6090</v>
      </c>
      <c r="J888">
        <v>0</v>
      </c>
      <c r="K888" t="s">
        <v>78</v>
      </c>
      <c r="L888">
        <v>25</v>
      </c>
      <c r="M888" t="s">
        <v>78</v>
      </c>
      <c r="O888">
        <v>3114400681</v>
      </c>
      <c r="P888">
        <v>3104030267</v>
      </c>
      <c r="T888" t="s">
        <v>171</v>
      </c>
      <c r="U888">
        <v>2025</v>
      </c>
      <c r="V888" t="s">
        <v>6091</v>
      </c>
      <c r="W888" t="s">
        <v>6092</v>
      </c>
      <c r="X888" t="s">
        <v>6093</v>
      </c>
      <c r="Y888" t="s">
        <v>6094</v>
      </c>
      <c r="Z888" t="s">
        <v>298</v>
      </c>
      <c r="AA888" t="s">
        <v>516</v>
      </c>
      <c r="AB888" s="2">
        <f t="shared" si="13"/>
        <v>1.8864803490566039E-2</v>
      </c>
      <c r="AC888" s="3">
        <v>106000000</v>
      </c>
      <c r="AD888" t="s">
        <v>151</v>
      </c>
      <c r="AE888" t="s">
        <v>139</v>
      </c>
      <c r="AF888" t="s">
        <v>89</v>
      </c>
      <c r="AG888" t="s">
        <v>6095</v>
      </c>
      <c r="AH888">
        <v>29185150</v>
      </c>
      <c r="AI888" s="3">
        <v>1999669.17</v>
      </c>
      <c r="AJ888" s="3">
        <v>1660394.26</v>
      </c>
      <c r="AK888" t="s">
        <v>91</v>
      </c>
      <c r="AL888" t="s">
        <v>91</v>
      </c>
      <c r="AM888" t="s">
        <v>91</v>
      </c>
      <c r="AN888" t="s">
        <v>91</v>
      </c>
      <c r="AO888" t="s">
        <v>91</v>
      </c>
      <c r="AP888" t="s">
        <v>91</v>
      </c>
      <c r="AT888" t="s">
        <v>18</v>
      </c>
    </row>
    <row r="889" spans="2:46" x14ac:dyDescent="0.25">
      <c r="B889">
        <v>1017222677</v>
      </c>
      <c r="C889" t="s">
        <v>108</v>
      </c>
      <c r="D889" t="s">
        <v>1391</v>
      </c>
      <c r="E889" t="s">
        <v>1184</v>
      </c>
      <c r="F889" t="s">
        <v>1499</v>
      </c>
      <c r="G889" t="s">
        <v>2189</v>
      </c>
      <c r="H889" s="1">
        <v>34587</v>
      </c>
      <c r="I889" t="s">
        <v>6096</v>
      </c>
      <c r="J889">
        <v>0</v>
      </c>
      <c r="K889" t="s">
        <v>6097</v>
      </c>
      <c r="L889">
        <v>0</v>
      </c>
      <c r="M889" t="s">
        <v>6098</v>
      </c>
      <c r="O889">
        <v>3208924442</v>
      </c>
      <c r="P889">
        <v>0</v>
      </c>
      <c r="T889" t="s">
        <v>544</v>
      </c>
      <c r="U889">
        <v>2023</v>
      </c>
      <c r="V889" t="s">
        <v>3241</v>
      </c>
      <c r="W889" t="s">
        <v>6099</v>
      </c>
      <c r="X889" t="s">
        <v>6100</v>
      </c>
      <c r="Y889" t="s">
        <v>3244</v>
      </c>
      <c r="Z889" t="s">
        <v>164</v>
      </c>
      <c r="AA889" t="s">
        <v>507</v>
      </c>
      <c r="AB889" s="2">
        <f t="shared" si="13"/>
        <v>4.3682636363636361E-2</v>
      </c>
      <c r="AC889" s="3">
        <v>55000000</v>
      </c>
      <c r="AD889" t="s">
        <v>151</v>
      </c>
      <c r="AE889" t="s">
        <v>139</v>
      </c>
      <c r="AF889" t="s">
        <v>89</v>
      </c>
      <c r="AG889" t="s">
        <v>6101</v>
      </c>
      <c r="AH889">
        <v>159753012</v>
      </c>
      <c r="AI889" s="3">
        <v>2402545</v>
      </c>
      <c r="AJ889" s="3">
        <v>1998945.64</v>
      </c>
      <c r="AK889" t="s">
        <v>91</v>
      </c>
      <c r="AL889" t="s">
        <v>91</v>
      </c>
      <c r="AM889" t="s">
        <v>91</v>
      </c>
      <c r="AN889" t="s">
        <v>91</v>
      </c>
      <c r="AO889" t="s">
        <v>91</v>
      </c>
      <c r="AP889" t="s">
        <v>91</v>
      </c>
      <c r="AT889" t="s">
        <v>21</v>
      </c>
    </row>
    <row r="890" spans="2:46" x14ac:dyDescent="0.25">
      <c r="B890">
        <v>29105906</v>
      </c>
      <c r="C890" t="s">
        <v>108</v>
      </c>
      <c r="D890" t="s">
        <v>109</v>
      </c>
      <c r="E890" t="s">
        <v>3161</v>
      </c>
      <c r="F890" t="s">
        <v>6102</v>
      </c>
      <c r="G890" t="s">
        <v>6103</v>
      </c>
      <c r="H890" s="1">
        <v>28793</v>
      </c>
      <c r="I890" t="s">
        <v>6104</v>
      </c>
      <c r="J890">
        <v>5001</v>
      </c>
      <c r="K890" t="s">
        <v>114</v>
      </c>
      <c r="L890">
        <v>5</v>
      </c>
      <c r="M890" t="s">
        <v>115</v>
      </c>
      <c r="O890">
        <v>3148890934</v>
      </c>
      <c r="P890">
        <v>0</v>
      </c>
      <c r="T890" t="s">
        <v>195</v>
      </c>
      <c r="U890">
        <v>2019</v>
      </c>
      <c r="V890" t="s">
        <v>4162</v>
      </c>
      <c r="W890" t="s">
        <v>6105</v>
      </c>
      <c r="X890" t="s">
        <v>6106</v>
      </c>
      <c r="Y890" t="s">
        <v>4164</v>
      </c>
      <c r="Z890" t="s">
        <v>1915</v>
      </c>
      <c r="AA890" t="s">
        <v>4165</v>
      </c>
      <c r="AB890" s="2">
        <f t="shared" si="13"/>
        <v>2.6857395993836672E-2</v>
      </c>
      <c r="AC890" s="3">
        <v>64900000</v>
      </c>
      <c r="AD890" t="s">
        <v>177</v>
      </c>
      <c r="AE890" t="s">
        <v>106</v>
      </c>
      <c r="AF890" t="s">
        <v>89</v>
      </c>
      <c r="AG890" t="s">
        <v>6107</v>
      </c>
      <c r="AH890">
        <v>159715157</v>
      </c>
      <c r="AI890" s="3">
        <v>1743045</v>
      </c>
      <c r="AJ890" s="3">
        <v>1444743.42</v>
      </c>
      <c r="AK890" t="s">
        <v>91</v>
      </c>
      <c r="AL890" t="s">
        <v>91</v>
      </c>
      <c r="AM890" t="s">
        <v>91</v>
      </c>
      <c r="AN890" t="s">
        <v>91</v>
      </c>
      <c r="AO890" t="s">
        <v>91</v>
      </c>
      <c r="AP890" t="s">
        <v>91</v>
      </c>
      <c r="AT890" t="s">
        <v>18</v>
      </c>
    </row>
    <row r="891" spans="2:46" x14ac:dyDescent="0.25">
      <c r="B891">
        <v>43019377</v>
      </c>
      <c r="C891" t="s">
        <v>108</v>
      </c>
      <c r="D891" t="s">
        <v>349</v>
      </c>
      <c r="E891" t="s">
        <v>214</v>
      </c>
      <c r="F891" t="s">
        <v>411</v>
      </c>
      <c r="G891" t="s">
        <v>3855</v>
      </c>
      <c r="H891" s="1">
        <v>21142</v>
      </c>
      <c r="I891" t="s">
        <v>6108</v>
      </c>
      <c r="J891">
        <v>0</v>
      </c>
      <c r="K891" t="s">
        <v>78</v>
      </c>
      <c r="L891">
        <v>25</v>
      </c>
      <c r="M891" t="s">
        <v>78</v>
      </c>
      <c r="O891">
        <v>3104489934</v>
      </c>
      <c r="P891">
        <v>0</v>
      </c>
      <c r="T891" t="s">
        <v>131</v>
      </c>
      <c r="U891">
        <v>2020</v>
      </c>
      <c r="V891" t="s">
        <v>3269</v>
      </c>
      <c r="W891" t="s">
        <v>6109</v>
      </c>
      <c r="X891" t="s">
        <v>6110</v>
      </c>
      <c r="Y891" t="s">
        <v>3272</v>
      </c>
      <c r="Z891" t="s">
        <v>103</v>
      </c>
      <c r="AA891" t="s">
        <v>865</v>
      </c>
      <c r="AB891" s="2">
        <f t="shared" si="13"/>
        <v>1.877094452773613E-2</v>
      </c>
      <c r="AC891" s="3">
        <v>66700000</v>
      </c>
      <c r="AD891" t="s">
        <v>87</v>
      </c>
      <c r="AE891" t="s">
        <v>106</v>
      </c>
      <c r="AF891" t="s">
        <v>89</v>
      </c>
      <c r="AG891">
        <v>0</v>
      </c>
      <c r="AH891">
        <v>159768738</v>
      </c>
      <c r="AI891" s="3">
        <v>1252022</v>
      </c>
      <c r="AJ891" s="3">
        <v>1032119.48</v>
      </c>
      <c r="AK891" t="s">
        <v>91</v>
      </c>
      <c r="AL891" t="s">
        <v>91</v>
      </c>
      <c r="AM891" t="s">
        <v>91</v>
      </c>
      <c r="AN891" t="s">
        <v>91</v>
      </c>
      <c r="AO891" t="s">
        <v>91</v>
      </c>
      <c r="AP891" t="s">
        <v>91</v>
      </c>
      <c r="AT891" t="s">
        <v>18</v>
      </c>
    </row>
    <row r="892" spans="2:46" x14ac:dyDescent="0.25">
      <c r="B892">
        <v>41896243</v>
      </c>
      <c r="C892" t="s">
        <v>108</v>
      </c>
      <c r="D892" t="s">
        <v>213</v>
      </c>
      <c r="E892" t="s">
        <v>1392</v>
      </c>
      <c r="F892" t="s">
        <v>886</v>
      </c>
      <c r="G892" t="s">
        <v>1686</v>
      </c>
      <c r="H892" s="1">
        <v>22249</v>
      </c>
      <c r="I892" t="s">
        <v>6111</v>
      </c>
      <c r="J892">
        <v>76001</v>
      </c>
      <c r="K892" t="s">
        <v>329</v>
      </c>
      <c r="L892">
        <v>76</v>
      </c>
      <c r="M892" t="s">
        <v>330</v>
      </c>
      <c r="O892">
        <v>3155487262</v>
      </c>
      <c r="P892">
        <v>0</v>
      </c>
      <c r="T892" t="s">
        <v>371</v>
      </c>
      <c r="U892">
        <v>2019</v>
      </c>
      <c r="V892" t="s">
        <v>2832</v>
      </c>
      <c r="W892" t="s">
        <v>6112</v>
      </c>
      <c r="X892" t="s">
        <v>6113</v>
      </c>
      <c r="Y892" t="s">
        <v>2835</v>
      </c>
      <c r="Z892" t="s">
        <v>103</v>
      </c>
      <c r="AA892" t="s">
        <v>2836</v>
      </c>
      <c r="AB892" s="2">
        <f t="shared" si="13"/>
        <v>2.9864901960784312E-2</v>
      </c>
      <c r="AC892" s="3">
        <v>86700000</v>
      </c>
      <c r="AD892" t="s">
        <v>105</v>
      </c>
      <c r="AE892" t="s">
        <v>106</v>
      </c>
      <c r="AF892" t="s">
        <v>89</v>
      </c>
      <c r="AG892" t="s">
        <v>6114</v>
      </c>
      <c r="AH892">
        <v>159861534</v>
      </c>
      <c r="AI892" s="3">
        <v>2589287</v>
      </c>
      <c r="AJ892" s="3">
        <v>2155871.4300000002</v>
      </c>
      <c r="AK892" t="s">
        <v>91</v>
      </c>
      <c r="AL892" t="s">
        <v>91</v>
      </c>
      <c r="AM892" t="s">
        <v>91</v>
      </c>
      <c r="AN892" t="s">
        <v>91</v>
      </c>
      <c r="AO892" t="s">
        <v>91</v>
      </c>
      <c r="AP892" t="s">
        <v>91</v>
      </c>
      <c r="AT892" t="s">
        <v>21</v>
      </c>
    </row>
    <row r="893" spans="2:46" x14ac:dyDescent="0.25">
      <c r="B893">
        <v>52899425</v>
      </c>
      <c r="C893" t="s">
        <v>108</v>
      </c>
      <c r="D893" t="s">
        <v>1558</v>
      </c>
      <c r="E893" t="s">
        <v>1113</v>
      </c>
      <c r="F893" t="s">
        <v>6115</v>
      </c>
      <c r="G893" t="s">
        <v>1001</v>
      </c>
      <c r="H893" s="1">
        <v>29476</v>
      </c>
      <c r="I893" t="s">
        <v>6116</v>
      </c>
      <c r="J893">
        <v>0</v>
      </c>
      <c r="K893" t="s">
        <v>78</v>
      </c>
      <c r="L893">
        <v>25</v>
      </c>
      <c r="M893" t="s">
        <v>78</v>
      </c>
      <c r="O893">
        <v>3182252980</v>
      </c>
      <c r="P893">
        <v>3118711017</v>
      </c>
      <c r="T893" t="s">
        <v>2355</v>
      </c>
      <c r="U893">
        <v>2025</v>
      </c>
      <c r="V893" t="s">
        <v>817</v>
      </c>
      <c r="W893" t="s">
        <v>6117</v>
      </c>
      <c r="X893" t="s">
        <v>6118</v>
      </c>
      <c r="Y893" t="s">
        <v>820</v>
      </c>
      <c r="Z893" t="s">
        <v>121</v>
      </c>
      <c r="AA893" t="s">
        <v>821</v>
      </c>
      <c r="AB893" s="2">
        <f t="shared" si="13"/>
        <v>3.9053399258343634E-2</v>
      </c>
      <c r="AC893" s="3">
        <v>80900000</v>
      </c>
      <c r="AD893" t="s">
        <v>288</v>
      </c>
      <c r="AE893" t="s">
        <v>106</v>
      </c>
      <c r="AF893" t="s">
        <v>89</v>
      </c>
      <c r="AG893" t="s">
        <v>6119</v>
      </c>
      <c r="AH893">
        <v>159727839</v>
      </c>
      <c r="AI893" s="3">
        <v>3159420</v>
      </c>
      <c r="AJ893" s="3">
        <v>2634974.58</v>
      </c>
      <c r="AK893" t="s">
        <v>91</v>
      </c>
      <c r="AL893" t="s">
        <v>91</v>
      </c>
      <c r="AM893" t="s">
        <v>91</v>
      </c>
      <c r="AN893" t="s">
        <v>91</v>
      </c>
      <c r="AO893" t="s">
        <v>91</v>
      </c>
      <c r="AP893" t="s">
        <v>91</v>
      </c>
      <c r="AT893" t="s">
        <v>21</v>
      </c>
    </row>
    <row r="894" spans="2:46" x14ac:dyDescent="0.25">
      <c r="B894">
        <v>5826127</v>
      </c>
      <c r="C894" t="s">
        <v>72</v>
      </c>
      <c r="D894" t="s">
        <v>1656</v>
      </c>
      <c r="E894" t="s">
        <v>1598</v>
      </c>
      <c r="F894" t="s">
        <v>1821</v>
      </c>
      <c r="G894" t="s">
        <v>849</v>
      </c>
      <c r="H894" s="1">
        <v>29860</v>
      </c>
      <c r="I894" t="s">
        <v>6120</v>
      </c>
      <c r="J894">
        <v>41001</v>
      </c>
      <c r="K894" t="s">
        <v>280</v>
      </c>
      <c r="L894">
        <v>41</v>
      </c>
      <c r="M894" t="s">
        <v>281</v>
      </c>
      <c r="O894">
        <v>3184935013</v>
      </c>
      <c r="P894">
        <v>0</v>
      </c>
      <c r="T894" t="s">
        <v>306</v>
      </c>
      <c r="U894">
        <v>2022</v>
      </c>
      <c r="V894" t="s">
        <v>3107</v>
      </c>
      <c r="W894" t="s">
        <v>6121</v>
      </c>
      <c r="X894" t="s">
        <v>6122</v>
      </c>
      <c r="Y894" t="s">
        <v>3110</v>
      </c>
      <c r="Z894" t="s">
        <v>210</v>
      </c>
      <c r="AA894" t="s">
        <v>347</v>
      </c>
      <c r="AB894" s="2">
        <f t="shared" si="13"/>
        <v>1.537426925858951E-2</v>
      </c>
      <c r="AC894" s="3">
        <v>110600000</v>
      </c>
      <c r="AD894" t="s">
        <v>151</v>
      </c>
      <c r="AE894" t="s">
        <v>106</v>
      </c>
      <c r="AF894" t="s">
        <v>89</v>
      </c>
      <c r="AG894" t="s">
        <v>6123</v>
      </c>
      <c r="AH894">
        <v>29189318</v>
      </c>
      <c r="AI894" s="3">
        <v>1700394.18</v>
      </c>
      <c r="AJ894" s="3">
        <v>1408902.67</v>
      </c>
      <c r="AK894" t="s">
        <v>91</v>
      </c>
      <c r="AL894" t="s">
        <v>91</v>
      </c>
      <c r="AM894" t="s">
        <v>91</v>
      </c>
      <c r="AN894" t="s">
        <v>91</v>
      </c>
      <c r="AO894" t="s">
        <v>91</v>
      </c>
      <c r="AP894" t="s">
        <v>91</v>
      </c>
      <c r="AT894" t="s">
        <v>18</v>
      </c>
    </row>
    <row r="895" spans="2:46" x14ac:dyDescent="0.25">
      <c r="B895">
        <v>11340808</v>
      </c>
      <c r="C895" t="s">
        <v>72</v>
      </c>
      <c r="D895" t="s">
        <v>337</v>
      </c>
      <c r="E895" t="s">
        <v>125</v>
      </c>
      <c r="F895" t="s">
        <v>1812</v>
      </c>
      <c r="G895" t="s">
        <v>181</v>
      </c>
      <c r="H895" s="1">
        <v>22897</v>
      </c>
      <c r="I895" t="s">
        <v>6124</v>
      </c>
      <c r="J895">
        <v>25899</v>
      </c>
      <c r="K895" t="s">
        <v>871</v>
      </c>
      <c r="L895">
        <v>25</v>
      </c>
      <c r="M895" t="s">
        <v>79</v>
      </c>
      <c r="O895">
        <v>3152538701</v>
      </c>
      <c r="P895">
        <v>0</v>
      </c>
      <c r="T895" t="s">
        <v>494</v>
      </c>
      <c r="U895">
        <v>2019</v>
      </c>
      <c r="V895" t="s">
        <v>1682</v>
      </c>
      <c r="W895" t="s">
        <v>6125</v>
      </c>
      <c r="X895" t="s">
        <v>6126</v>
      </c>
      <c r="Y895" t="s">
        <v>1685</v>
      </c>
      <c r="Z895" t="s">
        <v>103</v>
      </c>
      <c r="AA895" t="s">
        <v>1229</v>
      </c>
      <c r="AB895" s="2">
        <f t="shared" si="13"/>
        <v>2.6314550764525997E-2</v>
      </c>
      <c r="AC895" s="3">
        <v>98100000</v>
      </c>
      <c r="AD895" t="s">
        <v>123</v>
      </c>
      <c r="AE895" t="s">
        <v>88</v>
      </c>
      <c r="AF895" t="s">
        <v>89</v>
      </c>
      <c r="AG895" t="s">
        <v>6127</v>
      </c>
      <c r="AH895">
        <v>29213904</v>
      </c>
      <c r="AI895" s="3">
        <v>2581457.4300000002</v>
      </c>
      <c r="AJ895" s="3">
        <v>2149291.96</v>
      </c>
      <c r="AK895" t="s">
        <v>91</v>
      </c>
      <c r="AL895" t="s">
        <v>91</v>
      </c>
      <c r="AM895" t="s">
        <v>91</v>
      </c>
      <c r="AN895" t="s">
        <v>91</v>
      </c>
      <c r="AO895" t="s">
        <v>91</v>
      </c>
      <c r="AP895" t="s">
        <v>91</v>
      </c>
      <c r="AT895" t="s">
        <v>21</v>
      </c>
    </row>
    <row r="896" spans="2:46" x14ac:dyDescent="0.25">
      <c r="B896">
        <v>39790372</v>
      </c>
      <c r="C896" t="s">
        <v>108</v>
      </c>
      <c r="D896" t="s">
        <v>213</v>
      </c>
      <c r="E896" t="s">
        <v>6128</v>
      </c>
      <c r="F896" t="s">
        <v>1973</v>
      </c>
      <c r="G896" t="s">
        <v>895</v>
      </c>
      <c r="H896" s="1">
        <v>26175</v>
      </c>
      <c r="I896" t="s">
        <v>6129</v>
      </c>
      <c r="J896">
        <v>0</v>
      </c>
      <c r="K896" t="s">
        <v>78</v>
      </c>
      <c r="L896">
        <v>25</v>
      </c>
      <c r="M896" t="s">
        <v>78</v>
      </c>
      <c r="O896">
        <v>3002168982</v>
      </c>
      <c r="P896">
        <v>0</v>
      </c>
      <c r="T896" t="s">
        <v>467</v>
      </c>
      <c r="U896">
        <v>2024</v>
      </c>
      <c r="V896" t="s">
        <v>1003</v>
      </c>
      <c r="W896" t="s">
        <v>6130</v>
      </c>
      <c r="X896" t="s">
        <v>6131</v>
      </c>
      <c r="Y896" t="s">
        <v>1006</v>
      </c>
      <c r="Z896" t="s">
        <v>526</v>
      </c>
      <c r="AA896" t="s">
        <v>527</v>
      </c>
      <c r="AB896" s="2">
        <f t="shared" si="13"/>
        <v>3.394928211586902E-2</v>
      </c>
      <c r="AC896" s="3">
        <v>79400000</v>
      </c>
      <c r="AD896" t="s">
        <v>105</v>
      </c>
      <c r="AE896" t="s">
        <v>106</v>
      </c>
      <c r="AF896" t="s">
        <v>89</v>
      </c>
      <c r="AG896">
        <v>0</v>
      </c>
      <c r="AH896">
        <v>159837616</v>
      </c>
      <c r="AI896" s="3">
        <v>2695573</v>
      </c>
      <c r="AJ896" s="3">
        <v>2245187.69</v>
      </c>
      <c r="AK896" t="s">
        <v>91</v>
      </c>
      <c r="AL896" t="s">
        <v>91</v>
      </c>
      <c r="AM896" t="s">
        <v>91</v>
      </c>
      <c r="AN896" t="s">
        <v>91</v>
      </c>
      <c r="AO896" t="s">
        <v>91</v>
      </c>
      <c r="AP896" t="s">
        <v>91</v>
      </c>
      <c r="AT896" t="s">
        <v>21</v>
      </c>
    </row>
    <row r="897" spans="2:46" x14ac:dyDescent="0.25">
      <c r="B897">
        <v>1018441259</v>
      </c>
      <c r="C897" t="s">
        <v>108</v>
      </c>
      <c r="D897" t="s">
        <v>6132</v>
      </c>
      <c r="E897">
        <v>0</v>
      </c>
      <c r="F897" t="s">
        <v>6133</v>
      </c>
      <c r="G897" t="s">
        <v>6134</v>
      </c>
      <c r="H897" s="1">
        <v>33266</v>
      </c>
      <c r="I897" t="s">
        <v>6135</v>
      </c>
      <c r="J897">
        <v>0</v>
      </c>
      <c r="K897" t="s">
        <v>78</v>
      </c>
      <c r="L897">
        <v>25</v>
      </c>
      <c r="M897" t="s">
        <v>78</v>
      </c>
      <c r="O897">
        <v>3006380702</v>
      </c>
      <c r="P897">
        <v>3182097333</v>
      </c>
      <c r="T897" t="s">
        <v>241</v>
      </c>
      <c r="U897">
        <v>2015</v>
      </c>
      <c r="V897" t="s">
        <v>1645</v>
      </c>
      <c r="W897" t="s">
        <v>6136</v>
      </c>
      <c r="X897" t="s">
        <v>6137</v>
      </c>
      <c r="Y897" t="s">
        <v>1648</v>
      </c>
      <c r="Z897" t="s">
        <v>85</v>
      </c>
      <c r="AA897" t="s">
        <v>638</v>
      </c>
      <c r="AB897" s="2">
        <f t="shared" si="13"/>
        <v>5.1037234042553191E-2</v>
      </c>
      <c r="AC897" s="3">
        <v>42300000</v>
      </c>
      <c r="AD897" t="s">
        <v>177</v>
      </c>
      <c r="AE897" t="s">
        <v>106</v>
      </c>
      <c r="AF897" t="s">
        <v>89</v>
      </c>
      <c r="AG897" t="s">
        <v>6138</v>
      </c>
      <c r="AH897">
        <v>159726574</v>
      </c>
      <c r="AI897" s="3">
        <v>2158875</v>
      </c>
      <c r="AJ897" s="3">
        <v>1794180.79</v>
      </c>
      <c r="AK897" t="s">
        <v>91</v>
      </c>
      <c r="AL897" t="s">
        <v>91</v>
      </c>
      <c r="AM897" t="s">
        <v>91</v>
      </c>
      <c r="AN897" t="s">
        <v>91</v>
      </c>
      <c r="AO897" t="s">
        <v>91</v>
      </c>
      <c r="AP897" t="s">
        <v>91</v>
      </c>
      <c r="AT897" t="s">
        <v>21</v>
      </c>
    </row>
    <row r="898" spans="2:46" x14ac:dyDescent="0.25">
      <c r="B898">
        <v>40329749</v>
      </c>
      <c r="C898" t="s">
        <v>108</v>
      </c>
      <c r="D898" t="s">
        <v>727</v>
      </c>
      <c r="E898" t="s">
        <v>301</v>
      </c>
      <c r="F898" t="s">
        <v>112</v>
      </c>
      <c r="G898" t="s">
        <v>2288</v>
      </c>
      <c r="H898" s="1">
        <v>30595</v>
      </c>
      <c r="I898" t="s">
        <v>6139</v>
      </c>
      <c r="J898">
        <v>50001</v>
      </c>
      <c r="K898" t="s">
        <v>804</v>
      </c>
      <c r="L898">
        <v>50</v>
      </c>
      <c r="M898" t="s">
        <v>805</v>
      </c>
      <c r="O898">
        <v>3132118866</v>
      </c>
      <c r="P898">
        <v>3112400546</v>
      </c>
      <c r="T898" t="s">
        <v>116</v>
      </c>
      <c r="U898">
        <v>2015</v>
      </c>
      <c r="V898" t="s">
        <v>6140</v>
      </c>
      <c r="W898" t="s">
        <v>6141</v>
      </c>
      <c r="X898" t="s">
        <v>6142</v>
      </c>
      <c r="Y898" t="s">
        <v>6143</v>
      </c>
      <c r="Z898" t="s">
        <v>164</v>
      </c>
      <c r="AA898" t="s">
        <v>507</v>
      </c>
      <c r="AB898" s="2">
        <f t="shared" ref="AB898:AB961" si="14">+AI898/AC898</f>
        <v>4.1587777777777779E-2</v>
      </c>
      <c r="AC898" s="3">
        <v>33300000</v>
      </c>
      <c r="AD898" t="s">
        <v>123</v>
      </c>
      <c r="AE898" t="s">
        <v>139</v>
      </c>
      <c r="AF898" t="s">
        <v>89</v>
      </c>
      <c r="AG898" t="s">
        <v>6144</v>
      </c>
      <c r="AH898">
        <v>159837156</v>
      </c>
      <c r="AI898" s="3">
        <v>1384873</v>
      </c>
      <c r="AJ898" s="3">
        <v>1143758.9099999999</v>
      </c>
      <c r="AK898" t="s">
        <v>91</v>
      </c>
      <c r="AL898" t="s">
        <v>91</v>
      </c>
      <c r="AM898" t="s">
        <v>91</v>
      </c>
      <c r="AN898" t="s">
        <v>91</v>
      </c>
      <c r="AO898" t="s">
        <v>91</v>
      </c>
      <c r="AP898" t="s">
        <v>91</v>
      </c>
      <c r="AT898" t="s">
        <v>21</v>
      </c>
    </row>
    <row r="899" spans="2:46" x14ac:dyDescent="0.25">
      <c r="B899">
        <v>1082935017</v>
      </c>
      <c r="C899" t="s">
        <v>72</v>
      </c>
      <c r="D899" t="s">
        <v>191</v>
      </c>
      <c r="E899" t="s">
        <v>1311</v>
      </c>
      <c r="F899" t="s">
        <v>2456</v>
      </c>
      <c r="G899" t="s">
        <v>6145</v>
      </c>
      <c r="H899" s="1">
        <v>33349</v>
      </c>
      <c r="I899" t="s">
        <v>6146</v>
      </c>
      <c r="J899">
        <v>0</v>
      </c>
      <c r="K899" t="s">
        <v>1635</v>
      </c>
      <c r="L899">
        <v>47</v>
      </c>
      <c r="M899" t="s">
        <v>1636</v>
      </c>
      <c r="O899">
        <v>3012942909</v>
      </c>
      <c r="P899">
        <v>0</v>
      </c>
      <c r="T899" t="s">
        <v>731</v>
      </c>
      <c r="U899">
        <v>2024</v>
      </c>
      <c r="V899" t="s">
        <v>767</v>
      </c>
      <c r="W899" t="s">
        <v>6147</v>
      </c>
      <c r="X899" t="s">
        <v>6148</v>
      </c>
      <c r="Y899" t="s">
        <v>770</v>
      </c>
      <c r="Z899" t="s">
        <v>210</v>
      </c>
      <c r="AA899" t="s">
        <v>347</v>
      </c>
      <c r="AB899" s="2">
        <f t="shared" si="14"/>
        <v>2.479419452887538E-2</v>
      </c>
      <c r="AC899" s="3">
        <v>131600000</v>
      </c>
      <c r="AD899" t="s">
        <v>123</v>
      </c>
      <c r="AE899" t="s">
        <v>106</v>
      </c>
      <c r="AF899" t="s">
        <v>89</v>
      </c>
      <c r="AG899" t="s">
        <v>6149</v>
      </c>
      <c r="AH899">
        <v>159836477</v>
      </c>
      <c r="AI899" s="3">
        <v>3262916</v>
      </c>
      <c r="AJ899" s="3">
        <v>2721946.03</v>
      </c>
      <c r="AK899" t="s">
        <v>91</v>
      </c>
      <c r="AL899" t="s">
        <v>91</v>
      </c>
      <c r="AM899" t="s">
        <v>91</v>
      </c>
      <c r="AN899" t="s">
        <v>91</v>
      </c>
      <c r="AO899" t="s">
        <v>91</v>
      </c>
      <c r="AP899" t="s">
        <v>91</v>
      </c>
      <c r="AT899" t="s">
        <v>20</v>
      </c>
    </row>
    <row r="900" spans="2:46" x14ac:dyDescent="0.25">
      <c r="B900">
        <v>16348153</v>
      </c>
      <c r="C900" t="s">
        <v>72</v>
      </c>
      <c r="D900" t="s">
        <v>6150</v>
      </c>
      <c r="E900">
        <v>0</v>
      </c>
      <c r="F900" t="s">
        <v>510</v>
      </c>
      <c r="G900" t="s">
        <v>748</v>
      </c>
      <c r="H900" s="1">
        <v>19815</v>
      </c>
      <c r="I900" t="s">
        <v>6151</v>
      </c>
      <c r="J900">
        <v>76001</v>
      </c>
      <c r="K900" t="s">
        <v>329</v>
      </c>
      <c r="L900">
        <v>76</v>
      </c>
      <c r="M900" t="s">
        <v>330</v>
      </c>
      <c r="O900">
        <v>3108403369</v>
      </c>
      <c r="P900">
        <v>3216380949</v>
      </c>
      <c r="T900" t="s">
        <v>585</v>
      </c>
      <c r="U900">
        <v>2022</v>
      </c>
      <c r="V900" t="s">
        <v>5243</v>
      </c>
      <c r="W900" t="s">
        <v>6152</v>
      </c>
      <c r="X900" t="s">
        <v>6153</v>
      </c>
      <c r="Y900" t="s">
        <v>5246</v>
      </c>
      <c r="Z900" t="s">
        <v>311</v>
      </c>
      <c r="AA900" t="s">
        <v>761</v>
      </c>
      <c r="AB900" s="2">
        <f t="shared" si="14"/>
        <v>2.7650539483394833E-2</v>
      </c>
      <c r="AC900" s="3">
        <v>81300000</v>
      </c>
      <c r="AD900" t="s">
        <v>177</v>
      </c>
      <c r="AE900" t="s">
        <v>106</v>
      </c>
      <c r="AF900" t="s">
        <v>89</v>
      </c>
      <c r="AG900" t="s">
        <v>6154</v>
      </c>
      <c r="AH900">
        <v>29220220</v>
      </c>
      <c r="AI900" s="3">
        <v>2247988.86</v>
      </c>
      <c r="AJ900" s="3">
        <v>1869066.27</v>
      </c>
      <c r="AK900" t="s">
        <v>91</v>
      </c>
      <c r="AL900" t="s">
        <v>91</v>
      </c>
      <c r="AM900" t="s">
        <v>91</v>
      </c>
      <c r="AN900" t="s">
        <v>91</v>
      </c>
      <c r="AO900" t="s">
        <v>91</v>
      </c>
      <c r="AP900" t="s">
        <v>91</v>
      </c>
      <c r="AT900" t="s">
        <v>21</v>
      </c>
    </row>
    <row r="901" spans="2:46" x14ac:dyDescent="0.25">
      <c r="B901">
        <v>1032461356</v>
      </c>
      <c r="C901" t="s">
        <v>72</v>
      </c>
      <c r="D901" t="s">
        <v>2537</v>
      </c>
      <c r="E901" t="s">
        <v>326</v>
      </c>
      <c r="F901" t="s">
        <v>6155</v>
      </c>
      <c r="G901" t="s">
        <v>6155</v>
      </c>
      <c r="H901" s="1">
        <v>34350</v>
      </c>
      <c r="I901" t="s">
        <v>6156</v>
      </c>
      <c r="J901">
        <v>0</v>
      </c>
      <c r="K901" t="s">
        <v>342</v>
      </c>
      <c r="L901">
        <v>25</v>
      </c>
      <c r="M901" t="s">
        <v>79</v>
      </c>
      <c r="O901">
        <v>3204091019</v>
      </c>
      <c r="P901">
        <v>0</v>
      </c>
      <c r="T901" t="s">
        <v>195</v>
      </c>
      <c r="U901">
        <v>2015</v>
      </c>
      <c r="V901" t="s">
        <v>6157</v>
      </c>
      <c r="W901" t="s">
        <v>6158</v>
      </c>
      <c r="X901" t="s">
        <v>6158</v>
      </c>
      <c r="Y901" t="s">
        <v>6159</v>
      </c>
      <c r="Z901" t="s">
        <v>85</v>
      </c>
      <c r="AA901" t="s">
        <v>1536</v>
      </c>
      <c r="AB901" s="2">
        <f t="shared" si="14"/>
        <v>6.5977598944591029E-2</v>
      </c>
      <c r="AC901" s="3">
        <v>37900000</v>
      </c>
      <c r="AD901" t="s">
        <v>177</v>
      </c>
      <c r="AE901" t="s">
        <v>139</v>
      </c>
      <c r="AF901" t="s">
        <v>89</v>
      </c>
      <c r="AG901" t="s">
        <v>6160</v>
      </c>
      <c r="AH901">
        <v>159721486</v>
      </c>
      <c r="AI901" s="3">
        <v>2500551</v>
      </c>
      <c r="AJ901" s="3">
        <v>2081303.7</v>
      </c>
      <c r="AK901" t="s">
        <v>91</v>
      </c>
      <c r="AL901" t="s">
        <v>91</v>
      </c>
      <c r="AM901" t="s">
        <v>91</v>
      </c>
      <c r="AN901" t="s">
        <v>91</v>
      </c>
      <c r="AO901" t="s">
        <v>91</v>
      </c>
      <c r="AP901" t="s">
        <v>91</v>
      </c>
      <c r="AT901" t="s">
        <v>21</v>
      </c>
    </row>
    <row r="902" spans="2:46" x14ac:dyDescent="0.25">
      <c r="B902">
        <v>1047387582</v>
      </c>
      <c r="C902" t="s">
        <v>72</v>
      </c>
      <c r="D902" t="s">
        <v>6161</v>
      </c>
      <c r="E902" t="s">
        <v>1488</v>
      </c>
      <c r="F902" t="s">
        <v>6162</v>
      </c>
      <c r="G902" t="s">
        <v>1089</v>
      </c>
      <c r="H902" s="1">
        <v>31857</v>
      </c>
      <c r="I902" t="s">
        <v>6163</v>
      </c>
      <c r="J902">
        <v>0</v>
      </c>
      <c r="K902" t="s">
        <v>78</v>
      </c>
      <c r="L902">
        <v>25</v>
      </c>
      <c r="M902" t="s">
        <v>78</v>
      </c>
      <c r="O902">
        <v>3112041541</v>
      </c>
      <c r="P902">
        <v>0</v>
      </c>
      <c r="T902" t="s">
        <v>731</v>
      </c>
      <c r="U902">
        <v>2023</v>
      </c>
      <c r="V902" t="s">
        <v>4587</v>
      </c>
      <c r="W902" t="s">
        <v>6164</v>
      </c>
      <c r="X902" t="s">
        <v>6165</v>
      </c>
      <c r="Y902" t="s">
        <v>4590</v>
      </c>
      <c r="Z902" t="s">
        <v>164</v>
      </c>
      <c r="AA902" t="s">
        <v>507</v>
      </c>
      <c r="AB902" s="2">
        <f t="shared" si="14"/>
        <v>2.2992877996422179E-2</v>
      </c>
      <c r="AC902" s="3">
        <v>55900000</v>
      </c>
      <c r="AD902" t="s">
        <v>151</v>
      </c>
      <c r="AE902" t="s">
        <v>139</v>
      </c>
      <c r="AF902" t="s">
        <v>89</v>
      </c>
      <c r="AG902" t="s">
        <v>6166</v>
      </c>
      <c r="AH902">
        <v>29209598</v>
      </c>
      <c r="AI902" s="3">
        <v>1285301.8799999999</v>
      </c>
      <c r="AJ902" s="3">
        <v>1060085.6100000001</v>
      </c>
      <c r="AK902" t="s">
        <v>91</v>
      </c>
      <c r="AL902" t="s">
        <v>91</v>
      </c>
      <c r="AM902" t="s">
        <v>91</v>
      </c>
      <c r="AN902" t="s">
        <v>91</v>
      </c>
      <c r="AO902" t="s">
        <v>91</v>
      </c>
      <c r="AP902" t="s">
        <v>91</v>
      </c>
      <c r="AT902" t="s">
        <v>18</v>
      </c>
    </row>
    <row r="903" spans="2:46" x14ac:dyDescent="0.25">
      <c r="B903">
        <v>41420192</v>
      </c>
      <c r="C903" t="s">
        <v>108</v>
      </c>
      <c r="D903" t="s">
        <v>1888</v>
      </c>
      <c r="E903" t="s">
        <v>6167</v>
      </c>
      <c r="F903" t="s">
        <v>2824</v>
      </c>
      <c r="G903" t="s">
        <v>2824</v>
      </c>
      <c r="H903" s="1">
        <v>17636</v>
      </c>
      <c r="I903" t="s">
        <v>6168</v>
      </c>
      <c r="J903">
        <v>0</v>
      </c>
      <c r="K903" t="s">
        <v>78</v>
      </c>
      <c r="L903">
        <v>25</v>
      </c>
      <c r="M903" t="s">
        <v>78</v>
      </c>
      <c r="O903">
        <v>3163130512</v>
      </c>
      <c r="P903">
        <v>3017403522</v>
      </c>
      <c r="T903" t="s">
        <v>184</v>
      </c>
      <c r="U903">
        <v>2015</v>
      </c>
      <c r="V903" t="s">
        <v>6169</v>
      </c>
      <c r="W903" t="s">
        <v>6170</v>
      </c>
      <c r="X903" t="s">
        <v>6171</v>
      </c>
      <c r="Y903" t="s">
        <v>6172</v>
      </c>
      <c r="Z903" t="s">
        <v>311</v>
      </c>
      <c r="AA903" t="s">
        <v>1079</v>
      </c>
      <c r="AB903" s="2">
        <f t="shared" si="14"/>
        <v>2.1224228298611113E-2</v>
      </c>
      <c r="AC903" s="3">
        <v>57600000</v>
      </c>
      <c r="AD903" t="s">
        <v>151</v>
      </c>
      <c r="AE903" t="s">
        <v>139</v>
      </c>
      <c r="AF903" t="s">
        <v>89</v>
      </c>
      <c r="AG903" t="s">
        <v>6173</v>
      </c>
      <c r="AH903">
        <v>29209906</v>
      </c>
      <c r="AI903" s="3">
        <v>1222515.55</v>
      </c>
      <c r="AJ903" s="3">
        <v>1007323.99</v>
      </c>
      <c r="AK903" t="s">
        <v>91</v>
      </c>
      <c r="AL903" t="s">
        <v>91</v>
      </c>
      <c r="AM903" t="s">
        <v>91</v>
      </c>
      <c r="AN903" t="s">
        <v>91</v>
      </c>
      <c r="AO903" t="s">
        <v>91</v>
      </c>
      <c r="AP903" t="s">
        <v>91</v>
      </c>
      <c r="AT903" t="s">
        <v>18</v>
      </c>
    </row>
    <row r="904" spans="2:46" x14ac:dyDescent="0.25">
      <c r="B904">
        <v>63526730</v>
      </c>
      <c r="C904" t="s">
        <v>108</v>
      </c>
      <c r="D904" t="s">
        <v>6174</v>
      </c>
      <c r="E904" t="s">
        <v>6175</v>
      </c>
      <c r="F904" t="s">
        <v>630</v>
      </c>
      <c r="G904" t="s">
        <v>261</v>
      </c>
      <c r="H904" s="1">
        <v>30033</v>
      </c>
      <c r="I904" t="s">
        <v>6176</v>
      </c>
      <c r="J904">
        <v>68001</v>
      </c>
      <c r="K904" t="s">
        <v>145</v>
      </c>
      <c r="L904">
        <v>68</v>
      </c>
      <c r="M904" t="s">
        <v>146</v>
      </c>
      <c r="O904">
        <v>3208523061</v>
      </c>
      <c r="P904">
        <v>0</v>
      </c>
      <c r="T904" t="s">
        <v>195</v>
      </c>
      <c r="U904">
        <v>2018</v>
      </c>
      <c r="V904" t="s">
        <v>6177</v>
      </c>
      <c r="W904" t="s">
        <v>6178</v>
      </c>
      <c r="X904" t="s">
        <v>6179</v>
      </c>
      <c r="Y904" t="s">
        <v>6180</v>
      </c>
      <c r="Z904" t="s">
        <v>121</v>
      </c>
      <c r="AA904" t="s">
        <v>1144</v>
      </c>
      <c r="AB904" s="2">
        <f t="shared" si="14"/>
        <v>5.1308308536585363E-2</v>
      </c>
      <c r="AC904" s="3">
        <v>49200000</v>
      </c>
      <c r="AD904" t="s">
        <v>151</v>
      </c>
      <c r="AE904" t="s">
        <v>139</v>
      </c>
      <c r="AF904" t="s">
        <v>89</v>
      </c>
      <c r="AG904" t="s">
        <v>6181</v>
      </c>
      <c r="AH904">
        <v>29217448</v>
      </c>
      <c r="AI904" s="3">
        <v>2524368.7799999998</v>
      </c>
      <c r="AJ904" s="3">
        <v>2101318.2999999998</v>
      </c>
      <c r="AK904" t="s">
        <v>91</v>
      </c>
      <c r="AL904" t="s">
        <v>91</v>
      </c>
      <c r="AM904" t="s">
        <v>91</v>
      </c>
      <c r="AN904" t="s">
        <v>91</v>
      </c>
      <c r="AO904" t="s">
        <v>91</v>
      </c>
      <c r="AP904" t="s">
        <v>91</v>
      </c>
      <c r="AT904" t="s">
        <v>21</v>
      </c>
    </row>
    <row r="905" spans="2:46" x14ac:dyDescent="0.25">
      <c r="B905">
        <v>30296742</v>
      </c>
      <c r="C905" t="s">
        <v>108</v>
      </c>
      <c r="D905" t="s">
        <v>349</v>
      </c>
      <c r="E905" t="s">
        <v>2719</v>
      </c>
      <c r="F905" t="s">
        <v>2855</v>
      </c>
      <c r="G905" t="s">
        <v>4544</v>
      </c>
      <c r="H905" s="1">
        <v>24031</v>
      </c>
      <c r="I905" t="s">
        <v>6182</v>
      </c>
      <c r="J905">
        <v>66001</v>
      </c>
      <c r="K905" t="s">
        <v>986</v>
      </c>
      <c r="L905">
        <v>66</v>
      </c>
      <c r="M905" t="s">
        <v>987</v>
      </c>
      <c r="O905">
        <v>3146753966</v>
      </c>
      <c r="P905">
        <v>3117531284</v>
      </c>
      <c r="T905" t="s">
        <v>585</v>
      </c>
      <c r="U905">
        <v>2018</v>
      </c>
      <c r="V905" t="s">
        <v>6051</v>
      </c>
      <c r="W905" t="s">
        <v>6183</v>
      </c>
      <c r="X905">
        <v>0</v>
      </c>
      <c r="Y905" t="s">
        <v>6054</v>
      </c>
      <c r="Z905" t="s">
        <v>136</v>
      </c>
      <c r="AA905" t="s">
        <v>1708</v>
      </c>
      <c r="AB905" s="2">
        <f t="shared" si="14"/>
        <v>1.7764766892808686E-2</v>
      </c>
      <c r="AC905" s="3">
        <v>73700000</v>
      </c>
      <c r="AD905" t="s">
        <v>810</v>
      </c>
      <c r="AE905" t="s">
        <v>106</v>
      </c>
      <c r="AF905" t="s">
        <v>89</v>
      </c>
      <c r="AG905">
        <v>0</v>
      </c>
      <c r="AH905">
        <v>29211765</v>
      </c>
      <c r="AI905" s="3">
        <v>1309263.32</v>
      </c>
      <c r="AJ905" s="3">
        <v>1080221.28</v>
      </c>
      <c r="AK905" t="s">
        <v>91</v>
      </c>
      <c r="AL905" t="s">
        <v>91</v>
      </c>
      <c r="AM905" t="s">
        <v>91</v>
      </c>
      <c r="AN905" t="s">
        <v>91</v>
      </c>
      <c r="AO905" t="s">
        <v>91</v>
      </c>
      <c r="AP905" t="s">
        <v>91</v>
      </c>
      <c r="AT905" t="s">
        <v>18</v>
      </c>
    </row>
    <row r="906" spans="2:46" x14ac:dyDescent="0.25">
      <c r="B906">
        <v>1110469881</v>
      </c>
      <c r="C906" t="s">
        <v>72</v>
      </c>
      <c r="D906" t="s">
        <v>6184</v>
      </c>
      <c r="E906">
        <v>0</v>
      </c>
      <c r="F906" t="s">
        <v>957</v>
      </c>
      <c r="G906" t="s">
        <v>6185</v>
      </c>
      <c r="H906" s="1">
        <v>32237</v>
      </c>
      <c r="I906" t="s">
        <v>6186</v>
      </c>
      <c r="J906">
        <v>0</v>
      </c>
      <c r="K906" t="s">
        <v>96</v>
      </c>
      <c r="L906">
        <v>73</v>
      </c>
      <c r="M906" t="s">
        <v>97</v>
      </c>
      <c r="O906">
        <v>3185441461</v>
      </c>
      <c r="P906">
        <v>3185441468</v>
      </c>
      <c r="T906" t="s">
        <v>424</v>
      </c>
      <c r="U906">
        <v>2016</v>
      </c>
      <c r="V906" t="s">
        <v>6187</v>
      </c>
      <c r="W906" t="s">
        <v>6188</v>
      </c>
      <c r="X906" t="s">
        <v>6189</v>
      </c>
      <c r="Y906" t="s">
        <v>6190</v>
      </c>
      <c r="Z906" t="s">
        <v>311</v>
      </c>
      <c r="AA906" t="s">
        <v>4872</v>
      </c>
      <c r="AB906" s="2">
        <f t="shared" si="14"/>
        <v>4.0442113402061858E-2</v>
      </c>
      <c r="AC906" s="3">
        <v>38800000</v>
      </c>
      <c r="AD906" t="s">
        <v>288</v>
      </c>
      <c r="AE906" t="s">
        <v>139</v>
      </c>
      <c r="AF906" t="s">
        <v>89</v>
      </c>
      <c r="AG906" t="s">
        <v>6191</v>
      </c>
      <c r="AH906">
        <v>159714004</v>
      </c>
      <c r="AI906" s="3">
        <v>1569154</v>
      </c>
      <c r="AJ906" s="3">
        <v>1298617.1599999999</v>
      </c>
      <c r="AK906" t="s">
        <v>91</v>
      </c>
      <c r="AL906" t="s">
        <v>91</v>
      </c>
      <c r="AM906" t="s">
        <v>91</v>
      </c>
      <c r="AN906" t="s">
        <v>91</v>
      </c>
      <c r="AO906" t="s">
        <v>91</v>
      </c>
      <c r="AP906" t="s">
        <v>91</v>
      </c>
      <c r="AT906" t="s">
        <v>21</v>
      </c>
    </row>
    <row r="907" spans="2:46" x14ac:dyDescent="0.25">
      <c r="B907">
        <v>79390466</v>
      </c>
      <c r="C907" t="s">
        <v>72</v>
      </c>
      <c r="D907" t="s">
        <v>1259</v>
      </c>
      <c r="E907">
        <v>0</v>
      </c>
      <c r="F907" t="s">
        <v>1821</v>
      </c>
      <c r="G907" t="s">
        <v>2305</v>
      </c>
      <c r="H907" s="1">
        <v>23559</v>
      </c>
      <c r="I907" t="s">
        <v>6192</v>
      </c>
      <c r="J907">
        <v>0</v>
      </c>
      <c r="K907" t="s">
        <v>78</v>
      </c>
      <c r="L907">
        <v>25</v>
      </c>
      <c r="M907" t="s">
        <v>78</v>
      </c>
      <c r="O907">
        <v>3213642764</v>
      </c>
      <c r="P907">
        <v>0</v>
      </c>
      <c r="T907" t="s">
        <v>293</v>
      </c>
      <c r="U907">
        <v>2020</v>
      </c>
      <c r="V907" t="s">
        <v>2539</v>
      </c>
      <c r="W907" t="s">
        <v>6193</v>
      </c>
      <c r="X907" t="s">
        <v>6194</v>
      </c>
      <c r="Y907" t="s">
        <v>2542</v>
      </c>
      <c r="Z907" t="s">
        <v>164</v>
      </c>
      <c r="AA907" t="s">
        <v>165</v>
      </c>
      <c r="AB907" s="2">
        <f t="shared" si="14"/>
        <v>2.9190556900726392E-2</v>
      </c>
      <c r="AC907" s="3">
        <v>41300000</v>
      </c>
      <c r="AD907" t="s">
        <v>87</v>
      </c>
      <c r="AE907" t="s">
        <v>139</v>
      </c>
      <c r="AF907" t="s">
        <v>89</v>
      </c>
      <c r="AG907" t="s">
        <v>6195</v>
      </c>
      <c r="AH907">
        <v>159880415</v>
      </c>
      <c r="AI907" s="3">
        <v>1205570</v>
      </c>
      <c r="AJ907" s="3">
        <v>993083.82</v>
      </c>
      <c r="AK907" t="s">
        <v>91</v>
      </c>
      <c r="AL907" t="s">
        <v>91</v>
      </c>
      <c r="AM907" t="s">
        <v>91</v>
      </c>
      <c r="AN907" t="s">
        <v>91</v>
      </c>
      <c r="AO907" t="s">
        <v>91</v>
      </c>
      <c r="AP907" t="s">
        <v>91</v>
      </c>
      <c r="AT907" t="s">
        <v>18</v>
      </c>
    </row>
    <row r="908" spans="2:46" x14ac:dyDescent="0.25">
      <c r="B908">
        <v>52759568</v>
      </c>
      <c r="C908" t="s">
        <v>108</v>
      </c>
      <c r="D908" t="s">
        <v>6196</v>
      </c>
      <c r="E908" t="s">
        <v>2057</v>
      </c>
      <c r="F908" t="s">
        <v>1973</v>
      </c>
      <c r="G908" t="s">
        <v>452</v>
      </c>
      <c r="H908" s="1">
        <v>30570</v>
      </c>
      <c r="I908" t="s">
        <v>6197</v>
      </c>
      <c r="J908">
        <v>0</v>
      </c>
      <c r="K908" t="s">
        <v>78</v>
      </c>
      <c r="L908">
        <v>25</v>
      </c>
      <c r="M908" t="s">
        <v>78</v>
      </c>
      <c r="O908">
        <v>3182065883</v>
      </c>
      <c r="P908">
        <v>0</v>
      </c>
      <c r="T908" t="s">
        <v>494</v>
      </c>
      <c r="U908">
        <v>2012</v>
      </c>
      <c r="V908" t="s">
        <v>6198</v>
      </c>
      <c r="W908" t="s">
        <v>6199</v>
      </c>
      <c r="X908" t="s">
        <v>6200</v>
      </c>
      <c r="Y908" t="s">
        <v>6201</v>
      </c>
      <c r="Z908" t="s">
        <v>164</v>
      </c>
      <c r="AA908" t="s">
        <v>5765</v>
      </c>
      <c r="AB908" s="2">
        <f t="shared" si="14"/>
        <v>4.2486197212543556E-2</v>
      </c>
      <c r="AC908" s="3">
        <v>28700000</v>
      </c>
      <c r="AD908" t="s">
        <v>123</v>
      </c>
      <c r="AE908" t="s">
        <v>139</v>
      </c>
      <c r="AF908" t="s">
        <v>89</v>
      </c>
      <c r="AG908" t="s">
        <v>6202</v>
      </c>
      <c r="AH908">
        <v>29217596</v>
      </c>
      <c r="AI908" s="3">
        <v>1219353.8600000001</v>
      </c>
      <c r="AJ908" s="3">
        <v>1004667.11</v>
      </c>
      <c r="AK908" t="s">
        <v>91</v>
      </c>
      <c r="AL908" t="s">
        <v>91</v>
      </c>
      <c r="AM908" t="s">
        <v>91</v>
      </c>
      <c r="AN908" t="s">
        <v>91</v>
      </c>
      <c r="AO908" t="s">
        <v>91</v>
      </c>
      <c r="AP908" t="s">
        <v>91</v>
      </c>
      <c r="AT908" t="s">
        <v>21</v>
      </c>
    </row>
    <row r="909" spans="2:46" x14ac:dyDescent="0.25">
      <c r="B909">
        <v>12749593</v>
      </c>
      <c r="C909" t="s">
        <v>72</v>
      </c>
      <c r="D909" t="s">
        <v>6203</v>
      </c>
      <c r="E909" t="s">
        <v>1573</v>
      </c>
      <c r="F909" t="s">
        <v>3987</v>
      </c>
      <c r="G909" t="s">
        <v>6204</v>
      </c>
      <c r="H909" s="1">
        <v>29314</v>
      </c>
      <c r="I909" t="s">
        <v>6205</v>
      </c>
      <c r="J909">
        <v>66001</v>
      </c>
      <c r="K909" t="s">
        <v>986</v>
      </c>
      <c r="L909">
        <v>66</v>
      </c>
      <c r="M909" t="s">
        <v>987</v>
      </c>
      <c r="O909">
        <v>3183761622</v>
      </c>
      <c r="P909">
        <v>0</v>
      </c>
      <c r="T909" t="s">
        <v>116</v>
      </c>
      <c r="U909">
        <v>2023</v>
      </c>
      <c r="V909" t="s">
        <v>6206</v>
      </c>
      <c r="W909" t="s">
        <v>6207</v>
      </c>
      <c r="X909" t="s">
        <v>6208</v>
      </c>
      <c r="Y909" t="s">
        <v>6209</v>
      </c>
      <c r="Z909" t="s">
        <v>4179</v>
      </c>
      <c r="AA909" t="s">
        <v>6210</v>
      </c>
      <c r="AB909" s="2">
        <f t="shared" si="14"/>
        <v>1.4633082047781571E-2</v>
      </c>
      <c r="AC909" s="3">
        <v>146500000</v>
      </c>
      <c r="AD909" t="s">
        <v>151</v>
      </c>
      <c r="AE909" t="s">
        <v>106</v>
      </c>
      <c r="AF909" t="s">
        <v>89</v>
      </c>
      <c r="AG909" t="s">
        <v>6211</v>
      </c>
      <c r="AH909">
        <v>29220368</v>
      </c>
      <c r="AI909" s="3">
        <v>2143746.52</v>
      </c>
      <c r="AJ909" s="3">
        <v>1781467.66</v>
      </c>
      <c r="AK909" t="s">
        <v>91</v>
      </c>
      <c r="AL909" t="s">
        <v>91</v>
      </c>
      <c r="AM909" t="s">
        <v>91</v>
      </c>
      <c r="AN909" t="s">
        <v>91</v>
      </c>
      <c r="AO909" t="s">
        <v>91</v>
      </c>
      <c r="AP909" t="s">
        <v>91</v>
      </c>
      <c r="AT909" t="s">
        <v>19</v>
      </c>
    </row>
    <row r="910" spans="2:46" x14ac:dyDescent="0.25">
      <c r="B910">
        <v>52442019</v>
      </c>
      <c r="C910" t="s">
        <v>108</v>
      </c>
      <c r="D910" t="s">
        <v>6212</v>
      </c>
      <c r="E910" t="s">
        <v>4641</v>
      </c>
      <c r="F910" t="s">
        <v>2695</v>
      </c>
      <c r="G910" t="s">
        <v>6213</v>
      </c>
      <c r="H910" s="1">
        <v>28809</v>
      </c>
      <c r="I910" t="s">
        <v>6214</v>
      </c>
      <c r="J910">
        <v>41001</v>
      </c>
      <c r="K910" t="s">
        <v>280</v>
      </c>
      <c r="L910">
        <v>41</v>
      </c>
      <c r="M910" t="s">
        <v>281</v>
      </c>
      <c r="O910">
        <v>3157038685</v>
      </c>
      <c r="P910">
        <v>0</v>
      </c>
      <c r="T910" t="s">
        <v>195</v>
      </c>
      <c r="U910">
        <v>2025</v>
      </c>
      <c r="V910" t="s">
        <v>132</v>
      </c>
      <c r="W910" t="s">
        <v>6215</v>
      </c>
      <c r="X910" t="s">
        <v>6216</v>
      </c>
      <c r="Y910" t="s">
        <v>135</v>
      </c>
      <c r="Z910" t="s">
        <v>136</v>
      </c>
      <c r="AA910" t="s">
        <v>137</v>
      </c>
      <c r="AB910" s="2">
        <f t="shared" si="14"/>
        <v>4.3377338028169017E-2</v>
      </c>
      <c r="AC910" s="3">
        <v>71000000</v>
      </c>
      <c r="AD910" t="s">
        <v>105</v>
      </c>
      <c r="AE910" t="s">
        <v>139</v>
      </c>
      <c r="AF910" t="s">
        <v>89</v>
      </c>
      <c r="AG910">
        <v>0</v>
      </c>
      <c r="AH910">
        <v>159822870</v>
      </c>
      <c r="AI910" s="3">
        <v>3079791</v>
      </c>
      <c r="AJ910" s="3">
        <v>2568059.5699999998</v>
      </c>
      <c r="AK910" t="s">
        <v>91</v>
      </c>
      <c r="AL910" t="s">
        <v>91</v>
      </c>
      <c r="AM910" t="s">
        <v>91</v>
      </c>
      <c r="AN910" t="s">
        <v>91</v>
      </c>
      <c r="AO910" t="s">
        <v>91</v>
      </c>
      <c r="AP910" t="s">
        <v>91</v>
      </c>
      <c r="AT910" t="s">
        <v>21</v>
      </c>
    </row>
    <row r="911" spans="2:46" x14ac:dyDescent="0.25">
      <c r="B911">
        <v>17303770</v>
      </c>
      <c r="C911" t="s">
        <v>72</v>
      </c>
      <c r="D911" t="s">
        <v>517</v>
      </c>
      <c r="E911">
        <v>0</v>
      </c>
      <c r="F911" t="s">
        <v>6217</v>
      </c>
      <c r="G911">
        <v>0</v>
      </c>
      <c r="H911" s="1">
        <v>18929</v>
      </c>
      <c r="I911" t="s">
        <v>6218</v>
      </c>
      <c r="J911">
        <v>50001</v>
      </c>
      <c r="K911" t="s">
        <v>804</v>
      </c>
      <c r="L911">
        <v>50</v>
      </c>
      <c r="M911" t="s">
        <v>805</v>
      </c>
      <c r="O911">
        <v>3045479301</v>
      </c>
      <c r="P911">
        <v>0</v>
      </c>
      <c r="T911" t="s">
        <v>195</v>
      </c>
      <c r="U911">
        <v>2014</v>
      </c>
      <c r="V911" t="s">
        <v>6219</v>
      </c>
      <c r="W911" t="s">
        <v>6220</v>
      </c>
      <c r="X911" t="s">
        <v>6221</v>
      </c>
      <c r="Y911" t="s">
        <v>6222</v>
      </c>
      <c r="Z911" t="s">
        <v>311</v>
      </c>
      <c r="AA911" t="s">
        <v>1556</v>
      </c>
      <c r="AB911" s="2">
        <f t="shared" si="14"/>
        <v>3.7847029411764703E-2</v>
      </c>
      <c r="AC911" s="3">
        <v>34000000</v>
      </c>
      <c r="AD911" t="s">
        <v>177</v>
      </c>
      <c r="AE911" t="s">
        <v>139</v>
      </c>
      <c r="AF911" t="s">
        <v>89</v>
      </c>
      <c r="AG911" t="s">
        <v>6223</v>
      </c>
      <c r="AH911">
        <v>159848952</v>
      </c>
      <c r="AI911" s="3">
        <v>1286799</v>
      </c>
      <c r="AJ911" s="3">
        <v>1061343.7</v>
      </c>
      <c r="AK911" t="s">
        <v>91</v>
      </c>
      <c r="AL911" t="s">
        <v>91</v>
      </c>
      <c r="AM911" t="s">
        <v>91</v>
      </c>
      <c r="AN911" t="s">
        <v>91</v>
      </c>
      <c r="AO911" t="s">
        <v>91</v>
      </c>
      <c r="AP911" t="s">
        <v>91</v>
      </c>
      <c r="AT911" t="s">
        <v>18</v>
      </c>
    </row>
    <row r="912" spans="2:46" x14ac:dyDescent="0.25">
      <c r="B912">
        <v>37548973</v>
      </c>
      <c r="C912" t="s">
        <v>108</v>
      </c>
      <c r="D912" t="s">
        <v>6224</v>
      </c>
      <c r="E912">
        <v>0</v>
      </c>
      <c r="F912" t="s">
        <v>1869</v>
      </c>
      <c r="G912" t="s">
        <v>452</v>
      </c>
      <c r="H912" s="1">
        <v>28299</v>
      </c>
      <c r="I912" t="s">
        <v>6225</v>
      </c>
      <c r="J912">
        <v>68001</v>
      </c>
      <c r="K912" t="s">
        <v>145</v>
      </c>
      <c r="L912">
        <v>68</v>
      </c>
      <c r="M912" t="s">
        <v>146</v>
      </c>
      <c r="O912">
        <v>3166945267</v>
      </c>
      <c r="P912">
        <v>3222612979</v>
      </c>
      <c r="T912" t="s">
        <v>544</v>
      </c>
      <c r="U912">
        <v>2020</v>
      </c>
      <c r="V912" t="s">
        <v>6226</v>
      </c>
      <c r="W912" t="s">
        <v>6227</v>
      </c>
      <c r="X912" t="s">
        <v>6228</v>
      </c>
      <c r="Y912" t="s">
        <v>6229</v>
      </c>
      <c r="Z912" t="s">
        <v>85</v>
      </c>
      <c r="AA912" t="s">
        <v>1351</v>
      </c>
      <c r="AB912" s="2">
        <f t="shared" si="14"/>
        <v>2.8024058885383805E-2</v>
      </c>
      <c r="AC912" s="3">
        <v>95100000</v>
      </c>
      <c r="AD912" t="s">
        <v>105</v>
      </c>
      <c r="AE912" t="s">
        <v>106</v>
      </c>
      <c r="AF912" t="s">
        <v>89</v>
      </c>
      <c r="AG912" t="s">
        <v>6230</v>
      </c>
      <c r="AH912">
        <v>159836156</v>
      </c>
      <c r="AI912" s="3">
        <v>2665088</v>
      </c>
      <c r="AJ912" s="3">
        <v>2219569.7999999998</v>
      </c>
      <c r="AK912" t="s">
        <v>91</v>
      </c>
      <c r="AL912" t="s">
        <v>91</v>
      </c>
      <c r="AM912" t="s">
        <v>91</v>
      </c>
      <c r="AN912" t="s">
        <v>91</v>
      </c>
      <c r="AO912" t="s">
        <v>91</v>
      </c>
      <c r="AP912" t="s">
        <v>91</v>
      </c>
      <c r="AT912" t="s">
        <v>21</v>
      </c>
    </row>
    <row r="913" spans="2:46" x14ac:dyDescent="0.25">
      <c r="B913">
        <v>63479630</v>
      </c>
      <c r="C913" t="s">
        <v>108</v>
      </c>
      <c r="D913" t="s">
        <v>672</v>
      </c>
      <c r="E913" t="s">
        <v>4437</v>
      </c>
      <c r="F913" t="s">
        <v>983</v>
      </c>
      <c r="G913" t="s">
        <v>1474</v>
      </c>
      <c r="H913" s="1">
        <v>26569</v>
      </c>
      <c r="I913" t="s">
        <v>6231</v>
      </c>
      <c r="J913">
        <v>68001</v>
      </c>
      <c r="K913" t="s">
        <v>145</v>
      </c>
      <c r="L913">
        <v>68</v>
      </c>
      <c r="M913" t="s">
        <v>146</v>
      </c>
      <c r="O913">
        <v>3182899378</v>
      </c>
      <c r="P913">
        <v>0</v>
      </c>
      <c r="T913" t="s">
        <v>424</v>
      </c>
      <c r="U913">
        <v>2021</v>
      </c>
      <c r="V913" t="s">
        <v>6232</v>
      </c>
      <c r="W913" t="s">
        <v>6233</v>
      </c>
      <c r="X913" t="s">
        <v>6234</v>
      </c>
      <c r="Y913" t="s">
        <v>6235</v>
      </c>
      <c r="Z913" t="s">
        <v>358</v>
      </c>
      <c r="AA913" t="s">
        <v>359</v>
      </c>
      <c r="AB913" s="2">
        <f t="shared" si="14"/>
        <v>3.825291569992266E-2</v>
      </c>
      <c r="AC913" s="3">
        <v>129300000</v>
      </c>
      <c r="AD913" t="s">
        <v>87</v>
      </c>
      <c r="AE913" t="s">
        <v>106</v>
      </c>
      <c r="AF913" t="s">
        <v>89</v>
      </c>
      <c r="AG913" t="s">
        <v>6236</v>
      </c>
      <c r="AH913">
        <v>159835956</v>
      </c>
      <c r="AI913" s="3">
        <v>4946102</v>
      </c>
      <c r="AJ913" s="3">
        <v>4136388.19</v>
      </c>
      <c r="AK913" t="s">
        <v>91</v>
      </c>
      <c r="AL913" t="s">
        <v>91</v>
      </c>
      <c r="AM913" t="s">
        <v>91</v>
      </c>
      <c r="AN913" t="s">
        <v>91</v>
      </c>
      <c r="AO913" t="s">
        <v>91</v>
      </c>
      <c r="AP913" t="s">
        <v>91</v>
      </c>
      <c r="AT913" t="s">
        <v>21</v>
      </c>
    </row>
    <row r="914" spans="2:46" x14ac:dyDescent="0.25">
      <c r="B914">
        <v>31239855</v>
      </c>
      <c r="C914" t="s">
        <v>108</v>
      </c>
      <c r="D914" t="s">
        <v>109</v>
      </c>
      <c r="E914" t="s">
        <v>763</v>
      </c>
      <c r="F914" t="s">
        <v>551</v>
      </c>
      <c r="G914" t="s">
        <v>411</v>
      </c>
      <c r="H914" s="1">
        <v>19114</v>
      </c>
      <c r="I914" t="s">
        <v>6237</v>
      </c>
      <c r="J914">
        <v>0</v>
      </c>
      <c r="K914" t="s">
        <v>78</v>
      </c>
      <c r="L914">
        <v>25</v>
      </c>
      <c r="M914" t="s">
        <v>78</v>
      </c>
      <c r="O914">
        <v>3155664516</v>
      </c>
      <c r="P914">
        <v>0</v>
      </c>
      <c r="T914" t="s">
        <v>940</v>
      </c>
      <c r="U914">
        <v>2023</v>
      </c>
      <c r="V914" t="s">
        <v>4779</v>
      </c>
      <c r="W914" t="s">
        <v>6238</v>
      </c>
      <c r="X914" t="s">
        <v>6239</v>
      </c>
      <c r="Y914" t="s">
        <v>4782</v>
      </c>
      <c r="Z914" t="s">
        <v>85</v>
      </c>
      <c r="AA914" t="s">
        <v>86</v>
      </c>
      <c r="AB914" s="2">
        <f t="shared" si="14"/>
        <v>2.2725067212156634E-2</v>
      </c>
      <c r="AC914" s="3">
        <v>171100000</v>
      </c>
      <c r="AD914" t="s">
        <v>87</v>
      </c>
      <c r="AE914" t="s">
        <v>88</v>
      </c>
      <c r="AF914" t="s">
        <v>89</v>
      </c>
      <c r="AG914" t="s">
        <v>6240</v>
      </c>
      <c r="AH914">
        <v>159827979</v>
      </c>
      <c r="AI914" s="3">
        <v>3888259</v>
      </c>
      <c r="AJ914" s="3">
        <v>3247444.37</v>
      </c>
      <c r="AK914" t="s">
        <v>91</v>
      </c>
      <c r="AL914" t="s">
        <v>91</v>
      </c>
      <c r="AM914" t="s">
        <v>91</v>
      </c>
      <c r="AN914" t="s">
        <v>91</v>
      </c>
      <c r="AO914" t="s">
        <v>91</v>
      </c>
      <c r="AP914" t="s">
        <v>91</v>
      </c>
      <c r="AT914" t="s">
        <v>20</v>
      </c>
    </row>
    <row r="915" spans="2:46" x14ac:dyDescent="0.25">
      <c r="B915">
        <v>43202069</v>
      </c>
      <c r="C915" t="s">
        <v>108</v>
      </c>
      <c r="D915" t="s">
        <v>902</v>
      </c>
      <c r="E915" t="s">
        <v>672</v>
      </c>
      <c r="F915" t="s">
        <v>2217</v>
      </c>
      <c r="G915" t="s">
        <v>656</v>
      </c>
      <c r="H915" s="1">
        <v>29308</v>
      </c>
      <c r="I915" t="s">
        <v>6241</v>
      </c>
      <c r="J915">
        <v>5001</v>
      </c>
      <c r="K915" t="s">
        <v>114</v>
      </c>
      <c r="L915">
        <v>5</v>
      </c>
      <c r="M915" t="s">
        <v>115</v>
      </c>
      <c r="O915">
        <v>3105425718</v>
      </c>
      <c r="P915">
        <v>0</v>
      </c>
      <c r="T915" t="s">
        <v>184</v>
      </c>
      <c r="U915">
        <v>2016</v>
      </c>
      <c r="V915" t="s">
        <v>206</v>
      </c>
      <c r="W915" t="s">
        <v>6242</v>
      </c>
      <c r="X915" t="s">
        <v>6243</v>
      </c>
      <c r="Y915" t="s">
        <v>209</v>
      </c>
      <c r="Z915" t="s">
        <v>210</v>
      </c>
      <c r="AA915" t="s">
        <v>211</v>
      </c>
      <c r="AB915" s="2">
        <f t="shared" si="14"/>
        <v>1.7595600770218229E-2</v>
      </c>
      <c r="AC915" s="3">
        <v>155800000</v>
      </c>
      <c r="AD915" t="s">
        <v>87</v>
      </c>
      <c r="AE915" t="s">
        <v>212</v>
      </c>
      <c r="AF915" t="s">
        <v>89</v>
      </c>
      <c r="AG915">
        <v>0</v>
      </c>
      <c r="AH915">
        <v>29212289</v>
      </c>
      <c r="AI915" s="3">
        <v>2741394.6</v>
      </c>
      <c r="AJ915" s="3">
        <v>2283692.94</v>
      </c>
      <c r="AK915" t="s">
        <v>91</v>
      </c>
      <c r="AL915" t="s">
        <v>91</v>
      </c>
      <c r="AM915" t="s">
        <v>91</v>
      </c>
      <c r="AN915" t="s">
        <v>91</v>
      </c>
      <c r="AO915" t="s">
        <v>91</v>
      </c>
      <c r="AP915" t="s">
        <v>91</v>
      </c>
      <c r="AT915" t="s">
        <v>18</v>
      </c>
    </row>
    <row r="916" spans="2:46" x14ac:dyDescent="0.25">
      <c r="B916">
        <v>41772686</v>
      </c>
      <c r="C916" t="s">
        <v>108</v>
      </c>
      <c r="D916" t="s">
        <v>672</v>
      </c>
      <c r="E916" t="s">
        <v>6244</v>
      </c>
      <c r="F916" t="s">
        <v>6245</v>
      </c>
      <c r="G916" t="s">
        <v>895</v>
      </c>
      <c r="H916" s="1">
        <v>20426</v>
      </c>
      <c r="I916" t="s">
        <v>6246</v>
      </c>
      <c r="J916">
        <v>0</v>
      </c>
      <c r="K916" t="s">
        <v>78</v>
      </c>
      <c r="L916">
        <v>25</v>
      </c>
      <c r="M916" t="s">
        <v>78</v>
      </c>
      <c r="O916">
        <v>3106998687</v>
      </c>
      <c r="P916">
        <v>0</v>
      </c>
      <c r="T916" t="s">
        <v>241</v>
      </c>
      <c r="U916">
        <v>2016</v>
      </c>
      <c r="V916" t="s">
        <v>1951</v>
      </c>
      <c r="W916" t="s">
        <v>6247</v>
      </c>
      <c r="X916" t="s">
        <v>6248</v>
      </c>
      <c r="Y916" t="s">
        <v>1954</v>
      </c>
      <c r="Z916" t="s">
        <v>136</v>
      </c>
      <c r="AA916" t="s">
        <v>233</v>
      </c>
      <c r="AB916" s="2">
        <f t="shared" si="14"/>
        <v>2.9282192771084337E-2</v>
      </c>
      <c r="AC916" s="3">
        <v>41500000</v>
      </c>
      <c r="AD916" t="s">
        <v>105</v>
      </c>
      <c r="AE916" t="s">
        <v>106</v>
      </c>
      <c r="AF916" t="s">
        <v>89</v>
      </c>
      <c r="AG916" t="s">
        <v>6249</v>
      </c>
      <c r="AH916">
        <v>159839453</v>
      </c>
      <c r="AI916" s="3">
        <v>1215211</v>
      </c>
      <c r="AJ916" s="3">
        <v>1001186</v>
      </c>
      <c r="AK916" t="s">
        <v>91</v>
      </c>
      <c r="AL916" t="s">
        <v>91</v>
      </c>
      <c r="AM916" t="s">
        <v>91</v>
      </c>
      <c r="AN916" t="s">
        <v>91</v>
      </c>
      <c r="AO916" t="s">
        <v>91</v>
      </c>
      <c r="AP916" t="s">
        <v>91</v>
      </c>
      <c r="AT916" t="s">
        <v>18</v>
      </c>
    </row>
    <row r="917" spans="2:46" x14ac:dyDescent="0.25">
      <c r="B917">
        <v>94540769</v>
      </c>
      <c r="C917" t="s">
        <v>72</v>
      </c>
      <c r="D917" t="s">
        <v>337</v>
      </c>
      <c r="E917" t="s">
        <v>993</v>
      </c>
      <c r="F917" t="s">
        <v>1356</v>
      </c>
      <c r="G917" t="s">
        <v>6250</v>
      </c>
      <c r="H917" s="1">
        <v>31143</v>
      </c>
      <c r="I917" t="s">
        <v>6251</v>
      </c>
      <c r="J917">
        <v>76001</v>
      </c>
      <c r="K917" t="s">
        <v>329</v>
      </c>
      <c r="L917">
        <v>76</v>
      </c>
      <c r="M917" t="s">
        <v>330</v>
      </c>
      <c r="O917">
        <v>3014029510</v>
      </c>
      <c r="P917">
        <v>0</v>
      </c>
      <c r="T917" t="s">
        <v>116</v>
      </c>
      <c r="U917">
        <v>2023</v>
      </c>
      <c r="V917" t="s">
        <v>394</v>
      </c>
      <c r="W917" t="s">
        <v>6252</v>
      </c>
      <c r="X917" t="s">
        <v>6253</v>
      </c>
      <c r="Y917" t="s">
        <v>397</v>
      </c>
      <c r="Z917" t="s">
        <v>136</v>
      </c>
      <c r="AA917" t="s">
        <v>137</v>
      </c>
      <c r="AB917" s="2">
        <f t="shared" si="14"/>
        <v>5.4511415384615382E-2</v>
      </c>
      <c r="AC917" s="3">
        <v>65000000</v>
      </c>
      <c r="AD917" t="s">
        <v>123</v>
      </c>
      <c r="AE917" t="s">
        <v>139</v>
      </c>
      <c r="AF917" t="s">
        <v>89</v>
      </c>
      <c r="AG917" t="s">
        <v>6254</v>
      </c>
      <c r="AH917">
        <v>159717061</v>
      </c>
      <c r="AI917" s="3">
        <v>3543242</v>
      </c>
      <c r="AJ917" s="3">
        <v>2957514.06</v>
      </c>
      <c r="AK917" t="s">
        <v>91</v>
      </c>
      <c r="AL917" t="s">
        <v>91</v>
      </c>
      <c r="AM917" t="s">
        <v>91</v>
      </c>
      <c r="AN917" t="s">
        <v>91</v>
      </c>
      <c r="AO917" t="s">
        <v>91</v>
      </c>
      <c r="AP917" t="s">
        <v>91</v>
      </c>
      <c r="AT917" t="s">
        <v>21</v>
      </c>
    </row>
    <row r="918" spans="2:46" x14ac:dyDescent="0.25">
      <c r="B918">
        <v>42136294</v>
      </c>
      <c r="C918" t="s">
        <v>108</v>
      </c>
      <c r="D918" t="s">
        <v>1239</v>
      </c>
      <c r="E918">
        <v>0</v>
      </c>
      <c r="F918" t="s">
        <v>4218</v>
      </c>
      <c r="G918" t="s">
        <v>4031</v>
      </c>
      <c r="H918" s="1">
        <v>29081</v>
      </c>
      <c r="I918" t="s">
        <v>6255</v>
      </c>
      <c r="J918">
        <v>66001</v>
      </c>
      <c r="K918" t="s">
        <v>986</v>
      </c>
      <c r="L918">
        <v>66</v>
      </c>
      <c r="M918" t="s">
        <v>987</v>
      </c>
      <c r="O918">
        <v>3178941564</v>
      </c>
      <c r="P918">
        <v>3136144879</v>
      </c>
      <c r="T918" t="s">
        <v>424</v>
      </c>
      <c r="U918">
        <v>2020</v>
      </c>
      <c r="V918" t="s">
        <v>6256</v>
      </c>
      <c r="W918" t="s">
        <v>6257</v>
      </c>
      <c r="X918" t="s">
        <v>6258</v>
      </c>
      <c r="Y918" t="s">
        <v>6259</v>
      </c>
      <c r="Z918" t="s">
        <v>103</v>
      </c>
      <c r="AA918" t="s">
        <v>408</v>
      </c>
      <c r="AB918" s="2">
        <f t="shared" si="14"/>
        <v>2.3621722113502934E-2</v>
      </c>
      <c r="AC918" s="3">
        <v>51100000</v>
      </c>
      <c r="AD918" t="s">
        <v>105</v>
      </c>
      <c r="AE918" t="s">
        <v>139</v>
      </c>
      <c r="AF918" t="s">
        <v>89</v>
      </c>
      <c r="AG918" t="s">
        <v>6260</v>
      </c>
      <c r="AH918">
        <v>159835568</v>
      </c>
      <c r="AI918" s="3">
        <v>1207070</v>
      </c>
      <c r="AJ918" s="3">
        <v>994344.71</v>
      </c>
      <c r="AK918" t="s">
        <v>91</v>
      </c>
      <c r="AL918" t="s">
        <v>91</v>
      </c>
      <c r="AM918" t="s">
        <v>91</v>
      </c>
      <c r="AN918" t="s">
        <v>91</v>
      </c>
      <c r="AO918" t="s">
        <v>91</v>
      </c>
      <c r="AP918" t="s">
        <v>91</v>
      </c>
      <c r="AT918" t="s">
        <v>18</v>
      </c>
    </row>
    <row r="919" spans="2:46" x14ac:dyDescent="0.25">
      <c r="B919">
        <v>75106940</v>
      </c>
      <c r="C919" t="s">
        <v>72</v>
      </c>
      <c r="D919" t="s">
        <v>462</v>
      </c>
      <c r="E919" t="s">
        <v>1321</v>
      </c>
      <c r="F919" t="s">
        <v>291</v>
      </c>
      <c r="G919" t="s">
        <v>3461</v>
      </c>
      <c r="H919" s="1">
        <v>31314</v>
      </c>
      <c r="I919" t="s">
        <v>6261</v>
      </c>
      <c r="J919">
        <v>17001</v>
      </c>
      <c r="K919" t="s">
        <v>476</v>
      </c>
      <c r="L919">
        <v>17</v>
      </c>
      <c r="M919" t="s">
        <v>477</v>
      </c>
      <c r="O919">
        <v>3127032936</v>
      </c>
      <c r="P919">
        <v>0</v>
      </c>
      <c r="T919" t="s">
        <v>633</v>
      </c>
      <c r="U919">
        <v>2024</v>
      </c>
      <c r="V919" t="s">
        <v>2752</v>
      </c>
      <c r="W919" t="s">
        <v>6262</v>
      </c>
      <c r="X919" t="s">
        <v>6263</v>
      </c>
      <c r="Y919" t="s">
        <v>6264</v>
      </c>
      <c r="Z919" t="s">
        <v>298</v>
      </c>
      <c r="AA919" t="s">
        <v>367</v>
      </c>
      <c r="AB919" s="2">
        <f t="shared" si="14"/>
        <v>1.8555633594976455E-2</v>
      </c>
      <c r="AC919" s="3">
        <v>127400000</v>
      </c>
      <c r="AD919" t="s">
        <v>151</v>
      </c>
      <c r="AE919" t="s">
        <v>106</v>
      </c>
      <c r="AF919" t="s">
        <v>89</v>
      </c>
      <c r="AG919" t="s">
        <v>6265</v>
      </c>
      <c r="AH919">
        <v>29188232</v>
      </c>
      <c r="AI919" s="3">
        <v>2363987.7200000002</v>
      </c>
      <c r="AJ919" s="3">
        <v>1966544.3</v>
      </c>
      <c r="AK919" t="s">
        <v>91</v>
      </c>
      <c r="AL919" t="s">
        <v>91</v>
      </c>
      <c r="AM919" t="s">
        <v>91</v>
      </c>
      <c r="AN919" t="s">
        <v>91</v>
      </c>
      <c r="AO919" t="s">
        <v>91</v>
      </c>
      <c r="AP919" t="s">
        <v>91</v>
      </c>
      <c r="AT919" t="s">
        <v>18</v>
      </c>
    </row>
    <row r="920" spans="2:46" x14ac:dyDescent="0.25">
      <c r="B920">
        <v>19147772</v>
      </c>
      <c r="C920" t="s">
        <v>72</v>
      </c>
      <c r="D920" t="s">
        <v>389</v>
      </c>
      <c r="E920" t="s">
        <v>6266</v>
      </c>
      <c r="F920" t="s">
        <v>840</v>
      </c>
      <c r="G920" t="s">
        <v>2430</v>
      </c>
      <c r="H920" s="1">
        <v>18921</v>
      </c>
      <c r="I920" t="s">
        <v>6267</v>
      </c>
      <c r="J920">
        <v>15001</v>
      </c>
      <c r="K920" t="s">
        <v>1800</v>
      </c>
      <c r="L920">
        <v>15</v>
      </c>
      <c r="M920" t="s">
        <v>793</v>
      </c>
      <c r="O920">
        <v>3164641730</v>
      </c>
      <c r="P920">
        <v>0</v>
      </c>
      <c r="T920" t="s">
        <v>241</v>
      </c>
      <c r="U920">
        <v>2017</v>
      </c>
      <c r="V920" t="s">
        <v>6268</v>
      </c>
      <c r="W920" t="s">
        <v>6269</v>
      </c>
      <c r="X920" t="s">
        <v>6270</v>
      </c>
      <c r="Y920" t="s">
        <v>6271</v>
      </c>
      <c r="Z920" t="s">
        <v>376</v>
      </c>
      <c r="AA920" t="s">
        <v>6272</v>
      </c>
      <c r="AB920" s="2">
        <f t="shared" si="14"/>
        <v>1.8963082292490118E-2</v>
      </c>
      <c r="AC920" s="3">
        <v>126500000</v>
      </c>
      <c r="AD920" t="s">
        <v>105</v>
      </c>
      <c r="AE920" t="s">
        <v>106</v>
      </c>
      <c r="AF920" t="s">
        <v>89</v>
      </c>
      <c r="AG920" t="s">
        <v>6273</v>
      </c>
      <c r="AH920">
        <v>29204220</v>
      </c>
      <c r="AI920" s="3">
        <v>2398829.91</v>
      </c>
      <c r="AJ920" s="3">
        <v>1995823.45</v>
      </c>
      <c r="AK920" t="s">
        <v>91</v>
      </c>
      <c r="AL920" t="s">
        <v>91</v>
      </c>
      <c r="AM920" t="s">
        <v>91</v>
      </c>
      <c r="AN920" t="s">
        <v>91</v>
      </c>
      <c r="AO920" t="s">
        <v>91</v>
      </c>
      <c r="AP920" t="s">
        <v>91</v>
      </c>
      <c r="AT920" t="s">
        <v>18</v>
      </c>
    </row>
    <row r="921" spans="2:46" x14ac:dyDescent="0.25">
      <c r="B921">
        <v>1118121317</v>
      </c>
      <c r="C921" t="s">
        <v>108</v>
      </c>
      <c r="D921" t="s">
        <v>6274</v>
      </c>
      <c r="E921">
        <v>0</v>
      </c>
      <c r="F921" t="s">
        <v>278</v>
      </c>
      <c r="G921" t="s">
        <v>5853</v>
      </c>
      <c r="H921" s="1">
        <v>32865</v>
      </c>
      <c r="I921" t="s">
        <v>6275</v>
      </c>
      <c r="J921">
        <v>85162</v>
      </c>
      <c r="K921" t="s">
        <v>6276</v>
      </c>
      <c r="L921">
        <v>85</v>
      </c>
      <c r="M921" t="s">
        <v>2106</v>
      </c>
      <c r="O921">
        <v>3216453526</v>
      </c>
      <c r="P921">
        <v>0</v>
      </c>
      <c r="T921" t="s">
        <v>3156</v>
      </c>
      <c r="U921">
        <v>2024</v>
      </c>
      <c r="V921" t="s">
        <v>757</v>
      </c>
      <c r="W921" t="s">
        <v>6277</v>
      </c>
      <c r="X921" t="s">
        <v>6278</v>
      </c>
      <c r="Y921" t="s">
        <v>760</v>
      </c>
      <c r="Z921" t="s">
        <v>311</v>
      </c>
      <c r="AA921" t="s">
        <v>761</v>
      </c>
      <c r="AB921" s="2">
        <f t="shared" si="14"/>
        <v>4.3725241241685142E-2</v>
      </c>
      <c r="AC921" s="3">
        <v>90200000</v>
      </c>
      <c r="AD921" t="s">
        <v>123</v>
      </c>
      <c r="AE921" t="s">
        <v>106</v>
      </c>
      <c r="AF921" t="s">
        <v>89</v>
      </c>
      <c r="AG921" t="s">
        <v>6279</v>
      </c>
      <c r="AH921">
        <v>29216836</v>
      </c>
      <c r="AI921" s="3">
        <v>3944016.76</v>
      </c>
      <c r="AJ921" s="3">
        <v>3294299.8</v>
      </c>
      <c r="AK921" t="s">
        <v>91</v>
      </c>
      <c r="AL921" t="s">
        <v>91</v>
      </c>
      <c r="AM921" t="s">
        <v>91</v>
      </c>
      <c r="AN921" t="s">
        <v>91</v>
      </c>
      <c r="AO921" t="s">
        <v>91</v>
      </c>
      <c r="AP921" t="s">
        <v>91</v>
      </c>
      <c r="AT921" t="s">
        <v>21</v>
      </c>
    </row>
    <row r="922" spans="2:46" x14ac:dyDescent="0.25">
      <c r="B922">
        <v>80739098</v>
      </c>
      <c r="C922" t="s">
        <v>72</v>
      </c>
      <c r="D922" t="s">
        <v>1400</v>
      </c>
      <c r="E922" t="s">
        <v>2271</v>
      </c>
      <c r="F922" t="s">
        <v>6280</v>
      </c>
      <c r="G922" t="s">
        <v>2642</v>
      </c>
      <c r="H922" s="1">
        <v>30575</v>
      </c>
      <c r="I922" t="s">
        <v>6281</v>
      </c>
      <c r="J922">
        <v>0</v>
      </c>
      <c r="K922" t="s">
        <v>78</v>
      </c>
      <c r="L922">
        <v>25</v>
      </c>
      <c r="M922" t="s">
        <v>78</v>
      </c>
      <c r="O922">
        <v>3188737412</v>
      </c>
      <c r="P922">
        <v>3288737412</v>
      </c>
      <c r="T922" t="s">
        <v>205</v>
      </c>
      <c r="U922">
        <v>2015</v>
      </c>
      <c r="V922" t="s">
        <v>1462</v>
      </c>
      <c r="W922" t="s">
        <v>6282</v>
      </c>
      <c r="X922" t="s">
        <v>6283</v>
      </c>
      <c r="Y922" t="s">
        <v>1465</v>
      </c>
      <c r="Z922" t="s">
        <v>85</v>
      </c>
      <c r="AA922" t="s">
        <v>638</v>
      </c>
      <c r="AB922" s="2">
        <f t="shared" si="14"/>
        <v>4.6067819077568135E-2</v>
      </c>
      <c r="AC922" s="3">
        <v>47700000</v>
      </c>
      <c r="AD922" t="s">
        <v>105</v>
      </c>
      <c r="AE922" t="s">
        <v>212</v>
      </c>
      <c r="AF922" t="s">
        <v>89</v>
      </c>
      <c r="AG922" t="s">
        <v>6284</v>
      </c>
      <c r="AH922">
        <v>29185084</v>
      </c>
      <c r="AI922" s="3">
        <v>2197434.9700000002</v>
      </c>
      <c r="AJ922" s="3">
        <v>1826584.01</v>
      </c>
      <c r="AK922" t="s">
        <v>91</v>
      </c>
      <c r="AL922" t="s">
        <v>91</v>
      </c>
      <c r="AM922" t="s">
        <v>91</v>
      </c>
      <c r="AN922" t="s">
        <v>91</v>
      </c>
      <c r="AO922" t="s">
        <v>91</v>
      </c>
      <c r="AP922" t="s">
        <v>91</v>
      </c>
      <c r="AT922" t="s">
        <v>21</v>
      </c>
    </row>
    <row r="923" spans="2:46" x14ac:dyDescent="0.25">
      <c r="B923">
        <v>43614486</v>
      </c>
      <c r="C923" t="s">
        <v>108</v>
      </c>
      <c r="D923" t="s">
        <v>110</v>
      </c>
      <c r="E923" t="s">
        <v>180</v>
      </c>
      <c r="F923" t="s">
        <v>551</v>
      </c>
      <c r="G923" t="s">
        <v>2348</v>
      </c>
      <c r="H923" s="1">
        <v>28070</v>
      </c>
      <c r="I923" t="s">
        <v>6285</v>
      </c>
      <c r="J923">
        <v>5001</v>
      </c>
      <c r="K923" t="s">
        <v>114</v>
      </c>
      <c r="L923">
        <v>5</v>
      </c>
      <c r="M923" t="s">
        <v>115</v>
      </c>
      <c r="O923">
        <v>3006089262</v>
      </c>
      <c r="P923">
        <v>3146469013</v>
      </c>
      <c r="T923" t="s">
        <v>171</v>
      </c>
      <c r="U923">
        <v>2021</v>
      </c>
      <c r="V923" t="s">
        <v>6177</v>
      </c>
      <c r="W923" t="s">
        <v>6286</v>
      </c>
      <c r="X923" t="s">
        <v>6287</v>
      </c>
      <c r="Y923" t="s">
        <v>6180</v>
      </c>
      <c r="Z923" t="s">
        <v>121</v>
      </c>
      <c r="AA923" t="s">
        <v>1144</v>
      </c>
      <c r="AB923" s="2">
        <f t="shared" si="14"/>
        <v>4.194643092105263E-2</v>
      </c>
      <c r="AC923" s="3">
        <v>60800000</v>
      </c>
      <c r="AD923" t="s">
        <v>87</v>
      </c>
      <c r="AE923" t="s">
        <v>139</v>
      </c>
      <c r="AF923" t="s">
        <v>89</v>
      </c>
      <c r="AG923" t="s">
        <v>6288</v>
      </c>
      <c r="AH923">
        <v>159827172</v>
      </c>
      <c r="AI923" s="3">
        <v>2550343</v>
      </c>
      <c r="AJ923" s="3">
        <v>2123145.2000000002</v>
      </c>
      <c r="AK923" t="s">
        <v>91</v>
      </c>
      <c r="AL923" t="s">
        <v>91</v>
      </c>
      <c r="AM923" t="s">
        <v>91</v>
      </c>
      <c r="AN923" t="s">
        <v>91</v>
      </c>
      <c r="AO923" t="s">
        <v>91</v>
      </c>
      <c r="AP923" t="s">
        <v>91</v>
      </c>
      <c r="AT923" t="s">
        <v>21</v>
      </c>
    </row>
    <row r="924" spans="2:46" x14ac:dyDescent="0.25">
      <c r="B924">
        <v>43415261</v>
      </c>
      <c r="C924" t="s">
        <v>108</v>
      </c>
      <c r="D924" t="s">
        <v>109</v>
      </c>
      <c r="E924" t="s">
        <v>6289</v>
      </c>
      <c r="F924" t="s">
        <v>6290</v>
      </c>
      <c r="G924" t="s">
        <v>3013</v>
      </c>
      <c r="H924" s="1">
        <v>23085</v>
      </c>
      <c r="I924" t="s">
        <v>6291</v>
      </c>
      <c r="J924">
        <v>5001</v>
      </c>
      <c r="K924" t="s">
        <v>114</v>
      </c>
      <c r="L924">
        <v>5</v>
      </c>
      <c r="M924" t="s">
        <v>115</v>
      </c>
      <c r="O924">
        <v>3176771051</v>
      </c>
      <c r="P924">
        <v>0</v>
      </c>
      <c r="T924" t="s">
        <v>424</v>
      </c>
      <c r="U924">
        <v>2010</v>
      </c>
      <c r="V924" t="s">
        <v>1133</v>
      </c>
      <c r="W924" t="s">
        <v>6292</v>
      </c>
      <c r="X924" t="s">
        <v>6293</v>
      </c>
      <c r="Y924" t="s">
        <v>1136</v>
      </c>
      <c r="Z924" t="s">
        <v>323</v>
      </c>
      <c r="AA924" t="s">
        <v>1137</v>
      </c>
      <c r="AB924" s="2">
        <f t="shared" si="14"/>
        <v>3.8231158510638297E-2</v>
      </c>
      <c r="AC924" s="3">
        <v>37600000</v>
      </c>
      <c r="AD924" t="s">
        <v>151</v>
      </c>
      <c r="AE924" t="s">
        <v>212</v>
      </c>
      <c r="AF924" t="s">
        <v>89</v>
      </c>
      <c r="AG924" t="s">
        <v>6294</v>
      </c>
      <c r="AH924">
        <v>29186249</v>
      </c>
      <c r="AI924" s="3">
        <v>1437491.56</v>
      </c>
      <c r="AJ924" s="3">
        <v>1187976.1000000001</v>
      </c>
      <c r="AK924" t="s">
        <v>91</v>
      </c>
      <c r="AL924" t="s">
        <v>91</v>
      </c>
      <c r="AM924" t="s">
        <v>91</v>
      </c>
      <c r="AN924" t="s">
        <v>91</v>
      </c>
      <c r="AO924" t="s">
        <v>91</v>
      </c>
      <c r="AP924" t="s">
        <v>91</v>
      </c>
      <c r="AT924" t="s">
        <v>18</v>
      </c>
    </row>
    <row r="925" spans="2:46" x14ac:dyDescent="0.25">
      <c r="B925">
        <v>66862693</v>
      </c>
      <c r="C925" t="s">
        <v>108</v>
      </c>
      <c r="D925" t="s">
        <v>109</v>
      </c>
      <c r="E925" t="s">
        <v>1392</v>
      </c>
      <c r="F925" t="s">
        <v>441</v>
      </c>
      <c r="G925" t="s">
        <v>1378</v>
      </c>
      <c r="H925" s="1">
        <v>26975</v>
      </c>
      <c r="I925" t="s">
        <v>6295</v>
      </c>
      <c r="J925">
        <v>76001</v>
      </c>
      <c r="K925" t="s">
        <v>329</v>
      </c>
      <c r="L925">
        <v>76</v>
      </c>
      <c r="M925" t="s">
        <v>330</v>
      </c>
      <c r="O925">
        <v>3102290229</v>
      </c>
      <c r="P925">
        <v>0</v>
      </c>
      <c r="T925" t="s">
        <v>371</v>
      </c>
      <c r="U925">
        <v>2014</v>
      </c>
      <c r="V925" t="s">
        <v>1468</v>
      </c>
      <c r="W925" t="s">
        <v>6296</v>
      </c>
      <c r="X925" t="s">
        <v>6297</v>
      </c>
      <c r="Y925" t="s">
        <v>1471</v>
      </c>
      <c r="Z925" t="s">
        <v>164</v>
      </c>
      <c r="AA925" t="s">
        <v>165</v>
      </c>
      <c r="AB925" s="2">
        <f t="shared" si="14"/>
        <v>4.9262226148409895E-2</v>
      </c>
      <c r="AC925" s="3">
        <v>28300000</v>
      </c>
      <c r="AD925" t="s">
        <v>105</v>
      </c>
      <c r="AE925" t="s">
        <v>139</v>
      </c>
      <c r="AF925" t="s">
        <v>89</v>
      </c>
      <c r="AG925" t="s">
        <v>6298</v>
      </c>
      <c r="AH925">
        <v>159717229</v>
      </c>
      <c r="AI925" s="3">
        <v>1394121</v>
      </c>
      <c r="AJ925" s="3">
        <v>1151530.24</v>
      </c>
      <c r="AK925" t="s">
        <v>91</v>
      </c>
      <c r="AL925" t="s">
        <v>91</v>
      </c>
      <c r="AM925" t="s">
        <v>91</v>
      </c>
      <c r="AN925" t="s">
        <v>91</v>
      </c>
      <c r="AO925" t="s">
        <v>91</v>
      </c>
      <c r="AP925" t="s">
        <v>91</v>
      </c>
      <c r="AT925" t="s">
        <v>21</v>
      </c>
    </row>
    <row r="926" spans="2:46" x14ac:dyDescent="0.25">
      <c r="B926">
        <v>19393970</v>
      </c>
      <c r="C926" t="s">
        <v>72</v>
      </c>
      <c r="D926" t="s">
        <v>993</v>
      </c>
      <c r="E926">
        <v>0</v>
      </c>
      <c r="F926" t="s">
        <v>93</v>
      </c>
      <c r="G926">
        <v>0</v>
      </c>
      <c r="H926" s="1">
        <v>21891</v>
      </c>
      <c r="I926" t="s">
        <v>6299</v>
      </c>
      <c r="J926">
        <v>0</v>
      </c>
      <c r="K926" t="s">
        <v>78</v>
      </c>
      <c r="L926">
        <v>25</v>
      </c>
      <c r="M926" t="s">
        <v>78</v>
      </c>
      <c r="O926">
        <v>3102110333</v>
      </c>
      <c r="P926">
        <v>3102110443</v>
      </c>
      <c r="T926" t="s">
        <v>195</v>
      </c>
      <c r="U926">
        <v>2024</v>
      </c>
      <c r="V926" t="s">
        <v>6300</v>
      </c>
      <c r="W926" t="s">
        <v>6301</v>
      </c>
      <c r="X926" t="s">
        <v>6302</v>
      </c>
      <c r="Y926" t="s">
        <v>6303</v>
      </c>
      <c r="Z926" t="s">
        <v>459</v>
      </c>
      <c r="AA926" t="s">
        <v>6304</v>
      </c>
      <c r="AB926" s="2">
        <f t="shared" si="14"/>
        <v>3.4520314362416107E-2</v>
      </c>
      <c r="AC926" s="3">
        <v>74500000</v>
      </c>
      <c r="AD926" t="s">
        <v>151</v>
      </c>
      <c r="AE926" t="s">
        <v>139</v>
      </c>
      <c r="AF926" t="s">
        <v>89</v>
      </c>
      <c r="AG926" t="s">
        <v>6305</v>
      </c>
      <c r="AH926">
        <v>29202398</v>
      </c>
      <c r="AI926" s="3">
        <v>2571763.42</v>
      </c>
      <c r="AJ926" s="3">
        <v>2141145.73</v>
      </c>
      <c r="AK926" t="s">
        <v>91</v>
      </c>
      <c r="AL926" t="s">
        <v>91</v>
      </c>
      <c r="AM926" t="s">
        <v>91</v>
      </c>
      <c r="AN926" t="s">
        <v>91</v>
      </c>
      <c r="AO926" t="s">
        <v>91</v>
      </c>
      <c r="AP926" t="s">
        <v>91</v>
      </c>
      <c r="AT926" t="s">
        <v>21</v>
      </c>
    </row>
    <row r="927" spans="2:46" x14ac:dyDescent="0.25">
      <c r="B927">
        <v>32400947</v>
      </c>
      <c r="C927" t="s">
        <v>108</v>
      </c>
      <c r="D927" t="s">
        <v>4822</v>
      </c>
      <c r="E927">
        <v>0</v>
      </c>
      <c r="F927" t="s">
        <v>542</v>
      </c>
      <c r="G927" t="s">
        <v>1499</v>
      </c>
      <c r="H927" s="1">
        <v>16317</v>
      </c>
      <c r="I927" t="s">
        <v>6306</v>
      </c>
      <c r="J927">
        <v>5001</v>
      </c>
      <c r="K927" t="s">
        <v>114</v>
      </c>
      <c r="L927">
        <v>5</v>
      </c>
      <c r="M927" t="s">
        <v>115</v>
      </c>
      <c r="O927">
        <v>3104282010</v>
      </c>
      <c r="P927">
        <v>0</v>
      </c>
      <c r="T927" t="s">
        <v>704</v>
      </c>
      <c r="U927">
        <v>2016</v>
      </c>
      <c r="V927" t="s">
        <v>6307</v>
      </c>
      <c r="W927" t="s">
        <v>6308</v>
      </c>
      <c r="X927" t="s">
        <v>6309</v>
      </c>
      <c r="Y927" t="s">
        <v>6310</v>
      </c>
      <c r="Z927" t="s">
        <v>311</v>
      </c>
      <c r="AA927" t="s">
        <v>1079</v>
      </c>
      <c r="AB927" s="2">
        <f t="shared" si="14"/>
        <v>3.7395581947743471E-2</v>
      </c>
      <c r="AC927" s="3">
        <v>42100000</v>
      </c>
      <c r="AD927" t="s">
        <v>177</v>
      </c>
      <c r="AE927" t="s">
        <v>139</v>
      </c>
      <c r="AF927" t="s">
        <v>89</v>
      </c>
      <c r="AG927" t="s">
        <v>6311</v>
      </c>
      <c r="AH927">
        <v>159802637</v>
      </c>
      <c r="AI927" s="3">
        <v>1574354</v>
      </c>
      <c r="AJ927" s="3">
        <v>1302986.78</v>
      </c>
      <c r="AK927" t="s">
        <v>91</v>
      </c>
      <c r="AL927" t="s">
        <v>91</v>
      </c>
      <c r="AM927" t="s">
        <v>91</v>
      </c>
      <c r="AN927" t="s">
        <v>91</v>
      </c>
      <c r="AO927" t="s">
        <v>91</v>
      </c>
      <c r="AP927" t="s">
        <v>91</v>
      </c>
      <c r="AT927" t="s">
        <v>18</v>
      </c>
    </row>
    <row r="928" spans="2:46" x14ac:dyDescent="0.25">
      <c r="B928">
        <v>72311041</v>
      </c>
      <c r="C928" t="s">
        <v>72</v>
      </c>
      <c r="D928" t="s">
        <v>224</v>
      </c>
      <c r="E928" t="s">
        <v>451</v>
      </c>
      <c r="F928" t="s">
        <v>1933</v>
      </c>
      <c r="G928" t="s">
        <v>1284</v>
      </c>
      <c r="H928" s="1">
        <v>29011</v>
      </c>
      <c r="I928" t="s">
        <v>6312</v>
      </c>
      <c r="J928">
        <v>0</v>
      </c>
      <c r="K928" t="s">
        <v>157</v>
      </c>
      <c r="L928">
        <v>8</v>
      </c>
      <c r="M928" t="s">
        <v>158</v>
      </c>
      <c r="O928">
        <v>3005592779</v>
      </c>
      <c r="P928">
        <v>0</v>
      </c>
      <c r="T928" t="s">
        <v>940</v>
      </c>
      <c r="U928">
        <v>2022</v>
      </c>
      <c r="V928" t="s">
        <v>6313</v>
      </c>
      <c r="W928" t="s">
        <v>6314</v>
      </c>
      <c r="X928" t="s">
        <v>6315</v>
      </c>
      <c r="Y928" t="s">
        <v>6316</v>
      </c>
      <c r="Z928" t="s">
        <v>298</v>
      </c>
      <c r="AA928" t="s">
        <v>691</v>
      </c>
      <c r="AB928" s="2">
        <f t="shared" si="14"/>
        <v>2.2347242180451126E-2</v>
      </c>
      <c r="AC928" s="3">
        <v>133000000</v>
      </c>
      <c r="AD928" t="s">
        <v>87</v>
      </c>
      <c r="AE928" t="s">
        <v>106</v>
      </c>
      <c r="AF928" t="s">
        <v>89</v>
      </c>
      <c r="AG928" t="s">
        <v>6317</v>
      </c>
      <c r="AH928">
        <v>29187038</v>
      </c>
      <c r="AI928" s="3">
        <v>2972183.21</v>
      </c>
      <c r="AJ928" s="3">
        <v>2477632.9500000002</v>
      </c>
      <c r="AK928" t="s">
        <v>91</v>
      </c>
      <c r="AL928" t="s">
        <v>91</v>
      </c>
      <c r="AM928" t="s">
        <v>91</v>
      </c>
      <c r="AN928" t="s">
        <v>91</v>
      </c>
      <c r="AO928" t="s">
        <v>91</v>
      </c>
      <c r="AP928" t="s">
        <v>91</v>
      </c>
      <c r="AT928" t="s">
        <v>20</v>
      </c>
    </row>
    <row r="929" spans="2:46" x14ac:dyDescent="0.25">
      <c r="B929">
        <v>3528113</v>
      </c>
      <c r="C929" t="s">
        <v>72</v>
      </c>
      <c r="D929" t="s">
        <v>124</v>
      </c>
      <c r="E929" t="s">
        <v>2468</v>
      </c>
      <c r="F929" t="s">
        <v>181</v>
      </c>
      <c r="G929" t="s">
        <v>509</v>
      </c>
      <c r="H929" s="1">
        <v>18909</v>
      </c>
      <c r="I929" t="s">
        <v>6318</v>
      </c>
      <c r="J929">
        <v>5440</v>
      </c>
      <c r="K929" t="s">
        <v>3706</v>
      </c>
      <c r="L929">
        <v>5</v>
      </c>
      <c r="M929" t="s">
        <v>115</v>
      </c>
      <c r="O929">
        <v>3007883653</v>
      </c>
      <c r="P929">
        <v>0</v>
      </c>
      <c r="T929" t="s">
        <v>494</v>
      </c>
      <c r="U929">
        <v>2023</v>
      </c>
      <c r="V929" t="s">
        <v>6319</v>
      </c>
      <c r="W929" t="s">
        <v>6320</v>
      </c>
      <c r="X929" t="s">
        <v>6321</v>
      </c>
      <c r="Y929" t="s">
        <v>6322</v>
      </c>
      <c r="Z929" t="s">
        <v>323</v>
      </c>
      <c r="AA929" t="s">
        <v>1137</v>
      </c>
      <c r="AB929" s="2">
        <f t="shared" si="14"/>
        <v>1.8030266356720202E-2</v>
      </c>
      <c r="AC929" s="3">
        <v>118300000</v>
      </c>
      <c r="AD929" t="s">
        <v>151</v>
      </c>
      <c r="AE929" t="s">
        <v>106</v>
      </c>
      <c r="AF929" t="s">
        <v>89</v>
      </c>
      <c r="AG929" t="s">
        <v>6323</v>
      </c>
      <c r="AH929">
        <v>29187716</v>
      </c>
      <c r="AI929" s="3">
        <v>2132980.5099999998</v>
      </c>
      <c r="AJ929" s="3">
        <v>1772420.6</v>
      </c>
      <c r="AK929" t="s">
        <v>91</v>
      </c>
      <c r="AL929" t="s">
        <v>91</v>
      </c>
      <c r="AM929" t="s">
        <v>91</v>
      </c>
      <c r="AN929" t="s">
        <v>91</v>
      </c>
      <c r="AO929" t="s">
        <v>91</v>
      </c>
      <c r="AP929" t="s">
        <v>91</v>
      </c>
      <c r="AT929" t="s">
        <v>18</v>
      </c>
    </row>
    <row r="930" spans="2:46" x14ac:dyDescent="0.25">
      <c r="B930">
        <v>16778127</v>
      </c>
      <c r="C930" t="s">
        <v>72</v>
      </c>
      <c r="D930" t="s">
        <v>337</v>
      </c>
      <c r="E930" t="s">
        <v>421</v>
      </c>
      <c r="F930" t="s">
        <v>711</v>
      </c>
      <c r="G930" t="s">
        <v>622</v>
      </c>
      <c r="H930" s="1">
        <v>25740</v>
      </c>
      <c r="I930" t="s">
        <v>6324</v>
      </c>
      <c r="J930">
        <v>76001</v>
      </c>
      <c r="K930" t="s">
        <v>329</v>
      </c>
      <c r="L930">
        <v>76</v>
      </c>
      <c r="M930" t="s">
        <v>330</v>
      </c>
      <c r="O930">
        <v>3165827425</v>
      </c>
      <c r="P930">
        <v>0</v>
      </c>
      <c r="T930" t="s">
        <v>116</v>
      </c>
      <c r="U930">
        <v>2015</v>
      </c>
      <c r="V930" t="s">
        <v>1296</v>
      </c>
      <c r="W930" t="s">
        <v>6325</v>
      </c>
      <c r="X930" t="s">
        <v>6326</v>
      </c>
      <c r="Y930" t="s">
        <v>2236</v>
      </c>
      <c r="Z930" t="s">
        <v>136</v>
      </c>
      <c r="AA930" t="s">
        <v>1300</v>
      </c>
      <c r="AB930" s="2">
        <f t="shared" si="14"/>
        <v>4.2150191256830602E-2</v>
      </c>
      <c r="AC930" s="3">
        <v>36600000</v>
      </c>
      <c r="AD930" t="s">
        <v>151</v>
      </c>
      <c r="AE930" t="s">
        <v>106</v>
      </c>
      <c r="AF930" t="s">
        <v>89</v>
      </c>
      <c r="AG930" t="s">
        <v>6327</v>
      </c>
      <c r="AH930">
        <v>159716561</v>
      </c>
      <c r="AI930" s="3">
        <v>1542697</v>
      </c>
      <c r="AJ930" s="3">
        <v>1276384.3700000001</v>
      </c>
      <c r="AK930" t="s">
        <v>91</v>
      </c>
      <c r="AL930" t="s">
        <v>91</v>
      </c>
      <c r="AM930" t="s">
        <v>91</v>
      </c>
      <c r="AN930" t="s">
        <v>91</v>
      </c>
      <c r="AO930" t="s">
        <v>91</v>
      </c>
      <c r="AP930" t="s">
        <v>91</v>
      </c>
      <c r="AT930" t="s">
        <v>21</v>
      </c>
    </row>
    <row r="931" spans="2:46" x14ac:dyDescent="0.25">
      <c r="B931">
        <v>66803295</v>
      </c>
      <c r="C931" t="s">
        <v>108</v>
      </c>
      <c r="D931" t="s">
        <v>6328</v>
      </c>
      <c r="E931">
        <v>0</v>
      </c>
      <c r="F931" t="s">
        <v>1192</v>
      </c>
      <c r="G931" t="s">
        <v>551</v>
      </c>
      <c r="H931" s="1">
        <v>29483</v>
      </c>
      <c r="I931" t="s">
        <v>6329</v>
      </c>
      <c r="J931">
        <v>0</v>
      </c>
      <c r="K931" t="s">
        <v>6330</v>
      </c>
      <c r="L931">
        <v>76</v>
      </c>
      <c r="M931" t="s">
        <v>330</v>
      </c>
      <c r="O931">
        <v>3103920406</v>
      </c>
      <c r="P931">
        <v>0</v>
      </c>
      <c r="T931" t="s">
        <v>704</v>
      </c>
      <c r="U931">
        <v>2017</v>
      </c>
      <c r="V931" t="s">
        <v>2197</v>
      </c>
      <c r="W931" t="s">
        <v>6331</v>
      </c>
      <c r="X931" t="s">
        <v>6332</v>
      </c>
      <c r="Y931" t="s">
        <v>2200</v>
      </c>
      <c r="Z931" t="s">
        <v>121</v>
      </c>
      <c r="AA931" t="s">
        <v>122</v>
      </c>
      <c r="AB931" s="2">
        <f t="shared" si="14"/>
        <v>5.0612848239895696E-2</v>
      </c>
      <c r="AC931" s="3">
        <v>76700000</v>
      </c>
      <c r="AD931" t="s">
        <v>87</v>
      </c>
      <c r="AE931" t="s">
        <v>106</v>
      </c>
      <c r="AF931" t="s">
        <v>89</v>
      </c>
      <c r="AG931">
        <v>0</v>
      </c>
      <c r="AH931">
        <v>29200252</v>
      </c>
      <c r="AI931" s="3">
        <v>3882005.46</v>
      </c>
      <c r="AJ931" s="3">
        <v>3242189.46</v>
      </c>
      <c r="AK931" t="s">
        <v>91</v>
      </c>
      <c r="AL931" t="s">
        <v>91</v>
      </c>
      <c r="AM931" t="s">
        <v>91</v>
      </c>
      <c r="AN931" t="s">
        <v>91</v>
      </c>
      <c r="AO931" t="s">
        <v>91</v>
      </c>
      <c r="AP931" t="s">
        <v>91</v>
      </c>
      <c r="AT931" t="s">
        <v>21</v>
      </c>
    </row>
    <row r="932" spans="2:46" x14ac:dyDescent="0.25">
      <c r="B932">
        <v>70040712</v>
      </c>
      <c r="C932" t="s">
        <v>72</v>
      </c>
      <c r="D932" t="s">
        <v>6333</v>
      </c>
      <c r="E932" t="s">
        <v>2392</v>
      </c>
      <c r="F932" t="s">
        <v>4544</v>
      </c>
      <c r="G932" t="s">
        <v>2014</v>
      </c>
      <c r="H932" s="1">
        <v>19141</v>
      </c>
      <c r="I932" t="s">
        <v>6334</v>
      </c>
      <c r="J932">
        <v>5001</v>
      </c>
      <c r="K932" t="s">
        <v>114</v>
      </c>
      <c r="L932">
        <v>5</v>
      </c>
      <c r="M932" t="s">
        <v>115</v>
      </c>
      <c r="O932">
        <v>3006005269</v>
      </c>
      <c r="P932">
        <v>3243685856</v>
      </c>
      <c r="T932" t="s">
        <v>704</v>
      </c>
      <c r="U932">
        <v>2020</v>
      </c>
      <c r="V932" t="s">
        <v>6335</v>
      </c>
      <c r="W932" t="s">
        <v>6336</v>
      </c>
      <c r="X932" t="s">
        <v>6337</v>
      </c>
      <c r="Y932" t="s">
        <v>6338</v>
      </c>
      <c r="Z932" t="s">
        <v>952</v>
      </c>
      <c r="AA932" t="s">
        <v>6339</v>
      </c>
      <c r="AB932" s="2">
        <f t="shared" si="14"/>
        <v>2.7938602150537634E-2</v>
      </c>
      <c r="AC932" s="3">
        <v>148800000</v>
      </c>
      <c r="AD932" t="s">
        <v>87</v>
      </c>
      <c r="AE932" t="s">
        <v>106</v>
      </c>
      <c r="AF932" t="s">
        <v>89</v>
      </c>
      <c r="AG932" t="s">
        <v>6340</v>
      </c>
      <c r="AH932">
        <v>159715276</v>
      </c>
      <c r="AI932" s="3">
        <v>4157264</v>
      </c>
      <c r="AJ932" s="3">
        <v>3473498.97</v>
      </c>
      <c r="AK932" t="s">
        <v>91</v>
      </c>
      <c r="AL932" t="s">
        <v>91</v>
      </c>
      <c r="AM932" t="s">
        <v>91</v>
      </c>
      <c r="AN932" t="s">
        <v>91</v>
      </c>
      <c r="AO932" t="s">
        <v>91</v>
      </c>
      <c r="AP932" t="s">
        <v>91</v>
      </c>
      <c r="AT932" t="s">
        <v>21</v>
      </c>
    </row>
    <row r="933" spans="2:46" x14ac:dyDescent="0.25">
      <c r="B933">
        <v>1129568828</v>
      </c>
      <c r="C933" t="s">
        <v>108</v>
      </c>
      <c r="D933" t="s">
        <v>6132</v>
      </c>
      <c r="E933" t="s">
        <v>964</v>
      </c>
      <c r="F933" t="s">
        <v>694</v>
      </c>
      <c r="G933" t="s">
        <v>291</v>
      </c>
      <c r="H933" s="1">
        <v>31488</v>
      </c>
      <c r="I933" t="s">
        <v>6341</v>
      </c>
      <c r="J933">
        <v>0</v>
      </c>
      <c r="K933" t="s">
        <v>157</v>
      </c>
      <c r="L933">
        <v>8</v>
      </c>
      <c r="M933" t="s">
        <v>158</v>
      </c>
      <c r="O933">
        <v>3145828658</v>
      </c>
      <c r="P933">
        <v>0</v>
      </c>
      <c r="T933" t="s">
        <v>293</v>
      </c>
      <c r="U933">
        <v>2022</v>
      </c>
      <c r="V933" t="s">
        <v>3090</v>
      </c>
      <c r="W933" t="s">
        <v>6342</v>
      </c>
      <c r="X933" t="s">
        <v>6343</v>
      </c>
      <c r="Y933" t="s">
        <v>3093</v>
      </c>
      <c r="Z933" t="s">
        <v>323</v>
      </c>
      <c r="AA933" t="s">
        <v>324</v>
      </c>
      <c r="AB933" s="2">
        <f t="shared" si="14"/>
        <v>5.2716776050420168E-2</v>
      </c>
      <c r="AC933" s="3">
        <v>47600000</v>
      </c>
      <c r="AD933" t="s">
        <v>87</v>
      </c>
      <c r="AE933" t="s">
        <v>139</v>
      </c>
      <c r="AF933" t="s">
        <v>89</v>
      </c>
      <c r="AG933" t="s">
        <v>6344</v>
      </c>
      <c r="AH933">
        <v>29206918</v>
      </c>
      <c r="AI933" s="3">
        <v>2509318.54</v>
      </c>
      <c r="AJ933" s="3">
        <v>2088671.04</v>
      </c>
      <c r="AK933" t="s">
        <v>91</v>
      </c>
      <c r="AL933" t="s">
        <v>91</v>
      </c>
      <c r="AM933" t="s">
        <v>91</v>
      </c>
      <c r="AN933" t="s">
        <v>91</v>
      </c>
      <c r="AO933" t="s">
        <v>91</v>
      </c>
      <c r="AP933" t="s">
        <v>91</v>
      </c>
      <c r="AT933" t="s">
        <v>21</v>
      </c>
    </row>
    <row r="934" spans="2:46" x14ac:dyDescent="0.25">
      <c r="B934">
        <v>51878323</v>
      </c>
      <c r="C934" t="s">
        <v>108</v>
      </c>
      <c r="D934" t="s">
        <v>109</v>
      </c>
      <c r="E934" t="s">
        <v>6345</v>
      </c>
      <c r="F934" t="s">
        <v>6346</v>
      </c>
      <c r="G934" t="s">
        <v>352</v>
      </c>
      <c r="H934" s="1">
        <v>24642</v>
      </c>
      <c r="I934" t="s">
        <v>6347</v>
      </c>
      <c r="J934">
        <v>50001</v>
      </c>
      <c r="K934" t="s">
        <v>804</v>
      </c>
      <c r="L934">
        <v>50</v>
      </c>
      <c r="M934" t="s">
        <v>805</v>
      </c>
      <c r="O934">
        <v>3102588711</v>
      </c>
      <c r="P934">
        <v>0</v>
      </c>
      <c r="T934" t="s">
        <v>633</v>
      </c>
      <c r="U934">
        <v>2018</v>
      </c>
      <c r="V934" t="s">
        <v>6348</v>
      </c>
      <c r="W934" t="s">
        <v>6349</v>
      </c>
      <c r="X934" t="s">
        <v>6350</v>
      </c>
      <c r="Y934" t="s">
        <v>6351</v>
      </c>
      <c r="Z934" t="s">
        <v>526</v>
      </c>
      <c r="AA934" t="s">
        <v>5676</v>
      </c>
      <c r="AB934" s="2">
        <f t="shared" si="14"/>
        <v>3.5997030303030302E-2</v>
      </c>
      <c r="AC934" s="3">
        <v>49500000</v>
      </c>
      <c r="AD934" t="s">
        <v>810</v>
      </c>
      <c r="AE934" t="s">
        <v>139</v>
      </c>
      <c r="AF934" t="s">
        <v>89</v>
      </c>
      <c r="AG934" t="s">
        <v>6352</v>
      </c>
      <c r="AH934">
        <v>159950266</v>
      </c>
      <c r="AI934" s="3">
        <v>1781853</v>
      </c>
      <c r="AJ934" s="3">
        <v>1477355.52</v>
      </c>
      <c r="AK934" t="s">
        <v>91</v>
      </c>
      <c r="AL934" t="s">
        <v>91</v>
      </c>
      <c r="AM934" t="s">
        <v>91</v>
      </c>
      <c r="AN934" t="s">
        <v>91</v>
      </c>
      <c r="AO934" t="s">
        <v>91</v>
      </c>
      <c r="AP934" t="s">
        <v>91</v>
      </c>
      <c r="AT934" t="s">
        <v>18</v>
      </c>
    </row>
    <row r="935" spans="2:46" x14ac:dyDescent="0.25">
      <c r="B935">
        <v>66771155</v>
      </c>
      <c r="C935" t="s">
        <v>108</v>
      </c>
      <c r="D935" t="s">
        <v>6353</v>
      </c>
      <c r="E935">
        <v>0</v>
      </c>
      <c r="F935" t="s">
        <v>4880</v>
      </c>
      <c r="G935" t="s">
        <v>895</v>
      </c>
      <c r="H935" s="1">
        <v>27064</v>
      </c>
      <c r="I935" t="s">
        <v>6354</v>
      </c>
      <c r="J935">
        <v>0</v>
      </c>
      <c r="K935" t="s">
        <v>78</v>
      </c>
      <c r="L935">
        <v>25</v>
      </c>
      <c r="M935" t="s">
        <v>78</v>
      </c>
      <c r="O935">
        <v>3134713589</v>
      </c>
      <c r="P935">
        <v>3155444676</v>
      </c>
      <c r="T935" t="s">
        <v>171</v>
      </c>
      <c r="U935">
        <v>2022</v>
      </c>
      <c r="V935" t="s">
        <v>6355</v>
      </c>
      <c r="W935" t="s">
        <v>6356</v>
      </c>
      <c r="X935" t="s">
        <v>6357</v>
      </c>
      <c r="Y935" t="s">
        <v>6358</v>
      </c>
      <c r="Z935" t="s">
        <v>323</v>
      </c>
      <c r="AA935" t="s">
        <v>570</v>
      </c>
      <c r="AB935" s="2">
        <f t="shared" si="14"/>
        <v>2.511206896551724E-2</v>
      </c>
      <c r="AC935" s="3">
        <v>87000000</v>
      </c>
      <c r="AD935" t="s">
        <v>151</v>
      </c>
      <c r="AE935" t="s">
        <v>212</v>
      </c>
      <c r="AF935" t="s">
        <v>89</v>
      </c>
      <c r="AG935" t="s">
        <v>6359</v>
      </c>
      <c r="AH935">
        <v>159793404</v>
      </c>
      <c r="AI935" s="3">
        <v>2184750</v>
      </c>
      <c r="AJ935" s="3">
        <v>1815924.47</v>
      </c>
      <c r="AK935" t="s">
        <v>91</v>
      </c>
      <c r="AL935" t="s">
        <v>91</v>
      </c>
      <c r="AM935" t="s">
        <v>91</v>
      </c>
      <c r="AN935" t="s">
        <v>91</v>
      </c>
      <c r="AO935" t="s">
        <v>91</v>
      </c>
      <c r="AP935" t="s">
        <v>91</v>
      </c>
      <c r="AT935" t="s">
        <v>21</v>
      </c>
    </row>
    <row r="936" spans="2:46" x14ac:dyDescent="0.25">
      <c r="B936">
        <v>6857178</v>
      </c>
      <c r="C936" t="s">
        <v>72</v>
      </c>
      <c r="D936" t="s">
        <v>225</v>
      </c>
      <c r="E936" t="s">
        <v>6360</v>
      </c>
      <c r="F936" t="s">
        <v>6361</v>
      </c>
      <c r="G936" t="s">
        <v>2288</v>
      </c>
      <c r="H936" s="1">
        <v>16220</v>
      </c>
      <c r="I936" t="s">
        <v>6362</v>
      </c>
      <c r="J936">
        <v>0</v>
      </c>
      <c r="K936" t="s">
        <v>6363</v>
      </c>
      <c r="L936">
        <v>0</v>
      </c>
      <c r="M936" t="s">
        <v>605</v>
      </c>
      <c r="O936">
        <v>3166251313</v>
      </c>
      <c r="P936">
        <v>3184533105</v>
      </c>
      <c r="T936" t="s">
        <v>633</v>
      </c>
      <c r="U936">
        <v>2019</v>
      </c>
      <c r="V936" t="s">
        <v>6364</v>
      </c>
      <c r="W936" t="s">
        <v>6365</v>
      </c>
      <c r="X936" t="s">
        <v>6366</v>
      </c>
      <c r="Y936" t="s">
        <v>6367</v>
      </c>
      <c r="Z936" t="s">
        <v>210</v>
      </c>
      <c r="AA936" t="s">
        <v>6368</v>
      </c>
      <c r="AB936" s="2">
        <f t="shared" si="14"/>
        <v>2.4408483313468416E-2</v>
      </c>
      <c r="AC936" s="3">
        <v>83900000</v>
      </c>
      <c r="AD936" t="s">
        <v>105</v>
      </c>
      <c r="AE936" t="s">
        <v>106</v>
      </c>
      <c r="AF936" t="s">
        <v>89</v>
      </c>
      <c r="AG936" t="s">
        <v>6369</v>
      </c>
      <c r="AH936">
        <v>29186558</v>
      </c>
      <c r="AI936" s="3">
        <v>2047871.75</v>
      </c>
      <c r="AJ936" s="3">
        <v>1700900.63</v>
      </c>
      <c r="AK936" t="s">
        <v>91</v>
      </c>
      <c r="AL936" t="s">
        <v>91</v>
      </c>
      <c r="AM936" t="s">
        <v>91</v>
      </c>
      <c r="AN936" t="s">
        <v>91</v>
      </c>
      <c r="AO936" t="s">
        <v>91</v>
      </c>
      <c r="AP936" t="s">
        <v>91</v>
      </c>
      <c r="AT936" t="s">
        <v>21</v>
      </c>
    </row>
    <row r="937" spans="2:46" x14ac:dyDescent="0.25">
      <c r="B937">
        <v>45458241</v>
      </c>
      <c r="C937" t="s">
        <v>108</v>
      </c>
      <c r="D937" t="s">
        <v>6370</v>
      </c>
      <c r="E937" t="s">
        <v>3098</v>
      </c>
      <c r="F937" t="s">
        <v>411</v>
      </c>
      <c r="G937" t="s">
        <v>6371</v>
      </c>
      <c r="H937" s="1">
        <v>23099</v>
      </c>
      <c r="I937" t="s">
        <v>6372</v>
      </c>
      <c r="J937">
        <v>0</v>
      </c>
      <c r="K937" t="s">
        <v>593</v>
      </c>
      <c r="L937">
        <v>13</v>
      </c>
      <c r="M937" t="s">
        <v>123</v>
      </c>
      <c r="O937">
        <v>3145784780</v>
      </c>
      <c r="P937">
        <v>0</v>
      </c>
      <c r="T937" t="s">
        <v>205</v>
      </c>
      <c r="U937">
        <v>2021</v>
      </c>
      <c r="V937" t="s">
        <v>4101</v>
      </c>
      <c r="W937" t="s">
        <v>6373</v>
      </c>
      <c r="X937" t="s">
        <v>6374</v>
      </c>
      <c r="Y937" t="s">
        <v>4104</v>
      </c>
      <c r="Z937" t="s">
        <v>164</v>
      </c>
      <c r="AA937" t="s">
        <v>189</v>
      </c>
      <c r="AB937" s="2">
        <f t="shared" si="14"/>
        <v>3.945935483870968E-2</v>
      </c>
      <c r="AC937" s="3">
        <v>71300000</v>
      </c>
      <c r="AD937" t="s">
        <v>288</v>
      </c>
      <c r="AE937" t="s">
        <v>88</v>
      </c>
      <c r="AF937" t="s">
        <v>89</v>
      </c>
      <c r="AG937" t="s">
        <v>6375</v>
      </c>
      <c r="AH937">
        <v>159717915</v>
      </c>
      <c r="AI937" s="3">
        <v>2813452</v>
      </c>
      <c r="AJ937" s="3">
        <v>2344245.61</v>
      </c>
      <c r="AK937" t="s">
        <v>91</v>
      </c>
      <c r="AL937" t="s">
        <v>91</v>
      </c>
      <c r="AM937" t="s">
        <v>91</v>
      </c>
      <c r="AN937" t="s">
        <v>91</v>
      </c>
      <c r="AO937" t="s">
        <v>91</v>
      </c>
      <c r="AP937" t="s">
        <v>91</v>
      </c>
      <c r="AT937" t="s">
        <v>21</v>
      </c>
    </row>
    <row r="938" spans="2:46" x14ac:dyDescent="0.25">
      <c r="B938">
        <v>52497360</v>
      </c>
      <c r="C938" t="s">
        <v>108</v>
      </c>
      <c r="D938" t="s">
        <v>867</v>
      </c>
      <c r="E938">
        <v>0</v>
      </c>
      <c r="F938" t="s">
        <v>155</v>
      </c>
      <c r="G938" t="s">
        <v>452</v>
      </c>
      <c r="H938" s="1">
        <v>29079</v>
      </c>
      <c r="I938" t="s">
        <v>6376</v>
      </c>
      <c r="J938">
        <v>0</v>
      </c>
      <c r="K938" t="s">
        <v>78</v>
      </c>
      <c r="L938">
        <v>25</v>
      </c>
      <c r="M938" t="s">
        <v>78</v>
      </c>
      <c r="O938">
        <v>3017893440</v>
      </c>
      <c r="P938">
        <v>0</v>
      </c>
      <c r="T938" t="s">
        <v>195</v>
      </c>
      <c r="U938">
        <v>2018</v>
      </c>
      <c r="V938" t="s">
        <v>4308</v>
      </c>
      <c r="W938" t="s">
        <v>6377</v>
      </c>
      <c r="X938" t="s">
        <v>6378</v>
      </c>
      <c r="Y938" t="s">
        <v>4311</v>
      </c>
      <c r="Z938" t="s">
        <v>136</v>
      </c>
      <c r="AA938" t="s">
        <v>4312</v>
      </c>
      <c r="AB938" s="2">
        <f t="shared" si="14"/>
        <v>3.0271481481481483E-2</v>
      </c>
      <c r="AC938" s="3">
        <v>40500000</v>
      </c>
      <c r="AD938" t="s">
        <v>177</v>
      </c>
      <c r="AE938" t="s">
        <v>139</v>
      </c>
      <c r="AF938" t="s">
        <v>89</v>
      </c>
      <c r="AG938" t="s">
        <v>6379</v>
      </c>
      <c r="AH938">
        <v>159716074</v>
      </c>
      <c r="AI938" s="3">
        <v>1225995</v>
      </c>
      <c r="AJ938" s="3">
        <v>1010248.06</v>
      </c>
      <c r="AK938" t="s">
        <v>91</v>
      </c>
      <c r="AL938" t="s">
        <v>91</v>
      </c>
      <c r="AM938" t="s">
        <v>91</v>
      </c>
      <c r="AN938" t="s">
        <v>91</v>
      </c>
      <c r="AO938" t="s">
        <v>91</v>
      </c>
      <c r="AP938" t="s">
        <v>91</v>
      </c>
      <c r="AT938" t="s">
        <v>18</v>
      </c>
    </row>
    <row r="939" spans="2:46" x14ac:dyDescent="0.25">
      <c r="B939">
        <v>80736733</v>
      </c>
      <c r="C939" t="s">
        <v>72</v>
      </c>
      <c r="D939" t="s">
        <v>6380</v>
      </c>
      <c r="E939">
        <v>0</v>
      </c>
      <c r="F939" t="s">
        <v>6381</v>
      </c>
      <c r="G939" t="s">
        <v>5405</v>
      </c>
      <c r="H939" s="1">
        <v>30425</v>
      </c>
      <c r="I939" t="s">
        <v>6382</v>
      </c>
      <c r="J939">
        <v>0</v>
      </c>
      <c r="K939" t="s">
        <v>78</v>
      </c>
      <c r="L939">
        <v>25</v>
      </c>
      <c r="M939" t="s">
        <v>78</v>
      </c>
      <c r="O939">
        <v>3103484891</v>
      </c>
      <c r="P939">
        <v>3103484890</v>
      </c>
      <c r="T939" t="s">
        <v>293</v>
      </c>
      <c r="U939">
        <v>2017</v>
      </c>
      <c r="V939" t="s">
        <v>6383</v>
      </c>
      <c r="W939" t="s">
        <v>6384</v>
      </c>
      <c r="X939" t="s">
        <v>6385</v>
      </c>
      <c r="Y939" t="s">
        <v>6386</v>
      </c>
      <c r="Z939" t="s">
        <v>121</v>
      </c>
      <c r="AA939" t="s">
        <v>3752</v>
      </c>
      <c r="AB939" s="2">
        <f t="shared" si="14"/>
        <v>2.3456999999999999E-2</v>
      </c>
      <c r="AC939" s="3">
        <v>60000000</v>
      </c>
      <c r="AD939" t="s">
        <v>151</v>
      </c>
      <c r="AE939" t="s">
        <v>106</v>
      </c>
      <c r="AF939" t="s">
        <v>89</v>
      </c>
      <c r="AG939" t="s">
        <v>6387</v>
      </c>
      <c r="AH939">
        <v>159834945</v>
      </c>
      <c r="AI939" s="3">
        <v>1407420</v>
      </c>
      <c r="AJ939" s="3">
        <v>1162706.2</v>
      </c>
      <c r="AK939" t="s">
        <v>91</v>
      </c>
      <c r="AL939" t="s">
        <v>91</v>
      </c>
      <c r="AM939" t="s">
        <v>91</v>
      </c>
      <c r="AN939" t="s">
        <v>91</v>
      </c>
      <c r="AO939" t="s">
        <v>91</v>
      </c>
      <c r="AP939" t="s">
        <v>91</v>
      </c>
      <c r="AT939" t="s">
        <v>18</v>
      </c>
    </row>
    <row r="940" spans="2:46" x14ac:dyDescent="0.25">
      <c r="B940">
        <v>41620785</v>
      </c>
      <c r="C940" t="s">
        <v>108</v>
      </c>
      <c r="D940" t="s">
        <v>6081</v>
      </c>
      <c r="E940">
        <v>0</v>
      </c>
      <c r="F940" t="s">
        <v>6388</v>
      </c>
      <c r="G940" t="s">
        <v>452</v>
      </c>
      <c r="H940" s="1">
        <v>19514</v>
      </c>
      <c r="I940" t="s">
        <v>6389</v>
      </c>
      <c r="J940">
        <v>0</v>
      </c>
      <c r="K940" t="s">
        <v>78</v>
      </c>
      <c r="L940">
        <v>25</v>
      </c>
      <c r="M940" t="s">
        <v>78</v>
      </c>
      <c r="O940">
        <v>3143302230</v>
      </c>
      <c r="P940">
        <v>0</v>
      </c>
      <c r="T940" t="s">
        <v>666</v>
      </c>
      <c r="U940">
        <v>2010</v>
      </c>
      <c r="V940" t="s">
        <v>6390</v>
      </c>
      <c r="W940" t="s">
        <v>6391</v>
      </c>
      <c r="X940" t="s">
        <v>6392</v>
      </c>
      <c r="Y940" t="s">
        <v>6393</v>
      </c>
      <c r="Z940" t="s">
        <v>121</v>
      </c>
      <c r="AA940" t="s">
        <v>122</v>
      </c>
      <c r="AB940" s="2">
        <f t="shared" si="14"/>
        <v>3.0153220720720721E-2</v>
      </c>
      <c r="AC940" s="3">
        <v>44400000</v>
      </c>
      <c r="AD940" t="s">
        <v>151</v>
      </c>
      <c r="AE940" t="s">
        <v>212</v>
      </c>
      <c r="AF940" t="s">
        <v>89</v>
      </c>
      <c r="AG940" t="s">
        <v>6394</v>
      </c>
      <c r="AH940">
        <v>159836656</v>
      </c>
      <c r="AI940" s="3">
        <v>1338803</v>
      </c>
      <c r="AJ940" s="3">
        <v>1105044.92</v>
      </c>
      <c r="AK940" t="s">
        <v>91</v>
      </c>
      <c r="AL940" t="s">
        <v>91</v>
      </c>
      <c r="AM940" t="s">
        <v>91</v>
      </c>
      <c r="AN940" t="s">
        <v>91</v>
      </c>
      <c r="AO940" t="s">
        <v>91</v>
      </c>
      <c r="AP940" t="s">
        <v>91</v>
      </c>
      <c r="AT940" t="s">
        <v>18</v>
      </c>
    </row>
    <row r="941" spans="2:46" x14ac:dyDescent="0.25">
      <c r="B941">
        <v>23264540</v>
      </c>
      <c r="C941" t="s">
        <v>108</v>
      </c>
      <c r="D941" t="s">
        <v>2694</v>
      </c>
      <c r="E941">
        <v>0</v>
      </c>
      <c r="F941" t="s">
        <v>2258</v>
      </c>
      <c r="G941" t="s">
        <v>2706</v>
      </c>
      <c r="H941" s="1">
        <v>17558</v>
      </c>
      <c r="I941" t="s">
        <v>6395</v>
      </c>
      <c r="J941">
        <v>0</v>
      </c>
      <c r="K941" t="s">
        <v>78</v>
      </c>
      <c r="L941">
        <v>25</v>
      </c>
      <c r="M941" t="s">
        <v>78</v>
      </c>
      <c r="O941">
        <v>3192271880</v>
      </c>
      <c r="P941">
        <v>3153400206</v>
      </c>
      <c r="T941" t="s">
        <v>171</v>
      </c>
      <c r="U941">
        <v>2016</v>
      </c>
      <c r="V941" t="s">
        <v>1815</v>
      </c>
      <c r="W941" t="s">
        <v>6396</v>
      </c>
      <c r="X941" t="s">
        <v>6397</v>
      </c>
      <c r="Y941" t="s">
        <v>6398</v>
      </c>
      <c r="Z941" t="s">
        <v>323</v>
      </c>
      <c r="AA941" t="s">
        <v>1137</v>
      </c>
      <c r="AB941" s="2">
        <f t="shared" si="14"/>
        <v>2.1983989547038327E-2</v>
      </c>
      <c r="AC941" s="3">
        <v>57400000</v>
      </c>
      <c r="AD941" t="s">
        <v>87</v>
      </c>
      <c r="AE941" t="s">
        <v>106</v>
      </c>
      <c r="AF941" t="s">
        <v>89</v>
      </c>
      <c r="AG941" t="s">
        <v>6399</v>
      </c>
      <c r="AH941">
        <v>159758662</v>
      </c>
      <c r="AI941" s="3">
        <v>1261881</v>
      </c>
      <c r="AJ941" s="3">
        <v>1040404.5</v>
      </c>
      <c r="AK941" t="s">
        <v>91</v>
      </c>
      <c r="AL941" t="s">
        <v>91</v>
      </c>
      <c r="AM941" t="s">
        <v>91</v>
      </c>
      <c r="AN941" t="s">
        <v>91</v>
      </c>
      <c r="AO941" t="s">
        <v>91</v>
      </c>
      <c r="AP941" t="s">
        <v>91</v>
      </c>
      <c r="AT941" t="s">
        <v>18</v>
      </c>
    </row>
    <row r="942" spans="2:46" x14ac:dyDescent="0.25">
      <c r="B942">
        <v>43978005</v>
      </c>
      <c r="C942" t="s">
        <v>108</v>
      </c>
      <c r="D942" t="s">
        <v>3160</v>
      </c>
      <c r="E942" t="s">
        <v>2920</v>
      </c>
      <c r="F942" t="s">
        <v>1313</v>
      </c>
      <c r="G942" t="s">
        <v>5061</v>
      </c>
      <c r="H942" s="1">
        <v>31094</v>
      </c>
      <c r="I942" t="s">
        <v>6400</v>
      </c>
      <c r="J942">
        <v>5001</v>
      </c>
      <c r="K942" t="s">
        <v>114</v>
      </c>
      <c r="L942">
        <v>5</v>
      </c>
      <c r="M942" t="s">
        <v>115</v>
      </c>
      <c r="O942">
        <v>3136298296</v>
      </c>
      <c r="P942">
        <v>3103893533</v>
      </c>
      <c r="T942" t="s">
        <v>1891</v>
      </c>
      <c r="U942">
        <v>2023</v>
      </c>
      <c r="V942" t="s">
        <v>1003</v>
      </c>
      <c r="W942" t="s">
        <v>6401</v>
      </c>
      <c r="X942" t="s">
        <v>6402</v>
      </c>
      <c r="Y942" t="s">
        <v>1006</v>
      </c>
      <c r="Z942" t="s">
        <v>526</v>
      </c>
      <c r="AA942" t="s">
        <v>527</v>
      </c>
      <c r="AB942" s="2">
        <f t="shared" si="14"/>
        <v>4.5570144508670522E-2</v>
      </c>
      <c r="AC942" s="3">
        <v>69200000</v>
      </c>
      <c r="AD942" t="s">
        <v>123</v>
      </c>
      <c r="AE942" t="s">
        <v>106</v>
      </c>
      <c r="AF942" t="s">
        <v>89</v>
      </c>
      <c r="AG942" t="s">
        <v>6403</v>
      </c>
      <c r="AH942">
        <v>159782756</v>
      </c>
      <c r="AI942" s="3">
        <v>3153454</v>
      </c>
      <c r="AJ942" s="3">
        <v>2629960.96</v>
      </c>
      <c r="AK942" t="s">
        <v>91</v>
      </c>
      <c r="AL942" t="s">
        <v>91</v>
      </c>
      <c r="AM942" t="s">
        <v>91</v>
      </c>
      <c r="AN942" t="s">
        <v>91</v>
      </c>
      <c r="AO942" t="s">
        <v>91</v>
      </c>
      <c r="AP942" t="s">
        <v>91</v>
      </c>
      <c r="AT942" t="s">
        <v>21</v>
      </c>
    </row>
    <row r="943" spans="2:46" x14ac:dyDescent="0.25">
      <c r="B943">
        <v>53120503</v>
      </c>
      <c r="C943" t="s">
        <v>108</v>
      </c>
      <c r="D943" t="s">
        <v>6404</v>
      </c>
      <c r="E943">
        <v>0</v>
      </c>
      <c r="F943" t="s">
        <v>3356</v>
      </c>
      <c r="G943" t="s">
        <v>1017</v>
      </c>
      <c r="H943" s="1">
        <v>30841</v>
      </c>
      <c r="I943" t="s">
        <v>6405</v>
      </c>
      <c r="J943">
        <v>0</v>
      </c>
      <c r="K943" t="s">
        <v>78</v>
      </c>
      <c r="L943">
        <v>25</v>
      </c>
      <c r="M943" t="s">
        <v>78</v>
      </c>
      <c r="O943">
        <v>3005627117</v>
      </c>
      <c r="P943">
        <v>0</v>
      </c>
      <c r="T943" t="s">
        <v>293</v>
      </c>
      <c r="U943">
        <v>2022</v>
      </c>
      <c r="V943" t="s">
        <v>1611</v>
      </c>
      <c r="W943" t="s">
        <v>6406</v>
      </c>
      <c r="X943" t="s">
        <v>6407</v>
      </c>
      <c r="Y943" t="s">
        <v>1614</v>
      </c>
      <c r="Z943" t="s">
        <v>210</v>
      </c>
      <c r="AA943" t="s">
        <v>1615</v>
      </c>
      <c r="AB943" s="2">
        <f t="shared" si="14"/>
        <v>2.6058819703703703E-2</v>
      </c>
      <c r="AC943" s="3">
        <v>67500000</v>
      </c>
      <c r="AD943" t="s">
        <v>151</v>
      </c>
      <c r="AE943" t="s">
        <v>139</v>
      </c>
      <c r="AF943" t="s">
        <v>89</v>
      </c>
      <c r="AG943" t="s">
        <v>6408</v>
      </c>
      <c r="AH943">
        <v>29219858</v>
      </c>
      <c r="AI943" s="3">
        <v>1758970.33</v>
      </c>
      <c r="AJ943" s="3">
        <v>1458126.33</v>
      </c>
      <c r="AK943" t="s">
        <v>91</v>
      </c>
      <c r="AL943" t="s">
        <v>91</v>
      </c>
      <c r="AM943" t="s">
        <v>91</v>
      </c>
      <c r="AN943" t="s">
        <v>91</v>
      </c>
      <c r="AO943" t="s">
        <v>91</v>
      </c>
      <c r="AP943" t="s">
        <v>91</v>
      </c>
      <c r="AT943" t="s">
        <v>18</v>
      </c>
    </row>
    <row r="944" spans="2:46" x14ac:dyDescent="0.25">
      <c r="B944">
        <v>60286718</v>
      </c>
      <c r="C944" t="s">
        <v>108</v>
      </c>
      <c r="D944" t="s">
        <v>6409</v>
      </c>
      <c r="E944">
        <v>0</v>
      </c>
      <c r="F944" t="s">
        <v>278</v>
      </c>
      <c r="G944" t="s">
        <v>6410</v>
      </c>
      <c r="H944" s="1">
        <v>22463</v>
      </c>
      <c r="I944" t="s">
        <v>6411</v>
      </c>
      <c r="J944">
        <v>54223</v>
      </c>
      <c r="K944" t="s">
        <v>6412</v>
      </c>
      <c r="L944">
        <v>54</v>
      </c>
      <c r="M944" t="s">
        <v>130</v>
      </c>
      <c r="O944">
        <v>3186149681</v>
      </c>
      <c r="P944">
        <v>0</v>
      </c>
      <c r="T944" t="s">
        <v>171</v>
      </c>
      <c r="U944">
        <v>2012</v>
      </c>
      <c r="V944" t="s">
        <v>2016</v>
      </c>
      <c r="W944" t="s">
        <v>6413</v>
      </c>
      <c r="X944" t="s">
        <v>6414</v>
      </c>
      <c r="Y944" t="s">
        <v>2019</v>
      </c>
      <c r="Z944" t="s">
        <v>136</v>
      </c>
      <c r="AA944" t="s">
        <v>1668</v>
      </c>
      <c r="AB944" s="2">
        <f t="shared" si="14"/>
        <v>4.6632213740458013E-2</v>
      </c>
      <c r="AC944" s="3">
        <v>26200000</v>
      </c>
      <c r="AD944" t="s">
        <v>177</v>
      </c>
      <c r="AE944" t="s">
        <v>139</v>
      </c>
      <c r="AF944" t="s">
        <v>89</v>
      </c>
      <c r="AG944" t="s">
        <v>6415</v>
      </c>
      <c r="AH944">
        <v>159939889</v>
      </c>
      <c r="AI944" s="3">
        <v>1221764</v>
      </c>
      <c r="AJ944" s="3">
        <v>1006692.42</v>
      </c>
      <c r="AK944" t="s">
        <v>91</v>
      </c>
      <c r="AL944" t="s">
        <v>91</v>
      </c>
      <c r="AM944" t="s">
        <v>91</v>
      </c>
      <c r="AN944" t="s">
        <v>91</v>
      </c>
      <c r="AO944" t="s">
        <v>91</v>
      </c>
      <c r="AP944" t="s">
        <v>91</v>
      </c>
      <c r="AT944" t="s">
        <v>21</v>
      </c>
    </row>
    <row r="945" spans="2:46" x14ac:dyDescent="0.25">
      <c r="B945">
        <v>42128342</v>
      </c>
      <c r="C945" t="s">
        <v>108</v>
      </c>
      <c r="D945" t="s">
        <v>110</v>
      </c>
      <c r="E945" t="s">
        <v>180</v>
      </c>
      <c r="F945" t="s">
        <v>551</v>
      </c>
      <c r="G945" t="s">
        <v>1973</v>
      </c>
      <c r="H945" s="1">
        <v>28534</v>
      </c>
      <c r="I945" t="s">
        <v>6416</v>
      </c>
      <c r="J945">
        <v>0</v>
      </c>
      <c r="K945" t="s">
        <v>1009</v>
      </c>
      <c r="L945">
        <v>66</v>
      </c>
      <c r="M945" t="s">
        <v>987</v>
      </c>
      <c r="O945">
        <v>3104558555</v>
      </c>
      <c r="P945">
        <v>3104558552</v>
      </c>
      <c r="T945" t="s">
        <v>633</v>
      </c>
      <c r="U945">
        <v>2025</v>
      </c>
      <c r="V945" t="s">
        <v>6417</v>
      </c>
      <c r="W945" t="s">
        <v>6418</v>
      </c>
      <c r="X945" t="s">
        <v>6419</v>
      </c>
      <c r="Y945" t="s">
        <v>6420</v>
      </c>
      <c r="Z945" t="s">
        <v>210</v>
      </c>
      <c r="AA945" t="s">
        <v>418</v>
      </c>
      <c r="AB945" s="2">
        <f t="shared" si="14"/>
        <v>1.8083938077131993E-2</v>
      </c>
      <c r="AC945" s="3">
        <v>368200000</v>
      </c>
      <c r="AD945" t="s">
        <v>151</v>
      </c>
      <c r="AE945" t="s">
        <v>212</v>
      </c>
      <c r="AF945" t="s">
        <v>89</v>
      </c>
      <c r="AG945">
        <v>0</v>
      </c>
      <c r="AH945">
        <v>159844138</v>
      </c>
      <c r="AI945" s="3">
        <v>6658506</v>
      </c>
      <c r="AJ945" s="3">
        <v>5575382.79</v>
      </c>
      <c r="AK945" t="s">
        <v>91</v>
      </c>
      <c r="AL945" t="s">
        <v>91</v>
      </c>
      <c r="AM945" t="s">
        <v>91</v>
      </c>
      <c r="AN945" t="s">
        <v>91</v>
      </c>
      <c r="AO945" t="s">
        <v>91</v>
      </c>
      <c r="AP945" t="s">
        <v>91</v>
      </c>
      <c r="AT945" t="s">
        <v>18</v>
      </c>
    </row>
    <row r="946" spans="2:46" x14ac:dyDescent="0.25">
      <c r="B946">
        <v>437682</v>
      </c>
      <c r="C946" t="s">
        <v>72</v>
      </c>
      <c r="D946" t="s">
        <v>248</v>
      </c>
      <c r="E946" t="s">
        <v>6421</v>
      </c>
      <c r="F946" t="s">
        <v>3378</v>
      </c>
      <c r="G946" t="s">
        <v>237</v>
      </c>
      <c r="H946" s="1">
        <v>18342</v>
      </c>
      <c r="I946" t="s">
        <v>6422</v>
      </c>
      <c r="J946">
        <v>0</v>
      </c>
      <c r="K946" t="s">
        <v>78</v>
      </c>
      <c r="L946">
        <v>25</v>
      </c>
      <c r="M946" t="s">
        <v>78</v>
      </c>
      <c r="O946">
        <v>3106683544</v>
      </c>
      <c r="P946">
        <v>3176645464</v>
      </c>
      <c r="T946" t="s">
        <v>131</v>
      </c>
      <c r="U946">
        <v>2023</v>
      </c>
      <c r="V946" t="s">
        <v>1627</v>
      </c>
      <c r="W946" t="s">
        <v>6423</v>
      </c>
      <c r="X946" t="s">
        <v>6424</v>
      </c>
      <c r="Y946" t="s">
        <v>1630</v>
      </c>
      <c r="Z946" t="s">
        <v>298</v>
      </c>
      <c r="AA946" t="s">
        <v>1631</v>
      </c>
      <c r="AB946" s="2">
        <f t="shared" si="14"/>
        <v>1.2437363129816243E-2</v>
      </c>
      <c r="AC946" s="3">
        <v>168700000</v>
      </c>
      <c r="AD946" t="s">
        <v>177</v>
      </c>
      <c r="AE946" t="s">
        <v>106</v>
      </c>
      <c r="AF946" t="s">
        <v>89</v>
      </c>
      <c r="AG946" t="s">
        <v>6425</v>
      </c>
      <c r="AH946">
        <v>29201776</v>
      </c>
      <c r="AI946" s="3">
        <v>2098183.16</v>
      </c>
      <c r="AJ946" s="3">
        <v>1743179.13</v>
      </c>
      <c r="AK946" t="s">
        <v>91</v>
      </c>
      <c r="AL946" t="s">
        <v>91</v>
      </c>
      <c r="AM946" t="s">
        <v>91</v>
      </c>
      <c r="AN946" t="s">
        <v>91</v>
      </c>
      <c r="AO946" t="s">
        <v>91</v>
      </c>
      <c r="AP946" t="s">
        <v>91</v>
      </c>
      <c r="AT946" t="s">
        <v>19</v>
      </c>
    </row>
    <row r="947" spans="2:46" x14ac:dyDescent="0.25">
      <c r="B947">
        <v>80370635</v>
      </c>
      <c r="C947" t="s">
        <v>72</v>
      </c>
      <c r="D947" t="s">
        <v>1400</v>
      </c>
      <c r="E947">
        <v>0</v>
      </c>
      <c r="F947" t="s">
        <v>551</v>
      </c>
      <c r="G947" t="s">
        <v>6155</v>
      </c>
      <c r="H947" s="1">
        <v>25664</v>
      </c>
      <c r="I947" t="s">
        <v>6426</v>
      </c>
      <c r="J947">
        <v>25430</v>
      </c>
      <c r="K947" t="s">
        <v>2350</v>
      </c>
      <c r="L947">
        <v>25</v>
      </c>
      <c r="M947" t="s">
        <v>79</v>
      </c>
      <c r="O947">
        <v>3185250339</v>
      </c>
      <c r="P947">
        <v>0</v>
      </c>
      <c r="T947" t="s">
        <v>241</v>
      </c>
      <c r="U947">
        <v>2023</v>
      </c>
      <c r="V947" t="s">
        <v>319</v>
      </c>
      <c r="W947" t="s">
        <v>6427</v>
      </c>
      <c r="X947" t="s">
        <v>6428</v>
      </c>
      <c r="Y947" t="s">
        <v>322</v>
      </c>
      <c r="Z947" t="s">
        <v>323</v>
      </c>
      <c r="AA947" t="s">
        <v>324</v>
      </c>
      <c r="AB947" s="2">
        <f t="shared" si="14"/>
        <v>3.4409959591194972E-2</v>
      </c>
      <c r="AC947" s="3">
        <v>63600000</v>
      </c>
      <c r="AD947" t="s">
        <v>87</v>
      </c>
      <c r="AE947" t="s">
        <v>139</v>
      </c>
      <c r="AF947" t="s">
        <v>89</v>
      </c>
      <c r="AG947" t="s">
        <v>6429</v>
      </c>
      <c r="AH947">
        <v>29184978</v>
      </c>
      <c r="AI947" s="3">
        <v>2188473.4300000002</v>
      </c>
      <c r="AJ947" s="3">
        <v>1819053.3</v>
      </c>
      <c r="AK947" t="s">
        <v>91</v>
      </c>
      <c r="AL947" t="s">
        <v>91</v>
      </c>
      <c r="AM947" t="s">
        <v>91</v>
      </c>
      <c r="AN947" t="s">
        <v>91</v>
      </c>
      <c r="AO947" t="s">
        <v>91</v>
      </c>
      <c r="AP947" t="s">
        <v>91</v>
      </c>
      <c r="AT947" t="s">
        <v>21</v>
      </c>
    </row>
    <row r="948" spans="2:46" x14ac:dyDescent="0.25">
      <c r="B948">
        <v>1019039295</v>
      </c>
      <c r="C948" t="s">
        <v>72</v>
      </c>
      <c r="D948" t="s">
        <v>6430</v>
      </c>
      <c r="E948" t="s">
        <v>326</v>
      </c>
      <c r="F948" t="s">
        <v>2846</v>
      </c>
      <c r="G948" t="s">
        <v>6431</v>
      </c>
      <c r="H948" s="1">
        <v>32836</v>
      </c>
      <c r="I948" t="s">
        <v>6432</v>
      </c>
      <c r="J948">
        <v>0</v>
      </c>
      <c r="K948" t="s">
        <v>78</v>
      </c>
      <c r="L948">
        <v>25</v>
      </c>
      <c r="M948" t="s">
        <v>78</v>
      </c>
      <c r="O948">
        <v>3144356229</v>
      </c>
      <c r="P948">
        <v>0</v>
      </c>
      <c r="T948" t="s">
        <v>585</v>
      </c>
      <c r="U948">
        <v>2024</v>
      </c>
      <c r="V948" t="s">
        <v>1453</v>
      </c>
      <c r="W948" t="s">
        <v>6433</v>
      </c>
      <c r="X948" t="s">
        <v>6434</v>
      </c>
      <c r="Y948" t="s">
        <v>1456</v>
      </c>
      <c r="Z948" t="s">
        <v>298</v>
      </c>
      <c r="AA948" t="s">
        <v>367</v>
      </c>
      <c r="AB948" s="2">
        <f t="shared" si="14"/>
        <v>1.5858347826086958E-2</v>
      </c>
      <c r="AC948" s="3">
        <v>126500000</v>
      </c>
      <c r="AD948" t="s">
        <v>151</v>
      </c>
      <c r="AE948" t="s">
        <v>106</v>
      </c>
      <c r="AF948" t="s">
        <v>89</v>
      </c>
      <c r="AG948">
        <v>0</v>
      </c>
      <c r="AH948">
        <v>159828376</v>
      </c>
      <c r="AI948" s="3">
        <v>2006081</v>
      </c>
      <c r="AJ948" s="3">
        <v>1665782.76</v>
      </c>
      <c r="AK948" t="s">
        <v>91</v>
      </c>
      <c r="AL948" t="s">
        <v>91</v>
      </c>
      <c r="AM948" t="s">
        <v>91</v>
      </c>
      <c r="AN948" t="s">
        <v>91</v>
      </c>
      <c r="AO948" t="s">
        <v>91</v>
      </c>
      <c r="AP948" t="s">
        <v>91</v>
      </c>
      <c r="AT948" t="s">
        <v>18</v>
      </c>
    </row>
    <row r="949" spans="2:46" x14ac:dyDescent="0.25">
      <c r="B949">
        <v>14297135</v>
      </c>
      <c r="C949" t="s">
        <v>72</v>
      </c>
      <c r="D949" t="s">
        <v>224</v>
      </c>
      <c r="E949" t="s">
        <v>451</v>
      </c>
      <c r="F949" t="s">
        <v>6435</v>
      </c>
      <c r="G949" t="s">
        <v>2103</v>
      </c>
      <c r="H949" s="1">
        <v>31380</v>
      </c>
      <c r="I949" t="s">
        <v>6436</v>
      </c>
      <c r="J949">
        <v>0</v>
      </c>
      <c r="K949" t="s">
        <v>78</v>
      </c>
      <c r="L949">
        <v>25</v>
      </c>
      <c r="M949" t="s">
        <v>78</v>
      </c>
      <c r="O949">
        <v>3208599038</v>
      </c>
      <c r="P949">
        <v>0</v>
      </c>
      <c r="T949" t="s">
        <v>424</v>
      </c>
      <c r="U949">
        <v>2020</v>
      </c>
      <c r="V949" t="s">
        <v>6437</v>
      </c>
      <c r="W949" t="s">
        <v>6438</v>
      </c>
      <c r="X949" t="s">
        <v>6439</v>
      </c>
      <c r="Y949" t="s">
        <v>6440</v>
      </c>
      <c r="Z949" t="s">
        <v>952</v>
      </c>
      <c r="AA949" t="s">
        <v>4210</v>
      </c>
      <c r="AB949" s="2">
        <f t="shared" si="14"/>
        <v>2.3994672977624785E-2</v>
      </c>
      <c r="AC949" s="3">
        <v>116200000</v>
      </c>
      <c r="AD949" t="s">
        <v>105</v>
      </c>
      <c r="AE949" t="s">
        <v>106</v>
      </c>
      <c r="AF949" t="s">
        <v>89</v>
      </c>
      <c r="AG949" t="s">
        <v>6441</v>
      </c>
      <c r="AH949">
        <v>159835004</v>
      </c>
      <c r="AI949" s="3">
        <v>2788181</v>
      </c>
      <c r="AJ949" s="3">
        <v>2323009.2999999998</v>
      </c>
      <c r="AK949" t="s">
        <v>91</v>
      </c>
      <c r="AL949" t="s">
        <v>91</v>
      </c>
      <c r="AM949" t="s">
        <v>91</v>
      </c>
      <c r="AN949" t="s">
        <v>91</v>
      </c>
      <c r="AO949" t="s">
        <v>91</v>
      </c>
      <c r="AP949" t="s">
        <v>91</v>
      </c>
      <c r="AT949" t="s">
        <v>20</v>
      </c>
    </row>
    <row r="950" spans="2:46" x14ac:dyDescent="0.25">
      <c r="B950">
        <v>13616800</v>
      </c>
      <c r="C950" t="s">
        <v>72</v>
      </c>
      <c r="D950" t="s">
        <v>269</v>
      </c>
      <c r="E950" t="s">
        <v>6442</v>
      </c>
      <c r="F950" t="s">
        <v>2529</v>
      </c>
      <c r="G950" t="s">
        <v>1812</v>
      </c>
      <c r="H950" s="1">
        <v>28536</v>
      </c>
      <c r="I950" t="s">
        <v>6443</v>
      </c>
      <c r="J950">
        <v>68001</v>
      </c>
      <c r="K950" t="s">
        <v>145</v>
      </c>
      <c r="L950">
        <v>68</v>
      </c>
      <c r="M950" t="s">
        <v>146</v>
      </c>
      <c r="O950">
        <v>3102637708</v>
      </c>
      <c r="P950">
        <v>3154731917</v>
      </c>
      <c r="T950" t="s">
        <v>731</v>
      </c>
      <c r="U950">
        <v>2015</v>
      </c>
      <c r="V950" t="s">
        <v>3839</v>
      </c>
      <c r="W950" t="s">
        <v>6444</v>
      </c>
      <c r="X950" t="s">
        <v>6445</v>
      </c>
      <c r="Y950" t="s">
        <v>3842</v>
      </c>
      <c r="Z950" t="s">
        <v>298</v>
      </c>
      <c r="AA950" t="s">
        <v>3843</v>
      </c>
      <c r="AB950" s="2">
        <f t="shared" si="14"/>
        <v>2.1481508527131783E-2</v>
      </c>
      <c r="AC950" s="3">
        <v>77400000</v>
      </c>
      <c r="AD950" t="s">
        <v>1326</v>
      </c>
      <c r="AE950" t="s">
        <v>88</v>
      </c>
      <c r="AF950" t="s">
        <v>89</v>
      </c>
      <c r="AG950" t="s">
        <v>6446</v>
      </c>
      <c r="AH950">
        <v>29217516</v>
      </c>
      <c r="AI950" s="3">
        <v>1662668.76</v>
      </c>
      <c r="AJ950" s="3">
        <v>1377200.64</v>
      </c>
      <c r="AK950" t="s">
        <v>91</v>
      </c>
      <c r="AL950" t="s">
        <v>91</v>
      </c>
      <c r="AM950" t="s">
        <v>91</v>
      </c>
      <c r="AN950" t="s">
        <v>91</v>
      </c>
      <c r="AO950" t="s">
        <v>91</v>
      </c>
      <c r="AP950" t="s">
        <v>91</v>
      </c>
      <c r="AT950" t="s">
        <v>18</v>
      </c>
    </row>
    <row r="951" spans="2:46" x14ac:dyDescent="0.25">
      <c r="B951">
        <v>9398382</v>
      </c>
      <c r="C951" t="s">
        <v>72</v>
      </c>
      <c r="D951" t="s">
        <v>6447</v>
      </c>
      <c r="E951" t="s">
        <v>6448</v>
      </c>
      <c r="F951" t="s">
        <v>4954</v>
      </c>
      <c r="G951" t="s">
        <v>1474</v>
      </c>
      <c r="H951" s="1">
        <v>26989</v>
      </c>
      <c r="I951" t="s">
        <v>6449</v>
      </c>
      <c r="J951">
        <v>0</v>
      </c>
      <c r="K951" t="s">
        <v>78</v>
      </c>
      <c r="L951">
        <v>25</v>
      </c>
      <c r="M951" t="s">
        <v>78</v>
      </c>
      <c r="O951">
        <v>3125368597</v>
      </c>
      <c r="P951">
        <v>0</v>
      </c>
      <c r="T951" t="s">
        <v>494</v>
      </c>
      <c r="U951">
        <v>2023</v>
      </c>
      <c r="V951" t="s">
        <v>4587</v>
      </c>
      <c r="W951" t="s">
        <v>6450</v>
      </c>
      <c r="X951" t="s">
        <v>6451</v>
      </c>
      <c r="Y951" t="s">
        <v>4590</v>
      </c>
      <c r="Z951" t="s">
        <v>164</v>
      </c>
      <c r="AA951" t="s">
        <v>507</v>
      </c>
      <c r="AB951" s="2">
        <f t="shared" si="14"/>
        <v>2.2413237924865832E-2</v>
      </c>
      <c r="AC951" s="3">
        <v>55900000</v>
      </c>
      <c r="AD951" t="s">
        <v>87</v>
      </c>
      <c r="AE951" t="s">
        <v>139</v>
      </c>
      <c r="AF951" t="s">
        <v>89</v>
      </c>
      <c r="AG951" t="s">
        <v>6452</v>
      </c>
      <c r="AH951">
        <v>159712543</v>
      </c>
      <c r="AI951" s="3">
        <v>1252900</v>
      </c>
      <c r="AJ951" s="3">
        <v>1032856.8</v>
      </c>
      <c r="AK951" t="s">
        <v>91</v>
      </c>
      <c r="AL951" t="s">
        <v>91</v>
      </c>
      <c r="AM951" t="s">
        <v>91</v>
      </c>
      <c r="AN951" t="s">
        <v>91</v>
      </c>
      <c r="AO951" t="s">
        <v>91</v>
      </c>
      <c r="AP951" t="s">
        <v>91</v>
      </c>
      <c r="AT951" t="s">
        <v>18</v>
      </c>
    </row>
    <row r="952" spans="2:46" x14ac:dyDescent="0.25">
      <c r="B952">
        <v>1048942432</v>
      </c>
      <c r="C952" t="s">
        <v>72</v>
      </c>
      <c r="D952" t="s">
        <v>6453</v>
      </c>
      <c r="E952" t="s">
        <v>248</v>
      </c>
      <c r="F952" t="s">
        <v>126</v>
      </c>
      <c r="G952" t="s">
        <v>886</v>
      </c>
      <c r="H952" s="1">
        <v>35103</v>
      </c>
      <c r="I952" t="s">
        <v>6454</v>
      </c>
      <c r="J952">
        <v>0</v>
      </c>
      <c r="K952" t="s">
        <v>593</v>
      </c>
      <c r="L952">
        <v>13</v>
      </c>
      <c r="M952" t="s">
        <v>123</v>
      </c>
      <c r="O952">
        <v>3017314839</v>
      </c>
      <c r="P952">
        <v>0</v>
      </c>
      <c r="T952" t="s">
        <v>1780</v>
      </c>
      <c r="U952">
        <v>2025</v>
      </c>
      <c r="V952" t="s">
        <v>6455</v>
      </c>
      <c r="W952" t="s">
        <v>6456</v>
      </c>
      <c r="X952" t="s">
        <v>6457</v>
      </c>
      <c r="Y952" t="s">
        <v>6458</v>
      </c>
      <c r="Z952" t="s">
        <v>164</v>
      </c>
      <c r="AA952" t="s">
        <v>3478</v>
      </c>
      <c r="AB952" s="2">
        <f t="shared" si="14"/>
        <v>3.1905993796791446E-2</v>
      </c>
      <c r="AC952" s="3">
        <v>93500000</v>
      </c>
      <c r="AD952" t="s">
        <v>105</v>
      </c>
      <c r="AE952" t="s">
        <v>106</v>
      </c>
      <c r="AF952" t="s">
        <v>89</v>
      </c>
      <c r="AG952" t="s">
        <v>6459</v>
      </c>
      <c r="AH952">
        <v>29220602</v>
      </c>
      <c r="AI952" s="3">
        <v>2983210.42</v>
      </c>
      <c r="AJ952" s="3">
        <v>2486899.5099999998</v>
      </c>
      <c r="AK952" t="s">
        <v>91</v>
      </c>
      <c r="AL952" t="s">
        <v>91</v>
      </c>
      <c r="AM952" t="s">
        <v>91</v>
      </c>
      <c r="AN952" t="s">
        <v>91</v>
      </c>
      <c r="AO952" t="s">
        <v>91</v>
      </c>
      <c r="AP952" t="s">
        <v>91</v>
      </c>
      <c r="AT952" t="s">
        <v>21</v>
      </c>
    </row>
    <row r="953" spans="2:46" x14ac:dyDescent="0.25">
      <c r="B953">
        <v>34325955</v>
      </c>
      <c r="C953" t="s">
        <v>108</v>
      </c>
      <c r="D953" t="s">
        <v>3530</v>
      </c>
      <c r="E953">
        <v>0</v>
      </c>
      <c r="F953" t="s">
        <v>5443</v>
      </c>
      <c r="G953" t="s">
        <v>6460</v>
      </c>
      <c r="H953" s="1">
        <v>30671</v>
      </c>
      <c r="I953" t="s">
        <v>6461</v>
      </c>
      <c r="J953">
        <v>76001</v>
      </c>
      <c r="K953" t="s">
        <v>329</v>
      </c>
      <c r="L953">
        <v>76</v>
      </c>
      <c r="M953" t="s">
        <v>330</v>
      </c>
      <c r="O953">
        <v>3113953025</v>
      </c>
      <c r="P953">
        <v>0</v>
      </c>
      <c r="T953" t="s">
        <v>116</v>
      </c>
      <c r="U953">
        <v>2020</v>
      </c>
      <c r="V953" t="s">
        <v>6462</v>
      </c>
      <c r="W953" t="s">
        <v>6463</v>
      </c>
      <c r="X953" t="s">
        <v>6464</v>
      </c>
      <c r="Y953" t="s">
        <v>6465</v>
      </c>
      <c r="Z953" t="s">
        <v>85</v>
      </c>
      <c r="AA953" t="s">
        <v>638</v>
      </c>
      <c r="AB953" s="2">
        <f t="shared" si="14"/>
        <v>4.0655465838509319E-2</v>
      </c>
      <c r="AC953" s="3">
        <v>64400000</v>
      </c>
      <c r="AD953" t="s">
        <v>151</v>
      </c>
      <c r="AE953" t="s">
        <v>106</v>
      </c>
      <c r="AF953" t="s">
        <v>89</v>
      </c>
      <c r="AG953" t="s">
        <v>6466</v>
      </c>
      <c r="AH953">
        <v>159716832</v>
      </c>
      <c r="AI953" s="3">
        <v>2618212</v>
      </c>
      <c r="AJ953" s="3">
        <v>2180178.02</v>
      </c>
      <c r="AK953" t="s">
        <v>91</v>
      </c>
      <c r="AL953" t="s">
        <v>91</v>
      </c>
      <c r="AM953" t="s">
        <v>91</v>
      </c>
      <c r="AN953" t="s">
        <v>91</v>
      </c>
      <c r="AO953" t="s">
        <v>91</v>
      </c>
      <c r="AP953" t="s">
        <v>91</v>
      </c>
      <c r="AT953" t="s">
        <v>21</v>
      </c>
    </row>
    <row r="954" spans="2:46" x14ac:dyDescent="0.25">
      <c r="B954">
        <v>8722154</v>
      </c>
      <c r="C954" t="s">
        <v>72</v>
      </c>
      <c r="D954" t="s">
        <v>746</v>
      </c>
      <c r="E954" t="s">
        <v>1908</v>
      </c>
      <c r="F954" t="s">
        <v>352</v>
      </c>
      <c r="G954" t="s">
        <v>2001</v>
      </c>
      <c r="H954" s="1">
        <v>22885</v>
      </c>
      <c r="I954" t="s">
        <v>6467</v>
      </c>
      <c r="J954">
        <v>0</v>
      </c>
      <c r="K954" t="s">
        <v>157</v>
      </c>
      <c r="L954">
        <v>8</v>
      </c>
      <c r="M954" t="s">
        <v>158</v>
      </c>
      <c r="O954">
        <v>3164726119</v>
      </c>
      <c r="P954">
        <v>0</v>
      </c>
      <c r="T954" t="s">
        <v>940</v>
      </c>
      <c r="U954">
        <v>2020</v>
      </c>
      <c r="V954" t="s">
        <v>6468</v>
      </c>
      <c r="W954" t="s">
        <v>6469</v>
      </c>
      <c r="X954" t="s">
        <v>6470</v>
      </c>
      <c r="Y954" t="s">
        <v>6471</v>
      </c>
      <c r="Z954" t="s">
        <v>103</v>
      </c>
      <c r="AA954" t="s">
        <v>2119</v>
      </c>
      <c r="AB954" s="2">
        <f t="shared" si="14"/>
        <v>3.7856288492706648E-2</v>
      </c>
      <c r="AC954" s="3">
        <v>61700000</v>
      </c>
      <c r="AD954" t="s">
        <v>177</v>
      </c>
      <c r="AE954" t="s">
        <v>139</v>
      </c>
      <c r="AF954" t="s">
        <v>89</v>
      </c>
      <c r="AG954" t="s">
        <v>6472</v>
      </c>
      <c r="AH954">
        <v>159836403</v>
      </c>
      <c r="AI954" s="3">
        <v>2335733</v>
      </c>
      <c r="AJ954" s="3">
        <v>1942800.94</v>
      </c>
      <c r="AK954" t="s">
        <v>91</v>
      </c>
      <c r="AL954" t="s">
        <v>91</v>
      </c>
      <c r="AM954" t="s">
        <v>91</v>
      </c>
      <c r="AN954" t="s">
        <v>91</v>
      </c>
      <c r="AO954" t="s">
        <v>91</v>
      </c>
      <c r="AP954" t="s">
        <v>91</v>
      </c>
      <c r="AT954" t="s">
        <v>21</v>
      </c>
    </row>
    <row r="955" spans="2:46" x14ac:dyDescent="0.25">
      <c r="B955">
        <v>1026253354</v>
      </c>
      <c r="C955" t="s">
        <v>72</v>
      </c>
      <c r="D955" t="s">
        <v>1259</v>
      </c>
      <c r="E955" t="s">
        <v>3699</v>
      </c>
      <c r="F955" t="s">
        <v>2659</v>
      </c>
      <c r="G955" t="s">
        <v>1751</v>
      </c>
      <c r="H955" s="1">
        <v>31724</v>
      </c>
      <c r="I955" t="s">
        <v>6473</v>
      </c>
      <c r="J955">
        <v>0</v>
      </c>
      <c r="K955" t="s">
        <v>78</v>
      </c>
      <c r="L955">
        <v>25</v>
      </c>
      <c r="M955" t="s">
        <v>78</v>
      </c>
      <c r="O955">
        <v>3184095248</v>
      </c>
      <c r="P955">
        <v>0</v>
      </c>
      <c r="T955" t="s">
        <v>731</v>
      </c>
      <c r="U955">
        <v>2019</v>
      </c>
      <c r="V955" t="s">
        <v>6474</v>
      </c>
      <c r="W955" t="s">
        <v>6475</v>
      </c>
      <c r="X955" t="s">
        <v>6476</v>
      </c>
      <c r="Y955" t="s">
        <v>6477</v>
      </c>
      <c r="Z955" t="s">
        <v>298</v>
      </c>
      <c r="AA955" t="s">
        <v>516</v>
      </c>
      <c r="AB955" s="2">
        <f t="shared" si="14"/>
        <v>3.3974385510996116E-2</v>
      </c>
      <c r="AC955" s="3">
        <v>77300000</v>
      </c>
      <c r="AD955" t="s">
        <v>87</v>
      </c>
      <c r="AE955" t="s">
        <v>139</v>
      </c>
      <c r="AF955" t="s">
        <v>89</v>
      </c>
      <c r="AG955" t="s">
        <v>6478</v>
      </c>
      <c r="AH955">
        <v>159831775</v>
      </c>
      <c r="AI955" s="3">
        <v>2626220</v>
      </c>
      <c r="AJ955" s="3">
        <v>2186907.77</v>
      </c>
      <c r="AK955" t="s">
        <v>91</v>
      </c>
      <c r="AL955" t="s">
        <v>91</v>
      </c>
      <c r="AM955" t="s">
        <v>91</v>
      </c>
      <c r="AN955" t="s">
        <v>91</v>
      </c>
      <c r="AO955" t="s">
        <v>91</v>
      </c>
      <c r="AP955" t="s">
        <v>91</v>
      </c>
      <c r="AT955" t="s">
        <v>21</v>
      </c>
    </row>
    <row r="956" spans="2:46" x14ac:dyDescent="0.25">
      <c r="B956">
        <v>93181637</v>
      </c>
      <c r="C956" t="s">
        <v>72</v>
      </c>
      <c r="D956" t="s">
        <v>248</v>
      </c>
      <c r="E956" t="s">
        <v>1925</v>
      </c>
      <c r="F956" t="s">
        <v>718</v>
      </c>
      <c r="G956" t="s">
        <v>6250</v>
      </c>
      <c r="H956" s="1">
        <v>30805</v>
      </c>
      <c r="I956" t="s">
        <v>6479</v>
      </c>
      <c r="J956">
        <v>0</v>
      </c>
      <c r="K956" t="s">
        <v>78</v>
      </c>
      <c r="L956">
        <v>25</v>
      </c>
      <c r="M956" t="s">
        <v>78</v>
      </c>
      <c r="O956">
        <v>3127020972</v>
      </c>
      <c r="P956">
        <v>3124821549</v>
      </c>
      <c r="T956" t="s">
        <v>6480</v>
      </c>
      <c r="U956">
        <v>2025</v>
      </c>
      <c r="V956" t="s">
        <v>3064</v>
      </c>
      <c r="W956" t="s">
        <v>6481</v>
      </c>
      <c r="X956" t="s">
        <v>6482</v>
      </c>
      <c r="Y956" t="s">
        <v>3067</v>
      </c>
      <c r="Z956" t="s">
        <v>121</v>
      </c>
      <c r="AA956" t="s">
        <v>877</v>
      </c>
      <c r="AB956" s="2">
        <f t="shared" si="14"/>
        <v>2.9811849609375E-2</v>
      </c>
      <c r="AC956" s="3">
        <v>51200000</v>
      </c>
      <c r="AD956" t="s">
        <v>123</v>
      </c>
      <c r="AE956" t="s">
        <v>139</v>
      </c>
      <c r="AF956" t="s">
        <v>89</v>
      </c>
      <c r="AG956" t="s">
        <v>6483</v>
      </c>
      <c r="AH956">
        <v>29201594</v>
      </c>
      <c r="AI956" s="3">
        <v>1526366.7</v>
      </c>
      <c r="AJ956" s="3">
        <v>1262661.0900000001</v>
      </c>
      <c r="AK956" t="s">
        <v>91</v>
      </c>
      <c r="AL956" t="s">
        <v>91</v>
      </c>
      <c r="AM956" t="s">
        <v>91</v>
      </c>
      <c r="AN956" t="s">
        <v>91</v>
      </c>
      <c r="AO956" t="s">
        <v>91</v>
      </c>
      <c r="AP956" t="s">
        <v>91</v>
      </c>
      <c r="AT956" t="s">
        <v>18</v>
      </c>
    </row>
    <row r="957" spans="2:46" x14ac:dyDescent="0.25">
      <c r="B957">
        <v>11302104</v>
      </c>
      <c r="C957" t="s">
        <v>72</v>
      </c>
      <c r="D957" t="s">
        <v>6484</v>
      </c>
      <c r="E957">
        <v>0</v>
      </c>
      <c r="F957" t="s">
        <v>1821</v>
      </c>
      <c r="G957" t="s">
        <v>551</v>
      </c>
      <c r="H957" s="1">
        <v>20613</v>
      </c>
      <c r="I957" t="s">
        <v>6485</v>
      </c>
      <c r="J957">
        <v>5001</v>
      </c>
      <c r="K957" t="s">
        <v>114</v>
      </c>
      <c r="L957">
        <v>5</v>
      </c>
      <c r="M957" t="s">
        <v>115</v>
      </c>
      <c r="O957">
        <v>3178116258</v>
      </c>
      <c r="P957">
        <v>3117094567</v>
      </c>
      <c r="T957" t="s">
        <v>576</v>
      </c>
      <c r="U957">
        <v>2018</v>
      </c>
      <c r="V957" t="s">
        <v>3975</v>
      </c>
      <c r="W957" t="s">
        <v>6486</v>
      </c>
      <c r="X957" t="s">
        <v>6487</v>
      </c>
      <c r="Y957" t="s">
        <v>3978</v>
      </c>
      <c r="Z957" t="s">
        <v>136</v>
      </c>
      <c r="AA957" t="s">
        <v>233</v>
      </c>
      <c r="AB957" s="2">
        <f t="shared" si="14"/>
        <v>2.5211724190800682E-2</v>
      </c>
      <c r="AC957" s="3">
        <v>58700000</v>
      </c>
      <c r="AD957" t="s">
        <v>105</v>
      </c>
      <c r="AE957" t="s">
        <v>106</v>
      </c>
      <c r="AF957" t="s">
        <v>89</v>
      </c>
      <c r="AG957" t="s">
        <v>6488</v>
      </c>
      <c r="AH957">
        <v>29190504</v>
      </c>
      <c r="AI957" s="3">
        <v>1479928.21</v>
      </c>
      <c r="AJ957" s="3">
        <v>1223637.1499999999</v>
      </c>
      <c r="AK957" t="s">
        <v>91</v>
      </c>
      <c r="AL957" t="s">
        <v>91</v>
      </c>
      <c r="AM957" t="s">
        <v>91</v>
      </c>
      <c r="AN957" t="s">
        <v>91</v>
      </c>
      <c r="AO957" t="s">
        <v>91</v>
      </c>
      <c r="AP957" t="s">
        <v>91</v>
      </c>
      <c r="AT957" t="s">
        <v>18</v>
      </c>
    </row>
    <row r="958" spans="2:46" x14ac:dyDescent="0.25">
      <c r="B958">
        <v>11378644</v>
      </c>
      <c r="C958" t="s">
        <v>72</v>
      </c>
      <c r="D958" t="s">
        <v>3699</v>
      </c>
      <c r="E958">
        <v>0</v>
      </c>
      <c r="F958" t="s">
        <v>2112</v>
      </c>
      <c r="G958" t="s">
        <v>2171</v>
      </c>
      <c r="H958" s="1">
        <v>22262</v>
      </c>
      <c r="I958" t="s">
        <v>6489</v>
      </c>
      <c r="J958">
        <v>0</v>
      </c>
      <c r="K958" t="s">
        <v>78</v>
      </c>
      <c r="L958">
        <v>25</v>
      </c>
      <c r="M958" t="s">
        <v>78</v>
      </c>
      <c r="O958">
        <v>3204359139</v>
      </c>
      <c r="P958">
        <v>3103213717</v>
      </c>
      <c r="T958" t="s">
        <v>205</v>
      </c>
      <c r="U958">
        <v>2010</v>
      </c>
      <c r="V958" t="s">
        <v>4824</v>
      </c>
      <c r="W958" t="s">
        <v>6490</v>
      </c>
      <c r="X958" t="s">
        <v>6491</v>
      </c>
      <c r="Y958" t="s">
        <v>4827</v>
      </c>
      <c r="Z958" t="s">
        <v>121</v>
      </c>
      <c r="AA958" t="s">
        <v>122</v>
      </c>
      <c r="AB958" s="2">
        <f t="shared" si="14"/>
        <v>3.1909124423963132E-2</v>
      </c>
      <c r="AC958" s="3">
        <v>43400000</v>
      </c>
      <c r="AD958" t="s">
        <v>151</v>
      </c>
      <c r="AE958" t="s">
        <v>106</v>
      </c>
      <c r="AF958" t="s">
        <v>89</v>
      </c>
      <c r="AG958" t="s">
        <v>6492</v>
      </c>
      <c r="AH958">
        <v>159832729</v>
      </c>
      <c r="AI958" s="3">
        <v>1384856</v>
      </c>
      <c r="AJ958" s="3">
        <v>1143744.6399999999</v>
      </c>
      <c r="AK958" t="s">
        <v>91</v>
      </c>
      <c r="AL958" t="s">
        <v>91</v>
      </c>
      <c r="AM958" t="s">
        <v>91</v>
      </c>
      <c r="AN958" t="s">
        <v>91</v>
      </c>
      <c r="AO958" t="s">
        <v>91</v>
      </c>
      <c r="AP958" t="s">
        <v>91</v>
      </c>
      <c r="AT958" t="s">
        <v>18</v>
      </c>
    </row>
    <row r="959" spans="2:46" x14ac:dyDescent="0.25">
      <c r="B959">
        <v>20983666</v>
      </c>
      <c r="C959" t="s">
        <v>108</v>
      </c>
      <c r="D959" t="s">
        <v>1058</v>
      </c>
      <c r="E959" t="s">
        <v>4369</v>
      </c>
      <c r="F959" t="s">
        <v>76</v>
      </c>
      <c r="G959" t="s">
        <v>1403</v>
      </c>
      <c r="H959" s="1">
        <v>24365</v>
      </c>
      <c r="I959" t="s">
        <v>6493</v>
      </c>
      <c r="J959">
        <v>25785</v>
      </c>
      <c r="K959" t="s">
        <v>6494</v>
      </c>
      <c r="L959">
        <v>25</v>
      </c>
      <c r="M959" t="s">
        <v>79</v>
      </c>
      <c r="O959">
        <v>3103250348</v>
      </c>
      <c r="P959">
        <v>0</v>
      </c>
      <c r="T959" t="s">
        <v>241</v>
      </c>
      <c r="U959">
        <v>2017</v>
      </c>
      <c r="V959" t="s">
        <v>4046</v>
      </c>
      <c r="W959" t="s">
        <v>6495</v>
      </c>
      <c r="X959" t="s">
        <v>6496</v>
      </c>
      <c r="Y959" t="s">
        <v>4049</v>
      </c>
      <c r="Z959" t="s">
        <v>311</v>
      </c>
      <c r="AA959" t="s">
        <v>1556</v>
      </c>
      <c r="AB959" s="2">
        <f t="shared" si="14"/>
        <v>4.5198071502590677E-2</v>
      </c>
      <c r="AC959" s="3">
        <v>38600000</v>
      </c>
      <c r="AD959" t="s">
        <v>87</v>
      </c>
      <c r="AE959" t="s">
        <v>139</v>
      </c>
      <c r="AF959" t="s">
        <v>89</v>
      </c>
      <c r="AG959" t="s">
        <v>6497</v>
      </c>
      <c r="AH959">
        <v>29212230</v>
      </c>
      <c r="AI959" s="3">
        <v>1744645.56</v>
      </c>
      <c r="AJ959" s="3">
        <v>1446088.71</v>
      </c>
      <c r="AK959" t="s">
        <v>91</v>
      </c>
      <c r="AL959" t="s">
        <v>91</v>
      </c>
      <c r="AM959" t="s">
        <v>91</v>
      </c>
      <c r="AN959" t="s">
        <v>91</v>
      </c>
      <c r="AO959" t="s">
        <v>91</v>
      </c>
      <c r="AP959" t="s">
        <v>91</v>
      </c>
      <c r="AT959" t="s">
        <v>21</v>
      </c>
    </row>
    <row r="960" spans="2:46" x14ac:dyDescent="0.25">
      <c r="B960">
        <v>19099699</v>
      </c>
      <c r="C960" t="s">
        <v>72</v>
      </c>
      <c r="D960" t="s">
        <v>361</v>
      </c>
      <c r="E960" t="s">
        <v>6498</v>
      </c>
      <c r="F960" t="s">
        <v>390</v>
      </c>
      <c r="G960" t="s">
        <v>6499</v>
      </c>
      <c r="H960" s="1">
        <v>18365</v>
      </c>
      <c r="I960" t="s">
        <v>6500</v>
      </c>
      <c r="J960">
        <v>0</v>
      </c>
      <c r="K960" t="s">
        <v>593</v>
      </c>
      <c r="L960">
        <v>13</v>
      </c>
      <c r="M960" t="s">
        <v>123</v>
      </c>
      <c r="O960">
        <v>3167545070</v>
      </c>
      <c r="P960">
        <v>3124484469</v>
      </c>
      <c r="T960" t="s">
        <v>205</v>
      </c>
      <c r="U960">
        <v>2020</v>
      </c>
      <c r="V960" t="s">
        <v>6501</v>
      </c>
      <c r="W960" t="s">
        <v>6502</v>
      </c>
      <c r="X960" t="s">
        <v>6503</v>
      </c>
      <c r="Y960" t="s">
        <v>6504</v>
      </c>
      <c r="Z960" t="s">
        <v>136</v>
      </c>
      <c r="AA960" t="s">
        <v>200</v>
      </c>
      <c r="AB960" s="2">
        <f t="shared" si="14"/>
        <v>3.0461161616161615E-2</v>
      </c>
      <c r="AC960" s="3">
        <v>39600000</v>
      </c>
      <c r="AD960" t="s">
        <v>105</v>
      </c>
      <c r="AE960" t="s">
        <v>139</v>
      </c>
      <c r="AF960" t="s">
        <v>89</v>
      </c>
      <c r="AG960">
        <v>0</v>
      </c>
      <c r="AH960">
        <v>159717790</v>
      </c>
      <c r="AI960" s="3">
        <v>1206262</v>
      </c>
      <c r="AJ960" s="3">
        <v>993665.75</v>
      </c>
      <c r="AK960" t="s">
        <v>91</v>
      </c>
      <c r="AL960" t="s">
        <v>91</v>
      </c>
      <c r="AM960" t="s">
        <v>91</v>
      </c>
      <c r="AN960" t="s">
        <v>91</v>
      </c>
      <c r="AO960" t="s">
        <v>91</v>
      </c>
      <c r="AP960" t="s">
        <v>91</v>
      </c>
      <c r="AT960" t="s">
        <v>18</v>
      </c>
    </row>
    <row r="961" spans="2:46" x14ac:dyDescent="0.25">
      <c r="B961">
        <v>19353009</v>
      </c>
      <c r="C961" t="s">
        <v>72</v>
      </c>
      <c r="D961" t="s">
        <v>248</v>
      </c>
      <c r="E961" t="s">
        <v>3699</v>
      </c>
      <c r="F961" t="s">
        <v>1568</v>
      </c>
      <c r="G961" t="s">
        <v>6185</v>
      </c>
      <c r="H961" s="1">
        <v>21469</v>
      </c>
      <c r="I961" t="s">
        <v>6505</v>
      </c>
      <c r="J961">
        <v>0</v>
      </c>
      <c r="K961" t="s">
        <v>78</v>
      </c>
      <c r="L961">
        <v>25</v>
      </c>
      <c r="M961" t="s">
        <v>78</v>
      </c>
      <c r="O961">
        <v>3183933944</v>
      </c>
      <c r="P961">
        <v>3189856655</v>
      </c>
      <c r="T961" t="s">
        <v>195</v>
      </c>
      <c r="U961">
        <v>2011</v>
      </c>
      <c r="V961" t="s">
        <v>6506</v>
      </c>
      <c r="W961" t="s">
        <v>6507</v>
      </c>
      <c r="X961" t="s">
        <v>6508</v>
      </c>
      <c r="Y961" t="s">
        <v>6509</v>
      </c>
      <c r="Z961" t="s">
        <v>311</v>
      </c>
      <c r="AA961" t="s">
        <v>829</v>
      </c>
      <c r="AB961" s="2">
        <f t="shared" si="14"/>
        <v>4.9053127035830618E-2</v>
      </c>
      <c r="AC961" s="3">
        <v>30700000</v>
      </c>
      <c r="AD961" t="s">
        <v>177</v>
      </c>
      <c r="AE961" t="s">
        <v>139</v>
      </c>
      <c r="AF961" t="s">
        <v>89</v>
      </c>
      <c r="AG961" t="s">
        <v>6510</v>
      </c>
      <c r="AH961">
        <v>159794181</v>
      </c>
      <c r="AI961" s="3">
        <v>1505931</v>
      </c>
      <c r="AJ961" s="3">
        <v>1245488.21</v>
      </c>
      <c r="AK961" t="s">
        <v>91</v>
      </c>
      <c r="AL961" t="s">
        <v>91</v>
      </c>
      <c r="AM961" t="s">
        <v>91</v>
      </c>
      <c r="AN961" t="s">
        <v>91</v>
      </c>
      <c r="AO961" t="s">
        <v>91</v>
      </c>
      <c r="AP961" t="s">
        <v>91</v>
      </c>
      <c r="AT961" t="s">
        <v>21</v>
      </c>
    </row>
    <row r="962" spans="2:46" x14ac:dyDescent="0.25">
      <c r="B962">
        <v>79690499</v>
      </c>
      <c r="C962" t="s">
        <v>72</v>
      </c>
      <c r="D962" t="s">
        <v>462</v>
      </c>
      <c r="E962" t="s">
        <v>125</v>
      </c>
      <c r="F962" t="s">
        <v>261</v>
      </c>
      <c r="G962" t="s">
        <v>261</v>
      </c>
      <c r="H962" s="1">
        <v>27826</v>
      </c>
      <c r="I962" t="s">
        <v>6511</v>
      </c>
      <c r="J962">
        <v>0</v>
      </c>
      <c r="K962" t="s">
        <v>78</v>
      </c>
      <c r="L962">
        <v>25</v>
      </c>
      <c r="M962" t="s">
        <v>78</v>
      </c>
      <c r="O962">
        <v>3208448671</v>
      </c>
      <c r="P962">
        <v>3208998671</v>
      </c>
      <c r="T962" t="s">
        <v>3156</v>
      </c>
      <c r="U962">
        <v>2020</v>
      </c>
      <c r="V962" t="s">
        <v>2863</v>
      </c>
      <c r="W962" t="s">
        <v>6512</v>
      </c>
      <c r="X962" t="s">
        <v>6513</v>
      </c>
      <c r="Y962" t="s">
        <v>2866</v>
      </c>
      <c r="Z962" t="s">
        <v>164</v>
      </c>
      <c r="AA962" t="s">
        <v>654</v>
      </c>
      <c r="AB962" s="2">
        <f t="shared" ref="AB962:AB1025" si="15">+AI962/AC962</f>
        <v>2.5482219959266802E-2</v>
      </c>
      <c r="AC962" s="3">
        <v>49100000</v>
      </c>
      <c r="AD962" t="s">
        <v>151</v>
      </c>
      <c r="AE962" t="s">
        <v>139</v>
      </c>
      <c r="AF962" t="s">
        <v>89</v>
      </c>
      <c r="AG962" t="s">
        <v>6514</v>
      </c>
      <c r="AH962">
        <v>159833499</v>
      </c>
      <c r="AI962" s="3">
        <v>1251177</v>
      </c>
      <c r="AJ962" s="3">
        <v>1031409.36</v>
      </c>
      <c r="AK962" t="s">
        <v>91</v>
      </c>
      <c r="AL962" t="s">
        <v>91</v>
      </c>
      <c r="AM962" t="s">
        <v>91</v>
      </c>
      <c r="AN962" t="s">
        <v>91</v>
      </c>
      <c r="AO962" t="s">
        <v>91</v>
      </c>
      <c r="AP962" t="s">
        <v>91</v>
      </c>
      <c r="AT962" t="s">
        <v>18</v>
      </c>
    </row>
    <row r="963" spans="2:46" x14ac:dyDescent="0.25">
      <c r="B963">
        <v>92539851</v>
      </c>
      <c r="C963" t="s">
        <v>72</v>
      </c>
      <c r="D963" t="s">
        <v>248</v>
      </c>
      <c r="E963" t="s">
        <v>663</v>
      </c>
      <c r="F963" t="s">
        <v>519</v>
      </c>
      <c r="G963" t="s">
        <v>3280</v>
      </c>
      <c r="H963" s="1">
        <v>29745</v>
      </c>
      <c r="I963" t="s">
        <v>6515</v>
      </c>
      <c r="J963">
        <v>5266</v>
      </c>
      <c r="K963" t="s">
        <v>228</v>
      </c>
      <c r="L963">
        <v>5</v>
      </c>
      <c r="M963" t="s">
        <v>115</v>
      </c>
      <c r="O963">
        <v>3003966401</v>
      </c>
      <c r="P963">
        <v>0</v>
      </c>
      <c r="T963" t="s">
        <v>1891</v>
      </c>
      <c r="U963">
        <v>2023</v>
      </c>
      <c r="V963" t="s">
        <v>3677</v>
      </c>
      <c r="W963" t="s">
        <v>6516</v>
      </c>
      <c r="X963" t="s">
        <v>6517</v>
      </c>
      <c r="Y963" t="s">
        <v>3680</v>
      </c>
      <c r="Z963" t="s">
        <v>136</v>
      </c>
      <c r="AA963" t="s">
        <v>725</v>
      </c>
      <c r="AB963" s="2">
        <f t="shared" si="15"/>
        <v>6.2670334235976788E-2</v>
      </c>
      <c r="AC963" s="3">
        <v>51700000</v>
      </c>
      <c r="AD963" t="s">
        <v>123</v>
      </c>
      <c r="AE963" t="s">
        <v>139</v>
      </c>
      <c r="AF963" t="s">
        <v>89</v>
      </c>
      <c r="AG963" t="s">
        <v>6518</v>
      </c>
      <c r="AH963">
        <v>29200896</v>
      </c>
      <c r="AI963" s="3">
        <v>3240056.28</v>
      </c>
      <c r="AJ963" s="3">
        <v>2702736.37</v>
      </c>
      <c r="AK963" t="s">
        <v>91</v>
      </c>
      <c r="AL963" t="s">
        <v>91</v>
      </c>
      <c r="AM963" t="s">
        <v>91</v>
      </c>
      <c r="AN963" t="s">
        <v>91</v>
      </c>
      <c r="AO963" t="s">
        <v>91</v>
      </c>
      <c r="AP963" t="s">
        <v>91</v>
      </c>
      <c r="AT963" t="s">
        <v>21</v>
      </c>
    </row>
    <row r="964" spans="2:46" x14ac:dyDescent="0.25">
      <c r="B964">
        <v>41924516</v>
      </c>
      <c r="C964" t="s">
        <v>108</v>
      </c>
      <c r="D964" t="s">
        <v>109</v>
      </c>
      <c r="E964" t="s">
        <v>763</v>
      </c>
      <c r="F964" t="s">
        <v>1402</v>
      </c>
      <c r="G964" t="s">
        <v>1498</v>
      </c>
      <c r="H964" s="1">
        <v>25889</v>
      </c>
      <c r="I964" t="s">
        <v>6519</v>
      </c>
      <c r="J964">
        <v>63272</v>
      </c>
      <c r="K964" t="s">
        <v>2870</v>
      </c>
      <c r="L964">
        <v>63</v>
      </c>
      <c r="M964" t="s">
        <v>253</v>
      </c>
      <c r="O964">
        <v>3137501908</v>
      </c>
      <c r="P964">
        <v>0</v>
      </c>
      <c r="T964" t="s">
        <v>704</v>
      </c>
      <c r="U964">
        <v>2025</v>
      </c>
      <c r="V964" t="s">
        <v>1578</v>
      </c>
      <c r="W964" t="s">
        <v>6520</v>
      </c>
      <c r="X964" t="s">
        <v>6521</v>
      </c>
      <c r="Y964" t="s">
        <v>1581</v>
      </c>
      <c r="Z964" t="s">
        <v>121</v>
      </c>
      <c r="AA964" t="s">
        <v>1036</v>
      </c>
      <c r="AB964" s="2">
        <f t="shared" si="15"/>
        <v>1.5870753354632589E-2</v>
      </c>
      <c r="AC964" s="3">
        <v>93900000</v>
      </c>
      <c r="AD964" t="s">
        <v>105</v>
      </c>
      <c r="AE964" t="s">
        <v>139</v>
      </c>
      <c r="AF964" t="s">
        <v>89</v>
      </c>
      <c r="AG964" t="s">
        <v>6522</v>
      </c>
      <c r="AH964">
        <v>29185218</v>
      </c>
      <c r="AI964" s="3">
        <v>1490263.74</v>
      </c>
      <c r="AJ964" s="3">
        <v>1232322.47</v>
      </c>
      <c r="AK964" t="s">
        <v>91</v>
      </c>
      <c r="AL964" t="s">
        <v>91</v>
      </c>
      <c r="AM964" t="s">
        <v>91</v>
      </c>
      <c r="AN964" t="s">
        <v>91</v>
      </c>
      <c r="AO964" t="s">
        <v>91</v>
      </c>
      <c r="AP964" t="s">
        <v>91</v>
      </c>
      <c r="AT964" t="s">
        <v>18</v>
      </c>
    </row>
    <row r="965" spans="2:46" x14ac:dyDescent="0.25">
      <c r="B965">
        <v>75094447</v>
      </c>
      <c r="C965" t="s">
        <v>72</v>
      </c>
      <c r="D965" t="s">
        <v>338</v>
      </c>
      <c r="E965">
        <v>0</v>
      </c>
      <c r="F965" t="s">
        <v>840</v>
      </c>
      <c r="G965" t="s">
        <v>895</v>
      </c>
      <c r="H965" s="1">
        <v>29393</v>
      </c>
      <c r="I965" t="s">
        <v>6523</v>
      </c>
      <c r="J965">
        <v>17001</v>
      </c>
      <c r="K965" t="s">
        <v>476</v>
      </c>
      <c r="L965">
        <v>17</v>
      </c>
      <c r="M965" t="s">
        <v>477</v>
      </c>
      <c r="O965">
        <v>3147942906</v>
      </c>
      <c r="P965">
        <v>3148760788</v>
      </c>
      <c r="T965" t="s">
        <v>306</v>
      </c>
      <c r="U965">
        <v>2023</v>
      </c>
      <c r="V965" t="s">
        <v>6524</v>
      </c>
      <c r="W965" t="s">
        <v>6525</v>
      </c>
      <c r="X965" t="s">
        <v>6526</v>
      </c>
      <c r="Y965" t="s">
        <v>6527</v>
      </c>
      <c r="Z965" t="s">
        <v>164</v>
      </c>
      <c r="AA965" t="s">
        <v>6528</v>
      </c>
      <c r="AB965" s="2">
        <f t="shared" si="15"/>
        <v>1.4497832071576049E-2</v>
      </c>
      <c r="AC965" s="3">
        <v>145300000</v>
      </c>
      <c r="AD965" t="s">
        <v>87</v>
      </c>
      <c r="AE965" t="s">
        <v>88</v>
      </c>
      <c r="AF965" t="s">
        <v>89</v>
      </c>
      <c r="AG965" t="s">
        <v>6529</v>
      </c>
      <c r="AH965">
        <v>159774547</v>
      </c>
      <c r="AI965" s="3">
        <v>2106535</v>
      </c>
      <c r="AJ965" s="3">
        <v>1750197.24</v>
      </c>
      <c r="AK965" t="s">
        <v>91</v>
      </c>
      <c r="AL965" t="s">
        <v>91</v>
      </c>
      <c r="AM965" t="s">
        <v>91</v>
      </c>
      <c r="AN965" t="s">
        <v>91</v>
      </c>
      <c r="AO965" t="s">
        <v>91</v>
      </c>
      <c r="AP965" t="s">
        <v>91</v>
      </c>
      <c r="AT965" t="s">
        <v>19</v>
      </c>
    </row>
    <row r="966" spans="2:46" x14ac:dyDescent="0.25">
      <c r="B966">
        <v>37886819</v>
      </c>
      <c r="C966" t="s">
        <v>108</v>
      </c>
      <c r="D966" t="s">
        <v>259</v>
      </c>
      <c r="E966" t="s">
        <v>6530</v>
      </c>
      <c r="F966" t="s">
        <v>6531</v>
      </c>
      <c r="G966" t="s">
        <v>6532</v>
      </c>
      <c r="H966" s="1">
        <v>21388</v>
      </c>
      <c r="I966" t="s">
        <v>6533</v>
      </c>
      <c r="J966">
        <v>68276</v>
      </c>
      <c r="K966" t="s">
        <v>1067</v>
      </c>
      <c r="L966">
        <v>68</v>
      </c>
      <c r="M966" t="s">
        <v>146</v>
      </c>
      <c r="O966">
        <v>3185295582</v>
      </c>
      <c r="P966">
        <v>3158000572</v>
      </c>
      <c r="T966" t="s">
        <v>424</v>
      </c>
      <c r="U966">
        <v>2023</v>
      </c>
      <c r="V966" t="s">
        <v>6534</v>
      </c>
      <c r="W966" t="s">
        <v>6535</v>
      </c>
      <c r="X966" t="s">
        <v>6536</v>
      </c>
      <c r="Y966" t="s">
        <v>6537</v>
      </c>
      <c r="Z966" t="s">
        <v>121</v>
      </c>
      <c r="AA966" t="s">
        <v>877</v>
      </c>
      <c r="AB966" s="2">
        <f t="shared" si="15"/>
        <v>2.5785352338129498E-2</v>
      </c>
      <c r="AC966" s="3">
        <v>55600000</v>
      </c>
      <c r="AD966" t="s">
        <v>177</v>
      </c>
      <c r="AE966" t="s">
        <v>139</v>
      </c>
      <c r="AF966" t="s">
        <v>89</v>
      </c>
      <c r="AG966">
        <v>0</v>
      </c>
      <c r="AH966">
        <v>29191428</v>
      </c>
      <c r="AI966" s="3">
        <v>1433665.59</v>
      </c>
      <c r="AJ966" s="3">
        <v>1184761</v>
      </c>
      <c r="AK966" t="s">
        <v>91</v>
      </c>
      <c r="AL966" t="s">
        <v>91</v>
      </c>
      <c r="AM966" t="s">
        <v>91</v>
      </c>
      <c r="AN966" t="s">
        <v>91</v>
      </c>
      <c r="AO966" t="s">
        <v>91</v>
      </c>
      <c r="AP966" t="s">
        <v>91</v>
      </c>
      <c r="AT966" t="s">
        <v>18</v>
      </c>
    </row>
    <row r="967" spans="2:46" x14ac:dyDescent="0.25">
      <c r="B967">
        <v>79283428</v>
      </c>
      <c r="C967" t="s">
        <v>72</v>
      </c>
      <c r="D967" t="s">
        <v>337</v>
      </c>
      <c r="E967" t="s">
        <v>663</v>
      </c>
      <c r="F967" t="s">
        <v>6538</v>
      </c>
      <c r="G967" t="s">
        <v>3960</v>
      </c>
      <c r="H967" s="1">
        <v>22966</v>
      </c>
      <c r="I967" t="s">
        <v>6539</v>
      </c>
      <c r="J967">
        <v>0</v>
      </c>
      <c r="K967" t="s">
        <v>78</v>
      </c>
      <c r="L967">
        <v>25</v>
      </c>
      <c r="M967" t="s">
        <v>78</v>
      </c>
      <c r="O967">
        <v>3003231209</v>
      </c>
      <c r="P967">
        <v>0</v>
      </c>
      <c r="T967" t="s">
        <v>195</v>
      </c>
      <c r="U967">
        <v>2014</v>
      </c>
      <c r="V967" t="s">
        <v>3669</v>
      </c>
      <c r="W967" t="s">
        <v>6540</v>
      </c>
      <c r="X967" t="s">
        <v>6541</v>
      </c>
      <c r="Y967" t="s">
        <v>3672</v>
      </c>
      <c r="Z967" t="s">
        <v>311</v>
      </c>
      <c r="AA967" t="s">
        <v>3673</v>
      </c>
      <c r="AB967" s="2">
        <f t="shared" si="15"/>
        <v>3.3871971468144045E-2</v>
      </c>
      <c r="AC967" s="3">
        <v>36100000</v>
      </c>
      <c r="AD967" t="s">
        <v>105</v>
      </c>
      <c r="AE967" t="s">
        <v>139</v>
      </c>
      <c r="AF967" t="s">
        <v>89</v>
      </c>
      <c r="AG967" t="s">
        <v>6542</v>
      </c>
      <c r="AH967">
        <v>29214340</v>
      </c>
      <c r="AI967" s="3">
        <v>1222778.17</v>
      </c>
      <c r="AJ967" s="3">
        <v>1007544.68</v>
      </c>
      <c r="AK967" t="s">
        <v>91</v>
      </c>
      <c r="AL967" t="s">
        <v>91</v>
      </c>
      <c r="AM967" t="s">
        <v>91</v>
      </c>
      <c r="AN967" t="s">
        <v>91</v>
      </c>
      <c r="AO967" t="s">
        <v>91</v>
      </c>
      <c r="AP967" t="s">
        <v>91</v>
      </c>
      <c r="AT967" t="s">
        <v>18</v>
      </c>
    </row>
    <row r="968" spans="2:46" x14ac:dyDescent="0.25">
      <c r="B968">
        <v>52086075</v>
      </c>
      <c r="C968" t="s">
        <v>108</v>
      </c>
      <c r="D968" t="s">
        <v>693</v>
      </c>
      <c r="E968" t="s">
        <v>6543</v>
      </c>
      <c r="F968" t="s">
        <v>1804</v>
      </c>
      <c r="G968" t="s">
        <v>1719</v>
      </c>
      <c r="H968" s="1">
        <v>27715</v>
      </c>
      <c r="I968" t="s">
        <v>6544</v>
      </c>
      <c r="J968">
        <v>0</v>
      </c>
      <c r="K968" t="s">
        <v>78</v>
      </c>
      <c r="L968">
        <v>25</v>
      </c>
      <c r="M968" t="s">
        <v>78</v>
      </c>
      <c r="O968">
        <v>3105732037</v>
      </c>
      <c r="P968">
        <v>0</v>
      </c>
      <c r="T968" t="s">
        <v>6545</v>
      </c>
      <c r="U968">
        <v>2019</v>
      </c>
      <c r="V968" t="s">
        <v>1158</v>
      </c>
      <c r="W968" t="s">
        <v>6546</v>
      </c>
      <c r="X968" t="s">
        <v>6547</v>
      </c>
      <c r="Y968" t="s">
        <v>1161</v>
      </c>
      <c r="Z968" t="s">
        <v>85</v>
      </c>
      <c r="AA968" t="s">
        <v>638</v>
      </c>
      <c r="AB968" s="2">
        <f t="shared" si="15"/>
        <v>1.9819225908372828E-2</v>
      </c>
      <c r="AC968" s="3">
        <v>63300000</v>
      </c>
      <c r="AD968" t="s">
        <v>87</v>
      </c>
      <c r="AE968" t="s">
        <v>106</v>
      </c>
      <c r="AF968" t="s">
        <v>89</v>
      </c>
      <c r="AG968" t="s">
        <v>6548</v>
      </c>
      <c r="AH968">
        <v>159836816</v>
      </c>
      <c r="AI968" s="3">
        <v>1254557</v>
      </c>
      <c r="AJ968" s="3">
        <v>1034249.53</v>
      </c>
      <c r="AK968" t="s">
        <v>91</v>
      </c>
      <c r="AL968" t="s">
        <v>91</v>
      </c>
      <c r="AM968" t="s">
        <v>91</v>
      </c>
      <c r="AN968" t="s">
        <v>91</v>
      </c>
      <c r="AO968" t="s">
        <v>91</v>
      </c>
      <c r="AP968" t="s">
        <v>91</v>
      </c>
      <c r="AT968" t="s">
        <v>18</v>
      </c>
    </row>
    <row r="969" spans="2:46" x14ac:dyDescent="0.25">
      <c r="B969">
        <v>1087993968</v>
      </c>
      <c r="C969" t="s">
        <v>108</v>
      </c>
      <c r="D969" t="s">
        <v>259</v>
      </c>
      <c r="E969" t="s">
        <v>109</v>
      </c>
      <c r="F969" t="s">
        <v>1122</v>
      </c>
      <c r="G969" t="s">
        <v>6549</v>
      </c>
      <c r="H969" s="1">
        <v>32299</v>
      </c>
      <c r="I969" t="s">
        <v>6550</v>
      </c>
      <c r="J969">
        <v>66001</v>
      </c>
      <c r="K969" t="s">
        <v>986</v>
      </c>
      <c r="L969">
        <v>66</v>
      </c>
      <c r="M969" t="s">
        <v>987</v>
      </c>
      <c r="O969">
        <v>3127359277</v>
      </c>
      <c r="P969">
        <v>3113413046</v>
      </c>
      <c r="T969" t="s">
        <v>576</v>
      </c>
      <c r="U969">
        <v>2017</v>
      </c>
      <c r="V969" t="s">
        <v>6551</v>
      </c>
      <c r="W969" t="s">
        <v>6552</v>
      </c>
      <c r="X969" t="s">
        <v>6553</v>
      </c>
      <c r="Y969" t="s">
        <v>6554</v>
      </c>
      <c r="Z969" t="s">
        <v>136</v>
      </c>
      <c r="AA969" t="s">
        <v>1810</v>
      </c>
      <c r="AB969" s="2">
        <f t="shared" si="15"/>
        <v>3.2748574840085289E-2</v>
      </c>
      <c r="AC969" s="3">
        <v>46900000</v>
      </c>
      <c r="AD969" t="s">
        <v>288</v>
      </c>
      <c r="AE969" t="s">
        <v>139</v>
      </c>
      <c r="AF969" t="s">
        <v>89</v>
      </c>
      <c r="AG969" t="s">
        <v>6555</v>
      </c>
      <c r="AH969">
        <v>29191180</v>
      </c>
      <c r="AI969" s="3">
        <v>1535908.16</v>
      </c>
      <c r="AJ969" s="3">
        <v>1270679.1299999999</v>
      </c>
      <c r="AK969" t="s">
        <v>91</v>
      </c>
      <c r="AL969" t="s">
        <v>91</v>
      </c>
      <c r="AM969" t="s">
        <v>91</v>
      </c>
      <c r="AN969" t="s">
        <v>91</v>
      </c>
      <c r="AO969" t="s">
        <v>91</v>
      </c>
      <c r="AP969" t="s">
        <v>91</v>
      </c>
      <c r="AT969" t="s">
        <v>18</v>
      </c>
    </row>
    <row r="970" spans="2:46" x14ac:dyDescent="0.25">
      <c r="B970">
        <v>43912363</v>
      </c>
      <c r="C970" t="s">
        <v>108</v>
      </c>
      <c r="D970" t="s">
        <v>727</v>
      </c>
      <c r="E970" t="s">
        <v>5073</v>
      </c>
      <c r="F970" t="s">
        <v>2993</v>
      </c>
      <c r="G970" t="s">
        <v>93</v>
      </c>
      <c r="H970" s="1">
        <v>30122</v>
      </c>
      <c r="I970" t="s">
        <v>6556</v>
      </c>
      <c r="J970">
        <v>5001</v>
      </c>
      <c r="K970" t="s">
        <v>114</v>
      </c>
      <c r="L970">
        <v>5</v>
      </c>
      <c r="M970" t="s">
        <v>115</v>
      </c>
      <c r="O970">
        <v>3106887157</v>
      </c>
      <c r="P970">
        <v>0</v>
      </c>
      <c r="T970" t="s">
        <v>293</v>
      </c>
      <c r="U970">
        <v>2022</v>
      </c>
      <c r="V970" t="s">
        <v>6557</v>
      </c>
      <c r="W970" t="s">
        <v>6558</v>
      </c>
      <c r="X970" t="s">
        <v>6559</v>
      </c>
      <c r="Y970" t="s">
        <v>6560</v>
      </c>
      <c r="Z970" t="s">
        <v>210</v>
      </c>
      <c r="AA970" t="s">
        <v>347</v>
      </c>
      <c r="AB970" s="2">
        <f t="shared" si="15"/>
        <v>2.8989972727272727E-2</v>
      </c>
      <c r="AC970" s="3">
        <v>110000000</v>
      </c>
      <c r="AD970" t="s">
        <v>177</v>
      </c>
      <c r="AE970" t="s">
        <v>139</v>
      </c>
      <c r="AF970" t="s">
        <v>89</v>
      </c>
      <c r="AG970" t="s">
        <v>6561</v>
      </c>
      <c r="AH970">
        <v>159773555</v>
      </c>
      <c r="AI970" s="3">
        <v>3188897</v>
      </c>
      <c r="AJ970" s="3">
        <v>2659744.9900000002</v>
      </c>
      <c r="AK970" t="s">
        <v>91</v>
      </c>
      <c r="AL970" t="s">
        <v>91</v>
      </c>
      <c r="AM970" t="s">
        <v>91</v>
      </c>
      <c r="AN970" t="s">
        <v>91</v>
      </c>
      <c r="AO970" t="s">
        <v>91</v>
      </c>
      <c r="AP970" t="s">
        <v>91</v>
      </c>
      <c r="AT970" t="s">
        <v>21</v>
      </c>
    </row>
    <row r="971" spans="2:46" x14ac:dyDescent="0.25">
      <c r="B971">
        <v>17335913</v>
      </c>
      <c r="C971" t="s">
        <v>72</v>
      </c>
      <c r="D971" t="s">
        <v>6562</v>
      </c>
      <c r="E971" t="s">
        <v>236</v>
      </c>
      <c r="F971" t="s">
        <v>2029</v>
      </c>
      <c r="G971" t="s">
        <v>169</v>
      </c>
      <c r="H971" s="1">
        <v>24557</v>
      </c>
      <c r="I971" t="s">
        <v>6563</v>
      </c>
      <c r="J971">
        <v>50001</v>
      </c>
      <c r="K971" t="s">
        <v>804</v>
      </c>
      <c r="L971">
        <v>50</v>
      </c>
      <c r="M971" t="s">
        <v>805</v>
      </c>
      <c r="O971">
        <v>3219559152</v>
      </c>
      <c r="P971">
        <v>3005569367</v>
      </c>
      <c r="T971" t="s">
        <v>794</v>
      </c>
      <c r="U971">
        <v>2023</v>
      </c>
      <c r="V971" t="s">
        <v>667</v>
      </c>
      <c r="W971" t="s">
        <v>6564</v>
      </c>
      <c r="X971" t="s">
        <v>6565</v>
      </c>
      <c r="Y971" t="s">
        <v>670</v>
      </c>
      <c r="Z971" t="s">
        <v>323</v>
      </c>
      <c r="AA971" t="s">
        <v>570</v>
      </c>
      <c r="AB971" s="2">
        <f t="shared" si="15"/>
        <v>2.9245241730279897E-2</v>
      </c>
      <c r="AC971" s="3">
        <v>78600000</v>
      </c>
      <c r="AD971" t="s">
        <v>105</v>
      </c>
      <c r="AE971" t="s">
        <v>106</v>
      </c>
      <c r="AF971" t="s">
        <v>89</v>
      </c>
      <c r="AG971" t="s">
        <v>6566</v>
      </c>
      <c r="AH971">
        <v>159837253</v>
      </c>
      <c r="AI971" s="3">
        <v>2298676</v>
      </c>
      <c r="AJ971" s="3">
        <v>1911660.83</v>
      </c>
      <c r="AK971" t="s">
        <v>91</v>
      </c>
      <c r="AL971" t="s">
        <v>91</v>
      </c>
      <c r="AM971" t="s">
        <v>91</v>
      </c>
      <c r="AN971" t="s">
        <v>91</v>
      </c>
      <c r="AO971" t="s">
        <v>91</v>
      </c>
      <c r="AP971" t="s">
        <v>91</v>
      </c>
      <c r="AT971" t="s">
        <v>21</v>
      </c>
    </row>
    <row r="972" spans="2:46" x14ac:dyDescent="0.25">
      <c r="B972">
        <v>29328270</v>
      </c>
      <c r="C972" t="s">
        <v>108</v>
      </c>
      <c r="D972" t="s">
        <v>109</v>
      </c>
      <c r="E972" t="s">
        <v>4747</v>
      </c>
      <c r="F972" t="s">
        <v>928</v>
      </c>
      <c r="G972" t="s">
        <v>93</v>
      </c>
      <c r="H972" s="1">
        <v>21533</v>
      </c>
      <c r="I972" t="s">
        <v>6567</v>
      </c>
      <c r="J972">
        <v>76122</v>
      </c>
      <c r="K972" t="s">
        <v>6568</v>
      </c>
      <c r="L972">
        <v>76</v>
      </c>
      <c r="M972" t="s">
        <v>330</v>
      </c>
      <c r="O972">
        <v>3105385741</v>
      </c>
      <c r="P972">
        <v>0</v>
      </c>
      <c r="T972" t="s">
        <v>184</v>
      </c>
      <c r="U972">
        <v>2020</v>
      </c>
      <c r="V972" t="s">
        <v>6569</v>
      </c>
      <c r="W972" t="s">
        <v>6570</v>
      </c>
      <c r="X972" t="s">
        <v>6571</v>
      </c>
      <c r="Y972" t="s">
        <v>6572</v>
      </c>
      <c r="Z972" t="s">
        <v>103</v>
      </c>
      <c r="AA972" t="s">
        <v>865</v>
      </c>
      <c r="AB972" s="2">
        <f t="shared" si="15"/>
        <v>2.3276287581699348E-2</v>
      </c>
      <c r="AC972" s="3">
        <v>76500000</v>
      </c>
      <c r="AD972" t="s">
        <v>123</v>
      </c>
      <c r="AE972" t="s">
        <v>106</v>
      </c>
      <c r="AF972" t="s">
        <v>89</v>
      </c>
      <c r="AG972" t="s">
        <v>6573</v>
      </c>
      <c r="AH972">
        <v>159838423</v>
      </c>
      <c r="AI972" s="3">
        <v>1780636</v>
      </c>
      <c r="AJ972" s="3">
        <v>1476332.8</v>
      </c>
      <c r="AK972" t="s">
        <v>91</v>
      </c>
      <c r="AL972" t="s">
        <v>91</v>
      </c>
      <c r="AM972" t="s">
        <v>91</v>
      </c>
      <c r="AN972" t="s">
        <v>91</v>
      </c>
      <c r="AO972" t="s">
        <v>91</v>
      </c>
      <c r="AP972" t="s">
        <v>91</v>
      </c>
      <c r="AT972" t="s">
        <v>18</v>
      </c>
    </row>
    <row r="973" spans="2:46" x14ac:dyDescent="0.25">
      <c r="B973">
        <v>19228625</v>
      </c>
      <c r="C973" t="s">
        <v>72</v>
      </c>
      <c r="D973" t="s">
        <v>224</v>
      </c>
      <c r="E973">
        <v>0</v>
      </c>
      <c r="F973" t="s">
        <v>3874</v>
      </c>
      <c r="G973" t="s">
        <v>6574</v>
      </c>
      <c r="H973" s="1">
        <v>19804</v>
      </c>
      <c r="I973" t="s">
        <v>6575</v>
      </c>
      <c r="J973">
        <v>0</v>
      </c>
      <c r="K973" t="s">
        <v>466</v>
      </c>
      <c r="L973">
        <v>25</v>
      </c>
      <c r="M973" t="s">
        <v>79</v>
      </c>
      <c r="O973">
        <v>3204319621</v>
      </c>
      <c r="P973">
        <v>3125238074</v>
      </c>
      <c r="T973" t="s">
        <v>403</v>
      </c>
      <c r="U973">
        <v>2022</v>
      </c>
      <c r="V973" t="s">
        <v>6576</v>
      </c>
      <c r="W973" t="s">
        <v>6577</v>
      </c>
      <c r="X973" t="s">
        <v>6578</v>
      </c>
      <c r="Y973" t="s">
        <v>6579</v>
      </c>
      <c r="Z973" t="s">
        <v>952</v>
      </c>
      <c r="AA973" t="s">
        <v>4210</v>
      </c>
      <c r="AB973" s="2">
        <f t="shared" si="15"/>
        <v>1.4955841772151899E-2</v>
      </c>
      <c r="AC973" s="3">
        <v>158000000</v>
      </c>
      <c r="AD973" t="s">
        <v>1511</v>
      </c>
      <c r="AE973" t="s">
        <v>106</v>
      </c>
      <c r="AF973" t="s">
        <v>89</v>
      </c>
      <c r="AG973" t="s">
        <v>6580</v>
      </c>
      <c r="AH973">
        <v>159836512</v>
      </c>
      <c r="AI973" s="3">
        <v>2363023</v>
      </c>
      <c r="AJ973" s="3">
        <v>1965733.42</v>
      </c>
      <c r="AK973" t="s">
        <v>91</v>
      </c>
      <c r="AL973" t="s">
        <v>91</v>
      </c>
      <c r="AM973" t="s">
        <v>91</v>
      </c>
      <c r="AN973" t="s">
        <v>91</v>
      </c>
      <c r="AO973" t="s">
        <v>91</v>
      </c>
      <c r="AP973" t="s">
        <v>91</v>
      </c>
      <c r="AT973" t="s">
        <v>19</v>
      </c>
    </row>
    <row r="974" spans="2:46" x14ac:dyDescent="0.25">
      <c r="B974">
        <v>52474618</v>
      </c>
      <c r="C974" t="s">
        <v>108</v>
      </c>
      <c r="D974" t="s">
        <v>2095</v>
      </c>
      <c r="E974" t="s">
        <v>180</v>
      </c>
      <c r="F974" t="s">
        <v>1122</v>
      </c>
      <c r="G974" t="s">
        <v>6581</v>
      </c>
      <c r="H974" s="1">
        <v>28361</v>
      </c>
      <c r="I974" t="s">
        <v>6582</v>
      </c>
      <c r="J974">
        <v>0</v>
      </c>
      <c r="K974" t="s">
        <v>78</v>
      </c>
      <c r="L974">
        <v>25</v>
      </c>
      <c r="M974" t="s">
        <v>78</v>
      </c>
      <c r="O974">
        <v>3115852998</v>
      </c>
      <c r="P974">
        <v>0</v>
      </c>
      <c r="T974" t="s">
        <v>731</v>
      </c>
      <c r="U974">
        <v>2012</v>
      </c>
      <c r="V974" t="s">
        <v>6583</v>
      </c>
      <c r="W974" t="s">
        <v>6584</v>
      </c>
      <c r="X974" t="s">
        <v>6585</v>
      </c>
      <c r="Y974" t="s">
        <v>6586</v>
      </c>
      <c r="Z974" t="s">
        <v>136</v>
      </c>
      <c r="AA974" t="s">
        <v>3446</v>
      </c>
      <c r="AB974" s="2">
        <f t="shared" si="15"/>
        <v>4.9031793893129769E-2</v>
      </c>
      <c r="AC974" s="3">
        <v>26200000</v>
      </c>
      <c r="AD974" t="s">
        <v>177</v>
      </c>
      <c r="AE974" t="s">
        <v>139</v>
      </c>
      <c r="AF974" t="s">
        <v>89</v>
      </c>
      <c r="AG974" t="s">
        <v>6587</v>
      </c>
      <c r="AH974">
        <v>159776419</v>
      </c>
      <c r="AI974" s="3">
        <v>1284633</v>
      </c>
      <c r="AJ974" s="3">
        <v>1059523.72</v>
      </c>
      <c r="AK974" t="s">
        <v>91</v>
      </c>
      <c r="AL974" t="s">
        <v>91</v>
      </c>
      <c r="AM974" t="s">
        <v>91</v>
      </c>
      <c r="AN974" t="s">
        <v>91</v>
      </c>
      <c r="AO974" t="s">
        <v>91</v>
      </c>
      <c r="AP974" t="s">
        <v>91</v>
      </c>
      <c r="AT974" t="s">
        <v>21</v>
      </c>
    </row>
    <row r="975" spans="2:46" x14ac:dyDescent="0.25">
      <c r="B975">
        <v>52523169</v>
      </c>
      <c r="C975" t="s">
        <v>108</v>
      </c>
      <c r="D975" t="s">
        <v>1558</v>
      </c>
      <c r="E975" t="s">
        <v>1239</v>
      </c>
      <c r="F975" t="s">
        <v>622</v>
      </c>
      <c r="G975" t="s">
        <v>1001</v>
      </c>
      <c r="H975" s="1">
        <v>28783</v>
      </c>
      <c r="I975" t="s">
        <v>6588</v>
      </c>
      <c r="J975">
        <v>0</v>
      </c>
      <c r="K975" t="s">
        <v>78</v>
      </c>
      <c r="L975">
        <v>25</v>
      </c>
      <c r="M975" t="s">
        <v>78</v>
      </c>
      <c r="O975">
        <v>3013572709</v>
      </c>
      <c r="P975">
        <v>3013572769</v>
      </c>
      <c r="T975" t="s">
        <v>424</v>
      </c>
      <c r="U975">
        <v>2021</v>
      </c>
      <c r="V975" t="s">
        <v>3738</v>
      </c>
      <c r="W975" t="s">
        <v>6589</v>
      </c>
      <c r="X975" t="s">
        <v>6590</v>
      </c>
      <c r="Y975" t="s">
        <v>3741</v>
      </c>
      <c r="Z975" t="s">
        <v>311</v>
      </c>
      <c r="AA975" t="s">
        <v>312</v>
      </c>
      <c r="AB975" s="2">
        <f t="shared" si="15"/>
        <v>2.3501504873294346E-2</v>
      </c>
      <c r="AC975" s="3">
        <v>51300000</v>
      </c>
      <c r="AD975" t="s">
        <v>151</v>
      </c>
      <c r="AE975" t="s">
        <v>139</v>
      </c>
      <c r="AF975" t="s">
        <v>89</v>
      </c>
      <c r="AG975" t="s">
        <v>6591</v>
      </c>
      <c r="AH975">
        <v>29205567</v>
      </c>
      <c r="AI975" s="3">
        <v>1205627.2</v>
      </c>
      <c r="AJ975" s="3">
        <v>993132.1</v>
      </c>
      <c r="AK975" t="s">
        <v>91</v>
      </c>
      <c r="AL975" t="s">
        <v>91</v>
      </c>
      <c r="AM975" t="s">
        <v>91</v>
      </c>
      <c r="AN975" t="s">
        <v>91</v>
      </c>
      <c r="AO975" t="s">
        <v>91</v>
      </c>
      <c r="AP975" t="s">
        <v>91</v>
      </c>
      <c r="AT975" t="s">
        <v>18</v>
      </c>
    </row>
    <row r="976" spans="2:46" x14ac:dyDescent="0.25">
      <c r="B976">
        <v>52819502</v>
      </c>
      <c r="C976" t="s">
        <v>108</v>
      </c>
      <c r="D976" t="s">
        <v>2502</v>
      </c>
      <c r="E976" t="s">
        <v>982</v>
      </c>
      <c r="F976" t="s">
        <v>2081</v>
      </c>
      <c r="G976" t="s">
        <v>6592</v>
      </c>
      <c r="H976" s="1">
        <v>29755</v>
      </c>
      <c r="I976" t="s">
        <v>6593</v>
      </c>
      <c r="J976">
        <v>0</v>
      </c>
      <c r="K976" t="s">
        <v>78</v>
      </c>
      <c r="L976">
        <v>25</v>
      </c>
      <c r="M976" t="s">
        <v>78</v>
      </c>
      <c r="O976">
        <v>3004155074</v>
      </c>
      <c r="P976">
        <v>3143348471</v>
      </c>
      <c r="T976" t="s">
        <v>306</v>
      </c>
      <c r="U976">
        <v>2024</v>
      </c>
      <c r="V976" t="s">
        <v>6319</v>
      </c>
      <c r="W976" t="s">
        <v>6594</v>
      </c>
      <c r="X976" t="s">
        <v>6595</v>
      </c>
      <c r="Y976" t="s">
        <v>6322</v>
      </c>
      <c r="Z976" t="s">
        <v>323</v>
      </c>
      <c r="AA976" t="s">
        <v>1137</v>
      </c>
      <c r="AB976" s="2">
        <f t="shared" si="15"/>
        <v>1.3554057604412922E-2</v>
      </c>
      <c r="AC976" s="3">
        <v>126900000</v>
      </c>
      <c r="AD976" t="s">
        <v>151</v>
      </c>
      <c r="AE976" t="s">
        <v>106</v>
      </c>
      <c r="AF976" t="s">
        <v>89</v>
      </c>
      <c r="AG976">
        <v>0</v>
      </c>
      <c r="AH976">
        <v>29207209</v>
      </c>
      <c r="AI976" s="3">
        <v>1720009.91</v>
      </c>
      <c r="AJ976" s="3">
        <v>1425386.48</v>
      </c>
      <c r="AK976" t="s">
        <v>91</v>
      </c>
      <c r="AL976" t="s">
        <v>91</v>
      </c>
      <c r="AM976" t="s">
        <v>91</v>
      </c>
      <c r="AN976" t="s">
        <v>91</v>
      </c>
      <c r="AO976" t="s">
        <v>91</v>
      </c>
      <c r="AP976" t="s">
        <v>91</v>
      </c>
      <c r="AT976" t="s">
        <v>18</v>
      </c>
    </row>
    <row r="977" spans="2:46" x14ac:dyDescent="0.25">
      <c r="B977">
        <v>52069471</v>
      </c>
      <c r="C977" t="s">
        <v>108</v>
      </c>
      <c r="D977" t="s">
        <v>4732</v>
      </c>
      <c r="E977" t="s">
        <v>6596</v>
      </c>
      <c r="F977" t="s">
        <v>4704</v>
      </c>
      <c r="G977" t="s">
        <v>452</v>
      </c>
      <c r="H977" s="1">
        <v>25986</v>
      </c>
      <c r="I977" t="s">
        <v>6597</v>
      </c>
      <c r="J977">
        <v>0</v>
      </c>
      <c r="K977" t="s">
        <v>78</v>
      </c>
      <c r="L977">
        <v>25</v>
      </c>
      <c r="M977" t="s">
        <v>78</v>
      </c>
      <c r="O977">
        <v>3143318292</v>
      </c>
      <c r="P977">
        <v>3133422840</v>
      </c>
      <c r="T977" t="s">
        <v>241</v>
      </c>
      <c r="U977">
        <v>2022</v>
      </c>
      <c r="V977" t="s">
        <v>6598</v>
      </c>
      <c r="W977" t="s">
        <v>6599</v>
      </c>
      <c r="X977" t="s">
        <v>6600</v>
      </c>
      <c r="Y977" t="s">
        <v>6601</v>
      </c>
      <c r="Z977" t="s">
        <v>210</v>
      </c>
      <c r="AA977" t="s">
        <v>1279</v>
      </c>
      <c r="AB977" s="2">
        <f t="shared" si="15"/>
        <v>1.1062305284068336E-2</v>
      </c>
      <c r="AC977" s="3">
        <v>251700000</v>
      </c>
      <c r="AD977" t="s">
        <v>151</v>
      </c>
      <c r="AE977" t="s">
        <v>212</v>
      </c>
      <c r="AF977" t="s">
        <v>89</v>
      </c>
      <c r="AG977" t="s">
        <v>6602</v>
      </c>
      <c r="AH977">
        <v>29216870</v>
      </c>
      <c r="AI977" s="3">
        <v>2784382.24</v>
      </c>
      <c r="AJ977" s="3">
        <v>2319817.0099999998</v>
      </c>
      <c r="AK977" t="s">
        <v>91</v>
      </c>
      <c r="AL977" t="s">
        <v>91</v>
      </c>
      <c r="AM977" t="s">
        <v>91</v>
      </c>
      <c r="AN977" t="s">
        <v>91</v>
      </c>
      <c r="AO977" t="s">
        <v>91</v>
      </c>
      <c r="AP977" t="s">
        <v>91</v>
      </c>
      <c r="AT977" t="s">
        <v>19</v>
      </c>
    </row>
    <row r="978" spans="2:46" x14ac:dyDescent="0.25">
      <c r="B978">
        <v>52156708</v>
      </c>
      <c r="C978" t="s">
        <v>108</v>
      </c>
      <c r="D978" t="s">
        <v>6603</v>
      </c>
      <c r="E978" t="s">
        <v>4747</v>
      </c>
      <c r="F978" t="s">
        <v>1122</v>
      </c>
      <c r="G978" t="s">
        <v>1662</v>
      </c>
      <c r="H978" s="1">
        <v>27503</v>
      </c>
      <c r="I978" t="s">
        <v>6604</v>
      </c>
      <c r="J978">
        <v>66001</v>
      </c>
      <c r="K978" t="s">
        <v>986</v>
      </c>
      <c r="L978">
        <v>66</v>
      </c>
      <c r="M978" t="s">
        <v>987</v>
      </c>
      <c r="O978">
        <v>3112596430</v>
      </c>
      <c r="P978">
        <v>0</v>
      </c>
      <c r="T978" t="s">
        <v>80</v>
      </c>
      <c r="U978">
        <v>2020</v>
      </c>
      <c r="V978" t="s">
        <v>6605</v>
      </c>
      <c r="W978" t="s">
        <v>6606</v>
      </c>
      <c r="X978" t="s">
        <v>6607</v>
      </c>
      <c r="Y978" t="s">
        <v>6608</v>
      </c>
      <c r="Z978" t="s">
        <v>526</v>
      </c>
      <c r="AA978" t="s">
        <v>5676</v>
      </c>
      <c r="AB978" s="2">
        <f t="shared" si="15"/>
        <v>2.2898491620111733E-2</v>
      </c>
      <c r="AC978" s="3">
        <v>53700000</v>
      </c>
      <c r="AD978" t="s">
        <v>105</v>
      </c>
      <c r="AE978" t="s">
        <v>139</v>
      </c>
      <c r="AF978" t="s">
        <v>89</v>
      </c>
      <c r="AG978" t="s">
        <v>6609</v>
      </c>
      <c r="AH978">
        <v>159835763</v>
      </c>
      <c r="AI978" s="3">
        <v>1229649</v>
      </c>
      <c r="AJ978" s="3">
        <v>1013318.73</v>
      </c>
      <c r="AK978" t="s">
        <v>91</v>
      </c>
      <c r="AL978" t="s">
        <v>91</v>
      </c>
      <c r="AM978" t="s">
        <v>91</v>
      </c>
      <c r="AN978" t="s">
        <v>91</v>
      </c>
      <c r="AO978" t="s">
        <v>91</v>
      </c>
      <c r="AP978" t="s">
        <v>91</v>
      </c>
      <c r="AT978" t="s">
        <v>18</v>
      </c>
    </row>
    <row r="979" spans="2:46" x14ac:dyDescent="0.25">
      <c r="B979">
        <v>52218736</v>
      </c>
      <c r="C979" t="s">
        <v>108</v>
      </c>
      <c r="D979" t="s">
        <v>179</v>
      </c>
      <c r="E979" t="s">
        <v>6610</v>
      </c>
      <c r="F979" t="s">
        <v>6574</v>
      </c>
      <c r="G979" t="s">
        <v>453</v>
      </c>
      <c r="H979" s="1">
        <v>28403</v>
      </c>
      <c r="I979" t="s">
        <v>6611</v>
      </c>
      <c r="J979">
        <v>0</v>
      </c>
      <c r="K979" t="s">
        <v>78</v>
      </c>
      <c r="L979">
        <v>25</v>
      </c>
      <c r="M979" t="s">
        <v>78</v>
      </c>
      <c r="O979">
        <v>3124926423</v>
      </c>
      <c r="P979">
        <v>0</v>
      </c>
      <c r="T979" t="s">
        <v>424</v>
      </c>
      <c r="U979">
        <v>2019</v>
      </c>
      <c r="V979" t="s">
        <v>503</v>
      </c>
      <c r="W979" t="s">
        <v>6612</v>
      </c>
      <c r="X979" t="s">
        <v>6613</v>
      </c>
      <c r="Y979" t="s">
        <v>506</v>
      </c>
      <c r="Z979" t="s">
        <v>164</v>
      </c>
      <c r="AA979" t="s">
        <v>507</v>
      </c>
      <c r="AB979" s="2">
        <f t="shared" si="15"/>
        <v>3.131082474226804E-2</v>
      </c>
      <c r="AC979" s="3">
        <v>38800000</v>
      </c>
      <c r="AD979" t="s">
        <v>151</v>
      </c>
      <c r="AE979" t="s">
        <v>139</v>
      </c>
      <c r="AF979" t="s">
        <v>89</v>
      </c>
      <c r="AG979">
        <v>0</v>
      </c>
      <c r="AH979">
        <v>159833138</v>
      </c>
      <c r="AI979" s="3">
        <v>1214860</v>
      </c>
      <c r="AJ979" s="3">
        <v>1000891.11</v>
      </c>
      <c r="AK979" t="s">
        <v>91</v>
      </c>
      <c r="AL979" t="s">
        <v>91</v>
      </c>
      <c r="AM979" t="s">
        <v>91</v>
      </c>
      <c r="AN979" t="s">
        <v>91</v>
      </c>
      <c r="AO979" t="s">
        <v>91</v>
      </c>
      <c r="AP979" t="s">
        <v>91</v>
      </c>
      <c r="AT979" t="s">
        <v>18</v>
      </c>
    </row>
    <row r="980" spans="2:46" x14ac:dyDescent="0.25">
      <c r="B980">
        <v>31965134</v>
      </c>
      <c r="C980" t="s">
        <v>108</v>
      </c>
      <c r="D980" t="s">
        <v>6614</v>
      </c>
      <c r="E980">
        <v>0</v>
      </c>
      <c r="F980" t="s">
        <v>491</v>
      </c>
      <c r="G980" t="s">
        <v>832</v>
      </c>
      <c r="H980" s="1">
        <v>24731</v>
      </c>
      <c r="I980" t="s">
        <v>6615</v>
      </c>
      <c r="J980">
        <v>76001</v>
      </c>
      <c r="K980" t="s">
        <v>329</v>
      </c>
      <c r="L980">
        <v>76</v>
      </c>
      <c r="M980" t="s">
        <v>330</v>
      </c>
      <c r="O980">
        <v>3178494654</v>
      </c>
      <c r="P980">
        <v>0</v>
      </c>
      <c r="T980" t="s">
        <v>2355</v>
      </c>
      <c r="U980">
        <v>2022</v>
      </c>
      <c r="V980" t="s">
        <v>2606</v>
      </c>
      <c r="W980" t="s">
        <v>6616</v>
      </c>
      <c r="X980" t="s">
        <v>6617</v>
      </c>
      <c r="Y980" t="s">
        <v>2609</v>
      </c>
      <c r="Z980" t="s">
        <v>298</v>
      </c>
      <c r="AA980" t="s">
        <v>367</v>
      </c>
      <c r="AB980" s="2">
        <f t="shared" si="15"/>
        <v>2.3458460661345496E-2</v>
      </c>
      <c r="AC980" s="3">
        <v>87700000</v>
      </c>
      <c r="AD980" t="s">
        <v>105</v>
      </c>
      <c r="AE980" t="s">
        <v>106</v>
      </c>
      <c r="AF980" t="s">
        <v>89</v>
      </c>
      <c r="AG980" t="s">
        <v>6618</v>
      </c>
      <c r="AH980">
        <v>159837196</v>
      </c>
      <c r="AI980" s="3">
        <v>2057307</v>
      </c>
      <c r="AJ980" s="3">
        <v>1708829.21</v>
      </c>
      <c r="AK980" t="s">
        <v>91</v>
      </c>
      <c r="AL980" t="s">
        <v>91</v>
      </c>
      <c r="AM980" t="s">
        <v>91</v>
      </c>
      <c r="AN980" t="s">
        <v>91</v>
      </c>
      <c r="AO980" t="s">
        <v>91</v>
      </c>
      <c r="AP980" t="s">
        <v>91</v>
      </c>
      <c r="AT980" t="s">
        <v>21</v>
      </c>
    </row>
    <row r="981" spans="2:46" x14ac:dyDescent="0.25">
      <c r="B981">
        <v>51721961</v>
      </c>
      <c r="C981" t="s">
        <v>108</v>
      </c>
      <c r="D981" t="s">
        <v>672</v>
      </c>
      <c r="E981" t="s">
        <v>3312</v>
      </c>
      <c r="F981" t="s">
        <v>6619</v>
      </c>
      <c r="G981" t="s">
        <v>1821</v>
      </c>
      <c r="H981" s="1">
        <v>23458</v>
      </c>
      <c r="I981" t="s">
        <v>6620</v>
      </c>
      <c r="J981">
        <v>0</v>
      </c>
      <c r="K981" t="s">
        <v>78</v>
      </c>
      <c r="L981">
        <v>25</v>
      </c>
      <c r="M981" t="s">
        <v>78</v>
      </c>
      <c r="O981">
        <v>3176569536</v>
      </c>
      <c r="P981">
        <v>0</v>
      </c>
      <c r="T981" t="s">
        <v>80</v>
      </c>
      <c r="U981">
        <v>2023</v>
      </c>
      <c r="V981" t="s">
        <v>6621</v>
      </c>
      <c r="W981" t="s">
        <v>6622</v>
      </c>
      <c r="X981" t="s">
        <v>6623</v>
      </c>
      <c r="Y981" t="s">
        <v>6624</v>
      </c>
      <c r="Z981" t="s">
        <v>136</v>
      </c>
      <c r="AA981" t="s">
        <v>2420</v>
      </c>
      <c r="AB981" s="2">
        <f t="shared" si="15"/>
        <v>1.4292707602339182E-2</v>
      </c>
      <c r="AC981" s="3">
        <v>171000000</v>
      </c>
      <c r="AD981" t="s">
        <v>151</v>
      </c>
      <c r="AE981" t="s">
        <v>139</v>
      </c>
      <c r="AF981" t="s">
        <v>89</v>
      </c>
      <c r="AG981" t="s">
        <v>6625</v>
      </c>
      <c r="AH981">
        <v>159837547</v>
      </c>
      <c r="AI981" s="3">
        <v>2444053</v>
      </c>
      <c r="AJ981" s="3">
        <v>2033825.85</v>
      </c>
      <c r="AK981" t="s">
        <v>91</v>
      </c>
      <c r="AL981" t="s">
        <v>91</v>
      </c>
      <c r="AM981" t="s">
        <v>91</v>
      </c>
      <c r="AN981" t="s">
        <v>91</v>
      </c>
      <c r="AO981" t="s">
        <v>91</v>
      </c>
      <c r="AP981" t="s">
        <v>91</v>
      </c>
      <c r="AT981" t="s">
        <v>19</v>
      </c>
    </row>
    <row r="982" spans="2:46" x14ac:dyDescent="0.25">
      <c r="B982">
        <v>18511464</v>
      </c>
      <c r="C982" t="s">
        <v>72</v>
      </c>
      <c r="D982" t="s">
        <v>1400</v>
      </c>
      <c r="E982" t="s">
        <v>1231</v>
      </c>
      <c r="F982" t="s">
        <v>93</v>
      </c>
      <c r="G982" t="s">
        <v>622</v>
      </c>
      <c r="H982" s="1">
        <v>26957</v>
      </c>
      <c r="I982" t="s">
        <v>6626</v>
      </c>
      <c r="J982">
        <v>63001</v>
      </c>
      <c r="K982" t="s">
        <v>252</v>
      </c>
      <c r="L982">
        <v>63</v>
      </c>
      <c r="M982" t="s">
        <v>253</v>
      </c>
      <c r="O982">
        <v>3156239222</v>
      </c>
      <c r="P982">
        <v>0</v>
      </c>
      <c r="T982" t="s">
        <v>241</v>
      </c>
      <c r="U982">
        <v>2024</v>
      </c>
      <c r="V982" t="s">
        <v>6627</v>
      </c>
      <c r="W982" t="s">
        <v>6628</v>
      </c>
      <c r="X982" t="s">
        <v>6629</v>
      </c>
      <c r="Y982" t="s">
        <v>6630</v>
      </c>
      <c r="Z982" t="s">
        <v>323</v>
      </c>
      <c r="AA982" t="s">
        <v>2692</v>
      </c>
      <c r="AB982" s="2">
        <f t="shared" si="15"/>
        <v>1.4401025179856116E-2</v>
      </c>
      <c r="AC982" s="3">
        <v>111200000</v>
      </c>
      <c r="AD982" t="s">
        <v>105</v>
      </c>
      <c r="AE982" t="s">
        <v>212</v>
      </c>
      <c r="AF982" t="s">
        <v>89</v>
      </c>
      <c r="AG982" t="s">
        <v>6631</v>
      </c>
      <c r="AH982">
        <v>29185132</v>
      </c>
      <c r="AI982" s="3">
        <v>1601394</v>
      </c>
      <c r="AJ982" s="3">
        <v>1325709.24</v>
      </c>
      <c r="AK982" t="s">
        <v>91</v>
      </c>
      <c r="AL982" t="s">
        <v>91</v>
      </c>
      <c r="AM982" t="s">
        <v>91</v>
      </c>
      <c r="AN982" t="s">
        <v>91</v>
      </c>
      <c r="AO982" t="s">
        <v>91</v>
      </c>
      <c r="AP982" t="s">
        <v>91</v>
      </c>
      <c r="AT982" t="s">
        <v>18</v>
      </c>
    </row>
    <row r="983" spans="2:46" x14ac:dyDescent="0.25">
      <c r="B983">
        <v>1110486834</v>
      </c>
      <c r="C983" t="s">
        <v>108</v>
      </c>
      <c r="D983" t="s">
        <v>6632</v>
      </c>
      <c r="E983">
        <v>0</v>
      </c>
      <c r="F983" t="s">
        <v>928</v>
      </c>
      <c r="G983" t="s">
        <v>3162</v>
      </c>
      <c r="H983" s="1">
        <v>32712</v>
      </c>
      <c r="I983" t="s">
        <v>6633</v>
      </c>
      <c r="J983">
        <v>0</v>
      </c>
      <c r="K983" t="s">
        <v>466</v>
      </c>
      <c r="L983">
        <v>25</v>
      </c>
      <c r="M983" t="s">
        <v>79</v>
      </c>
      <c r="O983">
        <v>3107566267</v>
      </c>
      <c r="P983">
        <v>0</v>
      </c>
      <c r="T983" t="s">
        <v>544</v>
      </c>
      <c r="U983">
        <v>2020</v>
      </c>
      <c r="V983" t="s">
        <v>6634</v>
      </c>
      <c r="W983" t="s">
        <v>6635</v>
      </c>
      <c r="X983" t="s">
        <v>6636</v>
      </c>
      <c r="Y983" t="s">
        <v>6637</v>
      </c>
      <c r="Z983" t="s">
        <v>311</v>
      </c>
      <c r="AA983" t="s">
        <v>6638</v>
      </c>
      <c r="AB983" s="2">
        <f t="shared" si="15"/>
        <v>3.1050791245791246E-2</v>
      </c>
      <c r="AC983" s="3">
        <v>59400000</v>
      </c>
      <c r="AD983" t="s">
        <v>87</v>
      </c>
      <c r="AE983" t="s">
        <v>139</v>
      </c>
      <c r="AF983" t="s">
        <v>89</v>
      </c>
      <c r="AG983" t="s">
        <v>6639</v>
      </c>
      <c r="AH983">
        <v>159716397</v>
      </c>
      <c r="AI983" s="3">
        <v>1844417</v>
      </c>
      <c r="AJ983" s="3">
        <v>1529930.04</v>
      </c>
      <c r="AK983" t="s">
        <v>91</v>
      </c>
      <c r="AL983" t="s">
        <v>91</v>
      </c>
      <c r="AM983" t="s">
        <v>91</v>
      </c>
      <c r="AN983" t="s">
        <v>91</v>
      </c>
      <c r="AO983" t="s">
        <v>91</v>
      </c>
      <c r="AP983" t="s">
        <v>91</v>
      </c>
      <c r="AT983" t="s">
        <v>18</v>
      </c>
    </row>
    <row r="984" spans="2:46" x14ac:dyDescent="0.25">
      <c r="B984">
        <v>35511045</v>
      </c>
      <c r="C984" t="s">
        <v>108</v>
      </c>
      <c r="D984" t="s">
        <v>1939</v>
      </c>
      <c r="E984" t="s">
        <v>4822</v>
      </c>
      <c r="F984" t="s">
        <v>1253</v>
      </c>
      <c r="G984" t="s">
        <v>2679</v>
      </c>
      <c r="H984" s="1">
        <v>24385</v>
      </c>
      <c r="I984" t="s">
        <v>6640</v>
      </c>
      <c r="J984">
        <v>0</v>
      </c>
      <c r="K984" t="s">
        <v>78</v>
      </c>
      <c r="L984">
        <v>25</v>
      </c>
      <c r="M984" t="s">
        <v>78</v>
      </c>
      <c r="O984">
        <v>3125342310</v>
      </c>
      <c r="P984">
        <v>0</v>
      </c>
      <c r="T984" t="s">
        <v>306</v>
      </c>
      <c r="U984">
        <v>2016</v>
      </c>
      <c r="V984" t="s">
        <v>4500</v>
      </c>
      <c r="W984" t="s">
        <v>6641</v>
      </c>
      <c r="X984" t="s">
        <v>6642</v>
      </c>
      <c r="Y984" t="s">
        <v>4503</v>
      </c>
      <c r="Z984" t="s">
        <v>164</v>
      </c>
      <c r="AA984" t="s">
        <v>165</v>
      </c>
      <c r="AB984" s="2">
        <f t="shared" si="15"/>
        <v>3.6217833827893176E-2</v>
      </c>
      <c r="AC984" s="3">
        <v>33700000</v>
      </c>
      <c r="AD984" t="s">
        <v>87</v>
      </c>
      <c r="AE984" t="s">
        <v>139</v>
      </c>
      <c r="AF984" t="s">
        <v>89</v>
      </c>
      <c r="AG984" t="s">
        <v>6643</v>
      </c>
      <c r="AH984">
        <v>159733746</v>
      </c>
      <c r="AI984" s="3">
        <v>1220541</v>
      </c>
      <c r="AJ984" s="3">
        <v>1005664.79</v>
      </c>
      <c r="AK984" t="s">
        <v>91</v>
      </c>
      <c r="AL984" t="s">
        <v>91</v>
      </c>
      <c r="AM984" t="s">
        <v>91</v>
      </c>
      <c r="AN984" t="s">
        <v>91</v>
      </c>
      <c r="AO984" t="s">
        <v>91</v>
      </c>
      <c r="AP984" t="s">
        <v>91</v>
      </c>
      <c r="AT984" t="s">
        <v>18</v>
      </c>
    </row>
    <row r="985" spans="2:46" x14ac:dyDescent="0.25">
      <c r="B985">
        <v>4423843</v>
      </c>
      <c r="C985" t="s">
        <v>72</v>
      </c>
      <c r="D985" t="s">
        <v>268</v>
      </c>
      <c r="E985" t="s">
        <v>5799</v>
      </c>
      <c r="F985" t="s">
        <v>2642</v>
      </c>
      <c r="G985" t="s">
        <v>928</v>
      </c>
      <c r="H985" s="1">
        <v>26784</v>
      </c>
      <c r="I985" t="s">
        <v>6644</v>
      </c>
      <c r="J985">
        <v>63470</v>
      </c>
      <c r="K985" t="s">
        <v>1879</v>
      </c>
      <c r="L985">
        <v>63</v>
      </c>
      <c r="M985" t="s">
        <v>253</v>
      </c>
      <c r="O985">
        <v>3166197043</v>
      </c>
      <c r="P985">
        <v>3113022099</v>
      </c>
      <c r="T985" t="s">
        <v>80</v>
      </c>
      <c r="U985">
        <v>2014</v>
      </c>
      <c r="V985" t="s">
        <v>6645</v>
      </c>
      <c r="W985" t="s">
        <v>6646</v>
      </c>
      <c r="X985" t="s">
        <v>6647</v>
      </c>
      <c r="Y985" t="s">
        <v>6648</v>
      </c>
      <c r="Z985" t="s">
        <v>136</v>
      </c>
      <c r="AA985" t="s">
        <v>200</v>
      </c>
      <c r="AB985" s="2">
        <f t="shared" si="15"/>
        <v>5.7053705035971222E-2</v>
      </c>
      <c r="AC985" s="3">
        <v>27800000</v>
      </c>
      <c r="AD985" t="s">
        <v>87</v>
      </c>
      <c r="AE985" t="s">
        <v>139</v>
      </c>
      <c r="AF985" t="s">
        <v>89</v>
      </c>
      <c r="AG985" t="s">
        <v>6649</v>
      </c>
      <c r="AH985">
        <v>159949348</v>
      </c>
      <c r="AI985" s="3">
        <v>1586093</v>
      </c>
      <c r="AJ985" s="3">
        <v>1312851.06</v>
      </c>
      <c r="AK985" t="s">
        <v>91</v>
      </c>
      <c r="AL985" t="s">
        <v>91</v>
      </c>
      <c r="AM985" t="s">
        <v>91</v>
      </c>
      <c r="AN985" t="s">
        <v>91</v>
      </c>
      <c r="AO985" t="s">
        <v>91</v>
      </c>
      <c r="AP985" t="s">
        <v>91</v>
      </c>
      <c r="AT985" t="s">
        <v>21</v>
      </c>
    </row>
    <row r="986" spans="2:46" x14ac:dyDescent="0.25">
      <c r="B986">
        <v>79333760</v>
      </c>
      <c r="C986" t="s">
        <v>72</v>
      </c>
      <c r="D986" t="s">
        <v>746</v>
      </c>
      <c r="E986">
        <v>0</v>
      </c>
      <c r="F986" t="s">
        <v>4280</v>
      </c>
      <c r="G986" t="s">
        <v>111</v>
      </c>
      <c r="H986" s="1">
        <v>23952</v>
      </c>
      <c r="I986" t="s">
        <v>6650</v>
      </c>
      <c r="J986">
        <v>0</v>
      </c>
      <c r="K986" t="s">
        <v>1269</v>
      </c>
      <c r="L986">
        <v>76</v>
      </c>
      <c r="M986" t="s">
        <v>330</v>
      </c>
      <c r="O986">
        <v>3002514613</v>
      </c>
      <c r="P986">
        <v>0</v>
      </c>
      <c r="T986" t="s">
        <v>205</v>
      </c>
      <c r="U986">
        <v>2020</v>
      </c>
      <c r="V986" t="s">
        <v>1704</v>
      </c>
      <c r="W986" t="s">
        <v>6651</v>
      </c>
      <c r="X986" t="s">
        <v>6652</v>
      </c>
      <c r="Y986" t="s">
        <v>1707</v>
      </c>
      <c r="Z986" t="s">
        <v>136</v>
      </c>
      <c r="AA986" t="s">
        <v>1708</v>
      </c>
      <c r="AB986" s="2">
        <f t="shared" si="15"/>
        <v>4.2721838136511377E-2</v>
      </c>
      <c r="AC986" s="3">
        <v>92300000</v>
      </c>
      <c r="AD986" t="s">
        <v>177</v>
      </c>
      <c r="AE986" t="s">
        <v>212</v>
      </c>
      <c r="AF986" t="s">
        <v>89</v>
      </c>
      <c r="AG986" t="s">
        <v>6653</v>
      </c>
      <c r="AH986">
        <v>29216261</v>
      </c>
      <c r="AI986" s="3">
        <v>3943225.66</v>
      </c>
      <c r="AJ986" s="3">
        <v>3293635.01</v>
      </c>
      <c r="AK986" t="s">
        <v>91</v>
      </c>
      <c r="AL986" t="s">
        <v>91</v>
      </c>
      <c r="AM986" t="s">
        <v>91</v>
      </c>
      <c r="AN986" t="s">
        <v>91</v>
      </c>
      <c r="AO986" t="s">
        <v>91</v>
      </c>
      <c r="AP986" t="s">
        <v>91</v>
      </c>
      <c r="AT986" t="s">
        <v>21</v>
      </c>
    </row>
    <row r="987" spans="2:46" x14ac:dyDescent="0.25">
      <c r="B987">
        <v>72215010</v>
      </c>
      <c r="C987" t="s">
        <v>72</v>
      </c>
      <c r="D987" t="s">
        <v>894</v>
      </c>
      <c r="E987" t="s">
        <v>192</v>
      </c>
      <c r="F987" t="s">
        <v>1223</v>
      </c>
      <c r="G987" t="s">
        <v>1804</v>
      </c>
      <c r="H987" s="1">
        <v>27628</v>
      </c>
      <c r="I987" t="s">
        <v>6654</v>
      </c>
      <c r="J987">
        <v>0</v>
      </c>
      <c r="K987" t="s">
        <v>157</v>
      </c>
      <c r="L987">
        <v>8</v>
      </c>
      <c r="M987" t="s">
        <v>158</v>
      </c>
      <c r="O987">
        <v>3107288776</v>
      </c>
      <c r="P987">
        <v>0</v>
      </c>
      <c r="T987" t="s">
        <v>80</v>
      </c>
      <c r="U987">
        <v>2022</v>
      </c>
      <c r="V987" t="s">
        <v>6655</v>
      </c>
      <c r="W987" t="s">
        <v>6656</v>
      </c>
      <c r="X987" t="s">
        <v>6657</v>
      </c>
      <c r="Y987" t="s">
        <v>6658</v>
      </c>
      <c r="Z987" t="s">
        <v>298</v>
      </c>
      <c r="AA987" t="s">
        <v>691</v>
      </c>
      <c r="AB987" s="2">
        <f t="shared" si="15"/>
        <v>3.5060241718889884E-2</v>
      </c>
      <c r="AC987" s="3">
        <v>111700000</v>
      </c>
      <c r="AD987" t="s">
        <v>105</v>
      </c>
      <c r="AE987" t="s">
        <v>106</v>
      </c>
      <c r="AF987" t="s">
        <v>89</v>
      </c>
      <c r="AG987" t="s">
        <v>6659</v>
      </c>
      <c r="AH987">
        <v>159836430</v>
      </c>
      <c r="AI987" s="3">
        <v>3916229</v>
      </c>
      <c r="AJ987" s="3">
        <v>3270948.82</v>
      </c>
      <c r="AK987" t="s">
        <v>91</v>
      </c>
      <c r="AL987" t="s">
        <v>91</v>
      </c>
      <c r="AM987" t="s">
        <v>91</v>
      </c>
      <c r="AN987" t="s">
        <v>91</v>
      </c>
      <c r="AO987" t="s">
        <v>91</v>
      </c>
      <c r="AP987" t="s">
        <v>91</v>
      </c>
      <c r="AT987" t="s">
        <v>21</v>
      </c>
    </row>
    <row r="988" spans="2:46" x14ac:dyDescent="0.25">
      <c r="B988">
        <v>43627605</v>
      </c>
      <c r="C988" t="s">
        <v>108</v>
      </c>
      <c r="D988" t="s">
        <v>6660</v>
      </c>
      <c r="E988" t="s">
        <v>1566</v>
      </c>
      <c r="F988" t="s">
        <v>975</v>
      </c>
      <c r="G988" t="s">
        <v>6103</v>
      </c>
      <c r="H988" s="1">
        <v>28221</v>
      </c>
      <c r="I988" t="s">
        <v>6661</v>
      </c>
      <c r="J988">
        <v>5001</v>
      </c>
      <c r="K988" t="s">
        <v>114</v>
      </c>
      <c r="L988">
        <v>5</v>
      </c>
      <c r="M988" t="s">
        <v>115</v>
      </c>
      <c r="O988">
        <v>3006189414</v>
      </c>
      <c r="P988">
        <v>3176387738</v>
      </c>
      <c r="T988" t="s">
        <v>794</v>
      </c>
      <c r="U988">
        <v>2019</v>
      </c>
      <c r="V988" t="s">
        <v>6662</v>
      </c>
      <c r="W988" t="s">
        <v>6663</v>
      </c>
      <c r="X988" t="s">
        <v>6664</v>
      </c>
      <c r="Y988" t="s">
        <v>6665</v>
      </c>
      <c r="Z988" t="s">
        <v>376</v>
      </c>
      <c r="AA988" t="s">
        <v>1521</v>
      </c>
      <c r="AB988" s="2">
        <f t="shared" si="15"/>
        <v>3.2797030965391619E-2</v>
      </c>
      <c r="AC988" s="3">
        <v>164700000</v>
      </c>
      <c r="AD988" t="s">
        <v>177</v>
      </c>
      <c r="AE988" t="s">
        <v>106</v>
      </c>
      <c r="AF988" t="s">
        <v>89</v>
      </c>
      <c r="AG988" t="s">
        <v>6666</v>
      </c>
      <c r="AH988">
        <v>159828793</v>
      </c>
      <c r="AI988" s="3">
        <v>5401671</v>
      </c>
      <c r="AJ988" s="3">
        <v>4519218.96</v>
      </c>
      <c r="AK988" t="s">
        <v>91</v>
      </c>
      <c r="AL988" t="s">
        <v>91</v>
      </c>
      <c r="AM988" t="s">
        <v>91</v>
      </c>
      <c r="AN988" t="s">
        <v>91</v>
      </c>
      <c r="AO988" t="s">
        <v>91</v>
      </c>
      <c r="AP988" t="s">
        <v>91</v>
      </c>
      <c r="AT988" t="s">
        <v>21</v>
      </c>
    </row>
    <row r="989" spans="2:46" x14ac:dyDescent="0.25">
      <c r="B989">
        <v>79685404</v>
      </c>
      <c r="C989" t="s">
        <v>72</v>
      </c>
      <c r="D989" t="s">
        <v>6667</v>
      </c>
      <c r="E989" t="s">
        <v>629</v>
      </c>
      <c r="F989" t="s">
        <v>2112</v>
      </c>
      <c r="G989" t="s">
        <v>1001</v>
      </c>
      <c r="H989" s="1">
        <v>27328</v>
      </c>
      <c r="I989" t="s">
        <v>6668</v>
      </c>
      <c r="J989">
        <v>63190</v>
      </c>
      <c r="K989" t="s">
        <v>6669</v>
      </c>
      <c r="L989">
        <v>63</v>
      </c>
      <c r="M989" t="s">
        <v>253</v>
      </c>
      <c r="O989">
        <v>3134747662</v>
      </c>
      <c r="P989">
        <v>0</v>
      </c>
      <c r="T989" t="s">
        <v>131</v>
      </c>
      <c r="U989">
        <v>2022</v>
      </c>
      <c r="V989" t="s">
        <v>2976</v>
      </c>
      <c r="W989" t="s">
        <v>6670</v>
      </c>
      <c r="X989" t="s">
        <v>6671</v>
      </c>
      <c r="Y989" t="s">
        <v>2979</v>
      </c>
      <c r="Z989" t="s">
        <v>103</v>
      </c>
      <c r="AA989" t="s">
        <v>865</v>
      </c>
      <c r="AB989" s="2">
        <f t="shared" si="15"/>
        <v>2.8952627450980394E-2</v>
      </c>
      <c r="AC989" s="3">
        <v>76500000</v>
      </c>
      <c r="AD989" t="s">
        <v>151</v>
      </c>
      <c r="AE989" t="s">
        <v>106</v>
      </c>
      <c r="AF989" t="s">
        <v>89</v>
      </c>
      <c r="AG989" t="s">
        <v>6672</v>
      </c>
      <c r="AH989">
        <v>159839409</v>
      </c>
      <c r="AI989" s="3">
        <v>2214876</v>
      </c>
      <c r="AJ989" s="3">
        <v>1841240.13</v>
      </c>
      <c r="AK989" t="s">
        <v>91</v>
      </c>
      <c r="AL989" t="s">
        <v>91</v>
      </c>
      <c r="AM989" t="s">
        <v>91</v>
      </c>
      <c r="AN989" t="s">
        <v>91</v>
      </c>
      <c r="AO989" t="s">
        <v>91</v>
      </c>
      <c r="AP989" t="s">
        <v>91</v>
      </c>
      <c r="AT989" t="s">
        <v>21</v>
      </c>
    </row>
    <row r="990" spans="2:46" x14ac:dyDescent="0.25">
      <c r="B990">
        <v>31908873</v>
      </c>
      <c r="C990" t="s">
        <v>108</v>
      </c>
      <c r="D990" t="s">
        <v>1029</v>
      </c>
      <c r="E990" t="s">
        <v>6673</v>
      </c>
      <c r="F990" t="s">
        <v>6674</v>
      </c>
      <c r="G990" t="s">
        <v>2081</v>
      </c>
      <c r="H990" s="1">
        <v>23474</v>
      </c>
      <c r="I990" t="s">
        <v>6675</v>
      </c>
      <c r="J990">
        <v>76001</v>
      </c>
      <c r="K990" t="s">
        <v>329</v>
      </c>
      <c r="L990">
        <v>76</v>
      </c>
      <c r="M990" t="s">
        <v>330</v>
      </c>
      <c r="O990">
        <v>3165239797</v>
      </c>
      <c r="P990">
        <v>0</v>
      </c>
      <c r="T990" t="s">
        <v>80</v>
      </c>
      <c r="U990">
        <v>2019</v>
      </c>
      <c r="V990" t="s">
        <v>3982</v>
      </c>
      <c r="W990" t="s">
        <v>6676</v>
      </c>
      <c r="X990" t="s">
        <v>6677</v>
      </c>
      <c r="Y990" t="s">
        <v>3985</v>
      </c>
      <c r="Z990" t="s">
        <v>164</v>
      </c>
      <c r="AA990" t="s">
        <v>654</v>
      </c>
      <c r="AB990" s="2">
        <f t="shared" si="15"/>
        <v>3.1096496887966802E-2</v>
      </c>
      <c r="AC990" s="3">
        <v>48200000</v>
      </c>
      <c r="AD990" t="s">
        <v>177</v>
      </c>
      <c r="AE990" t="s">
        <v>139</v>
      </c>
      <c r="AF990" t="s">
        <v>89</v>
      </c>
      <c r="AG990">
        <v>0</v>
      </c>
      <c r="AH990">
        <v>29197220</v>
      </c>
      <c r="AI990" s="3">
        <v>1498851.15</v>
      </c>
      <c r="AJ990" s="3">
        <v>1239538.78</v>
      </c>
      <c r="AK990" t="s">
        <v>91</v>
      </c>
      <c r="AL990" t="s">
        <v>91</v>
      </c>
      <c r="AM990" t="s">
        <v>91</v>
      </c>
      <c r="AN990" t="s">
        <v>91</v>
      </c>
      <c r="AO990" t="s">
        <v>91</v>
      </c>
      <c r="AP990" t="s">
        <v>91</v>
      </c>
      <c r="AT990" t="s">
        <v>18</v>
      </c>
    </row>
    <row r="991" spans="2:46" x14ac:dyDescent="0.25">
      <c r="B991">
        <v>21057783</v>
      </c>
      <c r="C991" t="s">
        <v>108</v>
      </c>
      <c r="D991" t="s">
        <v>6678</v>
      </c>
      <c r="E991">
        <v>0</v>
      </c>
      <c r="F991" t="s">
        <v>6679</v>
      </c>
      <c r="G991" t="s">
        <v>3342</v>
      </c>
      <c r="H991" s="1">
        <v>22314</v>
      </c>
      <c r="I991" t="s">
        <v>6680</v>
      </c>
      <c r="J991">
        <v>0</v>
      </c>
      <c r="K991" t="s">
        <v>5219</v>
      </c>
      <c r="L991">
        <v>25</v>
      </c>
      <c r="M991" t="s">
        <v>79</v>
      </c>
      <c r="O991">
        <v>3204929626</v>
      </c>
      <c r="P991">
        <v>0</v>
      </c>
      <c r="T991" t="s">
        <v>872</v>
      </c>
      <c r="U991">
        <v>2012</v>
      </c>
      <c r="V991" t="s">
        <v>4416</v>
      </c>
      <c r="W991" t="s">
        <v>6681</v>
      </c>
      <c r="X991" t="s">
        <v>6682</v>
      </c>
      <c r="Y991" t="s">
        <v>4419</v>
      </c>
      <c r="Z991" t="s">
        <v>164</v>
      </c>
      <c r="AA991" t="s">
        <v>507</v>
      </c>
      <c r="AB991" s="2">
        <f t="shared" si="15"/>
        <v>5.8200869565217389E-2</v>
      </c>
      <c r="AC991" s="3">
        <v>27600000</v>
      </c>
      <c r="AD991" t="s">
        <v>151</v>
      </c>
      <c r="AE991" t="s">
        <v>139</v>
      </c>
      <c r="AF991" t="s">
        <v>89</v>
      </c>
      <c r="AG991">
        <v>0</v>
      </c>
      <c r="AH991">
        <v>159832392</v>
      </c>
      <c r="AI991" s="3">
        <v>1606344</v>
      </c>
      <c r="AJ991" s="3">
        <v>1329869.17</v>
      </c>
      <c r="AK991" t="s">
        <v>91</v>
      </c>
      <c r="AL991" t="s">
        <v>91</v>
      </c>
      <c r="AM991" t="s">
        <v>91</v>
      </c>
      <c r="AN991" t="s">
        <v>91</v>
      </c>
      <c r="AO991" t="s">
        <v>91</v>
      </c>
      <c r="AP991" t="s">
        <v>91</v>
      </c>
      <c r="AT991" t="s">
        <v>21</v>
      </c>
    </row>
    <row r="992" spans="2:46" x14ac:dyDescent="0.25">
      <c r="B992">
        <v>4309071</v>
      </c>
      <c r="C992" t="s">
        <v>72</v>
      </c>
      <c r="D992" t="s">
        <v>908</v>
      </c>
      <c r="E992" t="s">
        <v>167</v>
      </c>
      <c r="F992" t="s">
        <v>1498</v>
      </c>
      <c r="G992" t="s">
        <v>1284</v>
      </c>
      <c r="H992" s="1">
        <v>13121</v>
      </c>
      <c r="I992" t="s">
        <v>6683</v>
      </c>
      <c r="J992">
        <v>0</v>
      </c>
      <c r="K992" t="s">
        <v>3003</v>
      </c>
      <c r="L992">
        <v>76</v>
      </c>
      <c r="M992" t="s">
        <v>330</v>
      </c>
      <c r="O992">
        <v>3234327878</v>
      </c>
      <c r="P992">
        <v>3116288820</v>
      </c>
      <c r="T992" t="s">
        <v>195</v>
      </c>
      <c r="U992">
        <v>2016</v>
      </c>
      <c r="V992" t="s">
        <v>6501</v>
      </c>
      <c r="W992" t="s">
        <v>6684</v>
      </c>
      <c r="X992" t="s">
        <v>6685</v>
      </c>
      <c r="Y992" t="s">
        <v>6504</v>
      </c>
      <c r="Z992" t="s">
        <v>136</v>
      </c>
      <c r="AA992" t="s">
        <v>200</v>
      </c>
      <c r="AB992" s="2">
        <f t="shared" si="15"/>
        <v>5.030247524752475E-2</v>
      </c>
      <c r="AC992" s="3">
        <v>30300000</v>
      </c>
      <c r="AD992" t="s">
        <v>105</v>
      </c>
      <c r="AE992" t="s">
        <v>139</v>
      </c>
      <c r="AF992" t="s">
        <v>89</v>
      </c>
      <c r="AG992" t="s">
        <v>6686</v>
      </c>
      <c r="AH992">
        <v>159768156</v>
      </c>
      <c r="AI992" s="3">
        <v>1524165</v>
      </c>
      <c r="AJ992" s="3">
        <v>1260811.31</v>
      </c>
      <c r="AK992" t="s">
        <v>91</v>
      </c>
      <c r="AL992" t="s">
        <v>91</v>
      </c>
      <c r="AM992" t="s">
        <v>91</v>
      </c>
      <c r="AN992" t="s">
        <v>91</v>
      </c>
      <c r="AO992" t="s">
        <v>91</v>
      </c>
      <c r="AP992" t="s">
        <v>91</v>
      </c>
      <c r="AT992" t="s">
        <v>21</v>
      </c>
    </row>
    <row r="993" spans="2:46" x14ac:dyDescent="0.25">
      <c r="B993">
        <v>1121908147</v>
      </c>
      <c r="C993" t="s">
        <v>72</v>
      </c>
      <c r="D993" t="s">
        <v>6687</v>
      </c>
      <c r="E993" t="s">
        <v>225</v>
      </c>
      <c r="F993" t="s">
        <v>1821</v>
      </c>
      <c r="G993" t="s">
        <v>1430</v>
      </c>
      <c r="H993" s="1">
        <v>34361</v>
      </c>
      <c r="I993" t="s">
        <v>6688</v>
      </c>
      <c r="J993">
        <v>0</v>
      </c>
      <c r="K993" t="s">
        <v>78</v>
      </c>
      <c r="L993">
        <v>25</v>
      </c>
      <c r="M993" t="s">
        <v>78</v>
      </c>
      <c r="O993">
        <v>3125359671</v>
      </c>
      <c r="P993">
        <v>0</v>
      </c>
      <c r="T993" t="s">
        <v>195</v>
      </c>
      <c r="U993">
        <v>2023</v>
      </c>
      <c r="V993" t="s">
        <v>343</v>
      </c>
      <c r="W993" t="s">
        <v>6689</v>
      </c>
      <c r="X993" t="s">
        <v>6690</v>
      </c>
      <c r="Y993" t="s">
        <v>346</v>
      </c>
      <c r="Z993" t="s">
        <v>210</v>
      </c>
      <c r="AA993" t="s">
        <v>347</v>
      </c>
      <c r="AB993" s="2">
        <f t="shared" si="15"/>
        <v>1.509144007155635E-2</v>
      </c>
      <c r="AC993" s="3">
        <v>111800000</v>
      </c>
      <c r="AD993" t="s">
        <v>151</v>
      </c>
      <c r="AE993" t="s">
        <v>139</v>
      </c>
      <c r="AF993" t="s">
        <v>89</v>
      </c>
      <c r="AG993" t="s">
        <v>6691</v>
      </c>
      <c r="AH993">
        <v>29217330</v>
      </c>
      <c r="AI993" s="3">
        <v>1687223</v>
      </c>
      <c r="AJ993" s="3">
        <v>1397834.45</v>
      </c>
      <c r="AK993" t="s">
        <v>91</v>
      </c>
      <c r="AL993" t="s">
        <v>91</v>
      </c>
      <c r="AM993" t="s">
        <v>91</v>
      </c>
      <c r="AN993" t="s">
        <v>91</v>
      </c>
      <c r="AO993" t="s">
        <v>91</v>
      </c>
      <c r="AP993" t="s">
        <v>91</v>
      </c>
      <c r="AT993" t="s">
        <v>18</v>
      </c>
    </row>
    <row r="994" spans="2:46" x14ac:dyDescent="0.25">
      <c r="B994">
        <v>16689874</v>
      </c>
      <c r="C994" t="s">
        <v>72</v>
      </c>
      <c r="D994" t="s">
        <v>462</v>
      </c>
      <c r="E994" t="s">
        <v>224</v>
      </c>
      <c r="F994" t="s">
        <v>1155</v>
      </c>
      <c r="G994" t="s">
        <v>510</v>
      </c>
      <c r="H994" s="1">
        <v>22811</v>
      </c>
      <c r="I994" t="s">
        <v>6692</v>
      </c>
      <c r="J994">
        <v>0</v>
      </c>
      <c r="K994" t="s">
        <v>342</v>
      </c>
      <c r="L994">
        <v>25</v>
      </c>
      <c r="M994" t="s">
        <v>79</v>
      </c>
      <c r="O994">
        <v>3053703567</v>
      </c>
      <c r="P994">
        <v>3017647992</v>
      </c>
      <c r="T994" t="s">
        <v>666</v>
      </c>
      <c r="U994">
        <v>2023</v>
      </c>
      <c r="V994" t="s">
        <v>6693</v>
      </c>
      <c r="W994" t="s">
        <v>6694</v>
      </c>
      <c r="X994" t="s">
        <v>6695</v>
      </c>
      <c r="Y994" t="s">
        <v>6696</v>
      </c>
      <c r="Z994" t="s">
        <v>121</v>
      </c>
      <c r="AA994" t="s">
        <v>877</v>
      </c>
      <c r="AB994" s="2">
        <f t="shared" si="15"/>
        <v>4.7467132066115705E-2</v>
      </c>
      <c r="AC994" s="3">
        <v>60500000</v>
      </c>
      <c r="AD994" t="s">
        <v>151</v>
      </c>
      <c r="AE994" t="s">
        <v>139</v>
      </c>
      <c r="AF994" t="s">
        <v>89</v>
      </c>
      <c r="AG994" t="s">
        <v>6697</v>
      </c>
      <c r="AH994">
        <v>29187908</v>
      </c>
      <c r="AI994" s="3">
        <v>2871761.49</v>
      </c>
      <c r="AJ994" s="3">
        <v>2393244.9500000002</v>
      </c>
      <c r="AK994" t="s">
        <v>91</v>
      </c>
      <c r="AL994" t="s">
        <v>91</v>
      </c>
      <c r="AM994" t="s">
        <v>91</v>
      </c>
      <c r="AN994" t="s">
        <v>91</v>
      </c>
      <c r="AO994" t="s">
        <v>91</v>
      </c>
      <c r="AP994" t="s">
        <v>91</v>
      </c>
      <c r="AT994" t="s">
        <v>21</v>
      </c>
    </row>
    <row r="995" spans="2:46" x14ac:dyDescent="0.25">
      <c r="B995">
        <v>51585085</v>
      </c>
      <c r="C995" t="s">
        <v>108</v>
      </c>
      <c r="D995" t="s">
        <v>6698</v>
      </c>
      <c r="E995">
        <v>0</v>
      </c>
      <c r="F995" t="s">
        <v>6699</v>
      </c>
      <c r="G995" t="s">
        <v>352</v>
      </c>
      <c r="H995" s="1">
        <v>22236</v>
      </c>
      <c r="I995" t="s">
        <v>6700</v>
      </c>
      <c r="J995">
        <v>0</v>
      </c>
      <c r="K995" t="s">
        <v>78</v>
      </c>
      <c r="L995">
        <v>25</v>
      </c>
      <c r="M995" t="s">
        <v>78</v>
      </c>
      <c r="O995">
        <v>3202936671</v>
      </c>
      <c r="P995">
        <v>3213388017</v>
      </c>
      <c r="T995" t="s">
        <v>241</v>
      </c>
      <c r="U995">
        <v>2023</v>
      </c>
      <c r="V995" t="s">
        <v>478</v>
      </c>
      <c r="W995" t="s">
        <v>6701</v>
      </c>
      <c r="X995" t="s">
        <v>6702</v>
      </c>
      <c r="Y995" t="s">
        <v>481</v>
      </c>
      <c r="Z995" t="s">
        <v>298</v>
      </c>
      <c r="AA995" t="s">
        <v>299</v>
      </c>
      <c r="AB995" s="2">
        <f t="shared" si="15"/>
        <v>1.8242406209573091E-2</v>
      </c>
      <c r="AC995" s="3">
        <v>77300000</v>
      </c>
      <c r="AD995" t="s">
        <v>87</v>
      </c>
      <c r="AE995" t="s">
        <v>139</v>
      </c>
      <c r="AF995" t="s">
        <v>89</v>
      </c>
      <c r="AG995" t="s">
        <v>6703</v>
      </c>
      <c r="AH995">
        <v>159889994</v>
      </c>
      <c r="AI995" s="3">
        <v>1410138</v>
      </c>
      <c r="AJ995" s="3">
        <v>1164990.19</v>
      </c>
      <c r="AK995" t="s">
        <v>91</v>
      </c>
      <c r="AL995" t="s">
        <v>91</v>
      </c>
      <c r="AM995" t="s">
        <v>91</v>
      </c>
      <c r="AN995" t="s">
        <v>91</v>
      </c>
      <c r="AO995" t="s">
        <v>91</v>
      </c>
      <c r="AP995" t="s">
        <v>91</v>
      </c>
      <c r="AT995" t="s">
        <v>18</v>
      </c>
    </row>
    <row r="996" spans="2:46" x14ac:dyDescent="0.25">
      <c r="B996">
        <v>1026592493</v>
      </c>
      <c r="C996" t="s">
        <v>72</v>
      </c>
      <c r="D996" t="s">
        <v>6704</v>
      </c>
      <c r="E996" t="s">
        <v>1321</v>
      </c>
      <c r="F996" t="s">
        <v>2317</v>
      </c>
      <c r="G996" t="s">
        <v>1821</v>
      </c>
      <c r="H996" s="1">
        <v>35735</v>
      </c>
      <c r="I996" t="s">
        <v>6705</v>
      </c>
      <c r="J996">
        <v>0</v>
      </c>
      <c r="K996" t="s">
        <v>78</v>
      </c>
      <c r="L996">
        <v>25</v>
      </c>
      <c r="M996" t="s">
        <v>78</v>
      </c>
      <c r="O996">
        <v>3124967633</v>
      </c>
      <c r="P996">
        <v>0</v>
      </c>
      <c r="T996" t="s">
        <v>494</v>
      </c>
      <c r="U996">
        <v>2019</v>
      </c>
      <c r="V996" t="s">
        <v>1019</v>
      </c>
      <c r="W996" t="s">
        <v>6706</v>
      </c>
      <c r="X996" t="s">
        <v>6707</v>
      </c>
      <c r="Y996" t="s">
        <v>1022</v>
      </c>
      <c r="Z996" t="s">
        <v>298</v>
      </c>
      <c r="AA996" t="s">
        <v>691</v>
      </c>
      <c r="AB996" s="2">
        <f t="shared" si="15"/>
        <v>4.0887432835820893E-2</v>
      </c>
      <c r="AC996" s="3">
        <v>100500000</v>
      </c>
      <c r="AD996" t="s">
        <v>123</v>
      </c>
      <c r="AE996" t="s">
        <v>106</v>
      </c>
      <c r="AF996" t="s">
        <v>89</v>
      </c>
      <c r="AG996" t="s">
        <v>6708</v>
      </c>
      <c r="AH996">
        <v>159715491</v>
      </c>
      <c r="AI996" s="3">
        <v>4109187</v>
      </c>
      <c r="AJ996" s="3">
        <v>3433098.23</v>
      </c>
      <c r="AK996" t="s">
        <v>91</v>
      </c>
      <c r="AL996" t="s">
        <v>91</v>
      </c>
      <c r="AM996" t="s">
        <v>91</v>
      </c>
      <c r="AN996" t="s">
        <v>91</v>
      </c>
      <c r="AO996" t="s">
        <v>91</v>
      </c>
      <c r="AP996" t="s">
        <v>91</v>
      </c>
      <c r="AT996" t="s">
        <v>21</v>
      </c>
    </row>
    <row r="997" spans="2:46" x14ac:dyDescent="0.25">
      <c r="B997">
        <v>79779601</v>
      </c>
      <c r="C997" t="s">
        <v>72</v>
      </c>
      <c r="D997" t="s">
        <v>225</v>
      </c>
      <c r="E997" t="s">
        <v>1039</v>
      </c>
      <c r="F997" t="s">
        <v>984</v>
      </c>
      <c r="G997" t="s">
        <v>994</v>
      </c>
      <c r="H997" s="1">
        <v>27329</v>
      </c>
      <c r="I997" t="s">
        <v>6709</v>
      </c>
      <c r="J997">
        <v>0</v>
      </c>
      <c r="K997" t="s">
        <v>78</v>
      </c>
      <c r="L997">
        <v>25</v>
      </c>
      <c r="M997" t="s">
        <v>78</v>
      </c>
      <c r="O997">
        <v>3134223135</v>
      </c>
      <c r="P997">
        <v>0</v>
      </c>
      <c r="T997" t="s">
        <v>585</v>
      </c>
      <c r="U997">
        <v>2012</v>
      </c>
      <c r="V997" t="s">
        <v>6710</v>
      </c>
      <c r="W997" t="s">
        <v>6711</v>
      </c>
      <c r="X997" t="s">
        <v>6712</v>
      </c>
      <c r="Y997" t="s">
        <v>6713</v>
      </c>
      <c r="Z997" t="s">
        <v>103</v>
      </c>
      <c r="AA997" t="s">
        <v>2119</v>
      </c>
      <c r="AB997" s="2">
        <f t="shared" si="15"/>
        <v>3.8038442367601247E-2</v>
      </c>
      <c r="AC997" s="3">
        <v>32100000</v>
      </c>
      <c r="AD997" t="s">
        <v>105</v>
      </c>
      <c r="AE997" t="s">
        <v>139</v>
      </c>
      <c r="AF997" t="s">
        <v>89</v>
      </c>
      <c r="AG997" t="s">
        <v>6714</v>
      </c>
      <c r="AH997">
        <v>159836635</v>
      </c>
      <c r="AI997" s="3">
        <v>1221034</v>
      </c>
      <c r="AJ997" s="3">
        <v>1006078.71</v>
      </c>
      <c r="AK997" t="s">
        <v>91</v>
      </c>
      <c r="AL997" t="s">
        <v>91</v>
      </c>
      <c r="AM997" t="s">
        <v>91</v>
      </c>
      <c r="AN997" t="s">
        <v>91</v>
      </c>
      <c r="AO997" t="s">
        <v>91</v>
      </c>
      <c r="AP997" t="s">
        <v>91</v>
      </c>
      <c r="AT997" t="s">
        <v>18</v>
      </c>
    </row>
    <row r="998" spans="2:46" x14ac:dyDescent="0.25">
      <c r="B998">
        <v>30400817</v>
      </c>
      <c r="C998" t="s">
        <v>108</v>
      </c>
      <c r="D998" t="s">
        <v>1049</v>
      </c>
      <c r="E998" t="s">
        <v>4718</v>
      </c>
      <c r="F998" t="s">
        <v>1812</v>
      </c>
      <c r="G998" t="s">
        <v>93</v>
      </c>
      <c r="H998" s="1">
        <v>28888</v>
      </c>
      <c r="I998" t="s">
        <v>6715</v>
      </c>
      <c r="J998">
        <v>0</v>
      </c>
      <c r="K998" t="s">
        <v>78</v>
      </c>
      <c r="L998">
        <v>25</v>
      </c>
      <c r="M998" t="s">
        <v>78</v>
      </c>
      <c r="O998">
        <v>3148830163</v>
      </c>
      <c r="P998">
        <v>0</v>
      </c>
      <c r="T998" t="s">
        <v>6716</v>
      </c>
      <c r="U998">
        <v>2017</v>
      </c>
      <c r="V998" t="s">
        <v>6717</v>
      </c>
      <c r="W998" t="s">
        <v>6718</v>
      </c>
      <c r="X998" t="s">
        <v>6719</v>
      </c>
      <c r="Y998" t="s">
        <v>6720</v>
      </c>
      <c r="Z998" t="s">
        <v>376</v>
      </c>
      <c r="AA998" t="s">
        <v>1521</v>
      </c>
      <c r="AB998" s="2">
        <f t="shared" si="15"/>
        <v>1.8088751800327332E-2</v>
      </c>
      <c r="AC998" s="3">
        <v>122200000</v>
      </c>
      <c r="AD998" t="s">
        <v>123</v>
      </c>
      <c r="AE998" t="s">
        <v>106</v>
      </c>
      <c r="AF998" t="s">
        <v>89</v>
      </c>
      <c r="AG998" t="s">
        <v>6721</v>
      </c>
      <c r="AH998">
        <v>29192756</v>
      </c>
      <c r="AI998" s="3">
        <v>2210445.4700000002</v>
      </c>
      <c r="AJ998" s="3">
        <v>1837517.2</v>
      </c>
      <c r="AK998" t="s">
        <v>91</v>
      </c>
      <c r="AL998" t="s">
        <v>91</v>
      </c>
      <c r="AM998" t="s">
        <v>91</v>
      </c>
      <c r="AN998" t="s">
        <v>91</v>
      </c>
      <c r="AO998" t="s">
        <v>91</v>
      </c>
      <c r="AP998" t="s">
        <v>91</v>
      </c>
      <c r="AT998" t="s">
        <v>18</v>
      </c>
    </row>
    <row r="999" spans="2:46" x14ac:dyDescent="0.25">
      <c r="B999">
        <v>1100953199</v>
      </c>
      <c r="C999" t="s">
        <v>72</v>
      </c>
      <c r="D999" t="s">
        <v>2732</v>
      </c>
      <c r="E999" t="s">
        <v>6722</v>
      </c>
      <c r="F999" t="s">
        <v>1474</v>
      </c>
      <c r="G999" t="s">
        <v>93</v>
      </c>
      <c r="H999" s="1">
        <v>32353</v>
      </c>
      <c r="I999" t="s">
        <v>6723</v>
      </c>
      <c r="J999">
        <v>25307</v>
      </c>
      <c r="K999" t="s">
        <v>2509</v>
      </c>
      <c r="L999">
        <v>25</v>
      </c>
      <c r="M999" t="s">
        <v>79</v>
      </c>
      <c r="O999">
        <v>3202069741</v>
      </c>
      <c r="P999">
        <v>0</v>
      </c>
      <c r="T999" t="s">
        <v>171</v>
      </c>
      <c r="U999">
        <v>2021</v>
      </c>
      <c r="V999" t="s">
        <v>2606</v>
      </c>
      <c r="W999" t="s">
        <v>6724</v>
      </c>
      <c r="X999" t="s">
        <v>6725</v>
      </c>
      <c r="Y999" t="s">
        <v>2609</v>
      </c>
      <c r="Z999" t="s">
        <v>298</v>
      </c>
      <c r="AA999" t="s">
        <v>367</v>
      </c>
      <c r="AB999" s="2">
        <f t="shared" si="15"/>
        <v>2.053235436893204E-2</v>
      </c>
      <c r="AC999" s="3">
        <v>82400000</v>
      </c>
      <c r="AD999" t="s">
        <v>151</v>
      </c>
      <c r="AE999" t="s">
        <v>106</v>
      </c>
      <c r="AF999" t="s">
        <v>89</v>
      </c>
      <c r="AG999" t="s">
        <v>6726</v>
      </c>
      <c r="AH999">
        <v>159944243</v>
      </c>
      <c r="AI999" s="3">
        <v>1691866</v>
      </c>
      <c r="AJ999" s="3">
        <v>1401736.47</v>
      </c>
      <c r="AK999" t="s">
        <v>91</v>
      </c>
      <c r="AL999" t="s">
        <v>91</v>
      </c>
      <c r="AM999" t="s">
        <v>91</v>
      </c>
      <c r="AN999" t="s">
        <v>91</v>
      </c>
      <c r="AO999" t="s">
        <v>91</v>
      </c>
      <c r="AP999" t="s">
        <v>91</v>
      </c>
      <c r="AT999" t="s">
        <v>18</v>
      </c>
    </row>
    <row r="1000" spans="2:46" x14ac:dyDescent="0.25">
      <c r="B1000">
        <v>1019068544</v>
      </c>
      <c r="C1000" t="s">
        <v>72</v>
      </c>
      <c r="D1000" t="s">
        <v>500</v>
      </c>
      <c r="E1000">
        <v>0</v>
      </c>
      <c r="F1000" t="s">
        <v>6727</v>
      </c>
      <c r="G1000" t="s">
        <v>1131</v>
      </c>
      <c r="H1000" s="1">
        <v>33665</v>
      </c>
      <c r="I1000" t="s">
        <v>6728</v>
      </c>
      <c r="J1000">
        <v>5001</v>
      </c>
      <c r="K1000" t="s">
        <v>114</v>
      </c>
      <c r="L1000">
        <v>5</v>
      </c>
      <c r="M1000" t="s">
        <v>115</v>
      </c>
      <c r="O1000">
        <v>3059212103</v>
      </c>
      <c r="P1000">
        <v>0</v>
      </c>
      <c r="T1000" t="s">
        <v>116</v>
      </c>
      <c r="U1000">
        <v>2019</v>
      </c>
      <c r="V1000" t="s">
        <v>444</v>
      </c>
      <c r="W1000" t="s">
        <v>6729</v>
      </c>
      <c r="X1000" t="s">
        <v>6730</v>
      </c>
      <c r="Y1000" t="s">
        <v>447</v>
      </c>
      <c r="Z1000" t="s">
        <v>103</v>
      </c>
      <c r="AA1000" t="s">
        <v>448</v>
      </c>
      <c r="AB1000" s="2">
        <f t="shared" si="15"/>
        <v>5.8542960922330099E-2</v>
      </c>
      <c r="AC1000" s="3">
        <v>41200000</v>
      </c>
      <c r="AD1000" t="s">
        <v>177</v>
      </c>
      <c r="AE1000" t="s">
        <v>139</v>
      </c>
      <c r="AF1000" t="s">
        <v>89</v>
      </c>
      <c r="AG1000" t="s">
        <v>6731</v>
      </c>
      <c r="AH1000">
        <v>29212806</v>
      </c>
      <c r="AI1000" s="3">
        <v>2411969.9900000002</v>
      </c>
      <c r="AJ1000" s="3">
        <v>2006865.54</v>
      </c>
      <c r="AK1000" t="s">
        <v>91</v>
      </c>
      <c r="AL1000" t="s">
        <v>91</v>
      </c>
      <c r="AM1000" t="s">
        <v>91</v>
      </c>
      <c r="AN1000" t="s">
        <v>91</v>
      </c>
      <c r="AO1000" t="s">
        <v>91</v>
      </c>
      <c r="AP1000" t="s">
        <v>91</v>
      </c>
      <c r="AT1000" t="s">
        <v>21</v>
      </c>
    </row>
    <row r="1001" spans="2:46" x14ac:dyDescent="0.25">
      <c r="B1001">
        <v>19312479</v>
      </c>
      <c r="C1001" t="s">
        <v>72</v>
      </c>
      <c r="D1001" t="s">
        <v>1458</v>
      </c>
      <c r="E1001">
        <v>0</v>
      </c>
      <c r="F1001" t="s">
        <v>1403</v>
      </c>
      <c r="G1001" t="s">
        <v>155</v>
      </c>
      <c r="H1001" s="1">
        <v>20566</v>
      </c>
      <c r="I1001" t="s">
        <v>6732</v>
      </c>
      <c r="J1001">
        <v>0</v>
      </c>
      <c r="K1001" t="s">
        <v>78</v>
      </c>
      <c r="L1001">
        <v>25</v>
      </c>
      <c r="M1001" t="s">
        <v>78</v>
      </c>
      <c r="O1001">
        <v>3123646008</v>
      </c>
      <c r="P1001">
        <v>3312364600</v>
      </c>
      <c r="T1001" t="s">
        <v>443</v>
      </c>
      <c r="U1001">
        <v>2014</v>
      </c>
      <c r="V1001" t="s">
        <v>117</v>
      </c>
      <c r="W1001" t="s">
        <v>6733</v>
      </c>
      <c r="X1001" t="s">
        <v>6734</v>
      </c>
      <c r="Y1001" t="s">
        <v>120</v>
      </c>
      <c r="Z1001" t="s">
        <v>121</v>
      </c>
      <c r="AA1001" t="s">
        <v>122</v>
      </c>
      <c r="AB1001" s="2">
        <f t="shared" si="15"/>
        <v>2.7483153526970953E-2</v>
      </c>
      <c r="AC1001" s="3">
        <v>48200000</v>
      </c>
      <c r="AD1001" t="s">
        <v>151</v>
      </c>
      <c r="AE1001" t="s">
        <v>106</v>
      </c>
      <c r="AF1001" t="s">
        <v>89</v>
      </c>
      <c r="AG1001" t="s">
        <v>6735</v>
      </c>
      <c r="AH1001">
        <v>159833708</v>
      </c>
      <c r="AI1001" s="3">
        <v>1324688</v>
      </c>
      <c r="AJ1001" s="3">
        <v>1093183.23</v>
      </c>
      <c r="AK1001" t="s">
        <v>91</v>
      </c>
      <c r="AL1001" t="s">
        <v>91</v>
      </c>
      <c r="AM1001" t="s">
        <v>91</v>
      </c>
      <c r="AN1001" t="s">
        <v>91</v>
      </c>
      <c r="AO1001" t="s">
        <v>91</v>
      </c>
      <c r="AP1001" t="s">
        <v>91</v>
      </c>
      <c r="AT1001" t="s">
        <v>18</v>
      </c>
    </row>
    <row r="1002" spans="2:46" x14ac:dyDescent="0.25">
      <c r="B1002">
        <v>46353237</v>
      </c>
      <c r="C1002" t="s">
        <v>108</v>
      </c>
      <c r="D1002" t="s">
        <v>6614</v>
      </c>
      <c r="E1002" t="s">
        <v>6736</v>
      </c>
      <c r="F1002" t="s">
        <v>4625</v>
      </c>
      <c r="G1002" t="s">
        <v>6737</v>
      </c>
      <c r="H1002" s="1">
        <v>22125</v>
      </c>
      <c r="I1002" t="s">
        <v>6738</v>
      </c>
      <c r="J1002">
        <v>0</v>
      </c>
      <c r="K1002" t="s">
        <v>78</v>
      </c>
      <c r="L1002">
        <v>25</v>
      </c>
      <c r="M1002" t="s">
        <v>78</v>
      </c>
      <c r="O1002">
        <v>3125112162</v>
      </c>
      <c r="P1002">
        <v>0</v>
      </c>
      <c r="T1002" t="s">
        <v>116</v>
      </c>
      <c r="U1002">
        <v>2024</v>
      </c>
      <c r="V1002" t="s">
        <v>5935</v>
      </c>
      <c r="W1002" t="s">
        <v>6739</v>
      </c>
      <c r="X1002" t="s">
        <v>6740</v>
      </c>
      <c r="Y1002" t="s">
        <v>2345</v>
      </c>
      <c r="Z1002" t="s">
        <v>210</v>
      </c>
      <c r="AA1002" t="s">
        <v>1279</v>
      </c>
      <c r="AB1002" s="2">
        <f t="shared" si="15"/>
        <v>1.3873435665914221E-2</v>
      </c>
      <c r="AC1002" s="3">
        <v>221500000</v>
      </c>
      <c r="AD1002" t="s">
        <v>151</v>
      </c>
      <c r="AE1002" t="s">
        <v>106</v>
      </c>
      <c r="AF1002" t="s">
        <v>89</v>
      </c>
      <c r="AG1002" t="s">
        <v>6741</v>
      </c>
      <c r="AH1002">
        <v>159826406</v>
      </c>
      <c r="AI1002" s="3">
        <v>3072966</v>
      </c>
      <c r="AJ1002" s="3">
        <v>2562324.58</v>
      </c>
      <c r="AK1002" t="s">
        <v>91</v>
      </c>
      <c r="AL1002" t="s">
        <v>91</v>
      </c>
      <c r="AM1002" t="s">
        <v>91</v>
      </c>
      <c r="AN1002" t="s">
        <v>91</v>
      </c>
      <c r="AO1002" t="s">
        <v>91</v>
      </c>
      <c r="AP1002" t="s">
        <v>91</v>
      </c>
      <c r="AT1002" t="s">
        <v>19</v>
      </c>
    </row>
    <row r="1003" spans="2:46" x14ac:dyDescent="0.25">
      <c r="B1003">
        <v>12724646</v>
      </c>
      <c r="C1003" t="s">
        <v>72</v>
      </c>
      <c r="D1003" t="s">
        <v>6742</v>
      </c>
      <c r="E1003" t="s">
        <v>421</v>
      </c>
      <c r="F1003" t="s">
        <v>390</v>
      </c>
      <c r="G1003" t="s">
        <v>1312</v>
      </c>
      <c r="H1003" s="1">
        <v>20308</v>
      </c>
      <c r="I1003" t="s">
        <v>6743</v>
      </c>
      <c r="J1003">
        <v>0</v>
      </c>
      <c r="K1003" t="s">
        <v>157</v>
      </c>
      <c r="L1003">
        <v>8</v>
      </c>
      <c r="M1003" t="s">
        <v>158</v>
      </c>
      <c r="O1003">
        <v>3145161470</v>
      </c>
      <c r="P1003">
        <v>0</v>
      </c>
      <c r="T1003" t="s">
        <v>1780</v>
      </c>
      <c r="U1003">
        <v>2010</v>
      </c>
      <c r="V1003" t="s">
        <v>834</v>
      </c>
      <c r="W1003" t="s">
        <v>6744</v>
      </c>
      <c r="X1003" t="s">
        <v>6745</v>
      </c>
      <c r="Y1003" t="s">
        <v>837</v>
      </c>
      <c r="Z1003" t="s">
        <v>210</v>
      </c>
      <c r="AA1003" t="s">
        <v>838</v>
      </c>
      <c r="AB1003" s="2">
        <f t="shared" si="15"/>
        <v>3.1124746963562752E-2</v>
      </c>
      <c r="AC1003" s="3">
        <v>98800000</v>
      </c>
      <c r="AD1003" t="s">
        <v>138</v>
      </c>
      <c r="AE1003" t="s">
        <v>88</v>
      </c>
      <c r="AF1003" t="s">
        <v>89</v>
      </c>
      <c r="AG1003" t="s">
        <v>6746</v>
      </c>
      <c r="AH1003">
        <v>159837665</v>
      </c>
      <c r="AI1003" s="3">
        <v>3075125</v>
      </c>
      <c r="AJ1003" s="3">
        <v>2564138.4900000002</v>
      </c>
      <c r="AK1003" t="s">
        <v>91</v>
      </c>
      <c r="AL1003" t="s">
        <v>91</v>
      </c>
      <c r="AM1003" t="s">
        <v>91</v>
      </c>
      <c r="AN1003" t="s">
        <v>91</v>
      </c>
      <c r="AO1003" t="s">
        <v>91</v>
      </c>
      <c r="AP1003" t="s">
        <v>91</v>
      </c>
      <c r="AT1003" t="s">
        <v>21</v>
      </c>
    </row>
    <row r="1004" spans="2:46" x14ac:dyDescent="0.25">
      <c r="B1004">
        <v>39618147</v>
      </c>
      <c r="C1004" t="s">
        <v>108</v>
      </c>
      <c r="D1004" t="s">
        <v>6747</v>
      </c>
      <c r="E1004">
        <v>0</v>
      </c>
      <c r="F1004" t="s">
        <v>6748</v>
      </c>
      <c r="G1004" t="s">
        <v>278</v>
      </c>
      <c r="H1004" s="1">
        <v>24854</v>
      </c>
      <c r="I1004" t="s">
        <v>6749</v>
      </c>
      <c r="J1004">
        <v>0</v>
      </c>
      <c r="K1004" t="s">
        <v>78</v>
      </c>
      <c r="L1004">
        <v>25</v>
      </c>
      <c r="M1004" t="s">
        <v>78</v>
      </c>
      <c r="O1004">
        <v>3206911676</v>
      </c>
      <c r="P1004">
        <v>3118588304</v>
      </c>
      <c r="T1004" t="s">
        <v>666</v>
      </c>
      <c r="U1004">
        <v>2015</v>
      </c>
      <c r="V1004" t="s">
        <v>6750</v>
      </c>
      <c r="W1004" t="s">
        <v>6751</v>
      </c>
      <c r="X1004" t="s">
        <v>6752</v>
      </c>
      <c r="Y1004" t="s">
        <v>6753</v>
      </c>
      <c r="Z1004" t="s">
        <v>121</v>
      </c>
      <c r="AA1004" t="s">
        <v>3752</v>
      </c>
      <c r="AB1004" s="2">
        <f t="shared" si="15"/>
        <v>2.5594529750479846E-2</v>
      </c>
      <c r="AC1004" s="3">
        <v>52100000</v>
      </c>
      <c r="AD1004" t="s">
        <v>151</v>
      </c>
      <c r="AE1004" t="s">
        <v>106</v>
      </c>
      <c r="AF1004" t="s">
        <v>89</v>
      </c>
      <c r="AG1004" t="s">
        <v>6754</v>
      </c>
      <c r="AH1004">
        <v>159837778</v>
      </c>
      <c r="AI1004" s="3">
        <v>1333475</v>
      </c>
      <c r="AJ1004" s="3">
        <v>1100567.29</v>
      </c>
      <c r="AK1004" t="s">
        <v>91</v>
      </c>
      <c r="AL1004" t="s">
        <v>91</v>
      </c>
      <c r="AM1004" t="s">
        <v>91</v>
      </c>
      <c r="AN1004" t="s">
        <v>91</v>
      </c>
      <c r="AO1004" t="s">
        <v>91</v>
      </c>
      <c r="AP1004" t="s">
        <v>91</v>
      </c>
      <c r="AT1004" t="s">
        <v>18</v>
      </c>
    </row>
    <row r="1005" spans="2:46" x14ac:dyDescent="0.25">
      <c r="B1005">
        <v>39786565</v>
      </c>
      <c r="C1005" t="s">
        <v>108</v>
      </c>
      <c r="D1005" t="s">
        <v>109</v>
      </c>
      <c r="E1005" t="s">
        <v>6755</v>
      </c>
      <c r="F1005" t="s">
        <v>6756</v>
      </c>
      <c r="G1005" t="s">
        <v>6757</v>
      </c>
      <c r="H1005" s="1">
        <v>25917</v>
      </c>
      <c r="I1005" t="s">
        <v>6758</v>
      </c>
      <c r="J1005">
        <v>0</v>
      </c>
      <c r="K1005" t="s">
        <v>593</v>
      </c>
      <c r="L1005">
        <v>13</v>
      </c>
      <c r="M1005" t="s">
        <v>123</v>
      </c>
      <c r="O1005">
        <v>3157197417</v>
      </c>
      <c r="P1005">
        <v>0</v>
      </c>
      <c r="T1005" t="s">
        <v>241</v>
      </c>
      <c r="U1005">
        <v>2016</v>
      </c>
      <c r="V1005" t="s">
        <v>6759</v>
      </c>
      <c r="W1005" t="s">
        <v>6760</v>
      </c>
      <c r="X1005" t="s">
        <v>6761</v>
      </c>
      <c r="Y1005" t="s">
        <v>6762</v>
      </c>
      <c r="Z1005" t="s">
        <v>1857</v>
      </c>
      <c r="AA1005" t="s">
        <v>6763</v>
      </c>
      <c r="AB1005" s="2">
        <f t="shared" si="15"/>
        <v>2.4792025180375179E-2</v>
      </c>
      <c r="AC1005" s="3">
        <v>138600000</v>
      </c>
      <c r="AD1005" t="s">
        <v>123</v>
      </c>
      <c r="AE1005" t="s">
        <v>212</v>
      </c>
      <c r="AF1005" t="s">
        <v>89</v>
      </c>
      <c r="AG1005" t="s">
        <v>6764</v>
      </c>
      <c r="AH1005">
        <v>29185887</v>
      </c>
      <c r="AI1005" s="3">
        <v>3436174.69</v>
      </c>
      <c r="AJ1005" s="3">
        <v>2867541.76</v>
      </c>
      <c r="AK1005" t="s">
        <v>91</v>
      </c>
      <c r="AL1005" t="s">
        <v>91</v>
      </c>
      <c r="AM1005" t="s">
        <v>91</v>
      </c>
      <c r="AN1005" t="s">
        <v>91</v>
      </c>
      <c r="AO1005" t="s">
        <v>91</v>
      </c>
      <c r="AP1005" t="s">
        <v>91</v>
      </c>
      <c r="AT1005" t="s">
        <v>20</v>
      </c>
    </row>
    <row r="1006" spans="2:46" x14ac:dyDescent="0.25">
      <c r="B1006">
        <v>5658456</v>
      </c>
      <c r="C1006" t="s">
        <v>72</v>
      </c>
      <c r="D1006" t="s">
        <v>3931</v>
      </c>
      <c r="E1006" t="s">
        <v>894</v>
      </c>
      <c r="F1006" t="s">
        <v>886</v>
      </c>
      <c r="G1006" t="s">
        <v>630</v>
      </c>
      <c r="H1006" s="1">
        <v>26976</v>
      </c>
      <c r="I1006" t="s">
        <v>6765</v>
      </c>
      <c r="J1006">
        <v>5088</v>
      </c>
      <c r="K1006" t="s">
        <v>1725</v>
      </c>
      <c r="L1006">
        <v>5</v>
      </c>
      <c r="M1006" t="s">
        <v>115</v>
      </c>
      <c r="O1006">
        <v>3007547731</v>
      </c>
      <c r="P1006">
        <v>3105167392</v>
      </c>
      <c r="T1006" t="s">
        <v>403</v>
      </c>
      <c r="U1006">
        <v>2019</v>
      </c>
      <c r="V1006" t="s">
        <v>5694</v>
      </c>
      <c r="W1006" t="s">
        <v>6766</v>
      </c>
      <c r="X1006" t="s">
        <v>6767</v>
      </c>
      <c r="Y1006" t="s">
        <v>5697</v>
      </c>
      <c r="Z1006" t="s">
        <v>85</v>
      </c>
      <c r="AA1006" t="s">
        <v>2782</v>
      </c>
      <c r="AB1006" s="2">
        <f t="shared" si="15"/>
        <v>2.4586250986582479E-2</v>
      </c>
      <c r="AC1006" s="3">
        <v>126700000</v>
      </c>
      <c r="AD1006" t="s">
        <v>105</v>
      </c>
      <c r="AE1006" t="s">
        <v>212</v>
      </c>
      <c r="AF1006" t="s">
        <v>89</v>
      </c>
      <c r="AG1006" t="s">
        <v>6768</v>
      </c>
      <c r="AH1006">
        <v>159836584</v>
      </c>
      <c r="AI1006" s="3">
        <v>3115078</v>
      </c>
      <c r="AJ1006" s="3">
        <v>2597712.92</v>
      </c>
      <c r="AK1006" t="s">
        <v>91</v>
      </c>
      <c r="AL1006" t="s">
        <v>91</v>
      </c>
      <c r="AM1006" t="s">
        <v>91</v>
      </c>
      <c r="AN1006" t="s">
        <v>91</v>
      </c>
      <c r="AO1006" t="s">
        <v>91</v>
      </c>
      <c r="AP1006" t="s">
        <v>91</v>
      </c>
      <c r="AT1006" t="s">
        <v>20</v>
      </c>
    </row>
    <row r="1007" spans="2:46" x14ac:dyDescent="0.25">
      <c r="B1007">
        <v>53122714</v>
      </c>
      <c r="C1007" t="s">
        <v>108</v>
      </c>
      <c r="D1007" t="s">
        <v>6698</v>
      </c>
      <c r="E1007">
        <v>0</v>
      </c>
      <c r="F1007" t="s">
        <v>6769</v>
      </c>
      <c r="G1007" t="s">
        <v>2855</v>
      </c>
      <c r="H1007" s="1">
        <v>31167</v>
      </c>
      <c r="I1007" t="s">
        <v>6770</v>
      </c>
      <c r="J1007">
        <v>0</v>
      </c>
      <c r="K1007" t="s">
        <v>78</v>
      </c>
      <c r="L1007">
        <v>25</v>
      </c>
      <c r="M1007" t="s">
        <v>78</v>
      </c>
      <c r="O1007">
        <v>3124677513</v>
      </c>
      <c r="P1007">
        <v>0</v>
      </c>
      <c r="T1007" t="s">
        <v>794</v>
      </c>
      <c r="U1007">
        <v>2020</v>
      </c>
      <c r="V1007" t="s">
        <v>6771</v>
      </c>
      <c r="W1007" t="s">
        <v>6772</v>
      </c>
      <c r="X1007" t="s">
        <v>6773</v>
      </c>
      <c r="Y1007" t="s">
        <v>6774</v>
      </c>
      <c r="Z1007" t="s">
        <v>85</v>
      </c>
      <c r="AA1007" t="s">
        <v>1351</v>
      </c>
      <c r="AB1007" s="2">
        <f t="shared" si="15"/>
        <v>1.4650918354978356E-2</v>
      </c>
      <c r="AC1007" s="3">
        <v>115500000</v>
      </c>
      <c r="AD1007" t="s">
        <v>87</v>
      </c>
      <c r="AE1007" t="s">
        <v>106</v>
      </c>
      <c r="AF1007" t="s">
        <v>89</v>
      </c>
      <c r="AG1007" t="s">
        <v>6775</v>
      </c>
      <c r="AH1007">
        <v>29216500</v>
      </c>
      <c r="AI1007" s="3">
        <v>1692181.07</v>
      </c>
      <c r="AJ1007" s="3">
        <v>1402000.9</v>
      </c>
      <c r="AK1007" t="s">
        <v>91</v>
      </c>
      <c r="AL1007" t="s">
        <v>91</v>
      </c>
      <c r="AM1007" t="s">
        <v>91</v>
      </c>
      <c r="AN1007" t="s">
        <v>91</v>
      </c>
      <c r="AO1007" t="s">
        <v>91</v>
      </c>
      <c r="AP1007" t="s">
        <v>91</v>
      </c>
      <c r="AT1007" t="s">
        <v>18</v>
      </c>
    </row>
    <row r="1008" spans="2:46" x14ac:dyDescent="0.25">
      <c r="B1008">
        <v>43023335</v>
      </c>
      <c r="C1008" t="s">
        <v>108</v>
      </c>
      <c r="D1008" t="s">
        <v>301</v>
      </c>
      <c r="E1008" t="s">
        <v>167</v>
      </c>
      <c r="F1008" t="s">
        <v>6776</v>
      </c>
      <c r="G1008" t="s">
        <v>664</v>
      </c>
      <c r="H1008" s="1">
        <v>19679</v>
      </c>
      <c r="I1008" t="s">
        <v>6777</v>
      </c>
      <c r="J1008">
        <v>5001</v>
      </c>
      <c r="K1008" t="s">
        <v>114</v>
      </c>
      <c r="L1008">
        <v>5</v>
      </c>
      <c r="M1008" t="s">
        <v>115</v>
      </c>
      <c r="O1008">
        <v>3007832230</v>
      </c>
      <c r="P1008">
        <v>3158317530</v>
      </c>
      <c r="T1008" t="s">
        <v>666</v>
      </c>
      <c r="U1008">
        <v>2020</v>
      </c>
      <c r="V1008" t="s">
        <v>1330</v>
      </c>
      <c r="W1008" t="s">
        <v>6778</v>
      </c>
      <c r="X1008" t="s">
        <v>6779</v>
      </c>
      <c r="Y1008" t="s">
        <v>1333</v>
      </c>
      <c r="Z1008" t="s">
        <v>121</v>
      </c>
      <c r="AA1008" t="s">
        <v>877</v>
      </c>
      <c r="AB1008" s="2">
        <f t="shared" si="15"/>
        <v>3.5610739030023097E-2</v>
      </c>
      <c r="AC1008" s="3">
        <v>43300000</v>
      </c>
      <c r="AD1008" t="s">
        <v>288</v>
      </c>
      <c r="AE1008" t="s">
        <v>139</v>
      </c>
      <c r="AF1008" t="s">
        <v>89</v>
      </c>
      <c r="AG1008">
        <v>0</v>
      </c>
      <c r="AH1008">
        <v>159847815</v>
      </c>
      <c r="AI1008" s="3">
        <v>1541945</v>
      </c>
      <c r="AJ1008" s="3">
        <v>1275752.33</v>
      </c>
      <c r="AK1008" t="s">
        <v>91</v>
      </c>
      <c r="AL1008" t="s">
        <v>91</v>
      </c>
      <c r="AM1008" t="s">
        <v>91</v>
      </c>
      <c r="AN1008" t="s">
        <v>91</v>
      </c>
      <c r="AO1008" t="s">
        <v>91</v>
      </c>
      <c r="AP1008" t="s">
        <v>91</v>
      </c>
      <c r="AT1008" t="s">
        <v>18</v>
      </c>
    </row>
    <row r="1009" spans="2:46" x14ac:dyDescent="0.25">
      <c r="B1009">
        <v>12547686</v>
      </c>
      <c r="C1009" t="s">
        <v>72</v>
      </c>
      <c r="D1009" t="s">
        <v>908</v>
      </c>
      <c r="E1009" t="s">
        <v>1573</v>
      </c>
      <c r="F1009" t="s">
        <v>5631</v>
      </c>
      <c r="G1009" t="s">
        <v>1604</v>
      </c>
      <c r="H1009" s="1">
        <v>21528</v>
      </c>
      <c r="I1009" t="s">
        <v>6780</v>
      </c>
      <c r="J1009">
        <v>0</v>
      </c>
      <c r="K1009" t="s">
        <v>1635</v>
      </c>
      <c r="L1009">
        <v>47</v>
      </c>
      <c r="M1009" t="s">
        <v>1636</v>
      </c>
      <c r="O1009">
        <v>3008154695</v>
      </c>
      <c r="P1009">
        <v>0</v>
      </c>
      <c r="T1009" t="s">
        <v>241</v>
      </c>
      <c r="U1009">
        <v>2015</v>
      </c>
      <c r="V1009" t="s">
        <v>1468</v>
      </c>
      <c r="W1009" t="s">
        <v>6781</v>
      </c>
      <c r="X1009" t="s">
        <v>6782</v>
      </c>
      <c r="Y1009" t="s">
        <v>1471</v>
      </c>
      <c r="Z1009" t="s">
        <v>164</v>
      </c>
      <c r="AA1009" t="s">
        <v>165</v>
      </c>
      <c r="AB1009" s="2">
        <f t="shared" si="15"/>
        <v>4.5777872727272725E-2</v>
      </c>
      <c r="AC1009" s="3">
        <v>28600000</v>
      </c>
      <c r="AD1009" t="s">
        <v>123</v>
      </c>
      <c r="AE1009" t="s">
        <v>139</v>
      </c>
      <c r="AF1009" t="s">
        <v>89</v>
      </c>
      <c r="AG1009" t="s">
        <v>6783</v>
      </c>
      <c r="AH1009">
        <v>29208818</v>
      </c>
      <c r="AI1009" s="3">
        <v>1309247.1599999999</v>
      </c>
      <c r="AJ1009" s="3">
        <v>1080207.7</v>
      </c>
      <c r="AK1009" t="s">
        <v>91</v>
      </c>
      <c r="AL1009" t="s">
        <v>91</v>
      </c>
      <c r="AM1009" t="s">
        <v>91</v>
      </c>
      <c r="AN1009" t="s">
        <v>91</v>
      </c>
      <c r="AO1009" t="s">
        <v>91</v>
      </c>
      <c r="AP1009" t="s">
        <v>91</v>
      </c>
      <c r="AT1009" t="s">
        <v>21</v>
      </c>
    </row>
    <row r="1010" spans="2:46" x14ac:dyDescent="0.25">
      <c r="B1010">
        <v>51722329</v>
      </c>
      <c r="C1010" t="s">
        <v>108</v>
      </c>
      <c r="D1010" t="s">
        <v>110</v>
      </c>
      <c r="E1010" t="s">
        <v>1426</v>
      </c>
      <c r="F1010" t="s">
        <v>492</v>
      </c>
      <c r="G1010" t="s">
        <v>728</v>
      </c>
      <c r="H1010" s="1">
        <v>23311</v>
      </c>
      <c r="I1010" t="s">
        <v>6784</v>
      </c>
      <c r="J1010">
        <v>0</v>
      </c>
      <c r="K1010" t="s">
        <v>78</v>
      </c>
      <c r="L1010">
        <v>25</v>
      </c>
      <c r="M1010" t="s">
        <v>78</v>
      </c>
      <c r="O1010">
        <v>3184541748</v>
      </c>
      <c r="P1010">
        <v>3184541848</v>
      </c>
      <c r="T1010" t="s">
        <v>306</v>
      </c>
      <c r="U1010">
        <v>2025</v>
      </c>
      <c r="V1010" t="s">
        <v>6785</v>
      </c>
      <c r="W1010" t="s">
        <v>6786</v>
      </c>
      <c r="X1010" t="s">
        <v>6787</v>
      </c>
      <c r="Y1010" t="s">
        <v>6788</v>
      </c>
      <c r="Z1010" t="s">
        <v>952</v>
      </c>
      <c r="AA1010" t="s">
        <v>953</v>
      </c>
      <c r="AB1010" s="2">
        <f t="shared" si="15"/>
        <v>1.6859235993208828E-2</v>
      </c>
      <c r="AC1010" s="3">
        <v>176700000</v>
      </c>
      <c r="AD1010" t="s">
        <v>87</v>
      </c>
      <c r="AE1010" t="s">
        <v>106</v>
      </c>
      <c r="AF1010" t="s">
        <v>89</v>
      </c>
      <c r="AG1010" t="s">
        <v>6789</v>
      </c>
      <c r="AH1010">
        <v>159774243</v>
      </c>
      <c r="AI1010" s="3">
        <v>2979027</v>
      </c>
      <c r="AJ1010" s="3">
        <v>2483383.7599999998</v>
      </c>
      <c r="AK1010" t="s">
        <v>91</v>
      </c>
      <c r="AL1010" t="s">
        <v>91</v>
      </c>
      <c r="AM1010" t="s">
        <v>91</v>
      </c>
      <c r="AN1010" t="s">
        <v>91</v>
      </c>
      <c r="AO1010" t="s">
        <v>91</v>
      </c>
      <c r="AP1010" t="s">
        <v>91</v>
      </c>
      <c r="AT1010" t="s">
        <v>18</v>
      </c>
    </row>
    <row r="1011" spans="2:46" x14ac:dyDescent="0.25">
      <c r="B1011">
        <v>43620113</v>
      </c>
      <c r="C1011" t="s">
        <v>108</v>
      </c>
      <c r="D1011" t="s">
        <v>1566</v>
      </c>
      <c r="E1011" t="s">
        <v>771</v>
      </c>
      <c r="F1011" t="s">
        <v>2029</v>
      </c>
      <c r="G1011" t="s">
        <v>6790</v>
      </c>
      <c r="H1011" s="1">
        <v>27147</v>
      </c>
      <c r="I1011" t="s">
        <v>6791</v>
      </c>
      <c r="J1011">
        <v>5001</v>
      </c>
      <c r="K1011" t="s">
        <v>114</v>
      </c>
      <c r="L1011">
        <v>5</v>
      </c>
      <c r="M1011" t="s">
        <v>115</v>
      </c>
      <c r="O1011">
        <v>3045460848</v>
      </c>
      <c r="P1011">
        <v>3006189468</v>
      </c>
      <c r="T1011" t="s">
        <v>2439</v>
      </c>
      <c r="U1011">
        <v>2017</v>
      </c>
      <c r="V1011" t="s">
        <v>6792</v>
      </c>
      <c r="W1011" t="s">
        <v>6793</v>
      </c>
      <c r="X1011" t="s">
        <v>6794</v>
      </c>
      <c r="Y1011" t="s">
        <v>5297</v>
      </c>
      <c r="Z1011" t="s">
        <v>1857</v>
      </c>
      <c r="AA1011" t="s">
        <v>4640</v>
      </c>
      <c r="AB1011" s="2">
        <f t="shared" si="15"/>
        <v>5.1020429142185658E-2</v>
      </c>
      <c r="AC1011" s="3">
        <v>85100000</v>
      </c>
      <c r="AD1011" t="s">
        <v>123</v>
      </c>
      <c r="AE1011" t="s">
        <v>2346</v>
      </c>
      <c r="AF1011" t="s">
        <v>89</v>
      </c>
      <c r="AG1011" t="s">
        <v>6795</v>
      </c>
      <c r="AH1011">
        <v>29212300</v>
      </c>
      <c r="AI1011" s="3">
        <v>4341838.5199999996</v>
      </c>
      <c r="AJ1011" s="3">
        <v>3628603.8</v>
      </c>
      <c r="AK1011" t="s">
        <v>91</v>
      </c>
      <c r="AL1011" s="3" t="s">
        <v>91</v>
      </c>
      <c r="AM1011" s="3" t="s">
        <v>91</v>
      </c>
      <c r="AN1011">
        <v>29292970</v>
      </c>
      <c r="AO1011" s="3">
        <v>2785590.77</v>
      </c>
      <c r="AP1011" s="3">
        <v>2320832.58</v>
      </c>
      <c r="AT1011" t="s">
        <v>21</v>
      </c>
    </row>
    <row r="1012" spans="2:46" x14ac:dyDescent="0.25">
      <c r="B1012">
        <v>51789406</v>
      </c>
      <c r="C1012" t="s">
        <v>108</v>
      </c>
      <c r="D1012" t="s">
        <v>6796</v>
      </c>
      <c r="E1012" t="s">
        <v>6797</v>
      </c>
      <c r="F1012" t="s">
        <v>2014</v>
      </c>
      <c r="G1012" t="s">
        <v>6798</v>
      </c>
      <c r="H1012" s="1">
        <v>23929</v>
      </c>
      <c r="I1012" t="s">
        <v>6799</v>
      </c>
      <c r="J1012">
        <v>0</v>
      </c>
      <c r="K1012" t="s">
        <v>466</v>
      </c>
      <c r="L1012">
        <v>25</v>
      </c>
      <c r="M1012" t="s">
        <v>79</v>
      </c>
      <c r="O1012">
        <v>3132490911</v>
      </c>
      <c r="P1012">
        <v>0</v>
      </c>
      <c r="T1012" t="s">
        <v>1780</v>
      </c>
      <c r="U1012">
        <v>2023</v>
      </c>
      <c r="V1012" t="s">
        <v>533</v>
      </c>
      <c r="W1012" t="s">
        <v>6800</v>
      </c>
      <c r="X1012" t="s">
        <v>6801</v>
      </c>
      <c r="Y1012" t="s">
        <v>536</v>
      </c>
      <c r="Z1012" t="s">
        <v>103</v>
      </c>
      <c r="AA1012" t="s">
        <v>537</v>
      </c>
      <c r="AB1012" s="2">
        <f t="shared" si="15"/>
        <v>1.5468785833968013E-2</v>
      </c>
      <c r="AC1012" s="3">
        <v>131300000</v>
      </c>
      <c r="AD1012" t="s">
        <v>177</v>
      </c>
      <c r="AE1012" t="s">
        <v>106</v>
      </c>
      <c r="AF1012" t="s">
        <v>89</v>
      </c>
      <c r="AG1012" t="s">
        <v>6802</v>
      </c>
      <c r="AH1012">
        <v>29216832</v>
      </c>
      <c r="AI1012" s="3">
        <v>2031051.58</v>
      </c>
      <c r="AJ1012" s="3">
        <v>1686766.03</v>
      </c>
      <c r="AK1012" t="s">
        <v>91</v>
      </c>
      <c r="AL1012" t="s">
        <v>91</v>
      </c>
      <c r="AM1012" t="s">
        <v>91</v>
      </c>
      <c r="AN1012" t="s">
        <v>91</v>
      </c>
      <c r="AO1012" t="s">
        <v>91</v>
      </c>
      <c r="AP1012" t="s">
        <v>91</v>
      </c>
      <c r="AT1012" t="s">
        <v>18</v>
      </c>
    </row>
    <row r="1013" spans="2:46" x14ac:dyDescent="0.25">
      <c r="B1013">
        <v>13213853</v>
      </c>
      <c r="C1013" t="s">
        <v>72</v>
      </c>
      <c r="D1013" t="s">
        <v>6722</v>
      </c>
      <c r="E1013">
        <v>0</v>
      </c>
      <c r="F1013" t="s">
        <v>6803</v>
      </c>
      <c r="G1013" t="s">
        <v>1223</v>
      </c>
      <c r="H1013" s="1">
        <v>15005</v>
      </c>
      <c r="I1013" t="s">
        <v>6804</v>
      </c>
      <c r="J1013">
        <v>0</v>
      </c>
      <c r="K1013" t="s">
        <v>3080</v>
      </c>
      <c r="L1013">
        <v>54</v>
      </c>
      <c r="M1013" t="s">
        <v>130</v>
      </c>
      <c r="O1013">
        <v>3002126202</v>
      </c>
      <c r="P1013">
        <v>0</v>
      </c>
      <c r="T1013" t="s">
        <v>184</v>
      </c>
      <c r="U1013">
        <v>2025</v>
      </c>
      <c r="V1013" t="s">
        <v>1578</v>
      </c>
      <c r="W1013" t="s">
        <v>6805</v>
      </c>
      <c r="X1013" t="s">
        <v>6806</v>
      </c>
      <c r="Y1013" t="s">
        <v>1581</v>
      </c>
      <c r="Z1013" t="s">
        <v>121</v>
      </c>
      <c r="AA1013" t="s">
        <v>1036</v>
      </c>
      <c r="AB1013" s="2">
        <f t="shared" si="15"/>
        <v>1.8359148029818955E-2</v>
      </c>
      <c r="AC1013" s="3">
        <v>93900000</v>
      </c>
      <c r="AD1013" t="s">
        <v>177</v>
      </c>
      <c r="AE1013" t="s">
        <v>139</v>
      </c>
      <c r="AF1013" t="s">
        <v>89</v>
      </c>
      <c r="AG1013">
        <v>0</v>
      </c>
      <c r="AH1013">
        <v>159840829</v>
      </c>
      <c r="AI1013" s="3">
        <v>1723924</v>
      </c>
      <c r="AJ1013" s="3">
        <v>1428675.26</v>
      </c>
      <c r="AK1013" t="s">
        <v>91</v>
      </c>
      <c r="AL1013" t="s">
        <v>91</v>
      </c>
      <c r="AM1013" t="s">
        <v>91</v>
      </c>
      <c r="AN1013" t="s">
        <v>91</v>
      </c>
      <c r="AO1013" t="s">
        <v>91</v>
      </c>
      <c r="AP1013" t="s">
        <v>91</v>
      </c>
      <c r="AT1013" t="s">
        <v>18</v>
      </c>
    </row>
    <row r="1014" spans="2:46" x14ac:dyDescent="0.25">
      <c r="B1014">
        <v>66933149</v>
      </c>
      <c r="C1014" t="s">
        <v>108</v>
      </c>
      <c r="D1014" t="s">
        <v>672</v>
      </c>
      <c r="E1014" t="s">
        <v>6807</v>
      </c>
      <c r="F1014" t="s">
        <v>155</v>
      </c>
      <c r="G1014" t="s">
        <v>6808</v>
      </c>
      <c r="H1014" s="1">
        <v>28410</v>
      </c>
      <c r="I1014" t="s">
        <v>6809</v>
      </c>
      <c r="J1014">
        <v>76869</v>
      </c>
      <c r="K1014" t="s">
        <v>6810</v>
      </c>
      <c r="L1014">
        <v>76</v>
      </c>
      <c r="M1014" t="s">
        <v>330</v>
      </c>
      <c r="O1014">
        <v>3113089236</v>
      </c>
      <c r="P1014">
        <v>0</v>
      </c>
      <c r="T1014" t="s">
        <v>171</v>
      </c>
      <c r="U1014">
        <v>2021</v>
      </c>
      <c r="V1014" t="s">
        <v>6811</v>
      </c>
      <c r="W1014" t="s">
        <v>6812</v>
      </c>
      <c r="X1014" t="s">
        <v>6813</v>
      </c>
      <c r="Y1014" t="s">
        <v>6814</v>
      </c>
      <c r="Z1014" t="s">
        <v>121</v>
      </c>
      <c r="AA1014" t="s">
        <v>1144</v>
      </c>
      <c r="AB1014" s="2">
        <f t="shared" si="15"/>
        <v>4.7713956043956042E-2</v>
      </c>
      <c r="AC1014" s="3">
        <v>54600000</v>
      </c>
      <c r="AD1014" t="s">
        <v>87</v>
      </c>
      <c r="AE1014" t="s">
        <v>139</v>
      </c>
      <c r="AF1014" t="s">
        <v>89</v>
      </c>
      <c r="AG1014" t="s">
        <v>6815</v>
      </c>
      <c r="AH1014">
        <v>159837088</v>
      </c>
      <c r="AI1014" s="3">
        <v>2605182</v>
      </c>
      <c r="AJ1014" s="3">
        <v>2169228.6800000002</v>
      </c>
      <c r="AK1014" t="s">
        <v>91</v>
      </c>
      <c r="AL1014" t="s">
        <v>91</v>
      </c>
      <c r="AM1014" t="s">
        <v>91</v>
      </c>
      <c r="AN1014" t="s">
        <v>91</v>
      </c>
      <c r="AO1014" t="s">
        <v>91</v>
      </c>
      <c r="AP1014" t="s">
        <v>91</v>
      </c>
      <c r="AT1014" t="s">
        <v>21</v>
      </c>
    </row>
    <row r="1015" spans="2:46" x14ac:dyDescent="0.25">
      <c r="B1015">
        <v>45492450</v>
      </c>
      <c r="C1015" t="s">
        <v>108</v>
      </c>
      <c r="D1015" t="s">
        <v>202</v>
      </c>
      <c r="E1015" t="s">
        <v>763</v>
      </c>
      <c r="F1015" t="s">
        <v>6816</v>
      </c>
      <c r="G1015" t="s">
        <v>6817</v>
      </c>
      <c r="H1015" s="1">
        <v>25893</v>
      </c>
      <c r="I1015" t="s">
        <v>6818</v>
      </c>
      <c r="J1015">
        <v>0</v>
      </c>
      <c r="K1015" t="s">
        <v>593</v>
      </c>
      <c r="L1015">
        <v>13</v>
      </c>
      <c r="M1015" t="s">
        <v>123</v>
      </c>
      <c r="O1015">
        <v>3146321693</v>
      </c>
      <c r="P1015">
        <v>0</v>
      </c>
      <c r="T1015" t="s">
        <v>195</v>
      </c>
      <c r="U1015">
        <v>2012</v>
      </c>
      <c r="V1015" t="s">
        <v>2128</v>
      </c>
      <c r="W1015" t="s">
        <v>6819</v>
      </c>
      <c r="X1015" t="s">
        <v>6820</v>
      </c>
      <c r="Y1015" t="s">
        <v>2131</v>
      </c>
      <c r="Z1015" t="s">
        <v>164</v>
      </c>
      <c r="AA1015" t="s">
        <v>165</v>
      </c>
      <c r="AB1015" s="2">
        <f t="shared" si="15"/>
        <v>4.9611934156378601E-2</v>
      </c>
      <c r="AC1015" s="3">
        <v>24300000</v>
      </c>
      <c r="AD1015" t="s">
        <v>177</v>
      </c>
      <c r="AE1015" t="s">
        <v>139</v>
      </c>
      <c r="AF1015" t="s">
        <v>89</v>
      </c>
      <c r="AG1015" t="s">
        <v>6821</v>
      </c>
      <c r="AH1015">
        <v>159838438</v>
      </c>
      <c r="AI1015" s="3">
        <v>1205570</v>
      </c>
      <c r="AJ1015" s="3">
        <v>993083.82</v>
      </c>
      <c r="AK1015" t="s">
        <v>91</v>
      </c>
      <c r="AL1015" t="s">
        <v>91</v>
      </c>
      <c r="AM1015" t="s">
        <v>91</v>
      </c>
      <c r="AN1015" t="s">
        <v>91</v>
      </c>
      <c r="AO1015" t="s">
        <v>91</v>
      </c>
      <c r="AP1015" t="s">
        <v>91</v>
      </c>
      <c r="AT1015" t="s">
        <v>21</v>
      </c>
    </row>
    <row r="1016" spans="2:46" x14ac:dyDescent="0.25">
      <c r="B1016">
        <v>41520588</v>
      </c>
      <c r="C1016" t="s">
        <v>108</v>
      </c>
      <c r="D1016" t="s">
        <v>109</v>
      </c>
      <c r="E1016" t="s">
        <v>763</v>
      </c>
      <c r="F1016" t="s">
        <v>2096</v>
      </c>
      <c r="G1016" t="s">
        <v>1927</v>
      </c>
      <c r="H1016" s="1">
        <v>18769</v>
      </c>
      <c r="I1016" t="s">
        <v>6822</v>
      </c>
      <c r="J1016">
        <v>0</v>
      </c>
      <c r="K1016" t="s">
        <v>78</v>
      </c>
      <c r="L1016">
        <v>25</v>
      </c>
      <c r="M1016" t="s">
        <v>78</v>
      </c>
      <c r="O1016">
        <v>3115225094</v>
      </c>
      <c r="P1016">
        <v>3225476321</v>
      </c>
      <c r="T1016" t="s">
        <v>241</v>
      </c>
      <c r="U1016">
        <v>2011</v>
      </c>
      <c r="V1016" t="s">
        <v>2128</v>
      </c>
      <c r="W1016" t="s">
        <v>6823</v>
      </c>
      <c r="X1016" t="s">
        <v>6824</v>
      </c>
      <c r="Y1016" t="s">
        <v>2131</v>
      </c>
      <c r="Z1016" t="s">
        <v>164</v>
      </c>
      <c r="AA1016" t="s">
        <v>165</v>
      </c>
      <c r="AB1016" s="2">
        <f t="shared" si="15"/>
        <v>5.3188061674008809E-2</v>
      </c>
      <c r="AC1016" s="3">
        <v>22700000</v>
      </c>
      <c r="AD1016" t="s">
        <v>177</v>
      </c>
      <c r="AE1016" t="s">
        <v>139</v>
      </c>
      <c r="AF1016" t="s">
        <v>89</v>
      </c>
      <c r="AG1016" t="s">
        <v>6825</v>
      </c>
      <c r="AH1016">
        <v>159754810</v>
      </c>
      <c r="AI1016" s="3">
        <v>1207369</v>
      </c>
      <c r="AJ1016" s="3">
        <v>994596.12</v>
      </c>
      <c r="AK1016" t="s">
        <v>91</v>
      </c>
      <c r="AL1016" t="s">
        <v>91</v>
      </c>
      <c r="AM1016" t="s">
        <v>91</v>
      </c>
      <c r="AN1016" t="s">
        <v>91</v>
      </c>
      <c r="AO1016" t="s">
        <v>91</v>
      </c>
      <c r="AP1016" t="s">
        <v>91</v>
      </c>
      <c r="AT1016" t="s">
        <v>21</v>
      </c>
    </row>
    <row r="1017" spans="2:46" x14ac:dyDescent="0.25">
      <c r="B1017">
        <v>94499622</v>
      </c>
      <c r="C1017" t="s">
        <v>72</v>
      </c>
      <c r="D1017" t="s">
        <v>663</v>
      </c>
      <c r="E1017" t="s">
        <v>6826</v>
      </c>
      <c r="F1017" t="s">
        <v>2014</v>
      </c>
      <c r="G1017" t="s">
        <v>2202</v>
      </c>
      <c r="H1017" s="1">
        <v>28091</v>
      </c>
      <c r="I1017" t="s">
        <v>6827</v>
      </c>
      <c r="J1017">
        <v>76892</v>
      </c>
      <c r="K1017" t="s">
        <v>6828</v>
      </c>
      <c r="L1017">
        <v>76</v>
      </c>
      <c r="M1017" t="s">
        <v>330</v>
      </c>
      <c r="O1017">
        <v>3218440493</v>
      </c>
      <c r="P1017">
        <v>0</v>
      </c>
      <c r="T1017" t="s">
        <v>704</v>
      </c>
      <c r="U1017">
        <v>2020</v>
      </c>
      <c r="V1017" t="s">
        <v>1982</v>
      </c>
      <c r="W1017" t="s">
        <v>6829</v>
      </c>
      <c r="X1017" t="s">
        <v>6830</v>
      </c>
      <c r="Y1017" t="s">
        <v>1985</v>
      </c>
      <c r="Z1017" t="s">
        <v>298</v>
      </c>
      <c r="AA1017" t="s">
        <v>516</v>
      </c>
      <c r="AB1017" s="2">
        <f t="shared" si="15"/>
        <v>5.3996600985221674E-2</v>
      </c>
      <c r="AC1017" s="3">
        <v>81200000</v>
      </c>
      <c r="AD1017" t="s">
        <v>288</v>
      </c>
      <c r="AE1017" t="s">
        <v>139</v>
      </c>
      <c r="AF1017" t="s">
        <v>89</v>
      </c>
      <c r="AG1017" t="s">
        <v>6831</v>
      </c>
      <c r="AH1017">
        <v>159837369</v>
      </c>
      <c r="AI1017" s="3">
        <v>4384524</v>
      </c>
      <c r="AJ1017" s="3">
        <v>3664474.17</v>
      </c>
      <c r="AK1017" t="s">
        <v>91</v>
      </c>
      <c r="AL1017" t="s">
        <v>91</v>
      </c>
      <c r="AM1017" t="s">
        <v>91</v>
      </c>
      <c r="AN1017" t="s">
        <v>91</v>
      </c>
      <c r="AO1017" t="s">
        <v>91</v>
      </c>
      <c r="AP1017" t="s">
        <v>91</v>
      </c>
      <c r="AT1017" t="s">
        <v>21</v>
      </c>
    </row>
    <row r="1018" spans="2:46" x14ac:dyDescent="0.25">
      <c r="B1018">
        <v>43087226</v>
      </c>
      <c r="C1018" t="s">
        <v>108</v>
      </c>
      <c r="D1018" t="s">
        <v>693</v>
      </c>
      <c r="E1018" t="s">
        <v>180</v>
      </c>
      <c r="F1018" t="s">
        <v>3787</v>
      </c>
      <c r="G1018" t="s">
        <v>622</v>
      </c>
      <c r="H1018" s="1">
        <v>23923</v>
      </c>
      <c r="I1018" t="s">
        <v>6832</v>
      </c>
      <c r="J1018">
        <v>5001</v>
      </c>
      <c r="K1018" t="s">
        <v>114</v>
      </c>
      <c r="L1018">
        <v>5</v>
      </c>
      <c r="M1018" t="s">
        <v>115</v>
      </c>
      <c r="O1018">
        <v>3128760845</v>
      </c>
      <c r="P1018">
        <v>3128760846</v>
      </c>
      <c r="T1018" t="s">
        <v>750</v>
      </c>
      <c r="U1018">
        <v>2012</v>
      </c>
      <c r="V1018" t="s">
        <v>2966</v>
      </c>
      <c r="W1018" t="s">
        <v>6833</v>
      </c>
      <c r="X1018" t="s">
        <v>6834</v>
      </c>
      <c r="Y1018" t="s">
        <v>2969</v>
      </c>
      <c r="Z1018" t="s">
        <v>358</v>
      </c>
      <c r="AA1018" t="s">
        <v>359</v>
      </c>
      <c r="AB1018" s="2">
        <f t="shared" si="15"/>
        <v>5.3238490230905863E-2</v>
      </c>
      <c r="AC1018" s="3">
        <v>56300000</v>
      </c>
      <c r="AD1018" t="s">
        <v>177</v>
      </c>
      <c r="AE1018" t="s">
        <v>212</v>
      </c>
      <c r="AF1018" t="s">
        <v>89</v>
      </c>
      <c r="AG1018" t="s">
        <v>6835</v>
      </c>
      <c r="AH1018">
        <v>159796473</v>
      </c>
      <c r="AI1018" s="3">
        <v>2997327</v>
      </c>
      <c r="AJ1018" s="3">
        <v>2498761.96</v>
      </c>
      <c r="AK1018" t="s">
        <v>91</v>
      </c>
      <c r="AL1018" t="s">
        <v>91</v>
      </c>
      <c r="AM1018" t="s">
        <v>91</v>
      </c>
      <c r="AN1018" t="s">
        <v>91</v>
      </c>
      <c r="AO1018" t="s">
        <v>91</v>
      </c>
      <c r="AP1018" t="s">
        <v>91</v>
      </c>
      <c r="AT1018" t="s">
        <v>21</v>
      </c>
    </row>
    <row r="1019" spans="2:46" x14ac:dyDescent="0.25">
      <c r="B1019">
        <v>28272405</v>
      </c>
      <c r="C1019" t="s">
        <v>108</v>
      </c>
      <c r="D1019" t="s">
        <v>1121</v>
      </c>
      <c r="E1019" t="s">
        <v>1096</v>
      </c>
      <c r="F1019" t="s">
        <v>261</v>
      </c>
      <c r="G1019" t="s">
        <v>3874</v>
      </c>
      <c r="H1019" s="1">
        <v>26679</v>
      </c>
      <c r="I1019" t="s">
        <v>6836</v>
      </c>
      <c r="J1019">
        <v>68276</v>
      </c>
      <c r="K1019" t="s">
        <v>1067</v>
      </c>
      <c r="L1019">
        <v>68</v>
      </c>
      <c r="M1019" t="s">
        <v>146</v>
      </c>
      <c r="O1019">
        <v>3142742527</v>
      </c>
      <c r="P1019">
        <v>3116412719</v>
      </c>
      <c r="T1019" t="s">
        <v>585</v>
      </c>
      <c r="U1019">
        <v>2019</v>
      </c>
      <c r="V1019" t="s">
        <v>6837</v>
      </c>
      <c r="W1019" t="s">
        <v>6838</v>
      </c>
      <c r="X1019" t="s">
        <v>6839</v>
      </c>
      <c r="Y1019" t="s">
        <v>6840</v>
      </c>
      <c r="Z1019" t="s">
        <v>298</v>
      </c>
      <c r="AA1019" t="s">
        <v>299</v>
      </c>
      <c r="AB1019" s="2">
        <f t="shared" si="15"/>
        <v>2.2870953101361575E-2</v>
      </c>
      <c r="AC1019" s="3">
        <v>66100000</v>
      </c>
      <c r="AD1019" t="s">
        <v>105</v>
      </c>
      <c r="AE1019" t="s">
        <v>139</v>
      </c>
      <c r="AF1019" t="s">
        <v>89</v>
      </c>
      <c r="AG1019" t="s">
        <v>6841</v>
      </c>
      <c r="AH1019">
        <v>159713603</v>
      </c>
      <c r="AI1019" s="3">
        <v>1511770</v>
      </c>
      <c r="AJ1019" s="3">
        <v>1250395.18</v>
      </c>
      <c r="AK1019" t="s">
        <v>91</v>
      </c>
      <c r="AL1019" t="s">
        <v>91</v>
      </c>
      <c r="AM1019" t="s">
        <v>91</v>
      </c>
      <c r="AN1019" t="s">
        <v>91</v>
      </c>
      <c r="AO1019" t="s">
        <v>91</v>
      </c>
      <c r="AP1019" t="s">
        <v>91</v>
      </c>
      <c r="AT1019" t="s">
        <v>18</v>
      </c>
    </row>
    <row r="1020" spans="2:46" x14ac:dyDescent="0.25">
      <c r="B1020">
        <v>91235314</v>
      </c>
      <c r="C1020" t="s">
        <v>72</v>
      </c>
      <c r="D1020" t="s">
        <v>450</v>
      </c>
      <c r="E1020" t="s">
        <v>701</v>
      </c>
      <c r="F1020" t="s">
        <v>3936</v>
      </c>
      <c r="G1020" t="s">
        <v>6842</v>
      </c>
      <c r="H1020" s="1">
        <v>23240</v>
      </c>
      <c r="I1020" t="s">
        <v>6843</v>
      </c>
      <c r="J1020">
        <v>76001</v>
      </c>
      <c r="K1020" t="s">
        <v>329</v>
      </c>
      <c r="L1020">
        <v>76</v>
      </c>
      <c r="M1020" t="s">
        <v>330</v>
      </c>
      <c r="O1020">
        <v>3002148627</v>
      </c>
      <c r="P1020">
        <v>0</v>
      </c>
      <c r="T1020" t="s">
        <v>116</v>
      </c>
      <c r="U1020">
        <v>2019</v>
      </c>
      <c r="V1020" t="s">
        <v>6844</v>
      </c>
      <c r="W1020" t="s">
        <v>6845</v>
      </c>
      <c r="X1020" t="s">
        <v>6846</v>
      </c>
      <c r="Y1020" t="s">
        <v>6847</v>
      </c>
      <c r="Z1020" t="s">
        <v>358</v>
      </c>
      <c r="AA1020" t="s">
        <v>359</v>
      </c>
      <c r="AB1020" s="2">
        <f t="shared" si="15"/>
        <v>2.9817144373673037E-2</v>
      </c>
      <c r="AC1020" s="3">
        <v>94200000</v>
      </c>
      <c r="AD1020" t="s">
        <v>151</v>
      </c>
      <c r="AE1020" t="s">
        <v>106</v>
      </c>
      <c r="AF1020" t="s">
        <v>89</v>
      </c>
      <c r="AG1020" t="s">
        <v>6848</v>
      </c>
      <c r="AH1020">
        <v>159837149</v>
      </c>
      <c r="AI1020" s="3">
        <v>2808775</v>
      </c>
      <c r="AJ1020" s="3">
        <v>2340315.4700000002</v>
      </c>
      <c r="AK1020" t="s">
        <v>91</v>
      </c>
      <c r="AL1020" t="s">
        <v>91</v>
      </c>
      <c r="AM1020" t="s">
        <v>91</v>
      </c>
      <c r="AN1020" t="s">
        <v>91</v>
      </c>
      <c r="AO1020" t="s">
        <v>91</v>
      </c>
      <c r="AP1020" t="s">
        <v>91</v>
      </c>
      <c r="AT1020" t="s">
        <v>21</v>
      </c>
    </row>
    <row r="1021" spans="2:46" x14ac:dyDescent="0.25">
      <c r="B1021">
        <v>1013618197</v>
      </c>
      <c r="C1021" t="s">
        <v>108</v>
      </c>
      <c r="D1021" t="s">
        <v>2056</v>
      </c>
      <c r="E1021" t="s">
        <v>301</v>
      </c>
      <c r="F1021" t="s">
        <v>530</v>
      </c>
      <c r="G1021" t="s">
        <v>6849</v>
      </c>
      <c r="H1021" s="1">
        <v>33244</v>
      </c>
      <c r="I1021" t="s">
        <v>6850</v>
      </c>
      <c r="J1021">
        <v>0</v>
      </c>
      <c r="K1021" t="s">
        <v>78</v>
      </c>
      <c r="L1021">
        <v>25</v>
      </c>
      <c r="M1021" t="s">
        <v>78</v>
      </c>
      <c r="O1021">
        <v>3209030182</v>
      </c>
      <c r="P1021">
        <v>3143139109</v>
      </c>
      <c r="T1021" t="s">
        <v>116</v>
      </c>
      <c r="U1021">
        <v>2015</v>
      </c>
      <c r="V1021" t="s">
        <v>6851</v>
      </c>
      <c r="W1021" t="s">
        <v>6852</v>
      </c>
      <c r="X1021" t="s">
        <v>6853</v>
      </c>
      <c r="Y1021" t="s">
        <v>6854</v>
      </c>
      <c r="Z1021" t="s">
        <v>164</v>
      </c>
      <c r="AA1021" t="s">
        <v>2900</v>
      </c>
      <c r="AB1021" s="2">
        <f t="shared" si="15"/>
        <v>4.3312164948453608E-2</v>
      </c>
      <c r="AC1021" s="3">
        <v>29100000</v>
      </c>
      <c r="AD1021" t="s">
        <v>177</v>
      </c>
      <c r="AE1021" t="s">
        <v>139</v>
      </c>
      <c r="AF1021" t="s">
        <v>89</v>
      </c>
      <c r="AG1021" t="s">
        <v>6855</v>
      </c>
      <c r="AH1021">
        <v>159716273</v>
      </c>
      <c r="AI1021" s="3">
        <v>1260384</v>
      </c>
      <c r="AJ1021" s="3">
        <v>1039145.88</v>
      </c>
      <c r="AK1021" t="s">
        <v>91</v>
      </c>
      <c r="AL1021" t="s">
        <v>91</v>
      </c>
      <c r="AM1021" t="s">
        <v>91</v>
      </c>
      <c r="AN1021" t="s">
        <v>91</v>
      </c>
      <c r="AO1021" t="s">
        <v>91</v>
      </c>
      <c r="AP1021" t="s">
        <v>91</v>
      </c>
      <c r="AT1021" t="s">
        <v>21</v>
      </c>
    </row>
    <row r="1022" spans="2:46" x14ac:dyDescent="0.25">
      <c r="B1022">
        <v>34543697</v>
      </c>
      <c r="C1022" t="s">
        <v>108</v>
      </c>
      <c r="D1022" t="s">
        <v>349</v>
      </c>
      <c r="E1022" t="s">
        <v>789</v>
      </c>
      <c r="F1022" t="s">
        <v>6856</v>
      </c>
      <c r="G1022" t="s">
        <v>2029</v>
      </c>
      <c r="H1022" s="1">
        <v>23103</v>
      </c>
      <c r="I1022" t="s">
        <v>6857</v>
      </c>
      <c r="J1022">
        <v>0</v>
      </c>
      <c r="K1022" t="s">
        <v>2497</v>
      </c>
      <c r="L1022">
        <v>19</v>
      </c>
      <c r="M1022" t="s">
        <v>2498</v>
      </c>
      <c r="O1022">
        <v>3176392767</v>
      </c>
      <c r="P1022">
        <v>0</v>
      </c>
      <c r="T1022" t="s">
        <v>424</v>
      </c>
      <c r="U1022">
        <v>2013</v>
      </c>
      <c r="V1022" t="s">
        <v>6858</v>
      </c>
      <c r="W1022" t="s">
        <v>6859</v>
      </c>
      <c r="X1022" t="s">
        <v>6860</v>
      </c>
      <c r="Y1022" t="s">
        <v>6861</v>
      </c>
      <c r="Z1022" t="s">
        <v>164</v>
      </c>
      <c r="AA1022" t="s">
        <v>507</v>
      </c>
      <c r="AB1022" s="2">
        <f t="shared" si="15"/>
        <v>4.0939728813559319E-2</v>
      </c>
      <c r="AC1022" s="3">
        <v>29500000</v>
      </c>
      <c r="AD1022" t="s">
        <v>151</v>
      </c>
      <c r="AE1022" t="s">
        <v>139</v>
      </c>
      <c r="AF1022" t="s">
        <v>89</v>
      </c>
      <c r="AG1022" t="s">
        <v>6862</v>
      </c>
      <c r="AH1022">
        <v>159828014</v>
      </c>
      <c r="AI1022" s="3">
        <v>1207722</v>
      </c>
      <c r="AJ1022" s="3">
        <v>994892.68</v>
      </c>
      <c r="AK1022" t="s">
        <v>91</v>
      </c>
      <c r="AL1022" t="s">
        <v>91</v>
      </c>
      <c r="AM1022" t="s">
        <v>91</v>
      </c>
      <c r="AN1022" t="s">
        <v>91</v>
      </c>
      <c r="AO1022" t="s">
        <v>91</v>
      </c>
      <c r="AP1022" t="s">
        <v>91</v>
      </c>
      <c r="AT1022" t="s">
        <v>21</v>
      </c>
    </row>
    <row r="1023" spans="2:46" x14ac:dyDescent="0.25">
      <c r="B1023">
        <v>51946017</v>
      </c>
      <c r="C1023" t="s">
        <v>108</v>
      </c>
      <c r="D1023" t="s">
        <v>213</v>
      </c>
      <c r="E1023" t="s">
        <v>180</v>
      </c>
      <c r="F1023" t="s">
        <v>154</v>
      </c>
      <c r="G1023" t="s">
        <v>5404</v>
      </c>
      <c r="H1023" s="1">
        <v>25244</v>
      </c>
      <c r="I1023" t="s">
        <v>6863</v>
      </c>
      <c r="J1023">
        <v>0</v>
      </c>
      <c r="K1023" t="s">
        <v>78</v>
      </c>
      <c r="L1023">
        <v>25</v>
      </c>
      <c r="M1023" t="s">
        <v>78</v>
      </c>
      <c r="O1023">
        <v>3102101691</v>
      </c>
      <c r="P1023">
        <v>3115152000</v>
      </c>
      <c r="T1023" t="s">
        <v>116</v>
      </c>
      <c r="U1023">
        <v>2019</v>
      </c>
      <c r="V1023" t="s">
        <v>4162</v>
      </c>
      <c r="W1023" t="s">
        <v>6863</v>
      </c>
      <c r="X1023" t="s">
        <v>6864</v>
      </c>
      <c r="Y1023" t="s">
        <v>4164</v>
      </c>
      <c r="Z1023" t="s">
        <v>1915</v>
      </c>
      <c r="AA1023" t="s">
        <v>4165</v>
      </c>
      <c r="AB1023" s="2">
        <f t="shared" si="15"/>
        <v>1.9247709090909091E-2</v>
      </c>
      <c r="AC1023" s="3">
        <v>64900000</v>
      </c>
      <c r="AD1023" t="s">
        <v>123</v>
      </c>
      <c r="AE1023" t="s">
        <v>106</v>
      </c>
      <c r="AF1023" t="s">
        <v>89</v>
      </c>
      <c r="AG1023" t="s">
        <v>6865</v>
      </c>
      <c r="AH1023">
        <v>29208164</v>
      </c>
      <c r="AI1023" s="3">
        <v>1249176.32</v>
      </c>
      <c r="AJ1023" s="3">
        <v>1029728</v>
      </c>
      <c r="AK1023" t="s">
        <v>91</v>
      </c>
      <c r="AL1023" t="s">
        <v>91</v>
      </c>
      <c r="AM1023" t="s">
        <v>91</v>
      </c>
      <c r="AN1023" t="s">
        <v>91</v>
      </c>
      <c r="AO1023" t="s">
        <v>91</v>
      </c>
      <c r="AP1023" t="s">
        <v>91</v>
      </c>
      <c r="AT1023" t="s">
        <v>18</v>
      </c>
    </row>
    <row r="1024" spans="2:46" x14ac:dyDescent="0.25">
      <c r="B1024">
        <v>1057598761</v>
      </c>
      <c r="C1024" t="s">
        <v>72</v>
      </c>
      <c r="D1024" t="s">
        <v>6866</v>
      </c>
      <c r="E1024" t="s">
        <v>6867</v>
      </c>
      <c r="F1024" t="s">
        <v>4131</v>
      </c>
      <c r="G1024" t="s">
        <v>6868</v>
      </c>
      <c r="H1024" s="1">
        <v>34960</v>
      </c>
      <c r="I1024" t="s">
        <v>6869</v>
      </c>
      <c r="J1024">
        <v>15759</v>
      </c>
      <c r="K1024" t="s">
        <v>4269</v>
      </c>
      <c r="L1024">
        <v>15</v>
      </c>
      <c r="M1024" t="s">
        <v>793</v>
      </c>
      <c r="O1024">
        <v>3102680328</v>
      </c>
      <c r="P1024">
        <v>0</v>
      </c>
      <c r="T1024" t="s">
        <v>666</v>
      </c>
      <c r="U1024">
        <v>2023</v>
      </c>
      <c r="V1024" t="s">
        <v>767</v>
      </c>
      <c r="W1024" t="s">
        <v>6870</v>
      </c>
      <c r="X1024" t="s">
        <v>6871</v>
      </c>
      <c r="Y1024" t="s">
        <v>770</v>
      </c>
      <c r="Z1024" t="s">
        <v>210</v>
      </c>
      <c r="AA1024" t="s">
        <v>347</v>
      </c>
      <c r="AB1024" s="2">
        <f t="shared" si="15"/>
        <v>2.5694491909924937E-2</v>
      </c>
      <c r="AC1024" s="3">
        <v>119900000</v>
      </c>
      <c r="AD1024" t="s">
        <v>177</v>
      </c>
      <c r="AE1024" t="s">
        <v>106</v>
      </c>
      <c r="AF1024" t="s">
        <v>89</v>
      </c>
      <c r="AG1024" t="s">
        <v>6872</v>
      </c>
      <c r="AH1024">
        <v>29219428</v>
      </c>
      <c r="AI1024" s="3">
        <v>3080769.58</v>
      </c>
      <c r="AJ1024" s="3">
        <v>2568882</v>
      </c>
      <c r="AK1024" t="s">
        <v>91</v>
      </c>
      <c r="AL1024" t="s">
        <v>91</v>
      </c>
      <c r="AM1024" t="s">
        <v>91</v>
      </c>
      <c r="AN1024" t="s">
        <v>91</v>
      </c>
      <c r="AO1024" t="s">
        <v>91</v>
      </c>
      <c r="AP1024" t="s">
        <v>91</v>
      </c>
      <c r="AT1024" t="s">
        <v>21</v>
      </c>
    </row>
    <row r="1025" spans="2:46" x14ac:dyDescent="0.25">
      <c r="B1025">
        <v>16658937</v>
      </c>
      <c r="C1025" t="s">
        <v>72</v>
      </c>
      <c r="D1025" t="s">
        <v>248</v>
      </c>
      <c r="E1025" t="s">
        <v>192</v>
      </c>
      <c r="F1025" t="s">
        <v>1498</v>
      </c>
      <c r="G1025" t="s">
        <v>93</v>
      </c>
      <c r="H1025" s="1">
        <v>21745</v>
      </c>
      <c r="I1025" t="s">
        <v>6873</v>
      </c>
      <c r="J1025">
        <v>76001</v>
      </c>
      <c r="K1025" t="s">
        <v>329</v>
      </c>
      <c r="L1025">
        <v>76</v>
      </c>
      <c r="M1025" t="s">
        <v>330</v>
      </c>
      <c r="O1025">
        <v>3155755454</v>
      </c>
      <c r="P1025">
        <v>0</v>
      </c>
      <c r="T1025" t="s">
        <v>1780</v>
      </c>
      <c r="U1025">
        <v>2014</v>
      </c>
      <c r="V1025" t="s">
        <v>196</v>
      </c>
      <c r="W1025" t="s">
        <v>6874</v>
      </c>
      <c r="X1025" t="s">
        <v>6875</v>
      </c>
      <c r="Y1025" t="s">
        <v>3223</v>
      </c>
      <c r="Z1025" t="s">
        <v>136</v>
      </c>
      <c r="AA1025" t="s">
        <v>200</v>
      </c>
      <c r="AB1025" s="2">
        <f t="shared" si="15"/>
        <v>6.0984922101449276E-2</v>
      </c>
      <c r="AC1025" s="3">
        <v>27600000</v>
      </c>
      <c r="AD1025" t="s">
        <v>177</v>
      </c>
      <c r="AE1025" t="s">
        <v>139</v>
      </c>
      <c r="AF1025" t="s">
        <v>89</v>
      </c>
      <c r="AG1025">
        <v>0</v>
      </c>
      <c r="AH1025">
        <v>29201312</v>
      </c>
      <c r="AI1025" s="3">
        <v>1683183.85</v>
      </c>
      <c r="AJ1025" s="3">
        <v>1394440.21</v>
      </c>
      <c r="AK1025" t="s">
        <v>91</v>
      </c>
      <c r="AL1025" t="s">
        <v>91</v>
      </c>
      <c r="AM1025" t="s">
        <v>91</v>
      </c>
      <c r="AN1025" t="s">
        <v>91</v>
      </c>
      <c r="AO1025" t="s">
        <v>91</v>
      </c>
      <c r="AP1025" t="s">
        <v>91</v>
      </c>
      <c r="AT1025" t="s">
        <v>21</v>
      </c>
    </row>
    <row r="1026" spans="2:46" x14ac:dyDescent="0.25">
      <c r="B1026">
        <v>75089388</v>
      </c>
      <c r="C1026" t="s">
        <v>72</v>
      </c>
      <c r="D1026" t="s">
        <v>6876</v>
      </c>
      <c r="E1026">
        <v>0</v>
      </c>
      <c r="F1026" t="s">
        <v>2348</v>
      </c>
      <c r="G1026" t="s">
        <v>2348</v>
      </c>
      <c r="H1026" s="1">
        <v>28803</v>
      </c>
      <c r="I1026" t="s">
        <v>6877</v>
      </c>
      <c r="J1026">
        <v>0</v>
      </c>
      <c r="K1026" t="s">
        <v>78</v>
      </c>
      <c r="L1026">
        <v>25</v>
      </c>
      <c r="M1026" t="s">
        <v>78</v>
      </c>
      <c r="O1026">
        <v>3117711015</v>
      </c>
      <c r="P1026">
        <v>0</v>
      </c>
      <c r="T1026" t="s">
        <v>704</v>
      </c>
      <c r="U1026">
        <v>2024</v>
      </c>
      <c r="V1026" t="s">
        <v>6878</v>
      </c>
      <c r="W1026" t="s">
        <v>6879</v>
      </c>
      <c r="X1026" t="s">
        <v>6880</v>
      </c>
      <c r="Y1026" t="s">
        <v>6881</v>
      </c>
      <c r="Z1026" t="s">
        <v>323</v>
      </c>
      <c r="AA1026" t="s">
        <v>1182</v>
      </c>
      <c r="AB1026" s="2">
        <f t="shared" ref="AB1026:AB1089" si="16">+AI1026/AC1026</f>
        <v>2.8016248682824024E-2</v>
      </c>
      <c r="AC1026" s="3">
        <v>94900000</v>
      </c>
      <c r="AD1026" t="s">
        <v>87</v>
      </c>
      <c r="AE1026" t="s">
        <v>106</v>
      </c>
      <c r="AF1026" t="s">
        <v>89</v>
      </c>
      <c r="AG1026" t="s">
        <v>6882</v>
      </c>
      <c r="AH1026">
        <v>159715224</v>
      </c>
      <c r="AI1026" s="3">
        <v>2658742</v>
      </c>
      <c r="AJ1026" s="3">
        <v>2214236.56</v>
      </c>
      <c r="AK1026" t="s">
        <v>91</v>
      </c>
      <c r="AL1026" t="s">
        <v>91</v>
      </c>
      <c r="AM1026" t="s">
        <v>91</v>
      </c>
      <c r="AN1026" t="s">
        <v>91</v>
      </c>
      <c r="AO1026" t="s">
        <v>91</v>
      </c>
      <c r="AP1026" t="s">
        <v>91</v>
      </c>
      <c r="AT1026" t="s">
        <v>21</v>
      </c>
    </row>
    <row r="1027" spans="2:46" x14ac:dyDescent="0.25">
      <c r="B1027">
        <v>1090434148</v>
      </c>
      <c r="C1027" t="s">
        <v>72</v>
      </c>
      <c r="D1027" t="s">
        <v>389</v>
      </c>
      <c r="E1027" t="s">
        <v>225</v>
      </c>
      <c r="F1027" t="s">
        <v>1568</v>
      </c>
      <c r="G1027" t="s">
        <v>4403</v>
      </c>
      <c r="H1027" s="1">
        <v>33372</v>
      </c>
      <c r="I1027" t="s">
        <v>6883</v>
      </c>
      <c r="J1027">
        <v>0</v>
      </c>
      <c r="K1027" t="s">
        <v>3080</v>
      </c>
      <c r="L1027">
        <v>54</v>
      </c>
      <c r="M1027" t="s">
        <v>130</v>
      </c>
      <c r="O1027">
        <v>3043892311</v>
      </c>
      <c r="P1027">
        <v>0</v>
      </c>
      <c r="T1027" t="s">
        <v>494</v>
      </c>
      <c r="U1027">
        <v>2011</v>
      </c>
      <c r="V1027" t="s">
        <v>2158</v>
      </c>
      <c r="W1027" t="s">
        <v>6884</v>
      </c>
      <c r="X1027" t="s">
        <v>6885</v>
      </c>
      <c r="Y1027" t="s">
        <v>3059</v>
      </c>
      <c r="Z1027" t="s">
        <v>136</v>
      </c>
      <c r="AA1027" t="s">
        <v>1668</v>
      </c>
      <c r="AB1027" s="2">
        <f t="shared" si="16"/>
        <v>4.9052785823754788E-2</v>
      </c>
      <c r="AC1027" s="3">
        <v>26100000</v>
      </c>
      <c r="AD1027" t="s">
        <v>177</v>
      </c>
      <c r="AE1027" t="s">
        <v>139</v>
      </c>
      <c r="AF1027" t="s">
        <v>89</v>
      </c>
      <c r="AG1027" t="s">
        <v>6886</v>
      </c>
      <c r="AH1027">
        <v>29204108</v>
      </c>
      <c r="AI1027" s="3">
        <v>1280277.71</v>
      </c>
      <c r="AJ1027" s="3">
        <v>1055863.6200000001</v>
      </c>
      <c r="AK1027" t="s">
        <v>91</v>
      </c>
      <c r="AL1027" t="s">
        <v>91</v>
      </c>
      <c r="AM1027" t="s">
        <v>91</v>
      </c>
      <c r="AN1027" t="s">
        <v>91</v>
      </c>
      <c r="AO1027" t="s">
        <v>91</v>
      </c>
      <c r="AP1027" t="s">
        <v>91</v>
      </c>
      <c r="AT1027" t="s">
        <v>21</v>
      </c>
    </row>
    <row r="1028" spans="2:46" x14ac:dyDescent="0.25">
      <c r="B1028">
        <v>1045025289</v>
      </c>
      <c r="C1028" t="s">
        <v>72</v>
      </c>
      <c r="D1028" t="s">
        <v>73</v>
      </c>
      <c r="E1028" t="s">
        <v>1104</v>
      </c>
      <c r="F1028" t="s">
        <v>1498</v>
      </c>
      <c r="G1028" t="s">
        <v>203</v>
      </c>
      <c r="H1028" s="1">
        <v>35788</v>
      </c>
      <c r="I1028" t="s">
        <v>6887</v>
      </c>
      <c r="J1028">
        <v>68001</v>
      </c>
      <c r="K1028" t="s">
        <v>145</v>
      </c>
      <c r="L1028">
        <v>68</v>
      </c>
      <c r="M1028" t="s">
        <v>146</v>
      </c>
      <c r="O1028">
        <v>3135056192</v>
      </c>
      <c r="P1028">
        <v>0</v>
      </c>
      <c r="T1028" t="s">
        <v>576</v>
      </c>
      <c r="U1028">
        <v>2024</v>
      </c>
      <c r="V1028" t="s">
        <v>4742</v>
      </c>
      <c r="W1028" t="s">
        <v>6888</v>
      </c>
      <c r="X1028" t="s">
        <v>6889</v>
      </c>
      <c r="Y1028" t="s">
        <v>4745</v>
      </c>
      <c r="Z1028" t="s">
        <v>298</v>
      </c>
      <c r="AA1028" t="s">
        <v>691</v>
      </c>
      <c r="AB1028" s="2">
        <f t="shared" si="16"/>
        <v>1.9405926224566692E-2</v>
      </c>
      <c r="AC1028" s="3">
        <v>132700000</v>
      </c>
      <c r="AD1028" t="s">
        <v>87</v>
      </c>
      <c r="AE1028" t="s">
        <v>106</v>
      </c>
      <c r="AF1028" t="s">
        <v>89</v>
      </c>
      <c r="AG1028" t="s">
        <v>6890</v>
      </c>
      <c r="AH1028">
        <v>29208148</v>
      </c>
      <c r="AI1028" s="3">
        <v>2575166.41</v>
      </c>
      <c r="AJ1028" s="3">
        <v>2144005.39</v>
      </c>
      <c r="AK1028" t="s">
        <v>91</v>
      </c>
      <c r="AL1028" t="s">
        <v>91</v>
      </c>
      <c r="AM1028" t="s">
        <v>91</v>
      </c>
      <c r="AN1028" t="s">
        <v>91</v>
      </c>
      <c r="AO1028" t="s">
        <v>91</v>
      </c>
      <c r="AP1028" t="s">
        <v>91</v>
      </c>
      <c r="AT1028" t="s">
        <v>18</v>
      </c>
    </row>
    <row r="1029" spans="2:46" x14ac:dyDescent="0.25">
      <c r="B1029">
        <v>71707237</v>
      </c>
      <c r="C1029" t="s">
        <v>72</v>
      </c>
      <c r="D1029" t="s">
        <v>462</v>
      </c>
      <c r="E1029" t="s">
        <v>473</v>
      </c>
      <c r="F1029" t="s">
        <v>316</v>
      </c>
      <c r="G1029" t="s">
        <v>1016</v>
      </c>
      <c r="H1029" s="1">
        <v>25155</v>
      </c>
      <c r="I1029" t="s">
        <v>6891</v>
      </c>
      <c r="J1029">
        <v>5360</v>
      </c>
      <c r="K1029" t="s">
        <v>2895</v>
      </c>
      <c r="L1029">
        <v>5</v>
      </c>
      <c r="M1029" t="s">
        <v>115</v>
      </c>
      <c r="O1029">
        <v>3127956788</v>
      </c>
      <c r="P1029">
        <v>0</v>
      </c>
      <c r="T1029" t="s">
        <v>544</v>
      </c>
      <c r="U1029">
        <v>2022</v>
      </c>
      <c r="V1029" t="s">
        <v>6892</v>
      </c>
      <c r="W1029" t="s">
        <v>6893</v>
      </c>
      <c r="X1029" t="s">
        <v>6894</v>
      </c>
      <c r="Y1029" t="s">
        <v>6895</v>
      </c>
      <c r="Z1029" t="s">
        <v>164</v>
      </c>
      <c r="AA1029" t="s">
        <v>189</v>
      </c>
      <c r="AB1029" s="2">
        <f t="shared" si="16"/>
        <v>3.0565320625E-2</v>
      </c>
      <c r="AC1029" s="3">
        <v>80000000</v>
      </c>
      <c r="AD1029" t="s">
        <v>87</v>
      </c>
      <c r="AE1029" t="s">
        <v>106</v>
      </c>
      <c r="AF1029" t="s">
        <v>89</v>
      </c>
      <c r="AG1029" t="s">
        <v>6896</v>
      </c>
      <c r="AH1029">
        <v>29188610</v>
      </c>
      <c r="AI1029" s="3">
        <v>2445225.65</v>
      </c>
      <c r="AJ1029" s="3">
        <v>2034811.47</v>
      </c>
      <c r="AK1029" t="s">
        <v>91</v>
      </c>
      <c r="AL1029" t="s">
        <v>91</v>
      </c>
      <c r="AM1029" t="s">
        <v>91</v>
      </c>
      <c r="AN1029" t="s">
        <v>91</v>
      </c>
      <c r="AO1029" t="s">
        <v>91</v>
      </c>
      <c r="AP1029" t="s">
        <v>91</v>
      </c>
      <c r="AT1029" t="s">
        <v>21</v>
      </c>
    </row>
    <row r="1030" spans="2:46" x14ac:dyDescent="0.25">
      <c r="B1030">
        <v>45542344</v>
      </c>
      <c r="C1030" t="s">
        <v>108</v>
      </c>
      <c r="D1030" t="s">
        <v>6897</v>
      </c>
      <c r="E1030" t="s">
        <v>878</v>
      </c>
      <c r="F1030" t="s">
        <v>6898</v>
      </c>
      <c r="G1030" t="s">
        <v>1223</v>
      </c>
      <c r="H1030" s="1">
        <v>30050</v>
      </c>
      <c r="I1030" t="s">
        <v>6899</v>
      </c>
      <c r="J1030">
        <v>0</v>
      </c>
      <c r="K1030" t="s">
        <v>593</v>
      </c>
      <c r="L1030">
        <v>13</v>
      </c>
      <c r="M1030" t="s">
        <v>123</v>
      </c>
      <c r="O1030">
        <v>3004739766</v>
      </c>
      <c r="P1030">
        <v>3005684415</v>
      </c>
      <c r="T1030" t="s">
        <v>633</v>
      </c>
      <c r="U1030">
        <v>2024</v>
      </c>
      <c r="V1030" t="s">
        <v>6900</v>
      </c>
      <c r="W1030" t="s">
        <v>6901</v>
      </c>
      <c r="X1030" t="s">
        <v>6902</v>
      </c>
      <c r="Y1030" t="s">
        <v>6903</v>
      </c>
      <c r="Z1030" t="s">
        <v>103</v>
      </c>
      <c r="AA1030" t="s">
        <v>408</v>
      </c>
      <c r="AB1030" s="2">
        <f t="shared" si="16"/>
        <v>3.5730913043478259E-2</v>
      </c>
      <c r="AC1030" s="3">
        <v>69000000</v>
      </c>
      <c r="AD1030" t="s">
        <v>105</v>
      </c>
      <c r="AE1030" t="s">
        <v>139</v>
      </c>
      <c r="AF1030" t="s">
        <v>89</v>
      </c>
      <c r="AG1030">
        <v>0</v>
      </c>
      <c r="AH1030">
        <v>159838335</v>
      </c>
      <c r="AI1030" s="3">
        <v>2465433</v>
      </c>
      <c r="AJ1030" s="3">
        <v>2051792.14</v>
      </c>
      <c r="AK1030" t="s">
        <v>91</v>
      </c>
      <c r="AL1030" t="s">
        <v>91</v>
      </c>
      <c r="AM1030" t="s">
        <v>91</v>
      </c>
      <c r="AN1030" t="s">
        <v>91</v>
      </c>
      <c r="AO1030" t="s">
        <v>91</v>
      </c>
      <c r="AP1030" t="s">
        <v>91</v>
      </c>
      <c r="AT1030" t="s">
        <v>21</v>
      </c>
    </row>
    <row r="1031" spans="2:46" x14ac:dyDescent="0.25">
      <c r="B1031">
        <v>70039980</v>
      </c>
      <c r="C1031" t="s">
        <v>72</v>
      </c>
      <c r="D1031" t="s">
        <v>248</v>
      </c>
      <c r="E1031" t="s">
        <v>125</v>
      </c>
      <c r="F1031" t="s">
        <v>2993</v>
      </c>
      <c r="G1031" t="s">
        <v>2686</v>
      </c>
      <c r="H1031" s="1">
        <v>19265</v>
      </c>
      <c r="I1031" t="s">
        <v>6904</v>
      </c>
      <c r="J1031">
        <v>5266</v>
      </c>
      <c r="K1031" t="s">
        <v>228</v>
      </c>
      <c r="L1031">
        <v>5</v>
      </c>
      <c r="M1031" t="s">
        <v>115</v>
      </c>
      <c r="O1031">
        <v>3154768968</v>
      </c>
      <c r="P1031">
        <v>0</v>
      </c>
      <c r="T1031" t="s">
        <v>467</v>
      </c>
      <c r="U1031">
        <v>2025</v>
      </c>
      <c r="V1031" t="s">
        <v>1168</v>
      </c>
      <c r="W1031" t="s">
        <v>6905</v>
      </c>
      <c r="X1031" t="s">
        <v>6906</v>
      </c>
      <c r="Y1031" t="s">
        <v>6907</v>
      </c>
      <c r="Z1031" t="s">
        <v>298</v>
      </c>
      <c r="AA1031" t="s">
        <v>299</v>
      </c>
      <c r="AB1031" s="2">
        <f t="shared" si="16"/>
        <v>3.6161840731070496E-2</v>
      </c>
      <c r="AC1031" s="3">
        <v>76600000</v>
      </c>
      <c r="AD1031" t="s">
        <v>87</v>
      </c>
      <c r="AE1031" t="s">
        <v>139</v>
      </c>
      <c r="AF1031" t="s">
        <v>89</v>
      </c>
      <c r="AG1031" t="s">
        <v>6908</v>
      </c>
      <c r="AH1031">
        <v>159731144</v>
      </c>
      <c r="AI1031" s="3">
        <v>2769997</v>
      </c>
      <c r="AJ1031" s="3">
        <v>2307728.83</v>
      </c>
      <c r="AK1031" t="s">
        <v>91</v>
      </c>
      <c r="AL1031" t="s">
        <v>91</v>
      </c>
      <c r="AM1031" t="s">
        <v>91</v>
      </c>
      <c r="AN1031" t="s">
        <v>91</v>
      </c>
      <c r="AO1031" t="s">
        <v>91</v>
      </c>
      <c r="AP1031" t="s">
        <v>91</v>
      </c>
      <c r="AT1031" t="s">
        <v>21</v>
      </c>
    </row>
    <row r="1032" spans="2:46" x14ac:dyDescent="0.25">
      <c r="B1032">
        <v>32693226</v>
      </c>
      <c r="C1032" t="s">
        <v>108</v>
      </c>
      <c r="D1032" t="s">
        <v>6909</v>
      </c>
      <c r="E1032">
        <v>0</v>
      </c>
      <c r="F1032" t="s">
        <v>656</v>
      </c>
      <c r="G1032" t="s">
        <v>411</v>
      </c>
      <c r="H1032" s="1">
        <v>23624</v>
      </c>
      <c r="I1032" t="s">
        <v>6910</v>
      </c>
      <c r="J1032">
        <v>0</v>
      </c>
      <c r="K1032" t="s">
        <v>157</v>
      </c>
      <c r="L1032">
        <v>8</v>
      </c>
      <c r="M1032" t="s">
        <v>158</v>
      </c>
      <c r="O1032">
        <v>3126647413</v>
      </c>
      <c r="P1032">
        <v>0</v>
      </c>
      <c r="T1032" t="s">
        <v>293</v>
      </c>
      <c r="U1032">
        <v>2017</v>
      </c>
      <c r="V1032" t="s">
        <v>196</v>
      </c>
      <c r="W1032" t="s">
        <v>6911</v>
      </c>
      <c r="X1032" t="s">
        <v>6912</v>
      </c>
      <c r="Y1032" t="s">
        <v>199</v>
      </c>
      <c r="Z1032" t="s">
        <v>136</v>
      </c>
      <c r="AA1032" t="s">
        <v>200</v>
      </c>
      <c r="AB1032" s="2">
        <f t="shared" si="16"/>
        <v>5.9852857142857145E-2</v>
      </c>
      <c r="AC1032" s="3">
        <v>32200000</v>
      </c>
      <c r="AD1032" t="s">
        <v>87</v>
      </c>
      <c r="AE1032" t="s">
        <v>139</v>
      </c>
      <c r="AF1032" t="s">
        <v>89</v>
      </c>
      <c r="AG1032">
        <v>0</v>
      </c>
      <c r="AH1032">
        <v>159716779</v>
      </c>
      <c r="AI1032" s="3">
        <v>1927262</v>
      </c>
      <c r="AJ1032" s="3">
        <v>1599548.16</v>
      </c>
      <c r="AK1032" t="s">
        <v>91</v>
      </c>
      <c r="AL1032" t="s">
        <v>91</v>
      </c>
      <c r="AM1032" t="s">
        <v>91</v>
      </c>
      <c r="AN1032" t="s">
        <v>91</v>
      </c>
      <c r="AO1032" t="s">
        <v>91</v>
      </c>
      <c r="AP1032" t="s">
        <v>91</v>
      </c>
      <c r="AT1032" t="s">
        <v>21</v>
      </c>
    </row>
    <row r="1033" spans="2:46" x14ac:dyDescent="0.25">
      <c r="B1033">
        <v>10140776</v>
      </c>
      <c r="C1033" t="s">
        <v>72</v>
      </c>
      <c r="D1033" t="s">
        <v>1073</v>
      </c>
      <c r="E1033">
        <v>0</v>
      </c>
      <c r="F1033" t="s">
        <v>880</v>
      </c>
      <c r="G1033" t="s">
        <v>6913</v>
      </c>
      <c r="H1033" s="1">
        <v>26113</v>
      </c>
      <c r="I1033" t="s">
        <v>6914</v>
      </c>
      <c r="J1033">
        <v>0</v>
      </c>
      <c r="K1033" t="s">
        <v>1635</v>
      </c>
      <c r="L1033">
        <v>47</v>
      </c>
      <c r="M1033" t="s">
        <v>1636</v>
      </c>
      <c r="O1033">
        <v>3246518483</v>
      </c>
      <c r="P1033">
        <v>0</v>
      </c>
      <c r="T1033" t="s">
        <v>184</v>
      </c>
      <c r="U1033">
        <v>2014</v>
      </c>
      <c r="V1033" t="s">
        <v>6915</v>
      </c>
      <c r="W1033" t="s">
        <v>6916</v>
      </c>
      <c r="X1033" t="s">
        <v>6917</v>
      </c>
      <c r="Y1033" t="s">
        <v>6918</v>
      </c>
      <c r="Z1033" t="s">
        <v>164</v>
      </c>
      <c r="AA1033" t="s">
        <v>1739</v>
      </c>
      <c r="AB1033" s="2">
        <f t="shared" si="16"/>
        <v>3.5818559139784947E-2</v>
      </c>
      <c r="AC1033" s="3">
        <v>46500000</v>
      </c>
      <c r="AD1033" t="s">
        <v>105</v>
      </c>
      <c r="AE1033" t="s">
        <v>106</v>
      </c>
      <c r="AF1033" t="s">
        <v>89</v>
      </c>
      <c r="AG1033" t="s">
        <v>6919</v>
      </c>
      <c r="AH1033">
        <v>159830221</v>
      </c>
      <c r="AI1033" s="3">
        <v>1665563</v>
      </c>
      <c r="AJ1033" s="3">
        <v>1379632.47</v>
      </c>
      <c r="AK1033" t="s">
        <v>91</v>
      </c>
      <c r="AL1033" t="s">
        <v>91</v>
      </c>
      <c r="AM1033" t="s">
        <v>91</v>
      </c>
      <c r="AN1033" t="s">
        <v>91</v>
      </c>
      <c r="AO1033" t="s">
        <v>91</v>
      </c>
      <c r="AP1033" t="s">
        <v>91</v>
      </c>
      <c r="AT1033" t="s">
        <v>18</v>
      </c>
    </row>
    <row r="1034" spans="2:46" x14ac:dyDescent="0.25">
      <c r="B1034">
        <v>1015426074</v>
      </c>
      <c r="C1034" t="s">
        <v>108</v>
      </c>
      <c r="D1034" t="s">
        <v>6920</v>
      </c>
      <c r="E1034" t="s">
        <v>937</v>
      </c>
      <c r="F1034" t="s">
        <v>868</v>
      </c>
      <c r="G1034" t="s">
        <v>2288</v>
      </c>
      <c r="H1034" s="1">
        <v>33474</v>
      </c>
      <c r="I1034" t="s">
        <v>6921</v>
      </c>
      <c r="J1034">
        <v>0</v>
      </c>
      <c r="K1034" t="s">
        <v>78</v>
      </c>
      <c r="L1034">
        <v>25</v>
      </c>
      <c r="M1034" t="s">
        <v>78</v>
      </c>
      <c r="O1034">
        <v>3042052572</v>
      </c>
      <c r="P1034">
        <v>0</v>
      </c>
      <c r="T1034" t="s">
        <v>585</v>
      </c>
      <c r="U1034">
        <v>2021</v>
      </c>
      <c r="V1034" t="s">
        <v>4682</v>
      </c>
      <c r="W1034" t="s">
        <v>6922</v>
      </c>
      <c r="X1034" t="s">
        <v>6923</v>
      </c>
      <c r="Y1034" t="s">
        <v>4685</v>
      </c>
      <c r="Z1034" t="s">
        <v>311</v>
      </c>
      <c r="AA1034" t="s">
        <v>312</v>
      </c>
      <c r="AB1034" s="2">
        <f t="shared" si="16"/>
        <v>2.7260666666666666E-2</v>
      </c>
      <c r="AC1034" s="3">
        <v>48000000</v>
      </c>
      <c r="AD1034" t="s">
        <v>87</v>
      </c>
      <c r="AE1034" t="s">
        <v>139</v>
      </c>
      <c r="AF1034" t="s">
        <v>89</v>
      </c>
      <c r="AG1034" t="s">
        <v>6924</v>
      </c>
      <c r="AH1034">
        <v>159715107</v>
      </c>
      <c r="AI1034" s="3">
        <v>1308512</v>
      </c>
      <c r="AJ1034" s="3">
        <v>1079589.94</v>
      </c>
      <c r="AK1034" t="s">
        <v>91</v>
      </c>
      <c r="AL1034" t="s">
        <v>91</v>
      </c>
      <c r="AM1034" t="s">
        <v>91</v>
      </c>
      <c r="AN1034" t="s">
        <v>91</v>
      </c>
      <c r="AO1034" t="s">
        <v>91</v>
      </c>
      <c r="AP1034" t="s">
        <v>91</v>
      </c>
      <c r="AT1034" t="s">
        <v>18</v>
      </c>
    </row>
    <row r="1035" spans="2:46" x14ac:dyDescent="0.25">
      <c r="B1035">
        <v>1049618880</v>
      </c>
      <c r="C1035" t="s">
        <v>72</v>
      </c>
      <c r="D1035" t="s">
        <v>235</v>
      </c>
      <c r="E1035" t="s">
        <v>1473</v>
      </c>
      <c r="F1035" t="s">
        <v>1798</v>
      </c>
      <c r="G1035" t="s">
        <v>452</v>
      </c>
      <c r="H1035" s="1">
        <v>32831</v>
      </c>
      <c r="I1035" t="s">
        <v>6925</v>
      </c>
      <c r="J1035">
        <v>15001</v>
      </c>
      <c r="K1035" t="s">
        <v>1800</v>
      </c>
      <c r="L1035">
        <v>15</v>
      </c>
      <c r="M1035" t="s">
        <v>793</v>
      </c>
      <c r="O1035">
        <v>3012001089</v>
      </c>
      <c r="P1035">
        <v>0</v>
      </c>
      <c r="T1035" t="s">
        <v>467</v>
      </c>
      <c r="U1035">
        <v>2025</v>
      </c>
      <c r="V1035" t="s">
        <v>2606</v>
      </c>
      <c r="W1035" t="s">
        <v>6926</v>
      </c>
      <c r="X1035" t="s">
        <v>6927</v>
      </c>
      <c r="Y1035" t="s">
        <v>2609</v>
      </c>
      <c r="Z1035" t="s">
        <v>298</v>
      </c>
      <c r="AA1035" t="s">
        <v>367</v>
      </c>
      <c r="AB1035" s="2">
        <f t="shared" si="16"/>
        <v>2.8158439435248296E-2</v>
      </c>
      <c r="AC1035" s="3">
        <v>102700000</v>
      </c>
      <c r="AD1035" t="s">
        <v>87</v>
      </c>
      <c r="AE1035" t="s">
        <v>106</v>
      </c>
      <c r="AF1035" t="s">
        <v>89</v>
      </c>
      <c r="AG1035" t="s">
        <v>6928</v>
      </c>
      <c r="AH1035">
        <v>29215292</v>
      </c>
      <c r="AI1035" s="3">
        <v>2891871.73</v>
      </c>
      <c r="AJ1035" s="3">
        <v>2410144.31</v>
      </c>
      <c r="AK1035" t="s">
        <v>91</v>
      </c>
      <c r="AL1035" t="s">
        <v>91</v>
      </c>
      <c r="AM1035" t="s">
        <v>91</v>
      </c>
      <c r="AN1035" t="s">
        <v>91</v>
      </c>
      <c r="AO1035" t="s">
        <v>91</v>
      </c>
      <c r="AP1035" t="s">
        <v>91</v>
      </c>
      <c r="AT1035" t="s">
        <v>21</v>
      </c>
    </row>
    <row r="1036" spans="2:46" x14ac:dyDescent="0.25">
      <c r="B1036">
        <v>43598710</v>
      </c>
      <c r="C1036" t="s">
        <v>108</v>
      </c>
      <c r="D1036" t="s">
        <v>213</v>
      </c>
      <c r="E1036" t="s">
        <v>4437</v>
      </c>
      <c r="F1036" t="s">
        <v>303</v>
      </c>
      <c r="G1036" t="s">
        <v>432</v>
      </c>
      <c r="H1036" s="1">
        <v>27690</v>
      </c>
      <c r="I1036" t="s">
        <v>6929</v>
      </c>
      <c r="J1036">
        <v>5001</v>
      </c>
      <c r="K1036" t="s">
        <v>114</v>
      </c>
      <c r="L1036">
        <v>5</v>
      </c>
      <c r="M1036" t="s">
        <v>115</v>
      </c>
      <c r="O1036">
        <v>3206989432</v>
      </c>
      <c r="P1036">
        <v>0</v>
      </c>
      <c r="T1036" t="s">
        <v>159</v>
      </c>
      <c r="U1036">
        <v>2022</v>
      </c>
      <c r="V1036" t="s">
        <v>2857</v>
      </c>
      <c r="W1036" t="s">
        <v>6930</v>
      </c>
      <c r="X1036" t="s">
        <v>6931</v>
      </c>
      <c r="Y1036" t="s">
        <v>2860</v>
      </c>
      <c r="Z1036" t="s">
        <v>210</v>
      </c>
      <c r="AA1036" t="s">
        <v>1615</v>
      </c>
      <c r="AB1036" s="2">
        <f t="shared" si="16"/>
        <v>1.9955241635687734E-2</v>
      </c>
      <c r="AC1036" s="3">
        <v>80700000</v>
      </c>
      <c r="AD1036" t="s">
        <v>177</v>
      </c>
      <c r="AE1036" t="s">
        <v>139</v>
      </c>
      <c r="AF1036" t="s">
        <v>89</v>
      </c>
      <c r="AG1036" t="s">
        <v>6932</v>
      </c>
      <c r="AH1036">
        <v>159715360</v>
      </c>
      <c r="AI1036" s="3">
        <v>1610388</v>
      </c>
      <c r="AJ1036" s="3">
        <v>1333267.6000000001</v>
      </c>
      <c r="AK1036" t="s">
        <v>91</v>
      </c>
      <c r="AL1036" t="s">
        <v>91</v>
      </c>
      <c r="AM1036" t="s">
        <v>91</v>
      </c>
      <c r="AN1036" t="s">
        <v>91</v>
      </c>
      <c r="AO1036" t="s">
        <v>91</v>
      </c>
      <c r="AP1036" t="s">
        <v>91</v>
      </c>
      <c r="AT1036" t="s">
        <v>18</v>
      </c>
    </row>
    <row r="1037" spans="2:46" x14ac:dyDescent="0.25">
      <c r="B1037">
        <v>68299211</v>
      </c>
      <c r="C1037" t="s">
        <v>108</v>
      </c>
      <c r="D1037" t="s">
        <v>6174</v>
      </c>
      <c r="E1037" t="s">
        <v>2331</v>
      </c>
      <c r="F1037" t="s">
        <v>6933</v>
      </c>
      <c r="G1037" t="s">
        <v>291</v>
      </c>
      <c r="H1037" s="1">
        <v>31195</v>
      </c>
      <c r="I1037" t="s">
        <v>6934</v>
      </c>
      <c r="J1037">
        <v>81001</v>
      </c>
      <c r="K1037" t="s">
        <v>6935</v>
      </c>
      <c r="L1037">
        <v>81</v>
      </c>
      <c r="M1037" t="s">
        <v>6935</v>
      </c>
      <c r="O1037">
        <v>3163563409</v>
      </c>
      <c r="P1037">
        <v>3211283884</v>
      </c>
      <c r="T1037" t="s">
        <v>403</v>
      </c>
      <c r="U1037">
        <v>2023</v>
      </c>
      <c r="V1037" t="s">
        <v>132</v>
      </c>
      <c r="W1037" t="s">
        <v>6936</v>
      </c>
      <c r="X1037" t="s">
        <v>6937</v>
      </c>
      <c r="Y1037" t="s">
        <v>135</v>
      </c>
      <c r="Z1037" t="s">
        <v>136</v>
      </c>
      <c r="AA1037" t="s">
        <v>137</v>
      </c>
      <c r="AB1037" s="2">
        <f t="shared" si="16"/>
        <v>5.1251108067226894E-2</v>
      </c>
      <c r="AC1037" s="3">
        <v>59500000</v>
      </c>
      <c r="AD1037" t="s">
        <v>1326</v>
      </c>
      <c r="AE1037" t="s">
        <v>139</v>
      </c>
      <c r="AF1037" t="s">
        <v>89</v>
      </c>
      <c r="AG1037" t="s">
        <v>6938</v>
      </c>
      <c r="AH1037">
        <v>29217667</v>
      </c>
      <c r="AI1037" s="3">
        <v>3049440.93</v>
      </c>
      <c r="AJ1037" s="3">
        <v>2542555.4</v>
      </c>
      <c r="AK1037" t="s">
        <v>91</v>
      </c>
      <c r="AL1037" t="s">
        <v>91</v>
      </c>
      <c r="AM1037" t="s">
        <v>91</v>
      </c>
      <c r="AN1037" t="s">
        <v>91</v>
      </c>
      <c r="AO1037" t="s">
        <v>91</v>
      </c>
      <c r="AP1037" t="s">
        <v>91</v>
      </c>
      <c r="AT1037" t="s">
        <v>21</v>
      </c>
    </row>
    <row r="1038" spans="2:46" x14ac:dyDescent="0.25">
      <c r="B1038">
        <v>42138603</v>
      </c>
      <c r="C1038" t="s">
        <v>108</v>
      </c>
      <c r="D1038" t="s">
        <v>693</v>
      </c>
      <c r="E1038" t="s">
        <v>109</v>
      </c>
      <c r="F1038" t="s">
        <v>648</v>
      </c>
      <c r="G1038" t="s">
        <v>675</v>
      </c>
      <c r="H1038" s="1">
        <v>29313</v>
      </c>
      <c r="I1038" t="s">
        <v>6939</v>
      </c>
      <c r="J1038">
        <v>5360</v>
      </c>
      <c r="K1038" t="s">
        <v>2895</v>
      </c>
      <c r="L1038">
        <v>5</v>
      </c>
      <c r="M1038" t="s">
        <v>115</v>
      </c>
      <c r="O1038">
        <v>3505288225</v>
      </c>
      <c r="P1038">
        <v>3116759585</v>
      </c>
      <c r="T1038" t="s">
        <v>205</v>
      </c>
      <c r="U1038">
        <v>2021</v>
      </c>
      <c r="V1038" t="s">
        <v>294</v>
      </c>
      <c r="W1038" t="s">
        <v>6940</v>
      </c>
      <c r="X1038" t="s">
        <v>6941</v>
      </c>
      <c r="Y1038" t="s">
        <v>297</v>
      </c>
      <c r="Z1038" t="s">
        <v>298</v>
      </c>
      <c r="AA1038" t="s">
        <v>299</v>
      </c>
      <c r="AB1038" s="2">
        <f t="shared" si="16"/>
        <v>5.6465140625E-2</v>
      </c>
      <c r="AC1038" s="3">
        <v>64000000</v>
      </c>
      <c r="AD1038" t="s">
        <v>105</v>
      </c>
      <c r="AE1038" t="s">
        <v>139</v>
      </c>
      <c r="AF1038" t="s">
        <v>89</v>
      </c>
      <c r="AG1038" t="s">
        <v>6942</v>
      </c>
      <c r="AH1038">
        <v>159945541</v>
      </c>
      <c r="AI1038" s="3">
        <v>3613769</v>
      </c>
      <c r="AJ1038" s="3">
        <v>3016780.95</v>
      </c>
      <c r="AK1038" t="s">
        <v>91</v>
      </c>
      <c r="AL1038" t="s">
        <v>91</v>
      </c>
      <c r="AM1038" t="s">
        <v>91</v>
      </c>
      <c r="AN1038" t="s">
        <v>91</v>
      </c>
      <c r="AO1038" t="s">
        <v>91</v>
      </c>
      <c r="AP1038" t="s">
        <v>91</v>
      </c>
      <c r="AT1038" t="s">
        <v>21</v>
      </c>
    </row>
    <row r="1039" spans="2:46" x14ac:dyDescent="0.25">
      <c r="B1039">
        <v>31901025</v>
      </c>
      <c r="C1039" t="s">
        <v>108</v>
      </c>
      <c r="D1039" t="s">
        <v>109</v>
      </c>
      <c r="E1039" t="s">
        <v>1392</v>
      </c>
      <c r="F1039" t="s">
        <v>2089</v>
      </c>
      <c r="G1039" t="s">
        <v>6943</v>
      </c>
      <c r="H1039" s="1">
        <v>23060</v>
      </c>
      <c r="I1039" t="s">
        <v>6944</v>
      </c>
      <c r="J1039">
        <v>76001</v>
      </c>
      <c r="K1039" t="s">
        <v>329</v>
      </c>
      <c r="L1039">
        <v>76</v>
      </c>
      <c r="M1039" t="s">
        <v>330</v>
      </c>
      <c r="O1039">
        <v>3154907113</v>
      </c>
      <c r="P1039">
        <v>0</v>
      </c>
      <c r="T1039" t="s">
        <v>443</v>
      </c>
      <c r="U1039">
        <v>2021</v>
      </c>
      <c r="V1039" t="s">
        <v>206</v>
      </c>
      <c r="W1039" t="s">
        <v>6945</v>
      </c>
      <c r="X1039" t="s">
        <v>6946</v>
      </c>
      <c r="Y1039" t="s">
        <v>209</v>
      </c>
      <c r="Z1039" t="s">
        <v>210</v>
      </c>
      <c r="AA1039" t="s">
        <v>211</v>
      </c>
      <c r="AB1039" s="2">
        <f t="shared" si="16"/>
        <v>1.7166834835511492E-2</v>
      </c>
      <c r="AC1039" s="3">
        <v>221900000</v>
      </c>
      <c r="AD1039" t="s">
        <v>151</v>
      </c>
      <c r="AE1039" t="s">
        <v>212</v>
      </c>
      <c r="AF1039" t="s">
        <v>89</v>
      </c>
      <c r="AG1039">
        <v>0</v>
      </c>
      <c r="AH1039">
        <v>29186072</v>
      </c>
      <c r="AI1039" s="3">
        <v>3809320.65</v>
      </c>
      <c r="AJ1039" s="3">
        <v>3181109.79</v>
      </c>
      <c r="AK1039" t="s">
        <v>91</v>
      </c>
      <c r="AL1039" t="s">
        <v>91</v>
      </c>
      <c r="AM1039" t="s">
        <v>91</v>
      </c>
      <c r="AN1039" t="s">
        <v>91</v>
      </c>
      <c r="AO1039" t="s">
        <v>91</v>
      </c>
      <c r="AP1039" t="s">
        <v>91</v>
      </c>
      <c r="AT1039" t="s">
        <v>18</v>
      </c>
    </row>
    <row r="1040" spans="2:46" x14ac:dyDescent="0.25">
      <c r="B1040">
        <v>11791195</v>
      </c>
      <c r="C1040" t="s">
        <v>72</v>
      </c>
      <c r="D1040" t="s">
        <v>337</v>
      </c>
      <c r="E1040" t="s">
        <v>224</v>
      </c>
      <c r="F1040" t="s">
        <v>2288</v>
      </c>
      <c r="G1040" t="s">
        <v>452</v>
      </c>
      <c r="H1040" s="1">
        <v>22224</v>
      </c>
      <c r="I1040" t="s">
        <v>6947</v>
      </c>
      <c r="J1040">
        <v>5088</v>
      </c>
      <c r="K1040" t="s">
        <v>1725</v>
      </c>
      <c r="L1040">
        <v>5</v>
      </c>
      <c r="M1040" t="s">
        <v>115</v>
      </c>
      <c r="O1040">
        <v>3053080501</v>
      </c>
      <c r="P1040">
        <v>3053010501</v>
      </c>
      <c r="T1040" t="s">
        <v>666</v>
      </c>
      <c r="U1040">
        <v>2021</v>
      </c>
      <c r="V1040" t="s">
        <v>2863</v>
      </c>
      <c r="W1040" t="s">
        <v>6948</v>
      </c>
      <c r="X1040" t="s">
        <v>6949</v>
      </c>
      <c r="Y1040" t="s">
        <v>2866</v>
      </c>
      <c r="Z1040" t="s">
        <v>164</v>
      </c>
      <c r="AA1040" t="s">
        <v>654</v>
      </c>
      <c r="AB1040" s="2">
        <f t="shared" si="16"/>
        <v>2.6104767225325884E-2</v>
      </c>
      <c r="AC1040" s="3">
        <v>53700000</v>
      </c>
      <c r="AD1040" t="s">
        <v>810</v>
      </c>
      <c r="AE1040" t="s">
        <v>139</v>
      </c>
      <c r="AF1040" t="s">
        <v>89</v>
      </c>
      <c r="AG1040" t="s">
        <v>6950</v>
      </c>
      <c r="AH1040">
        <v>29213812</v>
      </c>
      <c r="AI1040" s="3">
        <v>1401826</v>
      </c>
      <c r="AJ1040" s="3">
        <v>1158005.04</v>
      </c>
      <c r="AK1040" t="s">
        <v>91</v>
      </c>
      <c r="AL1040" t="s">
        <v>91</v>
      </c>
      <c r="AM1040" t="s">
        <v>91</v>
      </c>
      <c r="AN1040" t="s">
        <v>91</v>
      </c>
      <c r="AO1040" t="s">
        <v>91</v>
      </c>
      <c r="AP1040" t="s">
        <v>91</v>
      </c>
      <c r="AT1040" t="s">
        <v>18</v>
      </c>
    </row>
    <row r="1041" spans="2:46" x14ac:dyDescent="0.25">
      <c r="B1041">
        <v>1026278950</v>
      </c>
      <c r="C1041" t="s">
        <v>72</v>
      </c>
      <c r="D1041" t="s">
        <v>6951</v>
      </c>
      <c r="E1041" t="s">
        <v>1321</v>
      </c>
      <c r="F1041" t="s">
        <v>126</v>
      </c>
      <c r="G1041" t="s">
        <v>5109</v>
      </c>
      <c r="H1041" s="1">
        <v>33704</v>
      </c>
      <c r="I1041" t="s">
        <v>6952</v>
      </c>
      <c r="J1041">
        <v>0</v>
      </c>
      <c r="K1041" t="s">
        <v>78</v>
      </c>
      <c r="L1041">
        <v>25</v>
      </c>
      <c r="M1041" t="s">
        <v>78</v>
      </c>
      <c r="O1041">
        <v>3123842913</v>
      </c>
      <c r="P1041">
        <v>0</v>
      </c>
      <c r="T1041" t="s">
        <v>794</v>
      </c>
      <c r="U1041">
        <v>2020</v>
      </c>
      <c r="V1041" t="s">
        <v>2539</v>
      </c>
      <c r="W1041" t="s">
        <v>6953</v>
      </c>
      <c r="X1041" t="s">
        <v>6954</v>
      </c>
      <c r="Y1041" t="s">
        <v>2542</v>
      </c>
      <c r="Z1041" t="s">
        <v>164</v>
      </c>
      <c r="AA1041" t="s">
        <v>165</v>
      </c>
      <c r="AB1041" s="2">
        <f t="shared" si="16"/>
        <v>2.9567094430992737E-2</v>
      </c>
      <c r="AC1041" s="3">
        <v>41300000</v>
      </c>
      <c r="AD1041" t="s">
        <v>105</v>
      </c>
      <c r="AE1041" t="s">
        <v>139</v>
      </c>
      <c r="AF1041" t="s">
        <v>89</v>
      </c>
      <c r="AG1041" t="s">
        <v>6955</v>
      </c>
      <c r="AH1041">
        <v>159714728</v>
      </c>
      <c r="AI1041" s="3">
        <v>1221121</v>
      </c>
      <c r="AJ1041" s="3">
        <v>1006151.92</v>
      </c>
      <c r="AK1041" t="s">
        <v>91</v>
      </c>
      <c r="AL1041" t="s">
        <v>91</v>
      </c>
      <c r="AM1041" t="s">
        <v>91</v>
      </c>
      <c r="AN1041" t="s">
        <v>91</v>
      </c>
      <c r="AO1041" t="s">
        <v>91</v>
      </c>
      <c r="AP1041" t="s">
        <v>91</v>
      </c>
      <c r="AT1041" t="s">
        <v>18</v>
      </c>
    </row>
    <row r="1042" spans="2:46" x14ac:dyDescent="0.25">
      <c r="B1042">
        <v>52997957</v>
      </c>
      <c r="C1042" t="s">
        <v>108</v>
      </c>
      <c r="D1042" t="s">
        <v>4718</v>
      </c>
      <c r="E1042" t="s">
        <v>6956</v>
      </c>
      <c r="F1042" t="s">
        <v>6957</v>
      </c>
      <c r="G1042" t="s">
        <v>2443</v>
      </c>
      <c r="H1042" s="1">
        <v>30923</v>
      </c>
      <c r="I1042" t="s">
        <v>6958</v>
      </c>
      <c r="J1042">
        <v>50001</v>
      </c>
      <c r="K1042" t="s">
        <v>804</v>
      </c>
      <c r="L1042">
        <v>50</v>
      </c>
      <c r="M1042" t="s">
        <v>805</v>
      </c>
      <c r="O1042">
        <v>3118865080</v>
      </c>
      <c r="P1042">
        <v>0</v>
      </c>
      <c r="T1042" t="s">
        <v>544</v>
      </c>
      <c r="U1042">
        <v>2023</v>
      </c>
      <c r="V1042" t="s">
        <v>6959</v>
      </c>
      <c r="W1042" t="s">
        <v>6960</v>
      </c>
      <c r="X1042" t="s">
        <v>6961</v>
      </c>
      <c r="Y1042" t="s">
        <v>6962</v>
      </c>
      <c r="Z1042" t="s">
        <v>6963</v>
      </c>
      <c r="AA1042" t="s">
        <v>6964</v>
      </c>
      <c r="AB1042" s="2">
        <f t="shared" si="16"/>
        <v>5.097045977011494E-2</v>
      </c>
      <c r="AC1042" s="3">
        <v>87000000</v>
      </c>
      <c r="AD1042" t="s">
        <v>105</v>
      </c>
      <c r="AE1042" t="s">
        <v>88</v>
      </c>
      <c r="AF1042" t="s">
        <v>89</v>
      </c>
      <c r="AG1042" t="s">
        <v>6965</v>
      </c>
      <c r="AH1042">
        <v>159837217</v>
      </c>
      <c r="AI1042" s="3">
        <v>4434430</v>
      </c>
      <c r="AJ1042" s="3">
        <v>3706411.89</v>
      </c>
      <c r="AK1042" t="s">
        <v>91</v>
      </c>
      <c r="AL1042" t="s">
        <v>91</v>
      </c>
      <c r="AM1042" t="s">
        <v>91</v>
      </c>
      <c r="AN1042" t="s">
        <v>91</v>
      </c>
      <c r="AO1042" t="s">
        <v>91</v>
      </c>
      <c r="AP1042" t="s">
        <v>91</v>
      </c>
      <c r="AT1042" t="s">
        <v>21</v>
      </c>
    </row>
    <row r="1043" spans="2:46" x14ac:dyDescent="0.25">
      <c r="B1043">
        <v>79445095</v>
      </c>
      <c r="C1043" t="s">
        <v>72</v>
      </c>
      <c r="D1043" t="s">
        <v>1459</v>
      </c>
      <c r="E1043">
        <v>0</v>
      </c>
      <c r="F1043" t="s">
        <v>1403</v>
      </c>
      <c r="G1043" t="s">
        <v>411</v>
      </c>
      <c r="H1043" s="1">
        <v>24932</v>
      </c>
      <c r="I1043" t="s">
        <v>6966</v>
      </c>
      <c r="J1043">
        <v>68081</v>
      </c>
      <c r="K1043" t="s">
        <v>4754</v>
      </c>
      <c r="L1043">
        <v>68</v>
      </c>
      <c r="M1043" t="s">
        <v>146</v>
      </c>
      <c r="O1043">
        <v>3004353877</v>
      </c>
      <c r="P1043">
        <v>0</v>
      </c>
      <c r="T1043" t="s">
        <v>403</v>
      </c>
      <c r="U1043">
        <v>2023</v>
      </c>
      <c r="V1043" t="s">
        <v>81</v>
      </c>
      <c r="W1043" t="s">
        <v>6967</v>
      </c>
      <c r="X1043" t="s">
        <v>6968</v>
      </c>
      <c r="Y1043" t="s">
        <v>84</v>
      </c>
      <c r="Z1043" t="s">
        <v>85</v>
      </c>
      <c r="AA1043" t="s">
        <v>86</v>
      </c>
      <c r="AB1043" s="2">
        <f t="shared" si="16"/>
        <v>1.6596190476190476E-2</v>
      </c>
      <c r="AC1043" s="3">
        <v>153300000</v>
      </c>
      <c r="AD1043" t="s">
        <v>288</v>
      </c>
      <c r="AE1043" t="s">
        <v>88</v>
      </c>
      <c r="AF1043" t="s">
        <v>89</v>
      </c>
      <c r="AG1043" t="s">
        <v>6969</v>
      </c>
      <c r="AH1043">
        <v>159716420</v>
      </c>
      <c r="AI1043" s="3">
        <v>2544196</v>
      </c>
      <c r="AJ1043" s="3">
        <v>2117979.52</v>
      </c>
      <c r="AK1043" t="s">
        <v>91</v>
      </c>
      <c r="AL1043" t="s">
        <v>91</v>
      </c>
      <c r="AM1043" t="s">
        <v>91</v>
      </c>
      <c r="AN1043" t="s">
        <v>91</v>
      </c>
      <c r="AO1043" t="s">
        <v>91</v>
      </c>
      <c r="AP1043" t="s">
        <v>91</v>
      </c>
      <c r="AT1043" t="s">
        <v>18</v>
      </c>
    </row>
    <row r="1044" spans="2:46" x14ac:dyDescent="0.25">
      <c r="B1044">
        <v>11936621</v>
      </c>
      <c r="C1044" t="s">
        <v>72</v>
      </c>
      <c r="D1044" t="s">
        <v>2947</v>
      </c>
      <c r="E1044" t="s">
        <v>1567</v>
      </c>
      <c r="F1044" t="s">
        <v>2611</v>
      </c>
      <c r="G1044" t="s">
        <v>551</v>
      </c>
      <c r="H1044" s="1">
        <v>26755</v>
      </c>
      <c r="I1044" t="s">
        <v>6970</v>
      </c>
      <c r="J1044">
        <v>0</v>
      </c>
      <c r="K1044" t="s">
        <v>78</v>
      </c>
      <c r="L1044">
        <v>25</v>
      </c>
      <c r="M1044" t="s">
        <v>78</v>
      </c>
      <c r="O1044">
        <v>3123697209</v>
      </c>
      <c r="P1044">
        <v>0</v>
      </c>
      <c r="T1044" t="s">
        <v>1780</v>
      </c>
      <c r="U1044">
        <v>2022</v>
      </c>
      <c r="V1044" t="s">
        <v>6971</v>
      </c>
      <c r="W1044" t="s">
        <v>6972</v>
      </c>
      <c r="X1044" t="s">
        <v>6973</v>
      </c>
      <c r="Y1044" t="s">
        <v>6974</v>
      </c>
      <c r="Z1044" t="s">
        <v>121</v>
      </c>
      <c r="AA1044" t="s">
        <v>122</v>
      </c>
      <c r="AB1044" s="2">
        <f t="shared" si="16"/>
        <v>2.8082905382436261E-2</v>
      </c>
      <c r="AC1044" s="3">
        <v>105900000</v>
      </c>
      <c r="AD1044" t="s">
        <v>288</v>
      </c>
      <c r="AE1044" t="s">
        <v>106</v>
      </c>
      <c r="AF1044" t="s">
        <v>89</v>
      </c>
      <c r="AG1044" t="s">
        <v>6975</v>
      </c>
      <c r="AH1044">
        <v>29216266</v>
      </c>
      <c r="AI1044" s="3">
        <v>2973979.68</v>
      </c>
      <c r="AJ1044" s="3">
        <v>2479142.59</v>
      </c>
      <c r="AK1044" t="s">
        <v>91</v>
      </c>
      <c r="AL1044" t="s">
        <v>91</v>
      </c>
      <c r="AM1044" t="s">
        <v>91</v>
      </c>
      <c r="AN1044" t="s">
        <v>91</v>
      </c>
      <c r="AO1044" t="s">
        <v>91</v>
      </c>
      <c r="AP1044" t="s">
        <v>91</v>
      </c>
      <c r="AT1044" t="s">
        <v>21</v>
      </c>
    </row>
    <row r="1045" spans="2:46" x14ac:dyDescent="0.25">
      <c r="B1045">
        <v>30400965</v>
      </c>
      <c r="C1045" t="s">
        <v>108</v>
      </c>
      <c r="D1045" t="s">
        <v>3530</v>
      </c>
      <c r="E1045" t="s">
        <v>1566</v>
      </c>
      <c r="F1045" t="s">
        <v>1499</v>
      </c>
      <c r="G1045" t="s">
        <v>6976</v>
      </c>
      <c r="H1045" s="1">
        <v>28995</v>
      </c>
      <c r="I1045" t="s">
        <v>6977</v>
      </c>
      <c r="J1045">
        <v>17001</v>
      </c>
      <c r="K1045" t="s">
        <v>476</v>
      </c>
      <c r="L1045">
        <v>17</v>
      </c>
      <c r="M1045" t="s">
        <v>477</v>
      </c>
      <c r="O1045">
        <v>3208755203</v>
      </c>
      <c r="P1045">
        <v>0</v>
      </c>
      <c r="T1045" t="s">
        <v>6978</v>
      </c>
      <c r="U1045">
        <v>2015</v>
      </c>
      <c r="V1045" t="s">
        <v>6979</v>
      </c>
      <c r="W1045" t="s">
        <v>6980</v>
      </c>
      <c r="X1045" t="s">
        <v>6981</v>
      </c>
      <c r="Y1045" t="s">
        <v>6982</v>
      </c>
      <c r="Z1045" t="s">
        <v>311</v>
      </c>
      <c r="AA1045" t="s">
        <v>312</v>
      </c>
      <c r="AB1045" s="2">
        <f t="shared" si="16"/>
        <v>3.8977572254335263E-2</v>
      </c>
      <c r="AC1045" s="3">
        <v>34600000</v>
      </c>
      <c r="AD1045" t="s">
        <v>123</v>
      </c>
      <c r="AE1045" t="s">
        <v>139</v>
      </c>
      <c r="AF1045" t="s">
        <v>89</v>
      </c>
      <c r="AG1045" t="s">
        <v>6983</v>
      </c>
      <c r="AH1045">
        <v>159714440</v>
      </c>
      <c r="AI1045" s="3">
        <v>1348624</v>
      </c>
      <c r="AJ1045" s="3">
        <v>1113297.33</v>
      </c>
      <c r="AK1045" t="s">
        <v>91</v>
      </c>
      <c r="AL1045" t="s">
        <v>91</v>
      </c>
      <c r="AM1045" t="s">
        <v>91</v>
      </c>
      <c r="AN1045" t="s">
        <v>91</v>
      </c>
      <c r="AO1045" t="s">
        <v>91</v>
      </c>
      <c r="AP1045" t="s">
        <v>91</v>
      </c>
      <c r="AT1045" t="s">
        <v>18</v>
      </c>
    </row>
    <row r="1046" spans="2:46" x14ac:dyDescent="0.25">
      <c r="B1046">
        <v>60447429</v>
      </c>
      <c r="C1046" t="s">
        <v>108</v>
      </c>
      <c r="D1046" t="s">
        <v>964</v>
      </c>
      <c r="E1046" t="s">
        <v>982</v>
      </c>
      <c r="F1046" t="s">
        <v>155</v>
      </c>
      <c r="G1046" t="s">
        <v>237</v>
      </c>
      <c r="H1046" s="1">
        <v>31108</v>
      </c>
      <c r="I1046" t="s">
        <v>6984</v>
      </c>
      <c r="J1046">
        <v>0</v>
      </c>
      <c r="K1046" t="s">
        <v>3080</v>
      </c>
      <c r="L1046">
        <v>54</v>
      </c>
      <c r="M1046" t="s">
        <v>130</v>
      </c>
      <c r="O1046">
        <v>3102043239</v>
      </c>
      <c r="P1046">
        <v>0</v>
      </c>
      <c r="T1046" t="s">
        <v>633</v>
      </c>
      <c r="U1046">
        <v>2024</v>
      </c>
      <c r="V1046" t="s">
        <v>6985</v>
      </c>
      <c r="W1046" t="s">
        <v>6986</v>
      </c>
      <c r="X1046" t="s">
        <v>6987</v>
      </c>
      <c r="Y1046" t="s">
        <v>6988</v>
      </c>
      <c r="Z1046" t="s">
        <v>136</v>
      </c>
      <c r="AA1046" t="s">
        <v>725</v>
      </c>
      <c r="AB1046" s="2">
        <f t="shared" si="16"/>
        <v>3.4831005692599622E-2</v>
      </c>
      <c r="AC1046" s="3">
        <v>52700000</v>
      </c>
      <c r="AD1046" t="s">
        <v>87</v>
      </c>
      <c r="AE1046" t="s">
        <v>139</v>
      </c>
      <c r="AF1046" t="s">
        <v>89</v>
      </c>
      <c r="AG1046">
        <v>0</v>
      </c>
      <c r="AH1046">
        <v>159840610</v>
      </c>
      <c r="AI1046" s="3">
        <v>1835594</v>
      </c>
      <c r="AJ1046" s="3">
        <v>1522515.86</v>
      </c>
      <c r="AK1046" t="s">
        <v>91</v>
      </c>
      <c r="AL1046" t="s">
        <v>91</v>
      </c>
      <c r="AM1046" t="s">
        <v>91</v>
      </c>
      <c r="AN1046" t="s">
        <v>91</v>
      </c>
      <c r="AO1046" t="s">
        <v>91</v>
      </c>
      <c r="AP1046" t="s">
        <v>91</v>
      </c>
      <c r="AT1046" t="s">
        <v>18</v>
      </c>
    </row>
    <row r="1047" spans="2:46" x14ac:dyDescent="0.25">
      <c r="B1047">
        <v>20738673</v>
      </c>
      <c r="C1047" t="s">
        <v>108</v>
      </c>
      <c r="D1047" t="s">
        <v>867</v>
      </c>
      <c r="E1047">
        <v>0</v>
      </c>
      <c r="F1047" t="s">
        <v>2132</v>
      </c>
      <c r="G1047" t="s">
        <v>1122</v>
      </c>
      <c r="H1047" s="1">
        <v>28267</v>
      </c>
      <c r="I1047" t="s">
        <v>6989</v>
      </c>
      <c r="J1047">
        <v>0</v>
      </c>
      <c r="K1047" t="s">
        <v>78</v>
      </c>
      <c r="L1047">
        <v>25</v>
      </c>
      <c r="M1047" t="s">
        <v>78</v>
      </c>
      <c r="O1047">
        <v>3108166380</v>
      </c>
      <c r="P1047">
        <v>0</v>
      </c>
      <c r="T1047" t="s">
        <v>1891</v>
      </c>
      <c r="U1047">
        <v>2023</v>
      </c>
      <c r="V1047" t="s">
        <v>4742</v>
      </c>
      <c r="W1047" t="s">
        <v>6990</v>
      </c>
      <c r="X1047" t="s">
        <v>6991</v>
      </c>
      <c r="Y1047" t="s">
        <v>4745</v>
      </c>
      <c r="Z1047" t="s">
        <v>298</v>
      </c>
      <c r="AA1047" t="s">
        <v>691</v>
      </c>
      <c r="AB1047" s="2">
        <f t="shared" si="16"/>
        <v>1.5965814285714284E-2</v>
      </c>
      <c r="AC1047" s="3">
        <v>123900000</v>
      </c>
      <c r="AD1047" t="s">
        <v>123</v>
      </c>
      <c r="AE1047" t="s">
        <v>106</v>
      </c>
      <c r="AF1047" t="s">
        <v>89</v>
      </c>
      <c r="AG1047" t="s">
        <v>6992</v>
      </c>
      <c r="AH1047">
        <v>29192158</v>
      </c>
      <c r="AI1047" s="3">
        <v>1978164.39</v>
      </c>
      <c r="AJ1047" s="3">
        <v>1642323.02</v>
      </c>
      <c r="AK1047" t="s">
        <v>91</v>
      </c>
      <c r="AL1047" t="s">
        <v>91</v>
      </c>
      <c r="AM1047" t="s">
        <v>91</v>
      </c>
      <c r="AN1047" t="s">
        <v>91</v>
      </c>
      <c r="AO1047" t="s">
        <v>91</v>
      </c>
      <c r="AP1047" t="s">
        <v>91</v>
      </c>
      <c r="AT1047" t="s">
        <v>18</v>
      </c>
    </row>
    <row r="1048" spans="2:46" x14ac:dyDescent="0.25">
      <c r="B1048">
        <v>73086108</v>
      </c>
      <c r="C1048" t="s">
        <v>72</v>
      </c>
      <c r="D1048" t="s">
        <v>2732</v>
      </c>
      <c r="E1048" t="s">
        <v>249</v>
      </c>
      <c r="F1048" t="s">
        <v>6361</v>
      </c>
      <c r="G1048" t="s">
        <v>411</v>
      </c>
      <c r="H1048" s="1">
        <v>21661</v>
      </c>
      <c r="I1048" t="s">
        <v>6993</v>
      </c>
      <c r="J1048">
        <v>0</v>
      </c>
      <c r="K1048" t="s">
        <v>157</v>
      </c>
      <c r="L1048">
        <v>8</v>
      </c>
      <c r="M1048" t="s">
        <v>158</v>
      </c>
      <c r="O1048">
        <v>3165237638</v>
      </c>
      <c r="P1048">
        <v>3233820201</v>
      </c>
      <c r="T1048" t="s">
        <v>1532</v>
      </c>
      <c r="U1048">
        <v>2022</v>
      </c>
      <c r="V1048" t="s">
        <v>5220</v>
      </c>
      <c r="W1048" t="s">
        <v>6994</v>
      </c>
      <c r="X1048" t="s">
        <v>6995</v>
      </c>
      <c r="Y1048" t="s">
        <v>5223</v>
      </c>
      <c r="Z1048" t="s">
        <v>311</v>
      </c>
      <c r="AA1048" t="s">
        <v>1548</v>
      </c>
      <c r="AB1048" s="2">
        <f t="shared" si="16"/>
        <v>4.1402849999999998E-2</v>
      </c>
      <c r="AC1048" s="3">
        <v>80000000</v>
      </c>
      <c r="AD1048" t="s">
        <v>123</v>
      </c>
      <c r="AE1048" t="s">
        <v>106</v>
      </c>
      <c r="AF1048" t="s">
        <v>89</v>
      </c>
      <c r="AG1048" t="s">
        <v>6996</v>
      </c>
      <c r="AH1048">
        <v>159871820</v>
      </c>
      <c r="AI1048" s="3">
        <v>3312228</v>
      </c>
      <c r="AJ1048" s="3">
        <v>2763384.52</v>
      </c>
      <c r="AK1048" t="s">
        <v>91</v>
      </c>
      <c r="AL1048" t="s">
        <v>91</v>
      </c>
      <c r="AM1048" t="s">
        <v>91</v>
      </c>
      <c r="AN1048" t="s">
        <v>91</v>
      </c>
      <c r="AO1048" t="s">
        <v>91</v>
      </c>
      <c r="AP1048" t="s">
        <v>91</v>
      </c>
      <c r="AT1048" t="s">
        <v>21</v>
      </c>
    </row>
    <row r="1049" spans="2:46" x14ac:dyDescent="0.25">
      <c r="B1049">
        <v>21070125</v>
      </c>
      <c r="C1049" t="s">
        <v>108</v>
      </c>
      <c r="D1049" t="s">
        <v>1426</v>
      </c>
      <c r="E1049">
        <v>0</v>
      </c>
      <c r="F1049" t="s">
        <v>1356</v>
      </c>
      <c r="G1049" t="s">
        <v>3892</v>
      </c>
      <c r="H1049" s="1">
        <v>20526</v>
      </c>
      <c r="I1049" t="s">
        <v>6997</v>
      </c>
      <c r="J1049">
        <v>0</v>
      </c>
      <c r="K1049" t="s">
        <v>78</v>
      </c>
      <c r="L1049">
        <v>25</v>
      </c>
      <c r="M1049" t="s">
        <v>78</v>
      </c>
      <c r="O1049">
        <v>3103088221</v>
      </c>
      <c r="P1049">
        <v>0</v>
      </c>
      <c r="T1049" t="s">
        <v>435</v>
      </c>
      <c r="U1049">
        <v>2013</v>
      </c>
      <c r="V1049" t="s">
        <v>6998</v>
      </c>
      <c r="W1049" t="s">
        <v>6999</v>
      </c>
      <c r="X1049">
        <v>0</v>
      </c>
      <c r="Y1049" t="s">
        <v>7000</v>
      </c>
      <c r="Z1049" t="s">
        <v>164</v>
      </c>
      <c r="AA1049" t="s">
        <v>7001</v>
      </c>
      <c r="AB1049" s="2">
        <f t="shared" si="16"/>
        <v>3.3980758426966295E-2</v>
      </c>
      <c r="AC1049" s="3">
        <v>35600000</v>
      </c>
      <c r="AD1049" t="s">
        <v>810</v>
      </c>
      <c r="AE1049" t="s">
        <v>139</v>
      </c>
      <c r="AF1049" t="s">
        <v>89</v>
      </c>
      <c r="AG1049">
        <v>0</v>
      </c>
      <c r="AH1049">
        <v>159804667</v>
      </c>
      <c r="AI1049" s="3">
        <v>1209715</v>
      </c>
      <c r="AJ1049" s="3">
        <v>996567.5</v>
      </c>
      <c r="AK1049" t="s">
        <v>91</v>
      </c>
      <c r="AL1049" t="s">
        <v>91</v>
      </c>
      <c r="AM1049" t="s">
        <v>91</v>
      </c>
      <c r="AN1049" t="s">
        <v>91</v>
      </c>
      <c r="AO1049" t="s">
        <v>91</v>
      </c>
      <c r="AP1049" t="s">
        <v>91</v>
      </c>
      <c r="AT1049" t="s">
        <v>18</v>
      </c>
    </row>
    <row r="1050" spans="2:46" x14ac:dyDescent="0.25">
      <c r="B1050">
        <v>11321402</v>
      </c>
      <c r="C1050" t="s">
        <v>72</v>
      </c>
      <c r="D1050" t="s">
        <v>5720</v>
      </c>
      <c r="E1050">
        <v>0</v>
      </c>
      <c r="F1050" t="s">
        <v>2507</v>
      </c>
      <c r="G1050" t="s">
        <v>895</v>
      </c>
      <c r="H1050" s="1">
        <v>26829</v>
      </c>
      <c r="I1050" t="s">
        <v>7002</v>
      </c>
      <c r="J1050">
        <v>15001</v>
      </c>
      <c r="K1050" t="s">
        <v>1800</v>
      </c>
      <c r="L1050">
        <v>15</v>
      </c>
      <c r="M1050" t="s">
        <v>793</v>
      </c>
      <c r="O1050">
        <v>3222307549</v>
      </c>
      <c r="P1050">
        <v>3138923739</v>
      </c>
      <c r="T1050" t="s">
        <v>1780</v>
      </c>
      <c r="U1050">
        <v>2022</v>
      </c>
      <c r="V1050" t="s">
        <v>6313</v>
      </c>
      <c r="W1050" t="s">
        <v>7003</v>
      </c>
      <c r="X1050" t="s">
        <v>7004</v>
      </c>
      <c r="Y1050" t="s">
        <v>6316</v>
      </c>
      <c r="Z1050" t="s">
        <v>298</v>
      </c>
      <c r="AA1050" t="s">
        <v>691</v>
      </c>
      <c r="AB1050" s="2">
        <f t="shared" si="16"/>
        <v>2.2760864661654136E-2</v>
      </c>
      <c r="AC1050" s="3">
        <v>133000000</v>
      </c>
      <c r="AD1050" t="s">
        <v>151</v>
      </c>
      <c r="AE1050" t="s">
        <v>106</v>
      </c>
      <c r="AF1050" t="s">
        <v>89</v>
      </c>
      <c r="AG1050" t="s">
        <v>7005</v>
      </c>
      <c r="AH1050">
        <v>159950148</v>
      </c>
      <c r="AI1050" s="3">
        <v>3027195</v>
      </c>
      <c r="AJ1050" s="3">
        <v>2523861.16</v>
      </c>
      <c r="AK1050" t="s">
        <v>91</v>
      </c>
      <c r="AL1050" t="s">
        <v>91</v>
      </c>
      <c r="AM1050" t="s">
        <v>91</v>
      </c>
      <c r="AN1050" t="s">
        <v>91</v>
      </c>
      <c r="AO1050" t="s">
        <v>91</v>
      </c>
      <c r="AP1050" t="s">
        <v>91</v>
      </c>
      <c r="AT1050" t="s">
        <v>20</v>
      </c>
    </row>
    <row r="1051" spans="2:46" x14ac:dyDescent="0.25">
      <c r="B1051">
        <v>1049645553</v>
      </c>
      <c r="C1051" t="s">
        <v>108</v>
      </c>
      <c r="D1051" t="s">
        <v>7006</v>
      </c>
      <c r="E1051" t="s">
        <v>6660</v>
      </c>
      <c r="F1051" t="s">
        <v>630</v>
      </c>
      <c r="G1051" t="s">
        <v>530</v>
      </c>
      <c r="H1051" s="1">
        <v>35157</v>
      </c>
      <c r="I1051" t="s">
        <v>7007</v>
      </c>
      <c r="J1051">
        <v>15001</v>
      </c>
      <c r="K1051" t="s">
        <v>1800</v>
      </c>
      <c r="L1051">
        <v>15</v>
      </c>
      <c r="M1051" t="s">
        <v>793</v>
      </c>
      <c r="O1051">
        <v>3162479557</v>
      </c>
      <c r="P1051">
        <v>0</v>
      </c>
      <c r="T1051" t="s">
        <v>171</v>
      </c>
      <c r="U1051">
        <v>2014</v>
      </c>
      <c r="V1051" t="s">
        <v>7008</v>
      </c>
      <c r="W1051" t="s">
        <v>7009</v>
      </c>
      <c r="X1051" t="s">
        <v>7010</v>
      </c>
      <c r="Y1051" t="s">
        <v>7011</v>
      </c>
      <c r="Z1051" t="s">
        <v>136</v>
      </c>
      <c r="AA1051" t="s">
        <v>7012</v>
      </c>
      <c r="AB1051" s="2">
        <f t="shared" si="16"/>
        <v>6.6287450546448079E-2</v>
      </c>
      <c r="AC1051" s="3">
        <v>36600000</v>
      </c>
      <c r="AD1051" t="s">
        <v>810</v>
      </c>
      <c r="AE1051" t="s">
        <v>106</v>
      </c>
      <c r="AF1051" t="s">
        <v>89</v>
      </c>
      <c r="AG1051" t="s">
        <v>7013</v>
      </c>
      <c r="AH1051">
        <v>29192644</v>
      </c>
      <c r="AI1051" s="3">
        <v>2426120.69</v>
      </c>
      <c r="AJ1051" s="3">
        <v>2018756.88</v>
      </c>
      <c r="AK1051" t="s">
        <v>91</v>
      </c>
      <c r="AL1051" t="s">
        <v>91</v>
      </c>
      <c r="AM1051" t="s">
        <v>91</v>
      </c>
      <c r="AN1051" t="s">
        <v>91</v>
      </c>
      <c r="AO1051" t="s">
        <v>91</v>
      </c>
      <c r="AP1051" t="s">
        <v>91</v>
      </c>
      <c r="AT1051" t="s">
        <v>21</v>
      </c>
    </row>
    <row r="1052" spans="2:46" x14ac:dyDescent="0.25">
      <c r="B1052">
        <v>1026571733</v>
      </c>
      <c r="C1052" t="s">
        <v>72</v>
      </c>
      <c r="D1052" t="s">
        <v>235</v>
      </c>
      <c r="E1052" t="s">
        <v>338</v>
      </c>
      <c r="F1052" t="s">
        <v>530</v>
      </c>
      <c r="G1052" t="s">
        <v>701</v>
      </c>
      <c r="H1052" s="1">
        <v>33734</v>
      </c>
      <c r="I1052" t="s">
        <v>7014</v>
      </c>
      <c r="J1052">
        <v>0</v>
      </c>
      <c r="K1052" t="s">
        <v>5693</v>
      </c>
      <c r="L1052">
        <v>0</v>
      </c>
      <c r="M1052" t="s">
        <v>605</v>
      </c>
      <c r="O1052">
        <v>3176585428</v>
      </c>
      <c r="P1052">
        <v>3137083428</v>
      </c>
      <c r="T1052" t="s">
        <v>435</v>
      </c>
      <c r="U1052">
        <v>2015</v>
      </c>
      <c r="V1052" t="s">
        <v>3945</v>
      </c>
      <c r="W1052" t="s">
        <v>7015</v>
      </c>
      <c r="X1052" t="s">
        <v>7016</v>
      </c>
      <c r="Y1052" t="s">
        <v>3947</v>
      </c>
      <c r="Z1052" t="s">
        <v>85</v>
      </c>
      <c r="AA1052" t="s">
        <v>1536</v>
      </c>
      <c r="AB1052" s="2">
        <f t="shared" si="16"/>
        <v>6.4100109589041096E-2</v>
      </c>
      <c r="AC1052" s="3">
        <v>36500000</v>
      </c>
      <c r="AD1052" t="s">
        <v>105</v>
      </c>
      <c r="AE1052" t="s">
        <v>139</v>
      </c>
      <c r="AF1052" t="s">
        <v>89</v>
      </c>
      <c r="AG1052" t="s">
        <v>7017</v>
      </c>
      <c r="AH1052">
        <v>159834125</v>
      </c>
      <c r="AI1052" s="3">
        <v>2339654</v>
      </c>
      <c r="AJ1052" s="3">
        <v>1946095.81</v>
      </c>
      <c r="AK1052" t="s">
        <v>91</v>
      </c>
      <c r="AL1052" t="s">
        <v>91</v>
      </c>
      <c r="AM1052" t="s">
        <v>91</v>
      </c>
      <c r="AN1052" t="s">
        <v>91</v>
      </c>
      <c r="AO1052" t="s">
        <v>91</v>
      </c>
      <c r="AP1052" t="s">
        <v>91</v>
      </c>
      <c r="AT1052" t="s">
        <v>21</v>
      </c>
    </row>
    <row r="1053" spans="2:46" x14ac:dyDescent="0.25">
      <c r="B1053">
        <v>43404432</v>
      </c>
      <c r="C1053" t="s">
        <v>108</v>
      </c>
      <c r="D1053" t="s">
        <v>3448</v>
      </c>
      <c r="E1053" t="s">
        <v>1594</v>
      </c>
      <c r="F1053" t="s">
        <v>928</v>
      </c>
      <c r="G1053" t="s">
        <v>203</v>
      </c>
      <c r="H1053" s="1">
        <v>25409</v>
      </c>
      <c r="I1053" t="s">
        <v>7018</v>
      </c>
      <c r="J1053">
        <v>0</v>
      </c>
      <c r="K1053" t="s">
        <v>78</v>
      </c>
      <c r="L1053">
        <v>25</v>
      </c>
      <c r="M1053" t="s">
        <v>78</v>
      </c>
      <c r="O1053">
        <v>3136198745</v>
      </c>
      <c r="P1053">
        <v>0</v>
      </c>
      <c r="T1053" t="s">
        <v>544</v>
      </c>
      <c r="U1053">
        <v>2023</v>
      </c>
      <c r="V1053" t="s">
        <v>5622</v>
      </c>
      <c r="W1053" t="s">
        <v>7019</v>
      </c>
      <c r="X1053" t="s">
        <v>7020</v>
      </c>
      <c r="Y1053" t="s">
        <v>5625</v>
      </c>
      <c r="Z1053" t="s">
        <v>298</v>
      </c>
      <c r="AA1053" t="s">
        <v>691</v>
      </c>
      <c r="AB1053" s="2">
        <f t="shared" si="16"/>
        <v>1.4467741100323625E-2</v>
      </c>
      <c r="AC1053" s="3">
        <v>154500000</v>
      </c>
      <c r="AD1053" t="s">
        <v>123</v>
      </c>
      <c r="AE1053" t="s">
        <v>106</v>
      </c>
      <c r="AF1053" t="s">
        <v>89</v>
      </c>
      <c r="AG1053" t="s">
        <v>7021</v>
      </c>
      <c r="AH1053">
        <v>159838162</v>
      </c>
      <c r="AI1053" s="3">
        <v>2235266</v>
      </c>
      <c r="AJ1053" s="3">
        <v>1858375.14</v>
      </c>
      <c r="AK1053" t="s">
        <v>91</v>
      </c>
      <c r="AL1053" t="s">
        <v>91</v>
      </c>
      <c r="AM1053" t="s">
        <v>91</v>
      </c>
      <c r="AN1053" t="s">
        <v>91</v>
      </c>
      <c r="AO1053" t="s">
        <v>91</v>
      </c>
      <c r="AP1053" t="s">
        <v>91</v>
      </c>
      <c r="AT1053" t="s">
        <v>19</v>
      </c>
    </row>
    <row r="1054" spans="2:46" x14ac:dyDescent="0.25">
      <c r="B1054">
        <v>52224702</v>
      </c>
      <c r="C1054" t="s">
        <v>108</v>
      </c>
      <c r="D1054" t="s">
        <v>1113</v>
      </c>
      <c r="E1054" t="s">
        <v>1426</v>
      </c>
      <c r="F1054" t="s">
        <v>7022</v>
      </c>
      <c r="G1054" t="s">
        <v>3787</v>
      </c>
      <c r="H1054" s="1">
        <v>27386</v>
      </c>
      <c r="I1054" t="s">
        <v>7023</v>
      </c>
      <c r="J1054">
        <v>0</v>
      </c>
      <c r="K1054" t="s">
        <v>78</v>
      </c>
      <c r="L1054">
        <v>25</v>
      </c>
      <c r="M1054" t="s">
        <v>78</v>
      </c>
      <c r="O1054">
        <v>3182063157</v>
      </c>
      <c r="P1054">
        <v>3008803130</v>
      </c>
      <c r="T1054" t="s">
        <v>6978</v>
      </c>
      <c r="U1054">
        <v>2016</v>
      </c>
      <c r="V1054" t="s">
        <v>7024</v>
      </c>
      <c r="W1054" t="s">
        <v>7025</v>
      </c>
      <c r="X1054" t="s">
        <v>7026</v>
      </c>
      <c r="Y1054" t="s">
        <v>7027</v>
      </c>
      <c r="Z1054" t="s">
        <v>376</v>
      </c>
      <c r="AA1054" t="s">
        <v>7028</v>
      </c>
      <c r="AB1054" s="2">
        <f t="shared" si="16"/>
        <v>4.059458702064897E-2</v>
      </c>
      <c r="AC1054" s="3">
        <v>67800000</v>
      </c>
      <c r="AD1054" t="s">
        <v>123</v>
      </c>
      <c r="AE1054" t="s">
        <v>139</v>
      </c>
      <c r="AF1054" t="s">
        <v>89</v>
      </c>
      <c r="AG1054" t="s">
        <v>7029</v>
      </c>
      <c r="AH1054">
        <v>159837342</v>
      </c>
      <c r="AI1054" s="3">
        <v>2752313</v>
      </c>
      <c r="AJ1054" s="3">
        <v>2292868</v>
      </c>
      <c r="AK1054" t="s">
        <v>91</v>
      </c>
      <c r="AL1054" t="s">
        <v>91</v>
      </c>
      <c r="AM1054" t="s">
        <v>91</v>
      </c>
      <c r="AN1054" t="s">
        <v>91</v>
      </c>
      <c r="AO1054" t="s">
        <v>91</v>
      </c>
      <c r="AP1054" t="s">
        <v>91</v>
      </c>
      <c r="AT1054" t="s">
        <v>21</v>
      </c>
    </row>
    <row r="1055" spans="2:46" x14ac:dyDescent="0.25">
      <c r="B1055">
        <v>49553494</v>
      </c>
      <c r="C1055" t="s">
        <v>108</v>
      </c>
      <c r="D1055" t="s">
        <v>301</v>
      </c>
      <c r="E1055" t="s">
        <v>1096</v>
      </c>
      <c r="F1055" t="s">
        <v>181</v>
      </c>
      <c r="G1055" t="s">
        <v>7030</v>
      </c>
      <c r="H1055" s="1">
        <v>25362</v>
      </c>
      <c r="I1055" t="s">
        <v>7031</v>
      </c>
      <c r="J1055">
        <v>54223</v>
      </c>
      <c r="K1055" t="s">
        <v>6412</v>
      </c>
      <c r="L1055">
        <v>54</v>
      </c>
      <c r="M1055" t="s">
        <v>130</v>
      </c>
      <c r="O1055">
        <v>3112512573</v>
      </c>
      <c r="P1055">
        <v>3022494658</v>
      </c>
      <c r="T1055" t="s">
        <v>184</v>
      </c>
      <c r="U1055">
        <v>2025</v>
      </c>
      <c r="V1055" t="s">
        <v>2066</v>
      </c>
      <c r="W1055" t="s">
        <v>7032</v>
      </c>
      <c r="X1055" t="s">
        <v>7033</v>
      </c>
      <c r="Y1055" t="s">
        <v>2069</v>
      </c>
      <c r="Z1055" t="s">
        <v>121</v>
      </c>
      <c r="AA1055" t="s">
        <v>2070</v>
      </c>
      <c r="AB1055" s="2">
        <f t="shared" si="16"/>
        <v>3.2790213953488377E-2</v>
      </c>
      <c r="AC1055" s="3">
        <v>68800000</v>
      </c>
      <c r="AD1055" t="s">
        <v>151</v>
      </c>
      <c r="AE1055" t="s">
        <v>139</v>
      </c>
      <c r="AF1055" t="s">
        <v>89</v>
      </c>
      <c r="AG1055" t="s">
        <v>7034</v>
      </c>
      <c r="AH1055">
        <v>29199148</v>
      </c>
      <c r="AI1055" s="3">
        <v>2255966.7200000002</v>
      </c>
      <c r="AJ1055" s="3">
        <v>1875770.35</v>
      </c>
      <c r="AK1055" t="s">
        <v>91</v>
      </c>
      <c r="AL1055" t="s">
        <v>91</v>
      </c>
      <c r="AM1055" t="s">
        <v>91</v>
      </c>
      <c r="AN1055" t="s">
        <v>91</v>
      </c>
      <c r="AO1055" t="s">
        <v>91</v>
      </c>
      <c r="AP1055" t="s">
        <v>91</v>
      </c>
      <c r="AT1055" t="s">
        <v>21</v>
      </c>
    </row>
    <row r="1056" spans="2:46" x14ac:dyDescent="0.25">
      <c r="B1056">
        <v>8126597</v>
      </c>
      <c r="C1056" t="s">
        <v>72</v>
      </c>
      <c r="D1056" t="s">
        <v>224</v>
      </c>
      <c r="E1056" t="s">
        <v>518</v>
      </c>
      <c r="F1056" t="s">
        <v>551</v>
      </c>
      <c r="G1056" t="s">
        <v>1356</v>
      </c>
      <c r="H1056" s="1">
        <v>30817</v>
      </c>
      <c r="I1056" t="s">
        <v>7035</v>
      </c>
      <c r="J1056">
        <v>5001</v>
      </c>
      <c r="K1056" t="s">
        <v>114</v>
      </c>
      <c r="L1056">
        <v>5</v>
      </c>
      <c r="M1056" t="s">
        <v>115</v>
      </c>
      <c r="O1056">
        <v>3206874846</v>
      </c>
      <c r="P1056">
        <v>0</v>
      </c>
      <c r="T1056" t="s">
        <v>116</v>
      </c>
      <c r="U1056">
        <v>2016</v>
      </c>
      <c r="V1056" t="s">
        <v>7036</v>
      </c>
      <c r="W1056" t="s">
        <v>7037</v>
      </c>
      <c r="X1056" t="s">
        <v>7038</v>
      </c>
      <c r="Y1056" t="s">
        <v>7039</v>
      </c>
      <c r="Z1056" t="s">
        <v>85</v>
      </c>
      <c r="AA1056" t="s">
        <v>1351</v>
      </c>
      <c r="AB1056" s="2">
        <f t="shared" si="16"/>
        <v>2.5701540785498491E-2</v>
      </c>
      <c r="AC1056" s="3">
        <v>66200000</v>
      </c>
      <c r="AD1056" t="s">
        <v>151</v>
      </c>
      <c r="AE1056" t="s">
        <v>212</v>
      </c>
      <c r="AF1056" t="s">
        <v>89</v>
      </c>
      <c r="AG1056" t="s">
        <v>7040</v>
      </c>
      <c r="AH1056">
        <v>159852815</v>
      </c>
      <c r="AI1056" s="3">
        <v>1701442</v>
      </c>
      <c r="AJ1056" s="3">
        <v>1409783.25</v>
      </c>
      <c r="AK1056" t="s">
        <v>91</v>
      </c>
      <c r="AL1056" t="s">
        <v>91</v>
      </c>
      <c r="AM1056" t="s">
        <v>91</v>
      </c>
      <c r="AN1056" t="s">
        <v>91</v>
      </c>
      <c r="AO1056" t="s">
        <v>91</v>
      </c>
      <c r="AP1056" t="s">
        <v>91</v>
      </c>
      <c r="AT1056" t="s">
        <v>18</v>
      </c>
    </row>
    <row r="1057" spans="2:46" x14ac:dyDescent="0.25">
      <c r="B1057">
        <v>37817705</v>
      </c>
      <c r="C1057" t="s">
        <v>108</v>
      </c>
      <c r="D1057" t="s">
        <v>349</v>
      </c>
      <c r="E1057" t="s">
        <v>589</v>
      </c>
      <c r="F1057" t="s">
        <v>519</v>
      </c>
      <c r="G1057" t="s">
        <v>1604</v>
      </c>
      <c r="H1057" s="1">
        <v>19233</v>
      </c>
      <c r="I1057" t="s">
        <v>7041</v>
      </c>
      <c r="J1057">
        <v>0</v>
      </c>
      <c r="K1057" t="s">
        <v>78</v>
      </c>
      <c r="L1057">
        <v>25</v>
      </c>
      <c r="M1057" t="s">
        <v>78</v>
      </c>
      <c r="O1057">
        <v>3153371016</v>
      </c>
      <c r="P1057">
        <v>0</v>
      </c>
      <c r="T1057" t="s">
        <v>293</v>
      </c>
      <c r="U1057">
        <v>2021</v>
      </c>
      <c r="V1057" t="s">
        <v>5935</v>
      </c>
      <c r="W1057" t="s">
        <v>7042</v>
      </c>
      <c r="X1057" t="s">
        <v>7043</v>
      </c>
      <c r="Y1057" t="s">
        <v>2345</v>
      </c>
      <c r="Z1057" t="s">
        <v>210</v>
      </c>
      <c r="AA1057" t="s">
        <v>1279</v>
      </c>
      <c r="AB1057" s="2">
        <f t="shared" si="16"/>
        <v>2.4280169671261929E-2</v>
      </c>
      <c r="AC1057" s="3">
        <v>188600000</v>
      </c>
      <c r="AD1057" t="s">
        <v>151</v>
      </c>
      <c r="AE1057" t="s">
        <v>106</v>
      </c>
      <c r="AF1057" t="s">
        <v>89</v>
      </c>
      <c r="AG1057" t="s">
        <v>7044</v>
      </c>
      <c r="AH1057">
        <v>159707185</v>
      </c>
      <c r="AI1057" s="3">
        <v>4579240</v>
      </c>
      <c r="AJ1057" s="3">
        <v>3828100.49</v>
      </c>
      <c r="AK1057" t="s">
        <v>91</v>
      </c>
      <c r="AL1057" t="s">
        <v>91</v>
      </c>
      <c r="AM1057" t="s">
        <v>91</v>
      </c>
      <c r="AN1057" t="s">
        <v>91</v>
      </c>
      <c r="AO1057" t="s">
        <v>91</v>
      </c>
      <c r="AP1057" t="s">
        <v>91</v>
      </c>
      <c r="AT1057" t="s">
        <v>20</v>
      </c>
    </row>
    <row r="1058" spans="2:46" x14ac:dyDescent="0.25">
      <c r="B1058">
        <v>73125687</v>
      </c>
      <c r="C1058" t="s">
        <v>72</v>
      </c>
      <c r="D1058" t="s">
        <v>3712</v>
      </c>
      <c r="E1058" t="s">
        <v>7045</v>
      </c>
      <c r="F1058" t="s">
        <v>7046</v>
      </c>
      <c r="G1058" t="s">
        <v>7047</v>
      </c>
      <c r="H1058" s="1">
        <v>24526</v>
      </c>
      <c r="I1058" t="s">
        <v>7048</v>
      </c>
      <c r="J1058">
        <v>8296</v>
      </c>
      <c r="K1058" t="s">
        <v>7049</v>
      </c>
      <c r="L1058">
        <v>8</v>
      </c>
      <c r="M1058" t="s">
        <v>158</v>
      </c>
      <c r="O1058">
        <v>3173062434</v>
      </c>
      <c r="P1058">
        <v>0</v>
      </c>
      <c r="T1058" t="s">
        <v>872</v>
      </c>
      <c r="U1058">
        <v>2024</v>
      </c>
      <c r="V1058" t="s">
        <v>3090</v>
      </c>
      <c r="W1058" t="s">
        <v>7050</v>
      </c>
      <c r="X1058" t="s">
        <v>7051</v>
      </c>
      <c r="Y1058" t="s">
        <v>3093</v>
      </c>
      <c r="Z1058" t="s">
        <v>323</v>
      </c>
      <c r="AA1058" t="s">
        <v>324</v>
      </c>
      <c r="AB1058" s="2">
        <f t="shared" si="16"/>
        <v>5.5632195540308745E-2</v>
      </c>
      <c r="AC1058" s="3">
        <v>58300000</v>
      </c>
      <c r="AD1058" t="s">
        <v>87</v>
      </c>
      <c r="AE1058" t="s">
        <v>139</v>
      </c>
      <c r="AF1058" t="s">
        <v>89</v>
      </c>
      <c r="AG1058" t="s">
        <v>7052</v>
      </c>
      <c r="AH1058">
        <v>159747024</v>
      </c>
      <c r="AI1058" s="3">
        <v>3243357</v>
      </c>
      <c r="AJ1058" s="3">
        <v>2705510.5</v>
      </c>
      <c r="AK1058" t="s">
        <v>91</v>
      </c>
      <c r="AL1058" t="s">
        <v>91</v>
      </c>
      <c r="AM1058" t="s">
        <v>91</v>
      </c>
      <c r="AN1058" t="s">
        <v>91</v>
      </c>
      <c r="AO1058" t="s">
        <v>91</v>
      </c>
      <c r="AP1058" t="s">
        <v>91</v>
      </c>
      <c r="AT1058" t="s">
        <v>21</v>
      </c>
    </row>
    <row r="1059" spans="2:46" x14ac:dyDescent="0.25">
      <c r="B1059">
        <v>39451847</v>
      </c>
      <c r="C1059" t="s">
        <v>108</v>
      </c>
      <c r="D1059" t="s">
        <v>727</v>
      </c>
      <c r="E1059" t="s">
        <v>109</v>
      </c>
      <c r="F1059" t="s">
        <v>2081</v>
      </c>
      <c r="G1059" t="s">
        <v>928</v>
      </c>
      <c r="H1059" s="1">
        <v>29545</v>
      </c>
      <c r="I1059" t="s">
        <v>7053</v>
      </c>
      <c r="J1059">
        <v>5001</v>
      </c>
      <c r="K1059" t="s">
        <v>114</v>
      </c>
      <c r="L1059">
        <v>5</v>
      </c>
      <c r="M1059" t="s">
        <v>115</v>
      </c>
      <c r="O1059">
        <v>3012132442</v>
      </c>
      <c r="P1059">
        <v>0</v>
      </c>
      <c r="T1059" t="s">
        <v>371</v>
      </c>
      <c r="U1059">
        <v>2023</v>
      </c>
      <c r="V1059" t="s">
        <v>1840</v>
      </c>
      <c r="W1059" t="s">
        <v>7054</v>
      </c>
      <c r="X1059" t="s">
        <v>7055</v>
      </c>
      <c r="Y1059" t="s">
        <v>1843</v>
      </c>
      <c r="Z1059" t="s">
        <v>136</v>
      </c>
      <c r="AA1059" t="s">
        <v>137</v>
      </c>
      <c r="AB1059" s="2">
        <f t="shared" si="16"/>
        <v>3.5991067961165052E-2</v>
      </c>
      <c r="AC1059" s="3">
        <v>61800000</v>
      </c>
      <c r="AD1059" t="s">
        <v>87</v>
      </c>
      <c r="AE1059" t="s">
        <v>139</v>
      </c>
      <c r="AF1059" t="s">
        <v>89</v>
      </c>
      <c r="AG1059" t="s">
        <v>7056</v>
      </c>
      <c r="AH1059">
        <v>159812147</v>
      </c>
      <c r="AI1059" s="3">
        <v>2224248</v>
      </c>
      <c r="AJ1059" s="3">
        <v>1849115.85</v>
      </c>
      <c r="AK1059" t="s">
        <v>91</v>
      </c>
      <c r="AL1059" t="s">
        <v>91</v>
      </c>
      <c r="AM1059" t="s">
        <v>91</v>
      </c>
      <c r="AN1059" t="s">
        <v>91</v>
      </c>
      <c r="AO1059" t="s">
        <v>91</v>
      </c>
      <c r="AP1059" t="s">
        <v>91</v>
      </c>
      <c r="AT1059" t="s">
        <v>21</v>
      </c>
    </row>
    <row r="1060" spans="2:46" x14ac:dyDescent="0.25">
      <c r="B1060">
        <v>1101449045</v>
      </c>
      <c r="C1060" t="s">
        <v>108</v>
      </c>
      <c r="D1060" t="s">
        <v>109</v>
      </c>
      <c r="E1060">
        <v>0</v>
      </c>
      <c r="F1060" t="s">
        <v>7057</v>
      </c>
      <c r="G1060">
        <v>0</v>
      </c>
      <c r="H1060" s="1">
        <v>33039</v>
      </c>
      <c r="I1060" t="s">
        <v>7058</v>
      </c>
      <c r="J1060">
        <v>8573</v>
      </c>
      <c r="K1060" t="s">
        <v>7059</v>
      </c>
      <c r="L1060">
        <v>8</v>
      </c>
      <c r="M1060" t="s">
        <v>158</v>
      </c>
      <c r="O1060">
        <v>3005128938</v>
      </c>
      <c r="P1060">
        <v>3015128938</v>
      </c>
      <c r="T1060" t="s">
        <v>424</v>
      </c>
      <c r="U1060">
        <v>2023</v>
      </c>
      <c r="V1060" t="s">
        <v>7060</v>
      </c>
      <c r="W1060" t="s">
        <v>7061</v>
      </c>
      <c r="X1060" t="s">
        <v>7062</v>
      </c>
      <c r="Y1060" t="s">
        <v>7063</v>
      </c>
      <c r="Z1060" t="s">
        <v>136</v>
      </c>
      <c r="AA1060" t="s">
        <v>233</v>
      </c>
      <c r="AB1060" s="2">
        <f t="shared" si="16"/>
        <v>3.3177632172869148E-2</v>
      </c>
      <c r="AC1060" s="3">
        <v>83300000</v>
      </c>
      <c r="AD1060" t="s">
        <v>151</v>
      </c>
      <c r="AE1060" t="s">
        <v>106</v>
      </c>
      <c r="AF1060" t="s">
        <v>89</v>
      </c>
      <c r="AG1060" t="s">
        <v>7064</v>
      </c>
      <c r="AH1060">
        <v>29185202</v>
      </c>
      <c r="AI1060" s="3">
        <v>2763696.76</v>
      </c>
      <c r="AJ1060" s="3">
        <v>2302434.25</v>
      </c>
      <c r="AK1060" t="s">
        <v>91</v>
      </c>
      <c r="AL1060" t="s">
        <v>91</v>
      </c>
      <c r="AM1060" t="s">
        <v>91</v>
      </c>
      <c r="AN1060" t="s">
        <v>91</v>
      </c>
      <c r="AO1060" t="s">
        <v>91</v>
      </c>
      <c r="AP1060" t="s">
        <v>91</v>
      </c>
      <c r="AT1060" t="s">
        <v>21</v>
      </c>
    </row>
    <row r="1061" spans="2:46" x14ac:dyDescent="0.25">
      <c r="B1061">
        <v>13749750</v>
      </c>
      <c r="C1061" t="s">
        <v>72</v>
      </c>
      <c r="D1061" t="s">
        <v>124</v>
      </c>
      <c r="E1061" t="s">
        <v>225</v>
      </c>
      <c r="F1061" t="s">
        <v>1403</v>
      </c>
      <c r="G1061" t="s">
        <v>886</v>
      </c>
      <c r="H1061" s="1">
        <v>29682</v>
      </c>
      <c r="I1061" t="s">
        <v>7065</v>
      </c>
      <c r="J1061">
        <v>68276</v>
      </c>
      <c r="K1061" t="s">
        <v>1067</v>
      </c>
      <c r="L1061">
        <v>68</v>
      </c>
      <c r="M1061" t="s">
        <v>146</v>
      </c>
      <c r="O1061">
        <v>3176452617</v>
      </c>
      <c r="P1061">
        <v>3174297623</v>
      </c>
      <c r="T1061" t="s">
        <v>704</v>
      </c>
      <c r="U1061">
        <v>2016</v>
      </c>
      <c r="V1061" t="s">
        <v>7066</v>
      </c>
      <c r="W1061" t="s">
        <v>7067</v>
      </c>
      <c r="X1061" t="s">
        <v>7068</v>
      </c>
      <c r="Y1061" t="s">
        <v>7069</v>
      </c>
      <c r="Z1061" t="s">
        <v>121</v>
      </c>
      <c r="AA1061" t="s">
        <v>1409</v>
      </c>
      <c r="AB1061" s="2">
        <f t="shared" si="16"/>
        <v>2.7063454580896686E-2</v>
      </c>
      <c r="AC1061" s="3">
        <v>51300000</v>
      </c>
      <c r="AD1061" t="s">
        <v>810</v>
      </c>
      <c r="AE1061" t="s">
        <v>139</v>
      </c>
      <c r="AF1061" t="s">
        <v>89</v>
      </c>
      <c r="AG1061" t="s">
        <v>7070</v>
      </c>
      <c r="AH1061">
        <v>29187538</v>
      </c>
      <c r="AI1061" s="3">
        <v>1388355.22</v>
      </c>
      <c r="AJ1061" s="3">
        <v>1146685.06</v>
      </c>
      <c r="AK1061" t="s">
        <v>91</v>
      </c>
      <c r="AL1061" t="s">
        <v>91</v>
      </c>
      <c r="AM1061" t="s">
        <v>91</v>
      </c>
      <c r="AN1061" t="s">
        <v>91</v>
      </c>
      <c r="AO1061" t="s">
        <v>91</v>
      </c>
      <c r="AP1061" t="s">
        <v>91</v>
      </c>
      <c r="AT1061" t="s">
        <v>18</v>
      </c>
    </row>
    <row r="1062" spans="2:46" x14ac:dyDescent="0.25">
      <c r="B1062">
        <v>53051502</v>
      </c>
      <c r="C1062" t="s">
        <v>108</v>
      </c>
      <c r="D1062" t="s">
        <v>693</v>
      </c>
      <c r="E1062" t="s">
        <v>1113</v>
      </c>
      <c r="F1062" t="s">
        <v>181</v>
      </c>
      <c r="G1062" t="s">
        <v>4558</v>
      </c>
      <c r="H1062" s="1">
        <v>31777</v>
      </c>
      <c r="I1062" t="s">
        <v>7071</v>
      </c>
      <c r="J1062">
        <v>0</v>
      </c>
      <c r="K1062" t="s">
        <v>157</v>
      </c>
      <c r="L1062">
        <v>8</v>
      </c>
      <c r="M1062" t="s">
        <v>158</v>
      </c>
      <c r="O1062">
        <v>3005551780</v>
      </c>
      <c r="P1062">
        <v>0</v>
      </c>
      <c r="T1062" t="s">
        <v>116</v>
      </c>
      <c r="U1062">
        <v>2019</v>
      </c>
      <c r="V1062" t="s">
        <v>4075</v>
      </c>
      <c r="W1062" t="s">
        <v>7072</v>
      </c>
      <c r="X1062" t="s">
        <v>7073</v>
      </c>
      <c r="Y1062" t="s">
        <v>4078</v>
      </c>
      <c r="Z1062" t="s">
        <v>298</v>
      </c>
      <c r="AA1062" t="s">
        <v>516</v>
      </c>
      <c r="AB1062" s="2">
        <f t="shared" si="16"/>
        <v>5.3697407542262682E-2</v>
      </c>
      <c r="AC1062" s="3">
        <v>76900000</v>
      </c>
      <c r="AD1062" t="s">
        <v>87</v>
      </c>
      <c r="AE1062" t="s">
        <v>139</v>
      </c>
      <c r="AF1062" t="s">
        <v>89</v>
      </c>
      <c r="AG1062">
        <v>0</v>
      </c>
      <c r="AH1062">
        <v>29190898</v>
      </c>
      <c r="AI1062" s="3">
        <v>4129330.64</v>
      </c>
      <c r="AJ1062" s="3">
        <v>3450025.75</v>
      </c>
      <c r="AK1062" t="s">
        <v>91</v>
      </c>
      <c r="AL1062" t="s">
        <v>91</v>
      </c>
      <c r="AM1062" t="s">
        <v>91</v>
      </c>
      <c r="AN1062" t="s">
        <v>91</v>
      </c>
      <c r="AO1062" t="s">
        <v>91</v>
      </c>
      <c r="AP1062" t="s">
        <v>91</v>
      </c>
      <c r="AT1062" t="s">
        <v>21</v>
      </c>
    </row>
    <row r="1063" spans="2:46" x14ac:dyDescent="0.25">
      <c r="B1063">
        <v>3348638</v>
      </c>
      <c r="C1063" t="s">
        <v>72</v>
      </c>
      <c r="D1063" t="s">
        <v>7074</v>
      </c>
      <c r="E1063" t="s">
        <v>248</v>
      </c>
      <c r="F1063" t="s">
        <v>126</v>
      </c>
      <c r="G1063" t="s">
        <v>1016</v>
      </c>
      <c r="H1063" s="1">
        <v>21321</v>
      </c>
      <c r="I1063" t="s">
        <v>7075</v>
      </c>
      <c r="J1063">
        <v>44001</v>
      </c>
      <c r="K1063" t="s">
        <v>7076</v>
      </c>
      <c r="L1063">
        <v>44</v>
      </c>
      <c r="M1063" t="s">
        <v>5901</v>
      </c>
      <c r="O1063">
        <v>3157491249</v>
      </c>
      <c r="P1063">
        <v>3044836280</v>
      </c>
      <c r="T1063" t="s">
        <v>116</v>
      </c>
      <c r="U1063">
        <v>2019</v>
      </c>
      <c r="V1063" t="s">
        <v>1823</v>
      </c>
      <c r="W1063" t="s">
        <v>7077</v>
      </c>
      <c r="X1063" t="s">
        <v>7078</v>
      </c>
      <c r="Y1063" t="s">
        <v>1826</v>
      </c>
      <c r="Z1063" t="s">
        <v>358</v>
      </c>
      <c r="AA1063" t="s">
        <v>1111</v>
      </c>
      <c r="AB1063" s="2">
        <f t="shared" si="16"/>
        <v>3.9228390092879255E-2</v>
      </c>
      <c r="AC1063" s="3">
        <v>64600000</v>
      </c>
      <c r="AD1063" t="s">
        <v>177</v>
      </c>
      <c r="AE1063" t="s">
        <v>106</v>
      </c>
      <c r="AF1063" t="s">
        <v>89</v>
      </c>
      <c r="AG1063" t="s">
        <v>7079</v>
      </c>
      <c r="AH1063">
        <v>159716147</v>
      </c>
      <c r="AI1063" s="3">
        <v>2534154</v>
      </c>
      <c r="AJ1063" s="3">
        <v>2109541.13</v>
      </c>
      <c r="AK1063" t="s">
        <v>91</v>
      </c>
      <c r="AL1063" t="s">
        <v>91</v>
      </c>
      <c r="AM1063" t="s">
        <v>91</v>
      </c>
      <c r="AN1063" t="s">
        <v>91</v>
      </c>
      <c r="AO1063" t="s">
        <v>91</v>
      </c>
      <c r="AP1063" t="s">
        <v>91</v>
      </c>
      <c r="AT1063" t="s">
        <v>21</v>
      </c>
    </row>
    <row r="1064" spans="2:46" x14ac:dyDescent="0.25">
      <c r="B1064">
        <v>83055010</v>
      </c>
      <c r="C1064" t="s">
        <v>72</v>
      </c>
      <c r="D1064" t="s">
        <v>123</v>
      </c>
      <c r="E1064">
        <v>0</v>
      </c>
      <c r="F1064" t="s">
        <v>895</v>
      </c>
      <c r="G1064" t="s">
        <v>738</v>
      </c>
      <c r="H1064" s="1">
        <v>20771</v>
      </c>
      <c r="I1064" t="s">
        <v>7080</v>
      </c>
      <c r="J1064">
        <v>0</v>
      </c>
      <c r="K1064" t="s">
        <v>78</v>
      </c>
      <c r="L1064">
        <v>25</v>
      </c>
      <c r="M1064" t="s">
        <v>78</v>
      </c>
      <c r="O1064">
        <v>3208717614</v>
      </c>
      <c r="P1064">
        <v>3003022291</v>
      </c>
      <c r="T1064" t="s">
        <v>171</v>
      </c>
      <c r="U1064">
        <v>2020</v>
      </c>
      <c r="V1064" t="s">
        <v>6971</v>
      </c>
      <c r="W1064" t="s">
        <v>7081</v>
      </c>
      <c r="X1064" t="s">
        <v>7082</v>
      </c>
      <c r="Y1064" t="s">
        <v>6974</v>
      </c>
      <c r="Z1064" t="s">
        <v>121</v>
      </c>
      <c r="AA1064" t="s">
        <v>122</v>
      </c>
      <c r="AB1064" s="2">
        <f t="shared" si="16"/>
        <v>1.5630472465314835E-2</v>
      </c>
      <c r="AC1064" s="3">
        <v>93700000</v>
      </c>
      <c r="AD1064" t="s">
        <v>123</v>
      </c>
      <c r="AE1064" t="s">
        <v>106</v>
      </c>
      <c r="AF1064" t="s">
        <v>89</v>
      </c>
      <c r="AG1064" t="s">
        <v>7083</v>
      </c>
      <c r="AH1064">
        <v>29184974</v>
      </c>
      <c r="AI1064" s="3">
        <v>1464575.27</v>
      </c>
      <c r="AJ1064" s="3">
        <v>1210735.52</v>
      </c>
      <c r="AK1064" t="s">
        <v>91</v>
      </c>
      <c r="AL1064" t="s">
        <v>91</v>
      </c>
      <c r="AM1064" t="s">
        <v>91</v>
      </c>
      <c r="AN1064" t="s">
        <v>91</v>
      </c>
      <c r="AO1064" t="s">
        <v>91</v>
      </c>
      <c r="AP1064" t="s">
        <v>91</v>
      </c>
      <c r="AT1064" t="s">
        <v>18</v>
      </c>
    </row>
    <row r="1065" spans="2:46" x14ac:dyDescent="0.25">
      <c r="B1065">
        <v>43879114</v>
      </c>
      <c r="C1065" t="s">
        <v>108</v>
      </c>
      <c r="D1065" t="s">
        <v>693</v>
      </c>
      <c r="E1065" t="s">
        <v>1113</v>
      </c>
      <c r="F1065" t="s">
        <v>2934</v>
      </c>
      <c r="G1065" t="s">
        <v>519</v>
      </c>
      <c r="H1065" s="1">
        <v>29854</v>
      </c>
      <c r="I1065" t="s">
        <v>7084</v>
      </c>
      <c r="J1065">
        <v>5001</v>
      </c>
      <c r="K1065" t="s">
        <v>114</v>
      </c>
      <c r="L1065">
        <v>5</v>
      </c>
      <c r="M1065" t="s">
        <v>115</v>
      </c>
      <c r="O1065">
        <v>3044182792</v>
      </c>
      <c r="P1065">
        <v>0</v>
      </c>
      <c r="T1065" t="s">
        <v>704</v>
      </c>
      <c r="U1065">
        <v>2023</v>
      </c>
      <c r="V1065" t="s">
        <v>775</v>
      </c>
      <c r="W1065" t="s">
        <v>7085</v>
      </c>
      <c r="X1065" t="s">
        <v>7086</v>
      </c>
      <c r="Y1065" t="s">
        <v>778</v>
      </c>
      <c r="Z1065" t="s">
        <v>210</v>
      </c>
      <c r="AA1065" t="s">
        <v>347</v>
      </c>
      <c r="AB1065" s="2">
        <f t="shared" si="16"/>
        <v>2.0362950654582074E-2</v>
      </c>
      <c r="AC1065" s="3">
        <v>99300000</v>
      </c>
      <c r="AD1065" t="s">
        <v>177</v>
      </c>
      <c r="AE1065" t="s">
        <v>139</v>
      </c>
      <c r="AF1065" t="s">
        <v>89</v>
      </c>
      <c r="AG1065" t="s">
        <v>7087</v>
      </c>
      <c r="AH1065">
        <v>159824486</v>
      </c>
      <c r="AI1065" s="3">
        <v>2022041</v>
      </c>
      <c r="AJ1065" s="3">
        <v>1679194.3</v>
      </c>
      <c r="AK1065" t="s">
        <v>91</v>
      </c>
      <c r="AL1065" t="s">
        <v>91</v>
      </c>
      <c r="AM1065" t="s">
        <v>91</v>
      </c>
      <c r="AN1065" t="s">
        <v>91</v>
      </c>
      <c r="AO1065" t="s">
        <v>91</v>
      </c>
      <c r="AP1065" t="s">
        <v>91</v>
      </c>
      <c r="AT1065" t="s">
        <v>21</v>
      </c>
    </row>
    <row r="1066" spans="2:46" x14ac:dyDescent="0.25">
      <c r="B1066">
        <v>42878743</v>
      </c>
      <c r="C1066" t="s">
        <v>108</v>
      </c>
      <c r="D1066" t="s">
        <v>6043</v>
      </c>
      <c r="E1066">
        <v>0</v>
      </c>
      <c r="F1066" t="s">
        <v>2659</v>
      </c>
      <c r="G1066" t="s">
        <v>1933</v>
      </c>
      <c r="H1066" s="1">
        <v>22963</v>
      </c>
      <c r="I1066" t="s">
        <v>7088</v>
      </c>
      <c r="J1066">
        <v>5001</v>
      </c>
      <c r="K1066" t="s">
        <v>114</v>
      </c>
      <c r="L1066">
        <v>5</v>
      </c>
      <c r="M1066" t="s">
        <v>115</v>
      </c>
      <c r="O1066">
        <v>3154261201</v>
      </c>
      <c r="P1066">
        <v>0</v>
      </c>
      <c r="T1066" t="s">
        <v>116</v>
      </c>
      <c r="U1066">
        <v>2018</v>
      </c>
      <c r="V1066" t="s">
        <v>2923</v>
      </c>
      <c r="W1066" t="s">
        <v>7089</v>
      </c>
      <c r="X1066" t="s">
        <v>7090</v>
      </c>
      <c r="Y1066" t="s">
        <v>2926</v>
      </c>
      <c r="Z1066" t="s">
        <v>103</v>
      </c>
      <c r="AA1066" t="s">
        <v>448</v>
      </c>
      <c r="AB1066" s="2">
        <f t="shared" si="16"/>
        <v>3.3123515439429929E-2</v>
      </c>
      <c r="AC1066" s="3">
        <v>42100000</v>
      </c>
      <c r="AD1066" t="s">
        <v>87</v>
      </c>
      <c r="AE1066" t="s">
        <v>139</v>
      </c>
      <c r="AF1066" t="s">
        <v>89</v>
      </c>
      <c r="AG1066">
        <v>0</v>
      </c>
      <c r="AH1066">
        <v>159802991</v>
      </c>
      <c r="AI1066" s="3">
        <v>1394500</v>
      </c>
      <c r="AJ1066" s="3">
        <v>1151848.8600000001</v>
      </c>
      <c r="AK1066" t="s">
        <v>91</v>
      </c>
      <c r="AL1066" t="s">
        <v>91</v>
      </c>
      <c r="AM1066" t="s">
        <v>91</v>
      </c>
      <c r="AN1066" t="s">
        <v>91</v>
      </c>
      <c r="AO1066" t="s">
        <v>91</v>
      </c>
      <c r="AP1066" t="s">
        <v>91</v>
      </c>
      <c r="AT1066" t="s">
        <v>18</v>
      </c>
    </row>
    <row r="1067" spans="2:46" x14ac:dyDescent="0.25">
      <c r="B1067">
        <v>91497583</v>
      </c>
      <c r="C1067" t="s">
        <v>72</v>
      </c>
      <c r="D1067" t="s">
        <v>337</v>
      </c>
      <c r="E1067" t="s">
        <v>2429</v>
      </c>
      <c r="F1067" t="s">
        <v>674</v>
      </c>
      <c r="G1067" t="s">
        <v>895</v>
      </c>
      <c r="H1067" s="1">
        <v>28279</v>
      </c>
      <c r="I1067" t="s">
        <v>7091</v>
      </c>
      <c r="J1067">
        <v>0</v>
      </c>
      <c r="K1067" t="s">
        <v>7092</v>
      </c>
      <c r="L1067">
        <v>50</v>
      </c>
      <c r="M1067" t="s">
        <v>805</v>
      </c>
      <c r="O1067">
        <v>3173806234</v>
      </c>
      <c r="P1067">
        <v>3133787972</v>
      </c>
      <c r="T1067" t="s">
        <v>585</v>
      </c>
      <c r="U1067">
        <v>2025</v>
      </c>
      <c r="V1067" t="s">
        <v>6417</v>
      </c>
      <c r="W1067" t="s">
        <v>7093</v>
      </c>
      <c r="X1067" t="s">
        <v>7094</v>
      </c>
      <c r="Y1067" t="s">
        <v>6420</v>
      </c>
      <c r="Z1067" t="s">
        <v>210</v>
      </c>
      <c r="AA1067" t="s">
        <v>418</v>
      </c>
      <c r="AB1067" s="2">
        <f t="shared" si="16"/>
        <v>1.4093184872351982E-2</v>
      </c>
      <c r="AC1067" s="3">
        <v>368200000</v>
      </c>
      <c r="AD1067" t="s">
        <v>151</v>
      </c>
      <c r="AE1067" t="s">
        <v>212</v>
      </c>
      <c r="AF1067" t="s">
        <v>89</v>
      </c>
      <c r="AG1067" t="s">
        <v>7095</v>
      </c>
      <c r="AH1067">
        <v>29214910</v>
      </c>
      <c r="AI1067" s="3">
        <v>5189110.67</v>
      </c>
      <c r="AJ1067" s="3">
        <v>4340597.2</v>
      </c>
      <c r="AK1067" t="s">
        <v>91</v>
      </c>
      <c r="AL1067" t="s">
        <v>91</v>
      </c>
      <c r="AM1067" t="s">
        <v>91</v>
      </c>
      <c r="AN1067" t="s">
        <v>91</v>
      </c>
      <c r="AO1067" t="s">
        <v>91</v>
      </c>
      <c r="AP1067" t="s">
        <v>91</v>
      </c>
      <c r="AT1067" t="s">
        <v>19</v>
      </c>
    </row>
    <row r="1068" spans="2:46" x14ac:dyDescent="0.25">
      <c r="B1068">
        <v>40026322</v>
      </c>
      <c r="C1068" t="s">
        <v>108</v>
      </c>
      <c r="D1068" t="s">
        <v>857</v>
      </c>
      <c r="E1068" t="s">
        <v>7096</v>
      </c>
      <c r="F1068" t="s">
        <v>3714</v>
      </c>
      <c r="G1068">
        <v>0</v>
      </c>
      <c r="H1068" s="1">
        <v>24551</v>
      </c>
      <c r="I1068" t="s">
        <v>7097</v>
      </c>
      <c r="J1068">
        <v>0</v>
      </c>
      <c r="K1068" t="s">
        <v>78</v>
      </c>
      <c r="L1068">
        <v>25</v>
      </c>
      <c r="M1068" t="s">
        <v>78</v>
      </c>
      <c r="O1068">
        <v>3112017937</v>
      </c>
      <c r="P1068">
        <v>0</v>
      </c>
      <c r="T1068" t="s">
        <v>205</v>
      </c>
      <c r="U1068">
        <v>2022</v>
      </c>
      <c r="V1068" t="s">
        <v>721</v>
      </c>
      <c r="W1068" t="s">
        <v>7098</v>
      </c>
      <c r="X1068" t="s">
        <v>7099</v>
      </c>
      <c r="Y1068" t="s">
        <v>724</v>
      </c>
      <c r="Z1068" t="s">
        <v>136</v>
      </c>
      <c r="AA1068" t="s">
        <v>725</v>
      </c>
      <c r="AB1068" s="2">
        <f t="shared" si="16"/>
        <v>2.742959024390244E-2</v>
      </c>
      <c r="AC1068" s="3">
        <v>45100000</v>
      </c>
      <c r="AD1068" t="s">
        <v>105</v>
      </c>
      <c r="AE1068" t="s">
        <v>139</v>
      </c>
      <c r="AF1068" t="s">
        <v>89</v>
      </c>
      <c r="AG1068" t="s">
        <v>7100</v>
      </c>
      <c r="AH1068">
        <v>29213292</v>
      </c>
      <c r="AI1068" s="3">
        <v>1237074.52</v>
      </c>
      <c r="AJ1068" s="3">
        <v>1019558.42</v>
      </c>
      <c r="AK1068" t="s">
        <v>91</v>
      </c>
      <c r="AL1068" t="s">
        <v>91</v>
      </c>
      <c r="AM1068" t="s">
        <v>91</v>
      </c>
      <c r="AN1068" t="s">
        <v>91</v>
      </c>
      <c r="AO1068" t="s">
        <v>91</v>
      </c>
      <c r="AP1068" t="s">
        <v>91</v>
      </c>
      <c r="AT1068" t="s">
        <v>18</v>
      </c>
    </row>
    <row r="1069" spans="2:46" x14ac:dyDescent="0.25">
      <c r="B1069">
        <v>17185872</v>
      </c>
      <c r="C1069" t="s">
        <v>72</v>
      </c>
      <c r="D1069" t="s">
        <v>4978</v>
      </c>
      <c r="E1069">
        <v>0</v>
      </c>
      <c r="F1069" t="s">
        <v>3162</v>
      </c>
      <c r="G1069" t="s">
        <v>957</v>
      </c>
      <c r="H1069" s="1">
        <v>17463</v>
      </c>
      <c r="I1069" t="s">
        <v>7101</v>
      </c>
      <c r="J1069">
        <v>0</v>
      </c>
      <c r="K1069" t="s">
        <v>78</v>
      </c>
      <c r="L1069">
        <v>25</v>
      </c>
      <c r="M1069" t="s">
        <v>78</v>
      </c>
      <c r="O1069">
        <v>3138072790</v>
      </c>
      <c r="P1069">
        <v>0</v>
      </c>
      <c r="T1069" t="s">
        <v>544</v>
      </c>
      <c r="U1069">
        <v>2015</v>
      </c>
      <c r="V1069" t="s">
        <v>7102</v>
      </c>
      <c r="W1069" t="s">
        <v>7103</v>
      </c>
      <c r="X1069" t="s">
        <v>7104</v>
      </c>
      <c r="Y1069" t="s">
        <v>7105</v>
      </c>
      <c r="Z1069" t="s">
        <v>103</v>
      </c>
      <c r="AA1069" t="s">
        <v>2119</v>
      </c>
      <c r="AB1069" s="2">
        <f t="shared" si="16"/>
        <v>2.7173528089887641E-2</v>
      </c>
      <c r="AC1069" s="3">
        <v>44500000</v>
      </c>
      <c r="AD1069" t="s">
        <v>151</v>
      </c>
      <c r="AE1069" t="s">
        <v>139</v>
      </c>
      <c r="AF1069" t="s">
        <v>89</v>
      </c>
      <c r="AG1069" t="s">
        <v>7106</v>
      </c>
      <c r="AH1069">
        <v>159786284</v>
      </c>
      <c r="AI1069" s="3">
        <v>1209222</v>
      </c>
      <c r="AJ1069" s="3">
        <v>996153.31</v>
      </c>
      <c r="AK1069" t="s">
        <v>91</v>
      </c>
      <c r="AL1069" t="s">
        <v>91</v>
      </c>
      <c r="AM1069" t="s">
        <v>91</v>
      </c>
      <c r="AN1069" t="s">
        <v>91</v>
      </c>
      <c r="AO1069" t="s">
        <v>91</v>
      </c>
      <c r="AP1069" t="s">
        <v>91</v>
      </c>
      <c r="AT1069" t="s">
        <v>18</v>
      </c>
    </row>
    <row r="1070" spans="2:46" x14ac:dyDescent="0.25">
      <c r="B1070">
        <v>52727872</v>
      </c>
      <c r="C1070" t="s">
        <v>108</v>
      </c>
      <c r="D1070" t="s">
        <v>655</v>
      </c>
      <c r="E1070" t="s">
        <v>1566</v>
      </c>
      <c r="F1070" t="s">
        <v>6619</v>
      </c>
      <c r="G1070" t="s">
        <v>7107</v>
      </c>
      <c r="H1070" s="1">
        <v>29866</v>
      </c>
      <c r="I1070" t="s">
        <v>7108</v>
      </c>
      <c r="J1070">
        <v>0</v>
      </c>
      <c r="K1070" t="s">
        <v>78</v>
      </c>
      <c r="L1070">
        <v>25</v>
      </c>
      <c r="M1070" t="s">
        <v>78</v>
      </c>
      <c r="O1070">
        <v>3194917483</v>
      </c>
      <c r="P1070">
        <v>0</v>
      </c>
      <c r="T1070" t="s">
        <v>750</v>
      </c>
      <c r="U1070">
        <v>2017</v>
      </c>
      <c r="V1070" t="s">
        <v>1386</v>
      </c>
      <c r="W1070" t="s">
        <v>7109</v>
      </c>
      <c r="X1070" t="s">
        <v>7110</v>
      </c>
      <c r="Y1070" t="s">
        <v>1389</v>
      </c>
      <c r="Z1070" t="s">
        <v>164</v>
      </c>
      <c r="AA1070" t="s">
        <v>165</v>
      </c>
      <c r="AB1070" s="2">
        <f t="shared" si="16"/>
        <v>3.2333255053191484E-2</v>
      </c>
      <c r="AC1070" s="3">
        <v>37600000</v>
      </c>
      <c r="AD1070" t="s">
        <v>87</v>
      </c>
      <c r="AE1070" t="s">
        <v>139</v>
      </c>
      <c r="AF1070" t="s">
        <v>89</v>
      </c>
      <c r="AG1070" t="s">
        <v>7111</v>
      </c>
      <c r="AH1070">
        <v>29204900</v>
      </c>
      <c r="AI1070" s="3">
        <v>1215730.3899999999</v>
      </c>
      <c r="AJ1070" s="3">
        <v>1001622.18</v>
      </c>
      <c r="AK1070" t="s">
        <v>91</v>
      </c>
      <c r="AL1070" t="s">
        <v>91</v>
      </c>
      <c r="AM1070" t="s">
        <v>91</v>
      </c>
      <c r="AN1070" t="s">
        <v>91</v>
      </c>
      <c r="AO1070" t="s">
        <v>91</v>
      </c>
      <c r="AP1070" t="s">
        <v>91</v>
      </c>
      <c r="AT1070" t="s">
        <v>18</v>
      </c>
    </row>
    <row r="1071" spans="2:46" x14ac:dyDescent="0.25">
      <c r="B1071">
        <v>1144164605</v>
      </c>
      <c r="C1071" t="s">
        <v>108</v>
      </c>
      <c r="D1071" t="s">
        <v>1566</v>
      </c>
      <c r="E1071" t="s">
        <v>1354</v>
      </c>
      <c r="F1071" t="s">
        <v>1030</v>
      </c>
      <c r="G1071" t="s">
        <v>656</v>
      </c>
      <c r="H1071" s="1">
        <v>33954</v>
      </c>
      <c r="I1071" t="s">
        <v>7112</v>
      </c>
      <c r="J1071">
        <v>76001</v>
      </c>
      <c r="K1071" t="s">
        <v>329</v>
      </c>
      <c r="L1071">
        <v>76</v>
      </c>
      <c r="M1071" t="s">
        <v>330</v>
      </c>
      <c r="O1071">
        <v>3206667103</v>
      </c>
      <c r="P1071">
        <v>3103647370</v>
      </c>
      <c r="T1071" t="s">
        <v>750</v>
      </c>
      <c r="U1071">
        <v>2016</v>
      </c>
      <c r="V1071" t="s">
        <v>7113</v>
      </c>
      <c r="W1071" t="s">
        <v>7114</v>
      </c>
      <c r="X1071" t="s">
        <v>7115</v>
      </c>
      <c r="Y1071" t="s">
        <v>7116</v>
      </c>
      <c r="Z1071" t="s">
        <v>323</v>
      </c>
      <c r="AA1071" t="s">
        <v>324</v>
      </c>
      <c r="AB1071" s="2">
        <f t="shared" si="16"/>
        <v>6.2096441558441559E-2</v>
      </c>
      <c r="AC1071" s="3">
        <v>38500000</v>
      </c>
      <c r="AD1071" t="s">
        <v>810</v>
      </c>
      <c r="AE1071" t="s">
        <v>139</v>
      </c>
      <c r="AF1071" t="s">
        <v>89</v>
      </c>
      <c r="AG1071" t="s">
        <v>7117</v>
      </c>
      <c r="AH1071">
        <v>159717417</v>
      </c>
      <c r="AI1071" s="3">
        <v>2390713</v>
      </c>
      <c r="AJ1071" s="3">
        <v>1989002.73</v>
      </c>
      <c r="AK1071" t="s">
        <v>91</v>
      </c>
      <c r="AL1071" t="s">
        <v>91</v>
      </c>
      <c r="AM1071" t="s">
        <v>91</v>
      </c>
      <c r="AN1071" t="s">
        <v>91</v>
      </c>
      <c r="AO1071" t="s">
        <v>91</v>
      </c>
      <c r="AP1071" t="s">
        <v>91</v>
      </c>
      <c r="AT1071" t="s">
        <v>21</v>
      </c>
    </row>
    <row r="1072" spans="2:46" x14ac:dyDescent="0.25">
      <c r="B1072">
        <v>31467062</v>
      </c>
      <c r="C1072" t="s">
        <v>108</v>
      </c>
      <c r="D1072" t="s">
        <v>693</v>
      </c>
      <c r="E1072">
        <v>0</v>
      </c>
      <c r="F1072" t="s">
        <v>1821</v>
      </c>
      <c r="G1072">
        <v>0</v>
      </c>
      <c r="H1072" s="1">
        <v>22351</v>
      </c>
      <c r="I1072" t="s">
        <v>7118</v>
      </c>
      <c r="J1072">
        <v>76001</v>
      </c>
      <c r="K1072" t="s">
        <v>329</v>
      </c>
      <c r="L1072">
        <v>76</v>
      </c>
      <c r="M1072" t="s">
        <v>330</v>
      </c>
      <c r="O1072">
        <v>3128506597</v>
      </c>
      <c r="P1072">
        <v>0</v>
      </c>
      <c r="T1072" t="s">
        <v>443</v>
      </c>
      <c r="U1072">
        <v>2018</v>
      </c>
      <c r="V1072" t="s">
        <v>677</v>
      </c>
      <c r="W1072" t="s">
        <v>7119</v>
      </c>
      <c r="X1072" t="s">
        <v>7120</v>
      </c>
      <c r="Y1072" t="s">
        <v>680</v>
      </c>
      <c r="Z1072" t="s">
        <v>103</v>
      </c>
      <c r="AA1072" t="s">
        <v>408</v>
      </c>
      <c r="AB1072" s="2">
        <f t="shared" si="16"/>
        <v>4.2187511848341235E-2</v>
      </c>
      <c r="AC1072" s="3">
        <v>42200000</v>
      </c>
      <c r="AD1072" t="s">
        <v>151</v>
      </c>
      <c r="AE1072" t="s">
        <v>139</v>
      </c>
      <c r="AF1072" t="s">
        <v>89</v>
      </c>
      <c r="AG1072" t="s">
        <v>7121</v>
      </c>
      <c r="AH1072">
        <v>159836637</v>
      </c>
      <c r="AI1072" s="3">
        <v>1780313</v>
      </c>
      <c r="AJ1072" s="3">
        <v>1476060.97</v>
      </c>
      <c r="AK1072" t="s">
        <v>91</v>
      </c>
      <c r="AL1072" t="s">
        <v>91</v>
      </c>
      <c r="AM1072" t="s">
        <v>91</v>
      </c>
      <c r="AN1072" t="s">
        <v>91</v>
      </c>
      <c r="AO1072" t="s">
        <v>91</v>
      </c>
      <c r="AP1072" t="s">
        <v>91</v>
      </c>
      <c r="AT1072" t="s">
        <v>21</v>
      </c>
    </row>
    <row r="1073" spans="2:46" x14ac:dyDescent="0.25">
      <c r="B1073">
        <v>79351179</v>
      </c>
      <c r="C1073" t="s">
        <v>72</v>
      </c>
      <c r="D1073" t="s">
        <v>1442</v>
      </c>
      <c r="E1073" t="s">
        <v>1259</v>
      </c>
      <c r="F1073" t="s">
        <v>112</v>
      </c>
      <c r="G1073" t="s">
        <v>2855</v>
      </c>
      <c r="H1073" s="1">
        <v>23782</v>
      </c>
      <c r="I1073" t="s">
        <v>7122</v>
      </c>
      <c r="J1073">
        <v>0</v>
      </c>
      <c r="K1073" t="s">
        <v>78</v>
      </c>
      <c r="L1073">
        <v>25</v>
      </c>
      <c r="M1073" t="s">
        <v>78</v>
      </c>
      <c r="O1073">
        <v>3218456335</v>
      </c>
      <c r="P1073">
        <v>3155847932</v>
      </c>
      <c r="T1073" t="s">
        <v>205</v>
      </c>
      <c r="U1073">
        <v>2018</v>
      </c>
      <c r="V1073" t="s">
        <v>7123</v>
      </c>
      <c r="W1073" t="s">
        <v>7124</v>
      </c>
      <c r="X1073" t="s">
        <v>7124</v>
      </c>
      <c r="Y1073" t="s">
        <v>7125</v>
      </c>
      <c r="Z1073" t="s">
        <v>85</v>
      </c>
      <c r="AA1073" t="s">
        <v>1536</v>
      </c>
      <c r="AB1073" s="2">
        <f t="shared" si="16"/>
        <v>1.9399962870514823E-2</v>
      </c>
      <c r="AC1073" s="3">
        <v>64100000</v>
      </c>
      <c r="AD1073" t="s">
        <v>151</v>
      </c>
      <c r="AE1073" t="s">
        <v>139</v>
      </c>
      <c r="AF1073" t="s">
        <v>89</v>
      </c>
      <c r="AG1073" t="s">
        <v>7126</v>
      </c>
      <c r="AH1073">
        <v>29204682</v>
      </c>
      <c r="AI1073" s="3">
        <v>1243537.6200000001</v>
      </c>
      <c r="AJ1073" s="3">
        <v>1024989.6</v>
      </c>
      <c r="AK1073" t="s">
        <v>91</v>
      </c>
      <c r="AL1073" t="s">
        <v>91</v>
      </c>
      <c r="AM1073" t="s">
        <v>91</v>
      </c>
      <c r="AN1073" t="s">
        <v>91</v>
      </c>
      <c r="AO1073" t="s">
        <v>91</v>
      </c>
      <c r="AP1073" t="s">
        <v>91</v>
      </c>
      <c r="AT1073" t="s">
        <v>18</v>
      </c>
    </row>
    <row r="1074" spans="2:46" x14ac:dyDescent="0.25">
      <c r="B1074">
        <v>29125375</v>
      </c>
      <c r="C1074" t="s">
        <v>108</v>
      </c>
      <c r="D1074" t="s">
        <v>964</v>
      </c>
      <c r="E1074" t="s">
        <v>1566</v>
      </c>
      <c r="F1074" t="s">
        <v>3579</v>
      </c>
      <c r="G1074" t="s">
        <v>2406</v>
      </c>
      <c r="H1074" s="1">
        <v>29039</v>
      </c>
      <c r="I1074" t="s">
        <v>7127</v>
      </c>
      <c r="J1074">
        <v>76001</v>
      </c>
      <c r="K1074" t="s">
        <v>329</v>
      </c>
      <c r="L1074">
        <v>76</v>
      </c>
      <c r="M1074" t="s">
        <v>330</v>
      </c>
      <c r="O1074">
        <v>3148688506</v>
      </c>
      <c r="P1074">
        <v>0</v>
      </c>
      <c r="T1074" t="s">
        <v>576</v>
      </c>
      <c r="U1074">
        <v>2018</v>
      </c>
      <c r="V1074" t="s">
        <v>2903</v>
      </c>
      <c r="W1074" t="s">
        <v>7128</v>
      </c>
      <c r="X1074" t="s">
        <v>7129</v>
      </c>
      <c r="Y1074" t="s">
        <v>2906</v>
      </c>
      <c r="Z1074" t="s">
        <v>136</v>
      </c>
      <c r="AA1074" t="s">
        <v>137</v>
      </c>
      <c r="AB1074" s="2">
        <f t="shared" si="16"/>
        <v>4.7110686797066016E-2</v>
      </c>
      <c r="AC1074" s="3">
        <v>40900000</v>
      </c>
      <c r="AD1074" t="s">
        <v>138</v>
      </c>
      <c r="AE1074" t="s">
        <v>139</v>
      </c>
      <c r="AF1074" t="s">
        <v>89</v>
      </c>
      <c r="AG1074" t="s">
        <v>7130</v>
      </c>
      <c r="AH1074">
        <v>29202780</v>
      </c>
      <c r="AI1074" s="3">
        <v>1926827.09</v>
      </c>
      <c r="AJ1074" s="3">
        <v>1599182.43</v>
      </c>
      <c r="AK1074" t="s">
        <v>91</v>
      </c>
      <c r="AL1074" t="s">
        <v>91</v>
      </c>
      <c r="AM1074" t="s">
        <v>91</v>
      </c>
      <c r="AN1074" t="s">
        <v>91</v>
      </c>
      <c r="AO1074" t="s">
        <v>91</v>
      </c>
      <c r="AP1074" t="s">
        <v>91</v>
      </c>
      <c r="AT1074" t="s">
        <v>21</v>
      </c>
    </row>
    <row r="1075" spans="2:46" x14ac:dyDescent="0.25">
      <c r="B1075">
        <v>93356408</v>
      </c>
      <c r="C1075" t="s">
        <v>72</v>
      </c>
      <c r="D1075" t="s">
        <v>74</v>
      </c>
      <c r="E1075">
        <v>0</v>
      </c>
      <c r="F1075" t="s">
        <v>3342</v>
      </c>
      <c r="G1075" t="s">
        <v>154</v>
      </c>
      <c r="H1075" s="1">
        <v>23449</v>
      </c>
      <c r="I1075" t="s">
        <v>7131</v>
      </c>
      <c r="J1075">
        <v>0</v>
      </c>
      <c r="K1075" t="s">
        <v>78</v>
      </c>
      <c r="L1075">
        <v>25</v>
      </c>
      <c r="M1075" t="s">
        <v>78</v>
      </c>
      <c r="O1075">
        <v>3046118877</v>
      </c>
      <c r="P1075">
        <v>3233266658</v>
      </c>
      <c r="T1075" t="s">
        <v>116</v>
      </c>
      <c r="U1075">
        <v>2025</v>
      </c>
      <c r="V1075" t="s">
        <v>2379</v>
      </c>
      <c r="W1075" t="s">
        <v>7132</v>
      </c>
      <c r="X1075" t="s">
        <v>7133</v>
      </c>
      <c r="Y1075" t="s">
        <v>2382</v>
      </c>
      <c r="Z1075" t="s">
        <v>121</v>
      </c>
      <c r="AA1075" t="s">
        <v>877</v>
      </c>
      <c r="AB1075" s="2">
        <f t="shared" si="16"/>
        <v>2.9914686998394863E-2</v>
      </c>
      <c r="AC1075" s="3">
        <v>62300000</v>
      </c>
      <c r="AD1075" t="s">
        <v>87</v>
      </c>
      <c r="AE1075" t="s">
        <v>139</v>
      </c>
      <c r="AF1075" t="s">
        <v>89</v>
      </c>
      <c r="AG1075" t="s">
        <v>7134</v>
      </c>
      <c r="AH1075">
        <v>159714262</v>
      </c>
      <c r="AI1075" s="3">
        <v>1863685</v>
      </c>
      <c r="AJ1075" s="3">
        <v>1546121.89</v>
      </c>
      <c r="AK1075" t="s">
        <v>91</v>
      </c>
      <c r="AL1075" t="s">
        <v>91</v>
      </c>
      <c r="AM1075" t="s">
        <v>91</v>
      </c>
      <c r="AN1075" t="s">
        <v>91</v>
      </c>
      <c r="AO1075" t="s">
        <v>91</v>
      </c>
      <c r="AP1075" t="s">
        <v>91</v>
      </c>
      <c r="AT1075" t="s">
        <v>18</v>
      </c>
    </row>
    <row r="1076" spans="2:46" x14ac:dyDescent="0.25">
      <c r="B1076">
        <v>43220176</v>
      </c>
      <c r="C1076" t="s">
        <v>108</v>
      </c>
      <c r="D1076" t="s">
        <v>153</v>
      </c>
      <c r="E1076" t="s">
        <v>109</v>
      </c>
      <c r="F1076" t="s">
        <v>155</v>
      </c>
      <c r="G1076" t="s">
        <v>729</v>
      </c>
      <c r="H1076" s="1">
        <v>28648</v>
      </c>
      <c r="I1076" t="s">
        <v>7135</v>
      </c>
      <c r="J1076">
        <v>5001</v>
      </c>
      <c r="K1076" t="s">
        <v>114</v>
      </c>
      <c r="L1076">
        <v>5</v>
      </c>
      <c r="M1076" t="s">
        <v>115</v>
      </c>
      <c r="O1076">
        <v>3127782079</v>
      </c>
      <c r="P1076">
        <v>0</v>
      </c>
      <c r="T1076" t="s">
        <v>7136</v>
      </c>
      <c r="U1076">
        <v>2011</v>
      </c>
      <c r="V1076" t="s">
        <v>7137</v>
      </c>
      <c r="W1076" t="s">
        <v>7138</v>
      </c>
      <c r="X1076" t="s">
        <v>7139</v>
      </c>
      <c r="Y1076" t="s">
        <v>7140</v>
      </c>
      <c r="Z1076" t="s">
        <v>121</v>
      </c>
      <c r="AA1076" t="s">
        <v>1409</v>
      </c>
      <c r="AB1076" s="2">
        <f t="shared" si="16"/>
        <v>5.2306488253012047E-2</v>
      </c>
      <c r="AC1076" s="3">
        <v>33200000</v>
      </c>
      <c r="AD1076" t="s">
        <v>123</v>
      </c>
      <c r="AE1076" t="s">
        <v>139</v>
      </c>
      <c r="AF1076" t="s">
        <v>89</v>
      </c>
      <c r="AG1076" t="s">
        <v>7141</v>
      </c>
      <c r="AH1076">
        <v>29210828</v>
      </c>
      <c r="AI1076" s="3">
        <v>1736575.41</v>
      </c>
      <c r="AJ1076" s="3">
        <v>1439307.07</v>
      </c>
      <c r="AK1076" t="s">
        <v>91</v>
      </c>
      <c r="AL1076" t="s">
        <v>91</v>
      </c>
      <c r="AM1076" t="s">
        <v>91</v>
      </c>
      <c r="AN1076" t="s">
        <v>91</v>
      </c>
      <c r="AO1076" t="s">
        <v>91</v>
      </c>
      <c r="AP1076" t="s">
        <v>91</v>
      </c>
      <c r="AT1076" t="s">
        <v>21</v>
      </c>
    </row>
    <row r="1077" spans="2:46" x14ac:dyDescent="0.25">
      <c r="B1077">
        <v>22521890</v>
      </c>
      <c r="C1077" t="s">
        <v>108</v>
      </c>
      <c r="D1077" t="s">
        <v>7142</v>
      </c>
      <c r="E1077" t="s">
        <v>2057</v>
      </c>
      <c r="F1077" t="s">
        <v>7143</v>
      </c>
      <c r="G1077" t="s">
        <v>7144</v>
      </c>
      <c r="H1077" s="1">
        <v>29472</v>
      </c>
      <c r="I1077" t="s">
        <v>7145</v>
      </c>
      <c r="J1077">
        <v>0</v>
      </c>
      <c r="K1077" t="s">
        <v>157</v>
      </c>
      <c r="L1077">
        <v>8</v>
      </c>
      <c r="M1077" t="s">
        <v>158</v>
      </c>
      <c r="O1077">
        <v>3008396747</v>
      </c>
      <c r="P1077">
        <v>3008346747</v>
      </c>
      <c r="T1077" t="s">
        <v>171</v>
      </c>
      <c r="U1077">
        <v>2022</v>
      </c>
      <c r="V1077" t="s">
        <v>3364</v>
      </c>
      <c r="W1077" t="s">
        <v>7146</v>
      </c>
      <c r="X1077" t="s">
        <v>7147</v>
      </c>
      <c r="Y1077" t="s">
        <v>3367</v>
      </c>
      <c r="Z1077" t="s">
        <v>103</v>
      </c>
      <c r="AA1077" t="s">
        <v>408</v>
      </c>
      <c r="AB1077" s="2">
        <f t="shared" si="16"/>
        <v>4.2793212735166425E-2</v>
      </c>
      <c r="AC1077" s="3">
        <v>69100000</v>
      </c>
      <c r="AD1077" t="s">
        <v>1326</v>
      </c>
      <c r="AE1077" t="s">
        <v>139</v>
      </c>
      <c r="AF1077" t="s">
        <v>89</v>
      </c>
      <c r="AG1077" t="s">
        <v>7148</v>
      </c>
      <c r="AH1077">
        <v>159716795</v>
      </c>
      <c r="AI1077" s="3">
        <v>2957011</v>
      </c>
      <c r="AJ1077" s="3">
        <v>2464883.19</v>
      </c>
      <c r="AK1077" t="s">
        <v>91</v>
      </c>
      <c r="AL1077" t="s">
        <v>91</v>
      </c>
      <c r="AM1077" t="s">
        <v>91</v>
      </c>
      <c r="AN1077" t="s">
        <v>91</v>
      </c>
      <c r="AO1077" t="s">
        <v>91</v>
      </c>
      <c r="AP1077" t="s">
        <v>91</v>
      </c>
      <c r="AT1077" t="s">
        <v>21</v>
      </c>
    </row>
    <row r="1078" spans="2:46" x14ac:dyDescent="0.25">
      <c r="B1078">
        <v>1027959884</v>
      </c>
      <c r="C1078" t="s">
        <v>72</v>
      </c>
      <c r="D1078" t="s">
        <v>7149</v>
      </c>
      <c r="E1078" t="s">
        <v>7150</v>
      </c>
      <c r="F1078" t="s">
        <v>7151</v>
      </c>
      <c r="G1078" t="s">
        <v>1605</v>
      </c>
      <c r="H1078" s="1">
        <v>32532</v>
      </c>
      <c r="I1078" t="s">
        <v>7152</v>
      </c>
      <c r="J1078">
        <v>5837</v>
      </c>
      <c r="K1078" t="s">
        <v>7153</v>
      </c>
      <c r="L1078">
        <v>5</v>
      </c>
      <c r="M1078" t="s">
        <v>115</v>
      </c>
      <c r="O1078">
        <v>3116093420</v>
      </c>
      <c r="P1078">
        <v>3126093420</v>
      </c>
      <c r="T1078" t="s">
        <v>371</v>
      </c>
      <c r="U1078">
        <v>2020</v>
      </c>
      <c r="V1078" t="s">
        <v>503</v>
      </c>
      <c r="W1078" t="s">
        <v>7154</v>
      </c>
      <c r="X1078" t="s">
        <v>7155</v>
      </c>
      <c r="Y1078" t="s">
        <v>506</v>
      </c>
      <c r="Z1078" t="s">
        <v>164</v>
      </c>
      <c r="AA1078" t="s">
        <v>507</v>
      </c>
      <c r="AB1078" s="2">
        <f t="shared" si="16"/>
        <v>3.8155295508274234E-2</v>
      </c>
      <c r="AC1078" s="3">
        <v>42300000</v>
      </c>
      <c r="AD1078" t="s">
        <v>810</v>
      </c>
      <c r="AE1078" t="s">
        <v>139</v>
      </c>
      <c r="AF1078" t="s">
        <v>89</v>
      </c>
      <c r="AG1078">
        <v>0</v>
      </c>
      <c r="AH1078">
        <v>159832276</v>
      </c>
      <c r="AI1078" s="3">
        <v>1613969</v>
      </c>
      <c r="AJ1078" s="3">
        <v>1336276.1599999999</v>
      </c>
      <c r="AK1078" t="s">
        <v>91</v>
      </c>
      <c r="AL1078" t="s">
        <v>91</v>
      </c>
      <c r="AM1078" t="s">
        <v>91</v>
      </c>
      <c r="AN1078" t="s">
        <v>91</v>
      </c>
      <c r="AO1078" t="s">
        <v>91</v>
      </c>
      <c r="AP1078" t="s">
        <v>91</v>
      </c>
      <c r="AT1078" t="s">
        <v>18</v>
      </c>
    </row>
    <row r="1079" spans="2:46" x14ac:dyDescent="0.25">
      <c r="B1079">
        <v>59673530</v>
      </c>
      <c r="C1079" t="s">
        <v>108</v>
      </c>
      <c r="D1079" t="s">
        <v>109</v>
      </c>
      <c r="E1079" t="s">
        <v>1566</v>
      </c>
      <c r="F1079" t="s">
        <v>7156</v>
      </c>
      <c r="G1079" t="s">
        <v>7156</v>
      </c>
      <c r="H1079" s="1">
        <v>27603</v>
      </c>
      <c r="I1079" t="s">
        <v>7157</v>
      </c>
      <c r="J1079">
        <v>76001</v>
      </c>
      <c r="K1079" t="s">
        <v>329</v>
      </c>
      <c r="L1079">
        <v>76</v>
      </c>
      <c r="M1079" t="s">
        <v>330</v>
      </c>
      <c r="O1079">
        <v>3182969887</v>
      </c>
      <c r="P1079">
        <v>0</v>
      </c>
      <c r="T1079" t="s">
        <v>116</v>
      </c>
      <c r="U1079">
        <v>2023</v>
      </c>
      <c r="V1079" t="s">
        <v>7158</v>
      </c>
      <c r="W1079" t="s">
        <v>7159</v>
      </c>
      <c r="X1079" t="s">
        <v>7160</v>
      </c>
      <c r="Y1079" t="s">
        <v>7161</v>
      </c>
      <c r="Z1079" t="s">
        <v>164</v>
      </c>
      <c r="AA1079" t="s">
        <v>335</v>
      </c>
      <c r="AB1079" s="2">
        <f t="shared" si="16"/>
        <v>4.0997627494456762E-2</v>
      </c>
      <c r="AC1079" s="3">
        <v>45100000</v>
      </c>
      <c r="AD1079" t="s">
        <v>87</v>
      </c>
      <c r="AE1079" t="s">
        <v>139</v>
      </c>
      <c r="AF1079" t="s">
        <v>89</v>
      </c>
      <c r="AG1079" t="s">
        <v>7162</v>
      </c>
      <c r="AH1079">
        <v>159717331</v>
      </c>
      <c r="AI1079" s="3">
        <v>1848993</v>
      </c>
      <c r="AJ1079" s="3">
        <v>1533775.9</v>
      </c>
      <c r="AK1079" t="s">
        <v>91</v>
      </c>
      <c r="AL1079" t="s">
        <v>91</v>
      </c>
      <c r="AM1079" t="s">
        <v>91</v>
      </c>
      <c r="AN1079" t="s">
        <v>91</v>
      </c>
      <c r="AO1079" t="s">
        <v>91</v>
      </c>
      <c r="AP1079" t="s">
        <v>91</v>
      </c>
      <c r="AT1079" t="s">
        <v>21</v>
      </c>
    </row>
    <row r="1080" spans="2:46" x14ac:dyDescent="0.25">
      <c r="B1080">
        <v>79684590</v>
      </c>
      <c r="C1080" t="s">
        <v>72</v>
      </c>
      <c r="D1080" t="s">
        <v>2451</v>
      </c>
      <c r="E1080" t="s">
        <v>894</v>
      </c>
      <c r="F1080" t="s">
        <v>2280</v>
      </c>
      <c r="G1080" t="s">
        <v>303</v>
      </c>
      <c r="H1080" s="1">
        <v>26885</v>
      </c>
      <c r="I1080" t="s">
        <v>7163</v>
      </c>
      <c r="J1080">
        <v>0</v>
      </c>
      <c r="K1080" t="s">
        <v>78</v>
      </c>
      <c r="L1080">
        <v>25</v>
      </c>
      <c r="M1080" t="s">
        <v>78</v>
      </c>
      <c r="O1080">
        <v>3203063825</v>
      </c>
      <c r="P1080">
        <v>0</v>
      </c>
      <c r="T1080" t="s">
        <v>171</v>
      </c>
      <c r="U1080">
        <v>2022</v>
      </c>
      <c r="V1080" t="s">
        <v>6598</v>
      </c>
      <c r="W1080" t="s">
        <v>7164</v>
      </c>
      <c r="X1080" t="s">
        <v>7165</v>
      </c>
      <c r="Y1080" t="s">
        <v>6601</v>
      </c>
      <c r="Z1080" t="s">
        <v>210</v>
      </c>
      <c r="AA1080" t="s">
        <v>1279</v>
      </c>
      <c r="AB1080" s="2">
        <f t="shared" si="16"/>
        <v>1.9273516090584027E-2</v>
      </c>
      <c r="AC1080" s="3">
        <v>251700000</v>
      </c>
      <c r="AD1080" t="s">
        <v>123</v>
      </c>
      <c r="AE1080" t="s">
        <v>212</v>
      </c>
      <c r="AF1080" t="s">
        <v>89</v>
      </c>
      <c r="AG1080" t="s">
        <v>7166</v>
      </c>
      <c r="AH1080">
        <v>159896156</v>
      </c>
      <c r="AI1080" s="3">
        <v>4851144</v>
      </c>
      <c r="AJ1080" s="3">
        <v>4056591.21</v>
      </c>
      <c r="AK1080" t="s">
        <v>91</v>
      </c>
      <c r="AL1080" t="s">
        <v>91</v>
      </c>
      <c r="AM1080" t="s">
        <v>91</v>
      </c>
      <c r="AN1080" t="s">
        <v>91</v>
      </c>
      <c r="AO1080" t="s">
        <v>91</v>
      </c>
      <c r="AP1080" t="s">
        <v>91</v>
      </c>
      <c r="AT1080" t="s">
        <v>18</v>
      </c>
    </row>
    <row r="1081" spans="2:46" x14ac:dyDescent="0.25">
      <c r="B1081">
        <v>80192467</v>
      </c>
      <c r="C1081" t="s">
        <v>72</v>
      </c>
      <c r="D1081" t="s">
        <v>1598</v>
      </c>
      <c r="E1081" t="s">
        <v>451</v>
      </c>
      <c r="F1081" t="s">
        <v>895</v>
      </c>
      <c r="G1081" t="s">
        <v>1403</v>
      </c>
      <c r="H1081" s="1">
        <v>31103</v>
      </c>
      <c r="I1081" t="s">
        <v>7167</v>
      </c>
      <c r="J1081">
        <v>0</v>
      </c>
      <c r="K1081" t="s">
        <v>78</v>
      </c>
      <c r="L1081">
        <v>25</v>
      </c>
      <c r="M1081" t="s">
        <v>78</v>
      </c>
      <c r="O1081">
        <v>3164221415</v>
      </c>
      <c r="P1081">
        <v>3186445830</v>
      </c>
      <c r="T1081" t="s">
        <v>131</v>
      </c>
      <c r="U1081">
        <v>2025</v>
      </c>
      <c r="V1081" t="s">
        <v>968</v>
      </c>
      <c r="W1081" t="s">
        <v>7168</v>
      </c>
      <c r="X1081" t="s">
        <v>7169</v>
      </c>
      <c r="Y1081" t="s">
        <v>971</v>
      </c>
      <c r="Z1081" t="s">
        <v>121</v>
      </c>
      <c r="AA1081" t="s">
        <v>972</v>
      </c>
      <c r="AB1081" s="2">
        <f t="shared" si="16"/>
        <v>2.3449697821503863E-2</v>
      </c>
      <c r="AC1081" s="3">
        <v>142300000</v>
      </c>
      <c r="AD1081" t="s">
        <v>151</v>
      </c>
      <c r="AE1081" t="s">
        <v>106</v>
      </c>
      <c r="AF1081" t="s">
        <v>89</v>
      </c>
      <c r="AG1081" t="s">
        <v>7170</v>
      </c>
      <c r="AH1081">
        <v>159883224</v>
      </c>
      <c r="AI1081" s="3">
        <v>3336892</v>
      </c>
      <c r="AJ1081" s="3">
        <v>2784110.98</v>
      </c>
      <c r="AK1081" t="s">
        <v>91</v>
      </c>
      <c r="AL1081" t="s">
        <v>91</v>
      </c>
      <c r="AM1081" t="s">
        <v>91</v>
      </c>
      <c r="AN1081" t="s">
        <v>91</v>
      </c>
      <c r="AO1081" t="s">
        <v>91</v>
      </c>
      <c r="AP1081" t="s">
        <v>91</v>
      </c>
      <c r="AT1081" t="s">
        <v>20</v>
      </c>
    </row>
    <row r="1082" spans="2:46" x14ac:dyDescent="0.25">
      <c r="B1082">
        <v>72199633</v>
      </c>
      <c r="C1082" t="s">
        <v>72</v>
      </c>
      <c r="D1082" t="s">
        <v>473</v>
      </c>
      <c r="E1082" t="s">
        <v>894</v>
      </c>
      <c r="F1082" t="s">
        <v>1356</v>
      </c>
      <c r="G1082" t="s">
        <v>93</v>
      </c>
      <c r="H1082" s="1">
        <v>27050</v>
      </c>
      <c r="I1082" t="s">
        <v>7171</v>
      </c>
      <c r="J1082">
        <v>5001</v>
      </c>
      <c r="K1082" t="s">
        <v>114</v>
      </c>
      <c r="L1082">
        <v>5</v>
      </c>
      <c r="M1082" t="s">
        <v>115</v>
      </c>
      <c r="O1082">
        <v>3007099231</v>
      </c>
      <c r="P1082">
        <v>0</v>
      </c>
      <c r="T1082" t="s">
        <v>467</v>
      </c>
      <c r="U1082">
        <v>2010</v>
      </c>
      <c r="V1082" t="s">
        <v>4416</v>
      </c>
      <c r="W1082" t="s">
        <v>7172</v>
      </c>
      <c r="X1082" t="s">
        <v>7173</v>
      </c>
      <c r="Y1082" t="s">
        <v>4419</v>
      </c>
      <c r="Z1082" t="s">
        <v>164</v>
      </c>
      <c r="AA1082" t="s">
        <v>507</v>
      </c>
      <c r="AB1082" s="2">
        <f t="shared" si="16"/>
        <v>6.5773272803347285E-2</v>
      </c>
      <c r="AC1082" s="3">
        <v>23900000</v>
      </c>
      <c r="AD1082" t="s">
        <v>177</v>
      </c>
      <c r="AE1082" t="s">
        <v>139</v>
      </c>
      <c r="AF1082" t="s">
        <v>89</v>
      </c>
      <c r="AG1082" t="s">
        <v>7174</v>
      </c>
      <c r="AH1082">
        <v>29214492</v>
      </c>
      <c r="AI1082" s="3">
        <v>1571981.22</v>
      </c>
      <c r="AJ1082" s="3">
        <v>1300992.6200000001</v>
      </c>
      <c r="AK1082" t="s">
        <v>91</v>
      </c>
      <c r="AL1082" t="s">
        <v>91</v>
      </c>
      <c r="AM1082" t="s">
        <v>91</v>
      </c>
      <c r="AN1082" t="s">
        <v>91</v>
      </c>
      <c r="AO1082" t="s">
        <v>91</v>
      </c>
      <c r="AP1082" t="s">
        <v>91</v>
      </c>
      <c r="AT1082" t="s">
        <v>21</v>
      </c>
    </row>
    <row r="1083" spans="2:46" x14ac:dyDescent="0.25">
      <c r="B1083">
        <v>1019098733</v>
      </c>
      <c r="C1083" t="s">
        <v>72</v>
      </c>
      <c r="D1083" t="s">
        <v>124</v>
      </c>
      <c r="E1083" t="s">
        <v>4583</v>
      </c>
      <c r="F1083" t="s">
        <v>3170</v>
      </c>
      <c r="G1083" t="s">
        <v>93</v>
      </c>
      <c r="H1083" s="1">
        <v>34565</v>
      </c>
      <c r="I1083" t="s">
        <v>7175</v>
      </c>
      <c r="J1083">
        <v>0</v>
      </c>
      <c r="K1083" t="s">
        <v>78</v>
      </c>
      <c r="L1083">
        <v>25</v>
      </c>
      <c r="M1083" t="s">
        <v>78</v>
      </c>
      <c r="O1083">
        <v>3115780713</v>
      </c>
      <c r="P1083">
        <v>0</v>
      </c>
      <c r="T1083" t="s">
        <v>171</v>
      </c>
      <c r="U1083">
        <v>2021</v>
      </c>
      <c r="V1083" t="s">
        <v>1982</v>
      </c>
      <c r="W1083" t="s">
        <v>7176</v>
      </c>
      <c r="X1083" t="s">
        <v>7177</v>
      </c>
      <c r="Y1083" t="s">
        <v>1985</v>
      </c>
      <c r="Z1083" t="s">
        <v>298</v>
      </c>
      <c r="AA1083" t="s">
        <v>516</v>
      </c>
      <c r="AB1083" s="2">
        <f t="shared" si="16"/>
        <v>2.4905056027554533E-2</v>
      </c>
      <c r="AC1083" s="3">
        <v>87100000</v>
      </c>
      <c r="AD1083" t="s">
        <v>87</v>
      </c>
      <c r="AE1083" t="s">
        <v>139</v>
      </c>
      <c r="AF1083" t="s">
        <v>89</v>
      </c>
      <c r="AG1083" t="s">
        <v>7178</v>
      </c>
      <c r="AH1083">
        <v>29187776</v>
      </c>
      <c r="AI1083" s="3">
        <v>2169230.38</v>
      </c>
      <c r="AJ1083" s="3">
        <v>1802882.67</v>
      </c>
      <c r="AK1083" t="s">
        <v>91</v>
      </c>
      <c r="AL1083" t="s">
        <v>91</v>
      </c>
      <c r="AM1083" t="s">
        <v>91</v>
      </c>
      <c r="AN1083" t="s">
        <v>91</v>
      </c>
      <c r="AO1083" t="s">
        <v>91</v>
      </c>
      <c r="AP1083" t="s">
        <v>91</v>
      </c>
      <c r="AT1083" t="s">
        <v>21</v>
      </c>
    </row>
    <row r="1084" spans="2:46" x14ac:dyDescent="0.25">
      <c r="B1084">
        <v>71983789</v>
      </c>
      <c r="C1084" t="s">
        <v>72</v>
      </c>
      <c r="D1084" t="s">
        <v>2437</v>
      </c>
      <c r="E1084" t="s">
        <v>5560</v>
      </c>
      <c r="F1084" t="s">
        <v>7179</v>
      </c>
      <c r="G1084" t="s">
        <v>7180</v>
      </c>
      <c r="H1084" s="1">
        <v>27477</v>
      </c>
      <c r="I1084" t="s">
        <v>7181</v>
      </c>
      <c r="J1084">
        <v>0</v>
      </c>
      <c r="K1084" t="s">
        <v>78</v>
      </c>
      <c r="L1084">
        <v>25</v>
      </c>
      <c r="M1084" t="s">
        <v>78</v>
      </c>
      <c r="O1084">
        <v>3127906105</v>
      </c>
      <c r="P1084">
        <v>0</v>
      </c>
      <c r="T1084" t="s">
        <v>293</v>
      </c>
      <c r="U1084">
        <v>2023</v>
      </c>
      <c r="V1084" t="s">
        <v>3654</v>
      </c>
      <c r="W1084" t="s">
        <v>7182</v>
      </c>
      <c r="X1084" t="s">
        <v>7183</v>
      </c>
      <c r="Y1084" t="s">
        <v>3657</v>
      </c>
      <c r="Z1084" t="s">
        <v>85</v>
      </c>
      <c r="AA1084" t="s">
        <v>86</v>
      </c>
      <c r="AB1084" s="2">
        <f t="shared" si="16"/>
        <v>2.745960113960114E-2</v>
      </c>
      <c r="AC1084" s="3">
        <v>175500000</v>
      </c>
      <c r="AD1084" t="s">
        <v>177</v>
      </c>
      <c r="AE1084" t="s">
        <v>88</v>
      </c>
      <c r="AF1084" t="s">
        <v>89</v>
      </c>
      <c r="AG1084" t="s">
        <v>7184</v>
      </c>
      <c r="AH1084">
        <v>159837676</v>
      </c>
      <c r="AI1084" s="3">
        <v>4819160</v>
      </c>
      <c r="AJ1084" s="3">
        <v>4029714.19</v>
      </c>
      <c r="AK1084" t="s">
        <v>91</v>
      </c>
      <c r="AL1084" t="s">
        <v>91</v>
      </c>
      <c r="AM1084" t="s">
        <v>91</v>
      </c>
      <c r="AN1084" t="s">
        <v>91</v>
      </c>
      <c r="AO1084" t="s">
        <v>91</v>
      </c>
      <c r="AP1084" t="s">
        <v>91</v>
      </c>
      <c r="AT1084" t="s">
        <v>21</v>
      </c>
    </row>
    <row r="1085" spans="2:46" x14ac:dyDescent="0.25">
      <c r="B1085">
        <v>52275043</v>
      </c>
      <c r="C1085" t="s">
        <v>108</v>
      </c>
      <c r="D1085" t="s">
        <v>6043</v>
      </c>
      <c r="E1085" t="s">
        <v>4784</v>
      </c>
      <c r="F1085" t="s">
        <v>381</v>
      </c>
      <c r="G1085" t="s">
        <v>2603</v>
      </c>
      <c r="H1085" s="1">
        <v>28121</v>
      </c>
      <c r="I1085" t="s">
        <v>7185</v>
      </c>
      <c r="J1085">
        <v>0</v>
      </c>
      <c r="K1085" t="s">
        <v>78</v>
      </c>
      <c r="L1085">
        <v>25</v>
      </c>
      <c r="M1085" t="s">
        <v>78</v>
      </c>
      <c r="O1085">
        <v>3134211078</v>
      </c>
      <c r="P1085">
        <v>0</v>
      </c>
      <c r="T1085" t="s">
        <v>205</v>
      </c>
      <c r="U1085">
        <v>2018</v>
      </c>
      <c r="V1085" t="s">
        <v>1107</v>
      </c>
      <c r="W1085" t="s">
        <v>7186</v>
      </c>
      <c r="X1085" t="s">
        <v>7187</v>
      </c>
      <c r="Y1085" t="s">
        <v>1110</v>
      </c>
      <c r="Z1085" t="s">
        <v>358</v>
      </c>
      <c r="AA1085" t="s">
        <v>1111</v>
      </c>
      <c r="AB1085" s="2">
        <f t="shared" si="16"/>
        <v>2.622091836734694E-2</v>
      </c>
      <c r="AC1085" s="3">
        <v>58800000</v>
      </c>
      <c r="AD1085" t="s">
        <v>105</v>
      </c>
      <c r="AE1085" t="s">
        <v>106</v>
      </c>
      <c r="AF1085" t="s">
        <v>89</v>
      </c>
      <c r="AG1085" t="s">
        <v>7188</v>
      </c>
      <c r="AH1085">
        <v>159883962</v>
      </c>
      <c r="AI1085" s="3">
        <v>1541790</v>
      </c>
      <c r="AJ1085" s="3">
        <v>1275621.8500000001</v>
      </c>
      <c r="AK1085" t="s">
        <v>91</v>
      </c>
      <c r="AL1085" t="s">
        <v>91</v>
      </c>
      <c r="AM1085" t="s">
        <v>91</v>
      </c>
      <c r="AN1085" t="s">
        <v>91</v>
      </c>
      <c r="AO1085" t="s">
        <v>91</v>
      </c>
      <c r="AP1085" t="s">
        <v>91</v>
      </c>
      <c r="AT1085" t="s">
        <v>18</v>
      </c>
    </row>
    <row r="1086" spans="2:46" x14ac:dyDescent="0.25">
      <c r="B1086">
        <v>32160221</v>
      </c>
      <c r="C1086" t="s">
        <v>108</v>
      </c>
      <c r="D1086" t="s">
        <v>7189</v>
      </c>
      <c r="E1086" t="s">
        <v>6660</v>
      </c>
      <c r="F1086" t="s">
        <v>840</v>
      </c>
      <c r="G1086" t="s">
        <v>2081</v>
      </c>
      <c r="H1086" s="1">
        <v>29839</v>
      </c>
      <c r="I1086" t="s">
        <v>7190</v>
      </c>
      <c r="J1086">
        <v>5001</v>
      </c>
      <c r="K1086" t="s">
        <v>114</v>
      </c>
      <c r="L1086">
        <v>5</v>
      </c>
      <c r="M1086" t="s">
        <v>115</v>
      </c>
      <c r="O1086">
        <v>3104426160</v>
      </c>
      <c r="P1086">
        <v>3115887896</v>
      </c>
      <c r="T1086" t="s">
        <v>195</v>
      </c>
      <c r="U1086">
        <v>2017</v>
      </c>
      <c r="V1086" t="s">
        <v>3877</v>
      </c>
      <c r="W1086" t="s">
        <v>7191</v>
      </c>
      <c r="X1086" t="s">
        <v>7192</v>
      </c>
      <c r="Y1086" t="s">
        <v>3880</v>
      </c>
      <c r="Z1086" t="s">
        <v>210</v>
      </c>
      <c r="AA1086" t="s">
        <v>211</v>
      </c>
      <c r="AB1086" s="2">
        <f t="shared" si="16"/>
        <v>3.0583093406593407E-2</v>
      </c>
      <c r="AC1086" s="3">
        <v>182000000</v>
      </c>
      <c r="AD1086" t="s">
        <v>123</v>
      </c>
      <c r="AE1086" t="s">
        <v>212</v>
      </c>
      <c r="AF1086" t="s">
        <v>89</v>
      </c>
      <c r="AG1086" t="s">
        <v>7193</v>
      </c>
      <c r="AH1086">
        <v>159812029</v>
      </c>
      <c r="AI1086" s="3">
        <v>5566123</v>
      </c>
      <c r="AJ1086" s="3">
        <v>4657413.99</v>
      </c>
      <c r="AK1086" t="s">
        <v>91</v>
      </c>
      <c r="AL1086" t="s">
        <v>91</v>
      </c>
      <c r="AM1086" t="s">
        <v>91</v>
      </c>
      <c r="AN1086" t="s">
        <v>91</v>
      </c>
      <c r="AO1086" t="s">
        <v>91</v>
      </c>
      <c r="AP1086" t="s">
        <v>91</v>
      </c>
      <c r="AT1086" t="s">
        <v>21</v>
      </c>
    </row>
    <row r="1087" spans="2:46" x14ac:dyDescent="0.25">
      <c r="B1087">
        <v>16348579</v>
      </c>
      <c r="C1087" t="s">
        <v>72</v>
      </c>
      <c r="D1087" t="s">
        <v>1442</v>
      </c>
      <c r="E1087" t="s">
        <v>1259</v>
      </c>
      <c r="F1087" t="s">
        <v>2317</v>
      </c>
      <c r="G1087" t="s">
        <v>2659</v>
      </c>
      <c r="H1087" s="1">
        <v>21124</v>
      </c>
      <c r="I1087" t="s">
        <v>7194</v>
      </c>
      <c r="J1087">
        <v>0</v>
      </c>
      <c r="K1087" t="s">
        <v>96</v>
      </c>
      <c r="L1087">
        <v>73</v>
      </c>
      <c r="M1087" t="s">
        <v>97</v>
      </c>
      <c r="O1087">
        <v>3165363122</v>
      </c>
      <c r="P1087">
        <v>3208373414</v>
      </c>
      <c r="T1087" t="s">
        <v>424</v>
      </c>
      <c r="U1087">
        <v>2017</v>
      </c>
      <c r="V1087" t="s">
        <v>7195</v>
      </c>
      <c r="W1087" t="s">
        <v>7196</v>
      </c>
      <c r="X1087" t="s">
        <v>7197</v>
      </c>
      <c r="Y1087" t="s">
        <v>7198</v>
      </c>
      <c r="Z1087" t="s">
        <v>121</v>
      </c>
      <c r="AA1087" t="s">
        <v>877</v>
      </c>
      <c r="AB1087" s="2">
        <f t="shared" si="16"/>
        <v>3.4640363636363636E-2</v>
      </c>
      <c r="AC1087" s="3">
        <v>38500000</v>
      </c>
      <c r="AD1087" t="s">
        <v>288</v>
      </c>
      <c r="AE1087" t="s">
        <v>139</v>
      </c>
      <c r="AF1087" t="s">
        <v>89</v>
      </c>
      <c r="AG1087" t="s">
        <v>7199</v>
      </c>
      <c r="AH1087">
        <v>159751693</v>
      </c>
      <c r="AI1087" s="3">
        <v>1333654</v>
      </c>
      <c r="AJ1087" s="3">
        <v>1100717.48</v>
      </c>
      <c r="AK1087" t="s">
        <v>91</v>
      </c>
      <c r="AL1087" t="s">
        <v>91</v>
      </c>
      <c r="AM1087" t="s">
        <v>91</v>
      </c>
      <c r="AN1087" t="s">
        <v>91</v>
      </c>
      <c r="AO1087" t="s">
        <v>91</v>
      </c>
      <c r="AP1087" t="s">
        <v>91</v>
      </c>
      <c r="AT1087" t="s">
        <v>18</v>
      </c>
    </row>
    <row r="1088" spans="2:46" x14ac:dyDescent="0.25">
      <c r="B1088">
        <v>7226542</v>
      </c>
      <c r="C1088" t="s">
        <v>72</v>
      </c>
      <c r="D1088" t="s">
        <v>361</v>
      </c>
      <c r="E1088" t="s">
        <v>421</v>
      </c>
      <c r="F1088" t="s">
        <v>278</v>
      </c>
      <c r="G1088" t="s">
        <v>895</v>
      </c>
      <c r="H1088" s="1">
        <v>25890</v>
      </c>
      <c r="I1088" t="s">
        <v>7200</v>
      </c>
      <c r="J1088">
        <v>0</v>
      </c>
      <c r="K1088" t="s">
        <v>78</v>
      </c>
      <c r="L1088">
        <v>25</v>
      </c>
      <c r="M1088" t="s">
        <v>78</v>
      </c>
      <c r="O1088">
        <v>3102948260</v>
      </c>
      <c r="P1088">
        <v>3112877869</v>
      </c>
      <c r="T1088" t="s">
        <v>184</v>
      </c>
      <c r="U1088">
        <v>2023</v>
      </c>
      <c r="V1088" t="s">
        <v>7201</v>
      </c>
      <c r="W1088" t="s">
        <v>7202</v>
      </c>
      <c r="X1088" t="s">
        <v>7203</v>
      </c>
      <c r="Y1088" t="s">
        <v>7204</v>
      </c>
      <c r="Z1088" t="s">
        <v>376</v>
      </c>
      <c r="AA1088" t="s">
        <v>377</v>
      </c>
      <c r="AB1088" s="2">
        <f t="shared" si="16"/>
        <v>2.7096631635651319E-2</v>
      </c>
      <c r="AC1088" s="3">
        <v>204200000</v>
      </c>
      <c r="AD1088" t="s">
        <v>177</v>
      </c>
      <c r="AE1088" t="s">
        <v>139</v>
      </c>
      <c r="AF1088" t="s">
        <v>89</v>
      </c>
      <c r="AG1088" t="s">
        <v>7205</v>
      </c>
      <c r="AH1088">
        <v>29200574</v>
      </c>
      <c r="AI1088" s="3">
        <v>5533132.1799999997</v>
      </c>
      <c r="AJ1088" s="3">
        <v>4629690.91</v>
      </c>
      <c r="AK1088" t="s">
        <v>91</v>
      </c>
      <c r="AL1088" t="s">
        <v>91</v>
      </c>
      <c r="AM1088" t="s">
        <v>91</v>
      </c>
      <c r="AN1088" t="s">
        <v>91</v>
      </c>
      <c r="AO1088" t="s">
        <v>91</v>
      </c>
      <c r="AP1088" t="s">
        <v>91</v>
      </c>
      <c r="AT1088" t="s">
        <v>21</v>
      </c>
    </row>
    <row r="1089" spans="2:46" x14ac:dyDescent="0.25">
      <c r="B1089">
        <v>1037629675</v>
      </c>
      <c r="C1089" t="s">
        <v>108</v>
      </c>
      <c r="D1089" t="s">
        <v>1939</v>
      </c>
      <c r="E1089" t="s">
        <v>109</v>
      </c>
      <c r="F1089" t="s">
        <v>781</v>
      </c>
      <c r="G1089" t="s">
        <v>7206</v>
      </c>
      <c r="H1089" s="1">
        <v>34244</v>
      </c>
      <c r="I1089" t="s">
        <v>7207</v>
      </c>
      <c r="J1089">
        <v>5001</v>
      </c>
      <c r="K1089" t="s">
        <v>114</v>
      </c>
      <c r="L1089">
        <v>5</v>
      </c>
      <c r="M1089" t="s">
        <v>115</v>
      </c>
      <c r="O1089">
        <v>3017542366</v>
      </c>
      <c r="P1089">
        <v>3425369877</v>
      </c>
      <c r="T1089" t="s">
        <v>424</v>
      </c>
      <c r="U1089">
        <v>2019</v>
      </c>
      <c r="V1089" t="s">
        <v>1241</v>
      </c>
      <c r="W1089" t="s">
        <v>7208</v>
      </c>
      <c r="X1089" t="s">
        <v>7209</v>
      </c>
      <c r="Y1089" t="s">
        <v>1244</v>
      </c>
      <c r="Z1089" t="s">
        <v>164</v>
      </c>
      <c r="AA1089" t="s">
        <v>507</v>
      </c>
      <c r="AB1089" s="2">
        <f t="shared" si="16"/>
        <v>4.4113834536082475E-2</v>
      </c>
      <c r="AC1089" s="3">
        <v>38800000</v>
      </c>
      <c r="AD1089" t="s">
        <v>177</v>
      </c>
      <c r="AE1089" t="s">
        <v>139</v>
      </c>
      <c r="AF1089" t="s">
        <v>89</v>
      </c>
      <c r="AG1089" t="s">
        <v>7210</v>
      </c>
      <c r="AH1089">
        <v>29217692</v>
      </c>
      <c r="AI1089" s="3">
        <v>1711616.78</v>
      </c>
      <c r="AJ1089" s="3">
        <v>1418333.43</v>
      </c>
      <c r="AK1089" t="s">
        <v>91</v>
      </c>
      <c r="AL1089" t="s">
        <v>91</v>
      </c>
      <c r="AM1089" t="s">
        <v>91</v>
      </c>
      <c r="AN1089" t="s">
        <v>91</v>
      </c>
      <c r="AO1089" t="s">
        <v>91</v>
      </c>
      <c r="AP1089" t="s">
        <v>91</v>
      </c>
      <c r="AT1089" t="s">
        <v>21</v>
      </c>
    </row>
    <row r="1090" spans="2:46" x14ac:dyDescent="0.25">
      <c r="B1090">
        <v>42008938</v>
      </c>
      <c r="C1090" t="s">
        <v>108</v>
      </c>
      <c r="D1090" t="s">
        <v>349</v>
      </c>
      <c r="E1090" t="s">
        <v>789</v>
      </c>
      <c r="F1090" t="s">
        <v>112</v>
      </c>
      <c r="G1090" t="s">
        <v>4094</v>
      </c>
      <c r="H1090" s="1">
        <v>25779</v>
      </c>
      <c r="I1090" t="s">
        <v>7211</v>
      </c>
      <c r="J1090">
        <v>66001</v>
      </c>
      <c r="K1090" t="s">
        <v>986</v>
      </c>
      <c r="L1090">
        <v>66</v>
      </c>
      <c r="M1090" t="s">
        <v>987</v>
      </c>
      <c r="O1090">
        <v>3128667639</v>
      </c>
      <c r="P1090">
        <v>0</v>
      </c>
      <c r="T1090" t="s">
        <v>424</v>
      </c>
      <c r="U1090">
        <v>2018</v>
      </c>
      <c r="V1090" t="s">
        <v>5020</v>
      </c>
      <c r="W1090" t="s">
        <v>7212</v>
      </c>
      <c r="X1090" t="s">
        <v>7213</v>
      </c>
      <c r="Y1090" t="s">
        <v>5023</v>
      </c>
      <c r="Z1090" t="s">
        <v>164</v>
      </c>
      <c r="AA1090" t="s">
        <v>189</v>
      </c>
      <c r="AB1090" s="2">
        <f t="shared" ref="AB1090:AB1153" si="17">+AI1090/AC1090</f>
        <v>2.3161142857142856E-2</v>
      </c>
      <c r="AC1090" s="3">
        <v>52500000</v>
      </c>
      <c r="AD1090" t="s">
        <v>177</v>
      </c>
      <c r="AE1090" t="s">
        <v>106</v>
      </c>
      <c r="AF1090" t="s">
        <v>89</v>
      </c>
      <c r="AG1090" t="s">
        <v>5228</v>
      </c>
      <c r="AH1090">
        <v>159826897</v>
      </c>
      <c r="AI1090" s="3">
        <v>1215960</v>
      </c>
      <c r="AJ1090" s="3">
        <v>1001814.77</v>
      </c>
      <c r="AK1090" t="s">
        <v>91</v>
      </c>
      <c r="AL1090" t="s">
        <v>91</v>
      </c>
      <c r="AM1090" t="s">
        <v>91</v>
      </c>
      <c r="AN1090" t="s">
        <v>91</v>
      </c>
      <c r="AO1090" t="s">
        <v>91</v>
      </c>
      <c r="AP1090" t="s">
        <v>91</v>
      </c>
      <c r="AT1090" t="s">
        <v>18</v>
      </c>
    </row>
    <row r="1091" spans="2:46" x14ac:dyDescent="0.25">
      <c r="B1091">
        <v>32894881</v>
      </c>
      <c r="C1091" t="s">
        <v>108</v>
      </c>
      <c r="D1091" t="s">
        <v>7214</v>
      </c>
      <c r="E1091" t="s">
        <v>878</v>
      </c>
      <c r="F1091" t="s">
        <v>155</v>
      </c>
      <c r="G1091" t="s">
        <v>2469</v>
      </c>
      <c r="H1091" s="1">
        <v>29078</v>
      </c>
      <c r="I1091" t="s">
        <v>7215</v>
      </c>
      <c r="J1091">
        <v>0</v>
      </c>
      <c r="K1091" t="s">
        <v>157</v>
      </c>
      <c r="L1091">
        <v>8</v>
      </c>
      <c r="M1091" t="s">
        <v>158</v>
      </c>
      <c r="O1091">
        <v>3046821897</v>
      </c>
      <c r="P1091">
        <v>0</v>
      </c>
      <c r="T1091" t="s">
        <v>750</v>
      </c>
      <c r="U1091">
        <v>2022</v>
      </c>
      <c r="V1091" t="s">
        <v>658</v>
      </c>
      <c r="W1091" t="s">
        <v>7216</v>
      </c>
      <c r="X1091" t="s">
        <v>7217</v>
      </c>
      <c r="Y1091" t="s">
        <v>661</v>
      </c>
      <c r="Z1091" t="s">
        <v>164</v>
      </c>
      <c r="AA1091" t="s">
        <v>654</v>
      </c>
      <c r="AB1091" s="2">
        <f t="shared" si="17"/>
        <v>5.2280924657534249E-2</v>
      </c>
      <c r="AC1091" s="3">
        <v>58400000</v>
      </c>
      <c r="AD1091" t="s">
        <v>288</v>
      </c>
      <c r="AE1091" t="s">
        <v>139</v>
      </c>
      <c r="AF1091" t="s">
        <v>89</v>
      </c>
      <c r="AG1091" t="s">
        <v>7218</v>
      </c>
      <c r="AH1091">
        <v>159710030</v>
      </c>
      <c r="AI1091" s="3">
        <v>3053206</v>
      </c>
      <c r="AJ1091" s="3">
        <v>2545719.46</v>
      </c>
      <c r="AK1091" t="s">
        <v>91</v>
      </c>
      <c r="AL1091" t="s">
        <v>91</v>
      </c>
      <c r="AM1091" t="s">
        <v>91</v>
      </c>
      <c r="AN1091" t="s">
        <v>91</v>
      </c>
      <c r="AO1091" t="s">
        <v>91</v>
      </c>
      <c r="AP1091" t="s">
        <v>91</v>
      </c>
      <c r="AT1091" t="s">
        <v>21</v>
      </c>
    </row>
    <row r="1092" spans="2:46" x14ac:dyDescent="0.25">
      <c r="B1092">
        <v>70142272</v>
      </c>
      <c r="C1092" t="s">
        <v>72</v>
      </c>
      <c r="D1092" t="s">
        <v>462</v>
      </c>
      <c r="E1092" t="s">
        <v>473</v>
      </c>
      <c r="F1092" t="s">
        <v>781</v>
      </c>
      <c r="G1092" t="s">
        <v>2394</v>
      </c>
      <c r="H1092" s="1">
        <v>30611</v>
      </c>
      <c r="I1092" t="s">
        <v>7219</v>
      </c>
      <c r="J1092">
        <v>5079</v>
      </c>
      <c r="K1092" t="s">
        <v>5099</v>
      </c>
      <c r="L1092">
        <v>5</v>
      </c>
      <c r="M1092" t="s">
        <v>115</v>
      </c>
      <c r="O1092">
        <v>3217461644</v>
      </c>
      <c r="P1092">
        <v>0</v>
      </c>
      <c r="T1092" t="s">
        <v>403</v>
      </c>
      <c r="U1092">
        <v>2020</v>
      </c>
      <c r="V1092" t="s">
        <v>7220</v>
      </c>
      <c r="W1092" t="s">
        <v>7221</v>
      </c>
      <c r="X1092" t="s">
        <v>7222</v>
      </c>
      <c r="Y1092" t="s">
        <v>7223</v>
      </c>
      <c r="Z1092" t="s">
        <v>136</v>
      </c>
      <c r="AA1092" t="s">
        <v>233</v>
      </c>
      <c r="AB1092" s="2">
        <f t="shared" si="17"/>
        <v>2.6897856340288923E-2</v>
      </c>
      <c r="AC1092" s="3">
        <v>62300000</v>
      </c>
      <c r="AD1092" t="s">
        <v>105</v>
      </c>
      <c r="AE1092" t="s">
        <v>106</v>
      </c>
      <c r="AF1092" t="s">
        <v>89</v>
      </c>
      <c r="AG1092" t="s">
        <v>7224</v>
      </c>
      <c r="AH1092">
        <v>29188620</v>
      </c>
      <c r="AI1092" s="3">
        <v>1675736.45</v>
      </c>
      <c r="AJ1092" s="3">
        <v>1388181.89</v>
      </c>
      <c r="AK1092" t="s">
        <v>91</v>
      </c>
      <c r="AL1092" t="s">
        <v>91</v>
      </c>
      <c r="AM1092" t="s">
        <v>91</v>
      </c>
      <c r="AN1092" t="s">
        <v>91</v>
      </c>
      <c r="AO1092" t="s">
        <v>91</v>
      </c>
      <c r="AP1092" t="s">
        <v>91</v>
      </c>
      <c r="AT1092" t="s">
        <v>18</v>
      </c>
    </row>
    <row r="1093" spans="2:46" x14ac:dyDescent="0.25">
      <c r="B1093">
        <v>28551923</v>
      </c>
      <c r="C1093" t="s">
        <v>108</v>
      </c>
      <c r="D1093" t="s">
        <v>693</v>
      </c>
      <c r="E1093">
        <v>0</v>
      </c>
      <c r="F1093" t="s">
        <v>2029</v>
      </c>
      <c r="G1093" t="s">
        <v>2280</v>
      </c>
      <c r="H1093" s="1">
        <v>30005</v>
      </c>
      <c r="I1093" t="s">
        <v>7225</v>
      </c>
      <c r="J1093">
        <v>0</v>
      </c>
      <c r="K1093" t="s">
        <v>96</v>
      </c>
      <c r="L1093">
        <v>73</v>
      </c>
      <c r="M1093" t="s">
        <v>97</v>
      </c>
      <c r="O1093">
        <v>3115386206</v>
      </c>
      <c r="P1093">
        <v>3115386208</v>
      </c>
      <c r="T1093" t="s">
        <v>872</v>
      </c>
      <c r="U1093">
        <v>2022</v>
      </c>
      <c r="V1093" t="s">
        <v>436</v>
      </c>
      <c r="W1093" t="s">
        <v>7226</v>
      </c>
      <c r="X1093" t="s">
        <v>7227</v>
      </c>
      <c r="Y1093" t="s">
        <v>439</v>
      </c>
      <c r="Z1093" t="s">
        <v>164</v>
      </c>
      <c r="AA1093" t="s">
        <v>189</v>
      </c>
      <c r="AB1093" s="2">
        <f t="shared" si="17"/>
        <v>2.6796416978776529E-2</v>
      </c>
      <c r="AC1093" s="3">
        <v>80100000</v>
      </c>
      <c r="AD1093" t="s">
        <v>87</v>
      </c>
      <c r="AE1093" t="s">
        <v>106</v>
      </c>
      <c r="AF1093" t="s">
        <v>89</v>
      </c>
      <c r="AG1093" t="s">
        <v>7228</v>
      </c>
      <c r="AH1093">
        <v>159759533</v>
      </c>
      <c r="AI1093" s="3">
        <v>2146393</v>
      </c>
      <c r="AJ1093" s="3">
        <v>1783691.3</v>
      </c>
      <c r="AK1093" t="s">
        <v>91</v>
      </c>
      <c r="AL1093" t="s">
        <v>91</v>
      </c>
      <c r="AM1093" t="s">
        <v>91</v>
      </c>
      <c r="AN1093" t="s">
        <v>91</v>
      </c>
      <c r="AO1093" t="s">
        <v>91</v>
      </c>
      <c r="AP1093" t="s">
        <v>91</v>
      </c>
      <c r="AT1093" t="s">
        <v>21</v>
      </c>
    </row>
    <row r="1094" spans="2:46" x14ac:dyDescent="0.25">
      <c r="B1094">
        <v>51630323</v>
      </c>
      <c r="C1094" t="s">
        <v>108</v>
      </c>
      <c r="D1094" t="s">
        <v>7229</v>
      </c>
      <c r="E1094">
        <v>0</v>
      </c>
      <c r="F1094" t="s">
        <v>278</v>
      </c>
      <c r="G1094" t="s">
        <v>7230</v>
      </c>
      <c r="H1094" s="1">
        <v>22426</v>
      </c>
      <c r="I1094" t="s">
        <v>7231</v>
      </c>
      <c r="J1094">
        <v>0</v>
      </c>
      <c r="K1094" t="s">
        <v>78</v>
      </c>
      <c r="L1094">
        <v>25</v>
      </c>
      <c r="M1094" t="s">
        <v>78</v>
      </c>
      <c r="O1094">
        <v>3228956001</v>
      </c>
      <c r="P1094">
        <v>0</v>
      </c>
      <c r="T1094" t="s">
        <v>585</v>
      </c>
      <c r="U1094">
        <v>2017</v>
      </c>
      <c r="V1094" t="s">
        <v>3707</v>
      </c>
      <c r="W1094" t="s">
        <v>7232</v>
      </c>
      <c r="X1094" t="s">
        <v>7233</v>
      </c>
      <c r="Y1094" t="s">
        <v>3710</v>
      </c>
      <c r="Z1094" t="s">
        <v>103</v>
      </c>
      <c r="AA1094" t="s">
        <v>2836</v>
      </c>
      <c r="AB1094" s="2">
        <f t="shared" si="17"/>
        <v>1.4539343148357871E-2</v>
      </c>
      <c r="AC1094" s="3">
        <v>88300000</v>
      </c>
      <c r="AD1094" t="s">
        <v>105</v>
      </c>
      <c r="AE1094" t="s">
        <v>212</v>
      </c>
      <c r="AF1094" t="s">
        <v>89</v>
      </c>
      <c r="AG1094" t="s">
        <v>7234</v>
      </c>
      <c r="AH1094">
        <v>159904976</v>
      </c>
      <c r="AI1094" s="3">
        <v>1283824</v>
      </c>
      <c r="AJ1094" s="3">
        <v>1058843.98</v>
      </c>
      <c r="AK1094" t="s">
        <v>91</v>
      </c>
      <c r="AL1094" t="s">
        <v>91</v>
      </c>
      <c r="AM1094" t="s">
        <v>91</v>
      </c>
      <c r="AN1094" t="s">
        <v>91</v>
      </c>
      <c r="AO1094" t="s">
        <v>91</v>
      </c>
      <c r="AP1094" t="s">
        <v>91</v>
      </c>
      <c r="AT1094" t="s">
        <v>19</v>
      </c>
    </row>
    <row r="1095" spans="2:46" x14ac:dyDescent="0.25">
      <c r="B1095">
        <v>1110454239</v>
      </c>
      <c r="C1095" t="s">
        <v>108</v>
      </c>
      <c r="D1095" t="s">
        <v>1024</v>
      </c>
      <c r="E1095" t="s">
        <v>982</v>
      </c>
      <c r="F1095" t="s">
        <v>510</v>
      </c>
      <c r="G1095" t="s">
        <v>3579</v>
      </c>
      <c r="H1095" s="1">
        <v>31775</v>
      </c>
      <c r="I1095" t="s">
        <v>7235</v>
      </c>
      <c r="J1095">
        <v>0</v>
      </c>
      <c r="K1095" t="s">
        <v>96</v>
      </c>
      <c r="L1095">
        <v>73</v>
      </c>
      <c r="M1095" t="s">
        <v>97</v>
      </c>
      <c r="O1095">
        <v>3159279893</v>
      </c>
      <c r="P1095">
        <v>3126898605</v>
      </c>
      <c r="T1095" t="s">
        <v>585</v>
      </c>
      <c r="U1095">
        <v>2022</v>
      </c>
      <c r="V1095" t="s">
        <v>3677</v>
      </c>
      <c r="W1095" t="s">
        <v>7236</v>
      </c>
      <c r="X1095" t="s">
        <v>7237</v>
      </c>
      <c r="Y1095" t="s">
        <v>3680</v>
      </c>
      <c r="Z1095" t="s">
        <v>136</v>
      </c>
      <c r="AA1095" t="s">
        <v>725</v>
      </c>
      <c r="AB1095" s="2">
        <f t="shared" si="17"/>
        <v>3.2916761954261957E-2</v>
      </c>
      <c r="AC1095" s="3">
        <v>48100000</v>
      </c>
      <c r="AD1095" t="s">
        <v>105</v>
      </c>
      <c r="AE1095" t="s">
        <v>139</v>
      </c>
      <c r="AF1095" t="s">
        <v>89</v>
      </c>
      <c r="AG1095" t="s">
        <v>7238</v>
      </c>
      <c r="AH1095">
        <v>29199642</v>
      </c>
      <c r="AI1095" s="3">
        <v>1583296.25</v>
      </c>
      <c r="AJ1095" s="3">
        <v>1310501.05</v>
      </c>
      <c r="AK1095" t="s">
        <v>91</v>
      </c>
      <c r="AL1095" t="s">
        <v>91</v>
      </c>
      <c r="AM1095" t="s">
        <v>91</v>
      </c>
      <c r="AN1095" t="s">
        <v>91</v>
      </c>
      <c r="AO1095" t="s">
        <v>91</v>
      </c>
      <c r="AP1095" t="s">
        <v>91</v>
      </c>
      <c r="AT1095" t="s">
        <v>18</v>
      </c>
    </row>
    <row r="1096" spans="2:46" x14ac:dyDescent="0.25">
      <c r="B1096">
        <v>98637087</v>
      </c>
      <c r="C1096" t="s">
        <v>72</v>
      </c>
      <c r="D1096" t="s">
        <v>508</v>
      </c>
      <c r="E1096">
        <v>0</v>
      </c>
      <c r="F1096" t="s">
        <v>510</v>
      </c>
      <c r="G1096" t="s">
        <v>551</v>
      </c>
      <c r="H1096" s="1">
        <v>29134</v>
      </c>
      <c r="I1096" t="s">
        <v>7239</v>
      </c>
      <c r="J1096">
        <v>5360</v>
      </c>
      <c r="K1096" t="s">
        <v>2895</v>
      </c>
      <c r="L1096">
        <v>5</v>
      </c>
      <c r="M1096" t="s">
        <v>115</v>
      </c>
      <c r="O1096">
        <v>3137914958</v>
      </c>
      <c r="P1096">
        <v>3136508599</v>
      </c>
      <c r="T1096" t="s">
        <v>116</v>
      </c>
      <c r="U1096">
        <v>2011</v>
      </c>
      <c r="V1096" t="s">
        <v>3384</v>
      </c>
      <c r="W1096" t="s">
        <v>7240</v>
      </c>
      <c r="X1096" t="s">
        <v>7241</v>
      </c>
      <c r="Y1096" t="s">
        <v>3387</v>
      </c>
      <c r="Z1096" t="s">
        <v>210</v>
      </c>
      <c r="AA1096" t="s">
        <v>418</v>
      </c>
      <c r="AB1096" s="2">
        <f t="shared" si="17"/>
        <v>2.5138248456790125E-2</v>
      </c>
      <c r="AC1096" s="3">
        <v>129600000</v>
      </c>
      <c r="AD1096" t="s">
        <v>87</v>
      </c>
      <c r="AE1096" t="s">
        <v>212</v>
      </c>
      <c r="AF1096" t="s">
        <v>89</v>
      </c>
      <c r="AG1096" t="s">
        <v>7242</v>
      </c>
      <c r="AH1096">
        <v>159766414</v>
      </c>
      <c r="AI1096" s="3">
        <v>3257917</v>
      </c>
      <c r="AJ1096" s="3">
        <v>2717745.78</v>
      </c>
      <c r="AK1096" t="s">
        <v>91</v>
      </c>
      <c r="AL1096" t="s">
        <v>91</v>
      </c>
      <c r="AM1096" t="s">
        <v>91</v>
      </c>
      <c r="AN1096" t="s">
        <v>91</v>
      </c>
      <c r="AO1096" t="s">
        <v>91</v>
      </c>
      <c r="AP1096" t="s">
        <v>91</v>
      </c>
      <c r="AT1096" t="s">
        <v>21</v>
      </c>
    </row>
    <row r="1097" spans="2:46" x14ac:dyDescent="0.25">
      <c r="B1097">
        <v>21070650</v>
      </c>
      <c r="C1097" t="s">
        <v>108</v>
      </c>
      <c r="D1097" t="s">
        <v>7243</v>
      </c>
      <c r="E1097" t="s">
        <v>1558</v>
      </c>
      <c r="F1097" t="s">
        <v>1267</v>
      </c>
      <c r="G1097" t="s">
        <v>3119</v>
      </c>
      <c r="H1097" s="1">
        <v>20779</v>
      </c>
      <c r="I1097" t="s">
        <v>7244</v>
      </c>
      <c r="J1097">
        <v>0</v>
      </c>
      <c r="K1097" t="s">
        <v>78</v>
      </c>
      <c r="L1097">
        <v>25</v>
      </c>
      <c r="M1097" t="s">
        <v>78</v>
      </c>
      <c r="O1097">
        <v>3208416220</v>
      </c>
      <c r="P1097">
        <v>0</v>
      </c>
      <c r="T1097" t="s">
        <v>494</v>
      </c>
      <c r="U1097">
        <v>2012</v>
      </c>
      <c r="V1097" t="s">
        <v>1296</v>
      </c>
      <c r="W1097" t="s">
        <v>7245</v>
      </c>
      <c r="X1097" t="s">
        <v>7246</v>
      </c>
      <c r="Y1097" t="s">
        <v>3233</v>
      </c>
      <c r="Z1097" t="s">
        <v>136</v>
      </c>
      <c r="AA1097" t="s">
        <v>1300</v>
      </c>
      <c r="AB1097" s="2">
        <f t="shared" si="17"/>
        <v>5.1383221476510067E-2</v>
      </c>
      <c r="AC1097" s="3">
        <v>29800000</v>
      </c>
      <c r="AD1097" t="s">
        <v>123</v>
      </c>
      <c r="AE1097" t="s">
        <v>106</v>
      </c>
      <c r="AF1097" t="s">
        <v>89</v>
      </c>
      <c r="AG1097" t="s">
        <v>7247</v>
      </c>
      <c r="AH1097">
        <v>159835264</v>
      </c>
      <c r="AI1097" s="3">
        <v>1531220</v>
      </c>
      <c r="AJ1097" s="3">
        <v>1266739.57</v>
      </c>
      <c r="AK1097" t="s">
        <v>91</v>
      </c>
      <c r="AL1097" t="s">
        <v>91</v>
      </c>
      <c r="AM1097" t="s">
        <v>91</v>
      </c>
      <c r="AN1097" t="s">
        <v>91</v>
      </c>
      <c r="AO1097" t="s">
        <v>91</v>
      </c>
      <c r="AP1097" t="s">
        <v>91</v>
      </c>
      <c r="AT1097" t="s">
        <v>21</v>
      </c>
    </row>
    <row r="1098" spans="2:46" x14ac:dyDescent="0.25">
      <c r="B1098">
        <v>39691600</v>
      </c>
      <c r="C1098" t="s">
        <v>108</v>
      </c>
      <c r="D1098" t="s">
        <v>213</v>
      </c>
      <c r="E1098" t="s">
        <v>789</v>
      </c>
      <c r="F1098" t="s">
        <v>7248</v>
      </c>
      <c r="G1098" t="s">
        <v>1419</v>
      </c>
      <c r="H1098" s="1">
        <v>23385</v>
      </c>
      <c r="I1098" t="s">
        <v>7249</v>
      </c>
      <c r="J1098">
        <v>0</v>
      </c>
      <c r="K1098" t="s">
        <v>78</v>
      </c>
      <c r="L1098">
        <v>25</v>
      </c>
      <c r="M1098" t="s">
        <v>78</v>
      </c>
      <c r="O1098">
        <v>3002153740</v>
      </c>
      <c r="P1098">
        <v>3212091780</v>
      </c>
      <c r="T1098" t="s">
        <v>424</v>
      </c>
      <c r="U1098">
        <v>2016</v>
      </c>
      <c r="V1098" t="s">
        <v>7250</v>
      </c>
      <c r="W1098" t="s">
        <v>7251</v>
      </c>
      <c r="X1098" t="s">
        <v>7251</v>
      </c>
      <c r="Y1098" t="s">
        <v>7252</v>
      </c>
      <c r="Z1098" t="s">
        <v>85</v>
      </c>
      <c r="AA1098" t="s">
        <v>1536</v>
      </c>
      <c r="AB1098" s="2">
        <f t="shared" si="17"/>
        <v>2.9729943872549017E-2</v>
      </c>
      <c r="AC1098" s="3">
        <v>40800000</v>
      </c>
      <c r="AD1098" t="s">
        <v>810</v>
      </c>
      <c r="AE1098" t="s">
        <v>139</v>
      </c>
      <c r="AF1098" t="s">
        <v>89</v>
      </c>
      <c r="AG1098" t="s">
        <v>7253</v>
      </c>
      <c r="AH1098">
        <v>29208142</v>
      </c>
      <c r="AI1098" s="3">
        <v>1212981.71</v>
      </c>
      <c r="AJ1098" s="3">
        <v>999312.36</v>
      </c>
      <c r="AK1098" t="s">
        <v>91</v>
      </c>
      <c r="AL1098" t="s">
        <v>91</v>
      </c>
      <c r="AM1098" t="s">
        <v>91</v>
      </c>
      <c r="AN1098" t="s">
        <v>91</v>
      </c>
      <c r="AO1098" t="s">
        <v>91</v>
      </c>
      <c r="AP1098" t="s">
        <v>91</v>
      </c>
      <c r="AT1098" t="s">
        <v>18</v>
      </c>
    </row>
    <row r="1099" spans="2:46" x14ac:dyDescent="0.25">
      <c r="B1099">
        <v>63337155</v>
      </c>
      <c r="C1099" t="s">
        <v>108</v>
      </c>
      <c r="D1099" t="s">
        <v>349</v>
      </c>
      <c r="E1099">
        <v>0</v>
      </c>
      <c r="F1099" t="s">
        <v>2589</v>
      </c>
      <c r="G1099" t="s">
        <v>1820</v>
      </c>
      <c r="H1099" s="1">
        <v>24867</v>
      </c>
      <c r="I1099" t="s">
        <v>7254</v>
      </c>
      <c r="J1099">
        <v>13836</v>
      </c>
      <c r="K1099" t="s">
        <v>888</v>
      </c>
      <c r="L1099">
        <v>13</v>
      </c>
      <c r="M1099" t="s">
        <v>123</v>
      </c>
      <c r="O1099">
        <v>3114013908</v>
      </c>
      <c r="P1099">
        <v>0</v>
      </c>
      <c r="T1099" t="s">
        <v>131</v>
      </c>
      <c r="U1099">
        <v>2019</v>
      </c>
      <c r="V1099" t="s">
        <v>503</v>
      </c>
      <c r="W1099" t="s">
        <v>7255</v>
      </c>
      <c r="X1099" t="s">
        <v>7256</v>
      </c>
      <c r="Y1099" t="s">
        <v>506</v>
      </c>
      <c r="Z1099" t="s">
        <v>164</v>
      </c>
      <c r="AA1099" t="s">
        <v>507</v>
      </c>
      <c r="AB1099" s="2">
        <f t="shared" si="17"/>
        <v>5.7391064948453606E-2</v>
      </c>
      <c r="AC1099" s="3">
        <v>38800000</v>
      </c>
      <c r="AD1099" t="s">
        <v>105</v>
      </c>
      <c r="AE1099" t="s">
        <v>139</v>
      </c>
      <c r="AF1099" t="s">
        <v>89</v>
      </c>
      <c r="AG1099" t="s">
        <v>7257</v>
      </c>
      <c r="AH1099">
        <v>29211168</v>
      </c>
      <c r="AI1099" s="3">
        <v>2226773.3199999998</v>
      </c>
      <c r="AJ1099" s="3">
        <v>1851238.08</v>
      </c>
      <c r="AK1099" t="s">
        <v>91</v>
      </c>
      <c r="AL1099" t="s">
        <v>91</v>
      </c>
      <c r="AM1099" t="s">
        <v>91</v>
      </c>
      <c r="AN1099" t="s">
        <v>91</v>
      </c>
      <c r="AO1099" t="s">
        <v>91</v>
      </c>
      <c r="AP1099" t="s">
        <v>91</v>
      </c>
      <c r="AT1099" t="s">
        <v>21</v>
      </c>
    </row>
    <row r="1100" spans="2:46" x14ac:dyDescent="0.25">
      <c r="B1100">
        <v>31372089</v>
      </c>
      <c r="C1100" t="s">
        <v>108</v>
      </c>
      <c r="D1100" t="s">
        <v>1029</v>
      </c>
      <c r="E1100">
        <v>0</v>
      </c>
      <c r="F1100" t="s">
        <v>304</v>
      </c>
      <c r="G1100">
        <v>0</v>
      </c>
      <c r="H1100" s="1">
        <v>19401</v>
      </c>
      <c r="I1100" t="s">
        <v>7258</v>
      </c>
      <c r="J1100">
        <v>0</v>
      </c>
      <c r="K1100" t="s">
        <v>157</v>
      </c>
      <c r="L1100">
        <v>8</v>
      </c>
      <c r="M1100" t="s">
        <v>158</v>
      </c>
      <c r="O1100">
        <v>3164935338</v>
      </c>
      <c r="P1100">
        <v>3506926284</v>
      </c>
      <c r="T1100" t="s">
        <v>116</v>
      </c>
      <c r="U1100">
        <v>2017</v>
      </c>
      <c r="V1100" t="s">
        <v>7036</v>
      </c>
      <c r="W1100" t="s">
        <v>7259</v>
      </c>
      <c r="X1100" t="s">
        <v>7260</v>
      </c>
      <c r="Y1100" t="s">
        <v>7039</v>
      </c>
      <c r="Z1100" t="s">
        <v>85</v>
      </c>
      <c r="AA1100" t="s">
        <v>1351</v>
      </c>
      <c r="AB1100" s="2">
        <f t="shared" si="17"/>
        <v>2.2395187239944523E-2</v>
      </c>
      <c r="AC1100" s="3">
        <v>72100000</v>
      </c>
      <c r="AD1100" t="s">
        <v>123</v>
      </c>
      <c r="AE1100" t="s">
        <v>212</v>
      </c>
      <c r="AF1100" t="s">
        <v>89</v>
      </c>
      <c r="AG1100" t="s">
        <v>7261</v>
      </c>
      <c r="AH1100">
        <v>159837683</v>
      </c>
      <c r="AI1100" s="3">
        <v>1614693</v>
      </c>
      <c r="AJ1100" s="3">
        <v>1336884.58</v>
      </c>
      <c r="AK1100" t="s">
        <v>91</v>
      </c>
      <c r="AL1100" t="s">
        <v>91</v>
      </c>
      <c r="AM1100" t="s">
        <v>91</v>
      </c>
      <c r="AN1100" t="s">
        <v>91</v>
      </c>
      <c r="AO1100" t="s">
        <v>91</v>
      </c>
      <c r="AP1100" t="s">
        <v>91</v>
      </c>
      <c r="AT1100" t="s">
        <v>18</v>
      </c>
    </row>
    <row r="1101" spans="2:46" x14ac:dyDescent="0.25">
      <c r="B1101">
        <v>91472314</v>
      </c>
      <c r="C1101" t="s">
        <v>72</v>
      </c>
      <c r="D1101" t="s">
        <v>3931</v>
      </c>
      <c r="E1101" t="s">
        <v>663</v>
      </c>
      <c r="F1101" t="s">
        <v>2082</v>
      </c>
      <c r="G1101" t="s">
        <v>1383</v>
      </c>
      <c r="H1101" s="1">
        <v>26743</v>
      </c>
      <c r="I1101" t="s">
        <v>7262</v>
      </c>
      <c r="J1101">
        <v>50001</v>
      </c>
      <c r="K1101" t="s">
        <v>804</v>
      </c>
      <c r="L1101">
        <v>50</v>
      </c>
      <c r="M1101" t="s">
        <v>805</v>
      </c>
      <c r="O1101">
        <v>3208476569</v>
      </c>
      <c r="P1101">
        <v>0</v>
      </c>
      <c r="T1101" t="s">
        <v>403</v>
      </c>
      <c r="U1101">
        <v>2013</v>
      </c>
      <c r="V1101" t="s">
        <v>4068</v>
      </c>
      <c r="W1101" t="s">
        <v>7263</v>
      </c>
      <c r="X1101" t="s">
        <v>7264</v>
      </c>
      <c r="Y1101" t="s">
        <v>5102</v>
      </c>
      <c r="Z1101" t="s">
        <v>210</v>
      </c>
      <c r="AA1101" t="s">
        <v>838</v>
      </c>
      <c r="AB1101" s="2">
        <f t="shared" si="17"/>
        <v>1.9978871595330738E-2</v>
      </c>
      <c r="AC1101" s="3">
        <v>102800000</v>
      </c>
      <c r="AD1101" t="s">
        <v>151</v>
      </c>
      <c r="AE1101" t="s">
        <v>88</v>
      </c>
      <c r="AF1101" t="s">
        <v>89</v>
      </c>
      <c r="AG1101" t="s">
        <v>7265</v>
      </c>
      <c r="AH1101">
        <v>159848801</v>
      </c>
      <c r="AI1101" s="3">
        <v>2053828</v>
      </c>
      <c r="AJ1101" s="3">
        <v>1705905.61</v>
      </c>
      <c r="AK1101" t="s">
        <v>91</v>
      </c>
      <c r="AL1101" t="s">
        <v>91</v>
      </c>
      <c r="AM1101" t="s">
        <v>91</v>
      </c>
      <c r="AN1101" t="s">
        <v>91</v>
      </c>
      <c r="AO1101" t="s">
        <v>91</v>
      </c>
      <c r="AP1101" t="s">
        <v>91</v>
      </c>
      <c r="AT1101" t="s">
        <v>18</v>
      </c>
    </row>
    <row r="1102" spans="2:46" x14ac:dyDescent="0.25">
      <c r="B1102">
        <v>74359350</v>
      </c>
      <c r="C1102" t="s">
        <v>72</v>
      </c>
      <c r="D1102" t="s">
        <v>1458</v>
      </c>
      <c r="E1102" t="s">
        <v>1488</v>
      </c>
      <c r="F1102" t="s">
        <v>1474</v>
      </c>
      <c r="G1102" t="s">
        <v>155</v>
      </c>
      <c r="H1102" s="1">
        <v>27562</v>
      </c>
      <c r="I1102" t="s">
        <v>7266</v>
      </c>
      <c r="J1102">
        <v>0</v>
      </c>
      <c r="K1102" t="s">
        <v>78</v>
      </c>
      <c r="L1102">
        <v>25</v>
      </c>
      <c r="M1102" t="s">
        <v>78</v>
      </c>
      <c r="O1102">
        <v>3133319197</v>
      </c>
      <c r="P1102">
        <v>3108025136</v>
      </c>
      <c r="T1102" t="s">
        <v>116</v>
      </c>
      <c r="U1102">
        <v>2022</v>
      </c>
      <c r="V1102" t="s">
        <v>3568</v>
      </c>
      <c r="W1102" t="s">
        <v>7267</v>
      </c>
      <c r="X1102">
        <v>0</v>
      </c>
      <c r="Y1102" t="s">
        <v>3571</v>
      </c>
      <c r="Z1102" t="s">
        <v>85</v>
      </c>
      <c r="AA1102" t="s">
        <v>1351</v>
      </c>
      <c r="AB1102" s="2">
        <f t="shared" si="17"/>
        <v>2.2465417495029821E-2</v>
      </c>
      <c r="AC1102" s="3">
        <v>100600000</v>
      </c>
      <c r="AD1102" t="s">
        <v>810</v>
      </c>
      <c r="AE1102" t="s">
        <v>106</v>
      </c>
      <c r="AF1102" t="s">
        <v>89</v>
      </c>
      <c r="AG1102" t="s">
        <v>7268</v>
      </c>
      <c r="AH1102">
        <v>159713855</v>
      </c>
      <c r="AI1102" s="3">
        <v>2260021</v>
      </c>
      <c r="AJ1102" s="3">
        <v>1879177.59</v>
      </c>
      <c r="AK1102" t="s">
        <v>91</v>
      </c>
      <c r="AL1102" t="s">
        <v>91</v>
      </c>
      <c r="AM1102" t="s">
        <v>91</v>
      </c>
      <c r="AN1102" t="s">
        <v>91</v>
      </c>
      <c r="AO1102" t="s">
        <v>91</v>
      </c>
      <c r="AP1102" t="s">
        <v>91</v>
      </c>
      <c r="AT1102" t="s">
        <v>20</v>
      </c>
    </row>
    <row r="1103" spans="2:46" x14ac:dyDescent="0.25">
      <c r="B1103">
        <v>42777884</v>
      </c>
      <c r="C1103" t="s">
        <v>108</v>
      </c>
      <c r="D1103" t="s">
        <v>5412</v>
      </c>
      <c r="E1103" t="s">
        <v>109</v>
      </c>
      <c r="F1103" t="s">
        <v>510</v>
      </c>
      <c r="G1103" t="s">
        <v>4537</v>
      </c>
      <c r="H1103" s="1">
        <v>25204</v>
      </c>
      <c r="I1103" t="s">
        <v>7269</v>
      </c>
      <c r="J1103">
        <v>5631</v>
      </c>
      <c r="K1103" t="s">
        <v>393</v>
      </c>
      <c r="L1103">
        <v>5</v>
      </c>
      <c r="M1103" t="s">
        <v>115</v>
      </c>
      <c r="O1103">
        <v>3011640663</v>
      </c>
      <c r="P1103">
        <v>3173314449</v>
      </c>
      <c r="T1103" t="s">
        <v>159</v>
      </c>
      <c r="U1103">
        <v>2024</v>
      </c>
      <c r="V1103" t="s">
        <v>1735</v>
      </c>
      <c r="W1103" t="s">
        <v>7270</v>
      </c>
      <c r="X1103" t="s">
        <v>7271</v>
      </c>
      <c r="Y1103" t="s">
        <v>1738</v>
      </c>
      <c r="Z1103" t="s">
        <v>164</v>
      </c>
      <c r="AA1103" t="s">
        <v>1739</v>
      </c>
      <c r="AB1103" s="2">
        <f t="shared" si="17"/>
        <v>3.2818019625334524E-2</v>
      </c>
      <c r="AC1103" s="3">
        <v>112100000</v>
      </c>
      <c r="AD1103" t="s">
        <v>87</v>
      </c>
      <c r="AE1103" t="s">
        <v>106</v>
      </c>
      <c r="AF1103" t="s">
        <v>89</v>
      </c>
      <c r="AG1103" t="s">
        <v>7272</v>
      </c>
      <c r="AH1103">
        <v>159836325</v>
      </c>
      <c r="AI1103" s="3">
        <v>3678900</v>
      </c>
      <c r="AJ1103" s="3">
        <v>3071512.74</v>
      </c>
      <c r="AK1103" t="s">
        <v>91</v>
      </c>
      <c r="AL1103" t="s">
        <v>91</v>
      </c>
      <c r="AM1103" t="s">
        <v>91</v>
      </c>
      <c r="AN1103" t="s">
        <v>91</v>
      </c>
      <c r="AO1103" t="s">
        <v>91</v>
      </c>
      <c r="AP1103" t="s">
        <v>91</v>
      </c>
      <c r="AT1103" t="s">
        <v>21</v>
      </c>
    </row>
    <row r="1104" spans="2:46" x14ac:dyDescent="0.25">
      <c r="B1104">
        <v>86077247</v>
      </c>
      <c r="C1104" t="s">
        <v>72</v>
      </c>
      <c r="D1104" t="s">
        <v>2451</v>
      </c>
      <c r="E1104" t="s">
        <v>225</v>
      </c>
      <c r="F1104" t="s">
        <v>4656</v>
      </c>
      <c r="G1104" t="s">
        <v>2103</v>
      </c>
      <c r="H1104" s="1">
        <v>30493</v>
      </c>
      <c r="I1104" t="s">
        <v>7273</v>
      </c>
      <c r="J1104">
        <v>50001</v>
      </c>
      <c r="K1104" t="s">
        <v>804</v>
      </c>
      <c r="L1104">
        <v>50</v>
      </c>
      <c r="M1104" t="s">
        <v>805</v>
      </c>
      <c r="O1104">
        <v>3108407552</v>
      </c>
      <c r="P1104">
        <v>3108407551</v>
      </c>
      <c r="T1104" t="s">
        <v>159</v>
      </c>
      <c r="U1104">
        <v>2023</v>
      </c>
      <c r="V1104" t="s">
        <v>7274</v>
      </c>
      <c r="W1104" t="s">
        <v>7275</v>
      </c>
      <c r="X1104" t="s">
        <v>7276</v>
      </c>
      <c r="Y1104" t="s">
        <v>7277</v>
      </c>
      <c r="Z1104" t="s">
        <v>164</v>
      </c>
      <c r="AA1104" t="s">
        <v>189</v>
      </c>
      <c r="AB1104" s="2">
        <f t="shared" si="17"/>
        <v>2.5334316939890709E-2</v>
      </c>
      <c r="AC1104" s="3">
        <v>91500000</v>
      </c>
      <c r="AD1104" t="s">
        <v>87</v>
      </c>
      <c r="AE1104" t="s">
        <v>212</v>
      </c>
      <c r="AF1104" t="s">
        <v>89</v>
      </c>
      <c r="AG1104">
        <v>0</v>
      </c>
      <c r="AH1104">
        <v>159837123</v>
      </c>
      <c r="AI1104" s="3">
        <v>2318090</v>
      </c>
      <c r="AJ1104" s="3">
        <v>1927974.76</v>
      </c>
      <c r="AK1104" t="s">
        <v>91</v>
      </c>
      <c r="AL1104" t="s">
        <v>91</v>
      </c>
      <c r="AM1104" t="s">
        <v>91</v>
      </c>
      <c r="AN1104" t="s">
        <v>91</v>
      </c>
      <c r="AO1104" t="s">
        <v>91</v>
      </c>
      <c r="AP1104" t="s">
        <v>91</v>
      </c>
      <c r="AT1104" t="s">
        <v>21</v>
      </c>
    </row>
    <row r="1105" spans="2:46" x14ac:dyDescent="0.25">
      <c r="B1105">
        <v>79827756</v>
      </c>
      <c r="C1105" t="s">
        <v>72</v>
      </c>
      <c r="D1105" t="s">
        <v>1259</v>
      </c>
      <c r="E1105" t="s">
        <v>1418</v>
      </c>
      <c r="F1105" t="s">
        <v>4081</v>
      </c>
      <c r="G1105" t="s">
        <v>76</v>
      </c>
      <c r="H1105" s="1">
        <v>27562</v>
      </c>
      <c r="I1105" t="s">
        <v>7278</v>
      </c>
      <c r="J1105">
        <v>0</v>
      </c>
      <c r="K1105" t="s">
        <v>78</v>
      </c>
      <c r="L1105">
        <v>25</v>
      </c>
      <c r="M1105" t="s">
        <v>78</v>
      </c>
      <c r="O1105">
        <v>3204130216</v>
      </c>
      <c r="P1105">
        <v>3166920597</v>
      </c>
      <c r="T1105" t="s">
        <v>940</v>
      </c>
      <c r="U1105">
        <v>2022</v>
      </c>
      <c r="V1105" t="s">
        <v>1501</v>
      </c>
      <c r="W1105" t="s">
        <v>7279</v>
      </c>
      <c r="X1105" t="s">
        <v>7280</v>
      </c>
      <c r="Y1105" t="s">
        <v>1504</v>
      </c>
      <c r="Z1105" t="s">
        <v>298</v>
      </c>
      <c r="AA1105" t="s">
        <v>367</v>
      </c>
      <c r="AB1105" s="2">
        <f t="shared" si="17"/>
        <v>2.63187721021611E-2</v>
      </c>
      <c r="AC1105" s="3">
        <v>101800000</v>
      </c>
      <c r="AD1105" t="s">
        <v>151</v>
      </c>
      <c r="AE1105" t="s">
        <v>106</v>
      </c>
      <c r="AF1105" t="s">
        <v>89</v>
      </c>
      <c r="AG1105" t="s">
        <v>7281</v>
      </c>
      <c r="AH1105">
        <v>159884431</v>
      </c>
      <c r="AI1105" s="3">
        <v>2679251</v>
      </c>
      <c r="AJ1105" s="3">
        <v>2231471.7000000002</v>
      </c>
      <c r="AK1105" t="s">
        <v>91</v>
      </c>
      <c r="AL1105" t="s">
        <v>91</v>
      </c>
      <c r="AM1105" t="s">
        <v>91</v>
      </c>
      <c r="AN1105" t="s">
        <v>91</v>
      </c>
      <c r="AO1105" t="s">
        <v>91</v>
      </c>
      <c r="AP1105" t="s">
        <v>91</v>
      </c>
      <c r="AT1105" t="s">
        <v>21</v>
      </c>
    </row>
    <row r="1106" spans="2:46" x14ac:dyDescent="0.25">
      <c r="B1106">
        <v>43871764</v>
      </c>
      <c r="C1106" t="s">
        <v>108</v>
      </c>
      <c r="D1106" t="s">
        <v>259</v>
      </c>
      <c r="E1106" t="s">
        <v>2920</v>
      </c>
      <c r="F1106" t="s">
        <v>656</v>
      </c>
      <c r="G1106" t="s">
        <v>4752</v>
      </c>
      <c r="H1106" s="1">
        <v>29520</v>
      </c>
      <c r="I1106" t="s">
        <v>7282</v>
      </c>
      <c r="J1106">
        <v>5266</v>
      </c>
      <c r="K1106" t="s">
        <v>228</v>
      </c>
      <c r="L1106">
        <v>5</v>
      </c>
      <c r="M1106" t="s">
        <v>115</v>
      </c>
      <c r="O1106">
        <v>3103889828</v>
      </c>
      <c r="P1106">
        <v>3164652720</v>
      </c>
      <c r="T1106" t="s">
        <v>666</v>
      </c>
      <c r="U1106">
        <v>2023</v>
      </c>
      <c r="V1106" t="s">
        <v>2675</v>
      </c>
      <c r="W1106" t="s">
        <v>7283</v>
      </c>
      <c r="X1106" t="s">
        <v>7284</v>
      </c>
      <c r="Y1106" t="s">
        <v>2678</v>
      </c>
      <c r="Z1106" t="s">
        <v>298</v>
      </c>
      <c r="AA1106" t="s">
        <v>691</v>
      </c>
      <c r="AB1106" s="2">
        <f t="shared" si="17"/>
        <v>3.2530530642750376E-2</v>
      </c>
      <c r="AC1106" s="3">
        <v>133800000</v>
      </c>
      <c r="AD1106" t="s">
        <v>138</v>
      </c>
      <c r="AE1106" t="s">
        <v>106</v>
      </c>
      <c r="AF1106" t="s">
        <v>89</v>
      </c>
      <c r="AG1106" t="s">
        <v>7285</v>
      </c>
      <c r="AH1106">
        <v>159734087</v>
      </c>
      <c r="AI1106" s="3">
        <v>4352585</v>
      </c>
      <c r="AJ1106" s="3">
        <v>3637634.36</v>
      </c>
      <c r="AK1106" t="s">
        <v>91</v>
      </c>
      <c r="AL1106" t="s">
        <v>91</v>
      </c>
      <c r="AM1106" t="s">
        <v>91</v>
      </c>
      <c r="AN1106" t="s">
        <v>91</v>
      </c>
      <c r="AO1106" t="s">
        <v>91</v>
      </c>
      <c r="AP1106" t="s">
        <v>91</v>
      </c>
      <c r="AT1106" t="s">
        <v>21</v>
      </c>
    </row>
    <row r="1107" spans="2:46" x14ac:dyDescent="0.25">
      <c r="B1107">
        <v>1019052164</v>
      </c>
      <c r="C1107" t="s">
        <v>108</v>
      </c>
      <c r="D1107" t="s">
        <v>3530</v>
      </c>
      <c r="E1107" t="s">
        <v>771</v>
      </c>
      <c r="F1107" t="s">
        <v>3170</v>
      </c>
      <c r="G1107" t="s">
        <v>422</v>
      </c>
      <c r="H1107" s="1">
        <v>33151</v>
      </c>
      <c r="I1107" t="s">
        <v>7286</v>
      </c>
      <c r="J1107">
        <v>25899</v>
      </c>
      <c r="K1107" t="s">
        <v>871</v>
      </c>
      <c r="L1107">
        <v>25</v>
      </c>
      <c r="M1107" t="s">
        <v>79</v>
      </c>
      <c r="O1107">
        <v>3162329263</v>
      </c>
      <c r="P1107">
        <v>0</v>
      </c>
      <c r="T1107" t="s">
        <v>585</v>
      </c>
      <c r="U1107">
        <v>2025</v>
      </c>
      <c r="V1107" t="s">
        <v>2961</v>
      </c>
      <c r="W1107" t="s">
        <v>7287</v>
      </c>
      <c r="X1107" t="s">
        <v>7288</v>
      </c>
      <c r="Y1107" t="s">
        <v>2964</v>
      </c>
      <c r="Z1107" t="s">
        <v>311</v>
      </c>
      <c r="AA1107" t="s">
        <v>1999</v>
      </c>
      <c r="AB1107" s="2">
        <f t="shared" si="17"/>
        <v>3.6662279293739969E-2</v>
      </c>
      <c r="AC1107" s="3">
        <v>62300000</v>
      </c>
      <c r="AD1107" t="s">
        <v>123</v>
      </c>
      <c r="AE1107" t="s">
        <v>139</v>
      </c>
      <c r="AF1107" t="s">
        <v>89</v>
      </c>
      <c r="AG1107" t="s">
        <v>7289</v>
      </c>
      <c r="AH1107">
        <v>159833622</v>
      </c>
      <c r="AI1107" s="3">
        <v>2284060</v>
      </c>
      <c r="AJ1107" s="3">
        <v>1899377.84</v>
      </c>
      <c r="AK1107" t="s">
        <v>91</v>
      </c>
      <c r="AL1107" t="s">
        <v>91</v>
      </c>
      <c r="AM1107" t="s">
        <v>91</v>
      </c>
      <c r="AN1107" t="s">
        <v>91</v>
      </c>
      <c r="AO1107" t="s">
        <v>91</v>
      </c>
      <c r="AP1107" t="s">
        <v>91</v>
      </c>
      <c r="AT1107" t="s">
        <v>21</v>
      </c>
    </row>
    <row r="1108" spans="2:46" x14ac:dyDescent="0.25">
      <c r="B1108">
        <v>19450264</v>
      </c>
      <c r="C1108" t="s">
        <v>72</v>
      </c>
      <c r="D1108" t="s">
        <v>7290</v>
      </c>
      <c r="E1108" t="s">
        <v>248</v>
      </c>
      <c r="F1108" t="s">
        <v>684</v>
      </c>
      <c r="G1108" t="s">
        <v>831</v>
      </c>
      <c r="H1108" s="1">
        <v>22209</v>
      </c>
      <c r="I1108" t="s">
        <v>7291</v>
      </c>
      <c r="J1108">
        <v>0</v>
      </c>
      <c r="K1108" t="s">
        <v>78</v>
      </c>
      <c r="L1108">
        <v>25</v>
      </c>
      <c r="M1108" t="s">
        <v>78</v>
      </c>
      <c r="O1108">
        <v>3002184021</v>
      </c>
      <c r="P1108">
        <v>0</v>
      </c>
      <c r="T1108" t="s">
        <v>195</v>
      </c>
      <c r="U1108">
        <v>2017</v>
      </c>
      <c r="V1108" t="s">
        <v>4220</v>
      </c>
      <c r="W1108" t="s">
        <v>7292</v>
      </c>
      <c r="X1108" t="s">
        <v>7293</v>
      </c>
      <c r="Y1108" t="s">
        <v>4223</v>
      </c>
      <c r="Z1108" t="s">
        <v>136</v>
      </c>
      <c r="AA1108" t="s">
        <v>200</v>
      </c>
      <c r="AB1108" s="2">
        <f t="shared" si="17"/>
        <v>3.8634984126984129E-2</v>
      </c>
      <c r="AC1108" s="3">
        <v>31500000</v>
      </c>
      <c r="AD1108" t="s">
        <v>177</v>
      </c>
      <c r="AE1108" t="s">
        <v>139</v>
      </c>
      <c r="AF1108" t="s">
        <v>89</v>
      </c>
      <c r="AG1108" t="s">
        <v>7294</v>
      </c>
      <c r="AH1108">
        <v>159815060</v>
      </c>
      <c r="AI1108" s="3">
        <v>1217002</v>
      </c>
      <c r="AJ1108" s="3">
        <v>1002690.75</v>
      </c>
      <c r="AK1108" t="s">
        <v>91</v>
      </c>
      <c r="AL1108" t="s">
        <v>91</v>
      </c>
      <c r="AM1108" t="s">
        <v>91</v>
      </c>
      <c r="AN1108" t="s">
        <v>91</v>
      </c>
      <c r="AO1108" t="s">
        <v>91</v>
      </c>
      <c r="AP1108" t="s">
        <v>91</v>
      </c>
      <c r="AT1108" t="s">
        <v>18</v>
      </c>
    </row>
    <row r="1109" spans="2:46" x14ac:dyDescent="0.25">
      <c r="B1109">
        <v>43864931</v>
      </c>
      <c r="C1109" t="s">
        <v>108</v>
      </c>
      <c r="D1109" t="s">
        <v>202</v>
      </c>
      <c r="E1109" t="s">
        <v>4718</v>
      </c>
      <c r="F1109" t="s">
        <v>879</v>
      </c>
      <c r="G1109" t="s">
        <v>640</v>
      </c>
      <c r="H1109" s="1">
        <v>28877</v>
      </c>
      <c r="I1109" t="s">
        <v>7295</v>
      </c>
      <c r="J1109">
        <v>5001</v>
      </c>
      <c r="K1109" t="s">
        <v>114</v>
      </c>
      <c r="L1109">
        <v>5</v>
      </c>
      <c r="M1109" t="s">
        <v>115</v>
      </c>
      <c r="O1109">
        <v>3113498273</v>
      </c>
      <c r="P1109">
        <v>0</v>
      </c>
      <c r="T1109" t="s">
        <v>371</v>
      </c>
      <c r="U1109">
        <v>2019</v>
      </c>
      <c r="V1109" t="s">
        <v>414</v>
      </c>
      <c r="W1109" t="s">
        <v>7296</v>
      </c>
      <c r="X1109" t="s">
        <v>7297</v>
      </c>
      <c r="Y1109" t="s">
        <v>417</v>
      </c>
      <c r="Z1109" t="s">
        <v>210</v>
      </c>
      <c r="AA1109" t="s">
        <v>418</v>
      </c>
      <c r="AB1109" s="2">
        <f t="shared" si="17"/>
        <v>2.3706442873969377E-2</v>
      </c>
      <c r="AC1109" s="3">
        <v>254700000</v>
      </c>
      <c r="AD1109" t="s">
        <v>177</v>
      </c>
      <c r="AE1109" t="s">
        <v>212</v>
      </c>
      <c r="AF1109" t="s">
        <v>89</v>
      </c>
      <c r="AG1109" t="s">
        <v>7298</v>
      </c>
      <c r="AH1109">
        <v>159809092</v>
      </c>
      <c r="AI1109" s="3">
        <v>6038031</v>
      </c>
      <c r="AJ1109" s="3">
        <v>5053975.4000000004</v>
      </c>
      <c r="AK1109" t="s">
        <v>91</v>
      </c>
      <c r="AL1109" t="s">
        <v>91</v>
      </c>
      <c r="AM1109" t="s">
        <v>91</v>
      </c>
      <c r="AN1109" t="s">
        <v>91</v>
      </c>
      <c r="AO1109" t="s">
        <v>91</v>
      </c>
      <c r="AP1109" t="s">
        <v>91</v>
      </c>
      <c r="AT1109" t="s">
        <v>20</v>
      </c>
    </row>
    <row r="1110" spans="2:46" x14ac:dyDescent="0.25">
      <c r="B1110">
        <v>10270551</v>
      </c>
      <c r="C1110" t="s">
        <v>72</v>
      </c>
      <c r="D1110" t="s">
        <v>224</v>
      </c>
      <c r="E1110" t="s">
        <v>125</v>
      </c>
      <c r="F1110" t="s">
        <v>2642</v>
      </c>
      <c r="G1110" t="s">
        <v>4544</v>
      </c>
      <c r="H1110" s="1">
        <v>23992</v>
      </c>
      <c r="I1110" t="s">
        <v>7299</v>
      </c>
      <c r="J1110">
        <v>17001</v>
      </c>
      <c r="K1110" t="s">
        <v>476</v>
      </c>
      <c r="L1110">
        <v>17</v>
      </c>
      <c r="M1110" t="s">
        <v>477</v>
      </c>
      <c r="O1110">
        <v>3104235875</v>
      </c>
      <c r="P1110">
        <v>0</v>
      </c>
      <c r="T1110" t="s">
        <v>467</v>
      </c>
      <c r="U1110">
        <v>2013</v>
      </c>
      <c r="V1110" t="s">
        <v>3669</v>
      </c>
      <c r="W1110" t="s">
        <v>7300</v>
      </c>
      <c r="X1110" t="s">
        <v>7301</v>
      </c>
      <c r="Y1110" t="s">
        <v>3672</v>
      </c>
      <c r="Z1110" t="s">
        <v>311</v>
      </c>
      <c r="AA1110" t="s">
        <v>3673</v>
      </c>
      <c r="AB1110" s="2">
        <f t="shared" si="17"/>
        <v>3.4946003448275857E-2</v>
      </c>
      <c r="AC1110" s="3">
        <v>34800000</v>
      </c>
      <c r="AD1110" t="s">
        <v>177</v>
      </c>
      <c r="AE1110" t="s">
        <v>139</v>
      </c>
      <c r="AF1110" t="s">
        <v>89</v>
      </c>
      <c r="AG1110" t="s">
        <v>7302</v>
      </c>
      <c r="AH1110">
        <v>29186840</v>
      </c>
      <c r="AI1110" s="3">
        <v>1216120.92</v>
      </c>
      <c r="AJ1110" s="3">
        <v>1001950.35</v>
      </c>
      <c r="AK1110" t="s">
        <v>91</v>
      </c>
      <c r="AL1110" t="s">
        <v>91</v>
      </c>
      <c r="AM1110" t="s">
        <v>91</v>
      </c>
      <c r="AN1110" t="s">
        <v>91</v>
      </c>
      <c r="AO1110" t="s">
        <v>91</v>
      </c>
      <c r="AP1110" t="s">
        <v>91</v>
      </c>
      <c r="AT1110" t="s">
        <v>18</v>
      </c>
    </row>
    <row r="1111" spans="2:46" x14ac:dyDescent="0.25">
      <c r="B1111">
        <v>17111941</v>
      </c>
      <c r="C1111" t="s">
        <v>72</v>
      </c>
      <c r="D1111" t="s">
        <v>337</v>
      </c>
      <c r="E1111" t="s">
        <v>338</v>
      </c>
      <c r="F1111" t="s">
        <v>3378</v>
      </c>
      <c r="G1111" t="s">
        <v>7303</v>
      </c>
      <c r="H1111" s="1">
        <v>16474</v>
      </c>
      <c r="I1111" t="s">
        <v>7304</v>
      </c>
      <c r="J1111">
        <v>0</v>
      </c>
      <c r="K1111" t="s">
        <v>78</v>
      </c>
      <c r="L1111">
        <v>25</v>
      </c>
      <c r="M1111" t="s">
        <v>78</v>
      </c>
      <c r="O1111">
        <v>3107718442</v>
      </c>
      <c r="P1111">
        <v>3107718842</v>
      </c>
      <c r="T1111" t="s">
        <v>184</v>
      </c>
      <c r="U1111">
        <v>2018</v>
      </c>
      <c r="V1111" t="s">
        <v>6844</v>
      </c>
      <c r="W1111" t="s">
        <v>7305</v>
      </c>
      <c r="X1111" t="s">
        <v>7306</v>
      </c>
      <c r="Y1111" t="s">
        <v>6847</v>
      </c>
      <c r="Z1111" t="s">
        <v>358</v>
      </c>
      <c r="AA1111" t="s">
        <v>359</v>
      </c>
      <c r="AB1111" s="2">
        <f t="shared" si="17"/>
        <v>1.4724651822323461E-2</v>
      </c>
      <c r="AC1111" s="3">
        <v>87800000</v>
      </c>
      <c r="AD1111" t="s">
        <v>151</v>
      </c>
      <c r="AE1111" t="s">
        <v>106</v>
      </c>
      <c r="AF1111" t="s">
        <v>89</v>
      </c>
      <c r="AG1111">
        <v>0</v>
      </c>
      <c r="AH1111">
        <v>29214854</v>
      </c>
      <c r="AI1111" s="3">
        <v>1292824.43</v>
      </c>
      <c r="AJ1111" s="3">
        <v>1066407.08</v>
      </c>
      <c r="AK1111" t="s">
        <v>91</v>
      </c>
      <c r="AL1111" t="s">
        <v>91</v>
      </c>
      <c r="AM1111" t="s">
        <v>91</v>
      </c>
      <c r="AN1111" t="s">
        <v>91</v>
      </c>
      <c r="AO1111" t="s">
        <v>91</v>
      </c>
      <c r="AP1111" t="s">
        <v>91</v>
      </c>
      <c r="AT1111" t="s">
        <v>18</v>
      </c>
    </row>
    <row r="1112" spans="2:46" x14ac:dyDescent="0.25">
      <c r="B1112">
        <v>30336836</v>
      </c>
      <c r="C1112" t="s">
        <v>108</v>
      </c>
      <c r="D1112" t="s">
        <v>110</v>
      </c>
      <c r="E1112" t="s">
        <v>4765</v>
      </c>
      <c r="F1112" t="s">
        <v>1431</v>
      </c>
      <c r="G1112" t="s">
        <v>155</v>
      </c>
      <c r="H1112" s="1">
        <v>27709</v>
      </c>
      <c r="I1112" t="s">
        <v>7307</v>
      </c>
      <c r="J1112">
        <v>17001</v>
      </c>
      <c r="K1112" t="s">
        <v>476</v>
      </c>
      <c r="L1112">
        <v>17</v>
      </c>
      <c r="M1112" t="s">
        <v>477</v>
      </c>
      <c r="O1112">
        <v>3108283919</v>
      </c>
      <c r="P1112">
        <v>0</v>
      </c>
      <c r="T1112" t="s">
        <v>435</v>
      </c>
      <c r="U1112">
        <v>2022</v>
      </c>
      <c r="V1112" t="s">
        <v>3677</v>
      </c>
      <c r="W1112" t="s">
        <v>7308</v>
      </c>
      <c r="X1112" t="s">
        <v>7309</v>
      </c>
      <c r="Y1112" t="s">
        <v>3680</v>
      </c>
      <c r="Z1112" t="s">
        <v>136</v>
      </c>
      <c r="AA1112" t="s">
        <v>725</v>
      </c>
      <c r="AB1112" s="2">
        <f t="shared" si="17"/>
        <v>2.9504219126819126E-2</v>
      </c>
      <c r="AC1112" s="3">
        <v>48100000</v>
      </c>
      <c r="AD1112" t="s">
        <v>151</v>
      </c>
      <c r="AE1112" t="s">
        <v>139</v>
      </c>
      <c r="AF1112" t="s">
        <v>89</v>
      </c>
      <c r="AG1112" t="s">
        <v>7310</v>
      </c>
      <c r="AH1112">
        <v>29192941</v>
      </c>
      <c r="AI1112" s="3">
        <v>1419152.94</v>
      </c>
      <c r="AJ1112" s="3">
        <v>1172565.5</v>
      </c>
      <c r="AK1112" t="s">
        <v>91</v>
      </c>
      <c r="AL1112" t="s">
        <v>91</v>
      </c>
      <c r="AM1112" t="s">
        <v>91</v>
      </c>
      <c r="AN1112" t="s">
        <v>91</v>
      </c>
      <c r="AO1112" t="s">
        <v>91</v>
      </c>
      <c r="AP1112" t="s">
        <v>91</v>
      </c>
      <c r="AT1112" t="s">
        <v>18</v>
      </c>
    </row>
    <row r="1113" spans="2:46" x14ac:dyDescent="0.25">
      <c r="B1113">
        <v>41495253</v>
      </c>
      <c r="C1113" t="s">
        <v>108</v>
      </c>
      <c r="D1113" t="s">
        <v>1029</v>
      </c>
      <c r="E1113" t="s">
        <v>1888</v>
      </c>
      <c r="F1113" t="s">
        <v>1480</v>
      </c>
      <c r="G1113" t="s">
        <v>7311</v>
      </c>
      <c r="H1113" s="1">
        <v>18578</v>
      </c>
      <c r="I1113" t="s">
        <v>7312</v>
      </c>
      <c r="J1113">
        <v>0</v>
      </c>
      <c r="K1113" t="s">
        <v>78</v>
      </c>
      <c r="L1113">
        <v>25</v>
      </c>
      <c r="M1113" t="s">
        <v>78</v>
      </c>
      <c r="O1113">
        <v>3102387441</v>
      </c>
      <c r="P1113">
        <v>3102459406</v>
      </c>
      <c r="T1113" t="s">
        <v>424</v>
      </c>
      <c r="U1113">
        <v>2018</v>
      </c>
      <c r="V1113" t="s">
        <v>3975</v>
      </c>
      <c r="W1113" t="s">
        <v>7313</v>
      </c>
      <c r="X1113" t="s">
        <v>7314</v>
      </c>
      <c r="Y1113" t="s">
        <v>3978</v>
      </c>
      <c r="Z1113" t="s">
        <v>136</v>
      </c>
      <c r="AA1113" t="s">
        <v>233</v>
      </c>
      <c r="AB1113" s="2">
        <f t="shared" si="17"/>
        <v>2.0874003407155027E-2</v>
      </c>
      <c r="AC1113" s="3">
        <v>58700000</v>
      </c>
      <c r="AD1113" t="s">
        <v>87</v>
      </c>
      <c r="AE1113" t="s">
        <v>106</v>
      </c>
      <c r="AF1113" t="s">
        <v>89</v>
      </c>
      <c r="AG1113" t="s">
        <v>7315</v>
      </c>
      <c r="AH1113">
        <v>159736692</v>
      </c>
      <c r="AI1113" s="3">
        <v>1225304</v>
      </c>
      <c r="AJ1113" s="3">
        <v>1009667.41</v>
      </c>
      <c r="AK1113" t="s">
        <v>91</v>
      </c>
      <c r="AL1113" t="s">
        <v>91</v>
      </c>
      <c r="AM1113" t="s">
        <v>91</v>
      </c>
      <c r="AN1113" t="s">
        <v>91</v>
      </c>
      <c r="AO1113" t="s">
        <v>91</v>
      </c>
      <c r="AP1113" t="s">
        <v>91</v>
      </c>
      <c r="AT1113" t="s">
        <v>18</v>
      </c>
    </row>
    <row r="1114" spans="2:46" x14ac:dyDescent="0.25">
      <c r="B1114">
        <v>91479684</v>
      </c>
      <c r="C1114" t="s">
        <v>72</v>
      </c>
      <c r="D1114" t="s">
        <v>7316</v>
      </c>
      <c r="E1114">
        <v>0</v>
      </c>
      <c r="F1114" t="s">
        <v>1089</v>
      </c>
      <c r="G1114" t="s">
        <v>3342</v>
      </c>
      <c r="H1114" s="1">
        <v>27671</v>
      </c>
      <c r="I1114" t="s">
        <v>7317</v>
      </c>
      <c r="J1114">
        <v>68001</v>
      </c>
      <c r="K1114" t="s">
        <v>145</v>
      </c>
      <c r="L1114">
        <v>68</v>
      </c>
      <c r="M1114" t="s">
        <v>146</v>
      </c>
      <c r="O1114">
        <v>3166250005</v>
      </c>
      <c r="P1114">
        <v>3166240005</v>
      </c>
      <c r="T1114" t="s">
        <v>443</v>
      </c>
      <c r="U1114">
        <v>2023</v>
      </c>
      <c r="V1114" t="s">
        <v>478</v>
      </c>
      <c r="W1114" t="s">
        <v>7318</v>
      </c>
      <c r="X1114" t="s">
        <v>7319</v>
      </c>
      <c r="Y1114" t="s">
        <v>481</v>
      </c>
      <c r="Z1114" t="s">
        <v>298</v>
      </c>
      <c r="AA1114" t="s">
        <v>299</v>
      </c>
      <c r="AB1114" s="2">
        <f t="shared" si="17"/>
        <v>4.8653581500646831E-2</v>
      </c>
      <c r="AC1114" s="3">
        <v>77300000</v>
      </c>
      <c r="AD1114" t="s">
        <v>105</v>
      </c>
      <c r="AE1114" t="s">
        <v>139</v>
      </c>
      <c r="AF1114" t="s">
        <v>89</v>
      </c>
      <c r="AG1114" t="s">
        <v>7320</v>
      </c>
      <c r="AH1114">
        <v>29215522</v>
      </c>
      <c r="AI1114" s="3">
        <v>3760921.85</v>
      </c>
      <c r="AJ1114" s="3">
        <v>3140438.53</v>
      </c>
      <c r="AK1114" t="s">
        <v>91</v>
      </c>
      <c r="AL1114" t="s">
        <v>91</v>
      </c>
      <c r="AM1114" t="s">
        <v>91</v>
      </c>
      <c r="AN1114" t="s">
        <v>91</v>
      </c>
      <c r="AO1114" t="s">
        <v>91</v>
      </c>
      <c r="AP1114" t="s">
        <v>91</v>
      </c>
      <c r="AT1114" t="s">
        <v>21</v>
      </c>
    </row>
    <row r="1115" spans="2:46" x14ac:dyDescent="0.25">
      <c r="B1115">
        <v>79576371</v>
      </c>
      <c r="C1115" t="s">
        <v>72</v>
      </c>
      <c r="D1115" t="s">
        <v>224</v>
      </c>
      <c r="E1115" t="s">
        <v>125</v>
      </c>
      <c r="F1115" t="s">
        <v>656</v>
      </c>
      <c r="G1115" t="s">
        <v>1431</v>
      </c>
      <c r="H1115" s="1">
        <v>26366</v>
      </c>
      <c r="I1115" t="s">
        <v>7321</v>
      </c>
      <c r="J1115">
        <v>0</v>
      </c>
      <c r="K1115" t="s">
        <v>78</v>
      </c>
      <c r="L1115">
        <v>25</v>
      </c>
      <c r="M1115" t="s">
        <v>78</v>
      </c>
      <c r="O1115">
        <v>3102133136</v>
      </c>
      <c r="P1115">
        <v>0</v>
      </c>
      <c r="T1115" t="s">
        <v>116</v>
      </c>
      <c r="U1115">
        <v>2019</v>
      </c>
      <c r="V1115" t="s">
        <v>7322</v>
      </c>
      <c r="W1115" t="s">
        <v>7323</v>
      </c>
      <c r="X1115" t="s">
        <v>7324</v>
      </c>
      <c r="Y1115" t="s">
        <v>7325</v>
      </c>
      <c r="Z1115" t="s">
        <v>952</v>
      </c>
      <c r="AA1115" t="s">
        <v>7326</v>
      </c>
      <c r="AB1115" s="2">
        <f t="shared" si="17"/>
        <v>2.2420095238095239E-2</v>
      </c>
      <c r="AC1115" s="3">
        <v>84000000</v>
      </c>
      <c r="AD1115" t="s">
        <v>123</v>
      </c>
      <c r="AE1115" t="s">
        <v>139</v>
      </c>
      <c r="AF1115" t="s">
        <v>89</v>
      </c>
      <c r="AG1115" t="s">
        <v>7327</v>
      </c>
      <c r="AH1115">
        <v>159706634</v>
      </c>
      <c r="AI1115" s="3">
        <v>1883288</v>
      </c>
      <c r="AJ1115" s="3">
        <v>1562594.76</v>
      </c>
      <c r="AK1115" t="s">
        <v>91</v>
      </c>
      <c r="AL1115" t="s">
        <v>91</v>
      </c>
      <c r="AM1115" t="s">
        <v>91</v>
      </c>
      <c r="AN1115" t="s">
        <v>91</v>
      </c>
      <c r="AO1115" t="s">
        <v>91</v>
      </c>
      <c r="AP1115" t="s">
        <v>91</v>
      </c>
      <c r="AT1115" t="s">
        <v>18</v>
      </c>
    </row>
    <row r="1116" spans="2:46" x14ac:dyDescent="0.25">
      <c r="B1116">
        <v>37082397</v>
      </c>
      <c r="C1116" t="s">
        <v>108</v>
      </c>
      <c r="D1116" t="s">
        <v>3180</v>
      </c>
      <c r="E1116" t="s">
        <v>180</v>
      </c>
      <c r="F1116" t="s">
        <v>7328</v>
      </c>
      <c r="G1116" t="s">
        <v>4391</v>
      </c>
      <c r="H1116" s="1">
        <v>30373</v>
      </c>
      <c r="I1116" t="s">
        <v>7329</v>
      </c>
      <c r="J1116">
        <v>5001</v>
      </c>
      <c r="K1116" t="s">
        <v>114</v>
      </c>
      <c r="L1116">
        <v>5</v>
      </c>
      <c r="M1116" t="s">
        <v>115</v>
      </c>
      <c r="O1116">
        <v>3006512133</v>
      </c>
      <c r="P1116">
        <v>3003037552</v>
      </c>
      <c r="T1116" t="s">
        <v>7330</v>
      </c>
      <c r="U1116">
        <v>2021</v>
      </c>
      <c r="V1116" t="s">
        <v>1330</v>
      </c>
      <c r="W1116" t="s">
        <v>7331</v>
      </c>
      <c r="X1116" t="s">
        <v>7332</v>
      </c>
      <c r="Y1116" t="s">
        <v>1333</v>
      </c>
      <c r="Z1116" t="s">
        <v>121</v>
      </c>
      <c r="AA1116" t="s">
        <v>877</v>
      </c>
      <c r="AB1116" s="2">
        <f t="shared" si="17"/>
        <v>4.7008700860215052E-2</v>
      </c>
      <c r="AC1116" s="3">
        <v>46500000</v>
      </c>
      <c r="AD1116" t="s">
        <v>177</v>
      </c>
      <c r="AE1116" t="s">
        <v>139</v>
      </c>
      <c r="AF1116" t="s">
        <v>89</v>
      </c>
      <c r="AG1116" t="s">
        <v>7333</v>
      </c>
      <c r="AH1116">
        <v>29217495</v>
      </c>
      <c r="AI1116" s="3">
        <v>2185904.59</v>
      </c>
      <c r="AJ1116" s="3">
        <v>1816894.61</v>
      </c>
      <c r="AK1116" t="s">
        <v>91</v>
      </c>
      <c r="AL1116" t="s">
        <v>91</v>
      </c>
      <c r="AM1116" t="s">
        <v>91</v>
      </c>
      <c r="AN1116" t="s">
        <v>91</v>
      </c>
      <c r="AO1116" t="s">
        <v>91</v>
      </c>
      <c r="AP1116" t="s">
        <v>91</v>
      </c>
      <c r="AT1116" t="s">
        <v>21</v>
      </c>
    </row>
    <row r="1117" spans="2:46" x14ac:dyDescent="0.25">
      <c r="B1117">
        <v>32191419</v>
      </c>
      <c r="C1117" t="s">
        <v>108</v>
      </c>
      <c r="D1117" t="s">
        <v>655</v>
      </c>
      <c r="E1117" t="s">
        <v>109</v>
      </c>
      <c r="F1117" t="s">
        <v>551</v>
      </c>
      <c r="G1117" t="s">
        <v>729</v>
      </c>
      <c r="H1117" s="1">
        <v>31124</v>
      </c>
      <c r="I1117" t="s">
        <v>7334</v>
      </c>
      <c r="J1117">
        <v>5001</v>
      </c>
      <c r="K1117" t="s">
        <v>114</v>
      </c>
      <c r="L1117">
        <v>5</v>
      </c>
      <c r="M1117" t="s">
        <v>115</v>
      </c>
      <c r="O1117">
        <v>3127879798</v>
      </c>
      <c r="P1117">
        <v>0</v>
      </c>
      <c r="T1117" t="s">
        <v>293</v>
      </c>
      <c r="U1117">
        <v>2024</v>
      </c>
      <c r="V1117" t="s">
        <v>2260</v>
      </c>
      <c r="W1117" t="s">
        <v>7335</v>
      </c>
      <c r="X1117" t="s">
        <v>7336</v>
      </c>
      <c r="Y1117" t="s">
        <v>2263</v>
      </c>
      <c r="Z1117" t="s">
        <v>298</v>
      </c>
      <c r="AA1117" t="s">
        <v>367</v>
      </c>
      <c r="AB1117" s="2">
        <f t="shared" si="17"/>
        <v>3.6883834951456314E-2</v>
      </c>
      <c r="AC1117" s="3">
        <v>123600000</v>
      </c>
      <c r="AD1117" t="s">
        <v>87</v>
      </c>
      <c r="AE1117" t="s">
        <v>106</v>
      </c>
      <c r="AF1117" t="s">
        <v>89</v>
      </c>
      <c r="AG1117" t="s">
        <v>7337</v>
      </c>
      <c r="AH1117">
        <v>159949023</v>
      </c>
      <c r="AI1117" s="3">
        <v>4558842</v>
      </c>
      <c r="AJ1117" s="3">
        <v>3810960.04</v>
      </c>
      <c r="AK1117" t="s">
        <v>91</v>
      </c>
      <c r="AL1117" t="s">
        <v>91</v>
      </c>
      <c r="AM1117" t="s">
        <v>91</v>
      </c>
      <c r="AN1117" t="s">
        <v>91</v>
      </c>
      <c r="AO1117" t="s">
        <v>91</v>
      </c>
      <c r="AP1117" t="s">
        <v>91</v>
      </c>
      <c r="AT1117" t="s">
        <v>21</v>
      </c>
    </row>
    <row r="1118" spans="2:46" x14ac:dyDescent="0.25">
      <c r="B1118">
        <v>32183046</v>
      </c>
      <c r="C1118" t="s">
        <v>108</v>
      </c>
      <c r="D1118" t="s">
        <v>179</v>
      </c>
      <c r="E1118" t="s">
        <v>1184</v>
      </c>
      <c r="F1118" t="s">
        <v>7338</v>
      </c>
      <c r="G1118" t="s">
        <v>4752</v>
      </c>
      <c r="H1118" s="1">
        <v>30273</v>
      </c>
      <c r="I1118" t="s">
        <v>7339</v>
      </c>
      <c r="J1118">
        <v>5001</v>
      </c>
      <c r="K1118" t="s">
        <v>114</v>
      </c>
      <c r="L1118">
        <v>5</v>
      </c>
      <c r="M1118" t="s">
        <v>115</v>
      </c>
      <c r="O1118">
        <v>3126805712</v>
      </c>
      <c r="P1118">
        <v>0</v>
      </c>
      <c r="T1118" t="s">
        <v>544</v>
      </c>
      <c r="U1118">
        <v>2020</v>
      </c>
      <c r="V1118" t="s">
        <v>6313</v>
      </c>
      <c r="W1118" t="s">
        <v>7340</v>
      </c>
      <c r="X1118" t="s">
        <v>7341</v>
      </c>
      <c r="Y1118" t="s">
        <v>6316</v>
      </c>
      <c r="Z1118" t="s">
        <v>298</v>
      </c>
      <c r="AA1118" t="s">
        <v>691</v>
      </c>
      <c r="AB1118" s="2">
        <f t="shared" si="17"/>
        <v>4.2957335640138407E-2</v>
      </c>
      <c r="AC1118" s="3">
        <v>115600000</v>
      </c>
      <c r="AD1118" t="s">
        <v>151</v>
      </c>
      <c r="AE1118" t="s">
        <v>106</v>
      </c>
      <c r="AF1118" t="s">
        <v>89</v>
      </c>
      <c r="AG1118" t="s">
        <v>7342</v>
      </c>
      <c r="AH1118">
        <v>159796126</v>
      </c>
      <c r="AI1118" s="3">
        <v>4965868</v>
      </c>
      <c r="AJ1118" s="3">
        <v>4152998.2</v>
      </c>
      <c r="AK1118" t="s">
        <v>91</v>
      </c>
      <c r="AL1118" t="s">
        <v>91</v>
      </c>
      <c r="AM1118" t="s">
        <v>91</v>
      </c>
      <c r="AN1118" t="s">
        <v>91</v>
      </c>
      <c r="AO1118" t="s">
        <v>91</v>
      </c>
      <c r="AP1118" t="s">
        <v>91</v>
      </c>
      <c r="AT1118" t="s">
        <v>21</v>
      </c>
    </row>
    <row r="1119" spans="2:46" x14ac:dyDescent="0.25">
      <c r="B1119">
        <v>1026251957</v>
      </c>
      <c r="C1119" t="s">
        <v>108</v>
      </c>
      <c r="D1119" t="s">
        <v>109</v>
      </c>
      <c r="E1119" t="s">
        <v>7343</v>
      </c>
      <c r="F1119" t="s">
        <v>551</v>
      </c>
      <c r="G1119" t="s">
        <v>303</v>
      </c>
      <c r="H1119" s="1">
        <v>31465</v>
      </c>
      <c r="I1119" t="s">
        <v>7344</v>
      </c>
      <c r="J1119">
        <v>68001</v>
      </c>
      <c r="K1119" t="s">
        <v>145</v>
      </c>
      <c r="L1119">
        <v>68</v>
      </c>
      <c r="M1119" t="s">
        <v>146</v>
      </c>
      <c r="O1119">
        <v>3002766282</v>
      </c>
      <c r="P1119">
        <v>0</v>
      </c>
      <c r="T1119" t="s">
        <v>1780</v>
      </c>
      <c r="U1119">
        <v>2012</v>
      </c>
      <c r="V1119" t="s">
        <v>2153</v>
      </c>
      <c r="W1119" t="s">
        <v>7345</v>
      </c>
      <c r="X1119" t="s">
        <v>7346</v>
      </c>
      <c r="Y1119" t="s">
        <v>2156</v>
      </c>
      <c r="Z1119" t="s">
        <v>376</v>
      </c>
      <c r="AA1119" t="s">
        <v>377</v>
      </c>
      <c r="AB1119" s="2">
        <f t="shared" si="17"/>
        <v>3.8511898320895521E-2</v>
      </c>
      <c r="AC1119" s="3">
        <v>53600000</v>
      </c>
      <c r="AD1119" t="s">
        <v>105</v>
      </c>
      <c r="AE1119" t="s">
        <v>139</v>
      </c>
      <c r="AF1119" t="s">
        <v>89</v>
      </c>
      <c r="AG1119" t="s">
        <v>7347</v>
      </c>
      <c r="AH1119">
        <v>29185600</v>
      </c>
      <c r="AI1119" s="3">
        <v>2064237.75</v>
      </c>
      <c r="AJ1119" s="3">
        <v>1714653.57</v>
      </c>
      <c r="AK1119" t="s">
        <v>91</v>
      </c>
      <c r="AL1119" t="s">
        <v>91</v>
      </c>
      <c r="AM1119" t="s">
        <v>91</v>
      </c>
      <c r="AN1119" t="s">
        <v>91</v>
      </c>
      <c r="AO1119" t="s">
        <v>91</v>
      </c>
      <c r="AP1119" t="s">
        <v>91</v>
      </c>
      <c r="AT1119" t="s">
        <v>21</v>
      </c>
    </row>
    <row r="1120" spans="2:46" x14ac:dyDescent="0.25">
      <c r="B1120">
        <v>1038384335</v>
      </c>
      <c r="C1120" t="s">
        <v>72</v>
      </c>
      <c r="D1120" t="s">
        <v>7348</v>
      </c>
      <c r="E1120" t="s">
        <v>2414</v>
      </c>
      <c r="F1120" t="s">
        <v>3000</v>
      </c>
      <c r="G1120" t="s">
        <v>880</v>
      </c>
      <c r="H1120" s="1">
        <v>31915</v>
      </c>
      <c r="I1120" t="s">
        <v>7349</v>
      </c>
      <c r="J1120">
        <v>5266</v>
      </c>
      <c r="K1120" t="s">
        <v>228</v>
      </c>
      <c r="L1120">
        <v>5</v>
      </c>
      <c r="M1120" t="s">
        <v>115</v>
      </c>
      <c r="O1120">
        <v>3205964966</v>
      </c>
      <c r="P1120">
        <v>0</v>
      </c>
      <c r="T1120" t="s">
        <v>131</v>
      </c>
      <c r="U1120">
        <v>2016</v>
      </c>
      <c r="V1120" t="s">
        <v>1743</v>
      </c>
      <c r="W1120" t="s">
        <v>7350</v>
      </c>
      <c r="X1120" t="s">
        <v>7351</v>
      </c>
      <c r="Y1120" t="s">
        <v>1746</v>
      </c>
      <c r="Z1120" t="s">
        <v>164</v>
      </c>
      <c r="AA1120" t="s">
        <v>507</v>
      </c>
      <c r="AB1120" s="2">
        <f t="shared" si="17"/>
        <v>5.3170000000000002E-2</v>
      </c>
      <c r="AC1120" s="3">
        <v>37100000</v>
      </c>
      <c r="AD1120" t="s">
        <v>810</v>
      </c>
      <c r="AE1120" t="s">
        <v>139</v>
      </c>
      <c r="AF1120" t="s">
        <v>89</v>
      </c>
      <c r="AG1120" t="s">
        <v>7352</v>
      </c>
      <c r="AH1120">
        <v>159732912</v>
      </c>
      <c r="AI1120" s="3">
        <v>1972607</v>
      </c>
      <c r="AJ1120" s="3">
        <v>1637653.25</v>
      </c>
      <c r="AK1120" t="s">
        <v>91</v>
      </c>
      <c r="AL1120" t="s">
        <v>91</v>
      </c>
      <c r="AM1120" t="s">
        <v>91</v>
      </c>
      <c r="AN1120" t="s">
        <v>91</v>
      </c>
      <c r="AO1120" t="s">
        <v>91</v>
      </c>
      <c r="AP1120" t="s">
        <v>91</v>
      </c>
      <c r="AT1120" t="s">
        <v>21</v>
      </c>
    </row>
    <row r="1121" spans="2:46" x14ac:dyDescent="0.25">
      <c r="B1121">
        <v>29499954</v>
      </c>
      <c r="C1121" t="s">
        <v>108</v>
      </c>
      <c r="D1121" t="s">
        <v>109</v>
      </c>
      <c r="E1121" t="s">
        <v>7353</v>
      </c>
      <c r="F1121" t="s">
        <v>4752</v>
      </c>
      <c r="G1121" t="s">
        <v>1498</v>
      </c>
      <c r="H1121" s="1">
        <v>19860</v>
      </c>
      <c r="I1121" t="s">
        <v>7354</v>
      </c>
      <c r="J1121">
        <v>76001</v>
      </c>
      <c r="K1121" t="s">
        <v>329</v>
      </c>
      <c r="L1121">
        <v>76</v>
      </c>
      <c r="M1121" t="s">
        <v>330</v>
      </c>
      <c r="O1121">
        <v>3147549716</v>
      </c>
      <c r="P1121">
        <v>3105172346</v>
      </c>
      <c r="T1121" t="s">
        <v>116</v>
      </c>
      <c r="U1121">
        <v>2017</v>
      </c>
      <c r="V1121" t="s">
        <v>4467</v>
      </c>
      <c r="W1121" t="s">
        <v>7355</v>
      </c>
      <c r="X1121" t="s">
        <v>7356</v>
      </c>
      <c r="Y1121" t="s">
        <v>4470</v>
      </c>
      <c r="Z1121" t="s">
        <v>164</v>
      </c>
      <c r="AA1121" t="s">
        <v>165</v>
      </c>
      <c r="AB1121" s="2">
        <f t="shared" si="17"/>
        <v>5.0245028571428568E-2</v>
      </c>
      <c r="AC1121" s="3">
        <v>35000000</v>
      </c>
      <c r="AD1121" t="s">
        <v>123</v>
      </c>
      <c r="AE1121" t="s">
        <v>139</v>
      </c>
      <c r="AF1121" t="s">
        <v>89</v>
      </c>
      <c r="AG1121">
        <v>0</v>
      </c>
      <c r="AH1121">
        <v>159925943</v>
      </c>
      <c r="AI1121" s="3">
        <v>1758576</v>
      </c>
      <c r="AJ1121" s="3">
        <v>1457795</v>
      </c>
      <c r="AK1121" t="s">
        <v>91</v>
      </c>
      <c r="AL1121" t="s">
        <v>91</v>
      </c>
      <c r="AM1121" t="s">
        <v>91</v>
      </c>
      <c r="AN1121" t="s">
        <v>91</v>
      </c>
      <c r="AO1121" t="s">
        <v>91</v>
      </c>
      <c r="AP1121" t="s">
        <v>91</v>
      </c>
      <c r="AT1121" t="s">
        <v>21</v>
      </c>
    </row>
    <row r="1122" spans="2:46" x14ac:dyDescent="0.25">
      <c r="B1122">
        <v>15441704</v>
      </c>
      <c r="C1122" t="s">
        <v>72</v>
      </c>
      <c r="D1122" t="s">
        <v>508</v>
      </c>
      <c r="E1122">
        <v>0</v>
      </c>
      <c r="F1122" t="s">
        <v>880</v>
      </c>
      <c r="G1122" t="s">
        <v>2014</v>
      </c>
      <c r="H1122" s="1">
        <v>28883</v>
      </c>
      <c r="I1122" t="s">
        <v>7357</v>
      </c>
      <c r="J1122">
        <v>5615</v>
      </c>
      <c r="K1122" t="s">
        <v>584</v>
      </c>
      <c r="L1122">
        <v>5</v>
      </c>
      <c r="M1122" t="s">
        <v>115</v>
      </c>
      <c r="O1122">
        <v>3023795530</v>
      </c>
      <c r="P1122">
        <v>3217609210</v>
      </c>
      <c r="T1122" t="s">
        <v>6978</v>
      </c>
      <c r="U1122">
        <v>2016</v>
      </c>
      <c r="V1122" t="s">
        <v>1203</v>
      </c>
      <c r="W1122" t="s">
        <v>7358</v>
      </c>
      <c r="X1122" t="s">
        <v>7359</v>
      </c>
      <c r="Y1122" t="s">
        <v>1206</v>
      </c>
      <c r="Z1122" t="s">
        <v>136</v>
      </c>
      <c r="AA1122" t="s">
        <v>233</v>
      </c>
      <c r="AB1122" s="2">
        <f t="shared" si="17"/>
        <v>4.0365465178571432E-2</v>
      </c>
      <c r="AC1122" s="3">
        <v>44800000</v>
      </c>
      <c r="AD1122" t="s">
        <v>151</v>
      </c>
      <c r="AE1122" t="s">
        <v>106</v>
      </c>
      <c r="AF1122" t="s">
        <v>89</v>
      </c>
      <c r="AG1122" t="s">
        <v>7360</v>
      </c>
      <c r="AH1122">
        <v>29215064</v>
      </c>
      <c r="AI1122" s="3">
        <v>1808372.84</v>
      </c>
      <c r="AJ1122" s="3">
        <v>1499641.04</v>
      </c>
      <c r="AK1122" t="s">
        <v>91</v>
      </c>
      <c r="AL1122" t="s">
        <v>91</v>
      </c>
      <c r="AM1122" t="s">
        <v>91</v>
      </c>
      <c r="AN1122" t="s">
        <v>91</v>
      </c>
      <c r="AO1122" t="s">
        <v>91</v>
      </c>
      <c r="AP1122" t="s">
        <v>91</v>
      </c>
      <c r="AT1122" t="s">
        <v>21</v>
      </c>
    </row>
    <row r="1123" spans="2:46" x14ac:dyDescent="0.25">
      <c r="B1123">
        <v>80350860</v>
      </c>
      <c r="C1123" t="s">
        <v>72</v>
      </c>
      <c r="D1123" t="s">
        <v>7361</v>
      </c>
      <c r="E1123">
        <v>0</v>
      </c>
      <c r="F1123" t="s">
        <v>1480</v>
      </c>
      <c r="G1123" t="s">
        <v>1383</v>
      </c>
      <c r="H1123" s="1">
        <v>30468</v>
      </c>
      <c r="I1123" t="s">
        <v>7362</v>
      </c>
      <c r="J1123">
        <v>25899</v>
      </c>
      <c r="K1123" t="s">
        <v>871</v>
      </c>
      <c r="L1123">
        <v>25</v>
      </c>
      <c r="M1123" t="s">
        <v>79</v>
      </c>
      <c r="O1123">
        <v>3204477089</v>
      </c>
      <c r="P1123">
        <v>3204477079</v>
      </c>
      <c r="T1123" t="s">
        <v>435</v>
      </c>
      <c r="U1123">
        <v>2019</v>
      </c>
      <c r="V1123" t="s">
        <v>7363</v>
      </c>
      <c r="W1123" t="s">
        <v>7364</v>
      </c>
      <c r="X1123" t="s">
        <v>7365</v>
      </c>
      <c r="Y1123" t="s">
        <v>7366</v>
      </c>
      <c r="Z1123" t="s">
        <v>222</v>
      </c>
      <c r="AA1123" t="s">
        <v>223</v>
      </c>
      <c r="AB1123" s="2">
        <f t="shared" si="17"/>
        <v>1.9000846968238692E-2</v>
      </c>
      <c r="AC1123" s="3">
        <v>103900000</v>
      </c>
      <c r="AD1123" t="s">
        <v>87</v>
      </c>
      <c r="AE1123" t="s">
        <v>212</v>
      </c>
      <c r="AF1123" t="s">
        <v>89</v>
      </c>
      <c r="AG1123" t="s">
        <v>7367</v>
      </c>
      <c r="AH1123">
        <v>159833583</v>
      </c>
      <c r="AI1123" s="3">
        <v>1974188</v>
      </c>
      <c r="AJ1123" s="3">
        <v>1638981.39</v>
      </c>
      <c r="AK1123" t="s">
        <v>91</v>
      </c>
      <c r="AL1123" t="s">
        <v>91</v>
      </c>
      <c r="AM1123" t="s">
        <v>91</v>
      </c>
      <c r="AN1123" t="s">
        <v>91</v>
      </c>
      <c r="AO1123" t="s">
        <v>91</v>
      </c>
      <c r="AP1123" t="s">
        <v>91</v>
      </c>
      <c r="AT1123" t="s">
        <v>18</v>
      </c>
    </row>
    <row r="1124" spans="2:46" x14ac:dyDescent="0.25">
      <c r="B1124">
        <v>79736648</v>
      </c>
      <c r="C1124" t="s">
        <v>72</v>
      </c>
      <c r="D1124" t="s">
        <v>337</v>
      </c>
      <c r="E1124" t="s">
        <v>2232</v>
      </c>
      <c r="F1124" t="s">
        <v>840</v>
      </c>
      <c r="G1124" t="s">
        <v>2096</v>
      </c>
      <c r="H1124" s="1">
        <v>27506</v>
      </c>
      <c r="I1124" t="s">
        <v>7368</v>
      </c>
      <c r="J1124">
        <v>0</v>
      </c>
      <c r="K1124" t="s">
        <v>78</v>
      </c>
      <c r="L1124">
        <v>25</v>
      </c>
      <c r="M1124" t="s">
        <v>78</v>
      </c>
      <c r="O1124">
        <v>3186417275</v>
      </c>
      <c r="P1124">
        <v>0</v>
      </c>
      <c r="T1124" t="s">
        <v>159</v>
      </c>
      <c r="U1124">
        <v>2025</v>
      </c>
      <c r="V1124" t="s">
        <v>7369</v>
      </c>
      <c r="W1124" t="s">
        <v>7370</v>
      </c>
      <c r="X1124" t="s">
        <v>7371</v>
      </c>
      <c r="Y1124" t="s">
        <v>7372</v>
      </c>
      <c r="Z1124" t="s">
        <v>121</v>
      </c>
      <c r="AA1124" t="s">
        <v>2070</v>
      </c>
      <c r="AB1124" s="2">
        <f t="shared" si="17"/>
        <v>3.0318878504672898E-2</v>
      </c>
      <c r="AC1124" s="3">
        <v>64200000</v>
      </c>
      <c r="AD1124" t="s">
        <v>151</v>
      </c>
      <c r="AE1124" t="s">
        <v>139</v>
      </c>
      <c r="AF1124" t="s">
        <v>89</v>
      </c>
      <c r="AG1124" t="s">
        <v>7373</v>
      </c>
      <c r="AH1124">
        <v>159715573</v>
      </c>
      <c r="AI1124" s="3">
        <v>1946472</v>
      </c>
      <c r="AJ1124" s="3">
        <v>1615690.87</v>
      </c>
      <c r="AK1124" t="s">
        <v>91</v>
      </c>
      <c r="AL1124" t="s">
        <v>91</v>
      </c>
      <c r="AM1124" t="s">
        <v>91</v>
      </c>
      <c r="AN1124" t="s">
        <v>91</v>
      </c>
      <c r="AO1124" t="s">
        <v>91</v>
      </c>
      <c r="AP1124" t="s">
        <v>91</v>
      </c>
      <c r="AT1124" t="s">
        <v>18</v>
      </c>
    </row>
    <row r="1125" spans="2:46" x14ac:dyDescent="0.25">
      <c r="B1125">
        <v>34543712</v>
      </c>
      <c r="C1125" t="s">
        <v>108</v>
      </c>
      <c r="D1125" t="s">
        <v>109</v>
      </c>
      <c r="E1125" t="s">
        <v>110</v>
      </c>
      <c r="F1125" t="s">
        <v>261</v>
      </c>
      <c r="G1125" t="s">
        <v>1431</v>
      </c>
      <c r="H1125" s="1">
        <v>23561</v>
      </c>
      <c r="I1125" t="s">
        <v>7374</v>
      </c>
      <c r="J1125">
        <v>63001</v>
      </c>
      <c r="K1125" t="s">
        <v>252</v>
      </c>
      <c r="L1125">
        <v>63</v>
      </c>
      <c r="M1125" t="s">
        <v>253</v>
      </c>
      <c r="O1125">
        <v>3105209737</v>
      </c>
      <c r="P1125">
        <v>0</v>
      </c>
      <c r="T1125" t="s">
        <v>424</v>
      </c>
      <c r="U1125">
        <v>2018</v>
      </c>
      <c r="V1125" t="s">
        <v>1241</v>
      </c>
      <c r="W1125" t="s">
        <v>7375</v>
      </c>
      <c r="X1125" t="s">
        <v>7376</v>
      </c>
      <c r="Y1125" t="s">
        <v>1244</v>
      </c>
      <c r="Z1125" t="s">
        <v>164</v>
      </c>
      <c r="AA1125" t="s">
        <v>507</v>
      </c>
      <c r="AB1125" s="2">
        <f t="shared" si="17"/>
        <v>3.1642257217847768E-2</v>
      </c>
      <c r="AC1125" s="3">
        <v>38100000</v>
      </c>
      <c r="AD1125" t="s">
        <v>87</v>
      </c>
      <c r="AE1125" t="s">
        <v>139</v>
      </c>
      <c r="AF1125" t="s">
        <v>89</v>
      </c>
      <c r="AG1125" t="s">
        <v>7377</v>
      </c>
      <c r="AH1125">
        <v>159707093</v>
      </c>
      <c r="AI1125" s="3">
        <v>1205570</v>
      </c>
      <c r="AJ1125" s="3">
        <v>993083.82</v>
      </c>
      <c r="AK1125" t="s">
        <v>91</v>
      </c>
      <c r="AL1125" t="s">
        <v>91</v>
      </c>
      <c r="AM1125" t="s">
        <v>91</v>
      </c>
      <c r="AN1125" t="s">
        <v>91</v>
      </c>
      <c r="AO1125" t="s">
        <v>91</v>
      </c>
      <c r="AP1125" t="s">
        <v>91</v>
      </c>
      <c r="AT1125" t="s">
        <v>18</v>
      </c>
    </row>
    <row r="1126" spans="2:46" x14ac:dyDescent="0.25">
      <c r="B1126">
        <v>52105252</v>
      </c>
      <c r="C1126" t="s">
        <v>108</v>
      </c>
      <c r="D1126" t="s">
        <v>982</v>
      </c>
      <c r="E1126">
        <v>0</v>
      </c>
      <c r="F1126" t="s">
        <v>4906</v>
      </c>
      <c r="G1126" t="s">
        <v>93</v>
      </c>
      <c r="H1126" s="1">
        <v>26603</v>
      </c>
      <c r="I1126" t="s">
        <v>7378</v>
      </c>
      <c r="J1126">
        <v>0</v>
      </c>
      <c r="K1126" t="s">
        <v>78</v>
      </c>
      <c r="L1126">
        <v>25</v>
      </c>
      <c r="M1126" t="s">
        <v>78</v>
      </c>
      <c r="O1126">
        <v>3134193246</v>
      </c>
      <c r="P1126">
        <v>0</v>
      </c>
      <c r="T1126" t="s">
        <v>666</v>
      </c>
      <c r="U1126">
        <v>2019</v>
      </c>
      <c r="V1126" t="s">
        <v>2515</v>
      </c>
      <c r="W1126" t="s">
        <v>7379</v>
      </c>
      <c r="X1126" t="s">
        <v>7380</v>
      </c>
      <c r="Y1126" t="s">
        <v>2518</v>
      </c>
      <c r="Z1126" t="s">
        <v>136</v>
      </c>
      <c r="AA1126" t="s">
        <v>1441</v>
      </c>
      <c r="AB1126" s="2">
        <f t="shared" si="17"/>
        <v>4.9751042535211266E-2</v>
      </c>
      <c r="AC1126" s="3">
        <v>35500000</v>
      </c>
      <c r="AD1126" t="s">
        <v>151</v>
      </c>
      <c r="AE1126" t="s">
        <v>139</v>
      </c>
      <c r="AF1126" t="s">
        <v>89</v>
      </c>
      <c r="AG1126" t="s">
        <v>7381</v>
      </c>
      <c r="AH1126">
        <v>29216748</v>
      </c>
      <c r="AI1126" s="3">
        <v>1766162.01</v>
      </c>
      <c r="AJ1126" s="3">
        <v>1464169.76</v>
      </c>
      <c r="AK1126" t="s">
        <v>91</v>
      </c>
      <c r="AL1126" t="s">
        <v>91</v>
      </c>
      <c r="AM1126" t="s">
        <v>91</v>
      </c>
      <c r="AN1126" t="s">
        <v>91</v>
      </c>
      <c r="AO1126" t="s">
        <v>91</v>
      </c>
      <c r="AP1126" t="s">
        <v>91</v>
      </c>
      <c r="AT1126" t="s">
        <v>21</v>
      </c>
    </row>
    <row r="1127" spans="2:46" x14ac:dyDescent="0.25">
      <c r="B1127">
        <v>1088004521</v>
      </c>
      <c r="C1127" t="s">
        <v>108</v>
      </c>
      <c r="D1127" t="s">
        <v>7382</v>
      </c>
      <c r="E1127" t="s">
        <v>1113</v>
      </c>
      <c r="F1127" t="s">
        <v>1633</v>
      </c>
      <c r="G1127" t="s">
        <v>1051</v>
      </c>
      <c r="H1127" s="1">
        <v>32905</v>
      </c>
      <c r="I1127" t="s">
        <v>7383</v>
      </c>
      <c r="J1127">
        <v>66001</v>
      </c>
      <c r="K1127" t="s">
        <v>986</v>
      </c>
      <c r="L1127">
        <v>66</v>
      </c>
      <c r="M1127" t="s">
        <v>987</v>
      </c>
      <c r="O1127">
        <v>3016563548</v>
      </c>
      <c r="P1127">
        <v>0</v>
      </c>
      <c r="T1127" t="s">
        <v>424</v>
      </c>
      <c r="U1127">
        <v>2023</v>
      </c>
      <c r="V1127" t="s">
        <v>4520</v>
      </c>
      <c r="W1127" t="s">
        <v>7384</v>
      </c>
      <c r="X1127" t="s">
        <v>7385</v>
      </c>
      <c r="Y1127" t="s">
        <v>4523</v>
      </c>
      <c r="Z1127" t="s">
        <v>136</v>
      </c>
      <c r="AA1127" t="s">
        <v>1300</v>
      </c>
      <c r="AB1127" s="2">
        <f t="shared" si="17"/>
        <v>1.9696516817155754E-2</v>
      </c>
      <c r="AC1127" s="3">
        <v>88600000</v>
      </c>
      <c r="AD1127" t="s">
        <v>87</v>
      </c>
      <c r="AE1127" t="s">
        <v>106</v>
      </c>
      <c r="AF1127" t="s">
        <v>89</v>
      </c>
      <c r="AG1127" t="s">
        <v>7386</v>
      </c>
      <c r="AH1127">
        <v>29209662</v>
      </c>
      <c r="AI1127" s="3">
        <v>1745111.39</v>
      </c>
      <c r="AJ1127" s="3">
        <v>1446480.16</v>
      </c>
      <c r="AK1127" t="s">
        <v>91</v>
      </c>
      <c r="AL1127" t="s">
        <v>91</v>
      </c>
      <c r="AM1127" t="s">
        <v>91</v>
      </c>
      <c r="AN1127" t="s">
        <v>91</v>
      </c>
      <c r="AO1127" t="s">
        <v>91</v>
      </c>
      <c r="AP1127" t="s">
        <v>91</v>
      </c>
      <c r="AT1127" t="s">
        <v>18</v>
      </c>
    </row>
    <row r="1128" spans="2:46" x14ac:dyDescent="0.25">
      <c r="B1128">
        <v>43742501</v>
      </c>
      <c r="C1128" t="s">
        <v>108</v>
      </c>
      <c r="D1128" t="s">
        <v>672</v>
      </c>
      <c r="E1128" t="s">
        <v>7387</v>
      </c>
      <c r="F1128" t="s">
        <v>2642</v>
      </c>
      <c r="G1128" t="s">
        <v>622</v>
      </c>
      <c r="H1128" s="1">
        <v>27098</v>
      </c>
      <c r="I1128" t="s">
        <v>7388</v>
      </c>
      <c r="J1128">
        <v>5266</v>
      </c>
      <c r="K1128" t="s">
        <v>228</v>
      </c>
      <c r="L1128">
        <v>5</v>
      </c>
      <c r="M1128" t="s">
        <v>115</v>
      </c>
      <c r="O1128">
        <v>3117555203</v>
      </c>
      <c r="P1128">
        <v>0</v>
      </c>
      <c r="T1128" t="s">
        <v>116</v>
      </c>
      <c r="U1128">
        <v>2017</v>
      </c>
      <c r="V1128" t="s">
        <v>5902</v>
      </c>
      <c r="W1128" t="s">
        <v>7389</v>
      </c>
      <c r="X1128" t="s">
        <v>7390</v>
      </c>
      <c r="Y1128" t="s">
        <v>7391</v>
      </c>
      <c r="Z1128" t="s">
        <v>103</v>
      </c>
      <c r="AA1128" t="s">
        <v>1229</v>
      </c>
      <c r="AB1128" s="2">
        <f t="shared" si="17"/>
        <v>2.5605982142857142E-2</v>
      </c>
      <c r="AC1128" s="3">
        <v>89600000</v>
      </c>
      <c r="AD1128" t="s">
        <v>105</v>
      </c>
      <c r="AE1128" t="s">
        <v>1731</v>
      </c>
      <c r="AF1128" t="s">
        <v>89</v>
      </c>
      <c r="AG1128" t="s">
        <v>7392</v>
      </c>
      <c r="AH1128">
        <v>159712803</v>
      </c>
      <c r="AI1128" s="3">
        <v>2294296</v>
      </c>
      <c r="AJ1128" s="3">
        <v>1907979.79</v>
      </c>
      <c r="AK1128" t="s">
        <v>91</v>
      </c>
      <c r="AL1128" t="s">
        <v>91</v>
      </c>
      <c r="AM1128" t="s">
        <v>91</v>
      </c>
      <c r="AN1128" t="s">
        <v>91</v>
      </c>
      <c r="AO1128" t="s">
        <v>91</v>
      </c>
      <c r="AP1128" t="s">
        <v>91</v>
      </c>
      <c r="AT1128" t="s">
        <v>21</v>
      </c>
    </row>
    <row r="1129" spans="2:46" x14ac:dyDescent="0.25">
      <c r="B1129">
        <v>16076587</v>
      </c>
      <c r="C1129" t="s">
        <v>72</v>
      </c>
      <c r="D1129" t="s">
        <v>473</v>
      </c>
      <c r="E1129" t="s">
        <v>225</v>
      </c>
      <c r="F1129" t="s">
        <v>2171</v>
      </c>
      <c r="G1129" t="s">
        <v>226</v>
      </c>
      <c r="H1129" s="1">
        <v>30506</v>
      </c>
      <c r="I1129" t="s">
        <v>7393</v>
      </c>
      <c r="J1129">
        <v>17001</v>
      </c>
      <c r="K1129" t="s">
        <v>476</v>
      </c>
      <c r="L1129">
        <v>17</v>
      </c>
      <c r="M1129" t="s">
        <v>477</v>
      </c>
      <c r="O1129">
        <v>3148646699</v>
      </c>
      <c r="P1129">
        <v>0</v>
      </c>
      <c r="T1129" t="s">
        <v>494</v>
      </c>
      <c r="U1129">
        <v>2021</v>
      </c>
      <c r="V1129" t="s">
        <v>7394</v>
      </c>
      <c r="W1129" t="s">
        <v>7395</v>
      </c>
      <c r="X1129" t="s">
        <v>7396</v>
      </c>
      <c r="Y1129" t="s">
        <v>7397</v>
      </c>
      <c r="Z1129" t="s">
        <v>85</v>
      </c>
      <c r="AA1129" t="s">
        <v>2390</v>
      </c>
      <c r="AB1129" s="2">
        <f t="shared" si="17"/>
        <v>1.6799939024390243E-2</v>
      </c>
      <c r="AC1129" s="3">
        <v>147600000</v>
      </c>
      <c r="AD1129" t="s">
        <v>87</v>
      </c>
      <c r="AE1129" t="s">
        <v>212</v>
      </c>
      <c r="AF1129" t="s">
        <v>89</v>
      </c>
      <c r="AG1129" t="s">
        <v>7398</v>
      </c>
      <c r="AH1129">
        <v>159762351</v>
      </c>
      <c r="AI1129" s="3">
        <v>2479671</v>
      </c>
      <c r="AJ1129" s="3">
        <v>2063756.88</v>
      </c>
      <c r="AK1129" t="s">
        <v>91</v>
      </c>
      <c r="AL1129" t="s">
        <v>91</v>
      </c>
      <c r="AM1129" t="s">
        <v>91</v>
      </c>
      <c r="AN1129" t="s">
        <v>91</v>
      </c>
      <c r="AO1129" t="s">
        <v>91</v>
      </c>
      <c r="AP1129" t="s">
        <v>91</v>
      </c>
      <c r="AT1129" t="s">
        <v>18</v>
      </c>
    </row>
    <row r="1130" spans="2:46" x14ac:dyDescent="0.25">
      <c r="B1130">
        <v>1015439758</v>
      </c>
      <c r="C1130" t="s">
        <v>108</v>
      </c>
      <c r="D1130" t="s">
        <v>7399</v>
      </c>
      <c r="E1130" t="s">
        <v>2188</v>
      </c>
      <c r="F1130" t="s">
        <v>4094</v>
      </c>
      <c r="G1130" t="s">
        <v>278</v>
      </c>
      <c r="H1130" s="1">
        <v>32289</v>
      </c>
      <c r="I1130" t="s">
        <v>7400</v>
      </c>
      <c r="J1130">
        <v>0</v>
      </c>
      <c r="K1130" t="s">
        <v>78</v>
      </c>
      <c r="L1130">
        <v>25</v>
      </c>
      <c r="M1130" t="s">
        <v>78</v>
      </c>
      <c r="O1130">
        <v>3105528829</v>
      </c>
      <c r="P1130">
        <v>3202176161</v>
      </c>
      <c r="T1130" t="s">
        <v>2355</v>
      </c>
      <c r="U1130">
        <v>2022</v>
      </c>
      <c r="V1130" t="s">
        <v>1713</v>
      </c>
      <c r="W1130" t="s">
        <v>7401</v>
      </c>
      <c r="X1130" t="s">
        <v>7402</v>
      </c>
      <c r="Y1130" t="s">
        <v>1716</v>
      </c>
      <c r="Z1130" t="s">
        <v>121</v>
      </c>
      <c r="AA1130" t="s">
        <v>877</v>
      </c>
      <c r="AB1130" s="2">
        <f t="shared" si="17"/>
        <v>3.1873681960784314E-2</v>
      </c>
      <c r="AC1130" s="3">
        <v>51000000</v>
      </c>
      <c r="AD1130" t="s">
        <v>151</v>
      </c>
      <c r="AE1130" t="s">
        <v>139</v>
      </c>
      <c r="AF1130" t="s">
        <v>89</v>
      </c>
      <c r="AG1130" t="s">
        <v>7403</v>
      </c>
      <c r="AH1130">
        <v>29210159</v>
      </c>
      <c r="AI1130" s="3">
        <v>1625557.78</v>
      </c>
      <c r="AJ1130" s="3">
        <v>1346014.94</v>
      </c>
      <c r="AK1130" t="s">
        <v>91</v>
      </c>
      <c r="AL1130" t="s">
        <v>91</v>
      </c>
      <c r="AM1130" t="s">
        <v>91</v>
      </c>
      <c r="AN1130" t="s">
        <v>91</v>
      </c>
      <c r="AO1130" t="s">
        <v>91</v>
      </c>
      <c r="AP1130" t="s">
        <v>91</v>
      </c>
      <c r="AT1130" t="s">
        <v>18</v>
      </c>
    </row>
    <row r="1131" spans="2:46" x14ac:dyDescent="0.25">
      <c r="B1131">
        <v>1052949618</v>
      </c>
      <c r="C1131" t="s">
        <v>108</v>
      </c>
      <c r="D1131" t="s">
        <v>5821</v>
      </c>
      <c r="E1131" t="s">
        <v>1566</v>
      </c>
      <c r="F1131" t="s">
        <v>1403</v>
      </c>
      <c r="G1131" t="s">
        <v>7404</v>
      </c>
      <c r="H1131" s="1">
        <v>31680</v>
      </c>
      <c r="I1131" t="s">
        <v>7405</v>
      </c>
      <c r="J1131">
        <v>70001</v>
      </c>
      <c r="K1131" t="s">
        <v>564</v>
      </c>
      <c r="L1131">
        <v>70</v>
      </c>
      <c r="M1131" t="s">
        <v>565</v>
      </c>
      <c r="O1131">
        <v>3015232580</v>
      </c>
      <c r="P1131">
        <v>3133974800</v>
      </c>
      <c r="T1131" t="s">
        <v>1891</v>
      </c>
      <c r="U1131">
        <v>2022</v>
      </c>
      <c r="V1131" t="s">
        <v>1675</v>
      </c>
      <c r="W1131" t="s">
        <v>7406</v>
      </c>
      <c r="X1131" t="s">
        <v>7407</v>
      </c>
      <c r="Y1131" t="s">
        <v>1678</v>
      </c>
      <c r="Z1131" t="s">
        <v>298</v>
      </c>
      <c r="AA1131" t="s">
        <v>299</v>
      </c>
      <c r="AB1131" s="2">
        <f t="shared" si="17"/>
        <v>5.2648741459854015E-2</v>
      </c>
      <c r="AC1131" s="3">
        <v>68500000</v>
      </c>
      <c r="AD1131" t="s">
        <v>123</v>
      </c>
      <c r="AE1131" t="s">
        <v>139</v>
      </c>
      <c r="AF1131" t="s">
        <v>89</v>
      </c>
      <c r="AG1131" t="s">
        <v>7408</v>
      </c>
      <c r="AH1131">
        <v>29209712</v>
      </c>
      <c r="AI1131" s="3">
        <v>3606438.79</v>
      </c>
      <c r="AJ1131" s="3">
        <v>3010620.83</v>
      </c>
      <c r="AK1131" t="s">
        <v>91</v>
      </c>
      <c r="AL1131" t="s">
        <v>91</v>
      </c>
      <c r="AM1131" t="s">
        <v>91</v>
      </c>
      <c r="AN1131" t="s">
        <v>91</v>
      </c>
      <c r="AO1131" t="s">
        <v>91</v>
      </c>
      <c r="AP1131" t="s">
        <v>91</v>
      </c>
      <c r="AT1131" t="s">
        <v>21</v>
      </c>
    </row>
    <row r="1132" spans="2:46" x14ac:dyDescent="0.25">
      <c r="B1132">
        <v>8304671</v>
      </c>
      <c r="C1132" t="s">
        <v>72</v>
      </c>
      <c r="D1132" t="s">
        <v>1259</v>
      </c>
      <c r="E1132">
        <v>0</v>
      </c>
      <c r="F1132" t="s">
        <v>93</v>
      </c>
      <c r="G1132" t="s">
        <v>3855</v>
      </c>
      <c r="H1132" s="1">
        <v>18327</v>
      </c>
      <c r="I1132" t="s">
        <v>7409</v>
      </c>
      <c r="J1132">
        <v>0</v>
      </c>
      <c r="K1132" t="s">
        <v>78</v>
      </c>
      <c r="L1132">
        <v>25</v>
      </c>
      <c r="M1132" t="s">
        <v>78</v>
      </c>
      <c r="O1132">
        <v>3117701316</v>
      </c>
      <c r="P1132">
        <v>3117701416</v>
      </c>
      <c r="T1132" t="s">
        <v>544</v>
      </c>
      <c r="U1132">
        <v>2015</v>
      </c>
      <c r="V1132" t="s">
        <v>2714</v>
      </c>
      <c r="W1132" t="s">
        <v>7410</v>
      </c>
      <c r="X1132" t="s">
        <v>7411</v>
      </c>
      <c r="Y1132" t="s">
        <v>2717</v>
      </c>
      <c r="Z1132" t="s">
        <v>85</v>
      </c>
      <c r="AA1132" t="s">
        <v>1351</v>
      </c>
      <c r="AB1132" s="2">
        <f t="shared" si="17"/>
        <v>2.7404088176352707E-2</v>
      </c>
      <c r="AC1132" s="3">
        <v>49900000</v>
      </c>
      <c r="AD1132" t="s">
        <v>177</v>
      </c>
      <c r="AE1132" t="s">
        <v>106</v>
      </c>
      <c r="AF1132" t="s">
        <v>89</v>
      </c>
      <c r="AG1132" t="s">
        <v>7412</v>
      </c>
      <c r="AH1132">
        <v>159823803</v>
      </c>
      <c r="AI1132" s="3">
        <v>1367464</v>
      </c>
      <c r="AJ1132" s="3">
        <v>1129129.46</v>
      </c>
      <c r="AK1132" t="s">
        <v>91</v>
      </c>
      <c r="AL1132" t="s">
        <v>91</v>
      </c>
      <c r="AM1132" t="s">
        <v>91</v>
      </c>
      <c r="AN1132" t="s">
        <v>91</v>
      </c>
      <c r="AO1132" t="s">
        <v>91</v>
      </c>
      <c r="AP1132" t="s">
        <v>91</v>
      </c>
      <c r="AT1132" t="s">
        <v>18</v>
      </c>
    </row>
    <row r="1133" spans="2:46" x14ac:dyDescent="0.25">
      <c r="B1133">
        <v>1093774660</v>
      </c>
      <c r="C1133" t="s">
        <v>108</v>
      </c>
      <c r="D1133" t="s">
        <v>693</v>
      </c>
      <c r="E1133" t="s">
        <v>3161</v>
      </c>
      <c r="F1133" t="s">
        <v>7413</v>
      </c>
      <c r="G1133" t="s">
        <v>1798</v>
      </c>
      <c r="H1133" s="1">
        <v>34613</v>
      </c>
      <c r="I1133" t="s">
        <v>7414</v>
      </c>
      <c r="J1133">
        <v>0</v>
      </c>
      <c r="K1133" t="s">
        <v>3080</v>
      </c>
      <c r="L1133">
        <v>54</v>
      </c>
      <c r="M1133" t="s">
        <v>130</v>
      </c>
      <c r="O1133">
        <v>3178546817</v>
      </c>
      <c r="P1133">
        <v>0</v>
      </c>
      <c r="T1133" t="s">
        <v>576</v>
      </c>
      <c r="U1133">
        <v>2022</v>
      </c>
      <c r="V1133" t="s">
        <v>2432</v>
      </c>
      <c r="W1133" t="s">
        <v>7415</v>
      </c>
      <c r="X1133" t="s">
        <v>7416</v>
      </c>
      <c r="Y1133" t="s">
        <v>2435</v>
      </c>
      <c r="Z1133" t="s">
        <v>164</v>
      </c>
      <c r="AA1133" t="s">
        <v>165</v>
      </c>
      <c r="AB1133" s="2">
        <f t="shared" si="17"/>
        <v>2.8208111753371869E-2</v>
      </c>
      <c r="AC1133" s="3">
        <v>51900000</v>
      </c>
      <c r="AD1133" t="s">
        <v>87</v>
      </c>
      <c r="AE1133" t="s">
        <v>139</v>
      </c>
      <c r="AF1133" t="s">
        <v>89</v>
      </c>
      <c r="AG1133" t="s">
        <v>7417</v>
      </c>
      <c r="AH1133">
        <v>159724294</v>
      </c>
      <c r="AI1133" s="3">
        <v>1464001</v>
      </c>
      <c r="AJ1133" s="3">
        <v>1210253.1599999999</v>
      </c>
      <c r="AK1133" t="s">
        <v>91</v>
      </c>
      <c r="AL1133" t="s">
        <v>91</v>
      </c>
      <c r="AM1133" t="s">
        <v>91</v>
      </c>
      <c r="AN1133" t="s">
        <v>91</v>
      </c>
      <c r="AO1133" t="s">
        <v>91</v>
      </c>
      <c r="AP1133" t="s">
        <v>91</v>
      </c>
      <c r="AT1133" t="s">
        <v>18</v>
      </c>
    </row>
    <row r="1134" spans="2:46" x14ac:dyDescent="0.25">
      <c r="B1134">
        <v>4561248</v>
      </c>
      <c r="C1134" t="s">
        <v>72</v>
      </c>
      <c r="D1134" t="s">
        <v>2451</v>
      </c>
      <c r="E1134" t="s">
        <v>7418</v>
      </c>
      <c r="F1134" t="s">
        <v>6808</v>
      </c>
      <c r="G1134" t="s">
        <v>3000</v>
      </c>
      <c r="H1134" s="1">
        <v>22937</v>
      </c>
      <c r="I1134" t="s">
        <v>7419</v>
      </c>
      <c r="J1134">
        <v>17001</v>
      </c>
      <c r="K1134" t="s">
        <v>476</v>
      </c>
      <c r="L1134">
        <v>17</v>
      </c>
      <c r="M1134" t="s">
        <v>477</v>
      </c>
      <c r="O1134">
        <v>3174334156</v>
      </c>
      <c r="P1134">
        <v>0</v>
      </c>
      <c r="T1134" t="s">
        <v>940</v>
      </c>
      <c r="U1134">
        <v>2020</v>
      </c>
      <c r="V1134" t="s">
        <v>7420</v>
      </c>
      <c r="W1134" t="s">
        <v>7421</v>
      </c>
      <c r="X1134" t="s">
        <v>7422</v>
      </c>
      <c r="Y1134" t="s">
        <v>7423</v>
      </c>
      <c r="Z1134" t="s">
        <v>298</v>
      </c>
      <c r="AA1134" t="s">
        <v>299</v>
      </c>
      <c r="AB1134" s="2">
        <f t="shared" si="17"/>
        <v>2.2396451612903226E-2</v>
      </c>
      <c r="AC1134" s="3">
        <v>62000000</v>
      </c>
      <c r="AD1134" t="s">
        <v>87</v>
      </c>
      <c r="AE1134" t="s">
        <v>139</v>
      </c>
      <c r="AF1134" t="s">
        <v>89</v>
      </c>
      <c r="AG1134" t="s">
        <v>7424</v>
      </c>
      <c r="AH1134">
        <v>159714288</v>
      </c>
      <c r="AI1134" s="3">
        <v>1388580</v>
      </c>
      <c r="AJ1134" s="3">
        <v>1146874.1499999999</v>
      </c>
      <c r="AK1134" t="s">
        <v>91</v>
      </c>
      <c r="AL1134" t="s">
        <v>91</v>
      </c>
      <c r="AM1134" t="s">
        <v>91</v>
      </c>
      <c r="AN1134" t="s">
        <v>91</v>
      </c>
      <c r="AO1134" t="s">
        <v>91</v>
      </c>
      <c r="AP1134" t="s">
        <v>91</v>
      </c>
      <c r="AT1134" t="s">
        <v>18</v>
      </c>
    </row>
    <row r="1135" spans="2:46" x14ac:dyDescent="0.25">
      <c r="B1135">
        <v>10290307</v>
      </c>
      <c r="C1135" t="s">
        <v>72</v>
      </c>
      <c r="D1135" t="s">
        <v>1015</v>
      </c>
      <c r="E1135" t="s">
        <v>1786</v>
      </c>
      <c r="F1135" t="s">
        <v>7425</v>
      </c>
      <c r="G1135" t="s">
        <v>7426</v>
      </c>
      <c r="H1135" s="1">
        <v>29629</v>
      </c>
      <c r="I1135" t="s">
        <v>7427</v>
      </c>
      <c r="J1135">
        <v>0</v>
      </c>
      <c r="K1135" t="s">
        <v>1269</v>
      </c>
      <c r="L1135">
        <v>76</v>
      </c>
      <c r="M1135" t="s">
        <v>330</v>
      </c>
      <c r="O1135">
        <v>3165623716</v>
      </c>
      <c r="P1135">
        <v>3148169427</v>
      </c>
      <c r="T1135" t="s">
        <v>443</v>
      </c>
      <c r="U1135">
        <v>2025</v>
      </c>
      <c r="V1135" t="s">
        <v>795</v>
      </c>
      <c r="W1135" t="s">
        <v>7428</v>
      </c>
      <c r="X1135" t="s">
        <v>7429</v>
      </c>
      <c r="Y1135" t="s">
        <v>798</v>
      </c>
      <c r="Z1135" t="s">
        <v>103</v>
      </c>
      <c r="AA1135" t="s">
        <v>104</v>
      </c>
      <c r="AB1135" s="2">
        <f t="shared" si="17"/>
        <v>2.4895065963060688E-2</v>
      </c>
      <c r="AC1135" s="3">
        <v>151600000</v>
      </c>
      <c r="AD1135" t="s">
        <v>87</v>
      </c>
      <c r="AE1135" t="s">
        <v>106</v>
      </c>
      <c r="AF1135" t="s">
        <v>89</v>
      </c>
      <c r="AG1135" t="s">
        <v>7430</v>
      </c>
      <c r="AH1135">
        <v>159836868</v>
      </c>
      <c r="AI1135" s="3">
        <v>3774092</v>
      </c>
      <c r="AJ1135" s="3">
        <v>3151505.53</v>
      </c>
      <c r="AK1135" t="s">
        <v>91</v>
      </c>
      <c r="AL1135" t="s">
        <v>91</v>
      </c>
      <c r="AM1135" t="s">
        <v>91</v>
      </c>
      <c r="AN1135" t="s">
        <v>91</v>
      </c>
      <c r="AO1135" t="s">
        <v>91</v>
      </c>
      <c r="AP1135" t="s">
        <v>91</v>
      </c>
      <c r="AT1135" t="s">
        <v>20</v>
      </c>
    </row>
    <row r="1136" spans="2:46" x14ac:dyDescent="0.25">
      <c r="B1136">
        <v>25095574</v>
      </c>
      <c r="C1136" t="s">
        <v>108</v>
      </c>
      <c r="D1136" t="s">
        <v>109</v>
      </c>
      <c r="E1136" t="s">
        <v>763</v>
      </c>
      <c r="F1136" t="s">
        <v>519</v>
      </c>
      <c r="G1136" t="s">
        <v>551</v>
      </c>
      <c r="H1136" s="1">
        <v>20909</v>
      </c>
      <c r="I1136" t="s">
        <v>7431</v>
      </c>
      <c r="J1136">
        <v>17001</v>
      </c>
      <c r="K1136" t="s">
        <v>476</v>
      </c>
      <c r="L1136">
        <v>17</v>
      </c>
      <c r="M1136" t="s">
        <v>477</v>
      </c>
      <c r="O1136">
        <v>3113681604</v>
      </c>
      <c r="P1136">
        <v>0</v>
      </c>
      <c r="T1136" t="s">
        <v>424</v>
      </c>
      <c r="U1136">
        <v>2020</v>
      </c>
      <c r="V1136" t="s">
        <v>1158</v>
      </c>
      <c r="W1136" t="s">
        <v>7432</v>
      </c>
      <c r="X1136" t="s">
        <v>7433</v>
      </c>
      <c r="Y1136" t="s">
        <v>1161</v>
      </c>
      <c r="Z1136" t="s">
        <v>85</v>
      </c>
      <c r="AA1136" t="s">
        <v>638</v>
      </c>
      <c r="AB1136" s="2">
        <f t="shared" si="17"/>
        <v>2.6014712812960236E-2</v>
      </c>
      <c r="AC1136" s="3">
        <v>67900000</v>
      </c>
      <c r="AD1136" t="s">
        <v>87</v>
      </c>
      <c r="AE1136" t="s">
        <v>106</v>
      </c>
      <c r="AF1136" t="s">
        <v>89</v>
      </c>
      <c r="AG1136" t="s">
        <v>7434</v>
      </c>
      <c r="AH1136">
        <v>159766975</v>
      </c>
      <c r="AI1136" s="3">
        <v>1766399</v>
      </c>
      <c r="AJ1136" s="3">
        <v>1464368.88</v>
      </c>
      <c r="AK1136" t="s">
        <v>91</v>
      </c>
      <c r="AL1136" t="s">
        <v>91</v>
      </c>
      <c r="AM1136" t="s">
        <v>91</v>
      </c>
      <c r="AN1136" t="s">
        <v>91</v>
      </c>
      <c r="AO1136" t="s">
        <v>91</v>
      </c>
      <c r="AP1136" t="s">
        <v>91</v>
      </c>
      <c r="AT1136" t="s">
        <v>18</v>
      </c>
    </row>
    <row r="1137" spans="2:46" x14ac:dyDescent="0.25">
      <c r="B1137">
        <v>21742537</v>
      </c>
      <c r="C1137" t="s">
        <v>108</v>
      </c>
      <c r="D1137" t="s">
        <v>259</v>
      </c>
      <c r="E1137" t="s">
        <v>7435</v>
      </c>
      <c r="F1137" t="s">
        <v>7436</v>
      </c>
      <c r="G1137" t="s">
        <v>181</v>
      </c>
      <c r="H1137" s="1">
        <v>20541</v>
      </c>
      <c r="I1137" t="s">
        <v>7437</v>
      </c>
      <c r="J1137">
        <v>5001</v>
      </c>
      <c r="K1137" t="s">
        <v>114</v>
      </c>
      <c r="L1137">
        <v>5</v>
      </c>
      <c r="M1137" t="s">
        <v>115</v>
      </c>
      <c r="O1137">
        <v>3113780150</v>
      </c>
      <c r="P1137">
        <v>0</v>
      </c>
      <c r="T1137" t="s">
        <v>116</v>
      </c>
      <c r="U1137">
        <v>2017</v>
      </c>
      <c r="V1137" t="s">
        <v>1386</v>
      </c>
      <c r="W1137" t="s">
        <v>7438</v>
      </c>
      <c r="X1137" t="s">
        <v>7439</v>
      </c>
      <c r="Y1137" t="s">
        <v>1389</v>
      </c>
      <c r="Z1137" t="s">
        <v>164</v>
      </c>
      <c r="AA1137" t="s">
        <v>165</v>
      </c>
      <c r="AB1137" s="2">
        <f t="shared" si="17"/>
        <v>3.3757180851063828E-2</v>
      </c>
      <c r="AC1137" s="3">
        <v>37600000</v>
      </c>
      <c r="AD1137" t="s">
        <v>87</v>
      </c>
      <c r="AE1137" t="s">
        <v>139</v>
      </c>
      <c r="AF1137" t="s">
        <v>89</v>
      </c>
      <c r="AG1137" t="s">
        <v>7440</v>
      </c>
      <c r="AH1137">
        <v>159814384</v>
      </c>
      <c r="AI1137" s="3">
        <v>1269270</v>
      </c>
      <c r="AJ1137" s="3">
        <v>1046613.22</v>
      </c>
      <c r="AK1137" t="s">
        <v>91</v>
      </c>
      <c r="AL1137" t="s">
        <v>91</v>
      </c>
      <c r="AM1137" t="s">
        <v>91</v>
      </c>
      <c r="AN1137" t="s">
        <v>91</v>
      </c>
      <c r="AO1137" t="s">
        <v>91</v>
      </c>
      <c r="AP1137" t="s">
        <v>91</v>
      </c>
      <c r="AT1137" t="s">
        <v>18</v>
      </c>
    </row>
    <row r="1138" spans="2:46" x14ac:dyDescent="0.25">
      <c r="B1138">
        <v>17315678</v>
      </c>
      <c r="C1138" t="s">
        <v>72</v>
      </c>
      <c r="D1138" t="s">
        <v>7441</v>
      </c>
      <c r="E1138">
        <v>0</v>
      </c>
      <c r="F1138" t="s">
        <v>6619</v>
      </c>
      <c r="G1138" t="s">
        <v>7442</v>
      </c>
      <c r="H1138" s="1">
        <v>21603</v>
      </c>
      <c r="I1138" t="s">
        <v>7443</v>
      </c>
      <c r="J1138">
        <v>50001</v>
      </c>
      <c r="K1138" t="s">
        <v>804</v>
      </c>
      <c r="L1138">
        <v>50</v>
      </c>
      <c r="M1138" t="s">
        <v>805</v>
      </c>
      <c r="O1138">
        <v>3112146710</v>
      </c>
      <c r="P1138">
        <v>3103010925</v>
      </c>
      <c r="T1138" t="s">
        <v>6545</v>
      </c>
      <c r="U1138">
        <v>2014</v>
      </c>
      <c r="V1138" t="s">
        <v>196</v>
      </c>
      <c r="W1138" t="s">
        <v>7444</v>
      </c>
      <c r="X1138" t="s">
        <v>7445</v>
      </c>
      <c r="Y1138" t="s">
        <v>3223</v>
      </c>
      <c r="Z1138" t="s">
        <v>136</v>
      </c>
      <c r="AA1138" t="s">
        <v>200</v>
      </c>
      <c r="AB1138" s="2">
        <f t="shared" si="17"/>
        <v>5.2465760869565219E-2</v>
      </c>
      <c r="AC1138" s="3">
        <v>27600000</v>
      </c>
      <c r="AD1138" t="s">
        <v>151</v>
      </c>
      <c r="AE1138" t="s">
        <v>139</v>
      </c>
      <c r="AF1138" t="s">
        <v>89</v>
      </c>
      <c r="AG1138" t="s">
        <v>7446</v>
      </c>
      <c r="AH1138">
        <v>159848415</v>
      </c>
      <c r="AI1138" s="3">
        <v>1448055</v>
      </c>
      <c r="AJ1138" s="3">
        <v>1196852.8600000001</v>
      </c>
      <c r="AK1138" t="s">
        <v>91</v>
      </c>
      <c r="AL1138" t="s">
        <v>91</v>
      </c>
      <c r="AM1138" t="s">
        <v>91</v>
      </c>
      <c r="AN1138" t="s">
        <v>91</v>
      </c>
      <c r="AO1138" t="s">
        <v>91</v>
      </c>
      <c r="AP1138" t="s">
        <v>91</v>
      </c>
      <c r="AT1138" t="s">
        <v>21</v>
      </c>
    </row>
    <row r="1139" spans="2:46" x14ac:dyDescent="0.25">
      <c r="B1139">
        <v>53116845</v>
      </c>
      <c r="C1139" t="s">
        <v>108</v>
      </c>
      <c r="D1139" t="s">
        <v>1529</v>
      </c>
      <c r="E1139" t="s">
        <v>964</v>
      </c>
      <c r="F1139" t="s">
        <v>7447</v>
      </c>
      <c r="G1139" t="s">
        <v>452</v>
      </c>
      <c r="H1139" s="1">
        <v>31095</v>
      </c>
      <c r="I1139" t="s">
        <v>7448</v>
      </c>
      <c r="J1139">
        <v>0</v>
      </c>
      <c r="K1139" t="s">
        <v>78</v>
      </c>
      <c r="L1139">
        <v>25</v>
      </c>
      <c r="M1139" t="s">
        <v>78</v>
      </c>
      <c r="O1139">
        <v>3008219066</v>
      </c>
      <c r="P1139">
        <v>0</v>
      </c>
      <c r="T1139" t="s">
        <v>666</v>
      </c>
      <c r="U1139">
        <v>2020</v>
      </c>
      <c r="V1139" t="s">
        <v>7449</v>
      </c>
      <c r="W1139" t="s">
        <v>7450</v>
      </c>
      <c r="X1139" t="s">
        <v>7451</v>
      </c>
      <c r="Y1139" t="s">
        <v>7452</v>
      </c>
      <c r="Z1139" t="s">
        <v>376</v>
      </c>
      <c r="AA1139" t="s">
        <v>7028</v>
      </c>
      <c r="AB1139" s="2">
        <f t="shared" si="17"/>
        <v>2.0707742594484168E-2</v>
      </c>
      <c r="AC1139" s="3">
        <v>97900000</v>
      </c>
      <c r="AD1139" t="s">
        <v>105</v>
      </c>
      <c r="AE1139" t="s">
        <v>139</v>
      </c>
      <c r="AF1139" t="s">
        <v>89</v>
      </c>
      <c r="AG1139" t="s">
        <v>7453</v>
      </c>
      <c r="AH1139">
        <v>159834977</v>
      </c>
      <c r="AI1139" s="3">
        <v>2027288</v>
      </c>
      <c r="AJ1139" s="3">
        <v>1683603.36</v>
      </c>
      <c r="AK1139" t="s">
        <v>91</v>
      </c>
      <c r="AL1139" t="s">
        <v>91</v>
      </c>
      <c r="AM1139" t="s">
        <v>91</v>
      </c>
      <c r="AN1139" t="s">
        <v>91</v>
      </c>
      <c r="AO1139" t="s">
        <v>91</v>
      </c>
      <c r="AP1139" t="s">
        <v>91</v>
      </c>
      <c r="AT1139" t="s">
        <v>21</v>
      </c>
    </row>
    <row r="1140" spans="2:46" x14ac:dyDescent="0.25">
      <c r="B1140">
        <v>79384045</v>
      </c>
      <c r="C1140" t="s">
        <v>72</v>
      </c>
      <c r="D1140" t="s">
        <v>462</v>
      </c>
      <c r="E1140" t="s">
        <v>192</v>
      </c>
      <c r="F1140" t="s">
        <v>181</v>
      </c>
      <c r="G1140" t="s">
        <v>530</v>
      </c>
      <c r="H1140" s="1">
        <v>24276</v>
      </c>
      <c r="I1140" t="s">
        <v>7454</v>
      </c>
      <c r="J1140">
        <v>0</v>
      </c>
      <c r="K1140" t="s">
        <v>78</v>
      </c>
      <c r="L1140">
        <v>25</v>
      </c>
      <c r="M1140" t="s">
        <v>78</v>
      </c>
      <c r="O1140">
        <v>3204446509</v>
      </c>
      <c r="P1140">
        <v>0</v>
      </c>
      <c r="T1140" t="s">
        <v>585</v>
      </c>
      <c r="U1140">
        <v>2017</v>
      </c>
      <c r="V1140" t="s">
        <v>594</v>
      </c>
      <c r="W1140" t="s">
        <v>7455</v>
      </c>
      <c r="X1140" t="s">
        <v>7456</v>
      </c>
      <c r="Y1140" t="s">
        <v>597</v>
      </c>
      <c r="Z1140" t="s">
        <v>298</v>
      </c>
      <c r="AA1140" t="s">
        <v>516</v>
      </c>
      <c r="AB1140" s="2">
        <f t="shared" si="17"/>
        <v>5.1382988505747129E-2</v>
      </c>
      <c r="AC1140" s="3">
        <v>60900000</v>
      </c>
      <c r="AD1140" t="s">
        <v>177</v>
      </c>
      <c r="AE1140" t="s">
        <v>139</v>
      </c>
      <c r="AF1140" t="s">
        <v>89</v>
      </c>
      <c r="AG1140" t="s">
        <v>7457</v>
      </c>
      <c r="AH1140">
        <v>159711943</v>
      </c>
      <c r="AI1140" s="3">
        <v>3129224</v>
      </c>
      <c r="AJ1140" s="3">
        <v>2609600.35</v>
      </c>
      <c r="AK1140" t="s">
        <v>91</v>
      </c>
      <c r="AL1140" t="s">
        <v>91</v>
      </c>
      <c r="AM1140" t="s">
        <v>91</v>
      </c>
      <c r="AN1140" t="s">
        <v>91</v>
      </c>
      <c r="AO1140" t="s">
        <v>91</v>
      </c>
      <c r="AP1140" t="s">
        <v>91</v>
      </c>
      <c r="AT1140" t="s">
        <v>21</v>
      </c>
    </row>
    <row r="1141" spans="2:46" x14ac:dyDescent="0.25">
      <c r="B1141">
        <v>88154036</v>
      </c>
      <c r="C1141" t="s">
        <v>72</v>
      </c>
      <c r="D1141" t="s">
        <v>1259</v>
      </c>
      <c r="E1141" t="s">
        <v>125</v>
      </c>
      <c r="F1141" t="s">
        <v>2029</v>
      </c>
      <c r="G1141" t="s">
        <v>7458</v>
      </c>
      <c r="H1141" s="1">
        <v>24507</v>
      </c>
      <c r="I1141" t="s">
        <v>7459</v>
      </c>
      <c r="J1141">
        <v>54518</v>
      </c>
      <c r="K1141" t="s">
        <v>3240</v>
      </c>
      <c r="L1141">
        <v>54</v>
      </c>
      <c r="M1141" t="s">
        <v>130</v>
      </c>
      <c r="O1141">
        <v>3115919611</v>
      </c>
      <c r="P1141">
        <v>0</v>
      </c>
      <c r="T1141" t="s">
        <v>159</v>
      </c>
      <c r="U1141">
        <v>2021</v>
      </c>
      <c r="V1141" t="s">
        <v>1588</v>
      </c>
      <c r="W1141" t="s">
        <v>7460</v>
      </c>
      <c r="X1141" t="s">
        <v>7461</v>
      </c>
      <c r="Y1141" t="s">
        <v>1591</v>
      </c>
      <c r="Z1141" t="s">
        <v>136</v>
      </c>
      <c r="AA1141" t="s">
        <v>137</v>
      </c>
      <c r="AB1141" s="2">
        <f t="shared" si="17"/>
        <v>3.234932101313321E-2</v>
      </c>
      <c r="AC1141" s="3">
        <v>53300000</v>
      </c>
      <c r="AD1141" t="s">
        <v>138</v>
      </c>
      <c r="AE1141" t="s">
        <v>139</v>
      </c>
      <c r="AF1141" t="s">
        <v>89</v>
      </c>
      <c r="AG1141">
        <v>0</v>
      </c>
      <c r="AH1141">
        <v>29187342</v>
      </c>
      <c r="AI1141" s="3">
        <v>1724218.81</v>
      </c>
      <c r="AJ1141" s="3">
        <v>1428923.37</v>
      </c>
      <c r="AK1141" t="s">
        <v>91</v>
      </c>
      <c r="AL1141" t="s">
        <v>91</v>
      </c>
      <c r="AM1141" t="s">
        <v>91</v>
      </c>
      <c r="AN1141" t="s">
        <v>91</v>
      </c>
      <c r="AO1141" t="s">
        <v>91</v>
      </c>
      <c r="AP1141" t="s">
        <v>91</v>
      </c>
      <c r="AT1141" t="s">
        <v>18</v>
      </c>
    </row>
    <row r="1142" spans="2:46" x14ac:dyDescent="0.25">
      <c r="B1142">
        <v>19178183</v>
      </c>
      <c r="C1142" t="s">
        <v>72</v>
      </c>
      <c r="D1142" t="s">
        <v>7462</v>
      </c>
      <c r="E1142">
        <v>0</v>
      </c>
      <c r="F1142" t="s">
        <v>7463</v>
      </c>
      <c r="G1142" t="s">
        <v>975</v>
      </c>
      <c r="H1142" s="1">
        <v>18841</v>
      </c>
      <c r="I1142" t="s">
        <v>7464</v>
      </c>
      <c r="J1142">
        <v>0</v>
      </c>
      <c r="K1142" t="s">
        <v>3003</v>
      </c>
      <c r="L1142">
        <v>76</v>
      </c>
      <c r="M1142" t="s">
        <v>330</v>
      </c>
      <c r="O1142">
        <v>3012549257</v>
      </c>
      <c r="P1142">
        <v>0</v>
      </c>
      <c r="T1142" t="s">
        <v>293</v>
      </c>
      <c r="U1142">
        <v>2016</v>
      </c>
      <c r="V1142" t="s">
        <v>6157</v>
      </c>
      <c r="W1142" t="s">
        <v>7465</v>
      </c>
      <c r="X1142" t="s">
        <v>7466</v>
      </c>
      <c r="Y1142" t="s">
        <v>6159</v>
      </c>
      <c r="Z1142" t="s">
        <v>85</v>
      </c>
      <c r="AA1142" t="s">
        <v>1536</v>
      </c>
      <c r="AB1142" s="2">
        <f t="shared" si="17"/>
        <v>6.0793647642679902E-2</v>
      </c>
      <c r="AC1142" s="3">
        <v>40300000</v>
      </c>
      <c r="AD1142" t="s">
        <v>105</v>
      </c>
      <c r="AE1142" t="s">
        <v>139</v>
      </c>
      <c r="AF1142" t="s">
        <v>89</v>
      </c>
      <c r="AG1142" t="s">
        <v>7467</v>
      </c>
      <c r="AH1142">
        <v>159945760</v>
      </c>
      <c r="AI1142" s="3">
        <v>2449984</v>
      </c>
      <c r="AJ1142" s="3">
        <v>2038810.06</v>
      </c>
      <c r="AK1142" t="s">
        <v>91</v>
      </c>
      <c r="AL1142" t="s">
        <v>91</v>
      </c>
      <c r="AM1142" t="s">
        <v>91</v>
      </c>
      <c r="AN1142" t="s">
        <v>91</v>
      </c>
      <c r="AO1142" t="s">
        <v>91</v>
      </c>
      <c r="AP1142" t="s">
        <v>91</v>
      </c>
      <c r="AT1142" t="s">
        <v>21</v>
      </c>
    </row>
    <row r="1143" spans="2:46" x14ac:dyDescent="0.25">
      <c r="B1143">
        <v>37395347</v>
      </c>
      <c r="C1143" t="s">
        <v>108</v>
      </c>
      <c r="D1143" t="s">
        <v>109</v>
      </c>
      <c r="E1143" t="s">
        <v>1993</v>
      </c>
      <c r="F1143" t="s">
        <v>261</v>
      </c>
      <c r="G1143" t="s">
        <v>261</v>
      </c>
      <c r="H1143" s="1">
        <v>30937</v>
      </c>
      <c r="I1143" t="s">
        <v>7468</v>
      </c>
      <c r="J1143">
        <v>0</v>
      </c>
      <c r="K1143" t="s">
        <v>78</v>
      </c>
      <c r="L1143">
        <v>25</v>
      </c>
      <c r="M1143" t="s">
        <v>78</v>
      </c>
      <c r="O1143">
        <v>3016207172</v>
      </c>
      <c r="P1143">
        <v>0</v>
      </c>
      <c r="T1143" t="s">
        <v>750</v>
      </c>
      <c r="U1143">
        <v>2023</v>
      </c>
      <c r="V1143" t="s">
        <v>319</v>
      </c>
      <c r="W1143" t="s">
        <v>7469</v>
      </c>
      <c r="X1143" t="s">
        <v>7470</v>
      </c>
      <c r="Y1143" t="s">
        <v>322</v>
      </c>
      <c r="Z1143" t="s">
        <v>323</v>
      </c>
      <c r="AA1143" t="s">
        <v>324</v>
      </c>
      <c r="AB1143" s="2">
        <f t="shared" si="17"/>
        <v>3.5277327044025156E-2</v>
      </c>
      <c r="AC1143" s="3">
        <v>63600000</v>
      </c>
      <c r="AD1143" t="s">
        <v>87</v>
      </c>
      <c r="AE1143" t="s">
        <v>139</v>
      </c>
      <c r="AF1143" t="s">
        <v>89</v>
      </c>
      <c r="AG1143" t="s">
        <v>7471</v>
      </c>
      <c r="AH1143">
        <v>159715826</v>
      </c>
      <c r="AI1143" s="3">
        <v>2243638</v>
      </c>
      <c r="AJ1143" s="3">
        <v>1865410.42</v>
      </c>
      <c r="AK1143" t="s">
        <v>91</v>
      </c>
      <c r="AL1143" t="s">
        <v>91</v>
      </c>
      <c r="AM1143" t="s">
        <v>91</v>
      </c>
      <c r="AN1143" t="s">
        <v>91</v>
      </c>
      <c r="AO1143" t="s">
        <v>91</v>
      </c>
      <c r="AP1143" t="s">
        <v>91</v>
      </c>
      <c r="AT1143" t="s">
        <v>21</v>
      </c>
    </row>
    <row r="1144" spans="2:46" x14ac:dyDescent="0.25">
      <c r="B1144">
        <v>79379209</v>
      </c>
      <c r="C1144" t="s">
        <v>72</v>
      </c>
      <c r="D1144" t="s">
        <v>1259</v>
      </c>
      <c r="E1144">
        <v>0</v>
      </c>
      <c r="F1144" t="s">
        <v>278</v>
      </c>
      <c r="G1144" t="s">
        <v>337</v>
      </c>
      <c r="H1144" s="1">
        <v>24231</v>
      </c>
      <c r="I1144" t="s">
        <v>7472</v>
      </c>
      <c r="J1144">
        <v>0</v>
      </c>
      <c r="K1144" t="s">
        <v>78</v>
      </c>
      <c r="L1144">
        <v>25</v>
      </c>
      <c r="M1144" t="s">
        <v>78</v>
      </c>
      <c r="O1144">
        <v>3102887871</v>
      </c>
      <c r="P1144">
        <v>0</v>
      </c>
      <c r="T1144" t="s">
        <v>576</v>
      </c>
      <c r="U1144">
        <v>2012</v>
      </c>
      <c r="V1144" t="s">
        <v>4627</v>
      </c>
      <c r="W1144" t="s">
        <v>7473</v>
      </c>
      <c r="X1144" t="s">
        <v>7474</v>
      </c>
      <c r="Y1144" t="s">
        <v>4630</v>
      </c>
      <c r="Z1144" t="s">
        <v>164</v>
      </c>
      <c r="AA1144" t="s">
        <v>1739</v>
      </c>
      <c r="AB1144" s="2">
        <f t="shared" si="17"/>
        <v>3.4690805194805198E-2</v>
      </c>
      <c r="AC1144" s="3">
        <v>38500000</v>
      </c>
      <c r="AD1144" t="s">
        <v>151</v>
      </c>
      <c r="AE1144" t="s">
        <v>106</v>
      </c>
      <c r="AF1144" t="s">
        <v>89</v>
      </c>
      <c r="AG1144">
        <v>0</v>
      </c>
      <c r="AH1144">
        <v>159834964</v>
      </c>
      <c r="AI1144" s="3">
        <v>1335596</v>
      </c>
      <c r="AJ1144" s="3">
        <v>1102349.28</v>
      </c>
      <c r="AK1144" t="s">
        <v>91</v>
      </c>
      <c r="AL1144" t="s">
        <v>91</v>
      </c>
      <c r="AM1144" t="s">
        <v>91</v>
      </c>
      <c r="AN1144" t="s">
        <v>91</v>
      </c>
      <c r="AO1144" t="s">
        <v>91</v>
      </c>
      <c r="AP1144" t="s">
        <v>91</v>
      </c>
      <c r="AT1144" t="s">
        <v>18</v>
      </c>
    </row>
    <row r="1145" spans="2:46" x14ac:dyDescent="0.25">
      <c r="B1145">
        <v>52693144</v>
      </c>
      <c r="C1145" t="s">
        <v>108</v>
      </c>
      <c r="D1145" t="s">
        <v>153</v>
      </c>
      <c r="E1145">
        <v>0</v>
      </c>
      <c r="F1145" t="s">
        <v>452</v>
      </c>
      <c r="G1145">
        <v>0</v>
      </c>
      <c r="H1145" s="1">
        <v>28887</v>
      </c>
      <c r="I1145" t="s">
        <v>7475</v>
      </c>
      <c r="J1145">
        <v>0</v>
      </c>
      <c r="K1145" t="s">
        <v>78</v>
      </c>
      <c r="L1145">
        <v>25</v>
      </c>
      <c r="M1145" t="s">
        <v>78</v>
      </c>
      <c r="O1145">
        <v>3112496153</v>
      </c>
      <c r="P1145">
        <v>0</v>
      </c>
      <c r="T1145" t="s">
        <v>1599</v>
      </c>
      <c r="U1145">
        <v>2018</v>
      </c>
      <c r="V1145" t="s">
        <v>7476</v>
      </c>
      <c r="W1145" t="s">
        <v>7477</v>
      </c>
      <c r="X1145" t="s">
        <v>7478</v>
      </c>
      <c r="Y1145" t="s">
        <v>7479</v>
      </c>
      <c r="Z1145" t="s">
        <v>376</v>
      </c>
      <c r="AA1145" t="s">
        <v>377</v>
      </c>
      <c r="AB1145" s="2">
        <f t="shared" si="17"/>
        <v>3.6793885350318474E-2</v>
      </c>
      <c r="AC1145" s="3">
        <v>94200000</v>
      </c>
      <c r="AD1145" t="s">
        <v>87</v>
      </c>
      <c r="AE1145" t="s">
        <v>139</v>
      </c>
      <c r="AF1145" t="s">
        <v>89</v>
      </c>
      <c r="AG1145" t="s">
        <v>7480</v>
      </c>
      <c r="AH1145">
        <v>159831140</v>
      </c>
      <c r="AI1145" s="3">
        <v>3465984</v>
      </c>
      <c r="AJ1145" s="3">
        <v>2892591.97</v>
      </c>
      <c r="AK1145" t="s">
        <v>91</v>
      </c>
      <c r="AL1145" t="s">
        <v>91</v>
      </c>
      <c r="AM1145" t="s">
        <v>91</v>
      </c>
      <c r="AN1145" t="s">
        <v>91</v>
      </c>
      <c r="AO1145" t="s">
        <v>91</v>
      </c>
      <c r="AP1145" t="s">
        <v>91</v>
      </c>
      <c r="AT1145" t="s">
        <v>21</v>
      </c>
    </row>
    <row r="1146" spans="2:46" x14ac:dyDescent="0.25">
      <c r="B1146">
        <v>19337626</v>
      </c>
      <c r="C1146" t="s">
        <v>72</v>
      </c>
      <c r="D1146" t="s">
        <v>7481</v>
      </c>
      <c r="E1146" t="s">
        <v>994</v>
      </c>
      <c r="F1146" t="s">
        <v>640</v>
      </c>
      <c r="G1146" t="s">
        <v>2686</v>
      </c>
      <c r="H1146" s="1">
        <v>20616</v>
      </c>
      <c r="I1146" t="s">
        <v>7482</v>
      </c>
      <c r="J1146">
        <v>0</v>
      </c>
      <c r="K1146" t="s">
        <v>78</v>
      </c>
      <c r="L1146">
        <v>25</v>
      </c>
      <c r="M1146" t="s">
        <v>78</v>
      </c>
      <c r="O1146">
        <v>3153120991</v>
      </c>
      <c r="P1146">
        <v>0</v>
      </c>
      <c r="T1146" t="s">
        <v>494</v>
      </c>
      <c r="U1146">
        <v>2014</v>
      </c>
      <c r="V1146" t="s">
        <v>5359</v>
      </c>
      <c r="W1146" t="s">
        <v>7483</v>
      </c>
      <c r="X1146" t="s">
        <v>7484</v>
      </c>
      <c r="Y1146" t="s">
        <v>5362</v>
      </c>
      <c r="Z1146" t="s">
        <v>311</v>
      </c>
      <c r="AA1146" t="s">
        <v>829</v>
      </c>
      <c r="AB1146" s="2">
        <f t="shared" si="17"/>
        <v>3.2737526806526807E-2</v>
      </c>
      <c r="AC1146" s="3">
        <v>42900000</v>
      </c>
      <c r="AD1146" t="s">
        <v>123</v>
      </c>
      <c r="AE1146" t="s">
        <v>139</v>
      </c>
      <c r="AF1146" t="s">
        <v>89</v>
      </c>
      <c r="AG1146" t="s">
        <v>7485</v>
      </c>
      <c r="AH1146">
        <v>29207184</v>
      </c>
      <c r="AI1146" s="3">
        <v>1404439.9</v>
      </c>
      <c r="AJ1146" s="3">
        <v>1160201.6000000001</v>
      </c>
      <c r="AK1146" t="s">
        <v>91</v>
      </c>
      <c r="AL1146" t="s">
        <v>91</v>
      </c>
      <c r="AM1146" t="s">
        <v>91</v>
      </c>
      <c r="AN1146" t="s">
        <v>91</v>
      </c>
      <c r="AO1146" t="s">
        <v>91</v>
      </c>
      <c r="AP1146" t="s">
        <v>91</v>
      </c>
      <c r="AT1146" t="s">
        <v>18</v>
      </c>
    </row>
    <row r="1147" spans="2:46" x14ac:dyDescent="0.25">
      <c r="B1147">
        <v>17150294</v>
      </c>
      <c r="C1147" t="s">
        <v>72</v>
      </c>
      <c r="D1147" t="s">
        <v>337</v>
      </c>
      <c r="E1147" t="s">
        <v>125</v>
      </c>
      <c r="F1147" t="s">
        <v>7486</v>
      </c>
      <c r="G1147" t="s">
        <v>831</v>
      </c>
      <c r="H1147" s="1">
        <v>16854</v>
      </c>
      <c r="I1147" t="s">
        <v>7487</v>
      </c>
      <c r="J1147">
        <v>0</v>
      </c>
      <c r="K1147" t="s">
        <v>78</v>
      </c>
      <c r="L1147">
        <v>25</v>
      </c>
      <c r="M1147" t="s">
        <v>78</v>
      </c>
      <c r="O1147">
        <v>3017189065</v>
      </c>
      <c r="P1147">
        <v>0</v>
      </c>
      <c r="T1147" t="s">
        <v>205</v>
      </c>
      <c r="U1147">
        <v>2011</v>
      </c>
      <c r="V1147" t="s">
        <v>7488</v>
      </c>
      <c r="W1147" t="s">
        <v>7489</v>
      </c>
      <c r="X1147" t="s">
        <v>7490</v>
      </c>
      <c r="Y1147" t="s">
        <v>7491</v>
      </c>
      <c r="Z1147" t="s">
        <v>136</v>
      </c>
      <c r="AA1147" t="s">
        <v>1300</v>
      </c>
      <c r="AB1147" s="2">
        <f t="shared" si="17"/>
        <v>3.7728153296703294E-2</v>
      </c>
      <c r="AC1147" s="3">
        <v>36400000</v>
      </c>
      <c r="AD1147" t="s">
        <v>151</v>
      </c>
      <c r="AE1147" t="s">
        <v>212</v>
      </c>
      <c r="AF1147" t="s">
        <v>89</v>
      </c>
      <c r="AG1147">
        <v>0</v>
      </c>
      <c r="AH1147">
        <v>29214124</v>
      </c>
      <c r="AI1147" s="3">
        <v>1373304.78</v>
      </c>
      <c r="AJ1147" s="3">
        <v>1134037.6299999999</v>
      </c>
      <c r="AK1147" t="s">
        <v>91</v>
      </c>
      <c r="AL1147" t="s">
        <v>91</v>
      </c>
      <c r="AM1147" t="s">
        <v>91</v>
      </c>
      <c r="AN1147" t="s">
        <v>91</v>
      </c>
      <c r="AO1147" t="s">
        <v>91</v>
      </c>
      <c r="AP1147" t="s">
        <v>91</v>
      </c>
      <c r="AT1147" t="s">
        <v>18</v>
      </c>
    </row>
    <row r="1148" spans="2:46" x14ac:dyDescent="0.25">
      <c r="B1148">
        <v>39002147</v>
      </c>
      <c r="C1148" t="s">
        <v>108</v>
      </c>
      <c r="D1148" t="s">
        <v>7492</v>
      </c>
      <c r="E1148" t="s">
        <v>109</v>
      </c>
      <c r="F1148" t="s">
        <v>7493</v>
      </c>
      <c r="G1148">
        <v>0</v>
      </c>
      <c r="H1148" s="1">
        <v>28154</v>
      </c>
      <c r="I1148" t="s">
        <v>7494</v>
      </c>
      <c r="J1148">
        <v>0</v>
      </c>
      <c r="K1148" t="s">
        <v>1635</v>
      </c>
      <c r="L1148">
        <v>47</v>
      </c>
      <c r="M1148" t="s">
        <v>1636</v>
      </c>
      <c r="O1148">
        <v>3014241438</v>
      </c>
      <c r="P1148">
        <v>3008603929</v>
      </c>
      <c r="T1148" t="s">
        <v>666</v>
      </c>
      <c r="U1148">
        <v>2023</v>
      </c>
      <c r="V1148" t="s">
        <v>7495</v>
      </c>
      <c r="W1148" t="s">
        <v>7496</v>
      </c>
      <c r="X1148" t="s">
        <v>7497</v>
      </c>
      <c r="Y1148" t="s">
        <v>7498</v>
      </c>
      <c r="Z1148" t="s">
        <v>136</v>
      </c>
      <c r="AA1148" t="s">
        <v>233</v>
      </c>
      <c r="AB1148" s="2">
        <f t="shared" si="17"/>
        <v>2.224820170109356E-2</v>
      </c>
      <c r="AC1148" s="3">
        <v>82300000</v>
      </c>
      <c r="AD1148" t="s">
        <v>105</v>
      </c>
      <c r="AE1148" t="s">
        <v>106</v>
      </c>
      <c r="AF1148" t="s">
        <v>89</v>
      </c>
      <c r="AG1148" t="s">
        <v>7499</v>
      </c>
      <c r="AH1148">
        <v>159830498</v>
      </c>
      <c r="AI1148" s="3">
        <v>1831027</v>
      </c>
      <c r="AJ1148" s="3">
        <v>1518677.95</v>
      </c>
      <c r="AK1148" t="s">
        <v>91</v>
      </c>
      <c r="AL1148" t="s">
        <v>91</v>
      </c>
      <c r="AM1148" t="s">
        <v>91</v>
      </c>
      <c r="AN1148" t="s">
        <v>91</v>
      </c>
      <c r="AO1148" t="s">
        <v>91</v>
      </c>
      <c r="AP1148" t="s">
        <v>91</v>
      </c>
      <c r="AT1148" t="s">
        <v>18</v>
      </c>
    </row>
    <row r="1149" spans="2:46" x14ac:dyDescent="0.25">
      <c r="B1149">
        <v>93413089</v>
      </c>
      <c r="C1149" t="s">
        <v>72</v>
      </c>
      <c r="D1149" t="s">
        <v>473</v>
      </c>
      <c r="E1149" t="s">
        <v>1473</v>
      </c>
      <c r="F1149" t="s">
        <v>840</v>
      </c>
      <c r="G1149" t="s">
        <v>303</v>
      </c>
      <c r="H1149" s="1">
        <v>29055</v>
      </c>
      <c r="I1149" t="s">
        <v>7500</v>
      </c>
      <c r="J1149">
        <v>0</v>
      </c>
      <c r="K1149" t="s">
        <v>96</v>
      </c>
      <c r="L1149">
        <v>73</v>
      </c>
      <c r="M1149" t="s">
        <v>97</v>
      </c>
      <c r="O1149">
        <v>3163312922</v>
      </c>
      <c r="P1149">
        <v>0</v>
      </c>
      <c r="T1149" t="s">
        <v>116</v>
      </c>
      <c r="U1149">
        <v>2021</v>
      </c>
      <c r="V1149" t="s">
        <v>2863</v>
      </c>
      <c r="W1149" t="s">
        <v>7501</v>
      </c>
      <c r="X1149" t="s">
        <v>7502</v>
      </c>
      <c r="Y1149" t="s">
        <v>2866</v>
      </c>
      <c r="Z1149" t="s">
        <v>164</v>
      </c>
      <c r="AA1149" t="s">
        <v>654</v>
      </c>
      <c r="AB1149" s="2">
        <f t="shared" si="17"/>
        <v>2.6082104283054002E-2</v>
      </c>
      <c r="AC1149" s="3">
        <v>53700000</v>
      </c>
      <c r="AD1149" t="s">
        <v>87</v>
      </c>
      <c r="AE1149" t="s">
        <v>139</v>
      </c>
      <c r="AF1149" t="s">
        <v>89</v>
      </c>
      <c r="AG1149" t="s">
        <v>7503</v>
      </c>
      <c r="AH1149">
        <v>159713955</v>
      </c>
      <c r="AI1149" s="3">
        <v>1400609</v>
      </c>
      <c r="AJ1149" s="3">
        <v>1156982.02</v>
      </c>
      <c r="AK1149" t="s">
        <v>91</v>
      </c>
      <c r="AL1149" t="s">
        <v>91</v>
      </c>
      <c r="AM1149" t="s">
        <v>91</v>
      </c>
      <c r="AN1149" t="s">
        <v>91</v>
      </c>
      <c r="AO1149" t="s">
        <v>91</v>
      </c>
      <c r="AP1149" t="s">
        <v>91</v>
      </c>
      <c r="AT1149" t="s">
        <v>18</v>
      </c>
    </row>
    <row r="1150" spans="2:46" x14ac:dyDescent="0.25">
      <c r="B1150">
        <v>20493575</v>
      </c>
      <c r="C1150" t="s">
        <v>108</v>
      </c>
      <c r="D1150" t="s">
        <v>6043</v>
      </c>
      <c r="E1150" t="s">
        <v>7504</v>
      </c>
      <c r="F1150" t="s">
        <v>2029</v>
      </c>
      <c r="G1150" t="s">
        <v>7505</v>
      </c>
      <c r="H1150" s="1">
        <v>26888</v>
      </c>
      <c r="I1150" t="s">
        <v>7506</v>
      </c>
      <c r="J1150">
        <v>0</v>
      </c>
      <c r="K1150" t="s">
        <v>3070</v>
      </c>
      <c r="L1150">
        <v>25</v>
      </c>
      <c r="M1150" t="s">
        <v>79</v>
      </c>
      <c r="O1150">
        <v>3112133486</v>
      </c>
      <c r="P1150">
        <v>3131121334</v>
      </c>
      <c r="T1150" t="s">
        <v>116</v>
      </c>
      <c r="U1150">
        <v>2019</v>
      </c>
      <c r="V1150" t="s">
        <v>7507</v>
      </c>
      <c r="W1150" t="s">
        <v>7508</v>
      </c>
      <c r="X1150" t="s">
        <v>7509</v>
      </c>
      <c r="Y1150" t="s">
        <v>7510</v>
      </c>
      <c r="Z1150" t="s">
        <v>459</v>
      </c>
      <c r="AA1150" t="s">
        <v>934</v>
      </c>
      <c r="AB1150" s="2">
        <f t="shared" si="17"/>
        <v>2.2008336052202284E-2</v>
      </c>
      <c r="AC1150" s="3">
        <v>61300000</v>
      </c>
      <c r="AD1150" t="s">
        <v>105</v>
      </c>
      <c r="AE1150" t="s">
        <v>139</v>
      </c>
      <c r="AF1150" t="s">
        <v>89</v>
      </c>
      <c r="AG1150" t="s">
        <v>7511</v>
      </c>
      <c r="AH1150">
        <v>159839347</v>
      </c>
      <c r="AI1150" s="3">
        <v>1349111</v>
      </c>
      <c r="AJ1150" s="3">
        <v>1113706.3500000001</v>
      </c>
      <c r="AK1150" t="s">
        <v>91</v>
      </c>
      <c r="AL1150" t="s">
        <v>91</v>
      </c>
      <c r="AM1150" t="s">
        <v>91</v>
      </c>
      <c r="AN1150" t="s">
        <v>91</v>
      </c>
      <c r="AO1150" t="s">
        <v>91</v>
      </c>
      <c r="AP1150" t="s">
        <v>91</v>
      </c>
      <c r="AT1150" t="s">
        <v>18</v>
      </c>
    </row>
    <row r="1151" spans="2:46" x14ac:dyDescent="0.25">
      <c r="B1151">
        <v>20983472</v>
      </c>
      <c r="C1151" t="s">
        <v>108</v>
      </c>
      <c r="D1151" t="s">
        <v>5602</v>
      </c>
      <c r="E1151" t="s">
        <v>7512</v>
      </c>
      <c r="F1151" t="s">
        <v>304</v>
      </c>
      <c r="G1151" t="s">
        <v>781</v>
      </c>
      <c r="H1151" s="1">
        <v>22978</v>
      </c>
      <c r="I1151" t="s">
        <v>7513</v>
      </c>
      <c r="J1151">
        <v>0</v>
      </c>
      <c r="K1151" t="s">
        <v>466</v>
      </c>
      <c r="L1151">
        <v>25</v>
      </c>
      <c r="M1151" t="s">
        <v>79</v>
      </c>
      <c r="O1151">
        <v>3134947517</v>
      </c>
      <c r="P1151">
        <v>0</v>
      </c>
      <c r="T1151" t="s">
        <v>633</v>
      </c>
      <c r="U1151">
        <v>2025</v>
      </c>
      <c r="V1151" t="s">
        <v>7514</v>
      </c>
      <c r="W1151" t="s">
        <v>7515</v>
      </c>
      <c r="X1151" t="s">
        <v>7516</v>
      </c>
      <c r="Y1151" t="s">
        <v>7517</v>
      </c>
      <c r="Z1151" t="s">
        <v>311</v>
      </c>
      <c r="AA1151" t="s">
        <v>1999</v>
      </c>
      <c r="AB1151" s="2">
        <f t="shared" si="17"/>
        <v>2.5572067039106146E-2</v>
      </c>
      <c r="AC1151" s="3">
        <v>71600000</v>
      </c>
      <c r="AD1151" t="s">
        <v>87</v>
      </c>
      <c r="AE1151" t="s">
        <v>139</v>
      </c>
      <c r="AF1151" t="s">
        <v>89</v>
      </c>
      <c r="AG1151" t="s">
        <v>7518</v>
      </c>
      <c r="AH1151">
        <v>159709049</v>
      </c>
      <c r="AI1151" s="3">
        <v>1830960</v>
      </c>
      <c r="AJ1151" s="3">
        <v>1518621.5</v>
      </c>
      <c r="AK1151" t="s">
        <v>91</v>
      </c>
      <c r="AL1151" t="s">
        <v>91</v>
      </c>
      <c r="AM1151" t="s">
        <v>91</v>
      </c>
      <c r="AN1151" t="s">
        <v>91</v>
      </c>
      <c r="AO1151" t="s">
        <v>91</v>
      </c>
      <c r="AP1151" t="s">
        <v>91</v>
      </c>
      <c r="AT1151" t="s">
        <v>18</v>
      </c>
    </row>
    <row r="1152" spans="2:46" x14ac:dyDescent="0.25">
      <c r="B1152">
        <v>72342964</v>
      </c>
      <c r="C1152" t="s">
        <v>72</v>
      </c>
      <c r="D1152" t="s">
        <v>419</v>
      </c>
      <c r="E1152" t="s">
        <v>508</v>
      </c>
      <c r="F1152" t="s">
        <v>126</v>
      </c>
      <c r="G1152" t="s">
        <v>154</v>
      </c>
      <c r="H1152" s="1">
        <v>30931</v>
      </c>
      <c r="I1152" t="s">
        <v>7519</v>
      </c>
      <c r="J1152">
        <v>0</v>
      </c>
      <c r="K1152" t="s">
        <v>157</v>
      </c>
      <c r="L1152">
        <v>8</v>
      </c>
      <c r="M1152" t="s">
        <v>158</v>
      </c>
      <c r="O1152">
        <v>3016314327</v>
      </c>
      <c r="P1152">
        <v>3183779205</v>
      </c>
      <c r="T1152" t="s">
        <v>116</v>
      </c>
      <c r="U1152">
        <v>2021</v>
      </c>
      <c r="V1152" t="s">
        <v>2606</v>
      </c>
      <c r="W1152" t="s">
        <v>7520</v>
      </c>
      <c r="X1152" t="s">
        <v>7521</v>
      </c>
      <c r="Y1152" t="s">
        <v>2609</v>
      </c>
      <c r="Z1152" t="s">
        <v>298</v>
      </c>
      <c r="AA1152" t="s">
        <v>367</v>
      </c>
      <c r="AB1152" s="2">
        <f t="shared" si="17"/>
        <v>4.2546832524271848E-2</v>
      </c>
      <c r="AC1152" s="3">
        <v>82400000</v>
      </c>
      <c r="AD1152" t="s">
        <v>177</v>
      </c>
      <c r="AE1152" t="s">
        <v>106</v>
      </c>
      <c r="AF1152" t="s">
        <v>89</v>
      </c>
      <c r="AG1152">
        <v>0</v>
      </c>
      <c r="AH1152">
        <v>159709237</v>
      </c>
      <c r="AI1152" s="3">
        <v>3505859</v>
      </c>
      <c r="AJ1152" s="3">
        <v>2926100.08</v>
      </c>
      <c r="AK1152" t="s">
        <v>91</v>
      </c>
      <c r="AL1152" t="s">
        <v>91</v>
      </c>
      <c r="AM1152" t="s">
        <v>91</v>
      </c>
      <c r="AN1152" t="s">
        <v>91</v>
      </c>
      <c r="AO1152" t="s">
        <v>91</v>
      </c>
      <c r="AP1152" t="s">
        <v>91</v>
      </c>
      <c r="AT1152" t="s">
        <v>21</v>
      </c>
    </row>
    <row r="1153" spans="2:46" x14ac:dyDescent="0.25">
      <c r="B1153">
        <v>32494829</v>
      </c>
      <c r="C1153" t="s">
        <v>108</v>
      </c>
      <c r="D1153" t="s">
        <v>1049</v>
      </c>
      <c r="E1153" t="s">
        <v>1829</v>
      </c>
      <c r="F1153" t="s">
        <v>773</v>
      </c>
      <c r="G1153" t="s">
        <v>4544</v>
      </c>
      <c r="H1153" s="1">
        <v>21654</v>
      </c>
      <c r="I1153" t="s">
        <v>7522</v>
      </c>
      <c r="J1153">
        <v>5001</v>
      </c>
      <c r="K1153" t="s">
        <v>114</v>
      </c>
      <c r="L1153">
        <v>5</v>
      </c>
      <c r="M1153" t="s">
        <v>115</v>
      </c>
      <c r="O1153">
        <v>3103901591</v>
      </c>
      <c r="P1153">
        <v>0</v>
      </c>
      <c r="T1153" t="s">
        <v>159</v>
      </c>
      <c r="U1153">
        <v>2019</v>
      </c>
      <c r="V1153" t="s">
        <v>4899</v>
      </c>
      <c r="W1153" t="s">
        <v>7523</v>
      </c>
      <c r="X1153" t="s">
        <v>7524</v>
      </c>
      <c r="Y1153" t="s">
        <v>4902</v>
      </c>
      <c r="Z1153" t="s">
        <v>121</v>
      </c>
      <c r="AA1153" t="s">
        <v>1144</v>
      </c>
      <c r="AB1153" s="2">
        <f t="shared" si="17"/>
        <v>2.9670517928286854E-2</v>
      </c>
      <c r="AC1153" s="3">
        <v>50200000</v>
      </c>
      <c r="AD1153" t="s">
        <v>105</v>
      </c>
      <c r="AE1153" t="s">
        <v>139</v>
      </c>
      <c r="AF1153" t="s">
        <v>89</v>
      </c>
      <c r="AG1153">
        <v>0</v>
      </c>
      <c r="AH1153">
        <v>159715743</v>
      </c>
      <c r="AI1153" s="3">
        <v>1489460</v>
      </c>
      <c r="AJ1153" s="3">
        <v>1231646.68</v>
      </c>
      <c r="AK1153" t="s">
        <v>91</v>
      </c>
      <c r="AL1153" t="s">
        <v>91</v>
      </c>
      <c r="AM1153" t="s">
        <v>91</v>
      </c>
      <c r="AN1153" t="s">
        <v>91</v>
      </c>
      <c r="AO1153" t="s">
        <v>91</v>
      </c>
      <c r="AP1153" t="s">
        <v>91</v>
      </c>
      <c r="AT1153" t="s">
        <v>18</v>
      </c>
    </row>
    <row r="1154" spans="2:46" x14ac:dyDescent="0.25">
      <c r="B1154">
        <v>9020664</v>
      </c>
      <c r="C1154" t="s">
        <v>72</v>
      </c>
      <c r="D1154" t="s">
        <v>6826</v>
      </c>
      <c r="E1154" t="s">
        <v>746</v>
      </c>
      <c r="F1154" t="s">
        <v>7525</v>
      </c>
      <c r="G1154" t="s">
        <v>7526</v>
      </c>
      <c r="H1154" s="1">
        <v>29585</v>
      </c>
      <c r="I1154" t="s">
        <v>7527</v>
      </c>
      <c r="J1154">
        <v>0</v>
      </c>
      <c r="K1154" t="s">
        <v>78</v>
      </c>
      <c r="L1154">
        <v>25</v>
      </c>
      <c r="M1154" t="s">
        <v>78</v>
      </c>
      <c r="O1154">
        <v>3102559891</v>
      </c>
      <c r="P1154">
        <v>3214401974</v>
      </c>
      <c r="T1154" t="s">
        <v>940</v>
      </c>
      <c r="U1154">
        <v>2022</v>
      </c>
      <c r="V1154" t="s">
        <v>6655</v>
      </c>
      <c r="W1154" t="s">
        <v>7528</v>
      </c>
      <c r="X1154" t="s">
        <v>7529</v>
      </c>
      <c r="Y1154" t="s">
        <v>6658</v>
      </c>
      <c r="Z1154" t="s">
        <v>298</v>
      </c>
      <c r="AA1154" t="s">
        <v>691</v>
      </c>
      <c r="AB1154" s="2">
        <f t="shared" ref="AB1154:AB1217" si="18">+AI1154/AC1154</f>
        <v>1.4665881826320502E-2</v>
      </c>
      <c r="AC1154" s="3">
        <v>111700000</v>
      </c>
      <c r="AD1154" t="s">
        <v>87</v>
      </c>
      <c r="AE1154" t="s">
        <v>106</v>
      </c>
      <c r="AF1154" t="s">
        <v>89</v>
      </c>
      <c r="AG1154" t="s">
        <v>7530</v>
      </c>
      <c r="AH1154">
        <v>159837311</v>
      </c>
      <c r="AI1154" s="3">
        <v>1638179</v>
      </c>
      <c r="AJ1154" s="3">
        <v>1356620.73</v>
      </c>
      <c r="AK1154" t="s">
        <v>91</v>
      </c>
      <c r="AL1154" t="s">
        <v>91</v>
      </c>
      <c r="AM1154" t="s">
        <v>91</v>
      </c>
      <c r="AN1154" t="s">
        <v>91</v>
      </c>
      <c r="AO1154" t="s">
        <v>91</v>
      </c>
      <c r="AP1154" t="s">
        <v>91</v>
      </c>
      <c r="AT1154" t="s">
        <v>19</v>
      </c>
    </row>
    <row r="1155" spans="2:46" x14ac:dyDescent="0.25">
      <c r="B1155">
        <v>26616558</v>
      </c>
      <c r="C1155" t="s">
        <v>108</v>
      </c>
      <c r="D1155" t="s">
        <v>7531</v>
      </c>
      <c r="E1155">
        <v>0</v>
      </c>
      <c r="F1155" t="s">
        <v>155</v>
      </c>
      <c r="G1155" t="s">
        <v>7532</v>
      </c>
      <c r="H1155" s="1">
        <v>17967</v>
      </c>
      <c r="I1155" t="s">
        <v>7533</v>
      </c>
      <c r="J1155">
        <v>0</v>
      </c>
      <c r="K1155" t="s">
        <v>1009</v>
      </c>
      <c r="L1155">
        <v>66</v>
      </c>
      <c r="M1155" t="s">
        <v>987</v>
      </c>
      <c r="O1155">
        <v>3138889297</v>
      </c>
      <c r="P1155">
        <v>0</v>
      </c>
      <c r="T1155" t="s">
        <v>424</v>
      </c>
      <c r="U1155">
        <v>2020</v>
      </c>
      <c r="V1155" t="s">
        <v>1019</v>
      </c>
      <c r="W1155" t="s">
        <v>7534</v>
      </c>
      <c r="X1155" t="s">
        <v>7535</v>
      </c>
      <c r="Y1155" t="s">
        <v>1022</v>
      </c>
      <c r="Z1155" t="s">
        <v>298</v>
      </c>
      <c r="AA1155" t="s">
        <v>691</v>
      </c>
      <c r="AB1155" s="2">
        <f t="shared" si="18"/>
        <v>2.4611399443929566E-2</v>
      </c>
      <c r="AC1155" s="3">
        <v>107900000</v>
      </c>
      <c r="AD1155" t="s">
        <v>177</v>
      </c>
      <c r="AE1155" t="s">
        <v>106</v>
      </c>
      <c r="AF1155" t="s">
        <v>89</v>
      </c>
      <c r="AG1155" t="s">
        <v>7536</v>
      </c>
      <c r="AH1155">
        <v>159844748</v>
      </c>
      <c r="AI1155" s="3">
        <v>2655570</v>
      </c>
      <c r="AJ1155" s="3">
        <v>2211571.44</v>
      </c>
      <c r="AK1155" t="s">
        <v>91</v>
      </c>
      <c r="AL1155" t="s">
        <v>91</v>
      </c>
      <c r="AM1155" t="s">
        <v>91</v>
      </c>
      <c r="AN1155" t="s">
        <v>91</v>
      </c>
      <c r="AO1155" t="s">
        <v>91</v>
      </c>
      <c r="AP1155" t="s">
        <v>91</v>
      </c>
      <c r="AT1155" t="s">
        <v>20</v>
      </c>
    </row>
    <row r="1156" spans="2:46" x14ac:dyDescent="0.25">
      <c r="B1156">
        <v>32723092</v>
      </c>
      <c r="C1156" t="s">
        <v>108</v>
      </c>
      <c r="D1156" t="s">
        <v>259</v>
      </c>
      <c r="E1156" t="s">
        <v>109</v>
      </c>
      <c r="F1156" t="s">
        <v>974</v>
      </c>
      <c r="G1156" t="s">
        <v>169</v>
      </c>
      <c r="H1156" s="1">
        <v>25408</v>
      </c>
      <c r="I1156" t="s">
        <v>7537</v>
      </c>
      <c r="J1156">
        <v>0</v>
      </c>
      <c r="K1156" t="s">
        <v>157</v>
      </c>
      <c r="L1156">
        <v>8</v>
      </c>
      <c r="M1156" t="s">
        <v>158</v>
      </c>
      <c r="O1156">
        <v>3187758181</v>
      </c>
      <c r="P1156">
        <v>3175128464</v>
      </c>
      <c r="T1156" t="s">
        <v>921</v>
      </c>
      <c r="U1156">
        <v>2012</v>
      </c>
      <c r="V1156" t="s">
        <v>7538</v>
      </c>
      <c r="W1156" t="s">
        <v>7539</v>
      </c>
      <c r="X1156" t="s">
        <v>7540</v>
      </c>
      <c r="Y1156" t="s">
        <v>7541</v>
      </c>
      <c r="Z1156" t="s">
        <v>121</v>
      </c>
      <c r="AA1156" t="s">
        <v>1409</v>
      </c>
      <c r="AB1156" s="2">
        <f t="shared" si="18"/>
        <v>5.9938687664041992E-2</v>
      </c>
      <c r="AC1156" s="3">
        <v>38100000</v>
      </c>
      <c r="AD1156" t="s">
        <v>123</v>
      </c>
      <c r="AE1156" t="s">
        <v>139</v>
      </c>
      <c r="AF1156" t="s">
        <v>89</v>
      </c>
      <c r="AG1156">
        <v>0</v>
      </c>
      <c r="AH1156">
        <v>159716845</v>
      </c>
      <c r="AI1156" s="3">
        <v>2283664</v>
      </c>
      <c r="AJ1156" s="3">
        <v>1899045.7</v>
      </c>
      <c r="AK1156" t="s">
        <v>91</v>
      </c>
      <c r="AL1156" t="s">
        <v>91</v>
      </c>
      <c r="AM1156" t="s">
        <v>91</v>
      </c>
      <c r="AN1156" t="s">
        <v>91</v>
      </c>
      <c r="AO1156" t="s">
        <v>91</v>
      </c>
      <c r="AP1156" t="s">
        <v>91</v>
      </c>
      <c r="AT1156" t="s">
        <v>21</v>
      </c>
    </row>
    <row r="1157" spans="2:46" x14ac:dyDescent="0.25">
      <c r="B1157">
        <v>1037598294</v>
      </c>
      <c r="C1157" t="s">
        <v>108</v>
      </c>
      <c r="D1157" t="s">
        <v>7542</v>
      </c>
      <c r="E1157" t="s">
        <v>7543</v>
      </c>
      <c r="F1157" t="s">
        <v>2014</v>
      </c>
      <c r="G1157" t="s">
        <v>2310</v>
      </c>
      <c r="H1157" s="1">
        <v>32779</v>
      </c>
      <c r="I1157" t="s">
        <v>7544</v>
      </c>
      <c r="J1157">
        <v>5001</v>
      </c>
      <c r="K1157" t="s">
        <v>114</v>
      </c>
      <c r="L1157">
        <v>5</v>
      </c>
      <c r="M1157" t="s">
        <v>115</v>
      </c>
      <c r="O1157">
        <v>3017010245</v>
      </c>
      <c r="P1157">
        <v>0</v>
      </c>
      <c r="T1157" t="s">
        <v>1780</v>
      </c>
      <c r="U1157">
        <v>2022</v>
      </c>
      <c r="V1157" t="s">
        <v>1713</v>
      </c>
      <c r="W1157" t="s">
        <v>7545</v>
      </c>
      <c r="X1157" t="s">
        <v>7546</v>
      </c>
      <c r="Y1157" t="s">
        <v>1716</v>
      </c>
      <c r="Z1157" t="s">
        <v>121</v>
      </c>
      <c r="AA1157" t="s">
        <v>877</v>
      </c>
      <c r="AB1157" s="2">
        <f t="shared" si="18"/>
        <v>6.0763568627450977E-2</v>
      </c>
      <c r="AC1157" s="3">
        <v>51000000</v>
      </c>
      <c r="AD1157" t="s">
        <v>105</v>
      </c>
      <c r="AE1157" t="s">
        <v>139</v>
      </c>
      <c r="AF1157" t="s">
        <v>89</v>
      </c>
      <c r="AG1157" t="s">
        <v>7547</v>
      </c>
      <c r="AH1157">
        <v>159775558</v>
      </c>
      <c r="AI1157" s="3">
        <v>3098942</v>
      </c>
      <c r="AJ1157" s="3">
        <v>2584153.09</v>
      </c>
      <c r="AK1157" t="s">
        <v>91</v>
      </c>
      <c r="AL1157" t="s">
        <v>91</v>
      </c>
      <c r="AM1157" t="s">
        <v>91</v>
      </c>
      <c r="AN1157" t="s">
        <v>91</v>
      </c>
      <c r="AO1157" t="s">
        <v>91</v>
      </c>
      <c r="AP1157" t="s">
        <v>91</v>
      </c>
      <c r="AT1157" t="s">
        <v>21</v>
      </c>
    </row>
    <row r="1158" spans="2:46" x14ac:dyDescent="0.25">
      <c r="B1158">
        <v>1112465436</v>
      </c>
      <c r="C1158" t="s">
        <v>108</v>
      </c>
      <c r="D1158" t="s">
        <v>3291</v>
      </c>
      <c r="E1158">
        <v>0</v>
      </c>
      <c r="F1158" t="s">
        <v>1498</v>
      </c>
      <c r="G1158" t="s">
        <v>2029</v>
      </c>
      <c r="H1158" s="1">
        <v>32312</v>
      </c>
      <c r="I1158" t="s">
        <v>7548</v>
      </c>
      <c r="J1158">
        <v>76001</v>
      </c>
      <c r="K1158" t="s">
        <v>329</v>
      </c>
      <c r="L1158">
        <v>76</v>
      </c>
      <c r="M1158" t="s">
        <v>330</v>
      </c>
      <c r="O1158">
        <v>3103732236</v>
      </c>
      <c r="P1158">
        <v>0</v>
      </c>
      <c r="T1158" t="s">
        <v>116</v>
      </c>
      <c r="U1158">
        <v>2022</v>
      </c>
      <c r="V1158" t="s">
        <v>2266</v>
      </c>
      <c r="W1158" t="s">
        <v>7549</v>
      </c>
      <c r="X1158" t="s">
        <v>7550</v>
      </c>
      <c r="Y1158" t="s">
        <v>2269</v>
      </c>
      <c r="Z1158" t="s">
        <v>103</v>
      </c>
      <c r="AA1158" t="s">
        <v>865</v>
      </c>
      <c r="AB1158" s="2">
        <f t="shared" si="18"/>
        <v>3.2679852398523987E-2</v>
      </c>
      <c r="AC1158" s="3">
        <v>81300000</v>
      </c>
      <c r="AD1158" t="s">
        <v>105</v>
      </c>
      <c r="AE1158" t="s">
        <v>106</v>
      </c>
      <c r="AF1158" t="s">
        <v>89</v>
      </c>
      <c r="AG1158" t="s">
        <v>7551</v>
      </c>
      <c r="AH1158">
        <v>159717095</v>
      </c>
      <c r="AI1158" s="3">
        <v>2656872</v>
      </c>
      <c r="AJ1158" s="3">
        <v>2212665.75</v>
      </c>
      <c r="AK1158" t="s">
        <v>91</v>
      </c>
      <c r="AL1158" t="s">
        <v>91</v>
      </c>
      <c r="AM1158" t="s">
        <v>91</v>
      </c>
      <c r="AN1158" t="s">
        <v>91</v>
      </c>
      <c r="AO1158" t="s">
        <v>91</v>
      </c>
      <c r="AP1158" t="s">
        <v>91</v>
      </c>
      <c r="AT1158" t="s">
        <v>21</v>
      </c>
    </row>
    <row r="1159" spans="2:46" x14ac:dyDescent="0.25">
      <c r="B1159">
        <v>98499156</v>
      </c>
      <c r="C1159" t="s">
        <v>72</v>
      </c>
      <c r="D1159" t="s">
        <v>6484</v>
      </c>
      <c r="E1159">
        <v>0</v>
      </c>
      <c r="F1159" t="s">
        <v>2273</v>
      </c>
      <c r="G1159" t="s">
        <v>2273</v>
      </c>
      <c r="H1159" s="1">
        <v>24840</v>
      </c>
      <c r="I1159" t="s">
        <v>7552</v>
      </c>
      <c r="J1159">
        <v>5001</v>
      </c>
      <c r="K1159" t="s">
        <v>114</v>
      </c>
      <c r="L1159">
        <v>5</v>
      </c>
      <c r="M1159" t="s">
        <v>115</v>
      </c>
      <c r="O1159">
        <v>3154609900</v>
      </c>
      <c r="P1159">
        <v>0</v>
      </c>
      <c r="T1159" t="s">
        <v>704</v>
      </c>
      <c r="U1159">
        <v>2023</v>
      </c>
      <c r="V1159" t="s">
        <v>4377</v>
      </c>
      <c r="W1159" t="s">
        <v>7553</v>
      </c>
      <c r="X1159" t="s">
        <v>7554</v>
      </c>
      <c r="Y1159" t="s">
        <v>4380</v>
      </c>
      <c r="Z1159" t="s">
        <v>136</v>
      </c>
      <c r="AA1159" t="s">
        <v>233</v>
      </c>
      <c r="AB1159" s="2">
        <f t="shared" si="18"/>
        <v>4.5286262626262626E-2</v>
      </c>
      <c r="AC1159" s="3">
        <v>79200000</v>
      </c>
      <c r="AD1159" t="s">
        <v>105</v>
      </c>
      <c r="AE1159" t="s">
        <v>106</v>
      </c>
      <c r="AF1159" t="s">
        <v>89</v>
      </c>
      <c r="AG1159" t="s">
        <v>7555</v>
      </c>
      <c r="AH1159">
        <v>159829826</v>
      </c>
      <c r="AI1159" s="3">
        <v>3586672</v>
      </c>
      <c r="AJ1159" s="3">
        <v>2994010.22</v>
      </c>
      <c r="AK1159" t="s">
        <v>91</v>
      </c>
      <c r="AL1159" t="s">
        <v>91</v>
      </c>
      <c r="AM1159" t="s">
        <v>91</v>
      </c>
      <c r="AN1159" t="s">
        <v>91</v>
      </c>
      <c r="AO1159" t="s">
        <v>91</v>
      </c>
      <c r="AP1159" t="s">
        <v>91</v>
      </c>
      <c r="AT1159" t="s">
        <v>21</v>
      </c>
    </row>
    <row r="1160" spans="2:46" x14ac:dyDescent="0.25">
      <c r="B1160">
        <v>49556052</v>
      </c>
      <c r="C1160" t="s">
        <v>108</v>
      </c>
      <c r="D1160" t="s">
        <v>7556</v>
      </c>
      <c r="E1160">
        <v>0</v>
      </c>
      <c r="F1160" t="s">
        <v>530</v>
      </c>
      <c r="G1160" t="s">
        <v>3892</v>
      </c>
      <c r="H1160" s="1">
        <v>28320</v>
      </c>
      <c r="I1160" t="s">
        <v>7557</v>
      </c>
      <c r="J1160">
        <v>0</v>
      </c>
      <c r="K1160" t="s">
        <v>1635</v>
      </c>
      <c r="L1160">
        <v>47</v>
      </c>
      <c r="M1160" t="s">
        <v>1636</v>
      </c>
      <c r="O1160">
        <v>3043434209</v>
      </c>
      <c r="P1160">
        <v>3004393852</v>
      </c>
      <c r="T1160" t="s">
        <v>306</v>
      </c>
      <c r="U1160">
        <v>2023</v>
      </c>
      <c r="V1160" t="s">
        <v>7558</v>
      </c>
      <c r="W1160" t="s">
        <v>7559</v>
      </c>
      <c r="X1160" t="s">
        <v>7560</v>
      </c>
      <c r="Y1160" t="s">
        <v>7561</v>
      </c>
      <c r="Z1160" t="s">
        <v>459</v>
      </c>
      <c r="AA1160" t="s">
        <v>934</v>
      </c>
      <c r="AB1160" s="2">
        <f t="shared" si="18"/>
        <v>4.8154831603053436E-2</v>
      </c>
      <c r="AC1160" s="3">
        <v>65500000</v>
      </c>
      <c r="AD1160" t="s">
        <v>177</v>
      </c>
      <c r="AE1160" t="s">
        <v>139</v>
      </c>
      <c r="AF1160" t="s">
        <v>89</v>
      </c>
      <c r="AG1160">
        <v>0</v>
      </c>
      <c r="AH1160">
        <v>29211982</v>
      </c>
      <c r="AI1160" s="3">
        <v>3154141.47</v>
      </c>
      <c r="AJ1160" s="3">
        <v>2630539.0499999998</v>
      </c>
      <c r="AK1160" t="s">
        <v>91</v>
      </c>
      <c r="AL1160" t="s">
        <v>91</v>
      </c>
      <c r="AM1160" t="s">
        <v>91</v>
      </c>
      <c r="AN1160" t="s">
        <v>91</v>
      </c>
      <c r="AO1160" t="s">
        <v>91</v>
      </c>
      <c r="AP1160" t="s">
        <v>91</v>
      </c>
      <c r="AT1160" t="s">
        <v>21</v>
      </c>
    </row>
    <row r="1161" spans="2:46" x14ac:dyDescent="0.25">
      <c r="B1161">
        <v>79434877</v>
      </c>
      <c r="C1161" t="s">
        <v>72</v>
      </c>
      <c r="D1161" t="s">
        <v>1015</v>
      </c>
      <c r="E1161">
        <v>0</v>
      </c>
      <c r="F1161" t="s">
        <v>7230</v>
      </c>
      <c r="G1161" t="s">
        <v>441</v>
      </c>
      <c r="H1161" s="1">
        <v>24809</v>
      </c>
      <c r="I1161" t="s">
        <v>7562</v>
      </c>
      <c r="J1161">
        <v>0</v>
      </c>
      <c r="K1161" t="s">
        <v>78</v>
      </c>
      <c r="L1161">
        <v>25</v>
      </c>
      <c r="M1161" t="s">
        <v>78</v>
      </c>
      <c r="O1161">
        <v>3158543470</v>
      </c>
      <c r="P1161">
        <v>0</v>
      </c>
      <c r="T1161" t="s">
        <v>1780</v>
      </c>
      <c r="U1161">
        <v>2010</v>
      </c>
      <c r="V1161" t="s">
        <v>7563</v>
      </c>
      <c r="W1161" t="s">
        <v>7564</v>
      </c>
      <c r="X1161" t="s">
        <v>7565</v>
      </c>
      <c r="Y1161" t="s">
        <v>7566</v>
      </c>
      <c r="Z1161" t="s">
        <v>103</v>
      </c>
      <c r="AA1161" t="s">
        <v>104</v>
      </c>
      <c r="AB1161" s="2">
        <f t="shared" si="18"/>
        <v>5.370157004830918E-2</v>
      </c>
      <c r="AC1161" s="3">
        <v>41400000</v>
      </c>
      <c r="AD1161" t="s">
        <v>151</v>
      </c>
      <c r="AE1161" t="s">
        <v>106</v>
      </c>
      <c r="AF1161" t="s">
        <v>89</v>
      </c>
      <c r="AG1161">
        <v>0</v>
      </c>
      <c r="AH1161">
        <v>159839772</v>
      </c>
      <c r="AI1161" s="3">
        <v>2223245</v>
      </c>
      <c r="AJ1161" s="3">
        <v>1848272.9</v>
      </c>
      <c r="AK1161" t="s">
        <v>91</v>
      </c>
      <c r="AL1161" t="s">
        <v>91</v>
      </c>
      <c r="AM1161" t="s">
        <v>91</v>
      </c>
      <c r="AN1161" t="s">
        <v>91</v>
      </c>
      <c r="AO1161" t="s">
        <v>91</v>
      </c>
      <c r="AP1161" t="s">
        <v>91</v>
      </c>
      <c r="AT1161" t="s">
        <v>21</v>
      </c>
    </row>
    <row r="1162" spans="2:46" x14ac:dyDescent="0.25">
      <c r="B1162">
        <v>1128398268</v>
      </c>
      <c r="C1162" t="s">
        <v>108</v>
      </c>
      <c r="D1162" t="s">
        <v>7382</v>
      </c>
      <c r="E1162" t="s">
        <v>2920</v>
      </c>
      <c r="F1162" t="s">
        <v>640</v>
      </c>
      <c r="G1162" t="s">
        <v>491</v>
      </c>
      <c r="H1162" s="1">
        <v>32811</v>
      </c>
      <c r="I1162" t="s">
        <v>7567</v>
      </c>
      <c r="J1162">
        <v>5001</v>
      </c>
      <c r="K1162" t="s">
        <v>114</v>
      </c>
      <c r="L1162">
        <v>5</v>
      </c>
      <c r="M1162" t="s">
        <v>115</v>
      </c>
      <c r="O1162">
        <v>3178284648</v>
      </c>
      <c r="P1162">
        <v>0</v>
      </c>
      <c r="T1162" t="s">
        <v>1780</v>
      </c>
      <c r="U1162">
        <v>2020</v>
      </c>
      <c r="V1162" t="s">
        <v>5574</v>
      </c>
      <c r="W1162" t="s">
        <v>7568</v>
      </c>
      <c r="X1162" t="s">
        <v>7569</v>
      </c>
      <c r="Y1162" t="s">
        <v>5577</v>
      </c>
      <c r="Z1162" t="s">
        <v>136</v>
      </c>
      <c r="AA1162" t="s">
        <v>137</v>
      </c>
      <c r="AB1162" s="2">
        <f t="shared" si="18"/>
        <v>4.377671739130435E-2</v>
      </c>
      <c r="AC1162" s="3">
        <v>46000000</v>
      </c>
      <c r="AD1162" t="s">
        <v>87</v>
      </c>
      <c r="AE1162" t="s">
        <v>139</v>
      </c>
      <c r="AF1162" t="s">
        <v>89</v>
      </c>
      <c r="AG1162" t="s">
        <v>7570</v>
      </c>
      <c r="AH1162">
        <v>159949297</v>
      </c>
      <c r="AI1162" s="3">
        <v>2013729</v>
      </c>
      <c r="AJ1162" s="3">
        <v>1672209.55</v>
      </c>
      <c r="AK1162" t="s">
        <v>91</v>
      </c>
      <c r="AL1162" t="s">
        <v>91</v>
      </c>
      <c r="AM1162" t="s">
        <v>91</v>
      </c>
      <c r="AN1162" t="s">
        <v>91</v>
      </c>
      <c r="AO1162" t="s">
        <v>91</v>
      </c>
      <c r="AP1162" t="s">
        <v>91</v>
      </c>
      <c r="AT1162" t="s">
        <v>21</v>
      </c>
    </row>
    <row r="1163" spans="2:46" x14ac:dyDescent="0.25">
      <c r="B1163">
        <v>1101756373</v>
      </c>
      <c r="C1163" t="s">
        <v>72</v>
      </c>
      <c r="D1163" t="s">
        <v>3712</v>
      </c>
      <c r="E1163" t="s">
        <v>647</v>
      </c>
      <c r="F1163" t="s">
        <v>7571</v>
      </c>
      <c r="G1163" t="s">
        <v>2244</v>
      </c>
      <c r="H1163" s="1">
        <v>33281</v>
      </c>
      <c r="I1163" t="s">
        <v>7572</v>
      </c>
      <c r="J1163">
        <v>0</v>
      </c>
      <c r="K1163" t="s">
        <v>3080</v>
      </c>
      <c r="L1163">
        <v>54</v>
      </c>
      <c r="M1163" t="s">
        <v>130</v>
      </c>
      <c r="O1163">
        <v>3124021957</v>
      </c>
      <c r="P1163">
        <v>3144326837</v>
      </c>
      <c r="T1163" t="s">
        <v>532</v>
      </c>
      <c r="U1163">
        <v>2023</v>
      </c>
      <c r="V1163" t="s">
        <v>2066</v>
      </c>
      <c r="W1163" t="s">
        <v>7573</v>
      </c>
      <c r="X1163" t="s">
        <v>7574</v>
      </c>
      <c r="Y1163" t="s">
        <v>2069</v>
      </c>
      <c r="Z1163" t="s">
        <v>121</v>
      </c>
      <c r="AA1163" t="s">
        <v>2070</v>
      </c>
      <c r="AB1163" s="2">
        <f t="shared" si="18"/>
        <v>4.7369011725293134E-2</v>
      </c>
      <c r="AC1163" s="3">
        <v>59700000</v>
      </c>
      <c r="AD1163" t="s">
        <v>123</v>
      </c>
      <c r="AE1163" t="s">
        <v>139</v>
      </c>
      <c r="AF1163" t="s">
        <v>89</v>
      </c>
      <c r="AG1163" t="s">
        <v>7575</v>
      </c>
      <c r="AH1163">
        <v>159939140</v>
      </c>
      <c r="AI1163" s="3">
        <v>2827930</v>
      </c>
      <c r="AJ1163" s="3">
        <v>2356412.17</v>
      </c>
      <c r="AK1163" t="s">
        <v>91</v>
      </c>
      <c r="AL1163" t="s">
        <v>91</v>
      </c>
      <c r="AM1163" t="s">
        <v>91</v>
      </c>
      <c r="AN1163" t="s">
        <v>91</v>
      </c>
      <c r="AO1163" t="s">
        <v>91</v>
      </c>
      <c r="AP1163" t="s">
        <v>91</v>
      </c>
      <c r="AT1163" t="s">
        <v>21</v>
      </c>
    </row>
    <row r="1164" spans="2:46" x14ac:dyDescent="0.25">
      <c r="B1164">
        <v>19376887</v>
      </c>
      <c r="C1164" t="s">
        <v>72</v>
      </c>
      <c r="D1164" t="s">
        <v>124</v>
      </c>
      <c r="E1164" t="s">
        <v>2316</v>
      </c>
      <c r="F1164" t="s">
        <v>5752</v>
      </c>
      <c r="G1164" t="s">
        <v>3855</v>
      </c>
      <c r="H1164" s="1">
        <v>21744</v>
      </c>
      <c r="I1164" t="s">
        <v>7576</v>
      </c>
      <c r="J1164">
        <v>0</v>
      </c>
      <c r="K1164" t="s">
        <v>78</v>
      </c>
      <c r="L1164">
        <v>25</v>
      </c>
      <c r="M1164" t="s">
        <v>78</v>
      </c>
      <c r="O1164">
        <v>3204182008</v>
      </c>
      <c r="P1164">
        <v>3150059547</v>
      </c>
      <c r="T1164" t="s">
        <v>633</v>
      </c>
      <c r="U1164">
        <v>2021</v>
      </c>
      <c r="V1164" t="s">
        <v>7577</v>
      </c>
      <c r="W1164" t="s">
        <v>7578</v>
      </c>
      <c r="X1164" t="s">
        <v>7579</v>
      </c>
      <c r="Y1164" t="s">
        <v>7580</v>
      </c>
      <c r="Z1164" t="s">
        <v>103</v>
      </c>
      <c r="AA1164" t="s">
        <v>2119</v>
      </c>
      <c r="AB1164" s="2">
        <f t="shared" si="18"/>
        <v>1.8990790229885056E-2</v>
      </c>
      <c r="AC1164" s="3">
        <v>69600000</v>
      </c>
      <c r="AD1164" t="s">
        <v>105</v>
      </c>
      <c r="AE1164" t="s">
        <v>139</v>
      </c>
      <c r="AF1164" t="s">
        <v>89</v>
      </c>
      <c r="AG1164" t="s">
        <v>7581</v>
      </c>
      <c r="AH1164">
        <v>159834810</v>
      </c>
      <c r="AI1164" s="3">
        <v>1321759</v>
      </c>
      <c r="AJ1164" s="3">
        <v>1090722.1299999999</v>
      </c>
      <c r="AK1164" t="s">
        <v>91</v>
      </c>
      <c r="AL1164" t="s">
        <v>91</v>
      </c>
      <c r="AM1164" t="s">
        <v>91</v>
      </c>
      <c r="AN1164" t="s">
        <v>91</v>
      </c>
      <c r="AO1164" t="s">
        <v>91</v>
      </c>
      <c r="AP1164" t="s">
        <v>91</v>
      </c>
      <c r="AT1164" t="s">
        <v>18</v>
      </c>
    </row>
    <row r="1165" spans="2:46" x14ac:dyDescent="0.25">
      <c r="B1165">
        <v>71361792</v>
      </c>
      <c r="C1165" t="s">
        <v>72</v>
      </c>
      <c r="D1165" t="s">
        <v>462</v>
      </c>
      <c r="E1165" t="s">
        <v>326</v>
      </c>
      <c r="F1165" t="s">
        <v>1869</v>
      </c>
      <c r="G1165" t="s">
        <v>3119</v>
      </c>
      <c r="H1165" s="1">
        <v>30404</v>
      </c>
      <c r="I1165" t="s">
        <v>7582</v>
      </c>
      <c r="J1165">
        <v>5001</v>
      </c>
      <c r="K1165" t="s">
        <v>114</v>
      </c>
      <c r="L1165">
        <v>5</v>
      </c>
      <c r="M1165" t="s">
        <v>115</v>
      </c>
      <c r="O1165">
        <v>3106769113</v>
      </c>
      <c r="P1165">
        <v>3137925533</v>
      </c>
      <c r="T1165" t="s">
        <v>195</v>
      </c>
      <c r="U1165">
        <v>2021</v>
      </c>
      <c r="V1165" t="s">
        <v>4587</v>
      </c>
      <c r="W1165" t="s">
        <v>7583</v>
      </c>
      <c r="X1165" t="s">
        <v>7584</v>
      </c>
      <c r="Y1165" t="s">
        <v>4590</v>
      </c>
      <c r="Z1165" t="s">
        <v>164</v>
      </c>
      <c r="AA1165" t="s">
        <v>507</v>
      </c>
      <c r="AB1165" s="2">
        <f t="shared" si="18"/>
        <v>3.0518816427104724E-2</v>
      </c>
      <c r="AC1165" s="3">
        <v>48700000</v>
      </c>
      <c r="AD1165" t="s">
        <v>87</v>
      </c>
      <c r="AE1165" t="s">
        <v>139</v>
      </c>
      <c r="AF1165" t="s">
        <v>89</v>
      </c>
      <c r="AG1165" t="s">
        <v>7585</v>
      </c>
      <c r="AH1165">
        <v>29188444</v>
      </c>
      <c r="AI1165" s="3">
        <v>1486266.36</v>
      </c>
      <c r="AJ1165" s="3">
        <v>1228963.33</v>
      </c>
      <c r="AK1165" t="s">
        <v>91</v>
      </c>
      <c r="AL1165" t="s">
        <v>91</v>
      </c>
      <c r="AM1165" t="s">
        <v>91</v>
      </c>
      <c r="AN1165" t="s">
        <v>91</v>
      </c>
      <c r="AO1165" t="s">
        <v>91</v>
      </c>
      <c r="AP1165" t="s">
        <v>91</v>
      </c>
      <c r="AT1165" t="s">
        <v>18</v>
      </c>
    </row>
    <row r="1166" spans="2:46" x14ac:dyDescent="0.25">
      <c r="B1166">
        <v>40326804</v>
      </c>
      <c r="C1166" t="s">
        <v>108</v>
      </c>
      <c r="D1166" t="s">
        <v>1558</v>
      </c>
      <c r="E1166" t="s">
        <v>7586</v>
      </c>
      <c r="F1166" t="s">
        <v>2317</v>
      </c>
      <c r="G1166" t="s">
        <v>4669</v>
      </c>
      <c r="H1166" s="1">
        <v>30443</v>
      </c>
      <c r="I1166" t="s">
        <v>7587</v>
      </c>
      <c r="J1166">
        <v>50001</v>
      </c>
      <c r="K1166" t="s">
        <v>804</v>
      </c>
      <c r="L1166">
        <v>50</v>
      </c>
      <c r="M1166" t="s">
        <v>805</v>
      </c>
      <c r="O1166">
        <v>3123221026</v>
      </c>
      <c r="P1166">
        <v>0</v>
      </c>
      <c r="T1166" t="s">
        <v>98</v>
      </c>
      <c r="U1166">
        <v>2019</v>
      </c>
      <c r="V1166" t="s">
        <v>1621</v>
      </c>
      <c r="W1166" t="s">
        <v>7588</v>
      </c>
      <c r="X1166" t="s">
        <v>7589</v>
      </c>
      <c r="Y1166" t="s">
        <v>1624</v>
      </c>
      <c r="Z1166" t="s">
        <v>298</v>
      </c>
      <c r="AA1166" t="s">
        <v>299</v>
      </c>
      <c r="AB1166" s="2">
        <f t="shared" si="18"/>
        <v>3.8556685664939555E-2</v>
      </c>
      <c r="AC1166" s="3">
        <v>57900000</v>
      </c>
      <c r="AD1166" t="s">
        <v>87</v>
      </c>
      <c r="AE1166" t="s">
        <v>139</v>
      </c>
      <c r="AF1166" t="s">
        <v>89</v>
      </c>
      <c r="AG1166" t="s">
        <v>7590</v>
      </c>
      <c r="AH1166">
        <v>29205602</v>
      </c>
      <c r="AI1166" s="3">
        <v>2232432.1</v>
      </c>
      <c r="AJ1166" s="3">
        <v>1855993.36</v>
      </c>
      <c r="AK1166" t="s">
        <v>91</v>
      </c>
      <c r="AL1166" t="s">
        <v>91</v>
      </c>
      <c r="AM1166" t="s">
        <v>91</v>
      </c>
      <c r="AN1166" t="s">
        <v>91</v>
      </c>
      <c r="AO1166" t="s">
        <v>91</v>
      </c>
      <c r="AP1166" t="s">
        <v>91</v>
      </c>
      <c r="AT1166" t="s">
        <v>21</v>
      </c>
    </row>
    <row r="1167" spans="2:46" x14ac:dyDescent="0.25">
      <c r="B1167">
        <v>1072338663</v>
      </c>
      <c r="C1167" t="s">
        <v>108</v>
      </c>
      <c r="D1167" t="s">
        <v>2874</v>
      </c>
      <c r="E1167" t="s">
        <v>7591</v>
      </c>
      <c r="F1167" t="s">
        <v>3559</v>
      </c>
      <c r="G1167" t="s">
        <v>2151</v>
      </c>
      <c r="H1167" s="1">
        <v>34183</v>
      </c>
      <c r="I1167" t="s">
        <v>7592</v>
      </c>
      <c r="J1167">
        <v>0</v>
      </c>
      <c r="K1167" t="s">
        <v>78</v>
      </c>
      <c r="L1167">
        <v>25</v>
      </c>
      <c r="M1167" t="s">
        <v>78</v>
      </c>
      <c r="O1167">
        <v>3124114765</v>
      </c>
      <c r="P1167">
        <v>3173748897</v>
      </c>
      <c r="T1167" t="s">
        <v>195</v>
      </c>
      <c r="U1167">
        <v>2025</v>
      </c>
      <c r="V1167" t="s">
        <v>7593</v>
      </c>
      <c r="W1167" t="s">
        <v>7594</v>
      </c>
      <c r="X1167" t="s">
        <v>7595</v>
      </c>
      <c r="Y1167" t="s">
        <v>7596</v>
      </c>
      <c r="Z1167" t="s">
        <v>459</v>
      </c>
      <c r="AA1167" t="s">
        <v>7597</v>
      </c>
      <c r="AB1167" s="2">
        <f t="shared" si="18"/>
        <v>3.1662549923195081E-2</v>
      </c>
      <c r="AC1167" s="3">
        <v>65100000</v>
      </c>
      <c r="AD1167" t="s">
        <v>105</v>
      </c>
      <c r="AE1167" t="s">
        <v>139</v>
      </c>
      <c r="AF1167" t="s">
        <v>89</v>
      </c>
      <c r="AG1167" t="s">
        <v>7598</v>
      </c>
      <c r="AH1167">
        <v>159834132</v>
      </c>
      <c r="AI1167" s="3">
        <v>2061232</v>
      </c>
      <c r="AJ1167" s="3">
        <v>1712127.51</v>
      </c>
      <c r="AK1167" t="s">
        <v>91</v>
      </c>
      <c r="AL1167" t="s">
        <v>91</v>
      </c>
      <c r="AM1167" t="s">
        <v>91</v>
      </c>
      <c r="AN1167" t="s">
        <v>91</v>
      </c>
      <c r="AO1167" t="s">
        <v>91</v>
      </c>
      <c r="AP1167" t="s">
        <v>91</v>
      </c>
      <c r="AT1167" t="s">
        <v>21</v>
      </c>
    </row>
    <row r="1168" spans="2:46" x14ac:dyDescent="0.25">
      <c r="B1168">
        <v>26995623</v>
      </c>
      <c r="C1168" t="s">
        <v>108</v>
      </c>
      <c r="D1168" t="s">
        <v>214</v>
      </c>
      <c r="E1168" t="s">
        <v>109</v>
      </c>
      <c r="F1168" t="s">
        <v>7599</v>
      </c>
      <c r="G1168" t="s">
        <v>674</v>
      </c>
      <c r="H1168" s="1">
        <v>23991</v>
      </c>
      <c r="I1168" t="s">
        <v>7600</v>
      </c>
      <c r="J1168">
        <v>0</v>
      </c>
      <c r="K1168" t="s">
        <v>78</v>
      </c>
      <c r="L1168">
        <v>25</v>
      </c>
      <c r="M1168" t="s">
        <v>78</v>
      </c>
      <c r="O1168">
        <v>3124787200</v>
      </c>
      <c r="P1168">
        <v>3124787206</v>
      </c>
      <c r="T1168" t="s">
        <v>184</v>
      </c>
      <c r="U1168">
        <v>2023</v>
      </c>
      <c r="V1168" t="s">
        <v>7601</v>
      </c>
      <c r="W1168" t="s">
        <v>7602</v>
      </c>
      <c r="X1168" t="s">
        <v>7603</v>
      </c>
      <c r="Y1168" t="s">
        <v>7604</v>
      </c>
      <c r="Z1168" t="s">
        <v>376</v>
      </c>
      <c r="AA1168" t="s">
        <v>1265</v>
      </c>
      <c r="AB1168" s="2">
        <f t="shared" si="18"/>
        <v>1.8832439226804124E-2</v>
      </c>
      <c r="AC1168" s="3">
        <v>194000000</v>
      </c>
      <c r="AD1168" t="s">
        <v>177</v>
      </c>
      <c r="AE1168" t="s">
        <v>106</v>
      </c>
      <c r="AF1168" t="s">
        <v>89</v>
      </c>
      <c r="AG1168" t="s">
        <v>7605</v>
      </c>
      <c r="AH1168">
        <v>29192198</v>
      </c>
      <c r="AI1168" s="3">
        <v>3653493.21</v>
      </c>
      <c r="AJ1168" s="3">
        <v>3050162.36</v>
      </c>
      <c r="AK1168" t="s">
        <v>91</v>
      </c>
      <c r="AL1168" t="s">
        <v>91</v>
      </c>
      <c r="AM1168" t="s">
        <v>91</v>
      </c>
      <c r="AN1168" t="s">
        <v>91</v>
      </c>
      <c r="AO1168" t="s">
        <v>91</v>
      </c>
      <c r="AP1168" t="s">
        <v>91</v>
      </c>
      <c r="AT1168" t="s">
        <v>18</v>
      </c>
    </row>
    <row r="1169" spans="2:46" x14ac:dyDescent="0.25">
      <c r="B1169">
        <v>91270373</v>
      </c>
      <c r="C1169" t="s">
        <v>72</v>
      </c>
      <c r="D1169" t="s">
        <v>2232</v>
      </c>
      <c r="E1169">
        <v>0</v>
      </c>
      <c r="F1169" t="s">
        <v>7606</v>
      </c>
      <c r="G1169" t="s">
        <v>7607</v>
      </c>
      <c r="H1169" s="1">
        <v>25660</v>
      </c>
      <c r="I1169" t="s">
        <v>7608</v>
      </c>
      <c r="J1169">
        <v>68001</v>
      </c>
      <c r="K1169" t="s">
        <v>145</v>
      </c>
      <c r="L1169">
        <v>68</v>
      </c>
      <c r="M1169" t="s">
        <v>146</v>
      </c>
      <c r="O1169">
        <v>3112026714</v>
      </c>
      <c r="P1169">
        <v>0</v>
      </c>
      <c r="T1169" t="s">
        <v>195</v>
      </c>
      <c r="U1169">
        <v>2012</v>
      </c>
      <c r="V1169" t="s">
        <v>2128</v>
      </c>
      <c r="W1169" t="s">
        <v>7609</v>
      </c>
      <c r="X1169" t="s">
        <v>7610</v>
      </c>
      <c r="Y1169" t="s">
        <v>2131</v>
      </c>
      <c r="Z1169" t="s">
        <v>164</v>
      </c>
      <c r="AA1169" t="s">
        <v>165</v>
      </c>
      <c r="AB1169" s="2">
        <f t="shared" si="18"/>
        <v>4.9611934156378601E-2</v>
      </c>
      <c r="AC1169" s="3">
        <v>24300000</v>
      </c>
      <c r="AD1169" t="s">
        <v>177</v>
      </c>
      <c r="AE1169" t="s">
        <v>139</v>
      </c>
      <c r="AF1169" t="s">
        <v>89</v>
      </c>
      <c r="AG1169">
        <v>0</v>
      </c>
      <c r="AH1169">
        <v>159835992</v>
      </c>
      <c r="AI1169" s="3">
        <v>1205570</v>
      </c>
      <c r="AJ1169" s="3">
        <v>993083.82</v>
      </c>
      <c r="AK1169" t="s">
        <v>91</v>
      </c>
      <c r="AL1169" t="s">
        <v>91</v>
      </c>
      <c r="AM1169" t="s">
        <v>91</v>
      </c>
      <c r="AN1169" t="s">
        <v>91</v>
      </c>
      <c r="AO1169" t="s">
        <v>91</v>
      </c>
      <c r="AP1169" t="s">
        <v>91</v>
      </c>
      <c r="AT1169" t="s">
        <v>21</v>
      </c>
    </row>
    <row r="1170" spans="2:46" x14ac:dyDescent="0.25">
      <c r="B1170">
        <v>43627600</v>
      </c>
      <c r="C1170" t="s">
        <v>108</v>
      </c>
      <c r="D1170" t="s">
        <v>3616</v>
      </c>
      <c r="E1170" t="s">
        <v>655</v>
      </c>
      <c r="F1170" t="s">
        <v>1105</v>
      </c>
      <c r="G1170" t="s">
        <v>203</v>
      </c>
      <c r="H1170" s="1">
        <v>27992</v>
      </c>
      <c r="I1170" t="s">
        <v>7611</v>
      </c>
      <c r="J1170">
        <v>5266</v>
      </c>
      <c r="K1170" t="s">
        <v>228</v>
      </c>
      <c r="L1170">
        <v>5</v>
      </c>
      <c r="M1170" t="s">
        <v>115</v>
      </c>
      <c r="O1170">
        <v>3166916101</v>
      </c>
      <c r="P1170">
        <v>0</v>
      </c>
      <c r="T1170" t="s">
        <v>666</v>
      </c>
      <c r="U1170">
        <v>2023</v>
      </c>
      <c r="V1170" t="s">
        <v>767</v>
      </c>
      <c r="W1170" t="s">
        <v>7612</v>
      </c>
      <c r="X1170" t="s">
        <v>7613</v>
      </c>
      <c r="Y1170" t="s">
        <v>770</v>
      </c>
      <c r="Z1170" t="s">
        <v>210</v>
      </c>
      <c r="AA1170" t="s">
        <v>347</v>
      </c>
      <c r="AB1170" s="2">
        <f t="shared" si="18"/>
        <v>2.6787439532944119E-2</v>
      </c>
      <c r="AC1170" s="3">
        <v>119900000</v>
      </c>
      <c r="AD1170" t="s">
        <v>177</v>
      </c>
      <c r="AE1170" t="s">
        <v>106</v>
      </c>
      <c r="AF1170" t="s">
        <v>89</v>
      </c>
      <c r="AG1170">
        <v>0</v>
      </c>
      <c r="AH1170">
        <v>159729633</v>
      </c>
      <c r="AI1170" s="3">
        <v>3211814</v>
      </c>
      <c r="AJ1170" s="3">
        <v>2679003.08</v>
      </c>
      <c r="AK1170" t="s">
        <v>91</v>
      </c>
      <c r="AL1170" t="s">
        <v>91</v>
      </c>
      <c r="AM1170" t="s">
        <v>91</v>
      </c>
      <c r="AN1170" t="s">
        <v>91</v>
      </c>
      <c r="AO1170" t="s">
        <v>91</v>
      </c>
      <c r="AP1170" t="s">
        <v>91</v>
      </c>
      <c r="AT1170" t="s">
        <v>21</v>
      </c>
    </row>
    <row r="1171" spans="2:46" x14ac:dyDescent="0.25">
      <c r="B1171">
        <v>31150683</v>
      </c>
      <c r="C1171" t="s">
        <v>108</v>
      </c>
      <c r="D1171" t="s">
        <v>672</v>
      </c>
      <c r="E1171" t="s">
        <v>7614</v>
      </c>
      <c r="F1171" t="s">
        <v>7615</v>
      </c>
      <c r="G1171" t="s">
        <v>840</v>
      </c>
      <c r="H1171" s="1">
        <v>21447</v>
      </c>
      <c r="I1171" t="s">
        <v>7616</v>
      </c>
      <c r="J1171">
        <v>76001</v>
      </c>
      <c r="K1171" t="s">
        <v>329</v>
      </c>
      <c r="L1171">
        <v>76</v>
      </c>
      <c r="M1171" t="s">
        <v>330</v>
      </c>
      <c r="O1171">
        <v>3113331303</v>
      </c>
      <c r="P1171">
        <v>0</v>
      </c>
      <c r="T1171" t="s">
        <v>116</v>
      </c>
      <c r="U1171">
        <v>2018</v>
      </c>
      <c r="V1171" t="s">
        <v>7617</v>
      </c>
      <c r="W1171" t="s">
        <v>7618</v>
      </c>
      <c r="X1171" t="s">
        <v>7619</v>
      </c>
      <c r="Y1171" t="s">
        <v>7620</v>
      </c>
      <c r="Z1171" t="s">
        <v>103</v>
      </c>
      <c r="AA1171" t="s">
        <v>448</v>
      </c>
      <c r="AB1171" s="2">
        <f t="shared" si="18"/>
        <v>3.4636365914786971E-2</v>
      </c>
      <c r="AC1171" s="3">
        <v>39900000</v>
      </c>
      <c r="AD1171" t="s">
        <v>123</v>
      </c>
      <c r="AE1171" t="s">
        <v>139</v>
      </c>
      <c r="AF1171" t="s">
        <v>89</v>
      </c>
      <c r="AG1171" t="s">
        <v>7621</v>
      </c>
      <c r="AH1171">
        <v>159710038</v>
      </c>
      <c r="AI1171" s="3">
        <v>1381991</v>
      </c>
      <c r="AJ1171" s="3">
        <v>1141337.22</v>
      </c>
      <c r="AK1171" t="s">
        <v>91</v>
      </c>
      <c r="AL1171" t="s">
        <v>91</v>
      </c>
      <c r="AM1171" t="s">
        <v>91</v>
      </c>
      <c r="AN1171" t="s">
        <v>91</v>
      </c>
      <c r="AO1171" t="s">
        <v>91</v>
      </c>
      <c r="AP1171" t="s">
        <v>91</v>
      </c>
      <c r="AT1171" t="s">
        <v>18</v>
      </c>
    </row>
    <row r="1172" spans="2:46" x14ac:dyDescent="0.25">
      <c r="B1172">
        <v>33170150</v>
      </c>
      <c r="C1172" t="s">
        <v>108</v>
      </c>
      <c r="D1172" t="s">
        <v>1173</v>
      </c>
      <c r="E1172" t="s">
        <v>214</v>
      </c>
      <c r="F1172" t="s">
        <v>93</v>
      </c>
      <c r="G1172" t="s">
        <v>7622</v>
      </c>
      <c r="H1172" s="1">
        <v>19828</v>
      </c>
      <c r="I1172" t="s">
        <v>7623</v>
      </c>
      <c r="J1172">
        <v>0</v>
      </c>
      <c r="K1172" t="s">
        <v>78</v>
      </c>
      <c r="L1172">
        <v>25</v>
      </c>
      <c r="M1172" t="s">
        <v>78</v>
      </c>
      <c r="O1172">
        <v>3112337291</v>
      </c>
      <c r="P1172">
        <v>0</v>
      </c>
      <c r="T1172" t="s">
        <v>731</v>
      </c>
      <c r="U1172">
        <v>2016</v>
      </c>
      <c r="V1172" t="s">
        <v>7624</v>
      </c>
      <c r="W1172" t="s">
        <v>7625</v>
      </c>
      <c r="X1172" t="s">
        <v>7626</v>
      </c>
      <c r="Y1172" t="s">
        <v>7627</v>
      </c>
      <c r="Z1172" t="s">
        <v>1857</v>
      </c>
      <c r="AA1172" t="s">
        <v>4640</v>
      </c>
      <c r="AB1172" s="2">
        <f t="shared" si="18"/>
        <v>1.679362865497076E-2</v>
      </c>
      <c r="AC1172" s="3">
        <v>85500000</v>
      </c>
      <c r="AD1172" t="s">
        <v>177</v>
      </c>
      <c r="AE1172" t="s">
        <v>106</v>
      </c>
      <c r="AF1172" t="s">
        <v>89</v>
      </c>
      <c r="AG1172" t="s">
        <v>7628</v>
      </c>
      <c r="AH1172">
        <v>29212460</v>
      </c>
      <c r="AI1172" s="3">
        <v>1435855.25</v>
      </c>
      <c r="AJ1172" s="3">
        <v>1186601.05</v>
      </c>
      <c r="AK1172" t="s">
        <v>91</v>
      </c>
      <c r="AL1172" t="s">
        <v>91</v>
      </c>
      <c r="AM1172" t="s">
        <v>91</v>
      </c>
      <c r="AN1172" t="s">
        <v>91</v>
      </c>
      <c r="AO1172" t="s">
        <v>91</v>
      </c>
      <c r="AP1172" t="s">
        <v>91</v>
      </c>
      <c r="AT1172" t="s">
        <v>18</v>
      </c>
    </row>
    <row r="1173" spans="2:46" x14ac:dyDescent="0.25">
      <c r="B1173">
        <v>46381737</v>
      </c>
      <c r="C1173" t="s">
        <v>108</v>
      </c>
      <c r="D1173" t="s">
        <v>936</v>
      </c>
      <c r="E1173" t="s">
        <v>4080</v>
      </c>
      <c r="F1173" t="s">
        <v>2604</v>
      </c>
      <c r="G1173" t="s">
        <v>1474</v>
      </c>
      <c r="H1173" s="1">
        <v>29962</v>
      </c>
      <c r="I1173" t="s">
        <v>7629</v>
      </c>
      <c r="J1173">
        <v>15759</v>
      </c>
      <c r="K1173" t="s">
        <v>4269</v>
      </c>
      <c r="L1173">
        <v>15</v>
      </c>
      <c r="M1173" t="s">
        <v>793</v>
      </c>
      <c r="O1173">
        <v>3202648550</v>
      </c>
      <c r="P1173">
        <v>0</v>
      </c>
      <c r="T1173" t="s">
        <v>940</v>
      </c>
      <c r="U1173">
        <v>2018</v>
      </c>
      <c r="V1173" t="s">
        <v>5328</v>
      </c>
      <c r="W1173" t="s">
        <v>7630</v>
      </c>
      <c r="X1173" t="s">
        <v>7631</v>
      </c>
      <c r="Y1173" t="s">
        <v>5331</v>
      </c>
      <c r="Z1173" t="s">
        <v>164</v>
      </c>
      <c r="AA1173" t="s">
        <v>654</v>
      </c>
      <c r="AB1173" s="2">
        <f t="shared" si="18"/>
        <v>2.5487737843551798E-2</v>
      </c>
      <c r="AC1173" s="3">
        <v>47300000</v>
      </c>
      <c r="AD1173" t="s">
        <v>87</v>
      </c>
      <c r="AE1173" t="s">
        <v>139</v>
      </c>
      <c r="AF1173" t="s">
        <v>89</v>
      </c>
      <c r="AG1173" t="s">
        <v>7632</v>
      </c>
      <c r="AH1173">
        <v>159836687</v>
      </c>
      <c r="AI1173" s="3">
        <v>1205570</v>
      </c>
      <c r="AJ1173" s="3">
        <v>993083.82</v>
      </c>
      <c r="AK1173" t="s">
        <v>91</v>
      </c>
      <c r="AL1173" t="s">
        <v>91</v>
      </c>
      <c r="AM1173" t="s">
        <v>91</v>
      </c>
      <c r="AN1173" t="s">
        <v>91</v>
      </c>
      <c r="AO1173" t="s">
        <v>91</v>
      </c>
      <c r="AP1173" t="s">
        <v>91</v>
      </c>
      <c r="AT1173" t="s">
        <v>18</v>
      </c>
    </row>
    <row r="1174" spans="2:46" x14ac:dyDescent="0.25">
      <c r="B1174">
        <v>12135130</v>
      </c>
      <c r="C1174" t="s">
        <v>72</v>
      </c>
      <c r="D1174" t="s">
        <v>462</v>
      </c>
      <c r="E1174" t="s">
        <v>7633</v>
      </c>
      <c r="F1174" t="s">
        <v>3188</v>
      </c>
      <c r="G1174" t="s">
        <v>154</v>
      </c>
      <c r="H1174" s="1">
        <v>24652</v>
      </c>
      <c r="I1174" t="s">
        <v>7634</v>
      </c>
      <c r="J1174">
        <v>41001</v>
      </c>
      <c r="K1174" t="s">
        <v>280</v>
      </c>
      <c r="L1174">
        <v>41</v>
      </c>
      <c r="M1174" t="s">
        <v>281</v>
      </c>
      <c r="O1174">
        <v>3124131613</v>
      </c>
      <c r="P1174">
        <v>3163507339</v>
      </c>
      <c r="T1174" t="s">
        <v>184</v>
      </c>
      <c r="U1174">
        <v>2014</v>
      </c>
      <c r="V1174" t="s">
        <v>7635</v>
      </c>
      <c r="W1174" t="s">
        <v>7636</v>
      </c>
      <c r="X1174" t="s">
        <v>7637</v>
      </c>
      <c r="Y1174" t="s">
        <v>7638</v>
      </c>
      <c r="Z1174" t="s">
        <v>323</v>
      </c>
      <c r="AA1174" t="s">
        <v>1137</v>
      </c>
      <c r="AB1174" s="2">
        <f t="shared" si="18"/>
        <v>4.2260596707818933E-2</v>
      </c>
      <c r="AC1174" s="3">
        <v>48600000</v>
      </c>
      <c r="AD1174" t="s">
        <v>87</v>
      </c>
      <c r="AE1174" t="s">
        <v>212</v>
      </c>
      <c r="AF1174" t="s">
        <v>89</v>
      </c>
      <c r="AG1174" t="s">
        <v>7639</v>
      </c>
      <c r="AH1174">
        <v>159834739</v>
      </c>
      <c r="AI1174" s="3">
        <v>2053865</v>
      </c>
      <c r="AJ1174" s="3">
        <v>1705936.85</v>
      </c>
      <c r="AK1174" t="s">
        <v>91</v>
      </c>
      <c r="AL1174" t="s">
        <v>91</v>
      </c>
      <c r="AM1174" t="s">
        <v>91</v>
      </c>
      <c r="AN1174" t="s">
        <v>91</v>
      </c>
      <c r="AO1174" t="s">
        <v>91</v>
      </c>
      <c r="AP1174" t="s">
        <v>91</v>
      </c>
      <c r="AT1174" t="s">
        <v>21</v>
      </c>
    </row>
    <row r="1175" spans="2:46" x14ac:dyDescent="0.25">
      <c r="B1175">
        <v>22533209</v>
      </c>
      <c r="C1175" t="s">
        <v>108</v>
      </c>
      <c r="D1175" t="s">
        <v>2095</v>
      </c>
      <c r="E1175" t="s">
        <v>1593</v>
      </c>
      <c r="F1175" t="s">
        <v>1223</v>
      </c>
      <c r="G1175" t="s">
        <v>7640</v>
      </c>
      <c r="H1175" s="1">
        <v>28434</v>
      </c>
      <c r="I1175" t="s">
        <v>7641</v>
      </c>
      <c r="J1175">
        <v>0</v>
      </c>
      <c r="K1175" t="s">
        <v>157</v>
      </c>
      <c r="L1175">
        <v>8</v>
      </c>
      <c r="M1175" t="s">
        <v>158</v>
      </c>
      <c r="O1175">
        <v>3002470385</v>
      </c>
      <c r="P1175">
        <v>0</v>
      </c>
      <c r="T1175" t="s">
        <v>1780</v>
      </c>
      <c r="U1175">
        <v>2021</v>
      </c>
      <c r="V1175" t="s">
        <v>2140</v>
      </c>
      <c r="W1175" t="s">
        <v>7642</v>
      </c>
      <c r="X1175" t="s">
        <v>7643</v>
      </c>
      <c r="Y1175" t="s">
        <v>2143</v>
      </c>
      <c r="Z1175" t="s">
        <v>164</v>
      </c>
      <c r="AA1175" t="s">
        <v>165</v>
      </c>
      <c r="AB1175" s="2">
        <f t="shared" si="18"/>
        <v>4.2106936053130928E-2</v>
      </c>
      <c r="AC1175" s="3">
        <v>52700000</v>
      </c>
      <c r="AD1175" t="s">
        <v>87</v>
      </c>
      <c r="AE1175" t="s">
        <v>139</v>
      </c>
      <c r="AF1175" t="s">
        <v>89</v>
      </c>
      <c r="AG1175" t="s">
        <v>7644</v>
      </c>
      <c r="AH1175">
        <v>29193499</v>
      </c>
      <c r="AI1175" s="3">
        <v>2219035.5299999998</v>
      </c>
      <c r="AJ1175" s="3">
        <v>1844735.74</v>
      </c>
      <c r="AK1175" t="s">
        <v>91</v>
      </c>
      <c r="AL1175" t="s">
        <v>91</v>
      </c>
      <c r="AM1175" t="s">
        <v>91</v>
      </c>
      <c r="AN1175" t="s">
        <v>91</v>
      </c>
      <c r="AO1175" t="s">
        <v>91</v>
      </c>
      <c r="AP1175" t="s">
        <v>91</v>
      </c>
      <c r="AT1175" t="s">
        <v>21</v>
      </c>
    </row>
    <row r="1176" spans="2:46" x14ac:dyDescent="0.25">
      <c r="B1176">
        <v>1104936599</v>
      </c>
      <c r="C1176" t="s">
        <v>72</v>
      </c>
      <c r="D1176" t="s">
        <v>473</v>
      </c>
      <c r="E1176" t="s">
        <v>663</v>
      </c>
      <c r="F1176" t="s">
        <v>432</v>
      </c>
      <c r="G1176" t="s">
        <v>765</v>
      </c>
      <c r="H1176" s="1">
        <v>36809</v>
      </c>
      <c r="I1176" t="s">
        <v>7645</v>
      </c>
      <c r="J1176">
        <v>0</v>
      </c>
      <c r="K1176" t="s">
        <v>78</v>
      </c>
      <c r="L1176">
        <v>25</v>
      </c>
      <c r="M1176" t="s">
        <v>78</v>
      </c>
      <c r="O1176">
        <v>3232091105</v>
      </c>
      <c r="P1176">
        <v>0</v>
      </c>
      <c r="T1176" t="s">
        <v>1599</v>
      </c>
      <c r="U1176">
        <v>2024</v>
      </c>
      <c r="V1176" t="s">
        <v>2606</v>
      </c>
      <c r="W1176" t="s">
        <v>7646</v>
      </c>
      <c r="X1176" t="s">
        <v>7647</v>
      </c>
      <c r="Y1176" t="s">
        <v>2609</v>
      </c>
      <c r="Z1176" t="s">
        <v>298</v>
      </c>
      <c r="AA1176" t="s">
        <v>367</v>
      </c>
      <c r="AB1176" s="2">
        <f t="shared" si="18"/>
        <v>4.8160302114803627E-2</v>
      </c>
      <c r="AC1176" s="3">
        <v>99300000</v>
      </c>
      <c r="AD1176" t="s">
        <v>123</v>
      </c>
      <c r="AE1176" t="s">
        <v>106</v>
      </c>
      <c r="AF1176" t="s">
        <v>89</v>
      </c>
      <c r="AG1176" t="s">
        <v>7648</v>
      </c>
      <c r="AH1176">
        <v>159851716</v>
      </c>
      <c r="AI1176" s="3">
        <v>4782318</v>
      </c>
      <c r="AJ1176" s="3">
        <v>3998754.49</v>
      </c>
      <c r="AK1176" t="s">
        <v>91</v>
      </c>
      <c r="AL1176" t="s">
        <v>91</v>
      </c>
      <c r="AM1176" t="s">
        <v>91</v>
      </c>
      <c r="AN1176" t="s">
        <v>91</v>
      </c>
      <c r="AO1176" t="s">
        <v>91</v>
      </c>
      <c r="AP1176" t="s">
        <v>91</v>
      </c>
      <c r="AT1176" t="s">
        <v>21</v>
      </c>
    </row>
    <row r="1177" spans="2:46" x14ac:dyDescent="0.25">
      <c r="B1177">
        <v>80755765</v>
      </c>
      <c r="C1177" t="s">
        <v>72</v>
      </c>
      <c r="D1177" t="s">
        <v>2232</v>
      </c>
      <c r="E1177" t="s">
        <v>1459</v>
      </c>
      <c r="F1177" t="s">
        <v>432</v>
      </c>
      <c r="G1177" t="s">
        <v>2258</v>
      </c>
      <c r="H1177" s="1">
        <v>30272</v>
      </c>
      <c r="I1177" t="s">
        <v>7649</v>
      </c>
      <c r="J1177">
        <v>0</v>
      </c>
      <c r="K1177" t="s">
        <v>78</v>
      </c>
      <c r="L1177">
        <v>25</v>
      </c>
      <c r="M1177" t="s">
        <v>78</v>
      </c>
      <c r="O1177">
        <v>3106098774</v>
      </c>
      <c r="P1177">
        <v>0</v>
      </c>
      <c r="T1177" t="s">
        <v>1599</v>
      </c>
      <c r="U1177">
        <v>2017</v>
      </c>
      <c r="V1177" t="s">
        <v>7650</v>
      </c>
      <c r="W1177" t="s">
        <v>7651</v>
      </c>
      <c r="X1177" t="s">
        <v>7652</v>
      </c>
      <c r="Y1177" t="s">
        <v>7653</v>
      </c>
      <c r="Z1177" t="s">
        <v>1857</v>
      </c>
      <c r="AA1177" t="s">
        <v>7654</v>
      </c>
      <c r="AB1177" s="2">
        <f t="shared" si="18"/>
        <v>3.3543401627670395E-2</v>
      </c>
      <c r="AC1177" s="3">
        <v>98300000</v>
      </c>
      <c r="AD1177" t="s">
        <v>288</v>
      </c>
      <c r="AE1177" t="s">
        <v>139</v>
      </c>
      <c r="AF1177" t="s">
        <v>89</v>
      </c>
      <c r="AG1177" t="s">
        <v>7655</v>
      </c>
      <c r="AH1177">
        <v>29189890</v>
      </c>
      <c r="AI1177" s="3">
        <v>3297316.38</v>
      </c>
      <c r="AJ1177" s="3">
        <v>2750854.1</v>
      </c>
      <c r="AK1177" t="s">
        <v>91</v>
      </c>
      <c r="AL1177" t="s">
        <v>91</v>
      </c>
      <c r="AM1177" t="s">
        <v>91</v>
      </c>
      <c r="AN1177" t="s">
        <v>91</v>
      </c>
      <c r="AO1177" t="s">
        <v>91</v>
      </c>
      <c r="AP1177" t="s">
        <v>91</v>
      </c>
      <c r="AT1177" t="s">
        <v>21</v>
      </c>
    </row>
    <row r="1178" spans="2:46" x14ac:dyDescent="0.25">
      <c r="B1178">
        <v>91510067</v>
      </c>
      <c r="C1178" t="s">
        <v>72</v>
      </c>
      <c r="D1178" t="s">
        <v>462</v>
      </c>
      <c r="E1178" t="s">
        <v>1786</v>
      </c>
      <c r="F1178" t="s">
        <v>1363</v>
      </c>
      <c r="G1178" t="s">
        <v>1001</v>
      </c>
      <c r="H1178" s="1">
        <v>30126</v>
      </c>
      <c r="I1178" t="s">
        <v>7656</v>
      </c>
      <c r="J1178">
        <v>5615</v>
      </c>
      <c r="K1178" t="s">
        <v>584</v>
      </c>
      <c r="L1178">
        <v>5</v>
      </c>
      <c r="M1178" t="s">
        <v>115</v>
      </c>
      <c r="O1178">
        <v>3112319670</v>
      </c>
      <c r="P1178">
        <v>0</v>
      </c>
      <c r="T1178" t="s">
        <v>585</v>
      </c>
      <c r="U1178">
        <v>2017</v>
      </c>
      <c r="V1178" t="s">
        <v>1735</v>
      </c>
      <c r="W1178" t="s">
        <v>7657</v>
      </c>
      <c r="X1178" t="s">
        <v>7658</v>
      </c>
      <c r="Y1178" t="s">
        <v>1738</v>
      </c>
      <c r="Z1178" t="s">
        <v>164</v>
      </c>
      <c r="AA1178" t="s">
        <v>1739</v>
      </c>
      <c r="AB1178" s="2">
        <f t="shared" si="18"/>
        <v>3.3122991329479767E-2</v>
      </c>
      <c r="AC1178" s="3">
        <v>69200000</v>
      </c>
      <c r="AD1178" t="s">
        <v>105</v>
      </c>
      <c r="AE1178" t="s">
        <v>106</v>
      </c>
      <c r="AF1178" t="s">
        <v>89</v>
      </c>
      <c r="AG1178" t="s">
        <v>7659</v>
      </c>
      <c r="AH1178">
        <v>159949867</v>
      </c>
      <c r="AI1178" s="3">
        <v>2292111</v>
      </c>
      <c r="AJ1178" s="3">
        <v>1906144.1</v>
      </c>
      <c r="AK1178" t="s">
        <v>91</v>
      </c>
      <c r="AL1178" t="s">
        <v>91</v>
      </c>
      <c r="AM1178" t="s">
        <v>91</v>
      </c>
      <c r="AN1178" t="s">
        <v>91</v>
      </c>
      <c r="AO1178" t="s">
        <v>91</v>
      </c>
      <c r="AP1178" t="s">
        <v>91</v>
      </c>
      <c r="AT1178" t="s">
        <v>21</v>
      </c>
    </row>
    <row r="1179" spans="2:46" x14ac:dyDescent="0.25">
      <c r="B1179">
        <v>1020761295</v>
      </c>
      <c r="C1179" t="s">
        <v>72</v>
      </c>
      <c r="D1179" t="s">
        <v>500</v>
      </c>
      <c r="E1179">
        <v>0</v>
      </c>
      <c r="F1179" t="s">
        <v>181</v>
      </c>
      <c r="G1179" t="s">
        <v>400</v>
      </c>
      <c r="H1179" s="1">
        <v>33351</v>
      </c>
      <c r="I1179" t="s">
        <v>7660</v>
      </c>
      <c r="J1179">
        <v>0</v>
      </c>
      <c r="K1179" t="s">
        <v>78</v>
      </c>
      <c r="L1179">
        <v>25</v>
      </c>
      <c r="M1179" t="s">
        <v>78</v>
      </c>
      <c r="O1179">
        <v>3105851820</v>
      </c>
      <c r="P1179">
        <v>0</v>
      </c>
      <c r="T1179" t="s">
        <v>424</v>
      </c>
      <c r="U1179">
        <v>2017</v>
      </c>
      <c r="V1179" t="s">
        <v>7661</v>
      </c>
      <c r="W1179" t="s">
        <v>7662</v>
      </c>
      <c r="X1179" t="s">
        <v>7663</v>
      </c>
      <c r="Y1179" t="s">
        <v>7664</v>
      </c>
      <c r="Z1179" t="s">
        <v>311</v>
      </c>
      <c r="AA1179" t="s">
        <v>312</v>
      </c>
      <c r="AB1179" s="2">
        <f t="shared" si="18"/>
        <v>4.0533270270270268E-2</v>
      </c>
      <c r="AC1179" s="3">
        <v>37000000</v>
      </c>
      <c r="AD1179" t="s">
        <v>177</v>
      </c>
      <c r="AE1179" t="s">
        <v>139</v>
      </c>
      <c r="AF1179" t="s">
        <v>89</v>
      </c>
      <c r="AG1179" t="s">
        <v>7665</v>
      </c>
      <c r="AH1179">
        <v>159715367</v>
      </c>
      <c r="AI1179" s="3">
        <v>1499731</v>
      </c>
      <c r="AJ1179" s="3">
        <v>1240278.3</v>
      </c>
      <c r="AK1179" t="s">
        <v>91</v>
      </c>
      <c r="AL1179" t="s">
        <v>91</v>
      </c>
      <c r="AM1179" t="s">
        <v>91</v>
      </c>
      <c r="AN1179" t="s">
        <v>91</v>
      </c>
      <c r="AO1179" t="s">
        <v>91</v>
      </c>
      <c r="AP1179" t="s">
        <v>91</v>
      </c>
      <c r="AT1179" t="s">
        <v>21</v>
      </c>
    </row>
    <row r="1180" spans="2:46" x14ac:dyDescent="0.25">
      <c r="B1180">
        <v>79275526</v>
      </c>
      <c r="C1180" t="s">
        <v>72</v>
      </c>
      <c r="D1180" t="s">
        <v>314</v>
      </c>
      <c r="E1180" t="s">
        <v>7666</v>
      </c>
      <c r="F1180" t="s">
        <v>656</v>
      </c>
      <c r="G1180" t="s">
        <v>3579</v>
      </c>
      <c r="H1180" s="1">
        <v>23098</v>
      </c>
      <c r="I1180" t="s">
        <v>7667</v>
      </c>
      <c r="J1180">
        <v>25307</v>
      </c>
      <c r="K1180" t="s">
        <v>2509</v>
      </c>
      <c r="L1180">
        <v>25</v>
      </c>
      <c r="M1180" t="s">
        <v>79</v>
      </c>
      <c r="O1180">
        <v>3104843989</v>
      </c>
      <c r="P1180">
        <v>0</v>
      </c>
      <c r="T1180" t="s">
        <v>424</v>
      </c>
      <c r="U1180">
        <v>2022</v>
      </c>
      <c r="V1180" t="s">
        <v>7668</v>
      </c>
      <c r="W1180" t="s">
        <v>7669</v>
      </c>
      <c r="X1180" t="s">
        <v>7670</v>
      </c>
      <c r="Y1180" t="s">
        <v>7671</v>
      </c>
      <c r="Z1180" t="s">
        <v>311</v>
      </c>
      <c r="AA1180" t="s">
        <v>6638</v>
      </c>
      <c r="AB1180" s="2">
        <f t="shared" si="18"/>
        <v>2.4316808846761455E-2</v>
      </c>
      <c r="AC1180" s="3">
        <v>63300000</v>
      </c>
      <c r="AD1180" t="s">
        <v>87</v>
      </c>
      <c r="AE1180" t="s">
        <v>139</v>
      </c>
      <c r="AF1180" t="s">
        <v>89</v>
      </c>
      <c r="AG1180" t="s">
        <v>7672</v>
      </c>
      <c r="AH1180">
        <v>159747592</v>
      </c>
      <c r="AI1180" s="3">
        <v>1539254</v>
      </c>
      <c r="AJ1180" s="3">
        <v>1273491.0900000001</v>
      </c>
      <c r="AK1180" t="s">
        <v>91</v>
      </c>
      <c r="AL1180" t="s">
        <v>91</v>
      </c>
      <c r="AM1180" t="s">
        <v>91</v>
      </c>
      <c r="AN1180" t="s">
        <v>91</v>
      </c>
      <c r="AO1180" t="s">
        <v>91</v>
      </c>
      <c r="AP1180" t="s">
        <v>91</v>
      </c>
      <c r="AT1180" t="s">
        <v>18</v>
      </c>
    </row>
    <row r="1181" spans="2:46" x14ac:dyDescent="0.25">
      <c r="B1181">
        <v>1000950637</v>
      </c>
      <c r="C1181" t="s">
        <v>108</v>
      </c>
      <c r="D1181" t="s">
        <v>109</v>
      </c>
      <c r="E1181" t="s">
        <v>248</v>
      </c>
      <c r="F1181" t="s">
        <v>622</v>
      </c>
      <c r="G1181" t="s">
        <v>6185</v>
      </c>
      <c r="H1181" s="1">
        <v>36858</v>
      </c>
      <c r="I1181" t="s">
        <v>7673</v>
      </c>
      <c r="J1181">
        <v>0</v>
      </c>
      <c r="K1181" t="s">
        <v>78</v>
      </c>
      <c r="L1181">
        <v>25</v>
      </c>
      <c r="M1181" t="s">
        <v>78</v>
      </c>
      <c r="O1181">
        <v>3006664401</v>
      </c>
      <c r="P1181">
        <v>0</v>
      </c>
      <c r="T1181" t="s">
        <v>403</v>
      </c>
      <c r="U1181">
        <v>2024</v>
      </c>
      <c r="V1181" t="s">
        <v>3364</v>
      </c>
      <c r="W1181" t="s">
        <v>7674</v>
      </c>
      <c r="X1181" t="s">
        <v>7674</v>
      </c>
      <c r="Y1181" t="s">
        <v>3367</v>
      </c>
      <c r="Z1181" t="s">
        <v>103</v>
      </c>
      <c r="AA1181" t="s">
        <v>408</v>
      </c>
      <c r="AB1181" s="2">
        <f t="shared" si="18"/>
        <v>3.5552796092796095E-2</v>
      </c>
      <c r="AC1181" s="3">
        <v>81900000</v>
      </c>
      <c r="AD1181" t="s">
        <v>87</v>
      </c>
      <c r="AE1181" t="s">
        <v>139</v>
      </c>
      <c r="AF1181" t="s">
        <v>89</v>
      </c>
      <c r="AG1181" t="s">
        <v>7675</v>
      </c>
      <c r="AH1181">
        <v>159714395</v>
      </c>
      <c r="AI1181" s="3">
        <v>2911774</v>
      </c>
      <c r="AJ1181" s="3">
        <v>2426868.85</v>
      </c>
      <c r="AK1181" t="s">
        <v>91</v>
      </c>
      <c r="AL1181" t="s">
        <v>91</v>
      </c>
      <c r="AM1181" t="s">
        <v>91</v>
      </c>
      <c r="AN1181" t="s">
        <v>91</v>
      </c>
      <c r="AO1181" t="s">
        <v>91</v>
      </c>
      <c r="AP1181" t="s">
        <v>91</v>
      </c>
      <c r="AT1181" t="s">
        <v>21</v>
      </c>
    </row>
    <row r="1182" spans="2:46" x14ac:dyDescent="0.25">
      <c r="B1182">
        <v>19392004</v>
      </c>
      <c r="C1182" t="s">
        <v>72</v>
      </c>
      <c r="D1182" t="s">
        <v>1573</v>
      </c>
      <c r="E1182" t="s">
        <v>1459</v>
      </c>
      <c r="F1182" t="s">
        <v>1384</v>
      </c>
      <c r="G1182" t="s">
        <v>291</v>
      </c>
      <c r="H1182" s="1">
        <v>21486</v>
      </c>
      <c r="I1182" t="s">
        <v>7676</v>
      </c>
      <c r="J1182">
        <v>0</v>
      </c>
      <c r="K1182" t="s">
        <v>78</v>
      </c>
      <c r="L1182">
        <v>25</v>
      </c>
      <c r="M1182" t="s">
        <v>78</v>
      </c>
      <c r="O1182">
        <v>3102351094</v>
      </c>
      <c r="P1182">
        <v>3212337233</v>
      </c>
      <c r="T1182" t="s">
        <v>443</v>
      </c>
      <c r="U1182">
        <v>2014</v>
      </c>
      <c r="V1182" t="s">
        <v>4648</v>
      </c>
      <c r="W1182" t="s">
        <v>7677</v>
      </c>
      <c r="X1182" t="s">
        <v>7678</v>
      </c>
      <c r="Y1182" t="s">
        <v>4651</v>
      </c>
      <c r="Z1182" t="s">
        <v>136</v>
      </c>
      <c r="AA1182" t="s">
        <v>4652</v>
      </c>
      <c r="AB1182" s="2">
        <f t="shared" si="18"/>
        <v>1.8769999999999998E-2</v>
      </c>
      <c r="AC1182" s="3">
        <v>78100000</v>
      </c>
      <c r="AD1182" t="s">
        <v>105</v>
      </c>
      <c r="AE1182" t="s">
        <v>88</v>
      </c>
      <c r="AF1182" t="s">
        <v>89</v>
      </c>
      <c r="AG1182" t="s">
        <v>7679</v>
      </c>
      <c r="AH1182">
        <v>159837020</v>
      </c>
      <c r="AI1182" s="3">
        <v>1465937</v>
      </c>
      <c r="AJ1182" s="3">
        <v>1211879.8700000001</v>
      </c>
      <c r="AK1182" t="s">
        <v>91</v>
      </c>
      <c r="AL1182" t="s">
        <v>91</v>
      </c>
      <c r="AM1182" t="s">
        <v>91</v>
      </c>
      <c r="AN1182" t="s">
        <v>91</v>
      </c>
      <c r="AO1182" t="s">
        <v>91</v>
      </c>
      <c r="AP1182" t="s">
        <v>91</v>
      </c>
      <c r="AT1182" t="s">
        <v>18</v>
      </c>
    </row>
    <row r="1183" spans="2:46" x14ac:dyDescent="0.25">
      <c r="B1183">
        <v>52717292</v>
      </c>
      <c r="C1183" t="s">
        <v>108</v>
      </c>
      <c r="D1183" t="s">
        <v>672</v>
      </c>
      <c r="E1183" t="s">
        <v>4437</v>
      </c>
      <c r="F1183" t="s">
        <v>7680</v>
      </c>
      <c r="G1183" t="s">
        <v>7681</v>
      </c>
      <c r="H1183" s="1">
        <v>29645</v>
      </c>
      <c r="I1183" t="s">
        <v>7682</v>
      </c>
      <c r="J1183">
        <v>0</v>
      </c>
      <c r="K1183" t="s">
        <v>78</v>
      </c>
      <c r="L1183">
        <v>25</v>
      </c>
      <c r="M1183" t="s">
        <v>78</v>
      </c>
      <c r="O1183">
        <v>3176545480</v>
      </c>
      <c r="P1183">
        <v>3176545470</v>
      </c>
      <c r="T1183" t="s">
        <v>195</v>
      </c>
      <c r="U1183">
        <v>2022</v>
      </c>
      <c r="V1183" t="s">
        <v>4405</v>
      </c>
      <c r="W1183" t="s">
        <v>7683</v>
      </c>
      <c r="X1183" t="s">
        <v>7684</v>
      </c>
      <c r="Y1183" t="s">
        <v>4408</v>
      </c>
      <c r="Z1183" t="s">
        <v>311</v>
      </c>
      <c r="AA1183" t="s">
        <v>312</v>
      </c>
      <c r="AB1183" s="2">
        <f t="shared" si="18"/>
        <v>2.9538085106382977E-2</v>
      </c>
      <c r="AC1183" s="3">
        <v>51700000</v>
      </c>
      <c r="AD1183" t="s">
        <v>177</v>
      </c>
      <c r="AE1183" t="s">
        <v>139</v>
      </c>
      <c r="AF1183" t="s">
        <v>89</v>
      </c>
      <c r="AG1183" t="s">
        <v>7685</v>
      </c>
      <c r="AH1183">
        <v>159714920</v>
      </c>
      <c r="AI1183" s="3">
        <v>1527119</v>
      </c>
      <c r="AJ1183" s="3">
        <v>1263293.3799999999</v>
      </c>
      <c r="AK1183" t="s">
        <v>91</v>
      </c>
      <c r="AL1183" t="s">
        <v>91</v>
      </c>
      <c r="AM1183" t="s">
        <v>91</v>
      </c>
      <c r="AN1183" t="s">
        <v>91</v>
      </c>
      <c r="AO1183" t="s">
        <v>91</v>
      </c>
      <c r="AP1183" t="s">
        <v>91</v>
      </c>
      <c r="AT1183" t="s">
        <v>18</v>
      </c>
    </row>
    <row r="1184" spans="2:46" x14ac:dyDescent="0.25">
      <c r="B1184">
        <v>37313941</v>
      </c>
      <c r="C1184" t="s">
        <v>108</v>
      </c>
      <c r="D1184" t="s">
        <v>857</v>
      </c>
      <c r="E1184" t="s">
        <v>7096</v>
      </c>
      <c r="F1184" t="s">
        <v>1122</v>
      </c>
      <c r="G1184" t="s">
        <v>7686</v>
      </c>
      <c r="H1184" s="1">
        <v>22040</v>
      </c>
      <c r="I1184" t="s">
        <v>7687</v>
      </c>
      <c r="J1184">
        <v>54223</v>
      </c>
      <c r="K1184" t="s">
        <v>6412</v>
      </c>
      <c r="L1184">
        <v>54</v>
      </c>
      <c r="M1184" t="s">
        <v>130</v>
      </c>
      <c r="O1184">
        <v>3107868283</v>
      </c>
      <c r="P1184">
        <v>0</v>
      </c>
      <c r="T1184" t="s">
        <v>494</v>
      </c>
      <c r="U1184">
        <v>2021</v>
      </c>
      <c r="V1184" t="s">
        <v>7688</v>
      </c>
      <c r="W1184" t="s">
        <v>7689</v>
      </c>
      <c r="X1184" t="s">
        <v>7690</v>
      </c>
      <c r="Y1184" t="s">
        <v>7691</v>
      </c>
      <c r="Z1184" t="s">
        <v>459</v>
      </c>
      <c r="AA1184" t="s">
        <v>2999</v>
      </c>
      <c r="AB1184" s="2">
        <f t="shared" si="18"/>
        <v>1.4943108808290155E-2</v>
      </c>
      <c r="AC1184" s="3">
        <v>96500000</v>
      </c>
      <c r="AD1184" t="s">
        <v>87</v>
      </c>
      <c r="AE1184" t="s">
        <v>106</v>
      </c>
      <c r="AF1184" t="s">
        <v>89</v>
      </c>
      <c r="AG1184" t="s">
        <v>7692</v>
      </c>
      <c r="AH1184">
        <v>159939680</v>
      </c>
      <c r="AI1184" s="3">
        <v>1442010</v>
      </c>
      <c r="AJ1184" s="3">
        <v>1191773.0900000001</v>
      </c>
      <c r="AK1184" t="s">
        <v>91</v>
      </c>
      <c r="AL1184" t="s">
        <v>91</v>
      </c>
      <c r="AM1184" t="s">
        <v>91</v>
      </c>
      <c r="AN1184" t="s">
        <v>91</v>
      </c>
      <c r="AO1184" t="s">
        <v>91</v>
      </c>
      <c r="AP1184" t="s">
        <v>91</v>
      </c>
      <c r="AT1184" t="s">
        <v>19</v>
      </c>
    </row>
    <row r="1185" spans="2:46" x14ac:dyDescent="0.25">
      <c r="B1185">
        <v>52430679</v>
      </c>
      <c r="C1185" t="s">
        <v>108</v>
      </c>
      <c r="D1185" t="s">
        <v>7693</v>
      </c>
      <c r="E1185" t="s">
        <v>7694</v>
      </c>
      <c r="F1185" t="s">
        <v>895</v>
      </c>
      <c r="G1185" t="s">
        <v>755</v>
      </c>
      <c r="H1185" s="1">
        <v>28761</v>
      </c>
      <c r="I1185" t="s">
        <v>7695</v>
      </c>
      <c r="J1185">
        <v>0</v>
      </c>
      <c r="K1185" t="s">
        <v>78</v>
      </c>
      <c r="L1185">
        <v>25</v>
      </c>
      <c r="M1185" t="s">
        <v>78</v>
      </c>
      <c r="O1185">
        <v>3176675311</v>
      </c>
      <c r="P1185">
        <v>3138700735</v>
      </c>
      <c r="T1185" t="s">
        <v>544</v>
      </c>
      <c r="U1185">
        <v>2015</v>
      </c>
      <c r="V1185" t="s">
        <v>7696</v>
      </c>
      <c r="W1185" t="s">
        <v>7697</v>
      </c>
      <c r="X1185" t="s">
        <v>7698</v>
      </c>
      <c r="Y1185" t="s">
        <v>7699</v>
      </c>
      <c r="Z1185" t="s">
        <v>85</v>
      </c>
      <c r="AA1185" t="s">
        <v>2782</v>
      </c>
      <c r="AB1185" s="2">
        <f t="shared" si="18"/>
        <v>1.5558448495788208E-2</v>
      </c>
      <c r="AC1185" s="3">
        <v>83100000</v>
      </c>
      <c r="AD1185" t="s">
        <v>105</v>
      </c>
      <c r="AE1185" t="s">
        <v>212</v>
      </c>
      <c r="AF1185" t="s">
        <v>89</v>
      </c>
      <c r="AG1185">
        <v>0</v>
      </c>
      <c r="AH1185">
        <v>29219816</v>
      </c>
      <c r="AI1185" s="3">
        <v>1292907.07</v>
      </c>
      <c r="AJ1185" s="3">
        <v>1066476.53</v>
      </c>
      <c r="AK1185" t="s">
        <v>91</v>
      </c>
      <c r="AL1185" t="s">
        <v>91</v>
      </c>
      <c r="AM1185" t="s">
        <v>91</v>
      </c>
      <c r="AN1185" t="s">
        <v>91</v>
      </c>
      <c r="AO1185" t="s">
        <v>91</v>
      </c>
      <c r="AP1185" t="s">
        <v>91</v>
      </c>
      <c r="AT1185" t="s">
        <v>18</v>
      </c>
    </row>
    <row r="1186" spans="2:46" x14ac:dyDescent="0.25">
      <c r="B1186">
        <v>53145777</v>
      </c>
      <c r="C1186" t="s">
        <v>108</v>
      </c>
      <c r="D1186" t="s">
        <v>2920</v>
      </c>
      <c r="E1186">
        <v>0</v>
      </c>
      <c r="F1186" t="s">
        <v>452</v>
      </c>
      <c r="G1186" t="s">
        <v>1846</v>
      </c>
      <c r="H1186" s="1">
        <v>31275</v>
      </c>
      <c r="I1186" t="s">
        <v>7700</v>
      </c>
      <c r="J1186">
        <v>5001</v>
      </c>
      <c r="K1186" t="s">
        <v>114</v>
      </c>
      <c r="L1186">
        <v>5</v>
      </c>
      <c r="M1186" t="s">
        <v>115</v>
      </c>
      <c r="O1186">
        <v>3233930002</v>
      </c>
      <c r="P1186">
        <v>0</v>
      </c>
      <c r="T1186" t="s">
        <v>544</v>
      </c>
      <c r="U1186">
        <v>2022</v>
      </c>
      <c r="V1186" t="s">
        <v>4405</v>
      </c>
      <c r="W1186" t="s">
        <v>7701</v>
      </c>
      <c r="X1186" t="s">
        <v>7702</v>
      </c>
      <c r="Y1186" t="s">
        <v>4408</v>
      </c>
      <c r="Z1186" t="s">
        <v>311</v>
      </c>
      <c r="AA1186" t="s">
        <v>312</v>
      </c>
      <c r="AB1186" s="2">
        <f t="shared" si="18"/>
        <v>3.9489898646034818E-2</v>
      </c>
      <c r="AC1186" s="3">
        <v>51700000</v>
      </c>
      <c r="AD1186" t="s">
        <v>151</v>
      </c>
      <c r="AE1186" t="s">
        <v>139</v>
      </c>
      <c r="AF1186" t="s">
        <v>89</v>
      </c>
      <c r="AG1186" t="s">
        <v>7703</v>
      </c>
      <c r="AH1186">
        <v>29214301</v>
      </c>
      <c r="AI1186" s="3">
        <v>2041627.76</v>
      </c>
      <c r="AJ1186" s="3">
        <v>1695653.58</v>
      </c>
      <c r="AK1186" t="s">
        <v>91</v>
      </c>
      <c r="AL1186" t="s">
        <v>91</v>
      </c>
      <c r="AM1186" t="s">
        <v>91</v>
      </c>
      <c r="AN1186" t="s">
        <v>91</v>
      </c>
      <c r="AO1186" t="s">
        <v>91</v>
      </c>
      <c r="AP1186" t="s">
        <v>91</v>
      </c>
      <c r="AT1186" t="s">
        <v>21</v>
      </c>
    </row>
    <row r="1187" spans="2:46" x14ac:dyDescent="0.25">
      <c r="B1187">
        <v>9096747</v>
      </c>
      <c r="C1187" t="s">
        <v>72</v>
      </c>
      <c r="D1187" t="s">
        <v>2468</v>
      </c>
      <c r="E1187" t="s">
        <v>248</v>
      </c>
      <c r="F1187" t="s">
        <v>7704</v>
      </c>
      <c r="G1187" t="s">
        <v>7705</v>
      </c>
      <c r="H1187" s="1">
        <v>27772</v>
      </c>
      <c r="I1187" t="s">
        <v>7706</v>
      </c>
      <c r="J1187">
        <v>0</v>
      </c>
      <c r="K1187" t="s">
        <v>593</v>
      </c>
      <c r="L1187">
        <v>13</v>
      </c>
      <c r="M1187" t="s">
        <v>123</v>
      </c>
      <c r="O1187">
        <v>3006316351</v>
      </c>
      <c r="P1187">
        <v>3162473117</v>
      </c>
      <c r="T1187" t="s">
        <v>2805</v>
      </c>
      <c r="U1187">
        <v>2011</v>
      </c>
      <c r="V1187" t="s">
        <v>3384</v>
      </c>
      <c r="W1187" t="s">
        <v>7707</v>
      </c>
      <c r="X1187" t="s">
        <v>7708</v>
      </c>
      <c r="Y1187" t="s">
        <v>3387</v>
      </c>
      <c r="Z1187" t="s">
        <v>210</v>
      </c>
      <c r="AA1187" t="s">
        <v>418</v>
      </c>
      <c r="AB1187" s="2">
        <f t="shared" si="18"/>
        <v>1.6411935802469135E-2</v>
      </c>
      <c r="AC1187" s="3">
        <v>129600000</v>
      </c>
      <c r="AD1187" t="s">
        <v>123</v>
      </c>
      <c r="AE1187" t="s">
        <v>212</v>
      </c>
      <c r="AF1187" t="s">
        <v>89</v>
      </c>
      <c r="AG1187" t="s">
        <v>7709</v>
      </c>
      <c r="AH1187">
        <v>29206668</v>
      </c>
      <c r="AI1187" s="3">
        <v>2126986.88</v>
      </c>
      <c r="AJ1187" s="3">
        <v>1767383.93</v>
      </c>
      <c r="AK1187" t="s">
        <v>91</v>
      </c>
      <c r="AL1187" t="s">
        <v>91</v>
      </c>
      <c r="AM1187" t="s">
        <v>91</v>
      </c>
      <c r="AN1187" t="s">
        <v>91</v>
      </c>
      <c r="AO1187" t="s">
        <v>91</v>
      </c>
      <c r="AP1187" t="s">
        <v>91</v>
      </c>
      <c r="AT1187" t="s">
        <v>18</v>
      </c>
    </row>
    <row r="1188" spans="2:46" x14ac:dyDescent="0.25">
      <c r="B1188">
        <v>19131345</v>
      </c>
      <c r="C1188" t="s">
        <v>72</v>
      </c>
      <c r="D1188" t="s">
        <v>125</v>
      </c>
      <c r="E1188">
        <v>0</v>
      </c>
      <c r="F1188" t="s">
        <v>291</v>
      </c>
      <c r="G1188" t="s">
        <v>421</v>
      </c>
      <c r="H1188" s="1">
        <v>18744</v>
      </c>
      <c r="I1188" t="s">
        <v>7710</v>
      </c>
      <c r="J1188">
        <v>0</v>
      </c>
      <c r="K1188" t="s">
        <v>78</v>
      </c>
      <c r="L1188">
        <v>25</v>
      </c>
      <c r="M1188" t="s">
        <v>78</v>
      </c>
      <c r="O1188">
        <v>3123786729</v>
      </c>
      <c r="P1188">
        <v>3131237867</v>
      </c>
      <c r="T1188" t="s">
        <v>116</v>
      </c>
      <c r="U1188">
        <v>2023</v>
      </c>
      <c r="V1188" t="s">
        <v>1840</v>
      </c>
      <c r="W1188" t="s">
        <v>7711</v>
      </c>
      <c r="X1188" t="s">
        <v>7712</v>
      </c>
      <c r="Y1188" t="s">
        <v>1843</v>
      </c>
      <c r="Z1188" t="s">
        <v>136</v>
      </c>
      <c r="AA1188" t="s">
        <v>137</v>
      </c>
      <c r="AB1188" s="2">
        <f t="shared" si="18"/>
        <v>2.4665242718446601E-2</v>
      </c>
      <c r="AC1188" s="3">
        <v>61800000</v>
      </c>
      <c r="AD1188" t="s">
        <v>87</v>
      </c>
      <c r="AE1188" t="s">
        <v>139</v>
      </c>
      <c r="AF1188" t="s">
        <v>89</v>
      </c>
      <c r="AG1188">
        <v>0</v>
      </c>
      <c r="AH1188">
        <v>159903163</v>
      </c>
      <c r="AI1188" s="3">
        <v>1524312</v>
      </c>
      <c r="AJ1188" s="3">
        <v>1260934.47</v>
      </c>
      <c r="AK1188" t="s">
        <v>91</v>
      </c>
      <c r="AL1188" t="s">
        <v>91</v>
      </c>
      <c r="AM1188" t="s">
        <v>91</v>
      </c>
      <c r="AN1188" t="s">
        <v>91</v>
      </c>
      <c r="AO1188" t="s">
        <v>91</v>
      </c>
      <c r="AP1188" t="s">
        <v>91</v>
      </c>
      <c r="AT1188" t="s">
        <v>18</v>
      </c>
    </row>
    <row r="1189" spans="2:46" x14ac:dyDescent="0.25">
      <c r="B1189">
        <v>38603352</v>
      </c>
      <c r="C1189" t="s">
        <v>108</v>
      </c>
      <c r="D1189" t="s">
        <v>1993</v>
      </c>
      <c r="E1189">
        <v>0</v>
      </c>
      <c r="F1189" t="s">
        <v>840</v>
      </c>
      <c r="G1189" t="s">
        <v>2502</v>
      </c>
      <c r="H1189" s="1">
        <v>30411</v>
      </c>
      <c r="I1189" t="s">
        <v>7713</v>
      </c>
      <c r="J1189">
        <v>76001</v>
      </c>
      <c r="K1189" t="s">
        <v>329</v>
      </c>
      <c r="L1189">
        <v>76</v>
      </c>
      <c r="M1189" t="s">
        <v>330</v>
      </c>
      <c r="O1189">
        <v>3153317945</v>
      </c>
      <c r="P1189">
        <v>0</v>
      </c>
      <c r="T1189" t="s">
        <v>731</v>
      </c>
      <c r="U1189">
        <v>2018</v>
      </c>
      <c r="V1189" t="s">
        <v>3269</v>
      </c>
      <c r="W1189" t="s">
        <v>7714</v>
      </c>
      <c r="X1189" t="s">
        <v>7715</v>
      </c>
      <c r="Y1189" t="s">
        <v>3272</v>
      </c>
      <c r="Z1189" t="s">
        <v>103</v>
      </c>
      <c r="AA1189" t="s">
        <v>865</v>
      </c>
      <c r="AB1189" s="2">
        <f t="shared" si="18"/>
        <v>4.7191692573402416E-2</v>
      </c>
      <c r="AC1189" s="3">
        <v>57900000</v>
      </c>
      <c r="AD1189" t="s">
        <v>151</v>
      </c>
      <c r="AE1189" t="s">
        <v>106</v>
      </c>
      <c r="AF1189" t="s">
        <v>89</v>
      </c>
      <c r="AG1189" t="s">
        <v>7716</v>
      </c>
      <c r="AH1189">
        <v>159716705</v>
      </c>
      <c r="AI1189" s="3">
        <v>2732399</v>
      </c>
      <c r="AJ1189" s="3">
        <v>2276134.02</v>
      </c>
      <c r="AK1189" t="s">
        <v>91</v>
      </c>
      <c r="AL1189" t="s">
        <v>91</v>
      </c>
      <c r="AM1189" t="s">
        <v>91</v>
      </c>
      <c r="AN1189" t="s">
        <v>91</v>
      </c>
      <c r="AO1189" t="s">
        <v>91</v>
      </c>
      <c r="AP1189" t="s">
        <v>91</v>
      </c>
      <c r="AT1189" t="s">
        <v>21</v>
      </c>
    </row>
    <row r="1190" spans="2:46" x14ac:dyDescent="0.25">
      <c r="B1190">
        <v>31947118</v>
      </c>
      <c r="C1190" t="s">
        <v>108</v>
      </c>
      <c r="D1190" t="s">
        <v>655</v>
      </c>
      <c r="E1190">
        <v>0</v>
      </c>
      <c r="F1190" t="s">
        <v>2993</v>
      </c>
      <c r="G1190" t="s">
        <v>1499</v>
      </c>
      <c r="H1190" s="1">
        <v>24048</v>
      </c>
      <c r="I1190" t="s">
        <v>7717</v>
      </c>
      <c r="J1190">
        <v>76001</v>
      </c>
      <c r="K1190" t="s">
        <v>329</v>
      </c>
      <c r="L1190">
        <v>76</v>
      </c>
      <c r="M1190" t="s">
        <v>330</v>
      </c>
      <c r="O1190">
        <v>3158670902</v>
      </c>
      <c r="P1190">
        <v>3105080058</v>
      </c>
      <c r="T1190" t="s">
        <v>184</v>
      </c>
      <c r="U1190">
        <v>2020</v>
      </c>
      <c r="V1190" t="s">
        <v>3707</v>
      </c>
      <c r="W1190" t="s">
        <v>7718</v>
      </c>
      <c r="X1190" t="s">
        <v>7719</v>
      </c>
      <c r="Y1190" t="s">
        <v>3710</v>
      </c>
      <c r="Z1190" t="s">
        <v>103</v>
      </c>
      <c r="AA1190" t="s">
        <v>2836</v>
      </c>
      <c r="AB1190" s="2">
        <f t="shared" si="18"/>
        <v>2.8175458715596329E-2</v>
      </c>
      <c r="AC1190" s="3">
        <v>109000000</v>
      </c>
      <c r="AD1190" t="s">
        <v>87</v>
      </c>
      <c r="AE1190" t="s">
        <v>212</v>
      </c>
      <c r="AF1190" t="s">
        <v>89</v>
      </c>
      <c r="AG1190" t="s">
        <v>7720</v>
      </c>
      <c r="AH1190">
        <v>159836664</v>
      </c>
      <c r="AI1190" s="3">
        <v>3071125</v>
      </c>
      <c r="AJ1190" s="3">
        <v>2560777.59</v>
      </c>
      <c r="AK1190" t="s">
        <v>91</v>
      </c>
      <c r="AL1190" t="s">
        <v>91</v>
      </c>
      <c r="AM1190" t="s">
        <v>91</v>
      </c>
      <c r="AN1190" t="s">
        <v>91</v>
      </c>
      <c r="AO1190" t="s">
        <v>91</v>
      </c>
      <c r="AP1190" t="s">
        <v>91</v>
      </c>
      <c r="AT1190" t="s">
        <v>21</v>
      </c>
    </row>
    <row r="1191" spans="2:46" x14ac:dyDescent="0.25">
      <c r="B1191">
        <v>91155654</v>
      </c>
      <c r="C1191" t="s">
        <v>72</v>
      </c>
      <c r="D1191" t="s">
        <v>224</v>
      </c>
      <c r="E1191" t="s">
        <v>125</v>
      </c>
      <c r="F1191" t="s">
        <v>7721</v>
      </c>
      <c r="G1191" t="s">
        <v>3675</v>
      </c>
      <c r="H1191" s="1">
        <v>26492</v>
      </c>
      <c r="I1191" t="s">
        <v>7722</v>
      </c>
      <c r="J1191">
        <v>68276</v>
      </c>
      <c r="K1191" t="s">
        <v>1067</v>
      </c>
      <c r="L1191">
        <v>68</v>
      </c>
      <c r="M1191" t="s">
        <v>146</v>
      </c>
      <c r="O1191">
        <v>3162843690</v>
      </c>
      <c r="P1191">
        <v>0</v>
      </c>
      <c r="T1191" t="s">
        <v>116</v>
      </c>
      <c r="U1191">
        <v>2021</v>
      </c>
      <c r="V1191" t="s">
        <v>713</v>
      </c>
      <c r="W1191" t="s">
        <v>7723</v>
      </c>
      <c r="X1191" t="s">
        <v>7724</v>
      </c>
      <c r="Y1191" t="s">
        <v>716</v>
      </c>
      <c r="Z1191" t="s">
        <v>164</v>
      </c>
      <c r="AA1191" t="s">
        <v>654</v>
      </c>
      <c r="AB1191" s="2">
        <f t="shared" si="18"/>
        <v>2.8967578947368421E-2</v>
      </c>
      <c r="AC1191" s="3">
        <v>57000000</v>
      </c>
      <c r="AD1191" t="s">
        <v>151</v>
      </c>
      <c r="AE1191" t="s">
        <v>139</v>
      </c>
      <c r="AF1191" t="s">
        <v>89</v>
      </c>
      <c r="AG1191" t="s">
        <v>7725</v>
      </c>
      <c r="AH1191">
        <v>159742744</v>
      </c>
      <c r="AI1191" s="3">
        <v>1651152</v>
      </c>
      <c r="AJ1191" s="3">
        <v>1367522.27</v>
      </c>
      <c r="AK1191" t="s">
        <v>91</v>
      </c>
      <c r="AL1191" t="s">
        <v>91</v>
      </c>
      <c r="AM1191" t="s">
        <v>91</v>
      </c>
      <c r="AN1191" t="s">
        <v>91</v>
      </c>
      <c r="AO1191" t="s">
        <v>91</v>
      </c>
      <c r="AP1191" t="s">
        <v>91</v>
      </c>
      <c r="AT1191" t="s">
        <v>18</v>
      </c>
    </row>
    <row r="1192" spans="2:46" x14ac:dyDescent="0.25">
      <c r="B1192">
        <v>70564650</v>
      </c>
      <c r="C1192" t="s">
        <v>72</v>
      </c>
      <c r="D1192" t="s">
        <v>337</v>
      </c>
      <c r="E1192" t="s">
        <v>1259</v>
      </c>
      <c r="F1192" t="s">
        <v>5116</v>
      </c>
      <c r="G1192" t="s">
        <v>2203</v>
      </c>
      <c r="H1192" s="1">
        <v>22725</v>
      </c>
      <c r="I1192" t="s">
        <v>7726</v>
      </c>
      <c r="J1192">
        <v>5266</v>
      </c>
      <c r="K1192" t="s">
        <v>228</v>
      </c>
      <c r="L1192">
        <v>5</v>
      </c>
      <c r="M1192" t="s">
        <v>115</v>
      </c>
      <c r="O1192">
        <v>3114121050</v>
      </c>
      <c r="P1192">
        <v>0</v>
      </c>
      <c r="T1192" t="s">
        <v>494</v>
      </c>
      <c r="U1192">
        <v>2016</v>
      </c>
      <c r="V1192" t="s">
        <v>206</v>
      </c>
      <c r="W1192" t="s">
        <v>7727</v>
      </c>
      <c r="X1192" t="s">
        <v>7728</v>
      </c>
      <c r="Y1192" t="s">
        <v>209</v>
      </c>
      <c r="Z1192" t="s">
        <v>210</v>
      </c>
      <c r="AA1192" t="s">
        <v>211</v>
      </c>
      <c r="AB1192" s="2">
        <f t="shared" si="18"/>
        <v>2.659711168164313E-2</v>
      </c>
      <c r="AC1192" s="3">
        <v>155800000</v>
      </c>
      <c r="AD1192" t="s">
        <v>177</v>
      </c>
      <c r="AE1192" t="s">
        <v>212</v>
      </c>
      <c r="AF1192" t="s">
        <v>89</v>
      </c>
      <c r="AG1192" t="s">
        <v>7729</v>
      </c>
      <c r="AH1192">
        <v>159726965</v>
      </c>
      <c r="AI1192" s="3">
        <v>4143830</v>
      </c>
      <c r="AJ1192" s="3">
        <v>3462209.75</v>
      </c>
      <c r="AK1192" t="s">
        <v>91</v>
      </c>
      <c r="AL1192" t="s">
        <v>91</v>
      </c>
      <c r="AM1192" t="s">
        <v>91</v>
      </c>
      <c r="AN1192" t="s">
        <v>91</v>
      </c>
      <c r="AO1192" t="s">
        <v>91</v>
      </c>
      <c r="AP1192" t="s">
        <v>91</v>
      </c>
      <c r="AT1192" t="s">
        <v>21</v>
      </c>
    </row>
    <row r="1193" spans="2:46" x14ac:dyDescent="0.25">
      <c r="B1193">
        <v>31374956</v>
      </c>
      <c r="C1193" t="s">
        <v>108</v>
      </c>
      <c r="D1193" t="s">
        <v>109</v>
      </c>
      <c r="E1193" t="s">
        <v>1392</v>
      </c>
      <c r="F1193" t="s">
        <v>7730</v>
      </c>
      <c r="G1193" t="s">
        <v>3597</v>
      </c>
      <c r="H1193" s="1">
        <v>20755</v>
      </c>
      <c r="I1193" t="s">
        <v>7731</v>
      </c>
      <c r="J1193">
        <v>66001</v>
      </c>
      <c r="K1193" t="s">
        <v>986</v>
      </c>
      <c r="L1193">
        <v>66</v>
      </c>
      <c r="M1193" t="s">
        <v>987</v>
      </c>
      <c r="O1193">
        <v>3117652493</v>
      </c>
      <c r="P1193">
        <v>0</v>
      </c>
      <c r="T1193" t="s">
        <v>435</v>
      </c>
      <c r="U1193">
        <v>2018</v>
      </c>
      <c r="V1193" t="s">
        <v>696</v>
      </c>
      <c r="W1193" t="s">
        <v>7732</v>
      </c>
      <c r="X1193" t="s">
        <v>7733</v>
      </c>
      <c r="Y1193" t="s">
        <v>699</v>
      </c>
      <c r="Z1193" t="s">
        <v>136</v>
      </c>
      <c r="AA1193" t="s">
        <v>246</v>
      </c>
      <c r="AB1193" s="2">
        <f t="shared" si="18"/>
        <v>4.4178704878048786E-2</v>
      </c>
      <c r="AC1193" s="3">
        <v>28700000</v>
      </c>
      <c r="AD1193" t="s">
        <v>810</v>
      </c>
      <c r="AE1193" t="s">
        <v>139</v>
      </c>
      <c r="AF1193" t="s">
        <v>89</v>
      </c>
      <c r="AG1193">
        <v>0</v>
      </c>
      <c r="AH1193">
        <v>29186054</v>
      </c>
      <c r="AI1193" s="3">
        <v>1267928.83</v>
      </c>
      <c r="AJ1193" s="3">
        <v>1045486.41</v>
      </c>
      <c r="AK1193" t="s">
        <v>91</v>
      </c>
      <c r="AL1193" t="s">
        <v>91</v>
      </c>
      <c r="AM1193" t="s">
        <v>91</v>
      </c>
      <c r="AN1193" t="s">
        <v>91</v>
      </c>
      <c r="AO1193" t="s">
        <v>91</v>
      </c>
      <c r="AP1193" t="s">
        <v>91</v>
      </c>
      <c r="AT1193" t="s">
        <v>21</v>
      </c>
    </row>
    <row r="1194" spans="2:46" x14ac:dyDescent="0.25">
      <c r="B1194">
        <v>8394343</v>
      </c>
      <c r="C1194" t="s">
        <v>72</v>
      </c>
      <c r="D1194" t="s">
        <v>908</v>
      </c>
      <c r="E1194">
        <v>0</v>
      </c>
      <c r="F1194" t="s">
        <v>112</v>
      </c>
      <c r="G1194" t="s">
        <v>452</v>
      </c>
      <c r="H1194" s="1">
        <v>20756</v>
      </c>
      <c r="I1194" t="s">
        <v>7734</v>
      </c>
      <c r="J1194">
        <v>5266</v>
      </c>
      <c r="K1194" t="s">
        <v>228</v>
      </c>
      <c r="L1194">
        <v>5</v>
      </c>
      <c r="M1194" t="s">
        <v>115</v>
      </c>
      <c r="O1194">
        <v>3104634019</v>
      </c>
      <c r="P1194">
        <v>0</v>
      </c>
      <c r="T1194" t="s">
        <v>116</v>
      </c>
      <c r="U1194">
        <v>2020</v>
      </c>
      <c r="V1194" t="s">
        <v>7735</v>
      </c>
      <c r="W1194" t="s">
        <v>7736</v>
      </c>
      <c r="X1194" t="s">
        <v>7737</v>
      </c>
      <c r="Y1194" t="s">
        <v>7738</v>
      </c>
      <c r="Z1194" t="s">
        <v>311</v>
      </c>
      <c r="AA1194" t="s">
        <v>1486</v>
      </c>
      <c r="AB1194" s="2">
        <f t="shared" si="18"/>
        <v>3.5164876928236083E-2</v>
      </c>
      <c r="AC1194" s="3">
        <v>149100000</v>
      </c>
      <c r="AD1194" t="s">
        <v>177</v>
      </c>
      <c r="AE1194" t="s">
        <v>88</v>
      </c>
      <c r="AF1194" t="s">
        <v>89</v>
      </c>
      <c r="AG1194" t="s">
        <v>7739</v>
      </c>
      <c r="AH1194">
        <v>29208664</v>
      </c>
      <c r="AI1194" s="3">
        <v>5243083.1500000004</v>
      </c>
      <c r="AJ1194" s="3">
        <v>4385952.2300000004</v>
      </c>
      <c r="AK1194" t="s">
        <v>91</v>
      </c>
      <c r="AL1194" t="s">
        <v>91</v>
      </c>
      <c r="AM1194" t="s">
        <v>91</v>
      </c>
      <c r="AN1194" t="s">
        <v>91</v>
      </c>
      <c r="AO1194" t="s">
        <v>91</v>
      </c>
      <c r="AP1194" t="s">
        <v>91</v>
      </c>
      <c r="AT1194" t="s">
        <v>21</v>
      </c>
    </row>
    <row r="1195" spans="2:46" x14ac:dyDescent="0.25">
      <c r="B1195">
        <v>79521448</v>
      </c>
      <c r="C1195" t="s">
        <v>72</v>
      </c>
      <c r="D1195" t="s">
        <v>2451</v>
      </c>
      <c r="E1195" t="s">
        <v>909</v>
      </c>
      <c r="F1195" t="s">
        <v>1604</v>
      </c>
      <c r="G1195" t="s">
        <v>3180</v>
      </c>
      <c r="H1195" s="1">
        <v>25783</v>
      </c>
      <c r="I1195" t="s">
        <v>7740</v>
      </c>
      <c r="J1195">
        <v>0</v>
      </c>
      <c r="K1195" t="s">
        <v>78</v>
      </c>
      <c r="L1195">
        <v>25</v>
      </c>
      <c r="M1195" t="s">
        <v>78</v>
      </c>
      <c r="O1195">
        <v>3008485259</v>
      </c>
      <c r="P1195">
        <v>3208916140</v>
      </c>
      <c r="T1195" t="s">
        <v>494</v>
      </c>
      <c r="U1195">
        <v>2019</v>
      </c>
      <c r="V1195" t="s">
        <v>4027</v>
      </c>
      <c r="W1195" t="s">
        <v>7741</v>
      </c>
      <c r="X1195" t="s">
        <v>7742</v>
      </c>
      <c r="Y1195" t="s">
        <v>4030</v>
      </c>
      <c r="Z1195" t="s">
        <v>136</v>
      </c>
      <c r="AA1195" t="s">
        <v>1441</v>
      </c>
      <c r="AB1195" s="2">
        <f t="shared" si="18"/>
        <v>3.178374358974359E-2</v>
      </c>
      <c r="AC1195" s="3">
        <v>39000000</v>
      </c>
      <c r="AD1195" t="s">
        <v>151</v>
      </c>
      <c r="AE1195" t="s">
        <v>139</v>
      </c>
      <c r="AF1195" t="s">
        <v>89</v>
      </c>
      <c r="AG1195" t="s">
        <v>7743</v>
      </c>
      <c r="AH1195">
        <v>159775638</v>
      </c>
      <c r="AI1195" s="3">
        <v>1239566</v>
      </c>
      <c r="AJ1195" s="3">
        <v>1021651.73</v>
      </c>
      <c r="AK1195" t="s">
        <v>91</v>
      </c>
      <c r="AL1195" t="s">
        <v>91</v>
      </c>
      <c r="AM1195" t="s">
        <v>91</v>
      </c>
      <c r="AN1195" t="s">
        <v>91</v>
      </c>
      <c r="AO1195" t="s">
        <v>91</v>
      </c>
      <c r="AP1195" t="s">
        <v>91</v>
      </c>
      <c r="AT1195" t="s">
        <v>18</v>
      </c>
    </row>
    <row r="1196" spans="2:46" x14ac:dyDescent="0.25">
      <c r="B1196">
        <v>80121542</v>
      </c>
      <c r="C1196" t="s">
        <v>72</v>
      </c>
      <c r="D1196" t="s">
        <v>7744</v>
      </c>
      <c r="E1196">
        <v>0</v>
      </c>
      <c r="F1196" t="s">
        <v>1568</v>
      </c>
      <c r="G1196">
        <v>0</v>
      </c>
      <c r="H1196" s="1">
        <v>30519</v>
      </c>
      <c r="I1196" t="s">
        <v>7745</v>
      </c>
      <c r="J1196">
        <v>0</v>
      </c>
      <c r="K1196" t="s">
        <v>78</v>
      </c>
      <c r="L1196">
        <v>25</v>
      </c>
      <c r="M1196" t="s">
        <v>78</v>
      </c>
      <c r="O1196">
        <v>3208821784</v>
      </c>
      <c r="P1196">
        <v>3125828049</v>
      </c>
      <c r="T1196" t="s">
        <v>80</v>
      </c>
      <c r="U1196">
        <v>2022</v>
      </c>
      <c r="V1196" t="s">
        <v>2727</v>
      </c>
      <c r="W1196" t="s">
        <v>7746</v>
      </c>
      <c r="X1196" t="s">
        <v>7747</v>
      </c>
      <c r="Y1196" t="s">
        <v>2730</v>
      </c>
      <c r="Z1196" t="s">
        <v>121</v>
      </c>
      <c r="AA1196" t="s">
        <v>1144</v>
      </c>
      <c r="AB1196" s="2">
        <f t="shared" si="18"/>
        <v>2.9664382207578253E-2</v>
      </c>
      <c r="AC1196" s="3">
        <v>60700000</v>
      </c>
      <c r="AD1196" t="s">
        <v>87</v>
      </c>
      <c r="AE1196" t="s">
        <v>139</v>
      </c>
      <c r="AF1196" t="s">
        <v>89</v>
      </c>
      <c r="AG1196" t="s">
        <v>7748</v>
      </c>
      <c r="AH1196">
        <v>159894375</v>
      </c>
      <c r="AI1196" s="3">
        <v>1800628</v>
      </c>
      <c r="AJ1196" s="3">
        <v>1493133.04</v>
      </c>
      <c r="AK1196" t="s">
        <v>91</v>
      </c>
      <c r="AL1196" t="s">
        <v>91</v>
      </c>
      <c r="AM1196" t="s">
        <v>91</v>
      </c>
      <c r="AN1196" t="s">
        <v>91</v>
      </c>
      <c r="AO1196" t="s">
        <v>91</v>
      </c>
      <c r="AP1196" t="s">
        <v>91</v>
      </c>
      <c r="AT1196" t="s">
        <v>18</v>
      </c>
    </row>
    <row r="1197" spans="2:46" x14ac:dyDescent="0.25">
      <c r="B1197">
        <v>19135742</v>
      </c>
      <c r="C1197" t="s">
        <v>72</v>
      </c>
      <c r="D1197" t="s">
        <v>5456</v>
      </c>
      <c r="E1197">
        <v>0</v>
      </c>
      <c r="F1197" t="s">
        <v>3892</v>
      </c>
      <c r="G1197" t="s">
        <v>7749</v>
      </c>
      <c r="H1197" s="1">
        <v>18454</v>
      </c>
      <c r="I1197" t="s">
        <v>7750</v>
      </c>
      <c r="J1197">
        <v>76001</v>
      </c>
      <c r="K1197" t="s">
        <v>329</v>
      </c>
      <c r="L1197">
        <v>76</v>
      </c>
      <c r="M1197" t="s">
        <v>330</v>
      </c>
      <c r="O1197">
        <v>3103450084</v>
      </c>
      <c r="P1197">
        <v>0</v>
      </c>
      <c r="T1197" t="s">
        <v>293</v>
      </c>
      <c r="U1197">
        <v>2022</v>
      </c>
      <c r="V1197" t="s">
        <v>7751</v>
      </c>
      <c r="W1197" t="s">
        <v>7752</v>
      </c>
      <c r="X1197" t="s">
        <v>7753</v>
      </c>
      <c r="Y1197" t="s">
        <v>7754</v>
      </c>
      <c r="Z1197" t="s">
        <v>376</v>
      </c>
      <c r="AA1197" t="s">
        <v>7028</v>
      </c>
      <c r="AB1197" s="2">
        <f t="shared" si="18"/>
        <v>3.306050914239482E-2</v>
      </c>
      <c r="AC1197" s="3">
        <v>123600000</v>
      </c>
      <c r="AD1197" t="s">
        <v>87</v>
      </c>
      <c r="AE1197" t="s">
        <v>139</v>
      </c>
      <c r="AF1197" t="s">
        <v>89</v>
      </c>
      <c r="AG1197">
        <v>0</v>
      </c>
      <c r="AH1197">
        <v>29190243</v>
      </c>
      <c r="AI1197" s="3">
        <v>4086278.93</v>
      </c>
      <c r="AJ1197" s="3">
        <v>3413847.84</v>
      </c>
      <c r="AK1197" t="s">
        <v>91</v>
      </c>
      <c r="AL1197" t="s">
        <v>91</v>
      </c>
      <c r="AM1197" t="s">
        <v>91</v>
      </c>
      <c r="AN1197" t="s">
        <v>91</v>
      </c>
      <c r="AO1197" t="s">
        <v>91</v>
      </c>
      <c r="AP1197" t="s">
        <v>91</v>
      </c>
      <c r="AT1197" t="s">
        <v>21</v>
      </c>
    </row>
    <row r="1198" spans="2:46" x14ac:dyDescent="0.25">
      <c r="B1198">
        <v>53166571</v>
      </c>
      <c r="C1198" t="s">
        <v>108</v>
      </c>
      <c r="D1198" t="s">
        <v>1558</v>
      </c>
      <c r="E1198" t="s">
        <v>2719</v>
      </c>
      <c r="F1198" t="s">
        <v>1419</v>
      </c>
      <c r="G1198" t="s">
        <v>7755</v>
      </c>
      <c r="H1198" s="1">
        <v>31283</v>
      </c>
      <c r="I1198" t="s">
        <v>7756</v>
      </c>
      <c r="J1198">
        <v>0</v>
      </c>
      <c r="K1198" t="s">
        <v>78</v>
      </c>
      <c r="L1198">
        <v>25</v>
      </c>
      <c r="M1198" t="s">
        <v>78</v>
      </c>
      <c r="O1198">
        <v>3115627927</v>
      </c>
      <c r="P1198">
        <v>0</v>
      </c>
      <c r="T1198" t="s">
        <v>116</v>
      </c>
      <c r="U1198">
        <v>2020</v>
      </c>
      <c r="V1198" t="s">
        <v>2701</v>
      </c>
      <c r="W1198" t="s">
        <v>7757</v>
      </c>
      <c r="X1198" t="s">
        <v>7758</v>
      </c>
      <c r="Y1198" t="s">
        <v>2704</v>
      </c>
      <c r="Z1198" t="s">
        <v>136</v>
      </c>
      <c r="AA1198" t="s">
        <v>233</v>
      </c>
      <c r="AB1198" s="2">
        <f t="shared" si="18"/>
        <v>3.5568535773710483E-2</v>
      </c>
      <c r="AC1198" s="3">
        <v>60100000</v>
      </c>
      <c r="AD1198" t="s">
        <v>151</v>
      </c>
      <c r="AE1198" t="s">
        <v>106</v>
      </c>
      <c r="AF1198" t="s">
        <v>89</v>
      </c>
      <c r="AG1198" t="s">
        <v>7759</v>
      </c>
      <c r="AH1198">
        <v>159712920</v>
      </c>
      <c r="AI1198" s="3">
        <v>2137669</v>
      </c>
      <c r="AJ1198" s="3">
        <v>1776360.68</v>
      </c>
      <c r="AK1198" t="s">
        <v>91</v>
      </c>
      <c r="AL1198" t="s">
        <v>91</v>
      </c>
      <c r="AM1198" t="s">
        <v>91</v>
      </c>
      <c r="AN1198" t="s">
        <v>91</v>
      </c>
      <c r="AO1198" t="s">
        <v>91</v>
      </c>
      <c r="AP1198" t="s">
        <v>91</v>
      </c>
      <c r="AT1198" t="s">
        <v>21</v>
      </c>
    </row>
    <row r="1199" spans="2:46" x14ac:dyDescent="0.25">
      <c r="B1199">
        <v>52423340</v>
      </c>
      <c r="C1199" t="s">
        <v>108</v>
      </c>
      <c r="D1199" t="s">
        <v>202</v>
      </c>
      <c r="E1199" t="s">
        <v>3153</v>
      </c>
      <c r="F1199" t="s">
        <v>291</v>
      </c>
      <c r="G1199" t="s">
        <v>4739</v>
      </c>
      <c r="H1199" s="1">
        <v>28330</v>
      </c>
      <c r="I1199" t="s">
        <v>7760</v>
      </c>
      <c r="J1199">
        <v>0</v>
      </c>
      <c r="K1199" t="s">
        <v>78</v>
      </c>
      <c r="L1199">
        <v>25</v>
      </c>
      <c r="M1199" t="s">
        <v>78</v>
      </c>
      <c r="O1199">
        <v>3114874473</v>
      </c>
      <c r="P1199">
        <v>0</v>
      </c>
      <c r="T1199" t="s">
        <v>241</v>
      </c>
      <c r="U1199">
        <v>2013</v>
      </c>
      <c r="V1199" t="s">
        <v>3726</v>
      </c>
      <c r="W1199" t="s">
        <v>7761</v>
      </c>
      <c r="X1199" t="s">
        <v>7762</v>
      </c>
      <c r="Y1199" t="s">
        <v>3729</v>
      </c>
      <c r="Z1199" t="s">
        <v>103</v>
      </c>
      <c r="AA1199" t="s">
        <v>408</v>
      </c>
      <c r="AB1199" s="2">
        <f t="shared" si="18"/>
        <v>4.1208032786885243E-2</v>
      </c>
      <c r="AC1199" s="3">
        <v>30500000</v>
      </c>
      <c r="AD1199" t="s">
        <v>151</v>
      </c>
      <c r="AE1199" t="s">
        <v>139</v>
      </c>
      <c r="AF1199" t="s">
        <v>89</v>
      </c>
      <c r="AG1199" t="s">
        <v>7763</v>
      </c>
      <c r="AH1199">
        <v>159776013</v>
      </c>
      <c r="AI1199" s="3">
        <v>1256845</v>
      </c>
      <c r="AJ1199" s="3">
        <v>1036172.38</v>
      </c>
      <c r="AK1199" t="s">
        <v>91</v>
      </c>
      <c r="AL1199" t="s">
        <v>91</v>
      </c>
      <c r="AM1199" t="s">
        <v>91</v>
      </c>
      <c r="AN1199" t="s">
        <v>91</v>
      </c>
      <c r="AO1199" t="s">
        <v>91</v>
      </c>
      <c r="AP1199" t="s">
        <v>91</v>
      </c>
      <c r="AT1199" t="s">
        <v>21</v>
      </c>
    </row>
    <row r="1200" spans="2:46" x14ac:dyDescent="0.25">
      <c r="B1200">
        <v>5823881</v>
      </c>
      <c r="C1200" t="s">
        <v>72</v>
      </c>
      <c r="D1200" t="s">
        <v>314</v>
      </c>
      <c r="E1200" t="s">
        <v>1459</v>
      </c>
      <c r="F1200" t="s">
        <v>551</v>
      </c>
      <c r="G1200" t="s">
        <v>2444</v>
      </c>
      <c r="H1200" s="1">
        <v>29551</v>
      </c>
      <c r="I1200" t="s">
        <v>7764</v>
      </c>
      <c r="J1200">
        <v>0</v>
      </c>
      <c r="K1200" t="s">
        <v>96</v>
      </c>
      <c r="L1200">
        <v>73</v>
      </c>
      <c r="M1200" t="s">
        <v>97</v>
      </c>
      <c r="O1200">
        <v>3173413474</v>
      </c>
      <c r="P1200">
        <v>0</v>
      </c>
      <c r="T1200" t="s">
        <v>116</v>
      </c>
      <c r="U1200">
        <v>2017</v>
      </c>
      <c r="V1200" t="s">
        <v>196</v>
      </c>
      <c r="W1200" t="s">
        <v>7765</v>
      </c>
      <c r="X1200" t="s">
        <v>7766</v>
      </c>
      <c r="Y1200" t="s">
        <v>3223</v>
      </c>
      <c r="Z1200" t="s">
        <v>136</v>
      </c>
      <c r="AA1200" t="s">
        <v>200</v>
      </c>
      <c r="AB1200" s="2">
        <f t="shared" si="18"/>
        <v>6.4451290322580651E-2</v>
      </c>
      <c r="AC1200" s="3">
        <v>31000000</v>
      </c>
      <c r="AD1200" t="s">
        <v>105</v>
      </c>
      <c r="AE1200" t="s">
        <v>139</v>
      </c>
      <c r="AF1200" t="s">
        <v>89</v>
      </c>
      <c r="AG1200">
        <v>0</v>
      </c>
      <c r="AH1200">
        <v>159757583</v>
      </c>
      <c r="AI1200" s="3">
        <v>1997990</v>
      </c>
      <c r="AJ1200" s="3">
        <v>1658983.33</v>
      </c>
      <c r="AK1200" t="s">
        <v>91</v>
      </c>
      <c r="AL1200" t="s">
        <v>91</v>
      </c>
      <c r="AM1200" t="s">
        <v>91</v>
      </c>
      <c r="AN1200" t="s">
        <v>91</v>
      </c>
      <c r="AO1200" t="s">
        <v>91</v>
      </c>
      <c r="AP1200" t="s">
        <v>91</v>
      </c>
      <c r="AT1200" t="s">
        <v>21</v>
      </c>
    </row>
    <row r="1201" spans="2:46" x14ac:dyDescent="0.25">
      <c r="B1201">
        <v>70124223</v>
      </c>
      <c r="C1201" t="s">
        <v>72</v>
      </c>
      <c r="D1201" t="s">
        <v>224</v>
      </c>
      <c r="E1201" t="s">
        <v>518</v>
      </c>
      <c r="F1201" t="s">
        <v>2444</v>
      </c>
      <c r="G1201" t="s">
        <v>1821</v>
      </c>
      <c r="H1201" s="1">
        <v>21641</v>
      </c>
      <c r="I1201" t="s">
        <v>7767</v>
      </c>
      <c r="J1201">
        <v>5001</v>
      </c>
      <c r="K1201" t="s">
        <v>114</v>
      </c>
      <c r="L1201">
        <v>5</v>
      </c>
      <c r="M1201" t="s">
        <v>115</v>
      </c>
      <c r="O1201">
        <v>3207168816</v>
      </c>
      <c r="P1201">
        <v>0</v>
      </c>
      <c r="T1201" t="s">
        <v>576</v>
      </c>
      <c r="U1201">
        <v>2014</v>
      </c>
      <c r="V1201" t="s">
        <v>7768</v>
      </c>
      <c r="W1201" t="s">
        <v>7769</v>
      </c>
      <c r="X1201" t="s">
        <v>7770</v>
      </c>
      <c r="Y1201" t="s">
        <v>7771</v>
      </c>
      <c r="Z1201" t="s">
        <v>121</v>
      </c>
      <c r="AA1201" t="s">
        <v>122</v>
      </c>
      <c r="AB1201" s="2">
        <f t="shared" si="18"/>
        <v>2.5974011142061281E-2</v>
      </c>
      <c r="AC1201" s="3">
        <v>71800000</v>
      </c>
      <c r="AD1201" t="s">
        <v>105</v>
      </c>
      <c r="AE1201" t="s">
        <v>212</v>
      </c>
      <c r="AF1201" t="s">
        <v>89</v>
      </c>
      <c r="AG1201">
        <v>0</v>
      </c>
      <c r="AH1201">
        <v>159786799</v>
      </c>
      <c r="AI1201" s="3">
        <v>1864934</v>
      </c>
      <c r="AJ1201" s="3">
        <v>1547171.82</v>
      </c>
      <c r="AK1201" t="s">
        <v>91</v>
      </c>
      <c r="AL1201" t="s">
        <v>91</v>
      </c>
      <c r="AM1201" t="s">
        <v>91</v>
      </c>
      <c r="AN1201" t="s">
        <v>91</v>
      </c>
      <c r="AO1201" t="s">
        <v>91</v>
      </c>
      <c r="AP1201" t="s">
        <v>91</v>
      </c>
      <c r="AT1201" t="s">
        <v>18</v>
      </c>
    </row>
    <row r="1202" spans="2:46" x14ac:dyDescent="0.25">
      <c r="B1202">
        <v>1048848935</v>
      </c>
      <c r="C1202" t="s">
        <v>108</v>
      </c>
      <c r="D1202" t="s">
        <v>7772</v>
      </c>
      <c r="E1202" t="s">
        <v>813</v>
      </c>
      <c r="F1202" t="s">
        <v>452</v>
      </c>
      <c r="G1202" t="s">
        <v>3274</v>
      </c>
      <c r="H1202" s="1">
        <v>33862</v>
      </c>
      <c r="I1202" t="s">
        <v>7773</v>
      </c>
      <c r="J1202">
        <v>0</v>
      </c>
      <c r="K1202" t="s">
        <v>78</v>
      </c>
      <c r="L1202">
        <v>25</v>
      </c>
      <c r="M1202" t="s">
        <v>78</v>
      </c>
      <c r="O1202">
        <v>3106999308</v>
      </c>
      <c r="P1202">
        <v>0</v>
      </c>
      <c r="T1202" t="s">
        <v>731</v>
      </c>
      <c r="U1202">
        <v>2020</v>
      </c>
      <c r="V1202" t="s">
        <v>3212</v>
      </c>
      <c r="W1202" t="s">
        <v>7774</v>
      </c>
      <c r="X1202" t="s">
        <v>7775</v>
      </c>
      <c r="Y1202" t="s">
        <v>3215</v>
      </c>
      <c r="Z1202" t="s">
        <v>311</v>
      </c>
      <c r="AA1202" t="s">
        <v>1556</v>
      </c>
      <c r="AB1202" s="2">
        <f t="shared" si="18"/>
        <v>2.6254229140461216E-2</v>
      </c>
      <c r="AC1202" s="3">
        <v>47700000</v>
      </c>
      <c r="AD1202" t="s">
        <v>123</v>
      </c>
      <c r="AE1202" t="s">
        <v>139</v>
      </c>
      <c r="AF1202" t="s">
        <v>89</v>
      </c>
      <c r="AG1202" t="s">
        <v>7776</v>
      </c>
      <c r="AH1202">
        <v>29217654</v>
      </c>
      <c r="AI1202" s="3">
        <v>1252326.73</v>
      </c>
      <c r="AJ1202" s="3">
        <v>1032375.4</v>
      </c>
      <c r="AK1202" t="s">
        <v>91</v>
      </c>
      <c r="AL1202" t="s">
        <v>91</v>
      </c>
      <c r="AM1202" t="s">
        <v>91</v>
      </c>
      <c r="AN1202" t="s">
        <v>91</v>
      </c>
      <c r="AO1202" t="s">
        <v>91</v>
      </c>
      <c r="AP1202" t="s">
        <v>91</v>
      </c>
      <c r="AT1202" t="s">
        <v>18</v>
      </c>
    </row>
    <row r="1203" spans="2:46" x14ac:dyDescent="0.25">
      <c r="B1203">
        <v>80242703</v>
      </c>
      <c r="C1203" t="s">
        <v>72</v>
      </c>
      <c r="D1203" t="s">
        <v>224</v>
      </c>
      <c r="E1203" t="s">
        <v>1459</v>
      </c>
      <c r="F1203" t="s">
        <v>7777</v>
      </c>
      <c r="G1203" t="s">
        <v>303</v>
      </c>
      <c r="H1203" s="1">
        <v>30079</v>
      </c>
      <c r="I1203" t="s">
        <v>7778</v>
      </c>
      <c r="J1203">
        <v>0</v>
      </c>
      <c r="K1203" t="s">
        <v>78</v>
      </c>
      <c r="L1203">
        <v>25</v>
      </c>
      <c r="M1203" t="s">
        <v>78</v>
      </c>
      <c r="O1203">
        <v>3115974527</v>
      </c>
      <c r="P1203">
        <v>0</v>
      </c>
      <c r="T1203" t="s">
        <v>576</v>
      </c>
      <c r="U1203">
        <v>2017</v>
      </c>
      <c r="V1203" t="s">
        <v>7779</v>
      </c>
      <c r="W1203" t="s">
        <v>7780</v>
      </c>
      <c r="X1203" t="s">
        <v>7781</v>
      </c>
      <c r="Y1203" t="s">
        <v>7782</v>
      </c>
      <c r="Z1203" t="s">
        <v>311</v>
      </c>
      <c r="AA1203" t="s">
        <v>1556</v>
      </c>
      <c r="AB1203" s="2">
        <f t="shared" si="18"/>
        <v>4.6119765013054828E-2</v>
      </c>
      <c r="AC1203" s="3">
        <v>38300000</v>
      </c>
      <c r="AD1203" t="s">
        <v>151</v>
      </c>
      <c r="AE1203" t="s">
        <v>139</v>
      </c>
      <c r="AF1203" t="s">
        <v>89</v>
      </c>
      <c r="AG1203" t="s">
        <v>7783</v>
      </c>
      <c r="AH1203">
        <v>159715781</v>
      </c>
      <c r="AI1203" s="3">
        <v>1766387</v>
      </c>
      <c r="AJ1203" s="3">
        <v>1464358.68</v>
      </c>
      <c r="AK1203" t="s">
        <v>91</v>
      </c>
      <c r="AL1203" t="s">
        <v>91</v>
      </c>
      <c r="AM1203" t="s">
        <v>91</v>
      </c>
      <c r="AN1203" t="s">
        <v>91</v>
      </c>
      <c r="AO1203" t="s">
        <v>91</v>
      </c>
      <c r="AP1203" t="s">
        <v>91</v>
      </c>
      <c r="AT1203" t="s">
        <v>21</v>
      </c>
    </row>
    <row r="1204" spans="2:46" x14ac:dyDescent="0.25">
      <c r="B1204">
        <v>1010122840</v>
      </c>
      <c r="C1204" t="s">
        <v>108</v>
      </c>
      <c r="D1204" t="s">
        <v>7784</v>
      </c>
      <c r="E1204" t="s">
        <v>7785</v>
      </c>
      <c r="F1204" t="s">
        <v>6679</v>
      </c>
      <c r="G1204" t="s">
        <v>7786</v>
      </c>
      <c r="H1204" s="1">
        <v>36805</v>
      </c>
      <c r="I1204" t="s">
        <v>7787</v>
      </c>
      <c r="J1204">
        <v>25899</v>
      </c>
      <c r="K1204" t="s">
        <v>871</v>
      </c>
      <c r="L1204">
        <v>25</v>
      </c>
      <c r="M1204" t="s">
        <v>79</v>
      </c>
      <c r="O1204">
        <v>3142102009</v>
      </c>
      <c r="P1204">
        <v>0</v>
      </c>
      <c r="T1204" t="s">
        <v>116</v>
      </c>
      <c r="U1204">
        <v>2017</v>
      </c>
      <c r="V1204" t="s">
        <v>3945</v>
      </c>
      <c r="W1204" t="s">
        <v>7788</v>
      </c>
      <c r="X1204" t="s">
        <v>7788</v>
      </c>
      <c r="Y1204" t="s">
        <v>3947</v>
      </c>
      <c r="Z1204" t="s">
        <v>85</v>
      </c>
      <c r="AA1204" t="s">
        <v>1536</v>
      </c>
      <c r="AB1204" s="2">
        <f t="shared" si="18"/>
        <v>3.3039180000000001E-2</v>
      </c>
      <c r="AC1204" s="3">
        <v>40500000</v>
      </c>
      <c r="AD1204" t="s">
        <v>151</v>
      </c>
      <c r="AE1204" t="s">
        <v>139</v>
      </c>
      <c r="AF1204" t="s">
        <v>89</v>
      </c>
      <c r="AG1204" t="s">
        <v>7789</v>
      </c>
      <c r="AH1204">
        <v>29219524</v>
      </c>
      <c r="AI1204" s="3">
        <v>1338086.79</v>
      </c>
      <c r="AJ1204" s="3">
        <v>1104442.68</v>
      </c>
      <c r="AK1204" t="s">
        <v>91</v>
      </c>
      <c r="AL1204" t="s">
        <v>91</v>
      </c>
      <c r="AM1204" t="s">
        <v>91</v>
      </c>
      <c r="AN1204" t="s">
        <v>91</v>
      </c>
      <c r="AO1204" t="s">
        <v>91</v>
      </c>
      <c r="AP1204" t="s">
        <v>91</v>
      </c>
      <c r="AT1204" t="s">
        <v>18</v>
      </c>
    </row>
    <row r="1205" spans="2:46" x14ac:dyDescent="0.25">
      <c r="B1205">
        <v>8062208</v>
      </c>
      <c r="C1205" t="s">
        <v>72</v>
      </c>
      <c r="D1205" t="s">
        <v>2537</v>
      </c>
      <c r="E1205" t="s">
        <v>74</v>
      </c>
      <c r="F1205" t="s">
        <v>181</v>
      </c>
      <c r="G1205" t="s">
        <v>1313</v>
      </c>
      <c r="H1205" s="1">
        <v>31406</v>
      </c>
      <c r="I1205" t="s">
        <v>7790</v>
      </c>
      <c r="J1205">
        <v>5001</v>
      </c>
      <c r="K1205" t="s">
        <v>114</v>
      </c>
      <c r="L1205">
        <v>5</v>
      </c>
      <c r="M1205" t="s">
        <v>115</v>
      </c>
      <c r="O1205">
        <v>3184152850</v>
      </c>
      <c r="P1205">
        <v>0</v>
      </c>
      <c r="T1205" t="s">
        <v>184</v>
      </c>
      <c r="U1205">
        <v>2025</v>
      </c>
      <c r="V1205" t="s">
        <v>2675</v>
      </c>
      <c r="W1205" t="s">
        <v>7791</v>
      </c>
      <c r="X1205" t="s">
        <v>7792</v>
      </c>
      <c r="Y1205" t="s">
        <v>2678</v>
      </c>
      <c r="Z1205" t="s">
        <v>298</v>
      </c>
      <c r="AA1205" t="s">
        <v>691</v>
      </c>
      <c r="AB1205" s="2">
        <f t="shared" si="18"/>
        <v>3.9313153274814314E-2</v>
      </c>
      <c r="AC1205" s="3">
        <v>148100000</v>
      </c>
      <c r="AD1205" t="s">
        <v>177</v>
      </c>
      <c r="AE1205" t="s">
        <v>106</v>
      </c>
      <c r="AF1205" t="s">
        <v>89</v>
      </c>
      <c r="AG1205" t="s">
        <v>7793</v>
      </c>
      <c r="AH1205">
        <v>159775406</v>
      </c>
      <c r="AI1205" s="3">
        <v>5822278</v>
      </c>
      <c r="AJ1205" s="3">
        <v>4872670.33</v>
      </c>
      <c r="AK1205" t="s">
        <v>91</v>
      </c>
      <c r="AL1205" t="s">
        <v>91</v>
      </c>
      <c r="AM1205" t="s">
        <v>91</v>
      </c>
      <c r="AN1205" t="s">
        <v>91</v>
      </c>
      <c r="AO1205" t="s">
        <v>91</v>
      </c>
      <c r="AP1205" t="s">
        <v>91</v>
      </c>
      <c r="AT1205" t="s">
        <v>21</v>
      </c>
    </row>
    <row r="1206" spans="2:46" x14ac:dyDescent="0.25">
      <c r="B1206">
        <v>19315358</v>
      </c>
      <c r="C1206" t="s">
        <v>72</v>
      </c>
      <c r="D1206" t="s">
        <v>517</v>
      </c>
      <c r="E1206" t="s">
        <v>1311</v>
      </c>
      <c r="F1206" t="s">
        <v>551</v>
      </c>
      <c r="G1206" t="s">
        <v>303</v>
      </c>
      <c r="H1206" s="1">
        <v>20304</v>
      </c>
      <c r="I1206" t="s">
        <v>7794</v>
      </c>
      <c r="J1206">
        <v>0</v>
      </c>
      <c r="K1206" t="s">
        <v>78</v>
      </c>
      <c r="L1206">
        <v>25</v>
      </c>
      <c r="M1206" t="s">
        <v>78</v>
      </c>
      <c r="O1206">
        <v>3108705053</v>
      </c>
      <c r="P1206">
        <v>0</v>
      </c>
      <c r="T1206" t="s">
        <v>704</v>
      </c>
      <c r="U1206">
        <v>2011</v>
      </c>
      <c r="V1206" t="s">
        <v>7795</v>
      </c>
      <c r="W1206" t="s">
        <v>7796</v>
      </c>
      <c r="X1206" t="s">
        <v>7797</v>
      </c>
      <c r="Y1206" t="s">
        <v>7798</v>
      </c>
      <c r="Z1206" t="s">
        <v>3792</v>
      </c>
      <c r="AA1206" t="s">
        <v>7799</v>
      </c>
      <c r="AB1206" s="2">
        <f t="shared" si="18"/>
        <v>1.8268561236623067E-2</v>
      </c>
      <c r="AC1206" s="3">
        <v>84100000</v>
      </c>
      <c r="AD1206" t="s">
        <v>105</v>
      </c>
      <c r="AE1206" t="s">
        <v>88</v>
      </c>
      <c r="AF1206" t="s">
        <v>89</v>
      </c>
      <c r="AG1206" t="s">
        <v>7800</v>
      </c>
      <c r="AH1206">
        <v>159837837</v>
      </c>
      <c r="AI1206" s="3">
        <v>1536386</v>
      </c>
      <c r="AJ1206" s="3">
        <v>1271080.71</v>
      </c>
      <c r="AK1206" t="s">
        <v>91</v>
      </c>
      <c r="AL1206" t="s">
        <v>91</v>
      </c>
      <c r="AM1206" t="s">
        <v>91</v>
      </c>
      <c r="AN1206" t="s">
        <v>91</v>
      </c>
      <c r="AO1206" t="s">
        <v>91</v>
      </c>
      <c r="AP1206" t="s">
        <v>91</v>
      </c>
      <c r="AT1206" t="s">
        <v>18</v>
      </c>
    </row>
    <row r="1207" spans="2:46" x14ac:dyDescent="0.25">
      <c r="B1207">
        <v>19304956</v>
      </c>
      <c r="C1207" t="s">
        <v>72</v>
      </c>
      <c r="D1207" t="s">
        <v>518</v>
      </c>
      <c r="E1207" t="s">
        <v>451</v>
      </c>
      <c r="F1207" t="s">
        <v>7801</v>
      </c>
      <c r="G1207" t="s">
        <v>3875</v>
      </c>
      <c r="H1207" s="1">
        <v>20592</v>
      </c>
      <c r="I1207" t="s">
        <v>7802</v>
      </c>
      <c r="J1207">
        <v>0</v>
      </c>
      <c r="K1207" t="s">
        <v>78</v>
      </c>
      <c r="L1207">
        <v>25</v>
      </c>
      <c r="M1207" t="s">
        <v>78</v>
      </c>
      <c r="O1207">
        <v>3102588718</v>
      </c>
      <c r="P1207">
        <v>3107104816</v>
      </c>
      <c r="T1207" t="s">
        <v>750</v>
      </c>
      <c r="U1207">
        <v>2019</v>
      </c>
      <c r="V1207" t="s">
        <v>7803</v>
      </c>
      <c r="W1207" t="s">
        <v>7804</v>
      </c>
      <c r="X1207" t="s">
        <v>7805</v>
      </c>
      <c r="Y1207" t="s">
        <v>7806</v>
      </c>
      <c r="Z1207" t="s">
        <v>376</v>
      </c>
      <c r="AA1207" t="s">
        <v>2046</v>
      </c>
      <c r="AB1207" s="2">
        <f t="shared" si="18"/>
        <v>1.7696695156695155E-2</v>
      </c>
      <c r="AC1207" s="3">
        <v>140400000</v>
      </c>
      <c r="AD1207" t="s">
        <v>87</v>
      </c>
      <c r="AE1207" t="s">
        <v>139</v>
      </c>
      <c r="AF1207" t="s">
        <v>89</v>
      </c>
      <c r="AG1207" t="s">
        <v>7807</v>
      </c>
      <c r="AH1207">
        <v>159840167</v>
      </c>
      <c r="AI1207" s="3">
        <v>2484616</v>
      </c>
      <c r="AJ1207" s="3">
        <v>2067912.45</v>
      </c>
      <c r="AK1207" t="s">
        <v>91</v>
      </c>
      <c r="AL1207" t="s">
        <v>91</v>
      </c>
      <c r="AM1207" t="s">
        <v>91</v>
      </c>
      <c r="AN1207" t="s">
        <v>91</v>
      </c>
      <c r="AO1207" t="s">
        <v>91</v>
      </c>
      <c r="AP1207" t="s">
        <v>91</v>
      </c>
      <c r="AT1207" t="s">
        <v>18</v>
      </c>
    </row>
    <row r="1208" spans="2:46" x14ac:dyDescent="0.25">
      <c r="B1208">
        <v>1053864633</v>
      </c>
      <c r="C1208" t="s">
        <v>108</v>
      </c>
      <c r="D1208" t="s">
        <v>7808</v>
      </c>
      <c r="E1208">
        <v>0</v>
      </c>
      <c r="F1208" t="s">
        <v>7809</v>
      </c>
      <c r="G1208" t="s">
        <v>381</v>
      </c>
      <c r="H1208" s="1">
        <v>35975</v>
      </c>
      <c r="I1208" t="s">
        <v>7810</v>
      </c>
      <c r="J1208">
        <v>17001</v>
      </c>
      <c r="K1208" t="s">
        <v>476</v>
      </c>
      <c r="L1208">
        <v>17</v>
      </c>
      <c r="M1208" t="s">
        <v>477</v>
      </c>
      <c r="O1208">
        <v>3194234458</v>
      </c>
      <c r="P1208">
        <v>3168728296</v>
      </c>
      <c r="T1208" t="s">
        <v>576</v>
      </c>
      <c r="U1208">
        <v>2018</v>
      </c>
      <c r="V1208" t="s">
        <v>696</v>
      </c>
      <c r="W1208" t="s">
        <v>7811</v>
      </c>
      <c r="X1208" t="s">
        <v>7812</v>
      </c>
      <c r="Y1208" t="s">
        <v>699</v>
      </c>
      <c r="Z1208" t="s">
        <v>136</v>
      </c>
      <c r="AA1208" t="s">
        <v>246</v>
      </c>
      <c r="AB1208" s="2">
        <f t="shared" si="18"/>
        <v>6.5270840766550514E-2</v>
      </c>
      <c r="AC1208" s="3">
        <v>28700000</v>
      </c>
      <c r="AD1208" t="s">
        <v>87</v>
      </c>
      <c r="AE1208" t="s">
        <v>139</v>
      </c>
      <c r="AF1208" t="s">
        <v>89</v>
      </c>
      <c r="AG1208" t="s">
        <v>7813</v>
      </c>
      <c r="AH1208">
        <v>29218538</v>
      </c>
      <c r="AI1208" s="3">
        <v>1873273.13</v>
      </c>
      <c r="AJ1208" s="3">
        <v>1554179.1</v>
      </c>
      <c r="AK1208" t="s">
        <v>91</v>
      </c>
      <c r="AL1208" t="s">
        <v>91</v>
      </c>
      <c r="AM1208" t="s">
        <v>91</v>
      </c>
      <c r="AN1208" t="s">
        <v>91</v>
      </c>
      <c r="AO1208" t="s">
        <v>91</v>
      </c>
      <c r="AP1208" t="s">
        <v>91</v>
      </c>
      <c r="AT1208" t="s">
        <v>21</v>
      </c>
    </row>
    <row r="1209" spans="2:46" x14ac:dyDescent="0.25">
      <c r="B1209">
        <v>53161392</v>
      </c>
      <c r="C1209" t="s">
        <v>108</v>
      </c>
      <c r="D1209" t="s">
        <v>7814</v>
      </c>
      <c r="E1209" t="s">
        <v>1566</v>
      </c>
      <c r="F1209" t="s">
        <v>2686</v>
      </c>
      <c r="G1209">
        <v>0</v>
      </c>
      <c r="H1209" s="1">
        <v>31335</v>
      </c>
      <c r="I1209" t="s">
        <v>7815</v>
      </c>
      <c r="J1209">
        <v>0</v>
      </c>
      <c r="K1209" t="s">
        <v>78</v>
      </c>
      <c r="L1209">
        <v>25</v>
      </c>
      <c r="M1209" t="s">
        <v>78</v>
      </c>
      <c r="O1209">
        <v>3115413111</v>
      </c>
      <c r="P1209">
        <v>3115413110</v>
      </c>
      <c r="T1209" t="s">
        <v>794</v>
      </c>
      <c r="U1209">
        <v>2025</v>
      </c>
      <c r="V1209" t="s">
        <v>3298</v>
      </c>
      <c r="W1209" t="s">
        <v>7816</v>
      </c>
      <c r="X1209" t="s">
        <v>7817</v>
      </c>
      <c r="Y1209" t="s">
        <v>3301</v>
      </c>
      <c r="Z1209" t="s">
        <v>164</v>
      </c>
      <c r="AA1209" t="s">
        <v>189</v>
      </c>
      <c r="AB1209" s="2">
        <f t="shared" si="18"/>
        <v>1.6960077615571775E-2</v>
      </c>
      <c r="AC1209" s="3">
        <v>82200000</v>
      </c>
      <c r="AD1209" t="s">
        <v>105</v>
      </c>
      <c r="AE1209" t="s">
        <v>106</v>
      </c>
      <c r="AF1209" t="s">
        <v>89</v>
      </c>
      <c r="AG1209" t="s">
        <v>7818</v>
      </c>
      <c r="AH1209">
        <v>29220400</v>
      </c>
      <c r="AI1209" s="3">
        <v>1394118.38</v>
      </c>
      <c r="AJ1209" s="3">
        <v>1151528.05</v>
      </c>
      <c r="AK1209" t="s">
        <v>91</v>
      </c>
      <c r="AL1209" t="s">
        <v>91</v>
      </c>
      <c r="AM1209" t="s">
        <v>91</v>
      </c>
      <c r="AN1209" t="s">
        <v>91</v>
      </c>
      <c r="AO1209" t="s">
        <v>91</v>
      </c>
      <c r="AP1209" t="s">
        <v>91</v>
      </c>
      <c r="AT1209" t="s">
        <v>18</v>
      </c>
    </row>
    <row r="1210" spans="2:46" x14ac:dyDescent="0.25">
      <c r="B1210">
        <v>1007390002</v>
      </c>
      <c r="C1210" t="s">
        <v>108</v>
      </c>
      <c r="D1210" t="s">
        <v>349</v>
      </c>
      <c r="E1210" t="s">
        <v>655</v>
      </c>
      <c r="F1210" t="s">
        <v>317</v>
      </c>
      <c r="G1210" t="s">
        <v>452</v>
      </c>
      <c r="H1210" s="1">
        <v>34295</v>
      </c>
      <c r="I1210" t="s">
        <v>7819</v>
      </c>
      <c r="J1210">
        <v>0</v>
      </c>
      <c r="K1210" t="s">
        <v>78</v>
      </c>
      <c r="L1210">
        <v>25</v>
      </c>
      <c r="M1210" t="s">
        <v>78</v>
      </c>
      <c r="O1210">
        <v>3017902399</v>
      </c>
      <c r="P1210">
        <v>0</v>
      </c>
      <c r="T1210" t="s">
        <v>116</v>
      </c>
      <c r="U1210">
        <v>2025</v>
      </c>
      <c r="V1210" t="s">
        <v>7820</v>
      </c>
      <c r="W1210" t="s">
        <v>7821</v>
      </c>
      <c r="X1210" t="s">
        <v>7822</v>
      </c>
      <c r="Y1210" t="s">
        <v>7823</v>
      </c>
      <c r="Z1210" t="s">
        <v>121</v>
      </c>
      <c r="AA1210" t="s">
        <v>877</v>
      </c>
      <c r="AB1210" s="2">
        <f t="shared" si="18"/>
        <v>3.9978868194842407E-2</v>
      </c>
      <c r="AC1210" s="3">
        <v>69800000</v>
      </c>
      <c r="AD1210" t="s">
        <v>87</v>
      </c>
      <c r="AE1210" t="s">
        <v>139</v>
      </c>
      <c r="AF1210" t="s">
        <v>89</v>
      </c>
      <c r="AG1210" t="s">
        <v>7824</v>
      </c>
      <c r="AH1210">
        <v>159715995</v>
      </c>
      <c r="AI1210" s="3">
        <v>2790525</v>
      </c>
      <c r="AJ1210" s="3">
        <v>2324978.6</v>
      </c>
      <c r="AK1210" t="s">
        <v>91</v>
      </c>
      <c r="AL1210" t="s">
        <v>91</v>
      </c>
      <c r="AM1210" t="s">
        <v>91</v>
      </c>
      <c r="AN1210" t="s">
        <v>91</v>
      </c>
      <c r="AO1210" t="s">
        <v>91</v>
      </c>
      <c r="AP1210" t="s">
        <v>91</v>
      </c>
      <c r="AT1210" t="s">
        <v>21</v>
      </c>
    </row>
    <row r="1211" spans="2:46" x14ac:dyDescent="0.25">
      <c r="B1211">
        <v>73122273</v>
      </c>
      <c r="C1211" t="s">
        <v>72</v>
      </c>
      <c r="D1211" t="s">
        <v>1259</v>
      </c>
      <c r="E1211">
        <v>0</v>
      </c>
      <c r="F1211" t="s">
        <v>7825</v>
      </c>
      <c r="G1211" t="s">
        <v>7826</v>
      </c>
      <c r="H1211" s="1">
        <v>23988</v>
      </c>
      <c r="I1211" t="s">
        <v>7827</v>
      </c>
      <c r="J1211">
        <v>0</v>
      </c>
      <c r="K1211" t="s">
        <v>593</v>
      </c>
      <c r="L1211">
        <v>13</v>
      </c>
      <c r="M1211" t="s">
        <v>123</v>
      </c>
      <c r="O1211">
        <v>3165337236</v>
      </c>
      <c r="P1211">
        <v>0</v>
      </c>
      <c r="T1211" t="s">
        <v>443</v>
      </c>
      <c r="U1211">
        <v>2014</v>
      </c>
      <c r="V1211" t="s">
        <v>1637</v>
      </c>
      <c r="W1211" t="s">
        <v>7828</v>
      </c>
      <c r="X1211" t="s">
        <v>7829</v>
      </c>
      <c r="Y1211" t="s">
        <v>1640</v>
      </c>
      <c r="Z1211" t="s">
        <v>210</v>
      </c>
      <c r="AA1211" t="s">
        <v>1279</v>
      </c>
      <c r="AB1211" s="2">
        <f t="shared" si="18"/>
        <v>2.2060317238001961E-2</v>
      </c>
      <c r="AC1211" s="3">
        <v>102100000</v>
      </c>
      <c r="AD1211" t="s">
        <v>151</v>
      </c>
      <c r="AE1211" t="s">
        <v>106</v>
      </c>
      <c r="AF1211" t="s">
        <v>89</v>
      </c>
      <c r="AG1211" t="s">
        <v>7830</v>
      </c>
      <c r="AH1211">
        <v>29187349</v>
      </c>
      <c r="AI1211" s="3">
        <v>2252358.39</v>
      </c>
      <c r="AJ1211" s="3">
        <v>1872738.14</v>
      </c>
      <c r="AK1211" t="s">
        <v>91</v>
      </c>
      <c r="AL1211" t="s">
        <v>91</v>
      </c>
      <c r="AM1211" t="s">
        <v>91</v>
      </c>
      <c r="AN1211" t="s">
        <v>91</v>
      </c>
      <c r="AO1211" t="s">
        <v>91</v>
      </c>
      <c r="AP1211" t="s">
        <v>91</v>
      </c>
      <c r="AT1211" t="s">
        <v>20</v>
      </c>
    </row>
    <row r="1212" spans="2:46" x14ac:dyDescent="0.25">
      <c r="B1212">
        <v>19410411</v>
      </c>
      <c r="C1212" t="s">
        <v>72</v>
      </c>
      <c r="D1212" t="s">
        <v>249</v>
      </c>
      <c r="E1212">
        <v>0</v>
      </c>
      <c r="F1212" t="s">
        <v>656</v>
      </c>
      <c r="G1212" t="s">
        <v>7831</v>
      </c>
      <c r="H1212" s="1">
        <v>22191</v>
      </c>
      <c r="I1212" t="s">
        <v>7832</v>
      </c>
      <c r="J1212">
        <v>0</v>
      </c>
      <c r="K1212" t="s">
        <v>78</v>
      </c>
      <c r="L1212">
        <v>25</v>
      </c>
      <c r="M1212" t="s">
        <v>78</v>
      </c>
      <c r="O1212">
        <v>3102401844</v>
      </c>
      <c r="P1212">
        <v>3014265933</v>
      </c>
      <c r="T1212" t="s">
        <v>424</v>
      </c>
      <c r="U1212">
        <v>2011</v>
      </c>
      <c r="V1212" t="s">
        <v>1806</v>
      </c>
      <c r="W1212" t="s">
        <v>7833</v>
      </c>
      <c r="X1212" t="s">
        <v>7834</v>
      </c>
      <c r="Y1212" t="s">
        <v>1809</v>
      </c>
      <c r="Z1212" t="s">
        <v>136</v>
      </c>
      <c r="AA1212" t="s">
        <v>1810</v>
      </c>
      <c r="AB1212" s="2">
        <f t="shared" si="18"/>
        <v>4.5591677852348994E-2</v>
      </c>
      <c r="AC1212" s="3">
        <v>29800000</v>
      </c>
      <c r="AD1212" t="s">
        <v>288</v>
      </c>
      <c r="AE1212" t="s">
        <v>139</v>
      </c>
      <c r="AF1212" t="s">
        <v>89</v>
      </c>
      <c r="AG1212" t="s">
        <v>7835</v>
      </c>
      <c r="AH1212">
        <v>159832909</v>
      </c>
      <c r="AI1212" s="3">
        <v>1358632</v>
      </c>
      <c r="AJ1212" s="3">
        <v>1121707.18</v>
      </c>
      <c r="AK1212" t="s">
        <v>91</v>
      </c>
      <c r="AL1212" t="s">
        <v>91</v>
      </c>
      <c r="AM1212" t="s">
        <v>91</v>
      </c>
      <c r="AN1212" t="s">
        <v>91</v>
      </c>
      <c r="AO1212" t="s">
        <v>91</v>
      </c>
      <c r="AP1212" t="s">
        <v>91</v>
      </c>
      <c r="AT1212" t="s">
        <v>21</v>
      </c>
    </row>
    <row r="1213" spans="2:46" x14ac:dyDescent="0.25">
      <c r="B1213">
        <v>51911979</v>
      </c>
      <c r="C1213" t="s">
        <v>108</v>
      </c>
      <c r="D1213" t="s">
        <v>1121</v>
      </c>
      <c r="E1213" t="s">
        <v>4784</v>
      </c>
      <c r="F1213" t="s">
        <v>411</v>
      </c>
      <c r="G1213" t="s">
        <v>7836</v>
      </c>
      <c r="H1213" s="1">
        <v>24973</v>
      </c>
      <c r="I1213" t="s">
        <v>7837</v>
      </c>
      <c r="J1213">
        <v>0</v>
      </c>
      <c r="K1213" t="s">
        <v>78</v>
      </c>
      <c r="L1213">
        <v>25</v>
      </c>
      <c r="M1213" t="s">
        <v>78</v>
      </c>
      <c r="O1213">
        <v>3103233255</v>
      </c>
      <c r="P1213">
        <v>0</v>
      </c>
      <c r="T1213" t="s">
        <v>750</v>
      </c>
      <c r="U1213">
        <v>2015</v>
      </c>
      <c r="V1213" t="s">
        <v>1645</v>
      </c>
      <c r="W1213" t="s">
        <v>7838</v>
      </c>
      <c r="X1213" t="s">
        <v>7839</v>
      </c>
      <c r="Y1213" t="s">
        <v>1648</v>
      </c>
      <c r="Z1213" t="s">
        <v>85</v>
      </c>
      <c r="AA1213" t="s">
        <v>638</v>
      </c>
      <c r="AB1213" s="2">
        <f t="shared" si="18"/>
        <v>3.2927339479905435E-2</v>
      </c>
      <c r="AC1213" s="3">
        <v>42300000</v>
      </c>
      <c r="AD1213" t="s">
        <v>151</v>
      </c>
      <c r="AE1213" t="s">
        <v>106</v>
      </c>
      <c r="AF1213" t="s">
        <v>89</v>
      </c>
      <c r="AG1213" t="s">
        <v>7840</v>
      </c>
      <c r="AH1213">
        <v>29211868</v>
      </c>
      <c r="AI1213" s="3">
        <v>1392826.46</v>
      </c>
      <c r="AJ1213" s="3">
        <v>1150442.3999999999</v>
      </c>
      <c r="AK1213" t="s">
        <v>91</v>
      </c>
      <c r="AL1213" t="s">
        <v>91</v>
      </c>
      <c r="AM1213" t="s">
        <v>91</v>
      </c>
      <c r="AN1213" t="s">
        <v>91</v>
      </c>
      <c r="AO1213" t="s">
        <v>91</v>
      </c>
      <c r="AP1213" t="s">
        <v>91</v>
      </c>
      <c r="AT1213" t="s">
        <v>18</v>
      </c>
    </row>
    <row r="1214" spans="2:46" x14ac:dyDescent="0.25">
      <c r="B1214">
        <v>39214743</v>
      </c>
      <c r="C1214" t="s">
        <v>108</v>
      </c>
      <c r="D1214" t="s">
        <v>179</v>
      </c>
      <c r="E1214" t="s">
        <v>7841</v>
      </c>
      <c r="F1214" t="s">
        <v>3531</v>
      </c>
      <c r="G1214" t="s">
        <v>1356</v>
      </c>
      <c r="H1214" s="1">
        <v>30394</v>
      </c>
      <c r="I1214" t="s">
        <v>7842</v>
      </c>
      <c r="J1214">
        <v>5001</v>
      </c>
      <c r="K1214" t="s">
        <v>114</v>
      </c>
      <c r="L1214">
        <v>5</v>
      </c>
      <c r="M1214" t="s">
        <v>115</v>
      </c>
      <c r="O1214">
        <v>3013760395</v>
      </c>
      <c r="P1214">
        <v>0</v>
      </c>
      <c r="T1214" t="s">
        <v>544</v>
      </c>
      <c r="U1214">
        <v>2023</v>
      </c>
      <c r="V1214" t="s">
        <v>2675</v>
      </c>
      <c r="W1214" t="s">
        <v>7843</v>
      </c>
      <c r="X1214" t="s">
        <v>7844</v>
      </c>
      <c r="Y1214" t="s">
        <v>2678</v>
      </c>
      <c r="Z1214" t="s">
        <v>298</v>
      </c>
      <c r="AA1214" t="s">
        <v>691</v>
      </c>
      <c r="AB1214" s="2">
        <f t="shared" si="18"/>
        <v>3.5313228699551572E-2</v>
      </c>
      <c r="AC1214" s="3">
        <v>133800000</v>
      </c>
      <c r="AD1214" t="s">
        <v>87</v>
      </c>
      <c r="AE1214" t="s">
        <v>106</v>
      </c>
      <c r="AF1214" t="s">
        <v>89</v>
      </c>
      <c r="AG1214" t="s">
        <v>7845</v>
      </c>
      <c r="AH1214">
        <v>159715354</v>
      </c>
      <c r="AI1214" s="3">
        <v>4724910</v>
      </c>
      <c r="AJ1214" s="3">
        <v>3950512.87</v>
      </c>
      <c r="AK1214" t="s">
        <v>91</v>
      </c>
      <c r="AL1214" t="s">
        <v>91</v>
      </c>
      <c r="AM1214" t="s">
        <v>91</v>
      </c>
      <c r="AN1214" t="s">
        <v>91</v>
      </c>
      <c r="AO1214" t="s">
        <v>91</v>
      </c>
      <c r="AP1214" t="s">
        <v>91</v>
      </c>
      <c r="AT1214" t="s">
        <v>21</v>
      </c>
    </row>
    <row r="1215" spans="2:46" x14ac:dyDescent="0.25">
      <c r="B1215">
        <v>66656678</v>
      </c>
      <c r="C1215" t="s">
        <v>108</v>
      </c>
      <c r="D1215" t="s">
        <v>109</v>
      </c>
      <c r="E1215" t="s">
        <v>763</v>
      </c>
      <c r="F1215" t="s">
        <v>6460</v>
      </c>
      <c r="G1215" t="s">
        <v>879</v>
      </c>
      <c r="H1215" s="1">
        <v>27883</v>
      </c>
      <c r="I1215" t="s">
        <v>7846</v>
      </c>
      <c r="J1215">
        <v>76248</v>
      </c>
      <c r="K1215" t="s">
        <v>7847</v>
      </c>
      <c r="L1215">
        <v>76</v>
      </c>
      <c r="M1215" t="s">
        <v>330</v>
      </c>
      <c r="O1215">
        <v>3147960284</v>
      </c>
      <c r="P1215">
        <v>3502990323</v>
      </c>
      <c r="T1215" t="s">
        <v>443</v>
      </c>
      <c r="U1215">
        <v>2025</v>
      </c>
      <c r="V1215" t="s">
        <v>485</v>
      </c>
      <c r="W1215" t="s">
        <v>7848</v>
      </c>
      <c r="X1215" t="s">
        <v>7849</v>
      </c>
      <c r="Y1215" t="s">
        <v>488</v>
      </c>
      <c r="Z1215" t="s">
        <v>136</v>
      </c>
      <c r="AA1215" t="s">
        <v>233</v>
      </c>
      <c r="AB1215" s="2">
        <f t="shared" si="18"/>
        <v>3.166689440993789E-2</v>
      </c>
      <c r="AC1215" s="3">
        <v>112700000</v>
      </c>
      <c r="AD1215" t="s">
        <v>105</v>
      </c>
      <c r="AE1215" t="s">
        <v>106</v>
      </c>
      <c r="AF1215" t="s">
        <v>89</v>
      </c>
      <c r="AG1215" t="s">
        <v>7850</v>
      </c>
      <c r="AH1215">
        <v>159941393</v>
      </c>
      <c r="AI1215" s="3">
        <v>3568859</v>
      </c>
      <c r="AJ1215" s="3">
        <v>2979041.13</v>
      </c>
      <c r="AK1215" t="s">
        <v>91</v>
      </c>
      <c r="AL1215" t="s">
        <v>91</v>
      </c>
      <c r="AM1215" t="s">
        <v>91</v>
      </c>
      <c r="AN1215" t="s">
        <v>91</v>
      </c>
      <c r="AO1215" t="s">
        <v>91</v>
      </c>
      <c r="AP1215" t="s">
        <v>91</v>
      </c>
      <c r="AT1215" t="s">
        <v>21</v>
      </c>
    </row>
    <row r="1216" spans="2:46" x14ac:dyDescent="0.25">
      <c r="B1216">
        <v>51976667</v>
      </c>
      <c r="C1216" t="s">
        <v>108</v>
      </c>
      <c r="D1216" t="s">
        <v>202</v>
      </c>
      <c r="E1216">
        <v>0</v>
      </c>
      <c r="F1216" t="s">
        <v>1498</v>
      </c>
      <c r="G1216" t="s">
        <v>1060</v>
      </c>
      <c r="H1216" s="1">
        <v>25747</v>
      </c>
      <c r="I1216" t="s">
        <v>7851</v>
      </c>
      <c r="J1216">
        <v>63001</v>
      </c>
      <c r="K1216" t="s">
        <v>252</v>
      </c>
      <c r="L1216">
        <v>63</v>
      </c>
      <c r="M1216" t="s">
        <v>253</v>
      </c>
      <c r="O1216">
        <v>3207780302</v>
      </c>
      <c r="P1216">
        <v>3005794808</v>
      </c>
      <c r="T1216" t="s">
        <v>293</v>
      </c>
      <c r="U1216">
        <v>2023</v>
      </c>
      <c r="V1216" t="s">
        <v>4698</v>
      </c>
      <c r="W1216" t="s">
        <v>7852</v>
      </c>
      <c r="X1216" t="s">
        <v>7853</v>
      </c>
      <c r="Y1216" t="s">
        <v>4701</v>
      </c>
      <c r="Z1216" t="s">
        <v>323</v>
      </c>
      <c r="AA1216" t="s">
        <v>324</v>
      </c>
      <c r="AB1216" s="2">
        <f t="shared" si="18"/>
        <v>2.4470935611510793E-2</v>
      </c>
      <c r="AC1216" s="3">
        <v>55600000</v>
      </c>
      <c r="AD1216" t="s">
        <v>105</v>
      </c>
      <c r="AE1216" t="s">
        <v>139</v>
      </c>
      <c r="AF1216" t="s">
        <v>89</v>
      </c>
      <c r="AG1216" t="s">
        <v>7854</v>
      </c>
      <c r="AH1216">
        <v>29203376</v>
      </c>
      <c r="AI1216" s="3">
        <v>1360584.02</v>
      </c>
      <c r="AJ1216" s="3">
        <v>1123347.92</v>
      </c>
      <c r="AK1216" t="s">
        <v>91</v>
      </c>
      <c r="AL1216" t="s">
        <v>91</v>
      </c>
      <c r="AM1216" t="s">
        <v>91</v>
      </c>
      <c r="AN1216" t="s">
        <v>91</v>
      </c>
      <c r="AO1216" t="s">
        <v>91</v>
      </c>
      <c r="AP1216" t="s">
        <v>91</v>
      </c>
      <c r="AT1216" t="s">
        <v>18</v>
      </c>
    </row>
    <row r="1217" spans="2:46" x14ac:dyDescent="0.25">
      <c r="B1217">
        <v>1019053973</v>
      </c>
      <c r="C1217" t="s">
        <v>72</v>
      </c>
      <c r="D1217" t="s">
        <v>462</v>
      </c>
      <c r="E1217" t="s">
        <v>326</v>
      </c>
      <c r="F1217" t="s">
        <v>181</v>
      </c>
      <c r="G1217" t="s">
        <v>1605</v>
      </c>
      <c r="H1217" s="1">
        <v>33202</v>
      </c>
      <c r="I1217" t="s">
        <v>7855</v>
      </c>
      <c r="J1217">
        <v>0</v>
      </c>
      <c r="K1217" t="s">
        <v>78</v>
      </c>
      <c r="L1217">
        <v>25</v>
      </c>
      <c r="M1217" t="s">
        <v>78</v>
      </c>
      <c r="O1217">
        <v>3172573526</v>
      </c>
      <c r="P1217">
        <v>0</v>
      </c>
      <c r="T1217" t="s">
        <v>940</v>
      </c>
      <c r="U1217">
        <v>2022</v>
      </c>
      <c r="V1217" t="s">
        <v>3241</v>
      </c>
      <c r="W1217" t="s">
        <v>7856</v>
      </c>
      <c r="X1217" t="s">
        <v>7857</v>
      </c>
      <c r="Y1217" t="s">
        <v>3244</v>
      </c>
      <c r="Z1217" t="s">
        <v>164</v>
      </c>
      <c r="AA1217" t="s">
        <v>507</v>
      </c>
      <c r="AB1217" s="2">
        <f t="shared" si="18"/>
        <v>2.590085062240664E-2</v>
      </c>
      <c r="AC1217" s="3">
        <v>48200000</v>
      </c>
      <c r="AD1217" t="s">
        <v>105</v>
      </c>
      <c r="AE1217" t="s">
        <v>139</v>
      </c>
      <c r="AF1217" t="s">
        <v>89</v>
      </c>
      <c r="AG1217" t="s">
        <v>7858</v>
      </c>
      <c r="AH1217">
        <v>159882444</v>
      </c>
      <c r="AI1217" s="3">
        <v>1248421</v>
      </c>
      <c r="AJ1217" s="3">
        <v>1029093.65</v>
      </c>
      <c r="AK1217" t="s">
        <v>91</v>
      </c>
      <c r="AL1217" t="s">
        <v>91</v>
      </c>
      <c r="AM1217" t="s">
        <v>91</v>
      </c>
      <c r="AN1217" t="s">
        <v>91</v>
      </c>
      <c r="AO1217" t="s">
        <v>91</v>
      </c>
      <c r="AP1217" t="s">
        <v>91</v>
      </c>
      <c r="AT1217" t="s">
        <v>18</v>
      </c>
    </row>
    <row r="1218" spans="2:46" x14ac:dyDescent="0.25">
      <c r="B1218">
        <v>16774418</v>
      </c>
      <c r="C1218" t="s">
        <v>72</v>
      </c>
      <c r="D1218" t="s">
        <v>337</v>
      </c>
      <c r="E1218" t="s">
        <v>249</v>
      </c>
      <c r="F1218" t="s">
        <v>2014</v>
      </c>
      <c r="G1218" t="s">
        <v>7859</v>
      </c>
      <c r="H1218" s="1">
        <v>25577</v>
      </c>
      <c r="I1218" t="s">
        <v>7860</v>
      </c>
      <c r="J1218">
        <v>76001</v>
      </c>
      <c r="K1218" t="s">
        <v>329</v>
      </c>
      <c r="L1218">
        <v>76</v>
      </c>
      <c r="M1218" t="s">
        <v>330</v>
      </c>
      <c r="O1218">
        <v>3107905334</v>
      </c>
      <c r="P1218">
        <v>3234407891</v>
      </c>
      <c r="T1218" t="s">
        <v>403</v>
      </c>
      <c r="U1218">
        <v>2019</v>
      </c>
      <c r="V1218" t="s">
        <v>7861</v>
      </c>
      <c r="W1218" t="s">
        <v>7862</v>
      </c>
      <c r="X1218" t="s">
        <v>7863</v>
      </c>
      <c r="Y1218" t="s">
        <v>1440</v>
      </c>
      <c r="Z1218" t="s">
        <v>136</v>
      </c>
      <c r="AA1218" t="s">
        <v>1441</v>
      </c>
      <c r="AB1218" s="2">
        <f t="shared" ref="AB1218:AB1281" si="19">+AI1218/AC1218</f>
        <v>5.5330976504297996E-2</v>
      </c>
      <c r="AC1218" s="3">
        <v>34900000</v>
      </c>
      <c r="AD1218" t="s">
        <v>87</v>
      </c>
      <c r="AE1218" t="s">
        <v>139</v>
      </c>
      <c r="AF1218" t="s">
        <v>89</v>
      </c>
      <c r="AG1218">
        <v>0</v>
      </c>
      <c r="AH1218">
        <v>29214286</v>
      </c>
      <c r="AI1218" s="3">
        <v>1931051.08</v>
      </c>
      <c r="AJ1218" s="3">
        <v>1602732</v>
      </c>
      <c r="AK1218">
        <v>29237690</v>
      </c>
      <c r="AL1218" s="3">
        <v>1892630.06</v>
      </c>
      <c r="AM1218" s="3">
        <v>1570445.43</v>
      </c>
      <c r="AN1218">
        <v>29293662</v>
      </c>
      <c r="AO1218" s="3">
        <v>1845216.08</v>
      </c>
      <c r="AP1218" s="3">
        <v>1530601.75</v>
      </c>
      <c r="AT1218" t="s">
        <v>21</v>
      </c>
    </row>
    <row r="1219" spans="2:46" x14ac:dyDescent="0.25">
      <c r="B1219">
        <v>42895829</v>
      </c>
      <c r="C1219" t="s">
        <v>108</v>
      </c>
      <c r="D1219" t="s">
        <v>2224</v>
      </c>
      <c r="E1219" t="s">
        <v>3573</v>
      </c>
      <c r="F1219" t="s">
        <v>7338</v>
      </c>
      <c r="G1219" t="s">
        <v>1605</v>
      </c>
      <c r="H1219" s="1">
        <v>25027</v>
      </c>
      <c r="I1219" t="s">
        <v>7864</v>
      </c>
      <c r="J1219">
        <v>5001</v>
      </c>
      <c r="K1219" t="s">
        <v>114</v>
      </c>
      <c r="L1219">
        <v>5</v>
      </c>
      <c r="M1219" t="s">
        <v>115</v>
      </c>
      <c r="O1219">
        <v>3016760308</v>
      </c>
      <c r="P1219">
        <v>0</v>
      </c>
      <c r="T1219" t="s">
        <v>1780</v>
      </c>
      <c r="U1219">
        <v>2019</v>
      </c>
      <c r="V1219" t="s">
        <v>4448</v>
      </c>
      <c r="W1219" t="s">
        <v>7865</v>
      </c>
      <c r="X1219" t="s">
        <v>7866</v>
      </c>
      <c r="Y1219" t="s">
        <v>4451</v>
      </c>
      <c r="Z1219" t="s">
        <v>210</v>
      </c>
      <c r="AA1219" t="s">
        <v>418</v>
      </c>
      <c r="AB1219" s="2">
        <f t="shared" si="19"/>
        <v>1.5903128360797918E-2</v>
      </c>
      <c r="AC1219" s="3">
        <v>230600000</v>
      </c>
      <c r="AD1219" t="s">
        <v>177</v>
      </c>
      <c r="AE1219" t="s">
        <v>212</v>
      </c>
      <c r="AF1219" t="s">
        <v>89</v>
      </c>
      <c r="AG1219" t="s">
        <v>7867</v>
      </c>
      <c r="AH1219">
        <v>29199678</v>
      </c>
      <c r="AI1219" s="3">
        <v>3667261.4</v>
      </c>
      <c r="AJ1219" s="3">
        <v>3061732.27</v>
      </c>
      <c r="AK1219" t="s">
        <v>91</v>
      </c>
      <c r="AL1219" t="s">
        <v>91</v>
      </c>
      <c r="AM1219" t="s">
        <v>91</v>
      </c>
      <c r="AN1219" t="s">
        <v>91</v>
      </c>
      <c r="AO1219" t="s">
        <v>91</v>
      </c>
      <c r="AP1219" t="s">
        <v>91</v>
      </c>
      <c r="AT1219" t="s">
        <v>18</v>
      </c>
    </row>
    <row r="1220" spans="2:46" x14ac:dyDescent="0.25">
      <c r="B1220">
        <v>72000266</v>
      </c>
      <c r="C1220" t="s">
        <v>72</v>
      </c>
      <c r="D1220" t="s">
        <v>225</v>
      </c>
      <c r="E1220" t="s">
        <v>125</v>
      </c>
      <c r="F1220" t="s">
        <v>1820</v>
      </c>
      <c r="G1220" t="s">
        <v>1595</v>
      </c>
      <c r="H1220" s="1">
        <v>28078</v>
      </c>
      <c r="I1220" t="s">
        <v>7868</v>
      </c>
      <c r="J1220">
        <v>20001</v>
      </c>
      <c r="K1220" t="s">
        <v>1597</v>
      </c>
      <c r="L1220">
        <v>20</v>
      </c>
      <c r="M1220" t="s">
        <v>1598</v>
      </c>
      <c r="O1220">
        <v>3138292515</v>
      </c>
      <c r="P1220">
        <v>3008381427</v>
      </c>
      <c r="T1220" t="s">
        <v>171</v>
      </c>
      <c r="U1220">
        <v>2022</v>
      </c>
      <c r="V1220" t="s">
        <v>1627</v>
      </c>
      <c r="W1220" t="s">
        <v>7869</v>
      </c>
      <c r="X1220" t="s">
        <v>7870</v>
      </c>
      <c r="Y1220" t="s">
        <v>1630</v>
      </c>
      <c r="Z1220" t="s">
        <v>298</v>
      </c>
      <c r="AA1220" t="s">
        <v>1631</v>
      </c>
      <c r="AB1220" s="2">
        <f t="shared" si="19"/>
        <v>3.6834449395289626E-2</v>
      </c>
      <c r="AC1220" s="3">
        <v>157100000</v>
      </c>
      <c r="AD1220" t="s">
        <v>105</v>
      </c>
      <c r="AE1220" t="s">
        <v>106</v>
      </c>
      <c r="AF1220" t="s">
        <v>89</v>
      </c>
      <c r="AG1220" t="s">
        <v>7871</v>
      </c>
      <c r="AH1220">
        <v>159837046</v>
      </c>
      <c r="AI1220" s="3">
        <v>5786692</v>
      </c>
      <c r="AJ1220" s="3">
        <v>4842766.34</v>
      </c>
      <c r="AK1220" t="s">
        <v>91</v>
      </c>
      <c r="AL1220" t="s">
        <v>91</v>
      </c>
      <c r="AM1220" t="s">
        <v>91</v>
      </c>
      <c r="AN1220" t="s">
        <v>91</v>
      </c>
      <c r="AO1220" t="s">
        <v>91</v>
      </c>
      <c r="AP1220" t="s">
        <v>91</v>
      </c>
      <c r="AT1220" t="s">
        <v>21</v>
      </c>
    </row>
    <row r="1221" spans="2:46" x14ac:dyDescent="0.25">
      <c r="B1221">
        <v>51954379</v>
      </c>
      <c r="C1221" t="s">
        <v>108</v>
      </c>
      <c r="D1221" t="s">
        <v>1558</v>
      </c>
      <c r="E1221" t="s">
        <v>1594</v>
      </c>
      <c r="F1221" t="s">
        <v>5853</v>
      </c>
      <c r="G1221" t="s">
        <v>656</v>
      </c>
      <c r="H1221" s="1">
        <v>25181</v>
      </c>
      <c r="I1221" t="s">
        <v>7872</v>
      </c>
      <c r="J1221">
        <v>5615</v>
      </c>
      <c r="K1221" t="s">
        <v>584</v>
      </c>
      <c r="L1221">
        <v>5</v>
      </c>
      <c r="M1221" t="s">
        <v>115</v>
      </c>
      <c r="O1221">
        <v>3113729559</v>
      </c>
      <c r="P1221">
        <v>0</v>
      </c>
      <c r="T1221" t="s">
        <v>293</v>
      </c>
      <c r="U1221">
        <v>2021</v>
      </c>
      <c r="V1221" t="s">
        <v>7873</v>
      </c>
      <c r="W1221" t="s">
        <v>7874</v>
      </c>
      <c r="X1221" t="s">
        <v>7875</v>
      </c>
      <c r="Y1221" t="s">
        <v>7876</v>
      </c>
      <c r="Z1221" t="s">
        <v>298</v>
      </c>
      <c r="AA1221" t="s">
        <v>299</v>
      </c>
      <c r="AB1221" s="2">
        <f t="shared" si="19"/>
        <v>3.3002026515151515E-2</v>
      </c>
      <c r="AC1221" s="3">
        <v>52800000</v>
      </c>
      <c r="AD1221" t="s">
        <v>105</v>
      </c>
      <c r="AE1221" t="s">
        <v>139</v>
      </c>
      <c r="AF1221" t="s">
        <v>89</v>
      </c>
      <c r="AG1221" t="s">
        <v>7877</v>
      </c>
      <c r="AH1221">
        <v>159836074</v>
      </c>
      <c r="AI1221" s="3">
        <v>1742507</v>
      </c>
      <c r="AJ1221" s="3">
        <v>1444291.51</v>
      </c>
      <c r="AK1221" t="s">
        <v>91</v>
      </c>
      <c r="AL1221" t="s">
        <v>91</v>
      </c>
      <c r="AM1221" t="s">
        <v>91</v>
      </c>
      <c r="AN1221" t="s">
        <v>91</v>
      </c>
      <c r="AO1221" t="s">
        <v>91</v>
      </c>
      <c r="AP1221" t="s">
        <v>91</v>
      </c>
      <c r="AT1221" t="s">
        <v>18</v>
      </c>
    </row>
    <row r="1222" spans="2:46" x14ac:dyDescent="0.25">
      <c r="B1222">
        <v>79723757</v>
      </c>
      <c r="C1222" t="s">
        <v>72</v>
      </c>
      <c r="D1222" t="s">
        <v>2830</v>
      </c>
      <c r="E1222" t="s">
        <v>225</v>
      </c>
      <c r="F1222" t="s">
        <v>501</v>
      </c>
      <c r="G1222" t="s">
        <v>529</v>
      </c>
      <c r="H1222" s="1">
        <v>28946</v>
      </c>
      <c r="I1222" t="s">
        <v>7878</v>
      </c>
      <c r="J1222">
        <v>0</v>
      </c>
      <c r="K1222" t="s">
        <v>78</v>
      </c>
      <c r="L1222">
        <v>25</v>
      </c>
      <c r="M1222" t="s">
        <v>78</v>
      </c>
      <c r="O1222">
        <v>3124796468</v>
      </c>
      <c r="P1222">
        <v>0</v>
      </c>
      <c r="T1222" t="s">
        <v>750</v>
      </c>
      <c r="U1222">
        <v>2017</v>
      </c>
      <c r="V1222" t="s">
        <v>977</v>
      </c>
      <c r="W1222" t="s">
        <v>7879</v>
      </c>
      <c r="X1222" t="s">
        <v>7880</v>
      </c>
      <c r="Y1222" t="s">
        <v>980</v>
      </c>
      <c r="Z1222" t="s">
        <v>136</v>
      </c>
      <c r="AA1222" t="s">
        <v>137</v>
      </c>
      <c r="AB1222" s="2">
        <f t="shared" si="19"/>
        <v>3.3559922279792744E-2</v>
      </c>
      <c r="AC1222" s="3">
        <v>38600000</v>
      </c>
      <c r="AD1222" t="s">
        <v>105</v>
      </c>
      <c r="AE1222" t="s">
        <v>139</v>
      </c>
      <c r="AF1222" t="s">
        <v>89</v>
      </c>
      <c r="AG1222">
        <v>0</v>
      </c>
      <c r="AH1222">
        <v>159735385</v>
      </c>
      <c r="AI1222" s="3">
        <v>1295413</v>
      </c>
      <c r="AJ1222" s="3">
        <v>1068582.03</v>
      </c>
      <c r="AK1222" t="s">
        <v>91</v>
      </c>
      <c r="AL1222" t="s">
        <v>91</v>
      </c>
      <c r="AM1222" t="s">
        <v>91</v>
      </c>
      <c r="AN1222" t="s">
        <v>91</v>
      </c>
      <c r="AO1222" t="s">
        <v>91</v>
      </c>
      <c r="AP1222" t="s">
        <v>91</v>
      </c>
      <c r="AT1222" t="s">
        <v>18</v>
      </c>
    </row>
    <row r="1223" spans="2:46" x14ac:dyDescent="0.25">
      <c r="B1223">
        <v>34979872</v>
      </c>
      <c r="C1223" t="s">
        <v>108</v>
      </c>
      <c r="D1223" t="s">
        <v>7881</v>
      </c>
      <c r="E1223" t="s">
        <v>109</v>
      </c>
      <c r="F1223" t="s">
        <v>193</v>
      </c>
      <c r="G1223" t="s">
        <v>7882</v>
      </c>
      <c r="H1223" s="1">
        <v>21862</v>
      </c>
      <c r="I1223" t="s">
        <v>7883</v>
      </c>
      <c r="J1223">
        <v>0</v>
      </c>
      <c r="K1223" t="s">
        <v>604</v>
      </c>
      <c r="L1223">
        <v>0</v>
      </c>
      <c r="M1223" t="s">
        <v>605</v>
      </c>
      <c r="O1223">
        <v>3207676569</v>
      </c>
      <c r="P1223">
        <v>3205676569</v>
      </c>
      <c r="T1223" t="s">
        <v>171</v>
      </c>
      <c r="U1223">
        <v>2014</v>
      </c>
      <c r="V1223" t="s">
        <v>7884</v>
      </c>
      <c r="W1223" t="s">
        <v>7885</v>
      </c>
      <c r="X1223" t="s">
        <v>7886</v>
      </c>
      <c r="Y1223" t="s">
        <v>7887</v>
      </c>
      <c r="Z1223" t="s">
        <v>210</v>
      </c>
      <c r="AA1223" t="s">
        <v>1279</v>
      </c>
      <c r="AB1223" s="2">
        <f t="shared" si="19"/>
        <v>2.3554017769002962E-2</v>
      </c>
      <c r="AC1223" s="3">
        <v>101300000</v>
      </c>
      <c r="AD1223" t="s">
        <v>123</v>
      </c>
      <c r="AE1223" t="s">
        <v>212</v>
      </c>
      <c r="AF1223" t="s">
        <v>89</v>
      </c>
      <c r="AG1223" t="s">
        <v>7888</v>
      </c>
      <c r="AH1223">
        <v>159715889</v>
      </c>
      <c r="AI1223" s="3">
        <v>2386022</v>
      </c>
      <c r="AJ1223" s="3">
        <v>1985060.35</v>
      </c>
      <c r="AK1223" t="s">
        <v>91</v>
      </c>
      <c r="AL1223" t="s">
        <v>91</v>
      </c>
      <c r="AM1223" t="s">
        <v>91</v>
      </c>
      <c r="AN1223" t="s">
        <v>91</v>
      </c>
      <c r="AO1223" t="s">
        <v>91</v>
      </c>
      <c r="AP1223" t="s">
        <v>91</v>
      </c>
      <c r="AT1223" t="s">
        <v>20</v>
      </c>
    </row>
    <row r="1224" spans="2:46" x14ac:dyDescent="0.25">
      <c r="B1224">
        <v>1070706582</v>
      </c>
      <c r="C1224" t="s">
        <v>72</v>
      </c>
      <c r="D1224" t="s">
        <v>124</v>
      </c>
      <c r="E1224" t="s">
        <v>125</v>
      </c>
      <c r="F1224" t="s">
        <v>7889</v>
      </c>
      <c r="G1224" t="s">
        <v>895</v>
      </c>
      <c r="H1224" s="1">
        <v>33802</v>
      </c>
      <c r="I1224" t="s">
        <v>7890</v>
      </c>
      <c r="J1224">
        <v>0</v>
      </c>
      <c r="K1224" t="s">
        <v>78</v>
      </c>
      <c r="L1224">
        <v>25</v>
      </c>
      <c r="M1224" t="s">
        <v>78</v>
      </c>
      <c r="O1224">
        <v>3104814057</v>
      </c>
      <c r="P1224">
        <v>0</v>
      </c>
      <c r="T1224" t="s">
        <v>171</v>
      </c>
      <c r="U1224">
        <v>2015</v>
      </c>
      <c r="V1224" t="s">
        <v>1637</v>
      </c>
      <c r="W1224" t="s">
        <v>7891</v>
      </c>
      <c r="X1224" t="s">
        <v>7892</v>
      </c>
      <c r="Y1224" t="s">
        <v>1640</v>
      </c>
      <c r="Z1224" t="s">
        <v>210</v>
      </c>
      <c r="AA1224" t="s">
        <v>1279</v>
      </c>
      <c r="AB1224" s="2">
        <f t="shared" si="19"/>
        <v>2.6644237442922374E-2</v>
      </c>
      <c r="AC1224" s="3">
        <v>109500000</v>
      </c>
      <c r="AD1224" t="s">
        <v>123</v>
      </c>
      <c r="AE1224" t="s">
        <v>106</v>
      </c>
      <c r="AF1224" t="s">
        <v>89</v>
      </c>
      <c r="AG1224" t="s">
        <v>7893</v>
      </c>
      <c r="AH1224">
        <v>159785288</v>
      </c>
      <c r="AI1224" s="3">
        <v>2917544</v>
      </c>
      <c r="AJ1224" s="3">
        <v>2431717.5699999998</v>
      </c>
      <c r="AK1224" t="s">
        <v>91</v>
      </c>
      <c r="AL1224" t="s">
        <v>91</v>
      </c>
      <c r="AM1224" t="s">
        <v>91</v>
      </c>
      <c r="AN1224" t="s">
        <v>91</v>
      </c>
      <c r="AO1224" t="s">
        <v>91</v>
      </c>
      <c r="AP1224" t="s">
        <v>91</v>
      </c>
      <c r="AT1224" t="s">
        <v>21</v>
      </c>
    </row>
    <row r="1225" spans="2:46" x14ac:dyDescent="0.25">
      <c r="B1225">
        <v>11791757</v>
      </c>
      <c r="C1225" t="s">
        <v>72</v>
      </c>
      <c r="D1225" t="s">
        <v>7418</v>
      </c>
      <c r="E1225">
        <v>0</v>
      </c>
      <c r="F1225" t="s">
        <v>7894</v>
      </c>
      <c r="G1225" t="s">
        <v>1050</v>
      </c>
      <c r="H1225" s="1">
        <v>21663</v>
      </c>
      <c r="I1225" t="s">
        <v>7895</v>
      </c>
      <c r="J1225">
        <v>5001</v>
      </c>
      <c r="K1225" t="s">
        <v>114</v>
      </c>
      <c r="L1225">
        <v>5</v>
      </c>
      <c r="M1225" t="s">
        <v>115</v>
      </c>
      <c r="O1225">
        <v>3122937693</v>
      </c>
      <c r="P1225">
        <v>0</v>
      </c>
      <c r="T1225" t="s">
        <v>494</v>
      </c>
      <c r="U1225">
        <v>2020</v>
      </c>
      <c r="V1225" t="s">
        <v>1864</v>
      </c>
      <c r="W1225" t="s">
        <v>7896</v>
      </c>
      <c r="X1225" t="s">
        <v>7897</v>
      </c>
      <c r="Y1225" t="s">
        <v>1867</v>
      </c>
      <c r="Z1225" t="s">
        <v>210</v>
      </c>
      <c r="AA1225" t="s">
        <v>1279</v>
      </c>
      <c r="AB1225" s="2">
        <f t="shared" si="19"/>
        <v>1.7660338680926917E-2</v>
      </c>
      <c r="AC1225" s="3">
        <v>168300000</v>
      </c>
      <c r="AD1225" t="s">
        <v>151</v>
      </c>
      <c r="AE1225" t="s">
        <v>106</v>
      </c>
      <c r="AF1225" t="s">
        <v>89</v>
      </c>
      <c r="AG1225">
        <v>0</v>
      </c>
      <c r="AH1225">
        <v>159715155</v>
      </c>
      <c r="AI1225" s="3">
        <v>2972235</v>
      </c>
      <c r="AJ1225" s="3">
        <v>2477676.52</v>
      </c>
      <c r="AK1225" t="s">
        <v>91</v>
      </c>
      <c r="AL1225" t="s">
        <v>91</v>
      </c>
      <c r="AM1225" t="s">
        <v>91</v>
      </c>
      <c r="AN1225" t="s">
        <v>91</v>
      </c>
      <c r="AO1225" t="s">
        <v>91</v>
      </c>
      <c r="AP1225" t="s">
        <v>91</v>
      </c>
      <c r="AT1225" t="s">
        <v>18</v>
      </c>
    </row>
    <row r="1226" spans="2:46" x14ac:dyDescent="0.25">
      <c r="B1226">
        <v>17174845</v>
      </c>
      <c r="C1226" t="s">
        <v>72</v>
      </c>
      <c r="D1226" t="s">
        <v>248</v>
      </c>
      <c r="E1226" t="s">
        <v>7898</v>
      </c>
      <c r="F1226" t="s">
        <v>340</v>
      </c>
      <c r="G1226" t="s">
        <v>3559</v>
      </c>
      <c r="H1226" s="1">
        <v>17193</v>
      </c>
      <c r="I1226" t="s">
        <v>7899</v>
      </c>
      <c r="J1226">
        <v>0</v>
      </c>
      <c r="K1226" t="s">
        <v>78</v>
      </c>
      <c r="L1226">
        <v>25</v>
      </c>
      <c r="M1226" t="s">
        <v>78</v>
      </c>
      <c r="O1226">
        <v>3222909015</v>
      </c>
      <c r="P1226">
        <v>3104136647</v>
      </c>
      <c r="T1226" t="s">
        <v>544</v>
      </c>
      <c r="U1226">
        <v>2024</v>
      </c>
      <c r="V1226" t="s">
        <v>319</v>
      </c>
      <c r="W1226" t="s">
        <v>7900</v>
      </c>
      <c r="X1226" t="s">
        <v>7901</v>
      </c>
      <c r="Y1226" t="s">
        <v>322</v>
      </c>
      <c r="Z1226" t="s">
        <v>323</v>
      </c>
      <c r="AA1226" t="s">
        <v>324</v>
      </c>
      <c r="AB1226" s="2">
        <f t="shared" si="19"/>
        <v>1.9960911764705883E-2</v>
      </c>
      <c r="AC1226" s="3">
        <v>68000000</v>
      </c>
      <c r="AD1226" t="s">
        <v>151</v>
      </c>
      <c r="AE1226" t="s">
        <v>139</v>
      </c>
      <c r="AF1226" t="s">
        <v>89</v>
      </c>
      <c r="AG1226" t="s">
        <v>7902</v>
      </c>
      <c r="AH1226">
        <v>159714406</v>
      </c>
      <c r="AI1226" s="3">
        <v>1357342</v>
      </c>
      <c r="AJ1226" s="3">
        <v>1120623.69</v>
      </c>
      <c r="AK1226" t="s">
        <v>91</v>
      </c>
      <c r="AL1226" t="s">
        <v>91</v>
      </c>
      <c r="AM1226" t="s">
        <v>91</v>
      </c>
      <c r="AN1226" t="s">
        <v>91</v>
      </c>
      <c r="AO1226" t="s">
        <v>91</v>
      </c>
      <c r="AP1226" t="s">
        <v>91</v>
      </c>
      <c r="AT1226" t="s">
        <v>18</v>
      </c>
    </row>
    <row r="1227" spans="2:46" x14ac:dyDescent="0.25">
      <c r="B1227">
        <v>19423543</v>
      </c>
      <c r="C1227" t="s">
        <v>72</v>
      </c>
      <c r="D1227" t="s">
        <v>124</v>
      </c>
      <c r="E1227" t="s">
        <v>1908</v>
      </c>
      <c r="F1227" t="s">
        <v>181</v>
      </c>
      <c r="G1227" t="s">
        <v>1089</v>
      </c>
      <c r="H1227" s="1">
        <v>20784</v>
      </c>
      <c r="I1227" t="s">
        <v>7903</v>
      </c>
      <c r="J1227">
        <v>0</v>
      </c>
      <c r="K1227" t="s">
        <v>78</v>
      </c>
      <c r="L1227">
        <v>25</v>
      </c>
      <c r="M1227" t="s">
        <v>78</v>
      </c>
      <c r="O1227">
        <v>3123729785</v>
      </c>
      <c r="P1227">
        <v>0</v>
      </c>
      <c r="T1227" t="s">
        <v>1780</v>
      </c>
      <c r="U1227">
        <v>2017</v>
      </c>
      <c r="V1227" t="s">
        <v>4500</v>
      </c>
      <c r="W1227" t="s">
        <v>7904</v>
      </c>
      <c r="X1227" t="s">
        <v>7905</v>
      </c>
      <c r="Y1227" t="s">
        <v>4503</v>
      </c>
      <c r="Z1227" t="s">
        <v>164</v>
      </c>
      <c r="AA1227" t="s">
        <v>165</v>
      </c>
      <c r="AB1227" s="2">
        <f t="shared" si="19"/>
        <v>3.4152124645892352E-2</v>
      </c>
      <c r="AC1227" s="3">
        <v>35300000</v>
      </c>
      <c r="AD1227" t="s">
        <v>87</v>
      </c>
      <c r="AE1227" t="s">
        <v>139</v>
      </c>
      <c r="AF1227" t="s">
        <v>89</v>
      </c>
      <c r="AG1227" t="s">
        <v>7906</v>
      </c>
      <c r="AH1227">
        <v>159771658</v>
      </c>
      <c r="AI1227" s="3">
        <v>1205570</v>
      </c>
      <c r="AJ1227" s="3">
        <v>993083.82</v>
      </c>
      <c r="AK1227" t="s">
        <v>91</v>
      </c>
      <c r="AL1227" t="s">
        <v>91</v>
      </c>
      <c r="AM1227" t="s">
        <v>91</v>
      </c>
      <c r="AN1227" t="s">
        <v>91</v>
      </c>
      <c r="AO1227" t="s">
        <v>91</v>
      </c>
      <c r="AP1227" t="s">
        <v>91</v>
      </c>
      <c r="AT1227" t="s">
        <v>18</v>
      </c>
    </row>
    <row r="1228" spans="2:46" x14ac:dyDescent="0.25">
      <c r="B1228">
        <v>79913070</v>
      </c>
      <c r="C1228" t="s">
        <v>72</v>
      </c>
      <c r="D1228" t="s">
        <v>7907</v>
      </c>
      <c r="E1228" t="s">
        <v>7908</v>
      </c>
      <c r="F1228" t="s">
        <v>7909</v>
      </c>
      <c r="G1228" t="s">
        <v>7910</v>
      </c>
      <c r="H1228" s="1">
        <v>28401</v>
      </c>
      <c r="I1228" t="s">
        <v>7911</v>
      </c>
      <c r="J1228">
        <v>0</v>
      </c>
      <c r="K1228" t="s">
        <v>78</v>
      </c>
      <c r="L1228">
        <v>25</v>
      </c>
      <c r="M1228" t="s">
        <v>78</v>
      </c>
      <c r="O1228">
        <v>3045470631</v>
      </c>
      <c r="P1228">
        <v>3108665424</v>
      </c>
      <c r="T1228" t="s">
        <v>195</v>
      </c>
      <c r="U1228">
        <v>2016</v>
      </c>
      <c r="V1228" t="s">
        <v>1421</v>
      </c>
      <c r="W1228" t="s">
        <v>7912</v>
      </c>
      <c r="X1228" t="s">
        <v>7913</v>
      </c>
      <c r="Y1228" t="s">
        <v>1424</v>
      </c>
      <c r="Z1228" t="s">
        <v>311</v>
      </c>
      <c r="AA1228" t="s">
        <v>829</v>
      </c>
      <c r="AB1228" s="2">
        <f t="shared" si="19"/>
        <v>2.6277105108055008E-2</v>
      </c>
      <c r="AC1228" s="3">
        <v>50900000</v>
      </c>
      <c r="AD1228" t="s">
        <v>177</v>
      </c>
      <c r="AE1228" t="s">
        <v>139</v>
      </c>
      <c r="AF1228" t="s">
        <v>89</v>
      </c>
      <c r="AG1228" t="s">
        <v>7914</v>
      </c>
      <c r="AH1228">
        <v>29190400</v>
      </c>
      <c r="AI1228" s="3">
        <v>1337504.6499999999</v>
      </c>
      <c r="AJ1228" s="3">
        <v>1103953.49</v>
      </c>
      <c r="AK1228" t="s">
        <v>91</v>
      </c>
      <c r="AL1228" t="s">
        <v>91</v>
      </c>
      <c r="AM1228" t="s">
        <v>91</v>
      </c>
      <c r="AN1228" t="s">
        <v>91</v>
      </c>
      <c r="AO1228" t="s">
        <v>91</v>
      </c>
      <c r="AP1228" t="s">
        <v>91</v>
      </c>
      <c r="AT1228" t="s">
        <v>18</v>
      </c>
    </row>
    <row r="1229" spans="2:46" x14ac:dyDescent="0.25">
      <c r="B1229">
        <v>13871441</v>
      </c>
      <c r="C1229" t="s">
        <v>72</v>
      </c>
      <c r="D1229" t="s">
        <v>224</v>
      </c>
      <c r="E1229" t="s">
        <v>451</v>
      </c>
      <c r="F1229" t="s">
        <v>441</v>
      </c>
      <c r="G1229" t="s">
        <v>381</v>
      </c>
      <c r="H1229" s="1">
        <v>29622</v>
      </c>
      <c r="I1229" t="s">
        <v>7915</v>
      </c>
      <c r="J1229">
        <v>68001</v>
      </c>
      <c r="K1229" t="s">
        <v>145</v>
      </c>
      <c r="L1229">
        <v>68</v>
      </c>
      <c r="M1229" t="s">
        <v>146</v>
      </c>
      <c r="O1229">
        <v>3186445404</v>
      </c>
      <c r="P1229">
        <v>0</v>
      </c>
      <c r="T1229" t="s">
        <v>403</v>
      </c>
      <c r="U1229">
        <v>2021</v>
      </c>
      <c r="V1229" t="s">
        <v>7916</v>
      </c>
      <c r="W1229" t="s">
        <v>7917</v>
      </c>
      <c r="X1229" t="s">
        <v>7918</v>
      </c>
      <c r="Y1229" t="s">
        <v>7919</v>
      </c>
      <c r="Z1229" t="s">
        <v>136</v>
      </c>
      <c r="AA1229" t="s">
        <v>137</v>
      </c>
      <c r="AB1229" s="2">
        <f t="shared" si="19"/>
        <v>2.9116755218216318E-2</v>
      </c>
      <c r="AC1229" s="3">
        <v>52700000</v>
      </c>
      <c r="AD1229" t="s">
        <v>288</v>
      </c>
      <c r="AE1229" t="s">
        <v>139</v>
      </c>
      <c r="AF1229" t="s">
        <v>89</v>
      </c>
      <c r="AG1229" t="s">
        <v>7920</v>
      </c>
      <c r="AH1229">
        <v>159857712</v>
      </c>
      <c r="AI1229" s="3">
        <v>1534453</v>
      </c>
      <c r="AJ1229" s="3">
        <v>1269456.45</v>
      </c>
      <c r="AK1229" t="s">
        <v>91</v>
      </c>
      <c r="AL1229" t="s">
        <v>91</v>
      </c>
      <c r="AM1229" t="s">
        <v>91</v>
      </c>
      <c r="AN1229" t="s">
        <v>91</v>
      </c>
      <c r="AO1229" t="s">
        <v>91</v>
      </c>
      <c r="AP1229" t="s">
        <v>91</v>
      </c>
      <c r="AT1229" t="s">
        <v>18</v>
      </c>
    </row>
    <row r="1230" spans="2:46" x14ac:dyDescent="0.25">
      <c r="B1230">
        <v>13458637</v>
      </c>
      <c r="C1230" t="s">
        <v>72</v>
      </c>
      <c r="D1230" t="s">
        <v>4062</v>
      </c>
      <c r="E1230" t="s">
        <v>909</v>
      </c>
      <c r="F1230" t="s">
        <v>664</v>
      </c>
      <c r="G1230" t="s">
        <v>5492</v>
      </c>
      <c r="H1230" s="1">
        <v>22562</v>
      </c>
      <c r="I1230" t="s">
        <v>7921</v>
      </c>
      <c r="J1230">
        <v>0</v>
      </c>
      <c r="K1230" t="s">
        <v>3080</v>
      </c>
      <c r="L1230">
        <v>54</v>
      </c>
      <c r="M1230" t="s">
        <v>130</v>
      </c>
      <c r="O1230">
        <v>3175008839</v>
      </c>
      <c r="P1230">
        <v>3135719572</v>
      </c>
      <c r="T1230" t="s">
        <v>544</v>
      </c>
      <c r="U1230">
        <v>2020</v>
      </c>
      <c r="V1230" t="s">
        <v>4448</v>
      </c>
      <c r="W1230" t="s">
        <v>7922</v>
      </c>
      <c r="X1230" t="s">
        <v>7923</v>
      </c>
      <c r="Y1230" t="s">
        <v>4451</v>
      </c>
      <c r="Z1230" t="s">
        <v>210</v>
      </c>
      <c r="AA1230" t="s">
        <v>418</v>
      </c>
      <c r="AB1230" s="2">
        <f t="shared" si="19"/>
        <v>1.639143203883495E-2</v>
      </c>
      <c r="AC1230" s="3">
        <v>247200000</v>
      </c>
      <c r="AD1230" t="s">
        <v>151</v>
      </c>
      <c r="AE1230" t="s">
        <v>212</v>
      </c>
      <c r="AF1230" t="s">
        <v>89</v>
      </c>
      <c r="AG1230" t="s">
        <v>7924</v>
      </c>
      <c r="AH1230">
        <v>159841848</v>
      </c>
      <c r="AI1230" s="3">
        <v>4051962</v>
      </c>
      <c r="AJ1230" s="3">
        <v>3385010.31</v>
      </c>
      <c r="AK1230" t="s">
        <v>91</v>
      </c>
      <c r="AL1230" t="s">
        <v>91</v>
      </c>
      <c r="AM1230" t="s">
        <v>91</v>
      </c>
      <c r="AN1230" t="s">
        <v>91</v>
      </c>
      <c r="AO1230" t="s">
        <v>91</v>
      </c>
      <c r="AP1230" t="s">
        <v>91</v>
      </c>
      <c r="AT1230" t="s">
        <v>18</v>
      </c>
    </row>
    <row r="1231" spans="2:46" x14ac:dyDescent="0.25">
      <c r="B1231">
        <v>79558350</v>
      </c>
      <c r="C1231" t="s">
        <v>72</v>
      </c>
      <c r="D1231" t="s">
        <v>92</v>
      </c>
      <c r="E1231" t="s">
        <v>1573</v>
      </c>
      <c r="F1231" t="s">
        <v>401</v>
      </c>
      <c r="G1231" t="s">
        <v>6133</v>
      </c>
      <c r="H1231" s="1">
        <v>26761</v>
      </c>
      <c r="I1231" t="s">
        <v>7925</v>
      </c>
      <c r="J1231">
        <v>76001</v>
      </c>
      <c r="K1231" t="s">
        <v>329</v>
      </c>
      <c r="L1231">
        <v>76</v>
      </c>
      <c r="M1231" t="s">
        <v>330</v>
      </c>
      <c r="O1231">
        <v>3043271514</v>
      </c>
      <c r="P1231">
        <v>0</v>
      </c>
      <c r="T1231" t="s">
        <v>467</v>
      </c>
      <c r="U1231">
        <v>2018</v>
      </c>
      <c r="V1231" t="s">
        <v>1735</v>
      </c>
      <c r="W1231" t="s">
        <v>7926</v>
      </c>
      <c r="X1231" t="s">
        <v>7927</v>
      </c>
      <c r="Y1231" t="s">
        <v>1738</v>
      </c>
      <c r="Z1231" t="s">
        <v>164</v>
      </c>
      <c r="AA1231" t="s">
        <v>1739</v>
      </c>
      <c r="AB1231" s="2">
        <f t="shared" si="19"/>
        <v>5.4808648275862071E-2</v>
      </c>
      <c r="AC1231" s="3">
        <v>72500000</v>
      </c>
      <c r="AD1231" t="s">
        <v>151</v>
      </c>
      <c r="AE1231" t="s">
        <v>106</v>
      </c>
      <c r="AF1231" t="s">
        <v>89</v>
      </c>
      <c r="AG1231" t="s">
        <v>7928</v>
      </c>
      <c r="AH1231">
        <v>159716659</v>
      </c>
      <c r="AI1231" s="3">
        <v>3973627</v>
      </c>
      <c r="AJ1231" s="3">
        <v>3319182.6</v>
      </c>
      <c r="AK1231" t="s">
        <v>91</v>
      </c>
      <c r="AL1231" t="s">
        <v>91</v>
      </c>
      <c r="AM1231" t="s">
        <v>91</v>
      </c>
      <c r="AN1231" t="s">
        <v>91</v>
      </c>
      <c r="AO1231" t="s">
        <v>91</v>
      </c>
      <c r="AP1231" t="s">
        <v>91</v>
      </c>
      <c r="AT1231" t="s">
        <v>21</v>
      </c>
    </row>
    <row r="1232" spans="2:46" x14ac:dyDescent="0.25">
      <c r="B1232">
        <v>52666098</v>
      </c>
      <c r="C1232" t="s">
        <v>108</v>
      </c>
      <c r="D1232" t="s">
        <v>110</v>
      </c>
      <c r="E1232" t="s">
        <v>3175</v>
      </c>
      <c r="F1232" t="s">
        <v>5109</v>
      </c>
      <c r="G1232" t="s">
        <v>1356</v>
      </c>
      <c r="H1232" s="1">
        <v>28929</v>
      </c>
      <c r="I1232" t="s">
        <v>7929</v>
      </c>
      <c r="J1232">
        <v>0</v>
      </c>
      <c r="K1232" t="s">
        <v>466</v>
      </c>
      <c r="L1232">
        <v>25</v>
      </c>
      <c r="M1232" t="s">
        <v>79</v>
      </c>
      <c r="O1232">
        <v>3203167315</v>
      </c>
      <c r="P1232">
        <v>0</v>
      </c>
      <c r="T1232" t="s">
        <v>585</v>
      </c>
      <c r="U1232">
        <v>2018</v>
      </c>
      <c r="V1232" t="s">
        <v>3975</v>
      </c>
      <c r="W1232" t="s">
        <v>7930</v>
      </c>
      <c r="X1232" t="s">
        <v>7931</v>
      </c>
      <c r="Y1232" t="s">
        <v>3978</v>
      </c>
      <c r="Z1232" t="s">
        <v>136</v>
      </c>
      <c r="AA1232" t="s">
        <v>233</v>
      </c>
      <c r="AB1232" s="2">
        <f t="shared" si="19"/>
        <v>2.7775229982964226E-2</v>
      </c>
      <c r="AC1232" s="3">
        <v>58700000</v>
      </c>
      <c r="AD1232" t="s">
        <v>151</v>
      </c>
      <c r="AE1232" t="s">
        <v>106</v>
      </c>
      <c r="AF1232" t="s">
        <v>89</v>
      </c>
      <c r="AG1232" t="s">
        <v>7932</v>
      </c>
      <c r="AH1232">
        <v>159836544</v>
      </c>
      <c r="AI1232" s="3">
        <v>1630406</v>
      </c>
      <c r="AJ1232" s="3">
        <v>1350088.79</v>
      </c>
      <c r="AK1232" t="s">
        <v>91</v>
      </c>
      <c r="AL1232" t="s">
        <v>91</v>
      </c>
      <c r="AM1232" t="s">
        <v>91</v>
      </c>
      <c r="AN1232" t="s">
        <v>91</v>
      </c>
      <c r="AO1232" t="s">
        <v>91</v>
      </c>
      <c r="AP1232" t="s">
        <v>91</v>
      </c>
      <c r="AT1232" t="s">
        <v>18</v>
      </c>
    </row>
    <row r="1233" spans="2:46" x14ac:dyDescent="0.25">
      <c r="B1233">
        <v>39533255</v>
      </c>
      <c r="C1233" t="s">
        <v>108</v>
      </c>
      <c r="D1233" t="s">
        <v>3312</v>
      </c>
      <c r="E1233">
        <v>0</v>
      </c>
      <c r="F1233" t="s">
        <v>7933</v>
      </c>
      <c r="G1233" t="s">
        <v>551</v>
      </c>
      <c r="H1233" s="1">
        <v>23423</v>
      </c>
      <c r="I1233" t="s">
        <v>7934</v>
      </c>
      <c r="J1233">
        <v>0</v>
      </c>
      <c r="K1233" t="s">
        <v>78</v>
      </c>
      <c r="L1233">
        <v>25</v>
      </c>
      <c r="M1233" t="s">
        <v>78</v>
      </c>
      <c r="O1233">
        <v>3132328083</v>
      </c>
      <c r="P1233">
        <v>3147807079</v>
      </c>
      <c r="T1233" t="s">
        <v>750</v>
      </c>
      <c r="U1233">
        <v>2018</v>
      </c>
      <c r="V1233" t="s">
        <v>3269</v>
      </c>
      <c r="W1233" t="s">
        <v>7935</v>
      </c>
      <c r="X1233" t="s">
        <v>7936</v>
      </c>
      <c r="Y1233" t="s">
        <v>3272</v>
      </c>
      <c r="Z1233" t="s">
        <v>103</v>
      </c>
      <c r="AA1233" t="s">
        <v>865</v>
      </c>
      <c r="AB1233" s="2">
        <f t="shared" si="19"/>
        <v>2.0821588946459413E-2</v>
      </c>
      <c r="AC1233" s="3">
        <v>57900000</v>
      </c>
      <c r="AD1233" t="s">
        <v>105</v>
      </c>
      <c r="AE1233" t="s">
        <v>106</v>
      </c>
      <c r="AF1233" t="s">
        <v>89</v>
      </c>
      <c r="AG1233" t="s">
        <v>7937</v>
      </c>
      <c r="AH1233">
        <v>159829195</v>
      </c>
      <c r="AI1233" s="3">
        <v>1205570</v>
      </c>
      <c r="AJ1233" s="3">
        <v>993083.82</v>
      </c>
      <c r="AK1233" t="s">
        <v>91</v>
      </c>
      <c r="AL1233" t="s">
        <v>91</v>
      </c>
      <c r="AM1233" t="s">
        <v>91</v>
      </c>
      <c r="AN1233" t="s">
        <v>91</v>
      </c>
      <c r="AO1233" t="s">
        <v>91</v>
      </c>
      <c r="AP1233" t="s">
        <v>91</v>
      </c>
      <c r="AT1233" t="s">
        <v>18</v>
      </c>
    </row>
    <row r="1234" spans="2:46" x14ac:dyDescent="0.25">
      <c r="B1234">
        <v>32552161</v>
      </c>
      <c r="C1234" t="s">
        <v>108</v>
      </c>
      <c r="D1234" t="s">
        <v>1029</v>
      </c>
      <c r="E1234" t="s">
        <v>214</v>
      </c>
      <c r="F1234" t="s">
        <v>519</v>
      </c>
      <c r="G1234" t="s">
        <v>452</v>
      </c>
      <c r="H1234" s="1">
        <v>22028</v>
      </c>
      <c r="I1234" t="s">
        <v>7938</v>
      </c>
      <c r="J1234">
        <v>5887</v>
      </c>
      <c r="K1234" t="s">
        <v>7939</v>
      </c>
      <c r="L1234">
        <v>5</v>
      </c>
      <c r="M1234" t="s">
        <v>115</v>
      </c>
      <c r="O1234">
        <v>3206902244</v>
      </c>
      <c r="P1234">
        <v>0</v>
      </c>
      <c r="T1234" t="s">
        <v>306</v>
      </c>
      <c r="U1234">
        <v>2023</v>
      </c>
      <c r="V1234" t="s">
        <v>3090</v>
      </c>
      <c r="W1234" t="s">
        <v>7940</v>
      </c>
      <c r="X1234" t="s">
        <v>7941</v>
      </c>
      <c r="Y1234" t="s">
        <v>3093</v>
      </c>
      <c r="Z1234" t="s">
        <v>323</v>
      </c>
      <c r="AA1234" t="s">
        <v>324</v>
      </c>
      <c r="AB1234" s="2">
        <f t="shared" si="19"/>
        <v>3.9321524999999996E-2</v>
      </c>
      <c r="AC1234" s="3">
        <v>51600000</v>
      </c>
      <c r="AD1234" t="s">
        <v>288</v>
      </c>
      <c r="AE1234" t="s">
        <v>139</v>
      </c>
      <c r="AF1234" t="s">
        <v>89</v>
      </c>
      <c r="AG1234" t="s">
        <v>7942</v>
      </c>
      <c r="AH1234">
        <v>29193650</v>
      </c>
      <c r="AI1234" s="3">
        <v>2028990.69</v>
      </c>
      <c r="AJ1234" s="3">
        <v>1685034.19</v>
      </c>
      <c r="AK1234" t="s">
        <v>91</v>
      </c>
      <c r="AL1234" t="s">
        <v>91</v>
      </c>
      <c r="AM1234" t="s">
        <v>91</v>
      </c>
      <c r="AN1234" t="s">
        <v>91</v>
      </c>
      <c r="AO1234" t="s">
        <v>91</v>
      </c>
      <c r="AP1234" t="s">
        <v>91</v>
      </c>
      <c r="AT1234" t="s">
        <v>21</v>
      </c>
    </row>
    <row r="1235" spans="2:46" x14ac:dyDescent="0.25">
      <c r="B1235">
        <v>43169500</v>
      </c>
      <c r="C1235" t="s">
        <v>108</v>
      </c>
      <c r="D1235" t="s">
        <v>153</v>
      </c>
      <c r="E1235" t="s">
        <v>109</v>
      </c>
      <c r="F1235" t="s">
        <v>7943</v>
      </c>
      <c r="G1235" t="s">
        <v>729</v>
      </c>
      <c r="H1235" s="1">
        <v>29370</v>
      </c>
      <c r="I1235" t="s">
        <v>7944</v>
      </c>
      <c r="J1235">
        <v>5360</v>
      </c>
      <c r="K1235" t="s">
        <v>2895</v>
      </c>
      <c r="L1235">
        <v>5</v>
      </c>
      <c r="M1235" t="s">
        <v>115</v>
      </c>
      <c r="O1235">
        <v>3217170221</v>
      </c>
      <c r="P1235">
        <v>0</v>
      </c>
      <c r="T1235" t="s">
        <v>403</v>
      </c>
      <c r="U1235">
        <v>2022</v>
      </c>
      <c r="V1235" t="s">
        <v>2076</v>
      </c>
      <c r="W1235" t="s">
        <v>7945</v>
      </c>
      <c r="X1235" t="s">
        <v>7946</v>
      </c>
      <c r="Y1235" t="s">
        <v>2079</v>
      </c>
      <c r="Z1235" t="s">
        <v>164</v>
      </c>
      <c r="AA1235" t="s">
        <v>507</v>
      </c>
      <c r="AB1235" s="2">
        <f t="shared" si="19"/>
        <v>2.9222359767891684E-2</v>
      </c>
      <c r="AC1235" s="3">
        <v>51700000</v>
      </c>
      <c r="AD1235" t="s">
        <v>151</v>
      </c>
      <c r="AE1235" t="s">
        <v>139</v>
      </c>
      <c r="AF1235" t="s">
        <v>89</v>
      </c>
      <c r="AG1235" t="s">
        <v>7947</v>
      </c>
      <c r="AH1235">
        <v>159766081</v>
      </c>
      <c r="AI1235" s="3">
        <v>1510796</v>
      </c>
      <c r="AJ1235" s="3">
        <v>1249576.52</v>
      </c>
      <c r="AK1235" t="s">
        <v>91</v>
      </c>
      <c r="AL1235" t="s">
        <v>91</v>
      </c>
      <c r="AM1235" t="s">
        <v>91</v>
      </c>
      <c r="AN1235" t="s">
        <v>91</v>
      </c>
      <c r="AO1235" t="s">
        <v>91</v>
      </c>
      <c r="AP1235" t="s">
        <v>91</v>
      </c>
      <c r="AT1235" t="s">
        <v>18</v>
      </c>
    </row>
    <row r="1236" spans="2:46" x14ac:dyDescent="0.25">
      <c r="B1236">
        <v>51552622</v>
      </c>
      <c r="C1236" t="s">
        <v>108</v>
      </c>
      <c r="D1236" t="s">
        <v>179</v>
      </c>
      <c r="E1236" t="s">
        <v>180</v>
      </c>
      <c r="F1236" t="s">
        <v>1431</v>
      </c>
      <c r="G1236" t="s">
        <v>2001</v>
      </c>
      <c r="H1236" s="1">
        <v>21909</v>
      </c>
      <c r="I1236" t="s">
        <v>7948</v>
      </c>
      <c r="J1236">
        <v>66001</v>
      </c>
      <c r="K1236" t="s">
        <v>986</v>
      </c>
      <c r="L1236">
        <v>66</v>
      </c>
      <c r="M1236" t="s">
        <v>987</v>
      </c>
      <c r="O1236">
        <v>3136849907</v>
      </c>
      <c r="P1236">
        <v>0</v>
      </c>
      <c r="T1236" t="s">
        <v>184</v>
      </c>
      <c r="U1236">
        <v>2020</v>
      </c>
      <c r="V1236" t="s">
        <v>7949</v>
      </c>
      <c r="W1236" t="s">
        <v>7950</v>
      </c>
      <c r="X1236" t="s">
        <v>7951</v>
      </c>
      <c r="Y1236" t="s">
        <v>7952</v>
      </c>
      <c r="Z1236" t="s">
        <v>311</v>
      </c>
      <c r="AA1236" t="s">
        <v>1548</v>
      </c>
      <c r="AB1236" s="2">
        <f t="shared" si="19"/>
        <v>3.2248712871287132E-2</v>
      </c>
      <c r="AC1236" s="3">
        <v>70700000</v>
      </c>
      <c r="AD1236" t="s">
        <v>123</v>
      </c>
      <c r="AE1236" t="s">
        <v>106</v>
      </c>
      <c r="AF1236" t="s">
        <v>89</v>
      </c>
      <c r="AG1236" t="s">
        <v>7953</v>
      </c>
      <c r="AH1236">
        <v>159835778</v>
      </c>
      <c r="AI1236" s="3">
        <v>2279984</v>
      </c>
      <c r="AJ1236" s="3">
        <v>1895953.01</v>
      </c>
      <c r="AK1236" t="s">
        <v>91</v>
      </c>
      <c r="AL1236" t="s">
        <v>91</v>
      </c>
      <c r="AM1236" t="s">
        <v>91</v>
      </c>
      <c r="AN1236" t="s">
        <v>91</v>
      </c>
      <c r="AO1236" t="s">
        <v>91</v>
      </c>
      <c r="AP1236" t="s">
        <v>91</v>
      </c>
      <c r="AT1236" t="s">
        <v>21</v>
      </c>
    </row>
    <row r="1237" spans="2:46" x14ac:dyDescent="0.25">
      <c r="B1237">
        <v>1130601125</v>
      </c>
      <c r="C1237" t="s">
        <v>108</v>
      </c>
      <c r="D1237" t="s">
        <v>3291</v>
      </c>
      <c r="E1237">
        <v>0</v>
      </c>
      <c r="F1237" t="s">
        <v>782</v>
      </c>
      <c r="G1237" t="s">
        <v>648</v>
      </c>
      <c r="H1237" s="1">
        <v>32320</v>
      </c>
      <c r="I1237" t="s">
        <v>7954</v>
      </c>
      <c r="J1237">
        <v>76001</v>
      </c>
      <c r="K1237" t="s">
        <v>329</v>
      </c>
      <c r="L1237">
        <v>76</v>
      </c>
      <c r="M1237" t="s">
        <v>330</v>
      </c>
      <c r="O1237">
        <v>3225131680</v>
      </c>
      <c r="P1237">
        <v>0</v>
      </c>
      <c r="T1237" t="s">
        <v>371</v>
      </c>
      <c r="U1237">
        <v>2020</v>
      </c>
      <c r="V1237" t="s">
        <v>1627</v>
      </c>
      <c r="W1237" t="s">
        <v>7955</v>
      </c>
      <c r="X1237" t="s">
        <v>7956</v>
      </c>
      <c r="Y1237" t="s">
        <v>1630</v>
      </c>
      <c r="Z1237" t="s">
        <v>298</v>
      </c>
      <c r="AA1237" t="s">
        <v>1631</v>
      </c>
      <c r="AB1237" s="2">
        <f t="shared" si="19"/>
        <v>3.5005469897209984E-2</v>
      </c>
      <c r="AC1237" s="3">
        <v>136200000</v>
      </c>
      <c r="AD1237" t="s">
        <v>87</v>
      </c>
      <c r="AE1237" t="s">
        <v>106</v>
      </c>
      <c r="AF1237" t="s">
        <v>89</v>
      </c>
      <c r="AG1237" t="s">
        <v>7957</v>
      </c>
      <c r="AH1237">
        <v>159917256</v>
      </c>
      <c r="AI1237" s="3">
        <v>4767745</v>
      </c>
      <c r="AJ1237" s="3">
        <v>3986508.08</v>
      </c>
      <c r="AK1237" t="s">
        <v>91</v>
      </c>
      <c r="AL1237" t="s">
        <v>91</v>
      </c>
      <c r="AM1237" t="s">
        <v>91</v>
      </c>
      <c r="AN1237" t="s">
        <v>91</v>
      </c>
      <c r="AO1237" t="s">
        <v>91</v>
      </c>
      <c r="AP1237" t="s">
        <v>91</v>
      </c>
      <c r="AT1237" t="s">
        <v>21</v>
      </c>
    </row>
    <row r="1238" spans="2:46" x14ac:dyDescent="0.25">
      <c r="B1238">
        <v>79243972</v>
      </c>
      <c r="C1238" t="s">
        <v>72</v>
      </c>
      <c r="D1238" t="s">
        <v>249</v>
      </c>
      <c r="E1238">
        <v>0</v>
      </c>
      <c r="F1238" t="s">
        <v>7958</v>
      </c>
      <c r="G1238" t="s">
        <v>261</v>
      </c>
      <c r="H1238" s="1">
        <v>25182</v>
      </c>
      <c r="I1238" t="s">
        <v>7959</v>
      </c>
      <c r="J1238">
        <v>0</v>
      </c>
      <c r="K1238" t="s">
        <v>78</v>
      </c>
      <c r="L1238">
        <v>25</v>
      </c>
      <c r="M1238" t="s">
        <v>78</v>
      </c>
      <c r="O1238">
        <v>3108141990</v>
      </c>
      <c r="P1238">
        <v>3102071380</v>
      </c>
      <c r="T1238" t="s">
        <v>159</v>
      </c>
      <c r="U1238">
        <v>2021</v>
      </c>
      <c r="V1238" t="s">
        <v>7960</v>
      </c>
      <c r="W1238" t="s">
        <v>7961</v>
      </c>
      <c r="X1238" t="s">
        <v>7962</v>
      </c>
      <c r="Y1238" t="s">
        <v>7963</v>
      </c>
      <c r="Z1238" t="s">
        <v>376</v>
      </c>
      <c r="AA1238" t="s">
        <v>1521</v>
      </c>
      <c r="AB1238" s="2">
        <f t="shared" si="19"/>
        <v>3.6582420931569867E-2</v>
      </c>
      <c r="AC1238" s="3">
        <v>173900000</v>
      </c>
      <c r="AD1238" t="s">
        <v>87</v>
      </c>
      <c r="AE1238" t="s">
        <v>106</v>
      </c>
      <c r="AF1238" t="s">
        <v>89</v>
      </c>
      <c r="AG1238" t="s">
        <v>7964</v>
      </c>
      <c r="AH1238">
        <v>159837849</v>
      </c>
      <c r="AI1238" s="3">
        <v>6361683</v>
      </c>
      <c r="AJ1238" s="3">
        <v>5325952.3</v>
      </c>
      <c r="AK1238" t="s">
        <v>91</v>
      </c>
      <c r="AL1238" t="s">
        <v>91</v>
      </c>
      <c r="AM1238" t="s">
        <v>91</v>
      </c>
      <c r="AN1238" t="s">
        <v>91</v>
      </c>
      <c r="AO1238" t="s">
        <v>91</v>
      </c>
      <c r="AP1238" t="s">
        <v>91</v>
      </c>
      <c r="AT1238" t="s">
        <v>21</v>
      </c>
    </row>
    <row r="1239" spans="2:46" x14ac:dyDescent="0.25">
      <c r="B1239">
        <v>43320733</v>
      </c>
      <c r="C1239" t="s">
        <v>108</v>
      </c>
      <c r="D1239" t="s">
        <v>6043</v>
      </c>
      <c r="E1239" t="s">
        <v>1888</v>
      </c>
      <c r="F1239" t="s">
        <v>773</v>
      </c>
      <c r="G1239" t="s">
        <v>640</v>
      </c>
      <c r="H1239" s="1">
        <v>0</v>
      </c>
      <c r="I1239" t="s">
        <v>7965</v>
      </c>
      <c r="J1239">
        <v>5001</v>
      </c>
      <c r="K1239" t="s">
        <v>114</v>
      </c>
      <c r="L1239">
        <v>5</v>
      </c>
      <c r="M1239" t="s">
        <v>115</v>
      </c>
      <c r="O1239">
        <v>3015231437</v>
      </c>
      <c r="P1239">
        <v>0</v>
      </c>
      <c r="T1239" t="s">
        <v>306</v>
      </c>
      <c r="U1239">
        <v>2014</v>
      </c>
      <c r="V1239" t="s">
        <v>7966</v>
      </c>
      <c r="W1239" t="s">
        <v>7967</v>
      </c>
      <c r="X1239" t="s">
        <v>7968</v>
      </c>
      <c r="Y1239" t="s">
        <v>7969</v>
      </c>
      <c r="Z1239" t="s">
        <v>103</v>
      </c>
      <c r="AA1239" t="s">
        <v>448</v>
      </c>
      <c r="AB1239" s="2">
        <f t="shared" si="19"/>
        <v>5.540701449275362E-2</v>
      </c>
      <c r="AC1239" s="3">
        <v>34500000</v>
      </c>
      <c r="AD1239" t="s">
        <v>87</v>
      </c>
      <c r="AE1239" t="s">
        <v>139</v>
      </c>
      <c r="AF1239" t="s">
        <v>89</v>
      </c>
      <c r="AG1239" t="s">
        <v>7970</v>
      </c>
      <c r="AH1239">
        <v>159948852</v>
      </c>
      <c r="AI1239" s="3">
        <v>1911542</v>
      </c>
      <c r="AJ1239" s="3">
        <v>1586338.18</v>
      </c>
      <c r="AK1239" t="s">
        <v>91</v>
      </c>
      <c r="AL1239" t="s">
        <v>91</v>
      </c>
      <c r="AM1239" t="s">
        <v>91</v>
      </c>
      <c r="AN1239" t="s">
        <v>91</v>
      </c>
      <c r="AO1239" t="s">
        <v>91</v>
      </c>
      <c r="AP1239" t="s">
        <v>91</v>
      </c>
      <c r="AT1239" t="s">
        <v>21</v>
      </c>
    </row>
    <row r="1240" spans="2:46" x14ac:dyDescent="0.25">
      <c r="B1240">
        <v>94476241</v>
      </c>
      <c r="C1240" t="s">
        <v>72</v>
      </c>
      <c r="D1240" t="s">
        <v>224</v>
      </c>
      <c r="E1240" t="s">
        <v>1656</v>
      </c>
      <c r="F1240" t="s">
        <v>2089</v>
      </c>
      <c r="G1240" t="s">
        <v>551</v>
      </c>
      <c r="H1240" s="1">
        <v>29479</v>
      </c>
      <c r="I1240" t="s">
        <v>7971</v>
      </c>
      <c r="J1240">
        <v>76001</v>
      </c>
      <c r="K1240" t="s">
        <v>329</v>
      </c>
      <c r="L1240">
        <v>76</v>
      </c>
      <c r="M1240" t="s">
        <v>330</v>
      </c>
      <c r="O1240">
        <v>3167418928</v>
      </c>
      <c r="P1240">
        <v>3006519755</v>
      </c>
      <c r="T1240" t="s">
        <v>306</v>
      </c>
      <c r="U1240">
        <v>2017</v>
      </c>
      <c r="V1240" t="s">
        <v>7972</v>
      </c>
      <c r="W1240" t="s">
        <v>7973</v>
      </c>
      <c r="X1240" t="s">
        <v>7974</v>
      </c>
      <c r="Y1240" t="s">
        <v>7975</v>
      </c>
      <c r="Z1240" t="s">
        <v>85</v>
      </c>
      <c r="AA1240" t="s">
        <v>2390</v>
      </c>
      <c r="AB1240" s="2">
        <f t="shared" si="19"/>
        <v>4.8021109550561797E-2</v>
      </c>
      <c r="AC1240" s="3">
        <v>71200000</v>
      </c>
      <c r="AD1240" t="s">
        <v>105</v>
      </c>
      <c r="AE1240" t="s">
        <v>106</v>
      </c>
      <c r="AF1240" t="s">
        <v>89</v>
      </c>
      <c r="AG1240">
        <v>0</v>
      </c>
      <c r="AH1240">
        <v>159710033</v>
      </c>
      <c r="AI1240" s="3">
        <v>3419103</v>
      </c>
      <c r="AJ1240" s="3">
        <v>2853195.66</v>
      </c>
      <c r="AK1240" t="s">
        <v>91</v>
      </c>
      <c r="AL1240" t="s">
        <v>91</v>
      </c>
      <c r="AM1240" t="s">
        <v>91</v>
      </c>
      <c r="AN1240" t="s">
        <v>91</v>
      </c>
      <c r="AO1240" t="s">
        <v>91</v>
      </c>
      <c r="AP1240" t="s">
        <v>91</v>
      </c>
      <c r="AT1240" t="s">
        <v>21</v>
      </c>
    </row>
    <row r="1241" spans="2:46" x14ac:dyDescent="0.25">
      <c r="B1241">
        <v>21777986</v>
      </c>
      <c r="C1241" t="s">
        <v>108</v>
      </c>
      <c r="D1241" t="s">
        <v>2145</v>
      </c>
      <c r="E1241" t="s">
        <v>1292</v>
      </c>
      <c r="F1241" t="s">
        <v>93</v>
      </c>
      <c r="G1241" t="s">
        <v>928</v>
      </c>
      <c r="H1241" s="1">
        <v>22675</v>
      </c>
      <c r="I1241" t="s">
        <v>7976</v>
      </c>
      <c r="J1241">
        <v>5001</v>
      </c>
      <c r="K1241" t="s">
        <v>114</v>
      </c>
      <c r="L1241">
        <v>5</v>
      </c>
      <c r="M1241" t="s">
        <v>115</v>
      </c>
      <c r="O1241">
        <v>3176683190</v>
      </c>
      <c r="P1241">
        <v>3122704955</v>
      </c>
      <c r="T1241" t="s">
        <v>403</v>
      </c>
      <c r="U1241">
        <v>2020</v>
      </c>
      <c r="V1241" t="s">
        <v>7220</v>
      </c>
      <c r="W1241" t="s">
        <v>7977</v>
      </c>
      <c r="X1241" t="s">
        <v>7978</v>
      </c>
      <c r="Y1241" t="s">
        <v>7223</v>
      </c>
      <c r="Z1241" t="s">
        <v>136</v>
      </c>
      <c r="AA1241" t="s">
        <v>233</v>
      </c>
      <c r="AB1241" s="2">
        <f t="shared" si="19"/>
        <v>4.6818269823434989E-2</v>
      </c>
      <c r="AC1241" s="3">
        <v>62300000</v>
      </c>
      <c r="AD1241" t="s">
        <v>177</v>
      </c>
      <c r="AE1241" t="s">
        <v>106</v>
      </c>
      <c r="AF1241" t="s">
        <v>89</v>
      </c>
      <c r="AG1241" t="s">
        <v>7979</v>
      </c>
      <c r="AH1241">
        <v>29213280</v>
      </c>
      <c r="AI1241" s="3">
        <v>2916778.21</v>
      </c>
      <c r="AJ1241" s="3">
        <v>2431074.13</v>
      </c>
      <c r="AK1241" t="s">
        <v>91</v>
      </c>
      <c r="AL1241" t="s">
        <v>91</v>
      </c>
      <c r="AM1241" t="s">
        <v>91</v>
      </c>
      <c r="AN1241" t="s">
        <v>91</v>
      </c>
      <c r="AO1241" t="s">
        <v>91</v>
      </c>
      <c r="AP1241" t="s">
        <v>91</v>
      </c>
      <c r="AT1241" t="s">
        <v>21</v>
      </c>
    </row>
    <row r="1242" spans="2:46" x14ac:dyDescent="0.25">
      <c r="B1242">
        <v>63341160</v>
      </c>
      <c r="C1242" t="s">
        <v>108</v>
      </c>
      <c r="D1242" t="s">
        <v>179</v>
      </c>
      <c r="E1242" t="s">
        <v>3175</v>
      </c>
      <c r="F1242" t="s">
        <v>1680</v>
      </c>
      <c r="G1242" t="s">
        <v>7980</v>
      </c>
      <c r="H1242" s="1">
        <v>24906</v>
      </c>
      <c r="I1242" t="s">
        <v>7981</v>
      </c>
      <c r="J1242">
        <v>68001</v>
      </c>
      <c r="K1242" t="s">
        <v>145</v>
      </c>
      <c r="L1242">
        <v>68</v>
      </c>
      <c r="M1242" t="s">
        <v>146</v>
      </c>
      <c r="O1242">
        <v>3182115689</v>
      </c>
      <c r="P1242">
        <v>3117203576</v>
      </c>
      <c r="T1242" t="s">
        <v>80</v>
      </c>
      <c r="U1242">
        <v>2022</v>
      </c>
      <c r="V1242" t="s">
        <v>7495</v>
      </c>
      <c r="W1242" t="s">
        <v>7982</v>
      </c>
      <c r="X1242" t="s">
        <v>7983</v>
      </c>
      <c r="Y1242" t="s">
        <v>7498</v>
      </c>
      <c r="Z1242" t="s">
        <v>136</v>
      </c>
      <c r="AA1242" t="s">
        <v>233</v>
      </c>
      <c r="AB1242" s="2">
        <f t="shared" si="19"/>
        <v>2.7703251643835618E-2</v>
      </c>
      <c r="AC1242" s="3">
        <v>73000000</v>
      </c>
      <c r="AD1242" t="s">
        <v>123</v>
      </c>
      <c r="AE1242" t="s">
        <v>106</v>
      </c>
      <c r="AF1242" t="s">
        <v>89</v>
      </c>
      <c r="AG1242" t="s">
        <v>7984</v>
      </c>
      <c r="AH1242">
        <v>29192288</v>
      </c>
      <c r="AI1242" s="3">
        <v>2022337.37</v>
      </c>
      <c r="AJ1242" s="3">
        <v>1679443.17</v>
      </c>
      <c r="AK1242" t="s">
        <v>91</v>
      </c>
      <c r="AL1242" t="s">
        <v>91</v>
      </c>
      <c r="AM1242" t="s">
        <v>91</v>
      </c>
      <c r="AN1242" t="s">
        <v>91</v>
      </c>
      <c r="AO1242" t="s">
        <v>91</v>
      </c>
      <c r="AP1242" t="s">
        <v>91</v>
      </c>
      <c r="AT1242" t="s">
        <v>21</v>
      </c>
    </row>
    <row r="1243" spans="2:46" x14ac:dyDescent="0.25">
      <c r="B1243">
        <v>31191927</v>
      </c>
      <c r="C1243" t="s">
        <v>108</v>
      </c>
      <c r="D1243" t="s">
        <v>672</v>
      </c>
      <c r="E1243" t="s">
        <v>109</v>
      </c>
      <c r="F1243" t="s">
        <v>3480</v>
      </c>
      <c r="G1243" t="s">
        <v>2444</v>
      </c>
      <c r="H1243" s="1">
        <v>20316</v>
      </c>
      <c r="I1243" t="s">
        <v>7985</v>
      </c>
      <c r="J1243">
        <v>76823</v>
      </c>
      <c r="K1243" t="s">
        <v>2305</v>
      </c>
      <c r="L1243">
        <v>76</v>
      </c>
      <c r="M1243" t="s">
        <v>330</v>
      </c>
      <c r="O1243">
        <v>3113834115</v>
      </c>
      <c r="P1243">
        <v>3192356568</v>
      </c>
      <c r="T1243" t="s">
        <v>306</v>
      </c>
      <c r="U1243">
        <v>2019</v>
      </c>
      <c r="V1243" t="s">
        <v>1330</v>
      </c>
      <c r="W1243" t="s">
        <v>7986</v>
      </c>
      <c r="X1243" t="s">
        <v>7987</v>
      </c>
      <c r="Y1243" t="s">
        <v>1333</v>
      </c>
      <c r="Z1243" t="s">
        <v>121</v>
      </c>
      <c r="AA1243" t="s">
        <v>877</v>
      </c>
      <c r="AB1243" s="2">
        <f t="shared" si="19"/>
        <v>6.1901537590361447E-2</v>
      </c>
      <c r="AC1243" s="3">
        <v>41500000</v>
      </c>
      <c r="AD1243" t="s">
        <v>87</v>
      </c>
      <c r="AE1243" t="s">
        <v>139</v>
      </c>
      <c r="AF1243" t="s">
        <v>89</v>
      </c>
      <c r="AG1243" t="s">
        <v>7988</v>
      </c>
      <c r="AH1243">
        <v>29191556</v>
      </c>
      <c r="AI1243" s="3">
        <v>2568913.81</v>
      </c>
      <c r="AJ1243" s="3">
        <v>2138751.1</v>
      </c>
      <c r="AK1243" t="s">
        <v>91</v>
      </c>
      <c r="AL1243" t="s">
        <v>91</v>
      </c>
      <c r="AM1243" t="s">
        <v>91</v>
      </c>
      <c r="AN1243" t="s">
        <v>91</v>
      </c>
      <c r="AO1243" t="s">
        <v>91</v>
      </c>
      <c r="AP1243" t="s">
        <v>91</v>
      </c>
      <c r="AT1243" t="s">
        <v>21</v>
      </c>
    </row>
    <row r="1244" spans="2:46" x14ac:dyDescent="0.25">
      <c r="B1244">
        <v>8345285</v>
      </c>
      <c r="C1244" t="s">
        <v>72</v>
      </c>
      <c r="D1244" t="s">
        <v>361</v>
      </c>
      <c r="E1244">
        <v>0</v>
      </c>
      <c r="F1244" t="s">
        <v>1498</v>
      </c>
      <c r="G1244" t="s">
        <v>261</v>
      </c>
      <c r="H1244" s="1">
        <v>18161</v>
      </c>
      <c r="I1244" t="s">
        <v>7989</v>
      </c>
      <c r="J1244">
        <v>5266</v>
      </c>
      <c r="K1244" t="s">
        <v>228</v>
      </c>
      <c r="L1244">
        <v>5</v>
      </c>
      <c r="M1244" t="s">
        <v>115</v>
      </c>
      <c r="O1244">
        <v>3164494449</v>
      </c>
      <c r="P1244">
        <v>0</v>
      </c>
      <c r="T1244" t="s">
        <v>293</v>
      </c>
      <c r="U1244">
        <v>2017</v>
      </c>
      <c r="V1244" t="s">
        <v>2746</v>
      </c>
      <c r="W1244" t="s">
        <v>7990</v>
      </c>
      <c r="X1244" t="s">
        <v>7991</v>
      </c>
      <c r="Y1244" t="s">
        <v>2749</v>
      </c>
      <c r="Z1244" t="s">
        <v>298</v>
      </c>
      <c r="AA1244" t="s">
        <v>691</v>
      </c>
      <c r="AB1244" s="2">
        <f t="shared" si="19"/>
        <v>2.1984797468354432E-2</v>
      </c>
      <c r="AC1244" s="3">
        <v>79000000</v>
      </c>
      <c r="AD1244" t="s">
        <v>177</v>
      </c>
      <c r="AE1244" t="s">
        <v>106</v>
      </c>
      <c r="AF1244" t="s">
        <v>89</v>
      </c>
      <c r="AG1244" t="s">
        <v>7992</v>
      </c>
      <c r="AH1244">
        <v>159721953</v>
      </c>
      <c r="AI1244" s="3">
        <v>1736799</v>
      </c>
      <c r="AJ1244" s="3">
        <v>1439495.1</v>
      </c>
      <c r="AK1244" t="s">
        <v>91</v>
      </c>
      <c r="AL1244" t="s">
        <v>91</v>
      </c>
      <c r="AM1244" t="s">
        <v>91</v>
      </c>
      <c r="AN1244" t="s">
        <v>91</v>
      </c>
      <c r="AO1244" t="s">
        <v>91</v>
      </c>
      <c r="AP1244" t="s">
        <v>91</v>
      </c>
      <c r="AT1244" t="s">
        <v>18</v>
      </c>
    </row>
    <row r="1245" spans="2:46" x14ac:dyDescent="0.25">
      <c r="B1245">
        <v>16228827</v>
      </c>
      <c r="C1245" t="s">
        <v>72</v>
      </c>
      <c r="D1245" t="s">
        <v>1311</v>
      </c>
      <c r="E1245" t="s">
        <v>663</v>
      </c>
      <c r="F1245" t="s">
        <v>886</v>
      </c>
      <c r="G1245" t="s">
        <v>7993</v>
      </c>
      <c r="H1245" s="1">
        <v>27131</v>
      </c>
      <c r="I1245" t="s">
        <v>7994</v>
      </c>
      <c r="J1245">
        <v>76147</v>
      </c>
      <c r="K1245" t="s">
        <v>3770</v>
      </c>
      <c r="L1245">
        <v>76</v>
      </c>
      <c r="M1245" t="s">
        <v>330</v>
      </c>
      <c r="O1245">
        <v>3165784042</v>
      </c>
      <c r="P1245">
        <v>0</v>
      </c>
      <c r="T1245" t="s">
        <v>403</v>
      </c>
      <c r="U1245">
        <v>2022</v>
      </c>
      <c r="V1245" t="s">
        <v>566</v>
      </c>
      <c r="W1245" t="s">
        <v>7995</v>
      </c>
      <c r="X1245" t="s">
        <v>7996</v>
      </c>
      <c r="Y1245" t="s">
        <v>569</v>
      </c>
      <c r="Z1245" t="s">
        <v>323</v>
      </c>
      <c r="AA1245" t="s">
        <v>570</v>
      </c>
      <c r="AB1245" s="2">
        <f t="shared" si="19"/>
        <v>3.0552956152758132E-2</v>
      </c>
      <c r="AC1245" s="3">
        <v>70700000</v>
      </c>
      <c r="AD1245" t="s">
        <v>87</v>
      </c>
      <c r="AE1245" t="s">
        <v>106</v>
      </c>
      <c r="AF1245" t="s">
        <v>89</v>
      </c>
      <c r="AG1245" t="s">
        <v>7997</v>
      </c>
      <c r="AH1245">
        <v>159838576</v>
      </c>
      <c r="AI1245" s="3">
        <v>2160094</v>
      </c>
      <c r="AJ1245" s="3">
        <v>1795205.34</v>
      </c>
      <c r="AK1245" t="s">
        <v>91</v>
      </c>
      <c r="AL1245" t="s">
        <v>91</v>
      </c>
      <c r="AM1245" t="s">
        <v>91</v>
      </c>
      <c r="AN1245" t="s">
        <v>91</v>
      </c>
      <c r="AO1245" t="s">
        <v>91</v>
      </c>
      <c r="AP1245" t="s">
        <v>91</v>
      </c>
      <c r="AT1245" t="s">
        <v>21</v>
      </c>
    </row>
    <row r="1246" spans="2:46" x14ac:dyDescent="0.25">
      <c r="B1246">
        <v>51894935</v>
      </c>
      <c r="C1246" t="s">
        <v>108</v>
      </c>
      <c r="D1246" t="s">
        <v>1558</v>
      </c>
      <c r="E1246">
        <v>0</v>
      </c>
      <c r="F1246" t="s">
        <v>1122</v>
      </c>
      <c r="G1246" t="s">
        <v>261</v>
      </c>
      <c r="H1246" s="1">
        <v>24767</v>
      </c>
      <c r="I1246" t="s">
        <v>7998</v>
      </c>
      <c r="J1246">
        <v>0</v>
      </c>
      <c r="K1246" t="s">
        <v>78</v>
      </c>
      <c r="L1246">
        <v>25</v>
      </c>
      <c r="M1246" t="s">
        <v>78</v>
      </c>
      <c r="O1246">
        <v>3138925767</v>
      </c>
      <c r="P1246">
        <v>0</v>
      </c>
      <c r="T1246" t="s">
        <v>131</v>
      </c>
      <c r="U1246">
        <v>2017</v>
      </c>
      <c r="V1246" t="s">
        <v>6004</v>
      </c>
      <c r="W1246" t="s">
        <v>7999</v>
      </c>
      <c r="X1246" t="s">
        <v>8000</v>
      </c>
      <c r="Y1246" t="s">
        <v>6007</v>
      </c>
      <c r="Z1246" t="s">
        <v>85</v>
      </c>
      <c r="AA1246" t="s">
        <v>1351</v>
      </c>
      <c r="AB1246" s="2">
        <f t="shared" si="19"/>
        <v>2.3522496473906911E-2</v>
      </c>
      <c r="AC1246" s="3">
        <v>70900000</v>
      </c>
      <c r="AD1246" t="s">
        <v>177</v>
      </c>
      <c r="AE1246" t="s">
        <v>106</v>
      </c>
      <c r="AF1246" t="s">
        <v>89</v>
      </c>
      <c r="AG1246" t="s">
        <v>8001</v>
      </c>
      <c r="AH1246">
        <v>159835808</v>
      </c>
      <c r="AI1246" s="3">
        <v>1667745</v>
      </c>
      <c r="AJ1246" s="3">
        <v>1381466.7</v>
      </c>
      <c r="AK1246" t="s">
        <v>91</v>
      </c>
      <c r="AL1246" t="s">
        <v>91</v>
      </c>
      <c r="AM1246" t="s">
        <v>91</v>
      </c>
      <c r="AN1246" t="s">
        <v>91</v>
      </c>
      <c r="AO1246" t="s">
        <v>91</v>
      </c>
      <c r="AP1246" t="s">
        <v>91</v>
      </c>
      <c r="AT1246" t="s">
        <v>18</v>
      </c>
    </row>
    <row r="1247" spans="2:46" x14ac:dyDescent="0.25">
      <c r="B1247">
        <v>42027393</v>
      </c>
      <c r="C1247" t="s">
        <v>108</v>
      </c>
      <c r="D1247" t="s">
        <v>3578</v>
      </c>
      <c r="E1247" t="s">
        <v>1096</v>
      </c>
      <c r="F1247" t="s">
        <v>1605</v>
      </c>
      <c r="G1247" t="s">
        <v>880</v>
      </c>
      <c r="H1247" s="1">
        <v>26985</v>
      </c>
      <c r="I1247" t="s">
        <v>8002</v>
      </c>
      <c r="J1247">
        <v>66001</v>
      </c>
      <c r="K1247" t="s">
        <v>986</v>
      </c>
      <c r="L1247">
        <v>66</v>
      </c>
      <c r="M1247" t="s">
        <v>987</v>
      </c>
      <c r="O1247">
        <v>3136924040</v>
      </c>
      <c r="P1247">
        <v>0</v>
      </c>
      <c r="T1247" t="s">
        <v>306</v>
      </c>
      <c r="U1247">
        <v>2016</v>
      </c>
      <c r="V1247" t="s">
        <v>1538</v>
      </c>
      <c r="W1247" t="s">
        <v>8003</v>
      </c>
      <c r="X1247" t="s">
        <v>8004</v>
      </c>
      <c r="Y1247" t="s">
        <v>1541</v>
      </c>
      <c r="Z1247" t="s">
        <v>136</v>
      </c>
      <c r="AA1247" t="s">
        <v>233</v>
      </c>
      <c r="AB1247" s="2">
        <f t="shared" si="19"/>
        <v>3.0393773148148149E-2</v>
      </c>
      <c r="AC1247" s="3">
        <v>43200000</v>
      </c>
      <c r="AD1247" t="s">
        <v>105</v>
      </c>
      <c r="AE1247" t="s">
        <v>106</v>
      </c>
      <c r="AF1247" t="s">
        <v>89</v>
      </c>
      <c r="AG1247" t="s">
        <v>8005</v>
      </c>
      <c r="AH1247">
        <v>159827183</v>
      </c>
      <c r="AI1247" s="3">
        <v>1313011</v>
      </c>
      <c r="AJ1247" s="3">
        <v>1083370.8</v>
      </c>
      <c r="AK1247" t="s">
        <v>91</v>
      </c>
      <c r="AL1247" t="s">
        <v>91</v>
      </c>
      <c r="AM1247" t="s">
        <v>91</v>
      </c>
      <c r="AN1247" t="s">
        <v>91</v>
      </c>
      <c r="AO1247" t="s">
        <v>91</v>
      </c>
      <c r="AP1247" t="s">
        <v>91</v>
      </c>
      <c r="AT1247" t="s">
        <v>18</v>
      </c>
    </row>
    <row r="1248" spans="2:46" x14ac:dyDescent="0.25">
      <c r="B1248">
        <v>1140861641</v>
      </c>
      <c r="C1248" t="s">
        <v>72</v>
      </c>
      <c r="D1248" t="s">
        <v>74</v>
      </c>
      <c r="E1248" t="s">
        <v>225</v>
      </c>
      <c r="F1248" t="s">
        <v>3521</v>
      </c>
      <c r="G1248" t="s">
        <v>3522</v>
      </c>
      <c r="H1248" s="1">
        <v>34169</v>
      </c>
      <c r="I1248" t="s">
        <v>8006</v>
      </c>
      <c r="J1248">
        <v>0</v>
      </c>
      <c r="K1248" t="s">
        <v>157</v>
      </c>
      <c r="L1248">
        <v>8</v>
      </c>
      <c r="M1248" t="s">
        <v>158</v>
      </c>
      <c r="O1248">
        <v>3004967960</v>
      </c>
      <c r="P1248">
        <v>3007011949</v>
      </c>
      <c r="T1248" t="s">
        <v>443</v>
      </c>
      <c r="U1248">
        <v>2024</v>
      </c>
      <c r="V1248" t="s">
        <v>5124</v>
      </c>
      <c r="W1248" t="s">
        <v>8007</v>
      </c>
      <c r="X1248" t="s">
        <v>8008</v>
      </c>
      <c r="Y1248" t="s">
        <v>5127</v>
      </c>
      <c r="Z1248" t="s">
        <v>85</v>
      </c>
      <c r="AA1248" t="s">
        <v>1351</v>
      </c>
      <c r="AB1248" s="2">
        <f t="shared" si="19"/>
        <v>3.3931416648992574E-2</v>
      </c>
      <c r="AC1248" s="3">
        <v>188600000</v>
      </c>
      <c r="AD1248" t="s">
        <v>151</v>
      </c>
      <c r="AE1248" t="s">
        <v>106</v>
      </c>
      <c r="AF1248" t="s">
        <v>89</v>
      </c>
      <c r="AG1248" t="s">
        <v>3529</v>
      </c>
      <c r="AH1248">
        <v>29215034</v>
      </c>
      <c r="AI1248" s="3">
        <v>6399465.1799999997</v>
      </c>
      <c r="AJ1248" s="3">
        <v>5357701.83</v>
      </c>
      <c r="AK1248" t="s">
        <v>91</v>
      </c>
      <c r="AL1248" t="s">
        <v>91</v>
      </c>
      <c r="AM1248" t="s">
        <v>91</v>
      </c>
      <c r="AN1248" t="s">
        <v>91</v>
      </c>
      <c r="AO1248" t="s">
        <v>91</v>
      </c>
      <c r="AP1248" t="s">
        <v>91</v>
      </c>
      <c r="AT1248" t="s">
        <v>21</v>
      </c>
    </row>
    <row r="1249" spans="2:46" x14ac:dyDescent="0.25">
      <c r="B1249">
        <v>60258743</v>
      </c>
      <c r="C1249" t="s">
        <v>108</v>
      </c>
      <c r="D1249" t="s">
        <v>1121</v>
      </c>
      <c r="E1249" t="s">
        <v>180</v>
      </c>
      <c r="F1249" t="s">
        <v>8009</v>
      </c>
      <c r="G1249" t="s">
        <v>2273</v>
      </c>
      <c r="H1249" s="1">
        <v>26291</v>
      </c>
      <c r="I1249" t="s">
        <v>8010</v>
      </c>
      <c r="J1249">
        <v>54518</v>
      </c>
      <c r="K1249" t="s">
        <v>3240</v>
      </c>
      <c r="L1249">
        <v>54</v>
      </c>
      <c r="M1249" t="s">
        <v>130</v>
      </c>
      <c r="O1249">
        <v>3133946749</v>
      </c>
      <c r="P1249">
        <v>0</v>
      </c>
      <c r="T1249" t="s">
        <v>666</v>
      </c>
      <c r="U1249">
        <v>2021</v>
      </c>
      <c r="V1249" t="s">
        <v>2396</v>
      </c>
      <c r="W1249" t="s">
        <v>8011</v>
      </c>
      <c r="X1249" t="s">
        <v>8012</v>
      </c>
      <c r="Y1249" t="s">
        <v>2399</v>
      </c>
      <c r="Z1249" t="s">
        <v>164</v>
      </c>
      <c r="AA1249" t="s">
        <v>855</v>
      </c>
      <c r="AB1249" s="2">
        <f t="shared" si="19"/>
        <v>1.9779825970548861E-2</v>
      </c>
      <c r="AC1249" s="3">
        <v>74700000</v>
      </c>
      <c r="AD1249" t="s">
        <v>177</v>
      </c>
      <c r="AE1249" t="s">
        <v>106</v>
      </c>
      <c r="AF1249" t="s">
        <v>89</v>
      </c>
      <c r="AG1249">
        <v>0</v>
      </c>
      <c r="AH1249">
        <v>159835179</v>
      </c>
      <c r="AI1249" s="3">
        <v>1477553</v>
      </c>
      <c r="AJ1249" s="3">
        <v>1221641</v>
      </c>
      <c r="AK1249" t="s">
        <v>91</v>
      </c>
      <c r="AL1249" t="s">
        <v>91</v>
      </c>
      <c r="AM1249" t="s">
        <v>91</v>
      </c>
      <c r="AN1249" t="s">
        <v>91</v>
      </c>
      <c r="AO1249" t="s">
        <v>91</v>
      </c>
      <c r="AP1249" t="s">
        <v>91</v>
      </c>
      <c r="AT1249" t="s">
        <v>18</v>
      </c>
    </row>
    <row r="1250" spans="2:46" x14ac:dyDescent="0.25">
      <c r="B1250">
        <v>60324818</v>
      </c>
      <c r="C1250" t="s">
        <v>108</v>
      </c>
      <c r="D1250" t="s">
        <v>349</v>
      </c>
      <c r="E1250" t="s">
        <v>672</v>
      </c>
      <c r="F1250" t="s">
        <v>155</v>
      </c>
      <c r="G1250" t="s">
        <v>1253</v>
      </c>
      <c r="H1250" s="1">
        <v>25007</v>
      </c>
      <c r="I1250" t="s">
        <v>8013</v>
      </c>
      <c r="J1250">
        <v>0</v>
      </c>
      <c r="K1250" t="s">
        <v>3080</v>
      </c>
      <c r="L1250">
        <v>54</v>
      </c>
      <c r="M1250" t="s">
        <v>130</v>
      </c>
      <c r="O1250">
        <v>3203066015</v>
      </c>
      <c r="P1250">
        <v>0</v>
      </c>
      <c r="T1250" t="s">
        <v>241</v>
      </c>
      <c r="U1250">
        <v>2019</v>
      </c>
      <c r="V1250" t="s">
        <v>696</v>
      </c>
      <c r="W1250" t="s">
        <v>8014</v>
      </c>
      <c r="X1250" t="s">
        <v>8015</v>
      </c>
      <c r="Y1250" t="s">
        <v>699</v>
      </c>
      <c r="Z1250" t="s">
        <v>136</v>
      </c>
      <c r="AA1250" t="s">
        <v>246</v>
      </c>
      <c r="AB1250" s="2">
        <f t="shared" si="19"/>
        <v>4.5552439024390247E-2</v>
      </c>
      <c r="AC1250" s="3">
        <v>28700000</v>
      </c>
      <c r="AD1250" t="s">
        <v>151</v>
      </c>
      <c r="AE1250" t="s">
        <v>139</v>
      </c>
      <c r="AF1250" t="s">
        <v>89</v>
      </c>
      <c r="AG1250" t="s">
        <v>8016</v>
      </c>
      <c r="AH1250">
        <v>159840882</v>
      </c>
      <c r="AI1250" s="3">
        <v>1307355</v>
      </c>
      <c r="AJ1250" s="3">
        <v>1078618.06</v>
      </c>
      <c r="AK1250" t="s">
        <v>91</v>
      </c>
      <c r="AL1250" t="s">
        <v>91</v>
      </c>
      <c r="AM1250" t="s">
        <v>91</v>
      </c>
      <c r="AN1250" t="s">
        <v>91</v>
      </c>
      <c r="AO1250" t="s">
        <v>91</v>
      </c>
      <c r="AP1250" t="s">
        <v>91</v>
      </c>
      <c r="AT1250" t="s">
        <v>21</v>
      </c>
    </row>
    <row r="1251" spans="2:46" x14ac:dyDescent="0.25">
      <c r="B1251">
        <v>51726259</v>
      </c>
      <c r="C1251" t="s">
        <v>108</v>
      </c>
      <c r="D1251" t="s">
        <v>672</v>
      </c>
      <c r="E1251" t="s">
        <v>1096</v>
      </c>
      <c r="F1251" t="s">
        <v>111</v>
      </c>
      <c r="G1251" t="s">
        <v>640</v>
      </c>
      <c r="H1251" s="1">
        <v>23354</v>
      </c>
      <c r="I1251" t="s">
        <v>8017</v>
      </c>
      <c r="J1251">
        <v>0</v>
      </c>
      <c r="K1251" t="s">
        <v>78</v>
      </c>
      <c r="L1251">
        <v>25</v>
      </c>
      <c r="M1251" t="s">
        <v>78</v>
      </c>
      <c r="O1251">
        <v>3004618778</v>
      </c>
      <c r="P1251">
        <v>0</v>
      </c>
      <c r="T1251" t="s">
        <v>731</v>
      </c>
      <c r="U1251">
        <v>2025</v>
      </c>
      <c r="V1251" t="s">
        <v>8018</v>
      </c>
      <c r="W1251" t="s">
        <v>8019</v>
      </c>
      <c r="X1251" t="s">
        <v>8020</v>
      </c>
      <c r="Y1251" t="s">
        <v>8021</v>
      </c>
      <c r="Z1251" t="s">
        <v>459</v>
      </c>
      <c r="AA1251" t="s">
        <v>1319</v>
      </c>
      <c r="AB1251" s="2">
        <f t="shared" si="19"/>
        <v>1.4277893617021276E-2</v>
      </c>
      <c r="AC1251" s="3">
        <v>141000000</v>
      </c>
      <c r="AD1251" t="s">
        <v>87</v>
      </c>
      <c r="AE1251" t="s">
        <v>106</v>
      </c>
      <c r="AF1251" t="s">
        <v>89</v>
      </c>
      <c r="AG1251" t="s">
        <v>8022</v>
      </c>
      <c r="AH1251">
        <v>159837821</v>
      </c>
      <c r="AI1251" s="3">
        <v>2013183</v>
      </c>
      <c r="AJ1251" s="3">
        <v>1671750.76</v>
      </c>
      <c r="AK1251" t="s">
        <v>91</v>
      </c>
      <c r="AL1251" t="s">
        <v>91</v>
      </c>
      <c r="AM1251" t="s">
        <v>91</v>
      </c>
      <c r="AN1251" t="s">
        <v>91</v>
      </c>
      <c r="AO1251" t="s">
        <v>91</v>
      </c>
      <c r="AP1251" t="s">
        <v>91</v>
      </c>
      <c r="AT1251" t="s">
        <v>19</v>
      </c>
    </row>
    <row r="1252" spans="2:46" x14ac:dyDescent="0.25">
      <c r="B1252">
        <v>19472219</v>
      </c>
      <c r="C1252" t="s">
        <v>72</v>
      </c>
      <c r="D1252" t="s">
        <v>7666</v>
      </c>
      <c r="E1252" t="s">
        <v>338</v>
      </c>
      <c r="F1252" t="s">
        <v>2348</v>
      </c>
      <c r="G1252" t="s">
        <v>8023</v>
      </c>
      <c r="H1252" s="1">
        <v>22779</v>
      </c>
      <c r="I1252" t="s">
        <v>8024</v>
      </c>
      <c r="J1252">
        <v>5266</v>
      </c>
      <c r="K1252" t="s">
        <v>228</v>
      </c>
      <c r="L1252">
        <v>5</v>
      </c>
      <c r="M1252" t="s">
        <v>115</v>
      </c>
      <c r="O1252">
        <v>3174311291</v>
      </c>
      <c r="P1252">
        <v>3176808525</v>
      </c>
      <c r="T1252" t="s">
        <v>576</v>
      </c>
      <c r="U1252">
        <v>2021</v>
      </c>
      <c r="V1252" t="s">
        <v>6557</v>
      </c>
      <c r="W1252" t="s">
        <v>8025</v>
      </c>
      <c r="X1252" t="s">
        <v>8026</v>
      </c>
      <c r="Y1252" t="s">
        <v>6560</v>
      </c>
      <c r="Z1252" t="s">
        <v>210</v>
      </c>
      <c r="AA1252" t="s">
        <v>347</v>
      </c>
      <c r="AB1252" s="2">
        <f t="shared" si="19"/>
        <v>3.3184496365524403E-2</v>
      </c>
      <c r="AC1252" s="3">
        <v>96300000</v>
      </c>
      <c r="AD1252" t="s">
        <v>151</v>
      </c>
      <c r="AE1252" t="s">
        <v>139</v>
      </c>
      <c r="AF1252" t="s">
        <v>89</v>
      </c>
      <c r="AG1252" t="s">
        <v>8027</v>
      </c>
      <c r="AH1252">
        <v>159728995</v>
      </c>
      <c r="AI1252" s="3">
        <v>3195667</v>
      </c>
      <c r="AJ1252" s="3">
        <v>2665434.42</v>
      </c>
      <c r="AK1252" t="s">
        <v>91</v>
      </c>
      <c r="AL1252" t="s">
        <v>91</v>
      </c>
      <c r="AM1252" t="s">
        <v>91</v>
      </c>
      <c r="AN1252" t="s">
        <v>91</v>
      </c>
      <c r="AO1252" t="s">
        <v>91</v>
      </c>
      <c r="AP1252" t="s">
        <v>91</v>
      </c>
      <c r="AT1252" t="s">
        <v>21</v>
      </c>
    </row>
    <row r="1253" spans="2:46" x14ac:dyDescent="0.25">
      <c r="B1253">
        <v>85464173</v>
      </c>
      <c r="C1253" t="s">
        <v>72</v>
      </c>
      <c r="D1253" t="s">
        <v>248</v>
      </c>
      <c r="E1253" t="s">
        <v>8028</v>
      </c>
      <c r="F1253" t="s">
        <v>1587</v>
      </c>
      <c r="G1253" t="s">
        <v>8029</v>
      </c>
      <c r="H1253" s="1">
        <v>26475</v>
      </c>
      <c r="I1253" t="s">
        <v>8030</v>
      </c>
      <c r="J1253">
        <v>0</v>
      </c>
      <c r="K1253" t="s">
        <v>157</v>
      </c>
      <c r="L1253">
        <v>8</v>
      </c>
      <c r="M1253" t="s">
        <v>158</v>
      </c>
      <c r="O1253">
        <v>3126190274</v>
      </c>
      <c r="P1253">
        <v>0</v>
      </c>
      <c r="T1253" t="s">
        <v>666</v>
      </c>
      <c r="U1253">
        <v>2021</v>
      </c>
      <c r="V1253" t="s">
        <v>7916</v>
      </c>
      <c r="W1253" t="s">
        <v>8031</v>
      </c>
      <c r="X1253" t="s">
        <v>8032</v>
      </c>
      <c r="Y1253" t="s">
        <v>7919</v>
      </c>
      <c r="Z1253" t="s">
        <v>136</v>
      </c>
      <c r="AA1253" t="s">
        <v>137</v>
      </c>
      <c r="AB1253" s="2">
        <f t="shared" si="19"/>
        <v>4.0921404174573052E-2</v>
      </c>
      <c r="AC1253" s="3">
        <v>52700000</v>
      </c>
      <c r="AD1253" t="s">
        <v>105</v>
      </c>
      <c r="AE1253" t="s">
        <v>139</v>
      </c>
      <c r="AF1253" t="s">
        <v>89</v>
      </c>
      <c r="AG1253" t="s">
        <v>8033</v>
      </c>
      <c r="AH1253">
        <v>159717418</v>
      </c>
      <c r="AI1253" s="3">
        <v>2156558</v>
      </c>
      <c r="AJ1253" s="3">
        <v>1792233.72</v>
      </c>
      <c r="AK1253" t="s">
        <v>91</v>
      </c>
      <c r="AL1253" t="s">
        <v>91</v>
      </c>
      <c r="AM1253" t="s">
        <v>91</v>
      </c>
      <c r="AN1253" t="s">
        <v>91</v>
      </c>
      <c r="AO1253" t="s">
        <v>91</v>
      </c>
      <c r="AP1253" t="s">
        <v>91</v>
      </c>
      <c r="AT1253" t="s">
        <v>21</v>
      </c>
    </row>
    <row r="1254" spans="2:46" x14ac:dyDescent="0.25">
      <c r="B1254">
        <v>41750232</v>
      </c>
      <c r="C1254" t="s">
        <v>108</v>
      </c>
      <c r="D1254" t="s">
        <v>259</v>
      </c>
      <c r="E1254" t="s">
        <v>8034</v>
      </c>
      <c r="F1254" t="s">
        <v>8035</v>
      </c>
      <c r="G1254" t="s">
        <v>452</v>
      </c>
      <c r="H1254" s="1">
        <v>21710</v>
      </c>
      <c r="I1254" t="s">
        <v>8036</v>
      </c>
      <c r="J1254">
        <v>0</v>
      </c>
      <c r="K1254" t="s">
        <v>78</v>
      </c>
      <c r="L1254">
        <v>25</v>
      </c>
      <c r="M1254" t="s">
        <v>78</v>
      </c>
      <c r="O1254">
        <v>3112143268</v>
      </c>
      <c r="P1254">
        <v>3002148673</v>
      </c>
      <c r="T1254" t="s">
        <v>241</v>
      </c>
      <c r="U1254">
        <v>2025</v>
      </c>
      <c r="V1254" t="s">
        <v>132</v>
      </c>
      <c r="W1254" t="s">
        <v>8037</v>
      </c>
      <c r="X1254" t="s">
        <v>8038</v>
      </c>
      <c r="Y1254" t="s">
        <v>135</v>
      </c>
      <c r="Z1254" t="s">
        <v>136</v>
      </c>
      <c r="AA1254" t="s">
        <v>137</v>
      </c>
      <c r="AB1254" s="2">
        <f t="shared" si="19"/>
        <v>2.0623253521126761E-2</v>
      </c>
      <c r="AC1254" s="3">
        <v>71000000</v>
      </c>
      <c r="AD1254" t="s">
        <v>105</v>
      </c>
      <c r="AE1254" t="s">
        <v>139</v>
      </c>
      <c r="AF1254" t="s">
        <v>89</v>
      </c>
      <c r="AG1254" t="s">
        <v>8039</v>
      </c>
      <c r="AH1254">
        <v>159715948</v>
      </c>
      <c r="AI1254" s="3">
        <v>1464251</v>
      </c>
      <c r="AJ1254" s="3">
        <v>1210462.8600000001</v>
      </c>
      <c r="AK1254" t="s">
        <v>91</v>
      </c>
      <c r="AL1254" t="s">
        <v>91</v>
      </c>
      <c r="AM1254" t="s">
        <v>91</v>
      </c>
      <c r="AN1254" t="s">
        <v>91</v>
      </c>
      <c r="AO1254" t="s">
        <v>91</v>
      </c>
      <c r="AP1254" t="s">
        <v>91</v>
      </c>
      <c r="AT1254" t="s">
        <v>18</v>
      </c>
    </row>
    <row r="1255" spans="2:46" x14ac:dyDescent="0.25">
      <c r="B1255">
        <v>78705950</v>
      </c>
      <c r="C1255" t="s">
        <v>72</v>
      </c>
      <c r="D1255" t="s">
        <v>268</v>
      </c>
      <c r="E1255" t="s">
        <v>1015</v>
      </c>
      <c r="F1255" t="s">
        <v>1089</v>
      </c>
      <c r="G1255" t="s">
        <v>582</v>
      </c>
      <c r="H1255" s="1">
        <v>26028</v>
      </c>
      <c r="I1255" t="s">
        <v>8040</v>
      </c>
      <c r="J1255">
        <v>0</v>
      </c>
      <c r="K1255" t="s">
        <v>593</v>
      </c>
      <c r="L1255">
        <v>13</v>
      </c>
      <c r="M1255" t="s">
        <v>123</v>
      </c>
      <c r="O1255">
        <v>3157010442</v>
      </c>
      <c r="P1255">
        <v>0</v>
      </c>
      <c r="T1255" t="s">
        <v>731</v>
      </c>
      <c r="U1255">
        <v>2018</v>
      </c>
      <c r="V1255" t="s">
        <v>5328</v>
      </c>
      <c r="W1255" t="s">
        <v>8041</v>
      </c>
      <c r="X1255" t="s">
        <v>8042</v>
      </c>
      <c r="Y1255" t="s">
        <v>5331</v>
      </c>
      <c r="Z1255" t="s">
        <v>164</v>
      </c>
      <c r="AA1255" t="s">
        <v>654</v>
      </c>
      <c r="AB1255" s="2">
        <f t="shared" si="19"/>
        <v>2.5487737843551798E-2</v>
      </c>
      <c r="AC1255" s="3">
        <v>47300000</v>
      </c>
      <c r="AD1255" t="s">
        <v>151</v>
      </c>
      <c r="AE1255" t="s">
        <v>139</v>
      </c>
      <c r="AF1255" t="s">
        <v>89</v>
      </c>
      <c r="AG1255" t="s">
        <v>8043</v>
      </c>
      <c r="AH1255">
        <v>159935190</v>
      </c>
      <c r="AI1255" s="3">
        <v>1205570</v>
      </c>
      <c r="AJ1255" s="3">
        <v>993083.82</v>
      </c>
      <c r="AK1255" t="s">
        <v>91</v>
      </c>
      <c r="AL1255" t="s">
        <v>91</v>
      </c>
      <c r="AM1255" t="s">
        <v>91</v>
      </c>
      <c r="AN1255" t="s">
        <v>91</v>
      </c>
      <c r="AO1255" t="s">
        <v>91</v>
      </c>
      <c r="AP1255" t="s">
        <v>91</v>
      </c>
      <c r="AT1255" t="s">
        <v>18</v>
      </c>
    </row>
    <row r="1256" spans="2:46" x14ac:dyDescent="0.25">
      <c r="B1256">
        <v>28994744</v>
      </c>
      <c r="C1256" t="s">
        <v>108</v>
      </c>
      <c r="D1256" t="s">
        <v>4718</v>
      </c>
      <c r="E1256">
        <v>0</v>
      </c>
      <c r="F1256" t="s">
        <v>1114</v>
      </c>
      <c r="G1256" t="s">
        <v>1114</v>
      </c>
      <c r="H1256" s="1">
        <v>25422</v>
      </c>
      <c r="I1256" t="s">
        <v>8044</v>
      </c>
      <c r="J1256">
        <v>0</v>
      </c>
      <c r="K1256" t="s">
        <v>8045</v>
      </c>
      <c r="L1256">
        <v>25</v>
      </c>
      <c r="M1256" t="s">
        <v>79</v>
      </c>
      <c r="O1256">
        <v>3212426261</v>
      </c>
      <c r="P1256">
        <v>0</v>
      </c>
      <c r="T1256" t="s">
        <v>205</v>
      </c>
      <c r="U1256">
        <v>2022</v>
      </c>
      <c r="V1256" t="s">
        <v>5301</v>
      </c>
      <c r="W1256" t="s">
        <v>8046</v>
      </c>
      <c r="X1256" t="s">
        <v>8047</v>
      </c>
      <c r="Y1256" t="s">
        <v>5304</v>
      </c>
      <c r="Z1256" t="s">
        <v>164</v>
      </c>
      <c r="AA1256" t="s">
        <v>189</v>
      </c>
      <c r="AB1256" s="2">
        <f t="shared" si="19"/>
        <v>1.8966459928656362E-2</v>
      </c>
      <c r="AC1256" s="3">
        <v>84100000</v>
      </c>
      <c r="AD1256" t="s">
        <v>105</v>
      </c>
      <c r="AE1256" t="s">
        <v>212</v>
      </c>
      <c r="AF1256" t="s">
        <v>89</v>
      </c>
      <c r="AG1256" t="s">
        <v>8048</v>
      </c>
      <c r="AH1256">
        <v>29212540</v>
      </c>
      <c r="AI1256" s="3">
        <v>1595079.28</v>
      </c>
      <c r="AJ1256" s="3">
        <v>1320402.76</v>
      </c>
      <c r="AK1256" t="s">
        <v>91</v>
      </c>
      <c r="AL1256" t="s">
        <v>91</v>
      </c>
      <c r="AM1256" t="s">
        <v>91</v>
      </c>
      <c r="AN1256" t="s">
        <v>91</v>
      </c>
      <c r="AO1256" t="s">
        <v>91</v>
      </c>
      <c r="AP1256" t="s">
        <v>91</v>
      </c>
      <c r="AT1256" t="s">
        <v>18</v>
      </c>
    </row>
    <row r="1257" spans="2:46" x14ac:dyDescent="0.25">
      <c r="B1257">
        <v>71766161</v>
      </c>
      <c r="C1257" t="s">
        <v>72</v>
      </c>
      <c r="D1257" t="s">
        <v>1400</v>
      </c>
      <c r="E1257" t="s">
        <v>894</v>
      </c>
      <c r="F1257" t="s">
        <v>879</v>
      </c>
      <c r="G1257" t="s">
        <v>8049</v>
      </c>
      <c r="H1257" s="1">
        <v>28153</v>
      </c>
      <c r="I1257" t="s">
        <v>8050</v>
      </c>
      <c r="J1257">
        <v>5001</v>
      </c>
      <c r="K1257" t="s">
        <v>114</v>
      </c>
      <c r="L1257">
        <v>5</v>
      </c>
      <c r="M1257" t="s">
        <v>115</v>
      </c>
      <c r="O1257">
        <v>3007916942</v>
      </c>
      <c r="P1257">
        <v>3201819993</v>
      </c>
      <c r="T1257" t="s">
        <v>171</v>
      </c>
      <c r="U1257">
        <v>2010</v>
      </c>
      <c r="V1257" t="s">
        <v>8051</v>
      </c>
      <c r="W1257" t="s">
        <v>8052</v>
      </c>
      <c r="X1257" t="s">
        <v>8053</v>
      </c>
      <c r="Y1257" t="s">
        <v>8054</v>
      </c>
      <c r="Z1257" t="s">
        <v>323</v>
      </c>
      <c r="AA1257" t="s">
        <v>1137</v>
      </c>
      <c r="AB1257" s="2">
        <f t="shared" si="19"/>
        <v>3.4857725621890552E-2</v>
      </c>
      <c r="AC1257" s="3">
        <v>40200000</v>
      </c>
      <c r="AD1257" t="s">
        <v>105</v>
      </c>
      <c r="AE1257" t="s">
        <v>106</v>
      </c>
      <c r="AF1257" t="s">
        <v>89</v>
      </c>
      <c r="AG1257" t="s">
        <v>8055</v>
      </c>
      <c r="AH1257">
        <v>29185096</v>
      </c>
      <c r="AI1257" s="3">
        <v>1401280.57</v>
      </c>
      <c r="AJ1257" s="3">
        <v>1157546.7</v>
      </c>
      <c r="AK1257" t="s">
        <v>91</v>
      </c>
      <c r="AL1257" t="s">
        <v>91</v>
      </c>
      <c r="AM1257" t="s">
        <v>91</v>
      </c>
      <c r="AN1257" t="s">
        <v>91</v>
      </c>
      <c r="AO1257" t="s">
        <v>91</v>
      </c>
      <c r="AP1257" t="s">
        <v>91</v>
      </c>
      <c r="AT1257" t="s">
        <v>18</v>
      </c>
    </row>
    <row r="1258" spans="2:46" x14ac:dyDescent="0.25">
      <c r="B1258">
        <v>32244775</v>
      </c>
      <c r="C1258" t="s">
        <v>108</v>
      </c>
      <c r="D1258" t="s">
        <v>2056</v>
      </c>
      <c r="E1258" t="s">
        <v>8056</v>
      </c>
      <c r="F1258" t="s">
        <v>2993</v>
      </c>
      <c r="G1258" t="s">
        <v>2406</v>
      </c>
      <c r="H1258" s="1">
        <v>30698</v>
      </c>
      <c r="I1258" t="s">
        <v>8057</v>
      </c>
      <c r="J1258">
        <v>5001</v>
      </c>
      <c r="K1258" t="s">
        <v>114</v>
      </c>
      <c r="L1258">
        <v>5</v>
      </c>
      <c r="M1258" t="s">
        <v>115</v>
      </c>
      <c r="O1258">
        <v>3045331698</v>
      </c>
      <c r="P1258">
        <v>3007866264</v>
      </c>
      <c r="T1258" t="s">
        <v>731</v>
      </c>
      <c r="U1258">
        <v>2017</v>
      </c>
      <c r="V1258" t="s">
        <v>503</v>
      </c>
      <c r="W1258" t="s">
        <v>8058</v>
      </c>
      <c r="X1258" t="s">
        <v>8059</v>
      </c>
      <c r="Y1258" t="s">
        <v>506</v>
      </c>
      <c r="Z1258" t="s">
        <v>164</v>
      </c>
      <c r="AA1258" t="s">
        <v>507</v>
      </c>
      <c r="AB1258" s="2">
        <f t="shared" si="19"/>
        <v>5.247756032171582E-2</v>
      </c>
      <c r="AC1258" s="3">
        <v>37300000</v>
      </c>
      <c r="AD1258" t="s">
        <v>177</v>
      </c>
      <c r="AE1258" t="s">
        <v>139</v>
      </c>
      <c r="AF1258" t="s">
        <v>89</v>
      </c>
      <c r="AG1258" t="s">
        <v>8060</v>
      </c>
      <c r="AH1258">
        <v>159805886</v>
      </c>
      <c r="AI1258" s="3">
        <v>1957413</v>
      </c>
      <c r="AJ1258" s="3">
        <v>1624884.49</v>
      </c>
      <c r="AK1258" t="s">
        <v>91</v>
      </c>
      <c r="AL1258" t="s">
        <v>91</v>
      </c>
      <c r="AM1258" t="s">
        <v>91</v>
      </c>
      <c r="AN1258" t="s">
        <v>91</v>
      </c>
      <c r="AO1258" t="s">
        <v>91</v>
      </c>
      <c r="AP1258" t="s">
        <v>91</v>
      </c>
      <c r="AT1258" t="s">
        <v>21</v>
      </c>
    </row>
    <row r="1259" spans="2:46" x14ac:dyDescent="0.25">
      <c r="B1259">
        <v>24383283</v>
      </c>
      <c r="C1259" t="s">
        <v>108</v>
      </c>
      <c r="D1259" t="s">
        <v>109</v>
      </c>
      <c r="E1259" t="s">
        <v>6023</v>
      </c>
      <c r="F1259" t="s">
        <v>648</v>
      </c>
      <c r="G1259" t="s">
        <v>5200</v>
      </c>
      <c r="H1259" s="1">
        <v>16827</v>
      </c>
      <c r="I1259" t="s">
        <v>8061</v>
      </c>
      <c r="J1259">
        <v>17042</v>
      </c>
      <c r="K1259" t="s">
        <v>8062</v>
      </c>
      <c r="L1259">
        <v>17</v>
      </c>
      <c r="M1259" t="s">
        <v>477</v>
      </c>
      <c r="O1259">
        <v>3113728608</v>
      </c>
      <c r="P1259">
        <v>0</v>
      </c>
      <c r="T1259" t="s">
        <v>1780</v>
      </c>
      <c r="U1259">
        <v>2021</v>
      </c>
      <c r="V1259" t="s">
        <v>8063</v>
      </c>
      <c r="W1259" t="s">
        <v>8064</v>
      </c>
      <c r="X1259" t="s">
        <v>8065</v>
      </c>
      <c r="Y1259" t="s">
        <v>8066</v>
      </c>
      <c r="Z1259" t="s">
        <v>103</v>
      </c>
      <c r="AA1259" t="s">
        <v>104</v>
      </c>
      <c r="AB1259" s="2">
        <f t="shared" si="19"/>
        <v>2.250579129129129E-2</v>
      </c>
      <c r="AC1259" s="3">
        <v>99900000</v>
      </c>
      <c r="AD1259" t="s">
        <v>105</v>
      </c>
      <c r="AE1259" t="s">
        <v>212</v>
      </c>
      <c r="AF1259" t="s">
        <v>89</v>
      </c>
      <c r="AG1259" t="s">
        <v>8067</v>
      </c>
      <c r="AH1259">
        <v>29185568</v>
      </c>
      <c r="AI1259" s="3">
        <v>2248328.5499999998</v>
      </c>
      <c r="AJ1259" s="3">
        <v>1869351.72</v>
      </c>
      <c r="AK1259" t="s">
        <v>91</v>
      </c>
      <c r="AL1259" t="s">
        <v>91</v>
      </c>
      <c r="AM1259" t="s">
        <v>91</v>
      </c>
      <c r="AN1259" t="s">
        <v>91</v>
      </c>
      <c r="AO1259" t="s">
        <v>91</v>
      </c>
      <c r="AP1259" t="s">
        <v>91</v>
      </c>
      <c r="AT1259" t="s">
        <v>21</v>
      </c>
    </row>
    <row r="1260" spans="2:46" x14ac:dyDescent="0.25">
      <c r="B1260">
        <v>1100624408</v>
      </c>
      <c r="C1260" t="s">
        <v>108</v>
      </c>
      <c r="D1260" t="s">
        <v>8068</v>
      </c>
      <c r="E1260" t="s">
        <v>1239</v>
      </c>
      <c r="F1260" t="s">
        <v>411</v>
      </c>
      <c r="G1260" t="s">
        <v>886</v>
      </c>
      <c r="H1260" s="1">
        <v>32820</v>
      </c>
      <c r="I1260" t="s">
        <v>8069</v>
      </c>
      <c r="J1260">
        <v>0</v>
      </c>
      <c r="K1260" t="s">
        <v>604</v>
      </c>
      <c r="L1260">
        <v>0</v>
      </c>
      <c r="M1260" t="s">
        <v>605</v>
      </c>
      <c r="O1260">
        <v>3016000537</v>
      </c>
      <c r="P1260">
        <v>3006898875</v>
      </c>
      <c r="T1260" t="s">
        <v>750</v>
      </c>
      <c r="U1260">
        <v>2024</v>
      </c>
      <c r="V1260" t="s">
        <v>4727</v>
      </c>
      <c r="W1260" t="s">
        <v>8070</v>
      </c>
      <c r="X1260" t="s">
        <v>8070</v>
      </c>
      <c r="Y1260" t="s">
        <v>4730</v>
      </c>
      <c r="Z1260" t="s">
        <v>1876</v>
      </c>
      <c r="AA1260" t="s">
        <v>3330</v>
      </c>
      <c r="AB1260" s="2">
        <f t="shared" si="19"/>
        <v>3.6633351971326167E-2</v>
      </c>
      <c r="AC1260" s="3">
        <v>83700000</v>
      </c>
      <c r="AD1260" t="s">
        <v>105</v>
      </c>
      <c r="AE1260" t="s">
        <v>106</v>
      </c>
      <c r="AF1260" t="s">
        <v>89</v>
      </c>
      <c r="AG1260" t="s">
        <v>8071</v>
      </c>
      <c r="AH1260">
        <v>29219554</v>
      </c>
      <c r="AI1260" s="3">
        <v>3066211.56</v>
      </c>
      <c r="AJ1260" s="3">
        <v>2556648.37</v>
      </c>
      <c r="AK1260" t="s">
        <v>91</v>
      </c>
      <c r="AL1260" t="s">
        <v>91</v>
      </c>
      <c r="AM1260" t="s">
        <v>91</v>
      </c>
      <c r="AN1260" t="s">
        <v>91</v>
      </c>
      <c r="AO1260" t="s">
        <v>91</v>
      </c>
      <c r="AP1260" t="s">
        <v>91</v>
      </c>
      <c r="AT1260" t="s">
        <v>21</v>
      </c>
    </row>
    <row r="1261" spans="2:46" x14ac:dyDescent="0.25">
      <c r="B1261">
        <v>25389410</v>
      </c>
      <c r="C1261" t="s">
        <v>108</v>
      </c>
      <c r="D1261" t="s">
        <v>672</v>
      </c>
      <c r="E1261" t="s">
        <v>8072</v>
      </c>
      <c r="F1261" t="s">
        <v>8073</v>
      </c>
      <c r="G1261" t="s">
        <v>1587</v>
      </c>
      <c r="H1261" s="1">
        <v>25920</v>
      </c>
      <c r="I1261" t="s">
        <v>8074</v>
      </c>
      <c r="J1261">
        <v>76001</v>
      </c>
      <c r="K1261" t="s">
        <v>329</v>
      </c>
      <c r="L1261">
        <v>76</v>
      </c>
      <c r="M1261" t="s">
        <v>330</v>
      </c>
      <c r="O1261">
        <v>3155181990</v>
      </c>
      <c r="P1261">
        <v>0</v>
      </c>
      <c r="T1261" t="s">
        <v>443</v>
      </c>
      <c r="U1261">
        <v>2020</v>
      </c>
      <c r="V1261" t="s">
        <v>873</v>
      </c>
      <c r="W1261" t="s">
        <v>8075</v>
      </c>
      <c r="X1261" t="s">
        <v>8076</v>
      </c>
      <c r="Y1261" t="s">
        <v>876</v>
      </c>
      <c r="Z1261" t="s">
        <v>121</v>
      </c>
      <c r="AA1261" t="s">
        <v>877</v>
      </c>
      <c r="AB1261" s="2">
        <f t="shared" si="19"/>
        <v>5.5471699029126215E-2</v>
      </c>
      <c r="AC1261" s="3">
        <v>41200000</v>
      </c>
      <c r="AD1261" t="s">
        <v>87</v>
      </c>
      <c r="AE1261" t="s">
        <v>139</v>
      </c>
      <c r="AF1261" t="s">
        <v>89</v>
      </c>
      <c r="AG1261" t="s">
        <v>8077</v>
      </c>
      <c r="AH1261">
        <v>159923092</v>
      </c>
      <c r="AI1261" s="3">
        <v>2285434</v>
      </c>
      <c r="AJ1261" s="3">
        <v>1900533.18</v>
      </c>
      <c r="AK1261" t="s">
        <v>91</v>
      </c>
      <c r="AL1261" t="s">
        <v>91</v>
      </c>
      <c r="AM1261" t="s">
        <v>91</v>
      </c>
      <c r="AN1261" t="s">
        <v>91</v>
      </c>
      <c r="AO1261" t="s">
        <v>91</v>
      </c>
      <c r="AP1261" t="s">
        <v>91</v>
      </c>
      <c r="AT1261" t="s">
        <v>21</v>
      </c>
    </row>
    <row r="1262" spans="2:46" x14ac:dyDescent="0.25">
      <c r="B1262">
        <v>39759583</v>
      </c>
      <c r="C1262" t="s">
        <v>108</v>
      </c>
      <c r="D1262" t="s">
        <v>8078</v>
      </c>
      <c r="E1262" t="s">
        <v>8079</v>
      </c>
      <c r="F1262" t="s">
        <v>1821</v>
      </c>
      <c r="G1262" t="s">
        <v>5109</v>
      </c>
      <c r="H1262" s="1">
        <v>26474</v>
      </c>
      <c r="I1262" t="s">
        <v>8080</v>
      </c>
      <c r="J1262">
        <v>0</v>
      </c>
      <c r="K1262" t="s">
        <v>78</v>
      </c>
      <c r="L1262">
        <v>25</v>
      </c>
      <c r="M1262" t="s">
        <v>78</v>
      </c>
      <c r="O1262">
        <v>3214994216</v>
      </c>
      <c r="P1262">
        <v>3184009544</v>
      </c>
      <c r="T1262" t="s">
        <v>184</v>
      </c>
      <c r="U1262">
        <v>2015</v>
      </c>
      <c r="V1262" t="s">
        <v>8081</v>
      </c>
      <c r="W1262" t="s">
        <v>8082</v>
      </c>
      <c r="X1262" t="s">
        <v>8083</v>
      </c>
      <c r="Y1262" t="s">
        <v>8084</v>
      </c>
      <c r="Z1262" t="s">
        <v>121</v>
      </c>
      <c r="AA1262" t="s">
        <v>1144</v>
      </c>
      <c r="AB1262" s="2">
        <f t="shared" si="19"/>
        <v>3.5579577836411608E-2</v>
      </c>
      <c r="AC1262" s="3">
        <v>37900000</v>
      </c>
      <c r="AD1262" t="s">
        <v>105</v>
      </c>
      <c r="AE1262" t="s">
        <v>139</v>
      </c>
      <c r="AF1262" t="s">
        <v>89</v>
      </c>
      <c r="AG1262">
        <v>0</v>
      </c>
      <c r="AH1262">
        <v>159762502</v>
      </c>
      <c r="AI1262" s="3">
        <v>1348466</v>
      </c>
      <c r="AJ1262" s="3">
        <v>1113164.8600000001</v>
      </c>
      <c r="AK1262" t="s">
        <v>91</v>
      </c>
      <c r="AL1262" t="s">
        <v>91</v>
      </c>
      <c r="AM1262" t="s">
        <v>91</v>
      </c>
      <c r="AN1262" t="s">
        <v>91</v>
      </c>
      <c r="AO1262" t="s">
        <v>91</v>
      </c>
      <c r="AP1262" t="s">
        <v>91</v>
      </c>
      <c r="AT1262" t="s">
        <v>18</v>
      </c>
    </row>
    <row r="1263" spans="2:46" x14ac:dyDescent="0.25">
      <c r="B1263">
        <v>65555248</v>
      </c>
      <c r="C1263" t="s">
        <v>108</v>
      </c>
      <c r="D1263" t="s">
        <v>3160</v>
      </c>
      <c r="E1263" t="s">
        <v>7343</v>
      </c>
      <c r="F1263" t="s">
        <v>3378</v>
      </c>
      <c r="G1263" t="s">
        <v>304</v>
      </c>
      <c r="H1263" s="1">
        <v>28407</v>
      </c>
      <c r="I1263" t="s">
        <v>8085</v>
      </c>
      <c r="J1263">
        <v>0</v>
      </c>
      <c r="K1263" t="s">
        <v>96</v>
      </c>
      <c r="L1263">
        <v>73</v>
      </c>
      <c r="M1263" t="s">
        <v>97</v>
      </c>
      <c r="O1263">
        <v>3143815808</v>
      </c>
      <c r="P1263">
        <v>3136383766</v>
      </c>
      <c r="T1263" t="s">
        <v>424</v>
      </c>
      <c r="U1263">
        <v>2022</v>
      </c>
      <c r="V1263" t="s">
        <v>3241</v>
      </c>
      <c r="W1263" t="s">
        <v>8086</v>
      </c>
      <c r="X1263" t="s">
        <v>8087</v>
      </c>
      <c r="Y1263" t="s">
        <v>3244</v>
      </c>
      <c r="Z1263" t="s">
        <v>164</v>
      </c>
      <c r="AA1263" t="s">
        <v>507</v>
      </c>
      <c r="AB1263" s="2">
        <f t="shared" si="19"/>
        <v>3.3587095435684645E-2</v>
      </c>
      <c r="AC1263" s="3">
        <v>48200000</v>
      </c>
      <c r="AD1263" t="s">
        <v>151</v>
      </c>
      <c r="AE1263" t="s">
        <v>139</v>
      </c>
      <c r="AF1263" t="s">
        <v>89</v>
      </c>
      <c r="AG1263" t="s">
        <v>8088</v>
      </c>
      <c r="AH1263">
        <v>159761365</v>
      </c>
      <c r="AI1263" s="3">
        <v>1618898</v>
      </c>
      <c r="AJ1263" s="3">
        <v>1340418.5</v>
      </c>
      <c r="AK1263" t="s">
        <v>91</v>
      </c>
      <c r="AL1263" t="s">
        <v>91</v>
      </c>
      <c r="AM1263" t="s">
        <v>91</v>
      </c>
      <c r="AN1263" t="s">
        <v>91</v>
      </c>
      <c r="AO1263" t="s">
        <v>91</v>
      </c>
      <c r="AP1263" t="s">
        <v>91</v>
      </c>
      <c r="AT1263" t="s">
        <v>18</v>
      </c>
    </row>
    <row r="1264" spans="2:46" x14ac:dyDescent="0.25">
      <c r="B1264">
        <v>91432800</v>
      </c>
      <c r="C1264" t="s">
        <v>72</v>
      </c>
      <c r="D1264" t="s">
        <v>1073</v>
      </c>
      <c r="E1264">
        <v>0</v>
      </c>
      <c r="F1264" t="s">
        <v>126</v>
      </c>
      <c r="G1264" t="s">
        <v>6250</v>
      </c>
      <c r="H1264" s="1">
        <v>25246</v>
      </c>
      <c r="I1264" t="s">
        <v>8089</v>
      </c>
      <c r="J1264">
        <v>68081</v>
      </c>
      <c r="K1264" t="s">
        <v>4754</v>
      </c>
      <c r="L1264">
        <v>68</v>
      </c>
      <c r="M1264" t="s">
        <v>146</v>
      </c>
      <c r="O1264">
        <v>3114127178</v>
      </c>
      <c r="P1264">
        <v>3178310176</v>
      </c>
      <c r="T1264" t="s">
        <v>576</v>
      </c>
      <c r="U1264">
        <v>2014</v>
      </c>
      <c r="V1264" t="s">
        <v>1203</v>
      </c>
      <c r="W1264" t="s">
        <v>8090</v>
      </c>
      <c r="X1264" t="s">
        <v>8091</v>
      </c>
      <c r="Y1264" t="s">
        <v>1206</v>
      </c>
      <c r="Z1264" t="s">
        <v>136</v>
      </c>
      <c r="AA1264" t="s">
        <v>233</v>
      </c>
      <c r="AB1264" s="2">
        <f t="shared" si="19"/>
        <v>3.1032500000000001E-2</v>
      </c>
      <c r="AC1264" s="3">
        <v>40000000</v>
      </c>
      <c r="AD1264" t="s">
        <v>151</v>
      </c>
      <c r="AE1264" t="s">
        <v>106</v>
      </c>
      <c r="AF1264" t="s">
        <v>89</v>
      </c>
      <c r="AG1264">
        <v>0</v>
      </c>
      <c r="AH1264">
        <v>159865450</v>
      </c>
      <c r="AI1264" s="3">
        <v>1241300</v>
      </c>
      <c r="AJ1264" s="3">
        <v>1023109.28</v>
      </c>
      <c r="AK1264" t="s">
        <v>91</v>
      </c>
      <c r="AL1264" t="s">
        <v>91</v>
      </c>
      <c r="AM1264" t="s">
        <v>91</v>
      </c>
      <c r="AN1264" t="s">
        <v>91</v>
      </c>
      <c r="AO1264" t="s">
        <v>91</v>
      </c>
      <c r="AP1264" t="s">
        <v>91</v>
      </c>
      <c r="AT1264" t="s">
        <v>18</v>
      </c>
    </row>
    <row r="1265" spans="2:46" x14ac:dyDescent="0.25">
      <c r="B1265">
        <v>1036614599</v>
      </c>
      <c r="C1265" t="s">
        <v>108</v>
      </c>
      <c r="D1265" t="s">
        <v>8092</v>
      </c>
      <c r="E1265" t="s">
        <v>2794</v>
      </c>
      <c r="F1265" t="s">
        <v>93</v>
      </c>
      <c r="G1265" t="s">
        <v>1051</v>
      </c>
      <c r="H1265" s="1">
        <v>32208</v>
      </c>
      <c r="I1265" t="s">
        <v>8093</v>
      </c>
      <c r="J1265">
        <v>5001</v>
      </c>
      <c r="K1265" t="s">
        <v>114</v>
      </c>
      <c r="L1265">
        <v>5</v>
      </c>
      <c r="M1265" t="s">
        <v>115</v>
      </c>
      <c r="O1265">
        <v>3017765537</v>
      </c>
      <c r="P1265">
        <v>3017765371</v>
      </c>
      <c r="T1265" t="s">
        <v>494</v>
      </c>
      <c r="U1265">
        <v>2021</v>
      </c>
      <c r="V1265" t="s">
        <v>2174</v>
      </c>
      <c r="W1265" t="s">
        <v>8094</v>
      </c>
      <c r="X1265" t="s">
        <v>8095</v>
      </c>
      <c r="Y1265" t="s">
        <v>2177</v>
      </c>
      <c r="Z1265" t="s">
        <v>164</v>
      </c>
      <c r="AA1265" t="s">
        <v>189</v>
      </c>
      <c r="AB1265" s="2">
        <f t="shared" si="19"/>
        <v>5.3315627062706268E-2</v>
      </c>
      <c r="AC1265" s="3">
        <v>60600000</v>
      </c>
      <c r="AD1265" t="s">
        <v>123</v>
      </c>
      <c r="AE1265" t="s">
        <v>106</v>
      </c>
      <c r="AF1265" t="s">
        <v>89</v>
      </c>
      <c r="AG1265" t="s">
        <v>8096</v>
      </c>
      <c r="AH1265">
        <v>159949248</v>
      </c>
      <c r="AI1265" s="3">
        <v>3230927</v>
      </c>
      <c r="AJ1265" s="3">
        <v>2695064.7</v>
      </c>
      <c r="AK1265" t="s">
        <v>91</v>
      </c>
      <c r="AL1265" t="s">
        <v>91</v>
      </c>
      <c r="AM1265" t="s">
        <v>91</v>
      </c>
      <c r="AN1265" t="s">
        <v>91</v>
      </c>
      <c r="AO1265" t="s">
        <v>91</v>
      </c>
      <c r="AP1265" t="s">
        <v>91</v>
      </c>
      <c r="AT1265" t="s">
        <v>21</v>
      </c>
    </row>
    <row r="1266" spans="2:46" x14ac:dyDescent="0.25">
      <c r="B1266">
        <v>63348869</v>
      </c>
      <c r="C1266" t="s">
        <v>108</v>
      </c>
      <c r="D1266" t="s">
        <v>4784</v>
      </c>
      <c r="E1266">
        <v>0</v>
      </c>
      <c r="F1266" t="s">
        <v>5492</v>
      </c>
      <c r="G1266" t="s">
        <v>519</v>
      </c>
      <c r="H1266" s="1">
        <v>25321</v>
      </c>
      <c r="I1266" t="s">
        <v>8097</v>
      </c>
      <c r="J1266">
        <v>68276</v>
      </c>
      <c r="K1266" t="s">
        <v>1067</v>
      </c>
      <c r="L1266">
        <v>68</v>
      </c>
      <c r="M1266" t="s">
        <v>146</v>
      </c>
      <c r="O1266">
        <v>3165239902</v>
      </c>
      <c r="P1266">
        <v>0</v>
      </c>
      <c r="T1266" t="s">
        <v>371</v>
      </c>
      <c r="U1266">
        <v>2022</v>
      </c>
      <c r="V1266" t="s">
        <v>478</v>
      </c>
      <c r="W1266" t="s">
        <v>8098</v>
      </c>
      <c r="X1266" t="s">
        <v>8099</v>
      </c>
      <c r="Y1266" t="s">
        <v>1769</v>
      </c>
      <c r="Z1266" t="s">
        <v>298</v>
      </c>
      <c r="AA1266" t="s">
        <v>299</v>
      </c>
      <c r="AB1266" s="2">
        <f t="shared" si="19"/>
        <v>3.8477120211360634E-2</v>
      </c>
      <c r="AC1266" s="3">
        <v>75700000</v>
      </c>
      <c r="AD1266" t="s">
        <v>571</v>
      </c>
      <c r="AE1266" t="s">
        <v>139</v>
      </c>
      <c r="AF1266" t="s">
        <v>89</v>
      </c>
      <c r="AG1266">
        <v>0</v>
      </c>
      <c r="AH1266">
        <v>159737896</v>
      </c>
      <c r="AI1266" s="3">
        <v>2912718</v>
      </c>
      <c r="AJ1266" s="3">
        <v>2427662.2200000002</v>
      </c>
      <c r="AK1266" t="s">
        <v>91</v>
      </c>
      <c r="AL1266" t="s">
        <v>91</v>
      </c>
      <c r="AM1266" t="s">
        <v>91</v>
      </c>
      <c r="AN1266" t="s">
        <v>91</v>
      </c>
      <c r="AO1266" t="s">
        <v>91</v>
      </c>
      <c r="AP1266" t="s">
        <v>91</v>
      </c>
      <c r="AT1266" t="s">
        <v>21</v>
      </c>
    </row>
    <row r="1267" spans="2:46" x14ac:dyDescent="0.25">
      <c r="B1267">
        <v>79723519</v>
      </c>
      <c r="C1267" t="s">
        <v>72</v>
      </c>
      <c r="D1267" t="s">
        <v>1786</v>
      </c>
      <c r="E1267" t="s">
        <v>508</v>
      </c>
      <c r="F1267" t="s">
        <v>530</v>
      </c>
      <c r="G1267" t="s">
        <v>5152</v>
      </c>
      <c r="H1267" s="1">
        <v>28905</v>
      </c>
      <c r="I1267" t="s">
        <v>8100</v>
      </c>
      <c r="J1267">
        <v>68001</v>
      </c>
      <c r="K1267" t="s">
        <v>145</v>
      </c>
      <c r="L1267">
        <v>68</v>
      </c>
      <c r="M1267" t="s">
        <v>146</v>
      </c>
      <c r="O1267">
        <v>3002020238</v>
      </c>
      <c r="P1267">
        <v>0</v>
      </c>
      <c r="T1267" t="s">
        <v>424</v>
      </c>
      <c r="U1267">
        <v>2015</v>
      </c>
      <c r="V1267" t="s">
        <v>8101</v>
      </c>
      <c r="W1267" t="s">
        <v>8102</v>
      </c>
      <c r="X1267" t="s">
        <v>8103</v>
      </c>
      <c r="Y1267" t="s">
        <v>8104</v>
      </c>
      <c r="Z1267" t="s">
        <v>298</v>
      </c>
      <c r="AA1267" t="s">
        <v>516</v>
      </c>
      <c r="AB1267" s="2">
        <f t="shared" si="19"/>
        <v>4.5748368644067797E-2</v>
      </c>
      <c r="AC1267" s="3">
        <v>47200000</v>
      </c>
      <c r="AD1267" t="s">
        <v>105</v>
      </c>
      <c r="AE1267" t="s">
        <v>139</v>
      </c>
      <c r="AF1267" t="s">
        <v>89</v>
      </c>
      <c r="AG1267" t="s">
        <v>8105</v>
      </c>
      <c r="AH1267">
        <v>159859641</v>
      </c>
      <c r="AI1267" s="3">
        <v>2159323</v>
      </c>
      <c r="AJ1267" s="3">
        <v>1794557.5</v>
      </c>
      <c r="AK1267" t="s">
        <v>91</v>
      </c>
      <c r="AL1267" t="s">
        <v>91</v>
      </c>
      <c r="AM1267" t="s">
        <v>91</v>
      </c>
      <c r="AN1267" t="s">
        <v>91</v>
      </c>
      <c r="AO1267" t="s">
        <v>91</v>
      </c>
      <c r="AP1267" t="s">
        <v>91</v>
      </c>
      <c r="AT1267" t="s">
        <v>21</v>
      </c>
    </row>
    <row r="1268" spans="2:46" x14ac:dyDescent="0.25">
      <c r="B1268">
        <v>52427125</v>
      </c>
      <c r="C1268" t="s">
        <v>108</v>
      </c>
      <c r="D1268" t="s">
        <v>213</v>
      </c>
      <c r="E1268" t="s">
        <v>6596</v>
      </c>
      <c r="F1268" t="s">
        <v>8106</v>
      </c>
      <c r="G1268" t="s">
        <v>994</v>
      </c>
      <c r="H1268" s="1">
        <v>28670</v>
      </c>
      <c r="I1268" t="s">
        <v>8107</v>
      </c>
      <c r="J1268">
        <v>0</v>
      </c>
      <c r="K1268" t="s">
        <v>78</v>
      </c>
      <c r="L1268">
        <v>25</v>
      </c>
      <c r="M1268" t="s">
        <v>78</v>
      </c>
      <c r="O1268">
        <v>3008680244</v>
      </c>
      <c r="P1268">
        <v>3108803722</v>
      </c>
      <c r="T1268" t="s">
        <v>576</v>
      </c>
      <c r="U1268">
        <v>2019</v>
      </c>
      <c r="V1268" t="s">
        <v>2832</v>
      </c>
      <c r="W1268" t="s">
        <v>8108</v>
      </c>
      <c r="X1268" t="s">
        <v>8109</v>
      </c>
      <c r="Y1268" t="s">
        <v>2835</v>
      </c>
      <c r="Z1268" t="s">
        <v>103</v>
      </c>
      <c r="AA1268" t="s">
        <v>2836</v>
      </c>
      <c r="AB1268" s="2">
        <f t="shared" si="19"/>
        <v>1.4644348327566321E-2</v>
      </c>
      <c r="AC1268" s="3">
        <v>86700000</v>
      </c>
      <c r="AD1268" t="s">
        <v>151</v>
      </c>
      <c r="AE1268" t="s">
        <v>106</v>
      </c>
      <c r="AF1268" t="s">
        <v>89</v>
      </c>
      <c r="AG1268" t="s">
        <v>8110</v>
      </c>
      <c r="AH1268">
        <v>159713604</v>
      </c>
      <c r="AI1268" s="3">
        <v>1269665</v>
      </c>
      <c r="AJ1268" s="3">
        <v>1046945.36</v>
      </c>
      <c r="AK1268" t="s">
        <v>91</v>
      </c>
      <c r="AL1268" t="s">
        <v>91</v>
      </c>
      <c r="AM1268" t="s">
        <v>91</v>
      </c>
      <c r="AN1268" t="s">
        <v>91</v>
      </c>
      <c r="AO1268" t="s">
        <v>91</v>
      </c>
      <c r="AP1268" t="s">
        <v>91</v>
      </c>
      <c r="AT1268" t="s">
        <v>19</v>
      </c>
    </row>
    <row r="1269" spans="2:46" x14ac:dyDescent="0.25">
      <c r="B1269">
        <v>37720390</v>
      </c>
      <c r="C1269" t="s">
        <v>108</v>
      </c>
      <c r="D1269" t="s">
        <v>982</v>
      </c>
      <c r="E1269">
        <v>0</v>
      </c>
      <c r="F1269" t="s">
        <v>5597</v>
      </c>
      <c r="G1269" t="s">
        <v>6531</v>
      </c>
      <c r="H1269" s="1">
        <v>28790</v>
      </c>
      <c r="I1269" t="s">
        <v>8111</v>
      </c>
      <c r="J1269">
        <v>0</v>
      </c>
      <c r="K1269" t="s">
        <v>342</v>
      </c>
      <c r="L1269">
        <v>25</v>
      </c>
      <c r="M1269" t="s">
        <v>79</v>
      </c>
      <c r="O1269">
        <v>3174936100</v>
      </c>
      <c r="P1269">
        <v>3183662238</v>
      </c>
      <c r="T1269" t="s">
        <v>731</v>
      </c>
      <c r="U1269">
        <v>2021</v>
      </c>
      <c r="V1269" t="s">
        <v>8112</v>
      </c>
      <c r="W1269" t="s">
        <v>8113</v>
      </c>
      <c r="X1269" t="s">
        <v>8114</v>
      </c>
      <c r="Y1269" t="s">
        <v>8115</v>
      </c>
      <c r="Z1269" t="s">
        <v>376</v>
      </c>
      <c r="AA1269" t="s">
        <v>377</v>
      </c>
      <c r="AB1269" s="2">
        <f t="shared" si="19"/>
        <v>3.1325894378194205E-2</v>
      </c>
      <c r="AC1269" s="3">
        <v>117400000</v>
      </c>
      <c r="AD1269" t="s">
        <v>105</v>
      </c>
      <c r="AE1269" t="s">
        <v>139</v>
      </c>
      <c r="AF1269" t="s">
        <v>89</v>
      </c>
      <c r="AG1269" t="s">
        <v>8116</v>
      </c>
      <c r="AH1269">
        <v>159720637</v>
      </c>
      <c r="AI1269" s="3">
        <v>3677660</v>
      </c>
      <c r="AJ1269" s="3">
        <v>3070470.92</v>
      </c>
      <c r="AK1269" t="s">
        <v>91</v>
      </c>
      <c r="AL1269" t="s">
        <v>91</v>
      </c>
      <c r="AM1269" t="s">
        <v>91</v>
      </c>
      <c r="AN1269" t="s">
        <v>91</v>
      </c>
      <c r="AO1269" t="s">
        <v>91</v>
      </c>
      <c r="AP1269" t="s">
        <v>91</v>
      </c>
      <c r="AT1269" t="s">
        <v>21</v>
      </c>
    </row>
    <row r="1270" spans="2:46" x14ac:dyDescent="0.25">
      <c r="B1270">
        <v>43051642</v>
      </c>
      <c r="C1270" t="s">
        <v>108</v>
      </c>
      <c r="D1270" t="s">
        <v>8117</v>
      </c>
      <c r="E1270" t="s">
        <v>2027</v>
      </c>
      <c r="F1270" t="s">
        <v>911</v>
      </c>
      <c r="G1270" t="s">
        <v>551</v>
      </c>
      <c r="H1270" s="1">
        <v>22985</v>
      </c>
      <c r="I1270" t="s">
        <v>8118</v>
      </c>
      <c r="J1270">
        <v>0</v>
      </c>
      <c r="K1270" t="s">
        <v>78</v>
      </c>
      <c r="L1270">
        <v>25</v>
      </c>
      <c r="M1270" t="s">
        <v>78</v>
      </c>
      <c r="O1270">
        <v>3015643171</v>
      </c>
      <c r="P1270">
        <v>0</v>
      </c>
      <c r="T1270" t="s">
        <v>544</v>
      </c>
      <c r="U1270">
        <v>2016</v>
      </c>
      <c r="V1270" t="s">
        <v>2084</v>
      </c>
      <c r="W1270" t="s">
        <v>8119</v>
      </c>
      <c r="X1270" t="s">
        <v>8120</v>
      </c>
      <c r="Y1270" t="s">
        <v>8121</v>
      </c>
      <c r="Z1270" t="s">
        <v>164</v>
      </c>
      <c r="AA1270" t="s">
        <v>654</v>
      </c>
      <c r="AB1270" s="2">
        <f t="shared" si="19"/>
        <v>3.4140960451977398E-2</v>
      </c>
      <c r="AC1270" s="3">
        <v>35400000</v>
      </c>
      <c r="AD1270" t="s">
        <v>87</v>
      </c>
      <c r="AE1270" t="s">
        <v>139</v>
      </c>
      <c r="AF1270" t="s">
        <v>89</v>
      </c>
      <c r="AG1270" t="s">
        <v>8122</v>
      </c>
      <c r="AH1270">
        <v>159890651</v>
      </c>
      <c r="AI1270" s="3">
        <v>1208590</v>
      </c>
      <c r="AJ1270" s="3">
        <v>995621.96</v>
      </c>
      <c r="AK1270" t="s">
        <v>91</v>
      </c>
      <c r="AL1270" t="s">
        <v>91</v>
      </c>
      <c r="AM1270" t="s">
        <v>91</v>
      </c>
      <c r="AN1270" t="s">
        <v>91</v>
      </c>
      <c r="AO1270" t="s">
        <v>91</v>
      </c>
      <c r="AP1270" t="s">
        <v>91</v>
      </c>
      <c r="AT1270" t="s">
        <v>18</v>
      </c>
    </row>
    <row r="1271" spans="2:46" x14ac:dyDescent="0.25">
      <c r="B1271">
        <v>51562721</v>
      </c>
      <c r="C1271" t="s">
        <v>108</v>
      </c>
      <c r="D1271" t="s">
        <v>672</v>
      </c>
      <c r="E1271" t="s">
        <v>7614</v>
      </c>
      <c r="F1271" t="s">
        <v>519</v>
      </c>
      <c r="G1271" t="s">
        <v>781</v>
      </c>
      <c r="H1271" s="1">
        <v>21898</v>
      </c>
      <c r="I1271" t="s">
        <v>8123</v>
      </c>
      <c r="J1271">
        <v>0</v>
      </c>
      <c r="K1271" t="s">
        <v>78</v>
      </c>
      <c r="L1271">
        <v>25</v>
      </c>
      <c r="M1271" t="s">
        <v>78</v>
      </c>
      <c r="O1271">
        <v>3134206094</v>
      </c>
      <c r="P1271">
        <v>0</v>
      </c>
      <c r="T1271" t="s">
        <v>443</v>
      </c>
      <c r="U1271">
        <v>2018</v>
      </c>
      <c r="V1271" t="s">
        <v>1241</v>
      </c>
      <c r="W1271" t="s">
        <v>8124</v>
      </c>
      <c r="X1271" t="s">
        <v>8125</v>
      </c>
      <c r="Y1271" t="s">
        <v>1244</v>
      </c>
      <c r="Z1271" t="s">
        <v>164</v>
      </c>
      <c r="AA1271" t="s">
        <v>507</v>
      </c>
      <c r="AB1271" s="2">
        <f t="shared" si="19"/>
        <v>3.1642257217847768E-2</v>
      </c>
      <c r="AC1271" s="3">
        <v>38100000</v>
      </c>
      <c r="AD1271" t="s">
        <v>177</v>
      </c>
      <c r="AE1271" t="s">
        <v>139</v>
      </c>
      <c r="AF1271" t="s">
        <v>89</v>
      </c>
      <c r="AG1271" t="s">
        <v>8126</v>
      </c>
      <c r="AH1271">
        <v>159714439</v>
      </c>
      <c r="AI1271" s="3">
        <v>1205570</v>
      </c>
      <c r="AJ1271" s="3">
        <v>993083.82</v>
      </c>
      <c r="AK1271" t="s">
        <v>91</v>
      </c>
      <c r="AL1271" t="s">
        <v>91</v>
      </c>
      <c r="AM1271" t="s">
        <v>91</v>
      </c>
      <c r="AN1271" t="s">
        <v>91</v>
      </c>
      <c r="AO1271" t="s">
        <v>91</v>
      </c>
      <c r="AP1271" t="s">
        <v>91</v>
      </c>
      <c r="AT1271" t="s">
        <v>18</v>
      </c>
    </row>
    <row r="1272" spans="2:46" x14ac:dyDescent="0.25">
      <c r="B1272">
        <v>13746255</v>
      </c>
      <c r="C1272" t="s">
        <v>72</v>
      </c>
      <c r="D1272" t="s">
        <v>326</v>
      </c>
      <c r="E1272" t="s">
        <v>1908</v>
      </c>
      <c r="F1272" t="s">
        <v>8049</v>
      </c>
      <c r="G1272" t="s">
        <v>411</v>
      </c>
      <c r="H1272" s="1">
        <v>29470</v>
      </c>
      <c r="I1272" t="s">
        <v>8127</v>
      </c>
      <c r="J1272">
        <v>68001</v>
      </c>
      <c r="K1272" t="s">
        <v>145</v>
      </c>
      <c r="L1272">
        <v>68</v>
      </c>
      <c r="M1272" t="s">
        <v>146</v>
      </c>
      <c r="O1272">
        <v>3015521330</v>
      </c>
      <c r="P1272">
        <v>3124102105</v>
      </c>
      <c r="T1272" t="s">
        <v>424</v>
      </c>
      <c r="U1272">
        <v>2013</v>
      </c>
      <c r="V1272" t="s">
        <v>117</v>
      </c>
      <c r="W1272" t="s">
        <v>8128</v>
      </c>
      <c r="X1272" t="s">
        <v>8129</v>
      </c>
      <c r="Y1272" t="s">
        <v>120</v>
      </c>
      <c r="Z1272" t="s">
        <v>121</v>
      </c>
      <c r="AA1272" t="s">
        <v>122</v>
      </c>
      <c r="AB1272" s="2">
        <f t="shared" si="19"/>
        <v>2.7565031446540881E-2</v>
      </c>
      <c r="AC1272" s="3">
        <v>47700000</v>
      </c>
      <c r="AD1272" t="s">
        <v>151</v>
      </c>
      <c r="AE1272" t="s">
        <v>106</v>
      </c>
      <c r="AF1272" t="s">
        <v>89</v>
      </c>
      <c r="AG1272" t="s">
        <v>8130</v>
      </c>
      <c r="AH1272">
        <v>159836008</v>
      </c>
      <c r="AI1272" s="3">
        <v>1314852</v>
      </c>
      <c r="AJ1272" s="3">
        <v>1084917.52</v>
      </c>
      <c r="AK1272" t="s">
        <v>91</v>
      </c>
      <c r="AL1272" t="s">
        <v>91</v>
      </c>
      <c r="AM1272" t="s">
        <v>91</v>
      </c>
      <c r="AN1272" t="s">
        <v>91</v>
      </c>
      <c r="AO1272" t="s">
        <v>91</v>
      </c>
      <c r="AP1272" t="s">
        <v>91</v>
      </c>
      <c r="AT1272" t="s">
        <v>18</v>
      </c>
    </row>
    <row r="1273" spans="2:46" x14ac:dyDescent="0.25">
      <c r="B1273">
        <v>16791075</v>
      </c>
      <c r="C1273" t="s">
        <v>72</v>
      </c>
      <c r="D1273" t="s">
        <v>225</v>
      </c>
      <c r="E1273" t="s">
        <v>3699</v>
      </c>
      <c r="F1273" t="s">
        <v>664</v>
      </c>
      <c r="G1273" t="s">
        <v>5116</v>
      </c>
      <c r="H1273" s="1">
        <v>26125</v>
      </c>
      <c r="I1273" t="s">
        <v>8131</v>
      </c>
      <c r="J1273">
        <v>76001</v>
      </c>
      <c r="K1273" t="s">
        <v>329</v>
      </c>
      <c r="L1273">
        <v>76</v>
      </c>
      <c r="M1273" t="s">
        <v>330</v>
      </c>
      <c r="O1273">
        <v>3103727510</v>
      </c>
      <c r="P1273">
        <v>0</v>
      </c>
      <c r="T1273" t="s">
        <v>116</v>
      </c>
      <c r="U1273">
        <v>2017</v>
      </c>
      <c r="V1273" t="s">
        <v>1386</v>
      </c>
      <c r="W1273" t="s">
        <v>8132</v>
      </c>
      <c r="X1273" t="s">
        <v>8133</v>
      </c>
      <c r="Y1273" t="s">
        <v>1389</v>
      </c>
      <c r="Z1273" t="s">
        <v>164</v>
      </c>
      <c r="AA1273" t="s">
        <v>165</v>
      </c>
      <c r="AB1273" s="2">
        <f t="shared" si="19"/>
        <v>6.2739760638297878E-2</v>
      </c>
      <c r="AC1273" s="3">
        <v>37600000</v>
      </c>
      <c r="AD1273" t="s">
        <v>123</v>
      </c>
      <c r="AE1273" t="s">
        <v>139</v>
      </c>
      <c r="AF1273" t="s">
        <v>89</v>
      </c>
      <c r="AG1273" t="s">
        <v>8134</v>
      </c>
      <c r="AH1273">
        <v>159836773</v>
      </c>
      <c r="AI1273" s="3">
        <v>2359015</v>
      </c>
      <c r="AJ1273" s="3">
        <v>1962365.41</v>
      </c>
      <c r="AK1273" t="s">
        <v>91</v>
      </c>
      <c r="AL1273" t="s">
        <v>91</v>
      </c>
      <c r="AM1273" t="s">
        <v>91</v>
      </c>
      <c r="AN1273" t="s">
        <v>91</v>
      </c>
      <c r="AO1273" t="s">
        <v>91</v>
      </c>
      <c r="AP1273" t="s">
        <v>91</v>
      </c>
      <c r="AT1273" t="s">
        <v>21</v>
      </c>
    </row>
    <row r="1274" spans="2:46" x14ac:dyDescent="0.25">
      <c r="B1274">
        <v>59813297</v>
      </c>
      <c r="C1274" t="s">
        <v>108</v>
      </c>
      <c r="D1274" t="s">
        <v>4799</v>
      </c>
      <c r="E1274" t="s">
        <v>3153</v>
      </c>
      <c r="F1274" t="s">
        <v>1480</v>
      </c>
      <c r="G1274" t="s">
        <v>5652</v>
      </c>
      <c r="H1274" s="1">
        <v>25910</v>
      </c>
      <c r="I1274" t="s">
        <v>8135</v>
      </c>
      <c r="J1274">
        <v>76001</v>
      </c>
      <c r="K1274" t="s">
        <v>329</v>
      </c>
      <c r="L1274">
        <v>76</v>
      </c>
      <c r="M1274" t="s">
        <v>330</v>
      </c>
      <c r="O1274">
        <v>3186518558</v>
      </c>
      <c r="P1274">
        <v>3006516246</v>
      </c>
      <c r="T1274" t="s">
        <v>544</v>
      </c>
      <c r="U1274">
        <v>2015</v>
      </c>
      <c r="V1274" t="s">
        <v>8136</v>
      </c>
      <c r="W1274" t="s">
        <v>8137</v>
      </c>
      <c r="X1274" t="s">
        <v>8138</v>
      </c>
      <c r="Y1274" t="s">
        <v>8139</v>
      </c>
      <c r="Z1274" t="s">
        <v>103</v>
      </c>
      <c r="AA1274" t="s">
        <v>1128</v>
      </c>
      <c r="AB1274" s="2">
        <f t="shared" si="19"/>
        <v>4.4788903977272726E-2</v>
      </c>
      <c r="AC1274" s="3">
        <v>35200000</v>
      </c>
      <c r="AD1274" t="s">
        <v>87</v>
      </c>
      <c r="AE1274" t="s">
        <v>139</v>
      </c>
      <c r="AF1274" t="s">
        <v>89</v>
      </c>
      <c r="AG1274" t="s">
        <v>8140</v>
      </c>
      <c r="AH1274">
        <v>29191524</v>
      </c>
      <c r="AI1274" s="3">
        <v>1576569.42</v>
      </c>
      <c r="AJ1274" s="3">
        <v>1304848.25</v>
      </c>
      <c r="AK1274" t="s">
        <v>91</v>
      </c>
      <c r="AL1274" t="s">
        <v>91</v>
      </c>
      <c r="AM1274" t="s">
        <v>91</v>
      </c>
      <c r="AN1274" t="s">
        <v>91</v>
      </c>
      <c r="AO1274" t="s">
        <v>91</v>
      </c>
      <c r="AP1274" t="s">
        <v>91</v>
      </c>
      <c r="AT1274" t="s">
        <v>21</v>
      </c>
    </row>
    <row r="1275" spans="2:46" x14ac:dyDescent="0.25">
      <c r="B1275">
        <v>39664774</v>
      </c>
      <c r="C1275" t="s">
        <v>108</v>
      </c>
      <c r="D1275" t="s">
        <v>1029</v>
      </c>
      <c r="E1275" t="s">
        <v>8141</v>
      </c>
      <c r="F1275" t="s">
        <v>1017</v>
      </c>
      <c r="G1275" t="s">
        <v>421</v>
      </c>
      <c r="H1275" s="1">
        <v>24505</v>
      </c>
      <c r="I1275" t="s">
        <v>8142</v>
      </c>
      <c r="J1275">
        <v>0</v>
      </c>
      <c r="K1275" t="s">
        <v>78</v>
      </c>
      <c r="L1275">
        <v>25</v>
      </c>
      <c r="M1275" t="s">
        <v>78</v>
      </c>
      <c r="O1275">
        <v>3148562767</v>
      </c>
      <c r="P1275">
        <v>0</v>
      </c>
      <c r="T1275" t="s">
        <v>940</v>
      </c>
      <c r="U1275">
        <v>2021</v>
      </c>
      <c r="V1275" t="s">
        <v>394</v>
      </c>
      <c r="W1275" t="s">
        <v>8143</v>
      </c>
      <c r="X1275" t="s">
        <v>8144</v>
      </c>
      <c r="Y1275" t="s">
        <v>397</v>
      </c>
      <c r="Z1275" t="s">
        <v>136</v>
      </c>
      <c r="AA1275" t="s">
        <v>137</v>
      </c>
      <c r="AB1275" s="2">
        <f t="shared" si="19"/>
        <v>2.4599108734402853E-2</v>
      </c>
      <c r="AC1275" s="3">
        <v>56100000</v>
      </c>
      <c r="AD1275" t="s">
        <v>105</v>
      </c>
      <c r="AE1275" t="s">
        <v>139</v>
      </c>
      <c r="AF1275" t="s">
        <v>89</v>
      </c>
      <c r="AG1275" t="s">
        <v>8145</v>
      </c>
      <c r="AH1275">
        <v>159885239</v>
      </c>
      <c r="AI1275" s="3">
        <v>1380010</v>
      </c>
      <c r="AJ1275" s="3">
        <v>1139672.1399999999</v>
      </c>
      <c r="AK1275" t="s">
        <v>91</v>
      </c>
      <c r="AL1275" t="s">
        <v>91</v>
      </c>
      <c r="AM1275" t="s">
        <v>91</v>
      </c>
      <c r="AN1275" t="s">
        <v>91</v>
      </c>
      <c r="AO1275" t="s">
        <v>91</v>
      </c>
      <c r="AP1275" t="s">
        <v>91</v>
      </c>
      <c r="AT1275" t="s">
        <v>18</v>
      </c>
    </row>
    <row r="1276" spans="2:46" x14ac:dyDescent="0.25">
      <c r="B1276">
        <v>1103949843</v>
      </c>
      <c r="C1276" t="s">
        <v>72</v>
      </c>
      <c r="D1276" t="s">
        <v>8146</v>
      </c>
      <c r="E1276" t="s">
        <v>1459</v>
      </c>
      <c r="F1276" t="s">
        <v>169</v>
      </c>
      <c r="G1276" t="s">
        <v>1927</v>
      </c>
      <c r="H1276" s="1">
        <v>32716</v>
      </c>
      <c r="I1276" t="s">
        <v>8147</v>
      </c>
      <c r="J1276">
        <v>0</v>
      </c>
      <c r="K1276" t="s">
        <v>78</v>
      </c>
      <c r="L1276">
        <v>25</v>
      </c>
      <c r="M1276" t="s">
        <v>78</v>
      </c>
      <c r="O1276">
        <v>3226599448</v>
      </c>
      <c r="P1276">
        <v>3226599442</v>
      </c>
      <c r="T1276" t="s">
        <v>1577</v>
      </c>
      <c r="U1276">
        <v>2023</v>
      </c>
      <c r="V1276" t="s">
        <v>8148</v>
      </c>
      <c r="W1276" t="s">
        <v>8149</v>
      </c>
      <c r="X1276" t="s">
        <v>8150</v>
      </c>
      <c r="Y1276" t="s">
        <v>724</v>
      </c>
      <c r="Z1276" t="s">
        <v>136</v>
      </c>
      <c r="AA1276" t="s">
        <v>725</v>
      </c>
      <c r="AB1276" s="2">
        <f t="shared" si="19"/>
        <v>4.6486270286885248E-2</v>
      </c>
      <c r="AC1276" s="3">
        <v>48800000</v>
      </c>
      <c r="AD1276" t="s">
        <v>123</v>
      </c>
      <c r="AE1276" t="s">
        <v>139</v>
      </c>
      <c r="AF1276" t="s">
        <v>89</v>
      </c>
      <c r="AG1276" t="s">
        <v>8151</v>
      </c>
      <c r="AH1276">
        <v>29219198</v>
      </c>
      <c r="AI1276" s="3">
        <v>2268529.9900000002</v>
      </c>
      <c r="AJ1276" s="3">
        <v>1886327.72</v>
      </c>
      <c r="AK1276">
        <v>29254928</v>
      </c>
      <c r="AL1276" s="3">
        <v>10694854.939999999</v>
      </c>
      <c r="AM1276" s="3">
        <v>8967273.0600000005</v>
      </c>
      <c r="AN1276" t="s">
        <v>91</v>
      </c>
      <c r="AO1276" s="3" t="s">
        <v>91</v>
      </c>
      <c r="AP1276" s="3" t="s">
        <v>91</v>
      </c>
      <c r="AT1276" t="s">
        <v>21</v>
      </c>
    </row>
    <row r="1277" spans="2:46" x14ac:dyDescent="0.25">
      <c r="B1277">
        <v>1020787599</v>
      </c>
      <c r="C1277" t="s">
        <v>72</v>
      </c>
      <c r="D1277" t="s">
        <v>647</v>
      </c>
      <c r="E1277">
        <v>0</v>
      </c>
      <c r="F1277" t="s">
        <v>8152</v>
      </c>
      <c r="G1277" t="s">
        <v>2317</v>
      </c>
      <c r="H1277" s="1">
        <v>34306</v>
      </c>
      <c r="I1277" t="s">
        <v>8153</v>
      </c>
      <c r="J1277">
        <v>0</v>
      </c>
      <c r="K1277" t="s">
        <v>78</v>
      </c>
      <c r="L1277">
        <v>25</v>
      </c>
      <c r="M1277" t="s">
        <v>78</v>
      </c>
      <c r="O1277">
        <v>3015579049</v>
      </c>
      <c r="P1277">
        <v>0</v>
      </c>
      <c r="T1277" t="s">
        <v>195</v>
      </c>
      <c r="U1277">
        <v>2017</v>
      </c>
      <c r="V1277" t="s">
        <v>8154</v>
      </c>
      <c r="W1277" t="s">
        <v>8155</v>
      </c>
      <c r="X1277" t="s">
        <v>8156</v>
      </c>
      <c r="Y1277" t="s">
        <v>8157</v>
      </c>
      <c r="Z1277" t="s">
        <v>311</v>
      </c>
      <c r="AA1277" t="s">
        <v>1079</v>
      </c>
      <c r="AB1277" s="2">
        <f t="shared" si="19"/>
        <v>4.3631972386587774E-2</v>
      </c>
      <c r="AC1277" s="3">
        <v>50700000</v>
      </c>
      <c r="AD1277" t="s">
        <v>105</v>
      </c>
      <c r="AE1277" t="s">
        <v>139</v>
      </c>
      <c r="AF1277" t="s">
        <v>89</v>
      </c>
      <c r="AG1277" t="s">
        <v>8158</v>
      </c>
      <c r="AH1277">
        <v>159715349</v>
      </c>
      <c r="AI1277" s="3">
        <v>2212141</v>
      </c>
      <c r="AJ1277" s="3">
        <v>1838942.08</v>
      </c>
      <c r="AK1277" t="s">
        <v>91</v>
      </c>
      <c r="AL1277" t="s">
        <v>91</v>
      </c>
      <c r="AM1277" t="s">
        <v>91</v>
      </c>
      <c r="AN1277" t="s">
        <v>91</v>
      </c>
      <c r="AO1277" t="s">
        <v>91</v>
      </c>
      <c r="AP1277" t="s">
        <v>91</v>
      </c>
      <c r="AT1277" t="s">
        <v>21</v>
      </c>
    </row>
    <row r="1278" spans="2:46" x14ac:dyDescent="0.25">
      <c r="B1278">
        <v>31478369</v>
      </c>
      <c r="C1278" t="s">
        <v>108</v>
      </c>
      <c r="D1278" t="s">
        <v>8159</v>
      </c>
      <c r="E1278" t="s">
        <v>8160</v>
      </c>
      <c r="F1278" t="s">
        <v>2146</v>
      </c>
      <c r="G1278" t="s">
        <v>3188</v>
      </c>
      <c r="H1278" s="1">
        <v>27581</v>
      </c>
      <c r="I1278" t="s">
        <v>8161</v>
      </c>
      <c r="J1278">
        <v>76892</v>
      </c>
      <c r="K1278" t="s">
        <v>6828</v>
      </c>
      <c r="L1278">
        <v>76</v>
      </c>
      <c r="M1278" t="s">
        <v>330</v>
      </c>
      <c r="O1278">
        <v>3113340034</v>
      </c>
      <c r="P1278">
        <v>0</v>
      </c>
      <c r="T1278" t="s">
        <v>306</v>
      </c>
      <c r="U1278">
        <v>2021</v>
      </c>
      <c r="V1278" t="s">
        <v>732</v>
      </c>
      <c r="W1278" t="s">
        <v>8162</v>
      </c>
      <c r="X1278" t="s">
        <v>8163</v>
      </c>
      <c r="Y1278" t="s">
        <v>735</v>
      </c>
      <c r="Z1278" t="s">
        <v>164</v>
      </c>
      <c r="AA1278" t="s">
        <v>165</v>
      </c>
      <c r="AB1278" s="2">
        <f t="shared" si="19"/>
        <v>4.0189566210045664E-2</v>
      </c>
      <c r="AC1278" s="3">
        <v>43800000</v>
      </c>
      <c r="AD1278" t="s">
        <v>105</v>
      </c>
      <c r="AE1278" t="s">
        <v>139</v>
      </c>
      <c r="AF1278" t="s">
        <v>89</v>
      </c>
      <c r="AG1278">
        <v>0</v>
      </c>
      <c r="AH1278">
        <v>159950296</v>
      </c>
      <c r="AI1278" s="3">
        <v>1760303</v>
      </c>
      <c r="AJ1278" s="3">
        <v>1459246.03</v>
      </c>
      <c r="AK1278" t="s">
        <v>91</v>
      </c>
      <c r="AL1278" t="s">
        <v>91</v>
      </c>
      <c r="AM1278" t="s">
        <v>91</v>
      </c>
      <c r="AN1278" t="s">
        <v>91</v>
      </c>
      <c r="AO1278" t="s">
        <v>91</v>
      </c>
      <c r="AP1278" t="s">
        <v>91</v>
      </c>
      <c r="AT1278" t="s">
        <v>21</v>
      </c>
    </row>
    <row r="1279" spans="2:46" x14ac:dyDescent="0.25">
      <c r="B1279">
        <v>1113660457</v>
      </c>
      <c r="C1279" t="s">
        <v>108</v>
      </c>
      <c r="D1279" t="s">
        <v>6660</v>
      </c>
      <c r="E1279">
        <v>0</v>
      </c>
      <c r="F1279" t="s">
        <v>352</v>
      </c>
      <c r="G1279" t="s">
        <v>8164</v>
      </c>
      <c r="H1279" s="1">
        <v>33971</v>
      </c>
      <c r="I1279" t="s">
        <v>8165</v>
      </c>
      <c r="J1279">
        <v>76520</v>
      </c>
      <c r="K1279" t="s">
        <v>1688</v>
      </c>
      <c r="L1279">
        <v>76</v>
      </c>
      <c r="M1279" t="s">
        <v>330</v>
      </c>
      <c r="O1279">
        <v>3007723731</v>
      </c>
      <c r="P1279">
        <v>3185258922</v>
      </c>
      <c r="T1279" t="s">
        <v>921</v>
      </c>
      <c r="U1279">
        <v>2021</v>
      </c>
      <c r="V1279" t="s">
        <v>8166</v>
      </c>
      <c r="W1279" t="s">
        <v>8167</v>
      </c>
      <c r="X1279" t="s">
        <v>8168</v>
      </c>
      <c r="Y1279" t="s">
        <v>8169</v>
      </c>
      <c r="Z1279" t="s">
        <v>103</v>
      </c>
      <c r="AA1279" t="s">
        <v>2119</v>
      </c>
      <c r="AB1279" s="2">
        <f t="shared" si="19"/>
        <v>3.0025504978662874E-2</v>
      </c>
      <c r="AC1279" s="3">
        <v>70300000</v>
      </c>
      <c r="AD1279" t="s">
        <v>123</v>
      </c>
      <c r="AE1279" t="s">
        <v>139</v>
      </c>
      <c r="AF1279" t="s">
        <v>89</v>
      </c>
      <c r="AG1279" t="s">
        <v>8170</v>
      </c>
      <c r="AH1279">
        <v>159835071</v>
      </c>
      <c r="AI1279" s="3">
        <v>2110793</v>
      </c>
      <c r="AJ1279" s="3">
        <v>1753775.59</v>
      </c>
      <c r="AK1279" t="s">
        <v>91</v>
      </c>
      <c r="AL1279" t="s">
        <v>91</v>
      </c>
      <c r="AM1279" t="s">
        <v>91</v>
      </c>
      <c r="AN1279" t="s">
        <v>91</v>
      </c>
      <c r="AO1279" t="s">
        <v>91</v>
      </c>
      <c r="AP1279" t="s">
        <v>91</v>
      </c>
      <c r="AT1279" t="s">
        <v>21</v>
      </c>
    </row>
    <row r="1280" spans="2:46" x14ac:dyDescent="0.25">
      <c r="B1280">
        <v>8463659</v>
      </c>
      <c r="C1280" t="s">
        <v>72</v>
      </c>
      <c r="D1280" t="s">
        <v>8171</v>
      </c>
      <c r="E1280" t="s">
        <v>5560</v>
      </c>
      <c r="F1280" t="s">
        <v>8172</v>
      </c>
      <c r="G1280" t="s">
        <v>3759</v>
      </c>
      <c r="H1280" s="1">
        <v>27335</v>
      </c>
      <c r="I1280" t="s">
        <v>8173</v>
      </c>
      <c r="J1280">
        <v>5001</v>
      </c>
      <c r="K1280" t="s">
        <v>114</v>
      </c>
      <c r="L1280">
        <v>5</v>
      </c>
      <c r="M1280" t="s">
        <v>115</v>
      </c>
      <c r="O1280">
        <v>3137337920</v>
      </c>
      <c r="P1280">
        <v>3197015635</v>
      </c>
      <c r="T1280" t="s">
        <v>704</v>
      </c>
      <c r="U1280">
        <v>2017</v>
      </c>
      <c r="V1280" t="s">
        <v>425</v>
      </c>
      <c r="W1280" t="s">
        <v>8174</v>
      </c>
      <c r="X1280" t="s">
        <v>8175</v>
      </c>
      <c r="Y1280" t="s">
        <v>428</v>
      </c>
      <c r="Z1280" t="s">
        <v>210</v>
      </c>
      <c r="AA1280" t="s">
        <v>418</v>
      </c>
      <c r="AB1280" s="2">
        <f t="shared" si="19"/>
        <v>1.7050310344827586E-2</v>
      </c>
      <c r="AC1280" s="3">
        <v>232000000</v>
      </c>
      <c r="AD1280" t="s">
        <v>105</v>
      </c>
      <c r="AE1280" t="s">
        <v>212</v>
      </c>
      <c r="AF1280" t="s">
        <v>89</v>
      </c>
      <c r="AG1280" t="s">
        <v>8176</v>
      </c>
      <c r="AH1280">
        <v>159948197</v>
      </c>
      <c r="AI1280" s="3">
        <v>3955672</v>
      </c>
      <c r="AJ1280" s="3">
        <v>3304093.8</v>
      </c>
      <c r="AK1280" t="s">
        <v>91</v>
      </c>
      <c r="AL1280" t="s">
        <v>91</v>
      </c>
      <c r="AM1280" t="s">
        <v>91</v>
      </c>
      <c r="AN1280" t="s">
        <v>91</v>
      </c>
      <c r="AO1280" t="s">
        <v>91</v>
      </c>
      <c r="AP1280" t="s">
        <v>91</v>
      </c>
      <c r="AT1280" t="s">
        <v>18</v>
      </c>
    </row>
    <row r="1281" spans="2:46" x14ac:dyDescent="0.25">
      <c r="B1281">
        <v>37818121</v>
      </c>
      <c r="C1281" t="s">
        <v>108</v>
      </c>
      <c r="D1281" t="s">
        <v>3218</v>
      </c>
      <c r="E1281">
        <v>0</v>
      </c>
      <c r="F1281" t="s">
        <v>4280</v>
      </c>
      <c r="G1281" t="s">
        <v>8177</v>
      </c>
      <c r="H1281" s="1">
        <v>19427</v>
      </c>
      <c r="I1281" t="s">
        <v>8178</v>
      </c>
      <c r="J1281">
        <v>68001</v>
      </c>
      <c r="K1281" t="s">
        <v>145</v>
      </c>
      <c r="L1281">
        <v>68</v>
      </c>
      <c r="M1281" t="s">
        <v>146</v>
      </c>
      <c r="O1281">
        <v>3175349605</v>
      </c>
      <c r="P1281">
        <v>0</v>
      </c>
      <c r="T1281" t="s">
        <v>371</v>
      </c>
      <c r="U1281">
        <v>2021</v>
      </c>
      <c r="V1281" t="s">
        <v>2076</v>
      </c>
      <c r="W1281" t="s">
        <v>8179</v>
      </c>
      <c r="X1281" t="s">
        <v>8180</v>
      </c>
      <c r="Y1281" t="s">
        <v>2079</v>
      </c>
      <c r="Z1281" t="s">
        <v>164</v>
      </c>
      <c r="AA1281" t="s">
        <v>507</v>
      </c>
      <c r="AB1281" s="2">
        <f t="shared" si="19"/>
        <v>2.6128049792531121E-2</v>
      </c>
      <c r="AC1281" s="3">
        <v>48200000</v>
      </c>
      <c r="AD1281" t="s">
        <v>105</v>
      </c>
      <c r="AE1281" t="s">
        <v>139</v>
      </c>
      <c r="AF1281" t="s">
        <v>89</v>
      </c>
      <c r="AG1281" t="s">
        <v>8181</v>
      </c>
      <c r="AH1281">
        <v>159838371</v>
      </c>
      <c r="AI1281" s="3">
        <v>1259372</v>
      </c>
      <c r="AJ1281" s="3">
        <v>1038295.72</v>
      </c>
      <c r="AK1281" t="s">
        <v>91</v>
      </c>
      <c r="AL1281" t="s">
        <v>91</v>
      </c>
      <c r="AM1281" t="s">
        <v>91</v>
      </c>
      <c r="AN1281" t="s">
        <v>91</v>
      </c>
      <c r="AO1281" t="s">
        <v>91</v>
      </c>
      <c r="AP1281" t="s">
        <v>91</v>
      </c>
      <c r="AT1281" t="s">
        <v>18</v>
      </c>
    </row>
    <row r="1282" spans="2:46" x14ac:dyDescent="0.25">
      <c r="B1282">
        <v>8694496</v>
      </c>
      <c r="C1282" t="s">
        <v>72</v>
      </c>
      <c r="D1282" t="s">
        <v>8182</v>
      </c>
      <c r="E1282">
        <v>0</v>
      </c>
      <c r="F1282" t="s">
        <v>6933</v>
      </c>
      <c r="G1282" t="s">
        <v>1001</v>
      </c>
      <c r="H1282" s="1">
        <v>21790</v>
      </c>
      <c r="I1282" t="s">
        <v>8183</v>
      </c>
      <c r="J1282">
        <v>0</v>
      </c>
      <c r="K1282" t="s">
        <v>157</v>
      </c>
      <c r="L1282">
        <v>8</v>
      </c>
      <c r="M1282" t="s">
        <v>158</v>
      </c>
      <c r="O1282">
        <v>3106598836</v>
      </c>
      <c r="P1282">
        <v>0</v>
      </c>
      <c r="T1282" t="s">
        <v>1599</v>
      </c>
      <c r="U1282">
        <v>2024</v>
      </c>
      <c r="V1282" t="s">
        <v>8184</v>
      </c>
      <c r="W1282" t="s">
        <v>8185</v>
      </c>
      <c r="X1282" t="s">
        <v>8186</v>
      </c>
      <c r="Y1282" t="s">
        <v>8187</v>
      </c>
      <c r="Z1282" t="s">
        <v>103</v>
      </c>
      <c r="AA1282" t="s">
        <v>2836</v>
      </c>
      <c r="AB1282" s="2">
        <f t="shared" ref="AB1282:AB1345" si="20">+AI1282/AC1282</f>
        <v>3.4606058758314857E-2</v>
      </c>
      <c r="AC1282" s="3">
        <v>180400000</v>
      </c>
      <c r="AD1282" t="s">
        <v>177</v>
      </c>
      <c r="AE1282" t="s">
        <v>106</v>
      </c>
      <c r="AF1282" t="s">
        <v>89</v>
      </c>
      <c r="AG1282" t="s">
        <v>8188</v>
      </c>
      <c r="AH1282">
        <v>159716854</v>
      </c>
      <c r="AI1282" s="3">
        <v>6242933</v>
      </c>
      <c r="AJ1282" s="3">
        <v>5226162.0999999996</v>
      </c>
      <c r="AK1282" t="s">
        <v>91</v>
      </c>
      <c r="AL1282" t="s">
        <v>91</v>
      </c>
      <c r="AM1282" t="s">
        <v>91</v>
      </c>
      <c r="AN1282" t="s">
        <v>91</v>
      </c>
      <c r="AO1282" t="s">
        <v>91</v>
      </c>
      <c r="AP1282" t="s">
        <v>91</v>
      </c>
      <c r="AT1282" t="s">
        <v>21</v>
      </c>
    </row>
    <row r="1283" spans="2:46" x14ac:dyDescent="0.25">
      <c r="B1283">
        <v>51589592</v>
      </c>
      <c r="C1283" t="s">
        <v>108</v>
      </c>
      <c r="D1283" t="s">
        <v>109</v>
      </c>
      <c r="E1283" t="s">
        <v>301</v>
      </c>
      <c r="F1283" t="s">
        <v>755</v>
      </c>
      <c r="G1283" t="s">
        <v>3855</v>
      </c>
      <c r="H1283" s="1">
        <v>22198</v>
      </c>
      <c r="I1283" t="s">
        <v>8189</v>
      </c>
      <c r="J1283">
        <v>0</v>
      </c>
      <c r="K1283" t="s">
        <v>78</v>
      </c>
      <c r="L1283">
        <v>25</v>
      </c>
      <c r="M1283" t="s">
        <v>78</v>
      </c>
      <c r="O1283">
        <v>3002125711</v>
      </c>
      <c r="P1283">
        <v>0</v>
      </c>
      <c r="T1283" t="s">
        <v>494</v>
      </c>
      <c r="U1283">
        <v>2015</v>
      </c>
      <c r="V1283" t="s">
        <v>2084</v>
      </c>
      <c r="W1283" t="s">
        <v>8190</v>
      </c>
      <c r="X1283" t="s">
        <v>8191</v>
      </c>
      <c r="Y1283" t="s">
        <v>2087</v>
      </c>
      <c r="Z1283" t="s">
        <v>164</v>
      </c>
      <c r="AA1283" t="s">
        <v>654</v>
      </c>
      <c r="AB1283" s="2">
        <f t="shared" si="20"/>
        <v>3.2677756756756757E-2</v>
      </c>
      <c r="AC1283" s="3">
        <v>37000000</v>
      </c>
      <c r="AD1283" t="s">
        <v>105</v>
      </c>
      <c r="AE1283" t="s">
        <v>139</v>
      </c>
      <c r="AF1283" t="s">
        <v>89</v>
      </c>
      <c r="AG1283">
        <v>0</v>
      </c>
      <c r="AH1283">
        <v>159878345</v>
      </c>
      <c r="AI1283" s="3">
        <v>1209077</v>
      </c>
      <c r="AJ1283" s="3">
        <v>996030.68</v>
      </c>
      <c r="AK1283" t="s">
        <v>91</v>
      </c>
      <c r="AL1283" t="s">
        <v>91</v>
      </c>
      <c r="AM1283" t="s">
        <v>91</v>
      </c>
      <c r="AN1283" t="s">
        <v>91</v>
      </c>
      <c r="AO1283" t="s">
        <v>91</v>
      </c>
      <c r="AP1283" t="s">
        <v>91</v>
      </c>
      <c r="AT1283" t="s">
        <v>18</v>
      </c>
    </row>
    <row r="1284" spans="2:46" x14ac:dyDescent="0.25">
      <c r="B1284">
        <v>3158261</v>
      </c>
      <c r="C1284" t="s">
        <v>72</v>
      </c>
      <c r="D1284" t="s">
        <v>4758</v>
      </c>
      <c r="E1284" t="s">
        <v>421</v>
      </c>
      <c r="F1284" t="s">
        <v>4392</v>
      </c>
      <c r="G1284" t="s">
        <v>7486</v>
      </c>
      <c r="H1284" s="1">
        <v>22913</v>
      </c>
      <c r="I1284" t="s">
        <v>8192</v>
      </c>
      <c r="J1284">
        <v>0</v>
      </c>
      <c r="K1284" t="s">
        <v>78</v>
      </c>
      <c r="L1284">
        <v>25</v>
      </c>
      <c r="M1284" t="s">
        <v>78</v>
      </c>
      <c r="O1284">
        <v>3123125260</v>
      </c>
      <c r="P1284">
        <v>3214168555</v>
      </c>
      <c r="T1284" t="s">
        <v>195</v>
      </c>
      <c r="U1284">
        <v>2022</v>
      </c>
      <c r="V1284" t="s">
        <v>8193</v>
      </c>
      <c r="W1284" t="s">
        <v>8194</v>
      </c>
      <c r="X1284" t="s">
        <v>8195</v>
      </c>
      <c r="Y1284" t="s">
        <v>8196</v>
      </c>
      <c r="Z1284" t="s">
        <v>103</v>
      </c>
      <c r="AA1284" t="s">
        <v>1730</v>
      </c>
      <c r="AB1284" s="2">
        <f t="shared" si="20"/>
        <v>1.2859344386574073E-2</v>
      </c>
      <c r="AC1284" s="3">
        <v>172800000</v>
      </c>
      <c r="AD1284" t="s">
        <v>105</v>
      </c>
      <c r="AE1284" t="s">
        <v>88</v>
      </c>
      <c r="AF1284" t="s">
        <v>89</v>
      </c>
      <c r="AG1284" t="s">
        <v>8197</v>
      </c>
      <c r="AH1284">
        <v>29210378</v>
      </c>
      <c r="AI1284" s="3">
        <v>2222094.71</v>
      </c>
      <c r="AJ1284" s="3">
        <v>1847306.48</v>
      </c>
      <c r="AK1284" t="s">
        <v>91</v>
      </c>
      <c r="AL1284" t="s">
        <v>91</v>
      </c>
      <c r="AM1284" t="s">
        <v>91</v>
      </c>
      <c r="AN1284" t="s">
        <v>91</v>
      </c>
      <c r="AO1284" t="s">
        <v>91</v>
      </c>
      <c r="AP1284" t="s">
        <v>91</v>
      </c>
      <c r="AT1284" t="s">
        <v>19</v>
      </c>
    </row>
    <row r="1285" spans="2:46" x14ac:dyDescent="0.25">
      <c r="B1285">
        <v>1044500120</v>
      </c>
      <c r="C1285" t="s">
        <v>72</v>
      </c>
      <c r="D1285" t="s">
        <v>1400</v>
      </c>
      <c r="E1285" t="s">
        <v>1418</v>
      </c>
      <c r="F1285" t="s">
        <v>8198</v>
      </c>
      <c r="G1285" t="s">
        <v>3247</v>
      </c>
      <c r="H1285" s="1">
        <v>31503</v>
      </c>
      <c r="I1285" t="s">
        <v>8199</v>
      </c>
      <c r="J1285">
        <v>5686</v>
      </c>
      <c r="K1285" t="s">
        <v>8200</v>
      </c>
      <c r="L1285">
        <v>5</v>
      </c>
      <c r="M1285" t="s">
        <v>115</v>
      </c>
      <c r="O1285">
        <v>3105178991</v>
      </c>
      <c r="P1285">
        <v>0</v>
      </c>
      <c r="T1285" t="s">
        <v>403</v>
      </c>
      <c r="U1285">
        <v>2018</v>
      </c>
      <c r="V1285" t="s">
        <v>8201</v>
      </c>
      <c r="W1285" t="s">
        <v>8202</v>
      </c>
      <c r="X1285" t="s">
        <v>8203</v>
      </c>
      <c r="Y1285" t="s">
        <v>8204</v>
      </c>
      <c r="Z1285" t="s">
        <v>210</v>
      </c>
      <c r="AA1285" t="s">
        <v>838</v>
      </c>
      <c r="AB1285" s="2">
        <f t="shared" si="20"/>
        <v>3.9329121961047681E-2</v>
      </c>
      <c r="AC1285" s="3">
        <v>148900000</v>
      </c>
      <c r="AD1285" t="s">
        <v>177</v>
      </c>
      <c r="AE1285" t="s">
        <v>88</v>
      </c>
      <c r="AF1285" t="s">
        <v>89</v>
      </c>
      <c r="AG1285" t="s">
        <v>8205</v>
      </c>
      <c r="AH1285">
        <v>29185016</v>
      </c>
      <c r="AI1285" s="3">
        <v>5856106.2599999998</v>
      </c>
      <c r="AJ1285" s="3">
        <v>4901097.7</v>
      </c>
      <c r="AK1285" t="s">
        <v>91</v>
      </c>
      <c r="AL1285" t="s">
        <v>91</v>
      </c>
      <c r="AM1285" t="s">
        <v>91</v>
      </c>
      <c r="AN1285" t="s">
        <v>91</v>
      </c>
      <c r="AO1285" t="s">
        <v>91</v>
      </c>
      <c r="AP1285" t="s">
        <v>91</v>
      </c>
      <c r="AT1285" t="s">
        <v>21</v>
      </c>
    </row>
    <row r="1286" spans="2:46" x14ac:dyDescent="0.25">
      <c r="B1286">
        <v>10098597</v>
      </c>
      <c r="C1286" t="s">
        <v>72</v>
      </c>
      <c r="D1286" t="s">
        <v>248</v>
      </c>
      <c r="E1286" t="s">
        <v>663</v>
      </c>
      <c r="F1286" t="s">
        <v>8206</v>
      </c>
      <c r="G1286" t="s">
        <v>303</v>
      </c>
      <c r="H1286" s="1">
        <v>22055</v>
      </c>
      <c r="I1286" t="s">
        <v>8207</v>
      </c>
      <c r="J1286">
        <v>63001</v>
      </c>
      <c r="K1286" t="s">
        <v>252</v>
      </c>
      <c r="L1286">
        <v>63</v>
      </c>
      <c r="M1286" t="s">
        <v>253</v>
      </c>
      <c r="O1286">
        <v>3117614743</v>
      </c>
      <c r="P1286">
        <v>0</v>
      </c>
      <c r="T1286" t="s">
        <v>424</v>
      </c>
      <c r="U1286">
        <v>2022</v>
      </c>
      <c r="V1286" t="s">
        <v>8208</v>
      </c>
      <c r="W1286" t="s">
        <v>8209</v>
      </c>
      <c r="X1286" t="s">
        <v>8210</v>
      </c>
      <c r="Y1286" t="s">
        <v>8211</v>
      </c>
      <c r="Z1286" t="s">
        <v>358</v>
      </c>
      <c r="AA1286" t="s">
        <v>4129</v>
      </c>
      <c r="AB1286" s="2">
        <f t="shared" si="20"/>
        <v>3.9215102880658437E-2</v>
      </c>
      <c r="AC1286" s="3">
        <v>72900000</v>
      </c>
      <c r="AD1286" t="s">
        <v>87</v>
      </c>
      <c r="AE1286" t="s">
        <v>139</v>
      </c>
      <c r="AF1286" t="s">
        <v>89</v>
      </c>
      <c r="AG1286" t="s">
        <v>8212</v>
      </c>
      <c r="AH1286">
        <v>159836245</v>
      </c>
      <c r="AI1286" s="3">
        <v>2858781</v>
      </c>
      <c r="AJ1286" s="3">
        <v>2382337.11</v>
      </c>
      <c r="AK1286" t="s">
        <v>91</v>
      </c>
      <c r="AL1286" t="s">
        <v>91</v>
      </c>
      <c r="AM1286" t="s">
        <v>91</v>
      </c>
      <c r="AN1286" t="s">
        <v>91</v>
      </c>
      <c r="AO1286" t="s">
        <v>91</v>
      </c>
      <c r="AP1286" t="s">
        <v>91</v>
      </c>
      <c r="AT1286" t="s">
        <v>21</v>
      </c>
    </row>
    <row r="1287" spans="2:46" x14ac:dyDescent="0.25">
      <c r="B1287">
        <v>22472010</v>
      </c>
      <c r="C1287" t="s">
        <v>108</v>
      </c>
      <c r="D1287" t="s">
        <v>857</v>
      </c>
      <c r="E1287" t="s">
        <v>763</v>
      </c>
      <c r="F1287" t="s">
        <v>832</v>
      </c>
      <c r="G1287" t="s">
        <v>7686</v>
      </c>
      <c r="H1287" s="1">
        <v>21132</v>
      </c>
      <c r="I1287" t="s">
        <v>8213</v>
      </c>
      <c r="J1287">
        <v>0</v>
      </c>
      <c r="K1287" t="s">
        <v>78</v>
      </c>
      <c r="L1287">
        <v>25</v>
      </c>
      <c r="M1287" t="s">
        <v>78</v>
      </c>
      <c r="O1287">
        <v>3108835878</v>
      </c>
      <c r="P1287">
        <v>3918475057</v>
      </c>
      <c r="T1287" t="s">
        <v>205</v>
      </c>
      <c r="U1287">
        <v>2024</v>
      </c>
      <c r="V1287" t="s">
        <v>8214</v>
      </c>
      <c r="W1287" t="s">
        <v>8215</v>
      </c>
      <c r="X1287" t="s">
        <v>8216</v>
      </c>
      <c r="Y1287" t="s">
        <v>8217</v>
      </c>
      <c r="Z1287" t="s">
        <v>121</v>
      </c>
      <c r="AA1287" t="s">
        <v>8218</v>
      </c>
      <c r="AB1287" s="2">
        <f t="shared" si="20"/>
        <v>2.6601275100401608E-2</v>
      </c>
      <c r="AC1287" s="3">
        <v>99600000</v>
      </c>
      <c r="AD1287" t="s">
        <v>151</v>
      </c>
      <c r="AE1287" t="s">
        <v>106</v>
      </c>
      <c r="AF1287" t="s">
        <v>89</v>
      </c>
      <c r="AG1287" t="s">
        <v>8219</v>
      </c>
      <c r="AH1287">
        <v>159720466</v>
      </c>
      <c r="AI1287" s="3">
        <v>2649487</v>
      </c>
      <c r="AJ1287" s="3">
        <v>2206459.58</v>
      </c>
      <c r="AK1287" t="s">
        <v>91</v>
      </c>
      <c r="AL1287" t="s">
        <v>91</v>
      </c>
      <c r="AM1287" t="s">
        <v>91</v>
      </c>
      <c r="AN1287" t="s">
        <v>91</v>
      </c>
      <c r="AO1287" t="s">
        <v>91</v>
      </c>
      <c r="AP1287" t="s">
        <v>91</v>
      </c>
      <c r="AT1287" t="s">
        <v>21</v>
      </c>
    </row>
    <row r="1288" spans="2:46" x14ac:dyDescent="0.25">
      <c r="B1288">
        <v>1073672284</v>
      </c>
      <c r="C1288" t="s">
        <v>108</v>
      </c>
      <c r="D1288" t="s">
        <v>2658</v>
      </c>
      <c r="E1288" t="s">
        <v>8220</v>
      </c>
      <c r="F1288" t="s">
        <v>4392</v>
      </c>
      <c r="G1288" t="s">
        <v>868</v>
      </c>
      <c r="H1288" s="1">
        <v>31722</v>
      </c>
      <c r="I1288" t="s">
        <v>8221</v>
      </c>
      <c r="J1288">
        <v>0</v>
      </c>
      <c r="K1288" t="s">
        <v>78</v>
      </c>
      <c r="L1288">
        <v>25</v>
      </c>
      <c r="M1288" t="s">
        <v>78</v>
      </c>
      <c r="O1288">
        <v>3166293733</v>
      </c>
      <c r="P1288">
        <v>0</v>
      </c>
      <c r="T1288" t="s">
        <v>704</v>
      </c>
      <c r="U1288">
        <v>2018</v>
      </c>
      <c r="V1288" t="s">
        <v>444</v>
      </c>
      <c r="W1288" t="s">
        <v>8222</v>
      </c>
      <c r="X1288" t="s">
        <v>8223</v>
      </c>
      <c r="Y1288" t="s">
        <v>447</v>
      </c>
      <c r="Z1288" t="s">
        <v>103</v>
      </c>
      <c r="AA1288" t="s">
        <v>448</v>
      </c>
      <c r="AB1288" s="2">
        <f t="shared" si="20"/>
        <v>3.5870767654320991E-2</v>
      </c>
      <c r="AC1288" s="3">
        <v>40500000</v>
      </c>
      <c r="AD1288" t="s">
        <v>138</v>
      </c>
      <c r="AE1288" t="s">
        <v>139</v>
      </c>
      <c r="AF1288" t="s">
        <v>89</v>
      </c>
      <c r="AG1288" t="s">
        <v>8224</v>
      </c>
      <c r="AH1288">
        <v>29215490</v>
      </c>
      <c r="AI1288" s="3">
        <v>1452766.09</v>
      </c>
      <c r="AJ1288" s="3">
        <v>1200811.8400000001</v>
      </c>
      <c r="AK1288" t="s">
        <v>91</v>
      </c>
      <c r="AL1288" t="s">
        <v>91</v>
      </c>
      <c r="AM1288" t="s">
        <v>91</v>
      </c>
      <c r="AN1288" t="s">
        <v>91</v>
      </c>
      <c r="AO1288" t="s">
        <v>91</v>
      </c>
      <c r="AP1288" t="s">
        <v>91</v>
      </c>
      <c r="AT1288" t="s">
        <v>18</v>
      </c>
    </row>
    <row r="1289" spans="2:46" x14ac:dyDescent="0.25">
      <c r="B1289">
        <v>72490345</v>
      </c>
      <c r="C1289" t="s">
        <v>72</v>
      </c>
      <c r="D1289" t="s">
        <v>8225</v>
      </c>
      <c r="E1289" t="s">
        <v>894</v>
      </c>
      <c r="F1289" t="s">
        <v>93</v>
      </c>
      <c r="G1289" t="s">
        <v>1498</v>
      </c>
      <c r="H1289" s="1">
        <v>31249</v>
      </c>
      <c r="I1289" t="s">
        <v>8226</v>
      </c>
      <c r="J1289">
        <v>8685</v>
      </c>
      <c r="K1289" t="s">
        <v>3037</v>
      </c>
      <c r="L1289">
        <v>8</v>
      </c>
      <c r="M1289" t="s">
        <v>158</v>
      </c>
      <c r="O1289">
        <v>3014305181</v>
      </c>
      <c r="P1289">
        <v>0</v>
      </c>
      <c r="T1289" t="s">
        <v>3625</v>
      </c>
      <c r="U1289">
        <v>2020</v>
      </c>
      <c r="V1289" t="s">
        <v>6971</v>
      </c>
      <c r="W1289" t="s">
        <v>8227</v>
      </c>
      <c r="X1289" t="s">
        <v>8228</v>
      </c>
      <c r="Y1289" t="s">
        <v>6974</v>
      </c>
      <c r="Z1289" t="s">
        <v>121</v>
      </c>
      <c r="AA1289" t="s">
        <v>122</v>
      </c>
      <c r="AB1289" s="2">
        <f t="shared" si="20"/>
        <v>2.4619808644610459E-2</v>
      </c>
      <c r="AC1289" s="3">
        <v>93700000</v>
      </c>
      <c r="AD1289" t="s">
        <v>123</v>
      </c>
      <c r="AE1289" t="s">
        <v>106</v>
      </c>
      <c r="AF1289" t="s">
        <v>89</v>
      </c>
      <c r="AG1289" t="s">
        <v>8229</v>
      </c>
      <c r="AH1289">
        <v>29190116</v>
      </c>
      <c r="AI1289" s="3">
        <v>2306876.0699999998</v>
      </c>
      <c r="AJ1289" s="3">
        <v>1918551.32</v>
      </c>
      <c r="AK1289" t="s">
        <v>91</v>
      </c>
      <c r="AL1289" t="s">
        <v>91</v>
      </c>
      <c r="AM1289" t="s">
        <v>91</v>
      </c>
      <c r="AN1289" t="s">
        <v>91</v>
      </c>
      <c r="AO1289" t="s">
        <v>91</v>
      </c>
      <c r="AP1289" t="s">
        <v>91</v>
      </c>
      <c r="AT1289" t="s">
        <v>21</v>
      </c>
    </row>
    <row r="1290" spans="2:46" x14ac:dyDescent="0.25">
      <c r="B1290">
        <v>43110374</v>
      </c>
      <c r="C1290" t="s">
        <v>108</v>
      </c>
      <c r="D1290" t="s">
        <v>8230</v>
      </c>
      <c r="E1290" t="s">
        <v>8231</v>
      </c>
      <c r="F1290" t="s">
        <v>8232</v>
      </c>
      <c r="G1290" t="s">
        <v>1642</v>
      </c>
      <c r="H1290" s="1">
        <v>28924</v>
      </c>
      <c r="I1290" t="s">
        <v>8233</v>
      </c>
      <c r="J1290">
        <v>5001</v>
      </c>
      <c r="K1290" t="s">
        <v>114</v>
      </c>
      <c r="L1290">
        <v>5</v>
      </c>
      <c r="M1290" t="s">
        <v>115</v>
      </c>
      <c r="O1290">
        <v>3104486505</v>
      </c>
      <c r="P1290">
        <v>3188832453</v>
      </c>
      <c r="T1290" t="s">
        <v>576</v>
      </c>
      <c r="U1290">
        <v>2021</v>
      </c>
      <c r="V1290" t="s">
        <v>6313</v>
      </c>
      <c r="W1290" t="s">
        <v>8234</v>
      </c>
      <c r="X1290" t="s">
        <v>8235</v>
      </c>
      <c r="Y1290" t="s">
        <v>6316</v>
      </c>
      <c r="Z1290" t="s">
        <v>298</v>
      </c>
      <c r="AA1290" t="s">
        <v>691</v>
      </c>
      <c r="AB1290" s="2">
        <f t="shared" si="20"/>
        <v>2.7260366935483872E-2</v>
      </c>
      <c r="AC1290" s="3">
        <v>124000000</v>
      </c>
      <c r="AD1290" t="s">
        <v>177</v>
      </c>
      <c r="AE1290" t="s">
        <v>106</v>
      </c>
      <c r="AF1290" t="s">
        <v>89</v>
      </c>
      <c r="AG1290" t="s">
        <v>8236</v>
      </c>
      <c r="AH1290">
        <v>29220507</v>
      </c>
      <c r="AI1290" s="3">
        <v>3380285.5</v>
      </c>
      <c r="AJ1290" s="3">
        <v>2820576.05</v>
      </c>
      <c r="AK1290" t="s">
        <v>91</v>
      </c>
      <c r="AL1290" t="s">
        <v>91</v>
      </c>
      <c r="AM1290" t="s">
        <v>91</v>
      </c>
      <c r="AN1290" t="s">
        <v>91</v>
      </c>
      <c r="AO1290" t="s">
        <v>91</v>
      </c>
      <c r="AP1290" t="s">
        <v>91</v>
      </c>
      <c r="AT1290" t="s">
        <v>21</v>
      </c>
    </row>
    <row r="1291" spans="2:46" x14ac:dyDescent="0.25">
      <c r="B1291">
        <v>21526440</v>
      </c>
      <c r="C1291" t="s">
        <v>108</v>
      </c>
      <c r="D1291" t="s">
        <v>1392</v>
      </c>
      <c r="E1291" t="s">
        <v>771</v>
      </c>
      <c r="F1291" t="s">
        <v>895</v>
      </c>
      <c r="G1291" t="s">
        <v>2203</v>
      </c>
      <c r="H1291" s="1">
        <v>31238</v>
      </c>
      <c r="I1291" t="s">
        <v>8237</v>
      </c>
      <c r="J1291">
        <v>5001</v>
      </c>
      <c r="K1291" t="s">
        <v>114</v>
      </c>
      <c r="L1291">
        <v>5</v>
      </c>
      <c r="M1291" t="s">
        <v>115</v>
      </c>
      <c r="O1291">
        <v>3146368547</v>
      </c>
      <c r="P1291">
        <v>0</v>
      </c>
      <c r="T1291" t="s">
        <v>116</v>
      </c>
      <c r="U1291">
        <v>2025</v>
      </c>
      <c r="V1291" t="s">
        <v>7916</v>
      </c>
      <c r="W1291" t="s">
        <v>8238</v>
      </c>
      <c r="X1291" t="s">
        <v>8239</v>
      </c>
      <c r="Y1291" t="s">
        <v>7919</v>
      </c>
      <c r="Z1291" t="s">
        <v>136</v>
      </c>
      <c r="AA1291" t="s">
        <v>137</v>
      </c>
      <c r="AB1291" s="2">
        <f t="shared" si="20"/>
        <v>5.0498625702811245E-2</v>
      </c>
      <c r="AC1291" s="3">
        <v>74700000</v>
      </c>
      <c r="AD1291" t="s">
        <v>151</v>
      </c>
      <c r="AE1291" t="s">
        <v>139</v>
      </c>
      <c r="AF1291" t="s">
        <v>89</v>
      </c>
      <c r="AG1291" t="s">
        <v>8240</v>
      </c>
      <c r="AH1291">
        <v>29216866</v>
      </c>
      <c r="AI1291" s="3">
        <v>3772247.34</v>
      </c>
      <c r="AJ1291" s="3">
        <v>3149955.75</v>
      </c>
      <c r="AK1291" t="s">
        <v>91</v>
      </c>
      <c r="AL1291" t="s">
        <v>91</v>
      </c>
      <c r="AM1291" t="s">
        <v>91</v>
      </c>
      <c r="AN1291" t="s">
        <v>91</v>
      </c>
      <c r="AO1291" t="s">
        <v>91</v>
      </c>
      <c r="AP1291" t="s">
        <v>91</v>
      </c>
      <c r="AT1291" t="s">
        <v>21</v>
      </c>
    </row>
    <row r="1292" spans="2:46" x14ac:dyDescent="0.25">
      <c r="B1292">
        <v>1098773605</v>
      </c>
      <c r="C1292" t="s">
        <v>108</v>
      </c>
      <c r="D1292" t="s">
        <v>109</v>
      </c>
      <c r="E1292" t="s">
        <v>937</v>
      </c>
      <c r="F1292" t="s">
        <v>4392</v>
      </c>
      <c r="G1292" t="s">
        <v>2225</v>
      </c>
      <c r="H1292" s="1">
        <v>34920</v>
      </c>
      <c r="I1292" t="s">
        <v>8241</v>
      </c>
      <c r="J1292">
        <v>0</v>
      </c>
      <c r="K1292" t="s">
        <v>78</v>
      </c>
      <c r="L1292">
        <v>25</v>
      </c>
      <c r="M1292" t="s">
        <v>78</v>
      </c>
      <c r="O1292">
        <v>3012103179</v>
      </c>
      <c r="P1292">
        <v>0</v>
      </c>
      <c r="T1292" t="s">
        <v>424</v>
      </c>
      <c r="U1292">
        <v>2016</v>
      </c>
      <c r="V1292" t="s">
        <v>8101</v>
      </c>
      <c r="W1292" t="s">
        <v>8242</v>
      </c>
      <c r="X1292" t="s">
        <v>8243</v>
      </c>
      <c r="Y1292" t="s">
        <v>8104</v>
      </c>
      <c r="Z1292" t="s">
        <v>298</v>
      </c>
      <c r="AA1292" t="s">
        <v>516</v>
      </c>
      <c r="AB1292" s="2">
        <f t="shared" si="20"/>
        <v>3.7818682730923696E-2</v>
      </c>
      <c r="AC1292" s="3">
        <v>49800000</v>
      </c>
      <c r="AD1292" t="s">
        <v>105</v>
      </c>
      <c r="AE1292" t="s">
        <v>139</v>
      </c>
      <c r="AF1292" t="s">
        <v>89</v>
      </c>
      <c r="AG1292" t="s">
        <v>8244</v>
      </c>
      <c r="AH1292">
        <v>29185705</v>
      </c>
      <c r="AI1292" s="3">
        <v>1883370.4</v>
      </c>
      <c r="AJ1292" s="3">
        <v>1562664.2</v>
      </c>
      <c r="AK1292" t="s">
        <v>91</v>
      </c>
      <c r="AL1292" t="s">
        <v>91</v>
      </c>
      <c r="AM1292" t="s">
        <v>91</v>
      </c>
      <c r="AN1292" t="s">
        <v>91</v>
      </c>
      <c r="AO1292" t="s">
        <v>91</v>
      </c>
      <c r="AP1292" t="s">
        <v>91</v>
      </c>
      <c r="AT1292" t="s">
        <v>18</v>
      </c>
    </row>
    <row r="1293" spans="2:46" x14ac:dyDescent="0.25">
      <c r="B1293">
        <v>19330895</v>
      </c>
      <c r="C1293" t="s">
        <v>72</v>
      </c>
      <c r="D1293" t="s">
        <v>1073</v>
      </c>
      <c r="E1293">
        <v>0</v>
      </c>
      <c r="F1293" t="s">
        <v>1917</v>
      </c>
      <c r="G1293" t="s">
        <v>8245</v>
      </c>
      <c r="H1293" s="1">
        <v>20342</v>
      </c>
      <c r="I1293" t="s">
        <v>8246</v>
      </c>
      <c r="J1293">
        <v>50001</v>
      </c>
      <c r="K1293" t="s">
        <v>804</v>
      </c>
      <c r="L1293">
        <v>50</v>
      </c>
      <c r="M1293" t="s">
        <v>805</v>
      </c>
      <c r="O1293">
        <v>3123504918</v>
      </c>
      <c r="P1293">
        <v>0</v>
      </c>
      <c r="T1293" t="s">
        <v>116</v>
      </c>
      <c r="U1293">
        <v>2023</v>
      </c>
      <c r="V1293" t="s">
        <v>7916</v>
      </c>
      <c r="W1293" t="s">
        <v>8247</v>
      </c>
      <c r="X1293" t="s">
        <v>8248</v>
      </c>
      <c r="Y1293" t="s">
        <v>7919</v>
      </c>
      <c r="Z1293" t="s">
        <v>136</v>
      </c>
      <c r="AA1293" t="s">
        <v>137</v>
      </c>
      <c r="AB1293" s="2">
        <f t="shared" si="20"/>
        <v>5.5174573764906303E-2</v>
      </c>
      <c r="AC1293" s="3">
        <v>58700000</v>
      </c>
      <c r="AD1293" t="s">
        <v>105</v>
      </c>
      <c r="AE1293" t="s">
        <v>139</v>
      </c>
      <c r="AF1293" t="s">
        <v>89</v>
      </c>
      <c r="AG1293" t="s">
        <v>8249</v>
      </c>
      <c r="AH1293">
        <v>29204976</v>
      </c>
      <c r="AI1293" s="3">
        <v>3238747.48</v>
      </c>
      <c r="AJ1293" s="3">
        <v>2701636.54</v>
      </c>
      <c r="AK1293" t="s">
        <v>91</v>
      </c>
      <c r="AL1293" t="s">
        <v>91</v>
      </c>
      <c r="AM1293" t="s">
        <v>91</v>
      </c>
      <c r="AN1293" t="s">
        <v>91</v>
      </c>
      <c r="AO1293" t="s">
        <v>91</v>
      </c>
      <c r="AP1293" t="s">
        <v>91</v>
      </c>
      <c r="AT1293" t="s">
        <v>21</v>
      </c>
    </row>
    <row r="1294" spans="2:46" x14ac:dyDescent="0.25">
      <c r="B1294">
        <v>52951047</v>
      </c>
      <c r="C1294" t="s">
        <v>108</v>
      </c>
      <c r="D1294" t="s">
        <v>4799</v>
      </c>
      <c r="E1294" t="s">
        <v>6596</v>
      </c>
      <c r="F1294" t="s">
        <v>903</v>
      </c>
      <c r="G1294" t="s">
        <v>1568</v>
      </c>
      <c r="H1294" s="1">
        <v>30118</v>
      </c>
      <c r="I1294" t="s">
        <v>8250</v>
      </c>
      <c r="J1294">
        <v>0</v>
      </c>
      <c r="K1294" t="s">
        <v>78</v>
      </c>
      <c r="L1294">
        <v>25</v>
      </c>
      <c r="M1294" t="s">
        <v>78</v>
      </c>
      <c r="O1294">
        <v>3103097240</v>
      </c>
      <c r="P1294">
        <v>0</v>
      </c>
      <c r="T1294" t="s">
        <v>794</v>
      </c>
      <c r="U1294">
        <v>2019</v>
      </c>
      <c r="V1294" t="s">
        <v>6655</v>
      </c>
      <c r="W1294" t="s">
        <v>8251</v>
      </c>
      <c r="X1294" t="s">
        <v>8252</v>
      </c>
      <c r="Y1294" t="s">
        <v>6658</v>
      </c>
      <c r="Z1294" t="s">
        <v>298</v>
      </c>
      <c r="AA1294" t="s">
        <v>691</v>
      </c>
      <c r="AB1294" s="2">
        <f t="shared" si="20"/>
        <v>1.4343723279352228E-2</v>
      </c>
      <c r="AC1294" s="3">
        <v>98800000</v>
      </c>
      <c r="AD1294" t="s">
        <v>177</v>
      </c>
      <c r="AE1294" t="s">
        <v>106</v>
      </c>
      <c r="AF1294" t="s">
        <v>89</v>
      </c>
      <c r="AG1294" t="s">
        <v>8253</v>
      </c>
      <c r="AH1294">
        <v>29191520</v>
      </c>
      <c r="AI1294" s="3">
        <v>1417159.86</v>
      </c>
      <c r="AJ1294" s="3">
        <v>1170890.6399999999</v>
      </c>
      <c r="AK1294" t="s">
        <v>91</v>
      </c>
      <c r="AL1294" t="s">
        <v>91</v>
      </c>
      <c r="AM1294" t="s">
        <v>91</v>
      </c>
      <c r="AN1294" t="s">
        <v>91</v>
      </c>
      <c r="AO1294" t="s">
        <v>91</v>
      </c>
      <c r="AP1294" t="s">
        <v>91</v>
      </c>
      <c r="AT1294" t="s">
        <v>18</v>
      </c>
    </row>
    <row r="1295" spans="2:46" x14ac:dyDescent="0.25">
      <c r="B1295">
        <v>57411176</v>
      </c>
      <c r="C1295" t="s">
        <v>108</v>
      </c>
      <c r="D1295" t="s">
        <v>259</v>
      </c>
      <c r="E1295" t="s">
        <v>8254</v>
      </c>
      <c r="F1295" t="s">
        <v>8255</v>
      </c>
      <c r="G1295" t="s">
        <v>5470</v>
      </c>
      <c r="H1295" s="1">
        <v>23986</v>
      </c>
      <c r="I1295" t="s">
        <v>8256</v>
      </c>
      <c r="J1295">
        <v>47205</v>
      </c>
      <c r="K1295" t="s">
        <v>8257</v>
      </c>
      <c r="L1295">
        <v>47</v>
      </c>
      <c r="M1295" t="s">
        <v>1636</v>
      </c>
      <c r="O1295">
        <v>3188022816</v>
      </c>
      <c r="P1295">
        <v>3002487500</v>
      </c>
      <c r="T1295" t="s">
        <v>467</v>
      </c>
      <c r="U1295">
        <v>2022</v>
      </c>
      <c r="V1295" t="s">
        <v>7495</v>
      </c>
      <c r="W1295" t="s">
        <v>8258</v>
      </c>
      <c r="X1295" t="s">
        <v>8259</v>
      </c>
      <c r="Y1295" t="s">
        <v>7498</v>
      </c>
      <c r="Z1295" t="s">
        <v>136</v>
      </c>
      <c r="AA1295" t="s">
        <v>233</v>
      </c>
      <c r="AB1295" s="2">
        <f t="shared" si="20"/>
        <v>3.4094122191780818E-2</v>
      </c>
      <c r="AC1295" s="3">
        <v>73000000</v>
      </c>
      <c r="AD1295" t="s">
        <v>87</v>
      </c>
      <c r="AE1295" t="s">
        <v>106</v>
      </c>
      <c r="AF1295" t="s">
        <v>89</v>
      </c>
      <c r="AG1295">
        <v>0</v>
      </c>
      <c r="AH1295">
        <v>29191462</v>
      </c>
      <c r="AI1295" s="3">
        <v>2488870.92</v>
      </c>
      <c r="AJ1295" s="3">
        <v>2071488.17</v>
      </c>
      <c r="AK1295" t="s">
        <v>91</v>
      </c>
      <c r="AL1295" t="s">
        <v>91</v>
      </c>
      <c r="AM1295" t="s">
        <v>91</v>
      </c>
      <c r="AN1295" t="s">
        <v>91</v>
      </c>
      <c r="AO1295" t="s">
        <v>91</v>
      </c>
      <c r="AP1295" t="s">
        <v>91</v>
      </c>
      <c r="AT1295" t="s">
        <v>21</v>
      </c>
    </row>
    <row r="1296" spans="2:46" x14ac:dyDescent="0.25">
      <c r="B1296">
        <v>74085321</v>
      </c>
      <c r="C1296" t="s">
        <v>72</v>
      </c>
      <c r="D1296" t="s">
        <v>473</v>
      </c>
      <c r="E1296" t="s">
        <v>225</v>
      </c>
      <c r="F1296" t="s">
        <v>278</v>
      </c>
      <c r="G1296" t="s">
        <v>886</v>
      </c>
      <c r="H1296" s="1">
        <v>31265</v>
      </c>
      <c r="I1296" t="s">
        <v>8260</v>
      </c>
      <c r="J1296">
        <v>0</v>
      </c>
      <c r="K1296" t="s">
        <v>78</v>
      </c>
      <c r="L1296">
        <v>25</v>
      </c>
      <c r="M1296" t="s">
        <v>78</v>
      </c>
      <c r="O1296">
        <v>3175120477</v>
      </c>
      <c r="P1296">
        <v>3202747226</v>
      </c>
      <c r="T1296" t="s">
        <v>794</v>
      </c>
      <c r="U1296">
        <v>2012</v>
      </c>
      <c r="V1296" t="s">
        <v>8261</v>
      </c>
      <c r="W1296" t="s">
        <v>8262</v>
      </c>
      <c r="X1296" t="s">
        <v>8263</v>
      </c>
      <c r="Y1296" t="s">
        <v>8264</v>
      </c>
      <c r="Z1296" t="s">
        <v>1857</v>
      </c>
      <c r="AA1296" t="s">
        <v>1858</v>
      </c>
      <c r="AB1296" s="2">
        <f t="shared" si="20"/>
        <v>3.1315943536404163E-2</v>
      </c>
      <c r="AC1296" s="3">
        <v>67300000</v>
      </c>
      <c r="AD1296" t="s">
        <v>105</v>
      </c>
      <c r="AE1296" t="s">
        <v>212</v>
      </c>
      <c r="AF1296" t="s">
        <v>89</v>
      </c>
      <c r="AG1296" t="s">
        <v>8265</v>
      </c>
      <c r="AH1296">
        <v>159777166</v>
      </c>
      <c r="AI1296" s="3">
        <v>2107563</v>
      </c>
      <c r="AJ1296" s="3">
        <v>1751061.12</v>
      </c>
      <c r="AK1296" t="s">
        <v>91</v>
      </c>
      <c r="AL1296" t="s">
        <v>91</v>
      </c>
      <c r="AM1296" t="s">
        <v>91</v>
      </c>
      <c r="AN1296" t="s">
        <v>91</v>
      </c>
      <c r="AO1296" t="s">
        <v>91</v>
      </c>
      <c r="AP1296" t="s">
        <v>91</v>
      </c>
      <c r="AT1296" t="s">
        <v>21</v>
      </c>
    </row>
    <row r="1297" spans="2:46" x14ac:dyDescent="0.25">
      <c r="B1297">
        <v>79163043</v>
      </c>
      <c r="C1297" t="s">
        <v>72</v>
      </c>
      <c r="D1297" t="s">
        <v>337</v>
      </c>
      <c r="E1297" t="s">
        <v>236</v>
      </c>
      <c r="F1297" t="s">
        <v>126</v>
      </c>
      <c r="G1297" t="s">
        <v>3579</v>
      </c>
      <c r="H1297" s="1">
        <v>23905</v>
      </c>
      <c r="I1297" t="s">
        <v>8266</v>
      </c>
      <c r="J1297">
        <v>15238</v>
      </c>
      <c r="K1297" t="s">
        <v>792</v>
      </c>
      <c r="L1297">
        <v>15</v>
      </c>
      <c r="M1297" t="s">
        <v>793</v>
      </c>
      <c r="O1297">
        <v>3202711642</v>
      </c>
      <c r="P1297">
        <v>3202711641</v>
      </c>
      <c r="T1297" t="s">
        <v>116</v>
      </c>
      <c r="U1297">
        <v>2024</v>
      </c>
      <c r="V1297" t="s">
        <v>8267</v>
      </c>
      <c r="W1297" t="s">
        <v>8268</v>
      </c>
      <c r="X1297" t="s">
        <v>8269</v>
      </c>
      <c r="Y1297" t="s">
        <v>8270</v>
      </c>
      <c r="Z1297" t="s">
        <v>298</v>
      </c>
      <c r="AA1297" t="s">
        <v>846</v>
      </c>
      <c r="AB1297" s="2">
        <f t="shared" si="20"/>
        <v>1.2917520278099653E-2</v>
      </c>
      <c r="AC1297" s="3">
        <v>172600000</v>
      </c>
      <c r="AD1297" t="s">
        <v>123</v>
      </c>
      <c r="AE1297" t="s">
        <v>106</v>
      </c>
      <c r="AF1297" t="s">
        <v>89</v>
      </c>
      <c r="AG1297" t="s">
        <v>8271</v>
      </c>
      <c r="AH1297">
        <v>159846244</v>
      </c>
      <c r="AI1297" s="3">
        <v>2229564</v>
      </c>
      <c r="AJ1297" s="3">
        <v>1853582.78</v>
      </c>
      <c r="AK1297" t="s">
        <v>91</v>
      </c>
      <c r="AL1297" t="s">
        <v>91</v>
      </c>
      <c r="AM1297" t="s">
        <v>91</v>
      </c>
      <c r="AN1297" t="s">
        <v>91</v>
      </c>
      <c r="AO1297" t="s">
        <v>91</v>
      </c>
      <c r="AP1297" t="s">
        <v>91</v>
      </c>
      <c r="AT1297" t="s">
        <v>19</v>
      </c>
    </row>
    <row r="1298" spans="2:46" x14ac:dyDescent="0.25">
      <c r="B1298">
        <v>30385135</v>
      </c>
      <c r="C1298" t="s">
        <v>108</v>
      </c>
      <c r="D1298" t="s">
        <v>672</v>
      </c>
      <c r="E1298" t="s">
        <v>8272</v>
      </c>
      <c r="F1298" t="s">
        <v>957</v>
      </c>
      <c r="G1298" t="s">
        <v>8273</v>
      </c>
      <c r="H1298" s="1">
        <v>26748</v>
      </c>
      <c r="I1298" t="s">
        <v>8274</v>
      </c>
      <c r="J1298">
        <v>17001</v>
      </c>
      <c r="K1298" t="s">
        <v>476</v>
      </c>
      <c r="L1298">
        <v>17</v>
      </c>
      <c r="M1298" t="s">
        <v>477</v>
      </c>
      <c r="O1298">
        <v>3146685032</v>
      </c>
      <c r="P1298">
        <v>0</v>
      </c>
      <c r="T1298" t="s">
        <v>794</v>
      </c>
      <c r="U1298">
        <v>2021</v>
      </c>
      <c r="V1298" t="s">
        <v>4587</v>
      </c>
      <c r="W1298" t="s">
        <v>8275</v>
      </c>
      <c r="X1298" t="s">
        <v>8276</v>
      </c>
      <c r="Y1298" t="s">
        <v>4590</v>
      </c>
      <c r="Z1298" t="s">
        <v>164</v>
      </c>
      <c r="AA1298" t="s">
        <v>507</v>
      </c>
      <c r="AB1298" s="2">
        <f t="shared" si="20"/>
        <v>3.1987569404517455E-2</v>
      </c>
      <c r="AC1298" s="3">
        <v>48700000</v>
      </c>
      <c r="AD1298" t="s">
        <v>151</v>
      </c>
      <c r="AE1298" t="s">
        <v>139</v>
      </c>
      <c r="AF1298" t="s">
        <v>89</v>
      </c>
      <c r="AG1298" t="s">
        <v>8277</v>
      </c>
      <c r="AH1298">
        <v>29192093</v>
      </c>
      <c r="AI1298" s="3">
        <v>1557794.63</v>
      </c>
      <c r="AJ1298" s="3">
        <v>1289071.1200000001</v>
      </c>
      <c r="AK1298" t="s">
        <v>91</v>
      </c>
      <c r="AL1298" t="s">
        <v>91</v>
      </c>
      <c r="AM1298" t="s">
        <v>91</v>
      </c>
      <c r="AN1298" t="s">
        <v>91</v>
      </c>
      <c r="AO1298" t="s">
        <v>91</v>
      </c>
      <c r="AP1298" t="s">
        <v>91</v>
      </c>
      <c r="AT1298" t="s">
        <v>18</v>
      </c>
    </row>
    <row r="1299" spans="2:46" x14ac:dyDescent="0.25">
      <c r="B1299">
        <v>40075343</v>
      </c>
      <c r="C1299" t="s">
        <v>108</v>
      </c>
      <c r="D1299" t="s">
        <v>153</v>
      </c>
      <c r="E1299" t="s">
        <v>3161</v>
      </c>
      <c r="F1299" t="s">
        <v>1356</v>
      </c>
      <c r="G1299" t="s">
        <v>8278</v>
      </c>
      <c r="H1299" s="1">
        <v>28783</v>
      </c>
      <c r="I1299" t="s">
        <v>8279</v>
      </c>
      <c r="J1299">
        <v>0</v>
      </c>
      <c r="K1299" t="s">
        <v>78</v>
      </c>
      <c r="L1299">
        <v>25</v>
      </c>
      <c r="M1299" t="s">
        <v>78</v>
      </c>
      <c r="O1299">
        <v>3002157421</v>
      </c>
      <c r="P1299">
        <v>0</v>
      </c>
      <c r="T1299" t="s">
        <v>306</v>
      </c>
      <c r="U1299">
        <v>2010</v>
      </c>
      <c r="V1299" t="s">
        <v>8280</v>
      </c>
      <c r="W1299" t="s">
        <v>8281</v>
      </c>
      <c r="X1299" t="s">
        <v>8282</v>
      </c>
      <c r="Y1299" t="s">
        <v>8283</v>
      </c>
      <c r="Z1299" t="s">
        <v>164</v>
      </c>
      <c r="AA1299" t="s">
        <v>7001</v>
      </c>
      <c r="AB1299" s="2">
        <f t="shared" si="20"/>
        <v>5.6152869955156948E-2</v>
      </c>
      <c r="AC1299" s="3">
        <v>22300000</v>
      </c>
      <c r="AD1299" t="s">
        <v>105</v>
      </c>
      <c r="AE1299" t="s">
        <v>139</v>
      </c>
      <c r="AF1299" t="s">
        <v>89</v>
      </c>
      <c r="AG1299">
        <v>0</v>
      </c>
      <c r="AH1299">
        <v>159836759</v>
      </c>
      <c r="AI1299" s="3">
        <v>1252209</v>
      </c>
      <c r="AJ1299" s="3">
        <v>1032276.63</v>
      </c>
      <c r="AK1299" t="s">
        <v>91</v>
      </c>
      <c r="AL1299" t="s">
        <v>91</v>
      </c>
      <c r="AM1299" t="s">
        <v>91</v>
      </c>
      <c r="AN1299" t="s">
        <v>91</v>
      </c>
      <c r="AO1299" t="s">
        <v>91</v>
      </c>
      <c r="AP1299" t="s">
        <v>91</v>
      </c>
      <c r="AT1299" t="s">
        <v>21</v>
      </c>
    </row>
    <row r="1300" spans="2:46" x14ac:dyDescent="0.25">
      <c r="B1300">
        <v>35425633</v>
      </c>
      <c r="C1300" t="s">
        <v>108</v>
      </c>
      <c r="D1300" t="s">
        <v>2375</v>
      </c>
      <c r="E1300" t="s">
        <v>1558</v>
      </c>
      <c r="F1300" t="s">
        <v>8284</v>
      </c>
      <c r="G1300" t="s">
        <v>1431</v>
      </c>
      <c r="H1300" s="1">
        <v>29983</v>
      </c>
      <c r="I1300" t="s">
        <v>8285</v>
      </c>
      <c r="J1300">
        <v>25899</v>
      </c>
      <c r="K1300" t="s">
        <v>871</v>
      </c>
      <c r="L1300">
        <v>25</v>
      </c>
      <c r="M1300" t="s">
        <v>79</v>
      </c>
      <c r="O1300">
        <v>3112281834</v>
      </c>
      <c r="P1300">
        <v>0</v>
      </c>
      <c r="T1300" t="s">
        <v>403</v>
      </c>
      <c r="U1300">
        <v>2018</v>
      </c>
      <c r="V1300" t="s">
        <v>8286</v>
      </c>
      <c r="W1300" t="s">
        <v>8287</v>
      </c>
      <c r="X1300" t="s">
        <v>8287</v>
      </c>
      <c r="Y1300" t="s">
        <v>8288</v>
      </c>
      <c r="Z1300" t="s">
        <v>3792</v>
      </c>
      <c r="AA1300" t="s">
        <v>3793</v>
      </c>
      <c r="AB1300" s="2">
        <f t="shared" si="20"/>
        <v>3.3528042635658915E-2</v>
      </c>
      <c r="AC1300" s="3">
        <v>51600000</v>
      </c>
      <c r="AD1300" t="s">
        <v>123</v>
      </c>
      <c r="AE1300" t="s">
        <v>106</v>
      </c>
      <c r="AF1300" t="s">
        <v>89</v>
      </c>
      <c r="AG1300" t="s">
        <v>8289</v>
      </c>
      <c r="AH1300">
        <v>159850256</v>
      </c>
      <c r="AI1300" s="3">
        <v>1730047</v>
      </c>
      <c r="AJ1300" s="3">
        <v>1433820.62</v>
      </c>
      <c r="AK1300" t="s">
        <v>91</v>
      </c>
      <c r="AL1300" t="s">
        <v>91</v>
      </c>
      <c r="AM1300" t="s">
        <v>91</v>
      </c>
      <c r="AN1300" t="s">
        <v>91</v>
      </c>
      <c r="AO1300" t="s">
        <v>91</v>
      </c>
      <c r="AP1300" t="s">
        <v>91</v>
      </c>
      <c r="AT1300" t="s">
        <v>18</v>
      </c>
    </row>
    <row r="1301" spans="2:46" x14ac:dyDescent="0.25">
      <c r="B1301">
        <v>10490969</v>
      </c>
      <c r="C1301" t="s">
        <v>72</v>
      </c>
      <c r="D1301" t="s">
        <v>1401</v>
      </c>
      <c r="E1301" t="s">
        <v>2232</v>
      </c>
      <c r="F1301" t="s">
        <v>261</v>
      </c>
      <c r="G1301" t="s">
        <v>5049</v>
      </c>
      <c r="H1301" s="1">
        <v>27968</v>
      </c>
      <c r="I1301" t="s">
        <v>8290</v>
      </c>
      <c r="J1301">
        <v>19698</v>
      </c>
      <c r="K1301" t="s">
        <v>8291</v>
      </c>
      <c r="L1301">
        <v>19</v>
      </c>
      <c r="M1301" t="s">
        <v>2498</v>
      </c>
      <c r="O1301">
        <v>3014698660</v>
      </c>
      <c r="P1301">
        <v>3218003345</v>
      </c>
      <c r="T1301" t="s">
        <v>293</v>
      </c>
      <c r="U1301">
        <v>2012</v>
      </c>
      <c r="V1301" t="s">
        <v>8292</v>
      </c>
      <c r="W1301" t="s">
        <v>8293</v>
      </c>
      <c r="X1301" t="s">
        <v>8294</v>
      </c>
      <c r="Y1301" t="s">
        <v>8295</v>
      </c>
      <c r="Z1301" t="s">
        <v>136</v>
      </c>
      <c r="AA1301" t="s">
        <v>246</v>
      </c>
      <c r="AB1301" s="2">
        <f t="shared" si="20"/>
        <v>4.7658367346938776E-2</v>
      </c>
      <c r="AC1301" s="3">
        <v>29400000</v>
      </c>
      <c r="AD1301" t="s">
        <v>177</v>
      </c>
      <c r="AE1301" t="s">
        <v>139</v>
      </c>
      <c r="AF1301" t="s">
        <v>89</v>
      </c>
      <c r="AG1301" t="s">
        <v>8296</v>
      </c>
      <c r="AH1301">
        <v>159949970</v>
      </c>
      <c r="AI1301" s="3">
        <v>1401156</v>
      </c>
      <c r="AJ1301" s="3">
        <v>1157442.25</v>
      </c>
      <c r="AK1301" t="s">
        <v>91</v>
      </c>
      <c r="AL1301" t="s">
        <v>91</v>
      </c>
      <c r="AM1301" t="s">
        <v>91</v>
      </c>
      <c r="AN1301" t="s">
        <v>91</v>
      </c>
      <c r="AO1301" t="s">
        <v>91</v>
      </c>
      <c r="AP1301" t="s">
        <v>91</v>
      </c>
      <c r="AT1301" t="s">
        <v>21</v>
      </c>
    </row>
    <row r="1302" spans="2:46" x14ac:dyDescent="0.25">
      <c r="B1302">
        <v>71732020</v>
      </c>
      <c r="C1302" t="s">
        <v>72</v>
      </c>
      <c r="D1302" t="s">
        <v>1400</v>
      </c>
      <c r="E1302" t="s">
        <v>3591</v>
      </c>
      <c r="F1302" t="s">
        <v>111</v>
      </c>
      <c r="G1302" t="s">
        <v>694</v>
      </c>
      <c r="H1302" s="1">
        <v>26574</v>
      </c>
      <c r="I1302" t="s">
        <v>8297</v>
      </c>
      <c r="J1302">
        <v>5001</v>
      </c>
      <c r="K1302" t="s">
        <v>114</v>
      </c>
      <c r="L1302">
        <v>5</v>
      </c>
      <c r="M1302" t="s">
        <v>115</v>
      </c>
      <c r="O1302">
        <v>3206927934</v>
      </c>
      <c r="P1302">
        <v>3108398904</v>
      </c>
      <c r="T1302" t="s">
        <v>116</v>
      </c>
      <c r="U1302">
        <v>2020</v>
      </c>
      <c r="V1302" t="s">
        <v>8298</v>
      </c>
      <c r="W1302" t="s">
        <v>8299</v>
      </c>
      <c r="X1302" t="s">
        <v>8300</v>
      </c>
      <c r="Y1302" t="s">
        <v>8301</v>
      </c>
      <c r="Z1302" t="s">
        <v>121</v>
      </c>
      <c r="AA1302" t="s">
        <v>122</v>
      </c>
      <c r="AB1302" s="2">
        <f t="shared" si="20"/>
        <v>2.4951678908709338E-2</v>
      </c>
      <c r="AC1302" s="3">
        <v>95300000</v>
      </c>
      <c r="AD1302" t="s">
        <v>123</v>
      </c>
      <c r="AE1302" t="s">
        <v>106</v>
      </c>
      <c r="AF1302" t="s">
        <v>89</v>
      </c>
      <c r="AG1302" t="s">
        <v>8302</v>
      </c>
      <c r="AH1302">
        <v>159832277</v>
      </c>
      <c r="AI1302" s="3">
        <v>2377895</v>
      </c>
      <c r="AJ1302" s="3">
        <v>1978230.7</v>
      </c>
      <c r="AK1302" t="s">
        <v>91</v>
      </c>
      <c r="AL1302" t="s">
        <v>91</v>
      </c>
      <c r="AM1302" t="s">
        <v>91</v>
      </c>
      <c r="AN1302" t="s">
        <v>91</v>
      </c>
      <c r="AO1302" t="s">
        <v>91</v>
      </c>
      <c r="AP1302" t="s">
        <v>91</v>
      </c>
      <c r="AT1302" t="s">
        <v>21</v>
      </c>
    </row>
    <row r="1303" spans="2:46" x14ac:dyDescent="0.25">
      <c r="B1303">
        <v>8046919</v>
      </c>
      <c r="C1303" t="s">
        <v>72</v>
      </c>
      <c r="D1303" t="s">
        <v>124</v>
      </c>
      <c r="E1303" t="s">
        <v>8303</v>
      </c>
      <c r="F1303" t="s">
        <v>2029</v>
      </c>
      <c r="G1303" t="s">
        <v>5426</v>
      </c>
      <c r="H1303" s="1">
        <v>25421</v>
      </c>
      <c r="I1303" t="s">
        <v>8304</v>
      </c>
      <c r="J1303">
        <v>5154</v>
      </c>
      <c r="K1303" t="s">
        <v>8305</v>
      </c>
      <c r="L1303">
        <v>5</v>
      </c>
      <c r="M1303" t="s">
        <v>115</v>
      </c>
      <c r="O1303">
        <v>3127682260</v>
      </c>
      <c r="P1303">
        <v>0</v>
      </c>
      <c r="T1303" t="s">
        <v>205</v>
      </c>
      <c r="U1303">
        <v>2022</v>
      </c>
      <c r="V1303" t="s">
        <v>7274</v>
      </c>
      <c r="W1303" t="s">
        <v>8306</v>
      </c>
      <c r="X1303" t="s">
        <v>8307</v>
      </c>
      <c r="Y1303" t="s">
        <v>7277</v>
      </c>
      <c r="Z1303" t="s">
        <v>164</v>
      </c>
      <c r="AA1303" t="s">
        <v>189</v>
      </c>
      <c r="AB1303" s="2">
        <f t="shared" si="20"/>
        <v>2.6527350527549825E-2</v>
      </c>
      <c r="AC1303" s="3">
        <v>85300000</v>
      </c>
      <c r="AD1303" t="s">
        <v>177</v>
      </c>
      <c r="AE1303" t="s">
        <v>212</v>
      </c>
      <c r="AF1303" t="s">
        <v>89</v>
      </c>
      <c r="AG1303" t="s">
        <v>8308</v>
      </c>
      <c r="AH1303">
        <v>159838887</v>
      </c>
      <c r="AI1303" s="3">
        <v>2262783</v>
      </c>
      <c r="AJ1303" s="3">
        <v>1881498.4</v>
      </c>
      <c r="AK1303" t="s">
        <v>91</v>
      </c>
      <c r="AL1303" t="s">
        <v>91</v>
      </c>
      <c r="AM1303" t="s">
        <v>91</v>
      </c>
      <c r="AN1303" t="s">
        <v>91</v>
      </c>
      <c r="AO1303" t="s">
        <v>91</v>
      </c>
      <c r="AP1303" t="s">
        <v>91</v>
      </c>
      <c r="AT1303" t="s">
        <v>21</v>
      </c>
    </row>
    <row r="1304" spans="2:46" x14ac:dyDescent="0.25">
      <c r="B1304">
        <v>1018416788</v>
      </c>
      <c r="C1304" t="s">
        <v>108</v>
      </c>
      <c r="D1304" t="s">
        <v>5412</v>
      </c>
      <c r="E1304" t="s">
        <v>1239</v>
      </c>
      <c r="F1304" t="s">
        <v>8309</v>
      </c>
      <c r="G1304" t="s">
        <v>4094</v>
      </c>
      <c r="H1304" s="1">
        <v>32286</v>
      </c>
      <c r="I1304" t="s">
        <v>8310</v>
      </c>
      <c r="J1304">
        <v>0</v>
      </c>
      <c r="K1304" t="s">
        <v>78</v>
      </c>
      <c r="L1304">
        <v>25</v>
      </c>
      <c r="M1304" t="s">
        <v>78</v>
      </c>
      <c r="O1304">
        <v>3184178322</v>
      </c>
      <c r="P1304">
        <v>3006789550</v>
      </c>
      <c r="T1304" t="s">
        <v>371</v>
      </c>
      <c r="U1304">
        <v>2015</v>
      </c>
      <c r="V1304" t="s">
        <v>8311</v>
      </c>
      <c r="W1304" t="s">
        <v>8312</v>
      </c>
      <c r="X1304" t="s">
        <v>8313</v>
      </c>
      <c r="Y1304" t="s">
        <v>8314</v>
      </c>
      <c r="Z1304" t="s">
        <v>85</v>
      </c>
      <c r="AA1304" t="s">
        <v>1351</v>
      </c>
      <c r="AB1304" s="2">
        <f t="shared" si="20"/>
        <v>2.9737920277296361E-2</v>
      </c>
      <c r="AC1304" s="3">
        <v>57700000</v>
      </c>
      <c r="AD1304" t="s">
        <v>105</v>
      </c>
      <c r="AE1304" t="s">
        <v>212</v>
      </c>
      <c r="AF1304" t="s">
        <v>89</v>
      </c>
      <c r="AG1304" t="s">
        <v>8315</v>
      </c>
      <c r="AH1304">
        <v>159845155</v>
      </c>
      <c r="AI1304" s="3">
        <v>1715878</v>
      </c>
      <c r="AJ1304" s="3">
        <v>1421914.24</v>
      </c>
      <c r="AK1304" t="s">
        <v>91</v>
      </c>
      <c r="AL1304" t="s">
        <v>91</v>
      </c>
      <c r="AM1304" t="s">
        <v>91</v>
      </c>
      <c r="AN1304" t="s">
        <v>91</v>
      </c>
      <c r="AO1304" t="s">
        <v>91</v>
      </c>
      <c r="AP1304" t="s">
        <v>91</v>
      </c>
      <c r="AT1304" t="s">
        <v>18</v>
      </c>
    </row>
    <row r="1305" spans="2:46" x14ac:dyDescent="0.25">
      <c r="B1305">
        <v>42107170</v>
      </c>
      <c r="C1305" t="s">
        <v>108</v>
      </c>
      <c r="D1305" t="s">
        <v>8316</v>
      </c>
      <c r="E1305" t="s">
        <v>2095</v>
      </c>
      <c r="F1305" t="s">
        <v>880</v>
      </c>
      <c r="G1305" t="s">
        <v>1662</v>
      </c>
      <c r="H1305" s="1">
        <v>26845</v>
      </c>
      <c r="I1305" t="s">
        <v>8317</v>
      </c>
      <c r="J1305">
        <v>76001</v>
      </c>
      <c r="K1305" t="s">
        <v>329</v>
      </c>
      <c r="L1305">
        <v>76</v>
      </c>
      <c r="M1305" t="s">
        <v>330</v>
      </c>
      <c r="O1305">
        <v>3185422378</v>
      </c>
      <c r="P1305">
        <v>0</v>
      </c>
      <c r="T1305" t="s">
        <v>116</v>
      </c>
      <c r="U1305">
        <v>2023</v>
      </c>
      <c r="V1305" t="s">
        <v>667</v>
      </c>
      <c r="W1305" t="s">
        <v>8318</v>
      </c>
      <c r="X1305" t="s">
        <v>8319</v>
      </c>
      <c r="Y1305" t="s">
        <v>670</v>
      </c>
      <c r="Z1305" t="s">
        <v>323</v>
      </c>
      <c r="AA1305" t="s">
        <v>570</v>
      </c>
      <c r="AB1305" s="2">
        <f t="shared" si="20"/>
        <v>2.6493244274809161E-2</v>
      </c>
      <c r="AC1305" s="3">
        <v>78600000</v>
      </c>
      <c r="AD1305" t="s">
        <v>105</v>
      </c>
      <c r="AE1305" t="s">
        <v>106</v>
      </c>
      <c r="AF1305" t="s">
        <v>89</v>
      </c>
      <c r="AG1305" t="s">
        <v>8320</v>
      </c>
      <c r="AH1305">
        <v>159837042</v>
      </c>
      <c r="AI1305" s="3">
        <v>2082369</v>
      </c>
      <c r="AJ1305" s="3">
        <v>1729889.73</v>
      </c>
      <c r="AK1305" t="s">
        <v>91</v>
      </c>
      <c r="AL1305" t="s">
        <v>91</v>
      </c>
      <c r="AM1305" t="s">
        <v>91</v>
      </c>
      <c r="AN1305" t="s">
        <v>91</v>
      </c>
      <c r="AO1305" t="s">
        <v>91</v>
      </c>
      <c r="AP1305" t="s">
        <v>91</v>
      </c>
      <c r="AT1305" t="s">
        <v>21</v>
      </c>
    </row>
    <row r="1306" spans="2:46" x14ac:dyDescent="0.25">
      <c r="B1306">
        <v>86074652</v>
      </c>
      <c r="C1306" t="s">
        <v>72</v>
      </c>
      <c r="D1306" t="s">
        <v>3118</v>
      </c>
      <c r="E1306" t="s">
        <v>2830</v>
      </c>
      <c r="F1306" t="s">
        <v>291</v>
      </c>
      <c r="G1306" t="s">
        <v>2589</v>
      </c>
      <c r="H1306" s="1">
        <v>30309</v>
      </c>
      <c r="I1306" t="s">
        <v>8321</v>
      </c>
      <c r="J1306">
        <v>50001</v>
      </c>
      <c r="K1306" t="s">
        <v>804</v>
      </c>
      <c r="L1306">
        <v>50</v>
      </c>
      <c r="M1306" t="s">
        <v>805</v>
      </c>
      <c r="O1306">
        <v>3107775840</v>
      </c>
      <c r="P1306">
        <v>0</v>
      </c>
      <c r="T1306" t="s">
        <v>494</v>
      </c>
      <c r="U1306">
        <v>2022</v>
      </c>
      <c r="V1306" t="s">
        <v>8322</v>
      </c>
      <c r="W1306" t="s">
        <v>8323</v>
      </c>
      <c r="X1306" t="s">
        <v>8324</v>
      </c>
      <c r="Y1306" t="s">
        <v>8325</v>
      </c>
      <c r="Z1306" t="s">
        <v>311</v>
      </c>
      <c r="AA1306" t="s">
        <v>3958</v>
      </c>
      <c r="AB1306" s="2">
        <f t="shared" si="20"/>
        <v>3.6630063868613137E-2</v>
      </c>
      <c r="AC1306" s="3">
        <v>109600000</v>
      </c>
      <c r="AD1306" t="s">
        <v>810</v>
      </c>
      <c r="AE1306" t="s">
        <v>106</v>
      </c>
      <c r="AF1306" t="s">
        <v>89</v>
      </c>
      <c r="AG1306" t="s">
        <v>8326</v>
      </c>
      <c r="AH1306">
        <v>159848615</v>
      </c>
      <c r="AI1306" s="3">
        <v>4014655</v>
      </c>
      <c r="AJ1306" s="3">
        <v>3353659.69</v>
      </c>
      <c r="AK1306" t="s">
        <v>91</v>
      </c>
      <c r="AL1306" t="s">
        <v>91</v>
      </c>
      <c r="AM1306" t="s">
        <v>91</v>
      </c>
      <c r="AN1306" t="s">
        <v>91</v>
      </c>
      <c r="AO1306" t="s">
        <v>91</v>
      </c>
      <c r="AP1306" t="s">
        <v>91</v>
      </c>
      <c r="AT1306" t="s">
        <v>21</v>
      </c>
    </row>
    <row r="1307" spans="2:46" x14ac:dyDescent="0.25">
      <c r="B1307">
        <v>16988068</v>
      </c>
      <c r="C1307" t="s">
        <v>72</v>
      </c>
      <c r="D1307" t="s">
        <v>5799</v>
      </c>
      <c r="E1307">
        <v>0</v>
      </c>
      <c r="F1307" t="s">
        <v>1550</v>
      </c>
      <c r="G1307" t="s">
        <v>126</v>
      </c>
      <c r="H1307" s="1">
        <v>23370</v>
      </c>
      <c r="I1307" t="s">
        <v>8327</v>
      </c>
      <c r="J1307">
        <v>68001</v>
      </c>
      <c r="K1307" t="s">
        <v>145</v>
      </c>
      <c r="L1307">
        <v>68</v>
      </c>
      <c r="M1307" t="s">
        <v>146</v>
      </c>
      <c r="O1307">
        <v>3174098994</v>
      </c>
      <c r="P1307">
        <v>0</v>
      </c>
      <c r="T1307" t="s">
        <v>116</v>
      </c>
      <c r="U1307">
        <v>2025</v>
      </c>
      <c r="V1307" t="s">
        <v>229</v>
      </c>
      <c r="W1307" t="s">
        <v>8328</v>
      </c>
      <c r="X1307" t="s">
        <v>8329</v>
      </c>
      <c r="Y1307" t="s">
        <v>232</v>
      </c>
      <c r="Z1307" t="s">
        <v>136</v>
      </c>
      <c r="AA1307" t="s">
        <v>233</v>
      </c>
      <c r="AB1307" s="2">
        <f t="shared" si="20"/>
        <v>3.7464275741710296E-2</v>
      </c>
      <c r="AC1307" s="3">
        <v>114600000</v>
      </c>
      <c r="AD1307" t="s">
        <v>105</v>
      </c>
      <c r="AE1307" t="s">
        <v>106</v>
      </c>
      <c r="AF1307" t="s">
        <v>89</v>
      </c>
      <c r="AG1307">
        <v>0</v>
      </c>
      <c r="AH1307">
        <v>159838342</v>
      </c>
      <c r="AI1307" s="3">
        <v>4293406</v>
      </c>
      <c r="AJ1307" s="3">
        <v>3587904.12</v>
      </c>
      <c r="AK1307" t="s">
        <v>91</v>
      </c>
      <c r="AL1307" t="s">
        <v>91</v>
      </c>
      <c r="AM1307" t="s">
        <v>91</v>
      </c>
      <c r="AN1307" t="s">
        <v>91</v>
      </c>
      <c r="AO1307" t="s">
        <v>91</v>
      </c>
      <c r="AP1307" t="s">
        <v>91</v>
      </c>
      <c r="AT1307" t="s">
        <v>21</v>
      </c>
    </row>
    <row r="1308" spans="2:46" x14ac:dyDescent="0.25">
      <c r="B1308">
        <v>23781614</v>
      </c>
      <c r="C1308" t="s">
        <v>108</v>
      </c>
      <c r="D1308" t="s">
        <v>2331</v>
      </c>
      <c r="E1308" t="s">
        <v>179</v>
      </c>
      <c r="F1308" t="s">
        <v>8330</v>
      </c>
      <c r="G1308" t="s">
        <v>8331</v>
      </c>
      <c r="H1308" s="1">
        <v>26778</v>
      </c>
      <c r="I1308" t="s">
        <v>8332</v>
      </c>
      <c r="J1308">
        <v>50001</v>
      </c>
      <c r="K1308" t="s">
        <v>804</v>
      </c>
      <c r="L1308">
        <v>50</v>
      </c>
      <c r="M1308" t="s">
        <v>805</v>
      </c>
      <c r="O1308">
        <v>3148219459</v>
      </c>
      <c r="P1308">
        <v>0</v>
      </c>
      <c r="T1308" t="s">
        <v>576</v>
      </c>
      <c r="U1308">
        <v>2023</v>
      </c>
      <c r="V1308" t="s">
        <v>3456</v>
      </c>
      <c r="W1308" t="s">
        <v>8333</v>
      </c>
      <c r="X1308" t="s">
        <v>8334</v>
      </c>
      <c r="Y1308" t="s">
        <v>3459</v>
      </c>
      <c r="Z1308" t="s">
        <v>459</v>
      </c>
      <c r="AA1308" t="s">
        <v>2999</v>
      </c>
      <c r="AB1308" s="2">
        <f t="shared" si="20"/>
        <v>2.6475187057633975E-2</v>
      </c>
      <c r="AC1308" s="3">
        <v>98900000</v>
      </c>
      <c r="AD1308" t="s">
        <v>105</v>
      </c>
      <c r="AE1308" t="s">
        <v>106</v>
      </c>
      <c r="AF1308" t="s">
        <v>89</v>
      </c>
      <c r="AG1308" t="s">
        <v>8335</v>
      </c>
      <c r="AH1308">
        <v>159832985</v>
      </c>
      <c r="AI1308" s="3">
        <v>2618396</v>
      </c>
      <c r="AJ1308" s="3">
        <v>2180332.4</v>
      </c>
      <c r="AK1308" t="s">
        <v>91</v>
      </c>
      <c r="AL1308" t="s">
        <v>91</v>
      </c>
      <c r="AM1308" t="s">
        <v>91</v>
      </c>
      <c r="AN1308" t="s">
        <v>91</v>
      </c>
      <c r="AO1308" t="s">
        <v>91</v>
      </c>
      <c r="AP1308" t="s">
        <v>91</v>
      </c>
      <c r="AT1308" t="s">
        <v>21</v>
      </c>
    </row>
    <row r="1309" spans="2:46" x14ac:dyDescent="0.25">
      <c r="B1309">
        <v>8735739</v>
      </c>
      <c r="C1309" t="s">
        <v>72</v>
      </c>
      <c r="D1309" t="s">
        <v>8336</v>
      </c>
      <c r="E1309" t="s">
        <v>125</v>
      </c>
      <c r="F1309" t="s">
        <v>154</v>
      </c>
      <c r="G1309" t="s">
        <v>674</v>
      </c>
      <c r="H1309" s="1">
        <v>22662</v>
      </c>
      <c r="I1309" t="s">
        <v>8337</v>
      </c>
      <c r="J1309">
        <v>0</v>
      </c>
      <c r="K1309" t="s">
        <v>157</v>
      </c>
      <c r="L1309">
        <v>8</v>
      </c>
      <c r="M1309" t="s">
        <v>158</v>
      </c>
      <c r="O1309">
        <v>3004061798</v>
      </c>
      <c r="P1309">
        <v>0</v>
      </c>
      <c r="T1309" t="s">
        <v>424</v>
      </c>
      <c r="U1309">
        <v>2023</v>
      </c>
      <c r="V1309" t="s">
        <v>721</v>
      </c>
      <c r="W1309" t="s">
        <v>8338</v>
      </c>
      <c r="X1309" t="s">
        <v>8339</v>
      </c>
      <c r="Y1309" t="s">
        <v>724</v>
      </c>
      <c r="Z1309" t="s">
        <v>136</v>
      </c>
      <c r="AA1309" t="s">
        <v>725</v>
      </c>
      <c r="AB1309" s="2">
        <f t="shared" si="20"/>
        <v>4.4112192622950817E-2</v>
      </c>
      <c r="AC1309" s="3">
        <v>48800000</v>
      </c>
      <c r="AD1309" t="s">
        <v>177</v>
      </c>
      <c r="AE1309" t="s">
        <v>139</v>
      </c>
      <c r="AF1309" t="s">
        <v>89</v>
      </c>
      <c r="AG1309" t="s">
        <v>8340</v>
      </c>
      <c r="AH1309">
        <v>159836527</v>
      </c>
      <c r="AI1309" s="3">
        <v>2152675</v>
      </c>
      <c r="AJ1309" s="3">
        <v>1788970.81</v>
      </c>
      <c r="AK1309" t="s">
        <v>91</v>
      </c>
      <c r="AL1309" t="s">
        <v>91</v>
      </c>
      <c r="AM1309" t="s">
        <v>91</v>
      </c>
      <c r="AN1309" t="s">
        <v>91</v>
      </c>
      <c r="AO1309" t="s">
        <v>91</v>
      </c>
      <c r="AP1309" t="s">
        <v>91</v>
      </c>
      <c r="AT1309" t="s">
        <v>21</v>
      </c>
    </row>
    <row r="1310" spans="2:46" x14ac:dyDescent="0.25">
      <c r="B1310">
        <v>40926000</v>
      </c>
      <c r="C1310" t="s">
        <v>108</v>
      </c>
      <c r="D1310" t="s">
        <v>3967</v>
      </c>
      <c r="E1310" t="s">
        <v>2694</v>
      </c>
      <c r="F1310" t="s">
        <v>7894</v>
      </c>
      <c r="G1310" t="s">
        <v>8341</v>
      </c>
      <c r="H1310" s="1">
        <v>26774</v>
      </c>
      <c r="I1310" t="s">
        <v>8342</v>
      </c>
      <c r="J1310">
        <v>0</v>
      </c>
      <c r="K1310" t="s">
        <v>157</v>
      </c>
      <c r="L1310">
        <v>8</v>
      </c>
      <c r="M1310" t="s">
        <v>158</v>
      </c>
      <c r="O1310">
        <v>3004971569</v>
      </c>
      <c r="P1310">
        <v>3157256068</v>
      </c>
      <c r="T1310" t="s">
        <v>205</v>
      </c>
      <c r="U1310">
        <v>2022</v>
      </c>
      <c r="V1310" t="s">
        <v>767</v>
      </c>
      <c r="W1310" t="s">
        <v>8343</v>
      </c>
      <c r="X1310" t="s">
        <v>8344</v>
      </c>
      <c r="Y1310" t="s">
        <v>770</v>
      </c>
      <c r="Z1310" t="s">
        <v>210</v>
      </c>
      <c r="AA1310" t="s">
        <v>347</v>
      </c>
      <c r="AB1310" s="2">
        <f t="shared" si="20"/>
        <v>1.8698008849557524E-2</v>
      </c>
      <c r="AC1310" s="3">
        <v>113000000</v>
      </c>
      <c r="AD1310" t="s">
        <v>123</v>
      </c>
      <c r="AE1310" t="s">
        <v>106</v>
      </c>
      <c r="AF1310" t="s">
        <v>89</v>
      </c>
      <c r="AG1310" t="s">
        <v>8345</v>
      </c>
      <c r="AH1310">
        <v>159833953</v>
      </c>
      <c r="AI1310" s="3">
        <v>2112875</v>
      </c>
      <c r="AJ1310" s="3">
        <v>1755525.36</v>
      </c>
      <c r="AK1310" t="s">
        <v>91</v>
      </c>
      <c r="AL1310" t="s">
        <v>91</v>
      </c>
      <c r="AM1310" t="s">
        <v>91</v>
      </c>
      <c r="AN1310" t="s">
        <v>91</v>
      </c>
      <c r="AO1310" t="s">
        <v>91</v>
      </c>
      <c r="AP1310" t="s">
        <v>91</v>
      </c>
      <c r="AT1310" t="s">
        <v>18</v>
      </c>
    </row>
    <row r="1311" spans="2:46" x14ac:dyDescent="0.25">
      <c r="B1311">
        <v>80110706</v>
      </c>
      <c r="C1311" t="s">
        <v>72</v>
      </c>
      <c r="D1311" t="s">
        <v>8346</v>
      </c>
      <c r="E1311">
        <v>0</v>
      </c>
      <c r="F1311" t="s">
        <v>261</v>
      </c>
      <c r="G1311" t="s">
        <v>452</v>
      </c>
      <c r="H1311" s="1">
        <v>30435</v>
      </c>
      <c r="I1311" t="s">
        <v>8347</v>
      </c>
      <c r="J1311">
        <v>0</v>
      </c>
      <c r="K1311" t="s">
        <v>78</v>
      </c>
      <c r="L1311">
        <v>25</v>
      </c>
      <c r="M1311" t="s">
        <v>78</v>
      </c>
      <c r="O1311">
        <v>3007381541</v>
      </c>
      <c r="P1311">
        <v>0</v>
      </c>
      <c r="T1311" t="s">
        <v>371</v>
      </c>
      <c r="U1311">
        <v>2020</v>
      </c>
      <c r="V1311" t="s">
        <v>3654</v>
      </c>
      <c r="W1311" t="s">
        <v>8348</v>
      </c>
      <c r="X1311" t="s">
        <v>8349</v>
      </c>
      <c r="Y1311" t="s">
        <v>3657</v>
      </c>
      <c r="Z1311" t="s">
        <v>85</v>
      </c>
      <c r="AA1311" t="s">
        <v>86</v>
      </c>
      <c r="AB1311" s="2">
        <f t="shared" si="20"/>
        <v>2.260417372881356E-2</v>
      </c>
      <c r="AC1311" s="3">
        <v>141600000</v>
      </c>
      <c r="AD1311" t="s">
        <v>177</v>
      </c>
      <c r="AE1311" t="s">
        <v>88</v>
      </c>
      <c r="AF1311" t="s">
        <v>89</v>
      </c>
      <c r="AG1311" t="s">
        <v>8350</v>
      </c>
      <c r="AH1311">
        <v>159834590</v>
      </c>
      <c r="AI1311" s="3">
        <v>3200751</v>
      </c>
      <c r="AJ1311" s="3">
        <v>2669706.4300000002</v>
      </c>
      <c r="AK1311" t="s">
        <v>91</v>
      </c>
      <c r="AL1311" t="s">
        <v>91</v>
      </c>
      <c r="AM1311" t="s">
        <v>91</v>
      </c>
      <c r="AN1311" t="s">
        <v>91</v>
      </c>
      <c r="AO1311" t="s">
        <v>91</v>
      </c>
      <c r="AP1311" t="s">
        <v>91</v>
      </c>
      <c r="AT1311" t="s">
        <v>20</v>
      </c>
    </row>
    <row r="1312" spans="2:46" x14ac:dyDescent="0.25">
      <c r="B1312">
        <v>71695746</v>
      </c>
      <c r="C1312" t="s">
        <v>72</v>
      </c>
      <c r="D1312" t="s">
        <v>337</v>
      </c>
      <c r="E1312" t="s">
        <v>338</v>
      </c>
      <c r="F1312" t="s">
        <v>1662</v>
      </c>
      <c r="G1312" t="s">
        <v>4199</v>
      </c>
      <c r="H1312" s="1">
        <v>24934</v>
      </c>
      <c r="I1312" t="s">
        <v>8351</v>
      </c>
      <c r="J1312">
        <v>5001</v>
      </c>
      <c r="K1312" t="s">
        <v>114</v>
      </c>
      <c r="L1312">
        <v>5</v>
      </c>
      <c r="M1312" t="s">
        <v>115</v>
      </c>
      <c r="O1312">
        <v>3104481735</v>
      </c>
      <c r="P1312">
        <v>0</v>
      </c>
      <c r="T1312" t="s">
        <v>131</v>
      </c>
      <c r="U1312">
        <v>2012</v>
      </c>
      <c r="V1312" t="s">
        <v>1296</v>
      </c>
      <c r="W1312" t="s">
        <v>8352</v>
      </c>
      <c r="X1312" t="s">
        <v>8353</v>
      </c>
      <c r="Y1312" t="s">
        <v>3233</v>
      </c>
      <c r="Z1312" t="s">
        <v>136</v>
      </c>
      <c r="AA1312" t="s">
        <v>1300</v>
      </c>
      <c r="AB1312" s="2">
        <f t="shared" si="20"/>
        <v>6.0765973154362413E-2</v>
      </c>
      <c r="AC1312" s="3">
        <v>29800000</v>
      </c>
      <c r="AD1312" t="s">
        <v>87</v>
      </c>
      <c r="AE1312" t="s">
        <v>106</v>
      </c>
      <c r="AF1312" t="s">
        <v>89</v>
      </c>
      <c r="AG1312">
        <v>0</v>
      </c>
      <c r="AH1312">
        <v>159715805</v>
      </c>
      <c r="AI1312" s="3">
        <v>1810826</v>
      </c>
      <c r="AJ1312" s="3">
        <v>1501702.74</v>
      </c>
      <c r="AK1312" t="s">
        <v>91</v>
      </c>
      <c r="AL1312" t="s">
        <v>91</v>
      </c>
      <c r="AM1312" t="s">
        <v>91</v>
      </c>
      <c r="AN1312" t="s">
        <v>91</v>
      </c>
      <c r="AO1312" t="s">
        <v>91</v>
      </c>
      <c r="AP1312" t="s">
        <v>91</v>
      </c>
      <c r="AT1312" t="s">
        <v>21</v>
      </c>
    </row>
    <row r="1313" spans="2:46" x14ac:dyDescent="0.25">
      <c r="B1313">
        <v>39447676</v>
      </c>
      <c r="C1313" t="s">
        <v>108</v>
      </c>
      <c r="D1313" t="s">
        <v>964</v>
      </c>
      <c r="E1313" t="s">
        <v>1566</v>
      </c>
      <c r="F1313" t="s">
        <v>261</v>
      </c>
      <c r="G1313" t="s">
        <v>1499</v>
      </c>
      <c r="H1313" s="1">
        <v>28012</v>
      </c>
      <c r="I1313" t="s">
        <v>8354</v>
      </c>
      <c r="J1313">
        <v>5615</v>
      </c>
      <c r="K1313" t="s">
        <v>584</v>
      </c>
      <c r="L1313">
        <v>5</v>
      </c>
      <c r="M1313" t="s">
        <v>115</v>
      </c>
      <c r="O1313">
        <v>3135397506</v>
      </c>
      <c r="P1313">
        <v>3152356475</v>
      </c>
      <c r="T1313" t="s">
        <v>435</v>
      </c>
      <c r="U1313">
        <v>2023</v>
      </c>
      <c r="V1313" t="s">
        <v>8355</v>
      </c>
      <c r="W1313" t="s">
        <v>8356</v>
      </c>
      <c r="X1313" t="s">
        <v>8357</v>
      </c>
      <c r="Y1313" t="s">
        <v>8358</v>
      </c>
      <c r="Z1313" t="s">
        <v>459</v>
      </c>
      <c r="AA1313" t="s">
        <v>934</v>
      </c>
      <c r="AB1313" s="2">
        <f t="shared" si="20"/>
        <v>2.7898538812785388E-2</v>
      </c>
      <c r="AC1313" s="3">
        <v>65700000</v>
      </c>
      <c r="AD1313" t="s">
        <v>87</v>
      </c>
      <c r="AE1313" t="s">
        <v>139</v>
      </c>
      <c r="AF1313" t="s">
        <v>89</v>
      </c>
      <c r="AG1313" t="s">
        <v>8359</v>
      </c>
      <c r="AH1313">
        <v>159836097</v>
      </c>
      <c r="AI1313" s="3">
        <v>1832934</v>
      </c>
      <c r="AJ1313" s="3">
        <v>1520280.52</v>
      </c>
      <c r="AK1313" t="s">
        <v>91</v>
      </c>
      <c r="AL1313" t="s">
        <v>91</v>
      </c>
      <c r="AM1313" t="s">
        <v>91</v>
      </c>
      <c r="AN1313" t="s">
        <v>91</v>
      </c>
      <c r="AO1313" t="s">
        <v>91</v>
      </c>
      <c r="AP1313" t="s">
        <v>91</v>
      </c>
      <c r="AT1313" t="s">
        <v>18</v>
      </c>
    </row>
    <row r="1314" spans="2:46" x14ac:dyDescent="0.25">
      <c r="B1314">
        <v>23507579</v>
      </c>
      <c r="C1314" t="s">
        <v>108</v>
      </c>
      <c r="D1314" t="s">
        <v>8360</v>
      </c>
      <c r="E1314">
        <v>0</v>
      </c>
      <c r="F1314" t="s">
        <v>8309</v>
      </c>
      <c r="G1314" t="s">
        <v>6531</v>
      </c>
      <c r="H1314" s="1">
        <v>21211</v>
      </c>
      <c r="I1314" t="s">
        <v>8361</v>
      </c>
      <c r="J1314">
        <v>0</v>
      </c>
      <c r="K1314" t="s">
        <v>78</v>
      </c>
      <c r="L1314">
        <v>25</v>
      </c>
      <c r="M1314" t="s">
        <v>78</v>
      </c>
      <c r="O1314">
        <v>3003040222</v>
      </c>
      <c r="P1314">
        <v>3012524368</v>
      </c>
      <c r="T1314" t="s">
        <v>205</v>
      </c>
      <c r="U1314">
        <v>2025</v>
      </c>
      <c r="V1314" t="s">
        <v>988</v>
      </c>
      <c r="W1314" t="s">
        <v>8362</v>
      </c>
      <c r="X1314" t="s">
        <v>8363</v>
      </c>
      <c r="Y1314" t="s">
        <v>991</v>
      </c>
      <c r="Z1314" t="s">
        <v>164</v>
      </c>
      <c r="AA1314" t="s">
        <v>189</v>
      </c>
      <c r="AB1314" s="2">
        <f t="shared" si="20"/>
        <v>1.3632584157303371E-2</v>
      </c>
      <c r="AC1314" s="3">
        <v>89000000</v>
      </c>
      <c r="AD1314" t="s">
        <v>105</v>
      </c>
      <c r="AE1314" t="s">
        <v>106</v>
      </c>
      <c r="AF1314" t="s">
        <v>89</v>
      </c>
      <c r="AG1314" t="s">
        <v>8364</v>
      </c>
      <c r="AH1314">
        <v>29211906</v>
      </c>
      <c r="AI1314" s="3">
        <v>1213299.99</v>
      </c>
      <c r="AJ1314" s="3">
        <v>999579.82</v>
      </c>
      <c r="AK1314" t="s">
        <v>91</v>
      </c>
      <c r="AL1314" t="s">
        <v>91</v>
      </c>
      <c r="AM1314" t="s">
        <v>91</v>
      </c>
      <c r="AN1314" t="s">
        <v>91</v>
      </c>
      <c r="AO1314" t="s">
        <v>91</v>
      </c>
      <c r="AP1314" t="s">
        <v>91</v>
      </c>
      <c r="AT1314" t="s">
        <v>18</v>
      </c>
    </row>
    <row r="1315" spans="2:46" x14ac:dyDescent="0.25">
      <c r="B1315">
        <v>1091654300</v>
      </c>
      <c r="C1315" t="s">
        <v>108</v>
      </c>
      <c r="D1315" t="s">
        <v>3025</v>
      </c>
      <c r="E1315" t="s">
        <v>3161</v>
      </c>
      <c r="F1315" t="s">
        <v>8365</v>
      </c>
      <c r="G1315" t="s">
        <v>3875</v>
      </c>
      <c r="H1315" s="1">
        <v>31672</v>
      </c>
      <c r="I1315" t="s">
        <v>8366</v>
      </c>
      <c r="J1315">
        <v>0</v>
      </c>
      <c r="K1315" t="s">
        <v>78</v>
      </c>
      <c r="L1315">
        <v>25</v>
      </c>
      <c r="M1315" t="s">
        <v>78</v>
      </c>
      <c r="O1315">
        <v>3118140816</v>
      </c>
      <c r="P1315">
        <v>0</v>
      </c>
      <c r="T1315" t="s">
        <v>666</v>
      </c>
      <c r="U1315">
        <v>2025</v>
      </c>
      <c r="V1315" t="s">
        <v>1032</v>
      </c>
      <c r="W1315" t="s">
        <v>8367</v>
      </c>
      <c r="X1315" t="s">
        <v>8368</v>
      </c>
      <c r="Y1315" t="s">
        <v>1035</v>
      </c>
      <c r="Z1315" t="s">
        <v>121</v>
      </c>
      <c r="AA1315" t="s">
        <v>1036</v>
      </c>
      <c r="AB1315" s="2">
        <f t="shared" si="20"/>
        <v>2.7013674321503131E-2</v>
      </c>
      <c r="AC1315" s="3">
        <v>95800000</v>
      </c>
      <c r="AD1315" t="s">
        <v>177</v>
      </c>
      <c r="AE1315" t="s">
        <v>106</v>
      </c>
      <c r="AF1315" t="s">
        <v>89</v>
      </c>
      <c r="AG1315" t="s">
        <v>8369</v>
      </c>
      <c r="AH1315">
        <v>159715325</v>
      </c>
      <c r="AI1315" s="3">
        <v>2587910</v>
      </c>
      <c r="AJ1315" s="3">
        <v>2154714.2000000002</v>
      </c>
      <c r="AK1315" t="s">
        <v>91</v>
      </c>
      <c r="AL1315" t="s">
        <v>91</v>
      </c>
      <c r="AM1315" t="s">
        <v>91</v>
      </c>
      <c r="AN1315" t="s">
        <v>91</v>
      </c>
      <c r="AO1315" t="s">
        <v>91</v>
      </c>
      <c r="AP1315" t="s">
        <v>91</v>
      </c>
      <c r="AT1315" t="s">
        <v>21</v>
      </c>
    </row>
    <row r="1316" spans="2:46" x14ac:dyDescent="0.25">
      <c r="B1316">
        <v>63563564</v>
      </c>
      <c r="C1316" t="s">
        <v>108</v>
      </c>
      <c r="D1316" t="s">
        <v>6196</v>
      </c>
      <c r="E1316" t="s">
        <v>8370</v>
      </c>
      <c r="F1316" t="s">
        <v>840</v>
      </c>
      <c r="G1316" t="s">
        <v>8371</v>
      </c>
      <c r="H1316" s="1">
        <v>31118</v>
      </c>
      <c r="I1316" t="s">
        <v>8372</v>
      </c>
      <c r="J1316">
        <v>68001</v>
      </c>
      <c r="K1316" t="s">
        <v>145</v>
      </c>
      <c r="L1316">
        <v>68</v>
      </c>
      <c r="M1316" t="s">
        <v>146</v>
      </c>
      <c r="O1316">
        <v>3183895086</v>
      </c>
      <c r="P1316">
        <v>3214511217</v>
      </c>
      <c r="T1316" t="s">
        <v>80</v>
      </c>
      <c r="U1316">
        <v>2024</v>
      </c>
      <c r="V1316" t="s">
        <v>5998</v>
      </c>
      <c r="W1316" t="s">
        <v>8373</v>
      </c>
      <c r="X1316" t="s">
        <v>8374</v>
      </c>
      <c r="Y1316" t="s">
        <v>6001</v>
      </c>
      <c r="Z1316" t="s">
        <v>210</v>
      </c>
      <c r="AA1316" t="s">
        <v>1279</v>
      </c>
      <c r="AB1316" s="2">
        <f t="shared" si="20"/>
        <v>1.9547858561779898E-2</v>
      </c>
      <c r="AC1316" s="3">
        <v>251700000</v>
      </c>
      <c r="AD1316" t="s">
        <v>288</v>
      </c>
      <c r="AE1316" t="s">
        <v>106</v>
      </c>
      <c r="AF1316" t="s">
        <v>89</v>
      </c>
      <c r="AG1316" t="s">
        <v>8375</v>
      </c>
      <c r="AH1316">
        <v>159836327</v>
      </c>
      <c r="AI1316" s="3">
        <v>4920196</v>
      </c>
      <c r="AJ1316" s="3">
        <v>4114618.41</v>
      </c>
      <c r="AK1316" t="s">
        <v>91</v>
      </c>
      <c r="AL1316" t="s">
        <v>91</v>
      </c>
      <c r="AM1316" t="s">
        <v>91</v>
      </c>
      <c r="AN1316" t="s">
        <v>91</v>
      </c>
      <c r="AO1316" t="s">
        <v>91</v>
      </c>
      <c r="AP1316" t="s">
        <v>91</v>
      </c>
      <c r="AT1316" t="s">
        <v>18</v>
      </c>
    </row>
    <row r="1317" spans="2:46" x14ac:dyDescent="0.25">
      <c r="B1317">
        <v>86048795</v>
      </c>
      <c r="C1317" t="s">
        <v>72</v>
      </c>
      <c r="D1317" t="s">
        <v>389</v>
      </c>
      <c r="E1317">
        <v>0</v>
      </c>
      <c r="F1317" t="s">
        <v>765</v>
      </c>
      <c r="G1317" t="s">
        <v>2029</v>
      </c>
      <c r="H1317" s="1">
        <v>27792</v>
      </c>
      <c r="I1317" t="s">
        <v>8376</v>
      </c>
      <c r="J1317">
        <v>50001</v>
      </c>
      <c r="K1317" t="s">
        <v>804</v>
      </c>
      <c r="L1317">
        <v>50</v>
      </c>
      <c r="M1317" t="s">
        <v>805</v>
      </c>
      <c r="O1317">
        <v>3112893758</v>
      </c>
      <c r="P1317">
        <v>0</v>
      </c>
      <c r="T1317" t="s">
        <v>293</v>
      </c>
      <c r="U1317">
        <v>2023</v>
      </c>
      <c r="V1317" t="s">
        <v>566</v>
      </c>
      <c r="W1317" t="s">
        <v>8377</v>
      </c>
      <c r="X1317" t="s">
        <v>8378</v>
      </c>
      <c r="Y1317" t="s">
        <v>569</v>
      </c>
      <c r="Z1317" t="s">
        <v>323</v>
      </c>
      <c r="AA1317" t="s">
        <v>570</v>
      </c>
      <c r="AB1317" s="2">
        <f t="shared" si="20"/>
        <v>3.0154388020833332E-2</v>
      </c>
      <c r="AC1317" s="3">
        <v>76800000</v>
      </c>
      <c r="AD1317" t="s">
        <v>105</v>
      </c>
      <c r="AE1317" t="s">
        <v>106</v>
      </c>
      <c r="AF1317" t="s">
        <v>89</v>
      </c>
      <c r="AG1317">
        <v>0</v>
      </c>
      <c r="AH1317">
        <v>159849224</v>
      </c>
      <c r="AI1317" s="3">
        <v>2315857</v>
      </c>
      <c r="AJ1317" s="3">
        <v>1926097.97</v>
      </c>
      <c r="AK1317" t="s">
        <v>91</v>
      </c>
      <c r="AL1317" t="s">
        <v>91</v>
      </c>
      <c r="AM1317" t="s">
        <v>91</v>
      </c>
      <c r="AN1317" t="s">
        <v>91</v>
      </c>
      <c r="AO1317" t="s">
        <v>91</v>
      </c>
      <c r="AP1317" t="s">
        <v>91</v>
      </c>
      <c r="AT1317" t="s">
        <v>21</v>
      </c>
    </row>
    <row r="1318" spans="2:46" x14ac:dyDescent="0.25">
      <c r="B1318">
        <v>40401668</v>
      </c>
      <c r="C1318" t="s">
        <v>108</v>
      </c>
      <c r="D1318" t="s">
        <v>8379</v>
      </c>
      <c r="E1318" t="s">
        <v>867</v>
      </c>
      <c r="F1318" t="s">
        <v>303</v>
      </c>
      <c r="G1318" t="s">
        <v>8380</v>
      </c>
      <c r="H1318" s="1">
        <v>26840</v>
      </c>
      <c r="I1318" t="s">
        <v>8381</v>
      </c>
      <c r="J1318">
        <v>50001</v>
      </c>
      <c r="K1318" t="s">
        <v>804</v>
      </c>
      <c r="L1318">
        <v>50</v>
      </c>
      <c r="M1318" t="s">
        <v>805</v>
      </c>
      <c r="O1318">
        <v>3107543569</v>
      </c>
      <c r="P1318">
        <v>3214642215</v>
      </c>
      <c r="T1318" t="s">
        <v>1780</v>
      </c>
      <c r="U1318">
        <v>2018</v>
      </c>
      <c r="V1318" t="s">
        <v>8382</v>
      </c>
      <c r="W1318" t="s">
        <v>8383</v>
      </c>
      <c r="X1318" t="s">
        <v>8383</v>
      </c>
      <c r="Y1318" t="s">
        <v>8384</v>
      </c>
      <c r="Z1318" t="s">
        <v>3792</v>
      </c>
      <c r="AA1318" t="s">
        <v>3793</v>
      </c>
      <c r="AB1318" s="2">
        <f t="shared" si="20"/>
        <v>2.693948028673835E-2</v>
      </c>
      <c r="AC1318" s="3">
        <v>55800000</v>
      </c>
      <c r="AD1318" t="s">
        <v>151</v>
      </c>
      <c r="AE1318" t="s">
        <v>106</v>
      </c>
      <c r="AF1318" t="s">
        <v>89</v>
      </c>
      <c r="AG1318" t="s">
        <v>8385</v>
      </c>
      <c r="AH1318">
        <v>159837262</v>
      </c>
      <c r="AI1318" s="3">
        <v>1503223</v>
      </c>
      <c r="AJ1318" s="3">
        <v>1243212.95</v>
      </c>
      <c r="AK1318" t="s">
        <v>91</v>
      </c>
      <c r="AL1318" t="s">
        <v>91</v>
      </c>
      <c r="AM1318" t="s">
        <v>91</v>
      </c>
      <c r="AN1318" t="s">
        <v>91</v>
      </c>
      <c r="AO1318" t="s">
        <v>91</v>
      </c>
      <c r="AP1318" t="s">
        <v>91</v>
      </c>
      <c r="AT1318" t="s">
        <v>18</v>
      </c>
    </row>
    <row r="1319" spans="2:46" x14ac:dyDescent="0.25">
      <c r="B1319">
        <v>1063162102</v>
      </c>
      <c r="C1319" t="s">
        <v>108</v>
      </c>
      <c r="D1319" t="s">
        <v>5412</v>
      </c>
      <c r="E1319" t="s">
        <v>1239</v>
      </c>
      <c r="F1319" t="s">
        <v>8386</v>
      </c>
      <c r="G1319" t="s">
        <v>3522</v>
      </c>
      <c r="H1319" s="1">
        <v>33873</v>
      </c>
      <c r="I1319" t="s">
        <v>8387</v>
      </c>
      <c r="J1319">
        <v>0</v>
      </c>
      <c r="K1319" t="s">
        <v>593</v>
      </c>
      <c r="L1319">
        <v>13</v>
      </c>
      <c r="M1319" t="s">
        <v>123</v>
      </c>
      <c r="O1319">
        <v>3007851209</v>
      </c>
      <c r="P1319">
        <v>3017985612</v>
      </c>
      <c r="T1319" t="s">
        <v>424</v>
      </c>
      <c r="U1319">
        <v>2024</v>
      </c>
      <c r="V1319" t="s">
        <v>1330</v>
      </c>
      <c r="W1319" t="s">
        <v>8388</v>
      </c>
      <c r="X1319" t="s">
        <v>8389</v>
      </c>
      <c r="Y1319" t="s">
        <v>1333</v>
      </c>
      <c r="Z1319" t="s">
        <v>121</v>
      </c>
      <c r="AA1319" t="s">
        <v>877</v>
      </c>
      <c r="AB1319" s="2">
        <f t="shared" si="20"/>
        <v>6.6703927272727268E-2</v>
      </c>
      <c r="AC1319" s="3">
        <v>55000000</v>
      </c>
      <c r="AD1319" t="s">
        <v>177</v>
      </c>
      <c r="AE1319" t="s">
        <v>139</v>
      </c>
      <c r="AF1319" t="s">
        <v>89</v>
      </c>
      <c r="AG1319" t="s">
        <v>8390</v>
      </c>
      <c r="AH1319">
        <v>159718136</v>
      </c>
      <c r="AI1319" s="3">
        <v>3668716</v>
      </c>
      <c r="AJ1319" s="3">
        <v>3062954.99</v>
      </c>
      <c r="AK1319" t="s">
        <v>91</v>
      </c>
      <c r="AL1319" t="s">
        <v>91</v>
      </c>
      <c r="AM1319" t="s">
        <v>91</v>
      </c>
      <c r="AN1319" t="s">
        <v>91</v>
      </c>
      <c r="AO1319" t="s">
        <v>91</v>
      </c>
      <c r="AP1319" t="s">
        <v>91</v>
      </c>
      <c r="AT1319" t="s">
        <v>21</v>
      </c>
    </row>
    <row r="1320" spans="2:46" x14ac:dyDescent="0.25">
      <c r="B1320">
        <v>39629663</v>
      </c>
      <c r="C1320" t="s">
        <v>108</v>
      </c>
      <c r="D1320" t="s">
        <v>259</v>
      </c>
      <c r="E1320">
        <v>0</v>
      </c>
      <c r="F1320" t="s">
        <v>4656</v>
      </c>
      <c r="G1320">
        <v>0</v>
      </c>
      <c r="H1320" s="1">
        <v>29045</v>
      </c>
      <c r="I1320" t="s">
        <v>8391</v>
      </c>
      <c r="J1320">
        <v>0</v>
      </c>
      <c r="K1320" t="s">
        <v>8045</v>
      </c>
      <c r="L1320">
        <v>25</v>
      </c>
      <c r="M1320" t="s">
        <v>79</v>
      </c>
      <c r="O1320">
        <v>3138151988</v>
      </c>
      <c r="P1320">
        <v>3202854704</v>
      </c>
      <c r="T1320" t="s">
        <v>98</v>
      </c>
      <c r="U1320">
        <v>2023</v>
      </c>
      <c r="V1320" t="s">
        <v>5935</v>
      </c>
      <c r="W1320" t="s">
        <v>8392</v>
      </c>
      <c r="X1320" t="s">
        <v>8393</v>
      </c>
      <c r="Y1320" t="s">
        <v>2345</v>
      </c>
      <c r="Z1320" t="s">
        <v>210</v>
      </c>
      <c r="AA1320" t="s">
        <v>1279</v>
      </c>
      <c r="AB1320" s="2">
        <f t="shared" si="20"/>
        <v>9.8385469271081473E-3</v>
      </c>
      <c r="AC1320" s="3">
        <v>209900000</v>
      </c>
      <c r="AD1320" t="s">
        <v>123</v>
      </c>
      <c r="AE1320" t="s">
        <v>106</v>
      </c>
      <c r="AF1320" t="s">
        <v>89</v>
      </c>
      <c r="AG1320" t="s">
        <v>8394</v>
      </c>
      <c r="AH1320">
        <v>159746206</v>
      </c>
      <c r="AI1320" s="3">
        <v>2065111</v>
      </c>
      <c r="AJ1320" s="3">
        <v>1715387.62</v>
      </c>
      <c r="AK1320" t="s">
        <v>91</v>
      </c>
      <c r="AL1320" t="s">
        <v>91</v>
      </c>
      <c r="AM1320" t="s">
        <v>91</v>
      </c>
      <c r="AN1320" t="s">
        <v>91</v>
      </c>
      <c r="AO1320" t="s">
        <v>91</v>
      </c>
      <c r="AP1320" t="s">
        <v>91</v>
      </c>
      <c r="AT1320" t="s">
        <v>19</v>
      </c>
    </row>
    <row r="1321" spans="2:46" x14ac:dyDescent="0.25">
      <c r="B1321">
        <v>43594237</v>
      </c>
      <c r="C1321" t="s">
        <v>108</v>
      </c>
      <c r="D1321" t="s">
        <v>1292</v>
      </c>
      <c r="E1321" t="s">
        <v>2095</v>
      </c>
      <c r="F1321" t="s">
        <v>8395</v>
      </c>
      <c r="G1321" t="s">
        <v>773</v>
      </c>
      <c r="H1321" s="1">
        <v>27453</v>
      </c>
      <c r="I1321" t="s">
        <v>8396</v>
      </c>
      <c r="J1321">
        <v>5001</v>
      </c>
      <c r="K1321" t="s">
        <v>114</v>
      </c>
      <c r="L1321">
        <v>5</v>
      </c>
      <c r="M1321" t="s">
        <v>115</v>
      </c>
      <c r="O1321">
        <v>3122863657</v>
      </c>
      <c r="P1321">
        <v>3117257254</v>
      </c>
      <c r="T1321" t="s">
        <v>1780</v>
      </c>
      <c r="U1321">
        <v>2023</v>
      </c>
      <c r="V1321" t="s">
        <v>721</v>
      </c>
      <c r="W1321" t="s">
        <v>8397</v>
      </c>
      <c r="X1321" t="s">
        <v>8398</v>
      </c>
      <c r="Y1321" t="s">
        <v>724</v>
      </c>
      <c r="Z1321" t="s">
        <v>136</v>
      </c>
      <c r="AA1321" t="s">
        <v>725</v>
      </c>
      <c r="AB1321" s="2">
        <f t="shared" si="20"/>
        <v>5.3934918032786883E-2</v>
      </c>
      <c r="AC1321" s="3">
        <v>48800000</v>
      </c>
      <c r="AD1321" t="s">
        <v>87</v>
      </c>
      <c r="AE1321" t="s">
        <v>139</v>
      </c>
      <c r="AF1321" t="s">
        <v>89</v>
      </c>
      <c r="AG1321">
        <v>0</v>
      </c>
      <c r="AH1321">
        <v>159815161</v>
      </c>
      <c r="AI1321" s="3">
        <v>2632024</v>
      </c>
      <c r="AJ1321" s="3">
        <v>2191784.75</v>
      </c>
      <c r="AK1321" t="s">
        <v>91</v>
      </c>
      <c r="AL1321" t="s">
        <v>91</v>
      </c>
      <c r="AM1321" t="s">
        <v>91</v>
      </c>
      <c r="AN1321" t="s">
        <v>91</v>
      </c>
      <c r="AO1321" t="s">
        <v>91</v>
      </c>
      <c r="AP1321" t="s">
        <v>91</v>
      </c>
      <c r="AT1321" t="s">
        <v>21</v>
      </c>
    </row>
    <row r="1322" spans="2:46" x14ac:dyDescent="0.25">
      <c r="B1322">
        <v>1044420832</v>
      </c>
      <c r="C1322" t="s">
        <v>108</v>
      </c>
      <c r="D1322" t="s">
        <v>8399</v>
      </c>
      <c r="E1322">
        <v>0</v>
      </c>
      <c r="F1322" t="s">
        <v>352</v>
      </c>
      <c r="G1322" t="s">
        <v>8400</v>
      </c>
      <c r="H1322" s="1">
        <v>31542</v>
      </c>
      <c r="I1322" t="s">
        <v>8401</v>
      </c>
      <c r="J1322">
        <v>8573</v>
      </c>
      <c r="K1322" t="s">
        <v>7059</v>
      </c>
      <c r="L1322">
        <v>8</v>
      </c>
      <c r="M1322" t="s">
        <v>158</v>
      </c>
      <c r="O1322">
        <v>3165372860</v>
      </c>
      <c r="P1322">
        <v>0</v>
      </c>
      <c r="T1322" t="s">
        <v>435</v>
      </c>
      <c r="U1322">
        <v>2023</v>
      </c>
      <c r="V1322" t="s">
        <v>294</v>
      </c>
      <c r="W1322" t="s">
        <v>8402</v>
      </c>
      <c r="X1322" t="s">
        <v>8403</v>
      </c>
      <c r="Y1322" t="s">
        <v>297</v>
      </c>
      <c r="Z1322" t="s">
        <v>298</v>
      </c>
      <c r="AA1322" t="s">
        <v>299</v>
      </c>
      <c r="AB1322" s="2">
        <f t="shared" si="20"/>
        <v>2.8539239335180055E-2</v>
      </c>
      <c r="AC1322" s="3">
        <v>72200000</v>
      </c>
      <c r="AD1322" t="s">
        <v>87</v>
      </c>
      <c r="AE1322" t="s">
        <v>139</v>
      </c>
      <c r="AF1322" t="s">
        <v>89</v>
      </c>
      <c r="AG1322" t="s">
        <v>8404</v>
      </c>
      <c r="AH1322">
        <v>29218591</v>
      </c>
      <c r="AI1322" s="3">
        <v>2060533.08</v>
      </c>
      <c r="AJ1322" s="3">
        <v>1711540.4</v>
      </c>
      <c r="AK1322" t="s">
        <v>91</v>
      </c>
      <c r="AL1322" t="s">
        <v>91</v>
      </c>
      <c r="AM1322" t="s">
        <v>91</v>
      </c>
      <c r="AN1322" t="s">
        <v>91</v>
      </c>
      <c r="AO1322" t="s">
        <v>91</v>
      </c>
      <c r="AP1322" t="s">
        <v>91</v>
      </c>
      <c r="AT1322" t="s">
        <v>21</v>
      </c>
    </row>
    <row r="1323" spans="2:46" x14ac:dyDescent="0.25">
      <c r="B1323">
        <v>52516222</v>
      </c>
      <c r="C1323" t="s">
        <v>108</v>
      </c>
      <c r="D1323" t="s">
        <v>3217</v>
      </c>
      <c r="E1323" t="s">
        <v>109</v>
      </c>
      <c r="F1323" t="s">
        <v>1403</v>
      </c>
      <c r="G1323" t="s">
        <v>664</v>
      </c>
      <c r="H1323" s="1">
        <v>29260</v>
      </c>
      <c r="I1323" t="s">
        <v>8405</v>
      </c>
      <c r="J1323">
        <v>0</v>
      </c>
      <c r="K1323" t="s">
        <v>78</v>
      </c>
      <c r="L1323">
        <v>25</v>
      </c>
      <c r="M1323" t="s">
        <v>78</v>
      </c>
      <c r="O1323">
        <v>3107625553</v>
      </c>
      <c r="P1323">
        <v>3187118211</v>
      </c>
      <c r="T1323" t="s">
        <v>80</v>
      </c>
      <c r="U1323">
        <v>2019</v>
      </c>
      <c r="V1323" t="s">
        <v>8406</v>
      </c>
      <c r="W1323" t="s">
        <v>8407</v>
      </c>
      <c r="X1323" t="s">
        <v>8408</v>
      </c>
      <c r="Y1323" t="s">
        <v>8409</v>
      </c>
      <c r="Z1323" t="s">
        <v>136</v>
      </c>
      <c r="AA1323" t="s">
        <v>2535</v>
      </c>
      <c r="AB1323" s="2">
        <f t="shared" si="20"/>
        <v>1.9847370936902486E-2</v>
      </c>
      <c r="AC1323" s="3">
        <v>104600000</v>
      </c>
      <c r="AD1323" t="s">
        <v>151</v>
      </c>
      <c r="AE1323" t="s">
        <v>106</v>
      </c>
      <c r="AF1323" t="s">
        <v>89</v>
      </c>
      <c r="AG1323" t="s">
        <v>8410</v>
      </c>
      <c r="AH1323">
        <v>159772778</v>
      </c>
      <c r="AI1323" s="3">
        <v>2076035</v>
      </c>
      <c r="AJ1323" s="3">
        <v>1724567.32</v>
      </c>
      <c r="AK1323" t="s">
        <v>91</v>
      </c>
      <c r="AL1323" t="s">
        <v>91</v>
      </c>
      <c r="AM1323" t="s">
        <v>91</v>
      </c>
      <c r="AN1323" t="s">
        <v>91</v>
      </c>
      <c r="AO1323" t="s">
        <v>91</v>
      </c>
      <c r="AP1323" t="s">
        <v>91</v>
      </c>
      <c r="AT1323" t="s">
        <v>18</v>
      </c>
    </row>
    <row r="1324" spans="2:46" x14ac:dyDescent="0.25">
      <c r="B1324">
        <v>43634281</v>
      </c>
      <c r="C1324" t="s">
        <v>108</v>
      </c>
      <c r="D1324" t="s">
        <v>8411</v>
      </c>
      <c r="E1324" t="s">
        <v>8412</v>
      </c>
      <c r="F1324" t="s">
        <v>622</v>
      </c>
      <c r="G1324" t="s">
        <v>519</v>
      </c>
      <c r="H1324" s="1">
        <v>28395</v>
      </c>
      <c r="I1324" t="s">
        <v>8413</v>
      </c>
      <c r="J1324">
        <v>5360</v>
      </c>
      <c r="K1324" t="s">
        <v>2895</v>
      </c>
      <c r="L1324">
        <v>5</v>
      </c>
      <c r="M1324" t="s">
        <v>115</v>
      </c>
      <c r="O1324">
        <v>3164705574</v>
      </c>
      <c r="P1324">
        <v>0</v>
      </c>
      <c r="T1324" t="s">
        <v>1780</v>
      </c>
      <c r="U1324">
        <v>2022</v>
      </c>
      <c r="V1324" t="s">
        <v>455</v>
      </c>
      <c r="W1324" t="s">
        <v>8414</v>
      </c>
      <c r="X1324" t="s">
        <v>8415</v>
      </c>
      <c r="Y1324" t="s">
        <v>458</v>
      </c>
      <c r="Z1324" t="s">
        <v>459</v>
      </c>
      <c r="AA1324" t="s">
        <v>460</v>
      </c>
      <c r="AB1324" s="2">
        <f t="shared" si="20"/>
        <v>2.9744234234234234E-2</v>
      </c>
      <c r="AC1324" s="3">
        <v>77700000</v>
      </c>
      <c r="AD1324" t="s">
        <v>105</v>
      </c>
      <c r="AE1324" t="s">
        <v>106</v>
      </c>
      <c r="AF1324" t="s">
        <v>89</v>
      </c>
      <c r="AG1324" t="s">
        <v>8416</v>
      </c>
      <c r="AH1324">
        <v>159840415</v>
      </c>
      <c r="AI1324" s="3">
        <v>2311127</v>
      </c>
      <c r="AJ1324" s="3">
        <v>1922123.22</v>
      </c>
      <c r="AK1324" t="s">
        <v>91</v>
      </c>
      <c r="AL1324" t="s">
        <v>91</v>
      </c>
      <c r="AM1324" t="s">
        <v>91</v>
      </c>
      <c r="AN1324" t="s">
        <v>91</v>
      </c>
      <c r="AO1324" t="s">
        <v>91</v>
      </c>
      <c r="AP1324" t="s">
        <v>91</v>
      </c>
      <c r="AT1324" t="s">
        <v>21</v>
      </c>
    </row>
    <row r="1325" spans="2:46" x14ac:dyDescent="0.25">
      <c r="B1325">
        <v>80057451</v>
      </c>
      <c r="C1325" t="s">
        <v>72</v>
      </c>
      <c r="D1325" t="s">
        <v>8417</v>
      </c>
      <c r="E1325">
        <v>0</v>
      </c>
      <c r="F1325" t="s">
        <v>7505</v>
      </c>
      <c r="G1325" t="s">
        <v>93</v>
      </c>
      <c r="H1325" s="1">
        <v>29398</v>
      </c>
      <c r="I1325" t="s">
        <v>8418</v>
      </c>
      <c r="J1325">
        <v>50001</v>
      </c>
      <c r="K1325" t="s">
        <v>804</v>
      </c>
      <c r="L1325">
        <v>50</v>
      </c>
      <c r="M1325" t="s">
        <v>805</v>
      </c>
      <c r="O1325">
        <v>3005562909</v>
      </c>
      <c r="P1325">
        <v>0</v>
      </c>
      <c r="T1325" t="s">
        <v>131</v>
      </c>
      <c r="U1325">
        <v>2020</v>
      </c>
      <c r="V1325" t="s">
        <v>8419</v>
      </c>
      <c r="W1325" t="s">
        <v>8420</v>
      </c>
      <c r="X1325" t="s">
        <v>8421</v>
      </c>
      <c r="Y1325" t="s">
        <v>8422</v>
      </c>
      <c r="Z1325" t="s">
        <v>210</v>
      </c>
      <c r="AA1325" t="s">
        <v>838</v>
      </c>
      <c r="AB1325" s="2">
        <f t="shared" si="20"/>
        <v>2.3914713343480467E-2</v>
      </c>
      <c r="AC1325" s="3">
        <v>197100000</v>
      </c>
      <c r="AD1325" t="s">
        <v>151</v>
      </c>
      <c r="AE1325" t="s">
        <v>88</v>
      </c>
      <c r="AF1325" t="s">
        <v>89</v>
      </c>
      <c r="AG1325" t="s">
        <v>8423</v>
      </c>
      <c r="AH1325">
        <v>159832949</v>
      </c>
      <c r="AI1325" s="3">
        <v>4713590</v>
      </c>
      <c r="AJ1325" s="3">
        <v>3941000.15</v>
      </c>
      <c r="AK1325" t="s">
        <v>91</v>
      </c>
      <c r="AL1325" t="s">
        <v>91</v>
      </c>
      <c r="AM1325" t="s">
        <v>91</v>
      </c>
      <c r="AN1325" t="s">
        <v>91</v>
      </c>
      <c r="AO1325" t="s">
        <v>91</v>
      </c>
      <c r="AP1325" t="s">
        <v>91</v>
      </c>
      <c r="AT1325" t="s">
        <v>20</v>
      </c>
    </row>
    <row r="1326" spans="2:46" x14ac:dyDescent="0.25">
      <c r="B1326">
        <v>1128415119</v>
      </c>
      <c r="C1326" t="s">
        <v>72</v>
      </c>
      <c r="D1326" t="s">
        <v>8424</v>
      </c>
      <c r="E1326" t="s">
        <v>420</v>
      </c>
      <c r="F1326" t="s">
        <v>2659</v>
      </c>
      <c r="G1326" t="s">
        <v>8425</v>
      </c>
      <c r="H1326" s="1">
        <v>32132</v>
      </c>
      <c r="I1326" t="s">
        <v>8426</v>
      </c>
      <c r="J1326">
        <v>5001</v>
      </c>
      <c r="K1326" t="s">
        <v>114</v>
      </c>
      <c r="L1326">
        <v>5</v>
      </c>
      <c r="M1326" t="s">
        <v>115</v>
      </c>
      <c r="O1326">
        <v>3104387676</v>
      </c>
      <c r="P1326">
        <v>0</v>
      </c>
      <c r="T1326" t="s">
        <v>494</v>
      </c>
      <c r="U1326">
        <v>2023</v>
      </c>
      <c r="V1326" t="s">
        <v>658</v>
      </c>
      <c r="W1326" t="s">
        <v>8427</v>
      </c>
      <c r="X1326" t="s">
        <v>8428</v>
      </c>
      <c r="Y1326" t="s">
        <v>661</v>
      </c>
      <c r="Z1326" t="s">
        <v>164</v>
      </c>
      <c r="AA1326" t="s">
        <v>654</v>
      </c>
      <c r="AB1326" s="2">
        <f t="shared" si="20"/>
        <v>4.6796331168831168E-2</v>
      </c>
      <c r="AC1326" s="3">
        <v>61600000</v>
      </c>
      <c r="AD1326" t="s">
        <v>151</v>
      </c>
      <c r="AE1326" t="s">
        <v>139</v>
      </c>
      <c r="AF1326" t="s">
        <v>89</v>
      </c>
      <c r="AG1326" t="s">
        <v>8429</v>
      </c>
      <c r="AH1326">
        <v>159715478</v>
      </c>
      <c r="AI1326" s="3">
        <v>2882654</v>
      </c>
      <c r="AJ1326" s="3">
        <v>2402398.59</v>
      </c>
      <c r="AK1326" t="s">
        <v>91</v>
      </c>
      <c r="AL1326" t="s">
        <v>91</v>
      </c>
      <c r="AM1326" t="s">
        <v>91</v>
      </c>
      <c r="AN1326" t="s">
        <v>91</v>
      </c>
      <c r="AO1326" t="s">
        <v>91</v>
      </c>
      <c r="AP1326" t="s">
        <v>91</v>
      </c>
      <c r="AT1326" t="s">
        <v>21</v>
      </c>
    </row>
    <row r="1327" spans="2:46" x14ac:dyDescent="0.25">
      <c r="B1327">
        <v>52051679</v>
      </c>
      <c r="C1327" t="s">
        <v>108</v>
      </c>
      <c r="D1327" t="s">
        <v>1558</v>
      </c>
      <c r="E1327" t="s">
        <v>4747</v>
      </c>
      <c r="F1327" t="s">
        <v>551</v>
      </c>
      <c r="G1327" t="s">
        <v>154</v>
      </c>
      <c r="H1327" s="1">
        <v>26337</v>
      </c>
      <c r="I1327" t="s">
        <v>8430</v>
      </c>
      <c r="J1327">
        <v>0</v>
      </c>
      <c r="K1327" t="s">
        <v>78</v>
      </c>
      <c r="L1327">
        <v>25</v>
      </c>
      <c r="M1327" t="s">
        <v>78</v>
      </c>
      <c r="O1327">
        <v>3124573416</v>
      </c>
      <c r="P1327">
        <v>0</v>
      </c>
      <c r="T1327" t="s">
        <v>171</v>
      </c>
      <c r="U1327">
        <v>2019</v>
      </c>
      <c r="V1327" t="s">
        <v>8431</v>
      </c>
      <c r="W1327" t="s">
        <v>8432</v>
      </c>
      <c r="X1327" t="s">
        <v>8433</v>
      </c>
      <c r="Y1327" t="s">
        <v>8434</v>
      </c>
      <c r="Z1327" t="s">
        <v>358</v>
      </c>
      <c r="AA1327" t="s">
        <v>8435</v>
      </c>
      <c r="AB1327" s="2">
        <f t="shared" si="20"/>
        <v>3.8859066022544284E-2</v>
      </c>
      <c r="AC1327" s="3">
        <v>62100000</v>
      </c>
      <c r="AD1327" t="s">
        <v>123</v>
      </c>
      <c r="AE1327" t="s">
        <v>139</v>
      </c>
      <c r="AF1327" t="s">
        <v>89</v>
      </c>
      <c r="AG1327" t="s">
        <v>8436</v>
      </c>
      <c r="AH1327">
        <v>159778020</v>
      </c>
      <c r="AI1327" s="3">
        <v>2413148</v>
      </c>
      <c r="AJ1327" s="3">
        <v>2007855.8</v>
      </c>
      <c r="AK1327" t="s">
        <v>91</v>
      </c>
      <c r="AL1327" t="s">
        <v>91</v>
      </c>
      <c r="AM1327" t="s">
        <v>91</v>
      </c>
      <c r="AN1327" t="s">
        <v>91</v>
      </c>
      <c r="AO1327" t="s">
        <v>91</v>
      </c>
      <c r="AP1327" t="s">
        <v>91</v>
      </c>
      <c r="AT1327" t="s">
        <v>21</v>
      </c>
    </row>
    <row r="1328" spans="2:46" x14ac:dyDescent="0.25">
      <c r="B1328">
        <v>1093215781</v>
      </c>
      <c r="C1328" t="s">
        <v>108</v>
      </c>
      <c r="D1328" t="s">
        <v>727</v>
      </c>
      <c r="E1328" t="s">
        <v>109</v>
      </c>
      <c r="F1328" t="s">
        <v>2348</v>
      </c>
      <c r="G1328" t="s">
        <v>155</v>
      </c>
      <c r="H1328" s="1">
        <v>32321</v>
      </c>
      <c r="I1328" t="s">
        <v>8437</v>
      </c>
      <c r="J1328">
        <v>76147</v>
      </c>
      <c r="K1328" t="s">
        <v>3770</v>
      </c>
      <c r="L1328">
        <v>76</v>
      </c>
      <c r="M1328" t="s">
        <v>330</v>
      </c>
      <c r="O1328">
        <v>3128055862</v>
      </c>
      <c r="P1328">
        <v>0</v>
      </c>
      <c r="T1328" t="s">
        <v>750</v>
      </c>
      <c r="U1328">
        <v>2018</v>
      </c>
      <c r="V1328" t="s">
        <v>5737</v>
      </c>
      <c r="W1328" t="s">
        <v>8438</v>
      </c>
      <c r="X1328" t="s">
        <v>8439</v>
      </c>
      <c r="Y1328" t="s">
        <v>5740</v>
      </c>
      <c r="Z1328" t="s">
        <v>121</v>
      </c>
      <c r="AA1328" t="s">
        <v>1144</v>
      </c>
      <c r="AB1328" s="2">
        <f t="shared" si="20"/>
        <v>6.455047826086957E-2</v>
      </c>
      <c r="AC1328" s="3">
        <v>46000000</v>
      </c>
      <c r="AD1328" t="s">
        <v>87</v>
      </c>
      <c r="AE1328" t="s">
        <v>139</v>
      </c>
      <c r="AF1328" t="s">
        <v>89</v>
      </c>
      <c r="AG1328" t="s">
        <v>8440</v>
      </c>
      <c r="AH1328">
        <v>159718940</v>
      </c>
      <c r="AI1328" s="3">
        <v>2969322</v>
      </c>
      <c r="AJ1328" s="3">
        <v>2475228.1600000001</v>
      </c>
      <c r="AK1328" t="s">
        <v>91</v>
      </c>
      <c r="AL1328" t="s">
        <v>91</v>
      </c>
      <c r="AM1328" t="s">
        <v>91</v>
      </c>
      <c r="AN1328" t="s">
        <v>91</v>
      </c>
      <c r="AO1328" t="s">
        <v>91</v>
      </c>
      <c r="AP1328" t="s">
        <v>91</v>
      </c>
      <c r="AT1328" t="s">
        <v>21</v>
      </c>
    </row>
    <row r="1329" spans="2:46" x14ac:dyDescent="0.25">
      <c r="B1329">
        <v>3482259</v>
      </c>
      <c r="C1329" t="s">
        <v>72</v>
      </c>
      <c r="D1329" t="s">
        <v>124</v>
      </c>
      <c r="E1329" t="s">
        <v>225</v>
      </c>
      <c r="F1329" t="s">
        <v>3987</v>
      </c>
      <c r="G1329" t="s">
        <v>946</v>
      </c>
      <c r="H1329" s="1">
        <v>29888</v>
      </c>
      <c r="I1329" t="s">
        <v>8441</v>
      </c>
      <c r="J1329">
        <v>0</v>
      </c>
      <c r="K1329" t="s">
        <v>78</v>
      </c>
      <c r="L1329">
        <v>25</v>
      </c>
      <c r="M1329" t="s">
        <v>78</v>
      </c>
      <c r="O1329">
        <v>3014406438</v>
      </c>
      <c r="P1329">
        <v>3003526548</v>
      </c>
      <c r="T1329" t="s">
        <v>116</v>
      </c>
      <c r="U1329">
        <v>2014</v>
      </c>
      <c r="V1329" t="s">
        <v>7024</v>
      </c>
      <c r="W1329" t="s">
        <v>8442</v>
      </c>
      <c r="X1329" t="s">
        <v>8443</v>
      </c>
      <c r="Y1329" t="s">
        <v>7027</v>
      </c>
      <c r="Z1329" t="s">
        <v>376</v>
      </c>
      <c r="AA1329" t="s">
        <v>7028</v>
      </c>
      <c r="AB1329" s="2">
        <f t="shared" si="20"/>
        <v>6.2855959855334542E-2</v>
      </c>
      <c r="AC1329" s="3">
        <v>55300000</v>
      </c>
      <c r="AD1329" t="s">
        <v>177</v>
      </c>
      <c r="AE1329" t="s">
        <v>139</v>
      </c>
      <c r="AF1329" t="s">
        <v>89</v>
      </c>
      <c r="AG1329" t="s">
        <v>8444</v>
      </c>
      <c r="AH1329">
        <v>29187508</v>
      </c>
      <c r="AI1329" s="3">
        <v>3475934.58</v>
      </c>
      <c r="AJ1329" s="3">
        <v>2900953.43</v>
      </c>
      <c r="AK1329" t="s">
        <v>91</v>
      </c>
      <c r="AL1329" t="s">
        <v>91</v>
      </c>
      <c r="AM1329" t="s">
        <v>91</v>
      </c>
      <c r="AN1329" t="s">
        <v>91</v>
      </c>
      <c r="AO1329" t="s">
        <v>91</v>
      </c>
      <c r="AP1329" t="s">
        <v>91</v>
      </c>
      <c r="AT1329" t="s">
        <v>21</v>
      </c>
    </row>
    <row r="1330" spans="2:46" x14ac:dyDescent="0.25">
      <c r="B1330">
        <v>1014234424</v>
      </c>
      <c r="C1330" t="s">
        <v>108</v>
      </c>
      <c r="D1330" t="s">
        <v>179</v>
      </c>
      <c r="E1330" t="s">
        <v>1184</v>
      </c>
      <c r="F1330" t="s">
        <v>154</v>
      </c>
      <c r="G1330" t="s">
        <v>8445</v>
      </c>
      <c r="H1330" s="1">
        <v>33787</v>
      </c>
      <c r="I1330" t="s">
        <v>8446</v>
      </c>
      <c r="J1330">
        <v>0</v>
      </c>
      <c r="K1330" t="s">
        <v>78</v>
      </c>
      <c r="L1330">
        <v>25</v>
      </c>
      <c r="M1330" t="s">
        <v>78</v>
      </c>
      <c r="O1330">
        <v>3138854646</v>
      </c>
      <c r="P1330">
        <v>0</v>
      </c>
      <c r="T1330" t="s">
        <v>195</v>
      </c>
      <c r="U1330">
        <v>2022</v>
      </c>
      <c r="V1330" t="s">
        <v>8447</v>
      </c>
      <c r="W1330" t="s">
        <v>8448</v>
      </c>
      <c r="X1330" t="s">
        <v>8449</v>
      </c>
      <c r="Y1330" t="s">
        <v>8450</v>
      </c>
      <c r="Z1330" t="s">
        <v>210</v>
      </c>
      <c r="AA1330" t="s">
        <v>1615</v>
      </c>
      <c r="AB1330" s="2">
        <f t="shared" si="20"/>
        <v>1.7710247252747252E-2</v>
      </c>
      <c r="AC1330" s="3">
        <v>72800000</v>
      </c>
      <c r="AD1330" t="s">
        <v>177</v>
      </c>
      <c r="AE1330" t="s">
        <v>139</v>
      </c>
      <c r="AF1330" t="s">
        <v>89</v>
      </c>
      <c r="AG1330" t="s">
        <v>8451</v>
      </c>
      <c r="AH1330">
        <v>159715512</v>
      </c>
      <c r="AI1330" s="3">
        <v>1289306</v>
      </c>
      <c r="AJ1330" s="3">
        <v>1063450.7</v>
      </c>
      <c r="AK1330" t="s">
        <v>91</v>
      </c>
      <c r="AL1330" t="s">
        <v>91</v>
      </c>
      <c r="AM1330" t="s">
        <v>91</v>
      </c>
      <c r="AN1330" t="s">
        <v>91</v>
      </c>
      <c r="AO1330" t="s">
        <v>91</v>
      </c>
      <c r="AP1330" t="s">
        <v>91</v>
      </c>
      <c r="AT1330" t="s">
        <v>18</v>
      </c>
    </row>
    <row r="1331" spans="2:46" x14ac:dyDescent="0.25">
      <c r="B1331">
        <v>80547455</v>
      </c>
      <c r="C1331" t="s">
        <v>72</v>
      </c>
      <c r="D1331" t="s">
        <v>1400</v>
      </c>
      <c r="E1331" t="s">
        <v>338</v>
      </c>
      <c r="F1331" t="s">
        <v>840</v>
      </c>
      <c r="G1331" t="s">
        <v>957</v>
      </c>
      <c r="H1331" s="1">
        <v>30357</v>
      </c>
      <c r="I1331" t="s">
        <v>8452</v>
      </c>
      <c r="J1331">
        <v>25473</v>
      </c>
      <c r="K1331" t="s">
        <v>1587</v>
      </c>
      <c r="L1331">
        <v>25</v>
      </c>
      <c r="M1331" t="s">
        <v>79</v>
      </c>
      <c r="O1331">
        <v>3143084145</v>
      </c>
      <c r="P1331">
        <v>0</v>
      </c>
      <c r="T1331" t="s">
        <v>131</v>
      </c>
      <c r="U1331">
        <v>2025</v>
      </c>
      <c r="V1331" t="s">
        <v>8453</v>
      </c>
      <c r="W1331" t="s">
        <v>8454</v>
      </c>
      <c r="X1331" t="s">
        <v>8455</v>
      </c>
      <c r="Y1331" t="s">
        <v>8456</v>
      </c>
      <c r="Z1331" t="s">
        <v>459</v>
      </c>
      <c r="AA1331" t="s">
        <v>2999</v>
      </c>
      <c r="AB1331" s="2">
        <f t="shared" si="20"/>
        <v>2.4813495934959351E-2</v>
      </c>
      <c r="AC1331" s="3">
        <v>110700000</v>
      </c>
      <c r="AD1331" t="s">
        <v>151</v>
      </c>
      <c r="AE1331" t="s">
        <v>106</v>
      </c>
      <c r="AF1331" t="s">
        <v>89</v>
      </c>
      <c r="AG1331" t="s">
        <v>8457</v>
      </c>
      <c r="AH1331">
        <v>159834601</v>
      </c>
      <c r="AI1331" s="3">
        <v>2746854</v>
      </c>
      <c r="AJ1331" s="3">
        <v>2288280.7000000002</v>
      </c>
      <c r="AK1331" t="s">
        <v>91</v>
      </c>
      <c r="AL1331" t="s">
        <v>91</v>
      </c>
      <c r="AM1331" t="s">
        <v>91</v>
      </c>
      <c r="AN1331" t="s">
        <v>91</v>
      </c>
      <c r="AO1331" t="s">
        <v>91</v>
      </c>
      <c r="AP1331" t="s">
        <v>91</v>
      </c>
      <c r="AT1331" t="s">
        <v>20</v>
      </c>
    </row>
    <row r="1332" spans="2:46" x14ac:dyDescent="0.25">
      <c r="B1332">
        <v>1128426147</v>
      </c>
      <c r="C1332" t="s">
        <v>72</v>
      </c>
      <c r="D1332" t="s">
        <v>74</v>
      </c>
      <c r="E1332" t="s">
        <v>3666</v>
      </c>
      <c r="F1332" t="s">
        <v>452</v>
      </c>
      <c r="G1332" t="s">
        <v>582</v>
      </c>
      <c r="H1332" s="1">
        <v>32222</v>
      </c>
      <c r="I1332" t="s">
        <v>8458</v>
      </c>
      <c r="J1332">
        <v>5212</v>
      </c>
      <c r="K1332" t="s">
        <v>3808</v>
      </c>
      <c r="L1332">
        <v>5</v>
      </c>
      <c r="M1332" t="s">
        <v>115</v>
      </c>
      <c r="O1332">
        <v>3117642709</v>
      </c>
      <c r="P1332">
        <v>3007297867</v>
      </c>
      <c r="T1332" t="s">
        <v>633</v>
      </c>
      <c r="U1332">
        <v>2015</v>
      </c>
      <c r="V1332" t="s">
        <v>3846</v>
      </c>
      <c r="W1332" t="s">
        <v>8459</v>
      </c>
      <c r="X1332" t="s">
        <v>8460</v>
      </c>
      <c r="Y1332" t="s">
        <v>3849</v>
      </c>
      <c r="Z1332" t="s">
        <v>164</v>
      </c>
      <c r="AA1332" t="s">
        <v>189</v>
      </c>
      <c r="AB1332" s="2">
        <f t="shared" si="20"/>
        <v>6.8103260340632604E-2</v>
      </c>
      <c r="AC1332" s="3">
        <v>41100000</v>
      </c>
      <c r="AD1332" t="s">
        <v>288</v>
      </c>
      <c r="AE1332" t="s">
        <v>106</v>
      </c>
      <c r="AF1332" t="s">
        <v>89</v>
      </c>
      <c r="AG1332" t="s">
        <v>8461</v>
      </c>
      <c r="AH1332">
        <v>159839682</v>
      </c>
      <c r="AI1332" s="3">
        <v>2799044</v>
      </c>
      <c r="AJ1332" s="3">
        <v>2332137.79</v>
      </c>
      <c r="AK1332" t="s">
        <v>91</v>
      </c>
      <c r="AL1332" t="s">
        <v>91</v>
      </c>
      <c r="AM1332" t="s">
        <v>91</v>
      </c>
      <c r="AN1332" t="s">
        <v>91</v>
      </c>
      <c r="AO1332" t="s">
        <v>91</v>
      </c>
      <c r="AP1332" t="s">
        <v>91</v>
      </c>
      <c r="AT1332" t="s">
        <v>21</v>
      </c>
    </row>
    <row r="1333" spans="2:46" x14ac:dyDescent="0.25">
      <c r="B1333">
        <v>41450210</v>
      </c>
      <c r="C1333" t="s">
        <v>108</v>
      </c>
      <c r="D1333" t="s">
        <v>109</v>
      </c>
      <c r="E1333" t="s">
        <v>3439</v>
      </c>
      <c r="F1333" t="s">
        <v>2081</v>
      </c>
      <c r="G1333" t="s">
        <v>154</v>
      </c>
      <c r="H1333" s="1">
        <v>17912</v>
      </c>
      <c r="I1333" t="s">
        <v>8462</v>
      </c>
      <c r="J1333">
        <v>0</v>
      </c>
      <c r="K1333" t="s">
        <v>342</v>
      </c>
      <c r="L1333">
        <v>25</v>
      </c>
      <c r="M1333" t="s">
        <v>79</v>
      </c>
      <c r="O1333">
        <v>3104809447</v>
      </c>
      <c r="P1333">
        <v>0</v>
      </c>
      <c r="T1333" t="s">
        <v>494</v>
      </c>
      <c r="U1333">
        <v>2017</v>
      </c>
      <c r="V1333" t="s">
        <v>8463</v>
      </c>
      <c r="W1333" t="s">
        <v>8464</v>
      </c>
      <c r="X1333" t="s">
        <v>8465</v>
      </c>
      <c r="Y1333" t="s">
        <v>8466</v>
      </c>
      <c r="Z1333" t="s">
        <v>1495</v>
      </c>
      <c r="AA1333" t="s">
        <v>8467</v>
      </c>
      <c r="AB1333" s="2">
        <f t="shared" si="20"/>
        <v>2.0287274011299435E-2</v>
      </c>
      <c r="AC1333" s="3">
        <v>70800000</v>
      </c>
      <c r="AD1333" t="s">
        <v>123</v>
      </c>
      <c r="AE1333" t="s">
        <v>139</v>
      </c>
      <c r="AF1333" t="s">
        <v>89</v>
      </c>
      <c r="AG1333" t="s">
        <v>8468</v>
      </c>
      <c r="AH1333">
        <v>159719993</v>
      </c>
      <c r="AI1333" s="3">
        <v>1436339</v>
      </c>
      <c r="AJ1333" s="3">
        <v>1187007.69</v>
      </c>
      <c r="AK1333" t="s">
        <v>91</v>
      </c>
      <c r="AL1333" t="s">
        <v>91</v>
      </c>
      <c r="AM1333" t="s">
        <v>91</v>
      </c>
      <c r="AN1333" t="s">
        <v>91</v>
      </c>
      <c r="AO1333" t="s">
        <v>91</v>
      </c>
      <c r="AP1333" t="s">
        <v>91</v>
      </c>
      <c r="AT1333" t="s">
        <v>18</v>
      </c>
    </row>
    <row r="1334" spans="2:46" x14ac:dyDescent="0.25">
      <c r="B1334">
        <v>17152700</v>
      </c>
      <c r="C1334" t="s">
        <v>72</v>
      </c>
      <c r="D1334" t="s">
        <v>248</v>
      </c>
      <c r="E1334" t="s">
        <v>1488</v>
      </c>
      <c r="F1334" t="s">
        <v>5405</v>
      </c>
      <c r="G1334" t="s">
        <v>2603</v>
      </c>
      <c r="H1334" s="1">
        <v>17033</v>
      </c>
      <c r="I1334" t="s">
        <v>8469</v>
      </c>
      <c r="J1334">
        <v>0</v>
      </c>
      <c r="K1334" t="s">
        <v>78</v>
      </c>
      <c r="L1334">
        <v>25</v>
      </c>
      <c r="M1334" t="s">
        <v>78</v>
      </c>
      <c r="O1334">
        <v>3102113558</v>
      </c>
      <c r="P1334">
        <v>0</v>
      </c>
      <c r="T1334" t="s">
        <v>794</v>
      </c>
      <c r="U1334">
        <v>2015</v>
      </c>
      <c r="V1334" t="s">
        <v>8470</v>
      </c>
      <c r="W1334" t="s">
        <v>8471</v>
      </c>
      <c r="X1334" t="s">
        <v>8472</v>
      </c>
      <c r="Y1334" t="s">
        <v>8473</v>
      </c>
      <c r="Z1334" t="s">
        <v>376</v>
      </c>
      <c r="AA1334" t="s">
        <v>3834</v>
      </c>
      <c r="AB1334" s="2">
        <f t="shared" si="20"/>
        <v>2.3661381294964028E-2</v>
      </c>
      <c r="AC1334" s="3">
        <v>69500000</v>
      </c>
      <c r="AD1334" t="s">
        <v>105</v>
      </c>
      <c r="AE1334" t="s">
        <v>139</v>
      </c>
      <c r="AF1334" t="s">
        <v>89</v>
      </c>
      <c r="AG1334" t="s">
        <v>8474</v>
      </c>
      <c r="AH1334">
        <v>159839405</v>
      </c>
      <c r="AI1334" s="3">
        <v>1644466</v>
      </c>
      <c r="AJ1334" s="3">
        <v>1361904.24</v>
      </c>
      <c r="AK1334" t="s">
        <v>91</v>
      </c>
      <c r="AL1334" t="s">
        <v>91</v>
      </c>
      <c r="AM1334" t="s">
        <v>91</v>
      </c>
      <c r="AN1334" t="s">
        <v>91</v>
      </c>
      <c r="AO1334" t="s">
        <v>91</v>
      </c>
      <c r="AP1334" t="s">
        <v>91</v>
      </c>
      <c r="AT1334" t="s">
        <v>18</v>
      </c>
    </row>
    <row r="1335" spans="2:46" x14ac:dyDescent="0.25">
      <c r="B1335">
        <v>66866447</v>
      </c>
      <c r="C1335" t="s">
        <v>108</v>
      </c>
      <c r="D1335" t="s">
        <v>110</v>
      </c>
      <c r="E1335" t="s">
        <v>180</v>
      </c>
      <c r="F1335" t="s">
        <v>895</v>
      </c>
      <c r="G1335">
        <v>0</v>
      </c>
      <c r="H1335" s="1">
        <v>26961</v>
      </c>
      <c r="I1335" t="s">
        <v>8475</v>
      </c>
      <c r="J1335">
        <v>76001</v>
      </c>
      <c r="K1335" t="s">
        <v>329</v>
      </c>
      <c r="L1335">
        <v>76</v>
      </c>
      <c r="M1335" t="s">
        <v>330</v>
      </c>
      <c r="O1335">
        <v>3113839247</v>
      </c>
      <c r="P1335">
        <v>0</v>
      </c>
      <c r="T1335" t="s">
        <v>7330</v>
      </c>
      <c r="U1335">
        <v>2024</v>
      </c>
      <c r="V1335" t="s">
        <v>3677</v>
      </c>
      <c r="W1335" t="s">
        <v>8476</v>
      </c>
      <c r="X1335" t="s">
        <v>8477</v>
      </c>
      <c r="Y1335" t="s">
        <v>3680</v>
      </c>
      <c r="Z1335" t="s">
        <v>136</v>
      </c>
      <c r="AA1335" t="s">
        <v>725</v>
      </c>
      <c r="AB1335" s="2">
        <f t="shared" si="20"/>
        <v>3.303266073298429E-2</v>
      </c>
      <c r="AC1335" s="3">
        <v>57300000</v>
      </c>
      <c r="AD1335" t="s">
        <v>288</v>
      </c>
      <c r="AE1335" t="s">
        <v>139</v>
      </c>
      <c r="AF1335" t="s">
        <v>89</v>
      </c>
      <c r="AG1335" t="s">
        <v>8478</v>
      </c>
      <c r="AH1335">
        <v>29193052</v>
      </c>
      <c r="AI1335" s="3">
        <v>1892771.46</v>
      </c>
      <c r="AJ1335" s="3">
        <v>1570564.25</v>
      </c>
      <c r="AK1335" t="s">
        <v>91</v>
      </c>
      <c r="AL1335" t="s">
        <v>91</v>
      </c>
      <c r="AM1335" t="s">
        <v>91</v>
      </c>
      <c r="AN1335" t="s">
        <v>91</v>
      </c>
      <c r="AO1335" t="s">
        <v>91</v>
      </c>
      <c r="AP1335" t="s">
        <v>91</v>
      </c>
      <c r="AT1335" t="s">
        <v>18</v>
      </c>
    </row>
    <row r="1336" spans="2:46" x14ac:dyDescent="0.25">
      <c r="B1336">
        <v>1066733583</v>
      </c>
      <c r="C1336" t="s">
        <v>108</v>
      </c>
      <c r="D1336" t="s">
        <v>8479</v>
      </c>
      <c r="E1336" t="s">
        <v>8480</v>
      </c>
      <c r="F1336" t="s">
        <v>1155</v>
      </c>
      <c r="G1336" t="s">
        <v>509</v>
      </c>
      <c r="H1336" s="1">
        <v>32845</v>
      </c>
      <c r="I1336" t="s">
        <v>8481</v>
      </c>
      <c r="J1336">
        <v>0</v>
      </c>
      <c r="K1336" t="s">
        <v>157</v>
      </c>
      <c r="L1336">
        <v>8</v>
      </c>
      <c r="M1336" t="s">
        <v>158</v>
      </c>
      <c r="O1336">
        <v>3005147124</v>
      </c>
      <c r="P1336">
        <v>0</v>
      </c>
      <c r="T1336" t="s">
        <v>633</v>
      </c>
      <c r="U1336">
        <v>2021</v>
      </c>
      <c r="V1336" t="s">
        <v>331</v>
      </c>
      <c r="W1336" t="s">
        <v>8482</v>
      </c>
      <c r="X1336" t="s">
        <v>8483</v>
      </c>
      <c r="Y1336" t="s">
        <v>334</v>
      </c>
      <c r="Z1336" t="s">
        <v>164</v>
      </c>
      <c r="AA1336" t="s">
        <v>335</v>
      </c>
      <c r="AB1336" s="2">
        <f t="shared" si="20"/>
        <v>5.9727789473684213E-2</v>
      </c>
      <c r="AC1336" s="3">
        <v>38000000</v>
      </c>
      <c r="AD1336" t="s">
        <v>105</v>
      </c>
      <c r="AE1336" t="s">
        <v>139</v>
      </c>
      <c r="AF1336" t="s">
        <v>89</v>
      </c>
      <c r="AG1336" t="s">
        <v>8484</v>
      </c>
      <c r="AH1336">
        <v>159716781</v>
      </c>
      <c r="AI1336" s="3">
        <v>2269656</v>
      </c>
      <c r="AJ1336" s="3">
        <v>1887273.57</v>
      </c>
      <c r="AK1336" t="s">
        <v>91</v>
      </c>
      <c r="AL1336" t="s">
        <v>91</v>
      </c>
      <c r="AM1336" t="s">
        <v>91</v>
      </c>
      <c r="AN1336" t="s">
        <v>91</v>
      </c>
      <c r="AO1336" t="s">
        <v>91</v>
      </c>
      <c r="AP1336" t="s">
        <v>91</v>
      </c>
      <c r="AT1336" t="s">
        <v>21</v>
      </c>
    </row>
    <row r="1337" spans="2:46" x14ac:dyDescent="0.25">
      <c r="B1337">
        <v>18387115</v>
      </c>
      <c r="C1337" t="s">
        <v>72</v>
      </c>
      <c r="D1337" t="s">
        <v>8485</v>
      </c>
      <c r="E1337">
        <v>0</v>
      </c>
      <c r="F1337" t="s">
        <v>879</v>
      </c>
      <c r="G1337" t="s">
        <v>2589</v>
      </c>
      <c r="H1337" s="1">
        <v>22201</v>
      </c>
      <c r="I1337" t="s">
        <v>8486</v>
      </c>
      <c r="J1337">
        <v>63001</v>
      </c>
      <c r="K1337" t="s">
        <v>252</v>
      </c>
      <c r="L1337">
        <v>63</v>
      </c>
      <c r="M1337" t="s">
        <v>253</v>
      </c>
      <c r="O1337">
        <v>3003960613</v>
      </c>
      <c r="P1337">
        <v>0</v>
      </c>
      <c r="T1337" t="s">
        <v>306</v>
      </c>
      <c r="U1337">
        <v>2019</v>
      </c>
      <c r="V1337" t="s">
        <v>5574</v>
      </c>
      <c r="W1337" t="s">
        <v>8487</v>
      </c>
      <c r="X1337" t="s">
        <v>8488</v>
      </c>
      <c r="Y1337" t="s">
        <v>5577</v>
      </c>
      <c r="Z1337" t="s">
        <v>136</v>
      </c>
      <c r="AA1337" t="s">
        <v>137</v>
      </c>
      <c r="AB1337" s="2">
        <f t="shared" si="20"/>
        <v>3.5550402684563762E-2</v>
      </c>
      <c r="AC1337" s="3">
        <v>44700000</v>
      </c>
      <c r="AD1337" t="s">
        <v>87</v>
      </c>
      <c r="AE1337" t="s">
        <v>139</v>
      </c>
      <c r="AF1337" t="s">
        <v>89</v>
      </c>
      <c r="AG1337" t="s">
        <v>8489</v>
      </c>
      <c r="AH1337">
        <v>159863015</v>
      </c>
      <c r="AI1337" s="3">
        <v>1589103</v>
      </c>
      <c r="AJ1337" s="3">
        <v>1315380.48</v>
      </c>
      <c r="AK1337" t="s">
        <v>91</v>
      </c>
      <c r="AL1337" t="s">
        <v>91</v>
      </c>
      <c r="AM1337" t="s">
        <v>91</v>
      </c>
      <c r="AN1337" t="s">
        <v>91</v>
      </c>
      <c r="AO1337" t="s">
        <v>91</v>
      </c>
      <c r="AP1337" t="s">
        <v>91</v>
      </c>
      <c r="AT1337" t="s">
        <v>18</v>
      </c>
    </row>
    <row r="1338" spans="2:46" x14ac:dyDescent="0.25">
      <c r="B1338">
        <v>6272778</v>
      </c>
      <c r="C1338" t="s">
        <v>72</v>
      </c>
      <c r="D1338" t="s">
        <v>6484</v>
      </c>
      <c r="E1338">
        <v>0</v>
      </c>
      <c r="F1338" t="s">
        <v>181</v>
      </c>
      <c r="G1338" t="s">
        <v>4314</v>
      </c>
      <c r="H1338" s="1">
        <v>21151</v>
      </c>
      <c r="I1338" t="s">
        <v>8490</v>
      </c>
      <c r="J1338">
        <v>5001</v>
      </c>
      <c r="K1338" t="s">
        <v>114</v>
      </c>
      <c r="L1338">
        <v>5</v>
      </c>
      <c r="M1338" t="s">
        <v>115</v>
      </c>
      <c r="O1338">
        <v>3172798191</v>
      </c>
      <c r="P1338">
        <v>0</v>
      </c>
      <c r="T1338" t="s">
        <v>666</v>
      </c>
      <c r="U1338">
        <v>2015</v>
      </c>
      <c r="V1338" t="s">
        <v>3581</v>
      </c>
      <c r="W1338" t="s">
        <v>8491</v>
      </c>
      <c r="X1338" t="s">
        <v>8492</v>
      </c>
      <c r="Y1338" t="s">
        <v>3584</v>
      </c>
      <c r="Z1338" t="s">
        <v>164</v>
      </c>
      <c r="AA1338" t="s">
        <v>165</v>
      </c>
      <c r="AB1338" s="2">
        <f t="shared" si="20"/>
        <v>4.9007062706270629E-2</v>
      </c>
      <c r="AC1338" s="3">
        <v>30300000</v>
      </c>
      <c r="AD1338" t="s">
        <v>105</v>
      </c>
      <c r="AE1338" t="s">
        <v>139</v>
      </c>
      <c r="AF1338" t="s">
        <v>89</v>
      </c>
      <c r="AG1338" t="s">
        <v>8493</v>
      </c>
      <c r="AH1338">
        <v>159949328</v>
      </c>
      <c r="AI1338" s="3">
        <v>1484914</v>
      </c>
      <c r="AJ1338" s="3">
        <v>1227826.98</v>
      </c>
      <c r="AK1338" t="s">
        <v>91</v>
      </c>
      <c r="AL1338" t="s">
        <v>91</v>
      </c>
      <c r="AM1338" t="s">
        <v>91</v>
      </c>
      <c r="AN1338" t="s">
        <v>91</v>
      </c>
      <c r="AO1338" t="s">
        <v>91</v>
      </c>
      <c r="AP1338" t="s">
        <v>91</v>
      </c>
      <c r="AT1338" t="s">
        <v>21</v>
      </c>
    </row>
    <row r="1339" spans="2:46" x14ac:dyDescent="0.25">
      <c r="B1339">
        <v>64540620</v>
      </c>
      <c r="C1339" t="s">
        <v>108</v>
      </c>
      <c r="D1339" t="s">
        <v>8494</v>
      </c>
      <c r="E1339" t="s">
        <v>109</v>
      </c>
      <c r="F1339" t="s">
        <v>8495</v>
      </c>
      <c r="G1339" t="s">
        <v>8496</v>
      </c>
      <c r="H1339" s="1">
        <v>20360</v>
      </c>
      <c r="I1339" t="s">
        <v>8497</v>
      </c>
      <c r="J1339">
        <v>76001</v>
      </c>
      <c r="K1339" t="s">
        <v>329</v>
      </c>
      <c r="L1339">
        <v>76</v>
      </c>
      <c r="M1339" t="s">
        <v>330</v>
      </c>
      <c r="O1339">
        <v>3103752067</v>
      </c>
      <c r="P1339">
        <v>0</v>
      </c>
      <c r="T1339" t="s">
        <v>241</v>
      </c>
      <c r="U1339">
        <v>2015</v>
      </c>
      <c r="V1339" t="s">
        <v>8498</v>
      </c>
      <c r="W1339" t="s">
        <v>8499</v>
      </c>
      <c r="X1339" t="s">
        <v>8500</v>
      </c>
      <c r="Y1339" t="s">
        <v>8501</v>
      </c>
      <c r="Z1339" t="s">
        <v>103</v>
      </c>
      <c r="AA1339" t="s">
        <v>408</v>
      </c>
      <c r="AB1339" s="2">
        <f t="shared" si="20"/>
        <v>3.7848618784530386E-2</v>
      </c>
      <c r="AC1339" s="3">
        <v>36200000</v>
      </c>
      <c r="AD1339" t="s">
        <v>151</v>
      </c>
      <c r="AE1339" t="s">
        <v>139</v>
      </c>
      <c r="AF1339" t="s">
        <v>89</v>
      </c>
      <c r="AG1339" t="s">
        <v>8502</v>
      </c>
      <c r="AH1339">
        <v>159838661</v>
      </c>
      <c r="AI1339" s="3">
        <v>1370120</v>
      </c>
      <c r="AJ1339" s="3">
        <v>1131361.54</v>
      </c>
      <c r="AK1339" t="s">
        <v>91</v>
      </c>
      <c r="AL1339" t="s">
        <v>91</v>
      </c>
      <c r="AM1339" t="s">
        <v>91</v>
      </c>
      <c r="AN1339" t="s">
        <v>91</v>
      </c>
      <c r="AO1339" t="s">
        <v>91</v>
      </c>
      <c r="AP1339" t="s">
        <v>91</v>
      </c>
      <c r="AT1339" t="s">
        <v>18</v>
      </c>
    </row>
    <row r="1340" spans="2:46" x14ac:dyDescent="0.25">
      <c r="B1340">
        <v>71273337</v>
      </c>
      <c r="C1340" t="s">
        <v>72</v>
      </c>
      <c r="D1340" t="s">
        <v>337</v>
      </c>
      <c r="E1340" t="s">
        <v>1039</v>
      </c>
      <c r="F1340" t="s">
        <v>2855</v>
      </c>
      <c r="G1340" t="s">
        <v>509</v>
      </c>
      <c r="H1340" s="1">
        <v>30142</v>
      </c>
      <c r="I1340" t="s">
        <v>8503</v>
      </c>
      <c r="J1340">
        <v>5360</v>
      </c>
      <c r="K1340" t="s">
        <v>2895</v>
      </c>
      <c r="L1340">
        <v>5</v>
      </c>
      <c r="M1340" t="s">
        <v>115</v>
      </c>
      <c r="O1340">
        <v>3113329375</v>
      </c>
      <c r="P1340">
        <v>3193219298</v>
      </c>
      <c r="T1340" t="s">
        <v>666</v>
      </c>
      <c r="U1340">
        <v>2018</v>
      </c>
      <c r="V1340" t="s">
        <v>6551</v>
      </c>
      <c r="W1340" t="s">
        <v>8504</v>
      </c>
      <c r="X1340" t="s">
        <v>8505</v>
      </c>
      <c r="Y1340" t="s">
        <v>6554</v>
      </c>
      <c r="Z1340" t="s">
        <v>136</v>
      </c>
      <c r="AA1340" t="s">
        <v>1810</v>
      </c>
      <c r="AB1340" s="2">
        <f t="shared" si="20"/>
        <v>5.3766170974155071E-2</v>
      </c>
      <c r="AC1340" s="3">
        <v>50300000</v>
      </c>
      <c r="AD1340" t="s">
        <v>177</v>
      </c>
      <c r="AE1340" t="s">
        <v>139</v>
      </c>
      <c r="AF1340" t="s">
        <v>89</v>
      </c>
      <c r="AG1340" t="s">
        <v>8506</v>
      </c>
      <c r="AH1340">
        <v>29214858</v>
      </c>
      <c r="AI1340" s="3">
        <v>2704438.4</v>
      </c>
      <c r="AJ1340" s="3">
        <v>2252637.31</v>
      </c>
      <c r="AK1340" t="s">
        <v>91</v>
      </c>
      <c r="AL1340" t="s">
        <v>91</v>
      </c>
      <c r="AM1340" t="s">
        <v>91</v>
      </c>
      <c r="AN1340" t="s">
        <v>91</v>
      </c>
      <c r="AO1340" t="s">
        <v>91</v>
      </c>
      <c r="AP1340" t="s">
        <v>91</v>
      </c>
      <c r="AT1340" t="s">
        <v>21</v>
      </c>
    </row>
    <row r="1341" spans="2:46" x14ac:dyDescent="0.25">
      <c r="B1341">
        <v>42895532</v>
      </c>
      <c r="C1341" t="s">
        <v>108</v>
      </c>
      <c r="D1341" t="s">
        <v>727</v>
      </c>
      <c r="E1341" t="s">
        <v>109</v>
      </c>
      <c r="F1341" t="s">
        <v>3000</v>
      </c>
      <c r="G1341" t="s">
        <v>664</v>
      </c>
      <c r="H1341" s="1">
        <v>24960</v>
      </c>
      <c r="I1341" t="s">
        <v>8507</v>
      </c>
      <c r="J1341">
        <v>5360</v>
      </c>
      <c r="K1341" t="s">
        <v>2895</v>
      </c>
      <c r="L1341">
        <v>5</v>
      </c>
      <c r="M1341" t="s">
        <v>115</v>
      </c>
      <c r="O1341">
        <v>3128781121</v>
      </c>
      <c r="P1341">
        <v>0</v>
      </c>
      <c r="T1341" t="s">
        <v>633</v>
      </c>
      <c r="U1341">
        <v>2021</v>
      </c>
      <c r="V1341" t="s">
        <v>343</v>
      </c>
      <c r="W1341" t="s">
        <v>8508</v>
      </c>
      <c r="X1341" t="s">
        <v>8509</v>
      </c>
      <c r="Y1341" t="s">
        <v>346</v>
      </c>
      <c r="Z1341" t="s">
        <v>210</v>
      </c>
      <c r="AA1341" t="s">
        <v>347</v>
      </c>
      <c r="AB1341" s="2">
        <f t="shared" si="20"/>
        <v>1.9958089647812167E-2</v>
      </c>
      <c r="AC1341" s="3">
        <v>93700000</v>
      </c>
      <c r="AD1341" t="s">
        <v>105</v>
      </c>
      <c r="AE1341" t="s">
        <v>139</v>
      </c>
      <c r="AF1341" t="s">
        <v>89</v>
      </c>
      <c r="AG1341" t="s">
        <v>8510</v>
      </c>
      <c r="AH1341">
        <v>159766537</v>
      </c>
      <c r="AI1341" s="3">
        <v>1870073</v>
      </c>
      <c r="AJ1341" s="3">
        <v>1551489.85</v>
      </c>
      <c r="AK1341" t="s">
        <v>91</v>
      </c>
      <c r="AL1341" t="s">
        <v>91</v>
      </c>
      <c r="AM1341" t="s">
        <v>91</v>
      </c>
      <c r="AN1341" t="s">
        <v>91</v>
      </c>
      <c r="AO1341" t="s">
        <v>91</v>
      </c>
      <c r="AP1341" t="s">
        <v>91</v>
      </c>
      <c r="AT1341" t="s">
        <v>18</v>
      </c>
    </row>
    <row r="1342" spans="2:46" x14ac:dyDescent="0.25">
      <c r="B1342">
        <v>71613037</v>
      </c>
      <c r="C1342" t="s">
        <v>72</v>
      </c>
      <c r="D1342" t="s">
        <v>124</v>
      </c>
      <c r="E1342" t="s">
        <v>518</v>
      </c>
      <c r="F1342" t="s">
        <v>551</v>
      </c>
      <c r="G1342" t="s">
        <v>491</v>
      </c>
      <c r="H1342" s="1">
        <v>22305</v>
      </c>
      <c r="I1342" t="s">
        <v>8511</v>
      </c>
      <c r="J1342">
        <v>5631</v>
      </c>
      <c r="K1342" t="s">
        <v>393</v>
      </c>
      <c r="L1342">
        <v>5</v>
      </c>
      <c r="M1342" t="s">
        <v>115</v>
      </c>
      <c r="O1342">
        <v>3147902244</v>
      </c>
      <c r="P1342">
        <v>3214564225</v>
      </c>
      <c r="T1342" t="s">
        <v>666</v>
      </c>
      <c r="U1342">
        <v>2023</v>
      </c>
      <c r="V1342" t="s">
        <v>1840</v>
      </c>
      <c r="W1342" t="s">
        <v>8512</v>
      </c>
      <c r="X1342" t="s">
        <v>8513</v>
      </c>
      <c r="Y1342" t="s">
        <v>1843</v>
      </c>
      <c r="Z1342" t="s">
        <v>136</v>
      </c>
      <c r="AA1342" t="s">
        <v>137</v>
      </c>
      <c r="AB1342" s="2">
        <f t="shared" si="20"/>
        <v>4.256949838187702E-2</v>
      </c>
      <c r="AC1342" s="3">
        <v>61800000</v>
      </c>
      <c r="AD1342" t="s">
        <v>105</v>
      </c>
      <c r="AE1342" t="s">
        <v>139</v>
      </c>
      <c r="AF1342" t="s">
        <v>89</v>
      </c>
      <c r="AG1342" t="s">
        <v>8514</v>
      </c>
      <c r="AH1342">
        <v>159949917</v>
      </c>
      <c r="AI1342" s="3">
        <v>2630795</v>
      </c>
      <c r="AJ1342" s="3">
        <v>2190751.79</v>
      </c>
      <c r="AK1342" t="s">
        <v>91</v>
      </c>
      <c r="AL1342" t="s">
        <v>91</v>
      </c>
      <c r="AM1342" t="s">
        <v>91</v>
      </c>
      <c r="AN1342" t="s">
        <v>91</v>
      </c>
      <c r="AO1342" t="s">
        <v>91</v>
      </c>
      <c r="AP1342" t="s">
        <v>91</v>
      </c>
      <c r="AT1342" t="s">
        <v>21</v>
      </c>
    </row>
    <row r="1343" spans="2:46" x14ac:dyDescent="0.25">
      <c r="B1343">
        <v>79524849</v>
      </c>
      <c r="C1343" t="s">
        <v>72</v>
      </c>
      <c r="D1343" t="s">
        <v>1311</v>
      </c>
      <c r="E1343" t="s">
        <v>8515</v>
      </c>
      <c r="F1343" t="s">
        <v>895</v>
      </c>
      <c r="G1343" t="s">
        <v>4704</v>
      </c>
      <c r="H1343" s="1">
        <v>26382</v>
      </c>
      <c r="I1343" t="s">
        <v>8516</v>
      </c>
      <c r="J1343">
        <v>0</v>
      </c>
      <c r="K1343" t="s">
        <v>78</v>
      </c>
      <c r="L1343">
        <v>25</v>
      </c>
      <c r="M1343" t="s">
        <v>78</v>
      </c>
      <c r="O1343">
        <v>3242539971</v>
      </c>
      <c r="P1343">
        <v>3242539951</v>
      </c>
      <c r="T1343" t="s">
        <v>293</v>
      </c>
      <c r="U1343">
        <v>2019</v>
      </c>
      <c r="V1343" t="s">
        <v>8517</v>
      </c>
      <c r="W1343" t="s">
        <v>8518</v>
      </c>
      <c r="X1343" t="s">
        <v>8519</v>
      </c>
      <c r="Y1343" t="s">
        <v>8520</v>
      </c>
      <c r="Z1343" t="s">
        <v>103</v>
      </c>
      <c r="AA1343" t="s">
        <v>2119</v>
      </c>
      <c r="AB1343" s="2">
        <f t="shared" si="20"/>
        <v>3.4974717790262171E-2</v>
      </c>
      <c r="AC1343" s="3">
        <v>53400000</v>
      </c>
      <c r="AD1343" t="s">
        <v>1511</v>
      </c>
      <c r="AE1343" t="s">
        <v>139</v>
      </c>
      <c r="AF1343" t="s">
        <v>89</v>
      </c>
      <c r="AG1343" t="s">
        <v>8521</v>
      </c>
      <c r="AH1343">
        <v>29188966</v>
      </c>
      <c r="AI1343" s="3">
        <v>1867649.93</v>
      </c>
      <c r="AJ1343" s="3">
        <v>1549453.72</v>
      </c>
      <c r="AK1343" t="s">
        <v>91</v>
      </c>
      <c r="AL1343" t="s">
        <v>91</v>
      </c>
      <c r="AM1343" t="s">
        <v>91</v>
      </c>
      <c r="AN1343" t="s">
        <v>91</v>
      </c>
      <c r="AO1343" t="s">
        <v>91</v>
      </c>
      <c r="AP1343" t="s">
        <v>91</v>
      </c>
      <c r="AT1343" t="s">
        <v>18</v>
      </c>
    </row>
    <row r="1344" spans="2:46" x14ac:dyDescent="0.25">
      <c r="B1344">
        <v>1032381814</v>
      </c>
      <c r="C1344" t="s">
        <v>108</v>
      </c>
      <c r="D1344" t="s">
        <v>8522</v>
      </c>
      <c r="E1344" t="s">
        <v>8523</v>
      </c>
      <c r="F1344" t="s">
        <v>849</v>
      </c>
      <c r="G1344" t="s">
        <v>2914</v>
      </c>
      <c r="H1344" s="1">
        <v>31888</v>
      </c>
      <c r="I1344" t="s">
        <v>8524</v>
      </c>
      <c r="J1344">
        <v>0</v>
      </c>
      <c r="K1344" t="s">
        <v>78</v>
      </c>
      <c r="L1344">
        <v>25</v>
      </c>
      <c r="M1344" t="s">
        <v>78</v>
      </c>
      <c r="O1344">
        <v>3133795889</v>
      </c>
      <c r="P1344">
        <v>0</v>
      </c>
      <c r="T1344" t="s">
        <v>241</v>
      </c>
      <c r="U1344">
        <v>2021</v>
      </c>
      <c r="V1344" t="s">
        <v>658</v>
      </c>
      <c r="W1344" t="s">
        <v>8525</v>
      </c>
      <c r="X1344" t="s">
        <v>8526</v>
      </c>
      <c r="Y1344" t="s">
        <v>661</v>
      </c>
      <c r="Z1344" t="s">
        <v>164</v>
      </c>
      <c r="AA1344" t="s">
        <v>654</v>
      </c>
      <c r="AB1344" s="2">
        <f t="shared" si="20"/>
        <v>2.2225054945054945E-2</v>
      </c>
      <c r="AC1344" s="3">
        <v>54600000</v>
      </c>
      <c r="AD1344" t="s">
        <v>87</v>
      </c>
      <c r="AE1344" t="s">
        <v>139</v>
      </c>
      <c r="AF1344" t="s">
        <v>89</v>
      </c>
      <c r="AG1344">
        <v>0</v>
      </c>
      <c r="AH1344">
        <v>159838209</v>
      </c>
      <c r="AI1344" s="3">
        <v>1213488</v>
      </c>
      <c r="AJ1344" s="3">
        <v>999737.58</v>
      </c>
      <c r="AK1344" t="s">
        <v>91</v>
      </c>
      <c r="AL1344" t="s">
        <v>91</v>
      </c>
      <c r="AM1344" t="s">
        <v>91</v>
      </c>
      <c r="AN1344" t="s">
        <v>91</v>
      </c>
      <c r="AO1344" t="s">
        <v>91</v>
      </c>
      <c r="AP1344" t="s">
        <v>91</v>
      </c>
      <c r="AT1344" t="s">
        <v>18</v>
      </c>
    </row>
    <row r="1345" spans="2:46" x14ac:dyDescent="0.25">
      <c r="B1345">
        <v>52799660</v>
      </c>
      <c r="C1345" t="s">
        <v>108</v>
      </c>
      <c r="D1345" t="s">
        <v>109</v>
      </c>
      <c r="E1345" t="s">
        <v>964</v>
      </c>
      <c r="F1345" t="s">
        <v>542</v>
      </c>
      <c r="G1345" t="s">
        <v>2973</v>
      </c>
      <c r="H1345" s="1">
        <v>29251</v>
      </c>
      <c r="I1345" t="s">
        <v>8527</v>
      </c>
      <c r="J1345">
        <v>0</v>
      </c>
      <c r="K1345" t="s">
        <v>78</v>
      </c>
      <c r="L1345">
        <v>25</v>
      </c>
      <c r="M1345" t="s">
        <v>78</v>
      </c>
      <c r="O1345">
        <v>3115766690</v>
      </c>
      <c r="P1345">
        <v>0</v>
      </c>
      <c r="T1345" t="s">
        <v>184</v>
      </c>
      <c r="U1345">
        <v>2023</v>
      </c>
      <c r="V1345" t="s">
        <v>721</v>
      </c>
      <c r="W1345" t="s">
        <v>8528</v>
      </c>
      <c r="X1345" t="s">
        <v>8529</v>
      </c>
      <c r="Y1345" t="s">
        <v>724</v>
      </c>
      <c r="Z1345" t="s">
        <v>136</v>
      </c>
      <c r="AA1345" t="s">
        <v>725</v>
      </c>
      <c r="AB1345" s="2">
        <f t="shared" si="20"/>
        <v>3.9179736270491802E-2</v>
      </c>
      <c r="AC1345" s="3">
        <v>48800000</v>
      </c>
      <c r="AD1345" t="s">
        <v>151</v>
      </c>
      <c r="AE1345" t="s">
        <v>139</v>
      </c>
      <c r="AF1345" t="s">
        <v>89</v>
      </c>
      <c r="AG1345" t="s">
        <v>8530</v>
      </c>
      <c r="AH1345">
        <v>29185342</v>
      </c>
      <c r="AI1345" s="3">
        <v>1911971.13</v>
      </c>
      <c r="AJ1345" s="3">
        <v>1586698.43</v>
      </c>
      <c r="AK1345" t="s">
        <v>91</v>
      </c>
      <c r="AL1345" t="s">
        <v>91</v>
      </c>
      <c r="AM1345" t="s">
        <v>91</v>
      </c>
      <c r="AN1345" t="s">
        <v>91</v>
      </c>
      <c r="AO1345" t="s">
        <v>91</v>
      </c>
      <c r="AP1345" t="s">
        <v>91</v>
      </c>
      <c r="AT1345" t="s">
        <v>18</v>
      </c>
    </row>
    <row r="1346" spans="2:46" x14ac:dyDescent="0.25">
      <c r="B1346">
        <v>32484028</v>
      </c>
      <c r="C1346" t="s">
        <v>108</v>
      </c>
      <c r="D1346" t="s">
        <v>109</v>
      </c>
      <c r="E1346" t="s">
        <v>8531</v>
      </c>
      <c r="F1346" t="s">
        <v>2088</v>
      </c>
      <c r="G1346" t="s">
        <v>1223</v>
      </c>
      <c r="H1346" s="1">
        <v>18856</v>
      </c>
      <c r="I1346" t="s">
        <v>8532</v>
      </c>
      <c r="J1346">
        <v>5001</v>
      </c>
      <c r="K1346" t="s">
        <v>114</v>
      </c>
      <c r="L1346">
        <v>5</v>
      </c>
      <c r="M1346" t="s">
        <v>115</v>
      </c>
      <c r="O1346">
        <v>3044138859</v>
      </c>
      <c r="P1346">
        <v>0</v>
      </c>
      <c r="T1346" t="s">
        <v>131</v>
      </c>
      <c r="U1346">
        <v>2019</v>
      </c>
      <c r="V1346" t="s">
        <v>6569</v>
      </c>
      <c r="W1346" t="s">
        <v>8533</v>
      </c>
      <c r="X1346" t="s">
        <v>8534</v>
      </c>
      <c r="Y1346" t="s">
        <v>6572</v>
      </c>
      <c r="Z1346" t="s">
        <v>103</v>
      </c>
      <c r="AA1346" t="s">
        <v>865</v>
      </c>
      <c r="AB1346" s="2">
        <f t="shared" ref="AB1346:AB1409" si="21">+AI1346/AC1346</f>
        <v>3.0783913043478262E-2</v>
      </c>
      <c r="AC1346" s="3">
        <v>71300000</v>
      </c>
      <c r="AD1346" t="s">
        <v>105</v>
      </c>
      <c r="AE1346" t="s">
        <v>106</v>
      </c>
      <c r="AF1346" t="s">
        <v>89</v>
      </c>
      <c r="AG1346" t="s">
        <v>8535</v>
      </c>
      <c r="AH1346">
        <v>159833398</v>
      </c>
      <c r="AI1346" s="3">
        <v>2194893</v>
      </c>
      <c r="AJ1346" s="3">
        <v>1824448.01</v>
      </c>
      <c r="AK1346" t="s">
        <v>91</v>
      </c>
      <c r="AL1346" t="s">
        <v>91</v>
      </c>
      <c r="AM1346" t="s">
        <v>91</v>
      </c>
      <c r="AN1346" t="s">
        <v>91</v>
      </c>
      <c r="AO1346" t="s">
        <v>91</v>
      </c>
      <c r="AP1346" t="s">
        <v>91</v>
      </c>
      <c r="AT1346" t="s">
        <v>21</v>
      </c>
    </row>
    <row r="1347" spans="2:46" x14ac:dyDescent="0.25">
      <c r="B1347">
        <v>1031125072</v>
      </c>
      <c r="C1347" t="s">
        <v>108</v>
      </c>
      <c r="D1347" t="s">
        <v>4725</v>
      </c>
      <c r="E1347" t="s">
        <v>982</v>
      </c>
      <c r="F1347" t="s">
        <v>8536</v>
      </c>
      <c r="G1347" t="s">
        <v>7571</v>
      </c>
      <c r="H1347" s="1">
        <v>31727</v>
      </c>
      <c r="I1347" t="s">
        <v>8537</v>
      </c>
      <c r="J1347">
        <v>0</v>
      </c>
      <c r="K1347" t="s">
        <v>78</v>
      </c>
      <c r="L1347">
        <v>25</v>
      </c>
      <c r="M1347" t="s">
        <v>78</v>
      </c>
      <c r="O1347">
        <v>3112580393</v>
      </c>
      <c r="P1347">
        <v>0</v>
      </c>
      <c r="T1347" t="s">
        <v>666</v>
      </c>
      <c r="U1347">
        <v>2020</v>
      </c>
      <c r="V1347" t="s">
        <v>3982</v>
      </c>
      <c r="W1347" t="s">
        <v>8538</v>
      </c>
      <c r="X1347" t="s">
        <v>8539</v>
      </c>
      <c r="Y1347" t="s">
        <v>3985</v>
      </c>
      <c r="Z1347" t="s">
        <v>164</v>
      </c>
      <c r="AA1347" t="s">
        <v>654</v>
      </c>
      <c r="AB1347" s="2">
        <f t="shared" si="21"/>
        <v>2.434598E-2</v>
      </c>
      <c r="AC1347" s="3">
        <v>50000000</v>
      </c>
      <c r="AD1347" t="s">
        <v>151</v>
      </c>
      <c r="AE1347" t="s">
        <v>139</v>
      </c>
      <c r="AF1347" t="s">
        <v>89</v>
      </c>
      <c r="AG1347" t="s">
        <v>8540</v>
      </c>
      <c r="AH1347">
        <v>159838307</v>
      </c>
      <c r="AI1347" s="3">
        <v>1217299</v>
      </c>
      <c r="AJ1347" s="3">
        <v>1002940.03</v>
      </c>
      <c r="AK1347" t="s">
        <v>91</v>
      </c>
      <c r="AL1347" t="s">
        <v>91</v>
      </c>
      <c r="AM1347" t="s">
        <v>91</v>
      </c>
      <c r="AN1347" t="s">
        <v>91</v>
      </c>
      <c r="AO1347" t="s">
        <v>91</v>
      </c>
      <c r="AP1347" t="s">
        <v>91</v>
      </c>
      <c r="AT1347" t="s">
        <v>18</v>
      </c>
    </row>
    <row r="1348" spans="2:46" x14ac:dyDescent="0.25">
      <c r="B1348">
        <v>17137025</v>
      </c>
      <c r="C1348" t="s">
        <v>72</v>
      </c>
      <c r="D1348" t="s">
        <v>3537</v>
      </c>
      <c r="E1348" t="s">
        <v>1459</v>
      </c>
      <c r="F1348" t="s">
        <v>8541</v>
      </c>
      <c r="G1348" t="s">
        <v>126</v>
      </c>
      <c r="H1348" s="1">
        <v>16722</v>
      </c>
      <c r="I1348" t="s">
        <v>8542</v>
      </c>
      <c r="J1348">
        <v>0</v>
      </c>
      <c r="K1348" t="s">
        <v>78</v>
      </c>
      <c r="L1348">
        <v>25</v>
      </c>
      <c r="M1348" t="s">
        <v>78</v>
      </c>
      <c r="O1348">
        <v>3166228734</v>
      </c>
      <c r="P1348">
        <v>0</v>
      </c>
      <c r="T1348" t="s">
        <v>171</v>
      </c>
      <c r="U1348">
        <v>2013</v>
      </c>
      <c r="V1348" t="s">
        <v>8543</v>
      </c>
      <c r="W1348" t="s">
        <v>8544</v>
      </c>
      <c r="X1348" t="s">
        <v>8545</v>
      </c>
      <c r="Y1348" t="s">
        <v>8546</v>
      </c>
      <c r="Z1348" t="s">
        <v>103</v>
      </c>
      <c r="AA1348" t="s">
        <v>448</v>
      </c>
      <c r="AB1348" s="2">
        <f t="shared" si="21"/>
        <v>3.6312349397590364E-2</v>
      </c>
      <c r="AC1348" s="3">
        <v>33200000</v>
      </c>
      <c r="AD1348" t="s">
        <v>105</v>
      </c>
      <c r="AE1348" t="s">
        <v>139</v>
      </c>
      <c r="AF1348" t="s">
        <v>89</v>
      </c>
      <c r="AG1348" t="s">
        <v>8547</v>
      </c>
      <c r="AH1348">
        <v>159833226</v>
      </c>
      <c r="AI1348" s="3">
        <v>1205570</v>
      </c>
      <c r="AJ1348" s="3">
        <v>993083.82</v>
      </c>
      <c r="AK1348" t="s">
        <v>91</v>
      </c>
      <c r="AL1348" t="s">
        <v>91</v>
      </c>
      <c r="AM1348" t="s">
        <v>91</v>
      </c>
      <c r="AN1348" t="s">
        <v>91</v>
      </c>
      <c r="AO1348" t="s">
        <v>91</v>
      </c>
      <c r="AP1348" t="s">
        <v>91</v>
      </c>
      <c r="AT1348" t="s">
        <v>18</v>
      </c>
    </row>
    <row r="1349" spans="2:46" x14ac:dyDescent="0.25">
      <c r="B1349">
        <v>72247028</v>
      </c>
      <c r="C1349" t="s">
        <v>72</v>
      </c>
      <c r="D1349" t="s">
        <v>8548</v>
      </c>
      <c r="E1349" t="s">
        <v>8549</v>
      </c>
      <c r="F1349" t="s">
        <v>2288</v>
      </c>
      <c r="G1349" t="s">
        <v>1927</v>
      </c>
      <c r="H1349" s="1">
        <v>29180</v>
      </c>
      <c r="I1349" t="s">
        <v>8550</v>
      </c>
      <c r="J1349">
        <v>0</v>
      </c>
      <c r="K1349" t="s">
        <v>157</v>
      </c>
      <c r="L1349">
        <v>8</v>
      </c>
      <c r="M1349" t="s">
        <v>158</v>
      </c>
      <c r="O1349">
        <v>3126230872</v>
      </c>
      <c r="P1349">
        <v>0</v>
      </c>
      <c r="T1349" t="s">
        <v>159</v>
      </c>
      <c r="U1349">
        <v>2022</v>
      </c>
      <c r="V1349" t="s">
        <v>6892</v>
      </c>
      <c r="W1349" t="s">
        <v>8551</v>
      </c>
      <c r="X1349" t="s">
        <v>8552</v>
      </c>
      <c r="Y1349" t="s">
        <v>6895</v>
      </c>
      <c r="Z1349" t="s">
        <v>164</v>
      </c>
      <c r="AA1349" t="s">
        <v>189</v>
      </c>
      <c r="AB1349" s="2">
        <f t="shared" si="21"/>
        <v>4.8914100000000002E-2</v>
      </c>
      <c r="AC1349" s="3">
        <v>80000000</v>
      </c>
      <c r="AD1349" t="s">
        <v>87</v>
      </c>
      <c r="AE1349" t="s">
        <v>106</v>
      </c>
      <c r="AF1349" t="s">
        <v>89</v>
      </c>
      <c r="AG1349" t="s">
        <v>8553</v>
      </c>
      <c r="AH1349">
        <v>159871468</v>
      </c>
      <c r="AI1349" s="3">
        <v>3913128</v>
      </c>
      <c r="AJ1349" s="3">
        <v>3268342.84</v>
      </c>
      <c r="AK1349" t="s">
        <v>91</v>
      </c>
      <c r="AL1349" t="s">
        <v>91</v>
      </c>
      <c r="AM1349" t="s">
        <v>91</v>
      </c>
      <c r="AN1349" t="s">
        <v>91</v>
      </c>
      <c r="AO1349" t="s">
        <v>91</v>
      </c>
      <c r="AP1349" t="s">
        <v>91</v>
      </c>
      <c r="AT1349" t="s">
        <v>21</v>
      </c>
    </row>
    <row r="1350" spans="2:46" x14ac:dyDescent="0.25">
      <c r="B1350">
        <v>1020752931</v>
      </c>
      <c r="C1350" t="s">
        <v>72</v>
      </c>
      <c r="D1350" t="s">
        <v>508</v>
      </c>
      <c r="E1350">
        <v>0</v>
      </c>
      <c r="F1350" t="s">
        <v>8554</v>
      </c>
      <c r="G1350" t="s">
        <v>5099</v>
      </c>
      <c r="H1350" s="1">
        <v>33022</v>
      </c>
      <c r="I1350" t="s">
        <v>8555</v>
      </c>
      <c r="J1350">
        <v>0</v>
      </c>
      <c r="K1350" t="s">
        <v>78</v>
      </c>
      <c r="L1350">
        <v>25</v>
      </c>
      <c r="M1350" t="s">
        <v>78</v>
      </c>
      <c r="O1350">
        <v>3002009737</v>
      </c>
      <c r="P1350">
        <v>3002009730</v>
      </c>
      <c r="T1350" t="s">
        <v>195</v>
      </c>
      <c r="U1350">
        <v>2018</v>
      </c>
      <c r="V1350" t="s">
        <v>6468</v>
      </c>
      <c r="W1350" t="s">
        <v>8556</v>
      </c>
      <c r="X1350" t="s">
        <v>8557</v>
      </c>
      <c r="Y1350" t="s">
        <v>6471</v>
      </c>
      <c r="Z1350" t="s">
        <v>103</v>
      </c>
      <c r="AA1350" t="s">
        <v>2119</v>
      </c>
      <c r="AB1350" s="2">
        <f t="shared" si="21"/>
        <v>3.5483120300751882E-2</v>
      </c>
      <c r="AC1350" s="3">
        <v>53200000</v>
      </c>
      <c r="AD1350" t="s">
        <v>177</v>
      </c>
      <c r="AE1350" t="s">
        <v>139</v>
      </c>
      <c r="AF1350" t="s">
        <v>89</v>
      </c>
      <c r="AG1350" t="s">
        <v>8558</v>
      </c>
      <c r="AH1350">
        <v>159777006</v>
      </c>
      <c r="AI1350" s="3">
        <v>1887702</v>
      </c>
      <c r="AJ1350" s="3">
        <v>1566304.35</v>
      </c>
      <c r="AK1350" t="s">
        <v>91</v>
      </c>
      <c r="AL1350" t="s">
        <v>91</v>
      </c>
      <c r="AM1350" t="s">
        <v>91</v>
      </c>
      <c r="AN1350" t="s">
        <v>91</v>
      </c>
      <c r="AO1350" t="s">
        <v>91</v>
      </c>
      <c r="AP1350" t="s">
        <v>91</v>
      </c>
      <c r="AT1350" t="s">
        <v>18</v>
      </c>
    </row>
    <row r="1351" spans="2:46" x14ac:dyDescent="0.25">
      <c r="B1351">
        <v>52470313</v>
      </c>
      <c r="C1351" t="s">
        <v>108</v>
      </c>
      <c r="D1351" t="s">
        <v>672</v>
      </c>
      <c r="E1351" t="s">
        <v>727</v>
      </c>
      <c r="F1351" t="s">
        <v>530</v>
      </c>
      <c r="G1351" t="s">
        <v>886</v>
      </c>
      <c r="H1351" s="1">
        <v>28228</v>
      </c>
      <c r="I1351" t="s">
        <v>8559</v>
      </c>
      <c r="J1351">
        <v>0</v>
      </c>
      <c r="K1351" t="s">
        <v>78</v>
      </c>
      <c r="L1351">
        <v>25</v>
      </c>
      <c r="M1351" t="s">
        <v>78</v>
      </c>
      <c r="O1351">
        <v>3123672513</v>
      </c>
      <c r="P1351">
        <v>0</v>
      </c>
      <c r="T1351" t="s">
        <v>80</v>
      </c>
      <c r="U1351">
        <v>2013</v>
      </c>
      <c r="V1351" t="s">
        <v>8560</v>
      </c>
      <c r="W1351" t="s">
        <v>8561</v>
      </c>
      <c r="X1351" t="s">
        <v>8562</v>
      </c>
      <c r="Y1351" t="s">
        <v>8563</v>
      </c>
      <c r="Z1351" t="s">
        <v>103</v>
      </c>
      <c r="AA1351" t="s">
        <v>448</v>
      </c>
      <c r="AB1351" s="2">
        <f t="shared" si="21"/>
        <v>3.8169684542586749E-2</v>
      </c>
      <c r="AC1351" s="3">
        <v>31700000</v>
      </c>
      <c r="AD1351" t="s">
        <v>87</v>
      </c>
      <c r="AE1351" t="s">
        <v>139</v>
      </c>
      <c r="AF1351" t="s">
        <v>89</v>
      </c>
      <c r="AG1351" t="s">
        <v>8564</v>
      </c>
      <c r="AH1351">
        <v>159715944</v>
      </c>
      <c r="AI1351" s="3">
        <v>1209979</v>
      </c>
      <c r="AJ1351" s="3">
        <v>996789.29</v>
      </c>
      <c r="AK1351" t="s">
        <v>91</v>
      </c>
      <c r="AL1351" t="s">
        <v>91</v>
      </c>
      <c r="AM1351" t="s">
        <v>91</v>
      </c>
      <c r="AN1351" t="s">
        <v>91</v>
      </c>
      <c r="AO1351" t="s">
        <v>91</v>
      </c>
      <c r="AP1351" t="s">
        <v>91</v>
      </c>
      <c r="AT1351" t="s">
        <v>18</v>
      </c>
    </row>
    <row r="1352" spans="2:46" x14ac:dyDescent="0.25">
      <c r="B1352">
        <v>63434093</v>
      </c>
      <c r="C1352" t="s">
        <v>108</v>
      </c>
      <c r="D1352" t="s">
        <v>109</v>
      </c>
      <c r="E1352" t="s">
        <v>8565</v>
      </c>
      <c r="F1352" t="s">
        <v>3267</v>
      </c>
      <c r="G1352" t="s">
        <v>8536</v>
      </c>
      <c r="H1352" s="1">
        <v>23868</v>
      </c>
      <c r="I1352" t="s">
        <v>8566</v>
      </c>
      <c r="J1352">
        <v>68001</v>
      </c>
      <c r="K1352" t="s">
        <v>145</v>
      </c>
      <c r="L1352">
        <v>68</v>
      </c>
      <c r="M1352" t="s">
        <v>146</v>
      </c>
      <c r="O1352">
        <v>3134339378</v>
      </c>
      <c r="P1352">
        <v>0</v>
      </c>
      <c r="T1352" t="s">
        <v>241</v>
      </c>
      <c r="U1352">
        <v>2014</v>
      </c>
      <c r="V1352" t="s">
        <v>3286</v>
      </c>
      <c r="W1352" t="s">
        <v>8567</v>
      </c>
      <c r="X1352" t="s">
        <v>8568</v>
      </c>
      <c r="Y1352" t="s">
        <v>3289</v>
      </c>
      <c r="Z1352" t="s">
        <v>121</v>
      </c>
      <c r="AA1352" t="s">
        <v>1409</v>
      </c>
      <c r="AB1352" s="2">
        <f t="shared" si="21"/>
        <v>3.0073923444976076E-2</v>
      </c>
      <c r="AC1352" s="3">
        <v>41800000</v>
      </c>
      <c r="AD1352" t="s">
        <v>138</v>
      </c>
      <c r="AE1352" t="s">
        <v>139</v>
      </c>
      <c r="AF1352" t="s">
        <v>89</v>
      </c>
      <c r="AG1352" t="s">
        <v>8569</v>
      </c>
      <c r="AH1352">
        <v>159836377</v>
      </c>
      <c r="AI1352" s="3">
        <v>1257090</v>
      </c>
      <c r="AJ1352" s="3">
        <v>1036378.2</v>
      </c>
      <c r="AK1352" t="s">
        <v>91</v>
      </c>
      <c r="AL1352" t="s">
        <v>91</v>
      </c>
      <c r="AM1352" t="s">
        <v>91</v>
      </c>
      <c r="AN1352" t="s">
        <v>91</v>
      </c>
      <c r="AO1352" t="s">
        <v>91</v>
      </c>
      <c r="AP1352" t="s">
        <v>91</v>
      </c>
      <c r="AT1352" t="s">
        <v>18</v>
      </c>
    </row>
    <row r="1353" spans="2:46" x14ac:dyDescent="0.25">
      <c r="B1353">
        <v>52896917</v>
      </c>
      <c r="C1353" t="s">
        <v>108</v>
      </c>
      <c r="D1353" t="s">
        <v>8570</v>
      </c>
      <c r="E1353" t="s">
        <v>7504</v>
      </c>
      <c r="F1353" t="s">
        <v>181</v>
      </c>
      <c r="G1353" t="s">
        <v>8571</v>
      </c>
      <c r="H1353" s="1">
        <v>29371</v>
      </c>
      <c r="I1353" t="s">
        <v>8572</v>
      </c>
      <c r="J1353">
        <v>0</v>
      </c>
      <c r="K1353" t="s">
        <v>78</v>
      </c>
      <c r="L1353">
        <v>25</v>
      </c>
      <c r="M1353" t="s">
        <v>78</v>
      </c>
      <c r="O1353">
        <v>3134911177</v>
      </c>
      <c r="P1353">
        <v>0</v>
      </c>
      <c r="T1353" t="s">
        <v>116</v>
      </c>
      <c r="U1353">
        <v>2024</v>
      </c>
      <c r="V1353" t="s">
        <v>8573</v>
      </c>
      <c r="W1353" t="s">
        <v>8574</v>
      </c>
      <c r="X1353" t="s">
        <v>8575</v>
      </c>
      <c r="Y1353" t="s">
        <v>8576</v>
      </c>
      <c r="Z1353" t="s">
        <v>8577</v>
      </c>
      <c r="AA1353" t="s">
        <v>8578</v>
      </c>
      <c r="AB1353" s="2">
        <f t="shared" si="21"/>
        <v>1.4438465116279069E-2</v>
      </c>
      <c r="AC1353" s="3">
        <v>172000000</v>
      </c>
      <c r="AD1353" t="s">
        <v>151</v>
      </c>
      <c r="AE1353" t="s">
        <v>106</v>
      </c>
      <c r="AF1353" t="s">
        <v>89</v>
      </c>
      <c r="AG1353" t="s">
        <v>8579</v>
      </c>
      <c r="AH1353">
        <v>159852609</v>
      </c>
      <c r="AI1353" s="3">
        <v>2483416</v>
      </c>
      <c r="AJ1353" s="3">
        <v>2066904.16</v>
      </c>
      <c r="AK1353" t="s">
        <v>91</v>
      </c>
      <c r="AL1353" t="s">
        <v>91</v>
      </c>
      <c r="AM1353" t="s">
        <v>91</v>
      </c>
      <c r="AN1353" t="s">
        <v>91</v>
      </c>
      <c r="AO1353" t="s">
        <v>91</v>
      </c>
      <c r="AP1353" t="s">
        <v>91</v>
      </c>
      <c r="AT1353" t="s">
        <v>19</v>
      </c>
    </row>
    <row r="1354" spans="2:46" x14ac:dyDescent="0.25">
      <c r="B1354">
        <v>70547866</v>
      </c>
      <c r="C1354" t="s">
        <v>72</v>
      </c>
      <c r="D1354" t="s">
        <v>337</v>
      </c>
      <c r="E1354" t="s">
        <v>8580</v>
      </c>
      <c r="F1354" t="s">
        <v>8581</v>
      </c>
      <c r="G1354" t="s">
        <v>8582</v>
      </c>
      <c r="H1354" s="1">
        <v>21436</v>
      </c>
      <c r="I1354" t="s">
        <v>8583</v>
      </c>
      <c r="J1354">
        <v>5001</v>
      </c>
      <c r="K1354" t="s">
        <v>114</v>
      </c>
      <c r="L1354">
        <v>5</v>
      </c>
      <c r="M1354" t="s">
        <v>115</v>
      </c>
      <c r="O1354">
        <v>3188218331</v>
      </c>
      <c r="P1354">
        <v>0</v>
      </c>
      <c r="T1354" t="s">
        <v>371</v>
      </c>
      <c r="U1354">
        <v>2024</v>
      </c>
      <c r="V1354" t="s">
        <v>767</v>
      </c>
      <c r="W1354" t="s">
        <v>8584</v>
      </c>
      <c r="X1354" t="s">
        <v>8585</v>
      </c>
      <c r="Y1354" t="s">
        <v>770</v>
      </c>
      <c r="Z1354" t="s">
        <v>210</v>
      </c>
      <c r="AA1354" t="s">
        <v>347</v>
      </c>
      <c r="AB1354" s="2">
        <f t="shared" si="21"/>
        <v>1.5479992401215805E-2</v>
      </c>
      <c r="AC1354" s="3">
        <v>131600000</v>
      </c>
      <c r="AD1354" t="s">
        <v>105</v>
      </c>
      <c r="AE1354" t="s">
        <v>106</v>
      </c>
      <c r="AF1354" t="s">
        <v>89</v>
      </c>
      <c r="AG1354" t="s">
        <v>8586</v>
      </c>
      <c r="AH1354">
        <v>159835816</v>
      </c>
      <c r="AI1354" s="3">
        <v>2037167</v>
      </c>
      <c r="AJ1354" s="3">
        <v>1691905.41</v>
      </c>
      <c r="AK1354" t="s">
        <v>91</v>
      </c>
      <c r="AL1354" t="s">
        <v>91</v>
      </c>
      <c r="AM1354" t="s">
        <v>91</v>
      </c>
      <c r="AN1354" t="s">
        <v>91</v>
      </c>
      <c r="AO1354" t="s">
        <v>91</v>
      </c>
      <c r="AP1354" t="s">
        <v>91</v>
      </c>
      <c r="AT1354" t="s">
        <v>18</v>
      </c>
    </row>
    <row r="1355" spans="2:46" x14ac:dyDescent="0.25">
      <c r="B1355">
        <v>32761292</v>
      </c>
      <c r="C1355" t="s">
        <v>108</v>
      </c>
      <c r="D1355" t="s">
        <v>7006</v>
      </c>
      <c r="E1355" t="s">
        <v>3218</v>
      </c>
      <c r="F1355" t="s">
        <v>111</v>
      </c>
      <c r="G1355" t="s">
        <v>8587</v>
      </c>
      <c r="H1355" s="1">
        <v>26212</v>
      </c>
      <c r="I1355" t="s">
        <v>8588</v>
      </c>
      <c r="J1355">
        <v>0</v>
      </c>
      <c r="K1355" t="s">
        <v>157</v>
      </c>
      <c r="L1355">
        <v>8</v>
      </c>
      <c r="M1355" t="s">
        <v>158</v>
      </c>
      <c r="O1355">
        <v>3004375341</v>
      </c>
      <c r="P1355">
        <v>0</v>
      </c>
      <c r="T1355" t="s">
        <v>371</v>
      </c>
      <c r="U1355">
        <v>2024</v>
      </c>
      <c r="V1355" t="s">
        <v>2606</v>
      </c>
      <c r="W1355" t="s">
        <v>8589</v>
      </c>
      <c r="X1355" t="s">
        <v>8590</v>
      </c>
      <c r="Y1355" t="s">
        <v>2609</v>
      </c>
      <c r="Z1355" t="s">
        <v>298</v>
      </c>
      <c r="AA1355" t="s">
        <v>367</v>
      </c>
      <c r="AB1355" s="2">
        <f t="shared" si="21"/>
        <v>3.5040674723061431E-2</v>
      </c>
      <c r="AC1355" s="3">
        <v>99300000</v>
      </c>
      <c r="AD1355" t="s">
        <v>87</v>
      </c>
      <c r="AE1355" t="s">
        <v>106</v>
      </c>
      <c r="AF1355" t="s">
        <v>89</v>
      </c>
      <c r="AG1355" t="s">
        <v>8591</v>
      </c>
      <c r="AH1355">
        <v>159833800</v>
      </c>
      <c r="AI1355" s="3">
        <v>3479539</v>
      </c>
      <c r="AJ1355" s="3">
        <v>2903981.95</v>
      </c>
      <c r="AK1355" t="s">
        <v>91</v>
      </c>
      <c r="AL1355" t="s">
        <v>91</v>
      </c>
      <c r="AM1355" t="s">
        <v>91</v>
      </c>
      <c r="AN1355" t="s">
        <v>91</v>
      </c>
      <c r="AO1355" t="s">
        <v>91</v>
      </c>
      <c r="AP1355" t="s">
        <v>91</v>
      </c>
      <c r="AT1355" t="s">
        <v>21</v>
      </c>
    </row>
    <row r="1356" spans="2:46" x14ac:dyDescent="0.25">
      <c r="B1356">
        <v>31201114</v>
      </c>
      <c r="C1356" t="s">
        <v>108</v>
      </c>
      <c r="D1356" t="s">
        <v>672</v>
      </c>
      <c r="E1356" t="s">
        <v>780</v>
      </c>
      <c r="F1356" t="s">
        <v>93</v>
      </c>
      <c r="G1356" t="s">
        <v>8592</v>
      </c>
      <c r="H1356" s="1">
        <v>23141</v>
      </c>
      <c r="I1356" t="s">
        <v>8593</v>
      </c>
      <c r="J1356">
        <v>0</v>
      </c>
      <c r="K1356" t="s">
        <v>78</v>
      </c>
      <c r="L1356">
        <v>25</v>
      </c>
      <c r="M1356" t="s">
        <v>78</v>
      </c>
      <c r="O1356">
        <v>3154598453</v>
      </c>
      <c r="P1356">
        <v>3162901474</v>
      </c>
      <c r="T1356" t="s">
        <v>116</v>
      </c>
      <c r="U1356">
        <v>2020</v>
      </c>
      <c r="V1356" t="s">
        <v>3364</v>
      </c>
      <c r="W1356" t="s">
        <v>8594</v>
      </c>
      <c r="X1356" t="s">
        <v>8595</v>
      </c>
      <c r="Y1356" t="s">
        <v>3367</v>
      </c>
      <c r="Z1356" t="s">
        <v>103</v>
      </c>
      <c r="AA1356" t="s">
        <v>408</v>
      </c>
      <c r="AB1356" s="2">
        <f t="shared" si="21"/>
        <v>1.9316159999999999E-2</v>
      </c>
      <c r="AC1356" s="3">
        <v>62500000</v>
      </c>
      <c r="AD1356" t="s">
        <v>151</v>
      </c>
      <c r="AE1356" t="s">
        <v>139</v>
      </c>
      <c r="AF1356" t="s">
        <v>89</v>
      </c>
      <c r="AG1356" t="s">
        <v>8596</v>
      </c>
      <c r="AH1356">
        <v>159882317</v>
      </c>
      <c r="AI1356" s="3">
        <v>1207260</v>
      </c>
      <c r="AJ1356" s="3">
        <v>994504.47</v>
      </c>
      <c r="AK1356" t="s">
        <v>91</v>
      </c>
      <c r="AL1356" t="s">
        <v>91</v>
      </c>
      <c r="AM1356" t="s">
        <v>91</v>
      </c>
      <c r="AN1356" t="s">
        <v>91</v>
      </c>
      <c r="AO1356" t="s">
        <v>91</v>
      </c>
      <c r="AP1356" t="s">
        <v>91</v>
      </c>
      <c r="AT1356" t="s">
        <v>18</v>
      </c>
    </row>
    <row r="1357" spans="2:46" x14ac:dyDescent="0.25">
      <c r="B1357">
        <v>1020781900</v>
      </c>
      <c r="C1357" t="s">
        <v>108</v>
      </c>
      <c r="D1357" t="s">
        <v>2920</v>
      </c>
      <c r="E1357" t="s">
        <v>109</v>
      </c>
      <c r="F1357" t="s">
        <v>2288</v>
      </c>
      <c r="G1357" t="s">
        <v>8597</v>
      </c>
      <c r="H1357" s="1">
        <v>34128</v>
      </c>
      <c r="I1357" t="s">
        <v>8598</v>
      </c>
      <c r="J1357">
        <v>0</v>
      </c>
      <c r="K1357" t="s">
        <v>78</v>
      </c>
      <c r="L1357">
        <v>25</v>
      </c>
      <c r="M1357" t="s">
        <v>78</v>
      </c>
      <c r="O1357">
        <v>3158733705</v>
      </c>
      <c r="P1357">
        <v>0</v>
      </c>
      <c r="T1357" t="s">
        <v>195</v>
      </c>
      <c r="U1357">
        <v>2018</v>
      </c>
      <c r="V1357" t="s">
        <v>806</v>
      </c>
      <c r="W1357" t="s">
        <v>8599</v>
      </c>
      <c r="X1357" t="s">
        <v>8600</v>
      </c>
      <c r="Y1357" t="s">
        <v>809</v>
      </c>
      <c r="Z1357" t="s">
        <v>298</v>
      </c>
      <c r="AA1357" t="s">
        <v>299</v>
      </c>
      <c r="AB1357" s="2">
        <f t="shared" si="21"/>
        <v>3.2008022720000001E-2</v>
      </c>
      <c r="AC1357" s="3">
        <v>62500000</v>
      </c>
      <c r="AD1357" t="s">
        <v>177</v>
      </c>
      <c r="AE1357" t="s">
        <v>139</v>
      </c>
      <c r="AF1357" t="s">
        <v>89</v>
      </c>
      <c r="AG1357" t="s">
        <v>8601</v>
      </c>
      <c r="AH1357">
        <v>29214134</v>
      </c>
      <c r="AI1357" s="3">
        <v>2000501.42</v>
      </c>
      <c r="AJ1357" s="3">
        <v>1661093.63</v>
      </c>
      <c r="AK1357" t="s">
        <v>91</v>
      </c>
      <c r="AL1357" t="s">
        <v>91</v>
      </c>
      <c r="AM1357" t="s">
        <v>91</v>
      </c>
      <c r="AN1357" t="s">
        <v>91</v>
      </c>
      <c r="AO1357" t="s">
        <v>91</v>
      </c>
      <c r="AP1357" t="s">
        <v>91</v>
      </c>
      <c r="AT1357" t="s">
        <v>21</v>
      </c>
    </row>
    <row r="1358" spans="2:46" x14ac:dyDescent="0.25">
      <c r="B1358">
        <v>43841170</v>
      </c>
      <c r="C1358" t="s">
        <v>108</v>
      </c>
      <c r="D1358" t="s">
        <v>8602</v>
      </c>
      <c r="E1358" t="s">
        <v>8603</v>
      </c>
      <c r="F1358" t="s">
        <v>2058</v>
      </c>
      <c r="G1358" t="s">
        <v>685</v>
      </c>
      <c r="H1358" s="1">
        <v>28755</v>
      </c>
      <c r="I1358" t="s">
        <v>8604</v>
      </c>
      <c r="J1358">
        <v>5001</v>
      </c>
      <c r="K1358" t="s">
        <v>114</v>
      </c>
      <c r="L1358">
        <v>5</v>
      </c>
      <c r="M1358" t="s">
        <v>115</v>
      </c>
      <c r="O1358">
        <v>3005546490</v>
      </c>
      <c r="P1358">
        <v>3016031041</v>
      </c>
      <c r="T1358" t="s">
        <v>435</v>
      </c>
      <c r="U1358">
        <v>2012</v>
      </c>
      <c r="V1358" t="s">
        <v>8605</v>
      </c>
      <c r="W1358" t="s">
        <v>8606</v>
      </c>
      <c r="X1358" t="s">
        <v>8607</v>
      </c>
      <c r="Y1358" t="s">
        <v>8608</v>
      </c>
      <c r="Z1358" t="s">
        <v>164</v>
      </c>
      <c r="AA1358" t="s">
        <v>507</v>
      </c>
      <c r="AB1358" s="2">
        <f t="shared" si="21"/>
        <v>4.6979964912280701E-2</v>
      </c>
      <c r="AC1358" s="3">
        <v>28500000</v>
      </c>
      <c r="AD1358" t="s">
        <v>177</v>
      </c>
      <c r="AE1358" t="s">
        <v>139</v>
      </c>
      <c r="AF1358" t="s">
        <v>89</v>
      </c>
      <c r="AG1358" t="s">
        <v>8609</v>
      </c>
      <c r="AH1358">
        <v>159772839</v>
      </c>
      <c r="AI1358" s="3">
        <v>1338929</v>
      </c>
      <c r="AJ1358" s="3">
        <v>1105150.83</v>
      </c>
      <c r="AK1358" t="s">
        <v>91</v>
      </c>
      <c r="AL1358" t="s">
        <v>91</v>
      </c>
      <c r="AM1358" t="s">
        <v>91</v>
      </c>
      <c r="AN1358" t="s">
        <v>91</v>
      </c>
      <c r="AO1358" t="s">
        <v>91</v>
      </c>
      <c r="AP1358" t="s">
        <v>91</v>
      </c>
      <c r="AT1358" t="s">
        <v>21</v>
      </c>
    </row>
    <row r="1359" spans="2:46" x14ac:dyDescent="0.25">
      <c r="B1359">
        <v>1019036168</v>
      </c>
      <c r="C1359" t="s">
        <v>108</v>
      </c>
      <c r="D1359" t="s">
        <v>5412</v>
      </c>
      <c r="E1359">
        <v>0</v>
      </c>
      <c r="F1359" t="s">
        <v>895</v>
      </c>
      <c r="G1359">
        <v>0</v>
      </c>
      <c r="H1359" s="1">
        <v>32742</v>
      </c>
      <c r="I1359" t="s">
        <v>8610</v>
      </c>
      <c r="J1359">
        <v>0</v>
      </c>
      <c r="K1359" t="s">
        <v>466</v>
      </c>
      <c r="L1359">
        <v>25</v>
      </c>
      <c r="M1359" t="s">
        <v>79</v>
      </c>
      <c r="O1359">
        <v>3504253335</v>
      </c>
      <c r="P1359">
        <v>3133073106</v>
      </c>
      <c r="T1359" t="s">
        <v>195</v>
      </c>
      <c r="U1359">
        <v>2022</v>
      </c>
      <c r="V1359" t="s">
        <v>2076</v>
      </c>
      <c r="W1359" t="s">
        <v>8611</v>
      </c>
      <c r="X1359" t="s">
        <v>8612</v>
      </c>
      <c r="Y1359" t="s">
        <v>2079</v>
      </c>
      <c r="Z1359" t="s">
        <v>164</v>
      </c>
      <c r="AA1359" t="s">
        <v>507</v>
      </c>
      <c r="AB1359" s="2">
        <f t="shared" si="21"/>
        <v>2.7583249516441005E-2</v>
      </c>
      <c r="AC1359" s="3">
        <v>51700000</v>
      </c>
      <c r="AD1359" t="s">
        <v>151</v>
      </c>
      <c r="AE1359" t="s">
        <v>139</v>
      </c>
      <c r="AF1359" t="s">
        <v>89</v>
      </c>
      <c r="AG1359" t="s">
        <v>8613</v>
      </c>
      <c r="AH1359">
        <v>159838433</v>
      </c>
      <c r="AI1359" s="3">
        <v>1426054</v>
      </c>
      <c r="AJ1359" s="3">
        <v>1178364.3700000001</v>
      </c>
      <c r="AK1359" t="s">
        <v>91</v>
      </c>
      <c r="AL1359" t="s">
        <v>91</v>
      </c>
      <c r="AM1359" t="s">
        <v>91</v>
      </c>
      <c r="AN1359" t="s">
        <v>91</v>
      </c>
      <c r="AO1359" t="s">
        <v>91</v>
      </c>
      <c r="AP1359" t="s">
        <v>91</v>
      </c>
      <c r="AT1359" t="s">
        <v>18</v>
      </c>
    </row>
    <row r="1360" spans="2:46" x14ac:dyDescent="0.25">
      <c r="B1360">
        <v>38560148</v>
      </c>
      <c r="C1360" t="s">
        <v>108</v>
      </c>
      <c r="D1360" t="s">
        <v>672</v>
      </c>
      <c r="E1360" t="s">
        <v>1558</v>
      </c>
      <c r="F1360" t="s">
        <v>93</v>
      </c>
      <c r="G1360" t="s">
        <v>738</v>
      </c>
      <c r="H1360" s="1">
        <v>30038</v>
      </c>
      <c r="I1360" t="s">
        <v>8614</v>
      </c>
      <c r="J1360">
        <v>76001</v>
      </c>
      <c r="K1360" t="s">
        <v>329</v>
      </c>
      <c r="L1360">
        <v>76</v>
      </c>
      <c r="M1360" t="s">
        <v>330</v>
      </c>
      <c r="O1360">
        <v>3162870652</v>
      </c>
      <c r="P1360">
        <v>0</v>
      </c>
      <c r="T1360" t="s">
        <v>576</v>
      </c>
      <c r="U1360">
        <v>2017</v>
      </c>
      <c r="V1360" t="s">
        <v>6004</v>
      </c>
      <c r="W1360" t="s">
        <v>8615</v>
      </c>
      <c r="X1360" t="s">
        <v>8616</v>
      </c>
      <c r="Y1360" t="s">
        <v>6007</v>
      </c>
      <c r="Z1360" t="s">
        <v>85</v>
      </c>
      <c r="AA1360" t="s">
        <v>1351</v>
      </c>
      <c r="AB1360" s="2">
        <f t="shared" si="21"/>
        <v>2.5621674047954866E-2</v>
      </c>
      <c r="AC1360" s="3">
        <v>70900000</v>
      </c>
      <c r="AD1360" t="s">
        <v>105</v>
      </c>
      <c r="AE1360" t="s">
        <v>106</v>
      </c>
      <c r="AF1360" t="s">
        <v>89</v>
      </c>
      <c r="AG1360" t="s">
        <v>8617</v>
      </c>
      <c r="AH1360">
        <v>29191824</v>
      </c>
      <c r="AI1360" s="3">
        <v>1816576.69</v>
      </c>
      <c r="AJ1360" s="3">
        <v>1506535.03</v>
      </c>
      <c r="AK1360" t="s">
        <v>91</v>
      </c>
      <c r="AL1360" t="s">
        <v>91</v>
      </c>
      <c r="AM1360" t="s">
        <v>91</v>
      </c>
      <c r="AN1360" t="s">
        <v>91</v>
      </c>
      <c r="AO1360" t="s">
        <v>91</v>
      </c>
      <c r="AP1360" t="s">
        <v>91</v>
      </c>
      <c r="AT1360" t="s">
        <v>18</v>
      </c>
    </row>
    <row r="1361" spans="2:46" x14ac:dyDescent="0.25">
      <c r="B1361">
        <v>52854799</v>
      </c>
      <c r="C1361" t="s">
        <v>108</v>
      </c>
      <c r="D1361" t="s">
        <v>8618</v>
      </c>
      <c r="E1361" t="s">
        <v>8619</v>
      </c>
      <c r="F1361" t="s">
        <v>2103</v>
      </c>
      <c r="G1361" t="s">
        <v>7505</v>
      </c>
      <c r="H1361" s="1">
        <v>29568</v>
      </c>
      <c r="I1361" t="s">
        <v>8620</v>
      </c>
      <c r="J1361">
        <v>25754</v>
      </c>
      <c r="K1361" t="s">
        <v>240</v>
      </c>
      <c r="L1361">
        <v>25</v>
      </c>
      <c r="M1361" t="s">
        <v>79</v>
      </c>
      <c r="O1361">
        <v>3134603906</v>
      </c>
      <c r="P1361">
        <v>3124017826</v>
      </c>
      <c r="T1361" t="s">
        <v>195</v>
      </c>
      <c r="U1361">
        <v>2011</v>
      </c>
      <c r="V1361" t="s">
        <v>8621</v>
      </c>
      <c r="W1361" t="s">
        <v>8622</v>
      </c>
      <c r="X1361" t="s">
        <v>8623</v>
      </c>
      <c r="Y1361" t="s">
        <v>8624</v>
      </c>
      <c r="Z1361" t="s">
        <v>136</v>
      </c>
      <c r="AA1361" t="s">
        <v>3446</v>
      </c>
      <c r="AB1361" s="2">
        <f t="shared" si="21"/>
        <v>6.2563085937499999E-2</v>
      </c>
      <c r="AC1361" s="3">
        <v>25600000</v>
      </c>
      <c r="AD1361" t="s">
        <v>177</v>
      </c>
      <c r="AE1361" t="s">
        <v>139</v>
      </c>
      <c r="AF1361" t="s">
        <v>89</v>
      </c>
      <c r="AG1361" t="s">
        <v>8625</v>
      </c>
      <c r="AH1361">
        <v>29220734</v>
      </c>
      <c r="AI1361" s="3">
        <v>1601615</v>
      </c>
      <c r="AJ1361" s="3">
        <v>1325894.96</v>
      </c>
      <c r="AK1361" t="s">
        <v>91</v>
      </c>
      <c r="AL1361" t="s">
        <v>91</v>
      </c>
      <c r="AM1361" t="s">
        <v>91</v>
      </c>
      <c r="AN1361" t="s">
        <v>91</v>
      </c>
      <c r="AO1361" t="s">
        <v>91</v>
      </c>
      <c r="AP1361" t="s">
        <v>91</v>
      </c>
      <c r="AT1361" t="s">
        <v>21</v>
      </c>
    </row>
    <row r="1362" spans="2:46" x14ac:dyDescent="0.25">
      <c r="B1362">
        <v>6808038</v>
      </c>
      <c r="C1362" t="s">
        <v>72</v>
      </c>
      <c r="D1362" t="s">
        <v>2947</v>
      </c>
      <c r="E1362" t="s">
        <v>2392</v>
      </c>
      <c r="F1362" t="s">
        <v>154</v>
      </c>
      <c r="G1362" t="s">
        <v>903</v>
      </c>
      <c r="H1362" s="1">
        <v>15644</v>
      </c>
      <c r="I1362" t="s">
        <v>8626</v>
      </c>
      <c r="J1362">
        <v>0</v>
      </c>
      <c r="K1362" t="s">
        <v>593</v>
      </c>
      <c r="L1362">
        <v>13</v>
      </c>
      <c r="M1362" t="s">
        <v>123</v>
      </c>
      <c r="O1362">
        <v>3008155503</v>
      </c>
      <c r="P1362">
        <v>0</v>
      </c>
      <c r="T1362" t="s">
        <v>585</v>
      </c>
      <c r="U1362">
        <v>2020</v>
      </c>
      <c r="V1362" t="s">
        <v>6971</v>
      </c>
      <c r="W1362" t="s">
        <v>8627</v>
      </c>
      <c r="X1362" t="s">
        <v>8628</v>
      </c>
      <c r="Y1362" t="s">
        <v>6974</v>
      </c>
      <c r="Z1362" t="s">
        <v>121</v>
      </c>
      <c r="AA1362" t="s">
        <v>122</v>
      </c>
      <c r="AB1362" s="2">
        <f t="shared" si="21"/>
        <v>1.7675763073639276E-2</v>
      </c>
      <c r="AC1362" s="3">
        <v>93700000</v>
      </c>
      <c r="AD1362" t="s">
        <v>87</v>
      </c>
      <c r="AE1362" t="s">
        <v>106</v>
      </c>
      <c r="AF1362" t="s">
        <v>89</v>
      </c>
      <c r="AG1362">
        <v>0</v>
      </c>
      <c r="AH1362">
        <v>159934969</v>
      </c>
      <c r="AI1362" s="3">
        <v>1656219</v>
      </c>
      <c r="AJ1362" s="3">
        <v>1371780.26</v>
      </c>
      <c r="AK1362" t="s">
        <v>91</v>
      </c>
      <c r="AL1362" t="s">
        <v>91</v>
      </c>
      <c r="AM1362" t="s">
        <v>91</v>
      </c>
      <c r="AN1362" t="s">
        <v>91</v>
      </c>
      <c r="AO1362" t="s">
        <v>91</v>
      </c>
      <c r="AP1362" t="s">
        <v>91</v>
      </c>
      <c r="AT1362" t="s">
        <v>18</v>
      </c>
    </row>
    <row r="1363" spans="2:46" x14ac:dyDescent="0.25">
      <c r="B1363">
        <v>37243939</v>
      </c>
      <c r="C1363" t="s">
        <v>108</v>
      </c>
      <c r="D1363" t="s">
        <v>1029</v>
      </c>
      <c r="E1363" t="s">
        <v>589</v>
      </c>
      <c r="F1363" t="s">
        <v>4218</v>
      </c>
      <c r="G1363" t="s">
        <v>510</v>
      </c>
      <c r="H1363" s="1">
        <v>20061</v>
      </c>
      <c r="I1363" t="s">
        <v>8629</v>
      </c>
      <c r="J1363">
        <v>5001</v>
      </c>
      <c r="K1363" t="s">
        <v>114</v>
      </c>
      <c r="L1363">
        <v>5</v>
      </c>
      <c r="M1363" t="s">
        <v>115</v>
      </c>
      <c r="O1363">
        <v>3006139976</v>
      </c>
      <c r="P1363">
        <v>3054057616</v>
      </c>
      <c r="T1363" t="s">
        <v>241</v>
      </c>
      <c r="U1363">
        <v>2020</v>
      </c>
      <c r="V1363" t="s">
        <v>2174</v>
      </c>
      <c r="W1363" t="s">
        <v>8630</v>
      </c>
      <c r="X1363" t="s">
        <v>8631</v>
      </c>
      <c r="Y1363" t="s">
        <v>2177</v>
      </c>
      <c r="Z1363" t="s">
        <v>164</v>
      </c>
      <c r="AA1363" t="s">
        <v>189</v>
      </c>
      <c r="AB1363" s="2">
        <f t="shared" si="21"/>
        <v>2.3132588454376164E-2</v>
      </c>
      <c r="AC1363" s="3">
        <v>53700000</v>
      </c>
      <c r="AD1363" t="s">
        <v>177</v>
      </c>
      <c r="AE1363" t="s">
        <v>106</v>
      </c>
      <c r="AF1363" t="s">
        <v>89</v>
      </c>
      <c r="AG1363">
        <v>0</v>
      </c>
      <c r="AH1363">
        <v>159846431</v>
      </c>
      <c r="AI1363" s="3">
        <v>1242220</v>
      </c>
      <c r="AJ1363" s="3">
        <v>1023882.42</v>
      </c>
      <c r="AK1363" t="s">
        <v>91</v>
      </c>
      <c r="AL1363" t="s">
        <v>91</v>
      </c>
      <c r="AM1363" t="s">
        <v>91</v>
      </c>
      <c r="AN1363" t="s">
        <v>91</v>
      </c>
      <c r="AO1363" t="s">
        <v>91</v>
      </c>
      <c r="AP1363" t="s">
        <v>91</v>
      </c>
      <c r="AT1363" t="s">
        <v>18</v>
      </c>
    </row>
    <row r="1364" spans="2:46" x14ac:dyDescent="0.25">
      <c r="B1364">
        <v>70907883</v>
      </c>
      <c r="C1364" t="s">
        <v>72</v>
      </c>
      <c r="D1364" t="s">
        <v>419</v>
      </c>
      <c r="E1364" t="s">
        <v>1757</v>
      </c>
      <c r="F1364" t="s">
        <v>154</v>
      </c>
      <c r="G1364" t="s">
        <v>1605</v>
      </c>
      <c r="H1364" s="1">
        <v>29617</v>
      </c>
      <c r="I1364" t="s">
        <v>8632</v>
      </c>
      <c r="J1364">
        <v>5001</v>
      </c>
      <c r="K1364" t="s">
        <v>114</v>
      </c>
      <c r="L1364">
        <v>5</v>
      </c>
      <c r="M1364" t="s">
        <v>115</v>
      </c>
      <c r="O1364">
        <v>3108451572</v>
      </c>
      <c r="P1364">
        <v>3003913281</v>
      </c>
      <c r="T1364" t="s">
        <v>205</v>
      </c>
      <c r="U1364">
        <v>2025</v>
      </c>
      <c r="V1364" t="s">
        <v>8633</v>
      </c>
      <c r="W1364" t="s">
        <v>8634</v>
      </c>
      <c r="X1364" t="s">
        <v>8635</v>
      </c>
      <c r="Y1364" t="s">
        <v>8636</v>
      </c>
      <c r="Z1364" t="s">
        <v>210</v>
      </c>
      <c r="AA1364" t="s">
        <v>347</v>
      </c>
      <c r="AB1364" s="2">
        <f t="shared" si="21"/>
        <v>1.6575644830188679E-2</v>
      </c>
      <c r="AC1364" s="3">
        <v>132500000</v>
      </c>
      <c r="AD1364" t="s">
        <v>177</v>
      </c>
      <c r="AE1364" t="s">
        <v>106</v>
      </c>
      <c r="AF1364" t="s">
        <v>89</v>
      </c>
      <c r="AG1364">
        <v>0</v>
      </c>
      <c r="AH1364">
        <v>29207850</v>
      </c>
      <c r="AI1364" s="3">
        <v>2196272.94</v>
      </c>
      <c r="AJ1364" s="3">
        <v>1825607.51</v>
      </c>
      <c r="AK1364" t="s">
        <v>91</v>
      </c>
      <c r="AL1364" t="s">
        <v>91</v>
      </c>
      <c r="AM1364" t="s">
        <v>91</v>
      </c>
      <c r="AN1364" t="s">
        <v>91</v>
      </c>
      <c r="AO1364" t="s">
        <v>91</v>
      </c>
      <c r="AP1364" t="s">
        <v>91</v>
      </c>
      <c r="AT1364" t="s">
        <v>18</v>
      </c>
    </row>
    <row r="1365" spans="2:46" x14ac:dyDescent="0.25">
      <c r="B1365">
        <v>51829391</v>
      </c>
      <c r="C1365" t="s">
        <v>108</v>
      </c>
      <c r="D1365" t="s">
        <v>4516</v>
      </c>
      <c r="E1365" t="s">
        <v>589</v>
      </c>
      <c r="F1365" t="s">
        <v>453</v>
      </c>
      <c r="G1365" t="s">
        <v>1450</v>
      </c>
      <c r="H1365" s="1">
        <v>24308</v>
      </c>
      <c r="I1365" t="s">
        <v>8637</v>
      </c>
      <c r="J1365">
        <v>25307</v>
      </c>
      <c r="K1365" t="s">
        <v>2509</v>
      </c>
      <c r="L1365">
        <v>25</v>
      </c>
      <c r="M1365" t="s">
        <v>79</v>
      </c>
      <c r="O1365">
        <v>3108645363</v>
      </c>
      <c r="P1365">
        <v>0</v>
      </c>
      <c r="T1365" t="s">
        <v>424</v>
      </c>
      <c r="U1365">
        <v>2016</v>
      </c>
      <c r="V1365" t="s">
        <v>185</v>
      </c>
      <c r="W1365" t="s">
        <v>8638</v>
      </c>
      <c r="X1365" t="s">
        <v>8639</v>
      </c>
      <c r="Y1365" t="s">
        <v>188</v>
      </c>
      <c r="Z1365" t="s">
        <v>164</v>
      </c>
      <c r="AA1365" t="s">
        <v>189</v>
      </c>
      <c r="AB1365" s="2">
        <f t="shared" si="21"/>
        <v>2.5745382978723405E-2</v>
      </c>
      <c r="AC1365" s="3">
        <v>47000000</v>
      </c>
      <c r="AD1365" t="s">
        <v>151</v>
      </c>
      <c r="AE1365" t="s">
        <v>106</v>
      </c>
      <c r="AF1365" t="s">
        <v>89</v>
      </c>
      <c r="AG1365">
        <v>0</v>
      </c>
      <c r="AH1365">
        <v>159748354</v>
      </c>
      <c r="AI1365" s="3">
        <v>1210033</v>
      </c>
      <c r="AJ1365" s="3">
        <v>996834.79</v>
      </c>
      <c r="AK1365" t="s">
        <v>91</v>
      </c>
      <c r="AL1365" t="s">
        <v>91</v>
      </c>
      <c r="AM1365" t="s">
        <v>91</v>
      </c>
      <c r="AN1365" t="s">
        <v>91</v>
      </c>
      <c r="AO1365" t="s">
        <v>91</v>
      </c>
      <c r="AP1365" t="s">
        <v>91</v>
      </c>
      <c r="AT1365" t="s">
        <v>18</v>
      </c>
    </row>
    <row r="1366" spans="2:46" x14ac:dyDescent="0.25">
      <c r="B1366">
        <v>1095816854</v>
      </c>
      <c r="C1366" t="s">
        <v>108</v>
      </c>
      <c r="D1366" t="s">
        <v>1828</v>
      </c>
      <c r="E1366" t="s">
        <v>2920</v>
      </c>
      <c r="F1366" t="s">
        <v>8640</v>
      </c>
      <c r="G1366" t="s">
        <v>237</v>
      </c>
      <c r="H1366" s="1">
        <v>34236</v>
      </c>
      <c r="I1366" t="s">
        <v>8641</v>
      </c>
      <c r="J1366">
        <v>68001</v>
      </c>
      <c r="K1366" t="s">
        <v>145</v>
      </c>
      <c r="L1366">
        <v>68</v>
      </c>
      <c r="M1366" t="s">
        <v>146</v>
      </c>
      <c r="O1366">
        <v>3024370402</v>
      </c>
      <c r="P1366">
        <v>3043446467</v>
      </c>
      <c r="T1366" t="s">
        <v>794</v>
      </c>
      <c r="U1366">
        <v>2015</v>
      </c>
      <c r="V1366" t="s">
        <v>8642</v>
      </c>
      <c r="W1366" t="s">
        <v>8643</v>
      </c>
      <c r="X1366" t="s">
        <v>8644</v>
      </c>
      <c r="Y1366" t="s">
        <v>8645</v>
      </c>
      <c r="Z1366" t="s">
        <v>85</v>
      </c>
      <c r="AA1366" t="s">
        <v>638</v>
      </c>
      <c r="AB1366" s="2">
        <f t="shared" si="21"/>
        <v>6.7321555023923452E-2</v>
      </c>
      <c r="AC1366" s="3">
        <v>41800000</v>
      </c>
      <c r="AD1366" t="s">
        <v>177</v>
      </c>
      <c r="AE1366" t="s">
        <v>106</v>
      </c>
      <c r="AF1366" t="s">
        <v>89</v>
      </c>
      <c r="AG1366" t="s">
        <v>8646</v>
      </c>
      <c r="AH1366">
        <v>159836054</v>
      </c>
      <c r="AI1366" s="3">
        <v>2814041</v>
      </c>
      <c r="AJ1366" s="3">
        <v>2344740.67</v>
      </c>
      <c r="AK1366" t="s">
        <v>91</v>
      </c>
      <c r="AL1366" t="s">
        <v>91</v>
      </c>
      <c r="AM1366" t="s">
        <v>91</v>
      </c>
      <c r="AN1366" t="s">
        <v>91</v>
      </c>
      <c r="AO1366" t="s">
        <v>91</v>
      </c>
      <c r="AP1366" t="s">
        <v>91</v>
      </c>
      <c r="AT1366" t="s">
        <v>21</v>
      </c>
    </row>
    <row r="1367" spans="2:46" x14ac:dyDescent="0.25">
      <c r="B1367">
        <v>91256348</v>
      </c>
      <c r="C1367" t="s">
        <v>72</v>
      </c>
      <c r="D1367" t="s">
        <v>3699</v>
      </c>
      <c r="E1367" t="s">
        <v>8647</v>
      </c>
      <c r="F1367" t="s">
        <v>400</v>
      </c>
      <c r="G1367" t="s">
        <v>3559</v>
      </c>
      <c r="H1367" s="1">
        <v>24835</v>
      </c>
      <c r="I1367" t="s">
        <v>8648</v>
      </c>
      <c r="J1367">
        <v>68276</v>
      </c>
      <c r="K1367" t="s">
        <v>1067</v>
      </c>
      <c r="L1367">
        <v>68</v>
      </c>
      <c r="M1367" t="s">
        <v>146</v>
      </c>
      <c r="O1367">
        <v>3204884844</v>
      </c>
      <c r="P1367">
        <v>0</v>
      </c>
      <c r="T1367" t="s">
        <v>1780</v>
      </c>
      <c r="U1367">
        <v>2020</v>
      </c>
      <c r="V1367" t="s">
        <v>8112</v>
      </c>
      <c r="W1367" t="s">
        <v>8649</v>
      </c>
      <c r="X1367" t="s">
        <v>8650</v>
      </c>
      <c r="Y1367" t="s">
        <v>8115</v>
      </c>
      <c r="Z1367" t="s">
        <v>376</v>
      </c>
      <c r="AA1367" t="s">
        <v>377</v>
      </c>
      <c r="AB1367" s="2">
        <f t="shared" si="21"/>
        <v>3.362878919860627E-2</v>
      </c>
      <c r="AC1367" s="3">
        <v>114800000</v>
      </c>
      <c r="AD1367" t="s">
        <v>87</v>
      </c>
      <c r="AE1367" t="s">
        <v>139</v>
      </c>
      <c r="AF1367" t="s">
        <v>89</v>
      </c>
      <c r="AG1367">
        <v>0</v>
      </c>
      <c r="AH1367">
        <v>159713628</v>
      </c>
      <c r="AI1367" s="3">
        <v>3860585</v>
      </c>
      <c r="AJ1367" s="3">
        <v>3224189.08</v>
      </c>
      <c r="AK1367" t="s">
        <v>91</v>
      </c>
      <c r="AL1367" t="s">
        <v>91</v>
      </c>
      <c r="AM1367" t="s">
        <v>91</v>
      </c>
      <c r="AN1367" t="s">
        <v>91</v>
      </c>
      <c r="AO1367" t="s">
        <v>91</v>
      </c>
      <c r="AP1367" t="s">
        <v>91</v>
      </c>
      <c r="AT1367" t="s">
        <v>21</v>
      </c>
    </row>
    <row r="1368" spans="2:46" x14ac:dyDescent="0.25">
      <c r="B1368">
        <v>72167963</v>
      </c>
      <c r="C1368" t="s">
        <v>72</v>
      </c>
      <c r="D1368" t="s">
        <v>1656</v>
      </c>
      <c r="E1368" t="s">
        <v>1908</v>
      </c>
      <c r="F1368" t="s">
        <v>2203</v>
      </c>
      <c r="G1368" t="s">
        <v>7686</v>
      </c>
      <c r="H1368" s="1">
        <v>25576</v>
      </c>
      <c r="I1368" t="s">
        <v>8651</v>
      </c>
      <c r="J1368">
        <v>0</v>
      </c>
      <c r="K1368" t="s">
        <v>593</v>
      </c>
      <c r="L1368">
        <v>13</v>
      </c>
      <c r="M1368" t="s">
        <v>123</v>
      </c>
      <c r="O1368">
        <v>3165248643</v>
      </c>
      <c r="P1368">
        <v>3183636007</v>
      </c>
      <c r="T1368" t="s">
        <v>1577</v>
      </c>
      <c r="U1368">
        <v>2023</v>
      </c>
      <c r="V1368" t="s">
        <v>5998</v>
      </c>
      <c r="W1368" t="s">
        <v>8652</v>
      </c>
      <c r="X1368" t="s">
        <v>8653</v>
      </c>
      <c r="Y1368" t="s">
        <v>6001</v>
      </c>
      <c r="Z1368" t="s">
        <v>210</v>
      </c>
      <c r="AA1368" t="s">
        <v>1279</v>
      </c>
      <c r="AB1368" s="2">
        <f t="shared" si="21"/>
        <v>2.8006511727078891E-2</v>
      </c>
      <c r="AC1368" s="3">
        <v>234500000</v>
      </c>
      <c r="AD1368" t="s">
        <v>123</v>
      </c>
      <c r="AE1368" t="s">
        <v>106</v>
      </c>
      <c r="AF1368" t="s">
        <v>89</v>
      </c>
      <c r="AG1368">
        <v>0</v>
      </c>
      <c r="AH1368">
        <v>159838484</v>
      </c>
      <c r="AI1368" s="3">
        <v>6567527</v>
      </c>
      <c r="AJ1368" s="3">
        <v>5498929.8399999999</v>
      </c>
      <c r="AK1368" t="s">
        <v>91</v>
      </c>
      <c r="AL1368" t="s">
        <v>91</v>
      </c>
      <c r="AM1368" t="s">
        <v>91</v>
      </c>
      <c r="AN1368" t="s">
        <v>91</v>
      </c>
      <c r="AO1368" t="s">
        <v>91</v>
      </c>
      <c r="AP1368" t="s">
        <v>91</v>
      </c>
      <c r="AT1368" t="s">
        <v>21</v>
      </c>
    </row>
    <row r="1369" spans="2:46" x14ac:dyDescent="0.25">
      <c r="B1369">
        <v>8252204</v>
      </c>
      <c r="C1369" t="s">
        <v>72</v>
      </c>
      <c r="D1369" t="s">
        <v>663</v>
      </c>
      <c r="E1369">
        <v>0</v>
      </c>
      <c r="F1369" t="s">
        <v>2855</v>
      </c>
      <c r="G1369" t="s">
        <v>3607</v>
      </c>
      <c r="H1369" s="1">
        <v>15884</v>
      </c>
      <c r="I1369" t="s">
        <v>8654</v>
      </c>
      <c r="J1369">
        <v>5001</v>
      </c>
      <c r="K1369" t="s">
        <v>114</v>
      </c>
      <c r="L1369">
        <v>5</v>
      </c>
      <c r="M1369" t="s">
        <v>115</v>
      </c>
      <c r="O1369">
        <v>3155765860</v>
      </c>
      <c r="P1369">
        <v>0</v>
      </c>
      <c r="T1369" t="s">
        <v>704</v>
      </c>
      <c r="U1369">
        <v>2014</v>
      </c>
      <c r="V1369" t="s">
        <v>1600</v>
      </c>
      <c r="W1369" t="s">
        <v>8655</v>
      </c>
      <c r="X1369" t="s">
        <v>8656</v>
      </c>
      <c r="Y1369" t="s">
        <v>1603</v>
      </c>
      <c r="Z1369" t="s">
        <v>210</v>
      </c>
      <c r="AA1369" t="s">
        <v>418</v>
      </c>
      <c r="AB1369" s="2">
        <f t="shared" si="21"/>
        <v>2.3961757480314962E-2</v>
      </c>
      <c r="AC1369" s="3">
        <v>165100000</v>
      </c>
      <c r="AD1369" t="s">
        <v>87</v>
      </c>
      <c r="AE1369" t="s">
        <v>212</v>
      </c>
      <c r="AF1369" t="s">
        <v>89</v>
      </c>
      <c r="AG1369" t="s">
        <v>8657</v>
      </c>
      <c r="AH1369">
        <v>29189065</v>
      </c>
      <c r="AI1369" s="3">
        <v>3956086.16</v>
      </c>
      <c r="AJ1369" s="3">
        <v>3304442.15</v>
      </c>
      <c r="AK1369" t="s">
        <v>91</v>
      </c>
      <c r="AL1369" t="s">
        <v>91</v>
      </c>
      <c r="AM1369" t="s">
        <v>91</v>
      </c>
      <c r="AN1369" t="s">
        <v>91</v>
      </c>
      <c r="AO1369" t="s">
        <v>91</v>
      </c>
      <c r="AP1369" t="s">
        <v>91</v>
      </c>
      <c r="AT1369" t="s">
        <v>20</v>
      </c>
    </row>
    <row r="1370" spans="2:46" x14ac:dyDescent="0.25">
      <c r="B1370">
        <v>79339253</v>
      </c>
      <c r="C1370" t="s">
        <v>72</v>
      </c>
      <c r="D1370" t="s">
        <v>7316</v>
      </c>
      <c r="E1370" t="s">
        <v>125</v>
      </c>
      <c r="F1370" t="s">
        <v>5478</v>
      </c>
      <c r="G1370" t="s">
        <v>7571</v>
      </c>
      <c r="H1370" s="1">
        <v>23768</v>
      </c>
      <c r="I1370" t="s">
        <v>8658</v>
      </c>
      <c r="J1370">
        <v>0</v>
      </c>
      <c r="K1370" t="s">
        <v>78</v>
      </c>
      <c r="L1370">
        <v>25</v>
      </c>
      <c r="M1370" t="s">
        <v>78</v>
      </c>
      <c r="O1370">
        <v>3204499956</v>
      </c>
      <c r="P1370">
        <v>3107150965</v>
      </c>
      <c r="T1370" t="s">
        <v>544</v>
      </c>
      <c r="U1370">
        <v>2025</v>
      </c>
      <c r="V1370" t="s">
        <v>713</v>
      </c>
      <c r="W1370" t="s">
        <v>8659</v>
      </c>
      <c r="X1370" t="s">
        <v>8660</v>
      </c>
      <c r="Y1370" t="s">
        <v>716</v>
      </c>
      <c r="Z1370" t="s">
        <v>164</v>
      </c>
      <c r="AA1370" t="s">
        <v>654</v>
      </c>
      <c r="AB1370" s="2">
        <f t="shared" si="21"/>
        <v>1.6063002122015918E-2</v>
      </c>
      <c r="AC1370" s="3">
        <v>75400000</v>
      </c>
      <c r="AD1370" t="s">
        <v>87</v>
      </c>
      <c r="AE1370" t="s">
        <v>139</v>
      </c>
      <c r="AF1370" t="s">
        <v>89</v>
      </c>
      <c r="AG1370" t="s">
        <v>8661</v>
      </c>
      <c r="AH1370">
        <v>29215576</v>
      </c>
      <c r="AI1370" s="3">
        <v>1211150.3600000001</v>
      </c>
      <c r="AJ1370" s="3">
        <v>997773.41</v>
      </c>
      <c r="AK1370" t="s">
        <v>91</v>
      </c>
      <c r="AL1370" t="s">
        <v>91</v>
      </c>
      <c r="AM1370" t="s">
        <v>91</v>
      </c>
      <c r="AN1370" t="s">
        <v>91</v>
      </c>
      <c r="AO1370" t="s">
        <v>91</v>
      </c>
      <c r="AP1370" t="s">
        <v>91</v>
      </c>
      <c r="AT1370" t="s">
        <v>18</v>
      </c>
    </row>
    <row r="1371" spans="2:46" x14ac:dyDescent="0.25">
      <c r="B1371">
        <v>10069475</v>
      </c>
      <c r="C1371" t="s">
        <v>72</v>
      </c>
      <c r="D1371" t="s">
        <v>124</v>
      </c>
      <c r="E1371" t="s">
        <v>1573</v>
      </c>
      <c r="F1371" t="s">
        <v>1284</v>
      </c>
      <c r="G1371" t="s">
        <v>2288</v>
      </c>
      <c r="H1371" s="1">
        <v>18532</v>
      </c>
      <c r="I1371" t="s">
        <v>8662</v>
      </c>
      <c r="J1371">
        <v>66001</v>
      </c>
      <c r="K1371" t="s">
        <v>986</v>
      </c>
      <c r="L1371">
        <v>66</v>
      </c>
      <c r="M1371" t="s">
        <v>987</v>
      </c>
      <c r="O1371">
        <v>3104238502</v>
      </c>
      <c r="P1371">
        <v>3113148644</v>
      </c>
      <c r="T1371" t="s">
        <v>241</v>
      </c>
      <c r="U1371">
        <v>2023</v>
      </c>
      <c r="V1371" t="s">
        <v>6598</v>
      </c>
      <c r="W1371" t="s">
        <v>8663</v>
      </c>
      <c r="X1371" t="s">
        <v>8664</v>
      </c>
      <c r="Y1371" t="s">
        <v>6601</v>
      </c>
      <c r="Z1371" t="s">
        <v>210</v>
      </c>
      <c r="AA1371" t="s">
        <v>1279</v>
      </c>
      <c r="AB1371" s="2">
        <f t="shared" si="21"/>
        <v>1.378102962962963E-2</v>
      </c>
      <c r="AC1371" s="3">
        <v>270000000</v>
      </c>
      <c r="AD1371" t="s">
        <v>87</v>
      </c>
      <c r="AE1371" t="s">
        <v>212</v>
      </c>
      <c r="AF1371" t="s">
        <v>89</v>
      </c>
      <c r="AG1371" t="s">
        <v>8665</v>
      </c>
      <c r="AH1371">
        <v>159836025</v>
      </c>
      <c r="AI1371" s="3">
        <v>3720878</v>
      </c>
      <c r="AJ1371" s="3">
        <v>3106788.47</v>
      </c>
      <c r="AK1371" t="s">
        <v>91</v>
      </c>
      <c r="AL1371" t="s">
        <v>91</v>
      </c>
      <c r="AM1371" t="s">
        <v>91</v>
      </c>
      <c r="AN1371" t="s">
        <v>91</v>
      </c>
      <c r="AO1371" t="s">
        <v>91</v>
      </c>
      <c r="AP1371" t="s">
        <v>91</v>
      </c>
      <c r="AT1371" t="s">
        <v>19</v>
      </c>
    </row>
    <row r="1372" spans="2:46" x14ac:dyDescent="0.25">
      <c r="B1372">
        <v>1085293327</v>
      </c>
      <c r="C1372" t="s">
        <v>72</v>
      </c>
      <c r="D1372" t="s">
        <v>74</v>
      </c>
      <c r="E1372" t="s">
        <v>746</v>
      </c>
      <c r="F1372" t="s">
        <v>551</v>
      </c>
      <c r="G1372" t="s">
        <v>2021</v>
      </c>
      <c r="H1372" s="1">
        <v>33575</v>
      </c>
      <c r="I1372" t="s">
        <v>8666</v>
      </c>
      <c r="J1372">
        <v>0</v>
      </c>
      <c r="K1372" t="s">
        <v>78</v>
      </c>
      <c r="L1372">
        <v>25</v>
      </c>
      <c r="M1372" t="s">
        <v>78</v>
      </c>
      <c r="O1372">
        <v>3137927539</v>
      </c>
      <c r="P1372">
        <v>3102589663</v>
      </c>
      <c r="T1372" t="s">
        <v>241</v>
      </c>
      <c r="U1372">
        <v>2019</v>
      </c>
      <c r="V1372" t="s">
        <v>1967</v>
      </c>
      <c r="W1372" t="s">
        <v>8667</v>
      </c>
      <c r="X1372" t="s">
        <v>8668</v>
      </c>
      <c r="Y1372" t="s">
        <v>1970</v>
      </c>
      <c r="Z1372" t="s">
        <v>164</v>
      </c>
      <c r="AA1372" t="s">
        <v>165</v>
      </c>
      <c r="AB1372" s="2">
        <f t="shared" si="21"/>
        <v>3.244548387096774E-2</v>
      </c>
      <c r="AC1372" s="3">
        <v>37200000</v>
      </c>
      <c r="AD1372" t="s">
        <v>151</v>
      </c>
      <c r="AE1372" t="s">
        <v>139</v>
      </c>
      <c r="AF1372" t="s">
        <v>89</v>
      </c>
      <c r="AG1372" t="s">
        <v>8669</v>
      </c>
      <c r="AH1372">
        <v>159715789</v>
      </c>
      <c r="AI1372" s="3">
        <v>1206972</v>
      </c>
      <c r="AJ1372" s="3">
        <v>994261.9</v>
      </c>
      <c r="AK1372" t="s">
        <v>91</v>
      </c>
      <c r="AL1372" t="s">
        <v>91</v>
      </c>
      <c r="AM1372" t="s">
        <v>91</v>
      </c>
      <c r="AN1372" t="s">
        <v>91</v>
      </c>
      <c r="AO1372" t="s">
        <v>91</v>
      </c>
      <c r="AP1372" t="s">
        <v>91</v>
      </c>
      <c r="AT1372" t="s">
        <v>18</v>
      </c>
    </row>
    <row r="1373" spans="2:46" x14ac:dyDescent="0.25">
      <c r="B1373">
        <v>43530676</v>
      </c>
      <c r="C1373" t="s">
        <v>108</v>
      </c>
      <c r="D1373" t="s">
        <v>672</v>
      </c>
      <c r="E1373" t="s">
        <v>847</v>
      </c>
      <c r="F1373" t="s">
        <v>8670</v>
      </c>
      <c r="G1373" t="s">
        <v>519</v>
      </c>
      <c r="H1373" s="1">
        <v>24533</v>
      </c>
      <c r="I1373" t="s">
        <v>8671</v>
      </c>
      <c r="J1373">
        <v>5001</v>
      </c>
      <c r="K1373" t="s">
        <v>114</v>
      </c>
      <c r="L1373">
        <v>5</v>
      </c>
      <c r="M1373" t="s">
        <v>115</v>
      </c>
      <c r="O1373">
        <v>3046777052</v>
      </c>
      <c r="P1373">
        <v>3046997052</v>
      </c>
      <c r="T1373" t="s">
        <v>171</v>
      </c>
      <c r="U1373">
        <v>2019</v>
      </c>
      <c r="V1373" t="s">
        <v>889</v>
      </c>
      <c r="W1373" t="s">
        <v>8672</v>
      </c>
      <c r="X1373" t="s">
        <v>8673</v>
      </c>
      <c r="Y1373" t="s">
        <v>892</v>
      </c>
      <c r="Z1373" t="s">
        <v>136</v>
      </c>
      <c r="AA1373" t="s">
        <v>137</v>
      </c>
      <c r="AB1373" s="2">
        <f t="shared" si="21"/>
        <v>3.7299115584415579E-2</v>
      </c>
      <c r="AC1373" s="3">
        <v>46200000</v>
      </c>
      <c r="AD1373" t="s">
        <v>151</v>
      </c>
      <c r="AE1373" t="s">
        <v>139</v>
      </c>
      <c r="AF1373" t="s">
        <v>89</v>
      </c>
      <c r="AG1373" t="s">
        <v>8674</v>
      </c>
      <c r="AH1373">
        <v>29192058</v>
      </c>
      <c r="AI1373" s="3">
        <v>1723219.14</v>
      </c>
      <c r="AJ1373" s="3">
        <v>1428083.31</v>
      </c>
      <c r="AK1373" t="s">
        <v>91</v>
      </c>
      <c r="AL1373" t="s">
        <v>91</v>
      </c>
      <c r="AM1373" t="s">
        <v>91</v>
      </c>
      <c r="AN1373" t="s">
        <v>91</v>
      </c>
      <c r="AO1373" t="s">
        <v>91</v>
      </c>
      <c r="AP1373" t="s">
        <v>91</v>
      </c>
      <c r="AT1373" t="s">
        <v>18</v>
      </c>
    </row>
    <row r="1374" spans="2:46" x14ac:dyDescent="0.25">
      <c r="B1374">
        <v>28740350</v>
      </c>
      <c r="C1374" t="s">
        <v>108</v>
      </c>
      <c r="D1374" t="s">
        <v>109</v>
      </c>
      <c r="E1374" t="s">
        <v>8675</v>
      </c>
      <c r="F1374" t="s">
        <v>226</v>
      </c>
      <c r="G1374" t="s">
        <v>226</v>
      </c>
      <c r="H1374" s="1">
        <v>23529</v>
      </c>
      <c r="I1374" t="s">
        <v>8676</v>
      </c>
      <c r="J1374">
        <v>17001</v>
      </c>
      <c r="K1374" t="s">
        <v>476</v>
      </c>
      <c r="L1374">
        <v>17</v>
      </c>
      <c r="M1374" t="s">
        <v>477</v>
      </c>
      <c r="O1374">
        <v>3147731534</v>
      </c>
      <c r="P1374">
        <v>3147731535</v>
      </c>
      <c r="T1374" t="s">
        <v>544</v>
      </c>
      <c r="U1374">
        <v>2021</v>
      </c>
      <c r="V1374" t="s">
        <v>634</v>
      </c>
      <c r="W1374" t="s">
        <v>8677</v>
      </c>
      <c r="X1374" t="s">
        <v>8678</v>
      </c>
      <c r="Y1374" t="s">
        <v>637</v>
      </c>
      <c r="Z1374" t="s">
        <v>85</v>
      </c>
      <c r="AA1374" t="s">
        <v>638</v>
      </c>
      <c r="AB1374" s="2">
        <f t="shared" si="21"/>
        <v>2.0703550198150594E-2</v>
      </c>
      <c r="AC1374" s="3">
        <v>75700000</v>
      </c>
      <c r="AD1374" t="s">
        <v>151</v>
      </c>
      <c r="AE1374" t="s">
        <v>212</v>
      </c>
      <c r="AF1374" t="s">
        <v>89</v>
      </c>
      <c r="AG1374" t="s">
        <v>8679</v>
      </c>
      <c r="AH1374">
        <v>29186324</v>
      </c>
      <c r="AI1374" s="3">
        <v>1567258.75</v>
      </c>
      <c r="AJ1374" s="3">
        <v>1297024.1599999999</v>
      </c>
      <c r="AK1374" t="s">
        <v>91</v>
      </c>
      <c r="AL1374" t="s">
        <v>91</v>
      </c>
      <c r="AM1374" t="s">
        <v>91</v>
      </c>
      <c r="AN1374" t="s">
        <v>91</v>
      </c>
      <c r="AO1374" t="s">
        <v>91</v>
      </c>
      <c r="AP1374" t="s">
        <v>91</v>
      </c>
      <c r="AT1374" t="s">
        <v>18</v>
      </c>
    </row>
    <row r="1375" spans="2:46" x14ac:dyDescent="0.25">
      <c r="B1375">
        <v>1032361954</v>
      </c>
      <c r="C1375" t="s">
        <v>72</v>
      </c>
      <c r="D1375" t="s">
        <v>450</v>
      </c>
      <c r="E1375">
        <v>0</v>
      </c>
      <c r="F1375" t="s">
        <v>8680</v>
      </c>
      <c r="G1375" t="s">
        <v>1163</v>
      </c>
      <c r="H1375" s="1">
        <v>31536</v>
      </c>
      <c r="I1375" t="s">
        <v>8681</v>
      </c>
      <c r="J1375">
        <v>5034</v>
      </c>
      <c r="K1375" t="s">
        <v>8682</v>
      </c>
      <c r="L1375">
        <v>5</v>
      </c>
      <c r="M1375" t="s">
        <v>115</v>
      </c>
      <c r="O1375">
        <v>3116497716</v>
      </c>
      <c r="P1375">
        <v>3155456106</v>
      </c>
      <c r="T1375" t="s">
        <v>424</v>
      </c>
      <c r="U1375">
        <v>2022</v>
      </c>
      <c r="V1375" t="s">
        <v>4986</v>
      </c>
      <c r="W1375" t="s">
        <v>8683</v>
      </c>
      <c r="X1375" t="s">
        <v>8684</v>
      </c>
      <c r="Y1375" t="s">
        <v>4989</v>
      </c>
      <c r="Z1375" t="s">
        <v>164</v>
      </c>
      <c r="AA1375" t="s">
        <v>165</v>
      </c>
      <c r="AB1375" s="2">
        <f t="shared" si="21"/>
        <v>6.5787337662337658E-2</v>
      </c>
      <c r="AC1375" s="3">
        <v>46200000</v>
      </c>
      <c r="AD1375" t="s">
        <v>177</v>
      </c>
      <c r="AE1375" t="s">
        <v>139</v>
      </c>
      <c r="AF1375" t="s">
        <v>89</v>
      </c>
      <c r="AG1375" t="s">
        <v>8685</v>
      </c>
      <c r="AH1375">
        <v>159706228</v>
      </c>
      <c r="AI1375" s="3">
        <v>3039375</v>
      </c>
      <c r="AJ1375" s="3">
        <v>2534096.96</v>
      </c>
      <c r="AK1375" t="s">
        <v>91</v>
      </c>
      <c r="AL1375" t="s">
        <v>91</v>
      </c>
      <c r="AM1375" t="s">
        <v>91</v>
      </c>
      <c r="AN1375" t="s">
        <v>91</v>
      </c>
      <c r="AO1375" t="s">
        <v>91</v>
      </c>
      <c r="AP1375" t="s">
        <v>91</v>
      </c>
      <c r="AT1375" t="s">
        <v>21</v>
      </c>
    </row>
    <row r="1376" spans="2:46" x14ac:dyDescent="0.25">
      <c r="B1376">
        <v>43273925</v>
      </c>
      <c r="C1376" t="s">
        <v>108</v>
      </c>
      <c r="D1376" t="s">
        <v>2920</v>
      </c>
      <c r="E1376">
        <v>0</v>
      </c>
      <c r="F1376" t="s">
        <v>2993</v>
      </c>
      <c r="G1376" t="s">
        <v>880</v>
      </c>
      <c r="H1376" s="1">
        <v>29891</v>
      </c>
      <c r="I1376" t="s">
        <v>8686</v>
      </c>
      <c r="J1376">
        <v>5001</v>
      </c>
      <c r="K1376" t="s">
        <v>114</v>
      </c>
      <c r="L1376">
        <v>5</v>
      </c>
      <c r="M1376" t="s">
        <v>115</v>
      </c>
      <c r="O1376">
        <v>3104266059</v>
      </c>
      <c r="P1376">
        <v>3158776703</v>
      </c>
      <c r="T1376" t="s">
        <v>704</v>
      </c>
      <c r="U1376">
        <v>2025</v>
      </c>
      <c r="V1376" t="s">
        <v>3064</v>
      </c>
      <c r="W1376" t="s">
        <v>8687</v>
      </c>
      <c r="X1376" t="s">
        <v>8688</v>
      </c>
      <c r="Y1376" t="s">
        <v>3067</v>
      </c>
      <c r="Z1376" t="s">
        <v>121</v>
      </c>
      <c r="AA1376" t="s">
        <v>877</v>
      </c>
      <c r="AB1376" s="2">
        <f t="shared" si="21"/>
        <v>4.9236298437499999E-2</v>
      </c>
      <c r="AC1376" s="3">
        <v>51200000</v>
      </c>
      <c r="AD1376" t="s">
        <v>87</v>
      </c>
      <c r="AE1376" t="s">
        <v>139</v>
      </c>
      <c r="AF1376" t="s">
        <v>89</v>
      </c>
      <c r="AG1376" t="s">
        <v>8689</v>
      </c>
      <c r="AH1376">
        <v>29214158</v>
      </c>
      <c r="AI1376" s="3">
        <v>2520898.48</v>
      </c>
      <c r="AJ1376" s="3">
        <v>2098402.08</v>
      </c>
      <c r="AK1376" t="s">
        <v>91</v>
      </c>
      <c r="AL1376" t="s">
        <v>91</v>
      </c>
      <c r="AM1376" t="s">
        <v>91</v>
      </c>
      <c r="AN1376" t="s">
        <v>91</v>
      </c>
      <c r="AO1376" t="s">
        <v>91</v>
      </c>
      <c r="AP1376" t="s">
        <v>91</v>
      </c>
      <c r="AT1376" t="s">
        <v>21</v>
      </c>
    </row>
    <row r="1377" spans="2:46" x14ac:dyDescent="0.25">
      <c r="B1377">
        <v>1110447716</v>
      </c>
      <c r="C1377" t="s">
        <v>108</v>
      </c>
      <c r="D1377" t="s">
        <v>693</v>
      </c>
      <c r="E1377" t="s">
        <v>1113</v>
      </c>
      <c r="F1377" t="s">
        <v>832</v>
      </c>
      <c r="G1377" t="s">
        <v>411</v>
      </c>
      <c r="H1377" s="1">
        <v>31595</v>
      </c>
      <c r="I1377" t="s">
        <v>8690</v>
      </c>
      <c r="J1377">
        <v>0</v>
      </c>
      <c r="K1377" t="s">
        <v>96</v>
      </c>
      <c r="L1377">
        <v>73</v>
      </c>
      <c r="M1377" t="s">
        <v>97</v>
      </c>
      <c r="O1377">
        <v>3107828956</v>
      </c>
      <c r="P1377">
        <v>3017537535</v>
      </c>
      <c r="T1377" t="s">
        <v>195</v>
      </c>
      <c r="U1377">
        <v>2012</v>
      </c>
      <c r="V1377" t="s">
        <v>8382</v>
      </c>
      <c r="W1377" t="s">
        <v>8691</v>
      </c>
      <c r="X1377" t="s">
        <v>8691</v>
      </c>
      <c r="Y1377" t="s">
        <v>8384</v>
      </c>
      <c r="Z1377" t="s">
        <v>3792</v>
      </c>
      <c r="AA1377" t="s">
        <v>3793</v>
      </c>
      <c r="AB1377" s="2">
        <f t="shared" si="21"/>
        <v>3.801658469945355E-2</v>
      </c>
      <c r="AC1377" s="3">
        <v>36600000</v>
      </c>
      <c r="AD1377" t="s">
        <v>123</v>
      </c>
      <c r="AE1377" t="s">
        <v>106</v>
      </c>
      <c r="AF1377" t="s">
        <v>89</v>
      </c>
      <c r="AG1377" t="s">
        <v>8692</v>
      </c>
      <c r="AH1377">
        <v>159751658</v>
      </c>
      <c r="AI1377" s="3">
        <v>1391407</v>
      </c>
      <c r="AJ1377" s="3">
        <v>1149249.77</v>
      </c>
      <c r="AK1377" t="s">
        <v>91</v>
      </c>
      <c r="AL1377" t="s">
        <v>91</v>
      </c>
      <c r="AM1377" t="s">
        <v>91</v>
      </c>
      <c r="AN1377" t="s">
        <v>91</v>
      </c>
      <c r="AO1377" t="s">
        <v>91</v>
      </c>
      <c r="AP1377" t="s">
        <v>91</v>
      </c>
      <c r="AT1377" t="s">
        <v>18</v>
      </c>
    </row>
    <row r="1378" spans="2:46" x14ac:dyDescent="0.25">
      <c r="B1378">
        <v>66978970</v>
      </c>
      <c r="C1378" t="s">
        <v>108</v>
      </c>
      <c r="D1378" t="s">
        <v>964</v>
      </c>
      <c r="E1378" t="s">
        <v>1566</v>
      </c>
      <c r="F1378" t="s">
        <v>8693</v>
      </c>
      <c r="G1378" t="s">
        <v>1498</v>
      </c>
      <c r="H1378" s="1">
        <v>27820</v>
      </c>
      <c r="I1378" t="s">
        <v>8694</v>
      </c>
      <c r="J1378">
        <v>76001</v>
      </c>
      <c r="K1378" t="s">
        <v>329</v>
      </c>
      <c r="L1378">
        <v>76</v>
      </c>
      <c r="M1378" t="s">
        <v>330</v>
      </c>
      <c r="O1378">
        <v>3166065706</v>
      </c>
      <c r="P1378">
        <v>3166066706</v>
      </c>
      <c r="T1378" t="s">
        <v>544</v>
      </c>
      <c r="U1378">
        <v>2021</v>
      </c>
      <c r="V1378" t="s">
        <v>4520</v>
      </c>
      <c r="W1378" t="s">
        <v>8695</v>
      </c>
      <c r="X1378" t="s">
        <v>8696</v>
      </c>
      <c r="Y1378" t="s">
        <v>4523</v>
      </c>
      <c r="Z1378" t="s">
        <v>136</v>
      </c>
      <c r="AA1378" t="s">
        <v>1300</v>
      </c>
      <c r="AB1378" s="2">
        <f t="shared" si="21"/>
        <v>2.9160797451456309E-2</v>
      </c>
      <c r="AC1378" s="3">
        <v>82400000</v>
      </c>
      <c r="AD1378" t="s">
        <v>151</v>
      </c>
      <c r="AE1378" t="s">
        <v>106</v>
      </c>
      <c r="AF1378" t="s">
        <v>89</v>
      </c>
      <c r="AG1378">
        <v>0</v>
      </c>
      <c r="AH1378">
        <v>29202986</v>
      </c>
      <c r="AI1378" s="3">
        <v>2402849.71</v>
      </c>
      <c r="AJ1378" s="3">
        <v>1999201.44</v>
      </c>
      <c r="AK1378" t="s">
        <v>91</v>
      </c>
      <c r="AL1378" t="s">
        <v>91</v>
      </c>
      <c r="AM1378" t="s">
        <v>91</v>
      </c>
      <c r="AN1378" t="s">
        <v>91</v>
      </c>
      <c r="AO1378" t="s">
        <v>91</v>
      </c>
      <c r="AP1378" t="s">
        <v>91</v>
      </c>
      <c r="AT1378" t="s">
        <v>21</v>
      </c>
    </row>
    <row r="1379" spans="2:46" x14ac:dyDescent="0.25">
      <c r="B1379">
        <v>1023914295</v>
      </c>
      <c r="C1379" t="s">
        <v>108</v>
      </c>
      <c r="D1379" t="s">
        <v>8697</v>
      </c>
      <c r="E1379" t="s">
        <v>1354</v>
      </c>
      <c r="F1379" t="s">
        <v>261</v>
      </c>
      <c r="G1379" t="s">
        <v>2138</v>
      </c>
      <c r="H1379" s="1">
        <v>33593</v>
      </c>
      <c r="I1379" t="s">
        <v>8698</v>
      </c>
      <c r="J1379">
        <v>0</v>
      </c>
      <c r="K1379" t="s">
        <v>78</v>
      </c>
      <c r="L1379">
        <v>25</v>
      </c>
      <c r="M1379" t="s">
        <v>78</v>
      </c>
      <c r="O1379">
        <v>3208742686</v>
      </c>
      <c r="P1379">
        <v>0</v>
      </c>
      <c r="T1379" t="s">
        <v>159</v>
      </c>
      <c r="U1379">
        <v>2012</v>
      </c>
      <c r="V1379" t="s">
        <v>1296</v>
      </c>
      <c r="W1379" t="s">
        <v>8699</v>
      </c>
      <c r="X1379" t="s">
        <v>8700</v>
      </c>
      <c r="Y1379" t="s">
        <v>3233</v>
      </c>
      <c r="Z1379" t="s">
        <v>136</v>
      </c>
      <c r="AA1379" t="s">
        <v>1300</v>
      </c>
      <c r="AB1379" s="2">
        <f t="shared" si="21"/>
        <v>4.3697181208053694E-2</v>
      </c>
      <c r="AC1379" s="3">
        <v>29800000</v>
      </c>
      <c r="AD1379" t="s">
        <v>105</v>
      </c>
      <c r="AE1379" t="s">
        <v>106</v>
      </c>
      <c r="AF1379" t="s">
        <v>89</v>
      </c>
      <c r="AG1379" t="s">
        <v>8701</v>
      </c>
      <c r="AH1379">
        <v>159897156</v>
      </c>
      <c r="AI1379" s="3">
        <v>1302176</v>
      </c>
      <c r="AJ1379" s="3">
        <v>1074265.32</v>
      </c>
      <c r="AK1379" t="s">
        <v>91</v>
      </c>
      <c r="AL1379" t="s">
        <v>91</v>
      </c>
      <c r="AM1379" t="s">
        <v>91</v>
      </c>
      <c r="AN1379" t="s">
        <v>91</v>
      </c>
      <c r="AO1379" t="s">
        <v>91</v>
      </c>
      <c r="AP1379" t="s">
        <v>91</v>
      </c>
      <c r="AT1379" t="s">
        <v>21</v>
      </c>
    </row>
    <row r="1380" spans="2:46" x14ac:dyDescent="0.25">
      <c r="B1380">
        <v>32607818</v>
      </c>
      <c r="C1380" t="s">
        <v>108</v>
      </c>
      <c r="D1380" t="s">
        <v>672</v>
      </c>
      <c r="E1380" t="s">
        <v>7614</v>
      </c>
      <c r="F1380" t="s">
        <v>93</v>
      </c>
      <c r="G1380" t="s">
        <v>8702</v>
      </c>
      <c r="H1380" s="1">
        <v>24887</v>
      </c>
      <c r="I1380" t="s">
        <v>8703</v>
      </c>
      <c r="J1380">
        <v>0</v>
      </c>
      <c r="K1380" t="s">
        <v>78</v>
      </c>
      <c r="L1380">
        <v>25</v>
      </c>
      <c r="M1380" t="s">
        <v>78</v>
      </c>
      <c r="O1380">
        <v>3003108798</v>
      </c>
      <c r="P1380">
        <v>0</v>
      </c>
      <c r="T1380" t="s">
        <v>131</v>
      </c>
      <c r="U1380">
        <v>2024</v>
      </c>
      <c r="V1380" t="s">
        <v>394</v>
      </c>
      <c r="W1380" t="s">
        <v>8704</v>
      </c>
      <c r="X1380" t="s">
        <v>8705</v>
      </c>
      <c r="Y1380" t="s">
        <v>397</v>
      </c>
      <c r="Z1380" t="s">
        <v>136</v>
      </c>
      <c r="AA1380" t="s">
        <v>137</v>
      </c>
      <c r="AB1380" s="2">
        <f t="shared" si="21"/>
        <v>3.0725075034106413E-2</v>
      </c>
      <c r="AC1380" s="3">
        <v>73300000</v>
      </c>
      <c r="AD1380" t="s">
        <v>87</v>
      </c>
      <c r="AE1380" t="s">
        <v>139</v>
      </c>
      <c r="AF1380" t="s">
        <v>89</v>
      </c>
      <c r="AG1380" t="s">
        <v>8706</v>
      </c>
      <c r="AH1380">
        <v>159901138</v>
      </c>
      <c r="AI1380" s="3">
        <v>2252148</v>
      </c>
      <c r="AJ1380" s="3">
        <v>1872561.08</v>
      </c>
      <c r="AK1380" t="s">
        <v>91</v>
      </c>
      <c r="AL1380" t="s">
        <v>91</v>
      </c>
      <c r="AM1380" t="s">
        <v>91</v>
      </c>
      <c r="AN1380" t="s">
        <v>91</v>
      </c>
      <c r="AO1380" t="s">
        <v>91</v>
      </c>
      <c r="AP1380" t="s">
        <v>91</v>
      </c>
      <c r="AT1380" t="s">
        <v>21</v>
      </c>
    </row>
    <row r="1381" spans="2:46" x14ac:dyDescent="0.25">
      <c r="B1381">
        <v>52913770</v>
      </c>
      <c r="C1381" t="s">
        <v>108</v>
      </c>
      <c r="D1381" t="s">
        <v>4725</v>
      </c>
      <c r="E1381" t="s">
        <v>1239</v>
      </c>
      <c r="F1381" t="s">
        <v>8707</v>
      </c>
      <c r="G1381" t="s">
        <v>1604</v>
      </c>
      <c r="H1381" s="1">
        <v>30382</v>
      </c>
      <c r="I1381" t="s">
        <v>8708</v>
      </c>
      <c r="J1381">
        <v>0</v>
      </c>
      <c r="K1381" t="s">
        <v>78</v>
      </c>
      <c r="L1381">
        <v>25</v>
      </c>
      <c r="M1381" t="s">
        <v>78</v>
      </c>
      <c r="O1381">
        <v>3114884682</v>
      </c>
      <c r="P1381">
        <v>0</v>
      </c>
      <c r="T1381" t="s">
        <v>585</v>
      </c>
      <c r="U1381">
        <v>2020</v>
      </c>
      <c r="V1381" t="s">
        <v>3090</v>
      </c>
      <c r="W1381" t="s">
        <v>8709</v>
      </c>
      <c r="X1381" t="s">
        <v>8710</v>
      </c>
      <c r="Y1381" t="s">
        <v>3093</v>
      </c>
      <c r="Z1381" t="s">
        <v>323</v>
      </c>
      <c r="AA1381" t="s">
        <v>324</v>
      </c>
      <c r="AB1381" s="2">
        <f t="shared" si="21"/>
        <v>3.7084781659388645E-2</v>
      </c>
      <c r="AC1381" s="3">
        <v>45800000</v>
      </c>
      <c r="AD1381" t="s">
        <v>151</v>
      </c>
      <c r="AE1381" t="s">
        <v>139</v>
      </c>
      <c r="AF1381" t="s">
        <v>89</v>
      </c>
      <c r="AG1381" t="s">
        <v>8711</v>
      </c>
      <c r="AH1381">
        <v>159775393</v>
      </c>
      <c r="AI1381" s="3">
        <v>1698483</v>
      </c>
      <c r="AJ1381" s="3">
        <v>1407296.42</v>
      </c>
      <c r="AK1381" t="s">
        <v>91</v>
      </c>
      <c r="AL1381" t="s">
        <v>91</v>
      </c>
      <c r="AM1381" t="s">
        <v>91</v>
      </c>
      <c r="AN1381" t="s">
        <v>91</v>
      </c>
      <c r="AO1381" t="s">
        <v>91</v>
      </c>
      <c r="AP1381" t="s">
        <v>91</v>
      </c>
      <c r="AT1381" t="s">
        <v>18</v>
      </c>
    </row>
    <row r="1382" spans="2:46" x14ac:dyDescent="0.25">
      <c r="B1382">
        <v>77032005</v>
      </c>
      <c r="C1382" t="s">
        <v>72</v>
      </c>
      <c r="D1382" t="s">
        <v>663</v>
      </c>
      <c r="E1382" t="s">
        <v>909</v>
      </c>
      <c r="F1382" t="s">
        <v>986</v>
      </c>
      <c r="G1382" t="s">
        <v>1104</v>
      </c>
      <c r="H1382" s="1">
        <v>25701</v>
      </c>
      <c r="I1382" t="s">
        <v>8712</v>
      </c>
      <c r="J1382">
        <v>0</v>
      </c>
      <c r="K1382" t="s">
        <v>78</v>
      </c>
      <c r="L1382">
        <v>25</v>
      </c>
      <c r="M1382" t="s">
        <v>78</v>
      </c>
      <c r="O1382">
        <v>3176684234</v>
      </c>
      <c r="P1382">
        <v>0</v>
      </c>
      <c r="T1382" t="s">
        <v>731</v>
      </c>
      <c r="U1382">
        <v>2022</v>
      </c>
      <c r="V1382" t="s">
        <v>8713</v>
      </c>
      <c r="W1382" t="s">
        <v>8714</v>
      </c>
      <c r="X1382" t="s">
        <v>8715</v>
      </c>
      <c r="Y1382" t="s">
        <v>8716</v>
      </c>
      <c r="Z1382" t="s">
        <v>376</v>
      </c>
      <c r="AA1382" t="s">
        <v>8717</v>
      </c>
      <c r="AB1382" s="2">
        <f t="shared" si="21"/>
        <v>1.862969485060394E-2</v>
      </c>
      <c r="AC1382" s="3">
        <v>157300000</v>
      </c>
      <c r="AD1382" t="s">
        <v>123</v>
      </c>
      <c r="AE1382" t="s">
        <v>106</v>
      </c>
      <c r="AF1382" t="s">
        <v>89</v>
      </c>
      <c r="AG1382" t="s">
        <v>8718</v>
      </c>
      <c r="AH1382">
        <v>159836714</v>
      </c>
      <c r="AI1382" s="3">
        <v>2930451</v>
      </c>
      <c r="AJ1382" s="3">
        <v>2442563.7400000002</v>
      </c>
      <c r="AK1382" t="s">
        <v>91</v>
      </c>
      <c r="AL1382" t="s">
        <v>91</v>
      </c>
      <c r="AM1382" t="s">
        <v>91</v>
      </c>
      <c r="AN1382" t="s">
        <v>91</v>
      </c>
      <c r="AO1382" t="s">
        <v>91</v>
      </c>
      <c r="AP1382" t="s">
        <v>91</v>
      </c>
      <c r="AT1382" t="s">
        <v>18</v>
      </c>
    </row>
    <row r="1383" spans="2:46" x14ac:dyDescent="0.25">
      <c r="B1383">
        <v>71291313</v>
      </c>
      <c r="C1383" t="s">
        <v>72</v>
      </c>
      <c r="D1383" t="s">
        <v>908</v>
      </c>
      <c r="E1383" t="s">
        <v>225</v>
      </c>
      <c r="F1383" t="s">
        <v>1403</v>
      </c>
      <c r="G1383" t="s">
        <v>2103</v>
      </c>
      <c r="H1383" s="1">
        <v>30908</v>
      </c>
      <c r="I1383" t="s">
        <v>8719</v>
      </c>
      <c r="J1383">
        <v>5001</v>
      </c>
      <c r="K1383" t="s">
        <v>114</v>
      </c>
      <c r="L1383">
        <v>5</v>
      </c>
      <c r="M1383" t="s">
        <v>115</v>
      </c>
      <c r="O1383">
        <v>3006195738</v>
      </c>
      <c r="P1383">
        <v>0</v>
      </c>
      <c r="T1383" t="s">
        <v>467</v>
      </c>
      <c r="U1383">
        <v>2021</v>
      </c>
      <c r="V1383" t="s">
        <v>1084</v>
      </c>
      <c r="W1383" t="s">
        <v>8720</v>
      </c>
      <c r="X1383" t="s">
        <v>8721</v>
      </c>
      <c r="Y1383" t="s">
        <v>1087</v>
      </c>
      <c r="Z1383" t="s">
        <v>298</v>
      </c>
      <c r="AA1383" t="s">
        <v>516</v>
      </c>
      <c r="AB1383" s="2">
        <f t="shared" si="21"/>
        <v>2.9452734448574967E-2</v>
      </c>
      <c r="AC1383" s="3">
        <v>80700000</v>
      </c>
      <c r="AD1383" t="s">
        <v>87</v>
      </c>
      <c r="AE1383" t="s">
        <v>139</v>
      </c>
      <c r="AF1383" t="s">
        <v>89</v>
      </c>
      <c r="AG1383" t="s">
        <v>8722</v>
      </c>
      <c r="AH1383">
        <v>29208648</v>
      </c>
      <c r="AI1383" s="3">
        <v>2376835.67</v>
      </c>
      <c r="AJ1383" s="3">
        <v>1977340.9</v>
      </c>
      <c r="AK1383" t="s">
        <v>91</v>
      </c>
      <c r="AL1383" t="s">
        <v>91</v>
      </c>
      <c r="AM1383" t="s">
        <v>91</v>
      </c>
      <c r="AN1383" t="s">
        <v>91</v>
      </c>
      <c r="AO1383" t="s">
        <v>91</v>
      </c>
      <c r="AP1383" t="s">
        <v>91</v>
      </c>
      <c r="AT1383" t="s">
        <v>21</v>
      </c>
    </row>
    <row r="1384" spans="2:46" x14ac:dyDescent="0.25">
      <c r="B1384">
        <v>18387801</v>
      </c>
      <c r="C1384" t="s">
        <v>72</v>
      </c>
      <c r="D1384" t="s">
        <v>3699</v>
      </c>
      <c r="E1384" t="s">
        <v>2468</v>
      </c>
      <c r="F1384" t="s">
        <v>226</v>
      </c>
      <c r="G1384" t="s">
        <v>2348</v>
      </c>
      <c r="H1384" s="1">
        <v>23254</v>
      </c>
      <c r="I1384" t="s">
        <v>8723</v>
      </c>
      <c r="J1384">
        <v>66001</v>
      </c>
      <c r="K1384" t="s">
        <v>986</v>
      </c>
      <c r="L1384">
        <v>66</v>
      </c>
      <c r="M1384" t="s">
        <v>987</v>
      </c>
      <c r="O1384">
        <v>3165219811</v>
      </c>
      <c r="P1384">
        <v>0</v>
      </c>
      <c r="T1384" t="s">
        <v>750</v>
      </c>
      <c r="U1384">
        <v>2024</v>
      </c>
      <c r="V1384" t="s">
        <v>1651</v>
      </c>
      <c r="W1384" t="s">
        <v>8724</v>
      </c>
      <c r="X1384" t="s">
        <v>8725</v>
      </c>
      <c r="Y1384" t="s">
        <v>1654</v>
      </c>
      <c r="Z1384" t="s">
        <v>210</v>
      </c>
      <c r="AA1384" t="s">
        <v>1615</v>
      </c>
      <c r="AB1384" s="2">
        <f t="shared" si="21"/>
        <v>1.6720184848484847E-2</v>
      </c>
      <c r="AC1384" s="3">
        <v>125400000</v>
      </c>
      <c r="AD1384" t="s">
        <v>105</v>
      </c>
      <c r="AE1384" t="s">
        <v>106</v>
      </c>
      <c r="AF1384" t="s">
        <v>89</v>
      </c>
      <c r="AG1384">
        <v>0</v>
      </c>
      <c r="AH1384">
        <v>29215492</v>
      </c>
      <c r="AI1384" s="3">
        <v>2096711.18</v>
      </c>
      <c r="AJ1384" s="3">
        <v>1741942.17</v>
      </c>
      <c r="AK1384" t="s">
        <v>91</v>
      </c>
      <c r="AL1384" t="s">
        <v>91</v>
      </c>
      <c r="AM1384" t="s">
        <v>91</v>
      </c>
      <c r="AN1384" t="s">
        <v>91</v>
      </c>
      <c r="AO1384" t="s">
        <v>91</v>
      </c>
      <c r="AP1384" t="s">
        <v>91</v>
      </c>
      <c r="AT1384" t="s">
        <v>18</v>
      </c>
    </row>
    <row r="1385" spans="2:46" x14ac:dyDescent="0.25">
      <c r="B1385">
        <v>45446089</v>
      </c>
      <c r="C1385" t="s">
        <v>108</v>
      </c>
      <c r="D1385" t="s">
        <v>4516</v>
      </c>
      <c r="E1385" t="s">
        <v>878</v>
      </c>
      <c r="F1385" t="s">
        <v>6549</v>
      </c>
      <c r="G1385" t="s">
        <v>291</v>
      </c>
      <c r="H1385" s="1">
        <v>22234</v>
      </c>
      <c r="I1385" t="s">
        <v>8726</v>
      </c>
      <c r="J1385">
        <v>0</v>
      </c>
      <c r="K1385" t="s">
        <v>593</v>
      </c>
      <c r="L1385">
        <v>13</v>
      </c>
      <c r="M1385" t="s">
        <v>123</v>
      </c>
      <c r="O1385">
        <v>3167519602</v>
      </c>
      <c r="P1385">
        <v>0</v>
      </c>
      <c r="T1385" t="s">
        <v>921</v>
      </c>
      <c r="U1385">
        <v>2021</v>
      </c>
      <c r="V1385" t="s">
        <v>8727</v>
      </c>
      <c r="W1385" t="s">
        <v>8728</v>
      </c>
      <c r="X1385" t="s">
        <v>8729</v>
      </c>
      <c r="Y1385" t="s">
        <v>8730</v>
      </c>
      <c r="Z1385" t="s">
        <v>358</v>
      </c>
      <c r="AA1385" t="s">
        <v>618</v>
      </c>
      <c r="AB1385" s="2">
        <f t="shared" si="21"/>
        <v>3.5377582748244735E-2</v>
      </c>
      <c r="AC1385" s="3">
        <v>99700000</v>
      </c>
      <c r="AD1385" t="s">
        <v>123</v>
      </c>
      <c r="AE1385" t="s">
        <v>106</v>
      </c>
      <c r="AF1385" t="s">
        <v>89</v>
      </c>
      <c r="AG1385" t="s">
        <v>8731</v>
      </c>
      <c r="AH1385">
        <v>159838170</v>
      </c>
      <c r="AI1385" s="3">
        <v>3527145</v>
      </c>
      <c r="AJ1385" s="3">
        <v>2943987.51</v>
      </c>
      <c r="AK1385" t="s">
        <v>91</v>
      </c>
      <c r="AL1385" t="s">
        <v>91</v>
      </c>
      <c r="AM1385" t="s">
        <v>91</v>
      </c>
      <c r="AN1385" t="s">
        <v>91</v>
      </c>
      <c r="AO1385" t="s">
        <v>91</v>
      </c>
      <c r="AP1385" t="s">
        <v>91</v>
      </c>
      <c r="AT1385" t="s">
        <v>21</v>
      </c>
    </row>
    <row r="1386" spans="2:46" x14ac:dyDescent="0.25">
      <c r="B1386">
        <v>13463120</v>
      </c>
      <c r="C1386" t="s">
        <v>72</v>
      </c>
      <c r="D1386" t="s">
        <v>5799</v>
      </c>
      <c r="E1386" t="s">
        <v>539</v>
      </c>
      <c r="F1386" t="s">
        <v>3892</v>
      </c>
      <c r="G1386" t="s">
        <v>452</v>
      </c>
      <c r="H1386" s="1">
        <v>22988</v>
      </c>
      <c r="I1386" t="s">
        <v>8732</v>
      </c>
      <c r="J1386">
        <v>54223</v>
      </c>
      <c r="K1386" t="s">
        <v>6412</v>
      </c>
      <c r="L1386">
        <v>54</v>
      </c>
      <c r="M1386" t="s">
        <v>130</v>
      </c>
      <c r="O1386">
        <v>3158630377</v>
      </c>
      <c r="P1386">
        <v>0</v>
      </c>
      <c r="T1386" t="s">
        <v>195</v>
      </c>
      <c r="U1386">
        <v>2022</v>
      </c>
      <c r="V1386" t="s">
        <v>6313</v>
      </c>
      <c r="W1386" t="s">
        <v>8733</v>
      </c>
      <c r="X1386" t="s">
        <v>8734</v>
      </c>
      <c r="Y1386" t="s">
        <v>6316</v>
      </c>
      <c r="Z1386" t="s">
        <v>298</v>
      </c>
      <c r="AA1386" t="s">
        <v>691</v>
      </c>
      <c r="AB1386" s="2">
        <f t="shared" si="21"/>
        <v>1.5013227819548872E-2</v>
      </c>
      <c r="AC1386" s="3">
        <v>133000000</v>
      </c>
      <c r="AD1386" t="s">
        <v>177</v>
      </c>
      <c r="AE1386" t="s">
        <v>106</v>
      </c>
      <c r="AF1386" t="s">
        <v>89</v>
      </c>
      <c r="AG1386" t="s">
        <v>8735</v>
      </c>
      <c r="AH1386">
        <v>29213316</v>
      </c>
      <c r="AI1386" s="3">
        <v>1996759.3</v>
      </c>
      <c r="AJ1386" s="3">
        <v>1657948.99</v>
      </c>
      <c r="AK1386" t="s">
        <v>91</v>
      </c>
      <c r="AL1386" t="s">
        <v>91</v>
      </c>
      <c r="AM1386" t="s">
        <v>91</v>
      </c>
      <c r="AN1386" t="s">
        <v>91</v>
      </c>
      <c r="AO1386" t="s">
        <v>91</v>
      </c>
      <c r="AP1386" t="s">
        <v>91</v>
      </c>
      <c r="AT1386" t="s">
        <v>18</v>
      </c>
    </row>
    <row r="1387" spans="2:46" x14ac:dyDescent="0.25">
      <c r="B1387">
        <v>79766240</v>
      </c>
      <c r="C1387" t="s">
        <v>72</v>
      </c>
      <c r="D1387" t="s">
        <v>462</v>
      </c>
      <c r="E1387" t="s">
        <v>4066</v>
      </c>
      <c r="F1387" t="s">
        <v>2686</v>
      </c>
      <c r="G1387" t="s">
        <v>1499</v>
      </c>
      <c r="H1387" s="1">
        <v>27634</v>
      </c>
      <c r="I1387" t="s">
        <v>8736</v>
      </c>
      <c r="J1387">
        <v>0</v>
      </c>
      <c r="K1387" t="s">
        <v>78</v>
      </c>
      <c r="L1387">
        <v>25</v>
      </c>
      <c r="M1387" t="s">
        <v>78</v>
      </c>
      <c r="O1387">
        <v>3173900856</v>
      </c>
      <c r="P1387">
        <v>0</v>
      </c>
      <c r="T1387" t="s">
        <v>205</v>
      </c>
      <c r="U1387">
        <v>2025</v>
      </c>
      <c r="V1387" t="s">
        <v>658</v>
      </c>
      <c r="W1387" t="s">
        <v>8737</v>
      </c>
      <c r="X1387" t="s">
        <v>8738</v>
      </c>
      <c r="Y1387" t="s">
        <v>661</v>
      </c>
      <c r="Z1387" t="s">
        <v>164</v>
      </c>
      <c r="AA1387" t="s">
        <v>654</v>
      </c>
      <c r="AB1387" s="2">
        <f t="shared" si="21"/>
        <v>2.2625063113604488E-2</v>
      </c>
      <c r="AC1387" s="3">
        <v>71300000</v>
      </c>
      <c r="AD1387" t="s">
        <v>151</v>
      </c>
      <c r="AE1387" t="s">
        <v>139</v>
      </c>
      <c r="AF1387" t="s">
        <v>89</v>
      </c>
      <c r="AG1387" t="s">
        <v>8739</v>
      </c>
      <c r="AH1387">
        <v>159714834</v>
      </c>
      <c r="AI1387" s="3">
        <v>1613167</v>
      </c>
      <c r="AJ1387" s="3">
        <v>1335602.9099999999</v>
      </c>
      <c r="AK1387" t="s">
        <v>91</v>
      </c>
      <c r="AL1387" t="s">
        <v>91</v>
      </c>
      <c r="AM1387" t="s">
        <v>91</v>
      </c>
      <c r="AN1387" t="s">
        <v>91</v>
      </c>
      <c r="AO1387" t="s">
        <v>91</v>
      </c>
      <c r="AP1387" t="s">
        <v>91</v>
      </c>
      <c r="AT1387" t="s">
        <v>18</v>
      </c>
    </row>
    <row r="1388" spans="2:46" x14ac:dyDescent="0.25">
      <c r="B1388">
        <v>43976061</v>
      </c>
      <c r="C1388" t="s">
        <v>108</v>
      </c>
      <c r="D1388" t="s">
        <v>1993</v>
      </c>
      <c r="E1388">
        <v>0</v>
      </c>
      <c r="F1388" t="s">
        <v>728</v>
      </c>
      <c r="G1388" t="s">
        <v>640</v>
      </c>
      <c r="H1388" s="1">
        <v>30750</v>
      </c>
      <c r="I1388" t="s">
        <v>8740</v>
      </c>
      <c r="J1388">
        <v>0</v>
      </c>
      <c r="K1388" t="s">
        <v>78</v>
      </c>
      <c r="L1388">
        <v>25</v>
      </c>
      <c r="M1388" t="s">
        <v>78</v>
      </c>
      <c r="O1388">
        <v>3016158156</v>
      </c>
      <c r="P1388">
        <v>0</v>
      </c>
      <c r="T1388" t="s">
        <v>940</v>
      </c>
      <c r="U1388">
        <v>2018</v>
      </c>
      <c r="V1388" t="s">
        <v>1967</v>
      </c>
      <c r="W1388" t="s">
        <v>8741</v>
      </c>
      <c r="X1388" t="s">
        <v>8742</v>
      </c>
      <c r="Y1388" t="s">
        <v>1970</v>
      </c>
      <c r="Z1388" t="s">
        <v>164</v>
      </c>
      <c r="AA1388" t="s">
        <v>165</v>
      </c>
      <c r="AB1388" s="2">
        <f t="shared" si="21"/>
        <v>3.5852316076294279E-2</v>
      </c>
      <c r="AC1388" s="3">
        <v>36700000</v>
      </c>
      <c r="AD1388" t="s">
        <v>87</v>
      </c>
      <c r="AE1388" t="s">
        <v>139</v>
      </c>
      <c r="AF1388" t="s">
        <v>89</v>
      </c>
      <c r="AG1388" t="s">
        <v>8743</v>
      </c>
      <c r="AH1388">
        <v>159849868</v>
      </c>
      <c r="AI1388" s="3">
        <v>1315780</v>
      </c>
      <c r="AJ1388" s="3">
        <v>1085697.44</v>
      </c>
      <c r="AK1388" t="s">
        <v>91</v>
      </c>
      <c r="AL1388" t="s">
        <v>91</v>
      </c>
      <c r="AM1388" t="s">
        <v>91</v>
      </c>
      <c r="AN1388" t="s">
        <v>91</v>
      </c>
      <c r="AO1388" t="s">
        <v>91</v>
      </c>
      <c r="AP1388" t="s">
        <v>91</v>
      </c>
      <c r="AT1388" t="s">
        <v>18</v>
      </c>
    </row>
    <row r="1389" spans="2:46" x14ac:dyDescent="0.25">
      <c r="B1389">
        <v>60396741</v>
      </c>
      <c r="C1389" t="s">
        <v>108</v>
      </c>
      <c r="D1389" t="s">
        <v>8744</v>
      </c>
      <c r="E1389">
        <v>0</v>
      </c>
      <c r="F1389" t="s">
        <v>2103</v>
      </c>
      <c r="G1389" t="s">
        <v>8745</v>
      </c>
      <c r="H1389" s="1">
        <v>29070</v>
      </c>
      <c r="I1389" t="s">
        <v>8746</v>
      </c>
      <c r="J1389">
        <v>68001</v>
      </c>
      <c r="K1389" t="s">
        <v>145</v>
      </c>
      <c r="L1389">
        <v>68</v>
      </c>
      <c r="M1389" t="s">
        <v>146</v>
      </c>
      <c r="O1389">
        <v>3132174572</v>
      </c>
      <c r="P1389">
        <v>0</v>
      </c>
      <c r="T1389" t="s">
        <v>264</v>
      </c>
      <c r="U1389">
        <v>2015</v>
      </c>
      <c r="V1389" t="s">
        <v>2848</v>
      </c>
      <c r="W1389" t="s">
        <v>8747</v>
      </c>
      <c r="X1389" t="s">
        <v>8748</v>
      </c>
      <c r="Y1389" t="s">
        <v>2851</v>
      </c>
      <c r="Z1389" t="s">
        <v>136</v>
      </c>
      <c r="AA1389" t="s">
        <v>246</v>
      </c>
      <c r="AB1389" s="2">
        <f t="shared" si="21"/>
        <v>6.6007575914634159E-2</v>
      </c>
      <c r="AC1389" s="3">
        <v>32800000</v>
      </c>
      <c r="AD1389" t="s">
        <v>151</v>
      </c>
      <c r="AE1389" t="s">
        <v>139</v>
      </c>
      <c r="AF1389" t="s">
        <v>89</v>
      </c>
      <c r="AG1389" t="s">
        <v>8749</v>
      </c>
      <c r="AH1389">
        <v>29215748</v>
      </c>
      <c r="AI1389" s="3">
        <v>2165048.4900000002</v>
      </c>
      <c r="AJ1389" s="3">
        <v>1799368.48</v>
      </c>
      <c r="AK1389" t="s">
        <v>91</v>
      </c>
      <c r="AL1389" t="s">
        <v>91</v>
      </c>
      <c r="AM1389" t="s">
        <v>91</v>
      </c>
      <c r="AN1389" t="s">
        <v>91</v>
      </c>
      <c r="AO1389" t="s">
        <v>91</v>
      </c>
      <c r="AP1389" t="s">
        <v>91</v>
      </c>
      <c r="AT1389" t="s">
        <v>21</v>
      </c>
    </row>
    <row r="1390" spans="2:46" x14ac:dyDescent="0.25">
      <c r="B1390">
        <v>52354717</v>
      </c>
      <c r="C1390" t="s">
        <v>108</v>
      </c>
      <c r="D1390" t="s">
        <v>1239</v>
      </c>
      <c r="E1390">
        <v>0</v>
      </c>
      <c r="F1390" t="s">
        <v>8750</v>
      </c>
      <c r="G1390" t="s">
        <v>1480</v>
      </c>
      <c r="H1390" s="1">
        <v>29292</v>
      </c>
      <c r="I1390" t="s">
        <v>8751</v>
      </c>
      <c r="J1390">
        <v>0</v>
      </c>
      <c r="K1390" t="s">
        <v>78</v>
      </c>
      <c r="L1390">
        <v>25</v>
      </c>
      <c r="M1390" t="s">
        <v>78</v>
      </c>
      <c r="O1390">
        <v>3144432885</v>
      </c>
      <c r="P1390">
        <v>0</v>
      </c>
      <c r="T1390" t="s">
        <v>116</v>
      </c>
      <c r="U1390">
        <v>2022</v>
      </c>
      <c r="V1390" t="s">
        <v>8752</v>
      </c>
      <c r="W1390" t="s">
        <v>8753</v>
      </c>
      <c r="X1390" t="s">
        <v>8754</v>
      </c>
      <c r="Y1390" t="s">
        <v>8755</v>
      </c>
      <c r="Z1390" t="s">
        <v>298</v>
      </c>
      <c r="AA1390" t="s">
        <v>516</v>
      </c>
      <c r="AB1390" s="2">
        <f t="shared" si="21"/>
        <v>1.8433803159173756E-2</v>
      </c>
      <c r="AC1390" s="3">
        <v>82300000</v>
      </c>
      <c r="AD1390" t="s">
        <v>87</v>
      </c>
      <c r="AE1390" t="s">
        <v>139</v>
      </c>
      <c r="AF1390" t="s">
        <v>89</v>
      </c>
      <c r="AG1390" t="s">
        <v>8756</v>
      </c>
      <c r="AH1390">
        <v>159715850</v>
      </c>
      <c r="AI1390" s="3">
        <v>1517102</v>
      </c>
      <c r="AJ1390" s="3">
        <v>1254875.3700000001</v>
      </c>
      <c r="AK1390" t="s">
        <v>91</v>
      </c>
      <c r="AL1390" t="s">
        <v>91</v>
      </c>
      <c r="AM1390" t="s">
        <v>91</v>
      </c>
      <c r="AN1390" t="s">
        <v>91</v>
      </c>
      <c r="AO1390" t="s">
        <v>91</v>
      </c>
      <c r="AP1390" t="s">
        <v>91</v>
      </c>
      <c r="AT1390" t="s">
        <v>18</v>
      </c>
    </row>
    <row r="1391" spans="2:46" x14ac:dyDescent="0.25">
      <c r="B1391">
        <v>16944505</v>
      </c>
      <c r="C1391" t="s">
        <v>72</v>
      </c>
      <c r="D1391" t="s">
        <v>8757</v>
      </c>
      <c r="E1391">
        <v>0</v>
      </c>
      <c r="F1391" t="s">
        <v>6162</v>
      </c>
      <c r="G1391" t="s">
        <v>886</v>
      </c>
      <c r="H1391" s="1">
        <v>29975</v>
      </c>
      <c r="I1391" t="s">
        <v>8758</v>
      </c>
      <c r="J1391">
        <v>5001</v>
      </c>
      <c r="K1391" t="s">
        <v>114</v>
      </c>
      <c r="L1391">
        <v>5</v>
      </c>
      <c r="M1391" t="s">
        <v>115</v>
      </c>
      <c r="O1391">
        <v>3147701645</v>
      </c>
      <c r="P1391">
        <v>0</v>
      </c>
      <c r="T1391" t="s">
        <v>494</v>
      </c>
      <c r="U1391">
        <v>2022</v>
      </c>
      <c r="V1391" t="s">
        <v>307</v>
      </c>
      <c r="W1391" t="s">
        <v>8759</v>
      </c>
      <c r="X1391" t="s">
        <v>8760</v>
      </c>
      <c r="Y1391" t="s">
        <v>310</v>
      </c>
      <c r="Z1391" t="s">
        <v>311</v>
      </c>
      <c r="AA1391" t="s">
        <v>312</v>
      </c>
      <c r="AB1391" s="2">
        <f t="shared" si="21"/>
        <v>4.756459923664122E-2</v>
      </c>
      <c r="AC1391" s="3">
        <v>52400000</v>
      </c>
      <c r="AD1391" t="s">
        <v>87</v>
      </c>
      <c r="AE1391" t="s">
        <v>139</v>
      </c>
      <c r="AF1391" t="s">
        <v>89</v>
      </c>
      <c r="AG1391" t="s">
        <v>8761</v>
      </c>
      <c r="AH1391">
        <v>159798108</v>
      </c>
      <c r="AI1391" s="3">
        <v>2492385</v>
      </c>
      <c r="AJ1391" s="3">
        <v>2074441.28</v>
      </c>
      <c r="AK1391" t="s">
        <v>91</v>
      </c>
      <c r="AL1391" t="s">
        <v>91</v>
      </c>
      <c r="AM1391" t="s">
        <v>91</v>
      </c>
      <c r="AN1391" t="s">
        <v>91</v>
      </c>
      <c r="AO1391" t="s">
        <v>91</v>
      </c>
      <c r="AP1391" t="s">
        <v>91</v>
      </c>
      <c r="AT1391" t="s">
        <v>21</v>
      </c>
    </row>
    <row r="1392" spans="2:46" x14ac:dyDescent="0.25">
      <c r="B1392">
        <v>20983009</v>
      </c>
      <c r="C1392" t="s">
        <v>108</v>
      </c>
      <c r="D1392" t="s">
        <v>8360</v>
      </c>
      <c r="E1392">
        <v>0</v>
      </c>
      <c r="F1392" t="s">
        <v>895</v>
      </c>
      <c r="G1392" t="s">
        <v>4382</v>
      </c>
      <c r="H1392" s="1">
        <v>20863</v>
      </c>
      <c r="I1392" t="s">
        <v>8762</v>
      </c>
      <c r="J1392">
        <v>25785</v>
      </c>
      <c r="K1392" t="s">
        <v>6494</v>
      </c>
      <c r="L1392">
        <v>25</v>
      </c>
      <c r="M1392" t="s">
        <v>79</v>
      </c>
      <c r="O1392">
        <v>3133886015</v>
      </c>
      <c r="P1392">
        <v>3133866015</v>
      </c>
      <c r="T1392" t="s">
        <v>159</v>
      </c>
      <c r="U1392">
        <v>2016</v>
      </c>
      <c r="V1392" t="s">
        <v>2471</v>
      </c>
      <c r="W1392" t="s">
        <v>8763</v>
      </c>
      <c r="X1392" t="s">
        <v>8764</v>
      </c>
      <c r="Y1392" t="s">
        <v>2474</v>
      </c>
      <c r="Z1392" t="s">
        <v>103</v>
      </c>
      <c r="AA1392" t="s">
        <v>408</v>
      </c>
      <c r="AB1392" s="2">
        <f t="shared" si="21"/>
        <v>3.0214045635910226E-2</v>
      </c>
      <c r="AC1392" s="3">
        <v>40100000</v>
      </c>
      <c r="AD1392" t="s">
        <v>151</v>
      </c>
      <c r="AE1392" t="s">
        <v>139</v>
      </c>
      <c r="AF1392" t="s">
        <v>89</v>
      </c>
      <c r="AG1392" t="s">
        <v>8765</v>
      </c>
      <c r="AH1392">
        <v>29212108</v>
      </c>
      <c r="AI1392" s="3">
        <v>1211583.23</v>
      </c>
      <c r="AJ1392" s="3">
        <v>998137.17</v>
      </c>
      <c r="AK1392" t="s">
        <v>91</v>
      </c>
      <c r="AL1392" t="s">
        <v>91</v>
      </c>
      <c r="AM1392" t="s">
        <v>91</v>
      </c>
      <c r="AN1392" t="s">
        <v>91</v>
      </c>
      <c r="AO1392" t="s">
        <v>91</v>
      </c>
      <c r="AP1392" t="s">
        <v>91</v>
      </c>
      <c r="AT1392" t="s">
        <v>18</v>
      </c>
    </row>
    <row r="1393" spans="2:46" x14ac:dyDescent="0.25">
      <c r="B1393">
        <v>29562336</v>
      </c>
      <c r="C1393" t="s">
        <v>108</v>
      </c>
      <c r="D1393" t="s">
        <v>2331</v>
      </c>
      <c r="E1393" t="s">
        <v>8766</v>
      </c>
      <c r="F1393" t="s">
        <v>4036</v>
      </c>
      <c r="G1393" t="s">
        <v>111</v>
      </c>
      <c r="H1393" s="1">
        <v>21214</v>
      </c>
      <c r="I1393" t="s">
        <v>8767</v>
      </c>
      <c r="J1393">
        <v>76001</v>
      </c>
      <c r="K1393" t="s">
        <v>329</v>
      </c>
      <c r="L1393">
        <v>76</v>
      </c>
      <c r="M1393" t="s">
        <v>330</v>
      </c>
      <c r="O1393">
        <v>3127013168</v>
      </c>
      <c r="P1393">
        <v>3163398495</v>
      </c>
      <c r="T1393" t="s">
        <v>184</v>
      </c>
      <c r="U1393">
        <v>2023</v>
      </c>
      <c r="V1393" t="s">
        <v>667</v>
      </c>
      <c r="W1393" t="s">
        <v>8768</v>
      </c>
      <c r="X1393" t="s">
        <v>8769</v>
      </c>
      <c r="Y1393" t="s">
        <v>670</v>
      </c>
      <c r="Z1393" t="s">
        <v>323</v>
      </c>
      <c r="AA1393" t="s">
        <v>570</v>
      </c>
      <c r="AB1393" s="2">
        <f t="shared" si="21"/>
        <v>2.2288256997455472E-2</v>
      </c>
      <c r="AC1393" s="3">
        <v>78600000</v>
      </c>
      <c r="AD1393" t="s">
        <v>87</v>
      </c>
      <c r="AE1393" t="s">
        <v>106</v>
      </c>
      <c r="AF1393" t="s">
        <v>89</v>
      </c>
      <c r="AG1393" t="s">
        <v>8770</v>
      </c>
      <c r="AH1393">
        <v>159837122</v>
      </c>
      <c r="AI1393" s="3">
        <v>1751857</v>
      </c>
      <c r="AJ1393" s="3">
        <v>1452148.62</v>
      </c>
      <c r="AK1393" t="s">
        <v>91</v>
      </c>
      <c r="AL1393" t="s">
        <v>91</v>
      </c>
      <c r="AM1393" t="s">
        <v>91</v>
      </c>
      <c r="AN1393" t="s">
        <v>91</v>
      </c>
      <c r="AO1393" t="s">
        <v>91</v>
      </c>
      <c r="AP1393" t="s">
        <v>91</v>
      </c>
      <c r="AT1393" t="s">
        <v>18</v>
      </c>
    </row>
    <row r="1394" spans="2:46" x14ac:dyDescent="0.25">
      <c r="B1394">
        <v>52854102</v>
      </c>
      <c r="C1394" t="s">
        <v>108</v>
      </c>
      <c r="D1394" t="s">
        <v>1566</v>
      </c>
      <c r="E1394" t="s">
        <v>302</v>
      </c>
      <c r="F1394" t="s">
        <v>8771</v>
      </c>
      <c r="G1394" t="s">
        <v>895</v>
      </c>
      <c r="H1394" s="1">
        <v>29544</v>
      </c>
      <c r="I1394" t="s">
        <v>8772</v>
      </c>
      <c r="J1394">
        <v>25754</v>
      </c>
      <c r="K1394" t="s">
        <v>240</v>
      </c>
      <c r="L1394">
        <v>25</v>
      </c>
      <c r="M1394" t="s">
        <v>79</v>
      </c>
      <c r="O1394">
        <v>3164822338</v>
      </c>
      <c r="P1394">
        <v>0</v>
      </c>
      <c r="T1394" t="s">
        <v>371</v>
      </c>
      <c r="U1394">
        <v>2019</v>
      </c>
      <c r="V1394" t="s">
        <v>8773</v>
      </c>
      <c r="W1394" t="s">
        <v>8774</v>
      </c>
      <c r="X1394" t="s">
        <v>8775</v>
      </c>
      <c r="Y1394" t="s">
        <v>8776</v>
      </c>
      <c r="Z1394" t="s">
        <v>311</v>
      </c>
      <c r="AA1394" t="s">
        <v>2769</v>
      </c>
      <c r="AB1394" s="2">
        <f t="shared" si="21"/>
        <v>2.4076591017964073E-2</v>
      </c>
      <c r="AC1394" s="3">
        <v>83500000</v>
      </c>
      <c r="AD1394" t="s">
        <v>87</v>
      </c>
      <c r="AE1394" t="s">
        <v>106</v>
      </c>
      <c r="AF1394" t="s">
        <v>89</v>
      </c>
      <c r="AG1394" t="s">
        <v>8777</v>
      </c>
      <c r="AH1394">
        <v>29212200</v>
      </c>
      <c r="AI1394" s="3">
        <v>2010395.35</v>
      </c>
      <c r="AJ1394" s="3">
        <v>1669407.86</v>
      </c>
      <c r="AK1394" t="s">
        <v>91</v>
      </c>
      <c r="AL1394" t="s">
        <v>91</v>
      </c>
      <c r="AM1394" t="s">
        <v>91</v>
      </c>
      <c r="AN1394" t="s">
        <v>91</v>
      </c>
      <c r="AO1394" t="s">
        <v>91</v>
      </c>
      <c r="AP1394" t="s">
        <v>91</v>
      </c>
      <c r="AT1394" t="s">
        <v>21</v>
      </c>
    </row>
    <row r="1395" spans="2:46" x14ac:dyDescent="0.25">
      <c r="B1395">
        <v>79796408</v>
      </c>
      <c r="C1395" t="s">
        <v>72</v>
      </c>
      <c r="D1395" t="s">
        <v>894</v>
      </c>
      <c r="E1395">
        <v>0</v>
      </c>
      <c r="F1395" t="s">
        <v>464</v>
      </c>
      <c r="G1395" t="s">
        <v>6250</v>
      </c>
      <c r="H1395" s="1">
        <v>28675</v>
      </c>
      <c r="I1395" t="s">
        <v>8778</v>
      </c>
      <c r="J1395">
        <v>0</v>
      </c>
      <c r="K1395" t="s">
        <v>78</v>
      </c>
      <c r="L1395">
        <v>25</v>
      </c>
      <c r="M1395" t="s">
        <v>78</v>
      </c>
      <c r="O1395">
        <v>3204863758</v>
      </c>
      <c r="P1395">
        <v>3003301685</v>
      </c>
      <c r="T1395" t="s">
        <v>98</v>
      </c>
      <c r="U1395">
        <v>2023</v>
      </c>
      <c r="V1395" t="s">
        <v>8779</v>
      </c>
      <c r="W1395" t="s">
        <v>8780</v>
      </c>
      <c r="X1395" t="s">
        <v>8781</v>
      </c>
      <c r="Y1395" t="s">
        <v>8782</v>
      </c>
      <c r="Z1395" t="s">
        <v>121</v>
      </c>
      <c r="AA1395" t="s">
        <v>8218</v>
      </c>
      <c r="AB1395" s="2">
        <f t="shared" si="21"/>
        <v>2.3270350649350648E-2</v>
      </c>
      <c r="AC1395" s="3">
        <v>84700000</v>
      </c>
      <c r="AD1395" t="s">
        <v>151</v>
      </c>
      <c r="AE1395" t="s">
        <v>106</v>
      </c>
      <c r="AF1395" t="s">
        <v>89</v>
      </c>
      <c r="AG1395">
        <v>0</v>
      </c>
      <c r="AH1395">
        <v>29214732</v>
      </c>
      <c r="AI1395" s="3">
        <v>1970998.7</v>
      </c>
      <c r="AJ1395" s="3">
        <v>1636301.43</v>
      </c>
      <c r="AK1395" t="s">
        <v>91</v>
      </c>
      <c r="AL1395" t="s">
        <v>91</v>
      </c>
      <c r="AM1395" t="s">
        <v>91</v>
      </c>
      <c r="AN1395" t="s">
        <v>91</v>
      </c>
      <c r="AO1395" t="s">
        <v>91</v>
      </c>
      <c r="AP1395" t="s">
        <v>91</v>
      </c>
      <c r="AT1395" t="s">
        <v>18</v>
      </c>
    </row>
    <row r="1396" spans="2:46" x14ac:dyDescent="0.25">
      <c r="B1396">
        <v>75076730</v>
      </c>
      <c r="C1396" t="s">
        <v>72</v>
      </c>
      <c r="D1396" t="s">
        <v>248</v>
      </c>
      <c r="E1396" t="s">
        <v>8485</v>
      </c>
      <c r="F1396" t="s">
        <v>1498</v>
      </c>
      <c r="G1396" t="s">
        <v>2273</v>
      </c>
      <c r="H1396" s="1">
        <v>27459</v>
      </c>
      <c r="I1396" t="s">
        <v>8783</v>
      </c>
      <c r="J1396">
        <v>17001</v>
      </c>
      <c r="K1396" t="s">
        <v>476</v>
      </c>
      <c r="L1396">
        <v>17</v>
      </c>
      <c r="M1396" t="s">
        <v>477</v>
      </c>
      <c r="O1396">
        <v>3113648437</v>
      </c>
      <c r="P1396">
        <v>0</v>
      </c>
      <c r="T1396" t="s">
        <v>293</v>
      </c>
      <c r="U1396">
        <v>2020</v>
      </c>
      <c r="V1396" t="s">
        <v>5328</v>
      </c>
      <c r="W1396" t="s">
        <v>8784</v>
      </c>
      <c r="X1396" t="s">
        <v>8785</v>
      </c>
      <c r="Y1396" t="s">
        <v>5331</v>
      </c>
      <c r="Z1396" t="s">
        <v>164</v>
      </c>
      <c r="AA1396" t="s">
        <v>654</v>
      </c>
      <c r="AB1396" s="2">
        <f t="shared" si="21"/>
        <v>3.7786387225548904E-2</v>
      </c>
      <c r="AC1396" s="3">
        <v>50100000</v>
      </c>
      <c r="AD1396" t="s">
        <v>288</v>
      </c>
      <c r="AE1396" t="s">
        <v>139</v>
      </c>
      <c r="AF1396" t="s">
        <v>89</v>
      </c>
      <c r="AG1396">
        <v>0</v>
      </c>
      <c r="AH1396">
        <v>159765515</v>
      </c>
      <c r="AI1396" s="3">
        <v>1893098</v>
      </c>
      <c r="AJ1396" s="3">
        <v>1570838.73</v>
      </c>
      <c r="AK1396" t="s">
        <v>91</v>
      </c>
      <c r="AL1396" t="s">
        <v>91</v>
      </c>
      <c r="AM1396" t="s">
        <v>91</v>
      </c>
      <c r="AN1396" t="s">
        <v>91</v>
      </c>
      <c r="AO1396" t="s">
        <v>91</v>
      </c>
      <c r="AP1396" t="s">
        <v>91</v>
      </c>
      <c r="AT1396" t="s">
        <v>18</v>
      </c>
    </row>
    <row r="1397" spans="2:46" x14ac:dyDescent="0.25">
      <c r="B1397">
        <v>41775929</v>
      </c>
      <c r="C1397" t="s">
        <v>108</v>
      </c>
      <c r="D1397" t="s">
        <v>3303</v>
      </c>
      <c r="E1397">
        <v>0</v>
      </c>
      <c r="F1397" t="s">
        <v>126</v>
      </c>
      <c r="G1397">
        <v>0</v>
      </c>
      <c r="H1397" s="1">
        <v>20423</v>
      </c>
      <c r="I1397" t="s">
        <v>8786</v>
      </c>
      <c r="J1397">
        <v>0</v>
      </c>
      <c r="K1397" t="s">
        <v>78</v>
      </c>
      <c r="L1397">
        <v>25</v>
      </c>
      <c r="M1397" t="s">
        <v>78</v>
      </c>
      <c r="O1397">
        <v>3102673870</v>
      </c>
      <c r="P1397">
        <v>0</v>
      </c>
      <c r="T1397" t="s">
        <v>794</v>
      </c>
      <c r="U1397">
        <v>2020</v>
      </c>
      <c r="V1397" t="s">
        <v>3982</v>
      </c>
      <c r="W1397" t="s">
        <v>8787</v>
      </c>
      <c r="X1397" t="s">
        <v>8788</v>
      </c>
      <c r="Y1397" t="s">
        <v>3985</v>
      </c>
      <c r="Z1397" t="s">
        <v>164</v>
      </c>
      <c r="AA1397" t="s">
        <v>654</v>
      </c>
      <c r="AB1397" s="2">
        <f t="shared" si="21"/>
        <v>4.04852526E-2</v>
      </c>
      <c r="AC1397" s="3">
        <v>50000000</v>
      </c>
      <c r="AD1397" t="s">
        <v>151</v>
      </c>
      <c r="AE1397" t="s">
        <v>139</v>
      </c>
      <c r="AF1397" t="s">
        <v>89</v>
      </c>
      <c r="AG1397" t="s">
        <v>8789</v>
      </c>
      <c r="AH1397">
        <v>29208672</v>
      </c>
      <c r="AI1397" s="3">
        <v>2024262.63</v>
      </c>
      <c r="AJ1397" s="3">
        <v>1681061.03</v>
      </c>
      <c r="AK1397" t="s">
        <v>91</v>
      </c>
      <c r="AL1397" t="s">
        <v>91</v>
      </c>
      <c r="AM1397" t="s">
        <v>91</v>
      </c>
      <c r="AN1397" t="s">
        <v>91</v>
      </c>
      <c r="AO1397" t="s">
        <v>91</v>
      </c>
      <c r="AP1397" t="s">
        <v>91</v>
      </c>
      <c r="AT1397" t="s">
        <v>21</v>
      </c>
    </row>
    <row r="1398" spans="2:46" x14ac:dyDescent="0.25">
      <c r="B1398">
        <v>51842031</v>
      </c>
      <c r="C1398" t="s">
        <v>108</v>
      </c>
      <c r="D1398" t="s">
        <v>179</v>
      </c>
      <c r="E1398" t="s">
        <v>301</v>
      </c>
      <c r="F1398" t="s">
        <v>1957</v>
      </c>
      <c r="G1398" t="s">
        <v>154</v>
      </c>
      <c r="H1398" s="1">
        <v>23738</v>
      </c>
      <c r="I1398" t="s">
        <v>8790</v>
      </c>
      <c r="J1398">
        <v>0</v>
      </c>
      <c r="K1398" t="s">
        <v>78</v>
      </c>
      <c r="L1398">
        <v>25</v>
      </c>
      <c r="M1398" t="s">
        <v>78</v>
      </c>
      <c r="O1398">
        <v>3138303143</v>
      </c>
      <c r="P1398">
        <v>0</v>
      </c>
      <c r="T1398" t="s">
        <v>443</v>
      </c>
      <c r="U1398">
        <v>2016</v>
      </c>
      <c r="V1398" t="s">
        <v>2714</v>
      </c>
      <c r="W1398" t="s">
        <v>8791</v>
      </c>
      <c r="X1398" t="s">
        <v>8792</v>
      </c>
      <c r="Y1398" t="s">
        <v>2717</v>
      </c>
      <c r="Z1398" t="s">
        <v>85</v>
      </c>
      <c r="AA1398" t="s">
        <v>1351</v>
      </c>
      <c r="AB1398" s="2">
        <f t="shared" si="21"/>
        <v>2.7243797117117118E-2</v>
      </c>
      <c r="AC1398" s="3">
        <v>55500000</v>
      </c>
      <c r="AD1398" t="s">
        <v>177</v>
      </c>
      <c r="AE1398" t="s">
        <v>106</v>
      </c>
      <c r="AF1398" t="s">
        <v>89</v>
      </c>
      <c r="AG1398" t="s">
        <v>8793</v>
      </c>
      <c r="AH1398">
        <v>29192274</v>
      </c>
      <c r="AI1398" s="3">
        <v>1512030.74</v>
      </c>
      <c r="AJ1398" s="3">
        <v>1250614.07</v>
      </c>
      <c r="AK1398" t="s">
        <v>91</v>
      </c>
      <c r="AL1398" t="s">
        <v>91</v>
      </c>
      <c r="AM1398" t="s">
        <v>91</v>
      </c>
      <c r="AN1398" t="s">
        <v>91</v>
      </c>
      <c r="AO1398" t="s">
        <v>91</v>
      </c>
      <c r="AP1398" t="s">
        <v>91</v>
      </c>
      <c r="AT1398" t="s">
        <v>18</v>
      </c>
    </row>
    <row r="1399" spans="2:46" x14ac:dyDescent="0.25">
      <c r="B1399">
        <v>21032248</v>
      </c>
      <c r="C1399" t="s">
        <v>108</v>
      </c>
      <c r="D1399" t="s">
        <v>727</v>
      </c>
      <c r="E1399" t="s">
        <v>3098</v>
      </c>
      <c r="F1399" t="s">
        <v>2096</v>
      </c>
      <c r="G1399" t="s">
        <v>2096</v>
      </c>
      <c r="H1399" s="1">
        <v>28404</v>
      </c>
      <c r="I1399" t="s">
        <v>8794</v>
      </c>
      <c r="J1399">
        <v>0</v>
      </c>
      <c r="K1399" t="s">
        <v>78</v>
      </c>
      <c r="L1399">
        <v>25</v>
      </c>
      <c r="M1399" t="s">
        <v>78</v>
      </c>
      <c r="O1399">
        <v>3118384637</v>
      </c>
      <c r="P1399">
        <v>0</v>
      </c>
      <c r="T1399" t="s">
        <v>424</v>
      </c>
      <c r="U1399">
        <v>2022</v>
      </c>
      <c r="V1399" t="s">
        <v>2396</v>
      </c>
      <c r="W1399" t="s">
        <v>8795</v>
      </c>
      <c r="X1399" t="s">
        <v>8796</v>
      </c>
      <c r="Y1399" t="s">
        <v>2399</v>
      </c>
      <c r="Z1399" t="s">
        <v>164</v>
      </c>
      <c r="AA1399" t="s">
        <v>855</v>
      </c>
      <c r="AB1399" s="2">
        <f t="shared" si="21"/>
        <v>1.5569090012484396E-2</v>
      </c>
      <c r="AC1399" s="3">
        <v>80100000</v>
      </c>
      <c r="AD1399" t="s">
        <v>151</v>
      </c>
      <c r="AE1399" t="s">
        <v>106</v>
      </c>
      <c r="AF1399" t="s">
        <v>89</v>
      </c>
      <c r="AG1399" t="s">
        <v>8797</v>
      </c>
      <c r="AH1399">
        <v>29193360</v>
      </c>
      <c r="AI1399" s="3">
        <v>1247084.1100000001</v>
      </c>
      <c r="AJ1399" s="3">
        <v>1027969.84</v>
      </c>
      <c r="AK1399" t="s">
        <v>91</v>
      </c>
      <c r="AL1399" t="s">
        <v>91</v>
      </c>
      <c r="AM1399" t="s">
        <v>91</v>
      </c>
      <c r="AN1399" t="s">
        <v>91</v>
      </c>
      <c r="AO1399" t="s">
        <v>91</v>
      </c>
      <c r="AP1399" t="s">
        <v>91</v>
      </c>
      <c r="AT1399" t="s">
        <v>18</v>
      </c>
    </row>
    <row r="1400" spans="2:46" x14ac:dyDescent="0.25">
      <c r="B1400">
        <v>52153727</v>
      </c>
      <c r="C1400" t="s">
        <v>108</v>
      </c>
      <c r="D1400" t="s">
        <v>153</v>
      </c>
      <c r="E1400" t="s">
        <v>1239</v>
      </c>
      <c r="F1400" t="s">
        <v>8798</v>
      </c>
      <c r="G1400" t="s">
        <v>8799</v>
      </c>
      <c r="H1400" s="1">
        <v>27601</v>
      </c>
      <c r="I1400" t="s">
        <v>8800</v>
      </c>
      <c r="J1400">
        <v>0</v>
      </c>
      <c r="K1400" t="s">
        <v>78</v>
      </c>
      <c r="L1400">
        <v>25</v>
      </c>
      <c r="M1400" t="s">
        <v>78</v>
      </c>
      <c r="O1400">
        <v>3202367400</v>
      </c>
      <c r="P1400">
        <v>0</v>
      </c>
      <c r="T1400" t="s">
        <v>306</v>
      </c>
      <c r="U1400">
        <v>2018</v>
      </c>
      <c r="V1400" t="s">
        <v>1158</v>
      </c>
      <c r="W1400" t="s">
        <v>8801</v>
      </c>
      <c r="X1400" t="s">
        <v>8802</v>
      </c>
      <c r="Y1400" t="s">
        <v>1161</v>
      </c>
      <c r="Z1400" t="s">
        <v>85</v>
      </c>
      <c r="AA1400" t="s">
        <v>638</v>
      </c>
      <c r="AB1400" s="2">
        <f t="shared" si="21"/>
        <v>3.0474559322033898E-2</v>
      </c>
      <c r="AC1400" s="3">
        <v>59000000</v>
      </c>
      <c r="AD1400" t="s">
        <v>123</v>
      </c>
      <c r="AE1400" t="s">
        <v>106</v>
      </c>
      <c r="AF1400" t="s">
        <v>89</v>
      </c>
      <c r="AG1400" t="s">
        <v>8803</v>
      </c>
      <c r="AH1400">
        <v>159715577</v>
      </c>
      <c r="AI1400" s="3">
        <v>1797999</v>
      </c>
      <c r="AJ1400" s="3">
        <v>1490923.29</v>
      </c>
      <c r="AK1400" t="s">
        <v>91</v>
      </c>
      <c r="AL1400" t="s">
        <v>91</v>
      </c>
      <c r="AM1400" t="s">
        <v>91</v>
      </c>
      <c r="AN1400" t="s">
        <v>91</v>
      </c>
      <c r="AO1400" t="s">
        <v>91</v>
      </c>
      <c r="AP1400" t="s">
        <v>91</v>
      </c>
      <c r="AT1400" t="s">
        <v>18</v>
      </c>
    </row>
    <row r="1401" spans="2:46" x14ac:dyDescent="0.25">
      <c r="B1401">
        <v>14443851</v>
      </c>
      <c r="C1401" t="s">
        <v>72</v>
      </c>
      <c r="D1401" t="s">
        <v>8804</v>
      </c>
      <c r="E1401" t="s">
        <v>421</v>
      </c>
      <c r="F1401" t="s">
        <v>278</v>
      </c>
      <c r="G1401" t="s">
        <v>1122</v>
      </c>
      <c r="H1401" s="1">
        <v>19168</v>
      </c>
      <c r="I1401" t="s">
        <v>8805</v>
      </c>
      <c r="J1401">
        <v>76001</v>
      </c>
      <c r="K1401" t="s">
        <v>329</v>
      </c>
      <c r="L1401">
        <v>76</v>
      </c>
      <c r="M1401" t="s">
        <v>330</v>
      </c>
      <c r="O1401">
        <v>3155718263</v>
      </c>
      <c r="P1401">
        <v>0</v>
      </c>
      <c r="T1401" t="s">
        <v>633</v>
      </c>
      <c r="U1401">
        <v>2019</v>
      </c>
      <c r="V1401" t="s">
        <v>4027</v>
      </c>
      <c r="W1401" t="s">
        <v>8806</v>
      </c>
      <c r="X1401" t="s">
        <v>8807</v>
      </c>
      <c r="Y1401" t="s">
        <v>4030</v>
      </c>
      <c r="Z1401" t="s">
        <v>136</v>
      </c>
      <c r="AA1401" t="s">
        <v>1441</v>
      </c>
      <c r="AB1401" s="2">
        <f t="shared" si="21"/>
        <v>4.9294358974358972E-2</v>
      </c>
      <c r="AC1401" s="3">
        <v>39000000</v>
      </c>
      <c r="AD1401" t="s">
        <v>87</v>
      </c>
      <c r="AE1401" t="s">
        <v>139</v>
      </c>
      <c r="AF1401" t="s">
        <v>89</v>
      </c>
      <c r="AG1401" t="s">
        <v>8808</v>
      </c>
      <c r="AH1401">
        <v>159837615</v>
      </c>
      <c r="AI1401" s="3">
        <v>1922480</v>
      </c>
      <c r="AJ1401" s="3">
        <v>1595529.48</v>
      </c>
      <c r="AK1401" t="s">
        <v>91</v>
      </c>
      <c r="AL1401" t="s">
        <v>91</v>
      </c>
      <c r="AM1401" t="s">
        <v>91</v>
      </c>
      <c r="AN1401" t="s">
        <v>91</v>
      </c>
      <c r="AO1401" t="s">
        <v>91</v>
      </c>
      <c r="AP1401" t="s">
        <v>91</v>
      </c>
      <c r="AT1401" t="s">
        <v>21</v>
      </c>
    </row>
    <row r="1402" spans="2:46" x14ac:dyDescent="0.25">
      <c r="B1402">
        <v>80021494</v>
      </c>
      <c r="C1402" t="s">
        <v>72</v>
      </c>
      <c r="D1402" t="s">
        <v>337</v>
      </c>
      <c r="E1402" t="s">
        <v>225</v>
      </c>
      <c r="F1402" t="s">
        <v>551</v>
      </c>
      <c r="G1402" t="s">
        <v>1192</v>
      </c>
      <c r="H1402" s="1">
        <v>28894</v>
      </c>
      <c r="I1402" t="s">
        <v>8809</v>
      </c>
      <c r="J1402">
        <v>0</v>
      </c>
      <c r="K1402" t="s">
        <v>78</v>
      </c>
      <c r="L1402">
        <v>25</v>
      </c>
      <c r="M1402" t="s">
        <v>78</v>
      </c>
      <c r="O1402">
        <v>3111591091</v>
      </c>
      <c r="P1402">
        <v>3115910912</v>
      </c>
      <c r="T1402" t="s">
        <v>633</v>
      </c>
      <c r="U1402">
        <v>2016</v>
      </c>
      <c r="V1402" t="s">
        <v>8810</v>
      </c>
      <c r="W1402" t="s">
        <v>8811</v>
      </c>
      <c r="X1402" t="s">
        <v>8811</v>
      </c>
      <c r="Y1402" t="s">
        <v>8812</v>
      </c>
      <c r="Z1402" t="s">
        <v>3792</v>
      </c>
      <c r="AA1402" t="s">
        <v>3793</v>
      </c>
      <c r="AB1402" s="2">
        <f t="shared" si="21"/>
        <v>3.7756398305084746E-2</v>
      </c>
      <c r="AC1402" s="3">
        <v>47200000</v>
      </c>
      <c r="AD1402" t="s">
        <v>105</v>
      </c>
      <c r="AE1402" t="s">
        <v>106</v>
      </c>
      <c r="AF1402" t="s">
        <v>89</v>
      </c>
      <c r="AG1402" t="s">
        <v>8813</v>
      </c>
      <c r="AH1402">
        <v>159719994</v>
      </c>
      <c r="AI1402" s="3">
        <v>1782102</v>
      </c>
      <c r="AJ1402" s="3">
        <v>1477564.41</v>
      </c>
      <c r="AK1402" t="s">
        <v>91</v>
      </c>
      <c r="AL1402" t="s">
        <v>91</v>
      </c>
      <c r="AM1402" t="s">
        <v>91</v>
      </c>
      <c r="AN1402" t="s">
        <v>91</v>
      </c>
      <c r="AO1402" t="s">
        <v>91</v>
      </c>
      <c r="AP1402" t="s">
        <v>91</v>
      </c>
      <c r="AT1402" t="s">
        <v>18</v>
      </c>
    </row>
    <row r="1403" spans="2:46" x14ac:dyDescent="0.25">
      <c r="B1403">
        <v>43554302</v>
      </c>
      <c r="C1403" t="s">
        <v>108</v>
      </c>
      <c r="D1403" t="s">
        <v>771</v>
      </c>
      <c r="E1403" t="s">
        <v>109</v>
      </c>
      <c r="F1403" t="s">
        <v>1215</v>
      </c>
      <c r="G1403" t="s">
        <v>8814</v>
      </c>
      <c r="H1403" s="1">
        <v>26017</v>
      </c>
      <c r="I1403" t="s">
        <v>8815</v>
      </c>
      <c r="J1403">
        <v>5001</v>
      </c>
      <c r="K1403" t="s">
        <v>114</v>
      </c>
      <c r="L1403">
        <v>5</v>
      </c>
      <c r="M1403" t="s">
        <v>115</v>
      </c>
      <c r="O1403">
        <v>3108481233</v>
      </c>
      <c r="P1403">
        <v>0</v>
      </c>
      <c r="T1403" t="s">
        <v>1780</v>
      </c>
      <c r="U1403">
        <v>2010</v>
      </c>
      <c r="V1403" t="s">
        <v>8816</v>
      </c>
      <c r="W1403" t="s">
        <v>8817</v>
      </c>
      <c r="X1403" t="s">
        <v>8818</v>
      </c>
      <c r="Y1403" t="s">
        <v>8819</v>
      </c>
      <c r="Z1403" t="s">
        <v>103</v>
      </c>
      <c r="AA1403" t="s">
        <v>387</v>
      </c>
      <c r="AB1403" s="2">
        <f t="shared" si="21"/>
        <v>6.8424062499999994E-2</v>
      </c>
      <c r="AC1403" s="3">
        <v>25600000</v>
      </c>
      <c r="AD1403" t="s">
        <v>105</v>
      </c>
      <c r="AE1403" t="s">
        <v>139</v>
      </c>
      <c r="AF1403" t="s">
        <v>89</v>
      </c>
      <c r="AG1403" t="s">
        <v>8820</v>
      </c>
      <c r="AH1403">
        <v>159807107</v>
      </c>
      <c r="AI1403" s="3">
        <v>1751656</v>
      </c>
      <c r="AJ1403" s="3">
        <v>1451980.12</v>
      </c>
      <c r="AK1403" t="s">
        <v>91</v>
      </c>
      <c r="AL1403" t="s">
        <v>91</v>
      </c>
      <c r="AM1403" t="s">
        <v>91</v>
      </c>
      <c r="AN1403" t="s">
        <v>91</v>
      </c>
      <c r="AO1403" t="s">
        <v>91</v>
      </c>
      <c r="AP1403" t="s">
        <v>91</v>
      </c>
      <c r="AT1403" t="s">
        <v>21</v>
      </c>
    </row>
    <row r="1404" spans="2:46" x14ac:dyDescent="0.25">
      <c r="B1404">
        <v>25244524</v>
      </c>
      <c r="C1404" t="s">
        <v>108</v>
      </c>
      <c r="D1404" t="s">
        <v>8821</v>
      </c>
      <c r="E1404">
        <v>0</v>
      </c>
      <c r="F1404" t="s">
        <v>1605</v>
      </c>
      <c r="G1404" t="s">
        <v>261</v>
      </c>
      <c r="H1404" s="1">
        <v>20411</v>
      </c>
      <c r="I1404" t="s">
        <v>8822</v>
      </c>
      <c r="J1404">
        <v>0</v>
      </c>
      <c r="K1404" t="s">
        <v>1269</v>
      </c>
      <c r="L1404">
        <v>76</v>
      </c>
      <c r="M1404" t="s">
        <v>330</v>
      </c>
      <c r="O1404">
        <v>3164289792</v>
      </c>
      <c r="P1404">
        <v>0</v>
      </c>
      <c r="T1404" t="s">
        <v>666</v>
      </c>
      <c r="U1404">
        <v>2016</v>
      </c>
      <c r="V1404" t="s">
        <v>624</v>
      </c>
      <c r="W1404" t="s">
        <v>8823</v>
      </c>
      <c r="X1404" t="s">
        <v>8824</v>
      </c>
      <c r="Y1404" t="s">
        <v>627</v>
      </c>
      <c r="Z1404" t="s">
        <v>136</v>
      </c>
      <c r="AA1404" t="s">
        <v>246</v>
      </c>
      <c r="AB1404" s="2">
        <f t="shared" si="21"/>
        <v>6.3600669291338577E-2</v>
      </c>
      <c r="AC1404" s="3">
        <v>25400000</v>
      </c>
      <c r="AD1404" t="s">
        <v>177</v>
      </c>
      <c r="AE1404" t="s">
        <v>139</v>
      </c>
      <c r="AF1404" t="s">
        <v>89</v>
      </c>
      <c r="AG1404">
        <v>0</v>
      </c>
      <c r="AH1404">
        <v>159836889</v>
      </c>
      <c r="AI1404" s="3">
        <v>1615457</v>
      </c>
      <c r="AJ1404" s="3">
        <v>1337527.24</v>
      </c>
      <c r="AK1404" t="s">
        <v>91</v>
      </c>
      <c r="AL1404" t="s">
        <v>91</v>
      </c>
      <c r="AM1404" t="s">
        <v>91</v>
      </c>
      <c r="AN1404" t="s">
        <v>91</v>
      </c>
      <c r="AO1404" t="s">
        <v>91</v>
      </c>
      <c r="AP1404" t="s">
        <v>91</v>
      </c>
      <c r="AT1404" t="s">
        <v>21</v>
      </c>
    </row>
    <row r="1405" spans="2:46" x14ac:dyDescent="0.25">
      <c r="B1405">
        <v>52125639</v>
      </c>
      <c r="C1405" t="s">
        <v>108</v>
      </c>
      <c r="D1405" t="s">
        <v>8825</v>
      </c>
      <c r="E1405">
        <v>0</v>
      </c>
      <c r="F1405" t="s">
        <v>1363</v>
      </c>
      <c r="G1405" t="s">
        <v>8826</v>
      </c>
      <c r="H1405" s="1">
        <v>27883</v>
      </c>
      <c r="I1405" t="s">
        <v>8827</v>
      </c>
      <c r="J1405">
        <v>0</v>
      </c>
      <c r="K1405" t="s">
        <v>78</v>
      </c>
      <c r="L1405">
        <v>25</v>
      </c>
      <c r="M1405" t="s">
        <v>78</v>
      </c>
      <c r="O1405">
        <v>3002138077</v>
      </c>
      <c r="P1405">
        <v>3015806139</v>
      </c>
      <c r="T1405" t="s">
        <v>195</v>
      </c>
      <c r="U1405">
        <v>2013</v>
      </c>
      <c r="V1405" t="s">
        <v>8828</v>
      </c>
      <c r="W1405" t="s">
        <v>8829</v>
      </c>
      <c r="X1405" t="s">
        <v>8830</v>
      </c>
      <c r="Y1405" t="s">
        <v>8831</v>
      </c>
      <c r="Z1405" t="s">
        <v>136</v>
      </c>
      <c r="AA1405" t="s">
        <v>4312</v>
      </c>
      <c r="AB1405" s="2">
        <f t="shared" si="21"/>
        <v>5.4975257352941176E-2</v>
      </c>
      <c r="AC1405" s="3">
        <v>27200000</v>
      </c>
      <c r="AD1405" t="s">
        <v>177</v>
      </c>
      <c r="AE1405" t="s">
        <v>139</v>
      </c>
      <c r="AF1405" t="s">
        <v>89</v>
      </c>
      <c r="AG1405" t="s">
        <v>8832</v>
      </c>
      <c r="AH1405">
        <v>159776653</v>
      </c>
      <c r="AI1405" s="3">
        <v>1495327</v>
      </c>
      <c r="AJ1405" s="3">
        <v>1236577</v>
      </c>
      <c r="AK1405" t="s">
        <v>91</v>
      </c>
      <c r="AL1405" t="s">
        <v>91</v>
      </c>
      <c r="AM1405" t="s">
        <v>91</v>
      </c>
      <c r="AN1405" t="s">
        <v>91</v>
      </c>
      <c r="AO1405" t="s">
        <v>91</v>
      </c>
      <c r="AP1405" t="s">
        <v>91</v>
      </c>
      <c r="AT1405" t="s">
        <v>21</v>
      </c>
    </row>
    <row r="1406" spans="2:46" x14ac:dyDescent="0.25">
      <c r="B1406">
        <v>19496496</v>
      </c>
      <c r="C1406" t="s">
        <v>72</v>
      </c>
      <c r="D1406" t="s">
        <v>1598</v>
      </c>
      <c r="E1406" t="s">
        <v>508</v>
      </c>
      <c r="F1406" t="s">
        <v>4036</v>
      </c>
      <c r="G1406" t="s">
        <v>1480</v>
      </c>
      <c r="H1406" s="1">
        <v>22959</v>
      </c>
      <c r="I1406" t="s">
        <v>8833</v>
      </c>
      <c r="J1406">
        <v>0</v>
      </c>
      <c r="K1406" t="s">
        <v>78</v>
      </c>
      <c r="L1406">
        <v>25</v>
      </c>
      <c r="M1406" t="s">
        <v>78</v>
      </c>
      <c r="O1406">
        <v>3158988105</v>
      </c>
      <c r="P1406">
        <v>0</v>
      </c>
      <c r="T1406" t="s">
        <v>940</v>
      </c>
      <c r="U1406">
        <v>2013</v>
      </c>
      <c r="V1406" t="s">
        <v>3789</v>
      </c>
      <c r="W1406" t="s">
        <v>8834</v>
      </c>
      <c r="X1406" t="s">
        <v>8834</v>
      </c>
      <c r="Y1406" t="s">
        <v>3791</v>
      </c>
      <c r="Z1406" t="s">
        <v>3792</v>
      </c>
      <c r="AA1406" t="s">
        <v>3793</v>
      </c>
      <c r="AB1406" s="2">
        <f t="shared" si="21"/>
        <v>3.1631806615776081E-2</v>
      </c>
      <c r="AC1406" s="3">
        <v>39300000</v>
      </c>
      <c r="AD1406" t="s">
        <v>105</v>
      </c>
      <c r="AE1406" t="s">
        <v>106</v>
      </c>
      <c r="AF1406" t="s">
        <v>89</v>
      </c>
      <c r="AG1406" t="s">
        <v>8835</v>
      </c>
      <c r="AH1406">
        <v>159837619</v>
      </c>
      <c r="AI1406" s="3">
        <v>1243130</v>
      </c>
      <c r="AJ1406" s="3">
        <v>1024646.65</v>
      </c>
      <c r="AK1406" t="s">
        <v>91</v>
      </c>
      <c r="AL1406" t="s">
        <v>91</v>
      </c>
      <c r="AM1406" t="s">
        <v>91</v>
      </c>
      <c r="AN1406" t="s">
        <v>91</v>
      </c>
      <c r="AO1406" t="s">
        <v>91</v>
      </c>
      <c r="AP1406" t="s">
        <v>91</v>
      </c>
      <c r="AT1406" t="s">
        <v>18</v>
      </c>
    </row>
    <row r="1407" spans="2:46" x14ac:dyDescent="0.25">
      <c r="B1407">
        <v>80111218</v>
      </c>
      <c r="C1407" t="s">
        <v>72</v>
      </c>
      <c r="D1407" t="s">
        <v>326</v>
      </c>
      <c r="E1407">
        <v>0</v>
      </c>
      <c r="F1407" t="s">
        <v>1253</v>
      </c>
      <c r="G1407" t="s">
        <v>112</v>
      </c>
      <c r="H1407" s="1">
        <v>30520</v>
      </c>
      <c r="I1407" t="s">
        <v>8836</v>
      </c>
      <c r="J1407">
        <v>0</v>
      </c>
      <c r="K1407" t="s">
        <v>78</v>
      </c>
      <c r="L1407">
        <v>25</v>
      </c>
      <c r="M1407" t="s">
        <v>78</v>
      </c>
      <c r="O1407">
        <v>3188278666</v>
      </c>
      <c r="P1407">
        <v>0</v>
      </c>
      <c r="T1407" t="s">
        <v>424</v>
      </c>
      <c r="U1407">
        <v>2023</v>
      </c>
      <c r="V1407" t="s">
        <v>319</v>
      </c>
      <c r="W1407" t="s">
        <v>8837</v>
      </c>
      <c r="X1407" t="s">
        <v>8838</v>
      </c>
      <c r="Y1407" t="s">
        <v>322</v>
      </c>
      <c r="Z1407" t="s">
        <v>323</v>
      </c>
      <c r="AA1407" t="s">
        <v>324</v>
      </c>
      <c r="AB1407" s="2">
        <f t="shared" si="21"/>
        <v>3.4711774528301882E-2</v>
      </c>
      <c r="AC1407" s="3">
        <v>63600000</v>
      </c>
      <c r="AD1407" t="s">
        <v>810</v>
      </c>
      <c r="AE1407" t="s">
        <v>139</v>
      </c>
      <c r="AF1407" t="s">
        <v>89</v>
      </c>
      <c r="AG1407" t="s">
        <v>8839</v>
      </c>
      <c r="AH1407">
        <v>29209026</v>
      </c>
      <c r="AI1407" s="3">
        <v>2207668.86</v>
      </c>
      <c r="AJ1407" s="3">
        <v>1835183.92</v>
      </c>
      <c r="AK1407" t="s">
        <v>91</v>
      </c>
      <c r="AL1407" t="s">
        <v>91</v>
      </c>
      <c r="AM1407" t="s">
        <v>91</v>
      </c>
      <c r="AN1407" t="s">
        <v>91</v>
      </c>
      <c r="AO1407" t="s">
        <v>91</v>
      </c>
      <c r="AP1407" t="s">
        <v>91</v>
      </c>
      <c r="AT1407" t="s">
        <v>21</v>
      </c>
    </row>
    <row r="1408" spans="2:46" x14ac:dyDescent="0.25">
      <c r="B1408">
        <v>1099960117</v>
      </c>
      <c r="C1408" t="s">
        <v>108</v>
      </c>
      <c r="D1408" t="s">
        <v>8840</v>
      </c>
      <c r="E1408" t="s">
        <v>1593</v>
      </c>
      <c r="F1408" t="s">
        <v>8841</v>
      </c>
      <c r="G1408" t="s">
        <v>656</v>
      </c>
      <c r="H1408" s="1">
        <v>31398</v>
      </c>
      <c r="I1408" t="s">
        <v>8842</v>
      </c>
      <c r="J1408">
        <v>70001</v>
      </c>
      <c r="K1408" t="s">
        <v>564</v>
      </c>
      <c r="L1408">
        <v>70</v>
      </c>
      <c r="M1408" t="s">
        <v>565</v>
      </c>
      <c r="O1408">
        <v>3012784001</v>
      </c>
      <c r="P1408">
        <v>3130127840</v>
      </c>
      <c r="T1408" t="s">
        <v>424</v>
      </c>
      <c r="U1408">
        <v>2016</v>
      </c>
      <c r="V1408" t="s">
        <v>6858</v>
      </c>
      <c r="W1408" t="s">
        <v>8843</v>
      </c>
      <c r="X1408" t="s">
        <v>8844</v>
      </c>
      <c r="Y1408" t="s">
        <v>6861</v>
      </c>
      <c r="Z1408" t="s">
        <v>164</v>
      </c>
      <c r="AA1408" t="s">
        <v>507</v>
      </c>
      <c r="AB1408" s="2">
        <f t="shared" si="21"/>
        <v>3.6147122093023253E-2</v>
      </c>
      <c r="AC1408" s="3">
        <v>34400000</v>
      </c>
      <c r="AD1408" t="s">
        <v>177</v>
      </c>
      <c r="AE1408" t="s">
        <v>139</v>
      </c>
      <c r="AF1408" t="s">
        <v>89</v>
      </c>
      <c r="AG1408" t="s">
        <v>8845</v>
      </c>
      <c r="AH1408">
        <v>159716278</v>
      </c>
      <c r="AI1408" s="3">
        <v>1243461</v>
      </c>
      <c r="AJ1408" s="3">
        <v>1024925.14</v>
      </c>
      <c r="AK1408" t="s">
        <v>91</v>
      </c>
      <c r="AL1408" t="s">
        <v>91</v>
      </c>
      <c r="AM1408" t="s">
        <v>91</v>
      </c>
      <c r="AN1408" t="s">
        <v>91</v>
      </c>
      <c r="AO1408" t="s">
        <v>91</v>
      </c>
      <c r="AP1408" t="s">
        <v>91</v>
      </c>
      <c r="AT1408" t="s">
        <v>18</v>
      </c>
    </row>
    <row r="1409" spans="2:46" x14ac:dyDescent="0.25">
      <c r="B1409">
        <v>41672642</v>
      </c>
      <c r="C1409" t="s">
        <v>108</v>
      </c>
      <c r="D1409" t="s">
        <v>672</v>
      </c>
      <c r="E1409" t="s">
        <v>3312</v>
      </c>
      <c r="F1409" t="s">
        <v>718</v>
      </c>
      <c r="G1409">
        <v>0</v>
      </c>
      <c r="H1409" s="1">
        <v>20027</v>
      </c>
      <c r="I1409" t="s">
        <v>8846</v>
      </c>
      <c r="J1409">
        <v>0</v>
      </c>
      <c r="K1409" t="s">
        <v>78</v>
      </c>
      <c r="L1409">
        <v>25</v>
      </c>
      <c r="M1409" t="s">
        <v>78</v>
      </c>
      <c r="O1409">
        <v>3003860406</v>
      </c>
      <c r="P1409">
        <v>3021255951</v>
      </c>
      <c r="T1409" t="s">
        <v>195</v>
      </c>
      <c r="U1409">
        <v>2021</v>
      </c>
      <c r="V1409" t="s">
        <v>294</v>
      </c>
      <c r="W1409" t="s">
        <v>8847</v>
      </c>
      <c r="X1409" t="s">
        <v>8848</v>
      </c>
      <c r="Y1409" t="s">
        <v>297</v>
      </c>
      <c r="Z1409" t="s">
        <v>298</v>
      </c>
      <c r="AA1409" t="s">
        <v>299</v>
      </c>
      <c r="AB1409" s="2">
        <f t="shared" si="21"/>
        <v>2.5678093749999999E-2</v>
      </c>
      <c r="AC1409" s="3">
        <v>64000000</v>
      </c>
      <c r="AD1409" t="s">
        <v>87</v>
      </c>
      <c r="AE1409" t="s">
        <v>139</v>
      </c>
      <c r="AF1409" t="s">
        <v>89</v>
      </c>
      <c r="AG1409" t="s">
        <v>8849</v>
      </c>
      <c r="AH1409">
        <v>159706815</v>
      </c>
      <c r="AI1409" s="3">
        <v>1643398</v>
      </c>
      <c r="AJ1409" s="3">
        <v>1361006.74</v>
      </c>
      <c r="AK1409" t="s">
        <v>91</v>
      </c>
      <c r="AL1409" t="s">
        <v>91</v>
      </c>
      <c r="AM1409" t="s">
        <v>91</v>
      </c>
      <c r="AN1409" t="s">
        <v>91</v>
      </c>
      <c r="AO1409" t="s">
        <v>91</v>
      </c>
      <c r="AP1409" t="s">
        <v>91</v>
      </c>
      <c r="AT1409" t="s">
        <v>18</v>
      </c>
    </row>
    <row r="1410" spans="2:46" x14ac:dyDescent="0.25">
      <c r="B1410">
        <v>52387061</v>
      </c>
      <c r="C1410" t="s">
        <v>108</v>
      </c>
      <c r="D1410" t="s">
        <v>2188</v>
      </c>
      <c r="E1410" t="s">
        <v>109</v>
      </c>
      <c r="F1410" t="s">
        <v>8850</v>
      </c>
      <c r="G1410" t="s">
        <v>1356</v>
      </c>
      <c r="H1410" s="1">
        <v>28367</v>
      </c>
      <c r="I1410" t="s">
        <v>8851</v>
      </c>
      <c r="J1410">
        <v>0</v>
      </c>
      <c r="K1410" t="s">
        <v>78</v>
      </c>
      <c r="L1410">
        <v>25</v>
      </c>
      <c r="M1410" t="s">
        <v>78</v>
      </c>
      <c r="O1410">
        <v>3153360196</v>
      </c>
      <c r="P1410">
        <v>3153360195</v>
      </c>
      <c r="T1410" t="s">
        <v>403</v>
      </c>
      <c r="U1410">
        <v>2015</v>
      </c>
      <c r="V1410" t="s">
        <v>8852</v>
      </c>
      <c r="W1410" t="s">
        <v>8853</v>
      </c>
      <c r="X1410" t="s">
        <v>8854</v>
      </c>
      <c r="Y1410" t="s">
        <v>8855</v>
      </c>
      <c r="Z1410" t="s">
        <v>222</v>
      </c>
      <c r="AA1410" t="s">
        <v>223</v>
      </c>
      <c r="AB1410" s="2">
        <f t="shared" ref="AB1410:AB1473" si="22">+AI1410/AC1410</f>
        <v>1.9116902923976609E-2</v>
      </c>
      <c r="AC1410" s="3">
        <v>68400000</v>
      </c>
      <c r="AD1410" t="s">
        <v>151</v>
      </c>
      <c r="AE1410" t="s">
        <v>212</v>
      </c>
      <c r="AF1410" t="s">
        <v>89</v>
      </c>
      <c r="AG1410" t="s">
        <v>8856</v>
      </c>
      <c r="AH1410">
        <v>29212946</v>
      </c>
      <c r="AI1410" s="3">
        <v>1307596.1599999999</v>
      </c>
      <c r="AJ1410" s="3">
        <v>1078820.3</v>
      </c>
      <c r="AK1410" t="s">
        <v>91</v>
      </c>
      <c r="AL1410" t="s">
        <v>91</v>
      </c>
      <c r="AM1410" t="s">
        <v>91</v>
      </c>
      <c r="AN1410" t="s">
        <v>91</v>
      </c>
      <c r="AO1410" t="s">
        <v>91</v>
      </c>
      <c r="AP1410" t="s">
        <v>91</v>
      </c>
      <c r="AT1410" t="s">
        <v>18</v>
      </c>
    </row>
    <row r="1411" spans="2:46" x14ac:dyDescent="0.25">
      <c r="B1411">
        <v>52889438</v>
      </c>
      <c r="C1411" t="s">
        <v>108</v>
      </c>
      <c r="D1411" t="s">
        <v>8857</v>
      </c>
      <c r="E1411" t="s">
        <v>8858</v>
      </c>
      <c r="F1411" t="s">
        <v>3714</v>
      </c>
      <c r="G1411" t="s">
        <v>155</v>
      </c>
      <c r="H1411" s="1">
        <v>30428</v>
      </c>
      <c r="I1411" t="s">
        <v>8859</v>
      </c>
      <c r="J1411">
        <v>0</v>
      </c>
      <c r="K1411" t="s">
        <v>78</v>
      </c>
      <c r="L1411">
        <v>25</v>
      </c>
      <c r="M1411" t="s">
        <v>78</v>
      </c>
      <c r="O1411">
        <v>3006567609</v>
      </c>
      <c r="P1411">
        <v>3504285337</v>
      </c>
      <c r="T1411" t="s">
        <v>80</v>
      </c>
      <c r="U1411">
        <v>2015</v>
      </c>
      <c r="V1411" t="s">
        <v>8642</v>
      </c>
      <c r="W1411" t="s">
        <v>8860</v>
      </c>
      <c r="X1411" t="s">
        <v>8861</v>
      </c>
      <c r="Y1411" t="s">
        <v>8645</v>
      </c>
      <c r="Z1411" t="s">
        <v>85</v>
      </c>
      <c r="AA1411" t="s">
        <v>638</v>
      </c>
      <c r="AB1411" s="2">
        <f t="shared" si="22"/>
        <v>2.9295191387559809E-2</v>
      </c>
      <c r="AC1411" s="3">
        <v>41800000</v>
      </c>
      <c r="AD1411" t="s">
        <v>151</v>
      </c>
      <c r="AE1411" t="s">
        <v>106</v>
      </c>
      <c r="AF1411" t="s">
        <v>89</v>
      </c>
      <c r="AG1411" t="s">
        <v>8862</v>
      </c>
      <c r="AH1411">
        <v>159835465</v>
      </c>
      <c r="AI1411" s="3">
        <v>1224539</v>
      </c>
      <c r="AJ1411" s="3">
        <v>1009024.42</v>
      </c>
      <c r="AK1411" t="s">
        <v>91</v>
      </c>
      <c r="AL1411" t="s">
        <v>91</v>
      </c>
      <c r="AM1411" t="s">
        <v>91</v>
      </c>
      <c r="AN1411" t="s">
        <v>91</v>
      </c>
      <c r="AO1411" t="s">
        <v>91</v>
      </c>
      <c r="AP1411" t="s">
        <v>91</v>
      </c>
      <c r="AT1411" t="s">
        <v>18</v>
      </c>
    </row>
    <row r="1412" spans="2:46" x14ac:dyDescent="0.25">
      <c r="B1412">
        <v>52909450</v>
      </c>
      <c r="C1412" t="s">
        <v>108</v>
      </c>
      <c r="D1412" t="s">
        <v>179</v>
      </c>
      <c r="E1412" t="s">
        <v>180</v>
      </c>
      <c r="F1412" t="s">
        <v>154</v>
      </c>
      <c r="G1412" t="s">
        <v>4655</v>
      </c>
      <c r="H1412" s="1">
        <v>30348</v>
      </c>
      <c r="I1412" t="s">
        <v>8863</v>
      </c>
      <c r="J1412">
        <v>0</v>
      </c>
      <c r="K1412" t="s">
        <v>157</v>
      </c>
      <c r="L1412">
        <v>8</v>
      </c>
      <c r="M1412" t="s">
        <v>158</v>
      </c>
      <c r="O1412">
        <v>3014336119</v>
      </c>
      <c r="P1412">
        <v>3002157646</v>
      </c>
      <c r="T1412" t="s">
        <v>585</v>
      </c>
      <c r="U1412">
        <v>2015</v>
      </c>
      <c r="V1412" t="s">
        <v>8286</v>
      </c>
      <c r="W1412" t="s">
        <v>8864</v>
      </c>
      <c r="X1412" t="s">
        <v>8864</v>
      </c>
      <c r="Y1412" t="s">
        <v>8288</v>
      </c>
      <c r="Z1412" t="s">
        <v>3792</v>
      </c>
      <c r="AA1412" t="s">
        <v>3793</v>
      </c>
      <c r="AB1412" s="2">
        <f t="shared" si="22"/>
        <v>5.6467699530516433E-2</v>
      </c>
      <c r="AC1412" s="3">
        <v>42600000</v>
      </c>
      <c r="AD1412" t="s">
        <v>151</v>
      </c>
      <c r="AE1412" t="s">
        <v>106</v>
      </c>
      <c r="AF1412" t="s">
        <v>89</v>
      </c>
      <c r="AG1412" t="s">
        <v>8865</v>
      </c>
      <c r="AH1412">
        <v>159710330</v>
      </c>
      <c r="AI1412" s="3">
        <v>2405524</v>
      </c>
      <c r="AJ1412" s="3">
        <v>2001448.51</v>
      </c>
      <c r="AK1412" t="s">
        <v>91</v>
      </c>
      <c r="AL1412" t="s">
        <v>91</v>
      </c>
      <c r="AM1412" t="s">
        <v>91</v>
      </c>
      <c r="AN1412" t="s">
        <v>91</v>
      </c>
      <c r="AO1412" t="s">
        <v>91</v>
      </c>
      <c r="AP1412" t="s">
        <v>91</v>
      </c>
      <c r="AT1412" t="s">
        <v>21</v>
      </c>
    </row>
    <row r="1413" spans="2:46" x14ac:dyDescent="0.25">
      <c r="B1413">
        <v>1019052945</v>
      </c>
      <c r="C1413" t="s">
        <v>72</v>
      </c>
      <c r="D1413" t="s">
        <v>2537</v>
      </c>
      <c r="E1413" t="s">
        <v>2830</v>
      </c>
      <c r="F1413" t="s">
        <v>781</v>
      </c>
      <c r="G1413" t="s">
        <v>8866</v>
      </c>
      <c r="H1413" s="1">
        <v>33165</v>
      </c>
      <c r="I1413" t="s">
        <v>8867</v>
      </c>
      <c r="J1413">
        <v>0</v>
      </c>
      <c r="K1413" t="s">
        <v>78</v>
      </c>
      <c r="L1413">
        <v>25</v>
      </c>
      <c r="M1413" t="s">
        <v>78</v>
      </c>
      <c r="O1413">
        <v>3502632591</v>
      </c>
      <c r="P1413">
        <v>0</v>
      </c>
      <c r="T1413" t="s">
        <v>195</v>
      </c>
      <c r="U1413">
        <v>2017</v>
      </c>
      <c r="V1413" t="s">
        <v>8868</v>
      </c>
      <c r="W1413" t="s">
        <v>8869</v>
      </c>
      <c r="X1413" t="s">
        <v>8870</v>
      </c>
      <c r="Y1413" t="s">
        <v>8871</v>
      </c>
      <c r="Z1413" t="s">
        <v>121</v>
      </c>
      <c r="AA1413" t="s">
        <v>1144</v>
      </c>
      <c r="AB1413" s="2">
        <f t="shared" si="22"/>
        <v>4.6713678061224485E-2</v>
      </c>
      <c r="AC1413" s="3">
        <v>39200000</v>
      </c>
      <c r="AD1413" t="s">
        <v>177</v>
      </c>
      <c r="AE1413" t="s">
        <v>139</v>
      </c>
      <c r="AF1413" t="s">
        <v>89</v>
      </c>
      <c r="AG1413" t="s">
        <v>8872</v>
      </c>
      <c r="AH1413">
        <v>29189650</v>
      </c>
      <c r="AI1413" s="3">
        <v>1831176.18</v>
      </c>
      <c r="AJ1413" s="3">
        <v>1518803.51</v>
      </c>
      <c r="AK1413" t="s">
        <v>91</v>
      </c>
      <c r="AL1413" t="s">
        <v>91</v>
      </c>
      <c r="AM1413" t="s">
        <v>91</v>
      </c>
      <c r="AN1413" t="s">
        <v>91</v>
      </c>
      <c r="AO1413" t="s">
        <v>91</v>
      </c>
      <c r="AP1413" t="s">
        <v>91</v>
      </c>
      <c r="AT1413" t="s">
        <v>21</v>
      </c>
    </row>
    <row r="1414" spans="2:46" x14ac:dyDescent="0.25">
      <c r="B1414">
        <v>40383606</v>
      </c>
      <c r="C1414" t="s">
        <v>108</v>
      </c>
      <c r="D1414" t="s">
        <v>6736</v>
      </c>
      <c r="E1414">
        <v>0</v>
      </c>
      <c r="F1414" t="s">
        <v>8873</v>
      </c>
      <c r="G1414" t="s">
        <v>411</v>
      </c>
      <c r="H1414" s="1">
        <v>24493</v>
      </c>
      <c r="I1414" t="s">
        <v>8874</v>
      </c>
      <c r="J1414">
        <v>50001</v>
      </c>
      <c r="K1414" t="s">
        <v>804</v>
      </c>
      <c r="L1414">
        <v>50</v>
      </c>
      <c r="M1414" t="s">
        <v>805</v>
      </c>
      <c r="O1414">
        <v>3212340503</v>
      </c>
      <c r="P1414">
        <v>0</v>
      </c>
      <c r="T1414" t="s">
        <v>6545</v>
      </c>
      <c r="U1414">
        <v>2019</v>
      </c>
      <c r="V1414" t="s">
        <v>6534</v>
      </c>
      <c r="W1414" t="s">
        <v>8875</v>
      </c>
      <c r="X1414" t="s">
        <v>8876</v>
      </c>
      <c r="Y1414" t="s">
        <v>6537</v>
      </c>
      <c r="Z1414" t="s">
        <v>121</v>
      </c>
      <c r="AA1414" t="s">
        <v>877</v>
      </c>
      <c r="AB1414" s="2">
        <f t="shared" si="22"/>
        <v>6.8830147679324896E-2</v>
      </c>
      <c r="AC1414" s="3">
        <v>47400000</v>
      </c>
      <c r="AD1414" t="s">
        <v>151</v>
      </c>
      <c r="AE1414" t="s">
        <v>139</v>
      </c>
      <c r="AF1414" t="s">
        <v>89</v>
      </c>
      <c r="AG1414" t="s">
        <v>8877</v>
      </c>
      <c r="AH1414">
        <v>159950246</v>
      </c>
      <c r="AI1414" s="3">
        <v>3262549</v>
      </c>
      <c r="AJ1414" s="3">
        <v>2721638.14</v>
      </c>
      <c r="AK1414" t="s">
        <v>91</v>
      </c>
      <c r="AL1414" t="s">
        <v>91</v>
      </c>
      <c r="AM1414" t="s">
        <v>91</v>
      </c>
      <c r="AN1414" t="s">
        <v>91</v>
      </c>
      <c r="AO1414" t="s">
        <v>91</v>
      </c>
      <c r="AP1414" t="s">
        <v>91</v>
      </c>
      <c r="AT1414" t="s">
        <v>21</v>
      </c>
    </row>
    <row r="1415" spans="2:46" x14ac:dyDescent="0.25">
      <c r="B1415">
        <v>79532234</v>
      </c>
      <c r="C1415" t="s">
        <v>72</v>
      </c>
      <c r="D1415" t="s">
        <v>337</v>
      </c>
      <c r="E1415" t="s">
        <v>1473</v>
      </c>
      <c r="F1415" t="s">
        <v>5759</v>
      </c>
      <c r="G1415" t="s">
        <v>8878</v>
      </c>
      <c r="H1415" s="1">
        <v>25822</v>
      </c>
      <c r="I1415" t="s">
        <v>8879</v>
      </c>
      <c r="J1415">
        <v>76001</v>
      </c>
      <c r="K1415" t="s">
        <v>329</v>
      </c>
      <c r="L1415">
        <v>76</v>
      </c>
      <c r="M1415" t="s">
        <v>330</v>
      </c>
      <c r="O1415">
        <v>3176460568</v>
      </c>
      <c r="P1415">
        <v>3153459634</v>
      </c>
      <c r="T1415" t="s">
        <v>443</v>
      </c>
      <c r="U1415">
        <v>2022</v>
      </c>
      <c r="V1415" t="s">
        <v>3954</v>
      </c>
      <c r="W1415" t="s">
        <v>8880</v>
      </c>
      <c r="X1415" t="s">
        <v>8881</v>
      </c>
      <c r="Y1415" t="s">
        <v>3957</v>
      </c>
      <c r="Z1415" t="s">
        <v>311</v>
      </c>
      <c r="AA1415" t="s">
        <v>3958</v>
      </c>
      <c r="AB1415" s="2">
        <f t="shared" si="22"/>
        <v>2.5290352716873212E-2</v>
      </c>
      <c r="AC1415" s="3">
        <v>104900000</v>
      </c>
      <c r="AD1415" t="s">
        <v>105</v>
      </c>
      <c r="AE1415" t="s">
        <v>106</v>
      </c>
      <c r="AF1415" t="s">
        <v>89</v>
      </c>
      <c r="AG1415" t="s">
        <v>8882</v>
      </c>
      <c r="AH1415">
        <v>159837832</v>
      </c>
      <c r="AI1415" s="3">
        <v>2652958</v>
      </c>
      <c r="AJ1415" s="3">
        <v>2209376.65</v>
      </c>
      <c r="AK1415" t="s">
        <v>91</v>
      </c>
      <c r="AL1415" t="s">
        <v>91</v>
      </c>
      <c r="AM1415" t="s">
        <v>91</v>
      </c>
      <c r="AN1415" t="s">
        <v>91</v>
      </c>
      <c r="AO1415" t="s">
        <v>91</v>
      </c>
      <c r="AP1415" t="s">
        <v>91</v>
      </c>
      <c r="AT1415" t="s">
        <v>21</v>
      </c>
    </row>
    <row r="1416" spans="2:46" x14ac:dyDescent="0.25">
      <c r="B1416">
        <v>1088275555</v>
      </c>
      <c r="C1416" t="s">
        <v>108</v>
      </c>
      <c r="D1416" t="s">
        <v>109</v>
      </c>
      <c r="E1416" t="s">
        <v>1392</v>
      </c>
      <c r="F1416" t="s">
        <v>1378</v>
      </c>
      <c r="G1416" t="s">
        <v>1403</v>
      </c>
      <c r="H1416" s="1">
        <v>32810</v>
      </c>
      <c r="I1416" t="s">
        <v>8883</v>
      </c>
      <c r="J1416">
        <v>66001</v>
      </c>
      <c r="K1416" t="s">
        <v>986</v>
      </c>
      <c r="L1416">
        <v>66</v>
      </c>
      <c r="M1416" t="s">
        <v>987</v>
      </c>
      <c r="O1416">
        <v>3165269287</v>
      </c>
      <c r="P1416">
        <v>0</v>
      </c>
      <c r="T1416" t="s">
        <v>494</v>
      </c>
      <c r="U1416">
        <v>2018</v>
      </c>
      <c r="V1416" t="s">
        <v>8884</v>
      </c>
      <c r="W1416" t="s">
        <v>8885</v>
      </c>
      <c r="X1416" t="s">
        <v>8886</v>
      </c>
      <c r="Y1416" t="s">
        <v>8887</v>
      </c>
      <c r="Z1416" t="s">
        <v>298</v>
      </c>
      <c r="AA1416" t="s">
        <v>516</v>
      </c>
      <c r="AB1416" s="2">
        <f t="shared" si="22"/>
        <v>2.7367576271186439E-2</v>
      </c>
      <c r="AC1416" s="3">
        <v>59000000</v>
      </c>
      <c r="AD1416" t="s">
        <v>87</v>
      </c>
      <c r="AE1416" t="s">
        <v>139</v>
      </c>
      <c r="AF1416" t="s">
        <v>89</v>
      </c>
      <c r="AG1416" t="s">
        <v>8888</v>
      </c>
      <c r="AH1416">
        <v>159835607</v>
      </c>
      <c r="AI1416" s="3">
        <v>1614687</v>
      </c>
      <c r="AJ1416" s="3">
        <v>1336879.83</v>
      </c>
      <c r="AK1416" t="s">
        <v>91</v>
      </c>
      <c r="AL1416" t="s">
        <v>91</v>
      </c>
      <c r="AM1416" t="s">
        <v>91</v>
      </c>
      <c r="AN1416" t="s">
        <v>91</v>
      </c>
      <c r="AO1416" t="s">
        <v>91</v>
      </c>
      <c r="AP1416" t="s">
        <v>91</v>
      </c>
      <c r="AT1416" t="s">
        <v>18</v>
      </c>
    </row>
    <row r="1417" spans="2:46" x14ac:dyDescent="0.25">
      <c r="B1417">
        <v>41634920</v>
      </c>
      <c r="C1417" t="s">
        <v>108</v>
      </c>
      <c r="D1417" t="s">
        <v>109</v>
      </c>
      <c r="E1417">
        <v>0</v>
      </c>
      <c r="F1417" t="s">
        <v>261</v>
      </c>
      <c r="G1417">
        <v>0</v>
      </c>
      <c r="H1417" s="1">
        <v>19920</v>
      </c>
      <c r="I1417" t="s">
        <v>8889</v>
      </c>
      <c r="J1417">
        <v>0</v>
      </c>
      <c r="K1417" t="s">
        <v>78</v>
      </c>
      <c r="L1417">
        <v>25</v>
      </c>
      <c r="M1417" t="s">
        <v>78</v>
      </c>
      <c r="O1417">
        <v>3135144925</v>
      </c>
      <c r="P1417">
        <v>0</v>
      </c>
      <c r="T1417" t="s">
        <v>750</v>
      </c>
      <c r="U1417">
        <v>2022</v>
      </c>
      <c r="V1417" t="s">
        <v>4405</v>
      </c>
      <c r="W1417" t="s">
        <v>8890</v>
      </c>
      <c r="X1417" t="s">
        <v>8891</v>
      </c>
      <c r="Y1417" t="s">
        <v>4408</v>
      </c>
      <c r="Z1417" t="s">
        <v>311</v>
      </c>
      <c r="AA1417" t="s">
        <v>312</v>
      </c>
      <c r="AB1417" s="2">
        <f t="shared" si="22"/>
        <v>2.4427786073500969E-2</v>
      </c>
      <c r="AC1417" s="3">
        <v>51700000</v>
      </c>
      <c r="AD1417" t="s">
        <v>105</v>
      </c>
      <c r="AE1417" t="s">
        <v>139</v>
      </c>
      <c r="AF1417" t="s">
        <v>89</v>
      </c>
      <c r="AG1417" t="s">
        <v>8892</v>
      </c>
      <c r="AH1417">
        <v>29185180</v>
      </c>
      <c r="AI1417" s="3">
        <v>1262916.54</v>
      </c>
      <c r="AJ1417" s="3">
        <v>1041274.4</v>
      </c>
      <c r="AK1417" t="s">
        <v>91</v>
      </c>
      <c r="AL1417" t="s">
        <v>91</v>
      </c>
      <c r="AM1417" t="s">
        <v>91</v>
      </c>
      <c r="AN1417" t="s">
        <v>91</v>
      </c>
      <c r="AO1417" t="s">
        <v>91</v>
      </c>
      <c r="AP1417" t="s">
        <v>91</v>
      </c>
      <c r="AT1417" t="s">
        <v>18</v>
      </c>
    </row>
    <row r="1418" spans="2:46" x14ac:dyDescent="0.25">
      <c r="B1418">
        <v>38940880</v>
      </c>
      <c r="C1418" t="s">
        <v>108</v>
      </c>
      <c r="D1418" t="s">
        <v>672</v>
      </c>
      <c r="E1418" t="s">
        <v>902</v>
      </c>
      <c r="F1418" t="s">
        <v>7721</v>
      </c>
      <c r="G1418" t="s">
        <v>1223</v>
      </c>
      <c r="H1418" s="1">
        <v>21729</v>
      </c>
      <c r="I1418" t="s">
        <v>8893</v>
      </c>
      <c r="J1418">
        <v>76001</v>
      </c>
      <c r="K1418" t="s">
        <v>329</v>
      </c>
      <c r="L1418">
        <v>76</v>
      </c>
      <c r="M1418" t="s">
        <v>330</v>
      </c>
      <c r="O1418">
        <v>3154851846</v>
      </c>
      <c r="P1418">
        <v>0</v>
      </c>
      <c r="T1418" t="s">
        <v>467</v>
      </c>
      <c r="U1418">
        <v>2021</v>
      </c>
      <c r="V1418" t="s">
        <v>5377</v>
      </c>
      <c r="W1418" t="s">
        <v>8894</v>
      </c>
      <c r="X1418" t="s">
        <v>8895</v>
      </c>
      <c r="Y1418" t="s">
        <v>5380</v>
      </c>
      <c r="Z1418" t="s">
        <v>103</v>
      </c>
      <c r="AA1418" t="s">
        <v>448</v>
      </c>
      <c r="AB1418" s="2">
        <f t="shared" si="22"/>
        <v>3.448583038869258E-2</v>
      </c>
      <c r="AC1418" s="3">
        <v>56600000</v>
      </c>
      <c r="AD1418" t="s">
        <v>105</v>
      </c>
      <c r="AE1418" t="s">
        <v>139</v>
      </c>
      <c r="AF1418" t="s">
        <v>89</v>
      </c>
      <c r="AG1418" t="s">
        <v>8896</v>
      </c>
      <c r="AH1418">
        <v>159837075</v>
      </c>
      <c r="AI1418" s="3">
        <v>1951898</v>
      </c>
      <c r="AJ1418" s="3">
        <v>1620250.64</v>
      </c>
      <c r="AK1418" t="s">
        <v>91</v>
      </c>
      <c r="AL1418" t="s">
        <v>91</v>
      </c>
      <c r="AM1418" t="s">
        <v>91</v>
      </c>
      <c r="AN1418" t="s">
        <v>91</v>
      </c>
      <c r="AO1418" t="s">
        <v>91</v>
      </c>
      <c r="AP1418" t="s">
        <v>91</v>
      </c>
      <c r="AT1418" t="s">
        <v>18</v>
      </c>
    </row>
    <row r="1419" spans="2:46" x14ac:dyDescent="0.25">
      <c r="B1419">
        <v>20994020</v>
      </c>
      <c r="C1419" t="s">
        <v>108</v>
      </c>
      <c r="D1419" t="s">
        <v>8897</v>
      </c>
      <c r="E1419" t="s">
        <v>2913</v>
      </c>
      <c r="F1419" t="s">
        <v>2603</v>
      </c>
      <c r="G1419" t="s">
        <v>452</v>
      </c>
      <c r="H1419" s="1">
        <v>23744</v>
      </c>
      <c r="I1419" t="s">
        <v>8898</v>
      </c>
      <c r="J1419">
        <v>0</v>
      </c>
      <c r="K1419" t="s">
        <v>78</v>
      </c>
      <c r="L1419">
        <v>25</v>
      </c>
      <c r="M1419" t="s">
        <v>78</v>
      </c>
      <c r="O1419">
        <v>3134149656</v>
      </c>
      <c r="P1419">
        <v>3114427994</v>
      </c>
      <c r="T1419" t="s">
        <v>6978</v>
      </c>
      <c r="U1419">
        <v>2025</v>
      </c>
      <c r="V1419" t="s">
        <v>7369</v>
      </c>
      <c r="W1419" t="s">
        <v>8899</v>
      </c>
      <c r="X1419" t="s">
        <v>8900</v>
      </c>
      <c r="Y1419" t="s">
        <v>7372</v>
      </c>
      <c r="Z1419" t="s">
        <v>121</v>
      </c>
      <c r="AA1419" t="s">
        <v>2070</v>
      </c>
      <c r="AB1419" s="2">
        <f t="shared" si="22"/>
        <v>2.9989065420560748E-2</v>
      </c>
      <c r="AC1419" s="3">
        <v>64200000</v>
      </c>
      <c r="AD1419" t="s">
        <v>151</v>
      </c>
      <c r="AE1419" t="s">
        <v>139</v>
      </c>
      <c r="AF1419" t="s">
        <v>89</v>
      </c>
      <c r="AG1419">
        <v>0</v>
      </c>
      <c r="AH1419">
        <v>159832753</v>
      </c>
      <c r="AI1419" s="3">
        <v>1925298</v>
      </c>
      <c r="AJ1419" s="3">
        <v>1597897.1</v>
      </c>
      <c r="AK1419" t="s">
        <v>91</v>
      </c>
      <c r="AL1419" t="s">
        <v>91</v>
      </c>
      <c r="AM1419" t="s">
        <v>91</v>
      </c>
      <c r="AN1419" t="s">
        <v>91</v>
      </c>
      <c r="AO1419" t="s">
        <v>91</v>
      </c>
      <c r="AP1419" t="s">
        <v>91</v>
      </c>
      <c r="AT1419" t="s">
        <v>18</v>
      </c>
    </row>
    <row r="1420" spans="2:46" x14ac:dyDescent="0.25">
      <c r="B1420">
        <v>79700961</v>
      </c>
      <c r="C1420" t="s">
        <v>72</v>
      </c>
      <c r="D1420" t="s">
        <v>2947</v>
      </c>
      <c r="E1420" t="s">
        <v>909</v>
      </c>
      <c r="F1420" t="s">
        <v>8901</v>
      </c>
      <c r="G1420" t="s">
        <v>181</v>
      </c>
      <c r="H1420" s="1">
        <v>27269</v>
      </c>
      <c r="I1420" t="s">
        <v>8902</v>
      </c>
      <c r="J1420">
        <v>0</v>
      </c>
      <c r="K1420" t="s">
        <v>78</v>
      </c>
      <c r="L1420">
        <v>25</v>
      </c>
      <c r="M1420" t="s">
        <v>78</v>
      </c>
      <c r="O1420">
        <v>3156047057</v>
      </c>
      <c r="P1420">
        <v>3172678229</v>
      </c>
      <c r="T1420" t="s">
        <v>666</v>
      </c>
      <c r="U1420">
        <v>2023</v>
      </c>
      <c r="V1420" t="s">
        <v>132</v>
      </c>
      <c r="W1420" t="s">
        <v>8903</v>
      </c>
      <c r="X1420" t="s">
        <v>8904</v>
      </c>
      <c r="Y1420" t="s">
        <v>135</v>
      </c>
      <c r="Z1420" t="s">
        <v>136</v>
      </c>
      <c r="AA1420" t="s">
        <v>137</v>
      </c>
      <c r="AB1420" s="2">
        <f t="shared" si="22"/>
        <v>2.9500420168067226E-2</v>
      </c>
      <c r="AC1420" s="3">
        <v>59500000</v>
      </c>
      <c r="AD1420" t="s">
        <v>1511</v>
      </c>
      <c r="AE1420" t="s">
        <v>139</v>
      </c>
      <c r="AF1420" t="s">
        <v>89</v>
      </c>
      <c r="AG1420" t="s">
        <v>8905</v>
      </c>
      <c r="AH1420">
        <v>159852388</v>
      </c>
      <c r="AI1420" s="3">
        <v>1755275</v>
      </c>
      <c r="AJ1420" s="3">
        <v>1455021.15</v>
      </c>
      <c r="AK1420" t="s">
        <v>91</v>
      </c>
      <c r="AL1420" t="s">
        <v>91</v>
      </c>
      <c r="AM1420" t="s">
        <v>91</v>
      </c>
      <c r="AN1420" t="s">
        <v>91</v>
      </c>
      <c r="AO1420" t="s">
        <v>91</v>
      </c>
      <c r="AP1420" t="s">
        <v>91</v>
      </c>
      <c r="AT1420" t="s">
        <v>18</v>
      </c>
    </row>
    <row r="1421" spans="2:46" x14ac:dyDescent="0.25">
      <c r="B1421">
        <v>12107594</v>
      </c>
      <c r="C1421" t="s">
        <v>72</v>
      </c>
      <c r="D1421" t="s">
        <v>1442</v>
      </c>
      <c r="E1421" t="s">
        <v>1259</v>
      </c>
      <c r="F1421" t="s">
        <v>1974</v>
      </c>
      <c r="G1421" t="s">
        <v>8906</v>
      </c>
      <c r="H1421" s="1">
        <v>18992</v>
      </c>
      <c r="I1421" t="s">
        <v>8907</v>
      </c>
      <c r="J1421">
        <v>0</v>
      </c>
      <c r="K1421" t="s">
        <v>78</v>
      </c>
      <c r="L1421">
        <v>25</v>
      </c>
      <c r="M1421" t="s">
        <v>78</v>
      </c>
      <c r="O1421">
        <v>3153478531</v>
      </c>
      <c r="P1421">
        <v>0</v>
      </c>
      <c r="T1421" t="s">
        <v>171</v>
      </c>
      <c r="U1421">
        <v>2022</v>
      </c>
      <c r="V1421" t="s">
        <v>687</v>
      </c>
      <c r="W1421" t="s">
        <v>8908</v>
      </c>
      <c r="X1421" t="s">
        <v>8909</v>
      </c>
      <c r="Y1421" t="s">
        <v>690</v>
      </c>
      <c r="Z1421" t="s">
        <v>298</v>
      </c>
      <c r="AA1421" t="s">
        <v>691</v>
      </c>
      <c r="AB1421" s="2">
        <f t="shared" si="22"/>
        <v>1.2147724505588995E-2</v>
      </c>
      <c r="AC1421" s="3">
        <v>116300000</v>
      </c>
      <c r="AD1421" t="s">
        <v>87</v>
      </c>
      <c r="AE1421" t="s">
        <v>106</v>
      </c>
      <c r="AF1421" t="s">
        <v>89</v>
      </c>
      <c r="AG1421" t="s">
        <v>8910</v>
      </c>
      <c r="AH1421">
        <v>29204680</v>
      </c>
      <c r="AI1421" s="3">
        <v>1412780.36</v>
      </c>
      <c r="AJ1421" s="3">
        <v>1167210.3899999999</v>
      </c>
      <c r="AK1421" t="s">
        <v>91</v>
      </c>
      <c r="AL1421" t="s">
        <v>91</v>
      </c>
      <c r="AM1421" t="s">
        <v>91</v>
      </c>
      <c r="AN1421" t="s">
        <v>91</v>
      </c>
      <c r="AO1421" t="s">
        <v>91</v>
      </c>
      <c r="AP1421" t="s">
        <v>91</v>
      </c>
      <c r="AT1421" t="s">
        <v>18</v>
      </c>
    </row>
    <row r="1422" spans="2:46" x14ac:dyDescent="0.25">
      <c r="B1422">
        <v>60376445</v>
      </c>
      <c r="C1422" t="s">
        <v>108</v>
      </c>
      <c r="D1422" t="s">
        <v>349</v>
      </c>
      <c r="E1422" t="s">
        <v>1049</v>
      </c>
      <c r="F1422" t="s">
        <v>530</v>
      </c>
      <c r="G1422" t="s">
        <v>291</v>
      </c>
      <c r="H1422" s="1">
        <v>27877</v>
      </c>
      <c r="I1422" t="s">
        <v>8911</v>
      </c>
      <c r="J1422">
        <v>63001</v>
      </c>
      <c r="K1422" t="s">
        <v>252</v>
      </c>
      <c r="L1422">
        <v>63</v>
      </c>
      <c r="M1422" t="s">
        <v>253</v>
      </c>
      <c r="O1422">
        <v>3014520832</v>
      </c>
      <c r="P1422">
        <v>3014120832</v>
      </c>
      <c r="T1422" t="s">
        <v>195</v>
      </c>
      <c r="U1422">
        <v>2023</v>
      </c>
      <c r="V1422" t="s">
        <v>8912</v>
      </c>
      <c r="W1422" t="s">
        <v>8913</v>
      </c>
      <c r="X1422" t="s">
        <v>8914</v>
      </c>
      <c r="Y1422" t="s">
        <v>8915</v>
      </c>
      <c r="Z1422" t="s">
        <v>136</v>
      </c>
      <c r="AA1422" t="s">
        <v>233</v>
      </c>
      <c r="AB1422" s="2">
        <f t="shared" si="22"/>
        <v>2.8844365853658537E-2</v>
      </c>
      <c r="AC1422" s="3">
        <v>82000000</v>
      </c>
      <c r="AD1422" t="s">
        <v>105</v>
      </c>
      <c r="AE1422" t="s">
        <v>106</v>
      </c>
      <c r="AF1422" t="s">
        <v>89</v>
      </c>
      <c r="AG1422">
        <v>0</v>
      </c>
      <c r="AH1422">
        <v>159716309</v>
      </c>
      <c r="AI1422" s="3">
        <v>2365238</v>
      </c>
      <c r="AJ1422" s="3">
        <v>1967595.11</v>
      </c>
      <c r="AK1422" t="s">
        <v>91</v>
      </c>
      <c r="AL1422" t="s">
        <v>91</v>
      </c>
      <c r="AM1422" t="s">
        <v>91</v>
      </c>
      <c r="AN1422" t="s">
        <v>91</v>
      </c>
      <c r="AO1422" t="s">
        <v>91</v>
      </c>
      <c r="AP1422" t="s">
        <v>91</v>
      </c>
      <c r="AT1422" t="s">
        <v>21</v>
      </c>
    </row>
    <row r="1423" spans="2:46" x14ac:dyDescent="0.25">
      <c r="B1423">
        <v>1018455649</v>
      </c>
      <c r="C1423" t="s">
        <v>108</v>
      </c>
      <c r="D1423" t="s">
        <v>8916</v>
      </c>
      <c r="E1423" t="s">
        <v>964</v>
      </c>
      <c r="F1423" t="s">
        <v>1812</v>
      </c>
      <c r="G1423" t="s">
        <v>3522</v>
      </c>
      <c r="H1423" s="1">
        <v>33845</v>
      </c>
      <c r="I1423" t="s">
        <v>8917</v>
      </c>
      <c r="J1423">
        <v>0</v>
      </c>
      <c r="K1423" t="s">
        <v>78</v>
      </c>
      <c r="L1423">
        <v>25</v>
      </c>
      <c r="M1423" t="s">
        <v>78</v>
      </c>
      <c r="O1423">
        <v>3194596891</v>
      </c>
      <c r="P1423">
        <v>0</v>
      </c>
      <c r="T1423" t="s">
        <v>494</v>
      </c>
      <c r="U1423">
        <v>2022</v>
      </c>
      <c r="V1423" t="s">
        <v>4405</v>
      </c>
      <c r="W1423" t="s">
        <v>8918</v>
      </c>
      <c r="X1423" t="s">
        <v>8919</v>
      </c>
      <c r="Y1423" t="s">
        <v>4408</v>
      </c>
      <c r="Z1423" t="s">
        <v>311</v>
      </c>
      <c r="AA1423" t="s">
        <v>312</v>
      </c>
      <c r="AB1423" s="2">
        <f t="shared" si="22"/>
        <v>2.876203094777563E-2</v>
      </c>
      <c r="AC1423" s="3">
        <v>51700000</v>
      </c>
      <c r="AD1423" t="s">
        <v>810</v>
      </c>
      <c r="AE1423" t="s">
        <v>139</v>
      </c>
      <c r="AF1423" t="s">
        <v>89</v>
      </c>
      <c r="AG1423" t="s">
        <v>8920</v>
      </c>
      <c r="AH1423">
        <v>159712262</v>
      </c>
      <c r="AI1423" s="3">
        <v>1486997</v>
      </c>
      <c r="AJ1423" s="3">
        <v>1229577.1299999999</v>
      </c>
      <c r="AK1423" t="s">
        <v>91</v>
      </c>
      <c r="AL1423" t="s">
        <v>91</v>
      </c>
      <c r="AM1423" t="s">
        <v>91</v>
      </c>
      <c r="AN1423" t="s">
        <v>91</v>
      </c>
      <c r="AO1423" t="s">
        <v>91</v>
      </c>
      <c r="AP1423" t="s">
        <v>91</v>
      </c>
      <c r="AT1423" t="s">
        <v>18</v>
      </c>
    </row>
    <row r="1424" spans="2:46" x14ac:dyDescent="0.25">
      <c r="B1424">
        <v>37330402</v>
      </c>
      <c r="C1424" t="s">
        <v>108</v>
      </c>
      <c r="D1424" t="s">
        <v>4718</v>
      </c>
      <c r="E1424">
        <v>0</v>
      </c>
      <c r="F1424" t="s">
        <v>8921</v>
      </c>
      <c r="G1424" t="s">
        <v>6592</v>
      </c>
      <c r="H1424" s="1">
        <v>28193</v>
      </c>
      <c r="I1424" t="s">
        <v>8922</v>
      </c>
      <c r="J1424">
        <v>0</v>
      </c>
      <c r="K1424" t="s">
        <v>3080</v>
      </c>
      <c r="L1424">
        <v>54</v>
      </c>
      <c r="M1424" t="s">
        <v>130</v>
      </c>
      <c r="O1424">
        <v>3132494812</v>
      </c>
      <c r="P1424">
        <v>0</v>
      </c>
      <c r="T1424" t="s">
        <v>794</v>
      </c>
      <c r="U1424">
        <v>2015</v>
      </c>
      <c r="V1424" t="s">
        <v>8923</v>
      </c>
      <c r="W1424" t="s">
        <v>8924</v>
      </c>
      <c r="X1424" t="s">
        <v>8925</v>
      </c>
      <c r="Y1424" t="s">
        <v>8926</v>
      </c>
      <c r="Z1424" t="s">
        <v>459</v>
      </c>
      <c r="AA1424" t="s">
        <v>8927</v>
      </c>
      <c r="AB1424" s="2">
        <f t="shared" si="22"/>
        <v>4.5020034246575344E-2</v>
      </c>
      <c r="AC1424" s="3">
        <v>29200000</v>
      </c>
      <c r="AD1424" t="s">
        <v>151</v>
      </c>
      <c r="AE1424" t="s">
        <v>139</v>
      </c>
      <c r="AF1424" t="s">
        <v>89</v>
      </c>
      <c r="AG1424" t="s">
        <v>8928</v>
      </c>
      <c r="AH1424">
        <v>159840166</v>
      </c>
      <c r="AI1424" s="3">
        <v>1314585</v>
      </c>
      <c r="AJ1424" s="3">
        <v>1084693.1100000001</v>
      </c>
      <c r="AK1424" t="s">
        <v>91</v>
      </c>
      <c r="AL1424" t="s">
        <v>91</v>
      </c>
      <c r="AM1424" t="s">
        <v>91</v>
      </c>
      <c r="AN1424" t="s">
        <v>91</v>
      </c>
      <c r="AO1424" t="s">
        <v>91</v>
      </c>
      <c r="AP1424" t="s">
        <v>91</v>
      </c>
      <c r="AT1424" t="s">
        <v>21</v>
      </c>
    </row>
    <row r="1425" spans="2:46" x14ac:dyDescent="0.25">
      <c r="B1425">
        <v>1013596701</v>
      </c>
      <c r="C1425" t="s">
        <v>108</v>
      </c>
      <c r="D1425" t="s">
        <v>693</v>
      </c>
      <c r="E1425" t="s">
        <v>1239</v>
      </c>
      <c r="F1425" t="s">
        <v>278</v>
      </c>
      <c r="G1425" t="s">
        <v>8929</v>
      </c>
      <c r="H1425" s="1">
        <v>32261</v>
      </c>
      <c r="I1425" t="s">
        <v>8930</v>
      </c>
      <c r="J1425">
        <v>0</v>
      </c>
      <c r="K1425" t="s">
        <v>78</v>
      </c>
      <c r="L1425">
        <v>25</v>
      </c>
      <c r="M1425" t="s">
        <v>78</v>
      </c>
      <c r="O1425">
        <v>3014736219</v>
      </c>
      <c r="P1425">
        <v>3246829818</v>
      </c>
      <c r="T1425" t="s">
        <v>195</v>
      </c>
      <c r="U1425">
        <v>2017</v>
      </c>
      <c r="V1425" t="s">
        <v>5283</v>
      </c>
      <c r="W1425" t="s">
        <v>8931</v>
      </c>
      <c r="X1425" t="s">
        <v>8932</v>
      </c>
      <c r="Y1425" t="s">
        <v>5286</v>
      </c>
      <c r="Z1425" t="s">
        <v>164</v>
      </c>
      <c r="AA1425" t="s">
        <v>507</v>
      </c>
      <c r="AB1425" s="2">
        <f t="shared" si="22"/>
        <v>4.6111463414634145E-2</v>
      </c>
      <c r="AC1425" s="3">
        <v>36900000</v>
      </c>
      <c r="AD1425" t="s">
        <v>177</v>
      </c>
      <c r="AE1425" t="s">
        <v>139</v>
      </c>
      <c r="AF1425" t="s">
        <v>89</v>
      </c>
      <c r="AG1425" t="s">
        <v>8933</v>
      </c>
      <c r="AH1425">
        <v>159715645</v>
      </c>
      <c r="AI1425" s="3">
        <v>1701513</v>
      </c>
      <c r="AJ1425" s="3">
        <v>1409842.87</v>
      </c>
      <c r="AK1425" t="s">
        <v>91</v>
      </c>
      <c r="AL1425" t="s">
        <v>91</v>
      </c>
      <c r="AM1425" t="s">
        <v>91</v>
      </c>
      <c r="AN1425" t="s">
        <v>91</v>
      </c>
      <c r="AO1425" t="s">
        <v>91</v>
      </c>
      <c r="AP1425" t="s">
        <v>91</v>
      </c>
      <c r="AT1425" t="s">
        <v>21</v>
      </c>
    </row>
    <row r="1426" spans="2:46" x14ac:dyDescent="0.25">
      <c r="B1426">
        <v>17163269</v>
      </c>
      <c r="C1426" t="s">
        <v>72</v>
      </c>
      <c r="D1426" t="s">
        <v>1908</v>
      </c>
      <c r="E1426">
        <v>0</v>
      </c>
      <c r="F1426" t="s">
        <v>193</v>
      </c>
      <c r="G1426" t="s">
        <v>702</v>
      </c>
      <c r="H1426" s="1">
        <v>17144</v>
      </c>
      <c r="I1426" t="s">
        <v>8934</v>
      </c>
      <c r="J1426">
        <v>0</v>
      </c>
      <c r="K1426" t="s">
        <v>78</v>
      </c>
      <c r="L1426">
        <v>25</v>
      </c>
      <c r="M1426" t="s">
        <v>78</v>
      </c>
      <c r="O1426">
        <v>3102541436</v>
      </c>
      <c r="P1426">
        <v>3102541438</v>
      </c>
      <c r="T1426" t="s">
        <v>293</v>
      </c>
      <c r="U1426">
        <v>2019</v>
      </c>
      <c r="V1426" t="s">
        <v>8773</v>
      </c>
      <c r="W1426" t="s">
        <v>8935</v>
      </c>
      <c r="X1426" t="s">
        <v>8936</v>
      </c>
      <c r="Y1426" t="s">
        <v>8776</v>
      </c>
      <c r="Z1426" t="s">
        <v>311</v>
      </c>
      <c r="AA1426" t="s">
        <v>2769</v>
      </c>
      <c r="AB1426" s="2">
        <f t="shared" si="22"/>
        <v>1.4616897844311376E-2</v>
      </c>
      <c r="AC1426" s="3">
        <v>83500000</v>
      </c>
      <c r="AD1426" t="s">
        <v>87</v>
      </c>
      <c r="AE1426" t="s">
        <v>106</v>
      </c>
      <c r="AF1426" t="s">
        <v>89</v>
      </c>
      <c r="AG1426" t="s">
        <v>8937</v>
      </c>
      <c r="AH1426">
        <v>29206124</v>
      </c>
      <c r="AI1426" s="3">
        <v>1220510.97</v>
      </c>
      <c r="AJ1426" s="3">
        <v>1005639.47</v>
      </c>
      <c r="AK1426" t="s">
        <v>91</v>
      </c>
      <c r="AL1426" t="s">
        <v>91</v>
      </c>
      <c r="AM1426" t="s">
        <v>91</v>
      </c>
      <c r="AN1426" t="s">
        <v>91</v>
      </c>
      <c r="AO1426" t="s">
        <v>91</v>
      </c>
      <c r="AP1426" t="s">
        <v>91</v>
      </c>
      <c r="AT1426" t="s">
        <v>18</v>
      </c>
    </row>
    <row r="1427" spans="2:46" x14ac:dyDescent="0.25">
      <c r="B1427">
        <v>83232095</v>
      </c>
      <c r="C1427" t="s">
        <v>72</v>
      </c>
      <c r="D1427" t="s">
        <v>361</v>
      </c>
      <c r="E1427">
        <v>0</v>
      </c>
      <c r="F1427" t="s">
        <v>8938</v>
      </c>
      <c r="G1427" t="s">
        <v>849</v>
      </c>
      <c r="H1427" s="1">
        <v>28031</v>
      </c>
      <c r="I1427" t="s">
        <v>8939</v>
      </c>
      <c r="J1427">
        <v>0</v>
      </c>
      <c r="K1427" t="s">
        <v>466</v>
      </c>
      <c r="L1427">
        <v>25</v>
      </c>
      <c r="M1427" t="s">
        <v>79</v>
      </c>
      <c r="O1427">
        <v>3118988368</v>
      </c>
      <c r="P1427">
        <v>0</v>
      </c>
      <c r="T1427" t="s">
        <v>241</v>
      </c>
      <c r="U1427">
        <v>2020</v>
      </c>
      <c r="V1427" t="s">
        <v>8940</v>
      </c>
      <c r="W1427" t="s">
        <v>8941</v>
      </c>
      <c r="X1427" t="s">
        <v>8942</v>
      </c>
      <c r="Y1427" t="s">
        <v>8943</v>
      </c>
      <c r="Z1427" t="s">
        <v>210</v>
      </c>
      <c r="AA1427" t="s">
        <v>1279</v>
      </c>
      <c r="AB1427" s="2">
        <f t="shared" si="22"/>
        <v>1.6416202259279183E-2</v>
      </c>
      <c r="AC1427" s="3">
        <v>185900000</v>
      </c>
      <c r="AD1427" t="s">
        <v>87</v>
      </c>
      <c r="AE1427" t="s">
        <v>106</v>
      </c>
      <c r="AF1427" t="s">
        <v>89</v>
      </c>
      <c r="AG1427" t="s">
        <v>8944</v>
      </c>
      <c r="AH1427">
        <v>159836500</v>
      </c>
      <c r="AI1427" s="3">
        <v>3051772</v>
      </c>
      <c r="AJ1427" s="3">
        <v>2544514.2799999998</v>
      </c>
      <c r="AK1427" t="s">
        <v>91</v>
      </c>
      <c r="AL1427" t="s">
        <v>91</v>
      </c>
      <c r="AM1427" t="s">
        <v>91</v>
      </c>
      <c r="AN1427" t="s">
        <v>91</v>
      </c>
      <c r="AO1427" t="s">
        <v>91</v>
      </c>
      <c r="AP1427" t="s">
        <v>91</v>
      </c>
      <c r="AT1427" t="s">
        <v>18</v>
      </c>
    </row>
    <row r="1428" spans="2:46" x14ac:dyDescent="0.25">
      <c r="B1428">
        <v>31471295</v>
      </c>
      <c r="C1428" t="s">
        <v>108</v>
      </c>
      <c r="D1428" t="s">
        <v>8945</v>
      </c>
      <c r="E1428">
        <v>0</v>
      </c>
      <c r="F1428" t="s">
        <v>1466</v>
      </c>
      <c r="G1428" t="s">
        <v>8946</v>
      </c>
      <c r="H1428" s="1">
        <v>23829</v>
      </c>
      <c r="I1428" t="s">
        <v>8947</v>
      </c>
      <c r="J1428">
        <v>76001</v>
      </c>
      <c r="K1428" t="s">
        <v>329</v>
      </c>
      <c r="L1428">
        <v>76</v>
      </c>
      <c r="M1428" t="s">
        <v>330</v>
      </c>
      <c r="O1428">
        <v>3155521158</v>
      </c>
      <c r="P1428">
        <v>0</v>
      </c>
      <c r="T1428" t="s">
        <v>731</v>
      </c>
      <c r="U1428">
        <v>2024</v>
      </c>
      <c r="V1428" t="s">
        <v>3107</v>
      </c>
      <c r="W1428" t="s">
        <v>8948</v>
      </c>
      <c r="X1428" t="s">
        <v>8949</v>
      </c>
      <c r="Y1428" t="s">
        <v>3110</v>
      </c>
      <c r="Z1428" t="s">
        <v>210</v>
      </c>
      <c r="AA1428" t="s">
        <v>347</v>
      </c>
      <c r="AB1428" s="2">
        <f t="shared" si="22"/>
        <v>1.8854924568288856E-2</v>
      </c>
      <c r="AC1428" s="3">
        <v>127400000</v>
      </c>
      <c r="AD1428" t="s">
        <v>123</v>
      </c>
      <c r="AE1428" t="s">
        <v>106</v>
      </c>
      <c r="AF1428" t="s">
        <v>89</v>
      </c>
      <c r="AG1428" t="s">
        <v>8950</v>
      </c>
      <c r="AH1428">
        <v>29220568</v>
      </c>
      <c r="AI1428" s="3">
        <v>2402117.39</v>
      </c>
      <c r="AJ1428" s="3">
        <v>1998586.04</v>
      </c>
      <c r="AK1428" t="s">
        <v>91</v>
      </c>
      <c r="AL1428" t="s">
        <v>91</v>
      </c>
      <c r="AM1428" t="s">
        <v>91</v>
      </c>
      <c r="AN1428" t="s">
        <v>91</v>
      </c>
      <c r="AO1428" t="s">
        <v>91</v>
      </c>
      <c r="AP1428" t="s">
        <v>91</v>
      </c>
      <c r="AT1428" t="s">
        <v>18</v>
      </c>
    </row>
    <row r="1429" spans="2:46" x14ac:dyDescent="0.25">
      <c r="B1429">
        <v>84037604</v>
      </c>
      <c r="C1429" t="s">
        <v>72</v>
      </c>
      <c r="D1429" t="s">
        <v>8951</v>
      </c>
      <c r="E1429" t="s">
        <v>6360</v>
      </c>
      <c r="F1429" t="s">
        <v>154</v>
      </c>
      <c r="G1429" t="s">
        <v>8952</v>
      </c>
      <c r="H1429" s="1">
        <v>24935</v>
      </c>
      <c r="I1429" t="s">
        <v>8953</v>
      </c>
      <c r="J1429">
        <v>0</v>
      </c>
      <c r="K1429" t="s">
        <v>604</v>
      </c>
      <c r="L1429">
        <v>0</v>
      </c>
      <c r="M1429" t="s">
        <v>605</v>
      </c>
      <c r="O1429">
        <v>3137594245</v>
      </c>
      <c r="P1429">
        <v>0</v>
      </c>
      <c r="T1429" t="s">
        <v>241</v>
      </c>
      <c r="U1429">
        <v>2021</v>
      </c>
      <c r="V1429" t="s">
        <v>331</v>
      </c>
      <c r="W1429" t="s">
        <v>8954</v>
      </c>
      <c r="X1429" t="s">
        <v>8955</v>
      </c>
      <c r="Y1429" t="s">
        <v>334</v>
      </c>
      <c r="Z1429" t="s">
        <v>164</v>
      </c>
      <c r="AA1429" t="s">
        <v>335</v>
      </c>
      <c r="AB1429" s="2">
        <f t="shared" si="22"/>
        <v>5.1616692894736846E-2</v>
      </c>
      <c r="AC1429" s="3">
        <v>38000000</v>
      </c>
      <c r="AD1429" t="s">
        <v>138</v>
      </c>
      <c r="AE1429" t="s">
        <v>139</v>
      </c>
      <c r="AF1429" t="s">
        <v>89</v>
      </c>
      <c r="AG1429" t="s">
        <v>8956</v>
      </c>
      <c r="AH1429">
        <v>29216590</v>
      </c>
      <c r="AI1429" s="3">
        <v>1961434.33</v>
      </c>
      <c r="AJ1429" s="3">
        <v>1628264.14</v>
      </c>
      <c r="AK1429" t="s">
        <v>91</v>
      </c>
      <c r="AL1429" t="s">
        <v>91</v>
      </c>
      <c r="AM1429" t="s">
        <v>91</v>
      </c>
      <c r="AN1429" t="s">
        <v>91</v>
      </c>
      <c r="AO1429" t="s">
        <v>91</v>
      </c>
      <c r="AP1429" t="s">
        <v>91</v>
      </c>
      <c r="AT1429" t="s">
        <v>21</v>
      </c>
    </row>
    <row r="1430" spans="2:46" x14ac:dyDescent="0.25">
      <c r="B1430">
        <v>71795342</v>
      </c>
      <c r="C1430" t="s">
        <v>72</v>
      </c>
      <c r="D1430" t="s">
        <v>8957</v>
      </c>
      <c r="E1430">
        <v>0</v>
      </c>
      <c r="F1430" t="s">
        <v>1223</v>
      </c>
      <c r="G1430">
        <v>0</v>
      </c>
      <c r="H1430" s="1">
        <v>29160</v>
      </c>
      <c r="I1430" t="s">
        <v>8958</v>
      </c>
      <c r="J1430">
        <v>5001</v>
      </c>
      <c r="K1430" t="s">
        <v>114</v>
      </c>
      <c r="L1430">
        <v>5</v>
      </c>
      <c r="M1430" t="s">
        <v>115</v>
      </c>
      <c r="O1430">
        <v>3002675345</v>
      </c>
      <c r="P1430">
        <v>0</v>
      </c>
      <c r="T1430" t="s">
        <v>576</v>
      </c>
      <c r="U1430">
        <v>2023</v>
      </c>
      <c r="V1430" t="s">
        <v>3090</v>
      </c>
      <c r="W1430" t="s">
        <v>8959</v>
      </c>
      <c r="X1430" t="s">
        <v>8960</v>
      </c>
      <c r="Y1430" t="s">
        <v>3093</v>
      </c>
      <c r="Z1430" t="s">
        <v>323</v>
      </c>
      <c r="AA1430" t="s">
        <v>324</v>
      </c>
      <c r="AB1430" s="2">
        <f t="shared" si="22"/>
        <v>3.6244922480620154E-2</v>
      </c>
      <c r="AC1430" s="3">
        <v>51600000</v>
      </c>
      <c r="AD1430" t="s">
        <v>87</v>
      </c>
      <c r="AE1430" t="s">
        <v>139</v>
      </c>
      <c r="AF1430" t="s">
        <v>89</v>
      </c>
      <c r="AG1430" t="s">
        <v>8961</v>
      </c>
      <c r="AH1430">
        <v>159819349</v>
      </c>
      <c r="AI1430" s="3">
        <v>1870238</v>
      </c>
      <c r="AJ1430" s="3">
        <v>1551628.68</v>
      </c>
      <c r="AK1430" t="s">
        <v>91</v>
      </c>
      <c r="AL1430" t="s">
        <v>91</v>
      </c>
      <c r="AM1430" t="s">
        <v>91</v>
      </c>
      <c r="AN1430" t="s">
        <v>91</v>
      </c>
      <c r="AO1430" t="s">
        <v>91</v>
      </c>
      <c r="AP1430" t="s">
        <v>91</v>
      </c>
      <c r="AT1430" t="s">
        <v>18</v>
      </c>
    </row>
    <row r="1431" spans="2:46" x14ac:dyDescent="0.25">
      <c r="B1431">
        <v>48571623</v>
      </c>
      <c r="C1431" t="s">
        <v>108</v>
      </c>
      <c r="D1431" t="s">
        <v>8962</v>
      </c>
      <c r="E1431">
        <v>0</v>
      </c>
      <c r="F1431" t="s">
        <v>8963</v>
      </c>
      <c r="G1431" t="s">
        <v>8964</v>
      </c>
      <c r="H1431" s="1">
        <v>26378</v>
      </c>
      <c r="I1431" t="s">
        <v>8965</v>
      </c>
      <c r="J1431">
        <v>76001</v>
      </c>
      <c r="K1431" t="s">
        <v>329</v>
      </c>
      <c r="L1431">
        <v>76</v>
      </c>
      <c r="M1431" t="s">
        <v>330</v>
      </c>
      <c r="O1431">
        <v>3117550282</v>
      </c>
      <c r="P1431">
        <v>0</v>
      </c>
      <c r="T1431" t="s">
        <v>494</v>
      </c>
      <c r="U1431">
        <v>2021</v>
      </c>
      <c r="V1431" t="s">
        <v>2752</v>
      </c>
      <c r="W1431" t="s">
        <v>8966</v>
      </c>
      <c r="X1431" t="s">
        <v>8967</v>
      </c>
      <c r="Y1431" t="s">
        <v>2755</v>
      </c>
      <c r="Z1431" t="s">
        <v>298</v>
      </c>
      <c r="AA1431" t="s">
        <v>367</v>
      </c>
      <c r="AB1431" s="2">
        <f t="shared" si="22"/>
        <v>2.9365858817921829E-2</v>
      </c>
      <c r="AC1431" s="3">
        <v>104900000</v>
      </c>
      <c r="AD1431" t="s">
        <v>177</v>
      </c>
      <c r="AE1431" t="s">
        <v>106</v>
      </c>
      <c r="AF1431" t="s">
        <v>89</v>
      </c>
      <c r="AG1431">
        <v>0</v>
      </c>
      <c r="AH1431">
        <v>29212102</v>
      </c>
      <c r="AI1431" s="3">
        <v>3080478.59</v>
      </c>
      <c r="AJ1431" s="3">
        <v>2568637.4700000002</v>
      </c>
      <c r="AK1431" t="s">
        <v>91</v>
      </c>
      <c r="AL1431" t="s">
        <v>91</v>
      </c>
      <c r="AM1431" t="s">
        <v>91</v>
      </c>
      <c r="AN1431" t="s">
        <v>91</v>
      </c>
      <c r="AO1431" t="s">
        <v>91</v>
      </c>
      <c r="AP1431" t="s">
        <v>91</v>
      </c>
      <c r="AT1431" t="s">
        <v>21</v>
      </c>
    </row>
    <row r="1432" spans="2:46" x14ac:dyDescent="0.25">
      <c r="B1432">
        <v>9281448</v>
      </c>
      <c r="C1432" t="s">
        <v>72</v>
      </c>
      <c r="D1432" t="s">
        <v>8968</v>
      </c>
      <c r="E1432" t="s">
        <v>248</v>
      </c>
      <c r="F1432" t="s">
        <v>181</v>
      </c>
      <c r="G1432" t="s">
        <v>656</v>
      </c>
      <c r="H1432" s="1">
        <v>19326</v>
      </c>
      <c r="I1432" t="s">
        <v>8969</v>
      </c>
      <c r="J1432">
        <v>0</v>
      </c>
      <c r="K1432" t="s">
        <v>593</v>
      </c>
      <c r="L1432">
        <v>13</v>
      </c>
      <c r="M1432" t="s">
        <v>123</v>
      </c>
      <c r="O1432">
        <v>3003937157</v>
      </c>
      <c r="P1432">
        <v>0</v>
      </c>
      <c r="T1432" t="s">
        <v>494</v>
      </c>
      <c r="U1432">
        <v>2020</v>
      </c>
      <c r="V1432" t="s">
        <v>2701</v>
      </c>
      <c r="W1432" t="s">
        <v>8970</v>
      </c>
      <c r="X1432" t="s">
        <v>8971</v>
      </c>
      <c r="Y1432" t="s">
        <v>2704</v>
      </c>
      <c r="Z1432" t="s">
        <v>136</v>
      </c>
      <c r="AA1432" t="s">
        <v>233</v>
      </c>
      <c r="AB1432" s="2">
        <f t="shared" si="22"/>
        <v>3.3915873544093179E-2</v>
      </c>
      <c r="AC1432" s="3">
        <v>60100000</v>
      </c>
      <c r="AD1432" t="s">
        <v>151</v>
      </c>
      <c r="AE1432" t="s">
        <v>106</v>
      </c>
      <c r="AF1432" t="s">
        <v>89</v>
      </c>
      <c r="AG1432">
        <v>0</v>
      </c>
      <c r="AH1432">
        <v>159838101</v>
      </c>
      <c r="AI1432" s="3">
        <v>2038344</v>
      </c>
      <c r="AJ1432" s="3">
        <v>1692893.9</v>
      </c>
      <c r="AK1432" t="s">
        <v>91</v>
      </c>
      <c r="AL1432" t="s">
        <v>91</v>
      </c>
      <c r="AM1432" t="s">
        <v>91</v>
      </c>
      <c r="AN1432" t="s">
        <v>91</v>
      </c>
      <c r="AO1432" t="s">
        <v>91</v>
      </c>
      <c r="AP1432" t="s">
        <v>91</v>
      </c>
      <c r="AT1432" t="s">
        <v>21</v>
      </c>
    </row>
    <row r="1433" spans="2:46" x14ac:dyDescent="0.25">
      <c r="B1433">
        <v>7886250</v>
      </c>
      <c r="C1433" t="s">
        <v>72</v>
      </c>
      <c r="D1433" t="s">
        <v>5799</v>
      </c>
      <c r="E1433" t="s">
        <v>125</v>
      </c>
      <c r="F1433" t="s">
        <v>8972</v>
      </c>
      <c r="G1433" t="s">
        <v>291</v>
      </c>
      <c r="H1433" s="1">
        <v>23456</v>
      </c>
      <c r="I1433" t="s">
        <v>8973</v>
      </c>
      <c r="J1433">
        <v>0</v>
      </c>
      <c r="K1433" t="s">
        <v>593</v>
      </c>
      <c r="L1433">
        <v>13</v>
      </c>
      <c r="M1433" t="s">
        <v>123</v>
      </c>
      <c r="O1433">
        <v>3114157924</v>
      </c>
      <c r="P1433">
        <v>0</v>
      </c>
      <c r="T1433" t="s">
        <v>80</v>
      </c>
      <c r="U1433">
        <v>2024</v>
      </c>
      <c r="V1433" t="s">
        <v>5998</v>
      </c>
      <c r="W1433" t="s">
        <v>8974</v>
      </c>
      <c r="X1433" t="s">
        <v>8975</v>
      </c>
      <c r="Y1433" t="s">
        <v>6001</v>
      </c>
      <c r="Z1433" t="s">
        <v>210</v>
      </c>
      <c r="AA1433" t="s">
        <v>1279</v>
      </c>
      <c r="AB1433" s="2">
        <f t="shared" si="22"/>
        <v>1.7813395192689711E-2</v>
      </c>
      <c r="AC1433" s="3">
        <v>251700000</v>
      </c>
      <c r="AD1433" t="s">
        <v>151</v>
      </c>
      <c r="AE1433" t="s">
        <v>106</v>
      </c>
      <c r="AF1433" t="s">
        <v>89</v>
      </c>
      <c r="AG1433">
        <v>0</v>
      </c>
      <c r="AH1433">
        <v>29213522</v>
      </c>
      <c r="AI1433" s="3">
        <v>4483631.57</v>
      </c>
      <c r="AJ1433" s="3">
        <v>3747757.62</v>
      </c>
      <c r="AK1433" t="s">
        <v>91</v>
      </c>
      <c r="AL1433" t="s">
        <v>91</v>
      </c>
      <c r="AM1433" t="s">
        <v>91</v>
      </c>
      <c r="AN1433" t="s">
        <v>91</v>
      </c>
      <c r="AO1433" t="s">
        <v>91</v>
      </c>
      <c r="AP1433" t="s">
        <v>91</v>
      </c>
      <c r="AT1433" t="s">
        <v>18</v>
      </c>
    </row>
    <row r="1434" spans="2:46" x14ac:dyDescent="0.25">
      <c r="B1434">
        <v>43054556</v>
      </c>
      <c r="C1434" t="s">
        <v>108</v>
      </c>
      <c r="D1434" t="s">
        <v>2223</v>
      </c>
      <c r="E1434">
        <v>0</v>
      </c>
      <c r="F1434" t="s">
        <v>8976</v>
      </c>
      <c r="G1434" t="s">
        <v>782</v>
      </c>
      <c r="H1434" s="1">
        <v>24727</v>
      </c>
      <c r="I1434" t="s">
        <v>8977</v>
      </c>
      <c r="J1434">
        <v>5001</v>
      </c>
      <c r="K1434" t="s">
        <v>114</v>
      </c>
      <c r="L1434">
        <v>5</v>
      </c>
      <c r="M1434" t="s">
        <v>115</v>
      </c>
      <c r="O1434">
        <v>3162525381</v>
      </c>
      <c r="P1434">
        <v>3204152563</v>
      </c>
      <c r="T1434" t="s">
        <v>131</v>
      </c>
      <c r="U1434">
        <v>2018</v>
      </c>
      <c r="V1434" t="s">
        <v>6468</v>
      </c>
      <c r="W1434" t="s">
        <v>8978</v>
      </c>
      <c r="X1434" t="s">
        <v>8979</v>
      </c>
      <c r="Y1434" t="s">
        <v>6471</v>
      </c>
      <c r="Z1434" t="s">
        <v>103</v>
      </c>
      <c r="AA1434" t="s">
        <v>2119</v>
      </c>
      <c r="AB1434" s="2">
        <f t="shared" si="22"/>
        <v>3.0394342105263157E-2</v>
      </c>
      <c r="AC1434" s="3">
        <v>53200000</v>
      </c>
      <c r="AD1434" t="s">
        <v>87</v>
      </c>
      <c r="AE1434" t="s">
        <v>139</v>
      </c>
      <c r="AF1434" t="s">
        <v>89</v>
      </c>
      <c r="AG1434">
        <v>0</v>
      </c>
      <c r="AH1434">
        <v>159777634</v>
      </c>
      <c r="AI1434" s="3">
        <v>1616979</v>
      </c>
      <c r="AJ1434" s="3">
        <v>1338806.28</v>
      </c>
      <c r="AK1434" t="s">
        <v>91</v>
      </c>
      <c r="AL1434" t="s">
        <v>91</v>
      </c>
      <c r="AM1434" t="s">
        <v>91</v>
      </c>
      <c r="AN1434" t="s">
        <v>91</v>
      </c>
      <c r="AO1434" t="s">
        <v>91</v>
      </c>
      <c r="AP1434" t="s">
        <v>91</v>
      </c>
      <c r="AT1434" t="s">
        <v>18</v>
      </c>
    </row>
    <row r="1435" spans="2:46" x14ac:dyDescent="0.25">
      <c r="B1435">
        <v>32541759</v>
      </c>
      <c r="C1435" t="s">
        <v>108</v>
      </c>
      <c r="D1435" t="s">
        <v>3303</v>
      </c>
      <c r="E1435" t="s">
        <v>2027</v>
      </c>
      <c r="F1435" t="s">
        <v>303</v>
      </c>
      <c r="G1435" t="s">
        <v>411</v>
      </c>
      <c r="H1435" s="1">
        <v>20596</v>
      </c>
      <c r="I1435" t="s">
        <v>8980</v>
      </c>
      <c r="J1435">
        <v>5380</v>
      </c>
      <c r="K1435" t="s">
        <v>8981</v>
      </c>
      <c r="L1435">
        <v>5</v>
      </c>
      <c r="M1435" t="s">
        <v>115</v>
      </c>
      <c r="O1435">
        <v>3127916412</v>
      </c>
      <c r="P1435">
        <v>3125716412</v>
      </c>
      <c r="T1435" t="s">
        <v>195</v>
      </c>
      <c r="U1435">
        <v>2012</v>
      </c>
      <c r="V1435" t="s">
        <v>8982</v>
      </c>
      <c r="W1435" t="s">
        <v>8983</v>
      </c>
      <c r="X1435" t="s">
        <v>8984</v>
      </c>
      <c r="Y1435" t="s">
        <v>8985</v>
      </c>
      <c r="Z1435" t="s">
        <v>103</v>
      </c>
      <c r="AA1435" t="s">
        <v>104</v>
      </c>
      <c r="AB1435" s="2">
        <f t="shared" si="22"/>
        <v>2.873028735632184E-2</v>
      </c>
      <c r="AC1435" s="3">
        <v>52200000</v>
      </c>
      <c r="AD1435" t="s">
        <v>177</v>
      </c>
      <c r="AE1435" t="s">
        <v>212</v>
      </c>
      <c r="AF1435" t="s">
        <v>89</v>
      </c>
      <c r="AG1435" t="s">
        <v>8986</v>
      </c>
      <c r="AH1435">
        <v>159771178</v>
      </c>
      <c r="AI1435" s="3">
        <v>1499721</v>
      </c>
      <c r="AJ1435" s="3">
        <v>1240269.58</v>
      </c>
      <c r="AK1435" t="s">
        <v>91</v>
      </c>
      <c r="AL1435" t="s">
        <v>91</v>
      </c>
      <c r="AM1435" t="s">
        <v>91</v>
      </c>
      <c r="AN1435" t="s">
        <v>91</v>
      </c>
      <c r="AO1435" t="s">
        <v>91</v>
      </c>
      <c r="AP1435" t="s">
        <v>91</v>
      </c>
      <c r="AT1435" t="s">
        <v>18</v>
      </c>
    </row>
    <row r="1436" spans="2:46" x14ac:dyDescent="0.25">
      <c r="B1436">
        <v>18466344</v>
      </c>
      <c r="C1436" t="s">
        <v>72</v>
      </c>
      <c r="D1436" t="s">
        <v>894</v>
      </c>
      <c r="E1436">
        <v>0</v>
      </c>
      <c r="F1436" t="s">
        <v>4218</v>
      </c>
      <c r="G1436" t="s">
        <v>8987</v>
      </c>
      <c r="H1436" s="1">
        <v>26399</v>
      </c>
      <c r="I1436" t="s">
        <v>8988</v>
      </c>
      <c r="J1436">
        <v>63594</v>
      </c>
      <c r="K1436" t="s">
        <v>8989</v>
      </c>
      <c r="L1436">
        <v>63</v>
      </c>
      <c r="M1436" t="s">
        <v>253</v>
      </c>
      <c r="O1436">
        <v>3116086756</v>
      </c>
      <c r="P1436">
        <v>3116086745</v>
      </c>
      <c r="T1436" t="s">
        <v>80</v>
      </c>
      <c r="U1436">
        <v>2021</v>
      </c>
      <c r="V1436" t="s">
        <v>1150</v>
      </c>
      <c r="W1436" t="s">
        <v>8990</v>
      </c>
      <c r="X1436" t="s">
        <v>8991</v>
      </c>
      <c r="Y1436" t="s">
        <v>1153</v>
      </c>
      <c r="Z1436" t="s">
        <v>164</v>
      </c>
      <c r="AA1436" t="s">
        <v>855</v>
      </c>
      <c r="AB1436" s="2">
        <f t="shared" si="22"/>
        <v>2.2607959479015918E-2</v>
      </c>
      <c r="AC1436" s="3">
        <v>69100000</v>
      </c>
      <c r="AD1436" t="s">
        <v>87</v>
      </c>
      <c r="AE1436" t="s">
        <v>106</v>
      </c>
      <c r="AF1436" t="s">
        <v>89</v>
      </c>
      <c r="AG1436" t="s">
        <v>8992</v>
      </c>
      <c r="AH1436">
        <v>159854754</v>
      </c>
      <c r="AI1436" s="3">
        <v>1562210</v>
      </c>
      <c r="AJ1436" s="3">
        <v>1292781.1299999999</v>
      </c>
      <c r="AK1436" t="s">
        <v>91</v>
      </c>
      <c r="AL1436" t="s">
        <v>91</v>
      </c>
      <c r="AM1436" t="s">
        <v>91</v>
      </c>
      <c r="AN1436" t="s">
        <v>91</v>
      </c>
      <c r="AO1436" t="s">
        <v>91</v>
      </c>
      <c r="AP1436" t="s">
        <v>91</v>
      </c>
      <c r="AT1436" t="s">
        <v>18</v>
      </c>
    </row>
    <row r="1437" spans="2:46" x14ac:dyDescent="0.25">
      <c r="B1437">
        <v>38233513</v>
      </c>
      <c r="C1437" t="s">
        <v>108</v>
      </c>
      <c r="D1437" t="s">
        <v>109</v>
      </c>
      <c r="E1437" t="s">
        <v>2694</v>
      </c>
      <c r="F1437" t="s">
        <v>2603</v>
      </c>
      <c r="G1437" t="s">
        <v>3131</v>
      </c>
      <c r="H1437" s="1">
        <v>21317</v>
      </c>
      <c r="I1437" t="s">
        <v>8993</v>
      </c>
      <c r="J1437">
        <v>0</v>
      </c>
      <c r="K1437" t="s">
        <v>96</v>
      </c>
      <c r="L1437">
        <v>73</v>
      </c>
      <c r="M1437" t="s">
        <v>97</v>
      </c>
      <c r="O1437">
        <v>3153255303</v>
      </c>
      <c r="P1437">
        <v>0</v>
      </c>
      <c r="T1437" t="s">
        <v>633</v>
      </c>
      <c r="U1437">
        <v>2023</v>
      </c>
      <c r="V1437" t="s">
        <v>8994</v>
      </c>
      <c r="W1437" t="s">
        <v>8995</v>
      </c>
      <c r="X1437" t="s">
        <v>8996</v>
      </c>
      <c r="Y1437" t="s">
        <v>8997</v>
      </c>
      <c r="Z1437" t="s">
        <v>121</v>
      </c>
      <c r="AA1437" t="s">
        <v>877</v>
      </c>
      <c r="AB1437" s="2">
        <f t="shared" si="22"/>
        <v>2.5373266423357663E-2</v>
      </c>
      <c r="AC1437" s="3">
        <v>54800000</v>
      </c>
      <c r="AD1437" t="s">
        <v>87</v>
      </c>
      <c r="AE1437" t="s">
        <v>139</v>
      </c>
      <c r="AF1437" t="s">
        <v>89</v>
      </c>
      <c r="AG1437" t="s">
        <v>8998</v>
      </c>
      <c r="AH1437">
        <v>159759430</v>
      </c>
      <c r="AI1437" s="3">
        <v>1390455</v>
      </c>
      <c r="AJ1437" s="3">
        <v>1148449.2</v>
      </c>
      <c r="AK1437" t="s">
        <v>91</v>
      </c>
      <c r="AL1437" t="s">
        <v>91</v>
      </c>
      <c r="AM1437" t="s">
        <v>91</v>
      </c>
      <c r="AN1437" t="s">
        <v>91</v>
      </c>
      <c r="AO1437" t="s">
        <v>91</v>
      </c>
      <c r="AP1437" t="s">
        <v>91</v>
      </c>
      <c r="AT1437" t="s">
        <v>18</v>
      </c>
    </row>
    <row r="1438" spans="2:46" x14ac:dyDescent="0.25">
      <c r="B1438">
        <v>43867115</v>
      </c>
      <c r="C1438" t="s">
        <v>108</v>
      </c>
      <c r="D1438" t="s">
        <v>2658</v>
      </c>
      <c r="E1438">
        <v>0</v>
      </c>
      <c r="F1438" t="s">
        <v>303</v>
      </c>
      <c r="G1438" t="s">
        <v>1223</v>
      </c>
      <c r="H1438" s="1">
        <v>29147</v>
      </c>
      <c r="I1438" t="s">
        <v>8999</v>
      </c>
      <c r="J1438">
        <v>5001</v>
      </c>
      <c r="K1438" t="s">
        <v>114</v>
      </c>
      <c r="L1438">
        <v>5</v>
      </c>
      <c r="M1438" t="s">
        <v>115</v>
      </c>
      <c r="O1438">
        <v>3013590911</v>
      </c>
      <c r="P1438">
        <v>3506666321</v>
      </c>
      <c r="T1438" t="s">
        <v>205</v>
      </c>
      <c r="U1438">
        <v>2018</v>
      </c>
      <c r="V1438" t="s">
        <v>1241</v>
      </c>
      <c r="W1438" t="s">
        <v>9000</v>
      </c>
      <c r="X1438" t="s">
        <v>9001</v>
      </c>
      <c r="Y1438" t="s">
        <v>1244</v>
      </c>
      <c r="Z1438" t="s">
        <v>164</v>
      </c>
      <c r="AA1438" t="s">
        <v>507</v>
      </c>
      <c r="AB1438" s="2">
        <f t="shared" si="22"/>
        <v>4.0014674540682416E-2</v>
      </c>
      <c r="AC1438" s="3">
        <v>38100000</v>
      </c>
      <c r="AD1438" t="s">
        <v>87</v>
      </c>
      <c r="AE1438" t="s">
        <v>139</v>
      </c>
      <c r="AF1438" t="s">
        <v>89</v>
      </c>
      <c r="AG1438" t="s">
        <v>9002</v>
      </c>
      <c r="AH1438">
        <v>29215274</v>
      </c>
      <c r="AI1438" s="3">
        <v>1524559.1</v>
      </c>
      <c r="AJ1438" s="3">
        <v>1261142.1000000001</v>
      </c>
      <c r="AK1438" t="s">
        <v>91</v>
      </c>
      <c r="AL1438" t="s">
        <v>91</v>
      </c>
      <c r="AM1438" t="s">
        <v>91</v>
      </c>
      <c r="AN1438" t="s">
        <v>91</v>
      </c>
      <c r="AO1438" t="s">
        <v>91</v>
      </c>
      <c r="AP1438" t="s">
        <v>91</v>
      </c>
      <c r="AT1438" t="s">
        <v>21</v>
      </c>
    </row>
    <row r="1439" spans="2:46" x14ac:dyDescent="0.25">
      <c r="B1439">
        <v>1026263161</v>
      </c>
      <c r="C1439" t="s">
        <v>72</v>
      </c>
      <c r="D1439" t="s">
        <v>326</v>
      </c>
      <c r="E1439" t="s">
        <v>508</v>
      </c>
      <c r="F1439" t="s">
        <v>1474</v>
      </c>
      <c r="G1439" t="s">
        <v>1253</v>
      </c>
      <c r="H1439" s="1">
        <v>32472</v>
      </c>
      <c r="I1439" t="s">
        <v>9003</v>
      </c>
      <c r="J1439">
        <v>76001</v>
      </c>
      <c r="K1439" t="s">
        <v>329</v>
      </c>
      <c r="L1439">
        <v>76</v>
      </c>
      <c r="M1439" t="s">
        <v>330</v>
      </c>
      <c r="O1439">
        <v>3176575206</v>
      </c>
      <c r="P1439">
        <v>3105598948</v>
      </c>
      <c r="T1439" t="s">
        <v>116</v>
      </c>
      <c r="U1439">
        <v>2018</v>
      </c>
      <c r="V1439" t="s">
        <v>1823</v>
      </c>
      <c r="W1439" t="s">
        <v>9004</v>
      </c>
      <c r="X1439" t="s">
        <v>9005</v>
      </c>
      <c r="Y1439" t="s">
        <v>1826</v>
      </c>
      <c r="Z1439" t="s">
        <v>358</v>
      </c>
      <c r="AA1439" t="s">
        <v>1111</v>
      </c>
      <c r="AB1439" s="2">
        <f t="shared" si="22"/>
        <v>5.5291381031613976E-2</v>
      </c>
      <c r="AC1439" s="3">
        <v>60100000</v>
      </c>
      <c r="AD1439" t="s">
        <v>151</v>
      </c>
      <c r="AE1439" t="s">
        <v>106</v>
      </c>
      <c r="AF1439" t="s">
        <v>89</v>
      </c>
      <c r="AG1439" t="s">
        <v>9006</v>
      </c>
      <c r="AH1439">
        <v>159716959</v>
      </c>
      <c r="AI1439" s="3">
        <v>3323012</v>
      </c>
      <c r="AJ1439" s="3">
        <v>2772446.65</v>
      </c>
      <c r="AK1439" t="s">
        <v>91</v>
      </c>
      <c r="AL1439" t="s">
        <v>91</v>
      </c>
      <c r="AM1439" t="s">
        <v>91</v>
      </c>
      <c r="AN1439" t="s">
        <v>91</v>
      </c>
      <c r="AO1439" t="s">
        <v>91</v>
      </c>
      <c r="AP1439" t="s">
        <v>91</v>
      </c>
      <c r="AT1439" t="s">
        <v>21</v>
      </c>
    </row>
    <row r="1440" spans="2:46" x14ac:dyDescent="0.25">
      <c r="B1440">
        <v>1010224590</v>
      </c>
      <c r="C1440" t="s">
        <v>72</v>
      </c>
      <c r="D1440" t="s">
        <v>9007</v>
      </c>
      <c r="E1440" t="s">
        <v>1321</v>
      </c>
      <c r="F1440" t="s">
        <v>9008</v>
      </c>
      <c r="G1440" t="s">
        <v>278</v>
      </c>
      <c r="H1440" s="1">
        <v>34997</v>
      </c>
      <c r="I1440" t="s">
        <v>9009</v>
      </c>
      <c r="J1440">
        <v>0</v>
      </c>
      <c r="K1440" t="s">
        <v>78</v>
      </c>
      <c r="L1440">
        <v>25</v>
      </c>
      <c r="M1440" t="s">
        <v>78</v>
      </c>
      <c r="O1440">
        <v>3163333913</v>
      </c>
      <c r="P1440">
        <v>0</v>
      </c>
      <c r="T1440" t="s">
        <v>940</v>
      </c>
      <c r="U1440">
        <v>2024</v>
      </c>
      <c r="V1440" t="s">
        <v>1982</v>
      </c>
      <c r="W1440" t="s">
        <v>9010</v>
      </c>
      <c r="X1440" t="s">
        <v>9011</v>
      </c>
      <c r="Y1440" t="s">
        <v>1985</v>
      </c>
      <c r="Z1440" t="s">
        <v>298</v>
      </c>
      <c r="AA1440" t="s">
        <v>516</v>
      </c>
      <c r="AB1440" s="2">
        <f t="shared" si="22"/>
        <v>3.4282827906976746E-2</v>
      </c>
      <c r="AC1440" s="3">
        <v>107500000</v>
      </c>
      <c r="AD1440" t="s">
        <v>87</v>
      </c>
      <c r="AE1440" t="s">
        <v>139</v>
      </c>
      <c r="AF1440" t="s">
        <v>89</v>
      </c>
      <c r="AG1440" t="s">
        <v>9012</v>
      </c>
      <c r="AH1440">
        <v>159712959</v>
      </c>
      <c r="AI1440" s="3">
        <v>3685404</v>
      </c>
      <c r="AJ1440" s="3">
        <v>3076978.17</v>
      </c>
      <c r="AK1440" t="s">
        <v>91</v>
      </c>
      <c r="AL1440" t="s">
        <v>91</v>
      </c>
      <c r="AM1440" t="s">
        <v>91</v>
      </c>
      <c r="AN1440" t="s">
        <v>91</v>
      </c>
      <c r="AO1440" t="s">
        <v>91</v>
      </c>
      <c r="AP1440" t="s">
        <v>91</v>
      </c>
      <c r="AT1440" t="s">
        <v>21</v>
      </c>
    </row>
    <row r="1441" spans="2:46" x14ac:dyDescent="0.25">
      <c r="B1441">
        <v>24296291</v>
      </c>
      <c r="C1441" t="s">
        <v>108</v>
      </c>
      <c r="D1441" t="s">
        <v>109</v>
      </c>
      <c r="E1441" t="s">
        <v>9013</v>
      </c>
      <c r="F1441" t="s">
        <v>4829</v>
      </c>
      <c r="G1441" t="s">
        <v>2001</v>
      </c>
      <c r="H1441" s="1">
        <v>17451</v>
      </c>
      <c r="I1441" t="s">
        <v>9014</v>
      </c>
      <c r="J1441">
        <v>76147</v>
      </c>
      <c r="K1441" t="s">
        <v>3770</v>
      </c>
      <c r="L1441">
        <v>76</v>
      </c>
      <c r="M1441" t="s">
        <v>330</v>
      </c>
      <c r="O1441">
        <v>3146225381</v>
      </c>
      <c r="P1441">
        <v>3186539982</v>
      </c>
      <c r="T1441" t="s">
        <v>159</v>
      </c>
      <c r="U1441">
        <v>2023</v>
      </c>
      <c r="V1441" t="s">
        <v>229</v>
      </c>
      <c r="W1441" t="s">
        <v>9015</v>
      </c>
      <c r="X1441" t="s">
        <v>9016</v>
      </c>
      <c r="Y1441" t="s">
        <v>232</v>
      </c>
      <c r="Z1441" t="s">
        <v>136</v>
      </c>
      <c r="AA1441" t="s">
        <v>233</v>
      </c>
      <c r="AB1441" s="2">
        <f t="shared" si="22"/>
        <v>3.6513702830188677E-2</v>
      </c>
      <c r="AC1441" s="3">
        <v>84800000</v>
      </c>
      <c r="AD1441" t="s">
        <v>177</v>
      </c>
      <c r="AE1441" t="s">
        <v>106</v>
      </c>
      <c r="AF1441" t="s">
        <v>89</v>
      </c>
      <c r="AG1441" t="s">
        <v>9017</v>
      </c>
      <c r="AH1441">
        <v>159838857</v>
      </c>
      <c r="AI1441" s="3">
        <v>3096362</v>
      </c>
      <c r="AJ1441" s="3">
        <v>2581984.61</v>
      </c>
      <c r="AK1441" t="s">
        <v>91</v>
      </c>
      <c r="AL1441" t="s">
        <v>91</v>
      </c>
      <c r="AM1441" t="s">
        <v>91</v>
      </c>
      <c r="AN1441" t="s">
        <v>91</v>
      </c>
      <c r="AO1441" t="s">
        <v>91</v>
      </c>
      <c r="AP1441" t="s">
        <v>91</v>
      </c>
      <c r="AT1441" t="s">
        <v>21</v>
      </c>
    </row>
    <row r="1442" spans="2:46" x14ac:dyDescent="0.25">
      <c r="B1442">
        <v>18497511</v>
      </c>
      <c r="C1442" t="s">
        <v>72</v>
      </c>
      <c r="D1442" t="s">
        <v>9018</v>
      </c>
      <c r="E1442" t="s">
        <v>508</v>
      </c>
      <c r="F1442" t="s">
        <v>492</v>
      </c>
      <c r="G1442" t="s">
        <v>452</v>
      </c>
      <c r="H1442" s="1">
        <v>26958</v>
      </c>
      <c r="I1442" t="s">
        <v>9019</v>
      </c>
      <c r="J1442">
        <v>76001</v>
      </c>
      <c r="K1442" t="s">
        <v>329</v>
      </c>
      <c r="L1442">
        <v>76</v>
      </c>
      <c r="M1442" t="s">
        <v>330</v>
      </c>
      <c r="O1442">
        <v>3113580758</v>
      </c>
      <c r="P1442">
        <v>0</v>
      </c>
      <c r="T1442" t="s">
        <v>576</v>
      </c>
      <c r="U1442">
        <v>2023</v>
      </c>
      <c r="V1442" t="s">
        <v>3090</v>
      </c>
      <c r="W1442" t="s">
        <v>9020</v>
      </c>
      <c r="X1442" t="s">
        <v>9021</v>
      </c>
      <c r="Y1442" t="s">
        <v>3093</v>
      </c>
      <c r="Z1442" t="s">
        <v>323</v>
      </c>
      <c r="AA1442" t="s">
        <v>324</v>
      </c>
      <c r="AB1442" s="2">
        <f t="shared" si="22"/>
        <v>5.4497456589147279E-2</v>
      </c>
      <c r="AC1442" s="3">
        <v>51600000</v>
      </c>
      <c r="AD1442" t="s">
        <v>288</v>
      </c>
      <c r="AE1442" t="s">
        <v>139</v>
      </c>
      <c r="AF1442" t="s">
        <v>89</v>
      </c>
      <c r="AG1442" t="s">
        <v>9022</v>
      </c>
      <c r="AH1442">
        <v>29213396</v>
      </c>
      <c r="AI1442" s="3">
        <v>2812068.76</v>
      </c>
      <c r="AJ1442" s="3">
        <v>2343082.9900000002</v>
      </c>
      <c r="AK1442" t="s">
        <v>91</v>
      </c>
      <c r="AL1442" t="s">
        <v>91</v>
      </c>
      <c r="AM1442" t="s">
        <v>91</v>
      </c>
      <c r="AN1442" t="s">
        <v>91</v>
      </c>
      <c r="AO1442" t="s">
        <v>91</v>
      </c>
      <c r="AP1442" t="s">
        <v>91</v>
      </c>
      <c r="AT1442" t="s">
        <v>21</v>
      </c>
    </row>
    <row r="1443" spans="2:46" x14ac:dyDescent="0.25">
      <c r="B1443">
        <v>84056712</v>
      </c>
      <c r="C1443" t="s">
        <v>72</v>
      </c>
      <c r="D1443" t="s">
        <v>9023</v>
      </c>
      <c r="E1443">
        <v>0</v>
      </c>
      <c r="F1443" t="s">
        <v>1344</v>
      </c>
      <c r="G1443" t="s">
        <v>2103</v>
      </c>
      <c r="H1443" s="1">
        <v>30112</v>
      </c>
      <c r="I1443" t="s">
        <v>9024</v>
      </c>
      <c r="J1443">
        <v>44430</v>
      </c>
      <c r="K1443" t="s">
        <v>9025</v>
      </c>
      <c r="L1443">
        <v>44</v>
      </c>
      <c r="M1443" t="s">
        <v>5901</v>
      </c>
      <c r="O1443">
        <v>3002722184</v>
      </c>
      <c r="P1443">
        <v>0</v>
      </c>
      <c r="T1443" t="s">
        <v>293</v>
      </c>
      <c r="U1443">
        <v>2013</v>
      </c>
      <c r="V1443" t="s">
        <v>9026</v>
      </c>
      <c r="W1443" t="s">
        <v>9027</v>
      </c>
      <c r="X1443" t="s">
        <v>9028</v>
      </c>
      <c r="Y1443" t="s">
        <v>9029</v>
      </c>
      <c r="Z1443" t="s">
        <v>210</v>
      </c>
      <c r="AA1443" t="s">
        <v>347</v>
      </c>
      <c r="AB1443" s="2">
        <f t="shared" si="22"/>
        <v>5.9584842826552464E-2</v>
      </c>
      <c r="AC1443" s="3">
        <v>46700000</v>
      </c>
      <c r="AD1443" t="s">
        <v>177</v>
      </c>
      <c r="AE1443" t="s">
        <v>139</v>
      </c>
      <c r="AF1443" t="s">
        <v>89</v>
      </c>
      <c r="AG1443" t="s">
        <v>9030</v>
      </c>
      <c r="AH1443">
        <v>29219452</v>
      </c>
      <c r="AI1443" s="3">
        <v>2782612.16</v>
      </c>
      <c r="AJ1443" s="3">
        <v>2318329.5499999998</v>
      </c>
      <c r="AK1443" t="s">
        <v>91</v>
      </c>
      <c r="AL1443" t="s">
        <v>91</v>
      </c>
      <c r="AM1443" t="s">
        <v>91</v>
      </c>
      <c r="AN1443" t="s">
        <v>91</v>
      </c>
      <c r="AO1443" t="s">
        <v>91</v>
      </c>
      <c r="AP1443" t="s">
        <v>91</v>
      </c>
      <c r="AT1443" t="s">
        <v>21</v>
      </c>
    </row>
    <row r="1444" spans="2:46" x14ac:dyDescent="0.25">
      <c r="B1444">
        <v>1144053473</v>
      </c>
      <c r="C1444" t="s">
        <v>72</v>
      </c>
      <c r="D1444" t="s">
        <v>9031</v>
      </c>
      <c r="E1444" t="s">
        <v>1459</v>
      </c>
      <c r="F1444" t="s">
        <v>9032</v>
      </c>
      <c r="G1444" t="s">
        <v>1164</v>
      </c>
      <c r="H1444" s="1">
        <v>33762</v>
      </c>
      <c r="I1444" t="s">
        <v>9033</v>
      </c>
      <c r="J1444">
        <v>76001</v>
      </c>
      <c r="K1444" t="s">
        <v>329</v>
      </c>
      <c r="L1444">
        <v>76</v>
      </c>
      <c r="M1444" t="s">
        <v>330</v>
      </c>
      <c r="O1444">
        <v>3193258081</v>
      </c>
      <c r="P1444">
        <v>3142450769</v>
      </c>
      <c r="T1444" t="s">
        <v>494</v>
      </c>
      <c r="U1444">
        <v>2020</v>
      </c>
      <c r="V1444" t="s">
        <v>4405</v>
      </c>
      <c r="W1444" t="s">
        <v>9034</v>
      </c>
      <c r="X1444" t="s">
        <v>9035</v>
      </c>
      <c r="Y1444" t="s">
        <v>4408</v>
      </c>
      <c r="Z1444" t="s">
        <v>311</v>
      </c>
      <c r="AA1444" t="s">
        <v>312</v>
      </c>
      <c r="AB1444" s="2">
        <f t="shared" si="22"/>
        <v>4.8260015824175828E-2</v>
      </c>
      <c r="AC1444" s="3">
        <v>45500000</v>
      </c>
      <c r="AD1444" t="s">
        <v>177</v>
      </c>
      <c r="AE1444" t="s">
        <v>139</v>
      </c>
      <c r="AF1444" t="s">
        <v>89</v>
      </c>
      <c r="AG1444" t="s">
        <v>9036</v>
      </c>
      <c r="AH1444">
        <v>29217682</v>
      </c>
      <c r="AI1444" s="3">
        <v>2195830.7200000002</v>
      </c>
      <c r="AJ1444" s="3">
        <v>1825235.9</v>
      </c>
      <c r="AK1444" t="s">
        <v>91</v>
      </c>
      <c r="AL1444" t="s">
        <v>91</v>
      </c>
      <c r="AM1444" t="s">
        <v>91</v>
      </c>
      <c r="AN1444" t="s">
        <v>91</v>
      </c>
      <c r="AO1444" t="s">
        <v>91</v>
      </c>
      <c r="AP1444" t="s">
        <v>91</v>
      </c>
      <c r="AT1444" t="s">
        <v>21</v>
      </c>
    </row>
    <row r="1445" spans="2:46" x14ac:dyDescent="0.25">
      <c r="B1445">
        <v>1032369954</v>
      </c>
      <c r="C1445" t="s">
        <v>72</v>
      </c>
      <c r="D1445" t="s">
        <v>9037</v>
      </c>
      <c r="E1445" t="s">
        <v>74</v>
      </c>
      <c r="F1445" t="s">
        <v>9038</v>
      </c>
      <c r="G1445" t="s">
        <v>9039</v>
      </c>
      <c r="H1445" s="1">
        <v>31656</v>
      </c>
      <c r="I1445" t="s">
        <v>9040</v>
      </c>
      <c r="J1445">
        <v>0</v>
      </c>
      <c r="K1445" t="s">
        <v>78</v>
      </c>
      <c r="L1445">
        <v>25</v>
      </c>
      <c r="M1445" t="s">
        <v>78</v>
      </c>
      <c r="O1445">
        <v>3176454589</v>
      </c>
      <c r="P1445">
        <v>0</v>
      </c>
      <c r="T1445" t="s">
        <v>494</v>
      </c>
      <c r="U1445">
        <v>2018</v>
      </c>
      <c r="V1445" t="s">
        <v>1919</v>
      </c>
      <c r="W1445" t="s">
        <v>9041</v>
      </c>
      <c r="X1445" t="s">
        <v>9042</v>
      </c>
      <c r="Y1445" t="s">
        <v>1922</v>
      </c>
      <c r="Z1445" t="s">
        <v>298</v>
      </c>
      <c r="AA1445" t="s">
        <v>516</v>
      </c>
      <c r="AB1445" s="2">
        <f t="shared" si="22"/>
        <v>2.2526920583468394E-2</v>
      </c>
      <c r="AC1445" s="3">
        <v>61700000</v>
      </c>
      <c r="AD1445" t="s">
        <v>123</v>
      </c>
      <c r="AE1445" t="s">
        <v>139</v>
      </c>
      <c r="AF1445" t="s">
        <v>89</v>
      </c>
      <c r="AG1445" t="s">
        <v>9043</v>
      </c>
      <c r="AH1445">
        <v>159716279</v>
      </c>
      <c r="AI1445" s="3">
        <v>1389911</v>
      </c>
      <c r="AJ1445" s="3">
        <v>1147992.3</v>
      </c>
      <c r="AK1445" t="s">
        <v>91</v>
      </c>
      <c r="AL1445" t="s">
        <v>91</v>
      </c>
      <c r="AM1445" t="s">
        <v>91</v>
      </c>
      <c r="AN1445" t="s">
        <v>91</v>
      </c>
      <c r="AO1445" t="s">
        <v>91</v>
      </c>
      <c r="AP1445" t="s">
        <v>91</v>
      </c>
      <c r="AT1445" t="s">
        <v>18</v>
      </c>
    </row>
    <row r="1446" spans="2:46" x14ac:dyDescent="0.25">
      <c r="B1446">
        <v>32706077</v>
      </c>
      <c r="C1446" t="s">
        <v>108</v>
      </c>
      <c r="D1446" t="s">
        <v>180</v>
      </c>
      <c r="E1446" t="s">
        <v>1829</v>
      </c>
      <c r="F1446" t="s">
        <v>75</v>
      </c>
      <c r="G1446" t="s">
        <v>1431</v>
      </c>
      <c r="H1446" s="1">
        <v>24384</v>
      </c>
      <c r="I1446" t="s">
        <v>9044</v>
      </c>
      <c r="J1446">
        <v>0</v>
      </c>
      <c r="K1446" t="s">
        <v>157</v>
      </c>
      <c r="L1446">
        <v>8</v>
      </c>
      <c r="M1446" t="s">
        <v>158</v>
      </c>
      <c r="O1446">
        <v>3106304875</v>
      </c>
      <c r="P1446">
        <v>0</v>
      </c>
      <c r="T1446" t="s">
        <v>371</v>
      </c>
      <c r="U1446">
        <v>2013</v>
      </c>
      <c r="V1446" t="s">
        <v>3384</v>
      </c>
      <c r="W1446" t="s">
        <v>9045</v>
      </c>
      <c r="X1446" t="s">
        <v>9046</v>
      </c>
      <c r="Y1446" t="s">
        <v>3387</v>
      </c>
      <c r="Z1446" t="s">
        <v>210</v>
      </c>
      <c r="AA1446" t="s">
        <v>418</v>
      </c>
      <c r="AB1446" s="2">
        <f t="shared" si="22"/>
        <v>1.7417285522788203E-2</v>
      </c>
      <c r="AC1446" s="3">
        <v>149200000</v>
      </c>
      <c r="AD1446" t="s">
        <v>123</v>
      </c>
      <c r="AE1446" t="s">
        <v>212</v>
      </c>
      <c r="AF1446" t="s">
        <v>89</v>
      </c>
      <c r="AG1446" t="s">
        <v>9047</v>
      </c>
      <c r="AH1446">
        <v>159833947</v>
      </c>
      <c r="AI1446" s="3">
        <v>2598659</v>
      </c>
      <c r="AJ1446" s="3">
        <v>2163747.4</v>
      </c>
      <c r="AK1446" t="s">
        <v>91</v>
      </c>
      <c r="AL1446" t="s">
        <v>91</v>
      </c>
      <c r="AM1446" t="s">
        <v>91</v>
      </c>
      <c r="AN1446" t="s">
        <v>91</v>
      </c>
      <c r="AO1446" t="s">
        <v>91</v>
      </c>
      <c r="AP1446" t="s">
        <v>91</v>
      </c>
      <c r="AT1446" t="s">
        <v>18</v>
      </c>
    </row>
    <row r="1447" spans="2:46" x14ac:dyDescent="0.25">
      <c r="B1447">
        <v>10258332</v>
      </c>
      <c r="C1447" t="s">
        <v>72</v>
      </c>
      <c r="D1447" t="s">
        <v>191</v>
      </c>
      <c r="E1447">
        <v>0</v>
      </c>
      <c r="F1447" t="s">
        <v>2456</v>
      </c>
      <c r="G1447" t="s">
        <v>3803</v>
      </c>
      <c r="H1447" s="1">
        <v>22944</v>
      </c>
      <c r="I1447" t="s">
        <v>9048</v>
      </c>
      <c r="J1447">
        <v>17001</v>
      </c>
      <c r="K1447" t="s">
        <v>476</v>
      </c>
      <c r="L1447">
        <v>17</v>
      </c>
      <c r="M1447" t="s">
        <v>477</v>
      </c>
      <c r="O1447">
        <v>3217177802</v>
      </c>
      <c r="P1447">
        <v>0</v>
      </c>
      <c r="T1447" t="s">
        <v>633</v>
      </c>
      <c r="U1447">
        <v>2018</v>
      </c>
      <c r="V1447" t="s">
        <v>4892</v>
      </c>
      <c r="W1447" t="s">
        <v>9049</v>
      </c>
      <c r="X1447" t="s">
        <v>9050</v>
      </c>
      <c r="Y1447" t="s">
        <v>4895</v>
      </c>
      <c r="Z1447" t="s">
        <v>164</v>
      </c>
      <c r="AA1447" t="s">
        <v>507</v>
      </c>
      <c r="AB1447" s="2">
        <f t="shared" si="22"/>
        <v>5.1444716981132073E-2</v>
      </c>
      <c r="AC1447" s="3">
        <v>42400000</v>
      </c>
      <c r="AD1447" t="s">
        <v>288</v>
      </c>
      <c r="AE1447" t="s">
        <v>139</v>
      </c>
      <c r="AF1447" t="s">
        <v>89</v>
      </c>
      <c r="AG1447" t="s">
        <v>9051</v>
      </c>
      <c r="AH1447">
        <v>159764269</v>
      </c>
      <c r="AI1447" s="3">
        <v>2181256</v>
      </c>
      <c r="AJ1447" s="3">
        <v>1812987.84</v>
      </c>
      <c r="AK1447" t="s">
        <v>91</v>
      </c>
      <c r="AL1447" t="s">
        <v>91</v>
      </c>
      <c r="AM1447" t="s">
        <v>91</v>
      </c>
      <c r="AN1447" t="s">
        <v>91</v>
      </c>
      <c r="AO1447" t="s">
        <v>91</v>
      </c>
      <c r="AP1447" t="s">
        <v>91</v>
      </c>
      <c r="AT1447" t="s">
        <v>21</v>
      </c>
    </row>
    <row r="1448" spans="2:46" x14ac:dyDescent="0.25">
      <c r="B1448">
        <v>79793328</v>
      </c>
      <c r="C1448" t="s">
        <v>72</v>
      </c>
      <c r="D1448" t="s">
        <v>3712</v>
      </c>
      <c r="E1448" t="s">
        <v>9052</v>
      </c>
      <c r="F1448" t="s">
        <v>9053</v>
      </c>
      <c r="G1448" t="s">
        <v>9054</v>
      </c>
      <c r="H1448" s="1">
        <v>28415</v>
      </c>
      <c r="I1448" t="s">
        <v>9055</v>
      </c>
      <c r="J1448">
        <v>0</v>
      </c>
      <c r="K1448" t="s">
        <v>78</v>
      </c>
      <c r="L1448">
        <v>25</v>
      </c>
      <c r="M1448" t="s">
        <v>78</v>
      </c>
      <c r="O1448">
        <v>3138324926</v>
      </c>
      <c r="P1448">
        <v>3138324956</v>
      </c>
      <c r="T1448" t="s">
        <v>585</v>
      </c>
      <c r="U1448">
        <v>2011</v>
      </c>
      <c r="V1448" t="s">
        <v>9056</v>
      </c>
      <c r="W1448" t="s">
        <v>9057</v>
      </c>
      <c r="X1448" t="s">
        <v>9058</v>
      </c>
      <c r="Y1448" t="s">
        <v>9059</v>
      </c>
      <c r="Z1448" t="s">
        <v>210</v>
      </c>
      <c r="AA1448" t="s">
        <v>347</v>
      </c>
      <c r="AB1448" s="2">
        <f t="shared" si="22"/>
        <v>3.46196675900277E-2</v>
      </c>
      <c r="AC1448" s="3">
        <v>36100000</v>
      </c>
      <c r="AD1448" t="s">
        <v>177</v>
      </c>
      <c r="AE1448" t="s">
        <v>139</v>
      </c>
      <c r="AF1448" t="s">
        <v>89</v>
      </c>
      <c r="AG1448" t="s">
        <v>9060</v>
      </c>
      <c r="AH1448">
        <v>159834972</v>
      </c>
      <c r="AI1448" s="3">
        <v>1249770</v>
      </c>
      <c r="AJ1448" s="3">
        <v>1030226.47</v>
      </c>
      <c r="AK1448" t="s">
        <v>91</v>
      </c>
      <c r="AL1448" t="s">
        <v>91</v>
      </c>
      <c r="AM1448" t="s">
        <v>91</v>
      </c>
      <c r="AN1448" t="s">
        <v>91</v>
      </c>
      <c r="AO1448" t="s">
        <v>91</v>
      </c>
      <c r="AP1448" t="s">
        <v>91</v>
      </c>
      <c r="AT1448" t="s">
        <v>18</v>
      </c>
    </row>
    <row r="1449" spans="2:46" x14ac:dyDescent="0.25">
      <c r="B1449">
        <v>43740479</v>
      </c>
      <c r="C1449" t="s">
        <v>108</v>
      </c>
      <c r="D1449" t="s">
        <v>202</v>
      </c>
      <c r="E1449" t="s">
        <v>109</v>
      </c>
      <c r="F1449" t="s">
        <v>1431</v>
      </c>
      <c r="G1449" t="s">
        <v>1499</v>
      </c>
      <c r="H1449" s="1">
        <v>26841</v>
      </c>
      <c r="I1449" t="s">
        <v>9061</v>
      </c>
      <c r="J1449">
        <v>5380</v>
      </c>
      <c r="K1449" t="s">
        <v>8981</v>
      </c>
      <c r="L1449">
        <v>5</v>
      </c>
      <c r="M1449" t="s">
        <v>115</v>
      </c>
      <c r="O1449">
        <v>3137904657</v>
      </c>
      <c r="P1449">
        <v>0</v>
      </c>
      <c r="T1449" t="s">
        <v>585</v>
      </c>
      <c r="U1449">
        <v>2016</v>
      </c>
      <c r="V1449" t="s">
        <v>2848</v>
      </c>
      <c r="W1449" t="s">
        <v>9062</v>
      </c>
      <c r="X1449" t="s">
        <v>9063</v>
      </c>
      <c r="Y1449" t="s">
        <v>2851</v>
      </c>
      <c r="Z1449" t="s">
        <v>136</v>
      </c>
      <c r="AA1449" t="s">
        <v>246</v>
      </c>
      <c r="AB1449" s="2">
        <f t="shared" si="22"/>
        <v>4.9242043465045592E-2</v>
      </c>
      <c r="AC1449" s="3">
        <v>32900000</v>
      </c>
      <c r="AD1449" t="s">
        <v>151</v>
      </c>
      <c r="AE1449" t="s">
        <v>139</v>
      </c>
      <c r="AF1449" t="s">
        <v>89</v>
      </c>
      <c r="AG1449">
        <v>0</v>
      </c>
      <c r="AH1449">
        <v>29203274</v>
      </c>
      <c r="AI1449" s="3">
        <v>1620063.23</v>
      </c>
      <c r="AJ1449" s="3">
        <v>1341397.67</v>
      </c>
      <c r="AK1449" t="s">
        <v>91</v>
      </c>
      <c r="AL1449" t="s">
        <v>91</v>
      </c>
      <c r="AM1449" t="s">
        <v>91</v>
      </c>
      <c r="AN1449" t="s">
        <v>91</v>
      </c>
      <c r="AO1449" t="s">
        <v>91</v>
      </c>
      <c r="AP1449" t="s">
        <v>91</v>
      </c>
      <c r="AT1449" t="s">
        <v>21</v>
      </c>
    </row>
    <row r="1450" spans="2:46" x14ac:dyDescent="0.25">
      <c r="B1450">
        <v>4922105</v>
      </c>
      <c r="C1450" t="s">
        <v>72</v>
      </c>
      <c r="D1450" t="s">
        <v>248</v>
      </c>
      <c r="E1450" t="s">
        <v>1459</v>
      </c>
      <c r="F1450" t="s">
        <v>155</v>
      </c>
      <c r="G1450" t="s">
        <v>928</v>
      </c>
      <c r="H1450" s="1">
        <v>20047</v>
      </c>
      <c r="I1450" t="s">
        <v>9064</v>
      </c>
      <c r="J1450">
        <v>0</v>
      </c>
      <c r="K1450" t="s">
        <v>78</v>
      </c>
      <c r="L1450">
        <v>25</v>
      </c>
      <c r="M1450" t="s">
        <v>78</v>
      </c>
      <c r="O1450">
        <v>3156480332</v>
      </c>
      <c r="P1450">
        <v>3164528773</v>
      </c>
      <c r="T1450" t="s">
        <v>494</v>
      </c>
      <c r="U1450">
        <v>2017</v>
      </c>
      <c r="V1450" t="s">
        <v>2613</v>
      </c>
      <c r="W1450" t="s">
        <v>9065</v>
      </c>
      <c r="X1450" t="s">
        <v>9066</v>
      </c>
      <c r="Y1450" t="s">
        <v>2616</v>
      </c>
      <c r="Z1450" t="s">
        <v>164</v>
      </c>
      <c r="AA1450" t="s">
        <v>507</v>
      </c>
      <c r="AB1450" s="2">
        <f t="shared" si="22"/>
        <v>3.2320911528150136E-2</v>
      </c>
      <c r="AC1450" s="3">
        <v>37300000</v>
      </c>
      <c r="AD1450" t="s">
        <v>151</v>
      </c>
      <c r="AE1450" t="s">
        <v>139</v>
      </c>
      <c r="AF1450" t="s">
        <v>89</v>
      </c>
      <c r="AG1450" t="s">
        <v>9067</v>
      </c>
      <c r="AH1450">
        <v>159838018</v>
      </c>
      <c r="AI1450" s="3">
        <v>1205570</v>
      </c>
      <c r="AJ1450" s="3">
        <v>993083.82</v>
      </c>
      <c r="AK1450" t="s">
        <v>91</v>
      </c>
      <c r="AL1450" t="s">
        <v>91</v>
      </c>
      <c r="AM1450" t="s">
        <v>91</v>
      </c>
      <c r="AN1450" t="s">
        <v>91</v>
      </c>
      <c r="AO1450" t="s">
        <v>91</v>
      </c>
      <c r="AP1450" t="s">
        <v>91</v>
      </c>
      <c r="AT1450" t="s">
        <v>18</v>
      </c>
    </row>
    <row r="1451" spans="2:46" x14ac:dyDescent="0.25">
      <c r="B1451">
        <v>39574733</v>
      </c>
      <c r="C1451" t="s">
        <v>108</v>
      </c>
      <c r="D1451" t="s">
        <v>202</v>
      </c>
      <c r="E1451">
        <v>0</v>
      </c>
      <c r="F1451" t="s">
        <v>1082</v>
      </c>
      <c r="G1451" t="s">
        <v>452</v>
      </c>
      <c r="H1451" s="1">
        <v>35230</v>
      </c>
      <c r="I1451" t="s">
        <v>9068</v>
      </c>
      <c r="J1451">
        <v>25307</v>
      </c>
      <c r="K1451" t="s">
        <v>2509</v>
      </c>
      <c r="L1451">
        <v>25</v>
      </c>
      <c r="M1451" t="s">
        <v>79</v>
      </c>
      <c r="O1451">
        <v>3112178013</v>
      </c>
      <c r="P1451">
        <v>3133886374</v>
      </c>
      <c r="T1451" t="s">
        <v>116</v>
      </c>
      <c r="U1451">
        <v>2018</v>
      </c>
      <c r="V1451" t="s">
        <v>4308</v>
      </c>
      <c r="W1451" t="s">
        <v>9069</v>
      </c>
      <c r="X1451" t="s">
        <v>9070</v>
      </c>
      <c r="Y1451" t="s">
        <v>4311</v>
      </c>
      <c r="Z1451" t="s">
        <v>136</v>
      </c>
      <c r="AA1451" t="s">
        <v>4312</v>
      </c>
      <c r="AB1451" s="2">
        <f t="shared" si="22"/>
        <v>5.5518765432098764E-2</v>
      </c>
      <c r="AC1451" s="3">
        <v>40500000</v>
      </c>
      <c r="AD1451" t="s">
        <v>151</v>
      </c>
      <c r="AE1451" t="s">
        <v>139</v>
      </c>
      <c r="AF1451" t="s">
        <v>89</v>
      </c>
      <c r="AG1451" t="s">
        <v>9071</v>
      </c>
      <c r="AH1451">
        <v>159744278</v>
      </c>
      <c r="AI1451" s="3">
        <v>2248510</v>
      </c>
      <c r="AJ1451" s="3">
        <v>1869504.16</v>
      </c>
      <c r="AK1451" t="s">
        <v>91</v>
      </c>
      <c r="AL1451" t="s">
        <v>91</v>
      </c>
      <c r="AM1451" t="s">
        <v>91</v>
      </c>
      <c r="AN1451" t="s">
        <v>91</v>
      </c>
      <c r="AO1451" t="s">
        <v>91</v>
      </c>
      <c r="AP1451" t="s">
        <v>91</v>
      </c>
      <c r="AT1451" t="s">
        <v>21</v>
      </c>
    </row>
    <row r="1452" spans="2:46" x14ac:dyDescent="0.25">
      <c r="B1452">
        <v>1026148805</v>
      </c>
      <c r="C1452" t="s">
        <v>72</v>
      </c>
      <c r="D1452" t="s">
        <v>224</v>
      </c>
      <c r="E1452" t="s">
        <v>518</v>
      </c>
      <c r="F1452" t="s">
        <v>849</v>
      </c>
      <c r="G1452" t="s">
        <v>718</v>
      </c>
      <c r="H1452" s="1">
        <v>33940</v>
      </c>
      <c r="I1452" t="s">
        <v>9072</v>
      </c>
      <c r="J1452">
        <v>5001</v>
      </c>
      <c r="K1452" t="s">
        <v>114</v>
      </c>
      <c r="L1452">
        <v>5</v>
      </c>
      <c r="M1452" t="s">
        <v>115</v>
      </c>
      <c r="O1452">
        <v>3002806042</v>
      </c>
      <c r="P1452">
        <v>0</v>
      </c>
      <c r="T1452" t="s">
        <v>532</v>
      </c>
      <c r="U1452">
        <v>2015</v>
      </c>
      <c r="V1452" t="s">
        <v>4051</v>
      </c>
      <c r="W1452" t="s">
        <v>9073</v>
      </c>
      <c r="X1452" t="s">
        <v>9074</v>
      </c>
      <c r="Y1452" t="s">
        <v>4054</v>
      </c>
      <c r="Z1452" t="s">
        <v>85</v>
      </c>
      <c r="AA1452" t="s">
        <v>1536</v>
      </c>
      <c r="AB1452" s="2">
        <f t="shared" si="22"/>
        <v>4.765869126984127E-2</v>
      </c>
      <c r="AC1452" s="3">
        <v>37800000</v>
      </c>
      <c r="AD1452" t="s">
        <v>151</v>
      </c>
      <c r="AE1452" t="s">
        <v>139</v>
      </c>
      <c r="AF1452" t="s">
        <v>89</v>
      </c>
      <c r="AG1452">
        <v>0</v>
      </c>
      <c r="AH1452">
        <v>29187246</v>
      </c>
      <c r="AI1452" s="3">
        <v>1801498.53</v>
      </c>
      <c r="AJ1452" s="3">
        <v>1493864.31</v>
      </c>
      <c r="AK1452" t="s">
        <v>91</v>
      </c>
      <c r="AL1452" t="s">
        <v>91</v>
      </c>
      <c r="AM1452" t="s">
        <v>91</v>
      </c>
      <c r="AN1452" t="s">
        <v>91</v>
      </c>
      <c r="AO1452" t="s">
        <v>91</v>
      </c>
      <c r="AP1452" t="s">
        <v>91</v>
      </c>
      <c r="AT1452" t="s">
        <v>21</v>
      </c>
    </row>
    <row r="1453" spans="2:46" x14ac:dyDescent="0.25">
      <c r="B1453">
        <v>94432663</v>
      </c>
      <c r="C1453" t="s">
        <v>72</v>
      </c>
      <c r="D1453" t="s">
        <v>462</v>
      </c>
      <c r="E1453" t="s">
        <v>1259</v>
      </c>
      <c r="F1453" t="s">
        <v>551</v>
      </c>
      <c r="G1453" t="s">
        <v>895</v>
      </c>
      <c r="H1453" s="1">
        <v>27611</v>
      </c>
      <c r="I1453" t="s">
        <v>9075</v>
      </c>
      <c r="J1453">
        <v>76001</v>
      </c>
      <c r="K1453" t="s">
        <v>329</v>
      </c>
      <c r="L1453">
        <v>76</v>
      </c>
      <c r="M1453" t="s">
        <v>330</v>
      </c>
      <c r="O1453">
        <v>3016132340</v>
      </c>
      <c r="P1453">
        <v>0</v>
      </c>
      <c r="T1453" t="s">
        <v>731</v>
      </c>
      <c r="U1453">
        <v>2022</v>
      </c>
      <c r="V1453" t="s">
        <v>9076</v>
      </c>
      <c r="W1453" t="s">
        <v>9077</v>
      </c>
      <c r="X1453" t="s">
        <v>9078</v>
      </c>
      <c r="Y1453" t="s">
        <v>9079</v>
      </c>
      <c r="Z1453" t="s">
        <v>103</v>
      </c>
      <c r="AA1453" t="s">
        <v>2836</v>
      </c>
      <c r="AB1453" s="2">
        <f t="shared" si="22"/>
        <v>2.2286222910216719E-2</v>
      </c>
      <c r="AC1453" s="3">
        <v>129200000</v>
      </c>
      <c r="AD1453" t="s">
        <v>105</v>
      </c>
      <c r="AE1453" t="s">
        <v>106</v>
      </c>
      <c r="AF1453" t="s">
        <v>89</v>
      </c>
      <c r="AG1453" t="s">
        <v>9080</v>
      </c>
      <c r="AH1453">
        <v>159836592</v>
      </c>
      <c r="AI1453" s="3">
        <v>2879380</v>
      </c>
      <c r="AJ1453" s="3">
        <v>2399646.91</v>
      </c>
      <c r="AK1453" t="s">
        <v>91</v>
      </c>
      <c r="AL1453" t="s">
        <v>91</v>
      </c>
      <c r="AM1453" t="s">
        <v>91</v>
      </c>
      <c r="AN1453" t="s">
        <v>91</v>
      </c>
      <c r="AO1453" t="s">
        <v>91</v>
      </c>
      <c r="AP1453" t="s">
        <v>91</v>
      </c>
      <c r="AT1453" t="s">
        <v>20</v>
      </c>
    </row>
    <row r="1454" spans="2:46" x14ac:dyDescent="0.25">
      <c r="B1454">
        <v>5996610</v>
      </c>
      <c r="C1454" t="s">
        <v>72</v>
      </c>
      <c r="D1454" t="s">
        <v>1400</v>
      </c>
      <c r="E1454" t="s">
        <v>9081</v>
      </c>
      <c r="F1454" t="s">
        <v>9082</v>
      </c>
      <c r="G1454" t="s">
        <v>9083</v>
      </c>
      <c r="H1454" s="1">
        <v>30259</v>
      </c>
      <c r="I1454" t="s">
        <v>9084</v>
      </c>
      <c r="J1454">
        <v>0</v>
      </c>
      <c r="K1454" t="s">
        <v>96</v>
      </c>
      <c r="L1454">
        <v>73</v>
      </c>
      <c r="M1454" t="s">
        <v>97</v>
      </c>
      <c r="O1454">
        <v>3176770221</v>
      </c>
      <c r="P1454">
        <v>0</v>
      </c>
      <c r="T1454" t="s">
        <v>184</v>
      </c>
      <c r="U1454">
        <v>2023</v>
      </c>
      <c r="V1454" t="s">
        <v>3677</v>
      </c>
      <c r="W1454" t="s">
        <v>9085</v>
      </c>
      <c r="X1454" t="s">
        <v>9086</v>
      </c>
      <c r="Y1454" t="s">
        <v>3680</v>
      </c>
      <c r="Z1454" t="s">
        <v>136</v>
      </c>
      <c r="AA1454" t="s">
        <v>725</v>
      </c>
      <c r="AB1454" s="2">
        <f t="shared" si="22"/>
        <v>3.6890650096711802E-2</v>
      </c>
      <c r="AC1454" s="3">
        <v>51700000</v>
      </c>
      <c r="AD1454" t="s">
        <v>151</v>
      </c>
      <c r="AE1454" t="s">
        <v>139</v>
      </c>
      <c r="AF1454" t="s">
        <v>89</v>
      </c>
      <c r="AG1454" t="s">
        <v>9087</v>
      </c>
      <c r="AH1454">
        <v>29185148</v>
      </c>
      <c r="AI1454" s="3">
        <v>1907246.61</v>
      </c>
      <c r="AJ1454" s="3">
        <v>1582728.24</v>
      </c>
      <c r="AK1454" t="s">
        <v>91</v>
      </c>
      <c r="AL1454" t="s">
        <v>91</v>
      </c>
      <c r="AM1454" t="s">
        <v>91</v>
      </c>
      <c r="AN1454" t="s">
        <v>91</v>
      </c>
      <c r="AO1454" t="s">
        <v>91</v>
      </c>
      <c r="AP1454" t="s">
        <v>91</v>
      </c>
      <c r="AT1454" t="s">
        <v>18</v>
      </c>
    </row>
    <row r="1455" spans="2:46" x14ac:dyDescent="0.25">
      <c r="B1455">
        <v>13513442</v>
      </c>
      <c r="C1455" t="s">
        <v>72</v>
      </c>
      <c r="D1455" t="s">
        <v>5314</v>
      </c>
      <c r="E1455" t="s">
        <v>909</v>
      </c>
      <c r="F1455" t="s">
        <v>7458</v>
      </c>
      <c r="G1455" t="s">
        <v>7230</v>
      </c>
      <c r="H1455" s="1">
        <v>28507</v>
      </c>
      <c r="I1455" t="s">
        <v>9088</v>
      </c>
      <c r="J1455">
        <v>68276</v>
      </c>
      <c r="K1455" t="s">
        <v>1067</v>
      </c>
      <c r="L1455">
        <v>68</v>
      </c>
      <c r="M1455" t="s">
        <v>146</v>
      </c>
      <c r="O1455">
        <v>3174024210</v>
      </c>
      <c r="P1455">
        <v>0</v>
      </c>
      <c r="T1455" t="s">
        <v>80</v>
      </c>
      <c r="U1455">
        <v>2014</v>
      </c>
      <c r="V1455" t="s">
        <v>5959</v>
      </c>
      <c r="W1455" t="s">
        <v>9089</v>
      </c>
      <c r="X1455" t="s">
        <v>9090</v>
      </c>
      <c r="Y1455" t="s">
        <v>5962</v>
      </c>
      <c r="Z1455" t="s">
        <v>358</v>
      </c>
      <c r="AA1455" t="s">
        <v>359</v>
      </c>
      <c r="AB1455" s="2">
        <f t="shared" si="22"/>
        <v>2.3386845454545457E-2</v>
      </c>
      <c r="AC1455" s="3">
        <v>67100000</v>
      </c>
      <c r="AD1455" t="s">
        <v>123</v>
      </c>
      <c r="AE1455" t="s">
        <v>106</v>
      </c>
      <c r="AF1455" t="s">
        <v>89</v>
      </c>
      <c r="AG1455" t="s">
        <v>9091</v>
      </c>
      <c r="AH1455">
        <v>29211378</v>
      </c>
      <c r="AI1455" s="3">
        <v>1569257.33</v>
      </c>
      <c r="AJ1455" s="3">
        <v>1298703.6399999999</v>
      </c>
      <c r="AK1455" t="s">
        <v>91</v>
      </c>
      <c r="AL1455" t="s">
        <v>91</v>
      </c>
      <c r="AM1455" t="s">
        <v>91</v>
      </c>
      <c r="AN1455" t="s">
        <v>91</v>
      </c>
      <c r="AO1455" t="s">
        <v>91</v>
      </c>
      <c r="AP1455" t="s">
        <v>91</v>
      </c>
      <c r="AT1455" t="s">
        <v>18</v>
      </c>
    </row>
    <row r="1456" spans="2:46" x14ac:dyDescent="0.25">
      <c r="B1456">
        <v>71603014</v>
      </c>
      <c r="C1456" t="s">
        <v>72</v>
      </c>
      <c r="D1456" t="s">
        <v>1908</v>
      </c>
      <c r="E1456">
        <v>0</v>
      </c>
      <c r="F1456" t="s">
        <v>2553</v>
      </c>
      <c r="G1456" t="s">
        <v>3131</v>
      </c>
      <c r="H1456" s="1">
        <v>22445</v>
      </c>
      <c r="I1456" t="s">
        <v>9092</v>
      </c>
      <c r="J1456">
        <v>5001</v>
      </c>
      <c r="K1456" t="s">
        <v>114</v>
      </c>
      <c r="L1456">
        <v>5</v>
      </c>
      <c r="M1456" t="s">
        <v>115</v>
      </c>
      <c r="O1456">
        <v>3165220299</v>
      </c>
      <c r="P1456">
        <v>3217662453</v>
      </c>
      <c r="T1456" t="s">
        <v>424</v>
      </c>
      <c r="U1456">
        <v>2011</v>
      </c>
      <c r="V1456" t="s">
        <v>7488</v>
      </c>
      <c r="W1456" t="s">
        <v>9093</v>
      </c>
      <c r="X1456" t="s">
        <v>9094</v>
      </c>
      <c r="Y1456" t="s">
        <v>7491</v>
      </c>
      <c r="Z1456" t="s">
        <v>136</v>
      </c>
      <c r="AA1456" t="s">
        <v>1300</v>
      </c>
      <c r="AB1456" s="2">
        <f t="shared" si="22"/>
        <v>4.0686456043956043E-2</v>
      </c>
      <c r="AC1456" s="3">
        <v>36400000</v>
      </c>
      <c r="AD1456" t="s">
        <v>288</v>
      </c>
      <c r="AE1456" t="s">
        <v>212</v>
      </c>
      <c r="AF1456" t="s">
        <v>89</v>
      </c>
      <c r="AG1456" t="s">
        <v>9095</v>
      </c>
      <c r="AH1456">
        <v>159947491</v>
      </c>
      <c r="AI1456" s="3">
        <v>1480987</v>
      </c>
      <c r="AJ1456" s="3">
        <v>1224526.8899999999</v>
      </c>
      <c r="AK1456" t="s">
        <v>91</v>
      </c>
      <c r="AL1456" t="s">
        <v>91</v>
      </c>
      <c r="AM1456" t="s">
        <v>91</v>
      </c>
      <c r="AN1456" t="s">
        <v>91</v>
      </c>
      <c r="AO1456" t="s">
        <v>91</v>
      </c>
      <c r="AP1456" t="s">
        <v>91</v>
      </c>
      <c r="AT1456" t="s">
        <v>21</v>
      </c>
    </row>
    <row r="1457" spans="2:46" x14ac:dyDescent="0.25">
      <c r="B1457">
        <v>11200110</v>
      </c>
      <c r="C1457" t="s">
        <v>72</v>
      </c>
      <c r="D1457" t="s">
        <v>7045</v>
      </c>
      <c r="E1457" t="s">
        <v>894</v>
      </c>
      <c r="F1457" t="s">
        <v>755</v>
      </c>
      <c r="G1457" t="s">
        <v>9096</v>
      </c>
      <c r="H1457" s="1">
        <v>27724</v>
      </c>
      <c r="I1457" t="s">
        <v>9097</v>
      </c>
      <c r="J1457">
        <v>0</v>
      </c>
      <c r="K1457" t="s">
        <v>342</v>
      </c>
      <c r="L1457">
        <v>25</v>
      </c>
      <c r="M1457" t="s">
        <v>79</v>
      </c>
      <c r="O1457">
        <v>3153519945</v>
      </c>
      <c r="P1457">
        <v>3132085695</v>
      </c>
      <c r="T1457" t="s">
        <v>403</v>
      </c>
      <c r="U1457">
        <v>2015</v>
      </c>
      <c r="V1457" t="s">
        <v>3038</v>
      </c>
      <c r="W1457" t="s">
        <v>9098</v>
      </c>
      <c r="X1457" t="s">
        <v>9099</v>
      </c>
      <c r="Y1457" t="s">
        <v>3041</v>
      </c>
      <c r="Z1457" t="s">
        <v>311</v>
      </c>
      <c r="AA1457" t="s">
        <v>829</v>
      </c>
      <c r="AB1457" s="2">
        <f t="shared" si="22"/>
        <v>3.6326940639269403E-2</v>
      </c>
      <c r="AC1457" s="3">
        <v>43800000</v>
      </c>
      <c r="AD1457" t="s">
        <v>123</v>
      </c>
      <c r="AE1457" t="s">
        <v>139</v>
      </c>
      <c r="AF1457" t="s">
        <v>89</v>
      </c>
      <c r="AG1457" t="s">
        <v>9100</v>
      </c>
      <c r="AH1457">
        <v>159839102</v>
      </c>
      <c r="AI1457" s="3">
        <v>1591120</v>
      </c>
      <c r="AJ1457" s="3">
        <v>1317075.76</v>
      </c>
      <c r="AK1457" t="s">
        <v>91</v>
      </c>
      <c r="AL1457" t="s">
        <v>91</v>
      </c>
      <c r="AM1457" t="s">
        <v>91</v>
      </c>
      <c r="AN1457" t="s">
        <v>91</v>
      </c>
      <c r="AO1457" t="s">
        <v>91</v>
      </c>
      <c r="AP1457" t="s">
        <v>91</v>
      </c>
      <c r="AT1457" t="s">
        <v>18</v>
      </c>
    </row>
    <row r="1458" spans="2:46" x14ac:dyDescent="0.25">
      <c r="B1458">
        <v>43871933</v>
      </c>
      <c r="C1458" t="s">
        <v>108</v>
      </c>
      <c r="D1458" t="s">
        <v>153</v>
      </c>
      <c r="E1458">
        <v>0</v>
      </c>
      <c r="F1458" t="s">
        <v>3607</v>
      </c>
      <c r="G1458" t="s">
        <v>5847</v>
      </c>
      <c r="H1458" s="1">
        <v>29557</v>
      </c>
      <c r="I1458" t="s">
        <v>9101</v>
      </c>
      <c r="J1458">
        <v>5001</v>
      </c>
      <c r="K1458" t="s">
        <v>114</v>
      </c>
      <c r="L1458">
        <v>5</v>
      </c>
      <c r="M1458" t="s">
        <v>115</v>
      </c>
      <c r="O1458">
        <v>3184578343</v>
      </c>
      <c r="P1458">
        <v>3184578353</v>
      </c>
      <c r="T1458" t="s">
        <v>794</v>
      </c>
      <c r="U1458">
        <v>2020</v>
      </c>
      <c r="V1458" t="s">
        <v>9102</v>
      </c>
      <c r="W1458" t="s">
        <v>9103</v>
      </c>
      <c r="X1458" t="s">
        <v>9104</v>
      </c>
      <c r="Y1458" t="s">
        <v>2069</v>
      </c>
      <c r="Z1458" t="s">
        <v>121</v>
      </c>
      <c r="AA1458" t="s">
        <v>2070</v>
      </c>
      <c r="AB1458" s="2">
        <f t="shared" si="22"/>
        <v>3.6404722933884297E-2</v>
      </c>
      <c r="AC1458" s="3">
        <v>48400000</v>
      </c>
      <c r="AD1458" t="s">
        <v>177</v>
      </c>
      <c r="AE1458" t="s">
        <v>139</v>
      </c>
      <c r="AF1458" t="s">
        <v>89</v>
      </c>
      <c r="AG1458" t="s">
        <v>9105</v>
      </c>
      <c r="AH1458">
        <v>29210876</v>
      </c>
      <c r="AI1458" s="3">
        <v>1761988.59</v>
      </c>
      <c r="AJ1458" s="3">
        <v>1460662.68</v>
      </c>
      <c r="AK1458">
        <v>29249239</v>
      </c>
      <c r="AL1458" s="3">
        <v>14141835.939999999</v>
      </c>
      <c r="AM1458" s="3">
        <v>11863895.75</v>
      </c>
      <c r="AN1458" t="s">
        <v>91</v>
      </c>
      <c r="AO1458" s="3" t="s">
        <v>91</v>
      </c>
      <c r="AP1458" s="3" t="s">
        <v>91</v>
      </c>
      <c r="AT1458" t="s">
        <v>18</v>
      </c>
    </row>
    <row r="1459" spans="2:46" x14ac:dyDescent="0.25">
      <c r="B1459">
        <v>79393832</v>
      </c>
      <c r="C1459" t="s">
        <v>72</v>
      </c>
      <c r="D1459" t="s">
        <v>361</v>
      </c>
      <c r="E1459">
        <v>0</v>
      </c>
      <c r="F1459" t="s">
        <v>2273</v>
      </c>
      <c r="G1459" t="s">
        <v>1356</v>
      </c>
      <c r="H1459" s="1">
        <v>24358</v>
      </c>
      <c r="I1459" t="s">
        <v>9106</v>
      </c>
      <c r="J1459">
        <v>0</v>
      </c>
      <c r="K1459" t="s">
        <v>78</v>
      </c>
      <c r="L1459">
        <v>25</v>
      </c>
      <c r="M1459" t="s">
        <v>78</v>
      </c>
      <c r="O1459">
        <v>3187549077</v>
      </c>
      <c r="P1459">
        <v>3004312940</v>
      </c>
      <c r="T1459" t="s">
        <v>116</v>
      </c>
      <c r="U1459">
        <v>2015</v>
      </c>
      <c r="V1459" t="s">
        <v>9107</v>
      </c>
      <c r="W1459" t="s">
        <v>9108</v>
      </c>
      <c r="X1459" t="s">
        <v>9108</v>
      </c>
      <c r="Y1459" t="s">
        <v>9109</v>
      </c>
      <c r="Z1459" t="s">
        <v>85</v>
      </c>
      <c r="AA1459" t="s">
        <v>9110</v>
      </c>
      <c r="AB1459" s="2">
        <f t="shared" si="22"/>
        <v>3.0794474125874126E-2</v>
      </c>
      <c r="AC1459" s="3">
        <v>42900000</v>
      </c>
      <c r="AD1459" t="s">
        <v>87</v>
      </c>
      <c r="AE1459" t="s">
        <v>139</v>
      </c>
      <c r="AF1459" t="s">
        <v>89</v>
      </c>
      <c r="AG1459" t="s">
        <v>9111</v>
      </c>
      <c r="AH1459">
        <v>29200424</v>
      </c>
      <c r="AI1459" s="3">
        <v>1321082.94</v>
      </c>
      <c r="AJ1459" s="3">
        <v>1090153.73</v>
      </c>
      <c r="AK1459" t="s">
        <v>91</v>
      </c>
      <c r="AL1459" t="s">
        <v>91</v>
      </c>
      <c r="AM1459" t="s">
        <v>91</v>
      </c>
      <c r="AN1459" t="s">
        <v>91</v>
      </c>
      <c r="AO1459" t="s">
        <v>91</v>
      </c>
      <c r="AP1459" t="s">
        <v>91</v>
      </c>
      <c r="AT1459" t="s">
        <v>18</v>
      </c>
    </row>
    <row r="1460" spans="2:46" x14ac:dyDescent="0.25">
      <c r="B1460">
        <v>79857464</v>
      </c>
      <c r="C1460" t="s">
        <v>72</v>
      </c>
      <c r="D1460" t="s">
        <v>9112</v>
      </c>
      <c r="E1460" t="s">
        <v>1757</v>
      </c>
      <c r="F1460" t="s">
        <v>126</v>
      </c>
      <c r="G1460" t="s">
        <v>2258</v>
      </c>
      <c r="H1460" s="1">
        <v>27131</v>
      </c>
      <c r="I1460" t="s">
        <v>9113</v>
      </c>
      <c r="J1460">
        <v>0</v>
      </c>
      <c r="K1460" t="s">
        <v>78</v>
      </c>
      <c r="L1460">
        <v>25</v>
      </c>
      <c r="M1460" t="s">
        <v>78</v>
      </c>
      <c r="O1460">
        <v>3166292473</v>
      </c>
      <c r="P1460">
        <v>0</v>
      </c>
      <c r="T1460" t="s">
        <v>116</v>
      </c>
      <c r="U1460">
        <v>2020</v>
      </c>
      <c r="V1460" t="s">
        <v>3690</v>
      </c>
      <c r="W1460" t="s">
        <v>9114</v>
      </c>
      <c r="X1460" t="s">
        <v>9115</v>
      </c>
      <c r="Y1460" t="s">
        <v>3693</v>
      </c>
      <c r="Z1460" t="s">
        <v>164</v>
      </c>
      <c r="AA1460" t="s">
        <v>189</v>
      </c>
      <c r="AB1460" s="2">
        <f t="shared" si="22"/>
        <v>2.060122033898305E-2</v>
      </c>
      <c r="AC1460" s="3">
        <v>59000000</v>
      </c>
      <c r="AD1460" t="s">
        <v>105</v>
      </c>
      <c r="AE1460" t="s">
        <v>106</v>
      </c>
      <c r="AF1460" t="s">
        <v>89</v>
      </c>
      <c r="AG1460" t="s">
        <v>9116</v>
      </c>
      <c r="AH1460">
        <v>159826026</v>
      </c>
      <c r="AI1460" s="3">
        <v>1215472</v>
      </c>
      <c r="AJ1460" s="3">
        <v>1001405.37</v>
      </c>
      <c r="AK1460" t="s">
        <v>91</v>
      </c>
      <c r="AL1460" t="s">
        <v>91</v>
      </c>
      <c r="AM1460" t="s">
        <v>91</v>
      </c>
      <c r="AN1460" t="s">
        <v>91</v>
      </c>
      <c r="AO1460" t="s">
        <v>91</v>
      </c>
      <c r="AP1460" t="s">
        <v>91</v>
      </c>
      <c r="AT1460" t="s">
        <v>18</v>
      </c>
    </row>
    <row r="1461" spans="2:46" x14ac:dyDescent="0.25">
      <c r="B1461">
        <v>75107117</v>
      </c>
      <c r="C1461" t="s">
        <v>72</v>
      </c>
      <c r="D1461" t="s">
        <v>462</v>
      </c>
      <c r="E1461" t="s">
        <v>3666</v>
      </c>
      <c r="F1461" t="s">
        <v>1499</v>
      </c>
      <c r="G1461" t="s">
        <v>9117</v>
      </c>
      <c r="H1461" s="1">
        <v>31337</v>
      </c>
      <c r="I1461" t="s">
        <v>9118</v>
      </c>
      <c r="J1461">
        <v>5001</v>
      </c>
      <c r="K1461" t="s">
        <v>114</v>
      </c>
      <c r="L1461">
        <v>5</v>
      </c>
      <c r="M1461" t="s">
        <v>115</v>
      </c>
      <c r="O1461">
        <v>3007258640</v>
      </c>
      <c r="P1461">
        <v>0</v>
      </c>
      <c r="T1461" t="s">
        <v>171</v>
      </c>
      <c r="U1461">
        <v>2018</v>
      </c>
      <c r="V1461" t="s">
        <v>1967</v>
      </c>
      <c r="W1461" t="s">
        <v>9119</v>
      </c>
      <c r="X1461" t="s">
        <v>9120</v>
      </c>
      <c r="Y1461" t="s">
        <v>1970</v>
      </c>
      <c r="Z1461" t="s">
        <v>164</v>
      </c>
      <c r="AA1461" t="s">
        <v>165</v>
      </c>
      <c r="AB1461" s="2">
        <f t="shared" si="22"/>
        <v>3.7637792915531335E-2</v>
      </c>
      <c r="AC1461" s="3">
        <v>36700000</v>
      </c>
      <c r="AD1461" t="s">
        <v>105</v>
      </c>
      <c r="AE1461" t="s">
        <v>139</v>
      </c>
      <c r="AF1461" t="s">
        <v>89</v>
      </c>
      <c r="AG1461" t="s">
        <v>9121</v>
      </c>
      <c r="AH1461">
        <v>159795779</v>
      </c>
      <c r="AI1461" s="3">
        <v>1381307</v>
      </c>
      <c r="AJ1461" s="3">
        <v>1140762.3799999999</v>
      </c>
      <c r="AK1461" t="s">
        <v>91</v>
      </c>
      <c r="AL1461" t="s">
        <v>91</v>
      </c>
      <c r="AM1461" t="s">
        <v>91</v>
      </c>
      <c r="AN1461" t="s">
        <v>91</v>
      </c>
      <c r="AO1461" t="s">
        <v>91</v>
      </c>
      <c r="AP1461" t="s">
        <v>91</v>
      </c>
      <c r="AT1461" t="s">
        <v>18</v>
      </c>
    </row>
    <row r="1462" spans="2:46" x14ac:dyDescent="0.25">
      <c r="B1462">
        <v>19095683</v>
      </c>
      <c r="C1462" t="s">
        <v>72</v>
      </c>
      <c r="D1462" t="s">
        <v>9122</v>
      </c>
      <c r="E1462">
        <v>0</v>
      </c>
      <c r="F1462" t="s">
        <v>2659</v>
      </c>
      <c r="G1462">
        <v>0</v>
      </c>
      <c r="H1462" s="1">
        <v>18119</v>
      </c>
      <c r="I1462" t="s">
        <v>9123</v>
      </c>
      <c r="J1462">
        <v>0</v>
      </c>
      <c r="K1462" t="s">
        <v>78</v>
      </c>
      <c r="L1462">
        <v>25</v>
      </c>
      <c r="M1462" t="s">
        <v>78</v>
      </c>
      <c r="O1462">
        <v>3108062895</v>
      </c>
      <c r="P1462">
        <v>0</v>
      </c>
      <c r="T1462" t="s">
        <v>159</v>
      </c>
      <c r="U1462">
        <v>2018</v>
      </c>
      <c r="V1462" t="s">
        <v>495</v>
      </c>
      <c r="W1462" t="s">
        <v>9124</v>
      </c>
      <c r="X1462" t="s">
        <v>9125</v>
      </c>
      <c r="Y1462" t="s">
        <v>498</v>
      </c>
      <c r="Z1462" t="s">
        <v>103</v>
      </c>
      <c r="AA1462" t="s">
        <v>104</v>
      </c>
      <c r="AB1462" s="2">
        <f t="shared" si="22"/>
        <v>2.9013551829268291E-2</v>
      </c>
      <c r="AC1462" s="3">
        <v>65600000</v>
      </c>
      <c r="AD1462" t="s">
        <v>105</v>
      </c>
      <c r="AE1462" t="s">
        <v>106</v>
      </c>
      <c r="AF1462" t="s">
        <v>89</v>
      </c>
      <c r="AG1462" t="s">
        <v>9126</v>
      </c>
      <c r="AH1462">
        <v>159900832</v>
      </c>
      <c r="AI1462" s="3">
        <v>1903289</v>
      </c>
      <c r="AJ1462" s="3">
        <v>1579402.7</v>
      </c>
      <c r="AK1462" t="s">
        <v>91</v>
      </c>
      <c r="AL1462" t="s">
        <v>91</v>
      </c>
      <c r="AM1462" t="s">
        <v>91</v>
      </c>
      <c r="AN1462" t="s">
        <v>91</v>
      </c>
      <c r="AO1462" t="s">
        <v>91</v>
      </c>
      <c r="AP1462" t="s">
        <v>91</v>
      </c>
      <c r="AT1462" t="s">
        <v>18</v>
      </c>
    </row>
    <row r="1463" spans="2:46" x14ac:dyDescent="0.25">
      <c r="B1463">
        <v>39723664</v>
      </c>
      <c r="C1463" t="s">
        <v>108</v>
      </c>
      <c r="D1463" t="s">
        <v>9127</v>
      </c>
      <c r="E1463" t="s">
        <v>9128</v>
      </c>
      <c r="F1463" t="s">
        <v>5099</v>
      </c>
      <c r="G1463" t="s">
        <v>5014</v>
      </c>
      <c r="H1463" s="1">
        <v>24357</v>
      </c>
      <c r="I1463" t="s">
        <v>9129</v>
      </c>
      <c r="J1463">
        <v>25754</v>
      </c>
      <c r="K1463" t="s">
        <v>240</v>
      </c>
      <c r="L1463">
        <v>25</v>
      </c>
      <c r="M1463" t="s">
        <v>79</v>
      </c>
      <c r="O1463">
        <v>3108159906</v>
      </c>
      <c r="P1463">
        <v>0</v>
      </c>
      <c r="T1463" t="s">
        <v>184</v>
      </c>
      <c r="U1463">
        <v>2015</v>
      </c>
      <c r="V1463" t="s">
        <v>9130</v>
      </c>
      <c r="W1463" t="s">
        <v>9131</v>
      </c>
      <c r="X1463" t="s">
        <v>9132</v>
      </c>
      <c r="Y1463" t="s">
        <v>9133</v>
      </c>
      <c r="Z1463" t="s">
        <v>136</v>
      </c>
      <c r="AA1463" t="s">
        <v>200</v>
      </c>
      <c r="AB1463" s="2">
        <f t="shared" si="22"/>
        <v>5.6730631578947366E-2</v>
      </c>
      <c r="AC1463" s="3">
        <v>28500000</v>
      </c>
      <c r="AD1463" t="s">
        <v>151</v>
      </c>
      <c r="AE1463" t="s">
        <v>139</v>
      </c>
      <c r="AF1463" t="s">
        <v>89</v>
      </c>
      <c r="AG1463" t="s">
        <v>9134</v>
      </c>
      <c r="AH1463">
        <v>159830984</v>
      </c>
      <c r="AI1463" s="3">
        <v>1616823</v>
      </c>
      <c r="AJ1463" s="3">
        <v>1338674.56</v>
      </c>
      <c r="AK1463" t="s">
        <v>91</v>
      </c>
      <c r="AL1463" t="s">
        <v>91</v>
      </c>
      <c r="AM1463" t="s">
        <v>91</v>
      </c>
      <c r="AN1463" t="s">
        <v>91</v>
      </c>
      <c r="AO1463" t="s">
        <v>91</v>
      </c>
      <c r="AP1463" t="s">
        <v>91</v>
      </c>
      <c r="AT1463" t="s">
        <v>21</v>
      </c>
    </row>
    <row r="1464" spans="2:46" x14ac:dyDescent="0.25">
      <c r="B1464">
        <v>1121833848</v>
      </c>
      <c r="C1464" t="s">
        <v>72</v>
      </c>
      <c r="D1464" t="s">
        <v>337</v>
      </c>
      <c r="E1464" t="s">
        <v>224</v>
      </c>
      <c r="F1464" t="s">
        <v>4498</v>
      </c>
      <c r="G1464" t="s">
        <v>411</v>
      </c>
      <c r="H1464" s="1">
        <v>31687</v>
      </c>
      <c r="I1464" t="s">
        <v>9135</v>
      </c>
      <c r="J1464">
        <v>50001</v>
      </c>
      <c r="K1464" t="s">
        <v>804</v>
      </c>
      <c r="L1464">
        <v>50</v>
      </c>
      <c r="M1464" t="s">
        <v>805</v>
      </c>
      <c r="O1464">
        <v>3213338133</v>
      </c>
      <c r="P1464">
        <v>0</v>
      </c>
      <c r="T1464" t="s">
        <v>585</v>
      </c>
      <c r="U1464">
        <v>2022</v>
      </c>
      <c r="V1464" t="s">
        <v>713</v>
      </c>
      <c r="W1464" t="s">
        <v>9136</v>
      </c>
      <c r="X1464" t="s">
        <v>9137</v>
      </c>
      <c r="Y1464" t="s">
        <v>716</v>
      </c>
      <c r="Z1464" t="s">
        <v>164</v>
      </c>
      <c r="AA1464" t="s">
        <v>654</v>
      </c>
      <c r="AB1464" s="2">
        <f t="shared" si="22"/>
        <v>4.5504006734006737E-2</v>
      </c>
      <c r="AC1464" s="3">
        <v>59400000</v>
      </c>
      <c r="AD1464" t="s">
        <v>87</v>
      </c>
      <c r="AE1464" t="s">
        <v>139</v>
      </c>
      <c r="AF1464" t="s">
        <v>89</v>
      </c>
      <c r="AG1464" t="s">
        <v>9138</v>
      </c>
      <c r="AH1464">
        <v>159837271</v>
      </c>
      <c r="AI1464" s="3">
        <v>2702938</v>
      </c>
      <c r="AJ1464" s="3">
        <v>2251376.4900000002</v>
      </c>
      <c r="AK1464" t="s">
        <v>91</v>
      </c>
      <c r="AL1464" t="s">
        <v>91</v>
      </c>
      <c r="AM1464" t="s">
        <v>91</v>
      </c>
      <c r="AN1464" t="s">
        <v>91</v>
      </c>
      <c r="AO1464" t="s">
        <v>91</v>
      </c>
      <c r="AP1464" t="s">
        <v>91</v>
      </c>
      <c r="AT1464" t="s">
        <v>21</v>
      </c>
    </row>
    <row r="1465" spans="2:46" x14ac:dyDescent="0.25">
      <c r="B1465">
        <v>73168828</v>
      </c>
      <c r="C1465" t="s">
        <v>72</v>
      </c>
      <c r="D1465" t="s">
        <v>1073</v>
      </c>
      <c r="E1465" t="s">
        <v>2392</v>
      </c>
      <c r="F1465" t="s">
        <v>181</v>
      </c>
      <c r="G1465" t="s">
        <v>2280</v>
      </c>
      <c r="H1465" s="1">
        <v>26962</v>
      </c>
      <c r="I1465" t="s">
        <v>9139</v>
      </c>
      <c r="J1465">
        <v>0</v>
      </c>
      <c r="K1465" t="s">
        <v>593</v>
      </c>
      <c r="L1465">
        <v>13</v>
      </c>
      <c r="M1465" t="s">
        <v>123</v>
      </c>
      <c r="O1465">
        <v>3164520736</v>
      </c>
      <c r="P1465">
        <v>3178934965</v>
      </c>
      <c r="T1465" t="s">
        <v>794</v>
      </c>
      <c r="U1465">
        <v>2018</v>
      </c>
      <c r="V1465" t="s">
        <v>741</v>
      </c>
      <c r="W1465" t="s">
        <v>9140</v>
      </c>
      <c r="X1465" t="s">
        <v>9141</v>
      </c>
      <c r="Y1465" t="s">
        <v>744</v>
      </c>
      <c r="Z1465" t="s">
        <v>298</v>
      </c>
      <c r="AA1465" t="s">
        <v>299</v>
      </c>
      <c r="AB1465" s="2">
        <f t="shared" si="22"/>
        <v>2.6028848920863309E-2</v>
      </c>
      <c r="AC1465" s="3">
        <v>55600000</v>
      </c>
      <c r="AD1465" t="s">
        <v>87</v>
      </c>
      <c r="AE1465" t="s">
        <v>139</v>
      </c>
      <c r="AF1465" t="s">
        <v>89</v>
      </c>
      <c r="AG1465" t="s">
        <v>9142</v>
      </c>
      <c r="AH1465">
        <v>159718526</v>
      </c>
      <c r="AI1465" s="3">
        <v>1447204</v>
      </c>
      <c r="AJ1465" s="3">
        <v>1196137.67</v>
      </c>
      <c r="AK1465" t="s">
        <v>91</v>
      </c>
      <c r="AL1465" t="s">
        <v>91</v>
      </c>
      <c r="AM1465" t="s">
        <v>91</v>
      </c>
      <c r="AN1465" t="s">
        <v>91</v>
      </c>
      <c r="AO1465" t="s">
        <v>91</v>
      </c>
      <c r="AP1465" t="s">
        <v>91</v>
      </c>
      <c r="AT1465" t="s">
        <v>18</v>
      </c>
    </row>
    <row r="1466" spans="2:46" x14ac:dyDescent="0.25">
      <c r="B1466">
        <v>41618740</v>
      </c>
      <c r="C1466" t="s">
        <v>108</v>
      </c>
      <c r="D1466" t="s">
        <v>349</v>
      </c>
      <c r="E1466" t="s">
        <v>2072</v>
      </c>
      <c r="F1466" t="s">
        <v>9143</v>
      </c>
      <c r="G1466" t="s">
        <v>352</v>
      </c>
      <c r="H1466" s="1">
        <v>19776</v>
      </c>
      <c r="I1466" t="s">
        <v>9144</v>
      </c>
      <c r="J1466">
        <v>0</v>
      </c>
      <c r="K1466" t="s">
        <v>78</v>
      </c>
      <c r="L1466">
        <v>25</v>
      </c>
      <c r="M1466" t="s">
        <v>78</v>
      </c>
      <c r="O1466">
        <v>3116307305</v>
      </c>
      <c r="P1466">
        <v>3116307005</v>
      </c>
      <c r="T1466" t="s">
        <v>704</v>
      </c>
      <c r="U1466">
        <v>2024</v>
      </c>
      <c r="V1466" t="s">
        <v>1003</v>
      </c>
      <c r="W1466" t="s">
        <v>9145</v>
      </c>
      <c r="X1466" t="s">
        <v>9146</v>
      </c>
      <c r="Y1466" t="s">
        <v>1006</v>
      </c>
      <c r="Z1466" t="s">
        <v>526</v>
      </c>
      <c r="AA1466" t="s">
        <v>527</v>
      </c>
      <c r="AB1466" s="2">
        <f t="shared" si="22"/>
        <v>1.5459156171284634E-2</v>
      </c>
      <c r="AC1466" s="3">
        <v>79400000</v>
      </c>
      <c r="AD1466" t="s">
        <v>105</v>
      </c>
      <c r="AE1466" t="s">
        <v>106</v>
      </c>
      <c r="AF1466" t="s">
        <v>89</v>
      </c>
      <c r="AG1466" t="s">
        <v>9147</v>
      </c>
      <c r="AH1466">
        <v>159829336</v>
      </c>
      <c r="AI1466" s="3">
        <v>1227457</v>
      </c>
      <c r="AJ1466" s="3">
        <v>1011476.54</v>
      </c>
      <c r="AK1466" t="s">
        <v>91</v>
      </c>
      <c r="AL1466" t="s">
        <v>91</v>
      </c>
      <c r="AM1466" t="s">
        <v>91</v>
      </c>
      <c r="AN1466" t="s">
        <v>91</v>
      </c>
      <c r="AO1466" t="s">
        <v>91</v>
      </c>
      <c r="AP1466" t="s">
        <v>91</v>
      </c>
      <c r="AT1466" t="s">
        <v>19</v>
      </c>
    </row>
    <row r="1467" spans="2:46" x14ac:dyDescent="0.25">
      <c r="B1467">
        <v>1019097758</v>
      </c>
      <c r="C1467" t="s">
        <v>72</v>
      </c>
      <c r="D1467" t="s">
        <v>224</v>
      </c>
      <c r="E1467" t="s">
        <v>663</v>
      </c>
      <c r="F1467" t="s">
        <v>291</v>
      </c>
      <c r="G1467" t="s">
        <v>303</v>
      </c>
      <c r="H1467" s="1">
        <v>34530</v>
      </c>
      <c r="I1467" t="s">
        <v>9148</v>
      </c>
      <c r="J1467">
        <v>0</v>
      </c>
      <c r="K1467" t="s">
        <v>78</v>
      </c>
      <c r="L1467">
        <v>25</v>
      </c>
      <c r="M1467" t="s">
        <v>78</v>
      </c>
      <c r="O1467">
        <v>3159277126</v>
      </c>
      <c r="P1467">
        <v>0</v>
      </c>
      <c r="T1467" t="s">
        <v>116</v>
      </c>
      <c r="U1467">
        <v>2024</v>
      </c>
      <c r="V1467" t="s">
        <v>319</v>
      </c>
      <c r="W1467" t="s">
        <v>9149</v>
      </c>
      <c r="X1467" t="s">
        <v>9150</v>
      </c>
      <c r="Y1467" t="s">
        <v>322</v>
      </c>
      <c r="Z1467" t="s">
        <v>323</v>
      </c>
      <c r="AA1467" t="s">
        <v>324</v>
      </c>
      <c r="AB1467" s="2">
        <f t="shared" si="22"/>
        <v>3.3235691176470586E-2</v>
      </c>
      <c r="AC1467" s="3">
        <v>68000000</v>
      </c>
      <c r="AD1467" t="s">
        <v>177</v>
      </c>
      <c r="AE1467" t="s">
        <v>139</v>
      </c>
      <c r="AF1467" t="s">
        <v>89</v>
      </c>
      <c r="AG1467" t="s">
        <v>9151</v>
      </c>
      <c r="AH1467">
        <v>159712021</v>
      </c>
      <c r="AI1467" s="3">
        <v>2260027</v>
      </c>
      <c r="AJ1467" s="3">
        <v>1879182.28</v>
      </c>
      <c r="AK1467" t="s">
        <v>91</v>
      </c>
      <c r="AL1467" t="s">
        <v>91</v>
      </c>
      <c r="AM1467" t="s">
        <v>91</v>
      </c>
      <c r="AN1467" t="s">
        <v>91</v>
      </c>
      <c r="AO1467" t="s">
        <v>91</v>
      </c>
      <c r="AP1467" t="s">
        <v>91</v>
      </c>
      <c r="AT1467" t="s">
        <v>21</v>
      </c>
    </row>
    <row r="1468" spans="2:46" x14ac:dyDescent="0.25">
      <c r="B1468">
        <v>93412194</v>
      </c>
      <c r="C1468" t="s">
        <v>72</v>
      </c>
      <c r="D1468" t="s">
        <v>9152</v>
      </c>
      <c r="E1468">
        <v>0</v>
      </c>
      <c r="F1468" t="s">
        <v>1253</v>
      </c>
      <c r="G1468" t="s">
        <v>6849</v>
      </c>
      <c r="H1468" s="1">
        <v>29009</v>
      </c>
      <c r="I1468" t="s">
        <v>9153</v>
      </c>
      <c r="J1468">
        <v>0</v>
      </c>
      <c r="K1468" t="s">
        <v>96</v>
      </c>
      <c r="L1468">
        <v>73</v>
      </c>
      <c r="M1468" t="s">
        <v>97</v>
      </c>
      <c r="O1468">
        <v>3177639291</v>
      </c>
      <c r="P1468">
        <v>0</v>
      </c>
      <c r="T1468" t="s">
        <v>184</v>
      </c>
      <c r="U1468">
        <v>2023</v>
      </c>
      <c r="V1468" t="s">
        <v>713</v>
      </c>
      <c r="W1468" t="s">
        <v>9154</v>
      </c>
      <c r="X1468" t="s">
        <v>9155</v>
      </c>
      <c r="Y1468" t="s">
        <v>716</v>
      </c>
      <c r="Z1468" t="s">
        <v>164</v>
      </c>
      <c r="AA1468" t="s">
        <v>654</v>
      </c>
      <c r="AB1468" s="2">
        <f t="shared" si="22"/>
        <v>2.1647597503900155E-2</v>
      </c>
      <c r="AC1468" s="3">
        <v>64100000</v>
      </c>
      <c r="AD1468" t="s">
        <v>87</v>
      </c>
      <c r="AE1468" t="s">
        <v>139</v>
      </c>
      <c r="AF1468" t="s">
        <v>89</v>
      </c>
      <c r="AG1468" t="s">
        <v>9156</v>
      </c>
      <c r="AH1468">
        <v>159945351</v>
      </c>
      <c r="AI1468" s="3">
        <v>1387611</v>
      </c>
      <c r="AJ1468" s="3">
        <v>1146059.4099999999</v>
      </c>
      <c r="AK1468" t="s">
        <v>91</v>
      </c>
      <c r="AL1468" t="s">
        <v>91</v>
      </c>
      <c r="AM1468" t="s">
        <v>91</v>
      </c>
      <c r="AN1468" t="s">
        <v>91</v>
      </c>
      <c r="AO1468" t="s">
        <v>91</v>
      </c>
      <c r="AP1468" t="s">
        <v>91</v>
      </c>
      <c r="AT1468" t="s">
        <v>18</v>
      </c>
    </row>
    <row r="1469" spans="2:46" x14ac:dyDescent="0.25">
      <c r="B1469">
        <v>79903373</v>
      </c>
      <c r="C1469" t="s">
        <v>72</v>
      </c>
      <c r="D1469" t="s">
        <v>248</v>
      </c>
      <c r="E1469" t="s">
        <v>338</v>
      </c>
      <c r="F1469" t="s">
        <v>2146</v>
      </c>
      <c r="G1469" t="s">
        <v>1431</v>
      </c>
      <c r="H1469" s="1">
        <v>28553</v>
      </c>
      <c r="I1469" t="s">
        <v>9157</v>
      </c>
      <c r="J1469">
        <v>0</v>
      </c>
      <c r="K1469" t="s">
        <v>78</v>
      </c>
      <c r="L1469">
        <v>25</v>
      </c>
      <c r="M1469" t="s">
        <v>78</v>
      </c>
      <c r="O1469">
        <v>3212543243</v>
      </c>
      <c r="P1469">
        <v>3122543243</v>
      </c>
      <c r="T1469" t="s">
        <v>1780</v>
      </c>
      <c r="U1469">
        <v>2021</v>
      </c>
      <c r="V1469" t="s">
        <v>5935</v>
      </c>
      <c r="W1469" t="s">
        <v>9158</v>
      </c>
      <c r="X1469" t="s">
        <v>9159</v>
      </c>
      <c r="Y1469" t="s">
        <v>2345</v>
      </c>
      <c r="Z1469" t="s">
        <v>210</v>
      </c>
      <c r="AA1469" t="s">
        <v>1279</v>
      </c>
      <c r="AB1469" s="2">
        <f t="shared" si="22"/>
        <v>1.0812099681866383E-2</v>
      </c>
      <c r="AC1469" s="3">
        <v>188600000</v>
      </c>
      <c r="AD1469" t="s">
        <v>151</v>
      </c>
      <c r="AE1469" t="s">
        <v>106</v>
      </c>
      <c r="AF1469" t="s">
        <v>89</v>
      </c>
      <c r="AG1469" t="s">
        <v>9160</v>
      </c>
      <c r="AH1469">
        <v>159819491</v>
      </c>
      <c r="AI1469" s="3">
        <v>2039162</v>
      </c>
      <c r="AJ1469" s="3">
        <v>1693581.69</v>
      </c>
      <c r="AK1469" t="s">
        <v>91</v>
      </c>
      <c r="AL1469" t="s">
        <v>91</v>
      </c>
      <c r="AM1469" t="s">
        <v>91</v>
      </c>
      <c r="AN1469" t="s">
        <v>91</v>
      </c>
      <c r="AO1469" t="s">
        <v>91</v>
      </c>
      <c r="AP1469" t="s">
        <v>91</v>
      </c>
      <c r="AT1469" t="s">
        <v>19</v>
      </c>
    </row>
    <row r="1470" spans="2:46" x14ac:dyDescent="0.25">
      <c r="B1470">
        <v>52059124</v>
      </c>
      <c r="C1470" t="s">
        <v>108</v>
      </c>
      <c r="D1470" t="s">
        <v>9161</v>
      </c>
      <c r="E1470">
        <v>0</v>
      </c>
      <c r="F1470" t="s">
        <v>381</v>
      </c>
      <c r="G1470" t="s">
        <v>2096</v>
      </c>
      <c r="H1470" s="1">
        <v>26132</v>
      </c>
      <c r="I1470" t="s">
        <v>9162</v>
      </c>
      <c r="J1470">
        <v>0</v>
      </c>
      <c r="K1470" t="s">
        <v>466</v>
      </c>
      <c r="L1470">
        <v>25</v>
      </c>
      <c r="M1470" t="s">
        <v>79</v>
      </c>
      <c r="O1470">
        <v>3112224198</v>
      </c>
      <c r="P1470">
        <v>3107565531</v>
      </c>
      <c r="T1470" t="s">
        <v>371</v>
      </c>
      <c r="U1470">
        <v>2024</v>
      </c>
      <c r="V1470" t="s">
        <v>5935</v>
      </c>
      <c r="W1470" t="s">
        <v>9163</v>
      </c>
      <c r="X1470" t="s">
        <v>9164</v>
      </c>
      <c r="Y1470" t="s">
        <v>2345</v>
      </c>
      <c r="Z1470" t="s">
        <v>210</v>
      </c>
      <c r="AA1470" t="s">
        <v>1279</v>
      </c>
      <c r="AB1470" s="2">
        <f t="shared" si="22"/>
        <v>9.1033019864559823E-3</v>
      </c>
      <c r="AC1470" s="3">
        <v>221500000</v>
      </c>
      <c r="AD1470" t="s">
        <v>151</v>
      </c>
      <c r="AE1470" t="s">
        <v>106</v>
      </c>
      <c r="AF1470" t="s">
        <v>89</v>
      </c>
      <c r="AG1470" t="s">
        <v>9165</v>
      </c>
      <c r="AH1470">
        <v>29219632</v>
      </c>
      <c r="AI1470" s="3">
        <v>2016381.39</v>
      </c>
      <c r="AJ1470" s="3">
        <v>1674438.14</v>
      </c>
      <c r="AK1470" t="s">
        <v>91</v>
      </c>
      <c r="AL1470" t="s">
        <v>91</v>
      </c>
      <c r="AM1470" t="s">
        <v>91</v>
      </c>
      <c r="AN1470" t="s">
        <v>91</v>
      </c>
      <c r="AO1470" t="s">
        <v>91</v>
      </c>
      <c r="AP1470" t="s">
        <v>91</v>
      </c>
      <c r="AT1470" t="s">
        <v>19</v>
      </c>
    </row>
    <row r="1471" spans="2:46" x14ac:dyDescent="0.25">
      <c r="B1471">
        <v>1072641007</v>
      </c>
      <c r="C1471" t="s">
        <v>108</v>
      </c>
      <c r="D1471" t="s">
        <v>2874</v>
      </c>
      <c r="E1471" t="s">
        <v>1184</v>
      </c>
      <c r="F1471" t="s">
        <v>2589</v>
      </c>
      <c r="G1471" t="s">
        <v>432</v>
      </c>
      <c r="H1471" s="1">
        <v>31392</v>
      </c>
      <c r="I1471" t="s">
        <v>9166</v>
      </c>
      <c r="J1471">
        <v>0</v>
      </c>
      <c r="K1471" t="s">
        <v>78</v>
      </c>
      <c r="L1471">
        <v>25</v>
      </c>
      <c r="M1471" t="s">
        <v>78</v>
      </c>
      <c r="O1471">
        <v>3144837401</v>
      </c>
      <c r="P1471">
        <v>0</v>
      </c>
      <c r="T1471" t="s">
        <v>940</v>
      </c>
      <c r="U1471">
        <v>2018</v>
      </c>
      <c r="V1471" t="s">
        <v>1704</v>
      </c>
      <c r="W1471" t="s">
        <v>9167</v>
      </c>
      <c r="X1471" t="s">
        <v>9168</v>
      </c>
      <c r="Y1471" t="s">
        <v>1707</v>
      </c>
      <c r="Z1471" t="s">
        <v>136</v>
      </c>
      <c r="AA1471" t="s">
        <v>1708</v>
      </c>
      <c r="AB1471" s="2">
        <f t="shared" si="22"/>
        <v>3.7554837905236907E-2</v>
      </c>
      <c r="AC1471" s="3">
        <v>80200000</v>
      </c>
      <c r="AD1471" t="s">
        <v>151</v>
      </c>
      <c r="AE1471" t="s">
        <v>212</v>
      </c>
      <c r="AF1471" t="s">
        <v>89</v>
      </c>
      <c r="AG1471" t="s">
        <v>9169</v>
      </c>
      <c r="AH1471">
        <v>159837083</v>
      </c>
      <c r="AI1471" s="3">
        <v>3011898</v>
      </c>
      <c r="AJ1471" s="3">
        <v>2511006.41</v>
      </c>
      <c r="AK1471" t="s">
        <v>91</v>
      </c>
      <c r="AL1471" t="s">
        <v>91</v>
      </c>
      <c r="AM1471" t="s">
        <v>91</v>
      </c>
      <c r="AN1471" t="s">
        <v>91</v>
      </c>
      <c r="AO1471" t="s">
        <v>91</v>
      </c>
      <c r="AP1471" t="s">
        <v>91</v>
      </c>
      <c r="AT1471" t="s">
        <v>21</v>
      </c>
    </row>
    <row r="1472" spans="2:46" x14ac:dyDescent="0.25">
      <c r="B1472">
        <v>1032387790</v>
      </c>
      <c r="C1472" t="s">
        <v>108</v>
      </c>
      <c r="D1472" t="s">
        <v>9170</v>
      </c>
      <c r="E1472" t="s">
        <v>9171</v>
      </c>
      <c r="F1472" t="s">
        <v>2189</v>
      </c>
      <c r="G1472" t="s">
        <v>2289</v>
      </c>
      <c r="H1472" s="1">
        <v>31899</v>
      </c>
      <c r="I1472" t="s">
        <v>9172</v>
      </c>
      <c r="J1472">
        <v>0</v>
      </c>
      <c r="K1472" t="s">
        <v>78</v>
      </c>
      <c r="L1472">
        <v>25</v>
      </c>
      <c r="M1472" t="s">
        <v>78</v>
      </c>
      <c r="O1472">
        <v>3143081037</v>
      </c>
      <c r="P1472">
        <v>0</v>
      </c>
      <c r="T1472" t="s">
        <v>585</v>
      </c>
      <c r="U1472">
        <v>2018</v>
      </c>
      <c r="V1472" t="s">
        <v>1158</v>
      </c>
      <c r="W1472" t="s">
        <v>9173</v>
      </c>
      <c r="X1472" t="s">
        <v>9174</v>
      </c>
      <c r="Y1472" t="s">
        <v>1161</v>
      </c>
      <c r="Z1472" t="s">
        <v>85</v>
      </c>
      <c r="AA1472" t="s">
        <v>638</v>
      </c>
      <c r="AB1472" s="2">
        <f t="shared" si="22"/>
        <v>3.8852542372881355E-2</v>
      </c>
      <c r="AC1472" s="3">
        <v>59000000</v>
      </c>
      <c r="AD1472" t="s">
        <v>105</v>
      </c>
      <c r="AE1472" t="s">
        <v>106</v>
      </c>
      <c r="AF1472" t="s">
        <v>89</v>
      </c>
      <c r="AG1472" t="s">
        <v>9175</v>
      </c>
      <c r="AH1472">
        <v>159713942</v>
      </c>
      <c r="AI1472" s="3">
        <v>2292300</v>
      </c>
      <c r="AJ1472" s="3">
        <v>1906302.71</v>
      </c>
      <c r="AK1472" t="s">
        <v>91</v>
      </c>
      <c r="AL1472" t="s">
        <v>91</v>
      </c>
      <c r="AM1472" t="s">
        <v>91</v>
      </c>
      <c r="AN1472" t="s">
        <v>91</v>
      </c>
      <c r="AO1472" t="s">
        <v>91</v>
      </c>
      <c r="AP1472" t="s">
        <v>91</v>
      </c>
      <c r="AT1472" t="s">
        <v>21</v>
      </c>
    </row>
    <row r="1473" spans="2:46" x14ac:dyDescent="0.25">
      <c r="B1473">
        <v>8064765</v>
      </c>
      <c r="C1473" t="s">
        <v>72</v>
      </c>
      <c r="D1473" t="s">
        <v>3999</v>
      </c>
      <c r="E1473" t="s">
        <v>74</v>
      </c>
      <c r="F1473" t="s">
        <v>2014</v>
      </c>
      <c r="G1473" t="s">
        <v>2444</v>
      </c>
      <c r="H1473" s="1">
        <v>31277</v>
      </c>
      <c r="I1473" t="s">
        <v>9176</v>
      </c>
      <c r="J1473">
        <v>5001</v>
      </c>
      <c r="K1473" t="s">
        <v>114</v>
      </c>
      <c r="L1473">
        <v>5</v>
      </c>
      <c r="M1473" t="s">
        <v>115</v>
      </c>
      <c r="O1473">
        <v>3174015271</v>
      </c>
      <c r="P1473">
        <v>0</v>
      </c>
      <c r="T1473" t="s">
        <v>403</v>
      </c>
      <c r="U1473">
        <v>2019</v>
      </c>
      <c r="V1473" t="s">
        <v>9177</v>
      </c>
      <c r="W1473" t="s">
        <v>9178</v>
      </c>
      <c r="X1473" t="s">
        <v>9179</v>
      </c>
      <c r="Y1473" t="s">
        <v>9180</v>
      </c>
      <c r="Z1473" t="s">
        <v>164</v>
      </c>
      <c r="AA1473" t="s">
        <v>189</v>
      </c>
      <c r="AB1473" s="2">
        <f t="shared" si="22"/>
        <v>5.2549709208400644E-2</v>
      </c>
      <c r="AC1473" s="3">
        <v>61900000</v>
      </c>
      <c r="AD1473" t="s">
        <v>105</v>
      </c>
      <c r="AE1473" t="s">
        <v>212</v>
      </c>
      <c r="AF1473" t="s">
        <v>89</v>
      </c>
      <c r="AG1473" t="s">
        <v>9181</v>
      </c>
      <c r="AH1473">
        <v>159948677</v>
      </c>
      <c r="AI1473" s="3">
        <v>3252827</v>
      </c>
      <c r="AJ1473" s="3">
        <v>2713468.19</v>
      </c>
      <c r="AK1473" t="s">
        <v>91</v>
      </c>
      <c r="AL1473" t="s">
        <v>91</v>
      </c>
      <c r="AM1473" t="s">
        <v>91</v>
      </c>
      <c r="AN1473" t="s">
        <v>91</v>
      </c>
      <c r="AO1473" t="s">
        <v>91</v>
      </c>
      <c r="AP1473" t="s">
        <v>91</v>
      </c>
      <c r="AT1473" t="s">
        <v>21</v>
      </c>
    </row>
    <row r="1474" spans="2:46" x14ac:dyDescent="0.25">
      <c r="B1474">
        <v>91479154</v>
      </c>
      <c r="C1474" t="s">
        <v>72</v>
      </c>
      <c r="D1474" t="s">
        <v>124</v>
      </c>
      <c r="E1474" t="s">
        <v>1908</v>
      </c>
      <c r="F1474" t="s">
        <v>656</v>
      </c>
      <c r="G1474" t="s">
        <v>143</v>
      </c>
      <c r="H1474" s="1">
        <v>27656</v>
      </c>
      <c r="I1474" t="s">
        <v>9182</v>
      </c>
      <c r="J1474">
        <v>0</v>
      </c>
      <c r="K1474" t="s">
        <v>78</v>
      </c>
      <c r="L1474">
        <v>25</v>
      </c>
      <c r="M1474" t="s">
        <v>78</v>
      </c>
      <c r="O1474">
        <v>3007416658</v>
      </c>
      <c r="P1474">
        <v>0</v>
      </c>
      <c r="T1474" t="s">
        <v>195</v>
      </c>
      <c r="U1474">
        <v>2014</v>
      </c>
      <c r="V1474" t="s">
        <v>9183</v>
      </c>
      <c r="W1474" t="s">
        <v>9184</v>
      </c>
      <c r="X1474" t="s">
        <v>9185</v>
      </c>
      <c r="Y1474" t="s">
        <v>9186</v>
      </c>
      <c r="Z1474" t="s">
        <v>376</v>
      </c>
      <c r="AA1474" t="s">
        <v>377</v>
      </c>
      <c r="AB1474" s="2">
        <f t="shared" ref="AB1474:AB1537" si="23">+AI1474/AC1474</f>
        <v>3.5537573221757324E-2</v>
      </c>
      <c r="AC1474" s="3">
        <v>71700000</v>
      </c>
      <c r="AD1474" t="s">
        <v>177</v>
      </c>
      <c r="AE1474" t="s">
        <v>139</v>
      </c>
      <c r="AF1474" t="s">
        <v>89</v>
      </c>
      <c r="AG1474" t="s">
        <v>9187</v>
      </c>
      <c r="AH1474">
        <v>159837227</v>
      </c>
      <c r="AI1474" s="3">
        <v>2548044</v>
      </c>
      <c r="AJ1474" s="3">
        <v>2121213.77</v>
      </c>
      <c r="AK1474" t="s">
        <v>91</v>
      </c>
      <c r="AL1474" t="s">
        <v>91</v>
      </c>
      <c r="AM1474" t="s">
        <v>91</v>
      </c>
      <c r="AN1474" t="s">
        <v>91</v>
      </c>
      <c r="AO1474" t="s">
        <v>91</v>
      </c>
      <c r="AP1474" t="s">
        <v>91</v>
      </c>
      <c r="AT1474" t="s">
        <v>21</v>
      </c>
    </row>
    <row r="1475" spans="2:46" x14ac:dyDescent="0.25">
      <c r="B1475">
        <v>71713518</v>
      </c>
      <c r="C1475" t="s">
        <v>72</v>
      </c>
      <c r="D1475" t="s">
        <v>3699</v>
      </c>
      <c r="E1475" t="s">
        <v>166</v>
      </c>
      <c r="F1475" t="s">
        <v>840</v>
      </c>
      <c r="G1475" t="s">
        <v>483</v>
      </c>
      <c r="H1475" s="1">
        <v>25504</v>
      </c>
      <c r="I1475" t="s">
        <v>9188</v>
      </c>
      <c r="J1475">
        <v>5001</v>
      </c>
      <c r="K1475" t="s">
        <v>114</v>
      </c>
      <c r="L1475">
        <v>5</v>
      </c>
      <c r="M1475" t="s">
        <v>115</v>
      </c>
      <c r="O1475">
        <v>3147311565</v>
      </c>
      <c r="P1475">
        <v>0</v>
      </c>
      <c r="T1475" t="s">
        <v>6978</v>
      </c>
      <c r="U1475">
        <v>2017</v>
      </c>
      <c r="V1475" t="s">
        <v>9189</v>
      </c>
      <c r="W1475" t="s">
        <v>9190</v>
      </c>
      <c r="X1475" t="s">
        <v>9191</v>
      </c>
      <c r="Y1475" t="s">
        <v>9192</v>
      </c>
      <c r="Z1475" t="s">
        <v>121</v>
      </c>
      <c r="AA1475" t="s">
        <v>122</v>
      </c>
      <c r="AB1475" s="2">
        <f t="shared" si="23"/>
        <v>6.2590444444444449E-2</v>
      </c>
      <c r="AC1475" s="3">
        <v>72000000</v>
      </c>
      <c r="AD1475" t="s">
        <v>151</v>
      </c>
      <c r="AE1475" t="s">
        <v>106</v>
      </c>
      <c r="AF1475" t="s">
        <v>89</v>
      </c>
      <c r="AG1475">
        <v>0</v>
      </c>
      <c r="AH1475">
        <v>159948022</v>
      </c>
      <c r="AI1475" s="3">
        <v>4506512</v>
      </c>
      <c r="AJ1475" s="3">
        <v>3766985.09</v>
      </c>
      <c r="AK1475" t="s">
        <v>91</v>
      </c>
      <c r="AL1475" t="s">
        <v>91</v>
      </c>
      <c r="AM1475" t="s">
        <v>91</v>
      </c>
      <c r="AN1475" t="s">
        <v>91</v>
      </c>
      <c r="AO1475" t="s">
        <v>91</v>
      </c>
      <c r="AP1475" t="s">
        <v>91</v>
      </c>
      <c r="AT1475" t="s">
        <v>21</v>
      </c>
    </row>
    <row r="1476" spans="2:46" x14ac:dyDescent="0.25">
      <c r="B1476">
        <v>16363080</v>
      </c>
      <c r="C1476" t="s">
        <v>72</v>
      </c>
      <c r="D1476" t="s">
        <v>1598</v>
      </c>
      <c r="E1476" t="s">
        <v>5456</v>
      </c>
      <c r="F1476" t="s">
        <v>2603</v>
      </c>
      <c r="G1476" t="s">
        <v>2258</v>
      </c>
      <c r="H1476" s="1">
        <v>24035</v>
      </c>
      <c r="I1476" t="s">
        <v>9193</v>
      </c>
      <c r="J1476">
        <v>0</v>
      </c>
      <c r="K1476" t="s">
        <v>1269</v>
      </c>
      <c r="L1476">
        <v>76</v>
      </c>
      <c r="M1476" t="s">
        <v>330</v>
      </c>
      <c r="O1476">
        <v>3116495353</v>
      </c>
      <c r="P1476">
        <v>0</v>
      </c>
      <c r="T1476" t="s">
        <v>116</v>
      </c>
      <c r="U1476">
        <v>2022</v>
      </c>
      <c r="V1476" t="s">
        <v>687</v>
      </c>
      <c r="W1476" t="s">
        <v>9194</v>
      </c>
      <c r="X1476" t="s">
        <v>9195</v>
      </c>
      <c r="Y1476" t="s">
        <v>690</v>
      </c>
      <c r="Z1476" t="s">
        <v>298</v>
      </c>
      <c r="AA1476" t="s">
        <v>691</v>
      </c>
      <c r="AB1476" s="2">
        <f t="shared" si="23"/>
        <v>2.5472407566638006E-2</v>
      </c>
      <c r="AC1476" s="3">
        <v>116300000</v>
      </c>
      <c r="AD1476" t="s">
        <v>105</v>
      </c>
      <c r="AE1476" t="s">
        <v>106</v>
      </c>
      <c r="AF1476" t="s">
        <v>89</v>
      </c>
      <c r="AG1476">
        <v>0</v>
      </c>
      <c r="AH1476">
        <v>159845593</v>
      </c>
      <c r="AI1476" s="3">
        <v>2962441</v>
      </c>
      <c r="AJ1476" s="3">
        <v>2469446.39</v>
      </c>
      <c r="AK1476" t="s">
        <v>91</v>
      </c>
      <c r="AL1476" t="s">
        <v>91</v>
      </c>
      <c r="AM1476" t="s">
        <v>91</v>
      </c>
      <c r="AN1476" t="s">
        <v>91</v>
      </c>
      <c r="AO1476" t="s">
        <v>91</v>
      </c>
      <c r="AP1476" t="s">
        <v>91</v>
      </c>
      <c r="AT1476" t="s">
        <v>21</v>
      </c>
    </row>
    <row r="1477" spans="2:46" x14ac:dyDescent="0.25">
      <c r="B1477">
        <v>79157927</v>
      </c>
      <c r="C1477" t="s">
        <v>72</v>
      </c>
      <c r="D1477" t="s">
        <v>462</v>
      </c>
      <c r="E1477" t="s">
        <v>224</v>
      </c>
      <c r="F1477" t="s">
        <v>1130</v>
      </c>
      <c r="G1477" t="s">
        <v>510</v>
      </c>
      <c r="H1477" s="1">
        <v>23502</v>
      </c>
      <c r="I1477" t="s">
        <v>9196</v>
      </c>
      <c r="J1477">
        <v>0</v>
      </c>
      <c r="K1477" t="s">
        <v>78</v>
      </c>
      <c r="L1477">
        <v>25</v>
      </c>
      <c r="M1477" t="s">
        <v>78</v>
      </c>
      <c r="O1477">
        <v>3118646708</v>
      </c>
      <c r="P1477">
        <v>0</v>
      </c>
      <c r="T1477" t="s">
        <v>116</v>
      </c>
      <c r="U1477">
        <v>2023</v>
      </c>
      <c r="V1477" t="s">
        <v>478</v>
      </c>
      <c r="W1477" t="s">
        <v>9197</v>
      </c>
      <c r="X1477" t="s">
        <v>9198</v>
      </c>
      <c r="Y1477" t="s">
        <v>1769</v>
      </c>
      <c r="Z1477" t="s">
        <v>298</v>
      </c>
      <c r="AA1477" t="s">
        <v>299</v>
      </c>
      <c r="AB1477" s="2">
        <f t="shared" si="23"/>
        <v>1.7686387176325525E-2</v>
      </c>
      <c r="AC1477" s="3">
        <v>81100000</v>
      </c>
      <c r="AD1477" t="s">
        <v>105</v>
      </c>
      <c r="AE1477" t="s">
        <v>139</v>
      </c>
      <c r="AF1477" t="s">
        <v>89</v>
      </c>
      <c r="AG1477" t="s">
        <v>9199</v>
      </c>
      <c r="AH1477">
        <v>159793322</v>
      </c>
      <c r="AI1477" s="3">
        <v>1434366</v>
      </c>
      <c r="AJ1477" s="3">
        <v>1185349.27</v>
      </c>
      <c r="AK1477" t="s">
        <v>91</v>
      </c>
      <c r="AL1477" t="s">
        <v>91</v>
      </c>
      <c r="AM1477" t="s">
        <v>91</v>
      </c>
      <c r="AN1477" t="s">
        <v>91</v>
      </c>
      <c r="AO1477" t="s">
        <v>91</v>
      </c>
      <c r="AP1477" t="s">
        <v>91</v>
      </c>
      <c r="AT1477" t="s">
        <v>18</v>
      </c>
    </row>
    <row r="1478" spans="2:46" x14ac:dyDescent="0.25">
      <c r="B1478">
        <v>23636956</v>
      </c>
      <c r="C1478" t="s">
        <v>108</v>
      </c>
      <c r="D1478" t="s">
        <v>9200</v>
      </c>
      <c r="E1478" t="s">
        <v>9201</v>
      </c>
      <c r="F1478" t="s">
        <v>8309</v>
      </c>
      <c r="G1478" t="s">
        <v>7525</v>
      </c>
      <c r="H1478" s="1">
        <v>22824</v>
      </c>
      <c r="I1478" t="s">
        <v>9202</v>
      </c>
      <c r="J1478">
        <v>0</v>
      </c>
      <c r="K1478" t="s">
        <v>78</v>
      </c>
      <c r="L1478">
        <v>25</v>
      </c>
      <c r="M1478" t="s">
        <v>78</v>
      </c>
      <c r="O1478">
        <v>3153878965</v>
      </c>
      <c r="P1478">
        <v>3112112716</v>
      </c>
      <c r="T1478" t="s">
        <v>159</v>
      </c>
      <c r="U1478">
        <v>2015</v>
      </c>
      <c r="V1478" t="s">
        <v>9203</v>
      </c>
      <c r="W1478" t="s">
        <v>9204</v>
      </c>
      <c r="X1478" t="s">
        <v>9205</v>
      </c>
      <c r="Y1478" t="s">
        <v>9206</v>
      </c>
      <c r="Z1478" t="s">
        <v>136</v>
      </c>
      <c r="AA1478" t="s">
        <v>200</v>
      </c>
      <c r="AB1478" s="2">
        <f t="shared" si="23"/>
        <v>4.4512000000000003E-2</v>
      </c>
      <c r="AC1478" s="3">
        <v>28000000</v>
      </c>
      <c r="AD1478" t="s">
        <v>177</v>
      </c>
      <c r="AE1478" t="s">
        <v>139</v>
      </c>
      <c r="AF1478" t="s">
        <v>89</v>
      </c>
      <c r="AG1478" t="s">
        <v>9207</v>
      </c>
      <c r="AH1478">
        <v>159890078</v>
      </c>
      <c r="AI1478" s="3">
        <v>1246336</v>
      </c>
      <c r="AJ1478" s="3">
        <v>1027341.52</v>
      </c>
      <c r="AK1478" t="s">
        <v>91</v>
      </c>
      <c r="AL1478" t="s">
        <v>91</v>
      </c>
      <c r="AM1478" t="s">
        <v>91</v>
      </c>
      <c r="AN1478" t="s">
        <v>91</v>
      </c>
      <c r="AO1478" t="s">
        <v>91</v>
      </c>
      <c r="AP1478" t="s">
        <v>91</v>
      </c>
      <c r="AT1478" t="s">
        <v>21</v>
      </c>
    </row>
    <row r="1479" spans="2:46" x14ac:dyDescent="0.25">
      <c r="B1479">
        <v>19096907</v>
      </c>
      <c r="C1479" t="s">
        <v>72</v>
      </c>
      <c r="D1479" t="s">
        <v>9208</v>
      </c>
      <c r="E1479" t="s">
        <v>9209</v>
      </c>
      <c r="F1479" t="s">
        <v>9210</v>
      </c>
      <c r="G1479" t="s">
        <v>9211</v>
      </c>
      <c r="H1479" s="1">
        <v>18323</v>
      </c>
      <c r="I1479" t="s">
        <v>9212</v>
      </c>
      <c r="J1479">
        <v>0</v>
      </c>
      <c r="K1479" t="s">
        <v>78</v>
      </c>
      <c r="L1479">
        <v>25</v>
      </c>
      <c r="M1479" t="s">
        <v>78</v>
      </c>
      <c r="O1479">
        <v>3212352893</v>
      </c>
      <c r="P1479">
        <v>0</v>
      </c>
      <c r="T1479" t="s">
        <v>731</v>
      </c>
      <c r="U1479">
        <v>2015</v>
      </c>
      <c r="V1479" t="s">
        <v>9213</v>
      </c>
      <c r="W1479" t="s">
        <v>9214</v>
      </c>
      <c r="X1479" t="s">
        <v>9215</v>
      </c>
      <c r="Y1479" t="s">
        <v>9216</v>
      </c>
      <c r="Z1479" t="s">
        <v>1495</v>
      </c>
      <c r="AA1479" t="s">
        <v>9217</v>
      </c>
      <c r="AB1479" s="2">
        <f t="shared" si="23"/>
        <v>1.7979638888888889E-2</v>
      </c>
      <c r="AC1479" s="3">
        <v>72000000</v>
      </c>
      <c r="AD1479" t="s">
        <v>177</v>
      </c>
      <c r="AE1479" t="s">
        <v>139</v>
      </c>
      <c r="AF1479" t="s">
        <v>89</v>
      </c>
      <c r="AG1479" t="s">
        <v>9218</v>
      </c>
      <c r="AH1479">
        <v>159837625</v>
      </c>
      <c r="AI1479" s="3">
        <v>1294534</v>
      </c>
      <c r="AJ1479" s="3">
        <v>1067843.75</v>
      </c>
      <c r="AK1479" t="s">
        <v>91</v>
      </c>
      <c r="AL1479" t="s">
        <v>91</v>
      </c>
      <c r="AM1479" t="s">
        <v>91</v>
      </c>
      <c r="AN1479" t="s">
        <v>91</v>
      </c>
      <c r="AO1479" t="s">
        <v>91</v>
      </c>
      <c r="AP1479" t="s">
        <v>91</v>
      </c>
      <c r="AT1479" t="s">
        <v>18</v>
      </c>
    </row>
    <row r="1480" spans="2:46" x14ac:dyDescent="0.25">
      <c r="B1480">
        <v>34967346</v>
      </c>
      <c r="C1480" t="s">
        <v>108</v>
      </c>
      <c r="D1480" t="s">
        <v>9219</v>
      </c>
      <c r="E1480" t="s">
        <v>9220</v>
      </c>
      <c r="F1480" t="s">
        <v>9221</v>
      </c>
      <c r="G1480" t="s">
        <v>886</v>
      </c>
      <c r="H1480" s="1">
        <v>20136</v>
      </c>
      <c r="I1480" t="s">
        <v>9222</v>
      </c>
      <c r="J1480">
        <v>0</v>
      </c>
      <c r="K1480" t="s">
        <v>604</v>
      </c>
      <c r="L1480">
        <v>0</v>
      </c>
      <c r="M1480" t="s">
        <v>605</v>
      </c>
      <c r="O1480">
        <v>3106541949</v>
      </c>
      <c r="P1480">
        <v>0</v>
      </c>
      <c r="T1480" t="s">
        <v>293</v>
      </c>
      <c r="U1480">
        <v>2022</v>
      </c>
      <c r="V1480" t="s">
        <v>206</v>
      </c>
      <c r="W1480" t="s">
        <v>9223</v>
      </c>
      <c r="X1480" t="s">
        <v>9224</v>
      </c>
      <c r="Y1480" t="s">
        <v>209</v>
      </c>
      <c r="Z1480" t="s">
        <v>210</v>
      </c>
      <c r="AA1480" t="s">
        <v>211</v>
      </c>
      <c r="AB1480" s="2">
        <f t="shared" si="23"/>
        <v>1.2446830035971223E-2</v>
      </c>
      <c r="AC1480" s="3">
        <v>222400000</v>
      </c>
      <c r="AD1480" t="s">
        <v>177</v>
      </c>
      <c r="AE1480" t="s">
        <v>212</v>
      </c>
      <c r="AF1480" t="s">
        <v>89</v>
      </c>
      <c r="AG1480">
        <v>0</v>
      </c>
      <c r="AH1480">
        <v>159834441</v>
      </c>
      <c r="AI1480" s="3">
        <v>2768175</v>
      </c>
      <c r="AJ1480" s="3">
        <v>2306197.39</v>
      </c>
      <c r="AK1480" t="s">
        <v>91</v>
      </c>
      <c r="AL1480" t="s">
        <v>91</v>
      </c>
      <c r="AM1480" t="s">
        <v>91</v>
      </c>
      <c r="AN1480" t="s">
        <v>91</v>
      </c>
      <c r="AO1480" t="s">
        <v>91</v>
      </c>
      <c r="AP1480" t="s">
        <v>91</v>
      </c>
      <c r="AT1480" t="s">
        <v>19</v>
      </c>
    </row>
    <row r="1481" spans="2:46" x14ac:dyDescent="0.25">
      <c r="B1481">
        <v>66826762</v>
      </c>
      <c r="C1481" t="s">
        <v>108</v>
      </c>
      <c r="D1481" t="s">
        <v>4497</v>
      </c>
      <c r="E1481">
        <v>0</v>
      </c>
      <c r="F1481" t="s">
        <v>291</v>
      </c>
      <c r="G1481" t="s">
        <v>9225</v>
      </c>
      <c r="H1481" s="1">
        <v>26103</v>
      </c>
      <c r="I1481" t="s">
        <v>9226</v>
      </c>
      <c r="J1481">
        <v>76001</v>
      </c>
      <c r="K1481" t="s">
        <v>329</v>
      </c>
      <c r="L1481">
        <v>76</v>
      </c>
      <c r="M1481" t="s">
        <v>330</v>
      </c>
      <c r="O1481">
        <v>3156744456</v>
      </c>
      <c r="P1481">
        <v>0</v>
      </c>
      <c r="T1481" t="s">
        <v>435</v>
      </c>
      <c r="U1481">
        <v>2022</v>
      </c>
      <c r="V1481" t="s">
        <v>3107</v>
      </c>
      <c r="W1481" t="s">
        <v>9227</v>
      </c>
      <c r="X1481" t="s">
        <v>9228</v>
      </c>
      <c r="Y1481" t="s">
        <v>3110</v>
      </c>
      <c r="Z1481" t="s">
        <v>210</v>
      </c>
      <c r="AA1481" t="s">
        <v>347</v>
      </c>
      <c r="AB1481" s="2">
        <f t="shared" si="23"/>
        <v>2.8444330922242314E-2</v>
      </c>
      <c r="AC1481" s="3">
        <v>110600000</v>
      </c>
      <c r="AD1481" t="s">
        <v>87</v>
      </c>
      <c r="AE1481" t="s">
        <v>106</v>
      </c>
      <c r="AF1481" t="s">
        <v>89</v>
      </c>
      <c r="AG1481" t="s">
        <v>9229</v>
      </c>
      <c r="AH1481">
        <v>159836703</v>
      </c>
      <c r="AI1481" s="3">
        <v>3145943</v>
      </c>
      <c r="AJ1481" s="3">
        <v>2623649.58</v>
      </c>
      <c r="AK1481" t="s">
        <v>91</v>
      </c>
      <c r="AL1481" t="s">
        <v>91</v>
      </c>
      <c r="AM1481" t="s">
        <v>91</v>
      </c>
      <c r="AN1481" t="s">
        <v>91</v>
      </c>
      <c r="AO1481" t="s">
        <v>91</v>
      </c>
      <c r="AP1481" t="s">
        <v>91</v>
      </c>
      <c r="AT1481" t="s">
        <v>21</v>
      </c>
    </row>
    <row r="1482" spans="2:46" x14ac:dyDescent="0.25">
      <c r="B1482">
        <v>43578219</v>
      </c>
      <c r="C1482" t="s">
        <v>108</v>
      </c>
      <c r="D1482" t="s">
        <v>179</v>
      </c>
      <c r="E1482" t="s">
        <v>1184</v>
      </c>
      <c r="F1482" t="s">
        <v>6531</v>
      </c>
      <c r="G1482" t="s">
        <v>9230</v>
      </c>
      <c r="H1482" s="1">
        <v>26956</v>
      </c>
      <c r="I1482" t="s">
        <v>9231</v>
      </c>
      <c r="J1482">
        <v>5001</v>
      </c>
      <c r="K1482" t="s">
        <v>114</v>
      </c>
      <c r="L1482">
        <v>5</v>
      </c>
      <c r="M1482" t="s">
        <v>115</v>
      </c>
      <c r="O1482">
        <v>3175860657</v>
      </c>
      <c r="P1482">
        <v>3102900683</v>
      </c>
      <c r="T1482" t="s">
        <v>241</v>
      </c>
      <c r="U1482">
        <v>2024</v>
      </c>
      <c r="V1482" t="s">
        <v>6206</v>
      </c>
      <c r="W1482" t="s">
        <v>9232</v>
      </c>
      <c r="X1482" t="s">
        <v>9233</v>
      </c>
      <c r="Y1482" t="s">
        <v>6209</v>
      </c>
      <c r="Z1482" t="s">
        <v>4179</v>
      </c>
      <c r="AA1482" t="s">
        <v>6210</v>
      </c>
      <c r="AB1482" s="2">
        <f t="shared" si="23"/>
        <v>3.2344283919597989E-2</v>
      </c>
      <c r="AC1482" s="3">
        <v>159200000</v>
      </c>
      <c r="AD1482" t="s">
        <v>177</v>
      </c>
      <c r="AE1482" t="s">
        <v>106</v>
      </c>
      <c r="AF1482" t="s">
        <v>89</v>
      </c>
      <c r="AG1482" t="s">
        <v>9234</v>
      </c>
      <c r="AH1482">
        <v>159825754</v>
      </c>
      <c r="AI1482" s="3">
        <v>5149210</v>
      </c>
      <c r="AJ1482" s="3">
        <v>4307067.53</v>
      </c>
      <c r="AK1482" t="s">
        <v>91</v>
      </c>
      <c r="AL1482" t="s">
        <v>91</v>
      </c>
      <c r="AM1482" t="s">
        <v>91</v>
      </c>
      <c r="AN1482" t="s">
        <v>91</v>
      </c>
      <c r="AO1482" t="s">
        <v>91</v>
      </c>
      <c r="AP1482" t="s">
        <v>91</v>
      </c>
      <c r="AT1482" t="s">
        <v>21</v>
      </c>
    </row>
    <row r="1483" spans="2:46" x14ac:dyDescent="0.25">
      <c r="B1483">
        <v>1152693772</v>
      </c>
      <c r="C1483" t="s">
        <v>72</v>
      </c>
      <c r="D1483" t="s">
        <v>9235</v>
      </c>
      <c r="E1483" t="s">
        <v>338</v>
      </c>
      <c r="F1483" t="s">
        <v>1662</v>
      </c>
      <c r="G1483" t="s">
        <v>664</v>
      </c>
      <c r="H1483" s="1">
        <v>34384</v>
      </c>
      <c r="I1483" t="s">
        <v>9236</v>
      </c>
      <c r="J1483">
        <v>5001</v>
      </c>
      <c r="K1483" t="s">
        <v>114</v>
      </c>
      <c r="L1483">
        <v>5</v>
      </c>
      <c r="M1483" t="s">
        <v>115</v>
      </c>
      <c r="O1483">
        <v>3117012475</v>
      </c>
      <c r="P1483">
        <v>0</v>
      </c>
      <c r="T1483" t="s">
        <v>750</v>
      </c>
      <c r="U1483">
        <v>2015</v>
      </c>
      <c r="V1483" t="s">
        <v>9237</v>
      </c>
      <c r="W1483" t="s">
        <v>9238</v>
      </c>
      <c r="X1483" t="s">
        <v>9239</v>
      </c>
      <c r="Y1483" t="s">
        <v>9240</v>
      </c>
      <c r="Z1483" t="s">
        <v>298</v>
      </c>
      <c r="AA1483" t="s">
        <v>299</v>
      </c>
      <c r="AB1483" s="2">
        <f t="shared" si="23"/>
        <v>4.6217351139240512E-2</v>
      </c>
      <c r="AC1483" s="3">
        <v>39500000</v>
      </c>
      <c r="AD1483" t="s">
        <v>87</v>
      </c>
      <c r="AE1483" t="s">
        <v>139</v>
      </c>
      <c r="AF1483" t="s">
        <v>89</v>
      </c>
      <c r="AG1483" t="s">
        <v>9241</v>
      </c>
      <c r="AH1483">
        <v>29217776</v>
      </c>
      <c r="AI1483" s="3">
        <v>1825585.37</v>
      </c>
      <c r="AJ1483" s="3">
        <v>1514105.35</v>
      </c>
      <c r="AK1483" t="s">
        <v>91</v>
      </c>
      <c r="AL1483" t="s">
        <v>91</v>
      </c>
      <c r="AM1483" t="s">
        <v>91</v>
      </c>
      <c r="AN1483" t="s">
        <v>91</v>
      </c>
      <c r="AO1483" t="s">
        <v>91</v>
      </c>
      <c r="AP1483" t="s">
        <v>91</v>
      </c>
      <c r="AT1483" t="s">
        <v>21</v>
      </c>
    </row>
    <row r="1484" spans="2:46" x14ac:dyDescent="0.25">
      <c r="B1484">
        <v>24619726</v>
      </c>
      <c r="C1484" t="s">
        <v>108</v>
      </c>
      <c r="D1484" t="s">
        <v>9242</v>
      </c>
      <c r="E1484" t="s">
        <v>771</v>
      </c>
      <c r="F1484" t="s">
        <v>664</v>
      </c>
      <c r="G1484" t="s">
        <v>5115</v>
      </c>
      <c r="H1484" s="1">
        <v>20838</v>
      </c>
      <c r="I1484" t="s">
        <v>9243</v>
      </c>
      <c r="J1484">
        <v>76111</v>
      </c>
      <c r="K1484" t="s">
        <v>9244</v>
      </c>
      <c r="L1484">
        <v>76</v>
      </c>
      <c r="M1484" t="s">
        <v>330</v>
      </c>
      <c r="O1484">
        <v>3113006069</v>
      </c>
      <c r="P1484">
        <v>0</v>
      </c>
      <c r="T1484" t="s">
        <v>750</v>
      </c>
      <c r="U1484">
        <v>2013</v>
      </c>
      <c r="V1484" t="s">
        <v>5779</v>
      </c>
      <c r="W1484" t="s">
        <v>9245</v>
      </c>
      <c r="X1484" t="s">
        <v>9246</v>
      </c>
      <c r="Y1484" t="s">
        <v>5782</v>
      </c>
      <c r="Z1484" t="s">
        <v>164</v>
      </c>
      <c r="AA1484" t="s">
        <v>507</v>
      </c>
      <c r="AB1484" s="2">
        <f t="shared" si="23"/>
        <v>5.2881790540540541E-2</v>
      </c>
      <c r="AC1484" s="3">
        <v>29600000</v>
      </c>
      <c r="AD1484" t="s">
        <v>151</v>
      </c>
      <c r="AE1484" t="s">
        <v>139</v>
      </c>
      <c r="AF1484" t="s">
        <v>89</v>
      </c>
      <c r="AG1484">
        <v>0</v>
      </c>
      <c r="AH1484">
        <v>159838410</v>
      </c>
      <c r="AI1484" s="3">
        <v>1565301</v>
      </c>
      <c r="AJ1484" s="3">
        <v>1295379.32</v>
      </c>
      <c r="AK1484" t="s">
        <v>91</v>
      </c>
      <c r="AL1484" t="s">
        <v>91</v>
      </c>
      <c r="AM1484" t="s">
        <v>91</v>
      </c>
      <c r="AN1484" t="s">
        <v>91</v>
      </c>
      <c r="AO1484" t="s">
        <v>91</v>
      </c>
      <c r="AP1484" t="s">
        <v>91</v>
      </c>
      <c r="AT1484" t="s">
        <v>21</v>
      </c>
    </row>
    <row r="1485" spans="2:46" x14ac:dyDescent="0.25">
      <c r="B1485">
        <v>70116235</v>
      </c>
      <c r="C1485" t="s">
        <v>72</v>
      </c>
      <c r="D1485" t="s">
        <v>248</v>
      </c>
      <c r="E1485" t="s">
        <v>9247</v>
      </c>
      <c r="F1485" t="s">
        <v>551</v>
      </c>
      <c r="G1485" t="s">
        <v>2014</v>
      </c>
      <c r="H1485" s="1">
        <v>21457</v>
      </c>
      <c r="I1485" t="s">
        <v>9248</v>
      </c>
      <c r="J1485">
        <v>5631</v>
      </c>
      <c r="K1485" t="s">
        <v>393</v>
      </c>
      <c r="L1485">
        <v>5</v>
      </c>
      <c r="M1485" t="s">
        <v>115</v>
      </c>
      <c r="O1485">
        <v>3105177454</v>
      </c>
      <c r="P1485">
        <v>3105177459</v>
      </c>
      <c r="T1485" t="s">
        <v>1780</v>
      </c>
      <c r="U1485">
        <v>2016</v>
      </c>
      <c r="V1485" t="s">
        <v>206</v>
      </c>
      <c r="W1485" t="s">
        <v>9249</v>
      </c>
      <c r="X1485" t="s">
        <v>9250</v>
      </c>
      <c r="Y1485" t="s">
        <v>209</v>
      </c>
      <c r="Z1485" t="s">
        <v>210</v>
      </c>
      <c r="AA1485" t="s">
        <v>211</v>
      </c>
      <c r="AB1485" s="2">
        <f t="shared" si="23"/>
        <v>2.6975909242618744E-2</v>
      </c>
      <c r="AC1485" s="3">
        <v>155800000</v>
      </c>
      <c r="AD1485" t="s">
        <v>177</v>
      </c>
      <c r="AE1485" t="s">
        <v>212</v>
      </c>
      <c r="AF1485" t="s">
        <v>89</v>
      </c>
      <c r="AG1485" t="s">
        <v>9251</v>
      </c>
      <c r="AH1485">
        <v>29201904</v>
      </c>
      <c r="AI1485" s="3">
        <v>4202846.66</v>
      </c>
      <c r="AJ1485" s="3">
        <v>3511803.92</v>
      </c>
      <c r="AK1485" t="s">
        <v>91</v>
      </c>
      <c r="AL1485" t="s">
        <v>91</v>
      </c>
      <c r="AM1485" t="s">
        <v>91</v>
      </c>
      <c r="AN1485" t="s">
        <v>91</v>
      </c>
      <c r="AO1485" t="s">
        <v>91</v>
      </c>
      <c r="AP1485" t="s">
        <v>91</v>
      </c>
      <c r="AT1485" t="s">
        <v>21</v>
      </c>
    </row>
    <row r="1486" spans="2:46" x14ac:dyDescent="0.25">
      <c r="B1486">
        <v>52086635</v>
      </c>
      <c r="C1486" t="s">
        <v>108</v>
      </c>
      <c r="D1486" t="s">
        <v>109</v>
      </c>
      <c r="E1486" t="s">
        <v>3161</v>
      </c>
      <c r="F1486" t="s">
        <v>278</v>
      </c>
      <c r="G1486" t="s">
        <v>9252</v>
      </c>
      <c r="H1486" s="1">
        <v>28145</v>
      </c>
      <c r="I1486" t="s">
        <v>9253</v>
      </c>
      <c r="J1486">
        <v>0</v>
      </c>
      <c r="K1486" t="s">
        <v>78</v>
      </c>
      <c r="L1486">
        <v>25</v>
      </c>
      <c r="M1486" t="s">
        <v>78</v>
      </c>
      <c r="O1486">
        <v>3102882132</v>
      </c>
      <c r="P1486">
        <v>3132684979</v>
      </c>
      <c r="T1486" t="s">
        <v>403</v>
      </c>
      <c r="U1486">
        <v>2014</v>
      </c>
      <c r="V1486" t="s">
        <v>9254</v>
      </c>
      <c r="W1486" t="s">
        <v>9255</v>
      </c>
      <c r="X1486" t="s">
        <v>9256</v>
      </c>
      <c r="Y1486" t="s">
        <v>9257</v>
      </c>
      <c r="Z1486" t="s">
        <v>1857</v>
      </c>
      <c r="AA1486" t="s">
        <v>4640</v>
      </c>
      <c r="AB1486" s="2">
        <f t="shared" si="23"/>
        <v>3.4831664122137403E-2</v>
      </c>
      <c r="AC1486" s="3">
        <v>65500000</v>
      </c>
      <c r="AD1486" t="s">
        <v>123</v>
      </c>
      <c r="AE1486" t="s">
        <v>106</v>
      </c>
      <c r="AF1486" t="s">
        <v>89</v>
      </c>
      <c r="AG1486" t="s">
        <v>9258</v>
      </c>
      <c r="AH1486">
        <v>159781318</v>
      </c>
      <c r="AI1486" s="3">
        <v>2281474</v>
      </c>
      <c r="AJ1486" s="3">
        <v>1897205.31</v>
      </c>
      <c r="AK1486" t="s">
        <v>91</v>
      </c>
      <c r="AL1486" t="s">
        <v>91</v>
      </c>
      <c r="AM1486" t="s">
        <v>91</v>
      </c>
      <c r="AN1486" t="s">
        <v>91</v>
      </c>
      <c r="AO1486" t="s">
        <v>91</v>
      </c>
      <c r="AP1486" t="s">
        <v>91</v>
      </c>
      <c r="AT1486" t="s">
        <v>21</v>
      </c>
    </row>
    <row r="1487" spans="2:46" x14ac:dyDescent="0.25">
      <c r="B1487">
        <v>16592358</v>
      </c>
      <c r="C1487" t="s">
        <v>72</v>
      </c>
      <c r="D1487" t="s">
        <v>908</v>
      </c>
      <c r="E1487">
        <v>0</v>
      </c>
      <c r="F1487" t="s">
        <v>3119</v>
      </c>
      <c r="G1487" t="s">
        <v>327</v>
      </c>
      <c r="H1487" s="1">
        <v>20267</v>
      </c>
      <c r="I1487" t="s">
        <v>9259</v>
      </c>
      <c r="J1487">
        <v>76001</v>
      </c>
      <c r="K1487" t="s">
        <v>329</v>
      </c>
      <c r="L1487">
        <v>76</v>
      </c>
      <c r="M1487" t="s">
        <v>330</v>
      </c>
      <c r="O1487">
        <v>3146206816</v>
      </c>
      <c r="P1487">
        <v>0</v>
      </c>
      <c r="T1487" t="s">
        <v>494</v>
      </c>
      <c r="U1487">
        <v>2021</v>
      </c>
      <c r="V1487" t="s">
        <v>2606</v>
      </c>
      <c r="W1487" t="s">
        <v>9260</v>
      </c>
      <c r="X1487" t="s">
        <v>9261</v>
      </c>
      <c r="Y1487" t="s">
        <v>2609</v>
      </c>
      <c r="Z1487" t="s">
        <v>298</v>
      </c>
      <c r="AA1487" t="s">
        <v>367</v>
      </c>
      <c r="AB1487" s="2">
        <f t="shared" si="23"/>
        <v>4.2998342597087381E-2</v>
      </c>
      <c r="AC1487" s="3">
        <v>82400000</v>
      </c>
      <c r="AD1487" t="s">
        <v>177</v>
      </c>
      <c r="AE1487" t="s">
        <v>106</v>
      </c>
      <c r="AF1487" t="s">
        <v>89</v>
      </c>
      <c r="AG1487">
        <v>0</v>
      </c>
      <c r="AH1487">
        <v>29208572</v>
      </c>
      <c r="AI1487" s="3">
        <v>3543063.43</v>
      </c>
      <c r="AJ1487" s="3">
        <v>2957364.23</v>
      </c>
      <c r="AK1487" t="s">
        <v>91</v>
      </c>
      <c r="AL1487" t="s">
        <v>91</v>
      </c>
      <c r="AM1487" t="s">
        <v>91</v>
      </c>
      <c r="AN1487" t="s">
        <v>91</v>
      </c>
      <c r="AO1487" t="s">
        <v>91</v>
      </c>
      <c r="AP1487" t="s">
        <v>91</v>
      </c>
      <c r="AT1487" t="s">
        <v>21</v>
      </c>
    </row>
    <row r="1488" spans="2:46" x14ac:dyDescent="0.25">
      <c r="B1488">
        <v>49767098</v>
      </c>
      <c r="C1488" t="s">
        <v>108</v>
      </c>
      <c r="D1488" t="s">
        <v>109</v>
      </c>
      <c r="E1488" t="s">
        <v>9262</v>
      </c>
      <c r="F1488" t="s">
        <v>2929</v>
      </c>
      <c r="G1488" t="s">
        <v>4432</v>
      </c>
      <c r="H1488" s="1">
        <v>26578</v>
      </c>
      <c r="I1488" t="s">
        <v>9263</v>
      </c>
      <c r="J1488">
        <v>20001</v>
      </c>
      <c r="K1488" t="s">
        <v>1597</v>
      </c>
      <c r="L1488">
        <v>20</v>
      </c>
      <c r="M1488" t="s">
        <v>1598</v>
      </c>
      <c r="O1488">
        <v>3185699694</v>
      </c>
      <c r="P1488">
        <v>3115211975</v>
      </c>
      <c r="T1488" t="s">
        <v>424</v>
      </c>
      <c r="U1488">
        <v>2024</v>
      </c>
      <c r="V1488" t="s">
        <v>9264</v>
      </c>
      <c r="W1488" t="s">
        <v>9265</v>
      </c>
      <c r="X1488" t="s">
        <v>9266</v>
      </c>
      <c r="Y1488" t="s">
        <v>9267</v>
      </c>
      <c r="Z1488" t="s">
        <v>323</v>
      </c>
      <c r="AA1488" t="s">
        <v>9268</v>
      </c>
      <c r="AB1488" s="2">
        <f t="shared" si="23"/>
        <v>4.5099932065217389E-2</v>
      </c>
      <c r="AC1488" s="3">
        <v>73600000</v>
      </c>
      <c r="AD1488" t="s">
        <v>177</v>
      </c>
      <c r="AE1488" t="s">
        <v>139</v>
      </c>
      <c r="AF1488" t="s">
        <v>89</v>
      </c>
      <c r="AG1488" t="s">
        <v>9269</v>
      </c>
      <c r="AH1488">
        <v>159847622</v>
      </c>
      <c r="AI1488" s="3">
        <v>3319355</v>
      </c>
      <c r="AJ1488" s="3">
        <v>2769373.56</v>
      </c>
      <c r="AK1488" t="s">
        <v>91</v>
      </c>
      <c r="AL1488" t="s">
        <v>91</v>
      </c>
      <c r="AM1488" t="s">
        <v>91</v>
      </c>
      <c r="AN1488" t="s">
        <v>91</v>
      </c>
      <c r="AO1488" t="s">
        <v>91</v>
      </c>
      <c r="AP1488" t="s">
        <v>91</v>
      </c>
      <c r="AT1488" t="s">
        <v>21</v>
      </c>
    </row>
    <row r="1489" spans="2:46" x14ac:dyDescent="0.25">
      <c r="B1489">
        <v>86059148</v>
      </c>
      <c r="C1489" t="s">
        <v>72</v>
      </c>
      <c r="D1489" t="s">
        <v>235</v>
      </c>
      <c r="E1489" t="s">
        <v>894</v>
      </c>
      <c r="F1489" t="s">
        <v>551</v>
      </c>
      <c r="G1489" t="s">
        <v>9270</v>
      </c>
      <c r="H1489" s="1">
        <v>28888</v>
      </c>
      <c r="I1489" t="s">
        <v>9271</v>
      </c>
      <c r="J1489">
        <v>50001</v>
      </c>
      <c r="K1489" t="s">
        <v>804</v>
      </c>
      <c r="L1489">
        <v>50</v>
      </c>
      <c r="M1489" t="s">
        <v>805</v>
      </c>
      <c r="O1489">
        <v>3107862055</v>
      </c>
      <c r="P1489">
        <v>0</v>
      </c>
      <c r="T1489" t="s">
        <v>576</v>
      </c>
      <c r="U1489">
        <v>2022</v>
      </c>
      <c r="V1489" t="s">
        <v>2709</v>
      </c>
      <c r="W1489" t="s">
        <v>9272</v>
      </c>
      <c r="X1489" t="s">
        <v>9273</v>
      </c>
      <c r="Y1489" t="s">
        <v>2712</v>
      </c>
      <c r="Z1489" t="s">
        <v>164</v>
      </c>
      <c r="AA1489" t="s">
        <v>335</v>
      </c>
      <c r="AB1489" s="2">
        <f t="shared" si="23"/>
        <v>4.3552978494623661E-2</v>
      </c>
      <c r="AC1489" s="3">
        <v>37200000</v>
      </c>
      <c r="AD1489" t="s">
        <v>288</v>
      </c>
      <c r="AE1489" t="s">
        <v>139</v>
      </c>
      <c r="AF1489" t="s">
        <v>89</v>
      </c>
      <c r="AG1489" t="s">
        <v>9274</v>
      </c>
      <c r="AH1489">
        <v>29215446</v>
      </c>
      <c r="AI1489" s="3">
        <v>1620170.8</v>
      </c>
      <c r="AJ1489" s="3">
        <v>1341488.07</v>
      </c>
      <c r="AK1489" t="s">
        <v>91</v>
      </c>
      <c r="AL1489" t="s">
        <v>91</v>
      </c>
      <c r="AM1489" t="s">
        <v>91</v>
      </c>
      <c r="AN1489" t="s">
        <v>91</v>
      </c>
      <c r="AO1489" t="s">
        <v>91</v>
      </c>
      <c r="AP1489" t="s">
        <v>91</v>
      </c>
      <c r="AT1489" t="s">
        <v>21</v>
      </c>
    </row>
    <row r="1490" spans="2:46" x14ac:dyDescent="0.25">
      <c r="B1490">
        <v>1144044047</v>
      </c>
      <c r="C1490" t="s">
        <v>108</v>
      </c>
      <c r="D1490" t="s">
        <v>937</v>
      </c>
      <c r="E1490">
        <v>0</v>
      </c>
      <c r="F1490" t="s">
        <v>4498</v>
      </c>
      <c r="G1490" t="s">
        <v>622</v>
      </c>
      <c r="H1490" s="1">
        <v>33335</v>
      </c>
      <c r="I1490" t="s">
        <v>9275</v>
      </c>
      <c r="J1490">
        <v>76001</v>
      </c>
      <c r="K1490" t="s">
        <v>329</v>
      </c>
      <c r="L1490">
        <v>76</v>
      </c>
      <c r="M1490" t="s">
        <v>330</v>
      </c>
      <c r="O1490">
        <v>3104296988</v>
      </c>
      <c r="P1490">
        <v>3218250121</v>
      </c>
      <c r="T1490" t="s">
        <v>184</v>
      </c>
      <c r="U1490">
        <v>2020</v>
      </c>
      <c r="V1490" t="s">
        <v>9276</v>
      </c>
      <c r="W1490" t="s">
        <v>9277</v>
      </c>
      <c r="X1490" t="s">
        <v>9278</v>
      </c>
      <c r="Y1490" t="s">
        <v>9279</v>
      </c>
      <c r="Z1490" t="s">
        <v>210</v>
      </c>
      <c r="AA1490" t="s">
        <v>1279</v>
      </c>
      <c r="AB1490" s="2">
        <f t="shared" si="23"/>
        <v>2.9939755927342257E-2</v>
      </c>
      <c r="AC1490" s="3">
        <v>209200000</v>
      </c>
      <c r="AD1490" t="s">
        <v>123</v>
      </c>
      <c r="AE1490" t="s">
        <v>212</v>
      </c>
      <c r="AF1490" t="s">
        <v>89</v>
      </c>
      <c r="AG1490" t="s">
        <v>9280</v>
      </c>
      <c r="AH1490">
        <v>29215608</v>
      </c>
      <c r="AI1490" s="3">
        <v>6263396.9400000004</v>
      </c>
      <c r="AJ1490" s="3">
        <v>5243358.7699999996</v>
      </c>
      <c r="AK1490" t="s">
        <v>91</v>
      </c>
      <c r="AL1490" t="s">
        <v>91</v>
      </c>
      <c r="AM1490" t="s">
        <v>91</v>
      </c>
      <c r="AN1490" t="s">
        <v>91</v>
      </c>
      <c r="AO1490" t="s">
        <v>91</v>
      </c>
      <c r="AP1490" t="s">
        <v>91</v>
      </c>
      <c r="AT1490" t="s">
        <v>21</v>
      </c>
    </row>
    <row r="1491" spans="2:46" x14ac:dyDescent="0.25">
      <c r="B1491">
        <v>42746847</v>
      </c>
      <c r="C1491" t="s">
        <v>108</v>
      </c>
      <c r="D1491" t="s">
        <v>109</v>
      </c>
      <c r="E1491" t="s">
        <v>9281</v>
      </c>
      <c r="F1491" t="s">
        <v>112</v>
      </c>
      <c r="G1491" t="s">
        <v>9282</v>
      </c>
      <c r="H1491" s="1">
        <v>21453</v>
      </c>
      <c r="I1491" t="s">
        <v>9283</v>
      </c>
      <c r="J1491">
        <v>5001</v>
      </c>
      <c r="K1491" t="s">
        <v>114</v>
      </c>
      <c r="L1491">
        <v>5</v>
      </c>
      <c r="M1491" t="s">
        <v>115</v>
      </c>
      <c r="O1491">
        <v>3014262417</v>
      </c>
      <c r="P1491">
        <v>0</v>
      </c>
      <c r="T1491" t="s">
        <v>306</v>
      </c>
      <c r="U1491">
        <v>2025</v>
      </c>
      <c r="V1491" t="s">
        <v>3306</v>
      </c>
      <c r="W1491" t="s">
        <v>9284</v>
      </c>
      <c r="X1491" t="s">
        <v>9285</v>
      </c>
      <c r="Y1491" t="s">
        <v>3309</v>
      </c>
      <c r="Z1491" t="s">
        <v>210</v>
      </c>
      <c r="AA1491" t="s">
        <v>347</v>
      </c>
      <c r="AB1491" s="2">
        <f t="shared" si="23"/>
        <v>1.6509964131994261E-2</v>
      </c>
      <c r="AC1491" s="3">
        <v>139400000</v>
      </c>
      <c r="AD1491" t="s">
        <v>151</v>
      </c>
      <c r="AE1491" t="s">
        <v>106</v>
      </c>
      <c r="AF1491" t="s">
        <v>89</v>
      </c>
      <c r="AG1491" t="s">
        <v>9286</v>
      </c>
      <c r="AH1491">
        <v>159948436</v>
      </c>
      <c r="AI1491" s="3">
        <v>2301489</v>
      </c>
      <c r="AJ1491" s="3">
        <v>1914024.08</v>
      </c>
      <c r="AK1491" t="s">
        <v>91</v>
      </c>
      <c r="AL1491" t="s">
        <v>91</v>
      </c>
      <c r="AM1491" t="s">
        <v>91</v>
      </c>
      <c r="AN1491" t="s">
        <v>91</v>
      </c>
      <c r="AO1491" t="s">
        <v>91</v>
      </c>
      <c r="AP1491" t="s">
        <v>91</v>
      </c>
      <c r="AT1491" t="s">
        <v>18</v>
      </c>
    </row>
    <row r="1492" spans="2:46" x14ac:dyDescent="0.25">
      <c r="B1492">
        <v>52829020</v>
      </c>
      <c r="C1492" t="s">
        <v>108</v>
      </c>
      <c r="D1492" t="s">
        <v>179</v>
      </c>
      <c r="E1492">
        <v>0</v>
      </c>
      <c r="F1492" t="s">
        <v>9230</v>
      </c>
      <c r="G1492" t="s">
        <v>9287</v>
      </c>
      <c r="H1492" s="1">
        <v>32792</v>
      </c>
      <c r="I1492" t="s">
        <v>9288</v>
      </c>
      <c r="J1492">
        <v>0</v>
      </c>
      <c r="K1492" t="s">
        <v>96</v>
      </c>
      <c r="L1492">
        <v>73</v>
      </c>
      <c r="M1492" t="s">
        <v>97</v>
      </c>
      <c r="O1492">
        <v>3108292147</v>
      </c>
      <c r="P1492">
        <v>3114485958</v>
      </c>
      <c r="T1492" t="s">
        <v>116</v>
      </c>
      <c r="U1492">
        <v>2023</v>
      </c>
      <c r="V1492" t="s">
        <v>468</v>
      </c>
      <c r="W1492" t="s">
        <v>9289</v>
      </c>
      <c r="X1492" t="s">
        <v>9290</v>
      </c>
      <c r="Y1492" t="s">
        <v>471</v>
      </c>
      <c r="Z1492" t="s">
        <v>164</v>
      </c>
      <c r="AA1492" t="s">
        <v>189</v>
      </c>
      <c r="AB1492" s="2">
        <f t="shared" si="23"/>
        <v>2.6389539393939395E-2</v>
      </c>
      <c r="AC1492" s="3">
        <v>82500000</v>
      </c>
      <c r="AD1492" t="s">
        <v>151</v>
      </c>
      <c r="AE1492" t="s">
        <v>106</v>
      </c>
      <c r="AF1492" t="s">
        <v>89</v>
      </c>
      <c r="AG1492" t="s">
        <v>9291</v>
      </c>
      <c r="AH1492">
        <v>29192284</v>
      </c>
      <c r="AI1492" s="3">
        <v>2177137</v>
      </c>
      <c r="AJ1492" s="3">
        <v>1809526.89</v>
      </c>
      <c r="AK1492" t="s">
        <v>91</v>
      </c>
      <c r="AL1492" t="s">
        <v>91</v>
      </c>
      <c r="AM1492" t="s">
        <v>91</v>
      </c>
      <c r="AN1492" t="s">
        <v>91</v>
      </c>
      <c r="AO1492" t="s">
        <v>91</v>
      </c>
      <c r="AP1492" t="s">
        <v>91</v>
      </c>
      <c r="AT1492" t="s">
        <v>21</v>
      </c>
    </row>
    <row r="1493" spans="2:46" x14ac:dyDescent="0.25">
      <c r="B1493">
        <v>35221505</v>
      </c>
      <c r="C1493" t="s">
        <v>108</v>
      </c>
      <c r="D1493" t="s">
        <v>110</v>
      </c>
      <c r="E1493" t="s">
        <v>6610</v>
      </c>
      <c r="F1493" t="s">
        <v>895</v>
      </c>
      <c r="G1493" t="s">
        <v>3226</v>
      </c>
      <c r="H1493" s="1">
        <v>30642</v>
      </c>
      <c r="I1493" t="s">
        <v>9292</v>
      </c>
      <c r="J1493">
        <v>0</v>
      </c>
      <c r="K1493" t="s">
        <v>78</v>
      </c>
      <c r="L1493">
        <v>25</v>
      </c>
      <c r="M1493" t="s">
        <v>78</v>
      </c>
      <c r="O1493">
        <v>3116071398</v>
      </c>
      <c r="P1493">
        <v>3203171185</v>
      </c>
      <c r="T1493" t="s">
        <v>171</v>
      </c>
      <c r="U1493">
        <v>2025</v>
      </c>
      <c r="V1493" t="s">
        <v>713</v>
      </c>
      <c r="W1493" t="s">
        <v>9293</v>
      </c>
      <c r="X1493" t="s">
        <v>9294</v>
      </c>
      <c r="Y1493" t="s">
        <v>716</v>
      </c>
      <c r="Z1493" t="s">
        <v>164</v>
      </c>
      <c r="AA1493" t="s">
        <v>654</v>
      </c>
      <c r="AB1493" s="2">
        <f t="shared" si="23"/>
        <v>2.2081214323607427E-2</v>
      </c>
      <c r="AC1493" s="3">
        <v>75400000</v>
      </c>
      <c r="AD1493" t="s">
        <v>151</v>
      </c>
      <c r="AE1493" t="s">
        <v>139</v>
      </c>
      <c r="AF1493" t="s">
        <v>89</v>
      </c>
      <c r="AG1493">
        <v>0</v>
      </c>
      <c r="AH1493">
        <v>29192946</v>
      </c>
      <c r="AI1493" s="3">
        <v>1664923.56</v>
      </c>
      <c r="AJ1493" s="3">
        <v>1379095.43</v>
      </c>
      <c r="AK1493" t="s">
        <v>91</v>
      </c>
      <c r="AL1493" t="s">
        <v>91</v>
      </c>
      <c r="AM1493" t="s">
        <v>91</v>
      </c>
      <c r="AN1493" t="s">
        <v>91</v>
      </c>
      <c r="AO1493" t="s">
        <v>91</v>
      </c>
      <c r="AP1493" t="s">
        <v>91</v>
      </c>
      <c r="AT1493" t="s">
        <v>18</v>
      </c>
    </row>
    <row r="1494" spans="2:46" x14ac:dyDescent="0.25">
      <c r="B1494">
        <v>52084977</v>
      </c>
      <c r="C1494" t="s">
        <v>108</v>
      </c>
      <c r="D1494" t="s">
        <v>9295</v>
      </c>
      <c r="E1494" t="s">
        <v>2920</v>
      </c>
      <c r="F1494" t="s">
        <v>928</v>
      </c>
      <c r="G1494" t="s">
        <v>3119</v>
      </c>
      <c r="H1494" s="1">
        <v>26997</v>
      </c>
      <c r="I1494" t="s">
        <v>9296</v>
      </c>
      <c r="J1494">
        <v>0</v>
      </c>
      <c r="K1494" t="s">
        <v>78</v>
      </c>
      <c r="L1494">
        <v>25</v>
      </c>
      <c r="M1494" t="s">
        <v>78</v>
      </c>
      <c r="O1494">
        <v>3209023532</v>
      </c>
      <c r="P1494">
        <v>3102185752</v>
      </c>
      <c r="T1494" t="s">
        <v>794</v>
      </c>
      <c r="U1494">
        <v>2019</v>
      </c>
      <c r="V1494" t="s">
        <v>2300</v>
      </c>
      <c r="W1494" t="s">
        <v>9297</v>
      </c>
      <c r="X1494" t="s">
        <v>9298</v>
      </c>
      <c r="Y1494" t="s">
        <v>2303</v>
      </c>
      <c r="Z1494" t="s">
        <v>136</v>
      </c>
      <c r="AA1494" t="s">
        <v>137</v>
      </c>
      <c r="AB1494" s="2">
        <f t="shared" si="23"/>
        <v>3.825206285046729E-2</v>
      </c>
      <c r="AC1494" s="3">
        <v>42800000</v>
      </c>
      <c r="AD1494" t="s">
        <v>87</v>
      </c>
      <c r="AE1494" t="s">
        <v>139</v>
      </c>
      <c r="AF1494" t="s">
        <v>89</v>
      </c>
      <c r="AG1494" t="s">
        <v>9299</v>
      </c>
      <c r="AH1494">
        <v>29209170</v>
      </c>
      <c r="AI1494" s="3">
        <v>1637188.29</v>
      </c>
      <c r="AJ1494" s="3">
        <v>1355788.48</v>
      </c>
      <c r="AK1494" t="s">
        <v>91</v>
      </c>
      <c r="AL1494" t="s">
        <v>91</v>
      </c>
      <c r="AM1494" t="s">
        <v>91</v>
      </c>
      <c r="AN1494" t="s">
        <v>91</v>
      </c>
      <c r="AO1494" t="s">
        <v>91</v>
      </c>
      <c r="AP1494" t="s">
        <v>91</v>
      </c>
      <c r="AT1494" t="s">
        <v>18</v>
      </c>
    </row>
    <row r="1495" spans="2:46" x14ac:dyDescent="0.25">
      <c r="B1495">
        <v>8160509</v>
      </c>
      <c r="C1495" t="s">
        <v>72</v>
      </c>
      <c r="D1495" t="s">
        <v>225</v>
      </c>
      <c r="E1495" t="s">
        <v>1039</v>
      </c>
      <c r="F1495" t="s">
        <v>9300</v>
      </c>
      <c r="G1495" t="s">
        <v>261</v>
      </c>
      <c r="H1495" s="1">
        <v>30092</v>
      </c>
      <c r="I1495" t="s">
        <v>9301</v>
      </c>
      <c r="J1495">
        <v>5001</v>
      </c>
      <c r="K1495" t="s">
        <v>114</v>
      </c>
      <c r="L1495">
        <v>5</v>
      </c>
      <c r="M1495" t="s">
        <v>115</v>
      </c>
      <c r="O1495">
        <v>3053584160</v>
      </c>
      <c r="P1495">
        <v>0</v>
      </c>
      <c r="T1495" t="s">
        <v>371</v>
      </c>
      <c r="U1495">
        <v>2018</v>
      </c>
      <c r="V1495" t="s">
        <v>6655</v>
      </c>
      <c r="W1495" t="s">
        <v>9302</v>
      </c>
      <c r="X1495" t="s">
        <v>9303</v>
      </c>
      <c r="Y1495" t="s">
        <v>6658</v>
      </c>
      <c r="Z1495" t="s">
        <v>298</v>
      </c>
      <c r="AA1495" t="s">
        <v>691</v>
      </c>
      <c r="AB1495" s="2">
        <f t="shared" si="23"/>
        <v>3.542151898734177E-2</v>
      </c>
      <c r="AC1495" s="3">
        <v>94800000</v>
      </c>
      <c r="AD1495" t="s">
        <v>105</v>
      </c>
      <c r="AE1495" t="s">
        <v>106</v>
      </c>
      <c r="AF1495" t="s">
        <v>89</v>
      </c>
      <c r="AG1495" t="s">
        <v>9304</v>
      </c>
      <c r="AH1495">
        <v>159813106</v>
      </c>
      <c r="AI1495" s="3">
        <v>3357960</v>
      </c>
      <c r="AJ1495" s="3">
        <v>2801814.73</v>
      </c>
      <c r="AK1495" t="s">
        <v>91</v>
      </c>
      <c r="AL1495" t="s">
        <v>91</v>
      </c>
      <c r="AM1495" t="s">
        <v>91</v>
      </c>
      <c r="AN1495" t="s">
        <v>91</v>
      </c>
      <c r="AO1495" t="s">
        <v>91</v>
      </c>
      <c r="AP1495" t="s">
        <v>91</v>
      </c>
      <c r="AT1495" t="s">
        <v>21</v>
      </c>
    </row>
    <row r="1496" spans="2:46" x14ac:dyDescent="0.25">
      <c r="B1496">
        <v>9305793</v>
      </c>
      <c r="C1496" t="s">
        <v>72</v>
      </c>
      <c r="D1496" t="s">
        <v>1488</v>
      </c>
      <c r="E1496" t="s">
        <v>248</v>
      </c>
      <c r="F1496" t="s">
        <v>182</v>
      </c>
      <c r="G1496" t="s">
        <v>9305</v>
      </c>
      <c r="H1496" s="1">
        <v>17583</v>
      </c>
      <c r="I1496" t="s">
        <v>9306</v>
      </c>
      <c r="J1496">
        <v>0</v>
      </c>
      <c r="K1496" t="s">
        <v>157</v>
      </c>
      <c r="L1496">
        <v>8</v>
      </c>
      <c r="M1496" t="s">
        <v>158</v>
      </c>
      <c r="O1496">
        <v>3003622416</v>
      </c>
      <c r="P1496">
        <v>3157434604</v>
      </c>
      <c r="T1496" t="s">
        <v>794</v>
      </c>
      <c r="U1496">
        <v>2013</v>
      </c>
      <c r="V1496" t="s">
        <v>2084</v>
      </c>
      <c r="W1496" t="s">
        <v>9307</v>
      </c>
      <c r="X1496" t="s">
        <v>9308</v>
      </c>
      <c r="Y1496" t="s">
        <v>8121</v>
      </c>
      <c r="Z1496" t="s">
        <v>164</v>
      </c>
      <c r="AA1496" t="s">
        <v>654</v>
      </c>
      <c r="AB1496" s="2">
        <f t="shared" si="23"/>
        <v>4.5632857324840764E-2</v>
      </c>
      <c r="AC1496" s="3">
        <v>31400000</v>
      </c>
      <c r="AD1496" t="s">
        <v>105</v>
      </c>
      <c r="AE1496" t="s">
        <v>139</v>
      </c>
      <c r="AF1496" t="s">
        <v>89</v>
      </c>
      <c r="AG1496" t="s">
        <v>9309</v>
      </c>
      <c r="AH1496">
        <v>29206726</v>
      </c>
      <c r="AI1496" s="3">
        <v>1432871.72</v>
      </c>
      <c r="AJ1496" s="3">
        <v>1184093.8799999999</v>
      </c>
      <c r="AK1496" t="s">
        <v>91</v>
      </c>
      <c r="AL1496" t="s">
        <v>91</v>
      </c>
      <c r="AM1496" t="s">
        <v>91</v>
      </c>
      <c r="AN1496" t="s">
        <v>91</v>
      </c>
      <c r="AO1496" t="s">
        <v>91</v>
      </c>
      <c r="AP1496" t="s">
        <v>91</v>
      </c>
      <c r="AT1496" t="s">
        <v>21</v>
      </c>
    </row>
    <row r="1497" spans="2:46" x14ac:dyDescent="0.25">
      <c r="B1497">
        <v>15985842</v>
      </c>
      <c r="C1497" t="s">
        <v>72</v>
      </c>
      <c r="D1497" t="s">
        <v>3225</v>
      </c>
      <c r="E1497">
        <v>0</v>
      </c>
      <c r="F1497" t="s">
        <v>2855</v>
      </c>
      <c r="G1497" t="s">
        <v>519</v>
      </c>
      <c r="H1497" s="1">
        <v>22582</v>
      </c>
      <c r="I1497" t="s">
        <v>9310</v>
      </c>
      <c r="J1497">
        <v>76001</v>
      </c>
      <c r="K1497" t="s">
        <v>329</v>
      </c>
      <c r="L1497">
        <v>76</v>
      </c>
      <c r="M1497" t="s">
        <v>330</v>
      </c>
      <c r="O1497">
        <v>3127772094</v>
      </c>
      <c r="P1497">
        <v>3136141302</v>
      </c>
      <c r="T1497" t="s">
        <v>544</v>
      </c>
      <c r="U1497">
        <v>2020</v>
      </c>
      <c r="V1497" t="s">
        <v>5328</v>
      </c>
      <c r="W1497" t="s">
        <v>9311</v>
      </c>
      <c r="X1497" t="s">
        <v>9312</v>
      </c>
      <c r="Y1497" t="s">
        <v>5331</v>
      </c>
      <c r="Z1497" t="s">
        <v>164</v>
      </c>
      <c r="AA1497" t="s">
        <v>654</v>
      </c>
      <c r="AB1497" s="2">
        <f t="shared" si="23"/>
        <v>4.9562990419161672E-2</v>
      </c>
      <c r="AC1497" s="3">
        <v>50100000</v>
      </c>
      <c r="AD1497" t="s">
        <v>87</v>
      </c>
      <c r="AE1497" t="s">
        <v>139</v>
      </c>
      <c r="AF1497" t="s">
        <v>89</v>
      </c>
      <c r="AG1497" t="s">
        <v>9313</v>
      </c>
      <c r="AH1497">
        <v>29208220</v>
      </c>
      <c r="AI1497" s="3">
        <v>2483105.8199999998</v>
      </c>
      <c r="AJ1497" s="3">
        <v>2066643.55</v>
      </c>
      <c r="AK1497" t="s">
        <v>91</v>
      </c>
      <c r="AL1497" t="s">
        <v>91</v>
      </c>
      <c r="AM1497" t="s">
        <v>91</v>
      </c>
      <c r="AN1497" t="s">
        <v>91</v>
      </c>
      <c r="AO1497" t="s">
        <v>91</v>
      </c>
      <c r="AP1497" t="s">
        <v>91</v>
      </c>
      <c r="AT1497" t="s">
        <v>21</v>
      </c>
    </row>
    <row r="1498" spans="2:46" x14ac:dyDescent="0.25">
      <c r="B1498">
        <v>79842116</v>
      </c>
      <c r="C1498" t="s">
        <v>72</v>
      </c>
      <c r="D1498" t="s">
        <v>9314</v>
      </c>
      <c r="E1498" t="s">
        <v>1259</v>
      </c>
      <c r="F1498" t="s">
        <v>895</v>
      </c>
      <c r="G1498" t="s">
        <v>4403</v>
      </c>
      <c r="H1498" s="1">
        <v>28171</v>
      </c>
      <c r="I1498" t="s">
        <v>9315</v>
      </c>
      <c r="J1498">
        <v>0</v>
      </c>
      <c r="K1498" t="s">
        <v>78</v>
      </c>
      <c r="L1498">
        <v>25</v>
      </c>
      <c r="M1498" t="s">
        <v>78</v>
      </c>
      <c r="O1498">
        <v>3005866507</v>
      </c>
      <c r="P1498">
        <v>0</v>
      </c>
      <c r="T1498" t="s">
        <v>424</v>
      </c>
      <c r="U1498">
        <v>2016</v>
      </c>
      <c r="V1498" t="s">
        <v>3545</v>
      </c>
      <c r="W1498" t="s">
        <v>9316</v>
      </c>
      <c r="X1498" t="s">
        <v>9317</v>
      </c>
      <c r="Y1498" t="s">
        <v>3548</v>
      </c>
      <c r="Z1498" t="s">
        <v>376</v>
      </c>
      <c r="AA1498" t="s">
        <v>3549</v>
      </c>
      <c r="AB1498" s="2">
        <f t="shared" si="23"/>
        <v>2.9465185185185185E-2</v>
      </c>
      <c r="AC1498" s="3">
        <v>54000000</v>
      </c>
      <c r="AD1498" t="s">
        <v>87</v>
      </c>
      <c r="AE1498" t="s">
        <v>139</v>
      </c>
      <c r="AF1498" t="s">
        <v>89</v>
      </c>
      <c r="AG1498" t="s">
        <v>9318</v>
      </c>
      <c r="AH1498">
        <v>159831602</v>
      </c>
      <c r="AI1498" s="3">
        <v>1591120</v>
      </c>
      <c r="AJ1498" s="3">
        <v>1317075.81</v>
      </c>
      <c r="AK1498" t="s">
        <v>91</v>
      </c>
      <c r="AL1498" t="s">
        <v>91</v>
      </c>
      <c r="AM1498" t="s">
        <v>91</v>
      </c>
      <c r="AN1498" t="s">
        <v>91</v>
      </c>
      <c r="AO1498" t="s">
        <v>91</v>
      </c>
      <c r="AP1498" t="s">
        <v>91</v>
      </c>
      <c r="AT1498" t="s">
        <v>18</v>
      </c>
    </row>
    <row r="1499" spans="2:46" x14ac:dyDescent="0.25">
      <c r="B1499">
        <v>1019133846</v>
      </c>
      <c r="C1499" t="s">
        <v>108</v>
      </c>
      <c r="D1499" t="s">
        <v>6132</v>
      </c>
      <c r="E1499" t="s">
        <v>9319</v>
      </c>
      <c r="F1499" t="s">
        <v>1450</v>
      </c>
      <c r="G1499" t="s">
        <v>3181</v>
      </c>
      <c r="H1499" s="1">
        <v>35707</v>
      </c>
      <c r="I1499" t="s">
        <v>9320</v>
      </c>
      <c r="J1499">
        <v>0</v>
      </c>
      <c r="K1499" t="s">
        <v>78</v>
      </c>
      <c r="L1499">
        <v>25</v>
      </c>
      <c r="M1499" t="s">
        <v>78</v>
      </c>
      <c r="O1499">
        <v>3153856882</v>
      </c>
      <c r="P1499">
        <v>0</v>
      </c>
      <c r="T1499" t="s">
        <v>171</v>
      </c>
      <c r="U1499">
        <v>2025</v>
      </c>
      <c r="V1499" t="s">
        <v>9321</v>
      </c>
      <c r="W1499" t="s">
        <v>9322</v>
      </c>
      <c r="X1499" t="s">
        <v>9323</v>
      </c>
      <c r="Y1499" t="s">
        <v>9324</v>
      </c>
      <c r="Z1499" t="s">
        <v>121</v>
      </c>
      <c r="AA1499" t="s">
        <v>1036</v>
      </c>
      <c r="AB1499" s="2">
        <f t="shared" si="23"/>
        <v>3.4793707093821513E-2</v>
      </c>
      <c r="AC1499" s="3">
        <v>87400000</v>
      </c>
      <c r="AD1499" t="s">
        <v>87</v>
      </c>
      <c r="AE1499" t="s">
        <v>139</v>
      </c>
      <c r="AF1499" t="s">
        <v>89</v>
      </c>
      <c r="AG1499">
        <v>0</v>
      </c>
      <c r="AH1499">
        <v>159834304</v>
      </c>
      <c r="AI1499" s="3">
        <v>3040970</v>
      </c>
      <c r="AJ1499" s="3">
        <v>2535437.11</v>
      </c>
      <c r="AK1499" t="s">
        <v>91</v>
      </c>
      <c r="AL1499" t="s">
        <v>91</v>
      </c>
      <c r="AM1499" t="s">
        <v>91</v>
      </c>
      <c r="AN1499" t="s">
        <v>91</v>
      </c>
      <c r="AO1499" t="s">
        <v>91</v>
      </c>
      <c r="AP1499" t="s">
        <v>91</v>
      </c>
      <c r="AT1499" t="s">
        <v>21</v>
      </c>
    </row>
    <row r="1500" spans="2:46" x14ac:dyDescent="0.25">
      <c r="B1500">
        <v>10021530</v>
      </c>
      <c r="C1500" t="s">
        <v>72</v>
      </c>
      <c r="D1500" t="s">
        <v>5799</v>
      </c>
      <c r="E1500">
        <v>0</v>
      </c>
      <c r="F1500" t="s">
        <v>2058</v>
      </c>
      <c r="G1500" t="s">
        <v>237</v>
      </c>
      <c r="H1500" s="1">
        <v>27275</v>
      </c>
      <c r="I1500" t="s">
        <v>9325</v>
      </c>
      <c r="J1500">
        <v>66682</v>
      </c>
      <c r="K1500" t="s">
        <v>2091</v>
      </c>
      <c r="L1500">
        <v>66</v>
      </c>
      <c r="M1500" t="s">
        <v>987</v>
      </c>
      <c r="O1500">
        <v>3146185090</v>
      </c>
      <c r="P1500">
        <v>0</v>
      </c>
      <c r="T1500" t="s">
        <v>116</v>
      </c>
      <c r="U1500">
        <v>2021</v>
      </c>
      <c r="V1500" t="s">
        <v>713</v>
      </c>
      <c r="W1500" t="s">
        <v>9326</v>
      </c>
      <c r="X1500" t="s">
        <v>9327</v>
      </c>
      <c r="Y1500" t="s">
        <v>716</v>
      </c>
      <c r="Z1500" t="s">
        <v>164</v>
      </c>
      <c r="AA1500" t="s">
        <v>654</v>
      </c>
      <c r="AB1500" s="2">
        <f t="shared" si="23"/>
        <v>2.1284438245614035E-2</v>
      </c>
      <c r="AC1500" s="3">
        <v>57000000</v>
      </c>
      <c r="AD1500" t="s">
        <v>151</v>
      </c>
      <c r="AE1500" t="s">
        <v>139</v>
      </c>
      <c r="AF1500" t="s">
        <v>89</v>
      </c>
      <c r="AG1500" t="s">
        <v>9328</v>
      </c>
      <c r="AH1500">
        <v>29213336</v>
      </c>
      <c r="AI1500" s="3">
        <v>1213212.98</v>
      </c>
      <c r="AJ1500" s="3">
        <v>999506.71</v>
      </c>
      <c r="AK1500" t="s">
        <v>91</v>
      </c>
      <c r="AL1500" t="s">
        <v>91</v>
      </c>
      <c r="AM1500" t="s">
        <v>91</v>
      </c>
      <c r="AN1500" t="s">
        <v>91</v>
      </c>
      <c r="AO1500" t="s">
        <v>91</v>
      </c>
      <c r="AP1500" t="s">
        <v>91</v>
      </c>
      <c r="AT1500" t="s">
        <v>18</v>
      </c>
    </row>
    <row r="1501" spans="2:46" x14ac:dyDescent="0.25">
      <c r="B1501">
        <v>43872904</v>
      </c>
      <c r="C1501" t="s">
        <v>108</v>
      </c>
      <c r="D1501" t="s">
        <v>693</v>
      </c>
      <c r="E1501" t="s">
        <v>1239</v>
      </c>
      <c r="F1501" t="s">
        <v>3162</v>
      </c>
      <c r="G1501" t="s">
        <v>510</v>
      </c>
      <c r="H1501" s="1">
        <v>29616</v>
      </c>
      <c r="I1501" t="s">
        <v>9329</v>
      </c>
      <c r="J1501">
        <v>5266</v>
      </c>
      <c r="K1501" t="s">
        <v>228</v>
      </c>
      <c r="L1501">
        <v>5</v>
      </c>
      <c r="M1501" t="s">
        <v>115</v>
      </c>
      <c r="O1501">
        <v>3104250932</v>
      </c>
      <c r="P1501">
        <v>0</v>
      </c>
      <c r="T1501" t="s">
        <v>794</v>
      </c>
      <c r="U1501">
        <v>2015</v>
      </c>
      <c r="V1501" t="s">
        <v>8311</v>
      </c>
      <c r="W1501" t="s">
        <v>9330</v>
      </c>
      <c r="X1501" t="s">
        <v>9331</v>
      </c>
      <c r="Y1501" t="s">
        <v>8314</v>
      </c>
      <c r="Z1501" t="s">
        <v>85</v>
      </c>
      <c r="AA1501" t="s">
        <v>1351</v>
      </c>
      <c r="AB1501" s="2">
        <f t="shared" si="23"/>
        <v>3.2424610051993069E-2</v>
      </c>
      <c r="AC1501" s="3">
        <v>57700000</v>
      </c>
      <c r="AD1501" t="s">
        <v>105</v>
      </c>
      <c r="AE1501" t="s">
        <v>212</v>
      </c>
      <c r="AF1501" t="s">
        <v>89</v>
      </c>
      <c r="AG1501" t="s">
        <v>9332</v>
      </c>
      <c r="AH1501">
        <v>159732264</v>
      </c>
      <c r="AI1501" s="3">
        <v>1870900</v>
      </c>
      <c r="AJ1501" s="3">
        <v>1552184.84</v>
      </c>
      <c r="AK1501" t="s">
        <v>91</v>
      </c>
      <c r="AL1501" t="s">
        <v>91</v>
      </c>
      <c r="AM1501" t="s">
        <v>91</v>
      </c>
      <c r="AN1501" t="s">
        <v>91</v>
      </c>
      <c r="AO1501" t="s">
        <v>91</v>
      </c>
      <c r="AP1501" t="s">
        <v>91</v>
      </c>
      <c r="AT1501" t="s">
        <v>18</v>
      </c>
    </row>
    <row r="1502" spans="2:46" x14ac:dyDescent="0.25">
      <c r="B1502">
        <v>45458200</v>
      </c>
      <c r="C1502" t="s">
        <v>108</v>
      </c>
      <c r="D1502" t="s">
        <v>3449</v>
      </c>
      <c r="E1502" t="s">
        <v>878</v>
      </c>
      <c r="F1502" t="s">
        <v>886</v>
      </c>
      <c r="G1502" t="s">
        <v>1253</v>
      </c>
      <c r="H1502" s="1">
        <v>23616</v>
      </c>
      <c r="I1502" t="s">
        <v>9333</v>
      </c>
      <c r="J1502">
        <v>0</v>
      </c>
      <c r="K1502" t="s">
        <v>593</v>
      </c>
      <c r="L1502">
        <v>13</v>
      </c>
      <c r="M1502" t="s">
        <v>123</v>
      </c>
      <c r="O1502">
        <v>3003258490</v>
      </c>
      <c r="P1502">
        <v>3178820926</v>
      </c>
      <c r="T1502" t="s">
        <v>371</v>
      </c>
      <c r="U1502">
        <v>2023</v>
      </c>
      <c r="V1502" t="s">
        <v>3298</v>
      </c>
      <c r="W1502" t="s">
        <v>9334</v>
      </c>
      <c r="X1502" t="s">
        <v>9335</v>
      </c>
      <c r="Y1502" t="s">
        <v>3301</v>
      </c>
      <c r="Z1502" t="s">
        <v>164</v>
      </c>
      <c r="AA1502" t="s">
        <v>189</v>
      </c>
      <c r="AB1502" s="2">
        <f t="shared" si="23"/>
        <v>3.4403751612903224E-2</v>
      </c>
      <c r="AC1502" s="3">
        <v>74400000</v>
      </c>
      <c r="AD1502" t="s">
        <v>288</v>
      </c>
      <c r="AE1502" t="s">
        <v>106</v>
      </c>
      <c r="AF1502" t="s">
        <v>89</v>
      </c>
      <c r="AG1502" t="s">
        <v>9336</v>
      </c>
      <c r="AH1502">
        <v>29219128</v>
      </c>
      <c r="AI1502" s="3">
        <v>2559639.12</v>
      </c>
      <c r="AJ1502" s="3">
        <v>2130957.2400000002</v>
      </c>
      <c r="AK1502" t="s">
        <v>91</v>
      </c>
      <c r="AL1502" t="s">
        <v>91</v>
      </c>
      <c r="AM1502" t="s">
        <v>91</v>
      </c>
      <c r="AN1502" t="s">
        <v>91</v>
      </c>
      <c r="AO1502" t="s">
        <v>91</v>
      </c>
      <c r="AP1502" t="s">
        <v>91</v>
      </c>
      <c r="AT1502" t="s">
        <v>21</v>
      </c>
    </row>
    <row r="1503" spans="2:46" x14ac:dyDescent="0.25">
      <c r="B1503">
        <v>16696782</v>
      </c>
      <c r="C1503" t="s">
        <v>72</v>
      </c>
      <c r="D1503" t="s">
        <v>7481</v>
      </c>
      <c r="E1503">
        <v>0</v>
      </c>
      <c r="F1503" t="s">
        <v>203</v>
      </c>
      <c r="G1503" t="s">
        <v>1215</v>
      </c>
      <c r="H1503" s="1">
        <v>23341</v>
      </c>
      <c r="I1503" t="s">
        <v>9337</v>
      </c>
      <c r="J1503">
        <v>0</v>
      </c>
      <c r="K1503" t="s">
        <v>78</v>
      </c>
      <c r="L1503">
        <v>25</v>
      </c>
      <c r="M1503" t="s">
        <v>78</v>
      </c>
      <c r="O1503">
        <v>3118515207</v>
      </c>
      <c r="P1503">
        <v>0</v>
      </c>
      <c r="T1503" t="s">
        <v>704</v>
      </c>
      <c r="U1503">
        <v>2010</v>
      </c>
      <c r="V1503" t="s">
        <v>9338</v>
      </c>
      <c r="W1503" t="s">
        <v>9339</v>
      </c>
      <c r="X1503" t="s">
        <v>9340</v>
      </c>
      <c r="Y1503" t="s">
        <v>9341</v>
      </c>
      <c r="Z1503" t="s">
        <v>358</v>
      </c>
      <c r="AA1503" t="s">
        <v>9342</v>
      </c>
      <c r="AB1503" s="2">
        <f t="shared" si="23"/>
        <v>2.7466527272727272E-2</v>
      </c>
      <c r="AC1503" s="3">
        <v>55000000</v>
      </c>
      <c r="AD1503" t="s">
        <v>87</v>
      </c>
      <c r="AE1503" t="s">
        <v>212</v>
      </c>
      <c r="AF1503" t="s">
        <v>89</v>
      </c>
      <c r="AG1503" t="s">
        <v>9343</v>
      </c>
      <c r="AH1503">
        <v>159828980</v>
      </c>
      <c r="AI1503" s="3">
        <v>1510659</v>
      </c>
      <c r="AJ1503" s="3">
        <v>1249461.47</v>
      </c>
      <c r="AK1503" t="s">
        <v>91</v>
      </c>
      <c r="AL1503" t="s">
        <v>91</v>
      </c>
      <c r="AM1503" t="s">
        <v>91</v>
      </c>
      <c r="AN1503" t="s">
        <v>91</v>
      </c>
      <c r="AO1503" t="s">
        <v>91</v>
      </c>
      <c r="AP1503" t="s">
        <v>91</v>
      </c>
      <c r="AT1503" t="s">
        <v>18</v>
      </c>
    </row>
    <row r="1504" spans="2:46" x14ac:dyDescent="0.25">
      <c r="B1504">
        <v>52175228</v>
      </c>
      <c r="C1504" t="s">
        <v>108</v>
      </c>
      <c r="D1504" t="s">
        <v>6244</v>
      </c>
      <c r="E1504" t="s">
        <v>867</v>
      </c>
      <c r="F1504" t="s">
        <v>1253</v>
      </c>
      <c r="G1504" t="s">
        <v>1587</v>
      </c>
      <c r="H1504" s="1">
        <v>26853</v>
      </c>
      <c r="I1504" t="s">
        <v>9344</v>
      </c>
      <c r="J1504">
        <v>0</v>
      </c>
      <c r="K1504" t="s">
        <v>5534</v>
      </c>
      <c r="L1504">
        <v>0</v>
      </c>
      <c r="M1504" t="s">
        <v>5535</v>
      </c>
      <c r="O1504">
        <v>3148292977</v>
      </c>
      <c r="P1504">
        <v>3122981075</v>
      </c>
      <c r="T1504" t="s">
        <v>666</v>
      </c>
      <c r="U1504">
        <v>2013</v>
      </c>
      <c r="V1504" t="s">
        <v>1296</v>
      </c>
      <c r="W1504" t="s">
        <v>9345</v>
      </c>
      <c r="X1504" t="s">
        <v>9346</v>
      </c>
      <c r="Y1504" t="s">
        <v>3233</v>
      </c>
      <c r="Z1504" t="s">
        <v>136</v>
      </c>
      <c r="AA1504" t="s">
        <v>1300</v>
      </c>
      <c r="AB1504" s="2">
        <f t="shared" si="23"/>
        <v>6.2479716088328079E-2</v>
      </c>
      <c r="AC1504" s="3">
        <v>31700000</v>
      </c>
      <c r="AD1504" t="s">
        <v>177</v>
      </c>
      <c r="AE1504" t="s">
        <v>106</v>
      </c>
      <c r="AF1504" t="s">
        <v>89</v>
      </c>
      <c r="AG1504" t="s">
        <v>9347</v>
      </c>
      <c r="AH1504">
        <v>159835994</v>
      </c>
      <c r="AI1504" s="3">
        <v>1980607</v>
      </c>
      <c r="AJ1504" s="3">
        <v>1644375.72</v>
      </c>
      <c r="AK1504" t="s">
        <v>91</v>
      </c>
      <c r="AL1504" t="s">
        <v>91</v>
      </c>
      <c r="AM1504" t="s">
        <v>91</v>
      </c>
      <c r="AN1504" t="s">
        <v>91</v>
      </c>
      <c r="AO1504" t="s">
        <v>91</v>
      </c>
      <c r="AP1504" t="s">
        <v>91</v>
      </c>
      <c r="AT1504" t="s">
        <v>21</v>
      </c>
    </row>
    <row r="1505" spans="2:46" x14ac:dyDescent="0.25">
      <c r="B1505">
        <v>79400986</v>
      </c>
      <c r="C1505" t="s">
        <v>72</v>
      </c>
      <c r="D1505" t="s">
        <v>908</v>
      </c>
      <c r="E1505">
        <v>0</v>
      </c>
      <c r="F1505" t="s">
        <v>781</v>
      </c>
      <c r="G1505" t="s">
        <v>519</v>
      </c>
      <c r="H1505" s="1">
        <v>24619</v>
      </c>
      <c r="I1505" t="s">
        <v>9348</v>
      </c>
      <c r="J1505">
        <v>0</v>
      </c>
      <c r="K1505" t="s">
        <v>78</v>
      </c>
      <c r="L1505">
        <v>25</v>
      </c>
      <c r="M1505" t="s">
        <v>78</v>
      </c>
      <c r="O1505">
        <v>3102082408</v>
      </c>
      <c r="P1505">
        <v>3046148286</v>
      </c>
      <c r="T1505" t="s">
        <v>731</v>
      </c>
      <c r="U1505">
        <v>2016</v>
      </c>
      <c r="V1505" t="s">
        <v>7036</v>
      </c>
      <c r="W1505" t="s">
        <v>9349</v>
      </c>
      <c r="X1505" t="s">
        <v>9350</v>
      </c>
      <c r="Y1505" t="s">
        <v>7039</v>
      </c>
      <c r="Z1505" t="s">
        <v>85</v>
      </c>
      <c r="AA1505" t="s">
        <v>1351</v>
      </c>
      <c r="AB1505" s="2">
        <f t="shared" si="23"/>
        <v>1.8983746223564954E-2</v>
      </c>
      <c r="AC1505" s="3">
        <v>66200000</v>
      </c>
      <c r="AD1505" t="s">
        <v>105</v>
      </c>
      <c r="AE1505" t="s">
        <v>212</v>
      </c>
      <c r="AF1505" t="s">
        <v>89</v>
      </c>
      <c r="AG1505" t="s">
        <v>9351</v>
      </c>
      <c r="AH1505">
        <v>159825940</v>
      </c>
      <c r="AI1505" s="3">
        <v>1256724</v>
      </c>
      <c r="AJ1505" s="3">
        <v>1036070.41</v>
      </c>
      <c r="AK1505" t="s">
        <v>91</v>
      </c>
      <c r="AL1505" t="s">
        <v>91</v>
      </c>
      <c r="AM1505" t="s">
        <v>91</v>
      </c>
      <c r="AN1505" t="s">
        <v>91</v>
      </c>
      <c r="AO1505" t="s">
        <v>91</v>
      </c>
      <c r="AP1505" t="s">
        <v>91</v>
      </c>
      <c r="AT1505" t="s">
        <v>18</v>
      </c>
    </row>
    <row r="1506" spans="2:46" x14ac:dyDescent="0.25">
      <c r="B1506">
        <v>4079292</v>
      </c>
      <c r="C1506" t="s">
        <v>72</v>
      </c>
      <c r="D1506" t="s">
        <v>9352</v>
      </c>
      <c r="E1506" t="s">
        <v>1459</v>
      </c>
      <c r="F1506" t="s">
        <v>410</v>
      </c>
      <c r="G1506" t="s">
        <v>9353</v>
      </c>
      <c r="H1506" s="1">
        <v>24913</v>
      </c>
      <c r="I1506" t="s">
        <v>9354</v>
      </c>
      <c r="J1506">
        <v>0</v>
      </c>
      <c r="K1506" t="s">
        <v>78</v>
      </c>
      <c r="L1506">
        <v>25</v>
      </c>
      <c r="M1506" t="s">
        <v>78</v>
      </c>
      <c r="O1506">
        <v>3057037781</v>
      </c>
      <c r="P1506">
        <v>0</v>
      </c>
      <c r="T1506" t="s">
        <v>494</v>
      </c>
      <c r="U1506">
        <v>2015</v>
      </c>
      <c r="V1506" t="s">
        <v>4803</v>
      </c>
      <c r="W1506" t="s">
        <v>9355</v>
      </c>
      <c r="X1506" t="s">
        <v>9356</v>
      </c>
      <c r="Y1506" t="s">
        <v>4806</v>
      </c>
      <c r="Z1506" t="s">
        <v>85</v>
      </c>
      <c r="AA1506" t="s">
        <v>638</v>
      </c>
      <c r="AB1506" s="2">
        <f t="shared" si="23"/>
        <v>2.8178606436781606E-2</v>
      </c>
      <c r="AC1506" s="3">
        <v>43500000</v>
      </c>
      <c r="AD1506" t="s">
        <v>151</v>
      </c>
      <c r="AE1506" t="s">
        <v>106</v>
      </c>
      <c r="AF1506" t="s">
        <v>89</v>
      </c>
      <c r="AG1506" t="s">
        <v>9357</v>
      </c>
      <c r="AH1506">
        <v>29211257</v>
      </c>
      <c r="AI1506" s="3">
        <v>1225769.3799999999</v>
      </c>
      <c r="AJ1506" s="3">
        <v>1010058.3</v>
      </c>
      <c r="AK1506" t="s">
        <v>91</v>
      </c>
      <c r="AL1506" t="s">
        <v>91</v>
      </c>
      <c r="AM1506" t="s">
        <v>91</v>
      </c>
      <c r="AN1506" t="s">
        <v>91</v>
      </c>
      <c r="AO1506" t="s">
        <v>91</v>
      </c>
      <c r="AP1506" t="s">
        <v>91</v>
      </c>
      <c r="AT1506" t="s">
        <v>18</v>
      </c>
    </row>
    <row r="1507" spans="2:46" x14ac:dyDescent="0.25">
      <c r="B1507">
        <v>32320618</v>
      </c>
      <c r="C1507" t="s">
        <v>108</v>
      </c>
      <c r="D1507" t="s">
        <v>672</v>
      </c>
      <c r="E1507" t="s">
        <v>180</v>
      </c>
      <c r="F1507" t="s">
        <v>9358</v>
      </c>
      <c r="G1507" t="s">
        <v>452</v>
      </c>
      <c r="H1507" s="1">
        <v>21954</v>
      </c>
      <c r="I1507" t="s">
        <v>9359</v>
      </c>
      <c r="J1507">
        <v>5001</v>
      </c>
      <c r="K1507" t="s">
        <v>114</v>
      </c>
      <c r="L1507">
        <v>5</v>
      </c>
      <c r="M1507" t="s">
        <v>115</v>
      </c>
      <c r="O1507">
        <v>3013972758</v>
      </c>
      <c r="P1507">
        <v>3104443822</v>
      </c>
      <c r="T1507" t="s">
        <v>116</v>
      </c>
      <c r="U1507">
        <v>2018</v>
      </c>
      <c r="V1507" t="s">
        <v>2903</v>
      </c>
      <c r="W1507" t="s">
        <v>9360</v>
      </c>
      <c r="X1507" t="s">
        <v>9361</v>
      </c>
      <c r="Y1507" t="s">
        <v>2906</v>
      </c>
      <c r="Z1507" t="s">
        <v>136</v>
      </c>
      <c r="AA1507" t="s">
        <v>137</v>
      </c>
      <c r="AB1507" s="2">
        <f t="shared" si="23"/>
        <v>3.8063325183374082E-2</v>
      </c>
      <c r="AC1507" s="3">
        <v>40900000</v>
      </c>
      <c r="AD1507" t="s">
        <v>151</v>
      </c>
      <c r="AE1507" t="s">
        <v>139</v>
      </c>
      <c r="AF1507" t="s">
        <v>89</v>
      </c>
      <c r="AG1507">
        <v>0</v>
      </c>
      <c r="AH1507">
        <v>159715748</v>
      </c>
      <c r="AI1507" s="3">
        <v>1556790</v>
      </c>
      <c r="AJ1507" s="3">
        <v>1288226.82</v>
      </c>
      <c r="AK1507" t="s">
        <v>91</v>
      </c>
      <c r="AL1507" t="s">
        <v>91</v>
      </c>
      <c r="AM1507" t="s">
        <v>91</v>
      </c>
      <c r="AN1507" t="s">
        <v>91</v>
      </c>
      <c r="AO1507" t="s">
        <v>91</v>
      </c>
      <c r="AP1507" t="s">
        <v>91</v>
      </c>
      <c r="AT1507" t="s">
        <v>18</v>
      </c>
    </row>
    <row r="1508" spans="2:46" x14ac:dyDescent="0.25">
      <c r="B1508">
        <v>52198126</v>
      </c>
      <c r="C1508" t="s">
        <v>108</v>
      </c>
      <c r="D1508" t="s">
        <v>9362</v>
      </c>
      <c r="E1508">
        <v>0</v>
      </c>
      <c r="F1508" t="s">
        <v>9363</v>
      </c>
      <c r="G1508" t="s">
        <v>381</v>
      </c>
      <c r="H1508" s="1">
        <v>28445</v>
      </c>
      <c r="I1508" t="s">
        <v>9364</v>
      </c>
      <c r="J1508">
        <v>25214</v>
      </c>
      <c r="K1508" t="s">
        <v>9365</v>
      </c>
      <c r="L1508">
        <v>25</v>
      </c>
      <c r="M1508" t="s">
        <v>79</v>
      </c>
      <c r="O1508">
        <v>3164658951</v>
      </c>
      <c r="P1508">
        <v>0</v>
      </c>
      <c r="T1508" t="s">
        <v>666</v>
      </c>
      <c r="U1508">
        <v>2023</v>
      </c>
      <c r="V1508" t="s">
        <v>6557</v>
      </c>
      <c r="W1508" t="s">
        <v>9366</v>
      </c>
      <c r="X1508" t="s">
        <v>9367</v>
      </c>
      <c r="Y1508" t="s">
        <v>6560</v>
      </c>
      <c r="Z1508" t="s">
        <v>210</v>
      </c>
      <c r="AA1508" t="s">
        <v>347</v>
      </c>
      <c r="AB1508" s="2">
        <f t="shared" si="23"/>
        <v>1.8669895287958115E-2</v>
      </c>
      <c r="AC1508" s="3">
        <v>114600000</v>
      </c>
      <c r="AD1508" t="s">
        <v>177</v>
      </c>
      <c r="AE1508" t="s">
        <v>139</v>
      </c>
      <c r="AF1508" t="s">
        <v>89</v>
      </c>
      <c r="AG1508" t="s">
        <v>9368</v>
      </c>
      <c r="AH1508">
        <v>159839945</v>
      </c>
      <c r="AI1508" s="3">
        <v>2139570</v>
      </c>
      <c r="AJ1508" s="3">
        <v>1777958.16</v>
      </c>
      <c r="AK1508" t="s">
        <v>91</v>
      </c>
      <c r="AL1508" t="s">
        <v>91</v>
      </c>
      <c r="AM1508" t="s">
        <v>91</v>
      </c>
      <c r="AN1508" t="s">
        <v>91</v>
      </c>
      <c r="AO1508" t="s">
        <v>91</v>
      </c>
      <c r="AP1508" t="s">
        <v>91</v>
      </c>
      <c r="AT1508" t="s">
        <v>18</v>
      </c>
    </row>
    <row r="1509" spans="2:46" x14ac:dyDescent="0.25">
      <c r="B1509">
        <v>71388872</v>
      </c>
      <c r="C1509" t="s">
        <v>72</v>
      </c>
      <c r="D1509" t="s">
        <v>326</v>
      </c>
      <c r="E1509" t="s">
        <v>4397</v>
      </c>
      <c r="F1509" t="s">
        <v>411</v>
      </c>
      <c r="G1509" t="s">
        <v>622</v>
      </c>
      <c r="H1509" s="1">
        <v>30095</v>
      </c>
      <c r="I1509" t="s">
        <v>9369</v>
      </c>
      <c r="J1509">
        <v>5001</v>
      </c>
      <c r="K1509" t="s">
        <v>114</v>
      </c>
      <c r="L1509">
        <v>5</v>
      </c>
      <c r="M1509" t="s">
        <v>115</v>
      </c>
      <c r="O1509">
        <v>3233241902</v>
      </c>
      <c r="P1509">
        <v>3233241900</v>
      </c>
      <c r="T1509" t="s">
        <v>794</v>
      </c>
      <c r="U1509">
        <v>2022</v>
      </c>
      <c r="V1509" t="s">
        <v>8355</v>
      </c>
      <c r="W1509" t="s">
        <v>9370</v>
      </c>
      <c r="X1509" t="s">
        <v>9371</v>
      </c>
      <c r="Y1509" t="s">
        <v>8358</v>
      </c>
      <c r="Z1509" t="s">
        <v>459</v>
      </c>
      <c r="AA1509" t="s">
        <v>934</v>
      </c>
      <c r="AB1509" s="2">
        <f t="shared" si="23"/>
        <v>6.0542544861337685E-2</v>
      </c>
      <c r="AC1509" s="3">
        <v>61300000</v>
      </c>
      <c r="AD1509" t="s">
        <v>105</v>
      </c>
      <c r="AE1509" t="s">
        <v>139</v>
      </c>
      <c r="AF1509" t="s">
        <v>89</v>
      </c>
      <c r="AG1509">
        <v>0</v>
      </c>
      <c r="AH1509">
        <v>159947597</v>
      </c>
      <c r="AI1509" s="3">
        <v>3711258</v>
      </c>
      <c r="AJ1509" s="3">
        <v>3098703.81</v>
      </c>
      <c r="AK1509" t="s">
        <v>91</v>
      </c>
      <c r="AL1509" t="s">
        <v>91</v>
      </c>
      <c r="AM1509" t="s">
        <v>91</v>
      </c>
      <c r="AN1509" t="s">
        <v>91</v>
      </c>
      <c r="AO1509" t="s">
        <v>91</v>
      </c>
      <c r="AP1509" t="s">
        <v>91</v>
      </c>
      <c r="AT1509" t="s">
        <v>21</v>
      </c>
    </row>
    <row r="1510" spans="2:46" x14ac:dyDescent="0.25">
      <c r="B1510">
        <v>41902505</v>
      </c>
      <c r="C1510" t="s">
        <v>108</v>
      </c>
      <c r="D1510" t="s">
        <v>2981</v>
      </c>
      <c r="E1510" t="s">
        <v>1888</v>
      </c>
      <c r="F1510" t="s">
        <v>9372</v>
      </c>
      <c r="G1510" t="s">
        <v>880</v>
      </c>
      <c r="H1510" s="1">
        <v>23160</v>
      </c>
      <c r="I1510" t="s">
        <v>9373</v>
      </c>
      <c r="J1510">
        <v>63001</v>
      </c>
      <c r="K1510" t="s">
        <v>252</v>
      </c>
      <c r="L1510">
        <v>63</v>
      </c>
      <c r="M1510" t="s">
        <v>253</v>
      </c>
      <c r="O1510">
        <v>3127430254</v>
      </c>
      <c r="P1510">
        <v>0</v>
      </c>
      <c r="T1510" t="s">
        <v>424</v>
      </c>
      <c r="U1510">
        <v>2022</v>
      </c>
      <c r="V1510" t="s">
        <v>5969</v>
      </c>
      <c r="W1510" t="s">
        <v>9374</v>
      </c>
      <c r="X1510" t="s">
        <v>9375</v>
      </c>
      <c r="Y1510" t="s">
        <v>5972</v>
      </c>
      <c r="Z1510" t="s">
        <v>311</v>
      </c>
      <c r="AA1510" t="s">
        <v>1548</v>
      </c>
      <c r="AB1510" s="2">
        <f t="shared" si="23"/>
        <v>1.8093149236192714E-2</v>
      </c>
      <c r="AC1510" s="3">
        <v>85100000</v>
      </c>
      <c r="AD1510" t="s">
        <v>105</v>
      </c>
      <c r="AE1510" t="s">
        <v>106</v>
      </c>
      <c r="AF1510" t="s">
        <v>89</v>
      </c>
      <c r="AG1510" t="s">
        <v>9376</v>
      </c>
      <c r="AH1510">
        <v>159858430</v>
      </c>
      <c r="AI1510" s="3">
        <v>1539727</v>
      </c>
      <c r="AJ1510" s="3">
        <v>1273888</v>
      </c>
      <c r="AK1510" t="s">
        <v>91</v>
      </c>
      <c r="AL1510" t="s">
        <v>91</v>
      </c>
      <c r="AM1510" t="s">
        <v>91</v>
      </c>
      <c r="AN1510" t="s">
        <v>91</v>
      </c>
      <c r="AO1510" t="s">
        <v>91</v>
      </c>
      <c r="AP1510" t="s">
        <v>91</v>
      </c>
      <c r="AT1510" t="s">
        <v>18</v>
      </c>
    </row>
    <row r="1511" spans="2:46" x14ac:dyDescent="0.25">
      <c r="B1511">
        <v>43264213</v>
      </c>
      <c r="C1511" t="s">
        <v>108</v>
      </c>
      <c r="D1511" t="s">
        <v>2920</v>
      </c>
      <c r="E1511">
        <v>0</v>
      </c>
      <c r="F1511" t="s">
        <v>9377</v>
      </c>
      <c r="G1511" t="s">
        <v>3087</v>
      </c>
      <c r="H1511" s="1">
        <v>33317</v>
      </c>
      <c r="I1511" t="s">
        <v>9378</v>
      </c>
      <c r="J1511">
        <v>5001</v>
      </c>
      <c r="K1511" t="s">
        <v>114</v>
      </c>
      <c r="L1511">
        <v>5</v>
      </c>
      <c r="M1511" t="s">
        <v>115</v>
      </c>
      <c r="O1511">
        <v>3193036198</v>
      </c>
      <c r="P1511">
        <v>3136231974</v>
      </c>
      <c r="T1511" t="s">
        <v>116</v>
      </c>
      <c r="U1511">
        <v>2024</v>
      </c>
      <c r="V1511" t="s">
        <v>3028</v>
      </c>
      <c r="W1511" t="s">
        <v>9379</v>
      </c>
      <c r="X1511" t="s">
        <v>9380</v>
      </c>
      <c r="Y1511" t="s">
        <v>3031</v>
      </c>
      <c r="Z1511" t="s">
        <v>323</v>
      </c>
      <c r="AA1511" t="s">
        <v>1182</v>
      </c>
      <c r="AB1511" s="2">
        <f t="shared" si="23"/>
        <v>2.7539564336372849E-2</v>
      </c>
      <c r="AC1511" s="3">
        <v>98700000</v>
      </c>
      <c r="AD1511" t="s">
        <v>105</v>
      </c>
      <c r="AE1511" t="s">
        <v>106</v>
      </c>
      <c r="AF1511" t="s">
        <v>89</v>
      </c>
      <c r="AG1511" t="s">
        <v>9381</v>
      </c>
      <c r="AH1511">
        <v>159806412</v>
      </c>
      <c r="AI1511" s="3">
        <v>2718155</v>
      </c>
      <c r="AJ1511" s="3">
        <v>2264163.58</v>
      </c>
      <c r="AK1511" t="s">
        <v>91</v>
      </c>
      <c r="AL1511" t="s">
        <v>91</v>
      </c>
      <c r="AM1511" t="s">
        <v>91</v>
      </c>
      <c r="AN1511" t="s">
        <v>91</v>
      </c>
      <c r="AO1511" t="s">
        <v>91</v>
      </c>
      <c r="AP1511" t="s">
        <v>91</v>
      </c>
      <c r="AT1511" t="s">
        <v>21</v>
      </c>
    </row>
    <row r="1512" spans="2:46" x14ac:dyDescent="0.25">
      <c r="B1512">
        <v>53123218</v>
      </c>
      <c r="C1512" t="s">
        <v>108</v>
      </c>
      <c r="D1512" t="s">
        <v>153</v>
      </c>
      <c r="E1512" t="s">
        <v>109</v>
      </c>
      <c r="F1512" t="s">
        <v>530</v>
      </c>
      <c r="G1512" t="s">
        <v>316</v>
      </c>
      <c r="H1512" s="1">
        <v>31166</v>
      </c>
      <c r="I1512" t="s">
        <v>9382</v>
      </c>
      <c r="J1512">
        <v>0</v>
      </c>
      <c r="K1512" t="s">
        <v>78</v>
      </c>
      <c r="L1512">
        <v>25</v>
      </c>
      <c r="M1512" t="s">
        <v>78</v>
      </c>
      <c r="O1512">
        <v>3168781671</v>
      </c>
      <c r="P1512">
        <v>0</v>
      </c>
      <c r="T1512" t="s">
        <v>794</v>
      </c>
      <c r="U1512">
        <v>2024</v>
      </c>
      <c r="V1512" t="s">
        <v>842</v>
      </c>
      <c r="W1512" t="s">
        <v>9383</v>
      </c>
      <c r="X1512" t="s">
        <v>9384</v>
      </c>
      <c r="Y1512" t="s">
        <v>845</v>
      </c>
      <c r="Z1512" t="s">
        <v>298</v>
      </c>
      <c r="AA1512" t="s">
        <v>846</v>
      </c>
      <c r="AB1512" s="2">
        <f t="shared" si="23"/>
        <v>2.6488142137660885E-2</v>
      </c>
      <c r="AC1512" s="3">
        <v>178700000</v>
      </c>
      <c r="AD1512" t="s">
        <v>105</v>
      </c>
      <c r="AE1512" t="s">
        <v>106</v>
      </c>
      <c r="AF1512" t="s">
        <v>89</v>
      </c>
      <c r="AG1512">
        <v>0</v>
      </c>
      <c r="AH1512">
        <v>159779568</v>
      </c>
      <c r="AI1512" s="3">
        <v>4733431</v>
      </c>
      <c r="AJ1512" s="3">
        <v>3957673.28</v>
      </c>
      <c r="AK1512" t="s">
        <v>91</v>
      </c>
      <c r="AL1512" t="s">
        <v>91</v>
      </c>
      <c r="AM1512" t="s">
        <v>91</v>
      </c>
      <c r="AN1512" t="s">
        <v>91</v>
      </c>
      <c r="AO1512" t="s">
        <v>91</v>
      </c>
      <c r="AP1512" t="s">
        <v>91</v>
      </c>
      <c r="AT1512" t="s">
        <v>21</v>
      </c>
    </row>
    <row r="1513" spans="2:46" x14ac:dyDescent="0.25">
      <c r="B1513">
        <v>32440860</v>
      </c>
      <c r="C1513" t="s">
        <v>108</v>
      </c>
      <c r="D1513" t="s">
        <v>109</v>
      </c>
      <c r="E1513" t="s">
        <v>2502</v>
      </c>
      <c r="F1513" t="s">
        <v>9385</v>
      </c>
      <c r="G1513" t="s">
        <v>168</v>
      </c>
      <c r="H1513" s="1">
        <v>17761</v>
      </c>
      <c r="I1513" t="s">
        <v>9386</v>
      </c>
      <c r="J1513">
        <v>5001</v>
      </c>
      <c r="K1513" t="s">
        <v>114</v>
      </c>
      <c r="L1513">
        <v>5</v>
      </c>
      <c r="M1513" t="s">
        <v>115</v>
      </c>
      <c r="O1513">
        <v>3015257251</v>
      </c>
      <c r="P1513">
        <v>3002186432</v>
      </c>
      <c r="T1513" t="s">
        <v>435</v>
      </c>
      <c r="U1513">
        <v>2012</v>
      </c>
      <c r="V1513" t="s">
        <v>117</v>
      </c>
      <c r="W1513" t="s">
        <v>9387</v>
      </c>
      <c r="X1513" t="s">
        <v>9388</v>
      </c>
      <c r="Y1513" t="s">
        <v>120</v>
      </c>
      <c r="Z1513" t="s">
        <v>121</v>
      </c>
      <c r="AA1513" t="s">
        <v>122</v>
      </c>
      <c r="AB1513" s="2">
        <f t="shared" si="23"/>
        <v>2.9310202702702702E-2</v>
      </c>
      <c r="AC1513" s="3">
        <v>44400000</v>
      </c>
      <c r="AD1513" t="s">
        <v>288</v>
      </c>
      <c r="AE1513" t="s">
        <v>106</v>
      </c>
      <c r="AF1513" t="s">
        <v>89</v>
      </c>
      <c r="AG1513" t="s">
        <v>9389</v>
      </c>
      <c r="AH1513">
        <v>159829240</v>
      </c>
      <c r="AI1513" s="3">
        <v>1301373</v>
      </c>
      <c r="AJ1513" s="3">
        <v>1073590.95</v>
      </c>
      <c r="AK1513" t="s">
        <v>91</v>
      </c>
      <c r="AL1513" t="s">
        <v>91</v>
      </c>
      <c r="AM1513" t="s">
        <v>91</v>
      </c>
      <c r="AN1513" t="s">
        <v>91</v>
      </c>
      <c r="AO1513" t="s">
        <v>91</v>
      </c>
      <c r="AP1513" t="s">
        <v>91</v>
      </c>
      <c r="AT1513" t="s">
        <v>18</v>
      </c>
    </row>
    <row r="1514" spans="2:46" x14ac:dyDescent="0.25">
      <c r="B1514">
        <v>42895951</v>
      </c>
      <c r="C1514" t="s">
        <v>108</v>
      </c>
      <c r="D1514" t="s">
        <v>349</v>
      </c>
      <c r="E1514" t="s">
        <v>771</v>
      </c>
      <c r="F1514" t="s">
        <v>2288</v>
      </c>
      <c r="G1514" t="s">
        <v>2394</v>
      </c>
      <c r="H1514" s="1">
        <v>24908</v>
      </c>
      <c r="I1514" t="s">
        <v>9390</v>
      </c>
      <c r="J1514">
        <v>5001</v>
      </c>
      <c r="K1514" t="s">
        <v>114</v>
      </c>
      <c r="L1514">
        <v>5</v>
      </c>
      <c r="M1514" t="s">
        <v>115</v>
      </c>
      <c r="O1514">
        <v>3188275605</v>
      </c>
      <c r="P1514">
        <v>0</v>
      </c>
      <c r="T1514" t="s">
        <v>794</v>
      </c>
      <c r="U1514">
        <v>2020</v>
      </c>
      <c r="V1514" t="s">
        <v>307</v>
      </c>
      <c r="W1514" t="s">
        <v>9391</v>
      </c>
      <c r="X1514" t="s">
        <v>9392</v>
      </c>
      <c r="Y1514" t="s">
        <v>310</v>
      </c>
      <c r="Z1514" t="s">
        <v>311</v>
      </c>
      <c r="AA1514" t="s">
        <v>312</v>
      </c>
      <c r="AB1514" s="2">
        <f t="shared" si="23"/>
        <v>4.1117385892116186E-2</v>
      </c>
      <c r="AC1514" s="3">
        <v>48200000</v>
      </c>
      <c r="AD1514" t="s">
        <v>87</v>
      </c>
      <c r="AE1514" t="s">
        <v>139</v>
      </c>
      <c r="AF1514" t="s">
        <v>89</v>
      </c>
      <c r="AG1514" t="s">
        <v>9393</v>
      </c>
      <c r="AH1514">
        <v>159802054</v>
      </c>
      <c r="AI1514" s="3">
        <v>1981858</v>
      </c>
      <c r="AJ1514" s="3">
        <v>1645426.48</v>
      </c>
      <c r="AK1514" t="s">
        <v>91</v>
      </c>
      <c r="AL1514" t="s">
        <v>91</v>
      </c>
      <c r="AM1514" t="s">
        <v>91</v>
      </c>
      <c r="AN1514" t="s">
        <v>91</v>
      </c>
      <c r="AO1514" t="s">
        <v>91</v>
      </c>
      <c r="AP1514" t="s">
        <v>91</v>
      </c>
      <c r="AT1514" t="s">
        <v>21</v>
      </c>
    </row>
    <row r="1515" spans="2:46" x14ac:dyDescent="0.25">
      <c r="B1515">
        <v>52113197</v>
      </c>
      <c r="C1515" t="s">
        <v>108</v>
      </c>
      <c r="D1515" t="s">
        <v>1558</v>
      </c>
      <c r="E1515" t="s">
        <v>301</v>
      </c>
      <c r="F1515" t="s">
        <v>738</v>
      </c>
      <c r="G1515" t="s">
        <v>895</v>
      </c>
      <c r="H1515" s="1">
        <v>26277</v>
      </c>
      <c r="I1515" t="s">
        <v>9394</v>
      </c>
      <c r="J1515">
        <v>0</v>
      </c>
      <c r="K1515" t="s">
        <v>78</v>
      </c>
      <c r="L1515">
        <v>25</v>
      </c>
      <c r="M1515" t="s">
        <v>78</v>
      </c>
      <c r="O1515">
        <v>3005630856</v>
      </c>
      <c r="P1515">
        <v>0</v>
      </c>
      <c r="T1515" t="s">
        <v>731</v>
      </c>
      <c r="U1515">
        <v>2022</v>
      </c>
      <c r="V1515" t="s">
        <v>3298</v>
      </c>
      <c r="W1515" t="s">
        <v>9395</v>
      </c>
      <c r="X1515" t="s">
        <v>9396</v>
      </c>
      <c r="Y1515" t="s">
        <v>3301</v>
      </c>
      <c r="Z1515" t="s">
        <v>164</v>
      </c>
      <c r="AA1515" t="s">
        <v>189</v>
      </c>
      <c r="AB1515" s="2">
        <f t="shared" si="23"/>
        <v>1.7439565512265512E-2</v>
      </c>
      <c r="AC1515" s="3">
        <v>69300000</v>
      </c>
      <c r="AD1515" t="s">
        <v>151</v>
      </c>
      <c r="AE1515" t="s">
        <v>106</v>
      </c>
      <c r="AF1515" t="s">
        <v>89</v>
      </c>
      <c r="AG1515" t="s">
        <v>9397</v>
      </c>
      <c r="AH1515">
        <v>29205506</v>
      </c>
      <c r="AI1515" s="3">
        <v>1208561.8899999999</v>
      </c>
      <c r="AJ1515" s="3">
        <v>995598.23</v>
      </c>
      <c r="AK1515" t="s">
        <v>91</v>
      </c>
      <c r="AL1515" t="s">
        <v>91</v>
      </c>
      <c r="AM1515" t="s">
        <v>91</v>
      </c>
      <c r="AN1515" t="s">
        <v>91</v>
      </c>
      <c r="AO1515" t="s">
        <v>91</v>
      </c>
      <c r="AP1515" t="s">
        <v>91</v>
      </c>
      <c r="AT1515" t="s">
        <v>18</v>
      </c>
    </row>
    <row r="1516" spans="2:46" x14ac:dyDescent="0.25">
      <c r="B1516">
        <v>77158543</v>
      </c>
      <c r="C1516" t="s">
        <v>72</v>
      </c>
      <c r="D1516" t="s">
        <v>337</v>
      </c>
      <c r="E1516" t="s">
        <v>5746</v>
      </c>
      <c r="F1516" t="s">
        <v>9398</v>
      </c>
      <c r="G1516" t="s">
        <v>630</v>
      </c>
      <c r="H1516" s="1">
        <v>27678</v>
      </c>
      <c r="I1516" t="s">
        <v>9399</v>
      </c>
      <c r="J1516">
        <v>0</v>
      </c>
      <c r="K1516" t="s">
        <v>78</v>
      </c>
      <c r="L1516">
        <v>25</v>
      </c>
      <c r="M1516" t="s">
        <v>78</v>
      </c>
      <c r="O1516">
        <v>3105698866</v>
      </c>
      <c r="P1516">
        <v>3310569886</v>
      </c>
      <c r="T1516" t="s">
        <v>171</v>
      </c>
      <c r="U1516">
        <v>2019</v>
      </c>
      <c r="V1516" t="s">
        <v>5574</v>
      </c>
      <c r="W1516" t="s">
        <v>9400</v>
      </c>
      <c r="X1516" t="s">
        <v>9401</v>
      </c>
      <c r="Y1516" t="s">
        <v>5577</v>
      </c>
      <c r="Z1516" t="s">
        <v>136</v>
      </c>
      <c r="AA1516" t="s">
        <v>137</v>
      </c>
      <c r="AB1516" s="2">
        <f t="shared" si="23"/>
        <v>2.805295302013423E-2</v>
      </c>
      <c r="AC1516" s="3">
        <v>44700000</v>
      </c>
      <c r="AD1516" t="s">
        <v>105</v>
      </c>
      <c r="AE1516" t="s">
        <v>139</v>
      </c>
      <c r="AF1516" t="s">
        <v>89</v>
      </c>
      <c r="AG1516">
        <v>0</v>
      </c>
      <c r="AH1516">
        <v>159834311</v>
      </c>
      <c r="AI1516" s="3">
        <v>1253967</v>
      </c>
      <c r="AJ1516" s="3">
        <v>1033753.51</v>
      </c>
      <c r="AK1516" t="s">
        <v>91</v>
      </c>
      <c r="AL1516" t="s">
        <v>91</v>
      </c>
      <c r="AM1516" t="s">
        <v>91</v>
      </c>
      <c r="AN1516" t="s">
        <v>91</v>
      </c>
      <c r="AO1516" t="s">
        <v>91</v>
      </c>
      <c r="AP1516" t="s">
        <v>91</v>
      </c>
      <c r="AT1516" t="s">
        <v>18</v>
      </c>
    </row>
    <row r="1517" spans="2:46" x14ac:dyDescent="0.25">
      <c r="B1517">
        <v>1018404774</v>
      </c>
      <c r="C1517" t="s">
        <v>72</v>
      </c>
      <c r="D1517" t="s">
        <v>473</v>
      </c>
      <c r="E1517" t="s">
        <v>1757</v>
      </c>
      <c r="F1517" t="s">
        <v>9402</v>
      </c>
      <c r="G1517" t="s">
        <v>2875</v>
      </c>
      <c r="H1517" s="1">
        <v>31611</v>
      </c>
      <c r="I1517" t="s">
        <v>9403</v>
      </c>
      <c r="J1517">
        <v>0</v>
      </c>
      <c r="K1517" t="s">
        <v>78</v>
      </c>
      <c r="L1517">
        <v>25</v>
      </c>
      <c r="M1517" t="s">
        <v>78</v>
      </c>
      <c r="O1517">
        <v>3168752485</v>
      </c>
      <c r="P1517">
        <v>3012468605</v>
      </c>
      <c r="T1517" t="s">
        <v>195</v>
      </c>
      <c r="U1517">
        <v>2023</v>
      </c>
      <c r="V1517" t="s">
        <v>319</v>
      </c>
      <c r="W1517" t="s">
        <v>9404</v>
      </c>
      <c r="X1517" t="s">
        <v>9405</v>
      </c>
      <c r="Y1517" t="s">
        <v>322</v>
      </c>
      <c r="Z1517" t="s">
        <v>323</v>
      </c>
      <c r="AA1517" t="s">
        <v>324</v>
      </c>
      <c r="AB1517" s="2">
        <f t="shared" si="23"/>
        <v>3.8903176100628933E-2</v>
      </c>
      <c r="AC1517" s="3">
        <v>63600000</v>
      </c>
      <c r="AD1517" t="s">
        <v>1511</v>
      </c>
      <c r="AE1517" t="s">
        <v>139</v>
      </c>
      <c r="AF1517" t="s">
        <v>89</v>
      </c>
      <c r="AG1517" t="s">
        <v>9406</v>
      </c>
      <c r="AH1517">
        <v>159835669</v>
      </c>
      <c r="AI1517" s="3">
        <v>2474242</v>
      </c>
      <c r="AJ1517" s="3">
        <v>2059194.68</v>
      </c>
      <c r="AK1517" t="s">
        <v>91</v>
      </c>
      <c r="AL1517" t="s">
        <v>91</v>
      </c>
      <c r="AM1517" t="s">
        <v>91</v>
      </c>
      <c r="AN1517" t="s">
        <v>91</v>
      </c>
      <c r="AO1517" t="s">
        <v>91</v>
      </c>
      <c r="AP1517" t="s">
        <v>91</v>
      </c>
      <c r="AT1517" t="s">
        <v>21</v>
      </c>
    </row>
    <row r="1518" spans="2:46" x14ac:dyDescent="0.25">
      <c r="B1518">
        <v>71795488</v>
      </c>
      <c r="C1518" t="s">
        <v>72</v>
      </c>
      <c r="D1518" t="s">
        <v>225</v>
      </c>
      <c r="E1518" t="s">
        <v>1039</v>
      </c>
      <c r="F1518" t="s">
        <v>622</v>
      </c>
      <c r="G1518" t="s">
        <v>1223</v>
      </c>
      <c r="H1518" s="1">
        <v>29009</v>
      </c>
      <c r="I1518" t="s">
        <v>9407</v>
      </c>
      <c r="J1518">
        <v>5001</v>
      </c>
      <c r="K1518" t="s">
        <v>114</v>
      </c>
      <c r="L1518">
        <v>5</v>
      </c>
      <c r="M1518" t="s">
        <v>115</v>
      </c>
      <c r="O1518">
        <v>3146201448</v>
      </c>
      <c r="P1518">
        <v>3173315513</v>
      </c>
      <c r="T1518" t="s">
        <v>435</v>
      </c>
      <c r="U1518">
        <v>2022</v>
      </c>
      <c r="V1518" t="s">
        <v>206</v>
      </c>
      <c r="W1518" t="s">
        <v>9408</v>
      </c>
      <c r="X1518" t="s">
        <v>9409</v>
      </c>
      <c r="Y1518" t="s">
        <v>209</v>
      </c>
      <c r="Z1518" t="s">
        <v>210</v>
      </c>
      <c r="AA1518" t="s">
        <v>211</v>
      </c>
      <c r="AB1518" s="2">
        <f t="shared" si="23"/>
        <v>1.7615840827338129E-2</v>
      </c>
      <c r="AC1518" s="3">
        <v>222400000</v>
      </c>
      <c r="AD1518" t="s">
        <v>177</v>
      </c>
      <c r="AE1518" t="s">
        <v>212</v>
      </c>
      <c r="AF1518" t="s">
        <v>89</v>
      </c>
      <c r="AG1518" t="s">
        <v>9410</v>
      </c>
      <c r="AH1518">
        <v>159818058</v>
      </c>
      <c r="AI1518" s="3">
        <v>3917763</v>
      </c>
      <c r="AJ1518" s="3">
        <v>3272237.6</v>
      </c>
      <c r="AK1518" t="s">
        <v>91</v>
      </c>
      <c r="AL1518" t="s">
        <v>91</v>
      </c>
      <c r="AM1518" t="s">
        <v>91</v>
      </c>
      <c r="AN1518" t="s">
        <v>91</v>
      </c>
      <c r="AO1518" t="s">
        <v>91</v>
      </c>
      <c r="AP1518" t="s">
        <v>91</v>
      </c>
      <c r="AT1518" t="s">
        <v>18</v>
      </c>
    </row>
    <row r="1519" spans="2:46" x14ac:dyDescent="0.25">
      <c r="B1519">
        <v>32739249</v>
      </c>
      <c r="C1519" t="s">
        <v>108</v>
      </c>
      <c r="D1519" t="s">
        <v>965</v>
      </c>
      <c r="E1519" t="s">
        <v>301</v>
      </c>
      <c r="F1519" t="s">
        <v>9411</v>
      </c>
      <c r="G1519" t="s">
        <v>1450</v>
      </c>
      <c r="H1519" s="1">
        <v>26008</v>
      </c>
      <c r="I1519" t="s">
        <v>9412</v>
      </c>
      <c r="J1519">
        <v>0</v>
      </c>
      <c r="K1519" t="s">
        <v>157</v>
      </c>
      <c r="L1519">
        <v>8</v>
      </c>
      <c r="M1519" t="s">
        <v>158</v>
      </c>
      <c r="O1519">
        <v>3017910571</v>
      </c>
      <c r="P1519">
        <v>0</v>
      </c>
      <c r="T1519" t="s">
        <v>195</v>
      </c>
      <c r="U1519">
        <v>2020</v>
      </c>
      <c r="V1519" t="s">
        <v>7949</v>
      </c>
      <c r="W1519" t="s">
        <v>9413</v>
      </c>
      <c r="X1519" t="s">
        <v>9414</v>
      </c>
      <c r="Y1519" t="s">
        <v>7952</v>
      </c>
      <c r="Z1519" t="s">
        <v>311</v>
      </c>
      <c r="AA1519" t="s">
        <v>1548</v>
      </c>
      <c r="AB1519" s="2">
        <f t="shared" si="23"/>
        <v>2.9989137199434229E-2</v>
      </c>
      <c r="AC1519" s="3">
        <v>70700000</v>
      </c>
      <c r="AD1519" t="s">
        <v>123</v>
      </c>
      <c r="AE1519" t="s">
        <v>106</v>
      </c>
      <c r="AF1519" t="s">
        <v>89</v>
      </c>
      <c r="AG1519">
        <v>0</v>
      </c>
      <c r="AH1519">
        <v>159710213</v>
      </c>
      <c r="AI1519" s="3">
        <v>2120232</v>
      </c>
      <c r="AJ1519" s="3">
        <v>1761707.84</v>
      </c>
      <c r="AK1519" t="s">
        <v>91</v>
      </c>
      <c r="AL1519" t="s">
        <v>91</v>
      </c>
      <c r="AM1519" t="s">
        <v>91</v>
      </c>
      <c r="AN1519" t="s">
        <v>91</v>
      </c>
      <c r="AO1519" t="s">
        <v>91</v>
      </c>
      <c r="AP1519" t="s">
        <v>91</v>
      </c>
      <c r="AT1519" t="s">
        <v>21</v>
      </c>
    </row>
    <row r="1520" spans="2:46" x14ac:dyDescent="0.25">
      <c r="B1520">
        <v>37320279</v>
      </c>
      <c r="C1520" t="s">
        <v>108</v>
      </c>
      <c r="D1520" t="s">
        <v>259</v>
      </c>
      <c r="E1520" t="s">
        <v>9415</v>
      </c>
      <c r="F1520" t="s">
        <v>1917</v>
      </c>
      <c r="G1520" t="s">
        <v>1223</v>
      </c>
      <c r="H1520" s="1">
        <v>24772</v>
      </c>
      <c r="I1520" t="s">
        <v>9416</v>
      </c>
      <c r="J1520">
        <v>0</v>
      </c>
      <c r="K1520" t="s">
        <v>3080</v>
      </c>
      <c r="L1520">
        <v>54</v>
      </c>
      <c r="M1520" t="s">
        <v>130</v>
      </c>
      <c r="O1520">
        <v>3102149075</v>
      </c>
      <c r="P1520">
        <v>0</v>
      </c>
      <c r="T1520" t="s">
        <v>131</v>
      </c>
      <c r="U1520">
        <v>2024</v>
      </c>
      <c r="V1520" t="s">
        <v>1330</v>
      </c>
      <c r="W1520" t="s">
        <v>9417</v>
      </c>
      <c r="X1520" t="s">
        <v>9418</v>
      </c>
      <c r="Y1520" t="s">
        <v>1333</v>
      </c>
      <c r="Z1520" t="s">
        <v>121</v>
      </c>
      <c r="AA1520" t="s">
        <v>877</v>
      </c>
      <c r="AB1520" s="2">
        <f t="shared" si="23"/>
        <v>4.2100090909090906E-2</v>
      </c>
      <c r="AC1520" s="3">
        <v>55000000</v>
      </c>
      <c r="AD1520" t="s">
        <v>151</v>
      </c>
      <c r="AE1520" t="s">
        <v>139</v>
      </c>
      <c r="AF1520" t="s">
        <v>89</v>
      </c>
      <c r="AG1520" t="s">
        <v>9419</v>
      </c>
      <c r="AH1520">
        <v>159726394</v>
      </c>
      <c r="AI1520" s="3">
        <v>2315505</v>
      </c>
      <c r="AJ1520" s="3">
        <v>1925802.49</v>
      </c>
      <c r="AK1520" t="s">
        <v>91</v>
      </c>
      <c r="AL1520" t="s">
        <v>91</v>
      </c>
      <c r="AM1520" t="s">
        <v>91</v>
      </c>
      <c r="AN1520" t="s">
        <v>91</v>
      </c>
      <c r="AO1520" t="s">
        <v>91</v>
      </c>
      <c r="AP1520" t="s">
        <v>91</v>
      </c>
      <c r="AT1520" t="s">
        <v>21</v>
      </c>
    </row>
    <row r="1521" spans="2:46" x14ac:dyDescent="0.25">
      <c r="B1521">
        <v>79892536</v>
      </c>
      <c r="C1521" t="s">
        <v>72</v>
      </c>
      <c r="D1521" t="s">
        <v>2150</v>
      </c>
      <c r="E1521">
        <v>0</v>
      </c>
      <c r="F1521" t="s">
        <v>9420</v>
      </c>
      <c r="G1521" t="s">
        <v>4095</v>
      </c>
      <c r="H1521" s="1">
        <v>28339</v>
      </c>
      <c r="I1521" t="s">
        <v>9421</v>
      </c>
      <c r="J1521">
        <v>25245</v>
      </c>
      <c r="K1521" t="s">
        <v>4007</v>
      </c>
      <c r="L1521">
        <v>25</v>
      </c>
      <c r="M1521" t="s">
        <v>79</v>
      </c>
      <c r="O1521">
        <v>3209014292</v>
      </c>
      <c r="P1521">
        <v>3112071052</v>
      </c>
      <c r="T1521" t="s">
        <v>435</v>
      </c>
      <c r="U1521">
        <v>2023</v>
      </c>
      <c r="V1521" t="s">
        <v>4698</v>
      </c>
      <c r="W1521" t="s">
        <v>9422</v>
      </c>
      <c r="X1521" t="s">
        <v>9423</v>
      </c>
      <c r="Y1521" t="s">
        <v>4701</v>
      </c>
      <c r="Z1521" t="s">
        <v>323</v>
      </c>
      <c r="AA1521" t="s">
        <v>324</v>
      </c>
      <c r="AB1521" s="2">
        <f t="shared" si="23"/>
        <v>3.8649469964028772E-2</v>
      </c>
      <c r="AC1521" s="3">
        <v>55600000</v>
      </c>
      <c r="AD1521" t="s">
        <v>87</v>
      </c>
      <c r="AE1521" t="s">
        <v>139</v>
      </c>
      <c r="AF1521" t="s">
        <v>89</v>
      </c>
      <c r="AG1521" t="s">
        <v>9424</v>
      </c>
      <c r="AH1521">
        <v>29213094</v>
      </c>
      <c r="AI1521" s="3">
        <v>2148910.5299999998</v>
      </c>
      <c r="AJ1521" s="3">
        <v>1785807.17</v>
      </c>
      <c r="AK1521" t="s">
        <v>91</v>
      </c>
      <c r="AL1521" t="s">
        <v>91</v>
      </c>
      <c r="AM1521" t="s">
        <v>91</v>
      </c>
      <c r="AN1521" t="s">
        <v>91</v>
      </c>
      <c r="AO1521" t="s">
        <v>91</v>
      </c>
      <c r="AP1521" t="s">
        <v>91</v>
      </c>
      <c r="AT1521" t="s">
        <v>21</v>
      </c>
    </row>
    <row r="1522" spans="2:46" x14ac:dyDescent="0.25">
      <c r="B1522">
        <v>22069797</v>
      </c>
      <c r="C1522" t="s">
        <v>108</v>
      </c>
      <c r="D1522" t="s">
        <v>655</v>
      </c>
      <c r="E1522" t="s">
        <v>180</v>
      </c>
      <c r="F1522" t="s">
        <v>1378</v>
      </c>
      <c r="G1522" t="s">
        <v>1498</v>
      </c>
      <c r="H1522" s="1">
        <v>25776</v>
      </c>
      <c r="I1522" t="s">
        <v>9425</v>
      </c>
      <c r="J1522">
        <v>5001</v>
      </c>
      <c r="K1522" t="s">
        <v>114</v>
      </c>
      <c r="L1522">
        <v>5</v>
      </c>
      <c r="M1522" t="s">
        <v>115</v>
      </c>
      <c r="O1522">
        <v>3216409778</v>
      </c>
      <c r="P1522">
        <v>3225970366</v>
      </c>
      <c r="T1522" t="s">
        <v>293</v>
      </c>
      <c r="U1522">
        <v>2014</v>
      </c>
      <c r="V1522" t="s">
        <v>1010</v>
      </c>
      <c r="W1522" t="s">
        <v>9426</v>
      </c>
      <c r="X1522" t="s">
        <v>9427</v>
      </c>
      <c r="Y1522" t="s">
        <v>1013</v>
      </c>
      <c r="Z1522" t="s">
        <v>164</v>
      </c>
      <c r="AA1522" t="s">
        <v>507</v>
      </c>
      <c r="AB1522" s="2">
        <f t="shared" si="23"/>
        <v>4.2145129591836736E-2</v>
      </c>
      <c r="AC1522" s="3">
        <v>29400000</v>
      </c>
      <c r="AD1522" t="s">
        <v>151</v>
      </c>
      <c r="AE1522" t="s">
        <v>139</v>
      </c>
      <c r="AF1522" t="s">
        <v>89</v>
      </c>
      <c r="AG1522" t="s">
        <v>9428</v>
      </c>
      <c r="AH1522">
        <v>29205004</v>
      </c>
      <c r="AI1522" s="3">
        <v>1239066.81</v>
      </c>
      <c r="AJ1522" s="3">
        <v>1021232.61</v>
      </c>
      <c r="AK1522" t="s">
        <v>91</v>
      </c>
      <c r="AL1522" t="s">
        <v>91</v>
      </c>
      <c r="AM1522" t="s">
        <v>91</v>
      </c>
      <c r="AN1522" t="s">
        <v>91</v>
      </c>
      <c r="AO1522" t="s">
        <v>91</v>
      </c>
      <c r="AP1522" t="s">
        <v>91</v>
      </c>
      <c r="AT1522" t="s">
        <v>21</v>
      </c>
    </row>
    <row r="1523" spans="2:46" x14ac:dyDescent="0.25">
      <c r="B1523">
        <v>38217029</v>
      </c>
      <c r="C1523" t="s">
        <v>108</v>
      </c>
      <c r="D1523" t="s">
        <v>214</v>
      </c>
      <c r="E1523" t="s">
        <v>1096</v>
      </c>
      <c r="F1523" t="s">
        <v>2082</v>
      </c>
      <c r="G1523" t="s">
        <v>4739</v>
      </c>
      <c r="H1523" s="1">
        <v>18169</v>
      </c>
      <c r="I1523" t="s">
        <v>9429</v>
      </c>
      <c r="J1523">
        <v>0</v>
      </c>
      <c r="K1523" t="s">
        <v>96</v>
      </c>
      <c r="L1523">
        <v>73</v>
      </c>
      <c r="M1523" t="s">
        <v>97</v>
      </c>
      <c r="O1523">
        <v>3153217315</v>
      </c>
      <c r="P1523">
        <v>0</v>
      </c>
      <c r="T1523" t="s">
        <v>116</v>
      </c>
      <c r="U1523">
        <v>2016</v>
      </c>
      <c r="V1523" t="s">
        <v>185</v>
      </c>
      <c r="W1523" t="s">
        <v>9430</v>
      </c>
      <c r="X1523" t="s">
        <v>9431</v>
      </c>
      <c r="Y1523" t="s">
        <v>188</v>
      </c>
      <c r="Z1523" t="s">
        <v>164</v>
      </c>
      <c r="AA1523" t="s">
        <v>189</v>
      </c>
      <c r="AB1523" s="2">
        <f t="shared" si="23"/>
        <v>3.1779787234042553E-2</v>
      </c>
      <c r="AC1523" s="3">
        <v>47000000</v>
      </c>
      <c r="AD1523" t="s">
        <v>151</v>
      </c>
      <c r="AE1523" t="s">
        <v>106</v>
      </c>
      <c r="AF1523" t="s">
        <v>89</v>
      </c>
      <c r="AG1523">
        <v>0</v>
      </c>
      <c r="AH1523">
        <v>159763039</v>
      </c>
      <c r="AI1523" s="3">
        <v>1493650</v>
      </c>
      <c r="AJ1523" s="3">
        <v>1235168.2</v>
      </c>
      <c r="AK1523" t="s">
        <v>91</v>
      </c>
      <c r="AL1523" t="s">
        <v>91</v>
      </c>
      <c r="AM1523" t="s">
        <v>91</v>
      </c>
      <c r="AN1523" t="s">
        <v>91</v>
      </c>
      <c r="AO1523" t="s">
        <v>91</v>
      </c>
      <c r="AP1523" t="s">
        <v>91</v>
      </c>
      <c r="AT1523" t="s">
        <v>18</v>
      </c>
    </row>
    <row r="1524" spans="2:46" x14ac:dyDescent="0.25">
      <c r="B1524">
        <v>31936224</v>
      </c>
      <c r="C1524" t="s">
        <v>108</v>
      </c>
      <c r="D1524" t="s">
        <v>2971</v>
      </c>
      <c r="E1524">
        <v>0</v>
      </c>
      <c r="F1524" t="s">
        <v>8581</v>
      </c>
      <c r="G1524" t="s">
        <v>2014</v>
      </c>
      <c r="H1524" s="1">
        <v>23668</v>
      </c>
      <c r="I1524" t="s">
        <v>9432</v>
      </c>
      <c r="J1524">
        <v>76001</v>
      </c>
      <c r="K1524" t="s">
        <v>329</v>
      </c>
      <c r="L1524">
        <v>76</v>
      </c>
      <c r="M1524" t="s">
        <v>330</v>
      </c>
      <c r="O1524">
        <v>3176410494</v>
      </c>
      <c r="P1524">
        <v>3155683849</v>
      </c>
      <c r="T1524" t="s">
        <v>306</v>
      </c>
      <c r="U1524">
        <v>2022</v>
      </c>
      <c r="V1524" t="s">
        <v>705</v>
      </c>
      <c r="W1524" t="s">
        <v>9433</v>
      </c>
      <c r="X1524" t="s">
        <v>9434</v>
      </c>
      <c r="Y1524" t="s">
        <v>708</v>
      </c>
      <c r="Z1524" t="s">
        <v>164</v>
      </c>
      <c r="AA1524" t="s">
        <v>654</v>
      </c>
      <c r="AB1524" s="2">
        <f t="shared" si="23"/>
        <v>2.925981450252951E-2</v>
      </c>
      <c r="AC1524" s="3">
        <v>59300000</v>
      </c>
      <c r="AD1524" t="s">
        <v>87</v>
      </c>
      <c r="AE1524" t="s">
        <v>139</v>
      </c>
      <c r="AF1524" t="s">
        <v>89</v>
      </c>
      <c r="AG1524" t="s">
        <v>9435</v>
      </c>
      <c r="AH1524">
        <v>159926172</v>
      </c>
      <c r="AI1524" s="3">
        <v>1735107</v>
      </c>
      <c r="AJ1524" s="3">
        <v>1438073.17</v>
      </c>
      <c r="AK1524" t="s">
        <v>91</v>
      </c>
      <c r="AL1524" t="s">
        <v>91</v>
      </c>
      <c r="AM1524" t="s">
        <v>91</v>
      </c>
      <c r="AN1524" t="s">
        <v>91</v>
      </c>
      <c r="AO1524" t="s">
        <v>91</v>
      </c>
      <c r="AP1524" t="s">
        <v>91</v>
      </c>
      <c r="AT1524" t="s">
        <v>18</v>
      </c>
    </row>
    <row r="1525" spans="2:46" x14ac:dyDescent="0.25">
      <c r="B1525">
        <v>1121865794</v>
      </c>
      <c r="C1525" t="s">
        <v>108</v>
      </c>
      <c r="D1525" t="s">
        <v>1239</v>
      </c>
      <c r="E1525" t="s">
        <v>1049</v>
      </c>
      <c r="F1525" t="s">
        <v>9436</v>
      </c>
      <c r="G1525" t="s">
        <v>2203</v>
      </c>
      <c r="H1525" s="1">
        <v>33053</v>
      </c>
      <c r="I1525" t="s">
        <v>9437</v>
      </c>
      <c r="J1525">
        <v>50001</v>
      </c>
      <c r="K1525" t="s">
        <v>804</v>
      </c>
      <c r="L1525">
        <v>50</v>
      </c>
      <c r="M1525" t="s">
        <v>805</v>
      </c>
      <c r="O1525">
        <v>3103559643</v>
      </c>
      <c r="P1525">
        <v>0</v>
      </c>
      <c r="T1525" t="s">
        <v>750</v>
      </c>
      <c r="U1525">
        <v>2020</v>
      </c>
      <c r="V1525" t="s">
        <v>6971</v>
      </c>
      <c r="W1525" t="s">
        <v>9438</v>
      </c>
      <c r="X1525" t="s">
        <v>9439</v>
      </c>
      <c r="Y1525" t="s">
        <v>6974</v>
      </c>
      <c r="Z1525" t="s">
        <v>121</v>
      </c>
      <c r="AA1525" t="s">
        <v>122</v>
      </c>
      <c r="AB1525" s="2">
        <f t="shared" si="23"/>
        <v>2.8739167556029881E-2</v>
      </c>
      <c r="AC1525" s="3">
        <v>93700000</v>
      </c>
      <c r="AD1525" t="s">
        <v>105</v>
      </c>
      <c r="AE1525" t="s">
        <v>106</v>
      </c>
      <c r="AF1525" t="s">
        <v>89</v>
      </c>
      <c r="AG1525" t="s">
        <v>9440</v>
      </c>
      <c r="AH1525">
        <v>159833101</v>
      </c>
      <c r="AI1525" s="3">
        <v>2692860</v>
      </c>
      <c r="AJ1525" s="3">
        <v>2242907.86</v>
      </c>
      <c r="AK1525" t="s">
        <v>91</v>
      </c>
      <c r="AL1525" t="s">
        <v>91</v>
      </c>
      <c r="AM1525" t="s">
        <v>91</v>
      </c>
      <c r="AN1525" t="s">
        <v>91</v>
      </c>
      <c r="AO1525" t="s">
        <v>91</v>
      </c>
      <c r="AP1525" t="s">
        <v>91</v>
      </c>
      <c r="AT1525" t="s">
        <v>21</v>
      </c>
    </row>
    <row r="1526" spans="2:46" x14ac:dyDescent="0.25">
      <c r="B1526">
        <v>79466419</v>
      </c>
      <c r="C1526" t="s">
        <v>72</v>
      </c>
      <c r="D1526" t="s">
        <v>1311</v>
      </c>
      <c r="E1526" t="s">
        <v>894</v>
      </c>
      <c r="F1526" t="s">
        <v>530</v>
      </c>
      <c r="G1526" t="s">
        <v>278</v>
      </c>
      <c r="H1526" s="1">
        <v>25041</v>
      </c>
      <c r="I1526" t="s">
        <v>9441</v>
      </c>
      <c r="J1526">
        <v>76001</v>
      </c>
      <c r="K1526" t="s">
        <v>329</v>
      </c>
      <c r="L1526">
        <v>76</v>
      </c>
      <c r="M1526" t="s">
        <v>330</v>
      </c>
      <c r="O1526">
        <v>3113005483</v>
      </c>
      <c r="P1526">
        <v>0</v>
      </c>
      <c r="T1526" t="s">
        <v>131</v>
      </c>
      <c r="U1526">
        <v>2020</v>
      </c>
      <c r="V1526" t="s">
        <v>3707</v>
      </c>
      <c r="W1526" t="s">
        <v>9442</v>
      </c>
      <c r="X1526" t="s">
        <v>9443</v>
      </c>
      <c r="Y1526" t="s">
        <v>3710</v>
      </c>
      <c r="Z1526" t="s">
        <v>103</v>
      </c>
      <c r="AA1526" t="s">
        <v>2836</v>
      </c>
      <c r="AB1526" s="2">
        <f t="shared" si="23"/>
        <v>2.2076880733944954E-2</v>
      </c>
      <c r="AC1526" s="3">
        <v>109000000</v>
      </c>
      <c r="AD1526" t="s">
        <v>105</v>
      </c>
      <c r="AE1526" t="s">
        <v>212</v>
      </c>
      <c r="AF1526" t="s">
        <v>89</v>
      </c>
      <c r="AG1526">
        <v>0</v>
      </c>
      <c r="AH1526">
        <v>159710065</v>
      </c>
      <c r="AI1526" s="3">
        <v>2406380</v>
      </c>
      <c r="AJ1526" s="3">
        <v>2002168.25</v>
      </c>
      <c r="AK1526" t="s">
        <v>91</v>
      </c>
      <c r="AL1526" t="s">
        <v>91</v>
      </c>
      <c r="AM1526" t="s">
        <v>91</v>
      </c>
      <c r="AN1526" t="s">
        <v>91</v>
      </c>
      <c r="AO1526" t="s">
        <v>91</v>
      </c>
      <c r="AP1526" t="s">
        <v>91</v>
      </c>
      <c r="AT1526" t="s">
        <v>20</v>
      </c>
    </row>
    <row r="1527" spans="2:46" x14ac:dyDescent="0.25">
      <c r="B1527">
        <v>1020745978</v>
      </c>
      <c r="C1527" t="s">
        <v>108</v>
      </c>
      <c r="D1527" t="s">
        <v>693</v>
      </c>
      <c r="E1527" t="s">
        <v>1113</v>
      </c>
      <c r="F1527" t="s">
        <v>9444</v>
      </c>
      <c r="G1527" t="s">
        <v>75</v>
      </c>
      <c r="H1527" s="1">
        <v>32786</v>
      </c>
      <c r="I1527" t="s">
        <v>9445</v>
      </c>
      <c r="J1527">
        <v>0</v>
      </c>
      <c r="K1527" t="s">
        <v>78</v>
      </c>
      <c r="L1527">
        <v>25</v>
      </c>
      <c r="M1527" t="s">
        <v>78</v>
      </c>
      <c r="O1527">
        <v>3187126952</v>
      </c>
      <c r="P1527">
        <v>3059734211</v>
      </c>
      <c r="T1527" t="s">
        <v>633</v>
      </c>
      <c r="U1527">
        <v>2013</v>
      </c>
      <c r="V1527" t="s">
        <v>9446</v>
      </c>
      <c r="W1527" t="s">
        <v>9447</v>
      </c>
      <c r="X1527" t="s">
        <v>9448</v>
      </c>
      <c r="Y1527" t="s">
        <v>9449</v>
      </c>
      <c r="Z1527" t="s">
        <v>164</v>
      </c>
      <c r="AA1527" t="s">
        <v>507</v>
      </c>
      <c r="AB1527" s="2">
        <f t="shared" si="23"/>
        <v>5.58110472972973E-2</v>
      </c>
      <c r="AC1527" s="3">
        <v>29600000</v>
      </c>
      <c r="AD1527" t="s">
        <v>105</v>
      </c>
      <c r="AE1527" t="s">
        <v>139</v>
      </c>
      <c r="AF1527" t="s">
        <v>89</v>
      </c>
      <c r="AG1527">
        <v>0</v>
      </c>
      <c r="AH1527">
        <v>159835406</v>
      </c>
      <c r="AI1527" s="3">
        <v>1652007</v>
      </c>
      <c r="AJ1527" s="3">
        <v>1368241.11</v>
      </c>
      <c r="AK1527" t="s">
        <v>91</v>
      </c>
      <c r="AL1527" t="s">
        <v>91</v>
      </c>
      <c r="AM1527" t="s">
        <v>91</v>
      </c>
      <c r="AN1527" t="s">
        <v>91</v>
      </c>
      <c r="AO1527" t="s">
        <v>91</v>
      </c>
      <c r="AP1527" t="s">
        <v>91</v>
      </c>
      <c r="AT1527" t="s">
        <v>21</v>
      </c>
    </row>
    <row r="1528" spans="2:46" x14ac:dyDescent="0.25">
      <c r="B1528">
        <v>52526137</v>
      </c>
      <c r="C1528" t="s">
        <v>108</v>
      </c>
      <c r="D1528" t="s">
        <v>9450</v>
      </c>
      <c r="E1528" t="s">
        <v>1558</v>
      </c>
      <c r="F1528" t="s">
        <v>304</v>
      </c>
      <c r="G1528" t="s">
        <v>2273</v>
      </c>
      <c r="H1528" s="1">
        <v>28809</v>
      </c>
      <c r="I1528" t="s">
        <v>9451</v>
      </c>
      <c r="J1528">
        <v>25307</v>
      </c>
      <c r="K1528" t="s">
        <v>2509</v>
      </c>
      <c r="L1528">
        <v>25</v>
      </c>
      <c r="M1528" t="s">
        <v>79</v>
      </c>
      <c r="O1528">
        <v>3115132856</v>
      </c>
      <c r="P1528">
        <v>0</v>
      </c>
      <c r="T1528" t="s">
        <v>424</v>
      </c>
      <c r="U1528">
        <v>2012</v>
      </c>
      <c r="V1528" t="s">
        <v>5959</v>
      </c>
      <c r="W1528" t="s">
        <v>9452</v>
      </c>
      <c r="X1528" t="s">
        <v>9453</v>
      </c>
      <c r="Y1528" t="s">
        <v>5962</v>
      </c>
      <c r="Z1528" t="s">
        <v>358</v>
      </c>
      <c r="AA1528" t="s">
        <v>359</v>
      </c>
      <c r="AB1528" s="2">
        <f t="shared" si="23"/>
        <v>2.616837221269297E-2</v>
      </c>
      <c r="AC1528" s="3">
        <v>58300000</v>
      </c>
      <c r="AD1528" t="s">
        <v>105</v>
      </c>
      <c r="AE1528" t="s">
        <v>106</v>
      </c>
      <c r="AF1528" t="s">
        <v>89</v>
      </c>
      <c r="AG1528" t="s">
        <v>9454</v>
      </c>
      <c r="AH1528">
        <v>29199218</v>
      </c>
      <c r="AI1528" s="3">
        <v>1525616.1</v>
      </c>
      <c r="AJ1528" s="3">
        <v>1262030.3400000001</v>
      </c>
      <c r="AK1528" t="s">
        <v>91</v>
      </c>
      <c r="AL1528" t="s">
        <v>91</v>
      </c>
      <c r="AM1528" t="s">
        <v>91</v>
      </c>
      <c r="AN1528" t="s">
        <v>91</v>
      </c>
      <c r="AO1528" t="s">
        <v>91</v>
      </c>
      <c r="AP1528" t="s">
        <v>91</v>
      </c>
      <c r="AT1528" t="s">
        <v>18</v>
      </c>
    </row>
    <row r="1529" spans="2:46" x14ac:dyDescent="0.25">
      <c r="B1529">
        <v>32017193</v>
      </c>
      <c r="C1529" t="s">
        <v>108</v>
      </c>
      <c r="D1529" t="s">
        <v>3448</v>
      </c>
      <c r="E1529" t="s">
        <v>9455</v>
      </c>
      <c r="F1529" t="s">
        <v>2394</v>
      </c>
      <c r="G1529" t="s">
        <v>519</v>
      </c>
      <c r="H1529" s="1">
        <v>21035</v>
      </c>
      <c r="I1529" t="s">
        <v>9456</v>
      </c>
      <c r="J1529">
        <v>5088</v>
      </c>
      <c r="K1529" t="s">
        <v>1725</v>
      </c>
      <c r="L1529">
        <v>5</v>
      </c>
      <c r="M1529" t="s">
        <v>115</v>
      </c>
      <c r="O1529">
        <v>3113350745</v>
      </c>
      <c r="P1529">
        <v>3143973520</v>
      </c>
      <c r="T1529" t="s">
        <v>403</v>
      </c>
      <c r="U1529">
        <v>2023</v>
      </c>
      <c r="V1529" t="s">
        <v>9457</v>
      </c>
      <c r="W1529" t="s">
        <v>9458</v>
      </c>
      <c r="X1529" t="s">
        <v>9459</v>
      </c>
      <c r="Y1529" t="s">
        <v>3093</v>
      </c>
      <c r="Z1529" t="s">
        <v>323</v>
      </c>
      <c r="AA1529" t="s">
        <v>324</v>
      </c>
      <c r="AB1529" s="2">
        <f t="shared" si="23"/>
        <v>4.8256150968992252E-2</v>
      </c>
      <c r="AC1529" s="3">
        <v>51600000</v>
      </c>
      <c r="AD1529" t="s">
        <v>87</v>
      </c>
      <c r="AE1529" t="s">
        <v>139</v>
      </c>
      <c r="AF1529" t="s">
        <v>89</v>
      </c>
      <c r="AG1529" t="s">
        <v>9460</v>
      </c>
      <c r="AH1529">
        <v>29206440</v>
      </c>
      <c r="AI1529" s="3">
        <v>2490017.39</v>
      </c>
      <c r="AJ1529" s="3">
        <v>2072451.59</v>
      </c>
      <c r="AK1529">
        <v>29234402</v>
      </c>
      <c r="AL1529" s="3">
        <v>13473599.890000001</v>
      </c>
      <c r="AM1529" s="3">
        <v>11302352.85</v>
      </c>
      <c r="AN1529">
        <v>29287992</v>
      </c>
      <c r="AO1529" s="3">
        <v>13473599.890000001</v>
      </c>
      <c r="AP1529" s="3">
        <v>11302352.85</v>
      </c>
      <c r="AT1529" t="s">
        <v>21</v>
      </c>
    </row>
    <row r="1530" spans="2:46" x14ac:dyDescent="0.25">
      <c r="B1530">
        <v>1022322957</v>
      </c>
      <c r="C1530" t="s">
        <v>108</v>
      </c>
      <c r="D1530" t="s">
        <v>2056</v>
      </c>
      <c r="E1530" t="s">
        <v>964</v>
      </c>
      <c r="F1530" t="s">
        <v>390</v>
      </c>
      <c r="G1530" t="s">
        <v>656</v>
      </c>
      <c r="H1530" s="1">
        <v>31485</v>
      </c>
      <c r="I1530" t="s">
        <v>9461</v>
      </c>
      <c r="J1530">
        <v>0</v>
      </c>
      <c r="K1530" t="s">
        <v>78</v>
      </c>
      <c r="L1530">
        <v>25</v>
      </c>
      <c r="M1530" t="s">
        <v>78</v>
      </c>
      <c r="O1530">
        <v>3043790174</v>
      </c>
      <c r="P1530">
        <v>3201829362</v>
      </c>
      <c r="T1530" t="s">
        <v>195</v>
      </c>
      <c r="U1530">
        <v>2024</v>
      </c>
      <c r="V1530" t="s">
        <v>319</v>
      </c>
      <c r="W1530" t="s">
        <v>9462</v>
      </c>
      <c r="X1530" t="s">
        <v>9463</v>
      </c>
      <c r="Y1530" t="s">
        <v>322</v>
      </c>
      <c r="Z1530" t="s">
        <v>323</v>
      </c>
      <c r="AA1530" t="s">
        <v>324</v>
      </c>
      <c r="AB1530" s="2">
        <f t="shared" si="23"/>
        <v>1.9035627794117646E-2</v>
      </c>
      <c r="AC1530" s="3">
        <v>68000000</v>
      </c>
      <c r="AD1530" t="s">
        <v>177</v>
      </c>
      <c r="AE1530" t="s">
        <v>139</v>
      </c>
      <c r="AF1530" t="s">
        <v>89</v>
      </c>
      <c r="AG1530" t="s">
        <v>9464</v>
      </c>
      <c r="AH1530">
        <v>29203230</v>
      </c>
      <c r="AI1530" s="3">
        <v>1294422.69</v>
      </c>
      <c r="AJ1530" s="3">
        <v>1067750.1599999999</v>
      </c>
      <c r="AK1530" t="s">
        <v>91</v>
      </c>
      <c r="AL1530" t="s">
        <v>91</v>
      </c>
      <c r="AM1530" t="s">
        <v>91</v>
      </c>
      <c r="AN1530" t="s">
        <v>91</v>
      </c>
      <c r="AO1530" t="s">
        <v>91</v>
      </c>
      <c r="AP1530" t="s">
        <v>91</v>
      </c>
      <c r="AT1530" t="s">
        <v>18</v>
      </c>
    </row>
    <row r="1531" spans="2:46" x14ac:dyDescent="0.25">
      <c r="B1531">
        <v>1032358238</v>
      </c>
      <c r="C1531" t="s">
        <v>72</v>
      </c>
      <c r="D1531" t="s">
        <v>92</v>
      </c>
      <c r="E1531" t="s">
        <v>2830</v>
      </c>
      <c r="F1531" t="s">
        <v>93</v>
      </c>
      <c r="G1531" t="s">
        <v>93</v>
      </c>
      <c r="H1531" s="1">
        <v>31464</v>
      </c>
      <c r="I1531" t="s">
        <v>9465</v>
      </c>
      <c r="J1531">
        <v>0</v>
      </c>
      <c r="K1531" t="s">
        <v>78</v>
      </c>
      <c r="L1531">
        <v>25</v>
      </c>
      <c r="M1531" t="s">
        <v>78</v>
      </c>
      <c r="O1531">
        <v>3212267407</v>
      </c>
      <c r="P1531">
        <v>0</v>
      </c>
      <c r="T1531" t="s">
        <v>585</v>
      </c>
      <c r="U1531">
        <v>2011</v>
      </c>
      <c r="V1531" t="s">
        <v>1806</v>
      </c>
      <c r="W1531" t="s">
        <v>9466</v>
      </c>
      <c r="X1531" t="s">
        <v>9467</v>
      </c>
      <c r="Y1531" t="s">
        <v>1809</v>
      </c>
      <c r="Z1531" t="s">
        <v>136</v>
      </c>
      <c r="AA1531" t="s">
        <v>1810</v>
      </c>
      <c r="AB1531" s="2">
        <f t="shared" si="23"/>
        <v>4.937291946308725E-2</v>
      </c>
      <c r="AC1531" s="3">
        <v>29800000</v>
      </c>
      <c r="AD1531" t="s">
        <v>105</v>
      </c>
      <c r="AE1531" t="s">
        <v>139</v>
      </c>
      <c r="AF1531" t="s">
        <v>89</v>
      </c>
      <c r="AG1531" t="s">
        <v>9468</v>
      </c>
      <c r="AH1531">
        <v>159904598</v>
      </c>
      <c r="AI1531" s="3">
        <v>1471313</v>
      </c>
      <c r="AJ1531" s="3">
        <v>1216397.1499999999</v>
      </c>
      <c r="AK1531" t="s">
        <v>91</v>
      </c>
      <c r="AL1531" t="s">
        <v>91</v>
      </c>
      <c r="AM1531" t="s">
        <v>91</v>
      </c>
      <c r="AN1531" t="s">
        <v>91</v>
      </c>
      <c r="AO1531" t="s">
        <v>91</v>
      </c>
      <c r="AP1531" t="s">
        <v>91</v>
      </c>
      <c r="AT1531" t="s">
        <v>21</v>
      </c>
    </row>
    <row r="1532" spans="2:46" x14ac:dyDescent="0.25">
      <c r="B1532">
        <v>1030653362</v>
      </c>
      <c r="C1532" t="s">
        <v>72</v>
      </c>
      <c r="D1532" t="s">
        <v>9469</v>
      </c>
      <c r="E1532" t="s">
        <v>1259</v>
      </c>
      <c r="F1532" t="s">
        <v>895</v>
      </c>
      <c r="G1532" t="s">
        <v>519</v>
      </c>
      <c r="H1532" s="1">
        <v>34825</v>
      </c>
      <c r="I1532" t="s">
        <v>9470</v>
      </c>
      <c r="J1532">
        <v>0</v>
      </c>
      <c r="K1532" t="s">
        <v>78</v>
      </c>
      <c r="L1532">
        <v>25</v>
      </c>
      <c r="M1532" t="s">
        <v>78</v>
      </c>
      <c r="O1532">
        <v>3204803872</v>
      </c>
      <c r="P1532">
        <v>0</v>
      </c>
      <c r="T1532" t="s">
        <v>98</v>
      </c>
      <c r="U1532">
        <v>2025</v>
      </c>
      <c r="V1532" t="s">
        <v>9471</v>
      </c>
      <c r="W1532" t="s">
        <v>9472</v>
      </c>
      <c r="X1532" t="s">
        <v>9473</v>
      </c>
      <c r="Y1532" t="s">
        <v>9474</v>
      </c>
      <c r="Z1532" t="s">
        <v>298</v>
      </c>
      <c r="AA1532" t="s">
        <v>367</v>
      </c>
      <c r="AB1532" s="2">
        <f t="shared" si="23"/>
        <v>3.8744243943191314E-2</v>
      </c>
      <c r="AC1532" s="3">
        <v>119700000</v>
      </c>
      <c r="AD1532" t="s">
        <v>123</v>
      </c>
      <c r="AE1532" t="s">
        <v>106</v>
      </c>
      <c r="AF1532" t="s">
        <v>89</v>
      </c>
      <c r="AG1532">
        <v>0</v>
      </c>
      <c r="AH1532">
        <v>159715565</v>
      </c>
      <c r="AI1532" s="3">
        <v>4637686</v>
      </c>
      <c r="AJ1532" s="3">
        <v>3877214.97</v>
      </c>
      <c r="AK1532" t="s">
        <v>91</v>
      </c>
      <c r="AL1532" t="s">
        <v>91</v>
      </c>
      <c r="AM1532" t="s">
        <v>91</v>
      </c>
      <c r="AN1532" t="s">
        <v>91</v>
      </c>
      <c r="AO1532" t="s">
        <v>91</v>
      </c>
      <c r="AP1532" t="s">
        <v>91</v>
      </c>
      <c r="AT1532" t="s">
        <v>21</v>
      </c>
    </row>
    <row r="1533" spans="2:46" x14ac:dyDescent="0.25">
      <c r="B1533">
        <v>1026565225</v>
      </c>
      <c r="C1533" t="s">
        <v>72</v>
      </c>
      <c r="D1533" t="s">
        <v>5799</v>
      </c>
      <c r="E1533" t="s">
        <v>225</v>
      </c>
      <c r="F1533" t="s">
        <v>3597</v>
      </c>
      <c r="G1533" t="s">
        <v>9475</v>
      </c>
      <c r="H1533" s="1">
        <v>33178</v>
      </c>
      <c r="I1533" t="s">
        <v>9476</v>
      </c>
      <c r="J1533">
        <v>0</v>
      </c>
      <c r="K1533" t="s">
        <v>78</v>
      </c>
      <c r="L1533">
        <v>25</v>
      </c>
      <c r="M1533" t="s">
        <v>78</v>
      </c>
      <c r="O1533">
        <v>3103450760</v>
      </c>
      <c r="P1533">
        <v>0</v>
      </c>
      <c r="T1533" t="s">
        <v>666</v>
      </c>
      <c r="U1533">
        <v>2018</v>
      </c>
      <c r="V1533" t="s">
        <v>9477</v>
      </c>
      <c r="W1533" t="s">
        <v>9478</v>
      </c>
      <c r="X1533" t="s">
        <v>9479</v>
      </c>
      <c r="Y1533" t="s">
        <v>9480</v>
      </c>
      <c r="Z1533" t="s">
        <v>136</v>
      </c>
      <c r="AA1533" t="s">
        <v>1708</v>
      </c>
      <c r="AB1533" s="2">
        <f t="shared" si="23"/>
        <v>2.5682235294117648E-2</v>
      </c>
      <c r="AC1533" s="3">
        <v>68000000</v>
      </c>
      <c r="AD1533" t="s">
        <v>87</v>
      </c>
      <c r="AE1533" t="s">
        <v>106</v>
      </c>
      <c r="AF1533" t="s">
        <v>89</v>
      </c>
      <c r="AG1533">
        <v>0</v>
      </c>
      <c r="AH1533">
        <v>159715804</v>
      </c>
      <c r="AI1533" s="3">
        <v>1746392</v>
      </c>
      <c r="AJ1533" s="3">
        <v>1447556.48</v>
      </c>
      <c r="AK1533" t="s">
        <v>91</v>
      </c>
      <c r="AL1533" t="s">
        <v>91</v>
      </c>
      <c r="AM1533" t="s">
        <v>91</v>
      </c>
      <c r="AN1533" t="s">
        <v>91</v>
      </c>
      <c r="AO1533" t="s">
        <v>91</v>
      </c>
      <c r="AP1533" t="s">
        <v>91</v>
      </c>
      <c r="AT1533" t="s">
        <v>18</v>
      </c>
    </row>
    <row r="1534" spans="2:46" x14ac:dyDescent="0.25">
      <c r="B1534">
        <v>70953168</v>
      </c>
      <c r="C1534" t="s">
        <v>72</v>
      </c>
      <c r="D1534" t="s">
        <v>1311</v>
      </c>
      <c r="E1534" t="s">
        <v>2232</v>
      </c>
      <c r="F1534" t="s">
        <v>622</v>
      </c>
      <c r="G1534" t="s">
        <v>622</v>
      </c>
      <c r="H1534" s="1">
        <v>27419</v>
      </c>
      <c r="I1534" t="s">
        <v>9481</v>
      </c>
      <c r="J1534">
        <v>0</v>
      </c>
      <c r="K1534" t="s">
        <v>78</v>
      </c>
      <c r="L1534">
        <v>25</v>
      </c>
      <c r="M1534" t="s">
        <v>78</v>
      </c>
      <c r="O1534">
        <v>3002841005</v>
      </c>
      <c r="P1534">
        <v>0</v>
      </c>
      <c r="T1534" t="s">
        <v>195</v>
      </c>
      <c r="U1534">
        <v>2014</v>
      </c>
      <c r="V1534" t="s">
        <v>2084</v>
      </c>
      <c r="W1534" t="s">
        <v>9482</v>
      </c>
      <c r="X1534" t="s">
        <v>9483</v>
      </c>
      <c r="Y1534" t="s">
        <v>2087</v>
      </c>
      <c r="Z1534" t="s">
        <v>164</v>
      </c>
      <c r="AA1534" t="s">
        <v>654</v>
      </c>
      <c r="AB1534" s="2">
        <f t="shared" si="23"/>
        <v>3.516815652173913E-2</v>
      </c>
      <c r="AC1534" s="3">
        <v>34500000</v>
      </c>
      <c r="AD1534" t="s">
        <v>177</v>
      </c>
      <c r="AE1534" t="s">
        <v>139</v>
      </c>
      <c r="AF1534" t="s">
        <v>89</v>
      </c>
      <c r="AG1534">
        <v>0</v>
      </c>
      <c r="AH1534">
        <v>29188918</v>
      </c>
      <c r="AI1534" s="3">
        <v>1213301.3999999999</v>
      </c>
      <c r="AJ1534" s="3">
        <v>999581.01</v>
      </c>
      <c r="AK1534" t="s">
        <v>91</v>
      </c>
      <c r="AL1534" t="s">
        <v>91</v>
      </c>
      <c r="AM1534" t="s">
        <v>91</v>
      </c>
      <c r="AN1534" t="s">
        <v>91</v>
      </c>
      <c r="AO1534" t="s">
        <v>91</v>
      </c>
      <c r="AP1534" t="s">
        <v>91</v>
      </c>
      <c r="AT1534" t="s">
        <v>18</v>
      </c>
    </row>
    <row r="1535" spans="2:46" x14ac:dyDescent="0.25">
      <c r="B1535">
        <v>3140444</v>
      </c>
      <c r="C1535" t="s">
        <v>72</v>
      </c>
      <c r="D1535" t="s">
        <v>2224</v>
      </c>
      <c r="E1535" t="s">
        <v>9484</v>
      </c>
      <c r="F1535" t="s">
        <v>3652</v>
      </c>
      <c r="G1535" t="s">
        <v>3342</v>
      </c>
      <c r="H1535" s="1">
        <v>24782</v>
      </c>
      <c r="I1535" t="s">
        <v>9485</v>
      </c>
      <c r="J1535">
        <v>0</v>
      </c>
      <c r="K1535" t="s">
        <v>78</v>
      </c>
      <c r="L1535">
        <v>25</v>
      </c>
      <c r="M1535" t="s">
        <v>78</v>
      </c>
      <c r="O1535">
        <v>3134061843</v>
      </c>
      <c r="P1535">
        <v>3023604757</v>
      </c>
      <c r="T1535" t="s">
        <v>704</v>
      </c>
      <c r="U1535">
        <v>2023</v>
      </c>
      <c r="V1535" t="s">
        <v>3241</v>
      </c>
      <c r="W1535" t="s">
        <v>9486</v>
      </c>
      <c r="X1535" t="s">
        <v>9487</v>
      </c>
      <c r="Y1535" t="s">
        <v>3244</v>
      </c>
      <c r="Z1535" t="s">
        <v>164</v>
      </c>
      <c r="AA1535" t="s">
        <v>507</v>
      </c>
      <c r="AB1535" s="2">
        <f t="shared" si="23"/>
        <v>2.2300387818181819E-2</v>
      </c>
      <c r="AC1535" s="3">
        <v>55000000</v>
      </c>
      <c r="AD1535" t="s">
        <v>151</v>
      </c>
      <c r="AE1535" t="s">
        <v>139</v>
      </c>
      <c r="AF1535" t="s">
        <v>89</v>
      </c>
      <c r="AG1535" t="s">
        <v>9488</v>
      </c>
      <c r="AH1535">
        <v>29199840</v>
      </c>
      <c r="AI1535" s="3">
        <v>1226521.33</v>
      </c>
      <c r="AJ1535" s="3">
        <v>1010690.19</v>
      </c>
      <c r="AK1535" t="s">
        <v>91</v>
      </c>
      <c r="AL1535" t="s">
        <v>91</v>
      </c>
      <c r="AM1535" t="s">
        <v>91</v>
      </c>
      <c r="AN1535" t="s">
        <v>91</v>
      </c>
      <c r="AO1535" t="s">
        <v>91</v>
      </c>
      <c r="AP1535" t="s">
        <v>91</v>
      </c>
      <c r="AT1535" t="s">
        <v>18</v>
      </c>
    </row>
    <row r="1536" spans="2:46" x14ac:dyDescent="0.25">
      <c r="B1536">
        <v>18504409</v>
      </c>
      <c r="C1536" t="s">
        <v>72</v>
      </c>
      <c r="D1536" t="s">
        <v>9489</v>
      </c>
      <c r="E1536" t="s">
        <v>167</v>
      </c>
      <c r="F1536" t="s">
        <v>181</v>
      </c>
      <c r="G1536" t="s">
        <v>111</v>
      </c>
      <c r="H1536" s="1">
        <v>23806</v>
      </c>
      <c r="I1536" t="s">
        <v>9490</v>
      </c>
      <c r="J1536">
        <v>5266</v>
      </c>
      <c r="K1536" t="s">
        <v>228</v>
      </c>
      <c r="L1536">
        <v>5</v>
      </c>
      <c r="M1536" t="s">
        <v>115</v>
      </c>
      <c r="O1536">
        <v>3162522397</v>
      </c>
      <c r="P1536">
        <v>0</v>
      </c>
      <c r="T1536" t="s">
        <v>241</v>
      </c>
      <c r="U1536">
        <v>2023</v>
      </c>
      <c r="V1536" t="s">
        <v>2561</v>
      </c>
      <c r="W1536" t="s">
        <v>9491</v>
      </c>
      <c r="X1536" t="s">
        <v>9492</v>
      </c>
      <c r="Y1536" t="s">
        <v>2564</v>
      </c>
      <c r="Z1536" t="s">
        <v>136</v>
      </c>
      <c r="AA1536" t="s">
        <v>1300</v>
      </c>
      <c r="AB1536" s="2">
        <f t="shared" si="23"/>
        <v>4.8382400123001226E-2</v>
      </c>
      <c r="AC1536" s="3">
        <v>81300000</v>
      </c>
      <c r="AD1536" t="s">
        <v>87</v>
      </c>
      <c r="AE1536" t="s">
        <v>106</v>
      </c>
      <c r="AF1536" t="s">
        <v>89</v>
      </c>
      <c r="AG1536">
        <v>0</v>
      </c>
      <c r="AH1536">
        <v>29219020</v>
      </c>
      <c r="AI1536" s="3">
        <v>3933489.13</v>
      </c>
      <c r="AJ1536" s="3">
        <v>3285453.05</v>
      </c>
      <c r="AK1536" t="s">
        <v>91</v>
      </c>
      <c r="AL1536" t="s">
        <v>91</v>
      </c>
      <c r="AM1536" t="s">
        <v>91</v>
      </c>
      <c r="AN1536" t="s">
        <v>91</v>
      </c>
      <c r="AO1536" t="s">
        <v>91</v>
      </c>
      <c r="AP1536" t="s">
        <v>91</v>
      </c>
      <c r="AT1536" t="s">
        <v>21</v>
      </c>
    </row>
    <row r="1537" spans="2:46" x14ac:dyDescent="0.25">
      <c r="B1537">
        <v>29543892</v>
      </c>
      <c r="C1537" t="s">
        <v>108</v>
      </c>
      <c r="D1537" t="s">
        <v>153</v>
      </c>
      <c r="E1537" t="s">
        <v>109</v>
      </c>
      <c r="F1537" t="s">
        <v>2406</v>
      </c>
      <c r="G1537" t="s">
        <v>2305</v>
      </c>
      <c r="H1537" s="1">
        <v>30003</v>
      </c>
      <c r="I1537" t="s">
        <v>9493</v>
      </c>
      <c r="J1537">
        <v>76001</v>
      </c>
      <c r="K1537" t="s">
        <v>329</v>
      </c>
      <c r="L1537">
        <v>76</v>
      </c>
      <c r="M1537" t="s">
        <v>330</v>
      </c>
      <c r="O1537">
        <v>3006193555</v>
      </c>
      <c r="P1537">
        <v>3107209520</v>
      </c>
      <c r="T1537" t="s">
        <v>443</v>
      </c>
      <c r="U1537">
        <v>2021</v>
      </c>
      <c r="V1537" t="s">
        <v>5935</v>
      </c>
      <c r="W1537" t="s">
        <v>9494</v>
      </c>
      <c r="X1537" t="s">
        <v>9495</v>
      </c>
      <c r="Y1537" t="s">
        <v>2345</v>
      </c>
      <c r="Z1537" t="s">
        <v>210</v>
      </c>
      <c r="AA1537" t="s">
        <v>1279</v>
      </c>
      <c r="AB1537" s="2">
        <f t="shared" si="23"/>
        <v>1.76213361611877E-2</v>
      </c>
      <c r="AC1537" s="3">
        <v>188600000</v>
      </c>
      <c r="AD1537" t="s">
        <v>87</v>
      </c>
      <c r="AE1537" t="s">
        <v>106</v>
      </c>
      <c r="AF1537" t="s">
        <v>89</v>
      </c>
      <c r="AG1537">
        <v>0</v>
      </c>
      <c r="AH1537">
        <v>159837186</v>
      </c>
      <c r="AI1537" s="3">
        <v>3323384</v>
      </c>
      <c r="AJ1537" s="3">
        <v>2772759.91</v>
      </c>
      <c r="AK1537" t="s">
        <v>91</v>
      </c>
      <c r="AL1537" t="s">
        <v>91</v>
      </c>
      <c r="AM1537" t="s">
        <v>91</v>
      </c>
      <c r="AN1537" t="s">
        <v>91</v>
      </c>
      <c r="AO1537" t="s">
        <v>91</v>
      </c>
      <c r="AP1537" t="s">
        <v>91</v>
      </c>
      <c r="AT1537" t="s">
        <v>18</v>
      </c>
    </row>
    <row r="1538" spans="2:46" x14ac:dyDescent="0.25">
      <c r="B1538">
        <v>9865338</v>
      </c>
      <c r="C1538" t="s">
        <v>72</v>
      </c>
      <c r="D1538" t="s">
        <v>326</v>
      </c>
      <c r="E1538" t="s">
        <v>338</v>
      </c>
      <c r="F1538" t="s">
        <v>622</v>
      </c>
      <c r="G1538" t="s">
        <v>3892</v>
      </c>
      <c r="H1538" s="1">
        <v>30180</v>
      </c>
      <c r="I1538" t="s">
        <v>9496</v>
      </c>
      <c r="J1538">
        <v>66001</v>
      </c>
      <c r="K1538" t="s">
        <v>986</v>
      </c>
      <c r="L1538">
        <v>66</v>
      </c>
      <c r="M1538" t="s">
        <v>987</v>
      </c>
      <c r="O1538">
        <v>3128347666</v>
      </c>
      <c r="P1538">
        <v>3128347660</v>
      </c>
      <c r="T1538" t="s">
        <v>443</v>
      </c>
      <c r="U1538">
        <v>2023</v>
      </c>
      <c r="V1538" t="s">
        <v>2266</v>
      </c>
      <c r="W1538" t="s">
        <v>9497</v>
      </c>
      <c r="X1538" t="s">
        <v>9498</v>
      </c>
      <c r="Y1538" t="s">
        <v>2269</v>
      </c>
      <c r="Z1538" t="s">
        <v>103</v>
      </c>
      <c r="AA1538" t="s">
        <v>865</v>
      </c>
      <c r="AB1538" s="2">
        <f t="shared" ref="AB1538:AB1601" si="24">+AI1538/AC1538</f>
        <v>1.8295584914841852E-2</v>
      </c>
      <c r="AC1538" s="3">
        <v>82200000</v>
      </c>
      <c r="AD1538" t="s">
        <v>105</v>
      </c>
      <c r="AE1538" t="s">
        <v>106</v>
      </c>
      <c r="AF1538" t="s">
        <v>89</v>
      </c>
      <c r="AG1538">
        <v>0</v>
      </c>
      <c r="AH1538">
        <v>29209202</v>
      </c>
      <c r="AI1538" s="3">
        <v>1503897.08</v>
      </c>
      <c r="AJ1538" s="3">
        <v>1243779.06</v>
      </c>
      <c r="AK1538" t="s">
        <v>91</v>
      </c>
      <c r="AL1538" t="s">
        <v>91</v>
      </c>
      <c r="AM1538" t="s">
        <v>91</v>
      </c>
      <c r="AN1538" t="s">
        <v>91</v>
      </c>
      <c r="AO1538" t="s">
        <v>91</v>
      </c>
      <c r="AP1538" t="s">
        <v>91</v>
      </c>
      <c r="AT1538" t="s">
        <v>18</v>
      </c>
    </row>
    <row r="1539" spans="2:46" x14ac:dyDescent="0.25">
      <c r="B1539">
        <v>92028698</v>
      </c>
      <c r="C1539" t="s">
        <v>72</v>
      </c>
      <c r="D1539" t="s">
        <v>2732</v>
      </c>
      <c r="E1539" t="s">
        <v>663</v>
      </c>
      <c r="F1539" t="s">
        <v>781</v>
      </c>
      <c r="G1539" t="s">
        <v>181</v>
      </c>
      <c r="H1539" s="1">
        <v>24734</v>
      </c>
      <c r="I1539" t="s">
        <v>9499</v>
      </c>
      <c r="J1539">
        <v>0</v>
      </c>
      <c r="K1539" t="s">
        <v>157</v>
      </c>
      <c r="L1539">
        <v>8</v>
      </c>
      <c r="M1539" t="s">
        <v>158</v>
      </c>
      <c r="O1539">
        <v>3008172994</v>
      </c>
      <c r="P1539">
        <v>0</v>
      </c>
      <c r="T1539" t="s">
        <v>195</v>
      </c>
      <c r="U1539">
        <v>2012</v>
      </c>
      <c r="V1539" t="s">
        <v>9500</v>
      </c>
      <c r="W1539" t="s">
        <v>9501</v>
      </c>
      <c r="X1539" t="s">
        <v>9502</v>
      </c>
      <c r="Y1539" t="s">
        <v>9503</v>
      </c>
      <c r="Z1539" t="s">
        <v>136</v>
      </c>
      <c r="AA1539" t="s">
        <v>1810</v>
      </c>
      <c r="AB1539" s="2">
        <f t="shared" si="24"/>
        <v>5.1534726688102897E-2</v>
      </c>
      <c r="AC1539" s="3">
        <v>31100000</v>
      </c>
      <c r="AD1539" t="s">
        <v>151</v>
      </c>
      <c r="AE1539" t="s">
        <v>139</v>
      </c>
      <c r="AF1539" t="s">
        <v>89</v>
      </c>
      <c r="AG1539" t="s">
        <v>9504</v>
      </c>
      <c r="AH1539">
        <v>159708885</v>
      </c>
      <c r="AI1539" s="3">
        <v>1602730</v>
      </c>
      <c r="AJ1539" s="3">
        <v>1326832.29</v>
      </c>
      <c r="AK1539" t="s">
        <v>91</v>
      </c>
      <c r="AL1539" t="s">
        <v>91</v>
      </c>
      <c r="AM1539" t="s">
        <v>91</v>
      </c>
      <c r="AN1539" t="s">
        <v>91</v>
      </c>
      <c r="AO1539" t="s">
        <v>91</v>
      </c>
      <c r="AP1539" t="s">
        <v>91</v>
      </c>
      <c r="AT1539" t="s">
        <v>21</v>
      </c>
    </row>
    <row r="1540" spans="2:46" x14ac:dyDescent="0.25">
      <c r="B1540">
        <v>13803287</v>
      </c>
      <c r="C1540" t="s">
        <v>72</v>
      </c>
      <c r="D1540" t="s">
        <v>9505</v>
      </c>
      <c r="E1540">
        <v>0</v>
      </c>
      <c r="F1540" t="s">
        <v>9506</v>
      </c>
      <c r="G1540" t="s">
        <v>9507</v>
      </c>
      <c r="H1540" s="1">
        <v>17373</v>
      </c>
      <c r="I1540" t="s">
        <v>9508</v>
      </c>
      <c r="J1540">
        <v>0</v>
      </c>
      <c r="K1540" t="s">
        <v>157</v>
      </c>
      <c r="L1540">
        <v>8</v>
      </c>
      <c r="M1540" t="s">
        <v>158</v>
      </c>
      <c r="O1540">
        <v>3112005652</v>
      </c>
      <c r="P1540">
        <v>0</v>
      </c>
      <c r="T1540" t="s">
        <v>940</v>
      </c>
      <c r="U1540">
        <v>2022</v>
      </c>
      <c r="V1540" t="s">
        <v>705</v>
      </c>
      <c r="W1540" t="s">
        <v>9509</v>
      </c>
      <c r="X1540" t="s">
        <v>9510</v>
      </c>
      <c r="Y1540" t="s">
        <v>708</v>
      </c>
      <c r="Z1540" t="s">
        <v>164</v>
      </c>
      <c r="AA1540" t="s">
        <v>654</v>
      </c>
      <c r="AB1540" s="2">
        <f t="shared" si="24"/>
        <v>3.21441652613828E-2</v>
      </c>
      <c r="AC1540" s="3">
        <v>59300000</v>
      </c>
      <c r="AD1540" t="s">
        <v>105</v>
      </c>
      <c r="AE1540" t="s">
        <v>139</v>
      </c>
      <c r="AF1540" t="s">
        <v>89</v>
      </c>
      <c r="AG1540" t="s">
        <v>9511</v>
      </c>
      <c r="AH1540">
        <v>159708856</v>
      </c>
      <c r="AI1540" s="3">
        <v>1906149</v>
      </c>
      <c r="AJ1540" s="3">
        <v>1581806</v>
      </c>
      <c r="AK1540" t="s">
        <v>91</v>
      </c>
      <c r="AL1540" t="s">
        <v>91</v>
      </c>
      <c r="AM1540" t="s">
        <v>91</v>
      </c>
      <c r="AN1540" t="s">
        <v>91</v>
      </c>
      <c r="AO1540" t="s">
        <v>91</v>
      </c>
      <c r="AP1540" t="s">
        <v>91</v>
      </c>
      <c r="AT1540" t="s">
        <v>18</v>
      </c>
    </row>
    <row r="1541" spans="2:46" x14ac:dyDescent="0.25">
      <c r="B1541">
        <v>8252811</v>
      </c>
      <c r="C1541" t="s">
        <v>72</v>
      </c>
      <c r="D1541" t="s">
        <v>908</v>
      </c>
      <c r="E1541" t="s">
        <v>167</v>
      </c>
      <c r="F1541" t="s">
        <v>111</v>
      </c>
      <c r="G1541" t="s">
        <v>640</v>
      </c>
      <c r="H1541" s="1">
        <v>16319</v>
      </c>
      <c r="I1541" t="s">
        <v>9512</v>
      </c>
      <c r="J1541">
        <v>5001</v>
      </c>
      <c r="K1541" t="s">
        <v>114</v>
      </c>
      <c r="L1541">
        <v>5</v>
      </c>
      <c r="M1541" t="s">
        <v>115</v>
      </c>
      <c r="O1541">
        <v>3104621289</v>
      </c>
      <c r="P1541">
        <v>0</v>
      </c>
      <c r="T1541" t="s">
        <v>80</v>
      </c>
      <c r="U1541">
        <v>2013</v>
      </c>
      <c r="V1541" t="s">
        <v>9513</v>
      </c>
      <c r="W1541" t="s">
        <v>9514</v>
      </c>
      <c r="X1541" t="s">
        <v>9515</v>
      </c>
      <c r="Y1541" t="s">
        <v>9516</v>
      </c>
      <c r="Z1541" t="s">
        <v>376</v>
      </c>
      <c r="AA1541" t="s">
        <v>2046</v>
      </c>
      <c r="AB1541" s="2">
        <f t="shared" si="24"/>
        <v>5.3929512195121952E-2</v>
      </c>
      <c r="AC1541" s="3">
        <v>73800000</v>
      </c>
      <c r="AD1541" t="s">
        <v>177</v>
      </c>
      <c r="AE1541" t="s">
        <v>139</v>
      </c>
      <c r="AF1541" t="s">
        <v>89</v>
      </c>
      <c r="AG1541">
        <v>0</v>
      </c>
      <c r="AH1541">
        <v>159715104</v>
      </c>
      <c r="AI1541" s="3">
        <v>3979998</v>
      </c>
      <c r="AJ1541" s="3">
        <v>3324535.99</v>
      </c>
      <c r="AK1541" t="s">
        <v>91</v>
      </c>
      <c r="AL1541" t="s">
        <v>91</v>
      </c>
      <c r="AM1541" t="s">
        <v>91</v>
      </c>
      <c r="AN1541" t="s">
        <v>91</v>
      </c>
      <c r="AO1541" t="s">
        <v>91</v>
      </c>
      <c r="AP1541" t="s">
        <v>91</v>
      </c>
      <c r="AT1541" t="s">
        <v>21</v>
      </c>
    </row>
    <row r="1542" spans="2:46" x14ac:dyDescent="0.25">
      <c r="B1542">
        <v>66812323</v>
      </c>
      <c r="C1542" t="s">
        <v>108</v>
      </c>
      <c r="D1542" t="s">
        <v>1146</v>
      </c>
      <c r="E1542" t="s">
        <v>4732</v>
      </c>
      <c r="F1542" t="s">
        <v>1957</v>
      </c>
      <c r="G1542" t="s">
        <v>1605</v>
      </c>
      <c r="H1542" s="1">
        <v>25772</v>
      </c>
      <c r="I1542" t="s">
        <v>9517</v>
      </c>
      <c r="J1542">
        <v>0</v>
      </c>
      <c r="K1542" t="s">
        <v>2497</v>
      </c>
      <c r="L1542">
        <v>19</v>
      </c>
      <c r="M1542" t="s">
        <v>2498</v>
      </c>
      <c r="O1542">
        <v>3157058410</v>
      </c>
      <c r="P1542">
        <v>3187353133</v>
      </c>
      <c r="T1542" t="s">
        <v>443</v>
      </c>
      <c r="U1542">
        <v>2018</v>
      </c>
      <c r="V1542" t="s">
        <v>9477</v>
      </c>
      <c r="W1542" t="s">
        <v>9518</v>
      </c>
      <c r="X1542" t="s">
        <v>9519</v>
      </c>
      <c r="Y1542" t="s">
        <v>9480</v>
      </c>
      <c r="Z1542" t="s">
        <v>136</v>
      </c>
      <c r="AA1542" t="s">
        <v>1708</v>
      </c>
      <c r="AB1542" s="2">
        <f t="shared" si="24"/>
        <v>3.9898058823529411E-2</v>
      </c>
      <c r="AC1542" s="3">
        <v>68000000</v>
      </c>
      <c r="AD1542" t="s">
        <v>105</v>
      </c>
      <c r="AE1542" t="s">
        <v>106</v>
      </c>
      <c r="AF1542" t="s">
        <v>89</v>
      </c>
      <c r="AG1542" t="s">
        <v>9520</v>
      </c>
      <c r="AH1542">
        <v>159835874</v>
      </c>
      <c r="AI1542" s="3">
        <v>2713068</v>
      </c>
      <c r="AJ1542" s="3">
        <v>2259888.88</v>
      </c>
      <c r="AK1542" t="s">
        <v>91</v>
      </c>
      <c r="AL1542" t="s">
        <v>91</v>
      </c>
      <c r="AM1542" t="s">
        <v>91</v>
      </c>
      <c r="AN1542" t="s">
        <v>91</v>
      </c>
      <c r="AO1542" t="s">
        <v>91</v>
      </c>
      <c r="AP1542" t="s">
        <v>91</v>
      </c>
      <c r="AT1542" t="s">
        <v>21</v>
      </c>
    </row>
    <row r="1543" spans="2:46" x14ac:dyDescent="0.25">
      <c r="B1543">
        <v>37826289</v>
      </c>
      <c r="C1543" t="s">
        <v>108</v>
      </c>
      <c r="D1543" t="s">
        <v>3098</v>
      </c>
      <c r="E1543">
        <v>0</v>
      </c>
      <c r="F1543" t="s">
        <v>9521</v>
      </c>
      <c r="G1543" t="s">
        <v>2280</v>
      </c>
      <c r="H1543" s="1">
        <v>20485</v>
      </c>
      <c r="I1543" t="s">
        <v>9522</v>
      </c>
      <c r="J1543">
        <v>68001</v>
      </c>
      <c r="K1543" t="s">
        <v>145</v>
      </c>
      <c r="L1543">
        <v>68</v>
      </c>
      <c r="M1543" t="s">
        <v>146</v>
      </c>
      <c r="O1543">
        <v>3157195931</v>
      </c>
      <c r="P1543">
        <v>0</v>
      </c>
      <c r="T1543" t="s">
        <v>116</v>
      </c>
      <c r="U1543">
        <v>2017</v>
      </c>
      <c r="V1543" t="s">
        <v>4051</v>
      </c>
      <c r="W1543" t="s">
        <v>9523</v>
      </c>
      <c r="X1543" t="s">
        <v>9523</v>
      </c>
      <c r="Y1543" t="s">
        <v>4054</v>
      </c>
      <c r="Z1543" t="s">
        <v>85</v>
      </c>
      <c r="AA1543" t="s">
        <v>1536</v>
      </c>
      <c r="AB1543" s="2">
        <f t="shared" si="24"/>
        <v>2.7785982339955849E-2</v>
      </c>
      <c r="AC1543" s="3">
        <v>45300000</v>
      </c>
      <c r="AD1543" t="s">
        <v>151</v>
      </c>
      <c r="AE1543" t="s">
        <v>139</v>
      </c>
      <c r="AF1543" t="s">
        <v>89</v>
      </c>
      <c r="AG1543" t="s">
        <v>9524</v>
      </c>
      <c r="AH1543">
        <v>159707841</v>
      </c>
      <c r="AI1543" s="3">
        <v>1258705</v>
      </c>
      <c r="AJ1543" s="3">
        <v>1037734.89</v>
      </c>
      <c r="AK1543" t="s">
        <v>91</v>
      </c>
      <c r="AL1543" t="s">
        <v>91</v>
      </c>
      <c r="AM1543" t="s">
        <v>91</v>
      </c>
      <c r="AN1543" t="s">
        <v>91</v>
      </c>
      <c r="AO1543" t="s">
        <v>91</v>
      </c>
      <c r="AP1543" t="s">
        <v>91</v>
      </c>
      <c r="AT1543" t="s">
        <v>18</v>
      </c>
    </row>
    <row r="1544" spans="2:46" x14ac:dyDescent="0.25">
      <c r="B1544">
        <v>1128475695</v>
      </c>
      <c r="C1544" t="s">
        <v>108</v>
      </c>
      <c r="D1544" t="s">
        <v>9525</v>
      </c>
      <c r="E1544">
        <v>0</v>
      </c>
      <c r="F1544" t="s">
        <v>9526</v>
      </c>
      <c r="G1544" t="s">
        <v>781</v>
      </c>
      <c r="H1544" s="1">
        <v>33141</v>
      </c>
      <c r="I1544" t="s">
        <v>9527</v>
      </c>
      <c r="J1544">
        <v>5001</v>
      </c>
      <c r="K1544" t="s">
        <v>114</v>
      </c>
      <c r="L1544">
        <v>5</v>
      </c>
      <c r="M1544" t="s">
        <v>115</v>
      </c>
      <c r="O1544">
        <v>3148875080</v>
      </c>
      <c r="P1544">
        <v>3208544556</v>
      </c>
      <c r="T1544" t="s">
        <v>116</v>
      </c>
      <c r="U1544">
        <v>2023</v>
      </c>
      <c r="V1544" t="s">
        <v>767</v>
      </c>
      <c r="W1544" t="s">
        <v>9528</v>
      </c>
      <c r="X1544" t="s">
        <v>9529</v>
      </c>
      <c r="Y1544" t="s">
        <v>770</v>
      </c>
      <c r="Z1544" t="s">
        <v>210</v>
      </c>
      <c r="AA1544" t="s">
        <v>347</v>
      </c>
      <c r="AB1544" s="2">
        <f t="shared" si="24"/>
        <v>2.3757489574645539E-2</v>
      </c>
      <c r="AC1544" s="3">
        <v>119900000</v>
      </c>
      <c r="AD1544" t="s">
        <v>177</v>
      </c>
      <c r="AE1544" t="s">
        <v>106</v>
      </c>
      <c r="AF1544" t="s">
        <v>89</v>
      </c>
      <c r="AG1544" t="s">
        <v>9530</v>
      </c>
      <c r="AH1544">
        <v>159820891</v>
      </c>
      <c r="AI1544" s="3">
        <v>2848523</v>
      </c>
      <c r="AJ1544" s="3">
        <v>2373716.5099999998</v>
      </c>
      <c r="AK1544" t="s">
        <v>91</v>
      </c>
      <c r="AL1544" t="s">
        <v>91</v>
      </c>
      <c r="AM1544" t="s">
        <v>91</v>
      </c>
      <c r="AN1544" t="s">
        <v>91</v>
      </c>
      <c r="AO1544" t="s">
        <v>91</v>
      </c>
      <c r="AP1544" t="s">
        <v>91</v>
      </c>
      <c r="AT1544" t="s">
        <v>20</v>
      </c>
    </row>
    <row r="1545" spans="2:46" x14ac:dyDescent="0.25">
      <c r="B1545">
        <v>52213705</v>
      </c>
      <c r="C1545" t="s">
        <v>108</v>
      </c>
      <c r="D1545" t="s">
        <v>259</v>
      </c>
      <c r="E1545" t="s">
        <v>9531</v>
      </c>
      <c r="F1545" t="s">
        <v>464</v>
      </c>
      <c r="G1545" t="s">
        <v>9532</v>
      </c>
      <c r="H1545" s="1">
        <v>27820</v>
      </c>
      <c r="I1545" t="s">
        <v>9533</v>
      </c>
      <c r="J1545">
        <v>76001</v>
      </c>
      <c r="K1545" t="s">
        <v>329</v>
      </c>
      <c r="L1545">
        <v>76</v>
      </c>
      <c r="M1545" t="s">
        <v>330</v>
      </c>
      <c r="O1545">
        <v>3124822234</v>
      </c>
      <c r="P1545">
        <v>0</v>
      </c>
      <c r="T1545" t="s">
        <v>293</v>
      </c>
      <c r="U1545">
        <v>2023</v>
      </c>
      <c r="V1545" t="s">
        <v>861</v>
      </c>
      <c r="W1545" t="s">
        <v>9534</v>
      </c>
      <c r="X1545" t="s">
        <v>9535</v>
      </c>
      <c r="Y1545" t="s">
        <v>864</v>
      </c>
      <c r="Z1545" t="s">
        <v>103</v>
      </c>
      <c r="AA1545" t="s">
        <v>865</v>
      </c>
      <c r="AB1545" s="2">
        <f t="shared" si="24"/>
        <v>2.906173055859803E-2</v>
      </c>
      <c r="AC1545" s="3">
        <v>91300000</v>
      </c>
      <c r="AD1545" t="s">
        <v>177</v>
      </c>
      <c r="AE1545" t="s">
        <v>106</v>
      </c>
      <c r="AF1545" t="s">
        <v>89</v>
      </c>
      <c r="AG1545" t="s">
        <v>9536</v>
      </c>
      <c r="AH1545">
        <v>159837021</v>
      </c>
      <c r="AI1545" s="3">
        <v>2653336</v>
      </c>
      <c r="AJ1545" s="3">
        <v>2209693.7200000002</v>
      </c>
      <c r="AK1545" t="s">
        <v>91</v>
      </c>
      <c r="AL1545" t="s">
        <v>91</v>
      </c>
      <c r="AM1545" t="s">
        <v>91</v>
      </c>
      <c r="AN1545" t="s">
        <v>91</v>
      </c>
      <c r="AO1545" t="s">
        <v>91</v>
      </c>
      <c r="AP1545" t="s">
        <v>91</v>
      </c>
      <c r="AT1545" t="s">
        <v>21</v>
      </c>
    </row>
    <row r="1546" spans="2:46" x14ac:dyDescent="0.25">
      <c r="B1546">
        <v>29993202</v>
      </c>
      <c r="C1546" t="s">
        <v>108</v>
      </c>
      <c r="D1546" t="s">
        <v>1718</v>
      </c>
      <c r="E1546">
        <v>0</v>
      </c>
      <c r="F1546" t="s">
        <v>181</v>
      </c>
      <c r="G1546" t="s">
        <v>181</v>
      </c>
      <c r="H1546" s="1">
        <v>21305</v>
      </c>
      <c r="I1546" t="s">
        <v>9537</v>
      </c>
      <c r="J1546">
        <v>76001</v>
      </c>
      <c r="K1546" t="s">
        <v>329</v>
      </c>
      <c r="L1546">
        <v>76</v>
      </c>
      <c r="M1546" t="s">
        <v>330</v>
      </c>
      <c r="O1546">
        <v>3147680523</v>
      </c>
      <c r="P1546">
        <v>0</v>
      </c>
      <c r="T1546" t="s">
        <v>750</v>
      </c>
      <c r="U1546">
        <v>2016</v>
      </c>
      <c r="V1546" t="s">
        <v>9203</v>
      </c>
      <c r="W1546" t="s">
        <v>9538</v>
      </c>
      <c r="X1546" t="s">
        <v>9539</v>
      </c>
      <c r="Y1546" t="s">
        <v>9540</v>
      </c>
      <c r="Z1546" t="s">
        <v>136</v>
      </c>
      <c r="AA1546" t="s">
        <v>200</v>
      </c>
      <c r="AB1546" s="2">
        <f t="shared" si="24"/>
        <v>5.1448006872852232E-2</v>
      </c>
      <c r="AC1546" s="3">
        <v>29100000</v>
      </c>
      <c r="AD1546" t="s">
        <v>123</v>
      </c>
      <c r="AE1546" t="s">
        <v>139</v>
      </c>
      <c r="AF1546" t="s">
        <v>89</v>
      </c>
      <c r="AG1546" t="s">
        <v>9541</v>
      </c>
      <c r="AH1546">
        <v>159837128</v>
      </c>
      <c r="AI1546" s="3">
        <v>1497137</v>
      </c>
      <c r="AJ1546" s="3">
        <v>1238098.1200000001</v>
      </c>
      <c r="AK1546" t="s">
        <v>91</v>
      </c>
      <c r="AL1546" t="s">
        <v>91</v>
      </c>
      <c r="AM1546" t="s">
        <v>91</v>
      </c>
      <c r="AN1546" t="s">
        <v>91</v>
      </c>
      <c r="AO1546" t="s">
        <v>91</v>
      </c>
      <c r="AP1546" t="s">
        <v>91</v>
      </c>
      <c r="AT1546" t="s">
        <v>21</v>
      </c>
    </row>
    <row r="1547" spans="2:46" x14ac:dyDescent="0.25">
      <c r="B1547">
        <v>71614482</v>
      </c>
      <c r="C1547" t="s">
        <v>72</v>
      </c>
      <c r="D1547" t="s">
        <v>9542</v>
      </c>
      <c r="E1547" t="s">
        <v>909</v>
      </c>
      <c r="F1547" t="s">
        <v>4544</v>
      </c>
      <c r="G1547" t="s">
        <v>5133</v>
      </c>
      <c r="H1547" s="1">
        <v>22740</v>
      </c>
      <c r="I1547" t="s">
        <v>9543</v>
      </c>
      <c r="J1547">
        <v>5001</v>
      </c>
      <c r="K1547" t="s">
        <v>114</v>
      </c>
      <c r="L1547">
        <v>5</v>
      </c>
      <c r="M1547" t="s">
        <v>115</v>
      </c>
      <c r="O1547">
        <v>3008519464</v>
      </c>
      <c r="P1547">
        <v>3155602023</v>
      </c>
      <c r="T1547" t="s">
        <v>184</v>
      </c>
      <c r="U1547">
        <v>2022</v>
      </c>
      <c r="V1547" t="s">
        <v>4027</v>
      </c>
      <c r="W1547" t="s">
        <v>9544</v>
      </c>
      <c r="X1547" t="s">
        <v>9545</v>
      </c>
      <c r="Y1547" t="s">
        <v>4030</v>
      </c>
      <c r="Z1547" t="s">
        <v>136</v>
      </c>
      <c r="AA1547" t="s">
        <v>1441</v>
      </c>
      <c r="AB1547" s="2">
        <f t="shared" si="24"/>
        <v>6.1717095343680708E-2</v>
      </c>
      <c r="AC1547" s="3">
        <v>45100000</v>
      </c>
      <c r="AD1547" t="s">
        <v>177</v>
      </c>
      <c r="AE1547" t="s">
        <v>139</v>
      </c>
      <c r="AF1547" t="s">
        <v>89</v>
      </c>
      <c r="AG1547" t="s">
        <v>9546</v>
      </c>
      <c r="AH1547">
        <v>159949301</v>
      </c>
      <c r="AI1547" s="3">
        <v>2783441</v>
      </c>
      <c r="AJ1547" s="3">
        <v>2319025.9900000002</v>
      </c>
      <c r="AK1547" t="s">
        <v>91</v>
      </c>
      <c r="AL1547" t="s">
        <v>91</v>
      </c>
      <c r="AM1547" t="s">
        <v>91</v>
      </c>
      <c r="AN1547" t="s">
        <v>91</v>
      </c>
      <c r="AO1547" t="s">
        <v>91</v>
      </c>
      <c r="AP1547" t="s">
        <v>91</v>
      </c>
      <c r="AT1547" t="s">
        <v>21</v>
      </c>
    </row>
    <row r="1548" spans="2:46" x14ac:dyDescent="0.25">
      <c r="B1548">
        <v>79310105</v>
      </c>
      <c r="C1548" t="s">
        <v>72</v>
      </c>
      <c r="D1548" t="s">
        <v>500</v>
      </c>
      <c r="E1548">
        <v>0</v>
      </c>
      <c r="F1548" t="s">
        <v>994</v>
      </c>
      <c r="G1548" t="s">
        <v>432</v>
      </c>
      <c r="H1548" s="1">
        <v>23528</v>
      </c>
      <c r="I1548" t="s">
        <v>9547</v>
      </c>
      <c r="J1548">
        <v>0</v>
      </c>
      <c r="K1548" t="s">
        <v>96</v>
      </c>
      <c r="L1548">
        <v>73</v>
      </c>
      <c r="M1548" t="s">
        <v>97</v>
      </c>
      <c r="O1548">
        <v>3124331229</v>
      </c>
      <c r="P1548">
        <v>3124323667</v>
      </c>
      <c r="T1548" t="s">
        <v>6545</v>
      </c>
      <c r="U1548">
        <v>2018</v>
      </c>
      <c r="V1548" t="s">
        <v>9548</v>
      </c>
      <c r="W1548" t="s">
        <v>9549</v>
      </c>
      <c r="X1548" t="s">
        <v>9550</v>
      </c>
      <c r="Y1548" t="s">
        <v>9551</v>
      </c>
      <c r="Z1548" t="s">
        <v>136</v>
      </c>
      <c r="AA1548" t="s">
        <v>246</v>
      </c>
      <c r="AB1548" s="2">
        <f t="shared" si="24"/>
        <v>3.6844435028248586E-2</v>
      </c>
      <c r="AC1548" s="3">
        <v>35400000</v>
      </c>
      <c r="AD1548" t="s">
        <v>151</v>
      </c>
      <c r="AE1548" t="s">
        <v>139</v>
      </c>
      <c r="AF1548" t="s">
        <v>89</v>
      </c>
      <c r="AG1548" t="s">
        <v>9552</v>
      </c>
      <c r="AH1548">
        <v>159945285</v>
      </c>
      <c r="AI1548" s="3">
        <v>1304293</v>
      </c>
      <c r="AJ1548" s="3">
        <v>1076044.6200000001</v>
      </c>
      <c r="AK1548" t="s">
        <v>91</v>
      </c>
      <c r="AL1548" t="s">
        <v>91</v>
      </c>
      <c r="AM1548" t="s">
        <v>91</v>
      </c>
      <c r="AN1548" t="s">
        <v>91</v>
      </c>
      <c r="AO1548" t="s">
        <v>91</v>
      </c>
      <c r="AP1548" t="s">
        <v>91</v>
      </c>
      <c r="AT1548" t="s">
        <v>18</v>
      </c>
    </row>
    <row r="1549" spans="2:46" x14ac:dyDescent="0.25">
      <c r="B1549">
        <v>51679438</v>
      </c>
      <c r="C1549" t="s">
        <v>108</v>
      </c>
      <c r="D1549" t="s">
        <v>3448</v>
      </c>
      <c r="E1549" t="s">
        <v>7504</v>
      </c>
      <c r="F1549" t="s">
        <v>1001</v>
      </c>
      <c r="G1549" t="s">
        <v>9553</v>
      </c>
      <c r="H1549" s="1">
        <v>22890</v>
      </c>
      <c r="I1549" t="s">
        <v>9554</v>
      </c>
      <c r="J1549">
        <v>0</v>
      </c>
      <c r="K1549" t="s">
        <v>78</v>
      </c>
      <c r="L1549">
        <v>25</v>
      </c>
      <c r="M1549" t="s">
        <v>78</v>
      </c>
      <c r="O1549">
        <v>3103102395</v>
      </c>
      <c r="P1549">
        <v>3111247787</v>
      </c>
      <c r="T1549" t="s">
        <v>467</v>
      </c>
      <c r="U1549">
        <v>2021</v>
      </c>
      <c r="V1549" t="s">
        <v>8063</v>
      </c>
      <c r="W1549" t="s">
        <v>9555</v>
      </c>
      <c r="X1549" t="s">
        <v>9556</v>
      </c>
      <c r="Y1549" t="s">
        <v>8066</v>
      </c>
      <c r="Z1549" t="s">
        <v>103</v>
      </c>
      <c r="AA1549" t="s">
        <v>104</v>
      </c>
      <c r="AB1549" s="2">
        <f t="shared" si="24"/>
        <v>1.2999622222222222E-2</v>
      </c>
      <c r="AC1549" s="3">
        <v>99900000</v>
      </c>
      <c r="AD1549" t="s">
        <v>151</v>
      </c>
      <c r="AE1549" t="s">
        <v>212</v>
      </c>
      <c r="AF1549" t="s">
        <v>89</v>
      </c>
      <c r="AG1549" t="s">
        <v>9557</v>
      </c>
      <c r="AH1549">
        <v>29206396</v>
      </c>
      <c r="AI1549" s="3">
        <v>1298662.26</v>
      </c>
      <c r="AJ1549" s="3">
        <v>1071312.82</v>
      </c>
      <c r="AK1549" t="s">
        <v>91</v>
      </c>
      <c r="AL1549" t="s">
        <v>91</v>
      </c>
      <c r="AM1549" t="s">
        <v>91</v>
      </c>
      <c r="AN1549" t="s">
        <v>91</v>
      </c>
      <c r="AO1549" t="s">
        <v>91</v>
      </c>
      <c r="AP1549" t="s">
        <v>91</v>
      </c>
      <c r="AT1549" t="s">
        <v>18</v>
      </c>
    </row>
    <row r="1550" spans="2:46" x14ac:dyDescent="0.25">
      <c r="B1550">
        <v>10266739</v>
      </c>
      <c r="C1550" t="s">
        <v>72</v>
      </c>
      <c r="D1550" t="s">
        <v>909</v>
      </c>
      <c r="E1550" t="s">
        <v>248</v>
      </c>
      <c r="F1550" t="s">
        <v>154</v>
      </c>
      <c r="G1550" t="s">
        <v>4031</v>
      </c>
      <c r="H1550" s="1">
        <v>23685</v>
      </c>
      <c r="I1550" t="s">
        <v>9558</v>
      </c>
      <c r="J1550">
        <v>17001</v>
      </c>
      <c r="K1550" t="s">
        <v>476</v>
      </c>
      <c r="L1550">
        <v>17</v>
      </c>
      <c r="M1550" t="s">
        <v>477</v>
      </c>
      <c r="O1550">
        <v>3122869060</v>
      </c>
      <c r="P1550">
        <v>0</v>
      </c>
      <c r="T1550" t="s">
        <v>576</v>
      </c>
      <c r="U1550">
        <v>2017</v>
      </c>
      <c r="V1550" t="s">
        <v>9559</v>
      </c>
      <c r="W1550" t="s">
        <v>9560</v>
      </c>
      <c r="X1550" t="s">
        <v>9561</v>
      </c>
      <c r="Y1550" t="s">
        <v>9562</v>
      </c>
      <c r="Z1550" t="s">
        <v>311</v>
      </c>
      <c r="AA1550" t="s">
        <v>1486</v>
      </c>
      <c r="AB1550" s="2">
        <f t="shared" si="24"/>
        <v>2.7515192307692306E-2</v>
      </c>
      <c r="AC1550" s="3">
        <v>104000000</v>
      </c>
      <c r="AD1550" t="s">
        <v>177</v>
      </c>
      <c r="AE1550" t="s">
        <v>88</v>
      </c>
      <c r="AF1550" t="s">
        <v>89</v>
      </c>
      <c r="AG1550" t="s">
        <v>9563</v>
      </c>
      <c r="AH1550">
        <v>159946865</v>
      </c>
      <c r="AI1550" s="3">
        <v>2861580</v>
      </c>
      <c r="AJ1550" s="3">
        <v>2384689.12</v>
      </c>
      <c r="AK1550" t="s">
        <v>91</v>
      </c>
      <c r="AL1550" t="s">
        <v>91</v>
      </c>
      <c r="AM1550" t="s">
        <v>91</v>
      </c>
      <c r="AN1550" t="s">
        <v>91</v>
      </c>
      <c r="AO1550" t="s">
        <v>91</v>
      </c>
      <c r="AP1550" t="s">
        <v>91</v>
      </c>
      <c r="AT1550" t="s">
        <v>21</v>
      </c>
    </row>
    <row r="1551" spans="2:46" x14ac:dyDescent="0.25">
      <c r="B1551">
        <v>9731550</v>
      </c>
      <c r="C1551" t="s">
        <v>72</v>
      </c>
      <c r="D1551" t="s">
        <v>419</v>
      </c>
      <c r="E1551" t="s">
        <v>225</v>
      </c>
      <c r="F1551" t="s">
        <v>4095</v>
      </c>
      <c r="G1551" t="s">
        <v>1097</v>
      </c>
      <c r="H1551" s="1">
        <v>28882</v>
      </c>
      <c r="I1551" t="s">
        <v>9564</v>
      </c>
      <c r="J1551">
        <v>0</v>
      </c>
      <c r="K1551" t="s">
        <v>78</v>
      </c>
      <c r="L1551">
        <v>25</v>
      </c>
      <c r="M1551" t="s">
        <v>78</v>
      </c>
      <c r="O1551">
        <v>3116499467</v>
      </c>
      <c r="P1551">
        <v>0</v>
      </c>
      <c r="T1551" t="s">
        <v>704</v>
      </c>
      <c r="U1551">
        <v>2019</v>
      </c>
      <c r="V1551" t="s">
        <v>9565</v>
      </c>
      <c r="W1551" t="s">
        <v>9566</v>
      </c>
      <c r="X1551" t="s">
        <v>9567</v>
      </c>
      <c r="Y1551" t="s">
        <v>9568</v>
      </c>
      <c r="Z1551" t="s">
        <v>298</v>
      </c>
      <c r="AA1551" t="s">
        <v>299</v>
      </c>
      <c r="AB1551" s="2">
        <f t="shared" si="24"/>
        <v>2.9827152777777779E-2</v>
      </c>
      <c r="AC1551" s="3">
        <v>57600000</v>
      </c>
      <c r="AD1551" t="s">
        <v>177</v>
      </c>
      <c r="AE1551" t="s">
        <v>139</v>
      </c>
      <c r="AF1551" t="s">
        <v>89</v>
      </c>
      <c r="AG1551" t="s">
        <v>9569</v>
      </c>
      <c r="AH1551">
        <v>159835779</v>
      </c>
      <c r="AI1551" s="3">
        <v>1718044</v>
      </c>
      <c r="AJ1551" s="3">
        <v>1423734.68</v>
      </c>
      <c r="AK1551" t="s">
        <v>91</v>
      </c>
      <c r="AL1551" t="s">
        <v>91</v>
      </c>
      <c r="AM1551" t="s">
        <v>91</v>
      </c>
      <c r="AN1551" t="s">
        <v>91</v>
      </c>
      <c r="AO1551" t="s">
        <v>91</v>
      </c>
      <c r="AP1551" t="s">
        <v>91</v>
      </c>
      <c r="AT1551" t="s">
        <v>18</v>
      </c>
    </row>
    <row r="1552" spans="2:46" x14ac:dyDescent="0.25">
      <c r="B1552">
        <v>52759589</v>
      </c>
      <c r="C1552" t="s">
        <v>108</v>
      </c>
      <c r="D1552" t="s">
        <v>9570</v>
      </c>
      <c r="E1552">
        <v>0</v>
      </c>
      <c r="F1552" t="s">
        <v>9571</v>
      </c>
      <c r="G1552" t="s">
        <v>9572</v>
      </c>
      <c r="H1552" s="1">
        <v>30621</v>
      </c>
      <c r="I1552" t="s">
        <v>9573</v>
      </c>
      <c r="J1552">
        <v>0</v>
      </c>
      <c r="K1552" t="s">
        <v>78</v>
      </c>
      <c r="L1552">
        <v>25</v>
      </c>
      <c r="M1552" t="s">
        <v>78</v>
      </c>
      <c r="O1552">
        <v>3017303013</v>
      </c>
      <c r="P1552">
        <v>0</v>
      </c>
      <c r="T1552" t="s">
        <v>494</v>
      </c>
      <c r="U1552">
        <v>2016</v>
      </c>
      <c r="V1552" t="s">
        <v>9574</v>
      </c>
      <c r="W1552" t="s">
        <v>9575</v>
      </c>
      <c r="X1552" t="s">
        <v>9576</v>
      </c>
      <c r="Y1552" t="s">
        <v>9577</v>
      </c>
      <c r="Z1552" t="s">
        <v>136</v>
      </c>
      <c r="AA1552" t="s">
        <v>4312</v>
      </c>
      <c r="AB1552" s="2">
        <f t="shared" si="24"/>
        <v>3.4926467391304346E-2</v>
      </c>
      <c r="AC1552" s="3">
        <v>36800000</v>
      </c>
      <c r="AD1552" t="s">
        <v>123</v>
      </c>
      <c r="AE1552" t="s">
        <v>139</v>
      </c>
      <c r="AF1552" t="s">
        <v>89</v>
      </c>
      <c r="AG1552" t="s">
        <v>9578</v>
      </c>
      <c r="AH1552">
        <v>159714309</v>
      </c>
      <c r="AI1552" s="3">
        <v>1285294</v>
      </c>
      <c r="AJ1552" s="3">
        <v>1060078.8999999999</v>
      </c>
      <c r="AK1552" t="s">
        <v>91</v>
      </c>
      <c r="AL1552" t="s">
        <v>91</v>
      </c>
      <c r="AM1552" t="s">
        <v>91</v>
      </c>
      <c r="AN1552" t="s">
        <v>91</v>
      </c>
      <c r="AO1552" t="s">
        <v>91</v>
      </c>
      <c r="AP1552" t="s">
        <v>91</v>
      </c>
      <c r="AT1552" t="s">
        <v>18</v>
      </c>
    </row>
    <row r="1553" spans="2:46" x14ac:dyDescent="0.25">
      <c r="B1553">
        <v>1020806151</v>
      </c>
      <c r="C1553" t="s">
        <v>108</v>
      </c>
      <c r="D1553" t="s">
        <v>109</v>
      </c>
      <c r="E1553" t="s">
        <v>9579</v>
      </c>
      <c r="F1553" t="s">
        <v>886</v>
      </c>
      <c r="G1553" t="s">
        <v>390</v>
      </c>
      <c r="H1553" s="1">
        <v>34880</v>
      </c>
      <c r="I1553" t="s">
        <v>9580</v>
      </c>
      <c r="J1553">
        <v>0</v>
      </c>
      <c r="K1553" t="s">
        <v>78</v>
      </c>
      <c r="L1553">
        <v>25</v>
      </c>
      <c r="M1553" t="s">
        <v>78</v>
      </c>
      <c r="O1553">
        <v>3112074466</v>
      </c>
      <c r="P1553">
        <v>3216754638</v>
      </c>
      <c r="T1553" t="s">
        <v>633</v>
      </c>
      <c r="U1553">
        <v>2019</v>
      </c>
      <c r="V1553" t="s">
        <v>307</v>
      </c>
      <c r="W1553" t="s">
        <v>9581</v>
      </c>
      <c r="X1553" t="s">
        <v>9582</v>
      </c>
      <c r="Y1553" t="s">
        <v>310</v>
      </c>
      <c r="Z1553" t="s">
        <v>311</v>
      </c>
      <c r="AA1553" t="s">
        <v>312</v>
      </c>
      <c r="AB1553" s="2">
        <f t="shared" si="24"/>
        <v>6.1712767441860467E-2</v>
      </c>
      <c r="AC1553" s="3">
        <v>43000000</v>
      </c>
      <c r="AD1553" t="s">
        <v>87</v>
      </c>
      <c r="AE1553" t="s">
        <v>139</v>
      </c>
      <c r="AF1553" t="s">
        <v>89</v>
      </c>
      <c r="AG1553" t="s">
        <v>9583</v>
      </c>
      <c r="AH1553">
        <v>159715132</v>
      </c>
      <c r="AI1553" s="3">
        <v>2653649</v>
      </c>
      <c r="AJ1553" s="3">
        <v>2209957.42</v>
      </c>
      <c r="AK1553" t="s">
        <v>91</v>
      </c>
      <c r="AL1553" t="s">
        <v>91</v>
      </c>
      <c r="AM1553" t="s">
        <v>91</v>
      </c>
      <c r="AN1553" t="s">
        <v>91</v>
      </c>
      <c r="AO1553" t="s">
        <v>91</v>
      </c>
      <c r="AP1553" t="s">
        <v>91</v>
      </c>
      <c r="AT1553" t="s">
        <v>21</v>
      </c>
    </row>
    <row r="1554" spans="2:46" x14ac:dyDescent="0.25">
      <c r="B1554">
        <v>39776948</v>
      </c>
      <c r="C1554" t="s">
        <v>108</v>
      </c>
      <c r="D1554" t="s">
        <v>349</v>
      </c>
      <c r="E1554" t="s">
        <v>789</v>
      </c>
      <c r="F1554" t="s">
        <v>519</v>
      </c>
      <c r="G1554" t="s">
        <v>1568</v>
      </c>
      <c r="H1554" s="1">
        <v>24947</v>
      </c>
      <c r="I1554" t="s">
        <v>9584</v>
      </c>
      <c r="J1554">
        <v>0</v>
      </c>
      <c r="K1554" t="s">
        <v>78</v>
      </c>
      <c r="L1554">
        <v>25</v>
      </c>
      <c r="M1554" t="s">
        <v>78</v>
      </c>
      <c r="O1554">
        <v>3044751159</v>
      </c>
      <c r="P1554">
        <v>0</v>
      </c>
      <c r="T1554" t="s">
        <v>293</v>
      </c>
      <c r="U1554">
        <v>2018</v>
      </c>
      <c r="V1554" t="s">
        <v>2547</v>
      </c>
      <c r="W1554" t="s">
        <v>9585</v>
      </c>
      <c r="X1554" t="s">
        <v>9585</v>
      </c>
      <c r="Y1554" t="s">
        <v>2549</v>
      </c>
      <c r="Z1554" t="s">
        <v>85</v>
      </c>
      <c r="AA1554" t="s">
        <v>1536</v>
      </c>
      <c r="AB1554" s="2">
        <f t="shared" si="24"/>
        <v>2.7579748858447488E-2</v>
      </c>
      <c r="AC1554" s="3">
        <v>43800000</v>
      </c>
      <c r="AD1554" t="s">
        <v>810</v>
      </c>
      <c r="AE1554" t="s">
        <v>139</v>
      </c>
      <c r="AF1554" t="s">
        <v>89</v>
      </c>
      <c r="AG1554" t="s">
        <v>9586</v>
      </c>
      <c r="AH1554">
        <v>159838157</v>
      </c>
      <c r="AI1554" s="3">
        <v>1207993</v>
      </c>
      <c r="AJ1554" s="3">
        <v>995120.11</v>
      </c>
      <c r="AK1554" t="s">
        <v>91</v>
      </c>
      <c r="AL1554" t="s">
        <v>91</v>
      </c>
      <c r="AM1554" t="s">
        <v>91</v>
      </c>
      <c r="AN1554" t="s">
        <v>91</v>
      </c>
      <c r="AO1554" t="s">
        <v>91</v>
      </c>
      <c r="AP1554" t="s">
        <v>91</v>
      </c>
      <c r="AT1554" t="s">
        <v>18</v>
      </c>
    </row>
    <row r="1555" spans="2:46" x14ac:dyDescent="0.25">
      <c r="B1555">
        <v>7563471</v>
      </c>
      <c r="C1555" t="s">
        <v>72</v>
      </c>
      <c r="D1555" t="s">
        <v>462</v>
      </c>
      <c r="E1555" t="s">
        <v>224</v>
      </c>
      <c r="F1555" t="s">
        <v>2642</v>
      </c>
      <c r="G1555" t="s">
        <v>112</v>
      </c>
      <c r="H1555" s="1">
        <v>26225</v>
      </c>
      <c r="I1555" t="s">
        <v>9587</v>
      </c>
      <c r="J1555">
        <v>63001</v>
      </c>
      <c r="K1555" t="s">
        <v>252</v>
      </c>
      <c r="L1555">
        <v>63</v>
      </c>
      <c r="M1555" t="s">
        <v>253</v>
      </c>
      <c r="O1555">
        <v>3218170956</v>
      </c>
      <c r="P1555">
        <v>3218170955</v>
      </c>
      <c r="T1555" t="s">
        <v>585</v>
      </c>
      <c r="U1555">
        <v>2017</v>
      </c>
      <c r="V1555" t="s">
        <v>9588</v>
      </c>
      <c r="W1555" t="s">
        <v>9589</v>
      </c>
      <c r="X1555" t="s">
        <v>9590</v>
      </c>
      <c r="Y1555" t="s">
        <v>9591</v>
      </c>
      <c r="Z1555" t="s">
        <v>210</v>
      </c>
      <c r="AA1555" t="s">
        <v>838</v>
      </c>
      <c r="AB1555" s="2">
        <f t="shared" si="24"/>
        <v>3.3138494811612101E-2</v>
      </c>
      <c r="AC1555" s="3">
        <v>161900000</v>
      </c>
      <c r="AD1555" t="s">
        <v>177</v>
      </c>
      <c r="AE1555" t="s">
        <v>88</v>
      </c>
      <c r="AF1555" t="s">
        <v>89</v>
      </c>
      <c r="AG1555" t="s">
        <v>9592</v>
      </c>
      <c r="AH1555">
        <v>29188016</v>
      </c>
      <c r="AI1555" s="3">
        <v>5365122.3099999996</v>
      </c>
      <c r="AJ1555" s="3">
        <v>4488506.1399999997</v>
      </c>
      <c r="AK1555" t="s">
        <v>91</v>
      </c>
      <c r="AL1555" t="s">
        <v>91</v>
      </c>
      <c r="AM1555" t="s">
        <v>91</v>
      </c>
      <c r="AN1555" t="s">
        <v>91</v>
      </c>
      <c r="AO1555" t="s">
        <v>91</v>
      </c>
      <c r="AP1555" t="s">
        <v>91</v>
      </c>
      <c r="AT1555" t="s">
        <v>21</v>
      </c>
    </row>
    <row r="1556" spans="2:46" x14ac:dyDescent="0.25">
      <c r="B1556">
        <v>30039801</v>
      </c>
      <c r="C1556" t="s">
        <v>108</v>
      </c>
      <c r="D1556" t="s">
        <v>153</v>
      </c>
      <c r="E1556" t="s">
        <v>109</v>
      </c>
      <c r="F1556" t="s">
        <v>8172</v>
      </c>
      <c r="G1556" t="s">
        <v>9593</v>
      </c>
      <c r="H1556" s="1">
        <v>29733</v>
      </c>
      <c r="I1556" t="s">
        <v>9594</v>
      </c>
      <c r="J1556">
        <v>76001</v>
      </c>
      <c r="K1556" t="s">
        <v>329</v>
      </c>
      <c r="L1556">
        <v>76</v>
      </c>
      <c r="M1556" t="s">
        <v>330</v>
      </c>
      <c r="O1556">
        <v>3185920271</v>
      </c>
      <c r="P1556">
        <v>0</v>
      </c>
      <c r="T1556" t="s">
        <v>794</v>
      </c>
      <c r="U1556">
        <v>2019</v>
      </c>
      <c r="V1556" t="s">
        <v>9595</v>
      </c>
      <c r="W1556" t="s">
        <v>9596</v>
      </c>
      <c r="X1556" t="s">
        <v>9597</v>
      </c>
      <c r="Y1556" t="s">
        <v>9598</v>
      </c>
      <c r="Z1556" t="s">
        <v>358</v>
      </c>
      <c r="AA1556" t="s">
        <v>9599</v>
      </c>
      <c r="AB1556" s="2">
        <f t="shared" si="24"/>
        <v>3.1223694414690129E-2</v>
      </c>
      <c r="AC1556" s="3">
        <v>130700000</v>
      </c>
      <c r="AD1556" t="s">
        <v>87</v>
      </c>
      <c r="AE1556" t="s">
        <v>106</v>
      </c>
      <c r="AF1556" t="s">
        <v>89</v>
      </c>
      <c r="AG1556" t="s">
        <v>9600</v>
      </c>
      <c r="AH1556">
        <v>29210934</v>
      </c>
      <c r="AI1556" s="3">
        <v>4080936.86</v>
      </c>
      <c r="AJ1556" s="3">
        <v>3409358.71</v>
      </c>
      <c r="AK1556" t="s">
        <v>91</v>
      </c>
      <c r="AL1556" t="s">
        <v>91</v>
      </c>
      <c r="AM1556" t="s">
        <v>91</v>
      </c>
      <c r="AN1556" t="s">
        <v>91</v>
      </c>
      <c r="AO1556" t="s">
        <v>91</v>
      </c>
      <c r="AP1556" t="s">
        <v>91</v>
      </c>
      <c r="AT1556" t="s">
        <v>21</v>
      </c>
    </row>
    <row r="1557" spans="2:46" x14ac:dyDescent="0.25">
      <c r="B1557">
        <v>52815322</v>
      </c>
      <c r="C1557" t="s">
        <v>108</v>
      </c>
      <c r="D1557" t="s">
        <v>964</v>
      </c>
      <c r="E1557" t="s">
        <v>1566</v>
      </c>
      <c r="F1557" t="s">
        <v>656</v>
      </c>
      <c r="G1557" t="s">
        <v>904</v>
      </c>
      <c r="H1557" s="1">
        <v>30496</v>
      </c>
      <c r="I1557" t="s">
        <v>9601</v>
      </c>
      <c r="J1557">
        <v>41001</v>
      </c>
      <c r="K1557" t="s">
        <v>280</v>
      </c>
      <c r="L1557">
        <v>41</v>
      </c>
      <c r="M1557" t="s">
        <v>281</v>
      </c>
      <c r="O1557">
        <v>3157093902</v>
      </c>
      <c r="P1557">
        <v>0</v>
      </c>
      <c r="T1557" t="s">
        <v>443</v>
      </c>
      <c r="U1557">
        <v>2023</v>
      </c>
      <c r="V1557" t="s">
        <v>2752</v>
      </c>
      <c r="W1557" t="s">
        <v>9602</v>
      </c>
      <c r="X1557" t="s">
        <v>9603</v>
      </c>
      <c r="Y1557" t="s">
        <v>6264</v>
      </c>
      <c r="Z1557" t="s">
        <v>298</v>
      </c>
      <c r="AA1557" t="s">
        <v>367</v>
      </c>
      <c r="AB1557" s="2">
        <f t="shared" si="24"/>
        <v>2.5310121814848763E-2</v>
      </c>
      <c r="AC1557" s="3">
        <v>109100000</v>
      </c>
      <c r="AD1557" t="s">
        <v>177</v>
      </c>
      <c r="AE1557" t="s">
        <v>106</v>
      </c>
      <c r="AF1557" t="s">
        <v>89</v>
      </c>
      <c r="AG1557" t="s">
        <v>9604</v>
      </c>
      <c r="AH1557">
        <v>29202928</v>
      </c>
      <c r="AI1557" s="3">
        <v>2761334.29</v>
      </c>
      <c r="AJ1557" s="3">
        <v>2300448.98</v>
      </c>
      <c r="AK1557" t="s">
        <v>91</v>
      </c>
      <c r="AL1557" t="s">
        <v>91</v>
      </c>
      <c r="AM1557" t="s">
        <v>91</v>
      </c>
      <c r="AN1557" t="s">
        <v>91</v>
      </c>
      <c r="AO1557" t="s">
        <v>91</v>
      </c>
      <c r="AP1557" t="s">
        <v>91</v>
      </c>
      <c r="AT1557" t="s">
        <v>21</v>
      </c>
    </row>
    <row r="1558" spans="2:46" x14ac:dyDescent="0.25">
      <c r="B1558">
        <v>16675143</v>
      </c>
      <c r="C1558" t="s">
        <v>72</v>
      </c>
      <c r="D1558" t="s">
        <v>1598</v>
      </c>
      <c r="E1558">
        <v>0</v>
      </c>
      <c r="F1558" t="s">
        <v>2288</v>
      </c>
      <c r="G1558" t="s">
        <v>181</v>
      </c>
      <c r="H1558" s="1">
        <v>22452</v>
      </c>
      <c r="I1558" t="s">
        <v>9605</v>
      </c>
      <c r="J1558">
        <v>76001</v>
      </c>
      <c r="K1558" t="s">
        <v>329</v>
      </c>
      <c r="L1558">
        <v>76</v>
      </c>
      <c r="M1558" t="s">
        <v>330</v>
      </c>
      <c r="O1558">
        <v>3122174242</v>
      </c>
      <c r="P1558">
        <v>3167593262</v>
      </c>
      <c r="T1558" t="s">
        <v>205</v>
      </c>
      <c r="U1558">
        <v>2020</v>
      </c>
      <c r="V1558" t="s">
        <v>9606</v>
      </c>
      <c r="W1558" t="s">
        <v>9607</v>
      </c>
      <c r="X1558" t="s">
        <v>9608</v>
      </c>
      <c r="Y1558" t="s">
        <v>9609</v>
      </c>
      <c r="Z1558" t="s">
        <v>136</v>
      </c>
      <c r="AA1558" t="s">
        <v>137</v>
      </c>
      <c r="AB1558" s="2">
        <f t="shared" si="24"/>
        <v>5.2470586956521736E-2</v>
      </c>
      <c r="AC1558" s="3">
        <v>46000000</v>
      </c>
      <c r="AD1558" t="s">
        <v>105</v>
      </c>
      <c r="AE1558" t="s">
        <v>139</v>
      </c>
      <c r="AF1558" t="s">
        <v>89</v>
      </c>
      <c r="AG1558" t="s">
        <v>9610</v>
      </c>
      <c r="AH1558">
        <v>159931378</v>
      </c>
      <c r="AI1558" s="3">
        <v>2413647</v>
      </c>
      <c r="AJ1558" s="3">
        <v>2008274.52</v>
      </c>
      <c r="AK1558" t="s">
        <v>91</v>
      </c>
      <c r="AL1558" t="s">
        <v>91</v>
      </c>
      <c r="AM1558" t="s">
        <v>91</v>
      </c>
      <c r="AN1558" t="s">
        <v>91</v>
      </c>
      <c r="AO1558" t="s">
        <v>91</v>
      </c>
      <c r="AP1558" t="s">
        <v>91</v>
      </c>
      <c r="AT1558" t="s">
        <v>21</v>
      </c>
    </row>
    <row r="1559" spans="2:46" x14ac:dyDescent="0.25">
      <c r="B1559">
        <v>24318021</v>
      </c>
      <c r="C1559" t="s">
        <v>108</v>
      </c>
      <c r="D1559" t="s">
        <v>3180</v>
      </c>
      <c r="E1559" t="s">
        <v>789</v>
      </c>
      <c r="F1559" t="s">
        <v>2014</v>
      </c>
      <c r="G1559" t="s">
        <v>510</v>
      </c>
      <c r="H1559" s="1">
        <v>20096</v>
      </c>
      <c r="I1559" t="s">
        <v>9611</v>
      </c>
      <c r="J1559">
        <v>17001</v>
      </c>
      <c r="K1559" t="s">
        <v>476</v>
      </c>
      <c r="L1559">
        <v>17</v>
      </c>
      <c r="M1559" t="s">
        <v>477</v>
      </c>
      <c r="O1559">
        <v>3128349903</v>
      </c>
      <c r="P1559">
        <v>0</v>
      </c>
      <c r="T1559" t="s">
        <v>424</v>
      </c>
      <c r="U1559">
        <v>2022</v>
      </c>
      <c r="V1559" t="s">
        <v>3332</v>
      </c>
      <c r="W1559" t="s">
        <v>9612</v>
      </c>
      <c r="X1559" t="s">
        <v>9613</v>
      </c>
      <c r="Y1559" t="s">
        <v>3335</v>
      </c>
      <c r="Z1559" t="s">
        <v>222</v>
      </c>
      <c r="AA1559" t="s">
        <v>1527</v>
      </c>
      <c r="AB1559" s="2">
        <f t="shared" si="24"/>
        <v>1.707512355848435E-2</v>
      </c>
      <c r="AC1559" s="3">
        <v>121400000</v>
      </c>
      <c r="AD1559" t="s">
        <v>87</v>
      </c>
      <c r="AE1559" t="s">
        <v>212</v>
      </c>
      <c r="AF1559" t="s">
        <v>89</v>
      </c>
      <c r="AG1559">
        <v>0</v>
      </c>
      <c r="AH1559">
        <v>159775572</v>
      </c>
      <c r="AI1559" s="3">
        <v>2072920</v>
      </c>
      <c r="AJ1559" s="3">
        <v>1721949.92</v>
      </c>
      <c r="AK1559" t="s">
        <v>91</v>
      </c>
      <c r="AL1559" t="s">
        <v>91</v>
      </c>
      <c r="AM1559" t="s">
        <v>91</v>
      </c>
      <c r="AN1559" t="s">
        <v>91</v>
      </c>
      <c r="AO1559" t="s">
        <v>91</v>
      </c>
      <c r="AP1559" t="s">
        <v>91</v>
      </c>
      <c r="AT1559" t="s">
        <v>18</v>
      </c>
    </row>
    <row r="1560" spans="2:46" x14ac:dyDescent="0.25">
      <c r="B1560">
        <v>43755924</v>
      </c>
      <c r="C1560" t="s">
        <v>108</v>
      </c>
      <c r="D1560" t="s">
        <v>3530</v>
      </c>
      <c r="E1560" t="s">
        <v>1566</v>
      </c>
      <c r="F1560" t="s">
        <v>832</v>
      </c>
      <c r="G1560" t="s">
        <v>411</v>
      </c>
      <c r="H1560" s="1">
        <v>28286</v>
      </c>
      <c r="I1560" t="s">
        <v>9614</v>
      </c>
      <c r="J1560">
        <v>5001</v>
      </c>
      <c r="K1560" t="s">
        <v>114</v>
      </c>
      <c r="L1560">
        <v>5</v>
      </c>
      <c r="M1560" t="s">
        <v>115</v>
      </c>
      <c r="O1560">
        <v>3146315305</v>
      </c>
      <c r="P1560">
        <v>0</v>
      </c>
      <c r="T1560" t="s">
        <v>371</v>
      </c>
      <c r="U1560">
        <v>2018</v>
      </c>
      <c r="V1560" t="s">
        <v>9615</v>
      </c>
      <c r="W1560" t="s">
        <v>9616</v>
      </c>
      <c r="X1560" t="s">
        <v>9617</v>
      </c>
      <c r="Y1560" t="s">
        <v>9618</v>
      </c>
      <c r="Z1560" t="s">
        <v>222</v>
      </c>
      <c r="AA1560" t="s">
        <v>1527</v>
      </c>
      <c r="AB1560" s="2">
        <f t="shared" si="24"/>
        <v>3.0724999999999999E-2</v>
      </c>
      <c r="AC1560" s="3">
        <v>80200000</v>
      </c>
      <c r="AD1560" t="s">
        <v>87</v>
      </c>
      <c r="AE1560" t="s">
        <v>212</v>
      </c>
      <c r="AF1560" t="s">
        <v>89</v>
      </c>
      <c r="AG1560" t="s">
        <v>9619</v>
      </c>
      <c r="AH1560">
        <v>159817864</v>
      </c>
      <c r="AI1560" s="3">
        <v>2464145</v>
      </c>
      <c r="AJ1560" s="3">
        <v>2050710.24</v>
      </c>
      <c r="AK1560" t="s">
        <v>91</v>
      </c>
      <c r="AL1560" t="s">
        <v>91</v>
      </c>
      <c r="AM1560" t="s">
        <v>91</v>
      </c>
      <c r="AN1560" t="s">
        <v>91</v>
      </c>
      <c r="AO1560" t="s">
        <v>91</v>
      </c>
      <c r="AP1560" t="s">
        <v>91</v>
      </c>
      <c r="AT1560" t="s">
        <v>21</v>
      </c>
    </row>
    <row r="1561" spans="2:46" x14ac:dyDescent="0.25">
      <c r="B1561">
        <v>41435888</v>
      </c>
      <c r="C1561" t="s">
        <v>108</v>
      </c>
      <c r="D1561" t="s">
        <v>9620</v>
      </c>
      <c r="E1561" t="s">
        <v>9621</v>
      </c>
      <c r="F1561" t="s">
        <v>2589</v>
      </c>
      <c r="G1561" t="s">
        <v>4558</v>
      </c>
      <c r="H1561" s="1">
        <v>17348</v>
      </c>
      <c r="I1561" t="s">
        <v>9622</v>
      </c>
      <c r="J1561">
        <v>50001</v>
      </c>
      <c r="K1561" t="s">
        <v>804</v>
      </c>
      <c r="L1561">
        <v>50</v>
      </c>
      <c r="M1561" t="s">
        <v>805</v>
      </c>
      <c r="O1561">
        <v>3138517701</v>
      </c>
      <c r="P1561">
        <v>3133482259</v>
      </c>
      <c r="T1561" t="s">
        <v>403</v>
      </c>
      <c r="U1561">
        <v>2018</v>
      </c>
      <c r="V1561" t="s">
        <v>1743</v>
      </c>
      <c r="W1561" t="s">
        <v>9623</v>
      </c>
      <c r="X1561" t="s">
        <v>9624</v>
      </c>
      <c r="Y1561" t="s">
        <v>1746</v>
      </c>
      <c r="Z1561" t="s">
        <v>164</v>
      </c>
      <c r="AA1561" t="s">
        <v>507</v>
      </c>
      <c r="AB1561" s="2">
        <f t="shared" si="24"/>
        <v>2.7879908256880734E-2</v>
      </c>
      <c r="AC1561" s="3">
        <v>43600000</v>
      </c>
      <c r="AD1561" t="s">
        <v>123</v>
      </c>
      <c r="AE1561" t="s">
        <v>139</v>
      </c>
      <c r="AF1561" t="s">
        <v>89</v>
      </c>
      <c r="AG1561">
        <v>0</v>
      </c>
      <c r="AH1561">
        <v>159837171</v>
      </c>
      <c r="AI1561" s="3">
        <v>1215564</v>
      </c>
      <c r="AJ1561" s="3">
        <v>1001482.08</v>
      </c>
      <c r="AK1561" t="s">
        <v>91</v>
      </c>
      <c r="AL1561" t="s">
        <v>91</v>
      </c>
      <c r="AM1561" t="s">
        <v>91</v>
      </c>
      <c r="AN1561" t="s">
        <v>91</v>
      </c>
      <c r="AO1561" t="s">
        <v>91</v>
      </c>
      <c r="AP1561" t="s">
        <v>91</v>
      </c>
      <c r="AT1561" t="s">
        <v>18</v>
      </c>
    </row>
    <row r="1562" spans="2:46" x14ac:dyDescent="0.25">
      <c r="B1562">
        <v>51968721</v>
      </c>
      <c r="C1562" t="s">
        <v>108</v>
      </c>
      <c r="D1562" t="s">
        <v>9625</v>
      </c>
      <c r="E1562" t="s">
        <v>3175</v>
      </c>
      <c r="F1562" t="s">
        <v>2058</v>
      </c>
      <c r="G1562" t="s">
        <v>9626</v>
      </c>
      <c r="H1562" s="1">
        <v>25523</v>
      </c>
      <c r="I1562" t="s">
        <v>9627</v>
      </c>
      <c r="J1562">
        <v>0</v>
      </c>
      <c r="K1562" t="s">
        <v>78</v>
      </c>
      <c r="L1562">
        <v>25</v>
      </c>
      <c r="M1562" t="s">
        <v>78</v>
      </c>
      <c r="O1562">
        <v>3163878777</v>
      </c>
      <c r="P1562">
        <v>0</v>
      </c>
      <c r="T1562" t="s">
        <v>585</v>
      </c>
      <c r="U1562">
        <v>2018</v>
      </c>
      <c r="V1562" t="s">
        <v>2471</v>
      </c>
      <c r="W1562" t="s">
        <v>9628</v>
      </c>
      <c r="X1562" t="s">
        <v>9629</v>
      </c>
      <c r="Y1562" t="s">
        <v>2474</v>
      </c>
      <c r="Z1562" t="s">
        <v>103</v>
      </c>
      <c r="AA1562" t="s">
        <v>408</v>
      </c>
      <c r="AB1562" s="2">
        <f t="shared" si="24"/>
        <v>3.3145555555555553E-2</v>
      </c>
      <c r="AC1562" s="3">
        <v>44100000</v>
      </c>
      <c r="AD1562" t="s">
        <v>105</v>
      </c>
      <c r="AE1562" t="s">
        <v>139</v>
      </c>
      <c r="AF1562" t="s">
        <v>89</v>
      </c>
      <c r="AG1562">
        <v>0</v>
      </c>
      <c r="AH1562">
        <v>159795438</v>
      </c>
      <c r="AI1562" s="3">
        <v>1461719</v>
      </c>
      <c r="AJ1562" s="3">
        <v>1208335.51</v>
      </c>
      <c r="AK1562" t="s">
        <v>91</v>
      </c>
      <c r="AL1562" t="s">
        <v>91</v>
      </c>
      <c r="AM1562" t="s">
        <v>91</v>
      </c>
      <c r="AN1562" t="s">
        <v>91</v>
      </c>
      <c r="AO1562" t="s">
        <v>91</v>
      </c>
      <c r="AP1562" t="s">
        <v>91</v>
      </c>
      <c r="AT1562" t="s">
        <v>18</v>
      </c>
    </row>
    <row r="1563" spans="2:46" x14ac:dyDescent="0.25">
      <c r="B1563">
        <v>32542046</v>
      </c>
      <c r="C1563" t="s">
        <v>108</v>
      </c>
      <c r="D1563" t="s">
        <v>3246</v>
      </c>
      <c r="E1563" t="s">
        <v>763</v>
      </c>
      <c r="F1563" t="s">
        <v>2934</v>
      </c>
      <c r="G1563" t="s">
        <v>640</v>
      </c>
      <c r="H1563" s="1">
        <v>21378</v>
      </c>
      <c r="I1563" t="s">
        <v>9630</v>
      </c>
      <c r="J1563">
        <v>0</v>
      </c>
      <c r="K1563" t="s">
        <v>1635</v>
      </c>
      <c r="L1563">
        <v>47</v>
      </c>
      <c r="M1563" t="s">
        <v>1636</v>
      </c>
      <c r="O1563">
        <v>3044122667</v>
      </c>
      <c r="P1563">
        <v>3176700098</v>
      </c>
      <c r="T1563" t="s">
        <v>750</v>
      </c>
      <c r="U1563">
        <v>2016</v>
      </c>
      <c r="V1563" t="s">
        <v>9631</v>
      </c>
      <c r="W1563" t="s">
        <v>9632</v>
      </c>
      <c r="X1563" t="s">
        <v>9633</v>
      </c>
      <c r="Y1563" t="s">
        <v>9634</v>
      </c>
      <c r="Z1563" t="s">
        <v>459</v>
      </c>
      <c r="AA1563" t="s">
        <v>934</v>
      </c>
      <c r="AB1563" s="2">
        <f t="shared" si="24"/>
        <v>4.5280297482837531E-2</v>
      </c>
      <c r="AC1563" s="3">
        <v>43700000</v>
      </c>
      <c r="AD1563" t="s">
        <v>123</v>
      </c>
      <c r="AE1563" t="s">
        <v>139</v>
      </c>
      <c r="AF1563" t="s">
        <v>89</v>
      </c>
      <c r="AG1563" t="s">
        <v>9635</v>
      </c>
      <c r="AH1563">
        <v>159716224</v>
      </c>
      <c r="AI1563" s="3">
        <v>1978749</v>
      </c>
      <c r="AJ1563" s="3">
        <v>1642814.67</v>
      </c>
      <c r="AK1563" t="s">
        <v>91</v>
      </c>
      <c r="AL1563" t="s">
        <v>91</v>
      </c>
      <c r="AM1563" t="s">
        <v>91</v>
      </c>
      <c r="AN1563" t="s">
        <v>91</v>
      </c>
      <c r="AO1563" t="s">
        <v>91</v>
      </c>
      <c r="AP1563" t="s">
        <v>91</v>
      </c>
      <c r="AT1563" t="s">
        <v>21</v>
      </c>
    </row>
    <row r="1564" spans="2:46" x14ac:dyDescent="0.25">
      <c r="B1564">
        <v>1022379468</v>
      </c>
      <c r="C1564" t="s">
        <v>108</v>
      </c>
      <c r="D1564" t="s">
        <v>1104</v>
      </c>
      <c r="E1564" t="s">
        <v>1473</v>
      </c>
      <c r="F1564" t="s">
        <v>1941</v>
      </c>
      <c r="G1564" t="s">
        <v>957</v>
      </c>
      <c r="H1564" s="1">
        <v>33925</v>
      </c>
      <c r="I1564" t="s">
        <v>9636</v>
      </c>
      <c r="J1564">
        <v>0</v>
      </c>
      <c r="K1564" t="s">
        <v>78</v>
      </c>
      <c r="L1564">
        <v>25</v>
      </c>
      <c r="M1564" t="s">
        <v>78</v>
      </c>
      <c r="O1564">
        <v>3187549396</v>
      </c>
      <c r="P1564">
        <v>0</v>
      </c>
      <c r="T1564" t="s">
        <v>2075</v>
      </c>
      <c r="U1564">
        <v>2025</v>
      </c>
      <c r="V1564" t="s">
        <v>1210</v>
      </c>
      <c r="W1564" t="s">
        <v>9637</v>
      </c>
      <c r="X1564" t="s">
        <v>9638</v>
      </c>
      <c r="Y1564" t="s">
        <v>1213</v>
      </c>
      <c r="Z1564" t="s">
        <v>298</v>
      </c>
      <c r="AA1564" t="s">
        <v>299</v>
      </c>
      <c r="AB1564" s="2">
        <f t="shared" si="24"/>
        <v>4.2155579078455789E-2</v>
      </c>
      <c r="AC1564" s="3">
        <v>80300000</v>
      </c>
      <c r="AD1564" t="s">
        <v>123</v>
      </c>
      <c r="AE1564" t="s">
        <v>139</v>
      </c>
      <c r="AF1564" t="s">
        <v>89</v>
      </c>
      <c r="AG1564" t="s">
        <v>9639</v>
      </c>
      <c r="AH1564">
        <v>159712612</v>
      </c>
      <c r="AI1564" s="3">
        <v>3385093</v>
      </c>
      <c r="AJ1564" s="3">
        <v>2824615.75</v>
      </c>
      <c r="AK1564" t="s">
        <v>91</v>
      </c>
      <c r="AL1564" t="s">
        <v>91</v>
      </c>
      <c r="AM1564" t="s">
        <v>91</v>
      </c>
      <c r="AN1564" t="s">
        <v>91</v>
      </c>
      <c r="AO1564" t="s">
        <v>91</v>
      </c>
      <c r="AP1564" t="s">
        <v>91</v>
      </c>
      <c r="AT1564" t="s">
        <v>21</v>
      </c>
    </row>
    <row r="1565" spans="2:46" x14ac:dyDescent="0.25">
      <c r="B1565">
        <v>79839899</v>
      </c>
      <c r="C1565" t="s">
        <v>72</v>
      </c>
      <c r="D1565" t="s">
        <v>9640</v>
      </c>
      <c r="E1565" t="s">
        <v>420</v>
      </c>
      <c r="F1565" t="s">
        <v>9641</v>
      </c>
      <c r="G1565" t="s">
        <v>155</v>
      </c>
      <c r="H1565" s="1">
        <v>28029</v>
      </c>
      <c r="I1565" t="s">
        <v>9642</v>
      </c>
      <c r="J1565">
        <v>0</v>
      </c>
      <c r="K1565" t="s">
        <v>593</v>
      </c>
      <c r="L1565">
        <v>13</v>
      </c>
      <c r="M1565" t="s">
        <v>123</v>
      </c>
      <c r="O1565">
        <v>3163540640</v>
      </c>
      <c r="P1565">
        <v>3217944696</v>
      </c>
      <c r="T1565" t="s">
        <v>131</v>
      </c>
      <c r="U1565">
        <v>2025</v>
      </c>
      <c r="V1565" t="s">
        <v>9643</v>
      </c>
      <c r="W1565" t="s">
        <v>9644</v>
      </c>
      <c r="X1565" t="s">
        <v>9645</v>
      </c>
      <c r="Y1565" t="s">
        <v>9646</v>
      </c>
      <c r="Z1565" t="s">
        <v>164</v>
      </c>
      <c r="AA1565" t="s">
        <v>3478</v>
      </c>
      <c r="AB1565" s="2">
        <f t="shared" si="24"/>
        <v>1.8261248429951693E-2</v>
      </c>
      <c r="AC1565" s="3">
        <v>82800000</v>
      </c>
      <c r="AD1565" t="s">
        <v>151</v>
      </c>
      <c r="AE1565" t="s">
        <v>106</v>
      </c>
      <c r="AF1565" t="s">
        <v>89</v>
      </c>
      <c r="AG1565" t="s">
        <v>9647</v>
      </c>
      <c r="AH1565">
        <v>29190222</v>
      </c>
      <c r="AI1565" s="3">
        <v>1512031.37</v>
      </c>
      <c r="AJ1565" s="3">
        <v>1250614.6000000001</v>
      </c>
      <c r="AK1565" t="s">
        <v>91</v>
      </c>
      <c r="AL1565" t="s">
        <v>91</v>
      </c>
      <c r="AM1565" t="s">
        <v>91</v>
      </c>
      <c r="AN1565" t="s">
        <v>91</v>
      </c>
      <c r="AO1565" t="s">
        <v>91</v>
      </c>
      <c r="AP1565" t="s">
        <v>91</v>
      </c>
      <c r="AT1565" t="s">
        <v>18</v>
      </c>
    </row>
    <row r="1566" spans="2:46" x14ac:dyDescent="0.25">
      <c r="B1566">
        <v>38991270</v>
      </c>
      <c r="C1566" t="s">
        <v>108</v>
      </c>
      <c r="D1566" t="s">
        <v>4536</v>
      </c>
      <c r="E1566">
        <v>0</v>
      </c>
      <c r="F1566" t="s">
        <v>1498</v>
      </c>
      <c r="G1566" t="s">
        <v>154</v>
      </c>
      <c r="H1566" s="1">
        <v>17460</v>
      </c>
      <c r="I1566" t="s">
        <v>9648</v>
      </c>
      <c r="J1566">
        <v>0</v>
      </c>
      <c r="K1566" t="s">
        <v>78</v>
      </c>
      <c r="L1566">
        <v>25</v>
      </c>
      <c r="M1566" t="s">
        <v>78</v>
      </c>
      <c r="O1566">
        <v>3142958369</v>
      </c>
      <c r="P1566">
        <v>3229469567</v>
      </c>
      <c r="T1566" t="s">
        <v>633</v>
      </c>
      <c r="U1566">
        <v>2018</v>
      </c>
      <c r="V1566" t="s">
        <v>959</v>
      </c>
      <c r="W1566" t="s">
        <v>9649</v>
      </c>
      <c r="X1566" t="s">
        <v>9650</v>
      </c>
      <c r="Y1566" t="s">
        <v>962</v>
      </c>
      <c r="Z1566" t="s">
        <v>103</v>
      </c>
      <c r="AA1566" t="s">
        <v>408</v>
      </c>
      <c r="AB1566" s="2">
        <f t="shared" si="24"/>
        <v>2.7574240362811791E-2</v>
      </c>
      <c r="AC1566" s="3">
        <v>44100000</v>
      </c>
      <c r="AD1566" t="s">
        <v>151</v>
      </c>
      <c r="AE1566" t="s">
        <v>139</v>
      </c>
      <c r="AF1566" t="s">
        <v>89</v>
      </c>
      <c r="AG1566">
        <v>0</v>
      </c>
      <c r="AH1566">
        <v>159892299</v>
      </c>
      <c r="AI1566" s="3">
        <v>1216024</v>
      </c>
      <c r="AJ1566" s="3">
        <v>1001868.78</v>
      </c>
      <c r="AK1566" t="s">
        <v>91</v>
      </c>
      <c r="AL1566" t="s">
        <v>91</v>
      </c>
      <c r="AM1566" t="s">
        <v>91</v>
      </c>
      <c r="AN1566" t="s">
        <v>91</v>
      </c>
      <c r="AO1566" t="s">
        <v>91</v>
      </c>
      <c r="AP1566" t="s">
        <v>91</v>
      </c>
      <c r="AT1566" t="s">
        <v>18</v>
      </c>
    </row>
    <row r="1567" spans="2:46" x14ac:dyDescent="0.25">
      <c r="B1567">
        <v>13833312</v>
      </c>
      <c r="C1567" t="s">
        <v>72</v>
      </c>
      <c r="D1567" t="s">
        <v>337</v>
      </c>
      <c r="E1567" t="s">
        <v>9651</v>
      </c>
      <c r="F1567" t="s">
        <v>169</v>
      </c>
      <c r="G1567" t="s">
        <v>154</v>
      </c>
      <c r="H1567" s="1">
        <v>19952</v>
      </c>
      <c r="I1567" t="s">
        <v>9652</v>
      </c>
      <c r="J1567">
        <v>68276</v>
      </c>
      <c r="K1567" t="s">
        <v>1067</v>
      </c>
      <c r="L1567">
        <v>68</v>
      </c>
      <c r="M1567" t="s">
        <v>146</v>
      </c>
      <c r="O1567">
        <v>3156796218</v>
      </c>
      <c r="P1567">
        <v>3142229549</v>
      </c>
      <c r="T1567" t="s">
        <v>159</v>
      </c>
      <c r="U1567">
        <v>2015</v>
      </c>
      <c r="V1567" t="s">
        <v>1234</v>
      </c>
      <c r="W1567" t="s">
        <v>9653</v>
      </c>
      <c r="X1567" t="s">
        <v>9654</v>
      </c>
      <c r="Y1567" t="s">
        <v>1237</v>
      </c>
      <c r="Z1567" t="s">
        <v>164</v>
      </c>
      <c r="AA1567" t="s">
        <v>507</v>
      </c>
      <c r="AB1567" s="2">
        <f t="shared" si="24"/>
        <v>4.3193841463414637E-2</v>
      </c>
      <c r="AC1567" s="3">
        <v>32800000</v>
      </c>
      <c r="AD1567" t="s">
        <v>177</v>
      </c>
      <c r="AE1567" t="s">
        <v>139</v>
      </c>
      <c r="AF1567" t="s">
        <v>89</v>
      </c>
      <c r="AG1567" t="s">
        <v>9655</v>
      </c>
      <c r="AH1567">
        <v>159739898</v>
      </c>
      <c r="AI1567" s="3">
        <v>1416758</v>
      </c>
      <c r="AJ1567" s="3">
        <v>1170552.8899999999</v>
      </c>
      <c r="AK1567" t="s">
        <v>91</v>
      </c>
      <c r="AL1567" t="s">
        <v>91</v>
      </c>
      <c r="AM1567" t="s">
        <v>91</v>
      </c>
      <c r="AN1567" t="s">
        <v>91</v>
      </c>
      <c r="AO1567" t="s">
        <v>91</v>
      </c>
      <c r="AP1567" t="s">
        <v>91</v>
      </c>
      <c r="AT1567" t="s">
        <v>21</v>
      </c>
    </row>
    <row r="1568" spans="2:46" x14ac:dyDescent="0.25">
      <c r="B1568">
        <v>43524039</v>
      </c>
      <c r="C1568" t="s">
        <v>108</v>
      </c>
      <c r="D1568" t="s">
        <v>6043</v>
      </c>
      <c r="E1568" t="s">
        <v>1392</v>
      </c>
      <c r="F1568" t="s">
        <v>781</v>
      </c>
      <c r="G1568" t="s">
        <v>640</v>
      </c>
      <c r="H1568" s="1">
        <v>24872</v>
      </c>
      <c r="I1568" t="s">
        <v>9656</v>
      </c>
      <c r="J1568">
        <v>5001</v>
      </c>
      <c r="K1568" t="s">
        <v>114</v>
      </c>
      <c r="L1568">
        <v>5</v>
      </c>
      <c r="M1568" t="s">
        <v>115</v>
      </c>
      <c r="O1568">
        <v>3002996147</v>
      </c>
      <c r="P1568">
        <v>0</v>
      </c>
      <c r="T1568" t="s">
        <v>5382</v>
      </c>
      <c r="U1568">
        <v>2024</v>
      </c>
      <c r="V1568" t="s">
        <v>9657</v>
      </c>
      <c r="W1568" t="s">
        <v>9658</v>
      </c>
      <c r="X1568" t="s">
        <v>9659</v>
      </c>
      <c r="Y1568" t="s">
        <v>9660</v>
      </c>
      <c r="Z1568" t="s">
        <v>298</v>
      </c>
      <c r="AA1568" t="s">
        <v>846</v>
      </c>
      <c r="AB1568" s="2">
        <f t="shared" si="24"/>
        <v>2.2068250150330728E-2</v>
      </c>
      <c r="AC1568" s="3">
        <v>166300000</v>
      </c>
      <c r="AD1568" t="s">
        <v>87</v>
      </c>
      <c r="AE1568" t="s">
        <v>106</v>
      </c>
      <c r="AF1568" t="s">
        <v>89</v>
      </c>
      <c r="AG1568" t="s">
        <v>9661</v>
      </c>
      <c r="AH1568">
        <v>159810091</v>
      </c>
      <c r="AI1568" s="3">
        <v>3669950</v>
      </c>
      <c r="AJ1568" s="3">
        <v>3063991.83</v>
      </c>
      <c r="AK1568" t="s">
        <v>91</v>
      </c>
      <c r="AL1568" t="s">
        <v>91</v>
      </c>
      <c r="AM1568" t="s">
        <v>91</v>
      </c>
      <c r="AN1568" t="s">
        <v>91</v>
      </c>
      <c r="AO1568" t="s">
        <v>91</v>
      </c>
      <c r="AP1568" t="s">
        <v>91</v>
      </c>
      <c r="AT1568" t="s">
        <v>20</v>
      </c>
    </row>
    <row r="1569" spans="2:46" x14ac:dyDescent="0.25">
      <c r="B1569">
        <v>66811017</v>
      </c>
      <c r="C1569" t="s">
        <v>108</v>
      </c>
      <c r="D1569" t="s">
        <v>259</v>
      </c>
      <c r="E1569">
        <v>0</v>
      </c>
      <c r="F1569" t="s">
        <v>93</v>
      </c>
      <c r="G1569" t="s">
        <v>1253</v>
      </c>
      <c r="H1569" s="1">
        <v>25602</v>
      </c>
      <c r="I1569" t="s">
        <v>9662</v>
      </c>
      <c r="J1569">
        <v>76001</v>
      </c>
      <c r="K1569" t="s">
        <v>329</v>
      </c>
      <c r="L1569">
        <v>76</v>
      </c>
      <c r="M1569" t="s">
        <v>330</v>
      </c>
      <c r="O1569">
        <v>3108276431</v>
      </c>
      <c r="P1569">
        <v>0</v>
      </c>
      <c r="T1569" t="s">
        <v>195</v>
      </c>
      <c r="U1569">
        <v>2018</v>
      </c>
      <c r="V1569" t="s">
        <v>9663</v>
      </c>
      <c r="W1569" t="s">
        <v>9664</v>
      </c>
      <c r="X1569" t="s">
        <v>9665</v>
      </c>
      <c r="Y1569" t="s">
        <v>9666</v>
      </c>
      <c r="Z1569" t="s">
        <v>376</v>
      </c>
      <c r="AA1569" t="s">
        <v>3834</v>
      </c>
      <c r="AB1569" s="2">
        <f t="shared" si="24"/>
        <v>3.6262655744996292E-2</v>
      </c>
      <c r="AC1569" s="3">
        <v>134900000</v>
      </c>
      <c r="AD1569" t="s">
        <v>123</v>
      </c>
      <c r="AE1569" t="s">
        <v>139</v>
      </c>
      <c r="AF1569" t="s">
        <v>89</v>
      </c>
      <c r="AG1569" t="s">
        <v>9667</v>
      </c>
      <c r="AH1569">
        <v>29191216</v>
      </c>
      <c r="AI1569" s="3">
        <v>4891832.26</v>
      </c>
      <c r="AJ1569" s="3">
        <v>4090783.41</v>
      </c>
      <c r="AK1569" t="s">
        <v>91</v>
      </c>
      <c r="AL1569" t="s">
        <v>91</v>
      </c>
      <c r="AM1569" t="s">
        <v>91</v>
      </c>
      <c r="AN1569" t="s">
        <v>91</v>
      </c>
      <c r="AO1569" t="s">
        <v>91</v>
      </c>
      <c r="AP1569" t="s">
        <v>91</v>
      </c>
      <c r="AT1569" t="s">
        <v>21</v>
      </c>
    </row>
    <row r="1570" spans="2:46" x14ac:dyDescent="0.25">
      <c r="B1570">
        <v>93367715</v>
      </c>
      <c r="C1570" t="s">
        <v>72</v>
      </c>
      <c r="D1570" t="s">
        <v>224</v>
      </c>
      <c r="E1570" t="s">
        <v>2316</v>
      </c>
      <c r="F1570" t="s">
        <v>886</v>
      </c>
      <c r="G1570" t="s">
        <v>181</v>
      </c>
      <c r="H1570" s="1">
        <v>24481</v>
      </c>
      <c r="I1570" t="s">
        <v>9668</v>
      </c>
      <c r="J1570">
        <v>0</v>
      </c>
      <c r="K1570" t="s">
        <v>96</v>
      </c>
      <c r="L1570">
        <v>73</v>
      </c>
      <c r="M1570" t="s">
        <v>97</v>
      </c>
      <c r="O1570">
        <v>3176484219</v>
      </c>
      <c r="P1570">
        <v>3162723630</v>
      </c>
      <c r="T1570" t="s">
        <v>666</v>
      </c>
      <c r="U1570">
        <v>2025</v>
      </c>
      <c r="V1570" t="s">
        <v>3327</v>
      </c>
      <c r="W1570" t="s">
        <v>9669</v>
      </c>
      <c r="X1570" t="s">
        <v>9669</v>
      </c>
      <c r="Y1570" t="s">
        <v>3329</v>
      </c>
      <c r="Z1570" t="s">
        <v>1876</v>
      </c>
      <c r="AA1570" t="s">
        <v>3330</v>
      </c>
      <c r="AB1570" s="2">
        <f t="shared" si="24"/>
        <v>1.7411894197952218E-2</v>
      </c>
      <c r="AC1570" s="3">
        <v>117200000</v>
      </c>
      <c r="AD1570" t="s">
        <v>105</v>
      </c>
      <c r="AE1570" t="s">
        <v>106</v>
      </c>
      <c r="AF1570" t="s">
        <v>89</v>
      </c>
      <c r="AG1570" t="s">
        <v>9670</v>
      </c>
      <c r="AH1570">
        <v>159756607</v>
      </c>
      <c r="AI1570" s="3">
        <v>2040674</v>
      </c>
      <c r="AJ1570" s="3">
        <v>1694852.18</v>
      </c>
      <c r="AK1570" t="s">
        <v>91</v>
      </c>
      <c r="AL1570" t="s">
        <v>91</v>
      </c>
      <c r="AM1570" t="s">
        <v>91</v>
      </c>
      <c r="AN1570" t="s">
        <v>91</v>
      </c>
      <c r="AO1570" t="s">
        <v>91</v>
      </c>
      <c r="AP1570" t="s">
        <v>91</v>
      </c>
      <c r="AT1570" t="s">
        <v>18</v>
      </c>
    </row>
    <row r="1571" spans="2:46" x14ac:dyDescent="0.25">
      <c r="B1571">
        <v>1018466120</v>
      </c>
      <c r="C1571" t="s">
        <v>72</v>
      </c>
      <c r="D1571" t="s">
        <v>462</v>
      </c>
      <c r="E1571" t="s">
        <v>1321</v>
      </c>
      <c r="F1571" t="s">
        <v>6737</v>
      </c>
      <c r="G1571" t="s">
        <v>1812</v>
      </c>
      <c r="H1571" s="1">
        <v>34435</v>
      </c>
      <c r="I1571" t="s">
        <v>9671</v>
      </c>
      <c r="J1571">
        <v>0</v>
      </c>
      <c r="K1571" t="s">
        <v>78</v>
      </c>
      <c r="L1571">
        <v>25</v>
      </c>
      <c r="M1571" t="s">
        <v>78</v>
      </c>
      <c r="O1571">
        <v>3014090732</v>
      </c>
      <c r="P1571">
        <v>0</v>
      </c>
      <c r="T1571" t="s">
        <v>116</v>
      </c>
      <c r="U1571">
        <v>2023</v>
      </c>
      <c r="V1571" t="s">
        <v>2036</v>
      </c>
      <c r="W1571" t="s">
        <v>9672</v>
      </c>
      <c r="X1571" t="s">
        <v>9673</v>
      </c>
      <c r="Y1571" t="s">
        <v>2039</v>
      </c>
      <c r="Z1571" t="s">
        <v>164</v>
      </c>
      <c r="AA1571" t="s">
        <v>335</v>
      </c>
      <c r="AB1571" s="2">
        <f t="shared" si="24"/>
        <v>6.762027599164927E-2</v>
      </c>
      <c r="AC1571" s="3">
        <v>47900000</v>
      </c>
      <c r="AD1571" t="s">
        <v>123</v>
      </c>
      <c r="AE1571" t="s">
        <v>139</v>
      </c>
      <c r="AF1571" t="s">
        <v>89</v>
      </c>
      <c r="AG1571" t="s">
        <v>9674</v>
      </c>
      <c r="AH1571">
        <v>29188260</v>
      </c>
      <c r="AI1571" s="3">
        <v>3239011.22</v>
      </c>
      <c r="AJ1571" s="3">
        <v>2701858.17</v>
      </c>
      <c r="AK1571" t="s">
        <v>91</v>
      </c>
      <c r="AL1571" t="s">
        <v>91</v>
      </c>
      <c r="AM1571" t="s">
        <v>91</v>
      </c>
      <c r="AN1571" t="s">
        <v>91</v>
      </c>
      <c r="AO1571" t="s">
        <v>91</v>
      </c>
      <c r="AP1571" t="s">
        <v>91</v>
      </c>
      <c r="AT1571" t="s">
        <v>21</v>
      </c>
    </row>
    <row r="1572" spans="2:46" x14ac:dyDescent="0.25">
      <c r="B1572">
        <v>36696885</v>
      </c>
      <c r="C1572" t="s">
        <v>108</v>
      </c>
      <c r="D1572" t="s">
        <v>9675</v>
      </c>
      <c r="E1572" t="s">
        <v>2658</v>
      </c>
      <c r="F1572" t="s">
        <v>9676</v>
      </c>
      <c r="G1572" t="s">
        <v>9677</v>
      </c>
      <c r="H1572" s="1">
        <v>29634</v>
      </c>
      <c r="I1572" t="s">
        <v>9678</v>
      </c>
      <c r="J1572">
        <v>0</v>
      </c>
      <c r="K1572" t="s">
        <v>1635</v>
      </c>
      <c r="L1572">
        <v>47</v>
      </c>
      <c r="M1572" t="s">
        <v>1636</v>
      </c>
      <c r="O1572">
        <v>3003388035</v>
      </c>
      <c r="P1572">
        <v>3008304770</v>
      </c>
      <c r="T1572" t="s">
        <v>205</v>
      </c>
      <c r="U1572">
        <v>2017</v>
      </c>
      <c r="V1572" t="s">
        <v>4107</v>
      </c>
      <c r="W1572" t="s">
        <v>9679</v>
      </c>
      <c r="X1572" t="s">
        <v>9680</v>
      </c>
      <c r="Y1572" t="s">
        <v>4110</v>
      </c>
      <c r="Z1572" t="s">
        <v>298</v>
      </c>
      <c r="AA1572" t="s">
        <v>4111</v>
      </c>
      <c r="AB1572" s="2">
        <f t="shared" si="24"/>
        <v>4.6637604712041883E-2</v>
      </c>
      <c r="AC1572" s="3">
        <v>76400000</v>
      </c>
      <c r="AD1572" t="s">
        <v>123</v>
      </c>
      <c r="AE1572" t="s">
        <v>106</v>
      </c>
      <c r="AF1572" t="s">
        <v>89</v>
      </c>
      <c r="AG1572">
        <v>0</v>
      </c>
      <c r="AH1572">
        <v>159836579</v>
      </c>
      <c r="AI1572" s="3">
        <v>3563113</v>
      </c>
      <c r="AJ1572" s="3">
        <v>2974212.63</v>
      </c>
      <c r="AK1572" t="s">
        <v>91</v>
      </c>
      <c r="AL1572" t="s">
        <v>91</v>
      </c>
      <c r="AM1572" t="s">
        <v>91</v>
      </c>
      <c r="AN1572" t="s">
        <v>91</v>
      </c>
      <c r="AO1572" t="s">
        <v>91</v>
      </c>
      <c r="AP1572" t="s">
        <v>91</v>
      </c>
      <c r="AT1572" t="s">
        <v>21</v>
      </c>
    </row>
    <row r="1573" spans="2:46" x14ac:dyDescent="0.25">
      <c r="B1573">
        <v>20339281</v>
      </c>
      <c r="C1573" t="s">
        <v>108</v>
      </c>
      <c r="D1573" t="s">
        <v>109</v>
      </c>
      <c r="E1573" t="s">
        <v>2502</v>
      </c>
      <c r="F1573" t="s">
        <v>4544</v>
      </c>
      <c r="G1573" t="s">
        <v>2785</v>
      </c>
      <c r="H1573" s="1">
        <v>16090</v>
      </c>
      <c r="I1573" t="s">
        <v>9681</v>
      </c>
      <c r="J1573">
        <v>0</v>
      </c>
      <c r="K1573" t="s">
        <v>78</v>
      </c>
      <c r="L1573">
        <v>25</v>
      </c>
      <c r="M1573" t="s">
        <v>78</v>
      </c>
      <c r="O1573">
        <v>3108835861</v>
      </c>
      <c r="P1573">
        <v>0</v>
      </c>
      <c r="T1573" t="s">
        <v>576</v>
      </c>
      <c r="U1573">
        <v>2022</v>
      </c>
      <c r="V1573" t="s">
        <v>522</v>
      </c>
      <c r="W1573" t="s">
        <v>9682</v>
      </c>
      <c r="X1573" t="s">
        <v>9683</v>
      </c>
      <c r="Y1573" t="s">
        <v>525</v>
      </c>
      <c r="Z1573" t="s">
        <v>526</v>
      </c>
      <c r="AA1573" t="s">
        <v>527</v>
      </c>
      <c r="AB1573" s="2">
        <f t="shared" si="24"/>
        <v>1.7820810055865922E-2</v>
      </c>
      <c r="AC1573" s="3">
        <v>71600000</v>
      </c>
      <c r="AD1573" t="s">
        <v>87</v>
      </c>
      <c r="AE1573" t="s">
        <v>106</v>
      </c>
      <c r="AF1573" t="s">
        <v>89</v>
      </c>
      <c r="AG1573" t="s">
        <v>9684</v>
      </c>
      <c r="AH1573">
        <v>159836599</v>
      </c>
      <c r="AI1573" s="3">
        <v>1275970</v>
      </c>
      <c r="AJ1573" s="3">
        <v>1052243.6200000001</v>
      </c>
      <c r="AK1573" t="s">
        <v>91</v>
      </c>
      <c r="AL1573" t="s">
        <v>91</v>
      </c>
      <c r="AM1573" t="s">
        <v>91</v>
      </c>
      <c r="AN1573" t="s">
        <v>91</v>
      </c>
      <c r="AO1573" t="s">
        <v>91</v>
      </c>
      <c r="AP1573" t="s">
        <v>91</v>
      </c>
      <c r="AT1573" t="s">
        <v>18</v>
      </c>
    </row>
    <row r="1574" spans="2:46" x14ac:dyDescent="0.25">
      <c r="B1574">
        <v>43905417</v>
      </c>
      <c r="C1574" t="s">
        <v>108</v>
      </c>
      <c r="D1574" t="s">
        <v>693</v>
      </c>
      <c r="E1574" t="s">
        <v>180</v>
      </c>
      <c r="F1574" t="s">
        <v>7463</v>
      </c>
      <c r="G1574" t="s">
        <v>9385</v>
      </c>
      <c r="H1574" s="1">
        <v>29944</v>
      </c>
      <c r="I1574" t="s">
        <v>9685</v>
      </c>
      <c r="J1574">
        <v>5088</v>
      </c>
      <c r="K1574" t="s">
        <v>1725</v>
      </c>
      <c r="L1574">
        <v>5</v>
      </c>
      <c r="M1574" t="s">
        <v>115</v>
      </c>
      <c r="O1574">
        <v>3135650727</v>
      </c>
      <c r="P1574">
        <v>3012392100</v>
      </c>
      <c r="T1574" t="s">
        <v>7136</v>
      </c>
      <c r="U1574">
        <v>2019</v>
      </c>
      <c r="V1574" t="s">
        <v>1306</v>
      </c>
      <c r="W1574" t="s">
        <v>9686</v>
      </c>
      <c r="X1574" t="s">
        <v>9687</v>
      </c>
      <c r="Y1574" t="s">
        <v>1309</v>
      </c>
      <c r="Z1574" t="s">
        <v>210</v>
      </c>
      <c r="AA1574" t="s">
        <v>1279</v>
      </c>
      <c r="AB1574" s="2">
        <f t="shared" si="24"/>
        <v>2.9750715130023642E-2</v>
      </c>
      <c r="AC1574" s="3">
        <v>169200000</v>
      </c>
      <c r="AD1574" t="s">
        <v>123</v>
      </c>
      <c r="AE1574" t="s">
        <v>106</v>
      </c>
      <c r="AF1574" t="s">
        <v>89</v>
      </c>
      <c r="AG1574" t="s">
        <v>9688</v>
      </c>
      <c r="AH1574">
        <v>159875545</v>
      </c>
      <c r="AI1574" s="3">
        <v>5033821</v>
      </c>
      <c r="AJ1574" s="3">
        <v>4210102.0199999996</v>
      </c>
      <c r="AK1574" t="s">
        <v>91</v>
      </c>
      <c r="AL1574" t="s">
        <v>91</v>
      </c>
      <c r="AM1574" t="s">
        <v>91</v>
      </c>
      <c r="AN1574" t="s">
        <v>91</v>
      </c>
      <c r="AO1574" t="s">
        <v>91</v>
      </c>
      <c r="AP1574" t="s">
        <v>91</v>
      </c>
      <c r="AT1574" t="s">
        <v>21</v>
      </c>
    </row>
    <row r="1575" spans="2:46" x14ac:dyDescent="0.25">
      <c r="B1575">
        <v>1022367505</v>
      </c>
      <c r="C1575" t="s">
        <v>72</v>
      </c>
      <c r="D1575" t="s">
        <v>2537</v>
      </c>
      <c r="E1575" t="s">
        <v>1459</v>
      </c>
      <c r="F1575" t="s">
        <v>432</v>
      </c>
      <c r="G1575" t="s">
        <v>76</v>
      </c>
      <c r="H1575" s="1">
        <v>35170</v>
      </c>
      <c r="I1575" t="s">
        <v>9689</v>
      </c>
      <c r="J1575">
        <v>0</v>
      </c>
      <c r="K1575" t="s">
        <v>78</v>
      </c>
      <c r="L1575">
        <v>25</v>
      </c>
      <c r="M1575" t="s">
        <v>78</v>
      </c>
      <c r="O1575">
        <v>3107768170</v>
      </c>
      <c r="P1575">
        <v>0</v>
      </c>
      <c r="T1575" t="s">
        <v>940</v>
      </c>
      <c r="U1575">
        <v>2023</v>
      </c>
      <c r="V1575" t="s">
        <v>9690</v>
      </c>
      <c r="W1575" t="s">
        <v>9691</v>
      </c>
      <c r="X1575" t="s">
        <v>9692</v>
      </c>
      <c r="Y1575" t="s">
        <v>9693</v>
      </c>
      <c r="Z1575" t="s">
        <v>136</v>
      </c>
      <c r="AA1575" t="s">
        <v>233</v>
      </c>
      <c r="AB1575" s="2">
        <f t="shared" si="24"/>
        <v>3.290128480519481E-2</v>
      </c>
      <c r="AC1575" s="3">
        <v>77000000</v>
      </c>
      <c r="AD1575" t="s">
        <v>151</v>
      </c>
      <c r="AE1575" t="s">
        <v>106</v>
      </c>
      <c r="AF1575" t="s">
        <v>89</v>
      </c>
      <c r="AG1575" t="s">
        <v>9694</v>
      </c>
      <c r="AH1575">
        <v>29189644</v>
      </c>
      <c r="AI1575" s="3">
        <v>2533398.9300000002</v>
      </c>
      <c r="AJ1575" s="3">
        <v>2108906.66</v>
      </c>
      <c r="AK1575" t="s">
        <v>91</v>
      </c>
      <c r="AL1575" t="s">
        <v>91</v>
      </c>
      <c r="AM1575" t="s">
        <v>91</v>
      </c>
      <c r="AN1575" t="s">
        <v>91</v>
      </c>
      <c r="AO1575" t="s">
        <v>91</v>
      </c>
      <c r="AP1575" t="s">
        <v>91</v>
      </c>
      <c r="AT1575" t="s">
        <v>21</v>
      </c>
    </row>
    <row r="1576" spans="2:46" x14ac:dyDescent="0.25">
      <c r="B1576">
        <v>1123731019</v>
      </c>
      <c r="C1576" t="s">
        <v>108</v>
      </c>
      <c r="D1576" t="s">
        <v>1239</v>
      </c>
      <c r="E1576" t="s">
        <v>180</v>
      </c>
      <c r="F1576" t="s">
        <v>4081</v>
      </c>
      <c r="G1576" t="s">
        <v>127</v>
      </c>
      <c r="H1576" s="1">
        <v>32418</v>
      </c>
      <c r="I1576" t="s">
        <v>9695</v>
      </c>
      <c r="J1576">
        <v>0</v>
      </c>
      <c r="K1576" t="s">
        <v>466</v>
      </c>
      <c r="L1576">
        <v>25</v>
      </c>
      <c r="M1576" t="s">
        <v>79</v>
      </c>
      <c r="O1576">
        <v>3125141340</v>
      </c>
      <c r="P1576">
        <v>3017096357</v>
      </c>
      <c r="T1576" t="s">
        <v>750</v>
      </c>
      <c r="U1576">
        <v>2020</v>
      </c>
      <c r="V1576" t="s">
        <v>9696</v>
      </c>
      <c r="W1576" t="s">
        <v>9697</v>
      </c>
      <c r="X1576" t="s">
        <v>9698</v>
      </c>
      <c r="Y1576" t="s">
        <v>9699</v>
      </c>
      <c r="Z1576" t="s">
        <v>210</v>
      </c>
      <c r="AA1576" t="s">
        <v>418</v>
      </c>
      <c r="AB1576" s="2">
        <f t="shared" si="24"/>
        <v>2.5569354941508672E-2</v>
      </c>
      <c r="AC1576" s="3">
        <v>247900000</v>
      </c>
      <c r="AD1576" t="s">
        <v>177</v>
      </c>
      <c r="AE1576" t="s">
        <v>212</v>
      </c>
      <c r="AF1576" t="s">
        <v>89</v>
      </c>
      <c r="AG1576" t="s">
        <v>9700</v>
      </c>
      <c r="AH1576">
        <v>29213536</v>
      </c>
      <c r="AI1576" s="3">
        <v>6338643.0899999999</v>
      </c>
      <c r="AJ1576" s="3">
        <v>5306590.83</v>
      </c>
      <c r="AK1576" t="s">
        <v>91</v>
      </c>
      <c r="AL1576" t="s">
        <v>91</v>
      </c>
      <c r="AM1576" t="s">
        <v>91</v>
      </c>
      <c r="AN1576" t="s">
        <v>91</v>
      </c>
      <c r="AO1576" t="s">
        <v>91</v>
      </c>
      <c r="AP1576" t="s">
        <v>91</v>
      </c>
      <c r="AT1576" t="s">
        <v>21</v>
      </c>
    </row>
    <row r="1577" spans="2:46" x14ac:dyDescent="0.25">
      <c r="B1577">
        <v>94395019</v>
      </c>
      <c r="C1577" t="s">
        <v>72</v>
      </c>
      <c r="D1577" t="s">
        <v>894</v>
      </c>
      <c r="E1577">
        <v>0</v>
      </c>
      <c r="F1577" t="s">
        <v>911</v>
      </c>
      <c r="G1577" t="s">
        <v>5940</v>
      </c>
      <c r="H1577" s="1">
        <v>28407</v>
      </c>
      <c r="I1577" t="s">
        <v>9701</v>
      </c>
      <c r="J1577">
        <v>76001</v>
      </c>
      <c r="K1577" t="s">
        <v>329</v>
      </c>
      <c r="L1577">
        <v>76</v>
      </c>
      <c r="M1577" t="s">
        <v>330</v>
      </c>
      <c r="O1577">
        <v>3217653444</v>
      </c>
      <c r="P1577">
        <v>3133508102</v>
      </c>
      <c r="T1577" t="s">
        <v>633</v>
      </c>
      <c r="U1577">
        <v>2023</v>
      </c>
      <c r="V1577" t="s">
        <v>9702</v>
      </c>
      <c r="W1577" t="s">
        <v>9703</v>
      </c>
      <c r="X1577" t="s">
        <v>9704</v>
      </c>
      <c r="Y1577" t="s">
        <v>6001</v>
      </c>
      <c r="Z1577" t="s">
        <v>210</v>
      </c>
      <c r="AA1577" t="s">
        <v>1279</v>
      </c>
      <c r="AB1577" s="2">
        <f t="shared" si="24"/>
        <v>1.976880063965885E-2</v>
      </c>
      <c r="AC1577" s="3">
        <v>234500000</v>
      </c>
      <c r="AD1577" t="s">
        <v>105</v>
      </c>
      <c r="AE1577" t="s">
        <v>2346</v>
      </c>
      <c r="AF1577" t="s">
        <v>89</v>
      </c>
      <c r="AG1577">
        <v>0</v>
      </c>
      <c r="AH1577">
        <v>29214676</v>
      </c>
      <c r="AI1577" s="3">
        <v>4635783.75</v>
      </c>
      <c r="AJ1577" s="3">
        <v>3875616.6</v>
      </c>
      <c r="AK1577" t="s">
        <v>91</v>
      </c>
      <c r="AL1577" s="3" t="s">
        <v>91</v>
      </c>
      <c r="AM1577" s="3" t="s">
        <v>91</v>
      </c>
      <c r="AN1577">
        <v>29295454</v>
      </c>
      <c r="AO1577" s="3">
        <v>9395298.3200000003</v>
      </c>
      <c r="AP1577" s="3">
        <v>7875208.6699999999</v>
      </c>
      <c r="AT1577" t="s">
        <v>18</v>
      </c>
    </row>
    <row r="1578" spans="2:46" x14ac:dyDescent="0.25">
      <c r="B1578">
        <v>29326659</v>
      </c>
      <c r="C1578" t="s">
        <v>108</v>
      </c>
      <c r="D1578" t="s">
        <v>1888</v>
      </c>
      <c r="E1578">
        <v>0</v>
      </c>
      <c r="F1578" t="s">
        <v>5168</v>
      </c>
      <c r="G1578" t="s">
        <v>9705</v>
      </c>
      <c r="H1578" s="1">
        <v>21016</v>
      </c>
      <c r="I1578" t="s">
        <v>9706</v>
      </c>
      <c r="J1578">
        <v>63001</v>
      </c>
      <c r="K1578" t="s">
        <v>252</v>
      </c>
      <c r="L1578">
        <v>63</v>
      </c>
      <c r="M1578" t="s">
        <v>253</v>
      </c>
      <c r="O1578">
        <v>3188631646</v>
      </c>
      <c r="P1578">
        <v>3126544687</v>
      </c>
      <c r="T1578" t="s">
        <v>544</v>
      </c>
      <c r="U1578">
        <v>2022</v>
      </c>
      <c r="V1578" t="s">
        <v>667</v>
      </c>
      <c r="W1578" t="s">
        <v>9707</v>
      </c>
      <c r="X1578" t="s">
        <v>9708</v>
      </c>
      <c r="Y1578" t="s">
        <v>670</v>
      </c>
      <c r="Z1578" t="s">
        <v>323</v>
      </c>
      <c r="AA1578" t="s">
        <v>570</v>
      </c>
      <c r="AB1578" s="2">
        <f t="shared" si="24"/>
        <v>2.4767422535211268E-2</v>
      </c>
      <c r="AC1578" s="3">
        <v>71000000</v>
      </c>
      <c r="AD1578" t="s">
        <v>87</v>
      </c>
      <c r="AE1578" t="s">
        <v>106</v>
      </c>
      <c r="AF1578" t="s">
        <v>89</v>
      </c>
      <c r="AG1578" t="s">
        <v>9709</v>
      </c>
      <c r="AH1578">
        <v>159836326</v>
      </c>
      <c r="AI1578" s="3">
        <v>1758487</v>
      </c>
      <c r="AJ1578" s="3">
        <v>1457720.06</v>
      </c>
      <c r="AK1578" t="s">
        <v>91</v>
      </c>
      <c r="AL1578" t="s">
        <v>91</v>
      </c>
      <c r="AM1578" t="s">
        <v>91</v>
      </c>
      <c r="AN1578" t="s">
        <v>91</v>
      </c>
      <c r="AO1578" t="s">
        <v>91</v>
      </c>
      <c r="AP1578" t="s">
        <v>91</v>
      </c>
      <c r="AT1578" t="s">
        <v>18</v>
      </c>
    </row>
    <row r="1579" spans="2:46" x14ac:dyDescent="0.25">
      <c r="B1579">
        <v>6769371</v>
      </c>
      <c r="C1579" t="s">
        <v>72</v>
      </c>
      <c r="D1579" t="s">
        <v>1573</v>
      </c>
      <c r="E1579" t="s">
        <v>909</v>
      </c>
      <c r="F1579" t="s">
        <v>920</v>
      </c>
      <c r="G1579" t="s">
        <v>9710</v>
      </c>
      <c r="H1579" s="1">
        <v>23259</v>
      </c>
      <c r="I1579" t="s">
        <v>9711</v>
      </c>
      <c r="J1579">
        <v>15001</v>
      </c>
      <c r="K1579" t="s">
        <v>1800</v>
      </c>
      <c r="L1579">
        <v>15</v>
      </c>
      <c r="M1579" t="s">
        <v>793</v>
      </c>
      <c r="O1579">
        <v>3163964078</v>
      </c>
      <c r="P1579">
        <v>0</v>
      </c>
      <c r="T1579" t="s">
        <v>184</v>
      </c>
      <c r="U1579">
        <v>2023</v>
      </c>
      <c r="V1579" t="s">
        <v>1366</v>
      </c>
      <c r="W1579" t="s">
        <v>9712</v>
      </c>
      <c r="X1579" t="s">
        <v>9713</v>
      </c>
      <c r="Y1579" t="s">
        <v>1369</v>
      </c>
      <c r="Z1579" t="s">
        <v>136</v>
      </c>
      <c r="AA1579" t="s">
        <v>233</v>
      </c>
      <c r="AB1579" s="2">
        <f t="shared" si="24"/>
        <v>2.5711873350923484E-2</v>
      </c>
      <c r="AC1579" s="3">
        <v>75800000</v>
      </c>
      <c r="AD1579" t="s">
        <v>151</v>
      </c>
      <c r="AE1579" t="s">
        <v>106</v>
      </c>
      <c r="AF1579" t="s">
        <v>89</v>
      </c>
      <c r="AG1579" t="s">
        <v>9714</v>
      </c>
      <c r="AH1579">
        <v>159832191</v>
      </c>
      <c r="AI1579" s="3">
        <v>1948960</v>
      </c>
      <c r="AJ1579" s="3">
        <v>1617781.51</v>
      </c>
      <c r="AK1579" t="s">
        <v>91</v>
      </c>
      <c r="AL1579" t="s">
        <v>91</v>
      </c>
      <c r="AM1579" t="s">
        <v>91</v>
      </c>
      <c r="AN1579" t="s">
        <v>91</v>
      </c>
      <c r="AO1579" t="s">
        <v>91</v>
      </c>
      <c r="AP1579" t="s">
        <v>91</v>
      </c>
      <c r="AT1579" t="s">
        <v>18</v>
      </c>
    </row>
    <row r="1580" spans="2:46" x14ac:dyDescent="0.25">
      <c r="B1580">
        <v>79681815</v>
      </c>
      <c r="C1580" t="s">
        <v>72</v>
      </c>
      <c r="D1580" t="s">
        <v>224</v>
      </c>
      <c r="E1580" t="s">
        <v>1459</v>
      </c>
      <c r="F1580" t="s">
        <v>1605</v>
      </c>
      <c r="G1580" t="s">
        <v>2082</v>
      </c>
      <c r="H1580" s="1">
        <v>25424</v>
      </c>
      <c r="I1580" t="s">
        <v>9715</v>
      </c>
      <c r="J1580">
        <v>0</v>
      </c>
      <c r="K1580" t="s">
        <v>1009</v>
      </c>
      <c r="L1580">
        <v>66</v>
      </c>
      <c r="M1580" t="s">
        <v>987</v>
      </c>
      <c r="O1580">
        <v>3155725471</v>
      </c>
      <c r="P1580">
        <v>3108309135</v>
      </c>
      <c r="T1580" t="s">
        <v>750</v>
      </c>
      <c r="U1580">
        <v>2022</v>
      </c>
      <c r="V1580" t="s">
        <v>1491</v>
      </c>
      <c r="W1580" t="s">
        <v>9716</v>
      </c>
      <c r="X1580" t="s">
        <v>9717</v>
      </c>
      <c r="Y1580" t="s">
        <v>1494</v>
      </c>
      <c r="Z1580" t="s">
        <v>1495</v>
      </c>
      <c r="AA1580" t="s">
        <v>1496</v>
      </c>
      <c r="AB1580" s="2">
        <f t="shared" si="24"/>
        <v>3.5803124999999998E-2</v>
      </c>
      <c r="AC1580" s="3">
        <v>176000000</v>
      </c>
      <c r="AD1580" t="s">
        <v>1326</v>
      </c>
      <c r="AE1580" t="s">
        <v>212</v>
      </c>
      <c r="AF1580" t="s">
        <v>89</v>
      </c>
      <c r="AG1580" t="s">
        <v>9718</v>
      </c>
      <c r="AH1580">
        <v>159727961</v>
      </c>
      <c r="AI1580" s="3">
        <v>6301350</v>
      </c>
      <c r="AJ1580" s="3">
        <v>5275251.9000000004</v>
      </c>
      <c r="AK1580" t="s">
        <v>91</v>
      </c>
      <c r="AL1580" t="s">
        <v>91</v>
      </c>
      <c r="AM1580" t="s">
        <v>91</v>
      </c>
      <c r="AN1580" t="s">
        <v>91</v>
      </c>
      <c r="AO1580" t="s">
        <v>91</v>
      </c>
      <c r="AP1580" t="s">
        <v>91</v>
      </c>
      <c r="AT1580" t="s">
        <v>21</v>
      </c>
    </row>
    <row r="1581" spans="2:46" x14ac:dyDescent="0.25">
      <c r="B1581">
        <v>98530172</v>
      </c>
      <c r="C1581" t="s">
        <v>72</v>
      </c>
      <c r="D1581" t="s">
        <v>248</v>
      </c>
      <c r="E1581" t="s">
        <v>9719</v>
      </c>
      <c r="F1581" t="s">
        <v>648</v>
      </c>
      <c r="G1581" t="s">
        <v>4880</v>
      </c>
      <c r="H1581" s="1">
        <v>24967</v>
      </c>
      <c r="I1581" t="s">
        <v>9720</v>
      </c>
      <c r="J1581">
        <v>5001</v>
      </c>
      <c r="K1581" t="s">
        <v>114</v>
      </c>
      <c r="L1581">
        <v>5</v>
      </c>
      <c r="M1581" t="s">
        <v>115</v>
      </c>
      <c r="O1581">
        <v>3146183096</v>
      </c>
      <c r="P1581">
        <v>3194322874</v>
      </c>
      <c r="T1581" t="s">
        <v>750</v>
      </c>
      <c r="U1581">
        <v>2021</v>
      </c>
      <c r="V1581" t="s">
        <v>294</v>
      </c>
      <c r="W1581" t="s">
        <v>9721</v>
      </c>
      <c r="X1581" t="s">
        <v>9722</v>
      </c>
      <c r="Y1581" t="s">
        <v>297</v>
      </c>
      <c r="Z1581" t="s">
        <v>298</v>
      </c>
      <c r="AA1581" t="s">
        <v>299</v>
      </c>
      <c r="AB1581" s="2">
        <f t="shared" si="24"/>
        <v>4.3522052968750002E-2</v>
      </c>
      <c r="AC1581" s="3">
        <v>64000000</v>
      </c>
      <c r="AD1581" t="s">
        <v>87</v>
      </c>
      <c r="AE1581" t="s">
        <v>139</v>
      </c>
      <c r="AF1581" t="s">
        <v>89</v>
      </c>
      <c r="AG1581">
        <v>0</v>
      </c>
      <c r="AH1581">
        <v>29201848</v>
      </c>
      <c r="AI1581" s="3">
        <v>2785411.39</v>
      </c>
      <c r="AJ1581" s="3">
        <v>2320681.84</v>
      </c>
      <c r="AK1581" t="s">
        <v>91</v>
      </c>
      <c r="AL1581" t="s">
        <v>91</v>
      </c>
      <c r="AM1581" t="s">
        <v>91</v>
      </c>
      <c r="AN1581" t="s">
        <v>91</v>
      </c>
      <c r="AO1581" t="s">
        <v>91</v>
      </c>
      <c r="AP1581" t="s">
        <v>91</v>
      </c>
      <c r="AT1581" t="s">
        <v>21</v>
      </c>
    </row>
    <row r="1582" spans="2:46" x14ac:dyDescent="0.25">
      <c r="B1582">
        <v>40375162</v>
      </c>
      <c r="C1582" t="s">
        <v>108</v>
      </c>
      <c r="D1582" t="s">
        <v>110</v>
      </c>
      <c r="E1582" t="s">
        <v>180</v>
      </c>
      <c r="F1582" t="s">
        <v>143</v>
      </c>
      <c r="G1582" t="s">
        <v>93</v>
      </c>
      <c r="H1582" s="1">
        <v>23627</v>
      </c>
      <c r="I1582" t="s">
        <v>9723</v>
      </c>
      <c r="J1582">
        <v>0</v>
      </c>
      <c r="K1582" t="s">
        <v>78</v>
      </c>
      <c r="L1582">
        <v>25</v>
      </c>
      <c r="M1582" t="s">
        <v>78</v>
      </c>
      <c r="O1582">
        <v>3108077492</v>
      </c>
      <c r="P1582">
        <v>3105727698</v>
      </c>
      <c r="T1582" t="s">
        <v>666</v>
      </c>
      <c r="U1582">
        <v>2022</v>
      </c>
      <c r="V1582" t="s">
        <v>283</v>
      </c>
      <c r="W1582" t="s">
        <v>9724</v>
      </c>
      <c r="X1582" t="s">
        <v>9725</v>
      </c>
      <c r="Y1582" t="s">
        <v>286</v>
      </c>
      <c r="Z1582" t="s">
        <v>210</v>
      </c>
      <c r="AA1582" t="s">
        <v>287</v>
      </c>
      <c r="AB1582" s="2">
        <f t="shared" si="24"/>
        <v>1.4179197860669226E-2</v>
      </c>
      <c r="AC1582" s="3">
        <v>182300000</v>
      </c>
      <c r="AD1582" t="s">
        <v>87</v>
      </c>
      <c r="AE1582" t="s">
        <v>212</v>
      </c>
      <c r="AF1582" t="s">
        <v>89</v>
      </c>
      <c r="AG1582" t="s">
        <v>9726</v>
      </c>
      <c r="AH1582">
        <v>29193122</v>
      </c>
      <c r="AI1582" s="3">
        <v>2584867.77</v>
      </c>
      <c r="AJ1582" s="3">
        <v>2152157.79</v>
      </c>
      <c r="AK1582" t="s">
        <v>91</v>
      </c>
      <c r="AL1582" t="s">
        <v>91</v>
      </c>
      <c r="AM1582" t="s">
        <v>91</v>
      </c>
      <c r="AN1582" t="s">
        <v>91</v>
      </c>
      <c r="AO1582" t="s">
        <v>91</v>
      </c>
      <c r="AP1582" t="s">
        <v>91</v>
      </c>
      <c r="AT1582" t="s">
        <v>19</v>
      </c>
    </row>
    <row r="1583" spans="2:46" x14ac:dyDescent="0.25">
      <c r="B1583">
        <v>67017801</v>
      </c>
      <c r="C1583" t="s">
        <v>108</v>
      </c>
      <c r="D1583" t="s">
        <v>349</v>
      </c>
      <c r="E1583" t="s">
        <v>9727</v>
      </c>
      <c r="F1583" t="s">
        <v>886</v>
      </c>
      <c r="G1583" t="s">
        <v>4704</v>
      </c>
      <c r="H1583" s="1">
        <v>28670</v>
      </c>
      <c r="I1583" t="s">
        <v>9728</v>
      </c>
      <c r="J1583">
        <v>76001</v>
      </c>
      <c r="K1583" t="s">
        <v>329</v>
      </c>
      <c r="L1583">
        <v>76</v>
      </c>
      <c r="M1583" t="s">
        <v>330</v>
      </c>
      <c r="O1583">
        <v>3006096264</v>
      </c>
      <c r="P1583">
        <v>0</v>
      </c>
      <c r="T1583" t="s">
        <v>585</v>
      </c>
      <c r="U1583">
        <v>2023</v>
      </c>
      <c r="V1583" t="s">
        <v>3090</v>
      </c>
      <c r="W1583" t="s">
        <v>9729</v>
      </c>
      <c r="X1583" t="s">
        <v>9730</v>
      </c>
      <c r="Y1583" t="s">
        <v>3093</v>
      </c>
      <c r="Z1583" t="s">
        <v>323</v>
      </c>
      <c r="AA1583" t="s">
        <v>324</v>
      </c>
      <c r="AB1583" s="2">
        <f t="shared" si="24"/>
        <v>4.1760452906976747E-2</v>
      </c>
      <c r="AC1583" s="3">
        <v>51600000</v>
      </c>
      <c r="AD1583" t="s">
        <v>87</v>
      </c>
      <c r="AE1583" t="s">
        <v>139</v>
      </c>
      <c r="AF1583" t="s">
        <v>89</v>
      </c>
      <c r="AG1583" t="s">
        <v>9731</v>
      </c>
      <c r="AH1583">
        <v>29211900</v>
      </c>
      <c r="AI1583" s="3">
        <v>2154839.37</v>
      </c>
      <c r="AJ1583" s="3">
        <v>1790789.39</v>
      </c>
      <c r="AK1583" t="s">
        <v>91</v>
      </c>
      <c r="AL1583" t="s">
        <v>91</v>
      </c>
      <c r="AM1583" t="s">
        <v>91</v>
      </c>
      <c r="AN1583" t="s">
        <v>91</v>
      </c>
      <c r="AO1583" t="s">
        <v>91</v>
      </c>
      <c r="AP1583" t="s">
        <v>91</v>
      </c>
      <c r="AT1583" t="s">
        <v>21</v>
      </c>
    </row>
    <row r="1584" spans="2:46" x14ac:dyDescent="0.25">
      <c r="B1584">
        <v>1020422823</v>
      </c>
      <c r="C1584" t="s">
        <v>108</v>
      </c>
      <c r="D1584" t="s">
        <v>3754</v>
      </c>
      <c r="E1584" t="s">
        <v>1566</v>
      </c>
      <c r="F1584" t="s">
        <v>2280</v>
      </c>
      <c r="G1584" t="s">
        <v>1605</v>
      </c>
      <c r="H1584" s="1">
        <v>32567</v>
      </c>
      <c r="I1584" t="s">
        <v>9732</v>
      </c>
      <c r="J1584">
        <v>5266</v>
      </c>
      <c r="K1584" t="s">
        <v>228</v>
      </c>
      <c r="L1584">
        <v>5</v>
      </c>
      <c r="M1584" t="s">
        <v>115</v>
      </c>
      <c r="O1584">
        <v>3122401958</v>
      </c>
      <c r="P1584">
        <v>0</v>
      </c>
      <c r="T1584" t="s">
        <v>306</v>
      </c>
      <c r="U1584">
        <v>2016</v>
      </c>
      <c r="V1584" t="s">
        <v>2916</v>
      </c>
      <c r="W1584" t="s">
        <v>9733</v>
      </c>
      <c r="X1584" t="s">
        <v>9734</v>
      </c>
      <c r="Y1584" t="s">
        <v>2919</v>
      </c>
      <c r="Z1584" t="s">
        <v>298</v>
      </c>
      <c r="AA1584" t="s">
        <v>299</v>
      </c>
      <c r="AB1584" s="2">
        <f t="shared" si="24"/>
        <v>3.5698575983436849E-2</v>
      </c>
      <c r="AC1584" s="3">
        <v>48300000</v>
      </c>
      <c r="AD1584" t="s">
        <v>123</v>
      </c>
      <c r="AE1584" t="s">
        <v>139</v>
      </c>
      <c r="AF1584" t="s">
        <v>89</v>
      </c>
      <c r="AG1584" t="s">
        <v>9735</v>
      </c>
      <c r="AH1584">
        <v>29216062</v>
      </c>
      <c r="AI1584" s="3">
        <v>1724241.22</v>
      </c>
      <c r="AJ1584" s="3">
        <v>1428942.2</v>
      </c>
      <c r="AK1584" t="s">
        <v>91</v>
      </c>
      <c r="AL1584" t="s">
        <v>91</v>
      </c>
      <c r="AM1584" t="s">
        <v>91</v>
      </c>
      <c r="AN1584" t="s">
        <v>91</v>
      </c>
      <c r="AO1584" t="s">
        <v>91</v>
      </c>
      <c r="AP1584" t="s">
        <v>91</v>
      </c>
      <c r="AT1584" t="s">
        <v>18</v>
      </c>
    </row>
    <row r="1585" spans="2:46" x14ac:dyDescent="0.25">
      <c r="B1585">
        <v>1053849571</v>
      </c>
      <c r="C1585" t="s">
        <v>72</v>
      </c>
      <c r="D1585" t="s">
        <v>462</v>
      </c>
      <c r="E1585" t="s">
        <v>4066</v>
      </c>
      <c r="F1585" t="s">
        <v>1662</v>
      </c>
      <c r="G1585" t="s">
        <v>1163</v>
      </c>
      <c r="H1585" s="1">
        <v>35184</v>
      </c>
      <c r="I1585" t="s">
        <v>9736</v>
      </c>
      <c r="J1585">
        <v>17001</v>
      </c>
      <c r="K1585" t="s">
        <v>476</v>
      </c>
      <c r="L1585">
        <v>17</v>
      </c>
      <c r="M1585" t="s">
        <v>477</v>
      </c>
      <c r="O1585">
        <v>3225315272</v>
      </c>
      <c r="P1585">
        <v>0</v>
      </c>
      <c r="T1585" t="s">
        <v>195</v>
      </c>
      <c r="U1585">
        <v>2017</v>
      </c>
      <c r="V1585" t="s">
        <v>806</v>
      </c>
      <c r="W1585" t="s">
        <v>9737</v>
      </c>
      <c r="X1585" t="s">
        <v>9738</v>
      </c>
      <c r="Y1585" t="s">
        <v>809</v>
      </c>
      <c r="Z1585" t="s">
        <v>298</v>
      </c>
      <c r="AA1585" t="s">
        <v>299</v>
      </c>
      <c r="AB1585" s="2">
        <f t="shared" si="24"/>
        <v>6.2098662092624358E-2</v>
      </c>
      <c r="AC1585" s="3">
        <v>58300000</v>
      </c>
      <c r="AD1585" t="s">
        <v>123</v>
      </c>
      <c r="AE1585" t="s">
        <v>139</v>
      </c>
      <c r="AF1585" t="s">
        <v>89</v>
      </c>
      <c r="AG1585" t="s">
        <v>9739</v>
      </c>
      <c r="AH1585">
        <v>159766560</v>
      </c>
      <c r="AI1585" s="3">
        <v>3620352</v>
      </c>
      <c r="AJ1585" s="3">
        <v>3022312.43</v>
      </c>
      <c r="AK1585" t="s">
        <v>91</v>
      </c>
      <c r="AL1585" t="s">
        <v>91</v>
      </c>
      <c r="AM1585" t="s">
        <v>91</v>
      </c>
      <c r="AN1585" t="s">
        <v>91</v>
      </c>
      <c r="AO1585" t="s">
        <v>91</v>
      </c>
      <c r="AP1585" t="s">
        <v>91</v>
      </c>
      <c r="AT1585" t="s">
        <v>21</v>
      </c>
    </row>
    <row r="1586" spans="2:46" x14ac:dyDescent="0.25">
      <c r="B1586">
        <v>17971614</v>
      </c>
      <c r="C1586" t="s">
        <v>72</v>
      </c>
      <c r="D1586" t="s">
        <v>419</v>
      </c>
      <c r="E1586">
        <v>0</v>
      </c>
      <c r="F1586" t="s">
        <v>112</v>
      </c>
      <c r="G1586" t="s">
        <v>648</v>
      </c>
      <c r="H1586" s="1">
        <v>22509</v>
      </c>
      <c r="I1586" t="s">
        <v>9740</v>
      </c>
      <c r="J1586">
        <v>68001</v>
      </c>
      <c r="K1586" t="s">
        <v>145</v>
      </c>
      <c r="L1586">
        <v>68</v>
      </c>
      <c r="M1586" t="s">
        <v>146</v>
      </c>
      <c r="O1586">
        <v>3112190286</v>
      </c>
      <c r="P1586">
        <v>0</v>
      </c>
      <c r="T1586" t="s">
        <v>424</v>
      </c>
      <c r="U1586">
        <v>2010</v>
      </c>
      <c r="V1586" t="s">
        <v>9741</v>
      </c>
      <c r="W1586" t="s">
        <v>9742</v>
      </c>
      <c r="X1586" t="s">
        <v>9742</v>
      </c>
      <c r="Y1586" t="s">
        <v>9743</v>
      </c>
      <c r="Z1586" t="s">
        <v>3792</v>
      </c>
      <c r="AA1586" t="s">
        <v>3793</v>
      </c>
      <c r="AB1586" s="2">
        <f t="shared" si="24"/>
        <v>4.0137663551401873E-2</v>
      </c>
      <c r="AC1586" s="3">
        <v>32100000</v>
      </c>
      <c r="AD1586" t="s">
        <v>151</v>
      </c>
      <c r="AE1586" t="s">
        <v>106</v>
      </c>
      <c r="AF1586" t="s">
        <v>89</v>
      </c>
      <c r="AG1586" t="s">
        <v>9744</v>
      </c>
      <c r="AH1586">
        <v>159836096</v>
      </c>
      <c r="AI1586" s="3">
        <v>1288419</v>
      </c>
      <c r="AJ1586" s="3">
        <v>1062705.3</v>
      </c>
      <c r="AK1586" t="s">
        <v>91</v>
      </c>
      <c r="AL1586" t="s">
        <v>91</v>
      </c>
      <c r="AM1586" t="s">
        <v>91</v>
      </c>
      <c r="AN1586" t="s">
        <v>91</v>
      </c>
      <c r="AO1586" t="s">
        <v>91</v>
      </c>
      <c r="AP1586" t="s">
        <v>91</v>
      </c>
      <c r="AT1586" t="s">
        <v>21</v>
      </c>
    </row>
    <row r="1587" spans="2:46" x14ac:dyDescent="0.25">
      <c r="B1587">
        <v>1110534673</v>
      </c>
      <c r="C1587" t="s">
        <v>108</v>
      </c>
      <c r="D1587" t="s">
        <v>7382</v>
      </c>
      <c r="E1587" t="s">
        <v>9745</v>
      </c>
      <c r="F1587" t="s">
        <v>1403</v>
      </c>
      <c r="G1587" t="s">
        <v>928</v>
      </c>
      <c r="H1587" s="1">
        <v>34078</v>
      </c>
      <c r="I1587" t="s">
        <v>9746</v>
      </c>
      <c r="J1587">
        <v>0</v>
      </c>
      <c r="K1587" t="s">
        <v>96</v>
      </c>
      <c r="L1587">
        <v>73</v>
      </c>
      <c r="M1587" t="s">
        <v>97</v>
      </c>
      <c r="O1587">
        <v>3183775491</v>
      </c>
      <c r="P1587">
        <v>0</v>
      </c>
      <c r="T1587" t="s">
        <v>435</v>
      </c>
      <c r="U1587">
        <v>2023</v>
      </c>
      <c r="V1587" t="s">
        <v>229</v>
      </c>
      <c r="W1587" t="s">
        <v>9747</v>
      </c>
      <c r="X1587" t="s">
        <v>9748</v>
      </c>
      <c r="Y1587" t="s">
        <v>232</v>
      </c>
      <c r="Z1587" t="s">
        <v>136</v>
      </c>
      <c r="AA1587" t="s">
        <v>233</v>
      </c>
      <c r="AB1587" s="2">
        <f t="shared" si="24"/>
        <v>3.8301025943396225E-2</v>
      </c>
      <c r="AC1587" s="3">
        <v>84800000</v>
      </c>
      <c r="AD1587" t="s">
        <v>87</v>
      </c>
      <c r="AE1587" t="s">
        <v>106</v>
      </c>
      <c r="AF1587" t="s">
        <v>89</v>
      </c>
      <c r="AG1587" t="s">
        <v>9749</v>
      </c>
      <c r="AH1587">
        <v>159751311</v>
      </c>
      <c r="AI1587" s="3">
        <v>3247927</v>
      </c>
      <c r="AJ1587" s="3">
        <v>2709350.43</v>
      </c>
      <c r="AK1587" t="s">
        <v>91</v>
      </c>
      <c r="AL1587" t="s">
        <v>91</v>
      </c>
      <c r="AM1587" t="s">
        <v>91</v>
      </c>
      <c r="AN1587" t="s">
        <v>91</v>
      </c>
      <c r="AO1587" t="s">
        <v>91</v>
      </c>
      <c r="AP1587" t="s">
        <v>91</v>
      </c>
      <c r="AT1587" t="s">
        <v>21</v>
      </c>
    </row>
    <row r="1588" spans="2:46" x14ac:dyDescent="0.25">
      <c r="B1588">
        <v>79590220</v>
      </c>
      <c r="C1588" t="s">
        <v>72</v>
      </c>
      <c r="D1588" t="s">
        <v>326</v>
      </c>
      <c r="E1588" t="s">
        <v>1442</v>
      </c>
      <c r="F1588" t="s">
        <v>755</v>
      </c>
      <c r="G1588" t="s">
        <v>9750</v>
      </c>
      <c r="H1588" s="1">
        <v>26211</v>
      </c>
      <c r="I1588" t="s">
        <v>9751</v>
      </c>
      <c r="J1588">
        <v>0</v>
      </c>
      <c r="K1588" t="s">
        <v>78</v>
      </c>
      <c r="L1588">
        <v>25</v>
      </c>
      <c r="M1588" t="s">
        <v>78</v>
      </c>
      <c r="O1588">
        <v>3132091923</v>
      </c>
      <c r="P1588">
        <v>0</v>
      </c>
      <c r="T1588" t="s">
        <v>494</v>
      </c>
      <c r="U1588">
        <v>2015</v>
      </c>
      <c r="V1588" t="s">
        <v>1203</v>
      </c>
      <c r="W1588" t="s">
        <v>9752</v>
      </c>
      <c r="X1588" t="s">
        <v>9753</v>
      </c>
      <c r="Y1588" t="s">
        <v>1206</v>
      </c>
      <c r="Z1588" t="s">
        <v>136</v>
      </c>
      <c r="AA1588" t="s">
        <v>233</v>
      </c>
      <c r="AB1588" s="2">
        <f t="shared" si="24"/>
        <v>3.0838999999999998E-2</v>
      </c>
      <c r="AC1588" s="3">
        <v>41000000</v>
      </c>
      <c r="AD1588" t="s">
        <v>151</v>
      </c>
      <c r="AE1588" t="s">
        <v>106</v>
      </c>
      <c r="AF1588" t="s">
        <v>89</v>
      </c>
      <c r="AG1588" t="s">
        <v>9754</v>
      </c>
      <c r="AH1588">
        <v>159837882</v>
      </c>
      <c r="AI1588" s="3">
        <v>1264399</v>
      </c>
      <c r="AJ1588" s="3">
        <v>1042520.45</v>
      </c>
      <c r="AK1588" t="s">
        <v>91</v>
      </c>
      <c r="AL1588" t="s">
        <v>91</v>
      </c>
      <c r="AM1588" t="s">
        <v>91</v>
      </c>
      <c r="AN1588" t="s">
        <v>91</v>
      </c>
      <c r="AO1588" t="s">
        <v>91</v>
      </c>
      <c r="AP1588" t="s">
        <v>91</v>
      </c>
      <c r="AT1588" t="s">
        <v>18</v>
      </c>
    </row>
    <row r="1589" spans="2:46" x14ac:dyDescent="0.25">
      <c r="B1589">
        <v>73144693</v>
      </c>
      <c r="C1589" t="s">
        <v>72</v>
      </c>
      <c r="D1589" t="s">
        <v>518</v>
      </c>
      <c r="E1589">
        <v>0</v>
      </c>
      <c r="F1589" t="s">
        <v>303</v>
      </c>
      <c r="G1589">
        <v>0</v>
      </c>
      <c r="H1589" s="1">
        <v>25878</v>
      </c>
      <c r="I1589" t="s">
        <v>9755</v>
      </c>
      <c r="J1589">
        <v>0</v>
      </c>
      <c r="K1589" t="s">
        <v>593</v>
      </c>
      <c r="L1589">
        <v>13</v>
      </c>
      <c r="M1589" t="s">
        <v>123</v>
      </c>
      <c r="O1589">
        <v>3126487562</v>
      </c>
      <c r="P1589">
        <v>3002152614</v>
      </c>
      <c r="T1589" t="s">
        <v>544</v>
      </c>
      <c r="U1589">
        <v>2013</v>
      </c>
      <c r="V1589" t="s">
        <v>9756</v>
      </c>
      <c r="W1589" t="s">
        <v>9757</v>
      </c>
      <c r="X1589" t="s">
        <v>9758</v>
      </c>
      <c r="Y1589" t="s">
        <v>9759</v>
      </c>
      <c r="Z1589" t="s">
        <v>103</v>
      </c>
      <c r="AA1589" t="s">
        <v>387</v>
      </c>
      <c r="AB1589" s="2">
        <f t="shared" si="24"/>
        <v>3.9627579617834398E-2</v>
      </c>
      <c r="AC1589" s="3">
        <v>31400000</v>
      </c>
      <c r="AD1589" t="s">
        <v>123</v>
      </c>
      <c r="AE1589" t="s">
        <v>139</v>
      </c>
      <c r="AF1589" t="s">
        <v>89</v>
      </c>
      <c r="AG1589" t="s">
        <v>9760</v>
      </c>
      <c r="AH1589">
        <v>159838219</v>
      </c>
      <c r="AI1589" s="3">
        <v>1244306</v>
      </c>
      <c r="AJ1589" s="3">
        <v>1025635.15</v>
      </c>
      <c r="AK1589" t="s">
        <v>91</v>
      </c>
      <c r="AL1589" t="s">
        <v>91</v>
      </c>
      <c r="AM1589" t="s">
        <v>91</v>
      </c>
      <c r="AN1589" t="s">
        <v>91</v>
      </c>
      <c r="AO1589" t="s">
        <v>91</v>
      </c>
      <c r="AP1589" t="s">
        <v>91</v>
      </c>
      <c r="AT1589" t="s">
        <v>18</v>
      </c>
    </row>
    <row r="1590" spans="2:46" x14ac:dyDescent="0.25">
      <c r="B1590">
        <v>19403467</v>
      </c>
      <c r="C1590" t="s">
        <v>72</v>
      </c>
      <c r="D1590" t="s">
        <v>248</v>
      </c>
      <c r="E1590" t="s">
        <v>9761</v>
      </c>
      <c r="F1590" t="s">
        <v>551</v>
      </c>
      <c r="G1590" t="s">
        <v>401</v>
      </c>
      <c r="H1590" s="1">
        <v>22057</v>
      </c>
      <c r="I1590" t="s">
        <v>9762</v>
      </c>
      <c r="J1590">
        <v>66001</v>
      </c>
      <c r="K1590" t="s">
        <v>986</v>
      </c>
      <c r="L1590">
        <v>66</v>
      </c>
      <c r="M1590" t="s">
        <v>987</v>
      </c>
      <c r="O1590">
        <v>3103011160</v>
      </c>
      <c r="P1590">
        <v>3153341968</v>
      </c>
      <c r="T1590" t="s">
        <v>241</v>
      </c>
      <c r="U1590">
        <v>2014</v>
      </c>
      <c r="V1590" t="s">
        <v>5959</v>
      </c>
      <c r="W1590" t="s">
        <v>9763</v>
      </c>
      <c r="X1590" t="s">
        <v>9764</v>
      </c>
      <c r="Y1590" t="s">
        <v>5962</v>
      </c>
      <c r="Z1590" t="s">
        <v>358</v>
      </c>
      <c r="AA1590" t="s">
        <v>359</v>
      </c>
      <c r="AB1590" s="2">
        <f t="shared" si="24"/>
        <v>2.487156482861401E-2</v>
      </c>
      <c r="AC1590" s="3">
        <v>67100000</v>
      </c>
      <c r="AD1590" t="s">
        <v>151</v>
      </c>
      <c r="AE1590" t="s">
        <v>106</v>
      </c>
      <c r="AF1590" t="s">
        <v>89</v>
      </c>
      <c r="AG1590" t="s">
        <v>9765</v>
      </c>
      <c r="AH1590">
        <v>159827038</v>
      </c>
      <c r="AI1590" s="3">
        <v>1668882</v>
      </c>
      <c r="AJ1590" s="3">
        <v>1382421.71</v>
      </c>
      <c r="AK1590" t="s">
        <v>91</v>
      </c>
      <c r="AL1590" t="s">
        <v>91</v>
      </c>
      <c r="AM1590" t="s">
        <v>91</v>
      </c>
      <c r="AN1590" t="s">
        <v>91</v>
      </c>
      <c r="AO1590" t="s">
        <v>91</v>
      </c>
      <c r="AP1590" t="s">
        <v>91</v>
      </c>
      <c r="AT1590" t="s">
        <v>18</v>
      </c>
    </row>
    <row r="1591" spans="2:46" x14ac:dyDescent="0.25">
      <c r="B1591">
        <v>73079023</v>
      </c>
      <c r="C1591" t="s">
        <v>72</v>
      </c>
      <c r="D1591" t="s">
        <v>73</v>
      </c>
      <c r="E1591">
        <v>0</v>
      </c>
      <c r="F1591" t="s">
        <v>1163</v>
      </c>
      <c r="G1591" t="s">
        <v>1988</v>
      </c>
      <c r="H1591" s="1">
        <v>21622</v>
      </c>
      <c r="I1591" t="s">
        <v>9766</v>
      </c>
      <c r="J1591">
        <v>0</v>
      </c>
      <c r="K1591" t="s">
        <v>78</v>
      </c>
      <c r="L1591">
        <v>25</v>
      </c>
      <c r="M1591" t="s">
        <v>78</v>
      </c>
      <c r="O1591">
        <v>3145922568</v>
      </c>
      <c r="P1591">
        <v>0</v>
      </c>
      <c r="T1591" t="s">
        <v>131</v>
      </c>
      <c r="U1591">
        <v>2023</v>
      </c>
      <c r="V1591" t="s">
        <v>3919</v>
      </c>
      <c r="W1591" t="s">
        <v>9767</v>
      </c>
      <c r="X1591" t="s">
        <v>9768</v>
      </c>
      <c r="Y1591" t="s">
        <v>3922</v>
      </c>
      <c r="Z1591" t="s">
        <v>164</v>
      </c>
      <c r="AA1591" t="s">
        <v>335</v>
      </c>
      <c r="AB1591" s="2">
        <f t="shared" si="24"/>
        <v>2.9020085483870965E-2</v>
      </c>
      <c r="AC1591" s="3">
        <v>43400000</v>
      </c>
      <c r="AD1591" t="s">
        <v>288</v>
      </c>
      <c r="AE1591" t="s">
        <v>139</v>
      </c>
      <c r="AF1591" t="s">
        <v>89</v>
      </c>
      <c r="AG1591">
        <v>0</v>
      </c>
      <c r="AH1591">
        <v>29208336</v>
      </c>
      <c r="AI1591" s="3">
        <v>1259471.71</v>
      </c>
      <c r="AJ1591" s="3">
        <v>1038379.59</v>
      </c>
      <c r="AK1591" t="s">
        <v>91</v>
      </c>
      <c r="AL1591" t="s">
        <v>91</v>
      </c>
      <c r="AM1591" t="s">
        <v>91</v>
      </c>
      <c r="AN1591" t="s">
        <v>91</v>
      </c>
      <c r="AO1591" t="s">
        <v>91</v>
      </c>
      <c r="AP1591" t="s">
        <v>91</v>
      </c>
      <c r="AT1591" t="s">
        <v>18</v>
      </c>
    </row>
    <row r="1592" spans="2:46" x14ac:dyDescent="0.25">
      <c r="B1592">
        <v>79298250</v>
      </c>
      <c r="C1592" t="s">
        <v>72</v>
      </c>
      <c r="D1592" t="s">
        <v>92</v>
      </c>
      <c r="E1592">
        <v>0</v>
      </c>
      <c r="F1592" t="s">
        <v>656</v>
      </c>
      <c r="G1592" t="s">
        <v>126</v>
      </c>
      <c r="H1592" s="1">
        <v>23321</v>
      </c>
      <c r="I1592" t="s">
        <v>9769</v>
      </c>
      <c r="J1592">
        <v>0</v>
      </c>
      <c r="K1592" t="s">
        <v>78</v>
      </c>
      <c r="L1592">
        <v>25</v>
      </c>
      <c r="M1592" t="s">
        <v>78</v>
      </c>
      <c r="O1592">
        <v>3153459621</v>
      </c>
      <c r="P1592">
        <v>0</v>
      </c>
      <c r="T1592" t="s">
        <v>576</v>
      </c>
      <c r="U1592">
        <v>2022</v>
      </c>
      <c r="V1592" t="s">
        <v>4874</v>
      </c>
      <c r="W1592" t="s">
        <v>9770</v>
      </c>
      <c r="X1592" t="s">
        <v>9771</v>
      </c>
      <c r="Y1592" t="s">
        <v>4877</v>
      </c>
      <c r="Z1592" t="s">
        <v>103</v>
      </c>
      <c r="AA1592" t="s">
        <v>865</v>
      </c>
      <c r="AB1592" s="2">
        <f t="shared" si="24"/>
        <v>1.482566339066339E-2</v>
      </c>
      <c r="AC1592" s="3">
        <v>81400000</v>
      </c>
      <c r="AD1592" t="s">
        <v>151</v>
      </c>
      <c r="AE1592" t="s">
        <v>106</v>
      </c>
      <c r="AF1592" t="s">
        <v>89</v>
      </c>
      <c r="AG1592" t="s">
        <v>9772</v>
      </c>
      <c r="AH1592">
        <v>159835786</v>
      </c>
      <c r="AI1592" s="3">
        <v>1206809</v>
      </c>
      <c r="AJ1592" s="3">
        <v>994124.82</v>
      </c>
      <c r="AK1592" t="s">
        <v>91</v>
      </c>
      <c r="AL1592" t="s">
        <v>91</v>
      </c>
      <c r="AM1592" t="s">
        <v>91</v>
      </c>
      <c r="AN1592" t="s">
        <v>91</v>
      </c>
      <c r="AO1592" t="s">
        <v>91</v>
      </c>
      <c r="AP1592" t="s">
        <v>91</v>
      </c>
      <c r="AT1592" t="s">
        <v>19</v>
      </c>
    </row>
    <row r="1593" spans="2:46" x14ac:dyDescent="0.25">
      <c r="B1593">
        <v>31445671</v>
      </c>
      <c r="C1593" t="s">
        <v>108</v>
      </c>
      <c r="D1593" t="s">
        <v>672</v>
      </c>
      <c r="E1593" t="s">
        <v>9773</v>
      </c>
      <c r="F1593" t="s">
        <v>9774</v>
      </c>
      <c r="G1593" t="s">
        <v>9775</v>
      </c>
      <c r="H1593" s="1">
        <v>29311</v>
      </c>
      <c r="I1593" t="s">
        <v>9776</v>
      </c>
      <c r="J1593">
        <v>0</v>
      </c>
      <c r="K1593" t="s">
        <v>3003</v>
      </c>
      <c r="L1593">
        <v>76</v>
      </c>
      <c r="M1593" t="s">
        <v>330</v>
      </c>
      <c r="O1593">
        <v>3162475014</v>
      </c>
      <c r="P1593">
        <v>0</v>
      </c>
      <c r="T1593" t="s">
        <v>195</v>
      </c>
      <c r="U1593">
        <v>2025</v>
      </c>
      <c r="V1593" t="s">
        <v>658</v>
      </c>
      <c r="W1593" t="s">
        <v>9777</v>
      </c>
      <c r="X1593" t="s">
        <v>9778</v>
      </c>
      <c r="Y1593" t="s">
        <v>661</v>
      </c>
      <c r="Z1593" t="s">
        <v>164</v>
      </c>
      <c r="AA1593" t="s">
        <v>654</v>
      </c>
      <c r="AB1593" s="2">
        <f t="shared" si="24"/>
        <v>2.839345021037868E-2</v>
      </c>
      <c r="AC1593" s="3">
        <v>71300000</v>
      </c>
      <c r="AD1593" t="s">
        <v>105</v>
      </c>
      <c r="AE1593" t="s">
        <v>139</v>
      </c>
      <c r="AF1593" t="s">
        <v>89</v>
      </c>
      <c r="AG1593" t="s">
        <v>9779</v>
      </c>
      <c r="AH1593">
        <v>159755440</v>
      </c>
      <c r="AI1593" s="3">
        <v>2024453</v>
      </c>
      <c r="AJ1593" s="3">
        <v>1681220.97</v>
      </c>
      <c r="AK1593" t="s">
        <v>91</v>
      </c>
      <c r="AL1593" t="s">
        <v>91</v>
      </c>
      <c r="AM1593" t="s">
        <v>91</v>
      </c>
      <c r="AN1593" t="s">
        <v>91</v>
      </c>
      <c r="AO1593" t="s">
        <v>91</v>
      </c>
      <c r="AP1593" t="s">
        <v>91</v>
      </c>
      <c r="AT1593" t="s">
        <v>21</v>
      </c>
    </row>
    <row r="1594" spans="2:46" x14ac:dyDescent="0.25">
      <c r="B1594">
        <v>51943058</v>
      </c>
      <c r="C1594" t="s">
        <v>108</v>
      </c>
      <c r="D1594" t="s">
        <v>672</v>
      </c>
      <c r="E1594" t="s">
        <v>2981</v>
      </c>
      <c r="F1594" t="s">
        <v>1812</v>
      </c>
      <c r="G1594" t="s">
        <v>1499</v>
      </c>
      <c r="H1594" s="1">
        <v>25892</v>
      </c>
      <c r="I1594" t="s">
        <v>9780</v>
      </c>
      <c r="J1594">
        <v>0</v>
      </c>
      <c r="K1594" t="s">
        <v>2212</v>
      </c>
      <c r="L1594">
        <v>50</v>
      </c>
      <c r="M1594" t="s">
        <v>805</v>
      </c>
      <c r="O1594">
        <v>3103289277</v>
      </c>
      <c r="P1594">
        <v>0</v>
      </c>
      <c r="T1594" t="s">
        <v>731</v>
      </c>
      <c r="U1594">
        <v>2025</v>
      </c>
      <c r="V1594" t="s">
        <v>9781</v>
      </c>
      <c r="W1594" t="s">
        <v>9782</v>
      </c>
      <c r="X1594" t="s">
        <v>9783</v>
      </c>
      <c r="Y1594" t="s">
        <v>845</v>
      </c>
      <c r="Z1594" t="s">
        <v>298</v>
      </c>
      <c r="AA1594" t="s">
        <v>846</v>
      </c>
      <c r="AB1594" s="2">
        <f t="shared" si="24"/>
        <v>3.2862857497116496E-2</v>
      </c>
      <c r="AC1594" s="3">
        <v>173400000</v>
      </c>
      <c r="AD1594" t="s">
        <v>177</v>
      </c>
      <c r="AE1594" t="s">
        <v>2346</v>
      </c>
      <c r="AF1594" t="s">
        <v>89</v>
      </c>
      <c r="AG1594" t="s">
        <v>9784</v>
      </c>
      <c r="AH1594">
        <v>29191710</v>
      </c>
      <c r="AI1594" s="3">
        <v>5698419.4900000002</v>
      </c>
      <c r="AJ1594" s="3">
        <v>4768587.8099999996</v>
      </c>
      <c r="AK1594" t="s">
        <v>91</v>
      </c>
      <c r="AL1594" s="3" t="s">
        <v>91</v>
      </c>
      <c r="AM1594" s="3" t="s">
        <v>91</v>
      </c>
      <c r="AN1594">
        <v>29281350</v>
      </c>
      <c r="AO1594" s="3">
        <v>18399252.84</v>
      </c>
      <c r="AP1594" s="3">
        <v>15441557.01</v>
      </c>
      <c r="AT1594" t="s">
        <v>21</v>
      </c>
    </row>
    <row r="1595" spans="2:46" x14ac:dyDescent="0.25">
      <c r="B1595">
        <v>79403623</v>
      </c>
      <c r="C1595" t="s">
        <v>72</v>
      </c>
      <c r="D1595" t="s">
        <v>248</v>
      </c>
      <c r="E1595" t="s">
        <v>326</v>
      </c>
      <c r="F1595" t="s">
        <v>2021</v>
      </c>
      <c r="G1595" t="s">
        <v>1725</v>
      </c>
      <c r="H1595" s="1">
        <v>24450</v>
      </c>
      <c r="I1595" t="s">
        <v>9785</v>
      </c>
      <c r="J1595">
        <v>25754</v>
      </c>
      <c r="K1595" t="s">
        <v>240</v>
      </c>
      <c r="L1595">
        <v>25</v>
      </c>
      <c r="M1595" t="s">
        <v>79</v>
      </c>
      <c r="O1595">
        <v>3203418208</v>
      </c>
      <c r="P1595">
        <v>3187289096</v>
      </c>
      <c r="T1595" t="s">
        <v>241</v>
      </c>
      <c r="U1595">
        <v>2023</v>
      </c>
      <c r="V1595" t="s">
        <v>5935</v>
      </c>
      <c r="W1595" t="s">
        <v>9786</v>
      </c>
      <c r="X1595" t="s">
        <v>9787</v>
      </c>
      <c r="Y1595" t="s">
        <v>2345</v>
      </c>
      <c r="Z1595" t="s">
        <v>210</v>
      </c>
      <c r="AA1595" t="s">
        <v>1279</v>
      </c>
      <c r="AB1595" s="2">
        <f t="shared" si="24"/>
        <v>1.1486002858504049E-2</v>
      </c>
      <c r="AC1595" s="3">
        <v>209900000</v>
      </c>
      <c r="AD1595" t="s">
        <v>151</v>
      </c>
      <c r="AE1595" t="s">
        <v>106</v>
      </c>
      <c r="AF1595" t="s">
        <v>89</v>
      </c>
      <c r="AG1595" t="s">
        <v>9788</v>
      </c>
      <c r="AH1595">
        <v>159836083</v>
      </c>
      <c r="AI1595" s="3">
        <v>2410912</v>
      </c>
      <c r="AJ1595" s="3">
        <v>2005976.08</v>
      </c>
      <c r="AK1595" t="s">
        <v>91</v>
      </c>
      <c r="AL1595" t="s">
        <v>91</v>
      </c>
      <c r="AM1595" t="s">
        <v>91</v>
      </c>
      <c r="AN1595" t="s">
        <v>91</v>
      </c>
      <c r="AO1595" t="s">
        <v>91</v>
      </c>
      <c r="AP1595" t="s">
        <v>91</v>
      </c>
      <c r="AT1595" t="s">
        <v>19</v>
      </c>
    </row>
    <row r="1596" spans="2:46" x14ac:dyDescent="0.25">
      <c r="B1596">
        <v>1018428297</v>
      </c>
      <c r="C1596" t="s">
        <v>108</v>
      </c>
      <c r="D1596" t="s">
        <v>4725</v>
      </c>
      <c r="E1596" t="s">
        <v>1566</v>
      </c>
      <c r="F1596" t="s">
        <v>181</v>
      </c>
      <c r="G1596" t="s">
        <v>390</v>
      </c>
      <c r="H1596" s="1">
        <v>32751</v>
      </c>
      <c r="I1596" t="s">
        <v>9789</v>
      </c>
      <c r="J1596">
        <v>0</v>
      </c>
      <c r="K1596" t="s">
        <v>78</v>
      </c>
      <c r="L1596">
        <v>25</v>
      </c>
      <c r="M1596" t="s">
        <v>78</v>
      </c>
      <c r="O1596">
        <v>3153838015</v>
      </c>
      <c r="P1596">
        <v>0</v>
      </c>
      <c r="T1596" t="s">
        <v>159</v>
      </c>
      <c r="U1596">
        <v>2022</v>
      </c>
      <c r="V1596" t="s">
        <v>713</v>
      </c>
      <c r="W1596" t="s">
        <v>9790</v>
      </c>
      <c r="X1596" t="s">
        <v>9791</v>
      </c>
      <c r="Y1596" t="s">
        <v>716</v>
      </c>
      <c r="Z1596" t="s">
        <v>164</v>
      </c>
      <c r="AA1596" t="s">
        <v>654</v>
      </c>
      <c r="AB1596" s="2">
        <f t="shared" si="24"/>
        <v>3.2767777777777778E-2</v>
      </c>
      <c r="AC1596" s="3">
        <v>59400000</v>
      </c>
      <c r="AD1596" t="s">
        <v>151</v>
      </c>
      <c r="AE1596" t="s">
        <v>139</v>
      </c>
      <c r="AF1596" t="s">
        <v>89</v>
      </c>
      <c r="AG1596" t="s">
        <v>9792</v>
      </c>
      <c r="AH1596">
        <v>159716136</v>
      </c>
      <c r="AI1596" s="3">
        <v>1946406</v>
      </c>
      <c r="AJ1596" s="3">
        <v>1615635.6</v>
      </c>
      <c r="AK1596" t="s">
        <v>91</v>
      </c>
      <c r="AL1596" t="s">
        <v>91</v>
      </c>
      <c r="AM1596" t="s">
        <v>91</v>
      </c>
      <c r="AN1596" t="s">
        <v>91</v>
      </c>
      <c r="AO1596" t="s">
        <v>91</v>
      </c>
      <c r="AP1596" t="s">
        <v>91</v>
      </c>
      <c r="AT1596" t="s">
        <v>18</v>
      </c>
    </row>
    <row r="1597" spans="2:46" x14ac:dyDescent="0.25">
      <c r="B1597">
        <v>24805305</v>
      </c>
      <c r="C1597" t="s">
        <v>108</v>
      </c>
      <c r="D1597" t="s">
        <v>349</v>
      </c>
      <c r="E1597" t="s">
        <v>789</v>
      </c>
      <c r="F1597" t="s">
        <v>9793</v>
      </c>
      <c r="G1597" t="s">
        <v>4544</v>
      </c>
      <c r="H1597" s="1">
        <v>21163</v>
      </c>
      <c r="I1597" t="s">
        <v>9794</v>
      </c>
      <c r="J1597">
        <v>63001</v>
      </c>
      <c r="K1597" t="s">
        <v>252</v>
      </c>
      <c r="L1597">
        <v>63</v>
      </c>
      <c r="M1597" t="s">
        <v>253</v>
      </c>
      <c r="O1597">
        <v>3108208699</v>
      </c>
      <c r="P1597">
        <v>0</v>
      </c>
      <c r="T1597" t="s">
        <v>424</v>
      </c>
      <c r="U1597">
        <v>2013</v>
      </c>
      <c r="V1597" t="s">
        <v>9795</v>
      </c>
      <c r="W1597" t="s">
        <v>9796</v>
      </c>
      <c r="X1597" t="s">
        <v>9797</v>
      </c>
      <c r="Y1597" t="s">
        <v>9798</v>
      </c>
      <c r="Z1597" t="s">
        <v>136</v>
      </c>
      <c r="AA1597" t="s">
        <v>246</v>
      </c>
      <c r="AB1597" s="2">
        <f t="shared" si="24"/>
        <v>5.9203615023474175E-2</v>
      </c>
      <c r="AC1597" s="3">
        <v>21300000</v>
      </c>
      <c r="AD1597" t="s">
        <v>288</v>
      </c>
      <c r="AE1597" t="s">
        <v>139</v>
      </c>
      <c r="AF1597" t="s">
        <v>89</v>
      </c>
      <c r="AG1597">
        <v>0</v>
      </c>
      <c r="AH1597">
        <v>159716383</v>
      </c>
      <c r="AI1597" s="3">
        <v>1261037</v>
      </c>
      <c r="AJ1597" s="3">
        <v>1039694.71</v>
      </c>
      <c r="AK1597" t="s">
        <v>91</v>
      </c>
      <c r="AL1597" t="s">
        <v>91</v>
      </c>
      <c r="AM1597" t="s">
        <v>91</v>
      </c>
      <c r="AN1597" t="s">
        <v>91</v>
      </c>
      <c r="AO1597" t="s">
        <v>91</v>
      </c>
      <c r="AP1597" t="s">
        <v>91</v>
      </c>
      <c r="AT1597" t="s">
        <v>21</v>
      </c>
    </row>
    <row r="1598" spans="2:46" x14ac:dyDescent="0.25">
      <c r="B1598">
        <v>51916483</v>
      </c>
      <c r="C1598" t="s">
        <v>108</v>
      </c>
      <c r="D1598" t="s">
        <v>179</v>
      </c>
      <c r="E1598" t="s">
        <v>4080</v>
      </c>
      <c r="F1598" t="s">
        <v>155</v>
      </c>
      <c r="G1598" t="s">
        <v>5631</v>
      </c>
      <c r="H1598" s="1">
        <v>24235</v>
      </c>
      <c r="I1598" t="s">
        <v>9799</v>
      </c>
      <c r="J1598">
        <v>0</v>
      </c>
      <c r="K1598" t="s">
        <v>78</v>
      </c>
      <c r="L1598">
        <v>25</v>
      </c>
      <c r="M1598" t="s">
        <v>78</v>
      </c>
      <c r="O1598">
        <v>3102724848</v>
      </c>
      <c r="P1598">
        <v>0</v>
      </c>
      <c r="T1598" t="s">
        <v>116</v>
      </c>
      <c r="U1598">
        <v>2016</v>
      </c>
      <c r="V1598" t="s">
        <v>2832</v>
      </c>
      <c r="W1598" t="s">
        <v>9800</v>
      </c>
      <c r="X1598" t="s">
        <v>9801</v>
      </c>
      <c r="Y1598" t="s">
        <v>2835</v>
      </c>
      <c r="Z1598" t="s">
        <v>103</v>
      </c>
      <c r="AA1598" t="s">
        <v>2836</v>
      </c>
      <c r="AB1598" s="2">
        <f t="shared" si="24"/>
        <v>1.7628927038626608E-2</v>
      </c>
      <c r="AC1598" s="3">
        <v>69900000</v>
      </c>
      <c r="AD1598" t="s">
        <v>123</v>
      </c>
      <c r="AE1598" t="s">
        <v>106</v>
      </c>
      <c r="AF1598" t="s">
        <v>89</v>
      </c>
      <c r="AG1598" t="s">
        <v>9802</v>
      </c>
      <c r="AH1598">
        <v>159827797</v>
      </c>
      <c r="AI1598" s="3">
        <v>1232262</v>
      </c>
      <c r="AJ1598" s="3">
        <v>1015514.05</v>
      </c>
      <c r="AK1598" t="s">
        <v>91</v>
      </c>
      <c r="AL1598" t="s">
        <v>91</v>
      </c>
      <c r="AM1598" t="s">
        <v>91</v>
      </c>
      <c r="AN1598" t="s">
        <v>91</v>
      </c>
      <c r="AO1598" t="s">
        <v>91</v>
      </c>
      <c r="AP1598" t="s">
        <v>91</v>
      </c>
      <c r="AT1598" t="s">
        <v>18</v>
      </c>
    </row>
    <row r="1599" spans="2:46" x14ac:dyDescent="0.25">
      <c r="B1599">
        <v>72234971</v>
      </c>
      <c r="C1599" t="s">
        <v>72</v>
      </c>
      <c r="D1599" t="s">
        <v>9803</v>
      </c>
      <c r="E1599" t="s">
        <v>337</v>
      </c>
      <c r="F1599" t="s">
        <v>491</v>
      </c>
      <c r="G1599" t="s">
        <v>316</v>
      </c>
      <c r="H1599" s="1">
        <v>28481</v>
      </c>
      <c r="I1599" t="s">
        <v>9804</v>
      </c>
      <c r="J1599">
        <v>0</v>
      </c>
      <c r="K1599" t="s">
        <v>157</v>
      </c>
      <c r="L1599">
        <v>8</v>
      </c>
      <c r="M1599" t="s">
        <v>158</v>
      </c>
      <c r="O1599">
        <v>3206979029</v>
      </c>
      <c r="P1599">
        <v>3008083310</v>
      </c>
      <c r="T1599" t="s">
        <v>443</v>
      </c>
      <c r="U1599">
        <v>2025</v>
      </c>
      <c r="V1599" t="s">
        <v>9471</v>
      </c>
      <c r="W1599" t="s">
        <v>9805</v>
      </c>
      <c r="X1599" t="s">
        <v>9806</v>
      </c>
      <c r="Y1599" t="s">
        <v>9474</v>
      </c>
      <c r="Z1599" t="s">
        <v>298</v>
      </c>
      <c r="AA1599" t="s">
        <v>367</v>
      </c>
      <c r="AB1599" s="2">
        <f t="shared" si="24"/>
        <v>4.015151211361738E-2</v>
      </c>
      <c r="AC1599" s="3">
        <v>119700000</v>
      </c>
      <c r="AD1599" t="s">
        <v>177</v>
      </c>
      <c r="AE1599" t="s">
        <v>106</v>
      </c>
      <c r="AF1599" t="s">
        <v>89</v>
      </c>
      <c r="AG1599" t="s">
        <v>9807</v>
      </c>
      <c r="AH1599">
        <v>159836505</v>
      </c>
      <c r="AI1599" s="3">
        <v>4806136</v>
      </c>
      <c r="AJ1599" s="3">
        <v>4018769.78</v>
      </c>
      <c r="AK1599" t="s">
        <v>91</v>
      </c>
      <c r="AL1599" t="s">
        <v>91</v>
      </c>
      <c r="AM1599" t="s">
        <v>91</v>
      </c>
      <c r="AN1599" t="s">
        <v>91</v>
      </c>
      <c r="AO1599" t="s">
        <v>91</v>
      </c>
      <c r="AP1599" t="s">
        <v>91</v>
      </c>
      <c r="AT1599" t="s">
        <v>21</v>
      </c>
    </row>
    <row r="1600" spans="2:46" x14ac:dyDescent="0.25">
      <c r="B1600">
        <v>16633563</v>
      </c>
      <c r="C1600" t="s">
        <v>72</v>
      </c>
      <c r="D1600" t="s">
        <v>1401</v>
      </c>
      <c r="E1600">
        <v>0</v>
      </c>
      <c r="F1600" t="s">
        <v>622</v>
      </c>
      <c r="G1600" t="s">
        <v>1498</v>
      </c>
      <c r="H1600" s="1">
        <v>20722</v>
      </c>
      <c r="I1600" t="s">
        <v>9808</v>
      </c>
      <c r="J1600">
        <v>76001</v>
      </c>
      <c r="K1600" t="s">
        <v>329</v>
      </c>
      <c r="L1600">
        <v>76</v>
      </c>
      <c r="M1600" t="s">
        <v>330</v>
      </c>
      <c r="O1600">
        <v>3188139771</v>
      </c>
      <c r="P1600">
        <v>3153515767</v>
      </c>
      <c r="T1600" t="s">
        <v>424</v>
      </c>
      <c r="U1600">
        <v>2025</v>
      </c>
      <c r="V1600" t="s">
        <v>1003</v>
      </c>
      <c r="W1600" t="s">
        <v>9809</v>
      </c>
      <c r="X1600" t="s">
        <v>9810</v>
      </c>
      <c r="Y1600" t="s">
        <v>1006</v>
      </c>
      <c r="Z1600" t="s">
        <v>526</v>
      </c>
      <c r="AA1600" t="s">
        <v>527</v>
      </c>
      <c r="AB1600" s="2">
        <f t="shared" si="24"/>
        <v>4.103048231511254E-2</v>
      </c>
      <c r="AC1600" s="3">
        <v>93300000</v>
      </c>
      <c r="AD1600" t="s">
        <v>151</v>
      </c>
      <c r="AE1600" t="s">
        <v>106</v>
      </c>
      <c r="AF1600" t="s">
        <v>89</v>
      </c>
      <c r="AG1600" t="s">
        <v>9811</v>
      </c>
      <c r="AH1600">
        <v>159837307</v>
      </c>
      <c r="AI1600" s="3">
        <v>3828144</v>
      </c>
      <c r="AJ1600" s="3">
        <v>3196927.97</v>
      </c>
      <c r="AK1600" t="s">
        <v>91</v>
      </c>
      <c r="AL1600" t="s">
        <v>91</v>
      </c>
      <c r="AM1600" t="s">
        <v>91</v>
      </c>
      <c r="AN1600" t="s">
        <v>91</v>
      </c>
      <c r="AO1600" t="s">
        <v>91</v>
      </c>
      <c r="AP1600" t="s">
        <v>91</v>
      </c>
      <c r="AT1600" t="s">
        <v>21</v>
      </c>
    </row>
    <row r="1601" spans="2:46" x14ac:dyDescent="0.25">
      <c r="B1601">
        <v>32509408</v>
      </c>
      <c r="C1601" t="s">
        <v>108</v>
      </c>
      <c r="D1601" t="s">
        <v>9812</v>
      </c>
      <c r="E1601" t="s">
        <v>214</v>
      </c>
      <c r="F1601" t="s">
        <v>510</v>
      </c>
      <c r="G1601" t="s">
        <v>261</v>
      </c>
      <c r="H1601" s="1">
        <v>19709</v>
      </c>
      <c r="I1601" t="s">
        <v>9813</v>
      </c>
      <c r="J1601">
        <v>0</v>
      </c>
      <c r="K1601" t="s">
        <v>78</v>
      </c>
      <c r="L1601">
        <v>25</v>
      </c>
      <c r="M1601" t="s">
        <v>78</v>
      </c>
      <c r="O1601">
        <v>3113140723</v>
      </c>
      <c r="P1601">
        <v>0</v>
      </c>
      <c r="T1601" t="s">
        <v>306</v>
      </c>
      <c r="U1601">
        <v>2014</v>
      </c>
      <c r="V1601" t="s">
        <v>1296</v>
      </c>
      <c r="W1601" t="s">
        <v>9814</v>
      </c>
      <c r="X1601" t="s">
        <v>9815</v>
      </c>
      <c r="Y1601" t="s">
        <v>2236</v>
      </c>
      <c r="Z1601" t="s">
        <v>136</v>
      </c>
      <c r="AA1601" t="s">
        <v>1300</v>
      </c>
      <c r="AB1601" s="2">
        <f t="shared" si="24"/>
        <v>3.610311572700297E-2</v>
      </c>
      <c r="AC1601" s="3">
        <v>33700000</v>
      </c>
      <c r="AD1601" t="s">
        <v>151</v>
      </c>
      <c r="AE1601" t="s">
        <v>106</v>
      </c>
      <c r="AF1601" t="s">
        <v>89</v>
      </c>
      <c r="AG1601" t="s">
        <v>9816</v>
      </c>
      <c r="AH1601">
        <v>159834639</v>
      </c>
      <c r="AI1601" s="3">
        <v>1216675</v>
      </c>
      <c r="AJ1601" s="3">
        <v>1002416.33</v>
      </c>
      <c r="AK1601" t="s">
        <v>91</v>
      </c>
      <c r="AL1601" t="s">
        <v>91</v>
      </c>
      <c r="AM1601" t="s">
        <v>91</v>
      </c>
      <c r="AN1601" t="s">
        <v>91</v>
      </c>
      <c r="AO1601" t="s">
        <v>91</v>
      </c>
      <c r="AP1601" t="s">
        <v>91</v>
      </c>
      <c r="AT1601" t="s">
        <v>18</v>
      </c>
    </row>
    <row r="1602" spans="2:46" x14ac:dyDescent="0.25">
      <c r="B1602">
        <v>80084594</v>
      </c>
      <c r="C1602" t="s">
        <v>72</v>
      </c>
      <c r="D1602" t="s">
        <v>1073</v>
      </c>
      <c r="E1602">
        <v>0</v>
      </c>
      <c r="F1602" t="s">
        <v>155</v>
      </c>
      <c r="G1602" t="s">
        <v>9817</v>
      </c>
      <c r="H1602" s="1">
        <v>29304</v>
      </c>
      <c r="I1602" t="s">
        <v>9818</v>
      </c>
      <c r="J1602">
        <v>0</v>
      </c>
      <c r="K1602" t="s">
        <v>78</v>
      </c>
      <c r="L1602">
        <v>25</v>
      </c>
      <c r="M1602" t="s">
        <v>78</v>
      </c>
      <c r="O1602">
        <v>3045762320</v>
      </c>
      <c r="P1602">
        <v>3164737080</v>
      </c>
      <c r="T1602" t="s">
        <v>443</v>
      </c>
      <c r="U1602">
        <v>2016</v>
      </c>
      <c r="V1602" t="s">
        <v>372</v>
      </c>
      <c r="W1602" t="s">
        <v>9819</v>
      </c>
      <c r="X1602" t="s">
        <v>9820</v>
      </c>
      <c r="Y1602" t="s">
        <v>375</v>
      </c>
      <c r="Z1602" t="s">
        <v>376</v>
      </c>
      <c r="AA1602" t="s">
        <v>377</v>
      </c>
      <c r="AB1602" s="2">
        <f t="shared" ref="AB1602:AB1665" si="25">+AI1602/AC1602</f>
        <v>2.4401660606060607E-2</v>
      </c>
      <c r="AC1602" s="3">
        <v>82500000</v>
      </c>
      <c r="AD1602" t="s">
        <v>87</v>
      </c>
      <c r="AE1602" t="s">
        <v>139</v>
      </c>
      <c r="AF1602" t="s">
        <v>89</v>
      </c>
      <c r="AG1602" t="s">
        <v>9821</v>
      </c>
      <c r="AH1602">
        <v>159837959</v>
      </c>
      <c r="AI1602" s="3">
        <v>2013137</v>
      </c>
      <c r="AJ1602" s="3">
        <v>1671711.97</v>
      </c>
      <c r="AK1602" t="s">
        <v>91</v>
      </c>
      <c r="AL1602" t="s">
        <v>91</v>
      </c>
      <c r="AM1602" t="s">
        <v>91</v>
      </c>
      <c r="AN1602" t="s">
        <v>91</v>
      </c>
      <c r="AO1602" t="s">
        <v>91</v>
      </c>
      <c r="AP1602" t="s">
        <v>91</v>
      </c>
      <c r="AT1602" t="s">
        <v>21</v>
      </c>
    </row>
    <row r="1603" spans="2:46" x14ac:dyDescent="0.25">
      <c r="B1603">
        <v>88151597</v>
      </c>
      <c r="C1603" t="s">
        <v>72</v>
      </c>
      <c r="D1603" t="s">
        <v>9822</v>
      </c>
      <c r="E1603" t="s">
        <v>909</v>
      </c>
      <c r="F1603" t="s">
        <v>529</v>
      </c>
      <c r="G1603" t="s">
        <v>9823</v>
      </c>
      <c r="H1603" s="1">
        <v>23324</v>
      </c>
      <c r="I1603" t="s">
        <v>9824</v>
      </c>
      <c r="J1603">
        <v>0</v>
      </c>
      <c r="K1603" t="s">
        <v>3080</v>
      </c>
      <c r="L1603">
        <v>54</v>
      </c>
      <c r="M1603" t="s">
        <v>130</v>
      </c>
      <c r="O1603">
        <v>3134209760</v>
      </c>
      <c r="P1603">
        <v>0</v>
      </c>
      <c r="T1603" t="s">
        <v>80</v>
      </c>
      <c r="U1603">
        <v>2013</v>
      </c>
      <c r="V1603" t="s">
        <v>9825</v>
      </c>
      <c r="W1603" t="s">
        <v>9826</v>
      </c>
      <c r="X1603" t="s">
        <v>9827</v>
      </c>
      <c r="Y1603" t="s">
        <v>9828</v>
      </c>
      <c r="Z1603" t="s">
        <v>210</v>
      </c>
      <c r="AA1603" t="s">
        <v>1279</v>
      </c>
      <c r="AB1603" s="2">
        <f t="shared" si="25"/>
        <v>1.4350326864147089E-2</v>
      </c>
      <c r="AC1603" s="3">
        <v>97900000</v>
      </c>
      <c r="AD1603" t="s">
        <v>87</v>
      </c>
      <c r="AE1603" t="s">
        <v>212</v>
      </c>
      <c r="AF1603" t="s">
        <v>89</v>
      </c>
      <c r="AG1603" t="s">
        <v>9829</v>
      </c>
      <c r="AH1603">
        <v>159939353</v>
      </c>
      <c r="AI1603" s="3">
        <v>1404897</v>
      </c>
      <c r="AJ1603" s="3">
        <v>1160586.1299999999</v>
      </c>
      <c r="AK1603" t="s">
        <v>91</v>
      </c>
      <c r="AL1603" t="s">
        <v>91</v>
      </c>
      <c r="AM1603" t="s">
        <v>91</v>
      </c>
      <c r="AN1603" t="s">
        <v>91</v>
      </c>
      <c r="AO1603" t="s">
        <v>91</v>
      </c>
      <c r="AP1603" t="s">
        <v>91</v>
      </c>
      <c r="AT1603" t="s">
        <v>19</v>
      </c>
    </row>
    <row r="1604" spans="2:46" x14ac:dyDescent="0.25">
      <c r="B1604">
        <v>50913067</v>
      </c>
      <c r="C1604" t="s">
        <v>108</v>
      </c>
      <c r="D1604" t="s">
        <v>693</v>
      </c>
      <c r="E1604" t="s">
        <v>1049</v>
      </c>
      <c r="F1604" t="s">
        <v>895</v>
      </c>
      <c r="G1604" t="s">
        <v>551</v>
      </c>
      <c r="H1604" s="1">
        <v>27976</v>
      </c>
      <c r="I1604" t="s">
        <v>9830</v>
      </c>
      <c r="J1604">
        <v>5467</v>
      </c>
      <c r="K1604" t="s">
        <v>9831</v>
      </c>
      <c r="L1604">
        <v>5</v>
      </c>
      <c r="M1604" t="s">
        <v>115</v>
      </c>
      <c r="O1604">
        <v>3205784759</v>
      </c>
      <c r="P1604">
        <v>3043821319</v>
      </c>
      <c r="T1604" t="s">
        <v>585</v>
      </c>
      <c r="U1604">
        <v>2020</v>
      </c>
      <c r="V1604" t="s">
        <v>6569</v>
      </c>
      <c r="W1604" t="s">
        <v>9832</v>
      </c>
      <c r="X1604" t="s">
        <v>9833</v>
      </c>
      <c r="Y1604" t="s">
        <v>6572</v>
      </c>
      <c r="Z1604" t="s">
        <v>103</v>
      </c>
      <c r="AA1604" t="s">
        <v>865</v>
      </c>
      <c r="AB1604" s="2">
        <f t="shared" si="25"/>
        <v>2.361837908496732E-2</v>
      </c>
      <c r="AC1604" s="3">
        <v>76500000</v>
      </c>
      <c r="AD1604" t="s">
        <v>87</v>
      </c>
      <c r="AE1604" t="s">
        <v>106</v>
      </c>
      <c r="AF1604" t="s">
        <v>89</v>
      </c>
      <c r="AG1604" t="s">
        <v>9834</v>
      </c>
      <c r="AH1604">
        <v>159834115</v>
      </c>
      <c r="AI1604" s="3">
        <v>1806806</v>
      </c>
      <c r="AJ1604" s="3">
        <v>1498323.96</v>
      </c>
      <c r="AK1604" t="s">
        <v>91</v>
      </c>
      <c r="AL1604" t="s">
        <v>91</v>
      </c>
      <c r="AM1604" t="s">
        <v>91</v>
      </c>
      <c r="AN1604" t="s">
        <v>91</v>
      </c>
      <c r="AO1604" t="s">
        <v>91</v>
      </c>
      <c r="AP1604" t="s">
        <v>91</v>
      </c>
      <c r="AT1604" t="s">
        <v>18</v>
      </c>
    </row>
    <row r="1605" spans="2:46" x14ac:dyDescent="0.25">
      <c r="B1605">
        <v>10091067</v>
      </c>
      <c r="C1605" t="s">
        <v>72</v>
      </c>
      <c r="D1605" t="s">
        <v>124</v>
      </c>
      <c r="E1605" t="s">
        <v>9835</v>
      </c>
      <c r="F1605" t="s">
        <v>656</v>
      </c>
      <c r="G1605" t="s">
        <v>111</v>
      </c>
      <c r="H1605" s="1">
        <v>21272</v>
      </c>
      <c r="I1605" t="s">
        <v>9836</v>
      </c>
      <c r="J1605">
        <v>0</v>
      </c>
      <c r="K1605" t="s">
        <v>1009</v>
      </c>
      <c r="L1605">
        <v>66</v>
      </c>
      <c r="M1605" t="s">
        <v>987</v>
      </c>
      <c r="O1605">
        <v>3113343785</v>
      </c>
      <c r="P1605">
        <v>0</v>
      </c>
      <c r="T1605" t="s">
        <v>424</v>
      </c>
      <c r="U1605">
        <v>2013</v>
      </c>
      <c r="V1605" t="s">
        <v>9837</v>
      </c>
      <c r="W1605" t="s">
        <v>9838</v>
      </c>
      <c r="X1605" t="s">
        <v>9839</v>
      </c>
      <c r="Y1605" t="s">
        <v>9840</v>
      </c>
      <c r="Z1605" t="s">
        <v>311</v>
      </c>
      <c r="AA1605" t="s">
        <v>312</v>
      </c>
      <c r="AB1605" s="2">
        <f t="shared" si="25"/>
        <v>4.0379584664536741E-2</v>
      </c>
      <c r="AC1605" s="3">
        <v>31300000</v>
      </c>
      <c r="AD1605" t="s">
        <v>288</v>
      </c>
      <c r="AE1605" t="s">
        <v>139</v>
      </c>
      <c r="AF1605" t="s">
        <v>89</v>
      </c>
      <c r="AG1605" t="s">
        <v>9841</v>
      </c>
      <c r="AH1605">
        <v>159845566</v>
      </c>
      <c r="AI1605" s="3">
        <v>1263881</v>
      </c>
      <c r="AJ1605" s="3">
        <v>1042084.63</v>
      </c>
      <c r="AK1605" t="s">
        <v>91</v>
      </c>
      <c r="AL1605" t="s">
        <v>91</v>
      </c>
      <c r="AM1605" t="s">
        <v>91</v>
      </c>
      <c r="AN1605" t="s">
        <v>91</v>
      </c>
      <c r="AO1605" t="s">
        <v>91</v>
      </c>
      <c r="AP1605" t="s">
        <v>91</v>
      </c>
      <c r="AT1605" t="s">
        <v>21</v>
      </c>
    </row>
    <row r="1606" spans="2:46" x14ac:dyDescent="0.25">
      <c r="B1606">
        <v>30230168</v>
      </c>
      <c r="C1606" t="s">
        <v>108</v>
      </c>
      <c r="D1606" t="s">
        <v>6660</v>
      </c>
      <c r="E1606">
        <v>0</v>
      </c>
      <c r="F1606" t="s">
        <v>1060</v>
      </c>
      <c r="G1606" t="s">
        <v>8198</v>
      </c>
      <c r="H1606" s="1">
        <v>29906</v>
      </c>
      <c r="I1606" t="s">
        <v>9842</v>
      </c>
      <c r="J1606">
        <v>5129</v>
      </c>
      <c r="K1606" t="s">
        <v>477</v>
      </c>
      <c r="L1606">
        <v>5</v>
      </c>
      <c r="M1606" t="s">
        <v>115</v>
      </c>
      <c r="O1606">
        <v>3183382241</v>
      </c>
      <c r="P1606">
        <v>0</v>
      </c>
      <c r="T1606" t="s">
        <v>195</v>
      </c>
      <c r="U1606">
        <v>2019</v>
      </c>
      <c r="V1606" t="s">
        <v>9843</v>
      </c>
      <c r="W1606" t="s">
        <v>9844</v>
      </c>
      <c r="X1606" t="s">
        <v>9845</v>
      </c>
      <c r="Y1606" t="s">
        <v>9846</v>
      </c>
      <c r="Z1606" t="s">
        <v>121</v>
      </c>
      <c r="AA1606" t="s">
        <v>1409</v>
      </c>
      <c r="AB1606" s="2">
        <f t="shared" si="25"/>
        <v>4.1948658842443733E-2</v>
      </c>
      <c r="AC1606" s="3">
        <v>62200000</v>
      </c>
      <c r="AD1606" t="s">
        <v>123</v>
      </c>
      <c r="AE1606" t="s">
        <v>139</v>
      </c>
      <c r="AF1606" t="s">
        <v>89</v>
      </c>
      <c r="AG1606" t="s">
        <v>9847</v>
      </c>
      <c r="AH1606">
        <v>29210870</v>
      </c>
      <c r="AI1606" s="3">
        <v>2609206.58</v>
      </c>
      <c r="AJ1606" s="3">
        <v>2172610.5699999998</v>
      </c>
      <c r="AK1606" t="s">
        <v>91</v>
      </c>
      <c r="AL1606" t="s">
        <v>91</v>
      </c>
      <c r="AM1606" t="s">
        <v>91</v>
      </c>
      <c r="AN1606" t="s">
        <v>91</v>
      </c>
      <c r="AO1606" t="s">
        <v>91</v>
      </c>
      <c r="AP1606" t="s">
        <v>91</v>
      </c>
      <c r="AT1606" t="s">
        <v>21</v>
      </c>
    </row>
    <row r="1607" spans="2:46" x14ac:dyDescent="0.25">
      <c r="B1607">
        <v>1129501061</v>
      </c>
      <c r="C1607" t="s">
        <v>108</v>
      </c>
      <c r="D1607" t="s">
        <v>9848</v>
      </c>
      <c r="E1607" t="s">
        <v>813</v>
      </c>
      <c r="F1607" t="s">
        <v>755</v>
      </c>
      <c r="G1607" t="s">
        <v>656</v>
      </c>
      <c r="H1607" s="1">
        <v>32200</v>
      </c>
      <c r="I1607" t="s">
        <v>9849</v>
      </c>
      <c r="J1607">
        <v>20400</v>
      </c>
      <c r="K1607" t="s">
        <v>9850</v>
      </c>
      <c r="L1607">
        <v>20</v>
      </c>
      <c r="M1607" t="s">
        <v>1598</v>
      </c>
      <c r="O1607">
        <v>3126965628</v>
      </c>
      <c r="P1607">
        <v>0</v>
      </c>
      <c r="T1607" t="s">
        <v>293</v>
      </c>
      <c r="U1607">
        <v>2020</v>
      </c>
      <c r="V1607" t="s">
        <v>2319</v>
      </c>
      <c r="W1607" t="s">
        <v>9851</v>
      </c>
      <c r="X1607" t="s">
        <v>9852</v>
      </c>
      <c r="Y1607" t="s">
        <v>2322</v>
      </c>
      <c r="Z1607" t="s">
        <v>298</v>
      </c>
      <c r="AA1607" t="s">
        <v>516</v>
      </c>
      <c r="AB1607" s="2">
        <f t="shared" si="25"/>
        <v>4.2933898795180725E-2</v>
      </c>
      <c r="AC1607" s="3">
        <v>83000000</v>
      </c>
      <c r="AD1607" t="s">
        <v>105</v>
      </c>
      <c r="AE1607" t="s">
        <v>139</v>
      </c>
      <c r="AF1607" t="s">
        <v>89</v>
      </c>
      <c r="AG1607">
        <v>0</v>
      </c>
      <c r="AH1607">
        <v>29219250</v>
      </c>
      <c r="AI1607" s="3">
        <v>3563513.6</v>
      </c>
      <c r="AJ1607" s="3">
        <v>2974549.24</v>
      </c>
      <c r="AK1607" t="s">
        <v>91</v>
      </c>
      <c r="AL1607" t="s">
        <v>91</v>
      </c>
      <c r="AM1607" t="s">
        <v>91</v>
      </c>
      <c r="AN1607" t="s">
        <v>91</v>
      </c>
      <c r="AO1607" t="s">
        <v>91</v>
      </c>
      <c r="AP1607" t="s">
        <v>91</v>
      </c>
      <c r="AT1607" t="s">
        <v>21</v>
      </c>
    </row>
    <row r="1608" spans="2:46" x14ac:dyDescent="0.25">
      <c r="B1608">
        <v>79251695</v>
      </c>
      <c r="C1608" t="s">
        <v>72</v>
      </c>
      <c r="D1608" t="s">
        <v>9853</v>
      </c>
      <c r="E1608" t="s">
        <v>663</v>
      </c>
      <c r="F1608" t="s">
        <v>2096</v>
      </c>
      <c r="G1608" t="s">
        <v>155</v>
      </c>
      <c r="H1608" s="1">
        <v>20920</v>
      </c>
      <c r="I1608" t="s">
        <v>9854</v>
      </c>
      <c r="J1608">
        <v>0</v>
      </c>
      <c r="K1608" t="s">
        <v>78</v>
      </c>
      <c r="L1608">
        <v>25</v>
      </c>
      <c r="M1608" t="s">
        <v>78</v>
      </c>
      <c r="O1608">
        <v>3003115689</v>
      </c>
      <c r="P1608">
        <v>0</v>
      </c>
      <c r="T1608" t="s">
        <v>443</v>
      </c>
      <c r="U1608">
        <v>2022</v>
      </c>
      <c r="V1608" t="s">
        <v>9855</v>
      </c>
      <c r="W1608" t="s">
        <v>9856</v>
      </c>
      <c r="X1608" t="s">
        <v>9857</v>
      </c>
      <c r="Y1608" t="s">
        <v>9858</v>
      </c>
      <c r="Z1608" t="s">
        <v>1857</v>
      </c>
      <c r="AA1608" t="s">
        <v>5449</v>
      </c>
      <c r="AB1608" s="2">
        <f t="shared" si="25"/>
        <v>1.8154290261716374E-2</v>
      </c>
      <c r="AC1608" s="3">
        <v>164300000</v>
      </c>
      <c r="AD1608" t="s">
        <v>87</v>
      </c>
      <c r="AE1608" t="s">
        <v>139</v>
      </c>
      <c r="AF1608" t="s">
        <v>89</v>
      </c>
      <c r="AG1608">
        <v>0</v>
      </c>
      <c r="AH1608">
        <v>29211252</v>
      </c>
      <c r="AI1608" s="3">
        <v>2982749.89</v>
      </c>
      <c r="AJ1608" s="3">
        <v>2486512.5099999998</v>
      </c>
      <c r="AK1608" t="s">
        <v>91</v>
      </c>
      <c r="AL1608" t="s">
        <v>91</v>
      </c>
      <c r="AM1608" t="s">
        <v>91</v>
      </c>
      <c r="AN1608" t="s">
        <v>91</v>
      </c>
      <c r="AO1608" t="s">
        <v>91</v>
      </c>
      <c r="AP1608" t="s">
        <v>91</v>
      </c>
      <c r="AT1608" t="s">
        <v>18</v>
      </c>
    </row>
    <row r="1609" spans="2:46" x14ac:dyDescent="0.25">
      <c r="B1609">
        <v>1015405988</v>
      </c>
      <c r="C1609" t="s">
        <v>108</v>
      </c>
      <c r="D1609" t="s">
        <v>153</v>
      </c>
      <c r="E1609" t="s">
        <v>3161</v>
      </c>
      <c r="F1609" t="s">
        <v>755</v>
      </c>
      <c r="G1609" t="s">
        <v>2921</v>
      </c>
      <c r="H1609" s="1">
        <v>31992</v>
      </c>
      <c r="I1609" t="s">
        <v>9859</v>
      </c>
      <c r="J1609">
        <v>0</v>
      </c>
      <c r="K1609" t="s">
        <v>78</v>
      </c>
      <c r="L1609">
        <v>25</v>
      </c>
      <c r="M1609" t="s">
        <v>78</v>
      </c>
      <c r="O1609">
        <v>3204737217</v>
      </c>
      <c r="P1609">
        <v>0</v>
      </c>
      <c r="T1609" t="s">
        <v>241</v>
      </c>
      <c r="U1609">
        <v>2024</v>
      </c>
      <c r="V1609" t="s">
        <v>9860</v>
      </c>
      <c r="W1609" t="s">
        <v>9861</v>
      </c>
      <c r="X1609" t="s">
        <v>9862</v>
      </c>
      <c r="Y1609" t="s">
        <v>9863</v>
      </c>
      <c r="Z1609" t="s">
        <v>1495</v>
      </c>
      <c r="AA1609" t="s">
        <v>9864</v>
      </c>
      <c r="AB1609" s="2">
        <f t="shared" si="25"/>
        <v>2.6379130794701985E-2</v>
      </c>
      <c r="AC1609" s="3">
        <v>120800000</v>
      </c>
      <c r="AD1609" t="s">
        <v>105</v>
      </c>
      <c r="AE1609" t="s">
        <v>106</v>
      </c>
      <c r="AF1609" t="s">
        <v>89</v>
      </c>
      <c r="AG1609" t="s">
        <v>9865</v>
      </c>
      <c r="AH1609">
        <v>159711947</v>
      </c>
      <c r="AI1609" s="3">
        <v>3186599</v>
      </c>
      <c r="AJ1609" s="3">
        <v>2657814.2200000002</v>
      </c>
      <c r="AK1609" t="s">
        <v>91</v>
      </c>
      <c r="AL1609" t="s">
        <v>91</v>
      </c>
      <c r="AM1609" t="s">
        <v>91</v>
      </c>
      <c r="AN1609" t="s">
        <v>91</v>
      </c>
      <c r="AO1609" t="s">
        <v>91</v>
      </c>
      <c r="AP1609" t="s">
        <v>91</v>
      </c>
      <c r="AT1609" t="s">
        <v>21</v>
      </c>
    </row>
    <row r="1610" spans="2:46" x14ac:dyDescent="0.25">
      <c r="B1610">
        <v>80229770</v>
      </c>
      <c r="C1610" t="s">
        <v>72</v>
      </c>
      <c r="D1610" t="s">
        <v>9866</v>
      </c>
      <c r="E1610">
        <v>0</v>
      </c>
      <c r="F1610" t="s">
        <v>895</v>
      </c>
      <c r="G1610" t="s">
        <v>879</v>
      </c>
      <c r="H1610" s="1">
        <v>29367</v>
      </c>
      <c r="I1610" t="s">
        <v>9867</v>
      </c>
      <c r="J1610">
        <v>0</v>
      </c>
      <c r="K1610" t="s">
        <v>78</v>
      </c>
      <c r="L1610">
        <v>25</v>
      </c>
      <c r="M1610" t="s">
        <v>78</v>
      </c>
      <c r="O1610">
        <v>3134412165</v>
      </c>
      <c r="P1610">
        <v>0</v>
      </c>
      <c r="T1610" t="s">
        <v>205</v>
      </c>
      <c r="U1610">
        <v>2025</v>
      </c>
      <c r="V1610" t="s">
        <v>9868</v>
      </c>
      <c r="W1610" t="s">
        <v>9869</v>
      </c>
      <c r="X1610" t="s">
        <v>9870</v>
      </c>
      <c r="Y1610" t="s">
        <v>9871</v>
      </c>
      <c r="Z1610" t="s">
        <v>164</v>
      </c>
      <c r="AA1610" t="s">
        <v>9872</v>
      </c>
      <c r="AB1610" s="2">
        <f t="shared" si="25"/>
        <v>1.6908880895283772E-2</v>
      </c>
      <c r="AC1610" s="3">
        <v>125100000</v>
      </c>
      <c r="AD1610" t="s">
        <v>151</v>
      </c>
      <c r="AE1610" t="s">
        <v>106</v>
      </c>
      <c r="AF1610" t="s">
        <v>89</v>
      </c>
      <c r="AG1610" t="s">
        <v>9873</v>
      </c>
      <c r="AH1610">
        <v>159826210</v>
      </c>
      <c r="AI1610" s="3">
        <v>2115301</v>
      </c>
      <c r="AJ1610" s="3">
        <v>1757564.23</v>
      </c>
      <c r="AK1610" t="s">
        <v>91</v>
      </c>
      <c r="AL1610" t="s">
        <v>91</v>
      </c>
      <c r="AM1610" t="s">
        <v>91</v>
      </c>
      <c r="AN1610" t="s">
        <v>91</v>
      </c>
      <c r="AO1610" t="s">
        <v>91</v>
      </c>
      <c r="AP1610" t="s">
        <v>91</v>
      </c>
      <c r="AT1610" t="s">
        <v>18</v>
      </c>
    </row>
    <row r="1611" spans="2:46" x14ac:dyDescent="0.25">
      <c r="B1611">
        <v>38853289</v>
      </c>
      <c r="C1611" t="s">
        <v>108</v>
      </c>
      <c r="D1611" t="s">
        <v>4516</v>
      </c>
      <c r="E1611">
        <v>0</v>
      </c>
      <c r="F1611" t="s">
        <v>1821</v>
      </c>
      <c r="G1611" t="s">
        <v>4655</v>
      </c>
      <c r="H1611" s="1">
        <v>20074</v>
      </c>
      <c r="I1611" t="s">
        <v>9874</v>
      </c>
      <c r="J1611">
        <v>76001</v>
      </c>
      <c r="K1611" t="s">
        <v>329</v>
      </c>
      <c r="L1611">
        <v>76</v>
      </c>
      <c r="M1611" t="s">
        <v>330</v>
      </c>
      <c r="O1611">
        <v>3155141309</v>
      </c>
      <c r="P1611">
        <v>0</v>
      </c>
      <c r="T1611" t="s">
        <v>116</v>
      </c>
      <c r="U1611">
        <v>2013</v>
      </c>
      <c r="V1611" t="s">
        <v>9875</v>
      </c>
      <c r="W1611" t="s">
        <v>9876</v>
      </c>
      <c r="X1611" t="s">
        <v>9877</v>
      </c>
      <c r="Y1611" t="s">
        <v>9878</v>
      </c>
      <c r="Z1611" t="s">
        <v>358</v>
      </c>
      <c r="AA1611" t="s">
        <v>359</v>
      </c>
      <c r="AB1611" s="2">
        <f t="shared" si="25"/>
        <v>5.2340589225589228E-2</v>
      </c>
      <c r="AC1611" s="3">
        <v>59400000</v>
      </c>
      <c r="AD1611" t="s">
        <v>177</v>
      </c>
      <c r="AE1611" t="s">
        <v>212</v>
      </c>
      <c r="AF1611" t="s">
        <v>89</v>
      </c>
      <c r="AG1611" t="s">
        <v>9879</v>
      </c>
      <c r="AH1611">
        <v>159921154</v>
      </c>
      <c r="AI1611" s="3">
        <v>3109031</v>
      </c>
      <c r="AJ1611" s="3">
        <v>2592631.44</v>
      </c>
      <c r="AK1611" t="s">
        <v>91</v>
      </c>
      <c r="AL1611" t="s">
        <v>91</v>
      </c>
      <c r="AM1611" t="s">
        <v>91</v>
      </c>
      <c r="AN1611" t="s">
        <v>91</v>
      </c>
      <c r="AO1611" t="s">
        <v>91</v>
      </c>
      <c r="AP1611" t="s">
        <v>91</v>
      </c>
      <c r="AT1611" t="s">
        <v>21</v>
      </c>
    </row>
    <row r="1612" spans="2:46" x14ac:dyDescent="0.25">
      <c r="B1612">
        <v>1001505955</v>
      </c>
      <c r="C1612" t="s">
        <v>72</v>
      </c>
      <c r="D1612" t="s">
        <v>1104</v>
      </c>
      <c r="E1612">
        <v>0</v>
      </c>
      <c r="F1612" t="s">
        <v>718</v>
      </c>
      <c r="G1612" t="s">
        <v>154</v>
      </c>
      <c r="H1612" s="1">
        <v>36600</v>
      </c>
      <c r="I1612" t="s">
        <v>9880</v>
      </c>
      <c r="J1612">
        <v>0</v>
      </c>
      <c r="K1612" t="s">
        <v>78</v>
      </c>
      <c r="L1612">
        <v>25</v>
      </c>
      <c r="M1612" t="s">
        <v>78</v>
      </c>
      <c r="O1612">
        <v>3148170720</v>
      </c>
      <c r="P1612">
        <v>3204899190</v>
      </c>
      <c r="T1612" t="s">
        <v>435</v>
      </c>
      <c r="U1612">
        <v>2018</v>
      </c>
      <c r="V1612" t="s">
        <v>7617</v>
      </c>
      <c r="W1612" t="s">
        <v>9881</v>
      </c>
      <c r="X1612" t="s">
        <v>9882</v>
      </c>
      <c r="Y1612" t="s">
        <v>7620</v>
      </c>
      <c r="Z1612" t="s">
        <v>103</v>
      </c>
      <c r="AA1612" t="s">
        <v>448</v>
      </c>
      <c r="AB1612" s="2">
        <f t="shared" si="25"/>
        <v>3.1309783208020053E-2</v>
      </c>
      <c r="AC1612" s="3">
        <v>39900000</v>
      </c>
      <c r="AD1612" t="s">
        <v>177</v>
      </c>
      <c r="AE1612" t="s">
        <v>139</v>
      </c>
      <c r="AF1612" t="s">
        <v>89</v>
      </c>
      <c r="AG1612" t="s">
        <v>9883</v>
      </c>
      <c r="AH1612">
        <v>29206940</v>
      </c>
      <c r="AI1612" s="3">
        <v>1249260.3500000001</v>
      </c>
      <c r="AJ1612" s="3">
        <v>1029798.61</v>
      </c>
      <c r="AK1612" t="s">
        <v>91</v>
      </c>
      <c r="AL1612" t="s">
        <v>91</v>
      </c>
      <c r="AM1612" t="s">
        <v>91</v>
      </c>
      <c r="AN1612" t="s">
        <v>91</v>
      </c>
      <c r="AO1612" t="s">
        <v>91</v>
      </c>
      <c r="AP1612" t="s">
        <v>91</v>
      </c>
      <c r="AT1612" t="s">
        <v>18</v>
      </c>
    </row>
    <row r="1613" spans="2:46" x14ac:dyDescent="0.25">
      <c r="B1613">
        <v>16580557</v>
      </c>
      <c r="C1613" t="s">
        <v>72</v>
      </c>
      <c r="D1613" t="s">
        <v>326</v>
      </c>
      <c r="E1613" t="s">
        <v>9884</v>
      </c>
      <c r="F1613" t="s">
        <v>226</v>
      </c>
      <c r="G1613" t="s">
        <v>832</v>
      </c>
      <c r="H1613" s="1">
        <v>19924</v>
      </c>
      <c r="I1613" t="s">
        <v>9885</v>
      </c>
      <c r="J1613">
        <v>66001</v>
      </c>
      <c r="K1613" t="s">
        <v>986</v>
      </c>
      <c r="L1613">
        <v>66</v>
      </c>
      <c r="M1613" t="s">
        <v>987</v>
      </c>
      <c r="O1613">
        <v>3233702511</v>
      </c>
      <c r="P1613">
        <v>3206900044</v>
      </c>
      <c r="T1613" t="s">
        <v>184</v>
      </c>
      <c r="U1613">
        <v>2023</v>
      </c>
      <c r="V1613" t="s">
        <v>6900</v>
      </c>
      <c r="W1613" t="s">
        <v>9886</v>
      </c>
      <c r="X1613" t="s">
        <v>9887</v>
      </c>
      <c r="Y1613" t="s">
        <v>6903</v>
      </c>
      <c r="Z1613" t="s">
        <v>103</v>
      </c>
      <c r="AA1613" t="s">
        <v>408</v>
      </c>
      <c r="AB1613" s="2">
        <f t="shared" si="25"/>
        <v>1.9354712286158631E-2</v>
      </c>
      <c r="AC1613" s="3">
        <v>64300000</v>
      </c>
      <c r="AD1613" t="s">
        <v>105</v>
      </c>
      <c r="AE1613" t="s">
        <v>139</v>
      </c>
      <c r="AF1613" t="s">
        <v>89</v>
      </c>
      <c r="AG1613">
        <v>0</v>
      </c>
      <c r="AH1613">
        <v>159835301</v>
      </c>
      <c r="AI1613" s="3">
        <v>1244508</v>
      </c>
      <c r="AJ1613" s="3">
        <v>1025805.03</v>
      </c>
      <c r="AK1613" t="s">
        <v>91</v>
      </c>
      <c r="AL1613" t="s">
        <v>91</v>
      </c>
      <c r="AM1613" t="s">
        <v>91</v>
      </c>
      <c r="AN1613" t="s">
        <v>91</v>
      </c>
      <c r="AO1613" t="s">
        <v>91</v>
      </c>
      <c r="AP1613" t="s">
        <v>91</v>
      </c>
      <c r="AT1613" t="s">
        <v>18</v>
      </c>
    </row>
    <row r="1614" spans="2:46" x14ac:dyDescent="0.25">
      <c r="B1614">
        <v>20533371</v>
      </c>
      <c r="C1614" t="s">
        <v>108</v>
      </c>
      <c r="D1614" t="s">
        <v>4784</v>
      </c>
      <c r="E1614">
        <v>0</v>
      </c>
      <c r="F1614" t="s">
        <v>886</v>
      </c>
      <c r="G1614" t="s">
        <v>2001</v>
      </c>
      <c r="H1614" s="1">
        <v>30539</v>
      </c>
      <c r="I1614" t="s">
        <v>9888</v>
      </c>
      <c r="J1614">
        <v>0</v>
      </c>
      <c r="K1614" t="s">
        <v>78</v>
      </c>
      <c r="L1614">
        <v>25</v>
      </c>
      <c r="M1614" t="s">
        <v>78</v>
      </c>
      <c r="O1614">
        <v>3115015676</v>
      </c>
      <c r="P1614">
        <v>0</v>
      </c>
      <c r="T1614" t="s">
        <v>171</v>
      </c>
      <c r="U1614">
        <v>2019</v>
      </c>
      <c r="V1614" t="s">
        <v>8201</v>
      </c>
      <c r="W1614" t="s">
        <v>9889</v>
      </c>
      <c r="X1614" t="s">
        <v>9890</v>
      </c>
      <c r="Y1614" t="s">
        <v>8204</v>
      </c>
      <c r="Z1614" t="s">
        <v>210</v>
      </c>
      <c r="AA1614" t="s">
        <v>838</v>
      </c>
      <c r="AB1614" s="2">
        <f t="shared" si="25"/>
        <v>2.8977121401752189E-2</v>
      </c>
      <c r="AC1614" s="3">
        <v>159800000</v>
      </c>
      <c r="AD1614" t="s">
        <v>151</v>
      </c>
      <c r="AE1614" t="s">
        <v>88</v>
      </c>
      <c r="AF1614" t="s">
        <v>89</v>
      </c>
      <c r="AG1614" t="s">
        <v>9891</v>
      </c>
      <c r="AH1614">
        <v>159715315</v>
      </c>
      <c r="AI1614" s="3">
        <v>4630544</v>
      </c>
      <c r="AJ1614" s="3">
        <v>3871213.62</v>
      </c>
      <c r="AK1614" t="s">
        <v>91</v>
      </c>
      <c r="AL1614" t="s">
        <v>91</v>
      </c>
      <c r="AM1614" t="s">
        <v>91</v>
      </c>
      <c r="AN1614" t="s">
        <v>91</v>
      </c>
      <c r="AO1614" t="s">
        <v>91</v>
      </c>
      <c r="AP1614" t="s">
        <v>91</v>
      </c>
      <c r="AT1614" t="s">
        <v>21</v>
      </c>
    </row>
    <row r="1615" spans="2:46" x14ac:dyDescent="0.25">
      <c r="B1615">
        <v>52180784</v>
      </c>
      <c r="C1615" t="s">
        <v>108</v>
      </c>
      <c r="D1615" t="s">
        <v>9892</v>
      </c>
      <c r="E1615" t="s">
        <v>4845</v>
      </c>
      <c r="F1615" t="s">
        <v>76</v>
      </c>
      <c r="G1615" t="s">
        <v>154</v>
      </c>
      <c r="H1615" s="1">
        <v>27084</v>
      </c>
      <c r="I1615" t="s">
        <v>9893</v>
      </c>
      <c r="J1615">
        <v>0</v>
      </c>
      <c r="K1615" t="s">
        <v>78</v>
      </c>
      <c r="L1615">
        <v>25</v>
      </c>
      <c r="M1615" t="s">
        <v>78</v>
      </c>
      <c r="O1615">
        <v>3173382945</v>
      </c>
      <c r="P1615">
        <v>3173382845</v>
      </c>
      <c r="T1615" t="s">
        <v>435</v>
      </c>
      <c r="U1615">
        <v>2014</v>
      </c>
      <c r="V1615" t="s">
        <v>7066</v>
      </c>
      <c r="W1615" t="s">
        <v>9894</v>
      </c>
      <c r="X1615" t="s">
        <v>9895</v>
      </c>
      <c r="Y1615" t="s">
        <v>9896</v>
      </c>
      <c r="Z1615" t="s">
        <v>121</v>
      </c>
      <c r="AA1615" t="s">
        <v>1409</v>
      </c>
      <c r="AB1615" s="2">
        <f t="shared" si="25"/>
        <v>2.93967903930131E-2</v>
      </c>
      <c r="AC1615" s="3">
        <v>45800000</v>
      </c>
      <c r="AD1615" t="s">
        <v>105</v>
      </c>
      <c r="AE1615" t="s">
        <v>139</v>
      </c>
      <c r="AF1615" t="s">
        <v>89</v>
      </c>
      <c r="AG1615" t="s">
        <v>9897</v>
      </c>
      <c r="AH1615">
        <v>159715559</v>
      </c>
      <c r="AI1615" s="3">
        <v>1346373</v>
      </c>
      <c r="AJ1615" s="3">
        <v>1111405.8500000001</v>
      </c>
      <c r="AK1615" t="s">
        <v>91</v>
      </c>
      <c r="AL1615" t="s">
        <v>91</v>
      </c>
      <c r="AM1615" t="s">
        <v>91</v>
      </c>
      <c r="AN1615" t="s">
        <v>91</v>
      </c>
      <c r="AO1615" t="s">
        <v>91</v>
      </c>
      <c r="AP1615" t="s">
        <v>91</v>
      </c>
      <c r="AT1615" t="s">
        <v>18</v>
      </c>
    </row>
    <row r="1616" spans="2:46" x14ac:dyDescent="0.25">
      <c r="B1616">
        <v>41575098</v>
      </c>
      <c r="C1616" t="s">
        <v>108</v>
      </c>
      <c r="D1616" t="s">
        <v>6530</v>
      </c>
      <c r="E1616" t="s">
        <v>9898</v>
      </c>
      <c r="F1616" t="s">
        <v>3267</v>
      </c>
      <c r="G1616" t="s">
        <v>2886</v>
      </c>
      <c r="H1616" s="1">
        <v>19225</v>
      </c>
      <c r="I1616" t="s">
        <v>9899</v>
      </c>
      <c r="J1616">
        <v>0</v>
      </c>
      <c r="K1616" t="s">
        <v>78</v>
      </c>
      <c r="L1616">
        <v>25</v>
      </c>
      <c r="M1616" t="s">
        <v>78</v>
      </c>
      <c r="O1616">
        <v>3118568574</v>
      </c>
      <c r="P1616">
        <v>3118538574</v>
      </c>
      <c r="T1616" t="s">
        <v>424</v>
      </c>
      <c r="U1616">
        <v>2022</v>
      </c>
      <c r="V1616" t="s">
        <v>9900</v>
      </c>
      <c r="W1616" t="s">
        <v>9901</v>
      </c>
      <c r="X1616" t="s">
        <v>9902</v>
      </c>
      <c r="Y1616" t="s">
        <v>9903</v>
      </c>
      <c r="Z1616" t="s">
        <v>311</v>
      </c>
      <c r="AA1616" t="s">
        <v>1999</v>
      </c>
      <c r="AB1616" s="2">
        <f t="shared" si="25"/>
        <v>1.8778345015576323E-2</v>
      </c>
      <c r="AC1616" s="3">
        <v>64200000</v>
      </c>
      <c r="AD1616" t="s">
        <v>123</v>
      </c>
      <c r="AE1616" t="s">
        <v>139</v>
      </c>
      <c r="AF1616" t="s">
        <v>89</v>
      </c>
      <c r="AG1616" t="s">
        <v>9904</v>
      </c>
      <c r="AH1616">
        <v>29209582</v>
      </c>
      <c r="AI1616" s="3">
        <v>1205569.75</v>
      </c>
      <c r="AJ1616" s="3">
        <v>993083.82</v>
      </c>
      <c r="AK1616" t="s">
        <v>91</v>
      </c>
      <c r="AL1616" t="s">
        <v>91</v>
      </c>
      <c r="AM1616" t="s">
        <v>91</v>
      </c>
      <c r="AN1616" t="s">
        <v>91</v>
      </c>
      <c r="AO1616" t="s">
        <v>91</v>
      </c>
      <c r="AP1616" t="s">
        <v>91</v>
      </c>
      <c r="AT1616" t="s">
        <v>18</v>
      </c>
    </row>
    <row r="1617" spans="2:46" x14ac:dyDescent="0.25">
      <c r="B1617">
        <v>89008774</v>
      </c>
      <c r="C1617" t="s">
        <v>72</v>
      </c>
      <c r="D1617" t="s">
        <v>124</v>
      </c>
      <c r="E1617" t="s">
        <v>225</v>
      </c>
      <c r="F1617" t="s">
        <v>237</v>
      </c>
      <c r="G1617" t="s">
        <v>1284</v>
      </c>
      <c r="H1617" s="1">
        <v>28165</v>
      </c>
      <c r="I1617" t="s">
        <v>9905</v>
      </c>
      <c r="J1617">
        <v>5631</v>
      </c>
      <c r="K1617" t="s">
        <v>393</v>
      </c>
      <c r="L1617">
        <v>5</v>
      </c>
      <c r="M1617" t="s">
        <v>115</v>
      </c>
      <c r="O1617">
        <v>3104890579</v>
      </c>
      <c r="P1617">
        <v>3153892697</v>
      </c>
      <c r="T1617" t="s">
        <v>205</v>
      </c>
      <c r="U1617">
        <v>2020</v>
      </c>
      <c r="V1617" t="s">
        <v>3982</v>
      </c>
      <c r="W1617" t="s">
        <v>9906</v>
      </c>
      <c r="X1617" t="s">
        <v>9907</v>
      </c>
      <c r="Y1617" t="s">
        <v>3985</v>
      </c>
      <c r="Z1617" t="s">
        <v>164</v>
      </c>
      <c r="AA1617" t="s">
        <v>654</v>
      </c>
      <c r="AB1617" s="2">
        <f t="shared" si="25"/>
        <v>2.7846959800000001E-2</v>
      </c>
      <c r="AC1617" s="3">
        <v>50000000</v>
      </c>
      <c r="AD1617" t="s">
        <v>87</v>
      </c>
      <c r="AE1617" t="s">
        <v>139</v>
      </c>
      <c r="AF1617" t="s">
        <v>89</v>
      </c>
      <c r="AG1617" t="s">
        <v>9908</v>
      </c>
      <c r="AH1617">
        <v>29187524</v>
      </c>
      <c r="AI1617" s="3">
        <v>1392347.99</v>
      </c>
      <c r="AJ1617" s="3">
        <v>1150040.33</v>
      </c>
      <c r="AK1617" t="s">
        <v>91</v>
      </c>
      <c r="AL1617" t="s">
        <v>91</v>
      </c>
      <c r="AM1617" t="s">
        <v>91</v>
      </c>
      <c r="AN1617" t="s">
        <v>91</v>
      </c>
      <c r="AO1617" t="s">
        <v>91</v>
      </c>
      <c r="AP1617" t="s">
        <v>91</v>
      </c>
      <c r="AT1617" t="s">
        <v>18</v>
      </c>
    </row>
    <row r="1618" spans="2:46" x14ac:dyDescent="0.25">
      <c r="B1618">
        <v>1053798403</v>
      </c>
      <c r="C1618" t="s">
        <v>108</v>
      </c>
      <c r="D1618" t="s">
        <v>9909</v>
      </c>
      <c r="E1618">
        <v>0</v>
      </c>
      <c r="F1618" t="s">
        <v>3855</v>
      </c>
      <c r="G1618" t="s">
        <v>2081</v>
      </c>
      <c r="H1618" s="1">
        <v>32791</v>
      </c>
      <c r="I1618" t="s">
        <v>9910</v>
      </c>
      <c r="J1618">
        <v>25430</v>
      </c>
      <c r="K1618" t="s">
        <v>2350</v>
      </c>
      <c r="L1618">
        <v>25</v>
      </c>
      <c r="M1618" t="s">
        <v>79</v>
      </c>
      <c r="O1618">
        <v>3046741118</v>
      </c>
      <c r="P1618">
        <v>0</v>
      </c>
      <c r="T1618" t="s">
        <v>6978</v>
      </c>
      <c r="U1618">
        <v>2025</v>
      </c>
      <c r="V1618" t="s">
        <v>3298</v>
      </c>
      <c r="W1618" t="s">
        <v>9911</v>
      </c>
      <c r="X1618" t="s">
        <v>9912</v>
      </c>
      <c r="Y1618" t="s">
        <v>3301</v>
      </c>
      <c r="Z1618" t="s">
        <v>164</v>
      </c>
      <c r="AA1618" t="s">
        <v>189</v>
      </c>
      <c r="AB1618" s="2">
        <f t="shared" si="25"/>
        <v>2.0372798053527982E-2</v>
      </c>
      <c r="AC1618" s="3">
        <v>82200000</v>
      </c>
      <c r="AD1618" t="s">
        <v>123</v>
      </c>
      <c r="AE1618" t="s">
        <v>106</v>
      </c>
      <c r="AF1618" t="s">
        <v>89</v>
      </c>
      <c r="AG1618" t="s">
        <v>9913</v>
      </c>
      <c r="AH1618">
        <v>159772838</v>
      </c>
      <c r="AI1618" s="3">
        <v>1674644</v>
      </c>
      <c r="AJ1618" s="3">
        <v>1387263.68</v>
      </c>
      <c r="AK1618" t="s">
        <v>91</v>
      </c>
      <c r="AL1618" t="s">
        <v>91</v>
      </c>
      <c r="AM1618" t="s">
        <v>91</v>
      </c>
      <c r="AN1618" t="s">
        <v>91</v>
      </c>
      <c r="AO1618" t="s">
        <v>91</v>
      </c>
      <c r="AP1618" t="s">
        <v>91</v>
      </c>
      <c r="AT1618" t="s">
        <v>18</v>
      </c>
    </row>
    <row r="1619" spans="2:46" x14ac:dyDescent="0.25">
      <c r="B1619">
        <v>51792914</v>
      </c>
      <c r="C1619" t="s">
        <v>108</v>
      </c>
      <c r="D1619" t="s">
        <v>4784</v>
      </c>
      <c r="E1619">
        <v>0</v>
      </c>
      <c r="F1619" t="s">
        <v>895</v>
      </c>
      <c r="G1619" t="s">
        <v>3667</v>
      </c>
      <c r="H1619" s="1">
        <v>23816</v>
      </c>
      <c r="I1619" t="s">
        <v>9914</v>
      </c>
      <c r="J1619">
        <v>0</v>
      </c>
      <c r="K1619" t="s">
        <v>78</v>
      </c>
      <c r="L1619">
        <v>25</v>
      </c>
      <c r="M1619" t="s">
        <v>78</v>
      </c>
      <c r="O1619">
        <v>3105606961</v>
      </c>
      <c r="P1619">
        <v>3042470001</v>
      </c>
      <c r="T1619" t="s">
        <v>116</v>
      </c>
      <c r="U1619">
        <v>2020</v>
      </c>
      <c r="V1619" t="s">
        <v>503</v>
      </c>
      <c r="W1619" t="s">
        <v>9915</v>
      </c>
      <c r="X1619" t="s">
        <v>9916</v>
      </c>
      <c r="Y1619" t="s">
        <v>506</v>
      </c>
      <c r="Z1619" t="s">
        <v>164</v>
      </c>
      <c r="AA1619" t="s">
        <v>507</v>
      </c>
      <c r="AB1619" s="2">
        <f t="shared" si="25"/>
        <v>2.850047281323877E-2</v>
      </c>
      <c r="AC1619" s="3">
        <v>42300000</v>
      </c>
      <c r="AD1619" t="s">
        <v>151</v>
      </c>
      <c r="AE1619" t="s">
        <v>139</v>
      </c>
      <c r="AF1619" t="s">
        <v>89</v>
      </c>
      <c r="AG1619">
        <v>0</v>
      </c>
      <c r="AH1619">
        <v>159811150</v>
      </c>
      <c r="AI1619" s="3">
        <v>1205570</v>
      </c>
      <c r="AJ1619" s="3">
        <v>993083.82</v>
      </c>
      <c r="AK1619" t="s">
        <v>91</v>
      </c>
      <c r="AL1619" t="s">
        <v>91</v>
      </c>
      <c r="AM1619" t="s">
        <v>91</v>
      </c>
      <c r="AN1619" t="s">
        <v>91</v>
      </c>
      <c r="AO1619" t="s">
        <v>91</v>
      </c>
      <c r="AP1619" t="s">
        <v>91</v>
      </c>
      <c r="AT1619" t="s">
        <v>18</v>
      </c>
    </row>
    <row r="1620" spans="2:46" x14ac:dyDescent="0.25">
      <c r="B1620">
        <v>1098819101</v>
      </c>
      <c r="C1620" t="s">
        <v>72</v>
      </c>
      <c r="D1620" t="s">
        <v>6430</v>
      </c>
      <c r="E1620" t="s">
        <v>225</v>
      </c>
      <c r="F1620" t="s">
        <v>1450</v>
      </c>
      <c r="G1620" t="s">
        <v>656</v>
      </c>
      <c r="H1620" s="1">
        <v>36286</v>
      </c>
      <c r="I1620" t="s">
        <v>9917</v>
      </c>
      <c r="J1620">
        <v>68001</v>
      </c>
      <c r="K1620" t="s">
        <v>145</v>
      </c>
      <c r="L1620">
        <v>68</v>
      </c>
      <c r="M1620" t="s">
        <v>146</v>
      </c>
      <c r="O1620">
        <v>3152353656</v>
      </c>
      <c r="P1620">
        <v>3102335506</v>
      </c>
      <c r="T1620" t="s">
        <v>532</v>
      </c>
      <c r="U1620">
        <v>2015</v>
      </c>
      <c r="V1620" t="s">
        <v>9918</v>
      </c>
      <c r="W1620" t="s">
        <v>9919</v>
      </c>
      <c r="X1620" t="s">
        <v>9920</v>
      </c>
      <c r="Y1620" t="s">
        <v>9921</v>
      </c>
      <c r="Z1620" t="s">
        <v>1495</v>
      </c>
      <c r="AA1620" t="s">
        <v>8467</v>
      </c>
      <c r="AB1620" s="2">
        <f t="shared" si="25"/>
        <v>4.5006067375886527E-2</v>
      </c>
      <c r="AC1620" s="3">
        <v>56400000</v>
      </c>
      <c r="AD1620" t="s">
        <v>123</v>
      </c>
      <c r="AE1620" t="s">
        <v>139</v>
      </c>
      <c r="AF1620" t="s">
        <v>89</v>
      </c>
      <c r="AG1620" t="s">
        <v>9922</v>
      </c>
      <c r="AH1620">
        <v>29212780</v>
      </c>
      <c r="AI1620" s="3">
        <v>2538342.2000000002</v>
      </c>
      <c r="AJ1620" s="3">
        <v>2113060.67</v>
      </c>
      <c r="AK1620" t="s">
        <v>91</v>
      </c>
      <c r="AL1620" t="s">
        <v>91</v>
      </c>
      <c r="AM1620" t="s">
        <v>91</v>
      </c>
      <c r="AN1620" t="s">
        <v>91</v>
      </c>
      <c r="AO1620" t="s">
        <v>91</v>
      </c>
      <c r="AP1620" t="s">
        <v>91</v>
      </c>
      <c r="AT1620" t="s">
        <v>21</v>
      </c>
    </row>
    <row r="1621" spans="2:46" x14ac:dyDescent="0.25">
      <c r="B1621">
        <v>79610037</v>
      </c>
      <c r="C1621" t="s">
        <v>72</v>
      </c>
      <c r="D1621" t="s">
        <v>3118</v>
      </c>
      <c r="E1621">
        <v>0</v>
      </c>
      <c r="F1621" t="s">
        <v>155</v>
      </c>
      <c r="G1621" t="s">
        <v>3874</v>
      </c>
      <c r="H1621" s="1">
        <v>26823</v>
      </c>
      <c r="I1621" t="s">
        <v>9923</v>
      </c>
      <c r="J1621">
        <v>76001</v>
      </c>
      <c r="K1621" t="s">
        <v>329</v>
      </c>
      <c r="L1621">
        <v>76</v>
      </c>
      <c r="M1621" t="s">
        <v>330</v>
      </c>
      <c r="O1621">
        <v>3154351702</v>
      </c>
      <c r="P1621">
        <v>3136807450</v>
      </c>
      <c r="T1621" t="s">
        <v>306</v>
      </c>
      <c r="U1621">
        <v>2015</v>
      </c>
      <c r="V1621" t="s">
        <v>1296</v>
      </c>
      <c r="W1621" t="s">
        <v>9924</v>
      </c>
      <c r="X1621" t="s">
        <v>9925</v>
      </c>
      <c r="Y1621" t="s">
        <v>2236</v>
      </c>
      <c r="Z1621" t="s">
        <v>136</v>
      </c>
      <c r="AA1621" t="s">
        <v>1300</v>
      </c>
      <c r="AB1621" s="2">
        <f t="shared" si="25"/>
        <v>4.2448415300546445E-2</v>
      </c>
      <c r="AC1621" s="3">
        <v>36600000</v>
      </c>
      <c r="AD1621" t="s">
        <v>151</v>
      </c>
      <c r="AE1621" t="s">
        <v>106</v>
      </c>
      <c r="AF1621" t="s">
        <v>89</v>
      </c>
      <c r="AG1621" t="s">
        <v>9926</v>
      </c>
      <c r="AH1621">
        <v>159930607</v>
      </c>
      <c r="AI1621" s="3">
        <v>1553612</v>
      </c>
      <c r="AJ1621" s="3">
        <v>1285556.1399999999</v>
      </c>
      <c r="AK1621" t="s">
        <v>91</v>
      </c>
      <c r="AL1621" t="s">
        <v>91</v>
      </c>
      <c r="AM1621" t="s">
        <v>91</v>
      </c>
      <c r="AN1621" t="s">
        <v>91</v>
      </c>
      <c r="AO1621" t="s">
        <v>91</v>
      </c>
      <c r="AP1621" t="s">
        <v>91</v>
      </c>
      <c r="AT1621" t="s">
        <v>21</v>
      </c>
    </row>
    <row r="1622" spans="2:46" x14ac:dyDescent="0.25">
      <c r="B1622">
        <v>18386140</v>
      </c>
      <c r="C1622" t="s">
        <v>72</v>
      </c>
      <c r="D1622" t="s">
        <v>462</v>
      </c>
      <c r="E1622" t="s">
        <v>224</v>
      </c>
      <c r="F1622" t="s">
        <v>381</v>
      </c>
      <c r="G1622" t="s">
        <v>1105</v>
      </c>
      <c r="H1622" s="1">
        <v>22335</v>
      </c>
      <c r="I1622" t="s">
        <v>9927</v>
      </c>
      <c r="J1622">
        <v>76113</v>
      </c>
      <c r="K1622" t="s">
        <v>434</v>
      </c>
      <c r="L1622">
        <v>76</v>
      </c>
      <c r="M1622" t="s">
        <v>330</v>
      </c>
      <c r="O1622">
        <v>3155486388</v>
      </c>
      <c r="P1622">
        <v>0</v>
      </c>
      <c r="T1622" t="s">
        <v>435</v>
      </c>
      <c r="U1622">
        <v>2020</v>
      </c>
      <c r="V1622" t="s">
        <v>634</v>
      </c>
      <c r="W1622" t="s">
        <v>9928</v>
      </c>
      <c r="X1622" t="s">
        <v>9929</v>
      </c>
      <c r="Y1622" t="s">
        <v>637</v>
      </c>
      <c r="Z1622" t="s">
        <v>85</v>
      </c>
      <c r="AA1622" t="s">
        <v>638</v>
      </c>
      <c r="AB1622" s="2">
        <f t="shared" si="25"/>
        <v>2.702424121813031E-2</v>
      </c>
      <c r="AC1622" s="3">
        <v>70600000</v>
      </c>
      <c r="AD1622" t="s">
        <v>87</v>
      </c>
      <c r="AE1622" t="s">
        <v>212</v>
      </c>
      <c r="AF1622" t="s">
        <v>89</v>
      </c>
      <c r="AG1622" t="s">
        <v>9930</v>
      </c>
      <c r="AH1622">
        <v>29187905</v>
      </c>
      <c r="AI1622" s="3">
        <v>1907911.43</v>
      </c>
      <c r="AJ1622" s="3">
        <v>1583286.92</v>
      </c>
      <c r="AK1622" t="s">
        <v>91</v>
      </c>
      <c r="AL1622" t="s">
        <v>91</v>
      </c>
      <c r="AM1622" t="s">
        <v>91</v>
      </c>
      <c r="AN1622" t="s">
        <v>91</v>
      </c>
      <c r="AO1622" t="s">
        <v>91</v>
      </c>
      <c r="AP1622" t="s">
        <v>91</v>
      </c>
      <c r="AT1622" t="s">
        <v>18</v>
      </c>
    </row>
    <row r="1623" spans="2:46" x14ac:dyDescent="0.25">
      <c r="B1623">
        <v>1117525332</v>
      </c>
      <c r="C1623" t="s">
        <v>108</v>
      </c>
      <c r="D1623" t="s">
        <v>5799</v>
      </c>
      <c r="E1623" t="s">
        <v>4845</v>
      </c>
      <c r="F1623" t="s">
        <v>656</v>
      </c>
      <c r="G1623" t="s">
        <v>551</v>
      </c>
      <c r="H1623" s="1">
        <v>33885</v>
      </c>
      <c r="I1623" t="s">
        <v>9931</v>
      </c>
      <c r="J1623">
        <v>0</v>
      </c>
      <c r="K1623" t="s">
        <v>2481</v>
      </c>
      <c r="L1623">
        <v>0</v>
      </c>
      <c r="M1623" t="s">
        <v>5123</v>
      </c>
      <c r="O1623">
        <v>3138036650</v>
      </c>
      <c r="P1623">
        <v>0</v>
      </c>
      <c r="T1623" t="s">
        <v>576</v>
      </c>
      <c r="U1623">
        <v>2023</v>
      </c>
      <c r="V1623" t="s">
        <v>2839</v>
      </c>
      <c r="W1623" t="s">
        <v>9932</v>
      </c>
      <c r="X1623" t="s">
        <v>9933</v>
      </c>
      <c r="Y1623" t="s">
        <v>2842</v>
      </c>
      <c r="Z1623" t="s">
        <v>323</v>
      </c>
      <c r="AA1623" t="s">
        <v>2843</v>
      </c>
      <c r="AB1623" s="2">
        <f t="shared" si="25"/>
        <v>3.7868379368932038E-2</v>
      </c>
      <c r="AC1623" s="3">
        <v>41200000</v>
      </c>
      <c r="AD1623" t="s">
        <v>1326</v>
      </c>
      <c r="AE1623" t="s">
        <v>139</v>
      </c>
      <c r="AF1623" t="s">
        <v>89</v>
      </c>
      <c r="AG1623" t="s">
        <v>9934</v>
      </c>
      <c r="AH1623">
        <v>29213548</v>
      </c>
      <c r="AI1623" s="3">
        <v>1560177.23</v>
      </c>
      <c r="AJ1623" s="3">
        <v>1291073.3</v>
      </c>
      <c r="AK1623" t="s">
        <v>91</v>
      </c>
      <c r="AL1623" t="s">
        <v>91</v>
      </c>
      <c r="AM1623" t="s">
        <v>91</v>
      </c>
      <c r="AN1623" t="s">
        <v>91</v>
      </c>
      <c r="AO1623" t="s">
        <v>91</v>
      </c>
      <c r="AP1623" t="s">
        <v>91</v>
      </c>
      <c r="AT1623" t="s">
        <v>18</v>
      </c>
    </row>
    <row r="1624" spans="2:46" x14ac:dyDescent="0.25">
      <c r="B1624">
        <v>32851788</v>
      </c>
      <c r="C1624" t="s">
        <v>108</v>
      </c>
      <c r="D1624" t="s">
        <v>982</v>
      </c>
      <c r="E1624">
        <v>0</v>
      </c>
      <c r="F1624" t="s">
        <v>519</v>
      </c>
      <c r="G1624" t="s">
        <v>2202</v>
      </c>
      <c r="H1624" s="1">
        <v>28751</v>
      </c>
      <c r="I1624" t="s">
        <v>9935</v>
      </c>
      <c r="J1624">
        <v>0</v>
      </c>
      <c r="K1624" t="s">
        <v>157</v>
      </c>
      <c r="L1624">
        <v>8</v>
      </c>
      <c r="M1624" t="s">
        <v>158</v>
      </c>
      <c r="O1624">
        <v>3008437148</v>
      </c>
      <c r="P1624">
        <v>3006867352</v>
      </c>
      <c r="T1624" t="s">
        <v>184</v>
      </c>
      <c r="U1624">
        <v>2020</v>
      </c>
      <c r="V1624" t="s">
        <v>1019</v>
      </c>
      <c r="W1624" t="s">
        <v>9936</v>
      </c>
      <c r="X1624" t="s">
        <v>9937</v>
      </c>
      <c r="Y1624" t="s">
        <v>9938</v>
      </c>
      <c r="Z1624" t="s">
        <v>298</v>
      </c>
      <c r="AA1624" t="s">
        <v>691</v>
      </c>
      <c r="AB1624" s="2">
        <f t="shared" si="25"/>
        <v>2.2260716756756758E-2</v>
      </c>
      <c r="AC1624" s="3">
        <v>111000000</v>
      </c>
      <c r="AD1624" t="s">
        <v>177</v>
      </c>
      <c r="AE1624" t="s">
        <v>106</v>
      </c>
      <c r="AF1624" t="s">
        <v>89</v>
      </c>
      <c r="AG1624" t="s">
        <v>9939</v>
      </c>
      <c r="AH1624">
        <v>29216724</v>
      </c>
      <c r="AI1624" s="3">
        <v>2470939.56</v>
      </c>
      <c r="AJ1624" s="3">
        <v>2056419.8</v>
      </c>
      <c r="AK1624" t="s">
        <v>91</v>
      </c>
      <c r="AL1624" t="s">
        <v>91</v>
      </c>
      <c r="AM1624" t="s">
        <v>91</v>
      </c>
      <c r="AN1624" t="s">
        <v>91</v>
      </c>
      <c r="AO1624" t="s">
        <v>91</v>
      </c>
      <c r="AP1624" t="s">
        <v>91</v>
      </c>
      <c r="AT1624" t="s">
        <v>20</v>
      </c>
    </row>
    <row r="1625" spans="2:46" x14ac:dyDescent="0.25">
      <c r="B1625">
        <v>72277199</v>
      </c>
      <c r="C1625" t="s">
        <v>72</v>
      </c>
      <c r="D1625" t="s">
        <v>248</v>
      </c>
      <c r="E1625" t="s">
        <v>6185</v>
      </c>
      <c r="F1625" t="s">
        <v>1869</v>
      </c>
      <c r="G1625" t="s">
        <v>155</v>
      </c>
      <c r="H1625" s="1">
        <v>30285</v>
      </c>
      <c r="I1625" t="s">
        <v>9940</v>
      </c>
      <c r="J1625">
        <v>0</v>
      </c>
      <c r="K1625" t="s">
        <v>157</v>
      </c>
      <c r="L1625">
        <v>8</v>
      </c>
      <c r="M1625" t="s">
        <v>158</v>
      </c>
      <c r="O1625">
        <v>3005564873</v>
      </c>
      <c r="P1625">
        <v>0</v>
      </c>
      <c r="T1625" t="s">
        <v>633</v>
      </c>
      <c r="U1625">
        <v>2014</v>
      </c>
      <c r="V1625" t="s">
        <v>6501</v>
      </c>
      <c r="W1625" t="s">
        <v>9941</v>
      </c>
      <c r="X1625" t="s">
        <v>9942</v>
      </c>
      <c r="Y1625" t="s">
        <v>6504</v>
      </c>
      <c r="Z1625" t="s">
        <v>136</v>
      </c>
      <c r="AA1625" t="s">
        <v>200</v>
      </c>
      <c r="AB1625" s="2">
        <f t="shared" si="25"/>
        <v>6.9352875268817199E-2</v>
      </c>
      <c r="AC1625" s="3">
        <v>27900000</v>
      </c>
      <c r="AD1625" t="s">
        <v>105</v>
      </c>
      <c r="AE1625" t="s">
        <v>139</v>
      </c>
      <c r="AF1625" t="s">
        <v>89</v>
      </c>
      <c r="AG1625" t="s">
        <v>9943</v>
      </c>
      <c r="AH1625">
        <v>29200969</v>
      </c>
      <c r="AI1625" s="3">
        <v>1934945.22</v>
      </c>
      <c r="AJ1625" s="3">
        <v>1606004.39</v>
      </c>
      <c r="AK1625" t="s">
        <v>91</v>
      </c>
      <c r="AL1625" t="s">
        <v>91</v>
      </c>
      <c r="AM1625" t="s">
        <v>91</v>
      </c>
      <c r="AN1625" t="s">
        <v>91</v>
      </c>
      <c r="AO1625" t="s">
        <v>91</v>
      </c>
      <c r="AP1625" t="s">
        <v>91</v>
      </c>
      <c r="AT1625" t="s">
        <v>21</v>
      </c>
    </row>
    <row r="1626" spans="2:46" x14ac:dyDescent="0.25">
      <c r="B1626">
        <v>1036936853</v>
      </c>
      <c r="C1626" t="s">
        <v>108</v>
      </c>
      <c r="D1626" t="s">
        <v>3025</v>
      </c>
      <c r="E1626">
        <v>0</v>
      </c>
      <c r="F1626" t="s">
        <v>2146</v>
      </c>
      <c r="G1626" t="s">
        <v>640</v>
      </c>
      <c r="H1626" s="1">
        <v>32942</v>
      </c>
      <c r="I1626" t="s">
        <v>9944</v>
      </c>
      <c r="J1626">
        <v>5615</v>
      </c>
      <c r="K1626" t="s">
        <v>584</v>
      </c>
      <c r="L1626">
        <v>5</v>
      </c>
      <c r="M1626" t="s">
        <v>115</v>
      </c>
      <c r="O1626">
        <v>3122521579</v>
      </c>
      <c r="P1626">
        <v>0</v>
      </c>
      <c r="T1626" t="s">
        <v>159</v>
      </c>
      <c r="U1626">
        <v>2018</v>
      </c>
      <c r="V1626" t="s">
        <v>2903</v>
      </c>
      <c r="W1626" t="s">
        <v>9945</v>
      </c>
      <c r="X1626" t="s">
        <v>9946</v>
      </c>
      <c r="Y1626" t="s">
        <v>2906</v>
      </c>
      <c r="Z1626" t="s">
        <v>136</v>
      </c>
      <c r="AA1626" t="s">
        <v>137</v>
      </c>
      <c r="AB1626" s="2">
        <f t="shared" si="25"/>
        <v>4.3363814180929099E-2</v>
      </c>
      <c r="AC1626" s="3">
        <v>40900000</v>
      </c>
      <c r="AD1626" t="s">
        <v>810</v>
      </c>
      <c r="AE1626" t="s">
        <v>139</v>
      </c>
      <c r="AF1626" t="s">
        <v>89</v>
      </c>
      <c r="AG1626" t="s">
        <v>9947</v>
      </c>
      <c r="AH1626">
        <v>159829006</v>
      </c>
      <c r="AI1626" s="3">
        <v>1773580</v>
      </c>
      <c r="AJ1626" s="3">
        <v>1470403.25</v>
      </c>
      <c r="AK1626" t="s">
        <v>91</v>
      </c>
      <c r="AL1626" t="s">
        <v>91</v>
      </c>
      <c r="AM1626" t="s">
        <v>91</v>
      </c>
      <c r="AN1626" t="s">
        <v>91</v>
      </c>
      <c r="AO1626" t="s">
        <v>91</v>
      </c>
      <c r="AP1626" t="s">
        <v>91</v>
      </c>
      <c r="AT1626" t="s">
        <v>21</v>
      </c>
    </row>
    <row r="1627" spans="2:46" x14ac:dyDescent="0.25">
      <c r="B1627">
        <v>42131097</v>
      </c>
      <c r="C1627" t="s">
        <v>108</v>
      </c>
      <c r="D1627" t="s">
        <v>9948</v>
      </c>
      <c r="E1627" t="s">
        <v>964</v>
      </c>
      <c r="F1627" t="s">
        <v>509</v>
      </c>
      <c r="G1627" t="s">
        <v>519</v>
      </c>
      <c r="H1627" s="1">
        <v>28401</v>
      </c>
      <c r="I1627" t="s">
        <v>9949</v>
      </c>
      <c r="J1627">
        <v>66001</v>
      </c>
      <c r="K1627" t="s">
        <v>986</v>
      </c>
      <c r="L1627">
        <v>66</v>
      </c>
      <c r="M1627" t="s">
        <v>987</v>
      </c>
      <c r="O1627">
        <v>3155868724</v>
      </c>
      <c r="P1627">
        <v>3187342702</v>
      </c>
      <c r="T1627" t="s">
        <v>195</v>
      </c>
      <c r="U1627">
        <v>2017</v>
      </c>
      <c r="V1627" t="s">
        <v>9950</v>
      </c>
      <c r="W1627" t="s">
        <v>9951</v>
      </c>
      <c r="X1627" t="s">
        <v>9952</v>
      </c>
      <c r="Y1627" t="s">
        <v>9953</v>
      </c>
      <c r="Z1627" t="s">
        <v>121</v>
      </c>
      <c r="AA1627" t="s">
        <v>877</v>
      </c>
      <c r="AB1627" s="2">
        <f t="shared" si="25"/>
        <v>6.2950968586387435E-2</v>
      </c>
      <c r="AC1627" s="3">
        <v>38200000</v>
      </c>
      <c r="AD1627" t="s">
        <v>123</v>
      </c>
      <c r="AE1627" t="s">
        <v>139</v>
      </c>
      <c r="AF1627" t="s">
        <v>89</v>
      </c>
      <c r="AG1627">
        <v>0</v>
      </c>
      <c r="AH1627">
        <v>159716049</v>
      </c>
      <c r="AI1627" s="3">
        <v>2404727</v>
      </c>
      <c r="AJ1627" s="3">
        <v>2000779.39</v>
      </c>
      <c r="AK1627" t="s">
        <v>91</v>
      </c>
      <c r="AL1627" t="s">
        <v>91</v>
      </c>
      <c r="AM1627" t="s">
        <v>91</v>
      </c>
      <c r="AN1627" t="s">
        <v>91</v>
      </c>
      <c r="AO1627" t="s">
        <v>91</v>
      </c>
      <c r="AP1627" t="s">
        <v>91</v>
      </c>
      <c r="AT1627" t="s">
        <v>21</v>
      </c>
    </row>
    <row r="1628" spans="2:46" x14ac:dyDescent="0.25">
      <c r="B1628">
        <v>80085157</v>
      </c>
      <c r="C1628" t="s">
        <v>72</v>
      </c>
      <c r="D1628" t="s">
        <v>337</v>
      </c>
      <c r="E1628" t="s">
        <v>224</v>
      </c>
      <c r="F1628" t="s">
        <v>1345</v>
      </c>
      <c r="G1628" t="s">
        <v>1356</v>
      </c>
      <c r="H1628" s="1">
        <v>29150</v>
      </c>
      <c r="I1628" t="s">
        <v>9954</v>
      </c>
      <c r="J1628">
        <v>0</v>
      </c>
      <c r="K1628" t="s">
        <v>78</v>
      </c>
      <c r="L1628">
        <v>25</v>
      </c>
      <c r="M1628" t="s">
        <v>78</v>
      </c>
      <c r="O1628">
        <v>3015393784</v>
      </c>
      <c r="P1628">
        <v>3138155987</v>
      </c>
      <c r="T1628" t="s">
        <v>921</v>
      </c>
      <c r="U1628">
        <v>2017</v>
      </c>
      <c r="V1628" t="s">
        <v>9955</v>
      </c>
      <c r="W1628" t="s">
        <v>9956</v>
      </c>
      <c r="X1628" t="s">
        <v>9957</v>
      </c>
      <c r="Y1628" t="s">
        <v>9958</v>
      </c>
      <c r="Z1628" t="s">
        <v>9959</v>
      </c>
      <c r="AA1628" t="s">
        <v>9960</v>
      </c>
      <c r="AB1628" s="2">
        <f t="shared" si="25"/>
        <v>2.8153827534039333E-2</v>
      </c>
      <c r="AC1628" s="3">
        <v>132200000</v>
      </c>
      <c r="AD1628" t="s">
        <v>87</v>
      </c>
      <c r="AE1628" t="s">
        <v>212</v>
      </c>
      <c r="AF1628" t="s">
        <v>89</v>
      </c>
      <c r="AG1628" t="s">
        <v>9961</v>
      </c>
      <c r="AH1628">
        <v>159738141</v>
      </c>
      <c r="AI1628" s="3">
        <v>3721936</v>
      </c>
      <c r="AJ1628" s="3">
        <v>3107677.44</v>
      </c>
      <c r="AK1628" t="s">
        <v>91</v>
      </c>
      <c r="AL1628" t="s">
        <v>91</v>
      </c>
      <c r="AM1628" t="s">
        <v>91</v>
      </c>
      <c r="AN1628" t="s">
        <v>91</v>
      </c>
      <c r="AO1628" t="s">
        <v>91</v>
      </c>
      <c r="AP1628" t="s">
        <v>91</v>
      </c>
      <c r="AT1628" t="s">
        <v>21</v>
      </c>
    </row>
    <row r="1629" spans="2:46" x14ac:dyDescent="0.25">
      <c r="B1629">
        <v>79153881</v>
      </c>
      <c r="C1629" t="s">
        <v>72</v>
      </c>
      <c r="D1629" t="s">
        <v>421</v>
      </c>
      <c r="E1629">
        <v>0</v>
      </c>
      <c r="F1629" t="s">
        <v>181</v>
      </c>
      <c r="G1629" t="s">
        <v>5995</v>
      </c>
      <c r="H1629" s="1">
        <v>22746</v>
      </c>
      <c r="I1629" t="s">
        <v>9962</v>
      </c>
      <c r="J1629">
        <v>0</v>
      </c>
      <c r="K1629" t="s">
        <v>78</v>
      </c>
      <c r="L1629">
        <v>25</v>
      </c>
      <c r="M1629" t="s">
        <v>78</v>
      </c>
      <c r="O1629">
        <v>3153091456</v>
      </c>
      <c r="P1629">
        <v>0</v>
      </c>
      <c r="T1629" t="s">
        <v>159</v>
      </c>
      <c r="U1629">
        <v>2019</v>
      </c>
      <c r="V1629" t="s">
        <v>7803</v>
      </c>
      <c r="W1629" t="s">
        <v>9963</v>
      </c>
      <c r="X1629" t="s">
        <v>9964</v>
      </c>
      <c r="Y1629" t="s">
        <v>7806</v>
      </c>
      <c r="Z1629" t="s">
        <v>376</v>
      </c>
      <c r="AA1629" t="s">
        <v>2046</v>
      </c>
      <c r="AB1629" s="2">
        <f t="shared" si="25"/>
        <v>1.9696353276353277E-2</v>
      </c>
      <c r="AC1629" s="3">
        <v>140400000</v>
      </c>
      <c r="AD1629" t="s">
        <v>105</v>
      </c>
      <c r="AE1629" t="s">
        <v>139</v>
      </c>
      <c r="AF1629" t="s">
        <v>89</v>
      </c>
      <c r="AG1629">
        <v>0</v>
      </c>
      <c r="AH1629">
        <v>159826582</v>
      </c>
      <c r="AI1629" s="3">
        <v>2765368</v>
      </c>
      <c r="AJ1629" s="3">
        <v>2303838.41</v>
      </c>
      <c r="AK1629" t="s">
        <v>91</v>
      </c>
      <c r="AL1629" t="s">
        <v>91</v>
      </c>
      <c r="AM1629" t="s">
        <v>91</v>
      </c>
      <c r="AN1629" t="s">
        <v>91</v>
      </c>
      <c r="AO1629" t="s">
        <v>91</v>
      </c>
      <c r="AP1629" t="s">
        <v>91</v>
      </c>
      <c r="AT1629" t="s">
        <v>18</v>
      </c>
    </row>
    <row r="1630" spans="2:46" x14ac:dyDescent="0.25">
      <c r="B1630">
        <v>1082871611</v>
      </c>
      <c r="C1630" t="s">
        <v>72</v>
      </c>
      <c r="D1630" t="s">
        <v>192</v>
      </c>
      <c r="E1630" t="s">
        <v>225</v>
      </c>
      <c r="F1630" t="s">
        <v>4403</v>
      </c>
      <c r="G1630" t="s">
        <v>9965</v>
      </c>
      <c r="H1630" s="1">
        <v>31965</v>
      </c>
      <c r="I1630" t="s">
        <v>9966</v>
      </c>
      <c r="J1630">
        <v>0</v>
      </c>
      <c r="K1630" t="s">
        <v>1635</v>
      </c>
      <c r="L1630">
        <v>47</v>
      </c>
      <c r="M1630" t="s">
        <v>1636</v>
      </c>
      <c r="O1630">
        <v>3002761932</v>
      </c>
      <c r="P1630">
        <v>0</v>
      </c>
      <c r="T1630" t="s">
        <v>6480</v>
      </c>
      <c r="U1630">
        <v>2025</v>
      </c>
      <c r="V1630" t="s">
        <v>2260</v>
      </c>
      <c r="W1630" t="s">
        <v>9967</v>
      </c>
      <c r="X1630" t="s">
        <v>9968</v>
      </c>
      <c r="Y1630" t="s">
        <v>2263</v>
      </c>
      <c r="Z1630" t="s">
        <v>298</v>
      </c>
      <c r="AA1630" t="s">
        <v>367</v>
      </c>
      <c r="AB1630" s="2">
        <f t="shared" si="25"/>
        <v>2.8446600985221674E-2</v>
      </c>
      <c r="AC1630" s="3">
        <v>121800000</v>
      </c>
      <c r="AD1630" t="s">
        <v>123</v>
      </c>
      <c r="AE1630" t="s">
        <v>106</v>
      </c>
      <c r="AF1630" t="s">
        <v>89</v>
      </c>
      <c r="AG1630" t="s">
        <v>9969</v>
      </c>
      <c r="AH1630">
        <v>159830214</v>
      </c>
      <c r="AI1630" s="3">
        <v>3464796</v>
      </c>
      <c r="AJ1630" s="3">
        <v>2891593.64</v>
      </c>
      <c r="AK1630" t="s">
        <v>91</v>
      </c>
      <c r="AL1630" t="s">
        <v>91</v>
      </c>
      <c r="AM1630" t="s">
        <v>91</v>
      </c>
      <c r="AN1630" t="s">
        <v>91</v>
      </c>
      <c r="AO1630" t="s">
        <v>91</v>
      </c>
      <c r="AP1630" t="s">
        <v>91</v>
      </c>
      <c r="AT1630" t="s">
        <v>21</v>
      </c>
    </row>
    <row r="1631" spans="2:46" x14ac:dyDescent="0.25">
      <c r="B1631">
        <v>43909567</v>
      </c>
      <c r="C1631" t="s">
        <v>108</v>
      </c>
      <c r="D1631" t="s">
        <v>9970</v>
      </c>
      <c r="E1631" t="s">
        <v>8858</v>
      </c>
      <c r="F1631" t="s">
        <v>1973</v>
      </c>
      <c r="G1631" t="s">
        <v>411</v>
      </c>
      <c r="H1631" s="1">
        <v>30239</v>
      </c>
      <c r="I1631" t="s">
        <v>9971</v>
      </c>
      <c r="J1631">
        <v>5001</v>
      </c>
      <c r="K1631" t="s">
        <v>114</v>
      </c>
      <c r="L1631">
        <v>5</v>
      </c>
      <c r="M1631" t="s">
        <v>115</v>
      </c>
      <c r="O1631">
        <v>3175757543</v>
      </c>
      <c r="P1631">
        <v>3154136479</v>
      </c>
      <c r="T1631" t="s">
        <v>306</v>
      </c>
      <c r="U1631">
        <v>2024</v>
      </c>
      <c r="V1631" t="s">
        <v>721</v>
      </c>
      <c r="W1631" t="s">
        <v>9972</v>
      </c>
      <c r="X1631" t="s">
        <v>9973</v>
      </c>
      <c r="Y1631" t="s">
        <v>724</v>
      </c>
      <c r="Z1631" t="s">
        <v>136</v>
      </c>
      <c r="AA1631" t="s">
        <v>725</v>
      </c>
      <c r="AB1631" s="2">
        <f t="shared" si="25"/>
        <v>3.1369688117001825E-2</v>
      </c>
      <c r="AC1631" s="3">
        <v>54700000</v>
      </c>
      <c r="AD1631" t="s">
        <v>87</v>
      </c>
      <c r="AE1631" t="s">
        <v>139</v>
      </c>
      <c r="AF1631" t="s">
        <v>89</v>
      </c>
      <c r="AG1631" t="s">
        <v>9974</v>
      </c>
      <c r="AH1631">
        <v>29219488</v>
      </c>
      <c r="AI1631" s="3">
        <v>1715921.94</v>
      </c>
      <c r="AJ1631" s="3">
        <v>1421951.21</v>
      </c>
      <c r="AK1631" t="s">
        <v>91</v>
      </c>
      <c r="AL1631" t="s">
        <v>91</v>
      </c>
      <c r="AM1631" t="s">
        <v>91</v>
      </c>
      <c r="AN1631" t="s">
        <v>91</v>
      </c>
      <c r="AO1631" t="s">
        <v>91</v>
      </c>
      <c r="AP1631" t="s">
        <v>91</v>
      </c>
      <c r="AT1631" t="s">
        <v>18</v>
      </c>
    </row>
    <row r="1632" spans="2:46" x14ac:dyDescent="0.25">
      <c r="B1632">
        <v>1121882046</v>
      </c>
      <c r="C1632" t="s">
        <v>108</v>
      </c>
      <c r="D1632" t="s">
        <v>5412</v>
      </c>
      <c r="E1632" t="s">
        <v>6660</v>
      </c>
      <c r="F1632" t="s">
        <v>3035</v>
      </c>
      <c r="G1632" t="s">
        <v>452</v>
      </c>
      <c r="H1632" s="1">
        <v>33518</v>
      </c>
      <c r="I1632" t="s">
        <v>9975</v>
      </c>
      <c r="J1632">
        <v>0</v>
      </c>
      <c r="K1632" t="s">
        <v>78</v>
      </c>
      <c r="L1632">
        <v>25</v>
      </c>
      <c r="M1632" t="s">
        <v>78</v>
      </c>
      <c r="O1632">
        <v>3203209885</v>
      </c>
      <c r="P1632">
        <v>0</v>
      </c>
      <c r="T1632" t="s">
        <v>98</v>
      </c>
      <c r="U1632">
        <v>2020</v>
      </c>
      <c r="V1632" t="s">
        <v>9976</v>
      </c>
      <c r="W1632" t="s">
        <v>9977</v>
      </c>
      <c r="X1632" t="s">
        <v>9978</v>
      </c>
      <c r="Y1632" t="s">
        <v>9979</v>
      </c>
      <c r="Z1632" t="s">
        <v>1495</v>
      </c>
      <c r="AA1632" t="s">
        <v>9864</v>
      </c>
      <c r="AB1632" s="2">
        <f t="shared" si="25"/>
        <v>3.4540695443645082E-2</v>
      </c>
      <c r="AC1632" s="3">
        <v>83400000</v>
      </c>
      <c r="AD1632" t="s">
        <v>123</v>
      </c>
      <c r="AE1632" t="s">
        <v>106</v>
      </c>
      <c r="AF1632" t="s">
        <v>89</v>
      </c>
      <c r="AG1632" t="s">
        <v>9980</v>
      </c>
      <c r="AH1632">
        <v>159739457</v>
      </c>
      <c r="AI1632" s="3">
        <v>2880694</v>
      </c>
      <c r="AJ1632" s="3">
        <v>2400751.54</v>
      </c>
      <c r="AK1632" t="s">
        <v>91</v>
      </c>
      <c r="AL1632" t="s">
        <v>91</v>
      </c>
      <c r="AM1632" t="s">
        <v>91</v>
      </c>
      <c r="AN1632" t="s">
        <v>91</v>
      </c>
      <c r="AO1632" t="s">
        <v>91</v>
      </c>
      <c r="AP1632" t="s">
        <v>91</v>
      </c>
      <c r="AT1632" t="s">
        <v>21</v>
      </c>
    </row>
    <row r="1633" spans="2:46" x14ac:dyDescent="0.25">
      <c r="B1633">
        <v>41433740</v>
      </c>
      <c r="C1633" t="s">
        <v>108</v>
      </c>
      <c r="D1633" t="s">
        <v>1029</v>
      </c>
      <c r="E1633" t="s">
        <v>589</v>
      </c>
      <c r="F1633" t="s">
        <v>126</v>
      </c>
      <c r="G1633" t="s">
        <v>352</v>
      </c>
      <c r="H1633" s="1">
        <v>18024</v>
      </c>
      <c r="I1633" t="s">
        <v>9981</v>
      </c>
      <c r="J1633">
        <v>0</v>
      </c>
      <c r="K1633" t="s">
        <v>78</v>
      </c>
      <c r="L1633">
        <v>25</v>
      </c>
      <c r="M1633" t="s">
        <v>78</v>
      </c>
      <c r="O1633">
        <v>3102365123</v>
      </c>
      <c r="P1633">
        <v>0</v>
      </c>
      <c r="T1633" t="s">
        <v>750</v>
      </c>
      <c r="U1633">
        <v>2015</v>
      </c>
      <c r="V1633" t="s">
        <v>8470</v>
      </c>
      <c r="W1633" t="s">
        <v>9982</v>
      </c>
      <c r="X1633" t="s">
        <v>9983</v>
      </c>
      <c r="Y1633" t="s">
        <v>8473</v>
      </c>
      <c r="Z1633" t="s">
        <v>376</v>
      </c>
      <c r="AA1633" t="s">
        <v>3834</v>
      </c>
      <c r="AB1633" s="2">
        <f t="shared" si="25"/>
        <v>2.0059631223021585E-2</v>
      </c>
      <c r="AC1633" s="3">
        <v>69500000</v>
      </c>
      <c r="AD1633" t="s">
        <v>177</v>
      </c>
      <c r="AE1633" t="s">
        <v>139</v>
      </c>
      <c r="AF1633" t="s">
        <v>89</v>
      </c>
      <c r="AG1633" t="s">
        <v>9984</v>
      </c>
      <c r="AH1633">
        <v>29197096</v>
      </c>
      <c r="AI1633" s="3">
        <v>1394144.37</v>
      </c>
      <c r="AJ1633" s="3">
        <v>1151549.8899999999</v>
      </c>
      <c r="AK1633" t="s">
        <v>91</v>
      </c>
      <c r="AL1633" t="s">
        <v>91</v>
      </c>
      <c r="AM1633" t="s">
        <v>91</v>
      </c>
      <c r="AN1633" t="s">
        <v>91</v>
      </c>
      <c r="AO1633" t="s">
        <v>91</v>
      </c>
      <c r="AP1633" t="s">
        <v>91</v>
      </c>
      <c r="AT1633" t="s">
        <v>18</v>
      </c>
    </row>
    <row r="1634" spans="2:46" x14ac:dyDescent="0.25">
      <c r="B1634">
        <v>39551583</v>
      </c>
      <c r="C1634" t="s">
        <v>108</v>
      </c>
      <c r="D1634" t="s">
        <v>9985</v>
      </c>
      <c r="E1634">
        <v>0</v>
      </c>
      <c r="F1634" t="s">
        <v>9986</v>
      </c>
      <c r="G1634" t="s">
        <v>452</v>
      </c>
      <c r="H1634" s="1">
        <v>21808</v>
      </c>
      <c r="I1634" t="s">
        <v>9987</v>
      </c>
      <c r="J1634">
        <v>0</v>
      </c>
      <c r="K1634" t="s">
        <v>8045</v>
      </c>
      <c r="L1634">
        <v>25</v>
      </c>
      <c r="M1634" t="s">
        <v>79</v>
      </c>
      <c r="O1634">
        <v>3115928799</v>
      </c>
      <c r="P1634">
        <v>0</v>
      </c>
      <c r="T1634" t="s">
        <v>403</v>
      </c>
      <c r="U1634">
        <v>2013</v>
      </c>
      <c r="V1634" t="s">
        <v>9988</v>
      </c>
      <c r="W1634" t="s">
        <v>9989</v>
      </c>
      <c r="X1634">
        <v>0</v>
      </c>
      <c r="Y1634" t="s">
        <v>9990</v>
      </c>
      <c r="Z1634" t="s">
        <v>311</v>
      </c>
      <c r="AA1634" t="s">
        <v>9991</v>
      </c>
      <c r="AB1634" s="2">
        <f t="shared" si="25"/>
        <v>3.4082458563535908E-2</v>
      </c>
      <c r="AC1634" s="3">
        <v>36200000</v>
      </c>
      <c r="AD1634" t="s">
        <v>810</v>
      </c>
      <c r="AE1634" t="s">
        <v>1731</v>
      </c>
      <c r="AF1634" t="s">
        <v>89</v>
      </c>
      <c r="AG1634">
        <v>0</v>
      </c>
      <c r="AH1634">
        <v>159746485</v>
      </c>
      <c r="AI1634" s="3">
        <v>1233785</v>
      </c>
      <c r="AJ1634" s="3">
        <v>1016793.72</v>
      </c>
      <c r="AK1634" t="s">
        <v>91</v>
      </c>
      <c r="AL1634" t="s">
        <v>91</v>
      </c>
      <c r="AM1634" t="s">
        <v>91</v>
      </c>
      <c r="AN1634" t="s">
        <v>91</v>
      </c>
      <c r="AO1634" t="s">
        <v>91</v>
      </c>
      <c r="AP1634" t="s">
        <v>91</v>
      </c>
      <c r="AT1634" t="s">
        <v>18</v>
      </c>
    </row>
    <row r="1635" spans="2:46" x14ac:dyDescent="0.25">
      <c r="B1635">
        <v>32459431</v>
      </c>
      <c r="C1635" t="s">
        <v>108</v>
      </c>
      <c r="D1635" t="s">
        <v>1029</v>
      </c>
      <c r="E1635" t="s">
        <v>1096</v>
      </c>
      <c r="F1635" t="s">
        <v>510</v>
      </c>
      <c r="G1635" t="s">
        <v>664</v>
      </c>
      <c r="H1635" s="1">
        <v>18421</v>
      </c>
      <c r="I1635" t="s">
        <v>9992</v>
      </c>
      <c r="J1635">
        <v>5001</v>
      </c>
      <c r="K1635" t="s">
        <v>114</v>
      </c>
      <c r="L1635">
        <v>5</v>
      </c>
      <c r="M1635" t="s">
        <v>115</v>
      </c>
      <c r="O1635">
        <v>3052984057</v>
      </c>
      <c r="P1635">
        <v>3128595837</v>
      </c>
      <c r="T1635" t="s">
        <v>205</v>
      </c>
      <c r="U1635">
        <v>2019</v>
      </c>
      <c r="V1635" t="s">
        <v>3975</v>
      </c>
      <c r="W1635" t="s">
        <v>9993</v>
      </c>
      <c r="X1635" t="s">
        <v>9994</v>
      </c>
      <c r="Y1635" t="s">
        <v>3978</v>
      </c>
      <c r="Z1635" t="s">
        <v>136</v>
      </c>
      <c r="AA1635" t="s">
        <v>233</v>
      </c>
      <c r="AB1635" s="2">
        <f t="shared" si="25"/>
        <v>3.7924126984126984E-2</v>
      </c>
      <c r="AC1635" s="3">
        <v>63000000</v>
      </c>
      <c r="AD1635" t="s">
        <v>123</v>
      </c>
      <c r="AE1635" t="s">
        <v>106</v>
      </c>
      <c r="AF1635" t="s">
        <v>89</v>
      </c>
      <c r="AG1635" t="s">
        <v>9995</v>
      </c>
      <c r="AH1635">
        <v>159948792</v>
      </c>
      <c r="AI1635" s="3">
        <v>2389220</v>
      </c>
      <c r="AJ1635" s="3">
        <v>1987748.03</v>
      </c>
      <c r="AK1635" t="s">
        <v>91</v>
      </c>
      <c r="AL1635" t="s">
        <v>91</v>
      </c>
      <c r="AM1635" t="s">
        <v>91</v>
      </c>
      <c r="AN1635" t="s">
        <v>91</v>
      </c>
      <c r="AO1635" t="s">
        <v>91</v>
      </c>
      <c r="AP1635" t="s">
        <v>91</v>
      </c>
      <c r="AT1635" t="s">
        <v>21</v>
      </c>
    </row>
    <row r="1636" spans="2:46" x14ac:dyDescent="0.25">
      <c r="B1636">
        <v>10083745</v>
      </c>
      <c r="C1636" t="s">
        <v>72</v>
      </c>
      <c r="D1636" t="s">
        <v>1311</v>
      </c>
      <c r="E1636">
        <v>0</v>
      </c>
      <c r="F1636" t="s">
        <v>895</v>
      </c>
      <c r="G1636" t="s">
        <v>261</v>
      </c>
      <c r="H1636" s="1">
        <v>20350</v>
      </c>
      <c r="I1636" t="s">
        <v>9996</v>
      </c>
      <c r="J1636">
        <v>0</v>
      </c>
      <c r="K1636" t="s">
        <v>1009</v>
      </c>
      <c r="L1636">
        <v>66</v>
      </c>
      <c r="M1636" t="s">
        <v>987</v>
      </c>
      <c r="O1636">
        <v>3136604733</v>
      </c>
      <c r="P1636">
        <v>0</v>
      </c>
      <c r="T1636" t="s">
        <v>940</v>
      </c>
      <c r="U1636">
        <v>2023</v>
      </c>
      <c r="V1636" t="s">
        <v>705</v>
      </c>
      <c r="W1636" t="s">
        <v>9997</v>
      </c>
      <c r="X1636" t="s">
        <v>9998</v>
      </c>
      <c r="Y1636" t="s">
        <v>708</v>
      </c>
      <c r="Z1636" t="s">
        <v>164</v>
      </c>
      <c r="AA1636" t="s">
        <v>654</v>
      </c>
      <c r="AB1636" s="2">
        <f t="shared" si="25"/>
        <v>4.5195376344086019E-2</v>
      </c>
      <c r="AC1636" s="3">
        <v>65100000</v>
      </c>
      <c r="AD1636" t="s">
        <v>177</v>
      </c>
      <c r="AE1636" t="s">
        <v>139</v>
      </c>
      <c r="AF1636" t="s">
        <v>89</v>
      </c>
      <c r="AG1636">
        <v>0</v>
      </c>
      <c r="AH1636">
        <v>159940879</v>
      </c>
      <c r="AI1636" s="3">
        <v>2942219</v>
      </c>
      <c r="AJ1636" s="3">
        <v>2452452.5299999998</v>
      </c>
      <c r="AK1636" t="s">
        <v>91</v>
      </c>
      <c r="AL1636" t="s">
        <v>91</v>
      </c>
      <c r="AM1636" t="s">
        <v>91</v>
      </c>
      <c r="AN1636" t="s">
        <v>91</v>
      </c>
      <c r="AO1636" t="s">
        <v>91</v>
      </c>
      <c r="AP1636" t="s">
        <v>91</v>
      </c>
      <c r="AT1636" t="s">
        <v>21</v>
      </c>
    </row>
    <row r="1637" spans="2:46" x14ac:dyDescent="0.25">
      <c r="B1637">
        <v>1128403102</v>
      </c>
      <c r="C1637" t="s">
        <v>108</v>
      </c>
      <c r="D1637" t="s">
        <v>3160</v>
      </c>
      <c r="E1637" t="s">
        <v>3161</v>
      </c>
      <c r="F1637" t="s">
        <v>994</v>
      </c>
      <c r="G1637" t="s">
        <v>640</v>
      </c>
      <c r="H1637" s="1">
        <v>33305</v>
      </c>
      <c r="I1637" t="s">
        <v>9999</v>
      </c>
      <c r="J1637">
        <v>5001</v>
      </c>
      <c r="K1637" t="s">
        <v>114</v>
      </c>
      <c r="L1637">
        <v>5</v>
      </c>
      <c r="M1637" t="s">
        <v>115</v>
      </c>
      <c r="O1637">
        <v>3003625546</v>
      </c>
      <c r="P1637">
        <v>0</v>
      </c>
      <c r="T1637" t="s">
        <v>666</v>
      </c>
      <c r="U1637">
        <v>2011</v>
      </c>
      <c r="V1637" t="s">
        <v>2158</v>
      </c>
      <c r="W1637" t="s">
        <v>10000</v>
      </c>
      <c r="X1637" t="s">
        <v>10001</v>
      </c>
      <c r="Y1637" t="s">
        <v>2161</v>
      </c>
      <c r="Z1637" t="s">
        <v>136</v>
      </c>
      <c r="AA1637" t="s">
        <v>1668</v>
      </c>
      <c r="AB1637" s="2">
        <f t="shared" si="25"/>
        <v>6.7596125984251978E-2</v>
      </c>
      <c r="AC1637" s="3">
        <v>25400000</v>
      </c>
      <c r="AD1637" t="s">
        <v>151</v>
      </c>
      <c r="AE1637" t="s">
        <v>139</v>
      </c>
      <c r="AF1637" t="s">
        <v>89</v>
      </c>
      <c r="AG1637" t="s">
        <v>10002</v>
      </c>
      <c r="AH1637">
        <v>29217314</v>
      </c>
      <c r="AI1637" s="3">
        <v>1716941.6</v>
      </c>
      <c r="AJ1637" s="3">
        <v>1422808.07</v>
      </c>
      <c r="AK1637" t="s">
        <v>91</v>
      </c>
      <c r="AL1637" t="s">
        <v>91</v>
      </c>
      <c r="AM1637" t="s">
        <v>91</v>
      </c>
      <c r="AN1637" t="s">
        <v>91</v>
      </c>
      <c r="AO1637" t="s">
        <v>91</v>
      </c>
      <c r="AP1637" t="s">
        <v>91</v>
      </c>
      <c r="AT1637" t="s">
        <v>21</v>
      </c>
    </row>
    <row r="1638" spans="2:46" x14ac:dyDescent="0.25">
      <c r="B1638">
        <v>63327452</v>
      </c>
      <c r="C1638" t="s">
        <v>108</v>
      </c>
      <c r="D1638" t="s">
        <v>3578</v>
      </c>
      <c r="E1638" t="s">
        <v>4747</v>
      </c>
      <c r="F1638" t="s">
        <v>1383</v>
      </c>
      <c r="G1638" t="s">
        <v>351</v>
      </c>
      <c r="H1638" s="1">
        <v>23937</v>
      </c>
      <c r="I1638" t="s">
        <v>10003</v>
      </c>
      <c r="J1638">
        <v>68001</v>
      </c>
      <c r="K1638" t="s">
        <v>145</v>
      </c>
      <c r="L1638">
        <v>68</v>
      </c>
      <c r="M1638" t="s">
        <v>146</v>
      </c>
      <c r="O1638">
        <v>3168683383</v>
      </c>
      <c r="P1638">
        <v>0</v>
      </c>
      <c r="T1638" t="s">
        <v>467</v>
      </c>
      <c r="U1638">
        <v>2023</v>
      </c>
      <c r="V1638" t="s">
        <v>2076</v>
      </c>
      <c r="W1638" t="s">
        <v>10004</v>
      </c>
      <c r="X1638" t="s">
        <v>10005</v>
      </c>
      <c r="Y1638" t="s">
        <v>2079</v>
      </c>
      <c r="Z1638" t="s">
        <v>164</v>
      </c>
      <c r="AA1638" t="s">
        <v>507</v>
      </c>
      <c r="AB1638" s="2">
        <f t="shared" si="25"/>
        <v>2.1761186823104694E-2</v>
      </c>
      <c r="AC1638" s="3">
        <v>55400000</v>
      </c>
      <c r="AD1638" t="s">
        <v>151</v>
      </c>
      <c r="AE1638" t="s">
        <v>139</v>
      </c>
      <c r="AF1638" t="s">
        <v>89</v>
      </c>
      <c r="AG1638" t="s">
        <v>10006</v>
      </c>
      <c r="AH1638">
        <v>29211602</v>
      </c>
      <c r="AI1638" s="3">
        <v>1205569.75</v>
      </c>
      <c r="AJ1638" s="3">
        <v>993083.82</v>
      </c>
      <c r="AK1638" t="s">
        <v>91</v>
      </c>
      <c r="AL1638" t="s">
        <v>91</v>
      </c>
      <c r="AM1638" t="s">
        <v>91</v>
      </c>
      <c r="AN1638" t="s">
        <v>91</v>
      </c>
      <c r="AO1638" t="s">
        <v>91</v>
      </c>
      <c r="AP1638" t="s">
        <v>91</v>
      </c>
      <c r="AT1638" t="s">
        <v>18</v>
      </c>
    </row>
    <row r="1639" spans="2:46" x14ac:dyDescent="0.25">
      <c r="B1639">
        <v>19483222</v>
      </c>
      <c r="C1639" t="s">
        <v>72</v>
      </c>
      <c r="D1639" t="s">
        <v>337</v>
      </c>
      <c r="E1639" t="s">
        <v>248</v>
      </c>
      <c r="F1639" t="s">
        <v>831</v>
      </c>
      <c r="G1639" t="s">
        <v>886</v>
      </c>
      <c r="H1639" s="1">
        <v>22741</v>
      </c>
      <c r="I1639" t="s">
        <v>10007</v>
      </c>
      <c r="J1639">
        <v>0</v>
      </c>
      <c r="K1639" t="s">
        <v>78</v>
      </c>
      <c r="L1639">
        <v>25</v>
      </c>
      <c r="M1639" t="s">
        <v>78</v>
      </c>
      <c r="O1639">
        <v>3133574311</v>
      </c>
      <c r="P1639">
        <v>3214567865</v>
      </c>
      <c r="T1639" t="s">
        <v>576</v>
      </c>
      <c r="U1639">
        <v>2024</v>
      </c>
      <c r="V1639" t="s">
        <v>10008</v>
      </c>
      <c r="W1639" t="s">
        <v>10009</v>
      </c>
      <c r="X1639" t="s">
        <v>10010</v>
      </c>
      <c r="Y1639" t="s">
        <v>10011</v>
      </c>
      <c r="Z1639" t="s">
        <v>136</v>
      </c>
      <c r="AA1639" t="s">
        <v>725</v>
      </c>
      <c r="AB1639" s="2">
        <f t="shared" si="25"/>
        <v>2.604376804511278E-2</v>
      </c>
      <c r="AC1639" s="3">
        <v>53200000</v>
      </c>
      <c r="AD1639" t="s">
        <v>105</v>
      </c>
      <c r="AE1639" t="s">
        <v>139</v>
      </c>
      <c r="AF1639" t="s">
        <v>89</v>
      </c>
      <c r="AG1639" t="s">
        <v>10012</v>
      </c>
      <c r="AH1639">
        <v>29213856</v>
      </c>
      <c r="AI1639" s="3">
        <v>1385528.46</v>
      </c>
      <c r="AJ1639" s="3">
        <v>1144309.6299999999</v>
      </c>
      <c r="AK1639" t="s">
        <v>91</v>
      </c>
      <c r="AL1639" t="s">
        <v>91</v>
      </c>
      <c r="AM1639" t="s">
        <v>91</v>
      </c>
      <c r="AN1639" t="s">
        <v>91</v>
      </c>
      <c r="AO1639" t="s">
        <v>91</v>
      </c>
      <c r="AP1639" t="s">
        <v>91</v>
      </c>
      <c r="AT1639" t="s">
        <v>18</v>
      </c>
    </row>
    <row r="1640" spans="2:46" x14ac:dyDescent="0.25">
      <c r="B1640">
        <v>19161492</v>
      </c>
      <c r="C1640" t="s">
        <v>72</v>
      </c>
      <c r="D1640" t="s">
        <v>1073</v>
      </c>
      <c r="E1640" t="s">
        <v>2392</v>
      </c>
      <c r="F1640" t="s">
        <v>6757</v>
      </c>
      <c r="G1640" t="s">
        <v>10013</v>
      </c>
      <c r="H1640" s="1">
        <v>19032</v>
      </c>
      <c r="I1640" t="s">
        <v>10014</v>
      </c>
      <c r="J1640">
        <v>76001</v>
      </c>
      <c r="K1640" t="s">
        <v>329</v>
      </c>
      <c r="L1640">
        <v>76</v>
      </c>
      <c r="M1640" t="s">
        <v>330</v>
      </c>
      <c r="O1640">
        <v>3104147741</v>
      </c>
      <c r="P1640">
        <v>0</v>
      </c>
      <c r="T1640" t="s">
        <v>80</v>
      </c>
      <c r="U1640">
        <v>2019</v>
      </c>
      <c r="V1640" t="s">
        <v>6655</v>
      </c>
      <c r="W1640" t="s">
        <v>10015</v>
      </c>
      <c r="X1640" t="s">
        <v>10016</v>
      </c>
      <c r="Y1640" t="s">
        <v>6658</v>
      </c>
      <c r="Z1640" t="s">
        <v>298</v>
      </c>
      <c r="AA1640" t="s">
        <v>691</v>
      </c>
      <c r="AB1640" s="2">
        <f t="shared" si="25"/>
        <v>4.457598178137652E-2</v>
      </c>
      <c r="AC1640" s="3">
        <v>98800000</v>
      </c>
      <c r="AD1640" t="s">
        <v>105</v>
      </c>
      <c r="AE1640" t="s">
        <v>106</v>
      </c>
      <c r="AF1640" t="s">
        <v>89</v>
      </c>
      <c r="AG1640" t="s">
        <v>10017</v>
      </c>
      <c r="AH1640">
        <v>159837693</v>
      </c>
      <c r="AI1640" s="3">
        <v>4404107</v>
      </c>
      <c r="AJ1640" s="3">
        <v>3680930.49</v>
      </c>
      <c r="AK1640" t="s">
        <v>91</v>
      </c>
      <c r="AL1640" t="s">
        <v>91</v>
      </c>
      <c r="AM1640" t="s">
        <v>91</v>
      </c>
      <c r="AN1640" t="s">
        <v>91</v>
      </c>
      <c r="AO1640" t="s">
        <v>91</v>
      </c>
      <c r="AP1640" t="s">
        <v>91</v>
      </c>
      <c r="AT1640" t="s">
        <v>21</v>
      </c>
    </row>
    <row r="1641" spans="2:46" x14ac:dyDescent="0.25">
      <c r="B1641">
        <v>80206881</v>
      </c>
      <c r="C1641" t="s">
        <v>72</v>
      </c>
      <c r="D1641" t="s">
        <v>419</v>
      </c>
      <c r="E1641" t="s">
        <v>1908</v>
      </c>
      <c r="F1641" t="s">
        <v>2604</v>
      </c>
      <c r="G1641" t="s">
        <v>4403</v>
      </c>
      <c r="H1641" s="1">
        <v>30162</v>
      </c>
      <c r="I1641" t="s">
        <v>10018</v>
      </c>
      <c r="J1641">
        <v>0</v>
      </c>
      <c r="K1641" t="s">
        <v>78</v>
      </c>
      <c r="L1641">
        <v>25</v>
      </c>
      <c r="M1641" t="s">
        <v>78</v>
      </c>
      <c r="O1641">
        <v>3204590398</v>
      </c>
      <c r="P1641">
        <v>3102039836</v>
      </c>
      <c r="T1641" t="s">
        <v>544</v>
      </c>
      <c r="U1641">
        <v>2023</v>
      </c>
      <c r="V1641" t="s">
        <v>10019</v>
      </c>
      <c r="W1641" t="s">
        <v>10020</v>
      </c>
      <c r="X1641" t="s">
        <v>10021</v>
      </c>
      <c r="Y1641" t="s">
        <v>10022</v>
      </c>
      <c r="Z1641" t="s">
        <v>85</v>
      </c>
      <c r="AA1641" t="s">
        <v>86</v>
      </c>
      <c r="AB1641" s="2">
        <f t="shared" si="25"/>
        <v>1.5774777468706536E-2</v>
      </c>
      <c r="AC1641" s="3">
        <v>143800000</v>
      </c>
      <c r="AD1641" t="s">
        <v>87</v>
      </c>
      <c r="AE1641" t="s">
        <v>88</v>
      </c>
      <c r="AF1641" t="s">
        <v>89</v>
      </c>
      <c r="AG1641" t="s">
        <v>10023</v>
      </c>
      <c r="AH1641">
        <v>159837050</v>
      </c>
      <c r="AI1641" s="3">
        <v>2268413</v>
      </c>
      <c r="AJ1641" s="3">
        <v>1886229.49</v>
      </c>
      <c r="AK1641" t="s">
        <v>91</v>
      </c>
      <c r="AL1641" t="s">
        <v>91</v>
      </c>
      <c r="AM1641" t="s">
        <v>91</v>
      </c>
      <c r="AN1641" t="s">
        <v>91</v>
      </c>
      <c r="AO1641" t="s">
        <v>91</v>
      </c>
      <c r="AP1641" t="s">
        <v>91</v>
      </c>
      <c r="AT1641" t="s">
        <v>18</v>
      </c>
    </row>
    <row r="1642" spans="2:46" x14ac:dyDescent="0.25">
      <c r="B1642">
        <v>72311755</v>
      </c>
      <c r="C1642" t="s">
        <v>72</v>
      </c>
      <c r="D1642" t="s">
        <v>473</v>
      </c>
      <c r="E1642">
        <v>0</v>
      </c>
      <c r="F1642" t="s">
        <v>1155</v>
      </c>
      <c r="G1642" t="s">
        <v>2014</v>
      </c>
      <c r="H1642" s="1">
        <v>29586</v>
      </c>
      <c r="I1642" t="s">
        <v>10024</v>
      </c>
      <c r="J1642">
        <v>0</v>
      </c>
      <c r="K1642" t="s">
        <v>157</v>
      </c>
      <c r="L1642">
        <v>8</v>
      </c>
      <c r="M1642" t="s">
        <v>158</v>
      </c>
      <c r="O1642">
        <v>3008515553</v>
      </c>
      <c r="P1642">
        <v>0</v>
      </c>
      <c r="T1642" t="s">
        <v>585</v>
      </c>
      <c r="U1642">
        <v>2014</v>
      </c>
      <c r="V1642" t="s">
        <v>5976</v>
      </c>
      <c r="W1642" t="s">
        <v>10025</v>
      </c>
      <c r="X1642" t="s">
        <v>10026</v>
      </c>
      <c r="Y1642" t="s">
        <v>5979</v>
      </c>
      <c r="Z1642" t="s">
        <v>103</v>
      </c>
      <c r="AA1642" t="s">
        <v>1128</v>
      </c>
      <c r="AB1642" s="2">
        <f t="shared" si="25"/>
        <v>4.4144668587896251E-2</v>
      </c>
      <c r="AC1642" s="3">
        <v>34700000</v>
      </c>
      <c r="AD1642" t="s">
        <v>123</v>
      </c>
      <c r="AE1642" t="s">
        <v>139</v>
      </c>
      <c r="AF1642" t="s">
        <v>89</v>
      </c>
      <c r="AG1642" t="s">
        <v>10027</v>
      </c>
      <c r="AH1642">
        <v>159709599</v>
      </c>
      <c r="AI1642" s="3">
        <v>1531820</v>
      </c>
      <c r="AJ1642" s="3">
        <v>1267243.76</v>
      </c>
      <c r="AK1642" t="s">
        <v>91</v>
      </c>
      <c r="AL1642" t="s">
        <v>91</v>
      </c>
      <c r="AM1642" t="s">
        <v>91</v>
      </c>
      <c r="AN1642" t="s">
        <v>91</v>
      </c>
      <c r="AO1642" t="s">
        <v>91</v>
      </c>
      <c r="AP1642" t="s">
        <v>91</v>
      </c>
      <c r="AT1642" t="s">
        <v>21</v>
      </c>
    </row>
    <row r="1643" spans="2:46" x14ac:dyDescent="0.25">
      <c r="B1643">
        <v>1128408136</v>
      </c>
      <c r="C1643" t="s">
        <v>72</v>
      </c>
      <c r="D1643" t="s">
        <v>500</v>
      </c>
      <c r="E1643" t="s">
        <v>663</v>
      </c>
      <c r="F1643" t="s">
        <v>1284</v>
      </c>
      <c r="G1643" t="s">
        <v>510</v>
      </c>
      <c r="H1643" s="1">
        <v>32133</v>
      </c>
      <c r="I1643" t="s">
        <v>10028</v>
      </c>
      <c r="J1643">
        <v>5266</v>
      </c>
      <c r="K1643" t="s">
        <v>228</v>
      </c>
      <c r="L1643">
        <v>5</v>
      </c>
      <c r="M1643" t="s">
        <v>115</v>
      </c>
      <c r="O1643">
        <v>3012410686</v>
      </c>
      <c r="P1643">
        <v>0</v>
      </c>
      <c r="T1643" t="s">
        <v>435</v>
      </c>
      <c r="U1643">
        <v>2024</v>
      </c>
      <c r="V1643" t="s">
        <v>8267</v>
      </c>
      <c r="W1643" t="s">
        <v>10029</v>
      </c>
      <c r="X1643" t="s">
        <v>10030</v>
      </c>
      <c r="Y1643" t="s">
        <v>8270</v>
      </c>
      <c r="Z1643" t="s">
        <v>298</v>
      </c>
      <c r="AA1643" t="s">
        <v>846</v>
      </c>
      <c r="AB1643" s="2">
        <f t="shared" si="25"/>
        <v>3.1677543453070681E-2</v>
      </c>
      <c r="AC1643" s="3">
        <v>172600000</v>
      </c>
      <c r="AD1643" t="s">
        <v>177</v>
      </c>
      <c r="AE1643" t="s">
        <v>106</v>
      </c>
      <c r="AF1643" t="s">
        <v>89</v>
      </c>
      <c r="AG1643" t="s">
        <v>10031</v>
      </c>
      <c r="AH1643">
        <v>159712684</v>
      </c>
      <c r="AI1643" s="3">
        <v>5467544</v>
      </c>
      <c r="AJ1643" s="3">
        <v>4574574.8</v>
      </c>
      <c r="AK1643" t="s">
        <v>91</v>
      </c>
      <c r="AL1643" t="s">
        <v>91</v>
      </c>
      <c r="AM1643" t="s">
        <v>91</v>
      </c>
      <c r="AN1643" t="s">
        <v>91</v>
      </c>
      <c r="AO1643" t="s">
        <v>91</v>
      </c>
      <c r="AP1643" t="s">
        <v>91</v>
      </c>
      <c r="AT1643" t="s">
        <v>21</v>
      </c>
    </row>
    <row r="1644" spans="2:46" x14ac:dyDescent="0.25">
      <c r="B1644">
        <v>7416073</v>
      </c>
      <c r="C1644" t="s">
        <v>72</v>
      </c>
      <c r="D1644" t="s">
        <v>224</v>
      </c>
      <c r="E1644" t="s">
        <v>125</v>
      </c>
      <c r="F1644" t="s">
        <v>10032</v>
      </c>
      <c r="G1644" t="s">
        <v>10033</v>
      </c>
      <c r="H1644" s="1">
        <v>15774</v>
      </c>
      <c r="I1644" t="s">
        <v>10034</v>
      </c>
      <c r="J1644">
        <v>0</v>
      </c>
      <c r="K1644" t="s">
        <v>1635</v>
      </c>
      <c r="L1644">
        <v>47</v>
      </c>
      <c r="M1644" t="s">
        <v>1636</v>
      </c>
      <c r="O1644">
        <v>3157145184</v>
      </c>
      <c r="P1644">
        <v>0</v>
      </c>
      <c r="T1644" t="s">
        <v>424</v>
      </c>
      <c r="U1644">
        <v>2019</v>
      </c>
      <c r="V1644" t="s">
        <v>1241</v>
      </c>
      <c r="W1644" t="s">
        <v>10035</v>
      </c>
      <c r="X1644" t="s">
        <v>10036</v>
      </c>
      <c r="Y1644" t="s">
        <v>1244</v>
      </c>
      <c r="Z1644" t="s">
        <v>164</v>
      </c>
      <c r="AA1644" t="s">
        <v>507</v>
      </c>
      <c r="AB1644" s="2">
        <f t="shared" si="25"/>
        <v>3.107139175257732E-2</v>
      </c>
      <c r="AC1644" s="3">
        <v>38800000</v>
      </c>
      <c r="AD1644" t="s">
        <v>151</v>
      </c>
      <c r="AE1644" t="s">
        <v>139</v>
      </c>
      <c r="AF1644" t="s">
        <v>89</v>
      </c>
      <c r="AG1644" t="s">
        <v>10037</v>
      </c>
      <c r="AH1644">
        <v>159836471</v>
      </c>
      <c r="AI1644" s="3">
        <v>1205570</v>
      </c>
      <c r="AJ1644" s="3">
        <v>993083.82</v>
      </c>
      <c r="AK1644" t="s">
        <v>91</v>
      </c>
      <c r="AL1644" t="s">
        <v>91</v>
      </c>
      <c r="AM1644" t="s">
        <v>91</v>
      </c>
      <c r="AN1644" t="s">
        <v>91</v>
      </c>
      <c r="AO1644" t="s">
        <v>91</v>
      </c>
      <c r="AP1644" t="s">
        <v>91</v>
      </c>
      <c r="AT1644" t="s">
        <v>18</v>
      </c>
    </row>
    <row r="1645" spans="2:46" x14ac:dyDescent="0.25">
      <c r="B1645">
        <v>10131693</v>
      </c>
      <c r="C1645" t="s">
        <v>72</v>
      </c>
      <c r="D1645" t="s">
        <v>224</v>
      </c>
      <c r="E1645" t="s">
        <v>3931</v>
      </c>
      <c r="F1645" t="s">
        <v>10038</v>
      </c>
      <c r="G1645" t="s">
        <v>3247</v>
      </c>
      <c r="H1645" s="1">
        <v>25159</v>
      </c>
      <c r="I1645" t="s">
        <v>10039</v>
      </c>
      <c r="J1645">
        <v>19698</v>
      </c>
      <c r="K1645" t="s">
        <v>8291</v>
      </c>
      <c r="L1645">
        <v>19</v>
      </c>
      <c r="M1645" t="s">
        <v>2498</v>
      </c>
      <c r="O1645">
        <v>3186596425</v>
      </c>
      <c r="P1645">
        <v>3216401978</v>
      </c>
      <c r="T1645" t="s">
        <v>116</v>
      </c>
      <c r="U1645">
        <v>2018</v>
      </c>
      <c r="V1645" t="s">
        <v>10040</v>
      </c>
      <c r="W1645" t="s">
        <v>10041</v>
      </c>
      <c r="X1645" t="s">
        <v>10042</v>
      </c>
      <c r="Y1645" t="s">
        <v>10043</v>
      </c>
      <c r="Z1645" t="s">
        <v>358</v>
      </c>
      <c r="AA1645" t="s">
        <v>618</v>
      </c>
      <c r="AB1645" s="2">
        <f t="shared" si="25"/>
        <v>5.9815702051983589E-2</v>
      </c>
      <c r="AC1645" s="3">
        <v>73100000</v>
      </c>
      <c r="AD1645" t="s">
        <v>87</v>
      </c>
      <c r="AE1645" t="s">
        <v>106</v>
      </c>
      <c r="AF1645" t="s">
        <v>89</v>
      </c>
      <c r="AG1645" t="s">
        <v>10044</v>
      </c>
      <c r="AH1645">
        <v>29187266</v>
      </c>
      <c r="AI1645" s="3">
        <v>4372527.82</v>
      </c>
      <c r="AJ1645" s="3">
        <v>3654393.13</v>
      </c>
      <c r="AK1645" t="s">
        <v>91</v>
      </c>
      <c r="AL1645" t="s">
        <v>91</v>
      </c>
      <c r="AM1645" t="s">
        <v>91</v>
      </c>
      <c r="AN1645" t="s">
        <v>91</v>
      </c>
      <c r="AO1645" t="s">
        <v>91</v>
      </c>
      <c r="AP1645" t="s">
        <v>91</v>
      </c>
      <c r="AT1645" t="s">
        <v>21</v>
      </c>
    </row>
    <row r="1646" spans="2:46" x14ac:dyDescent="0.25">
      <c r="B1646">
        <v>41792105</v>
      </c>
      <c r="C1646" t="s">
        <v>108</v>
      </c>
      <c r="D1646" t="s">
        <v>6698</v>
      </c>
      <c r="E1646">
        <v>0</v>
      </c>
      <c r="F1646" t="s">
        <v>390</v>
      </c>
      <c r="G1646" t="s">
        <v>4558</v>
      </c>
      <c r="H1646" s="1">
        <v>20091</v>
      </c>
      <c r="I1646" t="s">
        <v>10045</v>
      </c>
      <c r="J1646">
        <v>0</v>
      </c>
      <c r="K1646" t="s">
        <v>78</v>
      </c>
      <c r="L1646">
        <v>25</v>
      </c>
      <c r="M1646" t="s">
        <v>78</v>
      </c>
      <c r="O1646">
        <v>3133055267</v>
      </c>
      <c r="P1646">
        <v>0</v>
      </c>
      <c r="T1646" t="s">
        <v>940</v>
      </c>
      <c r="U1646">
        <v>2023</v>
      </c>
      <c r="V1646" t="s">
        <v>721</v>
      </c>
      <c r="W1646" t="s">
        <v>10046</v>
      </c>
      <c r="X1646" t="s">
        <v>10047</v>
      </c>
      <c r="Y1646" t="s">
        <v>724</v>
      </c>
      <c r="Z1646" t="s">
        <v>136</v>
      </c>
      <c r="AA1646" t="s">
        <v>725</v>
      </c>
      <c r="AB1646" s="2">
        <f t="shared" si="25"/>
        <v>3.011813524590164E-2</v>
      </c>
      <c r="AC1646" s="3">
        <v>48800000</v>
      </c>
      <c r="AD1646" t="s">
        <v>151</v>
      </c>
      <c r="AE1646" t="s">
        <v>139</v>
      </c>
      <c r="AF1646" t="s">
        <v>89</v>
      </c>
      <c r="AG1646" t="s">
        <v>10048</v>
      </c>
      <c r="AH1646">
        <v>159810356</v>
      </c>
      <c r="AI1646" s="3">
        <v>1469765</v>
      </c>
      <c r="AJ1646" s="3">
        <v>1215096.3</v>
      </c>
      <c r="AK1646" t="s">
        <v>91</v>
      </c>
      <c r="AL1646" t="s">
        <v>91</v>
      </c>
      <c r="AM1646" t="s">
        <v>91</v>
      </c>
      <c r="AN1646" t="s">
        <v>91</v>
      </c>
      <c r="AO1646" t="s">
        <v>91</v>
      </c>
      <c r="AP1646" t="s">
        <v>91</v>
      </c>
      <c r="AT1646" t="s">
        <v>18</v>
      </c>
    </row>
    <row r="1647" spans="2:46" x14ac:dyDescent="0.25">
      <c r="B1647">
        <v>1020824432</v>
      </c>
      <c r="C1647" t="s">
        <v>108</v>
      </c>
      <c r="D1647" t="s">
        <v>6796</v>
      </c>
      <c r="E1647">
        <v>0</v>
      </c>
      <c r="F1647" t="s">
        <v>2603</v>
      </c>
      <c r="G1647" t="s">
        <v>4314</v>
      </c>
      <c r="H1647" s="1">
        <v>35524</v>
      </c>
      <c r="I1647" t="s">
        <v>10049</v>
      </c>
      <c r="J1647">
        <v>0</v>
      </c>
      <c r="K1647" t="s">
        <v>78</v>
      </c>
      <c r="L1647">
        <v>25</v>
      </c>
      <c r="M1647" t="s">
        <v>78</v>
      </c>
      <c r="O1647">
        <v>3102183910</v>
      </c>
      <c r="P1647">
        <v>0</v>
      </c>
      <c r="T1647" t="s">
        <v>195</v>
      </c>
      <c r="U1647">
        <v>2016</v>
      </c>
      <c r="V1647" t="s">
        <v>577</v>
      </c>
      <c r="W1647" t="s">
        <v>10050</v>
      </c>
      <c r="X1647" t="s">
        <v>10051</v>
      </c>
      <c r="Y1647" t="s">
        <v>580</v>
      </c>
      <c r="Z1647" t="s">
        <v>103</v>
      </c>
      <c r="AA1647" t="s">
        <v>448</v>
      </c>
      <c r="AB1647" s="2">
        <f t="shared" si="25"/>
        <v>3.7578710282776352E-2</v>
      </c>
      <c r="AC1647" s="3">
        <v>38900000</v>
      </c>
      <c r="AD1647" t="s">
        <v>105</v>
      </c>
      <c r="AE1647" t="s">
        <v>139</v>
      </c>
      <c r="AF1647" t="s">
        <v>89</v>
      </c>
      <c r="AG1647" t="s">
        <v>10052</v>
      </c>
      <c r="AH1647">
        <v>29216628</v>
      </c>
      <c r="AI1647" s="3">
        <v>1461811.83</v>
      </c>
      <c r="AJ1647" s="3">
        <v>1208413.3</v>
      </c>
      <c r="AK1647" t="s">
        <v>91</v>
      </c>
      <c r="AL1647" t="s">
        <v>91</v>
      </c>
      <c r="AM1647" t="s">
        <v>91</v>
      </c>
      <c r="AN1647" t="s">
        <v>91</v>
      </c>
      <c r="AO1647" t="s">
        <v>91</v>
      </c>
      <c r="AP1647" t="s">
        <v>91</v>
      </c>
      <c r="AT1647" t="s">
        <v>18</v>
      </c>
    </row>
    <row r="1648" spans="2:46" x14ac:dyDescent="0.25">
      <c r="B1648">
        <v>31893083</v>
      </c>
      <c r="C1648" t="s">
        <v>108</v>
      </c>
      <c r="D1648" t="s">
        <v>6610</v>
      </c>
      <c r="E1648">
        <v>0</v>
      </c>
      <c r="F1648" t="s">
        <v>1499</v>
      </c>
      <c r="G1648" t="s">
        <v>8554</v>
      </c>
      <c r="H1648" s="1">
        <v>23026</v>
      </c>
      <c r="I1648" t="s">
        <v>10053</v>
      </c>
      <c r="J1648">
        <v>76001</v>
      </c>
      <c r="K1648" t="s">
        <v>329</v>
      </c>
      <c r="L1648">
        <v>76</v>
      </c>
      <c r="M1648" t="s">
        <v>330</v>
      </c>
      <c r="O1648">
        <v>3166926272</v>
      </c>
      <c r="P1648">
        <v>3108642315</v>
      </c>
      <c r="T1648" t="s">
        <v>532</v>
      </c>
      <c r="U1648">
        <v>2018</v>
      </c>
      <c r="V1648" t="s">
        <v>10054</v>
      </c>
      <c r="W1648" t="s">
        <v>10055</v>
      </c>
      <c r="X1648" t="s">
        <v>10056</v>
      </c>
      <c r="Y1648" t="s">
        <v>10057</v>
      </c>
      <c r="Z1648" t="s">
        <v>459</v>
      </c>
      <c r="AA1648" t="s">
        <v>2999</v>
      </c>
      <c r="AB1648" s="2">
        <f t="shared" si="25"/>
        <v>2.6785108556832696E-2</v>
      </c>
      <c r="AC1648" s="3">
        <v>78300000</v>
      </c>
      <c r="AD1648" t="s">
        <v>123</v>
      </c>
      <c r="AE1648" t="s">
        <v>106</v>
      </c>
      <c r="AF1648" t="s">
        <v>89</v>
      </c>
      <c r="AG1648" t="s">
        <v>10058</v>
      </c>
      <c r="AH1648">
        <v>159710049</v>
      </c>
      <c r="AI1648" s="3">
        <v>2097274</v>
      </c>
      <c r="AJ1648" s="3">
        <v>1742414.87</v>
      </c>
      <c r="AK1648" t="s">
        <v>91</v>
      </c>
      <c r="AL1648" t="s">
        <v>91</v>
      </c>
      <c r="AM1648" t="s">
        <v>91</v>
      </c>
      <c r="AN1648" t="s">
        <v>91</v>
      </c>
      <c r="AO1648" t="s">
        <v>91</v>
      </c>
      <c r="AP1648" t="s">
        <v>91</v>
      </c>
      <c r="AT1648" t="s">
        <v>21</v>
      </c>
    </row>
    <row r="1649" spans="2:46" x14ac:dyDescent="0.25">
      <c r="B1649">
        <v>1130670712</v>
      </c>
      <c r="C1649" t="s">
        <v>108</v>
      </c>
      <c r="D1649" t="s">
        <v>1392</v>
      </c>
      <c r="E1649">
        <v>0</v>
      </c>
      <c r="F1649" t="s">
        <v>3803</v>
      </c>
      <c r="G1649" t="s">
        <v>582</v>
      </c>
      <c r="H1649" s="1">
        <v>31880</v>
      </c>
      <c r="I1649" t="s">
        <v>10059</v>
      </c>
      <c r="J1649">
        <v>76001</v>
      </c>
      <c r="K1649" t="s">
        <v>329</v>
      </c>
      <c r="L1649">
        <v>76</v>
      </c>
      <c r="M1649" t="s">
        <v>330</v>
      </c>
      <c r="O1649">
        <v>3183938153</v>
      </c>
      <c r="P1649">
        <v>3127911455</v>
      </c>
      <c r="T1649" t="s">
        <v>544</v>
      </c>
      <c r="U1649">
        <v>2022</v>
      </c>
      <c r="V1649" t="s">
        <v>658</v>
      </c>
      <c r="W1649" t="s">
        <v>10060</v>
      </c>
      <c r="X1649" t="s">
        <v>10061</v>
      </c>
      <c r="Y1649" t="s">
        <v>661</v>
      </c>
      <c r="Z1649" t="s">
        <v>164</v>
      </c>
      <c r="AA1649" t="s">
        <v>654</v>
      </c>
      <c r="AB1649" s="2">
        <f t="shared" si="25"/>
        <v>3.0371558219178082E-2</v>
      </c>
      <c r="AC1649" s="3">
        <v>58400000</v>
      </c>
      <c r="AD1649" t="s">
        <v>151</v>
      </c>
      <c r="AE1649" t="s">
        <v>139</v>
      </c>
      <c r="AF1649" t="s">
        <v>89</v>
      </c>
      <c r="AG1649" t="s">
        <v>10062</v>
      </c>
      <c r="AH1649">
        <v>159716925</v>
      </c>
      <c r="AI1649" s="3">
        <v>1773699</v>
      </c>
      <c r="AJ1649" s="3">
        <v>1470503.22</v>
      </c>
      <c r="AK1649" t="s">
        <v>91</v>
      </c>
      <c r="AL1649" t="s">
        <v>91</v>
      </c>
      <c r="AM1649" t="s">
        <v>91</v>
      </c>
      <c r="AN1649" t="s">
        <v>91</v>
      </c>
      <c r="AO1649" t="s">
        <v>91</v>
      </c>
      <c r="AP1649" t="s">
        <v>91</v>
      </c>
      <c r="AT1649" t="s">
        <v>18</v>
      </c>
    </row>
    <row r="1650" spans="2:46" x14ac:dyDescent="0.25">
      <c r="B1650">
        <v>1130584681</v>
      </c>
      <c r="C1650" t="s">
        <v>72</v>
      </c>
      <c r="D1650" t="s">
        <v>1259</v>
      </c>
      <c r="E1650">
        <v>0</v>
      </c>
      <c r="F1650" t="s">
        <v>10063</v>
      </c>
      <c r="G1650" t="s">
        <v>10064</v>
      </c>
      <c r="H1650" s="1">
        <v>31678</v>
      </c>
      <c r="I1650" t="s">
        <v>10065</v>
      </c>
      <c r="J1650">
        <v>76001</v>
      </c>
      <c r="K1650" t="s">
        <v>329</v>
      </c>
      <c r="L1650">
        <v>76</v>
      </c>
      <c r="M1650" t="s">
        <v>330</v>
      </c>
      <c r="O1650">
        <v>3113732987</v>
      </c>
      <c r="P1650">
        <v>3195110780</v>
      </c>
      <c r="T1650" t="s">
        <v>371</v>
      </c>
      <c r="U1650">
        <v>2023</v>
      </c>
      <c r="V1650" t="s">
        <v>1840</v>
      </c>
      <c r="W1650" t="s">
        <v>10066</v>
      </c>
      <c r="X1650" t="s">
        <v>10067</v>
      </c>
      <c r="Y1650" t="s">
        <v>1843</v>
      </c>
      <c r="Z1650" t="s">
        <v>136</v>
      </c>
      <c r="AA1650" t="s">
        <v>137</v>
      </c>
      <c r="AB1650" s="2">
        <f t="shared" si="25"/>
        <v>4.467587378640777E-2</v>
      </c>
      <c r="AC1650" s="3">
        <v>61800000</v>
      </c>
      <c r="AD1650" t="s">
        <v>138</v>
      </c>
      <c r="AE1650" t="s">
        <v>139</v>
      </c>
      <c r="AF1650" t="s">
        <v>89</v>
      </c>
      <c r="AG1650">
        <v>0</v>
      </c>
      <c r="AH1650">
        <v>159926588</v>
      </c>
      <c r="AI1650" s="3">
        <v>2760969</v>
      </c>
      <c r="AJ1650" s="3">
        <v>2300142.11</v>
      </c>
      <c r="AK1650" t="s">
        <v>91</v>
      </c>
      <c r="AL1650" t="s">
        <v>91</v>
      </c>
      <c r="AM1650" t="s">
        <v>91</v>
      </c>
      <c r="AN1650" t="s">
        <v>91</v>
      </c>
      <c r="AO1650" t="s">
        <v>91</v>
      </c>
      <c r="AP1650" t="s">
        <v>91</v>
      </c>
      <c r="AT1650" t="s">
        <v>21</v>
      </c>
    </row>
    <row r="1651" spans="2:46" x14ac:dyDescent="0.25">
      <c r="B1651">
        <v>52022327</v>
      </c>
      <c r="C1651" t="s">
        <v>108</v>
      </c>
      <c r="D1651" t="s">
        <v>109</v>
      </c>
      <c r="E1651" t="s">
        <v>7512</v>
      </c>
      <c r="F1651" t="s">
        <v>2686</v>
      </c>
      <c r="G1651" t="s">
        <v>2029</v>
      </c>
      <c r="H1651" s="1">
        <v>25819</v>
      </c>
      <c r="I1651" t="s">
        <v>10068</v>
      </c>
      <c r="J1651">
        <v>0</v>
      </c>
      <c r="K1651" t="s">
        <v>78</v>
      </c>
      <c r="L1651">
        <v>25</v>
      </c>
      <c r="M1651" t="s">
        <v>78</v>
      </c>
      <c r="O1651">
        <v>3133761208</v>
      </c>
      <c r="P1651">
        <v>0</v>
      </c>
      <c r="T1651" t="s">
        <v>424</v>
      </c>
      <c r="U1651">
        <v>2025</v>
      </c>
      <c r="V1651" t="s">
        <v>10069</v>
      </c>
      <c r="W1651" t="s">
        <v>10070</v>
      </c>
      <c r="X1651" t="s">
        <v>10071</v>
      </c>
      <c r="Y1651" t="s">
        <v>10072</v>
      </c>
      <c r="Z1651" t="s">
        <v>323</v>
      </c>
      <c r="AA1651" t="s">
        <v>324</v>
      </c>
      <c r="AB1651" s="2">
        <f t="shared" si="25"/>
        <v>2.4944187499999999E-2</v>
      </c>
      <c r="AC1651" s="3">
        <v>80000000</v>
      </c>
      <c r="AD1651" t="s">
        <v>177</v>
      </c>
      <c r="AE1651" t="s">
        <v>139</v>
      </c>
      <c r="AF1651" t="s">
        <v>89</v>
      </c>
      <c r="AG1651" t="s">
        <v>10073</v>
      </c>
      <c r="AH1651">
        <v>159838218</v>
      </c>
      <c r="AI1651" s="3">
        <v>1995535</v>
      </c>
      <c r="AJ1651" s="3">
        <v>1656920.03</v>
      </c>
      <c r="AK1651" t="s">
        <v>91</v>
      </c>
      <c r="AL1651" t="s">
        <v>91</v>
      </c>
      <c r="AM1651" t="s">
        <v>91</v>
      </c>
      <c r="AN1651" t="s">
        <v>91</v>
      </c>
      <c r="AO1651" t="s">
        <v>91</v>
      </c>
      <c r="AP1651" t="s">
        <v>91</v>
      </c>
      <c r="AT1651" t="s">
        <v>18</v>
      </c>
    </row>
    <row r="1652" spans="2:46" x14ac:dyDescent="0.25">
      <c r="B1652">
        <v>21824220</v>
      </c>
      <c r="C1652" t="s">
        <v>108</v>
      </c>
      <c r="D1652" t="s">
        <v>1558</v>
      </c>
      <c r="E1652" t="s">
        <v>109</v>
      </c>
      <c r="F1652" t="s">
        <v>262</v>
      </c>
      <c r="G1652" t="s">
        <v>111</v>
      </c>
      <c r="H1652" s="1">
        <v>23391</v>
      </c>
      <c r="I1652" t="s">
        <v>10074</v>
      </c>
      <c r="J1652">
        <v>0</v>
      </c>
      <c r="K1652" t="s">
        <v>78</v>
      </c>
      <c r="L1652">
        <v>25</v>
      </c>
      <c r="M1652" t="s">
        <v>78</v>
      </c>
      <c r="O1652">
        <v>3017893199</v>
      </c>
      <c r="P1652">
        <v>3102865161</v>
      </c>
      <c r="T1652" t="s">
        <v>184</v>
      </c>
      <c r="U1652">
        <v>2024</v>
      </c>
      <c r="V1652" t="s">
        <v>2954</v>
      </c>
      <c r="W1652" t="s">
        <v>10075</v>
      </c>
      <c r="X1652" t="s">
        <v>10076</v>
      </c>
      <c r="Y1652" t="s">
        <v>2957</v>
      </c>
      <c r="Z1652" t="s">
        <v>210</v>
      </c>
      <c r="AA1652" t="s">
        <v>287</v>
      </c>
      <c r="AB1652" s="2">
        <f t="shared" si="25"/>
        <v>1.2065752254390128E-2</v>
      </c>
      <c r="AC1652" s="3">
        <v>210700000</v>
      </c>
      <c r="AD1652" t="s">
        <v>151</v>
      </c>
      <c r="AE1652" t="s">
        <v>212</v>
      </c>
      <c r="AF1652" t="s">
        <v>89</v>
      </c>
      <c r="AG1652" t="s">
        <v>10077</v>
      </c>
      <c r="AH1652">
        <v>159759414</v>
      </c>
      <c r="AI1652" s="3">
        <v>2542254</v>
      </c>
      <c r="AJ1652" s="3">
        <v>2116348.12</v>
      </c>
      <c r="AK1652" t="s">
        <v>91</v>
      </c>
      <c r="AL1652" t="s">
        <v>91</v>
      </c>
      <c r="AM1652" t="s">
        <v>91</v>
      </c>
      <c r="AN1652" t="s">
        <v>91</v>
      </c>
      <c r="AO1652" t="s">
        <v>91</v>
      </c>
      <c r="AP1652" t="s">
        <v>91</v>
      </c>
      <c r="AT1652" t="s">
        <v>19</v>
      </c>
    </row>
    <row r="1653" spans="2:46" x14ac:dyDescent="0.25">
      <c r="B1653">
        <v>43634055</v>
      </c>
      <c r="C1653" t="s">
        <v>108</v>
      </c>
      <c r="D1653" t="s">
        <v>202</v>
      </c>
      <c r="E1653" t="s">
        <v>109</v>
      </c>
      <c r="F1653" t="s">
        <v>9526</v>
      </c>
      <c r="G1653" t="s">
        <v>983</v>
      </c>
      <c r="H1653" s="1">
        <v>28347</v>
      </c>
      <c r="I1653" t="s">
        <v>10078</v>
      </c>
      <c r="J1653">
        <v>5266</v>
      </c>
      <c r="K1653" t="s">
        <v>228</v>
      </c>
      <c r="L1653">
        <v>5</v>
      </c>
      <c r="M1653" t="s">
        <v>115</v>
      </c>
      <c r="O1653">
        <v>3188834249</v>
      </c>
      <c r="P1653">
        <v>3026485354</v>
      </c>
      <c r="T1653" t="s">
        <v>435</v>
      </c>
      <c r="U1653">
        <v>2025</v>
      </c>
      <c r="V1653" t="s">
        <v>3495</v>
      </c>
      <c r="W1653" t="s">
        <v>10079</v>
      </c>
      <c r="X1653" t="s">
        <v>10080</v>
      </c>
      <c r="Y1653" t="s">
        <v>3498</v>
      </c>
      <c r="Z1653" t="s">
        <v>210</v>
      </c>
      <c r="AA1653" t="s">
        <v>1615</v>
      </c>
      <c r="AB1653" s="2">
        <f t="shared" si="25"/>
        <v>2.4859895925020376E-2</v>
      </c>
      <c r="AC1653" s="3">
        <v>122700000</v>
      </c>
      <c r="AD1653" t="s">
        <v>177</v>
      </c>
      <c r="AE1653" t="s">
        <v>106</v>
      </c>
      <c r="AF1653" t="s">
        <v>89</v>
      </c>
      <c r="AG1653" t="s">
        <v>10081</v>
      </c>
      <c r="AH1653">
        <v>29203360</v>
      </c>
      <c r="AI1653" s="3">
        <v>3050309.23</v>
      </c>
      <c r="AJ1653" s="3">
        <v>2543285.0699999998</v>
      </c>
      <c r="AK1653" t="s">
        <v>91</v>
      </c>
      <c r="AL1653" t="s">
        <v>91</v>
      </c>
      <c r="AM1653" t="s">
        <v>91</v>
      </c>
      <c r="AN1653" t="s">
        <v>91</v>
      </c>
      <c r="AO1653" t="s">
        <v>91</v>
      </c>
      <c r="AP1653" t="s">
        <v>91</v>
      </c>
      <c r="AT1653" t="s">
        <v>20</v>
      </c>
    </row>
    <row r="1654" spans="2:46" x14ac:dyDescent="0.25">
      <c r="B1654">
        <v>1019125617</v>
      </c>
      <c r="C1654" t="s">
        <v>72</v>
      </c>
      <c r="D1654" t="s">
        <v>248</v>
      </c>
      <c r="E1654" t="s">
        <v>326</v>
      </c>
      <c r="F1654" t="s">
        <v>1131</v>
      </c>
      <c r="G1654" t="s">
        <v>10082</v>
      </c>
      <c r="H1654" s="1">
        <v>35400</v>
      </c>
      <c r="I1654" t="s">
        <v>10083</v>
      </c>
      <c r="J1654">
        <v>0</v>
      </c>
      <c r="K1654" t="s">
        <v>8045</v>
      </c>
      <c r="L1654">
        <v>25</v>
      </c>
      <c r="M1654" t="s">
        <v>79</v>
      </c>
      <c r="O1654">
        <v>3103836076</v>
      </c>
      <c r="P1654">
        <v>0</v>
      </c>
      <c r="T1654" t="s">
        <v>666</v>
      </c>
      <c r="U1654">
        <v>2022</v>
      </c>
      <c r="V1654" t="s">
        <v>1840</v>
      </c>
      <c r="W1654" t="s">
        <v>10084</v>
      </c>
      <c r="X1654" t="s">
        <v>10085</v>
      </c>
      <c r="Y1654" t="s">
        <v>1843</v>
      </c>
      <c r="Z1654" t="s">
        <v>136</v>
      </c>
      <c r="AA1654" t="s">
        <v>137</v>
      </c>
      <c r="AB1654" s="2">
        <f t="shared" si="25"/>
        <v>4.6823133392539969E-2</v>
      </c>
      <c r="AC1654" s="3">
        <v>56300000</v>
      </c>
      <c r="AD1654" t="s">
        <v>177</v>
      </c>
      <c r="AE1654" t="s">
        <v>139</v>
      </c>
      <c r="AF1654" t="s">
        <v>89</v>
      </c>
      <c r="AG1654" t="s">
        <v>10086</v>
      </c>
      <c r="AH1654">
        <v>29201226</v>
      </c>
      <c r="AI1654" s="3">
        <v>2636142.41</v>
      </c>
      <c r="AJ1654" s="3">
        <v>2195245.7200000002</v>
      </c>
      <c r="AK1654" t="s">
        <v>91</v>
      </c>
      <c r="AL1654" t="s">
        <v>91</v>
      </c>
      <c r="AM1654" t="s">
        <v>91</v>
      </c>
      <c r="AN1654" t="s">
        <v>91</v>
      </c>
      <c r="AO1654" t="s">
        <v>91</v>
      </c>
      <c r="AP1654" t="s">
        <v>91</v>
      </c>
      <c r="AT1654" t="s">
        <v>21</v>
      </c>
    </row>
    <row r="1655" spans="2:46" x14ac:dyDescent="0.25">
      <c r="B1655">
        <v>11257465</v>
      </c>
      <c r="C1655" t="s">
        <v>72</v>
      </c>
      <c r="D1655" t="s">
        <v>2429</v>
      </c>
      <c r="E1655" t="s">
        <v>338</v>
      </c>
      <c r="F1655" t="s">
        <v>5981</v>
      </c>
      <c r="G1655" t="s">
        <v>123</v>
      </c>
      <c r="H1655" s="1">
        <v>30079</v>
      </c>
      <c r="I1655" t="s">
        <v>10087</v>
      </c>
      <c r="J1655">
        <v>5001</v>
      </c>
      <c r="K1655" t="s">
        <v>114</v>
      </c>
      <c r="L1655">
        <v>5</v>
      </c>
      <c r="M1655" t="s">
        <v>115</v>
      </c>
      <c r="O1655">
        <v>3205156246</v>
      </c>
      <c r="P1655">
        <v>3142513766</v>
      </c>
      <c r="T1655" t="s">
        <v>633</v>
      </c>
      <c r="U1655">
        <v>2023</v>
      </c>
      <c r="V1655" t="s">
        <v>2076</v>
      </c>
      <c r="W1655" t="s">
        <v>10088</v>
      </c>
      <c r="X1655" t="s">
        <v>10089</v>
      </c>
      <c r="Y1655" t="s">
        <v>2079</v>
      </c>
      <c r="Z1655" t="s">
        <v>164</v>
      </c>
      <c r="AA1655" t="s">
        <v>507</v>
      </c>
      <c r="AB1655" s="2">
        <f t="shared" si="25"/>
        <v>4.2347960288808661E-2</v>
      </c>
      <c r="AC1655" s="3">
        <v>55400000</v>
      </c>
      <c r="AD1655" t="s">
        <v>288</v>
      </c>
      <c r="AE1655" t="s">
        <v>139</v>
      </c>
      <c r="AF1655" t="s">
        <v>89</v>
      </c>
      <c r="AG1655" t="s">
        <v>10090</v>
      </c>
      <c r="AH1655">
        <v>159825830</v>
      </c>
      <c r="AI1655" s="3">
        <v>2346077</v>
      </c>
      <c r="AJ1655" s="3">
        <v>1951493.32</v>
      </c>
      <c r="AK1655" t="s">
        <v>91</v>
      </c>
      <c r="AL1655" t="s">
        <v>91</v>
      </c>
      <c r="AM1655" t="s">
        <v>91</v>
      </c>
      <c r="AN1655" t="s">
        <v>91</v>
      </c>
      <c r="AO1655" t="s">
        <v>91</v>
      </c>
      <c r="AP1655" t="s">
        <v>91</v>
      </c>
      <c r="AT1655" t="s">
        <v>21</v>
      </c>
    </row>
    <row r="1656" spans="2:46" x14ac:dyDescent="0.25">
      <c r="B1656">
        <v>31963113</v>
      </c>
      <c r="C1656" t="s">
        <v>108</v>
      </c>
      <c r="D1656" t="s">
        <v>109</v>
      </c>
      <c r="E1656" t="s">
        <v>1710</v>
      </c>
      <c r="F1656" t="s">
        <v>1812</v>
      </c>
      <c r="G1656" t="s">
        <v>2348</v>
      </c>
      <c r="H1656" s="1">
        <v>22040</v>
      </c>
      <c r="I1656" t="s">
        <v>10091</v>
      </c>
      <c r="J1656">
        <v>76001</v>
      </c>
      <c r="K1656" t="s">
        <v>329</v>
      </c>
      <c r="L1656">
        <v>76</v>
      </c>
      <c r="M1656" t="s">
        <v>330</v>
      </c>
      <c r="O1656">
        <v>3113050949</v>
      </c>
      <c r="P1656">
        <v>0</v>
      </c>
      <c r="T1656" t="s">
        <v>585</v>
      </c>
      <c r="U1656">
        <v>2024</v>
      </c>
      <c r="V1656" t="s">
        <v>1395</v>
      </c>
      <c r="W1656" t="s">
        <v>10092</v>
      </c>
      <c r="X1656" t="s">
        <v>10093</v>
      </c>
      <c r="Y1656" t="s">
        <v>1398</v>
      </c>
      <c r="Z1656" t="s">
        <v>103</v>
      </c>
      <c r="AA1656" t="s">
        <v>408</v>
      </c>
      <c r="AB1656" s="2">
        <f t="shared" si="25"/>
        <v>4.7002223776223775E-2</v>
      </c>
      <c r="AC1656" s="3">
        <v>71500000</v>
      </c>
      <c r="AD1656" t="s">
        <v>87</v>
      </c>
      <c r="AE1656" t="s">
        <v>139</v>
      </c>
      <c r="AF1656" t="s">
        <v>89</v>
      </c>
      <c r="AG1656" t="s">
        <v>10094</v>
      </c>
      <c r="AH1656">
        <v>159717042</v>
      </c>
      <c r="AI1656" s="3">
        <v>3360659</v>
      </c>
      <c r="AJ1656" s="3">
        <v>2804083.31</v>
      </c>
      <c r="AK1656" t="s">
        <v>91</v>
      </c>
      <c r="AL1656" t="s">
        <v>91</v>
      </c>
      <c r="AM1656" t="s">
        <v>91</v>
      </c>
      <c r="AN1656" t="s">
        <v>91</v>
      </c>
      <c r="AO1656" t="s">
        <v>91</v>
      </c>
      <c r="AP1656" t="s">
        <v>91</v>
      </c>
      <c r="AT1656" t="s">
        <v>21</v>
      </c>
    </row>
    <row r="1657" spans="2:46" x14ac:dyDescent="0.25">
      <c r="B1657">
        <v>43908494</v>
      </c>
      <c r="C1657" t="s">
        <v>108</v>
      </c>
      <c r="D1657" t="s">
        <v>9570</v>
      </c>
      <c r="E1657" t="s">
        <v>6610</v>
      </c>
      <c r="F1657" t="s">
        <v>432</v>
      </c>
      <c r="G1657" t="s">
        <v>675</v>
      </c>
      <c r="H1657" s="1">
        <v>30051</v>
      </c>
      <c r="I1657" t="s">
        <v>10095</v>
      </c>
      <c r="J1657">
        <v>0</v>
      </c>
      <c r="K1657" t="s">
        <v>342</v>
      </c>
      <c r="L1657">
        <v>25</v>
      </c>
      <c r="M1657" t="s">
        <v>79</v>
      </c>
      <c r="O1657">
        <v>3174428391</v>
      </c>
      <c r="P1657">
        <v>0</v>
      </c>
      <c r="T1657" t="s">
        <v>116</v>
      </c>
      <c r="U1657">
        <v>2024</v>
      </c>
      <c r="V1657" t="s">
        <v>10096</v>
      </c>
      <c r="W1657" t="s">
        <v>10097</v>
      </c>
      <c r="X1657" t="s">
        <v>10098</v>
      </c>
      <c r="Y1657" t="s">
        <v>10099</v>
      </c>
      <c r="Z1657" t="s">
        <v>210</v>
      </c>
      <c r="AA1657" t="s">
        <v>838</v>
      </c>
      <c r="AB1657" s="2">
        <f t="shared" si="25"/>
        <v>1.8141198188223451E-2</v>
      </c>
      <c r="AC1657" s="3">
        <v>198700000</v>
      </c>
      <c r="AD1657" t="s">
        <v>151</v>
      </c>
      <c r="AE1657" t="s">
        <v>88</v>
      </c>
      <c r="AF1657" t="s">
        <v>89</v>
      </c>
      <c r="AG1657" t="s">
        <v>10100</v>
      </c>
      <c r="AH1657">
        <v>29215882</v>
      </c>
      <c r="AI1657" s="3">
        <v>3604656.08</v>
      </c>
      <c r="AJ1657" s="3">
        <v>3009122.76</v>
      </c>
      <c r="AK1657" t="s">
        <v>91</v>
      </c>
      <c r="AL1657" t="s">
        <v>91</v>
      </c>
      <c r="AM1657" t="s">
        <v>91</v>
      </c>
      <c r="AN1657" t="s">
        <v>91</v>
      </c>
      <c r="AO1657" t="s">
        <v>91</v>
      </c>
      <c r="AP1657" t="s">
        <v>91</v>
      </c>
      <c r="AT1657" t="s">
        <v>18</v>
      </c>
    </row>
    <row r="1658" spans="2:46" x14ac:dyDescent="0.25">
      <c r="B1658">
        <v>8246047</v>
      </c>
      <c r="C1658" t="s">
        <v>72</v>
      </c>
      <c r="D1658" t="s">
        <v>1259</v>
      </c>
      <c r="E1658">
        <v>0</v>
      </c>
      <c r="F1658" t="s">
        <v>181</v>
      </c>
      <c r="G1658" t="s">
        <v>640</v>
      </c>
      <c r="H1658" s="1">
        <v>15677</v>
      </c>
      <c r="I1658" t="s">
        <v>10101</v>
      </c>
      <c r="J1658">
        <v>5001</v>
      </c>
      <c r="K1658" t="s">
        <v>114</v>
      </c>
      <c r="L1658">
        <v>5</v>
      </c>
      <c r="M1658" t="s">
        <v>115</v>
      </c>
      <c r="O1658">
        <v>3015698852</v>
      </c>
      <c r="P1658">
        <v>0</v>
      </c>
      <c r="T1658" t="s">
        <v>195</v>
      </c>
      <c r="U1658">
        <v>2025</v>
      </c>
      <c r="V1658" t="s">
        <v>478</v>
      </c>
      <c r="W1658" t="s">
        <v>10102</v>
      </c>
      <c r="X1658" t="s">
        <v>10103</v>
      </c>
      <c r="Y1658" t="s">
        <v>1769</v>
      </c>
      <c r="Z1658" t="s">
        <v>298</v>
      </c>
      <c r="AA1658" t="s">
        <v>299</v>
      </c>
      <c r="AB1658" s="2">
        <f t="shared" si="25"/>
        <v>2.0964422403733956E-2</v>
      </c>
      <c r="AC1658" s="3">
        <v>85700000</v>
      </c>
      <c r="AD1658" t="s">
        <v>87</v>
      </c>
      <c r="AE1658" t="s">
        <v>139</v>
      </c>
      <c r="AF1658" t="s">
        <v>89</v>
      </c>
      <c r="AG1658">
        <v>0</v>
      </c>
      <c r="AH1658">
        <v>159844212</v>
      </c>
      <c r="AI1658" s="3">
        <v>1796651</v>
      </c>
      <c r="AJ1658" s="3">
        <v>1489790.55</v>
      </c>
      <c r="AK1658" t="s">
        <v>91</v>
      </c>
      <c r="AL1658" t="s">
        <v>91</v>
      </c>
      <c r="AM1658" t="s">
        <v>91</v>
      </c>
      <c r="AN1658" t="s">
        <v>91</v>
      </c>
      <c r="AO1658" t="s">
        <v>91</v>
      </c>
      <c r="AP1658" t="s">
        <v>91</v>
      </c>
      <c r="AT1658" t="s">
        <v>18</v>
      </c>
    </row>
    <row r="1659" spans="2:46" x14ac:dyDescent="0.25">
      <c r="B1659">
        <v>39789016</v>
      </c>
      <c r="C1659" t="s">
        <v>108</v>
      </c>
      <c r="D1659" t="s">
        <v>1558</v>
      </c>
      <c r="E1659">
        <v>0</v>
      </c>
      <c r="F1659" t="s">
        <v>3429</v>
      </c>
      <c r="G1659">
        <v>0</v>
      </c>
      <c r="H1659" s="1">
        <v>25404</v>
      </c>
      <c r="I1659" t="s">
        <v>10104</v>
      </c>
      <c r="J1659">
        <v>0</v>
      </c>
      <c r="K1659" t="s">
        <v>78</v>
      </c>
      <c r="L1659">
        <v>25</v>
      </c>
      <c r="M1659" t="s">
        <v>78</v>
      </c>
      <c r="O1659">
        <v>3184574178</v>
      </c>
      <c r="P1659">
        <v>3168310311</v>
      </c>
      <c r="T1659" t="s">
        <v>80</v>
      </c>
      <c r="U1659">
        <v>2014</v>
      </c>
      <c r="V1659" t="s">
        <v>1296</v>
      </c>
      <c r="W1659" t="s">
        <v>10105</v>
      </c>
      <c r="X1659" t="s">
        <v>10106</v>
      </c>
      <c r="Y1659" t="s">
        <v>3233</v>
      </c>
      <c r="Z1659" t="s">
        <v>136</v>
      </c>
      <c r="AA1659" t="s">
        <v>1300</v>
      </c>
      <c r="AB1659" s="2">
        <f t="shared" si="25"/>
        <v>3.6917627627627625E-2</v>
      </c>
      <c r="AC1659" s="3">
        <v>33300000</v>
      </c>
      <c r="AD1659" t="s">
        <v>123</v>
      </c>
      <c r="AE1659" t="s">
        <v>106</v>
      </c>
      <c r="AF1659" t="s">
        <v>89</v>
      </c>
      <c r="AG1659" t="s">
        <v>10107</v>
      </c>
      <c r="AH1659">
        <v>159879804</v>
      </c>
      <c r="AI1659" s="3">
        <v>1229357</v>
      </c>
      <c r="AJ1659" s="3">
        <v>1013072.78</v>
      </c>
      <c r="AK1659" t="s">
        <v>91</v>
      </c>
      <c r="AL1659" t="s">
        <v>91</v>
      </c>
      <c r="AM1659" t="s">
        <v>91</v>
      </c>
      <c r="AN1659" t="s">
        <v>91</v>
      </c>
      <c r="AO1659" t="s">
        <v>91</v>
      </c>
      <c r="AP1659" t="s">
        <v>91</v>
      </c>
      <c r="AT1659" t="s">
        <v>18</v>
      </c>
    </row>
    <row r="1660" spans="2:46" x14ac:dyDescent="0.25">
      <c r="B1660">
        <v>93062082</v>
      </c>
      <c r="C1660" t="s">
        <v>72</v>
      </c>
      <c r="D1660" t="s">
        <v>10108</v>
      </c>
      <c r="E1660" t="s">
        <v>909</v>
      </c>
      <c r="F1660" t="s">
        <v>1820</v>
      </c>
      <c r="G1660" t="s">
        <v>656</v>
      </c>
      <c r="H1660" s="1">
        <v>30948</v>
      </c>
      <c r="I1660" t="s">
        <v>10109</v>
      </c>
      <c r="J1660">
        <v>0</v>
      </c>
      <c r="K1660" t="s">
        <v>8045</v>
      </c>
      <c r="L1660">
        <v>25</v>
      </c>
      <c r="M1660" t="s">
        <v>79</v>
      </c>
      <c r="O1660">
        <v>3134226967</v>
      </c>
      <c r="P1660">
        <v>0</v>
      </c>
      <c r="T1660" t="s">
        <v>435</v>
      </c>
      <c r="U1660">
        <v>2018</v>
      </c>
      <c r="V1660" t="s">
        <v>5328</v>
      </c>
      <c r="W1660" t="s">
        <v>10110</v>
      </c>
      <c r="X1660" t="s">
        <v>10111</v>
      </c>
      <c r="Y1660" t="s">
        <v>5331</v>
      </c>
      <c r="Z1660" t="s">
        <v>164</v>
      </c>
      <c r="AA1660" t="s">
        <v>654</v>
      </c>
      <c r="AB1660" s="2">
        <f t="shared" si="25"/>
        <v>4.7013911205073998E-2</v>
      </c>
      <c r="AC1660" s="3">
        <v>47300000</v>
      </c>
      <c r="AD1660" t="s">
        <v>105</v>
      </c>
      <c r="AE1660" t="s">
        <v>139</v>
      </c>
      <c r="AF1660" t="s">
        <v>89</v>
      </c>
      <c r="AG1660" t="s">
        <v>10112</v>
      </c>
      <c r="AH1660">
        <v>159742320</v>
      </c>
      <c r="AI1660" s="3">
        <v>2223758</v>
      </c>
      <c r="AJ1660" s="3">
        <v>1848703.9</v>
      </c>
      <c r="AK1660" t="s">
        <v>91</v>
      </c>
      <c r="AL1660" t="s">
        <v>91</v>
      </c>
      <c r="AM1660" t="s">
        <v>91</v>
      </c>
      <c r="AN1660" t="s">
        <v>91</v>
      </c>
      <c r="AO1660" t="s">
        <v>91</v>
      </c>
      <c r="AP1660" t="s">
        <v>91</v>
      </c>
      <c r="AT1660" t="s">
        <v>21</v>
      </c>
    </row>
    <row r="1661" spans="2:46" x14ac:dyDescent="0.25">
      <c r="B1661">
        <v>43815320</v>
      </c>
      <c r="C1661" t="s">
        <v>108</v>
      </c>
      <c r="D1661" t="s">
        <v>727</v>
      </c>
      <c r="E1661" t="s">
        <v>109</v>
      </c>
      <c r="F1661" t="s">
        <v>3987</v>
      </c>
      <c r="G1661" t="s">
        <v>2394</v>
      </c>
      <c r="H1661" s="1">
        <v>27264</v>
      </c>
      <c r="I1661" t="s">
        <v>10113</v>
      </c>
      <c r="J1661">
        <v>5001</v>
      </c>
      <c r="K1661" t="s">
        <v>114</v>
      </c>
      <c r="L1661">
        <v>5</v>
      </c>
      <c r="M1661" t="s">
        <v>115</v>
      </c>
      <c r="O1661">
        <v>3113171216</v>
      </c>
      <c r="P1661">
        <v>0</v>
      </c>
      <c r="T1661" t="s">
        <v>403</v>
      </c>
      <c r="U1661">
        <v>2013</v>
      </c>
      <c r="V1661" t="s">
        <v>2522</v>
      </c>
      <c r="W1661" t="s">
        <v>10114</v>
      </c>
      <c r="X1661" t="s">
        <v>10115</v>
      </c>
      <c r="Y1661" t="s">
        <v>2525</v>
      </c>
      <c r="Z1661" t="s">
        <v>311</v>
      </c>
      <c r="AA1661" t="s">
        <v>829</v>
      </c>
      <c r="AB1661" s="2">
        <f t="shared" si="25"/>
        <v>6.7969337349397585E-2</v>
      </c>
      <c r="AC1661" s="3">
        <v>33200000</v>
      </c>
      <c r="AD1661" t="s">
        <v>177</v>
      </c>
      <c r="AE1661" t="s">
        <v>139</v>
      </c>
      <c r="AF1661" t="s">
        <v>89</v>
      </c>
      <c r="AG1661">
        <v>0</v>
      </c>
      <c r="AH1661">
        <v>159948670</v>
      </c>
      <c r="AI1661" s="3">
        <v>2256582</v>
      </c>
      <c r="AJ1661" s="3">
        <v>1876287.05</v>
      </c>
      <c r="AK1661" t="s">
        <v>91</v>
      </c>
      <c r="AL1661" t="s">
        <v>91</v>
      </c>
      <c r="AM1661" t="s">
        <v>91</v>
      </c>
      <c r="AN1661" t="s">
        <v>91</v>
      </c>
      <c r="AO1661" t="s">
        <v>91</v>
      </c>
      <c r="AP1661" t="s">
        <v>91</v>
      </c>
      <c r="AT1661" t="s">
        <v>21</v>
      </c>
    </row>
    <row r="1662" spans="2:46" x14ac:dyDescent="0.25">
      <c r="B1662">
        <v>80412616</v>
      </c>
      <c r="C1662" t="s">
        <v>72</v>
      </c>
      <c r="D1662" t="s">
        <v>1573</v>
      </c>
      <c r="E1662" t="s">
        <v>10116</v>
      </c>
      <c r="F1662" t="s">
        <v>1719</v>
      </c>
      <c r="G1662" t="s">
        <v>8380</v>
      </c>
      <c r="H1662" s="1">
        <v>24641</v>
      </c>
      <c r="I1662" t="s">
        <v>10117</v>
      </c>
      <c r="J1662">
        <v>0</v>
      </c>
      <c r="K1662" t="s">
        <v>342</v>
      </c>
      <c r="L1662">
        <v>25</v>
      </c>
      <c r="M1662" t="s">
        <v>79</v>
      </c>
      <c r="O1662">
        <v>3103338339</v>
      </c>
      <c r="P1662">
        <v>0</v>
      </c>
      <c r="T1662" t="s">
        <v>205</v>
      </c>
      <c r="U1662">
        <v>2019</v>
      </c>
      <c r="V1662" t="s">
        <v>4474</v>
      </c>
      <c r="W1662" t="s">
        <v>10118</v>
      </c>
      <c r="X1662" t="s">
        <v>10119</v>
      </c>
      <c r="Y1662" t="s">
        <v>4477</v>
      </c>
      <c r="Z1662" t="s">
        <v>103</v>
      </c>
      <c r="AA1662" t="s">
        <v>865</v>
      </c>
      <c r="AB1662" s="2">
        <f t="shared" si="25"/>
        <v>1.8332640364188163E-2</v>
      </c>
      <c r="AC1662" s="3">
        <v>65900000</v>
      </c>
      <c r="AD1662" t="s">
        <v>105</v>
      </c>
      <c r="AE1662" t="s">
        <v>106</v>
      </c>
      <c r="AF1662" t="s">
        <v>89</v>
      </c>
      <c r="AG1662" t="s">
        <v>10120</v>
      </c>
      <c r="AH1662">
        <v>159839189</v>
      </c>
      <c r="AI1662" s="3">
        <v>1208121</v>
      </c>
      <c r="AJ1662" s="3">
        <v>995227.85</v>
      </c>
      <c r="AK1662" t="s">
        <v>91</v>
      </c>
      <c r="AL1662" t="s">
        <v>91</v>
      </c>
      <c r="AM1662" t="s">
        <v>91</v>
      </c>
      <c r="AN1662" t="s">
        <v>91</v>
      </c>
      <c r="AO1662" t="s">
        <v>91</v>
      </c>
      <c r="AP1662" t="s">
        <v>91</v>
      </c>
      <c r="AT1662" t="s">
        <v>18</v>
      </c>
    </row>
    <row r="1663" spans="2:46" x14ac:dyDescent="0.25">
      <c r="B1663">
        <v>12233493</v>
      </c>
      <c r="C1663" t="s">
        <v>72</v>
      </c>
      <c r="D1663" t="s">
        <v>450</v>
      </c>
      <c r="E1663">
        <v>0</v>
      </c>
      <c r="F1663" t="s">
        <v>1662</v>
      </c>
      <c r="G1663" t="s">
        <v>261</v>
      </c>
      <c r="H1663" s="1">
        <v>24929</v>
      </c>
      <c r="I1663" t="s">
        <v>10121</v>
      </c>
      <c r="J1663">
        <v>0</v>
      </c>
      <c r="K1663" t="s">
        <v>2481</v>
      </c>
      <c r="L1663">
        <v>0</v>
      </c>
      <c r="M1663" t="s">
        <v>5123</v>
      </c>
      <c r="O1663">
        <v>3124816761</v>
      </c>
      <c r="P1663">
        <v>3124816781</v>
      </c>
      <c r="T1663" t="s">
        <v>1532</v>
      </c>
      <c r="U1663">
        <v>2025</v>
      </c>
      <c r="V1663" t="s">
        <v>6455</v>
      </c>
      <c r="W1663" t="s">
        <v>10122</v>
      </c>
      <c r="X1663" t="s">
        <v>10123</v>
      </c>
      <c r="Y1663" t="s">
        <v>6458</v>
      </c>
      <c r="Z1663" t="s">
        <v>164</v>
      </c>
      <c r="AA1663" t="s">
        <v>3478</v>
      </c>
      <c r="AB1663" s="2">
        <f t="shared" si="25"/>
        <v>2.5358203208556151E-2</v>
      </c>
      <c r="AC1663" s="3">
        <v>93500000</v>
      </c>
      <c r="AD1663" t="s">
        <v>288</v>
      </c>
      <c r="AE1663" t="s">
        <v>106</v>
      </c>
      <c r="AF1663" t="s">
        <v>89</v>
      </c>
      <c r="AG1663" t="s">
        <v>10124</v>
      </c>
      <c r="AH1663">
        <v>159737231</v>
      </c>
      <c r="AI1663" s="3">
        <v>2370992</v>
      </c>
      <c r="AJ1663" s="3">
        <v>1972430.29</v>
      </c>
      <c r="AK1663" t="s">
        <v>91</v>
      </c>
      <c r="AL1663" t="s">
        <v>91</v>
      </c>
      <c r="AM1663" t="s">
        <v>91</v>
      </c>
      <c r="AN1663" t="s">
        <v>91</v>
      </c>
      <c r="AO1663" t="s">
        <v>91</v>
      </c>
      <c r="AP1663" t="s">
        <v>91</v>
      </c>
      <c r="AT1663" t="s">
        <v>21</v>
      </c>
    </row>
    <row r="1664" spans="2:46" x14ac:dyDescent="0.25">
      <c r="B1664">
        <v>51600967</v>
      </c>
      <c r="C1664" t="s">
        <v>108</v>
      </c>
      <c r="D1664" t="s">
        <v>259</v>
      </c>
      <c r="E1664" t="s">
        <v>1888</v>
      </c>
      <c r="F1664" t="s">
        <v>5597</v>
      </c>
      <c r="G1664" t="s">
        <v>155</v>
      </c>
      <c r="H1664" s="1">
        <v>20616</v>
      </c>
      <c r="I1664" t="s">
        <v>10125</v>
      </c>
      <c r="J1664">
        <v>0</v>
      </c>
      <c r="K1664" t="s">
        <v>78</v>
      </c>
      <c r="L1664">
        <v>25</v>
      </c>
      <c r="M1664" t="s">
        <v>78</v>
      </c>
      <c r="O1664">
        <v>3227364479</v>
      </c>
      <c r="P1664">
        <v>3132273644</v>
      </c>
      <c r="T1664" t="s">
        <v>371</v>
      </c>
      <c r="U1664">
        <v>2023</v>
      </c>
      <c r="V1664" t="s">
        <v>705</v>
      </c>
      <c r="W1664" t="s">
        <v>10126</v>
      </c>
      <c r="X1664" t="s">
        <v>10127</v>
      </c>
      <c r="Y1664" t="s">
        <v>708</v>
      </c>
      <c r="Z1664" t="s">
        <v>164</v>
      </c>
      <c r="AA1664" t="s">
        <v>654</v>
      </c>
      <c r="AB1664" s="2">
        <f t="shared" si="25"/>
        <v>2.190831029185868E-2</v>
      </c>
      <c r="AC1664" s="3">
        <v>65100000</v>
      </c>
      <c r="AD1664" t="s">
        <v>87</v>
      </c>
      <c r="AE1664" t="s">
        <v>139</v>
      </c>
      <c r="AF1664" t="s">
        <v>89</v>
      </c>
      <c r="AG1664" t="s">
        <v>10128</v>
      </c>
      <c r="AH1664">
        <v>159832002</v>
      </c>
      <c r="AI1664" s="3">
        <v>1426231</v>
      </c>
      <c r="AJ1664" s="3">
        <v>1178513.1100000001</v>
      </c>
      <c r="AK1664" t="s">
        <v>91</v>
      </c>
      <c r="AL1664" t="s">
        <v>91</v>
      </c>
      <c r="AM1664" t="s">
        <v>91</v>
      </c>
      <c r="AN1664" t="s">
        <v>91</v>
      </c>
      <c r="AO1664" t="s">
        <v>91</v>
      </c>
      <c r="AP1664" t="s">
        <v>91</v>
      </c>
      <c r="AT1664" t="s">
        <v>18</v>
      </c>
    </row>
    <row r="1665" spans="2:46" x14ac:dyDescent="0.25">
      <c r="B1665">
        <v>32773202</v>
      </c>
      <c r="C1665" t="s">
        <v>108</v>
      </c>
      <c r="D1665" t="s">
        <v>202</v>
      </c>
      <c r="E1665" t="s">
        <v>3218</v>
      </c>
      <c r="F1665" t="s">
        <v>3713</v>
      </c>
      <c r="G1665" t="s">
        <v>7825</v>
      </c>
      <c r="H1665" s="1">
        <v>26967</v>
      </c>
      <c r="I1665" t="s">
        <v>10129</v>
      </c>
      <c r="J1665">
        <v>0</v>
      </c>
      <c r="K1665" t="s">
        <v>157</v>
      </c>
      <c r="L1665">
        <v>8</v>
      </c>
      <c r="M1665" t="s">
        <v>158</v>
      </c>
      <c r="O1665">
        <v>3017870383</v>
      </c>
      <c r="P1665">
        <v>0</v>
      </c>
      <c r="T1665" t="s">
        <v>704</v>
      </c>
      <c r="U1665">
        <v>2023</v>
      </c>
      <c r="V1665" t="s">
        <v>3298</v>
      </c>
      <c r="W1665" t="s">
        <v>10130</v>
      </c>
      <c r="X1665" t="s">
        <v>10131</v>
      </c>
      <c r="Y1665" t="s">
        <v>3301</v>
      </c>
      <c r="Z1665" t="s">
        <v>164</v>
      </c>
      <c r="AA1665" t="s">
        <v>189</v>
      </c>
      <c r="AB1665" s="2">
        <f t="shared" si="25"/>
        <v>3.4365521102150541E-2</v>
      </c>
      <c r="AC1665" s="3">
        <v>74400000</v>
      </c>
      <c r="AD1665" t="s">
        <v>151</v>
      </c>
      <c r="AE1665" t="s">
        <v>106</v>
      </c>
      <c r="AF1665" t="s">
        <v>89</v>
      </c>
      <c r="AG1665" t="s">
        <v>10132</v>
      </c>
      <c r="AH1665">
        <v>29203586</v>
      </c>
      <c r="AI1665" s="3">
        <v>2556794.77</v>
      </c>
      <c r="AJ1665" s="3">
        <v>2128567.0299999998</v>
      </c>
      <c r="AK1665" t="s">
        <v>91</v>
      </c>
      <c r="AL1665" t="s">
        <v>91</v>
      </c>
      <c r="AM1665" t="s">
        <v>91</v>
      </c>
      <c r="AN1665" t="s">
        <v>91</v>
      </c>
      <c r="AO1665" t="s">
        <v>91</v>
      </c>
      <c r="AP1665" t="s">
        <v>91</v>
      </c>
      <c r="AT1665" t="s">
        <v>21</v>
      </c>
    </row>
    <row r="1666" spans="2:46" x14ac:dyDescent="0.25">
      <c r="B1666">
        <v>65634269</v>
      </c>
      <c r="C1666" t="s">
        <v>108</v>
      </c>
      <c r="D1666" t="s">
        <v>10133</v>
      </c>
      <c r="E1666" t="s">
        <v>1239</v>
      </c>
      <c r="F1666" t="s">
        <v>181</v>
      </c>
      <c r="G1666" t="s">
        <v>2151</v>
      </c>
      <c r="H1666" s="1">
        <v>31136</v>
      </c>
      <c r="I1666" t="s">
        <v>10134</v>
      </c>
      <c r="J1666">
        <v>0</v>
      </c>
      <c r="K1666" t="s">
        <v>96</v>
      </c>
      <c r="L1666">
        <v>73</v>
      </c>
      <c r="M1666" t="s">
        <v>97</v>
      </c>
      <c r="O1666">
        <v>3008834597</v>
      </c>
      <c r="P1666">
        <v>3182498920</v>
      </c>
      <c r="T1666" t="s">
        <v>633</v>
      </c>
      <c r="U1666">
        <v>2023</v>
      </c>
      <c r="V1666" t="s">
        <v>10135</v>
      </c>
      <c r="W1666" t="s">
        <v>10136</v>
      </c>
      <c r="X1666" t="s">
        <v>10137</v>
      </c>
      <c r="Y1666" t="s">
        <v>10138</v>
      </c>
      <c r="Z1666" t="s">
        <v>358</v>
      </c>
      <c r="AA1666" t="s">
        <v>1111</v>
      </c>
      <c r="AB1666" s="2">
        <f t="shared" ref="AB1666:AB1729" si="26">+AI1666/AC1666</f>
        <v>4.5951315104166668E-2</v>
      </c>
      <c r="AC1666" s="3">
        <v>76800000</v>
      </c>
      <c r="AD1666" t="s">
        <v>87</v>
      </c>
      <c r="AE1666" t="s">
        <v>106</v>
      </c>
      <c r="AF1666" t="s">
        <v>89</v>
      </c>
      <c r="AG1666" t="s">
        <v>10139</v>
      </c>
      <c r="AH1666">
        <v>159754739</v>
      </c>
      <c r="AI1666" s="3">
        <v>3529061</v>
      </c>
      <c r="AJ1666" s="3">
        <v>2945597.37</v>
      </c>
      <c r="AK1666" t="s">
        <v>91</v>
      </c>
      <c r="AL1666" t="s">
        <v>91</v>
      </c>
      <c r="AM1666" t="s">
        <v>91</v>
      </c>
      <c r="AN1666" t="s">
        <v>91</v>
      </c>
      <c r="AO1666" t="s">
        <v>91</v>
      </c>
      <c r="AP1666" t="s">
        <v>91</v>
      </c>
      <c r="AT1666" t="s">
        <v>21</v>
      </c>
    </row>
    <row r="1667" spans="2:46" x14ac:dyDescent="0.25">
      <c r="B1667">
        <v>1017125608</v>
      </c>
      <c r="C1667" t="s">
        <v>108</v>
      </c>
      <c r="D1667" t="s">
        <v>10140</v>
      </c>
      <c r="E1667">
        <v>0</v>
      </c>
      <c r="F1667" t="s">
        <v>1051</v>
      </c>
      <c r="G1667" t="s">
        <v>510</v>
      </c>
      <c r="H1667" s="1">
        <v>31498</v>
      </c>
      <c r="I1667" t="s">
        <v>10141</v>
      </c>
      <c r="J1667">
        <v>5001</v>
      </c>
      <c r="K1667" t="s">
        <v>114</v>
      </c>
      <c r="L1667">
        <v>5</v>
      </c>
      <c r="M1667" t="s">
        <v>115</v>
      </c>
      <c r="O1667">
        <v>3113857069</v>
      </c>
      <c r="P1667">
        <v>0</v>
      </c>
      <c r="T1667" t="s">
        <v>633</v>
      </c>
      <c r="U1667">
        <v>2020</v>
      </c>
      <c r="V1667" t="s">
        <v>1158</v>
      </c>
      <c r="W1667" t="s">
        <v>10142</v>
      </c>
      <c r="X1667" t="s">
        <v>10143</v>
      </c>
      <c r="Y1667" t="s">
        <v>1161</v>
      </c>
      <c r="Z1667" t="s">
        <v>85</v>
      </c>
      <c r="AA1667" t="s">
        <v>638</v>
      </c>
      <c r="AB1667" s="2">
        <f t="shared" si="26"/>
        <v>2.8867849779086893E-2</v>
      </c>
      <c r="AC1667" s="3">
        <v>67900000</v>
      </c>
      <c r="AD1667" t="s">
        <v>87</v>
      </c>
      <c r="AE1667" t="s">
        <v>106</v>
      </c>
      <c r="AF1667" t="s">
        <v>89</v>
      </c>
      <c r="AG1667" t="s">
        <v>10144</v>
      </c>
      <c r="AH1667">
        <v>159830373</v>
      </c>
      <c r="AI1667" s="3">
        <v>1960127</v>
      </c>
      <c r="AJ1667" s="3">
        <v>1627165.41</v>
      </c>
      <c r="AK1667" t="s">
        <v>91</v>
      </c>
      <c r="AL1667" t="s">
        <v>91</v>
      </c>
      <c r="AM1667" t="s">
        <v>91</v>
      </c>
      <c r="AN1667" t="s">
        <v>91</v>
      </c>
      <c r="AO1667" t="s">
        <v>91</v>
      </c>
      <c r="AP1667" t="s">
        <v>91</v>
      </c>
      <c r="AT1667" t="s">
        <v>18</v>
      </c>
    </row>
    <row r="1668" spans="2:46" x14ac:dyDescent="0.25">
      <c r="B1668">
        <v>36378289</v>
      </c>
      <c r="C1668" t="s">
        <v>108</v>
      </c>
      <c r="D1668" t="s">
        <v>3896</v>
      </c>
      <c r="E1668">
        <v>0</v>
      </c>
      <c r="F1668" t="s">
        <v>10145</v>
      </c>
      <c r="G1668" t="s">
        <v>6574</v>
      </c>
      <c r="H1668" s="1">
        <v>25161</v>
      </c>
      <c r="I1668" t="s">
        <v>10146</v>
      </c>
      <c r="J1668">
        <v>0</v>
      </c>
      <c r="K1668" t="s">
        <v>78</v>
      </c>
      <c r="L1668">
        <v>25</v>
      </c>
      <c r="M1668" t="s">
        <v>78</v>
      </c>
      <c r="O1668">
        <v>3118654874</v>
      </c>
      <c r="P1668">
        <v>3217686653</v>
      </c>
      <c r="T1668" t="s">
        <v>171</v>
      </c>
      <c r="U1668">
        <v>2018</v>
      </c>
      <c r="V1668" t="s">
        <v>741</v>
      </c>
      <c r="W1668" t="s">
        <v>10147</v>
      </c>
      <c r="X1668" t="s">
        <v>10148</v>
      </c>
      <c r="Y1668" t="s">
        <v>744</v>
      </c>
      <c r="Z1668" t="s">
        <v>298</v>
      </c>
      <c r="AA1668" t="s">
        <v>299</v>
      </c>
      <c r="AB1668" s="2">
        <f t="shared" si="26"/>
        <v>2.2566330935251799E-2</v>
      </c>
      <c r="AC1668" s="3">
        <v>55600000</v>
      </c>
      <c r="AD1668" t="s">
        <v>151</v>
      </c>
      <c r="AE1668" t="s">
        <v>139</v>
      </c>
      <c r="AF1668" t="s">
        <v>89</v>
      </c>
      <c r="AG1668" t="s">
        <v>10149</v>
      </c>
      <c r="AH1668">
        <v>159714216</v>
      </c>
      <c r="AI1668" s="3">
        <v>1254688</v>
      </c>
      <c r="AJ1668" s="3">
        <v>1034359.86</v>
      </c>
      <c r="AK1668" t="s">
        <v>91</v>
      </c>
      <c r="AL1668" t="s">
        <v>91</v>
      </c>
      <c r="AM1668" t="s">
        <v>91</v>
      </c>
      <c r="AN1668" t="s">
        <v>91</v>
      </c>
      <c r="AO1668" t="s">
        <v>91</v>
      </c>
      <c r="AP1668" t="s">
        <v>91</v>
      </c>
      <c r="AT1668" t="s">
        <v>18</v>
      </c>
    </row>
    <row r="1669" spans="2:46" x14ac:dyDescent="0.25">
      <c r="B1669">
        <v>71317043</v>
      </c>
      <c r="C1669" t="s">
        <v>72</v>
      </c>
      <c r="D1669" t="s">
        <v>2451</v>
      </c>
      <c r="E1669" t="s">
        <v>225</v>
      </c>
      <c r="F1669" t="s">
        <v>1821</v>
      </c>
      <c r="G1669" t="s">
        <v>400</v>
      </c>
      <c r="H1669" s="1">
        <v>29525</v>
      </c>
      <c r="I1669" t="s">
        <v>10150</v>
      </c>
      <c r="J1669">
        <v>5001</v>
      </c>
      <c r="K1669" t="s">
        <v>114</v>
      </c>
      <c r="L1669">
        <v>5</v>
      </c>
      <c r="M1669" t="s">
        <v>115</v>
      </c>
      <c r="O1669">
        <v>3006182425</v>
      </c>
      <c r="P1669">
        <v>3430061824</v>
      </c>
      <c r="T1669" t="s">
        <v>371</v>
      </c>
      <c r="U1669">
        <v>2015</v>
      </c>
      <c r="V1669" t="s">
        <v>3286</v>
      </c>
      <c r="W1669" t="s">
        <v>10151</v>
      </c>
      <c r="X1669" t="s">
        <v>10152</v>
      </c>
      <c r="Y1669" t="s">
        <v>3289</v>
      </c>
      <c r="Z1669" t="s">
        <v>121</v>
      </c>
      <c r="AA1669" t="s">
        <v>1409</v>
      </c>
      <c r="AB1669" s="2">
        <f t="shared" si="26"/>
        <v>6.4703956570155902E-2</v>
      </c>
      <c r="AC1669" s="3">
        <v>44900000</v>
      </c>
      <c r="AD1669" t="s">
        <v>87</v>
      </c>
      <c r="AE1669" t="s">
        <v>139</v>
      </c>
      <c r="AF1669" t="s">
        <v>89</v>
      </c>
      <c r="AG1669" t="s">
        <v>10153</v>
      </c>
      <c r="AH1669">
        <v>29202616</v>
      </c>
      <c r="AI1669" s="3">
        <v>2905207.65</v>
      </c>
      <c r="AJ1669" s="3">
        <v>2421350.9700000002</v>
      </c>
      <c r="AK1669" t="s">
        <v>91</v>
      </c>
      <c r="AL1669" t="s">
        <v>91</v>
      </c>
      <c r="AM1669" t="s">
        <v>91</v>
      </c>
      <c r="AN1669" t="s">
        <v>91</v>
      </c>
      <c r="AO1669" t="s">
        <v>91</v>
      </c>
      <c r="AP1669" t="s">
        <v>91</v>
      </c>
      <c r="AT1669" t="s">
        <v>21</v>
      </c>
    </row>
    <row r="1670" spans="2:46" x14ac:dyDescent="0.25">
      <c r="B1670">
        <v>66879868</v>
      </c>
      <c r="C1670" t="s">
        <v>108</v>
      </c>
      <c r="D1670" t="s">
        <v>109</v>
      </c>
      <c r="E1670" t="s">
        <v>2331</v>
      </c>
      <c r="F1670" t="s">
        <v>4704</v>
      </c>
      <c r="G1670" t="s">
        <v>1499</v>
      </c>
      <c r="H1670" s="1">
        <v>28548</v>
      </c>
      <c r="I1670" t="s">
        <v>10154</v>
      </c>
      <c r="J1670">
        <v>76130</v>
      </c>
      <c r="K1670" t="s">
        <v>2817</v>
      </c>
      <c r="L1670">
        <v>76</v>
      </c>
      <c r="M1670" t="s">
        <v>330</v>
      </c>
      <c r="O1670">
        <v>3166976168</v>
      </c>
      <c r="P1670">
        <v>0</v>
      </c>
      <c r="T1670" t="s">
        <v>184</v>
      </c>
      <c r="U1670">
        <v>2017</v>
      </c>
      <c r="V1670" t="s">
        <v>2848</v>
      </c>
      <c r="W1670" t="s">
        <v>10155</v>
      </c>
      <c r="X1670" t="s">
        <v>10156</v>
      </c>
      <c r="Y1670" t="s">
        <v>2851</v>
      </c>
      <c r="Z1670" t="s">
        <v>136</v>
      </c>
      <c r="AA1670" t="s">
        <v>246</v>
      </c>
      <c r="AB1670" s="2">
        <f t="shared" si="26"/>
        <v>5.3464517045454546E-2</v>
      </c>
      <c r="AC1670" s="3">
        <v>35200000</v>
      </c>
      <c r="AD1670" t="s">
        <v>105</v>
      </c>
      <c r="AE1670" t="s">
        <v>139</v>
      </c>
      <c r="AF1670" t="s">
        <v>89</v>
      </c>
      <c r="AG1670" t="s">
        <v>10157</v>
      </c>
      <c r="AH1670">
        <v>159838059</v>
      </c>
      <c r="AI1670" s="3">
        <v>1881951</v>
      </c>
      <c r="AJ1670" s="3">
        <v>1561471.06</v>
      </c>
      <c r="AK1670" t="s">
        <v>91</v>
      </c>
      <c r="AL1670" t="s">
        <v>91</v>
      </c>
      <c r="AM1670" t="s">
        <v>91</v>
      </c>
      <c r="AN1670" t="s">
        <v>91</v>
      </c>
      <c r="AO1670" t="s">
        <v>91</v>
      </c>
      <c r="AP1670" t="s">
        <v>91</v>
      </c>
      <c r="AT1670" t="s">
        <v>21</v>
      </c>
    </row>
    <row r="1671" spans="2:46" x14ac:dyDescent="0.25">
      <c r="B1671">
        <v>37803240</v>
      </c>
      <c r="C1671" t="s">
        <v>108</v>
      </c>
      <c r="D1671" t="s">
        <v>857</v>
      </c>
      <c r="E1671" t="s">
        <v>214</v>
      </c>
      <c r="F1671" t="s">
        <v>551</v>
      </c>
      <c r="G1671" t="s">
        <v>411</v>
      </c>
      <c r="H1671" s="1">
        <v>18216</v>
      </c>
      <c r="I1671" t="s">
        <v>10158</v>
      </c>
      <c r="J1671">
        <v>68001</v>
      </c>
      <c r="K1671" t="s">
        <v>145</v>
      </c>
      <c r="L1671">
        <v>68</v>
      </c>
      <c r="M1671" t="s">
        <v>146</v>
      </c>
      <c r="O1671">
        <v>3157648675</v>
      </c>
      <c r="P1671">
        <v>0</v>
      </c>
      <c r="T1671" t="s">
        <v>171</v>
      </c>
      <c r="U1671">
        <v>2013</v>
      </c>
      <c r="V1671" t="s">
        <v>2016</v>
      </c>
      <c r="W1671" t="s">
        <v>10159</v>
      </c>
      <c r="X1671" t="s">
        <v>10160</v>
      </c>
      <c r="Y1671" t="s">
        <v>2019</v>
      </c>
      <c r="Z1671" t="s">
        <v>136</v>
      </c>
      <c r="AA1671" t="s">
        <v>1668</v>
      </c>
      <c r="AB1671" s="2">
        <f t="shared" si="26"/>
        <v>4.2571438596491228E-2</v>
      </c>
      <c r="AC1671" s="3">
        <v>28500000</v>
      </c>
      <c r="AD1671" t="s">
        <v>123</v>
      </c>
      <c r="AE1671" t="s">
        <v>139</v>
      </c>
      <c r="AF1671" t="s">
        <v>89</v>
      </c>
      <c r="AG1671">
        <v>0</v>
      </c>
      <c r="AH1671">
        <v>159836126</v>
      </c>
      <c r="AI1671" s="3">
        <v>1213286</v>
      </c>
      <c r="AJ1671" s="3">
        <v>999568</v>
      </c>
      <c r="AK1671" t="s">
        <v>91</v>
      </c>
      <c r="AL1671" t="s">
        <v>91</v>
      </c>
      <c r="AM1671" t="s">
        <v>91</v>
      </c>
      <c r="AN1671" t="s">
        <v>91</v>
      </c>
      <c r="AO1671" t="s">
        <v>91</v>
      </c>
      <c r="AP1671" t="s">
        <v>91</v>
      </c>
      <c r="AT1671" t="s">
        <v>21</v>
      </c>
    </row>
    <row r="1672" spans="2:46" x14ac:dyDescent="0.25">
      <c r="B1672">
        <v>1020743212</v>
      </c>
      <c r="C1672" t="s">
        <v>72</v>
      </c>
      <c r="D1672" t="s">
        <v>224</v>
      </c>
      <c r="E1672" t="s">
        <v>1039</v>
      </c>
      <c r="F1672" t="s">
        <v>879</v>
      </c>
      <c r="G1672">
        <v>0</v>
      </c>
      <c r="H1672" s="1">
        <v>32673</v>
      </c>
      <c r="I1672" t="s">
        <v>10161</v>
      </c>
      <c r="J1672">
        <v>0</v>
      </c>
      <c r="K1672" t="s">
        <v>78</v>
      </c>
      <c r="L1672">
        <v>25</v>
      </c>
      <c r="M1672" t="s">
        <v>78</v>
      </c>
      <c r="O1672">
        <v>3108077064</v>
      </c>
      <c r="P1672">
        <v>3208077064</v>
      </c>
      <c r="T1672" t="s">
        <v>494</v>
      </c>
      <c r="U1672">
        <v>2013</v>
      </c>
      <c r="V1672" t="s">
        <v>10162</v>
      </c>
      <c r="W1672" t="s">
        <v>10163</v>
      </c>
      <c r="X1672" t="s">
        <v>10164</v>
      </c>
      <c r="Y1672" t="s">
        <v>10165</v>
      </c>
      <c r="Z1672" t="s">
        <v>1876</v>
      </c>
      <c r="AA1672" t="s">
        <v>10166</v>
      </c>
      <c r="AB1672" s="2">
        <f t="shared" si="26"/>
        <v>4.3035598591549297E-2</v>
      </c>
      <c r="AC1672" s="3">
        <v>28400000</v>
      </c>
      <c r="AD1672" t="s">
        <v>87</v>
      </c>
      <c r="AE1672" t="s">
        <v>139</v>
      </c>
      <c r="AF1672" t="s">
        <v>89</v>
      </c>
      <c r="AG1672" t="s">
        <v>10167</v>
      </c>
      <c r="AH1672">
        <v>159715134</v>
      </c>
      <c r="AI1672" s="3">
        <v>1222211</v>
      </c>
      <c r="AJ1672" s="3">
        <v>1007068</v>
      </c>
      <c r="AK1672" t="s">
        <v>91</v>
      </c>
      <c r="AL1672" t="s">
        <v>91</v>
      </c>
      <c r="AM1672" t="s">
        <v>91</v>
      </c>
      <c r="AN1672" t="s">
        <v>91</v>
      </c>
      <c r="AO1672" t="s">
        <v>91</v>
      </c>
      <c r="AP1672" t="s">
        <v>91</v>
      </c>
      <c r="AT1672" t="s">
        <v>21</v>
      </c>
    </row>
    <row r="1673" spans="2:46" x14ac:dyDescent="0.25">
      <c r="B1673">
        <v>1098792389</v>
      </c>
      <c r="C1673" t="s">
        <v>72</v>
      </c>
      <c r="D1673" t="s">
        <v>141</v>
      </c>
      <c r="E1673">
        <v>0</v>
      </c>
      <c r="F1673" t="s">
        <v>142</v>
      </c>
      <c r="G1673" t="s">
        <v>143</v>
      </c>
      <c r="H1673" s="1">
        <v>35405</v>
      </c>
      <c r="I1673" t="s">
        <v>10168</v>
      </c>
      <c r="J1673">
        <v>68001</v>
      </c>
      <c r="K1673" t="s">
        <v>145</v>
      </c>
      <c r="L1673">
        <v>68</v>
      </c>
      <c r="M1673" t="s">
        <v>146</v>
      </c>
      <c r="O1673">
        <v>3007271281</v>
      </c>
      <c r="P1673">
        <v>0</v>
      </c>
      <c r="T1673" t="s">
        <v>6480</v>
      </c>
      <c r="U1673">
        <v>2025</v>
      </c>
      <c r="V1673" t="s">
        <v>10169</v>
      </c>
      <c r="W1673" t="s">
        <v>10170</v>
      </c>
      <c r="X1673" t="s">
        <v>10171</v>
      </c>
      <c r="Y1673" t="s">
        <v>10172</v>
      </c>
      <c r="Z1673" t="s">
        <v>121</v>
      </c>
      <c r="AA1673" t="s">
        <v>1036</v>
      </c>
      <c r="AB1673" s="2">
        <f t="shared" si="26"/>
        <v>2.9821611310190371E-2</v>
      </c>
      <c r="AC1673" s="3">
        <v>89300000</v>
      </c>
      <c r="AD1673" t="s">
        <v>151</v>
      </c>
      <c r="AE1673" t="s">
        <v>106</v>
      </c>
      <c r="AF1673" t="s">
        <v>89</v>
      </c>
      <c r="AG1673" t="s">
        <v>152</v>
      </c>
      <c r="AH1673">
        <v>29204254</v>
      </c>
      <c r="AI1673" s="3">
        <v>2663069.89</v>
      </c>
      <c r="AJ1673" s="3">
        <v>2217873.86</v>
      </c>
      <c r="AK1673" t="s">
        <v>91</v>
      </c>
      <c r="AL1673" t="s">
        <v>91</v>
      </c>
      <c r="AM1673" t="s">
        <v>91</v>
      </c>
      <c r="AN1673" t="s">
        <v>91</v>
      </c>
      <c r="AO1673" t="s">
        <v>91</v>
      </c>
      <c r="AP1673" t="s">
        <v>91</v>
      </c>
      <c r="AT1673" t="s">
        <v>21</v>
      </c>
    </row>
    <row r="1674" spans="2:46" x14ac:dyDescent="0.25">
      <c r="B1674">
        <v>45554262</v>
      </c>
      <c r="C1674" t="s">
        <v>108</v>
      </c>
      <c r="D1674" t="s">
        <v>10173</v>
      </c>
      <c r="E1674">
        <v>0</v>
      </c>
      <c r="F1674" t="s">
        <v>5168</v>
      </c>
      <c r="G1674" t="s">
        <v>10174</v>
      </c>
      <c r="H1674" s="1">
        <v>30604</v>
      </c>
      <c r="I1674" t="s">
        <v>10175</v>
      </c>
      <c r="J1674">
        <v>0</v>
      </c>
      <c r="K1674" t="s">
        <v>593</v>
      </c>
      <c r="L1674">
        <v>13</v>
      </c>
      <c r="M1674" t="s">
        <v>123</v>
      </c>
      <c r="O1674">
        <v>3126753945</v>
      </c>
      <c r="P1674">
        <v>0</v>
      </c>
      <c r="T1674" t="s">
        <v>293</v>
      </c>
      <c r="U1674">
        <v>2023</v>
      </c>
      <c r="V1674" t="s">
        <v>3241</v>
      </c>
      <c r="W1674" t="s">
        <v>10176</v>
      </c>
      <c r="X1674" t="s">
        <v>10177</v>
      </c>
      <c r="Y1674" t="s">
        <v>3244</v>
      </c>
      <c r="Z1674" t="s">
        <v>164</v>
      </c>
      <c r="AA1674" t="s">
        <v>507</v>
      </c>
      <c r="AB1674" s="2">
        <f t="shared" si="26"/>
        <v>3.1975230545454543E-2</v>
      </c>
      <c r="AC1674" s="3">
        <v>55000000</v>
      </c>
      <c r="AD1674" t="s">
        <v>288</v>
      </c>
      <c r="AE1674" t="s">
        <v>139</v>
      </c>
      <c r="AF1674" t="s">
        <v>89</v>
      </c>
      <c r="AG1674">
        <v>0</v>
      </c>
      <c r="AH1674">
        <v>29216614</v>
      </c>
      <c r="AI1674" s="3">
        <v>1758637.68</v>
      </c>
      <c r="AJ1674" s="3">
        <v>1457846.79</v>
      </c>
      <c r="AK1674" t="s">
        <v>91</v>
      </c>
      <c r="AL1674" t="s">
        <v>91</v>
      </c>
      <c r="AM1674" t="s">
        <v>91</v>
      </c>
      <c r="AN1674" t="s">
        <v>91</v>
      </c>
      <c r="AO1674" t="s">
        <v>91</v>
      </c>
      <c r="AP1674" t="s">
        <v>91</v>
      </c>
      <c r="AT1674" t="s">
        <v>18</v>
      </c>
    </row>
    <row r="1675" spans="2:46" x14ac:dyDescent="0.25">
      <c r="B1675">
        <v>80252198</v>
      </c>
      <c r="C1675" t="s">
        <v>72</v>
      </c>
      <c r="D1675" t="s">
        <v>10178</v>
      </c>
      <c r="E1675">
        <v>0</v>
      </c>
      <c r="F1675" t="s">
        <v>9444</v>
      </c>
      <c r="G1675" t="s">
        <v>2007</v>
      </c>
      <c r="H1675" s="1">
        <v>31078</v>
      </c>
      <c r="I1675" t="s">
        <v>10179</v>
      </c>
      <c r="J1675">
        <v>0</v>
      </c>
      <c r="K1675" t="s">
        <v>78</v>
      </c>
      <c r="L1675">
        <v>25</v>
      </c>
      <c r="M1675" t="s">
        <v>78</v>
      </c>
      <c r="O1675">
        <v>3123655355</v>
      </c>
      <c r="P1675">
        <v>0</v>
      </c>
      <c r="T1675" t="s">
        <v>403</v>
      </c>
      <c r="U1675">
        <v>2023</v>
      </c>
      <c r="V1675" t="s">
        <v>10180</v>
      </c>
      <c r="W1675" t="s">
        <v>960</v>
      </c>
      <c r="X1675" t="s">
        <v>10181</v>
      </c>
      <c r="Y1675" t="s">
        <v>10182</v>
      </c>
      <c r="Z1675" t="s">
        <v>1876</v>
      </c>
      <c r="AA1675" t="s">
        <v>3330</v>
      </c>
      <c r="AB1675" s="2">
        <f t="shared" si="26"/>
        <v>1.7897667853042483E-2</v>
      </c>
      <c r="AC1675" s="3">
        <v>87100000</v>
      </c>
      <c r="AD1675" t="s">
        <v>87</v>
      </c>
      <c r="AE1675" t="s">
        <v>106</v>
      </c>
      <c r="AF1675" t="s">
        <v>89</v>
      </c>
      <c r="AG1675" t="s">
        <v>10183</v>
      </c>
      <c r="AH1675">
        <v>29218324</v>
      </c>
      <c r="AI1675" s="3">
        <v>1558886.87</v>
      </c>
      <c r="AJ1675" s="3">
        <v>1289988.97</v>
      </c>
      <c r="AK1675" t="s">
        <v>91</v>
      </c>
      <c r="AL1675" t="s">
        <v>91</v>
      </c>
      <c r="AM1675" t="s">
        <v>91</v>
      </c>
      <c r="AN1675" t="s">
        <v>91</v>
      </c>
      <c r="AO1675" t="s">
        <v>91</v>
      </c>
      <c r="AP1675" t="s">
        <v>91</v>
      </c>
      <c r="AT1675" t="s">
        <v>18</v>
      </c>
    </row>
    <row r="1676" spans="2:46" x14ac:dyDescent="0.25">
      <c r="B1676">
        <v>91541757</v>
      </c>
      <c r="C1676" t="s">
        <v>72</v>
      </c>
      <c r="D1676" t="s">
        <v>314</v>
      </c>
      <c r="E1676" t="s">
        <v>2468</v>
      </c>
      <c r="F1676" t="s">
        <v>3119</v>
      </c>
      <c r="G1676" t="s">
        <v>1001</v>
      </c>
      <c r="H1676" s="1">
        <v>31137</v>
      </c>
      <c r="I1676" t="s">
        <v>10184</v>
      </c>
      <c r="J1676">
        <v>0</v>
      </c>
      <c r="K1676" t="s">
        <v>78</v>
      </c>
      <c r="L1676">
        <v>25</v>
      </c>
      <c r="M1676" t="s">
        <v>78</v>
      </c>
      <c r="O1676">
        <v>3015380954</v>
      </c>
      <c r="P1676">
        <v>0</v>
      </c>
      <c r="T1676" t="s">
        <v>666</v>
      </c>
      <c r="U1676">
        <v>2014</v>
      </c>
      <c r="V1676" t="s">
        <v>5959</v>
      </c>
      <c r="W1676" t="s">
        <v>10185</v>
      </c>
      <c r="X1676" t="s">
        <v>10186</v>
      </c>
      <c r="Y1676" t="s">
        <v>5962</v>
      </c>
      <c r="Z1676" t="s">
        <v>358</v>
      </c>
      <c r="AA1676" t="s">
        <v>359</v>
      </c>
      <c r="AB1676" s="2">
        <f t="shared" si="26"/>
        <v>3.1480611028315945E-2</v>
      </c>
      <c r="AC1676" s="3">
        <v>67100000</v>
      </c>
      <c r="AD1676" t="s">
        <v>105</v>
      </c>
      <c r="AE1676" t="s">
        <v>106</v>
      </c>
      <c r="AF1676" t="s">
        <v>89</v>
      </c>
      <c r="AG1676" t="s">
        <v>10187</v>
      </c>
      <c r="AH1676">
        <v>159715929</v>
      </c>
      <c r="AI1676" s="3">
        <v>2112349</v>
      </c>
      <c r="AJ1676" s="3">
        <v>1755083.17</v>
      </c>
      <c r="AK1676" t="s">
        <v>91</v>
      </c>
      <c r="AL1676" t="s">
        <v>91</v>
      </c>
      <c r="AM1676" t="s">
        <v>91</v>
      </c>
      <c r="AN1676" t="s">
        <v>91</v>
      </c>
      <c r="AO1676" t="s">
        <v>91</v>
      </c>
      <c r="AP1676" t="s">
        <v>91</v>
      </c>
      <c r="AT1676" t="s">
        <v>21</v>
      </c>
    </row>
    <row r="1677" spans="2:46" x14ac:dyDescent="0.25">
      <c r="B1677">
        <v>71591672</v>
      </c>
      <c r="C1677" t="s">
        <v>72</v>
      </c>
      <c r="D1677" t="s">
        <v>10188</v>
      </c>
      <c r="E1677" t="s">
        <v>167</v>
      </c>
      <c r="F1677" t="s">
        <v>1378</v>
      </c>
      <c r="G1677" t="s">
        <v>155</v>
      </c>
      <c r="H1677" s="1">
        <v>22216</v>
      </c>
      <c r="I1677" t="s">
        <v>10189</v>
      </c>
      <c r="J1677">
        <v>5001</v>
      </c>
      <c r="K1677" t="s">
        <v>114</v>
      </c>
      <c r="L1677">
        <v>5</v>
      </c>
      <c r="M1677" t="s">
        <v>115</v>
      </c>
      <c r="O1677">
        <v>3176547894</v>
      </c>
      <c r="P1677">
        <v>3116179457</v>
      </c>
      <c r="T1677" t="s">
        <v>205</v>
      </c>
      <c r="U1677">
        <v>2022</v>
      </c>
      <c r="V1677" t="s">
        <v>1627</v>
      </c>
      <c r="W1677" t="s">
        <v>10190</v>
      </c>
      <c r="X1677" t="s">
        <v>10191</v>
      </c>
      <c r="Y1677" t="s">
        <v>1630</v>
      </c>
      <c r="Z1677" t="s">
        <v>298</v>
      </c>
      <c r="AA1677" t="s">
        <v>1631</v>
      </c>
      <c r="AB1677" s="2">
        <f t="shared" si="26"/>
        <v>3.0855824315722469E-2</v>
      </c>
      <c r="AC1677" s="3">
        <v>157100000</v>
      </c>
      <c r="AD1677" t="s">
        <v>151</v>
      </c>
      <c r="AE1677" t="s">
        <v>106</v>
      </c>
      <c r="AF1677" t="s">
        <v>89</v>
      </c>
      <c r="AG1677">
        <v>0</v>
      </c>
      <c r="AH1677">
        <v>159822087</v>
      </c>
      <c r="AI1677" s="3">
        <v>4847450</v>
      </c>
      <c r="AJ1677" s="3">
        <v>4053487.24</v>
      </c>
      <c r="AK1677" t="s">
        <v>91</v>
      </c>
      <c r="AL1677" t="s">
        <v>91</v>
      </c>
      <c r="AM1677" t="s">
        <v>91</v>
      </c>
      <c r="AN1677" t="s">
        <v>91</v>
      </c>
      <c r="AO1677" t="s">
        <v>91</v>
      </c>
      <c r="AP1677" t="s">
        <v>91</v>
      </c>
      <c r="AT1677" t="s">
        <v>21</v>
      </c>
    </row>
    <row r="1678" spans="2:46" x14ac:dyDescent="0.25">
      <c r="B1678">
        <v>43581715</v>
      </c>
      <c r="C1678" t="s">
        <v>108</v>
      </c>
      <c r="D1678" t="s">
        <v>1239</v>
      </c>
      <c r="E1678">
        <v>0</v>
      </c>
      <c r="F1678" t="s">
        <v>5090</v>
      </c>
      <c r="G1678" t="s">
        <v>10192</v>
      </c>
      <c r="H1678" s="1">
        <v>26896</v>
      </c>
      <c r="I1678" t="s">
        <v>10193</v>
      </c>
      <c r="J1678">
        <v>5001</v>
      </c>
      <c r="K1678" t="s">
        <v>114</v>
      </c>
      <c r="L1678">
        <v>5</v>
      </c>
      <c r="M1678" t="s">
        <v>115</v>
      </c>
      <c r="O1678">
        <v>3103905534</v>
      </c>
      <c r="P1678">
        <v>0</v>
      </c>
      <c r="T1678" t="s">
        <v>131</v>
      </c>
      <c r="U1678">
        <v>2011</v>
      </c>
      <c r="V1678" t="s">
        <v>5612</v>
      </c>
      <c r="W1678" t="s">
        <v>10194</v>
      </c>
      <c r="X1678" t="s">
        <v>10195</v>
      </c>
      <c r="Y1678" t="s">
        <v>5615</v>
      </c>
      <c r="Z1678" t="s">
        <v>164</v>
      </c>
      <c r="AA1678" t="s">
        <v>507</v>
      </c>
      <c r="AB1678" s="2">
        <f t="shared" si="26"/>
        <v>6.9454721030042924E-2</v>
      </c>
      <c r="AC1678" s="3">
        <v>23300000</v>
      </c>
      <c r="AD1678" t="s">
        <v>151</v>
      </c>
      <c r="AE1678" t="s">
        <v>139</v>
      </c>
      <c r="AF1678" t="s">
        <v>89</v>
      </c>
      <c r="AG1678" t="s">
        <v>10196</v>
      </c>
      <c r="AH1678">
        <v>159774592</v>
      </c>
      <c r="AI1678" s="3">
        <v>1618295</v>
      </c>
      <c r="AJ1678" s="3">
        <v>1339911.8500000001</v>
      </c>
      <c r="AK1678" t="s">
        <v>91</v>
      </c>
      <c r="AL1678" t="s">
        <v>91</v>
      </c>
      <c r="AM1678" t="s">
        <v>91</v>
      </c>
      <c r="AN1678" t="s">
        <v>91</v>
      </c>
      <c r="AO1678" t="s">
        <v>91</v>
      </c>
      <c r="AP1678" t="s">
        <v>91</v>
      </c>
      <c r="AT1678" t="s">
        <v>21</v>
      </c>
    </row>
    <row r="1679" spans="2:46" x14ac:dyDescent="0.25">
      <c r="B1679">
        <v>1082924044</v>
      </c>
      <c r="C1679" t="s">
        <v>72</v>
      </c>
      <c r="D1679" t="s">
        <v>473</v>
      </c>
      <c r="E1679" t="s">
        <v>225</v>
      </c>
      <c r="F1679" t="s">
        <v>1060</v>
      </c>
      <c r="G1679" t="s">
        <v>1821</v>
      </c>
      <c r="H1679" s="1">
        <v>33201</v>
      </c>
      <c r="I1679" t="s">
        <v>10197</v>
      </c>
      <c r="J1679">
        <v>0</v>
      </c>
      <c r="K1679" t="s">
        <v>3080</v>
      </c>
      <c r="L1679">
        <v>54</v>
      </c>
      <c r="M1679" t="s">
        <v>130</v>
      </c>
      <c r="O1679">
        <v>3002344498</v>
      </c>
      <c r="P1679">
        <v>3172414324</v>
      </c>
      <c r="T1679" t="s">
        <v>195</v>
      </c>
      <c r="U1679">
        <v>2022</v>
      </c>
      <c r="V1679" t="s">
        <v>8713</v>
      </c>
      <c r="W1679" t="s">
        <v>10198</v>
      </c>
      <c r="X1679" t="s">
        <v>10199</v>
      </c>
      <c r="Y1679" t="s">
        <v>8716</v>
      </c>
      <c r="Z1679" t="s">
        <v>376</v>
      </c>
      <c r="AA1679" t="s">
        <v>8717</v>
      </c>
      <c r="AB1679" s="2">
        <f t="shared" si="26"/>
        <v>3.1019396058486966E-2</v>
      </c>
      <c r="AC1679" s="3">
        <v>157300000</v>
      </c>
      <c r="AD1679" t="s">
        <v>123</v>
      </c>
      <c r="AE1679" t="s">
        <v>106</v>
      </c>
      <c r="AF1679" t="s">
        <v>89</v>
      </c>
      <c r="AG1679" t="s">
        <v>10200</v>
      </c>
      <c r="AH1679">
        <v>159835518</v>
      </c>
      <c r="AI1679" s="3">
        <v>4879351</v>
      </c>
      <c r="AJ1679" s="3">
        <v>4080294.85</v>
      </c>
      <c r="AK1679" t="s">
        <v>91</v>
      </c>
      <c r="AL1679" t="s">
        <v>91</v>
      </c>
      <c r="AM1679" t="s">
        <v>91</v>
      </c>
      <c r="AN1679" t="s">
        <v>91</v>
      </c>
      <c r="AO1679" t="s">
        <v>91</v>
      </c>
      <c r="AP1679" t="s">
        <v>91</v>
      </c>
      <c r="AT1679" t="s">
        <v>21</v>
      </c>
    </row>
    <row r="1680" spans="2:46" x14ac:dyDescent="0.25">
      <c r="B1680">
        <v>1128387545</v>
      </c>
      <c r="C1680" t="s">
        <v>108</v>
      </c>
      <c r="D1680" t="s">
        <v>2056</v>
      </c>
      <c r="E1680" t="s">
        <v>1897</v>
      </c>
      <c r="F1680" t="s">
        <v>3411</v>
      </c>
      <c r="G1680" t="s">
        <v>1060</v>
      </c>
      <c r="H1680" s="1">
        <v>32085</v>
      </c>
      <c r="I1680" t="s">
        <v>10201</v>
      </c>
      <c r="J1680">
        <v>5001</v>
      </c>
      <c r="K1680" t="s">
        <v>114</v>
      </c>
      <c r="L1680">
        <v>5</v>
      </c>
      <c r="M1680" t="s">
        <v>115</v>
      </c>
      <c r="O1680">
        <v>3052370535</v>
      </c>
      <c r="P1680">
        <v>3053288683</v>
      </c>
      <c r="T1680" t="s">
        <v>116</v>
      </c>
      <c r="U1680">
        <v>2018</v>
      </c>
      <c r="V1680" t="s">
        <v>6569</v>
      </c>
      <c r="W1680" t="s">
        <v>10202</v>
      </c>
      <c r="X1680" t="s">
        <v>10203</v>
      </c>
      <c r="Y1680" t="s">
        <v>6572</v>
      </c>
      <c r="Z1680" t="s">
        <v>103</v>
      </c>
      <c r="AA1680" t="s">
        <v>865</v>
      </c>
      <c r="AB1680" s="2">
        <f t="shared" si="26"/>
        <v>2.8092369172932331E-2</v>
      </c>
      <c r="AC1680" s="3">
        <v>66500000</v>
      </c>
      <c r="AD1680" t="s">
        <v>177</v>
      </c>
      <c r="AE1680" t="s">
        <v>106</v>
      </c>
      <c r="AF1680" t="s">
        <v>89</v>
      </c>
      <c r="AG1680" t="s">
        <v>10204</v>
      </c>
      <c r="AH1680">
        <v>29203284</v>
      </c>
      <c r="AI1680" s="3">
        <v>1868142.55</v>
      </c>
      <c r="AJ1680" s="3">
        <v>1549867.69</v>
      </c>
      <c r="AK1680" t="s">
        <v>91</v>
      </c>
      <c r="AL1680" t="s">
        <v>91</v>
      </c>
      <c r="AM1680" t="s">
        <v>91</v>
      </c>
      <c r="AN1680" t="s">
        <v>91</v>
      </c>
      <c r="AO1680" t="s">
        <v>91</v>
      </c>
      <c r="AP1680" t="s">
        <v>91</v>
      </c>
      <c r="AT1680" t="s">
        <v>18</v>
      </c>
    </row>
    <row r="1681" spans="2:46" x14ac:dyDescent="0.25">
      <c r="B1681">
        <v>80550139</v>
      </c>
      <c r="C1681" t="s">
        <v>72</v>
      </c>
      <c r="D1681" t="s">
        <v>248</v>
      </c>
      <c r="E1681" t="s">
        <v>337</v>
      </c>
      <c r="F1681" t="s">
        <v>1089</v>
      </c>
      <c r="G1681" t="s">
        <v>10205</v>
      </c>
      <c r="H1681" s="1">
        <v>31181</v>
      </c>
      <c r="I1681" t="s">
        <v>10206</v>
      </c>
      <c r="J1681">
        <v>25899</v>
      </c>
      <c r="K1681" t="s">
        <v>871</v>
      </c>
      <c r="L1681">
        <v>25</v>
      </c>
      <c r="M1681" t="s">
        <v>79</v>
      </c>
      <c r="O1681">
        <v>3146813300</v>
      </c>
      <c r="P1681">
        <v>3002681124</v>
      </c>
      <c r="T1681" t="s">
        <v>494</v>
      </c>
      <c r="U1681">
        <v>2022</v>
      </c>
      <c r="V1681" t="s">
        <v>1178</v>
      </c>
      <c r="W1681" t="s">
        <v>10207</v>
      </c>
      <c r="X1681" t="s">
        <v>10208</v>
      </c>
      <c r="Y1681" t="s">
        <v>1181</v>
      </c>
      <c r="Z1681" t="s">
        <v>323</v>
      </c>
      <c r="AA1681" t="s">
        <v>1182</v>
      </c>
      <c r="AB1681" s="2">
        <f t="shared" si="26"/>
        <v>1.8231142837078652E-2</v>
      </c>
      <c r="AC1681" s="3">
        <v>71200000</v>
      </c>
      <c r="AD1681" t="s">
        <v>123</v>
      </c>
      <c r="AE1681" t="s">
        <v>106</v>
      </c>
      <c r="AF1681" t="s">
        <v>89</v>
      </c>
      <c r="AG1681" t="s">
        <v>10209</v>
      </c>
      <c r="AH1681">
        <v>29200634</v>
      </c>
      <c r="AI1681" s="3">
        <v>1298057.3700000001</v>
      </c>
      <c r="AJ1681" s="3">
        <v>1070804.51</v>
      </c>
      <c r="AK1681" t="s">
        <v>91</v>
      </c>
      <c r="AL1681" t="s">
        <v>91</v>
      </c>
      <c r="AM1681" t="s">
        <v>91</v>
      </c>
      <c r="AN1681" t="s">
        <v>91</v>
      </c>
      <c r="AO1681" t="s">
        <v>91</v>
      </c>
      <c r="AP1681" t="s">
        <v>91</v>
      </c>
      <c r="AT1681" t="s">
        <v>18</v>
      </c>
    </row>
    <row r="1682" spans="2:46" x14ac:dyDescent="0.25">
      <c r="B1682">
        <v>13885823</v>
      </c>
      <c r="C1682" t="s">
        <v>72</v>
      </c>
      <c r="D1682" t="s">
        <v>224</v>
      </c>
      <c r="E1682" t="s">
        <v>124</v>
      </c>
      <c r="F1682" t="s">
        <v>261</v>
      </c>
      <c r="G1682" t="s">
        <v>2001</v>
      </c>
      <c r="H1682" s="1">
        <v>20391</v>
      </c>
      <c r="I1682" t="s">
        <v>10210</v>
      </c>
      <c r="J1682">
        <v>68001</v>
      </c>
      <c r="K1682" t="s">
        <v>145</v>
      </c>
      <c r="L1682">
        <v>68</v>
      </c>
      <c r="M1682" t="s">
        <v>146</v>
      </c>
      <c r="O1682">
        <v>3123971805</v>
      </c>
      <c r="P1682">
        <v>0</v>
      </c>
      <c r="T1682" t="s">
        <v>116</v>
      </c>
      <c r="U1682">
        <v>2018</v>
      </c>
      <c r="V1682" t="s">
        <v>5020</v>
      </c>
      <c r="W1682" t="s">
        <v>10211</v>
      </c>
      <c r="X1682" t="s">
        <v>10212</v>
      </c>
      <c r="Y1682" t="s">
        <v>5023</v>
      </c>
      <c r="Z1682" t="s">
        <v>164</v>
      </c>
      <c r="AA1682" t="s">
        <v>189</v>
      </c>
      <c r="AB1682" s="2">
        <f t="shared" si="26"/>
        <v>2.2963238095238096E-2</v>
      </c>
      <c r="AC1682" s="3">
        <v>52500000</v>
      </c>
      <c r="AD1682" t="s">
        <v>288</v>
      </c>
      <c r="AE1682" t="s">
        <v>106</v>
      </c>
      <c r="AF1682" t="s">
        <v>89</v>
      </c>
      <c r="AG1682" t="s">
        <v>10213</v>
      </c>
      <c r="AH1682">
        <v>159836123</v>
      </c>
      <c r="AI1682" s="3">
        <v>1205570</v>
      </c>
      <c r="AJ1682" s="3">
        <v>993083.82</v>
      </c>
      <c r="AK1682" t="s">
        <v>91</v>
      </c>
      <c r="AL1682" t="s">
        <v>91</v>
      </c>
      <c r="AM1682" t="s">
        <v>91</v>
      </c>
      <c r="AN1682" t="s">
        <v>91</v>
      </c>
      <c r="AO1682" t="s">
        <v>91</v>
      </c>
      <c r="AP1682" t="s">
        <v>91</v>
      </c>
      <c r="AT1682" t="s">
        <v>18</v>
      </c>
    </row>
    <row r="1683" spans="2:46" x14ac:dyDescent="0.25">
      <c r="B1683">
        <v>51992298</v>
      </c>
      <c r="C1683" t="s">
        <v>108</v>
      </c>
      <c r="D1683" t="s">
        <v>3180</v>
      </c>
      <c r="E1683" t="s">
        <v>109</v>
      </c>
      <c r="F1683" t="s">
        <v>886</v>
      </c>
      <c r="G1683" t="s">
        <v>1812</v>
      </c>
      <c r="H1683" s="1">
        <v>24878</v>
      </c>
      <c r="I1683" t="s">
        <v>10214</v>
      </c>
      <c r="J1683">
        <v>0</v>
      </c>
      <c r="K1683" t="s">
        <v>78</v>
      </c>
      <c r="L1683">
        <v>25</v>
      </c>
      <c r="M1683" t="s">
        <v>78</v>
      </c>
      <c r="O1683">
        <v>3204043829</v>
      </c>
      <c r="P1683">
        <v>0</v>
      </c>
      <c r="T1683" t="s">
        <v>467</v>
      </c>
      <c r="U1683">
        <v>2020</v>
      </c>
      <c r="V1683" t="s">
        <v>2515</v>
      </c>
      <c r="W1683" t="s">
        <v>10215</v>
      </c>
      <c r="X1683" t="s">
        <v>10216</v>
      </c>
      <c r="Y1683" t="s">
        <v>2518</v>
      </c>
      <c r="Z1683" t="s">
        <v>136</v>
      </c>
      <c r="AA1683" t="s">
        <v>1441</v>
      </c>
      <c r="AB1683" s="2">
        <f t="shared" si="26"/>
        <v>3.5584740932642488E-2</v>
      </c>
      <c r="AC1683" s="3">
        <v>38600000</v>
      </c>
      <c r="AD1683" t="s">
        <v>151</v>
      </c>
      <c r="AE1683" t="s">
        <v>139</v>
      </c>
      <c r="AF1683" t="s">
        <v>89</v>
      </c>
      <c r="AG1683" t="s">
        <v>10217</v>
      </c>
      <c r="AH1683">
        <v>159901646</v>
      </c>
      <c r="AI1683" s="3">
        <v>1373571</v>
      </c>
      <c r="AJ1683" s="3">
        <v>1134261.51</v>
      </c>
      <c r="AK1683" t="s">
        <v>91</v>
      </c>
      <c r="AL1683" t="s">
        <v>91</v>
      </c>
      <c r="AM1683" t="s">
        <v>91</v>
      </c>
      <c r="AN1683" t="s">
        <v>91</v>
      </c>
      <c r="AO1683" t="s">
        <v>91</v>
      </c>
      <c r="AP1683" t="s">
        <v>91</v>
      </c>
      <c r="AT1683" t="s">
        <v>18</v>
      </c>
    </row>
    <row r="1684" spans="2:46" x14ac:dyDescent="0.25">
      <c r="B1684">
        <v>52224637</v>
      </c>
      <c r="C1684" t="s">
        <v>108</v>
      </c>
      <c r="D1684" t="s">
        <v>3573</v>
      </c>
      <c r="E1684" t="s">
        <v>1200</v>
      </c>
      <c r="F1684" t="s">
        <v>10218</v>
      </c>
      <c r="G1684" t="s">
        <v>3579</v>
      </c>
      <c r="H1684" s="1">
        <v>27327</v>
      </c>
      <c r="I1684" t="s">
        <v>10219</v>
      </c>
      <c r="J1684">
        <v>0</v>
      </c>
      <c r="K1684" t="s">
        <v>78</v>
      </c>
      <c r="L1684">
        <v>25</v>
      </c>
      <c r="M1684" t="s">
        <v>78</v>
      </c>
      <c r="O1684">
        <v>3235845992</v>
      </c>
      <c r="P1684">
        <v>0</v>
      </c>
      <c r="T1684" t="s">
        <v>184</v>
      </c>
      <c r="U1684">
        <v>2023</v>
      </c>
      <c r="V1684" t="s">
        <v>4698</v>
      </c>
      <c r="W1684" t="s">
        <v>10220</v>
      </c>
      <c r="X1684" t="s">
        <v>10221</v>
      </c>
      <c r="Y1684" t="s">
        <v>4701</v>
      </c>
      <c r="Z1684" t="s">
        <v>323</v>
      </c>
      <c r="AA1684" t="s">
        <v>324</v>
      </c>
      <c r="AB1684" s="2">
        <f t="shared" si="26"/>
        <v>3.3881945863309351E-2</v>
      </c>
      <c r="AC1684" s="3">
        <v>55600000</v>
      </c>
      <c r="AD1684" t="s">
        <v>123</v>
      </c>
      <c r="AE1684" t="s">
        <v>139</v>
      </c>
      <c r="AF1684" t="s">
        <v>89</v>
      </c>
      <c r="AG1684" t="s">
        <v>10222</v>
      </c>
      <c r="AH1684">
        <v>29197361</v>
      </c>
      <c r="AI1684" s="3">
        <v>1883836.19</v>
      </c>
      <c r="AJ1684" s="3">
        <v>1563055.62</v>
      </c>
      <c r="AK1684" t="s">
        <v>91</v>
      </c>
      <c r="AL1684" t="s">
        <v>91</v>
      </c>
      <c r="AM1684" t="s">
        <v>91</v>
      </c>
      <c r="AN1684" t="s">
        <v>91</v>
      </c>
      <c r="AO1684" t="s">
        <v>91</v>
      </c>
      <c r="AP1684" t="s">
        <v>91</v>
      </c>
      <c r="AT1684" t="s">
        <v>18</v>
      </c>
    </row>
    <row r="1685" spans="2:46" x14ac:dyDescent="0.25">
      <c r="B1685">
        <v>1014217915</v>
      </c>
      <c r="C1685" t="s">
        <v>108</v>
      </c>
      <c r="D1685" t="s">
        <v>153</v>
      </c>
      <c r="E1685" t="s">
        <v>109</v>
      </c>
      <c r="F1685" t="s">
        <v>2775</v>
      </c>
      <c r="G1685" t="s">
        <v>2348</v>
      </c>
      <c r="H1685" s="1">
        <v>33215</v>
      </c>
      <c r="I1685" t="s">
        <v>10223</v>
      </c>
      <c r="J1685">
        <v>0</v>
      </c>
      <c r="K1685" t="s">
        <v>78</v>
      </c>
      <c r="L1685">
        <v>25</v>
      </c>
      <c r="M1685" t="s">
        <v>78</v>
      </c>
      <c r="O1685">
        <v>3002442519</v>
      </c>
      <c r="P1685">
        <v>0</v>
      </c>
      <c r="T1685" t="s">
        <v>171</v>
      </c>
      <c r="U1685">
        <v>2020</v>
      </c>
      <c r="V1685" t="s">
        <v>1261</v>
      </c>
      <c r="W1685" t="s">
        <v>10224</v>
      </c>
      <c r="X1685" t="s">
        <v>10225</v>
      </c>
      <c r="Y1685" t="s">
        <v>1264</v>
      </c>
      <c r="Z1685" t="s">
        <v>376</v>
      </c>
      <c r="AA1685" t="s">
        <v>1265</v>
      </c>
      <c r="AB1685" s="2">
        <f t="shared" si="26"/>
        <v>2.4513785310734462E-2</v>
      </c>
      <c r="AC1685" s="3">
        <v>106200000</v>
      </c>
      <c r="AD1685" t="s">
        <v>87</v>
      </c>
      <c r="AE1685" t="s">
        <v>106</v>
      </c>
      <c r="AF1685" t="s">
        <v>89</v>
      </c>
      <c r="AG1685" t="s">
        <v>10226</v>
      </c>
      <c r="AH1685">
        <v>159715105</v>
      </c>
      <c r="AI1685" s="3">
        <v>2603364</v>
      </c>
      <c r="AJ1685" s="3">
        <v>2167700.8199999998</v>
      </c>
      <c r="AK1685" t="s">
        <v>91</v>
      </c>
      <c r="AL1685" t="s">
        <v>91</v>
      </c>
      <c r="AM1685" t="s">
        <v>91</v>
      </c>
      <c r="AN1685" t="s">
        <v>91</v>
      </c>
      <c r="AO1685" t="s">
        <v>91</v>
      </c>
      <c r="AP1685" t="s">
        <v>91</v>
      </c>
      <c r="AT1685" t="s">
        <v>20</v>
      </c>
    </row>
    <row r="1686" spans="2:46" x14ac:dyDescent="0.25">
      <c r="B1686">
        <v>17104692</v>
      </c>
      <c r="C1686" t="s">
        <v>72</v>
      </c>
      <c r="D1686" t="s">
        <v>1908</v>
      </c>
      <c r="E1686">
        <v>0</v>
      </c>
      <c r="F1686" t="s">
        <v>2014</v>
      </c>
      <c r="G1686" t="s">
        <v>1821</v>
      </c>
      <c r="H1686" s="1">
        <v>16294</v>
      </c>
      <c r="I1686" t="s">
        <v>10227</v>
      </c>
      <c r="J1686">
        <v>0</v>
      </c>
      <c r="K1686" t="s">
        <v>78</v>
      </c>
      <c r="L1686">
        <v>25</v>
      </c>
      <c r="M1686" t="s">
        <v>78</v>
      </c>
      <c r="O1686">
        <v>3102368883</v>
      </c>
      <c r="P1686">
        <v>0</v>
      </c>
      <c r="T1686" t="s">
        <v>704</v>
      </c>
      <c r="U1686">
        <v>2014</v>
      </c>
      <c r="V1686" t="s">
        <v>9795</v>
      </c>
      <c r="W1686" t="s">
        <v>10228</v>
      </c>
      <c r="X1686" t="s">
        <v>10229</v>
      </c>
      <c r="Y1686" t="s">
        <v>9798</v>
      </c>
      <c r="Z1686" t="s">
        <v>136</v>
      </c>
      <c r="AA1686" t="s">
        <v>246</v>
      </c>
      <c r="AB1686" s="2">
        <f t="shared" si="26"/>
        <v>5.3283081222707425E-2</v>
      </c>
      <c r="AC1686" s="3">
        <v>22900000</v>
      </c>
      <c r="AD1686" t="s">
        <v>105</v>
      </c>
      <c r="AE1686" t="s">
        <v>139</v>
      </c>
      <c r="AF1686" t="s">
        <v>89</v>
      </c>
      <c r="AG1686">
        <v>0</v>
      </c>
      <c r="AH1686">
        <v>29206020</v>
      </c>
      <c r="AI1686" s="3">
        <v>1220182.56</v>
      </c>
      <c r="AJ1686" s="3">
        <v>1005363.5</v>
      </c>
      <c r="AK1686" t="s">
        <v>91</v>
      </c>
      <c r="AL1686" t="s">
        <v>91</v>
      </c>
      <c r="AM1686" t="s">
        <v>91</v>
      </c>
      <c r="AN1686" t="s">
        <v>91</v>
      </c>
      <c r="AO1686" t="s">
        <v>91</v>
      </c>
      <c r="AP1686" t="s">
        <v>91</v>
      </c>
      <c r="AT1686" t="s">
        <v>21</v>
      </c>
    </row>
    <row r="1687" spans="2:46" x14ac:dyDescent="0.25">
      <c r="B1687">
        <v>98671824</v>
      </c>
      <c r="C1687" t="s">
        <v>72</v>
      </c>
      <c r="D1687" t="s">
        <v>10230</v>
      </c>
      <c r="E1687">
        <v>0</v>
      </c>
      <c r="F1687" t="s">
        <v>895</v>
      </c>
      <c r="G1687" t="s">
        <v>582</v>
      </c>
      <c r="H1687" s="1">
        <v>29321</v>
      </c>
      <c r="I1687" t="s">
        <v>10231</v>
      </c>
      <c r="J1687">
        <v>5001</v>
      </c>
      <c r="K1687" t="s">
        <v>114</v>
      </c>
      <c r="L1687">
        <v>5</v>
      </c>
      <c r="M1687" t="s">
        <v>115</v>
      </c>
      <c r="O1687">
        <v>3108298003</v>
      </c>
      <c r="P1687">
        <v>0</v>
      </c>
      <c r="T1687" t="s">
        <v>205</v>
      </c>
      <c r="U1687">
        <v>2023</v>
      </c>
      <c r="V1687" t="s">
        <v>9076</v>
      </c>
      <c r="W1687" t="s">
        <v>10232</v>
      </c>
      <c r="X1687" t="s">
        <v>10233</v>
      </c>
      <c r="Y1687" t="s">
        <v>9079</v>
      </c>
      <c r="Z1687" t="s">
        <v>103</v>
      </c>
      <c r="AA1687" t="s">
        <v>2836</v>
      </c>
      <c r="AB1687" s="2">
        <f t="shared" si="26"/>
        <v>3.4685014430014427E-2</v>
      </c>
      <c r="AC1687" s="3">
        <v>138600000</v>
      </c>
      <c r="AD1687" t="s">
        <v>87</v>
      </c>
      <c r="AE1687" t="s">
        <v>106</v>
      </c>
      <c r="AF1687" t="s">
        <v>89</v>
      </c>
      <c r="AG1687" t="s">
        <v>10234</v>
      </c>
      <c r="AH1687">
        <v>159848985</v>
      </c>
      <c r="AI1687" s="3">
        <v>4807343</v>
      </c>
      <c r="AJ1687" s="3">
        <v>4019784.08</v>
      </c>
      <c r="AK1687" t="s">
        <v>91</v>
      </c>
      <c r="AL1687" t="s">
        <v>91</v>
      </c>
      <c r="AM1687" t="s">
        <v>91</v>
      </c>
      <c r="AN1687" t="s">
        <v>91</v>
      </c>
      <c r="AO1687" t="s">
        <v>91</v>
      </c>
      <c r="AP1687" t="s">
        <v>91</v>
      </c>
      <c r="AT1687" t="s">
        <v>21</v>
      </c>
    </row>
    <row r="1688" spans="2:46" x14ac:dyDescent="0.25">
      <c r="B1688">
        <v>1075314419</v>
      </c>
      <c r="C1688" t="s">
        <v>72</v>
      </c>
      <c r="D1688" t="s">
        <v>500</v>
      </c>
      <c r="E1688" t="s">
        <v>1104</v>
      </c>
      <c r="F1688" t="s">
        <v>1499</v>
      </c>
      <c r="G1688" t="s">
        <v>2258</v>
      </c>
      <c r="H1688" s="1">
        <v>36085</v>
      </c>
      <c r="I1688" t="s">
        <v>10235</v>
      </c>
      <c r="J1688">
        <v>41001</v>
      </c>
      <c r="K1688" t="s">
        <v>280</v>
      </c>
      <c r="L1688">
        <v>41</v>
      </c>
      <c r="M1688" t="s">
        <v>281</v>
      </c>
      <c r="O1688">
        <v>3133554784</v>
      </c>
      <c r="P1688">
        <v>0</v>
      </c>
      <c r="T1688" t="s">
        <v>704</v>
      </c>
      <c r="U1688">
        <v>2025</v>
      </c>
      <c r="V1688" t="s">
        <v>988</v>
      </c>
      <c r="W1688" t="s">
        <v>10236</v>
      </c>
      <c r="X1688" t="s">
        <v>10237</v>
      </c>
      <c r="Y1688" t="s">
        <v>991</v>
      </c>
      <c r="Z1688" t="s">
        <v>164</v>
      </c>
      <c r="AA1688" t="s">
        <v>189</v>
      </c>
      <c r="AB1688" s="2">
        <f t="shared" si="26"/>
        <v>2.8496948202247192E-2</v>
      </c>
      <c r="AC1688" s="3">
        <v>89000000</v>
      </c>
      <c r="AD1688" t="s">
        <v>151</v>
      </c>
      <c r="AE1688" t="s">
        <v>106</v>
      </c>
      <c r="AF1688" t="s">
        <v>89</v>
      </c>
      <c r="AG1688">
        <v>0</v>
      </c>
      <c r="AH1688">
        <v>29212766</v>
      </c>
      <c r="AI1688" s="3">
        <v>2536228.39</v>
      </c>
      <c r="AJ1688" s="3">
        <v>2111284.36</v>
      </c>
      <c r="AK1688" t="s">
        <v>91</v>
      </c>
      <c r="AL1688" t="s">
        <v>91</v>
      </c>
      <c r="AM1688" t="s">
        <v>91</v>
      </c>
      <c r="AN1688" t="s">
        <v>91</v>
      </c>
      <c r="AO1688" t="s">
        <v>91</v>
      </c>
      <c r="AP1688" t="s">
        <v>91</v>
      </c>
      <c r="AT1688" t="s">
        <v>21</v>
      </c>
    </row>
    <row r="1689" spans="2:46" x14ac:dyDescent="0.25">
      <c r="B1689">
        <v>1030559371</v>
      </c>
      <c r="C1689" t="s">
        <v>72</v>
      </c>
      <c r="D1689" t="s">
        <v>647</v>
      </c>
      <c r="E1689" t="s">
        <v>326</v>
      </c>
      <c r="F1689" t="s">
        <v>781</v>
      </c>
      <c r="G1689" t="s">
        <v>3875</v>
      </c>
      <c r="H1689" s="1">
        <v>32703</v>
      </c>
      <c r="I1689" t="s">
        <v>10238</v>
      </c>
      <c r="J1689">
        <v>25473</v>
      </c>
      <c r="K1689" t="s">
        <v>1587</v>
      </c>
      <c r="L1689">
        <v>25</v>
      </c>
      <c r="M1689" t="s">
        <v>79</v>
      </c>
      <c r="O1689">
        <v>3183938207</v>
      </c>
      <c r="P1689">
        <v>0</v>
      </c>
      <c r="T1689" t="s">
        <v>532</v>
      </c>
      <c r="U1689">
        <v>2023</v>
      </c>
      <c r="V1689" t="s">
        <v>767</v>
      </c>
      <c r="W1689" t="s">
        <v>10239</v>
      </c>
      <c r="X1689" t="s">
        <v>10240</v>
      </c>
      <c r="Y1689" t="s">
        <v>770</v>
      </c>
      <c r="Z1689" t="s">
        <v>210</v>
      </c>
      <c r="AA1689" t="s">
        <v>347</v>
      </c>
      <c r="AB1689" s="2">
        <f t="shared" si="26"/>
        <v>1.7093060884070057E-2</v>
      </c>
      <c r="AC1689" s="3">
        <v>119900000</v>
      </c>
      <c r="AD1689" t="s">
        <v>123</v>
      </c>
      <c r="AE1689" t="s">
        <v>106</v>
      </c>
      <c r="AF1689" t="s">
        <v>89</v>
      </c>
      <c r="AG1689" t="s">
        <v>10241</v>
      </c>
      <c r="AH1689">
        <v>159834588</v>
      </c>
      <c r="AI1689" s="3">
        <v>2049458</v>
      </c>
      <c r="AJ1689" s="3">
        <v>1702233.28</v>
      </c>
      <c r="AK1689" t="s">
        <v>91</v>
      </c>
      <c r="AL1689" t="s">
        <v>91</v>
      </c>
      <c r="AM1689" t="s">
        <v>91</v>
      </c>
      <c r="AN1689" t="s">
        <v>91</v>
      </c>
      <c r="AO1689" t="s">
        <v>91</v>
      </c>
      <c r="AP1689" t="s">
        <v>91</v>
      </c>
      <c r="AT1689" t="s">
        <v>18</v>
      </c>
    </row>
    <row r="1690" spans="2:46" x14ac:dyDescent="0.25">
      <c r="B1690">
        <v>19449598</v>
      </c>
      <c r="C1690" t="s">
        <v>72</v>
      </c>
      <c r="D1690" t="s">
        <v>419</v>
      </c>
      <c r="E1690" t="s">
        <v>451</v>
      </c>
      <c r="F1690" t="s">
        <v>126</v>
      </c>
      <c r="G1690" t="s">
        <v>261</v>
      </c>
      <c r="H1690" s="1">
        <v>22342</v>
      </c>
      <c r="I1690" t="s">
        <v>10242</v>
      </c>
      <c r="J1690">
        <v>0</v>
      </c>
      <c r="K1690" t="s">
        <v>78</v>
      </c>
      <c r="L1690">
        <v>25</v>
      </c>
      <c r="M1690" t="s">
        <v>78</v>
      </c>
      <c r="O1690">
        <v>3103278687</v>
      </c>
      <c r="P1690">
        <v>3138506976</v>
      </c>
      <c r="T1690" t="s">
        <v>666</v>
      </c>
      <c r="U1690">
        <v>2024</v>
      </c>
      <c r="V1690" t="s">
        <v>6206</v>
      </c>
      <c r="W1690" t="s">
        <v>10243</v>
      </c>
      <c r="X1690" t="s">
        <v>10244</v>
      </c>
      <c r="Y1690" t="s">
        <v>6209</v>
      </c>
      <c r="Z1690" t="s">
        <v>4179</v>
      </c>
      <c r="AA1690" t="s">
        <v>6210</v>
      </c>
      <c r="AB1690" s="2">
        <f t="shared" si="26"/>
        <v>2.3088976130653267E-2</v>
      </c>
      <c r="AC1690" s="3">
        <v>159200000</v>
      </c>
      <c r="AD1690" t="s">
        <v>177</v>
      </c>
      <c r="AE1690" t="s">
        <v>106</v>
      </c>
      <c r="AF1690" t="s">
        <v>89</v>
      </c>
      <c r="AG1690" t="s">
        <v>10245</v>
      </c>
      <c r="AH1690">
        <v>159800931</v>
      </c>
      <c r="AI1690" s="3">
        <v>3675765</v>
      </c>
      <c r="AJ1690" s="3">
        <v>3068878.28</v>
      </c>
      <c r="AK1690" t="s">
        <v>91</v>
      </c>
      <c r="AL1690" t="s">
        <v>91</v>
      </c>
      <c r="AM1690" t="s">
        <v>91</v>
      </c>
      <c r="AN1690" t="s">
        <v>91</v>
      </c>
      <c r="AO1690" t="s">
        <v>91</v>
      </c>
      <c r="AP1690" t="s">
        <v>91</v>
      </c>
      <c r="AT1690" t="s">
        <v>20</v>
      </c>
    </row>
    <row r="1691" spans="2:46" x14ac:dyDescent="0.25">
      <c r="B1691">
        <v>94550178</v>
      </c>
      <c r="C1691" t="s">
        <v>72</v>
      </c>
      <c r="D1691" t="s">
        <v>611</v>
      </c>
      <c r="E1691" t="s">
        <v>1418</v>
      </c>
      <c r="F1691" t="s">
        <v>10246</v>
      </c>
      <c r="G1691" t="s">
        <v>622</v>
      </c>
      <c r="H1691" s="1">
        <v>31123</v>
      </c>
      <c r="I1691" t="s">
        <v>10247</v>
      </c>
      <c r="J1691">
        <v>5001</v>
      </c>
      <c r="K1691" t="s">
        <v>114</v>
      </c>
      <c r="L1691">
        <v>5</v>
      </c>
      <c r="M1691" t="s">
        <v>115</v>
      </c>
      <c r="O1691">
        <v>3136619488</v>
      </c>
      <c r="P1691">
        <v>3128910240</v>
      </c>
      <c r="T1691" t="s">
        <v>750</v>
      </c>
      <c r="U1691">
        <v>2020</v>
      </c>
      <c r="V1691" t="s">
        <v>5737</v>
      </c>
      <c r="W1691" t="s">
        <v>10248</v>
      </c>
      <c r="X1691" t="s">
        <v>10249</v>
      </c>
      <c r="Y1691" t="s">
        <v>5740</v>
      </c>
      <c r="Z1691" t="s">
        <v>121</v>
      </c>
      <c r="AA1691" t="s">
        <v>1144</v>
      </c>
      <c r="AB1691" s="2">
        <f t="shared" si="26"/>
        <v>5.7622979999999997E-2</v>
      </c>
      <c r="AC1691" s="3">
        <v>53000000</v>
      </c>
      <c r="AD1691" t="s">
        <v>151</v>
      </c>
      <c r="AE1691" t="s">
        <v>139</v>
      </c>
      <c r="AF1691" t="s">
        <v>89</v>
      </c>
      <c r="AG1691" t="s">
        <v>10250</v>
      </c>
      <c r="AH1691">
        <v>29215388</v>
      </c>
      <c r="AI1691" s="3">
        <v>3054017.94</v>
      </c>
      <c r="AJ1691" s="3">
        <v>2546401.63</v>
      </c>
      <c r="AK1691" t="s">
        <v>91</v>
      </c>
      <c r="AL1691" t="s">
        <v>91</v>
      </c>
      <c r="AM1691" t="s">
        <v>91</v>
      </c>
      <c r="AN1691" t="s">
        <v>91</v>
      </c>
      <c r="AO1691" t="s">
        <v>91</v>
      </c>
      <c r="AP1691" t="s">
        <v>91</v>
      </c>
      <c r="AT1691" t="s">
        <v>21</v>
      </c>
    </row>
    <row r="1692" spans="2:46" x14ac:dyDescent="0.25">
      <c r="B1692">
        <v>85154127</v>
      </c>
      <c r="C1692" t="s">
        <v>72</v>
      </c>
      <c r="D1692" t="s">
        <v>10251</v>
      </c>
      <c r="E1692" t="s">
        <v>268</v>
      </c>
      <c r="F1692" t="s">
        <v>886</v>
      </c>
      <c r="G1692" t="s">
        <v>304</v>
      </c>
      <c r="H1692" s="1">
        <v>30718</v>
      </c>
      <c r="I1692" t="s">
        <v>10252</v>
      </c>
      <c r="J1692">
        <v>0</v>
      </c>
      <c r="K1692" t="s">
        <v>593</v>
      </c>
      <c r="L1692">
        <v>13</v>
      </c>
      <c r="M1692" t="s">
        <v>123</v>
      </c>
      <c r="O1692">
        <v>3014895597</v>
      </c>
      <c r="P1692">
        <v>0</v>
      </c>
      <c r="T1692" t="s">
        <v>494</v>
      </c>
      <c r="U1692">
        <v>2023</v>
      </c>
      <c r="V1692" t="s">
        <v>10253</v>
      </c>
      <c r="W1692" t="s">
        <v>10254</v>
      </c>
      <c r="X1692" t="s">
        <v>10255</v>
      </c>
      <c r="Y1692" t="s">
        <v>10256</v>
      </c>
      <c r="Z1692" t="s">
        <v>459</v>
      </c>
      <c r="AA1692" t="s">
        <v>2999</v>
      </c>
      <c r="AB1692" s="2">
        <f t="shared" si="26"/>
        <v>2.6643011444921316E-2</v>
      </c>
      <c r="AC1692" s="3">
        <v>139800000</v>
      </c>
      <c r="AD1692" t="s">
        <v>177</v>
      </c>
      <c r="AE1692" t="s">
        <v>212</v>
      </c>
      <c r="AF1692" t="s">
        <v>89</v>
      </c>
      <c r="AG1692" t="s">
        <v>10257</v>
      </c>
      <c r="AH1692">
        <v>159711627</v>
      </c>
      <c r="AI1692" s="3">
        <v>3724693</v>
      </c>
      <c r="AJ1692" s="3">
        <v>3109994.22</v>
      </c>
      <c r="AK1692" t="s">
        <v>91</v>
      </c>
      <c r="AL1692" t="s">
        <v>91</v>
      </c>
      <c r="AM1692" t="s">
        <v>91</v>
      </c>
      <c r="AN1692" t="s">
        <v>91</v>
      </c>
      <c r="AO1692" t="s">
        <v>91</v>
      </c>
      <c r="AP1692" t="s">
        <v>91</v>
      </c>
      <c r="AT1692" t="s">
        <v>21</v>
      </c>
    </row>
    <row r="1693" spans="2:46" x14ac:dyDescent="0.25">
      <c r="B1693">
        <v>23553661</v>
      </c>
      <c r="C1693" t="s">
        <v>108</v>
      </c>
      <c r="D1693" t="s">
        <v>4080</v>
      </c>
      <c r="E1693" t="s">
        <v>180</v>
      </c>
      <c r="F1693" t="s">
        <v>656</v>
      </c>
      <c r="G1693" t="s">
        <v>154</v>
      </c>
      <c r="H1693" s="1">
        <v>22423</v>
      </c>
      <c r="I1693" t="s">
        <v>10258</v>
      </c>
      <c r="J1693">
        <v>0</v>
      </c>
      <c r="K1693" t="s">
        <v>78</v>
      </c>
      <c r="L1693">
        <v>25</v>
      </c>
      <c r="M1693" t="s">
        <v>78</v>
      </c>
      <c r="O1693">
        <v>3174007008</v>
      </c>
      <c r="P1693">
        <v>3159079999</v>
      </c>
      <c r="T1693" t="s">
        <v>131</v>
      </c>
      <c r="U1693">
        <v>2019</v>
      </c>
      <c r="V1693" t="s">
        <v>3982</v>
      </c>
      <c r="W1693" t="s">
        <v>10259</v>
      </c>
      <c r="X1693" t="s">
        <v>10260</v>
      </c>
      <c r="Y1693" t="s">
        <v>3985</v>
      </c>
      <c r="Z1693" t="s">
        <v>164</v>
      </c>
      <c r="AA1693" t="s">
        <v>654</v>
      </c>
      <c r="AB1693" s="2">
        <f t="shared" si="26"/>
        <v>2.5051058091286306E-2</v>
      </c>
      <c r="AC1693" s="3">
        <v>48200000</v>
      </c>
      <c r="AD1693" t="s">
        <v>105</v>
      </c>
      <c r="AE1693" t="s">
        <v>139</v>
      </c>
      <c r="AF1693" t="s">
        <v>89</v>
      </c>
      <c r="AG1693" t="s">
        <v>10261</v>
      </c>
      <c r="AH1693">
        <v>159906540</v>
      </c>
      <c r="AI1693" s="3">
        <v>1207461</v>
      </c>
      <c r="AJ1693" s="3">
        <v>994673.1</v>
      </c>
      <c r="AK1693" t="s">
        <v>91</v>
      </c>
      <c r="AL1693" t="s">
        <v>91</v>
      </c>
      <c r="AM1693" t="s">
        <v>91</v>
      </c>
      <c r="AN1693" t="s">
        <v>91</v>
      </c>
      <c r="AO1693" t="s">
        <v>91</v>
      </c>
      <c r="AP1693" t="s">
        <v>91</v>
      </c>
      <c r="AT1693" t="s">
        <v>18</v>
      </c>
    </row>
    <row r="1694" spans="2:46" x14ac:dyDescent="0.25">
      <c r="B1694">
        <v>79534761</v>
      </c>
      <c r="C1694" t="s">
        <v>72</v>
      </c>
      <c r="D1694" t="s">
        <v>1442</v>
      </c>
      <c r="E1694" t="s">
        <v>1259</v>
      </c>
      <c r="F1694" t="s">
        <v>10262</v>
      </c>
      <c r="G1694" t="s">
        <v>10263</v>
      </c>
      <c r="H1694" s="1">
        <v>27054</v>
      </c>
      <c r="I1694" t="s">
        <v>10264</v>
      </c>
      <c r="J1694">
        <v>50001</v>
      </c>
      <c r="K1694" t="s">
        <v>804</v>
      </c>
      <c r="L1694">
        <v>50</v>
      </c>
      <c r="M1694" t="s">
        <v>805</v>
      </c>
      <c r="O1694">
        <v>3204162611</v>
      </c>
      <c r="P1694">
        <v>3115011561</v>
      </c>
      <c r="T1694" t="s">
        <v>264</v>
      </c>
      <c r="U1694">
        <v>2025</v>
      </c>
      <c r="V1694" t="s">
        <v>4620</v>
      </c>
      <c r="W1694" t="s">
        <v>10265</v>
      </c>
      <c r="X1694" t="s">
        <v>10266</v>
      </c>
      <c r="Y1694" t="s">
        <v>4623</v>
      </c>
      <c r="Z1694" t="s">
        <v>210</v>
      </c>
      <c r="AA1694" t="s">
        <v>418</v>
      </c>
      <c r="AB1694" s="2">
        <f t="shared" si="26"/>
        <v>3.452195589353612E-2</v>
      </c>
      <c r="AC1694" s="3">
        <v>368200000</v>
      </c>
      <c r="AD1694" t="s">
        <v>151</v>
      </c>
      <c r="AE1694" t="s">
        <v>212</v>
      </c>
      <c r="AF1694" t="s">
        <v>89</v>
      </c>
      <c r="AG1694" t="s">
        <v>10267</v>
      </c>
      <c r="AH1694">
        <v>29204728</v>
      </c>
      <c r="AI1694" s="3">
        <v>12710984.16</v>
      </c>
      <c r="AJ1694" s="3">
        <v>10661499.289999999</v>
      </c>
      <c r="AK1694" t="s">
        <v>91</v>
      </c>
      <c r="AL1694" t="s">
        <v>91</v>
      </c>
      <c r="AM1694" t="s">
        <v>91</v>
      </c>
      <c r="AN1694" t="s">
        <v>91</v>
      </c>
      <c r="AO1694" t="s">
        <v>91</v>
      </c>
      <c r="AP1694" t="s">
        <v>91</v>
      </c>
      <c r="AT1694" t="s">
        <v>21</v>
      </c>
    </row>
    <row r="1695" spans="2:46" x14ac:dyDescent="0.25">
      <c r="B1695">
        <v>1006772244</v>
      </c>
      <c r="C1695" t="s">
        <v>108</v>
      </c>
      <c r="D1695" t="s">
        <v>2874</v>
      </c>
      <c r="E1695" t="s">
        <v>1593</v>
      </c>
      <c r="F1695" t="s">
        <v>886</v>
      </c>
      <c r="G1695" t="s">
        <v>2317</v>
      </c>
      <c r="H1695" s="1">
        <v>37172</v>
      </c>
      <c r="I1695" t="s">
        <v>10268</v>
      </c>
      <c r="J1695">
        <v>50001</v>
      </c>
      <c r="K1695" t="s">
        <v>804</v>
      </c>
      <c r="L1695">
        <v>50</v>
      </c>
      <c r="M1695" t="s">
        <v>805</v>
      </c>
      <c r="O1695">
        <v>3223396649</v>
      </c>
      <c r="P1695">
        <v>3204947776</v>
      </c>
      <c r="T1695" t="s">
        <v>666</v>
      </c>
      <c r="U1695">
        <v>2025</v>
      </c>
      <c r="V1695" t="s">
        <v>3798</v>
      </c>
      <c r="W1695" t="s">
        <v>10269</v>
      </c>
      <c r="X1695" t="s">
        <v>10270</v>
      </c>
      <c r="Y1695" t="s">
        <v>3801</v>
      </c>
      <c r="Z1695" t="s">
        <v>136</v>
      </c>
      <c r="AA1695" t="s">
        <v>137</v>
      </c>
      <c r="AB1695" s="2">
        <f t="shared" si="26"/>
        <v>5.6512190594059403E-2</v>
      </c>
      <c r="AC1695" s="3">
        <v>80800000</v>
      </c>
      <c r="AD1695" t="s">
        <v>105</v>
      </c>
      <c r="AE1695" t="s">
        <v>139</v>
      </c>
      <c r="AF1695" t="s">
        <v>89</v>
      </c>
      <c r="AG1695" t="s">
        <v>10271</v>
      </c>
      <c r="AH1695">
        <v>159833269</v>
      </c>
      <c r="AI1695" s="3">
        <v>4566185</v>
      </c>
      <c r="AJ1695" s="3">
        <v>3817130.59</v>
      </c>
      <c r="AK1695" t="s">
        <v>91</v>
      </c>
      <c r="AL1695" t="s">
        <v>91</v>
      </c>
      <c r="AM1695" t="s">
        <v>91</v>
      </c>
      <c r="AN1695" t="s">
        <v>91</v>
      </c>
      <c r="AO1695" t="s">
        <v>91</v>
      </c>
      <c r="AP1695" t="s">
        <v>91</v>
      </c>
      <c r="AT1695" t="s">
        <v>21</v>
      </c>
    </row>
    <row r="1696" spans="2:46" x14ac:dyDescent="0.25">
      <c r="B1696">
        <v>34054010</v>
      </c>
      <c r="C1696" t="s">
        <v>108</v>
      </c>
      <c r="D1696" t="s">
        <v>1029</v>
      </c>
      <c r="E1696" t="s">
        <v>3098</v>
      </c>
      <c r="F1696" t="s">
        <v>155</v>
      </c>
      <c r="G1696" t="s">
        <v>1312</v>
      </c>
      <c r="H1696" s="1">
        <v>21578</v>
      </c>
      <c r="I1696" t="s">
        <v>10272</v>
      </c>
      <c r="J1696">
        <v>66001</v>
      </c>
      <c r="K1696" t="s">
        <v>986</v>
      </c>
      <c r="L1696">
        <v>66</v>
      </c>
      <c r="M1696" t="s">
        <v>987</v>
      </c>
      <c r="O1696">
        <v>3114299312</v>
      </c>
      <c r="P1696">
        <v>0</v>
      </c>
      <c r="T1696" t="s">
        <v>576</v>
      </c>
      <c r="U1696">
        <v>2015</v>
      </c>
      <c r="V1696" t="s">
        <v>7102</v>
      </c>
      <c r="W1696" t="s">
        <v>10273</v>
      </c>
      <c r="X1696" t="s">
        <v>10274</v>
      </c>
      <c r="Y1696" t="s">
        <v>7105</v>
      </c>
      <c r="Z1696" t="s">
        <v>103</v>
      </c>
      <c r="AA1696" t="s">
        <v>2119</v>
      </c>
      <c r="AB1696" s="2">
        <f t="shared" si="26"/>
        <v>2.955179775280899E-2</v>
      </c>
      <c r="AC1696" s="3">
        <v>44500000</v>
      </c>
      <c r="AD1696" t="s">
        <v>177</v>
      </c>
      <c r="AE1696" t="s">
        <v>139</v>
      </c>
      <c r="AF1696" t="s">
        <v>89</v>
      </c>
      <c r="AG1696" t="s">
        <v>10275</v>
      </c>
      <c r="AH1696">
        <v>159835775</v>
      </c>
      <c r="AI1696" s="3">
        <v>1315055</v>
      </c>
      <c r="AJ1696" s="3">
        <v>1085088.33</v>
      </c>
      <c r="AK1696" t="s">
        <v>91</v>
      </c>
      <c r="AL1696" t="s">
        <v>91</v>
      </c>
      <c r="AM1696" t="s">
        <v>91</v>
      </c>
      <c r="AN1696" t="s">
        <v>91</v>
      </c>
      <c r="AO1696" t="s">
        <v>91</v>
      </c>
      <c r="AP1696" t="s">
        <v>91</v>
      </c>
      <c r="AT1696" t="s">
        <v>18</v>
      </c>
    </row>
    <row r="1697" spans="2:46" x14ac:dyDescent="0.25">
      <c r="B1697">
        <v>42879700</v>
      </c>
      <c r="C1697" t="s">
        <v>108</v>
      </c>
      <c r="D1697" t="s">
        <v>110</v>
      </c>
      <c r="E1697">
        <v>0</v>
      </c>
      <c r="F1697" t="s">
        <v>3226</v>
      </c>
      <c r="G1697" t="s">
        <v>1284</v>
      </c>
      <c r="H1697" s="1">
        <v>23267</v>
      </c>
      <c r="I1697" t="s">
        <v>10276</v>
      </c>
      <c r="J1697">
        <v>5001</v>
      </c>
      <c r="K1697" t="s">
        <v>114</v>
      </c>
      <c r="L1697">
        <v>5</v>
      </c>
      <c r="M1697" t="s">
        <v>115</v>
      </c>
      <c r="O1697">
        <v>3162315722</v>
      </c>
      <c r="P1697">
        <v>0</v>
      </c>
      <c r="T1697" t="s">
        <v>704</v>
      </c>
      <c r="U1697">
        <v>2020</v>
      </c>
      <c r="V1697" t="s">
        <v>10277</v>
      </c>
      <c r="W1697" t="s">
        <v>10278</v>
      </c>
      <c r="X1697" t="s">
        <v>10279</v>
      </c>
      <c r="Y1697" t="s">
        <v>10280</v>
      </c>
      <c r="Z1697" t="s">
        <v>136</v>
      </c>
      <c r="AA1697" t="s">
        <v>10281</v>
      </c>
      <c r="AB1697" s="2">
        <f t="shared" si="26"/>
        <v>3.4863214814814816E-2</v>
      </c>
      <c r="AC1697" s="3">
        <v>135000000</v>
      </c>
      <c r="AD1697" t="s">
        <v>177</v>
      </c>
      <c r="AE1697" t="s">
        <v>88</v>
      </c>
      <c r="AF1697" t="s">
        <v>89</v>
      </c>
      <c r="AG1697" t="s">
        <v>10282</v>
      </c>
      <c r="AH1697">
        <v>159780325</v>
      </c>
      <c r="AI1697" s="3">
        <v>4706534</v>
      </c>
      <c r="AJ1697" s="3">
        <v>3935070.66</v>
      </c>
      <c r="AK1697" t="s">
        <v>91</v>
      </c>
      <c r="AL1697" t="s">
        <v>91</v>
      </c>
      <c r="AM1697" t="s">
        <v>91</v>
      </c>
      <c r="AN1697" t="s">
        <v>91</v>
      </c>
      <c r="AO1697" t="s">
        <v>91</v>
      </c>
      <c r="AP1697" t="s">
        <v>91</v>
      </c>
      <c r="AT1697" t="s">
        <v>21</v>
      </c>
    </row>
    <row r="1698" spans="2:46" x14ac:dyDescent="0.25">
      <c r="B1698">
        <v>79981164</v>
      </c>
      <c r="C1698" t="s">
        <v>72</v>
      </c>
      <c r="D1698" t="s">
        <v>10283</v>
      </c>
      <c r="E1698">
        <v>0</v>
      </c>
      <c r="F1698" t="s">
        <v>10284</v>
      </c>
      <c r="G1698" t="s">
        <v>674</v>
      </c>
      <c r="H1698" s="1">
        <v>28859</v>
      </c>
      <c r="I1698" t="s">
        <v>10285</v>
      </c>
      <c r="J1698">
        <v>0</v>
      </c>
      <c r="K1698" t="s">
        <v>78</v>
      </c>
      <c r="L1698">
        <v>25</v>
      </c>
      <c r="M1698" t="s">
        <v>78</v>
      </c>
      <c r="O1698">
        <v>3114491108</v>
      </c>
      <c r="P1698">
        <v>3102084243</v>
      </c>
      <c r="T1698" t="s">
        <v>171</v>
      </c>
      <c r="U1698">
        <v>2020</v>
      </c>
      <c r="V1698" t="s">
        <v>8406</v>
      </c>
      <c r="W1698" t="s">
        <v>10286</v>
      </c>
      <c r="X1698" t="s">
        <v>10287</v>
      </c>
      <c r="Y1698" t="s">
        <v>8409</v>
      </c>
      <c r="Z1698" t="s">
        <v>136</v>
      </c>
      <c r="AA1698" t="s">
        <v>2535</v>
      </c>
      <c r="AB1698" s="2">
        <f t="shared" si="26"/>
        <v>1.9893999999999998E-2</v>
      </c>
      <c r="AC1698" s="3">
        <v>109000000</v>
      </c>
      <c r="AD1698" t="s">
        <v>105</v>
      </c>
      <c r="AE1698" t="s">
        <v>106</v>
      </c>
      <c r="AF1698" t="s">
        <v>89</v>
      </c>
      <c r="AG1698" t="s">
        <v>10288</v>
      </c>
      <c r="AH1698">
        <v>159838325</v>
      </c>
      <c r="AI1698" s="3">
        <v>2168446</v>
      </c>
      <c r="AJ1698" s="3">
        <v>1802223.7</v>
      </c>
      <c r="AK1698" t="s">
        <v>91</v>
      </c>
      <c r="AL1698" t="s">
        <v>91</v>
      </c>
      <c r="AM1698" t="s">
        <v>91</v>
      </c>
      <c r="AN1698" t="s">
        <v>91</v>
      </c>
      <c r="AO1698" t="s">
        <v>91</v>
      </c>
      <c r="AP1698" t="s">
        <v>91</v>
      </c>
      <c r="AT1698" t="s">
        <v>18</v>
      </c>
    </row>
    <row r="1699" spans="2:46" x14ac:dyDescent="0.25">
      <c r="B1699">
        <v>43414476</v>
      </c>
      <c r="C1699" t="s">
        <v>108</v>
      </c>
      <c r="D1699" t="s">
        <v>672</v>
      </c>
      <c r="E1699" t="s">
        <v>3355</v>
      </c>
      <c r="F1699" t="s">
        <v>2934</v>
      </c>
      <c r="G1699" t="s">
        <v>181</v>
      </c>
      <c r="H1699" s="1">
        <v>27771</v>
      </c>
      <c r="I1699" t="s">
        <v>10289</v>
      </c>
      <c r="J1699">
        <v>5129</v>
      </c>
      <c r="K1699" t="s">
        <v>477</v>
      </c>
      <c r="L1699">
        <v>5</v>
      </c>
      <c r="M1699" t="s">
        <v>115</v>
      </c>
      <c r="O1699">
        <v>3146134818</v>
      </c>
      <c r="P1699">
        <v>0</v>
      </c>
      <c r="T1699" t="s">
        <v>1599</v>
      </c>
      <c r="U1699">
        <v>2023</v>
      </c>
      <c r="V1699" t="s">
        <v>4328</v>
      </c>
      <c r="W1699" t="s">
        <v>10290</v>
      </c>
      <c r="X1699" t="s">
        <v>10291</v>
      </c>
      <c r="Y1699" t="s">
        <v>4331</v>
      </c>
      <c r="Z1699" t="s">
        <v>136</v>
      </c>
      <c r="AA1699" t="s">
        <v>4332</v>
      </c>
      <c r="AB1699" s="2">
        <f t="shared" si="26"/>
        <v>2.3891703800786368E-2</v>
      </c>
      <c r="AC1699" s="3">
        <v>152600000</v>
      </c>
      <c r="AD1699" t="s">
        <v>123</v>
      </c>
      <c r="AE1699" t="s">
        <v>212</v>
      </c>
      <c r="AF1699" t="s">
        <v>89</v>
      </c>
      <c r="AG1699" t="s">
        <v>10292</v>
      </c>
      <c r="AH1699">
        <v>159836586</v>
      </c>
      <c r="AI1699" s="3">
        <v>3645874</v>
      </c>
      <c r="AJ1699" s="3">
        <v>3043759.69</v>
      </c>
      <c r="AK1699" t="s">
        <v>91</v>
      </c>
      <c r="AL1699" t="s">
        <v>91</v>
      </c>
      <c r="AM1699" t="s">
        <v>91</v>
      </c>
      <c r="AN1699" t="s">
        <v>91</v>
      </c>
      <c r="AO1699" t="s">
        <v>91</v>
      </c>
      <c r="AP1699" t="s">
        <v>91</v>
      </c>
      <c r="AT1699" t="s">
        <v>20</v>
      </c>
    </row>
    <row r="1700" spans="2:46" x14ac:dyDescent="0.25">
      <c r="B1700">
        <v>79553881</v>
      </c>
      <c r="C1700" t="s">
        <v>72</v>
      </c>
      <c r="D1700" t="s">
        <v>1786</v>
      </c>
      <c r="E1700">
        <v>0</v>
      </c>
      <c r="F1700" t="s">
        <v>7958</v>
      </c>
      <c r="G1700" t="s">
        <v>1530</v>
      </c>
      <c r="H1700" s="1">
        <v>25764</v>
      </c>
      <c r="I1700" t="s">
        <v>10293</v>
      </c>
      <c r="J1700">
        <v>0</v>
      </c>
      <c r="K1700" t="s">
        <v>78</v>
      </c>
      <c r="L1700">
        <v>25</v>
      </c>
      <c r="M1700" t="s">
        <v>78</v>
      </c>
      <c r="O1700">
        <v>3123868912</v>
      </c>
      <c r="P1700">
        <v>0</v>
      </c>
      <c r="T1700" t="s">
        <v>241</v>
      </c>
      <c r="U1700">
        <v>2021</v>
      </c>
      <c r="V1700" t="s">
        <v>913</v>
      </c>
      <c r="W1700" t="s">
        <v>10294</v>
      </c>
      <c r="X1700" t="s">
        <v>10295</v>
      </c>
      <c r="Y1700" t="s">
        <v>916</v>
      </c>
      <c r="Z1700" t="s">
        <v>210</v>
      </c>
      <c r="AA1700" t="s">
        <v>838</v>
      </c>
      <c r="AB1700" s="2">
        <f t="shared" si="26"/>
        <v>1.8764584435096154E-2</v>
      </c>
      <c r="AC1700" s="3">
        <v>166400000</v>
      </c>
      <c r="AD1700" t="s">
        <v>151</v>
      </c>
      <c r="AE1700" t="s">
        <v>88</v>
      </c>
      <c r="AF1700" t="s">
        <v>89</v>
      </c>
      <c r="AG1700">
        <v>0</v>
      </c>
      <c r="AH1700">
        <v>29210274</v>
      </c>
      <c r="AI1700" s="3">
        <v>3122426.85</v>
      </c>
      <c r="AJ1700" s="3">
        <v>2603888.11</v>
      </c>
      <c r="AK1700" t="s">
        <v>91</v>
      </c>
      <c r="AL1700" t="s">
        <v>91</v>
      </c>
      <c r="AM1700" t="s">
        <v>91</v>
      </c>
      <c r="AN1700" t="s">
        <v>91</v>
      </c>
      <c r="AO1700" t="s">
        <v>91</v>
      </c>
      <c r="AP1700" t="s">
        <v>91</v>
      </c>
      <c r="AT1700" t="s">
        <v>18</v>
      </c>
    </row>
    <row r="1701" spans="2:46" x14ac:dyDescent="0.25">
      <c r="B1701">
        <v>39788927</v>
      </c>
      <c r="C1701" t="s">
        <v>108</v>
      </c>
      <c r="D1701" t="s">
        <v>1558</v>
      </c>
      <c r="E1701" t="s">
        <v>789</v>
      </c>
      <c r="F1701" t="s">
        <v>840</v>
      </c>
      <c r="G1701" t="s">
        <v>452</v>
      </c>
      <c r="H1701" s="1">
        <v>25701</v>
      </c>
      <c r="I1701" t="s">
        <v>10296</v>
      </c>
      <c r="J1701">
        <v>0</v>
      </c>
      <c r="K1701" t="s">
        <v>78</v>
      </c>
      <c r="L1701">
        <v>25</v>
      </c>
      <c r="M1701" t="s">
        <v>78</v>
      </c>
      <c r="O1701">
        <v>3153834308</v>
      </c>
      <c r="P1701">
        <v>3156454929</v>
      </c>
      <c r="T1701" t="s">
        <v>371</v>
      </c>
      <c r="U1701">
        <v>2022</v>
      </c>
      <c r="V1701" t="s">
        <v>10297</v>
      </c>
      <c r="W1701" t="s">
        <v>10298</v>
      </c>
      <c r="X1701" t="s">
        <v>10299</v>
      </c>
      <c r="Y1701" t="s">
        <v>10300</v>
      </c>
      <c r="Z1701" t="s">
        <v>210</v>
      </c>
      <c r="AA1701" t="s">
        <v>1279</v>
      </c>
      <c r="AB1701" s="2">
        <f t="shared" si="26"/>
        <v>2.2102062371946413E-2</v>
      </c>
      <c r="AC1701" s="3">
        <v>253800000</v>
      </c>
      <c r="AD1701" t="s">
        <v>105</v>
      </c>
      <c r="AE1701" t="s">
        <v>212</v>
      </c>
      <c r="AF1701" t="s">
        <v>89</v>
      </c>
      <c r="AG1701" t="s">
        <v>10301</v>
      </c>
      <c r="AH1701">
        <v>29205562</v>
      </c>
      <c r="AI1701" s="3">
        <v>5609503.4299999997</v>
      </c>
      <c r="AJ1701" s="3">
        <v>4693868.43</v>
      </c>
      <c r="AK1701" t="s">
        <v>91</v>
      </c>
      <c r="AL1701" t="s">
        <v>91</v>
      </c>
      <c r="AM1701" t="s">
        <v>91</v>
      </c>
      <c r="AN1701" t="s">
        <v>91</v>
      </c>
      <c r="AO1701" t="s">
        <v>91</v>
      </c>
      <c r="AP1701" t="s">
        <v>91</v>
      </c>
      <c r="AT1701" t="s">
        <v>20</v>
      </c>
    </row>
    <row r="1702" spans="2:46" x14ac:dyDescent="0.25">
      <c r="B1702">
        <v>72206515</v>
      </c>
      <c r="C1702" t="s">
        <v>72</v>
      </c>
      <c r="D1702" t="s">
        <v>1656</v>
      </c>
      <c r="E1702" t="s">
        <v>125</v>
      </c>
      <c r="F1702" t="s">
        <v>2603</v>
      </c>
      <c r="G1702" t="s">
        <v>886</v>
      </c>
      <c r="H1702" s="1">
        <v>27372</v>
      </c>
      <c r="I1702" t="s">
        <v>10302</v>
      </c>
      <c r="J1702">
        <v>8758</v>
      </c>
      <c r="K1702" t="s">
        <v>1620</v>
      </c>
      <c r="L1702">
        <v>8</v>
      </c>
      <c r="M1702" t="s">
        <v>158</v>
      </c>
      <c r="O1702">
        <v>3107275576</v>
      </c>
      <c r="P1702">
        <v>3126152421</v>
      </c>
      <c r="T1702" t="s">
        <v>704</v>
      </c>
      <c r="U1702">
        <v>2020</v>
      </c>
      <c r="V1702" t="s">
        <v>10303</v>
      </c>
      <c r="W1702" t="s">
        <v>10304</v>
      </c>
      <c r="X1702" t="s">
        <v>10305</v>
      </c>
      <c r="Y1702" t="s">
        <v>10306</v>
      </c>
      <c r="Z1702" t="s">
        <v>210</v>
      </c>
      <c r="AA1702" t="s">
        <v>287</v>
      </c>
      <c r="AB1702" s="2">
        <f t="shared" si="26"/>
        <v>3.1157351524879615E-2</v>
      </c>
      <c r="AC1702" s="3">
        <v>124600000</v>
      </c>
      <c r="AD1702" t="s">
        <v>177</v>
      </c>
      <c r="AE1702" t="s">
        <v>106</v>
      </c>
      <c r="AF1702" t="s">
        <v>89</v>
      </c>
      <c r="AG1702" t="s">
        <v>10307</v>
      </c>
      <c r="AH1702">
        <v>159950045</v>
      </c>
      <c r="AI1702" s="3">
        <v>3882206</v>
      </c>
      <c r="AJ1702" s="3">
        <v>3242357.69</v>
      </c>
      <c r="AK1702" t="s">
        <v>91</v>
      </c>
      <c r="AL1702" t="s">
        <v>91</v>
      </c>
      <c r="AM1702" t="s">
        <v>91</v>
      </c>
      <c r="AN1702" t="s">
        <v>91</v>
      </c>
      <c r="AO1702" t="s">
        <v>91</v>
      </c>
      <c r="AP1702" t="s">
        <v>91</v>
      </c>
      <c r="AT1702" t="s">
        <v>21</v>
      </c>
    </row>
    <row r="1703" spans="2:46" x14ac:dyDescent="0.25">
      <c r="B1703">
        <v>23500331</v>
      </c>
      <c r="C1703" t="s">
        <v>108</v>
      </c>
      <c r="D1703" t="s">
        <v>109</v>
      </c>
      <c r="E1703" t="s">
        <v>1392</v>
      </c>
      <c r="F1703" t="s">
        <v>303</v>
      </c>
      <c r="G1703" t="s">
        <v>1604</v>
      </c>
      <c r="H1703" s="1">
        <v>26891</v>
      </c>
      <c r="I1703" t="s">
        <v>10308</v>
      </c>
      <c r="J1703">
        <v>0</v>
      </c>
      <c r="K1703" t="s">
        <v>78</v>
      </c>
      <c r="L1703">
        <v>25</v>
      </c>
      <c r="M1703" t="s">
        <v>78</v>
      </c>
      <c r="O1703">
        <v>3223543802</v>
      </c>
      <c r="P1703">
        <v>3108036113</v>
      </c>
      <c r="T1703" t="s">
        <v>241</v>
      </c>
      <c r="U1703">
        <v>2024</v>
      </c>
      <c r="V1703" t="s">
        <v>294</v>
      </c>
      <c r="W1703" t="s">
        <v>10309</v>
      </c>
      <c r="X1703" t="s">
        <v>10310</v>
      </c>
      <c r="Y1703" t="s">
        <v>297</v>
      </c>
      <c r="Z1703" t="s">
        <v>298</v>
      </c>
      <c r="AA1703" t="s">
        <v>299</v>
      </c>
      <c r="AB1703" s="2">
        <f t="shared" si="26"/>
        <v>2.0365813999999999E-2</v>
      </c>
      <c r="AC1703" s="3">
        <v>75000000</v>
      </c>
      <c r="AD1703" t="s">
        <v>87</v>
      </c>
      <c r="AE1703" t="s">
        <v>139</v>
      </c>
      <c r="AF1703" t="s">
        <v>89</v>
      </c>
      <c r="AG1703">
        <v>0</v>
      </c>
      <c r="AH1703">
        <v>29186044</v>
      </c>
      <c r="AI1703" s="3">
        <v>1527436.05</v>
      </c>
      <c r="AJ1703" s="3">
        <v>1263559.71</v>
      </c>
      <c r="AK1703" t="s">
        <v>91</v>
      </c>
      <c r="AL1703" t="s">
        <v>91</v>
      </c>
      <c r="AM1703" t="s">
        <v>91</v>
      </c>
      <c r="AN1703" t="s">
        <v>91</v>
      </c>
      <c r="AO1703" t="s">
        <v>91</v>
      </c>
      <c r="AP1703" t="s">
        <v>91</v>
      </c>
      <c r="AT1703" t="s">
        <v>18</v>
      </c>
    </row>
    <row r="1704" spans="2:46" x14ac:dyDescent="0.25">
      <c r="B1704">
        <v>41931206</v>
      </c>
      <c r="C1704" t="s">
        <v>108</v>
      </c>
      <c r="D1704" t="s">
        <v>10311</v>
      </c>
      <c r="E1704" t="s">
        <v>7504</v>
      </c>
      <c r="F1704" t="s">
        <v>4031</v>
      </c>
      <c r="G1704" t="s">
        <v>582</v>
      </c>
      <c r="H1704" s="1">
        <v>27283</v>
      </c>
      <c r="I1704" t="s">
        <v>10312</v>
      </c>
      <c r="J1704">
        <v>63001</v>
      </c>
      <c r="K1704" t="s">
        <v>252</v>
      </c>
      <c r="L1704">
        <v>63</v>
      </c>
      <c r="M1704" t="s">
        <v>253</v>
      </c>
      <c r="O1704">
        <v>3103846562</v>
      </c>
      <c r="P1704">
        <v>0</v>
      </c>
      <c r="T1704" t="s">
        <v>666</v>
      </c>
      <c r="U1704">
        <v>2018</v>
      </c>
      <c r="V1704" t="s">
        <v>5328</v>
      </c>
      <c r="W1704" t="s">
        <v>10313</v>
      </c>
      <c r="X1704" t="s">
        <v>10314</v>
      </c>
      <c r="Y1704" t="s">
        <v>5331</v>
      </c>
      <c r="Z1704" t="s">
        <v>164</v>
      </c>
      <c r="AA1704" t="s">
        <v>654</v>
      </c>
      <c r="AB1704" s="2">
        <f t="shared" si="26"/>
        <v>3.0511057082452431E-2</v>
      </c>
      <c r="AC1704" s="3">
        <v>47300000</v>
      </c>
      <c r="AD1704" t="s">
        <v>177</v>
      </c>
      <c r="AE1704" t="s">
        <v>139</v>
      </c>
      <c r="AF1704" t="s">
        <v>89</v>
      </c>
      <c r="AG1704" t="s">
        <v>10315</v>
      </c>
      <c r="AH1704">
        <v>159858910</v>
      </c>
      <c r="AI1704" s="3">
        <v>1443173</v>
      </c>
      <c r="AJ1704" s="3">
        <v>1192750.56</v>
      </c>
      <c r="AK1704" t="s">
        <v>91</v>
      </c>
      <c r="AL1704" t="s">
        <v>91</v>
      </c>
      <c r="AM1704" t="s">
        <v>91</v>
      </c>
      <c r="AN1704" t="s">
        <v>91</v>
      </c>
      <c r="AO1704" t="s">
        <v>91</v>
      </c>
      <c r="AP1704" t="s">
        <v>91</v>
      </c>
      <c r="AT1704" t="s">
        <v>18</v>
      </c>
    </row>
    <row r="1705" spans="2:46" x14ac:dyDescent="0.25">
      <c r="B1705">
        <v>1037592292</v>
      </c>
      <c r="C1705" t="s">
        <v>108</v>
      </c>
      <c r="D1705" t="s">
        <v>937</v>
      </c>
      <c r="E1705">
        <v>0</v>
      </c>
      <c r="F1705" t="s">
        <v>10316</v>
      </c>
      <c r="G1705" t="s">
        <v>1130</v>
      </c>
      <c r="H1705" s="1">
        <v>32483</v>
      </c>
      <c r="I1705" t="s">
        <v>10317</v>
      </c>
      <c r="J1705">
        <v>5001</v>
      </c>
      <c r="K1705" t="s">
        <v>114</v>
      </c>
      <c r="L1705">
        <v>5</v>
      </c>
      <c r="M1705" t="s">
        <v>115</v>
      </c>
      <c r="O1705">
        <v>3007979733</v>
      </c>
      <c r="P1705">
        <v>0</v>
      </c>
      <c r="T1705" t="s">
        <v>98</v>
      </c>
      <c r="U1705">
        <v>2024</v>
      </c>
      <c r="V1705" t="s">
        <v>1651</v>
      </c>
      <c r="W1705" t="s">
        <v>10318</v>
      </c>
      <c r="X1705" t="s">
        <v>10319</v>
      </c>
      <c r="Y1705" t="s">
        <v>1654</v>
      </c>
      <c r="Z1705" t="s">
        <v>210</v>
      </c>
      <c r="AA1705" t="s">
        <v>1615</v>
      </c>
      <c r="AB1705" s="2">
        <f t="shared" si="26"/>
        <v>3.1910338357256783E-2</v>
      </c>
      <c r="AC1705" s="3">
        <v>125400000</v>
      </c>
      <c r="AD1705" t="s">
        <v>123</v>
      </c>
      <c r="AE1705" t="s">
        <v>106</v>
      </c>
      <c r="AF1705" t="s">
        <v>89</v>
      </c>
      <c r="AG1705" t="s">
        <v>10320</v>
      </c>
      <c r="AH1705">
        <v>29215630</v>
      </c>
      <c r="AI1705" s="3">
        <v>4001556.43</v>
      </c>
      <c r="AJ1705" s="3">
        <v>3342652.46</v>
      </c>
      <c r="AK1705" t="s">
        <v>91</v>
      </c>
      <c r="AL1705" t="s">
        <v>91</v>
      </c>
      <c r="AM1705" t="s">
        <v>91</v>
      </c>
      <c r="AN1705" t="s">
        <v>91</v>
      </c>
      <c r="AO1705" t="s">
        <v>91</v>
      </c>
      <c r="AP1705" t="s">
        <v>91</v>
      </c>
      <c r="AT1705" t="s">
        <v>21</v>
      </c>
    </row>
    <row r="1706" spans="2:46" x14ac:dyDescent="0.25">
      <c r="B1706">
        <v>19378293</v>
      </c>
      <c r="C1706" t="s">
        <v>72</v>
      </c>
      <c r="D1706" t="s">
        <v>248</v>
      </c>
      <c r="E1706" t="s">
        <v>167</v>
      </c>
      <c r="F1706" t="s">
        <v>1253</v>
      </c>
      <c r="G1706" t="s">
        <v>1384</v>
      </c>
      <c r="H1706" s="1">
        <v>21609</v>
      </c>
      <c r="I1706" t="s">
        <v>10321</v>
      </c>
      <c r="J1706">
        <v>5001</v>
      </c>
      <c r="K1706" t="s">
        <v>114</v>
      </c>
      <c r="L1706">
        <v>5</v>
      </c>
      <c r="M1706" t="s">
        <v>115</v>
      </c>
      <c r="O1706">
        <v>3123057986</v>
      </c>
      <c r="P1706">
        <v>0</v>
      </c>
      <c r="T1706" t="s">
        <v>241</v>
      </c>
      <c r="U1706">
        <v>2021</v>
      </c>
      <c r="V1706" t="s">
        <v>2606</v>
      </c>
      <c r="W1706" t="s">
        <v>10322</v>
      </c>
      <c r="X1706" t="s">
        <v>10323</v>
      </c>
      <c r="Y1706" t="s">
        <v>2609</v>
      </c>
      <c r="Z1706" t="s">
        <v>298</v>
      </c>
      <c r="AA1706" t="s">
        <v>367</v>
      </c>
      <c r="AB1706" s="2">
        <f t="shared" si="26"/>
        <v>2.1596660315533981E-2</v>
      </c>
      <c r="AC1706" s="3">
        <v>82400000</v>
      </c>
      <c r="AD1706" t="s">
        <v>105</v>
      </c>
      <c r="AE1706" t="s">
        <v>106</v>
      </c>
      <c r="AF1706" t="s">
        <v>89</v>
      </c>
      <c r="AG1706" t="s">
        <v>10324</v>
      </c>
      <c r="AH1706">
        <v>29201784</v>
      </c>
      <c r="AI1706" s="3">
        <v>1779564.81</v>
      </c>
      <c r="AJ1706" s="3">
        <v>1475432.61</v>
      </c>
      <c r="AK1706" t="s">
        <v>91</v>
      </c>
      <c r="AL1706" t="s">
        <v>91</v>
      </c>
      <c r="AM1706" t="s">
        <v>91</v>
      </c>
      <c r="AN1706" t="s">
        <v>91</v>
      </c>
      <c r="AO1706" t="s">
        <v>91</v>
      </c>
      <c r="AP1706" t="s">
        <v>91</v>
      </c>
      <c r="AT1706" t="s">
        <v>18</v>
      </c>
    </row>
    <row r="1707" spans="2:46" x14ac:dyDescent="0.25">
      <c r="B1707">
        <v>91542014</v>
      </c>
      <c r="C1707" t="s">
        <v>72</v>
      </c>
      <c r="D1707" t="s">
        <v>124</v>
      </c>
      <c r="E1707" t="s">
        <v>225</v>
      </c>
      <c r="F1707" t="s">
        <v>4403</v>
      </c>
      <c r="G1707" t="s">
        <v>711</v>
      </c>
      <c r="H1707" s="1">
        <v>31280</v>
      </c>
      <c r="I1707" t="s">
        <v>10325</v>
      </c>
      <c r="J1707">
        <v>68276</v>
      </c>
      <c r="K1707" t="s">
        <v>1067</v>
      </c>
      <c r="L1707">
        <v>68</v>
      </c>
      <c r="M1707" t="s">
        <v>146</v>
      </c>
      <c r="O1707">
        <v>3002100248</v>
      </c>
      <c r="P1707">
        <v>0</v>
      </c>
      <c r="T1707" t="s">
        <v>116</v>
      </c>
      <c r="U1707">
        <v>2022</v>
      </c>
      <c r="V1707" t="s">
        <v>10326</v>
      </c>
      <c r="W1707" t="s">
        <v>10327</v>
      </c>
      <c r="X1707" t="s">
        <v>10328</v>
      </c>
      <c r="Y1707" t="s">
        <v>10329</v>
      </c>
      <c r="Z1707" t="s">
        <v>459</v>
      </c>
      <c r="AA1707" t="s">
        <v>2573</v>
      </c>
      <c r="AB1707" s="2">
        <f t="shared" si="26"/>
        <v>4.098800507692308E-2</v>
      </c>
      <c r="AC1707" s="3">
        <v>65000000</v>
      </c>
      <c r="AD1707" t="s">
        <v>87</v>
      </c>
      <c r="AE1707" t="s">
        <v>139</v>
      </c>
      <c r="AF1707" t="s">
        <v>89</v>
      </c>
      <c r="AG1707" t="s">
        <v>10330</v>
      </c>
      <c r="AH1707">
        <v>29187532</v>
      </c>
      <c r="AI1707" s="3">
        <v>2664220.33</v>
      </c>
      <c r="AJ1707" s="3">
        <v>2218840.61</v>
      </c>
      <c r="AK1707" t="s">
        <v>91</v>
      </c>
      <c r="AL1707" t="s">
        <v>91</v>
      </c>
      <c r="AM1707" t="s">
        <v>91</v>
      </c>
      <c r="AN1707" t="s">
        <v>91</v>
      </c>
      <c r="AO1707" t="s">
        <v>91</v>
      </c>
      <c r="AP1707" t="s">
        <v>91</v>
      </c>
      <c r="AT1707" t="s">
        <v>21</v>
      </c>
    </row>
    <row r="1708" spans="2:46" x14ac:dyDescent="0.25">
      <c r="B1708">
        <v>1038410958</v>
      </c>
      <c r="C1708" t="s">
        <v>72</v>
      </c>
      <c r="D1708" t="s">
        <v>10331</v>
      </c>
      <c r="E1708" t="s">
        <v>1513</v>
      </c>
      <c r="F1708" t="s">
        <v>509</v>
      </c>
      <c r="G1708" t="s">
        <v>5981</v>
      </c>
      <c r="H1708" s="1">
        <v>33739</v>
      </c>
      <c r="I1708" t="s">
        <v>10332</v>
      </c>
      <c r="J1708">
        <v>5088</v>
      </c>
      <c r="K1708" t="s">
        <v>1725</v>
      </c>
      <c r="L1708">
        <v>5</v>
      </c>
      <c r="M1708" t="s">
        <v>115</v>
      </c>
      <c r="O1708">
        <v>3127307102</v>
      </c>
      <c r="P1708">
        <v>0</v>
      </c>
      <c r="T1708" t="s">
        <v>403</v>
      </c>
      <c r="U1708">
        <v>2023</v>
      </c>
      <c r="V1708" t="s">
        <v>229</v>
      </c>
      <c r="W1708" t="s">
        <v>10333</v>
      </c>
      <c r="X1708" t="s">
        <v>10334</v>
      </c>
      <c r="Y1708" t="s">
        <v>232</v>
      </c>
      <c r="Z1708" t="s">
        <v>136</v>
      </c>
      <c r="AA1708" t="s">
        <v>233</v>
      </c>
      <c r="AB1708" s="2">
        <f t="shared" si="26"/>
        <v>3.7006179245283016E-2</v>
      </c>
      <c r="AC1708" s="3">
        <v>84800000</v>
      </c>
      <c r="AD1708" t="s">
        <v>151</v>
      </c>
      <c r="AE1708" t="s">
        <v>106</v>
      </c>
      <c r="AF1708" t="s">
        <v>89</v>
      </c>
      <c r="AG1708" t="s">
        <v>10335</v>
      </c>
      <c r="AH1708">
        <v>159874613</v>
      </c>
      <c r="AI1708" s="3">
        <v>3138124</v>
      </c>
      <c r="AJ1708" s="3">
        <v>2617079.19</v>
      </c>
      <c r="AK1708" t="s">
        <v>91</v>
      </c>
      <c r="AL1708" t="s">
        <v>91</v>
      </c>
      <c r="AM1708" t="s">
        <v>91</v>
      </c>
      <c r="AN1708" t="s">
        <v>91</v>
      </c>
      <c r="AO1708" t="s">
        <v>91</v>
      </c>
      <c r="AP1708" t="s">
        <v>91</v>
      </c>
      <c r="AT1708" t="s">
        <v>21</v>
      </c>
    </row>
    <row r="1709" spans="2:46" x14ac:dyDescent="0.25">
      <c r="B1709">
        <v>8641418</v>
      </c>
      <c r="C1709" t="s">
        <v>72</v>
      </c>
      <c r="D1709" t="s">
        <v>10336</v>
      </c>
      <c r="E1709" t="s">
        <v>8303</v>
      </c>
      <c r="F1709" t="s">
        <v>10337</v>
      </c>
      <c r="G1709" t="s">
        <v>7486</v>
      </c>
      <c r="H1709" s="1">
        <v>27613</v>
      </c>
      <c r="I1709" t="s">
        <v>10338</v>
      </c>
      <c r="J1709">
        <v>8638</v>
      </c>
      <c r="K1709" t="s">
        <v>4447</v>
      </c>
      <c r="L1709">
        <v>8</v>
      </c>
      <c r="M1709" t="s">
        <v>158</v>
      </c>
      <c r="O1709">
        <v>3015417448</v>
      </c>
      <c r="P1709">
        <v>3146415788</v>
      </c>
      <c r="T1709" t="s">
        <v>116</v>
      </c>
      <c r="U1709">
        <v>2018</v>
      </c>
      <c r="V1709" t="s">
        <v>10339</v>
      </c>
      <c r="W1709" t="s">
        <v>10340</v>
      </c>
      <c r="X1709" t="s">
        <v>10341</v>
      </c>
      <c r="Y1709" t="s">
        <v>10342</v>
      </c>
      <c r="Z1709" t="s">
        <v>121</v>
      </c>
      <c r="AA1709" t="s">
        <v>1144</v>
      </c>
      <c r="AB1709" s="2">
        <f t="shared" si="26"/>
        <v>4.3479506726457402E-2</v>
      </c>
      <c r="AC1709" s="3">
        <v>44600000</v>
      </c>
      <c r="AD1709" t="s">
        <v>288</v>
      </c>
      <c r="AE1709" t="s">
        <v>139</v>
      </c>
      <c r="AF1709" t="s">
        <v>89</v>
      </c>
      <c r="AG1709" t="s">
        <v>10343</v>
      </c>
      <c r="AH1709">
        <v>159836148</v>
      </c>
      <c r="AI1709" s="3">
        <v>1939186</v>
      </c>
      <c r="AJ1709" s="3">
        <v>1609568.21</v>
      </c>
      <c r="AK1709" t="s">
        <v>91</v>
      </c>
      <c r="AL1709" t="s">
        <v>91</v>
      </c>
      <c r="AM1709" t="s">
        <v>91</v>
      </c>
      <c r="AN1709" t="s">
        <v>91</v>
      </c>
      <c r="AO1709" t="s">
        <v>91</v>
      </c>
      <c r="AP1709" t="s">
        <v>91</v>
      </c>
      <c r="AT1709" t="s">
        <v>21</v>
      </c>
    </row>
    <row r="1710" spans="2:46" x14ac:dyDescent="0.25">
      <c r="B1710">
        <v>73155647</v>
      </c>
      <c r="C1710" t="s">
        <v>72</v>
      </c>
      <c r="D1710" t="s">
        <v>10344</v>
      </c>
      <c r="E1710" t="s">
        <v>10345</v>
      </c>
      <c r="F1710" t="s">
        <v>728</v>
      </c>
      <c r="G1710" t="s">
        <v>10346</v>
      </c>
      <c r="H1710" s="1">
        <v>26148</v>
      </c>
      <c r="I1710" t="s">
        <v>10347</v>
      </c>
      <c r="J1710">
        <v>0</v>
      </c>
      <c r="K1710" t="s">
        <v>593</v>
      </c>
      <c r="L1710">
        <v>13</v>
      </c>
      <c r="M1710" t="s">
        <v>123</v>
      </c>
      <c r="O1710">
        <v>3145957269</v>
      </c>
      <c r="P1710">
        <v>0</v>
      </c>
      <c r="T1710" t="s">
        <v>544</v>
      </c>
      <c r="U1710">
        <v>2019</v>
      </c>
      <c r="V1710" t="s">
        <v>10348</v>
      </c>
      <c r="W1710" t="s">
        <v>10349</v>
      </c>
      <c r="X1710" t="s">
        <v>10350</v>
      </c>
      <c r="Y1710" t="s">
        <v>10351</v>
      </c>
      <c r="Z1710" t="s">
        <v>210</v>
      </c>
      <c r="AA1710" t="s">
        <v>1279</v>
      </c>
      <c r="AB1710" s="2">
        <f t="shared" si="26"/>
        <v>1.4993397201017812E-2</v>
      </c>
      <c r="AC1710" s="3">
        <v>157200000</v>
      </c>
      <c r="AD1710" t="s">
        <v>151</v>
      </c>
      <c r="AE1710" t="s">
        <v>106</v>
      </c>
      <c r="AF1710" t="s">
        <v>89</v>
      </c>
      <c r="AG1710" t="s">
        <v>10352</v>
      </c>
      <c r="AH1710">
        <v>29190320</v>
      </c>
      <c r="AI1710" s="3">
        <v>2356962.04</v>
      </c>
      <c r="AJ1710" s="3">
        <v>1960640.37</v>
      </c>
      <c r="AK1710" t="s">
        <v>91</v>
      </c>
      <c r="AL1710" t="s">
        <v>91</v>
      </c>
      <c r="AM1710" t="s">
        <v>91</v>
      </c>
      <c r="AN1710" t="s">
        <v>91</v>
      </c>
      <c r="AO1710" t="s">
        <v>91</v>
      </c>
      <c r="AP1710" t="s">
        <v>91</v>
      </c>
      <c r="AT1710" t="s">
        <v>19</v>
      </c>
    </row>
    <row r="1711" spans="2:46" x14ac:dyDescent="0.25">
      <c r="B1711">
        <v>31835874</v>
      </c>
      <c r="C1711" t="s">
        <v>108</v>
      </c>
      <c r="D1711" t="s">
        <v>672</v>
      </c>
      <c r="E1711" t="s">
        <v>5073</v>
      </c>
      <c r="F1711" t="s">
        <v>2096</v>
      </c>
      <c r="G1711" t="s">
        <v>1001</v>
      </c>
      <c r="H1711" s="1">
        <v>20718</v>
      </c>
      <c r="I1711" t="s">
        <v>10353</v>
      </c>
      <c r="J1711">
        <v>76001</v>
      </c>
      <c r="K1711" t="s">
        <v>329</v>
      </c>
      <c r="L1711">
        <v>76</v>
      </c>
      <c r="M1711" t="s">
        <v>330</v>
      </c>
      <c r="O1711">
        <v>3148790470</v>
      </c>
      <c r="P1711">
        <v>3206959627</v>
      </c>
      <c r="T1711" t="s">
        <v>424</v>
      </c>
      <c r="U1711">
        <v>2022</v>
      </c>
      <c r="V1711" t="s">
        <v>1552</v>
      </c>
      <c r="W1711" t="s">
        <v>10354</v>
      </c>
      <c r="X1711" t="s">
        <v>10355</v>
      </c>
      <c r="Y1711" t="s">
        <v>1555</v>
      </c>
      <c r="Z1711" t="s">
        <v>311</v>
      </c>
      <c r="AA1711" t="s">
        <v>1556</v>
      </c>
      <c r="AB1711" s="2">
        <f t="shared" si="26"/>
        <v>5.3046432246998287E-2</v>
      </c>
      <c r="AC1711" s="3">
        <v>58300000</v>
      </c>
      <c r="AD1711" t="s">
        <v>177</v>
      </c>
      <c r="AE1711" t="s">
        <v>139</v>
      </c>
      <c r="AF1711" t="s">
        <v>89</v>
      </c>
      <c r="AG1711" t="s">
        <v>10356</v>
      </c>
      <c r="AH1711">
        <v>159836797</v>
      </c>
      <c r="AI1711" s="3">
        <v>3092607</v>
      </c>
      <c r="AJ1711" s="3">
        <v>2578829.23</v>
      </c>
      <c r="AK1711" t="s">
        <v>91</v>
      </c>
      <c r="AL1711" t="s">
        <v>91</v>
      </c>
      <c r="AM1711" t="s">
        <v>91</v>
      </c>
      <c r="AN1711" t="s">
        <v>91</v>
      </c>
      <c r="AO1711" t="s">
        <v>91</v>
      </c>
      <c r="AP1711" t="s">
        <v>91</v>
      </c>
      <c r="AT1711" t="s">
        <v>21</v>
      </c>
    </row>
    <row r="1712" spans="2:46" x14ac:dyDescent="0.25">
      <c r="B1712">
        <v>66990144</v>
      </c>
      <c r="C1712" t="s">
        <v>108</v>
      </c>
      <c r="D1712" t="s">
        <v>109</v>
      </c>
      <c r="E1712" t="s">
        <v>3160</v>
      </c>
      <c r="F1712" t="s">
        <v>1050</v>
      </c>
      <c r="G1712" t="s">
        <v>10357</v>
      </c>
      <c r="H1712" s="1">
        <v>27675</v>
      </c>
      <c r="I1712" t="s">
        <v>10358</v>
      </c>
      <c r="J1712">
        <v>76001</v>
      </c>
      <c r="K1712" t="s">
        <v>329</v>
      </c>
      <c r="L1712">
        <v>76</v>
      </c>
      <c r="M1712" t="s">
        <v>330</v>
      </c>
      <c r="O1712">
        <v>3154562619</v>
      </c>
      <c r="P1712">
        <v>0</v>
      </c>
      <c r="T1712" t="s">
        <v>467</v>
      </c>
      <c r="U1712">
        <v>2024</v>
      </c>
      <c r="V1712" t="s">
        <v>3919</v>
      </c>
      <c r="W1712" t="s">
        <v>10359</v>
      </c>
      <c r="X1712" t="s">
        <v>10360</v>
      </c>
      <c r="Y1712" t="s">
        <v>3922</v>
      </c>
      <c r="Z1712" t="s">
        <v>164</v>
      </c>
      <c r="AA1712" t="s">
        <v>335</v>
      </c>
      <c r="AB1712" s="2">
        <f t="shared" si="26"/>
        <v>4.2483419354838708E-2</v>
      </c>
      <c r="AC1712" s="3">
        <v>46500000</v>
      </c>
      <c r="AD1712" t="s">
        <v>151</v>
      </c>
      <c r="AE1712" t="s">
        <v>139</v>
      </c>
      <c r="AF1712" t="s">
        <v>89</v>
      </c>
      <c r="AG1712" t="s">
        <v>10361</v>
      </c>
      <c r="AH1712">
        <v>159716796</v>
      </c>
      <c r="AI1712" s="3">
        <v>1975479</v>
      </c>
      <c r="AJ1712" s="3">
        <v>1640066.06</v>
      </c>
      <c r="AK1712" t="s">
        <v>91</v>
      </c>
      <c r="AL1712" t="s">
        <v>91</v>
      </c>
      <c r="AM1712" t="s">
        <v>91</v>
      </c>
      <c r="AN1712" t="s">
        <v>91</v>
      </c>
      <c r="AO1712" t="s">
        <v>91</v>
      </c>
      <c r="AP1712" t="s">
        <v>91</v>
      </c>
      <c r="AT1712" t="s">
        <v>21</v>
      </c>
    </row>
    <row r="1713" spans="2:46" x14ac:dyDescent="0.25">
      <c r="B1713">
        <v>42969387</v>
      </c>
      <c r="C1713" t="s">
        <v>108</v>
      </c>
      <c r="D1713" t="s">
        <v>672</v>
      </c>
      <c r="E1713" t="s">
        <v>3312</v>
      </c>
      <c r="F1713" t="s">
        <v>155</v>
      </c>
      <c r="G1713" t="s">
        <v>3247</v>
      </c>
      <c r="H1713" s="1">
        <v>21581</v>
      </c>
      <c r="I1713" t="s">
        <v>10362</v>
      </c>
      <c r="J1713">
        <v>5001</v>
      </c>
      <c r="K1713" t="s">
        <v>114</v>
      </c>
      <c r="L1713">
        <v>5</v>
      </c>
      <c r="M1713" t="s">
        <v>115</v>
      </c>
      <c r="O1713">
        <v>3136572948</v>
      </c>
      <c r="P1713">
        <v>3137352385</v>
      </c>
      <c r="T1713" t="s">
        <v>494</v>
      </c>
      <c r="U1713">
        <v>2023</v>
      </c>
      <c r="V1713" t="s">
        <v>229</v>
      </c>
      <c r="W1713" t="s">
        <v>10363</v>
      </c>
      <c r="X1713" t="s">
        <v>10364</v>
      </c>
      <c r="Y1713" t="s">
        <v>232</v>
      </c>
      <c r="Z1713" t="s">
        <v>136</v>
      </c>
      <c r="AA1713" t="s">
        <v>233</v>
      </c>
      <c r="AB1713" s="2">
        <f t="shared" si="26"/>
        <v>2.2337724056603774E-2</v>
      </c>
      <c r="AC1713" s="3">
        <v>84800000</v>
      </c>
      <c r="AD1713" t="s">
        <v>105</v>
      </c>
      <c r="AE1713" t="s">
        <v>106</v>
      </c>
      <c r="AF1713" t="s">
        <v>89</v>
      </c>
      <c r="AG1713" t="s">
        <v>10365</v>
      </c>
      <c r="AH1713">
        <v>159715616</v>
      </c>
      <c r="AI1713" s="3">
        <v>1894239</v>
      </c>
      <c r="AJ1713" s="3">
        <v>1571797.46</v>
      </c>
      <c r="AK1713" t="s">
        <v>91</v>
      </c>
      <c r="AL1713" t="s">
        <v>91</v>
      </c>
      <c r="AM1713" t="s">
        <v>91</v>
      </c>
      <c r="AN1713" t="s">
        <v>91</v>
      </c>
      <c r="AO1713" t="s">
        <v>91</v>
      </c>
      <c r="AP1713" t="s">
        <v>91</v>
      </c>
      <c r="AT1713" t="s">
        <v>18</v>
      </c>
    </row>
    <row r="1714" spans="2:46" x14ac:dyDescent="0.25">
      <c r="B1714">
        <v>42867511</v>
      </c>
      <c r="C1714" t="s">
        <v>108</v>
      </c>
      <c r="D1714" t="s">
        <v>1335</v>
      </c>
      <c r="E1714" t="s">
        <v>10366</v>
      </c>
      <c r="F1714" t="s">
        <v>4558</v>
      </c>
      <c r="G1714" t="s">
        <v>261</v>
      </c>
      <c r="H1714" s="1">
        <v>21012</v>
      </c>
      <c r="I1714" t="s">
        <v>10367</v>
      </c>
      <c r="J1714">
        <v>5001</v>
      </c>
      <c r="K1714" t="s">
        <v>114</v>
      </c>
      <c r="L1714">
        <v>5</v>
      </c>
      <c r="M1714" t="s">
        <v>115</v>
      </c>
      <c r="O1714">
        <v>3206973165</v>
      </c>
      <c r="P1714">
        <v>0</v>
      </c>
      <c r="T1714" t="s">
        <v>731</v>
      </c>
      <c r="U1714">
        <v>2019</v>
      </c>
      <c r="V1714" t="s">
        <v>667</v>
      </c>
      <c r="W1714" t="s">
        <v>10368</v>
      </c>
      <c r="X1714" t="s">
        <v>10369</v>
      </c>
      <c r="Y1714" t="s">
        <v>670</v>
      </c>
      <c r="Z1714" t="s">
        <v>323</v>
      </c>
      <c r="AA1714" t="s">
        <v>570</v>
      </c>
      <c r="AB1714" s="2">
        <f t="shared" si="26"/>
        <v>6.29166049382716E-2</v>
      </c>
      <c r="AC1714" s="3">
        <v>64800000</v>
      </c>
      <c r="AD1714" t="s">
        <v>810</v>
      </c>
      <c r="AE1714" t="s">
        <v>106</v>
      </c>
      <c r="AF1714" t="s">
        <v>89</v>
      </c>
      <c r="AG1714">
        <v>0</v>
      </c>
      <c r="AH1714">
        <v>159947917</v>
      </c>
      <c r="AI1714" s="3">
        <v>4076996</v>
      </c>
      <c r="AJ1714" s="3">
        <v>3406046.93</v>
      </c>
      <c r="AK1714" t="s">
        <v>91</v>
      </c>
      <c r="AL1714" t="s">
        <v>91</v>
      </c>
      <c r="AM1714" t="s">
        <v>91</v>
      </c>
      <c r="AN1714" t="s">
        <v>91</v>
      </c>
      <c r="AO1714" t="s">
        <v>91</v>
      </c>
      <c r="AP1714" t="s">
        <v>91</v>
      </c>
      <c r="AT1714" t="s">
        <v>21</v>
      </c>
    </row>
    <row r="1715" spans="2:46" x14ac:dyDescent="0.25">
      <c r="B1715">
        <v>23100775</v>
      </c>
      <c r="C1715" t="s">
        <v>108</v>
      </c>
      <c r="D1715" t="s">
        <v>10370</v>
      </c>
      <c r="E1715" t="s">
        <v>1174</v>
      </c>
      <c r="F1715" t="s">
        <v>10371</v>
      </c>
      <c r="G1715" t="s">
        <v>10372</v>
      </c>
      <c r="H1715" s="1">
        <v>19627</v>
      </c>
      <c r="I1715" t="s">
        <v>10373</v>
      </c>
      <c r="J1715">
        <v>70708</v>
      </c>
      <c r="K1715" t="s">
        <v>10374</v>
      </c>
      <c r="L1715">
        <v>70</v>
      </c>
      <c r="M1715" t="s">
        <v>565</v>
      </c>
      <c r="O1715">
        <v>3114145424</v>
      </c>
      <c r="P1715">
        <v>0</v>
      </c>
      <c r="T1715" t="s">
        <v>205</v>
      </c>
      <c r="U1715">
        <v>2015</v>
      </c>
      <c r="V1715" t="s">
        <v>5052</v>
      </c>
      <c r="W1715" t="s">
        <v>10375</v>
      </c>
      <c r="X1715" t="s">
        <v>10376</v>
      </c>
      <c r="Y1715" t="s">
        <v>5055</v>
      </c>
      <c r="Z1715" t="s">
        <v>121</v>
      </c>
      <c r="AA1715" t="s">
        <v>122</v>
      </c>
      <c r="AB1715" s="2">
        <f t="shared" si="26"/>
        <v>4.7460061728395064E-2</v>
      </c>
      <c r="AC1715" s="3">
        <v>64800000</v>
      </c>
      <c r="AD1715" t="s">
        <v>177</v>
      </c>
      <c r="AE1715" t="s">
        <v>106</v>
      </c>
      <c r="AF1715" t="s">
        <v>89</v>
      </c>
      <c r="AG1715">
        <v>0</v>
      </c>
      <c r="AH1715">
        <v>159716212</v>
      </c>
      <c r="AI1715" s="3">
        <v>3075412</v>
      </c>
      <c r="AJ1715" s="3">
        <v>2564379.65</v>
      </c>
      <c r="AK1715" t="s">
        <v>91</v>
      </c>
      <c r="AL1715" t="s">
        <v>91</v>
      </c>
      <c r="AM1715" t="s">
        <v>91</v>
      </c>
      <c r="AN1715" t="s">
        <v>91</v>
      </c>
      <c r="AO1715" t="s">
        <v>91</v>
      </c>
      <c r="AP1715" t="s">
        <v>91</v>
      </c>
      <c r="AT1715" t="s">
        <v>21</v>
      </c>
    </row>
    <row r="1716" spans="2:46" x14ac:dyDescent="0.25">
      <c r="B1716">
        <v>16735520</v>
      </c>
      <c r="C1716" t="s">
        <v>72</v>
      </c>
      <c r="D1716" t="s">
        <v>224</v>
      </c>
      <c r="E1716">
        <v>0</v>
      </c>
      <c r="F1716" t="s">
        <v>2444</v>
      </c>
      <c r="G1716" t="s">
        <v>453</v>
      </c>
      <c r="H1716" s="1">
        <v>28115</v>
      </c>
      <c r="I1716" t="s">
        <v>10377</v>
      </c>
      <c r="J1716">
        <v>66001</v>
      </c>
      <c r="K1716" t="s">
        <v>986</v>
      </c>
      <c r="L1716">
        <v>66</v>
      </c>
      <c r="M1716" t="s">
        <v>987</v>
      </c>
      <c r="O1716">
        <v>3118830431</v>
      </c>
      <c r="P1716">
        <v>3206675952</v>
      </c>
      <c r="T1716" t="s">
        <v>403</v>
      </c>
      <c r="U1716">
        <v>2015</v>
      </c>
      <c r="V1716" t="s">
        <v>1637</v>
      </c>
      <c r="W1716" t="s">
        <v>10378</v>
      </c>
      <c r="X1716" t="s">
        <v>10379</v>
      </c>
      <c r="Y1716" t="s">
        <v>1640</v>
      </c>
      <c r="Z1716" t="s">
        <v>210</v>
      </c>
      <c r="AA1716" t="s">
        <v>1279</v>
      </c>
      <c r="AB1716" s="2">
        <f t="shared" si="26"/>
        <v>2.3451853881278538E-2</v>
      </c>
      <c r="AC1716" s="3">
        <v>109500000</v>
      </c>
      <c r="AD1716" t="s">
        <v>87</v>
      </c>
      <c r="AE1716" t="s">
        <v>106</v>
      </c>
      <c r="AF1716" t="s">
        <v>89</v>
      </c>
      <c r="AG1716" t="s">
        <v>10380</v>
      </c>
      <c r="AH1716">
        <v>159826542</v>
      </c>
      <c r="AI1716" s="3">
        <v>2567978</v>
      </c>
      <c r="AJ1716" s="3">
        <v>2137964.54</v>
      </c>
      <c r="AK1716" t="s">
        <v>91</v>
      </c>
      <c r="AL1716" t="s">
        <v>91</v>
      </c>
      <c r="AM1716" t="s">
        <v>91</v>
      </c>
      <c r="AN1716" t="s">
        <v>91</v>
      </c>
      <c r="AO1716" t="s">
        <v>91</v>
      </c>
      <c r="AP1716" t="s">
        <v>91</v>
      </c>
      <c r="AT1716" t="s">
        <v>20</v>
      </c>
    </row>
    <row r="1717" spans="2:46" x14ac:dyDescent="0.25">
      <c r="B1717">
        <v>16985462</v>
      </c>
      <c r="C1717" t="s">
        <v>72</v>
      </c>
      <c r="D1717" t="s">
        <v>6150</v>
      </c>
      <c r="E1717">
        <v>0</v>
      </c>
      <c r="F1717" t="s">
        <v>2103</v>
      </c>
      <c r="G1717" t="s">
        <v>10381</v>
      </c>
      <c r="H1717" s="1">
        <v>24689</v>
      </c>
      <c r="I1717" t="s">
        <v>10382</v>
      </c>
      <c r="J1717">
        <v>0</v>
      </c>
      <c r="K1717" t="s">
        <v>78</v>
      </c>
      <c r="L1717">
        <v>25</v>
      </c>
      <c r="M1717" t="s">
        <v>78</v>
      </c>
      <c r="O1717">
        <v>3005635197</v>
      </c>
      <c r="P1717">
        <v>0</v>
      </c>
      <c r="T1717" t="s">
        <v>403</v>
      </c>
      <c r="U1717">
        <v>2017</v>
      </c>
      <c r="V1717" t="s">
        <v>8517</v>
      </c>
      <c r="W1717" t="s">
        <v>10383</v>
      </c>
      <c r="X1717" t="s">
        <v>10384</v>
      </c>
      <c r="Y1717" t="s">
        <v>8520</v>
      </c>
      <c r="Z1717" t="s">
        <v>103</v>
      </c>
      <c r="AA1717" t="s">
        <v>2119</v>
      </c>
      <c r="AB1717" s="2">
        <f t="shared" si="26"/>
        <v>2.4937814432989692E-2</v>
      </c>
      <c r="AC1717" s="3">
        <v>48500000</v>
      </c>
      <c r="AD1717" t="s">
        <v>177</v>
      </c>
      <c r="AE1717" t="s">
        <v>139</v>
      </c>
      <c r="AF1717" t="s">
        <v>89</v>
      </c>
      <c r="AG1717" t="s">
        <v>10385</v>
      </c>
      <c r="AH1717">
        <v>159835350</v>
      </c>
      <c r="AI1717" s="3">
        <v>1209484</v>
      </c>
      <c r="AJ1717" s="3">
        <v>996372.98</v>
      </c>
      <c r="AK1717" t="s">
        <v>91</v>
      </c>
      <c r="AL1717" t="s">
        <v>91</v>
      </c>
      <c r="AM1717" t="s">
        <v>91</v>
      </c>
      <c r="AN1717" t="s">
        <v>91</v>
      </c>
      <c r="AO1717" t="s">
        <v>91</v>
      </c>
      <c r="AP1717" t="s">
        <v>91</v>
      </c>
      <c r="AT1717" t="s">
        <v>18</v>
      </c>
    </row>
    <row r="1718" spans="2:46" x14ac:dyDescent="0.25">
      <c r="B1718">
        <v>1018477928</v>
      </c>
      <c r="C1718" t="s">
        <v>72</v>
      </c>
      <c r="D1718" t="s">
        <v>500</v>
      </c>
      <c r="E1718" t="s">
        <v>508</v>
      </c>
      <c r="F1718" t="s">
        <v>390</v>
      </c>
      <c r="G1718">
        <v>0</v>
      </c>
      <c r="H1718" s="1">
        <v>34905</v>
      </c>
      <c r="I1718" t="s">
        <v>10386</v>
      </c>
      <c r="J1718">
        <v>0</v>
      </c>
      <c r="K1718" t="s">
        <v>78</v>
      </c>
      <c r="L1718">
        <v>25</v>
      </c>
      <c r="M1718" t="s">
        <v>78</v>
      </c>
      <c r="O1718">
        <v>3043634067</v>
      </c>
      <c r="P1718">
        <v>0</v>
      </c>
      <c r="T1718" t="s">
        <v>494</v>
      </c>
      <c r="U1718">
        <v>2012</v>
      </c>
      <c r="V1718" t="s">
        <v>3038</v>
      </c>
      <c r="W1718" t="s">
        <v>10387</v>
      </c>
      <c r="X1718" t="s">
        <v>10388</v>
      </c>
      <c r="Y1718" t="s">
        <v>3041</v>
      </c>
      <c r="Z1718" t="s">
        <v>311</v>
      </c>
      <c r="AA1718" t="s">
        <v>829</v>
      </c>
      <c r="AB1718" s="2">
        <f t="shared" si="26"/>
        <v>5.0140099154929577E-2</v>
      </c>
      <c r="AC1718" s="3">
        <v>35500000</v>
      </c>
      <c r="AD1718" t="s">
        <v>151</v>
      </c>
      <c r="AE1718" t="s">
        <v>139</v>
      </c>
      <c r="AF1718" t="s">
        <v>89</v>
      </c>
      <c r="AG1718" t="s">
        <v>10389</v>
      </c>
      <c r="AH1718">
        <v>29212896</v>
      </c>
      <c r="AI1718" s="3">
        <v>1779973.52</v>
      </c>
      <c r="AJ1718" s="3">
        <v>1475776.07</v>
      </c>
      <c r="AK1718" t="s">
        <v>91</v>
      </c>
      <c r="AL1718" t="s">
        <v>91</v>
      </c>
      <c r="AM1718" t="s">
        <v>91</v>
      </c>
      <c r="AN1718" t="s">
        <v>91</v>
      </c>
      <c r="AO1718" t="s">
        <v>91</v>
      </c>
      <c r="AP1718" t="s">
        <v>91</v>
      </c>
      <c r="AT1718" t="s">
        <v>21</v>
      </c>
    </row>
    <row r="1719" spans="2:46" x14ac:dyDescent="0.25">
      <c r="B1719">
        <v>1015435593</v>
      </c>
      <c r="C1719" t="s">
        <v>72</v>
      </c>
      <c r="D1719" t="s">
        <v>462</v>
      </c>
      <c r="E1719" t="s">
        <v>224</v>
      </c>
      <c r="F1719" t="s">
        <v>880</v>
      </c>
      <c r="G1719" t="s">
        <v>4525</v>
      </c>
      <c r="H1719" s="1">
        <v>33957</v>
      </c>
      <c r="I1719" t="s">
        <v>10390</v>
      </c>
      <c r="J1719">
        <v>0</v>
      </c>
      <c r="K1719" t="s">
        <v>78</v>
      </c>
      <c r="L1719">
        <v>25</v>
      </c>
      <c r="M1719" t="s">
        <v>78</v>
      </c>
      <c r="O1719">
        <v>3227257102</v>
      </c>
      <c r="P1719">
        <v>3228434619</v>
      </c>
      <c r="T1719" t="s">
        <v>403</v>
      </c>
      <c r="U1719">
        <v>2021</v>
      </c>
      <c r="V1719" t="s">
        <v>10391</v>
      </c>
      <c r="W1719" t="s">
        <v>10392</v>
      </c>
      <c r="X1719" t="s">
        <v>10393</v>
      </c>
      <c r="Y1719" t="s">
        <v>10394</v>
      </c>
      <c r="Z1719" t="s">
        <v>121</v>
      </c>
      <c r="AA1719" t="s">
        <v>2070</v>
      </c>
      <c r="AB1719" s="2">
        <f t="shared" si="26"/>
        <v>4.7572632612966598E-2</v>
      </c>
      <c r="AC1719" s="3">
        <v>50900000</v>
      </c>
      <c r="AD1719" t="s">
        <v>1326</v>
      </c>
      <c r="AE1719" t="s">
        <v>139</v>
      </c>
      <c r="AF1719" t="s">
        <v>89</v>
      </c>
      <c r="AG1719" t="s">
        <v>10395</v>
      </c>
      <c r="AH1719">
        <v>159712965</v>
      </c>
      <c r="AI1719" s="3">
        <v>2421447</v>
      </c>
      <c r="AJ1719" s="3">
        <v>2014829.76</v>
      </c>
      <c r="AK1719" t="s">
        <v>91</v>
      </c>
      <c r="AL1719" t="s">
        <v>91</v>
      </c>
      <c r="AM1719" t="s">
        <v>91</v>
      </c>
      <c r="AN1719" t="s">
        <v>91</v>
      </c>
      <c r="AO1719" t="s">
        <v>91</v>
      </c>
      <c r="AP1719" t="s">
        <v>91</v>
      </c>
      <c r="AT1719" t="s">
        <v>21</v>
      </c>
    </row>
    <row r="1720" spans="2:46" x14ac:dyDescent="0.25">
      <c r="B1720">
        <v>18616046</v>
      </c>
      <c r="C1720" t="s">
        <v>72</v>
      </c>
      <c r="D1720" t="s">
        <v>224</v>
      </c>
      <c r="E1720" t="s">
        <v>2316</v>
      </c>
      <c r="F1720" t="s">
        <v>2273</v>
      </c>
      <c r="G1720" t="s">
        <v>895</v>
      </c>
      <c r="H1720" s="1">
        <v>29217</v>
      </c>
      <c r="I1720" t="s">
        <v>10396</v>
      </c>
      <c r="J1720">
        <v>66682</v>
      </c>
      <c r="K1720" t="s">
        <v>2091</v>
      </c>
      <c r="L1720">
        <v>66</v>
      </c>
      <c r="M1720" t="s">
        <v>987</v>
      </c>
      <c r="O1720">
        <v>3217901669</v>
      </c>
      <c r="P1720">
        <v>0</v>
      </c>
      <c r="T1720" t="s">
        <v>467</v>
      </c>
      <c r="U1720">
        <v>2011</v>
      </c>
      <c r="V1720" t="s">
        <v>10397</v>
      </c>
      <c r="W1720" t="s">
        <v>10398</v>
      </c>
      <c r="X1720" t="s">
        <v>10399</v>
      </c>
      <c r="Y1720" t="s">
        <v>10400</v>
      </c>
      <c r="Z1720" t="s">
        <v>164</v>
      </c>
      <c r="AA1720" t="s">
        <v>10401</v>
      </c>
      <c r="AB1720" s="2">
        <f t="shared" si="26"/>
        <v>5.4550678733031675E-2</v>
      </c>
      <c r="AC1720" s="3">
        <v>22100000</v>
      </c>
      <c r="AD1720" t="s">
        <v>105</v>
      </c>
      <c r="AE1720" t="s">
        <v>139</v>
      </c>
      <c r="AF1720" t="s">
        <v>89</v>
      </c>
      <c r="AG1720" t="s">
        <v>10402</v>
      </c>
      <c r="AH1720">
        <v>159830527</v>
      </c>
      <c r="AI1720" s="3">
        <v>1205570</v>
      </c>
      <c r="AJ1720" s="3">
        <v>993083.82</v>
      </c>
      <c r="AK1720" t="s">
        <v>91</v>
      </c>
      <c r="AL1720" t="s">
        <v>91</v>
      </c>
      <c r="AM1720" t="s">
        <v>91</v>
      </c>
      <c r="AN1720" t="s">
        <v>91</v>
      </c>
      <c r="AO1720" t="s">
        <v>91</v>
      </c>
      <c r="AP1720" t="s">
        <v>91</v>
      </c>
      <c r="AT1720" t="s">
        <v>21</v>
      </c>
    </row>
    <row r="1721" spans="2:46" x14ac:dyDescent="0.25">
      <c r="B1721">
        <v>1032384119</v>
      </c>
      <c r="C1721" t="s">
        <v>72</v>
      </c>
      <c r="D1721" t="s">
        <v>10403</v>
      </c>
      <c r="E1721" t="s">
        <v>10404</v>
      </c>
      <c r="F1721" t="s">
        <v>5568</v>
      </c>
      <c r="G1721" t="s">
        <v>7859</v>
      </c>
      <c r="H1721" s="1">
        <v>31864</v>
      </c>
      <c r="I1721" t="s">
        <v>10405</v>
      </c>
      <c r="J1721">
        <v>0</v>
      </c>
      <c r="K1721" t="s">
        <v>78</v>
      </c>
      <c r="L1721">
        <v>25</v>
      </c>
      <c r="M1721" t="s">
        <v>78</v>
      </c>
      <c r="O1721">
        <v>3166237249</v>
      </c>
      <c r="P1721">
        <v>3118539124</v>
      </c>
      <c r="T1721" t="s">
        <v>205</v>
      </c>
      <c r="U1721">
        <v>2024</v>
      </c>
      <c r="V1721" t="s">
        <v>10406</v>
      </c>
      <c r="W1721" t="s">
        <v>10407</v>
      </c>
      <c r="X1721" t="s">
        <v>10408</v>
      </c>
      <c r="Y1721" t="s">
        <v>10409</v>
      </c>
      <c r="Z1721" t="s">
        <v>1857</v>
      </c>
      <c r="AA1721" t="s">
        <v>4640</v>
      </c>
      <c r="AB1721" s="2">
        <f t="shared" si="26"/>
        <v>2.5985440324449594E-2</v>
      </c>
      <c r="AC1721" s="3">
        <v>172600000</v>
      </c>
      <c r="AD1721" t="s">
        <v>123</v>
      </c>
      <c r="AE1721" t="s">
        <v>106</v>
      </c>
      <c r="AF1721" t="s">
        <v>89</v>
      </c>
      <c r="AG1721" t="s">
        <v>10410</v>
      </c>
      <c r="AH1721">
        <v>159712497</v>
      </c>
      <c r="AI1721" s="3">
        <v>4485087</v>
      </c>
      <c r="AJ1721" s="3">
        <v>3748980.98</v>
      </c>
      <c r="AK1721" t="s">
        <v>91</v>
      </c>
      <c r="AL1721" t="s">
        <v>91</v>
      </c>
      <c r="AM1721" t="s">
        <v>91</v>
      </c>
      <c r="AN1721" t="s">
        <v>91</v>
      </c>
      <c r="AO1721" t="s">
        <v>91</v>
      </c>
      <c r="AP1721" t="s">
        <v>91</v>
      </c>
      <c r="AT1721" t="s">
        <v>21</v>
      </c>
    </row>
    <row r="1722" spans="2:46" x14ac:dyDescent="0.25">
      <c r="B1722">
        <v>51936612</v>
      </c>
      <c r="C1722" t="s">
        <v>108</v>
      </c>
      <c r="D1722" t="s">
        <v>1426</v>
      </c>
      <c r="E1722">
        <v>0</v>
      </c>
      <c r="F1722" t="s">
        <v>10411</v>
      </c>
      <c r="G1722" t="s">
        <v>10412</v>
      </c>
      <c r="H1722" s="1">
        <v>25246</v>
      </c>
      <c r="I1722" t="s">
        <v>10413</v>
      </c>
      <c r="J1722">
        <v>0</v>
      </c>
      <c r="K1722" t="s">
        <v>8045</v>
      </c>
      <c r="L1722">
        <v>25</v>
      </c>
      <c r="M1722" t="s">
        <v>79</v>
      </c>
      <c r="O1722">
        <v>3112770922</v>
      </c>
      <c r="P1722">
        <v>3118811662</v>
      </c>
      <c r="T1722" t="s">
        <v>195</v>
      </c>
      <c r="U1722">
        <v>2023</v>
      </c>
      <c r="V1722" t="s">
        <v>5998</v>
      </c>
      <c r="W1722" t="s">
        <v>10414</v>
      </c>
      <c r="X1722" t="s">
        <v>10415</v>
      </c>
      <c r="Y1722" t="s">
        <v>6001</v>
      </c>
      <c r="Z1722" t="s">
        <v>210</v>
      </c>
      <c r="AA1722" t="s">
        <v>1279</v>
      </c>
      <c r="AB1722" s="2">
        <f t="shared" si="26"/>
        <v>9.2262325799573556E-3</v>
      </c>
      <c r="AC1722" s="3">
        <v>234500000</v>
      </c>
      <c r="AD1722" t="s">
        <v>151</v>
      </c>
      <c r="AE1722" t="s">
        <v>106</v>
      </c>
      <c r="AF1722" t="s">
        <v>89</v>
      </c>
      <c r="AG1722" t="s">
        <v>10416</v>
      </c>
      <c r="AH1722">
        <v>29213626</v>
      </c>
      <c r="AI1722" s="3">
        <v>2163551.54</v>
      </c>
      <c r="AJ1722" s="3">
        <v>1798110.54</v>
      </c>
      <c r="AK1722" t="s">
        <v>91</v>
      </c>
      <c r="AL1722" t="s">
        <v>91</v>
      </c>
      <c r="AM1722" t="s">
        <v>91</v>
      </c>
      <c r="AN1722" t="s">
        <v>91</v>
      </c>
      <c r="AO1722" t="s">
        <v>91</v>
      </c>
      <c r="AP1722" t="s">
        <v>91</v>
      </c>
      <c r="AT1722" t="s">
        <v>19</v>
      </c>
    </row>
    <row r="1723" spans="2:46" x14ac:dyDescent="0.25">
      <c r="B1723">
        <v>79703556</v>
      </c>
      <c r="C1723" t="s">
        <v>72</v>
      </c>
      <c r="D1723" t="s">
        <v>10417</v>
      </c>
      <c r="E1723" t="s">
        <v>125</v>
      </c>
      <c r="F1723" t="s">
        <v>278</v>
      </c>
      <c r="G1723" t="s">
        <v>10418</v>
      </c>
      <c r="H1723" s="1">
        <v>27422</v>
      </c>
      <c r="I1723" t="s">
        <v>10419</v>
      </c>
      <c r="J1723">
        <v>0</v>
      </c>
      <c r="K1723" t="s">
        <v>78</v>
      </c>
      <c r="L1723">
        <v>25</v>
      </c>
      <c r="M1723" t="s">
        <v>78</v>
      </c>
      <c r="O1723">
        <v>3164978304</v>
      </c>
      <c r="P1723">
        <v>3017852456</v>
      </c>
      <c r="T1723" t="s">
        <v>467</v>
      </c>
      <c r="U1723">
        <v>2022</v>
      </c>
      <c r="V1723" t="s">
        <v>6206</v>
      </c>
      <c r="W1723" t="s">
        <v>10420</v>
      </c>
      <c r="X1723" t="s">
        <v>10421</v>
      </c>
      <c r="Y1723" t="s">
        <v>6209</v>
      </c>
      <c r="Z1723" t="s">
        <v>4179</v>
      </c>
      <c r="AA1723" t="s">
        <v>6210</v>
      </c>
      <c r="AB1723" s="2">
        <f t="shared" si="26"/>
        <v>1.1369327171492206E-2</v>
      </c>
      <c r="AC1723" s="3">
        <v>134700000</v>
      </c>
      <c r="AD1723" t="s">
        <v>151</v>
      </c>
      <c r="AE1723" t="s">
        <v>106</v>
      </c>
      <c r="AF1723" t="s">
        <v>89</v>
      </c>
      <c r="AG1723" t="s">
        <v>10422</v>
      </c>
      <c r="AH1723">
        <v>29206512</v>
      </c>
      <c r="AI1723" s="3">
        <v>1531448.37</v>
      </c>
      <c r="AJ1723" s="3">
        <v>1266931.3999999999</v>
      </c>
      <c r="AK1723" t="s">
        <v>91</v>
      </c>
      <c r="AL1723" t="s">
        <v>91</v>
      </c>
      <c r="AM1723" t="s">
        <v>91</v>
      </c>
      <c r="AN1723" t="s">
        <v>91</v>
      </c>
      <c r="AO1723" t="s">
        <v>91</v>
      </c>
      <c r="AP1723" t="s">
        <v>91</v>
      </c>
      <c r="AT1723" t="s">
        <v>18</v>
      </c>
    </row>
    <row r="1724" spans="2:46" x14ac:dyDescent="0.25">
      <c r="B1724">
        <v>59313257</v>
      </c>
      <c r="C1724" t="s">
        <v>108</v>
      </c>
      <c r="D1724" t="s">
        <v>2194</v>
      </c>
      <c r="E1724" t="s">
        <v>6660</v>
      </c>
      <c r="F1724" t="s">
        <v>1604</v>
      </c>
      <c r="G1724" t="s">
        <v>146</v>
      </c>
      <c r="H1724" s="1">
        <v>30807</v>
      </c>
      <c r="I1724" t="s">
        <v>10423</v>
      </c>
      <c r="J1724">
        <v>63690</v>
      </c>
      <c r="K1724" t="s">
        <v>10424</v>
      </c>
      <c r="L1724">
        <v>63</v>
      </c>
      <c r="M1724" t="s">
        <v>253</v>
      </c>
      <c r="O1724">
        <v>3216431401</v>
      </c>
      <c r="P1724">
        <v>0</v>
      </c>
      <c r="T1724" t="s">
        <v>195</v>
      </c>
      <c r="U1724">
        <v>2019</v>
      </c>
      <c r="V1724" t="s">
        <v>10425</v>
      </c>
      <c r="W1724" t="s">
        <v>10426</v>
      </c>
      <c r="X1724" t="s">
        <v>10427</v>
      </c>
      <c r="Y1724" t="s">
        <v>10428</v>
      </c>
      <c r="Z1724" t="s">
        <v>136</v>
      </c>
      <c r="AA1724" t="s">
        <v>246</v>
      </c>
      <c r="AB1724" s="2">
        <f t="shared" si="26"/>
        <v>3.9358766756032171E-2</v>
      </c>
      <c r="AC1724" s="3">
        <v>37300000</v>
      </c>
      <c r="AD1724" t="s">
        <v>177</v>
      </c>
      <c r="AE1724" t="s">
        <v>139</v>
      </c>
      <c r="AF1724" t="s">
        <v>89</v>
      </c>
      <c r="AG1724">
        <v>0</v>
      </c>
      <c r="AH1724">
        <v>159836420</v>
      </c>
      <c r="AI1724" s="3">
        <v>1468082</v>
      </c>
      <c r="AJ1724" s="3">
        <v>1213682.03</v>
      </c>
      <c r="AK1724" t="s">
        <v>91</v>
      </c>
      <c r="AL1724" t="s">
        <v>91</v>
      </c>
      <c r="AM1724" t="s">
        <v>91</v>
      </c>
      <c r="AN1724" t="s">
        <v>91</v>
      </c>
      <c r="AO1724" t="s">
        <v>91</v>
      </c>
      <c r="AP1724" t="s">
        <v>91</v>
      </c>
      <c r="AT1724" t="s">
        <v>18</v>
      </c>
    </row>
    <row r="1725" spans="2:46" x14ac:dyDescent="0.25">
      <c r="B1725">
        <v>70828433</v>
      </c>
      <c r="C1725" t="s">
        <v>72</v>
      </c>
      <c r="D1725" t="s">
        <v>1598</v>
      </c>
      <c r="E1725" t="s">
        <v>451</v>
      </c>
      <c r="F1725" t="s">
        <v>1223</v>
      </c>
      <c r="G1725" t="s">
        <v>93</v>
      </c>
      <c r="H1725" s="1">
        <v>26853</v>
      </c>
      <c r="I1725" t="s">
        <v>10429</v>
      </c>
      <c r="J1725">
        <v>5001</v>
      </c>
      <c r="K1725" t="s">
        <v>114</v>
      </c>
      <c r="L1725">
        <v>5</v>
      </c>
      <c r="M1725" t="s">
        <v>115</v>
      </c>
      <c r="O1725">
        <v>3183409824</v>
      </c>
      <c r="P1725">
        <v>3022379158</v>
      </c>
      <c r="T1725" t="s">
        <v>633</v>
      </c>
      <c r="U1725">
        <v>2020</v>
      </c>
      <c r="V1725" t="s">
        <v>8419</v>
      </c>
      <c r="W1725" t="s">
        <v>10430</v>
      </c>
      <c r="X1725" t="s">
        <v>10431</v>
      </c>
      <c r="Y1725" t="s">
        <v>8422</v>
      </c>
      <c r="Z1725" t="s">
        <v>210</v>
      </c>
      <c r="AA1725" t="s">
        <v>838</v>
      </c>
      <c r="AB1725" s="2">
        <f t="shared" si="26"/>
        <v>2.4365438863521056E-2</v>
      </c>
      <c r="AC1725" s="3">
        <v>197100000</v>
      </c>
      <c r="AD1725" t="s">
        <v>177</v>
      </c>
      <c r="AE1725" t="s">
        <v>88</v>
      </c>
      <c r="AF1725" t="s">
        <v>89</v>
      </c>
      <c r="AG1725" t="s">
        <v>10432</v>
      </c>
      <c r="AH1725">
        <v>159808023</v>
      </c>
      <c r="AI1725" s="3">
        <v>4802428</v>
      </c>
      <c r="AJ1725" s="3">
        <v>4015654.08</v>
      </c>
      <c r="AK1725" t="s">
        <v>91</v>
      </c>
      <c r="AL1725" t="s">
        <v>91</v>
      </c>
      <c r="AM1725" t="s">
        <v>91</v>
      </c>
      <c r="AN1725" t="s">
        <v>91</v>
      </c>
      <c r="AO1725" t="s">
        <v>91</v>
      </c>
      <c r="AP1725" t="s">
        <v>91</v>
      </c>
      <c r="AT1725" t="s">
        <v>20</v>
      </c>
    </row>
    <row r="1726" spans="2:46" x14ac:dyDescent="0.25">
      <c r="B1726">
        <v>65750054</v>
      </c>
      <c r="C1726" t="s">
        <v>108</v>
      </c>
      <c r="D1726" t="s">
        <v>10433</v>
      </c>
      <c r="E1726">
        <v>0</v>
      </c>
      <c r="F1726" t="s">
        <v>1284</v>
      </c>
      <c r="G1726" t="s">
        <v>849</v>
      </c>
      <c r="H1726" s="1">
        <v>25746</v>
      </c>
      <c r="I1726" t="s">
        <v>10434</v>
      </c>
      <c r="J1726">
        <v>0</v>
      </c>
      <c r="K1726" t="s">
        <v>78</v>
      </c>
      <c r="L1726">
        <v>25</v>
      </c>
      <c r="M1726" t="s">
        <v>78</v>
      </c>
      <c r="O1726">
        <v>3005152396</v>
      </c>
      <c r="P1726">
        <v>3003003580</v>
      </c>
      <c r="T1726" t="s">
        <v>794</v>
      </c>
      <c r="U1726">
        <v>2011</v>
      </c>
      <c r="V1726" t="s">
        <v>1296</v>
      </c>
      <c r="W1726" t="s">
        <v>10435</v>
      </c>
      <c r="X1726" t="s">
        <v>10436</v>
      </c>
      <c r="Y1726" t="s">
        <v>3233</v>
      </c>
      <c r="Z1726" t="s">
        <v>136</v>
      </c>
      <c r="AA1726" t="s">
        <v>1300</v>
      </c>
      <c r="AB1726" s="2">
        <f t="shared" si="26"/>
        <v>4.3690247349823325E-2</v>
      </c>
      <c r="AC1726" s="3">
        <v>28300000</v>
      </c>
      <c r="AD1726" t="s">
        <v>151</v>
      </c>
      <c r="AE1726" t="s">
        <v>106</v>
      </c>
      <c r="AF1726" t="s">
        <v>89</v>
      </c>
      <c r="AG1726">
        <v>0</v>
      </c>
      <c r="AH1726">
        <v>159749353</v>
      </c>
      <c r="AI1726" s="3">
        <v>1236434</v>
      </c>
      <c r="AJ1726" s="3">
        <v>1019019.98</v>
      </c>
      <c r="AK1726" t="s">
        <v>91</v>
      </c>
      <c r="AL1726" t="s">
        <v>91</v>
      </c>
      <c r="AM1726" t="s">
        <v>91</v>
      </c>
      <c r="AN1726" t="s">
        <v>91</v>
      </c>
      <c r="AO1726" t="s">
        <v>91</v>
      </c>
      <c r="AP1726" t="s">
        <v>91</v>
      </c>
      <c r="AT1726" t="s">
        <v>21</v>
      </c>
    </row>
    <row r="1727" spans="2:46" x14ac:dyDescent="0.25">
      <c r="B1727">
        <v>41614652</v>
      </c>
      <c r="C1727" t="s">
        <v>108</v>
      </c>
      <c r="D1727" t="s">
        <v>2981</v>
      </c>
      <c r="E1727" t="s">
        <v>573</v>
      </c>
      <c r="F1727" t="s">
        <v>155</v>
      </c>
      <c r="G1727" t="s">
        <v>432</v>
      </c>
      <c r="H1727" s="1">
        <v>19789</v>
      </c>
      <c r="I1727" t="s">
        <v>10437</v>
      </c>
      <c r="J1727">
        <v>0</v>
      </c>
      <c r="K1727" t="s">
        <v>78</v>
      </c>
      <c r="L1727">
        <v>25</v>
      </c>
      <c r="M1727" t="s">
        <v>78</v>
      </c>
      <c r="O1727">
        <v>3138521802</v>
      </c>
      <c r="P1727">
        <v>3138521820</v>
      </c>
      <c r="T1727" t="s">
        <v>435</v>
      </c>
      <c r="U1727">
        <v>2013</v>
      </c>
      <c r="V1727" t="s">
        <v>6583</v>
      </c>
      <c r="W1727" t="s">
        <v>10438</v>
      </c>
      <c r="X1727" t="s">
        <v>10439</v>
      </c>
      <c r="Y1727" t="s">
        <v>6586</v>
      </c>
      <c r="Z1727" t="s">
        <v>136</v>
      </c>
      <c r="AA1727" t="s">
        <v>3446</v>
      </c>
      <c r="AB1727" s="2">
        <f t="shared" si="26"/>
        <v>4.5474908424908422E-2</v>
      </c>
      <c r="AC1727" s="3">
        <v>27300000</v>
      </c>
      <c r="AD1727" t="s">
        <v>105</v>
      </c>
      <c r="AE1727" t="s">
        <v>139</v>
      </c>
      <c r="AF1727" t="s">
        <v>89</v>
      </c>
      <c r="AG1727" t="s">
        <v>10440</v>
      </c>
      <c r="AH1727">
        <v>159825062</v>
      </c>
      <c r="AI1727" s="3">
        <v>1241465</v>
      </c>
      <c r="AJ1727" s="3">
        <v>1023247.81</v>
      </c>
      <c r="AK1727" t="s">
        <v>91</v>
      </c>
      <c r="AL1727" t="s">
        <v>91</v>
      </c>
      <c r="AM1727" t="s">
        <v>91</v>
      </c>
      <c r="AN1727" t="s">
        <v>91</v>
      </c>
      <c r="AO1727" t="s">
        <v>91</v>
      </c>
      <c r="AP1727" t="s">
        <v>91</v>
      </c>
      <c r="AT1727" t="s">
        <v>21</v>
      </c>
    </row>
    <row r="1728" spans="2:46" x14ac:dyDescent="0.25">
      <c r="B1728">
        <v>43572193</v>
      </c>
      <c r="C1728" t="s">
        <v>108</v>
      </c>
      <c r="D1728" t="s">
        <v>3493</v>
      </c>
      <c r="E1728" t="s">
        <v>878</v>
      </c>
      <c r="F1728" t="s">
        <v>880</v>
      </c>
      <c r="G1728" t="s">
        <v>10441</v>
      </c>
      <c r="H1728" s="1">
        <v>26610</v>
      </c>
      <c r="I1728" t="s">
        <v>10442</v>
      </c>
      <c r="J1728">
        <v>5001</v>
      </c>
      <c r="K1728" t="s">
        <v>114</v>
      </c>
      <c r="L1728">
        <v>5</v>
      </c>
      <c r="M1728" t="s">
        <v>115</v>
      </c>
      <c r="O1728">
        <v>3173794601</v>
      </c>
      <c r="P1728">
        <v>3007508038</v>
      </c>
      <c r="T1728" t="s">
        <v>116</v>
      </c>
      <c r="U1728">
        <v>2026</v>
      </c>
      <c r="V1728" t="s">
        <v>10443</v>
      </c>
      <c r="W1728" t="s">
        <v>10444</v>
      </c>
      <c r="X1728" t="s">
        <v>10445</v>
      </c>
      <c r="Y1728" t="s">
        <v>10446</v>
      </c>
      <c r="Z1728" t="s">
        <v>459</v>
      </c>
      <c r="AA1728" t="s">
        <v>2999</v>
      </c>
      <c r="AB1728" s="2">
        <f t="shared" si="26"/>
        <v>2.6196715405405403E-2</v>
      </c>
      <c r="AC1728" s="3">
        <v>185000000</v>
      </c>
      <c r="AD1728" t="s">
        <v>177</v>
      </c>
      <c r="AE1728" t="s">
        <v>106</v>
      </c>
      <c r="AF1728" t="s">
        <v>89</v>
      </c>
      <c r="AG1728" t="s">
        <v>10447</v>
      </c>
      <c r="AH1728">
        <v>29200362</v>
      </c>
      <c r="AI1728" s="3">
        <v>4846392.3499999996</v>
      </c>
      <c r="AJ1728" s="3">
        <v>4052598.61</v>
      </c>
      <c r="AK1728" t="s">
        <v>91</v>
      </c>
      <c r="AL1728" t="s">
        <v>91</v>
      </c>
      <c r="AM1728" t="s">
        <v>91</v>
      </c>
      <c r="AN1728" t="s">
        <v>91</v>
      </c>
      <c r="AO1728" t="s">
        <v>91</v>
      </c>
      <c r="AP1728" t="s">
        <v>91</v>
      </c>
      <c r="AT1728" t="s">
        <v>21</v>
      </c>
    </row>
    <row r="1729" spans="2:46" x14ac:dyDescent="0.25">
      <c r="B1729">
        <v>41788661</v>
      </c>
      <c r="C1729" t="s">
        <v>108</v>
      </c>
      <c r="D1729" t="s">
        <v>349</v>
      </c>
      <c r="E1729" t="s">
        <v>789</v>
      </c>
      <c r="F1729" t="s">
        <v>1812</v>
      </c>
      <c r="G1729" t="s">
        <v>6250</v>
      </c>
      <c r="H1729" s="1">
        <v>21171</v>
      </c>
      <c r="I1729" t="s">
        <v>10448</v>
      </c>
      <c r="J1729">
        <v>0</v>
      </c>
      <c r="K1729" t="s">
        <v>78</v>
      </c>
      <c r="L1729">
        <v>25</v>
      </c>
      <c r="M1729" t="s">
        <v>78</v>
      </c>
      <c r="O1729">
        <v>3102650157</v>
      </c>
      <c r="P1729">
        <v>0</v>
      </c>
      <c r="T1729" t="s">
        <v>666</v>
      </c>
      <c r="U1729">
        <v>2022</v>
      </c>
      <c r="V1729" t="s">
        <v>294</v>
      </c>
      <c r="W1729" t="s">
        <v>10449</v>
      </c>
      <c r="X1729" t="s">
        <v>10450</v>
      </c>
      <c r="Y1729" t="s">
        <v>297</v>
      </c>
      <c r="Z1729" t="s">
        <v>298</v>
      </c>
      <c r="AA1729" t="s">
        <v>299</v>
      </c>
      <c r="AB1729" s="2">
        <f t="shared" si="26"/>
        <v>1.7791534008683069E-2</v>
      </c>
      <c r="AC1729" s="3">
        <v>69100000</v>
      </c>
      <c r="AD1729" t="s">
        <v>105</v>
      </c>
      <c r="AE1729" t="s">
        <v>139</v>
      </c>
      <c r="AF1729" t="s">
        <v>89</v>
      </c>
      <c r="AG1729" t="s">
        <v>10451</v>
      </c>
      <c r="AH1729">
        <v>159837469</v>
      </c>
      <c r="AI1729" s="3">
        <v>1229395</v>
      </c>
      <c r="AJ1729" s="3">
        <v>1013104.91</v>
      </c>
      <c r="AK1729" t="s">
        <v>91</v>
      </c>
      <c r="AL1729" t="s">
        <v>91</v>
      </c>
      <c r="AM1729" t="s">
        <v>91</v>
      </c>
      <c r="AN1729" t="s">
        <v>91</v>
      </c>
      <c r="AO1729" t="s">
        <v>91</v>
      </c>
      <c r="AP1729" t="s">
        <v>91</v>
      </c>
      <c r="AT1729" t="s">
        <v>18</v>
      </c>
    </row>
    <row r="1730" spans="2:46" x14ac:dyDescent="0.25">
      <c r="B1730">
        <v>37833544</v>
      </c>
      <c r="C1730" t="s">
        <v>108</v>
      </c>
      <c r="D1730" t="s">
        <v>8360</v>
      </c>
      <c r="E1730">
        <v>0</v>
      </c>
      <c r="F1730" t="s">
        <v>2886</v>
      </c>
      <c r="G1730" t="s">
        <v>748</v>
      </c>
      <c r="H1730" s="1">
        <v>20585</v>
      </c>
      <c r="I1730" t="s">
        <v>10452</v>
      </c>
      <c r="J1730">
        <v>68001</v>
      </c>
      <c r="K1730" t="s">
        <v>145</v>
      </c>
      <c r="L1730">
        <v>68</v>
      </c>
      <c r="M1730" t="s">
        <v>146</v>
      </c>
      <c r="O1730">
        <v>3157456078</v>
      </c>
      <c r="P1730">
        <v>0</v>
      </c>
      <c r="T1730" t="s">
        <v>10453</v>
      </c>
      <c r="U1730">
        <v>2024</v>
      </c>
      <c r="V1730" t="s">
        <v>9264</v>
      </c>
      <c r="W1730" t="s">
        <v>10454</v>
      </c>
      <c r="X1730" t="s">
        <v>10455</v>
      </c>
      <c r="Y1730" t="s">
        <v>9267</v>
      </c>
      <c r="Z1730" t="s">
        <v>323</v>
      </c>
      <c r="AA1730" t="s">
        <v>9268</v>
      </c>
      <c r="AB1730" s="2">
        <f t="shared" ref="AB1730:AB1793" si="27">+AI1730/AC1730</f>
        <v>3.1167902717391307E-2</v>
      </c>
      <c r="AC1730" s="3">
        <v>73600000</v>
      </c>
      <c r="AD1730" t="s">
        <v>288</v>
      </c>
      <c r="AE1730" t="s">
        <v>139</v>
      </c>
      <c r="AF1730" t="s">
        <v>89</v>
      </c>
      <c r="AG1730">
        <v>0</v>
      </c>
      <c r="AH1730">
        <v>29211918</v>
      </c>
      <c r="AI1730" s="3">
        <v>2293957.64</v>
      </c>
      <c r="AJ1730" s="3">
        <v>1907695.5</v>
      </c>
      <c r="AK1730" t="s">
        <v>91</v>
      </c>
      <c r="AL1730" t="s">
        <v>91</v>
      </c>
      <c r="AM1730" t="s">
        <v>91</v>
      </c>
      <c r="AN1730" t="s">
        <v>91</v>
      </c>
      <c r="AO1730" t="s">
        <v>91</v>
      </c>
      <c r="AP1730" t="s">
        <v>91</v>
      </c>
      <c r="AT1730" t="s">
        <v>21</v>
      </c>
    </row>
    <row r="1731" spans="2:46" x14ac:dyDescent="0.25">
      <c r="B1731">
        <v>98487798</v>
      </c>
      <c r="C1731" t="s">
        <v>72</v>
      </c>
      <c r="D1731" t="s">
        <v>2006</v>
      </c>
      <c r="E1731" t="s">
        <v>909</v>
      </c>
      <c r="F1731" t="s">
        <v>711</v>
      </c>
      <c r="G1731" t="s">
        <v>675</v>
      </c>
      <c r="H1731" s="1">
        <v>23608</v>
      </c>
      <c r="I1731" t="s">
        <v>10456</v>
      </c>
      <c r="J1731">
        <v>5001</v>
      </c>
      <c r="K1731" t="s">
        <v>114</v>
      </c>
      <c r="L1731">
        <v>5</v>
      </c>
      <c r="M1731" t="s">
        <v>115</v>
      </c>
      <c r="O1731">
        <v>3005780113</v>
      </c>
      <c r="P1731">
        <v>3005557914</v>
      </c>
      <c r="T1731" t="s">
        <v>2075</v>
      </c>
      <c r="U1731">
        <v>2010</v>
      </c>
      <c r="V1731" t="s">
        <v>3442</v>
      </c>
      <c r="W1731" t="s">
        <v>10457</v>
      </c>
      <c r="X1731" t="s">
        <v>10458</v>
      </c>
      <c r="Y1731" t="s">
        <v>3445</v>
      </c>
      <c r="Z1731" t="s">
        <v>136</v>
      </c>
      <c r="AA1731" t="s">
        <v>3446</v>
      </c>
      <c r="AB1731" s="2">
        <f t="shared" si="27"/>
        <v>5.9668532110091745E-2</v>
      </c>
      <c r="AC1731" s="3">
        <v>21800000</v>
      </c>
      <c r="AD1731" t="s">
        <v>123</v>
      </c>
      <c r="AE1731" t="s">
        <v>139</v>
      </c>
      <c r="AF1731" t="s">
        <v>89</v>
      </c>
      <c r="AG1731" t="s">
        <v>10459</v>
      </c>
      <c r="AH1731">
        <v>159833367</v>
      </c>
      <c r="AI1731" s="3">
        <v>1300774</v>
      </c>
      <c r="AJ1731" s="3">
        <v>1073087.51</v>
      </c>
      <c r="AK1731" t="s">
        <v>91</v>
      </c>
      <c r="AL1731" t="s">
        <v>91</v>
      </c>
      <c r="AM1731" t="s">
        <v>91</v>
      </c>
      <c r="AN1731" t="s">
        <v>91</v>
      </c>
      <c r="AO1731" t="s">
        <v>91</v>
      </c>
      <c r="AP1731" t="s">
        <v>91</v>
      </c>
      <c r="AT1731" t="s">
        <v>21</v>
      </c>
    </row>
    <row r="1732" spans="2:46" x14ac:dyDescent="0.25">
      <c r="B1732">
        <v>73132909</v>
      </c>
      <c r="C1732" t="s">
        <v>72</v>
      </c>
      <c r="D1732" t="s">
        <v>2006</v>
      </c>
      <c r="E1732" t="s">
        <v>1573</v>
      </c>
      <c r="F1732" t="s">
        <v>261</v>
      </c>
      <c r="G1732" t="s">
        <v>154</v>
      </c>
      <c r="H1732" s="1">
        <v>23002</v>
      </c>
      <c r="I1732" t="s">
        <v>10460</v>
      </c>
      <c r="J1732">
        <v>0</v>
      </c>
      <c r="K1732" t="s">
        <v>78</v>
      </c>
      <c r="L1732">
        <v>25</v>
      </c>
      <c r="M1732" t="s">
        <v>78</v>
      </c>
      <c r="O1732">
        <v>3183515841</v>
      </c>
      <c r="P1732">
        <v>3162445583</v>
      </c>
      <c r="T1732" t="s">
        <v>4297</v>
      </c>
      <c r="U1732">
        <v>2020</v>
      </c>
      <c r="V1732" t="s">
        <v>2832</v>
      </c>
      <c r="W1732" t="s">
        <v>10461</v>
      </c>
      <c r="X1732" t="s">
        <v>10462</v>
      </c>
      <c r="Y1732" t="s">
        <v>2835</v>
      </c>
      <c r="Z1732" t="s">
        <v>103</v>
      </c>
      <c r="AA1732" t="s">
        <v>2836</v>
      </c>
      <c r="AB1732" s="2">
        <f t="shared" si="27"/>
        <v>1.6795855706806282E-2</v>
      </c>
      <c r="AC1732" s="3">
        <v>95500000</v>
      </c>
      <c r="AD1732" t="s">
        <v>105</v>
      </c>
      <c r="AE1732" t="s">
        <v>106</v>
      </c>
      <c r="AF1732" t="s">
        <v>89</v>
      </c>
      <c r="AG1732" t="s">
        <v>10463</v>
      </c>
      <c r="AH1732">
        <v>29216380</v>
      </c>
      <c r="AI1732" s="3">
        <v>1604004.22</v>
      </c>
      <c r="AJ1732" s="3">
        <v>1327902.71</v>
      </c>
      <c r="AK1732" t="s">
        <v>91</v>
      </c>
      <c r="AL1732" t="s">
        <v>91</v>
      </c>
      <c r="AM1732" t="s">
        <v>91</v>
      </c>
      <c r="AN1732" t="s">
        <v>91</v>
      </c>
      <c r="AO1732" t="s">
        <v>91</v>
      </c>
      <c r="AP1732" t="s">
        <v>91</v>
      </c>
      <c r="AT1732" t="s">
        <v>18</v>
      </c>
    </row>
    <row r="1733" spans="2:46" x14ac:dyDescent="0.25">
      <c r="B1733">
        <v>41793855</v>
      </c>
      <c r="C1733" t="s">
        <v>108</v>
      </c>
      <c r="D1733" t="s">
        <v>1058</v>
      </c>
      <c r="E1733" t="s">
        <v>673</v>
      </c>
      <c r="F1733" t="s">
        <v>391</v>
      </c>
      <c r="G1733" t="s">
        <v>2886</v>
      </c>
      <c r="H1733" s="1">
        <v>20963</v>
      </c>
      <c r="I1733" t="s">
        <v>10464</v>
      </c>
      <c r="J1733">
        <v>0</v>
      </c>
      <c r="K1733" t="s">
        <v>78</v>
      </c>
      <c r="L1733">
        <v>25</v>
      </c>
      <c r="M1733" t="s">
        <v>78</v>
      </c>
      <c r="O1733">
        <v>3203712157</v>
      </c>
      <c r="P1733">
        <v>0</v>
      </c>
      <c r="T1733" t="s">
        <v>576</v>
      </c>
      <c r="U1733">
        <v>2013</v>
      </c>
      <c r="V1733" t="s">
        <v>9795</v>
      </c>
      <c r="W1733" t="s">
        <v>10465</v>
      </c>
      <c r="X1733" t="s">
        <v>10466</v>
      </c>
      <c r="Y1733" t="s">
        <v>9798</v>
      </c>
      <c r="Z1733" t="s">
        <v>136</v>
      </c>
      <c r="AA1733" t="s">
        <v>246</v>
      </c>
      <c r="AB1733" s="2">
        <f t="shared" si="27"/>
        <v>5.6773990610328638E-2</v>
      </c>
      <c r="AC1733" s="3">
        <v>21300000</v>
      </c>
      <c r="AD1733" t="s">
        <v>177</v>
      </c>
      <c r="AE1733" t="s">
        <v>139</v>
      </c>
      <c r="AF1733" t="s">
        <v>89</v>
      </c>
      <c r="AG1733" t="s">
        <v>10467</v>
      </c>
      <c r="AH1733">
        <v>159834313</v>
      </c>
      <c r="AI1733" s="3">
        <v>1209286</v>
      </c>
      <c r="AJ1733" s="3">
        <v>996206.81</v>
      </c>
      <c r="AK1733" t="s">
        <v>91</v>
      </c>
      <c r="AL1733" t="s">
        <v>91</v>
      </c>
      <c r="AM1733" t="s">
        <v>91</v>
      </c>
      <c r="AN1733" t="s">
        <v>91</v>
      </c>
      <c r="AO1733" t="s">
        <v>91</v>
      </c>
      <c r="AP1733" t="s">
        <v>91</v>
      </c>
      <c r="AT1733" t="s">
        <v>21</v>
      </c>
    </row>
    <row r="1734" spans="2:46" x14ac:dyDescent="0.25">
      <c r="B1734">
        <v>30341196</v>
      </c>
      <c r="C1734" t="s">
        <v>108</v>
      </c>
      <c r="D1734" t="s">
        <v>3208</v>
      </c>
      <c r="E1734" t="s">
        <v>1426</v>
      </c>
      <c r="F1734" t="s">
        <v>1926</v>
      </c>
      <c r="G1734" t="s">
        <v>352</v>
      </c>
      <c r="H1734" s="1">
        <v>22623</v>
      </c>
      <c r="I1734" t="s">
        <v>10468</v>
      </c>
      <c r="J1734">
        <v>5001</v>
      </c>
      <c r="K1734" t="s">
        <v>114</v>
      </c>
      <c r="L1734">
        <v>5</v>
      </c>
      <c r="M1734" t="s">
        <v>115</v>
      </c>
      <c r="O1734">
        <v>3006162885</v>
      </c>
      <c r="P1734">
        <v>3127698154</v>
      </c>
      <c r="T1734" t="s">
        <v>171</v>
      </c>
      <c r="U1734">
        <v>2019</v>
      </c>
      <c r="V1734" t="s">
        <v>5328</v>
      </c>
      <c r="W1734" t="s">
        <v>10469</v>
      </c>
      <c r="X1734" t="s">
        <v>10470</v>
      </c>
      <c r="Y1734" t="s">
        <v>5331</v>
      </c>
      <c r="Z1734" t="s">
        <v>164</v>
      </c>
      <c r="AA1734" t="s">
        <v>654</v>
      </c>
      <c r="AB1734" s="2">
        <f t="shared" si="27"/>
        <v>4.1527588683127573E-2</v>
      </c>
      <c r="AC1734" s="3">
        <v>48600000</v>
      </c>
      <c r="AD1734" t="s">
        <v>87</v>
      </c>
      <c r="AE1734" t="s">
        <v>139</v>
      </c>
      <c r="AF1734" t="s">
        <v>89</v>
      </c>
      <c r="AG1734" t="s">
        <v>10471</v>
      </c>
      <c r="AH1734">
        <v>29212290</v>
      </c>
      <c r="AI1734" s="3">
        <v>2018240.81</v>
      </c>
      <c r="AJ1734" s="3">
        <v>1676000.68</v>
      </c>
      <c r="AK1734" t="s">
        <v>91</v>
      </c>
      <c r="AL1734" t="s">
        <v>91</v>
      </c>
      <c r="AM1734" t="s">
        <v>91</v>
      </c>
      <c r="AN1734" t="s">
        <v>91</v>
      </c>
      <c r="AO1734" t="s">
        <v>91</v>
      </c>
      <c r="AP1734" t="s">
        <v>91</v>
      </c>
      <c r="AT1734" t="s">
        <v>21</v>
      </c>
    </row>
    <row r="1735" spans="2:46" x14ac:dyDescent="0.25">
      <c r="B1735">
        <v>13489923</v>
      </c>
      <c r="C1735" t="s">
        <v>72</v>
      </c>
      <c r="D1735" t="s">
        <v>539</v>
      </c>
      <c r="E1735" t="s">
        <v>326</v>
      </c>
      <c r="F1735" t="s">
        <v>656</v>
      </c>
      <c r="G1735" t="s">
        <v>411</v>
      </c>
      <c r="H1735" s="1">
        <v>24835</v>
      </c>
      <c r="I1735" t="s">
        <v>10472</v>
      </c>
      <c r="J1735">
        <v>0</v>
      </c>
      <c r="K1735" t="s">
        <v>78</v>
      </c>
      <c r="L1735">
        <v>25</v>
      </c>
      <c r="M1735" t="s">
        <v>78</v>
      </c>
      <c r="O1735">
        <v>3159286882</v>
      </c>
      <c r="P1735">
        <v>0</v>
      </c>
      <c r="T1735" t="s">
        <v>403</v>
      </c>
      <c r="U1735">
        <v>2025</v>
      </c>
      <c r="V1735" t="s">
        <v>132</v>
      </c>
      <c r="W1735" t="s">
        <v>10473</v>
      </c>
      <c r="X1735" t="s">
        <v>10474</v>
      </c>
      <c r="Y1735" t="s">
        <v>135</v>
      </c>
      <c r="Z1735" t="s">
        <v>136</v>
      </c>
      <c r="AA1735" t="s">
        <v>137</v>
      </c>
      <c r="AB1735" s="2">
        <f t="shared" si="27"/>
        <v>3.0093788732394367E-2</v>
      </c>
      <c r="AC1735" s="3">
        <v>71000000</v>
      </c>
      <c r="AD1735" t="s">
        <v>105</v>
      </c>
      <c r="AE1735" t="s">
        <v>139</v>
      </c>
      <c r="AF1735" t="s">
        <v>89</v>
      </c>
      <c r="AG1735" t="s">
        <v>10475</v>
      </c>
      <c r="AH1735">
        <v>159716209</v>
      </c>
      <c r="AI1735" s="3">
        <v>2136659</v>
      </c>
      <c r="AJ1735" s="3">
        <v>1775511.41</v>
      </c>
      <c r="AK1735" t="s">
        <v>91</v>
      </c>
      <c r="AL1735" t="s">
        <v>91</v>
      </c>
      <c r="AM1735" t="s">
        <v>91</v>
      </c>
      <c r="AN1735" t="s">
        <v>91</v>
      </c>
      <c r="AO1735" t="s">
        <v>91</v>
      </c>
      <c r="AP1735" t="s">
        <v>91</v>
      </c>
      <c r="AT1735" t="s">
        <v>21</v>
      </c>
    </row>
    <row r="1736" spans="2:46" x14ac:dyDescent="0.25">
      <c r="B1736">
        <v>53072828</v>
      </c>
      <c r="C1736" t="s">
        <v>108</v>
      </c>
      <c r="D1736" t="s">
        <v>5403</v>
      </c>
      <c r="E1736" t="s">
        <v>1113</v>
      </c>
      <c r="F1736" t="s">
        <v>879</v>
      </c>
      <c r="G1736" t="s">
        <v>126</v>
      </c>
      <c r="H1736" s="1">
        <v>30931</v>
      </c>
      <c r="I1736" t="s">
        <v>10476</v>
      </c>
      <c r="J1736">
        <v>0</v>
      </c>
      <c r="K1736" t="s">
        <v>78</v>
      </c>
      <c r="L1736">
        <v>25</v>
      </c>
      <c r="M1736" t="s">
        <v>78</v>
      </c>
      <c r="O1736">
        <v>3023769103</v>
      </c>
      <c r="P1736">
        <v>3105682169</v>
      </c>
      <c r="T1736" t="s">
        <v>371</v>
      </c>
      <c r="U1736">
        <v>2013</v>
      </c>
      <c r="V1736" t="s">
        <v>8560</v>
      </c>
      <c r="W1736" t="s">
        <v>10477</v>
      </c>
      <c r="X1736" t="s">
        <v>10478</v>
      </c>
      <c r="Y1736" t="s">
        <v>8563</v>
      </c>
      <c r="Z1736" t="s">
        <v>103</v>
      </c>
      <c r="AA1736" t="s">
        <v>448</v>
      </c>
      <c r="AB1736" s="2">
        <f t="shared" si="27"/>
        <v>3.8174132492113565E-2</v>
      </c>
      <c r="AC1736" s="3">
        <v>31700000</v>
      </c>
      <c r="AD1736" t="s">
        <v>105</v>
      </c>
      <c r="AE1736" t="s">
        <v>139</v>
      </c>
      <c r="AF1736" t="s">
        <v>89</v>
      </c>
      <c r="AG1736" t="s">
        <v>10479</v>
      </c>
      <c r="AH1736">
        <v>159714770</v>
      </c>
      <c r="AI1736" s="3">
        <v>1210120</v>
      </c>
      <c r="AJ1736" s="3">
        <v>996907.67</v>
      </c>
      <c r="AK1736" t="s">
        <v>91</v>
      </c>
      <c r="AL1736" t="s">
        <v>91</v>
      </c>
      <c r="AM1736" t="s">
        <v>91</v>
      </c>
      <c r="AN1736" t="s">
        <v>91</v>
      </c>
      <c r="AO1736" t="s">
        <v>91</v>
      </c>
      <c r="AP1736" t="s">
        <v>91</v>
      </c>
      <c r="AT1736" t="s">
        <v>18</v>
      </c>
    </row>
    <row r="1737" spans="2:46" x14ac:dyDescent="0.25">
      <c r="B1737">
        <v>14839168</v>
      </c>
      <c r="C1737" t="s">
        <v>72</v>
      </c>
      <c r="D1737" t="s">
        <v>663</v>
      </c>
      <c r="E1737" t="s">
        <v>225</v>
      </c>
      <c r="F1737" t="s">
        <v>1001</v>
      </c>
      <c r="G1737" t="s">
        <v>10480</v>
      </c>
      <c r="H1737" s="1">
        <v>29412</v>
      </c>
      <c r="I1737" t="s">
        <v>10481</v>
      </c>
      <c r="J1737">
        <v>76001</v>
      </c>
      <c r="K1737" t="s">
        <v>329</v>
      </c>
      <c r="L1737">
        <v>76</v>
      </c>
      <c r="M1737" t="s">
        <v>330</v>
      </c>
      <c r="O1737">
        <v>3174353574</v>
      </c>
      <c r="P1737">
        <v>0</v>
      </c>
      <c r="T1737" t="s">
        <v>424</v>
      </c>
      <c r="U1737">
        <v>2015</v>
      </c>
      <c r="V1737" t="s">
        <v>959</v>
      </c>
      <c r="W1737" t="s">
        <v>10482</v>
      </c>
      <c r="X1737" t="s">
        <v>10483</v>
      </c>
      <c r="Y1737" t="s">
        <v>962</v>
      </c>
      <c r="Z1737" t="s">
        <v>103</v>
      </c>
      <c r="AA1737" t="s">
        <v>408</v>
      </c>
      <c r="AB1737" s="2">
        <f t="shared" si="27"/>
        <v>5.6640251396648043E-2</v>
      </c>
      <c r="AC1737" s="3">
        <v>35800000</v>
      </c>
      <c r="AD1737" t="s">
        <v>87</v>
      </c>
      <c r="AE1737" t="s">
        <v>139</v>
      </c>
      <c r="AF1737" t="s">
        <v>89</v>
      </c>
      <c r="AG1737" t="s">
        <v>10484</v>
      </c>
      <c r="AH1737">
        <v>159837850</v>
      </c>
      <c r="AI1737" s="3">
        <v>2027721</v>
      </c>
      <c r="AJ1737" s="3">
        <v>1683967.1</v>
      </c>
      <c r="AK1737" t="s">
        <v>91</v>
      </c>
      <c r="AL1737" t="s">
        <v>91</v>
      </c>
      <c r="AM1737" t="s">
        <v>91</v>
      </c>
      <c r="AN1737" t="s">
        <v>91</v>
      </c>
      <c r="AO1737" t="s">
        <v>91</v>
      </c>
      <c r="AP1737" t="s">
        <v>91</v>
      </c>
      <c r="AT1737" t="s">
        <v>21</v>
      </c>
    </row>
    <row r="1738" spans="2:46" x14ac:dyDescent="0.25">
      <c r="B1738">
        <v>80366599</v>
      </c>
      <c r="C1738" t="s">
        <v>72</v>
      </c>
      <c r="D1738" t="s">
        <v>361</v>
      </c>
      <c r="E1738">
        <v>0</v>
      </c>
      <c r="F1738" t="s">
        <v>4741</v>
      </c>
      <c r="G1738" t="s">
        <v>718</v>
      </c>
      <c r="H1738" s="1">
        <v>24643</v>
      </c>
      <c r="I1738" t="s">
        <v>10485</v>
      </c>
      <c r="J1738">
        <v>0</v>
      </c>
      <c r="K1738" t="s">
        <v>78</v>
      </c>
      <c r="L1738">
        <v>25</v>
      </c>
      <c r="M1738" t="s">
        <v>78</v>
      </c>
      <c r="O1738">
        <v>3178278796</v>
      </c>
      <c r="P1738">
        <v>0</v>
      </c>
      <c r="T1738" t="s">
        <v>1780</v>
      </c>
      <c r="U1738">
        <v>2010</v>
      </c>
      <c r="V1738" t="s">
        <v>650</v>
      </c>
      <c r="W1738" t="s">
        <v>10486</v>
      </c>
      <c r="X1738" t="s">
        <v>10487</v>
      </c>
      <c r="Y1738" t="s">
        <v>653</v>
      </c>
      <c r="Z1738" t="s">
        <v>164</v>
      </c>
      <c r="AA1738" t="s">
        <v>654</v>
      </c>
      <c r="AB1738" s="2">
        <f t="shared" si="27"/>
        <v>4.3346107142857145E-2</v>
      </c>
      <c r="AC1738" s="3">
        <v>28000000</v>
      </c>
      <c r="AD1738" t="s">
        <v>105</v>
      </c>
      <c r="AE1738" t="s">
        <v>139</v>
      </c>
      <c r="AF1738" t="s">
        <v>89</v>
      </c>
      <c r="AG1738" t="s">
        <v>10488</v>
      </c>
      <c r="AH1738">
        <v>159894390</v>
      </c>
      <c r="AI1738" s="3">
        <v>1213691</v>
      </c>
      <c r="AJ1738" s="3">
        <v>999908.72</v>
      </c>
      <c r="AK1738" t="s">
        <v>91</v>
      </c>
      <c r="AL1738" t="s">
        <v>91</v>
      </c>
      <c r="AM1738" t="s">
        <v>91</v>
      </c>
      <c r="AN1738" t="s">
        <v>91</v>
      </c>
      <c r="AO1738" t="s">
        <v>91</v>
      </c>
      <c r="AP1738" t="s">
        <v>91</v>
      </c>
      <c r="AT1738" t="s">
        <v>21</v>
      </c>
    </row>
    <row r="1739" spans="2:46" x14ac:dyDescent="0.25">
      <c r="B1739">
        <v>1057783777</v>
      </c>
      <c r="C1739" t="s">
        <v>72</v>
      </c>
      <c r="D1739" t="s">
        <v>539</v>
      </c>
      <c r="E1739" t="s">
        <v>125</v>
      </c>
      <c r="F1739" t="s">
        <v>1223</v>
      </c>
      <c r="G1739" t="s">
        <v>3226</v>
      </c>
      <c r="H1739" s="1">
        <v>32489</v>
      </c>
      <c r="I1739" t="s">
        <v>10489</v>
      </c>
      <c r="J1739">
        <v>0</v>
      </c>
      <c r="K1739" t="s">
        <v>78</v>
      </c>
      <c r="L1739">
        <v>25</v>
      </c>
      <c r="M1739" t="s">
        <v>78</v>
      </c>
      <c r="O1739">
        <v>3112887652</v>
      </c>
      <c r="P1739">
        <v>0</v>
      </c>
      <c r="T1739" t="s">
        <v>544</v>
      </c>
      <c r="U1739">
        <v>2019</v>
      </c>
      <c r="V1739" t="s">
        <v>696</v>
      </c>
      <c r="W1739" t="s">
        <v>10490</v>
      </c>
      <c r="X1739" t="s">
        <v>10491</v>
      </c>
      <c r="Y1739" t="s">
        <v>699</v>
      </c>
      <c r="Z1739" t="s">
        <v>136</v>
      </c>
      <c r="AA1739" t="s">
        <v>246</v>
      </c>
      <c r="AB1739" s="2">
        <f t="shared" si="27"/>
        <v>5.8720975609756094E-2</v>
      </c>
      <c r="AC1739" s="3">
        <v>28700000</v>
      </c>
      <c r="AD1739" t="s">
        <v>105</v>
      </c>
      <c r="AE1739" t="s">
        <v>139</v>
      </c>
      <c r="AF1739" t="s">
        <v>89</v>
      </c>
      <c r="AG1739" t="s">
        <v>10492</v>
      </c>
      <c r="AH1739">
        <v>159837830</v>
      </c>
      <c r="AI1739" s="3">
        <v>1685292</v>
      </c>
      <c r="AJ1739" s="3">
        <v>1396211.46</v>
      </c>
      <c r="AK1739" t="s">
        <v>91</v>
      </c>
      <c r="AL1739" t="s">
        <v>91</v>
      </c>
      <c r="AM1739" t="s">
        <v>91</v>
      </c>
      <c r="AN1739" t="s">
        <v>91</v>
      </c>
      <c r="AO1739" t="s">
        <v>91</v>
      </c>
      <c r="AP1739" t="s">
        <v>91</v>
      </c>
      <c r="AT1739" t="s">
        <v>21</v>
      </c>
    </row>
    <row r="1740" spans="2:46" x14ac:dyDescent="0.25">
      <c r="B1740">
        <v>91227611</v>
      </c>
      <c r="C1740" t="s">
        <v>72</v>
      </c>
      <c r="D1740" t="s">
        <v>248</v>
      </c>
      <c r="E1740" t="s">
        <v>2732</v>
      </c>
      <c r="F1740" t="s">
        <v>2171</v>
      </c>
      <c r="G1740" t="s">
        <v>352</v>
      </c>
      <c r="H1740" s="1">
        <v>23189</v>
      </c>
      <c r="I1740" t="s">
        <v>10493</v>
      </c>
      <c r="J1740">
        <v>0</v>
      </c>
      <c r="K1740" t="s">
        <v>157</v>
      </c>
      <c r="L1740">
        <v>8</v>
      </c>
      <c r="M1740" t="s">
        <v>158</v>
      </c>
      <c r="O1740">
        <v>3116632068</v>
      </c>
      <c r="P1740">
        <v>0</v>
      </c>
      <c r="T1740" t="s">
        <v>494</v>
      </c>
      <c r="U1740">
        <v>2016</v>
      </c>
      <c r="V1740" t="s">
        <v>4270</v>
      </c>
      <c r="W1740" t="s">
        <v>10494</v>
      </c>
      <c r="X1740" t="s">
        <v>10495</v>
      </c>
      <c r="Y1740" t="s">
        <v>10496</v>
      </c>
      <c r="Z1740" t="s">
        <v>210</v>
      </c>
      <c r="AA1740" t="s">
        <v>1279</v>
      </c>
      <c r="AB1740" s="2">
        <f t="shared" si="27"/>
        <v>2.9449555226093403E-2</v>
      </c>
      <c r="AC1740" s="3">
        <v>134900000</v>
      </c>
      <c r="AD1740" t="s">
        <v>87</v>
      </c>
      <c r="AE1740" t="s">
        <v>212</v>
      </c>
      <c r="AF1740" t="s">
        <v>89</v>
      </c>
      <c r="AG1740" t="s">
        <v>10497</v>
      </c>
      <c r="AH1740">
        <v>159834052</v>
      </c>
      <c r="AI1740" s="3">
        <v>3972745</v>
      </c>
      <c r="AJ1740" s="3">
        <v>3318441.52</v>
      </c>
      <c r="AK1740" t="s">
        <v>91</v>
      </c>
      <c r="AL1740" t="s">
        <v>91</v>
      </c>
      <c r="AM1740" t="s">
        <v>91</v>
      </c>
      <c r="AN1740" t="s">
        <v>91</v>
      </c>
      <c r="AO1740" t="s">
        <v>91</v>
      </c>
      <c r="AP1740" t="s">
        <v>91</v>
      </c>
      <c r="AT1740" t="s">
        <v>21</v>
      </c>
    </row>
    <row r="1741" spans="2:46" x14ac:dyDescent="0.25">
      <c r="B1741">
        <v>11318984</v>
      </c>
      <c r="C1741" t="s">
        <v>72</v>
      </c>
      <c r="D1741" t="s">
        <v>1573</v>
      </c>
      <c r="E1741" t="s">
        <v>420</v>
      </c>
      <c r="F1741" t="s">
        <v>7909</v>
      </c>
      <c r="G1741" t="s">
        <v>10498</v>
      </c>
      <c r="H1741" s="1">
        <v>26072</v>
      </c>
      <c r="I1741" t="s">
        <v>10499</v>
      </c>
      <c r="J1741">
        <v>25307</v>
      </c>
      <c r="K1741" t="s">
        <v>2509</v>
      </c>
      <c r="L1741">
        <v>25</v>
      </c>
      <c r="M1741" t="s">
        <v>79</v>
      </c>
      <c r="O1741">
        <v>3118765332</v>
      </c>
      <c r="P1741">
        <v>0</v>
      </c>
      <c r="T1741" t="s">
        <v>424</v>
      </c>
      <c r="U1741">
        <v>2023</v>
      </c>
      <c r="V1741" t="s">
        <v>4206</v>
      </c>
      <c r="W1741" t="s">
        <v>10500</v>
      </c>
      <c r="X1741" t="s">
        <v>10501</v>
      </c>
      <c r="Y1741" t="s">
        <v>4209</v>
      </c>
      <c r="Z1741" t="s">
        <v>952</v>
      </c>
      <c r="AA1741" t="s">
        <v>4210</v>
      </c>
      <c r="AB1741" s="2">
        <f t="shared" si="27"/>
        <v>2.650910005027652E-2</v>
      </c>
      <c r="AC1741" s="3">
        <v>198900000</v>
      </c>
      <c r="AD1741" t="s">
        <v>151</v>
      </c>
      <c r="AE1741" t="s">
        <v>106</v>
      </c>
      <c r="AF1741" t="s">
        <v>89</v>
      </c>
      <c r="AG1741" t="s">
        <v>10502</v>
      </c>
      <c r="AH1741">
        <v>159713850</v>
      </c>
      <c r="AI1741" s="3">
        <v>5272660</v>
      </c>
      <c r="AJ1741" s="3">
        <v>4410806.5199999996</v>
      </c>
      <c r="AK1741" t="s">
        <v>91</v>
      </c>
      <c r="AL1741" t="s">
        <v>91</v>
      </c>
      <c r="AM1741" t="s">
        <v>91</v>
      </c>
      <c r="AN1741" t="s">
        <v>91</v>
      </c>
      <c r="AO1741" t="s">
        <v>91</v>
      </c>
      <c r="AP1741" t="s">
        <v>91</v>
      </c>
      <c r="AT1741" t="s">
        <v>21</v>
      </c>
    </row>
    <row r="1742" spans="2:46" x14ac:dyDescent="0.25">
      <c r="B1742">
        <v>92539320</v>
      </c>
      <c r="C1742" t="s">
        <v>72</v>
      </c>
      <c r="D1742" t="s">
        <v>2316</v>
      </c>
      <c r="E1742" t="s">
        <v>225</v>
      </c>
      <c r="F1742" t="s">
        <v>303</v>
      </c>
      <c r="G1742" t="s">
        <v>10503</v>
      </c>
      <c r="H1742" s="1">
        <v>29651</v>
      </c>
      <c r="I1742" t="s">
        <v>10504</v>
      </c>
      <c r="J1742">
        <v>70001</v>
      </c>
      <c r="K1742" t="s">
        <v>564</v>
      </c>
      <c r="L1742">
        <v>70</v>
      </c>
      <c r="M1742" t="s">
        <v>565</v>
      </c>
      <c r="O1742">
        <v>3013637907</v>
      </c>
      <c r="P1742">
        <v>3008326261</v>
      </c>
      <c r="T1742" t="s">
        <v>159</v>
      </c>
      <c r="U1742">
        <v>2022</v>
      </c>
      <c r="V1742" t="s">
        <v>913</v>
      </c>
      <c r="W1742" t="s">
        <v>10505</v>
      </c>
      <c r="X1742" t="s">
        <v>10506</v>
      </c>
      <c r="Y1742" t="s">
        <v>916</v>
      </c>
      <c r="Z1742" t="s">
        <v>210</v>
      </c>
      <c r="AA1742" t="s">
        <v>838</v>
      </c>
      <c r="AB1742" s="2">
        <f t="shared" si="27"/>
        <v>3.5596502242152467E-2</v>
      </c>
      <c r="AC1742" s="3">
        <v>178400000</v>
      </c>
      <c r="AD1742" t="s">
        <v>151</v>
      </c>
      <c r="AE1742" t="s">
        <v>88</v>
      </c>
      <c r="AF1742" t="s">
        <v>89</v>
      </c>
      <c r="AG1742" t="s">
        <v>10507</v>
      </c>
      <c r="AH1742">
        <v>159836651</v>
      </c>
      <c r="AI1742" s="3">
        <v>6350416</v>
      </c>
      <c r="AJ1742" s="3">
        <v>5316483.9400000004</v>
      </c>
      <c r="AK1742" t="s">
        <v>91</v>
      </c>
      <c r="AL1742" t="s">
        <v>91</v>
      </c>
      <c r="AM1742" t="s">
        <v>91</v>
      </c>
      <c r="AN1742" t="s">
        <v>91</v>
      </c>
      <c r="AO1742" t="s">
        <v>91</v>
      </c>
      <c r="AP1742" t="s">
        <v>91</v>
      </c>
      <c r="AT1742" t="s">
        <v>21</v>
      </c>
    </row>
    <row r="1743" spans="2:46" x14ac:dyDescent="0.25">
      <c r="B1743">
        <v>40341263</v>
      </c>
      <c r="C1743" t="s">
        <v>108</v>
      </c>
      <c r="D1743" t="s">
        <v>301</v>
      </c>
      <c r="E1743" t="s">
        <v>10508</v>
      </c>
      <c r="F1743" t="s">
        <v>1696</v>
      </c>
      <c r="G1743" t="s">
        <v>3897</v>
      </c>
      <c r="H1743" s="1">
        <v>31217</v>
      </c>
      <c r="I1743" t="s">
        <v>10509</v>
      </c>
      <c r="J1743">
        <v>50313</v>
      </c>
      <c r="K1743" t="s">
        <v>6913</v>
      </c>
      <c r="L1743">
        <v>50</v>
      </c>
      <c r="M1743" t="s">
        <v>805</v>
      </c>
      <c r="O1743">
        <v>3138726952</v>
      </c>
      <c r="P1743">
        <v>3115782916</v>
      </c>
      <c r="T1743" t="s">
        <v>195</v>
      </c>
      <c r="U1743">
        <v>2019</v>
      </c>
      <c r="V1743" t="s">
        <v>1621</v>
      </c>
      <c r="W1743" t="s">
        <v>10510</v>
      </c>
      <c r="X1743" t="s">
        <v>10511</v>
      </c>
      <c r="Y1743" t="s">
        <v>1624</v>
      </c>
      <c r="Z1743" t="s">
        <v>298</v>
      </c>
      <c r="AA1743" t="s">
        <v>299</v>
      </c>
      <c r="AB1743" s="2">
        <f t="shared" si="27"/>
        <v>6.523905008635579E-2</v>
      </c>
      <c r="AC1743" s="3">
        <v>57900000</v>
      </c>
      <c r="AD1743" t="s">
        <v>151</v>
      </c>
      <c r="AE1743" t="s">
        <v>139</v>
      </c>
      <c r="AF1743" t="s">
        <v>89</v>
      </c>
      <c r="AG1743" t="s">
        <v>10512</v>
      </c>
      <c r="AH1743">
        <v>159746062</v>
      </c>
      <c r="AI1743" s="3">
        <v>3777341</v>
      </c>
      <c r="AJ1743" s="3">
        <v>3154236.39</v>
      </c>
      <c r="AK1743" t="s">
        <v>91</v>
      </c>
      <c r="AL1743" t="s">
        <v>91</v>
      </c>
      <c r="AM1743" t="s">
        <v>91</v>
      </c>
      <c r="AN1743" t="s">
        <v>91</v>
      </c>
      <c r="AO1743" t="s">
        <v>91</v>
      </c>
      <c r="AP1743" t="s">
        <v>91</v>
      </c>
      <c r="AT1743" t="s">
        <v>21</v>
      </c>
    </row>
    <row r="1744" spans="2:46" x14ac:dyDescent="0.25">
      <c r="B1744">
        <v>16656243</v>
      </c>
      <c r="C1744" t="s">
        <v>72</v>
      </c>
      <c r="D1744" t="s">
        <v>3591</v>
      </c>
      <c r="E1744">
        <v>0</v>
      </c>
      <c r="F1744" t="s">
        <v>2021</v>
      </c>
      <c r="G1744" t="s">
        <v>10513</v>
      </c>
      <c r="H1744" s="1">
        <v>22273</v>
      </c>
      <c r="I1744" t="s">
        <v>10514</v>
      </c>
      <c r="J1744">
        <v>76001</v>
      </c>
      <c r="K1744" t="s">
        <v>329</v>
      </c>
      <c r="L1744">
        <v>76</v>
      </c>
      <c r="M1744" t="s">
        <v>330</v>
      </c>
      <c r="O1744">
        <v>3176671587</v>
      </c>
      <c r="P1744">
        <v>3156581029</v>
      </c>
      <c r="T1744" t="s">
        <v>98</v>
      </c>
      <c r="U1744">
        <v>2025</v>
      </c>
      <c r="V1744" t="s">
        <v>8633</v>
      </c>
      <c r="W1744" t="s">
        <v>10515</v>
      </c>
      <c r="X1744" t="s">
        <v>10516</v>
      </c>
      <c r="Y1744" t="s">
        <v>8636</v>
      </c>
      <c r="Z1744" t="s">
        <v>210</v>
      </c>
      <c r="AA1744" t="s">
        <v>347</v>
      </c>
      <c r="AB1744" s="2">
        <f t="shared" si="27"/>
        <v>3.7120218867924527E-2</v>
      </c>
      <c r="AC1744" s="3">
        <v>132500000</v>
      </c>
      <c r="AD1744" t="s">
        <v>123</v>
      </c>
      <c r="AE1744" t="s">
        <v>106</v>
      </c>
      <c r="AF1744" t="s">
        <v>89</v>
      </c>
      <c r="AG1744" t="s">
        <v>10517</v>
      </c>
      <c r="AH1744">
        <v>159837251</v>
      </c>
      <c r="AI1744" s="3">
        <v>4918429</v>
      </c>
      <c r="AJ1744" s="3">
        <v>4113133.91</v>
      </c>
      <c r="AK1744" t="s">
        <v>91</v>
      </c>
      <c r="AL1744" t="s">
        <v>91</v>
      </c>
      <c r="AM1744" t="s">
        <v>91</v>
      </c>
      <c r="AN1744" t="s">
        <v>91</v>
      </c>
      <c r="AO1744" t="s">
        <v>91</v>
      </c>
      <c r="AP1744" t="s">
        <v>91</v>
      </c>
      <c r="AT1744" t="s">
        <v>21</v>
      </c>
    </row>
    <row r="1745" spans="2:46" x14ac:dyDescent="0.25">
      <c r="B1745">
        <v>1002271101</v>
      </c>
      <c r="C1745" t="s">
        <v>108</v>
      </c>
      <c r="D1745" t="s">
        <v>109</v>
      </c>
      <c r="E1745" t="s">
        <v>110</v>
      </c>
      <c r="F1745" t="s">
        <v>2082</v>
      </c>
      <c r="G1745" t="s">
        <v>10518</v>
      </c>
      <c r="H1745" s="1">
        <v>34552</v>
      </c>
      <c r="I1745" t="s">
        <v>10519</v>
      </c>
      <c r="J1745">
        <v>68001</v>
      </c>
      <c r="K1745" t="s">
        <v>145</v>
      </c>
      <c r="L1745">
        <v>68</v>
      </c>
      <c r="M1745" t="s">
        <v>146</v>
      </c>
      <c r="O1745">
        <v>3105910805</v>
      </c>
      <c r="P1745">
        <v>0</v>
      </c>
      <c r="T1745" t="s">
        <v>2075</v>
      </c>
      <c r="U1745">
        <v>2025</v>
      </c>
      <c r="V1745" t="s">
        <v>7369</v>
      </c>
      <c r="W1745" t="s">
        <v>10520</v>
      </c>
      <c r="X1745" t="s">
        <v>10521</v>
      </c>
      <c r="Y1745" t="s">
        <v>7372</v>
      </c>
      <c r="Z1745" t="s">
        <v>121</v>
      </c>
      <c r="AA1745" t="s">
        <v>2070</v>
      </c>
      <c r="AB1745" s="2">
        <f t="shared" si="27"/>
        <v>2.8270196884735199E-2</v>
      </c>
      <c r="AC1745" s="3">
        <v>64200000</v>
      </c>
      <c r="AD1745" t="s">
        <v>288</v>
      </c>
      <c r="AE1745" t="s">
        <v>139</v>
      </c>
      <c r="AF1745" t="s">
        <v>89</v>
      </c>
      <c r="AG1745" t="s">
        <v>10522</v>
      </c>
      <c r="AH1745">
        <v>29185420</v>
      </c>
      <c r="AI1745" s="3">
        <v>1814946.64</v>
      </c>
      <c r="AJ1745" s="3">
        <v>1505165.24</v>
      </c>
      <c r="AK1745">
        <v>29239570</v>
      </c>
      <c r="AL1745" s="3">
        <v>3524327.47</v>
      </c>
      <c r="AM1745" s="3">
        <v>2941619.72</v>
      </c>
      <c r="AN1745" t="s">
        <v>91</v>
      </c>
      <c r="AO1745" s="3" t="s">
        <v>91</v>
      </c>
      <c r="AP1745" s="3" t="s">
        <v>91</v>
      </c>
      <c r="AT1745" t="s">
        <v>18</v>
      </c>
    </row>
    <row r="1746" spans="2:46" x14ac:dyDescent="0.25">
      <c r="B1746">
        <v>63303350</v>
      </c>
      <c r="C1746" t="s">
        <v>108</v>
      </c>
      <c r="D1746" t="s">
        <v>110</v>
      </c>
      <c r="E1746" t="s">
        <v>1392</v>
      </c>
      <c r="F1746" t="s">
        <v>4897</v>
      </c>
      <c r="G1746" t="s">
        <v>1097</v>
      </c>
      <c r="H1746" s="1">
        <v>22788</v>
      </c>
      <c r="I1746" t="s">
        <v>10523</v>
      </c>
      <c r="J1746">
        <v>68001</v>
      </c>
      <c r="K1746" t="s">
        <v>145</v>
      </c>
      <c r="L1746">
        <v>68</v>
      </c>
      <c r="M1746" t="s">
        <v>146</v>
      </c>
      <c r="O1746">
        <v>3158762118</v>
      </c>
      <c r="P1746">
        <v>0</v>
      </c>
      <c r="T1746" t="s">
        <v>293</v>
      </c>
      <c r="U1746">
        <v>2022</v>
      </c>
      <c r="V1746" t="s">
        <v>6232</v>
      </c>
      <c r="W1746" t="s">
        <v>10524</v>
      </c>
      <c r="X1746" t="s">
        <v>10525</v>
      </c>
      <c r="Y1746" t="s">
        <v>6235</v>
      </c>
      <c r="Z1746" t="s">
        <v>358</v>
      </c>
      <c r="AA1746" t="s">
        <v>359</v>
      </c>
      <c r="AB1746" s="2">
        <f t="shared" si="27"/>
        <v>2.4331103202846975E-2</v>
      </c>
      <c r="AC1746" s="3">
        <v>140500000</v>
      </c>
      <c r="AD1746" t="s">
        <v>87</v>
      </c>
      <c r="AE1746" t="s">
        <v>106</v>
      </c>
      <c r="AF1746" t="s">
        <v>89</v>
      </c>
      <c r="AG1746" t="s">
        <v>10526</v>
      </c>
      <c r="AH1746">
        <v>159708857</v>
      </c>
      <c r="AI1746" s="3">
        <v>3418520</v>
      </c>
      <c r="AJ1746" s="3">
        <v>2852705.91</v>
      </c>
      <c r="AK1746" t="s">
        <v>91</v>
      </c>
      <c r="AL1746" t="s">
        <v>91</v>
      </c>
      <c r="AM1746" t="s">
        <v>91</v>
      </c>
      <c r="AN1746" t="s">
        <v>91</v>
      </c>
      <c r="AO1746" t="s">
        <v>91</v>
      </c>
      <c r="AP1746" t="s">
        <v>91</v>
      </c>
      <c r="AT1746" t="s">
        <v>20</v>
      </c>
    </row>
    <row r="1747" spans="2:46" x14ac:dyDescent="0.25">
      <c r="B1747">
        <v>16195390</v>
      </c>
      <c r="C1747" t="s">
        <v>72</v>
      </c>
      <c r="D1747" t="s">
        <v>92</v>
      </c>
      <c r="E1747">
        <v>0</v>
      </c>
      <c r="F1747" t="s">
        <v>3882</v>
      </c>
      <c r="G1747" t="s">
        <v>1192</v>
      </c>
      <c r="H1747" s="1">
        <v>24205</v>
      </c>
      <c r="I1747" t="s">
        <v>10527</v>
      </c>
      <c r="J1747">
        <v>0</v>
      </c>
      <c r="K1747" t="s">
        <v>96</v>
      </c>
      <c r="L1747">
        <v>73</v>
      </c>
      <c r="M1747" t="s">
        <v>97</v>
      </c>
      <c r="O1747">
        <v>3133950704</v>
      </c>
      <c r="P1747">
        <v>3133950703</v>
      </c>
      <c r="T1747" t="s">
        <v>467</v>
      </c>
      <c r="U1747">
        <v>2023</v>
      </c>
      <c r="V1747" t="s">
        <v>5998</v>
      </c>
      <c r="W1747" t="s">
        <v>10528</v>
      </c>
      <c r="X1747" t="s">
        <v>10529</v>
      </c>
      <c r="Y1747" t="s">
        <v>6001</v>
      </c>
      <c r="Z1747" t="s">
        <v>210</v>
      </c>
      <c r="AA1747" t="s">
        <v>1279</v>
      </c>
      <c r="AB1747" s="2">
        <f t="shared" si="27"/>
        <v>1.2593859275053305E-2</v>
      </c>
      <c r="AC1747" s="3">
        <v>234500000</v>
      </c>
      <c r="AD1747" t="s">
        <v>151</v>
      </c>
      <c r="AE1747" t="s">
        <v>106</v>
      </c>
      <c r="AF1747" t="s">
        <v>89</v>
      </c>
      <c r="AG1747" t="s">
        <v>10530</v>
      </c>
      <c r="AH1747">
        <v>159758774</v>
      </c>
      <c r="AI1747" s="3">
        <v>2953260</v>
      </c>
      <c r="AJ1747" s="3">
        <v>2461730.85</v>
      </c>
      <c r="AK1747" t="s">
        <v>91</v>
      </c>
      <c r="AL1747" t="s">
        <v>91</v>
      </c>
      <c r="AM1747" t="s">
        <v>91</v>
      </c>
      <c r="AN1747" t="s">
        <v>91</v>
      </c>
      <c r="AO1747" t="s">
        <v>91</v>
      </c>
      <c r="AP1747" t="s">
        <v>91</v>
      </c>
      <c r="AT1747" t="s">
        <v>19</v>
      </c>
    </row>
    <row r="1748" spans="2:46" x14ac:dyDescent="0.25">
      <c r="B1748">
        <v>3054810</v>
      </c>
      <c r="C1748" t="s">
        <v>72</v>
      </c>
      <c r="D1748" t="s">
        <v>518</v>
      </c>
      <c r="E1748" t="s">
        <v>1908</v>
      </c>
      <c r="F1748" t="s">
        <v>4000</v>
      </c>
      <c r="G1748" t="s">
        <v>529</v>
      </c>
      <c r="H1748" s="1">
        <v>21269</v>
      </c>
      <c r="I1748" t="s">
        <v>10531</v>
      </c>
      <c r="J1748">
        <v>0</v>
      </c>
      <c r="K1748" t="s">
        <v>78</v>
      </c>
      <c r="L1748">
        <v>25</v>
      </c>
      <c r="M1748" t="s">
        <v>78</v>
      </c>
      <c r="O1748">
        <v>3134672429</v>
      </c>
      <c r="P1748">
        <v>0</v>
      </c>
      <c r="T1748" t="s">
        <v>1780</v>
      </c>
      <c r="U1748">
        <v>2019</v>
      </c>
      <c r="V1748" t="s">
        <v>2701</v>
      </c>
      <c r="W1748" t="s">
        <v>10532</v>
      </c>
      <c r="X1748" t="s">
        <v>10533</v>
      </c>
      <c r="Y1748" t="s">
        <v>2704</v>
      </c>
      <c r="Z1748" t="s">
        <v>136</v>
      </c>
      <c r="AA1748" t="s">
        <v>233</v>
      </c>
      <c r="AB1748" s="2">
        <f t="shared" si="27"/>
        <v>2.1680125000000001E-2</v>
      </c>
      <c r="AC1748" s="3">
        <v>56000000</v>
      </c>
      <c r="AD1748" t="s">
        <v>105</v>
      </c>
      <c r="AE1748" t="s">
        <v>106</v>
      </c>
      <c r="AF1748" t="s">
        <v>89</v>
      </c>
      <c r="AG1748" t="s">
        <v>10534</v>
      </c>
      <c r="AH1748">
        <v>159773687</v>
      </c>
      <c r="AI1748" s="3">
        <v>1214087</v>
      </c>
      <c r="AJ1748" s="3">
        <v>1000241.48</v>
      </c>
      <c r="AK1748" t="s">
        <v>91</v>
      </c>
      <c r="AL1748" t="s">
        <v>91</v>
      </c>
      <c r="AM1748" t="s">
        <v>91</v>
      </c>
      <c r="AN1748" t="s">
        <v>91</v>
      </c>
      <c r="AO1748" t="s">
        <v>91</v>
      </c>
      <c r="AP1748" t="s">
        <v>91</v>
      </c>
      <c r="AT1748" t="s">
        <v>18</v>
      </c>
    </row>
    <row r="1749" spans="2:46" x14ac:dyDescent="0.25">
      <c r="B1749">
        <v>51892734</v>
      </c>
      <c r="C1749" t="s">
        <v>108</v>
      </c>
      <c r="D1749" t="s">
        <v>982</v>
      </c>
      <c r="E1749">
        <v>0</v>
      </c>
      <c r="F1749" t="s">
        <v>10535</v>
      </c>
      <c r="G1749" t="s">
        <v>10536</v>
      </c>
      <c r="H1749" s="1">
        <v>24472</v>
      </c>
      <c r="I1749" t="s">
        <v>10537</v>
      </c>
      <c r="J1749">
        <v>0</v>
      </c>
      <c r="K1749" t="s">
        <v>78</v>
      </c>
      <c r="L1749">
        <v>25</v>
      </c>
      <c r="M1749" t="s">
        <v>78</v>
      </c>
      <c r="O1749">
        <v>3144716952</v>
      </c>
      <c r="P1749">
        <v>0</v>
      </c>
      <c r="T1749" t="s">
        <v>159</v>
      </c>
      <c r="U1749">
        <v>2018</v>
      </c>
      <c r="V1749" t="s">
        <v>1967</v>
      </c>
      <c r="W1749" t="s">
        <v>10538</v>
      </c>
      <c r="X1749" t="s">
        <v>10539</v>
      </c>
      <c r="Y1749" t="s">
        <v>1970</v>
      </c>
      <c r="Z1749" t="s">
        <v>164</v>
      </c>
      <c r="AA1749" t="s">
        <v>165</v>
      </c>
      <c r="AB1749" s="2">
        <f t="shared" si="27"/>
        <v>3.3615640326975477E-2</v>
      </c>
      <c r="AC1749" s="3">
        <v>36700000</v>
      </c>
      <c r="AD1749" t="s">
        <v>151</v>
      </c>
      <c r="AE1749" t="s">
        <v>139</v>
      </c>
      <c r="AF1749" t="s">
        <v>89</v>
      </c>
      <c r="AG1749">
        <v>0</v>
      </c>
      <c r="AH1749">
        <v>159728053</v>
      </c>
      <c r="AI1749" s="3">
        <v>1233694</v>
      </c>
      <c r="AJ1749" s="3">
        <v>1016717.23</v>
      </c>
      <c r="AK1749" t="s">
        <v>91</v>
      </c>
      <c r="AL1749" t="s">
        <v>91</v>
      </c>
      <c r="AM1749" t="s">
        <v>91</v>
      </c>
      <c r="AN1749" t="s">
        <v>91</v>
      </c>
      <c r="AO1749" t="s">
        <v>91</v>
      </c>
      <c r="AP1749" t="s">
        <v>91</v>
      </c>
      <c r="AT1749" t="s">
        <v>18</v>
      </c>
    </row>
    <row r="1750" spans="2:46" x14ac:dyDescent="0.25">
      <c r="B1750">
        <v>53178518</v>
      </c>
      <c r="C1750" t="s">
        <v>108</v>
      </c>
      <c r="D1750" t="s">
        <v>202</v>
      </c>
      <c r="E1750">
        <v>0</v>
      </c>
      <c r="F1750" t="s">
        <v>3274</v>
      </c>
      <c r="G1750" t="s">
        <v>1163</v>
      </c>
      <c r="H1750" s="1">
        <v>31386</v>
      </c>
      <c r="I1750" t="s">
        <v>10540</v>
      </c>
      <c r="J1750">
        <v>0</v>
      </c>
      <c r="K1750" t="s">
        <v>78</v>
      </c>
      <c r="L1750">
        <v>25</v>
      </c>
      <c r="M1750" t="s">
        <v>78</v>
      </c>
      <c r="O1750">
        <v>3102034607</v>
      </c>
      <c r="P1750">
        <v>0</v>
      </c>
      <c r="T1750" t="s">
        <v>704</v>
      </c>
      <c r="U1750">
        <v>2015</v>
      </c>
      <c r="V1750" t="s">
        <v>10541</v>
      </c>
      <c r="W1750" t="s">
        <v>10542</v>
      </c>
      <c r="X1750" t="s">
        <v>10543</v>
      </c>
      <c r="Y1750" t="s">
        <v>10544</v>
      </c>
      <c r="Z1750" t="s">
        <v>1857</v>
      </c>
      <c r="AA1750" t="s">
        <v>10545</v>
      </c>
      <c r="AB1750" s="2">
        <f t="shared" si="27"/>
        <v>2.5688910840108402E-2</v>
      </c>
      <c r="AC1750" s="3">
        <v>73800000</v>
      </c>
      <c r="AD1750" t="s">
        <v>87</v>
      </c>
      <c r="AE1750" t="s">
        <v>139</v>
      </c>
      <c r="AF1750" t="s">
        <v>89</v>
      </c>
      <c r="AG1750" t="s">
        <v>10546</v>
      </c>
      <c r="AH1750">
        <v>29203444</v>
      </c>
      <c r="AI1750" s="3">
        <v>1895841.62</v>
      </c>
      <c r="AJ1750" s="3">
        <v>1573144.22</v>
      </c>
      <c r="AK1750" t="s">
        <v>91</v>
      </c>
      <c r="AL1750" t="s">
        <v>91</v>
      </c>
      <c r="AM1750" t="s">
        <v>91</v>
      </c>
      <c r="AN1750" t="s">
        <v>91</v>
      </c>
      <c r="AO1750" t="s">
        <v>91</v>
      </c>
      <c r="AP1750" t="s">
        <v>91</v>
      </c>
      <c r="AT1750" t="s">
        <v>18</v>
      </c>
    </row>
    <row r="1751" spans="2:46" x14ac:dyDescent="0.25">
      <c r="B1751">
        <v>36169792</v>
      </c>
      <c r="C1751" t="s">
        <v>108</v>
      </c>
      <c r="D1751" t="s">
        <v>349</v>
      </c>
      <c r="E1751" t="s">
        <v>763</v>
      </c>
      <c r="F1751" t="s">
        <v>10547</v>
      </c>
      <c r="G1751" t="s">
        <v>3675</v>
      </c>
      <c r="H1751" s="1">
        <v>22654</v>
      </c>
      <c r="I1751" t="s">
        <v>10548</v>
      </c>
      <c r="J1751">
        <v>0</v>
      </c>
      <c r="K1751" t="s">
        <v>78</v>
      </c>
      <c r="L1751">
        <v>25</v>
      </c>
      <c r="M1751" t="s">
        <v>78</v>
      </c>
      <c r="O1751">
        <v>3012103112</v>
      </c>
      <c r="P1751">
        <v>3003073144</v>
      </c>
      <c r="T1751" t="s">
        <v>205</v>
      </c>
      <c r="U1751">
        <v>2019</v>
      </c>
      <c r="V1751" t="s">
        <v>10549</v>
      </c>
      <c r="W1751" t="s">
        <v>10550</v>
      </c>
      <c r="X1751" t="s">
        <v>10551</v>
      </c>
      <c r="Y1751" t="s">
        <v>10552</v>
      </c>
      <c r="Z1751" t="s">
        <v>5608</v>
      </c>
      <c r="AA1751" t="s">
        <v>5609</v>
      </c>
      <c r="AB1751" s="2">
        <f t="shared" si="27"/>
        <v>2.2752101313320824E-2</v>
      </c>
      <c r="AC1751" s="3">
        <v>53300000</v>
      </c>
      <c r="AD1751" t="s">
        <v>177</v>
      </c>
      <c r="AE1751" t="s">
        <v>106</v>
      </c>
      <c r="AF1751" t="s">
        <v>89</v>
      </c>
      <c r="AG1751" t="s">
        <v>10553</v>
      </c>
      <c r="AH1751">
        <v>159712826</v>
      </c>
      <c r="AI1751" s="3">
        <v>1212687</v>
      </c>
      <c r="AJ1751" s="3">
        <v>999064.57</v>
      </c>
      <c r="AK1751" t="s">
        <v>91</v>
      </c>
      <c r="AL1751" t="s">
        <v>91</v>
      </c>
      <c r="AM1751" t="s">
        <v>91</v>
      </c>
      <c r="AN1751" t="s">
        <v>91</v>
      </c>
      <c r="AO1751" t="s">
        <v>91</v>
      </c>
      <c r="AP1751" t="s">
        <v>91</v>
      </c>
      <c r="AT1751" t="s">
        <v>18</v>
      </c>
    </row>
    <row r="1752" spans="2:46" x14ac:dyDescent="0.25">
      <c r="B1752">
        <v>32523830</v>
      </c>
      <c r="C1752" t="s">
        <v>108</v>
      </c>
      <c r="D1752" t="s">
        <v>1096</v>
      </c>
      <c r="E1752" t="s">
        <v>2027</v>
      </c>
      <c r="F1752" t="s">
        <v>7436</v>
      </c>
      <c r="G1752" t="s">
        <v>640</v>
      </c>
      <c r="H1752" s="1">
        <v>19740</v>
      </c>
      <c r="I1752" t="s">
        <v>10554</v>
      </c>
      <c r="J1752">
        <v>5001</v>
      </c>
      <c r="K1752" t="s">
        <v>114</v>
      </c>
      <c r="L1752">
        <v>5</v>
      </c>
      <c r="M1752" t="s">
        <v>115</v>
      </c>
      <c r="O1752">
        <v>3103939417</v>
      </c>
      <c r="P1752">
        <v>0</v>
      </c>
      <c r="T1752" t="s">
        <v>403</v>
      </c>
      <c r="U1752">
        <v>2017</v>
      </c>
      <c r="V1752" t="s">
        <v>404</v>
      </c>
      <c r="W1752" t="s">
        <v>10555</v>
      </c>
      <c r="X1752" t="s">
        <v>10556</v>
      </c>
      <c r="Y1752" t="s">
        <v>407</v>
      </c>
      <c r="Z1752" t="s">
        <v>103</v>
      </c>
      <c r="AA1752" t="s">
        <v>408</v>
      </c>
      <c r="AB1752" s="2">
        <f t="shared" si="27"/>
        <v>2.9444599289099527E-2</v>
      </c>
      <c r="AC1752" s="3">
        <v>42200000</v>
      </c>
      <c r="AD1752" t="s">
        <v>177</v>
      </c>
      <c r="AE1752" t="s">
        <v>139</v>
      </c>
      <c r="AF1752" t="s">
        <v>89</v>
      </c>
      <c r="AG1752">
        <v>0</v>
      </c>
      <c r="AH1752">
        <v>29203958</v>
      </c>
      <c r="AI1752" s="3">
        <v>1242562.0900000001</v>
      </c>
      <c r="AJ1752" s="3">
        <v>1024169.82</v>
      </c>
      <c r="AK1752" t="s">
        <v>91</v>
      </c>
      <c r="AL1752" t="s">
        <v>91</v>
      </c>
      <c r="AM1752" t="s">
        <v>91</v>
      </c>
      <c r="AN1752" t="s">
        <v>91</v>
      </c>
      <c r="AO1752" t="s">
        <v>91</v>
      </c>
      <c r="AP1752" t="s">
        <v>91</v>
      </c>
      <c r="AT1752" t="s">
        <v>18</v>
      </c>
    </row>
    <row r="1753" spans="2:46" x14ac:dyDescent="0.25">
      <c r="B1753">
        <v>29284497</v>
      </c>
      <c r="C1753" t="s">
        <v>108</v>
      </c>
      <c r="D1753" t="s">
        <v>202</v>
      </c>
      <c r="E1753" t="s">
        <v>937</v>
      </c>
      <c r="F1753" t="s">
        <v>1122</v>
      </c>
      <c r="G1753" t="s">
        <v>10557</v>
      </c>
      <c r="H1753" s="1">
        <v>29316</v>
      </c>
      <c r="I1753" t="s">
        <v>10558</v>
      </c>
      <c r="J1753">
        <v>17001</v>
      </c>
      <c r="K1753" t="s">
        <v>476</v>
      </c>
      <c r="L1753">
        <v>17</v>
      </c>
      <c r="M1753" t="s">
        <v>477</v>
      </c>
      <c r="O1753">
        <v>3117119932</v>
      </c>
      <c r="P1753">
        <v>0</v>
      </c>
      <c r="T1753" t="s">
        <v>80</v>
      </c>
      <c r="U1753">
        <v>2017</v>
      </c>
      <c r="V1753" t="s">
        <v>2903</v>
      </c>
      <c r="W1753" t="s">
        <v>10559</v>
      </c>
      <c r="X1753" t="s">
        <v>10560</v>
      </c>
      <c r="Y1753" t="s">
        <v>2906</v>
      </c>
      <c r="Z1753" t="s">
        <v>136</v>
      </c>
      <c r="AA1753" t="s">
        <v>137</v>
      </c>
      <c r="AB1753" s="2">
        <f t="shared" si="27"/>
        <v>5.0567614652956297E-2</v>
      </c>
      <c r="AC1753" s="3">
        <v>38900000</v>
      </c>
      <c r="AD1753" t="s">
        <v>151</v>
      </c>
      <c r="AE1753" t="s">
        <v>139</v>
      </c>
      <c r="AF1753" t="s">
        <v>89</v>
      </c>
      <c r="AG1753" t="s">
        <v>10561</v>
      </c>
      <c r="AH1753">
        <v>29203552</v>
      </c>
      <c r="AI1753" s="3">
        <v>1967080.21</v>
      </c>
      <c r="AJ1753" s="3">
        <v>1633008.58</v>
      </c>
      <c r="AK1753" t="s">
        <v>91</v>
      </c>
      <c r="AL1753" t="s">
        <v>91</v>
      </c>
      <c r="AM1753" t="s">
        <v>91</v>
      </c>
      <c r="AN1753" t="s">
        <v>91</v>
      </c>
      <c r="AO1753" t="s">
        <v>91</v>
      </c>
      <c r="AP1753" t="s">
        <v>91</v>
      </c>
      <c r="AT1753" t="s">
        <v>21</v>
      </c>
    </row>
    <row r="1754" spans="2:46" x14ac:dyDescent="0.25">
      <c r="B1754">
        <v>79647979</v>
      </c>
      <c r="C1754" t="s">
        <v>72</v>
      </c>
      <c r="D1754" t="s">
        <v>1987</v>
      </c>
      <c r="E1754">
        <v>0</v>
      </c>
      <c r="F1754" t="s">
        <v>6574</v>
      </c>
      <c r="G1754" t="s">
        <v>684</v>
      </c>
      <c r="H1754" s="1">
        <v>27593</v>
      </c>
      <c r="I1754" t="s">
        <v>10562</v>
      </c>
      <c r="J1754">
        <v>0</v>
      </c>
      <c r="K1754" t="s">
        <v>10563</v>
      </c>
      <c r="L1754">
        <v>25</v>
      </c>
      <c r="M1754" t="s">
        <v>79</v>
      </c>
      <c r="O1754">
        <v>3144495327</v>
      </c>
      <c r="P1754">
        <v>0</v>
      </c>
      <c r="T1754" t="s">
        <v>633</v>
      </c>
      <c r="U1754">
        <v>2024</v>
      </c>
      <c r="V1754" t="s">
        <v>10564</v>
      </c>
      <c r="W1754" t="s">
        <v>10565</v>
      </c>
      <c r="X1754" t="s">
        <v>10566</v>
      </c>
      <c r="Y1754" t="s">
        <v>10567</v>
      </c>
      <c r="Z1754" t="s">
        <v>164</v>
      </c>
      <c r="AA1754" t="s">
        <v>189</v>
      </c>
      <c r="AB1754" s="2">
        <f t="shared" si="27"/>
        <v>1.9991969532100109E-2</v>
      </c>
      <c r="AC1754" s="3">
        <v>91900000</v>
      </c>
      <c r="AD1754" t="s">
        <v>87</v>
      </c>
      <c r="AE1754" t="s">
        <v>106</v>
      </c>
      <c r="AF1754" t="s">
        <v>89</v>
      </c>
      <c r="AG1754" t="s">
        <v>10568</v>
      </c>
      <c r="AH1754">
        <v>159943379</v>
      </c>
      <c r="AI1754" s="3">
        <v>1837262</v>
      </c>
      <c r="AJ1754" s="3">
        <v>1523917.53</v>
      </c>
      <c r="AK1754" t="s">
        <v>91</v>
      </c>
      <c r="AL1754" t="s">
        <v>91</v>
      </c>
      <c r="AM1754" t="s">
        <v>91</v>
      </c>
      <c r="AN1754" t="s">
        <v>91</v>
      </c>
      <c r="AO1754" t="s">
        <v>91</v>
      </c>
      <c r="AP1754" t="s">
        <v>91</v>
      </c>
      <c r="AT1754" t="s">
        <v>18</v>
      </c>
    </row>
    <row r="1755" spans="2:46" x14ac:dyDescent="0.25">
      <c r="B1755">
        <v>1090377314</v>
      </c>
      <c r="C1755" t="s">
        <v>108</v>
      </c>
      <c r="D1755" t="s">
        <v>1566</v>
      </c>
      <c r="E1755" t="s">
        <v>302</v>
      </c>
      <c r="F1755" t="s">
        <v>181</v>
      </c>
      <c r="G1755">
        <v>0</v>
      </c>
      <c r="H1755" s="1">
        <v>31836</v>
      </c>
      <c r="I1755" t="s">
        <v>10569</v>
      </c>
      <c r="J1755">
        <v>0</v>
      </c>
      <c r="K1755" t="s">
        <v>3080</v>
      </c>
      <c r="L1755">
        <v>54</v>
      </c>
      <c r="M1755" t="s">
        <v>130</v>
      </c>
      <c r="O1755">
        <v>3118865880</v>
      </c>
      <c r="P1755">
        <v>0</v>
      </c>
      <c r="T1755" t="s">
        <v>633</v>
      </c>
      <c r="U1755">
        <v>2024</v>
      </c>
      <c r="V1755" t="s">
        <v>566</v>
      </c>
      <c r="W1755" t="s">
        <v>10570</v>
      </c>
      <c r="X1755" t="s">
        <v>10571</v>
      </c>
      <c r="Y1755" t="s">
        <v>569</v>
      </c>
      <c r="Z1755" t="s">
        <v>323</v>
      </c>
      <c r="AA1755" t="s">
        <v>570</v>
      </c>
      <c r="AB1755" s="2">
        <f t="shared" si="27"/>
        <v>5.6843072429906542E-2</v>
      </c>
      <c r="AC1755" s="3">
        <v>85600000</v>
      </c>
      <c r="AD1755" t="s">
        <v>138</v>
      </c>
      <c r="AE1755" t="s">
        <v>106</v>
      </c>
      <c r="AF1755" t="s">
        <v>89</v>
      </c>
      <c r="AG1755" t="s">
        <v>10572</v>
      </c>
      <c r="AH1755">
        <v>159727212</v>
      </c>
      <c r="AI1755" s="3">
        <v>4865767</v>
      </c>
      <c r="AJ1755" s="3">
        <v>4068880.24</v>
      </c>
      <c r="AK1755" t="s">
        <v>91</v>
      </c>
      <c r="AL1755" t="s">
        <v>91</v>
      </c>
      <c r="AM1755" t="s">
        <v>91</v>
      </c>
      <c r="AN1755" t="s">
        <v>91</v>
      </c>
      <c r="AO1755" t="s">
        <v>91</v>
      </c>
      <c r="AP1755" t="s">
        <v>91</v>
      </c>
      <c r="AT1755" t="s">
        <v>21</v>
      </c>
    </row>
    <row r="1756" spans="2:46" x14ac:dyDescent="0.25">
      <c r="B1756">
        <v>71271142</v>
      </c>
      <c r="C1756" t="s">
        <v>72</v>
      </c>
      <c r="D1756" t="s">
        <v>10573</v>
      </c>
      <c r="E1756">
        <v>0</v>
      </c>
      <c r="F1756" t="s">
        <v>5426</v>
      </c>
      <c r="G1756">
        <v>0</v>
      </c>
      <c r="H1756" s="1">
        <v>29941</v>
      </c>
      <c r="I1756" t="s">
        <v>10574</v>
      </c>
      <c r="J1756">
        <v>5360</v>
      </c>
      <c r="K1756" t="s">
        <v>2895</v>
      </c>
      <c r="L1756">
        <v>5</v>
      </c>
      <c r="M1756" t="s">
        <v>115</v>
      </c>
      <c r="O1756">
        <v>3043508799</v>
      </c>
      <c r="P1756">
        <v>3003564781</v>
      </c>
      <c r="T1756" t="s">
        <v>585</v>
      </c>
      <c r="U1756">
        <v>2025</v>
      </c>
      <c r="V1756" t="s">
        <v>2675</v>
      </c>
      <c r="W1756" t="s">
        <v>10575</v>
      </c>
      <c r="X1756" t="s">
        <v>10576</v>
      </c>
      <c r="Y1756" t="s">
        <v>2678</v>
      </c>
      <c r="Z1756" t="s">
        <v>298</v>
      </c>
      <c r="AA1756" t="s">
        <v>691</v>
      </c>
      <c r="AB1756" s="2">
        <f t="shared" si="27"/>
        <v>3.7225091154625252E-2</v>
      </c>
      <c r="AC1756" s="3">
        <v>148100000</v>
      </c>
      <c r="AD1756" t="s">
        <v>177</v>
      </c>
      <c r="AE1756" t="s">
        <v>106</v>
      </c>
      <c r="AF1756" t="s">
        <v>89</v>
      </c>
      <c r="AG1756" t="s">
        <v>10577</v>
      </c>
      <c r="AH1756">
        <v>159764827</v>
      </c>
      <c r="AI1756" s="3">
        <v>5513036</v>
      </c>
      <c r="AJ1756" s="3">
        <v>4612803.38</v>
      </c>
      <c r="AK1756" t="s">
        <v>91</v>
      </c>
      <c r="AL1756" t="s">
        <v>91</v>
      </c>
      <c r="AM1756" t="s">
        <v>91</v>
      </c>
      <c r="AN1756" t="s">
        <v>91</v>
      </c>
      <c r="AO1756" t="s">
        <v>91</v>
      </c>
      <c r="AP1756" t="s">
        <v>91</v>
      </c>
      <c r="AT1756" t="s">
        <v>21</v>
      </c>
    </row>
    <row r="1757" spans="2:46" x14ac:dyDescent="0.25">
      <c r="B1757">
        <v>43270939</v>
      </c>
      <c r="C1757" t="s">
        <v>108</v>
      </c>
      <c r="D1757" t="s">
        <v>259</v>
      </c>
      <c r="E1757" t="s">
        <v>2920</v>
      </c>
      <c r="F1757" t="s">
        <v>317</v>
      </c>
      <c r="G1757" t="s">
        <v>519</v>
      </c>
      <c r="H1757" s="1">
        <v>29808</v>
      </c>
      <c r="I1757" t="s">
        <v>10578</v>
      </c>
      <c r="J1757">
        <v>5001</v>
      </c>
      <c r="K1757" t="s">
        <v>114</v>
      </c>
      <c r="L1757">
        <v>5</v>
      </c>
      <c r="M1757" t="s">
        <v>115</v>
      </c>
      <c r="O1757">
        <v>3243894313</v>
      </c>
      <c r="P1757">
        <v>3012788615</v>
      </c>
      <c r="T1757" t="s">
        <v>2075</v>
      </c>
      <c r="U1757">
        <v>2022</v>
      </c>
      <c r="V1757" t="s">
        <v>10579</v>
      </c>
      <c r="W1757" t="s">
        <v>10580</v>
      </c>
      <c r="X1757" t="s">
        <v>10581</v>
      </c>
      <c r="Y1757" t="s">
        <v>10582</v>
      </c>
      <c r="Z1757" t="s">
        <v>1495</v>
      </c>
      <c r="AA1757" t="s">
        <v>2656</v>
      </c>
      <c r="AB1757" s="2">
        <f t="shared" si="27"/>
        <v>2.9590186170212765E-2</v>
      </c>
      <c r="AC1757" s="3">
        <v>150400000</v>
      </c>
      <c r="AD1757" t="s">
        <v>123</v>
      </c>
      <c r="AE1757" t="s">
        <v>106</v>
      </c>
      <c r="AF1757" t="s">
        <v>89</v>
      </c>
      <c r="AG1757" t="s">
        <v>10583</v>
      </c>
      <c r="AH1757">
        <v>159832824</v>
      </c>
      <c r="AI1757" s="3">
        <v>4450364</v>
      </c>
      <c r="AJ1757" s="3">
        <v>3719801.41</v>
      </c>
      <c r="AK1757" t="s">
        <v>91</v>
      </c>
      <c r="AL1757" t="s">
        <v>91</v>
      </c>
      <c r="AM1757" t="s">
        <v>91</v>
      </c>
      <c r="AN1757" t="s">
        <v>91</v>
      </c>
      <c r="AO1757" t="s">
        <v>91</v>
      </c>
      <c r="AP1757" t="s">
        <v>91</v>
      </c>
      <c r="AT1757" t="s">
        <v>21</v>
      </c>
    </row>
    <row r="1758" spans="2:46" x14ac:dyDescent="0.25">
      <c r="B1758">
        <v>80227245</v>
      </c>
      <c r="C1758" t="s">
        <v>72</v>
      </c>
      <c r="D1758" t="s">
        <v>224</v>
      </c>
      <c r="E1758" t="s">
        <v>125</v>
      </c>
      <c r="F1758" t="s">
        <v>879</v>
      </c>
      <c r="G1758">
        <v>0</v>
      </c>
      <c r="H1758" s="1">
        <v>29230</v>
      </c>
      <c r="I1758" t="s">
        <v>10584</v>
      </c>
      <c r="J1758">
        <v>0</v>
      </c>
      <c r="K1758" t="s">
        <v>78</v>
      </c>
      <c r="L1758">
        <v>25</v>
      </c>
      <c r="M1758" t="s">
        <v>78</v>
      </c>
      <c r="O1758">
        <v>3175114695</v>
      </c>
      <c r="P1758">
        <v>0</v>
      </c>
      <c r="T1758" t="s">
        <v>494</v>
      </c>
      <c r="U1758">
        <v>2023</v>
      </c>
      <c r="V1758" t="s">
        <v>4377</v>
      </c>
      <c r="W1758" t="s">
        <v>10585</v>
      </c>
      <c r="X1758" t="s">
        <v>10586</v>
      </c>
      <c r="Y1758" t="s">
        <v>4380</v>
      </c>
      <c r="Z1758" t="s">
        <v>136</v>
      </c>
      <c r="AA1758" t="s">
        <v>233</v>
      </c>
      <c r="AB1758" s="2">
        <f t="shared" si="27"/>
        <v>2.9011780303030303E-2</v>
      </c>
      <c r="AC1758" s="3">
        <v>79200000</v>
      </c>
      <c r="AD1758" t="s">
        <v>151</v>
      </c>
      <c r="AE1758" t="s">
        <v>106</v>
      </c>
      <c r="AF1758" t="s">
        <v>89</v>
      </c>
      <c r="AG1758" t="s">
        <v>10587</v>
      </c>
      <c r="AH1758">
        <v>159714955</v>
      </c>
      <c r="AI1758" s="3">
        <v>2297733</v>
      </c>
      <c r="AJ1758" s="3">
        <v>1910868.27</v>
      </c>
      <c r="AK1758" t="s">
        <v>91</v>
      </c>
      <c r="AL1758" t="s">
        <v>91</v>
      </c>
      <c r="AM1758" t="s">
        <v>91</v>
      </c>
      <c r="AN1758" t="s">
        <v>91</v>
      </c>
      <c r="AO1758" t="s">
        <v>91</v>
      </c>
      <c r="AP1758" t="s">
        <v>91</v>
      </c>
      <c r="AT1758" t="s">
        <v>21</v>
      </c>
    </row>
    <row r="1759" spans="2:46" x14ac:dyDescent="0.25">
      <c r="B1759">
        <v>1017145248</v>
      </c>
      <c r="C1759" t="s">
        <v>72</v>
      </c>
      <c r="D1759" t="s">
        <v>191</v>
      </c>
      <c r="E1759" t="s">
        <v>421</v>
      </c>
      <c r="F1759" t="s">
        <v>1499</v>
      </c>
      <c r="G1759" t="s">
        <v>551</v>
      </c>
      <c r="H1759" s="1">
        <v>31693</v>
      </c>
      <c r="I1759" t="s">
        <v>10588</v>
      </c>
      <c r="J1759">
        <v>5001</v>
      </c>
      <c r="K1759" t="s">
        <v>114</v>
      </c>
      <c r="L1759">
        <v>5</v>
      </c>
      <c r="M1759" t="s">
        <v>115</v>
      </c>
      <c r="O1759">
        <v>3023767841</v>
      </c>
      <c r="P1759">
        <v>0</v>
      </c>
      <c r="T1759" t="s">
        <v>131</v>
      </c>
      <c r="U1759">
        <v>2015</v>
      </c>
      <c r="V1759" t="s">
        <v>10589</v>
      </c>
      <c r="W1759" t="s">
        <v>10590</v>
      </c>
      <c r="X1759" t="s">
        <v>10591</v>
      </c>
      <c r="Y1759" t="s">
        <v>10592</v>
      </c>
      <c r="Z1759" t="s">
        <v>103</v>
      </c>
      <c r="AA1759" t="s">
        <v>448</v>
      </c>
      <c r="AB1759" s="2">
        <f t="shared" si="27"/>
        <v>5.0337028096676735E-2</v>
      </c>
      <c r="AC1759" s="3">
        <v>33100000</v>
      </c>
      <c r="AD1759" t="s">
        <v>177</v>
      </c>
      <c r="AE1759" t="s">
        <v>139</v>
      </c>
      <c r="AF1759" t="s">
        <v>89</v>
      </c>
      <c r="AG1759" t="s">
        <v>10593</v>
      </c>
      <c r="AH1759">
        <v>29210928</v>
      </c>
      <c r="AI1759" s="3">
        <v>1666155.63</v>
      </c>
      <c r="AJ1759" s="3">
        <v>1380130.78</v>
      </c>
      <c r="AK1759" t="s">
        <v>91</v>
      </c>
      <c r="AL1759" t="s">
        <v>91</v>
      </c>
      <c r="AM1759" t="s">
        <v>91</v>
      </c>
      <c r="AN1759" t="s">
        <v>91</v>
      </c>
      <c r="AO1759" t="s">
        <v>91</v>
      </c>
      <c r="AP1759" t="s">
        <v>91</v>
      </c>
      <c r="AT1759" t="s">
        <v>21</v>
      </c>
    </row>
    <row r="1760" spans="2:46" x14ac:dyDescent="0.25">
      <c r="B1760">
        <v>11252137</v>
      </c>
      <c r="C1760" t="s">
        <v>72</v>
      </c>
      <c r="D1760" t="s">
        <v>314</v>
      </c>
      <c r="E1760" t="s">
        <v>389</v>
      </c>
      <c r="F1760" t="s">
        <v>1604</v>
      </c>
      <c r="G1760" t="s">
        <v>8929</v>
      </c>
      <c r="H1760" s="1">
        <v>20417</v>
      </c>
      <c r="I1760" t="s">
        <v>10594</v>
      </c>
      <c r="J1760">
        <v>0</v>
      </c>
      <c r="K1760" t="s">
        <v>78</v>
      </c>
      <c r="L1760">
        <v>25</v>
      </c>
      <c r="M1760" t="s">
        <v>78</v>
      </c>
      <c r="O1760">
        <v>3177905543</v>
      </c>
      <c r="P1760">
        <v>3208684041</v>
      </c>
      <c r="T1760" t="s">
        <v>371</v>
      </c>
      <c r="U1760">
        <v>2020</v>
      </c>
      <c r="V1760" t="s">
        <v>4101</v>
      </c>
      <c r="W1760" t="s">
        <v>10595</v>
      </c>
      <c r="X1760" t="s">
        <v>10596</v>
      </c>
      <c r="Y1760" t="s">
        <v>4104</v>
      </c>
      <c r="Z1760" t="s">
        <v>164</v>
      </c>
      <c r="AA1760" t="s">
        <v>189</v>
      </c>
      <c r="AB1760" s="2">
        <f t="shared" si="27"/>
        <v>2.0000014513788099E-2</v>
      </c>
      <c r="AC1760" s="3">
        <v>68900000</v>
      </c>
      <c r="AD1760" t="s">
        <v>151</v>
      </c>
      <c r="AE1760" t="s">
        <v>88</v>
      </c>
      <c r="AF1760" t="s">
        <v>89</v>
      </c>
      <c r="AG1760" t="s">
        <v>10597</v>
      </c>
      <c r="AH1760">
        <v>159878758</v>
      </c>
      <c r="AI1760" s="3">
        <v>1378001</v>
      </c>
      <c r="AJ1760" s="3">
        <v>1137984.27</v>
      </c>
      <c r="AK1760" t="s">
        <v>91</v>
      </c>
      <c r="AL1760" t="s">
        <v>91</v>
      </c>
      <c r="AM1760" t="s">
        <v>91</v>
      </c>
      <c r="AN1760" t="s">
        <v>91</v>
      </c>
      <c r="AO1760" t="s">
        <v>91</v>
      </c>
      <c r="AP1760" t="s">
        <v>91</v>
      </c>
      <c r="AT1760" t="s">
        <v>18</v>
      </c>
    </row>
    <row r="1761" spans="2:46" x14ac:dyDescent="0.25">
      <c r="B1761">
        <v>42794059</v>
      </c>
      <c r="C1761" t="s">
        <v>108</v>
      </c>
      <c r="D1761" t="s">
        <v>153</v>
      </c>
      <c r="E1761" t="s">
        <v>109</v>
      </c>
      <c r="F1761" t="s">
        <v>261</v>
      </c>
      <c r="G1761" t="s">
        <v>1089</v>
      </c>
      <c r="H1761" s="1">
        <v>26672</v>
      </c>
      <c r="I1761" t="s">
        <v>10598</v>
      </c>
      <c r="J1761">
        <v>5001</v>
      </c>
      <c r="K1761" t="s">
        <v>114</v>
      </c>
      <c r="L1761">
        <v>5</v>
      </c>
      <c r="M1761" t="s">
        <v>115</v>
      </c>
      <c r="O1761">
        <v>3113412945</v>
      </c>
      <c r="P1761">
        <v>0</v>
      </c>
      <c r="T1761" t="s">
        <v>750</v>
      </c>
      <c r="U1761">
        <v>2023</v>
      </c>
      <c r="V1761" t="s">
        <v>2675</v>
      </c>
      <c r="W1761" t="s">
        <v>10599</v>
      </c>
      <c r="X1761" t="s">
        <v>10600</v>
      </c>
      <c r="Y1761" t="s">
        <v>2678</v>
      </c>
      <c r="Z1761" t="s">
        <v>298</v>
      </c>
      <c r="AA1761" t="s">
        <v>691</v>
      </c>
      <c r="AB1761" s="2">
        <f t="shared" si="27"/>
        <v>3.8564626307922269E-2</v>
      </c>
      <c r="AC1761" s="3">
        <v>133800000</v>
      </c>
      <c r="AD1761" t="s">
        <v>123</v>
      </c>
      <c r="AE1761" t="s">
        <v>106</v>
      </c>
      <c r="AF1761" t="s">
        <v>89</v>
      </c>
      <c r="AG1761">
        <v>0</v>
      </c>
      <c r="AH1761">
        <v>159947138</v>
      </c>
      <c r="AI1761" s="3">
        <v>5159947</v>
      </c>
      <c r="AJ1761" s="3">
        <v>4316089.88</v>
      </c>
      <c r="AK1761" t="s">
        <v>91</v>
      </c>
      <c r="AL1761" t="s">
        <v>91</v>
      </c>
      <c r="AM1761" t="s">
        <v>91</v>
      </c>
      <c r="AN1761" t="s">
        <v>91</v>
      </c>
      <c r="AO1761" t="s">
        <v>91</v>
      </c>
      <c r="AP1761" t="s">
        <v>91</v>
      </c>
      <c r="AT1761" t="s">
        <v>21</v>
      </c>
    </row>
    <row r="1762" spans="2:46" x14ac:dyDescent="0.25">
      <c r="B1762">
        <v>1121943634</v>
      </c>
      <c r="C1762" t="s">
        <v>72</v>
      </c>
      <c r="D1762" t="s">
        <v>10601</v>
      </c>
      <c r="E1762">
        <v>0</v>
      </c>
      <c r="F1762" t="s">
        <v>94</v>
      </c>
      <c r="G1762" t="s">
        <v>519</v>
      </c>
      <c r="H1762" s="1">
        <v>35513</v>
      </c>
      <c r="I1762" t="s">
        <v>10602</v>
      </c>
      <c r="J1762">
        <v>0</v>
      </c>
      <c r="K1762" t="s">
        <v>78</v>
      </c>
      <c r="L1762">
        <v>25</v>
      </c>
      <c r="M1762" t="s">
        <v>78</v>
      </c>
      <c r="O1762">
        <v>3136120418</v>
      </c>
      <c r="P1762">
        <v>0</v>
      </c>
      <c r="T1762" t="s">
        <v>116</v>
      </c>
      <c r="U1762">
        <v>2023</v>
      </c>
      <c r="V1762" t="s">
        <v>4587</v>
      </c>
      <c r="W1762" t="s">
        <v>10603</v>
      </c>
      <c r="X1762" t="s">
        <v>10604</v>
      </c>
      <c r="Y1762" t="s">
        <v>4590</v>
      </c>
      <c r="Z1762" t="s">
        <v>164</v>
      </c>
      <c r="AA1762" t="s">
        <v>507</v>
      </c>
      <c r="AB1762" s="2">
        <f t="shared" si="27"/>
        <v>2.5569513059033988E-2</v>
      </c>
      <c r="AC1762" s="3">
        <v>55900000</v>
      </c>
      <c r="AD1762" t="s">
        <v>151</v>
      </c>
      <c r="AE1762" t="s">
        <v>139</v>
      </c>
      <c r="AF1762" t="s">
        <v>89</v>
      </c>
      <c r="AG1762" t="s">
        <v>10605</v>
      </c>
      <c r="AH1762">
        <v>29217038</v>
      </c>
      <c r="AI1762" s="3">
        <v>1429335.78</v>
      </c>
      <c r="AJ1762" s="3">
        <v>1181122.5</v>
      </c>
      <c r="AK1762" t="s">
        <v>91</v>
      </c>
      <c r="AL1762" t="s">
        <v>91</v>
      </c>
      <c r="AM1762" t="s">
        <v>91</v>
      </c>
      <c r="AN1762" t="s">
        <v>91</v>
      </c>
      <c r="AO1762" t="s">
        <v>91</v>
      </c>
      <c r="AP1762" t="s">
        <v>91</v>
      </c>
      <c r="AT1762" t="s">
        <v>18</v>
      </c>
    </row>
    <row r="1763" spans="2:46" x14ac:dyDescent="0.25">
      <c r="B1763">
        <v>51591309</v>
      </c>
      <c r="C1763" t="s">
        <v>108</v>
      </c>
      <c r="D1763" t="s">
        <v>2575</v>
      </c>
      <c r="E1763" t="s">
        <v>10606</v>
      </c>
      <c r="F1763" t="s">
        <v>957</v>
      </c>
      <c r="G1763" t="s">
        <v>4558</v>
      </c>
      <c r="H1763" s="1">
        <v>21484</v>
      </c>
      <c r="I1763" t="s">
        <v>10607</v>
      </c>
      <c r="J1763">
        <v>0</v>
      </c>
      <c r="K1763" t="s">
        <v>78</v>
      </c>
      <c r="L1763">
        <v>25</v>
      </c>
      <c r="M1763" t="s">
        <v>78</v>
      </c>
      <c r="O1763">
        <v>3114810425</v>
      </c>
      <c r="P1763">
        <v>3112317963</v>
      </c>
      <c r="T1763" t="s">
        <v>1780</v>
      </c>
      <c r="U1763">
        <v>2019</v>
      </c>
      <c r="V1763" t="s">
        <v>4917</v>
      </c>
      <c r="W1763" t="s">
        <v>10608</v>
      </c>
      <c r="X1763" t="s">
        <v>10609</v>
      </c>
      <c r="Y1763" t="s">
        <v>4920</v>
      </c>
      <c r="Z1763" t="s">
        <v>164</v>
      </c>
      <c r="AA1763" t="s">
        <v>189</v>
      </c>
      <c r="AB1763" s="2">
        <f t="shared" si="27"/>
        <v>1.9359743178170144E-2</v>
      </c>
      <c r="AC1763" s="3">
        <v>62300000</v>
      </c>
      <c r="AD1763" t="s">
        <v>87</v>
      </c>
      <c r="AE1763" t="s">
        <v>106</v>
      </c>
      <c r="AF1763" t="s">
        <v>89</v>
      </c>
      <c r="AG1763" t="s">
        <v>10610</v>
      </c>
      <c r="AH1763">
        <v>159838695</v>
      </c>
      <c r="AI1763" s="3">
        <v>1206112</v>
      </c>
      <c r="AJ1763" s="3">
        <v>993539.8</v>
      </c>
      <c r="AK1763" t="s">
        <v>91</v>
      </c>
      <c r="AL1763" t="s">
        <v>91</v>
      </c>
      <c r="AM1763" t="s">
        <v>91</v>
      </c>
      <c r="AN1763" t="s">
        <v>91</v>
      </c>
      <c r="AO1763" t="s">
        <v>91</v>
      </c>
      <c r="AP1763" t="s">
        <v>91</v>
      </c>
      <c r="AT1763" t="s">
        <v>18</v>
      </c>
    </row>
    <row r="1764" spans="2:46" x14ac:dyDescent="0.25">
      <c r="B1764">
        <v>1020432342</v>
      </c>
      <c r="C1764" t="s">
        <v>108</v>
      </c>
      <c r="D1764" t="s">
        <v>109</v>
      </c>
      <c r="E1764" t="s">
        <v>10611</v>
      </c>
      <c r="F1764" t="s">
        <v>728</v>
      </c>
      <c r="G1764" t="s">
        <v>2444</v>
      </c>
      <c r="H1764" s="1">
        <v>33016</v>
      </c>
      <c r="I1764" t="s">
        <v>10612</v>
      </c>
      <c r="J1764">
        <v>5212</v>
      </c>
      <c r="K1764" t="s">
        <v>3808</v>
      </c>
      <c r="L1764">
        <v>5</v>
      </c>
      <c r="M1764" t="s">
        <v>115</v>
      </c>
      <c r="O1764">
        <v>3128315934</v>
      </c>
      <c r="P1764">
        <v>0</v>
      </c>
      <c r="T1764" t="s">
        <v>293</v>
      </c>
      <c r="U1764">
        <v>2017</v>
      </c>
      <c r="V1764" t="s">
        <v>2746</v>
      </c>
      <c r="W1764" t="s">
        <v>10613</v>
      </c>
      <c r="X1764" t="s">
        <v>10614</v>
      </c>
      <c r="Y1764" t="s">
        <v>2749</v>
      </c>
      <c r="Z1764" t="s">
        <v>298</v>
      </c>
      <c r="AA1764" t="s">
        <v>691</v>
      </c>
      <c r="AB1764" s="2">
        <f t="shared" si="27"/>
        <v>3.6036645569620253E-2</v>
      </c>
      <c r="AC1764" s="3">
        <v>79000000</v>
      </c>
      <c r="AD1764" t="s">
        <v>87</v>
      </c>
      <c r="AE1764" t="s">
        <v>106</v>
      </c>
      <c r="AF1764" t="s">
        <v>89</v>
      </c>
      <c r="AG1764" t="s">
        <v>10615</v>
      </c>
      <c r="AH1764">
        <v>159839771</v>
      </c>
      <c r="AI1764" s="3">
        <v>2846895</v>
      </c>
      <c r="AJ1764" s="3">
        <v>2372348.88</v>
      </c>
      <c r="AK1764" t="s">
        <v>91</v>
      </c>
      <c r="AL1764" t="s">
        <v>91</v>
      </c>
      <c r="AM1764" t="s">
        <v>91</v>
      </c>
      <c r="AN1764" t="s">
        <v>91</v>
      </c>
      <c r="AO1764" t="s">
        <v>91</v>
      </c>
      <c r="AP1764" t="s">
        <v>91</v>
      </c>
      <c r="AT1764" t="s">
        <v>21</v>
      </c>
    </row>
    <row r="1765" spans="2:46" x14ac:dyDescent="0.25">
      <c r="B1765">
        <v>24366339</v>
      </c>
      <c r="C1765" t="s">
        <v>108</v>
      </c>
      <c r="D1765" t="s">
        <v>10616</v>
      </c>
      <c r="E1765" t="s">
        <v>4732</v>
      </c>
      <c r="F1765" t="s">
        <v>10617</v>
      </c>
      <c r="G1765" t="s">
        <v>2280</v>
      </c>
      <c r="H1765" s="1">
        <v>24490</v>
      </c>
      <c r="I1765" t="s">
        <v>10618</v>
      </c>
      <c r="J1765">
        <v>5129</v>
      </c>
      <c r="K1765" t="s">
        <v>477</v>
      </c>
      <c r="L1765">
        <v>5</v>
      </c>
      <c r="M1765" t="s">
        <v>115</v>
      </c>
      <c r="O1765">
        <v>3113709371</v>
      </c>
      <c r="P1765">
        <v>3192594055</v>
      </c>
      <c r="T1765" t="s">
        <v>171</v>
      </c>
      <c r="U1765">
        <v>2023</v>
      </c>
      <c r="V1765" t="s">
        <v>7916</v>
      </c>
      <c r="W1765" t="s">
        <v>10619</v>
      </c>
      <c r="X1765" t="s">
        <v>10620</v>
      </c>
      <c r="Y1765" t="s">
        <v>7919</v>
      </c>
      <c r="Z1765" t="s">
        <v>136</v>
      </c>
      <c r="AA1765" t="s">
        <v>137</v>
      </c>
      <c r="AB1765" s="2">
        <f t="shared" si="27"/>
        <v>3.2711311754684835E-2</v>
      </c>
      <c r="AC1765" s="3">
        <v>58700000</v>
      </c>
      <c r="AD1765" t="s">
        <v>105</v>
      </c>
      <c r="AE1765" t="s">
        <v>139</v>
      </c>
      <c r="AF1765" t="s">
        <v>89</v>
      </c>
      <c r="AG1765" t="s">
        <v>10621</v>
      </c>
      <c r="AH1765">
        <v>159716452</v>
      </c>
      <c r="AI1765" s="3">
        <v>1920154</v>
      </c>
      <c r="AJ1765" s="3">
        <v>1593574.63</v>
      </c>
      <c r="AK1765" t="s">
        <v>91</v>
      </c>
      <c r="AL1765" t="s">
        <v>91</v>
      </c>
      <c r="AM1765" t="s">
        <v>91</v>
      </c>
      <c r="AN1765" t="s">
        <v>91</v>
      </c>
      <c r="AO1765" t="s">
        <v>91</v>
      </c>
      <c r="AP1765" t="s">
        <v>91</v>
      </c>
      <c r="AT1765" t="s">
        <v>18</v>
      </c>
    </row>
    <row r="1766" spans="2:46" x14ac:dyDescent="0.25">
      <c r="B1766">
        <v>20455253</v>
      </c>
      <c r="C1766" t="s">
        <v>108</v>
      </c>
      <c r="D1766" t="s">
        <v>153</v>
      </c>
      <c r="E1766" t="s">
        <v>180</v>
      </c>
      <c r="F1766" t="s">
        <v>1246</v>
      </c>
      <c r="G1766" t="s">
        <v>4000</v>
      </c>
      <c r="H1766" s="1">
        <v>26019</v>
      </c>
      <c r="I1766" t="s">
        <v>10622</v>
      </c>
      <c r="J1766">
        <v>0</v>
      </c>
      <c r="K1766" t="s">
        <v>78</v>
      </c>
      <c r="L1766">
        <v>25</v>
      </c>
      <c r="M1766" t="s">
        <v>78</v>
      </c>
      <c r="O1766">
        <v>3182200987</v>
      </c>
      <c r="P1766">
        <v>0</v>
      </c>
      <c r="T1766" t="s">
        <v>195</v>
      </c>
      <c r="U1766">
        <v>2015</v>
      </c>
      <c r="V1766" t="s">
        <v>5436</v>
      </c>
      <c r="W1766" t="s">
        <v>10623</v>
      </c>
      <c r="X1766" t="s">
        <v>10624</v>
      </c>
      <c r="Y1766" t="s">
        <v>5439</v>
      </c>
      <c r="Z1766" t="s">
        <v>210</v>
      </c>
      <c r="AA1766" t="s">
        <v>418</v>
      </c>
      <c r="AB1766" s="2">
        <f t="shared" si="27"/>
        <v>1.3330250436808386E-2</v>
      </c>
      <c r="AC1766" s="3">
        <v>171700000</v>
      </c>
      <c r="AD1766" t="s">
        <v>151</v>
      </c>
      <c r="AE1766" t="s">
        <v>212</v>
      </c>
      <c r="AF1766" t="s">
        <v>89</v>
      </c>
      <c r="AG1766">
        <v>0</v>
      </c>
      <c r="AH1766">
        <v>159830672</v>
      </c>
      <c r="AI1766" s="3">
        <v>2288804</v>
      </c>
      <c r="AJ1766" s="3">
        <v>1903364.67</v>
      </c>
      <c r="AK1766" t="s">
        <v>91</v>
      </c>
      <c r="AL1766" t="s">
        <v>91</v>
      </c>
      <c r="AM1766" t="s">
        <v>91</v>
      </c>
      <c r="AN1766" t="s">
        <v>91</v>
      </c>
      <c r="AO1766" t="s">
        <v>91</v>
      </c>
      <c r="AP1766" t="s">
        <v>91</v>
      </c>
      <c r="AT1766" t="s">
        <v>19</v>
      </c>
    </row>
    <row r="1767" spans="2:46" x14ac:dyDescent="0.25">
      <c r="B1767">
        <v>20993433</v>
      </c>
      <c r="C1767" t="s">
        <v>108</v>
      </c>
      <c r="D1767" t="s">
        <v>1426</v>
      </c>
      <c r="E1767">
        <v>0</v>
      </c>
      <c r="F1767" t="s">
        <v>155</v>
      </c>
      <c r="G1767" t="s">
        <v>2288</v>
      </c>
      <c r="H1767" s="1">
        <v>20651</v>
      </c>
      <c r="I1767" t="s">
        <v>10625</v>
      </c>
      <c r="J1767">
        <v>0</v>
      </c>
      <c r="K1767" t="s">
        <v>78</v>
      </c>
      <c r="L1767">
        <v>25</v>
      </c>
      <c r="M1767" t="s">
        <v>78</v>
      </c>
      <c r="O1767">
        <v>3102223267</v>
      </c>
      <c r="P1767">
        <v>0</v>
      </c>
      <c r="T1767" t="s">
        <v>443</v>
      </c>
      <c r="U1767">
        <v>2022</v>
      </c>
      <c r="V1767" t="s">
        <v>667</v>
      </c>
      <c r="W1767" t="s">
        <v>10626</v>
      </c>
      <c r="X1767" t="s">
        <v>10627</v>
      </c>
      <c r="Y1767" t="s">
        <v>670</v>
      </c>
      <c r="Z1767" t="s">
        <v>323</v>
      </c>
      <c r="AA1767" t="s">
        <v>570</v>
      </c>
      <c r="AB1767" s="2">
        <f t="shared" si="27"/>
        <v>1.7603031971830985E-2</v>
      </c>
      <c r="AC1767" s="3">
        <v>71000000</v>
      </c>
      <c r="AD1767" t="s">
        <v>87</v>
      </c>
      <c r="AE1767" t="s">
        <v>106</v>
      </c>
      <c r="AF1767" t="s">
        <v>89</v>
      </c>
      <c r="AG1767" t="s">
        <v>10628</v>
      </c>
      <c r="AH1767">
        <v>29213778</v>
      </c>
      <c r="AI1767" s="3">
        <v>1249815.27</v>
      </c>
      <c r="AJ1767" s="3">
        <v>1030264.93</v>
      </c>
      <c r="AK1767" t="s">
        <v>91</v>
      </c>
      <c r="AL1767" t="s">
        <v>91</v>
      </c>
      <c r="AM1767" t="s">
        <v>91</v>
      </c>
      <c r="AN1767" t="s">
        <v>91</v>
      </c>
      <c r="AO1767" t="s">
        <v>91</v>
      </c>
      <c r="AP1767" t="s">
        <v>91</v>
      </c>
      <c r="AT1767" t="s">
        <v>18</v>
      </c>
    </row>
    <row r="1768" spans="2:46" x14ac:dyDescent="0.25">
      <c r="B1768">
        <v>70906574</v>
      </c>
      <c r="C1768" t="s">
        <v>72</v>
      </c>
      <c r="D1768" t="s">
        <v>1311</v>
      </c>
      <c r="E1768" t="s">
        <v>2451</v>
      </c>
      <c r="F1768" t="s">
        <v>2855</v>
      </c>
      <c r="G1768" t="s">
        <v>203</v>
      </c>
      <c r="H1768" s="1">
        <v>28464</v>
      </c>
      <c r="I1768" t="s">
        <v>10629</v>
      </c>
      <c r="J1768">
        <v>5001</v>
      </c>
      <c r="K1768" t="s">
        <v>114</v>
      </c>
      <c r="L1768">
        <v>5</v>
      </c>
      <c r="M1768" t="s">
        <v>115</v>
      </c>
      <c r="O1768">
        <v>3052964357</v>
      </c>
      <c r="P1768">
        <v>3508487939</v>
      </c>
      <c r="T1768" t="s">
        <v>293</v>
      </c>
      <c r="U1768">
        <v>2020</v>
      </c>
      <c r="V1768" t="s">
        <v>9177</v>
      </c>
      <c r="W1768" t="s">
        <v>10630</v>
      </c>
      <c r="X1768" t="s">
        <v>10631</v>
      </c>
      <c r="Y1768" t="s">
        <v>9180</v>
      </c>
      <c r="Z1768" t="s">
        <v>164</v>
      </c>
      <c r="AA1768" t="s">
        <v>189</v>
      </c>
      <c r="AB1768" s="2">
        <f t="shared" si="27"/>
        <v>3.5019939759036146E-2</v>
      </c>
      <c r="AC1768" s="3">
        <v>66400000</v>
      </c>
      <c r="AD1768" t="s">
        <v>105</v>
      </c>
      <c r="AE1768" t="s">
        <v>212</v>
      </c>
      <c r="AF1768" t="s">
        <v>89</v>
      </c>
      <c r="AG1768">
        <v>0</v>
      </c>
      <c r="AH1768">
        <v>159811092</v>
      </c>
      <c r="AI1768" s="3">
        <v>2325324</v>
      </c>
      <c r="AJ1768" s="3">
        <v>1934053.7</v>
      </c>
      <c r="AK1768" t="s">
        <v>91</v>
      </c>
      <c r="AL1768" t="s">
        <v>91</v>
      </c>
      <c r="AM1768" t="s">
        <v>91</v>
      </c>
      <c r="AN1768" t="s">
        <v>91</v>
      </c>
      <c r="AO1768" t="s">
        <v>91</v>
      </c>
      <c r="AP1768" t="s">
        <v>91</v>
      </c>
      <c r="AT1768" t="s">
        <v>21</v>
      </c>
    </row>
    <row r="1769" spans="2:46" x14ac:dyDescent="0.25">
      <c r="B1769">
        <v>31917356</v>
      </c>
      <c r="C1769" t="s">
        <v>108</v>
      </c>
      <c r="D1769" t="s">
        <v>693</v>
      </c>
      <c r="E1769">
        <v>0</v>
      </c>
      <c r="F1769" t="s">
        <v>7571</v>
      </c>
      <c r="G1769" t="s">
        <v>7151</v>
      </c>
      <c r="H1769" s="1">
        <v>23601</v>
      </c>
      <c r="I1769" t="s">
        <v>10632</v>
      </c>
      <c r="J1769">
        <v>76001</v>
      </c>
      <c r="K1769" t="s">
        <v>329</v>
      </c>
      <c r="L1769">
        <v>76</v>
      </c>
      <c r="M1769" t="s">
        <v>330</v>
      </c>
      <c r="O1769">
        <v>3155135521</v>
      </c>
      <c r="P1769">
        <v>0</v>
      </c>
      <c r="T1769" t="s">
        <v>1780</v>
      </c>
      <c r="U1769">
        <v>2020</v>
      </c>
      <c r="V1769" t="s">
        <v>9900</v>
      </c>
      <c r="W1769" t="s">
        <v>10633</v>
      </c>
      <c r="X1769" t="s">
        <v>10634</v>
      </c>
      <c r="Y1769" t="s">
        <v>9903</v>
      </c>
      <c r="Z1769" t="s">
        <v>311</v>
      </c>
      <c r="AA1769" t="s">
        <v>1999</v>
      </c>
      <c r="AB1769" s="2">
        <f t="shared" si="27"/>
        <v>4.8036912028725315E-2</v>
      </c>
      <c r="AC1769" s="3">
        <v>55700000</v>
      </c>
      <c r="AD1769" t="s">
        <v>87</v>
      </c>
      <c r="AE1769" t="s">
        <v>139</v>
      </c>
      <c r="AF1769" t="s">
        <v>89</v>
      </c>
      <c r="AG1769">
        <v>0</v>
      </c>
      <c r="AH1769">
        <v>159836809</v>
      </c>
      <c r="AI1769" s="3">
        <v>2675656</v>
      </c>
      <c r="AJ1769" s="3">
        <v>2228450.81</v>
      </c>
      <c r="AK1769" t="s">
        <v>91</v>
      </c>
      <c r="AL1769" t="s">
        <v>91</v>
      </c>
      <c r="AM1769" t="s">
        <v>91</v>
      </c>
      <c r="AN1769" t="s">
        <v>91</v>
      </c>
      <c r="AO1769" t="s">
        <v>91</v>
      </c>
      <c r="AP1769" t="s">
        <v>91</v>
      </c>
      <c r="AT1769" t="s">
        <v>21</v>
      </c>
    </row>
    <row r="1770" spans="2:46" x14ac:dyDescent="0.25">
      <c r="B1770">
        <v>80440559</v>
      </c>
      <c r="C1770" t="s">
        <v>72</v>
      </c>
      <c r="D1770" t="s">
        <v>10635</v>
      </c>
      <c r="E1770">
        <v>0</v>
      </c>
      <c r="F1770" t="s">
        <v>237</v>
      </c>
      <c r="G1770" t="s">
        <v>432</v>
      </c>
      <c r="H1770" s="1">
        <v>26429</v>
      </c>
      <c r="I1770" t="s">
        <v>10636</v>
      </c>
      <c r="J1770">
        <v>68276</v>
      </c>
      <c r="K1770" t="s">
        <v>1067</v>
      </c>
      <c r="L1770">
        <v>68</v>
      </c>
      <c r="M1770" t="s">
        <v>146</v>
      </c>
      <c r="O1770">
        <v>3115007185</v>
      </c>
      <c r="P1770">
        <v>0</v>
      </c>
      <c r="T1770" t="s">
        <v>205</v>
      </c>
      <c r="U1770">
        <v>2025</v>
      </c>
      <c r="V1770" t="s">
        <v>8184</v>
      </c>
      <c r="W1770" t="s">
        <v>10637</v>
      </c>
      <c r="X1770" t="s">
        <v>10638</v>
      </c>
      <c r="Y1770" t="s">
        <v>8187</v>
      </c>
      <c r="Z1770" t="s">
        <v>103</v>
      </c>
      <c r="AA1770" t="s">
        <v>2836</v>
      </c>
      <c r="AB1770" s="2">
        <f t="shared" si="27"/>
        <v>2.3390153867251781E-2</v>
      </c>
      <c r="AC1770" s="3">
        <v>182300000</v>
      </c>
      <c r="AD1770" t="s">
        <v>105</v>
      </c>
      <c r="AE1770" t="s">
        <v>106</v>
      </c>
      <c r="AF1770" t="s">
        <v>89</v>
      </c>
      <c r="AG1770" t="s">
        <v>10639</v>
      </c>
      <c r="AH1770">
        <v>29216440</v>
      </c>
      <c r="AI1770" s="3">
        <v>4264025.05</v>
      </c>
      <c r="AJ1770" s="3">
        <v>3563214.33</v>
      </c>
      <c r="AK1770" t="s">
        <v>91</v>
      </c>
      <c r="AL1770" t="s">
        <v>91</v>
      </c>
      <c r="AM1770" t="s">
        <v>91</v>
      </c>
      <c r="AN1770" t="s">
        <v>91</v>
      </c>
      <c r="AO1770" t="s">
        <v>91</v>
      </c>
      <c r="AP1770" t="s">
        <v>91</v>
      </c>
      <c r="AT1770" t="s">
        <v>20</v>
      </c>
    </row>
    <row r="1771" spans="2:46" x14ac:dyDescent="0.25">
      <c r="B1771">
        <v>32835734</v>
      </c>
      <c r="C1771" t="s">
        <v>108</v>
      </c>
      <c r="D1771" t="s">
        <v>10640</v>
      </c>
      <c r="E1771" t="s">
        <v>109</v>
      </c>
      <c r="F1771" t="s">
        <v>93</v>
      </c>
      <c r="G1771" t="s">
        <v>895</v>
      </c>
      <c r="H1771" s="1">
        <v>29766</v>
      </c>
      <c r="I1771" t="s">
        <v>10641</v>
      </c>
      <c r="J1771">
        <v>0</v>
      </c>
      <c r="K1771" t="s">
        <v>157</v>
      </c>
      <c r="L1771">
        <v>8</v>
      </c>
      <c r="M1771" t="s">
        <v>158</v>
      </c>
      <c r="O1771">
        <v>3014505355</v>
      </c>
      <c r="P1771">
        <v>3142695190</v>
      </c>
      <c r="T1771" t="s">
        <v>633</v>
      </c>
      <c r="U1771">
        <v>2024</v>
      </c>
      <c r="V1771" t="s">
        <v>1194</v>
      </c>
      <c r="W1771" t="s">
        <v>10642</v>
      </c>
      <c r="X1771" t="s">
        <v>10643</v>
      </c>
      <c r="Y1771" t="s">
        <v>1197</v>
      </c>
      <c r="Z1771" t="s">
        <v>210</v>
      </c>
      <c r="AA1771" t="s">
        <v>838</v>
      </c>
      <c r="AB1771" s="2">
        <f t="shared" si="27"/>
        <v>2.5226520886075951E-2</v>
      </c>
      <c r="AC1771" s="3">
        <v>252800000</v>
      </c>
      <c r="AD1771" t="s">
        <v>87</v>
      </c>
      <c r="AE1771" t="s">
        <v>88</v>
      </c>
      <c r="AF1771" t="s">
        <v>89</v>
      </c>
      <c r="AG1771" t="s">
        <v>10644</v>
      </c>
      <c r="AH1771">
        <v>29199348</v>
      </c>
      <c r="AI1771" s="3">
        <v>6377264.4800000004</v>
      </c>
      <c r="AJ1771" s="3">
        <v>5339045.78</v>
      </c>
      <c r="AK1771" t="s">
        <v>91</v>
      </c>
      <c r="AL1771" t="s">
        <v>91</v>
      </c>
      <c r="AM1771" t="s">
        <v>91</v>
      </c>
      <c r="AN1771" t="s">
        <v>91</v>
      </c>
      <c r="AO1771" t="s">
        <v>91</v>
      </c>
      <c r="AP1771" t="s">
        <v>91</v>
      </c>
      <c r="AT1771" t="s">
        <v>21</v>
      </c>
    </row>
    <row r="1772" spans="2:46" x14ac:dyDescent="0.25">
      <c r="B1772">
        <v>1012341477</v>
      </c>
      <c r="C1772" t="s">
        <v>108</v>
      </c>
      <c r="D1772" t="s">
        <v>10645</v>
      </c>
      <c r="E1772" t="s">
        <v>1184</v>
      </c>
      <c r="F1772" t="s">
        <v>1821</v>
      </c>
      <c r="G1772" t="s">
        <v>501</v>
      </c>
      <c r="H1772" s="1">
        <v>32261</v>
      </c>
      <c r="I1772" t="s">
        <v>10646</v>
      </c>
      <c r="J1772">
        <v>0</v>
      </c>
      <c r="K1772" t="s">
        <v>78</v>
      </c>
      <c r="L1772">
        <v>25</v>
      </c>
      <c r="M1772" t="s">
        <v>78</v>
      </c>
      <c r="O1772">
        <v>3187289502</v>
      </c>
      <c r="P1772">
        <v>0</v>
      </c>
      <c r="T1772" t="s">
        <v>403</v>
      </c>
      <c r="U1772">
        <v>2012</v>
      </c>
      <c r="V1772" t="s">
        <v>8810</v>
      </c>
      <c r="W1772" t="s">
        <v>10647</v>
      </c>
      <c r="X1772" t="s">
        <v>10647</v>
      </c>
      <c r="Y1772" t="s">
        <v>8812</v>
      </c>
      <c r="Z1772" t="s">
        <v>3792</v>
      </c>
      <c r="AA1772" t="s">
        <v>3793</v>
      </c>
      <c r="AB1772" s="2">
        <f t="shared" si="27"/>
        <v>3.4600116449086164E-2</v>
      </c>
      <c r="AC1772" s="3">
        <v>38300000</v>
      </c>
      <c r="AD1772" t="s">
        <v>123</v>
      </c>
      <c r="AE1772" t="s">
        <v>106</v>
      </c>
      <c r="AF1772" t="s">
        <v>89</v>
      </c>
      <c r="AG1772" t="s">
        <v>10648</v>
      </c>
      <c r="AH1772">
        <v>29218996</v>
      </c>
      <c r="AI1772" s="3">
        <v>1325184.46</v>
      </c>
      <c r="AJ1772" s="3">
        <v>1093600.3899999999</v>
      </c>
      <c r="AK1772" t="s">
        <v>91</v>
      </c>
      <c r="AL1772" t="s">
        <v>91</v>
      </c>
      <c r="AM1772" t="s">
        <v>91</v>
      </c>
      <c r="AN1772" t="s">
        <v>91</v>
      </c>
      <c r="AO1772" t="s">
        <v>91</v>
      </c>
      <c r="AP1772" t="s">
        <v>91</v>
      </c>
      <c r="AT1772" t="s">
        <v>18</v>
      </c>
    </row>
    <row r="1773" spans="2:46" x14ac:dyDescent="0.25">
      <c r="B1773">
        <v>37818284</v>
      </c>
      <c r="C1773" t="s">
        <v>108</v>
      </c>
      <c r="D1773" t="s">
        <v>4536</v>
      </c>
      <c r="E1773">
        <v>0</v>
      </c>
      <c r="F1773" t="s">
        <v>303</v>
      </c>
      <c r="G1773">
        <v>0</v>
      </c>
      <c r="H1773" s="1">
        <v>19455</v>
      </c>
      <c r="I1773" t="s">
        <v>10649</v>
      </c>
      <c r="J1773">
        <v>68001</v>
      </c>
      <c r="K1773" t="s">
        <v>145</v>
      </c>
      <c r="L1773">
        <v>68</v>
      </c>
      <c r="M1773" t="s">
        <v>146</v>
      </c>
      <c r="O1773">
        <v>3103204489</v>
      </c>
      <c r="P1773">
        <v>0</v>
      </c>
      <c r="T1773" t="s">
        <v>424</v>
      </c>
      <c r="U1773">
        <v>2020</v>
      </c>
      <c r="V1773" t="s">
        <v>10650</v>
      </c>
      <c r="W1773" t="s">
        <v>10651</v>
      </c>
      <c r="X1773" t="s">
        <v>10652</v>
      </c>
      <c r="Y1773" t="s">
        <v>10653</v>
      </c>
      <c r="Z1773" t="s">
        <v>121</v>
      </c>
      <c r="AA1773" t="s">
        <v>10654</v>
      </c>
      <c r="AB1773" s="2">
        <f t="shared" si="27"/>
        <v>1.9464921874999999E-2</v>
      </c>
      <c r="AC1773" s="3">
        <v>64000000</v>
      </c>
      <c r="AD1773" t="s">
        <v>87</v>
      </c>
      <c r="AE1773" t="s">
        <v>139</v>
      </c>
      <c r="AF1773" t="s">
        <v>89</v>
      </c>
      <c r="AG1773" t="s">
        <v>10655</v>
      </c>
      <c r="AH1773">
        <v>159708795</v>
      </c>
      <c r="AI1773" s="3">
        <v>1245755</v>
      </c>
      <c r="AJ1773" s="3">
        <v>1026853.04</v>
      </c>
      <c r="AK1773" t="s">
        <v>91</v>
      </c>
      <c r="AL1773" t="s">
        <v>91</v>
      </c>
      <c r="AM1773" t="s">
        <v>91</v>
      </c>
      <c r="AN1773" t="s">
        <v>91</v>
      </c>
      <c r="AO1773" t="s">
        <v>91</v>
      </c>
      <c r="AP1773" t="s">
        <v>91</v>
      </c>
      <c r="AT1773" t="s">
        <v>18</v>
      </c>
    </row>
    <row r="1774" spans="2:46" x14ac:dyDescent="0.25">
      <c r="B1774">
        <v>1116545639</v>
      </c>
      <c r="C1774" t="s">
        <v>108</v>
      </c>
      <c r="D1774" t="s">
        <v>8697</v>
      </c>
      <c r="E1774" t="s">
        <v>10656</v>
      </c>
      <c r="F1774" t="s">
        <v>4218</v>
      </c>
      <c r="G1774" t="s">
        <v>452</v>
      </c>
      <c r="H1774" s="1">
        <v>32891</v>
      </c>
      <c r="I1774" t="s">
        <v>10657</v>
      </c>
      <c r="J1774">
        <v>85010</v>
      </c>
      <c r="K1774" t="s">
        <v>10658</v>
      </c>
      <c r="L1774">
        <v>85</v>
      </c>
      <c r="M1774" t="s">
        <v>2106</v>
      </c>
      <c r="O1774">
        <v>3219722460</v>
      </c>
      <c r="P1774">
        <v>0</v>
      </c>
      <c r="T1774" t="s">
        <v>2355</v>
      </c>
      <c r="U1774">
        <v>2022</v>
      </c>
      <c r="V1774" t="s">
        <v>1501</v>
      </c>
      <c r="W1774" t="s">
        <v>10659</v>
      </c>
      <c r="X1774" t="s">
        <v>10660</v>
      </c>
      <c r="Y1774" t="s">
        <v>1504</v>
      </c>
      <c r="Z1774" t="s">
        <v>298</v>
      </c>
      <c r="AA1774" t="s">
        <v>367</v>
      </c>
      <c r="AB1774" s="2">
        <f t="shared" si="27"/>
        <v>3.8245652455795677E-2</v>
      </c>
      <c r="AC1774" s="3">
        <v>101800000</v>
      </c>
      <c r="AD1774" t="s">
        <v>151</v>
      </c>
      <c r="AE1774" t="s">
        <v>106</v>
      </c>
      <c r="AF1774" t="s">
        <v>89</v>
      </c>
      <c r="AG1774" t="s">
        <v>10661</v>
      </c>
      <c r="AH1774">
        <v>29202213</v>
      </c>
      <c r="AI1774" s="3">
        <v>3893407.42</v>
      </c>
      <c r="AJ1774" s="3">
        <v>3251770.94</v>
      </c>
      <c r="AK1774" t="s">
        <v>91</v>
      </c>
      <c r="AL1774" t="s">
        <v>91</v>
      </c>
      <c r="AM1774" t="s">
        <v>91</v>
      </c>
      <c r="AN1774" t="s">
        <v>91</v>
      </c>
      <c r="AO1774" t="s">
        <v>91</v>
      </c>
      <c r="AP1774" t="s">
        <v>91</v>
      </c>
      <c r="AT1774" t="s">
        <v>21</v>
      </c>
    </row>
    <row r="1775" spans="2:46" x14ac:dyDescent="0.25">
      <c r="B1775">
        <v>19324309</v>
      </c>
      <c r="C1775" t="s">
        <v>72</v>
      </c>
      <c r="D1775" t="s">
        <v>1656</v>
      </c>
      <c r="E1775" t="s">
        <v>125</v>
      </c>
      <c r="F1775" t="s">
        <v>966</v>
      </c>
      <c r="G1775" t="s">
        <v>6876</v>
      </c>
      <c r="H1775" s="1">
        <v>21318</v>
      </c>
      <c r="I1775" t="s">
        <v>10662</v>
      </c>
      <c r="J1775">
        <v>5001</v>
      </c>
      <c r="K1775" t="s">
        <v>114</v>
      </c>
      <c r="L1775">
        <v>5</v>
      </c>
      <c r="M1775" t="s">
        <v>115</v>
      </c>
      <c r="O1775">
        <v>3128901403</v>
      </c>
      <c r="P1775">
        <v>3148926974</v>
      </c>
      <c r="T1775" t="s">
        <v>576</v>
      </c>
      <c r="U1775">
        <v>2023</v>
      </c>
      <c r="V1775" t="s">
        <v>2976</v>
      </c>
      <c r="W1775" t="s">
        <v>10663</v>
      </c>
      <c r="X1775" t="s">
        <v>10664</v>
      </c>
      <c r="Y1775" t="s">
        <v>2979</v>
      </c>
      <c r="Z1775" t="s">
        <v>103</v>
      </c>
      <c r="AA1775" t="s">
        <v>865</v>
      </c>
      <c r="AB1775" s="2">
        <f t="shared" si="27"/>
        <v>2.0581783854166667E-2</v>
      </c>
      <c r="AC1775" s="3">
        <v>76800000</v>
      </c>
      <c r="AD1775" t="s">
        <v>105</v>
      </c>
      <c r="AE1775" t="s">
        <v>106</v>
      </c>
      <c r="AF1775" t="s">
        <v>89</v>
      </c>
      <c r="AG1775" t="s">
        <v>10665</v>
      </c>
      <c r="AH1775">
        <v>159846804</v>
      </c>
      <c r="AI1775" s="3">
        <v>1580681</v>
      </c>
      <c r="AJ1775" s="3">
        <v>1308303.67</v>
      </c>
      <c r="AK1775" t="s">
        <v>91</v>
      </c>
      <c r="AL1775" t="s">
        <v>91</v>
      </c>
      <c r="AM1775" t="s">
        <v>91</v>
      </c>
      <c r="AN1775" t="s">
        <v>91</v>
      </c>
      <c r="AO1775" t="s">
        <v>91</v>
      </c>
      <c r="AP1775" t="s">
        <v>91</v>
      </c>
      <c r="AT1775" t="s">
        <v>18</v>
      </c>
    </row>
    <row r="1776" spans="2:46" x14ac:dyDescent="0.25">
      <c r="B1776">
        <v>41520528</v>
      </c>
      <c r="C1776" t="s">
        <v>108</v>
      </c>
      <c r="D1776" t="s">
        <v>10666</v>
      </c>
      <c r="E1776">
        <v>0</v>
      </c>
      <c r="F1776" t="s">
        <v>10667</v>
      </c>
      <c r="G1776" t="s">
        <v>974</v>
      </c>
      <c r="H1776" s="1">
        <v>18907</v>
      </c>
      <c r="I1776" t="s">
        <v>10668</v>
      </c>
      <c r="J1776">
        <v>0</v>
      </c>
      <c r="K1776" t="s">
        <v>78</v>
      </c>
      <c r="L1776">
        <v>25</v>
      </c>
      <c r="M1776" t="s">
        <v>78</v>
      </c>
      <c r="O1776">
        <v>3002745486</v>
      </c>
      <c r="P1776">
        <v>3014244563</v>
      </c>
      <c r="T1776" t="s">
        <v>443</v>
      </c>
      <c r="U1776">
        <v>2019</v>
      </c>
      <c r="V1776" t="s">
        <v>10549</v>
      </c>
      <c r="W1776" t="s">
        <v>10669</v>
      </c>
      <c r="X1776" t="s">
        <v>10670</v>
      </c>
      <c r="Y1776" t="s">
        <v>10552</v>
      </c>
      <c r="Z1776" t="s">
        <v>5608</v>
      </c>
      <c r="AA1776" t="s">
        <v>5609</v>
      </c>
      <c r="AB1776" s="2">
        <f t="shared" si="27"/>
        <v>2.2719643527204503E-2</v>
      </c>
      <c r="AC1776" s="3">
        <v>53300000</v>
      </c>
      <c r="AD1776" t="s">
        <v>105</v>
      </c>
      <c r="AE1776" t="s">
        <v>106</v>
      </c>
      <c r="AF1776" t="s">
        <v>89</v>
      </c>
      <c r="AG1776" t="s">
        <v>10671</v>
      </c>
      <c r="AH1776">
        <v>159742431</v>
      </c>
      <c r="AI1776" s="3">
        <v>1210957</v>
      </c>
      <c r="AJ1776" s="3">
        <v>997611.18</v>
      </c>
      <c r="AK1776" t="s">
        <v>91</v>
      </c>
      <c r="AL1776" t="s">
        <v>91</v>
      </c>
      <c r="AM1776" t="s">
        <v>91</v>
      </c>
      <c r="AN1776" t="s">
        <v>91</v>
      </c>
      <c r="AO1776" t="s">
        <v>91</v>
      </c>
      <c r="AP1776" t="s">
        <v>91</v>
      </c>
      <c r="AT1776" t="s">
        <v>18</v>
      </c>
    </row>
    <row r="1777" spans="2:46" x14ac:dyDescent="0.25">
      <c r="B1777">
        <v>73197006</v>
      </c>
      <c r="C1777" t="s">
        <v>72</v>
      </c>
      <c r="D1777" t="s">
        <v>8146</v>
      </c>
      <c r="E1777" t="s">
        <v>2316</v>
      </c>
      <c r="F1777" t="s">
        <v>10672</v>
      </c>
      <c r="G1777" t="s">
        <v>1725</v>
      </c>
      <c r="H1777" s="1">
        <v>29970</v>
      </c>
      <c r="I1777" t="s">
        <v>10673</v>
      </c>
      <c r="J1777">
        <v>0</v>
      </c>
      <c r="K1777" t="s">
        <v>78</v>
      </c>
      <c r="L1777">
        <v>25</v>
      </c>
      <c r="M1777" t="s">
        <v>78</v>
      </c>
      <c r="O1777">
        <v>3003024522</v>
      </c>
      <c r="P1777">
        <v>0</v>
      </c>
      <c r="T1777" t="s">
        <v>371</v>
      </c>
      <c r="U1777">
        <v>2025</v>
      </c>
      <c r="V1777" t="s">
        <v>1168</v>
      </c>
      <c r="W1777" t="s">
        <v>10674</v>
      </c>
      <c r="X1777" t="s">
        <v>10675</v>
      </c>
      <c r="Y1777" t="s">
        <v>1171</v>
      </c>
      <c r="Z1777" t="s">
        <v>298</v>
      </c>
      <c r="AA1777" t="s">
        <v>299</v>
      </c>
      <c r="AB1777" s="2">
        <f t="shared" si="27"/>
        <v>2.6818146718146717E-2</v>
      </c>
      <c r="AC1777" s="3">
        <v>77700000</v>
      </c>
      <c r="AD1777" t="s">
        <v>87</v>
      </c>
      <c r="AE1777" t="s">
        <v>139</v>
      </c>
      <c r="AF1777" t="s">
        <v>89</v>
      </c>
      <c r="AG1777" t="s">
        <v>10676</v>
      </c>
      <c r="AH1777">
        <v>159772690</v>
      </c>
      <c r="AI1777" s="3">
        <v>2083770</v>
      </c>
      <c r="AJ1777" s="3">
        <v>1731067.05</v>
      </c>
      <c r="AK1777" t="s">
        <v>91</v>
      </c>
      <c r="AL1777" t="s">
        <v>91</v>
      </c>
      <c r="AM1777" t="s">
        <v>91</v>
      </c>
      <c r="AN1777" t="s">
        <v>91</v>
      </c>
      <c r="AO1777" t="s">
        <v>91</v>
      </c>
      <c r="AP1777" t="s">
        <v>91</v>
      </c>
      <c r="AT1777" t="s">
        <v>21</v>
      </c>
    </row>
    <row r="1778" spans="2:46" x14ac:dyDescent="0.25">
      <c r="B1778">
        <v>41517955</v>
      </c>
      <c r="C1778" t="s">
        <v>108</v>
      </c>
      <c r="D1778" t="s">
        <v>589</v>
      </c>
      <c r="E1778">
        <v>0</v>
      </c>
      <c r="F1778" t="s">
        <v>2288</v>
      </c>
      <c r="G1778" t="s">
        <v>2288</v>
      </c>
      <c r="H1778" s="1">
        <v>18844</v>
      </c>
      <c r="I1778" t="s">
        <v>10677</v>
      </c>
      <c r="J1778">
        <v>0</v>
      </c>
      <c r="K1778" t="s">
        <v>78</v>
      </c>
      <c r="L1778">
        <v>25</v>
      </c>
      <c r="M1778" t="s">
        <v>78</v>
      </c>
      <c r="O1778">
        <v>3164431248</v>
      </c>
      <c r="P1778">
        <v>3114530873</v>
      </c>
      <c r="T1778" t="s">
        <v>443</v>
      </c>
      <c r="U1778">
        <v>2012</v>
      </c>
      <c r="V1778" t="s">
        <v>9795</v>
      </c>
      <c r="W1778" t="s">
        <v>10678</v>
      </c>
      <c r="X1778" t="s">
        <v>10679</v>
      </c>
      <c r="Y1778" t="s">
        <v>9798</v>
      </c>
      <c r="Z1778" t="s">
        <v>136</v>
      </c>
      <c r="AA1778" t="s">
        <v>246</v>
      </c>
      <c r="AB1778" s="2">
        <f t="shared" si="27"/>
        <v>6.1117676767676765E-2</v>
      </c>
      <c r="AC1778" s="3">
        <v>19800000</v>
      </c>
      <c r="AD1778" t="s">
        <v>105</v>
      </c>
      <c r="AE1778" t="s">
        <v>139</v>
      </c>
      <c r="AF1778" t="s">
        <v>89</v>
      </c>
      <c r="AG1778" t="s">
        <v>10680</v>
      </c>
      <c r="AH1778">
        <v>159906830</v>
      </c>
      <c r="AI1778" s="3">
        <v>1210130</v>
      </c>
      <c r="AJ1778" s="3">
        <v>996916.35</v>
      </c>
      <c r="AK1778" t="s">
        <v>91</v>
      </c>
      <c r="AL1778" t="s">
        <v>91</v>
      </c>
      <c r="AM1778" t="s">
        <v>91</v>
      </c>
      <c r="AN1778" t="s">
        <v>91</v>
      </c>
      <c r="AO1778" t="s">
        <v>91</v>
      </c>
      <c r="AP1778" t="s">
        <v>91</v>
      </c>
      <c r="AT1778" t="s">
        <v>21</v>
      </c>
    </row>
    <row r="1779" spans="2:46" x14ac:dyDescent="0.25">
      <c r="B1779">
        <v>38285272</v>
      </c>
      <c r="C1779" t="s">
        <v>108</v>
      </c>
      <c r="D1779" t="s">
        <v>180</v>
      </c>
      <c r="E1779">
        <v>0</v>
      </c>
      <c r="F1779" t="s">
        <v>10681</v>
      </c>
      <c r="G1779" t="s">
        <v>10682</v>
      </c>
      <c r="H1779" s="1">
        <v>25713</v>
      </c>
      <c r="I1779" t="s">
        <v>10683</v>
      </c>
      <c r="J1779">
        <v>76520</v>
      </c>
      <c r="K1779" t="s">
        <v>1688</v>
      </c>
      <c r="L1779">
        <v>76</v>
      </c>
      <c r="M1779" t="s">
        <v>330</v>
      </c>
      <c r="O1779">
        <v>3187954479</v>
      </c>
      <c r="P1779">
        <v>0</v>
      </c>
      <c r="T1779" t="s">
        <v>750</v>
      </c>
      <c r="U1779">
        <v>2018</v>
      </c>
      <c r="V1779" t="s">
        <v>254</v>
      </c>
      <c r="W1779" t="s">
        <v>10684</v>
      </c>
      <c r="X1779" t="s">
        <v>10685</v>
      </c>
      <c r="Y1779" t="s">
        <v>257</v>
      </c>
      <c r="Z1779" t="s">
        <v>136</v>
      </c>
      <c r="AA1779" t="s">
        <v>233</v>
      </c>
      <c r="AB1779" s="2">
        <f t="shared" si="27"/>
        <v>3.1342908438061041E-2</v>
      </c>
      <c r="AC1779" s="3">
        <v>55700000</v>
      </c>
      <c r="AD1779" t="s">
        <v>87</v>
      </c>
      <c r="AE1779" t="s">
        <v>106</v>
      </c>
      <c r="AF1779" t="s">
        <v>89</v>
      </c>
      <c r="AG1779" t="s">
        <v>10686</v>
      </c>
      <c r="AH1779">
        <v>159835140</v>
      </c>
      <c r="AI1779" s="3">
        <v>1745800</v>
      </c>
      <c r="AJ1779" s="3">
        <v>1447058.76</v>
      </c>
      <c r="AK1779" t="s">
        <v>91</v>
      </c>
      <c r="AL1779" t="s">
        <v>91</v>
      </c>
      <c r="AM1779" t="s">
        <v>91</v>
      </c>
      <c r="AN1779" t="s">
        <v>91</v>
      </c>
      <c r="AO1779" t="s">
        <v>91</v>
      </c>
      <c r="AP1779" t="s">
        <v>91</v>
      </c>
      <c r="AT1779" t="s">
        <v>18</v>
      </c>
    </row>
    <row r="1780" spans="2:46" x14ac:dyDescent="0.25">
      <c r="B1780">
        <v>20324666</v>
      </c>
      <c r="C1780" t="s">
        <v>108</v>
      </c>
      <c r="D1780" t="s">
        <v>109</v>
      </c>
      <c r="E1780" t="s">
        <v>214</v>
      </c>
      <c r="F1780" t="s">
        <v>1017</v>
      </c>
      <c r="G1780" t="s">
        <v>530</v>
      </c>
      <c r="H1780" s="1">
        <v>15674</v>
      </c>
      <c r="I1780" t="s">
        <v>10687</v>
      </c>
      <c r="J1780">
        <v>0</v>
      </c>
      <c r="K1780" t="s">
        <v>78</v>
      </c>
      <c r="L1780">
        <v>25</v>
      </c>
      <c r="M1780" t="s">
        <v>78</v>
      </c>
      <c r="O1780">
        <v>3108502661</v>
      </c>
      <c r="P1780">
        <v>3202364100</v>
      </c>
      <c r="T1780" t="s">
        <v>443</v>
      </c>
      <c r="U1780">
        <v>2020</v>
      </c>
      <c r="V1780" t="s">
        <v>3975</v>
      </c>
      <c r="W1780" t="s">
        <v>10688</v>
      </c>
      <c r="X1780" t="s">
        <v>10689</v>
      </c>
      <c r="Y1780" t="s">
        <v>3978</v>
      </c>
      <c r="Z1780" t="s">
        <v>136</v>
      </c>
      <c r="AA1780" t="s">
        <v>233</v>
      </c>
      <c r="AB1780" s="2">
        <f t="shared" si="27"/>
        <v>1.8009303703703704E-2</v>
      </c>
      <c r="AC1780" s="3">
        <v>67500000</v>
      </c>
      <c r="AD1780" t="s">
        <v>177</v>
      </c>
      <c r="AE1780" t="s">
        <v>106</v>
      </c>
      <c r="AF1780" t="s">
        <v>89</v>
      </c>
      <c r="AG1780" t="s">
        <v>10690</v>
      </c>
      <c r="AH1780">
        <v>159833946</v>
      </c>
      <c r="AI1780" s="3">
        <v>1215628</v>
      </c>
      <c r="AJ1780" s="3">
        <v>1001535.89</v>
      </c>
      <c r="AK1780" t="s">
        <v>91</v>
      </c>
      <c r="AL1780" t="s">
        <v>91</v>
      </c>
      <c r="AM1780" t="s">
        <v>91</v>
      </c>
      <c r="AN1780" t="s">
        <v>91</v>
      </c>
      <c r="AO1780" t="s">
        <v>91</v>
      </c>
      <c r="AP1780" t="s">
        <v>91</v>
      </c>
      <c r="AT1780" t="s">
        <v>18</v>
      </c>
    </row>
    <row r="1781" spans="2:46" x14ac:dyDescent="0.25">
      <c r="B1781">
        <v>15927674</v>
      </c>
      <c r="C1781" t="s">
        <v>72</v>
      </c>
      <c r="D1781" t="s">
        <v>124</v>
      </c>
      <c r="E1781" t="s">
        <v>4583</v>
      </c>
      <c r="F1781" t="s">
        <v>432</v>
      </c>
      <c r="G1781" t="s">
        <v>10691</v>
      </c>
      <c r="H1781" s="1">
        <v>25454</v>
      </c>
      <c r="I1781" t="s">
        <v>10692</v>
      </c>
      <c r="J1781">
        <v>76001</v>
      </c>
      <c r="K1781" t="s">
        <v>329</v>
      </c>
      <c r="L1781">
        <v>76</v>
      </c>
      <c r="M1781" t="s">
        <v>330</v>
      </c>
      <c r="O1781">
        <v>3136155609</v>
      </c>
      <c r="P1781">
        <v>0</v>
      </c>
      <c r="T1781" t="s">
        <v>403</v>
      </c>
      <c r="U1781">
        <v>2016</v>
      </c>
      <c r="V1781" t="s">
        <v>10693</v>
      </c>
      <c r="W1781" t="s">
        <v>10694</v>
      </c>
      <c r="X1781" t="s">
        <v>10695</v>
      </c>
      <c r="Y1781" t="s">
        <v>10696</v>
      </c>
      <c r="Z1781" t="s">
        <v>164</v>
      </c>
      <c r="AA1781" t="s">
        <v>189</v>
      </c>
      <c r="AB1781" s="2">
        <f t="shared" si="27"/>
        <v>5.8325565486725663E-2</v>
      </c>
      <c r="AC1781" s="3">
        <v>45200000</v>
      </c>
      <c r="AD1781" t="s">
        <v>87</v>
      </c>
      <c r="AE1781" t="s">
        <v>212</v>
      </c>
      <c r="AF1781" t="s">
        <v>89</v>
      </c>
      <c r="AG1781" t="s">
        <v>10697</v>
      </c>
      <c r="AH1781">
        <v>29187786</v>
      </c>
      <c r="AI1781" s="3">
        <v>2636315.56</v>
      </c>
      <c r="AJ1781" s="3">
        <v>2195391.23</v>
      </c>
      <c r="AK1781" t="s">
        <v>91</v>
      </c>
      <c r="AL1781" t="s">
        <v>91</v>
      </c>
      <c r="AM1781" t="s">
        <v>91</v>
      </c>
      <c r="AN1781" t="s">
        <v>91</v>
      </c>
      <c r="AO1781" t="s">
        <v>91</v>
      </c>
      <c r="AP1781" t="s">
        <v>91</v>
      </c>
      <c r="AT1781" t="s">
        <v>21</v>
      </c>
    </row>
    <row r="1782" spans="2:46" x14ac:dyDescent="0.25">
      <c r="B1782">
        <v>66676135</v>
      </c>
      <c r="C1782" t="s">
        <v>108</v>
      </c>
      <c r="D1782" t="s">
        <v>672</v>
      </c>
      <c r="E1782" t="s">
        <v>7614</v>
      </c>
      <c r="F1782" t="s">
        <v>291</v>
      </c>
      <c r="G1782" t="s">
        <v>2443</v>
      </c>
      <c r="H1782" s="1">
        <v>23456</v>
      </c>
      <c r="I1782" t="s">
        <v>10698</v>
      </c>
      <c r="J1782">
        <v>76895</v>
      </c>
      <c r="K1782" t="s">
        <v>3305</v>
      </c>
      <c r="L1782">
        <v>76</v>
      </c>
      <c r="M1782" t="s">
        <v>330</v>
      </c>
      <c r="O1782">
        <v>3186149941</v>
      </c>
      <c r="P1782">
        <v>0</v>
      </c>
      <c r="T1782" t="s">
        <v>1780</v>
      </c>
      <c r="U1782">
        <v>2020</v>
      </c>
      <c r="V1782" t="s">
        <v>7220</v>
      </c>
      <c r="W1782" t="s">
        <v>10699</v>
      </c>
      <c r="X1782" t="s">
        <v>10700</v>
      </c>
      <c r="Y1782" t="s">
        <v>7223</v>
      </c>
      <c r="Z1782" t="s">
        <v>136</v>
      </c>
      <c r="AA1782" t="s">
        <v>233</v>
      </c>
      <c r="AB1782" s="2">
        <f t="shared" si="27"/>
        <v>3.4713017656500804E-2</v>
      </c>
      <c r="AC1782" s="3">
        <v>62300000</v>
      </c>
      <c r="AD1782" t="s">
        <v>105</v>
      </c>
      <c r="AE1782" t="s">
        <v>106</v>
      </c>
      <c r="AF1782" t="s">
        <v>89</v>
      </c>
      <c r="AG1782" t="s">
        <v>10701</v>
      </c>
      <c r="AH1782">
        <v>159837378</v>
      </c>
      <c r="AI1782" s="3">
        <v>2162621</v>
      </c>
      <c r="AJ1782" s="3">
        <v>1797328.21</v>
      </c>
      <c r="AK1782" t="s">
        <v>91</v>
      </c>
      <c r="AL1782" t="s">
        <v>91</v>
      </c>
      <c r="AM1782" t="s">
        <v>91</v>
      </c>
      <c r="AN1782" t="s">
        <v>91</v>
      </c>
      <c r="AO1782" t="s">
        <v>91</v>
      </c>
      <c r="AP1782" t="s">
        <v>91</v>
      </c>
      <c r="AT1782" t="s">
        <v>21</v>
      </c>
    </row>
    <row r="1783" spans="2:46" x14ac:dyDescent="0.25">
      <c r="B1783">
        <v>7495245</v>
      </c>
      <c r="C1783" t="s">
        <v>72</v>
      </c>
      <c r="D1783" t="s">
        <v>1442</v>
      </c>
      <c r="E1783">
        <v>0</v>
      </c>
      <c r="F1783" t="s">
        <v>291</v>
      </c>
      <c r="G1783" t="s">
        <v>5325</v>
      </c>
      <c r="H1783" s="1">
        <v>15497</v>
      </c>
      <c r="I1783" t="s">
        <v>10702</v>
      </c>
      <c r="J1783">
        <v>63001</v>
      </c>
      <c r="K1783" t="s">
        <v>252</v>
      </c>
      <c r="L1783">
        <v>63</v>
      </c>
      <c r="M1783" t="s">
        <v>253</v>
      </c>
      <c r="O1783">
        <v>3216405538</v>
      </c>
      <c r="P1783">
        <v>3154587611</v>
      </c>
      <c r="T1783" t="s">
        <v>424</v>
      </c>
      <c r="U1783">
        <v>2021</v>
      </c>
      <c r="V1783" t="s">
        <v>331</v>
      </c>
      <c r="W1783" t="s">
        <v>10703</v>
      </c>
      <c r="X1783" t="s">
        <v>10704</v>
      </c>
      <c r="Y1783" t="s">
        <v>334</v>
      </c>
      <c r="Z1783" t="s">
        <v>164</v>
      </c>
      <c r="AA1783" t="s">
        <v>335</v>
      </c>
      <c r="AB1783" s="2">
        <f t="shared" si="27"/>
        <v>3.4144209473684212E-2</v>
      </c>
      <c r="AC1783" s="3">
        <v>38000000</v>
      </c>
      <c r="AD1783" t="s">
        <v>177</v>
      </c>
      <c r="AE1783" t="s">
        <v>139</v>
      </c>
      <c r="AF1783" t="s">
        <v>89</v>
      </c>
      <c r="AG1783" t="s">
        <v>10705</v>
      </c>
      <c r="AH1783">
        <v>29204596</v>
      </c>
      <c r="AI1783" s="3">
        <v>1297479.96</v>
      </c>
      <c r="AJ1783" s="3">
        <v>1070319.29</v>
      </c>
      <c r="AK1783" t="s">
        <v>91</v>
      </c>
      <c r="AL1783" t="s">
        <v>91</v>
      </c>
      <c r="AM1783" t="s">
        <v>91</v>
      </c>
      <c r="AN1783" t="s">
        <v>91</v>
      </c>
      <c r="AO1783" t="s">
        <v>91</v>
      </c>
      <c r="AP1783" t="s">
        <v>91</v>
      </c>
      <c r="AT1783" t="s">
        <v>18</v>
      </c>
    </row>
    <row r="1784" spans="2:46" x14ac:dyDescent="0.25">
      <c r="B1784">
        <v>1049372596</v>
      </c>
      <c r="C1784" t="s">
        <v>108</v>
      </c>
      <c r="D1784" t="s">
        <v>693</v>
      </c>
      <c r="E1784" t="s">
        <v>1184</v>
      </c>
      <c r="F1784" t="s">
        <v>10706</v>
      </c>
      <c r="G1784" t="s">
        <v>8278</v>
      </c>
      <c r="H1784" s="1">
        <v>32620</v>
      </c>
      <c r="I1784" t="s">
        <v>10707</v>
      </c>
      <c r="J1784">
        <v>0</v>
      </c>
      <c r="K1784" t="s">
        <v>78</v>
      </c>
      <c r="L1784">
        <v>25</v>
      </c>
      <c r="M1784" t="s">
        <v>78</v>
      </c>
      <c r="O1784">
        <v>3234984042</v>
      </c>
      <c r="P1784">
        <v>3143284333</v>
      </c>
      <c r="T1784" t="s">
        <v>494</v>
      </c>
      <c r="U1784">
        <v>2022</v>
      </c>
      <c r="V1784" t="s">
        <v>705</v>
      </c>
      <c r="W1784" t="s">
        <v>10708</v>
      </c>
      <c r="X1784" t="s">
        <v>10709</v>
      </c>
      <c r="Y1784" t="s">
        <v>708</v>
      </c>
      <c r="Z1784" t="s">
        <v>164</v>
      </c>
      <c r="AA1784" t="s">
        <v>654</v>
      </c>
      <c r="AB1784" s="2">
        <f t="shared" si="27"/>
        <v>2.3547594435075887E-2</v>
      </c>
      <c r="AC1784" s="3">
        <v>59300000</v>
      </c>
      <c r="AD1784" t="s">
        <v>105</v>
      </c>
      <c r="AE1784" t="s">
        <v>139</v>
      </c>
      <c r="AF1784" t="s">
        <v>89</v>
      </c>
      <c r="AG1784" t="s">
        <v>10710</v>
      </c>
      <c r="AH1784">
        <v>29190767</v>
      </c>
      <c r="AI1784" s="3">
        <v>1396372.35</v>
      </c>
      <c r="AJ1784" s="3">
        <v>1153422.1399999999</v>
      </c>
      <c r="AK1784" t="s">
        <v>91</v>
      </c>
      <c r="AL1784" t="s">
        <v>91</v>
      </c>
      <c r="AM1784" t="s">
        <v>91</v>
      </c>
      <c r="AN1784" t="s">
        <v>91</v>
      </c>
      <c r="AO1784" t="s">
        <v>91</v>
      </c>
      <c r="AP1784" t="s">
        <v>91</v>
      </c>
      <c r="AT1784" t="s">
        <v>18</v>
      </c>
    </row>
    <row r="1785" spans="2:46" x14ac:dyDescent="0.25">
      <c r="B1785">
        <v>1060649769</v>
      </c>
      <c r="C1785" t="s">
        <v>72</v>
      </c>
      <c r="D1785" t="s">
        <v>224</v>
      </c>
      <c r="E1785" t="s">
        <v>2316</v>
      </c>
      <c r="F1785" t="s">
        <v>510</v>
      </c>
      <c r="G1785" t="s">
        <v>4954</v>
      </c>
      <c r="H1785" s="1">
        <v>33067</v>
      </c>
      <c r="I1785" t="s">
        <v>10711</v>
      </c>
      <c r="J1785">
        <v>17001</v>
      </c>
      <c r="K1785" t="s">
        <v>476</v>
      </c>
      <c r="L1785">
        <v>17</v>
      </c>
      <c r="M1785" t="s">
        <v>477</v>
      </c>
      <c r="O1785">
        <v>3143488594</v>
      </c>
      <c r="P1785">
        <v>0</v>
      </c>
      <c r="T1785" t="s">
        <v>576</v>
      </c>
      <c r="U1785">
        <v>2024</v>
      </c>
      <c r="V1785" t="s">
        <v>545</v>
      </c>
      <c r="W1785" t="s">
        <v>10712</v>
      </c>
      <c r="X1785" t="s">
        <v>10713</v>
      </c>
      <c r="Y1785" t="s">
        <v>548</v>
      </c>
      <c r="Z1785" t="s">
        <v>298</v>
      </c>
      <c r="AA1785" t="s">
        <v>299</v>
      </c>
      <c r="AB1785" s="2">
        <f t="shared" si="27"/>
        <v>2.5497763610719322E-2</v>
      </c>
      <c r="AC1785" s="3">
        <v>70900000</v>
      </c>
      <c r="AD1785" t="s">
        <v>105</v>
      </c>
      <c r="AE1785" t="s">
        <v>139</v>
      </c>
      <c r="AF1785" t="s">
        <v>89</v>
      </c>
      <c r="AG1785" t="s">
        <v>10714</v>
      </c>
      <c r="AH1785">
        <v>29187088</v>
      </c>
      <c r="AI1785" s="3">
        <v>1807791.44</v>
      </c>
      <c r="AJ1785" s="3">
        <v>1499152.47</v>
      </c>
      <c r="AK1785" t="s">
        <v>91</v>
      </c>
      <c r="AL1785" t="s">
        <v>91</v>
      </c>
      <c r="AM1785" t="s">
        <v>91</v>
      </c>
      <c r="AN1785" t="s">
        <v>91</v>
      </c>
      <c r="AO1785" t="s">
        <v>91</v>
      </c>
      <c r="AP1785" t="s">
        <v>91</v>
      </c>
      <c r="AT1785" t="s">
        <v>18</v>
      </c>
    </row>
    <row r="1786" spans="2:46" x14ac:dyDescent="0.25">
      <c r="B1786">
        <v>14970165</v>
      </c>
      <c r="C1786" t="s">
        <v>72</v>
      </c>
      <c r="D1786" t="s">
        <v>450</v>
      </c>
      <c r="E1786">
        <v>0</v>
      </c>
      <c r="F1786" t="s">
        <v>869</v>
      </c>
      <c r="G1786">
        <v>0</v>
      </c>
      <c r="H1786" s="1">
        <v>18512</v>
      </c>
      <c r="I1786" t="s">
        <v>10715</v>
      </c>
      <c r="J1786">
        <v>76001</v>
      </c>
      <c r="K1786" t="s">
        <v>329</v>
      </c>
      <c r="L1786">
        <v>76</v>
      </c>
      <c r="M1786" t="s">
        <v>330</v>
      </c>
      <c r="O1786">
        <v>3002365112</v>
      </c>
      <c r="P1786">
        <v>3005064632</v>
      </c>
      <c r="T1786" t="s">
        <v>293</v>
      </c>
      <c r="U1786">
        <v>2019</v>
      </c>
      <c r="V1786" t="s">
        <v>1116</v>
      </c>
      <c r="W1786" t="s">
        <v>10716</v>
      </c>
      <c r="X1786" t="s">
        <v>10717</v>
      </c>
      <c r="Y1786" t="s">
        <v>1119</v>
      </c>
      <c r="Z1786" t="s">
        <v>103</v>
      </c>
      <c r="AA1786" t="s">
        <v>865</v>
      </c>
      <c r="AB1786" s="2">
        <f t="shared" si="27"/>
        <v>2.6938195502248873E-2</v>
      </c>
      <c r="AC1786" s="3">
        <v>66700000</v>
      </c>
      <c r="AD1786" t="s">
        <v>105</v>
      </c>
      <c r="AE1786" t="s">
        <v>106</v>
      </c>
      <c r="AF1786" t="s">
        <v>89</v>
      </c>
      <c r="AG1786" t="s">
        <v>10718</v>
      </c>
      <c r="AH1786">
        <v>29216198</v>
      </c>
      <c r="AI1786" s="3">
        <v>1796777.64</v>
      </c>
      <c r="AJ1786" s="3">
        <v>1489897.18</v>
      </c>
      <c r="AK1786" t="s">
        <v>91</v>
      </c>
      <c r="AL1786" t="s">
        <v>91</v>
      </c>
      <c r="AM1786" t="s">
        <v>91</v>
      </c>
      <c r="AN1786" t="s">
        <v>91</v>
      </c>
      <c r="AO1786" t="s">
        <v>91</v>
      </c>
      <c r="AP1786" t="s">
        <v>91</v>
      </c>
      <c r="AT1786" t="s">
        <v>18</v>
      </c>
    </row>
    <row r="1787" spans="2:46" x14ac:dyDescent="0.25">
      <c r="B1787">
        <v>4406806</v>
      </c>
      <c r="C1787" t="s">
        <v>72</v>
      </c>
      <c r="D1787" t="s">
        <v>224</v>
      </c>
      <c r="E1787">
        <v>0</v>
      </c>
      <c r="F1787" t="s">
        <v>5645</v>
      </c>
      <c r="G1787" t="s">
        <v>6808</v>
      </c>
      <c r="H1787" s="1">
        <v>20328</v>
      </c>
      <c r="I1787" t="s">
        <v>10719</v>
      </c>
      <c r="J1787">
        <v>63690</v>
      </c>
      <c r="K1787" t="s">
        <v>10424</v>
      </c>
      <c r="L1787">
        <v>63</v>
      </c>
      <c r="M1787" t="s">
        <v>253</v>
      </c>
      <c r="O1787">
        <v>3004365740</v>
      </c>
      <c r="P1787">
        <v>3044365740</v>
      </c>
      <c r="T1787" t="s">
        <v>424</v>
      </c>
      <c r="U1787">
        <v>2013</v>
      </c>
      <c r="V1787" t="s">
        <v>185</v>
      </c>
      <c r="W1787" t="s">
        <v>10720</v>
      </c>
      <c r="X1787" t="s">
        <v>10721</v>
      </c>
      <c r="Y1787" t="s">
        <v>188</v>
      </c>
      <c r="Z1787" t="s">
        <v>164</v>
      </c>
      <c r="AA1787" t="s">
        <v>189</v>
      </c>
      <c r="AB1787" s="2">
        <f t="shared" si="27"/>
        <v>3.8738344356955376E-2</v>
      </c>
      <c r="AC1787" s="3">
        <v>38100000</v>
      </c>
      <c r="AD1787" t="s">
        <v>177</v>
      </c>
      <c r="AE1787" t="s">
        <v>106</v>
      </c>
      <c r="AF1787" t="s">
        <v>89</v>
      </c>
      <c r="AG1787" t="s">
        <v>10722</v>
      </c>
      <c r="AH1787">
        <v>29186670</v>
      </c>
      <c r="AI1787" s="3">
        <v>1475930.92</v>
      </c>
      <c r="AJ1787" s="3">
        <v>1220278.08</v>
      </c>
      <c r="AK1787" t="s">
        <v>91</v>
      </c>
      <c r="AL1787" t="s">
        <v>91</v>
      </c>
      <c r="AM1787" t="s">
        <v>91</v>
      </c>
      <c r="AN1787" t="s">
        <v>91</v>
      </c>
      <c r="AO1787" t="s">
        <v>91</v>
      </c>
      <c r="AP1787" t="s">
        <v>91</v>
      </c>
      <c r="AT1787" t="s">
        <v>18</v>
      </c>
    </row>
    <row r="1788" spans="2:46" x14ac:dyDescent="0.25">
      <c r="B1788">
        <v>1053782070</v>
      </c>
      <c r="C1788" t="s">
        <v>72</v>
      </c>
      <c r="D1788" t="s">
        <v>2537</v>
      </c>
      <c r="E1788" t="s">
        <v>74</v>
      </c>
      <c r="F1788" t="s">
        <v>582</v>
      </c>
      <c r="G1788" t="s">
        <v>181</v>
      </c>
      <c r="H1788" s="1">
        <v>31913</v>
      </c>
      <c r="I1788" t="s">
        <v>10723</v>
      </c>
      <c r="J1788">
        <v>17001</v>
      </c>
      <c r="K1788" t="s">
        <v>476</v>
      </c>
      <c r="L1788">
        <v>17</v>
      </c>
      <c r="M1788" t="s">
        <v>477</v>
      </c>
      <c r="O1788">
        <v>3203155133</v>
      </c>
      <c r="P1788">
        <v>0</v>
      </c>
      <c r="T1788" t="s">
        <v>633</v>
      </c>
      <c r="U1788">
        <v>2018</v>
      </c>
      <c r="V1788" t="s">
        <v>1158</v>
      </c>
      <c r="W1788" t="s">
        <v>10724</v>
      </c>
      <c r="X1788" t="s">
        <v>10725</v>
      </c>
      <c r="Y1788" t="s">
        <v>1161</v>
      </c>
      <c r="Z1788" t="s">
        <v>85</v>
      </c>
      <c r="AA1788" t="s">
        <v>638</v>
      </c>
      <c r="AB1788" s="2">
        <f t="shared" si="27"/>
        <v>3.7252423728813558E-2</v>
      </c>
      <c r="AC1788" s="3">
        <v>59000000</v>
      </c>
      <c r="AD1788" t="s">
        <v>105</v>
      </c>
      <c r="AE1788" t="s">
        <v>106</v>
      </c>
      <c r="AF1788" t="s">
        <v>89</v>
      </c>
      <c r="AG1788" t="s">
        <v>10726</v>
      </c>
      <c r="AH1788">
        <v>159769835</v>
      </c>
      <c r="AI1788" s="3">
        <v>2197893</v>
      </c>
      <c r="AJ1788" s="3">
        <v>1826969.29</v>
      </c>
      <c r="AK1788" t="s">
        <v>91</v>
      </c>
      <c r="AL1788" t="s">
        <v>91</v>
      </c>
      <c r="AM1788" t="s">
        <v>91</v>
      </c>
      <c r="AN1788" t="s">
        <v>91</v>
      </c>
      <c r="AO1788" t="s">
        <v>91</v>
      </c>
      <c r="AP1788" t="s">
        <v>91</v>
      </c>
      <c r="AT1788" t="s">
        <v>21</v>
      </c>
    </row>
    <row r="1789" spans="2:46" x14ac:dyDescent="0.25">
      <c r="B1789">
        <v>80763241</v>
      </c>
      <c r="C1789" t="s">
        <v>72</v>
      </c>
      <c r="D1789" t="s">
        <v>224</v>
      </c>
      <c r="E1789" t="s">
        <v>225</v>
      </c>
      <c r="F1789" t="s">
        <v>10727</v>
      </c>
      <c r="G1789" t="s">
        <v>886</v>
      </c>
      <c r="H1789" s="1">
        <v>30595</v>
      </c>
      <c r="I1789" t="s">
        <v>10728</v>
      </c>
      <c r="J1789">
        <v>68276</v>
      </c>
      <c r="K1789" t="s">
        <v>1067</v>
      </c>
      <c r="L1789">
        <v>68</v>
      </c>
      <c r="M1789" t="s">
        <v>146</v>
      </c>
      <c r="O1789">
        <v>3106433204</v>
      </c>
      <c r="P1789">
        <v>3177497800</v>
      </c>
      <c r="T1789" t="s">
        <v>195</v>
      </c>
      <c r="U1789">
        <v>2024</v>
      </c>
      <c r="V1789" t="s">
        <v>6091</v>
      </c>
      <c r="W1789" t="s">
        <v>10729</v>
      </c>
      <c r="X1789" t="s">
        <v>10730</v>
      </c>
      <c r="Y1789" t="s">
        <v>6094</v>
      </c>
      <c r="Z1789" t="s">
        <v>298</v>
      </c>
      <c r="AA1789" t="s">
        <v>516</v>
      </c>
      <c r="AB1789" s="2">
        <f t="shared" si="27"/>
        <v>2.7776753623188405E-2</v>
      </c>
      <c r="AC1789" s="3">
        <v>103500000</v>
      </c>
      <c r="AD1789" t="s">
        <v>87</v>
      </c>
      <c r="AE1789" t="s">
        <v>139</v>
      </c>
      <c r="AF1789" t="s">
        <v>89</v>
      </c>
      <c r="AG1789" t="s">
        <v>10731</v>
      </c>
      <c r="AH1789">
        <v>159740551</v>
      </c>
      <c r="AI1789" s="3">
        <v>2874894</v>
      </c>
      <c r="AJ1789" s="3">
        <v>2395877.2000000002</v>
      </c>
      <c r="AK1789" t="s">
        <v>91</v>
      </c>
      <c r="AL1789" t="s">
        <v>91</v>
      </c>
      <c r="AM1789" t="s">
        <v>91</v>
      </c>
      <c r="AN1789" t="s">
        <v>91</v>
      </c>
      <c r="AO1789" t="s">
        <v>91</v>
      </c>
      <c r="AP1789" t="s">
        <v>91</v>
      </c>
      <c r="AT1789" t="s">
        <v>21</v>
      </c>
    </row>
    <row r="1790" spans="2:46" x14ac:dyDescent="0.25">
      <c r="B1790">
        <v>19262878</v>
      </c>
      <c r="C1790" t="s">
        <v>72</v>
      </c>
      <c r="D1790" t="s">
        <v>337</v>
      </c>
      <c r="E1790" t="s">
        <v>4056</v>
      </c>
      <c r="F1790" t="s">
        <v>10732</v>
      </c>
      <c r="G1790" t="s">
        <v>93</v>
      </c>
      <c r="H1790" s="1">
        <v>21176</v>
      </c>
      <c r="I1790" t="s">
        <v>10733</v>
      </c>
      <c r="J1790">
        <v>0</v>
      </c>
      <c r="K1790" t="s">
        <v>78</v>
      </c>
      <c r="L1790">
        <v>25</v>
      </c>
      <c r="M1790" t="s">
        <v>78</v>
      </c>
      <c r="O1790">
        <v>3112380815</v>
      </c>
      <c r="P1790">
        <v>0</v>
      </c>
      <c r="T1790" t="s">
        <v>633</v>
      </c>
      <c r="U1790">
        <v>2014</v>
      </c>
      <c r="V1790" t="s">
        <v>10734</v>
      </c>
      <c r="W1790" t="s">
        <v>10735</v>
      </c>
      <c r="X1790" t="s">
        <v>10736</v>
      </c>
      <c r="Y1790" t="s">
        <v>10737</v>
      </c>
      <c r="Z1790" t="s">
        <v>1857</v>
      </c>
      <c r="AA1790" t="s">
        <v>1858</v>
      </c>
      <c r="AB1790" s="2">
        <f t="shared" si="27"/>
        <v>2.8305789473684211E-2</v>
      </c>
      <c r="AC1790" s="3">
        <v>74100000</v>
      </c>
      <c r="AD1790" t="s">
        <v>151</v>
      </c>
      <c r="AE1790" t="s">
        <v>212</v>
      </c>
      <c r="AF1790" t="s">
        <v>89</v>
      </c>
      <c r="AG1790" t="s">
        <v>10738</v>
      </c>
      <c r="AH1790">
        <v>159713798</v>
      </c>
      <c r="AI1790" s="3">
        <v>2097459</v>
      </c>
      <c r="AJ1790" s="3">
        <v>1742570.9</v>
      </c>
      <c r="AK1790" t="s">
        <v>91</v>
      </c>
      <c r="AL1790" t="s">
        <v>91</v>
      </c>
      <c r="AM1790" t="s">
        <v>91</v>
      </c>
      <c r="AN1790" t="s">
        <v>91</v>
      </c>
      <c r="AO1790" t="s">
        <v>91</v>
      </c>
      <c r="AP1790" t="s">
        <v>91</v>
      </c>
      <c r="AT1790" t="s">
        <v>21</v>
      </c>
    </row>
    <row r="1791" spans="2:46" x14ac:dyDescent="0.25">
      <c r="B1791">
        <v>9737082</v>
      </c>
      <c r="C1791" t="s">
        <v>72</v>
      </c>
      <c r="D1791" t="s">
        <v>10739</v>
      </c>
      <c r="E1791" t="s">
        <v>2468</v>
      </c>
      <c r="F1791" t="s">
        <v>1223</v>
      </c>
      <c r="G1791" t="s">
        <v>381</v>
      </c>
      <c r="H1791" s="1">
        <v>30340</v>
      </c>
      <c r="I1791" t="s">
        <v>10740</v>
      </c>
      <c r="J1791">
        <v>63001</v>
      </c>
      <c r="K1791" t="s">
        <v>252</v>
      </c>
      <c r="L1791">
        <v>63</v>
      </c>
      <c r="M1791" t="s">
        <v>253</v>
      </c>
      <c r="O1791">
        <v>3128067947</v>
      </c>
      <c r="P1791">
        <v>0</v>
      </c>
      <c r="T1791" t="s">
        <v>435</v>
      </c>
      <c r="U1791">
        <v>2023</v>
      </c>
      <c r="V1791" t="s">
        <v>721</v>
      </c>
      <c r="W1791" t="s">
        <v>10741</v>
      </c>
      <c r="X1791" t="s">
        <v>10742</v>
      </c>
      <c r="Y1791" t="s">
        <v>724</v>
      </c>
      <c r="Z1791" t="s">
        <v>136</v>
      </c>
      <c r="AA1791" t="s">
        <v>725</v>
      </c>
      <c r="AB1791" s="2">
        <f t="shared" si="27"/>
        <v>4.0173310245901643E-2</v>
      </c>
      <c r="AC1791" s="3">
        <v>48800000</v>
      </c>
      <c r="AD1791" t="s">
        <v>151</v>
      </c>
      <c r="AE1791" t="s">
        <v>139</v>
      </c>
      <c r="AF1791" t="s">
        <v>89</v>
      </c>
      <c r="AG1791">
        <v>0</v>
      </c>
      <c r="AH1791">
        <v>29209780</v>
      </c>
      <c r="AI1791" s="3">
        <v>1960457.54</v>
      </c>
      <c r="AJ1791" s="3">
        <v>1627443.31</v>
      </c>
      <c r="AK1791" t="s">
        <v>91</v>
      </c>
      <c r="AL1791" t="s">
        <v>91</v>
      </c>
      <c r="AM1791" t="s">
        <v>91</v>
      </c>
      <c r="AN1791" t="s">
        <v>91</v>
      </c>
      <c r="AO1791" t="s">
        <v>91</v>
      </c>
      <c r="AP1791" t="s">
        <v>91</v>
      </c>
      <c r="AT1791" t="s">
        <v>21</v>
      </c>
    </row>
    <row r="1792" spans="2:46" x14ac:dyDescent="0.25">
      <c r="B1792">
        <v>73191412</v>
      </c>
      <c r="C1792" t="s">
        <v>72</v>
      </c>
      <c r="D1792" t="s">
        <v>2468</v>
      </c>
      <c r="E1792" t="s">
        <v>909</v>
      </c>
      <c r="F1792" t="s">
        <v>452</v>
      </c>
      <c r="G1792" t="s">
        <v>10743</v>
      </c>
      <c r="H1792" s="1">
        <v>30169</v>
      </c>
      <c r="I1792" t="s">
        <v>10744</v>
      </c>
      <c r="J1792">
        <v>0</v>
      </c>
      <c r="K1792" t="s">
        <v>593</v>
      </c>
      <c r="L1792">
        <v>13</v>
      </c>
      <c r="M1792" t="s">
        <v>123</v>
      </c>
      <c r="O1792">
        <v>3205655195</v>
      </c>
      <c r="P1792">
        <v>3043674820</v>
      </c>
      <c r="T1792" t="s">
        <v>750</v>
      </c>
      <c r="U1792">
        <v>2019</v>
      </c>
      <c r="V1792" t="s">
        <v>254</v>
      </c>
      <c r="W1792" t="s">
        <v>10745</v>
      </c>
      <c r="X1792" t="s">
        <v>10746</v>
      </c>
      <c r="Y1792" t="s">
        <v>257</v>
      </c>
      <c r="Z1792" t="s">
        <v>136</v>
      </c>
      <c r="AA1792" t="s">
        <v>233</v>
      </c>
      <c r="AB1792" s="2">
        <f t="shared" si="27"/>
        <v>3.2711498494983282E-2</v>
      </c>
      <c r="AC1792" s="3">
        <v>59800000</v>
      </c>
      <c r="AD1792" t="s">
        <v>151</v>
      </c>
      <c r="AE1792" t="s">
        <v>106</v>
      </c>
      <c r="AF1792" t="s">
        <v>89</v>
      </c>
      <c r="AG1792" t="s">
        <v>10747</v>
      </c>
      <c r="AH1792">
        <v>29206589</v>
      </c>
      <c r="AI1792" s="3">
        <v>1956147.61</v>
      </c>
      <c r="AJ1792" s="3">
        <v>1623821.52</v>
      </c>
      <c r="AK1792" t="s">
        <v>91</v>
      </c>
      <c r="AL1792" t="s">
        <v>91</v>
      </c>
      <c r="AM1792" t="s">
        <v>91</v>
      </c>
      <c r="AN1792" t="s">
        <v>91</v>
      </c>
      <c r="AO1792" t="s">
        <v>91</v>
      </c>
      <c r="AP1792" t="s">
        <v>91</v>
      </c>
      <c r="AT1792" t="s">
        <v>18</v>
      </c>
    </row>
    <row r="1793" spans="2:46" x14ac:dyDescent="0.25">
      <c r="B1793">
        <v>32770443</v>
      </c>
      <c r="C1793" t="s">
        <v>108</v>
      </c>
      <c r="D1793" t="s">
        <v>2880</v>
      </c>
      <c r="E1793" t="s">
        <v>3355</v>
      </c>
      <c r="F1793" t="s">
        <v>154</v>
      </c>
      <c r="G1793" t="s">
        <v>832</v>
      </c>
      <c r="H1793" s="1">
        <v>27141</v>
      </c>
      <c r="I1793" t="s">
        <v>10748</v>
      </c>
      <c r="J1793">
        <v>0</v>
      </c>
      <c r="K1793" t="s">
        <v>157</v>
      </c>
      <c r="L1793">
        <v>8</v>
      </c>
      <c r="M1793" t="s">
        <v>158</v>
      </c>
      <c r="O1793">
        <v>3226109230</v>
      </c>
      <c r="P1793">
        <v>3232932210</v>
      </c>
      <c r="T1793" t="s">
        <v>424</v>
      </c>
      <c r="U1793">
        <v>2022</v>
      </c>
      <c r="V1793" t="s">
        <v>160</v>
      </c>
      <c r="W1793" t="s">
        <v>10749</v>
      </c>
      <c r="X1793" t="s">
        <v>10750</v>
      </c>
      <c r="Y1793" t="s">
        <v>163</v>
      </c>
      <c r="Z1793" t="s">
        <v>164</v>
      </c>
      <c r="AA1793" t="s">
        <v>165</v>
      </c>
      <c r="AB1793" s="2">
        <f t="shared" si="27"/>
        <v>3.0927826961770623E-2</v>
      </c>
      <c r="AC1793" s="3">
        <v>49700000</v>
      </c>
      <c r="AD1793" t="s">
        <v>105</v>
      </c>
      <c r="AE1793" t="s">
        <v>139</v>
      </c>
      <c r="AF1793" t="s">
        <v>89</v>
      </c>
      <c r="AG1793" t="s">
        <v>10751</v>
      </c>
      <c r="AH1793">
        <v>159716501</v>
      </c>
      <c r="AI1793" s="3">
        <v>1537113</v>
      </c>
      <c r="AJ1793" s="3">
        <v>1271691.83</v>
      </c>
      <c r="AK1793" t="s">
        <v>91</v>
      </c>
      <c r="AL1793" t="s">
        <v>91</v>
      </c>
      <c r="AM1793" t="s">
        <v>91</v>
      </c>
      <c r="AN1793" t="s">
        <v>91</v>
      </c>
      <c r="AO1793" t="s">
        <v>91</v>
      </c>
      <c r="AP1793" t="s">
        <v>91</v>
      </c>
      <c r="AT1793" t="s">
        <v>18</v>
      </c>
    </row>
    <row r="1794" spans="2:46" x14ac:dyDescent="0.25">
      <c r="B1794">
        <v>1032362043</v>
      </c>
      <c r="C1794" t="s">
        <v>72</v>
      </c>
      <c r="D1794" t="s">
        <v>74</v>
      </c>
      <c r="E1794" t="s">
        <v>338</v>
      </c>
      <c r="F1794" t="s">
        <v>181</v>
      </c>
      <c r="G1794" t="s">
        <v>675</v>
      </c>
      <c r="H1794" s="1">
        <v>31460</v>
      </c>
      <c r="I1794" t="s">
        <v>10752</v>
      </c>
      <c r="J1794">
        <v>0</v>
      </c>
      <c r="K1794" t="s">
        <v>78</v>
      </c>
      <c r="L1794">
        <v>25</v>
      </c>
      <c r="M1794" t="s">
        <v>78</v>
      </c>
      <c r="O1794">
        <v>3168779084</v>
      </c>
      <c r="P1794">
        <v>0</v>
      </c>
      <c r="T1794" t="s">
        <v>306</v>
      </c>
      <c r="U1794">
        <v>2024</v>
      </c>
      <c r="V1794" t="s">
        <v>4226</v>
      </c>
      <c r="W1794" t="s">
        <v>10753</v>
      </c>
      <c r="X1794" t="s">
        <v>10754</v>
      </c>
      <c r="Y1794" t="s">
        <v>4229</v>
      </c>
      <c r="Z1794" t="s">
        <v>85</v>
      </c>
      <c r="AA1794" t="s">
        <v>1351</v>
      </c>
      <c r="AB1794" s="2">
        <f t="shared" ref="AB1794:AB1857" si="28">+AI1794/AC1794</f>
        <v>1.4444187979539643E-2</v>
      </c>
      <c r="AC1794" s="3">
        <v>156400000</v>
      </c>
      <c r="AD1794" t="s">
        <v>105</v>
      </c>
      <c r="AE1794" t="s">
        <v>106</v>
      </c>
      <c r="AF1794" t="s">
        <v>89</v>
      </c>
      <c r="AG1794" t="s">
        <v>10755</v>
      </c>
      <c r="AH1794">
        <v>159739147</v>
      </c>
      <c r="AI1794" s="3">
        <v>2259071</v>
      </c>
      <c r="AJ1794" s="3">
        <v>1878378.77</v>
      </c>
      <c r="AK1794" t="s">
        <v>91</v>
      </c>
      <c r="AL1794" t="s">
        <v>91</v>
      </c>
      <c r="AM1794" t="s">
        <v>91</v>
      </c>
      <c r="AN1794" t="s">
        <v>91</v>
      </c>
      <c r="AO1794" t="s">
        <v>91</v>
      </c>
      <c r="AP1794" t="s">
        <v>91</v>
      </c>
      <c r="AT1794" t="s">
        <v>19</v>
      </c>
    </row>
    <row r="1795" spans="2:46" x14ac:dyDescent="0.25">
      <c r="B1795">
        <v>20699816</v>
      </c>
      <c r="C1795" t="s">
        <v>108</v>
      </c>
      <c r="D1795" t="s">
        <v>349</v>
      </c>
      <c r="E1795" t="s">
        <v>7504</v>
      </c>
      <c r="F1795" t="s">
        <v>3597</v>
      </c>
      <c r="G1795" t="s">
        <v>1751</v>
      </c>
      <c r="H1795" s="1">
        <v>25297</v>
      </c>
      <c r="I1795" t="s">
        <v>10756</v>
      </c>
      <c r="J1795">
        <v>0</v>
      </c>
      <c r="K1795" t="s">
        <v>78</v>
      </c>
      <c r="L1795">
        <v>25</v>
      </c>
      <c r="M1795" t="s">
        <v>78</v>
      </c>
      <c r="O1795">
        <v>3134378661</v>
      </c>
      <c r="P1795">
        <v>0</v>
      </c>
      <c r="T1795" t="s">
        <v>576</v>
      </c>
      <c r="U1795">
        <v>2020</v>
      </c>
      <c r="V1795" t="s">
        <v>3241</v>
      </c>
      <c r="W1795" t="s">
        <v>10757</v>
      </c>
      <c r="X1795" t="s">
        <v>10758</v>
      </c>
      <c r="Y1795" t="s">
        <v>3244</v>
      </c>
      <c r="Z1795" t="s">
        <v>164</v>
      </c>
      <c r="AA1795" t="s">
        <v>507</v>
      </c>
      <c r="AB1795" s="2">
        <f t="shared" si="28"/>
        <v>2.8718321933962267E-2</v>
      </c>
      <c r="AC1795" s="3">
        <v>42400000</v>
      </c>
      <c r="AD1795" t="s">
        <v>151</v>
      </c>
      <c r="AE1795" t="s">
        <v>139</v>
      </c>
      <c r="AF1795" t="s">
        <v>89</v>
      </c>
      <c r="AG1795" t="s">
        <v>10759</v>
      </c>
      <c r="AH1795">
        <v>29211980</v>
      </c>
      <c r="AI1795" s="3">
        <v>1217656.8500000001</v>
      </c>
      <c r="AJ1795" s="3">
        <v>1003241.05</v>
      </c>
      <c r="AK1795" t="s">
        <v>91</v>
      </c>
      <c r="AL1795" t="s">
        <v>91</v>
      </c>
      <c r="AM1795" t="s">
        <v>91</v>
      </c>
      <c r="AN1795" t="s">
        <v>91</v>
      </c>
      <c r="AO1795" t="s">
        <v>91</v>
      </c>
      <c r="AP1795" t="s">
        <v>91</v>
      </c>
      <c r="AT1795" t="s">
        <v>18</v>
      </c>
    </row>
    <row r="1796" spans="2:46" x14ac:dyDescent="0.25">
      <c r="B1796">
        <v>282973</v>
      </c>
      <c r="C1796" t="s">
        <v>72</v>
      </c>
      <c r="D1796" t="s">
        <v>10760</v>
      </c>
      <c r="E1796">
        <v>0</v>
      </c>
      <c r="F1796" t="s">
        <v>957</v>
      </c>
      <c r="G1796" t="s">
        <v>2058</v>
      </c>
      <c r="H1796" s="1">
        <v>21973</v>
      </c>
      <c r="I1796" t="s">
        <v>10761</v>
      </c>
      <c r="J1796">
        <v>0</v>
      </c>
      <c r="K1796" t="s">
        <v>78</v>
      </c>
      <c r="L1796">
        <v>25</v>
      </c>
      <c r="M1796" t="s">
        <v>78</v>
      </c>
      <c r="O1796">
        <v>3103411339</v>
      </c>
      <c r="P1796">
        <v>3103256076</v>
      </c>
      <c r="T1796" t="s">
        <v>544</v>
      </c>
      <c r="U1796">
        <v>2019</v>
      </c>
      <c r="V1796" t="s">
        <v>5328</v>
      </c>
      <c r="W1796" t="s">
        <v>10762</v>
      </c>
      <c r="X1796" t="s">
        <v>10763</v>
      </c>
      <c r="Y1796" t="s">
        <v>5331</v>
      </c>
      <c r="Z1796" t="s">
        <v>164</v>
      </c>
      <c r="AA1796" t="s">
        <v>654</v>
      </c>
      <c r="AB1796" s="2">
        <f t="shared" si="28"/>
        <v>2.4864598971193416E-2</v>
      </c>
      <c r="AC1796" s="3">
        <v>48600000</v>
      </c>
      <c r="AD1796" t="s">
        <v>105</v>
      </c>
      <c r="AE1796" t="s">
        <v>139</v>
      </c>
      <c r="AF1796" t="s">
        <v>89</v>
      </c>
      <c r="AG1796" t="s">
        <v>10764</v>
      </c>
      <c r="AH1796">
        <v>29216962</v>
      </c>
      <c r="AI1796" s="3">
        <v>1208419.51</v>
      </c>
      <c r="AJ1796" s="3">
        <v>995478.58</v>
      </c>
      <c r="AK1796" t="s">
        <v>91</v>
      </c>
      <c r="AL1796" t="s">
        <v>91</v>
      </c>
      <c r="AM1796" t="s">
        <v>91</v>
      </c>
      <c r="AN1796" t="s">
        <v>91</v>
      </c>
      <c r="AO1796" t="s">
        <v>91</v>
      </c>
      <c r="AP1796" t="s">
        <v>91</v>
      </c>
      <c r="AT1796" t="s">
        <v>18</v>
      </c>
    </row>
    <row r="1797" spans="2:46" x14ac:dyDescent="0.25">
      <c r="B1797">
        <v>52866536</v>
      </c>
      <c r="C1797" t="s">
        <v>108</v>
      </c>
      <c r="D1797" t="s">
        <v>1239</v>
      </c>
      <c r="E1797">
        <v>0</v>
      </c>
      <c r="F1797" t="s">
        <v>2280</v>
      </c>
      <c r="G1797" t="s">
        <v>765</v>
      </c>
      <c r="H1797" s="1">
        <v>30063</v>
      </c>
      <c r="I1797" t="s">
        <v>10765</v>
      </c>
      <c r="J1797">
        <v>68001</v>
      </c>
      <c r="K1797" t="s">
        <v>145</v>
      </c>
      <c r="L1797">
        <v>68</v>
      </c>
      <c r="M1797" t="s">
        <v>146</v>
      </c>
      <c r="O1797">
        <v>3144472378</v>
      </c>
      <c r="P1797">
        <v>0</v>
      </c>
      <c r="T1797" t="s">
        <v>131</v>
      </c>
      <c r="U1797">
        <v>2024</v>
      </c>
      <c r="V1797" t="s">
        <v>10766</v>
      </c>
      <c r="W1797" t="s">
        <v>10767</v>
      </c>
      <c r="X1797" t="s">
        <v>10768</v>
      </c>
      <c r="Y1797" t="s">
        <v>10769</v>
      </c>
      <c r="Z1797" t="s">
        <v>358</v>
      </c>
      <c r="AA1797" t="s">
        <v>618</v>
      </c>
      <c r="AB1797" s="2">
        <f t="shared" si="28"/>
        <v>3.7692178819444443E-2</v>
      </c>
      <c r="AC1797" s="3">
        <v>115200000</v>
      </c>
      <c r="AD1797" t="s">
        <v>105</v>
      </c>
      <c r="AE1797" t="s">
        <v>106</v>
      </c>
      <c r="AF1797" t="s">
        <v>89</v>
      </c>
      <c r="AG1797" t="s">
        <v>10770</v>
      </c>
      <c r="AH1797">
        <v>159859126</v>
      </c>
      <c r="AI1797" s="3">
        <v>4342139</v>
      </c>
      <c r="AJ1797" s="3">
        <v>3628856.46</v>
      </c>
      <c r="AK1797" t="s">
        <v>91</v>
      </c>
      <c r="AL1797" t="s">
        <v>91</v>
      </c>
      <c r="AM1797" t="s">
        <v>91</v>
      </c>
      <c r="AN1797" t="s">
        <v>91</v>
      </c>
      <c r="AO1797" t="s">
        <v>91</v>
      </c>
      <c r="AP1797" t="s">
        <v>91</v>
      </c>
      <c r="AT1797" t="s">
        <v>21</v>
      </c>
    </row>
    <row r="1798" spans="2:46" x14ac:dyDescent="0.25">
      <c r="B1798">
        <v>25772840</v>
      </c>
      <c r="C1798" t="s">
        <v>108</v>
      </c>
      <c r="D1798" t="s">
        <v>693</v>
      </c>
      <c r="E1798" t="s">
        <v>1239</v>
      </c>
      <c r="F1798" t="s">
        <v>928</v>
      </c>
      <c r="G1798" t="s">
        <v>112</v>
      </c>
      <c r="H1798" s="1">
        <v>30836</v>
      </c>
      <c r="I1798" t="s">
        <v>10771</v>
      </c>
      <c r="J1798">
        <v>5266</v>
      </c>
      <c r="K1798" t="s">
        <v>228</v>
      </c>
      <c r="L1798">
        <v>5</v>
      </c>
      <c r="M1798" t="s">
        <v>115</v>
      </c>
      <c r="O1798">
        <v>3122193907</v>
      </c>
      <c r="P1798">
        <v>3023063389</v>
      </c>
      <c r="T1798" t="s">
        <v>131</v>
      </c>
      <c r="U1798">
        <v>2019</v>
      </c>
      <c r="V1798" t="s">
        <v>10772</v>
      </c>
      <c r="W1798" t="s">
        <v>10773</v>
      </c>
      <c r="X1798" t="s">
        <v>10774</v>
      </c>
      <c r="Y1798" t="s">
        <v>10775</v>
      </c>
      <c r="Z1798" t="s">
        <v>210</v>
      </c>
      <c r="AA1798" t="s">
        <v>838</v>
      </c>
      <c r="AB1798" s="2">
        <f t="shared" si="28"/>
        <v>3.2275386631716904E-2</v>
      </c>
      <c r="AC1798" s="3">
        <v>152600000</v>
      </c>
      <c r="AD1798" t="s">
        <v>177</v>
      </c>
      <c r="AE1798" t="s">
        <v>88</v>
      </c>
      <c r="AF1798" t="s">
        <v>89</v>
      </c>
      <c r="AG1798" t="s">
        <v>10776</v>
      </c>
      <c r="AH1798">
        <v>159726457</v>
      </c>
      <c r="AI1798" s="3">
        <v>4925224</v>
      </c>
      <c r="AJ1798" s="3">
        <v>4118843.29</v>
      </c>
      <c r="AK1798" t="s">
        <v>91</v>
      </c>
      <c r="AL1798" t="s">
        <v>91</v>
      </c>
      <c r="AM1798" t="s">
        <v>91</v>
      </c>
      <c r="AN1798" t="s">
        <v>91</v>
      </c>
      <c r="AO1798" t="s">
        <v>91</v>
      </c>
      <c r="AP1798" t="s">
        <v>91</v>
      </c>
      <c r="AT1798" t="s">
        <v>21</v>
      </c>
    </row>
    <row r="1799" spans="2:46" x14ac:dyDescent="0.25">
      <c r="B1799">
        <v>65758862</v>
      </c>
      <c r="C1799" t="s">
        <v>108</v>
      </c>
      <c r="D1799" t="s">
        <v>179</v>
      </c>
      <c r="E1799" t="s">
        <v>180</v>
      </c>
      <c r="F1799" t="s">
        <v>4403</v>
      </c>
      <c r="G1799" t="s">
        <v>656</v>
      </c>
      <c r="H1799" s="1">
        <v>26866</v>
      </c>
      <c r="I1799" t="s">
        <v>10777</v>
      </c>
      <c r="J1799">
        <v>0</v>
      </c>
      <c r="K1799" t="s">
        <v>78</v>
      </c>
      <c r="L1799">
        <v>25</v>
      </c>
      <c r="M1799" t="s">
        <v>78</v>
      </c>
      <c r="O1799">
        <v>3002111324</v>
      </c>
      <c r="P1799">
        <v>3150873227</v>
      </c>
      <c r="T1799" t="s">
        <v>1780</v>
      </c>
      <c r="U1799">
        <v>2017</v>
      </c>
      <c r="V1799" t="s">
        <v>594</v>
      </c>
      <c r="W1799" t="s">
        <v>10778</v>
      </c>
      <c r="X1799" t="s">
        <v>10779</v>
      </c>
      <c r="Y1799" t="s">
        <v>597</v>
      </c>
      <c r="Z1799" t="s">
        <v>298</v>
      </c>
      <c r="AA1799" t="s">
        <v>516</v>
      </c>
      <c r="AB1799" s="2">
        <f t="shared" si="28"/>
        <v>2.6518078817733989E-2</v>
      </c>
      <c r="AC1799" s="3">
        <v>60900000</v>
      </c>
      <c r="AD1799" t="s">
        <v>105</v>
      </c>
      <c r="AE1799" t="s">
        <v>139</v>
      </c>
      <c r="AF1799" t="s">
        <v>89</v>
      </c>
      <c r="AG1799" t="s">
        <v>10780</v>
      </c>
      <c r="AH1799">
        <v>159736091</v>
      </c>
      <c r="AI1799" s="3">
        <v>1614951</v>
      </c>
      <c r="AJ1799" s="3">
        <v>1337102</v>
      </c>
      <c r="AK1799" t="s">
        <v>91</v>
      </c>
      <c r="AL1799" t="s">
        <v>91</v>
      </c>
      <c r="AM1799" t="s">
        <v>91</v>
      </c>
      <c r="AN1799" t="s">
        <v>91</v>
      </c>
      <c r="AO1799" t="s">
        <v>91</v>
      </c>
      <c r="AP1799" t="s">
        <v>91</v>
      </c>
      <c r="AT1799" t="s">
        <v>18</v>
      </c>
    </row>
    <row r="1800" spans="2:46" x14ac:dyDescent="0.25">
      <c r="B1800">
        <v>24826227</v>
      </c>
      <c r="C1800" t="s">
        <v>108</v>
      </c>
      <c r="D1800" t="s">
        <v>179</v>
      </c>
      <c r="E1800" t="s">
        <v>655</v>
      </c>
      <c r="F1800" t="s">
        <v>7943</v>
      </c>
      <c r="G1800" t="s">
        <v>8198</v>
      </c>
      <c r="H1800" s="1">
        <v>26614</v>
      </c>
      <c r="I1800" t="s">
        <v>10781</v>
      </c>
      <c r="J1800">
        <v>17001</v>
      </c>
      <c r="K1800" t="s">
        <v>476</v>
      </c>
      <c r="L1800">
        <v>17</v>
      </c>
      <c r="M1800" t="s">
        <v>477</v>
      </c>
      <c r="O1800">
        <v>3207965358</v>
      </c>
      <c r="P1800">
        <v>0</v>
      </c>
      <c r="T1800" t="s">
        <v>116</v>
      </c>
      <c r="U1800">
        <v>2025</v>
      </c>
      <c r="V1800" t="s">
        <v>6417</v>
      </c>
      <c r="W1800" t="s">
        <v>10782</v>
      </c>
      <c r="X1800" t="s">
        <v>10783</v>
      </c>
      <c r="Y1800" t="s">
        <v>6420</v>
      </c>
      <c r="Z1800" t="s">
        <v>210</v>
      </c>
      <c r="AA1800" t="s">
        <v>418</v>
      </c>
      <c r="AB1800" s="2">
        <f t="shared" si="28"/>
        <v>2.5216001683867464E-2</v>
      </c>
      <c r="AC1800" s="3">
        <v>368200000</v>
      </c>
      <c r="AD1800" t="s">
        <v>151</v>
      </c>
      <c r="AE1800" t="s">
        <v>212</v>
      </c>
      <c r="AF1800" t="s">
        <v>89</v>
      </c>
      <c r="AG1800">
        <v>0</v>
      </c>
      <c r="AH1800">
        <v>29192328</v>
      </c>
      <c r="AI1800" s="3">
        <v>9284531.8200000003</v>
      </c>
      <c r="AJ1800" s="3">
        <v>7782127.5800000001</v>
      </c>
      <c r="AK1800" t="s">
        <v>91</v>
      </c>
      <c r="AL1800" t="s">
        <v>91</v>
      </c>
      <c r="AM1800" t="s">
        <v>91</v>
      </c>
      <c r="AN1800" t="s">
        <v>91</v>
      </c>
      <c r="AO1800" t="s">
        <v>91</v>
      </c>
      <c r="AP1800" t="s">
        <v>91</v>
      </c>
      <c r="AT1800" t="s">
        <v>21</v>
      </c>
    </row>
    <row r="1801" spans="2:46" x14ac:dyDescent="0.25">
      <c r="B1801">
        <v>15813916</v>
      </c>
      <c r="C1801" t="s">
        <v>72</v>
      </c>
      <c r="D1801" t="s">
        <v>517</v>
      </c>
      <c r="E1801" t="s">
        <v>2784</v>
      </c>
      <c r="F1801" t="s">
        <v>8164</v>
      </c>
      <c r="G1801" t="s">
        <v>339</v>
      </c>
      <c r="H1801" s="1">
        <v>26358</v>
      </c>
      <c r="I1801" t="s">
        <v>10784</v>
      </c>
      <c r="J1801">
        <v>52001</v>
      </c>
      <c r="K1801" t="s">
        <v>919</v>
      </c>
      <c r="L1801">
        <v>52</v>
      </c>
      <c r="M1801" t="s">
        <v>920</v>
      </c>
      <c r="O1801">
        <v>3174342166</v>
      </c>
      <c r="P1801">
        <v>0</v>
      </c>
      <c r="T1801" t="s">
        <v>494</v>
      </c>
      <c r="U1801">
        <v>2023</v>
      </c>
      <c r="V1801" t="s">
        <v>10096</v>
      </c>
      <c r="W1801" t="s">
        <v>10785</v>
      </c>
      <c r="X1801" t="s">
        <v>10786</v>
      </c>
      <c r="Y1801" t="s">
        <v>10099</v>
      </c>
      <c r="Z1801" t="s">
        <v>210</v>
      </c>
      <c r="AA1801" t="s">
        <v>838</v>
      </c>
      <c r="AB1801" s="2">
        <f t="shared" si="28"/>
        <v>3.2398943133047212E-2</v>
      </c>
      <c r="AC1801" s="3">
        <v>186400000</v>
      </c>
      <c r="AD1801" t="s">
        <v>123</v>
      </c>
      <c r="AE1801" t="s">
        <v>88</v>
      </c>
      <c r="AF1801" t="s">
        <v>89</v>
      </c>
      <c r="AG1801">
        <v>0</v>
      </c>
      <c r="AH1801">
        <v>159835265</v>
      </c>
      <c r="AI1801" s="3">
        <v>6039163</v>
      </c>
      <c r="AJ1801" s="3">
        <v>5054927.04</v>
      </c>
      <c r="AK1801" t="s">
        <v>91</v>
      </c>
      <c r="AL1801" t="s">
        <v>91</v>
      </c>
      <c r="AM1801" t="s">
        <v>91</v>
      </c>
      <c r="AN1801" t="s">
        <v>91</v>
      </c>
      <c r="AO1801" t="s">
        <v>91</v>
      </c>
      <c r="AP1801" t="s">
        <v>91</v>
      </c>
      <c r="AT1801" t="s">
        <v>21</v>
      </c>
    </row>
    <row r="1802" spans="2:46" x14ac:dyDescent="0.25">
      <c r="B1802">
        <v>1032377471</v>
      </c>
      <c r="C1802" t="s">
        <v>108</v>
      </c>
      <c r="D1802" t="s">
        <v>10787</v>
      </c>
      <c r="E1802" t="s">
        <v>3025</v>
      </c>
      <c r="F1802" t="s">
        <v>316</v>
      </c>
      <c r="G1802" t="s">
        <v>895</v>
      </c>
      <c r="H1802" s="1">
        <v>31678</v>
      </c>
      <c r="I1802" t="s">
        <v>10788</v>
      </c>
      <c r="J1802">
        <v>0</v>
      </c>
      <c r="K1802" t="s">
        <v>78</v>
      </c>
      <c r="L1802">
        <v>25</v>
      </c>
      <c r="M1802" t="s">
        <v>78</v>
      </c>
      <c r="O1802">
        <v>3105833655</v>
      </c>
      <c r="P1802">
        <v>3208878888</v>
      </c>
      <c r="T1802" t="s">
        <v>195</v>
      </c>
      <c r="U1802">
        <v>2018</v>
      </c>
      <c r="V1802" t="s">
        <v>4051</v>
      </c>
      <c r="W1802" t="s">
        <v>10789</v>
      </c>
      <c r="X1802" t="s">
        <v>10790</v>
      </c>
      <c r="Y1802" t="s">
        <v>4054</v>
      </c>
      <c r="Z1802" t="s">
        <v>85</v>
      </c>
      <c r="AA1802" t="s">
        <v>1536</v>
      </c>
      <c r="AB1802" s="2">
        <f t="shared" si="28"/>
        <v>3.1025550935550934E-2</v>
      </c>
      <c r="AC1802" s="3">
        <v>48100000</v>
      </c>
      <c r="AD1802" t="s">
        <v>177</v>
      </c>
      <c r="AE1802" t="s">
        <v>139</v>
      </c>
      <c r="AF1802" t="s">
        <v>89</v>
      </c>
      <c r="AG1802" t="s">
        <v>10791</v>
      </c>
      <c r="AH1802">
        <v>159832210</v>
      </c>
      <c r="AI1802" s="3">
        <v>1492329</v>
      </c>
      <c r="AJ1802" s="3">
        <v>1234057.9099999999</v>
      </c>
      <c r="AK1802" t="s">
        <v>91</v>
      </c>
      <c r="AL1802" t="s">
        <v>91</v>
      </c>
      <c r="AM1802" t="s">
        <v>91</v>
      </c>
      <c r="AN1802" t="s">
        <v>91</v>
      </c>
      <c r="AO1802" t="s">
        <v>91</v>
      </c>
      <c r="AP1802" t="s">
        <v>91</v>
      </c>
      <c r="AT1802" t="s">
        <v>18</v>
      </c>
    </row>
    <row r="1803" spans="2:46" x14ac:dyDescent="0.25">
      <c r="B1803">
        <v>52704832</v>
      </c>
      <c r="C1803" t="s">
        <v>108</v>
      </c>
      <c r="D1803" t="s">
        <v>2095</v>
      </c>
      <c r="E1803" t="s">
        <v>1239</v>
      </c>
      <c r="F1803" t="s">
        <v>664</v>
      </c>
      <c r="G1803" t="s">
        <v>9230</v>
      </c>
      <c r="H1803" s="1">
        <v>29089</v>
      </c>
      <c r="I1803" t="s">
        <v>10792</v>
      </c>
      <c r="J1803">
        <v>0</v>
      </c>
      <c r="K1803" t="s">
        <v>78</v>
      </c>
      <c r="L1803">
        <v>25</v>
      </c>
      <c r="M1803" t="s">
        <v>78</v>
      </c>
      <c r="O1803">
        <v>3103377819</v>
      </c>
      <c r="P1803">
        <v>3114748738</v>
      </c>
      <c r="T1803" t="s">
        <v>195</v>
      </c>
      <c r="U1803">
        <v>2015</v>
      </c>
      <c r="V1803" t="s">
        <v>6645</v>
      </c>
      <c r="W1803" t="s">
        <v>10793</v>
      </c>
      <c r="X1803" t="s">
        <v>10794</v>
      </c>
      <c r="Y1803" t="s">
        <v>6648</v>
      </c>
      <c r="Z1803" t="s">
        <v>136</v>
      </c>
      <c r="AA1803" t="s">
        <v>200</v>
      </c>
      <c r="AB1803" s="2">
        <f t="shared" si="28"/>
        <v>4.5536014234875445E-2</v>
      </c>
      <c r="AC1803" s="3">
        <v>28100000</v>
      </c>
      <c r="AD1803" t="s">
        <v>177</v>
      </c>
      <c r="AE1803" t="s">
        <v>139</v>
      </c>
      <c r="AF1803" t="s">
        <v>89</v>
      </c>
      <c r="AG1803" t="s">
        <v>10795</v>
      </c>
      <c r="AH1803">
        <v>159757405</v>
      </c>
      <c r="AI1803" s="3">
        <v>1279562</v>
      </c>
      <c r="AJ1803" s="3">
        <v>1055262.46</v>
      </c>
      <c r="AK1803" t="s">
        <v>91</v>
      </c>
      <c r="AL1803" t="s">
        <v>91</v>
      </c>
      <c r="AM1803" t="s">
        <v>91</v>
      </c>
      <c r="AN1803" t="s">
        <v>91</v>
      </c>
      <c r="AO1803" t="s">
        <v>91</v>
      </c>
      <c r="AP1803" t="s">
        <v>91</v>
      </c>
      <c r="AT1803" t="s">
        <v>21</v>
      </c>
    </row>
    <row r="1804" spans="2:46" x14ac:dyDescent="0.25">
      <c r="B1804">
        <v>17595656</v>
      </c>
      <c r="C1804" t="s">
        <v>72</v>
      </c>
      <c r="D1804" t="s">
        <v>7898</v>
      </c>
      <c r="E1804">
        <v>0</v>
      </c>
      <c r="F1804" t="s">
        <v>879</v>
      </c>
      <c r="G1804" t="s">
        <v>452</v>
      </c>
      <c r="H1804" s="1">
        <v>30615</v>
      </c>
      <c r="I1804" t="s">
        <v>10796</v>
      </c>
      <c r="J1804">
        <v>85125</v>
      </c>
      <c r="K1804" t="s">
        <v>10797</v>
      </c>
      <c r="L1804">
        <v>85</v>
      </c>
      <c r="M1804" t="s">
        <v>2106</v>
      </c>
      <c r="O1804">
        <v>3144002399</v>
      </c>
      <c r="P1804">
        <v>0</v>
      </c>
      <c r="T1804" t="s">
        <v>940</v>
      </c>
      <c r="U1804">
        <v>2023</v>
      </c>
      <c r="V1804" t="s">
        <v>2036</v>
      </c>
      <c r="W1804" t="s">
        <v>10798</v>
      </c>
      <c r="X1804" t="s">
        <v>10799</v>
      </c>
      <c r="Y1804" t="s">
        <v>2039</v>
      </c>
      <c r="Z1804" t="s">
        <v>164</v>
      </c>
      <c r="AA1804" t="s">
        <v>335</v>
      </c>
      <c r="AB1804" s="2">
        <f t="shared" si="28"/>
        <v>3.8070480167014614E-2</v>
      </c>
      <c r="AC1804" s="3">
        <v>47900000</v>
      </c>
      <c r="AD1804" t="s">
        <v>151</v>
      </c>
      <c r="AE1804" t="s">
        <v>139</v>
      </c>
      <c r="AF1804" t="s">
        <v>89</v>
      </c>
      <c r="AG1804" t="s">
        <v>10800</v>
      </c>
      <c r="AH1804">
        <v>159747135</v>
      </c>
      <c r="AI1804" s="3">
        <v>1823576</v>
      </c>
      <c r="AJ1804" s="3">
        <v>1512416.98</v>
      </c>
      <c r="AK1804" t="s">
        <v>91</v>
      </c>
      <c r="AL1804" t="s">
        <v>91</v>
      </c>
      <c r="AM1804" t="s">
        <v>91</v>
      </c>
      <c r="AN1804" t="s">
        <v>91</v>
      </c>
      <c r="AO1804" t="s">
        <v>91</v>
      </c>
      <c r="AP1804" t="s">
        <v>91</v>
      </c>
      <c r="AT1804" t="s">
        <v>18</v>
      </c>
    </row>
    <row r="1805" spans="2:46" x14ac:dyDescent="0.25">
      <c r="B1805">
        <v>10530168</v>
      </c>
      <c r="C1805" t="s">
        <v>72</v>
      </c>
      <c r="D1805" t="s">
        <v>361</v>
      </c>
      <c r="E1805" t="s">
        <v>909</v>
      </c>
      <c r="F1805" t="s">
        <v>1605</v>
      </c>
      <c r="G1805" t="s">
        <v>2775</v>
      </c>
      <c r="H1805" s="1">
        <v>21197</v>
      </c>
      <c r="I1805" t="s">
        <v>10801</v>
      </c>
      <c r="J1805">
        <v>76001</v>
      </c>
      <c r="K1805" t="s">
        <v>329</v>
      </c>
      <c r="L1805">
        <v>76</v>
      </c>
      <c r="M1805" t="s">
        <v>330</v>
      </c>
      <c r="O1805">
        <v>3117708204</v>
      </c>
      <c r="P1805">
        <v>0</v>
      </c>
      <c r="T1805" t="s">
        <v>403</v>
      </c>
      <c r="U1805">
        <v>2023</v>
      </c>
      <c r="V1805" t="s">
        <v>9076</v>
      </c>
      <c r="W1805" t="s">
        <v>10802</v>
      </c>
      <c r="X1805" t="s">
        <v>10803</v>
      </c>
      <c r="Y1805" t="s">
        <v>9079</v>
      </c>
      <c r="Z1805" t="s">
        <v>103</v>
      </c>
      <c r="AA1805" t="s">
        <v>2836</v>
      </c>
      <c r="AB1805" s="2">
        <f t="shared" si="28"/>
        <v>1.8771666666666666E-2</v>
      </c>
      <c r="AC1805" s="3">
        <v>138600000</v>
      </c>
      <c r="AD1805" t="s">
        <v>123</v>
      </c>
      <c r="AE1805" t="s">
        <v>106</v>
      </c>
      <c r="AF1805" t="s">
        <v>89</v>
      </c>
      <c r="AG1805">
        <v>0</v>
      </c>
      <c r="AH1805">
        <v>159836893</v>
      </c>
      <c r="AI1805" s="3">
        <v>2601753</v>
      </c>
      <c r="AJ1805" s="3">
        <v>2166346.67</v>
      </c>
      <c r="AK1805" t="s">
        <v>91</v>
      </c>
      <c r="AL1805" t="s">
        <v>91</v>
      </c>
      <c r="AM1805" t="s">
        <v>91</v>
      </c>
      <c r="AN1805" t="s">
        <v>91</v>
      </c>
      <c r="AO1805" t="s">
        <v>91</v>
      </c>
      <c r="AP1805" t="s">
        <v>91</v>
      </c>
      <c r="AT1805" t="s">
        <v>18</v>
      </c>
    </row>
    <row r="1806" spans="2:46" x14ac:dyDescent="0.25">
      <c r="B1806">
        <v>94512641</v>
      </c>
      <c r="C1806" t="s">
        <v>72</v>
      </c>
      <c r="D1806" t="s">
        <v>314</v>
      </c>
      <c r="E1806" t="s">
        <v>249</v>
      </c>
      <c r="F1806" t="s">
        <v>2993</v>
      </c>
      <c r="G1806" t="s">
        <v>3226</v>
      </c>
      <c r="H1806" s="1">
        <v>28474</v>
      </c>
      <c r="I1806" t="s">
        <v>10804</v>
      </c>
      <c r="J1806">
        <v>0</v>
      </c>
      <c r="K1806" t="s">
        <v>3003</v>
      </c>
      <c r="L1806">
        <v>76</v>
      </c>
      <c r="M1806" t="s">
        <v>330</v>
      </c>
      <c r="O1806">
        <v>3003073326</v>
      </c>
      <c r="P1806">
        <v>3023466585</v>
      </c>
      <c r="T1806" t="s">
        <v>306</v>
      </c>
      <c r="U1806">
        <v>2017</v>
      </c>
      <c r="V1806" t="s">
        <v>6501</v>
      </c>
      <c r="W1806" t="s">
        <v>10805</v>
      </c>
      <c r="X1806" t="s">
        <v>10806</v>
      </c>
      <c r="Y1806" t="s">
        <v>6504</v>
      </c>
      <c r="Z1806" t="s">
        <v>136</v>
      </c>
      <c r="AA1806" t="s">
        <v>200</v>
      </c>
      <c r="AB1806" s="2">
        <f t="shared" si="28"/>
        <v>4.7466763692307692E-2</v>
      </c>
      <c r="AC1806" s="3">
        <v>32500000</v>
      </c>
      <c r="AD1806" t="s">
        <v>177</v>
      </c>
      <c r="AE1806" t="s">
        <v>139</v>
      </c>
      <c r="AF1806" t="s">
        <v>89</v>
      </c>
      <c r="AG1806" t="s">
        <v>10807</v>
      </c>
      <c r="AH1806">
        <v>29188701</v>
      </c>
      <c r="AI1806" s="3">
        <v>1542669.82</v>
      </c>
      <c r="AJ1806" s="3">
        <v>1276361.19</v>
      </c>
      <c r="AK1806" t="s">
        <v>91</v>
      </c>
      <c r="AL1806" t="s">
        <v>91</v>
      </c>
      <c r="AM1806" t="s">
        <v>91</v>
      </c>
      <c r="AN1806" t="s">
        <v>91</v>
      </c>
      <c r="AO1806" t="s">
        <v>91</v>
      </c>
      <c r="AP1806" t="s">
        <v>91</v>
      </c>
      <c r="AT1806" t="s">
        <v>21</v>
      </c>
    </row>
    <row r="1807" spans="2:46" x14ac:dyDescent="0.25">
      <c r="B1807">
        <v>73083702</v>
      </c>
      <c r="C1807" t="s">
        <v>72</v>
      </c>
      <c r="D1807" t="s">
        <v>337</v>
      </c>
      <c r="E1807" t="s">
        <v>993</v>
      </c>
      <c r="F1807" t="s">
        <v>832</v>
      </c>
      <c r="G1807" t="s">
        <v>4704</v>
      </c>
      <c r="H1807" s="1">
        <v>21946</v>
      </c>
      <c r="I1807" t="s">
        <v>10808</v>
      </c>
      <c r="J1807">
        <v>0</v>
      </c>
      <c r="K1807" t="s">
        <v>593</v>
      </c>
      <c r="L1807">
        <v>13</v>
      </c>
      <c r="M1807" t="s">
        <v>123</v>
      </c>
      <c r="O1807">
        <v>3103666882</v>
      </c>
      <c r="P1807">
        <v>0</v>
      </c>
      <c r="T1807" t="s">
        <v>424</v>
      </c>
      <c r="U1807">
        <v>2011</v>
      </c>
      <c r="V1807" t="s">
        <v>2016</v>
      </c>
      <c r="W1807" t="s">
        <v>10809</v>
      </c>
      <c r="X1807" t="s">
        <v>10810</v>
      </c>
      <c r="Y1807" t="s">
        <v>2019</v>
      </c>
      <c r="Z1807" t="s">
        <v>136</v>
      </c>
      <c r="AA1807" t="s">
        <v>1668</v>
      </c>
      <c r="AB1807" s="2">
        <f t="shared" si="28"/>
        <v>5.0465080645161288E-2</v>
      </c>
      <c r="AC1807" s="3">
        <v>24800000</v>
      </c>
      <c r="AD1807" t="s">
        <v>151</v>
      </c>
      <c r="AE1807" t="s">
        <v>139</v>
      </c>
      <c r="AF1807" t="s">
        <v>89</v>
      </c>
      <c r="AG1807" t="s">
        <v>10811</v>
      </c>
      <c r="AH1807">
        <v>159838477</v>
      </c>
      <c r="AI1807" s="3">
        <v>1251534</v>
      </c>
      <c r="AJ1807" s="3">
        <v>1031709.13</v>
      </c>
      <c r="AK1807" t="s">
        <v>91</v>
      </c>
      <c r="AL1807" t="s">
        <v>91</v>
      </c>
      <c r="AM1807" t="s">
        <v>91</v>
      </c>
      <c r="AN1807" t="s">
        <v>91</v>
      </c>
      <c r="AO1807" t="s">
        <v>91</v>
      </c>
      <c r="AP1807" t="s">
        <v>91</v>
      </c>
      <c r="AT1807" t="s">
        <v>21</v>
      </c>
    </row>
    <row r="1808" spans="2:46" x14ac:dyDescent="0.25">
      <c r="B1808">
        <v>30330126</v>
      </c>
      <c r="C1808" t="s">
        <v>108</v>
      </c>
      <c r="D1808" t="s">
        <v>1718</v>
      </c>
      <c r="E1808" t="s">
        <v>771</v>
      </c>
      <c r="F1808" t="s">
        <v>3803</v>
      </c>
      <c r="G1808" t="s">
        <v>551</v>
      </c>
      <c r="H1808" s="1">
        <v>27069</v>
      </c>
      <c r="I1808" t="s">
        <v>10812</v>
      </c>
      <c r="J1808">
        <v>17001</v>
      </c>
      <c r="K1808" t="s">
        <v>476</v>
      </c>
      <c r="L1808">
        <v>17</v>
      </c>
      <c r="M1808" t="s">
        <v>477</v>
      </c>
      <c r="O1808">
        <v>3113153933</v>
      </c>
      <c r="P1808">
        <v>0</v>
      </c>
      <c r="T1808" t="s">
        <v>195</v>
      </c>
      <c r="U1808">
        <v>2021</v>
      </c>
      <c r="V1808" t="s">
        <v>2606</v>
      </c>
      <c r="W1808" t="s">
        <v>10813</v>
      </c>
      <c r="X1808" t="s">
        <v>10814</v>
      </c>
      <c r="Y1808" t="s">
        <v>2609</v>
      </c>
      <c r="Z1808" t="s">
        <v>298</v>
      </c>
      <c r="AA1808" t="s">
        <v>367</v>
      </c>
      <c r="AB1808" s="2">
        <f t="shared" si="28"/>
        <v>1.8980788834951457E-2</v>
      </c>
      <c r="AC1808" s="3">
        <v>82400000</v>
      </c>
      <c r="AD1808" t="s">
        <v>105</v>
      </c>
      <c r="AE1808" t="s">
        <v>106</v>
      </c>
      <c r="AF1808" t="s">
        <v>89</v>
      </c>
      <c r="AG1808">
        <v>0</v>
      </c>
      <c r="AH1808">
        <v>159714307</v>
      </c>
      <c r="AI1808" s="3">
        <v>1564017</v>
      </c>
      <c r="AJ1808" s="3">
        <v>1294300.28</v>
      </c>
      <c r="AK1808" t="s">
        <v>91</v>
      </c>
      <c r="AL1808" t="s">
        <v>91</v>
      </c>
      <c r="AM1808" t="s">
        <v>91</v>
      </c>
      <c r="AN1808" t="s">
        <v>91</v>
      </c>
      <c r="AO1808" t="s">
        <v>91</v>
      </c>
      <c r="AP1808" t="s">
        <v>91</v>
      </c>
      <c r="AT1808" t="s">
        <v>18</v>
      </c>
    </row>
    <row r="1809" spans="2:46" x14ac:dyDescent="0.25">
      <c r="B1809">
        <v>24016084</v>
      </c>
      <c r="C1809" t="s">
        <v>108</v>
      </c>
      <c r="D1809" t="s">
        <v>109</v>
      </c>
      <c r="E1809" t="s">
        <v>3098</v>
      </c>
      <c r="F1809" t="s">
        <v>781</v>
      </c>
      <c r="G1809" t="s">
        <v>10815</v>
      </c>
      <c r="H1809" s="1">
        <v>20550</v>
      </c>
      <c r="I1809" t="s">
        <v>10816</v>
      </c>
      <c r="J1809">
        <v>0</v>
      </c>
      <c r="K1809" t="s">
        <v>78</v>
      </c>
      <c r="L1809">
        <v>25</v>
      </c>
      <c r="M1809" t="s">
        <v>78</v>
      </c>
      <c r="O1809">
        <v>3104821513</v>
      </c>
      <c r="P1809">
        <v>0</v>
      </c>
      <c r="T1809" t="s">
        <v>171</v>
      </c>
      <c r="U1809">
        <v>2015</v>
      </c>
      <c r="V1809" t="s">
        <v>10817</v>
      </c>
      <c r="W1809" t="s">
        <v>960</v>
      </c>
      <c r="X1809" t="s">
        <v>10818</v>
      </c>
      <c r="Y1809" t="s">
        <v>10819</v>
      </c>
      <c r="Z1809" t="s">
        <v>1915</v>
      </c>
      <c r="AA1809" t="s">
        <v>5827</v>
      </c>
      <c r="AB1809" s="2">
        <f t="shared" si="28"/>
        <v>2.5760552763819094E-2</v>
      </c>
      <c r="AC1809" s="3">
        <v>59700000</v>
      </c>
      <c r="AD1809" t="s">
        <v>123</v>
      </c>
      <c r="AE1809" t="s">
        <v>106</v>
      </c>
      <c r="AF1809" t="s">
        <v>89</v>
      </c>
      <c r="AG1809">
        <v>0</v>
      </c>
      <c r="AH1809">
        <v>159886600</v>
      </c>
      <c r="AI1809" s="3">
        <v>1537905</v>
      </c>
      <c r="AJ1809" s="3">
        <v>1272357.1000000001</v>
      </c>
      <c r="AK1809" t="s">
        <v>91</v>
      </c>
      <c r="AL1809" t="s">
        <v>91</v>
      </c>
      <c r="AM1809" t="s">
        <v>91</v>
      </c>
      <c r="AN1809" t="s">
        <v>91</v>
      </c>
      <c r="AO1809" t="s">
        <v>91</v>
      </c>
      <c r="AP1809" t="s">
        <v>91</v>
      </c>
      <c r="AT1809" t="s">
        <v>18</v>
      </c>
    </row>
    <row r="1810" spans="2:46" x14ac:dyDescent="0.25">
      <c r="B1810">
        <v>91216706</v>
      </c>
      <c r="C1810" t="s">
        <v>72</v>
      </c>
      <c r="D1810" t="s">
        <v>248</v>
      </c>
      <c r="E1810" t="s">
        <v>1459</v>
      </c>
      <c r="F1810" t="s">
        <v>1122</v>
      </c>
      <c r="G1810" t="s">
        <v>1246</v>
      </c>
      <c r="H1810" s="1">
        <v>22489</v>
      </c>
      <c r="I1810" t="s">
        <v>10820</v>
      </c>
      <c r="J1810">
        <v>54874</v>
      </c>
      <c r="K1810" t="s">
        <v>129</v>
      </c>
      <c r="L1810">
        <v>54</v>
      </c>
      <c r="M1810" t="s">
        <v>130</v>
      </c>
      <c r="O1810">
        <v>3214595093</v>
      </c>
      <c r="P1810">
        <v>0</v>
      </c>
      <c r="T1810" t="s">
        <v>131</v>
      </c>
      <c r="U1810">
        <v>2013</v>
      </c>
      <c r="V1810" t="s">
        <v>1637</v>
      </c>
      <c r="W1810" t="s">
        <v>10821</v>
      </c>
      <c r="X1810" t="s">
        <v>10822</v>
      </c>
      <c r="Y1810" t="s">
        <v>1640</v>
      </c>
      <c r="Z1810" t="s">
        <v>210</v>
      </c>
      <c r="AA1810" t="s">
        <v>1279</v>
      </c>
      <c r="AB1810" s="2">
        <f t="shared" si="28"/>
        <v>1.9080746582544689E-2</v>
      </c>
      <c r="AC1810" s="3">
        <v>95100000</v>
      </c>
      <c r="AD1810" t="s">
        <v>105</v>
      </c>
      <c r="AE1810" t="s">
        <v>106</v>
      </c>
      <c r="AF1810" t="s">
        <v>89</v>
      </c>
      <c r="AG1810">
        <v>0</v>
      </c>
      <c r="AH1810">
        <v>159837100</v>
      </c>
      <c r="AI1810" s="3">
        <v>1814579</v>
      </c>
      <c r="AJ1810" s="3">
        <v>1504856.65</v>
      </c>
      <c r="AK1810" t="s">
        <v>91</v>
      </c>
      <c r="AL1810" t="s">
        <v>91</v>
      </c>
      <c r="AM1810" t="s">
        <v>91</v>
      </c>
      <c r="AN1810" t="s">
        <v>91</v>
      </c>
      <c r="AO1810" t="s">
        <v>91</v>
      </c>
      <c r="AP1810" t="s">
        <v>91</v>
      </c>
      <c r="AT1810" t="s">
        <v>18</v>
      </c>
    </row>
    <row r="1811" spans="2:46" x14ac:dyDescent="0.25">
      <c r="B1811">
        <v>37829068</v>
      </c>
      <c r="C1811" t="s">
        <v>108</v>
      </c>
      <c r="D1811" t="s">
        <v>1292</v>
      </c>
      <c r="E1811" t="s">
        <v>902</v>
      </c>
      <c r="F1811" t="s">
        <v>1105</v>
      </c>
      <c r="G1811" t="s">
        <v>155</v>
      </c>
      <c r="H1811" s="1">
        <v>20730</v>
      </c>
      <c r="I1811" t="s">
        <v>10823</v>
      </c>
      <c r="J1811">
        <v>68001</v>
      </c>
      <c r="K1811" t="s">
        <v>145</v>
      </c>
      <c r="L1811">
        <v>68</v>
      </c>
      <c r="M1811" t="s">
        <v>146</v>
      </c>
      <c r="O1811">
        <v>3005510583</v>
      </c>
      <c r="P1811">
        <v>0</v>
      </c>
      <c r="T1811" t="s">
        <v>1599</v>
      </c>
      <c r="U1811">
        <v>2022</v>
      </c>
      <c r="V1811" t="s">
        <v>3798</v>
      </c>
      <c r="W1811" t="s">
        <v>10824</v>
      </c>
      <c r="X1811" t="s">
        <v>10825</v>
      </c>
      <c r="Y1811" t="s">
        <v>3801</v>
      </c>
      <c r="Z1811" t="s">
        <v>136</v>
      </c>
      <c r="AA1811" t="s">
        <v>137</v>
      </c>
      <c r="AB1811" s="2">
        <f t="shared" si="28"/>
        <v>2.2232439999999999E-2</v>
      </c>
      <c r="AC1811" s="3">
        <v>58000000</v>
      </c>
      <c r="AD1811" t="s">
        <v>123</v>
      </c>
      <c r="AE1811" t="s">
        <v>139</v>
      </c>
      <c r="AF1811" t="s">
        <v>89</v>
      </c>
      <c r="AG1811" t="s">
        <v>10826</v>
      </c>
      <c r="AH1811">
        <v>29198363</v>
      </c>
      <c r="AI1811" s="3">
        <v>1289481.52</v>
      </c>
      <c r="AJ1811" s="3">
        <v>1063597.92</v>
      </c>
      <c r="AK1811" t="s">
        <v>91</v>
      </c>
      <c r="AL1811" t="s">
        <v>91</v>
      </c>
      <c r="AM1811" t="s">
        <v>91</v>
      </c>
      <c r="AN1811" t="s">
        <v>91</v>
      </c>
      <c r="AO1811" t="s">
        <v>91</v>
      </c>
      <c r="AP1811" t="s">
        <v>91</v>
      </c>
      <c r="AT1811" t="s">
        <v>18</v>
      </c>
    </row>
    <row r="1812" spans="2:46" x14ac:dyDescent="0.25">
      <c r="B1812">
        <v>1130587955</v>
      </c>
      <c r="C1812" t="s">
        <v>108</v>
      </c>
      <c r="D1812" t="s">
        <v>10827</v>
      </c>
      <c r="E1812" t="s">
        <v>1566</v>
      </c>
      <c r="F1812" t="s">
        <v>483</v>
      </c>
      <c r="G1812" t="s">
        <v>879</v>
      </c>
      <c r="H1812" s="1">
        <v>31694</v>
      </c>
      <c r="I1812" t="s">
        <v>10828</v>
      </c>
      <c r="J1812">
        <v>76001</v>
      </c>
      <c r="K1812" t="s">
        <v>329</v>
      </c>
      <c r="L1812">
        <v>76</v>
      </c>
      <c r="M1812" t="s">
        <v>330</v>
      </c>
      <c r="O1812">
        <v>3147494054</v>
      </c>
      <c r="P1812">
        <v>0</v>
      </c>
      <c r="T1812" t="s">
        <v>424</v>
      </c>
      <c r="U1812">
        <v>2015</v>
      </c>
      <c r="V1812" t="s">
        <v>196</v>
      </c>
      <c r="W1812" t="s">
        <v>10829</v>
      </c>
      <c r="X1812" t="s">
        <v>10830</v>
      </c>
      <c r="Y1812" t="s">
        <v>10831</v>
      </c>
      <c r="Z1812" t="s">
        <v>136</v>
      </c>
      <c r="AA1812" t="s">
        <v>200</v>
      </c>
      <c r="AB1812" s="2">
        <f t="shared" si="28"/>
        <v>6.5019238571428564E-2</v>
      </c>
      <c r="AC1812" s="3">
        <v>28000000</v>
      </c>
      <c r="AD1812" t="s">
        <v>151</v>
      </c>
      <c r="AE1812" t="s">
        <v>139</v>
      </c>
      <c r="AF1812" t="s">
        <v>89</v>
      </c>
      <c r="AG1812" t="s">
        <v>10832</v>
      </c>
      <c r="AH1812">
        <v>29218714</v>
      </c>
      <c r="AI1812" s="3">
        <v>1820538.68</v>
      </c>
      <c r="AJ1812" s="3">
        <v>1509864.44</v>
      </c>
      <c r="AK1812" t="s">
        <v>91</v>
      </c>
      <c r="AL1812" t="s">
        <v>91</v>
      </c>
      <c r="AM1812" t="s">
        <v>91</v>
      </c>
      <c r="AN1812" t="s">
        <v>91</v>
      </c>
      <c r="AO1812" t="s">
        <v>91</v>
      </c>
      <c r="AP1812" t="s">
        <v>91</v>
      </c>
      <c r="AT1812" t="s">
        <v>21</v>
      </c>
    </row>
    <row r="1813" spans="2:46" x14ac:dyDescent="0.25">
      <c r="B1813">
        <v>30720928</v>
      </c>
      <c r="C1813" t="s">
        <v>108</v>
      </c>
      <c r="D1813" t="s">
        <v>6081</v>
      </c>
      <c r="E1813" t="s">
        <v>3296</v>
      </c>
      <c r="F1813" t="s">
        <v>7248</v>
      </c>
      <c r="G1813" t="s">
        <v>93</v>
      </c>
      <c r="H1813" s="1">
        <v>22096</v>
      </c>
      <c r="I1813" t="s">
        <v>10833</v>
      </c>
      <c r="J1813">
        <v>17001</v>
      </c>
      <c r="K1813" t="s">
        <v>476</v>
      </c>
      <c r="L1813">
        <v>17</v>
      </c>
      <c r="M1813" t="s">
        <v>477</v>
      </c>
      <c r="O1813">
        <v>3006559021</v>
      </c>
      <c r="P1813">
        <v>0</v>
      </c>
      <c r="T1813" t="s">
        <v>424</v>
      </c>
      <c r="U1813">
        <v>2022</v>
      </c>
      <c r="V1813" t="s">
        <v>4874</v>
      </c>
      <c r="W1813" t="s">
        <v>10834</v>
      </c>
      <c r="X1813" t="s">
        <v>10835</v>
      </c>
      <c r="Y1813" t="s">
        <v>4877</v>
      </c>
      <c r="Z1813" t="s">
        <v>103</v>
      </c>
      <c r="AA1813" t="s">
        <v>865</v>
      </c>
      <c r="AB1813" s="2">
        <f t="shared" si="28"/>
        <v>3.6356560196560195E-2</v>
      </c>
      <c r="AC1813" s="3">
        <v>81400000</v>
      </c>
      <c r="AD1813" t="s">
        <v>177</v>
      </c>
      <c r="AE1813" t="s">
        <v>106</v>
      </c>
      <c r="AF1813" t="s">
        <v>89</v>
      </c>
      <c r="AG1813" t="s">
        <v>10836</v>
      </c>
      <c r="AH1813">
        <v>159714317</v>
      </c>
      <c r="AI1813" s="3">
        <v>2959424</v>
      </c>
      <c r="AJ1813" s="3">
        <v>2466910.58</v>
      </c>
      <c r="AK1813" t="s">
        <v>91</v>
      </c>
      <c r="AL1813" t="s">
        <v>91</v>
      </c>
      <c r="AM1813" t="s">
        <v>91</v>
      </c>
      <c r="AN1813" t="s">
        <v>91</v>
      </c>
      <c r="AO1813" t="s">
        <v>91</v>
      </c>
      <c r="AP1813" t="s">
        <v>91</v>
      </c>
      <c r="AT1813" t="s">
        <v>21</v>
      </c>
    </row>
    <row r="1814" spans="2:46" x14ac:dyDescent="0.25">
      <c r="B1814">
        <v>1070963629</v>
      </c>
      <c r="C1814" t="s">
        <v>72</v>
      </c>
      <c r="D1814" t="s">
        <v>2537</v>
      </c>
      <c r="E1814" t="s">
        <v>10837</v>
      </c>
      <c r="F1814" t="s">
        <v>529</v>
      </c>
      <c r="G1814" t="s">
        <v>895</v>
      </c>
      <c r="H1814" s="1">
        <v>33672</v>
      </c>
      <c r="I1814" t="s">
        <v>10838</v>
      </c>
      <c r="J1814">
        <v>0</v>
      </c>
      <c r="K1814" t="s">
        <v>10563</v>
      </c>
      <c r="L1814">
        <v>25</v>
      </c>
      <c r="M1814" t="s">
        <v>79</v>
      </c>
      <c r="O1814">
        <v>3115510955</v>
      </c>
      <c r="P1814">
        <v>0</v>
      </c>
      <c r="T1814" t="s">
        <v>371</v>
      </c>
      <c r="U1814">
        <v>2024</v>
      </c>
      <c r="V1814" t="s">
        <v>1781</v>
      </c>
      <c r="W1814" t="s">
        <v>10839</v>
      </c>
      <c r="X1814" t="s">
        <v>10840</v>
      </c>
      <c r="Y1814" t="s">
        <v>1784</v>
      </c>
      <c r="Z1814" t="s">
        <v>164</v>
      </c>
      <c r="AA1814" t="s">
        <v>1785</v>
      </c>
      <c r="AB1814" s="2">
        <f t="shared" si="28"/>
        <v>4.5836726584673602E-2</v>
      </c>
      <c r="AC1814" s="3">
        <v>105700000</v>
      </c>
      <c r="AD1814" t="s">
        <v>151</v>
      </c>
      <c r="AE1814" t="s">
        <v>88</v>
      </c>
      <c r="AF1814" t="s">
        <v>89</v>
      </c>
      <c r="AG1814" t="s">
        <v>10841</v>
      </c>
      <c r="AH1814">
        <v>159737780</v>
      </c>
      <c r="AI1814" s="3">
        <v>4844942</v>
      </c>
      <c r="AJ1814" s="3">
        <v>4051379.74</v>
      </c>
      <c r="AK1814" t="s">
        <v>91</v>
      </c>
      <c r="AL1814" t="s">
        <v>91</v>
      </c>
      <c r="AM1814" t="s">
        <v>91</v>
      </c>
      <c r="AN1814" t="s">
        <v>91</v>
      </c>
      <c r="AO1814" t="s">
        <v>91</v>
      </c>
      <c r="AP1814" t="s">
        <v>91</v>
      </c>
      <c r="AT1814" t="s">
        <v>21</v>
      </c>
    </row>
    <row r="1815" spans="2:46" x14ac:dyDescent="0.25">
      <c r="B1815">
        <v>72185199</v>
      </c>
      <c r="C1815" t="s">
        <v>72</v>
      </c>
      <c r="D1815" t="s">
        <v>462</v>
      </c>
      <c r="E1815" t="s">
        <v>4066</v>
      </c>
      <c r="F1815" t="s">
        <v>10842</v>
      </c>
      <c r="G1815" t="s">
        <v>2225</v>
      </c>
      <c r="H1815" s="1">
        <v>26483</v>
      </c>
      <c r="I1815" t="s">
        <v>10843</v>
      </c>
      <c r="J1815">
        <v>0</v>
      </c>
      <c r="K1815" t="s">
        <v>157</v>
      </c>
      <c r="L1815">
        <v>8</v>
      </c>
      <c r="M1815" t="s">
        <v>158</v>
      </c>
      <c r="O1815">
        <v>3159275771</v>
      </c>
      <c r="P1815">
        <v>0</v>
      </c>
      <c r="T1815" t="s">
        <v>241</v>
      </c>
      <c r="U1815">
        <v>2018</v>
      </c>
      <c r="V1815" t="s">
        <v>254</v>
      </c>
      <c r="W1815" t="s">
        <v>10844</v>
      </c>
      <c r="X1815" t="s">
        <v>10845</v>
      </c>
      <c r="Y1815" t="s">
        <v>257</v>
      </c>
      <c r="Z1815" t="s">
        <v>136</v>
      </c>
      <c r="AA1815" t="s">
        <v>233</v>
      </c>
      <c r="AB1815" s="2">
        <f t="shared" si="28"/>
        <v>3.6810215439856374E-2</v>
      </c>
      <c r="AC1815" s="3">
        <v>55700000</v>
      </c>
      <c r="AD1815" t="s">
        <v>151</v>
      </c>
      <c r="AE1815" t="s">
        <v>106</v>
      </c>
      <c r="AF1815" t="s">
        <v>89</v>
      </c>
      <c r="AG1815" t="s">
        <v>10846</v>
      </c>
      <c r="AH1815">
        <v>159708766</v>
      </c>
      <c r="AI1815" s="3">
        <v>2050329</v>
      </c>
      <c r="AJ1815" s="3">
        <v>1702965.63</v>
      </c>
      <c r="AK1815" t="s">
        <v>91</v>
      </c>
      <c r="AL1815" t="s">
        <v>91</v>
      </c>
      <c r="AM1815" t="s">
        <v>91</v>
      </c>
      <c r="AN1815" t="s">
        <v>91</v>
      </c>
      <c r="AO1815" t="s">
        <v>91</v>
      </c>
      <c r="AP1815" t="s">
        <v>91</v>
      </c>
      <c r="AT1815" t="s">
        <v>21</v>
      </c>
    </row>
    <row r="1816" spans="2:46" x14ac:dyDescent="0.25">
      <c r="B1816">
        <v>1020484353</v>
      </c>
      <c r="C1816" t="s">
        <v>72</v>
      </c>
      <c r="D1816" t="s">
        <v>1113</v>
      </c>
      <c r="E1816">
        <v>0</v>
      </c>
      <c r="F1816" t="s">
        <v>111</v>
      </c>
      <c r="G1816" t="s">
        <v>9793</v>
      </c>
      <c r="H1816" s="1">
        <v>35868</v>
      </c>
      <c r="I1816" t="s">
        <v>10847</v>
      </c>
      <c r="J1816">
        <v>5001</v>
      </c>
      <c r="K1816" t="s">
        <v>114</v>
      </c>
      <c r="L1816">
        <v>5</v>
      </c>
      <c r="M1816" t="s">
        <v>115</v>
      </c>
      <c r="O1816">
        <v>3193878249</v>
      </c>
      <c r="P1816">
        <v>3001245221</v>
      </c>
      <c r="T1816" t="s">
        <v>585</v>
      </c>
      <c r="U1816">
        <v>2020</v>
      </c>
      <c r="V1816" t="s">
        <v>4682</v>
      </c>
      <c r="W1816" t="s">
        <v>10848</v>
      </c>
      <c r="X1816" t="s">
        <v>10849</v>
      </c>
      <c r="Y1816" t="s">
        <v>4685</v>
      </c>
      <c r="Z1816" t="s">
        <v>311</v>
      </c>
      <c r="AA1816" t="s">
        <v>312</v>
      </c>
      <c r="AB1816" s="2">
        <f t="shared" si="28"/>
        <v>6.2565185995623634E-2</v>
      </c>
      <c r="AC1816" s="3">
        <v>45700000</v>
      </c>
      <c r="AD1816" t="s">
        <v>810</v>
      </c>
      <c r="AE1816" t="s">
        <v>139</v>
      </c>
      <c r="AF1816" t="s">
        <v>89</v>
      </c>
      <c r="AG1816" t="s">
        <v>10850</v>
      </c>
      <c r="AH1816">
        <v>159774234</v>
      </c>
      <c r="AI1816" s="3">
        <v>2859229</v>
      </c>
      <c r="AJ1816" s="3">
        <v>2382713.1</v>
      </c>
      <c r="AK1816" t="s">
        <v>91</v>
      </c>
      <c r="AL1816" t="s">
        <v>91</v>
      </c>
      <c r="AM1816" t="s">
        <v>91</v>
      </c>
      <c r="AN1816" t="s">
        <v>91</v>
      </c>
      <c r="AO1816" t="s">
        <v>91</v>
      </c>
      <c r="AP1816" t="s">
        <v>91</v>
      </c>
      <c r="AT1816" t="s">
        <v>21</v>
      </c>
    </row>
    <row r="1817" spans="2:46" x14ac:dyDescent="0.25">
      <c r="B1817">
        <v>71701157</v>
      </c>
      <c r="C1817" t="s">
        <v>72</v>
      </c>
      <c r="D1817" t="s">
        <v>450</v>
      </c>
      <c r="E1817" t="s">
        <v>420</v>
      </c>
      <c r="F1817" t="s">
        <v>226</v>
      </c>
      <c r="G1817" t="s">
        <v>530</v>
      </c>
      <c r="H1817" s="1">
        <v>25117</v>
      </c>
      <c r="I1817" t="s">
        <v>10851</v>
      </c>
      <c r="J1817">
        <v>5001</v>
      </c>
      <c r="K1817" t="s">
        <v>114</v>
      </c>
      <c r="L1817">
        <v>5</v>
      </c>
      <c r="M1817" t="s">
        <v>115</v>
      </c>
      <c r="O1817">
        <v>3218037972</v>
      </c>
      <c r="P1817">
        <v>3148645013</v>
      </c>
      <c r="T1817" t="s">
        <v>184</v>
      </c>
      <c r="U1817">
        <v>2023</v>
      </c>
      <c r="V1817" t="s">
        <v>721</v>
      </c>
      <c r="W1817" t="s">
        <v>10852</v>
      </c>
      <c r="X1817" t="s">
        <v>10853</v>
      </c>
      <c r="Y1817" t="s">
        <v>724</v>
      </c>
      <c r="Z1817" t="s">
        <v>136</v>
      </c>
      <c r="AA1817" t="s">
        <v>725</v>
      </c>
      <c r="AB1817" s="2">
        <f t="shared" si="28"/>
        <v>3.0121926229508197E-2</v>
      </c>
      <c r="AC1817" s="3">
        <v>48800000</v>
      </c>
      <c r="AD1817" t="s">
        <v>138</v>
      </c>
      <c r="AE1817" t="s">
        <v>139</v>
      </c>
      <c r="AF1817" t="s">
        <v>89</v>
      </c>
      <c r="AG1817">
        <v>0</v>
      </c>
      <c r="AH1817">
        <v>159826097</v>
      </c>
      <c r="AI1817" s="3">
        <v>1469950</v>
      </c>
      <c r="AJ1817" s="3">
        <v>1215252.5</v>
      </c>
      <c r="AK1817" t="s">
        <v>91</v>
      </c>
      <c r="AL1817" t="s">
        <v>91</v>
      </c>
      <c r="AM1817" t="s">
        <v>91</v>
      </c>
      <c r="AN1817" t="s">
        <v>91</v>
      </c>
      <c r="AO1817" t="s">
        <v>91</v>
      </c>
      <c r="AP1817" t="s">
        <v>91</v>
      </c>
      <c r="AT1817" t="s">
        <v>18</v>
      </c>
    </row>
    <row r="1818" spans="2:46" x14ac:dyDescent="0.25">
      <c r="B1818">
        <v>1065623465</v>
      </c>
      <c r="C1818" t="s">
        <v>108</v>
      </c>
      <c r="D1818" t="s">
        <v>349</v>
      </c>
      <c r="E1818" t="s">
        <v>789</v>
      </c>
      <c r="F1818" t="s">
        <v>10854</v>
      </c>
      <c r="G1818" t="s">
        <v>755</v>
      </c>
      <c r="H1818" s="1">
        <v>33214</v>
      </c>
      <c r="I1818" t="s">
        <v>10855</v>
      </c>
      <c r="J1818">
        <v>20001</v>
      </c>
      <c r="K1818" t="s">
        <v>1597</v>
      </c>
      <c r="L1818">
        <v>20</v>
      </c>
      <c r="M1818" t="s">
        <v>1598</v>
      </c>
      <c r="O1818">
        <v>3005111028</v>
      </c>
      <c r="P1818">
        <v>0</v>
      </c>
      <c r="T1818" t="s">
        <v>116</v>
      </c>
      <c r="U1818">
        <v>2023</v>
      </c>
      <c r="V1818" t="s">
        <v>7916</v>
      </c>
      <c r="W1818" t="s">
        <v>10856</v>
      </c>
      <c r="X1818" t="s">
        <v>10857</v>
      </c>
      <c r="Y1818" t="s">
        <v>7919</v>
      </c>
      <c r="Z1818" t="s">
        <v>136</v>
      </c>
      <c r="AA1818" t="s">
        <v>137</v>
      </c>
      <c r="AB1818" s="2">
        <f t="shared" si="28"/>
        <v>4.9498194207836459E-2</v>
      </c>
      <c r="AC1818" s="3">
        <v>58700000</v>
      </c>
      <c r="AD1818" t="s">
        <v>87</v>
      </c>
      <c r="AE1818" t="s">
        <v>139</v>
      </c>
      <c r="AF1818" t="s">
        <v>89</v>
      </c>
      <c r="AG1818" t="s">
        <v>10858</v>
      </c>
      <c r="AH1818">
        <v>159837058</v>
      </c>
      <c r="AI1818" s="3">
        <v>2905544</v>
      </c>
      <c r="AJ1818" s="3">
        <v>2421633.5699999998</v>
      </c>
      <c r="AK1818" t="s">
        <v>91</v>
      </c>
      <c r="AL1818" t="s">
        <v>91</v>
      </c>
      <c r="AM1818" t="s">
        <v>91</v>
      </c>
      <c r="AN1818" t="s">
        <v>91</v>
      </c>
      <c r="AO1818" t="s">
        <v>91</v>
      </c>
      <c r="AP1818" t="s">
        <v>91</v>
      </c>
      <c r="AT1818" t="s">
        <v>21</v>
      </c>
    </row>
    <row r="1819" spans="2:46" x14ac:dyDescent="0.25">
      <c r="B1819">
        <v>79106791</v>
      </c>
      <c r="C1819" t="s">
        <v>72</v>
      </c>
      <c r="D1819" t="s">
        <v>224</v>
      </c>
      <c r="E1819" t="s">
        <v>10859</v>
      </c>
      <c r="F1819" t="s">
        <v>9252</v>
      </c>
      <c r="G1819" t="s">
        <v>10860</v>
      </c>
      <c r="H1819" s="1">
        <v>22342</v>
      </c>
      <c r="I1819" t="s">
        <v>10861</v>
      </c>
      <c r="J1819">
        <v>0</v>
      </c>
      <c r="K1819" t="s">
        <v>78</v>
      </c>
      <c r="L1819">
        <v>25</v>
      </c>
      <c r="M1819" t="s">
        <v>78</v>
      </c>
      <c r="O1819">
        <v>3124347526</v>
      </c>
      <c r="P1819">
        <v>3124347559</v>
      </c>
      <c r="T1819" t="s">
        <v>205</v>
      </c>
      <c r="U1819">
        <v>2012</v>
      </c>
      <c r="V1819" t="s">
        <v>3321</v>
      </c>
      <c r="W1819" t="s">
        <v>10862</v>
      </c>
      <c r="X1819" t="s">
        <v>10863</v>
      </c>
      <c r="Y1819" t="s">
        <v>3324</v>
      </c>
      <c r="Z1819" t="s">
        <v>164</v>
      </c>
      <c r="AA1819" t="s">
        <v>165</v>
      </c>
      <c r="AB1819" s="2">
        <f t="shared" si="28"/>
        <v>4.8808502024291496E-2</v>
      </c>
      <c r="AC1819" s="3">
        <v>24700000</v>
      </c>
      <c r="AD1819" t="s">
        <v>177</v>
      </c>
      <c r="AE1819" t="s">
        <v>139</v>
      </c>
      <c r="AF1819" t="s">
        <v>89</v>
      </c>
      <c r="AG1819" t="s">
        <v>10864</v>
      </c>
      <c r="AH1819">
        <v>159764657</v>
      </c>
      <c r="AI1819" s="3">
        <v>1205570</v>
      </c>
      <c r="AJ1819" s="3">
        <v>993083.82</v>
      </c>
      <c r="AK1819" t="s">
        <v>91</v>
      </c>
      <c r="AL1819" t="s">
        <v>91</v>
      </c>
      <c r="AM1819" t="s">
        <v>91</v>
      </c>
      <c r="AN1819" t="s">
        <v>91</v>
      </c>
      <c r="AO1819" t="s">
        <v>91</v>
      </c>
      <c r="AP1819" t="s">
        <v>91</v>
      </c>
      <c r="AT1819" t="s">
        <v>21</v>
      </c>
    </row>
    <row r="1820" spans="2:46" x14ac:dyDescent="0.25">
      <c r="B1820">
        <v>79268448</v>
      </c>
      <c r="C1820" t="s">
        <v>72</v>
      </c>
      <c r="D1820" t="s">
        <v>1458</v>
      </c>
      <c r="E1820" t="s">
        <v>663</v>
      </c>
      <c r="F1820" t="s">
        <v>702</v>
      </c>
      <c r="G1820" t="s">
        <v>261</v>
      </c>
      <c r="H1820" s="1">
        <v>23062</v>
      </c>
      <c r="I1820" t="s">
        <v>10865</v>
      </c>
      <c r="J1820">
        <v>0</v>
      </c>
      <c r="K1820" t="s">
        <v>78</v>
      </c>
      <c r="L1820">
        <v>25</v>
      </c>
      <c r="M1820" t="s">
        <v>78</v>
      </c>
      <c r="O1820">
        <v>3163552819</v>
      </c>
      <c r="P1820">
        <v>3102369891</v>
      </c>
      <c r="T1820" t="s">
        <v>940</v>
      </c>
      <c r="U1820">
        <v>2017</v>
      </c>
      <c r="V1820" t="s">
        <v>10866</v>
      </c>
      <c r="W1820" t="s">
        <v>10867</v>
      </c>
      <c r="X1820" t="s">
        <v>10868</v>
      </c>
      <c r="Y1820" t="s">
        <v>10869</v>
      </c>
      <c r="Z1820" t="s">
        <v>1495</v>
      </c>
      <c r="AA1820" t="s">
        <v>9217</v>
      </c>
      <c r="AB1820" s="2">
        <f t="shared" si="28"/>
        <v>3.9048657957244659E-2</v>
      </c>
      <c r="AC1820" s="3">
        <v>84200000</v>
      </c>
      <c r="AD1820" t="s">
        <v>177</v>
      </c>
      <c r="AE1820" t="s">
        <v>139</v>
      </c>
      <c r="AF1820" t="s">
        <v>89</v>
      </c>
      <c r="AG1820" t="s">
        <v>10870</v>
      </c>
      <c r="AH1820">
        <v>159715010</v>
      </c>
      <c r="AI1820" s="3">
        <v>3287897</v>
      </c>
      <c r="AJ1820" s="3">
        <v>2742938.88</v>
      </c>
      <c r="AK1820" t="s">
        <v>91</v>
      </c>
      <c r="AL1820" t="s">
        <v>91</v>
      </c>
      <c r="AM1820" t="s">
        <v>91</v>
      </c>
      <c r="AN1820" t="s">
        <v>91</v>
      </c>
      <c r="AO1820" t="s">
        <v>91</v>
      </c>
      <c r="AP1820" t="s">
        <v>91</v>
      </c>
      <c r="AT1820" t="s">
        <v>21</v>
      </c>
    </row>
    <row r="1821" spans="2:46" x14ac:dyDescent="0.25">
      <c r="B1821">
        <v>79273050</v>
      </c>
      <c r="C1821" t="s">
        <v>72</v>
      </c>
      <c r="D1821" t="s">
        <v>337</v>
      </c>
      <c r="E1821" t="s">
        <v>1015</v>
      </c>
      <c r="F1821" t="s">
        <v>10218</v>
      </c>
      <c r="G1821" t="s">
        <v>1798</v>
      </c>
      <c r="H1821" s="1">
        <v>23767</v>
      </c>
      <c r="I1821" t="s">
        <v>10871</v>
      </c>
      <c r="J1821">
        <v>0</v>
      </c>
      <c r="K1821" t="s">
        <v>3003</v>
      </c>
      <c r="L1821">
        <v>76</v>
      </c>
      <c r="M1821" t="s">
        <v>330</v>
      </c>
      <c r="O1821">
        <v>3163468373</v>
      </c>
      <c r="P1821">
        <v>0</v>
      </c>
      <c r="T1821" t="s">
        <v>435</v>
      </c>
      <c r="U1821">
        <v>2019</v>
      </c>
      <c r="V1821" t="s">
        <v>1241</v>
      </c>
      <c r="W1821" t="s">
        <v>10872</v>
      </c>
      <c r="X1821" t="s">
        <v>10873</v>
      </c>
      <c r="Y1821" t="s">
        <v>1244</v>
      </c>
      <c r="Z1821" t="s">
        <v>164</v>
      </c>
      <c r="AA1821" t="s">
        <v>507</v>
      </c>
      <c r="AB1821" s="2">
        <f t="shared" si="28"/>
        <v>6.6430412371134021E-2</v>
      </c>
      <c r="AC1821" s="3">
        <v>38800000</v>
      </c>
      <c r="AD1821" t="s">
        <v>105</v>
      </c>
      <c r="AE1821" t="s">
        <v>139</v>
      </c>
      <c r="AF1821" t="s">
        <v>89</v>
      </c>
      <c r="AG1821" t="s">
        <v>10874</v>
      </c>
      <c r="AH1821">
        <v>159756183</v>
      </c>
      <c r="AI1821" s="3">
        <v>2577500</v>
      </c>
      <c r="AJ1821" s="3">
        <v>2145966.2000000002</v>
      </c>
      <c r="AK1821" t="s">
        <v>91</v>
      </c>
      <c r="AL1821" t="s">
        <v>91</v>
      </c>
      <c r="AM1821" t="s">
        <v>91</v>
      </c>
      <c r="AN1821" t="s">
        <v>91</v>
      </c>
      <c r="AO1821" t="s">
        <v>91</v>
      </c>
      <c r="AP1821" t="s">
        <v>91</v>
      </c>
      <c r="AT1821" t="s">
        <v>21</v>
      </c>
    </row>
    <row r="1822" spans="2:46" x14ac:dyDescent="0.25">
      <c r="B1822">
        <v>51945903</v>
      </c>
      <c r="C1822" t="s">
        <v>108</v>
      </c>
      <c r="D1822" t="s">
        <v>1594</v>
      </c>
      <c r="E1822" t="s">
        <v>109</v>
      </c>
      <c r="F1822" t="s">
        <v>928</v>
      </c>
      <c r="G1822" t="s">
        <v>773</v>
      </c>
      <c r="H1822" s="1">
        <v>25449</v>
      </c>
      <c r="I1822" t="s">
        <v>10875</v>
      </c>
      <c r="J1822">
        <v>15001</v>
      </c>
      <c r="K1822" t="s">
        <v>1800</v>
      </c>
      <c r="L1822">
        <v>15</v>
      </c>
      <c r="M1822" t="s">
        <v>793</v>
      </c>
      <c r="O1822">
        <v>3152965469</v>
      </c>
      <c r="P1822">
        <v>3125202541</v>
      </c>
      <c r="T1822" t="s">
        <v>5382</v>
      </c>
      <c r="U1822">
        <v>2020</v>
      </c>
      <c r="V1822" t="s">
        <v>3975</v>
      </c>
      <c r="W1822" t="s">
        <v>10876</v>
      </c>
      <c r="X1822" t="s">
        <v>10877</v>
      </c>
      <c r="Y1822" t="s">
        <v>3978</v>
      </c>
      <c r="Z1822" t="s">
        <v>136</v>
      </c>
      <c r="AA1822" t="s">
        <v>233</v>
      </c>
      <c r="AB1822" s="2">
        <f t="shared" si="28"/>
        <v>1.9367223703703706E-2</v>
      </c>
      <c r="AC1822" s="3">
        <v>67500000</v>
      </c>
      <c r="AD1822" t="s">
        <v>87</v>
      </c>
      <c r="AE1822" t="s">
        <v>106</v>
      </c>
      <c r="AF1822" t="s">
        <v>89</v>
      </c>
      <c r="AG1822" t="s">
        <v>10878</v>
      </c>
      <c r="AH1822">
        <v>29213804</v>
      </c>
      <c r="AI1822" s="3">
        <v>1307287.6000000001</v>
      </c>
      <c r="AJ1822" s="3">
        <v>1078561.01</v>
      </c>
      <c r="AK1822" t="s">
        <v>91</v>
      </c>
      <c r="AL1822" t="s">
        <v>91</v>
      </c>
      <c r="AM1822" t="s">
        <v>91</v>
      </c>
      <c r="AN1822" t="s">
        <v>91</v>
      </c>
      <c r="AO1822" t="s">
        <v>91</v>
      </c>
      <c r="AP1822" t="s">
        <v>91</v>
      </c>
      <c r="AT1822" t="s">
        <v>18</v>
      </c>
    </row>
    <row r="1823" spans="2:46" x14ac:dyDescent="0.25">
      <c r="B1823">
        <v>43521788</v>
      </c>
      <c r="C1823" t="s">
        <v>108</v>
      </c>
      <c r="D1823" t="s">
        <v>1029</v>
      </c>
      <c r="E1823" t="s">
        <v>3355</v>
      </c>
      <c r="F1823" t="s">
        <v>2001</v>
      </c>
      <c r="G1823" t="s">
        <v>582</v>
      </c>
      <c r="H1823" s="1">
        <v>24588</v>
      </c>
      <c r="I1823" t="s">
        <v>10879</v>
      </c>
      <c r="J1823">
        <v>5001</v>
      </c>
      <c r="K1823" t="s">
        <v>114</v>
      </c>
      <c r="L1823">
        <v>5</v>
      </c>
      <c r="M1823" t="s">
        <v>115</v>
      </c>
      <c r="O1823">
        <v>3168280186</v>
      </c>
      <c r="P1823">
        <v>0</v>
      </c>
      <c r="T1823" t="s">
        <v>435</v>
      </c>
      <c r="U1823">
        <v>2018</v>
      </c>
      <c r="V1823" t="s">
        <v>4593</v>
      </c>
      <c r="W1823" t="s">
        <v>10880</v>
      </c>
      <c r="X1823" t="s">
        <v>10881</v>
      </c>
      <c r="Y1823" t="s">
        <v>4596</v>
      </c>
      <c r="Z1823" t="s">
        <v>136</v>
      </c>
      <c r="AA1823" t="s">
        <v>4312</v>
      </c>
      <c r="AB1823" s="2">
        <f t="shared" si="28"/>
        <v>4.1445226730310265E-2</v>
      </c>
      <c r="AC1823" s="3">
        <v>41900000</v>
      </c>
      <c r="AD1823" t="s">
        <v>151</v>
      </c>
      <c r="AE1823" t="s">
        <v>139</v>
      </c>
      <c r="AF1823" t="s">
        <v>89</v>
      </c>
      <c r="AG1823" t="s">
        <v>10882</v>
      </c>
      <c r="AH1823">
        <v>159948071</v>
      </c>
      <c r="AI1823" s="3">
        <v>1736555</v>
      </c>
      <c r="AJ1823" s="3">
        <v>1439290.28</v>
      </c>
      <c r="AK1823" t="s">
        <v>91</v>
      </c>
      <c r="AL1823" t="s">
        <v>91</v>
      </c>
      <c r="AM1823" t="s">
        <v>91</v>
      </c>
      <c r="AN1823" t="s">
        <v>91</v>
      </c>
      <c r="AO1823" t="s">
        <v>91</v>
      </c>
      <c r="AP1823" t="s">
        <v>91</v>
      </c>
      <c r="AT1823" t="s">
        <v>21</v>
      </c>
    </row>
    <row r="1824" spans="2:46" x14ac:dyDescent="0.25">
      <c r="B1824">
        <v>87714048</v>
      </c>
      <c r="C1824" t="s">
        <v>72</v>
      </c>
      <c r="D1824" t="s">
        <v>517</v>
      </c>
      <c r="E1824" t="s">
        <v>421</v>
      </c>
      <c r="F1824" t="s">
        <v>2775</v>
      </c>
      <c r="G1824" t="s">
        <v>2138</v>
      </c>
      <c r="H1824" s="1">
        <v>26771</v>
      </c>
      <c r="I1824" t="s">
        <v>10883</v>
      </c>
      <c r="J1824">
        <v>0</v>
      </c>
      <c r="K1824" t="s">
        <v>78</v>
      </c>
      <c r="L1824">
        <v>25</v>
      </c>
      <c r="M1824" t="s">
        <v>78</v>
      </c>
      <c r="O1824">
        <v>3108672677</v>
      </c>
      <c r="P1824">
        <v>3053406612</v>
      </c>
      <c r="T1824" t="s">
        <v>241</v>
      </c>
      <c r="U1824">
        <v>2013</v>
      </c>
      <c r="V1824" t="s">
        <v>10884</v>
      </c>
      <c r="W1824" t="s">
        <v>10885</v>
      </c>
      <c r="X1824" t="s">
        <v>10886</v>
      </c>
      <c r="Y1824" t="s">
        <v>10887</v>
      </c>
      <c r="Z1824" t="s">
        <v>121</v>
      </c>
      <c r="AA1824" t="s">
        <v>1144</v>
      </c>
      <c r="AB1824" s="2">
        <f t="shared" si="28"/>
        <v>4.1431888571428571E-2</v>
      </c>
      <c r="AC1824" s="3">
        <v>31500000</v>
      </c>
      <c r="AD1824" t="s">
        <v>87</v>
      </c>
      <c r="AE1824" t="s">
        <v>139</v>
      </c>
      <c r="AF1824" t="s">
        <v>89</v>
      </c>
      <c r="AG1824" t="s">
        <v>10888</v>
      </c>
      <c r="AH1824">
        <v>29215704</v>
      </c>
      <c r="AI1824" s="3">
        <v>1305104.49</v>
      </c>
      <c r="AJ1824" s="3">
        <v>1076726.46</v>
      </c>
      <c r="AK1824" t="s">
        <v>91</v>
      </c>
      <c r="AL1824" t="s">
        <v>91</v>
      </c>
      <c r="AM1824" t="s">
        <v>91</v>
      </c>
      <c r="AN1824" t="s">
        <v>91</v>
      </c>
      <c r="AO1824" t="s">
        <v>91</v>
      </c>
      <c r="AP1824" t="s">
        <v>91</v>
      </c>
      <c r="AT1824" t="s">
        <v>21</v>
      </c>
    </row>
    <row r="1825" spans="2:46" x14ac:dyDescent="0.25">
      <c r="B1825">
        <v>32880150</v>
      </c>
      <c r="C1825" t="s">
        <v>108</v>
      </c>
      <c r="D1825" t="s">
        <v>780</v>
      </c>
      <c r="E1825" t="s">
        <v>878</v>
      </c>
      <c r="F1825" t="s">
        <v>2202</v>
      </c>
      <c r="G1825" t="s">
        <v>452</v>
      </c>
      <c r="H1825" s="1">
        <v>28326</v>
      </c>
      <c r="I1825" t="s">
        <v>10889</v>
      </c>
      <c r="J1825">
        <v>0</v>
      </c>
      <c r="K1825" t="s">
        <v>78</v>
      </c>
      <c r="L1825">
        <v>25</v>
      </c>
      <c r="M1825" t="s">
        <v>78</v>
      </c>
      <c r="O1825">
        <v>3166095233</v>
      </c>
      <c r="P1825">
        <v>0</v>
      </c>
      <c r="T1825" t="s">
        <v>731</v>
      </c>
      <c r="U1825">
        <v>2024</v>
      </c>
      <c r="V1825" t="s">
        <v>10890</v>
      </c>
      <c r="W1825" t="s">
        <v>10891</v>
      </c>
      <c r="X1825" t="s">
        <v>10892</v>
      </c>
      <c r="Y1825" t="s">
        <v>10893</v>
      </c>
      <c r="Z1825" t="s">
        <v>311</v>
      </c>
      <c r="AA1825" t="s">
        <v>3958</v>
      </c>
      <c r="AB1825" s="2">
        <f t="shared" si="28"/>
        <v>1.6553179687499999E-2</v>
      </c>
      <c r="AC1825" s="3">
        <v>128000000</v>
      </c>
      <c r="AD1825" t="s">
        <v>151</v>
      </c>
      <c r="AE1825" t="s">
        <v>106</v>
      </c>
      <c r="AF1825" t="s">
        <v>89</v>
      </c>
      <c r="AG1825">
        <v>0</v>
      </c>
      <c r="AH1825">
        <v>159792338</v>
      </c>
      <c r="AI1825" s="3">
        <v>2118807</v>
      </c>
      <c r="AJ1825" s="3">
        <v>1760510.17</v>
      </c>
      <c r="AK1825" t="s">
        <v>91</v>
      </c>
      <c r="AL1825" t="s">
        <v>91</v>
      </c>
      <c r="AM1825" t="s">
        <v>91</v>
      </c>
      <c r="AN1825" t="s">
        <v>91</v>
      </c>
      <c r="AO1825" t="s">
        <v>91</v>
      </c>
      <c r="AP1825" t="s">
        <v>91</v>
      </c>
      <c r="AT1825" t="s">
        <v>18</v>
      </c>
    </row>
    <row r="1826" spans="2:46" x14ac:dyDescent="0.25">
      <c r="B1826">
        <v>51639487</v>
      </c>
      <c r="C1826" t="s">
        <v>108</v>
      </c>
      <c r="D1826" t="s">
        <v>349</v>
      </c>
      <c r="E1826" t="s">
        <v>813</v>
      </c>
      <c r="F1826" t="s">
        <v>10894</v>
      </c>
      <c r="G1826" t="s">
        <v>93</v>
      </c>
      <c r="H1826" s="1">
        <v>22673</v>
      </c>
      <c r="I1826" t="s">
        <v>10895</v>
      </c>
      <c r="J1826">
        <v>0</v>
      </c>
      <c r="K1826" t="s">
        <v>78</v>
      </c>
      <c r="L1826">
        <v>25</v>
      </c>
      <c r="M1826" t="s">
        <v>78</v>
      </c>
      <c r="O1826">
        <v>3002237257</v>
      </c>
      <c r="P1826">
        <v>0</v>
      </c>
      <c r="T1826" t="s">
        <v>494</v>
      </c>
      <c r="U1826">
        <v>2022</v>
      </c>
      <c r="V1826" t="s">
        <v>436</v>
      </c>
      <c r="W1826" t="s">
        <v>10896</v>
      </c>
      <c r="X1826" t="s">
        <v>10897</v>
      </c>
      <c r="Y1826" t="s">
        <v>439</v>
      </c>
      <c r="Z1826" t="s">
        <v>164</v>
      </c>
      <c r="AA1826" t="s">
        <v>189</v>
      </c>
      <c r="AB1826" s="2">
        <f t="shared" si="28"/>
        <v>1.7894253558052433E-2</v>
      </c>
      <c r="AC1826" s="3">
        <v>80100000</v>
      </c>
      <c r="AD1826" t="s">
        <v>87</v>
      </c>
      <c r="AE1826" t="s">
        <v>106</v>
      </c>
      <c r="AF1826" t="s">
        <v>89</v>
      </c>
      <c r="AG1826">
        <v>0</v>
      </c>
      <c r="AH1826">
        <v>29211502</v>
      </c>
      <c r="AI1826" s="3">
        <v>1433329.71</v>
      </c>
      <c r="AJ1826" s="3">
        <v>1184478.75</v>
      </c>
      <c r="AK1826" t="s">
        <v>91</v>
      </c>
      <c r="AL1826" t="s">
        <v>91</v>
      </c>
      <c r="AM1826" t="s">
        <v>91</v>
      </c>
      <c r="AN1826" t="s">
        <v>91</v>
      </c>
      <c r="AO1826" t="s">
        <v>91</v>
      </c>
      <c r="AP1826" t="s">
        <v>91</v>
      </c>
      <c r="AT1826" t="s">
        <v>18</v>
      </c>
    </row>
    <row r="1827" spans="2:46" x14ac:dyDescent="0.25">
      <c r="B1827">
        <v>79752747</v>
      </c>
      <c r="C1827" t="s">
        <v>72</v>
      </c>
      <c r="D1827" t="s">
        <v>10898</v>
      </c>
      <c r="E1827" t="s">
        <v>3591</v>
      </c>
      <c r="F1827" t="s">
        <v>840</v>
      </c>
      <c r="G1827" t="s">
        <v>10899</v>
      </c>
      <c r="H1827" s="1">
        <v>27271</v>
      </c>
      <c r="I1827" t="s">
        <v>10900</v>
      </c>
      <c r="J1827">
        <v>0</v>
      </c>
      <c r="K1827" t="s">
        <v>78</v>
      </c>
      <c r="L1827">
        <v>25</v>
      </c>
      <c r="M1827" t="s">
        <v>78</v>
      </c>
      <c r="O1827">
        <v>3164650022</v>
      </c>
      <c r="P1827">
        <v>3144449734</v>
      </c>
      <c r="T1827" t="s">
        <v>116</v>
      </c>
      <c r="U1827">
        <v>2019</v>
      </c>
      <c r="V1827" t="s">
        <v>2923</v>
      </c>
      <c r="W1827" t="s">
        <v>10901</v>
      </c>
      <c r="X1827" t="s">
        <v>10902</v>
      </c>
      <c r="Y1827" t="s">
        <v>2926</v>
      </c>
      <c r="Z1827" t="s">
        <v>103</v>
      </c>
      <c r="AA1827" t="s">
        <v>448</v>
      </c>
      <c r="AB1827" s="2">
        <f t="shared" si="28"/>
        <v>5.5921757990867578E-2</v>
      </c>
      <c r="AC1827" s="3">
        <v>43800000</v>
      </c>
      <c r="AD1827" t="s">
        <v>87</v>
      </c>
      <c r="AE1827" t="s">
        <v>139</v>
      </c>
      <c r="AF1827" t="s">
        <v>89</v>
      </c>
      <c r="AG1827" t="s">
        <v>10903</v>
      </c>
      <c r="AH1827">
        <v>159840417</v>
      </c>
      <c r="AI1827" s="3">
        <v>2449373</v>
      </c>
      <c r="AJ1827" s="3">
        <v>2038296.77</v>
      </c>
      <c r="AK1827" t="s">
        <v>91</v>
      </c>
      <c r="AL1827" t="s">
        <v>91</v>
      </c>
      <c r="AM1827" t="s">
        <v>91</v>
      </c>
      <c r="AN1827" t="s">
        <v>91</v>
      </c>
      <c r="AO1827" t="s">
        <v>91</v>
      </c>
      <c r="AP1827" t="s">
        <v>91</v>
      </c>
      <c r="AT1827" t="s">
        <v>21</v>
      </c>
    </row>
    <row r="1828" spans="2:46" x14ac:dyDescent="0.25">
      <c r="B1828">
        <v>1032414278</v>
      </c>
      <c r="C1828" t="s">
        <v>108</v>
      </c>
      <c r="D1828" t="s">
        <v>693</v>
      </c>
      <c r="E1828" t="s">
        <v>301</v>
      </c>
      <c r="F1828" t="s">
        <v>755</v>
      </c>
      <c r="G1828" t="s">
        <v>2973</v>
      </c>
      <c r="H1828" s="1">
        <v>32314</v>
      </c>
      <c r="I1828" t="s">
        <v>10904</v>
      </c>
      <c r="J1828">
        <v>0</v>
      </c>
      <c r="K1828" t="s">
        <v>78</v>
      </c>
      <c r="L1828">
        <v>25</v>
      </c>
      <c r="M1828" t="s">
        <v>78</v>
      </c>
      <c r="O1828">
        <v>3222291227</v>
      </c>
      <c r="P1828">
        <v>3143070020</v>
      </c>
      <c r="T1828" t="s">
        <v>195</v>
      </c>
      <c r="U1828">
        <v>2023</v>
      </c>
      <c r="V1828" t="s">
        <v>4727</v>
      </c>
      <c r="W1828" t="s">
        <v>960</v>
      </c>
      <c r="X1828" t="s">
        <v>10905</v>
      </c>
      <c r="Y1828" t="s">
        <v>4730</v>
      </c>
      <c r="Z1828" t="s">
        <v>1876</v>
      </c>
      <c r="AA1828" t="s">
        <v>3330</v>
      </c>
      <c r="AB1828" s="2">
        <f t="shared" si="28"/>
        <v>2.8405826794871799E-2</v>
      </c>
      <c r="AC1828" s="3">
        <v>78000000</v>
      </c>
      <c r="AD1828" t="s">
        <v>177</v>
      </c>
      <c r="AE1828" t="s">
        <v>106</v>
      </c>
      <c r="AF1828" t="s">
        <v>89</v>
      </c>
      <c r="AG1828" t="s">
        <v>10906</v>
      </c>
      <c r="AH1828">
        <v>29190750</v>
      </c>
      <c r="AI1828" s="3">
        <v>2215654.4900000002</v>
      </c>
      <c r="AJ1828" s="3">
        <v>1841894.53</v>
      </c>
      <c r="AK1828" t="s">
        <v>91</v>
      </c>
      <c r="AL1828" t="s">
        <v>91</v>
      </c>
      <c r="AM1828" t="s">
        <v>91</v>
      </c>
      <c r="AN1828" t="s">
        <v>91</v>
      </c>
      <c r="AO1828" t="s">
        <v>91</v>
      </c>
      <c r="AP1828" t="s">
        <v>91</v>
      </c>
      <c r="AT1828" t="s">
        <v>21</v>
      </c>
    </row>
    <row r="1829" spans="2:46" x14ac:dyDescent="0.25">
      <c r="B1829">
        <v>15317618</v>
      </c>
      <c r="C1829" t="s">
        <v>72</v>
      </c>
      <c r="D1829" t="s">
        <v>224</v>
      </c>
      <c r="E1829" t="s">
        <v>663</v>
      </c>
      <c r="F1829" t="s">
        <v>2350</v>
      </c>
      <c r="G1829" t="s">
        <v>9793</v>
      </c>
      <c r="H1829" s="1">
        <v>29759</v>
      </c>
      <c r="I1829" t="s">
        <v>10907</v>
      </c>
      <c r="J1829">
        <v>5001</v>
      </c>
      <c r="K1829" t="s">
        <v>114</v>
      </c>
      <c r="L1829">
        <v>5</v>
      </c>
      <c r="M1829" t="s">
        <v>115</v>
      </c>
      <c r="O1829">
        <v>3104299707</v>
      </c>
      <c r="P1829">
        <v>3113549464</v>
      </c>
      <c r="T1829" t="s">
        <v>1780</v>
      </c>
      <c r="U1829">
        <v>2020</v>
      </c>
      <c r="V1829" t="s">
        <v>10303</v>
      </c>
      <c r="W1829" t="s">
        <v>10908</v>
      </c>
      <c r="X1829" t="s">
        <v>10909</v>
      </c>
      <c r="Y1829" t="s">
        <v>10306</v>
      </c>
      <c r="Z1829" t="s">
        <v>210</v>
      </c>
      <c r="AA1829" t="s">
        <v>287</v>
      </c>
      <c r="AB1829" s="2">
        <f t="shared" si="28"/>
        <v>3.7766934189406097E-2</v>
      </c>
      <c r="AC1829" s="3">
        <v>124600000</v>
      </c>
      <c r="AD1829" t="s">
        <v>151</v>
      </c>
      <c r="AE1829" t="s">
        <v>106</v>
      </c>
      <c r="AF1829" t="s">
        <v>89</v>
      </c>
      <c r="AG1829">
        <v>0</v>
      </c>
      <c r="AH1829">
        <v>159715364</v>
      </c>
      <c r="AI1829" s="3">
        <v>4705760</v>
      </c>
      <c r="AJ1829" s="3">
        <v>3934420.06</v>
      </c>
      <c r="AK1829" t="s">
        <v>91</v>
      </c>
      <c r="AL1829" t="s">
        <v>91</v>
      </c>
      <c r="AM1829" t="s">
        <v>91</v>
      </c>
      <c r="AN1829" t="s">
        <v>91</v>
      </c>
      <c r="AO1829" t="s">
        <v>91</v>
      </c>
      <c r="AP1829" t="s">
        <v>91</v>
      </c>
      <c r="AT1829" t="s">
        <v>21</v>
      </c>
    </row>
    <row r="1830" spans="2:46" x14ac:dyDescent="0.25">
      <c r="B1830">
        <v>71744503</v>
      </c>
      <c r="C1830" t="s">
        <v>72</v>
      </c>
      <c r="D1830" t="s">
        <v>462</v>
      </c>
      <c r="E1830" t="s">
        <v>8028</v>
      </c>
      <c r="F1830" t="s">
        <v>2993</v>
      </c>
      <c r="G1830" t="s">
        <v>772</v>
      </c>
      <c r="H1830" s="1">
        <v>27091</v>
      </c>
      <c r="I1830" t="s">
        <v>10910</v>
      </c>
      <c r="J1830">
        <v>5001</v>
      </c>
      <c r="K1830" t="s">
        <v>114</v>
      </c>
      <c r="L1830">
        <v>5</v>
      </c>
      <c r="M1830" t="s">
        <v>115</v>
      </c>
      <c r="O1830">
        <v>3215054867</v>
      </c>
      <c r="P1830">
        <v>0</v>
      </c>
      <c r="T1830" t="s">
        <v>704</v>
      </c>
      <c r="U1830">
        <v>2020</v>
      </c>
      <c r="V1830" t="s">
        <v>10911</v>
      </c>
      <c r="W1830" t="s">
        <v>10912</v>
      </c>
      <c r="X1830" t="s">
        <v>10913</v>
      </c>
      <c r="Y1830" t="s">
        <v>10914</v>
      </c>
      <c r="Z1830" t="s">
        <v>210</v>
      </c>
      <c r="AA1830" t="s">
        <v>287</v>
      </c>
      <c r="AB1830" s="2">
        <f t="shared" si="28"/>
        <v>2.7422865627319971E-2</v>
      </c>
      <c r="AC1830" s="3">
        <v>134700000</v>
      </c>
      <c r="AD1830" t="s">
        <v>87</v>
      </c>
      <c r="AE1830" t="s">
        <v>106</v>
      </c>
      <c r="AF1830" t="s">
        <v>89</v>
      </c>
      <c r="AG1830" t="s">
        <v>10915</v>
      </c>
      <c r="AH1830">
        <v>159715466</v>
      </c>
      <c r="AI1830" s="3">
        <v>3693860</v>
      </c>
      <c r="AJ1830" s="3">
        <v>3084084.16</v>
      </c>
      <c r="AK1830" t="s">
        <v>91</v>
      </c>
      <c r="AL1830" t="s">
        <v>91</v>
      </c>
      <c r="AM1830" t="s">
        <v>91</v>
      </c>
      <c r="AN1830" t="s">
        <v>91</v>
      </c>
      <c r="AO1830" t="s">
        <v>91</v>
      </c>
      <c r="AP1830" t="s">
        <v>91</v>
      </c>
      <c r="AT1830" t="s">
        <v>21</v>
      </c>
    </row>
    <row r="1831" spans="2:46" x14ac:dyDescent="0.25">
      <c r="B1831">
        <v>73199141</v>
      </c>
      <c r="C1831" t="s">
        <v>72</v>
      </c>
      <c r="D1831" t="s">
        <v>2232</v>
      </c>
      <c r="E1831" t="s">
        <v>1573</v>
      </c>
      <c r="F1831" t="s">
        <v>181</v>
      </c>
      <c r="G1831" t="s">
        <v>182</v>
      </c>
      <c r="H1831" s="1">
        <v>30474</v>
      </c>
      <c r="I1831" t="s">
        <v>10916</v>
      </c>
      <c r="J1831">
        <v>0</v>
      </c>
      <c r="K1831" t="s">
        <v>157</v>
      </c>
      <c r="L1831">
        <v>8</v>
      </c>
      <c r="M1831" t="s">
        <v>158</v>
      </c>
      <c r="O1831">
        <v>3007603536</v>
      </c>
      <c r="P1831">
        <v>0</v>
      </c>
      <c r="T1831" t="s">
        <v>494</v>
      </c>
      <c r="U1831">
        <v>2023</v>
      </c>
      <c r="V1831" t="s">
        <v>7916</v>
      </c>
      <c r="W1831" t="s">
        <v>10917</v>
      </c>
      <c r="X1831" t="s">
        <v>10918</v>
      </c>
      <c r="Y1831" t="s">
        <v>7919</v>
      </c>
      <c r="Z1831" t="s">
        <v>136</v>
      </c>
      <c r="AA1831" t="s">
        <v>137</v>
      </c>
      <c r="AB1831" s="2">
        <f t="shared" si="28"/>
        <v>5.5480982112436114E-2</v>
      </c>
      <c r="AC1831" s="3">
        <v>58700000</v>
      </c>
      <c r="AD1831" t="s">
        <v>105</v>
      </c>
      <c r="AE1831" t="s">
        <v>139</v>
      </c>
      <c r="AF1831" t="s">
        <v>89</v>
      </c>
      <c r="AG1831" t="s">
        <v>10919</v>
      </c>
      <c r="AH1831">
        <v>29189870</v>
      </c>
      <c r="AI1831" s="3">
        <v>3256733.65</v>
      </c>
      <c r="AJ1831" s="3">
        <v>2716750.97</v>
      </c>
      <c r="AK1831" t="s">
        <v>91</v>
      </c>
      <c r="AL1831" t="s">
        <v>91</v>
      </c>
      <c r="AM1831" t="s">
        <v>91</v>
      </c>
      <c r="AN1831" t="s">
        <v>91</v>
      </c>
      <c r="AO1831" t="s">
        <v>91</v>
      </c>
      <c r="AP1831" t="s">
        <v>91</v>
      </c>
      <c r="AT1831" t="s">
        <v>21</v>
      </c>
    </row>
    <row r="1832" spans="2:46" x14ac:dyDescent="0.25">
      <c r="B1832">
        <v>22159501</v>
      </c>
      <c r="C1832" t="s">
        <v>108</v>
      </c>
      <c r="D1832" t="s">
        <v>8821</v>
      </c>
      <c r="E1832" t="s">
        <v>10920</v>
      </c>
      <c r="F1832" t="s">
        <v>10921</v>
      </c>
      <c r="G1832" t="s">
        <v>10922</v>
      </c>
      <c r="H1832" s="1">
        <v>30187</v>
      </c>
      <c r="I1832" t="s">
        <v>10923</v>
      </c>
      <c r="J1832">
        <v>76001</v>
      </c>
      <c r="K1832" t="s">
        <v>329</v>
      </c>
      <c r="L1832">
        <v>76</v>
      </c>
      <c r="M1832" t="s">
        <v>330</v>
      </c>
      <c r="O1832">
        <v>3116136158</v>
      </c>
      <c r="P1832">
        <v>0</v>
      </c>
      <c r="T1832" t="s">
        <v>195</v>
      </c>
      <c r="U1832">
        <v>2023</v>
      </c>
      <c r="V1832" t="s">
        <v>2275</v>
      </c>
      <c r="W1832" t="s">
        <v>10924</v>
      </c>
      <c r="X1832" t="s">
        <v>10925</v>
      </c>
      <c r="Y1832" t="s">
        <v>2278</v>
      </c>
      <c r="Z1832" t="s">
        <v>298</v>
      </c>
      <c r="AA1832" t="s">
        <v>299</v>
      </c>
      <c r="AB1832" s="2">
        <f t="shared" si="28"/>
        <v>3.0781928374655647E-2</v>
      </c>
      <c r="AC1832" s="3">
        <v>72600000</v>
      </c>
      <c r="AD1832" t="s">
        <v>177</v>
      </c>
      <c r="AE1832" t="s">
        <v>139</v>
      </c>
      <c r="AF1832" t="s">
        <v>89</v>
      </c>
      <c r="AG1832">
        <v>0</v>
      </c>
      <c r="AH1832">
        <v>159710250</v>
      </c>
      <c r="AI1832" s="3">
        <v>2234768</v>
      </c>
      <c r="AJ1832" s="3">
        <v>1857956.31</v>
      </c>
      <c r="AK1832" t="s">
        <v>91</v>
      </c>
      <c r="AL1832" t="s">
        <v>91</v>
      </c>
      <c r="AM1832" t="s">
        <v>91</v>
      </c>
      <c r="AN1832" t="s">
        <v>91</v>
      </c>
      <c r="AO1832" t="s">
        <v>91</v>
      </c>
      <c r="AP1832" t="s">
        <v>91</v>
      </c>
      <c r="AT1832" t="s">
        <v>21</v>
      </c>
    </row>
    <row r="1833" spans="2:46" x14ac:dyDescent="0.25">
      <c r="B1833">
        <v>52357521</v>
      </c>
      <c r="C1833" t="s">
        <v>108</v>
      </c>
      <c r="D1833" t="s">
        <v>6596</v>
      </c>
      <c r="E1833" t="s">
        <v>10926</v>
      </c>
      <c r="F1833" t="s">
        <v>9008</v>
      </c>
      <c r="G1833" t="s">
        <v>1798</v>
      </c>
      <c r="H1833" s="1">
        <v>27995</v>
      </c>
      <c r="I1833" t="s">
        <v>10927</v>
      </c>
      <c r="J1833">
        <v>0</v>
      </c>
      <c r="K1833" t="s">
        <v>78</v>
      </c>
      <c r="L1833">
        <v>25</v>
      </c>
      <c r="M1833" t="s">
        <v>78</v>
      </c>
      <c r="O1833">
        <v>3204986061</v>
      </c>
      <c r="P1833">
        <v>0</v>
      </c>
      <c r="T1833" t="s">
        <v>159</v>
      </c>
      <c r="U1833">
        <v>2014</v>
      </c>
      <c r="V1833" t="s">
        <v>10928</v>
      </c>
      <c r="W1833" t="s">
        <v>10929</v>
      </c>
      <c r="X1833" t="s">
        <v>10930</v>
      </c>
      <c r="Y1833" t="s">
        <v>10931</v>
      </c>
      <c r="Z1833" t="s">
        <v>103</v>
      </c>
      <c r="AA1833" t="s">
        <v>1837</v>
      </c>
      <c r="AB1833" s="2">
        <f t="shared" si="28"/>
        <v>2.8627704777594729E-2</v>
      </c>
      <c r="AC1833" s="3">
        <v>60700000</v>
      </c>
      <c r="AD1833" t="s">
        <v>87</v>
      </c>
      <c r="AE1833" t="s">
        <v>212</v>
      </c>
      <c r="AF1833" t="s">
        <v>89</v>
      </c>
      <c r="AG1833">
        <v>0</v>
      </c>
      <c r="AH1833">
        <v>29208374</v>
      </c>
      <c r="AI1833" s="3">
        <v>1737701.68</v>
      </c>
      <c r="AJ1833" s="3">
        <v>1440253.51</v>
      </c>
      <c r="AK1833" t="s">
        <v>91</v>
      </c>
      <c r="AL1833" t="s">
        <v>91</v>
      </c>
      <c r="AM1833" t="s">
        <v>91</v>
      </c>
      <c r="AN1833" t="s">
        <v>91</v>
      </c>
      <c r="AO1833" t="s">
        <v>91</v>
      </c>
      <c r="AP1833" t="s">
        <v>91</v>
      </c>
      <c r="AT1833" t="s">
        <v>18</v>
      </c>
    </row>
    <row r="1834" spans="2:46" x14ac:dyDescent="0.25">
      <c r="B1834">
        <v>22448841</v>
      </c>
      <c r="C1834" t="s">
        <v>108</v>
      </c>
      <c r="D1834" t="s">
        <v>109</v>
      </c>
      <c r="E1834" t="s">
        <v>3217</v>
      </c>
      <c r="F1834" t="s">
        <v>10932</v>
      </c>
      <c r="G1834" t="s">
        <v>2021</v>
      </c>
      <c r="H1834" s="1">
        <v>25200</v>
      </c>
      <c r="I1834" t="s">
        <v>10933</v>
      </c>
      <c r="J1834">
        <v>0</v>
      </c>
      <c r="K1834" t="s">
        <v>157</v>
      </c>
      <c r="L1834">
        <v>8</v>
      </c>
      <c r="M1834" t="s">
        <v>158</v>
      </c>
      <c r="O1834">
        <v>3106010563</v>
      </c>
      <c r="P1834">
        <v>0</v>
      </c>
      <c r="T1834" t="s">
        <v>171</v>
      </c>
      <c r="U1834">
        <v>2016</v>
      </c>
      <c r="V1834" t="s">
        <v>2832</v>
      </c>
      <c r="W1834" t="s">
        <v>10934</v>
      </c>
      <c r="X1834" t="s">
        <v>10935</v>
      </c>
      <c r="Y1834" t="s">
        <v>2835</v>
      </c>
      <c r="Z1834" t="s">
        <v>103</v>
      </c>
      <c r="AA1834" t="s">
        <v>2836</v>
      </c>
      <c r="AB1834" s="2">
        <f t="shared" si="28"/>
        <v>2.1632883404864092E-2</v>
      </c>
      <c r="AC1834" s="3">
        <v>69900000</v>
      </c>
      <c r="AD1834" t="s">
        <v>123</v>
      </c>
      <c r="AE1834" t="s">
        <v>106</v>
      </c>
      <c r="AF1834" t="s">
        <v>89</v>
      </c>
      <c r="AG1834">
        <v>0</v>
      </c>
      <c r="AH1834">
        <v>29185310</v>
      </c>
      <c r="AI1834" s="3">
        <v>1512138.55</v>
      </c>
      <c r="AJ1834" s="3">
        <v>1250704.6599999999</v>
      </c>
      <c r="AK1834" t="s">
        <v>91</v>
      </c>
      <c r="AL1834" t="s">
        <v>91</v>
      </c>
      <c r="AM1834" t="s">
        <v>91</v>
      </c>
      <c r="AN1834" t="s">
        <v>91</v>
      </c>
      <c r="AO1834" t="s">
        <v>91</v>
      </c>
      <c r="AP1834" t="s">
        <v>91</v>
      </c>
      <c r="AT1834" t="s">
        <v>18</v>
      </c>
    </row>
    <row r="1835" spans="2:46" x14ac:dyDescent="0.25">
      <c r="B1835">
        <v>45466259</v>
      </c>
      <c r="C1835" t="s">
        <v>108</v>
      </c>
      <c r="D1835" t="s">
        <v>10936</v>
      </c>
      <c r="E1835">
        <v>0</v>
      </c>
      <c r="F1835" t="s">
        <v>10937</v>
      </c>
      <c r="G1835" t="s">
        <v>551</v>
      </c>
      <c r="H1835" s="1">
        <v>23961</v>
      </c>
      <c r="I1835" t="s">
        <v>10938</v>
      </c>
      <c r="J1835">
        <v>20001</v>
      </c>
      <c r="K1835" t="s">
        <v>1597</v>
      </c>
      <c r="L1835">
        <v>20</v>
      </c>
      <c r="M1835" t="s">
        <v>1598</v>
      </c>
      <c r="O1835">
        <v>3184738540</v>
      </c>
      <c r="P1835">
        <v>0</v>
      </c>
      <c r="T1835" t="s">
        <v>195</v>
      </c>
      <c r="U1835">
        <v>2020</v>
      </c>
      <c r="V1835" t="s">
        <v>10939</v>
      </c>
      <c r="W1835" t="s">
        <v>10940</v>
      </c>
      <c r="X1835" t="s">
        <v>10941</v>
      </c>
      <c r="Y1835" t="s">
        <v>10942</v>
      </c>
      <c r="Z1835" t="s">
        <v>103</v>
      </c>
      <c r="AA1835" t="s">
        <v>104</v>
      </c>
      <c r="AB1835" s="2">
        <f t="shared" si="28"/>
        <v>3.3687085218508994E-2</v>
      </c>
      <c r="AC1835" s="3">
        <v>77800000</v>
      </c>
      <c r="AD1835" t="s">
        <v>177</v>
      </c>
      <c r="AE1835" t="s">
        <v>106</v>
      </c>
      <c r="AF1835" t="s">
        <v>89</v>
      </c>
      <c r="AG1835" t="s">
        <v>10943</v>
      </c>
      <c r="AH1835">
        <v>29209708</v>
      </c>
      <c r="AI1835" s="3">
        <v>2620855.23</v>
      </c>
      <c r="AJ1835" s="3">
        <v>2182399.35</v>
      </c>
      <c r="AK1835" t="s">
        <v>91</v>
      </c>
      <c r="AL1835" t="s">
        <v>91</v>
      </c>
      <c r="AM1835" t="s">
        <v>91</v>
      </c>
      <c r="AN1835" t="s">
        <v>91</v>
      </c>
      <c r="AO1835" t="s">
        <v>91</v>
      </c>
      <c r="AP1835" t="s">
        <v>91</v>
      </c>
      <c r="AT1835" t="s">
        <v>21</v>
      </c>
    </row>
    <row r="1836" spans="2:46" x14ac:dyDescent="0.25">
      <c r="B1836">
        <v>41716840</v>
      </c>
      <c r="C1836" t="s">
        <v>108</v>
      </c>
      <c r="D1836" t="s">
        <v>3448</v>
      </c>
      <c r="E1836" t="s">
        <v>109</v>
      </c>
      <c r="F1836" t="s">
        <v>237</v>
      </c>
      <c r="G1836" t="s">
        <v>5386</v>
      </c>
      <c r="H1836" s="1">
        <v>21548</v>
      </c>
      <c r="I1836" t="s">
        <v>10944</v>
      </c>
      <c r="J1836">
        <v>0</v>
      </c>
      <c r="K1836" t="s">
        <v>78</v>
      </c>
      <c r="L1836">
        <v>25</v>
      </c>
      <c r="M1836" t="s">
        <v>78</v>
      </c>
      <c r="O1836">
        <v>3219822022</v>
      </c>
      <c r="P1836">
        <v>3143030329</v>
      </c>
      <c r="T1836" t="s">
        <v>205</v>
      </c>
      <c r="U1836">
        <v>2024</v>
      </c>
      <c r="V1836" t="s">
        <v>10945</v>
      </c>
      <c r="W1836" t="s">
        <v>10946</v>
      </c>
      <c r="X1836" t="s">
        <v>10947</v>
      </c>
      <c r="Y1836" t="s">
        <v>10948</v>
      </c>
      <c r="Z1836" t="s">
        <v>222</v>
      </c>
      <c r="AA1836" t="s">
        <v>223</v>
      </c>
      <c r="AB1836" s="2">
        <f t="shared" si="28"/>
        <v>1.9663029445073612E-2</v>
      </c>
      <c r="AC1836" s="3">
        <v>176600000</v>
      </c>
      <c r="AD1836" t="s">
        <v>151</v>
      </c>
      <c r="AE1836" t="s">
        <v>212</v>
      </c>
      <c r="AF1836" t="s">
        <v>89</v>
      </c>
      <c r="AG1836" t="s">
        <v>10949</v>
      </c>
      <c r="AH1836">
        <v>159837733</v>
      </c>
      <c r="AI1836" s="3">
        <v>3472491</v>
      </c>
      <c r="AJ1836" s="3">
        <v>2898059.57</v>
      </c>
      <c r="AK1836" t="s">
        <v>91</v>
      </c>
      <c r="AL1836" t="s">
        <v>91</v>
      </c>
      <c r="AM1836" t="s">
        <v>91</v>
      </c>
      <c r="AN1836" t="s">
        <v>91</v>
      </c>
      <c r="AO1836" t="s">
        <v>91</v>
      </c>
      <c r="AP1836" t="s">
        <v>91</v>
      </c>
      <c r="AT1836" t="s">
        <v>18</v>
      </c>
    </row>
    <row r="1837" spans="2:46" x14ac:dyDescent="0.25">
      <c r="B1837">
        <v>79593027</v>
      </c>
      <c r="C1837" t="s">
        <v>72</v>
      </c>
      <c r="D1837" t="s">
        <v>361</v>
      </c>
      <c r="E1837">
        <v>0</v>
      </c>
      <c r="F1837" t="s">
        <v>6460</v>
      </c>
      <c r="G1837" t="s">
        <v>10950</v>
      </c>
      <c r="H1837" s="1">
        <v>26657</v>
      </c>
      <c r="I1837" t="s">
        <v>10951</v>
      </c>
      <c r="J1837">
        <v>0</v>
      </c>
      <c r="K1837" t="s">
        <v>78</v>
      </c>
      <c r="L1837">
        <v>25</v>
      </c>
      <c r="M1837" t="s">
        <v>78</v>
      </c>
      <c r="O1837">
        <v>3115262306</v>
      </c>
      <c r="P1837">
        <v>0</v>
      </c>
      <c r="T1837" t="s">
        <v>241</v>
      </c>
      <c r="U1837">
        <v>2015</v>
      </c>
      <c r="V1837" t="s">
        <v>10952</v>
      </c>
      <c r="W1837" t="s">
        <v>10953</v>
      </c>
      <c r="X1837" t="s">
        <v>10954</v>
      </c>
      <c r="Y1837" t="s">
        <v>10955</v>
      </c>
      <c r="Z1837" t="s">
        <v>3792</v>
      </c>
      <c r="AA1837" t="s">
        <v>3793</v>
      </c>
      <c r="AB1837" s="2">
        <f t="shared" si="28"/>
        <v>2.8315311284046692E-2</v>
      </c>
      <c r="AC1837" s="3">
        <v>51400000</v>
      </c>
      <c r="AD1837" t="s">
        <v>123</v>
      </c>
      <c r="AE1837" t="s">
        <v>106</v>
      </c>
      <c r="AF1837" t="s">
        <v>89</v>
      </c>
      <c r="AG1837" t="s">
        <v>10956</v>
      </c>
      <c r="AH1837">
        <v>159716184</v>
      </c>
      <c r="AI1837" s="3">
        <v>1455407</v>
      </c>
      <c r="AJ1837" s="3">
        <v>1203030.8600000001</v>
      </c>
      <c r="AK1837" t="s">
        <v>91</v>
      </c>
      <c r="AL1837" t="s">
        <v>91</v>
      </c>
      <c r="AM1837" t="s">
        <v>91</v>
      </c>
      <c r="AN1837" t="s">
        <v>91</v>
      </c>
      <c r="AO1837" t="s">
        <v>91</v>
      </c>
      <c r="AP1837" t="s">
        <v>91</v>
      </c>
      <c r="AT1837" t="s">
        <v>18</v>
      </c>
    </row>
    <row r="1838" spans="2:46" x14ac:dyDescent="0.25">
      <c r="B1838">
        <v>1018418773</v>
      </c>
      <c r="C1838" t="s">
        <v>108</v>
      </c>
      <c r="D1838" t="s">
        <v>10957</v>
      </c>
      <c r="E1838" t="s">
        <v>964</v>
      </c>
      <c r="F1838" t="s">
        <v>1568</v>
      </c>
      <c r="G1838" t="s">
        <v>2058</v>
      </c>
      <c r="H1838" s="1">
        <v>32384</v>
      </c>
      <c r="I1838" t="s">
        <v>10958</v>
      </c>
      <c r="J1838">
        <v>0</v>
      </c>
      <c r="K1838" t="s">
        <v>78</v>
      </c>
      <c r="L1838">
        <v>25</v>
      </c>
      <c r="M1838" t="s">
        <v>78</v>
      </c>
      <c r="O1838">
        <v>3134361656</v>
      </c>
      <c r="P1838">
        <v>0</v>
      </c>
      <c r="T1838" t="s">
        <v>184</v>
      </c>
      <c r="U1838">
        <v>2023</v>
      </c>
      <c r="V1838" t="s">
        <v>10959</v>
      </c>
      <c r="W1838" t="s">
        <v>10960</v>
      </c>
      <c r="X1838" t="s">
        <v>10961</v>
      </c>
      <c r="Y1838" t="s">
        <v>10962</v>
      </c>
      <c r="Z1838" t="s">
        <v>298</v>
      </c>
      <c r="AA1838" t="s">
        <v>299</v>
      </c>
      <c r="AB1838" s="2">
        <f t="shared" si="28"/>
        <v>4.9302774193548386E-2</v>
      </c>
      <c r="AC1838" s="3">
        <v>77500000</v>
      </c>
      <c r="AD1838" t="s">
        <v>810</v>
      </c>
      <c r="AE1838" t="s">
        <v>139</v>
      </c>
      <c r="AF1838" t="s">
        <v>89</v>
      </c>
      <c r="AG1838" t="s">
        <v>10963</v>
      </c>
      <c r="AH1838">
        <v>159716021</v>
      </c>
      <c r="AI1838" s="3">
        <v>3820965</v>
      </c>
      <c r="AJ1838" s="3">
        <v>3190895.05</v>
      </c>
      <c r="AK1838" t="s">
        <v>91</v>
      </c>
      <c r="AL1838" t="s">
        <v>91</v>
      </c>
      <c r="AM1838" t="s">
        <v>91</v>
      </c>
      <c r="AN1838" t="s">
        <v>91</v>
      </c>
      <c r="AO1838" t="s">
        <v>91</v>
      </c>
      <c r="AP1838" t="s">
        <v>91</v>
      </c>
      <c r="AT1838" t="s">
        <v>21</v>
      </c>
    </row>
    <row r="1839" spans="2:46" x14ac:dyDescent="0.25">
      <c r="B1839">
        <v>1096218557</v>
      </c>
      <c r="C1839" t="s">
        <v>72</v>
      </c>
      <c r="D1839" t="s">
        <v>647</v>
      </c>
      <c r="E1839" t="s">
        <v>225</v>
      </c>
      <c r="F1839" t="s">
        <v>2210</v>
      </c>
      <c r="G1839" t="s">
        <v>3652</v>
      </c>
      <c r="H1839" s="1">
        <v>33902</v>
      </c>
      <c r="I1839" t="s">
        <v>10964</v>
      </c>
      <c r="J1839">
        <v>68001</v>
      </c>
      <c r="K1839" t="s">
        <v>145</v>
      </c>
      <c r="L1839">
        <v>68</v>
      </c>
      <c r="M1839" t="s">
        <v>146</v>
      </c>
      <c r="O1839">
        <v>3133753354</v>
      </c>
      <c r="P1839">
        <v>0</v>
      </c>
      <c r="T1839" t="s">
        <v>184</v>
      </c>
      <c r="U1839">
        <v>2022</v>
      </c>
      <c r="V1839" t="s">
        <v>10965</v>
      </c>
      <c r="W1839" t="s">
        <v>10966</v>
      </c>
      <c r="X1839" t="s">
        <v>10967</v>
      </c>
      <c r="Y1839" t="s">
        <v>10968</v>
      </c>
      <c r="Z1839" t="s">
        <v>103</v>
      </c>
      <c r="AA1839" t="s">
        <v>104</v>
      </c>
      <c r="AB1839" s="2">
        <f t="shared" si="28"/>
        <v>2.8349591419816141E-2</v>
      </c>
      <c r="AC1839" s="3">
        <v>97900000</v>
      </c>
      <c r="AD1839" t="s">
        <v>123</v>
      </c>
      <c r="AE1839" t="s">
        <v>106</v>
      </c>
      <c r="AF1839" t="s">
        <v>89</v>
      </c>
      <c r="AG1839" t="s">
        <v>10969</v>
      </c>
      <c r="AH1839">
        <v>159716301</v>
      </c>
      <c r="AI1839" s="3">
        <v>2775425</v>
      </c>
      <c r="AJ1839" s="3">
        <v>2312290.21</v>
      </c>
      <c r="AK1839" t="s">
        <v>91</v>
      </c>
      <c r="AL1839" t="s">
        <v>91</v>
      </c>
      <c r="AM1839" t="s">
        <v>91</v>
      </c>
      <c r="AN1839" t="s">
        <v>91</v>
      </c>
      <c r="AO1839" t="s">
        <v>91</v>
      </c>
      <c r="AP1839" t="s">
        <v>91</v>
      </c>
      <c r="AT1839" t="s">
        <v>21</v>
      </c>
    </row>
    <row r="1840" spans="2:46" x14ac:dyDescent="0.25">
      <c r="B1840">
        <v>40372853</v>
      </c>
      <c r="C1840" t="s">
        <v>108</v>
      </c>
      <c r="D1840" t="s">
        <v>109</v>
      </c>
      <c r="E1840" t="s">
        <v>5037</v>
      </c>
      <c r="F1840" t="s">
        <v>1403</v>
      </c>
      <c r="G1840" t="s">
        <v>6619</v>
      </c>
      <c r="H1840" s="1">
        <v>23625</v>
      </c>
      <c r="I1840" t="s">
        <v>10970</v>
      </c>
      <c r="J1840">
        <v>0</v>
      </c>
      <c r="K1840" t="s">
        <v>78</v>
      </c>
      <c r="L1840">
        <v>25</v>
      </c>
      <c r="M1840" t="s">
        <v>78</v>
      </c>
      <c r="O1840">
        <v>3168675661</v>
      </c>
      <c r="P1840">
        <v>0</v>
      </c>
      <c r="T1840" t="s">
        <v>435</v>
      </c>
      <c r="U1840">
        <v>2018</v>
      </c>
      <c r="V1840" t="s">
        <v>1116</v>
      </c>
      <c r="W1840" t="s">
        <v>10971</v>
      </c>
      <c r="X1840" t="s">
        <v>10972</v>
      </c>
      <c r="Y1840" t="s">
        <v>1119</v>
      </c>
      <c r="Z1840" t="s">
        <v>103</v>
      </c>
      <c r="AA1840" t="s">
        <v>865</v>
      </c>
      <c r="AB1840" s="2">
        <f t="shared" si="28"/>
        <v>1.9145108730158733E-2</v>
      </c>
      <c r="AC1840" s="3">
        <v>63000000</v>
      </c>
      <c r="AD1840" t="s">
        <v>151</v>
      </c>
      <c r="AE1840" t="s">
        <v>106</v>
      </c>
      <c r="AF1840" t="s">
        <v>89</v>
      </c>
      <c r="AG1840" t="s">
        <v>10973</v>
      </c>
      <c r="AH1840">
        <v>29185572</v>
      </c>
      <c r="AI1840" s="3">
        <v>1206141.8500000001</v>
      </c>
      <c r="AJ1840" s="3">
        <v>993564.58</v>
      </c>
      <c r="AK1840" t="s">
        <v>91</v>
      </c>
      <c r="AL1840" t="s">
        <v>91</v>
      </c>
      <c r="AM1840" t="s">
        <v>91</v>
      </c>
      <c r="AN1840" t="s">
        <v>91</v>
      </c>
      <c r="AO1840" t="s">
        <v>91</v>
      </c>
      <c r="AP1840" t="s">
        <v>91</v>
      </c>
      <c r="AT1840" t="s">
        <v>18</v>
      </c>
    </row>
    <row r="1841" spans="2:46" x14ac:dyDescent="0.25">
      <c r="B1841">
        <v>24941153</v>
      </c>
      <c r="C1841" t="s">
        <v>108</v>
      </c>
      <c r="D1841" t="s">
        <v>10974</v>
      </c>
      <c r="E1841">
        <v>0</v>
      </c>
      <c r="F1841" t="s">
        <v>1223</v>
      </c>
      <c r="G1841" t="s">
        <v>155</v>
      </c>
      <c r="H1841" s="1">
        <v>18092</v>
      </c>
      <c r="I1841" t="s">
        <v>10975</v>
      </c>
      <c r="J1841">
        <v>17001</v>
      </c>
      <c r="K1841" t="s">
        <v>476</v>
      </c>
      <c r="L1841">
        <v>17</v>
      </c>
      <c r="M1841" t="s">
        <v>477</v>
      </c>
      <c r="O1841">
        <v>3128337382</v>
      </c>
      <c r="P1841">
        <v>0</v>
      </c>
      <c r="T1841" t="s">
        <v>159</v>
      </c>
      <c r="U1841">
        <v>2018</v>
      </c>
      <c r="V1841" t="s">
        <v>2701</v>
      </c>
      <c r="W1841" t="s">
        <v>10976</v>
      </c>
      <c r="X1841" t="s">
        <v>10977</v>
      </c>
      <c r="Y1841" t="s">
        <v>2704</v>
      </c>
      <c r="Z1841" t="s">
        <v>136</v>
      </c>
      <c r="AA1841" t="s">
        <v>233</v>
      </c>
      <c r="AB1841" s="2">
        <f t="shared" si="28"/>
        <v>2.4337824521072797E-2</v>
      </c>
      <c r="AC1841" s="3">
        <v>52200000</v>
      </c>
      <c r="AD1841" t="s">
        <v>151</v>
      </c>
      <c r="AE1841" t="s">
        <v>106</v>
      </c>
      <c r="AF1841" t="s">
        <v>89</v>
      </c>
      <c r="AG1841" t="s">
        <v>10978</v>
      </c>
      <c r="AH1841">
        <v>29220250</v>
      </c>
      <c r="AI1841" s="3">
        <v>1270434.44</v>
      </c>
      <c r="AJ1841" s="3">
        <v>1047591.97</v>
      </c>
      <c r="AK1841" t="s">
        <v>91</v>
      </c>
      <c r="AL1841" t="s">
        <v>91</v>
      </c>
      <c r="AM1841" t="s">
        <v>91</v>
      </c>
      <c r="AN1841" t="s">
        <v>91</v>
      </c>
      <c r="AO1841" t="s">
        <v>91</v>
      </c>
      <c r="AP1841" t="s">
        <v>91</v>
      </c>
      <c r="AT1841" t="s">
        <v>18</v>
      </c>
    </row>
    <row r="1842" spans="2:46" x14ac:dyDescent="0.25">
      <c r="B1842">
        <v>79557967</v>
      </c>
      <c r="C1842" t="s">
        <v>72</v>
      </c>
      <c r="D1842" t="s">
        <v>248</v>
      </c>
      <c r="E1842" t="s">
        <v>337</v>
      </c>
      <c r="F1842" t="s">
        <v>1185</v>
      </c>
      <c r="G1842" t="s">
        <v>5657</v>
      </c>
      <c r="H1842" s="1">
        <v>26352</v>
      </c>
      <c r="I1842" t="s">
        <v>10979</v>
      </c>
      <c r="J1842">
        <v>0</v>
      </c>
      <c r="K1842" t="s">
        <v>78</v>
      </c>
      <c r="L1842">
        <v>25</v>
      </c>
      <c r="M1842" t="s">
        <v>78</v>
      </c>
      <c r="O1842">
        <v>3152573706</v>
      </c>
      <c r="P1842">
        <v>3017703175</v>
      </c>
      <c r="T1842" t="s">
        <v>1780</v>
      </c>
      <c r="U1842">
        <v>2024</v>
      </c>
      <c r="V1842" t="s">
        <v>667</v>
      </c>
      <c r="W1842" t="s">
        <v>10980</v>
      </c>
      <c r="X1842" t="s">
        <v>10981</v>
      </c>
      <c r="Y1842" t="s">
        <v>670</v>
      </c>
      <c r="Z1842" t="s">
        <v>323</v>
      </c>
      <c r="AA1842" t="s">
        <v>570</v>
      </c>
      <c r="AB1842" s="2">
        <f t="shared" si="28"/>
        <v>2.239808628318584E-2</v>
      </c>
      <c r="AC1842" s="3">
        <v>90400000</v>
      </c>
      <c r="AD1842" t="s">
        <v>105</v>
      </c>
      <c r="AE1842" t="s">
        <v>106</v>
      </c>
      <c r="AF1842" t="s">
        <v>89</v>
      </c>
      <c r="AG1842" t="s">
        <v>10982</v>
      </c>
      <c r="AH1842">
        <v>159774316</v>
      </c>
      <c r="AI1842" s="3">
        <v>2024787</v>
      </c>
      <c r="AJ1842" s="3">
        <v>1681502.07</v>
      </c>
      <c r="AK1842" t="s">
        <v>91</v>
      </c>
      <c r="AL1842" t="s">
        <v>91</v>
      </c>
      <c r="AM1842" t="s">
        <v>91</v>
      </c>
      <c r="AN1842" t="s">
        <v>91</v>
      </c>
      <c r="AO1842" t="s">
        <v>91</v>
      </c>
      <c r="AP1842" t="s">
        <v>91</v>
      </c>
      <c r="AT1842" t="s">
        <v>21</v>
      </c>
    </row>
    <row r="1843" spans="2:46" x14ac:dyDescent="0.25">
      <c r="B1843">
        <v>16233986</v>
      </c>
      <c r="C1843" t="s">
        <v>72</v>
      </c>
      <c r="D1843" t="s">
        <v>5799</v>
      </c>
      <c r="E1843" t="s">
        <v>125</v>
      </c>
      <c r="F1843" t="s">
        <v>181</v>
      </c>
      <c r="G1843" t="s">
        <v>510</v>
      </c>
      <c r="H1843" s="1">
        <v>28754</v>
      </c>
      <c r="I1843" t="s">
        <v>10983</v>
      </c>
      <c r="J1843">
        <v>0</v>
      </c>
      <c r="K1843" t="s">
        <v>78</v>
      </c>
      <c r="L1843">
        <v>25</v>
      </c>
      <c r="M1843" t="s">
        <v>78</v>
      </c>
      <c r="O1843">
        <v>3134677284</v>
      </c>
      <c r="P1843">
        <v>0</v>
      </c>
      <c r="T1843" t="s">
        <v>633</v>
      </c>
      <c r="U1843">
        <v>2025</v>
      </c>
      <c r="V1843" t="s">
        <v>1453</v>
      </c>
      <c r="W1843" t="s">
        <v>10984</v>
      </c>
      <c r="X1843" t="s">
        <v>10985</v>
      </c>
      <c r="Y1843" t="s">
        <v>1456</v>
      </c>
      <c r="Z1843" t="s">
        <v>298</v>
      </c>
      <c r="AA1843" t="s">
        <v>367</v>
      </c>
      <c r="AB1843" s="2">
        <f t="shared" si="28"/>
        <v>2.9629050873196658E-2</v>
      </c>
      <c r="AC1843" s="3">
        <v>131700000</v>
      </c>
      <c r="AD1843" t="s">
        <v>87</v>
      </c>
      <c r="AE1843" t="s">
        <v>106</v>
      </c>
      <c r="AF1843" t="s">
        <v>89</v>
      </c>
      <c r="AG1843">
        <v>0</v>
      </c>
      <c r="AH1843">
        <v>159715655</v>
      </c>
      <c r="AI1843" s="3">
        <v>3902146</v>
      </c>
      <c r="AJ1843" s="3">
        <v>3259114.24</v>
      </c>
      <c r="AK1843" t="s">
        <v>91</v>
      </c>
      <c r="AL1843" t="s">
        <v>91</v>
      </c>
      <c r="AM1843" t="s">
        <v>91</v>
      </c>
      <c r="AN1843" t="s">
        <v>91</v>
      </c>
      <c r="AO1843" t="s">
        <v>91</v>
      </c>
      <c r="AP1843" t="s">
        <v>91</v>
      </c>
      <c r="AT1843" t="s">
        <v>21</v>
      </c>
    </row>
    <row r="1844" spans="2:46" x14ac:dyDescent="0.25">
      <c r="B1844">
        <v>1032428562</v>
      </c>
      <c r="C1844" t="s">
        <v>72</v>
      </c>
      <c r="D1844" t="s">
        <v>9505</v>
      </c>
      <c r="E1844" t="s">
        <v>663</v>
      </c>
      <c r="F1844" t="s">
        <v>5386</v>
      </c>
      <c r="G1844" t="s">
        <v>5759</v>
      </c>
      <c r="H1844" s="1">
        <v>32569</v>
      </c>
      <c r="I1844" t="s">
        <v>10986</v>
      </c>
      <c r="J1844">
        <v>85001</v>
      </c>
      <c r="K1844" t="s">
        <v>3431</v>
      </c>
      <c r="L1844">
        <v>85</v>
      </c>
      <c r="M1844" t="s">
        <v>2106</v>
      </c>
      <c r="O1844">
        <v>3176548649</v>
      </c>
      <c r="P1844">
        <v>3124826952</v>
      </c>
      <c r="T1844" t="s">
        <v>116</v>
      </c>
      <c r="U1844">
        <v>2016</v>
      </c>
      <c r="V1844" t="s">
        <v>5831</v>
      </c>
      <c r="W1844" t="s">
        <v>10987</v>
      </c>
      <c r="X1844" t="s">
        <v>10988</v>
      </c>
      <c r="Y1844" t="s">
        <v>5834</v>
      </c>
      <c r="Z1844" t="s">
        <v>222</v>
      </c>
      <c r="AA1844" t="s">
        <v>1527</v>
      </c>
      <c r="AB1844" s="2">
        <f t="shared" si="28"/>
        <v>3.8343807106598987E-2</v>
      </c>
      <c r="AC1844" s="3">
        <v>59100000</v>
      </c>
      <c r="AD1844" t="s">
        <v>177</v>
      </c>
      <c r="AE1844" t="s">
        <v>212</v>
      </c>
      <c r="AF1844" t="s">
        <v>89</v>
      </c>
      <c r="AG1844" t="s">
        <v>10989</v>
      </c>
      <c r="AH1844">
        <v>159860290</v>
      </c>
      <c r="AI1844" s="3">
        <v>2266119</v>
      </c>
      <c r="AJ1844" s="3">
        <v>1884301.75</v>
      </c>
      <c r="AK1844" t="s">
        <v>91</v>
      </c>
      <c r="AL1844" t="s">
        <v>91</v>
      </c>
      <c r="AM1844" t="s">
        <v>91</v>
      </c>
      <c r="AN1844" t="s">
        <v>91</v>
      </c>
      <c r="AO1844" t="s">
        <v>91</v>
      </c>
      <c r="AP1844" t="s">
        <v>91</v>
      </c>
      <c r="AT1844" t="s">
        <v>21</v>
      </c>
    </row>
    <row r="1845" spans="2:46" x14ac:dyDescent="0.25">
      <c r="B1845">
        <v>10255838</v>
      </c>
      <c r="C1845" t="s">
        <v>72</v>
      </c>
      <c r="D1845" t="s">
        <v>337</v>
      </c>
      <c r="E1845" t="s">
        <v>663</v>
      </c>
      <c r="F1845" t="s">
        <v>2014</v>
      </c>
      <c r="G1845" t="s">
        <v>694</v>
      </c>
      <c r="H1845" s="1">
        <v>22200</v>
      </c>
      <c r="I1845" t="s">
        <v>10990</v>
      </c>
      <c r="J1845">
        <v>17001</v>
      </c>
      <c r="K1845" t="s">
        <v>476</v>
      </c>
      <c r="L1845">
        <v>17</v>
      </c>
      <c r="M1845" t="s">
        <v>477</v>
      </c>
      <c r="O1845">
        <v>3042735902</v>
      </c>
      <c r="P1845">
        <v>3042739502</v>
      </c>
      <c r="T1845" t="s">
        <v>306</v>
      </c>
      <c r="U1845">
        <v>2017</v>
      </c>
      <c r="V1845" t="s">
        <v>2746</v>
      </c>
      <c r="W1845" t="s">
        <v>10991</v>
      </c>
      <c r="X1845" t="s">
        <v>10992</v>
      </c>
      <c r="Y1845" t="s">
        <v>2749</v>
      </c>
      <c r="Z1845" t="s">
        <v>298</v>
      </c>
      <c r="AA1845" t="s">
        <v>691</v>
      </c>
      <c r="AB1845" s="2">
        <f t="shared" si="28"/>
        <v>3.7893881265822785E-2</v>
      </c>
      <c r="AC1845" s="3">
        <v>79000000</v>
      </c>
      <c r="AD1845" t="s">
        <v>123</v>
      </c>
      <c r="AE1845" t="s">
        <v>106</v>
      </c>
      <c r="AF1845" t="s">
        <v>89</v>
      </c>
      <c r="AG1845" t="s">
        <v>10993</v>
      </c>
      <c r="AH1845">
        <v>29214236</v>
      </c>
      <c r="AI1845" s="3">
        <v>2993616.62</v>
      </c>
      <c r="AJ1845" s="3">
        <v>2495644.2200000002</v>
      </c>
      <c r="AK1845" t="s">
        <v>91</v>
      </c>
      <c r="AL1845" t="s">
        <v>91</v>
      </c>
      <c r="AM1845" t="s">
        <v>91</v>
      </c>
      <c r="AN1845" t="s">
        <v>91</v>
      </c>
      <c r="AO1845" t="s">
        <v>91</v>
      </c>
      <c r="AP1845" t="s">
        <v>91</v>
      </c>
      <c r="AT1845" t="s">
        <v>21</v>
      </c>
    </row>
    <row r="1846" spans="2:46" x14ac:dyDescent="0.25">
      <c r="B1846">
        <v>1037616791</v>
      </c>
      <c r="C1846" t="s">
        <v>72</v>
      </c>
      <c r="D1846" t="s">
        <v>3666</v>
      </c>
      <c r="E1846">
        <v>0</v>
      </c>
      <c r="F1846" t="s">
        <v>2001</v>
      </c>
      <c r="G1846" t="s">
        <v>464</v>
      </c>
      <c r="H1846" s="1">
        <v>33558</v>
      </c>
      <c r="I1846" t="s">
        <v>10994</v>
      </c>
      <c r="J1846">
        <v>5001</v>
      </c>
      <c r="K1846" t="s">
        <v>114</v>
      </c>
      <c r="L1846">
        <v>5</v>
      </c>
      <c r="M1846" t="s">
        <v>115</v>
      </c>
      <c r="O1846">
        <v>3104616098</v>
      </c>
      <c r="P1846">
        <v>0</v>
      </c>
      <c r="T1846" t="s">
        <v>1780</v>
      </c>
      <c r="U1846">
        <v>2023</v>
      </c>
      <c r="V1846" t="s">
        <v>478</v>
      </c>
      <c r="W1846" t="s">
        <v>10995</v>
      </c>
      <c r="X1846" t="s">
        <v>10996</v>
      </c>
      <c r="Y1846" t="s">
        <v>1769</v>
      </c>
      <c r="Z1846" t="s">
        <v>298</v>
      </c>
      <c r="AA1846" t="s">
        <v>299</v>
      </c>
      <c r="AB1846" s="2">
        <f t="shared" si="28"/>
        <v>4.3919543773119608E-2</v>
      </c>
      <c r="AC1846" s="3">
        <v>81100000</v>
      </c>
      <c r="AD1846" t="s">
        <v>87</v>
      </c>
      <c r="AE1846" t="s">
        <v>139</v>
      </c>
      <c r="AF1846" t="s">
        <v>89</v>
      </c>
      <c r="AG1846" t="s">
        <v>10997</v>
      </c>
      <c r="AH1846">
        <v>159827525</v>
      </c>
      <c r="AI1846" s="3">
        <v>3561875</v>
      </c>
      <c r="AJ1846" s="3">
        <v>2973172.57</v>
      </c>
      <c r="AK1846" t="s">
        <v>91</v>
      </c>
      <c r="AL1846" t="s">
        <v>91</v>
      </c>
      <c r="AM1846" t="s">
        <v>91</v>
      </c>
      <c r="AN1846" t="s">
        <v>91</v>
      </c>
      <c r="AO1846" t="s">
        <v>91</v>
      </c>
      <c r="AP1846" t="s">
        <v>91</v>
      </c>
      <c r="AT1846" t="s">
        <v>21</v>
      </c>
    </row>
    <row r="1847" spans="2:46" x14ac:dyDescent="0.25">
      <c r="B1847">
        <v>91219367</v>
      </c>
      <c r="C1847" t="s">
        <v>72</v>
      </c>
      <c r="D1847" t="s">
        <v>10998</v>
      </c>
      <c r="E1847">
        <v>0</v>
      </c>
      <c r="F1847" t="s">
        <v>630</v>
      </c>
      <c r="G1847" t="s">
        <v>278</v>
      </c>
      <c r="H1847" s="1">
        <v>22776</v>
      </c>
      <c r="I1847" t="s">
        <v>10999</v>
      </c>
      <c r="J1847">
        <v>68001</v>
      </c>
      <c r="K1847" t="s">
        <v>145</v>
      </c>
      <c r="L1847">
        <v>68</v>
      </c>
      <c r="M1847" t="s">
        <v>146</v>
      </c>
      <c r="O1847">
        <v>3174268998</v>
      </c>
      <c r="P1847">
        <v>3118092694</v>
      </c>
      <c r="T1847" t="s">
        <v>282</v>
      </c>
      <c r="U1847">
        <v>2023</v>
      </c>
      <c r="V1847" t="s">
        <v>1544</v>
      </c>
      <c r="W1847" t="s">
        <v>11000</v>
      </c>
      <c r="X1847" t="s">
        <v>11001</v>
      </c>
      <c r="Y1847" t="s">
        <v>1547</v>
      </c>
      <c r="Z1847" t="s">
        <v>311</v>
      </c>
      <c r="AA1847" t="s">
        <v>1548</v>
      </c>
      <c r="AB1847" s="2">
        <f t="shared" si="28"/>
        <v>2.5606111111111111E-2</v>
      </c>
      <c r="AC1847" s="3">
        <v>82800000</v>
      </c>
      <c r="AD1847" t="s">
        <v>288</v>
      </c>
      <c r="AE1847" t="s">
        <v>106</v>
      </c>
      <c r="AF1847" t="s">
        <v>89</v>
      </c>
      <c r="AG1847" t="s">
        <v>11002</v>
      </c>
      <c r="AH1847">
        <v>159910786</v>
      </c>
      <c r="AI1847" s="3">
        <v>2120186</v>
      </c>
      <c r="AJ1847" s="3">
        <v>1761668.53</v>
      </c>
      <c r="AK1847" t="s">
        <v>91</v>
      </c>
      <c r="AL1847" t="s">
        <v>91</v>
      </c>
      <c r="AM1847" t="s">
        <v>91</v>
      </c>
      <c r="AN1847" t="s">
        <v>91</v>
      </c>
      <c r="AO1847" t="s">
        <v>91</v>
      </c>
      <c r="AP1847" t="s">
        <v>91</v>
      </c>
      <c r="AT1847" t="s">
        <v>21</v>
      </c>
    </row>
    <row r="1848" spans="2:46" x14ac:dyDescent="0.25">
      <c r="B1848">
        <v>65783411</v>
      </c>
      <c r="C1848" t="s">
        <v>108</v>
      </c>
      <c r="D1848" t="s">
        <v>11003</v>
      </c>
      <c r="E1848" t="s">
        <v>3175</v>
      </c>
      <c r="F1848" t="s">
        <v>8841</v>
      </c>
      <c r="G1848" t="s">
        <v>1356</v>
      </c>
      <c r="H1848" s="1">
        <v>28902</v>
      </c>
      <c r="I1848" t="s">
        <v>11004</v>
      </c>
      <c r="J1848">
        <v>0</v>
      </c>
      <c r="K1848" t="s">
        <v>3080</v>
      </c>
      <c r="L1848">
        <v>54</v>
      </c>
      <c r="M1848" t="s">
        <v>130</v>
      </c>
      <c r="O1848">
        <v>3168312710</v>
      </c>
      <c r="P1848">
        <v>0</v>
      </c>
      <c r="T1848" t="s">
        <v>116</v>
      </c>
      <c r="U1848">
        <v>2023</v>
      </c>
      <c r="V1848" t="s">
        <v>4742</v>
      </c>
      <c r="W1848" t="s">
        <v>11005</v>
      </c>
      <c r="X1848" t="s">
        <v>11006</v>
      </c>
      <c r="Y1848" t="s">
        <v>4745</v>
      </c>
      <c r="Z1848" t="s">
        <v>298</v>
      </c>
      <c r="AA1848" t="s">
        <v>691</v>
      </c>
      <c r="AB1848" s="2">
        <f t="shared" si="28"/>
        <v>2.37882405165456E-2</v>
      </c>
      <c r="AC1848" s="3">
        <v>123900000</v>
      </c>
      <c r="AD1848" t="s">
        <v>151</v>
      </c>
      <c r="AE1848" t="s">
        <v>106</v>
      </c>
      <c r="AF1848" t="s">
        <v>89</v>
      </c>
      <c r="AG1848">
        <v>0</v>
      </c>
      <c r="AH1848">
        <v>159712466</v>
      </c>
      <c r="AI1848" s="3">
        <v>2947363</v>
      </c>
      <c r="AJ1848" s="3">
        <v>2456776.02</v>
      </c>
      <c r="AK1848" t="s">
        <v>91</v>
      </c>
      <c r="AL1848" t="s">
        <v>91</v>
      </c>
      <c r="AM1848" t="s">
        <v>91</v>
      </c>
      <c r="AN1848" t="s">
        <v>91</v>
      </c>
      <c r="AO1848" t="s">
        <v>91</v>
      </c>
      <c r="AP1848" t="s">
        <v>91</v>
      </c>
      <c r="AT1848" t="s">
        <v>20</v>
      </c>
    </row>
    <row r="1849" spans="2:46" x14ac:dyDescent="0.25">
      <c r="B1849">
        <v>14836957</v>
      </c>
      <c r="C1849" t="s">
        <v>72</v>
      </c>
      <c r="D1849" t="s">
        <v>500</v>
      </c>
      <c r="E1849">
        <v>0</v>
      </c>
      <c r="F1849" t="s">
        <v>154</v>
      </c>
      <c r="G1849">
        <v>0</v>
      </c>
      <c r="H1849" s="1">
        <v>29418</v>
      </c>
      <c r="I1849" t="s">
        <v>11007</v>
      </c>
      <c r="J1849">
        <v>76001</v>
      </c>
      <c r="K1849" t="s">
        <v>329</v>
      </c>
      <c r="L1849">
        <v>76</v>
      </c>
      <c r="M1849" t="s">
        <v>330</v>
      </c>
      <c r="O1849">
        <v>3206823423</v>
      </c>
      <c r="P1849">
        <v>0</v>
      </c>
      <c r="T1849" t="s">
        <v>205</v>
      </c>
      <c r="U1849">
        <v>2025</v>
      </c>
      <c r="V1849" t="s">
        <v>2961</v>
      </c>
      <c r="W1849" t="s">
        <v>11008</v>
      </c>
      <c r="X1849" t="s">
        <v>11009</v>
      </c>
      <c r="Y1849" t="s">
        <v>2964</v>
      </c>
      <c r="Z1849" t="s">
        <v>311</v>
      </c>
      <c r="AA1849" t="s">
        <v>1999</v>
      </c>
      <c r="AB1849" s="2">
        <f t="shared" si="28"/>
        <v>5.7202439807383626E-2</v>
      </c>
      <c r="AC1849" s="3">
        <v>62300000</v>
      </c>
      <c r="AD1849" t="s">
        <v>87</v>
      </c>
      <c r="AE1849" t="s">
        <v>139</v>
      </c>
      <c r="AF1849" t="s">
        <v>89</v>
      </c>
      <c r="AG1849" t="s">
        <v>11010</v>
      </c>
      <c r="AH1849">
        <v>159836997</v>
      </c>
      <c r="AI1849" s="3">
        <v>3563712</v>
      </c>
      <c r="AJ1849" s="3">
        <v>2974716.22</v>
      </c>
      <c r="AK1849" t="s">
        <v>91</v>
      </c>
      <c r="AL1849" t="s">
        <v>91</v>
      </c>
      <c r="AM1849" t="s">
        <v>91</v>
      </c>
      <c r="AN1849" t="s">
        <v>91</v>
      </c>
      <c r="AO1849" t="s">
        <v>91</v>
      </c>
      <c r="AP1849" t="s">
        <v>91</v>
      </c>
      <c r="AT1849" t="s">
        <v>21</v>
      </c>
    </row>
    <row r="1850" spans="2:46" x14ac:dyDescent="0.25">
      <c r="B1850">
        <v>1019122435</v>
      </c>
      <c r="C1850" t="s">
        <v>108</v>
      </c>
      <c r="D1850" t="s">
        <v>5412</v>
      </c>
      <c r="E1850" t="s">
        <v>3025</v>
      </c>
      <c r="F1850" t="s">
        <v>93</v>
      </c>
      <c r="G1850" t="s">
        <v>509</v>
      </c>
      <c r="H1850" s="1">
        <v>35299</v>
      </c>
      <c r="I1850" t="s">
        <v>11011</v>
      </c>
      <c r="J1850">
        <v>25214</v>
      </c>
      <c r="K1850" t="s">
        <v>9365</v>
      </c>
      <c r="L1850">
        <v>25</v>
      </c>
      <c r="M1850" t="s">
        <v>79</v>
      </c>
      <c r="O1850">
        <v>3107517433</v>
      </c>
      <c r="P1850">
        <v>3148141207</v>
      </c>
      <c r="T1850" t="s">
        <v>633</v>
      </c>
      <c r="U1850">
        <v>2024</v>
      </c>
      <c r="V1850" t="s">
        <v>11012</v>
      </c>
      <c r="W1850" t="s">
        <v>11013</v>
      </c>
      <c r="X1850" t="s">
        <v>11014</v>
      </c>
      <c r="Y1850" t="s">
        <v>11015</v>
      </c>
      <c r="Z1850" t="s">
        <v>121</v>
      </c>
      <c r="AA1850" t="s">
        <v>122</v>
      </c>
      <c r="AB1850" s="2">
        <f t="shared" si="28"/>
        <v>3.3706707108626201E-2</v>
      </c>
      <c r="AC1850" s="3">
        <v>125200000</v>
      </c>
      <c r="AD1850" t="s">
        <v>87</v>
      </c>
      <c r="AE1850" t="s">
        <v>106</v>
      </c>
      <c r="AF1850" t="s">
        <v>89</v>
      </c>
      <c r="AG1850" t="s">
        <v>11016</v>
      </c>
      <c r="AH1850">
        <v>29197474</v>
      </c>
      <c r="AI1850" s="3">
        <v>4220079.7300000004</v>
      </c>
      <c r="AJ1850" s="3">
        <v>3526285.49</v>
      </c>
      <c r="AK1850" t="s">
        <v>91</v>
      </c>
      <c r="AL1850" t="s">
        <v>91</v>
      </c>
      <c r="AM1850" t="s">
        <v>91</v>
      </c>
      <c r="AN1850" t="s">
        <v>91</v>
      </c>
      <c r="AO1850" t="s">
        <v>91</v>
      </c>
      <c r="AP1850" t="s">
        <v>91</v>
      </c>
      <c r="AT1850" t="s">
        <v>21</v>
      </c>
    </row>
    <row r="1851" spans="2:46" x14ac:dyDescent="0.25">
      <c r="B1851">
        <v>80031945</v>
      </c>
      <c r="C1851" t="s">
        <v>72</v>
      </c>
      <c r="D1851" t="s">
        <v>337</v>
      </c>
      <c r="E1851" t="s">
        <v>125</v>
      </c>
      <c r="F1851" t="s">
        <v>11017</v>
      </c>
      <c r="G1851" t="s">
        <v>154</v>
      </c>
      <c r="H1851" s="1">
        <v>29884</v>
      </c>
      <c r="I1851" t="s">
        <v>11018</v>
      </c>
      <c r="J1851">
        <v>0</v>
      </c>
      <c r="K1851" t="s">
        <v>78</v>
      </c>
      <c r="L1851">
        <v>25</v>
      </c>
      <c r="M1851" t="s">
        <v>78</v>
      </c>
      <c r="O1851">
        <v>3013415139</v>
      </c>
      <c r="P1851">
        <v>3124768203</v>
      </c>
      <c r="T1851" t="s">
        <v>424</v>
      </c>
      <c r="U1851">
        <v>2012</v>
      </c>
      <c r="V1851" t="s">
        <v>11019</v>
      </c>
      <c r="W1851" t="s">
        <v>11020</v>
      </c>
      <c r="X1851" t="s">
        <v>11021</v>
      </c>
      <c r="Y1851" t="s">
        <v>11022</v>
      </c>
      <c r="Z1851" t="s">
        <v>121</v>
      </c>
      <c r="AA1851" t="s">
        <v>877</v>
      </c>
      <c r="AB1851" s="2">
        <f t="shared" si="28"/>
        <v>5.6745931872509953E-2</v>
      </c>
      <c r="AC1851" s="3">
        <v>25100000</v>
      </c>
      <c r="AD1851" t="s">
        <v>177</v>
      </c>
      <c r="AE1851" t="s">
        <v>139</v>
      </c>
      <c r="AF1851" t="s">
        <v>89</v>
      </c>
      <c r="AG1851" t="s">
        <v>11023</v>
      </c>
      <c r="AH1851">
        <v>29214196</v>
      </c>
      <c r="AI1851" s="3">
        <v>1424322.89</v>
      </c>
      <c r="AJ1851" s="3">
        <v>1176909.99</v>
      </c>
      <c r="AK1851" t="s">
        <v>91</v>
      </c>
      <c r="AL1851" t="s">
        <v>91</v>
      </c>
      <c r="AM1851" t="s">
        <v>91</v>
      </c>
      <c r="AN1851" t="s">
        <v>91</v>
      </c>
      <c r="AO1851" t="s">
        <v>91</v>
      </c>
      <c r="AP1851" t="s">
        <v>91</v>
      </c>
      <c r="AT1851" t="s">
        <v>21</v>
      </c>
    </row>
    <row r="1852" spans="2:46" x14ac:dyDescent="0.25">
      <c r="B1852">
        <v>31283446</v>
      </c>
      <c r="C1852" t="s">
        <v>108</v>
      </c>
      <c r="D1852" t="s">
        <v>3246</v>
      </c>
      <c r="E1852" t="s">
        <v>11024</v>
      </c>
      <c r="F1852" t="s">
        <v>1001</v>
      </c>
      <c r="G1852" t="s">
        <v>93</v>
      </c>
      <c r="H1852" s="1">
        <v>20274</v>
      </c>
      <c r="I1852" t="s">
        <v>11025</v>
      </c>
      <c r="J1852">
        <v>76001</v>
      </c>
      <c r="K1852" t="s">
        <v>329</v>
      </c>
      <c r="L1852">
        <v>76</v>
      </c>
      <c r="M1852" t="s">
        <v>330</v>
      </c>
      <c r="O1852">
        <v>3132276219</v>
      </c>
      <c r="P1852">
        <v>0</v>
      </c>
      <c r="T1852" t="s">
        <v>293</v>
      </c>
      <c r="U1852">
        <v>2018</v>
      </c>
      <c r="V1852" t="s">
        <v>4151</v>
      </c>
      <c r="W1852" t="s">
        <v>11026</v>
      </c>
      <c r="X1852" t="s">
        <v>11027</v>
      </c>
      <c r="Y1852" t="s">
        <v>4154</v>
      </c>
      <c r="Z1852" t="s">
        <v>164</v>
      </c>
      <c r="AA1852" t="s">
        <v>189</v>
      </c>
      <c r="AB1852" s="2">
        <f t="shared" si="28"/>
        <v>6.848264380453753E-2</v>
      </c>
      <c r="AC1852" s="3">
        <v>57300000</v>
      </c>
      <c r="AD1852" t="s">
        <v>1326</v>
      </c>
      <c r="AE1852" t="s">
        <v>88</v>
      </c>
      <c r="AF1852" t="s">
        <v>89</v>
      </c>
      <c r="AG1852" t="s">
        <v>11028</v>
      </c>
      <c r="AH1852">
        <v>29216946</v>
      </c>
      <c r="AI1852" s="3">
        <v>3924055.49</v>
      </c>
      <c r="AJ1852" s="3">
        <v>3277525.62</v>
      </c>
      <c r="AK1852" t="s">
        <v>91</v>
      </c>
      <c r="AL1852" t="s">
        <v>91</v>
      </c>
      <c r="AM1852" t="s">
        <v>91</v>
      </c>
      <c r="AN1852" t="s">
        <v>91</v>
      </c>
      <c r="AO1852" t="s">
        <v>91</v>
      </c>
      <c r="AP1852" t="s">
        <v>91</v>
      </c>
      <c r="AT1852" t="s">
        <v>21</v>
      </c>
    </row>
    <row r="1853" spans="2:46" x14ac:dyDescent="0.25">
      <c r="B1853">
        <v>1128470141</v>
      </c>
      <c r="C1853" t="s">
        <v>72</v>
      </c>
      <c r="D1853" t="s">
        <v>225</v>
      </c>
      <c r="E1853" t="s">
        <v>1039</v>
      </c>
      <c r="F1853" t="s">
        <v>1499</v>
      </c>
      <c r="G1853" t="s">
        <v>11029</v>
      </c>
      <c r="H1853" s="1">
        <v>32585</v>
      </c>
      <c r="I1853" t="s">
        <v>11030</v>
      </c>
      <c r="J1853">
        <v>5001</v>
      </c>
      <c r="K1853" t="s">
        <v>114</v>
      </c>
      <c r="L1853">
        <v>5</v>
      </c>
      <c r="M1853" t="s">
        <v>115</v>
      </c>
      <c r="O1853">
        <v>3113836648</v>
      </c>
      <c r="P1853">
        <v>3173131918</v>
      </c>
      <c r="T1853" t="s">
        <v>544</v>
      </c>
      <c r="U1853">
        <v>2023</v>
      </c>
      <c r="V1853" t="s">
        <v>705</v>
      </c>
      <c r="W1853" t="s">
        <v>11031</v>
      </c>
      <c r="X1853" t="s">
        <v>11032</v>
      </c>
      <c r="Y1853" t="s">
        <v>708</v>
      </c>
      <c r="Z1853" t="s">
        <v>164</v>
      </c>
      <c r="AA1853" t="s">
        <v>654</v>
      </c>
      <c r="AB1853" s="2">
        <f t="shared" si="28"/>
        <v>3.9578387096774192E-2</v>
      </c>
      <c r="AC1853" s="3">
        <v>65100000</v>
      </c>
      <c r="AD1853" t="s">
        <v>87</v>
      </c>
      <c r="AE1853" t="s">
        <v>139</v>
      </c>
      <c r="AF1853" t="s">
        <v>89</v>
      </c>
      <c r="AG1853" t="s">
        <v>11033</v>
      </c>
      <c r="AH1853">
        <v>159830467</v>
      </c>
      <c r="AI1853" s="3">
        <v>2576553</v>
      </c>
      <c r="AJ1853" s="3">
        <v>2145170.2599999998</v>
      </c>
      <c r="AK1853" t="s">
        <v>91</v>
      </c>
      <c r="AL1853" t="s">
        <v>91</v>
      </c>
      <c r="AM1853" t="s">
        <v>91</v>
      </c>
      <c r="AN1853" t="s">
        <v>91</v>
      </c>
      <c r="AO1853" t="s">
        <v>91</v>
      </c>
      <c r="AP1853" t="s">
        <v>91</v>
      </c>
      <c r="AT1853" t="s">
        <v>21</v>
      </c>
    </row>
    <row r="1854" spans="2:46" x14ac:dyDescent="0.25">
      <c r="B1854">
        <v>52424119</v>
      </c>
      <c r="C1854" t="s">
        <v>108</v>
      </c>
      <c r="D1854" t="s">
        <v>3530</v>
      </c>
      <c r="E1854" t="s">
        <v>1940</v>
      </c>
      <c r="F1854" t="s">
        <v>483</v>
      </c>
      <c r="G1854" t="s">
        <v>2348</v>
      </c>
      <c r="H1854" s="1">
        <v>28451</v>
      </c>
      <c r="I1854" t="s">
        <v>11034</v>
      </c>
      <c r="J1854">
        <v>0</v>
      </c>
      <c r="K1854" t="s">
        <v>78</v>
      </c>
      <c r="L1854">
        <v>25</v>
      </c>
      <c r="M1854" t="s">
        <v>78</v>
      </c>
      <c r="O1854">
        <v>3014118170</v>
      </c>
      <c r="P1854">
        <v>0</v>
      </c>
      <c r="T1854" t="s">
        <v>98</v>
      </c>
      <c r="U1854">
        <v>2020</v>
      </c>
      <c r="V1854" t="s">
        <v>1261</v>
      </c>
      <c r="W1854" t="s">
        <v>11035</v>
      </c>
      <c r="X1854" t="s">
        <v>11036</v>
      </c>
      <c r="Y1854" t="s">
        <v>1264</v>
      </c>
      <c r="Z1854" t="s">
        <v>376</v>
      </c>
      <c r="AA1854" t="s">
        <v>1265</v>
      </c>
      <c r="AB1854" s="2">
        <f t="shared" si="28"/>
        <v>3.7382146892655364E-2</v>
      </c>
      <c r="AC1854" s="3">
        <v>106200000</v>
      </c>
      <c r="AD1854" t="s">
        <v>123</v>
      </c>
      <c r="AE1854" t="s">
        <v>106</v>
      </c>
      <c r="AF1854" t="s">
        <v>89</v>
      </c>
      <c r="AG1854" t="s">
        <v>11037</v>
      </c>
      <c r="AH1854">
        <v>159712505</v>
      </c>
      <c r="AI1854" s="3">
        <v>3969984</v>
      </c>
      <c r="AJ1854" s="3">
        <v>3316120.6</v>
      </c>
      <c r="AK1854" t="s">
        <v>91</v>
      </c>
      <c r="AL1854" t="s">
        <v>91</v>
      </c>
      <c r="AM1854" t="s">
        <v>91</v>
      </c>
      <c r="AN1854" t="s">
        <v>91</v>
      </c>
      <c r="AO1854" t="s">
        <v>91</v>
      </c>
      <c r="AP1854" t="s">
        <v>91</v>
      </c>
      <c r="AT1854" t="s">
        <v>21</v>
      </c>
    </row>
    <row r="1855" spans="2:46" x14ac:dyDescent="0.25">
      <c r="B1855">
        <v>63288802</v>
      </c>
      <c r="C1855" t="s">
        <v>108</v>
      </c>
      <c r="D1855" t="s">
        <v>672</v>
      </c>
      <c r="E1855" t="s">
        <v>1096</v>
      </c>
      <c r="F1855" t="s">
        <v>317</v>
      </c>
      <c r="G1855" t="s">
        <v>1130</v>
      </c>
      <c r="H1855" s="1">
        <v>22308</v>
      </c>
      <c r="I1855" t="s">
        <v>11038</v>
      </c>
      <c r="J1855">
        <v>68001</v>
      </c>
      <c r="K1855" t="s">
        <v>145</v>
      </c>
      <c r="L1855">
        <v>68</v>
      </c>
      <c r="M1855" t="s">
        <v>146</v>
      </c>
      <c r="O1855">
        <v>3158794465</v>
      </c>
      <c r="P1855">
        <v>0</v>
      </c>
      <c r="T1855" t="s">
        <v>131</v>
      </c>
      <c r="U1855">
        <v>2023</v>
      </c>
      <c r="V1855" t="s">
        <v>2778</v>
      </c>
      <c r="W1855" t="s">
        <v>11039</v>
      </c>
      <c r="X1855" t="s">
        <v>11040</v>
      </c>
      <c r="Y1855" t="s">
        <v>2781</v>
      </c>
      <c r="Z1855" t="s">
        <v>85</v>
      </c>
      <c r="AA1855" t="s">
        <v>2782</v>
      </c>
      <c r="AB1855" s="2">
        <f t="shared" si="28"/>
        <v>1.2496803944315545E-2</v>
      </c>
      <c r="AC1855" s="3">
        <v>172400000</v>
      </c>
      <c r="AD1855" t="s">
        <v>177</v>
      </c>
      <c r="AE1855" t="s">
        <v>106</v>
      </c>
      <c r="AF1855" t="s">
        <v>89</v>
      </c>
      <c r="AG1855" t="s">
        <v>11041</v>
      </c>
      <c r="AH1855">
        <v>159836026</v>
      </c>
      <c r="AI1855" s="3">
        <v>2154449</v>
      </c>
      <c r="AJ1855" s="3">
        <v>1790461.11</v>
      </c>
      <c r="AK1855" t="s">
        <v>91</v>
      </c>
      <c r="AL1855" t="s">
        <v>91</v>
      </c>
      <c r="AM1855" t="s">
        <v>91</v>
      </c>
      <c r="AN1855" t="s">
        <v>91</v>
      </c>
      <c r="AO1855" t="s">
        <v>91</v>
      </c>
      <c r="AP1855" t="s">
        <v>91</v>
      </c>
      <c r="AT1855" t="s">
        <v>19</v>
      </c>
    </row>
    <row r="1856" spans="2:46" x14ac:dyDescent="0.25">
      <c r="B1856">
        <v>24301316</v>
      </c>
      <c r="C1856" t="s">
        <v>108</v>
      </c>
      <c r="D1856" t="s">
        <v>655</v>
      </c>
      <c r="E1856">
        <v>0</v>
      </c>
      <c r="F1856" t="s">
        <v>832</v>
      </c>
      <c r="G1856" t="s">
        <v>2855</v>
      </c>
      <c r="H1856" s="1">
        <v>18078</v>
      </c>
      <c r="I1856" t="s">
        <v>11042</v>
      </c>
      <c r="J1856">
        <v>17001</v>
      </c>
      <c r="K1856" t="s">
        <v>476</v>
      </c>
      <c r="L1856">
        <v>17</v>
      </c>
      <c r="M1856" t="s">
        <v>477</v>
      </c>
      <c r="O1856">
        <v>3146310084</v>
      </c>
      <c r="P1856">
        <v>0</v>
      </c>
      <c r="T1856" t="s">
        <v>371</v>
      </c>
      <c r="U1856">
        <v>2012</v>
      </c>
      <c r="V1856" t="s">
        <v>6710</v>
      </c>
      <c r="W1856" t="s">
        <v>11043</v>
      </c>
      <c r="X1856" t="s">
        <v>11044</v>
      </c>
      <c r="Y1856" t="s">
        <v>6713</v>
      </c>
      <c r="Z1856" t="s">
        <v>103</v>
      </c>
      <c r="AA1856" t="s">
        <v>2119</v>
      </c>
      <c r="AB1856" s="2">
        <f t="shared" si="28"/>
        <v>3.7630965732087227E-2</v>
      </c>
      <c r="AC1856" s="3">
        <v>32100000</v>
      </c>
      <c r="AD1856" t="s">
        <v>177</v>
      </c>
      <c r="AE1856" t="s">
        <v>139</v>
      </c>
      <c r="AF1856" t="s">
        <v>89</v>
      </c>
      <c r="AG1856" t="s">
        <v>11045</v>
      </c>
      <c r="AH1856">
        <v>159714385</v>
      </c>
      <c r="AI1856" s="3">
        <v>1207954</v>
      </c>
      <c r="AJ1856" s="3">
        <v>995087.18</v>
      </c>
      <c r="AK1856" t="s">
        <v>91</v>
      </c>
      <c r="AL1856" t="s">
        <v>91</v>
      </c>
      <c r="AM1856" t="s">
        <v>91</v>
      </c>
      <c r="AN1856" t="s">
        <v>91</v>
      </c>
      <c r="AO1856" t="s">
        <v>91</v>
      </c>
      <c r="AP1856" t="s">
        <v>91</v>
      </c>
      <c r="AT1856" t="s">
        <v>18</v>
      </c>
    </row>
    <row r="1857" spans="2:46" x14ac:dyDescent="0.25">
      <c r="B1857">
        <v>1022949576</v>
      </c>
      <c r="C1857" t="s">
        <v>72</v>
      </c>
      <c r="D1857" t="s">
        <v>462</v>
      </c>
      <c r="E1857" t="s">
        <v>224</v>
      </c>
      <c r="F1857" t="s">
        <v>452</v>
      </c>
      <c r="G1857" t="s">
        <v>2444</v>
      </c>
      <c r="H1857" s="1">
        <v>32589</v>
      </c>
      <c r="I1857" t="s">
        <v>11046</v>
      </c>
      <c r="J1857">
        <v>0</v>
      </c>
      <c r="K1857" t="s">
        <v>11047</v>
      </c>
      <c r="L1857">
        <v>25</v>
      </c>
      <c r="M1857" t="s">
        <v>79</v>
      </c>
      <c r="O1857">
        <v>3208118007</v>
      </c>
      <c r="P1857">
        <v>0</v>
      </c>
      <c r="T1857" t="s">
        <v>794</v>
      </c>
      <c r="U1857">
        <v>2021</v>
      </c>
      <c r="V1857" t="s">
        <v>1982</v>
      </c>
      <c r="W1857" t="s">
        <v>11048</v>
      </c>
      <c r="X1857" t="s">
        <v>11049</v>
      </c>
      <c r="Y1857" t="s">
        <v>1985</v>
      </c>
      <c r="Z1857" t="s">
        <v>298</v>
      </c>
      <c r="AA1857" t="s">
        <v>516</v>
      </c>
      <c r="AB1857" s="2">
        <f t="shared" si="28"/>
        <v>1.8146429391504019E-2</v>
      </c>
      <c r="AC1857" s="3">
        <v>87100000</v>
      </c>
      <c r="AD1857" t="s">
        <v>151</v>
      </c>
      <c r="AE1857" t="s">
        <v>139</v>
      </c>
      <c r="AF1857" t="s">
        <v>89</v>
      </c>
      <c r="AG1857" t="s">
        <v>11050</v>
      </c>
      <c r="AH1857">
        <v>159831886</v>
      </c>
      <c r="AI1857" s="3">
        <v>1580554</v>
      </c>
      <c r="AJ1857" s="3">
        <v>1308196.94</v>
      </c>
      <c r="AK1857" t="s">
        <v>91</v>
      </c>
      <c r="AL1857" t="s">
        <v>91</v>
      </c>
      <c r="AM1857" t="s">
        <v>91</v>
      </c>
      <c r="AN1857" t="s">
        <v>91</v>
      </c>
      <c r="AO1857" t="s">
        <v>91</v>
      </c>
      <c r="AP1857" t="s">
        <v>91</v>
      </c>
      <c r="AT1857" t="s">
        <v>18</v>
      </c>
    </row>
    <row r="1858" spans="2:46" x14ac:dyDescent="0.25">
      <c r="B1858">
        <v>11348766</v>
      </c>
      <c r="C1858" t="s">
        <v>72</v>
      </c>
      <c r="D1858" t="s">
        <v>337</v>
      </c>
      <c r="E1858" t="s">
        <v>125</v>
      </c>
      <c r="F1858" t="s">
        <v>1725</v>
      </c>
      <c r="G1858" t="s">
        <v>3162</v>
      </c>
      <c r="H1858" s="1">
        <v>26639</v>
      </c>
      <c r="I1858" t="s">
        <v>11051</v>
      </c>
      <c r="J1858">
        <v>0</v>
      </c>
      <c r="K1858" t="s">
        <v>78</v>
      </c>
      <c r="L1858">
        <v>25</v>
      </c>
      <c r="M1858" t="s">
        <v>78</v>
      </c>
      <c r="O1858">
        <v>3168323861</v>
      </c>
      <c r="P1858">
        <v>3144696283</v>
      </c>
      <c r="T1858" t="s">
        <v>666</v>
      </c>
      <c r="U1858">
        <v>2025</v>
      </c>
      <c r="V1858" t="s">
        <v>2682</v>
      </c>
      <c r="W1858" t="s">
        <v>11052</v>
      </c>
      <c r="X1858" t="s">
        <v>11053</v>
      </c>
      <c r="Y1858" t="s">
        <v>2685</v>
      </c>
      <c r="Z1858" t="s">
        <v>121</v>
      </c>
      <c r="AA1858" t="s">
        <v>1036</v>
      </c>
      <c r="AB1858" s="2">
        <f t="shared" ref="AB1858:AB1921" si="29">+AI1858/AC1858</f>
        <v>1.9602187886279356E-2</v>
      </c>
      <c r="AC1858" s="3">
        <v>80900000</v>
      </c>
      <c r="AD1858" t="s">
        <v>105</v>
      </c>
      <c r="AE1858" t="s">
        <v>106</v>
      </c>
      <c r="AF1858" t="s">
        <v>89</v>
      </c>
      <c r="AG1858" t="s">
        <v>11054</v>
      </c>
      <c r="AH1858">
        <v>159833297</v>
      </c>
      <c r="AI1858" s="3">
        <v>1585817</v>
      </c>
      <c r="AJ1858" s="3">
        <v>1312619.6299999999</v>
      </c>
      <c r="AK1858" t="s">
        <v>91</v>
      </c>
      <c r="AL1858" t="s">
        <v>91</v>
      </c>
      <c r="AM1858" t="s">
        <v>91</v>
      </c>
      <c r="AN1858" t="s">
        <v>91</v>
      </c>
      <c r="AO1858" t="s">
        <v>91</v>
      </c>
      <c r="AP1858" t="s">
        <v>91</v>
      </c>
      <c r="AT1858" t="s">
        <v>18</v>
      </c>
    </row>
    <row r="1859" spans="2:46" x14ac:dyDescent="0.25">
      <c r="B1859">
        <v>93294348</v>
      </c>
      <c r="C1859" t="s">
        <v>72</v>
      </c>
      <c r="D1859" t="s">
        <v>248</v>
      </c>
      <c r="E1859" t="s">
        <v>663</v>
      </c>
      <c r="F1859" t="s">
        <v>2316</v>
      </c>
      <c r="G1859" t="s">
        <v>94</v>
      </c>
      <c r="H1859" s="1">
        <v>26403</v>
      </c>
      <c r="I1859" t="s">
        <v>11055</v>
      </c>
      <c r="J1859">
        <v>50001</v>
      </c>
      <c r="K1859" t="s">
        <v>804</v>
      </c>
      <c r="L1859">
        <v>50</v>
      </c>
      <c r="M1859" t="s">
        <v>805</v>
      </c>
      <c r="O1859">
        <v>3214920574</v>
      </c>
      <c r="P1859">
        <v>0</v>
      </c>
      <c r="T1859" t="s">
        <v>184</v>
      </c>
      <c r="U1859">
        <v>2025</v>
      </c>
      <c r="V1859" t="s">
        <v>1453</v>
      </c>
      <c r="W1859" t="s">
        <v>11056</v>
      </c>
      <c r="X1859" t="s">
        <v>11057</v>
      </c>
      <c r="Y1859" t="s">
        <v>1456</v>
      </c>
      <c r="Z1859" t="s">
        <v>298</v>
      </c>
      <c r="AA1859" t="s">
        <v>367</v>
      </c>
      <c r="AB1859" s="2">
        <f t="shared" si="29"/>
        <v>2.7217205770690964E-2</v>
      </c>
      <c r="AC1859" s="3">
        <v>131700000</v>
      </c>
      <c r="AD1859" t="s">
        <v>105</v>
      </c>
      <c r="AE1859" t="s">
        <v>106</v>
      </c>
      <c r="AF1859" t="s">
        <v>89</v>
      </c>
      <c r="AG1859">
        <v>0</v>
      </c>
      <c r="AH1859">
        <v>159950273</v>
      </c>
      <c r="AI1859" s="3">
        <v>3584506</v>
      </c>
      <c r="AJ1859" s="3">
        <v>2992189.8</v>
      </c>
      <c r="AK1859" t="s">
        <v>91</v>
      </c>
      <c r="AL1859" t="s">
        <v>91</v>
      </c>
      <c r="AM1859" t="s">
        <v>91</v>
      </c>
      <c r="AN1859" t="s">
        <v>91</v>
      </c>
      <c r="AO1859" t="s">
        <v>91</v>
      </c>
      <c r="AP1859" t="s">
        <v>91</v>
      </c>
      <c r="AT1859" t="s">
        <v>21</v>
      </c>
    </row>
    <row r="1860" spans="2:46" x14ac:dyDescent="0.25">
      <c r="B1860">
        <v>91508310</v>
      </c>
      <c r="C1860" t="s">
        <v>72</v>
      </c>
      <c r="D1860" t="s">
        <v>11058</v>
      </c>
      <c r="E1860">
        <v>0</v>
      </c>
      <c r="F1860" t="s">
        <v>9252</v>
      </c>
      <c r="G1860" t="s">
        <v>895</v>
      </c>
      <c r="H1860" s="1">
        <v>30021</v>
      </c>
      <c r="I1860" t="s">
        <v>11059</v>
      </c>
      <c r="J1860">
        <v>68001</v>
      </c>
      <c r="K1860" t="s">
        <v>145</v>
      </c>
      <c r="L1860">
        <v>68</v>
      </c>
      <c r="M1860" t="s">
        <v>146</v>
      </c>
      <c r="O1860">
        <v>3104909810</v>
      </c>
      <c r="P1860">
        <v>3138430149</v>
      </c>
      <c r="T1860" t="s">
        <v>467</v>
      </c>
      <c r="U1860">
        <v>2019</v>
      </c>
      <c r="V1860" t="s">
        <v>414</v>
      </c>
      <c r="W1860" t="s">
        <v>11060</v>
      </c>
      <c r="X1860" t="s">
        <v>11061</v>
      </c>
      <c r="Y1860" t="s">
        <v>417</v>
      </c>
      <c r="Z1860" t="s">
        <v>210</v>
      </c>
      <c r="AA1860" t="s">
        <v>418</v>
      </c>
      <c r="AB1860" s="2">
        <f t="shared" si="29"/>
        <v>2.3971177856301533E-2</v>
      </c>
      <c r="AC1860" s="3">
        <v>254700000</v>
      </c>
      <c r="AD1860" t="s">
        <v>288</v>
      </c>
      <c r="AE1860" t="s">
        <v>212</v>
      </c>
      <c r="AF1860" t="s">
        <v>89</v>
      </c>
      <c r="AG1860" t="s">
        <v>11062</v>
      </c>
      <c r="AH1860">
        <v>159716297</v>
      </c>
      <c r="AI1860" s="3">
        <v>6105459</v>
      </c>
      <c r="AJ1860" s="3">
        <v>5110637.41</v>
      </c>
      <c r="AK1860" t="s">
        <v>91</v>
      </c>
      <c r="AL1860" t="s">
        <v>91</v>
      </c>
      <c r="AM1860" t="s">
        <v>91</v>
      </c>
      <c r="AN1860" t="s">
        <v>91</v>
      </c>
      <c r="AO1860" t="s">
        <v>91</v>
      </c>
      <c r="AP1860" t="s">
        <v>91</v>
      </c>
      <c r="AT1860" t="s">
        <v>20</v>
      </c>
    </row>
    <row r="1861" spans="2:46" x14ac:dyDescent="0.25">
      <c r="B1861">
        <v>70084276</v>
      </c>
      <c r="C1861" t="s">
        <v>72</v>
      </c>
      <c r="D1861" t="s">
        <v>462</v>
      </c>
      <c r="E1861" t="s">
        <v>337</v>
      </c>
      <c r="F1861" t="s">
        <v>832</v>
      </c>
      <c r="G1861" t="s">
        <v>895</v>
      </c>
      <c r="H1861" s="1">
        <v>20318</v>
      </c>
      <c r="I1861" t="s">
        <v>11063</v>
      </c>
      <c r="J1861">
        <v>5001</v>
      </c>
      <c r="K1861" t="s">
        <v>114</v>
      </c>
      <c r="L1861">
        <v>5</v>
      </c>
      <c r="M1861" t="s">
        <v>115</v>
      </c>
      <c r="O1861">
        <v>3104620273</v>
      </c>
      <c r="P1861">
        <v>0</v>
      </c>
      <c r="T1861" t="s">
        <v>443</v>
      </c>
      <c r="U1861">
        <v>2016</v>
      </c>
      <c r="V1861" t="s">
        <v>3373</v>
      </c>
      <c r="W1861" t="s">
        <v>11064</v>
      </c>
      <c r="X1861" t="s">
        <v>11065</v>
      </c>
      <c r="Y1861" t="s">
        <v>3376</v>
      </c>
      <c r="Z1861" t="s">
        <v>298</v>
      </c>
      <c r="AA1861" t="s">
        <v>691</v>
      </c>
      <c r="AB1861" s="2">
        <f t="shared" si="29"/>
        <v>3.9543165467625901E-2</v>
      </c>
      <c r="AC1861" s="3">
        <v>83400000</v>
      </c>
      <c r="AD1861" t="s">
        <v>177</v>
      </c>
      <c r="AE1861" t="s">
        <v>212</v>
      </c>
      <c r="AF1861" t="s">
        <v>89</v>
      </c>
      <c r="AG1861" t="s">
        <v>11066</v>
      </c>
      <c r="AH1861">
        <v>159816106</v>
      </c>
      <c r="AI1861" s="3">
        <v>3297900</v>
      </c>
      <c r="AJ1861" s="3">
        <v>2751344.29</v>
      </c>
      <c r="AK1861" t="s">
        <v>91</v>
      </c>
      <c r="AL1861" t="s">
        <v>91</v>
      </c>
      <c r="AM1861" t="s">
        <v>91</v>
      </c>
      <c r="AN1861" t="s">
        <v>91</v>
      </c>
      <c r="AO1861" t="s">
        <v>91</v>
      </c>
      <c r="AP1861" t="s">
        <v>91</v>
      </c>
      <c r="AT1861" t="s">
        <v>21</v>
      </c>
    </row>
    <row r="1862" spans="2:46" x14ac:dyDescent="0.25">
      <c r="B1862">
        <v>1030590115</v>
      </c>
      <c r="C1862" t="s">
        <v>72</v>
      </c>
      <c r="D1862" t="s">
        <v>11067</v>
      </c>
      <c r="E1862" t="s">
        <v>225</v>
      </c>
      <c r="F1862" t="s">
        <v>1105</v>
      </c>
      <c r="G1862" t="s">
        <v>1403</v>
      </c>
      <c r="H1862" s="1">
        <v>33339</v>
      </c>
      <c r="I1862" t="s">
        <v>11068</v>
      </c>
      <c r="J1862">
        <v>0</v>
      </c>
      <c r="K1862" t="s">
        <v>78</v>
      </c>
      <c r="L1862">
        <v>25</v>
      </c>
      <c r="M1862" t="s">
        <v>78</v>
      </c>
      <c r="O1862">
        <v>3007230287</v>
      </c>
      <c r="P1862">
        <v>3245389400</v>
      </c>
      <c r="T1862" t="s">
        <v>576</v>
      </c>
      <c r="U1862">
        <v>2023</v>
      </c>
      <c r="V1862" t="s">
        <v>11069</v>
      </c>
      <c r="W1862" t="s">
        <v>11070</v>
      </c>
      <c r="X1862" t="s">
        <v>11071</v>
      </c>
      <c r="Y1862" t="s">
        <v>11072</v>
      </c>
      <c r="Z1862" t="s">
        <v>103</v>
      </c>
      <c r="AA1862" t="s">
        <v>104</v>
      </c>
      <c r="AB1862" s="2">
        <f t="shared" si="29"/>
        <v>1.1848566894197953E-2</v>
      </c>
      <c r="AC1862" s="3">
        <v>117200000</v>
      </c>
      <c r="AD1862" t="s">
        <v>151</v>
      </c>
      <c r="AE1862" t="s">
        <v>106</v>
      </c>
      <c r="AF1862" t="s">
        <v>89</v>
      </c>
      <c r="AG1862" t="s">
        <v>11073</v>
      </c>
      <c r="AH1862">
        <v>29208236</v>
      </c>
      <c r="AI1862" s="3">
        <v>1388652.04</v>
      </c>
      <c r="AJ1862" s="3">
        <v>1146934.49</v>
      </c>
      <c r="AK1862" t="s">
        <v>91</v>
      </c>
      <c r="AL1862" t="s">
        <v>91</v>
      </c>
      <c r="AM1862" t="s">
        <v>91</v>
      </c>
      <c r="AN1862" t="s">
        <v>91</v>
      </c>
      <c r="AO1862" t="s">
        <v>91</v>
      </c>
      <c r="AP1862" t="s">
        <v>91</v>
      </c>
      <c r="AT1862" t="s">
        <v>18</v>
      </c>
    </row>
    <row r="1863" spans="2:46" x14ac:dyDescent="0.25">
      <c r="B1863">
        <v>52714901</v>
      </c>
      <c r="C1863" t="s">
        <v>108</v>
      </c>
      <c r="D1863" t="s">
        <v>1566</v>
      </c>
      <c r="E1863" t="s">
        <v>302</v>
      </c>
      <c r="F1863" t="s">
        <v>9444</v>
      </c>
      <c r="G1863" t="s">
        <v>3855</v>
      </c>
      <c r="H1863" s="1">
        <v>28890</v>
      </c>
      <c r="I1863" t="s">
        <v>11074</v>
      </c>
      <c r="J1863">
        <v>25473</v>
      </c>
      <c r="K1863" t="s">
        <v>1587</v>
      </c>
      <c r="L1863">
        <v>25</v>
      </c>
      <c r="M1863" t="s">
        <v>79</v>
      </c>
      <c r="O1863">
        <v>3105853512</v>
      </c>
      <c r="P1863">
        <v>3153598681</v>
      </c>
      <c r="T1863" t="s">
        <v>704</v>
      </c>
      <c r="U1863">
        <v>2025</v>
      </c>
      <c r="V1863" t="s">
        <v>2260</v>
      </c>
      <c r="W1863" t="s">
        <v>11075</v>
      </c>
      <c r="X1863" t="s">
        <v>11076</v>
      </c>
      <c r="Y1863" t="s">
        <v>2263</v>
      </c>
      <c r="Z1863" t="s">
        <v>298</v>
      </c>
      <c r="AA1863" t="s">
        <v>367</v>
      </c>
      <c r="AB1863" s="2">
        <f t="shared" si="29"/>
        <v>1.5260238095238096E-2</v>
      </c>
      <c r="AC1863" s="3">
        <v>121800000</v>
      </c>
      <c r="AD1863" t="s">
        <v>151</v>
      </c>
      <c r="AE1863" t="s">
        <v>106</v>
      </c>
      <c r="AF1863" t="s">
        <v>89</v>
      </c>
      <c r="AG1863" t="s">
        <v>11077</v>
      </c>
      <c r="AH1863">
        <v>159835999</v>
      </c>
      <c r="AI1863" s="3">
        <v>1858697</v>
      </c>
      <c r="AJ1863" s="3">
        <v>1541930.43</v>
      </c>
      <c r="AK1863" t="s">
        <v>91</v>
      </c>
      <c r="AL1863" t="s">
        <v>91</v>
      </c>
      <c r="AM1863" t="s">
        <v>91</v>
      </c>
      <c r="AN1863" t="s">
        <v>91</v>
      </c>
      <c r="AO1863" t="s">
        <v>91</v>
      </c>
      <c r="AP1863" t="s">
        <v>91</v>
      </c>
      <c r="AT1863" t="s">
        <v>19</v>
      </c>
    </row>
    <row r="1864" spans="2:46" x14ac:dyDescent="0.25">
      <c r="B1864">
        <v>1032440111</v>
      </c>
      <c r="C1864" t="s">
        <v>72</v>
      </c>
      <c r="D1864" t="s">
        <v>462</v>
      </c>
      <c r="E1864" t="s">
        <v>1321</v>
      </c>
      <c r="F1864" t="s">
        <v>6674</v>
      </c>
      <c r="G1864" t="s">
        <v>1821</v>
      </c>
      <c r="H1864" s="1">
        <v>33192</v>
      </c>
      <c r="I1864" t="s">
        <v>11078</v>
      </c>
      <c r="J1864">
        <v>0</v>
      </c>
      <c r="K1864" t="s">
        <v>78</v>
      </c>
      <c r="L1864">
        <v>25</v>
      </c>
      <c r="M1864" t="s">
        <v>78</v>
      </c>
      <c r="O1864">
        <v>3133154512</v>
      </c>
      <c r="P1864">
        <v>3104807172</v>
      </c>
      <c r="T1864" t="s">
        <v>424</v>
      </c>
      <c r="U1864">
        <v>2023</v>
      </c>
      <c r="V1864" t="s">
        <v>2260</v>
      </c>
      <c r="W1864" t="s">
        <v>11079</v>
      </c>
      <c r="X1864" t="s">
        <v>11080</v>
      </c>
      <c r="Y1864" t="s">
        <v>2263</v>
      </c>
      <c r="Z1864" t="s">
        <v>298</v>
      </c>
      <c r="AA1864" t="s">
        <v>367</v>
      </c>
      <c r="AB1864" s="2">
        <f t="shared" si="29"/>
        <v>1.8136516666666668E-2</v>
      </c>
      <c r="AC1864" s="3">
        <v>120000000</v>
      </c>
      <c r="AD1864" t="s">
        <v>105</v>
      </c>
      <c r="AE1864" t="s">
        <v>106</v>
      </c>
      <c r="AF1864" t="s">
        <v>89</v>
      </c>
      <c r="AG1864" t="s">
        <v>11081</v>
      </c>
      <c r="AH1864">
        <v>159711243</v>
      </c>
      <c r="AI1864" s="3">
        <v>2176382</v>
      </c>
      <c r="AJ1864" s="3">
        <v>1808892.5</v>
      </c>
      <c r="AK1864" t="s">
        <v>91</v>
      </c>
      <c r="AL1864" t="s">
        <v>91</v>
      </c>
      <c r="AM1864" t="s">
        <v>91</v>
      </c>
      <c r="AN1864" t="s">
        <v>91</v>
      </c>
      <c r="AO1864" t="s">
        <v>91</v>
      </c>
      <c r="AP1864" t="s">
        <v>91</v>
      </c>
      <c r="AT1864" t="s">
        <v>18</v>
      </c>
    </row>
    <row r="1865" spans="2:46" x14ac:dyDescent="0.25">
      <c r="B1865">
        <v>1032378660</v>
      </c>
      <c r="C1865" t="s">
        <v>72</v>
      </c>
      <c r="D1865" t="s">
        <v>11082</v>
      </c>
      <c r="E1865" t="s">
        <v>419</v>
      </c>
      <c r="F1865" t="s">
        <v>6346</v>
      </c>
      <c r="G1865" t="s">
        <v>5853</v>
      </c>
      <c r="H1865" s="1">
        <v>31761</v>
      </c>
      <c r="I1865" t="s">
        <v>11083</v>
      </c>
      <c r="J1865">
        <v>0</v>
      </c>
      <c r="K1865" t="s">
        <v>78</v>
      </c>
      <c r="L1865">
        <v>25</v>
      </c>
      <c r="M1865" t="s">
        <v>78</v>
      </c>
      <c r="O1865">
        <v>3107852398</v>
      </c>
      <c r="P1865">
        <v>0</v>
      </c>
      <c r="T1865" t="s">
        <v>750</v>
      </c>
      <c r="U1865">
        <v>2022</v>
      </c>
      <c r="V1865" t="s">
        <v>5998</v>
      </c>
      <c r="W1865" t="s">
        <v>11084</v>
      </c>
      <c r="X1865" t="s">
        <v>11085</v>
      </c>
      <c r="Y1865" t="s">
        <v>6001</v>
      </c>
      <c r="Z1865" t="s">
        <v>210</v>
      </c>
      <c r="AA1865" t="s">
        <v>1279</v>
      </c>
      <c r="AB1865" s="2">
        <f t="shared" si="29"/>
        <v>1.6662248168498168E-2</v>
      </c>
      <c r="AC1865" s="3">
        <v>218400000</v>
      </c>
      <c r="AD1865" t="s">
        <v>151</v>
      </c>
      <c r="AE1865" t="s">
        <v>106</v>
      </c>
      <c r="AF1865" t="s">
        <v>89</v>
      </c>
      <c r="AG1865">
        <v>0</v>
      </c>
      <c r="AH1865">
        <v>159879327</v>
      </c>
      <c r="AI1865" s="3">
        <v>3639035</v>
      </c>
      <c r="AJ1865" s="3">
        <v>3038012.67</v>
      </c>
      <c r="AK1865" t="s">
        <v>91</v>
      </c>
      <c r="AL1865" t="s">
        <v>91</v>
      </c>
      <c r="AM1865" t="s">
        <v>91</v>
      </c>
      <c r="AN1865" t="s">
        <v>91</v>
      </c>
      <c r="AO1865" t="s">
        <v>91</v>
      </c>
      <c r="AP1865" t="s">
        <v>91</v>
      </c>
      <c r="AT1865" t="s">
        <v>18</v>
      </c>
    </row>
    <row r="1866" spans="2:46" x14ac:dyDescent="0.25">
      <c r="B1866">
        <v>43489175</v>
      </c>
      <c r="C1866" t="s">
        <v>108</v>
      </c>
      <c r="D1866" t="s">
        <v>213</v>
      </c>
      <c r="E1866" t="s">
        <v>789</v>
      </c>
      <c r="F1866" t="s">
        <v>1604</v>
      </c>
      <c r="G1866">
        <v>0</v>
      </c>
      <c r="H1866" s="1">
        <v>25519</v>
      </c>
      <c r="I1866" t="s">
        <v>11086</v>
      </c>
      <c r="J1866">
        <v>5088</v>
      </c>
      <c r="K1866" t="s">
        <v>1725</v>
      </c>
      <c r="L1866">
        <v>5</v>
      </c>
      <c r="M1866" t="s">
        <v>115</v>
      </c>
      <c r="O1866">
        <v>3148263701</v>
      </c>
      <c r="P1866">
        <v>0</v>
      </c>
      <c r="T1866" t="s">
        <v>116</v>
      </c>
      <c r="U1866">
        <v>2022</v>
      </c>
      <c r="V1866" t="s">
        <v>658</v>
      </c>
      <c r="W1866" t="s">
        <v>11087</v>
      </c>
      <c r="X1866" t="s">
        <v>11088</v>
      </c>
      <c r="Y1866" t="s">
        <v>661</v>
      </c>
      <c r="Z1866" t="s">
        <v>164</v>
      </c>
      <c r="AA1866" t="s">
        <v>654</v>
      </c>
      <c r="AB1866" s="2">
        <f t="shared" si="29"/>
        <v>2.9424571917808218E-2</v>
      </c>
      <c r="AC1866" s="3">
        <v>58400000</v>
      </c>
      <c r="AD1866" t="s">
        <v>87</v>
      </c>
      <c r="AE1866" t="s">
        <v>139</v>
      </c>
      <c r="AF1866" t="s">
        <v>89</v>
      </c>
      <c r="AG1866" t="s">
        <v>11089</v>
      </c>
      <c r="AH1866">
        <v>159710922</v>
      </c>
      <c r="AI1866" s="3">
        <v>1718395</v>
      </c>
      <c r="AJ1866" s="3">
        <v>1424029.82</v>
      </c>
      <c r="AK1866" t="s">
        <v>91</v>
      </c>
      <c r="AL1866" t="s">
        <v>91</v>
      </c>
      <c r="AM1866" t="s">
        <v>91</v>
      </c>
      <c r="AN1866" t="s">
        <v>91</v>
      </c>
      <c r="AO1866" t="s">
        <v>91</v>
      </c>
      <c r="AP1866" t="s">
        <v>91</v>
      </c>
      <c r="AT1866" t="s">
        <v>18</v>
      </c>
    </row>
    <row r="1867" spans="2:46" x14ac:dyDescent="0.25">
      <c r="B1867">
        <v>75075547</v>
      </c>
      <c r="C1867" t="s">
        <v>72</v>
      </c>
      <c r="D1867" t="s">
        <v>248</v>
      </c>
      <c r="E1867" t="s">
        <v>1401</v>
      </c>
      <c r="F1867" t="s">
        <v>491</v>
      </c>
      <c r="G1867" t="s">
        <v>6808</v>
      </c>
      <c r="H1867" s="1">
        <v>27337</v>
      </c>
      <c r="I1867" t="s">
        <v>11090</v>
      </c>
      <c r="J1867">
        <v>17001</v>
      </c>
      <c r="K1867" t="s">
        <v>476</v>
      </c>
      <c r="L1867">
        <v>17</v>
      </c>
      <c r="M1867" t="s">
        <v>477</v>
      </c>
      <c r="O1867">
        <v>3015412007</v>
      </c>
      <c r="P1867">
        <v>0</v>
      </c>
      <c r="T1867" t="s">
        <v>794</v>
      </c>
      <c r="U1867">
        <v>2016</v>
      </c>
      <c r="V1867" t="s">
        <v>11091</v>
      </c>
      <c r="W1867" t="s">
        <v>11092</v>
      </c>
      <c r="X1867" t="s">
        <v>11093</v>
      </c>
      <c r="Y1867" t="s">
        <v>11094</v>
      </c>
      <c r="Z1867" t="s">
        <v>164</v>
      </c>
      <c r="AA1867" t="s">
        <v>2900</v>
      </c>
      <c r="AB1867" s="2">
        <f t="shared" si="29"/>
        <v>4.4876802507836988E-2</v>
      </c>
      <c r="AC1867" s="3">
        <v>31900000</v>
      </c>
      <c r="AD1867" t="s">
        <v>105</v>
      </c>
      <c r="AE1867" t="s">
        <v>139</v>
      </c>
      <c r="AF1867" t="s">
        <v>89</v>
      </c>
      <c r="AG1867" t="s">
        <v>11095</v>
      </c>
      <c r="AH1867">
        <v>159776038</v>
      </c>
      <c r="AI1867" s="3">
        <v>1431570</v>
      </c>
      <c r="AJ1867" s="3">
        <v>1182999.6100000001</v>
      </c>
      <c r="AK1867" t="s">
        <v>91</v>
      </c>
      <c r="AL1867" t="s">
        <v>91</v>
      </c>
      <c r="AM1867" t="s">
        <v>91</v>
      </c>
      <c r="AN1867" t="s">
        <v>91</v>
      </c>
      <c r="AO1867" t="s">
        <v>91</v>
      </c>
      <c r="AP1867" t="s">
        <v>91</v>
      </c>
      <c r="AT1867" t="s">
        <v>21</v>
      </c>
    </row>
    <row r="1868" spans="2:46" x14ac:dyDescent="0.25">
      <c r="B1868">
        <v>18595126</v>
      </c>
      <c r="C1868" t="s">
        <v>72</v>
      </c>
      <c r="D1868" t="s">
        <v>2232</v>
      </c>
      <c r="E1868" t="s">
        <v>701</v>
      </c>
      <c r="F1868" t="s">
        <v>840</v>
      </c>
      <c r="G1868" t="s">
        <v>879</v>
      </c>
      <c r="H1868" s="1">
        <v>25216</v>
      </c>
      <c r="I1868" t="s">
        <v>11096</v>
      </c>
      <c r="J1868">
        <v>66682</v>
      </c>
      <c r="K1868" t="s">
        <v>2091</v>
      </c>
      <c r="L1868">
        <v>66</v>
      </c>
      <c r="M1868" t="s">
        <v>987</v>
      </c>
      <c r="O1868">
        <v>3113242313</v>
      </c>
      <c r="P1868">
        <v>3112521253</v>
      </c>
      <c r="T1868" t="s">
        <v>544</v>
      </c>
      <c r="U1868">
        <v>2015</v>
      </c>
      <c r="V1868" t="s">
        <v>1951</v>
      </c>
      <c r="W1868" t="s">
        <v>11097</v>
      </c>
      <c r="X1868" t="s">
        <v>11098</v>
      </c>
      <c r="Y1868" t="s">
        <v>1954</v>
      </c>
      <c r="Z1868" t="s">
        <v>136</v>
      </c>
      <c r="AA1868" t="s">
        <v>233</v>
      </c>
      <c r="AB1868" s="2">
        <f t="shared" si="29"/>
        <v>4.1668831168831168E-2</v>
      </c>
      <c r="AC1868" s="3">
        <v>38500000</v>
      </c>
      <c r="AD1868" t="s">
        <v>105</v>
      </c>
      <c r="AE1868" t="s">
        <v>106</v>
      </c>
      <c r="AF1868" t="s">
        <v>89</v>
      </c>
      <c r="AG1868" t="s">
        <v>11099</v>
      </c>
      <c r="AH1868">
        <v>159949963</v>
      </c>
      <c r="AI1868" s="3">
        <v>1604250</v>
      </c>
      <c r="AJ1868" s="3">
        <v>1328109.23</v>
      </c>
      <c r="AK1868" t="s">
        <v>91</v>
      </c>
      <c r="AL1868" t="s">
        <v>91</v>
      </c>
      <c r="AM1868" t="s">
        <v>91</v>
      </c>
      <c r="AN1868" t="s">
        <v>91</v>
      </c>
      <c r="AO1868" t="s">
        <v>91</v>
      </c>
      <c r="AP1868" t="s">
        <v>91</v>
      </c>
      <c r="AT1868" t="s">
        <v>21</v>
      </c>
    </row>
    <row r="1869" spans="2:46" x14ac:dyDescent="0.25">
      <c r="B1869">
        <v>31658092</v>
      </c>
      <c r="C1869" t="s">
        <v>108</v>
      </c>
      <c r="D1869" t="s">
        <v>3530</v>
      </c>
      <c r="E1869" t="s">
        <v>937</v>
      </c>
      <c r="F1869" t="s">
        <v>1155</v>
      </c>
      <c r="G1869" t="s">
        <v>278</v>
      </c>
      <c r="H1869" s="1">
        <v>31029</v>
      </c>
      <c r="I1869" t="s">
        <v>11100</v>
      </c>
      <c r="J1869">
        <v>76001</v>
      </c>
      <c r="K1869" t="s">
        <v>329</v>
      </c>
      <c r="L1869">
        <v>76</v>
      </c>
      <c r="M1869" t="s">
        <v>330</v>
      </c>
      <c r="O1869">
        <v>3014302642</v>
      </c>
      <c r="P1869">
        <v>3014304642</v>
      </c>
      <c r="T1869" t="s">
        <v>1599</v>
      </c>
      <c r="U1869">
        <v>2020</v>
      </c>
      <c r="V1869" t="s">
        <v>8063</v>
      </c>
      <c r="W1869" t="s">
        <v>11101</v>
      </c>
      <c r="X1869" t="s">
        <v>11102</v>
      </c>
      <c r="Y1869" t="s">
        <v>8066</v>
      </c>
      <c r="Z1869" t="s">
        <v>103</v>
      </c>
      <c r="AA1869" t="s">
        <v>104</v>
      </c>
      <c r="AB1869" s="2">
        <f t="shared" si="29"/>
        <v>2.4215323569794049E-2</v>
      </c>
      <c r="AC1869" s="3">
        <v>87400000</v>
      </c>
      <c r="AD1869" t="s">
        <v>123</v>
      </c>
      <c r="AE1869" t="s">
        <v>212</v>
      </c>
      <c r="AF1869" t="s">
        <v>89</v>
      </c>
      <c r="AG1869" t="s">
        <v>11103</v>
      </c>
      <c r="AH1869">
        <v>29197792</v>
      </c>
      <c r="AI1869" s="3">
        <v>2116419.2799999998</v>
      </c>
      <c r="AJ1869" s="3">
        <v>1758503.6</v>
      </c>
      <c r="AK1869" t="s">
        <v>91</v>
      </c>
      <c r="AL1869" t="s">
        <v>91</v>
      </c>
      <c r="AM1869" t="s">
        <v>91</v>
      </c>
      <c r="AN1869" t="s">
        <v>91</v>
      </c>
      <c r="AO1869" t="s">
        <v>91</v>
      </c>
      <c r="AP1869" t="s">
        <v>91</v>
      </c>
      <c r="AT1869" t="s">
        <v>21</v>
      </c>
    </row>
    <row r="1870" spans="2:46" x14ac:dyDescent="0.25">
      <c r="B1870">
        <v>13439771</v>
      </c>
      <c r="C1870" t="s">
        <v>72</v>
      </c>
      <c r="D1870" t="s">
        <v>337</v>
      </c>
      <c r="E1870" t="s">
        <v>1459</v>
      </c>
      <c r="F1870" t="s">
        <v>193</v>
      </c>
      <c r="G1870" t="s">
        <v>3404</v>
      </c>
      <c r="H1870" s="1">
        <v>21511</v>
      </c>
      <c r="I1870" t="s">
        <v>11104</v>
      </c>
      <c r="J1870">
        <v>0</v>
      </c>
      <c r="K1870" t="s">
        <v>3080</v>
      </c>
      <c r="L1870">
        <v>54</v>
      </c>
      <c r="M1870" t="s">
        <v>130</v>
      </c>
      <c r="O1870">
        <v>3204633232</v>
      </c>
      <c r="P1870">
        <v>0</v>
      </c>
      <c r="T1870" t="s">
        <v>1780</v>
      </c>
      <c r="U1870">
        <v>2018</v>
      </c>
      <c r="V1870" t="s">
        <v>2365</v>
      </c>
      <c r="W1870" t="s">
        <v>11105</v>
      </c>
      <c r="X1870" t="s">
        <v>11106</v>
      </c>
      <c r="Y1870" t="s">
        <v>2368</v>
      </c>
      <c r="Z1870" t="s">
        <v>85</v>
      </c>
      <c r="AA1870" t="s">
        <v>1351</v>
      </c>
      <c r="AB1870" s="2">
        <f t="shared" si="29"/>
        <v>1.7984960212201591E-2</v>
      </c>
      <c r="AC1870" s="3">
        <v>75400000</v>
      </c>
      <c r="AD1870" t="s">
        <v>177</v>
      </c>
      <c r="AE1870" t="s">
        <v>212</v>
      </c>
      <c r="AF1870" t="s">
        <v>89</v>
      </c>
      <c r="AG1870" t="s">
        <v>11107</v>
      </c>
      <c r="AH1870">
        <v>159724881</v>
      </c>
      <c r="AI1870" s="3">
        <v>1356066</v>
      </c>
      <c r="AJ1870" s="3">
        <v>1119550.96</v>
      </c>
      <c r="AK1870" t="s">
        <v>91</v>
      </c>
      <c r="AL1870" t="s">
        <v>91</v>
      </c>
      <c r="AM1870" t="s">
        <v>91</v>
      </c>
      <c r="AN1870" t="s">
        <v>91</v>
      </c>
      <c r="AO1870" t="s">
        <v>91</v>
      </c>
      <c r="AP1870" t="s">
        <v>91</v>
      </c>
      <c r="AT1870" t="s">
        <v>18</v>
      </c>
    </row>
    <row r="1871" spans="2:46" x14ac:dyDescent="0.25">
      <c r="B1871">
        <v>1032371092</v>
      </c>
      <c r="C1871" t="s">
        <v>108</v>
      </c>
      <c r="D1871" t="s">
        <v>5412</v>
      </c>
      <c r="E1871">
        <v>0</v>
      </c>
      <c r="F1871" t="s">
        <v>11108</v>
      </c>
      <c r="G1871" t="s">
        <v>2288</v>
      </c>
      <c r="H1871" s="1">
        <v>31681</v>
      </c>
      <c r="I1871" t="s">
        <v>11109</v>
      </c>
      <c r="J1871">
        <v>0</v>
      </c>
      <c r="K1871" t="s">
        <v>78</v>
      </c>
      <c r="L1871">
        <v>25</v>
      </c>
      <c r="M1871" t="s">
        <v>78</v>
      </c>
      <c r="O1871">
        <v>3208851941</v>
      </c>
      <c r="P1871">
        <v>3114691128</v>
      </c>
      <c r="T1871" t="s">
        <v>184</v>
      </c>
      <c r="U1871">
        <v>2015</v>
      </c>
      <c r="V1871" t="s">
        <v>6307</v>
      </c>
      <c r="W1871" t="s">
        <v>11110</v>
      </c>
      <c r="X1871" t="s">
        <v>11111</v>
      </c>
      <c r="Y1871" t="s">
        <v>6310</v>
      </c>
      <c r="Z1871" t="s">
        <v>311</v>
      </c>
      <c r="AA1871" t="s">
        <v>1079</v>
      </c>
      <c r="AB1871" s="2">
        <f t="shared" si="29"/>
        <v>5.4678269720101778E-2</v>
      </c>
      <c r="AC1871" s="3">
        <v>39300000</v>
      </c>
      <c r="AD1871" t="s">
        <v>87</v>
      </c>
      <c r="AE1871" t="s">
        <v>139</v>
      </c>
      <c r="AF1871" t="s">
        <v>89</v>
      </c>
      <c r="AG1871" t="s">
        <v>11112</v>
      </c>
      <c r="AH1871">
        <v>159827371</v>
      </c>
      <c r="AI1871" s="3">
        <v>2148856</v>
      </c>
      <c r="AJ1871" s="3">
        <v>1785761.19</v>
      </c>
      <c r="AK1871" t="s">
        <v>91</v>
      </c>
      <c r="AL1871" t="s">
        <v>91</v>
      </c>
      <c r="AM1871" t="s">
        <v>91</v>
      </c>
      <c r="AN1871" t="s">
        <v>91</v>
      </c>
      <c r="AO1871" t="s">
        <v>91</v>
      </c>
      <c r="AP1871" t="s">
        <v>91</v>
      </c>
      <c r="AT1871" t="s">
        <v>21</v>
      </c>
    </row>
    <row r="1872" spans="2:46" x14ac:dyDescent="0.25">
      <c r="B1872">
        <v>27649789</v>
      </c>
      <c r="C1872" t="s">
        <v>108</v>
      </c>
      <c r="D1872" t="s">
        <v>1335</v>
      </c>
      <c r="E1872">
        <v>0</v>
      </c>
      <c r="F1872" t="s">
        <v>7721</v>
      </c>
      <c r="G1872" t="s">
        <v>530</v>
      </c>
      <c r="H1872" s="1">
        <v>20392</v>
      </c>
      <c r="I1872" t="s">
        <v>11113</v>
      </c>
      <c r="J1872">
        <v>0</v>
      </c>
      <c r="K1872" t="s">
        <v>3080</v>
      </c>
      <c r="L1872">
        <v>54</v>
      </c>
      <c r="M1872" t="s">
        <v>130</v>
      </c>
      <c r="O1872">
        <v>3114669117</v>
      </c>
      <c r="P1872">
        <v>3168666664</v>
      </c>
      <c r="T1872" t="s">
        <v>205</v>
      </c>
      <c r="U1872">
        <v>2013</v>
      </c>
      <c r="V1872" t="s">
        <v>6140</v>
      </c>
      <c r="W1872" t="s">
        <v>11114</v>
      </c>
      <c r="X1872" t="s">
        <v>11115</v>
      </c>
      <c r="Y1872" t="s">
        <v>6143</v>
      </c>
      <c r="Z1872" t="s">
        <v>164</v>
      </c>
      <c r="AA1872" t="s">
        <v>507</v>
      </c>
      <c r="AB1872" s="2">
        <f t="shared" si="29"/>
        <v>4.0320066889632106E-2</v>
      </c>
      <c r="AC1872" s="3">
        <v>29900000</v>
      </c>
      <c r="AD1872" t="s">
        <v>1326</v>
      </c>
      <c r="AE1872" t="s">
        <v>139</v>
      </c>
      <c r="AF1872" t="s">
        <v>89</v>
      </c>
      <c r="AG1872">
        <v>0</v>
      </c>
      <c r="AH1872">
        <v>159842097</v>
      </c>
      <c r="AI1872" s="3">
        <v>1205570</v>
      </c>
      <c r="AJ1872" s="3">
        <v>993083.82</v>
      </c>
      <c r="AK1872" t="s">
        <v>91</v>
      </c>
      <c r="AL1872" t="s">
        <v>91</v>
      </c>
      <c r="AM1872" t="s">
        <v>91</v>
      </c>
      <c r="AN1872" t="s">
        <v>91</v>
      </c>
      <c r="AO1872" t="s">
        <v>91</v>
      </c>
      <c r="AP1872" t="s">
        <v>91</v>
      </c>
      <c r="AT1872" t="s">
        <v>21</v>
      </c>
    </row>
    <row r="1873" spans="2:46" x14ac:dyDescent="0.25">
      <c r="B1873">
        <v>55300655</v>
      </c>
      <c r="C1873" t="s">
        <v>108</v>
      </c>
      <c r="D1873" t="s">
        <v>982</v>
      </c>
      <c r="E1873">
        <v>0</v>
      </c>
      <c r="F1873" t="s">
        <v>11116</v>
      </c>
      <c r="G1873" t="s">
        <v>9750</v>
      </c>
      <c r="H1873" s="1">
        <v>30610</v>
      </c>
      <c r="I1873" t="s">
        <v>11117</v>
      </c>
      <c r="J1873">
        <v>0</v>
      </c>
      <c r="K1873" t="s">
        <v>157</v>
      </c>
      <c r="L1873">
        <v>8</v>
      </c>
      <c r="M1873" t="s">
        <v>158</v>
      </c>
      <c r="O1873">
        <v>3006102251</v>
      </c>
      <c r="P1873">
        <v>3013159261</v>
      </c>
      <c r="T1873" t="s">
        <v>494</v>
      </c>
      <c r="U1873">
        <v>2022</v>
      </c>
      <c r="V1873" t="s">
        <v>2727</v>
      </c>
      <c r="W1873" t="s">
        <v>11118</v>
      </c>
      <c r="X1873" t="s">
        <v>11119</v>
      </c>
      <c r="Y1873" t="s">
        <v>2730</v>
      </c>
      <c r="Z1873" t="s">
        <v>121</v>
      </c>
      <c r="AA1873" t="s">
        <v>1144</v>
      </c>
      <c r="AB1873" s="2">
        <f t="shared" si="29"/>
        <v>3.9596474464579902E-2</v>
      </c>
      <c r="AC1873" s="3">
        <v>60700000</v>
      </c>
      <c r="AD1873" t="s">
        <v>151</v>
      </c>
      <c r="AE1873" t="s">
        <v>139</v>
      </c>
      <c r="AF1873" t="s">
        <v>89</v>
      </c>
      <c r="AG1873" t="s">
        <v>11120</v>
      </c>
      <c r="AH1873">
        <v>159837689</v>
      </c>
      <c r="AI1873" s="3">
        <v>2403506</v>
      </c>
      <c r="AJ1873" s="3">
        <v>1999753.04</v>
      </c>
      <c r="AK1873" t="s">
        <v>91</v>
      </c>
      <c r="AL1873" t="s">
        <v>91</v>
      </c>
      <c r="AM1873" t="s">
        <v>91</v>
      </c>
      <c r="AN1873" t="s">
        <v>91</v>
      </c>
      <c r="AO1873" t="s">
        <v>91</v>
      </c>
      <c r="AP1873" t="s">
        <v>91</v>
      </c>
      <c r="AT1873" t="s">
        <v>21</v>
      </c>
    </row>
    <row r="1874" spans="2:46" x14ac:dyDescent="0.25">
      <c r="B1874">
        <v>32936151</v>
      </c>
      <c r="C1874" t="s">
        <v>108</v>
      </c>
      <c r="D1874" t="s">
        <v>655</v>
      </c>
      <c r="E1874" t="s">
        <v>1239</v>
      </c>
      <c r="F1874" t="s">
        <v>2348</v>
      </c>
      <c r="G1874" t="s">
        <v>169</v>
      </c>
      <c r="H1874" s="1">
        <v>30730</v>
      </c>
      <c r="I1874" t="s">
        <v>11121</v>
      </c>
      <c r="J1874">
        <v>0</v>
      </c>
      <c r="K1874" t="s">
        <v>593</v>
      </c>
      <c r="L1874">
        <v>13</v>
      </c>
      <c r="M1874" t="s">
        <v>123</v>
      </c>
      <c r="O1874">
        <v>3116987837</v>
      </c>
      <c r="P1874">
        <v>0</v>
      </c>
      <c r="T1874" t="s">
        <v>7136</v>
      </c>
      <c r="U1874">
        <v>2011</v>
      </c>
      <c r="V1874" t="s">
        <v>11122</v>
      </c>
      <c r="W1874" t="s">
        <v>11123</v>
      </c>
      <c r="X1874" t="s">
        <v>11124</v>
      </c>
      <c r="Y1874" t="s">
        <v>11125</v>
      </c>
      <c r="Z1874" t="s">
        <v>210</v>
      </c>
      <c r="AA1874" t="s">
        <v>838</v>
      </c>
      <c r="AB1874" s="2">
        <f t="shared" si="29"/>
        <v>2.8587034559643256E-2</v>
      </c>
      <c r="AC1874" s="3">
        <v>89700000</v>
      </c>
      <c r="AD1874" t="s">
        <v>123</v>
      </c>
      <c r="AE1874" t="s">
        <v>88</v>
      </c>
      <c r="AF1874" t="s">
        <v>89</v>
      </c>
      <c r="AG1874" t="s">
        <v>11126</v>
      </c>
      <c r="AH1874">
        <v>159934117</v>
      </c>
      <c r="AI1874" s="3">
        <v>2564257</v>
      </c>
      <c r="AJ1874" s="3">
        <v>2134837.54</v>
      </c>
      <c r="AK1874" t="s">
        <v>91</v>
      </c>
      <c r="AL1874" t="s">
        <v>91</v>
      </c>
      <c r="AM1874" t="s">
        <v>91</v>
      </c>
      <c r="AN1874" t="s">
        <v>91</v>
      </c>
      <c r="AO1874" t="s">
        <v>91</v>
      </c>
      <c r="AP1874" t="s">
        <v>91</v>
      </c>
      <c r="AT1874" t="s">
        <v>21</v>
      </c>
    </row>
    <row r="1875" spans="2:46" x14ac:dyDescent="0.25">
      <c r="B1875">
        <v>84079131</v>
      </c>
      <c r="C1875" t="s">
        <v>72</v>
      </c>
      <c r="D1875" t="s">
        <v>908</v>
      </c>
      <c r="E1875">
        <v>0</v>
      </c>
      <c r="F1875" t="s">
        <v>316</v>
      </c>
      <c r="G1875" t="s">
        <v>1253</v>
      </c>
      <c r="H1875" s="1">
        <v>26941</v>
      </c>
      <c r="I1875" t="s">
        <v>11127</v>
      </c>
      <c r="J1875">
        <v>0</v>
      </c>
      <c r="K1875" t="s">
        <v>157</v>
      </c>
      <c r="L1875">
        <v>8</v>
      </c>
      <c r="M1875" t="s">
        <v>158</v>
      </c>
      <c r="O1875">
        <v>3163800082</v>
      </c>
      <c r="P1875">
        <v>3203038627</v>
      </c>
      <c r="T1875" t="s">
        <v>1780</v>
      </c>
      <c r="U1875">
        <v>2015</v>
      </c>
      <c r="V1875" t="s">
        <v>11128</v>
      </c>
      <c r="W1875" t="s">
        <v>11129</v>
      </c>
      <c r="X1875" t="s">
        <v>11130</v>
      </c>
      <c r="Y1875" t="s">
        <v>11131</v>
      </c>
      <c r="Z1875" t="s">
        <v>298</v>
      </c>
      <c r="AA1875" t="s">
        <v>691</v>
      </c>
      <c r="AB1875" s="2">
        <f t="shared" si="29"/>
        <v>4.3823865546218491E-2</v>
      </c>
      <c r="AC1875" s="3">
        <v>59500000</v>
      </c>
      <c r="AD1875" t="s">
        <v>87</v>
      </c>
      <c r="AE1875" t="s">
        <v>106</v>
      </c>
      <c r="AF1875" t="s">
        <v>89</v>
      </c>
      <c r="AG1875" t="s">
        <v>11132</v>
      </c>
      <c r="AH1875">
        <v>159708301</v>
      </c>
      <c r="AI1875" s="3">
        <v>2607520</v>
      </c>
      <c r="AJ1875" s="3">
        <v>2171193.39</v>
      </c>
      <c r="AK1875" t="s">
        <v>91</v>
      </c>
      <c r="AL1875" t="s">
        <v>91</v>
      </c>
      <c r="AM1875" t="s">
        <v>91</v>
      </c>
      <c r="AN1875" t="s">
        <v>91</v>
      </c>
      <c r="AO1875" t="s">
        <v>91</v>
      </c>
      <c r="AP1875" t="s">
        <v>91</v>
      </c>
      <c r="AT1875" t="s">
        <v>21</v>
      </c>
    </row>
    <row r="1876" spans="2:46" x14ac:dyDescent="0.25">
      <c r="B1876">
        <v>55178851</v>
      </c>
      <c r="C1876" t="s">
        <v>108</v>
      </c>
      <c r="D1876" t="s">
        <v>109</v>
      </c>
      <c r="E1876" t="s">
        <v>1113</v>
      </c>
      <c r="F1876" t="s">
        <v>352</v>
      </c>
      <c r="G1876" t="s">
        <v>6102</v>
      </c>
      <c r="H1876" s="1">
        <v>28165</v>
      </c>
      <c r="I1876" t="s">
        <v>11133</v>
      </c>
      <c r="J1876">
        <v>41001</v>
      </c>
      <c r="K1876" t="s">
        <v>280</v>
      </c>
      <c r="L1876">
        <v>41</v>
      </c>
      <c r="M1876" t="s">
        <v>281</v>
      </c>
      <c r="O1876">
        <v>3163033040</v>
      </c>
      <c r="P1876">
        <v>0</v>
      </c>
      <c r="T1876" t="s">
        <v>424</v>
      </c>
      <c r="U1876">
        <v>2017</v>
      </c>
      <c r="V1876" t="s">
        <v>1951</v>
      </c>
      <c r="W1876" t="s">
        <v>11134</v>
      </c>
      <c r="X1876" t="s">
        <v>11135</v>
      </c>
      <c r="Y1876" t="s">
        <v>1954</v>
      </c>
      <c r="Z1876" t="s">
        <v>136</v>
      </c>
      <c r="AA1876" t="s">
        <v>233</v>
      </c>
      <c r="AB1876" s="2">
        <f t="shared" si="29"/>
        <v>2.7040963597430408E-2</v>
      </c>
      <c r="AC1876" s="3">
        <v>46700000</v>
      </c>
      <c r="AD1876" t="s">
        <v>151</v>
      </c>
      <c r="AE1876" t="s">
        <v>106</v>
      </c>
      <c r="AF1876" t="s">
        <v>89</v>
      </c>
      <c r="AG1876" t="s">
        <v>11136</v>
      </c>
      <c r="AH1876">
        <v>159715959</v>
      </c>
      <c r="AI1876" s="3">
        <v>1262813</v>
      </c>
      <c r="AJ1876" s="3">
        <v>1041187.32</v>
      </c>
      <c r="AK1876" t="s">
        <v>91</v>
      </c>
      <c r="AL1876" t="s">
        <v>91</v>
      </c>
      <c r="AM1876" t="s">
        <v>91</v>
      </c>
      <c r="AN1876" t="s">
        <v>91</v>
      </c>
      <c r="AO1876" t="s">
        <v>91</v>
      </c>
      <c r="AP1876" t="s">
        <v>91</v>
      </c>
      <c r="AT1876" t="s">
        <v>18</v>
      </c>
    </row>
    <row r="1877" spans="2:46" x14ac:dyDescent="0.25">
      <c r="B1877">
        <v>37820118</v>
      </c>
      <c r="C1877" t="s">
        <v>108</v>
      </c>
      <c r="D1877" t="s">
        <v>2187</v>
      </c>
      <c r="E1877">
        <v>0</v>
      </c>
      <c r="F1877" t="s">
        <v>9402</v>
      </c>
      <c r="G1877" t="s">
        <v>11137</v>
      </c>
      <c r="H1877" s="1">
        <v>19528</v>
      </c>
      <c r="I1877" t="s">
        <v>11138</v>
      </c>
      <c r="J1877">
        <v>68001</v>
      </c>
      <c r="K1877" t="s">
        <v>145</v>
      </c>
      <c r="L1877">
        <v>68</v>
      </c>
      <c r="M1877" t="s">
        <v>146</v>
      </c>
      <c r="O1877">
        <v>3005528176</v>
      </c>
      <c r="P1877">
        <v>3005102199</v>
      </c>
      <c r="T1877" t="s">
        <v>576</v>
      </c>
      <c r="U1877">
        <v>2013</v>
      </c>
      <c r="V1877" t="s">
        <v>2213</v>
      </c>
      <c r="W1877" t="s">
        <v>11138</v>
      </c>
      <c r="X1877" t="s">
        <v>11139</v>
      </c>
      <c r="Y1877" t="s">
        <v>2216</v>
      </c>
      <c r="Z1877" t="s">
        <v>164</v>
      </c>
      <c r="AA1877" t="s">
        <v>189</v>
      </c>
      <c r="AB1877" s="2">
        <f t="shared" si="29"/>
        <v>3.1307695408163264E-2</v>
      </c>
      <c r="AC1877" s="3">
        <v>39200000</v>
      </c>
      <c r="AD1877" t="s">
        <v>151</v>
      </c>
      <c r="AE1877" t="s">
        <v>212</v>
      </c>
      <c r="AF1877" t="s">
        <v>89</v>
      </c>
      <c r="AG1877" t="s">
        <v>11140</v>
      </c>
      <c r="AH1877">
        <v>29215856</v>
      </c>
      <c r="AI1877" s="3">
        <v>1227261.6599999999</v>
      </c>
      <c r="AJ1877" s="3">
        <v>1011312.32</v>
      </c>
      <c r="AK1877" t="s">
        <v>91</v>
      </c>
      <c r="AL1877" t="s">
        <v>91</v>
      </c>
      <c r="AM1877" t="s">
        <v>91</v>
      </c>
      <c r="AN1877" t="s">
        <v>91</v>
      </c>
      <c r="AO1877" t="s">
        <v>91</v>
      </c>
      <c r="AP1877" t="s">
        <v>91</v>
      </c>
      <c r="AT1877" t="s">
        <v>18</v>
      </c>
    </row>
    <row r="1878" spans="2:46" x14ac:dyDescent="0.25">
      <c r="B1878">
        <v>1098759301</v>
      </c>
      <c r="C1878" t="s">
        <v>108</v>
      </c>
      <c r="D1878" t="s">
        <v>8697</v>
      </c>
      <c r="E1878" t="s">
        <v>1993</v>
      </c>
      <c r="F1878" t="s">
        <v>895</v>
      </c>
      <c r="G1878" t="s">
        <v>11141</v>
      </c>
      <c r="H1878" s="1">
        <v>34563</v>
      </c>
      <c r="I1878" t="s">
        <v>11142</v>
      </c>
      <c r="J1878">
        <v>68001</v>
      </c>
      <c r="K1878" t="s">
        <v>145</v>
      </c>
      <c r="L1878">
        <v>68</v>
      </c>
      <c r="M1878" t="s">
        <v>146</v>
      </c>
      <c r="O1878">
        <v>3163024117</v>
      </c>
      <c r="P1878">
        <v>3156497671</v>
      </c>
      <c r="T1878" t="s">
        <v>195</v>
      </c>
      <c r="U1878">
        <v>2025</v>
      </c>
      <c r="V1878" t="s">
        <v>5622</v>
      </c>
      <c r="W1878" t="s">
        <v>11143</v>
      </c>
      <c r="X1878" t="s">
        <v>11144</v>
      </c>
      <c r="Y1878" t="s">
        <v>5625</v>
      </c>
      <c r="Z1878" t="s">
        <v>298</v>
      </c>
      <c r="AA1878" t="s">
        <v>691</v>
      </c>
      <c r="AB1878" s="2">
        <f t="shared" si="29"/>
        <v>3.3469067357512955E-2</v>
      </c>
      <c r="AC1878" s="3">
        <v>154400000</v>
      </c>
      <c r="AD1878" t="s">
        <v>87</v>
      </c>
      <c r="AE1878" t="s">
        <v>106</v>
      </c>
      <c r="AF1878" t="s">
        <v>89</v>
      </c>
      <c r="AG1878" t="s">
        <v>11145</v>
      </c>
      <c r="AH1878">
        <v>159910005</v>
      </c>
      <c r="AI1878" s="3">
        <v>5167624</v>
      </c>
      <c r="AJ1878" s="3">
        <v>4322541.33</v>
      </c>
      <c r="AK1878" t="s">
        <v>91</v>
      </c>
      <c r="AL1878" t="s">
        <v>91</v>
      </c>
      <c r="AM1878" t="s">
        <v>91</v>
      </c>
      <c r="AN1878" t="s">
        <v>91</v>
      </c>
      <c r="AO1878" t="s">
        <v>91</v>
      </c>
      <c r="AP1878" t="s">
        <v>91</v>
      </c>
      <c r="AT1878" t="s">
        <v>21</v>
      </c>
    </row>
    <row r="1879" spans="2:46" x14ac:dyDescent="0.25">
      <c r="B1879">
        <v>1018411461</v>
      </c>
      <c r="C1879" t="s">
        <v>108</v>
      </c>
      <c r="D1879" t="s">
        <v>964</v>
      </c>
      <c r="E1879">
        <v>0</v>
      </c>
      <c r="F1879" t="s">
        <v>11146</v>
      </c>
      <c r="G1879" t="s">
        <v>11147</v>
      </c>
      <c r="H1879" s="1">
        <v>31962</v>
      </c>
      <c r="I1879" t="s">
        <v>11148</v>
      </c>
      <c r="J1879">
        <v>0</v>
      </c>
      <c r="K1879" t="s">
        <v>78</v>
      </c>
      <c r="L1879">
        <v>25</v>
      </c>
      <c r="M1879" t="s">
        <v>78</v>
      </c>
      <c r="O1879">
        <v>3204723278</v>
      </c>
      <c r="P1879">
        <v>3182821806</v>
      </c>
      <c r="T1879" t="s">
        <v>576</v>
      </c>
      <c r="U1879">
        <v>2015</v>
      </c>
      <c r="V1879" t="s">
        <v>185</v>
      </c>
      <c r="W1879" t="s">
        <v>11149</v>
      </c>
      <c r="X1879" t="s">
        <v>11150</v>
      </c>
      <c r="Y1879" t="s">
        <v>188</v>
      </c>
      <c r="Z1879" t="s">
        <v>164</v>
      </c>
      <c r="AA1879" t="s">
        <v>189</v>
      </c>
      <c r="AB1879" s="2">
        <f t="shared" si="29"/>
        <v>2.7774954337899543E-2</v>
      </c>
      <c r="AC1879" s="3">
        <v>43800000</v>
      </c>
      <c r="AD1879" t="s">
        <v>87</v>
      </c>
      <c r="AE1879" t="s">
        <v>106</v>
      </c>
      <c r="AF1879" t="s">
        <v>89</v>
      </c>
      <c r="AG1879" t="s">
        <v>11151</v>
      </c>
      <c r="AH1879">
        <v>159837080</v>
      </c>
      <c r="AI1879" s="3">
        <v>1216543</v>
      </c>
      <c r="AJ1879" s="3">
        <v>1002305.22</v>
      </c>
      <c r="AK1879" t="s">
        <v>91</v>
      </c>
      <c r="AL1879" t="s">
        <v>91</v>
      </c>
      <c r="AM1879" t="s">
        <v>91</v>
      </c>
      <c r="AN1879" t="s">
        <v>91</v>
      </c>
      <c r="AO1879" t="s">
        <v>91</v>
      </c>
      <c r="AP1879" t="s">
        <v>91</v>
      </c>
      <c r="AT1879" t="s">
        <v>18</v>
      </c>
    </row>
    <row r="1880" spans="2:46" x14ac:dyDescent="0.25">
      <c r="B1880">
        <v>93289755</v>
      </c>
      <c r="C1880" t="s">
        <v>72</v>
      </c>
      <c r="D1880" t="s">
        <v>1573</v>
      </c>
      <c r="E1880">
        <v>0</v>
      </c>
      <c r="F1880" t="s">
        <v>155</v>
      </c>
      <c r="G1880" t="s">
        <v>452</v>
      </c>
      <c r="H1880" s="1">
        <v>23992</v>
      </c>
      <c r="I1880" t="s">
        <v>11152</v>
      </c>
      <c r="J1880">
        <v>0</v>
      </c>
      <c r="K1880" t="s">
        <v>78</v>
      </c>
      <c r="L1880">
        <v>25</v>
      </c>
      <c r="M1880" t="s">
        <v>78</v>
      </c>
      <c r="O1880">
        <v>3107691653</v>
      </c>
      <c r="P1880">
        <v>0</v>
      </c>
      <c r="T1880" t="s">
        <v>494</v>
      </c>
      <c r="U1880">
        <v>2022</v>
      </c>
      <c r="V1880" t="s">
        <v>897</v>
      </c>
      <c r="W1880" t="s">
        <v>11153</v>
      </c>
      <c r="X1880" t="s">
        <v>11154</v>
      </c>
      <c r="Y1880" t="s">
        <v>900</v>
      </c>
      <c r="Z1880" t="s">
        <v>298</v>
      </c>
      <c r="AA1880" t="s">
        <v>367</v>
      </c>
      <c r="AB1880" s="2">
        <f t="shared" si="29"/>
        <v>1.9160336590662325E-2</v>
      </c>
      <c r="AC1880" s="3">
        <v>92100000</v>
      </c>
      <c r="AD1880" t="s">
        <v>151</v>
      </c>
      <c r="AE1880" t="s">
        <v>106</v>
      </c>
      <c r="AF1880" t="s">
        <v>89</v>
      </c>
      <c r="AG1880" t="s">
        <v>11155</v>
      </c>
      <c r="AH1880">
        <v>159834475</v>
      </c>
      <c r="AI1880" s="3">
        <v>1764667</v>
      </c>
      <c r="AJ1880" s="3">
        <v>1462913.37</v>
      </c>
      <c r="AK1880" t="s">
        <v>91</v>
      </c>
      <c r="AL1880" t="s">
        <v>91</v>
      </c>
      <c r="AM1880" t="s">
        <v>91</v>
      </c>
      <c r="AN1880" t="s">
        <v>91</v>
      </c>
      <c r="AO1880" t="s">
        <v>91</v>
      </c>
      <c r="AP1880" t="s">
        <v>91</v>
      </c>
      <c r="AT1880" t="s">
        <v>18</v>
      </c>
    </row>
    <row r="1881" spans="2:46" x14ac:dyDescent="0.25">
      <c r="B1881">
        <v>13843473</v>
      </c>
      <c r="C1881" t="s">
        <v>72</v>
      </c>
      <c r="D1881" t="s">
        <v>337</v>
      </c>
      <c r="E1881" t="s">
        <v>125</v>
      </c>
      <c r="F1881" t="s">
        <v>278</v>
      </c>
      <c r="G1881" t="s">
        <v>93</v>
      </c>
      <c r="H1881" s="1">
        <v>20714</v>
      </c>
      <c r="I1881" t="s">
        <v>11156</v>
      </c>
      <c r="J1881">
        <v>68001</v>
      </c>
      <c r="K1881" t="s">
        <v>145</v>
      </c>
      <c r="L1881">
        <v>68</v>
      </c>
      <c r="M1881" t="s">
        <v>146</v>
      </c>
      <c r="O1881">
        <v>3153767450</v>
      </c>
      <c r="P1881">
        <v>0</v>
      </c>
      <c r="T1881" t="s">
        <v>116</v>
      </c>
      <c r="U1881">
        <v>2015</v>
      </c>
      <c r="V1881" t="s">
        <v>11157</v>
      </c>
      <c r="W1881" t="s">
        <v>11158</v>
      </c>
      <c r="X1881" t="s">
        <v>11159</v>
      </c>
      <c r="Y1881" t="s">
        <v>11160</v>
      </c>
      <c r="Z1881" t="s">
        <v>103</v>
      </c>
      <c r="AA1881" t="s">
        <v>104</v>
      </c>
      <c r="AB1881" s="2">
        <f t="shared" si="29"/>
        <v>2.0904371257485031E-2</v>
      </c>
      <c r="AC1881" s="3">
        <v>66800000</v>
      </c>
      <c r="AD1881" t="s">
        <v>151</v>
      </c>
      <c r="AE1881" t="s">
        <v>212</v>
      </c>
      <c r="AF1881" t="s">
        <v>89</v>
      </c>
      <c r="AG1881" t="s">
        <v>11161</v>
      </c>
      <c r="AH1881">
        <v>159913098</v>
      </c>
      <c r="AI1881" s="3">
        <v>1396412</v>
      </c>
      <c r="AJ1881" s="3">
        <v>1153455.6299999999</v>
      </c>
      <c r="AK1881" t="s">
        <v>91</v>
      </c>
      <c r="AL1881" t="s">
        <v>91</v>
      </c>
      <c r="AM1881" t="s">
        <v>91</v>
      </c>
      <c r="AN1881" t="s">
        <v>91</v>
      </c>
      <c r="AO1881" t="s">
        <v>91</v>
      </c>
      <c r="AP1881" t="s">
        <v>91</v>
      </c>
      <c r="AT1881" t="s">
        <v>18</v>
      </c>
    </row>
    <row r="1882" spans="2:46" x14ac:dyDescent="0.25">
      <c r="B1882">
        <v>22741902</v>
      </c>
      <c r="C1882" t="s">
        <v>108</v>
      </c>
      <c r="D1882" t="s">
        <v>11162</v>
      </c>
      <c r="E1882" t="s">
        <v>11163</v>
      </c>
      <c r="F1882" t="s">
        <v>3675</v>
      </c>
      <c r="G1882" t="s">
        <v>1122</v>
      </c>
      <c r="H1882" s="1">
        <v>30536</v>
      </c>
      <c r="I1882" t="s">
        <v>11164</v>
      </c>
      <c r="J1882">
        <v>0</v>
      </c>
      <c r="K1882" t="s">
        <v>157</v>
      </c>
      <c r="L1882">
        <v>8</v>
      </c>
      <c r="M1882" t="s">
        <v>158</v>
      </c>
      <c r="O1882">
        <v>3178535937</v>
      </c>
      <c r="P1882">
        <v>3185223326</v>
      </c>
      <c r="T1882" t="s">
        <v>241</v>
      </c>
      <c r="U1882">
        <v>2025</v>
      </c>
      <c r="V1882" t="s">
        <v>11165</v>
      </c>
      <c r="W1882" t="s">
        <v>11166</v>
      </c>
      <c r="X1882" t="s">
        <v>11167</v>
      </c>
      <c r="Y1882" t="s">
        <v>11168</v>
      </c>
      <c r="Z1882" t="s">
        <v>136</v>
      </c>
      <c r="AA1882" t="s">
        <v>1300</v>
      </c>
      <c r="AB1882" s="2">
        <f t="shared" si="29"/>
        <v>3.1181662531017371E-2</v>
      </c>
      <c r="AC1882" s="3">
        <v>120900000</v>
      </c>
      <c r="AD1882" t="s">
        <v>105</v>
      </c>
      <c r="AE1882" t="s">
        <v>106</v>
      </c>
      <c r="AF1882" t="s">
        <v>89</v>
      </c>
      <c r="AG1882" t="s">
        <v>11169</v>
      </c>
      <c r="AH1882">
        <v>159871257</v>
      </c>
      <c r="AI1882" s="3">
        <v>3769863</v>
      </c>
      <c r="AJ1882" s="3">
        <v>3147952.47</v>
      </c>
      <c r="AK1882" t="s">
        <v>91</v>
      </c>
      <c r="AL1882" t="s">
        <v>91</v>
      </c>
      <c r="AM1882" t="s">
        <v>91</v>
      </c>
      <c r="AN1882" t="s">
        <v>91</v>
      </c>
      <c r="AO1882" t="s">
        <v>91</v>
      </c>
      <c r="AP1882" t="s">
        <v>91</v>
      </c>
      <c r="AT1882" t="s">
        <v>21</v>
      </c>
    </row>
    <row r="1883" spans="2:46" x14ac:dyDescent="0.25">
      <c r="B1883">
        <v>37397964</v>
      </c>
      <c r="C1883" t="s">
        <v>108</v>
      </c>
      <c r="D1883" t="s">
        <v>7343</v>
      </c>
      <c r="E1883" t="s">
        <v>2072</v>
      </c>
      <c r="F1883" t="s">
        <v>11170</v>
      </c>
      <c r="G1883" t="s">
        <v>5404</v>
      </c>
      <c r="H1883" s="1">
        <v>30937</v>
      </c>
      <c r="I1883" t="s">
        <v>11171</v>
      </c>
      <c r="J1883">
        <v>54874</v>
      </c>
      <c r="K1883" t="s">
        <v>129</v>
      </c>
      <c r="L1883">
        <v>54</v>
      </c>
      <c r="M1883" t="s">
        <v>130</v>
      </c>
      <c r="O1883">
        <v>3212855331</v>
      </c>
      <c r="P1883">
        <v>0</v>
      </c>
      <c r="T1883" t="s">
        <v>576</v>
      </c>
      <c r="U1883">
        <v>2023</v>
      </c>
      <c r="V1883" t="s">
        <v>1840</v>
      </c>
      <c r="W1883" t="s">
        <v>11172</v>
      </c>
      <c r="X1883" t="s">
        <v>11173</v>
      </c>
      <c r="Y1883" t="s">
        <v>1843</v>
      </c>
      <c r="Z1883" t="s">
        <v>136</v>
      </c>
      <c r="AA1883" t="s">
        <v>137</v>
      </c>
      <c r="AB1883" s="2">
        <f t="shared" si="29"/>
        <v>4.201123786407767E-2</v>
      </c>
      <c r="AC1883" s="3">
        <v>61800000</v>
      </c>
      <c r="AD1883" t="s">
        <v>151</v>
      </c>
      <c r="AE1883" t="s">
        <v>139</v>
      </c>
      <c r="AF1883" t="s">
        <v>89</v>
      </c>
      <c r="AG1883" t="s">
        <v>11174</v>
      </c>
      <c r="AH1883">
        <v>29193526</v>
      </c>
      <c r="AI1883" s="3">
        <v>2596294.5</v>
      </c>
      <c r="AJ1883" s="3">
        <v>2161760.08</v>
      </c>
      <c r="AK1883" t="s">
        <v>91</v>
      </c>
      <c r="AL1883" t="s">
        <v>91</v>
      </c>
      <c r="AM1883" t="s">
        <v>91</v>
      </c>
      <c r="AN1883" t="s">
        <v>91</v>
      </c>
      <c r="AO1883" t="s">
        <v>91</v>
      </c>
      <c r="AP1883" t="s">
        <v>91</v>
      </c>
      <c r="AT1883" t="s">
        <v>21</v>
      </c>
    </row>
    <row r="1884" spans="2:46" x14ac:dyDescent="0.25">
      <c r="B1884">
        <v>70097692</v>
      </c>
      <c r="C1884" t="s">
        <v>72</v>
      </c>
      <c r="D1884" t="s">
        <v>389</v>
      </c>
      <c r="E1884" t="s">
        <v>994</v>
      </c>
      <c r="F1884" t="s">
        <v>2310</v>
      </c>
      <c r="G1884" t="s">
        <v>11175</v>
      </c>
      <c r="H1884" s="1">
        <v>20819</v>
      </c>
      <c r="I1884" t="s">
        <v>11176</v>
      </c>
      <c r="J1884">
        <v>5001</v>
      </c>
      <c r="K1884" t="s">
        <v>114</v>
      </c>
      <c r="L1884">
        <v>5</v>
      </c>
      <c r="M1884" t="s">
        <v>115</v>
      </c>
      <c r="O1884">
        <v>3005202406</v>
      </c>
      <c r="P1884">
        <v>0</v>
      </c>
      <c r="T1884" t="s">
        <v>666</v>
      </c>
      <c r="U1884">
        <v>2012</v>
      </c>
      <c r="V1884" t="s">
        <v>5959</v>
      </c>
      <c r="W1884" t="s">
        <v>11177</v>
      </c>
      <c r="X1884" t="s">
        <v>11178</v>
      </c>
      <c r="Y1884" t="s">
        <v>5962</v>
      </c>
      <c r="Z1884" t="s">
        <v>358</v>
      </c>
      <c r="AA1884" t="s">
        <v>359</v>
      </c>
      <c r="AB1884" s="2">
        <f t="shared" si="29"/>
        <v>2.9489965694682676E-2</v>
      </c>
      <c r="AC1884" s="3">
        <v>58300000</v>
      </c>
      <c r="AD1884" t="s">
        <v>105</v>
      </c>
      <c r="AE1884" t="s">
        <v>106</v>
      </c>
      <c r="AF1884" t="s">
        <v>89</v>
      </c>
      <c r="AG1884" t="s">
        <v>11179</v>
      </c>
      <c r="AH1884">
        <v>159949092</v>
      </c>
      <c r="AI1884" s="3">
        <v>1719265</v>
      </c>
      <c r="AJ1884" s="3">
        <v>1424760.25</v>
      </c>
      <c r="AK1884" t="s">
        <v>91</v>
      </c>
      <c r="AL1884" t="s">
        <v>91</v>
      </c>
      <c r="AM1884" t="s">
        <v>91</v>
      </c>
      <c r="AN1884" t="s">
        <v>91</v>
      </c>
      <c r="AO1884" t="s">
        <v>91</v>
      </c>
      <c r="AP1884" t="s">
        <v>91</v>
      </c>
      <c r="AT1884" t="s">
        <v>18</v>
      </c>
    </row>
    <row r="1885" spans="2:46" x14ac:dyDescent="0.25">
      <c r="B1885">
        <v>21831299</v>
      </c>
      <c r="C1885" t="s">
        <v>108</v>
      </c>
      <c r="D1885" t="s">
        <v>109</v>
      </c>
      <c r="E1885" t="s">
        <v>5073</v>
      </c>
      <c r="F1885" t="s">
        <v>773</v>
      </c>
      <c r="G1885" t="s">
        <v>1821</v>
      </c>
      <c r="H1885" s="1">
        <v>23438</v>
      </c>
      <c r="I1885" t="s">
        <v>11180</v>
      </c>
      <c r="J1885">
        <v>5001</v>
      </c>
      <c r="K1885" t="s">
        <v>114</v>
      </c>
      <c r="L1885">
        <v>5</v>
      </c>
      <c r="M1885" t="s">
        <v>115</v>
      </c>
      <c r="O1885">
        <v>3113700254</v>
      </c>
      <c r="P1885">
        <v>0</v>
      </c>
      <c r="T1885" t="s">
        <v>544</v>
      </c>
      <c r="U1885">
        <v>2015</v>
      </c>
      <c r="V1885" t="s">
        <v>1538</v>
      </c>
      <c r="W1885" t="s">
        <v>11181</v>
      </c>
      <c r="X1885" t="s">
        <v>11182</v>
      </c>
      <c r="Y1885" t="s">
        <v>1541</v>
      </c>
      <c r="Z1885" t="s">
        <v>136</v>
      </c>
      <c r="AA1885" t="s">
        <v>233</v>
      </c>
      <c r="AB1885" s="2">
        <f t="shared" si="29"/>
        <v>5.1644275000000003E-2</v>
      </c>
      <c r="AC1885" s="3">
        <v>40000000</v>
      </c>
      <c r="AD1885" t="s">
        <v>105</v>
      </c>
      <c r="AE1885" t="s">
        <v>106</v>
      </c>
      <c r="AF1885" t="s">
        <v>89</v>
      </c>
      <c r="AG1885" t="s">
        <v>11183</v>
      </c>
      <c r="AH1885">
        <v>159784085</v>
      </c>
      <c r="AI1885" s="3">
        <v>2065771</v>
      </c>
      <c r="AJ1885" s="3">
        <v>1715941.64</v>
      </c>
      <c r="AK1885" t="s">
        <v>91</v>
      </c>
      <c r="AL1885" t="s">
        <v>91</v>
      </c>
      <c r="AM1885" t="s">
        <v>91</v>
      </c>
      <c r="AN1885" t="s">
        <v>91</v>
      </c>
      <c r="AO1885" t="s">
        <v>91</v>
      </c>
      <c r="AP1885" t="s">
        <v>91</v>
      </c>
      <c r="AT1885" t="s">
        <v>21</v>
      </c>
    </row>
    <row r="1886" spans="2:46" x14ac:dyDescent="0.25">
      <c r="B1886">
        <v>42116164</v>
      </c>
      <c r="C1886" t="s">
        <v>108</v>
      </c>
      <c r="D1886" t="s">
        <v>11184</v>
      </c>
      <c r="E1886" t="s">
        <v>878</v>
      </c>
      <c r="F1886" t="s">
        <v>1284</v>
      </c>
      <c r="G1886" t="s">
        <v>11185</v>
      </c>
      <c r="H1886" s="1">
        <v>27460</v>
      </c>
      <c r="I1886" t="s">
        <v>11186</v>
      </c>
      <c r="J1886">
        <v>66001</v>
      </c>
      <c r="K1886" t="s">
        <v>986</v>
      </c>
      <c r="L1886">
        <v>66</v>
      </c>
      <c r="M1886" t="s">
        <v>987</v>
      </c>
      <c r="O1886">
        <v>3148744694</v>
      </c>
      <c r="P1886">
        <v>3206854419</v>
      </c>
      <c r="T1886" t="s">
        <v>704</v>
      </c>
      <c r="U1886">
        <v>2021</v>
      </c>
      <c r="V1886" t="s">
        <v>331</v>
      </c>
      <c r="W1886" t="s">
        <v>11187</v>
      </c>
      <c r="X1886" t="s">
        <v>11188</v>
      </c>
      <c r="Y1886" t="s">
        <v>334</v>
      </c>
      <c r="Z1886" t="s">
        <v>164</v>
      </c>
      <c r="AA1886" t="s">
        <v>335</v>
      </c>
      <c r="AB1886" s="2">
        <f t="shared" si="29"/>
        <v>3.3377994736842109E-2</v>
      </c>
      <c r="AC1886" s="3">
        <v>38000000</v>
      </c>
      <c r="AD1886" t="s">
        <v>105</v>
      </c>
      <c r="AE1886" t="s">
        <v>139</v>
      </c>
      <c r="AF1886" t="s">
        <v>89</v>
      </c>
      <c r="AG1886" t="s">
        <v>11189</v>
      </c>
      <c r="AH1886">
        <v>29218190</v>
      </c>
      <c r="AI1886" s="3">
        <v>1268363.8</v>
      </c>
      <c r="AJ1886" s="3">
        <v>1045851.93</v>
      </c>
      <c r="AK1886" t="s">
        <v>91</v>
      </c>
      <c r="AL1886" t="s">
        <v>91</v>
      </c>
      <c r="AM1886" t="s">
        <v>91</v>
      </c>
      <c r="AN1886" t="s">
        <v>91</v>
      </c>
      <c r="AO1886" t="s">
        <v>91</v>
      </c>
      <c r="AP1886" t="s">
        <v>91</v>
      </c>
      <c r="AT1886" t="s">
        <v>18</v>
      </c>
    </row>
    <row r="1887" spans="2:46" x14ac:dyDescent="0.25">
      <c r="B1887">
        <v>1053820296</v>
      </c>
      <c r="C1887" t="s">
        <v>72</v>
      </c>
      <c r="D1887" t="s">
        <v>268</v>
      </c>
      <c r="E1887" t="s">
        <v>11190</v>
      </c>
      <c r="F1887" t="s">
        <v>1356</v>
      </c>
      <c r="G1887" t="s">
        <v>1051</v>
      </c>
      <c r="H1887" s="1">
        <v>33824</v>
      </c>
      <c r="I1887" t="s">
        <v>11191</v>
      </c>
      <c r="J1887">
        <v>17001</v>
      </c>
      <c r="K1887" t="s">
        <v>476</v>
      </c>
      <c r="L1887">
        <v>17</v>
      </c>
      <c r="M1887" t="s">
        <v>477</v>
      </c>
      <c r="O1887">
        <v>3112187940</v>
      </c>
      <c r="P1887">
        <v>3127866905</v>
      </c>
      <c r="T1887" t="s">
        <v>435</v>
      </c>
      <c r="U1887">
        <v>2022</v>
      </c>
      <c r="V1887" t="s">
        <v>545</v>
      </c>
      <c r="W1887" t="s">
        <v>11192</v>
      </c>
      <c r="X1887" t="s">
        <v>11193</v>
      </c>
      <c r="Y1887" t="s">
        <v>548</v>
      </c>
      <c r="Z1887" t="s">
        <v>298</v>
      </c>
      <c r="AA1887" t="s">
        <v>299</v>
      </c>
      <c r="AB1887" s="2">
        <f t="shared" si="29"/>
        <v>3.0543787942122189E-2</v>
      </c>
      <c r="AC1887" s="3">
        <v>62200000</v>
      </c>
      <c r="AD1887" t="s">
        <v>87</v>
      </c>
      <c r="AE1887" t="s">
        <v>139</v>
      </c>
      <c r="AF1887" t="s">
        <v>89</v>
      </c>
      <c r="AG1887" t="s">
        <v>11194</v>
      </c>
      <c r="AH1887">
        <v>29212762</v>
      </c>
      <c r="AI1887" s="3">
        <v>1899823.61</v>
      </c>
      <c r="AJ1887" s="3">
        <v>1576490.43</v>
      </c>
      <c r="AK1887" t="s">
        <v>91</v>
      </c>
      <c r="AL1887" t="s">
        <v>91</v>
      </c>
      <c r="AM1887" t="s">
        <v>91</v>
      </c>
      <c r="AN1887" t="s">
        <v>91</v>
      </c>
      <c r="AO1887" t="s">
        <v>91</v>
      </c>
      <c r="AP1887" t="s">
        <v>91</v>
      </c>
      <c r="AT1887" t="s">
        <v>18</v>
      </c>
    </row>
    <row r="1888" spans="2:46" x14ac:dyDescent="0.25">
      <c r="B1888">
        <v>70002488</v>
      </c>
      <c r="C1888" t="s">
        <v>72</v>
      </c>
      <c r="D1888" t="s">
        <v>224</v>
      </c>
      <c r="E1888" t="s">
        <v>518</v>
      </c>
      <c r="F1888" t="s">
        <v>226</v>
      </c>
      <c r="G1888" t="s">
        <v>9385</v>
      </c>
      <c r="H1888" s="1">
        <v>26487</v>
      </c>
      <c r="I1888" t="s">
        <v>11195</v>
      </c>
      <c r="J1888">
        <v>5001</v>
      </c>
      <c r="K1888" t="s">
        <v>114</v>
      </c>
      <c r="L1888">
        <v>5</v>
      </c>
      <c r="M1888" t="s">
        <v>115</v>
      </c>
      <c r="O1888">
        <v>3167754186</v>
      </c>
      <c r="P1888">
        <v>0</v>
      </c>
      <c r="T1888" t="s">
        <v>293</v>
      </c>
      <c r="U1888">
        <v>2022</v>
      </c>
      <c r="V1888" t="s">
        <v>713</v>
      </c>
      <c r="W1888" t="s">
        <v>11196</v>
      </c>
      <c r="X1888" t="s">
        <v>11197</v>
      </c>
      <c r="Y1888" t="s">
        <v>716</v>
      </c>
      <c r="Z1888" t="s">
        <v>164</v>
      </c>
      <c r="AA1888" t="s">
        <v>654</v>
      </c>
      <c r="AB1888" s="2">
        <f t="shared" si="29"/>
        <v>4.3365909090909094E-2</v>
      </c>
      <c r="AC1888" s="3">
        <v>59400000</v>
      </c>
      <c r="AD1888" t="s">
        <v>105</v>
      </c>
      <c r="AE1888" t="s">
        <v>139</v>
      </c>
      <c r="AF1888" t="s">
        <v>89</v>
      </c>
      <c r="AG1888" t="s">
        <v>11198</v>
      </c>
      <c r="AH1888">
        <v>159773596</v>
      </c>
      <c r="AI1888" s="3">
        <v>2575935</v>
      </c>
      <c r="AJ1888" s="3">
        <v>2144651.5299999998</v>
      </c>
      <c r="AK1888" t="s">
        <v>91</v>
      </c>
      <c r="AL1888" t="s">
        <v>91</v>
      </c>
      <c r="AM1888" t="s">
        <v>91</v>
      </c>
      <c r="AN1888" t="s">
        <v>91</v>
      </c>
      <c r="AO1888" t="s">
        <v>91</v>
      </c>
      <c r="AP1888" t="s">
        <v>91</v>
      </c>
      <c r="AT1888" t="s">
        <v>21</v>
      </c>
    </row>
    <row r="1889" spans="2:46" x14ac:dyDescent="0.25">
      <c r="B1889">
        <v>19319875</v>
      </c>
      <c r="C1889" t="s">
        <v>72</v>
      </c>
      <c r="D1889" t="s">
        <v>124</v>
      </c>
      <c r="E1889" t="s">
        <v>249</v>
      </c>
      <c r="F1889" t="s">
        <v>126</v>
      </c>
      <c r="G1889" t="s">
        <v>2444</v>
      </c>
      <c r="H1889" s="1">
        <v>21448</v>
      </c>
      <c r="I1889" t="s">
        <v>11199</v>
      </c>
      <c r="J1889">
        <v>66001</v>
      </c>
      <c r="K1889" t="s">
        <v>986</v>
      </c>
      <c r="L1889">
        <v>66</v>
      </c>
      <c r="M1889" t="s">
        <v>987</v>
      </c>
      <c r="O1889">
        <v>3014169683</v>
      </c>
      <c r="P1889">
        <v>3002697724</v>
      </c>
      <c r="T1889" t="s">
        <v>1577</v>
      </c>
      <c r="U1889">
        <v>2025</v>
      </c>
      <c r="V1889" t="s">
        <v>2961</v>
      </c>
      <c r="W1889" t="s">
        <v>11200</v>
      </c>
      <c r="X1889" t="s">
        <v>11201</v>
      </c>
      <c r="Y1889" t="s">
        <v>2964</v>
      </c>
      <c r="Z1889" t="s">
        <v>311</v>
      </c>
      <c r="AA1889" t="s">
        <v>1999</v>
      </c>
      <c r="AB1889" s="2">
        <f t="shared" si="29"/>
        <v>2.0734404333868379E-2</v>
      </c>
      <c r="AC1889" s="3">
        <v>62300000</v>
      </c>
      <c r="AD1889" t="s">
        <v>123</v>
      </c>
      <c r="AE1889" t="s">
        <v>139</v>
      </c>
      <c r="AF1889" t="s">
        <v>89</v>
      </c>
      <c r="AG1889" t="s">
        <v>11202</v>
      </c>
      <c r="AH1889">
        <v>29187622</v>
      </c>
      <c r="AI1889" s="3">
        <v>1291753.3899999999</v>
      </c>
      <c r="AJ1889" s="3">
        <v>1065507.05</v>
      </c>
      <c r="AK1889" t="s">
        <v>91</v>
      </c>
      <c r="AL1889" t="s">
        <v>91</v>
      </c>
      <c r="AM1889" t="s">
        <v>91</v>
      </c>
      <c r="AN1889" t="s">
        <v>91</v>
      </c>
      <c r="AO1889" t="s">
        <v>91</v>
      </c>
      <c r="AP1889" t="s">
        <v>91</v>
      </c>
      <c r="AT1889" t="s">
        <v>18</v>
      </c>
    </row>
    <row r="1890" spans="2:46" x14ac:dyDescent="0.25">
      <c r="B1890">
        <v>43267230</v>
      </c>
      <c r="C1890" t="s">
        <v>108</v>
      </c>
      <c r="D1890" t="s">
        <v>110</v>
      </c>
      <c r="E1890" t="s">
        <v>4437</v>
      </c>
      <c r="F1890" t="s">
        <v>648</v>
      </c>
      <c r="G1890" t="s">
        <v>782</v>
      </c>
      <c r="H1890" s="1">
        <v>29721</v>
      </c>
      <c r="I1890" t="s">
        <v>11203</v>
      </c>
      <c r="J1890">
        <v>5631</v>
      </c>
      <c r="K1890" t="s">
        <v>393</v>
      </c>
      <c r="L1890">
        <v>5</v>
      </c>
      <c r="M1890" t="s">
        <v>115</v>
      </c>
      <c r="O1890">
        <v>3113435221</v>
      </c>
      <c r="P1890">
        <v>0</v>
      </c>
      <c r="T1890" t="s">
        <v>435</v>
      </c>
      <c r="U1890">
        <v>2021</v>
      </c>
      <c r="V1890" t="s">
        <v>1501</v>
      </c>
      <c r="W1890" t="s">
        <v>11204</v>
      </c>
      <c r="X1890" t="s">
        <v>11205</v>
      </c>
      <c r="Y1890" t="s">
        <v>1504</v>
      </c>
      <c r="Z1890" t="s">
        <v>298</v>
      </c>
      <c r="AA1890" t="s">
        <v>367</v>
      </c>
      <c r="AB1890" s="2">
        <f t="shared" si="29"/>
        <v>2.0642280887011616E-2</v>
      </c>
      <c r="AC1890" s="3">
        <v>94700000</v>
      </c>
      <c r="AD1890" t="s">
        <v>87</v>
      </c>
      <c r="AE1890" t="s">
        <v>106</v>
      </c>
      <c r="AF1890" t="s">
        <v>89</v>
      </c>
      <c r="AG1890" t="s">
        <v>11206</v>
      </c>
      <c r="AH1890">
        <v>159836169</v>
      </c>
      <c r="AI1890" s="3">
        <v>1954824</v>
      </c>
      <c r="AJ1890" s="3">
        <v>1622709.12</v>
      </c>
      <c r="AK1890" t="s">
        <v>91</v>
      </c>
      <c r="AL1890" t="s">
        <v>91</v>
      </c>
      <c r="AM1890" t="s">
        <v>91</v>
      </c>
      <c r="AN1890" t="s">
        <v>91</v>
      </c>
      <c r="AO1890" t="s">
        <v>91</v>
      </c>
      <c r="AP1890" t="s">
        <v>91</v>
      </c>
      <c r="AT1890" t="s">
        <v>18</v>
      </c>
    </row>
    <row r="1891" spans="2:46" x14ac:dyDescent="0.25">
      <c r="B1891">
        <v>39792095</v>
      </c>
      <c r="C1891" t="s">
        <v>108</v>
      </c>
      <c r="D1891" t="s">
        <v>10508</v>
      </c>
      <c r="E1891">
        <v>0</v>
      </c>
      <c r="F1891" t="s">
        <v>755</v>
      </c>
      <c r="G1891" t="s">
        <v>718</v>
      </c>
      <c r="H1891" s="1">
        <v>26232</v>
      </c>
      <c r="I1891" t="s">
        <v>11207</v>
      </c>
      <c r="J1891">
        <v>0</v>
      </c>
      <c r="K1891" t="s">
        <v>78</v>
      </c>
      <c r="L1891">
        <v>25</v>
      </c>
      <c r="M1891" t="s">
        <v>78</v>
      </c>
      <c r="O1891">
        <v>3214548043</v>
      </c>
      <c r="P1891">
        <v>0</v>
      </c>
      <c r="T1891" t="s">
        <v>794</v>
      </c>
      <c r="U1891">
        <v>2012</v>
      </c>
      <c r="V1891" t="s">
        <v>8560</v>
      </c>
      <c r="W1891" t="s">
        <v>11208</v>
      </c>
      <c r="X1891" t="s">
        <v>11209</v>
      </c>
      <c r="Y1891" t="s">
        <v>8563</v>
      </c>
      <c r="Z1891" t="s">
        <v>103</v>
      </c>
      <c r="AA1891" t="s">
        <v>448</v>
      </c>
      <c r="AB1891" s="2">
        <f t="shared" si="29"/>
        <v>4.0493273578595314E-2</v>
      </c>
      <c r="AC1891" s="3">
        <v>29900000</v>
      </c>
      <c r="AD1891" t="s">
        <v>151</v>
      </c>
      <c r="AE1891" t="s">
        <v>139</v>
      </c>
      <c r="AF1891" t="s">
        <v>89</v>
      </c>
      <c r="AG1891" t="s">
        <v>11210</v>
      </c>
      <c r="AH1891">
        <v>29210202</v>
      </c>
      <c r="AI1891" s="3">
        <v>1210748.8799999999</v>
      </c>
      <c r="AJ1891" s="3">
        <v>997436.03</v>
      </c>
      <c r="AK1891" t="s">
        <v>91</v>
      </c>
      <c r="AL1891" t="s">
        <v>91</v>
      </c>
      <c r="AM1891" t="s">
        <v>91</v>
      </c>
      <c r="AN1891" t="s">
        <v>91</v>
      </c>
      <c r="AO1891" t="s">
        <v>91</v>
      </c>
      <c r="AP1891" t="s">
        <v>91</v>
      </c>
      <c r="AT1891" t="s">
        <v>21</v>
      </c>
    </row>
    <row r="1892" spans="2:46" x14ac:dyDescent="0.25">
      <c r="B1892">
        <v>80092649</v>
      </c>
      <c r="C1892" t="s">
        <v>72</v>
      </c>
      <c r="D1892" t="s">
        <v>993</v>
      </c>
      <c r="E1892" t="s">
        <v>464</v>
      </c>
      <c r="F1892" t="s">
        <v>3764</v>
      </c>
      <c r="G1892" t="s">
        <v>630</v>
      </c>
      <c r="H1892" s="1">
        <v>29833</v>
      </c>
      <c r="I1892" t="s">
        <v>11211</v>
      </c>
      <c r="J1892">
        <v>0</v>
      </c>
      <c r="K1892" t="s">
        <v>78</v>
      </c>
      <c r="L1892">
        <v>25</v>
      </c>
      <c r="M1892" t="s">
        <v>78</v>
      </c>
      <c r="O1892">
        <v>3132072620</v>
      </c>
      <c r="P1892">
        <v>3118533314</v>
      </c>
      <c r="T1892" t="s">
        <v>544</v>
      </c>
      <c r="U1892">
        <v>2025</v>
      </c>
      <c r="V1892" t="s">
        <v>968</v>
      </c>
      <c r="W1892" t="s">
        <v>11212</v>
      </c>
      <c r="X1892" t="s">
        <v>11213</v>
      </c>
      <c r="Y1892" t="s">
        <v>971</v>
      </c>
      <c r="Z1892" t="s">
        <v>121</v>
      </c>
      <c r="AA1892" t="s">
        <v>972</v>
      </c>
      <c r="AB1892" s="2">
        <f t="shared" si="29"/>
        <v>1.7751264933239634E-2</v>
      </c>
      <c r="AC1892" s="3">
        <v>142300000</v>
      </c>
      <c r="AD1892" t="s">
        <v>810</v>
      </c>
      <c r="AE1892" t="s">
        <v>106</v>
      </c>
      <c r="AF1892" t="s">
        <v>89</v>
      </c>
      <c r="AG1892" t="s">
        <v>11214</v>
      </c>
      <c r="AH1892">
        <v>159844266</v>
      </c>
      <c r="AI1892" s="3">
        <v>2526005</v>
      </c>
      <c r="AJ1892" s="3">
        <v>2102693.62</v>
      </c>
      <c r="AK1892" t="s">
        <v>91</v>
      </c>
      <c r="AL1892" t="s">
        <v>91</v>
      </c>
      <c r="AM1892" t="s">
        <v>91</v>
      </c>
      <c r="AN1892" t="s">
        <v>91</v>
      </c>
      <c r="AO1892" t="s">
        <v>91</v>
      </c>
      <c r="AP1892" t="s">
        <v>91</v>
      </c>
      <c r="AT1892" t="s">
        <v>18</v>
      </c>
    </row>
    <row r="1893" spans="2:46" x14ac:dyDescent="0.25">
      <c r="B1893">
        <v>80183535</v>
      </c>
      <c r="C1893" t="s">
        <v>72</v>
      </c>
      <c r="D1893" t="s">
        <v>224</v>
      </c>
      <c r="E1893" t="s">
        <v>1459</v>
      </c>
      <c r="F1893" t="s">
        <v>886</v>
      </c>
      <c r="G1893" t="s">
        <v>1384</v>
      </c>
      <c r="H1893" s="1">
        <v>29966</v>
      </c>
      <c r="I1893" t="s">
        <v>11215</v>
      </c>
      <c r="J1893">
        <v>0</v>
      </c>
      <c r="K1893" t="s">
        <v>78</v>
      </c>
      <c r="L1893">
        <v>25</v>
      </c>
      <c r="M1893" t="s">
        <v>78</v>
      </c>
      <c r="O1893">
        <v>3214909943</v>
      </c>
      <c r="P1893">
        <v>3204961899</v>
      </c>
      <c r="T1893" t="s">
        <v>205</v>
      </c>
      <c r="U1893">
        <v>2022</v>
      </c>
      <c r="V1893" t="s">
        <v>2788</v>
      </c>
      <c r="W1893" t="s">
        <v>11216</v>
      </c>
      <c r="X1893" t="s">
        <v>11217</v>
      </c>
      <c r="Y1893" t="s">
        <v>2791</v>
      </c>
      <c r="Z1893" t="s">
        <v>136</v>
      </c>
      <c r="AA1893" t="s">
        <v>2792</v>
      </c>
      <c r="AB1893" s="2">
        <f t="shared" si="29"/>
        <v>2.58609249428789E-2</v>
      </c>
      <c r="AC1893" s="3">
        <v>262600000</v>
      </c>
      <c r="AD1893" t="s">
        <v>123</v>
      </c>
      <c r="AE1893" t="s">
        <v>212</v>
      </c>
      <c r="AF1893" t="s">
        <v>89</v>
      </c>
      <c r="AG1893">
        <v>0</v>
      </c>
      <c r="AH1893">
        <v>29186986</v>
      </c>
      <c r="AI1893" s="3">
        <v>6791078.8899999997</v>
      </c>
      <c r="AJ1893" s="3">
        <v>5686788.9800000004</v>
      </c>
      <c r="AK1893" t="s">
        <v>91</v>
      </c>
      <c r="AL1893" t="s">
        <v>91</v>
      </c>
      <c r="AM1893" t="s">
        <v>91</v>
      </c>
      <c r="AN1893" t="s">
        <v>91</v>
      </c>
      <c r="AO1893" t="s">
        <v>91</v>
      </c>
      <c r="AP1893" t="s">
        <v>91</v>
      </c>
      <c r="AT1893" t="s">
        <v>21</v>
      </c>
    </row>
    <row r="1894" spans="2:46" x14ac:dyDescent="0.25">
      <c r="B1894">
        <v>98672146</v>
      </c>
      <c r="C1894" t="s">
        <v>72</v>
      </c>
      <c r="D1894" t="s">
        <v>224</v>
      </c>
      <c r="E1894" t="s">
        <v>225</v>
      </c>
      <c r="F1894" t="s">
        <v>3803</v>
      </c>
      <c r="G1894" t="s">
        <v>1499</v>
      </c>
      <c r="H1894" s="1">
        <v>29362</v>
      </c>
      <c r="I1894" t="s">
        <v>11218</v>
      </c>
      <c r="J1894">
        <v>0</v>
      </c>
      <c r="K1894" t="s">
        <v>78</v>
      </c>
      <c r="L1894">
        <v>25</v>
      </c>
      <c r="M1894" t="s">
        <v>78</v>
      </c>
      <c r="O1894">
        <v>3044337910</v>
      </c>
      <c r="P1894">
        <v>3008185668</v>
      </c>
      <c r="T1894" t="s">
        <v>403</v>
      </c>
      <c r="U1894">
        <v>2012</v>
      </c>
      <c r="V1894" t="s">
        <v>11219</v>
      </c>
      <c r="W1894" t="s">
        <v>11220</v>
      </c>
      <c r="X1894" t="s">
        <v>11221</v>
      </c>
      <c r="Y1894" t="s">
        <v>11222</v>
      </c>
      <c r="Z1894" t="s">
        <v>1857</v>
      </c>
      <c r="AA1894" t="s">
        <v>1858</v>
      </c>
      <c r="AB1894" s="2">
        <f t="shared" si="29"/>
        <v>3.4629166666666669E-2</v>
      </c>
      <c r="AC1894" s="3">
        <v>58800000</v>
      </c>
      <c r="AD1894" t="s">
        <v>288</v>
      </c>
      <c r="AE1894" t="s">
        <v>212</v>
      </c>
      <c r="AF1894" t="s">
        <v>89</v>
      </c>
      <c r="AG1894">
        <v>0</v>
      </c>
      <c r="AH1894">
        <v>159707095</v>
      </c>
      <c r="AI1894" s="3">
        <v>2036195</v>
      </c>
      <c r="AJ1894" s="3">
        <v>1691087.92</v>
      </c>
      <c r="AK1894" t="s">
        <v>91</v>
      </c>
      <c r="AL1894" t="s">
        <v>91</v>
      </c>
      <c r="AM1894" t="s">
        <v>91</v>
      </c>
      <c r="AN1894" t="s">
        <v>91</v>
      </c>
      <c r="AO1894" t="s">
        <v>91</v>
      </c>
      <c r="AP1894" t="s">
        <v>91</v>
      </c>
      <c r="AT1894" t="s">
        <v>21</v>
      </c>
    </row>
    <row r="1895" spans="2:46" x14ac:dyDescent="0.25">
      <c r="B1895">
        <v>79662387</v>
      </c>
      <c r="C1895" t="s">
        <v>72</v>
      </c>
      <c r="D1895" t="s">
        <v>268</v>
      </c>
      <c r="E1895" t="s">
        <v>419</v>
      </c>
      <c r="F1895" t="s">
        <v>452</v>
      </c>
      <c r="G1895" t="s">
        <v>11223</v>
      </c>
      <c r="H1895" s="1">
        <v>27567</v>
      </c>
      <c r="I1895" t="s">
        <v>11224</v>
      </c>
      <c r="J1895">
        <v>63001</v>
      </c>
      <c r="K1895" t="s">
        <v>252</v>
      </c>
      <c r="L1895">
        <v>63</v>
      </c>
      <c r="M1895" t="s">
        <v>253</v>
      </c>
      <c r="O1895">
        <v>3148617312</v>
      </c>
      <c r="P1895">
        <v>0</v>
      </c>
      <c r="T1895" t="s">
        <v>159</v>
      </c>
      <c r="U1895">
        <v>2021</v>
      </c>
      <c r="V1895" t="s">
        <v>394</v>
      </c>
      <c r="W1895" t="s">
        <v>11225</v>
      </c>
      <c r="X1895" t="s">
        <v>11226</v>
      </c>
      <c r="Y1895" t="s">
        <v>397</v>
      </c>
      <c r="Z1895" t="s">
        <v>136</v>
      </c>
      <c r="AA1895" t="s">
        <v>137</v>
      </c>
      <c r="AB1895" s="2">
        <f t="shared" si="29"/>
        <v>5.1379251336898399E-2</v>
      </c>
      <c r="AC1895" s="3">
        <v>56100000</v>
      </c>
      <c r="AD1895" t="s">
        <v>105</v>
      </c>
      <c r="AE1895" t="s">
        <v>139</v>
      </c>
      <c r="AF1895" t="s">
        <v>89</v>
      </c>
      <c r="AG1895" t="s">
        <v>11227</v>
      </c>
      <c r="AH1895">
        <v>159707034</v>
      </c>
      <c r="AI1895" s="3">
        <v>2882376</v>
      </c>
      <c r="AJ1895" s="3">
        <v>2402164.39</v>
      </c>
      <c r="AK1895" t="s">
        <v>91</v>
      </c>
      <c r="AL1895" t="s">
        <v>91</v>
      </c>
      <c r="AM1895" t="s">
        <v>91</v>
      </c>
      <c r="AN1895" t="s">
        <v>91</v>
      </c>
      <c r="AO1895" t="s">
        <v>91</v>
      </c>
      <c r="AP1895" t="s">
        <v>91</v>
      </c>
      <c r="AT1895" t="s">
        <v>21</v>
      </c>
    </row>
    <row r="1896" spans="2:46" x14ac:dyDescent="0.25">
      <c r="B1896">
        <v>52029016</v>
      </c>
      <c r="C1896" t="s">
        <v>108</v>
      </c>
      <c r="D1896" t="s">
        <v>110</v>
      </c>
      <c r="E1896" t="s">
        <v>301</v>
      </c>
      <c r="F1896" t="s">
        <v>1431</v>
      </c>
      <c r="G1896" t="s">
        <v>519</v>
      </c>
      <c r="H1896" s="1">
        <v>26025</v>
      </c>
      <c r="I1896" t="s">
        <v>11228</v>
      </c>
      <c r="J1896">
        <v>0</v>
      </c>
      <c r="K1896" t="s">
        <v>78</v>
      </c>
      <c r="L1896">
        <v>25</v>
      </c>
      <c r="M1896" t="s">
        <v>78</v>
      </c>
      <c r="O1896">
        <v>3166084028</v>
      </c>
      <c r="P1896">
        <v>3008591198</v>
      </c>
      <c r="T1896" t="s">
        <v>940</v>
      </c>
      <c r="U1896">
        <v>2013</v>
      </c>
      <c r="V1896" t="s">
        <v>606</v>
      </c>
      <c r="W1896" t="s">
        <v>11229</v>
      </c>
      <c r="X1896" t="s">
        <v>11230</v>
      </c>
      <c r="Y1896" t="s">
        <v>609</v>
      </c>
      <c r="Z1896" t="s">
        <v>136</v>
      </c>
      <c r="AA1896" t="s">
        <v>246</v>
      </c>
      <c r="AB1896" s="2">
        <f t="shared" si="29"/>
        <v>4.1767830872483223E-2</v>
      </c>
      <c r="AC1896" s="3">
        <v>29800000</v>
      </c>
      <c r="AD1896" t="s">
        <v>105</v>
      </c>
      <c r="AE1896" t="s">
        <v>139</v>
      </c>
      <c r="AF1896" t="s">
        <v>89</v>
      </c>
      <c r="AG1896">
        <v>0</v>
      </c>
      <c r="AH1896">
        <v>29192880</v>
      </c>
      <c r="AI1896" s="3">
        <v>1244681.3600000001</v>
      </c>
      <c r="AJ1896" s="3">
        <v>1025950.72</v>
      </c>
      <c r="AK1896" t="s">
        <v>91</v>
      </c>
      <c r="AL1896" t="s">
        <v>91</v>
      </c>
      <c r="AM1896" t="s">
        <v>91</v>
      </c>
      <c r="AN1896" t="s">
        <v>91</v>
      </c>
      <c r="AO1896" t="s">
        <v>91</v>
      </c>
      <c r="AP1896" t="s">
        <v>91</v>
      </c>
      <c r="AT1896" t="s">
        <v>21</v>
      </c>
    </row>
    <row r="1897" spans="2:46" x14ac:dyDescent="0.25">
      <c r="B1897">
        <v>21134851</v>
      </c>
      <c r="C1897" t="s">
        <v>108</v>
      </c>
      <c r="D1897" t="s">
        <v>259</v>
      </c>
      <c r="E1897" t="s">
        <v>11231</v>
      </c>
      <c r="F1897" t="s">
        <v>2007</v>
      </c>
      <c r="G1897" t="s">
        <v>441</v>
      </c>
      <c r="H1897" s="1">
        <v>27018</v>
      </c>
      <c r="I1897" t="s">
        <v>11232</v>
      </c>
      <c r="J1897">
        <v>25743</v>
      </c>
      <c r="K1897" t="s">
        <v>11233</v>
      </c>
      <c r="L1897">
        <v>25</v>
      </c>
      <c r="M1897" t="s">
        <v>79</v>
      </c>
      <c r="O1897">
        <v>3176818891</v>
      </c>
      <c r="P1897">
        <v>3176818991</v>
      </c>
      <c r="T1897" t="s">
        <v>195</v>
      </c>
      <c r="U1897">
        <v>2018</v>
      </c>
      <c r="V1897" t="s">
        <v>4240</v>
      </c>
      <c r="W1897" t="s">
        <v>11234</v>
      </c>
      <c r="X1897" t="s">
        <v>11235</v>
      </c>
      <c r="Y1897" t="s">
        <v>4243</v>
      </c>
      <c r="Z1897" t="s">
        <v>210</v>
      </c>
      <c r="AA1897" t="s">
        <v>1279</v>
      </c>
      <c r="AB1897" s="2">
        <f t="shared" si="29"/>
        <v>1.7285340589080461E-2</v>
      </c>
      <c r="AC1897" s="3">
        <v>139200000</v>
      </c>
      <c r="AD1897" t="s">
        <v>151</v>
      </c>
      <c r="AE1897" t="s">
        <v>106</v>
      </c>
      <c r="AF1897" t="s">
        <v>89</v>
      </c>
      <c r="AG1897" t="s">
        <v>11236</v>
      </c>
      <c r="AH1897">
        <v>29191486</v>
      </c>
      <c r="AI1897" s="3">
        <v>2406119.41</v>
      </c>
      <c r="AJ1897" s="3">
        <v>2001949.08</v>
      </c>
      <c r="AK1897" t="s">
        <v>91</v>
      </c>
      <c r="AL1897" t="s">
        <v>91</v>
      </c>
      <c r="AM1897" t="s">
        <v>91</v>
      </c>
      <c r="AN1897" t="s">
        <v>91</v>
      </c>
      <c r="AO1897" t="s">
        <v>91</v>
      </c>
      <c r="AP1897" t="s">
        <v>91</v>
      </c>
      <c r="AT1897" t="s">
        <v>18</v>
      </c>
    </row>
    <row r="1898" spans="2:46" x14ac:dyDescent="0.25">
      <c r="B1898">
        <v>85272713</v>
      </c>
      <c r="C1898" t="s">
        <v>72</v>
      </c>
      <c r="D1898" t="s">
        <v>74</v>
      </c>
      <c r="E1898" t="s">
        <v>225</v>
      </c>
      <c r="F1898" t="s">
        <v>1419</v>
      </c>
      <c r="G1898" t="s">
        <v>1498</v>
      </c>
      <c r="H1898" s="1">
        <v>30924</v>
      </c>
      <c r="I1898" t="s">
        <v>11237</v>
      </c>
      <c r="J1898">
        <v>5001</v>
      </c>
      <c r="K1898" t="s">
        <v>114</v>
      </c>
      <c r="L1898">
        <v>5</v>
      </c>
      <c r="M1898" t="s">
        <v>115</v>
      </c>
      <c r="O1898">
        <v>3215891927</v>
      </c>
      <c r="P1898">
        <v>0</v>
      </c>
      <c r="T1898" t="s">
        <v>585</v>
      </c>
      <c r="U1898">
        <v>2016</v>
      </c>
      <c r="V1898" t="s">
        <v>6383</v>
      </c>
      <c r="W1898" t="s">
        <v>11238</v>
      </c>
      <c r="X1898" t="s">
        <v>11239</v>
      </c>
      <c r="Y1898" t="s">
        <v>6386</v>
      </c>
      <c r="Z1898" t="s">
        <v>121</v>
      </c>
      <c r="AA1898" t="s">
        <v>3752</v>
      </c>
      <c r="AB1898" s="2">
        <f t="shared" si="29"/>
        <v>3.8708785714285716E-2</v>
      </c>
      <c r="AC1898" s="3">
        <v>56000000</v>
      </c>
      <c r="AD1898" t="s">
        <v>1326</v>
      </c>
      <c r="AE1898" t="s">
        <v>106</v>
      </c>
      <c r="AF1898" t="s">
        <v>89</v>
      </c>
      <c r="AG1898" t="s">
        <v>11240</v>
      </c>
      <c r="AH1898">
        <v>159948663</v>
      </c>
      <c r="AI1898" s="3">
        <v>2167692</v>
      </c>
      <c r="AJ1898" s="3">
        <v>1801589.62</v>
      </c>
      <c r="AK1898" t="s">
        <v>91</v>
      </c>
      <c r="AL1898" t="s">
        <v>91</v>
      </c>
      <c r="AM1898" t="s">
        <v>91</v>
      </c>
      <c r="AN1898" t="s">
        <v>91</v>
      </c>
      <c r="AO1898" t="s">
        <v>91</v>
      </c>
      <c r="AP1898" t="s">
        <v>91</v>
      </c>
      <c r="AT1898" t="s">
        <v>21</v>
      </c>
    </row>
    <row r="1899" spans="2:46" x14ac:dyDescent="0.25">
      <c r="B1899">
        <v>3028958</v>
      </c>
      <c r="C1899" t="s">
        <v>72</v>
      </c>
      <c r="D1899" t="s">
        <v>268</v>
      </c>
      <c r="E1899" t="s">
        <v>5799</v>
      </c>
      <c r="F1899" t="s">
        <v>1480</v>
      </c>
      <c r="G1899" t="s">
        <v>304</v>
      </c>
      <c r="H1899" s="1">
        <v>29070</v>
      </c>
      <c r="I1899" t="s">
        <v>11241</v>
      </c>
      <c r="J1899">
        <v>0</v>
      </c>
      <c r="K1899" t="s">
        <v>466</v>
      </c>
      <c r="L1899">
        <v>25</v>
      </c>
      <c r="M1899" t="s">
        <v>79</v>
      </c>
      <c r="O1899">
        <v>3002184245</v>
      </c>
      <c r="P1899">
        <v>3002184295</v>
      </c>
      <c r="T1899" t="s">
        <v>494</v>
      </c>
      <c r="U1899">
        <v>2022</v>
      </c>
      <c r="V1899" t="s">
        <v>2446</v>
      </c>
      <c r="W1899" t="s">
        <v>11242</v>
      </c>
      <c r="X1899" t="s">
        <v>11243</v>
      </c>
      <c r="Y1899" t="s">
        <v>2449</v>
      </c>
      <c r="Z1899" t="s">
        <v>103</v>
      </c>
      <c r="AA1899" t="s">
        <v>408</v>
      </c>
      <c r="AB1899" s="2">
        <f t="shared" si="29"/>
        <v>1.9578969426751594E-2</v>
      </c>
      <c r="AC1899" s="3">
        <v>62800000</v>
      </c>
      <c r="AD1899" t="s">
        <v>151</v>
      </c>
      <c r="AE1899" t="s">
        <v>139</v>
      </c>
      <c r="AF1899" t="s">
        <v>89</v>
      </c>
      <c r="AG1899" t="s">
        <v>11244</v>
      </c>
      <c r="AH1899">
        <v>29212834</v>
      </c>
      <c r="AI1899" s="3">
        <v>1229559.28</v>
      </c>
      <c r="AJ1899" s="3">
        <v>1013243.09</v>
      </c>
      <c r="AK1899" t="s">
        <v>91</v>
      </c>
      <c r="AL1899" t="s">
        <v>91</v>
      </c>
      <c r="AM1899" t="s">
        <v>91</v>
      </c>
      <c r="AN1899" t="s">
        <v>91</v>
      </c>
      <c r="AO1899" t="s">
        <v>91</v>
      </c>
      <c r="AP1899" t="s">
        <v>91</v>
      </c>
      <c r="AT1899" t="s">
        <v>18</v>
      </c>
    </row>
    <row r="1900" spans="2:46" x14ac:dyDescent="0.25">
      <c r="B1900">
        <v>79189126</v>
      </c>
      <c r="C1900" t="s">
        <v>72</v>
      </c>
      <c r="D1900" t="s">
        <v>268</v>
      </c>
      <c r="E1900" t="s">
        <v>1231</v>
      </c>
      <c r="F1900" t="s">
        <v>4095</v>
      </c>
      <c r="G1900" t="s">
        <v>11245</v>
      </c>
      <c r="H1900" s="1">
        <v>26142</v>
      </c>
      <c r="I1900" t="s">
        <v>11246</v>
      </c>
      <c r="J1900">
        <v>25473</v>
      </c>
      <c r="K1900" t="s">
        <v>1587</v>
      </c>
      <c r="L1900">
        <v>25</v>
      </c>
      <c r="M1900" t="s">
        <v>79</v>
      </c>
      <c r="O1900">
        <v>3112409719</v>
      </c>
      <c r="P1900">
        <v>0</v>
      </c>
      <c r="T1900" t="s">
        <v>2355</v>
      </c>
      <c r="U1900">
        <v>2020</v>
      </c>
      <c r="V1900" t="s">
        <v>6462</v>
      </c>
      <c r="W1900" t="s">
        <v>11247</v>
      </c>
      <c r="X1900" t="s">
        <v>11248</v>
      </c>
      <c r="Y1900" t="s">
        <v>6465</v>
      </c>
      <c r="Z1900" t="s">
        <v>85</v>
      </c>
      <c r="AA1900" t="s">
        <v>638</v>
      </c>
      <c r="AB1900" s="2">
        <f t="shared" si="29"/>
        <v>2.5804736024844722E-2</v>
      </c>
      <c r="AC1900" s="3">
        <v>64400000</v>
      </c>
      <c r="AD1900" t="s">
        <v>87</v>
      </c>
      <c r="AE1900" t="s">
        <v>106</v>
      </c>
      <c r="AF1900" t="s">
        <v>89</v>
      </c>
      <c r="AG1900" t="s">
        <v>11249</v>
      </c>
      <c r="AH1900">
        <v>159822349</v>
      </c>
      <c r="AI1900" s="3">
        <v>1661825</v>
      </c>
      <c r="AJ1900" s="3">
        <v>1376491.32</v>
      </c>
      <c r="AK1900" t="s">
        <v>91</v>
      </c>
      <c r="AL1900" t="s">
        <v>91</v>
      </c>
      <c r="AM1900" t="s">
        <v>91</v>
      </c>
      <c r="AN1900" t="s">
        <v>91</v>
      </c>
      <c r="AO1900" t="s">
        <v>91</v>
      </c>
      <c r="AP1900" t="s">
        <v>91</v>
      </c>
      <c r="AT1900" t="s">
        <v>18</v>
      </c>
    </row>
    <row r="1901" spans="2:46" x14ac:dyDescent="0.25">
      <c r="B1901">
        <v>91247543</v>
      </c>
      <c r="C1901" t="s">
        <v>72</v>
      </c>
      <c r="D1901" t="s">
        <v>125</v>
      </c>
      <c r="E1901">
        <v>0</v>
      </c>
      <c r="F1901" t="s">
        <v>674</v>
      </c>
      <c r="G1901" t="s">
        <v>7721</v>
      </c>
      <c r="H1901" s="1">
        <v>24318</v>
      </c>
      <c r="I1901" t="s">
        <v>11250</v>
      </c>
      <c r="J1901">
        <v>68001</v>
      </c>
      <c r="K1901" t="s">
        <v>145</v>
      </c>
      <c r="L1901">
        <v>68</v>
      </c>
      <c r="M1901" t="s">
        <v>146</v>
      </c>
      <c r="O1901">
        <v>3156364230</v>
      </c>
      <c r="P1901">
        <v>0</v>
      </c>
      <c r="T1901" t="s">
        <v>80</v>
      </c>
      <c r="U1901">
        <v>2023</v>
      </c>
      <c r="V1901" t="s">
        <v>5935</v>
      </c>
      <c r="W1901" t="s">
        <v>11251</v>
      </c>
      <c r="X1901" t="s">
        <v>11252</v>
      </c>
      <c r="Y1901" t="s">
        <v>2345</v>
      </c>
      <c r="Z1901" t="s">
        <v>210</v>
      </c>
      <c r="AA1901" t="s">
        <v>1279</v>
      </c>
      <c r="AB1901" s="2">
        <f t="shared" si="29"/>
        <v>1.7979810385898048E-2</v>
      </c>
      <c r="AC1901" s="3">
        <v>209900000</v>
      </c>
      <c r="AD1901" t="s">
        <v>177</v>
      </c>
      <c r="AE1901" t="s">
        <v>106</v>
      </c>
      <c r="AF1901" t="s">
        <v>89</v>
      </c>
      <c r="AG1901" t="s">
        <v>11253</v>
      </c>
      <c r="AH1901">
        <v>29206806</v>
      </c>
      <c r="AI1901" s="3">
        <v>3773962.2</v>
      </c>
      <c r="AJ1901" s="3">
        <v>3151396.81</v>
      </c>
      <c r="AK1901" t="s">
        <v>91</v>
      </c>
      <c r="AL1901" t="s">
        <v>91</v>
      </c>
      <c r="AM1901" t="s">
        <v>91</v>
      </c>
      <c r="AN1901" t="s">
        <v>91</v>
      </c>
      <c r="AO1901" t="s">
        <v>91</v>
      </c>
      <c r="AP1901" t="s">
        <v>91</v>
      </c>
      <c r="AT1901" t="s">
        <v>18</v>
      </c>
    </row>
    <row r="1902" spans="2:46" x14ac:dyDescent="0.25">
      <c r="B1902">
        <v>1152445579</v>
      </c>
      <c r="C1902" t="s">
        <v>108</v>
      </c>
      <c r="D1902" t="s">
        <v>2920</v>
      </c>
      <c r="E1902">
        <v>0</v>
      </c>
      <c r="F1902" t="s">
        <v>986</v>
      </c>
      <c r="G1902" t="s">
        <v>11254</v>
      </c>
      <c r="H1902" s="1">
        <v>34069</v>
      </c>
      <c r="I1902" t="s">
        <v>11255</v>
      </c>
      <c r="J1902">
        <v>5001</v>
      </c>
      <c r="K1902" t="s">
        <v>114</v>
      </c>
      <c r="L1902">
        <v>5</v>
      </c>
      <c r="M1902" t="s">
        <v>115</v>
      </c>
      <c r="O1902">
        <v>3013606158</v>
      </c>
      <c r="P1902">
        <v>0</v>
      </c>
      <c r="T1902" t="s">
        <v>116</v>
      </c>
      <c r="U1902">
        <v>2026</v>
      </c>
      <c r="V1902" t="s">
        <v>11256</v>
      </c>
      <c r="W1902" t="s">
        <v>11257</v>
      </c>
      <c r="X1902" t="s">
        <v>11258</v>
      </c>
      <c r="Y1902" t="s">
        <v>11259</v>
      </c>
      <c r="Z1902" t="s">
        <v>4179</v>
      </c>
      <c r="AA1902" t="s">
        <v>4180</v>
      </c>
      <c r="AB1902" s="2">
        <f t="shared" si="29"/>
        <v>3.1354130434782607E-2</v>
      </c>
      <c r="AC1902" s="3">
        <v>115000000</v>
      </c>
      <c r="AD1902" t="s">
        <v>177</v>
      </c>
      <c r="AE1902" t="s">
        <v>106</v>
      </c>
      <c r="AF1902" t="s">
        <v>89</v>
      </c>
      <c r="AG1902">
        <v>0</v>
      </c>
      <c r="AH1902">
        <v>159775180</v>
      </c>
      <c r="AI1902" s="3">
        <v>3605725</v>
      </c>
      <c r="AJ1902" s="3">
        <v>3010020.68</v>
      </c>
      <c r="AK1902" t="s">
        <v>91</v>
      </c>
      <c r="AL1902" t="s">
        <v>91</v>
      </c>
      <c r="AM1902" t="s">
        <v>91</v>
      </c>
      <c r="AN1902" t="s">
        <v>91</v>
      </c>
      <c r="AO1902" t="s">
        <v>91</v>
      </c>
      <c r="AP1902" t="s">
        <v>91</v>
      </c>
      <c r="AT1902" t="s">
        <v>21</v>
      </c>
    </row>
    <row r="1903" spans="2:46" x14ac:dyDescent="0.25">
      <c r="B1903">
        <v>1130591288</v>
      </c>
      <c r="C1903" t="s">
        <v>72</v>
      </c>
      <c r="D1903" t="s">
        <v>4654</v>
      </c>
      <c r="E1903" t="s">
        <v>11260</v>
      </c>
      <c r="F1903" t="s">
        <v>1505</v>
      </c>
      <c r="G1903" t="s">
        <v>1284</v>
      </c>
      <c r="H1903" s="1">
        <v>31839</v>
      </c>
      <c r="I1903" t="s">
        <v>11261</v>
      </c>
      <c r="J1903">
        <v>5001</v>
      </c>
      <c r="K1903" t="s">
        <v>114</v>
      </c>
      <c r="L1903">
        <v>5</v>
      </c>
      <c r="M1903" t="s">
        <v>115</v>
      </c>
      <c r="O1903">
        <v>3206653745</v>
      </c>
      <c r="P1903">
        <v>3102424290</v>
      </c>
      <c r="T1903" t="s">
        <v>205</v>
      </c>
      <c r="U1903">
        <v>2017</v>
      </c>
      <c r="V1903" t="s">
        <v>4240</v>
      </c>
      <c r="W1903" t="s">
        <v>11262</v>
      </c>
      <c r="X1903" t="s">
        <v>11263</v>
      </c>
      <c r="Y1903" t="s">
        <v>4243</v>
      </c>
      <c r="Z1903" t="s">
        <v>210</v>
      </c>
      <c r="AA1903" t="s">
        <v>1279</v>
      </c>
      <c r="AB1903" s="2">
        <f t="shared" si="29"/>
        <v>2.6924857801691005E-2</v>
      </c>
      <c r="AC1903" s="3">
        <v>130100000</v>
      </c>
      <c r="AD1903" t="s">
        <v>87</v>
      </c>
      <c r="AE1903" t="s">
        <v>106</v>
      </c>
      <c r="AF1903" t="s">
        <v>89</v>
      </c>
      <c r="AG1903" t="s">
        <v>11264</v>
      </c>
      <c r="AH1903">
        <v>159832168</v>
      </c>
      <c r="AI1903" s="3">
        <v>3502924</v>
      </c>
      <c r="AJ1903" s="3">
        <v>2923633.77</v>
      </c>
      <c r="AK1903" t="s">
        <v>91</v>
      </c>
      <c r="AL1903" t="s">
        <v>91</v>
      </c>
      <c r="AM1903" t="s">
        <v>91</v>
      </c>
      <c r="AN1903" t="s">
        <v>91</v>
      </c>
      <c r="AO1903" t="s">
        <v>91</v>
      </c>
      <c r="AP1903" t="s">
        <v>91</v>
      </c>
      <c r="AT1903" t="s">
        <v>21</v>
      </c>
    </row>
    <row r="1904" spans="2:46" x14ac:dyDescent="0.25">
      <c r="B1904">
        <v>79541811</v>
      </c>
      <c r="C1904" t="s">
        <v>72</v>
      </c>
      <c r="D1904" t="s">
        <v>462</v>
      </c>
      <c r="E1904" t="s">
        <v>224</v>
      </c>
      <c r="F1904" t="s">
        <v>303</v>
      </c>
      <c r="G1904" t="s">
        <v>7525</v>
      </c>
      <c r="H1904" s="1">
        <v>25776</v>
      </c>
      <c r="I1904" t="s">
        <v>11265</v>
      </c>
      <c r="J1904">
        <v>0</v>
      </c>
      <c r="K1904" t="s">
        <v>78</v>
      </c>
      <c r="L1904">
        <v>25</v>
      </c>
      <c r="M1904" t="s">
        <v>78</v>
      </c>
      <c r="O1904">
        <v>3012575228</v>
      </c>
      <c r="P1904">
        <v>3138885647</v>
      </c>
      <c r="T1904" t="s">
        <v>494</v>
      </c>
      <c r="U1904">
        <v>2020</v>
      </c>
      <c r="V1904" t="s">
        <v>11266</v>
      </c>
      <c r="W1904" t="s">
        <v>11267</v>
      </c>
      <c r="X1904" t="s">
        <v>11267</v>
      </c>
      <c r="Y1904" t="s">
        <v>11268</v>
      </c>
      <c r="Z1904" t="s">
        <v>1915</v>
      </c>
      <c r="AA1904" t="s">
        <v>5545</v>
      </c>
      <c r="AB1904" s="2">
        <f t="shared" si="29"/>
        <v>1.2139433158146201E-2</v>
      </c>
      <c r="AC1904" s="3">
        <v>209300000</v>
      </c>
      <c r="AD1904" t="s">
        <v>123</v>
      </c>
      <c r="AE1904" t="s">
        <v>212</v>
      </c>
      <c r="AF1904" t="s">
        <v>89</v>
      </c>
      <c r="AG1904" t="s">
        <v>11269</v>
      </c>
      <c r="AH1904">
        <v>29187976</v>
      </c>
      <c r="AI1904" s="3">
        <v>2540783.36</v>
      </c>
      <c r="AJ1904" s="3">
        <v>2115112.0699999998</v>
      </c>
      <c r="AK1904" t="s">
        <v>91</v>
      </c>
      <c r="AL1904" t="s">
        <v>91</v>
      </c>
      <c r="AM1904" t="s">
        <v>91</v>
      </c>
      <c r="AN1904" t="s">
        <v>91</v>
      </c>
      <c r="AO1904" t="s">
        <v>91</v>
      </c>
      <c r="AP1904" t="s">
        <v>91</v>
      </c>
      <c r="AT1904" t="s">
        <v>19</v>
      </c>
    </row>
    <row r="1905" spans="2:46" x14ac:dyDescent="0.25">
      <c r="B1905">
        <v>51802055</v>
      </c>
      <c r="C1905" t="s">
        <v>108</v>
      </c>
      <c r="D1905" t="s">
        <v>672</v>
      </c>
      <c r="E1905" t="s">
        <v>6081</v>
      </c>
      <c r="F1905" t="s">
        <v>11270</v>
      </c>
      <c r="G1905" t="s">
        <v>928</v>
      </c>
      <c r="H1905" s="1">
        <v>23767</v>
      </c>
      <c r="I1905" t="s">
        <v>11271</v>
      </c>
      <c r="J1905">
        <v>0</v>
      </c>
      <c r="K1905" t="s">
        <v>78</v>
      </c>
      <c r="L1905">
        <v>25</v>
      </c>
      <c r="M1905" t="s">
        <v>78</v>
      </c>
      <c r="O1905">
        <v>3108599913</v>
      </c>
      <c r="P1905">
        <v>3102237646</v>
      </c>
      <c r="T1905" t="s">
        <v>633</v>
      </c>
      <c r="U1905">
        <v>2011</v>
      </c>
      <c r="V1905" t="s">
        <v>11272</v>
      </c>
      <c r="W1905" t="s">
        <v>11273</v>
      </c>
      <c r="X1905" t="s">
        <v>11274</v>
      </c>
      <c r="Y1905" t="s">
        <v>11275</v>
      </c>
      <c r="Z1905" t="s">
        <v>1876</v>
      </c>
      <c r="AA1905" t="s">
        <v>11276</v>
      </c>
      <c r="AB1905" s="2">
        <f t="shared" si="29"/>
        <v>4.6218947368421054E-2</v>
      </c>
      <c r="AC1905" s="3">
        <v>26600000</v>
      </c>
      <c r="AD1905" t="s">
        <v>105</v>
      </c>
      <c r="AE1905" t="s">
        <v>139</v>
      </c>
      <c r="AF1905" t="s">
        <v>89</v>
      </c>
      <c r="AG1905" t="s">
        <v>11277</v>
      </c>
      <c r="AH1905">
        <v>159844030</v>
      </c>
      <c r="AI1905" s="3">
        <v>1229424</v>
      </c>
      <c r="AJ1905" s="3">
        <v>1013129.78</v>
      </c>
      <c r="AK1905" t="s">
        <v>91</v>
      </c>
      <c r="AL1905" t="s">
        <v>91</v>
      </c>
      <c r="AM1905" t="s">
        <v>91</v>
      </c>
      <c r="AN1905" t="s">
        <v>91</v>
      </c>
      <c r="AO1905" t="s">
        <v>91</v>
      </c>
      <c r="AP1905" t="s">
        <v>91</v>
      </c>
      <c r="AT1905" t="s">
        <v>21</v>
      </c>
    </row>
    <row r="1906" spans="2:46" x14ac:dyDescent="0.25">
      <c r="B1906">
        <v>41773058</v>
      </c>
      <c r="C1906" t="s">
        <v>108</v>
      </c>
      <c r="D1906" t="s">
        <v>1146</v>
      </c>
      <c r="E1906" t="s">
        <v>11278</v>
      </c>
      <c r="F1906" t="s">
        <v>2846</v>
      </c>
      <c r="G1906" t="s">
        <v>3162</v>
      </c>
      <c r="H1906" s="1">
        <v>21632</v>
      </c>
      <c r="I1906" t="s">
        <v>11279</v>
      </c>
      <c r="J1906">
        <v>0</v>
      </c>
      <c r="K1906" t="s">
        <v>78</v>
      </c>
      <c r="L1906">
        <v>25</v>
      </c>
      <c r="M1906" t="s">
        <v>78</v>
      </c>
      <c r="O1906">
        <v>3114551442</v>
      </c>
      <c r="P1906">
        <v>3219696430</v>
      </c>
      <c r="T1906" t="s">
        <v>443</v>
      </c>
      <c r="U1906">
        <v>2020</v>
      </c>
      <c r="V1906" t="s">
        <v>9177</v>
      </c>
      <c r="W1906" t="s">
        <v>11280</v>
      </c>
      <c r="X1906" t="s">
        <v>11281</v>
      </c>
      <c r="Y1906" t="s">
        <v>9180</v>
      </c>
      <c r="Z1906" t="s">
        <v>164</v>
      </c>
      <c r="AA1906" t="s">
        <v>189</v>
      </c>
      <c r="AB1906" s="2">
        <f t="shared" si="29"/>
        <v>2.2573840361445784E-2</v>
      </c>
      <c r="AC1906" s="3">
        <v>66400000</v>
      </c>
      <c r="AD1906" t="s">
        <v>87</v>
      </c>
      <c r="AE1906" t="s">
        <v>212</v>
      </c>
      <c r="AF1906" t="s">
        <v>89</v>
      </c>
      <c r="AG1906" t="s">
        <v>11282</v>
      </c>
      <c r="AH1906">
        <v>159881101</v>
      </c>
      <c r="AI1906" s="3">
        <v>1498903</v>
      </c>
      <c r="AJ1906" s="3">
        <v>1239581.97</v>
      </c>
      <c r="AK1906" t="s">
        <v>91</v>
      </c>
      <c r="AL1906" t="s">
        <v>91</v>
      </c>
      <c r="AM1906" t="s">
        <v>91</v>
      </c>
      <c r="AN1906" t="s">
        <v>91</v>
      </c>
      <c r="AO1906" t="s">
        <v>91</v>
      </c>
      <c r="AP1906" t="s">
        <v>91</v>
      </c>
      <c r="AT1906" t="s">
        <v>18</v>
      </c>
    </row>
    <row r="1907" spans="2:46" x14ac:dyDescent="0.25">
      <c r="B1907">
        <v>80875457</v>
      </c>
      <c r="C1907" t="s">
        <v>72</v>
      </c>
      <c r="D1907" t="s">
        <v>1039</v>
      </c>
      <c r="E1907" t="s">
        <v>11283</v>
      </c>
      <c r="F1907" t="s">
        <v>729</v>
      </c>
      <c r="G1907" t="s">
        <v>237</v>
      </c>
      <c r="H1907" s="1">
        <v>31273</v>
      </c>
      <c r="I1907" t="s">
        <v>11284</v>
      </c>
      <c r="J1907">
        <v>0</v>
      </c>
      <c r="K1907" t="s">
        <v>78</v>
      </c>
      <c r="L1907">
        <v>25</v>
      </c>
      <c r="M1907" t="s">
        <v>78</v>
      </c>
      <c r="O1907">
        <v>3108163470</v>
      </c>
      <c r="P1907">
        <v>0</v>
      </c>
      <c r="T1907" t="s">
        <v>544</v>
      </c>
      <c r="U1907">
        <v>2021</v>
      </c>
      <c r="V1907" t="s">
        <v>522</v>
      </c>
      <c r="W1907" t="s">
        <v>11285</v>
      </c>
      <c r="X1907" t="s">
        <v>11286</v>
      </c>
      <c r="Y1907" t="s">
        <v>525</v>
      </c>
      <c r="Z1907" t="s">
        <v>526</v>
      </c>
      <c r="AA1907" t="s">
        <v>527</v>
      </c>
      <c r="AB1907" s="2">
        <f t="shared" si="29"/>
        <v>1.7944863031161475E-2</v>
      </c>
      <c r="AC1907" s="3">
        <v>70600000</v>
      </c>
      <c r="AD1907" t="s">
        <v>105</v>
      </c>
      <c r="AE1907" t="s">
        <v>106</v>
      </c>
      <c r="AF1907" t="s">
        <v>89</v>
      </c>
      <c r="AG1907" t="s">
        <v>11287</v>
      </c>
      <c r="AH1907">
        <v>29189032</v>
      </c>
      <c r="AI1907" s="3">
        <v>1266907.33</v>
      </c>
      <c r="AJ1907" s="3">
        <v>1044628.01</v>
      </c>
      <c r="AK1907" t="s">
        <v>91</v>
      </c>
      <c r="AL1907" t="s">
        <v>91</v>
      </c>
      <c r="AM1907" t="s">
        <v>91</v>
      </c>
      <c r="AN1907" t="s">
        <v>91</v>
      </c>
      <c r="AO1907" t="s">
        <v>91</v>
      </c>
      <c r="AP1907" t="s">
        <v>91</v>
      </c>
      <c r="AT1907" t="s">
        <v>18</v>
      </c>
    </row>
    <row r="1908" spans="2:46" x14ac:dyDescent="0.25">
      <c r="B1908">
        <v>1040180986</v>
      </c>
      <c r="C1908" t="s">
        <v>72</v>
      </c>
      <c r="D1908" t="s">
        <v>124</v>
      </c>
      <c r="E1908" t="s">
        <v>11260</v>
      </c>
      <c r="F1908" t="s">
        <v>542</v>
      </c>
      <c r="G1908" t="s">
        <v>154</v>
      </c>
      <c r="H1908" s="1">
        <v>32506</v>
      </c>
      <c r="I1908" t="s">
        <v>11288</v>
      </c>
      <c r="J1908">
        <v>5001</v>
      </c>
      <c r="K1908" t="s">
        <v>114</v>
      </c>
      <c r="L1908">
        <v>5</v>
      </c>
      <c r="M1908" t="s">
        <v>115</v>
      </c>
      <c r="O1908">
        <v>3043468450</v>
      </c>
      <c r="P1908">
        <v>0</v>
      </c>
      <c r="T1908" t="s">
        <v>633</v>
      </c>
      <c r="U1908">
        <v>2015</v>
      </c>
      <c r="V1908" t="s">
        <v>11289</v>
      </c>
      <c r="W1908" t="s">
        <v>11290</v>
      </c>
      <c r="X1908" t="s">
        <v>11291</v>
      </c>
      <c r="Y1908" t="s">
        <v>11292</v>
      </c>
      <c r="Z1908" t="s">
        <v>164</v>
      </c>
      <c r="AA1908" t="s">
        <v>1739</v>
      </c>
      <c r="AB1908" s="2">
        <f t="shared" si="29"/>
        <v>3.597736688417618E-2</v>
      </c>
      <c r="AC1908" s="3">
        <v>61300000</v>
      </c>
      <c r="AD1908" t="s">
        <v>87</v>
      </c>
      <c r="AE1908" t="s">
        <v>212</v>
      </c>
      <c r="AF1908" t="s">
        <v>89</v>
      </c>
      <c r="AG1908" t="s">
        <v>11293</v>
      </c>
      <c r="AH1908">
        <v>29187746</v>
      </c>
      <c r="AI1908" s="3">
        <v>2205412.59</v>
      </c>
      <c r="AJ1908" s="3">
        <v>1833287.89</v>
      </c>
      <c r="AK1908" t="s">
        <v>91</v>
      </c>
      <c r="AL1908" t="s">
        <v>91</v>
      </c>
      <c r="AM1908" t="s">
        <v>91</v>
      </c>
      <c r="AN1908" t="s">
        <v>91</v>
      </c>
      <c r="AO1908" t="s">
        <v>91</v>
      </c>
      <c r="AP1908" t="s">
        <v>91</v>
      </c>
      <c r="AT1908" t="s">
        <v>21</v>
      </c>
    </row>
    <row r="1909" spans="2:46" x14ac:dyDescent="0.25">
      <c r="B1909">
        <v>79761994</v>
      </c>
      <c r="C1909" t="s">
        <v>72</v>
      </c>
      <c r="D1909" t="s">
        <v>1073</v>
      </c>
      <c r="E1909" t="s">
        <v>1908</v>
      </c>
      <c r="F1909" t="s">
        <v>11294</v>
      </c>
      <c r="G1909" t="s">
        <v>2406</v>
      </c>
      <c r="H1909" s="1">
        <v>27423</v>
      </c>
      <c r="I1909" t="s">
        <v>11295</v>
      </c>
      <c r="J1909">
        <v>0</v>
      </c>
      <c r="K1909" t="s">
        <v>78</v>
      </c>
      <c r="L1909">
        <v>25</v>
      </c>
      <c r="M1909" t="s">
        <v>78</v>
      </c>
      <c r="O1909">
        <v>3143181726</v>
      </c>
      <c r="P1909">
        <v>3114799040</v>
      </c>
      <c r="T1909" t="s">
        <v>184</v>
      </c>
      <c r="U1909">
        <v>2020</v>
      </c>
      <c r="V1909" t="s">
        <v>4008</v>
      </c>
      <c r="W1909" t="s">
        <v>11296</v>
      </c>
      <c r="X1909" t="s">
        <v>11297</v>
      </c>
      <c r="Y1909" t="s">
        <v>4011</v>
      </c>
      <c r="Z1909" t="s">
        <v>164</v>
      </c>
      <c r="AA1909" t="s">
        <v>189</v>
      </c>
      <c r="AB1909" s="2">
        <f t="shared" si="29"/>
        <v>2.0708068095238095E-2</v>
      </c>
      <c r="AC1909" s="3">
        <v>63000000</v>
      </c>
      <c r="AD1909" t="s">
        <v>151</v>
      </c>
      <c r="AE1909" t="s">
        <v>88</v>
      </c>
      <c r="AF1909" t="s">
        <v>89</v>
      </c>
      <c r="AG1909" t="s">
        <v>11298</v>
      </c>
      <c r="AH1909">
        <v>29205082</v>
      </c>
      <c r="AI1909" s="3">
        <v>1304608.29</v>
      </c>
      <c r="AJ1909" s="3">
        <v>1076309.49</v>
      </c>
      <c r="AK1909" t="s">
        <v>91</v>
      </c>
      <c r="AL1909" t="s">
        <v>91</v>
      </c>
      <c r="AM1909" t="s">
        <v>91</v>
      </c>
      <c r="AN1909" t="s">
        <v>91</v>
      </c>
      <c r="AO1909" t="s">
        <v>91</v>
      </c>
      <c r="AP1909" t="s">
        <v>91</v>
      </c>
      <c r="AT1909" t="s">
        <v>18</v>
      </c>
    </row>
    <row r="1910" spans="2:46" x14ac:dyDescent="0.25">
      <c r="B1910">
        <v>42778819</v>
      </c>
      <c r="C1910" t="s">
        <v>108</v>
      </c>
      <c r="D1910" t="s">
        <v>672</v>
      </c>
      <c r="E1910" t="s">
        <v>5073</v>
      </c>
      <c r="F1910" t="s">
        <v>3607</v>
      </c>
      <c r="G1910" t="s">
        <v>11299</v>
      </c>
      <c r="H1910" s="1">
        <v>24924</v>
      </c>
      <c r="I1910" t="s">
        <v>11300</v>
      </c>
      <c r="J1910">
        <v>5001</v>
      </c>
      <c r="K1910" t="s">
        <v>114</v>
      </c>
      <c r="L1910">
        <v>5</v>
      </c>
      <c r="M1910" t="s">
        <v>115</v>
      </c>
      <c r="O1910">
        <v>3244149959</v>
      </c>
      <c r="P1910">
        <v>3168328042</v>
      </c>
      <c r="T1910" t="s">
        <v>184</v>
      </c>
      <c r="U1910">
        <v>2010</v>
      </c>
      <c r="V1910" t="s">
        <v>11301</v>
      </c>
      <c r="W1910" t="s">
        <v>11302</v>
      </c>
      <c r="X1910" t="s">
        <v>11303</v>
      </c>
      <c r="Y1910" t="s">
        <v>11304</v>
      </c>
      <c r="Z1910" t="s">
        <v>103</v>
      </c>
      <c r="AA1910" t="s">
        <v>2836</v>
      </c>
      <c r="AB1910" s="2">
        <f t="shared" si="29"/>
        <v>4.4054901960784314E-2</v>
      </c>
      <c r="AC1910" s="3">
        <v>45900000</v>
      </c>
      <c r="AD1910" t="s">
        <v>87</v>
      </c>
      <c r="AE1910" t="s">
        <v>212</v>
      </c>
      <c r="AF1910" t="s">
        <v>89</v>
      </c>
      <c r="AG1910" t="s">
        <v>11305</v>
      </c>
      <c r="AH1910">
        <v>159833798</v>
      </c>
      <c r="AI1910" s="3">
        <v>2022120</v>
      </c>
      <c r="AJ1910" s="3">
        <v>1679260.27</v>
      </c>
      <c r="AK1910" t="s">
        <v>91</v>
      </c>
      <c r="AL1910" t="s">
        <v>91</v>
      </c>
      <c r="AM1910" t="s">
        <v>91</v>
      </c>
      <c r="AN1910" t="s">
        <v>91</v>
      </c>
      <c r="AO1910" t="s">
        <v>91</v>
      </c>
      <c r="AP1910" t="s">
        <v>91</v>
      </c>
      <c r="AT1910" t="s">
        <v>21</v>
      </c>
    </row>
    <row r="1911" spans="2:46" x14ac:dyDescent="0.25">
      <c r="B1911">
        <v>42067348</v>
      </c>
      <c r="C1911" t="s">
        <v>108</v>
      </c>
      <c r="D1911" t="s">
        <v>109</v>
      </c>
      <c r="E1911" t="s">
        <v>867</v>
      </c>
      <c r="F1911" t="s">
        <v>1515</v>
      </c>
      <c r="G1911" t="s">
        <v>2103</v>
      </c>
      <c r="H1911" s="1">
        <v>22669</v>
      </c>
      <c r="I1911" t="s">
        <v>11306</v>
      </c>
      <c r="J1911">
        <v>0</v>
      </c>
      <c r="K1911" t="s">
        <v>1009</v>
      </c>
      <c r="L1911">
        <v>66</v>
      </c>
      <c r="M1911" t="s">
        <v>987</v>
      </c>
      <c r="O1911">
        <v>3209601471</v>
      </c>
      <c r="P1911">
        <v>0</v>
      </c>
      <c r="T1911" t="s">
        <v>184</v>
      </c>
      <c r="U1911">
        <v>2023</v>
      </c>
      <c r="V1911" t="s">
        <v>2036</v>
      </c>
      <c r="W1911" t="s">
        <v>11307</v>
      </c>
      <c r="X1911" t="s">
        <v>11308</v>
      </c>
      <c r="Y1911" t="s">
        <v>2039</v>
      </c>
      <c r="Z1911" t="s">
        <v>164</v>
      </c>
      <c r="AA1911" t="s">
        <v>335</v>
      </c>
      <c r="AB1911" s="2">
        <f t="shared" si="29"/>
        <v>3.5810584551148224E-2</v>
      </c>
      <c r="AC1911" s="3">
        <v>47900000</v>
      </c>
      <c r="AD1911" t="s">
        <v>151</v>
      </c>
      <c r="AE1911" t="s">
        <v>139</v>
      </c>
      <c r="AF1911" t="s">
        <v>89</v>
      </c>
      <c r="AG1911" t="s">
        <v>11309</v>
      </c>
      <c r="AH1911">
        <v>159845669</v>
      </c>
      <c r="AI1911" s="3">
        <v>1715327</v>
      </c>
      <c r="AJ1911" s="3">
        <v>1421451.51</v>
      </c>
      <c r="AK1911" t="s">
        <v>91</v>
      </c>
      <c r="AL1911" t="s">
        <v>91</v>
      </c>
      <c r="AM1911" t="s">
        <v>91</v>
      </c>
      <c r="AN1911" t="s">
        <v>91</v>
      </c>
      <c r="AO1911" t="s">
        <v>91</v>
      </c>
      <c r="AP1911" t="s">
        <v>91</v>
      </c>
      <c r="AT1911" t="s">
        <v>18</v>
      </c>
    </row>
    <row r="1912" spans="2:46" x14ac:dyDescent="0.25">
      <c r="B1912">
        <v>34511871</v>
      </c>
      <c r="C1912" t="s">
        <v>108</v>
      </c>
      <c r="D1912" t="s">
        <v>1096</v>
      </c>
      <c r="E1912">
        <v>0</v>
      </c>
      <c r="F1912" t="s">
        <v>11310</v>
      </c>
      <c r="G1912" t="s">
        <v>155</v>
      </c>
      <c r="H1912" s="1">
        <v>24326</v>
      </c>
      <c r="I1912" t="s">
        <v>11311</v>
      </c>
      <c r="J1912">
        <v>76001</v>
      </c>
      <c r="K1912" t="s">
        <v>329</v>
      </c>
      <c r="L1912">
        <v>76</v>
      </c>
      <c r="M1912" t="s">
        <v>330</v>
      </c>
      <c r="O1912">
        <v>3113908410</v>
      </c>
      <c r="P1912">
        <v>3113322572</v>
      </c>
      <c r="T1912" t="s">
        <v>424</v>
      </c>
      <c r="U1912">
        <v>2021</v>
      </c>
      <c r="V1912" t="s">
        <v>2709</v>
      </c>
      <c r="W1912" t="s">
        <v>11312</v>
      </c>
      <c r="X1912" t="s">
        <v>11313</v>
      </c>
      <c r="Y1912" t="s">
        <v>2712</v>
      </c>
      <c r="Z1912" t="s">
        <v>164</v>
      </c>
      <c r="AA1912" t="s">
        <v>335</v>
      </c>
      <c r="AB1912" s="2">
        <f t="shared" si="29"/>
        <v>4.7264078212290506E-2</v>
      </c>
      <c r="AC1912" s="3">
        <v>35800000</v>
      </c>
      <c r="AD1912" t="s">
        <v>151</v>
      </c>
      <c r="AE1912" t="s">
        <v>139</v>
      </c>
      <c r="AF1912" t="s">
        <v>89</v>
      </c>
      <c r="AG1912">
        <v>0</v>
      </c>
      <c r="AH1912">
        <v>159927703</v>
      </c>
      <c r="AI1912" s="3">
        <v>1692054</v>
      </c>
      <c r="AJ1912" s="3">
        <v>1401893.77</v>
      </c>
      <c r="AK1912" t="s">
        <v>91</v>
      </c>
      <c r="AL1912" t="s">
        <v>91</v>
      </c>
      <c r="AM1912" t="s">
        <v>91</v>
      </c>
      <c r="AN1912" t="s">
        <v>91</v>
      </c>
      <c r="AO1912" t="s">
        <v>91</v>
      </c>
      <c r="AP1912" t="s">
        <v>91</v>
      </c>
      <c r="AT1912" t="s">
        <v>21</v>
      </c>
    </row>
    <row r="1913" spans="2:46" x14ac:dyDescent="0.25">
      <c r="B1913">
        <v>1017170900</v>
      </c>
      <c r="C1913" t="s">
        <v>72</v>
      </c>
      <c r="D1913" t="s">
        <v>11314</v>
      </c>
      <c r="E1913" t="s">
        <v>11315</v>
      </c>
      <c r="F1913" t="s">
        <v>111</v>
      </c>
      <c r="G1913" t="s">
        <v>11316</v>
      </c>
      <c r="H1913" s="1">
        <v>32649</v>
      </c>
      <c r="I1913" t="s">
        <v>11317</v>
      </c>
      <c r="J1913">
        <v>5001</v>
      </c>
      <c r="K1913" t="s">
        <v>114</v>
      </c>
      <c r="L1913">
        <v>5</v>
      </c>
      <c r="M1913" t="s">
        <v>115</v>
      </c>
      <c r="O1913">
        <v>3103773070</v>
      </c>
      <c r="P1913">
        <v>0</v>
      </c>
      <c r="T1913" t="s">
        <v>403</v>
      </c>
      <c r="U1913">
        <v>2020</v>
      </c>
      <c r="V1913" t="s">
        <v>2300</v>
      </c>
      <c r="W1913" t="s">
        <v>11318</v>
      </c>
      <c r="X1913" t="s">
        <v>11319</v>
      </c>
      <c r="Y1913" t="s">
        <v>2303</v>
      </c>
      <c r="Z1913" t="s">
        <v>136</v>
      </c>
      <c r="AA1913" t="s">
        <v>137</v>
      </c>
      <c r="AB1913" s="2">
        <f t="shared" si="29"/>
        <v>4.1933504893617024E-2</v>
      </c>
      <c r="AC1913" s="3">
        <v>47000000</v>
      </c>
      <c r="AD1913" t="s">
        <v>151</v>
      </c>
      <c r="AE1913" t="s">
        <v>139</v>
      </c>
      <c r="AF1913" t="s">
        <v>89</v>
      </c>
      <c r="AG1913" t="s">
        <v>11320</v>
      </c>
      <c r="AH1913">
        <v>29219338</v>
      </c>
      <c r="AI1913" s="3">
        <v>1970874.73</v>
      </c>
      <c r="AJ1913" s="3">
        <v>1636197.25</v>
      </c>
      <c r="AK1913" t="s">
        <v>91</v>
      </c>
      <c r="AL1913" t="s">
        <v>91</v>
      </c>
      <c r="AM1913" t="s">
        <v>91</v>
      </c>
      <c r="AN1913" t="s">
        <v>91</v>
      </c>
      <c r="AO1913" t="s">
        <v>91</v>
      </c>
      <c r="AP1913" t="s">
        <v>91</v>
      </c>
      <c r="AT1913" t="s">
        <v>21</v>
      </c>
    </row>
    <row r="1914" spans="2:46" x14ac:dyDescent="0.25">
      <c r="B1914">
        <v>1030694748</v>
      </c>
      <c r="C1914" t="s">
        <v>72</v>
      </c>
      <c r="D1914" t="s">
        <v>225</v>
      </c>
      <c r="E1914" t="s">
        <v>74</v>
      </c>
      <c r="F1914" t="s">
        <v>529</v>
      </c>
      <c r="G1914" t="s">
        <v>2029</v>
      </c>
      <c r="H1914" s="1">
        <v>36221</v>
      </c>
      <c r="I1914" t="s">
        <v>11321</v>
      </c>
      <c r="J1914">
        <v>0</v>
      </c>
      <c r="K1914" t="s">
        <v>78</v>
      </c>
      <c r="L1914">
        <v>25</v>
      </c>
      <c r="M1914" t="s">
        <v>78</v>
      </c>
      <c r="O1914">
        <v>3022826884</v>
      </c>
      <c r="P1914">
        <v>0</v>
      </c>
      <c r="T1914" t="s">
        <v>585</v>
      </c>
      <c r="U1914">
        <v>2023</v>
      </c>
      <c r="V1914" t="s">
        <v>2727</v>
      </c>
      <c r="W1914" t="s">
        <v>11322</v>
      </c>
      <c r="X1914" t="s">
        <v>11323</v>
      </c>
      <c r="Y1914" t="s">
        <v>2730</v>
      </c>
      <c r="Z1914" t="s">
        <v>121</v>
      </c>
      <c r="AA1914" t="s">
        <v>1144</v>
      </c>
      <c r="AB1914" s="2">
        <f t="shared" si="29"/>
        <v>2.9180003533026112E-2</v>
      </c>
      <c r="AC1914" s="3">
        <v>65100000</v>
      </c>
      <c r="AD1914" t="s">
        <v>87</v>
      </c>
      <c r="AE1914" t="s">
        <v>139</v>
      </c>
      <c r="AF1914" t="s">
        <v>89</v>
      </c>
      <c r="AG1914" t="s">
        <v>11324</v>
      </c>
      <c r="AH1914">
        <v>29186590</v>
      </c>
      <c r="AI1914" s="3">
        <v>1899618.23</v>
      </c>
      <c r="AJ1914" s="3">
        <v>1576317.84</v>
      </c>
      <c r="AK1914" t="s">
        <v>91</v>
      </c>
      <c r="AL1914" t="s">
        <v>91</v>
      </c>
      <c r="AM1914" t="s">
        <v>91</v>
      </c>
      <c r="AN1914" t="s">
        <v>91</v>
      </c>
      <c r="AO1914" t="s">
        <v>91</v>
      </c>
      <c r="AP1914" t="s">
        <v>91</v>
      </c>
      <c r="AT1914" t="s">
        <v>18</v>
      </c>
    </row>
    <row r="1915" spans="2:46" x14ac:dyDescent="0.25">
      <c r="B1915">
        <v>24413578</v>
      </c>
      <c r="C1915" t="s">
        <v>108</v>
      </c>
      <c r="D1915" t="s">
        <v>857</v>
      </c>
      <c r="E1915" t="s">
        <v>11325</v>
      </c>
      <c r="F1915" t="s">
        <v>4544</v>
      </c>
      <c r="G1915" t="s">
        <v>2659</v>
      </c>
      <c r="H1915" s="1">
        <v>25646</v>
      </c>
      <c r="I1915" t="s">
        <v>11326</v>
      </c>
      <c r="J1915">
        <v>0</v>
      </c>
      <c r="K1915" t="s">
        <v>1009</v>
      </c>
      <c r="L1915">
        <v>66</v>
      </c>
      <c r="M1915" t="s">
        <v>987</v>
      </c>
      <c r="O1915">
        <v>3128966051</v>
      </c>
      <c r="P1915">
        <v>0</v>
      </c>
      <c r="T1915" t="s">
        <v>544</v>
      </c>
      <c r="U1915">
        <v>2021</v>
      </c>
      <c r="V1915" t="s">
        <v>658</v>
      </c>
      <c r="W1915" t="s">
        <v>11327</v>
      </c>
      <c r="X1915" t="s">
        <v>11328</v>
      </c>
      <c r="Y1915" t="s">
        <v>661</v>
      </c>
      <c r="Z1915" t="s">
        <v>164</v>
      </c>
      <c r="AA1915" t="s">
        <v>654</v>
      </c>
      <c r="AB1915" s="2">
        <f t="shared" si="29"/>
        <v>2.2758919413919415E-2</v>
      </c>
      <c r="AC1915" s="3">
        <v>54600000</v>
      </c>
      <c r="AD1915" t="s">
        <v>105</v>
      </c>
      <c r="AE1915" t="s">
        <v>139</v>
      </c>
      <c r="AF1915" t="s">
        <v>89</v>
      </c>
      <c r="AG1915" t="s">
        <v>11329</v>
      </c>
      <c r="AH1915">
        <v>159727825</v>
      </c>
      <c r="AI1915" s="3">
        <v>1242637</v>
      </c>
      <c r="AJ1915" s="3">
        <v>1024232.75</v>
      </c>
      <c r="AK1915" t="s">
        <v>91</v>
      </c>
      <c r="AL1915" t="s">
        <v>91</v>
      </c>
      <c r="AM1915" t="s">
        <v>91</v>
      </c>
      <c r="AN1915" t="s">
        <v>91</v>
      </c>
      <c r="AO1915" t="s">
        <v>91</v>
      </c>
      <c r="AP1915" t="s">
        <v>91</v>
      </c>
      <c r="AT1915" t="s">
        <v>18</v>
      </c>
    </row>
    <row r="1916" spans="2:46" x14ac:dyDescent="0.25">
      <c r="B1916">
        <v>39265811</v>
      </c>
      <c r="C1916" t="s">
        <v>108</v>
      </c>
      <c r="D1916" t="s">
        <v>11330</v>
      </c>
      <c r="E1916" t="s">
        <v>2027</v>
      </c>
      <c r="F1916" t="s">
        <v>5097</v>
      </c>
      <c r="G1916" t="s">
        <v>154</v>
      </c>
      <c r="H1916" s="1">
        <v>20075</v>
      </c>
      <c r="I1916" t="s">
        <v>11331</v>
      </c>
      <c r="J1916">
        <v>5088</v>
      </c>
      <c r="K1916" t="s">
        <v>1725</v>
      </c>
      <c r="L1916">
        <v>5</v>
      </c>
      <c r="M1916" t="s">
        <v>115</v>
      </c>
      <c r="O1916">
        <v>3216455714</v>
      </c>
      <c r="P1916">
        <v>0</v>
      </c>
      <c r="T1916" t="s">
        <v>666</v>
      </c>
      <c r="U1916">
        <v>2020</v>
      </c>
      <c r="V1916" t="s">
        <v>1743</v>
      </c>
      <c r="W1916" t="s">
        <v>11332</v>
      </c>
      <c r="X1916" t="s">
        <v>11333</v>
      </c>
      <c r="Y1916" t="s">
        <v>1746</v>
      </c>
      <c r="Z1916" t="s">
        <v>164</v>
      </c>
      <c r="AA1916" t="s">
        <v>507</v>
      </c>
      <c r="AB1916" s="2">
        <f t="shared" si="29"/>
        <v>2.6831659139784945E-2</v>
      </c>
      <c r="AC1916" s="3">
        <v>46500000</v>
      </c>
      <c r="AD1916" t="s">
        <v>177</v>
      </c>
      <c r="AE1916" t="s">
        <v>139</v>
      </c>
      <c r="AF1916" t="s">
        <v>89</v>
      </c>
      <c r="AG1916" t="s">
        <v>11334</v>
      </c>
      <c r="AH1916">
        <v>29218194</v>
      </c>
      <c r="AI1916" s="3">
        <v>1247672.1499999999</v>
      </c>
      <c r="AJ1916" s="3">
        <v>1028463.99</v>
      </c>
      <c r="AK1916" t="s">
        <v>91</v>
      </c>
      <c r="AL1916" t="s">
        <v>91</v>
      </c>
      <c r="AM1916" t="s">
        <v>91</v>
      </c>
      <c r="AN1916" t="s">
        <v>91</v>
      </c>
      <c r="AO1916" t="s">
        <v>91</v>
      </c>
      <c r="AP1916" t="s">
        <v>91</v>
      </c>
      <c r="AT1916" t="s">
        <v>18</v>
      </c>
    </row>
    <row r="1917" spans="2:46" x14ac:dyDescent="0.25">
      <c r="B1917">
        <v>60351416</v>
      </c>
      <c r="C1917" t="s">
        <v>108</v>
      </c>
      <c r="D1917" t="s">
        <v>110</v>
      </c>
      <c r="E1917" t="s">
        <v>7504</v>
      </c>
      <c r="F1917" t="s">
        <v>886</v>
      </c>
      <c r="G1917" t="s">
        <v>1403</v>
      </c>
      <c r="H1917" s="1">
        <v>26597</v>
      </c>
      <c r="I1917" t="s">
        <v>11335</v>
      </c>
      <c r="J1917">
        <v>0</v>
      </c>
      <c r="K1917" t="s">
        <v>3080</v>
      </c>
      <c r="L1917">
        <v>54</v>
      </c>
      <c r="M1917" t="s">
        <v>130</v>
      </c>
      <c r="O1917">
        <v>3107457591</v>
      </c>
      <c r="P1917">
        <v>0</v>
      </c>
      <c r="T1917" t="s">
        <v>750</v>
      </c>
      <c r="U1917">
        <v>2019</v>
      </c>
      <c r="V1917" t="s">
        <v>9177</v>
      </c>
      <c r="W1917" t="s">
        <v>11336</v>
      </c>
      <c r="X1917" t="s">
        <v>11337</v>
      </c>
      <c r="Y1917" t="s">
        <v>9180</v>
      </c>
      <c r="Z1917" t="s">
        <v>164</v>
      </c>
      <c r="AA1917" t="s">
        <v>189</v>
      </c>
      <c r="AB1917" s="2">
        <f t="shared" si="29"/>
        <v>2.0462358642972536E-2</v>
      </c>
      <c r="AC1917" s="3">
        <v>61900000</v>
      </c>
      <c r="AD1917" t="s">
        <v>177</v>
      </c>
      <c r="AE1917" t="s">
        <v>212</v>
      </c>
      <c r="AF1917" t="s">
        <v>89</v>
      </c>
      <c r="AG1917" t="s">
        <v>11338</v>
      </c>
      <c r="AH1917">
        <v>159724486</v>
      </c>
      <c r="AI1917" s="3">
        <v>1266620</v>
      </c>
      <c r="AJ1917" s="3">
        <v>1044386.84</v>
      </c>
      <c r="AK1917" t="s">
        <v>91</v>
      </c>
      <c r="AL1917" t="s">
        <v>91</v>
      </c>
      <c r="AM1917" t="s">
        <v>91</v>
      </c>
      <c r="AN1917" t="s">
        <v>91</v>
      </c>
      <c r="AO1917" t="s">
        <v>91</v>
      </c>
      <c r="AP1917" t="s">
        <v>91</v>
      </c>
      <c r="AT1917" t="s">
        <v>18</v>
      </c>
    </row>
    <row r="1918" spans="2:46" x14ac:dyDescent="0.25">
      <c r="B1918">
        <v>52264996</v>
      </c>
      <c r="C1918" t="s">
        <v>108</v>
      </c>
      <c r="D1918" t="s">
        <v>3175</v>
      </c>
      <c r="E1918" t="s">
        <v>5074</v>
      </c>
      <c r="F1918" t="s">
        <v>155</v>
      </c>
      <c r="G1918" t="s">
        <v>1498</v>
      </c>
      <c r="H1918" s="1">
        <v>27926</v>
      </c>
      <c r="I1918" t="s">
        <v>11339</v>
      </c>
      <c r="J1918">
        <v>0</v>
      </c>
      <c r="K1918" t="s">
        <v>78</v>
      </c>
      <c r="L1918">
        <v>25</v>
      </c>
      <c r="M1918" t="s">
        <v>78</v>
      </c>
      <c r="O1918">
        <v>3163449885</v>
      </c>
      <c r="P1918">
        <v>3017871850</v>
      </c>
      <c r="T1918" t="s">
        <v>195</v>
      </c>
      <c r="U1918">
        <v>2018</v>
      </c>
      <c r="V1918" t="s">
        <v>1241</v>
      </c>
      <c r="W1918" t="s">
        <v>11340</v>
      </c>
      <c r="X1918" t="s">
        <v>11341</v>
      </c>
      <c r="Y1918" t="s">
        <v>1244</v>
      </c>
      <c r="Z1918" t="s">
        <v>164</v>
      </c>
      <c r="AA1918" t="s">
        <v>507</v>
      </c>
      <c r="AB1918" s="2">
        <f t="shared" si="29"/>
        <v>3.1642257217847768E-2</v>
      </c>
      <c r="AC1918" s="3">
        <v>38100000</v>
      </c>
      <c r="AD1918" t="s">
        <v>177</v>
      </c>
      <c r="AE1918" t="s">
        <v>139</v>
      </c>
      <c r="AF1918" t="s">
        <v>89</v>
      </c>
      <c r="AG1918" t="s">
        <v>11342</v>
      </c>
      <c r="AH1918">
        <v>159716164</v>
      </c>
      <c r="AI1918" s="3">
        <v>1205570</v>
      </c>
      <c r="AJ1918" s="3">
        <v>993083.82</v>
      </c>
      <c r="AK1918" t="s">
        <v>91</v>
      </c>
      <c r="AL1918" t="s">
        <v>91</v>
      </c>
      <c r="AM1918" t="s">
        <v>91</v>
      </c>
      <c r="AN1918" t="s">
        <v>91</v>
      </c>
      <c r="AO1918" t="s">
        <v>91</v>
      </c>
      <c r="AP1918" t="s">
        <v>91</v>
      </c>
      <c r="AT1918" t="s">
        <v>18</v>
      </c>
    </row>
    <row r="1919" spans="2:46" x14ac:dyDescent="0.25">
      <c r="B1919">
        <v>51691808</v>
      </c>
      <c r="C1919" t="s">
        <v>108</v>
      </c>
      <c r="D1919" t="s">
        <v>857</v>
      </c>
      <c r="E1919" t="s">
        <v>109</v>
      </c>
      <c r="F1919" t="s">
        <v>11343</v>
      </c>
      <c r="G1919" t="s">
        <v>1312</v>
      </c>
      <c r="H1919" s="1">
        <v>22401</v>
      </c>
      <c r="I1919" t="s">
        <v>11344</v>
      </c>
      <c r="J1919">
        <v>0</v>
      </c>
      <c r="K1919" t="s">
        <v>78</v>
      </c>
      <c r="L1919">
        <v>25</v>
      </c>
      <c r="M1919" t="s">
        <v>78</v>
      </c>
      <c r="O1919">
        <v>3112025566</v>
      </c>
      <c r="P1919">
        <v>0</v>
      </c>
      <c r="T1919" t="s">
        <v>467</v>
      </c>
      <c r="U1919">
        <v>2011</v>
      </c>
      <c r="V1919" t="s">
        <v>2522</v>
      </c>
      <c r="W1919" t="s">
        <v>11345</v>
      </c>
      <c r="X1919" t="s">
        <v>11346</v>
      </c>
      <c r="Y1919" t="s">
        <v>2525</v>
      </c>
      <c r="Z1919" t="s">
        <v>311</v>
      </c>
      <c r="AA1919" t="s">
        <v>829</v>
      </c>
      <c r="AB1919" s="2">
        <f t="shared" si="29"/>
        <v>4.0771461038961038E-2</v>
      </c>
      <c r="AC1919" s="3">
        <v>30800000</v>
      </c>
      <c r="AD1919" t="s">
        <v>151</v>
      </c>
      <c r="AE1919" t="s">
        <v>139</v>
      </c>
      <c r="AF1919" t="s">
        <v>89</v>
      </c>
      <c r="AG1919">
        <v>0</v>
      </c>
      <c r="AH1919">
        <v>159810197</v>
      </c>
      <c r="AI1919" s="3">
        <v>1255761</v>
      </c>
      <c r="AJ1919" s="3">
        <v>1035261.5</v>
      </c>
      <c r="AK1919" t="s">
        <v>91</v>
      </c>
      <c r="AL1919" t="s">
        <v>91</v>
      </c>
      <c r="AM1919" t="s">
        <v>91</v>
      </c>
      <c r="AN1919" t="s">
        <v>91</v>
      </c>
      <c r="AO1919" t="s">
        <v>91</v>
      </c>
      <c r="AP1919" t="s">
        <v>91</v>
      </c>
      <c r="AT1919" t="s">
        <v>21</v>
      </c>
    </row>
    <row r="1920" spans="2:46" x14ac:dyDescent="0.25">
      <c r="B1920">
        <v>1072715576</v>
      </c>
      <c r="C1920" t="s">
        <v>72</v>
      </c>
      <c r="D1920" t="s">
        <v>1104</v>
      </c>
      <c r="E1920">
        <v>0</v>
      </c>
      <c r="F1920" t="s">
        <v>452</v>
      </c>
      <c r="G1920" t="s">
        <v>169</v>
      </c>
      <c r="H1920" s="1">
        <v>35681</v>
      </c>
      <c r="I1920" t="s">
        <v>11347</v>
      </c>
      <c r="J1920">
        <v>0</v>
      </c>
      <c r="K1920" t="s">
        <v>78</v>
      </c>
      <c r="L1920">
        <v>25</v>
      </c>
      <c r="M1920" t="s">
        <v>78</v>
      </c>
      <c r="O1920">
        <v>3133655817</v>
      </c>
      <c r="P1920">
        <v>3134993962</v>
      </c>
      <c r="T1920" t="s">
        <v>494</v>
      </c>
      <c r="U1920">
        <v>2023</v>
      </c>
      <c r="V1920" t="s">
        <v>478</v>
      </c>
      <c r="W1920" t="s">
        <v>11348</v>
      </c>
      <c r="X1920" t="s">
        <v>11349</v>
      </c>
      <c r="Y1920" t="s">
        <v>481</v>
      </c>
      <c r="Z1920" t="s">
        <v>298</v>
      </c>
      <c r="AA1920" t="s">
        <v>299</v>
      </c>
      <c r="AB1920" s="2">
        <f t="shared" si="29"/>
        <v>3.2614269081500648E-2</v>
      </c>
      <c r="AC1920" s="3">
        <v>77300000</v>
      </c>
      <c r="AD1920" t="s">
        <v>87</v>
      </c>
      <c r="AE1920" t="s">
        <v>139</v>
      </c>
      <c r="AF1920" t="s">
        <v>89</v>
      </c>
      <c r="AG1920" t="s">
        <v>11350</v>
      </c>
      <c r="AH1920">
        <v>159821088</v>
      </c>
      <c r="AI1920" s="3">
        <v>2521083</v>
      </c>
      <c r="AJ1920" s="3">
        <v>2098557.54</v>
      </c>
      <c r="AK1920" t="s">
        <v>91</v>
      </c>
      <c r="AL1920" t="s">
        <v>91</v>
      </c>
      <c r="AM1920" t="s">
        <v>91</v>
      </c>
      <c r="AN1920" t="s">
        <v>91</v>
      </c>
      <c r="AO1920" t="s">
        <v>91</v>
      </c>
      <c r="AP1920" t="s">
        <v>91</v>
      </c>
      <c r="AT1920" t="s">
        <v>21</v>
      </c>
    </row>
    <row r="1921" spans="2:46" x14ac:dyDescent="0.25">
      <c r="B1921">
        <v>45431269</v>
      </c>
      <c r="C1921" t="s">
        <v>108</v>
      </c>
      <c r="D1921" t="s">
        <v>11351</v>
      </c>
      <c r="E1921" t="s">
        <v>878</v>
      </c>
      <c r="F1921" t="s">
        <v>452</v>
      </c>
      <c r="G1921" t="s">
        <v>7571</v>
      </c>
      <c r="H1921" s="1">
        <v>21439</v>
      </c>
      <c r="I1921" t="s">
        <v>11352</v>
      </c>
      <c r="J1921">
        <v>0</v>
      </c>
      <c r="K1921" t="s">
        <v>593</v>
      </c>
      <c r="L1921">
        <v>13</v>
      </c>
      <c r="M1921" t="s">
        <v>123</v>
      </c>
      <c r="O1921">
        <v>3145683337</v>
      </c>
      <c r="P1921">
        <v>3106503401</v>
      </c>
      <c r="T1921" t="s">
        <v>131</v>
      </c>
      <c r="U1921">
        <v>2016</v>
      </c>
      <c r="V1921" t="s">
        <v>1203</v>
      </c>
      <c r="W1921" t="s">
        <v>11353</v>
      </c>
      <c r="X1921" t="s">
        <v>11354</v>
      </c>
      <c r="Y1921" t="s">
        <v>1206</v>
      </c>
      <c r="Z1921" t="s">
        <v>136</v>
      </c>
      <c r="AA1921" t="s">
        <v>233</v>
      </c>
      <c r="AB1921" s="2">
        <f t="shared" si="29"/>
        <v>2.820169642857143E-2</v>
      </c>
      <c r="AC1921" s="3">
        <v>44800000</v>
      </c>
      <c r="AD1921" t="s">
        <v>177</v>
      </c>
      <c r="AE1921" t="s">
        <v>106</v>
      </c>
      <c r="AF1921" t="s">
        <v>89</v>
      </c>
      <c r="AG1921" t="s">
        <v>11355</v>
      </c>
      <c r="AH1921">
        <v>159838348</v>
      </c>
      <c r="AI1921" s="3">
        <v>1263436</v>
      </c>
      <c r="AJ1921" s="3">
        <v>1041710.95</v>
      </c>
      <c r="AK1921" t="s">
        <v>91</v>
      </c>
      <c r="AL1921" t="s">
        <v>91</v>
      </c>
      <c r="AM1921" t="s">
        <v>91</v>
      </c>
      <c r="AN1921" t="s">
        <v>91</v>
      </c>
      <c r="AO1921" t="s">
        <v>91</v>
      </c>
      <c r="AP1921" t="s">
        <v>91</v>
      </c>
      <c r="AT1921" t="s">
        <v>18</v>
      </c>
    </row>
    <row r="1922" spans="2:46" x14ac:dyDescent="0.25">
      <c r="B1922">
        <v>31960157</v>
      </c>
      <c r="C1922" t="s">
        <v>108</v>
      </c>
      <c r="D1922" t="s">
        <v>259</v>
      </c>
      <c r="E1922" t="s">
        <v>109</v>
      </c>
      <c r="F1922" t="s">
        <v>2642</v>
      </c>
      <c r="G1922" t="s">
        <v>509</v>
      </c>
      <c r="H1922" s="1">
        <v>24611</v>
      </c>
      <c r="I1922" t="s">
        <v>11356</v>
      </c>
      <c r="J1922">
        <v>76001</v>
      </c>
      <c r="K1922" t="s">
        <v>329</v>
      </c>
      <c r="L1922">
        <v>76</v>
      </c>
      <c r="M1922" t="s">
        <v>330</v>
      </c>
      <c r="O1922">
        <v>3104663250</v>
      </c>
      <c r="P1922">
        <v>0</v>
      </c>
      <c r="T1922" t="s">
        <v>704</v>
      </c>
      <c r="U1922">
        <v>2016</v>
      </c>
      <c r="V1922" t="s">
        <v>5283</v>
      </c>
      <c r="W1922" t="s">
        <v>11357</v>
      </c>
      <c r="X1922" t="s">
        <v>11358</v>
      </c>
      <c r="Y1922" t="s">
        <v>5286</v>
      </c>
      <c r="Z1922" t="s">
        <v>164</v>
      </c>
      <c r="AA1922" t="s">
        <v>507</v>
      </c>
      <c r="AB1922" s="2">
        <f t="shared" ref="AB1922:AB1985" si="30">+AI1922/AC1922</f>
        <v>4.1893255813953485E-2</v>
      </c>
      <c r="AC1922" s="3">
        <v>34400000</v>
      </c>
      <c r="AD1922" t="s">
        <v>105</v>
      </c>
      <c r="AE1922" t="s">
        <v>139</v>
      </c>
      <c r="AF1922" t="s">
        <v>89</v>
      </c>
      <c r="AG1922">
        <v>0</v>
      </c>
      <c r="AH1922">
        <v>159716877</v>
      </c>
      <c r="AI1922" s="3">
        <v>1441128</v>
      </c>
      <c r="AJ1922" s="3">
        <v>1191032.1499999999</v>
      </c>
      <c r="AK1922" t="s">
        <v>91</v>
      </c>
      <c r="AL1922" t="s">
        <v>91</v>
      </c>
      <c r="AM1922" t="s">
        <v>91</v>
      </c>
      <c r="AN1922" t="s">
        <v>91</v>
      </c>
      <c r="AO1922" t="s">
        <v>91</v>
      </c>
      <c r="AP1922" t="s">
        <v>91</v>
      </c>
      <c r="AT1922" t="s">
        <v>21</v>
      </c>
    </row>
    <row r="1923" spans="2:46" x14ac:dyDescent="0.25">
      <c r="B1923">
        <v>71755842</v>
      </c>
      <c r="C1923" t="s">
        <v>72</v>
      </c>
      <c r="D1923" t="s">
        <v>389</v>
      </c>
      <c r="E1923">
        <v>0</v>
      </c>
      <c r="F1923" t="s">
        <v>1499</v>
      </c>
      <c r="G1923" t="s">
        <v>181</v>
      </c>
      <c r="H1923" s="1">
        <v>27589</v>
      </c>
      <c r="I1923" t="s">
        <v>11359</v>
      </c>
      <c r="J1923">
        <v>5001</v>
      </c>
      <c r="K1923" t="s">
        <v>114</v>
      </c>
      <c r="L1923">
        <v>5</v>
      </c>
      <c r="M1923" t="s">
        <v>115</v>
      </c>
      <c r="O1923">
        <v>3104584104</v>
      </c>
      <c r="P1923">
        <v>3104591130</v>
      </c>
      <c r="T1923" t="s">
        <v>5382</v>
      </c>
      <c r="U1923">
        <v>2017</v>
      </c>
      <c r="V1923" t="s">
        <v>6474</v>
      </c>
      <c r="W1923" t="s">
        <v>11360</v>
      </c>
      <c r="X1923" t="s">
        <v>11361</v>
      </c>
      <c r="Y1923" t="s">
        <v>11362</v>
      </c>
      <c r="Z1923" t="s">
        <v>298</v>
      </c>
      <c r="AA1923" t="s">
        <v>516</v>
      </c>
      <c r="AB1923" s="2">
        <f t="shared" si="30"/>
        <v>4.1356816478873244E-2</v>
      </c>
      <c r="AC1923" s="3">
        <v>71000000</v>
      </c>
      <c r="AD1923" t="s">
        <v>87</v>
      </c>
      <c r="AE1923" t="s">
        <v>139</v>
      </c>
      <c r="AF1923" t="s">
        <v>89</v>
      </c>
      <c r="AG1923" t="s">
        <v>11363</v>
      </c>
      <c r="AH1923">
        <v>29204124</v>
      </c>
      <c r="AI1923" s="3">
        <v>2936333.97</v>
      </c>
      <c r="AJ1923" s="3">
        <v>2447507.54</v>
      </c>
      <c r="AK1923" t="s">
        <v>91</v>
      </c>
      <c r="AL1923" t="s">
        <v>91</v>
      </c>
      <c r="AM1923" t="s">
        <v>91</v>
      </c>
      <c r="AN1923" t="s">
        <v>91</v>
      </c>
      <c r="AO1923" t="s">
        <v>91</v>
      </c>
      <c r="AP1923" t="s">
        <v>91</v>
      </c>
      <c r="AT1923" t="s">
        <v>21</v>
      </c>
    </row>
    <row r="1924" spans="2:46" x14ac:dyDescent="0.25">
      <c r="B1924">
        <v>80761221</v>
      </c>
      <c r="C1924" t="s">
        <v>72</v>
      </c>
      <c r="D1924" t="s">
        <v>314</v>
      </c>
      <c r="E1924">
        <v>0</v>
      </c>
      <c r="F1924" t="s">
        <v>401</v>
      </c>
      <c r="G1924" t="s">
        <v>155</v>
      </c>
      <c r="H1924" s="1">
        <v>30473</v>
      </c>
      <c r="I1924" t="s">
        <v>11364</v>
      </c>
      <c r="J1924">
        <v>0</v>
      </c>
      <c r="K1924" t="s">
        <v>78</v>
      </c>
      <c r="L1924">
        <v>25</v>
      </c>
      <c r="M1924" t="s">
        <v>78</v>
      </c>
      <c r="O1924">
        <v>3118963790</v>
      </c>
      <c r="P1924">
        <v>0</v>
      </c>
      <c r="T1924" t="s">
        <v>731</v>
      </c>
      <c r="U1924">
        <v>2016</v>
      </c>
      <c r="V1924" t="s">
        <v>2084</v>
      </c>
      <c r="W1924" t="s">
        <v>11365</v>
      </c>
      <c r="X1924" t="s">
        <v>11366</v>
      </c>
      <c r="Y1924" t="s">
        <v>2087</v>
      </c>
      <c r="Z1924" t="s">
        <v>164</v>
      </c>
      <c r="AA1924" t="s">
        <v>654</v>
      </c>
      <c r="AB1924" s="2">
        <f t="shared" si="30"/>
        <v>3.0527543324937026E-2</v>
      </c>
      <c r="AC1924" s="3">
        <v>39700000</v>
      </c>
      <c r="AD1924" t="s">
        <v>151</v>
      </c>
      <c r="AE1924" t="s">
        <v>139</v>
      </c>
      <c r="AF1924" t="s">
        <v>89</v>
      </c>
      <c r="AG1924" t="s">
        <v>11367</v>
      </c>
      <c r="AH1924">
        <v>29188670</v>
      </c>
      <c r="AI1924" s="3">
        <v>1211943.47</v>
      </c>
      <c r="AJ1924" s="3">
        <v>998439.89</v>
      </c>
      <c r="AK1924" t="s">
        <v>91</v>
      </c>
      <c r="AL1924" t="s">
        <v>91</v>
      </c>
      <c r="AM1924" t="s">
        <v>91</v>
      </c>
      <c r="AN1924" t="s">
        <v>91</v>
      </c>
      <c r="AO1924" t="s">
        <v>91</v>
      </c>
      <c r="AP1924" t="s">
        <v>91</v>
      </c>
      <c r="AT1924" t="s">
        <v>18</v>
      </c>
    </row>
    <row r="1925" spans="2:46" x14ac:dyDescent="0.25">
      <c r="B1925">
        <v>24603075</v>
      </c>
      <c r="C1925" t="s">
        <v>108</v>
      </c>
      <c r="D1925" t="s">
        <v>672</v>
      </c>
      <c r="E1925" t="s">
        <v>1888</v>
      </c>
      <c r="F1925" t="s">
        <v>1605</v>
      </c>
      <c r="G1925" t="s">
        <v>3803</v>
      </c>
      <c r="H1925" s="1">
        <v>23483</v>
      </c>
      <c r="I1925" t="s">
        <v>11368</v>
      </c>
      <c r="J1925">
        <v>63001</v>
      </c>
      <c r="K1925" t="s">
        <v>252</v>
      </c>
      <c r="L1925">
        <v>63</v>
      </c>
      <c r="M1925" t="s">
        <v>253</v>
      </c>
      <c r="O1925">
        <v>3147791183</v>
      </c>
      <c r="P1925">
        <v>3117791183</v>
      </c>
      <c r="T1925" t="s">
        <v>794</v>
      </c>
      <c r="U1925">
        <v>2020</v>
      </c>
      <c r="V1925" t="s">
        <v>10650</v>
      </c>
      <c r="W1925" t="s">
        <v>11369</v>
      </c>
      <c r="X1925" t="s">
        <v>11370</v>
      </c>
      <c r="Y1925" t="s">
        <v>10653</v>
      </c>
      <c r="Z1925" t="s">
        <v>121</v>
      </c>
      <c r="AA1925" t="s">
        <v>10654</v>
      </c>
      <c r="AB1925" s="2">
        <f t="shared" si="30"/>
        <v>5.5649234375000002E-2</v>
      </c>
      <c r="AC1925" s="3">
        <v>64000000</v>
      </c>
      <c r="AD1925" t="s">
        <v>810</v>
      </c>
      <c r="AE1925" t="s">
        <v>139</v>
      </c>
      <c r="AF1925" t="s">
        <v>89</v>
      </c>
      <c r="AG1925">
        <v>0</v>
      </c>
      <c r="AH1925">
        <v>159716311</v>
      </c>
      <c r="AI1925" s="3">
        <v>3561551</v>
      </c>
      <c r="AJ1925" s="3">
        <v>2972900.23</v>
      </c>
      <c r="AK1925" t="s">
        <v>91</v>
      </c>
      <c r="AL1925" t="s">
        <v>91</v>
      </c>
      <c r="AM1925" t="s">
        <v>91</v>
      </c>
      <c r="AN1925" t="s">
        <v>91</v>
      </c>
      <c r="AO1925" t="s">
        <v>91</v>
      </c>
      <c r="AP1925" t="s">
        <v>91</v>
      </c>
      <c r="AT1925" t="s">
        <v>21</v>
      </c>
    </row>
    <row r="1926" spans="2:46" x14ac:dyDescent="0.25">
      <c r="B1926">
        <v>1127945753</v>
      </c>
      <c r="C1926" t="s">
        <v>72</v>
      </c>
      <c r="D1926" t="s">
        <v>11371</v>
      </c>
      <c r="E1926">
        <v>0</v>
      </c>
      <c r="F1926" t="s">
        <v>11372</v>
      </c>
      <c r="G1926" t="s">
        <v>895</v>
      </c>
      <c r="H1926" s="1">
        <v>26862</v>
      </c>
      <c r="I1926" t="s">
        <v>11373</v>
      </c>
      <c r="J1926">
        <v>0</v>
      </c>
      <c r="K1926" t="s">
        <v>78</v>
      </c>
      <c r="L1926">
        <v>25</v>
      </c>
      <c r="M1926" t="s">
        <v>78</v>
      </c>
      <c r="O1926">
        <v>3214645312</v>
      </c>
      <c r="P1926">
        <v>3213402647</v>
      </c>
      <c r="T1926" t="s">
        <v>205</v>
      </c>
      <c r="U1926">
        <v>2022</v>
      </c>
      <c r="V1926" t="s">
        <v>1491</v>
      </c>
      <c r="W1926" t="s">
        <v>11374</v>
      </c>
      <c r="X1926" t="s">
        <v>11375</v>
      </c>
      <c r="Y1926" t="s">
        <v>1494</v>
      </c>
      <c r="Z1926" t="s">
        <v>1495</v>
      </c>
      <c r="AA1926" t="s">
        <v>1496</v>
      </c>
      <c r="AB1926" s="2">
        <f t="shared" si="30"/>
        <v>2.2155096590909092E-2</v>
      </c>
      <c r="AC1926" s="3">
        <v>176000000</v>
      </c>
      <c r="AD1926" t="s">
        <v>105</v>
      </c>
      <c r="AE1926" t="s">
        <v>212</v>
      </c>
      <c r="AF1926" t="s">
        <v>89</v>
      </c>
      <c r="AG1926" t="s">
        <v>11376</v>
      </c>
      <c r="AH1926">
        <v>159773542</v>
      </c>
      <c r="AI1926" s="3">
        <v>3899297</v>
      </c>
      <c r="AJ1926" s="3">
        <v>3256720.4</v>
      </c>
      <c r="AK1926" t="s">
        <v>91</v>
      </c>
      <c r="AL1926" t="s">
        <v>91</v>
      </c>
      <c r="AM1926" t="s">
        <v>91</v>
      </c>
      <c r="AN1926" t="s">
        <v>91</v>
      </c>
      <c r="AO1926" t="s">
        <v>91</v>
      </c>
      <c r="AP1926" t="s">
        <v>91</v>
      </c>
      <c r="AT1926" t="s">
        <v>20</v>
      </c>
    </row>
    <row r="1927" spans="2:46" x14ac:dyDescent="0.25">
      <c r="B1927">
        <v>42080128</v>
      </c>
      <c r="C1927" t="s">
        <v>108</v>
      </c>
      <c r="D1927" t="s">
        <v>1939</v>
      </c>
      <c r="E1927" t="s">
        <v>11377</v>
      </c>
      <c r="F1927" t="s">
        <v>718</v>
      </c>
      <c r="G1927" t="s">
        <v>551</v>
      </c>
      <c r="H1927" s="1">
        <v>24365</v>
      </c>
      <c r="I1927" t="s">
        <v>11378</v>
      </c>
      <c r="J1927">
        <v>66001</v>
      </c>
      <c r="K1927" t="s">
        <v>986</v>
      </c>
      <c r="L1927">
        <v>66</v>
      </c>
      <c r="M1927" t="s">
        <v>987</v>
      </c>
      <c r="O1927">
        <v>3146448373</v>
      </c>
      <c r="P1927">
        <v>3131464483</v>
      </c>
      <c r="T1927" t="s">
        <v>443</v>
      </c>
      <c r="U1927">
        <v>2016</v>
      </c>
      <c r="V1927" t="s">
        <v>4500</v>
      </c>
      <c r="W1927" t="s">
        <v>11379</v>
      </c>
      <c r="X1927" t="s">
        <v>11380</v>
      </c>
      <c r="Y1927" t="s">
        <v>4503</v>
      </c>
      <c r="Z1927" t="s">
        <v>164</v>
      </c>
      <c r="AA1927" t="s">
        <v>165</v>
      </c>
      <c r="AB1927" s="2">
        <f t="shared" si="30"/>
        <v>3.5773590504451037E-2</v>
      </c>
      <c r="AC1927" s="3">
        <v>33700000</v>
      </c>
      <c r="AD1927" t="s">
        <v>151</v>
      </c>
      <c r="AE1927" t="s">
        <v>139</v>
      </c>
      <c r="AF1927" t="s">
        <v>89</v>
      </c>
      <c r="AG1927" t="s">
        <v>11381</v>
      </c>
      <c r="AH1927">
        <v>159716039</v>
      </c>
      <c r="AI1927" s="3">
        <v>1205570</v>
      </c>
      <c r="AJ1927" s="3">
        <v>993083.82</v>
      </c>
      <c r="AK1927" t="s">
        <v>91</v>
      </c>
      <c r="AL1927" t="s">
        <v>91</v>
      </c>
      <c r="AM1927" t="s">
        <v>91</v>
      </c>
      <c r="AN1927" t="s">
        <v>91</v>
      </c>
      <c r="AO1927" t="s">
        <v>91</v>
      </c>
      <c r="AP1927" t="s">
        <v>91</v>
      </c>
      <c r="AT1927" t="s">
        <v>18</v>
      </c>
    </row>
    <row r="1928" spans="2:46" x14ac:dyDescent="0.25">
      <c r="B1928">
        <v>6756774</v>
      </c>
      <c r="C1928" t="s">
        <v>72</v>
      </c>
      <c r="D1928" t="s">
        <v>124</v>
      </c>
      <c r="E1928" t="s">
        <v>1757</v>
      </c>
      <c r="F1928" t="s">
        <v>452</v>
      </c>
      <c r="G1928" t="s">
        <v>452</v>
      </c>
      <c r="H1928" s="1">
        <v>19493</v>
      </c>
      <c r="I1928" t="s">
        <v>11382</v>
      </c>
      <c r="J1928">
        <v>0</v>
      </c>
      <c r="K1928" t="s">
        <v>78</v>
      </c>
      <c r="L1928">
        <v>25</v>
      </c>
      <c r="M1928" t="s">
        <v>78</v>
      </c>
      <c r="O1928">
        <v>3143753559</v>
      </c>
      <c r="P1928">
        <v>0</v>
      </c>
      <c r="T1928" t="s">
        <v>195</v>
      </c>
      <c r="U1928">
        <v>2012</v>
      </c>
      <c r="V1928" t="s">
        <v>5135</v>
      </c>
      <c r="W1928" t="s">
        <v>11383</v>
      </c>
      <c r="X1928" t="s">
        <v>11384</v>
      </c>
      <c r="Y1928" t="s">
        <v>5138</v>
      </c>
      <c r="Z1928" t="s">
        <v>164</v>
      </c>
      <c r="AA1928" t="s">
        <v>507</v>
      </c>
      <c r="AB1928" s="2">
        <f t="shared" si="30"/>
        <v>4.1860069444444446E-2</v>
      </c>
      <c r="AC1928" s="3">
        <v>28800000</v>
      </c>
      <c r="AD1928" t="s">
        <v>151</v>
      </c>
      <c r="AE1928" t="s">
        <v>139</v>
      </c>
      <c r="AF1928" t="s">
        <v>89</v>
      </c>
      <c r="AG1928">
        <v>0</v>
      </c>
      <c r="AH1928">
        <v>159800390</v>
      </c>
      <c r="AI1928" s="3">
        <v>1205570</v>
      </c>
      <c r="AJ1928" s="3">
        <v>993083.82</v>
      </c>
      <c r="AK1928" t="s">
        <v>91</v>
      </c>
      <c r="AL1928" t="s">
        <v>91</v>
      </c>
      <c r="AM1928" t="s">
        <v>91</v>
      </c>
      <c r="AN1928" t="s">
        <v>91</v>
      </c>
      <c r="AO1928" t="s">
        <v>91</v>
      </c>
      <c r="AP1928" t="s">
        <v>91</v>
      </c>
      <c r="AT1928" t="s">
        <v>21</v>
      </c>
    </row>
    <row r="1929" spans="2:46" x14ac:dyDescent="0.25">
      <c r="B1929">
        <v>8160600</v>
      </c>
      <c r="C1929" t="s">
        <v>72</v>
      </c>
      <c r="D1929" t="s">
        <v>11385</v>
      </c>
      <c r="E1929">
        <v>0</v>
      </c>
      <c r="F1929" t="s">
        <v>2659</v>
      </c>
      <c r="G1929" t="s">
        <v>303</v>
      </c>
      <c r="H1929" s="1">
        <v>30157</v>
      </c>
      <c r="I1929" t="s">
        <v>11386</v>
      </c>
      <c r="J1929">
        <v>5266</v>
      </c>
      <c r="K1929" t="s">
        <v>228</v>
      </c>
      <c r="L1929">
        <v>5</v>
      </c>
      <c r="M1929" t="s">
        <v>115</v>
      </c>
      <c r="O1929">
        <v>3128636812</v>
      </c>
      <c r="P1929">
        <v>0</v>
      </c>
      <c r="T1929" t="s">
        <v>666</v>
      </c>
      <c r="U1929">
        <v>2020</v>
      </c>
      <c r="V1929" t="s">
        <v>11387</v>
      </c>
      <c r="W1929" t="s">
        <v>11388</v>
      </c>
      <c r="X1929" t="s">
        <v>11389</v>
      </c>
      <c r="Y1929" t="s">
        <v>11390</v>
      </c>
      <c r="Z1929" t="s">
        <v>5895</v>
      </c>
      <c r="AA1929" t="s">
        <v>5896</v>
      </c>
      <c r="AB1929" s="2">
        <f t="shared" si="30"/>
        <v>4.1693988553259141E-2</v>
      </c>
      <c r="AC1929" s="3">
        <v>62900000</v>
      </c>
      <c r="AD1929" t="s">
        <v>177</v>
      </c>
      <c r="AE1929" t="s">
        <v>106</v>
      </c>
      <c r="AF1929" t="s">
        <v>89</v>
      </c>
      <c r="AG1929" t="s">
        <v>11391</v>
      </c>
      <c r="AH1929">
        <v>29212594</v>
      </c>
      <c r="AI1929" s="3">
        <v>2622551.88</v>
      </c>
      <c r="AJ1929" s="3">
        <v>2183825.11</v>
      </c>
      <c r="AK1929" t="s">
        <v>91</v>
      </c>
      <c r="AL1929" t="s">
        <v>91</v>
      </c>
      <c r="AM1929" t="s">
        <v>91</v>
      </c>
      <c r="AN1929" t="s">
        <v>91</v>
      </c>
      <c r="AO1929" t="s">
        <v>91</v>
      </c>
      <c r="AP1929" t="s">
        <v>91</v>
      </c>
      <c r="AT1929" t="s">
        <v>21</v>
      </c>
    </row>
    <row r="1930" spans="2:46" x14ac:dyDescent="0.25">
      <c r="B1930">
        <v>80471767</v>
      </c>
      <c r="C1930" t="s">
        <v>72</v>
      </c>
      <c r="D1930" t="s">
        <v>11392</v>
      </c>
      <c r="E1930">
        <v>0</v>
      </c>
      <c r="F1930" t="s">
        <v>11393</v>
      </c>
      <c r="G1930" t="s">
        <v>895</v>
      </c>
      <c r="H1930" s="1">
        <v>26892</v>
      </c>
      <c r="I1930" t="s">
        <v>11394</v>
      </c>
      <c r="J1930">
        <v>0</v>
      </c>
      <c r="K1930" t="s">
        <v>78</v>
      </c>
      <c r="L1930">
        <v>25</v>
      </c>
      <c r="M1930" t="s">
        <v>78</v>
      </c>
      <c r="O1930">
        <v>3208073478</v>
      </c>
      <c r="P1930">
        <v>3124340158</v>
      </c>
      <c r="T1930" t="s">
        <v>704</v>
      </c>
      <c r="U1930">
        <v>2021</v>
      </c>
      <c r="V1930" t="s">
        <v>11395</v>
      </c>
      <c r="W1930" t="s">
        <v>11396</v>
      </c>
      <c r="X1930" t="s">
        <v>11397</v>
      </c>
      <c r="Y1930" t="s">
        <v>11398</v>
      </c>
      <c r="Z1930" t="s">
        <v>85</v>
      </c>
      <c r="AA1930" t="s">
        <v>86</v>
      </c>
      <c r="AB1930" s="2">
        <f t="shared" si="30"/>
        <v>2.9982265184484391E-2</v>
      </c>
      <c r="AC1930" s="3">
        <v>211400000</v>
      </c>
      <c r="AD1930" t="s">
        <v>87</v>
      </c>
      <c r="AE1930" t="s">
        <v>88</v>
      </c>
      <c r="AF1930" t="s">
        <v>89</v>
      </c>
      <c r="AG1930">
        <v>0</v>
      </c>
      <c r="AH1930">
        <v>29220186</v>
      </c>
      <c r="AI1930" s="3">
        <v>6338250.8600000003</v>
      </c>
      <c r="AJ1930" s="3">
        <v>5306261.2300000004</v>
      </c>
      <c r="AK1930" t="s">
        <v>91</v>
      </c>
      <c r="AL1930" t="s">
        <v>91</v>
      </c>
      <c r="AM1930" t="s">
        <v>91</v>
      </c>
      <c r="AN1930" t="s">
        <v>91</v>
      </c>
      <c r="AO1930" t="s">
        <v>91</v>
      </c>
      <c r="AP1930" t="s">
        <v>91</v>
      </c>
      <c r="AT1930" t="s">
        <v>21</v>
      </c>
    </row>
    <row r="1931" spans="2:46" x14ac:dyDescent="0.25">
      <c r="B1931">
        <v>7511179</v>
      </c>
      <c r="C1931" t="s">
        <v>72</v>
      </c>
      <c r="D1931" t="s">
        <v>3537</v>
      </c>
      <c r="E1931">
        <v>0</v>
      </c>
      <c r="F1931" t="s">
        <v>2103</v>
      </c>
      <c r="G1931" t="s">
        <v>1001</v>
      </c>
      <c r="H1931" s="1">
        <v>18516</v>
      </c>
      <c r="I1931" t="s">
        <v>11399</v>
      </c>
      <c r="J1931">
        <v>66001</v>
      </c>
      <c r="K1931" t="s">
        <v>986</v>
      </c>
      <c r="L1931">
        <v>66</v>
      </c>
      <c r="M1931" t="s">
        <v>987</v>
      </c>
      <c r="O1931">
        <v>3148830387</v>
      </c>
      <c r="P1931">
        <v>0</v>
      </c>
      <c r="T1931" t="s">
        <v>1780</v>
      </c>
      <c r="U1931">
        <v>2022</v>
      </c>
      <c r="V1931" t="s">
        <v>1735</v>
      </c>
      <c r="W1931" t="s">
        <v>11400</v>
      </c>
      <c r="X1931" t="s">
        <v>11401</v>
      </c>
      <c r="Y1931" t="s">
        <v>1738</v>
      </c>
      <c r="Z1931" t="s">
        <v>164</v>
      </c>
      <c r="AA1931" t="s">
        <v>1739</v>
      </c>
      <c r="AB1931" s="2">
        <f t="shared" si="30"/>
        <v>3.0621960985626282E-2</v>
      </c>
      <c r="AC1931" s="3">
        <v>97400000</v>
      </c>
      <c r="AD1931" t="s">
        <v>87</v>
      </c>
      <c r="AE1931" t="s">
        <v>106</v>
      </c>
      <c r="AF1931" t="s">
        <v>89</v>
      </c>
      <c r="AG1931" t="s">
        <v>11402</v>
      </c>
      <c r="AH1931">
        <v>159835470</v>
      </c>
      <c r="AI1931" s="3">
        <v>2982579</v>
      </c>
      <c r="AJ1931" s="3">
        <v>2486368.79</v>
      </c>
      <c r="AK1931" t="s">
        <v>91</v>
      </c>
      <c r="AL1931" t="s">
        <v>91</v>
      </c>
      <c r="AM1931" t="s">
        <v>91</v>
      </c>
      <c r="AN1931" t="s">
        <v>91</v>
      </c>
      <c r="AO1931" t="s">
        <v>91</v>
      </c>
      <c r="AP1931" t="s">
        <v>91</v>
      </c>
      <c r="AT1931" t="s">
        <v>21</v>
      </c>
    </row>
    <row r="1932" spans="2:46" x14ac:dyDescent="0.25">
      <c r="B1932">
        <v>39444282</v>
      </c>
      <c r="C1932" t="s">
        <v>108</v>
      </c>
      <c r="D1932" t="s">
        <v>202</v>
      </c>
      <c r="E1932">
        <v>0</v>
      </c>
      <c r="F1932" t="s">
        <v>1812</v>
      </c>
      <c r="G1932" t="s">
        <v>4525</v>
      </c>
      <c r="H1932" s="1">
        <v>26662</v>
      </c>
      <c r="I1932" t="s">
        <v>11403</v>
      </c>
      <c r="J1932">
        <v>5001</v>
      </c>
      <c r="K1932" t="s">
        <v>114</v>
      </c>
      <c r="L1932">
        <v>5</v>
      </c>
      <c r="M1932" t="s">
        <v>115</v>
      </c>
      <c r="O1932">
        <v>3104252000</v>
      </c>
      <c r="P1932">
        <v>3101252000</v>
      </c>
      <c r="T1932" t="s">
        <v>704</v>
      </c>
      <c r="U1932">
        <v>2019</v>
      </c>
      <c r="V1932" t="s">
        <v>11404</v>
      </c>
      <c r="W1932" t="s">
        <v>11405</v>
      </c>
      <c r="X1932" t="s">
        <v>11406</v>
      </c>
      <c r="Y1932" t="s">
        <v>11407</v>
      </c>
      <c r="Z1932" t="s">
        <v>952</v>
      </c>
      <c r="AA1932" t="s">
        <v>6339</v>
      </c>
      <c r="AB1932" s="2">
        <f t="shared" si="30"/>
        <v>3.3346334876543211E-2</v>
      </c>
      <c r="AC1932" s="3">
        <v>129600000</v>
      </c>
      <c r="AD1932" t="s">
        <v>105</v>
      </c>
      <c r="AE1932" t="s">
        <v>106</v>
      </c>
      <c r="AF1932" t="s">
        <v>89</v>
      </c>
      <c r="AG1932" t="s">
        <v>11408</v>
      </c>
      <c r="AH1932">
        <v>159831561</v>
      </c>
      <c r="AI1932" s="3">
        <v>4321685</v>
      </c>
      <c r="AJ1932" s="3">
        <v>3611667.77</v>
      </c>
      <c r="AK1932" t="s">
        <v>91</v>
      </c>
      <c r="AL1932" t="s">
        <v>91</v>
      </c>
      <c r="AM1932" t="s">
        <v>91</v>
      </c>
      <c r="AN1932" t="s">
        <v>91</v>
      </c>
      <c r="AO1932" t="s">
        <v>91</v>
      </c>
      <c r="AP1932" t="s">
        <v>91</v>
      </c>
      <c r="AT1932" t="s">
        <v>21</v>
      </c>
    </row>
    <row r="1933" spans="2:46" x14ac:dyDescent="0.25">
      <c r="B1933">
        <v>1118578689</v>
      </c>
      <c r="C1933" t="s">
        <v>108</v>
      </c>
      <c r="D1933" t="s">
        <v>1558</v>
      </c>
      <c r="E1933" t="s">
        <v>789</v>
      </c>
      <c r="F1933" t="s">
        <v>11409</v>
      </c>
      <c r="G1933" t="s">
        <v>2021</v>
      </c>
      <c r="H1933" s="1">
        <v>37027</v>
      </c>
      <c r="I1933" t="s">
        <v>11410</v>
      </c>
      <c r="J1933">
        <v>68276</v>
      </c>
      <c r="K1933" t="s">
        <v>1067</v>
      </c>
      <c r="L1933">
        <v>68</v>
      </c>
      <c r="M1933" t="s">
        <v>146</v>
      </c>
      <c r="O1933">
        <v>3214252054</v>
      </c>
      <c r="P1933">
        <v>0</v>
      </c>
      <c r="T1933" t="s">
        <v>306</v>
      </c>
      <c r="U1933">
        <v>2025</v>
      </c>
      <c r="V1933" t="s">
        <v>1651</v>
      </c>
      <c r="W1933" t="s">
        <v>11411</v>
      </c>
      <c r="X1933" t="s">
        <v>11412</v>
      </c>
      <c r="Y1933" t="s">
        <v>1654</v>
      </c>
      <c r="Z1933" t="s">
        <v>210</v>
      </c>
      <c r="AA1933" t="s">
        <v>1615</v>
      </c>
      <c r="AB1933" s="2">
        <f t="shared" si="30"/>
        <v>3.0346621823617338E-2</v>
      </c>
      <c r="AC1933" s="3">
        <v>133800000</v>
      </c>
      <c r="AD1933" t="s">
        <v>151</v>
      </c>
      <c r="AE1933" t="s">
        <v>106</v>
      </c>
      <c r="AF1933" t="s">
        <v>89</v>
      </c>
      <c r="AG1933" t="s">
        <v>11413</v>
      </c>
      <c r="AH1933">
        <v>159738818</v>
      </c>
      <c r="AI1933" s="3">
        <v>4060378</v>
      </c>
      <c r="AJ1933" s="3">
        <v>3392082.01</v>
      </c>
      <c r="AK1933" t="s">
        <v>91</v>
      </c>
      <c r="AL1933" t="s">
        <v>91</v>
      </c>
      <c r="AM1933" t="s">
        <v>91</v>
      </c>
      <c r="AN1933" t="s">
        <v>91</v>
      </c>
      <c r="AO1933" t="s">
        <v>91</v>
      </c>
      <c r="AP1933" t="s">
        <v>91</v>
      </c>
      <c r="AT1933" t="s">
        <v>21</v>
      </c>
    </row>
    <row r="1934" spans="2:46" x14ac:dyDescent="0.25">
      <c r="B1934">
        <v>73090632</v>
      </c>
      <c r="C1934" t="s">
        <v>72</v>
      </c>
      <c r="D1934" t="s">
        <v>462</v>
      </c>
      <c r="E1934" t="s">
        <v>224</v>
      </c>
      <c r="F1934" t="s">
        <v>8587</v>
      </c>
      <c r="G1934" t="s">
        <v>11414</v>
      </c>
      <c r="H1934" s="1">
        <v>22277</v>
      </c>
      <c r="I1934" t="s">
        <v>11415</v>
      </c>
      <c r="J1934">
        <v>0</v>
      </c>
      <c r="K1934" t="s">
        <v>593</v>
      </c>
      <c r="L1934">
        <v>13</v>
      </c>
      <c r="M1934" t="s">
        <v>123</v>
      </c>
      <c r="O1934">
        <v>3013632355</v>
      </c>
      <c r="P1934">
        <v>0</v>
      </c>
      <c r="T1934" t="s">
        <v>544</v>
      </c>
      <c r="U1934">
        <v>2024</v>
      </c>
      <c r="V1934" t="s">
        <v>10564</v>
      </c>
      <c r="W1934" t="s">
        <v>11416</v>
      </c>
      <c r="X1934" t="s">
        <v>11417</v>
      </c>
      <c r="Y1934" t="s">
        <v>10567</v>
      </c>
      <c r="Z1934" t="s">
        <v>164</v>
      </c>
      <c r="AA1934" t="s">
        <v>189</v>
      </c>
      <c r="AB1934" s="2">
        <f t="shared" si="30"/>
        <v>1.8217247007616975E-2</v>
      </c>
      <c r="AC1934" s="3">
        <v>91900000</v>
      </c>
      <c r="AD1934" t="s">
        <v>87</v>
      </c>
      <c r="AE1934" t="s">
        <v>106</v>
      </c>
      <c r="AF1934" t="s">
        <v>89</v>
      </c>
      <c r="AG1934" t="s">
        <v>11418</v>
      </c>
      <c r="AH1934">
        <v>159838409</v>
      </c>
      <c r="AI1934" s="3">
        <v>1674165</v>
      </c>
      <c r="AJ1934" s="3">
        <v>1386861.47</v>
      </c>
      <c r="AK1934" t="s">
        <v>91</v>
      </c>
      <c r="AL1934" t="s">
        <v>91</v>
      </c>
      <c r="AM1934" t="s">
        <v>91</v>
      </c>
      <c r="AN1934" t="s">
        <v>91</v>
      </c>
      <c r="AO1934" t="s">
        <v>91</v>
      </c>
      <c r="AP1934" t="s">
        <v>91</v>
      </c>
      <c r="AT1934" t="s">
        <v>18</v>
      </c>
    </row>
    <row r="1935" spans="2:46" x14ac:dyDescent="0.25">
      <c r="B1935">
        <v>1098619924</v>
      </c>
      <c r="C1935" t="s">
        <v>108</v>
      </c>
      <c r="D1935" t="s">
        <v>1024</v>
      </c>
      <c r="E1935" t="s">
        <v>1529</v>
      </c>
      <c r="F1935" t="s">
        <v>3119</v>
      </c>
      <c r="G1935" t="s">
        <v>432</v>
      </c>
      <c r="H1935" s="1">
        <v>31630</v>
      </c>
      <c r="I1935" t="s">
        <v>11419</v>
      </c>
      <c r="J1935">
        <v>68001</v>
      </c>
      <c r="K1935" t="s">
        <v>145</v>
      </c>
      <c r="L1935">
        <v>68</v>
      </c>
      <c r="M1935" t="s">
        <v>146</v>
      </c>
      <c r="O1935">
        <v>3163078815</v>
      </c>
      <c r="P1935">
        <v>0</v>
      </c>
      <c r="T1935" t="s">
        <v>731</v>
      </c>
      <c r="U1935">
        <v>2015</v>
      </c>
      <c r="V1935" t="s">
        <v>3846</v>
      </c>
      <c r="W1935" t="s">
        <v>11420</v>
      </c>
      <c r="X1935" t="s">
        <v>11421</v>
      </c>
      <c r="Y1935" t="s">
        <v>3849</v>
      </c>
      <c r="Z1935" t="s">
        <v>164</v>
      </c>
      <c r="AA1935" t="s">
        <v>189</v>
      </c>
      <c r="AB1935" s="2">
        <f t="shared" si="30"/>
        <v>2.9728588807785887E-2</v>
      </c>
      <c r="AC1935" s="3">
        <v>41100000</v>
      </c>
      <c r="AD1935" t="s">
        <v>123</v>
      </c>
      <c r="AE1935" t="s">
        <v>106</v>
      </c>
      <c r="AF1935" t="s">
        <v>89</v>
      </c>
      <c r="AG1935" t="s">
        <v>11422</v>
      </c>
      <c r="AH1935">
        <v>159708767</v>
      </c>
      <c r="AI1935" s="3">
        <v>1221845</v>
      </c>
      <c r="AJ1935" s="3">
        <v>1006760.48</v>
      </c>
      <c r="AK1935" t="s">
        <v>91</v>
      </c>
      <c r="AL1935" t="s">
        <v>91</v>
      </c>
      <c r="AM1935" t="s">
        <v>91</v>
      </c>
      <c r="AN1935" t="s">
        <v>91</v>
      </c>
      <c r="AO1935" t="s">
        <v>91</v>
      </c>
      <c r="AP1935" t="s">
        <v>91</v>
      </c>
      <c r="AT1935" t="s">
        <v>18</v>
      </c>
    </row>
    <row r="1936" spans="2:46" x14ac:dyDescent="0.25">
      <c r="B1936">
        <v>1082927515</v>
      </c>
      <c r="C1936" t="s">
        <v>108</v>
      </c>
      <c r="D1936" t="s">
        <v>11423</v>
      </c>
      <c r="E1936">
        <v>0</v>
      </c>
      <c r="F1936" t="s">
        <v>11424</v>
      </c>
      <c r="G1936" t="s">
        <v>143</v>
      </c>
      <c r="H1936" s="1">
        <v>33145</v>
      </c>
      <c r="I1936" t="s">
        <v>11425</v>
      </c>
      <c r="J1936">
        <v>0</v>
      </c>
      <c r="K1936" t="s">
        <v>1635</v>
      </c>
      <c r="L1936">
        <v>47</v>
      </c>
      <c r="M1936" t="s">
        <v>1636</v>
      </c>
      <c r="O1936">
        <v>3166283930</v>
      </c>
      <c r="P1936">
        <v>3165209661</v>
      </c>
      <c r="T1936" t="s">
        <v>184</v>
      </c>
      <c r="U1936">
        <v>2024</v>
      </c>
      <c r="V1936" t="s">
        <v>9264</v>
      </c>
      <c r="W1936" t="s">
        <v>11426</v>
      </c>
      <c r="X1936" t="s">
        <v>11427</v>
      </c>
      <c r="Y1936" t="s">
        <v>9267</v>
      </c>
      <c r="Z1936" t="s">
        <v>323</v>
      </c>
      <c r="AA1936" t="s">
        <v>9268</v>
      </c>
      <c r="AB1936" s="2">
        <f t="shared" si="30"/>
        <v>4.2028374728260869E-2</v>
      </c>
      <c r="AC1936" s="3">
        <v>73600000</v>
      </c>
      <c r="AD1936" t="s">
        <v>177</v>
      </c>
      <c r="AE1936" t="s">
        <v>139</v>
      </c>
      <c r="AF1936" t="s">
        <v>89</v>
      </c>
      <c r="AG1936" t="s">
        <v>11428</v>
      </c>
      <c r="AH1936">
        <v>29220284</v>
      </c>
      <c r="AI1936" s="3">
        <v>3093288.38</v>
      </c>
      <c r="AJ1936" s="3">
        <v>2579402</v>
      </c>
      <c r="AK1936" t="s">
        <v>91</v>
      </c>
      <c r="AL1936" t="s">
        <v>91</v>
      </c>
      <c r="AM1936" t="s">
        <v>91</v>
      </c>
      <c r="AN1936" t="s">
        <v>91</v>
      </c>
      <c r="AO1936" t="s">
        <v>91</v>
      </c>
      <c r="AP1936" t="s">
        <v>91</v>
      </c>
      <c r="AT1936" t="s">
        <v>21</v>
      </c>
    </row>
    <row r="1937" spans="2:46" x14ac:dyDescent="0.25">
      <c r="B1937">
        <v>42988195</v>
      </c>
      <c r="C1937" t="s">
        <v>108</v>
      </c>
      <c r="D1937" t="s">
        <v>727</v>
      </c>
      <c r="E1937" t="s">
        <v>109</v>
      </c>
      <c r="F1937" t="s">
        <v>2325</v>
      </c>
      <c r="G1937" t="s">
        <v>772</v>
      </c>
      <c r="H1937" s="1">
        <v>22072</v>
      </c>
      <c r="I1937" t="s">
        <v>11429</v>
      </c>
      <c r="J1937">
        <v>5001</v>
      </c>
      <c r="K1937" t="s">
        <v>114</v>
      </c>
      <c r="L1937">
        <v>5</v>
      </c>
      <c r="M1937" t="s">
        <v>115</v>
      </c>
      <c r="O1937">
        <v>3165268245</v>
      </c>
      <c r="P1937">
        <v>3031131029</v>
      </c>
      <c r="T1937" t="s">
        <v>467</v>
      </c>
      <c r="U1937">
        <v>2025</v>
      </c>
      <c r="V1937" t="s">
        <v>9471</v>
      </c>
      <c r="W1937" t="s">
        <v>11430</v>
      </c>
      <c r="X1937" t="s">
        <v>11431</v>
      </c>
      <c r="Y1937" t="s">
        <v>9474</v>
      </c>
      <c r="Z1937" t="s">
        <v>298</v>
      </c>
      <c r="AA1937" t="s">
        <v>367</v>
      </c>
      <c r="AB1937" s="2">
        <f t="shared" si="30"/>
        <v>3.1925121136173767E-2</v>
      </c>
      <c r="AC1937" s="3">
        <v>119700000</v>
      </c>
      <c r="AD1937" t="s">
        <v>151</v>
      </c>
      <c r="AE1937" t="s">
        <v>106</v>
      </c>
      <c r="AF1937" t="s">
        <v>89</v>
      </c>
      <c r="AG1937" t="s">
        <v>11432</v>
      </c>
      <c r="AH1937">
        <v>159832637</v>
      </c>
      <c r="AI1937" s="3">
        <v>3821437</v>
      </c>
      <c r="AJ1937" s="3">
        <v>3191291.88</v>
      </c>
      <c r="AK1937" t="s">
        <v>91</v>
      </c>
      <c r="AL1937" t="s">
        <v>91</v>
      </c>
      <c r="AM1937" t="s">
        <v>91</v>
      </c>
      <c r="AN1937" t="s">
        <v>91</v>
      </c>
      <c r="AO1937" t="s">
        <v>91</v>
      </c>
      <c r="AP1937" t="s">
        <v>91</v>
      </c>
      <c r="AT1937" t="s">
        <v>21</v>
      </c>
    </row>
    <row r="1938" spans="2:46" x14ac:dyDescent="0.25">
      <c r="B1938">
        <v>41496433</v>
      </c>
      <c r="C1938" t="s">
        <v>108</v>
      </c>
      <c r="D1938" t="s">
        <v>4437</v>
      </c>
      <c r="E1938">
        <v>0</v>
      </c>
      <c r="F1938" t="s">
        <v>6185</v>
      </c>
      <c r="G1938" t="s">
        <v>11433</v>
      </c>
      <c r="H1938" s="1">
        <v>18617</v>
      </c>
      <c r="I1938" t="s">
        <v>11434</v>
      </c>
      <c r="J1938">
        <v>0</v>
      </c>
      <c r="K1938" t="s">
        <v>78</v>
      </c>
      <c r="L1938">
        <v>25</v>
      </c>
      <c r="M1938" t="s">
        <v>78</v>
      </c>
      <c r="O1938">
        <v>3002186422</v>
      </c>
      <c r="P1938">
        <v>0</v>
      </c>
      <c r="T1938" t="s">
        <v>494</v>
      </c>
      <c r="U1938">
        <v>2019</v>
      </c>
      <c r="V1938" t="s">
        <v>11435</v>
      </c>
      <c r="W1938" t="s">
        <v>11436</v>
      </c>
      <c r="X1938" t="s">
        <v>11436</v>
      </c>
      <c r="Y1938" t="s">
        <v>11437</v>
      </c>
      <c r="Z1938" t="s">
        <v>1876</v>
      </c>
      <c r="AA1938" t="s">
        <v>1877</v>
      </c>
      <c r="AB1938" s="2">
        <f t="shared" si="30"/>
        <v>2.4720897959183672E-2</v>
      </c>
      <c r="AC1938" s="3">
        <v>49000000</v>
      </c>
      <c r="AD1938" t="s">
        <v>105</v>
      </c>
      <c r="AE1938" t="s">
        <v>139</v>
      </c>
      <c r="AF1938" t="s">
        <v>89</v>
      </c>
      <c r="AG1938" t="s">
        <v>11438</v>
      </c>
      <c r="AH1938">
        <v>159760481</v>
      </c>
      <c r="AI1938" s="3">
        <v>1211324</v>
      </c>
      <c r="AJ1938" s="3">
        <v>997919.23</v>
      </c>
      <c r="AK1938" t="s">
        <v>91</v>
      </c>
      <c r="AL1938" t="s">
        <v>91</v>
      </c>
      <c r="AM1938" t="s">
        <v>91</v>
      </c>
      <c r="AN1938" t="s">
        <v>91</v>
      </c>
      <c r="AO1938" t="s">
        <v>91</v>
      </c>
      <c r="AP1938" t="s">
        <v>91</v>
      </c>
      <c r="AT1938" t="s">
        <v>18</v>
      </c>
    </row>
    <row r="1939" spans="2:46" x14ac:dyDescent="0.25">
      <c r="B1939">
        <v>80538208</v>
      </c>
      <c r="C1939" t="s">
        <v>72</v>
      </c>
      <c r="D1939" t="s">
        <v>11439</v>
      </c>
      <c r="E1939" t="s">
        <v>11440</v>
      </c>
      <c r="F1939" t="s">
        <v>3247</v>
      </c>
      <c r="G1939" t="s">
        <v>4314</v>
      </c>
      <c r="H1939" s="1">
        <v>29627</v>
      </c>
      <c r="I1939" t="s">
        <v>11441</v>
      </c>
      <c r="J1939">
        <v>0</v>
      </c>
      <c r="K1939" t="s">
        <v>466</v>
      </c>
      <c r="L1939">
        <v>25</v>
      </c>
      <c r="M1939" t="s">
        <v>79</v>
      </c>
      <c r="O1939">
        <v>3014015608</v>
      </c>
      <c r="P1939">
        <v>0</v>
      </c>
      <c r="T1939" t="s">
        <v>494</v>
      </c>
      <c r="U1939">
        <v>2017</v>
      </c>
      <c r="V1939" t="s">
        <v>11442</v>
      </c>
      <c r="W1939" t="s">
        <v>11443</v>
      </c>
      <c r="X1939" t="s">
        <v>11444</v>
      </c>
      <c r="Y1939" t="s">
        <v>11445</v>
      </c>
      <c r="Z1939" t="s">
        <v>323</v>
      </c>
      <c r="AA1939" t="s">
        <v>11446</v>
      </c>
      <c r="AB1939" s="2">
        <f t="shared" si="30"/>
        <v>2.8001719305019306E-2</v>
      </c>
      <c r="AC1939" s="3">
        <v>51800000</v>
      </c>
      <c r="AD1939" t="s">
        <v>123</v>
      </c>
      <c r="AE1939" t="s">
        <v>106</v>
      </c>
      <c r="AF1939" t="s">
        <v>89</v>
      </c>
      <c r="AG1939" t="s">
        <v>11447</v>
      </c>
      <c r="AH1939">
        <v>29220240</v>
      </c>
      <c r="AI1939" s="3">
        <v>1450489.06</v>
      </c>
      <c r="AJ1939" s="3">
        <v>1198898.3700000001</v>
      </c>
      <c r="AK1939" t="s">
        <v>91</v>
      </c>
      <c r="AL1939" t="s">
        <v>91</v>
      </c>
      <c r="AM1939" t="s">
        <v>91</v>
      </c>
      <c r="AN1939" t="s">
        <v>91</v>
      </c>
      <c r="AO1939" t="s">
        <v>91</v>
      </c>
      <c r="AP1939" t="s">
        <v>91</v>
      </c>
      <c r="AT1939" t="s">
        <v>18</v>
      </c>
    </row>
    <row r="1940" spans="2:46" x14ac:dyDescent="0.25">
      <c r="B1940">
        <v>1122120837</v>
      </c>
      <c r="C1940" t="s">
        <v>72</v>
      </c>
      <c r="D1940" t="s">
        <v>1382</v>
      </c>
      <c r="E1940" t="s">
        <v>1459</v>
      </c>
      <c r="F1940" t="s">
        <v>126</v>
      </c>
      <c r="G1940" t="s">
        <v>381</v>
      </c>
      <c r="H1940" s="1">
        <v>32091</v>
      </c>
      <c r="I1940" t="s">
        <v>11448</v>
      </c>
      <c r="J1940">
        <v>50001</v>
      </c>
      <c r="K1940" t="s">
        <v>804</v>
      </c>
      <c r="L1940">
        <v>50</v>
      </c>
      <c r="M1940" t="s">
        <v>805</v>
      </c>
      <c r="O1940">
        <v>3003472617</v>
      </c>
      <c r="P1940">
        <v>3126287797</v>
      </c>
      <c r="T1940" t="s">
        <v>585</v>
      </c>
      <c r="U1940">
        <v>2021</v>
      </c>
      <c r="V1940" t="s">
        <v>2174</v>
      </c>
      <c r="W1940" t="s">
        <v>11449</v>
      </c>
      <c r="X1940" t="s">
        <v>11450</v>
      </c>
      <c r="Y1940" t="s">
        <v>2177</v>
      </c>
      <c r="Z1940" t="s">
        <v>164</v>
      </c>
      <c r="AA1940" t="s">
        <v>189</v>
      </c>
      <c r="AB1940" s="2">
        <f t="shared" si="30"/>
        <v>2.2273168316831682E-2</v>
      </c>
      <c r="AC1940" s="3">
        <v>60600000</v>
      </c>
      <c r="AD1940" t="s">
        <v>105</v>
      </c>
      <c r="AE1940" t="s">
        <v>106</v>
      </c>
      <c r="AF1940" t="s">
        <v>89</v>
      </c>
      <c r="AG1940" t="s">
        <v>11451</v>
      </c>
      <c r="AH1940">
        <v>159845565</v>
      </c>
      <c r="AI1940" s="3">
        <v>1349754</v>
      </c>
      <c r="AJ1940" s="3">
        <v>1114247.28</v>
      </c>
      <c r="AK1940" t="s">
        <v>91</v>
      </c>
      <c r="AL1940" t="s">
        <v>91</v>
      </c>
      <c r="AM1940" t="s">
        <v>91</v>
      </c>
      <c r="AN1940" t="s">
        <v>91</v>
      </c>
      <c r="AO1940" t="s">
        <v>91</v>
      </c>
      <c r="AP1940" t="s">
        <v>91</v>
      </c>
      <c r="AT1940" t="s">
        <v>18</v>
      </c>
    </row>
    <row r="1941" spans="2:46" x14ac:dyDescent="0.25">
      <c r="B1941">
        <v>80102153</v>
      </c>
      <c r="C1941" t="s">
        <v>72</v>
      </c>
      <c r="D1941" t="s">
        <v>11452</v>
      </c>
      <c r="E1941" t="s">
        <v>326</v>
      </c>
      <c r="F1941" t="s">
        <v>718</v>
      </c>
      <c r="G1941" t="s">
        <v>452</v>
      </c>
      <c r="H1941" s="1">
        <v>30763</v>
      </c>
      <c r="I1941" t="s">
        <v>11453</v>
      </c>
      <c r="J1941">
        <v>0</v>
      </c>
      <c r="K1941" t="s">
        <v>78</v>
      </c>
      <c r="L1941">
        <v>25</v>
      </c>
      <c r="M1941" t="s">
        <v>78</v>
      </c>
      <c r="O1941">
        <v>3012543911</v>
      </c>
      <c r="P1941">
        <v>0</v>
      </c>
      <c r="T1941" t="s">
        <v>2439</v>
      </c>
      <c r="U1941">
        <v>2010</v>
      </c>
      <c r="V1941" t="s">
        <v>11454</v>
      </c>
      <c r="W1941" t="s">
        <v>11455</v>
      </c>
      <c r="X1941" t="s">
        <v>11456</v>
      </c>
      <c r="Y1941" t="s">
        <v>11457</v>
      </c>
      <c r="Z1941" t="s">
        <v>164</v>
      </c>
      <c r="AA1941" t="s">
        <v>2900</v>
      </c>
      <c r="AB1941" s="2">
        <f t="shared" si="30"/>
        <v>6.5087521739130433E-2</v>
      </c>
      <c r="AC1941" s="3">
        <v>23000000</v>
      </c>
      <c r="AD1941" t="s">
        <v>151</v>
      </c>
      <c r="AE1941" t="s">
        <v>139</v>
      </c>
      <c r="AF1941" t="s">
        <v>89</v>
      </c>
      <c r="AG1941" t="s">
        <v>11458</v>
      </c>
      <c r="AH1941">
        <v>159832854</v>
      </c>
      <c r="AI1941" s="3">
        <v>1497013</v>
      </c>
      <c r="AJ1941" s="3">
        <v>1237993.8799999999</v>
      </c>
      <c r="AK1941" t="s">
        <v>91</v>
      </c>
      <c r="AL1941" t="s">
        <v>91</v>
      </c>
      <c r="AM1941" t="s">
        <v>91</v>
      </c>
      <c r="AN1941" t="s">
        <v>91</v>
      </c>
      <c r="AO1941" t="s">
        <v>91</v>
      </c>
      <c r="AP1941" t="s">
        <v>91</v>
      </c>
      <c r="AT1941" t="s">
        <v>21</v>
      </c>
    </row>
    <row r="1942" spans="2:46" x14ac:dyDescent="0.25">
      <c r="B1942">
        <v>1045726504</v>
      </c>
      <c r="C1942" t="s">
        <v>72</v>
      </c>
      <c r="D1942" t="s">
        <v>125</v>
      </c>
      <c r="E1942" t="s">
        <v>225</v>
      </c>
      <c r="F1942" t="s">
        <v>11459</v>
      </c>
      <c r="G1942" t="s">
        <v>352</v>
      </c>
      <c r="H1942" s="1">
        <v>34685</v>
      </c>
      <c r="I1942" t="s">
        <v>11460</v>
      </c>
      <c r="J1942">
        <v>0</v>
      </c>
      <c r="K1942" t="s">
        <v>157</v>
      </c>
      <c r="L1942">
        <v>8</v>
      </c>
      <c r="M1942" t="s">
        <v>158</v>
      </c>
      <c r="O1942">
        <v>3007535877</v>
      </c>
      <c r="P1942">
        <v>3057902923</v>
      </c>
      <c r="T1942" t="s">
        <v>731</v>
      </c>
      <c r="U1942">
        <v>2024</v>
      </c>
      <c r="V1942" t="s">
        <v>10564</v>
      </c>
      <c r="W1942" t="s">
        <v>11461</v>
      </c>
      <c r="X1942" t="s">
        <v>11462</v>
      </c>
      <c r="Y1942" t="s">
        <v>10567</v>
      </c>
      <c r="Z1942" t="s">
        <v>164</v>
      </c>
      <c r="AA1942" t="s">
        <v>189</v>
      </c>
      <c r="AB1942" s="2">
        <f t="shared" si="30"/>
        <v>3.7894181175190424E-2</v>
      </c>
      <c r="AC1942" s="3">
        <v>91900000</v>
      </c>
      <c r="AD1942" t="s">
        <v>123</v>
      </c>
      <c r="AE1942" t="s">
        <v>106</v>
      </c>
      <c r="AF1942" t="s">
        <v>89</v>
      </c>
      <c r="AG1942" t="s">
        <v>11463</v>
      </c>
      <c r="AH1942">
        <v>29207002</v>
      </c>
      <c r="AI1942" s="3">
        <v>3482475.25</v>
      </c>
      <c r="AJ1942" s="3">
        <v>2906449.79</v>
      </c>
      <c r="AK1942" t="s">
        <v>91</v>
      </c>
      <c r="AL1942" t="s">
        <v>91</v>
      </c>
      <c r="AM1942" t="s">
        <v>91</v>
      </c>
      <c r="AN1942" t="s">
        <v>91</v>
      </c>
      <c r="AO1942" t="s">
        <v>91</v>
      </c>
      <c r="AP1942" t="s">
        <v>91</v>
      </c>
      <c r="AT1942" t="s">
        <v>21</v>
      </c>
    </row>
    <row r="1943" spans="2:46" x14ac:dyDescent="0.25">
      <c r="B1943">
        <v>17655949</v>
      </c>
      <c r="C1943" t="s">
        <v>72</v>
      </c>
      <c r="D1943" t="s">
        <v>1259</v>
      </c>
      <c r="E1943">
        <v>0</v>
      </c>
      <c r="F1943" t="s">
        <v>4558</v>
      </c>
      <c r="G1943" t="s">
        <v>352</v>
      </c>
      <c r="H1943" s="1">
        <v>27719</v>
      </c>
      <c r="I1943" t="s">
        <v>11464</v>
      </c>
      <c r="J1943">
        <v>0</v>
      </c>
      <c r="K1943" t="s">
        <v>96</v>
      </c>
      <c r="L1943">
        <v>73</v>
      </c>
      <c r="M1943" t="s">
        <v>97</v>
      </c>
      <c r="O1943">
        <v>3212272130</v>
      </c>
      <c r="P1943">
        <v>0</v>
      </c>
      <c r="T1943" t="s">
        <v>467</v>
      </c>
      <c r="U1943">
        <v>2022</v>
      </c>
      <c r="V1943" t="s">
        <v>11465</v>
      </c>
      <c r="W1943" t="s">
        <v>11466</v>
      </c>
      <c r="X1943" t="s">
        <v>11467</v>
      </c>
      <c r="Y1943" t="s">
        <v>11468</v>
      </c>
      <c r="Z1943" t="s">
        <v>136</v>
      </c>
      <c r="AA1943" t="s">
        <v>1708</v>
      </c>
      <c r="AB1943" s="2">
        <f t="shared" si="30"/>
        <v>2.8975494716618637E-2</v>
      </c>
      <c r="AC1943" s="3">
        <v>104100000</v>
      </c>
      <c r="AD1943" t="s">
        <v>87</v>
      </c>
      <c r="AE1943" t="s">
        <v>106</v>
      </c>
      <c r="AF1943" t="s">
        <v>89</v>
      </c>
      <c r="AG1943" t="s">
        <v>11469</v>
      </c>
      <c r="AH1943">
        <v>159835648</v>
      </c>
      <c r="AI1943" s="3">
        <v>3016349</v>
      </c>
      <c r="AJ1943" s="3">
        <v>2514747.15</v>
      </c>
      <c r="AK1943" t="s">
        <v>91</v>
      </c>
      <c r="AL1943" t="s">
        <v>91</v>
      </c>
      <c r="AM1943" t="s">
        <v>91</v>
      </c>
      <c r="AN1943" t="s">
        <v>91</v>
      </c>
      <c r="AO1943" t="s">
        <v>91</v>
      </c>
      <c r="AP1943" t="s">
        <v>91</v>
      </c>
      <c r="AT1943" t="s">
        <v>21</v>
      </c>
    </row>
    <row r="1944" spans="2:46" x14ac:dyDescent="0.25">
      <c r="B1944">
        <v>41731401</v>
      </c>
      <c r="C1944" t="s">
        <v>108</v>
      </c>
      <c r="D1944" t="s">
        <v>673</v>
      </c>
      <c r="E1944">
        <v>0</v>
      </c>
      <c r="F1944" t="s">
        <v>1812</v>
      </c>
      <c r="G1944" t="s">
        <v>1284</v>
      </c>
      <c r="H1944" s="1">
        <v>21516</v>
      </c>
      <c r="I1944" t="s">
        <v>11470</v>
      </c>
      <c r="J1944">
        <v>0</v>
      </c>
      <c r="K1944" t="s">
        <v>11471</v>
      </c>
      <c r="L1944">
        <v>13</v>
      </c>
      <c r="M1944" t="s">
        <v>123</v>
      </c>
      <c r="O1944">
        <v>3127540050</v>
      </c>
      <c r="P1944">
        <v>0</v>
      </c>
      <c r="T1944" t="s">
        <v>195</v>
      </c>
      <c r="U1944">
        <v>2017</v>
      </c>
      <c r="V1944" t="s">
        <v>8382</v>
      </c>
      <c r="W1944" t="s">
        <v>11472</v>
      </c>
      <c r="X1944" t="s">
        <v>11472</v>
      </c>
      <c r="Y1944" t="s">
        <v>8384</v>
      </c>
      <c r="Z1944" t="s">
        <v>3792</v>
      </c>
      <c r="AA1944" t="s">
        <v>3793</v>
      </c>
      <c r="AB1944" s="2">
        <f t="shared" si="30"/>
        <v>2.4615612115384617E-2</v>
      </c>
      <c r="AC1944" s="3">
        <v>52000000</v>
      </c>
      <c r="AD1944" t="s">
        <v>105</v>
      </c>
      <c r="AE1944" t="s">
        <v>106</v>
      </c>
      <c r="AF1944" t="s">
        <v>89</v>
      </c>
      <c r="AG1944" t="s">
        <v>11473</v>
      </c>
      <c r="AH1944">
        <v>29215892</v>
      </c>
      <c r="AI1944" s="3">
        <v>1280011.83</v>
      </c>
      <c r="AJ1944" s="3">
        <v>1055640.19</v>
      </c>
      <c r="AK1944" t="s">
        <v>91</v>
      </c>
      <c r="AL1944" t="s">
        <v>91</v>
      </c>
      <c r="AM1944" t="s">
        <v>91</v>
      </c>
      <c r="AN1944" t="s">
        <v>91</v>
      </c>
      <c r="AO1944" t="s">
        <v>91</v>
      </c>
      <c r="AP1944" t="s">
        <v>91</v>
      </c>
      <c r="AT1944" t="s">
        <v>18</v>
      </c>
    </row>
    <row r="1945" spans="2:46" x14ac:dyDescent="0.25">
      <c r="B1945">
        <v>43260925</v>
      </c>
      <c r="C1945" t="s">
        <v>108</v>
      </c>
      <c r="D1945" t="s">
        <v>10640</v>
      </c>
      <c r="E1945" t="s">
        <v>937</v>
      </c>
      <c r="F1945" t="s">
        <v>582</v>
      </c>
      <c r="G1945" t="s">
        <v>1927</v>
      </c>
      <c r="H1945" s="1">
        <v>29415</v>
      </c>
      <c r="I1945" t="s">
        <v>11474</v>
      </c>
      <c r="J1945">
        <v>0</v>
      </c>
      <c r="K1945" t="s">
        <v>78</v>
      </c>
      <c r="L1945">
        <v>25</v>
      </c>
      <c r="M1945" t="s">
        <v>78</v>
      </c>
      <c r="O1945">
        <v>3138283646</v>
      </c>
      <c r="P1945">
        <v>0</v>
      </c>
      <c r="T1945" t="s">
        <v>116</v>
      </c>
      <c r="U1945">
        <v>2018</v>
      </c>
      <c r="V1945" t="s">
        <v>10339</v>
      </c>
      <c r="W1945" t="s">
        <v>11475</v>
      </c>
      <c r="X1945" t="s">
        <v>11476</v>
      </c>
      <c r="Y1945" t="s">
        <v>10342</v>
      </c>
      <c r="Z1945" t="s">
        <v>121</v>
      </c>
      <c r="AA1945" t="s">
        <v>1144</v>
      </c>
      <c r="AB1945" s="2">
        <f t="shared" si="30"/>
        <v>3.015248878923767E-2</v>
      </c>
      <c r="AC1945" s="3">
        <v>44600000</v>
      </c>
      <c r="AD1945" t="s">
        <v>123</v>
      </c>
      <c r="AE1945" t="s">
        <v>139</v>
      </c>
      <c r="AF1945" t="s">
        <v>89</v>
      </c>
      <c r="AG1945" t="s">
        <v>11477</v>
      </c>
      <c r="AH1945">
        <v>159828999</v>
      </c>
      <c r="AI1945" s="3">
        <v>1344801</v>
      </c>
      <c r="AJ1945" s="3">
        <v>1110084.95</v>
      </c>
      <c r="AK1945" t="s">
        <v>91</v>
      </c>
      <c r="AL1945" t="s">
        <v>91</v>
      </c>
      <c r="AM1945" t="s">
        <v>91</v>
      </c>
      <c r="AN1945" t="s">
        <v>91</v>
      </c>
      <c r="AO1945" t="s">
        <v>91</v>
      </c>
      <c r="AP1945" t="s">
        <v>91</v>
      </c>
      <c r="AT1945" t="s">
        <v>18</v>
      </c>
    </row>
    <row r="1946" spans="2:46" x14ac:dyDescent="0.25">
      <c r="B1946">
        <v>1112759259</v>
      </c>
      <c r="C1946" t="s">
        <v>108</v>
      </c>
      <c r="D1946" t="s">
        <v>11478</v>
      </c>
      <c r="E1946" t="s">
        <v>1529</v>
      </c>
      <c r="F1946" t="s">
        <v>2305</v>
      </c>
      <c r="G1946">
        <v>0</v>
      </c>
      <c r="H1946" s="1">
        <v>31481</v>
      </c>
      <c r="I1946" t="s">
        <v>11479</v>
      </c>
      <c r="J1946">
        <v>17001</v>
      </c>
      <c r="K1946" t="s">
        <v>476</v>
      </c>
      <c r="L1946">
        <v>17</v>
      </c>
      <c r="M1946" t="s">
        <v>477</v>
      </c>
      <c r="O1946">
        <v>3102337155</v>
      </c>
      <c r="P1946">
        <v>3104973336</v>
      </c>
      <c r="T1946" t="s">
        <v>1780</v>
      </c>
      <c r="U1946">
        <v>2018</v>
      </c>
      <c r="V1946" t="s">
        <v>11480</v>
      </c>
      <c r="W1946" t="s">
        <v>11481</v>
      </c>
      <c r="X1946" t="s">
        <v>11482</v>
      </c>
      <c r="Y1946" t="s">
        <v>11483</v>
      </c>
      <c r="Z1946" t="s">
        <v>222</v>
      </c>
      <c r="AA1946" t="s">
        <v>223</v>
      </c>
      <c r="AB1946" s="2">
        <f t="shared" si="30"/>
        <v>4.0982654249126893E-2</v>
      </c>
      <c r="AC1946" s="3">
        <v>85900000</v>
      </c>
      <c r="AD1946" t="s">
        <v>177</v>
      </c>
      <c r="AE1946" t="s">
        <v>212</v>
      </c>
      <c r="AF1946" t="s">
        <v>89</v>
      </c>
      <c r="AG1946" t="s">
        <v>11484</v>
      </c>
      <c r="AH1946">
        <v>159776965</v>
      </c>
      <c r="AI1946" s="3">
        <v>3520410</v>
      </c>
      <c r="AJ1946" s="3">
        <v>2938327.85</v>
      </c>
      <c r="AK1946" t="s">
        <v>91</v>
      </c>
      <c r="AL1946" t="s">
        <v>91</v>
      </c>
      <c r="AM1946" t="s">
        <v>91</v>
      </c>
      <c r="AN1946" t="s">
        <v>91</v>
      </c>
      <c r="AO1946" t="s">
        <v>91</v>
      </c>
      <c r="AP1946" t="s">
        <v>91</v>
      </c>
      <c r="AT1946" t="s">
        <v>21</v>
      </c>
    </row>
    <row r="1947" spans="2:46" x14ac:dyDescent="0.25">
      <c r="B1947">
        <v>79580516</v>
      </c>
      <c r="C1947" t="s">
        <v>72</v>
      </c>
      <c r="D1947" t="s">
        <v>462</v>
      </c>
      <c r="E1947" t="s">
        <v>224</v>
      </c>
      <c r="F1947" t="s">
        <v>2785</v>
      </c>
      <c r="G1947" t="s">
        <v>391</v>
      </c>
      <c r="H1947" s="1">
        <v>25960</v>
      </c>
      <c r="I1947" t="s">
        <v>11485</v>
      </c>
      <c r="J1947">
        <v>0</v>
      </c>
      <c r="K1947" t="s">
        <v>78</v>
      </c>
      <c r="L1947">
        <v>25</v>
      </c>
      <c r="M1947" t="s">
        <v>78</v>
      </c>
      <c r="O1947">
        <v>3132768061</v>
      </c>
      <c r="P1947">
        <v>3504621113</v>
      </c>
      <c r="T1947" t="s">
        <v>6545</v>
      </c>
      <c r="U1947">
        <v>2022</v>
      </c>
      <c r="V1947" t="s">
        <v>2839</v>
      </c>
      <c r="W1947" t="s">
        <v>11486</v>
      </c>
      <c r="X1947" t="s">
        <v>11487</v>
      </c>
      <c r="Y1947" t="s">
        <v>2842</v>
      </c>
      <c r="Z1947" t="s">
        <v>323</v>
      </c>
      <c r="AA1947" t="s">
        <v>2843</v>
      </c>
      <c r="AB1947" s="2">
        <f t="shared" si="30"/>
        <v>4.7828783905013189E-2</v>
      </c>
      <c r="AC1947" s="3">
        <v>37900000</v>
      </c>
      <c r="AD1947" t="s">
        <v>151</v>
      </c>
      <c r="AE1947" t="s">
        <v>139</v>
      </c>
      <c r="AF1947" t="s">
        <v>89</v>
      </c>
      <c r="AG1947" t="s">
        <v>11488</v>
      </c>
      <c r="AH1947">
        <v>29188000</v>
      </c>
      <c r="AI1947" s="3">
        <v>1812710.91</v>
      </c>
      <c r="AJ1947" s="3">
        <v>1503286.48</v>
      </c>
      <c r="AK1947" t="s">
        <v>91</v>
      </c>
      <c r="AL1947" t="s">
        <v>91</v>
      </c>
      <c r="AM1947" t="s">
        <v>91</v>
      </c>
      <c r="AN1947" t="s">
        <v>91</v>
      </c>
      <c r="AO1947" t="s">
        <v>91</v>
      </c>
      <c r="AP1947" t="s">
        <v>91</v>
      </c>
      <c r="AT1947" t="s">
        <v>21</v>
      </c>
    </row>
    <row r="1948" spans="2:46" x14ac:dyDescent="0.25">
      <c r="B1948">
        <v>39028355</v>
      </c>
      <c r="C1948" t="s">
        <v>108</v>
      </c>
      <c r="D1948" t="s">
        <v>8360</v>
      </c>
      <c r="E1948">
        <v>0</v>
      </c>
      <c r="F1948" t="s">
        <v>11489</v>
      </c>
      <c r="G1948" t="s">
        <v>8341</v>
      </c>
      <c r="H1948" s="1">
        <v>19470</v>
      </c>
      <c r="I1948" t="s">
        <v>11490</v>
      </c>
      <c r="J1948">
        <v>0</v>
      </c>
      <c r="K1948" t="s">
        <v>4519</v>
      </c>
      <c r="L1948">
        <v>47</v>
      </c>
      <c r="M1948" t="s">
        <v>1636</v>
      </c>
      <c r="O1948">
        <v>3008059964</v>
      </c>
      <c r="P1948">
        <v>0</v>
      </c>
      <c r="T1948" t="s">
        <v>171</v>
      </c>
      <c r="U1948">
        <v>2025</v>
      </c>
      <c r="V1948" t="s">
        <v>294</v>
      </c>
      <c r="W1948" t="s">
        <v>11491</v>
      </c>
      <c r="X1948" t="s">
        <v>11492</v>
      </c>
      <c r="Y1948" t="s">
        <v>297</v>
      </c>
      <c r="Z1948" t="s">
        <v>298</v>
      </c>
      <c r="AA1948" t="s">
        <v>299</v>
      </c>
      <c r="AB1948" s="2">
        <f t="shared" si="30"/>
        <v>3.6592818532818532E-2</v>
      </c>
      <c r="AC1948" s="3">
        <v>77700000</v>
      </c>
      <c r="AD1948" t="s">
        <v>87</v>
      </c>
      <c r="AE1948" t="s">
        <v>139</v>
      </c>
      <c r="AF1948" t="s">
        <v>89</v>
      </c>
      <c r="AG1948" t="s">
        <v>11493</v>
      </c>
      <c r="AH1948">
        <v>159839377</v>
      </c>
      <c r="AI1948" s="3">
        <v>2843262</v>
      </c>
      <c r="AJ1948" s="3">
        <v>2369295.92</v>
      </c>
      <c r="AK1948" t="s">
        <v>91</v>
      </c>
      <c r="AL1948" t="s">
        <v>91</v>
      </c>
      <c r="AM1948" t="s">
        <v>91</v>
      </c>
      <c r="AN1948" t="s">
        <v>91</v>
      </c>
      <c r="AO1948" t="s">
        <v>91</v>
      </c>
      <c r="AP1948" t="s">
        <v>91</v>
      </c>
      <c r="AT1948" t="s">
        <v>21</v>
      </c>
    </row>
    <row r="1949" spans="2:46" x14ac:dyDescent="0.25">
      <c r="B1949">
        <v>22577854</v>
      </c>
      <c r="C1949" t="s">
        <v>108</v>
      </c>
      <c r="D1949" t="s">
        <v>672</v>
      </c>
      <c r="E1949" t="s">
        <v>673</v>
      </c>
      <c r="F1949" t="s">
        <v>773</v>
      </c>
      <c r="G1949" t="s">
        <v>11494</v>
      </c>
      <c r="H1949" s="1">
        <v>21491</v>
      </c>
      <c r="I1949" t="s">
        <v>11495</v>
      </c>
      <c r="J1949">
        <v>0</v>
      </c>
      <c r="K1949" t="s">
        <v>157</v>
      </c>
      <c r="L1949">
        <v>8</v>
      </c>
      <c r="M1949" t="s">
        <v>158</v>
      </c>
      <c r="O1949">
        <v>3014793173</v>
      </c>
      <c r="P1949">
        <v>0</v>
      </c>
      <c r="T1949" t="s">
        <v>467</v>
      </c>
      <c r="U1949">
        <v>2019</v>
      </c>
      <c r="V1949" t="s">
        <v>10425</v>
      </c>
      <c r="W1949" t="s">
        <v>11496</v>
      </c>
      <c r="X1949" t="s">
        <v>11497</v>
      </c>
      <c r="Y1949" t="s">
        <v>10428</v>
      </c>
      <c r="Z1949" t="s">
        <v>136</v>
      </c>
      <c r="AA1949" t="s">
        <v>246</v>
      </c>
      <c r="AB1949" s="2">
        <f t="shared" si="30"/>
        <v>6.1982841823056301E-2</v>
      </c>
      <c r="AC1949" s="3">
        <v>37300000</v>
      </c>
      <c r="AD1949" t="s">
        <v>151</v>
      </c>
      <c r="AE1949" t="s">
        <v>139</v>
      </c>
      <c r="AF1949" t="s">
        <v>89</v>
      </c>
      <c r="AG1949" t="s">
        <v>11498</v>
      </c>
      <c r="AH1949">
        <v>159709077</v>
      </c>
      <c r="AI1949" s="3">
        <v>2311960</v>
      </c>
      <c r="AJ1949" s="3">
        <v>1922823.58</v>
      </c>
      <c r="AK1949" t="s">
        <v>91</v>
      </c>
      <c r="AL1949" t="s">
        <v>91</v>
      </c>
      <c r="AM1949" t="s">
        <v>91</v>
      </c>
      <c r="AN1949" t="s">
        <v>91</v>
      </c>
      <c r="AO1949" t="s">
        <v>91</v>
      </c>
      <c r="AP1949" t="s">
        <v>91</v>
      </c>
      <c r="AT1949" t="s">
        <v>21</v>
      </c>
    </row>
    <row r="1950" spans="2:46" x14ac:dyDescent="0.25">
      <c r="B1950">
        <v>40430975</v>
      </c>
      <c r="C1950" t="s">
        <v>108</v>
      </c>
      <c r="D1950" t="s">
        <v>11499</v>
      </c>
      <c r="E1950">
        <v>0</v>
      </c>
      <c r="F1950" t="s">
        <v>2589</v>
      </c>
      <c r="G1950" t="s">
        <v>2058</v>
      </c>
      <c r="H1950" s="1">
        <v>27670</v>
      </c>
      <c r="I1950" t="s">
        <v>11500</v>
      </c>
      <c r="J1950">
        <v>0</v>
      </c>
      <c r="K1950" t="s">
        <v>2212</v>
      </c>
      <c r="L1950">
        <v>50</v>
      </c>
      <c r="M1950" t="s">
        <v>805</v>
      </c>
      <c r="O1950">
        <v>3143667053</v>
      </c>
      <c r="P1950">
        <v>3143667052</v>
      </c>
      <c r="T1950" t="s">
        <v>5382</v>
      </c>
      <c r="U1950">
        <v>2021</v>
      </c>
      <c r="V1950" t="s">
        <v>478</v>
      </c>
      <c r="W1950" t="s">
        <v>11501</v>
      </c>
      <c r="X1950" t="s">
        <v>11502</v>
      </c>
      <c r="Y1950" t="s">
        <v>1769</v>
      </c>
      <c r="Z1950" t="s">
        <v>298</v>
      </c>
      <c r="AA1950" t="s">
        <v>299</v>
      </c>
      <c r="AB1950" s="2">
        <f t="shared" si="30"/>
        <v>5.7048638297872344E-2</v>
      </c>
      <c r="AC1950" s="3">
        <v>70500000</v>
      </c>
      <c r="AD1950" t="s">
        <v>151</v>
      </c>
      <c r="AE1950" t="s">
        <v>139</v>
      </c>
      <c r="AF1950" t="s">
        <v>89</v>
      </c>
      <c r="AG1950" t="s">
        <v>11503</v>
      </c>
      <c r="AH1950">
        <v>159705902</v>
      </c>
      <c r="AI1950" s="3">
        <v>4021929</v>
      </c>
      <c r="AJ1950" s="3">
        <v>3359771.93</v>
      </c>
      <c r="AK1950" t="s">
        <v>91</v>
      </c>
      <c r="AL1950" t="s">
        <v>91</v>
      </c>
      <c r="AM1950" t="s">
        <v>91</v>
      </c>
      <c r="AN1950" t="s">
        <v>91</v>
      </c>
      <c r="AO1950" t="s">
        <v>91</v>
      </c>
      <c r="AP1950" t="s">
        <v>91</v>
      </c>
      <c r="AT1950" t="s">
        <v>21</v>
      </c>
    </row>
    <row r="1951" spans="2:46" x14ac:dyDescent="0.25">
      <c r="B1951">
        <v>42059817</v>
      </c>
      <c r="C1951" t="s">
        <v>108</v>
      </c>
      <c r="D1951" t="s">
        <v>109</v>
      </c>
      <c r="E1951" t="s">
        <v>3160</v>
      </c>
      <c r="F1951" t="s">
        <v>509</v>
      </c>
      <c r="G1951" t="s">
        <v>1051</v>
      </c>
      <c r="H1951" s="1">
        <v>22631</v>
      </c>
      <c r="I1951" t="s">
        <v>11504</v>
      </c>
      <c r="J1951">
        <v>66001</v>
      </c>
      <c r="K1951" t="s">
        <v>986</v>
      </c>
      <c r="L1951">
        <v>66</v>
      </c>
      <c r="M1951" t="s">
        <v>987</v>
      </c>
      <c r="O1951">
        <v>3207274574</v>
      </c>
      <c r="P1951">
        <v>0</v>
      </c>
      <c r="T1951" t="s">
        <v>794</v>
      </c>
      <c r="U1951">
        <v>2014</v>
      </c>
      <c r="V1951" t="s">
        <v>3384</v>
      </c>
      <c r="W1951" t="s">
        <v>11505</v>
      </c>
      <c r="X1951" t="s">
        <v>11506</v>
      </c>
      <c r="Y1951" t="s">
        <v>3387</v>
      </c>
      <c r="Z1951" t="s">
        <v>210</v>
      </c>
      <c r="AA1951" t="s">
        <v>418</v>
      </c>
      <c r="AB1951" s="2">
        <f t="shared" si="30"/>
        <v>1.88589259375E-2</v>
      </c>
      <c r="AC1951" s="3">
        <v>160000000</v>
      </c>
      <c r="AD1951" t="s">
        <v>177</v>
      </c>
      <c r="AE1951" t="s">
        <v>212</v>
      </c>
      <c r="AF1951" t="s">
        <v>89</v>
      </c>
      <c r="AG1951" t="s">
        <v>11507</v>
      </c>
      <c r="AH1951">
        <v>29186102</v>
      </c>
      <c r="AI1951" s="3">
        <v>3017428.15</v>
      </c>
      <c r="AJ1951" s="3">
        <v>2515653.91</v>
      </c>
      <c r="AK1951" t="s">
        <v>91</v>
      </c>
      <c r="AL1951" t="s">
        <v>91</v>
      </c>
      <c r="AM1951" t="s">
        <v>91</v>
      </c>
      <c r="AN1951" t="s">
        <v>91</v>
      </c>
      <c r="AO1951" t="s">
        <v>91</v>
      </c>
      <c r="AP1951" t="s">
        <v>91</v>
      </c>
      <c r="AT1951" t="s">
        <v>18</v>
      </c>
    </row>
    <row r="1952" spans="2:46" x14ac:dyDescent="0.25">
      <c r="B1952">
        <v>52666749</v>
      </c>
      <c r="C1952" t="s">
        <v>108</v>
      </c>
      <c r="D1952" t="s">
        <v>110</v>
      </c>
      <c r="E1952" t="s">
        <v>180</v>
      </c>
      <c r="F1952" t="s">
        <v>895</v>
      </c>
      <c r="G1952" t="s">
        <v>11508</v>
      </c>
      <c r="H1952" s="1">
        <v>29554</v>
      </c>
      <c r="I1952" t="s">
        <v>11509</v>
      </c>
      <c r="J1952">
        <v>0</v>
      </c>
      <c r="K1952" t="s">
        <v>466</v>
      </c>
      <c r="L1952">
        <v>25</v>
      </c>
      <c r="M1952" t="s">
        <v>79</v>
      </c>
      <c r="O1952">
        <v>3102810600</v>
      </c>
      <c r="P1952">
        <v>3142883816</v>
      </c>
      <c r="T1952" t="s">
        <v>116</v>
      </c>
      <c r="U1952">
        <v>2019</v>
      </c>
      <c r="V1952" t="s">
        <v>11510</v>
      </c>
      <c r="W1952" t="s">
        <v>11511</v>
      </c>
      <c r="X1952" t="s">
        <v>11512</v>
      </c>
      <c r="Y1952" t="s">
        <v>11513</v>
      </c>
      <c r="Z1952" t="s">
        <v>376</v>
      </c>
      <c r="AA1952" t="s">
        <v>6272</v>
      </c>
      <c r="AB1952" s="2">
        <f t="shared" si="30"/>
        <v>1.4662284503061705E-2</v>
      </c>
      <c r="AC1952" s="3">
        <v>212300000</v>
      </c>
      <c r="AD1952" t="s">
        <v>151</v>
      </c>
      <c r="AE1952" t="s">
        <v>106</v>
      </c>
      <c r="AF1952" t="s">
        <v>89</v>
      </c>
      <c r="AG1952" t="s">
        <v>11514</v>
      </c>
      <c r="AH1952">
        <v>29193060</v>
      </c>
      <c r="AI1952" s="3">
        <v>3112803</v>
      </c>
      <c r="AJ1952" s="3">
        <v>2595800.84</v>
      </c>
      <c r="AK1952" t="s">
        <v>91</v>
      </c>
      <c r="AL1952" t="s">
        <v>91</v>
      </c>
      <c r="AM1952" t="s">
        <v>91</v>
      </c>
      <c r="AN1952" t="s">
        <v>91</v>
      </c>
      <c r="AO1952" t="s">
        <v>91</v>
      </c>
      <c r="AP1952" t="s">
        <v>91</v>
      </c>
      <c r="AT1952" t="s">
        <v>19</v>
      </c>
    </row>
    <row r="1953" spans="2:46" x14ac:dyDescent="0.25">
      <c r="B1953">
        <v>53108537</v>
      </c>
      <c r="C1953" t="s">
        <v>108</v>
      </c>
      <c r="D1953" t="s">
        <v>7006</v>
      </c>
      <c r="E1953" t="s">
        <v>1529</v>
      </c>
      <c r="F1953" t="s">
        <v>11515</v>
      </c>
      <c r="G1953" t="s">
        <v>5995</v>
      </c>
      <c r="H1953" s="1">
        <v>31430</v>
      </c>
      <c r="I1953" t="s">
        <v>11516</v>
      </c>
      <c r="J1953">
        <v>76001</v>
      </c>
      <c r="K1953" t="s">
        <v>329</v>
      </c>
      <c r="L1953">
        <v>76</v>
      </c>
      <c r="M1953" t="s">
        <v>330</v>
      </c>
      <c r="O1953">
        <v>3165263375</v>
      </c>
      <c r="P1953">
        <v>3005049908</v>
      </c>
      <c r="T1953" t="s">
        <v>750</v>
      </c>
      <c r="U1953">
        <v>2021</v>
      </c>
      <c r="V1953" t="s">
        <v>4345</v>
      </c>
      <c r="W1953" t="s">
        <v>11517</v>
      </c>
      <c r="X1953" t="s">
        <v>11518</v>
      </c>
      <c r="Y1953" t="s">
        <v>4348</v>
      </c>
      <c r="Z1953" t="s">
        <v>103</v>
      </c>
      <c r="AA1953" t="s">
        <v>408</v>
      </c>
      <c r="AB1953" s="2">
        <f t="shared" si="30"/>
        <v>4.4510082372322901E-2</v>
      </c>
      <c r="AC1953" s="3">
        <v>60700000</v>
      </c>
      <c r="AD1953" t="s">
        <v>105</v>
      </c>
      <c r="AE1953" t="s">
        <v>139</v>
      </c>
      <c r="AF1953" t="s">
        <v>89</v>
      </c>
      <c r="AG1953" t="s">
        <v>11519</v>
      </c>
      <c r="AH1953">
        <v>159710052</v>
      </c>
      <c r="AI1953" s="3">
        <v>2701762</v>
      </c>
      <c r="AJ1953" s="3">
        <v>2250388.27</v>
      </c>
      <c r="AK1953" t="s">
        <v>91</v>
      </c>
      <c r="AL1953" t="s">
        <v>91</v>
      </c>
      <c r="AM1953" t="s">
        <v>91</v>
      </c>
      <c r="AN1953" t="s">
        <v>91</v>
      </c>
      <c r="AO1953" t="s">
        <v>91</v>
      </c>
      <c r="AP1953" t="s">
        <v>91</v>
      </c>
      <c r="AT1953" t="s">
        <v>21</v>
      </c>
    </row>
    <row r="1954" spans="2:46" x14ac:dyDescent="0.25">
      <c r="B1954">
        <v>35514351</v>
      </c>
      <c r="C1954" t="s">
        <v>108</v>
      </c>
      <c r="D1954" t="s">
        <v>11520</v>
      </c>
      <c r="E1954" t="s">
        <v>11521</v>
      </c>
      <c r="F1954" t="s">
        <v>11522</v>
      </c>
      <c r="G1954" t="s">
        <v>93</v>
      </c>
      <c r="H1954" s="1">
        <v>25332</v>
      </c>
      <c r="I1954" t="s">
        <v>11523</v>
      </c>
      <c r="J1954">
        <v>0</v>
      </c>
      <c r="K1954" t="s">
        <v>342</v>
      </c>
      <c r="L1954">
        <v>25</v>
      </c>
      <c r="M1954" t="s">
        <v>79</v>
      </c>
      <c r="O1954">
        <v>3005566026</v>
      </c>
      <c r="P1954">
        <v>0</v>
      </c>
      <c r="T1954" t="s">
        <v>494</v>
      </c>
      <c r="U1954">
        <v>2016</v>
      </c>
      <c r="V1954" t="s">
        <v>6157</v>
      </c>
      <c r="W1954" t="s">
        <v>11524</v>
      </c>
      <c r="X1954" t="s">
        <v>11524</v>
      </c>
      <c r="Y1954" t="s">
        <v>6159</v>
      </c>
      <c r="Z1954" t="s">
        <v>85</v>
      </c>
      <c r="AA1954" t="s">
        <v>1536</v>
      </c>
      <c r="AB1954" s="2">
        <f t="shared" si="30"/>
        <v>3.0132258064516131E-2</v>
      </c>
      <c r="AC1954" s="3">
        <v>40300000</v>
      </c>
      <c r="AD1954" t="s">
        <v>123</v>
      </c>
      <c r="AE1954" t="s">
        <v>139</v>
      </c>
      <c r="AF1954" t="s">
        <v>89</v>
      </c>
      <c r="AG1954" t="s">
        <v>11525</v>
      </c>
      <c r="AH1954">
        <v>159838750</v>
      </c>
      <c r="AI1954" s="3">
        <v>1214330</v>
      </c>
      <c r="AJ1954" s="3">
        <v>1000445.65</v>
      </c>
      <c r="AK1954" t="s">
        <v>91</v>
      </c>
      <c r="AL1954" t="s">
        <v>91</v>
      </c>
      <c r="AM1954" t="s">
        <v>91</v>
      </c>
      <c r="AN1954" t="s">
        <v>91</v>
      </c>
      <c r="AO1954" t="s">
        <v>91</v>
      </c>
      <c r="AP1954" t="s">
        <v>91</v>
      </c>
      <c r="AT1954" t="s">
        <v>18</v>
      </c>
    </row>
    <row r="1955" spans="2:46" x14ac:dyDescent="0.25">
      <c r="B1955">
        <v>60359437</v>
      </c>
      <c r="C1955" t="s">
        <v>108</v>
      </c>
      <c r="D1955" t="s">
        <v>179</v>
      </c>
      <c r="E1955" t="s">
        <v>11526</v>
      </c>
      <c r="F1955" t="s">
        <v>2014</v>
      </c>
      <c r="G1955" t="s">
        <v>155</v>
      </c>
      <c r="H1955" s="1">
        <v>27092</v>
      </c>
      <c r="I1955" t="s">
        <v>11527</v>
      </c>
      <c r="J1955">
        <v>54223</v>
      </c>
      <c r="K1955" t="s">
        <v>6412</v>
      </c>
      <c r="L1955">
        <v>54</v>
      </c>
      <c r="M1955" t="s">
        <v>130</v>
      </c>
      <c r="O1955">
        <v>3103049967</v>
      </c>
      <c r="P1955">
        <v>0</v>
      </c>
      <c r="T1955" t="s">
        <v>585</v>
      </c>
      <c r="U1955">
        <v>2022</v>
      </c>
      <c r="V1955" t="s">
        <v>2115</v>
      </c>
      <c r="W1955" t="s">
        <v>11528</v>
      </c>
      <c r="X1955" t="s">
        <v>11529</v>
      </c>
      <c r="Y1955" t="s">
        <v>2118</v>
      </c>
      <c r="Z1955" t="s">
        <v>103</v>
      </c>
      <c r="AA1955" t="s">
        <v>2119</v>
      </c>
      <c r="AB1955" s="2">
        <f t="shared" si="30"/>
        <v>3.0487711460957179E-2</v>
      </c>
      <c r="AC1955" s="3">
        <v>79400000</v>
      </c>
      <c r="AD1955" t="s">
        <v>87</v>
      </c>
      <c r="AE1955" t="s">
        <v>139</v>
      </c>
      <c r="AF1955" t="s">
        <v>89</v>
      </c>
      <c r="AG1955" t="s">
        <v>11530</v>
      </c>
      <c r="AH1955">
        <v>29192478</v>
      </c>
      <c r="AI1955" s="3">
        <v>2420724.29</v>
      </c>
      <c r="AJ1955" s="3">
        <v>2014222.09</v>
      </c>
      <c r="AK1955" t="s">
        <v>91</v>
      </c>
      <c r="AL1955" t="s">
        <v>91</v>
      </c>
      <c r="AM1955" t="s">
        <v>91</v>
      </c>
      <c r="AN1955" t="s">
        <v>91</v>
      </c>
      <c r="AO1955" t="s">
        <v>91</v>
      </c>
      <c r="AP1955" t="s">
        <v>91</v>
      </c>
      <c r="AT1955" t="s">
        <v>21</v>
      </c>
    </row>
    <row r="1956" spans="2:46" x14ac:dyDescent="0.25">
      <c r="B1956">
        <v>79152236</v>
      </c>
      <c r="C1956" t="s">
        <v>72</v>
      </c>
      <c r="D1956" t="s">
        <v>389</v>
      </c>
      <c r="E1956">
        <v>0</v>
      </c>
      <c r="F1956" t="s">
        <v>1284</v>
      </c>
      <c r="G1956" t="s">
        <v>2058</v>
      </c>
      <c r="H1956" s="1">
        <v>22418</v>
      </c>
      <c r="I1956" t="s">
        <v>11531</v>
      </c>
      <c r="J1956">
        <v>0</v>
      </c>
      <c r="K1956" t="s">
        <v>466</v>
      </c>
      <c r="L1956">
        <v>25</v>
      </c>
      <c r="M1956" t="s">
        <v>79</v>
      </c>
      <c r="O1956">
        <v>3103249791</v>
      </c>
      <c r="P1956">
        <v>0</v>
      </c>
      <c r="T1956" t="s">
        <v>494</v>
      </c>
      <c r="U1956">
        <v>2016</v>
      </c>
      <c r="V1956" t="s">
        <v>11532</v>
      </c>
      <c r="W1956" t="s">
        <v>11533</v>
      </c>
      <c r="X1956" t="s">
        <v>11534</v>
      </c>
      <c r="Y1956" t="s">
        <v>11535</v>
      </c>
      <c r="Z1956" t="s">
        <v>323</v>
      </c>
      <c r="AA1956" t="s">
        <v>1182</v>
      </c>
      <c r="AB1956" s="2">
        <f t="shared" si="30"/>
        <v>2.4751852589641434E-2</v>
      </c>
      <c r="AC1956" s="3">
        <v>50200000</v>
      </c>
      <c r="AD1956" t="s">
        <v>123</v>
      </c>
      <c r="AE1956" t="s">
        <v>212</v>
      </c>
      <c r="AF1956" t="s">
        <v>89</v>
      </c>
      <c r="AG1956" t="s">
        <v>11536</v>
      </c>
      <c r="AH1956">
        <v>159709256</v>
      </c>
      <c r="AI1956" s="3">
        <v>1242543</v>
      </c>
      <c r="AJ1956" s="3">
        <v>1024153.69</v>
      </c>
      <c r="AK1956" t="s">
        <v>91</v>
      </c>
      <c r="AL1956" t="s">
        <v>91</v>
      </c>
      <c r="AM1956" t="s">
        <v>91</v>
      </c>
      <c r="AN1956" t="s">
        <v>91</v>
      </c>
      <c r="AO1956" t="s">
        <v>91</v>
      </c>
      <c r="AP1956" t="s">
        <v>91</v>
      </c>
      <c r="AT1956" t="s">
        <v>18</v>
      </c>
    </row>
    <row r="1957" spans="2:46" x14ac:dyDescent="0.25">
      <c r="B1957">
        <v>16768766</v>
      </c>
      <c r="C1957" t="s">
        <v>72</v>
      </c>
      <c r="D1957" t="s">
        <v>10739</v>
      </c>
      <c r="E1957" t="s">
        <v>4267</v>
      </c>
      <c r="F1957" t="s">
        <v>11537</v>
      </c>
      <c r="G1957" t="s">
        <v>509</v>
      </c>
      <c r="H1957" s="1">
        <v>25477</v>
      </c>
      <c r="I1957" t="s">
        <v>11538</v>
      </c>
      <c r="J1957">
        <v>76001</v>
      </c>
      <c r="K1957" t="s">
        <v>329</v>
      </c>
      <c r="L1957">
        <v>76</v>
      </c>
      <c r="M1957" t="s">
        <v>330</v>
      </c>
      <c r="O1957">
        <v>3128547536</v>
      </c>
      <c r="P1957">
        <v>0</v>
      </c>
      <c r="T1957" t="s">
        <v>585</v>
      </c>
      <c r="U1957">
        <v>2012</v>
      </c>
      <c r="V1957" t="s">
        <v>11539</v>
      </c>
      <c r="W1957" t="s">
        <v>11540</v>
      </c>
      <c r="X1957" t="s">
        <v>11541</v>
      </c>
      <c r="Y1957" t="s">
        <v>11542</v>
      </c>
      <c r="Z1957" t="s">
        <v>121</v>
      </c>
      <c r="AA1957" t="s">
        <v>1144</v>
      </c>
      <c r="AB1957" s="2">
        <f t="shared" si="30"/>
        <v>6.6040521172638436E-2</v>
      </c>
      <c r="AC1957" s="3">
        <v>30700000</v>
      </c>
      <c r="AD1957" t="s">
        <v>151</v>
      </c>
      <c r="AE1957" t="s">
        <v>139</v>
      </c>
      <c r="AF1957" t="s">
        <v>89</v>
      </c>
      <c r="AG1957" t="s">
        <v>11543</v>
      </c>
      <c r="AH1957">
        <v>159932008</v>
      </c>
      <c r="AI1957" s="3">
        <v>2027444</v>
      </c>
      <c r="AJ1957" s="3">
        <v>1683734.85</v>
      </c>
      <c r="AK1957" t="s">
        <v>91</v>
      </c>
      <c r="AL1957" t="s">
        <v>91</v>
      </c>
      <c r="AM1957" t="s">
        <v>91</v>
      </c>
      <c r="AN1957" t="s">
        <v>91</v>
      </c>
      <c r="AO1957" t="s">
        <v>91</v>
      </c>
      <c r="AP1957" t="s">
        <v>91</v>
      </c>
      <c r="AT1957" t="s">
        <v>21</v>
      </c>
    </row>
    <row r="1958" spans="2:46" x14ac:dyDescent="0.25">
      <c r="B1958">
        <v>4544356</v>
      </c>
      <c r="C1958" t="s">
        <v>72</v>
      </c>
      <c r="D1958" t="s">
        <v>224</v>
      </c>
      <c r="E1958" t="s">
        <v>11544</v>
      </c>
      <c r="F1958" t="s">
        <v>551</v>
      </c>
      <c r="G1958" t="s">
        <v>2001</v>
      </c>
      <c r="H1958" s="1">
        <v>16829</v>
      </c>
      <c r="I1958" t="s">
        <v>11545</v>
      </c>
      <c r="J1958">
        <v>17013</v>
      </c>
      <c r="K1958" t="s">
        <v>11546</v>
      </c>
      <c r="L1958">
        <v>17</v>
      </c>
      <c r="M1958" t="s">
        <v>477</v>
      </c>
      <c r="O1958">
        <v>3152451897</v>
      </c>
      <c r="P1958">
        <v>0</v>
      </c>
      <c r="T1958" t="s">
        <v>424</v>
      </c>
      <c r="U1958">
        <v>2012</v>
      </c>
      <c r="V1958" t="s">
        <v>11547</v>
      </c>
      <c r="W1958" t="s">
        <v>11548</v>
      </c>
      <c r="X1958" t="s">
        <v>11549</v>
      </c>
      <c r="Y1958" t="s">
        <v>11550</v>
      </c>
      <c r="Z1958" t="s">
        <v>136</v>
      </c>
      <c r="AA1958" t="s">
        <v>1668</v>
      </c>
      <c r="AB1958" s="2">
        <f t="shared" si="30"/>
        <v>5.0617195121951217E-2</v>
      </c>
      <c r="AC1958" s="3">
        <v>24600000</v>
      </c>
      <c r="AD1958" t="s">
        <v>288</v>
      </c>
      <c r="AE1958" t="s">
        <v>139</v>
      </c>
      <c r="AF1958" t="s">
        <v>89</v>
      </c>
      <c r="AG1958">
        <v>0</v>
      </c>
      <c r="AH1958">
        <v>159854884</v>
      </c>
      <c r="AI1958" s="3">
        <v>1245183</v>
      </c>
      <c r="AJ1958" s="3">
        <v>1026372.51</v>
      </c>
      <c r="AK1958" t="s">
        <v>91</v>
      </c>
      <c r="AL1958" t="s">
        <v>91</v>
      </c>
      <c r="AM1958" t="s">
        <v>91</v>
      </c>
      <c r="AN1958" t="s">
        <v>91</v>
      </c>
      <c r="AO1958" t="s">
        <v>91</v>
      </c>
      <c r="AP1958" t="s">
        <v>91</v>
      </c>
      <c r="AT1958" t="s">
        <v>21</v>
      </c>
    </row>
    <row r="1959" spans="2:46" x14ac:dyDescent="0.25">
      <c r="B1959">
        <v>41644968</v>
      </c>
      <c r="C1959" t="s">
        <v>108</v>
      </c>
      <c r="D1959" t="s">
        <v>672</v>
      </c>
      <c r="E1959">
        <v>0</v>
      </c>
      <c r="F1959" t="s">
        <v>1974</v>
      </c>
      <c r="G1959">
        <v>0</v>
      </c>
      <c r="H1959" s="1">
        <v>20037</v>
      </c>
      <c r="I1959" t="s">
        <v>11551</v>
      </c>
      <c r="J1959">
        <v>0</v>
      </c>
      <c r="K1959" t="s">
        <v>78</v>
      </c>
      <c r="L1959">
        <v>25</v>
      </c>
      <c r="M1959" t="s">
        <v>78</v>
      </c>
      <c r="O1959">
        <v>3163906284</v>
      </c>
      <c r="P1959">
        <v>0</v>
      </c>
      <c r="T1959" t="s">
        <v>585</v>
      </c>
      <c r="U1959">
        <v>2014</v>
      </c>
      <c r="V1959" t="s">
        <v>11547</v>
      </c>
      <c r="W1959" t="s">
        <v>11552</v>
      </c>
      <c r="X1959" t="s">
        <v>11553</v>
      </c>
      <c r="Y1959" t="s">
        <v>11550</v>
      </c>
      <c r="Z1959" t="s">
        <v>136</v>
      </c>
      <c r="AA1959" t="s">
        <v>1668</v>
      </c>
      <c r="AB1959" s="2">
        <f t="shared" si="30"/>
        <v>4.5276171003717475E-2</v>
      </c>
      <c r="AC1959" s="3">
        <v>26900000</v>
      </c>
      <c r="AD1959" t="s">
        <v>105</v>
      </c>
      <c r="AE1959" t="s">
        <v>139</v>
      </c>
      <c r="AF1959" t="s">
        <v>89</v>
      </c>
      <c r="AG1959" t="s">
        <v>11554</v>
      </c>
      <c r="AH1959">
        <v>159825765</v>
      </c>
      <c r="AI1959" s="3">
        <v>1217929</v>
      </c>
      <c r="AJ1959" s="3">
        <v>1003469.36</v>
      </c>
      <c r="AK1959" t="s">
        <v>91</v>
      </c>
      <c r="AL1959" t="s">
        <v>91</v>
      </c>
      <c r="AM1959" t="s">
        <v>91</v>
      </c>
      <c r="AN1959" t="s">
        <v>91</v>
      </c>
      <c r="AO1959" t="s">
        <v>91</v>
      </c>
      <c r="AP1959" t="s">
        <v>91</v>
      </c>
      <c r="AT1959" t="s">
        <v>21</v>
      </c>
    </row>
    <row r="1960" spans="2:46" x14ac:dyDescent="0.25">
      <c r="B1960">
        <v>39683800</v>
      </c>
      <c r="C1960" t="s">
        <v>108</v>
      </c>
      <c r="D1960" t="s">
        <v>1392</v>
      </c>
      <c r="E1960" t="s">
        <v>1829</v>
      </c>
      <c r="F1960" t="s">
        <v>2244</v>
      </c>
      <c r="G1960" t="s">
        <v>551</v>
      </c>
      <c r="H1960" s="1">
        <v>22990</v>
      </c>
      <c r="I1960" t="s">
        <v>11555</v>
      </c>
      <c r="J1960">
        <v>0</v>
      </c>
      <c r="K1960" t="s">
        <v>96</v>
      </c>
      <c r="L1960">
        <v>73</v>
      </c>
      <c r="M1960" t="s">
        <v>97</v>
      </c>
      <c r="O1960">
        <v>3168307073</v>
      </c>
      <c r="P1960">
        <v>3138717177</v>
      </c>
      <c r="T1960" t="s">
        <v>424</v>
      </c>
      <c r="U1960">
        <v>2014</v>
      </c>
      <c r="V1960" t="s">
        <v>11556</v>
      </c>
      <c r="W1960" t="s">
        <v>11557</v>
      </c>
      <c r="X1960" t="s">
        <v>11558</v>
      </c>
      <c r="Y1960" t="s">
        <v>11559</v>
      </c>
      <c r="Z1960" t="s">
        <v>358</v>
      </c>
      <c r="AA1960" t="s">
        <v>8435</v>
      </c>
      <c r="AB1960" s="2">
        <f t="shared" si="30"/>
        <v>3.5429562982005142E-2</v>
      </c>
      <c r="AC1960" s="3">
        <v>38900000</v>
      </c>
      <c r="AD1960" t="s">
        <v>151</v>
      </c>
      <c r="AE1960" t="s">
        <v>139</v>
      </c>
      <c r="AF1960" t="s">
        <v>89</v>
      </c>
      <c r="AG1960">
        <v>0</v>
      </c>
      <c r="AH1960">
        <v>159945015</v>
      </c>
      <c r="AI1960" s="3">
        <v>1378210</v>
      </c>
      <c r="AJ1960" s="3">
        <v>1138159.8500000001</v>
      </c>
      <c r="AK1960" t="s">
        <v>91</v>
      </c>
      <c r="AL1960" t="s">
        <v>91</v>
      </c>
      <c r="AM1960" t="s">
        <v>91</v>
      </c>
      <c r="AN1960" t="s">
        <v>91</v>
      </c>
      <c r="AO1960" t="s">
        <v>91</v>
      </c>
      <c r="AP1960" t="s">
        <v>91</v>
      </c>
      <c r="AT1960" t="s">
        <v>18</v>
      </c>
    </row>
    <row r="1961" spans="2:46" x14ac:dyDescent="0.25">
      <c r="B1961">
        <v>10257307</v>
      </c>
      <c r="C1961" t="s">
        <v>72</v>
      </c>
      <c r="D1961" t="s">
        <v>1073</v>
      </c>
      <c r="E1961">
        <v>0</v>
      </c>
      <c r="F1961" t="s">
        <v>1686</v>
      </c>
      <c r="G1961" t="s">
        <v>551</v>
      </c>
      <c r="H1961" s="1">
        <v>22861</v>
      </c>
      <c r="I1961" t="s">
        <v>11560</v>
      </c>
      <c r="J1961">
        <v>17001</v>
      </c>
      <c r="K1961" t="s">
        <v>476</v>
      </c>
      <c r="L1961">
        <v>17</v>
      </c>
      <c r="M1961" t="s">
        <v>477</v>
      </c>
      <c r="O1961">
        <v>3116069833</v>
      </c>
      <c r="P1961">
        <v>3116069834</v>
      </c>
      <c r="T1961" t="s">
        <v>794</v>
      </c>
      <c r="U1961">
        <v>2017</v>
      </c>
      <c r="V1961" t="s">
        <v>9950</v>
      </c>
      <c r="W1961" t="s">
        <v>11561</v>
      </c>
      <c r="X1961" t="s">
        <v>11562</v>
      </c>
      <c r="Y1961" t="s">
        <v>11563</v>
      </c>
      <c r="Z1961" t="s">
        <v>121</v>
      </c>
      <c r="AA1961" t="s">
        <v>877</v>
      </c>
      <c r="AB1961" s="2">
        <f t="shared" si="30"/>
        <v>4.1843091922005568E-2</v>
      </c>
      <c r="AC1961" s="3">
        <v>35900000</v>
      </c>
      <c r="AD1961" t="s">
        <v>123</v>
      </c>
      <c r="AE1961" t="s">
        <v>139</v>
      </c>
      <c r="AF1961" t="s">
        <v>89</v>
      </c>
      <c r="AG1961" t="s">
        <v>11564</v>
      </c>
      <c r="AH1961">
        <v>159775713</v>
      </c>
      <c r="AI1961" s="3">
        <v>1502167</v>
      </c>
      <c r="AJ1961" s="3">
        <v>1242325.06</v>
      </c>
      <c r="AK1961" t="s">
        <v>91</v>
      </c>
      <c r="AL1961" t="s">
        <v>91</v>
      </c>
      <c r="AM1961" t="s">
        <v>91</v>
      </c>
      <c r="AN1961" t="s">
        <v>91</v>
      </c>
      <c r="AO1961" t="s">
        <v>91</v>
      </c>
      <c r="AP1961" t="s">
        <v>91</v>
      </c>
      <c r="AT1961" t="s">
        <v>21</v>
      </c>
    </row>
    <row r="1962" spans="2:46" x14ac:dyDescent="0.25">
      <c r="B1962">
        <v>55174215</v>
      </c>
      <c r="C1962" t="s">
        <v>108</v>
      </c>
      <c r="D1962" t="s">
        <v>693</v>
      </c>
      <c r="E1962" t="s">
        <v>109</v>
      </c>
      <c r="F1962" t="s">
        <v>2507</v>
      </c>
      <c r="G1962" t="s">
        <v>4558</v>
      </c>
      <c r="H1962" s="1">
        <v>27432</v>
      </c>
      <c r="I1962" t="s">
        <v>11565</v>
      </c>
      <c r="J1962">
        <v>0</v>
      </c>
      <c r="K1962" t="s">
        <v>78</v>
      </c>
      <c r="L1962">
        <v>25</v>
      </c>
      <c r="M1962" t="s">
        <v>78</v>
      </c>
      <c r="O1962">
        <v>3208365267</v>
      </c>
      <c r="P1962">
        <v>0</v>
      </c>
      <c r="T1962" t="s">
        <v>544</v>
      </c>
      <c r="U1962">
        <v>2022</v>
      </c>
      <c r="V1962" t="s">
        <v>11566</v>
      </c>
      <c r="W1962" t="s">
        <v>11567</v>
      </c>
      <c r="X1962" t="s">
        <v>11568</v>
      </c>
      <c r="Y1962" t="s">
        <v>11569</v>
      </c>
      <c r="Z1962" t="s">
        <v>376</v>
      </c>
      <c r="AA1962" t="s">
        <v>1521</v>
      </c>
      <c r="AB1962" s="2">
        <f t="shared" si="30"/>
        <v>1.5207827281105991E-2</v>
      </c>
      <c r="AC1962" s="3">
        <v>217000000</v>
      </c>
      <c r="AD1962" t="s">
        <v>177</v>
      </c>
      <c r="AE1962" t="s">
        <v>106</v>
      </c>
      <c r="AF1962" t="s">
        <v>89</v>
      </c>
      <c r="AG1962">
        <v>0</v>
      </c>
      <c r="AH1962">
        <v>29190698</v>
      </c>
      <c r="AI1962" s="3">
        <v>3300098.52</v>
      </c>
      <c r="AJ1962" s="3">
        <v>2753192.03</v>
      </c>
      <c r="AK1962" t="s">
        <v>91</v>
      </c>
      <c r="AL1962" t="s">
        <v>91</v>
      </c>
      <c r="AM1962" t="s">
        <v>91</v>
      </c>
      <c r="AN1962" t="s">
        <v>91</v>
      </c>
      <c r="AO1962" t="s">
        <v>91</v>
      </c>
      <c r="AP1962" t="s">
        <v>91</v>
      </c>
      <c r="AT1962" t="s">
        <v>18</v>
      </c>
    </row>
    <row r="1963" spans="2:46" x14ac:dyDescent="0.25">
      <c r="B1963">
        <v>32675329</v>
      </c>
      <c r="C1963" t="s">
        <v>108</v>
      </c>
      <c r="D1963" t="s">
        <v>1302</v>
      </c>
      <c r="E1963" t="s">
        <v>3296</v>
      </c>
      <c r="F1963" t="s">
        <v>4935</v>
      </c>
      <c r="G1963" t="s">
        <v>1089</v>
      </c>
      <c r="H1963" s="1">
        <v>22937</v>
      </c>
      <c r="I1963" t="s">
        <v>11570</v>
      </c>
      <c r="J1963">
        <v>0</v>
      </c>
      <c r="K1963" t="s">
        <v>78</v>
      </c>
      <c r="L1963">
        <v>25</v>
      </c>
      <c r="M1963" t="s">
        <v>78</v>
      </c>
      <c r="O1963">
        <v>3005126539</v>
      </c>
      <c r="P1963">
        <v>3168328131</v>
      </c>
      <c r="T1963" t="s">
        <v>585</v>
      </c>
      <c r="U1963">
        <v>2019</v>
      </c>
      <c r="V1963" t="s">
        <v>6534</v>
      </c>
      <c r="W1963" t="s">
        <v>11571</v>
      </c>
      <c r="X1963" t="s">
        <v>11572</v>
      </c>
      <c r="Y1963" t="s">
        <v>6537</v>
      </c>
      <c r="Z1963" t="s">
        <v>121</v>
      </c>
      <c r="AA1963" t="s">
        <v>877</v>
      </c>
      <c r="AB1963" s="2">
        <f t="shared" si="30"/>
        <v>3.2744282700421942E-2</v>
      </c>
      <c r="AC1963" s="3">
        <v>47400000</v>
      </c>
      <c r="AD1963" t="s">
        <v>105</v>
      </c>
      <c r="AE1963" t="s">
        <v>139</v>
      </c>
      <c r="AF1963" t="s">
        <v>89</v>
      </c>
      <c r="AG1963" t="s">
        <v>11573</v>
      </c>
      <c r="AH1963">
        <v>159890756</v>
      </c>
      <c r="AI1963" s="3">
        <v>1552079</v>
      </c>
      <c r="AJ1963" s="3">
        <v>1284268.45</v>
      </c>
      <c r="AK1963" t="s">
        <v>91</v>
      </c>
      <c r="AL1963" t="s">
        <v>91</v>
      </c>
      <c r="AM1963" t="s">
        <v>91</v>
      </c>
      <c r="AN1963" t="s">
        <v>91</v>
      </c>
      <c r="AO1963" t="s">
        <v>91</v>
      </c>
      <c r="AP1963" t="s">
        <v>91</v>
      </c>
      <c r="AT1963" t="s">
        <v>18</v>
      </c>
    </row>
    <row r="1964" spans="2:46" x14ac:dyDescent="0.25">
      <c r="B1964">
        <v>16629838</v>
      </c>
      <c r="C1964" t="s">
        <v>72</v>
      </c>
      <c r="D1964" t="s">
        <v>1777</v>
      </c>
      <c r="E1964">
        <v>0</v>
      </c>
      <c r="F1964" t="s">
        <v>11574</v>
      </c>
      <c r="G1964" t="s">
        <v>11575</v>
      </c>
      <c r="H1964" s="1">
        <v>21789</v>
      </c>
      <c r="I1964" t="s">
        <v>11576</v>
      </c>
      <c r="J1964">
        <v>76001</v>
      </c>
      <c r="K1964" t="s">
        <v>329</v>
      </c>
      <c r="L1964">
        <v>76</v>
      </c>
      <c r="M1964" t="s">
        <v>330</v>
      </c>
      <c r="O1964">
        <v>3206779622</v>
      </c>
      <c r="P1964">
        <v>3009876767</v>
      </c>
      <c r="T1964" t="s">
        <v>494</v>
      </c>
      <c r="U1964">
        <v>2023</v>
      </c>
      <c r="V1964" t="s">
        <v>11577</v>
      </c>
      <c r="W1964" t="s">
        <v>11578</v>
      </c>
      <c r="X1964" t="s">
        <v>11579</v>
      </c>
      <c r="Y1964" t="s">
        <v>11580</v>
      </c>
      <c r="Z1964" t="s">
        <v>136</v>
      </c>
      <c r="AA1964" t="s">
        <v>11581</v>
      </c>
      <c r="AB1964" s="2">
        <f t="shared" si="30"/>
        <v>2.4762574193548388E-2</v>
      </c>
      <c r="AC1964" s="3">
        <v>155000000</v>
      </c>
      <c r="AD1964" t="s">
        <v>151</v>
      </c>
      <c r="AE1964" t="s">
        <v>106</v>
      </c>
      <c r="AF1964" t="s">
        <v>89</v>
      </c>
      <c r="AG1964" t="s">
        <v>11582</v>
      </c>
      <c r="AH1964">
        <v>159710594</v>
      </c>
      <c r="AI1964" s="3">
        <v>3838199</v>
      </c>
      <c r="AJ1964" s="3">
        <v>3205377.62</v>
      </c>
      <c r="AK1964" t="s">
        <v>91</v>
      </c>
      <c r="AL1964" t="s">
        <v>91</v>
      </c>
      <c r="AM1964" t="s">
        <v>91</v>
      </c>
      <c r="AN1964" t="s">
        <v>91</v>
      </c>
      <c r="AO1964" t="s">
        <v>91</v>
      </c>
      <c r="AP1964" t="s">
        <v>91</v>
      </c>
      <c r="AT1964" t="s">
        <v>20</v>
      </c>
    </row>
    <row r="1965" spans="2:46" x14ac:dyDescent="0.25">
      <c r="B1965">
        <v>37242803</v>
      </c>
      <c r="C1965" t="s">
        <v>108</v>
      </c>
      <c r="D1965" t="s">
        <v>5602</v>
      </c>
      <c r="E1965" t="s">
        <v>2027</v>
      </c>
      <c r="F1965" t="s">
        <v>5772</v>
      </c>
      <c r="G1965" t="s">
        <v>11583</v>
      </c>
      <c r="H1965" s="1">
        <v>19479</v>
      </c>
      <c r="I1965" t="s">
        <v>11584</v>
      </c>
      <c r="J1965">
        <v>0</v>
      </c>
      <c r="K1965" t="s">
        <v>3080</v>
      </c>
      <c r="L1965">
        <v>54</v>
      </c>
      <c r="M1965" t="s">
        <v>130</v>
      </c>
      <c r="O1965">
        <v>3167449155</v>
      </c>
      <c r="P1965">
        <v>0</v>
      </c>
      <c r="T1965" t="s">
        <v>1780</v>
      </c>
      <c r="U1965">
        <v>2022</v>
      </c>
      <c r="V1965" t="s">
        <v>1330</v>
      </c>
      <c r="W1965" t="s">
        <v>11585</v>
      </c>
      <c r="X1965" t="s">
        <v>11586</v>
      </c>
      <c r="Y1965" t="s">
        <v>1333</v>
      </c>
      <c r="Z1965" t="s">
        <v>121</v>
      </c>
      <c r="AA1965" t="s">
        <v>877</v>
      </c>
      <c r="AB1965" s="2">
        <f t="shared" si="30"/>
        <v>3.8531950207468878E-2</v>
      </c>
      <c r="AC1965" s="3">
        <v>48200000</v>
      </c>
      <c r="AD1965" t="s">
        <v>177</v>
      </c>
      <c r="AE1965" t="s">
        <v>139</v>
      </c>
      <c r="AF1965" t="s">
        <v>89</v>
      </c>
      <c r="AG1965" t="s">
        <v>11587</v>
      </c>
      <c r="AH1965">
        <v>159841407</v>
      </c>
      <c r="AI1965" s="3">
        <v>1857240</v>
      </c>
      <c r="AJ1965" s="3">
        <v>1540706.09</v>
      </c>
      <c r="AK1965" t="s">
        <v>91</v>
      </c>
      <c r="AL1965" t="s">
        <v>91</v>
      </c>
      <c r="AM1965" t="s">
        <v>91</v>
      </c>
      <c r="AN1965" t="s">
        <v>91</v>
      </c>
      <c r="AO1965" t="s">
        <v>91</v>
      </c>
      <c r="AP1965" t="s">
        <v>91</v>
      </c>
      <c r="AT1965" t="s">
        <v>18</v>
      </c>
    </row>
    <row r="1966" spans="2:46" x14ac:dyDescent="0.25">
      <c r="B1966">
        <v>91283066</v>
      </c>
      <c r="C1966" t="s">
        <v>72</v>
      </c>
      <c r="D1966" t="s">
        <v>663</v>
      </c>
      <c r="E1966">
        <v>0</v>
      </c>
      <c r="F1966" t="s">
        <v>1474</v>
      </c>
      <c r="G1966" t="s">
        <v>8799</v>
      </c>
      <c r="H1966" s="1">
        <v>26410</v>
      </c>
      <c r="I1966" t="s">
        <v>11588</v>
      </c>
      <c r="J1966">
        <v>68001</v>
      </c>
      <c r="K1966" t="s">
        <v>145</v>
      </c>
      <c r="L1966">
        <v>68</v>
      </c>
      <c r="M1966" t="s">
        <v>146</v>
      </c>
      <c r="O1966">
        <v>3133477844</v>
      </c>
      <c r="P1966">
        <v>0</v>
      </c>
      <c r="T1966" t="s">
        <v>403</v>
      </c>
      <c r="U1966">
        <v>2021</v>
      </c>
      <c r="V1966" t="s">
        <v>5935</v>
      </c>
      <c r="W1966" t="s">
        <v>11589</v>
      </c>
      <c r="X1966" t="s">
        <v>11590</v>
      </c>
      <c r="Y1966" t="s">
        <v>2345</v>
      </c>
      <c r="Z1966" t="s">
        <v>210</v>
      </c>
      <c r="AA1966" t="s">
        <v>1279</v>
      </c>
      <c r="AB1966" s="2">
        <f t="shared" si="30"/>
        <v>1.1046044856839873E-2</v>
      </c>
      <c r="AC1966" s="3">
        <v>188600000</v>
      </c>
      <c r="AD1966" t="s">
        <v>87</v>
      </c>
      <c r="AE1966" t="s">
        <v>106</v>
      </c>
      <c r="AF1966" t="s">
        <v>89</v>
      </c>
      <c r="AG1966" t="s">
        <v>11591</v>
      </c>
      <c r="AH1966">
        <v>29189064</v>
      </c>
      <c r="AI1966" s="3">
        <v>2083284.06</v>
      </c>
      <c r="AJ1966" s="3">
        <v>1730658.87</v>
      </c>
      <c r="AK1966" t="s">
        <v>91</v>
      </c>
      <c r="AL1966" t="s">
        <v>91</v>
      </c>
      <c r="AM1966" t="s">
        <v>91</v>
      </c>
      <c r="AN1966" t="s">
        <v>91</v>
      </c>
      <c r="AO1966" t="s">
        <v>91</v>
      </c>
      <c r="AP1966" t="s">
        <v>91</v>
      </c>
      <c r="AT1966" t="s">
        <v>19</v>
      </c>
    </row>
    <row r="1967" spans="2:46" x14ac:dyDescent="0.25">
      <c r="B1967">
        <v>10142855</v>
      </c>
      <c r="C1967" t="s">
        <v>72</v>
      </c>
      <c r="D1967" t="s">
        <v>248</v>
      </c>
      <c r="E1967" t="s">
        <v>663</v>
      </c>
      <c r="F1967" t="s">
        <v>93</v>
      </c>
      <c r="G1967" t="s">
        <v>8049</v>
      </c>
      <c r="H1967" s="1">
        <v>26391</v>
      </c>
      <c r="I1967" t="s">
        <v>11592</v>
      </c>
      <c r="J1967">
        <v>66001</v>
      </c>
      <c r="K1967" t="s">
        <v>986</v>
      </c>
      <c r="L1967">
        <v>66</v>
      </c>
      <c r="M1967" t="s">
        <v>987</v>
      </c>
      <c r="O1967">
        <v>3152849810</v>
      </c>
      <c r="P1967">
        <v>0</v>
      </c>
      <c r="T1967" t="s">
        <v>80</v>
      </c>
      <c r="U1967">
        <v>2023</v>
      </c>
      <c r="V1967" t="s">
        <v>658</v>
      </c>
      <c r="W1967" t="s">
        <v>11593</v>
      </c>
      <c r="X1967" t="s">
        <v>11594</v>
      </c>
      <c r="Y1967" t="s">
        <v>661</v>
      </c>
      <c r="Z1967" t="s">
        <v>164</v>
      </c>
      <c r="AA1967" t="s">
        <v>654</v>
      </c>
      <c r="AB1967" s="2">
        <f t="shared" si="30"/>
        <v>1.9799383116883118E-2</v>
      </c>
      <c r="AC1967" s="3">
        <v>61600000</v>
      </c>
      <c r="AD1967" t="s">
        <v>87</v>
      </c>
      <c r="AE1967" t="s">
        <v>139</v>
      </c>
      <c r="AF1967" t="s">
        <v>89</v>
      </c>
      <c r="AG1967">
        <v>0</v>
      </c>
      <c r="AH1967">
        <v>159835288</v>
      </c>
      <c r="AI1967" s="3">
        <v>1219642</v>
      </c>
      <c r="AJ1967" s="3">
        <v>1004908.91</v>
      </c>
      <c r="AK1967" t="s">
        <v>91</v>
      </c>
      <c r="AL1967" t="s">
        <v>91</v>
      </c>
      <c r="AM1967" t="s">
        <v>91</v>
      </c>
      <c r="AN1967" t="s">
        <v>91</v>
      </c>
      <c r="AO1967" t="s">
        <v>91</v>
      </c>
      <c r="AP1967" t="s">
        <v>91</v>
      </c>
      <c r="AT1967" t="s">
        <v>18</v>
      </c>
    </row>
    <row r="1968" spans="2:46" x14ac:dyDescent="0.25">
      <c r="B1968">
        <v>52815551</v>
      </c>
      <c r="C1968" t="s">
        <v>108</v>
      </c>
      <c r="D1968" t="s">
        <v>693</v>
      </c>
      <c r="E1968" t="s">
        <v>1239</v>
      </c>
      <c r="F1968" t="s">
        <v>1926</v>
      </c>
      <c r="G1968" t="s">
        <v>278</v>
      </c>
      <c r="H1968" s="1">
        <v>30536</v>
      </c>
      <c r="I1968" t="s">
        <v>11595</v>
      </c>
      <c r="J1968">
        <v>0</v>
      </c>
      <c r="K1968" t="s">
        <v>78</v>
      </c>
      <c r="L1968">
        <v>25</v>
      </c>
      <c r="M1968" t="s">
        <v>78</v>
      </c>
      <c r="O1968">
        <v>3103066345</v>
      </c>
      <c r="P1968">
        <v>0</v>
      </c>
      <c r="T1968" t="s">
        <v>494</v>
      </c>
      <c r="U1968">
        <v>2017</v>
      </c>
      <c r="V1968" t="s">
        <v>7476</v>
      </c>
      <c r="W1968" t="s">
        <v>11596</v>
      </c>
      <c r="X1968" t="s">
        <v>11597</v>
      </c>
      <c r="Y1968" t="s">
        <v>7479</v>
      </c>
      <c r="Z1968" t="s">
        <v>376</v>
      </c>
      <c r="AA1968" t="s">
        <v>377</v>
      </c>
      <c r="AB1968" s="2">
        <f t="shared" si="30"/>
        <v>1.913915507075472E-2</v>
      </c>
      <c r="AC1968" s="3">
        <v>84800000</v>
      </c>
      <c r="AD1968" t="s">
        <v>123</v>
      </c>
      <c r="AE1968" t="s">
        <v>139</v>
      </c>
      <c r="AF1968" t="s">
        <v>89</v>
      </c>
      <c r="AG1968" t="s">
        <v>11598</v>
      </c>
      <c r="AH1968">
        <v>29190872</v>
      </c>
      <c r="AI1968" s="3">
        <v>1623000.35</v>
      </c>
      <c r="AJ1968" s="3">
        <v>1343865.84</v>
      </c>
      <c r="AK1968" t="s">
        <v>91</v>
      </c>
      <c r="AL1968" t="s">
        <v>91</v>
      </c>
      <c r="AM1968" t="s">
        <v>91</v>
      </c>
      <c r="AN1968" t="s">
        <v>91</v>
      </c>
      <c r="AO1968" t="s">
        <v>91</v>
      </c>
      <c r="AP1968" t="s">
        <v>91</v>
      </c>
      <c r="AT1968" t="s">
        <v>18</v>
      </c>
    </row>
    <row r="1969" spans="2:46" x14ac:dyDescent="0.25">
      <c r="B1969">
        <v>73006335</v>
      </c>
      <c r="C1969" t="s">
        <v>72</v>
      </c>
      <c r="D1969" t="s">
        <v>337</v>
      </c>
      <c r="E1969" t="s">
        <v>746</v>
      </c>
      <c r="F1969" t="s">
        <v>11599</v>
      </c>
      <c r="G1969" t="s">
        <v>11600</v>
      </c>
      <c r="H1969" s="1">
        <v>30960</v>
      </c>
      <c r="I1969" t="s">
        <v>11601</v>
      </c>
      <c r="J1969">
        <v>0</v>
      </c>
      <c r="K1969" t="s">
        <v>593</v>
      </c>
      <c r="L1969">
        <v>13</v>
      </c>
      <c r="M1969" t="s">
        <v>123</v>
      </c>
      <c r="O1969">
        <v>3156161433</v>
      </c>
      <c r="P1969">
        <v>3168678935</v>
      </c>
      <c r="T1969" t="s">
        <v>424</v>
      </c>
      <c r="U1969">
        <v>2020</v>
      </c>
      <c r="V1969" t="s">
        <v>1967</v>
      </c>
      <c r="W1969" t="s">
        <v>11602</v>
      </c>
      <c r="X1969" t="s">
        <v>11603</v>
      </c>
      <c r="Y1969" t="s">
        <v>1970</v>
      </c>
      <c r="Z1969" t="s">
        <v>164</v>
      </c>
      <c r="AA1969" t="s">
        <v>165</v>
      </c>
      <c r="AB1969" s="2">
        <f t="shared" si="30"/>
        <v>5.4392230099502482E-2</v>
      </c>
      <c r="AC1969" s="3">
        <v>40200000</v>
      </c>
      <c r="AD1969" t="s">
        <v>151</v>
      </c>
      <c r="AE1969" t="s">
        <v>139</v>
      </c>
      <c r="AF1969" t="s">
        <v>89</v>
      </c>
      <c r="AG1969" t="s">
        <v>11604</v>
      </c>
      <c r="AH1969">
        <v>29215082</v>
      </c>
      <c r="AI1969" s="3">
        <v>2186567.65</v>
      </c>
      <c r="AJ1969" s="3">
        <v>1817451.81</v>
      </c>
      <c r="AK1969" t="s">
        <v>91</v>
      </c>
      <c r="AL1969" t="s">
        <v>91</v>
      </c>
      <c r="AM1969" t="s">
        <v>91</v>
      </c>
      <c r="AN1969" t="s">
        <v>91</v>
      </c>
      <c r="AO1969" t="s">
        <v>91</v>
      </c>
      <c r="AP1969" t="s">
        <v>91</v>
      </c>
      <c r="AT1969" t="s">
        <v>21</v>
      </c>
    </row>
    <row r="1970" spans="2:46" x14ac:dyDescent="0.25">
      <c r="B1970">
        <v>5828971</v>
      </c>
      <c r="C1970" t="s">
        <v>72</v>
      </c>
      <c r="D1970" t="s">
        <v>5799</v>
      </c>
      <c r="E1970" t="s">
        <v>315</v>
      </c>
      <c r="F1970" t="s">
        <v>303</v>
      </c>
      <c r="G1970" t="s">
        <v>11605</v>
      </c>
      <c r="H1970" s="1">
        <v>30006</v>
      </c>
      <c r="I1970" t="s">
        <v>11606</v>
      </c>
      <c r="J1970">
        <v>0</v>
      </c>
      <c r="K1970" t="s">
        <v>96</v>
      </c>
      <c r="L1970">
        <v>73</v>
      </c>
      <c r="M1970" t="s">
        <v>97</v>
      </c>
      <c r="O1970">
        <v>3148114248</v>
      </c>
      <c r="P1970">
        <v>3016255661</v>
      </c>
      <c r="T1970" t="s">
        <v>403</v>
      </c>
      <c r="U1970">
        <v>2020</v>
      </c>
      <c r="V1970" t="s">
        <v>11607</v>
      </c>
      <c r="W1970" t="s">
        <v>11608</v>
      </c>
      <c r="X1970" t="s">
        <v>11609</v>
      </c>
      <c r="Y1970" t="s">
        <v>417</v>
      </c>
      <c r="Z1970" t="s">
        <v>210</v>
      </c>
      <c r="AA1970" t="s">
        <v>418</v>
      </c>
      <c r="AB1970" s="2">
        <f t="shared" si="30"/>
        <v>1.5796228757440477E-2</v>
      </c>
      <c r="AC1970" s="3">
        <v>268800000</v>
      </c>
      <c r="AD1970" t="s">
        <v>177</v>
      </c>
      <c r="AE1970" t="s">
        <v>212</v>
      </c>
      <c r="AF1970" t="s">
        <v>89</v>
      </c>
      <c r="AG1970">
        <v>0</v>
      </c>
      <c r="AH1970">
        <v>29213346</v>
      </c>
      <c r="AI1970" s="3">
        <v>4246026.29</v>
      </c>
      <c r="AJ1970" s="3">
        <v>3548089.32</v>
      </c>
      <c r="AK1970" t="s">
        <v>91</v>
      </c>
      <c r="AL1970" s="3" t="s">
        <v>91</v>
      </c>
      <c r="AM1970" s="3" t="s">
        <v>91</v>
      </c>
      <c r="AN1970" t="s">
        <v>91</v>
      </c>
      <c r="AO1970" s="3" t="s">
        <v>91</v>
      </c>
      <c r="AP1970" s="3" t="s">
        <v>91</v>
      </c>
      <c r="AT1970" t="s">
        <v>18</v>
      </c>
    </row>
    <row r="1971" spans="2:46" x14ac:dyDescent="0.25">
      <c r="B1971">
        <v>86039797</v>
      </c>
      <c r="C1971" t="s">
        <v>72</v>
      </c>
      <c r="D1971" t="s">
        <v>1073</v>
      </c>
      <c r="E1971" t="s">
        <v>225</v>
      </c>
      <c r="F1971" t="s">
        <v>3087</v>
      </c>
      <c r="G1971" t="s">
        <v>155</v>
      </c>
      <c r="H1971" s="1">
        <v>26652</v>
      </c>
      <c r="I1971" t="s">
        <v>11610</v>
      </c>
      <c r="J1971">
        <v>0</v>
      </c>
      <c r="K1971" t="s">
        <v>78</v>
      </c>
      <c r="L1971">
        <v>25</v>
      </c>
      <c r="M1971" t="s">
        <v>78</v>
      </c>
      <c r="O1971">
        <v>3166217719</v>
      </c>
      <c r="P1971">
        <v>0</v>
      </c>
      <c r="T1971" t="s">
        <v>494</v>
      </c>
      <c r="U1971">
        <v>2019</v>
      </c>
      <c r="V1971" t="s">
        <v>6837</v>
      </c>
      <c r="W1971" t="s">
        <v>11611</v>
      </c>
      <c r="X1971" t="s">
        <v>11612</v>
      </c>
      <c r="Y1971" t="s">
        <v>6840</v>
      </c>
      <c r="Z1971" t="s">
        <v>298</v>
      </c>
      <c r="AA1971" t="s">
        <v>299</v>
      </c>
      <c r="AB1971" s="2">
        <f t="shared" si="30"/>
        <v>5.5347912254160365E-2</v>
      </c>
      <c r="AC1971" s="3">
        <v>66100000</v>
      </c>
      <c r="AD1971" t="s">
        <v>105</v>
      </c>
      <c r="AE1971" t="s">
        <v>139</v>
      </c>
      <c r="AF1971" t="s">
        <v>89</v>
      </c>
      <c r="AG1971" t="s">
        <v>11613</v>
      </c>
      <c r="AH1971">
        <v>159836948</v>
      </c>
      <c r="AI1971" s="3">
        <v>3658497</v>
      </c>
      <c r="AJ1971" s="3">
        <v>3054367.14</v>
      </c>
      <c r="AK1971" t="s">
        <v>91</v>
      </c>
      <c r="AL1971" t="s">
        <v>91</v>
      </c>
      <c r="AM1971" t="s">
        <v>91</v>
      </c>
      <c r="AN1971" t="s">
        <v>91</v>
      </c>
      <c r="AO1971" t="s">
        <v>91</v>
      </c>
      <c r="AP1971" t="s">
        <v>91</v>
      </c>
      <c r="AT1971" t="s">
        <v>21</v>
      </c>
    </row>
    <row r="1972" spans="2:46" x14ac:dyDescent="0.25">
      <c r="B1972">
        <v>1082974325</v>
      </c>
      <c r="C1972" t="s">
        <v>108</v>
      </c>
      <c r="D1972" t="s">
        <v>964</v>
      </c>
      <c r="E1972" t="s">
        <v>1566</v>
      </c>
      <c r="F1972" t="s">
        <v>155</v>
      </c>
      <c r="G1972" t="s">
        <v>879</v>
      </c>
      <c r="H1972" s="1">
        <v>34261</v>
      </c>
      <c r="I1972" t="s">
        <v>11614</v>
      </c>
      <c r="J1972">
        <v>0</v>
      </c>
      <c r="K1972" t="s">
        <v>78</v>
      </c>
      <c r="L1972">
        <v>25</v>
      </c>
      <c r="M1972" t="s">
        <v>78</v>
      </c>
      <c r="O1972">
        <v>3007497240</v>
      </c>
      <c r="P1972">
        <v>0</v>
      </c>
      <c r="T1972" t="s">
        <v>1780</v>
      </c>
      <c r="U1972">
        <v>2020</v>
      </c>
      <c r="V1972" t="s">
        <v>2300</v>
      </c>
      <c r="W1972" t="s">
        <v>11615</v>
      </c>
      <c r="X1972" t="s">
        <v>11616</v>
      </c>
      <c r="Y1972" t="s">
        <v>2303</v>
      </c>
      <c r="Z1972" t="s">
        <v>136</v>
      </c>
      <c r="AA1972" t="s">
        <v>137</v>
      </c>
      <c r="AB1972" s="2">
        <f t="shared" si="30"/>
        <v>3.3741170212765959E-2</v>
      </c>
      <c r="AC1972" s="3">
        <v>47000000</v>
      </c>
      <c r="AD1972" t="s">
        <v>151</v>
      </c>
      <c r="AE1972" t="s">
        <v>139</v>
      </c>
      <c r="AF1972" t="s">
        <v>89</v>
      </c>
      <c r="AG1972">
        <v>0</v>
      </c>
      <c r="AH1972">
        <v>159712155</v>
      </c>
      <c r="AI1972" s="3">
        <v>1585835</v>
      </c>
      <c r="AJ1972" s="3">
        <v>1312634.07</v>
      </c>
      <c r="AK1972" t="s">
        <v>91</v>
      </c>
      <c r="AL1972" t="s">
        <v>91</v>
      </c>
      <c r="AM1972" t="s">
        <v>91</v>
      </c>
      <c r="AN1972" t="s">
        <v>91</v>
      </c>
      <c r="AO1972" t="s">
        <v>91</v>
      </c>
      <c r="AP1972" t="s">
        <v>91</v>
      </c>
      <c r="AT1972" t="s">
        <v>18</v>
      </c>
    </row>
    <row r="1973" spans="2:46" x14ac:dyDescent="0.25">
      <c r="B1973">
        <v>13748444</v>
      </c>
      <c r="C1973" t="s">
        <v>72</v>
      </c>
      <c r="D1973" t="s">
        <v>224</v>
      </c>
      <c r="E1973" t="s">
        <v>2468</v>
      </c>
      <c r="F1973" t="s">
        <v>3404</v>
      </c>
      <c r="G1973" t="s">
        <v>7505</v>
      </c>
      <c r="H1973" s="1">
        <v>29631</v>
      </c>
      <c r="I1973" t="s">
        <v>11617</v>
      </c>
      <c r="J1973">
        <v>68001</v>
      </c>
      <c r="K1973" t="s">
        <v>145</v>
      </c>
      <c r="L1973">
        <v>68</v>
      </c>
      <c r="M1973" t="s">
        <v>146</v>
      </c>
      <c r="O1973">
        <v>3006602166</v>
      </c>
      <c r="P1973">
        <v>3133943819</v>
      </c>
      <c r="T1973" t="s">
        <v>184</v>
      </c>
      <c r="U1973">
        <v>2015</v>
      </c>
      <c r="V1973" t="s">
        <v>425</v>
      </c>
      <c r="W1973" t="s">
        <v>11618</v>
      </c>
      <c r="X1973" t="s">
        <v>11619</v>
      </c>
      <c r="Y1973" t="s">
        <v>428</v>
      </c>
      <c r="Z1973" t="s">
        <v>210</v>
      </c>
      <c r="AA1973" t="s">
        <v>418</v>
      </c>
      <c r="AB1973" s="2">
        <f t="shared" si="30"/>
        <v>2.6872873449131515E-2</v>
      </c>
      <c r="AC1973" s="3">
        <v>201500000</v>
      </c>
      <c r="AD1973" t="s">
        <v>288</v>
      </c>
      <c r="AE1973" t="s">
        <v>212</v>
      </c>
      <c r="AF1973" t="s">
        <v>89</v>
      </c>
      <c r="AG1973" t="s">
        <v>11620</v>
      </c>
      <c r="AH1973">
        <v>159835245</v>
      </c>
      <c r="AI1973" s="3">
        <v>5414884</v>
      </c>
      <c r="AJ1973" s="3">
        <v>4530322.8899999997</v>
      </c>
      <c r="AK1973" t="s">
        <v>91</v>
      </c>
      <c r="AL1973" t="s">
        <v>91</v>
      </c>
      <c r="AM1973" t="s">
        <v>91</v>
      </c>
      <c r="AN1973" t="s">
        <v>91</v>
      </c>
      <c r="AO1973" t="s">
        <v>91</v>
      </c>
      <c r="AP1973" t="s">
        <v>91</v>
      </c>
      <c r="AT1973" t="s">
        <v>21</v>
      </c>
    </row>
    <row r="1974" spans="2:46" x14ac:dyDescent="0.25">
      <c r="B1974">
        <v>9690631</v>
      </c>
      <c r="C1974" t="s">
        <v>72</v>
      </c>
      <c r="D1974" t="s">
        <v>462</v>
      </c>
      <c r="E1974" t="s">
        <v>224</v>
      </c>
      <c r="F1974" t="s">
        <v>2146</v>
      </c>
      <c r="G1974" t="s">
        <v>11621</v>
      </c>
      <c r="H1974" s="1">
        <v>29625</v>
      </c>
      <c r="I1974" t="s">
        <v>11622</v>
      </c>
      <c r="J1974">
        <v>5266</v>
      </c>
      <c r="K1974" t="s">
        <v>228</v>
      </c>
      <c r="L1974">
        <v>5</v>
      </c>
      <c r="M1974" t="s">
        <v>115</v>
      </c>
      <c r="O1974">
        <v>3164784742</v>
      </c>
      <c r="P1974">
        <v>3164784743</v>
      </c>
      <c r="T1974" t="s">
        <v>195</v>
      </c>
      <c r="U1974">
        <v>2025</v>
      </c>
      <c r="V1974" t="s">
        <v>3306</v>
      </c>
      <c r="W1974" t="s">
        <v>11623</v>
      </c>
      <c r="X1974" t="s">
        <v>11624</v>
      </c>
      <c r="Y1974" t="s">
        <v>3309</v>
      </c>
      <c r="Z1974" t="s">
        <v>210</v>
      </c>
      <c r="AA1974" t="s">
        <v>347</v>
      </c>
      <c r="AB1974" s="2">
        <f t="shared" si="30"/>
        <v>1.8043407460545193E-2</v>
      </c>
      <c r="AC1974" s="3">
        <v>139400000</v>
      </c>
      <c r="AD1974" t="s">
        <v>123</v>
      </c>
      <c r="AE1974" t="s">
        <v>106</v>
      </c>
      <c r="AF1974" t="s">
        <v>89</v>
      </c>
      <c r="AG1974" t="s">
        <v>11625</v>
      </c>
      <c r="AH1974">
        <v>159726381</v>
      </c>
      <c r="AI1974" s="3">
        <v>2515251</v>
      </c>
      <c r="AJ1974" s="3">
        <v>2093656.09</v>
      </c>
      <c r="AK1974" t="s">
        <v>91</v>
      </c>
      <c r="AL1974" t="s">
        <v>91</v>
      </c>
      <c r="AM1974" t="s">
        <v>91</v>
      </c>
      <c r="AN1974" t="s">
        <v>91</v>
      </c>
      <c r="AO1974" t="s">
        <v>91</v>
      </c>
      <c r="AP1974" t="s">
        <v>91</v>
      </c>
      <c r="AT1974" t="s">
        <v>18</v>
      </c>
    </row>
    <row r="1975" spans="2:46" x14ac:dyDescent="0.25">
      <c r="B1975">
        <v>52558845</v>
      </c>
      <c r="C1975" t="s">
        <v>108</v>
      </c>
      <c r="D1975" t="s">
        <v>11626</v>
      </c>
      <c r="E1975" t="s">
        <v>3573</v>
      </c>
      <c r="F1975" t="s">
        <v>3247</v>
      </c>
      <c r="G1975" t="s">
        <v>11627</v>
      </c>
      <c r="H1975" s="1">
        <v>26696</v>
      </c>
      <c r="I1975" t="s">
        <v>11628</v>
      </c>
      <c r="J1975">
        <v>0</v>
      </c>
      <c r="K1975" t="s">
        <v>78</v>
      </c>
      <c r="L1975">
        <v>25</v>
      </c>
      <c r="M1975" t="s">
        <v>78</v>
      </c>
      <c r="O1975">
        <v>3233950461</v>
      </c>
      <c r="P1975">
        <v>3112816047</v>
      </c>
      <c r="T1975" t="s">
        <v>443</v>
      </c>
      <c r="U1975">
        <v>2019</v>
      </c>
      <c r="V1975" t="s">
        <v>6468</v>
      </c>
      <c r="W1975" t="s">
        <v>11629</v>
      </c>
      <c r="X1975" t="s">
        <v>11630</v>
      </c>
      <c r="Y1975" t="s">
        <v>6471</v>
      </c>
      <c r="Z1975" t="s">
        <v>103</v>
      </c>
      <c r="AA1975" t="s">
        <v>2119</v>
      </c>
      <c r="AB1975" s="2">
        <f t="shared" si="30"/>
        <v>2.1760506108202442E-2</v>
      </c>
      <c r="AC1975" s="3">
        <v>57300000</v>
      </c>
      <c r="AD1975" t="s">
        <v>151</v>
      </c>
      <c r="AE1975" t="s">
        <v>139</v>
      </c>
      <c r="AF1975" t="s">
        <v>89</v>
      </c>
      <c r="AG1975" t="s">
        <v>11631</v>
      </c>
      <c r="AH1975">
        <v>159831068</v>
      </c>
      <c r="AI1975" s="3">
        <v>1246877</v>
      </c>
      <c r="AJ1975" s="3">
        <v>1027795.46</v>
      </c>
      <c r="AK1975" t="s">
        <v>91</v>
      </c>
      <c r="AL1975" t="s">
        <v>91</v>
      </c>
      <c r="AM1975" t="s">
        <v>91</v>
      </c>
      <c r="AN1975" t="s">
        <v>91</v>
      </c>
      <c r="AO1975" t="s">
        <v>91</v>
      </c>
      <c r="AP1975" t="s">
        <v>91</v>
      </c>
      <c r="AT1975" t="s">
        <v>18</v>
      </c>
    </row>
    <row r="1976" spans="2:46" x14ac:dyDescent="0.25">
      <c r="B1976">
        <v>31269477</v>
      </c>
      <c r="C1976" t="s">
        <v>108</v>
      </c>
      <c r="D1976" t="s">
        <v>4641</v>
      </c>
      <c r="E1976">
        <v>0</v>
      </c>
      <c r="F1976" t="s">
        <v>8245</v>
      </c>
      <c r="G1976" t="s">
        <v>656</v>
      </c>
      <c r="H1976" s="1">
        <v>20713</v>
      </c>
      <c r="I1976" t="s">
        <v>11632</v>
      </c>
      <c r="J1976">
        <v>76001</v>
      </c>
      <c r="K1976" t="s">
        <v>329</v>
      </c>
      <c r="L1976">
        <v>76</v>
      </c>
      <c r="M1976" t="s">
        <v>330</v>
      </c>
      <c r="O1976">
        <v>3158614869</v>
      </c>
      <c r="P1976">
        <v>3174037438</v>
      </c>
      <c r="T1976" t="s">
        <v>6480</v>
      </c>
      <c r="U1976">
        <v>2019</v>
      </c>
      <c r="V1976" t="s">
        <v>3975</v>
      </c>
      <c r="W1976" t="s">
        <v>11633</v>
      </c>
      <c r="X1976" t="s">
        <v>11634</v>
      </c>
      <c r="Y1976" t="s">
        <v>3978</v>
      </c>
      <c r="Z1976" t="s">
        <v>136</v>
      </c>
      <c r="AA1976" t="s">
        <v>233</v>
      </c>
      <c r="AB1976" s="2">
        <f t="shared" si="30"/>
        <v>2.9537482063492066E-2</v>
      </c>
      <c r="AC1976" s="3">
        <v>63000000</v>
      </c>
      <c r="AD1976" t="s">
        <v>123</v>
      </c>
      <c r="AE1976" t="s">
        <v>106</v>
      </c>
      <c r="AF1976" t="s">
        <v>89</v>
      </c>
      <c r="AG1976" t="s">
        <v>11635</v>
      </c>
      <c r="AH1976">
        <v>29212390</v>
      </c>
      <c r="AI1976" s="3">
        <v>1860861.37</v>
      </c>
      <c r="AJ1976" s="3">
        <v>1543749.05</v>
      </c>
      <c r="AK1976" t="s">
        <v>91</v>
      </c>
      <c r="AL1976" t="s">
        <v>91</v>
      </c>
      <c r="AM1976" t="s">
        <v>91</v>
      </c>
      <c r="AN1976" t="s">
        <v>91</v>
      </c>
      <c r="AO1976" t="s">
        <v>91</v>
      </c>
      <c r="AP1976" t="s">
        <v>91</v>
      </c>
      <c r="AT1976" t="s">
        <v>18</v>
      </c>
    </row>
    <row r="1977" spans="2:46" x14ac:dyDescent="0.25">
      <c r="B1977">
        <v>37246047</v>
      </c>
      <c r="C1977" t="s">
        <v>108</v>
      </c>
      <c r="D1977" t="s">
        <v>259</v>
      </c>
      <c r="E1977" t="s">
        <v>1292</v>
      </c>
      <c r="F1977" t="s">
        <v>11636</v>
      </c>
      <c r="G1977" t="s">
        <v>11637</v>
      </c>
      <c r="H1977" s="1">
        <v>21296</v>
      </c>
      <c r="I1977" t="s">
        <v>11638</v>
      </c>
      <c r="J1977">
        <v>0</v>
      </c>
      <c r="K1977" t="s">
        <v>3080</v>
      </c>
      <c r="L1977">
        <v>54</v>
      </c>
      <c r="M1977" t="s">
        <v>130</v>
      </c>
      <c r="O1977">
        <v>3213975523</v>
      </c>
      <c r="P1977">
        <v>3115997523</v>
      </c>
      <c r="T1977" t="s">
        <v>403</v>
      </c>
      <c r="U1977">
        <v>2022</v>
      </c>
      <c r="V1977" t="s">
        <v>3212</v>
      </c>
      <c r="W1977" t="s">
        <v>11639</v>
      </c>
      <c r="X1977" t="s">
        <v>11640</v>
      </c>
      <c r="Y1977" t="s">
        <v>3215</v>
      </c>
      <c r="Z1977" t="s">
        <v>311</v>
      </c>
      <c r="AA1977" t="s">
        <v>1556</v>
      </c>
      <c r="AB1977" s="2">
        <f t="shared" si="30"/>
        <v>2.9285836298932385E-2</v>
      </c>
      <c r="AC1977" s="3">
        <v>56200000</v>
      </c>
      <c r="AD1977" t="s">
        <v>87</v>
      </c>
      <c r="AE1977" t="s">
        <v>139</v>
      </c>
      <c r="AF1977" t="s">
        <v>89</v>
      </c>
      <c r="AG1977" t="s">
        <v>11641</v>
      </c>
      <c r="AH1977">
        <v>159840764</v>
      </c>
      <c r="AI1977" s="3">
        <v>1645864</v>
      </c>
      <c r="AJ1977" s="3">
        <v>1363078.72</v>
      </c>
      <c r="AK1977" t="s">
        <v>91</v>
      </c>
      <c r="AL1977" t="s">
        <v>91</v>
      </c>
      <c r="AM1977" t="s">
        <v>91</v>
      </c>
      <c r="AN1977" t="s">
        <v>91</v>
      </c>
      <c r="AO1977" t="s">
        <v>91</v>
      </c>
      <c r="AP1977" t="s">
        <v>91</v>
      </c>
      <c r="AT1977" t="s">
        <v>18</v>
      </c>
    </row>
    <row r="1978" spans="2:46" x14ac:dyDescent="0.25">
      <c r="B1978">
        <v>1040034347</v>
      </c>
      <c r="C1978" t="s">
        <v>108</v>
      </c>
      <c r="D1978" t="s">
        <v>6660</v>
      </c>
      <c r="E1978" t="s">
        <v>109</v>
      </c>
      <c r="F1978" t="s">
        <v>510</v>
      </c>
      <c r="G1978" t="s">
        <v>261</v>
      </c>
      <c r="H1978" s="1">
        <v>32347</v>
      </c>
      <c r="I1978" t="s">
        <v>11642</v>
      </c>
      <c r="J1978">
        <v>0</v>
      </c>
      <c r="K1978" t="s">
        <v>78</v>
      </c>
      <c r="L1978">
        <v>25</v>
      </c>
      <c r="M1978" t="s">
        <v>78</v>
      </c>
      <c r="O1978">
        <v>3218464578</v>
      </c>
      <c r="P1978">
        <v>3218464588</v>
      </c>
      <c r="T1978" t="s">
        <v>585</v>
      </c>
      <c r="U1978">
        <v>2021</v>
      </c>
      <c r="V1978" t="s">
        <v>4460</v>
      </c>
      <c r="W1978" t="s">
        <v>11643</v>
      </c>
      <c r="X1978" t="s">
        <v>11644</v>
      </c>
      <c r="Y1978" t="s">
        <v>4463</v>
      </c>
      <c r="Z1978" t="s">
        <v>311</v>
      </c>
      <c r="AA1978" t="s">
        <v>1548</v>
      </c>
      <c r="AB1978" s="2">
        <f t="shared" si="30"/>
        <v>2.6123539325842698E-2</v>
      </c>
      <c r="AC1978" s="3">
        <v>71200000</v>
      </c>
      <c r="AD1978" t="s">
        <v>151</v>
      </c>
      <c r="AE1978" t="s">
        <v>106</v>
      </c>
      <c r="AF1978" t="s">
        <v>89</v>
      </c>
      <c r="AG1978">
        <v>0</v>
      </c>
      <c r="AH1978">
        <v>159719859</v>
      </c>
      <c r="AI1978" s="3">
        <v>1859996</v>
      </c>
      <c r="AJ1978" s="3">
        <v>1543021.66</v>
      </c>
      <c r="AK1978" t="s">
        <v>91</v>
      </c>
      <c r="AL1978" t="s">
        <v>91</v>
      </c>
      <c r="AM1978" t="s">
        <v>91</v>
      </c>
      <c r="AN1978" t="s">
        <v>91</v>
      </c>
      <c r="AO1978" t="s">
        <v>91</v>
      </c>
      <c r="AP1978" t="s">
        <v>91</v>
      </c>
      <c r="AT1978" t="s">
        <v>18</v>
      </c>
    </row>
    <row r="1979" spans="2:46" x14ac:dyDescent="0.25">
      <c r="B1979">
        <v>1130611004</v>
      </c>
      <c r="C1979" t="s">
        <v>108</v>
      </c>
      <c r="D1979" t="s">
        <v>473</v>
      </c>
      <c r="E1979" t="s">
        <v>1039</v>
      </c>
      <c r="F1979" t="s">
        <v>551</v>
      </c>
      <c r="G1979" t="s">
        <v>1089</v>
      </c>
      <c r="H1979" s="1">
        <v>31820</v>
      </c>
      <c r="I1979" t="s">
        <v>11645</v>
      </c>
      <c r="J1979">
        <v>0</v>
      </c>
      <c r="K1979" t="s">
        <v>78</v>
      </c>
      <c r="L1979">
        <v>25</v>
      </c>
      <c r="M1979" t="s">
        <v>78</v>
      </c>
      <c r="O1979">
        <v>3185158931</v>
      </c>
      <c r="P1979">
        <v>3154132242</v>
      </c>
      <c r="T1979" t="s">
        <v>494</v>
      </c>
      <c r="U1979">
        <v>2012</v>
      </c>
      <c r="V1979" t="s">
        <v>9756</v>
      </c>
      <c r="W1979" t="s">
        <v>11646</v>
      </c>
      <c r="X1979" t="s">
        <v>11647</v>
      </c>
      <c r="Y1979" t="s">
        <v>9759</v>
      </c>
      <c r="Z1979" t="s">
        <v>103</v>
      </c>
      <c r="AA1979" t="s">
        <v>387</v>
      </c>
      <c r="AB1979" s="2">
        <f t="shared" si="30"/>
        <v>4.6774315068493152E-2</v>
      </c>
      <c r="AC1979" s="3">
        <v>29200000</v>
      </c>
      <c r="AD1979" t="s">
        <v>151</v>
      </c>
      <c r="AE1979" t="s">
        <v>139</v>
      </c>
      <c r="AF1979" t="s">
        <v>89</v>
      </c>
      <c r="AG1979" t="s">
        <v>11648</v>
      </c>
      <c r="AH1979">
        <v>159785084</v>
      </c>
      <c r="AI1979" s="3">
        <v>1365810</v>
      </c>
      <c r="AJ1979" s="3">
        <v>1127739.57</v>
      </c>
      <c r="AK1979" t="s">
        <v>91</v>
      </c>
      <c r="AL1979" t="s">
        <v>91</v>
      </c>
      <c r="AM1979" t="s">
        <v>91</v>
      </c>
      <c r="AN1979" t="s">
        <v>91</v>
      </c>
      <c r="AO1979" t="s">
        <v>91</v>
      </c>
      <c r="AP1979" t="s">
        <v>91</v>
      </c>
      <c r="AT1979" t="s">
        <v>21</v>
      </c>
    </row>
    <row r="1980" spans="2:46" x14ac:dyDescent="0.25">
      <c r="B1980">
        <v>71931382</v>
      </c>
      <c r="C1980" t="s">
        <v>72</v>
      </c>
      <c r="D1980" t="s">
        <v>337</v>
      </c>
      <c r="E1980" t="s">
        <v>1598</v>
      </c>
      <c r="F1980" t="s">
        <v>622</v>
      </c>
      <c r="G1980" t="s">
        <v>1155</v>
      </c>
      <c r="H1980" s="1">
        <v>22253</v>
      </c>
      <c r="I1980" t="s">
        <v>11649</v>
      </c>
      <c r="J1980">
        <v>5001</v>
      </c>
      <c r="K1980" t="s">
        <v>114</v>
      </c>
      <c r="L1980">
        <v>5</v>
      </c>
      <c r="M1980" t="s">
        <v>115</v>
      </c>
      <c r="O1980">
        <v>3148269506</v>
      </c>
      <c r="P1980">
        <v>0</v>
      </c>
      <c r="T1980" t="s">
        <v>731</v>
      </c>
      <c r="U1980">
        <v>2012</v>
      </c>
      <c r="V1980" t="s">
        <v>11650</v>
      </c>
      <c r="W1980" t="s">
        <v>11651</v>
      </c>
      <c r="X1980" t="s">
        <v>11652</v>
      </c>
      <c r="Y1980" t="s">
        <v>11653</v>
      </c>
      <c r="Z1980" t="s">
        <v>136</v>
      </c>
      <c r="AA1980" t="s">
        <v>3168</v>
      </c>
      <c r="AB1980" s="2">
        <f t="shared" si="30"/>
        <v>5.005444897959184E-2</v>
      </c>
      <c r="AC1980" s="3">
        <v>73500000</v>
      </c>
      <c r="AD1980" t="s">
        <v>177</v>
      </c>
      <c r="AE1980" t="s">
        <v>88</v>
      </c>
      <c r="AF1980" t="s">
        <v>89</v>
      </c>
      <c r="AG1980" t="s">
        <v>11654</v>
      </c>
      <c r="AH1980">
        <v>159788281</v>
      </c>
      <c r="AI1980" s="3">
        <v>3679002</v>
      </c>
      <c r="AJ1980" s="3">
        <v>3071598.23</v>
      </c>
      <c r="AK1980" t="s">
        <v>91</v>
      </c>
      <c r="AL1980" t="s">
        <v>91</v>
      </c>
      <c r="AM1980" t="s">
        <v>91</v>
      </c>
      <c r="AN1980" t="s">
        <v>91</v>
      </c>
      <c r="AO1980" t="s">
        <v>91</v>
      </c>
      <c r="AP1980" t="s">
        <v>91</v>
      </c>
      <c r="AT1980" t="s">
        <v>21</v>
      </c>
    </row>
    <row r="1981" spans="2:46" x14ac:dyDescent="0.25">
      <c r="B1981">
        <v>17197788</v>
      </c>
      <c r="C1981" t="s">
        <v>72</v>
      </c>
      <c r="D1981" t="s">
        <v>248</v>
      </c>
      <c r="E1981" t="s">
        <v>420</v>
      </c>
      <c r="F1981" t="s">
        <v>143</v>
      </c>
      <c r="G1981">
        <v>0</v>
      </c>
      <c r="H1981" s="1">
        <v>17683</v>
      </c>
      <c r="I1981" t="s">
        <v>11655</v>
      </c>
      <c r="J1981">
        <v>5001</v>
      </c>
      <c r="K1981" t="s">
        <v>114</v>
      </c>
      <c r="L1981">
        <v>5</v>
      </c>
      <c r="M1981" t="s">
        <v>115</v>
      </c>
      <c r="O1981">
        <v>3146329123</v>
      </c>
      <c r="P1981">
        <v>0</v>
      </c>
      <c r="T1981" t="s">
        <v>576</v>
      </c>
      <c r="U1981">
        <v>2015</v>
      </c>
      <c r="V1981" t="s">
        <v>1951</v>
      </c>
      <c r="W1981" t="s">
        <v>11656</v>
      </c>
      <c r="X1981" t="s">
        <v>11657</v>
      </c>
      <c r="Y1981" t="s">
        <v>1954</v>
      </c>
      <c r="Z1981" t="s">
        <v>136</v>
      </c>
      <c r="AA1981" t="s">
        <v>233</v>
      </c>
      <c r="AB1981" s="2">
        <f t="shared" si="30"/>
        <v>3.8099038961038958E-2</v>
      </c>
      <c r="AC1981" s="3">
        <v>38500000</v>
      </c>
      <c r="AD1981" t="s">
        <v>105</v>
      </c>
      <c r="AE1981" t="s">
        <v>106</v>
      </c>
      <c r="AF1981" t="s">
        <v>89</v>
      </c>
      <c r="AG1981">
        <v>0</v>
      </c>
      <c r="AH1981">
        <v>159826048</v>
      </c>
      <c r="AI1981" s="3">
        <v>1466813</v>
      </c>
      <c r="AJ1981" s="3">
        <v>1212615.8799999999</v>
      </c>
      <c r="AK1981" t="s">
        <v>91</v>
      </c>
      <c r="AL1981" t="s">
        <v>91</v>
      </c>
      <c r="AM1981" t="s">
        <v>91</v>
      </c>
      <c r="AN1981" t="s">
        <v>91</v>
      </c>
      <c r="AO1981" t="s">
        <v>91</v>
      </c>
      <c r="AP1981" t="s">
        <v>91</v>
      </c>
      <c r="AT1981" t="s">
        <v>18</v>
      </c>
    </row>
    <row r="1982" spans="2:46" x14ac:dyDescent="0.25">
      <c r="B1982">
        <v>39744825</v>
      </c>
      <c r="C1982" t="s">
        <v>108</v>
      </c>
      <c r="D1982" t="s">
        <v>2056</v>
      </c>
      <c r="E1982" t="s">
        <v>1558</v>
      </c>
      <c r="F1982" t="s">
        <v>1384</v>
      </c>
      <c r="G1982" t="s">
        <v>11658</v>
      </c>
      <c r="H1982" s="1">
        <v>30260</v>
      </c>
      <c r="I1982" t="s">
        <v>11659</v>
      </c>
      <c r="J1982">
        <v>0</v>
      </c>
      <c r="K1982" t="s">
        <v>78</v>
      </c>
      <c r="L1982">
        <v>25</v>
      </c>
      <c r="M1982" t="s">
        <v>78</v>
      </c>
      <c r="O1982">
        <v>3108757781</v>
      </c>
      <c r="P1982">
        <v>3114541578</v>
      </c>
      <c r="T1982" t="s">
        <v>435</v>
      </c>
      <c r="U1982">
        <v>2019</v>
      </c>
      <c r="V1982" t="s">
        <v>6313</v>
      </c>
      <c r="W1982" t="s">
        <v>11660</v>
      </c>
      <c r="X1982" t="s">
        <v>11661</v>
      </c>
      <c r="Y1982" t="s">
        <v>6316</v>
      </c>
      <c r="Z1982" t="s">
        <v>298</v>
      </c>
      <c r="AA1982" t="s">
        <v>691</v>
      </c>
      <c r="AB1982" s="2">
        <f t="shared" si="30"/>
        <v>2.3280769080779945E-2</v>
      </c>
      <c r="AC1982" s="3">
        <v>107700000</v>
      </c>
      <c r="AD1982" t="s">
        <v>151</v>
      </c>
      <c r="AE1982" t="s">
        <v>106</v>
      </c>
      <c r="AF1982" t="s">
        <v>89</v>
      </c>
      <c r="AG1982" t="s">
        <v>11662</v>
      </c>
      <c r="AH1982">
        <v>29203278</v>
      </c>
      <c r="AI1982" s="3">
        <v>2507338.83</v>
      </c>
      <c r="AJ1982" s="3">
        <v>2087007.42</v>
      </c>
      <c r="AK1982" t="s">
        <v>91</v>
      </c>
      <c r="AL1982" t="s">
        <v>91</v>
      </c>
      <c r="AM1982" t="s">
        <v>91</v>
      </c>
      <c r="AN1982" t="s">
        <v>91</v>
      </c>
      <c r="AO1982" t="s">
        <v>91</v>
      </c>
      <c r="AP1982" t="s">
        <v>91</v>
      </c>
      <c r="AT1982" t="s">
        <v>20</v>
      </c>
    </row>
    <row r="1983" spans="2:46" x14ac:dyDescent="0.25">
      <c r="B1983">
        <v>39537124</v>
      </c>
      <c r="C1983" t="s">
        <v>108</v>
      </c>
      <c r="D1983" t="s">
        <v>1029</v>
      </c>
      <c r="E1983" t="s">
        <v>1888</v>
      </c>
      <c r="F1983" t="s">
        <v>10013</v>
      </c>
      <c r="G1983" t="s">
        <v>4403</v>
      </c>
      <c r="H1983" s="1">
        <v>0</v>
      </c>
      <c r="I1983" t="s">
        <v>11663</v>
      </c>
      <c r="J1983">
        <v>0</v>
      </c>
      <c r="K1983" t="s">
        <v>78</v>
      </c>
      <c r="L1983">
        <v>25</v>
      </c>
      <c r="M1983" t="s">
        <v>78</v>
      </c>
      <c r="O1983">
        <v>3112191898</v>
      </c>
      <c r="P1983">
        <v>3003396581</v>
      </c>
      <c r="T1983" t="s">
        <v>794</v>
      </c>
      <c r="U1983">
        <v>2024</v>
      </c>
      <c r="V1983" t="s">
        <v>9657</v>
      </c>
      <c r="W1983" t="s">
        <v>11664</v>
      </c>
      <c r="X1983" t="s">
        <v>11665</v>
      </c>
      <c r="Y1983" t="s">
        <v>9660</v>
      </c>
      <c r="Z1983" t="s">
        <v>298</v>
      </c>
      <c r="AA1983" t="s">
        <v>846</v>
      </c>
      <c r="AB1983" s="2">
        <f t="shared" si="30"/>
        <v>2.9374594107035478E-2</v>
      </c>
      <c r="AC1983" s="3">
        <v>166300000</v>
      </c>
      <c r="AD1983" t="s">
        <v>151</v>
      </c>
      <c r="AE1983" t="s">
        <v>106</v>
      </c>
      <c r="AF1983" t="s">
        <v>89</v>
      </c>
      <c r="AG1983" t="s">
        <v>11666</v>
      </c>
      <c r="AH1983">
        <v>159887766</v>
      </c>
      <c r="AI1983" s="3">
        <v>4884995</v>
      </c>
      <c r="AJ1983" s="3">
        <v>4085038.19</v>
      </c>
      <c r="AK1983" t="s">
        <v>91</v>
      </c>
      <c r="AL1983" t="s">
        <v>91</v>
      </c>
      <c r="AM1983" t="s">
        <v>91</v>
      </c>
      <c r="AN1983" t="s">
        <v>91</v>
      </c>
      <c r="AO1983" t="s">
        <v>91</v>
      </c>
      <c r="AP1983" t="s">
        <v>91</v>
      </c>
      <c r="AT1983" t="s">
        <v>21</v>
      </c>
    </row>
    <row r="1984" spans="2:46" x14ac:dyDescent="0.25">
      <c r="B1984">
        <v>4008230</v>
      </c>
      <c r="C1984" t="s">
        <v>72</v>
      </c>
      <c r="D1984" t="s">
        <v>125</v>
      </c>
      <c r="E1984" t="s">
        <v>1908</v>
      </c>
      <c r="F1984" t="s">
        <v>11667</v>
      </c>
      <c r="G1984" t="s">
        <v>5836</v>
      </c>
      <c r="H1984" s="1">
        <v>20381</v>
      </c>
      <c r="I1984" t="s">
        <v>11668</v>
      </c>
      <c r="J1984">
        <v>68081</v>
      </c>
      <c r="K1984" t="s">
        <v>4754</v>
      </c>
      <c r="L1984">
        <v>68</v>
      </c>
      <c r="M1984" t="s">
        <v>146</v>
      </c>
      <c r="O1984">
        <v>3153727845</v>
      </c>
      <c r="P1984">
        <v>3125685727</v>
      </c>
      <c r="T1984" t="s">
        <v>424</v>
      </c>
      <c r="U1984">
        <v>2022</v>
      </c>
      <c r="V1984" t="s">
        <v>11566</v>
      </c>
      <c r="W1984" t="s">
        <v>11669</v>
      </c>
      <c r="X1984" t="s">
        <v>11670</v>
      </c>
      <c r="Y1984" t="s">
        <v>11569</v>
      </c>
      <c r="Z1984" t="s">
        <v>376</v>
      </c>
      <c r="AA1984" t="s">
        <v>1521</v>
      </c>
      <c r="AB1984" s="2">
        <f t="shared" si="30"/>
        <v>1.9883064516129031E-2</v>
      </c>
      <c r="AC1984" s="3">
        <v>217000000</v>
      </c>
      <c r="AD1984" t="s">
        <v>87</v>
      </c>
      <c r="AE1984" t="s">
        <v>106</v>
      </c>
      <c r="AF1984" t="s">
        <v>89</v>
      </c>
      <c r="AG1984">
        <v>0</v>
      </c>
      <c r="AH1984">
        <v>159836379</v>
      </c>
      <c r="AI1984" s="3">
        <v>4314625</v>
      </c>
      <c r="AJ1984" s="3">
        <v>3605735.48</v>
      </c>
      <c r="AK1984" t="s">
        <v>91</v>
      </c>
      <c r="AL1984" t="s">
        <v>91</v>
      </c>
      <c r="AM1984" t="s">
        <v>91</v>
      </c>
      <c r="AN1984" t="s">
        <v>91</v>
      </c>
      <c r="AO1984" t="s">
        <v>91</v>
      </c>
      <c r="AP1984" t="s">
        <v>91</v>
      </c>
      <c r="AT1984" t="s">
        <v>18</v>
      </c>
    </row>
    <row r="1985" spans="2:46" x14ac:dyDescent="0.25">
      <c r="B1985">
        <v>13872535</v>
      </c>
      <c r="C1985" t="s">
        <v>72</v>
      </c>
      <c r="D1985" t="s">
        <v>224</v>
      </c>
      <c r="E1985" t="s">
        <v>225</v>
      </c>
      <c r="F1985" t="s">
        <v>11671</v>
      </c>
      <c r="G1985" t="s">
        <v>4280</v>
      </c>
      <c r="H1985" s="1">
        <v>29864</v>
      </c>
      <c r="I1985" t="s">
        <v>11672</v>
      </c>
      <c r="J1985">
        <v>68001</v>
      </c>
      <c r="K1985" t="s">
        <v>145</v>
      </c>
      <c r="L1985">
        <v>68</v>
      </c>
      <c r="M1985" t="s">
        <v>146</v>
      </c>
      <c r="O1985">
        <v>3174013850</v>
      </c>
      <c r="P1985">
        <v>3317401850</v>
      </c>
      <c r="T1985" t="s">
        <v>306</v>
      </c>
      <c r="U1985">
        <v>2020</v>
      </c>
      <c r="V1985" t="s">
        <v>8773</v>
      </c>
      <c r="W1985" t="s">
        <v>11673</v>
      </c>
      <c r="X1985" t="s">
        <v>11674</v>
      </c>
      <c r="Y1985" t="s">
        <v>8776</v>
      </c>
      <c r="Z1985" t="s">
        <v>311</v>
      </c>
      <c r="AA1985" t="s">
        <v>2769</v>
      </c>
      <c r="AB1985" s="2">
        <f t="shared" si="30"/>
        <v>2.1678348214285714E-2</v>
      </c>
      <c r="AC1985" s="3">
        <v>89600000</v>
      </c>
      <c r="AD1985" t="s">
        <v>123</v>
      </c>
      <c r="AE1985" t="s">
        <v>106</v>
      </c>
      <c r="AF1985" t="s">
        <v>89</v>
      </c>
      <c r="AG1985">
        <v>0</v>
      </c>
      <c r="AH1985">
        <v>159911298</v>
      </c>
      <c r="AI1985" s="3">
        <v>1942380</v>
      </c>
      <c r="AJ1985" s="3">
        <v>1612252.15</v>
      </c>
      <c r="AK1985" t="s">
        <v>91</v>
      </c>
      <c r="AL1985" t="s">
        <v>91</v>
      </c>
      <c r="AM1985" t="s">
        <v>91</v>
      </c>
      <c r="AN1985" t="s">
        <v>91</v>
      </c>
      <c r="AO1985" t="s">
        <v>91</v>
      </c>
      <c r="AP1985" t="s">
        <v>91</v>
      </c>
      <c r="AT1985" t="s">
        <v>18</v>
      </c>
    </row>
    <row r="1986" spans="2:46" x14ac:dyDescent="0.25">
      <c r="B1986">
        <v>52779407</v>
      </c>
      <c r="C1986" t="s">
        <v>108</v>
      </c>
      <c r="D1986" t="s">
        <v>11520</v>
      </c>
      <c r="E1986" t="s">
        <v>11675</v>
      </c>
      <c r="F1986" t="s">
        <v>2171</v>
      </c>
      <c r="G1986">
        <v>0</v>
      </c>
      <c r="H1986" s="1">
        <v>30650</v>
      </c>
      <c r="I1986" t="s">
        <v>11676</v>
      </c>
      <c r="J1986">
        <v>0</v>
      </c>
      <c r="K1986" t="s">
        <v>78</v>
      </c>
      <c r="L1986">
        <v>25</v>
      </c>
      <c r="M1986" t="s">
        <v>78</v>
      </c>
      <c r="O1986">
        <v>3125041805</v>
      </c>
      <c r="P1986">
        <v>0</v>
      </c>
      <c r="T1986" t="s">
        <v>494</v>
      </c>
      <c r="U1986">
        <v>2023</v>
      </c>
      <c r="V1986" t="s">
        <v>6091</v>
      </c>
      <c r="W1986" t="s">
        <v>11677</v>
      </c>
      <c r="X1986" t="s">
        <v>11678</v>
      </c>
      <c r="Y1986" t="s">
        <v>6094</v>
      </c>
      <c r="Z1986" t="s">
        <v>298</v>
      </c>
      <c r="AA1986" t="s">
        <v>516</v>
      </c>
      <c r="AB1986" s="2">
        <f t="shared" ref="AB1986:AB2049" si="31">+AI1986/AC1986</f>
        <v>2.8927575129533679E-2</v>
      </c>
      <c r="AC1986" s="3">
        <v>96500000</v>
      </c>
      <c r="AD1986" t="s">
        <v>151</v>
      </c>
      <c r="AE1986" t="s">
        <v>139</v>
      </c>
      <c r="AF1986" t="s">
        <v>89</v>
      </c>
      <c r="AG1986" t="s">
        <v>11679</v>
      </c>
      <c r="AH1986">
        <v>159838603</v>
      </c>
      <c r="AI1986" s="3">
        <v>2791511</v>
      </c>
      <c r="AJ1986" s="3">
        <v>2325807.5499999998</v>
      </c>
      <c r="AK1986" t="s">
        <v>91</v>
      </c>
      <c r="AL1986" t="s">
        <v>91</v>
      </c>
      <c r="AM1986" t="s">
        <v>91</v>
      </c>
      <c r="AN1986" t="s">
        <v>91</v>
      </c>
      <c r="AO1986" t="s">
        <v>91</v>
      </c>
      <c r="AP1986" t="s">
        <v>91</v>
      </c>
      <c r="AT1986" t="s">
        <v>21</v>
      </c>
    </row>
    <row r="1987" spans="2:46" x14ac:dyDescent="0.25">
      <c r="B1987">
        <v>16246874</v>
      </c>
      <c r="C1987" t="s">
        <v>72</v>
      </c>
      <c r="D1987" t="s">
        <v>314</v>
      </c>
      <c r="E1987" t="s">
        <v>167</v>
      </c>
      <c r="F1987" t="s">
        <v>11680</v>
      </c>
      <c r="G1987" t="s">
        <v>2014</v>
      </c>
      <c r="H1987" s="1">
        <v>18499</v>
      </c>
      <c r="I1987" t="s">
        <v>11681</v>
      </c>
      <c r="J1987">
        <v>76520</v>
      </c>
      <c r="K1987" t="s">
        <v>1688</v>
      </c>
      <c r="L1987">
        <v>76</v>
      </c>
      <c r="M1987" t="s">
        <v>330</v>
      </c>
      <c r="O1987">
        <v>3045378847</v>
      </c>
      <c r="P1987">
        <v>3126289532</v>
      </c>
      <c r="T1987" t="s">
        <v>80</v>
      </c>
      <c r="U1987">
        <v>2022</v>
      </c>
      <c r="V1987" t="s">
        <v>4008</v>
      </c>
      <c r="W1987" t="s">
        <v>11682</v>
      </c>
      <c r="X1987" t="s">
        <v>11683</v>
      </c>
      <c r="Y1987" t="s">
        <v>4011</v>
      </c>
      <c r="Z1987" t="s">
        <v>164</v>
      </c>
      <c r="AA1987" t="s">
        <v>189</v>
      </c>
      <c r="AB1987" s="2">
        <f t="shared" si="31"/>
        <v>4.3163954227405245E-2</v>
      </c>
      <c r="AC1987" s="3">
        <v>68600000</v>
      </c>
      <c r="AD1987" t="s">
        <v>177</v>
      </c>
      <c r="AE1987" t="s">
        <v>88</v>
      </c>
      <c r="AF1987" t="s">
        <v>89</v>
      </c>
      <c r="AG1987" t="s">
        <v>11684</v>
      </c>
      <c r="AH1987">
        <v>29188872</v>
      </c>
      <c r="AI1987" s="3">
        <v>2961047.26</v>
      </c>
      <c r="AJ1987" s="3">
        <v>2468275.0099999998</v>
      </c>
      <c r="AK1987" t="s">
        <v>91</v>
      </c>
      <c r="AL1987" t="s">
        <v>91</v>
      </c>
      <c r="AM1987" t="s">
        <v>91</v>
      </c>
      <c r="AN1987" t="s">
        <v>91</v>
      </c>
      <c r="AO1987" t="s">
        <v>91</v>
      </c>
      <c r="AP1987" t="s">
        <v>91</v>
      </c>
      <c r="AT1987" t="s">
        <v>21</v>
      </c>
    </row>
    <row r="1988" spans="2:46" x14ac:dyDescent="0.25">
      <c r="B1988">
        <v>52784305</v>
      </c>
      <c r="C1988" t="s">
        <v>108</v>
      </c>
      <c r="D1988" t="s">
        <v>3153</v>
      </c>
      <c r="E1988">
        <v>0</v>
      </c>
      <c r="F1988" t="s">
        <v>11685</v>
      </c>
      <c r="G1988" t="s">
        <v>11686</v>
      </c>
      <c r="H1988" s="1">
        <v>30035</v>
      </c>
      <c r="I1988" t="s">
        <v>11687</v>
      </c>
      <c r="J1988">
        <v>0</v>
      </c>
      <c r="K1988" t="s">
        <v>78</v>
      </c>
      <c r="L1988">
        <v>25</v>
      </c>
      <c r="M1988" t="s">
        <v>78</v>
      </c>
      <c r="O1988">
        <v>3115472494</v>
      </c>
      <c r="P1988">
        <v>0</v>
      </c>
      <c r="T1988" t="s">
        <v>424</v>
      </c>
      <c r="U1988">
        <v>2023</v>
      </c>
      <c r="V1988" t="s">
        <v>319</v>
      </c>
      <c r="W1988" t="s">
        <v>11688</v>
      </c>
      <c r="X1988" t="s">
        <v>11689</v>
      </c>
      <c r="Y1988" t="s">
        <v>322</v>
      </c>
      <c r="Z1988" t="s">
        <v>323</v>
      </c>
      <c r="AA1988" t="s">
        <v>324</v>
      </c>
      <c r="AB1988" s="2">
        <f t="shared" si="31"/>
        <v>6.5097012578616359E-2</v>
      </c>
      <c r="AC1988" s="3">
        <v>63600000</v>
      </c>
      <c r="AD1988" t="s">
        <v>151</v>
      </c>
      <c r="AE1988" t="s">
        <v>139</v>
      </c>
      <c r="AF1988" t="s">
        <v>89</v>
      </c>
      <c r="AG1988" t="s">
        <v>11690</v>
      </c>
      <c r="AH1988">
        <v>159712384</v>
      </c>
      <c r="AI1988" s="3">
        <v>4140170</v>
      </c>
      <c r="AJ1988" s="3">
        <v>3459134.5</v>
      </c>
      <c r="AK1988" t="s">
        <v>91</v>
      </c>
      <c r="AL1988" t="s">
        <v>91</v>
      </c>
      <c r="AM1988" t="s">
        <v>91</v>
      </c>
      <c r="AN1988" t="s">
        <v>91</v>
      </c>
      <c r="AO1988" t="s">
        <v>91</v>
      </c>
      <c r="AP1988" t="s">
        <v>91</v>
      </c>
      <c r="AT1988" t="s">
        <v>21</v>
      </c>
    </row>
    <row r="1989" spans="2:46" x14ac:dyDescent="0.25">
      <c r="B1989">
        <v>79214499</v>
      </c>
      <c r="C1989" t="s">
        <v>72</v>
      </c>
      <c r="D1989" t="s">
        <v>11691</v>
      </c>
      <c r="E1989" t="s">
        <v>909</v>
      </c>
      <c r="F1989" t="s">
        <v>11692</v>
      </c>
      <c r="G1989" t="s">
        <v>5109</v>
      </c>
      <c r="H1989" s="1">
        <v>28827</v>
      </c>
      <c r="I1989" t="s">
        <v>11693</v>
      </c>
      <c r="J1989">
        <v>0</v>
      </c>
      <c r="K1989" t="s">
        <v>78</v>
      </c>
      <c r="L1989">
        <v>25</v>
      </c>
      <c r="M1989" t="s">
        <v>78</v>
      </c>
      <c r="O1989">
        <v>3218919669</v>
      </c>
      <c r="P1989">
        <v>3224724887</v>
      </c>
      <c r="T1989" t="s">
        <v>205</v>
      </c>
      <c r="U1989">
        <v>2025</v>
      </c>
      <c r="V1989" t="s">
        <v>2260</v>
      </c>
      <c r="W1989" t="s">
        <v>11694</v>
      </c>
      <c r="X1989" t="s">
        <v>11695</v>
      </c>
      <c r="Y1989" t="s">
        <v>2263</v>
      </c>
      <c r="Z1989" t="s">
        <v>298</v>
      </c>
      <c r="AA1989" t="s">
        <v>367</v>
      </c>
      <c r="AB1989" s="2">
        <f t="shared" si="31"/>
        <v>2.4220295566502462E-2</v>
      </c>
      <c r="AC1989" s="3">
        <v>121800000</v>
      </c>
      <c r="AD1989" t="s">
        <v>151</v>
      </c>
      <c r="AE1989" t="s">
        <v>106</v>
      </c>
      <c r="AF1989" t="s">
        <v>89</v>
      </c>
      <c r="AG1989">
        <v>0</v>
      </c>
      <c r="AH1989">
        <v>159833271</v>
      </c>
      <c r="AI1989" s="3">
        <v>2950032</v>
      </c>
      <c r="AJ1989" s="3">
        <v>2459018.7799999998</v>
      </c>
      <c r="AK1989" t="s">
        <v>91</v>
      </c>
      <c r="AL1989" t="s">
        <v>91</v>
      </c>
      <c r="AM1989" t="s">
        <v>91</v>
      </c>
      <c r="AN1989" t="s">
        <v>91</v>
      </c>
      <c r="AO1989" t="s">
        <v>91</v>
      </c>
      <c r="AP1989" t="s">
        <v>91</v>
      </c>
      <c r="AT1989" t="s">
        <v>20</v>
      </c>
    </row>
    <row r="1990" spans="2:46" x14ac:dyDescent="0.25">
      <c r="B1990">
        <v>17145625</v>
      </c>
      <c r="C1990" t="s">
        <v>72</v>
      </c>
      <c r="D1990" t="s">
        <v>248</v>
      </c>
      <c r="E1990" t="s">
        <v>6484</v>
      </c>
      <c r="F1990" t="s">
        <v>1973</v>
      </c>
      <c r="G1990" t="s">
        <v>879</v>
      </c>
      <c r="H1990" s="1">
        <v>16939</v>
      </c>
      <c r="I1990" t="s">
        <v>11696</v>
      </c>
      <c r="J1990">
        <v>76001</v>
      </c>
      <c r="K1990" t="s">
        <v>329</v>
      </c>
      <c r="L1990">
        <v>76</v>
      </c>
      <c r="M1990" t="s">
        <v>330</v>
      </c>
      <c r="O1990">
        <v>3102199130</v>
      </c>
      <c r="P1990">
        <v>3002667679</v>
      </c>
      <c r="T1990" t="s">
        <v>467</v>
      </c>
      <c r="U1990">
        <v>2015</v>
      </c>
      <c r="V1990" t="s">
        <v>2128</v>
      </c>
      <c r="W1990" t="s">
        <v>11697</v>
      </c>
      <c r="X1990" t="s">
        <v>11698</v>
      </c>
      <c r="Y1990" t="s">
        <v>2131</v>
      </c>
      <c r="Z1990" t="s">
        <v>164</v>
      </c>
      <c r="AA1990" t="s">
        <v>165</v>
      </c>
      <c r="AB1990" s="2">
        <f t="shared" si="31"/>
        <v>4.7733833333333336E-2</v>
      </c>
      <c r="AC1990" s="3">
        <v>30000000</v>
      </c>
      <c r="AD1990" t="s">
        <v>87</v>
      </c>
      <c r="AE1990" t="s">
        <v>139</v>
      </c>
      <c r="AF1990" t="s">
        <v>89</v>
      </c>
      <c r="AG1990" t="s">
        <v>11699</v>
      </c>
      <c r="AH1990">
        <v>159838555</v>
      </c>
      <c r="AI1990" s="3">
        <v>1432015</v>
      </c>
      <c r="AJ1990" s="3">
        <v>1183373.7</v>
      </c>
      <c r="AK1990" t="s">
        <v>91</v>
      </c>
      <c r="AL1990" t="s">
        <v>91</v>
      </c>
      <c r="AM1990" t="s">
        <v>91</v>
      </c>
      <c r="AN1990" t="s">
        <v>91</v>
      </c>
      <c r="AO1990" t="s">
        <v>91</v>
      </c>
      <c r="AP1990" t="s">
        <v>91</v>
      </c>
      <c r="AT1990" t="s">
        <v>21</v>
      </c>
    </row>
    <row r="1991" spans="2:46" x14ac:dyDescent="0.25">
      <c r="B1991">
        <v>27892567</v>
      </c>
      <c r="C1991" t="s">
        <v>108</v>
      </c>
      <c r="D1991" t="s">
        <v>2575</v>
      </c>
      <c r="E1991" t="s">
        <v>10370</v>
      </c>
      <c r="F1991" t="s">
        <v>11700</v>
      </c>
      <c r="G1991" t="s">
        <v>452</v>
      </c>
      <c r="H1991" s="1">
        <v>22049</v>
      </c>
      <c r="I1991" t="s">
        <v>11701</v>
      </c>
      <c r="J1991">
        <v>54874</v>
      </c>
      <c r="K1991" t="s">
        <v>129</v>
      </c>
      <c r="L1991">
        <v>54</v>
      </c>
      <c r="M1991" t="s">
        <v>130</v>
      </c>
      <c r="O1991">
        <v>3173277188</v>
      </c>
      <c r="P1991">
        <v>3975707810</v>
      </c>
      <c r="T1991" t="s">
        <v>666</v>
      </c>
      <c r="U1991">
        <v>2020</v>
      </c>
      <c r="V1991" t="s">
        <v>3982</v>
      </c>
      <c r="W1991" t="s">
        <v>11702</v>
      </c>
      <c r="X1991" t="s">
        <v>11703</v>
      </c>
      <c r="Y1991" t="s">
        <v>3985</v>
      </c>
      <c r="Z1991" t="s">
        <v>164</v>
      </c>
      <c r="AA1991" t="s">
        <v>654</v>
      </c>
      <c r="AB1991" s="2">
        <f t="shared" si="31"/>
        <v>2.4111400000000002E-2</v>
      </c>
      <c r="AC1991" s="3">
        <v>50000000</v>
      </c>
      <c r="AD1991" t="s">
        <v>87</v>
      </c>
      <c r="AE1991" t="s">
        <v>139</v>
      </c>
      <c r="AF1991" t="s">
        <v>89</v>
      </c>
      <c r="AG1991" t="s">
        <v>11704</v>
      </c>
      <c r="AH1991">
        <v>159837094</v>
      </c>
      <c r="AI1991" s="3">
        <v>1205570</v>
      </c>
      <c r="AJ1991" s="3">
        <v>993083.82</v>
      </c>
      <c r="AK1991" t="s">
        <v>91</v>
      </c>
      <c r="AL1991" t="s">
        <v>91</v>
      </c>
      <c r="AM1991" t="s">
        <v>91</v>
      </c>
      <c r="AN1991" t="s">
        <v>91</v>
      </c>
      <c r="AO1991" t="s">
        <v>91</v>
      </c>
      <c r="AP1991" t="s">
        <v>91</v>
      </c>
      <c r="AT1991" t="s">
        <v>18</v>
      </c>
    </row>
    <row r="1992" spans="2:46" x14ac:dyDescent="0.25">
      <c r="B1992">
        <v>98521138</v>
      </c>
      <c r="C1992" t="s">
        <v>72</v>
      </c>
      <c r="D1992" t="s">
        <v>248</v>
      </c>
      <c r="E1992" t="s">
        <v>167</v>
      </c>
      <c r="F1992" t="s">
        <v>519</v>
      </c>
      <c r="G1992" t="s">
        <v>11705</v>
      </c>
      <c r="H1992" s="1">
        <v>24645</v>
      </c>
      <c r="I1992" t="s">
        <v>11706</v>
      </c>
      <c r="J1992">
        <v>5360</v>
      </c>
      <c r="K1992" t="s">
        <v>2895</v>
      </c>
      <c r="L1992">
        <v>5</v>
      </c>
      <c r="M1992" t="s">
        <v>115</v>
      </c>
      <c r="O1992">
        <v>3158662013</v>
      </c>
      <c r="P1992">
        <v>0</v>
      </c>
      <c r="T1992" t="s">
        <v>159</v>
      </c>
      <c r="U1992">
        <v>2022</v>
      </c>
      <c r="V1992" t="s">
        <v>2606</v>
      </c>
      <c r="W1992" t="s">
        <v>11707</v>
      </c>
      <c r="X1992" t="s">
        <v>11708</v>
      </c>
      <c r="Y1992" t="s">
        <v>2609</v>
      </c>
      <c r="Z1992" t="s">
        <v>298</v>
      </c>
      <c r="AA1992" t="s">
        <v>367</v>
      </c>
      <c r="AB1992" s="2">
        <f t="shared" si="31"/>
        <v>4.8322713797035351E-2</v>
      </c>
      <c r="AC1992" s="3">
        <v>87700000</v>
      </c>
      <c r="AD1992" t="s">
        <v>151</v>
      </c>
      <c r="AE1992" t="s">
        <v>106</v>
      </c>
      <c r="AF1992" t="s">
        <v>89</v>
      </c>
      <c r="AG1992" t="s">
        <v>11709</v>
      </c>
      <c r="AH1992">
        <v>159764922</v>
      </c>
      <c r="AI1992" s="3">
        <v>4237902</v>
      </c>
      <c r="AJ1992" s="3">
        <v>3541262.22</v>
      </c>
      <c r="AK1992" t="s">
        <v>91</v>
      </c>
      <c r="AL1992" t="s">
        <v>91</v>
      </c>
      <c r="AM1992" t="s">
        <v>91</v>
      </c>
      <c r="AN1992" t="s">
        <v>91</v>
      </c>
      <c r="AO1992" t="s">
        <v>91</v>
      </c>
      <c r="AP1992" t="s">
        <v>91</v>
      </c>
      <c r="AT1992" t="s">
        <v>21</v>
      </c>
    </row>
    <row r="1993" spans="2:46" x14ac:dyDescent="0.25">
      <c r="B1993">
        <v>1040041322</v>
      </c>
      <c r="C1993" t="s">
        <v>108</v>
      </c>
      <c r="D1993" t="s">
        <v>109</v>
      </c>
      <c r="E1993" t="s">
        <v>2188</v>
      </c>
      <c r="F1993" t="s">
        <v>2659</v>
      </c>
      <c r="G1993" t="s">
        <v>529</v>
      </c>
      <c r="H1993" s="1">
        <v>33708</v>
      </c>
      <c r="I1993" t="s">
        <v>11710</v>
      </c>
      <c r="J1993">
        <v>5615</v>
      </c>
      <c r="K1993" t="s">
        <v>584</v>
      </c>
      <c r="L1993">
        <v>5</v>
      </c>
      <c r="M1993" t="s">
        <v>115</v>
      </c>
      <c r="O1993">
        <v>3014373264</v>
      </c>
      <c r="P1993">
        <v>0</v>
      </c>
      <c r="T1993" t="s">
        <v>195</v>
      </c>
      <c r="U1993">
        <v>2011</v>
      </c>
      <c r="V1993" t="s">
        <v>11650</v>
      </c>
      <c r="W1993" t="s">
        <v>11711</v>
      </c>
      <c r="X1993" t="s">
        <v>11712</v>
      </c>
      <c r="Y1993" t="s">
        <v>11713</v>
      </c>
      <c r="Z1993" t="s">
        <v>136</v>
      </c>
      <c r="AA1993" t="s">
        <v>3168</v>
      </c>
      <c r="AB1993" s="2">
        <f t="shared" si="31"/>
        <v>5.7930098243243237E-2</v>
      </c>
      <c r="AC1993" s="3">
        <v>74000000</v>
      </c>
      <c r="AD1993" t="s">
        <v>123</v>
      </c>
      <c r="AE1993" t="s">
        <v>88</v>
      </c>
      <c r="AF1993" t="s">
        <v>89</v>
      </c>
      <c r="AG1993" t="s">
        <v>11714</v>
      </c>
      <c r="AH1993">
        <v>29186096</v>
      </c>
      <c r="AI1993" s="3">
        <v>4286827.2699999996</v>
      </c>
      <c r="AJ1993" s="3">
        <v>3582375.86</v>
      </c>
      <c r="AK1993" t="s">
        <v>91</v>
      </c>
      <c r="AL1993" t="s">
        <v>91</v>
      </c>
      <c r="AM1993" t="s">
        <v>91</v>
      </c>
      <c r="AN1993" t="s">
        <v>91</v>
      </c>
      <c r="AO1993" t="s">
        <v>91</v>
      </c>
      <c r="AP1993" t="s">
        <v>91</v>
      </c>
      <c r="AT1993" t="s">
        <v>21</v>
      </c>
    </row>
    <row r="1994" spans="2:46" x14ac:dyDescent="0.25">
      <c r="B1994">
        <v>39436052</v>
      </c>
      <c r="C1994" t="s">
        <v>108</v>
      </c>
      <c r="D1994" t="s">
        <v>672</v>
      </c>
      <c r="E1994" t="s">
        <v>4437</v>
      </c>
      <c r="F1994" t="s">
        <v>1284</v>
      </c>
      <c r="G1994" t="s">
        <v>1284</v>
      </c>
      <c r="H1994" s="1">
        <v>23286</v>
      </c>
      <c r="I1994" t="s">
        <v>11715</v>
      </c>
      <c r="J1994">
        <v>5615</v>
      </c>
      <c r="K1994" t="s">
        <v>584</v>
      </c>
      <c r="L1994">
        <v>5</v>
      </c>
      <c r="M1994" t="s">
        <v>115</v>
      </c>
      <c r="O1994">
        <v>3113432282</v>
      </c>
      <c r="P1994">
        <v>0</v>
      </c>
      <c r="T1994" t="s">
        <v>159</v>
      </c>
      <c r="U1994">
        <v>2022</v>
      </c>
      <c r="V1994" t="s">
        <v>5301</v>
      </c>
      <c r="W1994" t="s">
        <v>11716</v>
      </c>
      <c r="X1994" t="s">
        <v>11717</v>
      </c>
      <c r="Y1994" t="s">
        <v>5304</v>
      </c>
      <c r="Z1994" t="s">
        <v>164</v>
      </c>
      <c r="AA1994" t="s">
        <v>189</v>
      </c>
      <c r="AB1994" s="2">
        <f t="shared" si="31"/>
        <v>3.8076171224732461E-2</v>
      </c>
      <c r="AC1994" s="3">
        <v>84100000</v>
      </c>
      <c r="AD1994" t="s">
        <v>288</v>
      </c>
      <c r="AE1994" t="s">
        <v>212</v>
      </c>
      <c r="AF1994" t="s">
        <v>89</v>
      </c>
      <c r="AG1994" t="s">
        <v>11718</v>
      </c>
      <c r="AH1994">
        <v>159828944</v>
      </c>
      <c r="AI1994" s="3">
        <v>3202206</v>
      </c>
      <c r="AJ1994" s="3">
        <v>2670929.71</v>
      </c>
      <c r="AK1994" t="s">
        <v>91</v>
      </c>
      <c r="AL1994" t="s">
        <v>91</v>
      </c>
      <c r="AM1994" t="s">
        <v>91</v>
      </c>
      <c r="AN1994" t="s">
        <v>91</v>
      </c>
      <c r="AO1994" t="s">
        <v>91</v>
      </c>
      <c r="AP1994" t="s">
        <v>91</v>
      </c>
      <c r="AT1994" t="s">
        <v>21</v>
      </c>
    </row>
    <row r="1995" spans="2:46" x14ac:dyDescent="0.25">
      <c r="B1995">
        <v>1026269777</v>
      </c>
      <c r="C1995" t="s">
        <v>108</v>
      </c>
      <c r="D1995" t="s">
        <v>11719</v>
      </c>
      <c r="E1995" t="s">
        <v>1566</v>
      </c>
      <c r="F1995" t="s">
        <v>840</v>
      </c>
      <c r="G1995" t="s">
        <v>155</v>
      </c>
      <c r="H1995" s="1">
        <v>39740</v>
      </c>
      <c r="I1995" t="s">
        <v>11720</v>
      </c>
      <c r="J1995">
        <v>0</v>
      </c>
      <c r="K1995" t="s">
        <v>78</v>
      </c>
      <c r="L1995">
        <v>25</v>
      </c>
      <c r="M1995" t="s">
        <v>78</v>
      </c>
      <c r="O1995">
        <v>3104219347</v>
      </c>
      <c r="P1995">
        <v>3102831138</v>
      </c>
      <c r="T1995" t="s">
        <v>241</v>
      </c>
      <c r="U1995">
        <v>2025</v>
      </c>
      <c r="V1995" t="s">
        <v>11012</v>
      </c>
      <c r="W1995" t="s">
        <v>11721</v>
      </c>
      <c r="X1995" t="s">
        <v>11722</v>
      </c>
      <c r="Y1995" t="s">
        <v>11015</v>
      </c>
      <c r="Z1995" t="s">
        <v>121</v>
      </c>
      <c r="AA1995" t="s">
        <v>122</v>
      </c>
      <c r="AB1995" s="2">
        <f t="shared" si="31"/>
        <v>1.5610624798387098E-2</v>
      </c>
      <c r="AC1995" s="3">
        <v>148800000</v>
      </c>
      <c r="AD1995" t="s">
        <v>123</v>
      </c>
      <c r="AE1995" t="s">
        <v>106</v>
      </c>
      <c r="AF1995" t="s">
        <v>89</v>
      </c>
      <c r="AG1995" t="s">
        <v>11723</v>
      </c>
      <c r="AH1995">
        <v>29218075</v>
      </c>
      <c r="AI1995" s="3">
        <v>2322860.9700000002</v>
      </c>
      <c r="AJ1995" s="3">
        <v>1931984.01</v>
      </c>
      <c r="AK1995" t="s">
        <v>91</v>
      </c>
      <c r="AL1995" t="s">
        <v>91</v>
      </c>
      <c r="AM1995" t="s">
        <v>91</v>
      </c>
      <c r="AN1995" t="s">
        <v>91</v>
      </c>
      <c r="AO1995" t="s">
        <v>91</v>
      </c>
      <c r="AP1995" t="s">
        <v>91</v>
      </c>
      <c r="AT1995" t="s">
        <v>18</v>
      </c>
    </row>
    <row r="1996" spans="2:46" x14ac:dyDescent="0.25">
      <c r="B1996">
        <v>1036616562</v>
      </c>
      <c r="C1996" t="s">
        <v>72</v>
      </c>
      <c r="D1996" t="s">
        <v>11724</v>
      </c>
      <c r="E1996" t="s">
        <v>225</v>
      </c>
      <c r="F1996" t="s">
        <v>2001</v>
      </c>
      <c r="G1996" t="s">
        <v>975</v>
      </c>
      <c r="H1996" s="1">
        <v>32310</v>
      </c>
      <c r="I1996" t="s">
        <v>11725</v>
      </c>
      <c r="J1996">
        <v>5001</v>
      </c>
      <c r="K1996" t="s">
        <v>114</v>
      </c>
      <c r="L1996">
        <v>5</v>
      </c>
      <c r="M1996" t="s">
        <v>115</v>
      </c>
      <c r="O1996">
        <v>3104740234</v>
      </c>
      <c r="P1996">
        <v>0</v>
      </c>
      <c r="T1996" t="s">
        <v>241</v>
      </c>
      <c r="U1996">
        <v>2019</v>
      </c>
      <c r="V1996" t="s">
        <v>4892</v>
      </c>
      <c r="W1996" t="s">
        <v>11726</v>
      </c>
      <c r="X1996" t="s">
        <v>11727</v>
      </c>
      <c r="Y1996" t="s">
        <v>4895</v>
      </c>
      <c r="Z1996" t="s">
        <v>164</v>
      </c>
      <c r="AA1996" t="s">
        <v>507</v>
      </c>
      <c r="AB1996" s="2">
        <f t="shared" si="31"/>
        <v>6.0862860411899311E-2</v>
      </c>
      <c r="AC1996" s="3">
        <v>43700000</v>
      </c>
      <c r="AD1996" t="s">
        <v>138</v>
      </c>
      <c r="AE1996" t="s">
        <v>139</v>
      </c>
      <c r="AF1996" t="s">
        <v>89</v>
      </c>
      <c r="AG1996">
        <v>0</v>
      </c>
      <c r="AH1996">
        <v>159947993</v>
      </c>
      <c r="AI1996" s="3">
        <v>2659707</v>
      </c>
      <c r="AJ1996" s="3">
        <v>2215047.75</v>
      </c>
      <c r="AK1996" t="s">
        <v>91</v>
      </c>
      <c r="AL1996" t="s">
        <v>91</v>
      </c>
      <c r="AM1996" t="s">
        <v>91</v>
      </c>
      <c r="AN1996" t="s">
        <v>91</v>
      </c>
      <c r="AO1996" t="s">
        <v>91</v>
      </c>
      <c r="AP1996" t="s">
        <v>91</v>
      </c>
      <c r="AT1996" t="s">
        <v>21</v>
      </c>
    </row>
    <row r="1997" spans="2:46" x14ac:dyDescent="0.25">
      <c r="B1997">
        <v>15432501</v>
      </c>
      <c r="C1997" t="s">
        <v>72</v>
      </c>
      <c r="D1997" t="s">
        <v>473</v>
      </c>
      <c r="E1997" t="s">
        <v>125</v>
      </c>
      <c r="F1997" t="s">
        <v>181</v>
      </c>
      <c r="G1997" t="s">
        <v>6976</v>
      </c>
      <c r="H1997" s="1">
        <v>25239</v>
      </c>
      <c r="I1997" t="s">
        <v>11728</v>
      </c>
      <c r="J1997">
        <v>5615</v>
      </c>
      <c r="K1997" t="s">
        <v>584</v>
      </c>
      <c r="L1997">
        <v>5</v>
      </c>
      <c r="M1997" t="s">
        <v>115</v>
      </c>
      <c r="O1997">
        <v>3012745380</v>
      </c>
      <c r="P1997">
        <v>0</v>
      </c>
      <c r="T1997" t="s">
        <v>424</v>
      </c>
      <c r="U1997">
        <v>2020</v>
      </c>
      <c r="V1997" t="s">
        <v>11729</v>
      </c>
      <c r="W1997" t="s">
        <v>11730</v>
      </c>
      <c r="X1997" t="s">
        <v>11731</v>
      </c>
      <c r="Y1997" t="s">
        <v>1244</v>
      </c>
      <c r="Z1997" t="s">
        <v>164</v>
      </c>
      <c r="AA1997" t="s">
        <v>507</v>
      </c>
      <c r="AB1997" s="2">
        <f t="shared" si="31"/>
        <v>6.5913455791962172E-2</v>
      </c>
      <c r="AC1997" s="3">
        <v>42300000</v>
      </c>
      <c r="AD1997" t="s">
        <v>151</v>
      </c>
      <c r="AE1997" t="s">
        <v>139</v>
      </c>
      <c r="AF1997" t="s">
        <v>89</v>
      </c>
      <c r="AG1997" t="s">
        <v>11732</v>
      </c>
      <c r="AH1997">
        <v>29214330</v>
      </c>
      <c r="AI1997" s="3">
        <v>2788139.18</v>
      </c>
      <c r="AJ1997" s="3">
        <v>2322974.1</v>
      </c>
      <c r="AK1997">
        <v>29250974</v>
      </c>
      <c r="AL1997" s="3">
        <v>2745478.31</v>
      </c>
      <c r="AM1997" s="3">
        <v>2287124.63</v>
      </c>
      <c r="AN1997" t="s">
        <v>91</v>
      </c>
      <c r="AO1997" s="3" t="s">
        <v>91</v>
      </c>
      <c r="AP1997" s="3" t="s">
        <v>91</v>
      </c>
      <c r="AT1997" t="s">
        <v>21</v>
      </c>
    </row>
    <row r="1998" spans="2:46" x14ac:dyDescent="0.25">
      <c r="B1998">
        <v>41622035</v>
      </c>
      <c r="C1998" t="s">
        <v>108</v>
      </c>
      <c r="D1998" t="s">
        <v>1029</v>
      </c>
      <c r="E1998" t="s">
        <v>589</v>
      </c>
      <c r="F1998" t="s">
        <v>957</v>
      </c>
      <c r="G1998" t="s">
        <v>2096</v>
      </c>
      <c r="H1998" s="1">
        <v>19461</v>
      </c>
      <c r="I1998" t="s">
        <v>11733</v>
      </c>
      <c r="J1998">
        <v>0</v>
      </c>
      <c r="K1998" t="s">
        <v>78</v>
      </c>
      <c r="L1998">
        <v>25</v>
      </c>
      <c r="M1998" t="s">
        <v>78</v>
      </c>
      <c r="O1998">
        <v>3006731777</v>
      </c>
      <c r="P1998">
        <v>0</v>
      </c>
      <c r="T1998" t="s">
        <v>171</v>
      </c>
      <c r="U1998">
        <v>2020</v>
      </c>
      <c r="V1998" t="s">
        <v>806</v>
      </c>
      <c r="W1998" t="s">
        <v>11734</v>
      </c>
      <c r="X1998" t="s">
        <v>11735</v>
      </c>
      <c r="Y1998" t="s">
        <v>809</v>
      </c>
      <c r="Z1998" t="s">
        <v>298</v>
      </c>
      <c r="AA1998" t="s">
        <v>299</v>
      </c>
      <c r="AB1998" s="2">
        <f t="shared" si="31"/>
        <v>1.7744375E-2</v>
      </c>
      <c r="AC1998" s="3">
        <v>72000000</v>
      </c>
      <c r="AD1998" t="s">
        <v>105</v>
      </c>
      <c r="AE1998" t="s">
        <v>139</v>
      </c>
      <c r="AF1998" t="s">
        <v>89</v>
      </c>
      <c r="AG1998">
        <v>0</v>
      </c>
      <c r="AH1998">
        <v>159885122</v>
      </c>
      <c r="AI1998" s="3">
        <v>1277595</v>
      </c>
      <c r="AJ1998" s="3">
        <v>1053609.3</v>
      </c>
      <c r="AK1998" t="s">
        <v>91</v>
      </c>
      <c r="AL1998" t="s">
        <v>91</v>
      </c>
      <c r="AM1998" t="s">
        <v>91</v>
      </c>
      <c r="AN1998" t="s">
        <v>91</v>
      </c>
      <c r="AO1998" t="s">
        <v>91</v>
      </c>
      <c r="AP1998" t="s">
        <v>91</v>
      </c>
      <c r="AT1998" t="s">
        <v>18</v>
      </c>
    </row>
    <row r="1999" spans="2:46" x14ac:dyDescent="0.25">
      <c r="B1999">
        <v>38859707</v>
      </c>
      <c r="C1999" t="s">
        <v>108</v>
      </c>
      <c r="D1999" t="s">
        <v>672</v>
      </c>
      <c r="E1999" t="s">
        <v>1888</v>
      </c>
      <c r="F1999" t="s">
        <v>11736</v>
      </c>
      <c r="G1999" t="s">
        <v>261</v>
      </c>
      <c r="H1999" s="1">
        <v>21906</v>
      </c>
      <c r="I1999" t="s">
        <v>11737</v>
      </c>
      <c r="J1999">
        <v>76111</v>
      </c>
      <c r="K1999" t="s">
        <v>9244</v>
      </c>
      <c r="L1999">
        <v>76</v>
      </c>
      <c r="M1999" t="s">
        <v>330</v>
      </c>
      <c r="O1999">
        <v>3108336591</v>
      </c>
      <c r="P1999">
        <v>0</v>
      </c>
      <c r="T1999" t="s">
        <v>306</v>
      </c>
      <c r="U1999">
        <v>2018</v>
      </c>
      <c r="V1999" t="s">
        <v>1561</v>
      </c>
      <c r="W1999" t="s">
        <v>11738</v>
      </c>
      <c r="X1999" t="s">
        <v>11739</v>
      </c>
      <c r="Y1999" t="s">
        <v>1564</v>
      </c>
      <c r="Z1999" t="s">
        <v>210</v>
      </c>
      <c r="AA1999" t="s">
        <v>287</v>
      </c>
      <c r="AB1999" s="2">
        <f t="shared" si="31"/>
        <v>1.9071752808988766E-2</v>
      </c>
      <c r="AC1999" s="3">
        <v>89000000</v>
      </c>
      <c r="AD1999" t="s">
        <v>177</v>
      </c>
      <c r="AE1999" t="s">
        <v>106</v>
      </c>
      <c r="AF1999" t="s">
        <v>89</v>
      </c>
      <c r="AG1999" t="s">
        <v>11740</v>
      </c>
      <c r="AH1999">
        <v>159838407</v>
      </c>
      <c r="AI1999" s="3">
        <v>1697386</v>
      </c>
      <c r="AJ1999" s="3">
        <v>1406374.43</v>
      </c>
      <c r="AK1999" t="s">
        <v>91</v>
      </c>
      <c r="AL1999" t="s">
        <v>91</v>
      </c>
      <c r="AM1999" t="s">
        <v>91</v>
      </c>
      <c r="AN1999" t="s">
        <v>91</v>
      </c>
      <c r="AO1999" t="s">
        <v>91</v>
      </c>
      <c r="AP1999" t="s">
        <v>91</v>
      </c>
      <c r="AT1999" t="s">
        <v>18</v>
      </c>
    </row>
    <row r="2000" spans="2:46" x14ac:dyDescent="0.25">
      <c r="B2000">
        <v>25280217</v>
      </c>
      <c r="C2000" t="s">
        <v>108</v>
      </c>
      <c r="D2000" t="s">
        <v>2095</v>
      </c>
      <c r="E2000" t="s">
        <v>11741</v>
      </c>
      <c r="F2000" t="s">
        <v>11742</v>
      </c>
      <c r="G2000" t="s">
        <v>738</v>
      </c>
      <c r="H2000" s="1">
        <v>28052</v>
      </c>
      <c r="I2000" t="s">
        <v>11743</v>
      </c>
      <c r="J2000">
        <v>76001</v>
      </c>
      <c r="K2000" t="s">
        <v>329</v>
      </c>
      <c r="L2000">
        <v>76</v>
      </c>
      <c r="M2000" t="s">
        <v>330</v>
      </c>
      <c r="O2000">
        <v>3105008371</v>
      </c>
      <c r="P2000">
        <v>3103727253</v>
      </c>
      <c r="T2000" t="s">
        <v>116</v>
      </c>
      <c r="U2000">
        <v>2021</v>
      </c>
      <c r="V2000" t="s">
        <v>757</v>
      </c>
      <c r="W2000" t="s">
        <v>11744</v>
      </c>
      <c r="X2000" t="s">
        <v>11745</v>
      </c>
      <c r="Y2000" t="s">
        <v>760</v>
      </c>
      <c r="Z2000" t="s">
        <v>311</v>
      </c>
      <c r="AA2000" t="s">
        <v>761</v>
      </c>
      <c r="AB2000" s="2">
        <f t="shared" si="31"/>
        <v>6.0417231600547197E-2</v>
      </c>
      <c r="AC2000" s="3">
        <v>73100000</v>
      </c>
      <c r="AD2000" t="s">
        <v>123</v>
      </c>
      <c r="AE2000" t="s">
        <v>106</v>
      </c>
      <c r="AF2000" t="s">
        <v>89</v>
      </c>
      <c r="AG2000" t="s">
        <v>11746</v>
      </c>
      <c r="AH2000">
        <v>29193530</v>
      </c>
      <c r="AI2000" s="3">
        <v>4416499.63</v>
      </c>
      <c r="AJ2000" s="3">
        <v>3691344.23</v>
      </c>
      <c r="AK2000" t="s">
        <v>91</v>
      </c>
      <c r="AL2000" t="s">
        <v>91</v>
      </c>
      <c r="AM2000" t="s">
        <v>91</v>
      </c>
      <c r="AN2000" t="s">
        <v>91</v>
      </c>
      <c r="AO2000" t="s">
        <v>91</v>
      </c>
      <c r="AP2000" t="s">
        <v>91</v>
      </c>
      <c r="AT2000" t="s">
        <v>21</v>
      </c>
    </row>
    <row r="2001" spans="2:46" x14ac:dyDescent="0.25">
      <c r="B2001">
        <v>63394980</v>
      </c>
      <c r="C2001" t="s">
        <v>108</v>
      </c>
      <c r="D2001" t="s">
        <v>11747</v>
      </c>
      <c r="E2001" t="s">
        <v>180</v>
      </c>
      <c r="F2001" t="s">
        <v>3267</v>
      </c>
      <c r="G2001" t="s">
        <v>3342</v>
      </c>
      <c r="H2001" s="1">
        <v>27270</v>
      </c>
      <c r="I2001" t="s">
        <v>11748</v>
      </c>
      <c r="J2001">
        <v>0</v>
      </c>
      <c r="K2001" t="s">
        <v>78</v>
      </c>
      <c r="L2001">
        <v>25</v>
      </c>
      <c r="M2001" t="s">
        <v>78</v>
      </c>
      <c r="O2001">
        <v>3103156203</v>
      </c>
      <c r="P2001">
        <v>3217194382</v>
      </c>
      <c r="T2001" t="s">
        <v>731</v>
      </c>
      <c r="U2001">
        <v>2016</v>
      </c>
      <c r="V2001" t="s">
        <v>4803</v>
      </c>
      <c r="W2001" t="s">
        <v>11749</v>
      </c>
      <c r="X2001" t="s">
        <v>11750</v>
      </c>
      <c r="Y2001" t="s">
        <v>4806</v>
      </c>
      <c r="Z2001" t="s">
        <v>85</v>
      </c>
      <c r="AA2001" t="s">
        <v>638</v>
      </c>
      <c r="AB2001" s="2">
        <f t="shared" si="31"/>
        <v>3.4636946902654869E-2</v>
      </c>
      <c r="AC2001" s="3">
        <v>45200000</v>
      </c>
      <c r="AD2001" t="s">
        <v>177</v>
      </c>
      <c r="AE2001" t="s">
        <v>106</v>
      </c>
      <c r="AF2001" t="s">
        <v>89</v>
      </c>
      <c r="AG2001">
        <v>0</v>
      </c>
      <c r="AH2001">
        <v>159770929</v>
      </c>
      <c r="AI2001" s="3">
        <v>1565590</v>
      </c>
      <c r="AJ2001" s="3">
        <v>1295622.03</v>
      </c>
      <c r="AK2001" t="s">
        <v>91</v>
      </c>
      <c r="AL2001" t="s">
        <v>91</v>
      </c>
      <c r="AM2001" t="s">
        <v>91</v>
      </c>
      <c r="AN2001" t="s">
        <v>91</v>
      </c>
      <c r="AO2001" t="s">
        <v>91</v>
      </c>
      <c r="AP2001" t="s">
        <v>91</v>
      </c>
      <c r="AT2001" t="s">
        <v>18</v>
      </c>
    </row>
    <row r="2002" spans="2:46" x14ac:dyDescent="0.25">
      <c r="B2002">
        <v>55300655</v>
      </c>
      <c r="C2002" t="s">
        <v>108</v>
      </c>
      <c r="D2002" t="s">
        <v>982</v>
      </c>
      <c r="E2002">
        <v>0</v>
      </c>
      <c r="F2002" t="s">
        <v>11116</v>
      </c>
      <c r="G2002" t="s">
        <v>9750</v>
      </c>
      <c r="H2002" s="1">
        <v>30610</v>
      </c>
      <c r="I2002" t="s">
        <v>11751</v>
      </c>
      <c r="J2002">
        <v>0</v>
      </c>
      <c r="K2002" t="s">
        <v>157</v>
      </c>
      <c r="L2002">
        <v>8</v>
      </c>
      <c r="M2002" t="s">
        <v>158</v>
      </c>
      <c r="O2002">
        <v>3006102251</v>
      </c>
      <c r="P2002">
        <v>3013159261</v>
      </c>
      <c r="T2002" t="s">
        <v>3625</v>
      </c>
      <c r="U2002">
        <v>2017</v>
      </c>
      <c r="V2002" t="s">
        <v>1296</v>
      </c>
      <c r="W2002" t="s">
        <v>11752</v>
      </c>
      <c r="X2002" t="s">
        <v>11753</v>
      </c>
      <c r="Y2002" t="s">
        <v>2236</v>
      </c>
      <c r="Z2002" t="s">
        <v>136</v>
      </c>
      <c r="AA2002" t="s">
        <v>1300</v>
      </c>
      <c r="AB2002" s="2">
        <f t="shared" si="31"/>
        <v>3.8713258928571428E-2</v>
      </c>
      <c r="AC2002" s="3">
        <v>44800000</v>
      </c>
      <c r="AD2002" t="s">
        <v>151</v>
      </c>
      <c r="AE2002" t="s">
        <v>106</v>
      </c>
      <c r="AF2002" t="s">
        <v>89</v>
      </c>
      <c r="AG2002" t="s">
        <v>11120</v>
      </c>
      <c r="AH2002">
        <v>159837674</v>
      </c>
      <c r="AI2002" s="3">
        <v>1734354</v>
      </c>
      <c r="AJ2002" s="3">
        <v>1437440.05</v>
      </c>
      <c r="AK2002" t="s">
        <v>91</v>
      </c>
      <c r="AL2002" t="s">
        <v>91</v>
      </c>
      <c r="AM2002" t="s">
        <v>91</v>
      </c>
      <c r="AN2002" t="s">
        <v>91</v>
      </c>
      <c r="AO2002" t="s">
        <v>91</v>
      </c>
      <c r="AP2002" t="s">
        <v>91</v>
      </c>
      <c r="AT2002" t="s">
        <v>18</v>
      </c>
    </row>
    <row r="2003" spans="2:46" x14ac:dyDescent="0.25">
      <c r="B2003">
        <v>15956367</v>
      </c>
      <c r="C2003" t="s">
        <v>72</v>
      </c>
      <c r="D2003" t="s">
        <v>11754</v>
      </c>
      <c r="E2003">
        <v>0</v>
      </c>
      <c r="F2003" t="s">
        <v>2001</v>
      </c>
      <c r="G2003" t="s">
        <v>352</v>
      </c>
      <c r="H2003" s="1">
        <v>22134</v>
      </c>
      <c r="I2003" t="s">
        <v>11755</v>
      </c>
      <c r="J2003">
        <v>0</v>
      </c>
      <c r="K2003" t="s">
        <v>11756</v>
      </c>
      <c r="L2003">
        <v>17</v>
      </c>
      <c r="M2003" t="s">
        <v>477</v>
      </c>
      <c r="O2003">
        <v>3103592508</v>
      </c>
      <c r="P2003">
        <v>0</v>
      </c>
      <c r="T2003" t="s">
        <v>731</v>
      </c>
      <c r="U2003">
        <v>2012</v>
      </c>
      <c r="V2003" t="s">
        <v>650</v>
      </c>
      <c r="W2003" t="s">
        <v>11757</v>
      </c>
      <c r="X2003" t="s">
        <v>11758</v>
      </c>
      <c r="Y2003" t="s">
        <v>653</v>
      </c>
      <c r="Z2003" t="s">
        <v>164</v>
      </c>
      <c r="AA2003" t="s">
        <v>654</v>
      </c>
      <c r="AB2003" s="2">
        <f t="shared" si="31"/>
        <v>6.8511442622950822E-2</v>
      </c>
      <c r="AC2003" s="3">
        <v>30500000</v>
      </c>
      <c r="AD2003" t="s">
        <v>151</v>
      </c>
      <c r="AE2003" t="s">
        <v>139</v>
      </c>
      <c r="AF2003" t="s">
        <v>89</v>
      </c>
      <c r="AG2003" t="s">
        <v>11759</v>
      </c>
      <c r="AH2003">
        <v>159837109</v>
      </c>
      <c r="AI2003" s="3">
        <v>2089599</v>
      </c>
      <c r="AJ2003" s="3">
        <v>1735965.87</v>
      </c>
      <c r="AK2003" t="s">
        <v>91</v>
      </c>
      <c r="AL2003" t="s">
        <v>91</v>
      </c>
      <c r="AM2003" t="s">
        <v>91</v>
      </c>
      <c r="AN2003" t="s">
        <v>91</v>
      </c>
      <c r="AO2003" t="s">
        <v>91</v>
      </c>
      <c r="AP2003" t="s">
        <v>91</v>
      </c>
      <c r="AT2003" t="s">
        <v>21</v>
      </c>
    </row>
    <row r="2004" spans="2:46" x14ac:dyDescent="0.25">
      <c r="B2004">
        <v>26994168</v>
      </c>
      <c r="C2004" t="s">
        <v>108</v>
      </c>
      <c r="D2004" t="s">
        <v>109</v>
      </c>
      <c r="E2004" t="s">
        <v>4879</v>
      </c>
      <c r="F2004" t="s">
        <v>1016</v>
      </c>
      <c r="G2004" t="s">
        <v>1122</v>
      </c>
      <c r="H2004" s="1">
        <v>20366</v>
      </c>
      <c r="I2004" t="s">
        <v>11760</v>
      </c>
      <c r="J2004">
        <v>0</v>
      </c>
      <c r="K2004" t="s">
        <v>593</v>
      </c>
      <c r="L2004">
        <v>13</v>
      </c>
      <c r="M2004" t="s">
        <v>123</v>
      </c>
      <c r="O2004">
        <v>3147662849</v>
      </c>
      <c r="P2004">
        <v>3107220464</v>
      </c>
      <c r="T2004" t="s">
        <v>403</v>
      </c>
      <c r="U2004">
        <v>2023</v>
      </c>
      <c r="V2004" t="s">
        <v>343</v>
      </c>
      <c r="W2004" t="s">
        <v>11761</v>
      </c>
      <c r="X2004" t="s">
        <v>11762</v>
      </c>
      <c r="Y2004" t="s">
        <v>346</v>
      </c>
      <c r="Z2004" t="s">
        <v>210</v>
      </c>
      <c r="AA2004" t="s">
        <v>347</v>
      </c>
      <c r="AB2004" s="2">
        <f t="shared" si="31"/>
        <v>2.4575143112701252E-2</v>
      </c>
      <c r="AC2004" s="3">
        <v>111800000</v>
      </c>
      <c r="AD2004" t="s">
        <v>151</v>
      </c>
      <c r="AE2004" t="s">
        <v>139</v>
      </c>
      <c r="AF2004" t="s">
        <v>89</v>
      </c>
      <c r="AG2004" t="s">
        <v>11763</v>
      </c>
      <c r="AH2004">
        <v>159838554</v>
      </c>
      <c r="AI2004" s="3">
        <v>2747501</v>
      </c>
      <c r="AJ2004" s="3">
        <v>2288824.11</v>
      </c>
      <c r="AK2004" t="s">
        <v>91</v>
      </c>
      <c r="AL2004" t="s">
        <v>91</v>
      </c>
      <c r="AM2004" t="s">
        <v>91</v>
      </c>
      <c r="AN2004" t="s">
        <v>91</v>
      </c>
      <c r="AO2004" t="s">
        <v>91</v>
      </c>
      <c r="AP2004" t="s">
        <v>91</v>
      </c>
      <c r="AT2004" t="s">
        <v>20</v>
      </c>
    </row>
    <row r="2005" spans="2:46" x14ac:dyDescent="0.25">
      <c r="B2005">
        <v>1121852629</v>
      </c>
      <c r="C2005" t="s">
        <v>108</v>
      </c>
      <c r="D2005" t="s">
        <v>11764</v>
      </c>
      <c r="E2005" t="s">
        <v>3025</v>
      </c>
      <c r="F2005" t="s">
        <v>11765</v>
      </c>
      <c r="G2005" t="s">
        <v>11766</v>
      </c>
      <c r="H2005" s="1">
        <v>32651</v>
      </c>
      <c r="I2005" t="s">
        <v>11767</v>
      </c>
      <c r="J2005">
        <v>50001</v>
      </c>
      <c r="K2005" t="s">
        <v>804</v>
      </c>
      <c r="L2005">
        <v>50</v>
      </c>
      <c r="M2005" t="s">
        <v>805</v>
      </c>
      <c r="O2005">
        <v>3228479562</v>
      </c>
      <c r="P2005">
        <v>0</v>
      </c>
      <c r="T2005" t="s">
        <v>704</v>
      </c>
      <c r="U2005">
        <v>2024</v>
      </c>
      <c r="V2005" t="s">
        <v>11069</v>
      </c>
      <c r="W2005" t="s">
        <v>11768</v>
      </c>
      <c r="X2005" t="s">
        <v>11769</v>
      </c>
      <c r="Y2005" t="s">
        <v>11072</v>
      </c>
      <c r="Z2005" t="s">
        <v>103</v>
      </c>
      <c r="AA2005" t="s">
        <v>104</v>
      </c>
      <c r="AB2005" s="2">
        <f t="shared" si="31"/>
        <v>2.8463893188854488E-2</v>
      </c>
      <c r="AC2005" s="3">
        <v>129200000</v>
      </c>
      <c r="AD2005" t="s">
        <v>151</v>
      </c>
      <c r="AE2005" t="s">
        <v>106</v>
      </c>
      <c r="AF2005" t="s">
        <v>89</v>
      </c>
      <c r="AG2005" t="s">
        <v>11770</v>
      </c>
      <c r="AH2005">
        <v>159832964</v>
      </c>
      <c r="AI2005" s="3">
        <v>3677535</v>
      </c>
      <c r="AJ2005" s="3">
        <v>3070365.14</v>
      </c>
      <c r="AK2005" t="s">
        <v>91</v>
      </c>
      <c r="AL2005" t="s">
        <v>91</v>
      </c>
      <c r="AM2005" t="s">
        <v>91</v>
      </c>
      <c r="AN2005" t="s">
        <v>91</v>
      </c>
      <c r="AO2005" t="s">
        <v>91</v>
      </c>
      <c r="AP2005" t="s">
        <v>91</v>
      </c>
      <c r="AT2005" t="s">
        <v>21</v>
      </c>
    </row>
    <row r="2006" spans="2:46" x14ac:dyDescent="0.25">
      <c r="B2006">
        <v>45509226</v>
      </c>
      <c r="C2006" t="s">
        <v>108</v>
      </c>
      <c r="D2006" t="s">
        <v>180</v>
      </c>
      <c r="E2006" t="s">
        <v>763</v>
      </c>
      <c r="F2006" t="s">
        <v>2029</v>
      </c>
      <c r="G2006" t="s">
        <v>11771</v>
      </c>
      <c r="H2006" s="1">
        <v>26650</v>
      </c>
      <c r="I2006" t="s">
        <v>11772</v>
      </c>
      <c r="J2006">
        <v>0</v>
      </c>
      <c r="K2006" t="s">
        <v>78</v>
      </c>
      <c r="L2006">
        <v>25</v>
      </c>
      <c r="M2006" t="s">
        <v>78</v>
      </c>
      <c r="O2006">
        <v>3223727992</v>
      </c>
      <c r="P2006">
        <v>0</v>
      </c>
      <c r="T2006" t="s">
        <v>205</v>
      </c>
      <c r="U2006">
        <v>2017</v>
      </c>
      <c r="V2006" t="s">
        <v>3789</v>
      </c>
      <c r="W2006" t="s">
        <v>11773</v>
      </c>
      <c r="X2006" t="s">
        <v>11773</v>
      </c>
      <c r="Y2006" t="s">
        <v>3791</v>
      </c>
      <c r="Z2006" t="s">
        <v>3792</v>
      </c>
      <c r="AA2006" t="s">
        <v>3793</v>
      </c>
      <c r="AB2006" s="2">
        <f t="shared" si="31"/>
        <v>3.9854144785276074E-2</v>
      </c>
      <c r="AC2006" s="3">
        <v>48900000</v>
      </c>
      <c r="AD2006" t="s">
        <v>105</v>
      </c>
      <c r="AE2006" t="s">
        <v>106</v>
      </c>
      <c r="AF2006" t="s">
        <v>89</v>
      </c>
      <c r="AG2006" t="s">
        <v>11774</v>
      </c>
      <c r="AH2006">
        <v>29214086</v>
      </c>
      <c r="AI2006" s="3">
        <v>1948867.68</v>
      </c>
      <c r="AJ2006" s="3">
        <v>1617703.93</v>
      </c>
      <c r="AK2006" t="s">
        <v>91</v>
      </c>
      <c r="AL2006" t="s">
        <v>91</v>
      </c>
      <c r="AM2006" t="s">
        <v>91</v>
      </c>
      <c r="AN2006" t="s">
        <v>91</v>
      </c>
      <c r="AO2006" t="s">
        <v>91</v>
      </c>
      <c r="AP2006" t="s">
        <v>91</v>
      </c>
      <c r="AT2006" t="s">
        <v>18</v>
      </c>
    </row>
    <row r="2007" spans="2:46" x14ac:dyDescent="0.25">
      <c r="B2007">
        <v>52824571</v>
      </c>
      <c r="C2007" t="s">
        <v>108</v>
      </c>
      <c r="D2007" t="s">
        <v>11325</v>
      </c>
      <c r="E2007" t="s">
        <v>573</v>
      </c>
      <c r="F2007" t="s">
        <v>1879</v>
      </c>
      <c r="G2007" t="s">
        <v>1480</v>
      </c>
      <c r="H2007" s="1">
        <v>29128</v>
      </c>
      <c r="I2007" t="s">
        <v>11775</v>
      </c>
      <c r="J2007">
        <v>0</v>
      </c>
      <c r="K2007" t="s">
        <v>78</v>
      </c>
      <c r="L2007">
        <v>25</v>
      </c>
      <c r="M2007" t="s">
        <v>78</v>
      </c>
      <c r="O2007">
        <v>3144442543</v>
      </c>
      <c r="P2007">
        <v>3144425434</v>
      </c>
      <c r="T2007" t="s">
        <v>532</v>
      </c>
      <c r="U2007">
        <v>2023</v>
      </c>
      <c r="V2007" t="s">
        <v>1453</v>
      </c>
      <c r="W2007" t="s">
        <v>11776</v>
      </c>
      <c r="X2007" t="s">
        <v>11777</v>
      </c>
      <c r="Y2007" t="s">
        <v>1456</v>
      </c>
      <c r="Z2007" t="s">
        <v>298</v>
      </c>
      <c r="AA2007" t="s">
        <v>367</v>
      </c>
      <c r="AB2007" s="2">
        <f t="shared" si="31"/>
        <v>1.4108590924512299E-2</v>
      </c>
      <c r="AC2007" s="3">
        <v>117900000</v>
      </c>
      <c r="AD2007" t="s">
        <v>123</v>
      </c>
      <c r="AE2007" t="s">
        <v>106</v>
      </c>
      <c r="AF2007" t="s">
        <v>89</v>
      </c>
      <c r="AG2007" t="s">
        <v>11778</v>
      </c>
      <c r="AH2007">
        <v>29212394</v>
      </c>
      <c r="AI2007" s="3">
        <v>1663402.87</v>
      </c>
      <c r="AJ2007" s="3">
        <v>1377817.54</v>
      </c>
      <c r="AK2007" t="s">
        <v>91</v>
      </c>
      <c r="AL2007" t="s">
        <v>91</v>
      </c>
      <c r="AM2007" t="s">
        <v>91</v>
      </c>
      <c r="AN2007" t="s">
        <v>91</v>
      </c>
      <c r="AO2007" t="s">
        <v>91</v>
      </c>
      <c r="AP2007" t="s">
        <v>91</v>
      </c>
      <c r="AT2007" t="s">
        <v>18</v>
      </c>
    </row>
    <row r="2008" spans="2:46" x14ac:dyDescent="0.25">
      <c r="B2008">
        <v>51716544</v>
      </c>
      <c r="C2008" t="s">
        <v>108</v>
      </c>
      <c r="D2008" t="s">
        <v>109</v>
      </c>
      <c r="E2008" t="s">
        <v>771</v>
      </c>
      <c r="F2008" t="s">
        <v>11779</v>
      </c>
      <c r="G2008" t="s">
        <v>11780</v>
      </c>
      <c r="H2008" s="1">
        <v>23248</v>
      </c>
      <c r="I2008" t="s">
        <v>11781</v>
      </c>
      <c r="J2008">
        <v>0</v>
      </c>
      <c r="K2008" t="s">
        <v>78</v>
      </c>
      <c r="L2008">
        <v>25</v>
      </c>
      <c r="M2008" t="s">
        <v>78</v>
      </c>
      <c r="O2008">
        <v>3175178767</v>
      </c>
      <c r="P2008">
        <v>0</v>
      </c>
      <c r="T2008" t="s">
        <v>940</v>
      </c>
      <c r="U2008">
        <v>2017</v>
      </c>
      <c r="V2008" t="s">
        <v>7661</v>
      </c>
      <c r="W2008" t="s">
        <v>11782</v>
      </c>
      <c r="X2008" t="s">
        <v>11783</v>
      </c>
      <c r="Y2008" t="s">
        <v>7664</v>
      </c>
      <c r="Z2008" t="s">
        <v>311</v>
      </c>
      <c r="AA2008" t="s">
        <v>312</v>
      </c>
      <c r="AB2008" s="2">
        <f t="shared" si="31"/>
        <v>3.2582972972972975E-2</v>
      </c>
      <c r="AC2008" s="3">
        <v>37000000</v>
      </c>
      <c r="AD2008" t="s">
        <v>151</v>
      </c>
      <c r="AE2008" t="s">
        <v>139</v>
      </c>
      <c r="AF2008" t="s">
        <v>89</v>
      </c>
      <c r="AG2008" t="s">
        <v>11784</v>
      </c>
      <c r="AH2008">
        <v>159715481</v>
      </c>
      <c r="AI2008" s="3">
        <v>1205570</v>
      </c>
      <c r="AJ2008" s="3">
        <v>993083.82</v>
      </c>
      <c r="AK2008" t="s">
        <v>91</v>
      </c>
      <c r="AL2008" t="s">
        <v>91</v>
      </c>
      <c r="AM2008" t="s">
        <v>91</v>
      </c>
      <c r="AN2008" t="s">
        <v>91</v>
      </c>
      <c r="AO2008" t="s">
        <v>91</v>
      </c>
      <c r="AP2008" t="s">
        <v>91</v>
      </c>
      <c r="AT2008" t="s">
        <v>18</v>
      </c>
    </row>
    <row r="2009" spans="2:46" x14ac:dyDescent="0.25">
      <c r="B2009">
        <v>52492370</v>
      </c>
      <c r="C2009" t="s">
        <v>108</v>
      </c>
      <c r="D2009" t="s">
        <v>2331</v>
      </c>
      <c r="E2009" t="s">
        <v>11785</v>
      </c>
      <c r="F2009" t="s">
        <v>352</v>
      </c>
      <c r="G2009" t="s">
        <v>1550</v>
      </c>
      <c r="H2009" s="1">
        <v>28498</v>
      </c>
      <c r="I2009" t="s">
        <v>11786</v>
      </c>
      <c r="J2009">
        <v>0</v>
      </c>
      <c r="K2009" t="s">
        <v>78</v>
      </c>
      <c r="L2009">
        <v>25</v>
      </c>
      <c r="M2009" t="s">
        <v>78</v>
      </c>
      <c r="O2009">
        <v>3227703906</v>
      </c>
      <c r="P2009">
        <v>3112119564</v>
      </c>
      <c r="T2009" t="s">
        <v>241</v>
      </c>
      <c r="U2009">
        <v>2018</v>
      </c>
      <c r="V2009" t="s">
        <v>11787</v>
      </c>
      <c r="W2009" t="s">
        <v>11788</v>
      </c>
      <c r="X2009" t="s">
        <v>11789</v>
      </c>
      <c r="Y2009" t="s">
        <v>11790</v>
      </c>
      <c r="Z2009" t="s">
        <v>311</v>
      </c>
      <c r="AA2009" t="s">
        <v>312</v>
      </c>
      <c r="AB2009" s="2">
        <f t="shared" si="31"/>
        <v>2.9269747087378641E-2</v>
      </c>
      <c r="AC2009" s="3">
        <v>41200000</v>
      </c>
      <c r="AD2009" t="s">
        <v>151</v>
      </c>
      <c r="AE2009" t="s">
        <v>139</v>
      </c>
      <c r="AF2009" t="s">
        <v>89</v>
      </c>
      <c r="AG2009" t="s">
        <v>11791</v>
      </c>
      <c r="AH2009">
        <v>29212206</v>
      </c>
      <c r="AI2009" s="3">
        <v>1205913.58</v>
      </c>
      <c r="AJ2009" s="3">
        <v>993372.76</v>
      </c>
      <c r="AK2009" t="s">
        <v>91</v>
      </c>
      <c r="AL2009" t="s">
        <v>91</v>
      </c>
      <c r="AM2009" t="s">
        <v>91</v>
      </c>
      <c r="AN2009" t="s">
        <v>91</v>
      </c>
      <c r="AO2009" t="s">
        <v>91</v>
      </c>
      <c r="AP2009" t="s">
        <v>91</v>
      </c>
      <c r="AT2009" t="s">
        <v>18</v>
      </c>
    </row>
    <row r="2010" spans="2:46" x14ac:dyDescent="0.25">
      <c r="B2010">
        <v>1233891911</v>
      </c>
      <c r="C2010" t="s">
        <v>72</v>
      </c>
      <c r="D2010" t="s">
        <v>3389</v>
      </c>
      <c r="E2010" t="s">
        <v>225</v>
      </c>
      <c r="F2010" t="s">
        <v>994</v>
      </c>
      <c r="G2010" t="s">
        <v>994</v>
      </c>
      <c r="H2010" s="1">
        <v>35629</v>
      </c>
      <c r="I2010" t="s">
        <v>11792</v>
      </c>
      <c r="J2010">
        <v>0</v>
      </c>
      <c r="K2010" t="s">
        <v>78</v>
      </c>
      <c r="L2010">
        <v>25</v>
      </c>
      <c r="M2010" t="s">
        <v>78</v>
      </c>
      <c r="O2010">
        <v>3219908297</v>
      </c>
      <c r="P2010">
        <v>0</v>
      </c>
      <c r="T2010" t="s">
        <v>750</v>
      </c>
      <c r="U2010">
        <v>2022</v>
      </c>
      <c r="V2010" t="s">
        <v>1675</v>
      </c>
      <c r="W2010" t="s">
        <v>11793</v>
      </c>
      <c r="X2010" t="s">
        <v>11794</v>
      </c>
      <c r="Y2010" t="s">
        <v>1678</v>
      </c>
      <c r="Z2010" t="s">
        <v>298</v>
      </c>
      <c r="AA2010" t="s">
        <v>299</v>
      </c>
      <c r="AB2010" s="2">
        <f t="shared" si="31"/>
        <v>2.9522703941605839E-2</v>
      </c>
      <c r="AC2010" s="3">
        <v>68500000</v>
      </c>
      <c r="AD2010" t="s">
        <v>87</v>
      </c>
      <c r="AE2010" t="s">
        <v>139</v>
      </c>
      <c r="AF2010" t="s">
        <v>89</v>
      </c>
      <c r="AG2010" t="s">
        <v>11795</v>
      </c>
      <c r="AH2010">
        <v>29217800</v>
      </c>
      <c r="AI2010" s="3">
        <v>2022305.22</v>
      </c>
      <c r="AJ2010" s="3">
        <v>1679416.15</v>
      </c>
      <c r="AK2010" t="s">
        <v>91</v>
      </c>
      <c r="AL2010" t="s">
        <v>91</v>
      </c>
      <c r="AM2010" t="s">
        <v>91</v>
      </c>
      <c r="AN2010" t="s">
        <v>91</v>
      </c>
      <c r="AO2010" t="s">
        <v>91</v>
      </c>
      <c r="AP2010" t="s">
        <v>91</v>
      </c>
      <c r="AT2010" t="s">
        <v>21</v>
      </c>
    </row>
    <row r="2011" spans="2:46" x14ac:dyDescent="0.25">
      <c r="B2011">
        <v>19426835</v>
      </c>
      <c r="C2011" t="s">
        <v>72</v>
      </c>
      <c r="D2011" t="s">
        <v>518</v>
      </c>
      <c r="E2011" t="s">
        <v>421</v>
      </c>
      <c r="F2011" t="s">
        <v>7571</v>
      </c>
      <c r="G2011" t="s">
        <v>8309</v>
      </c>
      <c r="H2011" s="1">
        <v>22306</v>
      </c>
      <c r="I2011" t="s">
        <v>11796</v>
      </c>
      <c r="J2011">
        <v>0</v>
      </c>
      <c r="K2011" t="s">
        <v>78</v>
      </c>
      <c r="L2011">
        <v>25</v>
      </c>
      <c r="M2011" t="s">
        <v>78</v>
      </c>
      <c r="O2011">
        <v>3004941291</v>
      </c>
      <c r="P2011">
        <v>3107206950</v>
      </c>
      <c r="T2011" t="s">
        <v>585</v>
      </c>
      <c r="U2011">
        <v>2018</v>
      </c>
      <c r="V2011" t="s">
        <v>1107</v>
      </c>
      <c r="W2011" t="s">
        <v>11797</v>
      </c>
      <c r="X2011" t="s">
        <v>11798</v>
      </c>
      <c r="Y2011" t="s">
        <v>1110</v>
      </c>
      <c r="Z2011" t="s">
        <v>358</v>
      </c>
      <c r="AA2011" t="s">
        <v>1111</v>
      </c>
      <c r="AB2011" s="2">
        <f t="shared" si="31"/>
        <v>3.1015408163265305E-2</v>
      </c>
      <c r="AC2011" s="3">
        <v>58800000</v>
      </c>
      <c r="AD2011" t="s">
        <v>151</v>
      </c>
      <c r="AE2011" t="s">
        <v>106</v>
      </c>
      <c r="AF2011" t="s">
        <v>89</v>
      </c>
      <c r="AG2011" t="s">
        <v>11799</v>
      </c>
      <c r="AH2011">
        <v>159750444</v>
      </c>
      <c r="AI2011" s="3">
        <v>1823706</v>
      </c>
      <c r="AJ2011" s="3">
        <v>1512526.18</v>
      </c>
      <c r="AK2011" t="s">
        <v>91</v>
      </c>
      <c r="AL2011" t="s">
        <v>91</v>
      </c>
      <c r="AM2011" t="s">
        <v>91</v>
      </c>
      <c r="AN2011" t="s">
        <v>91</v>
      </c>
      <c r="AO2011" t="s">
        <v>91</v>
      </c>
      <c r="AP2011" t="s">
        <v>91</v>
      </c>
      <c r="AT2011" t="s">
        <v>18</v>
      </c>
    </row>
    <row r="2012" spans="2:46" x14ac:dyDescent="0.25">
      <c r="B2012">
        <v>8684922</v>
      </c>
      <c r="C2012" t="s">
        <v>72</v>
      </c>
      <c r="D2012" t="s">
        <v>611</v>
      </c>
      <c r="E2012" t="s">
        <v>1418</v>
      </c>
      <c r="F2012" t="s">
        <v>11800</v>
      </c>
      <c r="G2012" t="s">
        <v>3319</v>
      </c>
      <c r="H2012" s="1">
        <v>21583</v>
      </c>
      <c r="I2012" t="s">
        <v>11801</v>
      </c>
      <c r="J2012">
        <v>0</v>
      </c>
      <c r="K2012" t="s">
        <v>78</v>
      </c>
      <c r="L2012">
        <v>25</v>
      </c>
      <c r="M2012" t="s">
        <v>78</v>
      </c>
      <c r="O2012">
        <v>3156567010</v>
      </c>
      <c r="P2012">
        <v>0</v>
      </c>
      <c r="T2012" t="s">
        <v>241</v>
      </c>
      <c r="U2012">
        <v>2025</v>
      </c>
      <c r="V2012" t="s">
        <v>11802</v>
      </c>
      <c r="W2012" t="s">
        <v>11803</v>
      </c>
      <c r="X2012" t="s">
        <v>11804</v>
      </c>
      <c r="Y2012" t="s">
        <v>11805</v>
      </c>
      <c r="Z2012" t="s">
        <v>2738</v>
      </c>
      <c r="AA2012" t="s">
        <v>5375</v>
      </c>
      <c r="AB2012" s="2">
        <f t="shared" si="31"/>
        <v>2.3287092760180997E-2</v>
      </c>
      <c r="AC2012" s="3">
        <v>88400000</v>
      </c>
      <c r="AD2012" t="s">
        <v>87</v>
      </c>
      <c r="AE2012" t="s">
        <v>106</v>
      </c>
      <c r="AF2012" t="s">
        <v>89</v>
      </c>
      <c r="AG2012">
        <v>0</v>
      </c>
      <c r="AH2012">
        <v>159780092</v>
      </c>
      <c r="AI2012" s="3">
        <v>2058579</v>
      </c>
      <c r="AJ2012" s="3">
        <v>1709898.16</v>
      </c>
      <c r="AK2012" t="s">
        <v>91</v>
      </c>
      <c r="AL2012" t="s">
        <v>91</v>
      </c>
      <c r="AM2012" t="s">
        <v>91</v>
      </c>
      <c r="AN2012" t="s">
        <v>91</v>
      </c>
      <c r="AO2012" t="s">
        <v>91</v>
      </c>
      <c r="AP2012" t="s">
        <v>91</v>
      </c>
      <c r="AT2012" t="s">
        <v>21</v>
      </c>
    </row>
    <row r="2013" spans="2:46" x14ac:dyDescent="0.25">
      <c r="B2013">
        <v>42108077</v>
      </c>
      <c r="C2013" t="s">
        <v>108</v>
      </c>
      <c r="D2013" t="s">
        <v>202</v>
      </c>
      <c r="E2013" t="s">
        <v>3098</v>
      </c>
      <c r="F2013" t="s">
        <v>11806</v>
      </c>
      <c r="G2013" t="s">
        <v>7894</v>
      </c>
      <c r="H2013" s="1">
        <v>26917</v>
      </c>
      <c r="I2013" t="s">
        <v>11807</v>
      </c>
      <c r="J2013">
        <v>66001</v>
      </c>
      <c r="K2013" t="s">
        <v>986</v>
      </c>
      <c r="L2013">
        <v>66</v>
      </c>
      <c r="M2013" t="s">
        <v>987</v>
      </c>
      <c r="O2013">
        <v>3155700883</v>
      </c>
      <c r="P2013">
        <v>3175554064</v>
      </c>
      <c r="T2013" t="s">
        <v>750</v>
      </c>
      <c r="U2013">
        <v>2011</v>
      </c>
      <c r="V2013" t="s">
        <v>1296</v>
      </c>
      <c r="W2013" t="s">
        <v>11808</v>
      </c>
      <c r="X2013" t="s">
        <v>11809</v>
      </c>
      <c r="Y2013" t="s">
        <v>1299</v>
      </c>
      <c r="Z2013" t="s">
        <v>136</v>
      </c>
      <c r="AA2013" t="s">
        <v>1300</v>
      </c>
      <c r="AB2013" s="2">
        <f t="shared" si="31"/>
        <v>4.0007142356687897E-2</v>
      </c>
      <c r="AC2013" s="3">
        <v>31400000</v>
      </c>
      <c r="AD2013" t="s">
        <v>105</v>
      </c>
      <c r="AE2013" t="s">
        <v>106</v>
      </c>
      <c r="AF2013" t="s">
        <v>89</v>
      </c>
      <c r="AG2013" t="s">
        <v>11810</v>
      </c>
      <c r="AH2013">
        <v>29203704</v>
      </c>
      <c r="AI2013" s="3">
        <v>1256224.27</v>
      </c>
      <c r="AJ2013" s="3">
        <v>1035650.65</v>
      </c>
      <c r="AK2013" t="s">
        <v>91</v>
      </c>
      <c r="AL2013" t="s">
        <v>91</v>
      </c>
      <c r="AM2013" t="s">
        <v>91</v>
      </c>
      <c r="AN2013" t="s">
        <v>91</v>
      </c>
      <c r="AO2013" t="s">
        <v>91</v>
      </c>
      <c r="AP2013" t="s">
        <v>91</v>
      </c>
      <c r="AT2013" t="s">
        <v>21</v>
      </c>
    </row>
    <row r="2014" spans="2:46" x14ac:dyDescent="0.25">
      <c r="B2014">
        <v>86058709</v>
      </c>
      <c r="C2014" t="s">
        <v>72</v>
      </c>
      <c r="D2014" t="s">
        <v>2947</v>
      </c>
      <c r="E2014" t="s">
        <v>338</v>
      </c>
      <c r="F2014" t="s">
        <v>303</v>
      </c>
      <c r="G2014" t="s">
        <v>4036</v>
      </c>
      <c r="H2014" s="1">
        <v>28845</v>
      </c>
      <c r="I2014" t="s">
        <v>11811</v>
      </c>
      <c r="J2014">
        <v>50001</v>
      </c>
      <c r="K2014" t="s">
        <v>804</v>
      </c>
      <c r="L2014">
        <v>50</v>
      </c>
      <c r="M2014" t="s">
        <v>805</v>
      </c>
      <c r="O2014">
        <v>3182480870</v>
      </c>
      <c r="P2014">
        <v>0</v>
      </c>
      <c r="T2014" t="s">
        <v>544</v>
      </c>
      <c r="U2014">
        <v>2015</v>
      </c>
      <c r="V2014" t="s">
        <v>404</v>
      </c>
      <c r="W2014" t="s">
        <v>11812</v>
      </c>
      <c r="X2014" t="s">
        <v>11813</v>
      </c>
      <c r="Y2014" t="s">
        <v>407</v>
      </c>
      <c r="Z2014" t="s">
        <v>103</v>
      </c>
      <c r="AA2014" t="s">
        <v>408</v>
      </c>
      <c r="AB2014" s="2">
        <f t="shared" si="31"/>
        <v>3.7656097450424926E-2</v>
      </c>
      <c r="AC2014" s="3">
        <v>35300000</v>
      </c>
      <c r="AD2014" t="s">
        <v>87</v>
      </c>
      <c r="AE2014" t="s">
        <v>139</v>
      </c>
      <c r="AF2014" t="s">
        <v>89</v>
      </c>
      <c r="AG2014" t="s">
        <v>11814</v>
      </c>
      <c r="AH2014">
        <v>29216248</v>
      </c>
      <c r="AI2014" s="3">
        <v>1329260.24</v>
      </c>
      <c r="AJ2014" s="3">
        <v>1097025.4099999999</v>
      </c>
      <c r="AK2014" t="s">
        <v>91</v>
      </c>
      <c r="AL2014" t="s">
        <v>91</v>
      </c>
      <c r="AM2014" t="s">
        <v>91</v>
      </c>
      <c r="AN2014" t="s">
        <v>91</v>
      </c>
      <c r="AO2014" t="s">
        <v>91</v>
      </c>
      <c r="AP2014" t="s">
        <v>91</v>
      </c>
      <c r="AT2014" t="s">
        <v>18</v>
      </c>
    </row>
    <row r="2015" spans="2:46" x14ac:dyDescent="0.25">
      <c r="B2015">
        <v>1101753241</v>
      </c>
      <c r="C2015" t="s">
        <v>108</v>
      </c>
      <c r="D2015" t="s">
        <v>11815</v>
      </c>
      <c r="E2015" t="s">
        <v>3573</v>
      </c>
      <c r="F2015" t="s">
        <v>928</v>
      </c>
      <c r="G2015" t="s">
        <v>904</v>
      </c>
      <c r="H2015" s="1">
        <v>31975</v>
      </c>
      <c r="I2015" t="s">
        <v>11816</v>
      </c>
      <c r="J2015">
        <v>0</v>
      </c>
      <c r="K2015" t="s">
        <v>2014</v>
      </c>
      <c r="L2015">
        <v>68</v>
      </c>
      <c r="M2015" t="s">
        <v>146</v>
      </c>
      <c r="O2015">
        <v>3124829273</v>
      </c>
      <c r="P2015">
        <v>3124829272</v>
      </c>
      <c r="T2015" t="s">
        <v>2355</v>
      </c>
      <c r="U2015">
        <v>2025</v>
      </c>
      <c r="V2015" t="s">
        <v>842</v>
      </c>
      <c r="W2015" t="s">
        <v>11817</v>
      </c>
      <c r="X2015" t="s">
        <v>11818</v>
      </c>
      <c r="Y2015" t="s">
        <v>845</v>
      </c>
      <c r="Z2015" t="s">
        <v>298</v>
      </c>
      <c r="AA2015" t="s">
        <v>846</v>
      </c>
      <c r="AB2015" s="2">
        <f t="shared" si="31"/>
        <v>2.5095547866205305E-2</v>
      </c>
      <c r="AC2015" s="3">
        <v>173400000</v>
      </c>
      <c r="AD2015" t="s">
        <v>87</v>
      </c>
      <c r="AE2015" t="s">
        <v>106</v>
      </c>
      <c r="AF2015" t="s">
        <v>89</v>
      </c>
      <c r="AG2015" t="s">
        <v>11819</v>
      </c>
      <c r="AH2015">
        <v>159832524</v>
      </c>
      <c r="AI2015" s="3">
        <v>4351568</v>
      </c>
      <c r="AJ2015" s="3">
        <v>3636780.13</v>
      </c>
      <c r="AK2015" t="s">
        <v>91</v>
      </c>
      <c r="AL2015" t="s">
        <v>91</v>
      </c>
      <c r="AM2015" t="s">
        <v>91</v>
      </c>
      <c r="AN2015" t="s">
        <v>91</v>
      </c>
      <c r="AO2015" t="s">
        <v>91</v>
      </c>
      <c r="AP2015" t="s">
        <v>91</v>
      </c>
      <c r="AT2015" t="s">
        <v>21</v>
      </c>
    </row>
    <row r="2016" spans="2:46" x14ac:dyDescent="0.25">
      <c r="B2016">
        <v>1129569689</v>
      </c>
      <c r="C2016" t="s">
        <v>72</v>
      </c>
      <c r="D2016" t="s">
        <v>1073</v>
      </c>
      <c r="E2016" t="s">
        <v>421</v>
      </c>
      <c r="F2016" t="s">
        <v>2034</v>
      </c>
      <c r="G2016" t="s">
        <v>8496</v>
      </c>
      <c r="H2016" s="1">
        <v>31659</v>
      </c>
      <c r="I2016" t="s">
        <v>11820</v>
      </c>
      <c r="J2016">
        <v>0</v>
      </c>
      <c r="K2016" t="s">
        <v>157</v>
      </c>
      <c r="L2016">
        <v>8</v>
      </c>
      <c r="M2016" t="s">
        <v>158</v>
      </c>
      <c r="O2016">
        <v>3182541151</v>
      </c>
      <c r="P2016">
        <v>3154405520</v>
      </c>
      <c r="T2016" t="s">
        <v>750</v>
      </c>
      <c r="U2016">
        <v>2022</v>
      </c>
      <c r="V2016" t="s">
        <v>4345</v>
      </c>
      <c r="W2016" t="s">
        <v>11821</v>
      </c>
      <c r="X2016" t="s">
        <v>11822</v>
      </c>
      <c r="Y2016" t="s">
        <v>4348</v>
      </c>
      <c r="Z2016" t="s">
        <v>103</v>
      </c>
      <c r="AA2016" t="s">
        <v>408</v>
      </c>
      <c r="AB2016" s="2">
        <f t="shared" si="31"/>
        <v>2.8434358525345621E-2</v>
      </c>
      <c r="AC2016" s="3">
        <v>65100000</v>
      </c>
      <c r="AD2016" t="s">
        <v>105</v>
      </c>
      <c r="AE2016" t="s">
        <v>139</v>
      </c>
      <c r="AF2016" t="s">
        <v>89</v>
      </c>
      <c r="AG2016" t="s">
        <v>11823</v>
      </c>
      <c r="AH2016">
        <v>29205268</v>
      </c>
      <c r="AI2016" s="3">
        <v>1851076.74</v>
      </c>
      <c r="AJ2016" s="3">
        <v>1535526.67</v>
      </c>
      <c r="AK2016" t="s">
        <v>91</v>
      </c>
      <c r="AL2016" t="s">
        <v>91</v>
      </c>
      <c r="AM2016" t="s">
        <v>91</v>
      </c>
      <c r="AN2016" t="s">
        <v>91</v>
      </c>
      <c r="AO2016" t="s">
        <v>91</v>
      </c>
      <c r="AP2016" t="s">
        <v>91</v>
      </c>
      <c r="AT2016" t="s">
        <v>18</v>
      </c>
    </row>
    <row r="2017" spans="2:46" x14ac:dyDescent="0.25">
      <c r="B2017">
        <v>73165476</v>
      </c>
      <c r="C2017" t="s">
        <v>72</v>
      </c>
      <c r="D2017" t="s">
        <v>462</v>
      </c>
      <c r="E2017" t="s">
        <v>224</v>
      </c>
      <c r="F2017" t="s">
        <v>11824</v>
      </c>
      <c r="G2017" t="s">
        <v>3623</v>
      </c>
      <c r="H2017" s="1">
        <v>27267</v>
      </c>
      <c r="I2017" t="s">
        <v>11825</v>
      </c>
      <c r="J2017">
        <v>0</v>
      </c>
      <c r="K2017" t="s">
        <v>157</v>
      </c>
      <c r="L2017">
        <v>8</v>
      </c>
      <c r="M2017" t="s">
        <v>158</v>
      </c>
      <c r="O2017">
        <v>3107105046</v>
      </c>
      <c r="P2017">
        <v>3222314941</v>
      </c>
      <c r="T2017" t="s">
        <v>585</v>
      </c>
      <c r="U2017">
        <v>2018</v>
      </c>
      <c r="V2017" t="s">
        <v>959</v>
      </c>
      <c r="W2017" t="s">
        <v>11826</v>
      </c>
      <c r="X2017" t="s">
        <v>11827</v>
      </c>
      <c r="Y2017" t="s">
        <v>962</v>
      </c>
      <c r="Z2017" t="s">
        <v>103</v>
      </c>
      <c r="AA2017" t="s">
        <v>408</v>
      </c>
      <c r="AB2017" s="2">
        <f t="shared" si="31"/>
        <v>5.5800589569161001E-2</v>
      </c>
      <c r="AC2017" s="3">
        <v>44100000</v>
      </c>
      <c r="AD2017" t="s">
        <v>87</v>
      </c>
      <c r="AE2017" t="s">
        <v>139</v>
      </c>
      <c r="AF2017" t="s">
        <v>89</v>
      </c>
      <c r="AG2017" t="s">
        <v>11828</v>
      </c>
      <c r="AH2017">
        <v>159716464</v>
      </c>
      <c r="AI2017" s="3">
        <v>2460806</v>
      </c>
      <c r="AJ2017" s="3">
        <v>2047904.07</v>
      </c>
      <c r="AK2017" t="s">
        <v>91</v>
      </c>
      <c r="AL2017" t="s">
        <v>91</v>
      </c>
      <c r="AM2017" t="s">
        <v>91</v>
      </c>
      <c r="AN2017" t="s">
        <v>91</v>
      </c>
      <c r="AO2017" t="s">
        <v>91</v>
      </c>
      <c r="AP2017" t="s">
        <v>91</v>
      </c>
      <c r="AT2017" t="s">
        <v>21</v>
      </c>
    </row>
    <row r="2018" spans="2:46" x14ac:dyDescent="0.25">
      <c r="B2018">
        <v>40333593</v>
      </c>
      <c r="C2018" t="s">
        <v>108</v>
      </c>
      <c r="D2018" t="s">
        <v>4497</v>
      </c>
      <c r="E2018" t="s">
        <v>982</v>
      </c>
      <c r="F2018" t="s">
        <v>3162</v>
      </c>
      <c r="G2018" t="s">
        <v>1431</v>
      </c>
      <c r="H2018" s="1">
        <v>31020</v>
      </c>
      <c r="I2018" t="s">
        <v>11829</v>
      </c>
      <c r="J2018">
        <v>50001</v>
      </c>
      <c r="K2018" t="s">
        <v>804</v>
      </c>
      <c r="L2018">
        <v>50</v>
      </c>
      <c r="M2018" t="s">
        <v>805</v>
      </c>
      <c r="O2018">
        <v>3113676953</v>
      </c>
      <c r="P2018">
        <v>3214443307</v>
      </c>
      <c r="T2018" t="s">
        <v>116</v>
      </c>
      <c r="U2018">
        <v>2022</v>
      </c>
      <c r="V2018" t="s">
        <v>478</v>
      </c>
      <c r="W2018" t="s">
        <v>11830</v>
      </c>
      <c r="X2018" t="s">
        <v>11831</v>
      </c>
      <c r="Y2018" t="s">
        <v>1769</v>
      </c>
      <c r="Z2018" t="s">
        <v>298</v>
      </c>
      <c r="AA2018" t="s">
        <v>299</v>
      </c>
      <c r="AB2018" s="2">
        <f t="shared" si="31"/>
        <v>3.219824702774108E-2</v>
      </c>
      <c r="AC2018" s="3">
        <v>75700000</v>
      </c>
      <c r="AD2018" t="s">
        <v>123</v>
      </c>
      <c r="AE2018" t="s">
        <v>139</v>
      </c>
      <c r="AF2018" t="s">
        <v>89</v>
      </c>
      <c r="AG2018" t="s">
        <v>11832</v>
      </c>
      <c r="AH2018">
        <v>29208042</v>
      </c>
      <c r="AI2018" s="3">
        <v>2437407.2999999998</v>
      </c>
      <c r="AJ2018" s="3">
        <v>2028241.43</v>
      </c>
      <c r="AK2018" t="s">
        <v>91</v>
      </c>
      <c r="AL2018" t="s">
        <v>91</v>
      </c>
      <c r="AM2018" t="s">
        <v>91</v>
      </c>
      <c r="AN2018" t="s">
        <v>91</v>
      </c>
      <c r="AO2018" t="s">
        <v>91</v>
      </c>
      <c r="AP2018" t="s">
        <v>91</v>
      </c>
      <c r="AT2018" t="s">
        <v>21</v>
      </c>
    </row>
    <row r="2019" spans="2:46" x14ac:dyDescent="0.25">
      <c r="B2019">
        <v>1098657910</v>
      </c>
      <c r="C2019" t="s">
        <v>108</v>
      </c>
      <c r="D2019" t="s">
        <v>11833</v>
      </c>
      <c r="E2019" t="s">
        <v>1184</v>
      </c>
      <c r="F2019" t="s">
        <v>5386</v>
      </c>
      <c r="G2019" t="s">
        <v>2112</v>
      </c>
      <c r="H2019" s="1">
        <v>32389</v>
      </c>
      <c r="I2019" t="s">
        <v>11834</v>
      </c>
      <c r="J2019">
        <v>0</v>
      </c>
      <c r="K2019" t="s">
        <v>78</v>
      </c>
      <c r="L2019">
        <v>25</v>
      </c>
      <c r="M2019" t="s">
        <v>78</v>
      </c>
      <c r="O2019">
        <v>3187853768</v>
      </c>
      <c r="P2019">
        <v>3192663054</v>
      </c>
      <c r="T2019" t="s">
        <v>205</v>
      </c>
      <c r="U2019">
        <v>2023</v>
      </c>
      <c r="V2019" t="s">
        <v>3090</v>
      </c>
      <c r="W2019" t="s">
        <v>11835</v>
      </c>
      <c r="X2019" t="s">
        <v>11836</v>
      </c>
      <c r="Y2019" t="s">
        <v>3093</v>
      </c>
      <c r="Z2019" t="s">
        <v>323</v>
      </c>
      <c r="AA2019" t="s">
        <v>324</v>
      </c>
      <c r="AB2019" s="2">
        <f t="shared" si="31"/>
        <v>5.2772461240310077E-2</v>
      </c>
      <c r="AC2019" s="3">
        <v>51600000</v>
      </c>
      <c r="AD2019" t="s">
        <v>87</v>
      </c>
      <c r="AE2019" t="s">
        <v>139</v>
      </c>
      <c r="AF2019" t="s">
        <v>89</v>
      </c>
      <c r="AG2019" t="s">
        <v>11837</v>
      </c>
      <c r="AH2019">
        <v>159742168</v>
      </c>
      <c r="AI2019" s="3">
        <v>2723059</v>
      </c>
      <c r="AJ2019" s="3">
        <v>2268284.86</v>
      </c>
      <c r="AK2019" t="s">
        <v>91</v>
      </c>
      <c r="AL2019" t="s">
        <v>91</v>
      </c>
      <c r="AM2019" t="s">
        <v>91</v>
      </c>
      <c r="AN2019" t="s">
        <v>91</v>
      </c>
      <c r="AO2019" t="s">
        <v>91</v>
      </c>
      <c r="AP2019" t="s">
        <v>91</v>
      </c>
      <c r="AT2019" t="s">
        <v>21</v>
      </c>
    </row>
    <row r="2020" spans="2:46" x14ac:dyDescent="0.25">
      <c r="B2020">
        <v>16671075</v>
      </c>
      <c r="C2020" t="s">
        <v>72</v>
      </c>
      <c r="D2020" t="s">
        <v>908</v>
      </c>
      <c r="E2020" t="s">
        <v>248</v>
      </c>
      <c r="F2020" t="s">
        <v>278</v>
      </c>
      <c r="G2020" t="s">
        <v>2103</v>
      </c>
      <c r="H2020" s="1">
        <v>22835</v>
      </c>
      <c r="I2020" t="s">
        <v>11838</v>
      </c>
      <c r="J2020">
        <v>76001</v>
      </c>
      <c r="K2020" t="s">
        <v>329</v>
      </c>
      <c r="L2020">
        <v>76</v>
      </c>
      <c r="M2020" t="s">
        <v>330</v>
      </c>
      <c r="O2020">
        <v>3203042069</v>
      </c>
      <c r="P2020">
        <v>3046639187</v>
      </c>
      <c r="T2020" t="s">
        <v>731</v>
      </c>
      <c r="U2020">
        <v>2020</v>
      </c>
      <c r="V2020" t="s">
        <v>6462</v>
      </c>
      <c r="W2020" t="s">
        <v>11839</v>
      </c>
      <c r="X2020" t="s">
        <v>11840</v>
      </c>
      <c r="Y2020" t="s">
        <v>6465</v>
      </c>
      <c r="Z2020" t="s">
        <v>85</v>
      </c>
      <c r="AA2020" t="s">
        <v>638</v>
      </c>
      <c r="AB2020" s="2">
        <f t="shared" si="31"/>
        <v>3.2773016925465838E-2</v>
      </c>
      <c r="AC2020" s="3">
        <v>64400000</v>
      </c>
      <c r="AD2020" t="s">
        <v>177</v>
      </c>
      <c r="AE2020" t="s">
        <v>106</v>
      </c>
      <c r="AF2020" t="s">
        <v>89</v>
      </c>
      <c r="AG2020" t="s">
        <v>11841</v>
      </c>
      <c r="AH2020">
        <v>29208418</v>
      </c>
      <c r="AI2020" s="3">
        <v>2110582.29</v>
      </c>
      <c r="AJ2020" s="3">
        <v>1753598.56</v>
      </c>
      <c r="AK2020" t="s">
        <v>91</v>
      </c>
      <c r="AL2020" t="s">
        <v>91</v>
      </c>
      <c r="AM2020" t="s">
        <v>91</v>
      </c>
      <c r="AN2020" t="s">
        <v>91</v>
      </c>
      <c r="AO2020" t="s">
        <v>91</v>
      </c>
      <c r="AP2020" t="s">
        <v>91</v>
      </c>
      <c r="AT2020" t="s">
        <v>21</v>
      </c>
    </row>
    <row r="2021" spans="2:46" x14ac:dyDescent="0.25">
      <c r="B2021">
        <v>8315513</v>
      </c>
      <c r="C2021" t="s">
        <v>72</v>
      </c>
      <c r="D2021" t="s">
        <v>2468</v>
      </c>
      <c r="E2021" t="s">
        <v>1418</v>
      </c>
      <c r="F2021" t="s">
        <v>11842</v>
      </c>
      <c r="G2021" t="s">
        <v>1284</v>
      </c>
      <c r="H2021" s="1">
        <v>18651</v>
      </c>
      <c r="I2021" t="s">
        <v>11843</v>
      </c>
      <c r="J2021">
        <v>5001</v>
      </c>
      <c r="K2021" t="s">
        <v>114</v>
      </c>
      <c r="L2021">
        <v>5</v>
      </c>
      <c r="M2021" t="s">
        <v>115</v>
      </c>
      <c r="O2021">
        <v>3155094442</v>
      </c>
      <c r="P2021">
        <v>0</v>
      </c>
      <c r="T2021" t="s">
        <v>116</v>
      </c>
      <c r="U2021">
        <v>2016</v>
      </c>
      <c r="V2021" t="s">
        <v>11844</v>
      </c>
      <c r="W2021" t="s">
        <v>11845</v>
      </c>
      <c r="X2021" t="s">
        <v>11846</v>
      </c>
      <c r="Y2021" t="s">
        <v>11847</v>
      </c>
      <c r="Z2021" t="s">
        <v>85</v>
      </c>
      <c r="AA2021" t="s">
        <v>2390</v>
      </c>
      <c r="AB2021" s="2">
        <f t="shared" si="31"/>
        <v>2.2273110468319559E-2</v>
      </c>
      <c r="AC2021" s="3">
        <v>72600000</v>
      </c>
      <c r="AD2021" t="s">
        <v>177</v>
      </c>
      <c r="AE2021" t="s">
        <v>212</v>
      </c>
      <c r="AF2021" t="s">
        <v>89</v>
      </c>
      <c r="AG2021">
        <v>0</v>
      </c>
      <c r="AH2021">
        <v>29206762</v>
      </c>
      <c r="AI2021" s="3">
        <v>1617027.82</v>
      </c>
      <c r="AJ2021" s="3">
        <v>1338846.9099999999</v>
      </c>
      <c r="AK2021" t="s">
        <v>91</v>
      </c>
      <c r="AL2021" t="s">
        <v>91</v>
      </c>
      <c r="AM2021" t="s">
        <v>91</v>
      </c>
      <c r="AN2021" t="s">
        <v>91</v>
      </c>
      <c r="AO2021" t="s">
        <v>91</v>
      </c>
      <c r="AP2021" t="s">
        <v>91</v>
      </c>
      <c r="AT2021" t="s">
        <v>18</v>
      </c>
    </row>
    <row r="2022" spans="2:46" x14ac:dyDescent="0.25">
      <c r="B2022">
        <v>66866409</v>
      </c>
      <c r="C2022" t="s">
        <v>108</v>
      </c>
      <c r="D2022" t="s">
        <v>109</v>
      </c>
      <c r="E2022" t="s">
        <v>1845</v>
      </c>
      <c r="F2022" t="s">
        <v>2058</v>
      </c>
      <c r="G2022" t="s">
        <v>3661</v>
      </c>
      <c r="H2022" s="1">
        <v>25724</v>
      </c>
      <c r="I2022" t="s">
        <v>11848</v>
      </c>
      <c r="J2022">
        <v>76001</v>
      </c>
      <c r="K2022" t="s">
        <v>329</v>
      </c>
      <c r="L2022">
        <v>76</v>
      </c>
      <c r="M2022" t="s">
        <v>330</v>
      </c>
      <c r="O2022">
        <v>3148921441</v>
      </c>
      <c r="P2022">
        <v>0</v>
      </c>
      <c r="T2022" t="s">
        <v>184</v>
      </c>
      <c r="U2022">
        <v>2010</v>
      </c>
      <c r="V2022" t="s">
        <v>11849</v>
      </c>
      <c r="W2022" t="s">
        <v>11850</v>
      </c>
      <c r="X2022" t="s">
        <v>11851</v>
      </c>
      <c r="Y2022" t="s">
        <v>11852</v>
      </c>
      <c r="Z2022" t="s">
        <v>164</v>
      </c>
      <c r="AA2022" t="s">
        <v>165</v>
      </c>
      <c r="AB2022" s="2">
        <f t="shared" si="31"/>
        <v>6.6300776255707766E-2</v>
      </c>
      <c r="AC2022" s="3">
        <v>21900000</v>
      </c>
      <c r="AD2022" t="s">
        <v>177</v>
      </c>
      <c r="AE2022" t="s">
        <v>139</v>
      </c>
      <c r="AF2022" t="s">
        <v>89</v>
      </c>
      <c r="AG2022">
        <v>0</v>
      </c>
      <c r="AH2022">
        <v>159836982</v>
      </c>
      <c r="AI2022" s="3">
        <v>1451987</v>
      </c>
      <c r="AJ2022" s="3">
        <v>1200157.28</v>
      </c>
      <c r="AK2022" t="s">
        <v>91</v>
      </c>
      <c r="AL2022" t="s">
        <v>91</v>
      </c>
      <c r="AM2022" t="s">
        <v>91</v>
      </c>
      <c r="AN2022" t="s">
        <v>91</v>
      </c>
      <c r="AO2022" t="s">
        <v>91</v>
      </c>
      <c r="AP2022" t="s">
        <v>91</v>
      </c>
      <c r="AT2022" t="s">
        <v>21</v>
      </c>
    </row>
    <row r="2023" spans="2:46" x14ac:dyDescent="0.25">
      <c r="B2023">
        <v>57292687</v>
      </c>
      <c r="C2023" t="s">
        <v>108</v>
      </c>
      <c r="D2023" t="s">
        <v>2874</v>
      </c>
      <c r="E2023" t="s">
        <v>1594</v>
      </c>
      <c r="F2023" t="s">
        <v>143</v>
      </c>
      <c r="G2023" t="s">
        <v>2824</v>
      </c>
      <c r="H2023" s="1">
        <v>30196</v>
      </c>
      <c r="I2023" t="s">
        <v>11853</v>
      </c>
      <c r="J2023">
        <v>0</v>
      </c>
      <c r="K2023" t="s">
        <v>1635</v>
      </c>
      <c r="L2023">
        <v>47</v>
      </c>
      <c r="M2023" t="s">
        <v>1636</v>
      </c>
      <c r="O2023">
        <v>3008373829</v>
      </c>
      <c r="P2023">
        <v>0</v>
      </c>
      <c r="T2023" t="s">
        <v>1780</v>
      </c>
      <c r="U2023">
        <v>2023</v>
      </c>
      <c r="V2023" t="s">
        <v>5622</v>
      </c>
      <c r="W2023" t="s">
        <v>11854</v>
      </c>
      <c r="X2023" t="s">
        <v>11854</v>
      </c>
      <c r="Y2023" t="s">
        <v>5625</v>
      </c>
      <c r="Z2023" t="s">
        <v>298</v>
      </c>
      <c r="AA2023" t="s">
        <v>691</v>
      </c>
      <c r="AB2023" s="2">
        <f t="shared" si="31"/>
        <v>2.3769965501618123E-2</v>
      </c>
      <c r="AC2023" s="3">
        <v>154500000</v>
      </c>
      <c r="AD2023" t="s">
        <v>177</v>
      </c>
      <c r="AE2023" t="s">
        <v>106</v>
      </c>
      <c r="AF2023" t="s">
        <v>89</v>
      </c>
      <c r="AG2023" t="s">
        <v>11855</v>
      </c>
      <c r="AH2023">
        <v>29203728</v>
      </c>
      <c r="AI2023" s="3">
        <v>3672459.67</v>
      </c>
      <c r="AJ2023" s="3">
        <v>3066100.56</v>
      </c>
      <c r="AK2023" t="s">
        <v>91</v>
      </c>
      <c r="AL2023" t="s">
        <v>91</v>
      </c>
      <c r="AM2023" t="s">
        <v>91</v>
      </c>
      <c r="AN2023" t="s">
        <v>91</v>
      </c>
      <c r="AO2023" t="s">
        <v>91</v>
      </c>
      <c r="AP2023" t="s">
        <v>91</v>
      </c>
      <c r="AT2023" t="s">
        <v>20</v>
      </c>
    </row>
    <row r="2024" spans="2:46" x14ac:dyDescent="0.25">
      <c r="B2024">
        <v>1235040813</v>
      </c>
      <c r="C2024" t="s">
        <v>72</v>
      </c>
      <c r="D2024" t="s">
        <v>539</v>
      </c>
      <c r="E2024" t="s">
        <v>125</v>
      </c>
      <c r="F2024" t="s">
        <v>11856</v>
      </c>
      <c r="G2024" t="s">
        <v>2350</v>
      </c>
      <c r="H2024" s="1">
        <v>35963</v>
      </c>
      <c r="I2024" t="s">
        <v>11857</v>
      </c>
      <c r="J2024">
        <v>0</v>
      </c>
      <c r="K2024" t="s">
        <v>593</v>
      </c>
      <c r="L2024">
        <v>13</v>
      </c>
      <c r="M2024" t="s">
        <v>123</v>
      </c>
      <c r="O2024">
        <v>3007920037</v>
      </c>
      <c r="P2024">
        <v>3008008953</v>
      </c>
      <c r="T2024" t="s">
        <v>585</v>
      </c>
      <c r="U2024">
        <v>2022</v>
      </c>
      <c r="V2024" t="s">
        <v>1084</v>
      </c>
      <c r="W2024" t="s">
        <v>11858</v>
      </c>
      <c r="X2024" t="s">
        <v>11859</v>
      </c>
      <c r="Y2024" t="s">
        <v>1087</v>
      </c>
      <c r="Z2024" t="s">
        <v>298</v>
      </c>
      <c r="AA2024" t="s">
        <v>516</v>
      </c>
      <c r="AB2024" s="2">
        <f t="shared" si="31"/>
        <v>5.5010800699300699E-2</v>
      </c>
      <c r="AC2024" s="3">
        <v>85800000</v>
      </c>
      <c r="AD2024" t="s">
        <v>123</v>
      </c>
      <c r="AE2024" t="s">
        <v>139</v>
      </c>
      <c r="AF2024" t="s">
        <v>89</v>
      </c>
      <c r="AG2024" t="s">
        <v>11860</v>
      </c>
      <c r="AH2024">
        <v>29190018</v>
      </c>
      <c r="AI2024" s="3">
        <v>4719926.7</v>
      </c>
      <c r="AJ2024" s="3">
        <v>3946324.96</v>
      </c>
      <c r="AK2024" t="s">
        <v>91</v>
      </c>
      <c r="AL2024" t="s">
        <v>91</v>
      </c>
      <c r="AM2024" t="s">
        <v>91</v>
      </c>
      <c r="AN2024" t="s">
        <v>91</v>
      </c>
      <c r="AO2024" t="s">
        <v>91</v>
      </c>
      <c r="AP2024" t="s">
        <v>91</v>
      </c>
      <c r="AT2024" t="s">
        <v>21</v>
      </c>
    </row>
    <row r="2025" spans="2:46" x14ac:dyDescent="0.25">
      <c r="B2025">
        <v>79112404</v>
      </c>
      <c r="C2025" t="s">
        <v>72</v>
      </c>
      <c r="D2025" t="s">
        <v>361</v>
      </c>
      <c r="E2025" t="s">
        <v>701</v>
      </c>
      <c r="F2025" t="s">
        <v>154</v>
      </c>
      <c r="G2025" t="s">
        <v>126</v>
      </c>
      <c r="H2025" s="1">
        <v>19781</v>
      </c>
      <c r="I2025" t="s">
        <v>11861</v>
      </c>
      <c r="J2025">
        <v>0</v>
      </c>
      <c r="K2025" t="s">
        <v>78</v>
      </c>
      <c r="L2025">
        <v>25</v>
      </c>
      <c r="M2025" t="s">
        <v>78</v>
      </c>
      <c r="O2025">
        <v>3104817091</v>
      </c>
      <c r="P2025">
        <v>0</v>
      </c>
      <c r="T2025" t="s">
        <v>544</v>
      </c>
      <c r="U2025">
        <v>2011</v>
      </c>
      <c r="V2025" t="s">
        <v>11547</v>
      </c>
      <c r="W2025" t="s">
        <v>11862</v>
      </c>
      <c r="X2025" t="s">
        <v>11863</v>
      </c>
      <c r="Y2025" t="s">
        <v>11550</v>
      </c>
      <c r="Z2025" t="s">
        <v>136</v>
      </c>
      <c r="AA2025" t="s">
        <v>1668</v>
      </c>
      <c r="AB2025" s="2">
        <f t="shared" si="31"/>
        <v>5.4245357142857144E-2</v>
      </c>
      <c r="AC2025" s="3">
        <v>22400000</v>
      </c>
      <c r="AD2025" t="s">
        <v>177</v>
      </c>
      <c r="AE2025" t="s">
        <v>139</v>
      </c>
      <c r="AF2025" t="s">
        <v>89</v>
      </c>
      <c r="AG2025" t="s">
        <v>11864</v>
      </c>
      <c r="AH2025">
        <v>159730561</v>
      </c>
      <c r="AI2025" s="3">
        <v>1215096</v>
      </c>
      <c r="AJ2025" s="3">
        <v>1001089</v>
      </c>
      <c r="AK2025" t="s">
        <v>91</v>
      </c>
      <c r="AL2025" t="s">
        <v>91</v>
      </c>
      <c r="AM2025" t="s">
        <v>91</v>
      </c>
      <c r="AN2025" t="s">
        <v>91</v>
      </c>
      <c r="AO2025" t="s">
        <v>91</v>
      </c>
      <c r="AP2025" t="s">
        <v>91</v>
      </c>
      <c r="AT2025" t="s">
        <v>21</v>
      </c>
    </row>
    <row r="2026" spans="2:46" x14ac:dyDescent="0.25">
      <c r="B2026">
        <v>93396213</v>
      </c>
      <c r="C2026" t="s">
        <v>72</v>
      </c>
      <c r="D2026" t="s">
        <v>1039</v>
      </c>
      <c r="E2026" t="s">
        <v>11865</v>
      </c>
      <c r="F2026" t="s">
        <v>181</v>
      </c>
      <c r="G2026" t="s">
        <v>1498</v>
      </c>
      <c r="H2026" s="1">
        <v>27564</v>
      </c>
      <c r="I2026" t="s">
        <v>11866</v>
      </c>
      <c r="J2026">
        <v>76001</v>
      </c>
      <c r="K2026" t="s">
        <v>329</v>
      </c>
      <c r="L2026">
        <v>76</v>
      </c>
      <c r="M2026" t="s">
        <v>330</v>
      </c>
      <c r="O2026">
        <v>3154104995</v>
      </c>
      <c r="P2026">
        <v>3137873372</v>
      </c>
      <c r="T2026" t="s">
        <v>371</v>
      </c>
      <c r="U2026">
        <v>2016</v>
      </c>
      <c r="V2026" t="s">
        <v>11867</v>
      </c>
      <c r="W2026" t="s">
        <v>11868</v>
      </c>
      <c r="X2026" t="s">
        <v>11869</v>
      </c>
      <c r="Y2026" t="s">
        <v>11870</v>
      </c>
      <c r="Z2026" t="s">
        <v>358</v>
      </c>
      <c r="AA2026" t="s">
        <v>359</v>
      </c>
      <c r="AB2026" s="2">
        <f t="shared" si="31"/>
        <v>4.739397668393782E-2</v>
      </c>
      <c r="AC2026" s="3">
        <v>77200000</v>
      </c>
      <c r="AD2026" t="s">
        <v>105</v>
      </c>
      <c r="AE2026" t="s">
        <v>106</v>
      </c>
      <c r="AF2026" t="s">
        <v>89</v>
      </c>
      <c r="AG2026" t="s">
        <v>11871</v>
      </c>
      <c r="AH2026">
        <v>159837464</v>
      </c>
      <c r="AI2026" s="3">
        <v>3658815</v>
      </c>
      <c r="AJ2026" s="3">
        <v>3054634.43</v>
      </c>
      <c r="AK2026" t="s">
        <v>91</v>
      </c>
      <c r="AL2026" t="s">
        <v>91</v>
      </c>
      <c r="AM2026" t="s">
        <v>91</v>
      </c>
      <c r="AN2026" t="s">
        <v>91</v>
      </c>
      <c r="AO2026" t="s">
        <v>91</v>
      </c>
      <c r="AP2026" t="s">
        <v>91</v>
      </c>
      <c r="AT2026" t="s">
        <v>21</v>
      </c>
    </row>
    <row r="2027" spans="2:46" x14ac:dyDescent="0.25">
      <c r="B2027">
        <v>52195498</v>
      </c>
      <c r="C2027" t="s">
        <v>108</v>
      </c>
      <c r="D2027" t="s">
        <v>259</v>
      </c>
      <c r="E2027" t="s">
        <v>6596</v>
      </c>
      <c r="F2027" t="s">
        <v>11872</v>
      </c>
      <c r="G2027" t="s">
        <v>11873</v>
      </c>
      <c r="H2027" s="1">
        <v>27598</v>
      </c>
      <c r="I2027" t="s">
        <v>11874</v>
      </c>
      <c r="J2027">
        <v>0</v>
      </c>
      <c r="K2027" t="s">
        <v>78</v>
      </c>
      <c r="L2027">
        <v>25</v>
      </c>
      <c r="M2027" t="s">
        <v>78</v>
      </c>
      <c r="O2027">
        <v>3222355114</v>
      </c>
      <c r="P2027">
        <v>0</v>
      </c>
      <c r="T2027" t="s">
        <v>576</v>
      </c>
      <c r="U2027">
        <v>2023</v>
      </c>
      <c r="V2027" t="s">
        <v>3919</v>
      </c>
      <c r="W2027" t="s">
        <v>11875</v>
      </c>
      <c r="X2027" t="s">
        <v>11876</v>
      </c>
      <c r="Y2027" t="s">
        <v>3922</v>
      </c>
      <c r="Z2027" t="s">
        <v>164</v>
      </c>
      <c r="AA2027" t="s">
        <v>335</v>
      </c>
      <c r="AB2027" s="2">
        <f t="shared" si="31"/>
        <v>3.3315276497695855E-2</v>
      </c>
      <c r="AC2027" s="3">
        <v>43400000</v>
      </c>
      <c r="AD2027" t="s">
        <v>151</v>
      </c>
      <c r="AE2027" t="s">
        <v>139</v>
      </c>
      <c r="AF2027" t="s">
        <v>89</v>
      </c>
      <c r="AG2027" t="s">
        <v>11877</v>
      </c>
      <c r="AH2027">
        <v>159714455</v>
      </c>
      <c r="AI2027" s="3">
        <v>1445883</v>
      </c>
      <c r="AJ2027" s="3">
        <v>1195027.71</v>
      </c>
      <c r="AK2027" t="s">
        <v>91</v>
      </c>
      <c r="AL2027" t="s">
        <v>91</v>
      </c>
      <c r="AM2027" t="s">
        <v>91</v>
      </c>
      <c r="AN2027" t="s">
        <v>91</v>
      </c>
      <c r="AO2027" t="s">
        <v>91</v>
      </c>
      <c r="AP2027" t="s">
        <v>91</v>
      </c>
      <c r="AT2027" t="s">
        <v>18</v>
      </c>
    </row>
    <row r="2028" spans="2:46" x14ac:dyDescent="0.25">
      <c r="B2028">
        <v>16218139</v>
      </c>
      <c r="C2028" t="s">
        <v>72</v>
      </c>
      <c r="D2028" t="s">
        <v>1598</v>
      </c>
      <c r="E2028" t="s">
        <v>909</v>
      </c>
      <c r="F2028" t="s">
        <v>2348</v>
      </c>
      <c r="G2028" t="s">
        <v>748</v>
      </c>
      <c r="H2028" s="1">
        <v>23437</v>
      </c>
      <c r="I2028" t="s">
        <v>11878</v>
      </c>
      <c r="J2028">
        <v>5001</v>
      </c>
      <c r="K2028" t="s">
        <v>114</v>
      </c>
      <c r="L2028">
        <v>5</v>
      </c>
      <c r="M2028" t="s">
        <v>115</v>
      </c>
      <c r="O2028">
        <v>3104237897</v>
      </c>
      <c r="P2028">
        <v>0</v>
      </c>
      <c r="T2028" t="s">
        <v>159</v>
      </c>
      <c r="U2028">
        <v>2020</v>
      </c>
      <c r="V2028" t="s">
        <v>8419</v>
      </c>
      <c r="W2028" t="s">
        <v>11879</v>
      </c>
      <c r="X2028" t="s">
        <v>11880</v>
      </c>
      <c r="Y2028" t="s">
        <v>8422</v>
      </c>
      <c r="Z2028" t="s">
        <v>210</v>
      </c>
      <c r="AA2028" t="s">
        <v>838</v>
      </c>
      <c r="AB2028" s="2">
        <f t="shared" si="31"/>
        <v>2.4132834703196347E-2</v>
      </c>
      <c r="AC2028" s="3">
        <v>197100000</v>
      </c>
      <c r="AD2028" t="s">
        <v>177</v>
      </c>
      <c r="AE2028" t="s">
        <v>88</v>
      </c>
      <c r="AF2028" t="s">
        <v>89</v>
      </c>
      <c r="AG2028" t="s">
        <v>11881</v>
      </c>
      <c r="AH2028">
        <v>29201982</v>
      </c>
      <c r="AI2028" s="3">
        <v>4756581.72</v>
      </c>
      <c r="AJ2028" s="3">
        <v>3977127.5</v>
      </c>
      <c r="AK2028" t="s">
        <v>91</v>
      </c>
      <c r="AL2028" t="s">
        <v>91</v>
      </c>
      <c r="AM2028" t="s">
        <v>91</v>
      </c>
      <c r="AN2028" t="s">
        <v>91</v>
      </c>
      <c r="AO2028" t="s">
        <v>91</v>
      </c>
      <c r="AP2028" t="s">
        <v>91</v>
      </c>
      <c r="AT2028" t="s">
        <v>20</v>
      </c>
    </row>
    <row r="2029" spans="2:46" x14ac:dyDescent="0.25">
      <c r="B2029">
        <v>80394801</v>
      </c>
      <c r="C2029" t="s">
        <v>72</v>
      </c>
      <c r="D2029" t="s">
        <v>248</v>
      </c>
      <c r="E2029" t="s">
        <v>2451</v>
      </c>
      <c r="F2029" t="s">
        <v>9553</v>
      </c>
      <c r="G2029" t="s">
        <v>1223</v>
      </c>
      <c r="H2029" s="1">
        <v>24313</v>
      </c>
      <c r="I2029" t="s">
        <v>11882</v>
      </c>
      <c r="J2029">
        <v>0</v>
      </c>
      <c r="K2029" t="s">
        <v>78</v>
      </c>
      <c r="L2029">
        <v>25</v>
      </c>
      <c r="M2029" t="s">
        <v>78</v>
      </c>
      <c r="O2029">
        <v>3115020205</v>
      </c>
      <c r="P2029">
        <v>3118018354</v>
      </c>
      <c r="T2029" t="s">
        <v>704</v>
      </c>
      <c r="U2029">
        <v>2024</v>
      </c>
      <c r="V2029" t="s">
        <v>11883</v>
      </c>
      <c r="W2029" t="s">
        <v>11884</v>
      </c>
      <c r="X2029" t="s">
        <v>11885</v>
      </c>
      <c r="Y2029" t="s">
        <v>11886</v>
      </c>
      <c r="Z2029" t="s">
        <v>2738</v>
      </c>
      <c r="AA2029" t="s">
        <v>11887</v>
      </c>
      <c r="AB2029" s="2">
        <f t="shared" si="31"/>
        <v>2.7330416666666666E-2</v>
      </c>
      <c r="AC2029" s="3">
        <v>108000000</v>
      </c>
      <c r="AD2029" t="s">
        <v>87</v>
      </c>
      <c r="AE2029" t="s">
        <v>212</v>
      </c>
      <c r="AF2029" t="s">
        <v>89</v>
      </c>
      <c r="AG2029" t="s">
        <v>11888</v>
      </c>
      <c r="AH2029">
        <v>159792592</v>
      </c>
      <c r="AI2029" s="3">
        <v>2951685</v>
      </c>
      <c r="AJ2029" s="3">
        <v>2460407.21</v>
      </c>
      <c r="AK2029" t="s">
        <v>91</v>
      </c>
      <c r="AL2029" t="s">
        <v>91</v>
      </c>
      <c r="AM2029" t="s">
        <v>91</v>
      </c>
      <c r="AN2029" t="s">
        <v>91</v>
      </c>
      <c r="AO2029" t="s">
        <v>91</v>
      </c>
      <c r="AP2029" t="s">
        <v>91</v>
      </c>
      <c r="AT2029" t="s">
        <v>21</v>
      </c>
    </row>
    <row r="2030" spans="2:46" x14ac:dyDescent="0.25">
      <c r="B2030">
        <v>1129516594</v>
      </c>
      <c r="C2030" t="s">
        <v>72</v>
      </c>
      <c r="D2030" t="s">
        <v>235</v>
      </c>
      <c r="E2030" t="s">
        <v>420</v>
      </c>
      <c r="F2030" t="s">
        <v>11889</v>
      </c>
      <c r="G2030" t="s">
        <v>519</v>
      </c>
      <c r="H2030" s="1">
        <v>31625</v>
      </c>
      <c r="I2030" t="s">
        <v>11890</v>
      </c>
      <c r="J2030">
        <v>0</v>
      </c>
      <c r="K2030" t="s">
        <v>593</v>
      </c>
      <c r="L2030">
        <v>13</v>
      </c>
      <c r="M2030" t="s">
        <v>123</v>
      </c>
      <c r="O2030">
        <v>3013625143</v>
      </c>
      <c r="P2030">
        <v>0</v>
      </c>
      <c r="T2030" t="s">
        <v>1780</v>
      </c>
      <c r="U2030">
        <v>2022</v>
      </c>
      <c r="V2030" t="s">
        <v>6655</v>
      </c>
      <c r="W2030" t="s">
        <v>11891</v>
      </c>
      <c r="X2030" t="s">
        <v>11892</v>
      </c>
      <c r="Y2030" t="s">
        <v>6658</v>
      </c>
      <c r="Z2030" t="s">
        <v>298</v>
      </c>
      <c r="AA2030" t="s">
        <v>691</v>
      </c>
      <c r="AB2030" s="2">
        <f t="shared" si="31"/>
        <v>3.8147294270367053E-2</v>
      </c>
      <c r="AC2030" s="3">
        <v>111700000</v>
      </c>
      <c r="AD2030" t="s">
        <v>177</v>
      </c>
      <c r="AE2030" t="s">
        <v>106</v>
      </c>
      <c r="AF2030" t="s">
        <v>89</v>
      </c>
      <c r="AG2030">
        <v>0</v>
      </c>
      <c r="AH2030">
        <v>29215414</v>
      </c>
      <c r="AI2030" s="3">
        <v>4261052.7699999996</v>
      </c>
      <c r="AJ2030" s="3">
        <v>3560716.61</v>
      </c>
      <c r="AK2030" t="s">
        <v>91</v>
      </c>
      <c r="AL2030" t="s">
        <v>91</v>
      </c>
      <c r="AM2030" t="s">
        <v>91</v>
      </c>
      <c r="AN2030" t="s">
        <v>91</v>
      </c>
      <c r="AO2030" t="s">
        <v>91</v>
      </c>
      <c r="AP2030" t="s">
        <v>91</v>
      </c>
      <c r="AT2030" t="s">
        <v>21</v>
      </c>
    </row>
    <row r="2031" spans="2:46" x14ac:dyDescent="0.25">
      <c r="B2031">
        <v>80164405</v>
      </c>
      <c r="C2031" t="s">
        <v>72</v>
      </c>
      <c r="D2031" t="s">
        <v>419</v>
      </c>
      <c r="E2031" t="s">
        <v>629</v>
      </c>
      <c r="F2031" t="s">
        <v>582</v>
      </c>
      <c r="G2031" t="s">
        <v>9054</v>
      </c>
      <c r="H2031" s="1">
        <v>29789</v>
      </c>
      <c r="I2031" t="s">
        <v>11893</v>
      </c>
      <c r="J2031">
        <v>0</v>
      </c>
      <c r="K2031" t="s">
        <v>78</v>
      </c>
      <c r="L2031">
        <v>25</v>
      </c>
      <c r="M2031" t="s">
        <v>78</v>
      </c>
      <c r="O2031">
        <v>3167427953</v>
      </c>
      <c r="P2031">
        <v>3006499844</v>
      </c>
      <c r="T2031" t="s">
        <v>424</v>
      </c>
      <c r="U2031">
        <v>2016</v>
      </c>
      <c r="V2031" t="s">
        <v>1203</v>
      </c>
      <c r="W2031" t="s">
        <v>11894</v>
      </c>
      <c r="X2031" t="s">
        <v>11895</v>
      </c>
      <c r="Y2031" t="s">
        <v>1206</v>
      </c>
      <c r="Z2031" t="s">
        <v>136</v>
      </c>
      <c r="AA2031" t="s">
        <v>233</v>
      </c>
      <c r="AB2031" s="2">
        <f t="shared" si="31"/>
        <v>2.7271475446428575E-2</v>
      </c>
      <c r="AC2031" s="3">
        <v>44800000</v>
      </c>
      <c r="AD2031" t="s">
        <v>177</v>
      </c>
      <c r="AE2031" t="s">
        <v>106</v>
      </c>
      <c r="AF2031" t="s">
        <v>89</v>
      </c>
      <c r="AG2031" t="s">
        <v>11896</v>
      </c>
      <c r="AH2031">
        <v>29208054</v>
      </c>
      <c r="AI2031" s="3">
        <v>1221762.1000000001</v>
      </c>
      <c r="AJ2031" s="3">
        <v>1006690.84</v>
      </c>
      <c r="AK2031" t="s">
        <v>91</v>
      </c>
      <c r="AL2031" t="s">
        <v>91</v>
      </c>
      <c r="AM2031" t="s">
        <v>91</v>
      </c>
      <c r="AN2031" t="s">
        <v>91</v>
      </c>
      <c r="AO2031" t="s">
        <v>91</v>
      </c>
      <c r="AP2031" t="s">
        <v>91</v>
      </c>
      <c r="AT2031" t="s">
        <v>18</v>
      </c>
    </row>
    <row r="2032" spans="2:46" x14ac:dyDescent="0.25">
      <c r="B2032">
        <v>19133431</v>
      </c>
      <c r="C2032" t="s">
        <v>72</v>
      </c>
      <c r="D2032" t="s">
        <v>517</v>
      </c>
      <c r="E2032" t="s">
        <v>11897</v>
      </c>
      <c r="F2032" t="s">
        <v>11898</v>
      </c>
      <c r="G2032" t="s">
        <v>3960</v>
      </c>
      <c r="H2032" s="1">
        <v>18773</v>
      </c>
      <c r="I2032" t="s">
        <v>11899</v>
      </c>
      <c r="J2032">
        <v>0</v>
      </c>
      <c r="K2032" t="s">
        <v>78</v>
      </c>
      <c r="L2032">
        <v>25</v>
      </c>
      <c r="M2032" t="s">
        <v>78</v>
      </c>
      <c r="O2032">
        <v>3202309814</v>
      </c>
      <c r="P2032">
        <v>3153064008</v>
      </c>
      <c r="T2032" t="s">
        <v>794</v>
      </c>
      <c r="U2032">
        <v>2013</v>
      </c>
      <c r="V2032" t="s">
        <v>11900</v>
      </c>
      <c r="W2032" t="s">
        <v>11901</v>
      </c>
      <c r="X2032" t="s">
        <v>11902</v>
      </c>
      <c r="Y2032" t="s">
        <v>11903</v>
      </c>
      <c r="Z2032" t="s">
        <v>323</v>
      </c>
      <c r="AA2032" t="s">
        <v>1137</v>
      </c>
      <c r="AB2032" s="2">
        <f t="shared" si="31"/>
        <v>2.8415892857142858E-2</v>
      </c>
      <c r="AC2032" s="3">
        <v>44800000</v>
      </c>
      <c r="AD2032" t="s">
        <v>105</v>
      </c>
      <c r="AE2032" t="s">
        <v>106</v>
      </c>
      <c r="AF2032" t="s">
        <v>89</v>
      </c>
      <c r="AG2032">
        <v>0</v>
      </c>
      <c r="AH2032">
        <v>159837953</v>
      </c>
      <c r="AI2032" s="3">
        <v>1273032</v>
      </c>
      <c r="AJ2032" s="3">
        <v>1049775.1499999999</v>
      </c>
      <c r="AK2032" t="s">
        <v>91</v>
      </c>
      <c r="AL2032" t="s">
        <v>91</v>
      </c>
      <c r="AM2032" t="s">
        <v>91</v>
      </c>
      <c r="AN2032" t="s">
        <v>91</v>
      </c>
      <c r="AO2032" t="s">
        <v>91</v>
      </c>
      <c r="AP2032" t="s">
        <v>91</v>
      </c>
      <c r="AT2032" t="s">
        <v>18</v>
      </c>
    </row>
    <row r="2033" spans="2:46" x14ac:dyDescent="0.25">
      <c r="B2033">
        <v>86084131</v>
      </c>
      <c r="C2033" t="s">
        <v>72</v>
      </c>
      <c r="D2033" t="s">
        <v>11904</v>
      </c>
      <c r="E2033" t="s">
        <v>2271</v>
      </c>
      <c r="F2033" t="s">
        <v>1662</v>
      </c>
      <c r="G2033" t="s">
        <v>8901</v>
      </c>
      <c r="H2033" s="1">
        <v>30943</v>
      </c>
      <c r="I2033" t="s">
        <v>11905</v>
      </c>
      <c r="J2033">
        <v>50001</v>
      </c>
      <c r="K2033" t="s">
        <v>804</v>
      </c>
      <c r="L2033">
        <v>50</v>
      </c>
      <c r="M2033" t="s">
        <v>805</v>
      </c>
      <c r="O2033">
        <v>3204226529</v>
      </c>
      <c r="P2033">
        <v>3007384755</v>
      </c>
      <c r="T2033" t="s">
        <v>371</v>
      </c>
      <c r="U2033">
        <v>2024</v>
      </c>
      <c r="V2033" t="s">
        <v>5998</v>
      </c>
      <c r="W2033" t="s">
        <v>11906</v>
      </c>
      <c r="X2033" t="s">
        <v>11907</v>
      </c>
      <c r="Y2033" t="s">
        <v>6001</v>
      </c>
      <c r="Z2033" t="s">
        <v>210</v>
      </c>
      <c r="AA2033" t="s">
        <v>1279</v>
      </c>
      <c r="AB2033" s="2">
        <f t="shared" si="31"/>
        <v>1.1279928486293207E-2</v>
      </c>
      <c r="AC2033" s="3">
        <v>251700000</v>
      </c>
      <c r="AD2033" t="s">
        <v>151</v>
      </c>
      <c r="AE2033" t="s">
        <v>106</v>
      </c>
      <c r="AF2033" t="s">
        <v>89</v>
      </c>
      <c r="AG2033" t="s">
        <v>11908</v>
      </c>
      <c r="AH2033">
        <v>159837200</v>
      </c>
      <c r="AI2033" s="3">
        <v>2839158</v>
      </c>
      <c r="AJ2033" s="3">
        <v>2365846.88</v>
      </c>
      <c r="AK2033" t="s">
        <v>91</v>
      </c>
      <c r="AL2033" t="s">
        <v>91</v>
      </c>
      <c r="AM2033" t="s">
        <v>91</v>
      </c>
      <c r="AN2033" t="s">
        <v>91</v>
      </c>
      <c r="AO2033" t="s">
        <v>91</v>
      </c>
      <c r="AP2033" t="s">
        <v>91</v>
      </c>
      <c r="AT2033" t="s">
        <v>19</v>
      </c>
    </row>
    <row r="2034" spans="2:46" x14ac:dyDescent="0.25">
      <c r="B2034">
        <v>79395467</v>
      </c>
      <c r="C2034" t="s">
        <v>72</v>
      </c>
      <c r="D2034" t="s">
        <v>3118</v>
      </c>
      <c r="E2034">
        <v>0</v>
      </c>
      <c r="F2034" t="s">
        <v>181</v>
      </c>
      <c r="G2034" t="s">
        <v>501</v>
      </c>
      <c r="H2034" s="1">
        <v>24389</v>
      </c>
      <c r="I2034" t="s">
        <v>11909</v>
      </c>
      <c r="J2034">
        <v>0</v>
      </c>
      <c r="K2034" t="s">
        <v>78</v>
      </c>
      <c r="L2034">
        <v>25</v>
      </c>
      <c r="M2034" t="s">
        <v>78</v>
      </c>
      <c r="O2034">
        <v>3168318351</v>
      </c>
      <c r="P2034">
        <v>3173678484</v>
      </c>
      <c r="T2034" t="s">
        <v>159</v>
      </c>
      <c r="U2034">
        <v>2015</v>
      </c>
      <c r="V2034" t="s">
        <v>11867</v>
      </c>
      <c r="W2034" t="s">
        <v>11910</v>
      </c>
      <c r="X2034" t="s">
        <v>11911</v>
      </c>
      <c r="Y2034" t="s">
        <v>11870</v>
      </c>
      <c r="Z2034" t="s">
        <v>358</v>
      </c>
      <c r="AA2034" t="s">
        <v>359</v>
      </c>
      <c r="AB2034" s="2">
        <f t="shared" si="31"/>
        <v>3.2965034214186367E-2</v>
      </c>
      <c r="AC2034" s="3">
        <v>71900000</v>
      </c>
      <c r="AD2034" t="s">
        <v>177</v>
      </c>
      <c r="AE2034" t="s">
        <v>106</v>
      </c>
      <c r="AF2034" t="s">
        <v>89</v>
      </c>
      <c r="AG2034" t="s">
        <v>11912</v>
      </c>
      <c r="AH2034">
        <v>29189804</v>
      </c>
      <c r="AI2034" s="3">
        <v>2370185.96</v>
      </c>
      <c r="AJ2034" s="3">
        <v>1971752.91</v>
      </c>
      <c r="AK2034" t="s">
        <v>91</v>
      </c>
      <c r="AL2034" t="s">
        <v>91</v>
      </c>
      <c r="AM2034" t="s">
        <v>91</v>
      </c>
      <c r="AN2034" t="s">
        <v>91</v>
      </c>
      <c r="AO2034" t="s">
        <v>91</v>
      </c>
      <c r="AP2034" t="s">
        <v>91</v>
      </c>
      <c r="AT2034" t="s">
        <v>21</v>
      </c>
    </row>
    <row r="2035" spans="2:46" x14ac:dyDescent="0.25">
      <c r="B2035">
        <v>24334314</v>
      </c>
      <c r="C2035" t="s">
        <v>108</v>
      </c>
      <c r="D2035" t="s">
        <v>153</v>
      </c>
      <c r="E2035" t="s">
        <v>109</v>
      </c>
      <c r="F2035" t="s">
        <v>1051</v>
      </c>
      <c r="G2035" t="s">
        <v>1122</v>
      </c>
      <c r="H2035" s="1">
        <v>30878</v>
      </c>
      <c r="I2035" t="s">
        <v>11913</v>
      </c>
      <c r="J2035">
        <v>66001</v>
      </c>
      <c r="K2035" t="s">
        <v>986</v>
      </c>
      <c r="L2035">
        <v>66</v>
      </c>
      <c r="M2035" t="s">
        <v>987</v>
      </c>
      <c r="O2035">
        <v>3113071972</v>
      </c>
      <c r="P2035">
        <v>0</v>
      </c>
      <c r="T2035" t="s">
        <v>435</v>
      </c>
      <c r="U2035">
        <v>2018</v>
      </c>
      <c r="V2035" t="s">
        <v>503</v>
      </c>
      <c r="W2035" t="s">
        <v>11914</v>
      </c>
      <c r="X2035" t="s">
        <v>11915</v>
      </c>
      <c r="Y2035" t="s">
        <v>506</v>
      </c>
      <c r="Z2035" t="s">
        <v>164</v>
      </c>
      <c r="AA2035" t="s">
        <v>507</v>
      </c>
      <c r="AB2035" s="2">
        <f t="shared" si="31"/>
        <v>3.2043430079155673E-2</v>
      </c>
      <c r="AC2035" s="3">
        <v>37900000</v>
      </c>
      <c r="AD2035" t="s">
        <v>288</v>
      </c>
      <c r="AE2035" t="s">
        <v>139</v>
      </c>
      <c r="AF2035" t="s">
        <v>89</v>
      </c>
      <c r="AG2035" t="s">
        <v>11916</v>
      </c>
      <c r="AH2035">
        <v>159835604</v>
      </c>
      <c r="AI2035" s="3">
        <v>1214446</v>
      </c>
      <c r="AJ2035" s="3">
        <v>1000542.5</v>
      </c>
      <c r="AK2035" t="s">
        <v>91</v>
      </c>
      <c r="AL2035" t="s">
        <v>91</v>
      </c>
      <c r="AM2035" t="s">
        <v>91</v>
      </c>
      <c r="AN2035" t="s">
        <v>91</v>
      </c>
      <c r="AO2035" t="s">
        <v>91</v>
      </c>
      <c r="AP2035" t="s">
        <v>91</v>
      </c>
      <c r="AT2035" t="s">
        <v>18</v>
      </c>
    </row>
    <row r="2036" spans="2:46" x14ac:dyDescent="0.25">
      <c r="B2036">
        <v>9815782</v>
      </c>
      <c r="C2036" t="s">
        <v>72</v>
      </c>
      <c r="D2036" t="s">
        <v>2232</v>
      </c>
      <c r="E2036">
        <v>0</v>
      </c>
      <c r="F2036" t="s">
        <v>509</v>
      </c>
      <c r="G2036" t="s">
        <v>1605</v>
      </c>
      <c r="H2036" s="1">
        <v>25307</v>
      </c>
      <c r="I2036" t="s">
        <v>11917</v>
      </c>
      <c r="J2036">
        <v>0</v>
      </c>
      <c r="K2036" t="s">
        <v>604</v>
      </c>
      <c r="L2036">
        <v>0</v>
      </c>
      <c r="M2036" t="s">
        <v>605</v>
      </c>
      <c r="O2036">
        <v>3022901961</v>
      </c>
      <c r="P2036">
        <v>0</v>
      </c>
      <c r="T2036" t="s">
        <v>293</v>
      </c>
      <c r="U2036">
        <v>2023</v>
      </c>
      <c r="V2036" t="s">
        <v>5935</v>
      </c>
      <c r="W2036" t="s">
        <v>11918</v>
      </c>
      <c r="X2036" t="s">
        <v>11919</v>
      </c>
      <c r="Y2036" t="s">
        <v>2345</v>
      </c>
      <c r="Z2036" t="s">
        <v>210</v>
      </c>
      <c r="AA2036" t="s">
        <v>1279</v>
      </c>
      <c r="AB2036" s="2">
        <f t="shared" si="31"/>
        <v>1.7917494044783232E-2</v>
      </c>
      <c r="AC2036" s="3">
        <v>209900000</v>
      </c>
      <c r="AD2036" t="s">
        <v>151</v>
      </c>
      <c r="AE2036" t="s">
        <v>106</v>
      </c>
      <c r="AF2036" t="s">
        <v>89</v>
      </c>
      <c r="AG2036">
        <v>0</v>
      </c>
      <c r="AH2036">
        <v>159949359</v>
      </c>
      <c r="AI2036" s="3">
        <v>3760882</v>
      </c>
      <c r="AJ2036" s="3">
        <v>3140405.44</v>
      </c>
      <c r="AK2036" t="s">
        <v>91</v>
      </c>
      <c r="AL2036" t="s">
        <v>91</v>
      </c>
      <c r="AM2036" t="s">
        <v>91</v>
      </c>
      <c r="AN2036" t="s">
        <v>91</v>
      </c>
      <c r="AO2036" t="s">
        <v>91</v>
      </c>
      <c r="AP2036" t="s">
        <v>91</v>
      </c>
      <c r="AT2036" t="s">
        <v>18</v>
      </c>
    </row>
    <row r="2037" spans="2:46" x14ac:dyDescent="0.25">
      <c r="B2037">
        <v>1045046968</v>
      </c>
      <c r="C2037" t="s">
        <v>108</v>
      </c>
      <c r="D2037" t="s">
        <v>259</v>
      </c>
      <c r="E2037" t="s">
        <v>109</v>
      </c>
      <c r="F2037" t="s">
        <v>2642</v>
      </c>
      <c r="G2037" t="s">
        <v>2305</v>
      </c>
      <c r="H2037" s="1">
        <v>32140</v>
      </c>
      <c r="I2037" t="s">
        <v>11920</v>
      </c>
      <c r="J2037">
        <v>5266</v>
      </c>
      <c r="K2037" t="s">
        <v>228</v>
      </c>
      <c r="L2037">
        <v>5</v>
      </c>
      <c r="M2037" t="s">
        <v>115</v>
      </c>
      <c r="O2037">
        <v>3136970254</v>
      </c>
      <c r="P2037">
        <v>3136970252</v>
      </c>
      <c r="T2037" t="s">
        <v>794</v>
      </c>
      <c r="U2037">
        <v>2024</v>
      </c>
      <c r="V2037" t="s">
        <v>2752</v>
      </c>
      <c r="W2037" t="s">
        <v>11921</v>
      </c>
      <c r="X2037" t="s">
        <v>11922</v>
      </c>
      <c r="Y2037" t="s">
        <v>6264</v>
      </c>
      <c r="Z2037" t="s">
        <v>298</v>
      </c>
      <c r="AA2037" t="s">
        <v>367</v>
      </c>
      <c r="AB2037" s="2">
        <f t="shared" si="31"/>
        <v>2.7071898822605966E-2</v>
      </c>
      <c r="AC2037" s="3">
        <v>127400000</v>
      </c>
      <c r="AD2037" t="s">
        <v>105</v>
      </c>
      <c r="AE2037" t="s">
        <v>106</v>
      </c>
      <c r="AF2037" t="s">
        <v>89</v>
      </c>
      <c r="AG2037" t="s">
        <v>11923</v>
      </c>
      <c r="AH2037">
        <v>29191164</v>
      </c>
      <c r="AI2037" s="3">
        <v>3448959.91</v>
      </c>
      <c r="AJ2037" s="3">
        <v>2878285.64</v>
      </c>
      <c r="AK2037" t="s">
        <v>91</v>
      </c>
      <c r="AL2037" t="s">
        <v>91</v>
      </c>
      <c r="AM2037" t="s">
        <v>91</v>
      </c>
      <c r="AN2037" t="s">
        <v>91</v>
      </c>
      <c r="AO2037" t="s">
        <v>91</v>
      </c>
      <c r="AP2037" t="s">
        <v>91</v>
      </c>
      <c r="AT2037" t="s">
        <v>21</v>
      </c>
    </row>
    <row r="2038" spans="2:46" x14ac:dyDescent="0.25">
      <c r="B2038">
        <v>34544252</v>
      </c>
      <c r="C2038" t="s">
        <v>108</v>
      </c>
      <c r="D2038" t="s">
        <v>109</v>
      </c>
      <c r="E2038" t="s">
        <v>1174</v>
      </c>
      <c r="F2038" t="s">
        <v>886</v>
      </c>
      <c r="G2038" t="s">
        <v>1751</v>
      </c>
      <c r="H2038" s="1">
        <v>23575</v>
      </c>
      <c r="I2038" t="s">
        <v>11924</v>
      </c>
      <c r="J2038">
        <v>85001</v>
      </c>
      <c r="K2038" t="s">
        <v>3431</v>
      </c>
      <c r="L2038">
        <v>85</v>
      </c>
      <c r="M2038" t="s">
        <v>2106</v>
      </c>
      <c r="O2038">
        <v>3105634509</v>
      </c>
      <c r="P2038">
        <v>0</v>
      </c>
      <c r="T2038" t="s">
        <v>443</v>
      </c>
      <c r="U2038">
        <v>2025</v>
      </c>
      <c r="V2038" t="s">
        <v>3298</v>
      </c>
      <c r="W2038" t="s">
        <v>11925</v>
      </c>
      <c r="X2038" t="s">
        <v>11926</v>
      </c>
      <c r="Y2038" t="s">
        <v>3301</v>
      </c>
      <c r="Z2038" t="s">
        <v>164</v>
      </c>
      <c r="AA2038" t="s">
        <v>189</v>
      </c>
      <c r="AB2038" s="2">
        <f t="shared" si="31"/>
        <v>2.4884184914841848E-2</v>
      </c>
      <c r="AC2038" s="3">
        <v>82200000</v>
      </c>
      <c r="AD2038" t="s">
        <v>151</v>
      </c>
      <c r="AE2038" t="s">
        <v>106</v>
      </c>
      <c r="AF2038" t="s">
        <v>89</v>
      </c>
      <c r="AG2038" t="s">
        <v>11927</v>
      </c>
      <c r="AH2038">
        <v>159837306</v>
      </c>
      <c r="AI2038" s="3">
        <v>2045480</v>
      </c>
      <c r="AJ2038" s="3">
        <v>1698890.47</v>
      </c>
      <c r="AK2038" t="s">
        <v>91</v>
      </c>
      <c r="AL2038" t="s">
        <v>91</v>
      </c>
      <c r="AM2038" t="s">
        <v>91</v>
      </c>
      <c r="AN2038" t="s">
        <v>91</v>
      </c>
      <c r="AO2038" t="s">
        <v>91</v>
      </c>
      <c r="AP2038" t="s">
        <v>91</v>
      </c>
      <c r="AT2038" t="s">
        <v>21</v>
      </c>
    </row>
    <row r="2039" spans="2:46" x14ac:dyDescent="0.25">
      <c r="B2039">
        <v>39566178</v>
      </c>
      <c r="C2039" t="s">
        <v>108</v>
      </c>
      <c r="D2039" t="s">
        <v>1411</v>
      </c>
      <c r="E2039" t="s">
        <v>11928</v>
      </c>
      <c r="F2039" t="s">
        <v>3247</v>
      </c>
      <c r="G2039" t="s">
        <v>1585</v>
      </c>
      <c r="H2039" s="1">
        <v>25579</v>
      </c>
      <c r="I2039" t="s">
        <v>11929</v>
      </c>
      <c r="J2039">
        <v>25307</v>
      </c>
      <c r="K2039" t="s">
        <v>2509</v>
      </c>
      <c r="L2039">
        <v>25</v>
      </c>
      <c r="M2039" t="s">
        <v>79</v>
      </c>
      <c r="O2039">
        <v>3002023269</v>
      </c>
      <c r="P2039">
        <v>3290485840</v>
      </c>
      <c r="T2039" t="s">
        <v>424</v>
      </c>
      <c r="U2039">
        <v>2019</v>
      </c>
      <c r="V2039" t="s">
        <v>1823</v>
      </c>
      <c r="W2039" t="s">
        <v>11930</v>
      </c>
      <c r="X2039" t="s">
        <v>11931</v>
      </c>
      <c r="Y2039" t="s">
        <v>1826</v>
      </c>
      <c r="Z2039" t="s">
        <v>358</v>
      </c>
      <c r="AA2039" t="s">
        <v>1111</v>
      </c>
      <c r="AB2039" s="2">
        <f t="shared" si="31"/>
        <v>2.6129272445820435E-2</v>
      </c>
      <c r="AC2039" s="3">
        <v>64600000</v>
      </c>
      <c r="AD2039" t="s">
        <v>151</v>
      </c>
      <c r="AE2039" t="s">
        <v>106</v>
      </c>
      <c r="AF2039" t="s">
        <v>89</v>
      </c>
      <c r="AG2039" t="s">
        <v>11932</v>
      </c>
      <c r="AH2039">
        <v>159713871</v>
      </c>
      <c r="AI2039" s="3">
        <v>1687951</v>
      </c>
      <c r="AJ2039" s="3">
        <v>1398446.54</v>
      </c>
      <c r="AK2039" t="s">
        <v>91</v>
      </c>
      <c r="AL2039" t="s">
        <v>91</v>
      </c>
      <c r="AM2039" t="s">
        <v>91</v>
      </c>
      <c r="AN2039" t="s">
        <v>91</v>
      </c>
      <c r="AO2039" t="s">
        <v>91</v>
      </c>
      <c r="AP2039" t="s">
        <v>91</v>
      </c>
      <c r="AT2039" t="s">
        <v>18</v>
      </c>
    </row>
    <row r="2040" spans="2:46" x14ac:dyDescent="0.25">
      <c r="B2040">
        <v>1022099179</v>
      </c>
      <c r="C2040" t="s">
        <v>72</v>
      </c>
      <c r="D2040" t="s">
        <v>11933</v>
      </c>
      <c r="E2040" t="s">
        <v>701</v>
      </c>
      <c r="F2040" t="s">
        <v>4752</v>
      </c>
      <c r="G2040" t="s">
        <v>510</v>
      </c>
      <c r="H2040" s="1">
        <v>35651</v>
      </c>
      <c r="I2040" t="s">
        <v>11934</v>
      </c>
      <c r="J2040">
        <v>5001</v>
      </c>
      <c r="K2040" t="s">
        <v>114</v>
      </c>
      <c r="L2040">
        <v>5</v>
      </c>
      <c r="M2040" t="s">
        <v>115</v>
      </c>
      <c r="O2040">
        <v>3122530519</v>
      </c>
      <c r="P2040">
        <v>0</v>
      </c>
      <c r="T2040" t="s">
        <v>940</v>
      </c>
      <c r="U2040">
        <v>2021</v>
      </c>
      <c r="V2040" t="s">
        <v>2778</v>
      </c>
      <c r="W2040" t="s">
        <v>11935</v>
      </c>
      <c r="X2040" t="s">
        <v>11936</v>
      </c>
      <c r="Y2040" t="s">
        <v>2781</v>
      </c>
      <c r="Z2040" t="s">
        <v>85</v>
      </c>
      <c r="AA2040" t="s">
        <v>2782</v>
      </c>
      <c r="AB2040" s="2">
        <f t="shared" si="31"/>
        <v>2.5960771312584573E-2</v>
      </c>
      <c r="AC2040" s="3">
        <v>147800000</v>
      </c>
      <c r="AD2040" t="s">
        <v>151</v>
      </c>
      <c r="AE2040" t="s">
        <v>106</v>
      </c>
      <c r="AF2040" t="s">
        <v>89</v>
      </c>
      <c r="AG2040" t="s">
        <v>11937</v>
      </c>
      <c r="AH2040">
        <v>159773381</v>
      </c>
      <c r="AI2040" s="3">
        <v>3837002</v>
      </c>
      <c r="AJ2040" s="3">
        <v>3204371.62</v>
      </c>
      <c r="AK2040" t="s">
        <v>91</v>
      </c>
      <c r="AL2040" t="s">
        <v>91</v>
      </c>
      <c r="AM2040" t="s">
        <v>91</v>
      </c>
      <c r="AN2040" t="s">
        <v>91</v>
      </c>
      <c r="AO2040" t="s">
        <v>91</v>
      </c>
      <c r="AP2040" t="s">
        <v>91</v>
      </c>
      <c r="AT2040" t="s">
        <v>21</v>
      </c>
    </row>
    <row r="2041" spans="2:46" x14ac:dyDescent="0.25">
      <c r="B2041">
        <v>3243337</v>
      </c>
      <c r="C2041" t="s">
        <v>72</v>
      </c>
      <c r="D2041" t="s">
        <v>4062</v>
      </c>
      <c r="E2041" t="s">
        <v>5560</v>
      </c>
      <c r="F2041" t="s">
        <v>1604</v>
      </c>
      <c r="G2041" t="s">
        <v>452</v>
      </c>
      <c r="H2041" s="1">
        <v>17015</v>
      </c>
      <c r="I2041" t="s">
        <v>11938</v>
      </c>
      <c r="J2041">
        <v>0</v>
      </c>
      <c r="K2041" t="s">
        <v>10563</v>
      </c>
      <c r="L2041">
        <v>25</v>
      </c>
      <c r="M2041" t="s">
        <v>79</v>
      </c>
      <c r="O2041">
        <v>3212130446</v>
      </c>
      <c r="P2041">
        <v>0</v>
      </c>
      <c r="T2041" t="s">
        <v>585</v>
      </c>
      <c r="U2041">
        <v>2018</v>
      </c>
      <c r="V2041" t="s">
        <v>11157</v>
      </c>
      <c r="W2041" t="s">
        <v>11939</v>
      </c>
      <c r="X2041" t="s">
        <v>11940</v>
      </c>
      <c r="Y2041" t="s">
        <v>11160</v>
      </c>
      <c r="Z2041" t="s">
        <v>103</v>
      </c>
      <c r="AA2041" t="s">
        <v>104</v>
      </c>
      <c r="AB2041" s="2">
        <f t="shared" si="31"/>
        <v>1.4697466666666667E-2</v>
      </c>
      <c r="AC2041" s="3">
        <v>82500000</v>
      </c>
      <c r="AD2041" t="s">
        <v>87</v>
      </c>
      <c r="AE2041" t="s">
        <v>212</v>
      </c>
      <c r="AF2041" t="s">
        <v>89</v>
      </c>
      <c r="AG2041" t="s">
        <v>11941</v>
      </c>
      <c r="AH2041">
        <v>159736639</v>
      </c>
      <c r="AI2041" s="3">
        <v>1212541</v>
      </c>
      <c r="AJ2041" s="3">
        <v>998941.87</v>
      </c>
      <c r="AK2041" t="s">
        <v>91</v>
      </c>
      <c r="AL2041" t="s">
        <v>91</v>
      </c>
      <c r="AM2041" t="s">
        <v>91</v>
      </c>
      <c r="AN2041" t="s">
        <v>91</v>
      </c>
      <c r="AO2041" t="s">
        <v>91</v>
      </c>
      <c r="AP2041" t="s">
        <v>91</v>
      </c>
      <c r="AT2041" t="s">
        <v>19</v>
      </c>
    </row>
    <row r="2042" spans="2:46" x14ac:dyDescent="0.25">
      <c r="B2042">
        <v>1140867736</v>
      </c>
      <c r="C2042" t="s">
        <v>108</v>
      </c>
      <c r="D2042" t="s">
        <v>2188</v>
      </c>
      <c r="E2042" t="s">
        <v>1113</v>
      </c>
      <c r="F2042" t="s">
        <v>2824</v>
      </c>
      <c r="G2042" t="s">
        <v>303</v>
      </c>
      <c r="H2042" s="1">
        <v>34391</v>
      </c>
      <c r="I2042" t="s">
        <v>11942</v>
      </c>
      <c r="J2042">
        <v>8573</v>
      </c>
      <c r="K2042" t="s">
        <v>7059</v>
      </c>
      <c r="L2042">
        <v>8</v>
      </c>
      <c r="M2042" t="s">
        <v>158</v>
      </c>
      <c r="O2042">
        <v>3116451316</v>
      </c>
      <c r="P2042">
        <v>3012149108</v>
      </c>
      <c r="T2042" t="s">
        <v>544</v>
      </c>
      <c r="U2042">
        <v>2024</v>
      </c>
      <c r="V2042" t="s">
        <v>842</v>
      </c>
      <c r="W2042" t="s">
        <v>11943</v>
      </c>
      <c r="X2042" t="s">
        <v>11944</v>
      </c>
      <c r="Y2042" t="s">
        <v>845</v>
      </c>
      <c r="Z2042" t="s">
        <v>298</v>
      </c>
      <c r="AA2042" t="s">
        <v>846</v>
      </c>
      <c r="AB2042" s="2">
        <f t="shared" si="31"/>
        <v>3.012547285954113E-2</v>
      </c>
      <c r="AC2042" s="3">
        <v>178700000</v>
      </c>
      <c r="AD2042" t="s">
        <v>87</v>
      </c>
      <c r="AE2042" t="s">
        <v>106</v>
      </c>
      <c r="AF2042" t="s">
        <v>89</v>
      </c>
      <c r="AG2042" t="s">
        <v>11945</v>
      </c>
      <c r="AH2042">
        <v>159828229</v>
      </c>
      <c r="AI2042" s="3">
        <v>5383422</v>
      </c>
      <c r="AJ2042" s="3">
        <v>4503883.72</v>
      </c>
      <c r="AK2042" t="s">
        <v>91</v>
      </c>
      <c r="AL2042" t="s">
        <v>91</v>
      </c>
      <c r="AM2042" t="s">
        <v>91</v>
      </c>
      <c r="AN2042" t="s">
        <v>91</v>
      </c>
      <c r="AO2042" t="s">
        <v>91</v>
      </c>
      <c r="AP2042" t="s">
        <v>91</v>
      </c>
      <c r="AT2042" t="s">
        <v>21</v>
      </c>
    </row>
    <row r="2043" spans="2:46" x14ac:dyDescent="0.25">
      <c r="B2043">
        <v>1077033193</v>
      </c>
      <c r="C2043" t="s">
        <v>72</v>
      </c>
      <c r="D2043" t="s">
        <v>462</v>
      </c>
      <c r="E2043" t="s">
        <v>1321</v>
      </c>
      <c r="F2043" t="s">
        <v>4935</v>
      </c>
      <c r="G2043" t="s">
        <v>464</v>
      </c>
      <c r="H2043" s="1">
        <v>32811</v>
      </c>
      <c r="I2043" t="s">
        <v>11946</v>
      </c>
      <c r="J2043">
        <v>0</v>
      </c>
      <c r="K2043" t="s">
        <v>78</v>
      </c>
      <c r="L2043">
        <v>25</v>
      </c>
      <c r="M2043" t="s">
        <v>78</v>
      </c>
      <c r="O2043">
        <v>3204876943</v>
      </c>
      <c r="P2043">
        <v>3143550742</v>
      </c>
      <c r="T2043" t="s">
        <v>241</v>
      </c>
      <c r="U2043">
        <v>2016</v>
      </c>
      <c r="V2043" t="s">
        <v>5283</v>
      </c>
      <c r="W2043" t="s">
        <v>11947</v>
      </c>
      <c r="X2043" t="s">
        <v>11948</v>
      </c>
      <c r="Y2043" t="s">
        <v>5286</v>
      </c>
      <c r="Z2043" t="s">
        <v>164</v>
      </c>
      <c r="AA2043" t="s">
        <v>507</v>
      </c>
      <c r="AB2043" s="2">
        <f t="shared" si="31"/>
        <v>3.5063553197674416E-2</v>
      </c>
      <c r="AC2043" s="3">
        <v>34400000</v>
      </c>
      <c r="AD2043" t="s">
        <v>105</v>
      </c>
      <c r="AE2043" t="s">
        <v>139</v>
      </c>
      <c r="AF2043" t="s">
        <v>89</v>
      </c>
      <c r="AG2043" t="s">
        <v>11949</v>
      </c>
      <c r="AH2043">
        <v>29188230</v>
      </c>
      <c r="AI2043" s="3">
        <v>1206186.23</v>
      </c>
      <c r="AJ2043" s="3">
        <v>993601.87</v>
      </c>
      <c r="AK2043" t="s">
        <v>91</v>
      </c>
      <c r="AL2043" t="s">
        <v>91</v>
      </c>
      <c r="AM2043" t="s">
        <v>91</v>
      </c>
      <c r="AN2043" t="s">
        <v>91</v>
      </c>
      <c r="AO2043" t="s">
        <v>91</v>
      </c>
      <c r="AP2043" t="s">
        <v>91</v>
      </c>
      <c r="AT2043" t="s">
        <v>18</v>
      </c>
    </row>
    <row r="2044" spans="2:46" x14ac:dyDescent="0.25">
      <c r="B2044">
        <v>26460160</v>
      </c>
      <c r="C2044" t="s">
        <v>108</v>
      </c>
      <c r="D2044" t="s">
        <v>11950</v>
      </c>
      <c r="E2044" t="s">
        <v>813</v>
      </c>
      <c r="F2044" t="s">
        <v>1356</v>
      </c>
      <c r="G2044" t="s">
        <v>4403</v>
      </c>
      <c r="H2044" s="1">
        <v>28155</v>
      </c>
      <c r="I2044" t="s">
        <v>11951</v>
      </c>
      <c r="J2044">
        <v>0</v>
      </c>
      <c r="K2044" t="s">
        <v>78</v>
      </c>
      <c r="L2044">
        <v>25</v>
      </c>
      <c r="M2044" t="s">
        <v>78</v>
      </c>
      <c r="O2044">
        <v>3132026949</v>
      </c>
      <c r="P2044">
        <v>3125234045</v>
      </c>
      <c r="T2044" t="s">
        <v>424</v>
      </c>
      <c r="U2044">
        <v>2016</v>
      </c>
      <c r="V2044" t="s">
        <v>1815</v>
      </c>
      <c r="W2044" t="s">
        <v>11952</v>
      </c>
      <c r="X2044" t="s">
        <v>11953</v>
      </c>
      <c r="Y2044" t="s">
        <v>1818</v>
      </c>
      <c r="Z2044" t="s">
        <v>323</v>
      </c>
      <c r="AA2044" t="s">
        <v>1137</v>
      </c>
      <c r="AB2044" s="2">
        <f t="shared" si="31"/>
        <v>2.2510050847457629E-2</v>
      </c>
      <c r="AC2044" s="3">
        <v>59000000</v>
      </c>
      <c r="AD2044" t="s">
        <v>87</v>
      </c>
      <c r="AE2044" t="s">
        <v>212</v>
      </c>
      <c r="AF2044" t="s">
        <v>89</v>
      </c>
      <c r="AG2044" t="s">
        <v>11954</v>
      </c>
      <c r="AH2044">
        <v>159746534</v>
      </c>
      <c r="AI2044" s="3">
        <v>1328093</v>
      </c>
      <c r="AJ2044" s="3">
        <v>1096044.56</v>
      </c>
      <c r="AK2044" t="s">
        <v>91</v>
      </c>
      <c r="AL2044" t="s">
        <v>91</v>
      </c>
      <c r="AM2044" t="s">
        <v>91</v>
      </c>
      <c r="AN2044" t="s">
        <v>91</v>
      </c>
      <c r="AO2044" t="s">
        <v>91</v>
      </c>
      <c r="AP2044" t="s">
        <v>91</v>
      </c>
      <c r="AT2044" t="s">
        <v>18</v>
      </c>
    </row>
    <row r="2045" spans="2:46" x14ac:dyDescent="0.25">
      <c r="B2045">
        <v>79044193</v>
      </c>
      <c r="C2045" t="s">
        <v>72</v>
      </c>
      <c r="D2045" t="s">
        <v>314</v>
      </c>
      <c r="E2045" t="s">
        <v>1473</v>
      </c>
      <c r="F2045" t="s">
        <v>3667</v>
      </c>
      <c r="G2045" t="s">
        <v>656</v>
      </c>
      <c r="H2045" s="1">
        <v>23417</v>
      </c>
      <c r="I2045" t="s">
        <v>11955</v>
      </c>
      <c r="J2045">
        <v>0</v>
      </c>
      <c r="K2045" t="s">
        <v>78</v>
      </c>
      <c r="L2045">
        <v>25</v>
      </c>
      <c r="M2045" t="s">
        <v>78</v>
      </c>
      <c r="O2045">
        <v>3107643956</v>
      </c>
      <c r="P2045">
        <v>0</v>
      </c>
      <c r="T2045" t="s">
        <v>80</v>
      </c>
      <c r="U2045">
        <v>2019</v>
      </c>
      <c r="V2045" t="s">
        <v>594</v>
      </c>
      <c r="W2045" t="s">
        <v>11956</v>
      </c>
      <c r="X2045" t="s">
        <v>11957</v>
      </c>
      <c r="Y2045" t="s">
        <v>597</v>
      </c>
      <c r="Z2045" t="s">
        <v>298</v>
      </c>
      <c r="AA2045" t="s">
        <v>516</v>
      </c>
      <c r="AB2045" s="2">
        <f t="shared" si="31"/>
        <v>3.1196593009985733E-2</v>
      </c>
      <c r="AC2045" s="3">
        <v>70100000</v>
      </c>
      <c r="AD2045" t="s">
        <v>87</v>
      </c>
      <c r="AE2045" t="s">
        <v>139</v>
      </c>
      <c r="AF2045" t="s">
        <v>89</v>
      </c>
      <c r="AG2045" t="s">
        <v>11958</v>
      </c>
      <c r="AH2045">
        <v>29188652</v>
      </c>
      <c r="AI2045" s="3">
        <v>2186881.17</v>
      </c>
      <c r="AJ2045" s="3">
        <v>1817715.27</v>
      </c>
      <c r="AK2045" t="s">
        <v>91</v>
      </c>
      <c r="AL2045" t="s">
        <v>91</v>
      </c>
      <c r="AM2045" t="s">
        <v>91</v>
      </c>
      <c r="AN2045" t="s">
        <v>91</v>
      </c>
      <c r="AO2045" t="s">
        <v>91</v>
      </c>
      <c r="AP2045" t="s">
        <v>91</v>
      </c>
      <c r="AT2045" t="s">
        <v>21</v>
      </c>
    </row>
    <row r="2046" spans="2:46" x14ac:dyDescent="0.25">
      <c r="B2046">
        <v>8733717</v>
      </c>
      <c r="C2046" t="s">
        <v>72</v>
      </c>
      <c r="D2046" t="s">
        <v>314</v>
      </c>
      <c r="E2046">
        <v>0</v>
      </c>
      <c r="F2046" t="s">
        <v>773</v>
      </c>
      <c r="G2046" t="s">
        <v>11959</v>
      </c>
      <c r="H2046" s="1">
        <v>23226</v>
      </c>
      <c r="I2046" t="s">
        <v>11960</v>
      </c>
      <c r="J2046">
        <v>0</v>
      </c>
      <c r="K2046" t="s">
        <v>78</v>
      </c>
      <c r="L2046">
        <v>25</v>
      </c>
      <c r="M2046" t="s">
        <v>78</v>
      </c>
      <c r="O2046">
        <v>3002989586</v>
      </c>
      <c r="P2046">
        <v>0</v>
      </c>
      <c r="T2046" t="s">
        <v>116</v>
      </c>
      <c r="U2046">
        <v>2019</v>
      </c>
      <c r="V2046" t="s">
        <v>7220</v>
      </c>
      <c r="W2046" t="s">
        <v>11961</v>
      </c>
      <c r="X2046" t="s">
        <v>11962</v>
      </c>
      <c r="Y2046" t="s">
        <v>7223</v>
      </c>
      <c r="Z2046" t="s">
        <v>136</v>
      </c>
      <c r="AA2046" t="s">
        <v>233</v>
      </c>
      <c r="AB2046" s="2">
        <f t="shared" si="31"/>
        <v>2.0926660929432014E-2</v>
      </c>
      <c r="AC2046" s="3">
        <v>58100000</v>
      </c>
      <c r="AD2046" t="s">
        <v>288</v>
      </c>
      <c r="AE2046" t="s">
        <v>106</v>
      </c>
      <c r="AF2046" t="s">
        <v>89</v>
      </c>
      <c r="AG2046">
        <v>0</v>
      </c>
      <c r="AH2046">
        <v>159738518</v>
      </c>
      <c r="AI2046" s="3">
        <v>1215839</v>
      </c>
      <c r="AJ2046" s="3">
        <v>1001713.49</v>
      </c>
      <c r="AK2046" t="s">
        <v>91</v>
      </c>
      <c r="AL2046" t="s">
        <v>91</v>
      </c>
      <c r="AM2046" t="s">
        <v>91</v>
      </c>
      <c r="AN2046" t="s">
        <v>91</v>
      </c>
      <c r="AO2046" t="s">
        <v>91</v>
      </c>
      <c r="AP2046" t="s">
        <v>91</v>
      </c>
      <c r="AT2046" t="s">
        <v>18</v>
      </c>
    </row>
    <row r="2047" spans="2:46" x14ac:dyDescent="0.25">
      <c r="B2047">
        <v>40367434</v>
      </c>
      <c r="C2047" t="s">
        <v>108</v>
      </c>
      <c r="D2047" t="s">
        <v>1146</v>
      </c>
      <c r="E2047" t="s">
        <v>1392</v>
      </c>
      <c r="F2047" t="s">
        <v>3162</v>
      </c>
      <c r="G2047" t="s">
        <v>11963</v>
      </c>
      <c r="H2047" s="1">
        <v>22512</v>
      </c>
      <c r="I2047" t="s">
        <v>11964</v>
      </c>
      <c r="J2047">
        <v>50001</v>
      </c>
      <c r="K2047" t="s">
        <v>804</v>
      </c>
      <c r="L2047">
        <v>50</v>
      </c>
      <c r="M2047" t="s">
        <v>805</v>
      </c>
      <c r="O2047">
        <v>3133905745</v>
      </c>
      <c r="P2047">
        <v>3118127308</v>
      </c>
      <c r="T2047" t="s">
        <v>171</v>
      </c>
      <c r="U2047">
        <v>2015</v>
      </c>
      <c r="V2047" t="s">
        <v>11965</v>
      </c>
      <c r="W2047" t="s">
        <v>11966</v>
      </c>
      <c r="X2047" t="s">
        <v>11967</v>
      </c>
      <c r="Y2047" t="s">
        <v>11968</v>
      </c>
      <c r="Z2047" t="s">
        <v>121</v>
      </c>
      <c r="AA2047" t="s">
        <v>1144</v>
      </c>
      <c r="AB2047" s="2">
        <f t="shared" si="31"/>
        <v>4.64697602739726E-2</v>
      </c>
      <c r="AC2047" s="3">
        <v>29200000</v>
      </c>
      <c r="AD2047" t="s">
        <v>123</v>
      </c>
      <c r="AE2047" t="s">
        <v>139</v>
      </c>
      <c r="AF2047" t="s">
        <v>89</v>
      </c>
      <c r="AG2047" t="s">
        <v>11969</v>
      </c>
      <c r="AH2047">
        <v>159849076</v>
      </c>
      <c r="AI2047" s="3">
        <v>1356917</v>
      </c>
      <c r="AJ2047" s="3">
        <v>1120266.53</v>
      </c>
      <c r="AK2047" t="s">
        <v>91</v>
      </c>
      <c r="AL2047" t="s">
        <v>91</v>
      </c>
      <c r="AM2047" t="s">
        <v>91</v>
      </c>
      <c r="AN2047" t="s">
        <v>91</v>
      </c>
      <c r="AO2047" t="s">
        <v>91</v>
      </c>
      <c r="AP2047" t="s">
        <v>91</v>
      </c>
      <c r="AT2047" t="s">
        <v>21</v>
      </c>
    </row>
    <row r="2048" spans="2:46" x14ac:dyDescent="0.25">
      <c r="B2048">
        <v>1152435582</v>
      </c>
      <c r="C2048" t="s">
        <v>72</v>
      </c>
      <c r="D2048" t="s">
        <v>11970</v>
      </c>
      <c r="E2048" t="s">
        <v>1321</v>
      </c>
      <c r="F2048" t="s">
        <v>1155</v>
      </c>
      <c r="G2048">
        <v>0</v>
      </c>
      <c r="H2048" s="1">
        <v>33129</v>
      </c>
      <c r="I2048" t="s">
        <v>11971</v>
      </c>
      <c r="J2048">
        <v>5001</v>
      </c>
      <c r="K2048" t="s">
        <v>114</v>
      </c>
      <c r="L2048">
        <v>5</v>
      </c>
      <c r="M2048" t="s">
        <v>115</v>
      </c>
      <c r="O2048">
        <v>3013849758</v>
      </c>
      <c r="P2048">
        <v>0</v>
      </c>
      <c r="T2048" t="s">
        <v>794</v>
      </c>
      <c r="U2048">
        <v>2017</v>
      </c>
      <c r="V2048" t="s">
        <v>2746</v>
      </c>
      <c r="W2048" t="s">
        <v>11972</v>
      </c>
      <c r="X2048" t="s">
        <v>11973</v>
      </c>
      <c r="Y2048" t="s">
        <v>2749</v>
      </c>
      <c r="Z2048" t="s">
        <v>298</v>
      </c>
      <c r="AA2048" t="s">
        <v>691</v>
      </c>
      <c r="AB2048" s="2">
        <f t="shared" si="31"/>
        <v>4.8533341772151899E-2</v>
      </c>
      <c r="AC2048" s="3">
        <v>79000000</v>
      </c>
      <c r="AD2048" t="s">
        <v>123</v>
      </c>
      <c r="AE2048" t="s">
        <v>106</v>
      </c>
      <c r="AF2048" t="s">
        <v>89</v>
      </c>
      <c r="AG2048">
        <v>0</v>
      </c>
      <c r="AH2048">
        <v>159817810</v>
      </c>
      <c r="AI2048" s="3">
        <v>3834134</v>
      </c>
      <c r="AJ2048" s="3">
        <v>3201960.94</v>
      </c>
      <c r="AK2048" t="s">
        <v>91</v>
      </c>
      <c r="AL2048" t="s">
        <v>91</v>
      </c>
      <c r="AM2048" t="s">
        <v>91</v>
      </c>
      <c r="AN2048" t="s">
        <v>91</v>
      </c>
      <c r="AO2048" t="s">
        <v>91</v>
      </c>
      <c r="AP2048" t="s">
        <v>91</v>
      </c>
      <c r="AT2048" t="s">
        <v>21</v>
      </c>
    </row>
    <row r="2049" spans="2:46" x14ac:dyDescent="0.25">
      <c r="B2049">
        <v>94416346</v>
      </c>
      <c r="C2049" t="s">
        <v>72</v>
      </c>
      <c r="D2049" t="s">
        <v>11974</v>
      </c>
      <c r="E2049">
        <v>0</v>
      </c>
      <c r="F2049" t="s">
        <v>2348</v>
      </c>
      <c r="G2049" t="s">
        <v>551</v>
      </c>
      <c r="H2049" s="1">
        <v>27230</v>
      </c>
      <c r="I2049" t="s">
        <v>11975</v>
      </c>
      <c r="J2049">
        <v>0</v>
      </c>
      <c r="K2049" t="s">
        <v>78</v>
      </c>
      <c r="L2049">
        <v>25</v>
      </c>
      <c r="M2049" t="s">
        <v>78</v>
      </c>
      <c r="O2049">
        <v>3212533660</v>
      </c>
      <c r="P2049">
        <v>3184905599</v>
      </c>
      <c r="T2049" t="s">
        <v>443</v>
      </c>
      <c r="U2049">
        <v>2013</v>
      </c>
      <c r="V2049" t="s">
        <v>117</v>
      </c>
      <c r="W2049" t="s">
        <v>11976</v>
      </c>
      <c r="X2049" t="s">
        <v>11977</v>
      </c>
      <c r="Y2049" t="s">
        <v>120</v>
      </c>
      <c r="Z2049" t="s">
        <v>121</v>
      </c>
      <c r="AA2049" t="s">
        <v>122</v>
      </c>
      <c r="AB2049" s="2">
        <f t="shared" si="31"/>
        <v>3.375658280922432E-2</v>
      </c>
      <c r="AC2049" s="3">
        <v>47700000</v>
      </c>
      <c r="AD2049" t="s">
        <v>105</v>
      </c>
      <c r="AE2049" t="s">
        <v>106</v>
      </c>
      <c r="AF2049" t="s">
        <v>89</v>
      </c>
      <c r="AG2049" t="s">
        <v>11978</v>
      </c>
      <c r="AH2049">
        <v>159834145</v>
      </c>
      <c r="AI2049" s="3">
        <v>1610189</v>
      </c>
      <c r="AJ2049" s="3">
        <v>1333100.22</v>
      </c>
      <c r="AK2049" t="s">
        <v>91</v>
      </c>
      <c r="AL2049" t="s">
        <v>91</v>
      </c>
      <c r="AM2049" t="s">
        <v>91</v>
      </c>
      <c r="AN2049" t="s">
        <v>91</v>
      </c>
      <c r="AO2049" t="s">
        <v>91</v>
      </c>
      <c r="AP2049" t="s">
        <v>91</v>
      </c>
      <c r="AT2049" t="s">
        <v>18</v>
      </c>
    </row>
    <row r="2050" spans="2:46" x14ac:dyDescent="0.25">
      <c r="B2050">
        <v>43973596</v>
      </c>
      <c r="C2050" t="s">
        <v>108</v>
      </c>
      <c r="D2050" t="s">
        <v>1029</v>
      </c>
      <c r="E2050" t="s">
        <v>214</v>
      </c>
      <c r="F2050" t="s">
        <v>1499</v>
      </c>
      <c r="G2050" t="s">
        <v>7463</v>
      </c>
      <c r="H2050" s="1">
        <v>30757</v>
      </c>
      <c r="I2050" t="s">
        <v>11979</v>
      </c>
      <c r="J2050">
        <v>5001</v>
      </c>
      <c r="K2050" t="s">
        <v>114</v>
      </c>
      <c r="L2050">
        <v>5</v>
      </c>
      <c r="M2050" t="s">
        <v>115</v>
      </c>
      <c r="O2050">
        <v>3148219522</v>
      </c>
      <c r="P2050">
        <v>0</v>
      </c>
      <c r="T2050" t="s">
        <v>171</v>
      </c>
      <c r="U2050">
        <v>2018</v>
      </c>
      <c r="V2050" t="s">
        <v>6355</v>
      </c>
      <c r="W2050" t="s">
        <v>11980</v>
      </c>
      <c r="X2050" t="s">
        <v>11981</v>
      </c>
      <c r="Y2050" t="s">
        <v>6358</v>
      </c>
      <c r="Z2050" t="s">
        <v>323</v>
      </c>
      <c r="AA2050" t="s">
        <v>570</v>
      </c>
      <c r="AB2050" s="2">
        <f t="shared" ref="AB2050:AB2113" si="32">+AI2050/AC2050</f>
        <v>3.1879950684931505E-2</v>
      </c>
      <c r="AC2050" s="3">
        <v>65700000</v>
      </c>
      <c r="AD2050" t="s">
        <v>123</v>
      </c>
      <c r="AE2050" t="s">
        <v>212</v>
      </c>
      <c r="AF2050" t="s">
        <v>89</v>
      </c>
      <c r="AG2050" t="s">
        <v>11982</v>
      </c>
      <c r="AH2050">
        <v>29193651</v>
      </c>
      <c r="AI2050" s="3">
        <v>2094512.76</v>
      </c>
      <c r="AJ2050" s="3">
        <v>1740094.76</v>
      </c>
      <c r="AK2050" t="s">
        <v>91</v>
      </c>
      <c r="AL2050" t="s">
        <v>91</v>
      </c>
      <c r="AM2050" t="s">
        <v>91</v>
      </c>
      <c r="AN2050" t="s">
        <v>91</v>
      </c>
      <c r="AO2050" t="s">
        <v>91</v>
      </c>
      <c r="AP2050" t="s">
        <v>91</v>
      </c>
      <c r="AT2050" t="s">
        <v>21</v>
      </c>
    </row>
    <row r="2051" spans="2:46" x14ac:dyDescent="0.25">
      <c r="B2051">
        <v>1070602518</v>
      </c>
      <c r="C2051" t="s">
        <v>72</v>
      </c>
      <c r="D2051" t="s">
        <v>10573</v>
      </c>
      <c r="E2051" t="s">
        <v>11260</v>
      </c>
      <c r="F2051" t="s">
        <v>8278</v>
      </c>
      <c r="G2051" t="s">
        <v>193</v>
      </c>
      <c r="H2051" s="1">
        <v>33161</v>
      </c>
      <c r="I2051" t="s">
        <v>11983</v>
      </c>
      <c r="J2051">
        <v>0</v>
      </c>
      <c r="K2051" t="s">
        <v>78</v>
      </c>
      <c r="L2051">
        <v>25</v>
      </c>
      <c r="M2051" t="s">
        <v>78</v>
      </c>
      <c r="O2051">
        <v>3192574849</v>
      </c>
      <c r="P2051">
        <v>0</v>
      </c>
      <c r="T2051" t="s">
        <v>666</v>
      </c>
      <c r="U2051">
        <v>2019</v>
      </c>
      <c r="V2051" t="s">
        <v>11984</v>
      </c>
      <c r="W2051" t="s">
        <v>11985</v>
      </c>
      <c r="X2051" t="s">
        <v>11986</v>
      </c>
      <c r="Y2051" t="s">
        <v>11987</v>
      </c>
      <c r="Z2051" t="s">
        <v>5608</v>
      </c>
      <c r="AA2051" t="s">
        <v>5609</v>
      </c>
      <c r="AB2051" s="2">
        <f t="shared" si="32"/>
        <v>2.64799875E-2</v>
      </c>
      <c r="AC2051" s="3">
        <v>47200000</v>
      </c>
      <c r="AD2051" t="s">
        <v>177</v>
      </c>
      <c r="AE2051" t="s">
        <v>106</v>
      </c>
      <c r="AF2051" t="s">
        <v>89</v>
      </c>
      <c r="AG2051" t="s">
        <v>11988</v>
      </c>
      <c r="AH2051">
        <v>29190192</v>
      </c>
      <c r="AI2051" s="3">
        <v>1249855.4099999999</v>
      </c>
      <c r="AJ2051" s="3">
        <v>1030298.66</v>
      </c>
      <c r="AK2051" t="s">
        <v>91</v>
      </c>
      <c r="AL2051" t="s">
        <v>91</v>
      </c>
      <c r="AM2051" t="s">
        <v>91</v>
      </c>
      <c r="AN2051" t="s">
        <v>91</v>
      </c>
      <c r="AO2051" t="s">
        <v>91</v>
      </c>
      <c r="AP2051" t="s">
        <v>91</v>
      </c>
      <c r="AT2051" t="s">
        <v>18</v>
      </c>
    </row>
    <row r="2052" spans="2:46" x14ac:dyDescent="0.25">
      <c r="B2052">
        <v>51688168</v>
      </c>
      <c r="C2052" t="s">
        <v>108</v>
      </c>
      <c r="D2052" t="s">
        <v>867</v>
      </c>
      <c r="E2052">
        <v>0</v>
      </c>
      <c r="F2052" t="s">
        <v>352</v>
      </c>
      <c r="G2052" t="s">
        <v>1403</v>
      </c>
      <c r="H2052" s="1">
        <v>23136</v>
      </c>
      <c r="I2052" t="s">
        <v>11989</v>
      </c>
      <c r="J2052">
        <v>0</v>
      </c>
      <c r="K2052" t="s">
        <v>78</v>
      </c>
      <c r="L2052">
        <v>25</v>
      </c>
      <c r="M2052" t="s">
        <v>78</v>
      </c>
      <c r="O2052">
        <v>3012435665</v>
      </c>
      <c r="P2052">
        <v>3176472377</v>
      </c>
      <c r="T2052" t="s">
        <v>205</v>
      </c>
      <c r="U2052">
        <v>2019</v>
      </c>
      <c r="V2052" t="s">
        <v>5694</v>
      </c>
      <c r="W2052" t="s">
        <v>11990</v>
      </c>
      <c r="X2052" t="s">
        <v>11991</v>
      </c>
      <c r="Y2052" t="s">
        <v>5697</v>
      </c>
      <c r="Z2052" t="s">
        <v>85</v>
      </c>
      <c r="AA2052" t="s">
        <v>2782</v>
      </c>
      <c r="AB2052" s="2">
        <f t="shared" si="32"/>
        <v>1.7037545382794003E-2</v>
      </c>
      <c r="AC2052" s="3">
        <v>126700000</v>
      </c>
      <c r="AD2052" t="s">
        <v>123</v>
      </c>
      <c r="AE2052" t="s">
        <v>212</v>
      </c>
      <c r="AF2052" t="s">
        <v>89</v>
      </c>
      <c r="AG2052" t="s">
        <v>11992</v>
      </c>
      <c r="AH2052">
        <v>159835391</v>
      </c>
      <c r="AI2052" s="3">
        <v>2158657</v>
      </c>
      <c r="AJ2052" s="3">
        <v>1793997.64</v>
      </c>
      <c r="AK2052" t="s">
        <v>91</v>
      </c>
      <c r="AL2052" t="s">
        <v>91</v>
      </c>
      <c r="AM2052" t="s">
        <v>91</v>
      </c>
      <c r="AN2052" t="s">
        <v>91</v>
      </c>
      <c r="AO2052" t="s">
        <v>91</v>
      </c>
      <c r="AP2052" t="s">
        <v>91</v>
      </c>
      <c r="AT2052" t="s">
        <v>18</v>
      </c>
    </row>
    <row r="2053" spans="2:46" x14ac:dyDescent="0.25">
      <c r="B2053">
        <v>31481365</v>
      </c>
      <c r="C2053" t="s">
        <v>108</v>
      </c>
      <c r="D2053" t="s">
        <v>3152</v>
      </c>
      <c r="E2053">
        <v>0</v>
      </c>
      <c r="F2053" t="s">
        <v>11993</v>
      </c>
      <c r="G2053" t="s">
        <v>452</v>
      </c>
      <c r="H2053" s="1">
        <v>28582</v>
      </c>
      <c r="I2053" t="s">
        <v>11994</v>
      </c>
      <c r="J2053">
        <v>76001</v>
      </c>
      <c r="K2053" t="s">
        <v>329</v>
      </c>
      <c r="L2053">
        <v>76</v>
      </c>
      <c r="M2053" t="s">
        <v>330</v>
      </c>
      <c r="O2053">
        <v>3004195434</v>
      </c>
      <c r="P2053">
        <v>0</v>
      </c>
      <c r="T2053" t="s">
        <v>195</v>
      </c>
      <c r="U2053">
        <v>2020</v>
      </c>
      <c r="V2053" t="s">
        <v>5328</v>
      </c>
      <c r="W2053" t="s">
        <v>11995</v>
      </c>
      <c r="X2053" t="s">
        <v>11996</v>
      </c>
      <c r="Y2053" t="s">
        <v>5331</v>
      </c>
      <c r="Z2053" t="s">
        <v>164</v>
      </c>
      <c r="AA2053" t="s">
        <v>654</v>
      </c>
      <c r="AB2053" s="2">
        <f t="shared" si="32"/>
        <v>2.9913332534930139E-2</v>
      </c>
      <c r="AC2053" s="3">
        <v>50100000</v>
      </c>
      <c r="AD2053" t="s">
        <v>177</v>
      </c>
      <c r="AE2053" t="s">
        <v>139</v>
      </c>
      <c r="AF2053" t="s">
        <v>89</v>
      </c>
      <c r="AG2053" t="s">
        <v>11997</v>
      </c>
      <c r="AH2053">
        <v>29218139</v>
      </c>
      <c r="AI2053" s="3">
        <v>1498657.96</v>
      </c>
      <c r="AJ2053" s="3">
        <v>1239376.44</v>
      </c>
      <c r="AK2053" t="s">
        <v>91</v>
      </c>
      <c r="AL2053" t="s">
        <v>91</v>
      </c>
      <c r="AM2053" t="s">
        <v>91</v>
      </c>
      <c r="AN2053" t="s">
        <v>91</v>
      </c>
      <c r="AO2053" t="s">
        <v>91</v>
      </c>
      <c r="AP2053" t="s">
        <v>91</v>
      </c>
      <c r="AT2053" t="s">
        <v>18</v>
      </c>
    </row>
    <row r="2054" spans="2:46" x14ac:dyDescent="0.25">
      <c r="B2054">
        <v>94457884</v>
      </c>
      <c r="C2054" t="s">
        <v>72</v>
      </c>
      <c r="D2054" t="s">
        <v>894</v>
      </c>
      <c r="E2054">
        <v>0</v>
      </c>
      <c r="F2054" t="s">
        <v>11108</v>
      </c>
      <c r="G2054" t="s">
        <v>11998</v>
      </c>
      <c r="H2054" s="1">
        <v>27892</v>
      </c>
      <c r="I2054" t="s">
        <v>11999</v>
      </c>
      <c r="J2054">
        <v>0</v>
      </c>
      <c r="K2054" t="s">
        <v>78</v>
      </c>
      <c r="L2054">
        <v>25</v>
      </c>
      <c r="M2054" t="s">
        <v>78</v>
      </c>
      <c r="O2054">
        <v>3137919094</v>
      </c>
      <c r="P2054">
        <v>3160539594</v>
      </c>
      <c r="T2054" t="s">
        <v>241</v>
      </c>
      <c r="U2054">
        <v>2022</v>
      </c>
      <c r="V2054" t="s">
        <v>12000</v>
      </c>
      <c r="W2054" t="s">
        <v>12001</v>
      </c>
      <c r="X2054" t="s">
        <v>12002</v>
      </c>
      <c r="Y2054" t="s">
        <v>12003</v>
      </c>
      <c r="Z2054" t="s">
        <v>121</v>
      </c>
      <c r="AA2054" t="s">
        <v>1409</v>
      </c>
      <c r="AB2054" s="2">
        <f t="shared" si="32"/>
        <v>1.9265602322206095E-2</v>
      </c>
      <c r="AC2054" s="3">
        <v>68900000</v>
      </c>
      <c r="AD2054" t="s">
        <v>87</v>
      </c>
      <c r="AE2054" t="s">
        <v>139</v>
      </c>
      <c r="AF2054" t="s">
        <v>89</v>
      </c>
      <c r="AG2054" t="s">
        <v>12004</v>
      </c>
      <c r="AH2054">
        <v>159751694</v>
      </c>
      <c r="AI2054" s="3">
        <v>1327400</v>
      </c>
      <c r="AJ2054" s="3">
        <v>1095461.8799999999</v>
      </c>
      <c r="AK2054" t="s">
        <v>91</v>
      </c>
      <c r="AL2054" t="s">
        <v>91</v>
      </c>
      <c r="AM2054" t="s">
        <v>91</v>
      </c>
      <c r="AN2054" t="s">
        <v>91</v>
      </c>
      <c r="AO2054" t="s">
        <v>91</v>
      </c>
      <c r="AP2054" t="s">
        <v>91</v>
      </c>
      <c r="AT2054" t="s">
        <v>18</v>
      </c>
    </row>
    <row r="2055" spans="2:46" x14ac:dyDescent="0.25">
      <c r="B2055">
        <v>79164631</v>
      </c>
      <c r="C2055" t="s">
        <v>72</v>
      </c>
      <c r="D2055" t="s">
        <v>909</v>
      </c>
      <c r="E2055" t="s">
        <v>125</v>
      </c>
      <c r="F2055" t="s">
        <v>3892</v>
      </c>
      <c r="G2055" t="s">
        <v>3395</v>
      </c>
      <c r="H2055" s="1">
        <v>25258</v>
      </c>
      <c r="I2055" t="s">
        <v>12005</v>
      </c>
      <c r="J2055">
        <v>0</v>
      </c>
      <c r="K2055" t="s">
        <v>5219</v>
      </c>
      <c r="L2055">
        <v>25</v>
      </c>
      <c r="M2055" t="s">
        <v>79</v>
      </c>
      <c r="O2055">
        <v>3112220992</v>
      </c>
      <c r="P2055">
        <v>3208120587</v>
      </c>
      <c r="T2055" t="s">
        <v>184</v>
      </c>
      <c r="U2055">
        <v>2020</v>
      </c>
      <c r="V2055" t="s">
        <v>10303</v>
      </c>
      <c r="W2055" t="s">
        <v>12006</v>
      </c>
      <c r="X2055">
        <v>0</v>
      </c>
      <c r="Y2055" t="s">
        <v>10306</v>
      </c>
      <c r="Z2055" t="s">
        <v>210</v>
      </c>
      <c r="AA2055" t="s">
        <v>287</v>
      </c>
      <c r="AB2055" s="2">
        <f t="shared" si="32"/>
        <v>1.6718788121990368E-2</v>
      </c>
      <c r="AC2055" s="3">
        <v>124600000</v>
      </c>
      <c r="AD2055" t="s">
        <v>810</v>
      </c>
      <c r="AE2055" t="s">
        <v>106</v>
      </c>
      <c r="AF2055" t="s">
        <v>89</v>
      </c>
      <c r="AG2055" t="s">
        <v>12007</v>
      </c>
      <c r="AH2055">
        <v>159857900</v>
      </c>
      <c r="AI2055" s="3">
        <v>2083161</v>
      </c>
      <c r="AJ2055" s="3">
        <v>1730555.5</v>
      </c>
      <c r="AK2055" t="s">
        <v>91</v>
      </c>
      <c r="AL2055" t="s">
        <v>91</v>
      </c>
      <c r="AM2055" t="s">
        <v>91</v>
      </c>
      <c r="AN2055" t="s">
        <v>91</v>
      </c>
      <c r="AO2055" t="s">
        <v>91</v>
      </c>
      <c r="AP2055" t="s">
        <v>91</v>
      </c>
      <c r="AT2055" t="s">
        <v>18</v>
      </c>
    </row>
    <row r="2056" spans="2:46" x14ac:dyDescent="0.25">
      <c r="B2056">
        <v>55161018</v>
      </c>
      <c r="C2056" t="s">
        <v>108</v>
      </c>
      <c r="D2056" t="s">
        <v>179</v>
      </c>
      <c r="E2056" t="s">
        <v>655</v>
      </c>
      <c r="F2056" t="s">
        <v>2993</v>
      </c>
      <c r="G2056" t="s">
        <v>1017</v>
      </c>
      <c r="H2056" s="1">
        <v>26096</v>
      </c>
      <c r="I2056" t="s">
        <v>12008</v>
      </c>
      <c r="J2056">
        <v>0</v>
      </c>
      <c r="K2056" t="s">
        <v>78</v>
      </c>
      <c r="L2056">
        <v>25</v>
      </c>
      <c r="M2056" t="s">
        <v>78</v>
      </c>
      <c r="O2056">
        <v>3114470670</v>
      </c>
      <c r="P2056">
        <v>3152597765</v>
      </c>
      <c r="T2056" t="s">
        <v>371</v>
      </c>
      <c r="U2056">
        <v>2018</v>
      </c>
      <c r="V2056" t="s">
        <v>6256</v>
      </c>
      <c r="W2056" t="s">
        <v>12009</v>
      </c>
      <c r="X2056" t="s">
        <v>12010</v>
      </c>
      <c r="Y2056" t="s">
        <v>6259</v>
      </c>
      <c r="Z2056" t="s">
        <v>103</v>
      </c>
      <c r="AA2056" t="s">
        <v>408</v>
      </c>
      <c r="AB2056" s="2">
        <f t="shared" si="32"/>
        <v>2.8542195529411767E-2</v>
      </c>
      <c r="AC2056" s="3">
        <v>42500000</v>
      </c>
      <c r="AD2056" t="s">
        <v>151</v>
      </c>
      <c r="AE2056" t="s">
        <v>139</v>
      </c>
      <c r="AF2056" t="s">
        <v>89</v>
      </c>
      <c r="AG2056" t="s">
        <v>12011</v>
      </c>
      <c r="AH2056">
        <v>29192300</v>
      </c>
      <c r="AI2056" s="3">
        <v>1213043.31</v>
      </c>
      <c r="AJ2056" s="3">
        <v>999364.13</v>
      </c>
      <c r="AK2056" t="s">
        <v>91</v>
      </c>
      <c r="AL2056" t="s">
        <v>91</v>
      </c>
      <c r="AM2056" t="s">
        <v>91</v>
      </c>
      <c r="AN2056" t="s">
        <v>91</v>
      </c>
      <c r="AO2056" t="s">
        <v>91</v>
      </c>
      <c r="AP2056" t="s">
        <v>91</v>
      </c>
      <c r="AT2056" t="s">
        <v>18</v>
      </c>
    </row>
    <row r="2057" spans="2:46" x14ac:dyDescent="0.25">
      <c r="B2057">
        <v>79690499</v>
      </c>
      <c r="C2057" t="s">
        <v>72</v>
      </c>
      <c r="D2057" t="s">
        <v>462</v>
      </c>
      <c r="E2057" t="s">
        <v>125</v>
      </c>
      <c r="F2057" t="s">
        <v>261</v>
      </c>
      <c r="G2057" t="s">
        <v>261</v>
      </c>
      <c r="H2057" s="1">
        <v>27826</v>
      </c>
      <c r="I2057" t="s">
        <v>12012</v>
      </c>
      <c r="J2057">
        <v>0</v>
      </c>
      <c r="K2057" t="s">
        <v>78</v>
      </c>
      <c r="L2057">
        <v>25</v>
      </c>
      <c r="M2057" t="s">
        <v>78</v>
      </c>
      <c r="O2057">
        <v>3208448671</v>
      </c>
      <c r="P2057">
        <v>3208998671</v>
      </c>
      <c r="T2057" t="s">
        <v>116</v>
      </c>
      <c r="U2057">
        <v>2020</v>
      </c>
      <c r="V2057" t="s">
        <v>594</v>
      </c>
      <c r="W2057" t="s">
        <v>12013</v>
      </c>
      <c r="X2057" t="s">
        <v>12014</v>
      </c>
      <c r="Y2057" t="s">
        <v>597</v>
      </c>
      <c r="Z2057" t="s">
        <v>298</v>
      </c>
      <c r="AA2057" t="s">
        <v>516</v>
      </c>
      <c r="AB2057" s="2">
        <f t="shared" si="32"/>
        <v>2.3179095744680852E-2</v>
      </c>
      <c r="AC2057" s="3">
        <v>75200000</v>
      </c>
      <c r="AD2057" t="s">
        <v>151</v>
      </c>
      <c r="AE2057" t="s">
        <v>139</v>
      </c>
      <c r="AF2057" t="s">
        <v>89</v>
      </c>
      <c r="AG2057" t="s">
        <v>6514</v>
      </c>
      <c r="AH2057">
        <v>159828001</v>
      </c>
      <c r="AI2057" s="3">
        <v>1743068</v>
      </c>
      <c r="AJ2057" s="3">
        <v>1444762.75</v>
      </c>
      <c r="AK2057" t="s">
        <v>91</v>
      </c>
      <c r="AL2057" t="s">
        <v>91</v>
      </c>
      <c r="AM2057" t="s">
        <v>91</v>
      </c>
      <c r="AN2057" t="s">
        <v>91</v>
      </c>
      <c r="AO2057" t="s">
        <v>91</v>
      </c>
      <c r="AP2057" t="s">
        <v>91</v>
      </c>
      <c r="AT2057" t="s">
        <v>18</v>
      </c>
    </row>
    <row r="2058" spans="2:46" x14ac:dyDescent="0.25">
      <c r="B2058">
        <v>76312131</v>
      </c>
      <c r="C2058" t="s">
        <v>72</v>
      </c>
      <c r="D2058" t="s">
        <v>124</v>
      </c>
      <c r="E2058" t="s">
        <v>540</v>
      </c>
      <c r="F2058" t="s">
        <v>2103</v>
      </c>
      <c r="G2058" t="s">
        <v>640</v>
      </c>
      <c r="H2058" s="1">
        <v>25916</v>
      </c>
      <c r="I2058" t="s">
        <v>12015</v>
      </c>
      <c r="J2058">
        <v>0</v>
      </c>
      <c r="K2058" t="s">
        <v>2497</v>
      </c>
      <c r="L2058">
        <v>19</v>
      </c>
      <c r="M2058" t="s">
        <v>2498</v>
      </c>
      <c r="O2058">
        <v>3148976753</v>
      </c>
      <c r="P2058">
        <v>0</v>
      </c>
      <c r="T2058" t="s">
        <v>424</v>
      </c>
      <c r="U2058">
        <v>2012</v>
      </c>
      <c r="V2058" t="s">
        <v>12016</v>
      </c>
      <c r="W2058" t="s">
        <v>12017</v>
      </c>
      <c r="X2058" t="s">
        <v>12018</v>
      </c>
      <c r="Y2058" t="s">
        <v>12019</v>
      </c>
      <c r="Z2058" t="s">
        <v>164</v>
      </c>
      <c r="AA2058" t="s">
        <v>507</v>
      </c>
      <c r="AB2058" s="2">
        <f t="shared" si="32"/>
        <v>4.3392771929824561E-2</v>
      </c>
      <c r="AC2058" s="3">
        <v>28500000</v>
      </c>
      <c r="AD2058" t="s">
        <v>151</v>
      </c>
      <c r="AE2058" t="s">
        <v>139</v>
      </c>
      <c r="AF2058" t="s">
        <v>89</v>
      </c>
      <c r="AG2058">
        <v>0</v>
      </c>
      <c r="AH2058">
        <v>159716105</v>
      </c>
      <c r="AI2058" s="3">
        <v>1236694</v>
      </c>
      <c r="AJ2058" s="3">
        <v>1019238.54</v>
      </c>
      <c r="AK2058" t="s">
        <v>91</v>
      </c>
      <c r="AL2058" t="s">
        <v>91</v>
      </c>
      <c r="AM2058" t="s">
        <v>91</v>
      </c>
      <c r="AN2058" t="s">
        <v>91</v>
      </c>
      <c r="AO2058" t="s">
        <v>91</v>
      </c>
      <c r="AP2058" t="s">
        <v>91</v>
      </c>
      <c r="AT2058" t="s">
        <v>21</v>
      </c>
    </row>
    <row r="2059" spans="2:46" x14ac:dyDescent="0.25">
      <c r="B2059">
        <v>1147688026</v>
      </c>
      <c r="C2059" t="s">
        <v>72</v>
      </c>
      <c r="D2059" t="s">
        <v>73</v>
      </c>
      <c r="E2059" t="s">
        <v>663</v>
      </c>
      <c r="F2059" t="s">
        <v>1122</v>
      </c>
      <c r="G2059" t="s">
        <v>7831</v>
      </c>
      <c r="H2059" s="1">
        <v>34728</v>
      </c>
      <c r="I2059" t="s">
        <v>12020</v>
      </c>
      <c r="J2059">
        <v>0</v>
      </c>
      <c r="K2059" t="s">
        <v>78</v>
      </c>
      <c r="L2059">
        <v>25</v>
      </c>
      <c r="M2059" t="s">
        <v>78</v>
      </c>
      <c r="O2059">
        <v>3059116707</v>
      </c>
      <c r="P2059">
        <v>3176121169</v>
      </c>
      <c r="T2059" t="s">
        <v>171</v>
      </c>
      <c r="U2059">
        <v>2016</v>
      </c>
      <c r="V2059" t="s">
        <v>6501</v>
      </c>
      <c r="W2059" t="s">
        <v>12021</v>
      </c>
      <c r="X2059" t="s">
        <v>12022</v>
      </c>
      <c r="Y2059" t="s">
        <v>6504</v>
      </c>
      <c r="Z2059" t="s">
        <v>136</v>
      </c>
      <c r="AA2059" t="s">
        <v>200</v>
      </c>
      <c r="AB2059" s="2">
        <f t="shared" si="32"/>
        <v>5.1369570957095712E-2</v>
      </c>
      <c r="AC2059" s="3">
        <v>30300000</v>
      </c>
      <c r="AD2059" t="s">
        <v>87</v>
      </c>
      <c r="AE2059" t="s">
        <v>139</v>
      </c>
      <c r="AF2059" t="s">
        <v>89</v>
      </c>
      <c r="AG2059" t="s">
        <v>12023</v>
      </c>
      <c r="AH2059">
        <v>159715946</v>
      </c>
      <c r="AI2059" s="3">
        <v>1556498</v>
      </c>
      <c r="AJ2059" s="3">
        <v>1287981.83</v>
      </c>
      <c r="AK2059" t="s">
        <v>91</v>
      </c>
      <c r="AL2059" t="s">
        <v>91</v>
      </c>
      <c r="AM2059" t="s">
        <v>91</v>
      </c>
      <c r="AN2059" t="s">
        <v>91</v>
      </c>
      <c r="AO2059" t="s">
        <v>91</v>
      </c>
      <c r="AP2059" t="s">
        <v>91</v>
      </c>
      <c r="AT2059" t="s">
        <v>21</v>
      </c>
    </row>
    <row r="2060" spans="2:46" x14ac:dyDescent="0.25">
      <c r="B2060">
        <v>72194092</v>
      </c>
      <c r="C2060" t="s">
        <v>72</v>
      </c>
      <c r="D2060" t="s">
        <v>12024</v>
      </c>
      <c r="E2060" t="s">
        <v>12025</v>
      </c>
      <c r="F2060" t="s">
        <v>12026</v>
      </c>
      <c r="G2060" t="s">
        <v>7030</v>
      </c>
      <c r="H2060" s="1">
        <v>26570</v>
      </c>
      <c r="I2060" t="s">
        <v>12027</v>
      </c>
      <c r="J2060">
        <v>0</v>
      </c>
      <c r="K2060" t="s">
        <v>157</v>
      </c>
      <c r="L2060">
        <v>8</v>
      </c>
      <c r="M2060" t="s">
        <v>158</v>
      </c>
      <c r="O2060">
        <v>3006329061</v>
      </c>
      <c r="P2060">
        <v>3205783936</v>
      </c>
      <c r="T2060" t="s">
        <v>2075</v>
      </c>
      <c r="U2060">
        <v>2017</v>
      </c>
      <c r="V2060" t="s">
        <v>12028</v>
      </c>
      <c r="W2060" t="s">
        <v>12029</v>
      </c>
      <c r="X2060" t="s">
        <v>12030</v>
      </c>
      <c r="Y2060" t="s">
        <v>12031</v>
      </c>
      <c r="Z2060" t="s">
        <v>358</v>
      </c>
      <c r="AA2060" t="s">
        <v>359</v>
      </c>
      <c r="AB2060" s="2">
        <f t="shared" si="32"/>
        <v>4.0052956609485366E-2</v>
      </c>
      <c r="AC2060" s="3">
        <v>99100000</v>
      </c>
      <c r="AD2060" t="s">
        <v>123</v>
      </c>
      <c r="AE2060" t="s">
        <v>212</v>
      </c>
      <c r="AF2060" t="s">
        <v>89</v>
      </c>
      <c r="AG2060" t="s">
        <v>12032</v>
      </c>
      <c r="AH2060">
        <v>159836493</v>
      </c>
      <c r="AI2060" s="3">
        <v>3969248</v>
      </c>
      <c r="AJ2060" s="3">
        <v>3315502.22</v>
      </c>
      <c r="AK2060" t="s">
        <v>91</v>
      </c>
      <c r="AL2060" t="s">
        <v>91</v>
      </c>
      <c r="AM2060" t="s">
        <v>91</v>
      </c>
      <c r="AN2060" t="s">
        <v>91</v>
      </c>
      <c r="AO2060" t="s">
        <v>91</v>
      </c>
      <c r="AP2060" t="s">
        <v>91</v>
      </c>
      <c r="AT2060" t="s">
        <v>21</v>
      </c>
    </row>
    <row r="2061" spans="2:46" x14ac:dyDescent="0.25">
      <c r="B2061">
        <v>37512518</v>
      </c>
      <c r="C2061" t="s">
        <v>108</v>
      </c>
      <c r="D2061" t="s">
        <v>937</v>
      </c>
      <c r="E2061">
        <v>0</v>
      </c>
      <c r="F2061" t="s">
        <v>5597</v>
      </c>
      <c r="G2061" t="s">
        <v>12033</v>
      </c>
      <c r="H2061" s="1">
        <v>28249</v>
      </c>
      <c r="I2061" t="s">
        <v>12034</v>
      </c>
      <c r="J2061">
        <v>68547</v>
      </c>
      <c r="K2061" t="s">
        <v>413</v>
      </c>
      <c r="L2061">
        <v>68</v>
      </c>
      <c r="M2061" t="s">
        <v>146</v>
      </c>
      <c r="O2061">
        <v>3145256870</v>
      </c>
      <c r="P2061">
        <v>3152088923</v>
      </c>
      <c r="T2061" t="s">
        <v>80</v>
      </c>
      <c r="U2061">
        <v>2022</v>
      </c>
      <c r="V2061" t="s">
        <v>658</v>
      </c>
      <c r="W2061" t="s">
        <v>12035</v>
      </c>
      <c r="X2061" t="s">
        <v>12036</v>
      </c>
      <c r="Y2061" t="s">
        <v>661</v>
      </c>
      <c r="Z2061" t="s">
        <v>164</v>
      </c>
      <c r="AA2061" t="s">
        <v>654</v>
      </c>
      <c r="AB2061" s="2">
        <f t="shared" si="32"/>
        <v>2.7806660958904109E-2</v>
      </c>
      <c r="AC2061" s="3">
        <v>58400000</v>
      </c>
      <c r="AD2061" t="s">
        <v>87</v>
      </c>
      <c r="AE2061" t="s">
        <v>139</v>
      </c>
      <c r="AF2061" t="s">
        <v>89</v>
      </c>
      <c r="AG2061" t="s">
        <v>12037</v>
      </c>
      <c r="AH2061">
        <v>159827775</v>
      </c>
      <c r="AI2061" s="3">
        <v>1623909</v>
      </c>
      <c r="AJ2061" s="3">
        <v>1344629.04</v>
      </c>
      <c r="AK2061" t="s">
        <v>91</v>
      </c>
      <c r="AL2061" t="s">
        <v>91</v>
      </c>
      <c r="AM2061" t="s">
        <v>91</v>
      </c>
      <c r="AN2061" t="s">
        <v>91</v>
      </c>
      <c r="AO2061" t="s">
        <v>91</v>
      </c>
      <c r="AP2061" t="s">
        <v>91</v>
      </c>
      <c r="AT2061" t="s">
        <v>18</v>
      </c>
    </row>
    <row r="2062" spans="2:46" x14ac:dyDescent="0.25">
      <c r="B2062">
        <v>27142479</v>
      </c>
      <c r="C2062" t="s">
        <v>108</v>
      </c>
      <c r="D2062" t="s">
        <v>11325</v>
      </c>
      <c r="E2062" t="s">
        <v>5073</v>
      </c>
      <c r="F2062" t="s">
        <v>1356</v>
      </c>
      <c r="G2062" t="s">
        <v>291</v>
      </c>
      <c r="H2062" s="1">
        <v>24817</v>
      </c>
      <c r="I2062" t="s">
        <v>12038</v>
      </c>
      <c r="J2062">
        <v>76001</v>
      </c>
      <c r="K2062" t="s">
        <v>329</v>
      </c>
      <c r="L2062">
        <v>76</v>
      </c>
      <c r="M2062" t="s">
        <v>330</v>
      </c>
      <c r="O2062">
        <v>3108247294</v>
      </c>
      <c r="P2062">
        <v>0</v>
      </c>
      <c r="T2062" t="s">
        <v>195</v>
      </c>
      <c r="U2062">
        <v>2017</v>
      </c>
      <c r="V2062" t="s">
        <v>12039</v>
      </c>
      <c r="W2062" t="s">
        <v>12040</v>
      </c>
      <c r="X2062" t="s">
        <v>12041</v>
      </c>
      <c r="Y2062" t="s">
        <v>12042</v>
      </c>
      <c r="Z2062" t="s">
        <v>85</v>
      </c>
      <c r="AA2062" t="s">
        <v>638</v>
      </c>
      <c r="AB2062" s="2">
        <f t="shared" si="32"/>
        <v>3.2231877637130799E-2</v>
      </c>
      <c r="AC2062" s="3">
        <v>47400000</v>
      </c>
      <c r="AD2062" t="s">
        <v>177</v>
      </c>
      <c r="AE2062" t="s">
        <v>106</v>
      </c>
      <c r="AF2062" t="s">
        <v>89</v>
      </c>
      <c r="AG2062" t="s">
        <v>12043</v>
      </c>
      <c r="AH2062">
        <v>159709858</v>
      </c>
      <c r="AI2062" s="3">
        <v>1527791</v>
      </c>
      <c r="AJ2062" s="3">
        <v>1263858.3</v>
      </c>
      <c r="AK2062" t="s">
        <v>91</v>
      </c>
      <c r="AL2062" t="s">
        <v>91</v>
      </c>
      <c r="AM2062" t="s">
        <v>91</v>
      </c>
      <c r="AN2062" t="s">
        <v>91</v>
      </c>
      <c r="AO2062" t="s">
        <v>91</v>
      </c>
      <c r="AP2062" t="s">
        <v>91</v>
      </c>
      <c r="AT2062" t="s">
        <v>18</v>
      </c>
    </row>
    <row r="2063" spans="2:46" x14ac:dyDescent="0.25">
      <c r="B2063">
        <v>21482608</v>
      </c>
      <c r="C2063" t="s">
        <v>108</v>
      </c>
      <c r="D2063" t="s">
        <v>693</v>
      </c>
      <c r="E2063" t="s">
        <v>867</v>
      </c>
      <c r="F2063" t="s">
        <v>93</v>
      </c>
      <c r="G2063" t="s">
        <v>261</v>
      </c>
      <c r="H2063" s="1">
        <v>29358</v>
      </c>
      <c r="I2063" t="s">
        <v>12044</v>
      </c>
      <c r="J2063">
        <v>5001</v>
      </c>
      <c r="K2063" t="s">
        <v>114</v>
      </c>
      <c r="L2063">
        <v>5</v>
      </c>
      <c r="M2063" t="s">
        <v>115</v>
      </c>
      <c r="O2063">
        <v>3154336675</v>
      </c>
      <c r="P2063">
        <v>0</v>
      </c>
      <c r="T2063" t="s">
        <v>116</v>
      </c>
      <c r="U2063">
        <v>2025</v>
      </c>
      <c r="V2063" t="s">
        <v>3306</v>
      </c>
      <c r="W2063" t="s">
        <v>12045</v>
      </c>
      <c r="X2063" t="s">
        <v>12046</v>
      </c>
      <c r="Y2063" t="s">
        <v>3309</v>
      </c>
      <c r="Z2063" t="s">
        <v>210</v>
      </c>
      <c r="AA2063" t="s">
        <v>347</v>
      </c>
      <c r="AB2063" s="2">
        <f t="shared" si="32"/>
        <v>2.6253421807747489E-2</v>
      </c>
      <c r="AC2063" s="3">
        <v>139400000</v>
      </c>
      <c r="AD2063" t="s">
        <v>151</v>
      </c>
      <c r="AE2063" t="s">
        <v>106</v>
      </c>
      <c r="AF2063" t="s">
        <v>89</v>
      </c>
      <c r="AG2063" t="s">
        <v>12047</v>
      </c>
      <c r="AH2063">
        <v>159831263</v>
      </c>
      <c r="AI2063" s="3">
        <v>3659727</v>
      </c>
      <c r="AJ2063" s="3">
        <v>3055400.6</v>
      </c>
      <c r="AK2063" t="s">
        <v>91</v>
      </c>
      <c r="AL2063" t="s">
        <v>91</v>
      </c>
      <c r="AM2063" t="s">
        <v>91</v>
      </c>
      <c r="AN2063" t="s">
        <v>91</v>
      </c>
      <c r="AO2063" t="s">
        <v>91</v>
      </c>
      <c r="AP2063" t="s">
        <v>91</v>
      </c>
      <c r="AT2063" t="s">
        <v>21</v>
      </c>
    </row>
    <row r="2064" spans="2:46" x14ac:dyDescent="0.25">
      <c r="B2064">
        <v>98584602</v>
      </c>
      <c r="C2064" t="s">
        <v>72</v>
      </c>
      <c r="D2064" t="s">
        <v>539</v>
      </c>
      <c r="E2064" t="s">
        <v>125</v>
      </c>
      <c r="F2064" t="s">
        <v>4234</v>
      </c>
      <c r="G2064" t="s">
        <v>3522</v>
      </c>
      <c r="H2064" s="1">
        <v>26152</v>
      </c>
      <c r="I2064" t="s">
        <v>12048</v>
      </c>
      <c r="J2064">
        <v>0</v>
      </c>
      <c r="K2064" t="s">
        <v>78</v>
      </c>
      <c r="L2064">
        <v>25</v>
      </c>
      <c r="M2064" t="s">
        <v>78</v>
      </c>
      <c r="O2064">
        <v>3113138137</v>
      </c>
      <c r="P2064">
        <v>0</v>
      </c>
      <c r="T2064" t="s">
        <v>435</v>
      </c>
      <c r="U2064">
        <v>2013</v>
      </c>
      <c r="V2064" t="s">
        <v>12049</v>
      </c>
      <c r="W2064" t="s">
        <v>12050</v>
      </c>
      <c r="X2064" t="s">
        <v>12051</v>
      </c>
      <c r="Y2064" t="s">
        <v>12052</v>
      </c>
      <c r="Z2064" t="s">
        <v>136</v>
      </c>
      <c r="AA2064" t="s">
        <v>4312</v>
      </c>
      <c r="AB2064" s="2">
        <f t="shared" si="32"/>
        <v>4.8557781690140848E-2</v>
      </c>
      <c r="AC2064" s="3">
        <v>28400000</v>
      </c>
      <c r="AD2064" t="s">
        <v>87</v>
      </c>
      <c r="AE2064" t="s">
        <v>139</v>
      </c>
      <c r="AF2064" t="s">
        <v>89</v>
      </c>
      <c r="AG2064" t="s">
        <v>12053</v>
      </c>
      <c r="AH2064">
        <v>159877737</v>
      </c>
      <c r="AI2064" s="3">
        <v>1379041</v>
      </c>
      <c r="AJ2064" s="3">
        <v>1138857.8700000001</v>
      </c>
      <c r="AK2064" t="s">
        <v>91</v>
      </c>
      <c r="AL2064" t="s">
        <v>91</v>
      </c>
      <c r="AM2064" t="s">
        <v>91</v>
      </c>
      <c r="AN2064" t="s">
        <v>91</v>
      </c>
      <c r="AO2064" t="s">
        <v>91</v>
      </c>
      <c r="AP2064" t="s">
        <v>91</v>
      </c>
      <c r="AT2064" t="s">
        <v>21</v>
      </c>
    </row>
    <row r="2065" spans="2:46" x14ac:dyDescent="0.25">
      <c r="B2065">
        <v>30759265</v>
      </c>
      <c r="C2065" t="s">
        <v>108</v>
      </c>
      <c r="D2065" t="s">
        <v>672</v>
      </c>
      <c r="E2065" t="s">
        <v>673</v>
      </c>
      <c r="F2065" t="s">
        <v>2317</v>
      </c>
      <c r="G2065" t="s">
        <v>12054</v>
      </c>
      <c r="H2065" s="1">
        <v>20771</v>
      </c>
      <c r="I2065" t="s">
        <v>12055</v>
      </c>
      <c r="J2065">
        <v>0</v>
      </c>
      <c r="K2065" t="s">
        <v>593</v>
      </c>
      <c r="L2065">
        <v>13</v>
      </c>
      <c r="M2065" t="s">
        <v>123</v>
      </c>
      <c r="O2065">
        <v>3008021581</v>
      </c>
      <c r="P2065">
        <v>0</v>
      </c>
      <c r="T2065" t="s">
        <v>666</v>
      </c>
      <c r="U2065">
        <v>2016</v>
      </c>
      <c r="V2065" t="s">
        <v>977</v>
      </c>
      <c r="W2065" t="s">
        <v>12056</v>
      </c>
      <c r="X2065" t="s">
        <v>12057</v>
      </c>
      <c r="Y2065" t="s">
        <v>980</v>
      </c>
      <c r="Z2065" t="s">
        <v>136</v>
      </c>
      <c r="AA2065" t="s">
        <v>137</v>
      </c>
      <c r="AB2065" s="2">
        <f t="shared" si="32"/>
        <v>3.5744152542372884E-2</v>
      </c>
      <c r="AC2065" s="3">
        <v>35400000</v>
      </c>
      <c r="AD2065" t="s">
        <v>151</v>
      </c>
      <c r="AE2065" t="s">
        <v>139</v>
      </c>
      <c r="AF2065" t="s">
        <v>89</v>
      </c>
      <c r="AG2065" t="s">
        <v>12058</v>
      </c>
      <c r="AH2065">
        <v>159838558</v>
      </c>
      <c r="AI2065" s="3">
        <v>1265343</v>
      </c>
      <c r="AJ2065" s="3">
        <v>1043313.61</v>
      </c>
      <c r="AK2065" t="s">
        <v>91</v>
      </c>
      <c r="AL2065" t="s">
        <v>91</v>
      </c>
      <c r="AM2065" t="s">
        <v>91</v>
      </c>
      <c r="AN2065" t="s">
        <v>91</v>
      </c>
      <c r="AO2065" t="s">
        <v>91</v>
      </c>
      <c r="AP2065" t="s">
        <v>91</v>
      </c>
      <c r="AT2065" t="s">
        <v>18</v>
      </c>
    </row>
    <row r="2066" spans="2:46" x14ac:dyDescent="0.25">
      <c r="B2066">
        <v>36271139</v>
      </c>
      <c r="C2066" t="s">
        <v>108</v>
      </c>
      <c r="D2066" t="s">
        <v>109</v>
      </c>
      <c r="E2066" t="s">
        <v>6049</v>
      </c>
      <c r="F2066" t="s">
        <v>1185</v>
      </c>
      <c r="G2066" t="s">
        <v>5784</v>
      </c>
      <c r="H2066" s="1">
        <v>20742</v>
      </c>
      <c r="I2066" t="s">
        <v>12059</v>
      </c>
      <c r="J2066">
        <v>76001</v>
      </c>
      <c r="K2066" t="s">
        <v>329</v>
      </c>
      <c r="L2066">
        <v>76</v>
      </c>
      <c r="M2066" t="s">
        <v>330</v>
      </c>
      <c r="O2066">
        <v>3128905834</v>
      </c>
      <c r="P2066">
        <v>3122894289</v>
      </c>
      <c r="T2066" t="s">
        <v>750</v>
      </c>
      <c r="U2066">
        <v>2023</v>
      </c>
      <c r="V2066" t="s">
        <v>343</v>
      </c>
      <c r="W2066" t="s">
        <v>12060</v>
      </c>
      <c r="X2066" t="s">
        <v>12061</v>
      </c>
      <c r="Y2066" t="s">
        <v>346</v>
      </c>
      <c r="Z2066" t="s">
        <v>210</v>
      </c>
      <c r="AA2066" t="s">
        <v>347</v>
      </c>
      <c r="AB2066" s="2">
        <f t="shared" si="32"/>
        <v>2.6667388193202145E-2</v>
      </c>
      <c r="AC2066" s="3">
        <v>111800000</v>
      </c>
      <c r="AD2066" t="s">
        <v>105</v>
      </c>
      <c r="AE2066" t="s">
        <v>139</v>
      </c>
      <c r="AF2066" t="s">
        <v>89</v>
      </c>
      <c r="AG2066" t="s">
        <v>12062</v>
      </c>
      <c r="AH2066">
        <v>159837030</v>
      </c>
      <c r="AI2066" s="3">
        <v>2981414</v>
      </c>
      <c r="AJ2066" s="3">
        <v>2485389.91</v>
      </c>
      <c r="AK2066" t="s">
        <v>91</v>
      </c>
      <c r="AL2066" t="s">
        <v>91</v>
      </c>
      <c r="AM2066" t="s">
        <v>91</v>
      </c>
      <c r="AN2066" t="s">
        <v>91</v>
      </c>
      <c r="AO2066" t="s">
        <v>91</v>
      </c>
      <c r="AP2066" t="s">
        <v>91</v>
      </c>
      <c r="AT2066" t="s">
        <v>21</v>
      </c>
    </row>
    <row r="2067" spans="2:46" x14ac:dyDescent="0.25">
      <c r="B2067">
        <v>20875546</v>
      </c>
      <c r="C2067" t="s">
        <v>108</v>
      </c>
      <c r="D2067" t="s">
        <v>109</v>
      </c>
      <c r="E2067" t="s">
        <v>2502</v>
      </c>
      <c r="F2067" t="s">
        <v>1001</v>
      </c>
      <c r="G2067" t="s">
        <v>12063</v>
      </c>
      <c r="H2067" s="1">
        <v>25181</v>
      </c>
      <c r="I2067" t="s">
        <v>12064</v>
      </c>
      <c r="J2067">
        <v>0</v>
      </c>
      <c r="K2067" t="s">
        <v>78</v>
      </c>
      <c r="L2067">
        <v>25</v>
      </c>
      <c r="M2067" t="s">
        <v>78</v>
      </c>
      <c r="O2067">
        <v>3006426655</v>
      </c>
      <c r="P2067">
        <v>3001135769</v>
      </c>
      <c r="T2067" t="s">
        <v>371</v>
      </c>
      <c r="U2067">
        <v>2023</v>
      </c>
      <c r="V2067" t="s">
        <v>721</v>
      </c>
      <c r="W2067" t="s">
        <v>12065</v>
      </c>
      <c r="X2067" t="s">
        <v>12066</v>
      </c>
      <c r="Y2067" t="s">
        <v>724</v>
      </c>
      <c r="Z2067" t="s">
        <v>136</v>
      </c>
      <c r="AA2067" t="s">
        <v>725</v>
      </c>
      <c r="AB2067" s="2">
        <f t="shared" si="32"/>
        <v>4.4844815573770493E-2</v>
      </c>
      <c r="AC2067" s="3">
        <v>48800000</v>
      </c>
      <c r="AD2067" t="s">
        <v>138</v>
      </c>
      <c r="AE2067" t="s">
        <v>139</v>
      </c>
      <c r="AF2067" t="s">
        <v>89</v>
      </c>
      <c r="AG2067" t="s">
        <v>12067</v>
      </c>
      <c r="AH2067">
        <v>159714962</v>
      </c>
      <c r="AI2067" s="3">
        <v>2188427</v>
      </c>
      <c r="AJ2067" s="3">
        <v>1819014.65</v>
      </c>
      <c r="AK2067" t="s">
        <v>91</v>
      </c>
      <c r="AL2067" t="s">
        <v>91</v>
      </c>
      <c r="AM2067" t="s">
        <v>91</v>
      </c>
      <c r="AN2067" t="s">
        <v>91</v>
      </c>
      <c r="AO2067" t="s">
        <v>91</v>
      </c>
      <c r="AP2067" t="s">
        <v>91</v>
      </c>
      <c r="AT2067" t="s">
        <v>21</v>
      </c>
    </row>
    <row r="2068" spans="2:46" x14ac:dyDescent="0.25">
      <c r="B2068">
        <v>52024931</v>
      </c>
      <c r="C2068" t="s">
        <v>108</v>
      </c>
      <c r="D2068" t="s">
        <v>10936</v>
      </c>
      <c r="E2068">
        <v>0</v>
      </c>
      <c r="F2068" t="s">
        <v>401</v>
      </c>
      <c r="G2068" t="s">
        <v>656</v>
      </c>
      <c r="H2068" s="1">
        <v>26396</v>
      </c>
      <c r="I2068" t="s">
        <v>12068</v>
      </c>
      <c r="J2068">
        <v>0</v>
      </c>
      <c r="K2068" t="s">
        <v>78</v>
      </c>
      <c r="L2068">
        <v>25</v>
      </c>
      <c r="M2068" t="s">
        <v>78</v>
      </c>
      <c r="O2068">
        <v>3102229710</v>
      </c>
      <c r="P2068">
        <v>0</v>
      </c>
      <c r="T2068" t="s">
        <v>750</v>
      </c>
      <c r="U2068">
        <v>2023</v>
      </c>
      <c r="V2068" t="s">
        <v>343</v>
      </c>
      <c r="W2068" t="s">
        <v>12069</v>
      </c>
      <c r="X2068" t="s">
        <v>12070</v>
      </c>
      <c r="Y2068" t="s">
        <v>346</v>
      </c>
      <c r="Z2068" t="s">
        <v>210</v>
      </c>
      <c r="AA2068" t="s">
        <v>347</v>
      </c>
      <c r="AB2068" s="2">
        <f t="shared" si="32"/>
        <v>1.4290704919499107E-2</v>
      </c>
      <c r="AC2068" s="3">
        <v>111800000</v>
      </c>
      <c r="AD2068" t="s">
        <v>151</v>
      </c>
      <c r="AE2068" t="s">
        <v>139</v>
      </c>
      <c r="AF2068" t="s">
        <v>89</v>
      </c>
      <c r="AG2068" t="s">
        <v>12071</v>
      </c>
      <c r="AH2068">
        <v>29209634</v>
      </c>
      <c r="AI2068" s="3">
        <v>1597700.81</v>
      </c>
      <c r="AJ2068" s="3">
        <v>1322605.72</v>
      </c>
      <c r="AK2068" t="s">
        <v>91</v>
      </c>
      <c r="AL2068" t="s">
        <v>91</v>
      </c>
      <c r="AM2068" t="s">
        <v>91</v>
      </c>
      <c r="AN2068" t="s">
        <v>91</v>
      </c>
      <c r="AO2068" t="s">
        <v>91</v>
      </c>
      <c r="AP2068" t="s">
        <v>91</v>
      </c>
      <c r="AT2068" t="s">
        <v>18</v>
      </c>
    </row>
    <row r="2069" spans="2:46" x14ac:dyDescent="0.25">
      <c r="B2069">
        <v>17143562</v>
      </c>
      <c r="C2069" t="s">
        <v>72</v>
      </c>
      <c r="D2069" t="s">
        <v>12072</v>
      </c>
      <c r="E2069" t="s">
        <v>12073</v>
      </c>
      <c r="F2069" t="s">
        <v>10064</v>
      </c>
      <c r="G2069" t="s">
        <v>9626</v>
      </c>
      <c r="H2069" s="1">
        <v>16736</v>
      </c>
      <c r="I2069" t="s">
        <v>12074</v>
      </c>
      <c r="J2069">
        <v>0</v>
      </c>
      <c r="K2069" t="s">
        <v>157</v>
      </c>
      <c r="L2069">
        <v>8</v>
      </c>
      <c r="M2069" t="s">
        <v>158</v>
      </c>
      <c r="O2069">
        <v>3002284153</v>
      </c>
      <c r="P2069">
        <v>3017355374</v>
      </c>
      <c r="T2069" t="s">
        <v>116</v>
      </c>
      <c r="U2069">
        <v>2011</v>
      </c>
      <c r="V2069" t="s">
        <v>12075</v>
      </c>
      <c r="W2069" t="s">
        <v>12076</v>
      </c>
      <c r="X2069" t="s">
        <v>12077</v>
      </c>
      <c r="Y2069" t="s">
        <v>12078</v>
      </c>
      <c r="Z2069" t="s">
        <v>136</v>
      </c>
      <c r="AA2069" t="s">
        <v>1668</v>
      </c>
      <c r="AB2069" s="2">
        <f t="shared" si="32"/>
        <v>5.493162393162393E-2</v>
      </c>
      <c r="AC2069" s="3">
        <v>23400000</v>
      </c>
      <c r="AD2069" t="s">
        <v>123</v>
      </c>
      <c r="AE2069" t="s">
        <v>139</v>
      </c>
      <c r="AF2069" t="s">
        <v>89</v>
      </c>
      <c r="AG2069" t="s">
        <v>12079</v>
      </c>
      <c r="AH2069">
        <v>159870836</v>
      </c>
      <c r="AI2069" s="3">
        <v>1285400</v>
      </c>
      <c r="AJ2069" s="3">
        <v>1060167.81</v>
      </c>
      <c r="AK2069" t="s">
        <v>91</v>
      </c>
      <c r="AL2069" t="s">
        <v>91</v>
      </c>
      <c r="AM2069" t="s">
        <v>91</v>
      </c>
      <c r="AN2069" t="s">
        <v>91</v>
      </c>
      <c r="AO2069" t="s">
        <v>91</v>
      </c>
      <c r="AP2069" t="s">
        <v>91</v>
      </c>
      <c r="AT2069" t="s">
        <v>21</v>
      </c>
    </row>
    <row r="2070" spans="2:46" x14ac:dyDescent="0.25">
      <c r="B2070">
        <v>5957167</v>
      </c>
      <c r="C2070" t="s">
        <v>72</v>
      </c>
      <c r="D2070" t="s">
        <v>421</v>
      </c>
      <c r="E2070">
        <v>0</v>
      </c>
      <c r="F2070" t="s">
        <v>7463</v>
      </c>
      <c r="G2070" t="s">
        <v>3522</v>
      </c>
      <c r="H2070" s="1">
        <v>20948</v>
      </c>
      <c r="I2070" t="s">
        <v>12080</v>
      </c>
      <c r="J2070">
        <v>0</v>
      </c>
      <c r="K2070" t="s">
        <v>96</v>
      </c>
      <c r="L2070">
        <v>73</v>
      </c>
      <c r="M2070" t="s">
        <v>97</v>
      </c>
      <c r="O2070">
        <v>3134184096</v>
      </c>
      <c r="P2070">
        <v>3007896543</v>
      </c>
      <c r="T2070" t="s">
        <v>424</v>
      </c>
      <c r="U2070">
        <v>2017</v>
      </c>
      <c r="V2070" t="s">
        <v>1645</v>
      </c>
      <c r="W2070" t="s">
        <v>12081</v>
      </c>
      <c r="X2070" t="s">
        <v>12082</v>
      </c>
      <c r="Y2070" t="s">
        <v>1648</v>
      </c>
      <c r="Z2070" t="s">
        <v>85</v>
      </c>
      <c r="AA2070" t="s">
        <v>638</v>
      </c>
      <c r="AB2070" s="2">
        <f t="shared" si="32"/>
        <v>2.6941844863731655E-2</v>
      </c>
      <c r="AC2070" s="3">
        <v>47700000</v>
      </c>
      <c r="AD2070" t="s">
        <v>105</v>
      </c>
      <c r="AE2070" t="s">
        <v>106</v>
      </c>
      <c r="AF2070" t="s">
        <v>89</v>
      </c>
      <c r="AG2070" t="s">
        <v>12083</v>
      </c>
      <c r="AH2070">
        <v>159756336</v>
      </c>
      <c r="AI2070" s="3">
        <v>1285126</v>
      </c>
      <c r="AJ2070" s="3">
        <v>1059938.1100000001</v>
      </c>
      <c r="AK2070" t="s">
        <v>91</v>
      </c>
      <c r="AL2070" t="s">
        <v>91</v>
      </c>
      <c r="AM2070" t="s">
        <v>91</v>
      </c>
      <c r="AN2070" t="s">
        <v>91</v>
      </c>
      <c r="AO2070" t="s">
        <v>91</v>
      </c>
      <c r="AP2070" t="s">
        <v>91</v>
      </c>
      <c r="AT2070" t="s">
        <v>18</v>
      </c>
    </row>
    <row r="2071" spans="2:46" x14ac:dyDescent="0.25">
      <c r="B2071">
        <v>56086391</v>
      </c>
      <c r="C2071" t="s">
        <v>108</v>
      </c>
      <c r="D2071" t="s">
        <v>12084</v>
      </c>
      <c r="E2071" t="s">
        <v>12085</v>
      </c>
      <c r="F2071" t="s">
        <v>123</v>
      </c>
      <c r="G2071" t="s">
        <v>3988</v>
      </c>
      <c r="H2071" s="1">
        <v>27639</v>
      </c>
      <c r="I2071" t="s">
        <v>12086</v>
      </c>
      <c r="J2071">
        <v>0</v>
      </c>
      <c r="K2071" t="s">
        <v>157</v>
      </c>
      <c r="L2071">
        <v>8</v>
      </c>
      <c r="M2071" t="s">
        <v>158</v>
      </c>
      <c r="O2071">
        <v>3165279143</v>
      </c>
      <c r="P2071">
        <v>0</v>
      </c>
      <c r="T2071" t="s">
        <v>666</v>
      </c>
      <c r="U2071">
        <v>2018</v>
      </c>
      <c r="V2071" t="s">
        <v>1967</v>
      </c>
      <c r="W2071" t="s">
        <v>12087</v>
      </c>
      <c r="X2071" t="s">
        <v>12088</v>
      </c>
      <c r="Y2071" t="s">
        <v>1970</v>
      </c>
      <c r="Z2071" t="s">
        <v>164</v>
      </c>
      <c r="AA2071" t="s">
        <v>165</v>
      </c>
      <c r="AB2071" s="2">
        <f t="shared" si="32"/>
        <v>6.0443405722070853E-2</v>
      </c>
      <c r="AC2071" s="3">
        <v>36700000</v>
      </c>
      <c r="AD2071" t="s">
        <v>177</v>
      </c>
      <c r="AE2071" t="s">
        <v>139</v>
      </c>
      <c r="AF2071" t="s">
        <v>89</v>
      </c>
      <c r="AG2071" t="s">
        <v>12089</v>
      </c>
      <c r="AH2071">
        <v>29219072</v>
      </c>
      <c r="AI2071" s="3">
        <v>2218272.9900000002</v>
      </c>
      <c r="AJ2071" s="3">
        <v>1844094.95</v>
      </c>
      <c r="AK2071" t="s">
        <v>91</v>
      </c>
      <c r="AL2071" t="s">
        <v>91</v>
      </c>
      <c r="AM2071" t="s">
        <v>91</v>
      </c>
      <c r="AN2071" t="s">
        <v>91</v>
      </c>
      <c r="AO2071" t="s">
        <v>91</v>
      </c>
      <c r="AP2071" t="s">
        <v>91</v>
      </c>
      <c r="AT2071" t="s">
        <v>21</v>
      </c>
    </row>
    <row r="2072" spans="2:46" x14ac:dyDescent="0.25">
      <c r="B2072">
        <v>19300586</v>
      </c>
      <c r="C2072" t="s">
        <v>72</v>
      </c>
      <c r="D2072" t="s">
        <v>1598</v>
      </c>
      <c r="E2072" t="s">
        <v>249</v>
      </c>
      <c r="F2072" t="s">
        <v>3987</v>
      </c>
      <c r="G2072" t="s">
        <v>2659</v>
      </c>
      <c r="H2072" s="1">
        <v>21266</v>
      </c>
      <c r="I2072" t="s">
        <v>12090</v>
      </c>
      <c r="J2072">
        <v>0</v>
      </c>
      <c r="K2072" t="s">
        <v>604</v>
      </c>
      <c r="L2072">
        <v>0</v>
      </c>
      <c r="M2072" t="s">
        <v>605</v>
      </c>
      <c r="O2072">
        <v>3145438563</v>
      </c>
      <c r="P2072">
        <v>0</v>
      </c>
      <c r="T2072" t="s">
        <v>1780</v>
      </c>
      <c r="U2072">
        <v>2023</v>
      </c>
      <c r="V2072" t="s">
        <v>12091</v>
      </c>
      <c r="W2072" t="s">
        <v>12092</v>
      </c>
      <c r="X2072" t="s">
        <v>12093</v>
      </c>
      <c r="Y2072" t="s">
        <v>12094</v>
      </c>
      <c r="Z2072" t="s">
        <v>85</v>
      </c>
      <c r="AA2072" t="s">
        <v>86</v>
      </c>
      <c r="AB2072" s="2">
        <f t="shared" si="32"/>
        <v>2.645917193426043E-2</v>
      </c>
      <c r="AC2072" s="3">
        <v>158200000</v>
      </c>
      <c r="AD2072" t="s">
        <v>177</v>
      </c>
      <c r="AE2072" t="s">
        <v>88</v>
      </c>
      <c r="AF2072" t="s">
        <v>89</v>
      </c>
      <c r="AG2072">
        <v>0</v>
      </c>
      <c r="AH2072">
        <v>159715895</v>
      </c>
      <c r="AI2072" s="3">
        <v>4185841</v>
      </c>
      <c r="AJ2072" s="3">
        <v>3497513.53</v>
      </c>
      <c r="AK2072" t="s">
        <v>91</v>
      </c>
      <c r="AL2072" t="s">
        <v>91</v>
      </c>
      <c r="AM2072" t="s">
        <v>91</v>
      </c>
      <c r="AN2072" t="s">
        <v>91</v>
      </c>
      <c r="AO2072" t="s">
        <v>91</v>
      </c>
      <c r="AP2072" t="s">
        <v>91</v>
      </c>
      <c r="AT2072" t="s">
        <v>21</v>
      </c>
    </row>
    <row r="2073" spans="2:46" x14ac:dyDescent="0.25">
      <c r="B2073">
        <v>51922860</v>
      </c>
      <c r="C2073" t="s">
        <v>108</v>
      </c>
      <c r="D2073" t="s">
        <v>1113</v>
      </c>
      <c r="E2073">
        <v>0</v>
      </c>
      <c r="F2073" t="s">
        <v>5908</v>
      </c>
      <c r="G2073" t="s">
        <v>1131</v>
      </c>
      <c r="H2073" s="1">
        <v>25084</v>
      </c>
      <c r="I2073" t="s">
        <v>12095</v>
      </c>
      <c r="J2073">
        <v>25473</v>
      </c>
      <c r="K2073" t="s">
        <v>1587</v>
      </c>
      <c r="L2073">
        <v>25</v>
      </c>
      <c r="M2073" t="s">
        <v>79</v>
      </c>
      <c r="O2073">
        <v>3002347109</v>
      </c>
      <c r="P2073">
        <v>0</v>
      </c>
      <c r="T2073" t="s">
        <v>424</v>
      </c>
      <c r="U2073">
        <v>2010</v>
      </c>
      <c r="V2073" t="s">
        <v>1296</v>
      </c>
      <c r="W2073" t="s">
        <v>12096</v>
      </c>
      <c r="X2073" t="s">
        <v>12097</v>
      </c>
      <c r="Y2073" t="s">
        <v>3233</v>
      </c>
      <c r="Z2073" t="s">
        <v>136</v>
      </c>
      <c r="AA2073" t="s">
        <v>1300</v>
      </c>
      <c r="AB2073" s="2">
        <f t="shared" si="32"/>
        <v>4.8597598566308242E-2</v>
      </c>
      <c r="AC2073" s="3">
        <v>27900000</v>
      </c>
      <c r="AD2073" t="s">
        <v>105</v>
      </c>
      <c r="AE2073" t="s">
        <v>106</v>
      </c>
      <c r="AF2073" t="s">
        <v>89</v>
      </c>
      <c r="AG2073">
        <v>0</v>
      </c>
      <c r="AH2073">
        <v>159834729</v>
      </c>
      <c r="AI2073" s="3">
        <v>1355873</v>
      </c>
      <c r="AJ2073" s="3">
        <v>1119389.1499999999</v>
      </c>
      <c r="AK2073" t="s">
        <v>91</v>
      </c>
      <c r="AL2073" t="s">
        <v>91</v>
      </c>
      <c r="AM2073" t="s">
        <v>91</v>
      </c>
      <c r="AN2073" t="s">
        <v>91</v>
      </c>
      <c r="AO2073" t="s">
        <v>91</v>
      </c>
      <c r="AP2073" t="s">
        <v>91</v>
      </c>
      <c r="AT2073" t="s">
        <v>21</v>
      </c>
    </row>
    <row r="2074" spans="2:46" x14ac:dyDescent="0.25">
      <c r="B2074">
        <v>45489535</v>
      </c>
      <c r="C2074" t="s">
        <v>108</v>
      </c>
      <c r="D2074" t="s">
        <v>12098</v>
      </c>
      <c r="E2074" t="s">
        <v>3296</v>
      </c>
      <c r="F2074" t="s">
        <v>12099</v>
      </c>
      <c r="G2074" t="s">
        <v>1155</v>
      </c>
      <c r="H2074" s="1">
        <v>24172</v>
      </c>
      <c r="I2074" t="s">
        <v>12100</v>
      </c>
      <c r="J2074">
        <v>0</v>
      </c>
      <c r="K2074" t="s">
        <v>593</v>
      </c>
      <c r="L2074">
        <v>13</v>
      </c>
      <c r="M2074" t="s">
        <v>123</v>
      </c>
      <c r="O2074">
        <v>3145940644</v>
      </c>
      <c r="P2074">
        <v>0</v>
      </c>
      <c r="T2074" t="s">
        <v>171</v>
      </c>
      <c r="U2074">
        <v>2025</v>
      </c>
      <c r="V2074" t="s">
        <v>12101</v>
      </c>
      <c r="W2074" t="s">
        <v>12102</v>
      </c>
      <c r="X2074" t="s">
        <v>12103</v>
      </c>
      <c r="Y2074" t="s">
        <v>12104</v>
      </c>
      <c r="Z2074" t="s">
        <v>136</v>
      </c>
      <c r="AA2074" t="s">
        <v>12105</v>
      </c>
      <c r="AB2074" s="2">
        <f t="shared" si="32"/>
        <v>4.5090551977920883E-2</v>
      </c>
      <c r="AC2074" s="3">
        <v>108700000</v>
      </c>
      <c r="AD2074" t="s">
        <v>105</v>
      </c>
      <c r="AE2074" t="s">
        <v>88</v>
      </c>
      <c r="AF2074" t="s">
        <v>89</v>
      </c>
      <c r="AG2074">
        <v>0</v>
      </c>
      <c r="AH2074">
        <v>159711438</v>
      </c>
      <c r="AI2074" s="3">
        <v>4901343</v>
      </c>
      <c r="AJ2074" s="3">
        <v>4098775.87</v>
      </c>
      <c r="AK2074" t="s">
        <v>91</v>
      </c>
      <c r="AL2074" t="s">
        <v>91</v>
      </c>
      <c r="AM2074" t="s">
        <v>91</v>
      </c>
      <c r="AN2074" t="s">
        <v>91</v>
      </c>
      <c r="AO2074" t="s">
        <v>91</v>
      </c>
      <c r="AP2074" t="s">
        <v>91</v>
      </c>
      <c r="AT2074" t="s">
        <v>21</v>
      </c>
    </row>
    <row r="2075" spans="2:46" x14ac:dyDescent="0.25">
      <c r="B2075">
        <v>49788258</v>
      </c>
      <c r="C2075" t="s">
        <v>108</v>
      </c>
      <c r="D2075" t="s">
        <v>7189</v>
      </c>
      <c r="E2075" t="s">
        <v>180</v>
      </c>
      <c r="F2075" t="s">
        <v>1122</v>
      </c>
      <c r="G2075" t="s">
        <v>3356</v>
      </c>
      <c r="H2075" s="1">
        <v>28867</v>
      </c>
      <c r="I2075" t="s">
        <v>12106</v>
      </c>
      <c r="J2075">
        <v>20001</v>
      </c>
      <c r="K2075" t="s">
        <v>1597</v>
      </c>
      <c r="L2075">
        <v>20</v>
      </c>
      <c r="M2075" t="s">
        <v>1598</v>
      </c>
      <c r="O2075">
        <v>3135734264</v>
      </c>
      <c r="P2075">
        <v>3020719764</v>
      </c>
      <c r="T2075" t="s">
        <v>403</v>
      </c>
      <c r="U2075">
        <v>2017</v>
      </c>
      <c r="V2075" t="s">
        <v>12107</v>
      </c>
      <c r="W2075" t="s">
        <v>12108</v>
      </c>
      <c r="X2075" t="s">
        <v>12109</v>
      </c>
      <c r="Y2075" t="s">
        <v>12110</v>
      </c>
      <c r="Z2075" t="s">
        <v>121</v>
      </c>
      <c r="AA2075" t="s">
        <v>877</v>
      </c>
      <c r="AB2075" s="2">
        <f t="shared" si="32"/>
        <v>4.6228069767441864E-2</v>
      </c>
      <c r="AC2075" s="3">
        <v>43000000</v>
      </c>
      <c r="AD2075" t="s">
        <v>123</v>
      </c>
      <c r="AE2075" t="s">
        <v>139</v>
      </c>
      <c r="AF2075" t="s">
        <v>89</v>
      </c>
      <c r="AG2075">
        <v>0</v>
      </c>
      <c r="AH2075">
        <v>159837037</v>
      </c>
      <c r="AI2075" s="3">
        <v>1987807</v>
      </c>
      <c r="AJ2075" s="3">
        <v>1650425.93</v>
      </c>
      <c r="AK2075" t="s">
        <v>91</v>
      </c>
      <c r="AL2075" t="s">
        <v>91</v>
      </c>
      <c r="AM2075" t="s">
        <v>91</v>
      </c>
      <c r="AN2075" t="s">
        <v>91</v>
      </c>
      <c r="AO2075" t="s">
        <v>91</v>
      </c>
      <c r="AP2075" t="s">
        <v>91</v>
      </c>
      <c r="AT2075" t="s">
        <v>21</v>
      </c>
    </row>
    <row r="2076" spans="2:46" x14ac:dyDescent="0.25">
      <c r="B2076">
        <v>1047402516</v>
      </c>
      <c r="C2076" t="s">
        <v>108</v>
      </c>
      <c r="D2076" t="s">
        <v>179</v>
      </c>
      <c r="E2076" t="s">
        <v>1239</v>
      </c>
      <c r="F2076" t="s">
        <v>2202</v>
      </c>
      <c r="G2076" t="s">
        <v>3822</v>
      </c>
      <c r="H2076" s="1">
        <v>32373</v>
      </c>
      <c r="I2076" t="s">
        <v>12111</v>
      </c>
      <c r="J2076">
        <v>0</v>
      </c>
      <c r="K2076" t="s">
        <v>593</v>
      </c>
      <c r="L2076">
        <v>13</v>
      </c>
      <c r="M2076" t="s">
        <v>123</v>
      </c>
      <c r="O2076">
        <v>3008997360</v>
      </c>
      <c r="P2076">
        <v>3503189909</v>
      </c>
      <c r="T2076" t="s">
        <v>532</v>
      </c>
      <c r="U2076">
        <v>2024</v>
      </c>
      <c r="V2076" t="s">
        <v>767</v>
      </c>
      <c r="W2076" t="s">
        <v>12112</v>
      </c>
      <c r="X2076" t="s">
        <v>12113</v>
      </c>
      <c r="Y2076" t="s">
        <v>770</v>
      </c>
      <c r="Z2076" t="s">
        <v>210</v>
      </c>
      <c r="AA2076" t="s">
        <v>347</v>
      </c>
      <c r="AB2076" s="2">
        <f t="shared" si="32"/>
        <v>1.4785403647416415E-2</v>
      </c>
      <c r="AC2076" s="3">
        <v>131600000</v>
      </c>
      <c r="AD2076" t="s">
        <v>123</v>
      </c>
      <c r="AE2076" t="s">
        <v>106</v>
      </c>
      <c r="AF2076" t="s">
        <v>89</v>
      </c>
      <c r="AG2076" t="s">
        <v>12114</v>
      </c>
      <c r="AH2076">
        <v>29192474</v>
      </c>
      <c r="AI2076" s="3">
        <v>1945759.12</v>
      </c>
      <c r="AJ2076" s="3">
        <v>1615091.7</v>
      </c>
      <c r="AK2076" t="s">
        <v>91</v>
      </c>
      <c r="AL2076" t="s">
        <v>91</v>
      </c>
      <c r="AM2076" t="s">
        <v>91</v>
      </c>
      <c r="AN2076" t="s">
        <v>91</v>
      </c>
      <c r="AO2076" t="s">
        <v>91</v>
      </c>
      <c r="AP2076" t="s">
        <v>91</v>
      </c>
      <c r="AT2076" t="s">
        <v>18</v>
      </c>
    </row>
    <row r="2077" spans="2:46" x14ac:dyDescent="0.25">
      <c r="B2077">
        <v>72152060</v>
      </c>
      <c r="C2077" t="s">
        <v>72</v>
      </c>
      <c r="D2077" t="s">
        <v>1573</v>
      </c>
      <c r="E2077" t="s">
        <v>9884</v>
      </c>
      <c r="F2077" t="s">
        <v>718</v>
      </c>
      <c r="G2077" t="s">
        <v>12115</v>
      </c>
      <c r="H2077" s="1">
        <v>24816</v>
      </c>
      <c r="I2077" t="s">
        <v>12116</v>
      </c>
      <c r="J2077">
        <v>0</v>
      </c>
      <c r="K2077" t="s">
        <v>157</v>
      </c>
      <c r="L2077">
        <v>8</v>
      </c>
      <c r="M2077" t="s">
        <v>158</v>
      </c>
      <c r="O2077">
        <v>3006150884</v>
      </c>
      <c r="P2077">
        <v>0</v>
      </c>
      <c r="T2077" t="s">
        <v>3625</v>
      </c>
      <c r="U2077">
        <v>2012</v>
      </c>
      <c r="V2077" t="s">
        <v>650</v>
      </c>
      <c r="W2077" t="s">
        <v>12117</v>
      </c>
      <c r="X2077" t="s">
        <v>12118</v>
      </c>
      <c r="Y2077" t="s">
        <v>653</v>
      </c>
      <c r="Z2077" t="s">
        <v>164</v>
      </c>
      <c r="AA2077" t="s">
        <v>654</v>
      </c>
      <c r="AB2077" s="2">
        <f t="shared" si="32"/>
        <v>6.0202732786885246E-2</v>
      </c>
      <c r="AC2077" s="3">
        <v>30500000</v>
      </c>
      <c r="AD2077" t="s">
        <v>123</v>
      </c>
      <c r="AE2077" t="s">
        <v>139</v>
      </c>
      <c r="AF2077" t="s">
        <v>89</v>
      </c>
      <c r="AG2077" t="s">
        <v>12119</v>
      </c>
      <c r="AH2077">
        <v>29189592</v>
      </c>
      <c r="AI2077" s="3">
        <v>1836183.35</v>
      </c>
      <c r="AJ2077" s="3">
        <v>1523011.22</v>
      </c>
      <c r="AK2077" t="s">
        <v>91</v>
      </c>
      <c r="AL2077" t="s">
        <v>91</v>
      </c>
      <c r="AM2077" t="s">
        <v>91</v>
      </c>
      <c r="AN2077" t="s">
        <v>91</v>
      </c>
      <c r="AO2077" t="s">
        <v>91</v>
      </c>
      <c r="AP2077" t="s">
        <v>91</v>
      </c>
      <c r="AT2077" t="s">
        <v>21</v>
      </c>
    </row>
    <row r="2078" spans="2:46" x14ac:dyDescent="0.25">
      <c r="B2078">
        <v>32442604</v>
      </c>
      <c r="C2078" t="s">
        <v>108</v>
      </c>
      <c r="D2078" t="s">
        <v>780</v>
      </c>
      <c r="E2078" t="s">
        <v>12120</v>
      </c>
      <c r="F2078" t="s">
        <v>656</v>
      </c>
      <c r="G2078" t="s">
        <v>12121</v>
      </c>
      <c r="H2078" s="1">
        <v>17902</v>
      </c>
      <c r="I2078" t="s">
        <v>12122</v>
      </c>
      <c r="J2078">
        <v>5001</v>
      </c>
      <c r="K2078" t="s">
        <v>114</v>
      </c>
      <c r="L2078">
        <v>5</v>
      </c>
      <c r="M2078" t="s">
        <v>115</v>
      </c>
      <c r="O2078">
        <v>3155065662</v>
      </c>
      <c r="P2078">
        <v>0</v>
      </c>
      <c r="T2078" t="s">
        <v>116</v>
      </c>
      <c r="U2078">
        <v>2023</v>
      </c>
      <c r="V2078" t="s">
        <v>2140</v>
      </c>
      <c r="W2078" t="s">
        <v>12123</v>
      </c>
      <c r="X2078" t="s">
        <v>12124</v>
      </c>
      <c r="Y2078" t="s">
        <v>2143</v>
      </c>
      <c r="Z2078" t="s">
        <v>164</v>
      </c>
      <c r="AA2078" t="s">
        <v>165</v>
      </c>
      <c r="AB2078" s="2">
        <f t="shared" si="32"/>
        <v>2.4060016260162603E-2</v>
      </c>
      <c r="AC2078" s="3">
        <v>61500000</v>
      </c>
      <c r="AD2078" t="s">
        <v>177</v>
      </c>
      <c r="AE2078" t="s">
        <v>139</v>
      </c>
      <c r="AF2078" t="s">
        <v>89</v>
      </c>
      <c r="AG2078" t="s">
        <v>12125</v>
      </c>
      <c r="AH2078">
        <v>159777062</v>
      </c>
      <c r="AI2078" s="3">
        <v>1479691</v>
      </c>
      <c r="AJ2078" s="3">
        <v>1223437.44</v>
      </c>
      <c r="AK2078" t="s">
        <v>91</v>
      </c>
      <c r="AL2078" t="s">
        <v>91</v>
      </c>
      <c r="AM2078" t="s">
        <v>91</v>
      </c>
      <c r="AN2078" t="s">
        <v>91</v>
      </c>
      <c r="AO2078" t="s">
        <v>91</v>
      </c>
      <c r="AP2078" t="s">
        <v>91</v>
      </c>
      <c r="AT2078" t="s">
        <v>18</v>
      </c>
    </row>
    <row r="2079" spans="2:46" x14ac:dyDescent="0.25">
      <c r="B2079">
        <v>35472932</v>
      </c>
      <c r="C2079" t="s">
        <v>108</v>
      </c>
      <c r="D2079" t="s">
        <v>349</v>
      </c>
      <c r="E2079" t="s">
        <v>6698</v>
      </c>
      <c r="F2079" t="s">
        <v>3162</v>
      </c>
      <c r="G2079" t="s">
        <v>12126</v>
      </c>
      <c r="H2079" s="1">
        <v>24540</v>
      </c>
      <c r="I2079" t="s">
        <v>12127</v>
      </c>
      <c r="J2079">
        <v>0</v>
      </c>
      <c r="K2079" t="s">
        <v>78</v>
      </c>
      <c r="L2079">
        <v>25</v>
      </c>
      <c r="M2079" t="s">
        <v>78</v>
      </c>
      <c r="O2079">
        <v>3223104697</v>
      </c>
      <c r="P2079">
        <v>3103127137</v>
      </c>
      <c r="T2079" t="s">
        <v>1577</v>
      </c>
      <c r="U2079">
        <v>2014</v>
      </c>
      <c r="V2079" t="s">
        <v>3669</v>
      </c>
      <c r="W2079" t="s">
        <v>12128</v>
      </c>
      <c r="X2079" t="s">
        <v>12129</v>
      </c>
      <c r="Y2079" t="s">
        <v>3672</v>
      </c>
      <c r="Z2079" t="s">
        <v>311</v>
      </c>
      <c r="AA2079" t="s">
        <v>3673</v>
      </c>
      <c r="AB2079" s="2">
        <f t="shared" si="32"/>
        <v>3.8408416897506931E-2</v>
      </c>
      <c r="AC2079" s="3">
        <v>36100000</v>
      </c>
      <c r="AD2079" t="s">
        <v>123</v>
      </c>
      <c r="AE2079" t="s">
        <v>139</v>
      </c>
      <c r="AF2079" t="s">
        <v>89</v>
      </c>
      <c r="AG2079" t="s">
        <v>12130</v>
      </c>
      <c r="AH2079">
        <v>29211894</v>
      </c>
      <c r="AI2079" s="3">
        <v>1386543.85</v>
      </c>
      <c r="AJ2079" s="3">
        <v>1145162.8999999999</v>
      </c>
      <c r="AK2079" t="s">
        <v>91</v>
      </c>
      <c r="AL2079" t="s">
        <v>91</v>
      </c>
      <c r="AM2079" t="s">
        <v>91</v>
      </c>
      <c r="AN2079" t="s">
        <v>91</v>
      </c>
      <c r="AO2079" t="s">
        <v>91</v>
      </c>
      <c r="AP2079" t="s">
        <v>91</v>
      </c>
      <c r="AT2079" t="s">
        <v>18</v>
      </c>
    </row>
    <row r="2080" spans="2:46" x14ac:dyDescent="0.25">
      <c r="B2080">
        <v>71778659</v>
      </c>
      <c r="C2080" t="s">
        <v>72</v>
      </c>
      <c r="D2080" t="s">
        <v>248</v>
      </c>
      <c r="E2080" t="s">
        <v>647</v>
      </c>
      <c r="F2080" t="s">
        <v>7436</v>
      </c>
      <c r="G2080" t="s">
        <v>7463</v>
      </c>
      <c r="H2080" s="1">
        <v>28385</v>
      </c>
      <c r="I2080" t="s">
        <v>12131</v>
      </c>
      <c r="J2080">
        <v>5001</v>
      </c>
      <c r="K2080" t="s">
        <v>114</v>
      </c>
      <c r="L2080">
        <v>5</v>
      </c>
      <c r="M2080" t="s">
        <v>115</v>
      </c>
      <c r="O2080">
        <v>3122898368</v>
      </c>
      <c r="P2080">
        <v>0</v>
      </c>
      <c r="T2080" t="s">
        <v>171</v>
      </c>
      <c r="U2080">
        <v>2018</v>
      </c>
      <c r="V2080" t="s">
        <v>7220</v>
      </c>
      <c r="W2080" t="s">
        <v>12132</v>
      </c>
      <c r="X2080" t="s">
        <v>12133</v>
      </c>
      <c r="Y2080" t="s">
        <v>7223</v>
      </c>
      <c r="Z2080" t="s">
        <v>136</v>
      </c>
      <c r="AA2080" t="s">
        <v>233</v>
      </c>
      <c r="AB2080" s="2">
        <f t="shared" si="32"/>
        <v>5.7481660516605165E-2</v>
      </c>
      <c r="AC2080" s="3">
        <v>54200000</v>
      </c>
      <c r="AD2080" t="s">
        <v>105</v>
      </c>
      <c r="AE2080" t="s">
        <v>106</v>
      </c>
      <c r="AF2080" t="s">
        <v>89</v>
      </c>
      <c r="AG2080" t="s">
        <v>12134</v>
      </c>
      <c r="AH2080">
        <v>159783984</v>
      </c>
      <c r="AI2080" s="3">
        <v>3115506</v>
      </c>
      <c r="AJ2080" s="3">
        <v>2598071.9700000002</v>
      </c>
      <c r="AK2080" t="s">
        <v>91</v>
      </c>
      <c r="AL2080" t="s">
        <v>91</v>
      </c>
      <c r="AM2080" t="s">
        <v>91</v>
      </c>
      <c r="AN2080" t="s">
        <v>91</v>
      </c>
      <c r="AO2080" t="s">
        <v>91</v>
      </c>
      <c r="AP2080" t="s">
        <v>91</v>
      </c>
      <c r="AT2080" t="s">
        <v>21</v>
      </c>
    </row>
    <row r="2081" spans="2:46" x14ac:dyDescent="0.25">
      <c r="B2081">
        <v>51575367</v>
      </c>
      <c r="C2081" t="s">
        <v>108</v>
      </c>
      <c r="D2081" t="s">
        <v>3448</v>
      </c>
      <c r="E2081" t="s">
        <v>1426</v>
      </c>
      <c r="F2081" t="s">
        <v>452</v>
      </c>
      <c r="G2081" t="s">
        <v>3378</v>
      </c>
      <c r="H2081" s="1">
        <v>21626</v>
      </c>
      <c r="I2081" t="s">
        <v>12135</v>
      </c>
      <c r="J2081">
        <v>0</v>
      </c>
      <c r="K2081" t="s">
        <v>78</v>
      </c>
      <c r="L2081">
        <v>25</v>
      </c>
      <c r="M2081" t="s">
        <v>78</v>
      </c>
      <c r="O2081">
        <v>3115290501</v>
      </c>
      <c r="P2081">
        <v>3223354333</v>
      </c>
      <c r="T2081" t="s">
        <v>750</v>
      </c>
      <c r="U2081">
        <v>2022</v>
      </c>
      <c r="V2081" t="s">
        <v>4949</v>
      </c>
      <c r="W2081" t="s">
        <v>12136</v>
      </c>
      <c r="X2081" t="s">
        <v>12137</v>
      </c>
      <c r="Y2081" t="s">
        <v>4952</v>
      </c>
      <c r="Z2081" t="s">
        <v>103</v>
      </c>
      <c r="AA2081" t="s">
        <v>104</v>
      </c>
      <c r="AB2081" s="2">
        <f t="shared" si="32"/>
        <v>2.7735253411306043E-2</v>
      </c>
      <c r="AC2081" s="3">
        <v>102600000</v>
      </c>
      <c r="AD2081" t="s">
        <v>87</v>
      </c>
      <c r="AE2081" t="s">
        <v>106</v>
      </c>
      <c r="AF2081" t="s">
        <v>89</v>
      </c>
      <c r="AG2081" t="s">
        <v>12138</v>
      </c>
      <c r="AH2081">
        <v>159831857</v>
      </c>
      <c r="AI2081" s="3">
        <v>2845637</v>
      </c>
      <c r="AJ2081" s="3">
        <v>2371291.9900000002</v>
      </c>
      <c r="AK2081" t="s">
        <v>91</v>
      </c>
      <c r="AL2081" t="s">
        <v>91</v>
      </c>
      <c r="AM2081" t="s">
        <v>91</v>
      </c>
      <c r="AN2081" t="s">
        <v>91</v>
      </c>
      <c r="AO2081" t="s">
        <v>91</v>
      </c>
      <c r="AP2081" t="s">
        <v>91</v>
      </c>
      <c r="AT2081" t="s">
        <v>21</v>
      </c>
    </row>
    <row r="2082" spans="2:46" x14ac:dyDescent="0.25">
      <c r="B2082">
        <v>98542811</v>
      </c>
      <c r="C2082" t="s">
        <v>72</v>
      </c>
      <c r="D2082" t="s">
        <v>908</v>
      </c>
      <c r="E2082">
        <v>0</v>
      </c>
      <c r="F2082" t="s">
        <v>1498</v>
      </c>
      <c r="G2082" t="s">
        <v>401</v>
      </c>
      <c r="H2082" s="1">
        <v>24867</v>
      </c>
      <c r="I2082" t="s">
        <v>12139</v>
      </c>
      <c r="J2082">
        <v>0</v>
      </c>
      <c r="K2082" t="s">
        <v>1269</v>
      </c>
      <c r="L2082">
        <v>76</v>
      </c>
      <c r="M2082" t="s">
        <v>330</v>
      </c>
      <c r="O2082">
        <v>3168333340</v>
      </c>
      <c r="P2082">
        <v>3168333341</v>
      </c>
      <c r="T2082" t="s">
        <v>184</v>
      </c>
      <c r="U2082">
        <v>2014</v>
      </c>
      <c r="V2082" t="s">
        <v>12140</v>
      </c>
      <c r="W2082" t="s">
        <v>12141</v>
      </c>
      <c r="X2082" t="s">
        <v>12142</v>
      </c>
      <c r="Y2082" t="s">
        <v>12143</v>
      </c>
      <c r="Z2082" t="s">
        <v>136</v>
      </c>
      <c r="AA2082" t="s">
        <v>200</v>
      </c>
      <c r="AB2082" s="2">
        <f t="shared" si="32"/>
        <v>5.7555467625899283E-2</v>
      </c>
      <c r="AC2082" s="3">
        <v>27800000</v>
      </c>
      <c r="AD2082" t="s">
        <v>151</v>
      </c>
      <c r="AE2082" t="s">
        <v>139</v>
      </c>
      <c r="AF2082" t="s">
        <v>89</v>
      </c>
      <c r="AG2082" t="s">
        <v>12144</v>
      </c>
      <c r="AH2082">
        <v>159836814</v>
      </c>
      <c r="AI2082" s="3">
        <v>1600042</v>
      </c>
      <c r="AJ2082" s="3">
        <v>1324573.26</v>
      </c>
      <c r="AK2082" t="s">
        <v>91</v>
      </c>
      <c r="AL2082" t="s">
        <v>91</v>
      </c>
      <c r="AM2082" t="s">
        <v>91</v>
      </c>
      <c r="AN2082" t="s">
        <v>91</v>
      </c>
      <c r="AO2082" t="s">
        <v>91</v>
      </c>
      <c r="AP2082" t="s">
        <v>91</v>
      </c>
      <c r="AT2082" t="s">
        <v>21</v>
      </c>
    </row>
    <row r="2083" spans="2:46" x14ac:dyDescent="0.25">
      <c r="B2083">
        <v>52933552</v>
      </c>
      <c r="C2083" t="s">
        <v>108</v>
      </c>
      <c r="D2083" t="s">
        <v>2056</v>
      </c>
      <c r="E2083" t="s">
        <v>2694</v>
      </c>
      <c r="F2083" t="s">
        <v>12145</v>
      </c>
      <c r="G2083" t="s">
        <v>10557</v>
      </c>
      <c r="H2083" s="1">
        <v>30456</v>
      </c>
      <c r="I2083" t="s">
        <v>12146</v>
      </c>
      <c r="J2083">
        <v>0</v>
      </c>
      <c r="K2083" t="s">
        <v>78</v>
      </c>
      <c r="L2083">
        <v>25</v>
      </c>
      <c r="M2083" t="s">
        <v>78</v>
      </c>
      <c r="O2083">
        <v>3214499974</v>
      </c>
      <c r="P2083">
        <v>3012783486</v>
      </c>
      <c r="T2083" t="s">
        <v>704</v>
      </c>
      <c r="U2083">
        <v>2022</v>
      </c>
      <c r="V2083" t="s">
        <v>12147</v>
      </c>
      <c r="W2083" t="s">
        <v>12148</v>
      </c>
      <c r="X2083" t="s">
        <v>12149</v>
      </c>
      <c r="Y2083" t="s">
        <v>12150</v>
      </c>
      <c r="Z2083" t="s">
        <v>459</v>
      </c>
      <c r="AA2083" t="s">
        <v>6304</v>
      </c>
      <c r="AB2083" s="2">
        <f t="shared" si="32"/>
        <v>2.5396297948717946E-2</v>
      </c>
      <c r="AC2083" s="3">
        <v>58500000</v>
      </c>
      <c r="AD2083" t="s">
        <v>87</v>
      </c>
      <c r="AE2083" t="s">
        <v>139</v>
      </c>
      <c r="AF2083" t="s">
        <v>89</v>
      </c>
      <c r="AG2083" t="s">
        <v>12151</v>
      </c>
      <c r="AH2083">
        <v>29203264</v>
      </c>
      <c r="AI2083" s="3">
        <v>1485683.43</v>
      </c>
      <c r="AJ2083" s="3">
        <v>1228473.47</v>
      </c>
      <c r="AK2083" t="s">
        <v>91</v>
      </c>
      <c r="AL2083" t="s">
        <v>91</v>
      </c>
      <c r="AM2083" t="s">
        <v>91</v>
      </c>
      <c r="AN2083" t="s">
        <v>91</v>
      </c>
      <c r="AO2083" t="s">
        <v>91</v>
      </c>
      <c r="AP2083" t="s">
        <v>91</v>
      </c>
      <c r="AT2083" t="s">
        <v>18</v>
      </c>
    </row>
    <row r="2084" spans="2:46" x14ac:dyDescent="0.25">
      <c r="B2084">
        <v>1020728183</v>
      </c>
      <c r="C2084" t="s">
        <v>72</v>
      </c>
      <c r="D2084" t="s">
        <v>225</v>
      </c>
      <c r="E2084" t="s">
        <v>1104</v>
      </c>
      <c r="F2084" t="s">
        <v>12152</v>
      </c>
      <c r="G2084" t="s">
        <v>126</v>
      </c>
      <c r="H2084" s="1">
        <v>32065</v>
      </c>
      <c r="I2084" t="s">
        <v>12153</v>
      </c>
      <c r="J2084">
        <v>0</v>
      </c>
      <c r="K2084" t="s">
        <v>78</v>
      </c>
      <c r="L2084">
        <v>25</v>
      </c>
      <c r="M2084" t="s">
        <v>78</v>
      </c>
      <c r="O2084">
        <v>3214688482</v>
      </c>
      <c r="P2084">
        <v>0</v>
      </c>
      <c r="T2084" t="s">
        <v>306</v>
      </c>
      <c r="U2084">
        <v>2022</v>
      </c>
      <c r="V2084" t="s">
        <v>5294</v>
      </c>
      <c r="W2084" t="s">
        <v>12154</v>
      </c>
      <c r="X2084" t="s">
        <v>12155</v>
      </c>
      <c r="Y2084" t="s">
        <v>5297</v>
      </c>
      <c r="Z2084" t="s">
        <v>1857</v>
      </c>
      <c r="AA2084" t="s">
        <v>4640</v>
      </c>
      <c r="AB2084" s="2">
        <f t="shared" si="32"/>
        <v>2.5383500429799428E-2</v>
      </c>
      <c r="AC2084" s="3">
        <v>139600000</v>
      </c>
      <c r="AD2084" t="s">
        <v>177</v>
      </c>
      <c r="AE2084" t="s">
        <v>106</v>
      </c>
      <c r="AF2084" t="s">
        <v>89</v>
      </c>
      <c r="AG2084" t="s">
        <v>12156</v>
      </c>
      <c r="AH2084">
        <v>29186372</v>
      </c>
      <c r="AI2084" s="3">
        <v>3543536.66</v>
      </c>
      <c r="AJ2084" s="3">
        <v>2957761.9</v>
      </c>
      <c r="AK2084" t="s">
        <v>91</v>
      </c>
      <c r="AL2084" t="s">
        <v>91</v>
      </c>
      <c r="AM2084" t="s">
        <v>91</v>
      </c>
      <c r="AN2084" t="s">
        <v>91</v>
      </c>
      <c r="AO2084" t="s">
        <v>91</v>
      </c>
      <c r="AP2084" t="s">
        <v>91</v>
      </c>
      <c r="AT2084" t="s">
        <v>21</v>
      </c>
    </row>
    <row r="2085" spans="2:46" x14ac:dyDescent="0.25">
      <c r="B2085">
        <v>43725975</v>
      </c>
      <c r="C2085" t="s">
        <v>108</v>
      </c>
      <c r="D2085" t="s">
        <v>109</v>
      </c>
      <c r="E2085" t="s">
        <v>110</v>
      </c>
      <c r="F2085" t="s">
        <v>111</v>
      </c>
      <c r="G2085" t="s">
        <v>112</v>
      </c>
      <c r="H2085" s="1">
        <v>25784</v>
      </c>
      <c r="I2085" t="s">
        <v>12157</v>
      </c>
      <c r="J2085">
        <v>5001</v>
      </c>
      <c r="K2085" t="s">
        <v>114</v>
      </c>
      <c r="L2085">
        <v>5</v>
      </c>
      <c r="M2085" t="s">
        <v>115</v>
      </c>
      <c r="O2085">
        <v>3187827956</v>
      </c>
      <c r="P2085">
        <v>3146034406</v>
      </c>
      <c r="T2085" t="s">
        <v>116</v>
      </c>
      <c r="U2085">
        <v>2022</v>
      </c>
      <c r="V2085" t="s">
        <v>12158</v>
      </c>
      <c r="W2085" t="s">
        <v>12159</v>
      </c>
      <c r="X2085" t="s">
        <v>12160</v>
      </c>
      <c r="Y2085" t="s">
        <v>12161</v>
      </c>
      <c r="Z2085" t="s">
        <v>459</v>
      </c>
      <c r="AA2085" t="s">
        <v>2999</v>
      </c>
      <c r="AB2085" s="2">
        <f t="shared" si="32"/>
        <v>3.6557899792315683E-2</v>
      </c>
      <c r="AC2085" s="3">
        <v>96300000</v>
      </c>
      <c r="AD2085" t="s">
        <v>123</v>
      </c>
      <c r="AE2085" t="s">
        <v>106</v>
      </c>
      <c r="AF2085" t="s">
        <v>89</v>
      </c>
      <c r="AG2085">
        <v>0</v>
      </c>
      <c r="AH2085">
        <v>29185409</v>
      </c>
      <c r="AI2085" s="3">
        <v>3520525.75</v>
      </c>
      <c r="AJ2085" s="3">
        <v>2938425</v>
      </c>
      <c r="AK2085" t="s">
        <v>91</v>
      </c>
      <c r="AL2085" t="s">
        <v>91</v>
      </c>
      <c r="AM2085" t="s">
        <v>91</v>
      </c>
      <c r="AN2085" t="s">
        <v>91</v>
      </c>
      <c r="AO2085" t="s">
        <v>91</v>
      </c>
      <c r="AP2085" t="s">
        <v>91</v>
      </c>
      <c r="AT2085" t="s">
        <v>21</v>
      </c>
    </row>
    <row r="2086" spans="2:46" x14ac:dyDescent="0.25">
      <c r="B2086">
        <v>57426718</v>
      </c>
      <c r="C2086" t="s">
        <v>108</v>
      </c>
      <c r="D2086" t="s">
        <v>10936</v>
      </c>
      <c r="E2086" t="s">
        <v>6755</v>
      </c>
      <c r="F2086" t="s">
        <v>12162</v>
      </c>
      <c r="G2086" t="s">
        <v>832</v>
      </c>
      <c r="H2086" s="1">
        <v>25147</v>
      </c>
      <c r="I2086" t="s">
        <v>12163</v>
      </c>
      <c r="J2086">
        <v>0</v>
      </c>
      <c r="K2086" t="s">
        <v>1635</v>
      </c>
      <c r="L2086">
        <v>47</v>
      </c>
      <c r="M2086" t="s">
        <v>1636</v>
      </c>
      <c r="O2086">
        <v>3007735691</v>
      </c>
      <c r="P2086">
        <v>3008020630</v>
      </c>
      <c r="T2086" t="s">
        <v>424</v>
      </c>
      <c r="U2086">
        <v>2014</v>
      </c>
      <c r="V2086" t="s">
        <v>1951</v>
      </c>
      <c r="W2086" t="s">
        <v>12164</v>
      </c>
      <c r="X2086" t="s">
        <v>12165</v>
      </c>
      <c r="Y2086" t="s">
        <v>1954</v>
      </c>
      <c r="Z2086" t="s">
        <v>136</v>
      </c>
      <c r="AA2086" t="s">
        <v>233</v>
      </c>
      <c r="AB2086" s="2">
        <f t="shared" si="32"/>
        <v>3.2928359788359791E-2</v>
      </c>
      <c r="AC2086" s="3">
        <v>37800000</v>
      </c>
      <c r="AD2086" t="s">
        <v>151</v>
      </c>
      <c r="AE2086" t="s">
        <v>106</v>
      </c>
      <c r="AF2086" t="s">
        <v>89</v>
      </c>
      <c r="AG2086">
        <v>0</v>
      </c>
      <c r="AH2086">
        <v>159836567</v>
      </c>
      <c r="AI2086" s="3">
        <v>1244692</v>
      </c>
      <c r="AJ2086" s="3">
        <v>1025959.54</v>
      </c>
      <c r="AK2086" t="s">
        <v>91</v>
      </c>
      <c r="AL2086" t="s">
        <v>91</v>
      </c>
      <c r="AM2086" t="s">
        <v>91</v>
      </c>
      <c r="AN2086" t="s">
        <v>91</v>
      </c>
      <c r="AO2086" t="s">
        <v>91</v>
      </c>
      <c r="AP2086" t="s">
        <v>91</v>
      </c>
      <c r="AT2086" t="s">
        <v>18</v>
      </c>
    </row>
    <row r="2087" spans="2:46" x14ac:dyDescent="0.25">
      <c r="B2087">
        <v>34057522</v>
      </c>
      <c r="C2087" t="s">
        <v>108</v>
      </c>
      <c r="D2087" t="s">
        <v>349</v>
      </c>
      <c r="E2087" t="s">
        <v>214</v>
      </c>
      <c r="F2087" t="s">
        <v>155</v>
      </c>
      <c r="G2087" t="s">
        <v>640</v>
      </c>
      <c r="H2087" s="1">
        <v>20616</v>
      </c>
      <c r="I2087" t="s">
        <v>12166</v>
      </c>
      <c r="J2087">
        <v>76001</v>
      </c>
      <c r="K2087" t="s">
        <v>329</v>
      </c>
      <c r="L2087">
        <v>76</v>
      </c>
      <c r="M2087" t="s">
        <v>330</v>
      </c>
      <c r="O2087">
        <v>3016008684</v>
      </c>
      <c r="P2087">
        <v>3043777305</v>
      </c>
      <c r="T2087" t="s">
        <v>435</v>
      </c>
      <c r="U2087">
        <v>2011</v>
      </c>
      <c r="V2087" t="s">
        <v>12167</v>
      </c>
      <c r="W2087" t="s">
        <v>12168</v>
      </c>
      <c r="X2087" t="s">
        <v>12169</v>
      </c>
      <c r="Y2087" t="s">
        <v>12170</v>
      </c>
      <c r="Z2087" t="s">
        <v>121</v>
      </c>
      <c r="AA2087" t="s">
        <v>1144</v>
      </c>
      <c r="AB2087" s="2">
        <f t="shared" si="32"/>
        <v>5.783511475409836E-2</v>
      </c>
      <c r="AC2087" s="3">
        <v>30500000</v>
      </c>
      <c r="AD2087" t="s">
        <v>288</v>
      </c>
      <c r="AE2087" t="s">
        <v>139</v>
      </c>
      <c r="AF2087" t="s">
        <v>89</v>
      </c>
      <c r="AG2087" t="s">
        <v>12171</v>
      </c>
      <c r="AH2087">
        <v>159837346</v>
      </c>
      <c r="AI2087" s="3">
        <v>1763971</v>
      </c>
      <c r="AJ2087" s="3">
        <v>1462328.47</v>
      </c>
      <c r="AK2087" t="s">
        <v>91</v>
      </c>
      <c r="AL2087" t="s">
        <v>91</v>
      </c>
      <c r="AM2087" t="s">
        <v>91</v>
      </c>
      <c r="AN2087" t="s">
        <v>91</v>
      </c>
      <c r="AO2087" t="s">
        <v>91</v>
      </c>
      <c r="AP2087" t="s">
        <v>91</v>
      </c>
      <c r="AT2087" t="s">
        <v>21</v>
      </c>
    </row>
    <row r="2088" spans="2:46" x14ac:dyDescent="0.25">
      <c r="B2088">
        <v>52428537</v>
      </c>
      <c r="C2088" t="s">
        <v>108</v>
      </c>
      <c r="D2088" t="s">
        <v>110</v>
      </c>
      <c r="E2088" t="s">
        <v>655</v>
      </c>
      <c r="F2088" t="s">
        <v>895</v>
      </c>
      <c r="G2088" t="s">
        <v>530</v>
      </c>
      <c r="H2088" s="1">
        <v>28772</v>
      </c>
      <c r="I2088" t="s">
        <v>12172</v>
      </c>
      <c r="J2088">
        <v>0</v>
      </c>
      <c r="K2088" t="s">
        <v>342</v>
      </c>
      <c r="L2088">
        <v>25</v>
      </c>
      <c r="M2088" t="s">
        <v>79</v>
      </c>
      <c r="O2088">
        <v>3197285050</v>
      </c>
      <c r="P2088">
        <v>3112817092</v>
      </c>
      <c r="T2088" t="s">
        <v>544</v>
      </c>
      <c r="U2088">
        <v>2011</v>
      </c>
      <c r="V2088" t="s">
        <v>4560</v>
      </c>
      <c r="W2088" t="s">
        <v>12173</v>
      </c>
      <c r="X2088" t="s">
        <v>12174</v>
      </c>
      <c r="Y2088" t="s">
        <v>4563</v>
      </c>
      <c r="Z2088" t="s">
        <v>103</v>
      </c>
      <c r="AA2088" t="s">
        <v>387</v>
      </c>
      <c r="AB2088" s="2">
        <f t="shared" si="32"/>
        <v>5.09256678700361E-2</v>
      </c>
      <c r="AC2088" s="3">
        <v>27700000</v>
      </c>
      <c r="AD2088" t="s">
        <v>123</v>
      </c>
      <c r="AE2088" t="s">
        <v>139</v>
      </c>
      <c r="AF2088" t="s">
        <v>89</v>
      </c>
      <c r="AG2088" t="s">
        <v>12175</v>
      </c>
      <c r="AH2088">
        <v>159722041</v>
      </c>
      <c r="AI2088" s="3">
        <v>1410641</v>
      </c>
      <c r="AJ2088" s="3">
        <v>1165412.54</v>
      </c>
      <c r="AK2088" t="s">
        <v>91</v>
      </c>
      <c r="AL2088" t="s">
        <v>91</v>
      </c>
      <c r="AM2088" t="s">
        <v>91</v>
      </c>
      <c r="AN2088" t="s">
        <v>91</v>
      </c>
      <c r="AO2088" t="s">
        <v>91</v>
      </c>
      <c r="AP2088" t="s">
        <v>91</v>
      </c>
      <c r="AT2088" t="s">
        <v>21</v>
      </c>
    </row>
    <row r="2089" spans="2:46" x14ac:dyDescent="0.25">
      <c r="B2089">
        <v>30237926</v>
      </c>
      <c r="C2089" t="s">
        <v>108</v>
      </c>
      <c r="D2089" t="s">
        <v>1558</v>
      </c>
      <c r="E2089" t="s">
        <v>1184</v>
      </c>
      <c r="F2089" t="s">
        <v>3267</v>
      </c>
      <c r="G2089" t="s">
        <v>1498</v>
      </c>
      <c r="H2089" s="1">
        <v>30592</v>
      </c>
      <c r="I2089" t="s">
        <v>12176</v>
      </c>
      <c r="J2089">
        <v>5001</v>
      </c>
      <c r="K2089" t="s">
        <v>114</v>
      </c>
      <c r="L2089">
        <v>5</v>
      </c>
      <c r="M2089" t="s">
        <v>115</v>
      </c>
      <c r="O2089">
        <v>3156365579</v>
      </c>
      <c r="P2089">
        <v>3007845726</v>
      </c>
      <c r="T2089" t="s">
        <v>293</v>
      </c>
      <c r="U2089">
        <v>2022</v>
      </c>
      <c r="V2089" t="s">
        <v>2606</v>
      </c>
      <c r="W2089" t="s">
        <v>12177</v>
      </c>
      <c r="X2089" t="s">
        <v>12178</v>
      </c>
      <c r="Y2089" t="s">
        <v>2609</v>
      </c>
      <c r="Z2089" t="s">
        <v>298</v>
      </c>
      <c r="AA2089" t="s">
        <v>367</v>
      </c>
      <c r="AB2089" s="2">
        <f t="shared" si="32"/>
        <v>2.1835963511972634E-2</v>
      </c>
      <c r="AC2089" s="3">
        <v>87700000</v>
      </c>
      <c r="AD2089" t="s">
        <v>177</v>
      </c>
      <c r="AE2089" t="s">
        <v>106</v>
      </c>
      <c r="AF2089" t="s">
        <v>89</v>
      </c>
      <c r="AG2089" t="s">
        <v>12179</v>
      </c>
      <c r="AH2089">
        <v>159833219</v>
      </c>
      <c r="AI2089" s="3">
        <v>1915014</v>
      </c>
      <c r="AJ2089" s="3">
        <v>1589255.04</v>
      </c>
      <c r="AK2089" t="s">
        <v>91</v>
      </c>
      <c r="AL2089" t="s">
        <v>91</v>
      </c>
      <c r="AM2089" t="s">
        <v>91</v>
      </c>
      <c r="AN2089" t="s">
        <v>91</v>
      </c>
      <c r="AO2089" t="s">
        <v>91</v>
      </c>
      <c r="AP2089" t="s">
        <v>91</v>
      </c>
      <c r="AT2089" t="s">
        <v>18</v>
      </c>
    </row>
    <row r="2090" spans="2:46" x14ac:dyDescent="0.25">
      <c r="B2090">
        <v>1094917380</v>
      </c>
      <c r="C2090" t="s">
        <v>108</v>
      </c>
      <c r="D2090" t="s">
        <v>2057</v>
      </c>
      <c r="E2090" t="s">
        <v>1566</v>
      </c>
      <c r="F2090" t="s">
        <v>351</v>
      </c>
      <c r="G2090" t="s">
        <v>648</v>
      </c>
      <c r="H2090" s="1">
        <v>33359</v>
      </c>
      <c r="I2090" t="s">
        <v>12180</v>
      </c>
      <c r="J2090">
        <v>0</v>
      </c>
      <c r="K2090" t="s">
        <v>593</v>
      </c>
      <c r="L2090">
        <v>13</v>
      </c>
      <c r="M2090" t="s">
        <v>123</v>
      </c>
      <c r="O2090">
        <v>3182622277</v>
      </c>
      <c r="P2090">
        <v>0</v>
      </c>
      <c r="T2090" t="s">
        <v>241</v>
      </c>
      <c r="U2090">
        <v>2024</v>
      </c>
      <c r="V2090" t="s">
        <v>10959</v>
      </c>
      <c r="W2090" t="s">
        <v>12181</v>
      </c>
      <c r="X2090" t="s">
        <v>12182</v>
      </c>
      <c r="Y2090" t="s">
        <v>10962</v>
      </c>
      <c r="Z2090" t="s">
        <v>298</v>
      </c>
      <c r="AA2090" t="s">
        <v>299</v>
      </c>
      <c r="AB2090" s="2">
        <f t="shared" si="32"/>
        <v>4.1127995673076928E-2</v>
      </c>
      <c r="AC2090" s="3">
        <v>83200000</v>
      </c>
      <c r="AD2090" t="s">
        <v>87</v>
      </c>
      <c r="AE2090" t="s">
        <v>139</v>
      </c>
      <c r="AF2090" t="s">
        <v>89</v>
      </c>
      <c r="AG2090" t="s">
        <v>12183</v>
      </c>
      <c r="AH2090">
        <v>29209526</v>
      </c>
      <c r="AI2090" s="3">
        <v>3421849.24</v>
      </c>
      <c r="AJ2090" s="3">
        <v>2855503.56</v>
      </c>
      <c r="AK2090" t="s">
        <v>91</v>
      </c>
      <c r="AL2090" t="s">
        <v>91</v>
      </c>
      <c r="AM2090" t="s">
        <v>91</v>
      </c>
      <c r="AN2090" t="s">
        <v>91</v>
      </c>
      <c r="AO2090" t="s">
        <v>91</v>
      </c>
      <c r="AP2090" t="s">
        <v>91</v>
      </c>
      <c r="AT2090" t="s">
        <v>21</v>
      </c>
    </row>
    <row r="2091" spans="2:46" x14ac:dyDescent="0.25">
      <c r="B2091">
        <v>11443481</v>
      </c>
      <c r="C2091" t="s">
        <v>72</v>
      </c>
      <c r="D2091" t="s">
        <v>224</v>
      </c>
      <c r="E2091" t="s">
        <v>12184</v>
      </c>
      <c r="F2091" t="s">
        <v>155</v>
      </c>
      <c r="G2091" t="s">
        <v>886</v>
      </c>
      <c r="H2091" s="1">
        <v>28921</v>
      </c>
      <c r="I2091" t="s">
        <v>12185</v>
      </c>
      <c r="J2091">
        <v>73349</v>
      </c>
      <c r="K2091" t="s">
        <v>358</v>
      </c>
      <c r="L2091">
        <v>73</v>
      </c>
      <c r="M2091" t="s">
        <v>97</v>
      </c>
      <c r="O2091">
        <v>3113848962</v>
      </c>
      <c r="P2091">
        <v>0</v>
      </c>
      <c r="T2091" t="s">
        <v>940</v>
      </c>
      <c r="U2091">
        <v>2023</v>
      </c>
      <c r="V2091" t="s">
        <v>394</v>
      </c>
      <c r="W2091" t="s">
        <v>12186</v>
      </c>
      <c r="X2091" t="s">
        <v>12187</v>
      </c>
      <c r="Y2091" t="s">
        <v>397</v>
      </c>
      <c r="Z2091" t="s">
        <v>136</v>
      </c>
      <c r="AA2091" t="s">
        <v>137</v>
      </c>
      <c r="AB2091" s="2">
        <f t="shared" si="32"/>
        <v>4.2779343999999997E-2</v>
      </c>
      <c r="AC2091" s="3">
        <v>65000000</v>
      </c>
      <c r="AD2091" t="s">
        <v>151</v>
      </c>
      <c r="AE2091" t="s">
        <v>139</v>
      </c>
      <c r="AF2091" t="s">
        <v>89</v>
      </c>
      <c r="AG2091" t="s">
        <v>12188</v>
      </c>
      <c r="AH2091">
        <v>29187138</v>
      </c>
      <c r="AI2091" s="3">
        <v>2780657.36</v>
      </c>
      <c r="AJ2091" s="3">
        <v>2316686.86</v>
      </c>
      <c r="AK2091" t="s">
        <v>91</v>
      </c>
      <c r="AL2091" t="s">
        <v>91</v>
      </c>
      <c r="AM2091" t="s">
        <v>91</v>
      </c>
      <c r="AN2091" t="s">
        <v>91</v>
      </c>
      <c r="AO2091" t="s">
        <v>91</v>
      </c>
      <c r="AP2091" t="s">
        <v>91</v>
      </c>
      <c r="AT2091" t="s">
        <v>21</v>
      </c>
    </row>
    <row r="2092" spans="2:46" x14ac:dyDescent="0.25">
      <c r="B2092">
        <v>13840104</v>
      </c>
      <c r="C2092" t="s">
        <v>72</v>
      </c>
      <c r="D2092" t="s">
        <v>124</v>
      </c>
      <c r="E2092" t="s">
        <v>12189</v>
      </c>
      <c r="F2092" t="s">
        <v>832</v>
      </c>
      <c r="G2092" t="s">
        <v>1798</v>
      </c>
      <c r="H2092" s="1">
        <v>20523</v>
      </c>
      <c r="I2092" t="s">
        <v>12190</v>
      </c>
      <c r="J2092">
        <v>68001</v>
      </c>
      <c r="K2092" t="s">
        <v>145</v>
      </c>
      <c r="L2092">
        <v>68</v>
      </c>
      <c r="M2092" t="s">
        <v>146</v>
      </c>
      <c r="O2092">
        <v>3003668424</v>
      </c>
      <c r="P2092">
        <v>3012405422</v>
      </c>
      <c r="T2092" t="s">
        <v>306</v>
      </c>
      <c r="U2092">
        <v>2024</v>
      </c>
      <c r="V2092" t="s">
        <v>12191</v>
      </c>
      <c r="W2092" t="s">
        <v>12192</v>
      </c>
      <c r="X2092" t="s">
        <v>12193</v>
      </c>
      <c r="Y2092" t="s">
        <v>12194</v>
      </c>
      <c r="Z2092" t="s">
        <v>6963</v>
      </c>
      <c r="AA2092" t="s">
        <v>12195</v>
      </c>
      <c r="AB2092" s="2">
        <f t="shared" si="32"/>
        <v>1.7799471749755619E-2</v>
      </c>
      <c r="AC2092" s="3">
        <v>102300000</v>
      </c>
      <c r="AD2092" t="s">
        <v>151</v>
      </c>
      <c r="AE2092" t="s">
        <v>106</v>
      </c>
      <c r="AF2092" t="s">
        <v>89</v>
      </c>
      <c r="AG2092" t="s">
        <v>12196</v>
      </c>
      <c r="AH2092">
        <v>29187900</v>
      </c>
      <c r="AI2092" s="3">
        <v>1820885.96</v>
      </c>
      <c r="AJ2092" s="3">
        <v>1510156.27</v>
      </c>
      <c r="AK2092" t="s">
        <v>91</v>
      </c>
      <c r="AL2092" t="s">
        <v>91</v>
      </c>
      <c r="AM2092" t="s">
        <v>91</v>
      </c>
      <c r="AN2092" t="s">
        <v>91</v>
      </c>
      <c r="AO2092" t="s">
        <v>91</v>
      </c>
      <c r="AP2092" t="s">
        <v>91</v>
      </c>
      <c r="AT2092" t="s">
        <v>18</v>
      </c>
    </row>
    <row r="2093" spans="2:46" x14ac:dyDescent="0.25">
      <c r="B2093">
        <v>1128386373</v>
      </c>
      <c r="C2093" t="s">
        <v>108</v>
      </c>
      <c r="D2093" t="s">
        <v>259</v>
      </c>
      <c r="E2093" t="s">
        <v>109</v>
      </c>
      <c r="F2093" t="s">
        <v>3247</v>
      </c>
      <c r="G2093" t="s">
        <v>261</v>
      </c>
      <c r="H2093" s="1">
        <v>31437</v>
      </c>
      <c r="I2093" t="s">
        <v>12197</v>
      </c>
      <c r="J2093">
        <v>5088</v>
      </c>
      <c r="K2093" t="s">
        <v>1725</v>
      </c>
      <c r="L2093">
        <v>5</v>
      </c>
      <c r="M2093" t="s">
        <v>115</v>
      </c>
      <c r="O2093">
        <v>3013325730</v>
      </c>
      <c r="P2093">
        <v>0</v>
      </c>
      <c r="T2093" t="s">
        <v>544</v>
      </c>
      <c r="U2093">
        <v>2021</v>
      </c>
      <c r="V2093" t="s">
        <v>6355</v>
      </c>
      <c r="W2093" t="s">
        <v>12198</v>
      </c>
      <c r="X2093" t="s">
        <v>12199</v>
      </c>
      <c r="Y2093" t="s">
        <v>6358</v>
      </c>
      <c r="Z2093" t="s">
        <v>323</v>
      </c>
      <c r="AA2093" t="s">
        <v>570</v>
      </c>
      <c r="AB2093" s="2">
        <f t="shared" si="32"/>
        <v>4.0742862885326761E-2</v>
      </c>
      <c r="AC2093" s="3">
        <v>81100000</v>
      </c>
      <c r="AD2093" t="s">
        <v>177</v>
      </c>
      <c r="AE2093" t="s">
        <v>212</v>
      </c>
      <c r="AF2093" t="s">
        <v>89</v>
      </c>
      <c r="AG2093" t="s">
        <v>12200</v>
      </c>
      <c r="AH2093">
        <v>29191126</v>
      </c>
      <c r="AI2093" s="3">
        <v>3304246.18</v>
      </c>
      <c r="AJ2093" s="3">
        <v>2756677.46</v>
      </c>
      <c r="AK2093" t="s">
        <v>91</v>
      </c>
      <c r="AL2093" t="s">
        <v>91</v>
      </c>
      <c r="AM2093" t="s">
        <v>91</v>
      </c>
      <c r="AN2093" t="s">
        <v>91</v>
      </c>
      <c r="AO2093" t="s">
        <v>91</v>
      </c>
      <c r="AP2093" t="s">
        <v>91</v>
      </c>
      <c r="AT2093" t="s">
        <v>21</v>
      </c>
    </row>
    <row r="2094" spans="2:46" x14ac:dyDescent="0.25">
      <c r="B2094">
        <v>1144068012</v>
      </c>
      <c r="C2094" t="s">
        <v>108</v>
      </c>
      <c r="D2094" t="s">
        <v>1993</v>
      </c>
      <c r="E2094" t="s">
        <v>12201</v>
      </c>
      <c r="F2094" t="s">
        <v>154</v>
      </c>
      <c r="G2094" t="s">
        <v>491</v>
      </c>
      <c r="H2094" s="1">
        <v>34357</v>
      </c>
      <c r="I2094" t="s">
        <v>12202</v>
      </c>
      <c r="J2094">
        <v>76001</v>
      </c>
      <c r="K2094" t="s">
        <v>329</v>
      </c>
      <c r="L2094">
        <v>76</v>
      </c>
      <c r="M2094" t="s">
        <v>330</v>
      </c>
      <c r="O2094">
        <v>3004981141</v>
      </c>
      <c r="P2094">
        <v>0</v>
      </c>
      <c r="T2094" t="s">
        <v>195</v>
      </c>
      <c r="U2094">
        <v>2023</v>
      </c>
      <c r="V2094" t="s">
        <v>1823</v>
      </c>
      <c r="W2094" t="s">
        <v>12203</v>
      </c>
      <c r="X2094" t="s">
        <v>12204</v>
      </c>
      <c r="Y2094" t="s">
        <v>1826</v>
      </c>
      <c r="Z2094" t="s">
        <v>358</v>
      </c>
      <c r="AA2094" t="s">
        <v>1111</v>
      </c>
      <c r="AB2094" s="2">
        <f t="shared" si="32"/>
        <v>3.4373304455445543E-2</v>
      </c>
      <c r="AC2094" s="3">
        <v>80800000</v>
      </c>
      <c r="AD2094" t="s">
        <v>288</v>
      </c>
      <c r="AE2094" t="s">
        <v>106</v>
      </c>
      <c r="AF2094" t="s">
        <v>89</v>
      </c>
      <c r="AG2094" t="s">
        <v>12205</v>
      </c>
      <c r="AH2094">
        <v>159835276</v>
      </c>
      <c r="AI2094" s="3">
        <v>2777363</v>
      </c>
      <c r="AJ2094" s="3">
        <v>2313918.17</v>
      </c>
      <c r="AK2094" t="s">
        <v>91</v>
      </c>
      <c r="AL2094" t="s">
        <v>91</v>
      </c>
      <c r="AM2094" t="s">
        <v>91</v>
      </c>
      <c r="AN2094" t="s">
        <v>91</v>
      </c>
      <c r="AO2094" t="s">
        <v>91</v>
      </c>
      <c r="AP2094" t="s">
        <v>91</v>
      </c>
      <c r="AT2094" t="s">
        <v>21</v>
      </c>
    </row>
    <row r="2095" spans="2:46" x14ac:dyDescent="0.25">
      <c r="B2095">
        <v>70069700</v>
      </c>
      <c r="C2095" t="s">
        <v>108</v>
      </c>
      <c r="D2095" t="s">
        <v>3712</v>
      </c>
      <c r="E2095" t="s">
        <v>2487</v>
      </c>
      <c r="F2095" t="s">
        <v>5645</v>
      </c>
      <c r="G2095" t="s">
        <v>2993</v>
      </c>
      <c r="H2095" s="1">
        <v>19865</v>
      </c>
      <c r="I2095" t="s">
        <v>12206</v>
      </c>
      <c r="J2095">
        <v>5001</v>
      </c>
      <c r="K2095" t="s">
        <v>114</v>
      </c>
      <c r="L2095">
        <v>5</v>
      </c>
      <c r="M2095" t="s">
        <v>115</v>
      </c>
      <c r="O2095">
        <v>3104344524</v>
      </c>
      <c r="P2095">
        <v>0</v>
      </c>
      <c r="T2095" t="s">
        <v>532</v>
      </c>
      <c r="U2095">
        <v>2013</v>
      </c>
      <c r="V2095" t="s">
        <v>12207</v>
      </c>
      <c r="W2095" t="s">
        <v>12208</v>
      </c>
      <c r="X2095" t="s">
        <v>12209</v>
      </c>
      <c r="Y2095" t="s">
        <v>12210</v>
      </c>
      <c r="Z2095" t="s">
        <v>121</v>
      </c>
      <c r="AA2095" t="s">
        <v>877</v>
      </c>
      <c r="AB2095" s="2">
        <f t="shared" si="32"/>
        <v>5.6246703296703296E-2</v>
      </c>
      <c r="AC2095" s="3">
        <v>27300000</v>
      </c>
      <c r="AD2095" t="s">
        <v>123</v>
      </c>
      <c r="AE2095" t="s">
        <v>139</v>
      </c>
      <c r="AF2095" t="s">
        <v>89</v>
      </c>
      <c r="AG2095" t="s">
        <v>12211</v>
      </c>
      <c r="AH2095">
        <v>159948859</v>
      </c>
      <c r="AI2095" s="3">
        <v>1535535</v>
      </c>
      <c r="AJ2095" s="3">
        <v>1270365.9099999999</v>
      </c>
      <c r="AK2095" t="s">
        <v>91</v>
      </c>
      <c r="AL2095" t="s">
        <v>91</v>
      </c>
      <c r="AM2095" t="s">
        <v>91</v>
      </c>
      <c r="AN2095" t="s">
        <v>91</v>
      </c>
      <c r="AO2095" t="s">
        <v>91</v>
      </c>
      <c r="AP2095" t="s">
        <v>91</v>
      </c>
      <c r="AT2095" t="s">
        <v>21</v>
      </c>
    </row>
    <row r="2096" spans="2:46" x14ac:dyDescent="0.25">
      <c r="B2096">
        <v>1109003918</v>
      </c>
      <c r="C2096" t="s">
        <v>72</v>
      </c>
      <c r="D2096" t="s">
        <v>6430</v>
      </c>
      <c r="E2096" t="s">
        <v>12212</v>
      </c>
      <c r="F2096" t="s">
        <v>2914</v>
      </c>
      <c r="G2096" t="s">
        <v>1253</v>
      </c>
      <c r="H2096" s="1">
        <v>34334</v>
      </c>
      <c r="I2096" t="s">
        <v>12213</v>
      </c>
      <c r="J2096">
        <v>0</v>
      </c>
      <c r="K2096" t="s">
        <v>96</v>
      </c>
      <c r="L2096">
        <v>73</v>
      </c>
      <c r="M2096" t="s">
        <v>97</v>
      </c>
      <c r="O2096">
        <v>3163938876</v>
      </c>
      <c r="P2096">
        <v>3166954531</v>
      </c>
      <c r="T2096" t="s">
        <v>585</v>
      </c>
      <c r="U2096">
        <v>2025</v>
      </c>
      <c r="V2096" t="s">
        <v>2661</v>
      </c>
      <c r="W2096" t="s">
        <v>12214</v>
      </c>
      <c r="X2096" t="s">
        <v>12215</v>
      </c>
      <c r="Y2096" t="s">
        <v>2664</v>
      </c>
      <c r="Z2096" t="s">
        <v>298</v>
      </c>
      <c r="AA2096" t="s">
        <v>516</v>
      </c>
      <c r="AB2096" s="2">
        <f t="shared" si="32"/>
        <v>2.6779755090311986E-2</v>
      </c>
      <c r="AC2096" s="3">
        <v>121800000</v>
      </c>
      <c r="AD2096" t="s">
        <v>87</v>
      </c>
      <c r="AE2096" t="s">
        <v>139</v>
      </c>
      <c r="AF2096" t="s">
        <v>89</v>
      </c>
      <c r="AG2096" t="s">
        <v>12216</v>
      </c>
      <c r="AH2096">
        <v>29212606</v>
      </c>
      <c r="AI2096" s="3">
        <v>3261774.17</v>
      </c>
      <c r="AJ2096" s="3">
        <v>2720986.7</v>
      </c>
      <c r="AK2096" t="s">
        <v>91</v>
      </c>
      <c r="AL2096" t="s">
        <v>91</v>
      </c>
      <c r="AM2096" t="s">
        <v>91</v>
      </c>
      <c r="AN2096" t="s">
        <v>91</v>
      </c>
      <c r="AO2096" t="s">
        <v>91</v>
      </c>
      <c r="AP2096" t="s">
        <v>91</v>
      </c>
      <c r="AT2096" t="s">
        <v>21</v>
      </c>
    </row>
    <row r="2097" spans="2:46" x14ac:dyDescent="0.25">
      <c r="B2097">
        <v>60327167</v>
      </c>
      <c r="C2097" t="s">
        <v>108</v>
      </c>
      <c r="D2097" t="s">
        <v>1939</v>
      </c>
      <c r="E2097" t="s">
        <v>109</v>
      </c>
      <c r="F2097" t="s">
        <v>352</v>
      </c>
      <c r="G2097" t="s">
        <v>1001</v>
      </c>
      <c r="H2097" s="1">
        <v>25024</v>
      </c>
      <c r="I2097" t="s">
        <v>12217</v>
      </c>
      <c r="J2097">
        <v>0</v>
      </c>
      <c r="K2097" t="s">
        <v>3080</v>
      </c>
      <c r="L2097">
        <v>54</v>
      </c>
      <c r="M2097" t="s">
        <v>130</v>
      </c>
      <c r="O2097">
        <v>3184800899</v>
      </c>
      <c r="P2097">
        <v>3153587843</v>
      </c>
      <c r="T2097" t="s">
        <v>794</v>
      </c>
      <c r="U2097">
        <v>2015</v>
      </c>
      <c r="V2097" t="s">
        <v>12218</v>
      </c>
      <c r="W2097" t="s">
        <v>12219</v>
      </c>
      <c r="X2097" t="s">
        <v>12220</v>
      </c>
      <c r="Y2097" t="s">
        <v>12221</v>
      </c>
      <c r="Z2097" t="s">
        <v>323</v>
      </c>
      <c r="AA2097" t="s">
        <v>12222</v>
      </c>
      <c r="AB2097" s="2">
        <f t="shared" si="32"/>
        <v>6.5834706976744178E-2</v>
      </c>
      <c r="AC2097" s="3">
        <v>25800000</v>
      </c>
      <c r="AD2097" t="s">
        <v>123</v>
      </c>
      <c r="AE2097" t="s">
        <v>139</v>
      </c>
      <c r="AF2097" t="s">
        <v>89</v>
      </c>
      <c r="AG2097" t="s">
        <v>12223</v>
      </c>
      <c r="AH2097">
        <v>29217685</v>
      </c>
      <c r="AI2097" s="3">
        <v>1698535.44</v>
      </c>
      <c r="AJ2097" s="3">
        <v>1407340.71</v>
      </c>
      <c r="AK2097" t="s">
        <v>91</v>
      </c>
      <c r="AL2097" t="s">
        <v>91</v>
      </c>
      <c r="AM2097" t="s">
        <v>91</v>
      </c>
      <c r="AN2097" t="s">
        <v>91</v>
      </c>
      <c r="AO2097" t="s">
        <v>91</v>
      </c>
      <c r="AP2097" t="s">
        <v>91</v>
      </c>
      <c r="AT2097" t="s">
        <v>21</v>
      </c>
    </row>
    <row r="2098" spans="2:46" x14ac:dyDescent="0.25">
      <c r="B2098">
        <v>19421993</v>
      </c>
      <c r="C2098" t="s">
        <v>72</v>
      </c>
      <c r="D2098" t="s">
        <v>1656</v>
      </c>
      <c r="E2098" t="s">
        <v>125</v>
      </c>
      <c r="F2098" t="s">
        <v>2348</v>
      </c>
      <c r="G2098" t="s">
        <v>2203</v>
      </c>
      <c r="H2098" s="1">
        <v>22241</v>
      </c>
      <c r="I2098" t="s">
        <v>12224</v>
      </c>
      <c r="J2098">
        <v>0</v>
      </c>
      <c r="K2098" t="s">
        <v>78</v>
      </c>
      <c r="L2098">
        <v>25</v>
      </c>
      <c r="M2098" t="s">
        <v>78</v>
      </c>
      <c r="O2098">
        <v>3202335328</v>
      </c>
      <c r="P2098">
        <v>0</v>
      </c>
      <c r="T2098" t="s">
        <v>435</v>
      </c>
      <c r="U2098">
        <v>2024</v>
      </c>
      <c r="V2098" t="s">
        <v>12225</v>
      </c>
      <c r="W2098" t="s">
        <v>12226</v>
      </c>
      <c r="X2098" t="s">
        <v>12227</v>
      </c>
      <c r="Y2098" t="s">
        <v>12228</v>
      </c>
      <c r="Z2098" t="s">
        <v>103</v>
      </c>
      <c r="AA2098" t="s">
        <v>2836</v>
      </c>
      <c r="AB2098" s="2">
        <f t="shared" si="32"/>
        <v>1.5828020882771715E-2</v>
      </c>
      <c r="AC2098" s="3">
        <v>210700000</v>
      </c>
      <c r="AD2098" t="s">
        <v>151</v>
      </c>
      <c r="AE2098" t="s">
        <v>106</v>
      </c>
      <c r="AF2098" t="s">
        <v>89</v>
      </c>
      <c r="AG2098" t="s">
        <v>12229</v>
      </c>
      <c r="AH2098">
        <v>159713254</v>
      </c>
      <c r="AI2098" s="3">
        <v>3334964</v>
      </c>
      <c r="AJ2098" s="3">
        <v>2782490.48</v>
      </c>
      <c r="AK2098" t="s">
        <v>91</v>
      </c>
      <c r="AL2098" t="s">
        <v>91</v>
      </c>
      <c r="AM2098" t="s">
        <v>91</v>
      </c>
      <c r="AN2098" t="s">
        <v>91</v>
      </c>
      <c r="AO2098" t="s">
        <v>91</v>
      </c>
      <c r="AP2098" t="s">
        <v>91</v>
      </c>
      <c r="AT2098" t="s">
        <v>18</v>
      </c>
    </row>
    <row r="2099" spans="2:46" x14ac:dyDescent="0.25">
      <c r="B2099">
        <v>21309812</v>
      </c>
      <c r="C2099" t="s">
        <v>108</v>
      </c>
      <c r="D2099" t="s">
        <v>589</v>
      </c>
      <c r="E2099" t="s">
        <v>12230</v>
      </c>
      <c r="F2099" t="s">
        <v>1155</v>
      </c>
      <c r="G2099" t="s">
        <v>352</v>
      </c>
      <c r="H2099" s="1">
        <v>14402</v>
      </c>
      <c r="I2099" t="s">
        <v>12231</v>
      </c>
      <c r="J2099">
        <v>5001</v>
      </c>
      <c r="K2099" t="s">
        <v>114</v>
      </c>
      <c r="L2099">
        <v>5</v>
      </c>
      <c r="M2099" t="s">
        <v>115</v>
      </c>
      <c r="O2099">
        <v>3175008648</v>
      </c>
      <c r="P2099">
        <v>0</v>
      </c>
      <c r="T2099" t="s">
        <v>494</v>
      </c>
      <c r="U2099">
        <v>2018</v>
      </c>
      <c r="V2099" t="s">
        <v>5445</v>
      </c>
      <c r="W2099" t="s">
        <v>12232</v>
      </c>
      <c r="X2099" t="s">
        <v>12233</v>
      </c>
      <c r="Y2099" t="s">
        <v>5448</v>
      </c>
      <c r="Z2099" t="s">
        <v>1857</v>
      </c>
      <c r="AA2099" t="s">
        <v>5449</v>
      </c>
      <c r="AB2099" s="2">
        <f t="shared" si="32"/>
        <v>4.7368583732057414E-2</v>
      </c>
      <c r="AC2099" s="3">
        <v>104500000</v>
      </c>
      <c r="AD2099" t="s">
        <v>177</v>
      </c>
      <c r="AE2099" t="s">
        <v>139</v>
      </c>
      <c r="AF2099" t="s">
        <v>89</v>
      </c>
      <c r="AG2099">
        <v>0</v>
      </c>
      <c r="AH2099">
        <v>159832950</v>
      </c>
      <c r="AI2099" s="3">
        <v>4950017</v>
      </c>
      <c r="AJ2099" s="3">
        <v>4139678.11</v>
      </c>
      <c r="AK2099" t="s">
        <v>91</v>
      </c>
      <c r="AL2099" t="s">
        <v>91</v>
      </c>
      <c r="AM2099" t="s">
        <v>91</v>
      </c>
      <c r="AN2099" t="s">
        <v>91</v>
      </c>
      <c r="AO2099" t="s">
        <v>91</v>
      </c>
      <c r="AP2099" t="s">
        <v>91</v>
      </c>
      <c r="AT2099" t="s">
        <v>21</v>
      </c>
    </row>
    <row r="2100" spans="2:46" x14ac:dyDescent="0.25">
      <c r="B2100">
        <v>31845076</v>
      </c>
      <c r="C2100" t="s">
        <v>108</v>
      </c>
      <c r="D2100" t="s">
        <v>12234</v>
      </c>
      <c r="E2100">
        <v>0</v>
      </c>
      <c r="F2100" t="s">
        <v>12235</v>
      </c>
      <c r="G2100" t="s">
        <v>904</v>
      </c>
      <c r="H2100" s="1">
        <v>0</v>
      </c>
      <c r="I2100" t="s">
        <v>12236</v>
      </c>
      <c r="J2100">
        <v>76001</v>
      </c>
      <c r="K2100" t="s">
        <v>329</v>
      </c>
      <c r="L2100">
        <v>76</v>
      </c>
      <c r="M2100" t="s">
        <v>330</v>
      </c>
      <c r="O2100">
        <v>3154717721</v>
      </c>
      <c r="P2100">
        <v>0</v>
      </c>
      <c r="T2100" t="s">
        <v>195</v>
      </c>
      <c r="U2100">
        <v>2016</v>
      </c>
      <c r="V2100" t="s">
        <v>372</v>
      </c>
      <c r="W2100" t="s">
        <v>12237</v>
      </c>
      <c r="X2100" t="s">
        <v>12238</v>
      </c>
      <c r="Y2100" t="s">
        <v>375</v>
      </c>
      <c r="Z2100" t="s">
        <v>376</v>
      </c>
      <c r="AA2100" t="s">
        <v>377</v>
      </c>
      <c r="AB2100" s="2">
        <f t="shared" si="32"/>
        <v>3.5963466666666666E-2</v>
      </c>
      <c r="AC2100" s="3">
        <v>82500000</v>
      </c>
      <c r="AD2100" t="s">
        <v>123</v>
      </c>
      <c r="AE2100" t="s">
        <v>139</v>
      </c>
      <c r="AF2100" t="s">
        <v>89</v>
      </c>
      <c r="AG2100">
        <v>0</v>
      </c>
      <c r="AH2100">
        <v>159717005</v>
      </c>
      <c r="AI2100" s="3">
        <v>2966986</v>
      </c>
      <c r="AJ2100" s="3">
        <v>2473265.5499999998</v>
      </c>
      <c r="AK2100" t="s">
        <v>91</v>
      </c>
      <c r="AL2100" t="s">
        <v>91</v>
      </c>
      <c r="AM2100" t="s">
        <v>91</v>
      </c>
      <c r="AN2100" t="s">
        <v>91</v>
      </c>
      <c r="AO2100" t="s">
        <v>91</v>
      </c>
      <c r="AP2100" t="s">
        <v>91</v>
      </c>
      <c r="AT2100" t="s">
        <v>21</v>
      </c>
    </row>
    <row r="2101" spans="2:46" x14ac:dyDescent="0.25">
      <c r="B2101">
        <v>42111091</v>
      </c>
      <c r="C2101" t="s">
        <v>108</v>
      </c>
      <c r="D2101" t="s">
        <v>12239</v>
      </c>
      <c r="E2101">
        <v>0</v>
      </c>
      <c r="F2101" t="s">
        <v>12240</v>
      </c>
      <c r="G2101" t="s">
        <v>3980</v>
      </c>
      <c r="H2101" s="1">
        <v>27048</v>
      </c>
      <c r="I2101" t="s">
        <v>12241</v>
      </c>
      <c r="J2101">
        <v>66001</v>
      </c>
      <c r="K2101" t="s">
        <v>986</v>
      </c>
      <c r="L2101">
        <v>66</v>
      </c>
      <c r="M2101" t="s">
        <v>987</v>
      </c>
      <c r="O2101">
        <v>3206352547</v>
      </c>
      <c r="P2101">
        <v>3216814102</v>
      </c>
      <c r="T2101" t="s">
        <v>293</v>
      </c>
      <c r="U2101">
        <v>2021</v>
      </c>
      <c r="V2101" t="s">
        <v>10425</v>
      </c>
      <c r="W2101" t="s">
        <v>12242</v>
      </c>
      <c r="X2101" t="s">
        <v>12243</v>
      </c>
      <c r="Y2101" t="s">
        <v>10428</v>
      </c>
      <c r="Z2101" t="s">
        <v>136</v>
      </c>
      <c r="AA2101" t="s">
        <v>246</v>
      </c>
      <c r="AB2101" s="2">
        <f t="shared" si="32"/>
        <v>3.6836834345794392E-2</v>
      </c>
      <c r="AC2101" s="3">
        <v>42800000</v>
      </c>
      <c r="AD2101" t="s">
        <v>177</v>
      </c>
      <c r="AE2101" t="s">
        <v>139</v>
      </c>
      <c r="AF2101" t="s">
        <v>89</v>
      </c>
      <c r="AG2101" t="s">
        <v>12244</v>
      </c>
      <c r="AH2101">
        <v>29220732</v>
      </c>
      <c r="AI2101" s="3">
        <v>1576616.51</v>
      </c>
      <c r="AJ2101" s="3">
        <v>1304887.82</v>
      </c>
      <c r="AK2101" t="s">
        <v>91</v>
      </c>
      <c r="AL2101" t="s">
        <v>91</v>
      </c>
      <c r="AM2101" t="s">
        <v>91</v>
      </c>
      <c r="AN2101" t="s">
        <v>91</v>
      </c>
      <c r="AO2101" t="s">
        <v>91</v>
      </c>
      <c r="AP2101" t="s">
        <v>91</v>
      </c>
      <c r="AT2101" t="s">
        <v>18</v>
      </c>
    </row>
    <row r="2102" spans="2:46" x14ac:dyDescent="0.25">
      <c r="B2102">
        <v>1043606146</v>
      </c>
      <c r="C2102" t="s">
        <v>108</v>
      </c>
      <c r="D2102" t="s">
        <v>8411</v>
      </c>
      <c r="E2102" t="s">
        <v>964</v>
      </c>
      <c r="F2102" t="s">
        <v>1383</v>
      </c>
      <c r="G2102" t="s">
        <v>5460</v>
      </c>
      <c r="H2102" s="1">
        <v>32772</v>
      </c>
      <c r="I2102" t="s">
        <v>12245</v>
      </c>
      <c r="J2102">
        <v>8758</v>
      </c>
      <c r="K2102" t="s">
        <v>1620</v>
      </c>
      <c r="L2102">
        <v>8</v>
      </c>
      <c r="M2102" t="s">
        <v>158</v>
      </c>
      <c r="O2102">
        <v>3162269147</v>
      </c>
      <c r="P2102">
        <v>0</v>
      </c>
      <c r="T2102" t="s">
        <v>731</v>
      </c>
      <c r="U2102">
        <v>2025</v>
      </c>
      <c r="V2102" t="s">
        <v>132</v>
      </c>
      <c r="W2102" t="s">
        <v>12246</v>
      </c>
      <c r="X2102" t="s">
        <v>12247</v>
      </c>
      <c r="Y2102" t="s">
        <v>135</v>
      </c>
      <c r="Z2102" t="s">
        <v>136</v>
      </c>
      <c r="AA2102" t="s">
        <v>137</v>
      </c>
      <c r="AB2102" s="2">
        <f t="shared" si="32"/>
        <v>6.2330112676056336E-2</v>
      </c>
      <c r="AC2102" s="3">
        <v>71000000</v>
      </c>
      <c r="AD2102" t="s">
        <v>138</v>
      </c>
      <c r="AE2102" t="s">
        <v>139</v>
      </c>
      <c r="AF2102" t="s">
        <v>89</v>
      </c>
      <c r="AG2102" t="s">
        <v>12248</v>
      </c>
      <c r="AH2102">
        <v>159831464</v>
      </c>
      <c r="AI2102" s="3">
        <v>4425438</v>
      </c>
      <c r="AJ2102" s="3">
        <v>3698855.16</v>
      </c>
      <c r="AK2102" t="s">
        <v>91</v>
      </c>
      <c r="AL2102" t="s">
        <v>91</v>
      </c>
      <c r="AM2102" t="s">
        <v>91</v>
      </c>
      <c r="AN2102" t="s">
        <v>91</v>
      </c>
      <c r="AO2102" t="s">
        <v>91</v>
      </c>
      <c r="AP2102" t="s">
        <v>91</v>
      </c>
      <c r="AT2102" t="s">
        <v>21</v>
      </c>
    </row>
    <row r="2103" spans="2:46" x14ac:dyDescent="0.25">
      <c r="B2103">
        <v>98569204</v>
      </c>
      <c r="C2103" t="s">
        <v>72</v>
      </c>
      <c r="D2103" t="s">
        <v>12249</v>
      </c>
      <c r="E2103" t="s">
        <v>167</v>
      </c>
      <c r="F2103" t="s">
        <v>2993</v>
      </c>
      <c r="G2103" t="s">
        <v>3522</v>
      </c>
      <c r="H2103" s="1">
        <v>27394</v>
      </c>
      <c r="I2103" t="s">
        <v>12250</v>
      </c>
      <c r="J2103">
        <v>5380</v>
      </c>
      <c r="K2103" t="s">
        <v>8981</v>
      </c>
      <c r="L2103">
        <v>5</v>
      </c>
      <c r="M2103" t="s">
        <v>115</v>
      </c>
      <c r="O2103">
        <v>3105054876</v>
      </c>
      <c r="P2103">
        <v>0</v>
      </c>
      <c r="T2103" t="s">
        <v>116</v>
      </c>
      <c r="U2103">
        <v>2018</v>
      </c>
      <c r="V2103" t="s">
        <v>2365</v>
      </c>
      <c r="W2103" t="s">
        <v>12251</v>
      </c>
      <c r="X2103" t="s">
        <v>12252</v>
      </c>
      <c r="Y2103" t="s">
        <v>2368</v>
      </c>
      <c r="Z2103" t="s">
        <v>85</v>
      </c>
      <c r="AA2103" t="s">
        <v>1351</v>
      </c>
      <c r="AB2103" s="2">
        <f t="shared" si="32"/>
        <v>2.7582942970822279E-2</v>
      </c>
      <c r="AC2103" s="3">
        <v>75400000</v>
      </c>
      <c r="AD2103" t="s">
        <v>177</v>
      </c>
      <c r="AE2103" t="s">
        <v>212</v>
      </c>
      <c r="AF2103" t="s">
        <v>89</v>
      </c>
      <c r="AG2103" t="s">
        <v>12253</v>
      </c>
      <c r="AH2103">
        <v>29218694</v>
      </c>
      <c r="AI2103" s="3">
        <v>2079753.9</v>
      </c>
      <c r="AJ2103" s="3">
        <v>1727692.35</v>
      </c>
      <c r="AK2103" t="s">
        <v>91</v>
      </c>
      <c r="AL2103" t="s">
        <v>91</v>
      </c>
      <c r="AM2103" t="s">
        <v>91</v>
      </c>
      <c r="AN2103" t="s">
        <v>91</v>
      </c>
      <c r="AO2103" t="s">
        <v>91</v>
      </c>
      <c r="AP2103" t="s">
        <v>91</v>
      </c>
      <c r="AT2103" t="s">
        <v>21</v>
      </c>
    </row>
    <row r="2104" spans="2:46" x14ac:dyDescent="0.25">
      <c r="B2104">
        <v>45420101</v>
      </c>
      <c r="C2104" t="s">
        <v>108</v>
      </c>
      <c r="D2104" t="s">
        <v>12254</v>
      </c>
      <c r="E2104" t="s">
        <v>2027</v>
      </c>
      <c r="F2104" t="s">
        <v>12255</v>
      </c>
      <c r="G2104" t="s">
        <v>12256</v>
      </c>
      <c r="H2104" s="1">
        <v>20146</v>
      </c>
      <c r="I2104" t="s">
        <v>12257</v>
      </c>
      <c r="J2104">
        <v>0</v>
      </c>
      <c r="K2104" t="s">
        <v>593</v>
      </c>
      <c r="L2104">
        <v>13</v>
      </c>
      <c r="M2104" t="s">
        <v>123</v>
      </c>
      <c r="O2104">
        <v>3114186488</v>
      </c>
      <c r="P2104">
        <v>0</v>
      </c>
      <c r="T2104" t="s">
        <v>195</v>
      </c>
      <c r="U2104">
        <v>2012</v>
      </c>
      <c r="V2104" t="s">
        <v>12258</v>
      </c>
      <c r="W2104" t="s">
        <v>12259</v>
      </c>
      <c r="X2104" t="s">
        <v>12260</v>
      </c>
      <c r="Y2104" t="s">
        <v>12261</v>
      </c>
      <c r="Z2104" t="s">
        <v>210</v>
      </c>
      <c r="AA2104" t="s">
        <v>347</v>
      </c>
      <c r="AB2104" s="2">
        <f t="shared" si="32"/>
        <v>3.0214786967418545E-2</v>
      </c>
      <c r="AC2104" s="3">
        <v>39900000</v>
      </c>
      <c r="AD2104" t="s">
        <v>123</v>
      </c>
      <c r="AE2104" t="s">
        <v>139</v>
      </c>
      <c r="AF2104" t="s">
        <v>89</v>
      </c>
      <c r="AG2104" t="s">
        <v>12262</v>
      </c>
      <c r="AH2104">
        <v>159838143</v>
      </c>
      <c r="AI2104" s="3">
        <v>1205570</v>
      </c>
      <c r="AJ2104" s="3">
        <v>993083.82</v>
      </c>
      <c r="AK2104" t="s">
        <v>91</v>
      </c>
      <c r="AL2104" t="s">
        <v>91</v>
      </c>
      <c r="AM2104" t="s">
        <v>91</v>
      </c>
      <c r="AN2104" t="s">
        <v>91</v>
      </c>
      <c r="AO2104" t="s">
        <v>91</v>
      </c>
      <c r="AP2104" t="s">
        <v>91</v>
      </c>
      <c r="AT2104" t="s">
        <v>18</v>
      </c>
    </row>
    <row r="2105" spans="2:46" x14ac:dyDescent="0.25">
      <c r="B2105">
        <v>20614631</v>
      </c>
      <c r="C2105" t="s">
        <v>108</v>
      </c>
      <c r="D2105" t="s">
        <v>3860</v>
      </c>
      <c r="E2105">
        <v>0</v>
      </c>
      <c r="F2105" t="s">
        <v>3855</v>
      </c>
      <c r="G2105" t="s">
        <v>491</v>
      </c>
      <c r="H2105" s="1">
        <v>18802</v>
      </c>
      <c r="I2105" t="s">
        <v>12263</v>
      </c>
      <c r="J2105">
        <v>0</v>
      </c>
      <c r="K2105" t="s">
        <v>96</v>
      </c>
      <c r="L2105">
        <v>73</v>
      </c>
      <c r="M2105" t="s">
        <v>97</v>
      </c>
      <c r="O2105">
        <v>3107832988</v>
      </c>
      <c r="P2105">
        <v>0</v>
      </c>
      <c r="T2105" t="s">
        <v>443</v>
      </c>
      <c r="U2105">
        <v>2021</v>
      </c>
      <c r="V2105" t="s">
        <v>2709</v>
      </c>
      <c r="W2105" t="s">
        <v>12264</v>
      </c>
      <c r="X2105" t="s">
        <v>12265</v>
      </c>
      <c r="Y2105" t="s">
        <v>2712</v>
      </c>
      <c r="Z2105" t="s">
        <v>164</v>
      </c>
      <c r="AA2105" t="s">
        <v>335</v>
      </c>
      <c r="AB2105" s="2">
        <f t="shared" si="32"/>
        <v>3.5603103631284917E-2</v>
      </c>
      <c r="AC2105" s="3">
        <v>35800000</v>
      </c>
      <c r="AD2105" t="s">
        <v>151</v>
      </c>
      <c r="AE2105" t="s">
        <v>139</v>
      </c>
      <c r="AF2105" t="s">
        <v>89</v>
      </c>
      <c r="AG2105" t="s">
        <v>12266</v>
      </c>
      <c r="AH2105">
        <v>29209301</v>
      </c>
      <c r="AI2105" s="3">
        <v>1274591.1100000001</v>
      </c>
      <c r="AJ2105" s="3">
        <v>1051084.97</v>
      </c>
      <c r="AK2105" t="s">
        <v>91</v>
      </c>
      <c r="AL2105" t="s">
        <v>91</v>
      </c>
      <c r="AM2105" t="s">
        <v>91</v>
      </c>
      <c r="AN2105" t="s">
        <v>91</v>
      </c>
      <c r="AO2105" t="s">
        <v>91</v>
      </c>
      <c r="AP2105" t="s">
        <v>91</v>
      </c>
      <c r="AT2105" t="s">
        <v>18</v>
      </c>
    </row>
    <row r="2106" spans="2:46" x14ac:dyDescent="0.25">
      <c r="B2106">
        <v>51985006</v>
      </c>
      <c r="C2106" t="s">
        <v>108</v>
      </c>
      <c r="D2106" t="s">
        <v>1029</v>
      </c>
      <c r="E2106" t="s">
        <v>727</v>
      </c>
      <c r="F2106" t="s">
        <v>237</v>
      </c>
      <c r="G2106" t="s">
        <v>2007</v>
      </c>
      <c r="H2106" s="1">
        <v>25771</v>
      </c>
      <c r="I2106" t="s">
        <v>12267</v>
      </c>
      <c r="J2106">
        <v>0</v>
      </c>
      <c r="K2106" t="s">
        <v>78</v>
      </c>
      <c r="L2106">
        <v>25</v>
      </c>
      <c r="M2106" t="s">
        <v>78</v>
      </c>
      <c r="O2106">
        <v>3153211558</v>
      </c>
      <c r="P2106">
        <v>0</v>
      </c>
      <c r="T2106" t="s">
        <v>205</v>
      </c>
      <c r="U2106">
        <v>2020</v>
      </c>
      <c r="V2106" t="s">
        <v>12268</v>
      </c>
      <c r="W2106" t="s">
        <v>12269</v>
      </c>
      <c r="X2106" t="s">
        <v>12270</v>
      </c>
      <c r="Y2106" t="s">
        <v>12271</v>
      </c>
      <c r="Z2106" t="s">
        <v>85</v>
      </c>
      <c r="AA2106" t="s">
        <v>638</v>
      </c>
      <c r="AB2106" s="2">
        <f t="shared" si="32"/>
        <v>1.9518402555910544E-2</v>
      </c>
      <c r="AC2106" s="3">
        <v>62600000</v>
      </c>
      <c r="AD2106" t="s">
        <v>151</v>
      </c>
      <c r="AE2106" t="s">
        <v>106</v>
      </c>
      <c r="AF2106" t="s">
        <v>89</v>
      </c>
      <c r="AG2106" t="s">
        <v>12272</v>
      </c>
      <c r="AH2106">
        <v>159715361</v>
      </c>
      <c r="AI2106" s="3">
        <v>1221852</v>
      </c>
      <c r="AJ2106" s="3">
        <v>1006766.06</v>
      </c>
      <c r="AK2106" t="s">
        <v>91</v>
      </c>
      <c r="AL2106" t="s">
        <v>91</v>
      </c>
      <c r="AM2106" t="s">
        <v>91</v>
      </c>
      <c r="AN2106" t="s">
        <v>91</v>
      </c>
      <c r="AO2106" t="s">
        <v>91</v>
      </c>
      <c r="AP2106" t="s">
        <v>91</v>
      </c>
      <c r="AT2106" t="s">
        <v>18</v>
      </c>
    </row>
    <row r="2107" spans="2:46" x14ac:dyDescent="0.25">
      <c r="B2107">
        <v>65743968</v>
      </c>
      <c r="C2107" t="s">
        <v>108</v>
      </c>
      <c r="D2107" t="s">
        <v>2223</v>
      </c>
      <c r="E2107">
        <v>0</v>
      </c>
      <c r="F2107" t="s">
        <v>765</v>
      </c>
      <c r="G2107" t="s">
        <v>2406</v>
      </c>
      <c r="H2107" s="1">
        <v>25487</v>
      </c>
      <c r="I2107" t="s">
        <v>12273</v>
      </c>
      <c r="J2107">
        <v>17001</v>
      </c>
      <c r="K2107" t="s">
        <v>476</v>
      </c>
      <c r="L2107">
        <v>17</v>
      </c>
      <c r="M2107" t="s">
        <v>477</v>
      </c>
      <c r="O2107">
        <v>3219045679</v>
      </c>
      <c r="P2107">
        <v>0</v>
      </c>
      <c r="T2107" t="s">
        <v>6978</v>
      </c>
      <c r="U2107">
        <v>2017</v>
      </c>
      <c r="V2107" t="s">
        <v>2547</v>
      </c>
      <c r="W2107" t="s">
        <v>12274</v>
      </c>
      <c r="X2107" t="s">
        <v>12274</v>
      </c>
      <c r="Y2107" t="s">
        <v>2549</v>
      </c>
      <c r="Z2107" t="s">
        <v>85</v>
      </c>
      <c r="AA2107" t="s">
        <v>1536</v>
      </c>
      <c r="AB2107" s="2">
        <f t="shared" si="32"/>
        <v>3.7400231067961164E-2</v>
      </c>
      <c r="AC2107" s="3">
        <v>41200000</v>
      </c>
      <c r="AD2107" t="s">
        <v>123</v>
      </c>
      <c r="AE2107" t="s">
        <v>139</v>
      </c>
      <c r="AF2107" t="s">
        <v>89</v>
      </c>
      <c r="AG2107">
        <v>0</v>
      </c>
      <c r="AH2107">
        <v>29216314</v>
      </c>
      <c r="AI2107" s="3">
        <v>1540889.52</v>
      </c>
      <c r="AJ2107" s="3">
        <v>1274865.1399999999</v>
      </c>
      <c r="AK2107" t="s">
        <v>91</v>
      </c>
      <c r="AL2107" t="s">
        <v>91</v>
      </c>
      <c r="AM2107" t="s">
        <v>91</v>
      </c>
      <c r="AN2107" t="s">
        <v>91</v>
      </c>
      <c r="AO2107" t="s">
        <v>91</v>
      </c>
      <c r="AP2107" t="s">
        <v>91</v>
      </c>
      <c r="AT2107" t="s">
        <v>18</v>
      </c>
    </row>
    <row r="2108" spans="2:46" x14ac:dyDescent="0.25">
      <c r="B2108">
        <v>52933075</v>
      </c>
      <c r="C2108" t="s">
        <v>108</v>
      </c>
      <c r="D2108" t="s">
        <v>1972</v>
      </c>
      <c r="E2108" t="s">
        <v>964</v>
      </c>
      <c r="F2108" t="s">
        <v>12275</v>
      </c>
      <c r="G2108" t="s">
        <v>2603</v>
      </c>
      <c r="H2108" s="1">
        <v>30403</v>
      </c>
      <c r="I2108" t="s">
        <v>12276</v>
      </c>
      <c r="J2108">
        <v>0</v>
      </c>
      <c r="K2108" t="s">
        <v>78</v>
      </c>
      <c r="L2108">
        <v>25</v>
      </c>
      <c r="M2108" t="s">
        <v>78</v>
      </c>
      <c r="O2108">
        <v>3222172527</v>
      </c>
      <c r="P2108">
        <v>0</v>
      </c>
      <c r="T2108" t="s">
        <v>424</v>
      </c>
      <c r="U2108">
        <v>2023</v>
      </c>
      <c r="V2108" t="s">
        <v>3919</v>
      </c>
      <c r="W2108" t="s">
        <v>12277</v>
      </c>
      <c r="X2108" t="s">
        <v>12278</v>
      </c>
      <c r="Y2108" t="s">
        <v>3922</v>
      </c>
      <c r="Z2108" t="s">
        <v>164</v>
      </c>
      <c r="AA2108" t="s">
        <v>335</v>
      </c>
      <c r="AB2108" s="2">
        <f t="shared" si="32"/>
        <v>3.3711026497695855E-2</v>
      </c>
      <c r="AC2108" s="3">
        <v>43400000</v>
      </c>
      <c r="AD2108" t="s">
        <v>105</v>
      </c>
      <c r="AE2108" t="s">
        <v>139</v>
      </c>
      <c r="AF2108" t="s">
        <v>89</v>
      </c>
      <c r="AG2108" t="s">
        <v>12279</v>
      </c>
      <c r="AH2108">
        <v>29217780</v>
      </c>
      <c r="AI2108" s="3">
        <v>1463058.55</v>
      </c>
      <c r="AJ2108" s="3">
        <v>1209460.97</v>
      </c>
      <c r="AK2108" t="s">
        <v>91</v>
      </c>
      <c r="AL2108" t="s">
        <v>91</v>
      </c>
      <c r="AM2108" t="s">
        <v>91</v>
      </c>
      <c r="AN2108" t="s">
        <v>91</v>
      </c>
      <c r="AO2108" t="s">
        <v>91</v>
      </c>
      <c r="AP2108" t="s">
        <v>91</v>
      </c>
      <c r="AT2108" t="s">
        <v>18</v>
      </c>
    </row>
    <row r="2109" spans="2:46" x14ac:dyDescent="0.25">
      <c r="B2109">
        <v>41718639</v>
      </c>
      <c r="C2109" t="s">
        <v>108</v>
      </c>
      <c r="D2109" t="s">
        <v>259</v>
      </c>
      <c r="E2109" t="s">
        <v>9127</v>
      </c>
      <c r="F2109" t="s">
        <v>4642</v>
      </c>
      <c r="G2109" t="s">
        <v>12280</v>
      </c>
      <c r="H2109" s="1">
        <v>21021</v>
      </c>
      <c r="I2109" t="s">
        <v>12281</v>
      </c>
      <c r="J2109">
        <v>0</v>
      </c>
      <c r="K2109" t="s">
        <v>78</v>
      </c>
      <c r="L2109">
        <v>25</v>
      </c>
      <c r="M2109" t="s">
        <v>78</v>
      </c>
      <c r="O2109">
        <v>3103060708</v>
      </c>
      <c r="P2109">
        <v>3152762894</v>
      </c>
      <c r="T2109" t="s">
        <v>241</v>
      </c>
      <c r="U2109">
        <v>2023</v>
      </c>
      <c r="V2109" t="s">
        <v>4698</v>
      </c>
      <c r="W2109" t="s">
        <v>12282</v>
      </c>
      <c r="X2109" t="s">
        <v>12283</v>
      </c>
      <c r="Y2109" t="s">
        <v>4701</v>
      </c>
      <c r="Z2109" t="s">
        <v>323</v>
      </c>
      <c r="AA2109" t="s">
        <v>324</v>
      </c>
      <c r="AB2109" s="2">
        <f t="shared" si="32"/>
        <v>2.8868723021582735E-2</v>
      </c>
      <c r="AC2109" s="3">
        <v>55600000</v>
      </c>
      <c r="AD2109" t="s">
        <v>105</v>
      </c>
      <c r="AE2109" t="s">
        <v>139</v>
      </c>
      <c r="AF2109" t="s">
        <v>89</v>
      </c>
      <c r="AG2109" t="s">
        <v>12284</v>
      </c>
      <c r="AH2109">
        <v>159902952</v>
      </c>
      <c r="AI2109" s="3">
        <v>1605101</v>
      </c>
      <c r="AJ2109" s="3">
        <v>1328824.44</v>
      </c>
      <c r="AK2109" t="s">
        <v>91</v>
      </c>
      <c r="AL2109" t="s">
        <v>91</v>
      </c>
      <c r="AM2109" t="s">
        <v>91</v>
      </c>
      <c r="AN2109" t="s">
        <v>91</v>
      </c>
      <c r="AO2109" t="s">
        <v>91</v>
      </c>
      <c r="AP2109" t="s">
        <v>91</v>
      </c>
      <c r="AT2109" t="s">
        <v>18</v>
      </c>
    </row>
    <row r="2110" spans="2:46" x14ac:dyDescent="0.25">
      <c r="B2110">
        <v>1116440402</v>
      </c>
      <c r="C2110" t="s">
        <v>108</v>
      </c>
      <c r="D2110" t="s">
        <v>5412</v>
      </c>
      <c r="E2110" t="s">
        <v>1392</v>
      </c>
      <c r="F2110" t="s">
        <v>4392</v>
      </c>
      <c r="G2110" t="s">
        <v>381</v>
      </c>
      <c r="H2110" s="1">
        <v>33579</v>
      </c>
      <c r="I2110" t="s">
        <v>12285</v>
      </c>
      <c r="J2110">
        <v>0</v>
      </c>
      <c r="K2110" t="s">
        <v>593</v>
      </c>
      <c r="L2110">
        <v>13</v>
      </c>
      <c r="M2110" t="s">
        <v>123</v>
      </c>
      <c r="O2110">
        <v>3114858269</v>
      </c>
      <c r="P2110">
        <v>0</v>
      </c>
      <c r="T2110" t="s">
        <v>443</v>
      </c>
      <c r="U2110">
        <v>2019</v>
      </c>
      <c r="V2110" t="s">
        <v>6837</v>
      </c>
      <c r="W2110" t="s">
        <v>12286</v>
      </c>
      <c r="X2110" t="s">
        <v>12287</v>
      </c>
      <c r="Y2110" t="s">
        <v>6840</v>
      </c>
      <c r="Z2110" t="s">
        <v>298</v>
      </c>
      <c r="AA2110" t="s">
        <v>299</v>
      </c>
      <c r="AB2110" s="2">
        <f t="shared" si="32"/>
        <v>4.9467397881996972E-2</v>
      </c>
      <c r="AC2110" s="3">
        <v>66100000</v>
      </c>
      <c r="AD2110" t="s">
        <v>810</v>
      </c>
      <c r="AE2110" t="s">
        <v>139</v>
      </c>
      <c r="AF2110" t="s">
        <v>89</v>
      </c>
      <c r="AG2110" t="s">
        <v>12288</v>
      </c>
      <c r="AH2110">
        <v>159838418</v>
      </c>
      <c r="AI2110" s="3">
        <v>3269795</v>
      </c>
      <c r="AJ2110" s="3">
        <v>2727726.72</v>
      </c>
      <c r="AK2110" t="s">
        <v>91</v>
      </c>
      <c r="AL2110" t="s">
        <v>91</v>
      </c>
      <c r="AM2110" t="s">
        <v>91</v>
      </c>
      <c r="AN2110" t="s">
        <v>91</v>
      </c>
      <c r="AO2110" t="s">
        <v>91</v>
      </c>
      <c r="AP2110" t="s">
        <v>91</v>
      </c>
      <c r="AT2110" t="s">
        <v>21</v>
      </c>
    </row>
    <row r="2111" spans="2:46" x14ac:dyDescent="0.25">
      <c r="B2111">
        <v>19480660</v>
      </c>
      <c r="C2111" t="s">
        <v>72</v>
      </c>
      <c r="D2111" t="s">
        <v>249</v>
      </c>
      <c r="E2111">
        <v>0</v>
      </c>
      <c r="F2111" t="s">
        <v>3226</v>
      </c>
      <c r="G2111" t="s">
        <v>4036</v>
      </c>
      <c r="H2111" s="1">
        <v>22808</v>
      </c>
      <c r="I2111" t="s">
        <v>12289</v>
      </c>
      <c r="J2111">
        <v>0</v>
      </c>
      <c r="K2111" t="s">
        <v>96</v>
      </c>
      <c r="L2111">
        <v>73</v>
      </c>
      <c r="M2111" t="s">
        <v>97</v>
      </c>
      <c r="O2111">
        <v>3118532623</v>
      </c>
      <c r="P2111">
        <v>0</v>
      </c>
      <c r="T2111" t="s">
        <v>424</v>
      </c>
      <c r="U2111">
        <v>2014</v>
      </c>
      <c r="V2111" t="s">
        <v>5231</v>
      </c>
      <c r="W2111" t="s">
        <v>12290</v>
      </c>
      <c r="X2111" t="s">
        <v>12291</v>
      </c>
      <c r="Y2111" t="s">
        <v>5234</v>
      </c>
      <c r="Z2111" t="s">
        <v>103</v>
      </c>
      <c r="AA2111" t="s">
        <v>408</v>
      </c>
      <c r="AB2111" s="2">
        <f t="shared" si="32"/>
        <v>3.6404307228915661E-2</v>
      </c>
      <c r="AC2111" s="3">
        <v>33200000</v>
      </c>
      <c r="AD2111" t="s">
        <v>151</v>
      </c>
      <c r="AE2111" t="s">
        <v>139</v>
      </c>
      <c r="AF2111" t="s">
        <v>89</v>
      </c>
      <c r="AG2111" t="s">
        <v>12292</v>
      </c>
      <c r="AH2111">
        <v>159714073</v>
      </c>
      <c r="AI2111" s="3">
        <v>1208623</v>
      </c>
      <c r="AJ2111" s="3">
        <v>995649.35</v>
      </c>
      <c r="AK2111" t="s">
        <v>91</v>
      </c>
      <c r="AL2111" t="s">
        <v>91</v>
      </c>
      <c r="AM2111" t="s">
        <v>91</v>
      </c>
      <c r="AN2111" t="s">
        <v>91</v>
      </c>
      <c r="AO2111" t="s">
        <v>91</v>
      </c>
      <c r="AP2111" t="s">
        <v>91</v>
      </c>
      <c r="AT2111" t="s">
        <v>18</v>
      </c>
    </row>
    <row r="2112" spans="2:46" x14ac:dyDescent="0.25">
      <c r="B2112">
        <v>91176672</v>
      </c>
      <c r="C2112" t="s">
        <v>72</v>
      </c>
      <c r="D2112" t="s">
        <v>337</v>
      </c>
      <c r="E2112" t="s">
        <v>1039</v>
      </c>
      <c r="F2112" t="s">
        <v>1604</v>
      </c>
      <c r="G2112" t="s">
        <v>2103</v>
      </c>
      <c r="H2112" s="1">
        <v>23692</v>
      </c>
      <c r="I2112" t="s">
        <v>12293</v>
      </c>
      <c r="J2112">
        <v>0</v>
      </c>
      <c r="K2112" t="s">
        <v>1139</v>
      </c>
      <c r="L2112">
        <v>68</v>
      </c>
      <c r="M2112" t="s">
        <v>146</v>
      </c>
      <c r="O2112">
        <v>3143820610</v>
      </c>
      <c r="P2112">
        <v>0</v>
      </c>
      <c r="T2112" t="s">
        <v>940</v>
      </c>
      <c r="U2112">
        <v>2020</v>
      </c>
      <c r="V2112" t="s">
        <v>2701</v>
      </c>
      <c r="W2112" t="s">
        <v>12294</v>
      </c>
      <c r="X2112" t="s">
        <v>12295</v>
      </c>
      <c r="Y2112" t="s">
        <v>2704</v>
      </c>
      <c r="Z2112" t="s">
        <v>136</v>
      </c>
      <c r="AA2112" t="s">
        <v>233</v>
      </c>
      <c r="AB2112" s="2">
        <f t="shared" si="32"/>
        <v>2.0289683860232947E-2</v>
      </c>
      <c r="AC2112" s="3">
        <v>60100000</v>
      </c>
      <c r="AD2112" t="s">
        <v>151</v>
      </c>
      <c r="AE2112" t="s">
        <v>106</v>
      </c>
      <c r="AF2112" t="s">
        <v>89</v>
      </c>
      <c r="AG2112">
        <v>0</v>
      </c>
      <c r="AH2112">
        <v>159835636</v>
      </c>
      <c r="AI2112" s="3">
        <v>1219410</v>
      </c>
      <c r="AJ2112" s="3">
        <v>1004713.97</v>
      </c>
      <c r="AK2112" t="s">
        <v>91</v>
      </c>
      <c r="AL2112" t="s">
        <v>91</v>
      </c>
      <c r="AM2112" t="s">
        <v>91</v>
      </c>
      <c r="AN2112" t="s">
        <v>91</v>
      </c>
      <c r="AO2112" t="s">
        <v>91</v>
      </c>
      <c r="AP2112" t="s">
        <v>91</v>
      </c>
      <c r="AT2112" t="s">
        <v>18</v>
      </c>
    </row>
    <row r="2113" spans="2:46" x14ac:dyDescent="0.25">
      <c r="B2113">
        <v>52005307</v>
      </c>
      <c r="C2113" t="s">
        <v>108</v>
      </c>
      <c r="D2113" t="s">
        <v>213</v>
      </c>
      <c r="E2113" t="s">
        <v>214</v>
      </c>
      <c r="F2113" t="s">
        <v>6737</v>
      </c>
      <c r="G2113" t="s">
        <v>155</v>
      </c>
      <c r="H2113" s="1">
        <v>25671</v>
      </c>
      <c r="I2113" t="s">
        <v>12296</v>
      </c>
      <c r="J2113">
        <v>0</v>
      </c>
      <c r="K2113" t="s">
        <v>78</v>
      </c>
      <c r="L2113">
        <v>25</v>
      </c>
      <c r="M2113" t="s">
        <v>78</v>
      </c>
      <c r="O2113">
        <v>3158588338</v>
      </c>
      <c r="P2113">
        <v>3212357890</v>
      </c>
      <c r="T2113" t="s">
        <v>195</v>
      </c>
      <c r="U2113">
        <v>2015</v>
      </c>
      <c r="V2113" t="s">
        <v>9446</v>
      </c>
      <c r="W2113" t="s">
        <v>12297</v>
      </c>
      <c r="X2113" t="s">
        <v>12298</v>
      </c>
      <c r="Y2113" t="s">
        <v>9449</v>
      </c>
      <c r="Z2113" t="s">
        <v>164</v>
      </c>
      <c r="AA2113" t="s">
        <v>507</v>
      </c>
      <c r="AB2113" s="2">
        <f t="shared" si="32"/>
        <v>3.9346483870967744E-2</v>
      </c>
      <c r="AC2113" s="3">
        <v>31000000</v>
      </c>
      <c r="AD2113" t="s">
        <v>177</v>
      </c>
      <c r="AE2113" t="s">
        <v>139</v>
      </c>
      <c r="AF2113" t="s">
        <v>89</v>
      </c>
      <c r="AG2113" t="s">
        <v>12299</v>
      </c>
      <c r="AH2113">
        <v>159712759</v>
      </c>
      <c r="AI2113" s="3">
        <v>1219741</v>
      </c>
      <c r="AJ2113" s="3">
        <v>1004992.13</v>
      </c>
      <c r="AK2113" t="s">
        <v>91</v>
      </c>
      <c r="AL2113" t="s">
        <v>91</v>
      </c>
      <c r="AM2113" t="s">
        <v>91</v>
      </c>
      <c r="AN2113" t="s">
        <v>91</v>
      </c>
      <c r="AO2113" t="s">
        <v>91</v>
      </c>
      <c r="AP2113" t="s">
        <v>91</v>
      </c>
      <c r="AT2113" t="s">
        <v>18</v>
      </c>
    </row>
    <row r="2114" spans="2:46" x14ac:dyDescent="0.25">
      <c r="B2114">
        <v>63501746</v>
      </c>
      <c r="C2114" t="s">
        <v>108</v>
      </c>
      <c r="D2114" t="s">
        <v>1029</v>
      </c>
      <c r="E2114" t="s">
        <v>1888</v>
      </c>
      <c r="F2114" t="s">
        <v>5405</v>
      </c>
      <c r="G2114" t="s">
        <v>93</v>
      </c>
      <c r="H2114" s="1">
        <v>27399</v>
      </c>
      <c r="I2114" t="s">
        <v>12300</v>
      </c>
      <c r="J2114">
        <v>0</v>
      </c>
      <c r="K2114" t="s">
        <v>157</v>
      </c>
      <c r="L2114">
        <v>8</v>
      </c>
      <c r="M2114" t="s">
        <v>158</v>
      </c>
      <c r="O2114">
        <v>3157108284</v>
      </c>
      <c r="P2114">
        <v>0</v>
      </c>
      <c r="T2114" t="s">
        <v>241</v>
      </c>
      <c r="U2114">
        <v>2018</v>
      </c>
      <c r="V2114" t="s">
        <v>5694</v>
      </c>
      <c r="W2114" t="s">
        <v>12301</v>
      </c>
      <c r="X2114" t="s">
        <v>12302</v>
      </c>
      <c r="Y2114" t="s">
        <v>5697</v>
      </c>
      <c r="Z2114" t="s">
        <v>85</v>
      </c>
      <c r="AA2114" t="s">
        <v>2782</v>
      </c>
      <c r="AB2114" s="2">
        <f t="shared" ref="AB2114:AB2177" si="33">+AI2114/AC2114</f>
        <v>2.9981073541842772E-2</v>
      </c>
      <c r="AC2114" s="3">
        <v>118300000</v>
      </c>
      <c r="AD2114" t="s">
        <v>177</v>
      </c>
      <c r="AE2114" t="s">
        <v>212</v>
      </c>
      <c r="AF2114" t="s">
        <v>89</v>
      </c>
      <c r="AG2114" t="s">
        <v>12303</v>
      </c>
      <c r="AH2114">
        <v>159866323</v>
      </c>
      <c r="AI2114" s="3">
        <v>3546761</v>
      </c>
      <c r="AJ2114" s="3">
        <v>2960471.63</v>
      </c>
      <c r="AK2114" t="s">
        <v>91</v>
      </c>
      <c r="AL2114" t="s">
        <v>91</v>
      </c>
      <c r="AM2114" t="s">
        <v>91</v>
      </c>
      <c r="AN2114" t="s">
        <v>91</v>
      </c>
      <c r="AO2114" t="s">
        <v>91</v>
      </c>
      <c r="AP2114" t="s">
        <v>91</v>
      </c>
      <c r="AT2114" t="s">
        <v>21</v>
      </c>
    </row>
    <row r="2115" spans="2:46" x14ac:dyDescent="0.25">
      <c r="B2115">
        <v>26428707</v>
      </c>
      <c r="C2115" t="s">
        <v>108</v>
      </c>
      <c r="D2115" t="s">
        <v>964</v>
      </c>
      <c r="E2115" t="s">
        <v>3161</v>
      </c>
      <c r="F2115" t="s">
        <v>93</v>
      </c>
      <c r="G2115" t="s">
        <v>316</v>
      </c>
      <c r="H2115" s="1">
        <v>28677</v>
      </c>
      <c r="I2115" t="s">
        <v>12304</v>
      </c>
      <c r="J2115">
        <v>41001</v>
      </c>
      <c r="K2115" t="s">
        <v>280</v>
      </c>
      <c r="L2115">
        <v>41</v>
      </c>
      <c r="M2115" t="s">
        <v>281</v>
      </c>
      <c r="O2115">
        <v>3174427794</v>
      </c>
      <c r="P2115">
        <v>0</v>
      </c>
      <c r="T2115" t="s">
        <v>704</v>
      </c>
      <c r="U2115">
        <v>2023</v>
      </c>
      <c r="V2115" t="s">
        <v>5220</v>
      </c>
      <c r="W2115" t="s">
        <v>12305</v>
      </c>
      <c r="X2115">
        <v>0</v>
      </c>
      <c r="Y2115" t="s">
        <v>5223</v>
      </c>
      <c r="Z2115" t="s">
        <v>311</v>
      </c>
      <c r="AA2115" t="s">
        <v>1548</v>
      </c>
      <c r="AB2115" s="2">
        <f t="shared" si="33"/>
        <v>3.2622968929804375E-2</v>
      </c>
      <c r="AC2115" s="3">
        <v>86900000</v>
      </c>
      <c r="AD2115" t="s">
        <v>810</v>
      </c>
      <c r="AE2115" t="s">
        <v>106</v>
      </c>
      <c r="AF2115" t="s">
        <v>89</v>
      </c>
      <c r="AG2115" t="s">
        <v>12306</v>
      </c>
      <c r="AH2115">
        <v>159715963</v>
      </c>
      <c r="AI2115" s="3">
        <v>2834936</v>
      </c>
      <c r="AJ2115" s="3">
        <v>2362299.5099999998</v>
      </c>
      <c r="AK2115" t="s">
        <v>91</v>
      </c>
      <c r="AL2115" t="s">
        <v>91</v>
      </c>
      <c r="AM2115" t="s">
        <v>91</v>
      </c>
      <c r="AN2115" t="s">
        <v>91</v>
      </c>
      <c r="AO2115" t="s">
        <v>91</v>
      </c>
      <c r="AP2115" t="s">
        <v>91</v>
      </c>
      <c r="AT2115" t="s">
        <v>21</v>
      </c>
    </row>
    <row r="2116" spans="2:46" x14ac:dyDescent="0.25">
      <c r="B2116">
        <v>36998913</v>
      </c>
      <c r="C2116" t="s">
        <v>108</v>
      </c>
      <c r="D2116" t="s">
        <v>857</v>
      </c>
      <c r="E2116" t="s">
        <v>763</v>
      </c>
      <c r="F2116" t="s">
        <v>1498</v>
      </c>
      <c r="G2116" t="s">
        <v>1284</v>
      </c>
      <c r="H2116" s="1">
        <v>23812</v>
      </c>
      <c r="I2116" t="s">
        <v>12307</v>
      </c>
      <c r="J2116">
        <v>17001</v>
      </c>
      <c r="K2116" t="s">
        <v>476</v>
      </c>
      <c r="L2116">
        <v>17</v>
      </c>
      <c r="M2116" t="s">
        <v>477</v>
      </c>
      <c r="O2116">
        <v>3217824600</v>
      </c>
      <c r="P2116">
        <v>3209562728</v>
      </c>
      <c r="T2116" t="s">
        <v>1780</v>
      </c>
      <c r="U2116">
        <v>2019</v>
      </c>
      <c r="V2116" t="s">
        <v>4027</v>
      </c>
      <c r="W2116" t="s">
        <v>12308</v>
      </c>
      <c r="X2116" t="s">
        <v>12309</v>
      </c>
      <c r="Y2116" t="s">
        <v>4030</v>
      </c>
      <c r="Z2116" t="s">
        <v>136</v>
      </c>
      <c r="AA2116" t="s">
        <v>1441</v>
      </c>
      <c r="AB2116" s="2">
        <f t="shared" si="33"/>
        <v>4.1534743589743593E-2</v>
      </c>
      <c r="AC2116" s="3">
        <v>39000000</v>
      </c>
      <c r="AD2116" t="s">
        <v>105</v>
      </c>
      <c r="AE2116" t="s">
        <v>139</v>
      </c>
      <c r="AF2116" t="s">
        <v>89</v>
      </c>
      <c r="AG2116" t="s">
        <v>12310</v>
      </c>
      <c r="AH2116">
        <v>159778337</v>
      </c>
      <c r="AI2116" s="3">
        <v>1619855</v>
      </c>
      <c r="AJ2116" s="3">
        <v>1341222.93</v>
      </c>
      <c r="AK2116" t="s">
        <v>91</v>
      </c>
      <c r="AL2116" t="s">
        <v>91</v>
      </c>
      <c r="AM2116" t="s">
        <v>91</v>
      </c>
      <c r="AN2116" t="s">
        <v>91</v>
      </c>
      <c r="AO2116" t="s">
        <v>91</v>
      </c>
      <c r="AP2116" t="s">
        <v>91</v>
      </c>
      <c r="AT2116" t="s">
        <v>21</v>
      </c>
    </row>
    <row r="2117" spans="2:46" x14ac:dyDescent="0.25">
      <c r="B2117">
        <v>21261078</v>
      </c>
      <c r="C2117" t="s">
        <v>108</v>
      </c>
      <c r="D2117" t="s">
        <v>109</v>
      </c>
      <c r="E2117">
        <v>0</v>
      </c>
      <c r="F2117" t="s">
        <v>93</v>
      </c>
      <c r="G2117" t="s">
        <v>93</v>
      </c>
      <c r="H2117" s="1">
        <v>13289</v>
      </c>
      <c r="I2117" t="s">
        <v>12311</v>
      </c>
      <c r="J2117">
        <v>5001</v>
      </c>
      <c r="K2117" t="s">
        <v>114</v>
      </c>
      <c r="L2117">
        <v>5</v>
      </c>
      <c r="M2117" t="s">
        <v>115</v>
      </c>
      <c r="O2117">
        <v>3006515681</v>
      </c>
      <c r="P2117">
        <v>0</v>
      </c>
      <c r="T2117" t="s">
        <v>633</v>
      </c>
      <c r="U2117">
        <v>2018</v>
      </c>
      <c r="V2117" t="s">
        <v>9615</v>
      </c>
      <c r="W2117" t="s">
        <v>12312</v>
      </c>
      <c r="X2117" t="s">
        <v>12313</v>
      </c>
      <c r="Y2117" t="s">
        <v>9618</v>
      </c>
      <c r="Z2117" t="s">
        <v>222</v>
      </c>
      <c r="AA2117" t="s">
        <v>1527</v>
      </c>
      <c r="AB2117" s="2">
        <f t="shared" si="33"/>
        <v>2.6628852867830424E-2</v>
      </c>
      <c r="AC2117" s="3">
        <v>80200000</v>
      </c>
      <c r="AD2117" t="s">
        <v>177</v>
      </c>
      <c r="AE2117" t="s">
        <v>212</v>
      </c>
      <c r="AF2117" t="s">
        <v>89</v>
      </c>
      <c r="AG2117" t="s">
        <v>12314</v>
      </c>
      <c r="AH2117">
        <v>159842522</v>
      </c>
      <c r="AI2117" s="3">
        <v>2135634</v>
      </c>
      <c r="AJ2117" s="3">
        <v>1774650</v>
      </c>
      <c r="AK2117" t="s">
        <v>91</v>
      </c>
      <c r="AL2117" t="s">
        <v>91</v>
      </c>
      <c r="AM2117" t="s">
        <v>91</v>
      </c>
      <c r="AN2117" t="s">
        <v>91</v>
      </c>
      <c r="AO2117" t="s">
        <v>91</v>
      </c>
      <c r="AP2117" t="s">
        <v>91</v>
      </c>
      <c r="AT2117" t="s">
        <v>21</v>
      </c>
    </row>
    <row r="2118" spans="2:46" x14ac:dyDescent="0.25">
      <c r="B2118">
        <v>32746992</v>
      </c>
      <c r="C2118" t="s">
        <v>108</v>
      </c>
      <c r="D2118" t="s">
        <v>12315</v>
      </c>
      <c r="E2118" t="s">
        <v>180</v>
      </c>
      <c r="F2118" t="s">
        <v>4889</v>
      </c>
      <c r="G2118" t="s">
        <v>12316</v>
      </c>
      <c r="H2118" s="1">
        <v>26173</v>
      </c>
      <c r="I2118" t="s">
        <v>12317</v>
      </c>
      <c r="J2118">
        <v>0</v>
      </c>
      <c r="K2118" t="s">
        <v>157</v>
      </c>
      <c r="L2118">
        <v>8</v>
      </c>
      <c r="M2118" t="s">
        <v>158</v>
      </c>
      <c r="O2118">
        <v>3148671100</v>
      </c>
      <c r="P2118">
        <v>3028627604</v>
      </c>
      <c r="T2118" t="s">
        <v>666</v>
      </c>
      <c r="U2118">
        <v>2023</v>
      </c>
      <c r="V2118" t="s">
        <v>721</v>
      </c>
      <c r="W2118" t="s">
        <v>12318</v>
      </c>
      <c r="X2118" t="s">
        <v>12319</v>
      </c>
      <c r="Y2118" t="s">
        <v>724</v>
      </c>
      <c r="Z2118" t="s">
        <v>136</v>
      </c>
      <c r="AA2118" t="s">
        <v>725</v>
      </c>
      <c r="AB2118" s="2">
        <f t="shared" si="33"/>
        <v>5.1913811475409834E-2</v>
      </c>
      <c r="AC2118" s="3">
        <v>48800000</v>
      </c>
      <c r="AD2118" t="s">
        <v>105</v>
      </c>
      <c r="AE2118" t="s">
        <v>139</v>
      </c>
      <c r="AF2118" t="s">
        <v>89</v>
      </c>
      <c r="AG2118" t="s">
        <v>12320</v>
      </c>
      <c r="AH2118">
        <v>159709217</v>
      </c>
      <c r="AI2118" s="3">
        <v>2533394</v>
      </c>
      <c r="AJ2118" s="3">
        <v>2108902.5299999998</v>
      </c>
      <c r="AK2118" t="s">
        <v>91</v>
      </c>
      <c r="AL2118" t="s">
        <v>91</v>
      </c>
      <c r="AM2118" t="s">
        <v>91</v>
      </c>
      <c r="AN2118" t="s">
        <v>91</v>
      </c>
      <c r="AO2118" t="s">
        <v>91</v>
      </c>
      <c r="AP2118" t="s">
        <v>91</v>
      </c>
      <c r="AT2118" t="s">
        <v>21</v>
      </c>
    </row>
    <row r="2119" spans="2:46" x14ac:dyDescent="0.25">
      <c r="B2119">
        <v>42789364</v>
      </c>
      <c r="C2119" t="s">
        <v>108</v>
      </c>
      <c r="D2119" t="s">
        <v>3180</v>
      </c>
      <c r="E2119" t="s">
        <v>672</v>
      </c>
      <c r="F2119" t="s">
        <v>1662</v>
      </c>
      <c r="G2119" t="s">
        <v>1605</v>
      </c>
      <c r="H2119" s="1">
        <v>26030</v>
      </c>
      <c r="I2119" t="s">
        <v>12321</v>
      </c>
      <c r="J2119">
        <v>5001</v>
      </c>
      <c r="K2119" t="s">
        <v>114</v>
      </c>
      <c r="L2119">
        <v>5</v>
      </c>
      <c r="M2119" t="s">
        <v>115</v>
      </c>
      <c r="O2119">
        <v>3012782194</v>
      </c>
      <c r="P2119">
        <v>3166378867</v>
      </c>
      <c r="T2119" t="s">
        <v>494</v>
      </c>
      <c r="U2119">
        <v>2019</v>
      </c>
      <c r="V2119" t="s">
        <v>3982</v>
      </c>
      <c r="W2119" t="s">
        <v>12322</v>
      </c>
      <c r="X2119" t="s">
        <v>12323</v>
      </c>
      <c r="Y2119" t="s">
        <v>3985</v>
      </c>
      <c r="Z2119" t="s">
        <v>164</v>
      </c>
      <c r="AA2119" t="s">
        <v>654</v>
      </c>
      <c r="AB2119" s="2">
        <f t="shared" si="33"/>
        <v>3.112491286307054E-2</v>
      </c>
      <c r="AC2119" s="3">
        <v>48200000</v>
      </c>
      <c r="AD2119" t="s">
        <v>87</v>
      </c>
      <c r="AE2119" t="s">
        <v>139</v>
      </c>
      <c r="AF2119" t="s">
        <v>89</v>
      </c>
      <c r="AG2119" t="s">
        <v>12324</v>
      </c>
      <c r="AH2119">
        <v>29217438</v>
      </c>
      <c r="AI2119" s="3">
        <v>1500220.8</v>
      </c>
      <c r="AJ2119" s="3">
        <v>1240689.75</v>
      </c>
      <c r="AK2119" t="s">
        <v>91</v>
      </c>
      <c r="AL2119" t="s">
        <v>91</v>
      </c>
      <c r="AM2119" t="s">
        <v>91</v>
      </c>
      <c r="AN2119" t="s">
        <v>91</v>
      </c>
      <c r="AO2119" t="s">
        <v>91</v>
      </c>
      <c r="AP2119" t="s">
        <v>91</v>
      </c>
      <c r="AT2119" t="s">
        <v>18</v>
      </c>
    </row>
    <row r="2120" spans="2:46" x14ac:dyDescent="0.25">
      <c r="B2120">
        <v>1075223404</v>
      </c>
      <c r="C2120" t="s">
        <v>72</v>
      </c>
      <c r="D2120" t="s">
        <v>337</v>
      </c>
      <c r="E2120" t="s">
        <v>420</v>
      </c>
      <c r="F2120" t="s">
        <v>380</v>
      </c>
      <c r="G2120" t="s">
        <v>278</v>
      </c>
      <c r="H2120" s="1">
        <v>31051</v>
      </c>
      <c r="I2120" t="s">
        <v>12325</v>
      </c>
      <c r="J2120">
        <v>41001</v>
      </c>
      <c r="K2120" t="s">
        <v>280</v>
      </c>
      <c r="L2120">
        <v>41</v>
      </c>
      <c r="M2120" t="s">
        <v>281</v>
      </c>
      <c r="O2120">
        <v>3188044129</v>
      </c>
      <c r="P2120">
        <v>3005596832</v>
      </c>
      <c r="T2120" t="s">
        <v>731</v>
      </c>
      <c r="U2120">
        <v>2013</v>
      </c>
      <c r="V2120" t="s">
        <v>12326</v>
      </c>
      <c r="W2120" t="s">
        <v>12327</v>
      </c>
      <c r="X2120" t="s">
        <v>12328</v>
      </c>
      <c r="Y2120" t="s">
        <v>12329</v>
      </c>
      <c r="Z2120" t="s">
        <v>210</v>
      </c>
      <c r="AA2120" t="s">
        <v>418</v>
      </c>
      <c r="AB2120" s="2">
        <f t="shared" si="33"/>
        <v>2.4339899937578027E-2</v>
      </c>
      <c r="AC2120" s="3">
        <v>160200000</v>
      </c>
      <c r="AD2120" t="s">
        <v>87</v>
      </c>
      <c r="AE2120" t="s">
        <v>212</v>
      </c>
      <c r="AF2120" t="s">
        <v>89</v>
      </c>
      <c r="AG2120" t="s">
        <v>12330</v>
      </c>
      <c r="AH2120">
        <v>29214514</v>
      </c>
      <c r="AI2120" s="3">
        <v>3899251.97</v>
      </c>
      <c r="AJ2120" s="3">
        <v>3256682.33</v>
      </c>
      <c r="AK2120" t="s">
        <v>91</v>
      </c>
      <c r="AL2120" t="s">
        <v>91</v>
      </c>
      <c r="AM2120" t="s">
        <v>91</v>
      </c>
      <c r="AN2120" t="s">
        <v>91</v>
      </c>
      <c r="AO2120" t="s">
        <v>91</v>
      </c>
      <c r="AP2120" t="s">
        <v>91</v>
      </c>
      <c r="AT2120" t="s">
        <v>20</v>
      </c>
    </row>
    <row r="2121" spans="2:46" x14ac:dyDescent="0.25">
      <c r="B2121">
        <v>1049640793</v>
      </c>
      <c r="C2121" t="s">
        <v>108</v>
      </c>
      <c r="D2121" t="s">
        <v>109</v>
      </c>
      <c r="E2121" t="s">
        <v>3161</v>
      </c>
      <c r="F2121" t="s">
        <v>12331</v>
      </c>
      <c r="G2121" t="s">
        <v>1711</v>
      </c>
      <c r="H2121" s="1">
        <v>34728</v>
      </c>
      <c r="I2121" t="s">
        <v>12332</v>
      </c>
      <c r="J2121">
        <v>0</v>
      </c>
      <c r="K2121" t="s">
        <v>78</v>
      </c>
      <c r="L2121">
        <v>25</v>
      </c>
      <c r="M2121" t="s">
        <v>78</v>
      </c>
      <c r="O2121">
        <v>3108125610</v>
      </c>
      <c r="P2121">
        <v>3131081256</v>
      </c>
      <c r="T2121" t="s">
        <v>544</v>
      </c>
      <c r="U2121">
        <v>2019</v>
      </c>
      <c r="V2121" t="s">
        <v>7394</v>
      </c>
      <c r="W2121" t="s">
        <v>12333</v>
      </c>
      <c r="X2121" t="s">
        <v>12334</v>
      </c>
      <c r="Y2121" t="s">
        <v>7397</v>
      </c>
      <c r="Z2121" t="s">
        <v>85</v>
      </c>
      <c r="AA2121" t="s">
        <v>2390</v>
      </c>
      <c r="AB2121" s="2">
        <f t="shared" si="33"/>
        <v>3.6089667721518989E-2</v>
      </c>
      <c r="AC2121" s="3">
        <v>126400000</v>
      </c>
      <c r="AD2121" t="s">
        <v>177</v>
      </c>
      <c r="AE2121" t="s">
        <v>212</v>
      </c>
      <c r="AF2121" t="s">
        <v>89</v>
      </c>
      <c r="AG2121">
        <v>0</v>
      </c>
      <c r="AH2121">
        <v>159716084</v>
      </c>
      <c r="AI2121" s="3">
        <v>4561734</v>
      </c>
      <c r="AJ2121" s="3">
        <v>3813389.58</v>
      </c>
      <c r="AK2121" t="s">
        <v>91</v>
      </c>
      <c r="AL2121" t="s">
        <v>91</v>
      </c>
      <c r="AM2121" t="s">
        <v>91</v>
      </c>
      <c r="AN2121" t="s">
        <v>91</v>
      </c>
      <c r="AO2121" t="s">
        <v>91</v>
      </c>
      <c r="AP2121" t="s">
        <v>91</v>
      </c>
      <c r="AT2121" t="s">
        <v>21</v>
      </c>
    </row>
    <row r="2122" spans="2:46" x14ac:dyDescent="0.25">
      <c r="B2122">
        <v>52541270</v>
      </c>
      <c r="C2122" t="s">
        <v>108</v>
      </c>
      <c r="D2122" t="s">
        <v>1411</v>
      </c>
      <c r="E2122" t="s">
        <v>867</v>
      </c>
      <c r="F2122" t="s">
        <v>12335</v>
      </c>
      <c r="G2122" t="s">
        <v>126</v>
      </c>
      <c r="H2122" s="1">
        <v>29167</v>
      </c>
      <c r="I2122" t="s">
        <v>12336</v>
      </c>
      <c r="J2122">
        <v>0</v>
      </c>
      <c r="K2122" t="s">
        <v>78</v>
      </c>
      <c r="L2122">
        <v>25</v>
      </c>
      <c r="M2122" t="s">
        <v>78</v>
      </c>
      <c r="O2122">
        <v>3175102247</v>
      </c>
      <c r="P2122">
        <v>0</v>
      </c>
      <c r="T2122" t="s">
        <v>585</v>
      </c>
      <c r="U2122">
        <v>2019</v>
      </c>
      <c r="V2122" t="s">
        <v>2174</v>
      </c>
      <c r="W2122" t="s">
        <v>12337</v>
      </c>
      <c r="X2122" t="s">
        <v>12338</v>
      </c>
      <c r="Y2122" t="s">
        <v>2177</v>
      </c>
      <c r="Z2122" t="s">
        <v>164</v>
      </c>
      <c r="AA2122" t="s">
        <v>189</v>
      </c>
      <c r="AB2122" s="2">
        <f t="shared" si="33"/>
        <v>2.5893377609108158E-2</v>
      </c>
      <c r="AC2122" s="3">
        <v>52700000</v>
      </c>
      <c r="AD2122" t="s">
        <v>123</v>
      </c>
      <c r="AE2122" t="s">
        <v>106</v>
      </c>
      <c r="AF2122" t="s">
        <v>89</v>
      </c>
      <c r="AG2122">
        <v>0</v>
      </c>
      <c r="AH2122">
        <v>159715985</v>
      </c>
      <c r="AI2122" s="3">
        <v>1364581</v>
      </c>
      <c r="AJ2122" s="3">
        <v>1126706.78</v>
      </c>
      <c r="AK2122" t="s">
        <v>91</v>
      </c>
      <c r="AL2122" t="s">
        <v>91</v>
      </c>
      <c r="AM2122" t="s">
        <v>91</v>
      </c>
      <c r="AN2122" t="s">
        <v>91</v>
      </c>
      <c r="AO2122" t="s">
        <v>91</v>
      </c>
      <c r="AP2122" t="s">
        <v>91</v>
      </c>
      <c r="AT2122" t="s">
        <v>18</v>
      </c>
    </row>
    <row r="2123" spans="2:46" x14ac:dyDescent="0.25">
      <c r="B2123">
        <v>39431097</v>
      </c>
      <c r="C2123" t="s">
        <v>108</v>
      </c>
      <c r="D2123" t="s">
        <v>673</v>
      </c>
      <c r="E2123" t="s">
        <v>878</v>
      </c>
      <c r="F2123" t="s">
        <v>1499</v>
      </c>
      <c r="G2123" t="s">
        <v>509</v>
      </c>
      <c r="H2123" s="1">
        <v>20299</v>
      </c>
      <c r="I2123" t="s">
        <v>12339</v>
      </c>
      <c r="J2123">
        <v>5615</v>
      </c>
      <c r="K2123" t="s">
        <v>584</v>
      </c>
      <c r="L2123">
        <v>5</v>
      </c>
      <c r="M2123" t="s">
        <v>115</v>
      </c>
      <c r="O2123">
        <v>3146056328</v>
      </c>
      <c r="P2123">
        <v>3115759190</v>
      </c>
      <c r="T2123" t="s">
        <v>403</v>
      </c>
      <c r="U2123">
        <v>2018</v>
      </c>
      <c r="V2123" t="s">
        <v>1241</v>
      </c>
      <c r="W2123" t="s">
        <v>12340</v>
      </c>
      <c r="X2123" t="s">
        <v>12341</v>
      </c>
      <c r="Y2123" t="s">
        <v>1244</v>
      </c>
      <c r="Z2123" t="s">
        <v>164</v>
      </c>
      <c r="AA2123" t="s">
        <v>507</v>
      </c>
      <c r="AB2123" s="2">
        <f t="shared" si="33"/>
        <v>6.3050501049868757E-2</v>
      </c>
      <c r="AC2123" s="3">
        <v>38100000</v>
      </c>
      <c r="AD2123" t="s">
        <v>177</v>
      </c>
      <c r="AE2123" t="s">
        <v>139</v>
      </c>
      <c r="AF2123" t="s">
        <v>89</v>
      </c>
      <c r="AG2123" t="s">
        <v>12342</v>
      </c>
      <c r="AH2123">
        <v>29216084</v>
      </c>
      <c r="AI2123" s="3">
        <v>2402224.09</v>
      </c>
      <c r="AJ2123" s="3">
        <v>1998675.71</v>
      </c>
      <c r="AK2123" t="s">
        <v>91</v>
      </c>
      <c r="AL2123" t="s">
        <v>91</v>
      </c>
      <c r="AM2123" t="s">
        <v>91</v>
      </c>
      <c r="AN2123" t="s">
        <v>91</v>
      </c>
      <c r="AO2123" t="s">
        <v>91</v>
      </c>
      <c r="AP2123" t="s">
        <v>91</v>
      </c>
      <c r="AT2123" t="s">
        <v>21</v>
      </c>
    </row>
    <row r="2124" spans="2:46" x14ac:dyDescent="0.25">
      <c r="B2124">
        <v>94394724</v>
      </c>
      <c r="C2124" t="s">
        <v>72</v>
      </c>
      <c r="D2124" t="s">
        <v>235</v>
      </c>
      <c r="E2124" t="s">
        <v>225</v>
      </c>
      <c r="F2124" t="s">
        <v>12343</v>
      </c>
      <c r="G2124" t="s">
        <v>1356</v>
      </c>
      <c r="H2124" s="1">
        <v>28527</v>
      </c>
      <c r="I2124" t="s">
        <v>12344</v>
      </c>
      <c r="J2124">
        <v>0</v>
      </c>
      <c r="K2124" t="s">
        <v>1269</v>
      </c>
      <c r="L2124">
        <v>76</v>
      </c>
      <c r="M2124" t="s">
        <v>330</v>
      </c>
      <c r="O2124">
        <v>3154716765</v>
      </c>
      <c r="P2124">
        <v>0</v>
      </c>
      <c r="T2124" t="s">
        <v>576</v>
      </c>
      <c r="U2124">
        <v>2012</v>
      </c>
      <c r="V2124" t="s">
        <v>3384</v>
      </c>
      <c r="W2124" t="s">
        <v>12345</v>
      </c>
      <c r="X2124" t="s">
        <v>12346</v>
      </c>
      <c r="Y2124" t="s">
        <v>3387</v>
      </c>
      <c r="Z2124" t="s">
        <v>210</v>
      </c>
      <c r="AA2124" t="s">
        <v>418</v>
      </c>
      <c r="AB2124" s="2">
        <f t="shared" si="33"/>
        <v>2.7840151079136691E-2</v>
      </c>
      <c r="AC2124" s="3">
        <v>139000000</v>
      </c>
      <c r="AD2124" t="s">
        <v>151</v>
      </c>
      <c r="AE2124" t="s">
        <v>212</v>
      </c>
      <c r="AF2124" t="s">
        <v>89</v>
      </c>
      <c r="AG2124" t="s">
        <v>12347</v>
      </c>
      <c r="AH2124">
        <v>29215322</v>
      </c>
      <c r="AI2124" s="3">
        <v>3869781</v>
      </c>
      <c r="AJ2124" s="3">
        <v>3231916.81</v>
      </c>
      <c r="AK2124" t="s">
        <v>91</v>
      </c>
      <c r="AL2124" t="s">
        <v>91</v>
      </c>
      <c r="AM2124" t="s">
        <v>91</v>
      </c>
      <c r="AN2124" t="s">
        <v>91</v>
      </c>
      <c r="AO2124" t="s">
        <v>91</v>
      </c>
      <c r="AP2124" t="s">
        <v>91</v>
      </c>
      <c r="AT2124" t="s">
        <v>21</v>
      </c>
    </row>
    <row r="2125" spans="2:46" x14ac:dyDescent="0.25">
      <c r="B2125">
        <v>24476543</v>
      </c>
      <c r="C2125" t="s">
        <v>108</v>
      </c>
      <c r="D2125" t="s">
        <v>3448</v>
      </c>
      <c r="E2125" t="s">
        <v>6043</v>
      </c>
      <c r="F2125" t="s">
        <v>12348</v>
      </c>
      <c r="G2125" t="s">
        <v>551</v>
      </c>
      <c r="H2125" s="1">
        <v>18066</v>
      </c>
      <c r="I2125" t="s">
        <v>12349</v>
      </c>
      <c r="J2125">
        <v>5059</v>
      </c>
      <c r="K2125" t="s">
        <v>252</v>
      </c>
      <c r="L2125">
        <v>5</v>
      </c>
      <c r="M2125" t="s">
        <v>115</v>
      </c>
      <c r="O2125">
        <v>3103796573</v>
      </c>
      <c r="P2125">
        <v>3146148052</v>
      </c>
      <c r="T2125" t="s">
        <v>403</v>
      </c>
      <c r="U2125">
        <v>2025</v>
      </c>
      <c r="V2125" t="s">
        <v>12350</v>
      </c>
      <c r="W2125" t="s">
        <v>12351</v>
      </c>
      <c r="X2125" t="s">
        <v>12352</v>
      </c>
      <c r="Y2125" t="s">
        <v>12353</v>
      </c>
      <c r="Z2125" t="s">
        <v>103</v>
      </c>
      <c r="AA2125" t="s">
        <v>408</v>
      </c>
      <c r="AB2125" s="2">
        <f t="shared" si="33"/>
        <v>2.4413399532710281E-2</v>
      </c>
      <c r="AC2125" s="3">
        <v>85600000</v>
      </c>
      <c r="AD2125" t="s">
        <v>87</v>
      </c>
      <c r="AE2125" t="s">
        <v>139</v>
      </c>
      <c r="AF2125" t="s">
        <v>89</v>
      </c>
      <c r="AG2125" t="s">
        <v>12354</v>
      </c>
      <c r="AH2125">
        <v>159863631</v>
      </c>
      <c r="AI2125" s="3">
        <v>2089787</v>
      </c>
      <c r="AJ2125" s="3">
        <v>1736123.71</v>
      </c>
      <c r="AK2125" t="s">
        <v>91</v>
      </c>
      <c r="AL2125" t="s">
        <v>91</v>
      </c>
      <c r="AM2125" t="s">
        <v>91</v>
      </c>
      <c r="AN2125" t="s">
        <v>91</v>
      </c>
      <c r="AO2125" t="s">
        <v>91</v>
      </c>
      <c r="AP2125" t="s">
        <v>91</v>
      </c>
      <c r="AT2125" t="s">
        <v>21</v>
      </c>
    </row>
    <row r="2126" spans="2:46" x14ac:dyDescent="0.25">
      <c r="B2126">
        <v>63337372</v>
      </c>
      <c r="C2126" t="s">
        <v>108</v>
      </c>
      <c r="D2126" t="s">
        <v>1113</v>
      </c>
      <c r="E2126">
        <v>0</v>
      </c>
      <c r="F2126" t="s">
        <v>452</v>
      </c>
      <c r="G2126" t="s">
        <v>1480</v>
      </c>
      <c r="H2126" s="1">
        <v>24822</v>
      </c>
      <c r="I2126" t="s">
        <v>12355</v>
      </c>
      <c r="J2126">
        <v>68547</v>
      </c>
      <c r="K2126" t="s">
        <v>413</v>
      </c>
      <c r="L2126">
        <v>68</v>
      </c>
      <c r="M2126" t="s">
        <v>146</v>
      </c>
      <c r="O2126">
        <v>3138878387</v>
      </c>
      <c r="P2126">
        <v>0</v>
      </c>
      <c r="T2126" t="s">
        <v>794</v>
      </c>
      <c r="U2126">
        <v>2018</v>
      </c>
      <c r="V2126" t="s">
        <v>6501</v>
      </c>
      <c r="W2126" t="s">
        <v>12356</v>
      </c>
      <c r="X2126" t="s">
        <v>12357</v>
      </c>
      <c r="Y2126" t="s">
        <v>6504</v>
      </c>
      <c r="Z2126" t="s">
        <v>136</v>
      </c>
      <c r="AA2126" t="s">
        <v>200</v>
      </c>
      <c r="AB2126" s="2">
        <f t="shared" si="33"/>
        <v>3.7283456358381505E-2</v>
      </c>
      <c r="AC2126" s="3">
        <v>34600000</v>
      </c>
      <c r="AD2126" t="s">
        <v>105</v>
      </c>
      <c r="AE2126" t="s">
        <v>139</v>
      </c>
      <c r="AF2126" t="s">
        <v>89</v>
      </c>
      <c r="AG2126" t="s">
        <v>12358</v>
      </c>
      <c r="AH2126">
        <v>29210422</v>
      </c>
      <c r="AI2126" s="3">
        <v>1290007.5900000001</v>
      </c>
      <c r="AJ2126" s="3">
        <v>1064039.99</v>
      </c>
      <c r="AK2126" t="s">
        <v>91</v>
      </c>
      <c r="AL2126" t="s">
        <v>91</v>
      </c>
      <c r="AM2126" t="s">
        <v>91</v>
      </c>
      <c r="AN2126" t="s">
        <v>91</v>
      </c>
      <c r="AO2126" t="s">
        <v>91</v>
      </c>
      <c r="AP2126" t="s">
        <v>91</v>
      </c>
      <c r="AT2126" t="s">
        <v>18</v>
      </c>
    </row>
    <row r="2127" spans="2:46" x14ac:dyDescent="0.25">
      <c r="B2127">
        <v>70696811</v>
      </c>
      <c r="C2127" t="s">
        <v>72</v>
      </c>
      <c r="D2127" t="s">
        <v>191</v>
      </c>
      <c r="E2127" t="s">
        <v>1311</v>
      </c>
      <c r="F2127" t="s">
        <v>1466</v>
      </c>
      <c r="G2127" t="s">
        <v>261</v>
      </c>
      <c r="H2127" s="1">
        <v>29226</v>
      </c>
      <c r="I2127" t="s">
        <v>12359</v>
      </c>
      <c r="J2127">
        <v>25307</v>
      </c>
      <c r="K2127" t="s">
        <v>2509</v>
      </c>
      <c r="L2127">
        <v>25</v>
      </c>
      <c r="M2127" t="s">
        <v>79</v>
      </c>
      <c r="O2127">
        <v>3213187945</v>
      </c>
      <c r="P2127">
        <v>3132131879</v>
      </c>
      <c r="T2127" t="s">
        <v>7330</v>
      </c>
      <c r="U2127">
        <v>2017</v>
      </c>
      <c r="V2127" t="s">
        <v>9189</v>
      </c>
      <c r="W2127" t="s">
        <v>12360</v>
      </c>
      <c r="X2127" t="s">
        <v>12361</v>
      </c>
      <c r="Y2127" t="s">
        <v>9192</v>
      </c>
      <c r="Z2127" t="s">
        <v>121</v>
      </c>
      <c r="AA2127" t="s">
        <v>122</v>
      </c>
      <c r="AB2127" s="2">
        <f t="shared" si="33"/>
        <v>2.6517916666666665E-2</v>
      </c>
      <c r="AC2127" s="3">
        <v>72000000</v>
      </c>
      <c r="AD2127" t="s">
        <v>123</v>
      </c>
      <c r="AE2127" t="s">
        <v>106</v>
      </c>
      <c r="AF2127" t="s">
        <v>89</v>
      </c>
      <c r="AG2127" t="s">
        <v>12362</v>
      </c>
      <c r="AH2127">
        <v>159835618</v>
      </c>
      <c r="AI2127" s="3">
        <v>1909290</v>
      </c>
      <c r="AJ2127" s="3">
        <v>1584445.78</v>
      </c>
      <c r="AK2127" t="s">
        <v>91</v>
      </c>
      <c r="AL2127" t="s">
        <v>91</v>
      </c>
      <c r="AM2127" t="s">
        <v>91</v>
      </c>
      <c r="AN2127" t="s">
        <v>91</v>
      </c>
      <c r="AO2127" t="s">
        <v>91</v>
      </c>
      <c r="AP2127" t="s">
        <v>91</v>
      </c>
      <c r="AT2127" t="s">
        <v>18</v>
      </c>
    </row>
    <row r="2128" spans="2:46" x14ac:dyDescent="0.25">
      <c r="B2128">
        <v>79326399</v>
      </c>
      <c r="C2128" t="s">
        <v>72</v>
      </c>
      <c r="D2128" t="s">
        <v>224</v>
      </c>
      <c r="E2128" t="s">
        <v>125</v>
      </c>
      <c r="F2128" t="s">
        <v>5152</v>
      </c>
      <c r="G2128" t="s">
        <v>903</v>
      </c>
      <c r="H2128" s="1">
        <v>23717</v>
      </c>
      <c r="I2128" t="s">
        <v>12363</v>
      </c>
      <c r="J2128">
        <v>0</v>
      </c>
      <c r="K2128" t="s">
        <v>78</v>
      </c>
      <c r="L2128">
        <v>25</v>
      </c>
      <c r="M2128" t="s">
        <v>78</v>
      </c>
      <c r="O2128">
        <v>3108590220</v>
      </c>
      <c r="P2128">
        <v>0</v>
      </c>
      <c r="T2128" t="s">
        <v>494</v>
      </c>
      <c r="U2128">
        <v>2022</v>
      </c>
      <c r="V2128" t="s">
        <v>667</v>
      </c>
      <c r="W2128" t="s">
        <v>12364</v>
      </c>
      <c r="X2128" t="s">
        <v>12365</v>
      </c>
      <c r="Y2128" t="s">
        <v>670</v>
      </c>
      <c r="Z2128" t="s">
        <v>323</v>
      </c>
      <c r="AA2128" t="s">
        <v>570</v>
      </c>
      <c r="AB2128" s="2">
        <f t="shared" si="33"/>
        <v>3.1411084507042254E-2</v>
      </c>
      <c r="AC2128" s="3">
        <v>71000000</v>
      </c>
      <c r="AD2128" t="s">
        <v>105</v>
      </c>
      <c r="AE2128" t="s">
        <v>106</v>
      </c>
      <c r="AF2128" t="s">
        <v>89</v>
      </c>
      <c r="AG2128" t="s">
        <v>12366</v>
      </c>
      <c r="AH2128">
        <v>159826882</v>
      </c>
      <c r="AI2128" s="3">
        <v>2230187</v>
      </c>
      <c r="AJ2128" s="3">
        <v>1854106.9</v>
      </c>
      <c r="AK2128" t="s">
        <v>91</v>
      </c>
      <c r="AL2128" t="s">
        <v>91</v>
      </c>
      <c r="AM2128" t="s">
        <v>91</v>
      </c>
      <c r="AN2128" t="s">
        <v>91</v>
      </c>
      <c r="AO2128" t="s">
        <v>91</v>
      </c>
      <c r="AP2128" t="s">
        <v>91</v>
      </c>
      <c r="AT2128" t="s">
        <v>21</v>
      </c>
    </row>
    <row r="2129" spans="2:46" x14ac:dyDescent="0.25">
      <c r="B2129">
        <v>39183499</v>
      </c>
      <c r="C2129" t="s">
        <v>108</v>
      </c>
      <c r="D2129" t="s">
        <v>1049</v>
      </c>
      <c r="E2129" t="s">
        <v>763</v>
      </c>
      <c r="F2129" t="s">
        <v>1215</v>
      </c>
      <c r="G2129" t="s">
        <v>203</v>
      </c>
      <c r="H2129" s="1">
        <v>24210</v>
      </c>
      <c r="I2129" t="s">
        <v>12367</v>
      </c>
      <c r="J2129">
        <v>5376</v>
      </c>
      <c r="K2129" t="s">
        <v>12368</v>
      </c>
      <c r="L2129">
        <v>5</v>
      </c>
      <c r="M2129" t="s">
        <v>115</v>
      </c>
      <c r="O2129">
        <v>3136428177</v>
      </c>
      <c r="P2129">
        <v>0</v>
      </c>
      <c r="T2129" t="s">
        <v>544</v>
      </c>
      <c r="U2129">
        <v>2015</v>
      </c>
      <c r="V2129" t="s">
        <v>12369</v>
      </c>
      <c r="W2129" t="s">
        <v>12370</v>
      </c>
      <c r="X2129" t="s">
        <v>12371</v>
      </c>
      <c r="Y2129" t="s">
        <v>12372</v>
      </c>
      <c r="Z2129" t="s">
        <v>136</v>
      </c>
      <c r="AA2129" t="s">
        <v>7012</v>
      </c>
      <c r="AB2129" s="2">
        <f t="shared" si="33"/>
        <v>4.6355331412103747E-2</v>
      </c>
      <c r="AC2129" s="3">
        <v>34700000</v>
      </c>
      <c r="AD2129" t="s">
        <v>177</v>
      </c>
      <c r="AE2129" t="s">
        <v>106</v>
      </c>
      <c r="AF2129" t="s">
        <v>89</v>
      </c>
      <c r="AG2129" t="s">
        <v>12373</v>
      </c>
      <c r="AH2129">
        <v>159945904</v>
      </c>
      <c r="AI2129" s="3">
        <v>1608530</v>
      </c>
      <c r="AJ2129" s="3">
        <v>1331706.1599999999</v>
      </c>
      <c r="AK2129" t="s">
        <v>91</v>
      </c>
      <c r="AL2129" t="s">
        <v>91</v>
      </c>
      <c r="AM2129" t="s">
        <v>91</v>
      </c>
      <c r="AN2129" t="s">
        <v>91</v>
      </c>
      <c r="AO2129" t="s">
        <v>91</v>
      </c>
      <c r="AP2129" t="s">
        <v>91</v>
      </c>
      <c r="AT2129" t="s">
        <v>21</v>
      </c>
    </row>
    <row r="2130" spans="2:46" x14ac:dyDescent="0.25">
      <c r="B2130">
        <v>52964288</v>
      </c>
      <c r="C2130" t="s">
        <v>108</v>
      </c>
      <c r="D2130" t="s">
        <v>2056</v>
      </c>
      <c r="E2130" t="s">
        <v>12374</v>
      </c>
      <c r="F2130" t="s">
        <v>7859</v>
      </c>
      <c r="G2130" t="s">
        <v>303</v>
      </c>
      <c r="H2130" s="1">
        <v>30508</v>
      </c>
      <c r="I2130" t="s">
        <v>12375</v>
      </c>
      <c r="J2130">
        <v>0</v>
      </c>
      <c r="K2130" t="s">
        <v>78</v>
      </c>
      <c r="L2130">
        <v>25</v>
      </c>
      <c r="M2130" t="s">
        <v>78</v>
      </c>
      <c r="O2130">
        <v>3188032827</v>
      </c>
      <c r="P2130">
        <v>3138536931</v>
      </c>
      <c r="T2130" t="s">
        <v>171</v>
      </c>
      <c r="U2130">
        <v>2024</v>
      </c>
      <c r="V2130" t="s">
        <v>12376</v>
      </c>
      <c r="W2130" t="s">
        <v>12377</v>
      </c>
      <c r="X2130" t="s">
        <v>12378</v>
      </c>
      <c r="Y2130" t="s">
        <v>12379</v>
      </c>
      <c r="Z2130" t="s">
        <v>85</v>
      </c>
      <c r="AA2130" t="s">
        <v>1351</v>
      </c>
      <c r="AB2130" s="2">
        <f t="shared" si="33"/>
        <v>1.2013726811594204E-2</v>
      </c>
      <c r="AC2130" s="3">
        <v>138000000</v>
      </c>
      <c r="AD2130" t="s">
        <v>151</v>
      </c>
      <c r="AE2130" t="s">
        <v>106</v>
      </c>
      <c r="AF2130" t="s">
        <v>89</v>
      </c>
      <c r="AG2130">
        <v>0</v>
      </c>
      <c r="AH2130">
        <v>29203234</v>
      </c>
      <c r="AI2130" s="3">
        <v>1657894.3</v>
      </c>
      <c r="AJ2130" s="3">
        <v>1373188.49</v>
      </c>
      <c r="AK2130" t="s">
        <v>91</v>
      </c>
      <c r="AL2130" t="s">
        <v>91</v>
      </c>
      <c r="AM2130" t="s">
        <v>91</v>
      </c>
      <c r="AN2130" t="s">
        <v>91</v>
      </c>
      <c r="AO2130" t="s">
        <v>91</v>
      </c>
      <c r="AP2130" t="s">
        <v>91</v>
      </c>
      <c r="AT2130" t="s">
        <v>18</v>
      </c>
    </row>
    <row r="2131" spans="2:46" x14ac:dyDescent="0.25">
      <c r="B2131">
        <v>24315931</v>
      </c>
      <c r="C2131" t="s">
        <v>108</v>
      </c>
      <c r="D2131" t="s">
        <v>12380</v>
      </c>
      <c r="E2131">
        <v>0</v>
      </c>
      <c r="F2131" t="s">
        <v>1223</v>
      </c>
      <c r="G2131" t="s">
        <v>12381</v>
      </c>
      <c r="H2131" s="1">
        <v>19892</v>
      </c>
      <c r="I2131" t="s">
        <v>12382</v>
      </c>
      <c r="J2131">
        <v>63001</v>
      </c>
      <c r="K2131" t="s">
        <v>252</v>
      </c>
      <c r="L2131">
        <v>63</v>
      </c>
      <c r="M2131" t="s">
        <v>253</v>
      </c>
      <c r="O2131">
        <v>3146897183</v>
      </c>
      <c r="P2131">
        <v>3146997183</v>
      </c>
      <c r="T2131" t="s">
        <v>794</v>
      </c>
      <c r="U2131">
        <v>2013</v>
      </c>
      <c r="V2131" t="s">
        <v>2158</v>
      </c>
      <c r="W2131" t="s">
        <v>12383</v>
      </c>
      <c r="X2131" t="s">
        <v>12384</v>
      </c>
      <c r="Y2131" t="s">
        <v>2161</v>
      </c>
      <c r="Z2131" t="s">
        <v>136</v>
      </c>
      <c r="AA2131" t="s">
        <v>1668</v>
      </c>
      <c r="AB2131" s="2">
        <f t="shared" si="33"/>
        <v>5.0175653736654807E-2</v>
      </c>
      <c r="AC2131" s="3">
        <v>28100000</v>
      </c>
      <c r="AD2131" t="s">
        <v>87</v>
      </c>
      <c r="AE2131" t="s">
        <v>139</v>
      </c>
      <c r="AF2131" t="s">
        <v>89</v>
      </c>
      <c r="AG2131" t="s">
        <v>12385</v>
      </c>
      <c r="AH2131">
        <v>29220394</v>
      </c>
      <c r="AI2131" s="3">
        <v>1409935.87</v>
      </c>
      <c r="AJ2131" s="3">
        <v>1164820.06</v>
      </c>
      <c r="AK2131" t="s">
        <v>91</v>
      </c>
      <c r="AL2131" t="s">
        <v>91</v>
      </c>
      <c r="AM2131" t="s">
        <v>91</v>
      </c>
      <c r="AN2131" t="s">
        <v>91</v>
      </c>
      <c r="AO2131" t="s">
        <v>91</v>
      </c>
      <c r="AP2131" t="s">
        <v>91</v>
      </c>
      <c r="AT2131" t="s">
        <v>21</v>
      </c>
    </row>
    <row r="2132" spans="2:46" x14ac:dyDescent="0.25">
      <c r="B2132">
        <v>79261636</v>
      </c>
      <c r="C2132" t="s">
        <v>72</v>
      </c>
      <c r="D2132" t="s">
        <v>124</v>
      </c>
      <c r="E2132" t="s">
        <v>746</v>
      </c>
      <c r="F2132" t="s">
        <v>411</v>
      </c>
      <c r="G2132" t="s">
        <v>12386</v>
      </c>
      <c r="H2132" s="1">
        <v>22720</v>
      </c>
      <c r="I2132" t="s">
        <v>12387</v>
      </c>
      <c r="J2132">
        <v>0</v>
      </c>
      <c r="K2132" t="s">
        <v>78</v>
      </c>
      <c r="L2132">
        <v>25</v>
      </c>
      <c r="M2132" t="s">
        <v>78</v>
      </c>
      <c r="O2132">
        <v>3105757028</v>
      </c>
      <c r="P2132">
        <v>0</v>
      </c>
      <c r="T2132" t="s">
        <v>131</v>
      </c>
      <c r="U2132">
        <v>2011</v>
      </c>
      <c r="V2132" t="s">
        <v>12388</v>
      </c>
      <c r="W2132" t="s">
        <v>12389</v>
      </c>
      <c r="X2132" t="s">
        <v>12390</v>
      </c>
      <c r="Y2132" t="s">
        <v>12391</v>
      </c>
      <c r="Z2132" t="s">
        <v>121</v>
      </c>
      <c r="AA2132" t="s">
        <v>122</v>
      </c>
      <c r="AB2132" s="2">
        <f t="shared" si="33"/>
        <v>2.4902283018867925E-2</v>
      </c>
      <c r="AC2132" s="3">
        <v>53000000</v>
      </c>
      <c r="AD2132" t="s">
        <v>151</v>
      </c>
      <c r="AE2132" t="s">
        <v>212</v>
      </c>
      <c r="AF2132" t="s">
        <v>89</v>
      </c>
      <c r="AG2132" t="s">
        <v>12392</v>
      </c>
      <c r="AH2132">
        <v>159828780</v>
      </c>
      <c r="AI2132" s="3">
        <v>1319821</v>
      </c>
      <c r="AJ2132" s="3">
        <v>1089093.58</v>
      </c>
      <c r="AK2132" t="s">
        <v>91</v>
      </c>
      <c r="AL2132" t="s">
        <v>91</v>
      </c>
      <c r="AM2132" t="s">
        <v>91</v>
      </c>
      <c r="AN2132" t="s">
        <v>91</v>
      </c>
      <c r="AO2132" t="s">
        <v>91</v>
      </c>
      <c r="AP2132" t="s">
        <v>91</v>
      </c>
      <c r="AT2132" t="s">
        <v>18</v>
      </c>
    </row>
    <row r="2133" spans="2:46" x14ac:dyDescent="0.25">
      <c r="B2133">
        <v>41927403</v>
      </c>
      <c r="C2133" t="s">
        <v>108</v>
      </c>
      <c r="D2133" t="s">
        <v>109</v>
      </c>
      <c r="E2133" t="s">
        <v>573</v>
      </c>
      <c r="F2133" t="s">
        <v>1498</v>
      </c>
      <c r="G2133" t="s">
        <v>11605</v>
      </c>
      <c r="H2133" s="1">
        <v>26800</v>
      </c>
      <c r="I2133" t="s">
        <v>12393</v>
      </c>
      <c r="J2133">
        <v>63001</v>
      </c>
      <c r="K2133" t="s">
        <v>252</v>
      </c>
      <c r="L2133">
        <v>63</v>
      </c>
      <c r="M2133" t="s">
        <v>253</v>
      </c>
      <c r="O2133">
        <v>3113095805</v>
      </c>
      <c r="P2133">
        <v>0</v>
      </c>
      <c r="T2133" t="s">
        <v>116</v>
      </c>
      <c r="U2133">
        <v>2018</v>
      </c>
      <c r="V2133" t="s">
        <v>5020</v>
      </c>
      <c r="W2133" t="s">
        <v>12394</v>
      </c>
      <c r="X2133" t="s">
        <v>12395</v>
      </c>
      <c r="Y2133" t="s">
        <v>5023</v>
      </c>
      <c r="Z2133" t="s">
        <v>164</v>
      </c>
      <c r="AA2133" t="s">
        <v>189</v>
      </c>
      <c r="AB2133" s="2">
        <f t="shared" si="33"/>
        <v>3.016337142857143E-2</v>
      </c>
      <c r="AC2133" s="3">
        <v>52500000</v>
      </c>
      <c r="AD2133" t="s">
        <v>177</v>
      </c>
      <c r="AE2133" t="s">
        <v>106</v>
      </c>
      <c r="AF2133" t="s">
        <v>89</v>
      </c>
      <c r="AG2133">
        <v>0</v>
      </c>
      <c r="AH2133">
        <v>159716323</v>
      </c>
      <c r="AI2133" s="3">
        <v>1583577</v>
      </c>
      <c r="AJ2133" s="3">
        <v>1310736.78</v>
      </c>
      <c r="AK2133" t="s">
        <v>91</v>
      </c>
      <c r="AL2133" t="s">
        <v>91</v>
      </c>
      <c r="AM2133" t="s">
        <v>91</v>
      </c>
      <c r="AN2133" t="s">
        <v>91</v>
      </c>
      <c r="AO2133" t="s">
        <v>91</v>
      </c>
      <c r="AP2133" t="s">
        <v>91</v>
      </c>
      <c r="AT2133" t="s">
        <v>18</v>
      </c>
    </row>
    <row r="2134" spans="2:46" x14ac:dyDescent="0.25">
      <c r="B2134">
        <v>42019354</v>
      </c>
      <c r="C2134" t="s">
        <v>108</v>
      </c>
      <c r="D2134" t="s">
        <v>1113</v>
      </c>
      <c r="E2134">
        <v>0</v>
      </c>
      <c r="F2134" t="s">
        <v>622</v>
      </c>
      <c r="G2134" t="s">
        <v>12396</v>
      </c>
      <c r="H2134" s="1">
        <v>29337</v>
      </c>
      <c r="I2134" t="s">
        <v>12397</v>
      </c>
      <c r="J2134">
        <v>0</v>
      </c>
      <c r="K2134" t="s">
        <v>1009</v>
      </c>
      <c r="L2134">
        <v>66</v>
      </c>
      <c r="M2134" t="s">
        <v>987</v>
      </c>
      <c r="O2134">
        <v>3152060522</v>
      </c>
      <c r="P2134">
        <v>0</v>
      </c>
      <c r="T2134" t="s">
        <v>585</v>
      </c>
      <c r="U2134">
        <v>2024</v>
      </c>
      <c r="V2134" t="s">
        <v>3028</v>
      </c>
      <c r="W2134" t="s">
        <v>12398</v>
      </c>
      <c r="X2134" t="s">
        <v>12399</v>
      </c>
      <c r="Y2134" t="s">
        <v>3031</v>
      </c>
      <c r="Z2134" t="s">
        <v>323</v>
      </c>
      <c r="AA2134" t="s">
        <v>1182</v>
      </c>
      <c r="AB2134" s="2">
        <f t="shared" si="33"/>
        <v>1.9060121580547113E-2</v>
      </c>
      <c r="AC2134" s="3">
        <v>98700000</v>
      </c>
      <c r="AD2134" t="s">
        <v>105</v>
      </c>
      <c r="AE2134" t="s">
        <v>106</v>
      </c>
      <c r="AF2134" t="s">
        <v>89</v>
      </c>
      <c r="AG2134" t="s">
        <v>12400</v>
      </c>
      <c r="AH2134">
        <v>159844530</v>
      </c>
      <c r="AI2134" s="3">
        <v>1881234</v>
      </c>
      <c r="AJ2134" s="3">
        <v>1560868.57</v>
      </c>
      <c r="AK2134" t="s">
        <v>91</v>
      </c>
      <c r="AL2134" t="s">
        <v>91</v>
      </c>
      <c r="AM2134" t="s">
        <v>91</v>
      </c>
      <c r="AN2134" t="s">
        <v>91</v>
      </c>
      <c r="AO2134" t="s">
        <v>91</v>
      </c>
      <c r="AP2134" t="s">
        <v>91</v>
      </c>
      <c r="AT2134" t="s">
        <v>18</v>
      </c>
    </row>
    <row r="2135" spans="2:46" x14ac:dyDescent="0.25">
      <c r="B2135">
        <v>1122117911</v>
      </c>
      <c r="C2135" t="s">
        <v>72</v>
      </c>
      <c r="D2135" t="s">
        <v>6185</v>
      </c>
      <c r="E2135" t="s">
        <v>1459</v>
      </c>
      <c r="F2135" t="s">
        <v>278</v>
      </c>
      <c r="G2135" t="s">
        <v>868</v>
      </c>
      <c r="H2135" s="1">
        <v>31724</v>
      </c>
      <c r="I2135" t="s">
        <v>12401</v>
      </c>
      <c r="J2135">
        <v>0</v>
      </c>
      <c r="K2135" t="s">
        <v>2212</v>
      </c>
      <c r="L2135">
        <v>50</v>
      </c>
      <c r="M2135" t="s">
        <v>805</v>
      </c>
      <c r="O2135">
        <v>3213405978</v>
      </c>
      <c r="P2135">
        <v>3002284877</v>
      </c>
      <c r="T2135" t="s">
        <v>633</v>
      </c>
      <c r="U2135">
        <v>2016</v>
      </c>
      <c r="V2135" t="s">
        <v>12402</v>
      </c>
      <c r="W2135" t="s">
        <v>12403</v>
      </c>
      <c r="X2135" t="s">
        <v>12404</v>
      </c>
      <c r="Y2135" t="s">
        <v>12405</v>
      </c>
      <c r="Z2135" t="s">
        <v>121</v>
      </c>
      <c r="AA2135" t="s">
        <v>122</v>
      </c>
      <c r="AB2135" s="2">
        <f t="shared" si="33"/>
        <v>5.0973222431259041E-2</v>
      </c>
      <c r="AC2135" s="3">
        <v>69100000</v>
      </c>
      <c r="AD2135" t="s">
        <v>123</v>
      </c>
      <c r="AE2135" t="s">
        <v>106</v>
      </c>
      <c r="AF2135" t="s">
        <v>89</v>
      </c>
      <c r="AG2135" t="s">
        <v>12406</v>
      </c>
      <c r="AH2135">
        <v>29207254</v>
      </c>
      <c r="AI2135" s="3">
        <v>3522249.67</v>
      </c>
      <c r="AJ2135" s="3">
        <v>2939873.67</v>
      </c>
      <c r="AK2135" t="s">
        <v>91</v>
      </c>
      <c r="AL2135" t="s">
        <v>91</v>
      </c>
      <c r="AM2135" t="s">
        <v>91</v>
      </c>
      <c r="AN2135" t="s">
        <v>91</v>
      </c>
      <c r="AO2135" t="s">
        <v>91</v>
      </c>
      <c r="AP2135" t="s">
        <v>91</v>
      </c>
      <c r="AT2135" t="s">
        <v>21</v>
      </c>
    </row>
    <row r="2136" spans="2:46" x14ac:dyDescent="0.25">
      <c r="B2136">
        <v>28020239</v>
      </c>
      <c r="C2136" t="s">
        <v>108</v>
      </c>
      <c r="D2136" t="s">
        <v>2056</v>
      </c>
      <c r="E2136" t="s">
        <v>109</v>
      </c>
      <c r="F2136" t="s">
        <v>12407</v>
      </c>
      <c r="G2136" t="s">
        <v>1460</v>
      </c>
      <c r="H2136" s="1">
        <v>29127</v>
      </c>
      <c r="I2136" t="s">
        <v>12408</v>
      </c>
      <c r="J2136">
        <v>68547</v>
      </c>
      <c r="K2136" t="s">
        <v>413</v>
      </c>
      <c r="L2136">
        <v>68</v>
      </c>
      <c r="M2136" t="s">
        <v>146</v>
      </c>
      <c r="O2136">
        <v>3132847594</v>
      </c>
      <c r="P2136">
        <v>3293774493</v>
      </c>
      <c r="T2136" t="s">
        <v>585</v>
      </c>
      <c r="U2136">
        <v>2021</v>
      </c>
      <c r="V2136" t="s">
        <v>12409</v>
      </c>
      <c r="W2136" t="s">
        <v>12410</v>
      </c>
      <c r="X2136" t="s">
        <v>12411</v>
      </c>
      <c r="Y2136" t="s">
        <v>12412</v>
      </c>
      <c r="Z2136" t="s">
        <v>376</v>
      </c>
      <c r="AA2136" t="s">
        <v>12413</v>
      </c>
      <c r="AB2136" s="2">
        <f t="shared" si="33"/>
        <v>2.6215261679389312E-2</v>
      </c>
      <c r="AC2136" s="3">
        <v>327500000</v>
      </c>
      <c r="AD2136" t="s">
        <v>123</v>
      </c>
      <c r="AE2136" t="s">
        <v>106</v>
      </c>
      <c r="AF2136" t="s">
        <v>89</v>
      </c>
      <c r="AG2136">
        <v>0</v>
      </c>
      <c r="AH2136">
        <v>29203236</v>
      </c>
      <c r="AI2136" s="3">
        <v>8585498.1999999993</v>
      </c>
      <c r="AJ2136" s="3">
        <v>7194704.3700000001</v>
      </c>
      <c r="AK2136" t="s">
        <v>91</v>
      </c>
      <c r="AL2136" t="s">
        <v>91</v>
      </c>
      <c r="AM2136" t="s">
        <v>91</v>
      </c>
      <c r="AN2136" t="s">
        <v>91</v>
      </c>
      <c r="AO2136" t="s">
        <v>91</v>
      </c>
      <c r="AP2136" t="s">
        <v>91</v>
      </c>
      <c r="AT2136" t="s">
        <v>21</v>
      </c>
    </row>
    <row r="2137" spans="2:46" x14ac:dyDescent="0.25">
      <c r="B2137">
        <v>33816945</v>
      </c>
      <c r="C2137" t="s">
        <v>108</v>
      </c>
      <c r="D2137" t="s">
        <v>349</v>
      </c>
      <c r="E2137" t="s">
        <v>2913</v>
      </c>
      <c r="F2137" t="s">
        <v>6849</v>
      </c>
      <c r="G2137" t="s">
        <v>3892</v>
      </c>
      <c r="H2137" s="1">
        <v>27642</v>
      </c>
      <c r="I2137" t="s">
        <v>12414</v>
      </c>
      <c r="J2137">
        <v>76001</v>
      </c>
      <c r="K2137" t="s">
        <v>329</v>
      </c>
      <c r="L2137">
        <v>76</v>
      </c>
      <c r="M2137" t="s">
        <v>330</v>
      </c>
      <c r="O2137">
        <v>3127944673</v>
      </c>
      <c r="P2137">
        <v>3206882075</v>
      </c>
      <c r="T2137" t="s">
        <v>576</v>
      </c>
      <c r="U2137">
        <v>2024</v>
      </c>
      <c r="V2137" t="s">
        <v>8214</v>
      </c>
      <c r="W2137" t="s">
        <v>12415</v>
      </c>
      <c r="X2137" t="s">
        <v>12416</v>
      </c>
      <c r="Y2137" t="s">
        <v>8217</v>
      </c>
      <c r="Z2137" t="s">
        <v>121</v>
      </c>
      <c r="AA2137" t="s">
        <v>8218</v>
      </c>
      <c r="AB2137" s="2">
        <f t="shared" si="33"/>
        <v>3.3791883232931724E-2</v>
      </c>
      <c r="AC2137" s="3">
        <v>99600000</v>
      </c>
      <c r="AD2137" t="s">
        <v>138</v>
      </c>
      <c r="AE2137" t="s">
        <v>106</v>
      </c>
      <c r="AF2137" t="s">
        <v>89</v>
      </c>
      <c r="AG2137">
        <v>0</v>
      </c>
      <c r="AH2137">
        <v>29211454</v>
      </c>
      <c r="AI2137" s="3">
        <v>3365671.57</v>
      </c>
      <c r="AJ2137" s="3">
        <v>2808295.44</v>
      </c>
      <c r="AK2137" t="s">
        <v>91</v>
      </c>
      <c r="AL2137" t="s">
        <v>91</v>
      </c>
      <c r="AM2137" t="s">
        <v>91</v>
      </c>
      <c r="AN2137" t="s">
        <v>91</v>
      </c>
      <c r="AO2137" t="s">
        <v>91</v>
      </c>
      <c r="AP2137" t="s">
        <v>91</v>
      </c>
      <c r="AT2137" t="s">
        <v>21</v>
      </c>
    </row>
    <row r="2138" spans="2:46" x14ac:dyDescent="0.25">
      <c r="B2138">
        <v>1020724210</v>
      </c>
      <c r="C2138" t="s">
        <v>72</v>
      </c>
      <c r="D2138" t="s">
        <v>225</v>
      </c>
      <c r="E2138" t="s">
        <v>1039</v>
      </c>
      <c r="F2138" t="s">
        <v>181</v>
      </c>
      <c r="G2138" t="s">
        <v>2603</v>
      </c>
      <c r="H2138" s="1">
        <v>31910</v>
      </c>
      <c r="I2138" t="s">
        <v>12417</v>
      </c>
      <c r="J2138">
        <v>0</v>
      </c>
      <c r="K2138" t="s">
        <v>78</v>
      </c>
      <c r="L2138">
        <v>25</v>
      </c>
      <c r="M2138" t="s">
        <v>78</v>
      </c>
      <c r="O2138">
        <v>3134997508</v>
      </c>
      <c r="P2138">
        <v>3128554895</v>
      </c>
      <c r="T2138" t="s">
        <v>371</v>
      </c>
      <c r="U2138">
        <v>2021</v>
      </c>
      <c r="V2138" t="s">
        <v>8713</v>
      </c>
      <c r="W2138" t="s">
        <v>12418</v>
      </c>
      <c r="X2138" t="s">
        <v>12419</v>
      </c>
      <c r="Y2138" t="s">
        <v>8716</v>
      </c>
      <c r="Z2138" t="s">
        <v>376</v>
      </c>
      <c r="AA2138" t="s">
        <v>8717</v>
      </c>
      <c r="AB2138" s="2">
        <f t="shared" si="33"/>
        <v>3.5684124214933707E-2</v>
      </c>
      <c r="AC2138" s="3">
        <v>143300000</v>
      </c>
      <c r="AD2138" t="s">
        <v>123</v>
      </c>
      <c r="AE2138" t="s">
        <v>106</v>
      </c>
      <c r="AF2138" t="s">
        <v>89</v>
      </c>
      <c r="AG2138" t="s">
        <v>12420</v>
      </c>
      <c r="AH2138">
        <v>159835496</v>
      </c>
      <c r="AI2138" s="3">
        <v>5113535</v>
      </c>
      <c r="AJ2138" s="3">
        <v>4277088.5</v>
      </c>
      <c r="AK2138" t="s">
        <v>91</v>
      </c>
      <c r="AL2138" t="s">
        <v>91</v>
      </c>
      <c r="AM2138" t="s">
        <v>91</v>
      </c>
      <c r="AN2138" t="s">
        <v>91</v>
      </c>
      <c r="AO2138" t="s">
        <v>91</v>
      </c>
      <c r="AP2138" t="s">
        <v>91</v>
      </c>
      <c r="AT2138" t="s">
        <v>21</v>
      </c>
    </row>
    <row r="2139" spans="2:46" x14ac:dyDescent="0.25">
      <c r="B2139">
        <v>1075672523</v>
      </c>
      <c r="C2139" t="s">
        <v>72</v>
      </c>
      <c r="D2139" t="s">
        <v>500</v>
      </c>
      <c r="E2139" t="s">
        <v>1039</v>
      </c>
      <c r="F2139" t="s">
        <v>2406</v>
      </c>
      <c r="G2139" t="s">
        <v>3652</v>
      </c>
      <c r="H2139" s="1">
        <v>34419</v>
      </c>
      <c r="I2139" t="s">
        <v>12421</v>
      </c>
      <c r="J2139">
        <v>25899</v>
      </c>
      <c r="K2139" t="s">
        <v>871</v>
      </c>
      <c r="L2139">
        <v>25</v>
      </c>
      <c r="M2139" t="s">
        <v>79</v>
      </c>
      <c r="O2139">
        <v>3176585771</v>
      </c>
      <c r="P2139">
        <v>0</v>
      </c>
      <c r="T2139" t="s">
        <v>666</v>
      </c>
      <c r="U2139">
        <v>2018</v>
      </c>
      <c r="V2139" t="s">
        <v>12422</v>
      </c>
      <c r="W2139" t="s">
        <v>12423</v>
      </c>
      <c r="X2139" t="s">
        <v>12424</v>
      </c>
      <c r="Y2139" t="s">
        <v>12425</v>
      </c>
      <c r="Z2139" t="s">
        <v>85</v>
      </c>
      <c r="AA2139" t="s">
        <v>12426</v>
      </c>
      <c r="AB2139" s="2">
        <f t="shared" si="33"/>
        <v>3.9575849868421054E-2</v>
      </c>
      <c r="AC2139" s="3">
        <v>76000000</v>
      </c>
      <c r="AD2139" t="s">
        <v>151</v>
      </c>
      <c r="AE2139" t="s">
        <v>139</v>
      </c>
      <c r="AF2139" t="s">
        <v>89</v>
      </c>
      <c r="AG2139" t="s">
        <v>12427</v>
      </c>
      <c r="AH2139">
        <v>29212912</v>
      </c>
      <c r="AI2139" s="3">
        <v>3007764.59</v>
      </c>
      <c r="AJ2139" s="3">
        <v>2507533.27</v>
      </c>
      <c r="AK2139" t="s">
        <v>91</v>
      </c>
      <c r="AL2139" t="s">
        <v>91</v>
      </c>
      <c r="AM2139" t="s">
        <v>91</v>
      </c>
      <c r="AN2139" t="s">
        <v>91</v>
      </c>
      <c r="AO2139" t="s">
        <v>91</v>
      </c>
      <c r="AP2139" t="s">
        <v>91</v>
      </c>
      <c r="AT2139" t="s">
        <v>21</v>
      </c>
    </row>
    <row r="2140" spans="2:46" x14ac:dyDescent="0.25">
      <c r="B2140">
        <v>13720421</v>
      </c>
      <c r="C2140" t="s">
        <v>72</v>
      </c>
      <c r="D2140" t="s">
        <v>4758</v>
      </c>
      <c r="E2140" t="s">
        <v>500</v>
      </c>
      <c r="F2140" t="s">
        <v>656</v>
      </c>
      <c r="G2140" t="s">
        <v>4094</v>
      </c>
      <c r="H2140" s="1">
        <v>29041</v>
      </c>
      <c r="I2140" t="s">
        <v>12428</v>
      </c>
      <c r="J2140">
        <v>68081</v>
      </c>
      <c r="K2140" t="s">
        <v>4754</v>
      </c>
      <c r="L2140">
        <v>68</v>
      </c>
      <c r="M2140" t="s">
        <v>146</v>
      </c>
      <c r="O2140">
        <v>3153121152</v>
      </c>
      <c r="P2140">
        <v>0</v>
      </c>
      <c r="T2140" t="s">
        <v>80</v>
      </c>
      <c r="U2140">
        <v>2017</v>
      </c>
      <c r="V2140" t="s">
        <v>1561</v>
      </c>
      <c r="W2140" t="s">
        <v>12429</v>
      </c>
      <c r="X2140" t="s">
        <v>12430</v>
      </c>
      <c r="Y2140" t="s">
        <v>1564</v>
      </c>
      <c r="Z2140" t="s">
        <v>210</v>
      </c>
      <c r="AA2140" t="s">
        <v>287</v>
      </c>
      <c r="AB2140" s="2">
        <f t="shared" si="33"/>
        <v>1.4685761511216056E-2</v>
      </c>
      <c r="AC2140" s="3">
        <v>84700000</v>
      </c>
      <c r="AD2140" t="s">
        <v>151</v>
      </c>
      <c r="AE2140" t="s">
        <v>106</v>
      </c>
      <c r="AF2140" t="s">
        <v>89</v>
      </c>
      <c r="AG2140" t="s">
        <v>12431</v>
      </c>
      <c r="AH2140">
        <v>159716445</v>
      </c>
      <c r="AI2140" s="3">
        <v>1243884</v>
      </c>
      <c r="AJ2140" s="3">
        <v>1025280.69</v>
      </c>
      <c r="AK2140" t="s">
        <v>91</v>
      </c>
      <c r="AL2140" t="s">
        <v>91</v>
      </c>
      <c r="AM2140" t="s">
        <v>91</v>
      </c>
      <c r="AN2140" t="s">
        <v>91</v>
      </c>
      <c r="AO2140" t="s">
        <v>91</v>
      </c>
      <c r="AP2140" t="s">
        <v>91</v>
      </c>
      <c r="AT2140" t="s">
        <v>19</v>
      </c>
    </row>
    <row r="2141" spans="2:46" x14ac:dyDescent="0.25">
      <c r="B2141">
        <v>37837204</v>
      </c>
      <c r="C2141" t="s">
        <v>108</v>
      </c>
      <c r="D2141" t="s">
        <v>857</v>
      </c>
      <c r="E2141" t="s">
        <v>2719</v>
      </c>
      <c r="F2141" t="s">
        <v>1604</v>
      </c>
      <c r="G2141" t="s">
        <v>261</v>
      </c>
      <c r="H2141" s="1">
        <v>20586</v>
      </c>
      <c r="I2141" t="s">
        <v>12432</v>
      </c>
      <c r="J2141">
        <v>68001</v>
      </c>
      <c r="K2141" t="s">
        <v>145</v>
      </c>
      <c r="L2141">
        <v>68</v>
      </c>
      <c r="M2141" t="s">
        <v>146</v>
      </c>
      <c r="O2141">
        <v>3182695528</v>
      </c>
      <c r="P2141">
        <v>0</v>
      </c>
      <c r="T2141" t="s">
        <v>1780</v>
      </c>
      <c r="U2141">
        <v>2019</v>
      </c>
      <c r="V2141" t="s">
        <v>12433</v>
      </c>
      <c r="W2141" t="s">
        <v>12434</v>
      </c>
      <c r="X2141" t="s">
        <v>12435</v>
      </c>
      <c r="Y2141" t="s">
        <v>12436</v>
      </c>
      <c r="Z2141" t="s">
        <v>210</v>
      </c>
      <c r="AA2141" t="s">
        <v>347</v>
      </c>
      <c r="AB2141" s="2">
        <f t="shared" si="33"/>
        <v>1.8211027190332327E-2</v>
      </c>
      <c r="AC2141" s="3">
        <v>66200000</v>
      </c>
      <c r="AD2141" t="s">
        <v>105</v>
      </c>
      <c r="AE2141" t="s">
        <v>139</v>
      </c>
      <c r="AF2141" t="s">
        <v>89</v>
      </c>
      <c r="AG2141" t="s">
        <v>12437</v>
      </c>
      <c r="AH2141">
        <v>159708694</v>
      </c>
      <c r="AI2141" s="3">
        <v>1205570</v>
      </c>
      <c r="AJ2141" s="3">
        <v>993083.82</v>
      </c>
      <c r="AK2141" t="s">
        <v>91</v>
      </c>
      <c r="AL2141" t="s">
        <v>91</v>
      </c>
      <c r="AM2141" t="s">
        <v>91</v>
      </c>
      <c r="AN2141" t="s">
        <v>91</v>
      </c>
      <c r="AO2141" t="s">
        <v>91</v>
      </c>
      <c r="AP2141" t="s">
        <v>91</v>
      </c>
      <c r="AT2141" t="s">
        <v>18</v>
      </c>
    </row>
    <row r="2142" spans="2:46" x14ac:dyDescent="0.25">
      <c r="B2142">
        <v>17325639</v>
      </c>
      <c r="C2142" t="s">
        <v>72</v>
      </c>
      <c r="D2142" t="s">
        <v>1458</v>
      </c>
      <c r="E2142" t="s">
        <v>236</v>
      </c>
      <c r="F2142" t="s">
        <v>2096</v>
      </c>
      <c r="G2142" t="s">
        <v>112</v>
      </c>
      <c r="H2142" s="1">
        <v>32177</v>
      </c>
      <c r="I2142" t="s">
        <v>12438</v>
      </c>
      <c r="J2142">
        <v>50001</v>
      </c>
      <c r="K2142" t="s">
        <v>804</v>
      </c>
      <c r="L2142">
        <v>50</v>
      </c>
      <c r="M2142" t="s">
        <v>805</v>
      </c>
      <c r="O2142">
        <v>3167517008</v>
      </c>
      <c r="P2142">
        <v>0</v>
      </c>
      <c r="T2142" t="s">
        <v>131</v>
      </c>
      <c r="U2142">
        <v>2017</v>
      </c>
      <c r="V2142" t="s">
        <v>5020</v>
      </c>
      <c r="W2142" t="s">
        <v>12439</v>
      </c>
      <c r="X2142" t="s">
        <v>12440</v>
      </c>
      <c r="Y2142" t="s">
        <v>5023</v>
      </c>
      <c r="Z2142" t="s">
        <v>164</v>
      </c>
      <c r="AA2142" t="s">
        <v>189</v>
      </c>
      <c r="AB2142" s="2">
        <f t="shared" si="33"/>
        <v>4.0060114942528736E-2</v>
      </c>
      <c r="AC2142" s="3">
        <v>52200000</v>
      </c>
      <c r="AD2142" t="s">
        <v>105</v>
      </c>
      <c r="AE2142" t="s">
        <v>106</v>
      </c>
      <c r="AF2142" t="s">
        <v>89</v>
      </c>
      <c r="AG2142" t="s">
        <v>12441</v>
      </c>
      <c r="AH2142">
        <v>159837226</v>
      </c>
      <c r="AI2142" s="3">
        <v>2091138</v>
      </c>
      <c r="AJ2142" s="3">
        <v>1737258.48</v>
      </c>
      <c r="AK2142" t="s">
        <v>91</v>
      </c>
      <c r="AL2142" t="s">
        <v>91</v>
      </c>
      <c r="AM2142" t="s">
        <v>91</v>
      </c>
      <c r="AN2142" t="s">
        <v>91</v>
      </c>
      <c r="AO2142" t="s">
        <v>91</v>
      </c>
      <c r="AP2142" t="s">
        <v>91</v>
      </c>
      <c r="AT2142" t="s">
        <v>21</v>
      </c>
    </row>
    <row r="2143" spans="2:46" x14ac:dyDescent="0.25">
      <c r="B2143">
        <v>21366103</v>
      </c>
      <c r="C2143" t="s">
        <v>108</v>
      </c>
      <c r="D2143" t="s">
        <v>3246</v>
      </c>
      <c r="E2143">
        <v>0</v>
      </c>
      <c r="F2143" t="s">
        <v>3411</v>
      </c>
      <c r="G2143" t="s">
        <v>3411</v>
      </c>
      <c r="H2143" s="1">
        <v>15674</v>
      </c>
      <c r="I2143" t="s">
        <v>12442</v>
      </c>
      <c r="J2143">
        <v>5001</v>
      </c>
      <c r="K2143" t="s">
        <v>114</v>
      </c>
      <c r="L2143">
        <v>5</v>
      </c>
      <c r="M2143" t="s">
        <v>115</v>
      </c>
      <c r="O2143">
        <v>3104263990</v>
      </c>
      <c r="P2143">
        <v>0</v>
      </c>
      <c r="T2143" t="s">
        <v>131</v>
      </c>
      <c r="U2143">
        <v>2016</v>
      </c>
      <c r="V2143" t="s">
        <v>10589</v>
      </c>
      <c r="W2143" t="s">
        <v>12443</v>
      </c>
      <c r="X2143" t="s">
        <v>12444</v>
      </c>
      <c r="Y2143" t="s">
        <v>10592</v>
      </c>
      <c r="Z2143" t="s">
        <v>103</v>
      </c>
      <c r="AA2143" t="s">
        <v>448</v>
      </c>
      <c r="AB2143" s="2">
        <f t="shared" si="33"/>
        <v>4.6063464788732397E-2</v>
      </c>
      <c r="AC2143" s="3">
        <v>35500000</v>
      </c>
      <c r="AD2143" t="s">
        <v>87</v>
      </c>
      <c r="AE2143" t="s">
        <v>139</v>
      </c>
      <c r="AF2143" t="s">
        <v>89</v>
      </c>
      <c r="AG2143" t="s">
        <v>12445</v>
      </c>
      <c r="AH2143">
        <v>159827022</v>
      </c>
      <c r="AI2143" s="3">
        <v>1635253</v>
      </c>
      <c r="AJ2143" s="3">
        <v>1354162</v>
      </c>
      <c r="AK2143" t="s">
        <v>91</v>
      </c>
      <c r="AL2143" t="s">
        <v>91</v>
      </c>
      <c r="AM2143" t="s">
        <v>91</v>
      </c>
      <c r="AN2143" t="s">
        <v>91</v>
      </c>
      <c r="AO2143" t="s">
        <v>91</v>
      </c>
      <c r="AP2143" t="s">
        <v>91</v>
      </c>
      <c r="AT2143" t="s">
        <v>21</v>
      </c>
    </row>
    <row r="2144" spans="2:46" x14ac:dyDescent="0.25">
      <c r="B2144">
        <v>51653479</v>
      </c>
      <c r="C2144" t="s">
        <v>108</v>
      </c>
      <c r="D2144" t="s">
        <v>6610</v>
      </c>
      <c r="E2144">
        <v>0</v>
      </c>
      <c r="F2144" t="s">
        <v>957</v>
      </c>
      <c r="G2144" t="s">
        <v>352</v>
      </c>
      <c r="H2144" s="1">
        <v>22884</v>
      </c>
      <c r="I2144" t="s">
        <v>12446</v>
      </c>
      <c r="J2144">
        <v>0</v>
      </c>
      <c r="K2144" t="s">
        <v>78</v>
      </c>
      <c r="L2144">
        <v>25</v>
      </c>
      <c r="M2144" t="s">
        <v>78</v>
      </c>
      <c r="O2144">
        <v>3153927069</v>
      </c>
      <c r="P2144">
        <v>0</v>
      </c>
      <c r="T2144" t="s">
        <v>1891</v>
      </c>
      <c r="U2144">
        <v>2016</v>
      </c>
      <c r="V2144" t="s">
        <v>1892</v>
      </c>
      <c r="W2144" t="s">
        <v>12447</v>
      </c>
      <c r="X2144" t="s">
        <v>12448</v>
      </c>
      <c r="Y2144" t="s">
        <v>1895</v>
      </c>
      <c r="Z2144" t="s">
        <v>358</v>
      </c>
      <c r="AA2144" t="s">
        <v>618</v>
      </c>
      <c r="AB2144" s="2">
        <f t="shared" si="33"/>
        <v>2.3052199999999998E-2</v>
      </c>
      <c r="AC2144" s="3">
        <v>65000000</v>
      </c>
      <c r="AD2144" t="s">
        <v>123</v>
      </c>
      <c r="AE2144" t="s">
        <v>106</v>
      </c>
      <c r="AF2144" t="s">
        <v>89</v>
      </c>
      <c r="AG2144" t="s">
        <v>12449</v>
      </c>
      <c r="AH2144">
        <v>159832969</v>
      </c>
      <c r="AI2144" s="3">
        <v>1498393</v>
      </c>
      <c r="AJ2144" s="3">
        <v>1239154.1000000001</v>
      </c>
      <c r="AK2144" t="s">
        <v>91</v>
      </c>
      <c r="AL2144" t="s">
        <v>91</v>
      </c>
      <c r="AM2144" t="s">
        <v>91</v>
      </c>
      <c r="AN2144" t="s">
        <v>91</v>
      </c>
      <c r="AO2144" t="s">
        <v>91</v>
      </c>
      <c r="AP2144" t="s">
        <v>91</v>
      </c>
      <c r="AT2144" t="s">
        <v>18</v>
      </c>
    </row>
    <row r="2145" spans="2:46" x14ac:dyDescent="0.25">
      <c r="B2145">
        <v>29622680</v>
      </c>
      <c r="C2145" t="s">
        <v>108</v>
      </c>
      <c r="D2145" t="s">
        <v>213</v>
      </c>
      <c r="E2145" t="s">
        <v>789</v>
      </c>
      <c r="F2145" t="s">
        <v>1605</v>
      </c>
      <c r="G2145" t="s">
        <v>12450</v>
      </c>
      <c r="H2145" s="1">
        <v>27293</v>
      </c>
      <c r="I2145" t="s">
        <v>12451</v>
      </c>
      <c r="J2145">
        <v>0</v>
      </c>
      <c r="K2145" t="s">
        <v>78</v>
      </c>
      <c r="L2145">
        <v>25</v>
      </c>
      <c r="M2145" t="s">
        <v>78</v>
      </c>
      <c r="O2145">
        <v>3116313483</v>
      </c>
      <c r="P2145">
        <v>3147116520</v>
      </c>
      <c r="T2145" t="s">
        <v>371</v>
      </c>
      <c r="U2145">
        <v>2020</v>
      </c>
      <c r="V2145" t="s">
        <v>331</v>
      </c>
      <c r="W2145" t="s">
        <v>12452</v>
      </c>
      <c r="X2145" t="s">
        <v>12453</v>
      </c>
      <c r="Y2145" t="s">
        <v>334</v>
      </c>
      <c r="Z2145" t="s">
        <v>164</v>
      </c>
      <c r="AA2145" t="s">
        <v>335</v>
      </c>
      <c r="AB2145" s="2">
        <f t="shared" si="33"/>
        <v>3.5168685714285712E-2</v>
      </c>
      <c r="AC2145" s="3">
        <v>35000000</v>
      </c>
      <c r="AD2145" t="s">
        <v>177</v>
      </c>
      <c r="AE2145" t="s">
        <v>139</v>
      </c>
      <c r="AF2145" t="s">
        <v>89</v>
      </c>
      <c r="AG2145">
        <v>0</v>
      </c>
      <c r="AH2145">
        <v>159838034</v>
      </c>
      <c r="AI2145" s="3">
        <v>1230904</v>
      </c>
      <c r="AJ2145" s="3">
        <v>1014372.83</v>
      </c>
      <c r="AK2145" t="s">
        <v>91</v>
      </c>
      <c r="AL2145" t="s">
        <v>91</v>
      </c>
      <c r="AM2145" t="s">
        <v>91</v>
      </c>
      <c r="AN2145" t="s">
        <v>91</v>
      </c>
      <c r="AO2145" t="s">
        <v>91</v>
      </c>
      <c r="AP2145" t="s">
        <v>91</v>
      </c>
      <c r="AT2145" t="s">
        <v>18</v>
      </c>
    </row>
    <row r="2146" spans="2:46" x14ac:dyDescent="0.25">
      <c r="B2146">
        <v>36543980</v>
      </c>
      <c r="C2146" t="s">
        <v>108</v>
      </c>
      <c r="D2146" t="s">
        <v>2223</v>
      </c>
      <c r="E2146" t="s">
        <v>12454</v>
      </c>
      <c r="F2146" t="s">
        <v>411</v>
      </c>
      <c r="G2146" t="s">
        <v>93</v>
      </c>
      <c r="H2146" s="1">
        <v>21446</v>
      </c>
      <c r="I2146" t="s">
        <v>12455</v>
      </c>
      <c r="J2146">
        <v>0</v>
      </c>
      <c r="K2146" t="s">
        <v>157</v>
      </c>
      <c r="L2146">
        <v>8</v>
      </c>
      <c r="M2146" t="s">
        <v>158</v>
      </c>
      <c r="O2146">
        <v>3126822451</v>
      </c>
      <c r="P2146">
        <v>3145815181</v>
      </c>
      <c r="T2146" t="s">
        <v>403</v>
      </c>
      <c r="U2146">
        <v>2024</v>
      </c>
      <c r="V2146" t="s">
        <v>4578</v>
      </c>
      <c r="W2146" t="s">
        <v>12456</v>
      </c>
      <c r="X2146" t="s">
        <v>12457</v>
      </c>
      <c r="Y2146" t="s">
        <v>4581</v>
      </c>
      <c r="Z2146" t="s">
        <v>103</v>
      </c>
      <c r="AA2146" t="s">
        <v>448</v>
      </c>
      <c r="AB2146" s="2">
        <f t="shared" si="33"/>
        <v>4.0424902234636871E-2</v>
      </c>
      <c r="AC2146" s="3">
        <v>71600000</v>
      </c>
      <c r="AD2146" t="s">
        <v>87</v>
      </c>
      <c r="AE2146" t="s">
        <v>139</v>
      </c>
      <c r="AF2146" t="s">
        <v>89</v>
      </c>
      <c r="AG2146">
        <v>0</v>
      </c>
      <c r="AH2146">
        <v>159717397</v>
      </c>
      <c r="AI2146" s="3">
        <v>2894423</v>
      </c>
      <c r="AJ2146" s="3">
        <v>2412287.85</v>
      </c>
      <c r="AK2146" t="s">
        <v>91</v>
      </c>
      <c r="AL2146" t="s">
        <v>91</v>
      </c>
      <c r="AM2146" t="s">
        <v>91</v>
      </c>
      <c r="AN2146" t="s">
        <v>91</v>
      </c>
      <c r="AO2146" t="s">
        <v>91</v>
      </c>
      <c r="AP2146" t="s">
        <v>91</v>
      </c>
      <c r="AT2146" t="s">
        <v>21</v>
      </c>
    </row>
    <row r="2147" spans="2:46" x14ac:dyDescent="0.25">
      <c r="B2147">
        <v>15921897</v>
      </c>
      <c r="C2147" t="s">
        <v>72</v>
      </c>
      <c r="D2147" t="s">
        <v>361</v>
      </c>
      <c r="E2147" t="s">
        <v>894</v>
      </c>
      <c r="F2147" t="s">
        <v>12458</v>
      </c>
      <c r="G2147" t="s">
        <v>551</v>
      </c>
      <c r="H2147" s="1">
        <v>27477</v>
      </c>
      <c r="I2147" t="s">
        <v>12459</v>
      </c>
      <c r="J2147">
        <v>17614</v>
      </c>
      <c r="K2147" t="s">
        <v>12460</v>
      </c>
      <c r="L2147">
        <v>17</v>
      </c>
      <c r="M2147" t="s">
        <v>477</v>
      </c>
      <c r="O2147">
        <v>3123518282</v>
      </c>
      <c r="P2147">
        <v>0</v>
      </c>
      <c r="T2147" t="s">
        <v>195</v>
      </c>
      <c r="U2147">
        <v>2021</v>
      </c>
      <c r="V2147" t="s">
        <v>1588</v>
      </c>
      <c r="W2147" t="s">
        <v>12461</v>
      </c>
      <c r="X2147" t="s">
        <v>12462</v>
      </c>
      <c r="Y2147" t="s">
        <v>1591</v>
      </c>
      <c r="Z2147" t="s">
        <v>136</v>
      </c>
      <c r="AA2147" t="s">
        <v>137</v>
      </c>
      <c r="AB2147" s="2">
        <f t="shared" si="33"/>
        <v>3.9427786116322701E-2</v>
      </c>
      <c r="AC2147" s="3">
        <v>53300000</v>
      </c>
      <c r="AD2147" t="s">
        <v>177</v>
      </c>
      <c r="AE2147" t="s">
        <v>139</v>
      </c>
      <c r="AF2147" t="s">
        <v>89</v>
      </c>
      <c r="AG2147" t="s">
        <v>12463</v>
      </c>
      <c r="AH2147">
        <v>159836065</v>
      </c>
      <c r="AI2147" s="3">
        <v>2101501</v>
      </c>
      <c r="AJ2147" s="3">
        <v>1745967.49</v>
      </c>
      <c r="AK2147" t="s">
        <v>91</v>
      </c>
      <c r="AL2147" t="s">
        <v>91</v>
      </c>
      <c r="AM2147" t="s">
        <v>91</v>
      </c>
      <c r="AN2147" t="s">
        <v>91</v>
      </c>
      <c r="AO2147" t="s">
        <v>91</v>
      </c>
      <c r="AP2147" t="s">
        <v>91</v>
      </c>
      <c r="AT2147" t="s">
        <v>21</v>
      </c>
    </row>
    <row r="2148" spans="2:46" x14ac:dyDescent="0.25">
      <c r="B2148">
        <v>1151944941</v>
      </c>
      <c r="C2148" t="s">
        <v>108</v>
      </c>
      <c r="D2148" t="s">
        <v>5412</v>
      </c>
      <c r="E2148" t="s">
        <v>2502</v>
      </c>
      <c r="F2148" t="s">
        <v>1821</v>
      </c>
      <c r="G2148" t="s">
        <v>10063</v>
      </c>
      <c r="H2148" s="1">
        <v>33593</v>
      </c>
      <c r="I2148" t="s">
        <v>12464</v>
      </c>
      <c r="J2148">
        <v>19573</v>
      </c>
      <c r="K2148" t="s">
        <v>12465</v>
      </c>
      <c r="L2148">
        <v>19</v>
      </c>
      <c r="M2148" t="s">
        <v>2498</v>
      </c>
      <c r="O2148">
        <v>3008281500</v>
      </c>
      <c r="P2148">
        <v>3167418910</v>
      </c>
      <c r="T2148" t="s">
        <v>424</v>
      </c>
      <c r="U2148">
        <v>2017</v>
      </c>
      <c r="V2148" t="s">
        <v>9189</v>
      </c>
      <c r="W2148" t="s">
        <v>12466</v>
      </c>
      <c r="X2148" t="s">
        <v>12467</v>
      </c>
      <c r="Y2148" t="s">
        <v>9192</v>
      </c>
      <c r="Z2148" t="s">
        <v>121</v>
      </c>
      <c r="AA2148" t="s">
        <v>122</v>
      </c>
      <c r="AB2148" s="2">
        <f t="shared" si="33"/>
        <v>3.6938843749999999E-2</v>
      </c>
      <c r="AC2148" s="3">
        <v>72000000</v>
      </c>
      <c r="AD2148" t="s">
        <v>105</v>
      </c>
      <c r="AE2148" t="s">
        <v>106</v>
      </c>
      <c r="AF2148" t="s">
        <v>89</v>
      </c>
      <c r="AG2148" t="s">
        <v>12468</v>
      </c>
      <c r="AH2148">
        <v>29197664</v>
      </c>
      <c r="AI2148" s="3">
        <v>2659596.75</v>
      </c>
      <c r="AJ2148" s="3">
        <v>2214955.25</v>
      </c>
      <c r="AK2148" t="s">
        <v>91</v>
      </c>
      <c r="AL2148" t="s">
        <v>91</v>
      </c>
      <c r="AM2148" t="s">
        <v>91</v>
      </c>
      <c r="AN2148" t="s">
        <v>91</v>
      </c>
      <c r="AO2148" t="s">
        <v>91</v>
      </c>
      <c r="AP2148" t="s">
        <v>91</v>
      </c>
      <c r="AT2148" t="s">
        <v>21</v>
      </c>
    </row>
    <row r="2149" spans="2:46" x14ac:dyDescent="0.25">
      <c r="B2149">
        <v>25112625</v>
      </c>
      <c r="C2149" t="s">
        <v>108</v>
      </c>
      <c r="D2149" t="s">
        <v>12469</v>
      </c>
      <c r="E2149" t="s">
        <v>12470</v>
      </c>
      <c r="F2149" t="s">
        <v>261</v>
      </c>
      <c r="G2149" t="s">
        <v>154</v>
      </c>
      <c r="H2149" s="1">
        <v>29992</v>
      </c>
      <c r="I2149" t="s">
        <v>12471</v>
      </c>
      <c r="J2149">
        <v>17001</v>
      </c>
      <c r="K2149" t="s">
        <v>476</v>
      </c>
      <c r="L2149">
        <v>17</v>
      </c>
      <c r="M2149" t="s">
        <v>477</v>
      </c>
      <c r="O2149">
        <v>3146199966</v>
      </c>
      <c r="P2149">
        <v>0</v>
      </c>
      <c r="T2149" t="s">
        <v>403</v>
      </c>
      <c r="U2149">
        <v>2022</v>
      </c>
      <c r="V2149" t="s">
        <v>3677</v>
      </c>
      <c r="W2149" t="s">
        <v>12472</v>
      </c>
      <c r="X2149" t="s">
        <v>12473</v>
      </c>
      <c r="Y2149" t="s">
        <v>3680</v>
      </c>
      <c r="Z2149" t="s">
        <v>136</v>
      </c>
      <c r="AA2149" t="s">
        <v>725</v>
      </c>
      <c r="AB2149" s="2">
        <f t="shared" si="33"/>
        <v>4.784781704781705E-2</v>
      </c>
      <c r="AC2149" s="3">
        <v>48100000</v>
      </c>
      <c r="AD2149" t="s">
        <v>138</v>
      </c>
      <c r="AE2149" t="s">
        <v>139</v>
      </c>
      <c r="AF2149" t="s">
        <v>89</v>
      </c>
      <c r="AG2149">
        <v>0</v>
      </c>
      <c r="AH2149">
        <v>159762821</v>
      </c>
      <c r="AI2149" s="3">
        <v>2301480</v>
      </c>
      <c r="AJ2149" s="3">
        <v>1914016.65</v>
      </c>
      <c r="AK2149" t="s">
        <v>91</v>
      </c>
      <c r="AL2149" t="s">
        <v>91</v>
      </c>
      <c r="AM2149" t="s">
        <v>91</v>
      </c>
      <c r="AN2149" t="s">
        <v>91</v>
      </c>
      <c r="AO2149" t="s">
        <v>91</v>
      </c>
      <c r="AP2149" t="s">
        <v>91</v>
      </c>
      <c r="AT2149" t="s">
        <v>21</v>
      </c>
    </row>
    <row r="2150" spans="2:46" x14ac:dyDescent="0.25">
      <c r="B2150">
        <v>79911032</v>
      </c>
      <c r="C2150" t="s">
        <v>72</v>
      </c>
      <c r="D2150" t="s">
        <v>389</v>
      </c>
      <c r="E2150">
        <v>0</v>
      </c>
      <c r="F2150" t="s">
        <v>2151</v>
      </c>
      <c r="G2150" t="s">
        <v>12474</v>
      </c>
      <c r="H2150" s="1">
        <v>28488</v>
      </c>
      <c r="I2150" t="s">
        <v>12475</v>
      </c>
      <c r="J2150">
        <v>0</v>
      </c>
      <c r="K2150" t="s">
        <v>466</v>
      </c>
      <c r="L2150">
        <v>25</v>
      </c>
      <c r="M2150" t="s">
        <v>79</v>
      </c>
      <c r="O2150">
        <v>3004852359</v>
      </c>
      <c r="P2150">
        <v>0</v>
      </c>
      <c r="T2150" t="s">
        <v>494</v>
      </c>
      <c r="U2150">
        <v>2016</v>
      </c>
      <c r="V2150" t="s">
        <v>959</v>
      </c>
      <c r="W2150" t="s">
        <v>12476</v>
      </c>
      <c r="X2150" t="s">
        <v>12477</v>
      </c>
      <c r="Y2150" t="s">
        <v>962</v>
      </c>
      <c r="Z2150" t="s">
        <v>103</v>
      </c>
      <c r="AA2150" t="s">
        <v>408</v>
      </c>
      <c r="AB2150" s="2">
        <f t="shared" si="33"/>
        <v>4.6234556632653065E-2</v>
      </c>
      <c r="AC2150" s="3">
        <v>39200000</v>
      </c>
      <c r="AD2150" t="s">
        <v>123</v>
      </c>
      <c r="AE2150" t="s">
        <v>139</v>
      </c>
      <c r="AF2150" t="s">
        <v>89</v>
      </c>
      <c r="AG2150" t="s">
        <v>12478</v>
      </c>
      <c r="AH2150">
        <v>29204224</v>
      </c>
      <c r="AI2150" s="3">
        <v>1812394.62</v>
      </c>
      <c r="AJ2150" s="3">
        <v>1503020.69</v>
      </c>
      <c r="AK2150" t="s">
        <v>91</v>
      </c>
      <c r="AL2150" t="s">
        <v>91</v>
      </c>
      <c r="AM2150" t="s">
        <v>91</v>
      </c>
      <c r="AN2150" t="s">
        <v>91</v>
      </c>
      <c r="AO2150" t="s">
        <v>91</v>
      </c>
      <c r="AP2150" t="s">
        <v>91</v>
      </c>
      <c r="AT2150" t="s">
        <v>21</v>
      </c>
    </row>
    <row r="2151" spans="2:46" x14ac:dyDescent="0.25">
      <c r="B2151">
        <v>52173891</v>
      </c>
      <c r="C2151" t="s">
        <v>108</v>
      </c>
      <c r="D2151" t="s">
        <v>110</v>
      </c>
      <c r="E2151" t="s">
        <v>3573</v>
      </c>
      <c r="F2151" t="s">
        <v>1973</v>
      </c>
      <c r="G2151" t="s">
        <v>12479</v>
      </c>
      <c r="H2151" s="1">
        <v>26468</v>
      </c>
      <c r="I2151" t="s">
        <v>12480</v>
      </c>
      <c r="J2151">
        <v>0</v>
      </c>
      <c r="K2151" t="s">
        <v>78</v>
      </c>
      <c r="L2151">
        <v>25</v>
      </c>
      <c r="M2151" t="s">
        <v>78</v>
      </c>
      <c r="O2151">
        <v>3164134767</v>
      </c>
      <c r="P2151">
        <v>3164524166</v>
      </c>
      <c r="T2151" t="s">
        <v>1780</v>
      </c>
      <c r="U2151">
        <v>2014</v>
      </c>
      <c r="V2151" t="s">
        <v>8136</v>
      </c>
      <c r="W2151" t="s">
        <v>12481</v>
      </c>
      <c r="X2151" t="s">
        <v>12482</v>
      </c>
      <c r="Y2151" t="s">
        <v>8139</v>
      </c>
      <c r="Z2151" t="s">
        <v>103</v>
      </c>
      <c r="AA2151" t="s">
        <v>1128</v>
      </c>
      <c r="AB2151" s="2">
        <f t="shared" si="33"/>
        <v>5.2214378698224852E-2</v>
      </c>
      <c r="AC2151" s="3">
        <v>33800000</v>
      </c>
      <c r="AD2151" t="s">
        <v>87</v>
      </c>
      <c r="AE2151" t="s">
        <v>139</v>
      </c>
      <c r="AF2151" t="s">
        <v>89</v>
      </c>
      <c r="AG2151" t="s">
        <v>12483</v>
      </c>
      <c r="AH2151">
        <v>159849743</v>
      </c>
      <c r="AI2151" s="3">
        <v>1764846</v>
      </c>
      <c r="AJ2151" s="3">
        <v>1463063.91</v>
      </c>
      <c r="AK2151" t="s">
        <v>91</v>
      </c>
      <c r="AL2151" t="s">
        <v>91</v>
      </c>
      <c r="AM2151" t="s">
        <v>91</v>
      </c>
      <c r="AN2151" t="s">
        <v>91</v>
      </c>
      <c r="AO2151" t="s">
        <v>91</v>
      </c>
      <c r="AP2151" t="s">
        <v>91</v>
      </c>
      <c r="AT2151" t="s">
        <v>21</v>
      </c>
    </row>
    <row r="2152" spans="2:46" x14ac:dyDescent="0.25">
      <c r="B2152">
        <v>30310493</v>
      </c>
      <c r="C2152" t="s">
        <v>108</v>
      </c>
      <c r="D2152" t="s">
        <v>1029</v>
      </c>
      <c r="E2152" t="s">
        <v>771</v>
      </c>
      <c r="F2152" t="s">
        <v>12484</v>
      </c>
      <c r="G2152" t="s">
        <v>840</v>
      </c>
      <c r="H2152" s="1">
        <v>25247</v>
      </c>
      <c r="I2152" t="s">
        <v>12485</v>
      </c>
      <c r="J2152">
        <v>17001</v>
      </c>
      <c r="K2152" t="s">
        <v>476</v>
      </c>
      <c r="L2152">
        <v>17</v>
      </c>
      <c r="M2152" t="s">
        <v>477</v>
      </c>
      <c r="O2152">
        <v>3137166807</v>
      </c>
      <c r="P2152">
        <v>0</v>
      </c>
      <c r="T2152" t="s">
        <v>116</v>
      </c>
      <c r="U2152">
        <v>2020</v>
      </c>
      <c r="V2152" t="s">
        <v>1330</v>
      </c>
      <c r="W2152" t="s">
        <v>12486</v>
      </c>
      <c r="X2152" t="s">
        <v>12487</v>
      </c>
      <c r="Y2152" t="s">
        <v>1333</v>
      </c>
      <c r="Z2152" t="s">
        <v>121</v>
      </c>
      <c r="AA2152" t="s">
        <v>877</v>
      </c>
      <c r="AB2152" s="2">
        <f t="shared" si="33"/>
        <v>3.6046581986143189E-2</v>
      </c>
      <c r="AC2152" s="3">
        <v>43300000</v>
      </c>
      <c r="AD2152" t="s">
        <v>151</v>
      </c>
      <c r="AE2152" t="s">
        <v>139</v>
      </c>
      <c r="AF2152" t="s">
        <v>89</v>
      </c>
      <c r="AG2152" t="s">
        <v>12488</v>
      </c>
      <c r="AH2152">
        <v>159777267</v>
      </c>
      <c r="AI2152" s="3">
        <v>1560817</v>
      </c>
      <c r="AJ2152" s="3">
        <v>1291611.1599999999</v>
      </c>
      <c r="AK2152" t="s">
        <v>91</v>
      </c>
      <c r="AL2152" t="s">
        <v>91</v>
      </c>
      <c r="AM2152" t="s">
        <v>91</v>
      </c>
      <c r="AN2152" t="s">
        <v>91</v>
      </c>
      <c r="AO2152" t="s">
        <v>91</v>
      </c>
      <c r="AP2152" t="s">
        <v>91</v>
      </c>
      <c r="AT2152" t="s">
        <v>18</v>
      </c>
    </row>
    <row r="2153" spans="2:46" x14ac:dyDescent="0.25">
      <c r="B2153">
        <v>32624551</v>
      </c>
      <c r="C2153" t="s">
        <v>108</v>
      </c>
      <c r="D2153" t="s">
        <v>789</v>
      </c>
      <c r="E2153" t="s">
        <v>12489</v>
      </c>
      <c r="F2153" t="s">
        <v>12490</v>
      </c>
      <c r="G2153" t="s">
        <v>12491</v>
      </c>
      <c r="H2153" s="1">
        <v>20626</v>
      </c>
      <c r="I2153" t="s">
        <v>12492</v>
      </c>
      <c r="J2153">
        <v>0</v>
      </c>
      <c r="K2153" t="s">
        <v>157</v>
      </c>
      <c r="L2153">
        <v>8</v>
      </c>
      <c r="M2153" t="s">
        <v>158</v>
      </c>
      <c r="O2153">
        <v>3205421919</v>
      </c>
      <c r="P2153">
        <v>3135343284</v>
      </c>
      <c r="T2153" t="s">
        <v>116</v>
      </c>
      <c r="U2153">
        <v>2018</v>
      </c>
      <c r="V2153" t="s">
        <v>3975</v>
      </c>
      <c r="W2153" t="s">
        <v>12493</v>
      </c>
      <c r="X2153" t="s">
        <v>12494</v>
      </c>
      <c r="Y2153" t="s">
        <v>3978</v>
      </c>
      <c r="Z2153" t="s">
        <v>136</v>
      </c>
      <c r="AA2153" t="s">
        <v>233</v>
      </c>
      <c r="AB2153" s="2">
        <f t="shared" si="33"/>
        <v>2.7257619761499149E-2</v>
      </c>
      <c r="AC2153" s="3">
        <v>58700000</v>
      </c>
      <c r="AD2153" t="s">
        <v>105</v>
      </c>
      <c r="AE2153" t="s">
        <v>106</v>
      </c>
      <c r="AF2153" t="s">
        <v>89</v>
      </c>
      <c r="AG2153">
        <v>0</v>
      </c>
      <c r="AH2153">
        <v>29208622</v>
      </c>
      <c r="AI2153" s="3">
        <v>1600022.28</v>
      </c>
      <c r="AJ2153" s="3">
        <v>1324556.54</v>
      </c>
      <c r="AK2153" t="s">
        <v>91</v>
      </c>
      <c r="AL2153" t="s">
        <v>91</v>
      </c>
      <c r="AM2153" t="s">
        <v>91</v>
      </c>
      <c r="AN2153" t="s">
        <v>91</v>
      </c>
      <c r="AO2153" t="s">
        <v>91</v>
      </c>
      <c r="AP2153" t="s">
        <v>91</v>
      </c>
      <c r="AT2153" t="s">
        <v>18</v>
      </c>
    </row>
    <row r="2154" spans="2:46" x14ac:dyDescent="0.25">
      <c r="B2154">
        <v>79501470</v>
      </c>
      <c r="C2154" t="s">
        <v>72</v>
      </c>
      <c r="D2154" t="s">
        <v>92</v>
      </c>
      <c r="E2154">
        <v>0</v>
      </c>
      <c r="F2154" t="s">
        <v>1403</v>
      </c>
      <c r="G2154" t="s">
        <v>5597</v>
      </c>
      <c r="H2154" s="1">
        <v>25513</v>
      </c>
      <c r="I2154" t="s">
        <v>12495</v>
      </c>
      <c r="J2154">
        <v>0</v>
      </c>
      <c r="K2154" t="s">
        <v>78</v>
      </c>
      <c r="L2154">
        <v>25</v>
      </c>
      <c r="M2154" t="s">
        <v>78</v>
      </c>
      <c r="O2154">
        <v>3105615140</v>
      </c>
      <c r="P2154">
        <v>3002152316</v>
      </c>
      <c r="T2154" t="s">
        <v>403</v>
      </c>
      <c r="U2154">
        <v>2019</v>
      </c>
      <c r="V2154" t="s">
        <v>12496</v>
      </c>
      <c r="W2154" t="s">
        <v>12497</v>
      </c>
      <c r="X2154" t="s">
        <v>12498</v>
      </c>
      <c r="Y2154" t="s">
        <v>12499</v>
      </c>
      <c r="Z2154" t="s">
        <v>121</v>
      </c>
      <c r="AA2154" t="s">
        <v>972</v>
      </c>
      <c r="AB2154" s="2">
        <f t="shared" si="33"/>
        <v>3.5429153567110037E-2</v>
      </c>
      <c r="AC2154" s="3">
        <v>82700000</v>
      </c>
      <c r="AD2154" t="s">
        <v>151</v>
      </c>
      <c r="AE2154" t="s">
        <v>106</v>
      </c>
      <c r="AF2154" t="s">
        <v>89</v>
      </c>
      <c r="AG2154" t="s">
        <v>12500</v>
      </c>
      <c r="AH2154">
        <v>159802174</v>
      </c>
      <c r="AI2154" s="3">
        <v>2929991</v>
      </c>
      <c r="AJ2154" s="3">
        <v>2442177.09</v>
      </c>
      <c r="AK2154" t="s">
        <v>91</v>
      </c>
      <c r="AL2154" t="s">
        <v>91</v>
      </c>
      <c r="AM2154" t="s">
        <v>91</v>
      </c>
      <c r="AN2154" t="s">
        <v>91</v>
      </c>
      <c r="AO2154" t="s">
        <v>91</v>
      </c>
      <c r="AP2154" t="s">
        <v>91</v>
      </c>
      <c r="AT2154" t="s">
        <v>21</v>
      </c>
    </row>
    <row r="2155" spans="2:46" x14ac:dyDescent="0.25">
      <c r="B2155">
        <v>41761976</v>
      </c>
      <c r="C2155" t="s">
        <v>108</v>
      </c>
      <c r="D2155" t="s">
        <v>1029</v>
      </c>
      <c r="E2155" t="s">
        <v>1426</v>
      </c>
      <c r="F2155" t="s">
        <v>1223</v>
      </c>
      <c r="G2155" t="s">
        <v>316</v>
      </c>
      <c r="H2155" s="1">
        <v>21751</v>
      </c>
      <c r="I2155" t="s">
        <v>12501</v>
      </c>
      <c r="J2155">
        <v>0</v>
      </c>
      <c r="K2155" t="s">
        <v>78</v>
      </c>
      <c r="L2155">
        <v>25</v>
      </c>
      <c r="M2155" t="s">
        <v>78</v>
      </c>
      <c r="O2155">
        <v>3108160918</v>
      </c>
      <c r="P2155">
        <v>0</v>
      </c>
      <c r="T2155" t="s">
        <v>424</v>
      </c>
      <c r="U2155">
        <v>2021</v>
      </c>
      <c r="V2155" t="s">
        <v>1116</v>
      </c>
      <c r="W2155" t="s">
        <v>12502</v>
      </c>
      <c r="X2155" t="s">
        <v>12503</v>
      </c>
      <c r="Y2155" t="s">
        <v>1119</v>
      </c>
      <c r="Z2155" t="s">
        <v>103</v>
      </c>
      <c r="AA2155" t="s">
        <v>865</v>
      </c>
      <c r="AB2155" s="2">
        <f t="shared" si="33"/>
        <v>1.5498600770218229E-2</v>
      </c>
      <c r="AC2155" s="3">
        <v>77900000</v>
      </c>
      <c r="AD2155" t="s">
        <v>87</v>
      </c>
      <c r="AE2155" t="s">
        <v>106</v>
      </c>
      <c r="AF2155" t="s">
        <v>89</v>
      </c>
      <c r="AG2155">
        <v>0</v>
      </c>
      <c r="AH2155">
        <v>159836608</v>
      </c>
      <c r="AI2155" s="3">
        <v>1207341</v>
      </c>
      <c r="AJ2155" s="3">
        <v>994572.04</v>
      </c>
      <c r="AK2155" t="s">
        <v>91</v>
      </c>
      <c r="AL2155" t="s">
        <v>91</v>
      </c>
      <c r="AM2155" t="s">
        <v>91</v>
      </c>
      <c r="AN2155" t="s">
        <v>91</v>
      </c>
      <c r="AO2155" t="s">
        <v>91</v>
      </c>
      <c r="AP2155" t="s">
        <v>91</v>
      </c>
      <c r="AT2155" t="s">
        <v>19</v>
      </c>
    </row>
    <row r="2156" spans="2:46" x14ac:dyDescent="0.25">
      <c r="B2156">
        <v>2776178</v>
      </c>
      <c r="C2156" t="s">
        <v>72</v>
      </c>
      <c r="D2156" t="s">
        <v>908</v>
      </c>
      <c r="E2156">
        <v>0</v>
      </c>
      <c r="F2156" t="s">
        <v>381</v>
      </c>
      <c r="G2156" t="s">
        <v>640</v>
      </c>
      <c r="H2156" s="1">
        <v>21663</v>
      </c>
      <c r="I2156" t="s">
        <v>12504</v>
      </c>
      <c r="J2156">
        <v>5001</v>
      </c>
      <c r="K2156" t="s">
        <v>114</v>
      </c>
      <c r="L2156">
        <v>5</v>
      </c>
      <c r="M2156" t="s">
        <v>115</v>
      </c>
      <c r="O2156">
        <v>3117112662</v>
      </c>
      <c r="P2156">
        <v>0</v>
      </c>
      <c r="T2156" t="s">
        <v>306</v>
      </c>
      <c r="U2156">
        <v>2022</v>
      </c>
      <c r="V2156" t="s">
        <v>12505</v>
      </c>
      <c r="W2156" t="s">
        <v>12506</v>
      </c>
      <c r="X2156" t="s">
        <v>12507</v>
      </c>
      <c r="Y2156" t="s">
        <v>12508</v>
      </c>
      <c r="Z2156" t="s">
        <v>323</v>
      </c>
      <c r="AA2156" t="s">
        <v>570</v>
      </c>
      <c r="AB2156" s="2">
        <f t="shared" si="33"/>
        <v>2.3960202976995939E-2</v>
      </c>
      <c r="AC2156" s="3">
        <v>73900000</v>
      </c>
      <c r="AD2156" t="s">
        <v>87</v>
      </c>
      <c r="AE2156" t="s">
        <v>212</v>
      </c>
      <c r="AF2156" t="s">
        <v>89</v>
      </c>
      <c r="AG2156" t="s">
        <v>12509</v>
      </c>
      <c r="AH2156">
        <v>159816918</v>
      </c>
      <c r="AI2156" s="3">
        <v>1770659</v>
      </c>
      <c r="AJ2156" s="3">
        <v>1467948.48</v>
      </c>
      <c r="AK2156" t="s">
        <v>91</v>
      </c>
      <c r="AL2156" t="s">
        <v>91</v>
      </c>
      <c r="AM2156" t="s">
        <v>91</v>
      </c>
      <c r="AN2156" t="s">
        <v>91</v>
      </c>
      <c r="AO2156" t="s">
        <v>91</v>
      </c>
      <c r="AP2156" t="s">
        <v>91</v>
      </c>
      <c r="AT2156" t="s">
        <v>18</v>
      </c>
    </row>
    <row r="2157" spans="2:46" x14ac:dyDescent="0.25">
      <c r="B2157">
        <v>88203474</v>
      </c>
      <c r="C2157" t="s">
        <v>72</v>
      </c>
      <c r="D2157" t="s">
        <v>7316</v>
      </c>
      <c r="E2157">
        <v>0</v>
      </c>
      <c r="F2157" t="s">
        <v>432</v>
      </c>
      <c r="G2157" t="s">
        <v>432</v>
      </c>
      <c r="H2157" s="1">
        <v>26559</v>
      </c>
      <c r="I2157" t="s">
        <v>12510</v>
      </c>
      <c r="J2157">
        <v>0</v>
      </c>
      <c r="K2157" t="s">
        <v>78</v>
      </c>
      <c r="L2157">
        <v>25</v>
      </c>
      <c r="M2157" t="s">
        <v>78</v>
      </c>
      <c r="O2157">
        <v>3144551622</v>
      </c>
      <c r="P2157">
        <v>3224253737</v>
      </c>
      <c r="T2157" t="s">
        <v>306</v>
      </c>
      <c r="U2157">
        <v>2018</v>
      </c>
      <c r="V2157" t="s">
        <v>404</v>
      </c>
      <c r="W2157" t="s">
        <v>12511</v>
      </c>
      <c r="X2157" t="s">
        <v>12512</v>
      </c>
      <c r="Y2157" t="s">
        <v>407</v>
      </c>
      <c r="Z2157" t="s">
        <v>103</v>
      </c>
      <c r="AA2157" t="s">
        <v>408</v>
      </c>
      <c r="AB2157" s="2">
        <f t="shared" si="33"/>
        <v>2.8521236235294119E-2</v>
      </c>
      <c r="AC2157" s="3">
        <v>42500000</v>
      </c>
      <c r="AD2157" t="s">
        <v>87</v>
      </c>
      <c r="AE2157" t="s">
        <v>139</v>
      </c>
      <c r="AF2157" t="s">
        <v>89</v>
      </c>
      <c r="AG2157" t="s">
        <v>12513</v>
      </c>
      <c r="AH2157">
        <v>29215750</v>
      </c>
      <c r="AI2157" s="3">
        <v>1212152.54</v>
      </c>
      <c r="AJ2157" s="3">
        <v>998615.58</v>
      </c>
      <c r="AK2157" t="s">
        <v>91</v>
      </c>
      <c r="AL2157" t="s">
        <v>91</v>
      </c>
      <c r="AM2157" t="s">
        <v>91</v>
      </c>
      <c r="AN2157" t="s">
        <v>91</v>
      </c>
      <c r="AO2157" t="s">
        <v>91</v>
      </c>
      <c r="AP2157" t="s">
        <v>91</v>
      </c>
      <c r="AT2157" t="s">
        <v>18</v>
      </c>
    </row>
    <row r="2158" spans="2:46" x14ac:dyDescent="0.25">
      <c r="B2158">
        <v>51802047</v>
      </c>
      <c r="C2158" t="s">
        <v>108</v>
      </c>
      <c r="D2158" t="s">
        <v>3573</v>
      </c>
      <c r="E2158" t="s">
        <v>109</v>
      </c>
      <c r="F2158" t="s">
        <v>4860</v>
      </c>
      <c r="G2158" t="s">
        <v>1122</v>
      </c>
      <c r="H2158" s="1">
        <v>24103</v>
      </c>
      <c r="I2158" t="s">
        <v>12514</v>
      </c>
      <c r="J2158">
        <v>0</v>
      </c>
      <c r="K2158" t="s">
        <v>78</v>
      </c>
      <c r="L2158">
        <v>25</v>
      </c>
      <c r="M2158" t="s">
        <v>78</v>
      </c>
      <c r="O2158">
        <v>3508962510</v>
      </c>
      <c r="P2158">
        <v>3012734203</v>
      </c>
      <c r="T2158" t="s">
        <v>704</v>
      </c>
      <c r="U2158">
        <v>2019</v>
      </c>
      <c r="V2158" t="s">
        <v>6364</v>
      </c>
      <c r="W2158" t="s">
        <v>12515</v>
      </c>
      <c r="X2158" t="s">
        <v>12516</v>
      </c>
      <c r="Y2158" t="s">
        <v>6367</v>
      </c>
      <c r="Z2158" t="s">
        <v>210</v>
      </c>
      <c r="AA2158" t="s">
        <v>6368</v>
      </c>
      <c r="AB2158" s="2">
        <f t="shared" si="33"/>
        <v>1.798331346841478E-2</v>
      </c>
      <c r="AC2158" s="3">
        <v>83900000</v>
      </c>
      <c r="AD2158" t="s">
        <v>105</v>
      </c>
      <c r="AE2158" t="s">
        <v>106</v>
      </c>
      <c r="AF2158" t="s">
        <v>89</v>
      </c>
      <c r="AG2158" t="s">
        <v>12517</v>
      </c>
      <c r="AH2158">
        <v>159838055</v>
      </c>
      <c r="AI2158" s="3">
        <v>1508800</v>
      </c>
      <c r="AJ2158" s="3">
        <v>1247899.4099999999</v>
      </c>
      <c r="AK2158" t="s">
        <v>91</v>
      </c>
      <c r="AL2158" t="s">
        <v>91</v>
      </c>
      <c r="AM2158" t="s">
        <v>91</v>
      </c>
      <c r="AN2158" t="s">
        <v>91</v>
      </c>
      <c r="AO2158" t="s">
        <v>91</v>
      </c>
      <c r="AP2158" t="s">
        <v>91</v>
      </c>
      <c r="AT2158" t="s">
        <v>18</v>
      </c>
    </row>
    <row r="2159" spans="2:46" x14ac:dyDescent="0.25">
      <c r="B2159">
        <v>86045177</v>
      </c>
      <c r="C2159" t="s">
        <v>72</v>
      </c>
      <c r="D2159" t="s">
        <v>3712</v>
      </c>
      <c r="E2159" t="s">
        <v>894</v>
      </c>
      <c r="F2159" t="s">
        <v>1662</v>
      </c>
      <c r="G2159" t="s">
        <v>12518</v>
      </c>
      <c r="H2159" s="1">
        <v>27228</v>
      </c>
      <c r="I2159" t="s">
        <v>12519</v>
      </c>
      <c r="J2159">
        <v>50001</v>
      </c>
      <c r="K2159" t="s">
        <v>804</v>
      </c>
      <c r="L2159">
        <v>50</v>
      </c>
      <c r="M2159" t="s">
        <v>805</v>
      </c>
      <c r="O2159">
        <v>3219902277</v>
      </c>
      <c r="P2159">
        <v>3158666180</v>
      </c>
      <c r="T2159" t="s">
        <v>12520</v>
      </c>
      <c r="U2159">
        <v>2022</v>
      </c>
      <c r="V2159" t="s">
        <v>658</v>
      </c>
      <c r="W2159" t="s">
        <v>12521</v>
      </c>
      <c r="X2159" t="s">
        <v>12522</v>
      </c>
      <c r="Y2159" t="s">
        <v>661</v>
      </c>
      <c r="Z2159" t="s">
        <v>164</v>
      </c>
      <c r="AA2159" t="s">
        <v>654</v>
      </c>
      <c r="AB2159" s="2">
        <f t="shared" si="33"/>
        <v>3.6881626712328766E-2</v>
      </c>
      <c r="AC2159" s="3">
        <v>58400000</v>
      </c>
      <c r="AD2159" t="s">
        <v>123</v>
      </c>
      <c r="AE2159" t="s">
        <v>139</v>
      </c>
      <c r="AF2159" t="s">
        <v>89</v>
      </c>
      <c r="AG2159" t="s">
        <v>12523</v>
      </c>
      <c r="AH2159">
        <v>159950275</v>
      </c>
      <c r="AI2159" s="3">
        <v>2153887</v>
      </c>
      <c r="AJ2159" s="3">
        <v>1789989.17</v>
      </c>
      <c r="AK2159" t="s">
        <v>91</v>
      </c>
      <c r="AL2159" t="s">
        <v>91</v>
      </c>
      <c r="AM2159" t="s">
        <v>91</v>
      </c>
      <c r="AN2159" t="s">
        <v>91</v>
      </c>
      <c r="AO2159" t="s">
        <v>91</v>
      </c>
      <c r="AP2159" t="s">
        <v>91</v>
      </c>
      <c r="AT2159" t="s">
        <v>21</v>
      </c>
    </row>
    <row r="2160" spans="2:46" x14ac:dyDescent="0.25">
      <c r="B2160">
        <v>42141822</v>
      </c>
      <c r="C2160" t="s">
        <v>108</v>
      </c>
      <c r="D2160" t="s">
        <v>2587</v>
      </c>
      <c r="E2160">
        <v>0</v>
      </c>
      <c r="F2160" t="s">
        <v>12524</v>
      </c>
      <c r="G2160" t="s">
        <v>169</v>
      </c>
      <c r="H2160" s="1">
        <v>29645</v>
      </c>
      <c r="I2160" t="s">
        <v>12525</v>
      </c>
      <c r="J2160">
        <v>66001</v>
      </c>
      <c r="K2160" t="s">
        <v>986</v>
      </c>
      <c r="L2160">
        <v>66</v>
      </c>
      <c r="M2160" t="s">
        <v>987</v>
      </c>
      <c r="O2160">
        <v>3137162820</v>
      </c>
      <c r="P2160">
        <v>0</v>
      </c>
      <c r="T2160" t="s">
        <v>159</v>
      </c>
      <c r="U2160">
        <v>2017</v>
      </c>
      <c r="V2160" t="s">
        <v>12107</v>
      </c>
      <c r="W2160" t="s">
        <v>12526</v>
      </c>
      <c r="X2160" t="s">
        <v>12527</v>
      </c>
      <c r="Y2160" t="s">
        <v>12110</v>
      </c>
      <c r="Z2160" t="s">
        <v>121</v>
      </c>
      <c r="AA2160" t="s">
        <v>877</v>
      </c>
      <c r="AB2160" s="2">
        <f t="shared" si="33"/>
        <v>3.1939976744186048E-2</v>
      </c>
      <c r="AC2160" s="3">
        <v>43000000</v>
      </c>
      <c r="AD2160" t="s">
        <v>105</v>
      </c>
      <c r="AE2160" t="s">
        <v>139</v>
      </c>
      <c r="AF2160" t="s">
        <v>89</v>
      </c>
      <c r="AG2160">
        <v>0</v>
      </c>
      <c r="AH2160">
        <v>159716047</v>
      </c>
      <c r="AI2160" s="3">
        <v>1373419</v>
      </c>
      <c r="AJ2160" s="3">
        <v>1134133.3899999999</v>
      </c>
      <c r="AK2160" t="s">
        <v>91</v>
      </c>
      <c r="AL2160" t="s">
        <v>91</v>
      </c>
      <c r="AM2160" t="s">
        <v>91</v>
      </c>
      <c r="AN2160" t="s">
        <v>91</v>
      </c>
      <c r="AO2160" t="s">
        <v>91</v>
      </c>
      <c r="AP2160" t="s">
        <v>91</v>
      </c>
      <c r="AT2160" t="s">
        <v>18</v>
      </c>
    </row>
    <row r="2161" spans="2:46" x14ac:dyDescent="0.25">
      <c r="B2161">
        <v>67031971</v>
      </c>
      <c r="C2161" t="s">
        <v>108</v>
      </c>
      <c r="D2161" t="s">
        <v>693</v>
      </c>
      <c r="E2161" t="s">
        <v>7399</v>
      </c>
      <c r="F2161" t="s">
        <v>2317</v>
      </c>
      <c r="G2161" t="s">
        <v>4880</v>
      </c>
      <c r="H2161" s="1">
        <v>31237</v>
      </c>
      <c r="I2161" t="s">
        <v>12528</v>
      </c>
      <c r="J2161">
        <v>76001</v>
      </c>
      <c r="K2161" t="s">
        <v>329</v>
      </c>
      <c r="L2161">
        <v>76</v>
      </c>
      <c r="M2161" t="s">
        <v>330</v>
      </c>
      <c r="O2161">
        <v>3206925768</v>
      </c>
      <c r="P2161">
        <v>3233632821</v>
      </c>
      <c r="T2161" t="s">
        <v>116</v>
      </c>
      <c r="U2161">
        <v>2020</v>
      </c>
      <c r="V2161" t="s">
        <v>10339</v>
      </c>
      <c r="W2161" t="s">
        <v>12529</v>
      </c>
      <c r="X2161" t="s">
        <v>12530</v>
      </c>
      <c r="Y2161" t="s">
        <v>10342</v>
      </c>
      <c r="Z2161" t="s">
        <v>121</v>
      </c>
      <c r="AA2161" t="s">
        <v>1144</v>
      </c>
      <c r="AB2161" s="2">
        <f t="shared" si="33"/>
        <v>4.7556549707602341E-2</v>
      </c>
      <c r="AC2161" s="3">
        <v>51300000</v>
      </c>
      <c r="AD2161" t="s">
        <v>87</v>
      </c>
      <c r="AE2161" t="s">
        <v>139</v>
      </c>
      <c r="AF2161" t="s">
        <v>89</v>
      </c>
      <c r="AG2161">
        <v>0</v>
      </c>
      <c r="AH2161">
        <v>159836682</v>
      </c>
      <c r="AI2161" s="3">
        <v>2439651</v>
      </c>
      <c r="AJ2161" s="3">
        <v>2030127.14</v>
      </c>
      <c r="AK2161" t="s">
        <v>91</v>
      </c>
      <c r="AL2161" t="s">
        <v>91</v>
      </c>
      <c r="AM2161" t="s">
        <v>91</v>
      </c>
      <c r="AN2161" t="s">
        <v>91</v>
      </c>
      <c r="AO2161" t="s">
        <v>91</v>
      </c>
      <c r="AP2161" t="s">
        <v>91</v>
      </c>
      <c r="AT2161" t="s">
        <v>21</v>
      </c>
    </row>
    <row r="2162" spans="2:46" x14ac:dyDescent="0.25">
      <c r="B2162">
        <v>33118852</v>
      </c>
      <c r="C2162" t="s">
        <v>108</v>
      </c>
      <c r="D2162" t="s">
        <v>214</v>
      </c>
      <c r="E2162" t="s">
        <v>878</v>
      </c>
      <c r="F2162" t="s">
        <v>1656</v>
      </c>
      <c r="G2162" t="s">
        <v>12531</v>
      </c>
      <c r="H2162" s="1">
        <v>17001</v>
      </c>
      <c r="I2162" t="s">
        <v>12532</v>
      </c>
      <c r="J2162">
        <v>0</v>
      </c>
      <c r="K2162" t="s">
        <v>593</v>
      </c>
      <c r="L2162">
        <v>13</v>
      </c>
      <c r="M2162" t="s">
        <v>123</v>
      </c>
      <c r="O2162">
        <v>3012297226</v>
      </c>
      <c r="P2162">
        <v>0</v>
      </c>
      <c r="T2162" t="s">
        <v>424</v>
      </c>
      <c r="U2162">
        <v>2018</v>
      </c>
      <c r="V2162" t="s">
        <v>2471</v>
      </c>
      <c r="W2162" t="s">
        <v>12533</v>
      </c>
      <c r="X2162" t="s">
        <v>12534</v>
      </c>
      <c r="Y2162" t="s">
        <v>2474</v>
      </c>
      <c r="Z2162" t="s">
        <v>103</v>
      </c>
      <c r="AA2162" t="s">
        <v>408</v>
      </c>
      <c r="AB2162" s="2">
        <f t="shared" si="33"/>
        <v>2.7337188208616778E-2</v>
      </c>
      <c r="AC2162" s="3">
        <v>44100000</v>
      </c>
      <c r="AD2162" t="s">
        <v>151</v>
      </c>
      <c r="AE2162" t="s">
        <v>139</v>
      </c>
      <c r="AF2162" t="s">
        <v>89</v>
      </c>
      <c r="AG2162" t="s">
        <v>12535</v>
      </c>
      <c r="AH2162">
        <v>159838308</v>
      </c>
      <c r="AI2162" s="3">
        <v>1205570</v>
      </c>
      <c r="AJ2162" s="3">
        <v>993083.82</v>
      </c>
      <c r="AK2162" t="s">
        <v>91</v>
      </c>
      <c r="AL2162" t="s">
        <v>91</v>
      </c>
      <c r="AM2162" t="s">
        <v>91</v>
      </c>
      <c r="AN2162" t="s">
        <v>91</v>
      </c>
      <c r="AO2162" t="s">
        <v>91</v>
      </c>
      <c r="AP2162" t="s">
        <v>91</v>
      </c>
      <c r="AT2162" t="s">
        <v>18</v>
      </c>
    </row>
    <row r="2163" spans="2:46" x14ac:dyDescent="0.25">
      <c r="B2163">
        <v>52259044</v>
      </c>
      <c r="C2163" t="s">
        <v>108</v>
      </c>
      <c r="D2163" t="s">
        <v>9570</v>
      </c>
      <c r="E2163" t="s">
        <v>789</v>
      </c>
      <c r="F2163" t="s">
        <v>4752</v>
      </c>
      <c r="G2163" t="s">
        <v>12536</v>
      </c>
      <c r="H2163" s="1">
        <v>27674</v>
      </c>
      <c r="I2163" t="s">
        <v>12537</v>
      </c>
      <c r="J2163">
        <v>0</v>
      </c>
      <c r="K2163" t="s">
        <v>78</v>
      </c>
      <c r="L2163">
        <v>25</v>
      </c>
      <c r="M2163" t="s">
        <v>78</v>
      </c>
      <c r="O2163">
        <v>3134076180</v>
      </c>
      <c r="P2163">
        <v>0</v>
      </c>
      <c r="T2163" t="s">
        <v>306</v>
      </c>
      <c r="U2163">
        <v>2010</v>
      </c>
      <c r="V2163" t="s">
        <v>12538</v>
      </c>
      <c r="W2163" t="s">
        <v>12539</v>
      </c>
      <c r="X2163" t="s">
        <v>12540</v>
      </c>
      <c r="Y2163" t="s">
        <v>12541</v>
      </c>
      <c r="Z2163" t="s">
        <v>311</v>
      </c>
      <c r="AA2163" t="s">
        <v>12542</v>
      </c>
      <c r="AB2163" s="2">
        <f t="shared" si="33"/>
        <v>4.8291881188118814E-2</v>
      </c>
      <c r="AC2163" s="3">
        <v>30300000</v>
      </c>
      <c r="AD2163" t="s">
        <v>105</v>
      </c>
      <c r="AE2163" t="s">
        <v>139</v>
      </c>
      <c r="AF2163" t="s">
        <v>89</v>
      </c>
      <c r="AG2163" t="s">
        <v>12543</v>
      </c>
      <c r="AH2163">
        <v>159780053</v>
      </c>
      <c r="AI2163" s="3">
        <v>1463244</v>
      </c>
      <c r="AJ2163" s="3">
        <v>1209616.53</v>
      </c>
      <c r="AK2163" t="s">
        <v>91</v>
      </c>
      <c r="AL2163" t="s">
        <v>91</v>
      </c>
      <c r="AM2163" t="s">
        <v>91</v>
      </c>
      <c r="AN2163" t="s">
        <v>91</v>
      </c>
      <c r="AO2163" t="s">
        <v>91</v>
      </c>
      <c r="AP2163" t="s">
        <v>91</v>
      </c>
      <c r="AT2163" t="s">
        <v>21</v>
      </c>
    </row>
    <row r="2164" spans="2:46" x14ac:dyDescent="0.25">
      <c r="B2164">
        <v>22511826</v>
      </c>
      <c r="C2164" t="s">
        <v>108</v>
      </c>
      <c r="D2164" t="s">
        <v>259</v>
      </c>
      <c r="E2164" t="s">
        <v>771</v>
      </c>
      <c r="F2164" t="s">
        <v>3371</v>
      </c>
      <c r="G2164" t="s">
        <v>1604</v>
      </c>
      <c r="H2164" s="1">
        <v>30071</v>
      </c>
      <c r="I2164" t="s">
        <v>12544</v>
      </c>
      <c r="J2164">
        <v>0</v>
      </c>
      <c r="K2164" t="s">
        <v>157</v>
      </c>
      <c r="L2164">
        <v>8</v>
      </c>
      <c r="M2164" t="s">
        <v>158</v>
      </c>
      <c r="O2164">
        <v>3002729352</v>
      </c>
      <c r="P2164">
        <v>0</v>
      </c>
      <c r="T2164" t="s">
        <v>116</v>
      </c>
      <c r="U2164">
        <v>2025</v>
      </c>
      <c r="V2164" t="s">
        <v>2379</v>
      </c>
      <c r="W2164" t="s">
        <v>12545</v>
      </c>
      <c r="X2164" t="s">
        <v>12546</v>
      </c>
      <c r="Y2164" t="s">
        <v>2382</v>
      </c>
      <c r="Z2164" t="s">
        <v>121</v>
      </c>
      <c r="AA2164" t="s">
        <v>877</v>
      </c>
      <c r="AB2164" s="2">
        <f t="shared" si="33"/>
        <v>6.5815028410914925E-2</v>
      </c>
      <c r="AC2164" s="3">
        <v>62300000</v>
      </c>
      <c r="AD2164" t="s">
        <v>123</v>
      </c>
      <c r="AE2164" t="s">
        <v>139</v>
      </c>
      <c r="AF2164" t="s">
        <v>89</v>
      </c>
      <c r="AG2164" t="s">
        <v>12547</v>
      </c>
      <c r="AH2164">
        <v>29191312</v>
      </c>
      <c r="AI2164" s="3">
        <v>4100276.27</v>
      </c>
      <c r="AJ2164" s="3">
        <v>3425610.31</v>
      </c>
      <c r="AK2164" t="s">
        <v>91</v>
      </c>
      <c r="AL2164" t="s">
        <v>91</v>
      </c>
      <c r="AM2164" t="s">
        <v>91</v>
      </c>
      <c r="AN2164" t="s">
        <v>91</v>
      </c>
      <c r="AO2164" t="s">
        <v>91</v>
      </c>
      <c r="AP2164" t="s">
        <v>91</v>
      </c>
      <c r="AT2164" t="s">
        <v>21</v>
      </c>
    </row>
    <row r="2165" spans="2:46" x14ac:dyDescent="0.25">
      <c r="B2165">
        <v>52936619</v>
      </c>
      <c r="C2165" t="s">
        <v>108</v>
      </c>
      <c r="D2165" t="s">
        <v>857</v>
      </c>
      <c r="E2165" t="s">
        <v>5074</v>
      </c>
      <c r="F2165" t="s">
        <v>656</v>
      </c>
      <c r="G2165" t="s">
        <v>261</v>
      </c>
      <c r="H2165" s="1">
        <v>30620</v>
      </c>
      <c r="I2165" t="s">
        <v>12548</v>
      </c>
      <c r="J2165">
        <v>0</v>
      </c>
      <c r="K2165" t="s">
        <v>593</v>
      </c>
      <c r="L2165">
        <v>13</v>
      </c>
      <c r="M2165" t="s">
        <v>123</v>
      </c>
      <c r="O2165">
        <v>3192697956</v>
      </c>
      <c r="P2165">
        <v>3114512302</v>
      </c>
      <c r="T2165" t="s">
        <v>205</v>
      </c>
      <c r="U2165">
        <v>2024</v>
      </c>
      <c r="V2165" t="s">
        <v>12549</v>
      </c>
      <c r="W2165" t="s">
        <v>12550</v>
      </c>
      <c r="X2165" t="s">
        <v>12551</v>
      </c>
      <c r="Y2165" t="s">
        <v>12552</v>
      </c>
      <c r="Z2165" t="s">
        <v>323</v>
      </c>
      <c r="AA2165" t="s">
        <v>3353</v>
      </c>
      <c r="AB2165" s="2">
        <f t="shared" si="33"/>
        <v>3.7836307857911734E-2</v>
      </c>
      <c r="AC2165" s="3">
        <v>92900000</v>
      </c>
      <c r="AD2165" t="s">
        <v>123</v>
      </c>
      <c r="AE2165" t="s">
        <v>106</v>
      </c>
      <c r="AF2165" t="s">
        <v>89</v>
      </c>
      <c r="AG2165" t="s">
        <v>12553</v>
      </c>
      <c r="AH2165">
        <v>159718597</v>
      </c>
      <c r="AI2165" s="3">
        <v>3514993</v>
      </c>
      <c r="AJ2165" s="3">
        <v>2933775.31</v>
      </c>
      <c r="AK2165" t="s">
        <v>91</v>
      </c>
      <c r="AL2165" t="s">
        <v>91</v>
      </c>
      <c r="AM2165" t="s">
        <v>91</v>
      </c>
      <c r="AN2165" t="s">
        <v>91</v>
      </c>
      <c r="AO2165" t="s">
        <v>91</v>
      </c>
      <c r="AP2165" t="s">
        <v>91</v>
      </c>
      <c r="AT2165" t="s">
        <v>21</v>
      </c>
    </row>
    <row r="2166" spans="2:46" x14ac:dyDescent="0.25">
      <c r="B2166">
        <v>52749316</v>
      </c>
      <c r="C2166" t="s">
        <v>108</v>
      </c>
      <c r="D2166" t="s">
        <v>693</v>
      </c>
      <c r="E2166" t="s">
        <v>301</v>
      </c>
      <c r="F2166" t="s">
        <v>2348</v>
      </c>
      <c r="G2166" t="s">
        <v>1821</v>
      </c>
      <c r="H2166" s="1">
        <v>30826</v>
      </c>
      <c r="I2166" t="s">
        <v>12554</v>
      </c>
      <c r="J2166">
        <v>0</v>
      </c>
      <c r="K2166" t="s">
        <v>96</v>
      </c>
      <c r="L2166">
        <v>73</v>
      </c>
      <c r="M2166" t="s">
        <v>97</v>
      </c>
      <c r="O2166">
        <v>3203641871</v>
      </c>
      <c r="P2166">
        <v>0</v>
      </c>
      <c r="T2166" t="s">
        <v>666</v>
      </c>
      <c r="U2166">
        <v>2022</v>
      </c>
      <c r="V2166" t="s">
        <v>12555</v>
      </c>
      <c r="W2166" t="s">
        <v>12556</v>
      </c>
      <c r="X2166" t="s">
        <v>12557</v>
      </c>
      <c r="Y2166" t="s">
        <v>12558</v>
      </c>
      <c r="Z2166" t="s">
        <v>164</v>
      </c>
      <c r="AA2166" t="s">
        <v>189</v>
      </c>
      <c r="AB2166" s="2">
        <f t="shared" si="33"/>
        <v>2.1228502747252746E-2</v>
      </c>
      <c r="AC2166" s="3">
        <v>72800000</v>
      </c>
      <c r="AD2166" t="s">
        <v>105</v>
      </c>
      <c r="AE2166" t="s">
        <v>88</v>
      </c>
      <c r="AF2166" t="s">
        <v>89</v>
      </c>
      <c r="AG2166" t="s">
        <v>12559</v>
      </c>
      <c r="AH2166">
        <v>159945429</v>
      </c>
      <c r="AI2166" s="3">
        <v>1545435</v>
      </c>
      <c r="AJ2166" s="3">
        <v>1278685.29</v>
      </c>
      <c r="AK2166" t="s">
        <v>91</v>
      </c>
      <c r="AL2166" t="s">
        <v>91</v>
      </c>
      <c r="AM2166" t="s">
        <v>91</v>
      </c>
      <c r="AN2166" t="s">
        <v>91</v>
      </c>
      <c r="AO2166" t="s">
        <v>91</v>
      </c>
      <c r="AP2166" t="s">
        <v>91</v>
      </c>
      <c r="AT2166" t="s">
        <v>18</v>
      </c>
    </row>
    <row r="2167" spans="2:46" x14ac:dyDescent="0.25">
      <c r="B2167">
        <v>52428881</v>
      </c>
      <c r="C2167" t="s">
        <v>108</v>
      </c>
      <c r="D2167" t="s">
        <v>9201</v>
      </c>
      <c r="E2167">
        <v>0</v>
      </c>
      <c r="F2167" t="s">
        <v>656</v>
      </c>
      <c r="G2167" t="s">
        <v>3226</v>
      </c>
      <c r="H2167" s="1">
        <v>26523</v>
      </c>
      <c r="I2167" t="s">
        <v>12560</v>
      </c>
      <c r="J2167">
        <v>0</v>
      </c>
      <c r="K2167" t="s">
        <v>78</v>
      </c>
      <c r="L2167">
        <v>25</v>
      </c>
      <c r="M2167" t="s">
        <v>78</v>
      </c>
      <c r="O2167">
        <v>3157423469</v>
      </c>
      <c r="P2167">
        <v>0</v>
      </c>
      <c r="T2167" t="s">
        <v>171</v>
      </c>
      <c r="U2167">
        <v>2016</v>
      </c>
      <c r="V2167" t="s">
        <v>10817</v>
      </c>
      <c r="W2167" t="s">
        <v>12561</v>
      </c>
      <c r="X2167" t="s">
        <v>12561</v>
      </c>
      <c r="Y2167" t="s">
        <v>10819</v>
      </c>
      <c r="Z2167" t="s">
        <v>1915</v>
      </c>
      <c r="AA2167" t="s">
        <v>5827</v>
      </c>
      <c r="AB2167" s="2">
        <f t="shared" si="33"/>
        <v>2.025244514106583E-2</v>
      </c>
      <c r="AC2167" s="3">
        <v>63800000</v>
      </c>
      <c r="AD2167" t="s">
        <v>105</v>
      </c>
      <c r="AE2167" t="s">
        <v>106</v>
      </c>
      <c r="AF2167" t="s">
        <v>89</v>
      </c>
      <c r="AG2167">
        <v>0</v>
      </c>
      <c r="AH2167">
        <v>159715118</v>
      </c>
      <c r="AI2167" s="3">
        <v>1292106</v>
      </c>
      <c r="AJ2167" s="3">
        <v>1065803.25</v>
      </c>
      <c r="AK2167" t="s">
        <v>91</v>
      </c>
      <c r="AL2167" t="s">
        <v>91</v>
      </c>
      <c r="AM2167" t="s">
        <v>91</v>
      </c>
      <c r="AN2167" t="s">
        <v>91</v>
      </c>
      <c r="AO2167" t="s">
        <v>91</v>
      </c>
      <c r="AP2167" t="s">
        <v>91</v>
      </c>
      <c r="AT2167" t="s">
        <v>18</v>
      </c>
    </row>
    <row r="2168" spans="2:46" x14ac:dyDescent="0.25">
      <c r="B2168">
        <v>72244517</v>
      </c>
      <c r="C2168" t="s">
        <v>72</v>
      </c>
      <c r="D2168" t="s">
        <v>3699</v>
      </c>
      <c r="E2168" t="s">
        <v>248</v>
      </c>
      <c r="F2168" t="s">
        <v>1384</v>
      </c>
      <c r="G2168" t="s">
        <v>8380</v>
      </c>
      <c r="H2168" s="1">
        <v>29186</v>
      </c>
      <c r="I2168" t="s">
        <v>12562</v>
      </c>
      <c r="J2168">
        <v>0</v>
      </c>
      <c r="K2168" t="s">
        <v>157</v>
      </c>
      <c r="L2168">
        <v>8</v>
      </c>
      <c r="M2168" t="s">
        <v>158</v>
      </c>
      <c r="O2168">
        <v>3156653748</v>
      </c>
      <c r="P2168">
        <v>3023635841</v>
      </c>
      <c r="T2168" t="s">
        <v>633</v>
      </c>
      <c r="U2168">
        <v>2024</v>
      </c>
      <c r="V2168" t="s">
        <v>10564</v>
      </c>
      <c r="W2168" t="s">
        <v>12563</v>
      </c>
      <c r="X2168" t="s">
        <v>12564</v>
      </c>
      <c r="Y2168" t="s">
        <v>10567</v>
      </c>
      <c r="Z2168" t="s">
        <v>164</v>
      </c>
      <c r="AA2168" t="s">
        <v>189</v>
      </c>
      <c r="AB2168" s="2">
        <f t="shared" si="33"/>
        <v>1.9593667029379761E-2</v>
      </c>
      <c r="AC2168" s="3">
        <v>91900000</v>
      </c>
      <c r="AD2168" t="s">
        <v>87</v>
      </c>
      <c r="AE2168" t="s">
        <v>106</v>
      </c>
      <c r="AF2168" t="s">
        <v>89</v>
      </c>
      <c r="AG2168" t="s">
        <v>12565</v>
      </c>
      <c r="AH2168">
        <v>159872626</v>
      </c>
      <c r="AI2168" s="3">
        <v>1800658</v>
      </c>
      <c r="AJ2168" s="3">
        <v>1493158.25</v>
      </c>
      <c r="AK2168" t="s">
        <v>91</v>
      </c>
      <c r="AL2168" t="s">
        <v>91</v>
      </c>
      <c r="AM2168" t="s">
        <v>91</v>
      </c>
      <c r="AN2168" t="s">
        <v>91</v>
      </c>
      <c r="AO2168" t="s">
        <v>91</v>
      </c>
      <c r="AP2168" t="s">
        <v>91</v>
      </c>
      <c r="AT2168" t="s">
        <v>18</v>
      </c>
    </row>
    <row r="2169" spans="2:46" x14ac:dyDescent="0.25">
      <c r="B2169">
        <v>1053843004</v>
      </c>
      <c r="C2169" t="s">
        <v>72</v>
      </c>
      <c r="D2169" t="s">
        <v>1401</v>
      </c>
      <c r="E2169" t="s">
        <v>74</v>
      </c>
      <c r="F2169" t="s">
        <v>2180</v>
      </c>
      <c r="G2169" t="s">
        <v>11574</v>
      </c>
      <c r="H2169" s="1">
        <v>34860</v>
      </c>
      <c r="I2169" t="s">
        <v>12566</v>
      </c>
      <c r="J2169">
        <v>17001</v>
      </c>
      <c r="K2169" t="s">
        <v>476</v>
      </c>
      <c r="L2169">
        <v>17</v>
      </c>
      <c r="M2169" t="s">
        <v>477</v>
      </c>
      <c r="O2169">
        <v>3116200510</v>
      </c>
      <c r="P2169">
        <v>3157935380</v>
      </c>
      <c r="T2169" t="s">
        <v>80</v>
      </c>
      <c r="U2169">
        <v>2017</v>
      </c>
      <c r="V2169" t="s">
        <v>12567</v>
      </c>
      <c r="W2169" t="s">
        <v>12568</v>
      </c>
      <c r="X2169" t="s">
        <v>12569</v>
      </c>
      <c r="Y2169" t="s">
        <v>12570</v>
      </c>
      <c r="Z2169" t="s">
        <v>1857</v>
      </c>
      <c r="AA2169" t="s">
        <v>12571</v>
      </c>
      <c r="AB2169" s="2">
        <f t="shared" si="33"/>
        <v>6.3775887656033287E-2</v>
      </c>
      <c r="AC2169" s="3">
        <v>72100000</v>
      </c>
      <c r="AD2169" t="s">
        <v>151</v>
      </c>
      <c r="AE2169" t="s">
        <v>139</v>
      </c>
      <c r="AF2169" t="s">
        <v>89</v>
      </c>
      <c r="AG2169">
        <v>0</v>
      </c>
      <c r="AH2169">
        <v>29213032</v>
      </c>
      <c r="AI2169" s="3">
        <v>4598241.5</v>
      </c>
      <c r="AJ2169" s="3">
        <v>3844068.49</v>
      </c>
      <c r="AK2169" t="s">
        <v>91</v>
      </c>
      <c r="AL2169" t="s">
        <v>91</v>
      </c>
      <c r="AM2169" t="s">
        <v>91</v>
      </c>
      <c r="AN2169" t="s">
        <v>91</v>
      </c>
      <c r="AO2169" t="s">
        <v>91</v>
      </c>
      <c r="AP2169" t="s">
        <v>91</v>
      </c>
      <c r="AT2169" t="s">
        <v>21</v>
      </c>
    </row>
    <row r="2170" spans="2:46" x14ac:dyDescent="0.25">
      <c r="B2170">
        <v>1039446345</v>
      </c>
      <c r="C2170" t="s">
        <v>108</v>
      </c>
      <c r="D2170" t="s">
        <v>1993</v>
      </c>
      <c r="E2170" t="s">
        <v>1566</v>
      </c>
      <c r="F2170" t="s">
        <v>2103</v>
      </c>
      <c r="G2170" t="s">
        <v>1313</v>
      </c>
      <c r="H2170" s="1">
        <v>31595</v>
      </c>
      <c r="I2170" t="s">
        <v>12572</v>
      </c>
      <c r="J2170">
        <v>5631</v>
      </c>
      <c r="K2170" t="s">
        <v>393</v>
      </c>
      <c r="L2170">
        <v>5</v>
      </c>
      <c r="M2170" t="s">
        <v>115</v>
      </c>
      <c r="O2170">
        <v>3153524077</v>
      </c>
      <c r="P2170">
        <v>0</v>
      </c>
      <c r="T2170" t="s">
        <v>424</v>
      </c>
      <c r="U2170">
        <v>2022</v>
      </c>
      <c r="V2170" t="s">
        <v>3241</v>
      </c>
      <c r="W2170" t="s">
        <v>12573</v>
      </c>
      <c r="X2170" t="s">
        <v>12574</v>
      </c>
      <c r="Y2170" t="s">
        <v>3244</v>
      </c>
      <c r="Z2170" t="s">
        <v>164</v>
      </c>
      <c r="AA2170" t="s">
        <v>507</v>
      </c>
      <c r="AB2170" s="2">
        <f t="shared" si="33"/>
        <v>6.382547717842324E-2</v>
      </c>
      <c r="AC2170" s="3">
        <v>48200000</v>
      </c>
      <c r="AD2170" t="s">
        <v>87</v>
      </c>
      <c r="AE2170" t="s">
        <v>139</v>
      </c>
      <c r="AF2170" t="s">
        <v>89</v>
      </c>
      <c r="AG2170">
        <v>0</v>
      </c>
      <c r="AH2170">
        <v>159949900</v>
      </c>
      <c r="AI2170" s="3">
        <v>3076388</v>
      </c>
      <c r="AJ2170" s="3">
        <v>2565199.98</v>
      </c>
      <c r="AK2170" t="s">
        <v>91</v>
      </c>
      <c r="AL2170" t="s">
        <v>91</v>
      </c>
      <c r="AM2170" t="s">
        <v>91</v>
      </c>
      <c r="AN2170" t="s">
        <v>91</v>
      </c>
      <c r="AO2170" t="s">
        <v>91</v>
      </c>
      <c r="AP2170" t="s">
        <v>91</v>
      </c>
      <c r="AT2170" t="s">
        <v>21</v>
      </c>
    </row>
    <row r="2171" spans="2:46" x14ac:dyDescent="0.25">
      <c r="B2171">
        <v>78110409</v>
      </c>
      <c r="C2171" t="s">
        <v>72</v>
      </c>
      <c r="D2171" t="s">
        <v>12575</v>
      </c>
      <c r="E2171" t="s">
        <v>2487</v>
      </c>
      <c r="F2171" t="s">
        <v>4656</v>
      </c>
      <c r="G2171" t="s">
        <v>9053</v>
      </c>
      <c r="H2171" s="1">
        <v>26279</v>
      </c>
      <c r="I2171" t="s">
        <v>12576</v>
      </c>
      <c r="J2171">
        <v>5001</v>
      </c>
      <c r="K2171" t="s">
        <v>114</v>
      </c>
      <c r="L2171">
        <v>5</v>
      </c>
      <c r="M2171" t="s">
        <v>115</v>
      </c>
      <c r="O2171">
        <v>3104253929</v>
      </c>
      <c r="P2171">
        <v>3147508765</v>
      </c>
      <c r="T2171" t="s">
        <v>731</v>
      </c>
      <c r="U2171">
        <v>2024</v>
      </c>
      <c r="V2171" t="s">
        <v>1194</v>
      </c>
      <c r="W2171" t="s">
        <v>12577</v>
      </c>
      <c r="X2171" t="s">
        <v>12578</v>
      </c>
      <c r="Y2171" t="s">
        <v>1197</v>
      </c>
      <c r="Z2171" t="s">
        <v>210</v>
      </c>
      <c r="AA2171" t="s">
        <v>838</v>
      </c>
      <c r="AB2171" s="2">
        <f t="shared" si="33"/>
        <v>2.9788474920886075E-2</v>
      </c>
      <c r="AC2171" s="3">
        <v>252800000</v>
      </c>
      <c r="AD2171" t="s">
        <v>177</v>
      </c>
      <c r="AE2171" t="s">
        <v>88</v>
      </c>
      <c r="AF2171" t="s">
        <v>89</v>
      </c>
      <c r="AG2171" t="s">
        <v>12579</v>
      </c>
      <c r="AH2171">
        <v>29218696</v>
      </c>
      <c r="AI2171" s="3">
        <v>7530526.46</v>
      </c>
      <c r="AJ2171" s="3">
        <v>6308173.5</v>
      </c>
      <c r="AK2171" t="s">
        <v>91</v>
      </c>
      <c r="AL2171" t="s">
        <v>91</v>
      </c>
      <c r="AM2171" t="s">
        <v>91</v>
      </c>
      <c r="AN2171" t="s">
        <v>91</v>
      </c>
      <c r="AO2171" t="s">
        <v>91</v>
      </c>
      <c r="AP2171" t="s">
        <v>91</v>
      </c>
      <c r="AT2171" t="s">
        <v>21</v>
      </c>
    </row>
    <row r="2172" spans="2:46" x14ac:dyDescent="0.25">
      <c r="B2172">
        <v>52254447</v>
      </c>
      <c r="C2172" t="s">
        <v>108</v>
      </c>
      <c r="D2172" t="s">
        <v>109</v>
      </c>
      <c r="E2172" t="s">
        <v>2920</v>
      </c>
      <c r="F2172" t="s">
        <v>304</v>
      </c>
      <c r="G2172" t="s">
        <v>93</v>
      </c>
      <c r="H2172" s="1">
        <v>27177</v>
      </c>
      <c r="I2172" t="s">
        <v>12580</v>
      </c>
      <c r="J2172">
        <v>0</v>
      </c>
      <c r="K2172" t="s">
        <v>78</v>
      </c>
      <c r="L2172">
        <v>25</v>
      </c>
      <c r="M2172" t="s">
        <v>78</v>
      </c>
      <c r="O2172">
        <v>3108156101</v>
      </c>
      <c r="P2172">
        <v>0</v>
      </c>
      <c r="T2172" t="s">
        <v>940</v>
      </c>
      <c r="U2172">
        <v>2017</v>
      </c>
      <c r="V2172" t="s">
        <v>6268</v>
      </c>
      <c r="W2172" t="s">
        <v>12581</v>
      </c>
      <c r="X2172" t="s">
        <v>12582</v>
      </c>
      <c r="Y2172" t="s">
        <v>6271</v>
      </c>
      <c r="Z2172" t="s">
        <v>376</v>
      </c>
      <c r="AA2172" t="s">
        <v>6272</v>
      </c>
      <c r="AB2172" s="2">
        <f t="shared" si="33"/>
        <v>1.7139075098814228E-2</v>
      </c>
      <c r="AC2172" s="3">
        <v>126500000</v>
      </c>
      <c r="AD2172" t="s">
        <v>105</v>
      </c>
      <c r="AE2172" t="s">
        <v>106</v>
      </c>
      <c r="AF2172" t="s">
        <v>89</v>
      </c>
      <c r="AG2172" t="s">
        <v>12583</v>
      </c>
      <c r="AH2172">
        <v>159716170</v>
      </c>
      <c r="AI2172" s="3">
        <v>2168093</v>
      </c>
      <c r="AJ2172" s="3">
        <v>1801927.3</v>
      </c>
      <c r="AK2172" t="s">
        <v>91</v>
      </c>
      <c r="AL2172" t="s">
        <v>91</v>
      </c>
      <c r="AM2172" t="s">
        <v>91</v>
      </c>
      <c r="AN2172" t="s">
        <v>91</v>
      </c>
      <c r="AO2172" t="s">
        <v>91</v>
      </c>
      <c r="AP2172" t="s">
        <v>91</v>
      </c>
      <c r="AT2172" t="s">
        <v>18</v>
      </c>
    </row>
    <row r="2173" spans="2:46" x14ac:dyDescent="0.25">
      <c r="B2173">
        <v>34512508</v>
      </c>
      <c r="C2173" t="s">
        <v>108</v>
      </c>
      <c r="D2173" t="s">
        <v>2224</v>
      </c>
      <c r="E2173" t="s">
        <v>12584</v>
      </c>
      <c r="F2173" t="s">
        <v>7311</v>
      </c>
      <c r="G2173" t="s">
        <v>1604</v>
      </c>
      <c r="H2173" s="1">
        <v>24433</v>
      </c>
      <c r="I2173" t="s">
        <v>12585</v>
      </c>
      <c r="J2173">
        <v>76001</v>
      </c>
      <c r="K2173" t="s">
        <v>329</v>
      </c>
      <c r="L2173">
        <v>76</v>
      </c>
      <c r="M2173" t="s">
        <v>330</v>
      </c>
      <c r="O2173">
        <v>3184690030</v>
      </c>
      <c r="P2173">
        <v>0</v>
      </c>
      <c r="T2173" t="s">
        <v>750</v>
      </c>
      <c r="U2173">
        <v>2020</v>
      </c>
      <c r="V2173" t="s">
        <v>1823</v>
      </c>
      <c r="W2173" t="s">
        <v>12586</v>
      </c>
      <c r="X2173" t="s">
        <v>12587</v>
      </c>
      <c r="Y2173" t="s">
        <v>1826</v>
      </c>
      <c r="Z2173" t="s">
        <v>358</v>
      </c>
      <c r="AA2173" t="s">
        <v>1111</v>
      </c>
      <c r="AB2173" s="2">
        <f t="shared" si="33"/>
        <v>3.0247254038179149E-2</v>
      </c>
      <c r="AC2173" s="3">
        <v>68100000</v>
      </c>
      <c r="AD2173" t="s">
        <v>123</v>
      </c>
      <c r="AE2173" t="s">
        <v>106</v>
      </c>
      <c r="AF2173" t="s">
        <v>89</v>
      </c>
      <c r="AG2173">
        <v>0</v>
      </c>
      <c r="AH2173">
        <v>159919420</v>
      </c>
      <c r="AI2173" s="3">
        <v>2059838</v>
      </c>
      <c r="AJ2173" s="3">
        <v>1710956.61</v>
      </c>
      <c r="AK2173" t="s">
        <v>91</v>
      </c>
      <c r="AL2173" t="s">
        <v>91</v>
      </c>
      <c r="AM2173" t="s">
        <v>91</v>
      </c>
      <c r="AN2173" t="s">
        <v>91</v>
      </c>
      <c r="AO2173" t="s">
        <v>91</v>
      </c>
      <c r="AP2173" t="s">
        <v>91</v>
      </c>
      <c r="AT2173" t="s">
        <v>21</v>
      </c>
    </row>
    <row r="2174" spans="2:46" x14ac:dyDescent="0.25">
      <c r="B2174">
        <v>3212607</v>
      </c>
      <c r="C2174" t="s">
        <v>72</v>
      </c>
      <c r="D2174" t="s">
        <v>4934</v>
      </c>
      <c r="E2174" t="s">
        <v>12588</v>
      </c>
      <c r="F2174" t="s">
        <v>1356</v>
      </c>
      <c r="G2174" t="s">
        <v>4403</v>
      </c>
      <c r="H2174" s="1">
        <v>29863</v>
      </c>
      <c r="I2174" t="s">
        <v>12589</v>
      </c>
      <c r="J2174">
        <v>0</v>
      </c>
      <c r="K2174" t="s">
        <v>4124</v>
      </c>
      <c r="L2174">
        <v>25</v>
      </c>
      <c r="M2174" t="s">
        <v>79</v>
      </c>
      <c r="O2174">
        <v>3112617313</v>
      </c>
      <c r="P2174">
        <v>0</v>
      </c>
      <c r="T2174" t="s">
        <v>494</v>
      </c>
      <c r="U2174">
        <v>2015</v>
      </c>
      <c r="V2174" t="s">
        <v>2896</v>
      </c>
      <c r="W2174" t="s">
        <v>12590</v>
      </c>
      <c r="X2174" t="s">
        <v>12591</v>
      </c>
      <c r="Y2174" t="s">
        <v>2899</v>
      </c>
      <c r="Z2174" t="s">
        <v>164</v>
      </c>
      <c r="AA2174" t="s">
        <v>2900</v>
      </c>
      <c r="AB2174" s="2">
        <f t="shared" si="33"/>
        <v>4.7668659793814433E-2</v>
      </c>
      <c r="AC2174" s="3">
        <v>29100000</v>
      </c>
      <c r="AD2174" t="s">
        <v>123</v>
      </c>
      <c r="AE2174" t="s">
        <v>139</v>
      </c>
      <c r="AF2174" t="s">
        <v>89</v>
      </c>
      <c r="AG2174">
        <v>0</v>
      </c>
      <c r="AH2174">
        <v>159831601</v>
      </c>
      <c r="AI2174" s="3">
        <v>1387158</v>
      </c>
      <c r="AJ2174" s="3">
        <v>1145678.75</v>
      </c>
      <c r="AK2174" t="s">
        <v>91</v>
      </c>
      <c r="AL2174" t="s">
        <v>91</v>
      </c>
      <c r="AM2174" t="s">
        <v>91</v>
      </c>
      <c r="AN2174" t="s">
        <v>91</v>
      </c>
      <c r="AO2174" t="s">
        <v>91</v>
      </c>
      <c r="AP2174" t="s">
        <v>91</v>
      </c>
      <c r="AT2174" t="s">
        <v>21</v>
      </c>
    </row>
    <row r="2175" spans="2:46" x14ac:dyDescent="0.25">
      <c r="B2175">
        <v>79661640</v>
      </c>
      <c r="C2175" t="s">
        <v>72</v>
      </c>
      <c r="D2175" t="s">
        <v>314</v>
      </c>
      <c r="E2175" t="s">
        <v>508</v>
      </c>
      <c r="F2175" t="s">
        <v>76</v>
      </c>
      <c r="G2175" t="s">
        <v>12592</v>
      </c>
      <c r="H2175" s="1">
        <v>27350</v>
      </c>
      <c r="I2175" t="s">
        <v>12593</v>
      </c>
      <c r="J2175">
        <v>0</v>
      </c>
      <c r="K2175" t="s">
        <v>78</v>
      </c>
      <c r="L2175">
        <v>25</v>
      </c>
      <c r="M2175" t="s">
        <v>78</v>
      </c>
      <c r="O2175">
        <v>3022891136</v>
      </c>
      <c r="P2175">
        <v>0</v>
      </c>
      <c r="T2175" t="s">
        <v>195</v>
      </c>
      <c r="U2175">
        <v>2018</v>
      </c>
      <c r="V2175" t="s">
        <v>12594</v>
      </c>
      <c r="W2175" t="s">
        <v>12595</v>
      </c>
      <c r="X2175" t="s">
        <v>12596</v>
      </c>
      <c r="Y2175" t="s">
        <v>12597</v>
      </c>
      <c r="Z2175" t="s">
        <v>103</v>
      </c>
      <c r="AA2175" t="s">
        <v>448</v>
      </c>
      <c r="AB2175" s="2">
        <f t="shared" si="33"/>
        <v>3.2779482460136677E-2</v>
      </c>
      <c r="AC2175" s="3">
        <v>43900000</v>
      </c>
      <c r="AD2175" t="s">
        <v>177</v>
      </c>
      <c r="AE2175" t="s">
        <v>139</v>
      </c>
      <c r="AF2175" t="s">
        <v>89</v>
      </c>
      <c r="AG2175" t="s">
        <v>12598</v>
      </c>
      <c r="AH2175">
        <v>29188840</v>
      </c>
      <c r="AI2175" s="3">
        <v>1439019.28</v>
      </c>
      <c r="AJ2175" s="3">
        <v>1189259.8999999999</v>
      </c>
      <c r="AK2175" t="s">
        <v>91</v>
      </c>
      <c r="AL2175" t="s">
        <v>91</v>
      </c>
      <c r="AM2175" t="s">
        <v>91</v>
      </c>
      <c r="AN2175" t="s">
        <v>91</v>
      </c>
      <c r="AO2175" t="s">
        <v>91</v>
      </c>
      <c r="AP2175" t="s">
        <v>91</v>
      </c>
      <c r="AT2175" t="s">
        <v>18</v>
      </c>
    </row>
    <row r="2176" spans="2:46" x14ac:dyDescent="0.25">
      <c r="B2176">
        <v>1035227550</v>
      </c>
      <c r="C2176" t="s">
        <v>72</v>
      </c>
      <c r="D2176" t="s">
        <v>235</v>
      </c>
      <c r="E2176" t="s">
        <v>1321</v>
      </c>
      <c r="F2176" t="s">
        <v>6592</v>
      </c>
      <c r="G2176" t="s">
        <v>303</v>
      </c>
      <c r="H2176" s="1">
        <v>33717</v>
      </c>
      <c r="I2176" t="s">
        <v>12599</v>
      </c>
      <c r="J2176">
        <v>5079</v>
      </c>
      <c r="K2176" t="s">
        <v>5099</v>
      </c>
      <c r="L2176">
        <v>5</v>
      </c>
      <c r="M2176" t="s">
        <v>115</v>
      </c>
      <c r="O2176">
        <v>3216245260</v>
      </c>
      <c r="P2176">
        <v>0</v>
      </c>
      <c r="T2176" t="s">
        <v>241</v>
      </c>
      <c r="U2176">
        <v>2018</v>
      </c>
      <c r="V2176" t="s">
        <v>4474</v>
      </c>
      <c r="W2176" t="s">
        <v>12600</v>
      </c>
      <c r="X2176" t="s">
        <v>12601</v>
      </c>
      <c r="Y2176" t="s">
        <v>4477</v>
      </c>
      <c r="Z2176" t="s">
        <v>103</v>
      </c>
      <c r="AA2176" t="s">
        <v>865</v>
      </c>
      <c r="AB2176" s="2">
        <f t="shared" si="33"/>
        <v>5.0330571895424836E-2</v>
      </c>
      <c r="AC2176" s="3">
        <v>61200000</v>
      </c>
      <c r="AD2176" t="s">
        <v>177</v>
      </c>
      <c r="AE2176" t="s">
        <v>106</v>
      </c>
      <c r="AF2176" t="s">
        <v>89</v>
      </c>
      <c r="AG2176" t="s">
        <v>12602</v>
      </c>
      <c r="AH2176">
        <v>159707309</v>
      </c>
      <c r="AI2176" s="3">
        <v>3080231</v>
      </c>
      <c r="AJ2176" s="3">
        <v>2568429.75</v>
      </c>
      <c r="AK2176" t="s">
        <v>91</v>
      </c>
      <c r="AL2176" t="s">
        <v>91</v>
      </c>
      <c r="AM2176" t="s">
        <v>91</v>
      </c>
      <c r="AN2176" t="s">
        <v>91</v>
      </c>
      <c r="AO2176" t="s">
        <v>91</v>
      </c>
      <c r="AP2176" t="s">
        <v>91</v>
      </c>
      <c r="AT2176" t="s">
        <v>21</v>
      </c>
    </row>
    <row r="2177" spans="2:46" x14ac:dyDescent="0.25">
      <c r="B2177">
        <v>16216557</v>
      </c>
      <c r="C2177" t="s">
        <v>72</v>
      </c>
      <c r="D2177" t="s">
        <v>337</v>
      </c>
      <c r="E2177" t="s">
        <v>12603</v>
      </c>
      <c r="F2177" t="s">
        <v>840</v>
      </c>
      <c r="G2177" t="s">
        <v>181</v>
      </c>
      <c r="H2177" s="1">
        <v>23208</v>
      </c>
      <c r="I2177" t="s">
        <v>12604</v>
      </c>
      <c r="J2177">
        <v>66001</v>
      </c>
      <c r="K2177" t="s">
        <v>986</v>
      </c>
      <c r="L2177">
        <v>66</v>
      </c>
      <c r="M2177" t="s">
        <v>987</v>
      </c>
      <c r="O2177">
        <v>3148930431</v>
      </c>
      <c r="P2177">
        <v>0</v>
      </c>
      <c r="T2177" t="s">
        <v>171</v>
      </c>
      <c r="U2177">
        <v>2017</v>
      </c>
      <c r="V2177" t="s">
        <v>3121</v>
      </c>
      <c r="W2177" t="s">
        <v>12605</v>
      </c>
      <c r="X2177" t="s">
        <v>12606</v>
      </c>
      <c r="Y2177" t="s">
        <v>3124</v>
      </c>
      <c r="Z2177" t="s">
        <v>136</v>
      </c>
      <c r="AA2177" t="s">
        <v>246</v>
      </c>
      <c r="AB2177" s="2">
        <f t="shared" si="33"/>
        <v>5.1576974169741698E-2</v>
      </c>
      <c r="AC2177" s="3">
        <v>27100000</v>
      </c>
      <c r="AD2177" t="s">
        <v>105</v>
      </c>
      <c r="AE2177" t="s">
        <v>139</v>
      </c>
      <c r="AF2177" t="s">
        <v>89</v>
      </c>
      <c r="AG2177">
        <v>0</v>
      </c>
      <c r="AH2177">
        <v>159949712</v>
      </c>
      <c r="AI2177" s="3">
        <v>1397736</v>
      </c>
      <c r="AJ2177" s="3">
        <v>1154567.8999999999</v>
      </c>
      <c r="AK2177" t="s">
        <v>91</v>
      </c>
      <c r="AL2177" t="s">
        <v>91</v>
      </c>
      <c r="AM2177" t="s">
        <v>91</v>
      </c>
      <c r="AN2177" t="s">
        <v>91</v>
      </c>
      <c r="AO2177" t="s">
        <v>91</v>
      </c>
      <c r="AP2177" t="s">
        <v>91</v>
      </c>
      <c r="AT2177" t="s">
        <v>21</v>
      </c>
    </row>
    <row r="2178" spans="2:46" x14ac:dyDescent="0.25">
      <c r="B2178">
        <v>93414546</v>
      </c>
      <c r="C2178" t="s">
        <v>72</v>
      </c>
      <c r="D2178" t="s">
        <v>473</v>
      </c>
      <c r="E2178" t="s">
        <v>338</v>
      </c>
      <c r="F2178" t="s">
        <v>5981</v>
      </c>
      <c r="G2178" t="s">
        <v>4167</v>
      </c>
      <c r="H2178" s="1">
        <v>29213</v>
      </c>
      <c r="I2178" t="s">
        <v>12607</v>
      </c>
      <c r="J2178">
        <v>0</v>
      </c>
      <c r="K2178" t="s">
        <v>96</v>
      </c>
      <c r="L2178">
        <v>73</v>
      </c>
      <c r="M2178" t="s">
        <v>97</v>
      </c>
      <c r="O2178">
        <v>3166935102</v>
      </c>
      <c r="P2178">
        <v>3107580849</v>
      </c>
      <c r="T2178" t="s">
        <v>293</v>
      </c>
      <c r="U2178">
        <v>2011</v>
      </c>
      <c r="V2178" t="s">
        <v>10397</v>
      </c>
      <c r="W2178" t="s">
        <v>12608</v>
      </c>
      <c r="X2178" t="s">
        <v>12609</v>
      </c>
      <c r="Y2178" t="s">
        <v>10400</v>
      </c>
      <c r="Z2178" t="s">
        <v>164</v>
      </c>
      <c r="AA2178" t="s">
        <v>10401</v>
      </c>
      <c r="AB2178" s="2">
        <f t="shared" ref="AB2178:AB2241" si="34">+AI2178/AC2178</f>
        <v>5.8188995475113123E-2</v>
      </c>
      <c r="AC2178" s="3">
        <v>22100000</v>
      </c>
      <c r="AD2178" t="s">
        <v>87</v>
      </c>
      <c r="AE2178" t="s">
        <v>139</v>
      </c>
      <c r="AF2178" t="s">
        <v>89</v>
      </c>
      <c r="AG2178" t="s">
        <v>12610</v>
      </c>
      <c r="AH2178">
        <v>29214714</v>
      </c>
      <c r="AI2178" s="3">
        <v>1285976.8</v>
      </c>
      <c r="AJ2178" s="3">
        <v>1060652.77</v>
      </c>
      <c r="AK2178" t="s">
        <v>91</v>
      </c>
      <c r="AL2178" t="s">
        <v>91</v>
      </c>
      <c r="AM2178" t="s">
        <v>91</v>
      </c>
      <c r="AN2178" t="s">
        <v>91</v>
      </c>
      <c r="AO2178" t="s">
        <v>91</v>
      </c>
      <c r="AP2178" t="s">
        <v>91</v>
      </c>
      <c r="AT2178" t="s">
        <v>21</v>
      </c>
    </row>
    <row r="2179" spans="2:46" x14ac:dyDescent="0.25">
      <c r="B2179">
        <v>52771682</v>
      </c>
      <c r="C2179" t="s">
        <v>108</v>
      </c>
      <c r="D2179" t="s">
        <v>2845</v>
      </c>
      <c r="E2179" t="s">
        <v>1566</v>
      </c>
      <c r="F2179" t="s">
        <v>2058</v>
      </c>
      <c r="G2179" t="s">
        <v>530</v>
      </c>
      <c r="H2179" s="1">
        <v>29548</v>
      </c>
      <c r="I2179" t="s">
        <v>12611</v>
      </c>
      <c r="J2179">
        <v>0</v>
      </c>
      <c r="K2179" t="s">
        <v>78</v>
      </c>
      <c r="L2179">
        <v>25</v>
      </c>
      <c r="M2179" t="s">
        <v>78</v>
      </c>
      <c r="O2179">
        <v>3163480135</v>
      </c>
      <c r="P2179">
        <v>0</v>
      </c>
      <c r="T2179" t="s">
        <v>241</v>
      </c>
      <c r="U2179">
        <v>2018</v>
      </c>
      <c r="V2179" t="s">
        <v>5294</v>
      </c>
      <c r="W2179" t="s">
        <v>12612</v>
      </c>
      <c r="X2179" t="s">
        <v>12613</v>
      </c>
      <c r="Y2179" t="s">
        <v>5297</v>
      </c>
      <c r="Z2179" t="s">
        <v>1857</v>
      </c>
      <c r="AA2179" t="s">
        <v>4640</v>
      </c>
      <c r="AB2179" s="2">
        <f t="shared" si="34"/>
        <v>2.676451109936575E-2</v>
      </c>
      <c r="AC2179" s="3">
        <v>94600000</v>
      </c>
      <c r="AD2179" t="s">
        <v>177</v>
      </c>
      <c r="AE2179" t="s">
        <v>106</v>
      </c>
      <c r="AF2179" t="s">
        <v>89</v>
      </c>
      <c r="AG2179" t="s">
        <v>12614</v>
      </c>
      <c r="AH2179">
        <v>29211692</v>
      </c>
      <c r="AI2179" s="3">
        <v>2531922.75</v>
      </c>
      <c r="AJ2179" s="3">
        <v>2107666.1800000002</v>
      </c>
      <c r="AK2179" t="s">
        <v>91</v>
      </c>
      <c r="AL2179" t="s">
        <v>91</v>
      </c>
      <c r="AM2179" t="s">
        <v>91</v>
      </c>
      <c r="AN2179" t="s">
        <v>91</v>
      </c>
      <c r="AO2179" t="s">
        <v>91</v>
      </c>
      <c r="AP2179" t="s">
        <v>91</v>
      </c>
      <c r="AT2179" t="s">
        <v>21</v>
      </c>
    </row>
    <row r="2180" spans="2:46" x14ac:dyDescent="0.25">
      <c r="B2180">
        <v>14277625</v>
      </c>
      <c r="C2180" t="s">
        <v>72</v>
      </c>
      <c r="D2180" t="s">
        <v>3712</v>
      </c>
      <c r="E2180" t="s">
        <v>12615</v>
      </c>
      <c r="F2180" t="s">
        <v>12335</v>
      </c>
      <c r="G2180" t="s">
        <v>12616</v>
      </c>
      <c r="H2180" s="1">
        <v>24807</v>
      </c>
      <c r="I2180" t="s">
        <v>12617</v>
      </c>
      <c r="J2180">
        <v>0</v>
      </c>
      <c r="K2180" t="s">
        <v>78</v>
      </c>
      <c r="L2180">
        <v>25</v>
      </c>
      <c r="M2180" t="s">
        <v>78</v>
      </c>
      <c r="O2180">
        <v>3157968177</v>
      </c>
      <c r="P2180">
        <v>3024696166</v>
      </c>
      <c r="T2180" t="s">
        <v>532</v>
      </c>
      <c r="U2180">
        <v>2016</v>
      </c>
      <c r="V2180" t="s">
        <v>624</v>
      </c>
      <c r="W2180" t="s">
        <v>12618</v>
      </c>
      <c r="X2180" t="s">
        <v>12619</v>
      </c>
      <c r="Y2180" t="s">
        <v>627</v>
      </c>
      <c r="Z2180" t="s">
        <v>136</v>
      </c>
      <c r="AA2180" t="s">
        <v>246</v>
      </c>
      <c r="AB2180" s="2">
        <f t="shared" si="34"/>
        <v>4.7783188976377955E-2</v>
      </c>
      <c r="AC2180" s="3">
        <v>25400000</v>
      </c>
      <c r="AD2180" t="s">
        <v>105</v>
      </c>
      <c r="AE2180" t="s">
        <v>139</v>
      </c>
      <c r="AF2180" t="s">
        <v>89</v>
      </c>
      <c r="AG2180" t="s">
        <v>12620</v>
      </c>
      <c r="AH2180">
        <v>159899005</v>
      </c>
      <c r="AI2180" s="3">
        <v>1213693</v>
      </c>
      <c r="AJ2180" s="3">
        <v>999909.87</v>
      </c>
      <c r="AK2180" t="s">
        <v>91</v>
      </c>
      <c r="AL2180" t="s">
        <v>91</v>
      </c>
      <c r="AM2180" t="s">
        <v>91</v>
      </c>
      <c r="AN2180" t="s">
        <v>91</v>
      </c>
      <c r="AO2180" t="s">
        <v>91</v>
      </c>
      <c r="AP2180" t="s">
        <v>91</v>
      </c>
      <c r="AT2180" t="s">
        <v>21</v>
      </c>
    </row>
    <row r="2181" spans="2:46" x14ac:dyDescent="0.25">
      <c r="B2181">
        <v>79775083</v>
      </c>
      <c r="C2181" t="s">
        <v>72</v>
      </c>
      <c r="D2181" t="s">
        <v>224</v>
      </c>
      <c r="E2181" t="s">
        <v>225</v>
      </c>
      <c r="F2181" t="s">
        <v>5759</v>
      </c>
      <c r="G2181" t="s">
        <v>452</v>
      </c>
      <c r="H2181" s="1">
        <v>27511</v>
      </c>
      <c r="I2181" t="s">
        <v>12621</v>
      </c>
      <c r="J2181">
        <v>0</v>
      </c>
      <c r="K2181" t="s">
        <v>78</v>
      </c>
      <c r="L2181">
        <v>25</v>
      </c>
      <c r="M2181" t="s">
        <v>78</v>
      </c>
      <c r="O2181">
        <v>3114966009</v>
      </c>
      <c r="P2181">
        <v>0</v>
      </c>
      <c r="T2181" t="s">
        <v>116</v>
      </c>
      <c r="U2181">
        <v>2012</v>
      </c>
      <c r="V2181" t="s">
        <v>8292</v>
      </c>
      <c r="W2181" t="s">
        <v>12622</v>
      </c>
      <c r="X2181" t="s">
        <v>12623</v>
      </c>
      <c r="Y2181" t="s">
        <v>8295</v>
      </c>
      <c r="Z2181" t="s">
        <v>136</v>
      </c>
      <c r="AA2181" t="s">
        <v>246</v>
      </c>
      <c r="AB2181" s="2">
        <f t="shared" si="34"/>
        <v>4.238034013605442E-2</v>
      </c>
      <c r="AC2181" s="3">
        <v>29400000</v>
      </c>
      <c r="AD2181" t="s">
        <v>151</v>
      </c>
      <c r="AE2181" t="s">
        <v>139</v>
      </c>
      <c r="AF2181" t="s">
        <v>89</v>
      </c>
      <c r="AG2181" t="s">
        <v>12624</v>
      </c>
      <c r="AH2181">
        <v>159726182</v>
      </c>
      <c r="AI2181" s="3">
        <v>1245982</v>
      </c>
      <c r="AJ2181" s="3">
        <v>1027043.29</v>
      </c>
      <c r="AK2181" t="s">
        <v>91</v>
      </c>
      <c r="AL2181" t="s">
        <v>91</v>
      </c>
      <c r="AM2181" t="s">
        <v>91</v>
      </c>
      <c r="AN2181" t="s">
        <v>91</v>
      </c>
      <c r="AO2181" t="s">
        <v>91</v>
      </c>
      <c r="AP2181" t="s">
        <v>91</v>
      </c>
      <c r="AT2181" t="s">
        <v>21</v>
      </c>
    </row>
    <row r="2182" spans="2:46" x14ac:dyDescent="0.25">
      <c r="B2182">
        <v>91246289</v>
      </c>
      <c r="C2182" t="s">
        <v>72</v>
      </c>
      <c r="D2182" t="s">
        <v>5288</v>
      </c>
      <c r="E2182">
        <v>0</v>
      </c>
      <c r="F2182" t="s">
        <v>12625</v>
      </c>
      <c r="G2182" t="s">
        <v>12625</v>
      </c>
      <c r="H2182" s="1">
        <v>24281</v>
      </c>
      <c r="I2182" t="s">
        <v>12626</v>
      </c>
      <c r="J2182">
        <v>68001</v>
      </c>
      <c r="K2182" t="s">
        <v>145</v>
      </c>
      <c r="L2182">
        <v>68</v>
      </c>
      <c r="M2182" t="s">
        <v>146</v>
      </c>
      <c r="O2182">
        <v>3228153753</v>
      </c>
      <c r="P2182">
        <v>3506483997</v>
      </c>
      <c r="T2182" t="s">
        <v>467</v>
      </c>
      <c r="U2182">
        <v>2024</v>
      </c>
      <c r="V2182" t="s">
        <v>5706</v>
      </c>
      <c r="W2182" t="s">
        <v>12627</v>
      </c>
      <c r="X2182" t="s">
        <v>12628</v>
      </c>
      <c r="Y2182" t="s">
        <v>5709</v>
      </c>
      <c r="Z2182" t="s">
        <v>1857</v>
      </c>
      <c r="AA2182" t="s">
        <v>1858</v>
      </c>
      <c r="AB2182" s="2">
        <f t="shared" si="34"/>
        <v>1.6273700293009629E-2</v>
      </c>
      <c r="AC2182" s="3">
        <v>238900000</v>
      </c>
      <c r="AD2182" t="s">
        <v>288</v>
      </c>
      <c r="AE2182" t="s">
        <v>212</v>
      </c>
      <c r="AF2182" t="s">
        <v>89</v>
      </c>
      <c r="AG2182" t="s">
        <v>12629</v>
      </c>
      <c r="AH2182">
        <v>159910454</v>
      </c>
      <c r="AI2182" s="3">
        <v>3887787</v>
      </c>
      <c r="AJ2182" s="3">
        <v>3247048.07</v>
      </c>
      <c r="AK2182" t="s">
        <v>91</v>
      </c>
      <c r="AL2182" t="s">
        <v>91</v>
      </c>
      <c r="AM2182" t="s">
        <v>91</v>
      </c>
      <c r="AN2182" t="s">
        <v>91</v>
      </c>
      <c r="AO2182" t="s">
        <v>91</v>
      </c>
      <c r="AP2182" t="s">
        <v>91</v>
      </c>
      <c r="AT2182" t="s">
        <v>18</v>
      </c>
    </row>
    <row r="2183" spans="2:46" x14ac:dyDescent="0.25">
      <c r="B2183">
        <v>1067284453</v>
      </c>
      <c r="C2183" t="s">
        <v>72</v>
      </c>
      <c r="D2183" t="s">
        <v>12630</v>
      </c>
      <c r="E2183" t="s">
        <v>2947</v>
      </c>
      <c r="F2183" t="s">
        <v>411</v>
      </c>
      <c r="G2183" t="s">
        <v>1820</v>
      </c>
      <c r="H2183" s="1">
        <v>32389</v>
      </c>
      <c r="I2183" t="s">
        <v>12631</v>
      </c>
      <c r="J2183">
        <v>0</v>
      </c>
      <c r="K2183" t="s">
        <v>604</v>
      </c>
      <c r="L2183">
        <v>0</v>
      </c>
      <c r="M2183" t="s">
        <v>605</v>
      </c>
      <c r="O2183">
        <v>3126653988</v>
      </c>
      <c r="P2183">
        <v>0</v>
      </c>
      <c r="T2183" t="s">
        <v>532</v>
      </c>
      <c r="U2183">
        <v>2022</v>
      </c>
      <c r="V2183" t="s">
        <v>6892</v>
      </c>
      <c r="W2183" t="s">
        <v>12632</v>
      </c>
      <c r="X2183" t="s">
        <v>12633</v>
      </c>
      <c r="Y2183" t="s">
        <v>6895</v>
      </c>
      <c r="Z2183" t="s">
        <v>164</v>
      </c>
      <c r="AA2183" t="s">
        <v>189</v>
      </c>
      <c r="AB2183" s="2">
        <f t="shared" si="34"/>
        <v>1.7266768750000001E-2</v>
      </c>
      <c r="AC2183" s="3">
        <v>80000000</v>
      </c>
      <c r="AD2183" t="s">
        <v>123</v>
      </c>
      <c r="AE2183" t="s">
        <v>106</v>
      </c>
      <c r="AF2183" t="s">
        <v>89</v>
      </c>
      <c r="AG2183" t="s">
        <v>12634</v>
      </c>
      <c r="AH2183">
        <v>29190226</v>
      </c>
      <c r="AI2183" s="3">
        <v>1381341.5</v>
      </c>
      <c r="AJ2183" s="3">
        <v>1140791.18</v>
      </c>
      <c r="AK2183" t="s">
        <v>91</v>
      </c>
      <c r="AL2183" t="s">
        <v>91</v>
      </c>
      <c r="AM2183" t="s">
        <v>91</v>
      </c>
      <c r="AN2183" t="s">
        <v>91</v>
      </c>
      <c r="AO2183" t="s">
        <v>91</v>
      </c>
      <c r="AP2183" t="s">
        <v>91</v>
      </c>
      <c r="AT2183" t="s">
        <v>18</v>
      </c>
    </row>
    <row r="2184" spans="2:46" x14ac:dyDescent="0.25">
      <c r="B2184">
        <v>79664145</v>
      </c>
      <c r="C2184" t="s">
        <v>72</v>
      </c>
      <c r="D2184" t="s">
        <v>248</v>
      </c>
      <c r="E2184" t="s">
        <v>3225</v>
      </c>
      <c r="F2184" t="s">
        <v>181</v>
      </c>
      <c r="G2184" t="s">
        <v>2180</v>
      </c>
      <c r="H2184" s="1">
        <v>27649</v>
      </c>
      <c r="I2184" t="s">
        <v>12635</v>
      </c>
      <c r="J2184">
        <v>0</v>
      </c>
      <c r="K2184" t="s">
        <v>78</v>
      </c>
      <c r="L2184">
        <v>25</v>
      </c>
      <c r="M2184" t="s">
        <v>78</v>
      </c>
      <c r="O2184">
        <v>3118089251</v>
      </c>
      <c r="P2184">
        <v>3128089251</v>
      </c>
      <c r="T2184" t="s">
        <v>794</v>
      </c>
      <c r="U2184">
        <v>2011</v>
      </c>
      <c r="V2184" t="s">
        <v>12636</v>
      </c>
      <c r="W2184" t="s">
        <v>12637</v>
      </c>
      <c r="X2184" t="s">
        <v>12638</v>
      </c>
      <c r="Y2184" t="s">
        <v>12639</v>
      </c>
      <c r="Z2184" t="s">
        <v>1857</v>
      </c>
      <c r="AA2184" t="s">
        <v>12640</v>
      </c>
      <c r="AB2184" s="2">
        <f t="shared" si="34"/>
        <v>4.7959037433155077E-2</v>
      </c>
      <c r="AC2184" s="3">
        <v>93500000</v>
      </c>
      <c r="AD2184" t="s">
        <v>138</v>
      </c>
      <c r="AE2184" t="s">
        <v>212</v>
      </c>
      <c r="AF2184" t="s">
        <v>89</v>
      </c>
      <c r="AG2184" t="s">
        <v>12641</v>
      </c>
      <c r="AH2184">
        <v>159850826</v>
      </c>
      <c r="AI2184" s="3">
        <v>4484170</v>
      </c>
      <c r="AJ2184" s="3">
        <v>3748210.45</v>
      </c>
      <c r="AK2184" t="s">
        <v>91</v>
      </c>
      <c r="AL2184" t="s">
        <v>91</v>
      </c>
      <c r="AM2184" t="s">
        <v>91</v>
      </c>
      <c r="AN2184" t="s">
        <v>91</v>
      </c>
      <c r="AO2184" t="s">
        <v>91</v>
      </c>
      <c r="AP2184" t="s">
        <v>91</v>
      </c>
      <c r="AT2184" t="s">
        <v>21</v>
      </c>
    </row>
    <row r="2185" spans="2:46" x14ac:dyDescent="0.25">
      <c r="B2185">
        <v>80169923</v>
      </c>
      <c r="C2185" t="s">
        <v>72</v>
      </c>
      <c r="D2185" t="s">
        <v>2468</v>
      </c>
      <c r="E2185" t="s">
        <v>225</v>
      </c>
      <c r="F2185" t="s">
        <v>3378</v>
      </c>
      <c r="G2185" t="s">
        <v>1821</v>
      </c>
      <c r="H2185" s="1">
        <v>29885</v>
      </c>
      <c r="I2185" t="s">
        <v>12642</v>
      </c>
      <c r="J2185">
        <v>0</v>
      </c>
      <c r="K2185" t="s">
        <v>78</v>
      </c>
      <c r="L2185">
        <v>25</v>
      </c>
      <c r="M2185" t="s">
        <v>78</v>
      </c>
      <c r="O2185">
        <v>3002980423</v>
      </c>
      <c r="P2185">
        <v>3006086799</v>
      </c>
      <c r="T2185" t="s">
        <v>1599</v>
      </c>
      <c r="U2185">
        <v>2018</v>
      </c>
      <c r="V2185" t="s">
        <v>9130</v>
      </c>
      <c r="W2185" t="s">
        <v>12643</v>
      </c>
      <c r="X2185" t="s">
        <v>12644</v>
      </c>
      <c r="Y2185" t="s">
        <v>9133</v>
      </c>
      <c r="Z2185" t="s">
        <v>136</v>
      </c>
      <c r="AA2185" t="s">
        <v>200</v>
      </c>
      <c r="AB2185" s="2">
        <f t="shared" si="34"/>
        <v>3.4667982954545457E-2</v>
      </c>
      <c r="AC2185" s="3">
        <v>35200000</v>
      </c>
      <c r="AD2185" t="s">
        <v>87</v>
      </c>
      <c r="AE2185" t="s">
        <v>139</v>
      </c>
      <c r="AF2185" t="s">
        <v>89</v>
      </c>
      <c r="AG2185" t="s">
        <v>12645</v>
      </c>
      <c r="AH2185">
        <v>159888242</v>
      </c>
      <c r="AI2185" s="3">
        <v>1220313</v>
      </c>
      <c r="AJ2185" s="3">
        <v>1005473.46</v>
      </c>
      <c r="AK2185" t="s">
        <v>91</v>
      </c>
      <c r="AL2185" t="s">
        <v>91</v>
      </c>
      <c r="AM2185" t="s">
        <v>91</v>
      </c>
      <c r="AN2185" t="s">
        <v>91</v>
      </c>
      <c r="AO2185" t="s">
        <v>91</v>
      </c>
      <c r="AP2185" t="s">
        <v>91</v>
      </c>
      <c r="AT2185" t="s">
        <v>18</v>
      </c>
    </row>
    <row r="2186" spans="2:46" x14ac:dyDescent="0.25">
      <c r="B2186">
        <v>16796290</v>
      </c>
      <c r="C2186" t="s">
        <v>72</v>
      </c>
      <c r="D2186" t="s">
        <v>2601</v>
      </c>
      <c r="E2186">
        <v>0</v>
      </c>
      <c r="F2186" t="s">
        <v>886</v>
      </c>
      <c r="G2186" t="s">
        <v>2785</v>
      </c>
      <c r="H2186" s="1">
        <v>26287</v>
      </c>
      <c r="I2186" t="s">
        <v>12646</v>
      </c>
      <c r="J2186">
        <v>76001</v>
      </c>
      <c r="K2186" t="s">
        <v>329</v>
      </c>
      <c r="L2186">
        <v>76</v>
      </c>
      <c r="M2186" t="s">
        <v>330</v>
      </c>
      <c r="O2186">
        <v>3147730811</v>
      </c>
      <c r="P2186">
        <v>3122937828</v>
      </c>
      <c r="T2186" t="s">
        <v>116</v>
      </c>
      <c r="U2186">
        <v>2023</v>
      </c>
      <c r="V2186" t="s">
        <v>3677</v>
      </c>
      <c r="W2186" t="s">
        <v>12647</v>
      </c>
      <c r="X2186" t="s">
        <v>12648</v>
      </c>
      <c r="Y2186" t="s">
        <v>3680</v>
      </c>
      <c r="Z2186" t="s">
        <v>136</v>
      </c>
      <c r="AA2186" t="s">
        <v>725</v>
      </c>
      <c r="AB2186" s="2">
        <f t="shared" si="34"/>
        <v>3.7605551257253386E-2</v>
      </c>
      <c r="AC2186" s="3">
        <v>51700000</v>
      </c>
      <c r="AD2186" t="s">
        <v>151</v>
      </c>
      <c r="AE2186" t="s">
        <v>139</v>
      </c>
      <c r="AF2186" t="s">
        <v>89</v>
      </c>
      <c r="AG2186" t="s">
        <v>12649</v>
      </c>
      <c r="AH2186">
        <v>159926757</v>
      </c>
      <c r="AI2186" s="3">
        <v>1944207</v>
      </c>
      <c r="AJ2186" s="3">
        <v>1613787.8</v>
      </c>
      <c r="AK2186" t="s">
        <v>91</v>
      </c>
      <c r="AL2186" t="s">
        <v>91</v>
      </c>
      <c r="AM2186" t="s">
        <v>91</v>
      </c>
      <c r="AN2186" t="s">
        <v>91</v>
      </c>
      <c r="AO2186" t="s">
        <v>91</v>
      </c>
      <c r="AP2186" t="s">
        <v>91</v>
      </c>
      <c r="AT2186" t="s">
        <v>18</v>
      </c>
    </row>
    <row r="2187" spans="2:46" x14ac:dyDescent="0.25">
      <c r="B2187">
        <v>39443787</v>
      </c>
      <c r="C2187" t="s">
        <v>108</v>
      </c>
      <c r="D2187" t="s">
        <v>110</v>
      </c>
      <c r="E2187" t="s">
        <v>109</v>
      </c>
      <c r="F2187" t="s">
        <v>895</v>
      </c>
      <c r="G2187" t="s">
        <v>93</v>
      </c>
      <c r="H2187" s="1">
        <v>26140</v>
      </c>
      <c r="I2187" t="s">
        <v>12650</v>
      </c>
      <c r="J2187">
        <v>5615</v>
      </c>
      <c r="K2187" t="s">
        <v>584</v>
      </c>
      <c r="L2187">
        <v>5</v>
      </c>
      <c r="M2187" t="s">
        <v>115</v>
      </c>
      <c r="O2187">
        <v>3137568962</v>
      </c>
      <c r="P2187">
        <v>0</v>
      </c>
      <c r="T2187" t="s">
        <v>80</v>
      </c>
      <c r="U2187">
        <v>2013</v>
      </c>
      <c r="V2187" t="s">
        <v>5959</v>
      </c>
      <c r="W2187" t="s">
        <v>12651</v>
      </c>
      <c r="X2187" t="s">
        <v>12652</v>
      </c>
      <c r="Y2187" t="s">
        <v>5962</v>
      </c>
      <c r="Z2187" t="s">
        <v>358</v>
      </c>
      <c r="AA2187" t="s">
        <v>359</v>
      </c>
      <c r="AB2187" s="2">
        <f t="shared" si="34"/>
        <v>5.3818722044728436E-2</v>
      </c>
      <c r="AC2187" s="3">
        <v>62600000</v>
      </c>
      <c r="AD2187" t="s">
        <v>105</v>
      </c>
      <c r="AE2187" t="s">
        <v>106</v>
      </c>
      <c r="AF2187" t="s">
        <v>89</v>
      </c>
      <c r="AG2187" t="s">
        <v>12653</v>
      </c>
      <c r="AH2187">
        <v>159836118</v>
      </c>
      <c r="AI2187" s="3">
        <v>3369052</v>
      </c>
      <c r="AJ2187" s="3">
        <v>2811136</v>
      </c>
      <c r="AK2187" t="s">
        <v>91</v>
      </c>
      <c r="AL2187" t="s">
        <v>91</v>
      </c>
      <c r="AM2187" t="s">
        <v>91</v>
      </c>
      <c r="AN2187" t="s">
        <v>91</v>
      </c>
      <c r="AO2187" t="s">
        <v>91</v>
      </c>
      <c r="AP2187" t="s">
        <v>91</v>
      </c>
      <c r="AT2187" t="s">
        <v>21</v>
      </c>
    </row>
    <row r="2188" spans="2:46" x14ac:dyDescent="0.25">
      <c r="B2188">
        <v>1144138677</v>
      </c>
      <c r="C2188" t="s">
        <v>108</v>
      </c>
      <c r="D2188" t="s">
        <v>12654</v>
      </c>
      <c r="E2188" t="s">
        <v>6698</v>
      </c>
      <c r="F2188" t="s">
        <v>12655</v>
      </c>
      <c r="G2188" t="s">
        <v>895</v>
      </c>
      <c r="H2188" s="1">
        <v>33034</v>
      </c>
      <c r="I2188" t="s">
        <v>12656</v>
      </c>
      <c r="J2188">
        <v>76001</v>
      </c>
      <c r="K2188" t="s">
        <v>329</v>
      </c>
      <c r="L2188">
        <v>76</v>
      </c>
      <c r="M2188" t="s">
        <v>330</v>
      </c>
      <c r="O2188">
        <v>3105488528</v>
      </c>
      <c r="P2188">
        <v>0</v>
      </c>
      <c r="T2188" t="s">
        <v>195</v>
      </c>
      <c r="U2188">
        <v>2017</v>
      </c>
      <c r="V2188" t="s">
        <v>5328</v>
      </c>
      <c r="W2188" t="s">
        <v>12657</v>
      </c>
      <c r="X2188" t="s">
        <v>12658</v>
      </c>
      <c r="Y2188" t="s">
        <v>5331</v>
      </c>
      <c r="Z2188" t="s">
        <v>164</v>
      </c>
      <c r="AA2188" t="s">
        <v>654</v>
      </c>
      <c r="AB2188" s="2">
        <f t="shared" si="34"/>
        <v>5.8984977168949772E-2</v>
      </c>
      <c r="AC2188" s="3">
        <v>43800000</v>
      </c>
      <c r="AD2188" t="s">
        <v>177</v>
      </c>
      <c r="AE2188" t="s">
        <v>139</v>
      </c>
      <c r="AF2188" t="s">
        <v>89</v>
      </c>
      <c r="AG2188">
        <v>0</v>
      </c>
      <c r="AH2188">
        <v>159923244</v>
      </c>
      <c r="AI2188" s="3">
        <v>2583542</v>
      </c>
      <c r="AJ2188" s="3">
        <v>2151043.67</v>
      </c>
      <c r="AK2188" t="s">
        <v>91</v>
      </c>
      <c r="AL2188" t="s">
        <v>91</v>
      </c>
      <c r="AM2188" t="s">
        <v>91</v>
      </c>
      <c r="AN2188" t="s">
        <v>91</v>
      </c>
      <c r="AO2188" t="s">
        <v>91</v>
      </c>
      <c r="AP2188" t="s">
        <v>91</v>
      </c>
      <c r="AT2188" t="s">
        <v>21</v>
      </c>
    </row>
    <row r="2189" spans="2:46" x14ac:dyDescent="0.25">
      <c r="B2189">
        <v>52622893</v>
      </c>
      <c r="C2189" t="s">
        <v>108</v>
      </c>
      <c r="D2189" t="s">
        <v>110</v>
      </c>
      <c r="E2189" t="s">
        <v>789</v>
      </c>
      <c r="F2189" t="s">
        <v>452</v>
      </c>
      <c r="G2189" t="s">
        <v>3579</v>
      </c>
      <c r="H2189" s="1">
        <v>26740</v>
      </c>
      <c r="I2189" t="s">
        <v>12659</v>
      </c>
      <c r="J2189">
        <v>0</v>
      </c>
      <c r="K2189" t="s">
        <v>78</v>
      </c>
      <c r="L2189">
        <v>25</v>
      </c>
      <c r="M2189" t="s">
        <v>78</v>
      </c>
      <c r="O2189">
        <v>3102993979</v>
      </c>
      <c r="P2189">
        <v>0</v>
      </c>
      <c r="T2189" t="s">
        <v>494</v>
      </c>
      <c r="U2189">
        <v>2012</v>
      </c>
      <c r="V2189" t="s">
        <v>12660</v>
      </c>
      <c r="W2189" t="s">
        <v>12661</v>
      </c>
      <c r="X2189" t="s">
        <v>12661</v>
      </c>
      <c r="Y2189" t="s">
        <v>12662</v>
      </c>
      <c r="Z2189" t="s">
        <v>1915</v>
      </c>
      <c r="AA2189" t="s">
        <v>12663</v>
      </c>
      <c r="AB2189" s="2">
        <f t="shared" si="34"/>
        <v>1.8643859416445623E-2</v>
      </c>
      <c r="AC2189" s="3">
        <v>75400000</v>
      </c>
      <c r="AD2189" t="s">
        <v>123</v>
      </c>
      <c r="AE2189" t="s">
        <v>212</v>
      </c>
      <c r="AF2189" t="s">
        <v>89</v>
      </c>
      <c r="AG2189">
        <v>0</v>
      </c>
      <c r="AH2189">
        <v>159836852</v>
      </c>
      <c r="AI2189" s="3">
        <v>1405747</v>
      </c>
      <c r="AJ2189" s="3">
        <v>1161300.2</v>
      </c>
      <c r="AK2189" t="s">
        <v>91</v>
      </c>
      <c r="AL2189" t="s">
        <v>91</v>
      </c>
      <c r="AM2189" t="s">
        <v>91</v>
      </c>
      <c r="AN2189" t="s">
        <v>91</v>
      </c>
      <c r="AO2189" t="s">
        <v>91</v>
      </c>
      <c r="AP2189" t="s">
        <v>91</v>
      </c>
      <c r="AT2189" t="s">
        <v>18</v>
      </c>
    </row>
    <row r="2190" spans="2:46" x14ac:dyDescent="0.25">
      <c r="B2190">
        <v>79852261</v>
      </c>
      <c r="C2190" t="s">
        <v>72</v>
      </c>
      <c r="D2190" t="s">
        <v>1400</v>
      </c>
      <c r="E2190" t="s">
        <v>663</v>
      </c>
      <c r="F2190" t="s">
        <v>1223</v>
      </c>
      <c r="G2190" t="s">
        <v>155</v>
      </c>
      <c r="H2190" s="1">
        <v>28153</v>
      </c>
      <c r="I2190" t="s">
        <v>12664</v>
      </c>
      <c r="J2190">
        <v>0</v>
      </c>
      <c r="K2190" t="s">
        <v>78</v>
      </c>
      <c r="L2190">
        <v>25</v>
      </c>
      <c r="M2190" t="s">
        <v>78</v>
      </c>
      <c r="O2190">
        <v>3112615374</v>
      </c>
      <c r="P2190">
        <v>0</v>
      </c>
      <c r="T2190" t="s">
        <v>666</v>
      </c>
      <c r="U2190">
        <v>2016</v>
      </c>
      <c r="V2190" t="s">
        <v>1533</v>
      </c>
      <c r="W2190" t="s">
        <v>12665</v>
      </c>
      <c r="X2190" t="s">
        <v>12665</v>
      </c>
      <c r="Y2190" t="s">
        <v>1535</v>
      </c>
      <c r="Z2190" t="s">
        <v>85</v>
      </c>
      <c r="AA2190" t="s">
        <v>1536</v>
      </c>
      <c r="AB2190" s="2">
        <f t="shared" si="34"/>
        <v>3.3450359712230218E-2</v>
      </c>
      <c r="AC2190" s="3">
        <v>41700000</v>
      </c>
      <c r="AD2190" t="s">
        <v>87</v>
      </c>
      <c r="AE2190" t="s">
        <v>139</v>
      </c>
      <c r="AF2190" t="s">
        <v>89</v>
      </c>
      <c r="AG2190" t="s">
        <v>12666</v>
      </c>
      <c r="AH2190">
        <v>159883857</v>
      </c>
      <c r="AI2190" s="3">
        <v>1394880</v>
      </c>
      <c r="AJ2190" s="3">
        <v>1152168.48</v>
      </c>
      <c r="AK2190" t="s">
        <v>91</v>
      </c>
      <c r="AL2190" t="s">
        <v>91</v>
      </c>
      <c r="AM2190" t="s">
        <v>91</v>
      </c>
      <c r="AN2190" t="s">
        <v>91</v>
      </c>
      <c r="AO2190" t="s">
        <v>91</v>
      </c>
      <c r="AP2190" t="s">
        <v>91</v>
      </c>
      <c r="AT2190" t="s">
        <v>18</v>
      </c>
    </row>
    <row r="2191" spans="2:46" x14ac:dyDescent="0.25">
      <c r="B2191">
        <v>51697795</v>
      </c>
      <c r="C2191" t="s">
        <v>108</v>
      </c>
      <c r="D2191" t="s">
        <v>1113</v>
      </c>
      <c r="E2191">
        <v>0</v>
      </c>
      <c r="F2191" t="s">
        <v>957</v>
      </c>
      <c r="G2191" t="s">
        <v>10536</v>
      </c>
      <c r="H2191" s="1">
        <v>23049</v>
      </c>
      <c r="I2191" t="s">
        <v>12667</v>
      </c>
      <c r="J2191">
        <v>0</v>
      </c>
      <c r="K2191" t="s">
        <v>78</v>
      </c>
      <c r="L2191">
        <v>25</v>
      </c>
      <c r="M2191" t="s">
        <v>78</v>
      </c>
      <c r="O2191">
        <v>3132553097</v>
      </c>
      <c r="P2191">
        <v>0</v>
      </c>
      <c r="T2191" t="s">
        <v>371</v>
      </c>
      <c r="U2191">
        <v>2021</v>
      </c>
      <c r="V2191" t="s">
        <v>160</v>
      </c>
      <c r="W2191" t="s">
        <v>12668</v>
      </c>
      <c r="X2191" t="s">
        <v>12669</v>
      </c>
      <c r="Y2191" t="s">
        <v>163</v>
      </c>
      <c r="Z2191" t="s">
        <v>164</v>
      </c>
      <c r="AA2191" t="s">
        <v>165</v>
      </c>
      <c r="AB2191" s="2">
        <f t="shared" si="34"/>
        <v>2.892635775862069E-2</v>
      </c>
      <c r="AC2191" s="3">
        <v>46400000</v>
      </c>
      <c r="AD2191" t="s">
        <v>151</v>
      </c>
      <c r="AE2191" t="s">
        <v>139</v>
      </c>
      <c r="AF2191" t="s">
        <v>89</v>
      </c>
      <c r="AG2191" t="s">
        <v>12670</v>
      </c>
      <c r="AH2191">
        <v>159835508</v>
      </c>
      <c r="AI2191" s="3">
        <v>1342183</v>
      </c>
      <c r="AJ2191" s="3">
        <v>1107885.1000000001</v>
      </c>
      <c r="AK2191" t="s">
        <v>91</v>
      </c>
      <c r="AL2191" t="s">
        <v>91</v>
      </c>
      <c r="AM2191" t="s">
        <v>91</v>
      </c>
      <c r="AN2191" t="s">
        <v>91</v>
      </c>
      <c r="AO2191" t="s">
        <v>91</v>
      </c>
      <c r="AP2191" t="s">
        <v>91</v>
      </c>
      <c r="AT2191" t="s">
        <v>18</v>
      </c>
    </row>
    <row r="2192" spans="2:46" x14ac:dyDescent="0.25">
      <c r="B2192">
        <v>63438592</v>
      </c>
      <c r="C2192" t="s">
        <v>108</v>
      </c>
      <c r="D2192" t="s">
        <v>5412</v>
      </c>
      <c r="E2192" t="s">
        <v>1239</v>
      </c>
      <c r="F2192" t="s">
        <v>11494</v>
      </c>
      <c r="G2192" t="s">
        <v>3764</v>
      </c>
      <c r="H2192" s="1">
        <v>31242</v>
      </c>
      <c r="I2192" t="s">
        <v>12671</v>
      </c>
      <c r="J2192">
        <v>0</v>
      </c>
      <c r="K2192" t="s">
        <v>78</v>
      </c>
      <c r="L2192">
        <v>25</v>
      </c>
      <c r="M2192" t="s">
        <v>78</v>
      </c>
      <c r="O2192">
        <v>3118768396</v>
      </c>
      <c r="P2192">
        <v>0</v>
      </c>
      <c r="T2192" t="s">
        <v>794</v>
      </c>
      <c r="U2192">
        <v>2021</v>
      </c>
      <c r="V2192" t="s">
        <v>5706</v>
      </c>
      <c r="W2192" t="s">
        <v>12672</v>
      </c>
      <c r="X2192" t="s">
        <v>12673</v>
      </c>
      <c r="Y2192" t="s">
        <v>5709</v>
      </c>
      <c r="Z2192" t="s">
        <v>1857</v>
      </c>
      <c r="AA2192" t="s">
        <v>1858</v>
      </c>
      <c r="AB2192" s="2">
        <f t="shared" si="34"/>
        <v>3.6418471074380163E-2</v>
      </c>
      <c r="AC2192" s="3">
        <v>169400000</v>
      </c>
      <c r="AD2192" t="s">
        <v>123</v>
      </c>
      <c r="AE2192" t="s">
        <v>212</v>
      </c>
      <c r="AF2192" t="s">
        <v>89</v>
      </c>
      <c r="AG2192" t="s">
        <v>12674</v>
      </c>
      <c r="AH2192">
        <v>159729691</v>
      </c>
      <c r="AI2192" s="3">
        <v>6169289</v>
      </c>
      <c r="AJ2192" s="3">
        <v>5164276.17</v>
      </c>
      <c r="AK2192" t="s">
        <v>91</v>
      </c>
      <c r="AL2192" t="s">
        <v>91</v>
      </c>
      <c r="AM2192" t="s">
        <v>91</v>
      </c>
      <c r="AN2192" t="s">
        <v>91</v>
      </c>
      <c r="AO2192" t="s">
        <v>91</v>
      </c>
      <c r="AP2192" t="s">
        <v>91</v>
      </c>
      <c r="AT2192" t="s">
        <v>21</v>
      </c>
    </row>
    <row r="2193" spans="2:46" x14ac:dyDescent="0.25">
      <c r="B2193">
        <v>43469954</v>
      </c>
      <c r="C2193" t="s">
        <v>108</v>
      </c>
      <c r="D2193" t="s">
        <v>3578</v>
      </c>
      <c r="E2193" t="s">
        <v>1829</v>
      </c>
      <c r="F2193" t="s">
        <v>154</v>
      </c>
      <c r="G2193" t="s">
        <v>1498</v>
      </c>
      <c r="H2193" s="1">
        <v>25277</v>
      </c>
      <c r="I2193" t="s">
        <v>12675</v>
      </c>
      <c r="J2193">
        <v>5001</v>
      </c>
      <c r="K2193" t="s">
        <v>114</v>
      </c>
      <c r="L2193">
        <v>5</v>
      </c>
      <c r="M2193" t="s">
        <v>115</v>
      </c>
      <c r="O2193">
        <v>3136558436</v>
      </c>
      <c r="P2193">
        <v>3234822486</v>
      </c>
      <c r="T2193" t="s">
        <v>131</v>
      </c>
      <c r="U2193">
        <v>2017</v>
      </c>
      <c r="V2193" t="s">
        <v>1951</v>
      </c>
      <c r="W2193" t="s">
        <v>12676</v>
      </c>
      <c r="X2193" t="s">
        <v>12677</v>
      </c>
      <c r="Y2193" t="s">
        <v>1954</v>
      </c>
      <c r="Z2193" t="s">
        <v>136</v>
      </c>
      <c r="AA2193" t="s">
        <v>233</v>
      </c>
      <c r="AB2193" s="2">
        <f t="shared" si="34"/>
        <v>5.6716809421841541E-2</v>
      </c>
      <c r="AC2193" s="3">
        <v>46700000</v>
      </c>
      <c r="AD2193" t="s">
        <v>177</v>
      </c>
      <c r="AE2193" t="s">
        <v>106</v>
      </c>
      <c r="AF2193" t="s">
        <v>89</v>
      </c>
      <c r="AG2193" t="s">
        <v>12678</v>
      </c>
      <c r="AH2193">
        <v>159845567</v>
      </c>
      <c r="AI2193" s="3">
        <v>2648675</v>
      </c>
      <c r="AJ2193" s="3">
        <v>2205777.0499999998</v>
      </c>
      <c r="AK2193" t="s">
        <v>91</v>
      </c>
      <c r="AL2193" t="s">
        <v>91</v>
      </c>
      <c r="AM2193" t="s">
        <v>91</v>
      </c>
      <c r="AN2193" t="s">
        <v>91</v>
      </c>
      <c r="AO2193" t="s">
        <v>91</v>
      </c>
      <c r="AP2193" t="s">
        <v>91</v>
      </c>
      <c r="AT2193" t="s">
        <v>21</v>
      </c>
    </row>
    <row r="2194" spans="2:46" x14ac:dyDescent="0.25">
      <c r="B2194">
        <v>30299642</v>
      </c>
      <c r="C2194" t="s">
        <v>108</v>
      </c>
      <c r="D2194" t="s">
        <v>110</v>
      </c>
      <c r="E2194">
        <v>0</v>
      </c>
      <c r="F2194" t="s">
        <v>12679</v>
      </c>
      <c r="G2194" t="s">
        <v>1017</v>
      </c>
      <c r="H2194" s="1">
        <v>23434</v>
      </c>
      <c r="I2194" t="s">
        <v>12680</v>
      </c>
      <c r="J2194">
        <v>0</v>
      </c>
      <c r="K2194" t="s">
        <v>78</v>
      </c>
      <c r="L2194">
        <v>25</v>
      </c>
      <c r="M2194" t="s">
        <v>78</v>
      </c>
      <c r="O2194">
        <v>3128510865</v>
      </c>
      <c r="P2194">
        <v>3146821840</v>
      </c>
      <c r="T2194" t="s">
        <v>424</v>
      </c>
      <c r="U2194">
        <v>2025</v>
      </c>
      <c r="V2194" t="s">
        <v>12681</v>
      </c>
      <c r="W2194" t="s">
        <v>12682</v>
      </c>
      <c r="X2194" t="s">
        <v>12683</v>
      </c>
      <c r="Y2194" t="s">
        <v>12684</v>
      </c>
      <c r="Z2194" t="s">
        <v>526</v>
      </c>
      <c r="AA2194" t="s">
        <v>5676</v>
      </c>
      <c r="AB2194" s="2">
        <f t="shared" si="34"/>
        <v>2.2304707692307694E-2</v>
      </c>
      <c r="AC2194" s="3">
        <v>66300000</v>
      </c>
      <c r="AD2194" t="s">
        <v>151</v>
      </c>
      <c r="AE2194" t="s">
        <v>106</v>
      </c>
      <c r="AF2194" t="s">
        <v>89</v>
      </c>
      <c r="AG2194" t="s">
        <v>12685</v>
      </c>
      <c r="AH2194">
        <v>29192872</v>
      </c>
      <c r="AI2194" s="3">
        <v>1478802.12</v>
      </c>
      <c r="AJ2194" s="3">
        <v>1222690.8600000001</v>
      </c>
      <c r="AK2194" t="s">
        <v>91</v>
      </c>
      <c r="AL2194" t="s">
        <v>91</v>
      </c>
      <c r="AM2194" t="s">
        <v>91</v>
      </c>
      <c r="AN2194" t="s">
        <v>91</v>
      </c>
      <c r="AO2194" t="s">
        <v>91</v>
      </c>
      <c r="AP2194" t="s">
        <v>91</v>
      </c>
      <c r="AT2194" t="s">
        <v>18</v>
      </c>
    </row>
    <row r="2195" spans="2:46" x14ac:dyDescent="0.25">
      <c r="B2195">
        <v>40340780</v>
      </c>
      <c r="C2195" t="s">
        <v>108</v>
      </c>
      <c r="D2195" t="s">
        <v>109</v>
      </c>
      <c r="E2195" t="s">
        <v>3161</v>
      </c>
      <c r="F2195" t="s">
        <v>2659</v>
      </c>
      <c r="G2195">
        <v>0</v>
      </c>
      <c r="H2195" s="1">
        <v>31182</v>
      </c>
      <c r="I2195" t="s">
        <v>12686</v>
      </c>
      <c r="J2195">
        <v>50001</v>
      </c>
      <c r="K2195" t="s">
        <v>804</v>
      </c>
      <c r="L2195">
        <v>50</v>
      </c>
      <c r="M2195" t="s">
        <v>805</v>
      </c>
      <c r="O2195">
        <v>3154370220</v>
      </c>
      <c r="P2195">
        <v>3186964504</v>
      </c>
      <c r="T2195" t="s">
        <v>195</v>
      </c>
      <c r="U2195">
        <v>2022</v>
      </c>
      <c r="V2195" t="s">
        <v>1437</v>
      </c>
      <c r="W2195" t="s">
        <v>12687</v>
      </c>
      <c r="X2195" t="s">
        <v>12688</v>
      </c>
      <c r="Y2195" t="s">
        <v>1440</v>
      </c>
      <c r="Z2195" t="s">
        <v>136</v>
      </c>
      <c r="AA2195" t="s">
        <v>1441</v>
      </c>
      <c r="AB2195" s="2">
        <f t="shared" si="34"/>
        <v>4.9136954332552697E-2</v>
      </c>
      <c r="AC2195" s="3">
        <v>42700000</v>
      </c>
      <c r="AD2195" t="s">
        <v>177</v>
      </c>
      <c r="AE2195" t="s">
        <v>139</v>
      </c>
      <c r="AF2195" t="s">
        <v>89</v>
      </c>
      <c r="AG2195" t="s">
        <v>12689</v>
      </c>
      <c r="AH2195">
        <v>29185920</v>
      </c>
      <c r="AI2195" s="3">
        <v>2098147.9500000002</v>
      </c>
      <c r="AJ2195" s="3">
        <v>1743149.54</v>
      </c>
      <c r="AK2195" t="s">
        <v>91</v>
      </c>
      <c r="AL2195" t="s">
        <v>91</v>
      </c>
      <c r="AM2195" t="s">
        <v>91</v>
      </c>
      <c r="AN2195" t="s">
        <v>91</v>
      </c>
      <c r="AO2195" t="s">
        <v>91</v>
      </c>
      <c r="AP2195" t="s">
        <v>91</v>
      </c>
      <c r="AT2195" t="s">
        <v>21</v>
      </c>
    </row>
    <row r="2196" spans="2:46" x14ac:dyDescent="0.25">
      <c r="B2196">
        <v>25221297</v>
      </c>
      <c r="C2196" t="s">
        <v>108</v>
      </c>
      <c r="D2196" t="s">
        <v>109</v>
      </c>
      <c r="E2196" t="s">
        <v>12690</v>
      </c>
      <c r="F2196" t="s">
        <v>840</v>
      </c>
      <c r="G2196">
        <v>0</v>
      </c>
      <c r="H2196" s="1">
        <v>27969</v>
      </c>
      <c r="I2196" t="s">
        <v>12691</v>
      </c>
      <c r="J2196">
        <v>0</v>
      </c>
      <c r="K2196" t="s">
        <v>78</v>
      </c>
      <c r="L2196">
        <v>25</v>
      </c>
      <c r="M2196" t="s">
        <v>78</v>
      </c>
      <c r="O2196">
        <v>3133516218</v>
      </c>
      <c r="P2196">
        <v>0</v>
      </c>
      <c r="T2196" t="s">
        <v>293</v>
      </c>
      <c r="U2196">
        <v>2021</v>
      </c>
      <c r="V2196" t="s">
        <v>12692</v>
      </c>
      <c r="W2196" t="s">
        <v>12693</v>
      </c>
      <c r="X2196" t="s">
        <v>12694</v>
      </c>
      <c r="Y2196" t="s">
        <v>12695</v>
      </c>
      <c r="Z2196" t="s">
        <v>311</v>
      </c>
      <c r="AA2196" t="s">
        <v>1548</v>
      </c>
      <c r="AB2196" s="2">
        <f t="shared" si="34"/>
        <v>2.4840182529335071E-2</v>
      </c>
      <c r="AC2196" s="3">
        <v>76700000</v>
      </c>
      <c r="AD2196" t="s">
        <v>87</v>
      </c>
      <c r="AE2196" t="s">
        <v>106</v>
      </c>
      <c r="AF2196" t="s">
        <v>89</v>
      </c>
      <c r="AG2196" t="s">
        <v>12696</v>
      </c>
      <c r="AH2196">
        <v>159711541</v>
      </c>
      <c r="AI2196" s="3">
        <v>1905242</v>
      </c>
      <c r="AJ2196" s="3">
        <v>1581043.59</v>
      </c>
      <c r="AK2196" t="s">
        <v>91</v>
      </c>
      <c r="AL2196" t="s">
        <v>91</v>
      </c>
      <c r="AM2196" t="s">
        <v>91</v>
      </c>
      <c r="AN2196" t="s">
        <v>91</v>
      </c>
      <c r="AO2196" t="s">
        <v>91</v>
      </c>
      <c r="AP2196" t="s">
        <v>91</v>
      </c>
      <c r="AT2196" t="s">
        <v>18</v>
      </c>
    </row>
    <row r="2197" spans="2:46" x14ac:dyDescent="0.25">
      <c r="B2197">
        <v>40370848</v>
      </c>
      <c r="C2197" t="s">
        <v>108</v>
      </c>
      <c r="D2197" t="s">
        <v>12697</v>
      </c>
      <c r="E2197">
        <v>0</v>
      </c>
      <c r="F2197" t="s">
        <v>1313</v>
      </c>
      <c r="G2197" t="s">
        <v>3162</v>
      </c>
      <c r="H2197" s="1">
        <v>23218</v>
      </c>
      <c r="I2197" t="s">
        <v>12698</v>
      </c>
      <c r="J2197">
        <v>50001</v>
      </c>
      <c r="K2197" t="s">
        <v>804</v>
      </c>
      <c r="L2197">
        <v>50</v>
      </c>
      <c r="M2197" t="s">
        <v>805</v>
      </c>
      <c r="O2197">
        <v>3114812201</v>
      </c>
      <c r="P2197">
        <v>0</v>
      </c>
      <c r="T2197" t="s">
        <v>171</v>
      </c>
      <c r="U2197">
        <v>2020</v>
      </c>
      <c r="V2197" t="s">
        <v>12699</v>
      </c>
      <c r="W2197" t="s">
        <v>12700</v>
      </c>
      <c r="X2197" t="s">
        <v>12701</v>
      </c>
      <c r="Y2197" t="s">
        <v>12702</v>
      </c>
      <c r="Z2197" t="s">
        <v>210</v>
      </c>
      <c r="AA2197" t="s">
        <v>838</v>
      </c>
      <c r="AB2197" s="2">
        <f t="shared" si="34"/>
        <v>1.4698061902017293E-2</v>
      </c>
      <c r="AC2197" s="3">
        <v>173500000</v>
      </c>
      <c r="AD2197" t="s">
        <v>151</v>
      </c>
      <c r="AE2197" t="s">
        <v>88</v>
      </c>
      <c r="AF2197" t="s">
        <v>89</v>
      </c>
      <c r="AG2197">
        <v>0</v>
      </c>
      <c r="AH2197">
        <v>29220608</v>
      </c>
      <c r="AI2197" s="3">
        <v>2550113.7400000002</v>
      </c>
      <c r="AJ2197" s="3">
        <v>2122952.7200000002</v>
      </c>
      <c r="AK2197" t="s">
        <v>91</v>
      </c>
      <c r="AL2197" t="s">
        <v>91</v>
      </c>
      <c r="AM2197" t="s">
        <v>91</v>
      </c>
      <c r="AN2197" t="s">
        <v>91</v>
      </c>
      <c r="AO2197" t="s">
        <v>91</v>
      </c>
      <c r="AP2197" t="s">
        <v>91</v>
      </c>
      <c r="AT2197" t="s">
        <v>19</v>
      </c>
    </row>
    <row r="2198" spans="2:46" x14ac:dyDescent="0.25">
      <c r="B2198">
        <v>4372459</v>
      </c>
      <c r="C2198" t="s">
        <v>72</v>
      </c>
      <c r="D2198" t="s">
        <v>8951</v>
      </c>
      <c r="E2198" t="s">
        <v>909</v>
      </c>
      <c r="F2198" t="s">
        <v>237</v>
      </c>
      <c r="G2198" t="s">
        <v>3764</v>
      </c>
      <c r="H2198" s="1">
        <v>30018</v>
      </c>
      <c r="I2198" t="s">
        <v>12703</v>
      </c>
      <c r="J2198">
        <v>63001</v>
      </c>
      <c r="K2198" t="s">
        <v>252</v>
      </c>
      <c r="L2198">
        <v>63</v>
      </c>
      <c r="M2198" t="s">
        <v>253</v>
      </c>
      <c r="O2198">
        <v>3217802340</v>
      </c>
      <c r="P2198">
        <v>0</v>
      </c>
      <c r="T2198" t="s">
        <v>576</v>
      </c>
      <c r="U2198">
        <v>2014</v>
      </c>
      <c r="V2198" t="s">
        <v>1951</v>
      </c>
      <c r="W2198" t="s">
        <v>12704</v>
      </c>
      <c r="X2198" t="s">
        <v>12705</v>
      </c>
      <c r="Y2198" t="s">
        <v>1954</v>
      </c>
      <c r="Z2198" t="s">
        <v>136</v>
      </c>
      <c r="AA2198" t="s">
        <v>233</v>
      </c>
      <c r="AB2198" s="2">
        <f t="shared" si="34"/>
        <v>4.0648333333333335E-2</v>
      </c>
      <c r="AC2198" s="3">
        <v>37800000</v>
      </c>
      <c r="AD2198" t="s">
        <v>105</v>
      </c>
      <c r="AE2198" t="s">
        <v>106</v>
      </c>
      <c r="AF2198" t="s">
        <v>89</v>
      </c>
      <c r="AG2198" t="s">
        <v>12706</v>
      </c>
      <c r="AH2198">
        <v>159858764</v>
      </c>
      <c r="AI2198" s="3">
        <v>1536507</v>
      </c>
      <c r="AJ2198" s="3">
        <v>1271181.95</v>
      </c>
      <c r="AK2198" t="s">
        <v>91</v>
      </c>
      <c r="AL2198" t="s">
        <v>91</v>
      </c>
      <c r="AM2198" t="s">
        <v>91</v>
      </c>
      <c r="AN2198" t="s">
        <v>91</v>
      </c>
      <c r="AO2198" t="s">
        <v>91</v>
      </c>
      <c r="AP2198" t="s">
        <v>91</v>
      </c>
      <c r="AT2198" t="s">
        <v>21</v>
      </c>
    </row>
    <row r="2199" spans="2:46" x14ac:dyDescent="0.25">
      <c r="B2199">
        <v>14466780</v>
      </c>
      <c r="C2199" t="s">
        <v>72</v>
      </c>
      <c r="D2199" t="s">
        <v>3591</v>
      </c>
      <c r="E2199">
        <v>0</v>
      </c>
      <c r="F2199" t="s">
        <v>8073</v>
      </c>
      <c r="G2199" t="s">
        <v>1105</v>
      </c>
      <c r="H2199" s="1">
        <v>30572</v>
      </c>
      <c r="I2199" t="s">
        <v>12707</v>
      </c>
      <c r="J2199">
        <v>76001</v>
      </c>
      <c r="K2199" t="s">
        <v>329</v>
      </c>
      <c r="L2199">
        <v>76</v>
      </c>
      <c r="M2199" t="s">
        <v>330</v>
      </c>
      <c r="O2199">
        <v>3178930959</v>
      </c>
      <c r="P2199">
        <v>3016265382</v>
      </c>
      <c r="T2199" t="s">
        <v>159</v>
      </c>
      <c r="U2199">
        <v>2015</v>
      </c>
      <c r="V2199" t="s">
        <v>425</v>
      </c>
      <c r="W2199" t="s">
        <v>12708</v>
      </c>
      <c r="X2199" t="s">
        <v>12709</v>
      </c>
      <c r="Y2199" t="s">
        <v>12710</v>
      </c>
      <c r="Z2199" t="s">
        <v>210</v>
      </c>
      <c r="AA2199" t="s">
        <v>418</v>
      </c>
      <c r="AB2199" s="2">
        <f t="shared" si="34"/>
        <v>2.8998487903225807E-2</v>
      </c>
      <c r="AC2199" s="3">
        <v>198400000</v>
      </c>
      <c r="AD2199" t="s">
        <v>177</v>
      </c>
      <c r="AE2199" t="s">
        <v>212</v>
      </c>
      <c r="AF2199" t="s">
        <v>89</v>
      </c>
      <c r="AG2199">
        <v>0</v>
      </c>
      <c r="AH2199">
        <v>159710565</v>
      </c>
      <c r="AI2199" s="3">
        <v>5753300</v>
      </c>
      <c r="AJ2199" s="3">
        <v>4814706.26</v>
      </c>
      <c r="AK2199" t="s">
        <v>91</v>
      </c>
      <c r="AL2199" t="s">
        <v>91</v>
      </c>
      <c r="AM2199" t="s">
        <v>91</v>
      </c>
      <c r="AN2199" t="s">
        <v>91</v>
      </c>
      <c r="AO2199" t="s">
        <v>91</v>
      </c>
      <c r="AP2199" t="s">
        <v>91</v>
      </c>
      <c r="AT2199" t="s">
        <v>21</v>
      </c>
    </row>
    <row r="2200" spans="2:46" x14ac:dyDescent="0.25">
      <c r="B2200">
        <v>27984621</v>
      </c>
      <c r="C2200" t="s">
        <v>108</v>
      </c>
      <c r="D2200" t="s">
        <v>12711</v>
      </c>
      <c r="E2200" t="s">
        <v>1184</v>
      </c>
      <c r="F2200" t="s">
        <v>12712</v>
      </c>
      <c r="G2200" t="s">
        <v>1356</v>
      </c>
      <c r="H2200" s="1">
        <v>29380</v>
      </c>
      <c r="I2200" t="s">
        <v>12713</v>
      </c>
      <c r="J2200">
        <v>0</v>
      </c>
      <c r="K2200" t="s">
        <v>78</v>
      </c>
      <c r="L2200">
        <v>25</v>
      </c>
      <c r="M2200" t="s">
        <v>78</v>
      </c>
      <c r="O2200">
        <v>3012423635</v>
      </c>
      <c r="P2200">
        <v>0</v>
      </c>
      <c r="T2200" t="s">
        <v>195</v>
      </c>
      <c r="U2200">
        <v>2019</v>
      </c>
      <c r="V2200" t="s">
        <v>6226</v>
      </c>
      <c r="W2200" t="s">
        <v>12714</v>
      </c>
      <c r="X2200" t="s">
        <v>12715</v>
      </c>
      <c r="Y2200" t="s">
        <v>6229</v>
      </c>
      <c r="Z2200" t="s">
        <v>85</v>
      </c>
      <c r="AA2200" t="s">
        <v>1351</v>
      </c>
      <c r="AB2200" s="2">
        <f t="shared" si="34"/>
        <v>2.0011398985343858E-2</v>
      </c>
      <c r="AC2200" s="3">
        <v>88700000</v>
      </c>
      <c r="AD2200" t="s">
        <v>177</v>
      </c>
      <c r="AE2200" t="s">
        <v>106</v>
      </c>
      <c r="AF2200" t="s">
        <v>89</v>
      </c>
      <c r="AG2200">
        <v>0</v>
      </c>
      <c r="AH2200">
        <v>29207304</v>
      </c>
      <c r="AI2200" s="3">
        <v>1775011.09</v>
      </c>
      <c r="AJ2200" s="3">
        <v>1471605.96</v>
      </c>
      <c r="AK2200" t="s">
        <v>91</v>
      </c>
      <c r="AL2200" t="s">
        <v>91</v>
      </c>
      <c r="AM2200" t="s">
        <v>91</v>
      </c>
      <c r="AN2200" t="s">
        <v>91</v>
      </c>
      <c r="AO2200" t="s">
        <v>91</v>
      </c>
      <c r="AP2200" t="s">
        <v>91</v>
      </c>
      <c r="AT2200" t="s">
        <v>18</v>
      </c>
    </row>
    <row r="2201" spans="2:46" x14ac:dyDescent="0.25">
      <c r="B2201">
        <v>16210047</v>
      </c>
      <c r="C2201" t="s">
        <v>72</v>
      </c>
      <c r="D2201" t="s">
        <v>337</v>
      </c>
      <c r="E2201" t="s">
        <v>125</v>
      </c>
      <c r="F2201" t="s">
        <v>12716</v>
      </c>
      <c r="G2201" t="s">
        <v>674</v>
      </c>
      <c r="H2201" s="1">
        <v>20922</v>
      </c>
      <c r="I2201" t="s">
        <v>12717</v>
      </c>
      <c r="J2201">
        <v>76147</v>
      </c>
      <c r="K2201" t="s">
        <v>3770</v>
      </c>
      <c r="L2201">
        <v>76</v>
      </c>
      <c r="M2201" t="s">
        <v>330</v>
      </c>
      <c r="O2201">
        <v>3155658301</v>
      </c>
      <c r="P2201">
        <v>0</v>
      </c>
      <c r="T2201" t="s">
        <v>403</v>
      </c>
      <c r="U2201">
        <v>2012</v>
      </c>
      <c r="V2201" t="s">
        <v>12718</v>
      </c>
      <c r="W2201" t="s">
        <v>12719</v>
      </c>
      <c r="X2201" t="s">
        <v>12720</v>
      </c>
      <c r="Y2201" t="s">
        <v>12721</v>
      </c>
      <c r="Z2201" t="s">
        <v>103</v>
      </c>
      <c r="AA2201" t="s">
        <v>1229</v>
      </c>
      <c r="AB2201" s="2">
        <f t="shared" si="34"/>
        <v>2.8620810419681619E-2</v>
      </c>
      <c r="AC2201" s="3">
        <v>69100000</v>
      </c>
      <c r="AD2201" t="s">
        <v>177</v>
      </c>
      <c r="AE2201" t="s">
        <v>88</v>
      </c>
      <c r="AF2201" t="s">
        <v>89</v>
      </c>
      <c r="AG2201" t="s">
        <v>12722</v>
      </c>
      <c r="AH2201">
        <v>159838604</v>
      </c>
      <c r="AI2201" s="3">
        <v>1977698</v>
      </c>
      <c r="AJ2201" s="3">
        <v>1641931.14</v>
      </c>
      <c r="AK2201" t="s">
        <v>91</v>
      </c>
      <c r="AL2201" t="s">
        <v>91</v>
      </c>
      <c r="AM2201" t="s">
        <v>91</v>
      </c>
      <c r="AN2201" t="s">
        <v>91</v>
      </c>
      <c r="AO2201" t="s">
        <v>91</v>
      </c>
      <c r="AP2201" t="s">
        <v>91</v>
      </c>
      <c r="AT2201" t="s">
        <v>18</v>
      </c>
    </row>
    <row r="2202" spans="2:46" x14ac:dyDescent="0.25">
      <c r="B2202">
        <v>52803680</v>
      </c>
      <c r="C2202" t="s">
        <v>108</v>
      </c>
      <c r="D2202" t="s">
        <v>9948</v>
      </c>
      <c r="E2202" t="s">
        <v>1113</v>
      </c>
      <c r="F2202" t="s">
        <v>1185</v>
      </c>
      <c r="G2202" t="s">
        <v>12723</v>
      </c>
      <c r="H2202" s="1">
        <v>29718</v>
      </c>
      <c r="I2202" t="s">
        <v>12724</v>
      </c>
      <c r="J2202">
        <v>0</v>
      </c>
      <c r="K2202" t="s">
        <v>78</v>
      </c>
      <c r="L2202">
        <v>25</v>
      </c>
      <c r="M2202" t="s">
        <v>78</v>
      </c>
      <c r="O2202">
        <v>3112060950</v>
      </c>
      <c r="P2202">
        <v>3195633133</v>
      </c>
      <c r="T2202" t="s">
        <v>435</v>
      </c>
      <c r="U2202">
        <v>2012</v>
      </c>
      <c r="V2202" t="s">
        <v>9825</v>
      </c>
      <c r="W2202" t="s">
        <v>12725</v>
      </c>
      <c r="X2202" t="s">
        <v>12726</v>
      </c>
      <c r="Y2202" t="s">
        <v>9828</v>
      </c>
      <c r="Z2202" t="s">
        <v>210</v>
      </c>
      <c r="AA2202" t="s">
        <v>1279</v>
      </c>
      <c r="AB2202" s="2">
        <f t="shared" si="34"/>
        <v>2.4503496495071192E-2</v>
      </c>
      <c r="AC2202" s="3">
        <v>91300000</v>
      </c>
      <c r="AD2202" t="s">
        <v>105</v>
      </c>
      <c r="AE2202" t="s">
        <v>212</v>
      </c>
      <c r="AF2202" t="s">
        <v>89</v>
      </c>
      <c r="AG2202" t="s">
        <v>12727</v>
      </c>
      <c r="AH2202">
        <v>29207518</v>
      </c>
      <c r="AI2202" s="3">
        <v>2237169.23</v>
      </c>
      <c r="AJ2202" s="3">
        <v>1859974.14</v>
      </c>
      <c r="AK2202" t="s">
        <v>91</v>
      </c>
      <c r="AL2202" t="s">
        <v>91</v>
      </c>
      <c r="AM2202" t="s">
        <v>91</v>
      </c>
      <c r="AN2202" t="s">
        <v>91</v>
      </c>
      <c r="AO2202" t="s">
        <v>91</v>
      </c>
      <c r="AP2202" t="s">
        <v>91</v>
      </c>
      <c r="AT2202" t="s">
        <v>21</v>
      </c>
    </row>
    <row r="2203" spans="2:46" x14ac:dyDescent="0.25">
      <c r="B2203">
        <v>31900920</v>
      </c>
      <c r="C2203" t="s">
        <v>108</v>
      </c>
      <c r="D2203" t="s">
        <v>9570</v>
      </c>
      <c r="E2203">
        <v>0</v>
      </c>
      <c r="F2203" t="s">
        <v>1060</v>
      </c>
      <c r="G2203" t="s">
        <v>226</v>
      </c>
      <c r="H2203" s="1">
        <v>23016</v>
      </c>
      <c r="I2203" t="s">
        <v>12728</v>
      </c>
      <c r="J2203">
        <v>76001</v>
      </c>
      <c r="K2203" t="s">
        <v>329</v>
      </c>
      <c r="L2203">
        <v>76</v>
      </c>
      <c r="M2203" t="s">
        <v>330</v>
      </c>
      <c r="O2203">
        <v>3187220015</v>
      </c>
      <c r="P2203">
        <v>0</v>
      </c>
      <c r="T2203" t="s">
        <v>576</v>
      </c>
      <c r="U2203">
        <v>2022</v>
      </c>
      <c r="V2203" t="s">
        <v>12729</v>
      </c>
      <c r="W2203" t="s">
        <v>12730</v>
      </c>
      <c r="X2203" t="s">
        <v>12731</v>
      </c>
      <c r="Y2203" t="s">
        <v>12732</v>
      </c>
      <c r="Z2203" t="s">
        <v>459</v>
      </c>
      <c r="AA2203" t="s">
        <v>934</v>
      </c>
      <c r="AB2203" s="2">
        <f t="shared" si="34"/>
        <v>2.890251968503937E-2</v>
      </c>
      <c r="AC2203" s="3">
        <v>63500000</v>
      </c>
      <c r="AD2203" t="s">
        <v>87</v>
      </c>
      <c r="AE2203" t="s">
        <v>139</v>
      </c>
      <c r="AF2203" t="s">
        <v>89</v>
      </c>
      <c r="AG2203" t="s">
        <v>12733</v>
      </c>
      <c r="AH2203">
        <v>159836607</v>
      </c>
      <c r="AI2203" s="3">
        <v>1835310</v>
      </c>
      <c r="AJ2203" s="3">
        <v>1522277.02</v>
      </c>
      <c r="AK2203" t="s">
        <v>91</v>
      </c>
      <c r="AL2203" t="s">
        <v>91</v>
      </c>
      <c r="AM2203" t="s">
        <v>91</v>
      </c>
      <c r="AN2203" t="s">
        <v>91</v>
      </c>
      <c r="AO2203" t="s">
        <v>91</v>
      </c>
      <c r="AP2203" t="s">
        <v>91</v>
      </c>
      <c r="AT2203" t="s">
        <v>18</v>
      </c>
    </row>
    <row r="2204" spans="2:46" x14ac:dyDescent="0.25">
      <c r="B2204">
        <v>16643463</v>
      </c>
      <c r="C2204" t="s">
        <v>72</v>
      </c>
      <c r="D2204" t="s">
        <v>421</v>
      </c>
      <c r="E2204">
        <v>0</v>
      </c>
      <c r="F2204" t="s">
        <v>718</v>
      </c>
      <c r="G2204" t="s">
        <v>1750</v>
      </c>
      <c r="H2204" s="1">
        <v>22087</v>
      </c>
      <c r="I2204" t="s">
        <v>12734</v>
      </c>
      <c r="J2204">
        <v>76001</v>
      </c>
      <c r="K2204" t="s">
        <v>329</v>
      </c>
      <c r="L2204">
        <v>76</v>
      </c>
      <c r="M2204" t="s">
        <v>330</v>
      </c>
      <c r="O2204">
        <v>3103049176</v>
      </c>
      <c r="P2204">
        <v>3117771999</v>
      </c>
      <c r="T2204" t="s">
        <v>576</v>
      </c>
      <c r="U2204">
        <v>2024</v>
      </c>
      <c r="V2204" t="s">
        <v>3364</v>
      </c>
      <c r="W2204" t="s">
        <v>12735</v>
      </c>
      <c r="X2204" t="s">
        <v>12736</v>
      </c>
      <c r="Y2204" t="s">
        <v>3367</v>
      </c>
      <c r="Z2204" t="s">
        <v>103</v>
      </c>
      <c r="AA2204" t="s">
        <v>408</v>
      </c>
      <c r="AB2204" s="2">
        <f t="shared" si="34"/>
        <v>2.2508801343101344E-2</v>
      </c>
      <c r="AC2204" s="3">
        <v>81900000</v>
      </c>
      <c r="AD2204" t="s">
        <v>151</v>
      </c>
      <c r="AE2204" t="s">
        <v>139</v>
      </c>
      <c r="AF2204" t="s">
        <v>89</v>
      </c>
      <c r="AG2204" t="s">
        <v>12737</v>
      </c>
      <c r="AH2204">
        <v>29213820</v>
      </c>
      <c r="AI2204" s="3">
        <v>1843470.83</v>
      </c>
      <c r="AJ2204" s="3">
        <v>1529135.15</v>
      </c>
      <c r="AK2204" t="s">
        <v>91</v>
      </c>
      <c r="AL2204" t="s">
        <v>91</v>
      </c>
      <c r="AM2204" t="s">
        <v>91</v>
      </c>
      <c r="AN2204" t="s">
        <v>91</v>
      </c>
      <c r="AO2204" t="s">
        <v>91</v>
      </c>
      <c r="AP2204" t="s">
        <v>91</v>
      </c>
      <c r="AT2204" t="s">
        <v>18</v>
      </c>
    </row>
    <row r="2205" spans="2:46" x14ac:dyDescent="0.25">
      <c r="B2205">
        <v>43871371</v>
      </c>
      <c r="C2205" t="s">
        <v>108</v>
      </c>
      <c r="D2205" t="s">
        <v>153</v>
      </c>
      <c r="E2205" t="s">
        <v>109</v>
      </c>
      <c r="F2205" t="s">
        <v>262</v>
      </c>
      <c r="G2205" t="s">
        <v>551</v>
      </c>
      <c r="H2205" s="1">
        <v>29485</v>
      </c>
      <c r="I2205" t="s">
        <v>12738</v>
      </c>
      <c r="J2205">
        <v>5001</v>
      </c>
      <c r="K2205" t="s">
        <v>114</v>
      </c>
      <c r="L2205">
        <v>5</v>
      </c>
      <c r="M2205" t="s">
        <v>115</v>
      </c>
      <c r="O2205">
        <v>3012650252</v>
      </c>
      <c r="P2205">
        <v>0</v>
      </c>
      <c r="T2205" t="s">
        <v>205</v>
      </c>
      <c r="U2205">
        <v>2020</v>
      </c>
      <c r="V2205" t="s">
        <v>1743</v>
      </c>
      <c r="W2205" t="s">
        <v>12739</v>
      </c>
      <c r="X2205" t="s">
        <v>12740</v>
      </c>
      <c r="Y2205" t="s">
        <v>1746</v>
      </c>
      <c r="Z2205" t="s">
        <v>164</v>
      </c>
      <c r="AA2205" t="s">
        <v>507</v>
      </c>
      <c r="AB2205" s="2">
        <f t="shared" si="34"/>
        <v>2.8732987956989246E-2</v>
      </c>
      <c r="AC2205" s="3">
        <v>46500000</v>
      </c>
      <c r="AD2205" t="s">
        <v>105</v>
      </c>
      <c r="AE2205" t="s">
        <v>139</v>
      </c>
      <c r="AF2205" t="s">
        <v>89</v>
      </c>
      <c r="AG2205" t="s">
        <v>12741</v>
      </c>
      <c r="AH2205">
        <v>29210807</v>
      </c>
      <c r="AI2205" s="3">
        <v>1336083.94</v>
      </c>
      <c r="AJ2205" s="3">
        <v>1102759.6100000001</v>
      </c>
      <c r="AK2205" t="s">
        <v>91</v>
      </c>
      <c r="AL2205" t="s">
        <v>91</v>
      </c>
      <c r="AM2205" t="s">
        <v>91</v>
      </c>
      <c r="AN2205" t="s">
        <v>91</v>
      </c>
      <c r="AO2205" t="s">
        <v>91</v>
      </c>
      <c r="AP2205" t="s">
        <v>91</v>
      </c>
      <c r="AT2205" t="s">
        <v>18</v>
      </c>
    </row>
    <row r="2206" spans="2:46" x14ac:dyDescent="0.25">
      <c r="B2206">
        <v>3674401</v>
      </c>
      <c r="C2206" t="s">
        <v>72</v>
      </c>
      <c r="D2206" t="s">
        <v>462</v>
      </c>
      <c r="E2206" t="s">
        <v>224</v>
      </c>
      <c r="F2206" t="s">
        <v>5426</v>
      </c>
      <c r="G2206" t="s">
        <v>316</v>
      </c>
      <c r="H2206" s="1">
        <v>31098</v>
      </c>
      <c r="I2206" t="s">
        <v>12742</v>
      </c>
      <c r="J2206">
        <v>5001</v>
      </c>
      <c r="K2206" t="s">
        <v>114</v>
      </c>
      <c r="L2206">
        <v>5</v>
      </c>
      <c r="M2206" t="s">
        <v>115</v>
      </c>
      <c r="O2206">
        <v>3117148467</v>
      </c>
      <c r="P2206">
        <v>0</v>
      </c>
      <c r="T2206" t="s">
        <v>371</v>
      </c>
      <c r="U2206">
        <v>2023</v>
      </c>
      <c r="V2206" t="s">
        <v>713</v>
      </c>
      <c r="W2206" t="s">
        <v>12743</v>
      </c>
      <c r="X2206" t="s">
        <v>12744</v>
      </c>
      <c r="Y2206" t="s">
        <v>716</v>
      </c>
      <c r="Z2206" t="s">
        <v>164</v>
      </c>
      <c r="AA2206" t="s">
        <v>654</v>
      </c>
      <c r="AB2206" s="2">
        <f t="shared" si="34"/>
        <v>3.3683616224648986E-2</v>
      </c>
      <c r="AC2206" s="3">
        <v>64100000</v>
      </c>
      <c r="AD2206" t="s">
        <v>87</v>
      </c>
      <c r="AE2206" t="s">
        <v>139</v>
      </c>
      <c r="AF2206" t="s">
        <v>89</v>
      </c>
      <c r="AG2206">
        <v>0</v>
      </c>
      <c r="AH2206">
        <v>29188053</v>
      </c>
      <c r="AI2206" s="3">
        <v>2159119.7999999998</v>
      </c>
      <c r="AJ2206" s="3">
        <v>1794386.39</v>
      </c>
      <c r="AK2206" t="s">
        <v>91</v>
      </c>
      <c r="AL2206" t="s">
        <v>91</v>
      </c>
      <c r="AM2206" t="s">
        <v>91</v>
      </c>
      <c r="AN2206" t="s">
        <v>91</v>
      </c>
      <c r="AO2206" t="s">
        <v>91</v>
      </c>
      <c r="AP2206" t="s">
        <v>91</v>
      </c>
      <c r="AT2206" t="s">
        <v>21</v>
      </c>
    </row>
    <row r="2207" spans="2:46" x14ac:dyDescent="0.25">
      <c r="B2207">
        <v>52645918</v>
      </c>
      <c r="C2207" t="s">
        <v>108</v>
      </c>
      <c r="D2207" t="s">
        <v>1121</v>
      </c>
      <c r="E2207" t="s">
        <v>982</v>
      </c>
      <c r="F2207" t="s">
        <v>1122</v>
      </c>
      <c r="G2207" t="s">
        <v>12745</v>
      </c>
      <c r="H2207" s="1">
        <v>26970</v>
      </c>
      <c r="I2207" t="s">
        <v>12746</v>
      </c>
      <c r="J2207">
        <v>0</v>
      </c>
      <c r="K2207" t="s">
        <v>78</v>
      </c>
      <c r="L2207">
        <v>25</v>
      </c>
      <c r="M2207" t="s">
        <v>78</v>
      </c>
      <c r="O2207">
        <v>3112811213</v>
      </c>
      <c r="P2207">
        <v>0</v>
      </c>
      <c r="T2207" t="s">
        <v>371</v>
      </c>
      <c r="U2207">
        <v>2019</v>
      </c>
      <c r="V2207" t="s">
        <v>4162</v>
      </c>
      <c r="W2207" t="s">
        <v>12747</v>
      </c>
      <c r="X2207" t="s">
        <v>12747</v>
      </c>
      <c r="Y2207" t="s">
        <v>4164</v>
      </c>
      <c r="Z2207" t="s">
        <v>1915</v>
      </c>
      <c r="AA2207" t="s">
        <v>4165</v>
      </c>
      <c r="AB2207" s="2">
        <f t="shared" si="34"/>
        <v>2.0398459167950692E-2</v>
      </c>
      <c r="AC2207" s="3">
        <v>64900000</v>
      </c>
      <c r="AD2207" t="s">
        <v>105</v>
      </c>
      <c r="AE2207" t="s">
        <v>106</v>
      </c>
      <c r="AF2207" t="s">
        <v>89</v>
      </c>
      <c r="AG2207" t="s">
        <v>12748</v>
      </c>
      <c r="AH2207">
        <v>159797151</v>
      </c>
      <c r="AI2207" s="3">
        <v>1323860</v>
      </c>
      <c r="AJ2207" s="3">
        <v>1092487.0900000001</v>
      </c>
      <c r="AK2207" t="s">
        <v>91</v>
      </c>
      <c r="AL2207" t="s">
        <v>91</v>
      </c>
      <c r="AM2207" t="s">
        <v>91</v>
      </c>
      <c r="AN2207" t="s">
        <v>91</v>
      </c>
      <c r="AO2207" t="s">
        <v>91</v>
      </c>
      <c r="AP2207" t="s">
        <v>91</v>
      </c>
      <c r="AT2207" t="s">
        <v>18</v>
      </c>
    </row>
    <row r="2208" spans="2:46" x14ac:dyDescent="0.25">
      <c r="B2208">
        <v>39581825</v>
      </c>
      <c r="C2208" t="s">
        <v>108</v>
      </c>
      <c r="D2208" t="s">
        <v>3160</v>
      </c>
      <c r="E2208" t="s">
        <v>3161</v>
      </c>
      <c r="F2208" t="s">
        <v>6619</v>
      </c>
      <c r="G2208" t="s">
        <v>1587</v>
      </c>
      <c r="H2208" s="1">
        <v>30460</v>
      </c>
      <c r="I2208" t="s">
        <v>12749</v>
      </c>
      <c r="J2208">
        <v>41001</v>
      </c>
      <c r="K2208" t="s">
        <v>280</v>
      </c>
      <c r="L2208">
        <v>41</v>
      </c>
      <c r="M2208" t="s">
        <v>281</v>
      </c>
      <c r="O2208">
        <v>3154648586</v>
      </c>
      <c r="P2208">
        <v>0</v>
      </c>
      <c r="T2208" t="s">
        <v>585</v>
      </c>
      <c r="U2208">
        <v>2021</v>
      </c>
      <c r="V2208" t="s">
        <v>331</v>
      </c>
      <c r="W2208" t="s">
        <v>12750</v>
      </c>
      <c r="X2208" t="s">
        <v>12751</v>
      </c>
      <c r="Y2208" t="s">
        <v>334</v>
      </c>
      <c r="Z2208" t="s">
        <v>164</v>
      </c>
      <c r="AA2208" t="s">
        <v>335</v>
      </c>
      <c r="AB2208" s="2">
        <f t="shared" si="34"/>
        <v>5.8581083157894738E-2</v>
      </c>
      <c r="AC2208" s="3">
        <v>38000000</v>
      </c>
      <c r="AD2208" t="s">
        <v>151</v>
      </c>
      <c r="AE2208" t="s">
        <v>139</v>
      </c>
      <c r="AF2208" t="s">
        <v>89</v>
      </c>
      <c r="AG2208" t="s">
        <v>12752</v>
      </c>
      <c r="AH2208">
        <v>29217104</v>
      </c>
      <c r="AI2208" s="3">
        <v>2226081.16</v>
      </c>
      <c r="AJ2208" s="3">
        <v>1850656.44</v>
      </c>
      <c r="AK2208" t="s">
        <v>91</v>
      </c>
      <c r="AL2208" t="s">
        <v>91</v>
      </c>
      <c r="AM2208" t="s">
        <v>91</v>
      </c>
      <c r="AN2208" t="s">
        <v>91</v>
      </c>
      <c r="AO2208" t="s">
        <v>91</v>
      </c>
      <c r="AP2208" t="s">
        <v>91</v>
      </c>
      <c r="AT2208" t="s">
        <v>21</v>
      </c>
    </row>
    <row r="2209" spans="2:46" x14ac:dyDescent="0.25">
      <c r="B2209">
        <v>52960354</v>
      </c>
      <c r="C2209" t="s">
        <v>108</v>
      </c>
      <c r="D2209" t="s">
        <v>655</v>
      </c>
      <c r="E2209" t="s">
        <v>3511</v>
      </c>
      <c r="F2209" t="s">
        <v>452</v>
      </c>
      <c r="G2209" t="s">
        <v>155</v>
      </c>
      <c r="H2209" s="1">
        <v>30182</v>
      </c>
      <c r="I2209" t="s">
        <v>12753</v>
      </c>
      <c r="J2209">
        <v>0</v>
      </c>
      <c r="K2209" t="s">
        <v>78</v>
      </c>
      <c r="L2209">
        <v>25</v>
      </c>
      <c r="M2209" t="s">
        <v>78</v>
      </c>
      <c r="O2209">
        <v>3125200022</v>
      </c>
      <c r="P2209">
        <v>0</v>
      </c>
      <c r="T2209" t="s">
        <v>666</v>
      </c>
      <c r="U2209">
        <v>2025</v>
      </c>
      <c r="V2209" t="s">
        <v>817</v>
      </c>
      <c r="W2209" t="s">
        <v>12754</v>
      </c>
      <c r="X2209" t="s">
        <v>12755</v>
      </c>
      <c r="Y2209" t="s">
        <v>820</v>
      </c>
      <c r="Z2209" t="s">
        <v>121</v>
      </c>
      <c r="AA2209" t="s">
        <v>821</v>
      </c>
      <c r="AB2209" s="2">
        <f t="shared" si="34"/>
        <v>2.6855462546353522E-2</v>
      </c>
      <c r="AC2209" s="3">
        <v>80900000</v>
      </c>
      <c r="AD2209" t="s">
        <v>105</v>
      </c>
      <c r="AE2209" t="s">
        <v>106</v>
      </c>
      <c r="AF2209" t="s">
        <v>89</v>
      </c>
      <c r="AG2209" t="s">
        <v>12756</v>
      </c>
      <c r="AH2209">
        <v>29204888</v>
      </c>
      <c r="AI2209" s="3">
        <v>2172606.92</v>
      </c>
      <c r="AJ2209" s="3">
        <v>1805720.1</v>
      </c>
      <c r="AK2209" t="s">
        <v>91</v>
      </c>
      <c r="AL2209" t="s">
        <v>91</v>
      </c>
      <c r="AM2209" t="s">
        <v>91</v>
      </c>
      <c r="AN2209" t="s">
        <v>91</v>
      </c>
      <c r="AO2209" t="s">
        <v>91</v>
      </c>
      <c r="AP2209" t="s">
        <v>91</v>
      </c>
      <c r="AT2209" t="s">
        <v>21</v>
      </c>
    </row>
    <row r="2210" spans="2:46" x14ac:dyDescent="0.25">
      <c r="B2210">
        <v>1085899478</v>
      </c>
      <c r="C2210" t="s">
        <v>108</v>
      </c>
      <c r="D2210" t="s">
        <v>1993</v>
      </c>
      <c r="E2210">
        <v>0</v>
      </c>
      <c r="F2210" t="s">
        <v>648</v>
      </c>
      <c r="G2210" t="s">
        <v>582</v>
      </c>
      <c r="H2210" s="1">
        <v>31654</v>
      </c>
      <c r="I2210" t="s">
        <v>12757</v>
      </c>
      <c r="J2210">
        <v>76001</v>
      </c>
      <c r="K2210" t="s">
        <v>329</v>
      </c>
      <c r="L2210">
        <v>76</v>
      </c>
      <c r="M2210" t="s">
        <v>330</v>
      </c>
      <c r="O2210">
        <v>3183658549</v>
      </c>
      <c r="P2210">
        <v>0</v>
      </c>
      <c r="T2210" t="s">
        <v>666</v>
      </c>
      <c r="U2210">
        <v>2023</v>
      </c>
      <c r="V2210" t="s">
        <v>3090</v>
      </c>
      <c r="W2210" t="s">
        <v>12758</v>
      </c>
      <c r="X2210" t="s">
        <v>12759</v>
      </c>
      <c r="Y2210" t="s">
        <v>3093</v>
      </c>
      <c r="Z2210" t="s">
        <v>323</v>
      </c>
      <c r="AA2210" t="s">
        <v>324</v>
      </c>
      <c r="AB2210" s="2">
        <f t="shared" si="34"/>
        <v>5.7187101162790695E-2</v>
      </c>
      <c r="AC2210" s="3">
        <v>51600000</v>
      </c>
      <c r="AD2210" t="s">
        <v>1326</v>
      </c>
      <c r="AE2210" t="s">
        <v>139</v>
      </c>
      <c r="AF2210" t="s">
        <v>89</v>
      </c>
      <c r="AG2210" t="s">
        <v>12760</v>
      </c>
      <c r="AH2210">
        <v>29198222</v>
      </c>
      <c r="AI2210" s="3">
        <v>2950854.42</v>
      </c>
      <c r="AJ2210" s="3">
        <v>2459709.6</v>
      </c>
      <c r="AK2210" t="s">
        <v>91</v>
      </c>
      <c r="AL2210" t="s">
        <v>91</v>
      </c>
      <c r="AM2210" t="s">
        <v>91</v>
      </c>
      <c r="AN2210" t="s">
        <v>91</v>
      </c>
      <c r="AO2210" t="s">
        <v>91</v>
      </c>
      <c r="AP2210" t="s">
        <v>91</v>
      </c>
      <c r="AT2210" t="s">
        <v>21</v>
      </c>
    </row>
    <row r="2211" spans="2:46" x14ac:dyDescent="0.25">
      <c r="B2211">
        <v>1140859069</v>
      </c>
      <c r="C2211" t="s">
        <v>72</v>
      </c>
      <c r="D2211" t="s">
        <v>1598</v>
      </c>
      <c r="E2211" t="s">
        <v>5560</v>
      </c>
      <c r="F2211" t="s">
        <v>994</v>
      </c>
      <c r="G2211" t="s">
        <v>1949</v>
      </c>
      <c r="H2211" s="1">
        <v>0</v>
      </c>
      <c r="I2211" t="s">
        <v>12761</v>
      </c>
      <c r="J2211">
        <v>0</v>
      </c>
      <c r="K2211" t="s">
        <v>157</v>
      </c>
      <c r="L2211">
        <v>8</v>
      </c>
      <c r="M2211" t="s">
        <v>158</v>
      </c>
      <c r="O2211">
        <v>3174361617</v>
      </c>
      <c r="P2211">
        <v>0</v>
      </c>
      <c r="T2211" t="s">
        <v>371</v>
      </c>
      <c r="U2211">
        <v>2025</v>
      </c>
      <c r="V2211" t="s">
        <v>3863</v>
      </c>
      <c r="W2211" t="s">
        <v>12762</v>
      </c>
      <c r="X2211" t="s">
        <v>12763</v>
      </c>
      <c r="Y2211" t="s">
        <v>3866</v>
      </c>
      <c r="Z2211" t="s">
        <v>311</v>
      </c>
      <c r="AA2211" t="s">
        <v>1999</v>
      </c>
      <c r="AB2211" s="2">
        <f t="shared" si="34"/>
        <v>4.510701690821256E-2</v>
      </c>
      <c r="AC2211" s="3">
        <v>82800000</v>
      </c>
      <c r="AD2211" t="s">
        <v>87</v>
      </c>
      <c r="AE2211" t="s">
        <v>139</v>
      </c>
      <c r="AF2211" t="s">
        <v>89</v>
      </c>
      <c r="AG2211">
        <v>0</v>
      </c>
      <c r="AH2211">
        <v>159873455</v>
      </c>
      <c r="AI2211" s="3">
        <v>3734861</v>
      </c>
      <c r="AJ2211" s="3">
        <v>3118538.88</v>
      </c>
      <c r="AK2211" t="s">
        <v>91</v>
      </c>
      <c r="AL2211" t="s">
        <v>91</v>
      </c>
      <c r="AM2211" t="s">
        <v>91</v>
      </c>
      <c r="AN2211" t="s">
        <v>91</v>
      </c>
      <c r="AO2211" t="s">
        <v>91</v>
      </c>
      <c r="AP2211" t="s">
        <v>91</v>
      </c>
      <c r="AT2211" t="s">
        <v>21</v>
      </c>
    </row>
    <row r="2212" spans="2:46" x14ac:dyDescent="0.25">
      <c r="B2212">
        <v>8070864</v>
      </c>
      <c r="C2212" t="s">
        <v>72</v>
      </c>
      <c r="D2212" t="s">
        <v>12764</v>
      </c>
      <c r="E2212">
        <v>0</v>
      </c>
      <c r="F2212" t="s">
        <v>381</v>
      </c>
      <c r="G2212" t="s">
        <v>2305</v>
      </c>
      <c r="H2212" s="1">
        <v>30932</v>
      </c>
      <c r="I2212" t="s">
        <v>12765</v>
      </c>
      <c r="J2212">
        <v>5380</v>
      </c>
      <c r="K2212" t="s">
        <v>8981</v>
      </c>
      <c r="L2212">
        <v>5</v>
      </c>
      <c r="M2212" t="s">
        <v>115</v>
      </c>
      <c r="O2212">
        <v>3506875113</v>
      </c>
      <c r="P2212">
        <v>3105052029</v>
      </c>
      <c r="T2212" t="s">
        <v>585</v>
      </c>
      <c r="U2212">
        <v>2014</v>
      </c>
      <c r="V2212" t="s">
        <v>12766</v>
      </c>
      <c r="W2212" t="s">
        <v>12767</v>
      </c>
      <c r="X2212" t="s">
        <v>12768</v>
      </c>
      <c r="Y2212" t="s">
        <v>12769</v>
      </c>
      <c r="Z2212" t="s">
        <v>136</v>
      </c>
      <c r="AA2212" t="s">
        <v>246</v>
      </c>
      <c r="AB2212" s="2">
        <f t="shared" si="34"/>
        <v>5.8373665338645415E-2</v>
      </c>
      <c r="AC2212" s="3">
        <v>25100000</v>
      </c>
      <c r="AD2212" t="s">
        <v>105</v>
      </c>
      <c r="AE2212" t="s">
        <v>139</v>
      </c>
      <c r="AF2212" t="s">
        <v>89</v>
      </c>
      <c r="AG2212" t="s">
        <v>12770</v>
      </c>
      <c r="AH2212">
        <v>159771029</v>
      </c>
      <c r="AI2212" s="3">
        <v>1465179</v>
      </c>
      <c r="AJ2212" s="3">
        <v>1211242.8600000001</v>
      </c>
      <c r="AK2212" t="s">
        <v>91</v>
      </c>
      <c r="AL2212" t="s">
        <v>91</v>
      </c>
      <c r="AM2212" t="s">
        <v>91</v>
      </c>
      <c r="AN2212" t="s">
        <v>91</v>
      </c>
      <c r="AO2212" t="s">
        <v>91</v>
      </c>
      <c r="AP2212" t="s">
        <v>91</v>
      </c>
      <c r="AT2212" t="s">
        <v>21</v>
      </c>
    </row>
    <row r="2213" spans="2:46" x14ac:dyDescent="0.25">
      <c r="B2213">
        <v>65737706</v>
      </c>
      <c r="C2213" t="s">
        <v>108</v>
      </c>
      <c r="D2213" t="s">
        <v>349</v>
      </c>
      <c r="E2213" t="s">
        <v>180</v>
      </c>
      <c r="F2213" t="s">
        <v>431</v>
      </c>
      <c r="G2213" t="s">
        <v>8929</v>
      </c>
      <c r="H2213" s="1">
        <v>24695</v>
      </c>
      <c r="I2213" t="s">
        <v>12771</v>
      </c>
      <c r="J2213">
        <v>0</v>
      </c>
      <c r="K2213" t="s">
        <v>78</v>
      </c>
      <c r="L2213">
        <v>25</v>
      </c>
      <c r="M2213" t="s">
        <v>78</v>
      </c>
      <c r="O2213">
        <v>3118207982</v>
      </c>
      <c r="P2213">
        <v>0</v>
      </c>
      <c r="T2213" t="s">
        <v>195</v>
      </c>
      <c r="U2213">
        <v>2018</v>
      </c>
      <c r="V2213" t="s">
        <v>254</v>
      </c>
      <c r="W2213" t="s">
        <v>12772</v>
      </c>
      <c r="X2213" t="s">
        <v>12773</v>
      </c>
      <c r="Y2213" t="s">
        <v>257</v>
      </c>
      <c r="Z2213" t="s">
        <v>136</v>
      </c>
      <c r="AA2213" t="s">
        <v>233</v>
      </c>
      <c r="AB2213" s="2">
        <f t="shared" si="34"/>
        <v>2.4233303411131061E-2</v>
      </c>
      <c r="AC2213" s="3">
        <v>55700000</v>
      </c>
      <c r="AD2213" t="s">
        <v>177</v>
      </c>
      <c r="AE2213" t="s">
        <v>106</v>
      </c>
      <c r="AF2213" t="s">
        <v>89</v>
      </c>
      <c r="AG2213">
        <v>0</v>
      </c>
      <c r="AH2213">
        <v>159830573</v>
      </c>
      <c r="AI2213" s="3">
        <v>1349795</v>
      </c>
      <c r="AJ2213" s="3">
        <v>1114281.23</v>
      </c>
      <c r="AK2213" t="s">
        <v>91</v>
      </c>
      <c r="AL2213" t="s">
        <v>91</v>
      </c>
      <c r="AM2213" t="s">
        <v>91</v>
      </c>
      <c r="AN2213" t="s">
        <v>91</v>
      </c>
      <c r="AO2213" t="s">
        <v>91</v>
      </c>
      <c r="AP2213" t="s">
        <v>91</v>
      </c>
      <c r="AT2213" t="s">
        <v>18</v>
      </c>
    </row>
    <row r="2214" spans="2:46" x14ac:dyDescent="0.25">
      <c r="B2214">
        <v>51617959</v>
      </c>
      <c r="C2214" t="s">
        <v>108</v>
      </c>
      <c r="D2214" t="s">
        <v>202</v>
      </c>
      <c r="E2214">
        <v>0</v>
      </c>
      <c r="F2214" t="s">
        <v>10706</v>
      </c>
      <c r="G2214" t="s">
        <v>93</v>
      </c>
      <c r="H2214" s="1">
        <v>22525</v>
      </c>
      <c r="I2214" t="s">
        <v>12774</v>
      </c>
      <c r="J2214">
        <v>0</v>
      </c>
      <c r="K2214" t="s">
        <v>78</v>
      </c>
      <c r="L2214">
        <v>25</v>
      </c>
      <c r="M2214" t="s">
        <v>78</v>
      </c>
      <c r="O2214">
        <v>3118534907</v>
      </c>
      <c r="P2214">
        <v>0</v>
      </c>
      <c r="T2214" t="s">
        <v>403</v>
      </c>
      <c r="U2214">
        <v>2019</v>
      </c>
      <c r="V2214" t="s">
        <v>4676</v>
      </c>
      <c r="W2214" t="s">
        <v>12775</v>
      </c>
      <c r="X2214" t="s">
        <v>12775</v>
      </c>
      <c r="Y2214" t="s">
        <v>4678</v>
      </c>
      <c r="Z2214" t="s">
        <v>1876</v>
      </c>
      <c r="AA2214" t="s">
        <v>4679</v>
      </c>
      <c r="AB2214" s="2">
        <f t="shared" si="34"/>
        <v>2.1505619001085777E-2</v>
      </c>
      <c r="AC2214" s="3">
        <v>92100000</v>
      </c>
      <c r="AD2214" t="s">
        <v>105</v>
      </c>
      <c r="AE2214" t="s">
        <v>106</v>
      </c>
      <c r="AF2214" t="s">
        <v>89</v>
      </c>
      <c r="AG2214" t="s">
        <v>12776</v>
      </c>
      <c r="AH2214">
        <v>29203526</v>
      </c>
      <c r="AI2214" s="3">
        <v>1980667.51</v>
      </c>
      <c r="AJ2214" s="3">
        <v>1644426.48</v>
      </c>
      <c r="AK2214" t="s">
        <v>91</v>
      </c>
      <c r="AL2214" t="s">
        <v>91</v>
      </c>
      <c r="AM2214" t="s">
        <v>91</v>
      </c>
      <c r="AN2214" t="s">
        <v>91</v>
      </c>
      <c r="AO2214" t="s">
        <v>91</v>
      </c>
      <c r="AP2214" t="s">
        <v>91</v>
      </c>
      <c r="AT2214" t="s">
        <v>18</v>
      </c>
    </row>
    <row r="2215" spans="2:46" x14ac:dyDescent="0.25">
      <c r="B2215">
        <v>91207207</v>
      </c>
      <c r="C2215" t="s">
        <v>72</v>
      </c>
      <c r="D2215" t="s">
        <v>4066</v>
      </c>
      <c r="E2215">
        <v>0</v>
      </c>
      <c r="F2215" t="s">
        <v>9287</v>
      </c>
      <c r="G2215" t="s">
        <v>551</v>
      </c>
      <c r="H2215" s="1">
        <v>21970</v>
      </c>
      <c r="I2215" t="s">
        <v>12777</v>
      </c>
      <c r="J2215">
        <v>0</v>
      </c>
      <c r="K2215" t="s">
        <v>157</v>
      </c>
      <c r="L2215">
        <v>8</v>
      </c>
      <c r="M2215" t="s">
        <v>158</v>
      </c>
      <c r="O2215">
        <v>3108623485</v>
      </c>
      <c r="P2215">
        <v>0</v>
      </c>
      <c r="T2215" t="s">
        <v>633</v>
      </c>
      <c r="U2215">
        <v>2012</v>
      </c>
      <c r="V2215" t="s">
        <v>6583</v>
      </c>
      <c r="W2215" t="s">
        <v>12778</v>
      </c>
      <c r="X2215" t="s">
        <v>12779</v>
      </c>
      <c r="Y2215" t="s">
        <v>6586</v>
      </c>
      <c r="Z2215" t="s">
        <v>136</v>
      </c>
      <c r="AA2215" t="s">
        <v>3446</v>
      </c>
      <c r="AB2215" s="2">
        <f t="shared" si="34"/>
        <v>4.7160190839694659E-2</v>
      </c>
      <c r="AC2215" s="3">
        <v>26200000</v>
      </c>
      <c r="AD2215" t="s">
        <v>151</v>
      </c>
      <c r="AE2215" t="s">
        <v>139</v>
      </c>
      <c r="AF2215" t="s">
        <v>89</v>
      </c>
      <c r="AG2215" t="s">
        <v>12780</v>
      </c>
      <c r="AH2215">
        <v>159708572</v>
      </c>
      <c r="AI2215" s="3">
        <v>1235597</v>
      </c>
      <c r="AJ2215" s="3">
        <v>1018316.68</v>
      </c>
      <c r="AK2215" t="s">
        <v>91</v>
      </c>
      <c r="AL2215" t="s">
        <v>91</v>
      </c>
      <c r="AM2215" t="s">
        <v>91</v>
      </c>
      <c r="AN2215" t="s">
        <v>91</v>
      </c>
      <c r="AO2215" t="s">
        <v>91</v>
      </c>
      <c r="AP2215" t="s">
        <v>91</v>
      </c>
      <c r="AT2215" t="s">
        <v>21</v>
      </c>
    </row>
    <row r="2216" spans="2:46" x14ac:dyDescent="0.25">
      <c r="B2216">
        <v>51739643</v>
      </c>
      <c r="C2216" t="s">
        <v>108</v>
      </c>
      <c r="D2216" t="s">
        <v>727</v>
      </c>
      <c r="E2216">
        <v>0</v>
      </c>
      <c r="F2216" t="s">
        <v>1927</v>
      </c>
      <c r="G2216" t="s">
        <v>1879</v>
      </c>
      <c r="H2216" s="1">
        <v>23394</v>
      </c>
      <c r="I2216" t="s">
        <v>12781</v>
      </c>
      <c r="J2216">
        <v>0</v>
      </c>
      <c r="K2216" t="s">
        <v>78</v>
      </c>
      <c r="L2216">
        <v>25</v>
      </c>
      <c r="M2216" t="s">
        <v>78</v>
      </c>
      <c r="O2216">
        <v>3107869604</v>
      </c>
      <c r="P2216">
        <v>0</v>
      </c>
      <c r="T2216" t="s">
        <v>116</v>
      </c>
      <c r="U2216">
        <v>2015</v>
      </c>
      <c r="V2216" t="s">
        <v>1091</v>
      </c>
      <c r="W2216" t="s">
        <v>12782</v>
      </c>
      <c r="X2216" t="s">
        <v>12783</v>
      </c>
      <c r="Y2216" t="s">
        <v>1094</v>
      </c>
      <c r="Z2216" t="s">
        <v>358</v>
      </c>
      <c r="AA2216" t="s">
        <v>359</v>
      </c>
      <c r="AB2216" s="2">
        <f t="shared" si="34"/>
        <v>2.2115075806451612E-2</v>
      </c>
      <c r="AC2216" s="3">
        <v>74400000</v>
      </c>
      <c r="AD2216" t="s">
        <v>105</v>
      </c>
      <c r="AE2216" t="s">
        <v>212</v>
      </c>
      <c r="AF2216" t="s">
        <v>89</v>
      </c>
      <c r="AG2216" t="s">
        <v>12784</v>
      </c>
      <c r="AH2216">
        <v>29193308</v>
      </c>
      <c r="AI2216" s="3">
        <v>1645361.64</v>
      </c>
      <c r="AJ2216" s="3">
        <v>1362656.84</v>
      </c>
      <c r="AK2216" t="s">
        <v>91</v>
      </c>
      <c r="AL2216" t="s">
        <v>91</v>
      </c>
      <c r="AM2216" t="s">
        <v>91</v>
      </c>
      <c r="AN2216" t="s">
        <v>91</v>
      </c>
      <c r="AO2216" t="s">
        <v>91</v>
      </c>
      <c r="AP2216" t="s">
        <v>91</v>
      </c>
      <c r="AT2216" t="s">
        <v>18</v>
      </c>
    </row>
    <row r="2217" spans="2:46" x14ac:dyDescent="0.25">
      <c r="B2217">
        <v>51763262</v>
      </c>
      <c r="C2217" t="s">
        <v>108</v>
      </c>
      <c r="D2217" t="s">
        <v>2981</v>
      </c>
      <c r="E2217" t="s">
        <v>6345</v>
      </c>
      <c r="F2217" t="s">
        <v>155</v>
      </c>
      <c r="G2217" t="s">
        <v>261</v>
      </c>
      <c r="H2217" s="1">
        <v>23710</v>
      </c>
      <c r="I2217" t="s">
        <v>12785</v>
      </c>
      <c r="J2217">
        <v>0</v>
      </c>
      <c r="K2217" t="s">
        <v>78</v>
      </c>
      <c r="L2217">
        <v>25</v>
      </c>
      <c r="M2217" t="s">
        <v>78</v>
      </c>
      <c r="O2217">
        <v>3203447941</v>
      </c>
      <c r="P2217">
        <v>0</v>
      </c>
      <c r="T2217" t="s">
        <v>576</v>
      </c>
      <c r="U2217">
        <v>2014</v>
      </c>
      <c r="V2217" t="s">
        <v>5779</v>
      </c>
      <c r="W2217" t="s">
        <v>12786</v>
      </c>
      <c r="X2217" t="s">
        <v>12787</v>
      </c>
      <c r="Y2217" t="s">
        <v>5782</v>
      </c>
      <c r="Z2217" t="s">
        <v>164</v>
      </c>
      <c r="AA2217" t="s">
        <v>507</v>
      </c>
      <c r="AB2217" s="2">
        <f t="shared" si="34"/>
        <v>4.029528239202658E-2</v>
      </c>
      <c r="AC2217" s="3">
        <v>30100000</v>
      </c>
      <c r="AD2217" t="s">
        <v>123</v>
      </c>
      <c r="AE2217" t="s">
        <v>139</v>
      </c>
      <c r="AF2217" t="s">
        <v>89</v>
      </c>
      <c r="AG2217" t="s">
        <v>12788</v>
      </c>
      <c r="AH2217">
        <v>159829605</v>
      </c>
      <c r="AI2217" s="3">
        <v>1212888</v>
      </c>
      <c r="AJ2217" s="3">
        <v>999233.99</v>
      </c>
      <c r="AK2217" t="s">
        <v>91</v>
      </c>
      <c r="AL2217" t="s">
        <v>91</v>
      </c>
      <c r="AM2217" t="s">
        <v>91</v>
      </c>
      <c r="AN2217" t="s">
        <v>91</v>
      </c>
      <c r="AO2217" t="s">
        <v>91</v>
      </c>
      <c r="AP2217" t="s">
        <v>91</v>
      </c>
      <c r="AT2217" t="s">
        <v>21</v>
      </c>
    </row>
    <row r="2218" spans="2:46" x14ac:dyDescent="0.25">
      <c r="B2218">
        <v>28034191</v>
      </c>
      <c r="C2218" t="s">
        <v>108</v>
      </c>
      <c r="D2218" t="s">
        <v>1146</v>
      </c>
      <c r="E2218" t="s">
        <v>12789</v>
      </c>
      <c r="F2218" t="s">
        <v>1001</v>
      </c>
      <c r="G2218" t="s">
        <v>352</v>
      </c>
      <c r="H2218" s="1">
        <v>27626</v>
      </c>
      <c r="I2218" t="s">
        <v>12790</v>
      </c>
      <c r="J2218">
        <v>50001</v>
      </c>
      <c r="K2218" t="s">
        <v>804</v>
      </c>
      <c r="L2218">
        <v>50</v>
      </c>
      <c r="M2218" t="s">
        <v>805</v>
      </c>
      <c r="O2218">
        <v>3118095882</v>
      </c>
      <c r="P2218">
        <v>3118015882</v>
      </c>
      <c r="T2218" t="s">
        <v>7136</v>
      </c>
      <c r="U2218">
        <v>2021</v>
      </c>
      <c r="V2218" t="s">
        <v>12791</v>
      </c>
      <c r="W2218" t="s">
        <v>12792</v>
      </c>
      <c r="X2218" t="s">
        <v>12793</v>
      </c>
      <c r="Y2218" t="s">
        <v>12794</v>
      </c>
      <c r="Z2218" t="s">
        <v>121</v>
      </c>
      <c r="AA2218" t="s">
        <v>5918</v>
      </c>
      <c r="AB2218" s="2">
        <f t="shared" si="34"/>
        <v>2.2640524744027304E-2</v>
      </c>
      <c r="AC2218" s="3">
        <v>117200000</v>
      </c>
      <c r="AD2218" t="s">
        <v>123</v>
      </c>
      <c r="AE2218" t="s">
        <v>106</v>
      </c>
      <c r="AF2218" t="s">
        <v>89</v>
      </c>
      <c r="AG2218">
        <v>0</v>
      </c>
      <c r="AH2218">
        <v>29217712</v>
      </c>
      <c r="AI2218" s="3">
        <v>2653469.5</v>
      </c>
      <c r="AJ2218" s="3">
        <v>2209806.2999999998</v>
      </c>
      <c r="AK2218" t="s">
        <v>91</v>
      </c>
      <c r="AL2218" t="s">
        <v>91</v>
      </c>
      <c r="AM2218" t="s">
        <v>91</v>
      </c>
      <c r="AN2218" t="s">
        <v>91</v>
      </c>
      <c r="AO2218" t="s">
        <v>91</v>
      </c>
      <c r="AP2218" t="s">
        <v>91</v>
      </c>
      <c r="AT2218" t="s">
        <v>20</v>
      </c>
    </row>
    <row r="2219" spans="2:46" x14ac:dyDescent="0.25">
      <c r="B2219">
        <v>1110479550</v>
      </c>
      <c r="C2219" t="s">
        <v>72</v>
      </c>
      <c r="D2219" t="s">
        <v>225</v>
      </c>
      <c r="E2219" t="s">
        <v>1039</v>
      </c>
      <c r="F2219" t="s">
        <v>1515</v>
      </c>
      <c r="G2219" t="s">
        <v>1642</v>
      </c>
      <c r="H2219" s="1">
        <v>32512</v>
      </c>
      <c r="I2219" t="s">
        <v>12795</v>
      </c>
      <c r="J2219">
        <v>0</v>
      </c>
      <c r="K2219" t="s">
        <v>96</v>
      </c>
      <c r="L2219">
        <v>73</v>
      </c>
      <c r="M2219" t="s">
        <v>97</v>
      </c>
      <c r="O2219">
        <v>3164233274</v>
      </c>
      <c r="P2219">
        <v>0</v>
      </c>
      <c r="T2219" t="s">
        <v>184</v>
      </c>
      <c r="U2219">
        <v>2023</v>
      </c>
      <c r="V2219" t="s">
        <v>12796</v>
      </c>
      <c r="W2219" t="s">
        <v>12797</v>
      </c>
      <c r="X2219" t="s">
        <v>12798</v>
      </c>
      <c r="Y2219" t="s">
        <v>12799</v>
      </c>
      <c r="Z2219" t="s">
        <v>85</v>
      </c>
      <c r="AA2219" t="s">
        <v>86</v>
      </c>
      <c r="AB2219" s="2">
        <f t="shared" si="34"/>
        <v>3.190193171608266E-2</v>
      </c>
      <c r="AC2219" s="3">
        <v>111300000</v>
      </c>
      <c r="AD2219" t="s">
        <v>151</v>
      </c>
      <c r="AE2219" t="s">
        <v>88</v>
      </c>
      <c r="AF2219" t="s">
        <v>89</v>
      </c>
      <c r="AG2219">
        <v>0</v>
      </c>
      <c r="AH2219">
        <v>159748664</v>
      </c>
      <c r="AI2219" s="3">
        <v>3550685</v>
      </c>
      <c r="AJ2219" s="3">
        <v>2963769.12</v>
      </c>
      <c r="AK2219" t="s">
        <v>91</v>
      </c>
      <c r="AL2219" t="s">
        <v>91</v>
      </c>
      <c r="AM2219" t="s">
        <v>91</v>
      </c>
      <c r="AN2219" t="s">
        <v>91</v>
      </c>
      <c r="AO2219" t="s">
        <v>91</v>
      </c>
      <c r="AP2219" t="s">
        <v>91</v>
      </c>
      <c r="AT2219" t="s">
        <v>21</v>
      </c>
    </row>
    <row r="2220" spans="2:46" x14ac:dyDescent="0.25">
      <c r="B2220">
        <v>28915960</v>
      </c>
      <c r="C2220" t="s">
        <v>108</v>
      </c>
      <c r="D2220" t="s">
        <v>109</v>
      </c>
      <c r="E2220" t="s">
        <v>3246</v>
      </c>
      <c r="F2220" t="s">
        <v>12800</v>
      </c>
      <c r="G2220" t="s">
        <v>261</v>
      </c>
      <c r="H2220" s="1">
        <v>25327</v>
      </c>
      <c r="I2220" t="s">
        <v>12801</v>
      </c>
      <c r="J2220">
        <v>0</v>
      </c>
      <c r="K2220" t="s">
        <v>78</v>
      </c>
      <c r="L2220">
        <v>25</v>
      </c>
      <c r="M2220" t="s">
        <v>78</v>
      </c>
      <c r="O2220">
        <v>3214595710</v>
      </c>
      <c r="P2220">
        <v>0</v>
      </c>
      <c r="T2220" t="s">
        <v>940</v>
      </c>
      <c r="U2220">
        <v>2015</v>
      </c>
      <c r="V2220" t="s">
        <v>1296</v>
      </c>
      <c r="W2220" t="s">
        <v>12802</v>
      </c>
      <c r="X2220" t="s">
        <v>12803</v>
      </c>
      <c r="Y2220" t="s">
        <v>3233</v>
      </c>
      <c r="Z2220" t="s">
        <v>136</v>
      </c>
      <c r="AA2220" t="s">
        <v>1300</v>
      </c>
      <c r="AB2220" s="2">
        <f t="shared" si="34"/>
        <v>3.3410381743869212E-2</v>
      </c>
      <c r="AC2220" s="3">
        <v>36700000</v>
      </c>
      <c r="AD2220" t="s">
        <v>151</v>
      </c>
      <c r="AE2220" t="s">
        <v>106</v>
      </c>
      <c r="AF2220" t="s">
        <v>89</v>
      </c>
      <c r="AG2220">
        <v>0</v>
      </c>
      <c r="AH2220">
        <v>29186134</v>
      </c>
      <c r="AI2220" s="3">
        <v>1226161.01</v>
      </c>
      <c r="AJ2220" s="3">
        <v>1010387.4</v>
      </c>
      <c r="AK2220" t="s">
        <v>91</v>
      </c>
      <c r="AL2220" t="s">
        <v>91</v>
      </c>
      <c r="AM2220" t="s">
        <v>91</v>
      </c>
      <c r="AN2220" t="s">
        <v>91</v>
      </c>
      <c r="AO2220" t="s">
        <v>91</v>
      </c>
      <c r="AP2220" t="s">
        <v>91</v>
      </c>
      <c r="AT2220" t="s">
        <v>18</v>
      </c>
    </row>
    <row r="2221" spans="2:46" x14ac:dyDescent="0.25">
      <c r="B2221">
        <v>24805308</v>
      </c>
      <c r="C2221" t="s">
        <v>108</v>
      </c>
      <c r="D2221" t="s">
        <v>6081</v>
      </c>
      <c r="E2221">
        <v>0</v>
      </c>
      <c r="F2221" t="s">
        <v>226</v>
      </c>
      <c r="G2221" t="s">
        <v>261</v>
      </c>
      <c r="H2221" s="1">
        <v>20369</v>
      </c>
      <c r="I2221" t="s">
        <v>12804</v>
      </c>
      <c r="J2221">
        <v>63470</v>
      </c>
      <c r="K2221" t="s">
        <v>1879</v>
      </c>
      <c r="L2221">
        <v>63</v>
      </c>
      <c r="M2221" t="s">
        <v>253</v>
      </c>
      <c r="O2221">
        <v>3206494453</v>
      </c>
      <c r="P2221">
        <v>0</v>
      </c>
      <c r="T2221" t="s">
        <v>403</v>
      </c>
      <c r="U2221">
        <v>2020</v>
      </c>
      <c r="V2221" t="s">
        <v>6462</v>
      </c>
      <c r="W2221" t="s">
        <v>12805</v>
      </c>
      <c r="X2221" t="s">
        <v>12806</v>
      </c>
      <c r="Y2221" t="s">
        <v>6465</v>
      </c>
      <c r="Z2221" t="s">
        <v>85</v>
      </c>
      <c r="AA2221" t="s">
        <v>638</v>
      </c>
      <c r="AB2221" s="2">
        <f t="shared" si="34"/>
        <v>1.9502468944099381E-2</v>
      </c>
      <c r="AC2221" s="3">
        <v>64400000</v>
      </c>
      <c r="AD2221" t="s">
        <v>105</v>
      </c>
      <c r="AE2221" t="s">
        <v>106</v>
      </c>
      <c r="AF2221" t="s">
        <v>89</v>
      </c>
      <c r="AG2221" t="s">
        <v>12807</v>
      </c>
      <c r="AH2221">
        <v>159949347</v>
      </c>
      <c r="AI2221" s="3">
        <v>1255959</v>
      </c>
      <c r="AJ2221" s="3">
        <v>1035427.9</v>
      </c>
      <c r="AK2221" t="s">
        <v>91</v>
      </c>
      <c r="AL2221" t="s">
        <v>91</v>
      </c>
      <c r="AM2221" t="s">
        <v>91</v>
      </c>
      <c r="AN2221" t="s">
        <v>91</v>
      </c>
      <c r="AO2221" t="s">
        <v>91</v>
      </c>
      <c r="AP2221" t="s">
        <v>91</v>
      </c>
      <c r="AT2221" t="s">
        <v>18</v>
      </c>
    </row>
    <row r="2222" spans="2:46" x14ac:dyDescent="0.25">
      <c r="B2222">
        <v>51783414</v>
      </c>
      <c r="C2222" t="s">
        <v>108</v>
      </c>
      <c r="D2222" t="s">
        <v>2223</v>
      </c>
      <c r="E2222" t="s">
        <v>1594</v>
      </c>
      <c r="F2222" t="s">
        <v>261</v>
      </c>
      <c r="G2222" t="s">
        <v>12808</v>
      </c>
      <c r="H2222" s="1">
        <v>23912</v>
      </c>
      <c r="I2222" t="s">
        <v>12809</v>
      </c>
      <c r="J2222">
        <v>0</v>
      </c>
      <c r="K2222" t="s">
        <v>78</v>
      </c>
      <c r="L2222">
        <v>25</v>
      </c>
      <c r="M2222" t="s">
        <v>78</v>
      </c>
      <c r="O2222">
        <v>3005684702</v>
      </c>
      <c r="P2222">
        <v>0</v>
      </c>
      <c r="T2222" t="s">
        <v>403</v>
      </c>
      <c r="U2222">
        <v>2023</v>
      </c>
      <c r="V2222" t="s">
        <v>705</v>
      </c>
      <c r="W2222" t="s">
        <v>12810</v>
      </c>
      <c r="X2222" t="s">
        <v>12811</v>
      </c>
      <c r="Y2222" t="s">
        <v>708</v>
      </c>
      <c r="Z2222" t="s">
        <v>164</v>
      </c>
      <c r="AA2222" t="s">
        <v>654</v>
      </c>
      <c r="AB2222" s="2">
        <f t="shared" si="34"/>
        <v>2.1665115207373273E-2</v>
      </c>
      <c r="AC2222" s="3">
        <v>65100000</v>
      </c>
      <c r="AD2222" t="s">
        <v>151</v>
      </c>
      <c r="AE2222" t="s">
        <v>139</v>
      </c>
      <c r="AF2222" t="s">
        <v>89</v>
      </c>
      <c r="AG2222" t="s">
        <v>12812</v>
      </c>
      <c r="AH2222">
        <v>159756525</v>
      </c>
      <c r="AI2222" s="3">
        <v>1410399</v>
      </c>
      <c r="AJ2222" s="3">
        <v>1165209.57</v>
      </c>
      <c r="AK2222" t="s">
        <v>91</v>
      </c>
      <c r="AL2222" t="s">
        <v>91</v>
      </c>
      <c r="AM2222" t="s">
        <v>91</v>
      </c>
      <c r="AN2222" t="s">
        <v>91</v>
      </c>
      <c r="AO2222" t="s">
        <v>91</v>
      </c>
      <c r="AP2222" t="s">
        <v>91</v>
      </c>
      <c r="AT2222" t="s">
        <v>18</v>
      </c>
    </row>
    <row r="2223" spans="2:46" x14ac:dyDescent="0.25">
      <c r="B2223">
        <v>80407164</v>
      </c>
      <c r="C2223" t="s">
        <v>72</v>
      </c>
      <c r="D2223" t="s">
        <v>1488</v>
      </c>
      <c r="E2223" t="s">
        <v>337</v>
      </c>
      <c r="F2223" t="s">
        <v>8554</v>
      </c>
      <c r="G2223" t="s">
        <v>7910</v>
      </c>
      <c r="H2223" s="1">
        <v>23721</v>
      </c>
      <c r="I2223" t="s">
        <v>12813</v>
      </c>
      <c r="J2223">
        <v>0</v>
      </c>
      <c r="K2223" t="s">
        <v>604</v>
      </c>
      <c r="L2223">
        <v>0</v>
      </c>
      <c r="M2223" t="s">
        <v>605</v>
      </c>
      <c r="O2223">
        <v>3137914004</v>
      </c>
      <c r="P2223">
        <v>0</v>
      </c>
      <c r="T2223" t="s">
        <v>2805</v>
      </c>
      <c r="U2223">
        <v>2015</v>
      </c>
      <c r="V2223" t="s">
        <v>3877</v>
      </c>
      <c r="W2223" t="s">
        <v>12814</v>
      </c>
      <c r="X2223" t="s">
        <v>12815</v>
      </c>
      <c r="Y2223" t="s">
        <v>3880</v>
      </c>
      <c r="Z2223" t="s">
        <v>210</v>
      </c>
      <c r="AA2223" t="s">
        <v>211</v>
      </c>
      <c r="AB2223" s="2">
        <f t="shared" si="34"/>
        <v>1.6398533523086654E-2</v>
      </c>
      <c r="AC2223" s="3">
        <v>158100000</v>
      </c>
      <c r="AD2223" t="s">
        <v>123</v>
      </c>
      <c r="AE2223" t="s">
        <v>212</v>
      </c>
      <c r="AF2223" t="s">
        <v>89</v>
      </c>
      <c r="AG2223" t="s">
        <v>12816</v>
      </c>
      <c r="AH2223">
        <v>29206718</v>
      </c>
      <c r="AI2223" s="3">
        <v>2592608.15</v>
      </c>
      <c r="AJ2223" s="3">
        <v>2158662.31</v>
      </c>
      <c r="AK2223" t="s">
        <v>91</v>
      </c>
      <c r="AL2223" t="s">
        <v>91</v>
      </c>
      <c r="AM2223" t="s">
        <v>91</v>
      </c>
      <c r="AN2223" t="s">
        <v>91</v>
      </c>
      <c r="AO2223" t="s">
        <v>91</v>
      </c>
      <c r="AP2223" t="s">
        <v>91</v>
      </c>
      <c r="AT2223" t="s">
        <v>18</v>
      </c>
    </row>
    <row r="2224" spans="2:46" x14ac:dyDescent="0.25">
      <c r="B2224">
        <v>8747604</v>
      </c>
      <c r="C2224" t="s">
        <v>72</v>
      </c>
      <c r="D2224" t="s">
        <v>908</v>
      </c>
      <c r="E2224">
        <v>0</v>
      </c>
      <c r="F2224" t="s">
        <v>975</v>
      </c>
      <c r="G2224" t="s">
        <v>975</v>
      </c>
      <c r="H2224" s="1">
        <v>23734</v>
      </c>
      <c r="I2224" t="s">
        <v>12817</v>
      </c>
      <c r="J2224">
        <v>8758</v>
      </c>
      <c r="K2224" t="s">
        <v>1620</v>
      </c>
      <c r="L2224">
        <v>8</v>
      </c>
      <c r="M2224" t="s">
        <v>158</v>
      </c>
      <c r="O2224">
        <v>3006832288</v>
      </c>
      <c r="P2224">
        <v>0</v>
      </c>
      <c r="T2224" t="s">
        <v>544</v>
      </c>
      <c r="U2224">
        <v>2020</v>
      </c>
      <c r="V2224" t="s">
        <v>6256</v>
      </c>
      <c r="W2224" t="s">
        <v>12818</v>
      </c>
      <c r="X2224" t="s">
        <v>12819</v>
      </c>
      <c r="Y2224" t="s">
        <v>6259</v>
      </c>
      <c r="Z2224" t="s">
        <v>103</v>
      </c>
      <c r="AA2224" t="s">
        <v>408</v>
      </c>
      <c r="AB2224" s="2">
        <f t="shared" si="34"/>
        <v>5.4844050880626223E-2</v>
      </c>
      <c r="AC2224" s="3">
        <v>51100000</v>
      </c>
      <c r="AD2224" t="s">
        <v>87</v>
      </c>
      <c r="AE2224" t="s">
        <v>139</v>
      </c>
      <c r="AF2224" t="s">
        <v>89</v>
      </c>
      <c r="AG2224" t="s">
        <v>12820</v>
      </c>
      <c r="AH2224">
        <v>159831569</v>
      </c>
      <c r="AI2224" s="3">
        <v>2802531</v>
      </c>
      <c r="AJ2224" s="3">
        <v>2335067.7000000002</v>
      </c>
      <c r="AK2224" t="s">
        <v>91</v>
      </c>
      <c r="AL2224" t="s">
        <v>91</v>
      </c>
      <c r="AM2224" t="s">
        <v>91</v>
      </c>
      <c r="AN2224" t="s">
        <v>91</v>
      </c>
      <c r="AO2224" t="s">
        <v>91</v>
      </c>
      <c r="AP2224" t="s">
        <v>91</v>
      </c>
      <c r="AT2224" t="s">
        <v>21</v>
      </c>
    </row>
    <row r="2225" spans="2:46" x14ac:dyDescent="0.25">
      <c r="B2225">
        <v>19365941</v>
      </c>
      <c r="C2225" t="s">
        <v>72</v>
      </c>
      <c r="D2225" t="s">
        <v>12821</v>
      </c>
      <c r="E2225" t="s">
        <v>12822</v>
      </c>
      <c r="F2225" t="s">
        <v>1130</v>
      </c>
      <c r="G2225" t="s">
        <v>12823</v>
      </c>
      <c r="H2225" s="1">
        <v>20979</v>
      </c>
      <c r="I2225" t="s">
        <v>12824</v>
      </c>
      <c r="J2225">
        <v>0</v>
      </c>
      <c r="K2225" t="s">
        <v>78</v>
      </c>
      <c r="L2225">
        <v>25</v>
      </c>
      <c r="M2225" t="s">
        <v>78</v>
      </c>
      <c r="O2225">
        <v>3102106959</v>
      </c>
      <c r="P2225">
        <v>0</v>
      </c>
      <c r="T2225" t="s">
        <v>195</v>
      </c>
      <c r="U2225">
        <v>2010</v>
      </c>
      <c r="V2225" t="s">
        <v>2042</v>
      </c>
      <c r="W2225" t="s">
        <v>12825</v>
      </c>
      <c r="X2225" t="s">
        <v>12826</v>
      </c>
      <c r="Y2225" t="s">
        <v>2045</v>
      </c>
      <c r="Z2225" t="s">
        <v>376</v>
      </c>
      <c r="AA2225" t="s">
        <v>2046</v>
      </c>
      <c r="AB2225" s="2">
        <f t="shared" si="34"/>
        <v>2.643615520282187E-2</v>
      </c>
      <c r="AC2225" s="3">
        <v>56700000</v>
      </c>
      <c r="AD2225" t="s">
        <v>105</v>
      </c>
      <c r="AE2225" t="s">
        <v>139</v>
      </c>
      <c r="AF2225" t="s">
        <v>89</v>
      </c>
      <c r="AG2225" t="s">
        <v>12827</v>
      </c>
      <c r="AH2225">
        <v>159737758</v>
      </c>
      <c r="AI2225" s="3">
        <v>1498930</v>
      </c>
      <c r="AJ2225" s="3">
        <v>1239605.3400000001</v>
      </c>
      <c r="AK2225" t="s">
        <v>91</v>
      </c>
      <c r="AL2225" t="s">
        <v>91</v>
      </c>
      <c r="AM2225" t="s">
        <v>91</v>
      </c>
      <c r="AN2225" t="s">
        <v>91</v>
      </c>
      <c r="AO2225" t="s">
        <v>91</v>
      </c>
      <c r="AP2225" t="s">
        <v>91</v>
      </c>
      <c r="AT2225" t="s">
        <v>18</v>
      </c>
    </row>
    <row r="2226" spans="2:46" x14ac:dyDescent="0.25">
      <c r="B2226">
        <v>8746501</v>
      </c>
      <c r="C2226" t="s">
        <v>72</v>
      </c>
      <c r="D2226" t="s">
        <v>1987</v>
      </c>
      <c r="E2226" t="s">
        <v>167</v>
      </c>
      <c r="F2226" t="s">
        <v>12828</v>
      </c>
      <c r="G2226" t="s">
        <v>381</v>
      </c>
      <c r="H2226" s="1">
        <v>23748</v>
      </c>
      <c r="I2226" t="s">
        <v>12829</v>
      </c>
      <c r="J2226">
        <v>8758</v>
      </c>
      <c r="K2226" t="s">
        <v>1620</v>
      </c>
      <c r="L2226">
        <v>8</v>
      </c>
      <c r="M2226" t="s">
        <v>158</v>
      </c>
      <c r="O2226">
        <v>3205172092</v>
      </c>
      <c r="P2226">
        <v>0</v>
      </c>
      <c r="T2226" t="s">
        <v>794</v>
      </c>
      <c r="U2226">
        <v>2019</v>
      </c>
      <c r="V2226" t="s">
        <v>2205</v>
      </c>
      <c r="W2226" t="s">
        <v>12830</v>
      </c>
      <c r="X2226" t="s">
        <v>12831</v>
      </c>
      <c r="Y2226" t="s">
        <v>2208</v>
      </c>
      <c r="Z2226" t="s">
        <v>103</v>
      </c>
      <c r="AA2226" t="s">
        <v>2119</v>
      </c>
      <c r="AB2226" s="2">
        <f t="shared" si="34"/>
        <v>4.2343263888888892E-2</v>
      </c>
      <c r="AC2226" s="3">
        <v>57600000</v>
      </c>
      <c r="AD2226" t="s">
        <v>87</v>
      </c>
      <c r="AE2226" t="s">
        <v>139</v>
      </c>
      <c r="AF2226" t="s">
        <v>89</v>
      </c>
      <c r="AG2226">
        <v>0</v>
      </c>
      <c r="AH2226">
        <v>159836724</v>
      </c>
      <c r="AI2226" s="3">
        <v>2438972</v>
      </c>
      <c r="AJ2226" s="3">
        <v>2029556.7</v>
      </c>
      <c r="AK2226" t="s">
        <v>91</v>
      </c>
      <c r="AL2226" t="s">
        <v>91</v>
      </c>
      <c r="AM2226" t="s">
        <v>91</v>
      </c>
      <c r="AN2226" t="s">
        <v>91</v>
      </c>
      <c r="AO2226" t="s">
        <v>91</v>
      </c>
      <c r="AP2226" t="s">
        <v>91</v>
      </c>
      <c r="AT2226" t="s">
        <v>21</v>
      </c>
    </row>
    <row r="2227" spans="2:46" x14ac:dyDescent="0.25">
      <c r="B2227">
        <v>31972574</v>
      </c>
      <c r="C2227" t="s">
        <v>108</v>
      </c>
      <c r="D2227" t="s">
        <v>109</v>
      </c>
      <c r="E2227" t="s">
        <v>4080</v>
      </c>
      <c r="F2227" t="s">
        <v>1097</v>
      </c>
      <c r="G2227" t="s">
        <v>1356</v>
      </c>
      <c r="H2227" s="1">
        <v>24117</v>
      </c>
      <c r="I2227" t="s">
        <v>12832</v>
      </c>
      <c r="J2227">
        <v>5001</v>
      </c>
      <c r="K2227" t="s">
        <v>114</v>
      </c>
      <c r="L2227">
        <v>5</v>
      </c>
      <c r="M2227" t="s">
        <v>115</v>
      </c>
      <c r="O2227">
        <v>3217103765</v>
      </c>
      <c r="P2227">
        <v>3105335871</v>
      </c>
      <c r="T2227" t="s">
        <v>494</v>
      </c>
      <c r="U2227">
        <v>2022</v>
      </c>
      <c r="V2227" t="s">
        <v>3654</v>
      </c>
      <c r="W2227" t="s">
        <v>12833</v>
      </c>
      <c r="X2227" t="s">
        <v>12834</v>
      </c>
      <c r="Y2227" t="s">
        <v>3657</v>
      </c>
      <c r="Z2227" t="s">
        <v>85</v>
      </c>
      <c r="AA2227" t="s">
        <v>86</v>
      </c>
      <c r="AB2227" s="2">
        <f t="shared" si="34"/>
        <v>2.6256713586291308E-2</v>
      </c>
      <c r="AC2227" s="3">
        <v>163400000</v>
      </c>
      <c r="AD2227" t="s">
        <v>177</v>
      </c>
      <c r="AE2227" t="s">
        <v>88</v>
      </c>
      <c r="AF2227" t="s">
        <v>89</v>
      </c>
      <c r="AG2227" t="s">
        <v>12835</v>
      </c>
      <c r="AH2227">
        <v>159947109</v>
      </c>
      <c r="AI2227" s="3">
        <v>4290347</v>
      </c>
      <c r="AJ2227" s="3">
        <v>3585334.01</v>
      </c>
      <c r="AK2227" t="s">
        <v>91</v>
      </c>
      <c r="AL2227" t="s">
        <v>91</v>
      </c>
      <c r="AM2227" t="s">
        <v>91</v>
      </c>
      <c r="AN2227" t="s">
        <v>91</v>
      </c>
      <c r="AO2227" t="s">
        <v>91</v>
      </c>
      <c r="AP2227" t="s">
        <v>91</v>
      </c>
      <c r="AT2227" t="s">
        <v>21</v>
      </c>
    </row>
    <row r="2228" spans="2:46" x14ac:dyDescent="0.25">
      <c r="B2228">
        <v>51985275</v>
      </c>
      <c r="C2228" t="s">
        <v>108</v>
      </c>
      <c r="D2228" t="s">
        <v>2981</v>
      </c>
      <c r="E2228" t="s">
        <v>3573</v>
      </c>
      <c r="F2228" t="s">
        <v>3356</v>
      </c>
      <c r="G2228" t="s">
        <v>2553</v>
      </c>
      <c r="H2228" s="1">
        <v>25680</v>
      </c>
      <c r="I2228" t="s">
        <v>12836</v>
      </c>
      <c r="J2228">
        <v>0</v>
      </c>
      <c r="K2228" t="s">
        <v>78</v>
      </c>
      <c r="L2228">
        <v>25</v>
      </c>
      <c r="M2228" t="s">
        <v>78</v>
      </c>
      <c r="O2228">
        <v>3153266232</v>
      </c>
      <c r="P2228">
        <v>0</v>
      </c>
      <c r="T2228" t="s">
        <v>1577</v>
      </c>
      <c r="U2228">
        <v>2023</v>
      </c>
      <c r="V2228" t="s">
        <v>667</v>
      </c>
      <c r="W2228" t="s">
        <v>12837</v>
      </c>
      <c r="X2228" t="s">
        <v>12838</v>
      </c>
      <c r="Y2228" t="s">
        <v>670</v>
      </c>
      <c r="Z2228" t="s">
        <v>323</v>
      </c>
      <c r="AA2228" t="s">
        <v>570</v>
      </c>
      <c r="AB2228" s="2">
        <f t="shared" si="34"/>
        <v>1.9718015267175572E-2</v>
      </c>
      <c r="AC2228" s="3">
        <v>78600000</v>
      </c>
      <c r="AD2228" t="s">
        <v>87</v>
      </c>
      <c r="AE2228" t="s">
        <v>106</v>
      </c>
      <c r="AF2228" t="s">
        <v>89</v>
      </c>
      <c r="AG2228">
        <v>0</v>
      </c>
      <c r="AH2228">
        <v>159839348</v>
      </c>
      <c r="AI2228" s="3">
        <v>1549836</v>
      </c>
      <c r="AJ2228" s="3">
        <v>1282382.83</v>
      </c>
      <c r="AK2228" t="s">
        <v>91</v>
      </c>
      <c r="AL2228" t="s">
        <v>91</v>
      </c>
      <c r="AM2228" t="s">
        <v>91</v>
      </c>
      <c r="AN2228" t="s">
        <v>91</v>
      </c>
      <c r="AO2228" t="s">
        <v>91</v>
      </c>
      <c r="AP2228" t="s">
        <v>91</v>
      </c>
      <c r="AT2228" t="s">
        <v>18</v>
      </c>
    </row>
    <row r="2229" spans="2:46" x14ac:dyDescent="0.25">
      <c r="B2229">
        <v>43985336</v>
      </c>
      <c r="C2229" t="s">
        <v>108</v>
      </c>
      <c r="D2229" t="s">
        <v>1113</v>
      </c>
      <c r="E2229">
        <v>0</v>
      </c>
      <c r="F2229" t="s">
        <v>2855</v>
      </c>
      <c r="G2229" t="s">
        <v>551</v>
      </c>
      <c r="H2229" s="1">
        <v>31343</v>
      </c>
      <c r="I2229" t="s">
        <v>12839</v>
      </c>
      <c r="J2229">
        <v>5266</v>
      </c>
      <c r="K2229" t="s">
        <v>228</v>
      </c>
      <c r="L2229">
        <v>5</v>
      </c>
      <c r="M2229" t="s">
        <v>115</v>
      </c>
      <c r="O2229">
        <v>3013731242</v>
      </c>
      <c r="P2229">
        <v>0</v>
      </c>
      <c r="T2229" t="s">
        <v>704</v>
      </c>
      <c r="U2229">
        <v>2015</v>
      </c>
      <c r="V2229" t="s">
        <v>4803</v>
      </c>
      <c r="W2229" t="s">
        <v>12840</v>
      </c>
      <c r="X2229" t="s">
        <v>12841</v>
      </c>
      <c r="Y2229" t="s">
        <v>4806</v>
      </c>
      <c r="Z2229" t="s">
        <v>85</v>
      </c>
      <c r="AA2229" t="s">
        <v>638</v>
      </c>
      <c r="AB2229" s="2">
        <f t="shared" si="34"/>
        <v>3.8896742758620692E-2</v>
      </c>
      <c r="AC2229" s="3">
        <v>43500000</v>
      </c>
      <c r="AD2229" t="s">
        <v>151</v>
      </c>
      <c r="AE2229" t="s">
        <v>106</v>
      </c>
      <c r="AF2229" t="s">
        <v>89</v>
      </c>
      <c r="AG2229" t="s">
        <v>12842</v>
      </c>
      <c r="AH2229">
        <v>29210592</v>
      </c>
      <c r="AI2229" s="3">
        <v>1692008.31</v>
      </c>
      <c r="AJ2229" s="3">
        <v>1401855.72</v>
      </c>
      <c r="AK2229" t="s">
        <v>91</v>
      </c>
      <c r="AL2229" t="s">
        <v>91</v>
      </c>
      <c r="AM2229" t="s">
        <v>91</v>
      </c>
      <c r="AN2229" t="s">
        <v>91</v>
      </c>
      <c r="AO2229" t="s">
        <v>91</v>
      </c>
      <c r="AP2229" t="s">
        <v>91</v>
      </c>
      <c r="AT2229" t="s">
        <v>18</v>
      </c>
    </row>
    <row r="2230" spans="2:46" x14ac:dyDescent="0.25">
      <c r="B2230">
        <v>98657713</v>
      </c>
      <c r="C2230" t="s">
        <v>72</v>
      </c>
      <c r="D2230" t="s">
        <v>462</v>
      </c>
      <c r="E2230" t="s">
        <v>12843</v>
      </c>
      <c r="F2230" t="s">
        <v>880</v>
      </c>
      <c r="G2230" t="s">
        <v>2305</v>
      </c>
      <c r="H2230" s="1">
        <v>27495</v>
      </c>
      <c r="I2230" t="s">
        <v>12844</v>
      </c>
      <c r="J2230">
        <v>5001</v>
      </c>
      <c r="K2230" t="s">
        <v>114</v>
      </c>
      <c r="L2230">
        <v>5</v>
      </c>
      <c r="M2230" t="s">
        <v>115</v>
      </c>
      <c r="O2230">
        <v>3113870857</v>
      </c>
      <c r="P2230">
        <v>3188423238</v>
      </c>
      <c r="T2230" t="s">
        <v>940</v>
      </c>
      <c r="U2230">
        <v>2018</v>
      </c>
      <c r="V2230" t="s">
        <v>12505</v>
      </c>
      <c r="W2230" t="s">
        <v>12845</v>
      </c>
      <c r="X2230" t="s">
        <v>12846</v>
      </c>
      <c r="Y2230" t="s">
        <v>12508</v>
      </c>
      <c r="Z2230" t="s">
        <v>323</v>
      </c>
      <c r="AA2230" t="s">
        <v>570</v>
      </c>
      <c r="AB2230" s="2">
        <f t="shared" si="34"/>
        <v>5.486673343605547E-2</v>
      </c>
      <c r="AC2230" s="3">
        <v>64900000</v>
      </c>
      <c r="AD2230" t="s">
        <v>177</v>
      </c>
      <c r="AE2230" t="s">
        <v>212</v>
      </c>
      <c r="AF2230" t="s">
        <v>89</v>
      </c>
      <c r="AG2230" t="s">
        <v>12847</v>
      </c>
      <c r="AH2230">
        <v>159947176</v>
      </c>
      <c r="AI2230" s="3">
        <v>3560851</v>
      </c>
      <c r="AJ2230" s="3">
        <v>2972311.67</v>
      </c>
      <c r="AK2230" t="s">
        <v>91</v>
      </c>
      <c r="AL2230" t="s">
        <v>91</v>
      </c>
      <c r="AM2230" t="s">
        <v>91</v>
      </c>
      <c r="AN2230" t="s">
        <v>91</v>
      </c>
      <c r="AO2230" t="s">
        <v>91</v>
      </c>
      <c r="AP2230" t="s">
        <v>91</v>
      </c>
      <c r="AT2230" t="s">
        <v>21</v>
      </c>
    </row>
    <row r="2231" spans="2:46" x14ac:dyDescent="0.25">
      <c r="B2231">
        <v>14220669</v>
      </c>
      <c r="C2231" t="s">
        <v>72</v>
      </c>
      <c r="D2231" t="s">
        <v>6826</v>
      </c>
      <c r="E2231" t="s">
        <v>1757</v>
      </c>
      <c r="F2231" t="s">
        <v>593</v>
      </c>
      <c r="G2231" t="s">
        <v>111</v>
      </c>
      <c r="H2231" s="1">
        <v>20659</v>
      </c>
      <c r="I2231" t="s">
        <v>12848</v>
      </c>
      <c r="J2231">
        <v>0</v>
      </c>
      <c r="K2231" t="s">
        <v>96</v>
      </c>
      <c r="L2231">
        <v>73</v>
      </c>
      <c r="M2231" t="s">
        <v>97</v>
      </c>
      <c r="O2231">
        <v>3012872238</v>
      </c>
      <c r="P2231">
        <v>3154534218</v>
      </c>
      <c r="T2231" t="s">
        <v>666</v>
      </c>
      <c r="U2231">
        <v>2019</v>
      </c>
      <c r="V2231" t="s">
        <v>1218</v>
      </c>
      <c r="W2231" t="s">
        <v>12849</v>
      </c>
      <c r="X2231" t="s">
        <v>12850</v>
      </c>
      <c r="Y2231" t="s">
        <v>1221</v>
      </c>
      <c r="Z2231" t="s">
        <v>136</v>
      </c>
      <c r="AA2231" t="s">
        <v>246</v>
      </c>
      <c r="AB2231" s="2">
        <f t="shared" si="34"/>
        <v>5.8156915443037978E-2</v>
      </c>
      <c r="AC2231" s="3">
        <v>39500000</v>
      </c>
      <c r="AD2231" t="s">
        <v>177</v>
      </c>
      <c r="AE2231" t="s">
        <v>139</v>
      </c>
      <c r="AF2231" t="s">
        <v>89</v>
      </c>
      <c r="AG2231" t="s">
        <v>12851</v>
      </c>
      <c r="AH2231">
        <v>29190518</v>
      </c>
      <c r="AI2231" s="3">
        <v>2297198.16</v>
      </c>
      <c r="AJ2231" s="3">
        <v>1910418.62</v>
      </c>
      <c r="AK2231" t="s">
        <v>91</v>
      </c>
      <c r="AL2231" t="s">
        <v>91</v>
      </c>
      <c r="AM2231" t="s">
        <v>91</v>
      </c>
      <c r="AN2231" t="s">
        <v>91</v>
      </c>
      <c r="AO2231" t="s">
        <v>91</v>
      </c>
      <c r="AP2231" t="s">
        <v>91</v>
      </c>
      <c r="AT2231" t="s">
        <v>21</v>
      </c>
    </row>
    <row r="2232" spans="2:46" x14ac:dyDescent="0.25">
      <c r="B2232">
        <v>41334069</v>
      </c>
      <c r="C2232" t="s">
        <v>108</v>
      </c>
      <c r="D2232" t="s">
        <v>2502</v>
      </c>
      <c r="E2232" t="s">
        <v>12852</v>
      </c>
      <c r="F2232" t="s">
        <v>2603</v>
      </c>
      <c r="G2232" t="s">
        <v>975</v>
      </c>
      <c r="H2232" s="1">
        <v>16121</v>
      </c>
      <c r="I2232" t="s">
        <v>12853</v>
      </c>
      <c r="J2232">
        <v>0</v>
      </c>
      <c r="K2232" t="s">
        <v>78</v>
      </c>
      <c r="L2232">
        <v>25</v>
      </c>
      <c r="M2232" t="s">
        <v>78</v>
      </c>
      <c r="O2232">
        <v>3102529104</v>
      </c>
      <c r="P2232">
        <v>3102524104</v>
      </c>
      <c r="T2232" t="s">
        <v>1780</v>
      </c>
      <c r="U2232">
        <v>2017</v>
      </c>
      <c r="V2232" t="s">
        <v>1743</v>
      </c>
      <c r="W2232" t="s">
        <v>12854</v>
      </c>
      <c r="X2232" t="s">
        <v>12855</v>
      </c>
      <c r="Y2232" t="s">
        <v>1746</v>
      </c>
      <c r="Z2232" t="s">
        <v>164</v>
      </c>
      <c r="AA2232" t="s">
        <v>507</v>
      </c>
      <c r="AB2232" s="2">
        <f t="shared" si="34"/>
        <v>3.054924205378973E-2</v>
      </c>
      <c r="AC2232" s="3">
        <v>40900000</v>
      </c>
      <c r="AD2232" t="s">
        <v>151</v>
      </c>
      <c r="AE2232" t="s">
        <v>139</v>
      </c>
      <c r="AF2232" t="s">
        <v>89</v>
      </c>
      <c r="AG2232">
        <v>0</v>
      </c>
      <c r="AH2232">
        <v>159831935</v>
      </c>
      <c r="AI2232" s="3">
        <v>1249464</v>
      </c>
      <c r="AJ2232" s="3">
        <v>1029969.45</v>
      </c>
      <c r="AK2232" t="s">
        <v>91</v>
      </c>
      <c r="AL2232" t="s">
        <v>91</v>
      </c>
      <c r="AM2232" t="s">
        <v>91</v>
      </c>
      <c r="AN2232" t="s">
        <v>91</v>
      </c>
      <c r="AO2232" t="s">
        <v>91</v>
      </c>
      <c r="AP2232" t="s">
        <v>91</v>
      </c>
      <c r="AT2232" t="s">
        <v>18</v>
      </c>
    </row>
    <row r="2233" spans="2:46" x14ac:dyDescent="0.25">
      <c r="B2233">
        <v>43742432</v>
      </c>
      <c r="C2233" t="s">
        <v>108</v>
      </c>
      <c r="D2233" t="s">
        <v>379</v>
      </c>
      <c r="E2233" t="s">
        <v>109</v>
      </c>
      <c r="F2233" t="s">
        <v>12856</v>
      </c>
      <c r="G2233" t="s">
        <v>12857</v>
      </c>
      <c r="H2233" s="1">
        <v>27083</v>
      </c>
      <c r="I2233" t="s">
        <v>12858</v>
      </c>
      <c r="J2233">
        <v>0</v>
      </c>
      <c r="K2233" t="s">
        <v>1635</v>
      </c>
      <c r="L2233">
        <v>47</v>
      </c>
      <c r="M2233" t="s">
        <v>1636</v>
      </c>
      <c r="O2233">
        <v>3052641079</v>
      </c>
      <c r="P2233">
        <v>3234545451</v>
      </c>
      <c r="T2233" t="s">
        <v>205</v>
      </c>
      <c r="U2233">
        <v>2020</v>
      </c>
      <c r="V2233" t="s">
        <v>1967</v>
      </c>
      <c r="W2233" t="s">
        <v>12859</v>
      </c>
      <c r="X2233" t="s">
        <v>12860</v>
      </c>
      <c r="Y2233" t="s">
        <v>1970</v>
      </c>
      <c r="Z2233" t="s">
        <v>164</v>
      </c>
      <c r="AA2233" t="s">
        <v>165</v>
      </c>
      <c r="AB2233" s="2">
        <f t="shared" si="34"/>
        <v>3.9884850746268657E-2</v>
      </c>
      <c r="AC2233" s="3">
        <v>40200000</v>
      </c>
      <c r="AD2233" t="s">
        <v>151</v>
      </c>
      <c r="AE2233" t="s">
        <v>139</v>
      </c>
      <c r="AF2233" t="s">
        <v>89</v>
      </c>
      <c r="AG2233" t="s">
        <v>12861</v>
      </c>
      <c r="AH2233">
        <v>159830224</v>
      </c>
      <c r="AI2233" s="3">
        <v>1603371</v>
      </c>
      <c r="AJ2233" s="3">
        <v>1327370.8700000001</v>
      </c>
      <c r="AK2233" t="s">
        <v>91</v>
      </c>
      <c r="AL2233" t="s">
        <v>91</v>
      </c>
      <c r="AM2233" t="s">
        <v>91</v>
      </c>
      <c r="AN2233" t="s">
        <v>91</v>
      </c>
      <c r="AO2233" t="s">
        <v>91</v>
      </c>
      <c r="AP2233" t="s">
        <v>91</v>
      </c>
      <c r="AT2233" t="s">
        <v>18</v>
      </c>
    </row>
    <row r="2234" spans="2:46" x14ac:dyDescent="0.25">
      <c r="B2234">
        <v>79705101</v>
      </c>
      <c r="C2234" t="s">
        <v>72</v>
      </c>
      <c r="D2234" t="s">
        <v>1458</v>
      </c>
      <c r="E2234" t="s">
        <v>1073</v>
      </c>
      <c r="F2234" t="s">
        <v>278</v>
      </c>
      <c r="G2234" t="s">
        <v>656</v>
      </c>
      <c r="H2234" s="1">
        <v>27761</v>
      </c>
      <c r="I2234" t="s">
        <v>12862</v>
      </c>
      <c r="J2234">
        <v>0</v>
      </c>
      <c r="K2234" t="s">
        <v>78</v>
      </c>
      <c r="L2234">
        <v>25</v>
      </c>
      <c r="M2234" t="s">
        <v>78</v>
      </c>
      <c r="O2234">
        <v>3102911294</v>
      </c>
      <c r="P2234">
        <v>0</v>
      </c>
      <c r="T2234" t="s">
        <v>576</v>
      </c>
      <c r="U2234">
        <v>2022</v>
      </c>
      <c r="V2234" t="s">
        <v>12863</v>
      </c>
      <c r="W2234" t="s">
        <v>12864</v>
      </c>
      <c r="X2234" t="s">
        <v>12865</v>
      </c>
      <c r="Y2234" t="s">
        <v>12866</v>
      </c>
      <c r="Z2234" t="s">
        <v>121</v>
      </c>
      <c r="AA2234" t="s">
        <v>8218</v>
      </c>
      <c r="AB2234" s="2">
        <f t="shared" si="34"/>
        <v>2.3533402053915277E-2</v>
      </c>
      <c r="AC2234" s="3">
        <v>77900000</v>
      </c>
      <c r="AD2234" t="s">
        <v>288</v>
      </c>
      <c r="AE2234" t="s">
        <v>106</v>
      </c>
      <c r="AF2234" t="s">
        <v>89</v>
      </c>
      <c r="AG2234" t="s">
        <v>12867</v>
      </c>
      <c r="AH2234">
        <v>29203194</v>
      </c>
      <c r="AI2234" s="3">
        <v>1833252.02</v>
      </c>
      <c r="AJ2234" s="3">
        <v>1520547.92</v>
      </c>
      <c r="AK2234" t="s">
        <v>91</v>
      </c>
      <c r="AL2234" t="s">
        <v>91</v>
      </c>
      <c r="AM2234" t="s">
        <v>91</v>
      </c>
      <c r="AN2234" t="s">
        <v>91</v>
      </c>
      <c r="AO2234" t="s">
        <v>91</v>
      </c>
      <c r="AP2234" t="s">
        <v>91</v>
      </c>
      <c r="AT2234" t="s">
        <v>18</v>
      </c>
    </row>
    <row r="2235" spans="2:46" x14ac:dyDescent="0.25">
      <c r="B2235">
        <v>42144354</v>
      </c>
      <c r="C2235" t="s">
        <v>108</v>
      </c>
      <c r="D2235" t="s">
        <v>727</v>
      </c>
      <c r="E2235" t="s">
        <v>109</v>
      </c>
      <c r="F2235" t="s">
        <v>5852</v>
      </c>
      <c r="G2235" t="s">
        <v>1155</v>
      </c>
      <c r="H2235" s="1">
        <v>29850</v>
      </c>
      <c r="I2235" t="s">
        <v>12868</v>
      </c>
      <c r="J2235">
        <v>66001</v>
      </c>
      <c r="K2235" t="s">
        <v>986</v>
      </c>
      <c r="L2235">
        <v>66</v>
      </c>
      <c r="M2235" t="s">
        <v>987</v>
      </c>
      <c r="O2235">
        <v>3108404924</v>
      </c>
      <c r="P2235">
        <v>0</v>
      </c>
      <c r="T2235" t="s">
        <v>424</v>
      </c>
      <c r="U2235">
        <v>2013</v>
      </c>
      <c r="V2235" t="s">
        <v>1203</v>
      </c>
      <c r="W2235" t="s">
        <v>12869</v>
      </c>
      <c r="X2235" t="s">
        <v>12870</v>
      </c>
      <c r="Y2235" t="s">
        <v>1206</v>
      </c>
      <c r="Z2235" t="s">
        <v>136</v>
      </c>
      <c r="AA2235" t="s">
        <v>233</v>
      </c>
      <c r="AB2235" s="2">
        <f t="shared" si="34"/>
        <v>3.38484460106383E-2</v>
      </c>
      <c r="AC2235" s="3">
        <v>37600000</v>
      </c>
      <c r="AD2235" t="s">
        <v>87</v>
      </c>
      <c r="AE2235" t="s">
        <v>106</v>
      </c>
      <c r="AF2235" t="s">
        <v>89</v>
      </c>
      <c r="AG2235">
        <v>0</v>
      </c>
      <c r="AH2235">
        <v>29193282</v>
      </c>
      <c r="AI2235" s="3">
        <v>1272701.57</v>
      </c>
      <c r="AJ2235" s="3">
        <v>1049497.1200000001</v>
      </c>
      <c r="AK2235" t="s">
        <v>91</v>
      </c>
      <c r="AL2235" t="s">
        <v>91</v>
      </c>
      <c r="AM2235" t="s">
        <v>91</v>
      </c>
      <c r="AN2235" t="s">
        <v>91</v>
      </c>
      <c r="AO2235" t="s">
        <v>91</v>
      </c>
      <c r="AP2235" t="s">
        <v>91</v>
      </c>
      <c r="AT2235" t="s">
        <v>18</v>
      </c>
    </row>
    <row r="2236" spans="2:46" x14ac:dyDescent="0.25">
      <c r="B2236">
        <v>1014205292</v>
      </c>
      <c r="C2236" t="s">
        <v>72</v>
      </c>
      <c r="D2236" t="s">
        <v>517</v>
      </c>
      <c r="E2236" t="s">
        <v>894</v>
      </c>
      <c r="F2236" t="s">
        <v>93</v>
      </c>
      <c r="G2236" t="s">
        <v>840</v>
      </c>
      <c r="H2236" s="1">
        <v>32833</v>
      </c>
      <c r="I2236" t="s">
        <v>12871</v>
      </c>
      <c r="J2236">
        <v>0</v>
      </c>
      <c r="K2236" t="s">
        <v>78</v>
      </c>
      <c r="L2236">
        <v>25</v>
      </c>
      <c r="M2236" t="s">
        <v>78</v>
      </c>
      <c r="O2236">
        <v>3204758050</v>
      </c>
      <c r="P2236">
        <v>0</v>
      </c>
      <c r="T2236" t="s">
        <v>921</v>
      </c>
      <c r="U2236">
        <v>2015</v>
      </c>
      <c r="V2236" t="s">
        <v>1919</v>
      </c>
      <c r="W2236" t="s">
        <v>12872</v>
      </c>
      <c r="X2236" t="s">
        <v>12873</v>
      </c>
      <c r="Y2236" t="s">
        <v>1922</v>
      </c>
      <c r="Z2236" t="s">
        <v>298</v>
      </c>
      <c r="AA2236" t="s">
        <v>516</v>
      </c>
      <c r="AB2236" s="2">
        <f t="shared" si="34"/>
        <v>2.5464430648330059E-2</v>
      </c>
      <c r="AC2236" s="3">
        <v>50900000</v>
      </c>
      <c r="AD2236" t="s">
        <v>123</v>
      </c>
      <c r="AE2236" t="s">
        <v>139</v>
      </c>
      <c r="AF2236" t="s">
        <v>89</v>
      </c>
      <c r="AG2236" t="s">
        <v>12874</v>
      </c>
      <c r="AH2236">
        <v>29215902</v>
      </c>
      <c r="AI2236" s="3">
        <v>1296139.52</v>
      </c>
      <c r="AJ2236" s="3">
        <v>1069192.8700000001</v>
      </c>
      <c r="AK2236" t="s">
        <v>91</v>
      </c>
      <c r="AL2236" t="s">
        <v>91</v>
      </c>
      <c r="AM2236" t="s">
        <v>91</v>
      </c>
      <c r="AN2236" t="s">
        <v>91</v>
      </c>
      <c r="AO2236" t="s">
        <v>91</v>
      </c>
      <c r="AP2236" t="s">
        <v>91</v>
      </c>
      <c r="AT2236" t="s">
        <v>18</v>
      </c>
    </row>
    <row r="2237" spans="2:46" x14ac:dyDescent="0.25">
      <c r="B2237">
        <v>22802350</v>
      </c>
      <c r="C2237" t="s">
        <v>108</v>
      </c>
      <c r="D2237" t="s">
        <v>6698</v>
      </c>
      <c r="E2237" t="s">
        <v>1594</v>
      </c>
      <c r="F2237" t="s">
        <v>781</v>
      </c>
      <c r="G2237" t="s">
        <v>748</v>
      </c>
      <c r="H2237" s="1">
        <v>28973</v>
      </c>
      <c r="I2237" t="s">
        <v>12875</v>
      </c>
      <c r="J2237">
        <v>0</v>
      </c>
      <c r="K2237" t="s">
        <v>157</v>
      </c>
      <c r="L2237">
        <v>8</v>
      </c>
      <c r="M2237" t="s">
        <v>158</v>
      </c>
      <c r="O2237">
        <v>3187126598</v>
      </c>
      <c r="P2237">
        <v>0</v>
      </c>
      <c r="T2237" t="s">
        <v>241</v>
      </c>
      <c r="U2237">
        <v>2023</v>
      </c>
      <c r="V2237" t="s">
        <v>913</v>
      </c>
      <c r="W2237" t="s">
        <v>12876</v>
      </c>
      <c r="X2237" t="s">
        <v>12877</v>
      </c>
      <c r="Y2237" t="s">
        <v>916</v>
      </c>
      <c r="Z2237" t="s">
        <v>210</v>
      </c>
      <c r="AA2237" t="s">
        <v>838</v>
      </c>
      <c r="AB2237" s="2">
        <f t="shared" si="34"/>
        <v>2.4305363214837714E-2</v>
      </c>
      <c r="AC2237" s="3">
        <v>194100000</v>
      </c>
      <c r="AD2237" t="s">
        <v>151</v>
      </c>
      <c r="AE2237" t="s">
        <v>88</v>
      </c>
      <c r="AF2237" t="s">
        <v>89</v>
      </c>
      <c r="AG2237" t="s">
        <v>12878</v>
      </c>
      <c r="AH2237">
        <v>29216708</v>
      </c>
      <c r="AI2237" s="3">
        <v>4717671</v>
      </c>
      <c r="AJ2237" s="3">
        <v>3944429.41</v>
      </c>
      <c r="AK2237" t="s">
        <v>91</v>
      </c>
      <c r="AL2237" t="s">
        <v>91</v>
      </c>
      <c r="AM2237" t="s">
        <v>91</v>
      </c>
      <c r="AN2237" t="s">
        <v>91</v>
      </c>
      <c r="AO2237" t="s">
        <v>91</v>
      </c>
      <c r="AP2237" t="s">
        <v>91</v>
      </c>
      <c r="AT2237" t="s">
        <v>20</v>
      </c>
    </row>
    <row r="2238" spans="2:46" x14ac:dyDescent="0.25">
      <c r="B2238">
        <v>86064726</v>
      </c>
      <c r="C2238" t="s">
        <v>72</v>
      </c>
      <c r="D2238" t="s">
        <v>225</v>
      </c>
      <c r="E2238" t="s">
        <v>508</v>
      </c>
      <c r="F2238" t="s">
        <v>656</v>
      </c>
      <c r="G2238">
        <v>0</v>
      </c>
      <c r="H2238" s="1">
        <v>29237</v>
      </c>
      <c r="I2238" t="s">
        <v>12879</v>
      </c>
      <c r="J2238">
        <v>50001</v>
      </c>
      <c r="K2238" t="s">
        <v>804</v>
      </c>
      <c r="L2238">
        <v>50</v>
      </c>
      <c r="M2238" t="s">
        <v>805</v>
      </c>
      <c r="O2238">
        <v>3106498244</v>
      </c>
      <c r="P2238">
        <v>0</v>
      </c>
      <c r="T2238" t="s">
        <v>116</v>
      </c>
      <c r="U2238">
        <v>2020</v>
      </c>
      <c r="V2238" t="s">
        <v>2140</v>
      </c>
      <c r="W2238" t="s">
        <v>12880</v>
      </c>
      <c r="X2238" t="s">
        <v>12881</v>
      </c>
      <c r="Y2238" t="s">
        <v>2143</v>
      </c>
      <c r="Z2238" t="s">
        <v>164</v>
      </c>
      <c r="AA2238" t="s">
        <v>165</v>
      </c>
      <c r="AB2238" s="2">
        <f t="shared" si="34"/>
        <v>5.1552650602409641E-2</v>
      </c>
      <c r="AC2238" s="3">
        <v>49800000</v>
      </c>
      <c r="AD2238" t="s">
        <v>123</v>
      </c>
      <c r="AE2238" t="s">
        <v>139</v>
      </c>
      <c r="AF2238" t="s">
        <v>89</v>
      </c>
      <c r="AG2238" t="s">
        <v>12882</v>
      </c>
      <c r="AH2238">
        <v>159847814</v>
      </c>
      <c r="AI2238" s="3">
        <v>2567322</v>
      </c>
      <c r="AJ2238" s="3">
        <v>2137413.4900000002</v>
      </c>
      <c r="AK2238" t="s">
        <v>91</v>
      </c>
      <c r="AL2238" t="s">
        <v>91</v>
      </c>
      <c r="AM2238" t="s">
        <v>91</v>
      </c>
      <c r="AN2238" t="s">
        <v>91</v>
      </c>
      <c r="AO2238" t="s">
        <v>91</v>
      </c>
      <c r="AP2238" t="s">
        <v>91</v>
      </c>
      <c r="AT2238" t="s">
        <v>21</v>
      </c>
    </row>
    <row r="2239" spans="2:46" x14ac:dyDescent="0.25">
      <c r="B2239">
        <v>73079243</v>
      </c>
      <c r="C2239" t="s">
        <v>72</v>
      </c>
      <c r="D2239" t="s">
        <v>1442</v>
      </c>
      <c r="E2239" t="s">
        <v>1259</v>
      </c>
      <c r="F2239" t="s">
        <v>8972</v>
      </c>
      <c r="G2239" t="s">
        <v>1450</v>
      </c>
      <c r="H2239" s="1">
        <v>21618</v>
      </c>
      <c r="I2239" t="s">
        <v>12883</v>
      </c>
      <c r="J2239">
        <v>0</v>
      </c>
      <c r="K2239" t="s">
        <v>593</v>
      </c>
      <c r="L2239">
        <v>13</v>
      </c>
      <c r="M2239" t="s">
        <v>123</v>
      </c>
      <c r="O2239">
        <v>3157331831</v>
      </c>
      <c r="P2239">
        <v>0</v>
      </c>
      <c r="T2239" t="s">
        <v>205</v>
      </c>
      <c r="U2239">
        <v>2018</v>
      </c>
      <c r="V2239" t="s">
        <v>4474</v>
      </c>
      <c r="W2239" t="s">
        <v>12884</v>
      </c>
      <c r="X2239" t="s">
        <v>12885</v>
      </c>
      <c r="Y2239" t="s">
        <v>4477</v>
      </c>
      <c r="Z2239" t="s">
        <v>103</v>
      </c>
      <c r="AA2239" t="s">
        <v>865</v>
      </c>
      <c r="AB2239" s="2">
        <f t="shared" si="34"/>
        <v>3.1706659477124186E-2</v>
      </c>
      <c r="AC2239" s="3">
        <v>61200000</v>
      </c>
      <c r="AD2239" t="s">
        <v>151</v>
      </c>
      <c r="AE2239" t="s">
        <v>106</v>
      </c>
      <c r="AF2239" t="s">
        <v>89</v>
      </c>
      <c r="AG2239" t="s">
        <v>12886</v>
      </c>
      <c r="AH2239">
        <v>29204734</v>
      </c>
      <c r="AI2239" s="3">
        <v>1940447.56</v>
      </c>
      <c r="AJ2239" s="3">
        <v>1610628.2</v>
      </c>
      <c r="AK2239" t="s">
        <v>91</v>
      </c>
      <c r="AL2239" t="s">
        <v>91</v>
      </c>
      <c r="AM2239" t="s">
        <v>91</v>
      </c>
      <c r="AN2239" t="s">
        <v>91</v>
      </c>
      <c r="AO2239" t="s">
        <v>91</v>
      </c>
      <c r="AP2239" t="s">
        <v>91</v>
      </c>
      <c r="AT2239" t="s">
        <v>18</v>
      </c>
    </row>
    <row r="2240" spans="2:46" x14ac:dyDescent="0.25">
      <c r="B2240">
        <v>32761481</v>
      </c>
      <c r="C2240" t="s">
        <v>108</v>
      </c>
      <c r="D2240" t="s">
        <v>4355</v>
      </c>
      <c r="E2240" t="s">
        <v>672</v>
      </c>
      <c r="F2240" t="s">
        <v>840</v>
      </c>
      <c r="G2240" t="s">
        <v>12887</v>
      </c>
      <c r="H2240" s="1">
        <v>26017</v>
      </c>
      <c r="I2240" t="s">
        <v>12888</v>
      </c>
      <c r="J2240">
        <v>0</v>
      </c>
      <c r="K2240" t="s">
        <v>157</v>
      </c>
      <c r="L2240">
        <v>8</v>
      </c>
      <c r="M2240" t="s">
        <v>158</v>
      </c>
      <c r="O2240">
        <v>3015606589</v>
      </c>
      <c r="P2240">
        <v>0</v>
      </c>
      <c r="T2240" t="s">
        <v>159</v>
      </c>
      <c r="U2240">
        <v>2016</v>
      </c>
      <c r="V2240" t="s">
        <v>9950</v>
      </c>
      <c r="W2240" t="s">
        <v>12889</v>
      </c>
      <c r="X2240" t="s">
        <v>12890</v>
      </c>
      <c r="Y2240" t="s">
        <v>11563</v>
      </c>
      <c r="Z2240" t="s">
        <v>121</v>
      </c>
      <c r="AA2240" t="s">
        <v>877</v>
      </c>
      <c r="AB2240" s="2">
        <f t="shared" si="34"/>
        <v>5.3094910179640721E-2</v>
      </c>
      <c r="AC2240" s="3">
        <v>33400000</v>
      </c>
      <c r="AD2240" t="s">
        <v>151</v>
      </c>
      <c r="AE2240" t="s">
        <v>139</v>
      </c>
      <c r="AF2240" t="s">
        <v>89</v>
      </c>
      <c r="AG2240">
        <v>0</v>
      </c>
      <c r="AH2240">
        <v>159716567</v>
      </c>
      <c r="AI2240" s="3">
        <v>1773370</v>
      </c>
      <c r="AJ2240" s="3">
        <v>1470226.55</v>
      </c>
      <c r="AK2240" t="s">
        <v>91</v>
      </c>
      <c r="AL2240" t="s">
        <v>91</v>
      </c>
      <c r="AM2240" t="s">
        <v>91</v>
      </c>
      <c r="AN2240" t="s">
        <v>91</v>
      </c>
      <c r="AO2240" t="s">
        <v>91</v>
      </c>
      <c r="AP2240" t="s">
        <v>91</v>
      </c>
      <c r="AT2240" t="s">
        <v>21</v>
      </c>
    </row>
    <row r="2241" spans="2:46" x14ac:dyDescent="0.25">
      <c r="B2241">
        <v>93137441</v>
      </c>
      <c r="C2241" t="s">
        <v>72</v>
      </c>
      <c r="D2241" t="s">
        <v>1073</v>
      </c>
      <c r="E2241" t="s">
        <v>225</v>
      </c>
      <c r="F2241" t="s">
        <v>1820</v>
      </c>
      <c r="G2241" t="s">
        <v>501</v>
      </c>
      <c r="H2241" s="1">
        <v>30857</v>
      </c>
      <c r="I2241" t="s">
        <v>12891</v>
      </c>
      <c r="J2241">
        <v>25307</v>
      </c>
      <c r="K2241" t="s">
        <v>2509</v>
      </c>
      <c r="L2241">
        <v>25</v>
      </c>
      <c r="M2241" t="s">
        <v>79</v>
      </c>
      <c r="O2241">
        <v>3142466144</v>
      </c>
      <c r="P2241">
        <v>3223668094</v>
      </c>
      <c r="T2241" t="s">
        <v>241</v>
      </c>
      <c r="U2241">
        <v>2014</v>
      </c>
      <c r="V2241" t="s">
        <v>12892</v>
      </c>
      <c r="W2241" t="s">
        <v>12893</v>
      </c>
      <c r="X2241" t="s">
        <v>12894</v>
      </c>
      <c r="Y2241" t="s">
        <v>12895</v>
      </c>
      <c r="Z2241" t="s">
        <v>136</v>
      </c>
      <c r="AA2241" t="s">
        <v>4312</v>
      </c>
      <c r="AB2241" s="2">
        <f t="shared" si="34"/>
        <v>4.8467749196141482E-2</v>
      </c>
      <c r="AC2241" s="3">
        <v>31100000</v>
      </c>
      <c r="AD2241" t="s">
        <v>810</v>
      </c>
      <c r="AE2241" t="s">
        <v>139</v>
      </c>
      <c r="AF2241" t="s">
        <v>89</v>
      </c>
      <c r="AG2241" t="s">
        <v>12896</v>
      </c>
      <c r="AH2241">
        <v>29205058</v>
      </c>
      <c r="AI2241" s="3">
        <v>1507347</v>
      </c>
      <c r="AJ2241" s="3">
        <v>1246678.1499999999</v>
      </c>
      <c r="AK2241" t="s">
        <v>91</v>
      </c>
      <c r="AL2241" t="s">
        <v>91</v>
      </c>
      <c r="AM2241" t="s">
        <v>91</v>
      </c>
      <c r="AN2241" t="s">
        <v>91</v>
      </c>
      <c r="AO2241" t="s">
        <v>91</v>
      </c>
      <c r="AP2241" t="s">
        <v>91</v>
      </c>
      <c r="AT2241" t="s">
        <v>21</v>
      </c>
    </row>
    <row r="2242" spans="2:46" x14ac:dyDescent="0.25">
      <c r="B2242">
        <v>72434887</v>
      </c>
      <c r="C2242" t="s">
        <v>72</v>
      </c>
      <c r="D2242" t="s">
        <v>12897</v>
      </c>
      <c r="E2242" t="s">
        <v>12898</v>
      </c>
      <c r="F2242" t="s">
        <v>1155</v>
      </c>
      <c r="G2242" t="s">
        <v>4741</v>
      </c>
      <c r="H2242" s="1">
        <v>30981</v>
      </c>
      <c r="I2242" t="s">
        <v>12899</v>
      </c>
      <c r="J2242">
        <v>8758</v>
      </c>
      <c r="K2242" t="s">
        <v>1620</v>
      </c>
      <c r="L2242">
        <v>8</v>
      </c>
      <c r="M2242" t="s">
        <v>158</v>
      </c>
      <c r="O2242">
        <v>3014503020</v>
      </c>
      <c r="P2242">
        <v>3014503030</v>
      </c>
      <c r="T2242" t="s">
        <v>403</v>
      </c>
      <c r="U2242">
        <v>2021</v>
      </c>
      <c r="V2242" t="s">
        <v>4917</v>
      </c>
      <c r="W2242" t="s">
        <v>12900</v>
      </c>
      <c r="X2242" t="s">
        <v>12901</v>
      </c>
      <c r="Y2242" t="s">
        <v>4920</v>
      </c>
      <c r="Z2242" t="s">
        <v>164</v>
      </c>
      <c r="AA2242" t="s">
        <v>189</v>
      </c>
      <c r="AB2242" s="2">
        <f t="shared" ref="AB2242:AB2305" si="35">+AI2242/AC2242</f>
        <v>3.8400599721059969E-2</v>
      </c>
      <c r="AC2242" s="3">
        <v>71700000</v>
      </c>
      <c r="AD2242" t="s">
        <v>105</v>
      </c>
      <c r="AE2242" t="s">
        <v>106</v>
      </c>
      <c r="AF2242" t="s">
        <v>89</v>
      </c>
      <c r="AG2242" t="s">
        <v>12902</v>
      </c>
      <c r="AH2242">
        <v>159831458</v>
      </c>
      <c r="AI2242" s="3">
        <v>2753323</v>
      </c>
      <c r="AJ2242" s="3">
        <v>2293716.9700000002</v>
      </c>
      <c r="AK2242" t="s">
        <v>91</v>
      </c>
      <c r="AL2242" t="s">
        <v>91</v>
      </c>
      <c r="AM2242" t="s">
        <v>91</v>
      </c>
      <c r="AN2242" t="s">
        <v>91</v>
      </c>
      <c r="AO2242" t="s">
        <v>91</v>
      </c>
      <c r="AP2242" t="s">
        <v>91</v>
      </c>
      <c r="AT2242" t="s">
        <v>21</v>
      </c>
    </row>
    <row r="2243" spans="2:46" x14ac:dyDescent="0.25">
      <c r="B2243">
        <v>52259051</v>
      </c>
      <c r="C2243" t="s">
        <v>108</v>
      </c>
      <c r="D2243" t="s">
        <v>2331</v>
      </c>
      <c r="E2243" t="s">
        <v>6081</v>
      </c>
      <c r="F2243" t="s">
        <v>1821</v>
      </c>
      <c r="G2243" t="s">
        <v>303</v>
      </c>
      <c r="H2243" s="1">
        <v>27852</v>
      </c>
      <c r="I2243" t="s">
        <v>12903</v>
      </c>
      <c r="J2243">
        <v>0</v>
      </c>
      <c r="K2243" t="s">
        <v>78</v>
      </c>
      <c r="L2243">
        <v>25</v>
      </c>
      <c r="M2243" t="s">
        <v>78</v>
      </c>
      <c r="O2243">
        <v>3174410831</v>
      </c>
      <c r="P2243">
        <v>3164741390</v>
      </c>
      <c r="T2243" t="s">
        <v>750</v>
      </c>
      <c r="U2243">
        <v>2017</v>
      </c>
      <c r="V2243" t="s">
        <v>12904</v>
      </c>
      <c r="W2243" t="s">
        <v>12905</v>
      </c>
      <c r="X2243" t="s">
        <v>12906</v>
      </c>
      <c r="Y2243" t="s">
        <v>12907</v>
      </c>
      <c r="Z2243" t="s">
        <v>121</v>
      </c>
      <c r="AA2243" t="s">
        <v>877</v>
      </c>
      <c r="AB2243" s="2">
        <f t="shared" si="35"/>
        <v>4.5260211480362536E-2</v>
      </c>
      <c r="AC2243" s="3">
        <v>33100000</v>
      </c>
      <c r="AD2243" t="s">
        <v>105</v>
      </c>
      <c r="AE2243" t="s">
        <v>139</v>
      </c>
      <c r="AF2243" t="s">
        <v>89</v>
      </c>
      <c r="AG2243" t="s">
        <v>12908</v>
      </c>
      <c r="AH2243">
        <v>159723653</v>
      </c>
      <c r="AI2243" s="3">
        <v>1498113</v>
      </c>
      <c r="AJ2243" s="3">
        <v>1238918.1599999999</v>
      </c>
      <c r="AK2243" t="s">
        <v>91</v>
      </c>
      <c r="AL2243" t="s">
        <v>91</v>
      </c>
      <c r="AM2243" t="s">
        <v>91</v>
      </c>
      <c r="AN2243" t="s">
        <v>91</v>
      </c>
      <c r="AO2243" t="s">
        <v>91</v>
      </c>
      <c r="AP2243" t="s">
        <v>91</v>
      </c>
      <c r="AT2243" t="s">
        <v>21</v>
      </c>
    </row>
    <row r="2244" spans="2:46" x14ac:dyDescent="0.25">
      <c r="B2244">
        <v>19289020</v>
      </c>
      <c r="C2244" t="s">
        <v>72</v>
      </c>
      <c r="D2244" t="s">
        <v>248</v>
      </c>
      <c r="E2244" t="s">
        <v>2006</v>
      </c>
      <c r="F2244" t="s">
        <v>1927</v>
      </c>
      <c r="G2244" t="s">
        <v>702</v>
      </c>
      <c r="H2244" s="1">
        <v>21110</v>
      </c>
      <c r="I2244" t="s">
        <v>12909</v>
      </c>
      <c r="J2244">
        <v>0</v>
      </c>
      <c r="K2244" t="s">
        <v>78</v>
      </c>
      <c r="L2244">
        <v>25</v>
      </c>
      <c r="M2244" t="s">
        <v>78</v>
      </c>
      <c r="O2244">
        <v>3015973333</v>
      </c>
      <c r="P2244">
        <v>0</v>
      </c>
      <c r="T2244" t="s">
        <v>116</v>
      </c>
      <c r="U2244">
        <v>2018</v>
      </c>
      <c r="V2244" t="s">
        <v>404</v>
      </c>
      <c r="W2244" t="s">
        <v>12910</v>
      </c>
      <c r="X2244" t="s">
        <v>12911</v>
      </c>
      <c r="Y2244" t="s">
        <v>407</v>
      </c>
      <c r="Z2244" t="s">
        <v>103</v>
      </c>
      <c r="AA2244" t="s">
        <v>408</v>
      </c>
      <c r="AB2244" s="2">
        <f t="shared" si="35"/>
        <v>2.9936117647058825E-2</v>
      </c>
      <c r="AC2244" s="3">
        <v>42500000</v>
      </c>
      <c r="AD2244" t="s">
        <v>4211</v>
      </c>
      <c r="AE2244" t="s">
        <v>139</v>
      </c>
      <c r="AF2244" t="s">
        <v>89</v>
      </c>
      <c r="AG2244" t="s">
        <v>12912</v>
      </c>
      <c r="AH2244">
        <v>159837273</v>
      </c>
      <c r="AI2244" s="3">
        <v>1272285</v>
      </c>
      <c r="AJ2244" s="3">
        <v>1049146.6499999999</v>
      </c>
      <c r="AK2244" t="s">
        <v>91</v>
      </c>
      <c r="AL2244" t="s">
        <v>91</v>
      </c>
      <c r="AM2244" t="s">
        <v>91</v>
      </c>
      <c r="AN2244" t="s">
        <v>91</v>
      </c>
      <c r="AO2244" t="s">
        <v>91</v>
      </c>
      <c r="AP2244" t="s">
        <v>91</v>
      </c>
      <c r="AT2244" t="s">
        <v>18</v>
      </c>
    </row>
    <row r="2245" spans="2:46" x14ac:dyDescent="0.25">
      <c r="B2245">
        <v>39557942</v>
      </c>
      <c r="C2245" t="s">
        <v>108</v>
      </c>
      <c r="D2245" t="s">
        <v>12913</v>
      </c>
      <c r="E2245">
        <v>0</v>
      </c>
      <c r="F2245" t="s">
        <v>6018</v>
      </c>
      <c r="G2245" t="s">
        <v>4558</v>
      </c>
      <c r="H2245" s="1">
        <v>23485</v>
      </c>
      <c r="I2245" t="s">
        <v>12914</v>
      </c>
      <c r="J2245">
        <v>25307</v>
      </c>
      <c r="K2245" t="s">
        <v>2509</v>
      </c>
      <c r="L2245">
        <v>25</v>
      </c>
      <c r="M2245" t="s">
        <v>79</v>
      </c>
      <c r="O2245">
        <v>3168666307</v>
      </c>
      <c r="P2245">
        <v>0</v>
      </c>
      <c r="T2245" t="s">
        <v>424</v>
      </c>
      <c r="U2245">
        <v>2019</v>
      </c>
      <c r="V2245" t="s">
        <v>2300</v>
      </c>
      <c r="W2245" t="s">
        <v>12915</v>
      </c>
      <c r="X2245" t="s">
        <v>12916</v>
      </c>
      <c r="Y2245" t="s">
        <v>2303</v>
      </c>
      <c r="Z2245" t="s">
        <v>136</v>
      </c>
      <c r="AA2245" t="s">
        <v>137</v>
      </c>
      <c r="AB2245" s="2">
        <f t="shared" si="35"/>
        <v>2.840088785046729E-2</v>
      </c>
      <c r="AC2245" s="3">
        <v>42800000</v>
      </c>
      <c r="AD2245" t="s">
        <v>87</v>
      </c>
      <c r="AE2245" t="s">
        <v>139</v>
      </c>
      <c r="AF2245" t="s">
        <v>89</v>
      </c>
      <c r="AG2245" t="s">
        <v>12917</v>
      </c>
      <c r="AH2245">
        <v>159713867</v>
      </c>
      <c r="AI2245" s="3">
        <v>1215558</v>
      </c>
      <c r="AJ2245" s="3">
        <v>1001476.94</v>
      </c>
      <c r="AK2245" t="s">
        <v>91</v>
      </c>
      <c r="AL2245" t="s">
        <v>91</v>
      </c>
      <c r="AM2245" t="s">
        <v>91</v>
      </c>
      <c r="AN2245" t="s">
        <v>91</v>
      </c>
      <c r="AO2245" t="s">
        <v>91</v>
      </c>
      <c r="AP2245" t="s">
        <v>91</v>
      </c>
      <c r="AT2245" t="s">
        <v>18</v>
      </c>
    </row>
    <row r="2246" spans="2:46" x14ac:dyDescent="0.25">
      <c r="B2246">
        <v>1104700612</v>
      </c>
      <c r="C2246" t="s">
        <v>108</v>
      </c>
      <c r="D2246" t="s">
        <v>693</v>
      </c>
      <c r="E2246" t="s">
        <v>12918</v>
      </c>
      <c r="F2246" t="s">
        <v>2507</v>
      </c>
      <c r="G2246" t="s">
        <v>994</v>
      </c>
      <c r="H2246" s="1">
        <v>32632</v>
      </c>
      <c r="I2246" t="s">
        <v>12919</v>
      </c>
      <c r="J2246">
        <v>0</v>
      </c>
      <c r="K2246" t="s">
        <v>78</v>
      </c>
      <c r="L2246">
        <v>25</v>
      </c>
      <c r="M2246" t="s">
        <v>78</v>
      </c>
      <c r="O2246">
        <v>3108184602</v>
      </c>
      <c r="P2246">
        <v>0</v>
      </c>
      <c r="T2246" t="s">
        <v>731</v>
      </c>
      <c r="U2246">
        <v>2023</v>
      </c>
      <c r="V2246" t="s">
        <v>12920</v>
      </c>
      <c r="W2246" t="s">
        <v>12921</v>
      </c>
      <c r="X2246" t="s">
        <v>12922</v>
      </c>
      <c r="Y2246" t="s">
        <v>12923</v>
      </c>
      <c r="Z2246" t="s">
        <v>459</v>
      </c>
      <c r="AA2246" t="s">
        <v>2999</v>
      </c>
      <c r="AB2246" s="2">
        <f t="shared" si="35"/>
        <v>1.7968757885141295E-2</v>
      </c>
      <c r="AC2246" s="3">
        <v>109700000</v>
      </c>
      <c r="AD2246" t="s">
        <v>87</v>
      </c>
      <c r="AE2246" t="s">
        <v>106</v>
      </c>
      <c r="AF2246" t="s">
        <v>89</v>
      </c>
      <c r="AG2246" t="s">
        <v>12924</v>
      </c>
      <c r="AH2246">
        <v>29191072</v>
      </c>
      <c r="AI2246" s="3">
        <v>1971172.74</v>
      </c>
      <c r="AJ2246" s="3">
        <v>1636447.68</v>
      </c>
      <c r="AK2246" t="s">
        <v>91</v>
      </c>
      <c r="AL2246" t="s">
        <v>91</v>
      </c>
      <c r="AM2246" t="s">
        <v>91</v>
      </c>
      <c r="AN2246" t="s">
        <v>91</v>
      </c>
      <c r="AO2246" t="s">
        <v>91</v>
      </c>
      <c r="AP2246" t="s">
        <v>91</v>
      </c>
      <c r="AT2246" t="s">
        <v>18</v>
      </c>
    </row>
    <row r="2247" spans="2:46" x14ac:dyDescent="0.25">
      <c r="B2247">
        <v>42880333</v>
      </c>
      <c r="C2247" t="s">
        <v>108</v>
      </c>
      <c r="D2247" t="s">
        <v>1029</v>
      </c>
      <c r="E2247" t="s">
        <v>180</v>
      </c>
      <c r="F2247" t="s">
        <v>832</v>
      </c>
      <c r="G2247" t="s">
        <v>303</v>
      </c>
      <c r="H2247" s="1">
        <v>22923</v>
      </c>
      <c r="I2247" t="s">
        <v>12925</v>
      </c>
      <c r="J2247">
        <v>5001</v>
      </c>
      <c r="K2247" t="s">
        <v>114</v>
      </c>
      <c r="L2247">
        <v>5</v>
      </c>
      <c r="M2247" t="s">
        <v>115</v>
      </c>
      <c r="O2247">
        <v>3104268504</v>
      </c>
      <c r="P2247">
        <v>3006473723</v>
      </c>
      <c r="T2247" t="s">
        <v>80</v>
      </c>
      <c r="U2247">
        <v>2017</v>
      </c>
      <c r="V2247" t="s">
        <v>3373</v>
      </c>
      <c r="W2247" t="s">
        <v>12926</v>
      </c>
      <c r="X2247" t="s">
        <v>12927</v>
      </c>
      <c r="Y2247" t="s">
        <v>3376</v>
      </c>
      <c r="Z2247" t="s">
        <v>298</v>
      </c>
      <c r="AA2247" t="s">
        <v>691</v>
      </c>
      <c r="AB2247" s="2">
        <f t="shared" si="35"/>
        <v>3.8779709172259508E-2</v>
      </c>
      <c r="AC2247" s="3">
        <v>89400000</v>
      </c>
      <c r="AD2247" t="s">
        <v>105</v>
      </c>
      <c r="AE2247" t="s">
        <v>212</v>
      </c>
      <c r="AF2247" t="s">
        <v>89</v>
      </c>
      <c r="AG2247" t="s">
        <v>12928</v>
      </c>
      <c r="AH2247">
        <v>159822722</v>
      </c>
      <c r="AI2247" s="3">
        <v>3466906</v>
      </c>
      <c r="AJ2247" s="3">
        <v>2893366.7</v>
      </c>
      <c r="AK2247" t="s">
        <v>91</v>
      </c>
      <c r="AL2247" t="s">
        <v>91</v>
      </c>
      <c r="AM2247" t="s">
        <v>91</v>
      </c>
      <c r="AN2247" t="s">
        <v>91</v>
      </c>
      <c r="AO2247" t="s">
        <v>91</v>
      </c>
      <c r="AP2247" t="s">
        <v>91</v>
      </c>
      <c r="AT2247" t="s">
        <v>21</v>
      </c>
    </row>
    <row r="2248" spans="2:46" x14ac:dyDescent="0.25">
      <c r="B2248">
        <v>79868915</v>
      </c>
      <c r="C2248" t="s">
        <v>72</v>
      </c>
      <c r="D2248" t="s">
        <v>1259</v>
      </c>
      <c r="E2248" t="s">
        <v>701</v>
      </c>
      <c r="F2248" t="s">
        <v>12929</v>
      </c>
      <c r="G2248" t="s">
        <v>154</v>
      </c>
      <c r="H2248" s="1">
        <v>27206</v>
      </c>
      <c r="I2248" t="s">
        <v>12930</v>
      </c>
      <c r="J2248">
        <v>0</v>
      </c>
      <c r="K2248" t="s">
        <v>78</v>
      </c>
      <c r="L2248">
        <v>25</v>
      </c>
      <c r="M2248" t="s">
        <v>78</v>
      </c>
      <c r="O2248">
        <v>3105869156</v>
      </c>
      <c r="P2248">
        <v>0</v>
      </c>
      <c r="T2248" t="s">
        <v>171</v>
      </c>
      <c r="U2248">
        <v>2010</v>
      </c>
      <c r="V2248" t="s">
        <v>12931</v>
      </c>
      <c r="W2248" t="s">
        <v>12932</v>
      </c>
      <c r="X2248" t="s">
        <v>12933</v>
      </c>
      <c r="Y2248" t="s">
        <v>12934</v>
      </c>
      <c r="Z2248" t="s">
        <v>210</v>
      </c>
      <c r="AA2248" t="s">
        <v>1279</v>
      </c>
      <c r="AB2248" s="2">
        <f t="shared" si="35"/>
        <v>1.7640148048452219E-2</v>
      </c>
      <c r="AC2248" s="3">
        <v>74300000</v>
      </c>
      <c r="AD2248" t="s">
        <v>123</v>
      </c>
      <c r="AE2248" t="s">
        <v>106</v>
      </c>
      <c r="AF2248" t="s">
        <v>89</v>
      </c>
      <c r="AG2248" t="s">
        <v>12935</v>
      </c>
      <c r="AH2248">
        <v>159837827</v>
      </c>
      <c r="AI2248" s="3">
        <v>1310663</v>
      </c>
      <c r="AJ2248" s="3">
        <v>1081397.56</v>
      </c>
      <c r="AK2248" t="s">
        <v>91</v>
      </c>
      <c r="AL2248" t="s">
        <v>91</v>
      </c>
      <c r="AM2248" t="s">
        <v>91</v>
      </c>
      <c r="AN2248" t="s">
        <v>91</v>
      </c>
      <c r="AO2248" t="s">
        <v>91</v>
      </c>
      <c r="AP2248" t="s">
        <v>91</v>
      </c>
      <c r="AT2248" t="s">
        <v>18</v>
      </c>
    </row>
    <row r="2249" spans="2:46" x14ac:dyDescent="0.25">
      <c r="B2249">
        <v>39759021</v>
      </c>
      <c r="C2249" t="s">
        <v>108</v>
      </c>
      <c r="D2249" t="s">
        <v>3511</v>
      </c>
      <c r="E2249">
        <v>0</v>
      </c>
      <c r="F2249" t="s">
        <v>2317</v>
      </c>
      <c r="G2249" t="s">
        <v>2659</v>
      </c>
      <c r="H2249" s="1">
        <v>26440</v>
      </c>
      <c r="I2249" t="s">
        <v>12936</v>
      </c>
      <c r="J2249">
        <v>0</v>
      </c>
      <c r="K2249" t="s">
        <v>78</v>
      </c>
      <c r="L2249">
        <v>25</v>
      </c>
      <c r="M2249" t="s">
        <v>78</v>
      </c>
      <c r="O2249">
        <v>3138005485</v>
      </c>
      <c r="P2249">
        <v>3124045656</v>
      </c>
      <c r="T2249" t="s">
        <v>171</v>
      </c>
      <c r="U2249">
        <v>2011</v>
      </c>
      <c r="V2249" t="s">
        <v>12937</v>
      </c>
      <c r="W2249" t="s">
        <v>12938</v>
      </c>
      <c r="X2249" t="s">
        <v>12939</v>
      </c>
      <c r="Y2249" t="s">
        <v>12940</v>
      </c>
      <c r="Z2249" t="s">
        <v>121</v>
      </c>
      <c r="AA2249" t="s">
        <v>122</v>
      </c>
      <c r="AB2249" s="2">
        <f t="shared" si="35"/>
        <v>4.2946255230125525E-2</v>
      </c>
      <c r="AC2249" s="3">
        <v>47800000</v>
      </c>
      <c r="AD2249" t="s">
        <v>105</v>
      </c>
      <c r="AE2249" t="s">
        <v>106</v>
      </c>
      <c r="AF2249" t="s">
        <v>89</v>
      </c>
      <c r="AG2249" t="s">
        <v>12941</v>
      </c>
      <c r="AH2249">
        <v>159799829</v>
      </c>
      <c r="AI2249" s="3">
        <v>2052831</v>
      </c>
      <c r="AJ2249" s="3">
        <v>1705068.13</v>
      </c>
      <c r="AK2249" t="s">
        <v>91</v>
      </c>
      <c r="AL2249" t="s">
        <v>91</v>
      </c>
      <c r="AM2249" t="s">
        <v>91</v>
      </c>
      <c r="AN2249" t="s">
        <v>91</v>
      </c>
      <c r="AO2249" t="s">
        <v>91</v>
      </c>
      <c r="AP2249" t="s">
        <v>91</v>
      </c>
      <c r="AT2249" t="s">
        <v>21</v>
      </c>
    </row>
    <row r="2250" spans="2:46" x14ac:dyDescent="0.25">
      <c r="B2250">
        <v>24548472</v>
      </c>
      <c r="C2250" t="s">
        <v>108</v>
      </c>
      <c r="D2250" t="s">
        <v>672</v>
      </c>
      <c r="E2250" t="s">
        <v>7353</v>
      </c>
      <c r="F2250" t="s">
        <v>2993</v>
      </c>
      <c r="G2250" t="s">
        <v>1284</v>
      </c>
      <c r="H2250" s="1">
        <v>24692</v>
      </c>
      <c r="I2250" t="s">
        <v>12942</v>
      </c>
      <c r="J2250">
        <v>0</v>
      </c>
      <c r="K2250" t="s">
        <v>78</v>
      </c>
      <c r="L2250">
        <v>25</v>
      </c>
      <c r="M2250" t="s">
        <v>78</v>
      </c>
      <c r="O2250">
        <v>3113790877</v>
      </c>
      <c r="P2250">
        <v>3103790877</v>
      </c>
      <c r="T2250" t="s">
        <v>1780</v>
      </c>
      <c r="U2250">
        <v>2022</v>
      </c>
      <c r="V2250" t="s">
        <v>4448</v>
      </c>
      <c r="W2250" t="s">
        <v>12943</v>
      </c>
      <c r="X2250" t="s">
        <v>12944</v>
      </c>
      <c r="Y2250" t="s">
        <v>4451</v>
      </c>
      <c r="Z2250" t="s">
        <v>210</v>
      </c>
      <c r="AA2250" t="s">
        <v>418</v>
      </c>
      <c r="AB2250" s="2">
        <f t="shared" si="35"/>
        <v>1.7655760171306208E-2</v>
      </c>
      <c r="AC2250" s="3">
        <v>280200000</v>
      </c>
      <c r="AD2250" t="s">
        <v>151</v>
      </c>
      <c r="AE2250" t="s">
        <v>212</v>
      </c>
      <c r="AF2250" t="s">
        <v>89</v>
      </c>
      <c r="AG2250" t="s">
        <v>12945</v>
      </c>
      <c r="AH2250">
        <v>159894643</v>
      </c>
      <c r="AI2250" s="3">
        <v>4947144</v>
      </c>
      <c r="AJ2250" s="3">
        <v>4137263.72</v>
      </c>
      <c r="AK2250" t="s">
        <v>91</v>
      </c>
      <c r="AL2250" t="s">
        <v>91</v>
      </c>
      <c r="AM2250" t="s">
        <v>91</v>
      </c>
      <c r="AN2250" t="s">
        <v>91</v>
      </c>
      <c r="AO2250" t="s">
        <v>91</v>
      </c>
      <c r="AP2250" t="s">
        <v>91</v>
      </c>
      <c r="AT2250" t="s">
        <v>18</v>
      </c>
    </row>
    <row r="2251" spans="2:46" x14ac:dyDescent="0.25">
      <c r="B2251">
        <v>37893606</v>
      </c>
      <c r="C2251" t="s">
        <v>108</v>
      </c>
      <c r="D2251" t="s">
        <v>3012</v>
      </c>
      <c r="E2251">
        <v>0</v>
      </c>
      <c r="F2251" t="s">
        <v>3342</v>
      </c>
      <c r="G2251" t="s">
        <v>10246</v>
      </c>
      <c r="H2251" s="1">
        <v>26046</v>
      </c>
      <c r="I2251" t="s">
        <v>12946</v>
      </c>
      <c r="J2251">
        <v>0</v>
      </c>
      <c r="K2251" t="s">
        <v>157</v>
      </c>
      <c r="L2251">
        <v>8</v>
      </c>
      <c r="M2251" t="s">
        <v>158</v>
      </c>
      <c r="O2251">
        <v>3164780597</v>
      </c>
      <c r="P2251">
        <v>0</v>
      </c>
      <c r="T2251" t="s">
        <v>116</v>
      </c>
      <c r="U2251">
        <v>2016</v>
      </c>
      <c r="V2251" t="s">
        <v>2219</v>
      </c>
      <c r="W2251" t="s">
        <v>12947</v>
      </c>
      <c r="X2251" t="s">
        <v>12947</v>
      </c>
      <c r="Y2251" t="s">
        <v>2222</v>
      </c>
      <c r="Z2251" t="s">
        <v>85</v>
      </c>
      <c r="AA2251" t="s">
        <v>1536</v>
      </c>
      <c r="AB2251" s="2">
        <f t="shared" si="35"/>
        <v>6.7082345360824747E-2</v>
      </c>
      <c r="AC2251" s="3">
        <v>38800000</v>
      </c>
      <c r="AD2251" t="s">
        <v>177</v>
      </c>
      <c r="AE2251" t="s">
        <v>139</v>
      </c>
      <c r="AF2251" t="s">
        <v>89</v>
      </c>
      <c r="AG2251" t="s">
        <v>12948</v>
      </c>
      <c r="AH2251">
        <v>159716473</v>
      </c>
      <c r="AI2251" s="3">
        <v>2602795</v>
      </c>
      <c r="AJ2251" s="3">
        <v>2167222.4700000002</v>
      </c>
      <c r="AK2251" t="s">
        <v>91</v>
      </c>
      <c r="AL2251" t="s">
        <v>91</v>
      </c>
      <c r="AM2251" t="s">
        <v>91</v>
      </c>
      <c r="AN2251" t="s">
        <v>91</v>
      </c>
      <c r="AO2251" t="s">
        <v>91</v>
      </c>
      <c r="AP2251" t="s">
        <v>91</v>
      </c>
      <c r="AT2251" t="s">
        <v>21</v>
      </c>
    </row>
    <row r="2252" spans="2:46" x14ac:dyDescent="0.25">
      <c r="B2252">
        <v>52435405</v>
      </c>
      <c r="C2252" t="s">
        <v>108</v>
      </c>
      <c r="D2252" t="s">
        <v>11377</v>
      </c>
      <c r="E2252" t="s">
        <v>4497</v>
      </c>
      <c r="F2252" t="s">
        <v>10412</v>
      </c>
      <c r="G2252" t="s">
        <v>886</v>
      </c>
      <c r="H2252" s="1">
        <v>28407</v>
      </c>
      <c r="I2252" t="s">
        <v>12949</v>
      </c>
      <c r="J2252">
        <v>0</v>
      </c>
      <c r="K2252" t="s">
        <v>78</v>
      </c>
      <c r="L2252">
        <v>25</v>
      </c>
      <c r="M2252" t="s">
        <v>78</v>
      </c>
      <c r="O2252">
        <v>3108129025</v>
      </c>
      <c r="P2252">
        <v>3131081290</v>
      </c>
      <c r="T2252" t="s">
        <v>403</v>
      </c>
      <c r="U2252">
        <v>2013</v>
      </c>
      <c r="V2252" t="s">
        <v>606</v>
      </c>
      <c r="W2252" t="s">
        <v>12950</v>
      </c>
      <c r="X2252" t="s">
        <v>12951</v>
      </c>
      <c r="Y2252" t="s">
        <v>609</v>
      </c>
      <c r="Z2252" t="s">
        <v>136</v>
      </c>
      <c r="AA2252" t="s">
        <v>246</v>
      </c>
      <c r="AB2252" s="2">
        <f t="shared" si="35"/>
        <v>5.8033951006711409E-2</v>
      </c>
      <c r="AC2252" s="3">
        <v>29800000</v>
      </c>
      <c r="AD2252" t="s">
        <v>123</v>
      </c>
      <c r="AE2252" t="s">
        <v>139</v>
      </c>
      <c r="AF2252" t="s">
        <v>89</v>
      </c>
      <c r="AG2252" t="s">
        <v>12952</v>
      </c>
      <c r="AH2252">
        <v>29217260</v>
      </c>
      <c r="AI2252" s="3">
        <v>1729411.74</v>
      </c>
      <c r="AJ2252" s="3">
        <v>1433287.18</v>
      </c>
      <c r="AK2252" t="s">
        <v>91</v>
      </c>
      <c r="AL2252" t="s">
        <v>91</v>
      </c>
      <c r="AM2252" t="s">
        <v>91</v>
      </c>
      <c r="AN2252" t="s">
        <v>91</v>
      </c>
      <c r="AO2252" t="s">
        <v>91</v>
      </c>
      <c r="AP2252" t="s">
        <v>91</v>
      </c>
      <c r="AT2252" t="s">
        <v>21</v>
      </c>
    </row>
    <row r="2253" spans="2:46" x14ac:dyDescent="0.25">
      <c r="B2253">
        <v>79419395</v>
      </c>
      <c r="C2253" t="s">
        <v>72</v>
      </c>
      <c r="D2253" t="s">
        <v>500</v>
      </c>
      <c r="E2253" t="s">
        <v>3591</v>
      </c>
      <c r="F2253" t="s">
        <v>9641</v>
      </c>
      <c r="G2253" t="s">
        <v>2642</v>
      </c>
      <c r="H2253" s="1">
        <v>24681</v>
      </c>
      <c r="I2253" t="s">
        <v>12953</v>
      </c>
      <c r="J2253">
        <v>25214</v>
      </c>
      <c r="K2253" t="s">
        <v>9365</v>
      </c>
      <c r="L2253">
        <v>25</v>
      </c>
      <c r="M2253" t="s">
        <v>79</v>
      </c>
      <c r="O2253">
        <v>3103047476</v>
      </c>
      <c r="P2253">
        <v>3103047176</v>
      </c>
      <c r="T2253" t="s">
        <v>205</v>
      </c>
      <c r="U2253">
        <v>2020</v>
      </c>
      <c r="V2253" t="s">
        <v>634</v>
      </c>
      <c r="W2253" t="s">
        <v>12954</v>
      </c>
      <c r="X2253" t="s">
        <v>12955</v>
      </c>
      <c r="Y2253" t="s">
        <v>637</v>
      </c>
      <c r="Z2253" t="s">
        <v>85</v>
      </c>
      <c r="AA2253" t="s">
        <v>638</v>
      </c>
      <c r="AB2253" s="2">
        <f t="shared" si="35"/>
        <v>2.6415991501416429E-2</v>
      </c>
      <c r="AC2253" s="3">
        <v>70600000</v>
      </c>
      <c r="AD2253" t="s">
        <v>177</v>
      </c>
      <c r="AE2253" t="s">
        <v>212</v>
      </c>
      <c r="AF2253" t="s">
        <v>89</v>
      </c>
      <c r="AG2253" t="s">
        <v>12956</v>
      </c>
      <c r="AH2253">
        <v>159712350</v>
      </c>
      <c r="AI2253" s="3">
        <v>1864969</v>
      </c>
      <c r="AJ2253" s="3">
        <v>1547201.11</v>
      </c>
      <c r="AK2253" t="s">
        <v>91</v>
      </c>
      <c r="AL2253" t="s">
        <v>91</v>
      </c>
      <c r="AM2253" t="s">
        <v>91</v>
      </c>
      <c r="AN2253" t="s">
        <v>91</v>
      </c>
      <c r="AO2253" t="s">
        <v>91</v>
      </c>
      <c r="AP2253" t="s">
        <v>91</v>
      </c>
      <c r="AT2253" t="s">
        <v>18</v>
      </c>
    </row>
    <row r="2254" spans="2:46" x14ac:dyDescent="0.25">
      <c r="B2254">
        <v>91281741</v>
      </c>
      <c r="C2254" t="s">
        <v>72</v>
      </c>
      <c r="D2254" t="s">
        <v>1573</v>
      </c>
      <c r="E2254">
        <v>0</v>
      </c>
      <c r="F2254" t="s">
        <v>12957</v>
      </c>
      <c r="G2254" t="s">
        <v>155</v>
      </c>
      <c r="H2254" s="1">
        <v>26296</v>
      </c>
      <c r="I2254" t="s">
        <v>12958</v>
      </c>
      <c r="J2254">
        <v>68001</v>
      </c>
      <c r="K2254" t="s">
        <v>145</v>
      </c>
      <c r="L2254">
        <v>68</v>
      </c>
      <c r="M2254" t="s">
        <v>146</v>
      </c>
      <c r="O2254">
        <v>3152428501</v>
      </c>
      <c r="P2254">
        <v>0</v>
      </c>
      <c r="T2254" t="s">
        <v>184</v>
      </c>
      <c r="U2254">
        <v>2012</v>
      </c>
      <c r="V2254" t="s">
        <v>8816</v>
      </c>
      <c r="W2254" t="s">
        <v>12959</v>
      </c>
      <c r="X2254" t="s">
        <v>12960</v>
      </c>
      <c r="Y2254" t="s">
        <v>8819</v>
      </c>
      <c r="Z2254" t="s">
        <v>103</v>
      </c>
      <c r="AA2254" t="s">
        <v>387</v>
      </c>
      <c r="AB2254" s="2">
        <f t="shared" si="35"/>
        <v>4.3862285714285715E-2</v>
      </c>
      <c r="AC2254" s="3">
        <v>28000000</v>
      </c>
      <c r="AD2254" t="s">
        <v>123</v>
      </c>
      <c r="AE2254" t="s">
        <v>139</v>
      </c>
      <c r="AF2254" t="s">
        <v>89</v>
      </c>
      <c r="AG2254" t="s">
        <v>12961</v>
      </c>
      <c r="AH2254">
        <v>159708352</v>
      </c>
      <c r="AI2254" s="3">
        <v>1228144</v>
      </c>
      <c r="AJ2254" s="3">
        <v>1012054.12</v>
      </c>
      <c r="AK2254" t="s">
        <v>91</v>
      </c>
      <c r="AL2254" t="s">
        <v>91</v>
      </c>
      <c r="AM2254" t="s">
        <v>91</v>
      </c>
      <c r="AN2254" t="s">
        <v>91</v>
      </c>
      <c r="AO2254" t="s">
        <v>91</v>
      </c>
      <c r="AP2254" t="s">
        <v>91</v>
      </c>
      <c r="AT2254" t="s">
        <v>21</v>
      </c>
    </row>
    <row r="2255" spans="2:46" x14ac:dyDescent="0.25">
      <c r="B2255">
        <v>29304937</v>
      </c>
      <c r="C2255" t="s">
        <v>108</v>
      </c>
      <c r="D2255" t="s">
        <v>1029</v>
      </c>
      <c r="E2255" t="s">
        <v>1888</v>
      </c>
      <c r="F2255" t="s">
        <v>1764</v>
      </c>
      <c r="G2255" t="s">
        <v>12962</v>
      </c>
      <c r="H2255" s="1">
        <v>21507</v>
      </c>
      <c r="I2255" t="s">
        <v>12963</v>
      </c>
      <c r="J2255">
        <v>76113</v>
      </c>
      <c r="K2255" t="s">
        <v>434</v>
      </c>
      <c r="L2255">
        <v>76</v>
      </c>
      <c r="M2255" t="s">
        <v>330</v>
      </c>
      <c r="O2255">
        <v>3113214740</v>
      </c>
      <c r="P2255">
        <v>0</v>
      </c>
      <c r="T2255" t="s">
        <v>306</v>
      </c>
      <c r="U2255">
        <v>2016</v>
      </c>
      <c r="V2255" t="s">
        <v>2848</v>
      </c>
      <c r="W2255" t="s">
        <v>12964</v>
      </c>
      <c r="X2255" t="s">
        <v>12965</v>
      </c>
      <c r="Y2255" t="s">
        <v>2851</v>
      </c>
      <c r="Z2255" t="s">
        <v>136</v>
      </c>
      <c r="AA2255" t="s">
        <v>246</v>
      </c>
      <c r="AB2255" s="2">
        <f t="shared" si="35"/>
        <v>6.7644680851063829E-2</v>
      </c>
      <c r="AC2255" s="3">
        <v>32900000</v>
      </c>
      <c r="AD2255" t="s">
        <v>177</v>
      </c>
      <c r="AE2255" t="s">
        <v>139</v>
      </c>
      <c r="AF2255" t="s">
        <v>89</v>
      </c>
      <c r="AG2255" t="s">
        <v>12966</v>
      </c>
      <c r="AH2255">
        <v>159708928</v>
      </c>
      <c r="AI2255" s="3">
        <v>2225510</v>
      </c>
      <c r="AJ2255" s="3">
        <v>1850176.5</v>
      </c>
      <c r="AK2255" t="s">
        <v>91</v>
      </c>
      <c r="AL2255" t="s">
        <v>91</v>
      </c>
      <c r="AM2255" t="s">
        <v>91</v>
      </c>
      <c r="AN2255" t="s">
        <v>91</v>
      </c>
      <c r="AO2255" t="s">
        <v>91</v>
      </c>
      <c r="AP2255" t="s">
        <v>91</v>
      </c>
      <c r="AT2255" t="s">
        <v>21</v>
      </c>
    </row>
    <row r="2256" spans="2:46" x14ac:dyDescent="0.25">
      <c r="B2256">
        <v>51789051</v>
      </c>
      <c r="C2256" t="s">
        <v>108</v>
      </c>
      <c r="D2256" t="s">
        <v>349</v>
      </c>
      <c r="E2256" t="s">
        <v>655</v>
      </c>
      <c r="F2256" t="s">
        <v>6798</v>
      </c>
      <c r="G2256" t="s">
        <v>529</v>
      </c>
      <c r="H2256" s="1">
        <v>23860</v>
      </c>
      <c r="I2256" t="s">
        <v>12967</v>
      </c>
      <c r="J2256">
        <v>0</v>
      </c>
      <c r="K2256" t="s">
        <v>78</v>
      </c>
      <c r="L2256">
        <v>25</v>
      </c>
      <c r="M2256" t="s">
        <v>78</v>
      </c>
      <c r="O2256">
        <v>3138893558</v>
      </c>
      <c r="P2256">
        <v>0</v>
      </c>
      <c r="T2256" t="s">
        <v>467</v>
      </c>
      <c r="U2256">
        <v>2020</v>
      </c>
      <c r="V2256" t="s">
        <v>12968</v>
      </c>
      <c r="W2256" t="s">
        <v>12969</v>
      </c>
      <c r="X2256" t="s">
        <v>12970</v>
      </c>
      <c r="Y2256" t="s">
        <v>12971</v>
      </c>
      <c r="Z2256" t="s">
        <v>298</v>
      </c>
      <c r="AA2256" t="s">
        <v>299</v>
      </c>
      <c r="AB2256" s="2">
        <f t="shared" si="35"/>
        <v>2.043346333853354E-2</v>
      </c>
      <c r="AC2256" s="3">
        <v>64100000</v>
      </c>
      <c r="AD2256" t="s">
        <v>105</v>
      </c>
      <c r="AE2256" t="s">
        <v>139</v>
      </c>
      <c r="AF2256" t="s">
        <v>89</v>
      </c>
      <c r="AG2256">
        <v>0</v>
      </c>
      <c r="AH2256">
        <v>159738270</v>
      </c>
      <c r="AI2256" s="3">
        <v>1309785</v>
      </c>
      <c r="AJ2256" s="3">
        <v>1080659.6299999999</v>
      </c>
      <c r="AK2256" t="s">
        <v>91</v>
      </c>
      <c r="AL2256" t="s">
        <v>91</v>
      </c>
      <c r="AM2256" t="s">
        <v>91</v>
      </c>
      <c r="AN2256" t="s">
        <v>91</v>
      </c>
      <c r="AO2256" t="s">
        <v>91</v>
      </c>
      <c r="AP2256" t="s">
        <v>91</v>
      </c>
      <c r="AT2256" t="s">
        <v>18</v>
      </c>
    </row>
    <row r="2257" spans="2:46" x14ac:dyDescent="0.25">
      <c r="B2257">
        <v>7524852</v>
      </c>
      <c r="C2257" t="s">
        <v>72</v>
      </c>
      <c r="D2257" t="s">
        <v>2451</v>
      </c>
      <c r="E2257">
        <v>0</v>
      </c>
      <c r="F2257" t="s">
        <v>5784</v>
      </c>
      <c r="G2257" t="s">
        <v>12972</v>
      </c>
      <c r="H2257" s="1">
        <v>20804</v>
      </c>
      <c r="I2257" t="s">
        <v>12973</v>
      </c>
      <c r="J2257">
        <v>63001</v>
      </c>
      <c r="K2257" t="s">
        <v>252</v>
      </c>
      <c r="L2257">
        <v>63</v>
      </c>
      <c r="M2257" t="s">
        <v>253</v>
      </c>
      <c r="O2257">
        <v>3104525407</v>
      </c>
      <c r="P2257">
        <v>3137970328</v>
      </c>
      <c r="T2257" t="s">
        <v>424</v>
      </c>
      <c r="U2257">
        <v>2011</v>
      </c>
      <c r="V2257" t="s">
        <v>11454</v>
      </c>
      <c r="W2257" t="s">
        <v>12974</v>
      </c>
      <c r="X2257" t="s">
        <v>12975</v>
      </c>
      <c r="Y2257" t="s">
        <v>11457</v>
      </c>
      <c r="Z2257" t="s">
        <v>164</v>
      </c>
      <c r="AA2257" t="s">
        <v>2900</v>
      </c>
      <c r="AB2257" s="2">
        <f t="shared" si="35"/>
        <v>4.8808502024291496E-2</v>
      </c>
      <c r="AC2257" s="3">
        <v>24700000</v>
      </c>
      <c r="AD2257" t="s">
        <v>151</v>
      </c>
      <c r="AE2257" t="s">
        <v>139</v>
      </c>
      <c r="AF2257" t="s">
        <v>89</v>
      </c>
      <c r="AG2257" t="s">
        <v>12976</v>
      </c>
      <c r="AH2257">
        <v>159716307</v>
      </c>
      <c r="AI2257" s="3">
        <v>1205570</v>
      </c>
      <c r="AJ2257" s="3">
        <v>993083.82</v>
      </c>
      <c r="AK2257" t="s">
        <v>91</v>
      </c>
      <c r="AL2257" t="s">
        <v>91</v>
      </c>
      <c r="AM2257" t="s">
        <v>91</v>
      </c>
      <c r="AN2257" t="s">
        <v>91</v>
      </c>
      <c r="AO2257" t="s">
        <v>91</v>
      </c>
      <c r="AP2257" t="s">
        <v>91</v>
      </c>
      <c r="AT2257" t="s">
        <v>21</v>
      </c>
    </row>
    <row r="2258" spans="2:46" x14ac:dyDescent="0.25">
      <c r="B2258">
        <v>52532201</v>
      </c>
      <c r="C2258" t="s">
        <v>108</v>
      </c>
      <c r="D2258" t="s">
        <v>179</v>
      </c>
      <c r="E2258" t="s">
        <v>180</v>
      </c>
      <c r="F2258" t="s">
        <v>895</v>
      </c>
      <c r="G2258" t="s">
        <v>9444</v>
      </c>
      <c r="H2258" s="1">
        <v>28875</v>
      </c>
      <c r="I2258" t="s">
        <v>12977</v>
      </c>
      <c r="J2258">
        <v>0</v>
      </c>
      <c r="K2258" t="s">
        <v>78</v>
      </c>
      <c r="L2258">
        <v>25</v>
      </c>
      <c r="M2258" t="s">
        <v>78</v>
      </c>
      <c r="O2258">
        <v>3186938416</v>
      </c>
      <c r="P2258">
        <v>3152502785</v>
      </c>
      <c r="T2258" t="s">
        <v>1780</v>
      </c>
      <c r="U2258">
        <v>2024</v>
      </c>
      <c r="V2258" t="s">
        <v>12978</v>
      </c>
      <c r="W2258" t="s">
        <v>12979</v>
      </c>
      <c r="X2258" t="s">
        <v>12980</v>
      </c>
      <c r="Y2258" t="s">
        <v>12981</v>
      </c>
      <c r="Z2258" t="s">
        <v>210</v>
      </c>
      <c r="AA2258" t="s">
        <v>347</v>
      </c>
      <c r="AB2258" s="2">
        <f t="shared" si="35"/>
        <v>1.5902119205298014E-2</v>
      </c>
      <c r="AC2258" s="3">
        <v>135900000</v>
      </c>
      <c r="AD2258" t="s">
        <v>151</v>
      </c>
      <c r="AE2258" t="s">
        <v>106</v>
      </c>
      <c r="AF2258" t="s">
        <v>89</v>
      </c>
      <c r="AG2258" t="s">
        <v>12982</v>
      </c>
      <c r="AH2258">
        <v>159839178</v>
      </c>
      <c r="AI2258" s="3">
        <v>2161098</v>
      </c>
      <c r="AJ2258" s="3">
        <v>1796048.93</v>
      </c>
      <c r="AK2258" t="s">
        <v>91</v>
      </c>
      <c r="AL2258" t="s">
        <v>91</v>
      </c>
      <c r="AM2258" t="s">
        <v>91</v>
      </c>
      <c r="AN2258" t="s">
        <v>91</v>
      </c>
      <c r="AO2258" t="s">
        <v>91</v>
      </c>
      <c r="AP2258" t="s">
        <v>91</v>
      </c>
      <c r="AT2258" t="s">
        <v>18</v>
      </c>
    </row>
    <row r="2259" spans="2:46" x14ac:dyDescent="0.25">
      <c r="B2259">
        <v>52499959</v>
      </c>
      <c r="C2259" t="s">
        <v>108</v>
      </c>
      <c r="D2259" t="s">
        <v>12983</v>
      </c>
      <c r="E2259">
        <v>0</v>
      </c>
      <c r="F2259" t="s">
        <v>2096</v>
      </c>
      <c r="G2259" t="s">
        <v>12984</v>
      </c>
      <c r="H2259" s="1">
        <v>28729</v>
      </c>
      <c r="I2259" t="s">
        <v>12985</v>
      </c>
      <c r="J2259">
        <v>0</v>
      </c>
      <c r="K2259" t="s">
        <v>78</v>
      </c>
      <c r="L2259">
        <v>25</v>
      </c>
      <c r="M2259" t="s">
        <v>78</v>
      </c>
      <c r="O2259">
        <v>3156057667</v>
      </c>
      <c r="P2259">
        <v>3103353302</v>
      </c>
      <c r="T2259" t="s">
        <v>195</v>
      </c>
      <c r="U2259">
        <v>2021</v>
      </c>
      <c r="V2259" t="s">
        <v>2396</v>
      </c>
      <c r="W2259" t="s">
        <v>12986</v>
      </c>
      <c r="X2259" t="s">
        <v>12987</v>
      </c>
      <c r="Y2259" t="s">
        <v>2399</v>
      </c>
      <c r="Z2259" t="s">
        <v>164</v>
      </c>
      <c r="AA2259" t="s">
        <v>855</v>
      </c>
      <c r="AB2259" s="2">
        <f t="shared" si="35"/>
        <v>2.7901070950468541E-2</v>
      </c>
      <c r="AC2259" s="3">
        <v>74700000</v>
      </c>
      <c r="AD2259" t="s">
        <v>87</v>
      </c>
      <c r="AE2259" t="s">
        <v>106</v>
      </c>
      <c r="AF2259" t="s">
        <v>89</v>
      </c>
      <c r="AG2259" t="s">
        <v>12988</v>
      </c>
      <c r="AH2259">
        <v>159889271</v>
      </c>
      <c r="AI2259" s="3">
        <v>2084210</v>
      </c>
      <c r="AJ2259" s="3">
        <v>1731437.26</v>
      </c>
      <c r="AK2259" t="s">
        <v>91</v>
      </c>
      <c r="AL2259" t="s">
        <v>91</v>
      </c>
      <c r="AM2259" t="s">
        <v>91</v>
      </c>
      <c r="AN2259" t="s">
        <v>91</v>
      </c>
      <c r="AO2259" t="s">
        <v>91</v>
      </c>
      <c r="AP2259" t="s">
        <v>91</v>
      </c>
      <c r="AT2259" t="s">
        <v>21</v>
      </c>
    </row>
    <row r="2260" spans="2:46" x14ac:dyDescent="0.25">
      <c r="B2260">
        <v>1038406259</v>
      </c>
      <c r="C2260" t="s">
        <v>108</v>
      </c>
      <c r="D2260" t="s">
        <v>8857</v>
      </c>
      <c r="E2260" t="s">
        <v>109</v>
      </c>
      <c r="F2260" t="s">
        <v>1499</v>
      </c>
      <c r="G2260" t="s">
        <v>1957</v>
      </c>
      <c r="H2260" s="1">
        <v>32235</v>
      </c>
      <c r="I2260" t="s">
        <v>12989</v>
      </c>
      <c r="J2260">
        <v>0</v>
      </c>
      <c r="K2260" t="s">
        <v>78</v>
      </c>
      <c r="L2260">
        <v>25</v>
      </c>
      <c r="M2260" t="s">
        <v>78</v>
      </c>
      <c r="O2260">
        <v>3122826149</v>
      </c>
      <c r="P2260">
        <v>0</v>
      </c>
      <c r="T2260" t="s">
        <v>195</v>
      </c>
      <c r="U2260">
        <v>2019</v>
      </c>
      <c r="V2260" t="s">
        <v>1437</v>
      </c>
      <c r="W2260" t="s">
        <v>12990</v>
      </c>
      <c r="X2260" t="s">
        <v>12991</v>
      </c>
      <c r="Y2260" t="s">
        <v>1440</v>
      </c>
      <c r="Z2260" t="s">
        <v>136</v>
      </c>
      <c r="AA2260" t="s">
        <v>1441</v>
      </c>
      <c r="AB2260" s="2">
        <f t="shared" si="35"/>
        <v>4.7460687679083097E-2</v>
      </c>
      <c r="AC2260" s="3">
        <v>34900000</v>
      </c>
      <c r="AD2260" t="s">
        <v>105</v>
      </c>
      <c r="AE2260" t="s">
        <v>139</v>
      </c>
      <c r="AF2260" t="s">
        <v>89</v>
      </c>
      <c r="AG2260" t="s">
        <v>12992</v>
      </c>
      <c r="AH2260">
        <v>159830099</v>
      </c>
      <c r="AI2260" s="3">
        <v>1656378</v>
      </c>
      <c r="AJ2260" s="3">
        <v>1371914.58</v>
      </c>
      <c r="AK2260" t="s">
        <v>91</v>
      </c>
      <c r="AL2260" t="s">
        <v>91</v>
      </c>
      <c r="AM2260" t="s">
        <v>91</v>
      </c>
      <c r="AN2260" t="s">
        <v>91</v>
      </c>
      <c r="AO2260" t="s">
        <v>91</v>
      </c>
      <c r="AP2260" t="s">
        <v>91</v>
      </c>
      <c r="AT2260" t="s">
        <v>21</v>
      </c>
    </row>
    <row r="2261" spans="2:46" x14ac:dyDescent="0.25">
      <c r="B2261">
        <v>28015881</v>
      </c>
      <c r="C2261" t="s">
        <v>108</v>
      </c>
      <c r="D2261" t="s">
        <v>2145</v>
      </c>
      <c r="E2261">
        <v>0</v>
      </c>
      <c r="F2261" t="s">
        <v>352</v>
      </c>
      <c r="G2261" t="s">
        <v>4375</v>
      </c>
      <c r="H2261" s="1">
        <v>19809</v>
      </c>
      <c r="I2261" t="s">
        <v>12993</v>
      </c>
      <c r="J2261">
        <v>0</v>
      </c>
      <c r="K2261" t="s">
        <v>78</v>
      </c>
      <c r="L2261">
        <v>25</v>
      </c>
      <c r="M2261" t="s">
        <v>78</v>
      </c>
      <c r="O2261">
        <v>3208315526</v>
      </c>
      <c r="P2261">
        <v>3208315536</v>
      </c>
      <c r="T2261" t="s">
        <v>116</v>
      </c>
      <c r="U2261">
        <v>2012</v>
      </c>
      <c r="V2261" t="s">
        <v>12994</v>
      </c>
      <c r="W2261" t="s">
        <v>12995</v>
      </c>
      <c r="X2261" t="s">
        <v>12996</v>
      </c>
      <c r="Y2261" t="s">
        <v>12997</v>
      </c>
      <c r="Z2261" t="s">
        <v>121</v>
      </c>
      <c r="AA2261" t="s">
        <v>3151</v>
      </c>
      <c r="AB2261" s="2">
        <f t="shared" si="35"/>
        <v>3.6478895348837206E-2</v>
      </c>
      <c r="AC2261" s="3">
        <v>34400000</v>
      </c>
      <c r="AD2261" t="s">
        <v>571</v>
      </c>
      <c r="AE2261" t="s">
        <v>139</v>
      </c>
      <c r="AF2261" t="s">
        <v>89</v>
      </c>
      <c r="AG2261">
        <v>0</v>
      </c>
      <c r="AH2261">
        <v>159838078</v>
      </c>
      <c r="AI2261" s="3">
        <v>1254874</v>
      </c>
      <c r="AJ2261" s="3">
        <v>1034515.88</v>
      </c>
      <c r="AK2261" t="s">
        <v>91</v>
      </c>
      <c r="AL2261" t="s">
        <v>91</v>
      </c>
      <c r="AM2261" t="s">
        <v>91</v>
      </c>
      <c r="AN2261" t="s">
        <v>91</v>
      </c>
      <c r="AO2261" t="s">
        <v>91</v>
      </c>
      <c r="AP2261" t="s">
        <v>91</v>
      </c>
      <c r="AT2261" t="s">
        <v>18</v>
      </c>
    </row>
    <row r="2262" spans="2:46" x14ac:dyDescent="0.25">
      <c r="B2262">
        <v>51969011</v>
      </c>
      <c r="C2262" t="s">
        <v>108</v>
      </c>
      <c r="D2262" t="s">
        <v>259</v>
      </c>
      <c r="E2262" t="s">
        <v>349</v>
      </c>
      <c r="F2262" t="s">
        <v>452</v>
      </c>
      <c r="G2262" t="s">
        <v>1403</v>
      </c>
      <c r="H2262" s="1">
        <v>25594</v>
      </c>
      <c r="I2262" t="s">
        <v>12998</v>
      </c>
      <c r="J2262">
        <v>0</v>
      </c>
      <c r="K2262" t="s">
        <v>78</v>
      </c>
      <c r="L2262">
        <v>25</v>
      </c>
      <c r="M2262" t="s">
        <v>78</v>
      </c>
      <c r="O2262">
        <v>3227015525</v>
      </c>
      <c r="P2262">
        <v>3045804981</v>
      </c>
      <c r="T2262" t="s">
        <v>424</v>
      </c>
      <c r="U2262">
        <v>2019</v>
      </c>
      <c r="V2262" t="s">
        <v>1286</v>
      </c>
      <c r="W2262" t="s">
        <v>12999</v>
      </c>
      <c r="X2262" t="s">
        <v>13000</v>
      </c>
      <c r="Y2262" t="s">
        <v>1289</v>
      </c>
      <c r="Z2262" t="s">
        <v>103</v>
      </c>
      <c r="AA2262" t="s">
        <v>448</v>
      </c>
      <c r="AB2262" s="2">
        <f t="shared" si="35"/>
        <v>3.029070351758794E-2</v>
      </c>
      <c r="AC2262" s="3">
        <v>39800000</v>
      </c>
      <c r="AD2262" t="s">
        <v>87</v>
      </c>
      <c r="AE2262" t="s">
        <v>139</v>
      </c>
      <c r="AF2262" t="s">
        <v>89</v>
      </c>
      <c r="AG2262" t="s">
        <v>13001</v>
      </c>
      <c r="AH2262">
        <v>159764936</v>
      </c>
      <c r="AI2262" s="3">
        <v>1205570</v>
      </c>
      <c r="AJ2262" s="3">
        <v>993083.82</v>
      </c>
      <c r="AK2262" t="s">
        <v>91</v>
      </c>
      <c r="AL2262" t="s">
        <v>91</v>
      </c>
      <c r="AM2262" t="s">
        <v>91</v>
      </c>
      <c r="AN2262" t="s">
        <v>91</v>
      </c>
      <c r="AO2262" t="s">
        <v>91</v>
      </c>
      <c r="AP2262" t="s">
        <v>91</v>
      </c>
      <c r="AT2262" t="s">
        <v>18</v>
      </c>
    </row>
    <row r="2263" spans="2:46" x14ac:dyDescent="0.25">
      <c r="B2263">
        <v>1088284745</v>
      </c>
      <c r="C2263" t="s">
        <v>72</v>
      </c>
      <c r="D2263" t="s">
        <v>462</v>
      </c>
      <c r="E2263" t="s">
        <v>1786</v>
      </c>
      <c r="F2263" t="s">
        <v>1284</v>
      </c>
      <c r="G2263" t="s">
        <v>664</v>
      </c>
      <c r="H2263" s="1">
        <v>32946</v>
      </c>
      <c r="I2263" t="s">
        <v>13002</v>
      </c>
      <c r="J2263">
        <v>5001</v>
      </c>
      <c r="K2263" t="s">
        <v>114</v>
      </c>
      <c r="L2263">
        <v>5</v>
      </c>
      <c r="M2263" t="s">
        <v>115</v>
      </c>
      <c r="O2263">
        <v>3053565870</v>
      </c>
      <c r="P2263">
        <v>3173304650</v>
      </c>
      <c r="T2263" t="s">
        <v>940</v>
      </c>
      <c r="U2263">
        <v>2021</v>
      </c>
      <c r="V2263" t="s">
        <v>5243</v>
      </c>
      <c r="W2263" t="s">
        <v>13003</v>
      </c>
      <c r="X2263" t="s">
        <v>13004</v>
      </c>
      <c r="Y2263" t="s">
        <v>5246</v>
      </c>
      <c r="Z2263" t="s">
        <v>311</v>
      </c>
      <c r="AA2263" t="s">
        <v>761</v>
      </c>
      <c r="AB2263" s="2">
        <f t="shared" si="35"/>
        <v>3.4825131926121369E-2</v>
      </c>
      <c r="AC2263" s="3">
        <v>75800000</v>
      </c>
      <c r="AD2263" t="s">
        <v>177</v>
      </c>
      <c r="AE2263" t="s">
        <v>106</v>
      </c>
      <c r="AF2263" t="s">
        <v>89</v>
      </c>
      <c r="AG2263" t="s">
        <v>13005</v>
      </c>
      <c r="AH2263">
        <v>159776864</v>
      </c>
      <c r="AI2263" s="3">
        <v>2639745</v>
      </c>
      <c r="AJ2263" s="3">
        <v>2198272.92</v>
      </c>
      <c r="AK2263" t="s">
        <v>91</v>
      </c>
      <c r="AL2263" t="s">
        <v>91</v>
      </c>
      <c r="AM2263" t="s">
        <v>91</v>
      </c>
      <c r="AN2263" t="s">
        <v>91</v>
      </c>
      <c r="AO2263" t="s">
        <v>91</v>
      </c>
      <c r="AP2263" t="s">
        <v>91</v>
      </c>
      <c r="AT2263" t="s">
        <v>21</v>
      </c>
    </row>
    <row r="2264" spans="2:46" x14ac:dyDescent="0.25">
      <c r="B2264">
        <v>12448436</v>
      </c>
      <c r="C2264" t="s">
        <v>72</v>
      </c>
      <c r="D2264" t="s">
        <v>337</v>
      </c>
      <c r="E2264" t="s">
        <v>500</v>
      </c>
      <c r="F2264" t="s">
        <v>316</v>
      </c>
      <c r="G2264" t="s">
        <v>13006</v>
      </c>
      <c r="H2264" s="1">
        <v>30019</v>
      </c>
      <c r="I2264" t="s">
        <v>13007</v>
      </c>
      <c r="J2264">
        <v>0</v>
      </c>
      <c r="K2264" t="s">
        <v>78</v>
      </c>
      <c r="L2264">
        <v>25</v>
      </c>
      <c r="M2264" t="s">
        <v>78</v>
      </c>
      <c r="O2264">
        <v>3003662686</v>
      </c>
      <c r="P2264">
        <v>3014836077</v>
      </c>
      <c r="T2264" t="s">
        <v>666</v>
      </c>
      <c r="U2264">
        <v>2020</v>
      </c>
      <c r="V2264" t="s">
        <v>13008</v>
      </c>
      <c r="W2264" t="s">
        <v>13009</v>
      </c>
      <c r="X2264" t="s">
        <v>13010</v>
      </c>
      <c r="Y2264" t="s">
        <v>13011</v>
      </c>
      <c r="Z2264" t="s">
        <v>298</v>
      </c>
      <c r="AA2264" t="s">
        <v>299</v>
      </c>
      <c r="AB2264" s="2">
        <f t="shared" si="35"/>
        <v>3.2813091216216214E-2</v>
      </c>
      <c r="AC2264" s="3">
        <v>59200000</v>
      </c>
      <c r="AD2264" t="s">
        <v>87</v>
      </c>
      <c r="AE2264" t="s">
        <v>139</v>
      </c>
      <c r="AF2264" t="s">
        <v>89</v>
      </c>
      <c r="AG2264" t="s">
        <v>13012</v>
      </c>
      <c r="AH2264">
        <v>159838864</v>
      </c>
      <c r="AI2264" s="3">
        <v>1942535</v>
      </c>
      <c r="AJ2264" s="3">
        <v>1612382.36</v>
      </c>
      <c r="AK2264" t="s">
        <v>91</v>
      </c>
      <c r="AL2264" t="s">
        <v>91</v>
      </c>
      <c r="AM2264" t="s">
        <v>91</v>
      </c>
      <c r="AN2264" t="s">
        <v>91</v>
      </c>
      <c r="AO2264" t="s">
        <v>91</v>
      </c>
      <c r="AP2264" t="s">
        <v>91</v>
      </c>
      <c r="AT2264" t="s">
        <v>18</v>
      </c>
    </row>
    <row r="2265" spans="2:46" x14ac:dyDescent="0.25">
      <c r="B2265">
        <v>19250178</v>
      </c>
      <c r="C2265" t="s">
        <v>72</v>
      </c>
      <c r="D2265" t="s">
        <v>462</v>
      </c>
      <c r="E2265" t="s">
        <v>3225</v>
      </c>
      <c r="F2265" t="s">
        <v>10218</v>
      </c>
      <c r="G2265" t="s">
        <v>155</v>
      </c>
      <c r="H2265" s="1">
        <v>19610</v>
      </c>
      <c r="I2265" t="s">
        <v>13013</v>
      </c>
      <c r="J2265">
        <v>5001</v>
      </c>
      <c r="K2265" t="s">
        <v>114</v>
      </c>
      <c r="L2265">
        <v>5</v>
      </c>
      <c r="M2265" t="s">
        <v>115</v>
      </c>
      <c r="O2265">
        <v>3136140134</v>
      </c>
      <c r="P2265">
        <v>3136613327</v>
      </c>
      <c r="T2265" t="s">
        <v>435</v>
      </c>
      <c r="U2265">
        <v>2012</v>
      </c>
      <c r="V2265" t="s">
        <v>13014</v>
      </c>
      <c r="W2265" t="s">
        <v>13015</v>
      </c>
      <c r="X2265" t="s">
        <v>13016</v>
      </c>
      <c r="Y2265" t="s">
        <v>13017</v>
      </c>
      <c r="Z2265" t="s">
        <v>210</v>
      </c>
      <c r="AA2265" t="s">
        <v>418</v>
      </c>
      <c r="AB2265" s="2">
        <f t="shared" si="35"/>
        <v>1.7836451027900147E-2</v>
      </c>
      <c r="AC2265" s="3">
        <v>136200000</v>
      </c>
      <c r="AD2265" t="s">
        <v>177</v>
      </c>
      <c r="AE2265" t="s">
        <v>212</v>
      </c>
      <c r="AF2265" t="s">
        <v>89</v>
      </c>
      <c r="AG2265" t="s">
        <v>13018</v>
      </c>
      <c r="AH2265">
        <v>29188402</v>
      </c>
      <c r="AI2265" s="3">
        <v>2429324.63</v>
      </c>
      <c r="AJ2265" s="3">
        <v>2021449.27</v>
      </c>
      <c r="AK2265" t="s">
        <v>91</v>
      </c>
      <c r="AL2265" t="s">
        <v>91</v>
      </c>
      <c r="AM2265" t="s">
        <v>91</v>
      </c>
      <c r="AN2265" t="s">
        <v>91</v>
      </c>
      <c r="AO2265" t="s">
        <v>91</v>
      </c>
      <c r="AP2265" t="s">
        <v>91</v>
      </c>
      <c r="AT2265" t="s">
        <v>18</v>
      </c>
    </row>
    <row r="2266" spans="2:46" x14ac:dyDescent="0.25">
      <c r="B2266">
        <v>79951468</v>
      </c>
      <c r="C2266" t="s">
        <v>72</v>
      </c>
      <c r="D2266" t="s">
        <v>338</v>
      </c>
      <c r="E2266">
        <v>0</v>
      </c>
      <c r="F2266" t="s">
        <v>4391</v>
      </c>
      <c r="G2266" t="s">
        <v>181</v>
      </c>
      <c r="H2266" s="1">
        <v>28956</v>
      </c>
      <c r="I2266" t="s">
        <v>13019</v>
      </c>
      <c r="J2266">
        <v>0</v>
      </c>
      <c r="K2266" t="s">
        <v>78</v>
      </c>
      <c r="L2266">
        <v>25</v>
      </c>
      <c r="M2266" t="s">
        <v>78</v>
      </c>
      <c r="O2266">
        <v>3004598309</v>
      </c>
      <c r="P2266">
        <v>3004595309</v>
      </c>
      <c r="T2266" t="s">
        <v>184</v>
      </c>
      <c r="U2266">
        <v>2024</v>
      </c>
      <c r="V2266" t="s">
        <v>160</v>
      </c>
      <c r="W2266" t="s">
        <v>13020</v>
      </c>
      <c r="X2266" t="s">
        <v>13021</v>
      </c>
      <c r="Y2266" t="s">
        <v>163</v>
      </c>
      <c r="Z2266" t="s">
        <v>164</v>
      </c>
      <c r="AA2266" t="s">
        <v>165</v>
      </c>
      <c r="AB2266" s="2">
        <f t="shared" si="35"/>
        <v>3.6816328671328669E-2</v>
      </c>
      <c r="AC2266" s="3">
        <v>57200000</v>
      </c>
      <c r="AD2266" t="s">
        <v>105</v>
      </c>
      <c r="AE2266" t="s">
        <v>139</v>
      </c>
      <c r="AF2266" t="s">
        <v>89</v>
      </c>
      <c r="AG2266" t="s">
        <v>13022</v>
      </c>
      <c r="AH2266">
        <v>159838322</v>
      </c>
      <c r="AI2266" s="3">
        <v>2105894</v>
      </c>
      <c r="AJ2266" s="3">
        <v>1749658.69</v>
      </c>
      <c r="AK2266" t="s">
        <v>91</v>
      </c>
      <c r="AL2266" t="s">
        <v>91</v>
      </c>
      <c r="AM2266" t="s">
        <v>91</v>
      </c>
      <c r="AN2266" t="s">
        <v>91</v>
      </c>
      <c r="AO2266" t="s">
        <v>91</v>
      </c>
      <c r="AP2266" t="s">
        <v>91</v>
      </c>
      <c r="AT2266" t="s">
        <v>21</v>
      </c>
    </row>
    <row r="2267" spans="2:46" x14ac:dyDescent="0.25">
      <c r="B2267">
        <v>32106003</v>
      </c>
      <c r="C2267" t="s">
        <v>108</v>
      </c>
      <c r="D2267" t="s">
        <v>1828</v>
      </c>
      <c r="E2267" t="s">
        <v>763</v>
      </c>
      <c r="F2267" t="s">
        <v>4095</v>
      </c>
      <c r="G2267" t="s">
        <v>411</v>
      </c>
      <c r="H2267" s="1">
        <v>28638</v>
      </c>
      <c r="I2267" t="s">
        <v>13023</v>
      </c>
      <c r="J2267">
        <v>5266</v>
      </c>
      <c r="K2267" t="s">
        <v>228</v>
      </c>
      <c r="L2267">
        <v>5</v>
      </c>
      <c r="M2267" t="s">
        <v>115</v>
      </c>
      <c r="O2267">
        <v>3205190690</v>
      </c>
      <c r="P2267">
        <v>0</v>
      </c>
      <c r="T2267" t="s">
        <v>585</v>
      </c>
      <c r="U2267">
        <v>2025</v>
      </c>
      <c r="V2267" t="s">
        <v>2961</v>
      </c>
      <c r="W2267" t="s">
        <v>13024</v>
      </c>
      <c r="X2267" t="s">
        <v>13025</v>
      </c>
      <c r="Y2267" t="s">
        <v>2964</v>
      </c>
      <c r="Z2267" t="s">
        <v>311</v>
      </c>
      <c r="AA2267" t="s">
        <v>1999</v>
      </c>
      <c r="AB2267" s="2">
        <f t="shared" si="35"/>
        <v>5.0072086677367574E-2</v>
      </c>
      <c r="AC2267" s="3">
        <v>62300000</v>
      </c>
      <c r="AD2267" t="s">
        <v>87</v>
      </c>
      <c r="AE2267" t="s">
        <v>139</v>
      </c>
      <c r="AF2267" t="s">
        <v>89</v>
      </c>
      <c r="AG2267">
        <v>0</v>
      </c>
      <c r="AH2267">
        <v>159835591</v>
      </c>
      <c r="AI2267" s="3">
        <v>3119491</v>
      </c>
      <c r="AJ2267" s="3">
        <v>2601420.9500000002</v>
      </c>
      <c r="AK2267" t="s">
        <v>91</v>
      </c>
      <c r="AL2267" t="s">
        <v>91</v>
      </c>
      <c r="AM2267" t="s">
        <v>91</v>
      </c>
      <c r="AN2267" t="s">
        <v>91</v>
      </c>
      <c r="AO2267" t="s">
        <v>91</v>
      </c>
      <c r="AP2267" t="s">
        <v>91</v>
      </c>
      <c r="AT2267" t="s">
        <v>21</v>
      </c>
    </row>
    <row r="2268" spans="2:46" x14ac:dyDescent="0.25">
      <c r="B2268">
        <v>1022364771</v>
      </c>
      <c r="C2268" t="s">
        <v>72</v>
      </c>
      <c r="D2268" t="s">
        <v>2601</v>
      </c>
      <c r="E2268" t="s">
        <v>74</v>
      </c>
      <c r="F2268" t="s">
        <v>154</v>
      </c>
      <c r="G2268" t="s">
        <v>76</v>
      </c>
      <c r="H2268" s="1">
        <v>33151</v>
      </c>
      <c r="I2268" t="s">
        <v>13026</v>
      </c>
      <c r="J2268">
        <v>0</v>
      </c>
      <c r="K2268" t="s">
        <v>78</v>
      </c>
      <c r="L2268">
        <v>25</v>
      </c>
      <c r="M2268" t="s">
        <v>78</v>
      </c>
      <c r="O2268">
        <v>3125770464</v>
      </c>
      <c r="P2268">
        <v>0</v>
      </c>
      <c r="T2268" t="s">
        <v>544</v>
      </c>
      <c r="U2268">
        <v>2018</v>
      </c>
      <c r="V2268" t="s">
        <v>5574</v>
      </c>
      <c r="W2268" t="s">
        <v>13027</v>
      </c>
      <c r="X2268" t="s">
        <v>13028</v>
      </c>
      <c r="Y2268" t="s">
        <v>5577</v>
      </c>
      <c r="Z2268" t="s">
        <v>136</v>
      </c>
      <c r="AA2268" t="s">
        <v>137</v>
      </c>
      <c r="AB2268" s="2">
        <f t="shared" si="35"/>
        <v>2.9186759906759906E-2</v>
      </c>
      <c r="AC2268" s="3">
        <v>42900000</v>
      </c>
      <c r="AD2268" t="s">
        <v>87</v>
      </c>
      <c r="AE2268" t="s">
        <v>139</v>
      </c>
      <c r="AF2268" t="s">
        <v>89</v>
      </c>
      <c r="AG2268" t="s">
        <v>13029</v>
      </c>
      <c r="AH2268">
        <v>159712187</v>
      </c>
      <c r="AI2268" s="3">
        <v>1252112</v>
      </c>
      <c r="AJ2268" s="3">
        <v>1032194.68</v>
      </c>
      <c r="AK2268" t="s">
        <v>91</v>
      </c>
      <c r="AL2268" t="s">
        <v>91</v>
      </c>
      <c r="AM2268" t="s">
        <v>91</v>
      </c>
      <c r="AN2268" t="s">
        <v>91</v>
      </c>
      <c r="AO2268" t="s">
        <v>91</v>
      </c>
      <c r="AP2268" t="s">
        <v>91</v>
      </c>
      <c r="AT2268" t="s">
        <v>18</v>
      </c>
    </row>
    <row r="2269" spans="2:46" x14ac:dyDescent="0.25">
      <c r="B2269">
        <v>29915849</v>
      </c>
      <c r="C2269" t="s">
        <v>108</v>
      </c>
      <c r="D2269" t="s">
        <v>109</v>
      </c>
      <c r="E2269" t="s">
        <v>1829</v>
      </c>
      <c r="F2269" t="s">
        <v>1402</v>
      </c>
      <c r="G2269" t="s">
        <v>582</v>
      </c>
      <c r="H2269" s="1">
        <v>27653</v>
      </c>
      <c r="I2269" t="s">
        <v>13030</v>
      </c>
      <c r="J2269">
        <v>66001</v>
      </c>
      <c r="K2269" t="s">
        <v>986</v>
      </c>
      <c r="L2269">
        <v>66</v>
      </c>
      <c r="M2269" t="s">
        <v>987</v>
      </c>
      <c r="O2269">
        <v>3206248056</v>
      </c>
      <c r="P2269">
        <v>0</v>
      </c>
      <c r="T2269" t="s">
        <v>424</v>
      </c>
      <c r="U2269">
        <v>2014</v>
      </c>
      <c r="V2269" t="s">
        <v>1951</v>
      </c>
      <c r="W2269" t="s">
        <v>13031</v>
      </c>
      <c r="X2269" t="s">
        <v>13032</v>
      </c>
      <c r="Y2269" t="s">
        <v>1954</v>
      </c>
      <c r="Z2269" t="s">
        <v>136</v>
      </c>
      <c r="AA2269" t="s">
        <v>233</v>
      </c>
      <c r="AB2269" s="2">
        <f t="shared" si="35"/>
        <v>3.2181537301587307E-2</v>
      </c>
      <c r="AC2269" s="3">
        <v>37800000</v>
      </c>
      <c r="AD2269" t="s">
        <v>151</v>
      </c>
      <c r="AE2269" t="s">
        <v>106</v>
      </c>
      <c r="AF2269" t="s">
        <v>89</v>
      </c>
      <c r="AG2269">
        <v>0</v>
      </c>
      <c r="AH2269">
        <v>29185360</v>
      </c>
      <c r="AI2269" s="3">
        <v>1216462.1100000001</v>
      </c>
      <c r="AJ2269" s="3">
        <v>1002237.07</v>
      </c>
      <c r="AK2269" t="s">
        <v>91</v>
      </c>
      <c r="AL2269" t="s">
        <v>91</v>
      </c>
      <c r="AM2269" t="s">
        <v>91</v>
      </c>
      <c r="AN2269" t="s">
        <v>91</v>
      </c>
      <c r="AO2269" t="s">
        <v>91</v>
      </c>
      <c r="AP2269" t="s">
        <v>91</v>
      </c>
      <c r="AT2269" t="s">
        <v>18</v>
      </c>
    </row>
    <row r="2270" spans="2:46" x14ac:dyDescent="0.25">
      <c r="B2270">
        <v>31148152</v>
      </c>
      <c r="C2270" t="s">
        <v>108</v>
      </c>
      <c r="D2270" t="s">
        <v>672</v>
      </c>
      <c r="E2270" t="s">
        <v>902</v>
      </c>
      <c r="F2270" t="s">
        <v>2273</v>
      </c>
      <c r="G2270" t="s">
        <v>11963</v>
      </c>
      <c r="H2270" s="1">
        <v>20319</v>
      </c>
      <c r="I2270" t="s">
        <v>13033</v>
      </c>
      <c r="J2270">
        <v>76520</v>
      </c>
      <c r="K2270" t="s">
        <v>1688</v>
      </c>
      <c r="L2270">
        <v>76</v>
      </c>
      <c r="M2270" t="s">
        <v>330</v>
      </c>
      <c r="O2270">
        <v>3206905848</v>
      </c>
      <c r="P2270">
        <v>0</v>
      </c>
      <c r="T2270" t="s">
        <v>184</v>
      </c>
      <c r="U2270">
        <v>2017</v>
      </c>
      <c r="V2270" t="s">
        <v>5976</v>
      </c>
      <c r="W2270" t="s">
        <v>13034</v>
      </c>
      <c r="X2270" t="s">
        <v>13035</v>
      </c>
      <c r="Y2270" t="s">
        <v>5979</v>
      </c>
      <c r="Z2270" t="s">
        <v>103</v>
      </c>
      <c r="AA2270" t="s">
        <v>1128</v>
      </c>
      <c r="AB2270" s="2">
        <f t="shared" si="35"/>
        <v>3.4137042253521127E-2</v>
      </c>
      <c r="AC2270" s="3">
        <v>42600000</v>
      </c>
      <c r="AD2270" t="s">
        <v>87</v>
      </c>
      <c r="AE2270" t="s">
        <v>139</v>
      </c>
      <c r="AF2270" t="s">
        <v>89</v>
      </c>
      <c r="AG2270" t="s">
        <v>13036</v>
      </c>
      <c r="AH2270">
        <v>159949509</v>
      </c>
      <c r="AI2270" s="3">
        <v>1454238</v>
      </c>
      <c r="AJ2270" s="3">
        <v>1202049.08</v>
      </c>
      <c r="AK2270" t="s">
        <v>91</v>
      </c>
      <c r="AL2270" t="s">
        <v>91</v>
      </c>
      <c r="AM2270" t="s">
        <v>91</v>
      </c>
      <c r="AN2270" t="s">
        <v>91</v>
      </c>
      <c r="AO2270" t="s">
        <v>91</v>
      </c>
      <c r="AP2270" t="s">
        <v>91</v>
      </c>
      <c r="AT2270" t="s">
        <v>18</v>
      </c>
    </row>
    <row r="2271" spans="2:46" x14ac:dyDescent="0.25">
      <c r="B2271">
        <v>55162930</v>
      </c>
      <c r="C2271" t="s">
        <v>108</v>
      </c>
      <c r="D2271" t="s">
        <v>109</v>
      </c>
      <c r="E2271" t="s">
        <v>3175</v>
      </c>
      <c r="F2271" t="s">
        <v>2288</v>
      </c>
      <c r="G2271" t="s">
        <v>2604</v>
      </c>
      <c r="H2271" s="1">
        <v>26148</v>
      </c>
      <c r="I2271" t="s">
        <v>13037</v>
      </c>
      <c r="J2271">
        <v>0</v>
      </c>
      <c r="K2271" t="s">
        <v>466</v>
      </c>
      <c r="L2271">
        <v>25</v>
      </c>
      <c r="M2271" t="s">
        <v>79</v>
      </c>
      <c r="O2271">
        <v>3118234849</v>
      </c>
      <c r="P2271">
        <v>3153048718</v>
      </c>
      <c r="T2271" t="s">
        <v>435</v>
      </c>
      <c r="U2271">
        <v>2012</v>
      </c>
      <c r="V2271" t="s">
        <v>13038</v>
      </c>
      <c r="W2271" t="s">
        <v>13039</v>
      </c>
      <c r="X2271" t="s">
        <v>13040</v>
      </c>
      <c r="Y2271" t="s">
        <v>13041</v>
      </c>
      <c r="Z2271" t="s">
        <v>103</v>
      </c>
      <c r="AA2271" t="s">
        <v>2119</v>
      </c>
      <c r="AB2271" s="2">
        <f t="shared" si="35"/>
        <v>5.0370485829959517E-2</v>
      </c>
      <c r="AC2271" s="3">
        <v>24700000</v>
      </c>
      <c r="AD2271" t="s">
        <v>151</v>
      </c>
      <c r="AE2271" t="s">
        <v>139</v>
      </c>
      <c r="AF2271" t="s">
        <v>89</v>
      </c>
      <c r="AG2271" t="s">
        <v>13042</v>
      </c>
      <c r="AH2271">
        <v>159709216</v>
      </c>
      <c r="AI2271" s="3">
        <v>1244151</v>
      </c>
      <c r="AJ2271" s="3">
        <v>1025504.99</v>
      </c>
      <c r="AK2271" t="s">
        <v>91</v>
      </c>
      <c r="AL2271" t="s">
        <v>91</v>
      </c>
      <c r="AM2271" t="s">
        <v>91</v>
      </c>
      <c r="AN2271" t="s">
        <v>91</v>
      </c>
      <c r="AO2271" t="s">
        <v>91</v>
      </c>
      <c r="AP2271" t="s">
        <v>91</v>
      </c>
      <c r="AT2271" t="s">
        <v>21</v>
      </c>
    </row>
    <row r="2272" spans="2:46" x14ac:dyDescent="0.25">
      <c r="B2272">
        <v>1117503399</v>
      </c>
      <c r="C2272" t="s">
        <v>108</v>
      </c>
      <c r="D2272" t="s">
        <v>727</v>
      </c>
      <c r="E2272" t="s">
        <v>1239</v>
      </c>
      <c r="F2272" t="s">
        <v>13043</v>
      </c>
      <c r="G2272" t="s">
        <v>895</v>
      </c>
      <c r="H2272" s="1">
        <v>32453</v>
      </c>
      <c r="I2272" t="s">
        <v>13044</v>
      </c>
      <c r="J2272">
        <v>0</v>
      </c>
      <c r="K2272" t="s">
        <v>2481</v>
      </c>
      <c r="L2272">
        <v>0</v>
      </c>
      <c r="M2272" t="s">
        <v>5123</v>
      </c>
      <c r="O2272">
        <v>3107709524</v>
      </c>
      <c r="P2272">
        <v>0</v>
      </c>
      <c r="T2272" t="s">
        <v>403</v>
      </c>
      <c r="U2272">
        <v>2024</v>
      </c>
      <c r="V2272" t="s">
        <v>6534</v>
      </c>
      <c r="W2272" t="s">
        <v>13045</v>
      </c>
      <c r="X2272" t="s">
        <v>13046</v>
      </c>
      <c r="Y2272" t="s">
        <v>6537</v>
      </c>
      <c r="Z2272" t="s">
        <v>121</v>
      </c>
      <c r="AA2272" t="s">
        <v>877</v>
      </c>
      <c r="AB2272" s="2">
        <f t="shared" si="35"/>
        <v>4.0742499833333334E-2</v>
      </c>
      <c r="AC2272" s="3">
        <v>60000000</v>
      </c>
      <c r="AD2272" t="s">
        <v>151</v>
      </c>
      <c r="AE2272" t="s">
        <v>139</v>
      </c>
      <c r="AF2272" t="s">
        <v>89</v>
      </c>
      <c r="AG2272" t="s">
        <v>13047</v>
      </c>
      <c r="AH2272">
        <v>29193356</v>
      </c>
      <c r="AI2272" s="3">
        <v>2444549.9900000002</v>
      </c>
      <c r="AJ2272" s="3">
        <v>2034243.69</v>
      </c>
      <c r="AK2272" t="s">
        <v>91</v>
      </c>
      <c r="AL2272" t="s">
        <v>91</v>
      </c>
      <c r="AM2272" t="s">
        <v>91</v>
      </c>
      <c r="AN2272" t="s">
        <v>91</v>
      </c>
      <c r="AO2272" t="s">
        <v>91</v>
      </c>
      <c r="AP2272" t="s">
        <v>91</v>
      </c>
      <c r="AT2272" t="s">
        <v>21</v>
      </c>
    </row>
    <row r="2273" spans="2:46" x14ac:dyDescent="0.25">
      <c r="B2273">
        <v>22004974</v>
      </c>
      <c r="C2273" t="s">
        <v>108</v>
      </c>
      <c r="D2273" t="s">
        <v>9812</v>
      </c>
      <c r="E2273" t="s">
        <v>1829</v>
      </c>
      <c r="F2273" t="s">
        <v>4218</v>
      </c>
      <c r="G2273" t="s">
        <v>1821</v>
      </c>
      <c r="H2273" s="1">
        <v>20371</v>
      </c>
      <c r="I2273" t="s">
        <v>13048</v>
      </c>
      <c r="J2273">
        <v>5001</v>
      </c>
      <c r="K2273" t="s">
        <v>114</v>
      </c>
      <c r="L2273">
        <v>5</v>
      </c>
      <c r="M2273" t="s">
        <v>115</v>
      </c>
      <c r="O2273">
        <v>3147213750</v>
      </c>
      <c r="P2273">
        <v>0</v>
      </c>
      <c r="T2273" t="s">
        <v>116</v>
      </c>
      <c r="U2273">
        <v>2020</v>
      </c>
      <c r="V2273" t="s">
        <v>1158</v>
      </c>
      <c r="W2273" t="s">
        <v>13049</v>
      </c>
      <c r="X2273" t="s">
        <v>13050</v>
      </c>
      <c r="Y2273" t="s">
        <v>1161</v>
      </c>
      <c r="Z2273" t="s">
        <v>85</v>
      </c>
      <c r="AA2273" t="s">
        <v>638</v>
      </c>
      <c r="AB2273" s="2">
        <f t="shared" si="35"/>
        <v>2.1798895434462444E-2</v>
      </c>
      <c r="AC2273" s="3">
        <v>67900000</v>
      </c>
      <c r="AD2273" t="s">
        <v>177</v>
      </c>
      <c r="AE2273" t="s">
        <v>106</v>
      </c>
      <c r="AF2273" t="s">
        <v>89</v>
      </c>
      <c r="AG2273" t="s">
        <v>13051</v>
      </c>
      <c r="AH2273">
        <v>159714707</v>
      </c>
      <c r="AI2273" s="3">
        <v>1480145</v>
      </c>
      <c r="AJ2273" s="3">
        <v>1223819.19</v>
      </c>
      <c r="AK2273" t="s">
        <v>91</v>
      </c>
      <c r="AL2273" t="s">
        <v>91</v>
      </c>
      <c r="AM2273" t="s">
        <v>91</v>
      </c>
      <c r="AN2273" t="s">
        <v>91</v>
      </c>
      <c r="AO2273" t="s">
        <v>91</v>
      </c>
      <c r="AP2273" t="s">
        <v>91</v>
      </c>
      <c r="AT2273" t="s">
        <v>18</v>
      </c>
    </row>
    <row r="2274" spans="2:46" x14ac:dyDescent="0.25">
      <c r="B2274">
        <v>52388921</v>
      </c>
      <c r="C2274" t="s">
        <v>108</v>
      </c>
      <c r="D2274" t="s">
        <v>727</v>
      </c>
      <c r="E2274" t="s">
        <v>5073</v>
      </c>
      <c r="F2274" t="s">
        <v>1751</v>
      </c>
      <c r="G2274" t="s">
        <v>13052</v>
      </c>
      <c r="H2274" s="1">
        <v>28458</v>
      </c>
      <c r="I2274" t="s">
        <v>13053</v>
      </c>
      <c r="J2274">
        <v>0</v>
      </c>
      <c r="K2274" t="s">
        <v>78</v>
      </c>
      <c r="L2274">
        <v>25</v>
      </c>
      <c r="M2274" t="s">
        <v>78</v>
      </c>
      <c r="O2274">
        <v>3158065883</v>
      </c>
      <c r="P2274">
        <v>3108577971</v>
      </c>
      <c r="T2274" t="s">
        <v>80</v>
      </c>
      <c r="U2274">
        <v>2014</v>
      </c>
      <c r="V2274" t="s">
        <v>13054</v>
      </c>
      <c r="W2274" t="s">
        <v>13055</v>
      </c>
      <c r="X2274" t="s">
        <v>13056</v>
      </c>
      <c r="Y2274" t="s">
        <v>13057</v>
      </c>
      <c r="Z2274" t="s">
        <v>121</v>
      </c>
      <c r="AA2274" t="s">
        <v>122</v>
      </c>
      <c r="AB2274" s="2">
        <f t="shared" si="35"/>
        <v>2.2254484366197182E-2</v>
      </c>
      <c r="AC2274" s="3">
        <v>71000000</v>
      </c>
      <c r="AD2274" t="s">
        <v>105</v>
      </c>
      <c r="AE2274" t="s">
        <v>106</v>
      </c>
      <c r="AF2274" t="s">
        <v>89</v>
      </c>
      <c r="AG2274" t="s">
        <v>13058</v>
      </c>
      <c r="AH2274">
        <v>29193382</v>
      </c>
      <c r="AI2274" s="3">
        <v>1580068.39</v>
      </c>
      <c r="AJ2274" s="3">
        <v>1307788.56</v>
      </c>
      <c r="AK2274" t="s">
        <v>91</v>
      </c>
      <c r="AL2274" t="s">
        <v>91</v>
      </c>
      <c r="AM2274" t="s">
        <v>91</v>
      </c>
      <c r="AN2274" t="s">
        <v>91</v>
      </c>
      <c r="AO2274" t="s">
        <v>91</v>
      </c>
      <c r="AP2274" t="s">
        <v>91</v>
      </c>
      <c r="AT2274" t="s">
        <v>18</v>
      </c>
    </row>
    <row r="2275" spans="2:46" x14ac:dyDescent="0.25">
      <c r="B2275">
        <v>1018425324</v>
      </c>
      <c r="C2275" t="s">
        <v>72</v>
      </c>
      <c r="D2275" t="s">
        <v>13059</v>
      </c>
      <c r="E2275">
        <v>0</v>
      </c>
      <c r="F2275" t="s">
        <v>8901</v>
      </c>
      <c r="G2275" t="s">
        <v>4403</v>
      </c>
      <c r="H2275" s="1">
        <v>32652</v>
      </c>
      <c r="I2275" t="s">
        <v>13060</v>
      </c>
      <c r="J2275">
        <v>0</v>
      </c>
      <c r="K2275" t="s">
        <v>78</v>
      </c>
      <c r="L2275">
        <v>25</v>
      </c>
      <c r="M2275" t="s">
        <v>78</v>
      </c>
      <c r="O2275">
        <v>3167462502</v>
      </c>
      <c r="P2275">
        <v>0</v>
      </c>
      <c r="T2275" t="s">
        <v>195</v>
      </c>
      <c r="U2275">
        <v>2021</v>
      </c>
      <c r="V2275" t="s">
        <v>3568</v>
      </c>
      <c r="W2275" t="s">
        <v>13061</v>
      </c>
      <c r="X2275" t="s">
        <v>13062</v>
      </c>
      <c r="Y2275" t="s">
        <v>3571</v>
      </c>
      <c r="Z2275" t="s">
        <v>85</v>
      </c>
      <c r="AA2275" t="s">
        <v>1351</v>
      </c>
      <c r="AB2275" s="2">
        <f t="shared" si="35"/>
        <v>2.8247306501547987E-2</v>
      </c>
      <c r="AC2275" s="3">
        <v>96900000</v>
      </c>
      <c r="AD2275" t="s">
        <v>123</v>
      </c>
      <c r="AE2275" t="s">
        <v>106</v>
      </c>
      <c r="AF2275" t="s">
        <v>89</v>
      </c>
      <c r="AG2275" t="s">
        <v>13063</v>
      </c>
      <c r="AH2275">
        <v>159712380</v>
      </c>
      <c r="AI2275" s="3">
        <v>2737164</v>
      </c>
      <c r="AJ2275" s="3">
        <v>2280137.41</v>
      </c>
      <c r="AK2275" t="s">
        <v>91</v>
      </c>
      <c r="AL2275" t="s">
        <v>91</v>
      </c>
      <c r="AM2275" t="s">
        <v>91</v>
      </c>
      <c r="AN2275" t="s">
        <v>91</v>
      </c>
      <c r="AO2275" t="s">
        <v>91</v>
      </c>
      <c r="AP2275" t="s">
        <v>91</v>
      </c>
      <c r="AT2275" t="s">
        <v>21</v>
      </c>
    </row>
    <row r="2276" spans="2:46" x14ac:dyDescent="0.25">
      <c r="B2276">
        <v>1067844188</v>
      </c>
      <c r="C2276" t="s">
        <v>72</v>
      </c>
      <c r="D2276" t="s">
        <v>462</v>
      </c>
      <c r="E2276" t="s">
        <v>224</v>
      </c>
      <c r="F2276" t="s">
        <v>9750</v>
      </c>
      <c r="G2276" t="s">
        <v>6018</v>
      </c>
      <c r="H2276" s="1">
        <v>31199</v>
      </c>
      <c r="I2276" t="s">
        <v>13064</v>
      </c>
      <c r="J2276">
        <v>5674</v>
      </c>
      <c r="K2276" t="s">
        <v>13065</v>
      </c>
      <c r="L2276">
        <v>5</v>
      </c>
      <c r="M2276" t="s">
        <v>115</v>
      </c>
      <c r="O2276">
        <v>3015404665</v>
      </c>
      <c r="P2276">
        <v>3114284771</v>
      </c>
      <c r="T2276" t="s">
        <v>794</v>
      </c>
      <c r="U2276">
        <v>2020</v>
      </c>
      <c r="V2276" t="s">
        <v>7220</v>
      </c>
      <c r="W2276" t="s">
        <v>13066</v>
      </c>
      <c r="X2276" t="s">
        <v>13067</v>
      </c>
      <c r="Y2276" t="s">
        <v>7223</v>
      </c>
      <c r="Z2276" t="s">
        <v>136</v>
      </c>
      <c r="AA2276" t="s">
        <v>233</v>
      </c>
      <c r="AB2276" s="2">
        <f t="shared" si="35"/>
        <v>4.0586889727126804E-2</v>
      </c>
      <c r="AC2276" s="3">
        <v>62300000</v>
      </c>
      <c r="AD2276" t="s">
        <v>138</v>
      </c>
      <c r="AE2276" t="s">
        <v>106</v>
      </c>
      <c r="AF2276" t="s">
        <v>89</v>
      </c>
      <c r="AG2276" t="s">
        <v>13068</v>
      </c>
      <c r="AH2276">
        <v>29188010</v>
      </c>
      <c r="AI2276" s="3">
        <v>2528563.23</v>
      </c>
      <c r="AJ2276" s="3">
        <v>2104843.0499999998</v>
      </c>
      <c r="AK2276" t="s">
        <v>91</v>
      </c>
      <c r="AL2276" t="s">
        <v>91</v>
      </c>
      <c r="AM2276" t="s">
        <v>91</v>
      </c>
      <c r="AN2276" t="s">
        <v>91</v>
      </c>
      <c r="AO2276" t="s">
        <v>91</v>
      </c>
      <c r="AP2276" t="s">
        <v>91</v>
      </c>
      <c r="AT2276" t="s">
        <v>21</v>
      </c>
    </row>
    <row r="2277" spans="2:46" x14ac:dyDescent="0.25">
      <c r="B2277">
        <v>1010179256</v>
      </c>
      <c r="C2277" t="s">
        <v>108</v>
      </c>
      <c r="D2277" t="s">
        <v>13069</v>
      </c>
      <c r="E2277" t="s">
        <v>2057</v>
      </c>
      <c r="F2277" t="s">
        <v>8445</v>
      </c>
      <c r="G2277" t="s">
        <v>5847</v>
      </c>
      <c r="H2277" s="1">
        <v>32470</v>
      </c>
      <c r="I2277" t="s">
        <v>13070</v>
      </c>
      <c r="J2277">
        <v>0</v>
      </c>
      <c r="K2277" t="s">
        <v>78</v>
      </c>
      <c r="L2277">
        <v>25</v>
      </c>
      <c r="M2277" t="s">
        <v>78</v>
      </c>
      <c r="O2277">
        <v>3107685139</v>
      </c>
      <c r="P2277">
        <v>0</v>
      </c>
      <c r="T2277" t="s">
        <v>7330</v>
      </c>
      <c r="U2277">
        <v>2023</v>
      </c>
      <c r="V2277" t="s">
        <v>2182</v>
      </c>
      <c r="W2277" t="s">
        <v>13071</v>
      </c>
      <c r="X2277" t="s">
        <v>13072</v>
      </c>
      <c r="Y2277" t="s">
        <v>2185</v>
      </c>
      <c r="Z2277" t="s">
        <v>121</v>
      </c>
      <c r="AA2277" t="s">
        <v>821</v>
      </c>
      <c r="AB2277" s="2">
        <f t="shared" si="35"/>
        <v>4.1291795774647887E-2</v>
      </c>
      <c r="AC2277" s="3">
        <v>85200000</v>
      </c>
      <c r="AD2277" t="s">
        <v>151</v>
      </c>
      <c r="AE2277" t="s">
        <v>139</v>
      </c>
      <c r="AF2277" t="s">
        <v>89</v>
      </c>
      <c r="AG2277" t="s">
        <v>13073</v>
      </c>
      <c r="AH2277">
        <v>159838295</v>
      </c>
      <c r="AI2277" s="3">
        <v>3518061</v>
      </c>
      <c r="AJ2277" s="3">
        <v>2936354.09</v>
      </c>
      <c r="AK2277" t="s">
        <v>91</v>
      </c>
      <c r="AL2277" t="s">
        <v>91</v>
      </c>
      <c r="AM2277" t="s">
        <v>91</v>
      </c>
      <c r="AN2277" t="s">
        <v>91</v>
      </c>
      <c r="AO2277" t="s">
        <v>91</v>
      </c>
      <c r="AP2277" t="s">
        <v>91</v>
      </c>
      <c r="AT2277" t="s">
        <v>21</v>
      </c>
    </row>
    <row r="2278" spans="2:46" x14ac:dyDescent="0.25">
      <c r="B2278">
        <v>26585915</v>
      </c>
      <c r="C2278" t="s">
        <v>108</v>
      </c>
      <c r="D2278" t="s">
        <v>13074</v>
      </c>
      <c r="E2278" t="s">
        <v>13075</v>
      </c>
      <c r="F2278" t="s">
        <v>3342</v>
      </c>
      <c r="G2278" t="s">
        <v>1232</v>
      </c>
      <c r="H2278" s="1">
        <v>29936</v>
      </c>
      <c r="I2278" t="s">
        <v>13076</v>
      </c>
      <c r="J2278">
        <v>41001</v>
      </c>
      <c r="K2278" t="s">
        <v>280</v>
      </c>
      <c r="L2278">
        <v>41</v>
      </c>
      <c r="M2278" t="s">
        <v>281</v>
      </c>
      <c r="O2278">
        <v>3144387067</v>
      </c>
      <c r="P2278">
        <v>3148742743</v>
      </c>
      <c r="T2278" t="s">
        <v>750</v>
      </c>
      <c r="U2278">
        <v>2022</v>
      </c>
      <c r="V2278" t="s">
        <v>2432</v>
      </c>
      <c r="W2278" t="s">
        <v>13077</v>
      </c>
      <c r="X2278" t="s">
        <v>13078</v>
      </c>
      <c r="Y2278" t="s">
        <v>2435</v>
      </c>
      <c r="Z2278" t="s">
        <v>164</v>
      </c>
      <c r="AA2278" t="s">
        <v>165</v>
      </c>
      <c r="AB2278" s="2">
        <f t="shared" si="35"/>
        <v>3.1632748747591519E-2</v>
      </c>
      <c r="AC2278" s="3">
        <v>51900000</v>
      </c>
      <c r="AD2278" t="s">
        <v>87</v>
      </c>
      <c r="AE2278" t="s">
        <v>139</v>
      </c>
      <c r="AF2278" t="s">
        <v>89</v>
      </c>
      <c r="AG2278" t="s">
        <v>13079</v>
      </c>
      <c r="AH2278">
        <v>29219362</v>
      </c>
      <c r="AI2278" s="3">
        <v>1641739.66</v>
      </c>
      <c r="AJ2278" s="3">
        <v>1359613.16</v>
      </c>
      <c r="AK2278" t="s">
        <v>91</v>
      </c>
      <c r="AL2278" t="s">
        <v>91</v>
      </c>
      <c r="AM2278" t="s">
        <v>91</v>
      </c>
      <c r="AN2278" t="s">
        <v>91</v>
      </c>
      <c r="AO2278" t="s">
        <v>91</v>
      </c>
      <c r="AP2278" t="s">
        <v>91</v>
      </c>
      <c r="AT2278" t="s">
        <v>18</v>
      </c>
    </row>
    <row r="2279" spans="2:46" x14ac:dyDescent="0.25">
      <c r="B2279">
        <v>31192380</v>
      </c>
      <c r="C2279" t="s">
        <v>108</v>
      </c>
      <c r="D2279" t="s">
        <v>780</v>
      </c>
      <c r="E2279">
        <v>0</v>
      </c>
      <c r="F2279" t="s">
        <v>1498</v>
      </c>
      <c r="G2279" t="s">
        <v>2886</v>
      </c>
      <c r="H2279" s="1">
        <v>21418</v>
      </c>
      <c r="I2279" t="s">
        <v>13080</v>
      </c>
      <c r="J2279">
        <v>76001</v>
      </c>
      <c r="K2279" t="s">
        <v>329</v>
      </c>
      <c r="L2279">
        <v>76</v>
      </c>
      <c r="M2279" t="s">
        <v>330</v>
      </c>
      <c r="O2279">
        <v>3175106452</v>
      </c>
      <c r="P2279">
        <v>0</v>
      </c>
      <c r="T2279" t="s">
        <v>544</v>
      </c>
      <c r="U2279">
        <v>2016</v>
      </c>
      <c r="V2279" t="s">
        <v>13081</v>
      </c>
      <c r="W2279" t="s">
        <v>13082</v>
      </c>
      <c r="X2279" t="s">
        <v>13083</v>
      </c>
      <c r="Y2279" t="s">
        <v>13084</v>
      </c>
      <c r="Z2279" t="s">
        <v>358</v>
      </c>
      <c r="AA2279" t="s">
        <v>359</v>
      </c>
      <c r="AB2279" s="2">
        <f t="shared" si="35"/>
        <v>2.9419295774647886E-2</v>
      </c>
      <c r="AC2279" s="3">
        <v>71000000</v>
      </c>
      <c r="AD2279" t="s">
        <v>123</v>
      </c>
      <c r="AE2279" t="s">
        <v>212</v>
      </c>
      <c r="AF2279" t="s">
        <v>89</v>
      </c>
      <c r="AG2279">
        <v>0</v>
      </c>
      <c r="AH2279">
        <v>159836875</v>
      </c>
      <c r="AI2279" s="3">
        <v>2088770</v>
      </c>
      <c r="AJ2279" s="3">
        <v>1735269.29</v>
      </c>
      <c r="AK2279" t="s">
        <v>91</v>
      </c>
      <c r="AL2279" t="s">
        <v>91</v>
      </c>
      <c r="AM2279" t="s">
        <v>91</v>
      </c>
      <c r="AN2279" t="s">
        <v>91</v>
      </c>
      <c r="AO2279" t="s">
        <v>91</v>
      </c>
      <c r="AP2279" t="s">
        <v>91</v>
      </c>
      <c r="AT2279" t="s">
        <v>21</v>
      </c>
    </row>
    <row r="2280" spans="2:46" x14ac:dyDescent="0.25">
      <c r="B2280">
        <v>91508274</v>
      </c>
      <c r="C2280" t="s">
        <v>72</v>
      </c>
      <c r="D2280" t="s">
        <v>2830</v>
      </c>
      <c r="E2280" t="s">
        <v>663</v>
      </c>
      <c r="F2280" t="s">
        <v>11637</v>
      </c>
      <c r="G2280" t="s">
        <v>181</v>
      </c>
      <c r="H2280" s="1">
        <v>30048</v>
      </c>
      <c r="I2280" t="s">
        <v>13085</v>
      </c>
      <c r="J2280">
        <v>68679</v>
      </c>
      <c r="K2280" t="s">
        <v>13086</v>
      </c>
      <c r="L2280">
        <v>68</v>
      </c>
      <c r="M2280" t="s">
        <v>146</v>
      </c>
      <c r="O2280">
        <v>3187884312</v>
      </c>
      <c r="P2280">
        <v>0</v>
      </c>
      <c r="T2280" t="s">
        <v>371</v>
      </c>
      <c r="U2280">
        <v>2023</v>
      </c>
      <c r="V2280" t="s">
        <v>12225</v>
      </c>
      <c r="W2280" t="s">
        <v>13087</v>
      </c>
      <c r="X2280" t="s">
        <v>13088</v>
      </c>
      <c r="Y2280" t="s">
        <v>12228</v>
      </c>
      <c r="Z2280" t="s">
        <v>103</v>
      </c>
      <c r="AA2280" t="s">
        <v>2836</v>
      </c>
      <c r="AB2280" s="2">
        <f t="shared" si="35"/>
        <v>1.9600418177777777E-2</v>
      </c>
      <c r="AC2280" s="3">
        <v>225000000</v>
      </c>
      <c r="AD2280" t="s">
        <v>177</v>
      </c>
      <c r="AE2280" t="s">
        <v>106</v>
      </c>
      <c r="AF2280" t="s">
        <v>89</v>
      </c>
      <c r="AG2280" t="s">
        <v>13089</v>
      </c>
      <c r="AH2280">
        <v>29188993</v>
      </c>
      <c r="AI2280" s="3">
        <v>4410094.09</v>
      </c>
      <c r="AJ2280" s="3">
        <v>3685961.42</v>
      </c>
      <c r="AK2280" t="s">
        <v>91</v>
      </c>
      <c r="AL2280" t="s">
        <v>91</v>
      </c>
      <c r="AM2280" t="s">
        <v>91</v>
      </c>
      <c r="AN2280" t="s">
        <v>91</v>
      </c>
      <c r="AO2280" t="s">
        <v>91</v>
      </c>
      <c r="AP2280" t="s">
        <v>91</v>
      </c>
      <c r="AT2280" t="s">
        <v>18</v>
      </c>
    </row>
    <row r="2281" spans="2:46" x14ac:dyDescent="0.25">
      <c r="B2281">
        <v>7303314</v>
      </c>
      <c r="C2281" t="s">
        <v>72</v>
      </c>
      <c r="D2281" t="s">
        <v>419</v>
      </c>
      <c r="E2281" t="s">
        <v>2316</v>
      </c>
      <c r="F2281" t="s">
        <v>1480</v>
      </c>
      <c r="G2281" t="s">
        <v>8906</v>
      </c>
      <c r="H2281" s="1">
        <v>22379</v>
      </c>
      <c r="I2281" t="s">
        <v>13090</v>
      </c>
      <c r="J2281">
        <v>15001</v>
      </c>
      <c r="K2281" t="s">
        <v>1800</v>
      </c>
      <c r="L2281">
        <v>15</v>
      </c>
      <c r="M2281" t="s">
        <v>793</v>
      </c>
      <c r="O2281">
        <v>3133904700</v>
      </c>
      <c r="P2281">
        <v>0</v>
      </c>
      <c r="T2281" t="s">
        <v>306</v>
      </c>
      <c r="U2281">
        <v>2022</v>
      </c>
      <c r="V2281" t="s">
        <v>13091</v>
      </c>
      <c r="W2281" t="s">
        <v>13092</v>
      </c>
      <c r="X2281" t="s">
        <v>13093</v>
      </c>
      <c r="Y2281" t="s">
        <v>13094</v>
      </c>
      <c r="Z2281" t="s">
        <v>210</v>
      </c>
      <c r="AA2281" t="s">
        <v>1615</v>
      </c>
      <c r="AB2281" s="2">
        <f t="shared" si="35"/>
        <v>2.1179630200308167E-2</v>
      </c>
      <c r="AC2281" s="3">
        <v>64900000</v>
      </c>
      <c r="AD2281" t="s">
        <v>87</v>
      </c>
      <c r="AE2281" t="s">
        <v>139</v>
      </c>
      <c r="AF2281" t="s">
        <v>89</v>
      </c>
      <c r="AG2281" t="s">
        <v>13095</v>
      </c>
      <c r="AH2281">
        <v>159836958</v>
      </c>
      <c r="AI2281" s="3">
        <v>1374558</v>
      </c>
      <c r="AJ2281" s="3">
        <v>1135090.73</v>
      </c>
      <c r="AK2281" t="s">
        <v>91</v>
      </c>
      <c r="AL2281" t="s">
        <v>91</v>
      </c>
      <c r="AM2281" t="s">
        <v>91</v>
      </c>
      <c r="AN2281" t="s">
        <v>91</v>
      </c>
      <c r="AO2281" t="s">
        <v>91</v>
      </c>
      <c r="AP2281" t="s">
        <v>91</v>
      </c>
      <c r="AT2281" t="s">
        <v>18</v>
      </c>
    </row>
    <row r="2282" spans="2:46" x14ac:dyDescent="0.25">
      <c r="B2282">
        <v>8744570</v>
      </c>
      <c r="C2282" t="s">
        <v>72</v>
      </c>
      <c r="D2282" t="s">
        <v>13096</v>
      </c>
      <c r="E2282" t="s">
        <v>248</v>
      </c>
      <c r="F2282" t="s">
        <v>13097</v>
      </c>
      <c r="G2282" t="s">
        <v>552</v>
      </c>
      <c r="H2282" s="1">
        <v>23465</v>
      </c>
      <c r="I2282" t="s">
        <v>13098</v>
      </c>
      <c r="J2282">
        <v>0</v>
      </c>
      <c r="K2282" t="s">
        <v>466</v>
      </c>
      <c r="L2282">
        <v>25</v>
      </c>
      <c r="M2282" t="s">
        <v>79</v>
      </c>
      <c r="O2282">
        <v>3175103816</v>
      </c>
      <c r="P2282">
        <v>3175303816</v>
      </c>
      <c r="T2282" t="s">
        <v>794</v>
      </c>
      <c r="U2282">
        <v>2019</v>
      </c>
      <c r="V2282" t="s">
        <v>6468</v>
      </c>
      <c r="W2282" t="s">
        <v>13099</v>
      </c>
      <c r="X2282" t="s">
        <v>13100</v>
      </c>
      <c r="Y2282" t="s">
        <v>6471</v>
      </c>
      <c r="Z2282" t="s">
        <v>103</v>
      </c>
      <c r="AA2282" t="s">
        <v>2119</v>
      </c>
      <c r="AB2282" s="2">
        <f t="shared" si="35"/>
        <v>2.9653752181500872E-2</v>
      </c>
      <c r="AC2282" s="3">
        <v>57300000</v>
      </c>
      <c r="AD2282" t="s">
        <v>105</v>
      </c>
      <c r="AE2282" t="s">
        <v>139</v>
      </c>
      <c r="AF2282" t="s">
        <v>89</v>
      </c>
      <c r="AG2282" t="s">
        <v>13101</v>
      </c>
      <c r="AH2282">
        <v>159836529</v>
      </c>
      <c r="AI2282" s="3">
        <v>1699160</v>
      </c>
      <c r="AJ2282" s="3">
        <v>1407865.96</v>
      </c>
      <c r="AK2282" t="s">
        <v>91</v>
      </c>
      <c r="AL2282" t="s">
        <v>91</v>
      </c>
      <c r="AM2282" t="s">
        <v>91</v>
      </c>
      <c r="AN2282" t="s">
        <v>91</v>
      </c>
      <c r="AO2282" t="s">
        <v>91</v>
      </c>
      <c r="AP2282" t="s">
        <v>91</v>
      </c>
      <c r="AT2282" t="s">
        <v>18</v>
      </c>
    </row>
    <row r="2283" spans="2:46" x14ac:dyDescent="0.25">
      <c r="B2283">
        <v>51734904</v>
      </c>
      <c r="C2283" t="s">
        <v>108</v>
      </c>
      <c r="D2283" t="s">
        <v>13102</v>
      </c>
      <c r="E2283" t="s">
        <v>673</v>
      </c>
      <c r="F2283" t="s">
        <v>656</v>
      </c>
      <c r="G2283" t="s">
        <v>2659</v>
      </c>
      <c r="H2283" s="1">
        <v>23317</v>
      </c>
      <c r="I2283" t="s">
        <v>13103</v>
      </c>
      <c r="J2283">
        <v>0</v>
      </c>
      <c r="K2283" t="s">
        <v>78</v>
      </c>
      <c r="L2283">
        <v>25</v>
      </c>
      <c r="M2283" t="s">
        <v>78</v>
      </c>
      <c r="O2283">
        <v>3183118461</v>
      </c>
      <c r="P2283">
        <v>3183118460</v>
      </c>
      <c r="T2283" t="s">
        <v>794</v>
      </c>
      <c r="U2283">
        <v>2013</v>
      </c>
      <c r="V2283" t="s">
        <v>3321</v>
      </c>
      <c r="W2283" t="s">
        <v>13104</v>
      </c>
      <c r="X2283" t="s">
        <v>13105</v>
      </c>
      <c r="Y2283" t="s">
        <v>3324</v>
      </c>
      <c r="Z2283" t="s">
        <v>164</v>
      </c>
      <c r="AA2283" t="s">
        <v>165</v>
      </c>
      <c r="AB2283" s="2">
        <f t="shared" si="35"/>
        <v>4.8611693548387097E-2</v>
      </c>
      <c r="AC2283" s="3">
        <v>24800000</v>
      </c>
      <c r="AD2283" t="s">
        <v>87</v>
      </c>
      <c r="AE2283" t="s">
        <v>139</v>
      </c>
      <c r="AF2283" t="s">
        <v>89</v>
      </c>
      <c r="AG2283" t="s">
        <v>13106</v>
      </c>
      <c r="AH2283">
        <v>159831840</v>
      </c>
      <c r="AI2283" s="3">
        <v>1205570</v>
      </c>
      <c r="AJ2283" s="3">
        <v>993083.82</v>
      </c>
      <c r="AK2283" t="s">
        <v>91</v>
      </c>
      <c r="AL2283" t="s">
        <v>91</v>
      </c>
      <c r="AM2283" t="s">
        <v>91</v>
      </c>
      <c r="AN2283" t="s">
        <v>91</v>
      </c>
      <c r="AO2283" t="s">
        <v>91</v>
      </c>
      <c r="AP2283" t="s">
        <v>91</v>
      </c>
      <c r="AT2283" t="s">
        <v>21</v>
      </c>
    </row>
    <row r="2284" spans="2:46" x14ac:dyDescent="0.25">
      <c r="B2284">
        <v>70000414</v>
      </c>
      <c r="C2284" t="s">
        <v>72</v>
      </c>
      <c r="D2284" t="s">
        <v>450</v>
      </c>
      <c r="E2284" t="s">
        <v>909</v>
      </c>
      <c r="F2284" t="s">
        <v>3607</v>
      </c>
      <c r="G2284" t="s">
        <v>3987</v>
      </c>
      <c r="H2284" s="1">
        <v>20442</v>
      </c>
      <c r="I2284" t="s">
        <v>13107</v>
      </c>
      <c r="J2284">
        <v>5360</v>
      </c>
      <c r="K2284" t="s">
        <v>2895</v>
      </c>
      <c r="L2284">
        <v>5</v>
      </c>
      <c r="M2284" t="s">
        <v>115</v>
      </c>
      <c r="O2284">
        <v>3147983063</v>
      </c>
      <c r="P2284">
        <v>3147983336</v>
      </c>
      <c r="T2284" t="s">
        <v>205</v>
      </c>
      <c r="U2284">
        <v>2023</v>
      </c>
      <c r="V2284" t="s">
        <v>7601</v>
      </c>
      <c r="W2284" t="s">
        <v>13108</v>
      </c>
      <c r="X2284" t="s">
        <v>13109</v>
      </c>
      <c r="Y2284" t="s">
        <v>7604</v>
      </c>
      <c r="Z2284" t="s">
        <v>376</v>
      </c>
      <c r="AA2284" t="s">
        <v>1265</v>
      </c>
      <c r="AB2284" s="2">
        <f t="shared" si="35"/>
        <v>3.7589760721649483E-2</v>
      </c>
      <c r="AC2284" s="3">
        <v>194000000</v>
      </c>
      <c r="AD2284" t="s">
        <v>177</v>
      </c>
      <c r="AE2284" t="s">
        <v>106</v>
      </c>
      <c r="AF2284" t="s">
        <v>89</v>
      </c>
      <c r="AG2284" t="s">
        <v>13110</v>
      </c>
      <c r="AH2284">
        <v>29216292</v>
      </c>
      <c r="AI2284" s="3">
        <v>7292413.5800000001</v>
      </c>
      <c r="AJ2284" s="3">
        <v>6108078.6399999997</v>
      </c>
      <c r="AK2284" t="s">
        <v>91</v>
      </c>
      <c r="AL2284" t="s">
        <v>91</v>
      </c>
      <c r="AM2284" t="s">
        <v>91</v>
      </c>
      <c r="AN2284" t="s">
        <v>91</v>
      </c>
      <c r="AO2284" t="s">
        <v>91</v>
      </c>
      <c r="AP2284" t="s">
        <v>91</v>
      </c>
      <c r="AT2284" t="s">
        <v>21</v>
      </c>
    </row>
    <row r="2285" spans="2:46" x14ac:dyDescent="0.25">
      <c r="B2285">
        <v>91213174</v>
      </c>
      <c r="C2285" t="s">
        <v>72</v>
      </c>
      <c r="D2285" t="s">
        <v>248</v>
      </c>
      <c r="E2285" t="s">
        <v>326</v>
      </c>
      <c r="F2285" t="s">
        <v>13111</v>
      </c>
      <c r="G2285" t="s">
        <v>2244</v>
      </c>
      <c r="H2285" s="1">
        <v>22374</v>
      </c>
      <c r="I2285" t="s">
        <v>13112</v>
      </c>
      <c r="J2285">
        <v>68001</v>
      </c>
      <c r="K2285" t="s">
        <v>145</v>
      </c>
      <c r="L2285">
        <v>68</v>
      </c>
      <c r="M2285" t="s">
        <v>146</v>
      </c>
      <c r="O2285">
        <v>3153666531</v>
      </c>
      <c r="P2285">
        <v>3228464868</v>
      </c>
      <c r="T2285" t="s">
        <v>424</v>
      </c>
      <c r="U2285">
        <v>2013</v>
      </c>
      <c r="V2285" t="s">
        <v>2213</v>
      </c>
      <c r="W2285" t="s">
        <v>13113</v>
      </c>
      <c r="X2285" t="s">
        <v>13114</v>
      </c>
      <c r="Y2285" t="s">
        <v>2216</v>
      </c>
      <c r="Z2285" t="s">
        <v>164</v>
      </c>
      <c r="AA2285" t="s">
        <v>189</v>
      </c>
      <c r="AB2285" s="2">
        <f t="shared" si="35"/>
        <v>6.5784072959183676E-2</v>
      </c>
      <c r="AC2285" s="3">
        <v>39200000</v>
      </c>
      <c r="AD2285" t="s">
        <v>151</v>
      </c>
      <c r="AE2285" t="s">
        <v>212</v>
      </c>
      <c r="AF2285" t="s">
        <v>89</v>
      </c>
      <c r="AG2285">
        <v>0</v>
      </c>
      <c r="AH2285">
        <v>29201382</v>
      </c>
      <c r="AI2285" s="3">
        <v>2578735.66</v>
      </c>
      <c r="AJ2285" s="3">
        <v>2147004.7599999998</v>
      </c>
      <c r="AK2285" t="s">
        <v>91</v>
      </c>
      <c r="AL2285" t="s">
        <v>91</v>
      </c>
      <c r="AM2285" t="s">
        <v>91</v>
      </c>
      <c r="AN2285" t="s">
        <v>91</v>
      </c>
      <c r="AO2285" t="s">
        <v>91</v>
      </c>
      <c r="AP2285" t="s">
        <v>91</v>
      </c>
      <c r="AT2285" t="s">
        <v>21</v>
      </c>
    </row>
    <row r="2286" spans="2:46" x14ac:dyDescent="0.25">
      <c r="B2286">
        <v>34043527</v>
      </c>
      <c r="C2286" t="s">
        <v>108</v>
      </c>
      <c r="D2286" t="s">
        <v>1939</v>
      </c>
      <c r="E2286" t="s">
        <v>673</v>
      </c>
      <c r="F2286" t="s">
        <v>1605</v>
      </c>
      <c r="G2286" t="s">
        <v>237</v>
      </c>
      <c r="H2286" s="1">
        <v>19564</v>
      </c>
      <c r="I2286" t="s">
        <v>13115</v>
      </c>
      <c r="J2286">
        <v>63001</v>
      </c>
      <c r="K2286" t="s">
        <v>252</v>
      </c>
      <c r="L2286">
        <v>63</v>
      </c>
      <c r="M2286" t="s">
        <v>253</v>
      </c>
      <c r="O2286">
        <v>3113344372</v>
      </c>
      <c r="P2286">
        <v>3122186220</v>
      </c>
      <c r="T2286" t="s">
        <v>794</v>
      </c>
      <c r="U2286">
        <v>2017</v>
      </c>
      <c r="V2286" t="s">
        <v>2219</v>
      </c>
      <c r="W2286" t="s">
        <v>13116</v>
      </c>
      <c r="X2286" t="s">
        <v>13116</v>
      </c>
      <c r="Y2286" t="s">
        <v>2222</v>
      </c>
      <c r="Z2286" t="s">
        <v>85</v>
      </c>
      <c r="AA2286" t="s">
        <v>1536</v>
      </c>
      <c r="AB2286" s="2">
        <f t="shared" si="35"/>
        <v>2.9259311163895487E-2</v>
      </c>
      <c r="AC2286" s="3">
        <v>42100000</v>
      </c>
      <c r="AD2286" t="s">
        <v>105</v>
      </c>
      <c r="AE2286" t="s">
        <v>139</v>
      </c>
      <c r="AF2286" t="s">
        <v>89</v>
      </c>
      <c r="AG2286" t="s">
        <v>13117</v>
      </c>
      <c r="AH2286">
        <v>159856624</v>
      </c>
      <c r="AI2286" s="3">
        <v>1231817</v>
      </c>
      <c r="AJ2286" s="3">
        <v>1015140.23</v>
      </c>
      <c r="AK2286" t="s">
        <v>91</v>
      </c>
      <c r="AL2286" t="s">
        <v>91</v>
      </c>
      <c r="AM2286" t="s">
        <v>91</v>
      </c>
      <c r="AN2286" t="s">
        <v>91</v>
      </c>
      <c r="AO2286" t="s">
        <v>91</v>
      </c>
      <c r="AP2286" t="s">
        <v>91</v>
      </c>
      <c r="AT2286" t="s">
        <v>18</v>
      </c>
    </row>
    <row r="2287" spans="2:46" x14ac:dyDescent="0.25">
      <c r="B2287">
        <v>80072057</v>
      </c>
      <c r="C2287" t="s">
        <v>72</v>
      </c>
      <c r="D2287" t="s">
        <v>500</v>
      </c>
      <c r="E2287" t="s">
        <v>1459</v>
      </c>
      <c r="F2287" t="s">
        <v>452</v>
      </c>
      <c r="G2287" t="s">
        <v>4954</v>
      </c>
      <c r="H2287" s="1">
        <v>30048</v>
      </c>
      <c r="I2287" t="s">
        <v>13118</v>
      </c>
      <c r="J2287">
        <v>0</v>
      </c>
      <c r="K2287" t="s">
        <v>78</v>
      </c>
      <c r="L2287">
        <v>25</v>
      </c>
      <c r="M2287" t="s">
        <v>78</v>
      </c>
      <c r="O2287">
        <v>3005572543</v>
      </c>
      <c r="P2287">
        <v>0</v>
      </c>
      <c r="T2287" t="s">
        <v>403</v>
      </c>
      <c r="U2287">
        <v>2021</v>
      </c>
      <c r="V2287" t="s">
        <v>13119</v>
      </c>
      <c r="W2287" t="s">
        <v>13120</v>
      </c>
      <c r="X2287" t="s">
        <v>13121</v>
      </c>
      <c r="Y2287" t="s">
        <v>13122</v>
      </c>
      <c r="Z2287" t="s">
        <v>164</v>
      </c>
      <c r="AA2287" t="s">
        <v>855</v>
      </c>
      <c r="AB2287" s="2">
        <f t="shared" si="35"/>
        <v>1.8638991089108908E-2</v>
      </c>
      <c r="AC2287" s="3">
        <v>70700000</v>
      </c>
      <c r="AD2287" t="s">
        <v>105</v>
      </c>
      <c r="AE2287" t="s">
        <v>106</v>
      </c>
      <c r="AF2287" t="s">
        <v>89</v>
      </c>
      <c r="AG2287">
        <v>0</v>
      </c>
      <c r="AH2287">
        <v>29212894</v>
      </c>
      <c r="AI2287" s="3">
        <v>1317776.67</v>
      </c>
      <c r="AJ2287" s="3">
        <v>1087375.3500000001</v>
      </c>
      <c r="AK2287" t="s">
        <v>91</v>
      </c>
      <c r="AL2287" t="s">
        <v>91</v>
      </c>
      <c r="AM2287" t="s">
        <v>91</v>
      </c>
      <c r="AN2287" t="s">
        <v>91</v>
      </c>
      <c r="AO2287" t="s">
        <v>91</v>
      </c>
      <c r="AP2287" t="s">
        <v>91</v>
      </c>
      <c r="AT2287" t="s">
        <v>18</v>
      </c>
    </row>
    <row r="2288" spans="2:46" x14ac:dyDescent="0.25">
      <c r="B2288">
        <v>27356159</v>
      </c>
      <c r="C2288" t="s">
        <v>108</v>
      </c>
      <c r="D2288" t="s">
        <v>8360</v>
      </c>
      <c r="E2288">
        <v>0</v>
      </c>
      <c r="F2288" t="s">
        <v>278</v>
      </c>
      <c r="G2288" t="s">
        <v>13123</v>
      </c>
      <c r="H2288" s="1">
        <v>23885</v>
      </c>
      <c r="I2288" t="s">
        <v>13124</v>
      </c>
      <c r="J2288">
        <v>5001</v>
      </c>
      <c r="K2288" t="s">
        <v>114</v>
      </c>
      <c r="L2288">
        <v>5</v>
      </c>
      <c r="M2288" t="s">
        <v>115</v>
      </c>
      <c r="O2288">
        <v>3119609321</v>
      </c>
      <c r="P2288">
        <v>3118609321</v>
      </c>
      <c r="T2288" t="s">
        <v>371</v>
      </c>
      <c r="U2288">
        <v>2025</v>
      </c>
      <c r="V2288" t="s">
        <v>7820</v>
      </c>
      <c r="W2288" t="s">
        <v>13125</v>
      </c>
      <c r="X2288" t="s">
        <v>13126</v>
      </c>
      <c r="Y2288" t="s">
        <v>7823</v>
      </c>
      <c r="Z2288" t="s">
        <v>121</v>
      </c>
      <c r="AA2288" t="s">
        <v>877</v>
      </c>
      <c r="AB2288" s="2">
        <f t="shared" si="35"/>
        <v>5.327984240687679E-2</v>
      </c>
      <c r="AC2288" s="3">
        <v>69800000</v>
      </c>
      <c r="AD2288" t="s">
        <v>151</v>
      </c>
      <c r="AE2288" t="s">
        <v>139</v>
      </c>
      <c r="AF2288" t="s">
        <v>89</v>
      </c>
      <c r="AG2288" t="s">
        <v>13127</v>
      </c>
      <c r="AH2288">
        <v>159831725</v>
      </c>
      <c r="AI2288" s="3">
        <v>3718933</v>
      </c>
      <c r="AJ2288" s="3">
        <v>3105154.13</v>
      </c>
      <c r="AK2288" t="s">
        <v>91</v>
      </c>
      <c r="AL2288" t="s">
        <v>91</v>
      </c>
      <c r="AM2288" t="s">
        <v>91</v>
      </c>
      <c r="AN2288" t="s">
        <v>91</v>
      </c>
      <c r="AO2288" t="s">
        <v>91</v>
      </c>
      <c r="AP2288" t="s">
        <v>91</v>
      </c>
      <c r="AT2288" t="s">
        <v>21</v>
      </c>
    </row>
    <row r="2289" spans="2:46" x14ac:dyDescent="0.25">
      <c r="B2289">
        <v>15509475</v>
      </c>
      <c r="C2289" t="s">
        <v>72</v>
      </c>
      <c r="D2289" t="s">
        <v>473</v>
      </c>
      <c r="E2289" t="s">
        <v>421</v>
      </c>
      <c r="F2289" t="s">
        <v>13128</v>
      </c>
      <c r="G2289" t="s">
        <v>1356</v>
      </c>
      <c r="H2289" s="1">
        <v>25948</v>
      </c>
      <c r="I2289" t="s">
        <v>13129</v>
      </c>
      <c r="J2289">
        <v>5001</v>
      </c>
      <c r="K2289" t="s">
        <v>114</v>
      </c>
      <c r="L2289">
        <v>5</v>
      </c>
      <c r="M2289" t="s">
        <v>115</v>
      </c>
      <c r="O2289">
        <v>3147403746</v>
      </c>
      <c r="P2289">
        <v>0</v>
      </c>
      <c r="T2289" t="s">
        <v>159</v>
      </c>
      <c r="U2289">
        <v>2022</v>
      </c>
      <c r="V2289" t="s">
        <v>1793</v>
      </c>
      <c r="W2289" t="s">
        <v>13130</v>
      </c>
      <c r="X2289" t="s">
        <v>13131</v>
      </c>
      <c r="Y2289" t="s">
        <v>1796</v>
      </c>
      <c r="Z2289" t="s">
        <v>103</v>
      </c>
      <c r="AA2289" t="s">
        <v>448</v>
      </c>
      <c r="AB2289" s="2">
        <f t="shared" si="35"/>
        <v>5.6608482490272373E-2</v>
      </c>
      <c r="AC2289" s="3">
        <v>51400000</v>
      </c>
      <c r="AD2289" t="s">
        <v>87</v>
      </c>
      <c r="AE2289" t="s">
        <v>139</v>
      </c>
      <c r="AF2289" t="s">
        <v>89</v>
      </c>
      <c r="AG2289" t="s">
        <v>13132</v>
      </c>
      <c r="AH2289">
        <v>159715646</v>
      </c>
      <c r="AI2289" s="3">
        <v>2909676</v>
      </c>
      <c r="AJ2289" s="3">
        <v>2425106.08</v>
      </c>
      <c r="AK2289" t="s">
        <v>91</v>
      </c>
      <c r="AL2289" t="s">
        <v>91</v>
      </c>
      <c r="AM2289" t="s">
        <v>91</v>
      </c>
      <c r="AN2289" t="s">
        <v>91</v>
      </c>
      <c r="AO2289" t="s">
        <v>91</v>
      </c>
      <c r="AP2289" t="s">
        <v>91</v>
      </c>
      <c r="AT2289" t="s">
        <v>21</v>
      </c>
    </row>
    <row r="2290" spans="2:46" x14ac:dyDescent="0.25">
      <c r="B2290">
        <v>43077365</v>
      </c>
      <c r="C2290" t="s">
        <v>108</v>
      </c>
      <c r="D2290" t="s">
        <v>1049</v>
      </c>
      <c r="E2290" t="s">
        <v>13133</v>
      </c>
      <c r="F2290" t="s">
        <v>640</v>
      </c>
      <c r="G2290" t="s">
        <v>711</v>
      </c>
      <c r="H2290" s="1">
        <v>23662</v>
      </c>
      <c r="I2290" t="s">
        <v>13134</v>
      </c>
      <c r="J2290">
        <v>5001</v>
      </c>
      <c r="K2290" t="s">
        <v>114</v>
      </c>
      <c r="L2290">
        <v>5</v>
      </c>
      <c r="M2290" t="s">
        <v>115</v>
      </c>
      <c r="O2290">
        <v>3117604760</v>
      </c>
      <c r="P2290">
        <v>0</v>
      </c>
      <c r="T2290" t="s">
        <v>467</v>
      </c>
      <c r="U2290">
        <v>2022</v>
      </c>
      <c r="V2290" t="s">
        <v>2606</v>
      </c>
      <c r="W2290" t="s">
        <v>13135</v>
      </c>
      <c r="X2290" t="s">
        <v>13136</v>
      </c>
      <c r="Y2290" t="s">
        <v>2609</v>
      </c>
      <c r="Z2290" t="s">
        <v>298</v>
      </c>
      <c r="AA2290" t="s">
        <v>367</v>
      </c>
      <c r="AB2290" s="2">
        <f t="shared" si="35"/>
        <v>3.4033785632839222E-2</v>
      </c>
      <c r="AC2290" s="3">
        <v>87700000</v>
      </c>
      <c r="AD2290" t="s">
        <v>177</v>
      </c>
      <c r="AE2290" t="s">
        <v>106</v>
      </c>
      <c r="AF2290" t="s">
        <v>89</v>
      </c>
      <c r="AG2290" t="s">
        <v>13137</v>
      </c>
      <c r="AH2290">
        <v>159833393</v>
      </c>
      <c r="AI2290" s="3">
        <v>2984763</v>
      </c>
      <c r="AJ2290" s="3">
        <v>2488204.41</v>
      </c>
      <c r="AK2290" t="s">
        <v>91</v>
      </c>
      <c r="AL2290" t="s">
        <v>91</v>
      </c>
      <c r="AM2290" t="s">
        <v>91</v>
      </c>
      <c r="AN2290" t="s">
        <v>91</v>
      </c>
      <c r="AO2290" t="s">
        <v>91</v>
      </c>
      <c r="AP2290" t="s">
        <v>91</v>
      </c>
      <c r="AT2290" t="s">
        <v>21</v>
      </c>
    </row>
    <row r="2291" spans="2:46" x14ac:dyDescent="0.25">
      <c r="B2291">
        <v>4430100</v>
      </c>
      <c r="C2291" t="s">
        <v>72</v>
      </c>
      <c r="D2291" t="s">
        <v>518</v>
      </c>
      <c r="E2291">
        <v>0</v>
      </c>
      <c r="F2291" t="s">
        <v>3226</v>
      </c>
      <c r="G2291" t="s">
        <v>694</v>
      </c>
      <c r="H2291" s="1">
        <v>21326</v>
      </c>
      <c r="I2291" t="s">
        <v>13138</v>
      </c>
      <c r="J2291">
        <v>0</v>
      </c>
      <c r="K2291" t="s">
        <v>13139</v>
      </c>
      <c r="L2291">
        <v>66</v>
      </c>
      <c r="M2291" t="s">
        <v>987</v>
      </c>
      <c r="O2291">
        <v>3218857325</v>
      </c>
      <c r="P2291">
        <v>0</v>
      </c>
      <c r="T2291" t="s">
        <v>80</v>
      </c>
      <c r="U2291">
        <v>2019</v>
      </c>
      <c r="V2291" t="s">
        <v>1437</v>
      </c>
      <c r="W2291" t="s">
        <v>13140</v>
      </c>
      <c r="X2291" t="s">
        <v>13141</v>
      </c>
      <c r="Y2291" t="s">
        <v>1440</v>
      </c>
      <c r="Z2291" t="s">
        <v>136</v>
      </c>
      <c r="AA2291" t="s">
        <v>1441</v>
      </c>
      <c r="AB2291" s="2">
        <f t="shared" si="35"/>
        <v>3.8282144412607452E-2</v>
      </c>
      <c r="AC2291" s="3">
        <v>34900000</v>
      </c>
      <c r="AD2291" t="s">
        <v>123</v>
      </c>
      <c r="AE2291" t="s">
        <v>139</v>
      </c>
      <c r="AF2291" t="s">
        <v>89</v>
      </c>
      <c r="AG2291" t="s">
        <v>13142</v>
      </c>
      <c r="AH2291">
        <v>29213420</v>
      </c>
      <c r="AI2291" s="3">
        <v>1336046.8400000001</v>
      </c>
      <c r="AJ2291" s="3">
        <v>1102728.44</v>
      </c>
      <c r="AK2291" t="s">
        <v>91</v>
      </c>
      <c r="AL2291" t="s">
        <v>91</v>
      </c>
      <c r="AM2291" t="s">
        <v>91</v>
      </c>
      <c r="AN2291" t="s">
        <v>91</v>
      </c>
      <c r="AO2291" t="s">
        <v>91</v>
      </c>
      <c r="AP2291" t="s">
        <v>91</v>
      </c>
      <c r="AT2291" t="s">
        <v>18</v>
      </c>
    </row>
    <row r="2292" spans="2:46" x14ac:dyDescent="0.25">
      <c r="B2292">
        <v>38889812</v>
      </c>
      <c r="C2292" t="s">
        <v>108</v>
      </c>
      <c r="D2292" t="s">
        <v>12918</v>
      </c>
      <c r="E2292">
        <v>0</v>
      </c>
      <c r="F2292" t="s">
        <v>1051</v>
      </c>
      <c r="G2292" t="s">
        <v>6619</v>
      </c>
      <c r="H2292" s="1">
        <v>29275</v>
      </c>
      <c r="I2292" t="s">
        <v>13143</v>
      </c>
      <c r="J2292">
        <v>76001</v>
      </c>
      <c r="K2292" t="s">
        <v>329</v>
      </c>
      <c r="L2292">
        <v>76</v>
      </c>
      <c r="M2292" t="s">
        <v>330</v>
      </c>
      <c r="O2292">
        <v>3163229629</v>
      </c>
      <c r="P2292">
        <v>3231632296</v>
      </c>
      <c r="T2292" t="s">
        <v>184</v>
      </c>
      <c r="U2292">
        <v>2023</v>
      </c>
      <c r="V2292" t="s">
        <v>4377</v>
      </c>
      <c r="W2292" t="s">
        <v>13144</v>
      </c>
      <c r="X2292" t="s">
        <v>13145</v>
      </c>
      <c r="Y2292" t="s">
        <v>4380</v>
      </c>
      <c r="Z2292" t="s">
        <v>136</v>
      </c>
      <c r="AA2292" t="s">
        <v>233</v>
      </c>
      <c r="AB2292" s="2">
        <f t="shared" si="35"/>
        <v>3.3206378914141417E-2</v>
      </c>
      <c r="AC2292" s="3">
        <v>79200000</v>
      </c>
      <c r="AD2292" t="s">
        <v>87</v>
      </c>
      <c r="AE2292" t="s">
        <v>106</v>
      </c>
      <c r="AF2292" t="s">
        <v>89</v>
      </c>
      <c r="AG2292" t="s">
        <v>13146</v>
      </c>
      <c r="AH2292">
        <v>29216908</v>
      </c>
      <c r="AI2292" s="3">
        <v>2629945.21</v>
      </c>
      <c r="AJ2292" s="3">
        <v>2190037.9900000002</v>
      </c>
      <c r="AK2292" t="s">
        <v>91</v>
      </c>
      <c r="AL2292" t="s">
        <v>91</v>
      </c>
      <c r="AM2292" t="s">
        <v>91</v>
      </c>
      <c r="AN2292" t="s">
        <v>91</v>
      </c>
      <c r="AO2292" t="s">
        <v>91</v>
      </c>
      <c r="AP2292" t="s">
        <v>91</v>
      </c>
      <c r="AT2292" t="s">
        <v>21</v>
      </c>
    </row>
    <row r="2293" spans="2:46" x14ac:dyDescent="0.25">
      <c r="B2293">
        <v>13536599</v>
      </c>
      <c r="C2293" t="s">
        <v>72</v>
      </c>
      <c r="D2293" t="s">
        <v>3660</v>
      </c>
      <c r="E2293">
        <v>0</v>
      </c>
      <c r="F2293" t="s">
        <v>2506</v>
      </c>
      <c r="G2293" t="s">
        <v>411</v>
      </c>
      <c r="H2293" s="1">
        <v>27291</v>
      </c>
      <c r="I2293" t="s">
        <v>13147</v>
      </c>
      <c r="J2293">
        <v>68001</v>
      </c>
      <c r="K2293" t="s">
        <v>145</v>
      </c>
      <c r="L2293">
        <v>68</v>
      </c>
      <c r="M2293" t="s">
        <v>146</v>
      </c>
      <c r="O2293">
        <v>3166204904</v>
      </c>
      <c r="P2293">
        <v>3216336987</v>
      </c>
      <c r="T2293" t="s">
        <v>116</v>
      </c>
      <c r="U2293">
        <v>2014</v>
      </c>
      <c r="V2293" t="s">
        <v>13148</v>
      </c>
      <c r="W2293" t="s">
        <v>13149</v>
      </c>
      <c r="X2293" t="s">
        <v>13150</v>
      </c>
      <c r="Y2293" t="s">
        <v>13151</v>
      </c>
      <c r="Z2293" t="s">
        <v>103</v>
      </c>
      <c r="AA2293" t="s">
        <v>104</v>
      </c>
      <c r="AB2293" s="2">
        <f t="shared" si="35"/>
        <v>2.433405836065574E-2</v>
      </c>
      <c r="AC2293" s="3">
        <v>61000000</v>
      </c>
      <c r="AD2293" t="s">
        <v>123</v>
      </c>
      <c r="AE2293" t="s">
        <v>212</v>
      </c>
      <c r="AF2293" t="s">
        <v>89</v>
      </c>
      <c r="AG2293" t="s">
        <v>13152</v>
      </c>
      <c r="AH2293">
        <v>29219914</v>
      </c>
      <c r="AI2293" s="3">
        <v>1484377.56</v>
      </c>
      <c r="AJ2293" s="3">
        <v>1227376.1000000001</v>
      </c>
      <c r="AK2293" t="s">
        <v>91</v>
      </c>
      <c r="AL2293" t="s">
        <v>91</v>
      </c>
      <c r="AM2293" t="s">
        <v>91</v>
      </c>
      <c r="AN2293" t="s">
        <v>91</v>
      </c>
      <c r="AO2293" t="s">
        <v>91</v>
      </c>
      <c r="AP2293" t="s">
        <v>91</v>
      </c>
      <c r="AT2293" t="s">
        <v>18</v>
      </c>
    </row>
    <row r="2294" spans="2:46" x14ac:dyDescent="0.25">
      <c r="B2294">
        <v>71275550</v>
      </c>
      <c r="C2294" t="s">
        <v>72</v>
      </c>
      <c r="D2294" t="s">
        <v>13153</v>
      </c>
      <c r="E2294">
        <v>0</v>
      </c>
      <c r="F2294" t="s">
        <v>2288</v>
      </c>
      <c r="G2294" t="s">
        <v>1016</v>
      </c>
      <c r="H2294" s="1">
        <v>30323</v>
      </c>
      <c r="I2294" t="s">
        <v>13154</v>
      </c>
      <c r="J2294">
        <v>5001</v>
      </c>
      <c r="K2294" t="s">
        <v>114</v>
      </c>
      <c r="L2294">
        <v>5</v>
      </c>
      <c r="M2294" t="s">
        <v>115</v>
      </c>
      <c r="O2294">
        <v>3117561673</v>
      </c>
      <c r="P2294">
        <v>0</v>
      </c>
      <c r="T2294" t="s">
        <v>184</v>
      </c>
      <c r="U2294">
        <v>2022</v>
      </c>
      <c r="V2294" t="s">
        <v>8298</v>
      </c>
      <c r="W2294" t="s">
        <v>13155</v>
      </c>
      <c r="X2294" t="s">
        <v>13156</v>
      </c>
      <c r="Y2294" t="s">
        <v>13157</v>
      </c>
      <c r="Z2294" t="s">
        <v>121</v>
      </c>
      <c r="AA2294" t="s">
        <v>122</v>
      </c>
      <c r="AB2294" s="2">
        <f t="shared" si="35"/>
        <v>4.5075756574074075E-2</v>
      </c>
      <c r="AC2294" s="3">
        <v>108000000</v>
      </c>
      <c r="AD2294" t="s">
        <v>177</v>
      </c>
      <c r="AE2294" t="s">
        <v>106</v>
      </c>
      <c r="AF2294" t="s">
        <v>89</v>
      </c>
      <c r="AG2294">
        <v>0</v>
      </c>
      <c r="AH2294">
        <v>29190432</v>
      </c>
      <c r="AI2294" s="3">
        <v>4868181.71</v>
      </c>
      <c r="AJ2294" s="3">
        <v>4070909</v>
      </c>
      <c r="AK2294" t="s">
        <v>91</v>
      </c>
      <c r="AL2294" t="s">
        <v>91</v>
      </c>
      <c r="AM2294" t="s">
        <v>91</v>
      </c>
      <c r="AN2294" t="s">
        <v>91</v>
      </c>
      <c r="AO2294" t="s">
        <v>91</v>
      </c>
      <c r="AP2294" t="s">
        <v>91</v>
      </c>
      <c r="AT2294" t="s">
        <v>21</v>
      </c>
    </row>
    <row r="2295" spans="2:46" x14ac:dyDescent="0.25">
      <c r="B2295">
        <v>42882765</v>
      </c>
      <c r="C2295" t="s">
        <v>108</v>
      </c>
      <c r="D2295" t="s">
        <v>13158</v>
      </c>
      <c r="E2295" t="s">
        <v>109</v>
      </c>
      <c r="F2295" t="s">
        <v>411</v>
      </c>
      <c r="G2295" t="s">
        <v>832</v>
      </c>
      <c r="H2295" s="1">
        <v>22760</v>
      </c>
      <c r="I2295" t="s">
        <v>13159</v>
      </c>
      <c r="J2295">
        <v>5001</v>
      </c>
      <c r="K2295" t="s">
        <v>114</v>
      </c>
      <c r="L2295">
        <v>5</v>
      </c>
      <c r="M2295" t="s">
        <v>115</v>
      </c>
      <c r="O2295">
        <v>3113836272</v>
      </c>
      <c r="P2295">
        <v>0</v>
      </c>
      <c r="T2295" t="s">
        <v>241</v>
      </c>
      <c r="U2295">
        <v>2022</v>
      </c>
      <c r="V2295" t="s">
        <v>13160</v>
      </c>
      <c r="W2295" t="s">
        <v>13161</v>
      </c>
      <c r="X2295" t="s">
        <v>13162</v>
      </c>
      <c r="Y2295" t="s">
        <v>13163</v>
      </c>
      <c r="Z2295" t="s">
        <v>526</v>
      </c>
      <c r="AA2295" t="s">
        <v>5676</v>
      </c>
      <c r="AB2295" s="2">
        <f t="shared" si="35"/>
        <v>4.4644831625183019E-2</v>
      </c>
      <c r="AC2295" s="3">
        <v>68300000</v>
      </c>
      <c r="AD2295" t="s">
        <v>87</v>
      </c>
      <c r="AE2295" t="s">
        <v>139</v>
      </c>
      <c r="AF2295" t="s">
        <v>89</v>
      </c>
      <c r="AG2295">
        <v>0</v>
      </c>
      <c r="AH2295">
        <v>159833380</v>
      </c>
      <c r="AI2295" s="3">
        <v>3049242</v>
      </c>
      <c r="AJ2295" s="3">
        <v>2542388.48</v>
      </c>
      <c r="AK2295" t="s">
        <v>91</v>
      </c>
      <c r="AL2295" t="s">
        <v>91</v>
      </c>
      <c r="AM2295" t="s">
        <v>91</v>
      </c>
      <c r="AN2295" t="s">
        <v>91</v>
      </c>
      <c r="AO2295" t="s">
        <v>91</v>
      </c>
      <c r="AP2295" t="s">
        <v>91</v>
      </c>
      <c r="AT2295" t="s">
        <v>21</v>
      </c>
    </row>
    <row r="2296" spans="2:46" x14ac:dyDescent="0.25">
      <c r="B2296">
        <v>80090548</v>
      </c>
      <c r="C2296" t="s">
        <v>72</v>
      </c>
      <c r="D2296" t="s">
        <v>517</v>
      </c>
      <c r="E2296" t="s">
        <v>3537</v>
      </c>
      <c r="F2296" t="s">
        <v>2317</v>
      </c>
      <c r="G2296" t="s">
        <v>1550</v>
      </c>
      <c r="H2296" s="1">
        <v>29825</v>
      </c>
      <c r="I2296" t="s">
        <v>13164</v>
      </c>
      <c r="J2296">
        <v>0</v>
      </c>
      <c r="K2296" t="s">
        <v>78</v>
      </c>
      <c r="L2296">
        <v>25</v>
      </c>
      <c r="M2296" t="s">
        <v>78</v>
      </c>
      <c r="O2296">
        <v>3105619612</v>
      </c>
      <c r="P2296">
        <v>0</v>
      </c>
      <c r="T2296" t="s">
        <v>494</v>
      </c>
      <c r="U2296">
        <v>2023</v>
      </c>
      <c r="V2296" t="s">
        <v>6091</v>
      </c>
      <c r="W2296" t="s">
        <v>13165</v>
      </c>
      <c r="X2296" t="s">
        <v>13166</v>
      </c>
      <c r="Y2296" t="s">
        <v>6094</v>
      </c>
      <c r="Z2296" t="s">
        <v>298</v>
      </c>
      <c r="AA2296" t="s">
        <v>516</v>
      </c>
      <c r="AB2296" s="2">
        <f t="shared" si="35"/>
        <v>1.7446870466321245E-2</v>
      </c>
      <c r="AC2296" s="3">
        <v>96500000</v>
      </c>
      <c r="AD2296" t="s">
        <v>123</v>
      </c>
      <c r="AE2296" t="s">
        <v>139</v>
      </c>
      <c r="AF2296" t="s">
        <v>89</v>
      </c>
      <c r="AG2296" t="s">
        <v>13167</v>
      </c>
      <c r="AH2296">
        <v>159715950</v>
      </c>
      <c r="AI2296" s="3">
        <v>1683623</v>
      </c>
      <c r="AJ2296" s="3">
        <v>1394809.02</v>
      </c>
      <c r="AK2296" t="s">
        <v>91</v>
      </c>
      <c r="AL2296" t="s">
        <v>91</v>
      </c>
      <c r="AM2296" t="s">
        <v>91</v>
      </c>
      <c r="AN2296" t="s">
        <v>91</v>
      </c>
      <c r="AO2296" t="s">
        <v>91</v>
      </c>
      <c r="AP2296" t="s">
        <v>91</v>
      </c>
      <c r="AT2296" t="s">
        <v>18</v>
      </c>
    </row>
    <row r="2297" spans="2:46" x14ac:dyDescent="0.25">
      <c r="B2297">
        <v>1053803829</v>
      </c>
      <c r="C2297" t="s">
        <v>72</v>
      </c>
      <c r="D2297" t="s">
        <v>1400</v>
      </c>
      <c r="E2297" t="s">
        <v>13168</v>
      </c>
      <c r="F2297" t="s">
        <v>13169</v>
      </c>
      <c r="G2297" t="s">
        <v>2855</v>
      </c>
      <c r="H2297" s="1">
        <v>33063</v>
      </c>
      <c r="I2297" t="s">
        <v>13170</v>
      </c>
      <c r="J2297">
        <v>17001</v>
      </c>
      <c r="K2297" t="s">
        <v>476</v>
      </c>
      <c r="L2297">
        <v>17</v>
      </c>
      <c r="M2297" t="s">
        <v>477</v>
      </c>
      <c r="O2297">
        <v>3005092075</v>
      </c>
      <c r="P2297">
        <v>0</v>
      </c>
      <c r="T2297" t="s">
        <v>80</v>
      </c>
      <c r="U2297">
        <v>2019</v>
      </c>
      <c r="V2297" t="s">
        <v>1241</v>
      </c>
      <c r="W2297" t="s">
        <v>13171</v>
      </c>
      <c r="X2297" t="s">
        <v>13172</v>
      </c>
      <c r="Y2297" t="s">
        <v>1244</v>
      </c>
      <c r="Z2297" t="s">
        <v>164</v>
      </c>
      <c r="AA2297" t="s">
        <v>507</v>
      </c>
      <c r="AB2297" s="2">
        <f t="shared" si="35"/>
        <v>3.1998170103092784E-2</v>
      </c>
      <c r="AC2297" s="3">
        <v>38800000</v>
      </c>
      <c r="AD2297" t="s">
        <v>151</v>
      </c>
      <c r="AE2297" t="s">
        <v>139</v>
      </c>
      <c r="AF2297" t="s">
        <v>89</v>
      </c>
      <c r="AG2297" t="s">
        <v>13173</v>
      </c>
      <c r="AH2297">
        <v>159764565</v>
      </c>
      <c r="AI2297" s="3">
        <v>1241529</v>
      </c>
      <c r="AJ2297" s="3">
        <v>1023301.68</v>
      </c>
      <c r="AK2297" t="s">
        <v>91</v>
      </c>
      <c r="AL2297" t="s">
        <v>91</v>
      </c>
      <c r="AM2297" t="s">
        <v>91</v>
      </c>
      <c r="AN2297" t="s">
        <v>91</v>
      </c>
      <c r="AO2297" t="s">
        <v>91</v>
      </c>
      <c r="AP2297" t="s">
        <v>91</v>
      </c>
      <c r="AT2297" t="s">
        <v>18</v>
      </c>
    </row>
    <row r="2298" spans="2:46" x14ac:dyDescent="0.25">
      <c r="B2298">
        <v>51761188</v>
      </c>
      <c r="C2298" t="s">
        <v>108</v>
      </c>
      <c r="D2298" t="s">
        <v>13174</v>
      </c>
      <c r="E2298" t="s">
        <v>1829</v>
      </c>
      <c r="F2298" t="s">
        <v>1089</v>
      </c>
      <c r="G2298" t="s">
        <v>13175</v>
      </c>
      <c r="H2298" s="1">
        <v>23358</v>
      </c>
      <c r="I2298" t="s">
        <v>13176</v>
      </c>
      <c r="J2298">
        <v>68001</v>
      </c>
      <c r="K2298" t="s">
        <v>145</v>
      </c>
      <c r="L2298">
        <v>68</v>
      </c>
      <c r="M2298" t="s">
        <v>146</v>
      </c>
      <c r="O2298">
        <v>3163590705</v>
      </c>
      <c r="P2298">
        <v>0</v>
      </c>
      <c r="T2298" t="s">
        <v>80</v>
      </c>
      <c r="U2298">
        <v>2018</v>
      </c>
      <c r="V2298" t="s">
        <v>2701</v>
      </c>
      <c r="W2298" t="s">
        <v>13177</v>
      </c>
      <c r="X2298" t="s">
        <v>13178</v>
      </c>
      <c r="Y2298" t="s">
        <v>2704</v>
      </c>
      <c r="Z2298" t="s">
        <v>136</v>
      </c>
      <c r="AA2298" t="s">
        <v>233</v>
      </c>
      <c r="AB2298" s="2">
        <f t="shared" si="35"/>
        <v>3.1779252873563216E-2</v>
      </c>
      <c r="AC2298" s="3">
        <v>52200000</v>
      </c>
      <c r="AD2298" t="s">
        <v>177</v>
      </c>
      <c r="AE2298" t="s">
        <v>106</v>
      </c>
      <c r="AF2298" t="s">
        <v>89</v>
      </c>
      <c r="AG2298" t="s">
        <v>13179</v>
      </c>
      <c r="AH2298">
        <v>159836455</v>
      </c>
      <c r="AI2298" s="3">
        <v>1658877</v>
      </c>
      <c r="AJ2298" s="3">
        <v>1374014.68</v>
      </c>
      <c r="AK2298" t="s">
        <v>91</v>
      </c>
      <c r="AL2298" t="s">
        <v>91</v>
      </c>
      <c r="AM2298" t="s">
        <v>91</v>
      </c>
      <c r="AN2298" t="s">
        <v>91</v>
      </c>
      <c r="AO2298" t="s">
        <v>91</v>
      </c>
      <c r="AP2298" t="s">
        <v>91</v>
      </c>
      <c r="AT2298" t="s">
        <v>18</v>
      </c>
    </row>
    <row r="2299" spans="2:46" x14ac:dyDescent="0.25">
      <c r="B2299">
        <v>51914976</v>
      </c>
      <c r="C2299" t="s">
        <v>108</v>
      </c>
      <c r="D2299" t="s">
        <v>13180</v>
      </c>
      <c r="E2299" t="s">
        <v>13181</v>
      </c>
      <c r="F2299" t="s">
        <v>278</v>
      </c>
      <c r="G2299" t="s">
        <v>13182</v>
      </c>
      <c r="H2299" s="1">
        <v>25082</v>
      </c>
      <c r="I2299" t="s">
        <v>13183</v>
      </c>
      <c r="J2299">
        <v>0</v>
      </c>
      <c r="K2299" t="s">
        <v>78</v>
      </c>
      <c r="L2299">
        <v>25</v>
      </c>
      <c r="M2299" t="s">
        <v>78</v>
      </c>
      <c r="O2299">
        <v>3196673422</v>
      </c>
      <c r="P2299">
        <v>3223726111</v>
      </c>
      <c r="T2299" t="s">
        <v>195</v>
      </c>
      <c r="U2299">
        <v>2015</v>
      </c>
      <c r="V2299" t="s">
        <v>1645</v>
      </c>
      <c r="W2299" t="s">
        <v>13184</v>
      </c>
      <c r="X2299" t="s">
        <v>13185</v>
      </c>
      <c r="Y2299" t="s">
        <v>1648</v>
      </c>
      <c r="Z2299" t="s">
        <v>85</v>
      </c>
      <c r="AA2299" t="s">
        <v>638</v>
      </c>
      <c r="AB2299" s="2">
        <f t="shared" si="35"/>
        <v>2.8898723404255318E-2</v>
      </c>
      <c r="AC2299" s="3">
        <v>42300000</v>
      </c>
      <c r="AD2299" t="s">
        <v>177</v>
      </c>
      <c r="AE2299" t="s">
        <v>106</v>
      </c>
      <c r="AF2299" t="s">
        <v>89</v>
      </c>
      <c r="AG2299" t="s">
        <v>13186</v>
      </c>
      <c r="AH2299">
        <v>159836717</v>
      </c>
      <c r="AI2299" s="3">
        <v>1222416</v>
      </c>
      <c r="AJ2299" s="3">
        <v>1007240.69</v>
      </c>
      <c r="AK2299" t="s">
        <v>91</v>
      </c>
      <c r="AL2299" t="s">
        <v>91</v>
      </c>
      <c r="AM2299" t="s">
        <v>91</v>
      </c>
      <c r="AN2299" t="s">
        <v>91</v>
      </c>
      <c r="AO2299" t="s">
        <v>91</v>
      </c>
      <c r="AP2299" t="s">
        <v>91</v>
      </c>
      <c r="AT2299" t="s">
        <v>18</v>
      </c>
    </row>
    <row r="2300" spans="2:46" x14ac:dyDescent="0.25">
      <c r="B2300">
        <v>41684219</v>
      </c>
      <c r="C2300" t="s">
        <v>108</v>
      </c>
      <c r="D2300" t="s">
        <v>672</v>
      </c>
      <c r="E2300" t="s">
        <v>727</v>
      </c>
      <c r="F2300" t="s">
        <v>2406</v>
      </c>
      <c r="G2300" t="s">
        <v>126</v>
      </c>
      <c r="H2300" s="1">
        <v>21191</v>
      </c>
      <c r="I2300" t="s">
        <v>13187</v>
      </c>
      <c r="J2300">
        <v>0</v>
      </c>
      <c r="K2300" t="s">
        <v>78</v>
      </c>
      <c r="L2300">
        <v>25</v>
      </c>
      <c r="M2300" t="s">
        <v>78</v>
      </c>
      <c r="O2300">
        <v>3108711109</v>
      </c>
      <c r="P2300">
        <v>0</v>
      </c>
      <c r="T2300" t="s">
        <v>371</v>
      </c>
      <c r="U2300">
        <v>2014</v>
      </c>
      <c r="V2300" t="s">
        <v>1538</v>
      </c>
      <c r="W2300" t="s">
        <v>13188</v>
      </c>
      <c r="X2300" t="s">
        <v>13189</v>
      </c>
      <c r="Y2300" t="s">
        <v>1541</v>
      </c>
      <c r="Z2300" t="s">
        <v>136</v>
      </c>
      <c r="AA2300" t="s">
        <v>233</v>
      </c>
      <c r="AB2300" s="2">
        <f t="shared" si="35"/>
        <v>3.1291102564102564E-2</v>
      </c>
      <c r="AC2300" s="3">
        <v>39000000</v>
      </c>
      <c r="AD2300" t="s">
        <v>87</v>
      </c>
      <c r="AE2300" t="s">
        <v>106</v>
      </c>
      <c r="AF2300" t="s">
        <v>89</v>
      </c>
      <c r="AG2300" t="s">
        <v>13190</v>
      </c>
      <c r="AH2300">
        <v>159759325</v>
      </c>
      <c r="AI2300" s="3">
        <v>1220353</v>
      </c>
      <c r="AJ2300" s="3">
        <v>1005506.73</v>
      </c>
      <c r="AK2300" t="s">
        <v>91</v>
      </c>
      <c r="AL2300" t="s">
        <v>91</v>
      </c>
      <c r="AM2300" t="s">
        <v>91</v>
      </c>
      <c r="AN2300" t="s">
        <v>91</v>
      </c>
      <c r="AO2300" t="s">
        <v>91</v>
      </c>
      <c r="AP2300" t="s">
        <v>91</v>
      </c>
      <c r="AT2300" t="s">
        <v>18</v>
      </c>
    </row>
    <row r="2301" spans="2:46" x14ac:dyDescent="0.25">
      <c r="B2301">
        <v>9079945</v>
      </c>
      <c r="C2301" t="s">
        <v>72</v>
      </c>
      <c r="D2301" t="s">
        <v>540</v>
      </c>
      <c r="E2301" t="s">
        <v>9676</v>
      </c>
      <c r="F2301" t="s">
        <v>13191</v>
      </c>
      <c r="G2301" t="s">
        <v>640</v>
      </c>
      <c r="H2301" s="1">
        <v>19026</v>
      </c>
      <c r="I2301" t="s">
        <v>13192</v>
      </c>
      <c r="J2301">
        <v>0</v>
      </c>
      <c r="K2301" t="s">
        <v>593</v>
      </c>
      <c r="L2301">
        <v>13</v>
      </c>
      <c r="M2301" t="s">
        <v>123</v>
      </c>
      <c r="O2301">
        <v>3186345698</v>
      </c>
      <c r="P2301">
        <v>3126811899</v>
      </c>
      <c r="T2301" t="s">
        <v>80</v>
      </c>
      <c r="U2301">
        <v>2020</v>
      </c>
      <c r="V2301" t="s">
        <v>13193</v>
      </c>
      <c r="W2301" t="s">
        <v>13194</v>
      </c>
      <c r="X2301" t="s">
        <v>13195</v>
      </c>
      <c r="Y2301" t="s">
        <v>13196</v>
      </c>
      <c r="Z2301" t="s">
        <v>311</v>
      </c>
      <c r="AA2301" t="s">
        <v>1486</v>
      </c>
      <c r="AB2301" s="2">
        <f t="shared" si="35"/>
        <v>2.37989092495637E-2</v>
      </c>
      <c r="AC2301" s="3">
        <v>114600000</v>
      </c>
      <c r="AD2301" t="s">
        <v>288</v>
      </c>
      <c r="AE2301" t="s">
        <v>88</v>
      </c>
      <c r="AF2301" t="s">
        <v>89</v>
      </c>
      <c r="AG2301" t="s">
        <v>13197</v>
      </c>
      <c r="AH2301">
        <v>159838471</v>
      </c>
      <c r="AI2301" s="3">
        <v>2727355</v>
      </c>
      <c r="AJ2301" s="3">
        <v>2271894.89</v>
      </c>
      <c r="AK2301" t="s">
        <v>91</v>
      </c>
      <c r="AL2301" t="s">
        <v>91</v>
      </c>
      <c r="AM2301" t="s">
        <v>91</v>
      </c>
      <c r="AN2301" t="s">
        <v>91</v>
      </c>
      <c r="AO2301" t="s">
        <v>91</v>
      </c>
      <c r="AP2301" t="s">
        <v>91</v>
      </c>
      <c r="AT2301" t="s">
        <v>20</v>
      </c>
    </row>
    <row r="2302" spans="2:46" x14ac:dyDescent="0.25">
      <c r="B2302">
        <v>1098730461</v>
      </c>
      <c r="C2302" t="s">
        <v>108</v>
      </c>
      <c r="D2302" t="s">
        <v>3389</v>
      </c>
      <c r="E2302" t="s">
        <v>1925</v>
      </c>
      <c r="F2302" t="s">
        <v>674</v>
      </c>
      <c r="G2302" t="s">
        <v>13198</v>
      </c>
      <c r="H2302" s="1">
        <v>33938</v>
      </c>
      <c r="I2302" t="s">
        <v>13199</v>
      </c>
      <c r="J2302">
        <v>68547</v>
      </c>
      <c r="K2302" t="s">
        <v>413</v>
      </c>
      <c r="L2302">
        <v>68</v>
      </c>
      <c r="M2302" t="s">
        <v>146</v>
      </c>
      <c r="O2302">
        <v>3142040078</v>
      </c>
      <c r="P2302">
        <v>0</v>
      </c>
      <c r="T2302" t="s">
        <v>7136</v>
      </c>
      <c r="U2302">
        <v>2015</v>
      </c>
      <c r="V2302" t="s">
        <v>3945</v>
      </c>
      <c r="W2302" t="s">
        <v>13200</v>
      </c>
      <c r="X2302" t="s">
        <v>13200</v>
      </c>
      <c r="Y2302" t="s">
        <v>3947</v>
      </c>
      <c r="Z2302" t="s">
        <v>85</v>
      </c>
      <c r="AA2302" t="s">
        <v>1536</v>
      </c>
      <c r="AB2302" s="2">
        <f t="shared" si="35"/>
        <v>5.4490876712328766E-2</v>
      </c>
      <c r="AC2302" s="3">
        <v>36500000</v>
      </c>
      <c r="AD2302" t="s">
        <v>123</v>
      </c>
      <c r="AE2302" t="s">
        <v>139</v>
      </c>
      <c r="AF2302" t="s">
        <v>89</v>
      </c>
      <c r="AG2302" t="s">
        <v>13201</v>
      </c>
      <c r="AH2302">
        <v>159827907</v>
      </c>
      <c r="AI2302" s="3">
        <v>1988917</v>
      </c>
      <c r="AJ2302" s="3">
        <v>1651358.57</v>
      </c>
      <c r="AK2302" t="s">
        <v>91</v>
      </c>
      <c r="AL2302" t="s">
        <v>91</v>
      </c>
      <c r="AM2302" t="s">
        <v>91</v>
      </c>
      <c r="AN2302" t="s">
        <v>91</v>
      </c>
      <c r="AO2302" t="s">
        <v>91</v>
      </c>
      <c r="AP2302" t="s">
        <v>91</v>
      </c>
      <c r="AT2302" t="s">
        <v>21</v>
      </c>
    </row>
    <row r="2303" spans="2:46" x14ac:dyDescent="0.25">
      <c r="B2303">
        <v>98667698</v>
      </c>
      <c r="C2303" t="s">
        <v>72</v>
      </c>
      <c r="D2303" t="s">
        <v>994</v>
      </c>
      <c r="E2303" t="s">
        <v>1418</v>
      </c>
      <c r="F2303" t="s">
        <v>181</v>
      </c>
      <c r="G2303" t="s">
        <v>2014</v>
      </c>
      <c r="H2303" s="1">
        <v>28936</v>
      </c>
      <c r="I2303" t="s">
        <v>13202</v>
      </c>
      <c r="J2303">
        <v>5266</v>
      </c>
      <c r="K2303" t="s">
        <v>228</v>
      </c>
      <c r="L2303">
        <v>5</v>
      </c>
      <c r="M2303" t="s">
        <v>115</v>
      </c>
      <c r="O2303">
        <v>3137464929</v>
      </c>
      <c r="P2303">
        <v>0</v>
      </c>
      <c r="T2303" t="s">
        <v>195</v>
      </c>
      <c r="U2303">
        <v>2019</v>
      </c>
      <c r="V2303" t="s">
        <v>4101</v>
      </c>
      <c r="W2303" t="s">
        <v>13203</v>
      </c>
      <c r="X2303" t="s">
        <v>13204</v>
      </c>
      <c r="Y2303" t="s">
        <v>4104</v>
      </c>
      <c r="Z2303" t="s">
        <v>164</v>
      </c>
      <c r="AA2303" t="s">
        <v>189</v>
      </c>
      <c r="AB2303" s="2">
        <f t="shared" si="35"/>
        <v>4.7463880368098156E-2</v>
      </c>
      <c r="AC2303" s="3">
        <v>65200000</v>
      </c>
      <c r="AD2303" t="s">
        <v>105</v>
      </c>
      <c r="AE2303" t="s">
        <v>88</v>
      </c>
      <c r="AF2303" t="s">
        <v>89</v>
      </c>
      <c r="AG2303" t="s">
        <v>13205</v>
      </c>
      <c r="AH2303">
        <v>159712952</v>
      </c>
      <c r="AI2303" s="3">
        <v>3094645</v>
      </c>
      <c r="AJ2303" s="3">
        <v>2580542.2200000002</v>
      </c>
      <c r="AK2303" t="s">
        <v>91</v>
      </c>
      <c r="AL2303" t="s">
        <v>91</v>
      </c>
      <c r="AM2303" t="s">
        <v>91</v>
      </c>
      <c r="AN2303" t="s">
        <v>91</v>
      </c>
      <c r="AO2303" t="s">
        <v>91</v>
      </c>
      <c r="AP2303" t="s">
        <v>91</v>
      </c>
      <c r="AT2303" t="s">
        <v>21</v>
      </c>
    </row>
    <row r="2304" spans="2:46" x14ac:dyDescent="0.25">
      <c r="B2304">
        <v>9092637</v>
      </c>
      <c r="C2304" t="s">
        <v>72</v>
      </c>
      <c r="D2304" t="s">
        <v>993</v>
      </c>
      <c r="E2304" t="s">
        <v>1573</v>
      </c>
      <c r="F2304" t="s">
        <v>4403</v>
      </c>
      <c r="G2304" t="s">
        <v>154</v>
      </c>
      <c r="H2304" s="1">
        <v>20062</v>
      </c>
      <c r="I2304" t="s">
        <v>13206</v>
      </c>
      <c r="J2304">
        <v>0</v>
      </c>
      <c r="K2304" t="s">
        <v>593</v>
      </c>
      <c r="L2304">
        <v>13</v>
      </c>
      <c r="M2304" t="s">
        <v>123</v>
      </c>
      <c r="O2304">
        <v>3157089817</v>
      </c>
      <c r="P2304">
        <v>3157122104</v>
      </c>
      <c r="T2304" t="s">
        <v>435</v>
      </c>
      <c r="U2304">
        <v>2020</v>
      </c>
      <c r="V2304" t="s">
        <v>10303</v>
      </c>
      <c r="W2304" t="s">
        <v>13207</v>
      </c>
      <c r="X2304" t="s">
        <v>13208</v>
      </c>
      <c r="Y2304" t="s">
        <v>10306</v>
      </c>
      <c r="Z2304" t="s">
        <v>210</v>
      </c>
      <c r="AA2304" t="s">
        <v>287</v>
      </c>
      <c r="AB2304" s="2">
        <f t="shared" si="35"/>
        <v>2.4258683788121991E-2</v>
      </c>
      <c r="AC2304" s="3">
        <v>124600000</v>
      </c>
      <c r="AD2304" t="s">
        <v>151</v>
      </c>
      <c r="AE2304" t="s">
        <v>106</v>
      </c>
      <c r="AF2304" t="s">
        <v>89</v>
      </c>
      <c r="AG2304" t="s">
        <v>13209</v>
      </c>
      <c r="AH2304">
        <v>159838406</v>
      </c>
      <c r="AI2304" s="3">
        <v>3022632</v>
      </c>
      <c r="AJ2304" s="3">
        <v>2520027.04</v>
      </c>
      <c r="AK2304" t="s">
        <v>91</v>
      </c>
      <c r="AL2304" t="s">
        <v>91</v>
      </c>
      <c r="AM2304" t="s">
        <v>91</v>
      </c>
      <c r="AN2304" t="s">
        <v>91</v>
      </c>
      <c r="AO2304" t="s">
        <v>91</v>
      </c>
      <c r="AP2304" t="s">
        <v>91</v>
      </c>
      <c r="AT2304" t="s">
        <v>20</v>
      </c>
    </row>
    <row r="2305" spans="2:46" x14ac:dyDescent="0.25">
      <c r="B2305">
        <v>15427516</v>
      </c>
      <c r="C2305" t="s">
        <v>72</v>
      </c>
      <c r="D2305" t="s">
        <v>1598</v>
      </c>
      <c r="E2305" t="s">
        <v>451</v>
      </c>
      <c r="F2305" t="s">
        <v>6976</v>
      </c>
      <c r="G2305" t="s">
        <v>895</v>
      </c>
      <c r="H2305" s="1">
        <v>22256</v>
      </c>
      <c r="I2305" t="s">
        <v>13210</v>
      </c>
      <c r="J2305">
        <v>5615</v>
      </c>
      <c r="K2305" t="s">
        <v>584</v>
      </c>
      <c r="L2305">
        <v>5</v>
      </c>
      <c r="M2305" t="s">
        <v>115</v>
      </c>
      <c r="O2305">
        <v>3207261607</v>
      </c>
      <c r="P2305">
        <v>0</v>
      </c>
      <c r="T2305" t="s">
        <v>666</v>
      </c>
      <c r="U2305">
        <v>2017</v>
      </c>
      <c r="V2305" t="s">
        <v>1203</v>
      </c>
      <c r="W2305" t="s">
        <v>13211</v>
      </c>
      <c r="X2305" t="s">
        <v>13212</v>
      </c>
      <c r="Y2305" t="s">
        <v>1206</v>
      </c>
      <c r="Z2305" t="s">
        <v>136</v>
      </c>
      <c r="AA2305" t="s">
        <v>233</v>
      </c>
      <c r="AB2305" s="2">
        <f t="shared" si="35"/>
        <v>5.7310809128630708E-2</v>
      </c>
      <c r="AC2305" s="3">
        <v>48200000</v>
      </c>
      <c r="AD2305" t="s">
        <v>105</v>
      </c>
      <c r="AE2305" t="s">
        <v>106</v>
      </c>
      <c r="AF2305" t="s">
        <v>89</v>
      </c>
      <c r="AG2305" t="s">
        <v>13213</v>
      </c>
      <c r="AH2305">
        <v>159716155</v>
      </c>
      <c r="AI2305" s="3">
        <v>2762381</v>
      </c>
      <c r="AJ2305" s="3">
        <v>2301328.36</v>
      </c>
      <c r="AK2305" t="s">
        <v>91</v>
      </c>
      <c r="AL2305" t="s">
        <v>91</v>
      </c>
      <c r="AM2305" t="s">
        <v>91</v>
      </c>
      <c r="AN2305" t="s">
        <v>91</v>
      </c>
      <c r="AO2305" t="s">
        <v>91</v>
      </c>
      <c r="AP2305" t="s">
        <v>91</v>
      </c>
      <c r="AT2305" t="s">
        <v>21</v>
      </c>
    </row>
    <row r="2306" spans="2:46" x14ac:dyDescent="0.25">
      <c r="B2306">
        <v>71703953</v>
      </c>
      <c r="C2306" t="s">
        <v>72</v>
      </c>
      <c r="D2306" t="s">
        <v>224</v>
      </c>
      <c r="E2306" t="s">
        <v>518</v>
      </c>
      <c r="F2306" t="s">
        <v>3522</v>
      </c>
      <c r="G2306" t="s">
        <v>3247</v>
      </c>
      <c r="H2306" s="1">
        <v>25114</v>
      </c>
      <c r="I2306" t="s">
        <v>13214</v>
      </c>
      <c r="J2306">
        <v>5440</v>
      </c>
      <c r="K2306" t="s">
        <v>3706</v>
      </c>
      <c r="L2306">
        <v>5</v>
      </c>
      <c r="M2306" t="s">
        <v>115</v>
      </c>
      <c r="O2306">
        <v>3103702210</v>
      </c>
      <c r="P2306">
        <v>3104036948</v>
      </c>
      <c r="T2306" t="s">
        <v>872</v>
      </c>
      <c r="U2306">
        <v>2016</v>
      </c>
      <c r="V2306" t="s">
        <v>13215</v>
      </c>
      <c r="W2306" t="s">
        <v>13216</v>
      </c>
      <c r="X2306" t="s">
        <v>13217</v>
      </c>
      <c r="Y2306" t="s">
        <v>13218</v>
      </c>
      <c r="Z2306" t="s">
        <v>459</v>
      </c>
      <c r="AA2306" t="s">
        <v>2999</v>
      </c>
      <c r="AB2306" s="2">
        <f t="shared" ref="AB2306:AB2369" si="36">+AI2306/AC2306</f>
        <v>2.7684811320754718E-2</v>
      </c>
      <c r="AC2306" s="3">
        <v>63600000</v>
      </c>
      <c r="AD2306" t="s">
        <v>87</v>
      </c>
      <c r="AE2306" t="s">
        <v>212</v>
      </c>
      <c r="AF2306" t="s">
        <v>89</v>
      </c>
      <c r="AG2306" t="s">
        <v>13219</v>
      </c>
      <c r="AH2306">
        <v>159780830</v>
      </c>
      <c r="AI2306" s="3">
        <v>1760754</v>
      </c>
      <c r="AJ2306" s="3">
        <v>1459625.37</v>
      </c>
      <c r="AK2306" t="s">
        <v>91</v>
      </c>
      <c r="AL2306" t="s">
        <v>91</v>
      </c>
      <c r="AM2306" t="s">
        <v>91</v>
      </c>
      <c r="AN2306" t="s">
        <v>91</v>
      </c>
      <c r="AO2306" t="s">
        <v>91</v>
      </c>
      <c r="AP2306" t="s">
        <v>91</v>
      </c>
      <c r="AT2306" t="s">
        <v>18</v>
      </c>
    </row>
    <row r="2307" spans="2:46" x14ac:dyDescent="0.25">
      <c r="B2307">
        <v>24389245</v>
      </c>
      <c r="C2307" t="s">
        <v>108</v>
      </c>
      <c r="D2307" t="s">
        <v>109</v>
      </c>
      <c r="E2307" t="s">
        <v>13220</v>
      </c>
      <c r="F2307" t="s">
        <v>1499</v>
      </c>
      <c r="G2307" t="s">
        <v>3267</v>
      </c>
      <c r="H2307" s="1">
        <v>22892</v>
      </c>
      <c r="I2307" t="s">
        <v>13221</v>
      </c>
      <c r="J2307">
        <v>76001</v>
      </c>
      <c r="K2307" t="s">
        <v>329</v>
      </c>
      <c r="L2307">
        <v>76</v>
      </c>
      <c r="M2307" t="s">
        <v>330</v>
      </c>
      <c r="O2307">
        <v>3117235222</v>
      </c>
      <c r="P2307">
        <v>0</v>
      </c>
      <c r="T2307" t="s">
        <v>184</v>
      </c>
      <c r="U2307">
        <v>2015</v>
      </c>
      <c r="V2307" t="s">
        <v>425</v>
      </c>
      <c r="W2307" t="s">
        <v>13222</v>
      </c>
      <c r="X2307" t="s">
        <v>13223</v>
      </c>
      <c r="Y2307" t="s">
        <v>12710</v>
      </c>
      <c r="Z2307" t="s">
        <v>210</v>
      </c>
      <c r="AA2307" t="s">
        <v>418</v>
      </c>
      <c r="AB2307" s="2">
        <f t="shared" si="36"/>
        <v>2.4879532812499997E-2</v>
      </c>
      <c r="AC2307" s="3">
        <v>198400000</v>
      </c>
      <c r="AD2307" t="s">
        <v>151</v>
      </c>
      <c r="AE2307" t="s">
        <v>212</v>
      </c>
      <c r="AF2307" t="s">
        <v>89</v>
      </c>
      <c r="AG2307" t="s">
        <v>13224</v>
      </c>
      <c r="AH2307">
        <v>29186292</v>
      </c>
      <c r="AI2307" s="3">
        <v>4936099.3099999996</v>
      </c>
      <c r="AJ2307" s="3">
        <v>4127982.61</v>
      </c>
      <c r="AK2307" t="s">
        <v>91</v>
      </c>
      <c r="AL2307" t="s">
        <v>91</v>
      </c>
      <c r="AM2307" t="s">
        <v>91</v>
      </c>
      <c r="AN2307" t="s">
        <v>91</v>
      </c>
      <c r="AO2307" t="s">
        <v>91</v>
      </c>
      <c r="AP2307" t="s">
        <v>91</v>
      </c>
      <c r="AT2307" t="s">
        <v>20</v>
      </c>
    </row>
    <row r="2308" spans="2:46" x14ac:dyDescent="0.25">
      <c r="B2308">
        <v>1018441647</v>
      </c>
      <c r="C2308" t="s">
        <v>108</v>
      </c>
      <c r="D2308" t="s">
        <v>1558</v>
      </c>
      <c r="E2308" t="s">
        <v>4497</v>
      </c>
      <c r="F2308" t="s">
        <v>142</v>
      </c>
      <c r="G2308" t="s">
        <v>464</v>
      </c>
      <c r="H2308" s="1">
        <v>33281</v>
      </c>
      <c r="I2308" t="s">
        <v>13225</v>
      </c>
      <c r="J2308">
        <v>0</v>
      </c>
      <c r="K2308" t="s">
        <v>78</v>
      </c>
      <c r="L2308">
        <v>25</v>
      </c>
      <c r="M2308" t="s">
        <v>78</v>
      </c>
      <c r="O2308">
        <v>3107862557</v>
      </c>
      <c r="P2308">
        <v>0</v>
      </c>
      <c r="T2308" t="s">
        <v>1780</v>
      </c>
      <c r="U2308">
        <v>2014</v>
      </c>
      <c r="V2308" t="s">
        <v>13226</v>
      </c>
      <c r="W2308" t="s">
        <v>13227</v>
      </c>
      <c r="X2308" t="s">
        <v>13228</v>
      </c>
      <c r="Y2308" t="s">
        <v>13229</v>
      </c>
      <c r="Z2308" t="s">
        <v>121</v>
      </c>
      <c r="AA2308" t="s">
        <v>1144</v>
      </c>
      <c r="AB2308" s="2">
        <f t="shared" si="36"/>
        <v>4.6806239316239319E-2</v>
      </c>
      <c r="AC2308" s="3">
        <v>35100000</v>
      </c>
      <c r="AD2308" t="s">
        <v>105</v>
      </c>
      <c r="AE2308" t="s">
        <v>139</v>
      </c>
      <c r="AF2308" t="s">
        <v>89</v>
      </c>
      <c r="AG2308">
        <v>0</v>
      </c>
      <c r="AH2308">
        <v>159716188</v>
      </c>
      <c r="AI2308" s="3">
        <v>1642899</v>
      </c>
      <c r="AJ2308" s="3">
        <v>1360587.64</v>
      </c>
      <c r="AK2308" t="s">
        <v>91</v>
      </c>
      <c r="AL2308" t="s">
        <v>91</v>
      </c>
      <c r="AM2308" t="s">
        <v>91</v>
      </c>
      <c r="AN2308" t="s">
        <v>91</v>
      </c>
      <c r="AO2308" t="s">
        <v>91</v>
      </c>
      <c r="AP2308" t="s">
        <v>91</v>
      </c>
      <c r="AT2308" t="s">
        <v>21</v>
      </c>
    </row>
    <row r="2309" spans="2:46" x14ac:dyDescent="0.25">
      <c r="B2309">
        <v>52717686</v>
      </c>
      <c r="C2309" t="s">
        <v>108</v>
      </c>
      <c r="D2309" t="s">
        <v>2331</v>
      </c>
      <c r="E2309" t="s">
        <v>4784</v>
      </c>
      <c r="F2309" t="s">
        <v>9230</v>
      </c>
      <c r="G2309" t="s">
        <v>5876</v>
      </c>
      <c r="H2309" s="1">
        <v>29358</v>
      </c>
      <c r="I2309" t="s">
        <v>13230</v>
      </c>
      <c r="J2309">
        <v>0</v>
      </c>
      <c r="K2309" t="s">
        <v>78</v>
      </c>
      <c r="L2309">
        <v>25</v>
      </c>
      <c r="M2309" t="s">
        <v>78</v>
      </c>
      <c r="O2309">
        <v>3105392105</v>
      </c>
      <c r="P2309">
        <v>3102080085</v>
      </c>
      <c r="T2309" t="s">
        <v>195</v>
      </c>
      <c r="U2309">
        <v>2024</v>
      </c>
      <c r="V2309" t="s">
        <v>485</v>
      </c>
      <c r="W2309" t="s">
        <v>13231</v>
      </c>
      <c r="X2309" t="s">
        <v>13232</v>
      </c>
      <c r="Y2309" t="s">
        <v>488</v>
      </c>
      <c r="Z2309" t="s">
        <v>136</v>
      </c>
      <c r="AA2309" t="s">
        <v>233</v>
      </c>
      <c r="AB2309" s="2">
        <f t="shared" si="36"/>
        <v>2.226338006198347E-2</v>
      </c>
      <c r="AC2309" s="3">
        <v>96800000</v>
      </c>
      <c r="AD2309" t="s">
        <v>151</v>
      </c>
      <c r="AE2309" t="s">
        <v>106</v>
      </c>
      <c r="AF2309" t="s">
        <v>89</v>
      </c>
      <c r="AG2309" t="s">
        <v>13233</v>
      </c>
      <c r="AH2309">
        <v>29212176</v>
      </c>
      <c r="AI2309" s="3">
        <v>2155095.19</v>
      </c>
      <c r="AJ2309" s="3">
        <v>1791004.36</v>
      </c>
      <c r="AK2309" t="s">
        <v>91</v>
      </c>
      <c r="AL2309" t="s">
        <v>91</v>
      </c>
      <c r="AM2309" t="s">
        <v>91</v>
      </c>
      <c r="AN2309" t="s">
        <v>91</v>
      </c>
      <c r="AO2309" t="s">
        <v>91</v>
      </c>
      <c r="AP2309" t="s">
        <v>91</v>
      </c>
      <c r="AT2309" t="s">
        <v>21</v>
      </c>
    </row>
    <row r="2310" spans="2:46" x14ac:dyDescent="0.25">
      <c r="B2310">
        <v>39736734</v>
      </c>
      <c r="C2310" t="s">
        <v>108</v>
      </c>
      <c r="D2310" t="s">
        <v>1121</v>
      </c>
      <c r="E2310" t="s">
        <v>1426</v>
      </c>
      <c r="F2310" t="s">
        <v>4375</v>
      </c>
      <c r="G2310" t="s">
        <v>1973</v>
      </c>
      <c r="H2310" s="1">
        <v>25943</v>
      </c>
      <c r="I2310" t="s">
        <v>13234</v>
      </c>
      <c r="J2310">
        <v>25473</v>
      </c>
      <c r="K2310" t="s">
        <v>1587</v>
      </c>
      <c r="L2310">
        <v>25</v>
      </c>
      <c r="M2310" t="s">
        <v>79</v>
      </c>
      <c r="O2310">
        <v>3208550969</v>
      </c>
      <c r="P2310">
        <v>3204554557</v>
      </c>
      <c r="T2310" t="s">
        <v>116</v>
      </c>
      <c r="U2310">
        <v>2015</v>
      </c>
      <c r="V2310" t="s">
        <v>7696</v>
      </c>
      <c r="W2310" t="s">
        <v>13235</v>
      </c>
      <c r="X2310" t="s">
        <v>13236</v>
      </c>
      <c r="Y2310" t="s">
        <v>7699</v>
      </c>
      <c r="Z2310" t="s">
        <v>85</v>
      </c>
      <c r="AA2310" t="s">
        <v>2782</v>
      </c>
      <c r="AB2310" s="2">
        <f t="shared" si="36"/>
        <v>3.582569193742479E-2</v>
      </c>
      <c r="AC2310" s="3">
        <v>83100000</v>
      </c>
      <c r="AD2310" t="s">
        <v>151</v>
      </c>
      <c r="AE2310" t="s">
        <v>212</v>
      </c>
      <c r="AF2310" t="s">
        <v>89</v>
      </c>
      <c r="AG2310" t="s">
        <v>13237</v>
      </c>
      <c r="AH2310">
        <v>159834660</v>
      </c>
      <c r="AI2310" s="3">
        <v>2977115</v>
      </c>
      <c r="AJ2310" s="3">
        <v>2481777.7000000002</v>
      </c>
      <c r="AK2310" t="s">
        <v>91</v>
      </c>
      <c r="AL2310" t="s">
        <v>91</v>
      </c>
      <c r="AM2310" t="s">
        <v>91</v>
      </c>
      <c r="AN2310" t="s">
        <v>91</v>
      </c>
      <c r="AO2310" t="s">
        <v>91</v>
      </c>
      <c r="AP2310" t="s">
        <v>91</v>
      </c>
      <c r="AT2310" t="s">
        <v>21</v>
      </c>
    </row>
    <row r="2311" spans="2:46" x14ac:dyDescent="0.25">
      <c r="B2311">
        <v>70903867</v>
      </c>
      <c r="C2311" t="s">
        <v>72</v>
      </c>
      <c r="D2311" t="s">
        <v>191</v>
      </c>
      <c r="E2311" t="s">
        <v>701</v>
      </c>
      <c r="F2311" t="s">
        <v>1605</v>
      </c>
      <c r="G2311" t="s">
        <v>1499</v>
      </c>
      <c r="H2311" s="1">
        <v>25799</v>
      </c>
      <c r="I2311" t="s">
        <v>13238</v>
      </c>
      <c r="J2311">
        <v>5615</v>
      </c>
      <c r="K2311" t="s">
        <v>584</v>
      </c>
      <c r="L2311">
        <v>5</v>
      </c>
      <c r="M2311" t="s">
        <v>115</v>
      </c>
      <c r="O2311">
        <v>3128336244</v>
      </c>
      <c r="P2311">
        <v>3136853684</v>
      </c>
      <c r="T2311" t="s">
        <v>6480</v>
      </c>
      <c r="U2311">
        <v>2024</v>
      </c>
      <c r="V2311" t="s">
        <v>861</v>
      </c>
      <c r="W2311" t="s">
        <v>13239</v>
      </c>
      <c r="X2311" t="s">
        <v>13240</v>
      </c>
      <c r="Y2311" t="s">
        <v>864</v>
      </c>
      <c r="Z2311" t="s">
        <v>103</v>
      </c>
      <c r="AA2311" t="s">
        <v>865</v>
      </c>
      <c r="AB2311" s="2">
        <f t="shared" si="36"/>
        <v>2.1534575886524823E-2</v>
      </c>
      <c r="AC2311" s="3">
        <v>98700000</v>
      </c>
      <c r="AD2311" t="s">
        <v>123</v>
      </c>
      <c r="AE2311" t="s">
        <v>106</v>
      </c>
      <c r="AF2311" t="s">
        <v>89</v>
      </c>
      <c r="AG2311">
        <v>0</v>
      </c>
      <c r="AH2311">
        <v>29210742</v>
      </c>
      <c r="AI2311" s="3">
        <v>2125462.64</v>
      </c>
      <c r="AJ2311" s="3">
        <v>1766103.06</v>
      </c>
      <c r="AK2311" t="s">
        <v>91</v>
      </c>
      <c r="AL2311" t="s">
        <v>91</v>
      </c>
      <c r="AM2311" t="s">
        <v>91</v>
      </c>
      <c r="AN2311" t="s">
        <v>91</v>
      </c>
      <c r="AO2311" t="s">
        <v>91</v>
      </c>
      <c r="AP2311" t="s">
        <v>91</v>
      </c>
      <c r="AT2311" t="s">
        <v>21</v>
      </c>
    </row>
    <row r="2312" spans="2:46" x14ac:dyDescent="0.25">
      <c r="B2312">
        <v>71728370</v>
      </c>
      <c r="C2312" t="s">
        <v>72</v>
      </c>
      <c r="D2312" t="s">
        <v>462</v>
      </c>
      <c r="E2312" t="s">
        <v>224</v>
      </c>
      <c r="F2312" t="s">
        <v>261</v>
      </c>
      <c r="G2312" t="s">
        <v>1957</v>
      </c>
      <c r="H2312" s="1">
        <v>26380</v>
      </c>
      <c r="I2312" t="s">
        <v>13241</v>
      </c>
      <c r="J2312">
        <v>5001</v>
      </c>
      <c r="K2312" t="s">
        <v>114</v>
      </c>
      <c r="L2312">
        <v>5</v>
      </c>
      <c r="M2312" t="s">
        <v>115</v>
      </c>
      <c r="O2312">
        <v>3113215749</v>
      </c>
      <c r="P2312">
        <v>0</v>
      </c>
      <c r="T2312" t="s">
        <v>585</v>
      </c>
      <c r="U2312">
        <v>2024</v>
      </c>
      <c r="V2312" t="s">
        <v>4760</v>
      </c>
      <c r="W2312" t="s">
        <v>13242</v>
      </c>
      <c r="X2312" t="s">
        <v>13243</v>
      </c>
      <c r="Y2312" t="s">
        <v>4763</v>
      </c>
      <c r="Z2312" t="s">
        <v>121</v>
      </c>
      <c r="AA2312" t="s">
        <v>122</v>
      </c>
      <c r="AB2312" s="2">
        <f t="shared" si="36"/>
        <v>1.9308084440969507E-2</v>
      </c>
      <c r="AC2312" s="3">
        <v>127900000</v>
      </c>
      <c r="AD2312" t="s">
        <v>105</v>
      </c>
      <c r="AE2312" t="s">
        <v>106</v>
      </c>
      <c r="AF2312" t="s">
        <v>89</v>
      </c>
      <c r="AG2312" t="s">
        <v>13244</v>
      </c>
      <c r="AH2312">
        <v>159833614</v>
      </c>
      <c r="AI2312" s="3">
        <v>2469504</v>
      </c>
      <c r="AJ2312" s="3">
        <v>2055213.14</v>
      </c>
      <c r="AK2312" t="s">
        <v>91</v>
      </c>
      <c r="AL2312" t="s">
        <v>91</v>
      </c>
      <c r="AM2312" t="s">
        <v>91</v>
      </c>
      <c r="AN2312" t="s">
        <v>91</v>
      </c>
      <c r="AO2312" t="s">
        <v>91</v>
      </c>
      <c r="AP2312" t="s">
        <v>91</v>
      </c>
      <c r="AT2312" t="s">
        <v>18</v>
      </c>
    </row>
    <row r="2313" spans="2:46" x14ac:dyDescent="0.25">
      <c r="B2313">
        <v>51779842</v>
      </c>
      <c r="C2313" t="s">
        <v>108</v>
      </c>
      <c r="D2313" t="s">
        <v>2551</v>
      </c>
      <c r="E2313" t="s">
        <v>589</v>
      </c>
      <c r="F2313" t="s">
        <v>2021</v>
      </c>
      <c r="G2313" t="s">
        <v>155</v>
      </c>
      <c r="H2313" s="1">
        <v>23538</v>
      </c>
      <c r="I2313" t="s">
        <v>13245</v>
      </c>
      <c r="J2313">
        <v>25286</v>
      </c>
      <c r="K2313" t="s">
        <v>4150</v>
      </c>
      <c r="L2313">
        <v>25</v>
      </c>
      <c r="M2313" t="s">
        <v>79</v>
      </c>
      <c r="O2313">
        <v>3118961484</v>
      </c>
      <c r="P2313">
        <v>3118961483</v>
      </c>
      <c r="T2313" t="s">
        <v>116</v>
      </c>
      <c r="U2313">
        <v>2018</v>
      </c>
      <c r="V2313" t="s">
        <v>9203</v>
      </c>
      <c r="W2313" t="s">
        <v>13246</v>
      </c>
      <c r="X2313" t="s">
        <v>13247</v>
      </c>
      <c r="Y2313" t="s">
        <v>13248</v>
      </c>
      <c r="Z2313" t="s">
        <v>136</v>
      </c>
      <c r="AA2313" t="s">
        <v>200</v>
      </c>
      <c r="AB2313" s="2">
        <f t="shared" si="36"/>
        <v>3.5724617647058823E-2</v>
      </c>
      <c r="AC2313" s="3">
        <v>34000000</v>
      </c>
      <c r="AD2313" t="s">
        <v>123</v>
      </c>
      <c r="AE2313" t="s">
        <v>139</v>
      </c>
      <c r="AF2313" t="s">
        <v>89</v>
      </c>
      <c r="AG2313" t="s">
        <v>13249</v>
      </c>
      <c r="AH2313">
        <v>159713806</v>
      </c>
      <c r="AI2313" s="3">
        <v>1214637</v>
      </c>
      <c r="AJ2313" s="3">
        <v>1000703.43</v>
      </c>
      <c r="AK2313" t="s">
        <v>91</v>
      </c>
      <c r="AL2313" t="s">
        <v>91</v>
      </c>
      <c r="AM2313" t="s">
        <v>91</v>
      </c>
      <c r="AN2313" t="s">
        <v>91</v>
      </c>
      <c r="AO2313" t="s">
        <v>91</v>
      </c>
      <c r="AP2313" t="s">
        <v>91</v>
      </c>
      <c r="AT2313" t="s">
        <v>18</v>
      </c>
    </row>
    <row r="2314" spans="2:46" x14ac:dyDescent="0.25">
      <c r="B2314">
        <v>52998302</v>
      </c>
      <c r="C2314" t="s">
        <v>108</v>
      </c>
      <c r="D2314" t="s">
        <v>1024</v>
      </c>
      <c r="E2314">
        <v>0</v>
      </c>
      <c r="F2314" t="s">
        <v>10263</v>
      </c>
      <c r="G2314" t="s">
        <v>2029</v>
      </c>
      <c r="H2314" s="1">
        <v>30945</v>
      </c>
      <c r="I2314" t="s">
        <v>13250</v>
      </c>
      <c r="J2314">
        <v>0</v>
      </c>
      <c r="K2314" t="s">
        <v>78</v>
      </c>
      <c r="L2314">
        <v>25</v>
      </c>
      <c r="M2314" t="s">
        <v>78</v>
      </c>
      <c r="O2314">
        <v>3112362349</v>
      </c>
      <c r="P2314">
        <v>3108840452</v>
      </c>
      <c r="T2314" t="s">
        <v>1780</v>
      </c>
      <c r="U2314">
        <v>2025</v>
      </c>
      <c r="V2314" t="s">
        <v>13251</v>
      </c>
      <c r="W2314" t="s">
        <v>13252</v>
      </c>
      <c r="X2314" t="s">
        <v>13253</v>
      </c>
      <c r="Y2314" t="s">
        <v>13254</v>
      </c>
      <c r="Z2314" t="s">
        <v>210</v>
      </c>
      <c r="AA2314" t="s">
        <v>418</v>
      </c>
      <c r="AB2314" s="2">
        <f t="shared" si="36"/>
        <v>1.9073529147597253E-2</v>
      </c>
      <c r="AC2314" s="3">
        <v>349600000</v>
      </c>
      <c r="AD2314" t="s">
        <v>151</v>
      </c>
      <c r="AE2314" t="s">
        <v>212</v>
      </c>
      <c r="AF2314" t="s">
        <v>89</v>
      </c>
      <c r="AG2314" t="s">
        <v>13255</v>
      </c>
      <c r="AH2314">
        <v>29199620</v>
      </c>
      <c r="AI2314" s="3">
        <v>6668105.79</v>
      </c>
      <c r="AJ2314" s="3">
        <v>5583450.2400000002</v>
      </c>
      <c r="AK2314" t="s">
        <v>91</v>
      </c>
      <c r="AL2314" t="s">
        <v>91</v>
      </c>
      <c r="AM2314" t="s">
        <v>91</v>
      </c>
      <c r="AN2314" t="s">
        <v>91</v>
      </c>
      <c r="AO2314" t="s">
        <v>91</v>
      </c>
      <c r="AP2314" t="s">
        <v>91</v>
      </c>
      <c r="AT2314" t="s">
        <v>18</v>
      </c>
    </row>
    <row r="2315" spans="2:46" x14ac:dyDescent="0.25">
      <c r="B2315">
        <v>1045708506</v>
      </c>
      <c r="C2315" t="s">
        <v>72</v>
      </c>
      <c r="D2315" t="s">
        <v>13256</v>
      </c>
      <c r="E2315" t="s">
        <v>3225</v>
      </c>
      <c r="F2315" t="s">
        <v>1130</v>
      </c>
      <c r="G2315" t="s">
        <v>840</v>
      </c>
      <c r="H2315" s="1">
        <v>33828</v>
      </c>
      <c r="I2315" t="s">
        <v>13257</v>
      </c>
      <c r="J2315">
        <v>8758</v>
      </c>
      <c r="K2315" t="s">
        <v>1620</v>
      </c>
      <c r="L2315">
        <v>8</v>
      </c>
      <c r="M2315" t="s">
        <v>158</v>
      </c>
      <c r="O2315">
        <v>3154672146</v>
      </c>
      <c r="P2315">
        <v>0</v>
      </c>
      <c r="T2315" t="s">
        <v>494</v>
      </c>
      <c r="U2315">
        <v>2024</v>
      </c>
      <c r="V2315" t="s">
        <v>1395</v>
      </c>
      <c r="W2315" t="s">
        <v>13258</v>
      </c>
      <c r="X2315" t="s">
        <v>13259</v>
      </c>
      <c r="Y2315" t="s">
        <v>1398</v>
      </c>
      <c r="Z2315" t="s">
        <v>103</v>
      </c>
      <c r="AA2315" t="s">
        <v>408</v>
      </c>
      <c r="AB2315" s="2">
        <f t="shared" si="36"/>
        <v>6.6658741258741258E-2</v>
      </c>
      <c r="AC2315" s="3">
        <v>71500000</v>
      </c>
      <c r="AD2315" t="s">
        <v>1326</v>
      </c>
      <c r="AE2315" t="s">
        <v>139</v>
      </c>
      <c r="AF2315" t="s">
        <v>89</v>
      </c>
      <c r="AG2315" t="s">
        <v>13260</v>
      </c>
      <c r="AH2315">
        <v>159836736</v>
      </c>
      <c r="AI2315" s="3">
        <v>4766100</v>
      </c>
      <c r="AJ2315" s="3">
        <v>3985125.66</v>
      </c>
      <c r="AK2315" t="s">
        <v>91</v>
      </c>
      <c r="AL2315" t="s">
        <v>91</v>
      </c>
      <c r="AM2315" t="s">
        <v>91</v>
      </c>
      <c r="AN2315" t="s">
        <v>91</v>
      </c>
      <c r="AO2315" t="s">
        <v>91</v>
      </c>
      <c r="AP2315" t="s">
        <v>91</v>
      </c>
      <c r="AT2315" t="s">
        <v>21</v>
      </c>
    </row>
    <row r="2316" spans="2:46" x14ac:dyDescent="0.25">
      <c r="B2316">
        <v>32879117</v>
      </c>
      <c r="C2316" t="s">
        <v>108</v>
      </c>
      <c r="D2316" t="s">
        <v>13261</v>
      </c>
      <c r="E2316" t="s">
        <v>3098</v>
      </c>
      <c r="F2316" t="s">
        <v>10681</v>
      </c>
      <c r="G2316" t="s">
        <v>452</v>
      </c>
      <c r="H2316" s="1">
        <v>28210</v>
      </c>
      <c r="I2316" t="s">
        <v>13262</v>
      </c>
      <c r="J2316">
        <v>0</v>
      </c>
      <c r="K2316" t="s">
        <v>157</v>
      </c>
      <c r="L2316">
        <v>8</v>
      </c>
      <c r="M2316" t="s">
        <v>158</v>
      </c>
      <c r="O2316">
        <v>3114108264</v>
      </c>
      <c r="P2316">
        <v>0</v>
      </c>
      <c r="T2316" t="s">
        <v>195</v>
      </c>
      <c r="U2316">
        <v>2019</v>
      </c>
      <c r="V2316" t="s">
        <v>13263</v>
      </c>
      <c r="W2316" t="s">
        <v>13264</v>
      </c>
      <c r="X2316" t="s">
        <v>13265</v>
      </c>
      <c r="Y2316" t="s">
        <v>6537</v>
      </c>
      <c r="Z2316" t="s">
        <v>121</v>
      </c>
      <c r="AA2316" t="s">
        <v>877</v>
      </c>
      <c r="AB2316" s="2">
        <f t="shared" si="36"/>
        <v>5.0583859493670884E-2</v>
      </c>
      <c r="AC2316" s="3">
        <v>47400000</v>
      </c>
      <c r="AD2316" t="s">
        <v>177</v>
      </c>
      <c r="AE2316" t="s">
        <v>139</v>
      </c>
      <c r="AF2316" t="s">
        <v>89</v>
      </c>
      <c r="AG2316" t="s">
        <v>13266</v>
      </c>
      <c r="AH2316">
        <v>29220596</v>
      </c>
      <c r="AI2316" s="3">
        <v>2397674.94</v>
      </c>
      <c r="AJ2316" s="3">
        <v>1994852.89</v>
      </c>
      <c r="AK2316">
        <v>29256328</v>
      </c>
      <c r="AL2316" s="3">
        <v>21494896.780000001</v>
      </c>
      <c r="AM2316" s="3">
        <v>18042938.469999999</v>
      </c>
      <c r="AN2316" t="s">
        <v>91</v>
      </c>
      <c r="AO2316" s="3" t="s">
        <v>91</v>
      </c>
      <c r="AP2316" s="3" t="s">
        <v>91</v>
      </c>
      <c r="AT2316" t="s">
        <v>21</v>
      </c>
    </row>
    <row r="2317" spans="2:46" x14ac:dyDescent="0.25">
      <c r="B2317">
        <v>43996104</v>
      </c>
      <c r="C2317" t="s">
        <v>108</v>
      </c>
      <c r="D2317" t="s">
        <v>672</v>
      </c>
      <c r="E2317" t="s">
        <v>13267</v>
      </c>
      <c r="F2317" t="s">
        <v>181</v>
      </c>
      <c r="G2317" t="s">
        <v>928</v>
      </c>
      <c r="H2317" s="1">
        <v>30882</v>
      </c>
      <c r="I2317" t="s">
        <v>13268</v>
      </c>
      <c r="J2317">
        <v>5001</v>
      </c>
      <c r="K2317" t="s">
        <v>114</v>
      </c>
      <c r="L2317">
        <v>5</v>
      </c>
      <c r="M2317" t="s">
        <v>115</v>
      </c>
      <c r="O2317">
        <v>3127815339</v>
      </c>
      <c r="P2317">
        <v>3004297888</v>
      </c>
      <c r="T2317" t="s">
        <v>116</v>
      </c>
      <c r="U2317">
        <v>2020</v>
      </c>
      <c r="V2317" t="s">
        <v>13269</v>
      </c>
      <c r="W2317" t="s">
        <v>13270</v>
      </c>
      <c r="X2317" t="s">
        <v>13271</v>
      </c>
      <c r="Y2317" t="s">
        <v>13272</v>
      </c>
      <c r="Z2317" t="s">
        <v>210</v>
      </c>
      <c r="AA2317" t="s">
        <v>1279</v>
      </c>
      <c r="AB2317" s="2">
        <f t="shared" si="36"/>
        <v>2.8489554460325282E-2</v>
      </c>
      <c r="AC2317" s="3">
        <v>202900000</v>
      </c>
      <c r="AD2317" t="s">
        <v>177</v>
      </c>
      <c r="AE2317" t="s">
        <v>212</v>
      </c>
      <c r="AF2317" t="s">
        <v>89</v>
      </c>
      <c r="AG2317" t="s">
        <v>13273</v>
      </c>
      <c r="AH2317">
        <v>29192030</v>
      </c>
      <c r="AI2317" s="3">
        <v>5780530.5999999996</v>
      </c>
      <c r="AJ2317" s="3">
        <v>4837588.74</v>
      </c>
      <c r="AK2317" t="s">
        <v>91</v>
      </c>
      <c r="AL2317" t="s">
        <v>91</v>
      </c>
      <c r="AM2317" t="s">
        <v>91</v>
      </c>
      <c r="AN2317" t="s">
        <v>91</v>
      </c>
      <c r="AO2317" t="s">
        <v>91</v>
      </c>
      <c r="AP2317" t="s">
        <v>91</v>
      </c>
      <c r="AT2317" t="s">
        <v>21</v>
      </c>
    </row>
    <row r="2318" spans="2:46" x14ac:dyDescent="0.25">
      <c r="B2318">
        <v>80504217</v>
      </c>
      <c r="C2318" t="s">
        <v>72</v>
      </c>
      <c r="D2318" t="s">
        <v>1311</v>
      </c>
      <c r="E2318" t="s">
        <v>338</v>
      </c>
      <c r="F2318" t="s">
        <v>5841</v>
      </c>
      <c r="G2318" t="s">
        <v>13274</v>
      </c>
      <c r="H2318" s="1">
        <v>26914</v>
      </c>
      <c r="I2318" t="s">
        <v>13275</v>
      </c>
      <c r="J2318">
        <v>5001</v>
      </c>
      <c r="K2318" t="s">
        <v>114</v>
      </c>
      <c r="L2318">
        <v>5</v>
      </c>
      <c r="M2318" t="s">
        <v>115</v>
      </c>
      <c r="O2318">
        <v>3233074733</v>
      </c>
      <c r="P2318">
        <v>3114599164</v>
      </c>
      <c r="T2318" t="s">
        <v>794</v>
      </c>
      <c r="U2318">
        <v>2021</v>
      </c>
      <c r="V2318" t="s">
        <v>2752</v>
      </c>
      <c r="W2318" t="s">
        <v>13276</v>
      </c>
      <c r="X2318" t="s">
        <v>13277</v>
      </c>
      <c r="Y2318" t="s">
        <v>6264</v>
      </c>
      <c r="Z2318" t="s">
        <v>298</v>
      </c>
      <c r="AA2318" t="s">
        <v>367</v>
      </c>
      <c r="AB2318" s="2">
        <f t="shared" si="36"/>
        <v>2.9375255712731231E-2</v>
      </c>
      <c r="AC2318" s="3">
        <v>91900000</v>
      </c>
      <c r="AD2318" t="s">
        <v>87</v>
      </c>
      <c r="AE2318" t="s">
        <v>106</v>
      </c>
      <c r="AF2318" t="s">
        <v>89</v>
      </c>
      <c r="AG2318" t="s">
        <v>13278</v>
      </c>
      <c r="AH2318">
        <v>159812134</v>
      </c>
      <c r="AI2318" s="3">
        <v>2699586</v>
      </c>
      <c r="AJ2318" s="3">
        <v>2248559.59</v>
      </c>
      <c r="AK2318" t="s">
        <v>91</v>
      </c>
      <c r="AL2318" t="s">
        <v>91</v>
      </c>
      <c r="AM2318" t="s">
        <v>91</v>
      </c>
      <c r="AN2318" t="s">
        <v>91</v>
      </c>
      <c r="AO2318" t="s">
        <v>91</v>
      </c>
      <c r="AP2318" t="s">
        <v>91</v>
      </c>
      <c r="AT2318" t="s">
        <v>21</v>
      </c>
    </row>
    <row r="2319" spans="2:46" x14ac:dyDescent="0.25">
      <c r="B2319">
        <v>1026131050</v>
      </c>
      <c r="C2319" t="s">
        <v>72</v>
      </c>
      <c r="D2319" t="s">
        <v>1598</v>
      </c>
      <c r="E2319" t="s">
        <v>451</v>
      </c>
      <c r="F2319" t="s">
        <v>2001</v>
      </c>
      <c r="G2319" t="s">
        <v>4544</v>
      </c>
      <c r="H2319" s="1">
        <v>31556</v>
      </c>
      <c r="I2319" t="s">
        <v>13279</v>
      </c>
      <c r="J2319">
        <v>5129</v>
      </c>
      <c r="K2319" t="s">
        <v>477</v>
      </c>
      <c r="L2319">
        <v>5</v>
      </c>
      <c r="M2319" t="s">
        <v>115</v>
      </c>
      <c r="O2319">
        <v>3113849317</v>
      </c>
      <c r="P2319">
        <v>3013881008</v>
      </c>
      <c r="T2319" t="s">
        <v>2805</v>
      </c>
      <c r="U2319">
        <v>2022</v>
      </c>
      <c r="V2319" t="s">
        <v>1501</v>
      </c>
      <c r="W2319" t="s">
        <v>13280</v>
      </c>
      <c r="X2319" t="s">
        <v>13281</v>
      </c>
      <c r="Y2319" t="s">
        <v>1504</v>
      </c>
      <c r="Z2319" t="s">
        <v>298</v>
      </c>
      <c r="AA2319" t="s">
        <v>367</v>
      </c>
      <c r="AB2319" s="2">
        <f t="shared" si="36"/>
        <v>2.6033291159135559E-2</v>
      </c>
      <c r="AC2319" s="3">
        <v>101800000</v>
      </c>
      <c r="AD2319" t="s">
        <v>123</v>
      </c>
      <c r="AE2319" t="s">
        <v>106</v>
      </c>
      <c r="AF2319" t="s">
        <v>89</v>
      </c>
      <c r="AG2319" t="s">
        <v>13282</v>
      </c>
      <c r="AH2319">
        <v>29201998</v>
      </c>
      <c r="AI2319" s="3">
        <v>2650189.04</v>
      </c>
      <c r="AJ2319" s="3">
        <v>2207049.61</v>
      </c>
      <c r="AK2319" t="s">
        <v>91</v>
      </c>
      <c r="AL2319" t="s">
        <v>91</v>
      </c>
      <c r="AM2319" t="s">
        <v>91</v>
      </c>
      <c r="AN2319" t="s">
        <v>91</v>
      </c>
      <c r="AO2319" t="s">
        <v>91</v>
      </c>
      <c r="AP2319" t="s">
        <v>91</v>
      </c>
      <c r="AT2319" t="s">
        <v>21</v>
      </c>
    </row>
    <row r="2320" spans="2:46" x14ac:dyDescent="0.25">
      <c r="B2320">
        <v>39167381</v>
      </c>
      <c r="C2320" t="s">
        <v>108</v>
      </c>
      <c r="D2320" t="s">
        <v>109</v>
      </c>
      <c r="E2320" t="s">
        <v>180</v>
      </c>
      <c r="F2320" t="s">
        <v>849</v>
      </c>
      <c r="G2320" t="s">
        <v>3371</v>
      </c>
      <c r="H2320" s="1">
        <v>22907</v>
      </c>
      <c r="I2320" t="s">
        <v>13283</v>
      </c>
      <c r="J2320">
        <v>5266</v>
      </c>
      <c r="K2320" t="s">
        <v>228</v>
      </c>
      <c r="L2320">
        <v>5</v>
      </c>
      <c r="M2320" t="s">
        <v>115</v>
      </c>
      <c r="O2320">
        <v>3052377593</v>
      </c>
      <c r="P2320">
        <v>0</v>
      </c>
      <c r="T2320" t="s">
        <v>666</v>
      </c>
      <c r="U2320">
        <v>2016</v>
      </c>
      <c r="V2320" t="s">
        <v>13284</v>
      </c>
      <c r="W2320" t="s">
        <v>13285</v>
      </c>
      <c r="X2320" t="s">
        <v>13286</v>
      </c>
      <c r="Y2320" t="s">
        <v>13287</v>
      </c>
      <c r="Z2320" t="s">
        <v>311</v>
      </c>
      <c r="AA2320" t="s">
        <v>3673</v>
      </c>
      <c r="AB2320" s="2">
        <f t="shared" si="36"/>
        <v>4.0817062724935731E-2</v>
      </c>
      <c r="AC2320" s="3">
        <v>38900000</v>
      </c>
      <c r="AD2320" t="s">
        <v>177</v>
      </c>
      <c r="AE2320" t="s">
        <v>106</v>
      </c>
      <c r="AF2320" t="s">
        <v>89</v>
      </c>
      <c r="AG2320" t="s">
        <v>13288</v>
      </c>
      <c r="AH2320">
        <v>29186032</v>
      </c>
      <c r="AI2320" s="3">
        <v>1587783.74</v>
      </c>
      <c r="AJ2320" s="3">
        <v>1314272.05</v>
      </c>
      <c r="AK2320" t="s">
        <v>91</v>
      </c>
      <c r="AL2320" t="s">
        <v>91</v>
      </c>
      <c r="AM2320" t="s">
        <v>91</v>
      </c>
      <c r="AN2320" t="s">
        <v>91</v>
      </c>
      <c r="AO2320" t="s">
        <v>91</v>
      </c>
      <c r="AP2320" t="s">
        <v>91</v>
      </c>
      <c r="AT2320" t="s">
        <v>21</v>
      </c>
    </row>
    <row r="2321" spans="2:46" x14ac:dyDescent="0.25">
      <c r="B2321">
        <v>42754249</v>
      </c>
      <c r="C2321" t="s">
        <v>108</v>
      </c>
      <c r="D2321" t="s">
        <v>13289</v>
      </c>
      <c r="E2321" t="s">
        <v>167</v>
      </c>
      <c r="F2321" t="s">
        <v>1499</v>
      </c>
      <c r="G2321" t="s">
        <v>2081</v>
      </c>
      <c r="H2321" s="1">
        <v>22286</v>
      </c>
      <c r="I2321" t="s">
        <v>13290</v>
      </c>
      <c r="J2321">
        <v>5266</v>
      </c>
      <c r="K2321" t="s">
        <v>228</v>
      </c>
      <c r="L2321">
        <v>5</v>
      </c>
      <c r="M2321" t="s">
        <v>115</v>
      </c>
      <c r="O2321">
        <v>3173718109</v>
      </c>
      <c r="P2321">
        <v>3104303485</v>
      </c>
      <c r="T2321" t="s">
        <v>116</v>
      </c>
      <c r="U2321">
        <v>2017</v>
      </c>
      <c r="V2321" t="s">
        <v>503</v>
      </c>
      <c r="W2321" t="s">
        <v>13291</v>
      </c>
      <c r="X2321" t="s">
        <v>13292</v>
      </c>
      <c r="Y2321" t="s">
        <v>506</v>
      </c>
      <c r="Z2321" t="s">
        <v>164</v>
      </c>
      <c r="AA2321" t="s">
        <v>507</v>
      </c>
      <c r="AB2321" s="2">
        <f t="shared" si="36"/>
        <v>3.9497436193029492E-2</v>
      </c>
      <c r="AC2321" s="3">
        <v>37300000</v>
      </c>
      <c r="AD2321" t="s">
        <v>87</v>
      </c>
      <c r="AE2321" t="s">
        <v>139</v>
      </c>
      <c r="AF2321" t="s">
        <v>89</v>
      </c>
      <c r="AG2321" t="s">
        <v>13293</v>
      </c>
      <c r="AH2321">
        <v>29208588</v>
      </c>
      <c r="AI2321" s="3">
        <v>1473254.37</v>
      </c>
      <c r="AJ2321" s="3">
        <v>1218028.8799999999</v>
      </c>
      <c r="AK2321" t="s">
        <v>91</v>
      </c>
      <c r="AL2321" t="s">
        <v>91</v>
      </c>
      <c r="AM2321" t="s">
        <v>91</v>
      </c>
      <c r="AN2321" t="s">
        <v>91</v>
      </c>
      <c r="AO2321" t="s">
        <v>91</v>
      </c>
      <c r="AP2321" t="s">
        <v>91</v>
      </c>
      <c r="AT2321" t="s">
        <v>18</v>
      </c>
    </row>
    <row r="2322" spans="2:46" x14ac:dyDescent="0.25">
      <c r="B2322">
        <v>1017138966</v>
      </c>
      <c r="C2322" t="s">
        <v>108</v>
      </c>
      <c r="D2322" t="s">
        <v>2971</v>
      </c>
      <c r="E2322" t="s">
        <v>10508</v>
      </c>
      <c r="F2322" t="s">
        <v>278</v>
      </c>
      <c r="G2322" t="s">
        <v>142</v>
      </c>
      <c r="H2322" s="1">
        <v>31682</v>
      </c>
      <c r="I2322" t="s">
        <v>13294</v>
      </c>
      <c r="J2322">
        <v>5376</v>
      </c>
      <c r="K2322" t="s">
        <v>12368</v>
      </c>
      <c r="L2322">
        <v>5</v>
      </c>
      <c r="M2322" t="s">
        <v>115</v>
      </c>
      <c r="O2322">
        <v>3168910543</v>
      </c>
      <c r="P2322">
        <v>0</v>
      </c>
      <c r="T2322" t="s">
        <v>241</v>
      </c>
      <c r="U2322">
        <v>2023</v>
      </c>
      <c r="V2322" t="s">
        <v>319</v>
      </c>
      <c r="W2322" t="s">
        <v>13295</v>
      </c>
      <c r="X2322" t="s">
        <v>13296</v>
      </c>
      <c r="Y2322" t="s">
        <v>322</v>
      </c>
      <c r="Z2322" t="s">
        <v>323</v>
      </c>
      <c r="AA2322" t="s">
        <v>324</v>
      </c>
      <c r="AB2322" s="2">
        <f t="shared" si="36"/>
        <v>4.6925943396226417E-2</v>
      </c>
      <c r="AC2322" s="3">
        <v>63600000</v>
      </c>
      <c r="AD2322" t="s">
        <v>87</v>
      </c>
      <c r="AE2322" t="s">
        <v>139</v>
      </c>
      <c r="AF2322" t="s">
        <v>89</v>
      </c>
      <c r="AG2322" t="s">
        <v>13297</v>
      </c>
      <c r="AH2322">
        <v>159714172</v>
      </c>
      <c r="AI2322" s="3">
        <v>2984490</v>
      </c>
      <c r="AJ2322" s="3">
        <v>2487974.5</v>
      </c>
      <c r="AK2322" t="s">
        <v>91</v>
      </c>
      <c r="AL2322" t="s">
        <v>91</v>
      </c>
      <c r="AM2322" t="s">
        <v>91</v>
      </c>
      <c r="AN2322" t="s">
        <v>91</v>
      </c>
      <c r="AO2322" t="s">
        <v>91</v>
      </c>
      <c r="AP2322" t="s">
        <v>91</v>
      </c>
      <c r="AT2322" t="s">
        <v>21</v>
      </c>
    </row>
    <row r="2323" spans="2:46" x14ac:dyDescent="0.25">
      <c r="B2323">
        <v>1019139408</v>
      </c>
      <c r="C2323" t="s">
        <v>108</v>
      </c>
      <c r="D2323" t="s">
        <v>1993</v>
      </c>
      <c r="E2323" t="s">
        <v>1566</v>
      </c>
      <c r="F2323" t="s">
        <v>1686</v>
      </c>
      <c r="G2323" t="s">
        <v>1498</v>
      </c>
      <c r="H2323" s="1">
        <v>35911</v>
      </c>
      <c r="I2323" t="s">
        <v>13298</v>
      </c>
      <c r="J2323">
        <v>0</v>
      </c>
      <c r="K2323" t="s">
        <v>78</v>
      </c>
      <c r="L2323">
        <v>25</v>
      </c>
      <c r="M2323" t="s">
        <v>78</v>
      </c>
      <c r="O2323">
        <v>3244450181</v>
      </c>
      <c r="P2323">
        <v>3195138840</v>
      </c>
      <c r="T2323" t="s">
        <v>159</v>
      </c>
      <c r="U2323">
        <v>2025</v>
      </c>
      <c r="V2323" t="s">
        <v>6455</v>
      </c>
      <c r="W2323" t="s">
        <v>13299</v>
      </c>
      <c r="X2323" t="s">
        <v>13300</v>
      </c>
      <c r="Y2323" t="s">
        <v>6458</v>
      </c>
      <c r="Z2323" t="s">
        <v>164</v>
      </c>
      <c r="AA2323" t="s">
        <v>3478</v>
      </c>
      <c r="AB2323" s="2">
        <f t="shared" si="36"/>
        <v>3.5583037433155079E-2</v>
      </c>
      <c r="AC2323" s="3">
        <v>93500000</v>
      </c>
      <c r="AD2323" t="s">
        <v>105</v>
      </c>
      <c r="AE2323" t="s">
        <v>106</v>
      </c>
      <c r="AF2323" t="s">
        <v>89</v>
      </c>
      <c r="AG2323" t="s">
        <v>13301</v>
      </c>
      <c r="AH2323">
        <v>159713011</v>
      </c>
      <c r="AI2323" s="3">
        <v>3327014</v>
      </c>
      <c r="AJ2323" s="3">
        <v>2775809.68</v>
      </c>
      <c r="AK2323" t="s">
        <v>91</v>
      </c>
      <c r="AL2323" t="s">
        <v>91</v>
      </c>
      <c r="AM2323" t="s">
        <v>91</v>
      </c>
      <c r="AN2323" t="s">
        <v>91</v>
      </c>
      <c r="AO2323" t="s">
        <v>91</v>
      </c>
      <c r="AP2323" t="s">
        <v>91</v>
      </c>
      <c r="AT2323" t="s">
        <v>21</v>
      </c>
    </row>
    <row r="2324" spans="2:46" x14ac:dyDescent="0.25">
      <c r="B2324">
        <v>27081228</v>
      </c>
      <c r="C2324" t="s">
        <v>108</v>
      </c>
      <c r="D2324" t="s">
        <v>13302</v>
      </c>
      <c r="E2324" t="s">
        <v>11626</v>
      </c>
      <c r="F2324" t="s">
        <v>13303</v>
      </c>
      <c r="G2324" t="s">
        <v>8964</v>
      </c>
      <c r="H2324" s="1">
        <v>28403</v>
      </c>
      <c r="I2324" t="s">
        <v>13304</v>
      </c>
      <c r="J2324">
        <v>52001</v>
      </c>
      <c r="K2324" t="s">
        <v>919</v>
      </c>
      <c r="L2324">
        <v>52</v>
      </c>
      <c r="M2324" t="s">
        <v>920</v>
      </c>
      <c r="O2324">
        <v>3117466458</v>
      </c>
      <c r="P2324">
        <v>0</v>
      </c>
      <c r="T2324" t="s">
        <v>131</v>
      </c>
      <c r="U2324">
        <v>2022</v>
      </c>
      <c r="V2324" t="s">
        <v>4405</v>
      </c>
      <c r="W2324" t="s">
        <v>13305</v>
      </c>
      <c r="X2324" t="s">
        <v>13306</v>
      </c>
      <c r="Y2324" t="s">
        <v>4408</v>
      </c>
      <c r="Z2324" t="s">
        <v>311</v>
      </c>
      <c r="AA2324" t="s">
        <v>312</v>
      </c>
      <c r="AB2324" s="2">
        <f t="shared" si="36"/>
        <v>3.8840773694390714E-2</v>
      </c>
      <c r="AC2324" s="3">
        <v>51700000</v>
      </c>
      <c r="AD2324" t="s">
        <v>810</v>
      </c>
      <c r="AE2324" t="s">
        <v>139</v>
      </c>
      <c r="AF2324" t="s">
        <v>89</v>
      </c>
      <c r="AG2324" t="s">
        <v>13307</v>
      </c>
      <c r="AH2324">
        <v>159825831</v>
      </c>
      <c r="AI2324" s="3">
        <v>2008068</v>
      </c>
      <c r="AJ2324" s="3">
        <v>1667452.38</v>
      </c>
      <c r="AK2324" t="s">
        <v>91</v>
      </c>
      <c r="AL2324" t="s">
        <v>91</v>
      </c>
      <c r="AM2324" t="s">
        <v>91</v>
      </c>
      <c r="AN2324" t="s">
        <v>91</v>
      </c>
      <c r="AO2324" t="s">
        <v>91</v>
      </c>
      <c r="AP2324" t="s">
        <v>91</v>
      </c>
      <c r="AT2324" t="s">
        <v>21</v>
      </c>
    </row>
    <row r="2325" spans="2:46" x14ac:dyDescent="0.25">
      <c r="B2325">
        <v>63498024</v>
      </c>
      <c r="C2325" t="s">
        <v>108</v>
      </c>
      <c r="D2325" t="s">
        <v>2658</v>
      </c>
      <c r="E2325" t="s">
        <v>1239</v>
      </c>
      <c r="F2325" t="s">
        <v>2529</v>
      </c>
      <c r="G2325" t="s">
        <v>1927</v>
      </c>
      <c r="H2325" s="1">
        <v>27364</v>
      </c>
      <c r="I2325" t="s">
        <v>13308</v>
      </c>
      <c r="J2325">
        <v>0</v>
      </c>
      <c r="K2325" t="s">
        <v>11756</v>
      </c>
      <c r="L2325">
        <v>17</v>
      </c>
      <c r="M2325" t="s">
        <v>477</v>
      </c>
      <c r="O2325">
        <v>3185391948</v>
      </c>
      <c r="P2325">
        <v>3188539194</v>
      </c>
      <c r="T2325" t="s">
        <v>306</v>
      </c>
      <c r="U2325">
        <v>2024</v>
      </c>
      <c r="V2325" t="s">
        <v>3028</v>
      </c>
      <c r="W2325" t="s">
        <v>13309</v>
      </c>
      <c r="X2325" t="s">
        <v>13310</v>
      </c>
      <c r="Y2325" t="s">
        <v>3031</v>
      </c>
      <c r="Z2325" t="s">
        <v>323</v>
      </c>
      <c r="AA2325" t="s">
        <v>1182</v>
      </c>
      <c r="AB2325" s="2">
        <f t="shared" si="36"/>
        <v>2.0444457953394123E-2</v>
      </c>
      <c r="AC2325" s="3">
        <v>98700000</v>
      </c>
      <c r="AD2325" t="s">
        <v>105</v>
      </c>
      <c r="AE2325" t="s">
        <v>106</v>
      </c>
      <c r="AF2325" t="s">
        <v>89</v>
      </c>
      <c r="AG2325" t="s">
        <v>13311</v>
      </c>
      <c r="AH2325">
        <v>159950197</v>
      </c>
      <c r="AI2325" s="3">
        <v>2017868</v>
      </c>
      <c r="AJ2325" s="3">
        <v>1675687.05</v>
      </c>
      <c r="AK2325" t="s">
        <v>91</v>
      </c>
      <c r="AL2325" t="s">
        <v>91</v>
      </c>
      <c r="AM2325" t="s">
        <v>91</v>
      </c>
      <c r="AN2325" t="s">
        <v>91</v>
      </c>
      <c r="AO2325" t="s">
        <v>91</v>
      </c>
      <c r="AP2325" t="s">
        <v>91</v>
      </c>
      <c r="AT2325" t="s">
        <v>21</v>
      </c>
    </row>
    <row r="2326" spans="2:46" x14ac:dyDescent="0.25">
      <c r="B2326">
        <v>43843228</v>
      </c>
      <c r="C2326" t="s">
        <v>108</v>
      </c>
      <c r="D2326" t="s">
        <v>179</v>
      </c>
      <c r="E2326" t="s">
        <v>655</v>
      </c>
      <c r="F2326" t="s">
        <v>262</v>
      </c>
      <c r="G2326" t="s">
        <v>3874</v>
      </c>
      <c r="H2326" s="1">
        <v>29009</v>
      </c>
      <c r="I2326" t="s">
        <v>13312</v>
      </c>
      <c r="J2326">
        <v>0</v>
      </c>
      <c r="K2326" t="s">
        <v>78</v>
      </c>
      <c r="L2326">
        <v>25</v>
      </c>
      <c r="M2326" t="s">
        <v>78</v>
      </c>
      <c r="O2326">
        <v>3003560345</v>
      </c>
      <c r="P2326">
        <v>0</v>
      </c>
      <c r="T2326" t="s">
        <v>633</v>
      </c>
      <c r="U2326">
        <v>2021</v>
      </c>
      <c r="V2326" t="s">
        <v>5020</v>
      </c>
      <c r="W2326" t="s">
        <v>13313</v>
      </c>
      <c r="X2326" t="s">
        <v>13314</v>
      </c>
      <c r="Y2326" t="s">
        <v>5023</v>
      </c>
      <c r="Z2326" t="s">
        <v>164</v>
      </c>
      <c r="AA2326" t="s">
        <v>189</v>
      </c>
      <c r="AB2326" s="2">
        <f t="shared" si="36"/>
        <v>1.7935E-2</v>
      </c>
      <c r="AC2326" s="3">
        <v>68200000</v>
      </c>
      <c r="AD2326" t="s">
        <v>105</v>
      </c>
      <c r="AE2326" t="s">
        <v>106</v>
      </c>
      <c r="AF2326" t="s">
        <v>89</v>
      </c>
      <c r="AG2326" t="s">
        <v>13315</v>
      </c>
      <c r="AH2326">
        <v>159798824</v>
      </c>
      <c r="AI2326" s="3">
        <v>1223167</v>
      </c>
      <c r="AJ2326" s="3">
        <v>1007871.2</v>
      </c>
      <c r="AK2326" t="s">
        <v>91</v>
      </c>
      <c r="AL2326" t="s">
        <v>91</v>
      </c>
      <c r="AM2326" t="s">
        <v>91</v>
      </c>
      <c r="AN2326" t="s">
        <v>91</v>
      </c>
      <c r="AO2326" t="s">
        <v>91</v>
      </c>
      <c r="AP2326" t="s">
        <v>91</v>
      </c>
      <c r="AT2326" t="s">
        <v>18</v>
      </c>
    </row>
    <row r="2327" spans="2:46" x14ac:dyDescent="0.25">
      <c r="B2327">
        <v>51960418</v>
      </c>
      <c r="C2327" t="s">
        <v>108</v>
      </c>
      <c r="D2327" t="s">
        <v>727</v>
      </c>
      <c r="E2327" t="s">
        <v>109</v>
      </c>
      <c r="F2327" t="s">
        <v>12335</v>
      </c>
      <c r="G2327" t="s">
        <v>112</v>
      </c>
      <c r="H2327" s="1">
        <v>25156</v>
      </c>
      <c r="I2327" t="s">
        <v>13316</v>
      </c>
      <c r="J2327">
        <v>0</v>
      </c>
      <c r="K2327" t="s">
        <v>78</v>
      </c>
      <c r="L2327">
        <v>25</v>
      </c>
      <c r="M2327" t="s">
        <v>78</v>
      </c>
      <c r="O2327">
        <v>3125128573</v>
      </c>
      <c r="P2327">
        <v>0</v>
      </c>
      <c r="T2327" t="s">
        <v>293</v>
      </c>
      <c r="U2327">
        <v>2018</v>
      </c>
      <c r="V2327" t="s">
        <v>4255</v>
      </c>
      <c r="W2327" t="s">
        <v>13317</v>
      </c>
      <c r="X2327" t="s">
        <v>13318</v>
      </c>
      <c r="Y2327" t="s">
        <v>4258</v>
      </c>
      <c r="Z2327" t="s">
        <v>103</v>
      </c>
      <c r="AA2327" t="s">
        <v>2119</v>
      </c>
      <c r="AB2327" s="2">
        <f t="shared" si="36"/>
        <v>2.1641786046511631E-2</v>
      </c>
      <c r="AC2327" s="3">
        <v>55900000</v>
      </c>
      <c r="AD2327" t="s">
        <v>151</v>
      </c>
      <c r="AE2327" t="s">
        <v>139</v>
      </c>
      <c r="AF2327" t="s">
        <v>89</v>
      </c>
      <c r="AG2327" t="s">
        <v>13319</v>
      </c>
      <c r="AH2327">
        <v>29193268</v>
      </c>
      <c r="AI2327" s="3">
        <v>1209775.8400000001</v>
      </c>
      <c r="AJ2327" s="3">
        <v>996618.35</v>
      </c>
      <c r="AK2327" t="s">
        <v>91</v>
      </c>
      <c r="AL2327" t="s">
        <v>91</v>
      </c>
      <c r="AM2327" t="s">
        <v>91</v>
      </c>
      <c r="AN2327" t="s">
        <v>91</v>
      </c>
      <c r="AO2327" t="s">
        <v>91</v>
      </c>
      <c r="AP2327" t="s">
        <v>91</v>
      </c>
      <c r="AT2327" t="s">
        <v>18</v>
      </c>
    </row>
    <row r="2328" spans="2:46" x14ac:dyDescent="0.25">
      <c r="B2328">
        <v>72168383</v>
      </c>
      <c r="C2328" t="s">
        <v>72</v>
      </c>
      <c r="D2328" t="s">
        <v>13320</v>
      </c>
      <c r="E2328">
        <v>0</v>
      </c>
      <c r="F2328" t="s">
        <v>304</v>
      </c>
      <c r="G2328" t="s">
        <v>1499</v>
      </c>
      <c r="H2328" s="1">
        <v>25416</v>
      </c>
      <c r="I2328" t="s">
        <v>13321</v>
      </c>
      <c r="J2328">
        <v>0</v>
      </c>
      <c r="K2328" t="s">
        <v>157</v>
      </c>
      <c r="L2328">
        <v>8</v>
      </c>
      <c r="M2328" t="s">
        <v>158</v>
      </c>
      <c r="O2328">
        <v>3007284315</v>
      </c>
      <c r="P2328">
        <v>3106838709</v>
      </c>
      <c r="T2328" t="s">
        <v>184</v>
      </c>
      <c r="U2328">
        <v>2015</v>
      </c>
      <c r="V2328" t="s">
        <v>1637</v>
      </c>
      <c r="W2328" t="s">
        <v>13322</v>
      </c>
      <c r="X2328" t="s">
        <v>13323</v>
      </c>
      <c r="Y2328" t="s">
        <v>1640</v>
      </c>
      <c r="Z2328" t="s">
        <v>210</v>
      </c>
      <c r="AA2328" t="s">
        <v>1279</v>
      </c>
      <c r="AB2328" s="2">
        <f t="shared" si="36"/>
        <v>4.1217342465753426E-2</v>
      </c>
      <c r="AC2328" s="3">
        <v>109500000</v>
      </c>
      <c r="AD2328" t="s">
        <v>177</v>
      </c>
      <c r="AE2328" t="s">
        <v>106</v>
      </c>
      <c r="AF2328" t="s">
        <v>89</v>
      </c>
      <c r="AG2328" t="s">
        <v>13324</v>
      </c>
      <c r="AH2328">
        <v>159836409</v>
      </c>
      <c r="AI2328" s="3">
        <v>4513299</v>
      </c>
      <c r="AJ2328" s="3">
        <v>3772687.85</v>
      </c>
      <c r="AK2328" t="s">
        <v>91</v>
      </c>
      <c r="AL2328" t="s">
        <v>91</v>
      </c>
      <c r="AM2328" t="s">
        <v>91</v>
      </c>
      <c r="AN2328" t="s">
        <v>91</v>
      </c>
      <c r="AO2328" t="s">
        <v>91</v>
      </c>
      <c r="AP2328" t="s">
        <v>91</v>
      </c>
      <c r="AT2328" t="s">
        <v>21</v>
      </c>
    </row>
    <row r="2329" spans="2:46" x14ac:dyDescent="0.25">
      <c r="B2329">
        <v>1082916372</v>
      </c>
      <c r="C2329" t="s">
        <v>72</v>
      </c>
      <c r="D2329" t="s">
        <v>13325</v>
      </c>
      <c r="E2329" t="s">
        <v>1259</v>
      </c>
      <c r="F2329" t="s">
        <v>2280</v>
      </c>
      <c r="G2329" t="s">
        <v>13326</v>
      </c>
      <c r="H2329" s="1">
        <v>33036</v>
      </c>
      <c r="I2329" t="s">
        <v>13327</v>
      </c>
      <c r="J2329">
        <v>0</v>
      </c>
      <c r="K2329" t="s">
        <v>593</v>
      </c>
      <c r="L2329">
        <v>13</v>
      </c>
      <c r="M2329" t="s">
        <v>123</v>
      </c>
      <c r="O2329">
        <v>3012175639</v>
      </c>
      <c r="P2329">
        <v>0</v>
      </c>
      <c r="T2329" t="s">
        <v>731</v>
      </c>
      <c r="U2329">
        <v>2016</v>
      </c>
      <c r="V2329" t="s">
        <v>2227</v>
      </c>
      <c r="W2329" t="s">
        <v>13328</v>
      </c>
      <c r="X2329" t="s">
        <v>13329</v>
      </c>
      <c r="Y2329" t="s">
        <v>2230</v>
      </c>
      <c r="Z2329" t="s">
        <v>164</v>
      </c>
      <c r="AA2329" t="s">
        <v>189</v>
      </c>
      <c r="AB2329" s="2">
        <f t="shared" si="36"/>
        <v>5.6799137577002057E-2</v>
      </c>
      <c r="AC2329" s="3">
        <v>48700000</v>
      </c>
      <c r="AD2329" t="s">
        <v>105</v>
      </c>
      <c r="AE2329" t="s">
        <v>106</v>
      </c>
      <c r="AF2329" t="s">
        <v>89</v>
      </c>
      <c r="AG2329" t="s">
        <v>13330</v>
      </c>
      <c r="AH2329">
        <v>159718287</v>
      </c>
      <c r="AI2329" s="3">
        <v>2766118</v>
      </c>
      <c r="AJ2329" s="3">
        <v>2304468.58</v>
      </c>
      <c r="AK2329" t="s">
        <v>91</v>
      </c>
      <c r="AL2329" t="s">
        <v>91</v>
      </c>
      <c r="AM2329" t="s">
        <v>91</v>
      </c>
      <c r="AN2329" t="s">
        <v>91</v>
      </c>
      <c r="AO2329" t="s">
        <v>91</v>
      </c>
      <c r="AP2329" t="s">
        <v>91</v>
      </c>
      <c r="AT2329" t="s">
        <v>21</v>
      </c>
    </row>
    <row r="2330" spans="2:46" x14ac:dyDescent="0.25">
      <c r="B2330">
        <v>1092362568</v>
      </c>
      <c r="C2330" t="s">
        <v>108</v>
      </c>
      <c r="D2330" t="s">
        <v>1558</v>
      </c>
      <c r="E2330">
        <v>0</v>
      </c>
      <c r="F2330" t="s">
        <v>640</v>
      </c>
      <c r="G2330" t="s">
        <v>622</v>
      </c>
      <c r="H2330" s="1">
        <v>35536</v>
      </c>
      <c r="I2330" t="s">
        <v>13331</v>
      </c>
      <c r="J2330">
        <v>54874</v>
      </c>
      <c r="K2330" t="s">
        <v>129</v>
      </c>
      <c r="L2330">
        <v>54</v>
      </c>
      <c r="M2330" t="s">
        <v>130</v>
      </c>
      <c r="O2330">
        <v>3155260620</v>
      </c>
      <c r="P2330">
        <v>0</v>
      </c>
      <c r="T2330" t="s">
        <v>666</v>
      </c>
      <c r="U2330">
        <v>2024</v>
      </c>
      <c r="V2330" t="s">
        <v>478</v>
      </c>
      <c r="W2330" t="s">
        <v>13332</v>
      </c>
      <c r="X2330" t="s">
        <v>13333</v>
      </c>
      <c r="Y2330" t="s">
        <v>1769</v>
      </c>
      <c r="Z2330" t="s">
        <v>298</v>
      </c>
      <c r="AA2330" t="s">
        <v>299</v>
      </c>
      <c r="AB2330" s="2">
        <f t="shared" si="36"/>
        <v>3.3068352528735634E-2</v>
      </c>
      <c r="AC2330" s="3">
        <v>87000000</v>
      </c>
      <c r="AD2330" t="s">
        <v>87</v>
      </c>
      <c r="AE2330" t="s">
        <v>139</v>
      </c>
      <c r="AF2330" t="s">
        <v>89</v>
      </c>
      <c r="AG2330">
        <v>0</v>
      </c>
      <c r="AH2330">
        <v>29205416</v>
      </c>
      <c r="AI2330" s="3">
        <v>2876946.67</v>
      </c>
      <c r="AJ2330" s="3">
        <v>2397602.2400000002</v>
      </c>
      <c r="AK2330" t="s">
        <v>91</v>
      </c>
      <c r="AL2330" t="s">
        <v>91</v>
      </c>
      <c r="AM2330" t="s">
        <v>91</v>
      </c>
      <c r="AN2330" t="s">
        <v>91</v>
      </c>
      <c r="AO2330" t="s">
        <v>91</v>
      </c>
      <c r="AP2330" t="s">
        <v>91</v>
      </c>
      <c r="AT2330" t="s">
        <v>21</v>
      </c>
    </row>
    <row r="2331" spans="2:46" x14ac:dyDescent="0.25">
      <c r="B2331">
        <v>80528131</v>
      </c>
      <c r="C2331" t="s">
        <v>72</v>
      </c>
      <c r="D2331" t="s">
        <v>9640</v>
      </c>
      <c r="E2331" t="s">
        <v>894</v>
      </c>
      <c r="F2331" t="s">
        <v>551</v>
      </c>
      <c r="G2331" t="s">
        <v>7486</v>
      </c>
      <c r="H2331" s="1">
        <v>27164</v>
      </c>
      <c r="I2331" t="s">
        <v>13334</v>
      </c>
      <c r="J2331">
        <v>0</v>
      </c>
      <c r="K2331" t="s">
        <v>78</v>
      </c>
      <c r="L2331">
        <v>25</v>
      </c>
      <c r="M2331" t="s">
        <v>78</v>
      </c>
      <c r="O2331">
        <v>3164324088</v>
      </c>
      <c r="P2331">
        <v>3114907099</v>
      </c>
      <c r="T2331" t="s">
        <v>306</v>
      </c>
      <c r="U2331">
        <v>2015</v>
      </c>
      <c r="V2331" t="s">
        <v>1010</v>
      </c>
      <c r="W2331" t="s">
        <v>13335</v>
      </c>
      <c r="X2331" t="s">
        <v>13336</v>
      </c>
      <c r="Y2331" t="s">
        <v>1013</v>
      </c>
      <c r="Z2331" t="s">
        <v>164</v>
      </c>
      <c r="AA2331" t="s">
        <v>507</v>
      </c>
      <c r="AB2331" s="2">
        <f t="shared" si="36"/>
        <v>4.220824915824916E-2</v>
      </c>
      <c r="AC2331" s="3">
        <v>29700000</v>
      </c>
      <c r="AD2331" t="s">
        <v>1511</v>
      </c>
      <c r="AE2331" t="s">
        <v>139</v>
      </c>
      <c r="AF2331" t="s">
        <v>89</v>
      </c>
      <c r="AG2331" t="s">
        <v>13337</v>
      </c>
      <c r="AH2331">
        <v>159736638</v>
      </c>
      <c r="AI2331" s="3">
        <v>1253585</v>
      </c>
      <c r="AJ2331" s="3">
        <v>1033432.64</v>
      </c>
      <c r="AK2331" t="s">
        <v>91</v>
      </c>
      <c r="AL2331" t="s">
        <v>91</v>
      </c>
      <c r="AM2331" t="s">
        <v>91</v>
      </c>
      <c r="AN2331" t="s">
        <v>91</v>
      </c>
      <c r="AO2331" t="s">
        <v>91</v>
      </c>
      <c r="AP2331" t="s">
        <v>91</v>
      </c>
      <c r="AT2331" t="s">
        <v>21</v>
      </c>
    </row>
    <row r="2332" spans="2:46" x14ac:dyDescent="0.25">
      <c r="B2332">
        <v>80858189</v>
      </c>
      <c r="C2332" t="s">
        <v>72</v>
      </c>
      <c r="D2332" t="s">
        <v>518</v>
      </c>
      <c r="E2332" t="s">
        <v>1908</v>
      </c>
      <c r="F2332" t="s">
        <v>13338</v>
      </c>
      <c r="G2332" t="s">
        <v>278</v>
      </c>
      <c r="H2332" s="1">
        <v>31173</v>
      </c>
      <c r="I2332" t="s">
        <v>13339</v>
      </c>
      <c r="J2332">
        <v>0</v>
      </c>
      <c r="K2332" t="s">
        <v>78</v>
      </c>
      <c r="L2332">
        <v>25</v>
      </c>
      <c r="M2332" t="s">
        <v>78</v>
      </c>
      <c r="O2332">
        <v>3137708166</v>
      </c>
      <c r="P2332">
        <v>3134108698</v>
      </c>
      <c r="T2332" t="s">
        <v>544</v>
      </c>
      <c r="U2332">
        <v>2014</v>
      </c>
      <c r="V2332" t="s">
        <v>13340</v>
      </c>
      <c r="W2332" t="s">
        <v>13341</v>
      </c>
      <c r="X2332" t="s">
        <v>13342</v>
      </c>
      <c r="Y2332" t="s">
        <v>13343</v>
      </c>
      <c r="Z2332" t="s">
        <v>164</v>
      </c>
      <c r="AA2332" t="s">
        <v>1739</v>
      </c>
      <c r="AB2332" s="2">
        <f t="shared" si="36"/>
        <v>2.924729044834308E-2</v>
      </c>
      <c r="AC2332" s="3">
        <v>51300000</v>
      </c>
      <c r="AD2332" t="s">
        <v>123</v>
      </c>
      <c r="AE2332" t="s">
        <v>106</v>
      </c>
      <c r="AF2332" t="s">
        <v>89</v>
      </c>
      <c r="AG2332" t="s">
        <v>13344</v>
      </c>
      <c r="AH2332">
        <v>159827517</v>
      </c>
      <c r="AI2332" s="3">
        <v>1500386</v>
      </c>
      <c r="AJ2332" s="3">
        <v>1240828.8899999999</v>
      </c>
      <c r="AK2332" t="s">
        <v>91</v>
      </c>
      <c r="AL2332" t="s">
        <v>91</v>
      </c>
      <c r="AM2332" t="s">
        <v>91</v>
      </c>
      <c r="AN2332" t="s">
        <v>91</v>
      </c>
      <c r="AO2332" t="s">
        <v>91</v>
      </c>
      <c r="AP2332" t="s">
        <v>91</v>
      </c>
      <c r="AT2332" t="s">
        <v>18</v>
      </c>
    </row>
    <row r="2333" spans="2:46" x14ac:dyDescent="0.25">
      <c r="B2333">
        <v>1010243612</v>
      </c>
      <c r="C2333" t="s">
        <v>108</v>
      </c>
      <c r="D2333" t="s">
        <v>13345</v>
      </c>
      <c r="E2333" t="s">
        <v>2188</v>
      </c>
      <c r="F2333" t="s">
        <v>13346</v>
      </c>
      <c r="G2333" t="s">
        <v>3855</v>
      </c>
      <c r="H2333" s="1">
        <v>36404</v>
      </c>
      <c r="I2333" t="s">
        <v>13347</v>
      </c>
      <c r="J2333">
        <v>0</v>
      </c>
      <c r="K2333" t="s">
        <v>78</v>
      </c>
      <c r="L2333">
        <v>25</v>
      </c>
      <c r="M2333" t="s">
        <v>78</v>
      </c>
      <c r="O2333">
        <v>3138070240</v>
      </c>
      <c r="P2333">
        <v>0</v>
      </c>
      <c r="T2333" t="s">
        <v>131</v>
      </c>
      <c r="U2333">
        <v>2015</v>
      </c>
      <c r="V2333" t="s">
        <v>4706</v>
      </c>
      <c r="W2333" t="s">
        <v>13348</v>
      </c>
      <c r="X2333" t="s">
        <v>13349</v>
      </c>
      <c r="Y2333" t="s">
        <v>4709</v>
      </c>
      <c r="Z2333" t="s">
        <v>210</v>
      </c>
      <c r="AA2333" t="s">
        <v>347</v>
      </c>
      <c r="AB2333" s="2">
        <f t="shared" si="36"/>
        <v>3.6708214285714288E-2</v>
      </c>
      <c r="AC2333" s="3">
        <v>50400000</v>
      </c>
      <c r="AD2333" t="s">
        <v>87</v>
      </c>
      <c r="AE2333" t="s">
        <v>139</v>
      </c>
      <c r="AF2333" t="s">
        <v>89</v>
      </c>
      <c r="AG2333" t="s">
        <v>13350</v>
      </c>
      <c r="AH2333">
        <v>159714680</v>
      </c>
      <c r="AI2333" s="3">
        <v>1850094</v>
      </c>
      <c r="AJ2333" s="3">
        <v>1534700.89</v>
      </c>
      <c r="AK2333" t="s">
        <v>91</v>
      </c>
      <c r="AL2333" t="s">
        <v>91</v>
      </c>
      <c r="AM2333" t="s">
        <v>91</v>
      </c>
      <c r="AN2333" t="s">
        <v>91</v>
      </c>
      <c r="AO2333" t="s">
        <v>91</v>
      </c>
      <c r="AP2333" t="s">
        <v>91</v>
      </c>
      <c r="AT2333" t="s">
        <v>18</v>
      </c>
    </row>
    <row r="2334" spans="2:46" x14ac:dyDescent="0.25">
      <c r="B2334">
        <v>1102821457</v>
      </c>
      <c r="C2334" t="s">
        <v>108</v>
      </c>
      <c r="D2334" t="s">
        <v>13351</v>
      </c>
      <c r="E2334" t="s">
        <v>13352</v>
      </c>
      <c r="F2334" t="s">
        <v>13353</v>
      </c>
      <c r="G2334" t="s">
        <v>519</v>
      </c>
      <c r="H2334" s="1">
        <v>32505</v>
      </c>
      <c r="I2334" t="s">
        <v>13354</v>
      </c>
      <c r="J2334">
        <v>0</v>
      </c>
      <c r="K2334" t="s">
        <v>593</v>
      </c>
      <c r="L2334">
        <v>13</v>
      </c>
      <c r="M2334" t="s">
        <v>123</v>
      </c>
      <c r="O2334">
        <v>3235523714</v>
      </c>
      <c r="P2334">
        <v>0</v>
      </c>
      <c r="T2334" t="s">
        <v>731</v>
      </c>
      <c r="U2334">
        <v>2025</v>
      </c>
      <c r="V2334" t="s">
        <v>13355</v>
      </c>
      <c r="W2334" t="s">
        <v>13356</v>
      </c>
      <c r="X2334" t="s">
        <v>13357</v>
      </c>
      <c r="Y2334" t="s">
        <v>135</v>
      </c>
      <c r="Z2334" t="s">
        <v>136</v>
      </c>
      <c r="AA2334" t="s">
        <v>137</v>
      </c>
      <c r="AB2334" s="2">
        <f t="shared" si="36"/>
        <v>6.3313541408450705E-2</v>
      </c>
      <c r="AC2334" s="3">
        <v>71000000</v>
      </c>
      <c r="AD2334" t="s">
        <v>138</v>
      </c>
      <c r="AE2334" t="s">
        <v>139</v>
      </c>
      <c r="AF2334" t="s">
        <v>89</v>
      </c>
      <c r="AG2334" t="s">
        <v>13358</v>
      </c>
      <c r="AH2334">
        <v>29219134</v>
      </c>
      <c r="AI2334" s="3">
        <v>4495261.4400000004</v>
      </c>
      <c r="AJ2334" s="3">
        <v>3757530.62</v>
      </c>
      <c r="AK2334" t="s">
        <v>91</v>
      </c>
      <c r="AL2334" s="3" t="s">
        <v>91</v>
      </c>
      <c r="AM2334" s="3" t="s">
        <v>91</v>
      </c>
      <c r="AN2334">
        <v>29299302</v>
      </c>
      <c r="AO2334" s="3">
        <v>16409142.85</v>
      </c>
      <c r="AP2334" s="3">
        <v>13769195.67</v>
      </c>
      <c r="AT2334" t="s">
        <v>21</v>
      </c>
    </row>
    <row r="2335" spans="2:46" x14ac:dyDescent="0.25">
      <c r="B2335">
        <v>43603201</v>
      </c>
      <c r="C2335" t="s">
        <v>108</v>
      </c>
      <c r="D2335" t="s">
        <v>6043</v>
      </c>
      <c r="E2335">
        <v>0</v>
      </c>
      <c r="F2335" t="s">
        <v>155</v>
      </c>
      <c r="G2335" t="s">
        <v>261</v>
      </c>
      <c r="H2335" s="1">
        <v>27732</v>
      </c>
      <c r="I2335" t="s">
        <v>13359</v>
      </c>
      <c r="J2335">
        <v>5001</v>
      </c>
      <c r="K2335" t="s">
        <v>114</v>
      </c>
      <c r="L2335">
        <v>5</v>
      </c>
      <c r="M2335" t="s">
        <v>115</v>
      </c>
      <c r="O2335">
        <v>3007825023</v>
      </c>
      <c r="P2335">
        <v>0</v>
      </c>
      <c r="T2335" t="s">
        <v>80</v>
      </c>
      <c r="U2335">
        <v>2020</v>
      </c>
      <c r="V2335" t="s">
        <v>566</v>
      </c>
      <c r="W2335" t="s">
        <v>13360</v>
      </c>
      <c r="X2335" t="s">
        <v>13361</v>
      </c>
      <c r="Y2335" t="s">
        <v>569</v>
      </c>
      <c r="Z2335" t="s">
        <v>323</v>
      </c>
      <c r="AA2335" t="s">
        <v>570</v>
      </c>
      <c r="AB2335" s="2">
        <f t="shared" si="36"/>
        <v>2.4812127659574468E-2</v>
      </c>
      <c r="AC2335" s="3">
        <v>65800000</v>
      </c>
      <c r="AD2335" t="s">
        <v>288</v>
      </c>
      <c r="AE2335" t="s">
        <v>106</v>
      </c>
      <c r="AF2335" t="s">
        <v>89</v>
      </c>
      <c r="AG2335" t="s">
        <v>13362</v>
      </c>
      <c r="AH2335">
        <v>159832953</v>
      </c>
      <c r="AI2335" s="3">
        <v>1632638</v>
      </c>
      <c r="AJ2335" s="3">
        <v>1351964.66</v>
      </c>
      <c r="AK2335" t="s">
        <v>91</v>
      </c>
      <c r="AL2335" t="s">
        <v>91</v>
      </c>
      <c r="AM2335" t="s">
        <v>91</v>
      </c>
      <c r="AN2335" t="s">
        <v>91</v>
      </c>
      <c r="AO2335" t="s">
        <v>91</v>
      </c>
      <c r="AP2335" t="s">
        <v>91</v>
      </c>
      <c r="AT2335" t="s">
        <v>18</v>
      </c>
    </row>
    <row r="2336" spans="2:46" x14ac:dyDescent="0.25">
      <c r="B2336">
        <v>1095936403</v>
      </c>
      <c r="C2336" t="s">
        <v>72</v>
      </c>
      <c r="D2336" t="s">
        <v>2537</v>
      </c>
      <c r="E2336" t="s">
        <v>326</v>
      </c>
      <c r="F2336" t="s">
        <v>6217</v>
      </c>
      <c r="G2336" t="s">
        <v>1246</v>
      </c>
      <c r="H2336" s="1">
        <v>34415</v>
      </c>
      <c r="I2336" t="s">
        <v>13363</v>
      </c>
      <c r="J2336">
        <v>0</v>
      </c>
      <c r="K2336" t="s">
        <v>1139</v>
      </c>
      <c r="L2336">
        <v>68</v>
      </c>
      <c r="M2336" t="s">
        <v>146</v>
      </c>
      <c r="O2336">
        <v>3177679268</v>
      </c>
      <c r="P2336">
        <v>0</v>
      </c>
      <c r="T2336" t="s">
        <v>435</v>
      </c>
      <c r="U2336">
        <v>2015</v>
      </c>
      <c r="V2336" t="s">
        <v>13364</v>
      </c>
      <c r="W2336" t="s">
        <v>13365</v>
      </c>
      <c r="X2336" t="s">
        <v>13366</v>
      </c>
      <c r="Y2336" t="s">
        <v>13367</v>
      </c>
      <c r="Z2336" t="s">
        <v>85</v>
      </c>
      <c r="AA2336" t="s">
        <v>12426</v>
      </c>
      <c r="AB2336" s="2">
        <f t="shared" si="36"/>
        <v>2.7948648638132297E-2</v>
      </c>
      <c r="AC2336" s="3">
        <v>51400000</v>
      </c>
      <c r="AD2336" t="s">
        <v>177</v>
      </c>
      <c r="AE2336" t="s">
        <v>139</v>
      </c>
      <c r="AF2336" t="s">
        <v>89</v>
      </c>
      <c r="AG2336" t="s">
        <v>13368</v>
      </c>
      <c r="AH2336">
        <v>29189646</v>
      </c>
      <c r="AI2336" s="3">
        <v>1436560.54</v>
      </c>
      <c r="AJ2336" s="3">
        <v>1187193.73</v>
      </c>
      <c r="AK2336" t="s">
        <v>91</v>
      </c>
      <c r="AL2336" t="s">
        <v>91</v>
      </c>
      <c r="AM2336" t="s">
        <v>91</v>
      </c>
      <c r="AN2336" t="s">
        <v>91</v>
      </c>
      <c r="AO2336" t="s">
        <v>91</v>
      </c>
      <c r="AP2336" t="s">
        <v>91</v>
      </c>
      <c r="AT2336" t="s">
        <v>18</v>
      </c>
    </row>
    <row r="2337" spans="2:46" x14ac:dyDescent="0.25">
      <c r="B2337">
        <v>80256554</v>
      </c>
      <c r="C2337" t="s">
        <v>72</v>
      </c>
      <c r="D2337" t="s">
        <v>473</v>
      </c>
      <c r="E2337" t="s">
        <v>1459</v>
      </c>
      <c r="F2337" t="s">
        <v>886</v>
      </c>
      <c r="G2337" t="s">
        <v>886</v>
      </c>
      <c r="H2337" s="1">
        <v>30432</v>
      </c>
      <c r="I2337" t="s">
        <v>13369</v>
      </c>
      <c r="J2337">
        <v>0</v>
      </c>
      <c r="K2337" t="s">
        <v>78</v>
      </c>
      <c r="L2337">
        <v>25</v>
      </c>
      <c r="M2337" t="s">
        <v>78</v>
      </c>
      <c r="O2337">
        <v>3145064656</v>
      </c>
      <c r="P2337">
        <v>3147262886</v>
      </c>
      <c r="T2337" t="s">
        <v>443</v>
      </c>
      <c r="U2337">
        <v>2019</v>
      </c>
      <c r="V2337" t="s">
        <v>414</v>
      </c>
      <c r="W2337" t="s">
        <v>13370</v>
      </c>
      <c r="X2337" t="s">
        <v>13371</v>
      </c>
      <c r="Y2337" t="s">
        <v>417</v>
      </c>
      <c r="Z2337" t="s">
        <v>210</v>
      </c>
      <c r="AA2337" t="s">
        <v>418</v>
      </c>
      <c r="AB2337" s="2">
        <f t="shared" si="36"/>
        <v>1.849390655673341E-2</v>
      </c>
      <c r="AC2337" s="3">
        <v>254700000</v>
      </c>
      <c r="AD2337" t="s">
        <v>151</v>
      </c>
      <c r="AE2337" t="s">
        <v>212</v>
      </c>
      <c r="AF2337" t="s">
        <v>89</v>
      </c>
      <c r="AG2337" t="s">
        <v>13372</v>
      </c>
      <c r="AH2337">
        <v>159881474</v>
      </c>
      <c r="AI2337" s="3">
        <v>4710398</v>
      </c>
      <c r="AJ2337" s="3">
        <v>3938317.44</v>
      </c>
      <c r="AK2337" t="s">
        <v>91</v>
      </c>
      <c r="AL2337" t="s">
        <v>91</v>
      </c>
      <c r="AM2337" t="s">
        <v>91</v>
      </c>
      <c r="AN2337" t="s">
        <v>91</v>
      </c>
      <c r="AO2337" t="s">
        <v>91</v>
      </c>
      <c r="AP2337" t="s">
        <v>91</v>
      </c>
      <c r="AT2337" t="s">
        <v>18</v>
      </c>
    </row>
    <row r="2338" spans="2:46" x14ac:dyDescent="0.25">
      <c r="B2338">
        <v>1121849062</v>
      </c>
      <c r="C2338" t="s">
        <v>108</v>
      </c>
      <c r="D2338" t="s">
        <v>3754</v>
      </c>
      <c r="E2338" t="s">
        <v>13373</v>
      </c>
      <c r="F2338" t="s">
        <v>181</v>
      </c>
      <c r="G2338" t="s">
        <v>2258</v>
      </c>
      <c r="H2338" s="1">
        <v>32485</v>
      </c>
      <c r="I2338" t="s">
        <v>13374</v>
      </c>
      <c r="J2338">
        <v>0</v>
      </c>
      <c r="K2338" t="s">
        <v>78</v>
      </c>
      <c r="L2338">
        <v>25</v>
      </c>
      <c r="M2338" t="s">
        <v>78</v>
      </c>
      <c r="O2338">
        <v>3222456416</v>
      </c>
      <c r="P2338">
        <v>0</v>
      </c>
      <c r="T2338" t="s">
        <v>633</v>
      </c>
      <c r="U2338">
        <v>2022</v>
      </c>
      <c r="V2338" t="s">
        <v>713</v>
      </c>
      <c r="W2338" t="s">
        <v>13375</v>
      </c>
      <c r="X2338" t="s">
        <v>13376</v>
      </c>
      <c r="Y2338" t="s">
        <v>716</v>
      </c>
      <c r="Z2338" t="s">
        <v>164</v>
      </c>
      <c r="AA2338" t="s">
        <v>654</v>
      </c>
      <c r="AB2338" s="2">
        <f t="shared" si="36"/>
        <v>2.8782563804713807E-2</v>
      </c>
      <c r="AC2338" s="3">
        <v>59400000</v>
      </c>
      <c r="AD2338" t="s">
        <v>87</v>
      </c>
      <c r="AE2338" t="s">
        <v>139</v>
      </c>
      <c r="AF2338" t="s">
        <v>89</v>
      </c>
      <c r="AG2338" t="s">
        <v>13377</v>
      </c>
      <c r="AH2338">
        <v>29215866</v>
      </c>
      <c r="AI2338" s="3">
        <v>1709684.29</v>
      </c>
      <c r="AJ2338" s="3">
        <v>1416709.49</v>
      </c>
      <c r="AK2338" t="s">
        <v>91</v>
      </c>
      <c r="AL2338" t="s">
        <v>91</v>
      </c>
      <c r="AM2338" t="s">
        <v>91</v>
      </c>
      <c r="AN2338" t="s">
        <v>91</v>
      </c>
      <c r="AO2338" t="s">
        <v>91</v>
      </c>
      <c r="AP2338" t="s">
        <v>91</v>
      </c>
      <c r="AT2338" t="s">
        <v>18</v>
      </c>
    </row>
    <row r="2339" spans="2:46" x14ac:dyDescent="0.25">
      <c r="B2339">
        <v>34560753</v>
      </c>
      <c r="C2339" t="s">
        <v>108</v>
      </c>
      <c r="D2339" t="s">
        <v>13378</v>
      </c>
      <c r="E2339" t="s">
        <v>1558</v>
      </c>
      <c r="F2339" t="s">
        <v>2348</v>
      </c>
      <c r="G2339" t="s">
        <v>13379</v>
      </c>
      <c r="H2339" s="1">
        <v>25499</v>
      </c>
      <c r="I2339" t="s">
        <v>13380</v>
      </c>
      <c r="J2339">
        <v>0</v>
      </c>
      <c r="K2339" t="s">
        <v>78</v>
      </c>
      <c r="L2339">
        <v>25</v>
      </c>
      <c r="M2339" t="s">
        <v>78</v>
      </c>
      <c r="O2339">
        <v>3154761340</v>
      </c>
      <c r="P2339">
        <v>0</v>
      </c>
      <c r="T2339" t="s">
        <v>195</v>
      </c>
      <c r="U2339">
        <v>2023</v>
      </c>
      <c r="V2339" t="s">
        <v>2182</v>
      </c>
      <c r="W2339" t="s">
        <v>13381</v>
      </c>
      <c r="X2339" t="s">
        <v>13382</v>
      </c>
      <c r="Y2339" t="s">
        <v>2185</v>
      </c>
      <c r="Z2339" t="s">
        <v>121</v>
      </c>
      <c r="AA2339" t="s">
        <v>821</v>
      </c>
      <c r="AB2339" s="2">
        <f t="shared" si="36"/>
        <v>2.3358661971830987E-2</v>
      </c>
      <c r="AC2339" s="3">
        <v>85200000</v>
      </c>
      <c r="AD2339" t="s">
        <v>151</v>
      </c>
      <c r="AE2339" t="s">
        <v>139</v>
      </c>
      <c r="AF2339" t="s">
        <v>89</v>
      </c>
      <c r="AG2339" t="s">
        <v>13383</v>
      </c>
      <c r="AH2339">
        <v>159837275</v>
      </c>
      <c r="AI2339" s="3">
        <v>1990158</v>
      </c>
      <c r="AJ2339" s="3">
        <v>1652401.92</v>
      </c>
      <c r="AK2339" t="s">
        <v>91</v>
      </c>
      <c r="AL2339" t="s">
        <v>91</v>
      </c>
      <c r="AM2339" t="s">
        <v>91</v>
      </c>
      <c r="AN2339" t="s">
        <v>91</v>
      </c>
      <c r="AO2339" t="s">
        <v>91</v>
      </c>
      <c r="AP2339" t="s">
        <v>91</v>
      </c>
      <c r="AT2339" t="s">
        <v>18</v>
      </c>
    </row>
    <row r="2340" spans="2:46" x14ac:dyDescent="0.25">
      <c r="B2340">
        <v>11435742</v>
      </c>
      <c r="C2340" t="s">
        <v>72</v>
      </c>
      <c r="D2340" t="s">
        <v>124</v>
      </c>
      <c r="E2340" t="s">
        <v>125</v>
      </c>
      <c r="F2340" t="s">
        <v>8445</v>
      </c>
      <c r="G2340" t="s">
        <v>4669</v>
      </c>
      <c r="H2340" s="1">
        <v>25138</v>
      </c>
      <c r="I2340" t="s">
        <v>13384</v>
      </c>
      <c r="J2340">
        <v>0</v>
      </c>
      <c r="K2340" t="s">
        <v>78</v>
      </c>
      <c r="L2340">
        <v>25</v>
      </c>
      <c r="M2340" t="s">
        <v>78</v>
      </c>
      <c r="O2340">
        <v>3164663678</v>
      </c>
      <c r="P2340">
        <v>3188692391</v>
      </c>
      <c r="T2340" t="s">
        <v>921</v>
      </c>
      <c r="U2340">
        <v>2022</v>
      </c>
      <c r="V2340" t="s">
        <v>5706</v>
      </c>
      <c r="W2340" t="s">
        <v>13385</v>
      </c>
      <c r="X2340" t="s">
        <v>13386</v>
      </c>
      <c r="Y2340" t="s">
        <v>5709</v>
      </c>
      <c r="Z2340" t="s">
        <v>1857</v>
      </c>
      <c r="AA2340" t="s">
        <v>1858</v>
      </c>
      <c r="AB2340" s="2">
        <f t="shared" si="36"/>
        <v>3.8478065898617513E-2</v>
      </c>
      <c r="AC2340" s="3">
        <v>173600000</v>
      </c>
      <c r="AD2340" t="s">
        <v>123</v>
      </c>
      <c r="AE2340" t="s">
        <v>212</v>
      </c>
      <c r="AF2340" t="s">
        <v>89</v>
      </c>
      <c r="AG2340" t="s">
        <v>13387</v>
      </c>
      <c r="AH2340">
        <v>29187582</v>
      </c>
      <c r="AI2340" s="3">
        <v>6679792.2400000002</v>
      </c>
      <c r="AJ2340" s="3">
        <v>5593270.79</v>
      </c>
      <c r="AK2340" t="s">
        <v>91</v>
      </c>
      <c r="AL2340" t="s">
        <v>91</v>
      </c>
      <c r="AM2340" t="s">
        <v>91</v>
      </c>
      <c r="AN2340" t="s">
        <v>91</v>
      </c>
      <c r="AO2340" t="s">
        <v>91</v>
      </c>
      <c r="AP2340" t="s">
        <v>91</v>
      </c>
      <c r="AT2340" t="s">
        <v>21</v>
      </c>
    </row>
    <row r="2341" spans="2:46" x14ac:dyDescent="0.25">
      <c r="B2341">
        <v>63339538</v>
      </c>
      <c r="C2341" t="s">
        <v>108</v>
      </c>
      <c r="D2341" t="s">
        <v>1024</v>
      </c>
      <c r="E2341">
        <v>0</v>
      </c>
      <c r="F2341" t="s">
        <v>303</v>
      </c>
      <c r="G2341" t="s">
        <v>93</v>
      </c>
      <c r="H2341" s="1">
        <v>24912</v>
      </c>
      <c r="I2341" t="s">
        <v>13388</v>
      </c>
      <c r="J2341">
        <v>68001</v>
      </c>
      <c r="K2341" t="s">
        <v>145</v>
      </c>
      <c r="L2341">
        <v>68</v>
      </c>
      <c r="M2341" t="s">
        <v>146</v>
      </c>
      <c r="O2341">
        <v>3187825371</v>
      </c>
      <c r="P2341">
        <v>0</v>
      </c>
      <c r="T2341" t="s">
        <v>80</v>
      </c>
      <c r="U2341">
        <v>2018</v>
      </c>
      <c r="V2341" t="s">
        <v>10054</v>
      </c>
      <c r="W2341" t="s">
        <v>13389</v>
      </c>
      <c r="X2341" t="s">
        <v>13390</v>
      </c>
      <c r="Y2341" t="s">
        <v>10057</v>
      </c>
      <c r="Z2341" t="s">
        <v>459</v>
      </c>
      <c r="AA2341" t="s">
        <v>2999</v>
      </c>
      <c r="AB2341" s="2">
        <f t="shared" si="36"/>
        <v>1.5702377522349934E-2</v>
      </c>
      <c r="AC2341" s="3">
        <v>78300000</v>
      </c>
      <c r="AD2341" t="s">
        <v>177</v>
      </c>
      <c r="AE2341" t="s">
        <v>106</v>
      </c>
      <c r="AF2341" t="s">
        <v>89</v>
      </c>
      <c r="AG2341" t="s">
        <v>13391</v>
      </c>
      <c r="AH2341">
        <v>29199526</v>
      </c>
      <c r="AI2341" s="3">
        <v>1229496.1599999999</v>
      </c>
      <c r="AJ2341" s="3">
        <v>1013190.05</v>
      </c>
      <c r="AK2341" t="s">
        <v>91</v>
      </c>
      <c r="AL2341" t="s">
        <v>91</v>
      </c>
      <c r="AM2341" t="s">
        <v>91</v>
      </c>
      <c r="AN2341" t="s">
        <v>91</v>
      </c>
      <c r="AO2341" t="s">
        <v>91</v>
      </c>
      <c r="AP2341" t="s">
        <v>91</v>
      </c>
      <c r="AT2341" t="s">
        <v>18</v>
      </c>
    </row>
    <row r="2342" spans="2:46" x14ac:dyDescent="0.25">
      <c r="B2342">
        <v>52492350</v>
      </c>
      <c r="C2342" t="s">
        <v>108</v>
      </c>
      <c r="D2342" t="s">
        <v>2761</v>
      </c>
      <c r="E2342">
        <v>0</v>
      </c>
      <c r="F2342" t="s">
        <v>13392</v>
      </c>
      <c r="G2342" t="s">
        <v>1131</v>
      </c>
      <c r="H2342" s="1">
        <v>28627</v>
      </c>
      <c r="I2342" t="s">
        <v>13393</v>
      </c>
      <c r="J2342">
        <v>0</v>
      </c>
      <c r="K2342" t="s">
        <v>78</v>
      </c>
      <c r="L2342">
        <v>25</v>
      </c>
      <c r="M2342" t="s">
        <v>78</v>
      </c>
      <c r="O2342">
        <v>3164442359</v>
      </c>
      <c r="P2342">
        <v>0</v>
      </c>
      <c r="T2342" t="s">
        <v>2075</v>
      </c>
      <c r="U2342">
        <v>2024</v>
      </c>
      <c r="V2342" t="s">
        <v>1358</v>
      </c>
      <c r="W2342" t="s">
        <v>13394</v>
      </c>
      <c r="X2342" t="s">
        <v>13395</v>
      </c>
      <c r="Y2342" t="s">
        <v>1361</v>
      </c>
      <c r="Z2342" t="s">
        <v>164</v>
      </c>
      <c r="AA2342" t="s">
        <v>335</v>
      </c>
      <c r="AB2342" s="2">
        <f t="shared" si="36"/>
        <v>3.3432991266375549E-2</v>
      </c>
      <c r="AC2342" s="3">
        <v>45800000</v>
      </c>
      <c r="AD2342" t="s">
        <v>105</v>
      </c>
      <c r="AE2342" t="s">
        <v>139</v>
      </c>
      <c r="AF2342" t="s">
        <v>89</v>
      </c>
      <c r="AG2342" t="s">
        <v>13396</v>
      </c>
      <c r="AH2342">
        <v>159715720</v>
      </c>
      <c r="AI2342" s="3">
        <v>1531231</v>
      </c>
      <c r="AJ2342" s="3">
        <v>1266748.73</v>
      </c>
      <c r="AK2342" t="s">
        <v>91</v>
      </c>
      <c r="AL2342" t="s">
        <v>91</v>
      </c>
      <c r="AM2342" t="s">
        <v>91</v>
      </c>
      <c r="AN2342" t="s">
        <v>91</v>
      </c>
      <c r="AO2342" t="s">
        <v>91</v>
      </c>
      <c r="AP2342" t="s">
        <v>91</v>
      </c>
      <c r="AT2342" t="s">
        <v>18</v>
      </c>
    </row>
    <row r="2343" spans="2:46" x14ac:dyDescent="0.25">
      <c r="B2343">
        <v>27355959</v>
      </c>
      <c r="C2343" t="s">
        <v>108</v>
      </c>
      <c r="D2343" t="s">
        <v>13397</v>
      </c>
      <c r="E2343">
        <v>0</v>
      </c>
      <c r="F2343" t="s">
        <v>4392</v>
      </c>
      <c r="G2343" t="s">
        <v>3378</v>
      </c>
      <c r="H2343" s="1">
        <v>24473</v>
      </c>
      <c r="I2343" t="s">
        <v>13398</v>
      </c>
      <c r="J2343">
        <v>76001</v>
      </c>
      <c r="K2343" t="s">
        <v>329</v>
      </c>
      <c r="L2343">
        <v>76</v>
      </c>
      <c r="M2343" t="s">
        <v>330</v>
      </c>
      <c r="O2343">
        <v>3212273782</v>
      </c>
      <c r="P2343">
        <v>0</v>
      </c>
      <c r="T2343" t="s">
        <v>116</v>
      </c>
      <c r="U2343">
        <v>2016</v>
      </c>
      <c r="V2343" t="s">
        <v>13399</v>
      </c>
      <c r="W2343" t="s">
        <v>13400</v>
      </c>
      <c r="X2343" t="s">
        <v>13401</v>
      </c>
      <c r="Y2343" t="s">
        <v>13402</v>
      </c>
      <c r="Z2343" t="s">
        <v>121</v>
      </c>
      <c r="AA2343" t="s">
        <v>877</v>
      </c>
      <c r="AB2343" s="2">
        <f t="shared" si="36"/>
        <v>6.4009782708933718E-2</v>
      </c>
      <c r="AC2343" s="3">
        <v>34700000</v>
      </c>
      <c r="AD2343" t="s">
        <v>177</v>
      </c>
      <c r="AE2343" t="s">
        <v>139</v>
      </c>
      <c r="AF2343" t="s">
        <v>89</v>
      </c>
      <c r="AG2343" t="s">
        <v>13403</v>
      </c>
      <c r="AH2343">
        <v>29217844</v>
      </c>
      <c r="AI2343" s="3">
        <v>2221139.46</v>
      </c>
      <c r="AJ2343" s="3">
        <v>1846503.75</v>
      </c>
      <c r="AK2343" t="s">
        <v>91</v>
      </c>
      <c r="AL2343" t="s">
        <v>91</v>
      </c>
      <c r="AM2343" t="s">
        <v>91</v>
      </c>
      <c r="AN2343" t="s">
        <v>91</v>
      </c>
      <c r="AO2343" t="s">
        <v>91</v>
      </c>
      <c r="AP2343" t="s">
        <v>91</v>
      </c>
      <c r="AT2343" t="s">
        <v>21</v>
      </c>
    </row>
    <row r="2344" spans="2:46" x14ac:dyDescent="0.25">
      <c r="B2344">
        <v>70513603</v>
      </c>
      <c r="C2344" t="s">
        <v>72</v>
      </c>
      <c r="D2344" t="s">
        <v>236</v>
      </c>
      <c r="E2344" t="s">
        <v>167</v>
      </c>
      <c r="F2344" t="s">
        <v>2305</v>
      </c>
      <c r="G2344" t="s">
        <v>10192</v>
      </c>
      <c r="H2344" s="1">
        <v>22863</v>
      </c>
      <c r="I2344" t="s">
        <v>13404</v>
      </c>
      <c r="J2344">
        <v>5001</v>
      </c>
      <c r="K2344" t="s">
        <v>114</v>
      </c>
      <c r="L2344">
        <v>5</v>
      </c>
      <c r="M2344" t="s">
        <v>115</v>
      </c>
      <c r="O2344">
        <v>3127771084</v>
      </c>
      <c r="P2344">
        <v>3137374294</v>
      </c>
      <c r="T2344" t="s">
        <v>424</v>
      </c>
      <c r="U2344">
        <v>2018</v>
      </c>
      <c r="V2344" t="s">
        <v>6501</v>
      </c>
      <c r="W2344" t="s">
        <v>13405</v>
      </c>
      <c r="X2344" t="s">
        <v>13406</v>
      </c>
      <c r="Y2344" t="s">
        <v>6504</v>
      </c>
      <c r="Z2344" t="s">
        <v>136</v>
      </c>
      <c r="AA2344" t="s">
        <v>200</v>
      </c>
      <c r="AB2344" s="2">
        <f t="shared" si="36"/>
        <v>4.9329314450867051E-2</v>
      </c>
      <c r="AC2344" s="3">
        <v>34600000</v>
      </c>
      <c r="AD2344" t="s">
        <v>87</v>
      </c>
      <c r="AE2344" t="s">
        <v>139</v>
      </c>
      <c r="AF2344" t="s">
        <v>89</v>
      </c>
      <c r="AG2344" t="s">
        <v>13407</v>
      </c>
      <c r="AH2344">
        <v>29206032</v>
      </c>
      <c r="AI2344" s="3">
        <v>1706794.28</v>
      </c>
      <c r="AJ2344" s="3">
        <v>1414280.91</v>
      </c>
      <c r="AK2344" t="s">
        <v>91</v>
      </c>
      <c r="AL2344" t="s">
        <v>91</v>
      </c>
      <c r="AM2344" t="s">
        <v>91</v>
      </c>
      <c r="AN2344" t="s">
        <v>91</v>
      </c>
      <c r="AO2344" t="s">
        <v>91</v>
      </c>
      <c r="AP2344" t="s">
        <v>91</v>
      </c>
      <c r="AT2344" t="s">
        <v>21</v>
      </c>
    </row>
    <row r="2345" spans="2:46" x14ac:dyDescent="0.25">
      <c r="B2345">
        <v>52314533</v>
      </c>
      <c r="C2345" t="s">
        <v>108</v>
      </c>
      <c r="D2345" t="s">
        <v>202</v>
      </c>
      <c r="E2345" t="s">
        <v>1558</v>
      </c>
      <c r="F2345" t="s">
        <v>93</v>
      </c>
      <c r="G2345" t="s">
        <v>390</v>
      </c>
      <c r="H2345" s="1">
        <v>28113</v>
      </c>
      <c r="I2345" t="s">
        <v>13408</v>
      </c>
      <c r="J2345">
        <v>0</v>
      </c>
      <c r="K2345" t="s">
        <v>78</v>
      </c>
      <c r="L2345">
        <v>25</v>
      </c>
      <c r="M2345" t="s">
        <v>78</v>
      </c>
      <c r="O2345">
        <v>3112571752</v>
      </c>
      <c r="P2345">
        <v>0</v>
      </c>
      <c r="T2345" t="s">
        <v>633</v>
      </c>
      <c r="U2345">
        <v>2012</v>
      </c>
      <c r="V2345" t="s">
        <v>2016</v>
      </c>
      <c r="W2345" t="s">
        <v>13409</v>
      </c>
      <c r="X2345" t="s">
        <v>13410</v>
      </c>
      <c r="Y2345" t="s">
        <v>2019</v>
      </c>
      <c r="Z2345" t="s">
        <v>136</v>
      </c>
      <c r="AA2345" t="s">
        <v>1668</v>
      </c>
      <c r="AB2345" s="2">
        <f t="shared" si="36"/>
        <v>4.9237061068702292E-2</v>
      </c>
      <c r="AC2345" s="3">
        <v>26200000</v>
      </c>
      <c r="AD2345" t="s">
        <v>810</v>
      </c>
      <c r="AE2345" t="s">
        <v>139</v>
      </c>
      <c r="AF2345" t="s">
        <v>89</v>
      </c>
      <c r="AG2345" t="s">
        <v>13411</v>
      </c>
      <c r="AH2345">
        <v>159774614</v>
      </c>
      <c r="AI2345" s="3">
        <v>1290011</v>
      </c>
      <c r="AJ2345" s="3">
        <v>1064043.1100000001</v>
      </c>
      <c r="AK2345" t="s">
        <v>91</v>
      </c>
      <c r="AL2345" t="s">
        <v>91</v>
      </c>
      <c r="AM2345" t="s">
        <v>91</v>
      </c>
      <c r="AN2345" t="s">
        <v>91</v>
      </c>
      <c r="AO2345" t="s">
        <v>91</v>
      </c>
      <c r="AP2345" t="s">
        <v>91</v>
      </c>
      <c r="AT2345" t="s">
        <v>21</v>
      </c>
    </row>
    <row r="2346" spans="2:46" x14ac:dyDescent="0.25">
      <c r="B2346">
        <v>1116791220</v>
      </c>
      <c r="C2346" t="s">
        <v>72</v>
      </c>
      <c r="D2346" t="s">
        <v>337</v>
      </c>
      <c r="E2346" t="s">
        <v>746</v>
      </c>
      <c r="F2346" t="s">
        <v>6679</v>
      </c>
      <c r="G2346" t="s">
        <v>656</v>
      </c>
      <c r="H2346" s="1">
        <v>33035</v>
      </c>
      <c r="I2346" t="s">
        <v>13412</v>
      </c>
      <c r="J2346">
        <v>0</v>
      </c>
      <c r="K2346" t="s">
        <v>3080</v>
      </c>
      <c r="L2346">
        <v>54</v>
      </c>
      <c r="M2346" t="s">
        <v>130</v>
      </c>
      <c r="O2346">
        <v>3133954450</v>
      </c>
      <c r="P2346">
        <v>0</v>
      </c>
      <c r="T2346" t="s">
        <v>2075</v>
      </c>
      <c r="U2346">
        <v>2024</v>
      </c>
      <c r="V2346" t="s">
        <v>6598</v>
      </c>
      <c r="W2346" t="s">
        <v>13413</v>
      </c>
      <c r="X2346" t="s">
        <v>13414</v>
      </c>
      <c r="Y2346" t="s">
        <v>6601</v>
      </c>
      <c r="Z2346" t="s">
        <v>210</v>
      </c>
      <c r="AA2346" t="s">
        <v>1279</v>
      </c>
      <c r="AB2346" s="2">
        <f t="shared" si="36"/>
        <v>3.0095427382596684E-2</v>
      </c>
      <c r="AC2346" s="3">
        <v>289600000</v>
      </c>
      <c r="AD2346" t="s">
        <v>123</v>
      </c>
      <c r="AE2346" t="s">
        <v>212</v>
      </c>
      <c r="AF2346" t="s">
        <v>89</v>
      </c>
      <c r="AG2346" t="s">
        <v>13415</v>
      </c>
      <c r="AH2346">
        <v>29214896</v>
      </c>
      <c r="AI2346" s="3">
        <v>8715635.7699999996</v>
      </c>
      <c r="AJ2346" s="3">
        <v>7304063.6699999999</v>
      </c>
      <c r="AK2346" t="s">
        <v>91</v>
      </c>
      <c r="AL2346" t="s">
        <v>91</v>
      </c>
      <c r="AM2346" t="s">
        <v>91</v>
      </c>
      <c r="AN2346" t="s">
        <v>91</v>
      </c>
      <c r="AO2346" t="s">
        <v>91</v>
      </c>
      <c r="AP2346" t="s">
        <v>91</v>
      </c>
      <c r="AT2346" t="s">
        <v>21</v>
      </c>
    </row>
    <row r="2347" spans="2:46" x14ac:dyDescent="0.25">
      <c r="B2347">
        <v>32240638</v>
      </c>
      <c r="C2347" t="s">
        <v>108</v>
      </c>
      <c r="D2347" t="s">
        <v>109</v>
      </c>
      <c r="E2347" t="s">
        <v>13416</v>
      </c>
      <c r="F2347" t="s">
        <v>491</v>
      </c>
      <c r="G2347" t="s">
        <v>3522</v>
      </c>
      <c r="H2347" s="1">
        <v>30299</v>
      </c>
      <c r="I2347" t="s">
        <v>13417</v>
      </c>
      <c r="J2347">
        <v>5001</v>
      </c>
      <c r="K2347" t="s">
        <v>114</v>
      </c>
      <c r="L2347">
        <v>5</v>
      </c>
      <c r="M2347" t="s">
        <v>115</v>
      </c>
      <c r="O2347">
        <v>3104145905</v>
      </c>
      <c r="P2347">
        <v>0</v>
      </c>
      <c r="T2347" t="s">
        <v>403</v>
      </c>
      <c r="U2347">
        <v>2022</v>
      </c>
      <c r="V2347" t="s">
        <v>478</v>
      </c>
      <c r="W2347" t="s">
        <v>13418</v>
      </c>
      <c r="X2347" t="s">
        <v>13419</v>
      </c>
      <c r="Y2347" t="s">
        <v>481</v>
      </c>
      <c r="Z2347" t="s">
        <v>298</v>
      </c>
      <c r="AA2347" t="s">
        <v>299</v>
      </c>
      <c r="AB2347" s="2">
        <f t="shared" si="36"/>
        <v>2.8061819389110225E-2</v>
      </c>
      <c r="AC2347" s="3">
        <v>75300000</v>
      </c>
      <c r="AD2347" t="s">
        <v>123</v>
      </c>
      <c r="AE2347" t="s">
        <v>139</v>
      </c>
      <c r="AF2347" t="s">
        <v>89</v>
      </c>
      <c r="AG2347" t="s">
        <v>13420</v>
      </c>
      <c r="AH2347">
        <v>159810274</v>
      </c>
      <c r="AI2347" s="3">
        <v>2113055</v>
      </c>
      <c r="AJ2347" s="3">
        <v>1755676.52</v>
      </c>
      <c r="AK2347" t="s">
        <v>91</v>
      </c>
      <c r="AL2347" t="s">
        <v>91</v>
      </c>
      <c r="AM2347" t="s">
        <v>91</v>
      </c>
      <c r="AN2347" t="s">
        <v>91</v>
      </c>
      <c r="AO2347" t="s">
        <v>91</v>
      </c>
      <c r="AP2347" t="s">
        <v>91</v>
      </c>
      <c r="AT2347" t="s">
        <v>21</v>
      </c>
    </row>
    <row r="2348" spans="2:46" x14ac:dyDescent="0.25">
      <c r="B2348">
        <v>1037642735</v>
      </c>
      <c r="C2348" t="s">
        <v>108</v>
      </c>
      <c r="D2348" t="s">
        <v>4402</v>
      </c>
      <c r="E2348">
        <v>0</v>
      </c>
      <c r="F2348" t="s">
        <v>2444</v>
      </c>
      <c r="G2348" t="s">
        <v>13421</v>
      </c>
      <c r="H2348" s="1">
        <v>34852</v>
      </c>
      <c r="I2348" t="s">
        <v>13422</v>
      </c>
      <c r="J2348">
        <v>0</v>
      </c>
      <c r="K2348" t="s">
        <v>78</v>
      </c>
      <c r="L2348">
        <v>25</v>
      </c>
      <c r="M2348" t="s">
        <v>78</v>
      </c>
      <c r="O2348">
        <v>3023887191</v>
      </c>
      <c r="P2348">
        <v>0</v>
      </c>
      <c r="T2348" t="s">
        <v>666</v>
      </c>
      <c r="U2348">
        <v>2024</v>
      </c>
      <c r="V2348" t="s">
        <v>2260</v>
      </c>
      <c r="W2348" t="s">
        <v>13423</v>
      </c>
      <c r="X2348" t="s">
        <v>13424</v>
      </c>
      <c r="Y2348" t="s">
        <v>2263</v>
      </c>
      <c r="Z2348" t="s">
        <v>298</v>
      </c>
      <c r="AA2348" t="s">
        <v>367</v>
      </c>
      <c r="AB2348" s="2">
        <f t="shared" si="36"/>
        <v>2.7348614644012944E-2</v>
      </c>
      <c r="AC2348" s="3">
        <v>123600000</v>
      </c>
      <c r="AD2348" t="s">
        <v>151</v>
      </c>
      <c r="AE2348" t="s">
        <v>106</v>
      </c>
      <c r="AF2348" t="s">
        <v>89</v>
      </c>
      <c r="AG2348" t="s">
        <v>13425</v>
      </c>
      <c r="AH2348">
        <v>29216772</v>
      </c>
      <c r="AI2348" s="3">
        <v>3380288.77</v>
      </c>
      <c r="AJ2348" s="3">
        <v>2820578.8</v>
      </c>
      <c r="AK2348" t="s">
        <v>91</v>
      </c>
      <c r="AL2348" t="s">
        <v>91</v>
      </c>
      <c r="AM2348" t="s">
        <v>91</v>
      </c>
      <c r="AN2348" t="s">
        <v>91</v>
      </c>
      <c r="AO2348" t="s">
        <v>91</v>
      </c>
      <c r="AP2348" t="s">
        <v>91</v>
      </c>
      <c r="AT2348" t="s">
        <v>21</v>
      </c>
    </row>
    <row r="2349" spans="2:46" x14ac:dyDescent="0.25">
      <c r="B2349">
        <v>13743675</v>
      </c>
      <c r="C2349" t="s">
        <v>72</v>
      </c>
      <c r="D2349" t="s">
        <v>3118</v>
      </c>
      <c r="E2349" t="s">
        <v>249</v>
      </c>
      <c r="F2349" t="s">
        <v>13426</v>
      </c>
      <c r="G2349" t="s">
        <v>1927</v>
      </c>
      <c r="H2349" s="1">
        <v>29431</v>
      </c>
      <c r="I2349" t="s">
        <v>13427</v>
      </c>
      <c r="J2349">
        <v>68001</v>
      </c>
      <c r="K2349" t="s">
        <v>145</v>
      </c>
      <c r="L2349">
        <v>68</v>
      </c>
      <c r="M2349" t="s">
        <v>146</v>
      </c>
      <c r="O2349">
        <v>3015171195</v>
      </c>
      <c r="P2349">
        <v>3159284328</v>
      </c>
      <c r="T2349" t="s">
        <v>424</v>
      </c>
      <c r="U2349">
        <v>2014</v>
      </c>
      <c r="V2349" t="s">
        <v>7966</v>
      </c>
      <c r="W2349" t="s">
        <v>13428</v>
      </c>
      <c r="X2349" t="s">
        <v>13429</v>
      </c>
      <c r="Y2349" t="s">
        <v>7969</v>
      </c>
      <c r="Z2349" t="s">
        <v>103</v>
      </c>
      <c r="AA2349" t="s">
        <v>448</v>
      </c>
      <c r="AB2349" s="2">
        <f t="shared" si="36"/>
        <v>3.4944057971014492E-2</v>
      </c>
      <c r="AC2349" s="3">
        <v>34500000</v>
      </c>
      <c r="AD2349" t="s">
        <v>288</v>
      </c>
      <c r="AE2349" t="s">
        <v>139</v>
      </c>
      <c r="AF2349" t="s">
        <v>89</v>
      </c>
      <c r="AG2349" t="s">
        <v>13430</v>
      </c>
      <c r="AH2349">
        <v>159836398</v>
      </c>
      <c r="AI2349" s="3">
        <v>1205570</v>
      </c>
      <c r="AJ2349" s="3">
        <v>993083.82</v>
      </c>
      <c r="AK2349" t="s">
        <v>91</v>
      </c>
      <c r="AL2349" t="s">
        <v>91</v>
      </c>
      <c r="AM2349" t="s">
        <v>91</v>
      </c>
      <c r="AN2349" t="s">
        <v>91</v>
      </c>
      <c r="AO2349" t="s">
        <v>91</v>
      </c>
      <c r="AP2349" t="s">
        <v>91</v>
      </c>
      <c r="AT2349" t="s">
        <v>18</v>
      </c>
    </row>
    <row r="2350" spans="2:46" x14ac:dyDescent="0.25">
      <c r="B2350">
        <v>66904040</v>
      </c>
      <c r="C2350" t="s">
        <v>108</v>
      </c>
      <c r="D2350" t="s">
        <v>202</v>
      </c>
      <c r="E2350">
        <v>0</v>
      </c>
      <c r="F2350" t="s">
        <v>928</v>
      </c>
      <c r="G2350" t="s">
        <v>5784</v>
      </c>
      <c r="H2350" s="1">
        <v>27095</v>
      </c>
      <c r="I2350" t="s">
        <v>13431</v>
      </c>
      <c r="J2350">
        <v>76001</v>
      </c>
      <c r="K2350" t="s">
        <v>329</v>
      </c>
      <c r="L2350">
        <v>76</v>
      </c>
      <c r="M2350" t="s">
        <v>330</v>
      </c>
      <c r="O2350">
        <v>3107350992</v>
      </c>
      <c r="P2350">
        <v>0</v>
      </c>
      <c r="T2350" t="s">
        <v>576</v>
      </c>
      <c r="U2350">
        <v>2020</v>
      </c>
      <c r="V2350" t="s">
        <v>3707</v>
      </c>
      <c r="W2350" t="s">
        <v>13432</v>
      </c>
      <c r="X2350" t="s">
        <v>13433</v>
      </c>
      <c r="Y2350" t="s">
        <v>3710</v>
      </c>
      <c r="Z2350" t="s">
        <v>103</v>
      </c>
      <c r="AA2350" t="s">
        <v>2836</v>
      </c>
      <c r="AB2350" s="2">
        <f t="shared" si="36"/>
        <v>2.5480257522935777E-2</v>
      </c>
      <c r="AC2350" s="3">
        <v>109000000</v>
      </c>
      <c r="AD2350" t="s">
        <v>87</v>
      </c>
      <c r="AE2350" t="s">
        <v>212</v>
      </c>
      <c r="AF2350" t="s">
        <v>89</v>
      </c>
      <c r="AG2350">
        <v>0</v>
      </c>
      <c r="AH2350">
        <v>29203478</v>
      </c>
      <c r="AI2350" s="3">
        <v>2777348.07</v>
      </c>
      <c r="AJ2350" s="3">
        <v>2313905.94</v>
      </c>
      <c r="AK2350" t="s">
        <v>91</v>
      </c>
      <c r="AL2350" t="s">
        <v>91</v>
      </c>
      <c r="AM2350" t="s">
        <v>91</v>
      </c>
      <c r="AN2350" t="s">
        <v>91</v>
      </c>
      <c r="AO2350" t="s">
        <v>91</v>
      </c>
      <c r="AP2350" t="s">
        <v>91</v>
      </c>
      <c r="AT2350" t="s">
        <v>21</v>
      </c>
    </row>
    <row r="2351" spans="2:46" x14ac:dyDescent="0.25">
      <c r="B2351">
        <v>24090209</v>
      </c>
      <c r="C2351" t="s">
        <v>108</v>
      </c>
      <c r="D2351" t="s">
        <v>5333</v>
      </c>
      <c r="E2351">
        <v>0</v>
      </c>
      <c r="F2351" t="s">
        <v>1568</v>
      </c>
      <c r="G2351" t="s">
        <v>492</v>
      </c>
      <c r="H2351" s="1">
        <v>23017</v>
      </c>
      <c r="I2351" t="s">
        <v>13434</v>
      </c>
      <c r="J2351">
        <v>0</v>
      </c>
      <c r="K2351" t="s">
        <v>78</v>
      </c>
      <c r="L2351">
        <v>25</v>
      </c>
      <c r="M2351" t="s">
        <v>78</v>
      </c>
      <c r="O2351">
        <v>3013716180</v>
      </c>
      <c r="P2351">
        <v>0</v>
      </c>
      <c r="T2351" t="s">
        <v>80</v>
      </c>
      <c r="U2351">
        <v>2023</v>
      </c>
      <c r="V2351" t="s">
        <v>6319</v>
      </c>
      <c r="W2351" t="s">
        <v>13435</v>
      </c>
      <c r="X2351" t="s">
        <v>13436</v>
      </c>
      <c r="Y2351" t="s">
        <v>6322</v>
      </c>
      <c r="Z2351" t="s">
        <v>323</v>
      </c>
      <c r="AA2351" t="s">
        <v>1137</v>
      </c>
      <c r="AB2351" s="2">
        <f t="shared" si="36"/>
        <v>1.7517809636517327E-2</v>
      </c>
      <c r="AC2351" s="3">
        <v>118300000</v>
      </c>
      <c r="AD2351" t="s">
        <v>87</v>
      </c>
      <c r="AE2351" t="s">
        <v>106</v>
      </c>
      <c r="AF2351" t="s">
        <v>89</v>
      </c>
      <c r="AG2351" t="s">
        <v>13437</v>
      </c>
      <c r="AH2351">
        <v>29199166</v>
      </c>
      <c r="AI2351" s="3">
        <v>2072356.88</v>
      </c>
      <c r="AJ2351" s="3">
        <v>1721476.37</v>
      </c>
      <c r="AK2351" t="s">
        <v>91</v>
      </c>
      <c r="AL2351" t="s">
        <v>91</v>
      </c>
      <c r="AM2351" t="s">
        <v>91</v>
      </c>
      <c r="AN2351" t="s">
        <v>91</v>
      </c>
      <c r="AO2351" t="s">
        <v>91</v>
      </c>
      <c r="AP2351" t="s">
        <v>91</v>
      </c>
      <c r="AT2351" t="s">
        <v>18</v>
      </c>
    </row>
    <row r="2352" spans="2:46" x14ac:dyDescent="0.25">
      <c r="B2352">
        <v>1082916487</v>
      </c>
      <c r="C2352" t="s">
        <v>72</v>
      </c>
      <c r="D2352" t="s">
        <v>248</v>
      </c>
      <c r="E2352" t="s">
        <v>326</v>
      </c>
      <c r="F2352" t="s">
        <v>155</v>
      </c>
      <c r="G2352" t="s">
        <v>1933</v>
      </c>
      <c r="H2352" s="1">
        <v>33052</v>
      </c>
      <c r="I2352" t="s">
        <v>13438</v>
      </c>
      <c r="J2352">
        <v>0</v>
      </c>
      <c r="K2352" t="s">
        <v>1635</v>
      </c>
      <c r="L2352">
        <v>47</v>
      </c>
      <c r="M2352" t="s">
        <v>1636</v>
      </c>
      <c r="O2352">
        <v>3012553673</v>
      </c>
      <c r="P2352">
        <v>0</v>
      </c>
      <c r="T2352" t="s">
        <v>306</v>
      </c>
      <c r="U2352">
        <v>2022</v>
      </c>
      <c r="V2352" t="s">
        <v>478</v>
      </c>
      <c r="W2352" t="s">
        <v>13439</v>
      </c>
      <c r="X2352" t="s">
        <v>13440</v>
      </c>
      <c r="Y2352" t="s">
        <v>1769</v>
      </c>
      <c r="Z2352" t="s">
        <v>298</v>
      </c>
      <c r="AA2352" t="s">
        <v>299</v>
      </c>
      <c r="AB2352" s="2">
        <f t="shared" si="36"/>
        <v>3.42763143989432E-2</v>
      </c>
      <c r="AC2352" s="3">
        <v>75700000</v>
      </c>
      <c r="AD2352" t="s">
        <v>105</v>
      </c>
      <c r="AE2352" t="s">
        <v>139</v>
      </c>
      <c r="AF2352" t="s">
        <v>89</v>
      </c>
      <c r="AG2352" t="s">
        <v>13441</v>
      </c>
      <c r="AH2352">
        <v>159836480</v>
      </c>
      <c r="AI2352" s="3">
        <v>2594717</v>
      </c>
      <c r="AJ2352" s="3">
        <v>2160434.1</v>
      </c>
      <c r="AK2352" t="s">
        <v>91</v>
      </c>
      <c r="AL2352" t="s">
        <v>91</v>
      </c>
      <c r="AM2352" t="s">
        <v>91</v>
      </c>
      <c r="AN2352" t="s">
        <v>91</v>
      </c>
      <c r="AO2352" t="s">
        <v>91</v>
      </c>
      <c r="AP2352" t="s">
        <v>91</v>
      </c>
      <c r="AT2352" t="s">
        <v>21</v>
      </c>
    </row>
    <row r="2353" spans="2:46" x14ac:dyDescent="0.25">
      <c r="B2353">
        <v>91274890</v>
      </c>
      <c r="C2353" t="s">
        <v>72</v>
      </c>
      <c r="D2353" t="s">
        <v>12630</v>
      </c>
      <c r="E2353" t="s">
        <v>249</v>
      </c>
      <c r="F2353" t="s">
        <v>2244</v>
      </c>
      <c r="G2353" t="s">
        <v>1821</v>
      </c>
      <c r="H2353" s="1">
        <v>25892</v>
      </c>
      <c r="I2353" t="s">
        <v>13442</v>
      </c>
      <c r="J2353">
        <v>0</v>
      </c>
      <c r="K2353" t="s">
        <v>78</v>
      </c>
      <c r="L2353">
        <v>25</v>
      </c>
      <c r="M2353" t="s">
        <v>78</v>
      </c>
      <c r="O2353">
        <v>3174339973</v>
      </c>
      <c r="P2353">
        <v>0</v>
      </c>
      <c r="T2353" t="s">
        <v>633</v>
      </c>
      <c r="U2353">
        <v>2020</v>
      </c>
      <c r="V2353" t="s">
        <v>3982</v>
      </c>
      <c r="W2353" t="s">
        <v>13443</v>
      </c>
      <c r="X2353" t="s">
        <v>13444</v>
      </c>
      <c r="Y2353" t="s">
        <v>3985</v>
      </c>
      <c r="Z2353" t="s">
        <v>164</v>
      </c>
      <c r="AA2353" t="s">
        <v>654</v>
      </c>
      <c r="AB2353" s="2">
        <f t="shared" si="36"/>
        <v>2.428698E-2</v>
      </c>
      <c r="AC2353" s="3">
        <v>50000000</v>
      </c>
      <c r="AD2353" t="s">
        <v>810</v>
      </c>
      <c r="AE2353" t="s">
        <v>139</v>
      </c>
      <c r="AF2353" t="s">
        <v>89</v>
      </c>
      <c r="AG2353" t="s">
        <v>13445</v>
      </c>
      <c r="AH2353">
        <v>159713936</v>
      </c>
      <c r="AI2353" s="3">
        <v>1214349</v>
      </c>
      <c r="AJ2353" s="3">
        <v>1000461.51</v>
      </c>
      <c r="AK2353" t="s">
        <v>91</v>
      </c>
      <c r="AL2353" t="s">
        <v>91</v>
      </c>
      <c r="AM2353" t="s">
        <v>91</v>
      </c>
      <c r="AN2353" t="s">
        <v>91</v>
      </c>
      <c r="AO2353" t="s">
        <v>91</v>
      </c>
      <c r="AP2353" t="s">
        <v>91</v>
      </c>
      <c r="AT2353" t="s">
        <v>18</v>
      </c>
    </row>
    <row r="2354" spans="2:46" x14ac:dyDescent="0.25">
      <c r="B2354">
        <v>21056211</v>
      </c>
      <c r="C2354" t="s">
        <v>108</v>
      </c>
      <c r="D2354" t="s">
        <v>3448</v>
      </c>
      <c r="E2354" t="s">
        <v>214</v>
      </c>
      <c r="F2354" t="s">
        <v>2021</v>
      </c>
      <c r="G2354" t="s">
        <v>1480</v>
      </c>
      <c r="H2354" s="1">
        <v>19948</v>
      </c>
      <c r="I2354" t="s">
        <v>13446</v>
      </c>
      <c r="J2354">
        <v>0</v>
      </c>
      <c r="K2354" t="s">
        <v>5219</v>
      </c>
      <c r="L2354">
        <v>25</v>
      </c>
      <c r="M2354" t="s">
        <v>79</v>
      </c>
      <c r="O2354">
        <v>3133586851</v>
      </c>
      <c r="P2354">
        <v>0</v>
      </c>
      <c r="T2354" t="s">
        <v>435</v>
      </c>
      <c r="U2354">
        <v>2022</v>
      </c>
      <c r="V2354" t="s">
        <v>5340</v>
      </c>
      <c r="W2354" t="s">
        <v>13447</v>
      </c>
      <c r="X2354" t="s">
        <v>13448</v>
      </c>
      <c r="Y2354" t="s">
        <v>5343</v>
      </c>
      <c r="Z2354" t="s">
        <v>323</v>
      </c>
      <c r="AA2354" t="s">
        <v>1182</v>
      </c>
      <c r="AB2354" s="2">
        <f t="shared" si="36"/>
        <v>2.5009902234636873E-2</v>
      </c>
      <c r="AC2354" s="3">
        <v>71600000</v>
      </c>
      <c r="AD2354" t="s">
        <v>105</v>
      </c>
      <c r="AE2354" t="s">
        <v>106</v>
      </c>
      <c r="AF2354" t="s">
        <v>89</v>
      </c>
      <c r="AG2354" t="s">
        <v>13449</v>
      </c>
      <c r="AH2354">
        <v>159837007</v>
      </c>
      <c r="AI2354" s="3">
        <v>1790709</v>
      </c>
      <c r="AJ2354" s="3">
        <v>1484797.21</v>
      </c>
      <c r="AK2354" t="s">
        <v>91</v>
      </c>
      <c r="AL2354" t="s">
        <v>91</v>
      </c>
      <c r="AM2354" t="s">
        <v>91</v>
      </c>
      <c r="AN2354" t="s">
        <v>91</v>
      </c>
      <c r="AO2354" t="s">
        <v>91</v>
      </c>
      <c r="AP2354" t="s">
        <v>91</v>
      </c>
      <c r="AT2354" t="s">
        <v>18</v>
      </c>
    </row>
    <row r="2355" spans="2:46" x14ac:dyDescent="0.25">
      <c r="B2355">
        <v>52258024</v>
      </c>
      <c r="C2355" t="s">
        <v>108</v>
      </c>
      <c r="D2355" t="s">
        <v>1594</v>
      </c>
      <c r="E2355" t="s">
        <v>109</v>
      </c>
      <c r="F2355" t="s">
        <v>1383</v>
      </c>
      <c r="G2355" t="s">
        <v>291</v>
      </c>
      <c r="H2355" s="1">
        <v>27694</v>
      </c>
      <c r="I2355" t="s">
        <v>13450</v>
      </c>
      <c r="J2355">
        <v>0</v>
      </c>
      <c r="K2355" t="s">
        <v>342</v>
      </c>
      <c r="L2355">
        <v>25</v>
      </c>
      <c r="M2355" t="s">
        <v>79</v>
      </c>
      <c r="O2355">
        <v>3158030497</v>
      </c>
      <c r="P2355">
        <v>3132852074</v>
      </c>
      <c r="T2355" t="s">
        <v>184</v>
      </c>
      <c r="U2355">
        <v>2016</v>
      </c>
      <c r="V2355" t="s">
        <v>11844</v>
      </c>
      <c r="W2355" t="s">
        <v>13451</v>
      </c>
      <c r="X2355" t="s">
        <v>13452</v>
      </c>
      <c r="Y2355" t="s">
        <v>11847</v>
      </c>
      <c r="Z2355" t="s">
        <v>85</v>
      </c>
      <c r="AA2355" t="s">
        <v>2390</v>
      </c>
      <c r="AB2355" s="2">
        <f t="shared" si="36"/>
        <v>1.8949834710743803E-2</v>
      </c>
      <c r="AC2355" s="3">
        <v>72600000</v>
      </c>
      <c r="AD2355" t="s">
        <v>105</v>
      </c>
      <c r="AE2355" t="s">
        <v>212</v>
      </c>
      <c r="AF2355" t="s">
        <v>89</v>
      </c>
      <c r="AG2355" t="s">
        <v>13453</v>
      </c>
      <c r="AH2355">
        <v>159711976</v>
      </c>
      <c r="AI2355" s="3">
        <v>1375758</v>
      </c>
      <c r="AJ2355" s="3">
        <v>1136099.04</v>
      </c>
      <c r="AK2355" t="s">
        <v>91</v>
      </c>
      <c r="AL2355" t="s">
        <v>91</v>
      </c>
      <c r="AM2355" t="s">
        <v>91</v>
      </c>
      <c r="AN2355" t="s">
        <v>91</v>
      </c>
      <c r="AO2355" t="s">
        <v>91</v>
      </c>
      <c r="AP2355" t="s">
        <v>91</v>
      </c>
      <c r="AT2355" t="s">
        <v>18</v>
      </c>
    </row>
    <row r="2356" spans="2:46" x14ac:dyDescent="0.25">
      <c r="B2356">
        <v>80104253</v>
      </c>
      <c r="C2356" t="s">
        <v>72</v>
      </c>
      <c r="D2356" t="s">
        <v>2451</v>
      </c>
      <c r="E2356" t="s">
        <v>326</v>
      </c>
      <c r="F2356" t="s">
        <v>13454</v>
      </c>
      <c r="G2356" t="s">
        <v>886</v>
      </c>
      <c r="H2356" s="1">
        <v>29098</v>
      </c>
      <c r="I2356" t="s">
        <v>13455</v>
      </c>
      <c r="J2356">
        <v>5001</v>
      </c>
      <c r="K2356" t="s">
        <v>114</v>
      </c>
      <c r="L2356">
        <v>5</v>
      </c>
      <c r="M2356" t="s">
        <v>115</v>
      </c>
      <c r="O2356">
        <v>3142675284</v>
      </c>
      <c r="P2356">
        <v>0</v>
      </c>
      <c r="T2356" t="s">
        <v>940</v>
      </c>
      <c r="U2356">
        <v>2011</v>
      </c>
      <c r="V2356" t="s">
        <v>13456</v>
      </c>
      <c r="W2356" t="s">
        <v>13457</v>
      </c>
      <c r="X2356" t="s">
        <v>13458</v>
      </c>
      <c r="Y2356" t="s">
        <v>13459</v>
      </c>
      <c r="Z2356" t="s">
        <v>210</v>
      </c>
      <c r="AA2356" t="s">
        <v>1279</v>
      </c>
      <c r="AB2356" s="2">
        <f t="shared" si="36"/>
        <v>3.8133372502937718E-2</v>
      </c>
      <c r="AC2356" s="3">
        <v>85100000</v>
      </c>
      <c r="AD2356" t="s">
        <v>105</v>
      </c>
      <c r="AE2356" t="s">
        <v>212</v>
      </c>
      <c r="AF2356" t="s">
        <v>89</v>
      </c>
      <c r="AG2356">
        <v>0</v>
      </c>
      <c r="AH2356">
        <v>159817165</v>
      </c>
      <c r="AI2356" s="3">
        <v>3245150</v>
      </c>
      <c r="AJ2356" s="3">
        <v>2707017.17</v>
      </c>
      <c r="AK2356" t="s">
        <v>91</v>
      </c>
      <c r="AL2356" t="s">
        <v>91</v>
      </c>
      <c r="AM2356" t="s">
        <v>91</v>
      </c>
      <c r="AN2356" t="s">
        <v>91</v>
      </c>
      <c r="AO2356" t="s">
        <v>91</v>
      </c>
      <c r="AP2356" t="s">
        <v>91</v>
      </c>
      <c r="AT2356" t="s">
        <v>21</v>
      </c>
    </row>
    <row r="2357" spans="2:46" x14ac:dyDescent="0.25">
      <c r="B2357">
        <v>41585256</v>
      </c>
      <c r="C2357" t="s">
        <v>108</v>
      </c>
      <c r="D2357" t="s">
        <v>349</v>
      </c>
      <c r="E2357" t="s">
        <v>763</v>
      </c>
      <c r="F2357" t="s">
        <v>2921</v>
      </c>
      <c r="G2357" t="s">
        <v>6674</v>
      </c>
      <c r="H2357" s="1">
        <v>19248</v>
      </c>
      <c r="I2357" t="s">
        <v>13460</v>
      </c>
      <c r="J2357">
        <v>0</v>
      </c>
      <c r="K2357" t="s">
        <v>3080</v>
      </c>
      <c r="L2357">
        <v>54</v>
      </c>
      <c r="M2357" t="s">
        <v>130</v>
      </c>
      <c r="O2357">
        <v>3012070924</v>
      </c>
      <c r="P2357">
        <v>3102799821</v>
      </c>
      <c r="T2357" t="s">
        <v>731</v>
      </c>
      <c r="U2357">
        <v>2015</v>
      </c>
      <c r="V2357" t="s">
        <v>3726</v>
      </c>
      <c r="W2357" t="s">
        <v>13461</v>
      </c>
      <c r="X2357" t="s">
        <v>13462</v>
      </c>
      <c r="Y2357" t="s">
        <v>3729</v>
      </c>
      <c r="Z2357" t="s">
        <v>103</v>
      </c>
      <c r="AA2357" t="s">
        <v>408</v>
      </c>
      <c r="AB2357" s="2">
        <f t="shared" si="36"/>
        <v>3.4265637393767708E-2</v>
      </c>
      <c r="AC2357" s="3">
        <v>35300000</v>
      </c>
      <c r="AD2357" t="s">
        <v>123</v>
      </c>
      <c r="AE2357" t="s">
        <v>139</v>
      </c>
      <c r="AF2357" t="s">
        <v>89</v>
      </c>
      <c r="AG2357" t="s">
        <v>13463</v>
      </c>
      <c r="AH2357">
        <v>159939452</v>
      </c>
      <c r="AI2357" s="3">
        <v>1209577</v>
      </c>
      <c r="AJ2357" s="3">
        <v>996451.28</v>
      </c>
      <c r="AK2357" t="s">
        <v>91</v>
      </c>
      <c r="AL2357" t="s">
        <v>91</v>
      </c>
      <c r="AM2357" t="s">
        <v>91</v>
      </c>
      <c r="AN2357" t="s">
        <v>91</v>
      </c>
      <c r="AO2357" t="s">
        <v>91</v>
      </c>
      <c r="AP2357" t="s">
        <v>91</v>
      </c>
      <c r="AT2357" t="s">
        <v>18</v>
      </c>
    </row>
    <row r="2358" spans="2:46" x14ac:dyDescent="0.25">
      <c r="B2358">
        <v>1098647585</v>
      </c>
      <c r="C2358" t="s">
        <v>108</v>
      </c>
      <c r="D2358" t="s">
        <v>13464</v>
      </c>
      <c r="E2358">
        <v>0</v>
      </c>
      <c r="F2358" t="s">
        <v>13465</v>
      </c>
      <c r="G2358" t="s">
        <v>831</v>
      </c>
      <c r="H2358" s="1">
        <v>32090</v>
      </c>
      <c r="I2358" t="s">
        <v>13466</v>
      </c>
      <c r="J2358">
        <v>0</v>
      </c>
      <c r="K2358" t="s">
        <v>78</v>
      </c>
      <c r="L2358">
        <v>25</v>
      </c>
      <c r="M2358" t="s">
        <v>78</v>
      </c>
      <c r="O2358">
        <v>3187345937</v>
      </c>
      <c r="P2358">
        <v>3187345934</v>
      </c>
      <c r="T2358" t="s">
        <v>403</v>
      </c>
      <c r="U2358">
        <v>2011</v>
      </c>
      <c r="V2358" t="s">
        <v>11454</v>
      </c>
      <c r="W2358" t="s">
        <v>13467</v>
      </c>
      <c r="X2358" t="s">
        <v>13468</v>
      </c>
      <c r="Y2358" t="s">
        <v>11457</v>
      </c>
      <c r="Z2358" t="s">
        <v>164</v>
      </c>
      <c r="AA2358" t="s">
        <v>2900</v>
      </c>
      <c r="AB2358" s="2">
        <f t="shared" si="36"/>
        <v>5.5616963562753037E-2</v>
      </c>
      <c r="AC2358" s="3">
        <v>24700000</v>
      </c>
      <c r="AD2358" t="s">
        <v>138</v>
      </c>
      <c r="AE2358" t="s">
        <v>139</v>
      </c>
      <c r="AF2358" t="s">
        <v>89</v>
      </c>
      <c r="AG2358" t="s">
        <v>13469</v>
      </c>
      <c r="AH2358">
        <v>159740196</v>
      </c>
      <c r="AI2358" s="3">
        <v>1373739</v>
      </c>
      <c r="AJ2358" s="3">
        <v>1134402.8799999999</v>
      </c>
      <c r="AK2358" t="s">
        <v>91</v>
      </c>
      <c r="AL2358" t="s">
        <v>91</v>
      </c>
      <c r="AM2358" t="s">
        <v>91</v>
      </c>
      <c r="AN2358" t="s">
        <v>91</v>
      </c>
      <c r="AO2358" t="s">
        <v>91</v>
      </c>
      <c r="AP2358" t="s">
        <v>91</v>
      </c>
      <c r="AT2358" t="s">
        <v>21</v>
      </c>
    </row>
    <row r="2359" spans="2:46" x14ac:dyDescent="0.25">
      <c r="B2359">
        <v>63558937</v>
      </c>
      <c r="C2359" t="s">
        <v>108</v>
      </c>
      <c r="D2359" t="s">
        <v>110</v>
      </c>
      <c r="E2359" t="s">
        <v>3025</v>
      </c>
      <c r="F2359" t="s">
        <v>3342</v>
      </c>
      <c r="G2359" t="s">
        <v>2082</v>
      </c>
      <c r="H2359" s="1">
        <v>31151</v>
      </c>
      <c r="I2359" t="s">
        <v>13470</v>
      </c>
      <c r="J2359">
        <v>68001</v>
      </c>
      <c r="K2359" t="s">
        <v>145</v>
      </c>
      <c r="L2359">
        <v>68</v>
      </c>
      <c r="M2359" t="s">
        <v>146</v>
      </c>
      <c r="O2359">
        <v>3166760964</v>
      </c>
      <c r="P2359">
        <v>0</v>
      </c>
      <c r="T2359" t="s">
        <v>241</v>
      </c>
      <c r="U2359">
        <v>2024</v>
      </c>
      <c r="V2359" t="s">
        <v>13471</v>
      </c>
      <c r="W2359" t="s">
        <v>13472</v>
      </c>
      <c r="X2359" t="s">
        <v>13473</v>
      </c>
      <c r="Y2359" t="s">
        <v>13474</v>
      </c>
      <c r="Z2359" t="s">
        <v>136</v>
      </c>
      <c r="AA2359" t="s">
        <v>12105</v>
      </c>
      <c r="AB2359" s="2">
        <f t="shared" si="36"/>
        <v>2.4318150501367364E-2</v>
      </c>
      <c r="AC2359" s="3">
        <v>109700000</v>
      </c>
      <c r="AD2359" t="s">
        <v>177</v>
      </c>
      <c r="AE2359" t="s">
        <v>88</v>
      </c>
      <c r="AF2359" t="s">
        <v>89</v>
      </c>
      <c r="AG2359" t="s">
        <v>13475</v>
      </c>
      <c r="AH2359">
        <v>29192886</v>
      </c>
      <c r="AI2359" s="3">
        <v>2667701.11</v>
      </c>
      <c r="AJ2359" s="3">
        <v>2221765.64</v>
      </c>
      <c r="AK2359" t="s">
        <v>91</v>
      </c>
      <c r="AL2359" t="s">
        <v>91</v>
      </c>
      <c r="AM2359" t="s">
        <v>91</v>
      </c>
      <c r="AN2359" t="s">
        <v>91</v>
      </c>
      <c r="AO2359" t="s">
        <v>91</v>
      </c>
      <c r="AP2359" t="s">
        <v>91</v>
      </c>
      <c r="AT2359" t="s">
        <v>20</v>
      </c>
    </row>
    <row r="2360" spans="2:46" x14ac:dyDescent="0.25">
      <c r="B2360">
        <v>1015433708</v>
      </c>
      <c r="C2360" t="s">
        <v>108</v>
      </c>
      <c r="D2360" t="s">
        <v>13476</v>
      </c>
      <c r="E2360" t="s">
        <v>2658</v>
      </c>
      <c r="F2360" t="s">
        <v>411</v>
      </c>
      <c r="G2360" t="s">
        <v>13477</v>
      </c>
      <c r="H2360" s="1">
        <v>33798</v>
      </c>
      <c r="I2360" t="s">
        <v>13478</v>
      </c>
      <c r="J2360">
        <v>0</v>
      </c>
      <c r="K2360" t="s">
        <v>78</v>
      </c>
      <c r="L2360">
        <v>25</v>
      </c>
      <c r="M2360" t="s">
        <v>78</v>
      </c>
      <c r="O2360">
        <v>3173757653</v>
      </c>
      <c r="P2360">
        <v>0</v>
      </c>
      <c r="T2360" t="s">
        <v>195</v>
      </c>
      <c r="U2360">
        <v>2022</v>
      </c>
      <c r="V2360" t="s">
        <v>3677</v>
      </c>
      <c r="W2360" t="s">
        <v>13479</v>
      </c>
      <c r="X2360" t="s">
        <v>13480</v>
      </c>
      <c r="Y2360" t="s">
        <v>3680</v>
      </c>
      <c r="Z2360" t="s">
        <v>136</v>
      </c>
      <c r="AA2360" t="s">
        <v>725</v>
      </c>
      <c r="AB2360" s="2">
        <f t="shared" si="36"/>
        <v>3.3510582120582118E-2</v>
      </c>
      <c r="AC2360" s="3">
        <v>48100000</v>
      </c>
      <c r="AD2360" t="s">
        <v>177</v>
      </c>
      <c r="AE2360" t="s">
        <v>139</v>
      </c>
      <c r="AF2360" t="s">
        <v>89</v>
      </c>
      <c r="AG2360" t="s">
        <v>13481</v>
      </c>
      <c r="AH2360">
        <v>159714826</v>
      </c>
      <c r="AI2360" s="3">
        <v>1611859</v>
      </c>
      <c r="AJ2360" s="3">
        <v>1334503.29</v>
      </c>
      <c r="AK2360" t="s">
        <v>91</v>
      </c>
      <c r="AL2360" t="s">
        <v>91</v>
      </c>
      <c r="AM2360" t="s">
        <v>91</v>
      </c>
      <c r="AN2360" t="s">
        <v>91</v>
      </c>
      <c r="AO2360" t="s">
        <v>91</v>
      </c>
      <c r="AP2360" t="s">
        <v>91</v>
      </c>
      <c r="AT2360" t="s">
        <v>18</v>
      </c>
    </row>
    <row r="2361" spans="2:46" x14ac:dyDescent="0.25">
      <c r="B2361">
        <v>75072484</v>
      </c>
      <c r="C2361" t="s">
        <v>72</v>
      </c>
      <c r="D2361" t="s">
        <v>124</v>
      </c>
      <c r="E2361" t="s">
        <v>462</v>
      </c>
      <c r="F2361" t="s">
        <v>9358</v>
      </c>
      <c r="G2361" t="s">
        <v>3667</v>
      </c>
      <c r="H2361" s="1">
        <v>26994</v>
      </c>
      <c r="I2361" t="s">
        <v>13482</v>
      </c>
      <c r="J2361">
        <v>17001</v>
      </c>
      <c r="K2361" t="s">
        <v>476</v>
      </c>
      <c r="L2361">
        <v>17</v>
      </c>
      <c r="M2361" t="s">
        <v>477</v>
      </c>
      <c r="O2361">
        <v>3103899751</v>
      </c>
      <c r="P2361">
        <v>0</v>
      </c>
      <c r="T2361" t="s">
        <v>731</v>
      </c>
      <c r="U2361">
        <v>2015</v>
      </c>
      <c r="V2361" t="s">
        <v>11128</v>
      </c>
      <c r="W2361" t="s">
        <v>13483</v>
      </c>
      <c r="X2361" t="s">
        <v>13484</v>
      </c>
      <c r="Y2361" t="s">
        <v>11131</v>
      </c>
      <c r="Z2361" t="s">
        <v>298</v>
      </c>
      <c r="AA2361" t="s">
        <v>691</v>
      </c>
      <c r="AB2361" s="2">
        <f t="shared" si="36"/>
        <v>2.4269042016806724E-2</v>
      </c>
      <c r="AC2361" s="3">
        <v>59500000</v>
      </c>
      <c r="AD2361" t="s">
        <v>177</v>
      </c>
      <c r="AE2361" t="s">
        <v>106</v>
      </c>
      <c r="AF2361" t="s">
        <v>89</v>
      </c>
      <c r="AG2361" t="s">
        <v>13485</v>
      </c>
      <c r="AH2361">
        <v>159773963</v>
      </c>
      <c r="AI2361" s="3">
        <v>1444008</v>
      </c>
      <c r="AJ2361" s="3">
        <v>1193451.78</v>
      </c>
      <c r="AK2361" t="s">
        <v>91</v>
      </c>
      <c r="AL2361" t="s">
        <v>91</v>
      </c>
      <c r="AM2361" t="s">
        <v>91</v>
      </c>
      <c r="AN2361" t="s">
        <v>91</v>
      </c>
      <c r="AO2361" t="s">
        <v>91</v>
      </c>
      <c r="AP2361" t="s">
        <v>91</v>
      </c>
      <c r="AT2361" t="s">
        <v>18</v>
      </c>
    </row>
    <row r="2362" spans="2:46" x14ac:dyDescent="0.25">
      <c r="B2362">
        <v>31918154</v>
      </c>
      <c r="C2362" t="s">
        <v>108</v>
      </c>
      <c r="D2362" t="s">
        <v>213</v>
      </c>
      <c r="E2362" t="s">
        <v>2057</v>
      </c>
      <c r="F2362" t="s">
        <v>2317</v>
      </c>
      <c r="G2362" t="s">
        <v>2202</v>
      </c>
      <c r="H2362" s="1">
        <v>23613</v>
      </c>
      <c r="I2362" t="s">
        <v>13486</v>
      </c>
      <c r="J2362">
        <v>0</v>
      </c>
      <c r="K2362" t="s">
        <v>78</v>
      </c>
      <c r="L2362">
        <v>25</v>
      </c>
      <c r="M2362" t="s">
        <v>78</v>
      </c>
      <c r="O2362">
        <v>3153139416</v>
      </c>
      <c r="P2362">
        <v>0</v>
      </c>
      <c r="T2362" t="s">
        <v>293</v>
      </c>
      <c r="U2362">
        <v>2015</v>
      </c>
      <c r="V2362" t="s">
        <v>13487</v>
      </c>
      <c r="W2362" t="s">
        <v>13488</v>
      </c>
      <c r="X2362" t="s">
        <v>13489</v>
      </c>
      <c r="Y2362" t="s">
        <v>13490</v>
      </c>
      <c r="Z2362" t="s">
        <v>1495</v>
      </c>
      <c r="AA2362" t="s">
        <v>8467</v>
      </c>
      <c r="AB2362" s="2">
        <f t="shared" si="36"/>
        <v>2.3615473098330241E-2</v>
      </c>
      <c r="AC2362" s="3">
        <v>53900000</v>
      </c>
      <c r="AD2362" t="s">
        <v>105</v>
      </c>
      <c r="AE2362" t="s">
        <v>139</v>
      </c>
      <c r="AF2362" t="s">
        <v>89</v>
      </c>
      <c r="AG2362" t="s">
        <v>13491</v>
      </c>
      <c r="AH2362">
        <v>159773349</v>
      </c>
      <c r="AI2362" s="3">
        <v>1272874</v>
      </c>
      <c r="AJ2362" s="3">
        <v>1049642.3400000001</v>
      </c>
      <c r="AK2362" t="s">
        <v>91</v>
      </c>
      <c r="AL2362" t="s">
        <v>91</v>
      </c>
      <c r="AM2362" t="s">
        <v>91</v>
      </c>
      <c r="AN2362" t="s">
        <v>91</v>
      </c>
      <c r="AO2362" t="s">
        <v>91</v>
      </c>
      <c r="AP2362" t="s">
        <v>91</v>
      </c>
      <c r="AT2362" t="s">
        <v>18</v>
      </c>
    </row>
    <row r="2363" spans="2:46" x14ac:dyDescent="0.25">
      <c r="B2363">
        <v>22673290</v>
      </c>
      <c r="C2363" t="s">
        <v>108</v>
      </c>
      <c r="D2363" t="s">
        <v>13492</v>
      </c>
      <c r="E2363" t="s">
        <v>3439</v>
      </c>
      <c r="F2363" t="s">
        <v>411</v>
      </c>
      <c r="G2363" t="s">
        <v>1759</v>
      </c>
      <c r="H2363" s="1">
        <v>22681</v>
      </c>
      <c r="I2363" t="s">
        <v>13493</v>
      </c>
      <c r="J2363">
        <v>8685</v>
      </c>
      <c r="K2363" t="s">
        <v>3037</v>
      </c>
      <c r="L2363">
        <v>8</v>
      </c>
      <c r="M2363" t="s">
        <v>158</v>
      </c>
      <c r="O2363">
        <v>3013378865</v>
      </c>
      <c r="P2363">
        <v>3116564754</v>
      </c>
      <c r="T2363" t="s">
        <v>750</v>
      </c>
      <c r="U2363">
        <v>2024</v>
      </c>
      <c r="V2363" t="s">
        <v>842</v>
      </c>
      <c r="W2363" t="s">
        <v>13494</v>
      </c>
      <c r="X2363" t="s">
        <v>13495</v>
      </c>
      <c r="Y2363" t="s">
        <v>845</v>
      </c>
      <c r="Z2363" t="s">
        <v>298</v>
      </c>
      <c r="AA2363" t="s">
        <v>846</v>
      </c>
      <c r="AB2363" s="2">
        <f t="shared" si="36"/>
        <v>2.5489322887520986E-2</v>
      </c>
      <c r="AC2363" s="3">
        <v>178700000</v>
      </c>
      <c r="AD2363" t="s">
        <v>87</v>
      </c>
      <c r="AE2363" t="s">
        <v>106</v>
      </c>
      <c r="AF2363" t="s">
        <v>89</v>
      </c>
      <c r="AG2363" t="s">
        <v>13496</v>
      </c>
      <c r="AH2363">
        <v>159949983</v>
      </c>
      <c r="AI2363" s="3">
        <v>4554942</v>
      </c>
      <c r="AJ2363" s="3">
        <v>3807682.12</v>
      </c>
      <c r="AK2363" t="s">
        <v>91</v>
      </c>
      <c r="AL2363" t="s">
        <v>91</v>
      </c>
      <c r="AM2363" t="s">
        <v>91</v>
      </c>
      <c r="AN2363" t="s">
        <v>91</v>
      </c>
      <c r="AO2363" t="s">
        <v>91</v>
      </c>
      <c r="AP2363" t="s">
        <v>91</v>
      </c>
      <c r="AT2363" t="s">
        <v>21</v>
      </c>
    </row>
    <row r="2364" spans="2:46" x14ac:dyDescent="0.25">
      <c r="B2364">
        <v>29542680</v>
      </c>
      <c r="C2364" t="s">
        <v>108</v>
      </c>
      <c r="D2364" t="s">
        <v>13497</v>
      </c>
      <c r="E2364">
        <v>0</v>
      </c>
      <c r="F2364" t="s">
        <v>278</v>
      </c>
      <c r="G2364" t="s">
        <v>303</v>
      </c>
      <c r="H2364" s="1">
        <v>28420</v>
      </c>
      <c r="I2364" t="s">
        <v>13498</v>
      </c>
      <c r="J2364">
        <v>76001</v>
      </c>
      <c r="K2364" t="s">
        <v>329</v>
      </c>
      <c r="L2364">
        <v>76</v>
      </c>
      <c r="M2364" t="s">
        <v>330</v>
      </c>
      <c r="O2364">
        <v>3108218189</v>
      </c>
      <c r="P2364">
        <v>0</v>
      </c>
      <c r="T2364" t="s">
        <v>205</v>
      </c>
      <c r="U2364">
        <v>2022</v>
      </c>
      <c r="V2364" t="s">
        <v>1793</v>
      </c>
      <c r="W2364" t="s">
        <v>13499</v>
      </c>
      <c r="X2364" t="s">
        <v>13500</v>
      </c>
      <c r="Y2364" t="s">
        <v>1796</v>
      </c>
      <c r="Z2364" t="s">
        <v>103</v>
      </c>
      <c r="AA2364" t="s">
        <v>448</v>
      </c>
      <c r="AB2364" s="2">
        <f t="shared" si="36"/>
        <v>3.2900781128404666E-2</v>
      </c>
      <c r="AC2364" s="3">
        <v>51400000</v>
      </c>
      <c r="AD2364" t="s">
        <v>288</v>
      </c>
      <c r="AE2364" t="s">
        <v>139</v>
      </c>
      <c r="AF2364" t="s">
        <v>89</v>
      </c>
      <c r="AG2364" t="s">
        <v>13501</v>
      </c>
      <c r="AH2364">
        <v>29219964</v>
      </c>
      <c r="AI2364" s="3">
        <v>1691100.15</v>
      </c>
      <c r="AJ2364" s="3">
        <v>1401092.56</v>
      </c>
      <c r="AK2364" t="s">
        <v>91</v>
      </c>
      <c r="AL2364" t="s">
        <v>91</v>
      </c>
      <c r="AM2364" t="s">
        <v>91</v>
      </c>
      <c r="AN2364" t="s">
        <v>91</v>
      </c>
      <c r="AO2364" t="s">
        <v>91</v>
      </c>
      <c r="AP2364" t="s">
        <v>91</v>
      </c>
      <c r="AT2364" t="s">
        <v>18</v>
      </c>
    </row>
    <row r="2365" spans="2:46" x14ac:dyDescent="0.25">
      <c r="B2365">
        <v>23490904</v>
      </c>
      <c r="C2365" t="s">
        <v>108</v>
      </c>
      <c r="D2365" t="s">
        <v>673</v>
      </c>
      <c r="E2365">
        <v>0</v>
      </c>
      <c r="F2365" t="s">
        <v>1973</v>
      </c>
      <c r="G2365" t="s">
        <v>4655</v>
      </c>
      <c r="H2365" s="1">
        <v>22119</v>
      </c>
      <c r="I2365" t="s">
        <v>13502</v>
      </c>
      <c r="J2365">
        <v>0</v>
      </c>
      <c r="K2365" t="s">
        <v>78</v>
      </c>
      <c r="L2365">
        <v>25</v>
      </c>
      <c r="M2365" t="s">
        <v>78</v>
      </c>
      <c r="O2365">
        <v>3153077671</v>
      </c>
      <c r="P2365">
        <v>0</v>
      </c>
      <c r="T2365" t="s">
        <v>576</v>
      </c>
      <c r="U2365">
        <v>2022</v>
      </c>
      <c r="V2365" t="s">
        <v>13503</v>
      </c>
      <c r="W2365" t="s">
        <v>13504</v>
      </c>
      <c r="X2365" t="s">
        <v>13505</v>
      </c>
      <c r="Y2365" t="s">
        <v>13506</v>
      </c>
      <c r="Z2365" t="s">
        <v>4179</v>
      </c>
      <c r="AA2365" t="s">
        <v>6210</v>
      </c>
      <c r="AB2365" s="2">
        <f t="shared" si="36"/>
        <v>1.2610858858858858E-2</v>
      </c>
      <c r="AC2365" s="3">
        <v>166500000</v>
      </c>
      <c r="AD2365" t="s">
        <v>177</v>
      </c>
      <c r="AE2365" t="s">
        <v>106</v>
      </c>
      <c r="AF2365" t="s">
        <v>89</v>
      </c>
      <c r="AG2365">
        <v>0</v>
      </c>
      <c r="AH2365">
        <v>159773094</v>
      </c>
      <c r="AI2365" s="3">
        <v>2099708</v>
      </c>
      <c r="AJ2365" s="3">
        <v>1744460.56</v>
      </c>
      <c r="AK2365" t="s">
        <v>91</v>
      </c>
      <c r="AL2365" t="s">
        <v>91</v>
      </c>
      <c r="AM2365" t="s">
        <v>91</v>
      </c>
      <c r="AN2365" t="s">
        <v>91</v>
      </c>
      <c r="AO2365" t="s">
        <v>91</v>
      </c>
      <c r="AP2365" t="s">
        <v>91</v>
      </c>
      <c r="AT2365" t="s">
        <v>19</v>
      </c>
    </row>
    <row r="2366" spans="2:46" x14ac:dyDescent="0.25">
      <c r="B2366">
        <v>71227873</v>
      </c>
      <c r="C2366" t="s">
        <v>72</v>
      </c>
      <c r="D2366" t="s">
        <v>1488</v>
      </c>
      <c r="E2366" t="s">
        <v>125</v>
      </c>
      <c r="F2366" t="s">
        <v>509</v>
      </c>
      <c r="G2366" t="s">
        <v>8198</v>
      </c>
      <c r="H2366" s="1">
        <v>29721</v>
      </c>
      <c r="I2366" t="s">
        <v>13507</v>
      </c>
      <c r="J2366">
        <v>5001</v>
      </c>
      <c r="K2366" t="s">
        <v>114</v>
      </c>
      <c r="L2366">
        <v>5</v>
      </c>
      <c r="M2366" t="s">
        <v>115</v>
      </c>
      <c r="O2366">
        <v>3167310645</v>
      </c>
      <c r="P2366">
        <v>3128872178</v>
      </c>
      <c r="T2366" t="s">
        <v>1891</v>
      </c>
      <c r="U2366">
        <v>2022</v>
      </c>
      <c r="V2366" t="s">
        <v>4682</v>
      </c>
      <c r="W2366" t="s">
        <v>13508</v>
      </c>
      <c r="X2366" t="s">
        <v>13509</v>
      </c>
      <c r="Y2366" t="s">
        <v>4685</v>
      </c>
      <c r="Z2366" t="s">
        <v>311</v>
      </c>
      <c r="AA2366" t="s">
        <v>312</v>
      </c>
      <c r="AB2366" s="2">
        <f t="shared" si="36"/>
        <v>3.3571074218749997E-2</v>
      </c>
      <c r="AC2366" s="3">
        <v>51200000</v>
      </c>
      <c r="AD2366" t="s">
        <v>123</v>
      </c>
      <c r="AE2366" t="s">
        <v>139</v>
      </c>
      <c r="AF2366" t="s">
        <v>89</v>
      </c>
      <c r="AG2366" t="s">
        <v>13510</v>
      </c>
      <c r="AH2366">
        <v>159799897</v>
      </c>
      <c r="AI2366" s="3">
        <v>1718839</v>
      </c>
      <c r="AJ2366" s="3">
        <v>1424402.13</v>
      </c>
      <c r="AK2366" t="s">
        <v>91</v>
      </c>
      <c r="AL2366" t="s">
        <v>91</v>
      </c>
      <c r="AM2366" t="s">
        <v>91</v>
      </c>
      <c r="AN2366" t="s">
        <v>91</v>
      </c>
      <c r="AO2366" t="s">
        <v>91</v>
      </c>
      <c r="AP2366" t="s">
        <v>91</v>
      </c>
      <c r="AT2366" t="s">
        <v>18</v>
      </c>
    </row>
    <row r="2367" spans="2:46" x14ac:dyDescent="0.25">
      <c r="B2367">
        <v>35511004</v>
      </c>
      <c r="C2367" t="s">
        <v>108</v>
      </c>
      <c r="D2367" t="s">
        <v>3312</v>
      </c>
      <c r="E2367" t="s">
        <v>180</v>
      </c>
      <c r="F2367" t="s">
        <v>656</v>
      </c>
      <c r="G2367">
        <v>0</v>
      </c>
      <c r="H2367" s="1">
        <v>24619</v>
      </c>
      <c r="I2367" t="s">
        <v>13511</v>
      </c>
      <c r="J2367">
        <v>0</v>
      </c>
      <c r="K2367" t="s">
        <v>78</v>
      </c>
      <c r="L2367">
        <v>25</v>
      </c>
      <c r="M2367" t="s">
        <v>78</v>
      </c>
      <c r="O2367">
        <v>3148096684</v>
      </c>
      <c r="P2367">
        <v>3108991023</v>
      </c>
      <c r="T2367" t="s">
        <v>116</v>
      </c>
      <c r="U2367">
        <v>2024</v>
      </c>
      <c r="V2367" t="s">
        <v>13512</v>
      </c>
      <c r="W2367" t="s">
        <v>13513</v>
      </c>
      <c r="X2367" t="s">
        <v>13514</v>
      </c>
      <c r="Y2367" t="s">
        <v>13515</v>
      </c>
      <c r="Z2367" t="s">
        <v>121</v>
      </c>
      <c r="AA2367" t="s">
        <v>972</v>
      </c>
      <c r="AB2367" s="2">
        <f t="shared" si="36"/>
        <v>2.4508370830100854E-2</v>
      </c>
      <c r="AC2367" s="3">
        <v>128900000</v>
      </c>
      <c r="AD2367" t="s">
        <v>87</v>
      </c>
      <c r="AE2367" t="s">
        <v>106</v>
      </c>
      <c r="AF2367" t="s">
        <v>89</v>
      </c>
      <c r="AG2367">
        <v>0</v>
      </c>
      <c r="AH2367">
        <v>159764856</v>
      </c>
      <c r="AI2367" s="3">
        <v>3159129</v>
      </c>
      <c r="AJ2367" s="3">
        <v>2634730.4300000002</v>
      </c>
      <c r="AK2367" t="s">
        <v>91</v>
      </c>
      <c r="AL2367" t="s">
        <v>91</v>
      </c>
      <c r="AM2367" t="s">
        <v>91</v>
      </c>
      <c r="AN2367" t="s">
        <v>91</v>
      </c>
      <c r="AO2367" t="s">
        <v>91</v>
      </c>
      <c r="AP2367" t="s">
        <v>91</v>
      </c>
      <c r="AT2367" t="s">
        <v>20</v>
      </c>
    </row>
    <row r="2368" spans="2:46" x14ac:dyDescent="0.25">
      <c r="B2368">
        <v>38226325</v>
      </c>
      <c r="C2368" t="s">
        <v>108</v>
      </c>
      <c r="D2368" t="s">
        <v>2694</v>
      </c>
      <c r="E2368">
        <v>0</v>
      </c>
      <c r="F2368" t="s">
        <v>3226</v>
      </c>
      <c r="G2368" t="s">
        <v>303</v>
      </c>
      <c r="H2368" s="1">
        <v>19543</v>
      </c>
      <c r="I2368" t="s">
        <v>13516</v>
      </c>
      <c r="J2368">
        <v>0</v>
      </c>
      <c r="K2368" t="s">
        <v>96</v>
      </c>
      <c r="L2368">
        <v>73</v>
      </c>
      <c r="M2368" t="s">
        <v>97</v>
      </c>
      <c r="O2368">
        <v>3246818366</v>
      </c>
      <c r="P2368">
        <v>3005707930</v>
      </c>
      <c r="T2368" t="s">
        <v>424</v>
      </c>
      <c r="U2368">
        <v>2017</v>
      </c>
      <c r="V2368" t="s">
        <v>2701</v>
      </c>
      <c r="W2368" t="s">
        <v>13517</v>
      </c>
      <c r="X2368" t="s">
        <v>13518</v>
      </c>
      <c r="Y2368" t="s">
        <v>2704</v>
      </c>
      <c r="Z2368" t="s">
        <v>136</v>
      </c>
      <c r="AA2368" t="s">
        <v>233</v>
      </c>
      <c r="AB2368" s="2">
        <f t="shared" si="36"/>
        <v>3.9582765708418892E-2</v>
      </c>
      <c r="AC2368" s="3">
        <v>48700000</v>
      </c>
      <c r="AD2368" t="s">
        <v>177</v>
      </c>
      <c r="AE2368" t="s">
        <v>106</v>
      </c>
      <c r="AF2368" t="s">
        <v>89</v>
      </c>
      <c r="AG2368">
        <v>0</v>
      </c>
      <c r="AH2368">
        <v>29197850</v>
      </c>
      <c r="AI2368" s="3">
        <v>1927680.69</v>
      </c>
      <c r="AJ2368" s="3">
        <v>1599899.74</v>
      </c>
      <c r="AK2368" t="s">
        <v>91</v>
      </c>
      <c r="AL2368" t="s">
        <v>91</v>
      </c>
      <c r="AM2368" t="s">
        <v>91</v>
      </c>
      <c r="AN2368" t="s">
        <v>91</v>
      </c>
      <c r="AO2368" t="s">
        <v>91</v>
      </c>
      <c r="AP2368" t="s">
        <v>91</v>
      </c>
      <c r="AT2368" t="s">
        <v>18</v>
      </c>
    </row>
    <row r="2369" spans="2:46" x14ac:dyDescent="0.25">
      <c r="B2369">
        <v>52088065</v>
      </c>
      <c r="C2369" t="s">
        <v>108</v>
      </c>
      <c r="D2369" t="s">
        <v>857</v>
      </c>
      <c r="E2369" t="s">
        <v>13519</v>
      </c>
      <c r="F2369" t="s">
        <v>2007</v>
      </c>
      <c r="G2369" t="s">
        <v>551</v>
      </c>
      <c r="H2369" s="1">
        <v>28277</v>
      </c>
      <c r="I2369" t="s">
        <v>13520</v>
      </c>
      <c r="J2369">
        <v>0</v>
      </c>
      <c r="K2369" t="s">
        <v>78</v>
      </c>
      <c r="L2369">
        <v>25</v>
      </c>
      <c r="M2369" t="s">
        <v>78</v>
      </c>
      <c r="O2369">
        <v>3124425865</v>
      </c>
      <c r="P2369">
        <v>3114597214</v>
      </c>
      <c r="T2369" t="s">
        <v>544</v>
      </c>
      <c r="U2369">
        <v>2022</v>
      </c>
      <c r="V2369" t="s">
        <v>533</v>
      </c>
      <c r="W2369" t="s">
        <v>13521</v>
      </c>
      <c r="X2369" t="s">
        <v>13522</v>
      </c>
      <c r="Y2369" t="s">
        <v>536</v>
      </c>
      <c r="Z2369" t="s">
        <v>103</v>
      </c>
      <c r="AA2369" t="s">
        <v>537</v>
      </c>
      <c r="AB2369" s="2">
        <f t="shared" si="36"/>
        <v>1.2009973692810458E-2</v>
      </c>
      <c r="AC2369" s="3">
        <v>122400000</v>
      </c>
      <c r="AD2369" t="s">
        <v>105</v>
      </c>
      <c r="AE2369" t="s">
        <v>106</v>
      </c>
      <c r="AF2369" t="s">
        <v>89</v>
      </c>
      <c r="AG2369" t="s">
        <v>13523</v>
      </c>
      <c r="AH2369">
        <v>29213198</v>
      </c>
      <c r="AI2369" s="3">
        <v>1470020.78</v>
      </c>
      <c r="AJ2369" s="3">
        <v>1215311.58</v>
      </c>
      <c r="AK2369" t="s">
        <v>91</v>
      </c>
      <c r="AL2369" t="s">
        <v>91</v>
      </c>
      <c r="AM2369" t="s">
        <v>91</v>
      </c>
      <c r="AN2369" t="s">
        <v>91</v>
      </c>
      <c r="AO2369" t="s">
        <v>91</v>
      </c>
      <c r="AP2369" t="s">
        <v>91</v>
      </c>
      <c r="AT2369" t="s">
        <v>18</v>
      </c>
    </row>
    <row r="2370" spans="2:46" x14ac:dyDescent="0.25">
      <c r="B2370">
        <v>1067912059</v>
      </c>
      <c r="C2370" t="s">
        <v>72</v>
      </c>
      <c r="D2370" t="s">
        <v>420</v>
      </c>
      <c r="E2370" t="s">
        <v>167</v>
      </c>
      <c r="F2370" t="s">
        <v>13524</v>
      </c>
      <c r="G2370" t="s">
        <v>154</v>
      </c>
      <c r="H2370" s="1">
        <v>33702</v>
      </c>
      <c r="I2370" t="s">
        <v>13525</v>
      </c>
      <c r="J2370">
        <v>0</v>
      </c>
      <c r="K2370" t="s">
        <v>604</v>
      </c>
      <c r="L2370">
        <v>0</v>
      </c>
      <c r="M2370" t="s">
        <v>605</v>
      </c>
      <c r="O2370">
        <v>3006810222</v>
      </c>
      <c r="P2370">
        <v>0</v>
      </c>
      <c r="T2370" t="s">
        <v>424</v>
      </c>
      <c r="U2370">
        <v>2023</v>
      </c>
      <c r="V2370" t="s">
        <v>478</v>
      </c>
      <c r="W2370" t="s">
        <v>13526</v>
      </c>
      <c r="X2370" t="s">
        <v>13527</v>
      </c>
      <c r="Y2370" t="s">
        <v>481</v>
      </c>
      <c r="Z2370" t="s">
        <v>298</v>
      </c>
      <c r="AA2370" t="s">
        <v>299</v>
      </c>
      <c r="AB2370" s="2">
        <f t="shared" ref="AB2370:AB2433" si="37">+AI2370/AC2370</f>
        <v>3.7843446183699871E-2</v>
      </c>
      <c r="AC2370" s="3">
        <v>77300000</v>
      </c>
      <c r="AD2370" t="s">
        <v>177</v>
      </c>
      <c r="AE2370" t="s">
        <v>139</v>
      </c>
      <c r="AF2370" t="s">
        <v>89</v>
      </c>
      <c r="AG2370" t="s">
        <v>13528</v>
      </c>
      <c r="AH2370">
        <v>29189958</v>
      </c>
      <c r="AI2370" s="3">
        <v>2925298.39</v>
      </c>
      <c r="AJ2370" s="3">
        <v>2438233.94</v>
      </c>
      <c r="AK2370" t="s">
        <v>91</v>
      </c>
      <c r="AL2370" t="s">
        <v>91</v>
      </c>
      <c r="AM2370" t="s">
        <v>91</v>
      </c>
      <c r="AN2370" t="s">
        <v>91</v>
      </c>
      <c r="AO2370" t="s">
        <v>91</v>
      </c>
      <c r="AP2370" t="s">
        <v>91</v>
      </c>
      <c r="AT2370" t="s">
        <v>21</v>
      </c>
    </row>
    <row r="2371" spans="2:46" x14ac:dyDescent="0.25">
      <c r="B2371">
        <v>17116781</v>
      </c>
      <c r="C2371" t="s">
        <v>72</v>
      </c>
      <c r="D2371" t="s">
        <v>908</v>
      </c>
      <c r="E2371">
        <v>0</v>
      </c>
      <c r="F2371" t="s">
        <v>5049</v>
      </c>
      <c r="G2371" t="s">
        <v>10344</v>
      </c>
      <c r="H2371" s="1">
        <v>16536</v>
      </c>
      <c r="I2371" t="s">
        <v>13529</v>
      </c>
      <c r="J2371">
        <v>0</v>
      </c>
      <c r="K2371" t="s">
        <v>78</v>
      </c>
      <c r="L2371">
        <v>25</v>
      </c>
      <c r="M2371" t="s">
        <v>78</v>
      </c>
      <c r="O2371">
        <v>3142938151</v>
      </c>
      <c r="P2371">
        <v>0</v>
      </c>
      <c r="T2371" t="s">
        <v>403</v>
      </c>
      <c r="U2371">
        <v>2012</v>
      </c>
      <c r="V2371" t="s">
        <v>8382</v>
      </c>
      <c r="W2371" t="s">
        <v>960</v>
      </c>
      <c r="X2371" t="s">
        <v>13530</v>
      </c>
      <c r="Y2371" t="s">
        <v>8384</v>
      </c>
      <c r="Z2371" t="s">
        <v>3792</v>
      </c>
      <c r="AA2371" t="s">
        <v>3793</v>
      </c>
      <c r="AB2371" s="2">
        <f t="shared" si="37"/>
        <v>3.3289071038251364E-2</v>
      </c>
      <c r="AC2371" s="3">
        <v>36600000</v>
      </c>
      <c r="AD2371" t="s">
        <v>177</v>
      </c>
      <c r="AE2371" t="s">
        <v>106</v>
      </c>
      <c r="AF2371" t="s">
        <v>89</v>
      </c>
      <c r="AG2371" t="s">
        <v>13531</v>
      </c>
      <c r="AH2371">
        <v>159833803</v>
      </c>
      <c r="AI2371" s="3">
        <v>1218380</v>
      </c>
      <c r="AJ2371" s="3">
        <v>1003848.66</v>
      </c>
      <c r="AK2371" t="s">
        <v>91</v>
      </c>
      <c r="AL2371" t="s">
        <v>91</v>
      </c>
      <c r="AM2371" t="s">
        <v>91</v>
      </c>
      <c r="AN2371" t="s">
        <v>91</v>
      </c>
      <c r="AO2371" t="s">
        <v>91</v>
      </c>
      <c r="AP2371" t="s">
        <v>91</v>
      </c>
      <c r="AT2371" t="s">
        <v>18</v>
      </c>
    </row>
    <row r="2372" spans="2:46" x14ac:dyDescent="0.25">
      <c r="B2372">
        <v>1019062598</v>
      </c>
      <c r="C2372" t="s">
        <v>108</v>
      </c>
      <c r="D2372" t="s">
        <v>109</v>
      </c>
      <c r="E2372" t="s">
        <v>1392</v>
      </c>
      <c r="F2372" t="s">
        <v>1155</v>
      </c>
      <c r="G2372" t="s">
        <v>2081</v>
      </c>
      <c r="H2372" s="1">
        <v>33466</v>
      </c>
      <c r="I2372" t="s">
        <v>13532</v>
      </c>
      <c r="J2372">
        <v>0</v>
      </c>
      <c r="K2372" t="s">
        <v>78</v>
      </c>
      <c r="L2372">
        <v>25</v>
      </c>
      <c r="M2372" t="s">
        <v>78</v>
      </c>
      <c r="O2372">
        <v>3003312154</v>
      </c>
      <c r="P2372">
        <v>3204352606</v>
      </c>
      <c r="T2372" t="s">
        <v>159</v>
      </c>
      <c r="U2372">
        <v>2022</v>
      </c>
      <c r="V2372" t="s">
        <v>1501</v>
      </c>
      <c r="W2372" t="s">
        <v>13533</v>
      </c>
      <c r="X2372" t="s">
        <v>13534</v>
      </c>
      <c r="Y2372" t="s">
        <v>1504</v>
      </c>
      <c r="Z2372" t="s">
        <v>298</v>
      </c>
      <c r="AA2372" t="s">
        <v>367</v>
      </c>
      <c r="AB2372" s="2">
        <f t="shared" si="37"/>
        <v>1.5468104125736739E-2</v>
      </c>
      <c r="AC2372" s="3">
        <v>101800000</v>
      </c>
      <c r="AD2372" t="s">
        <v>810</v>
      </c>
      <c r="AE2372" t="s">
        <v>106</v>
      </c>
      <c r="AF2372" t="s">
        <v>89</v>
      </c>
      <c r="AG2372" t="s">
        <v>13535</v>
      </c>
      <c r="AH2372">
        <v>159838350</v>
      </c>
      <c r="AI2372" s="3">
        <v>1574653</v>
      </c>
      <c r="AJ2372" s="3">
        <v>1303237.98</v>
      </c>
      <c r="AK2372" t="s">
        <v>91</v>
      </c>
      <c r="AL2372" t="s">
        <v>91</v>
      </c>
      <c r="AM2372" t="s">
        <v>91</v>
      </c>
      <c r="AN2372" t="s">
        <v>91</v>
      </c>
      <c r="AO2372" t="s">
        <v>91</v>
      </c>
      <c r="AP2372" t="s">
        <v>91</v>
      </c>
      <c r="AT2372" t="s">
        <v>19</v>
      </c>
    </row>
    <row r="2373" spans="2:46" x14ac:dyDescent="0.25">
      <c r="B2373">
        <v>24728235</v>
      </c>
      <c r="C2373" t="s">
        <v>108</v>
      </c>
      <c r="D2373" t="s">
        <v>13536</v>
      </c>
      <c r="E2373">
        <v>0</v>
      </c>
      <c r="F2373" t="s">
        <v>303</v>
      </c>
      <c r="G2373" t="s">
        <v>261</v>
      </c>
      <c r="H2373" s="1">
        <v>25034</v>
      </c>
      <c r="I2373" t="s">
        <v>13537</v>
      </c>
      <c r="J2373">
        <v>0</v>
      </c>
      <c r="K2373" t="s">
        <v>78</v>
      </c>
      <c r="L2373">
        <v>25</v>
      </c>
      <c r="M2373" t="s">
        <v>78</v>
      </c>
      <c r="O2373">
        <v>3202732504</v>
      </c>
      <c r="P2373">
        <v>0</v>
      </c>
      <c r="T2373" t="s">
        <v>184</v>
      </c>
      <c r="U2373">
        <v>2014</v>
      </c>
      <c r="V2373" t="s">
        <v>13538</v>
      </c>
      <c r="W2373" t="s">
        <v>13539</v>
      </c>
      <c r="X2373" t="s">
        <v>13540</v>
      </c>
      <c r="Y2373" t="s">
        <v>13541</v>
      </c>
      <c r="Z2373" t="s">
        <v>376</v>
      </c>
      <c r="AA2373" t="s">
        <v>13542</v>
      </c>
      <c r="AB2373" s="2">
        <f t="shared" si="37"/>
        <v>3.9100138190954772E-2</v>
      </c>
      <c r="AC2373" s="3">
        <v>79600000</v>
      </c>
      <c r="AD2373" t="s">
        <v>123</v>
      </c>
      <c r="AE2373" t="s">
        <v>212</v>
      </c>
      <c r="AF2373" t="s">
        <v>89</v>
      </c>
      <c r="AG2373" t="s">
        <v>13543</v>
      </c>
      <c r="AH2373">
        <v>159831550</v>
      </c>
      <c r="AI2373" s="3">
        <v>3112371</v>
      </c>
      <c r="AJ2373" s="3">
        <v>2595437.9</v>
      </c>
      <c r="AK2373" t="s">
        <v>91</v>
      </c>
      <c r="AL2373" t="s">
        <v>91</v>
      </c>
      <c r="AM2373" t="s">
        <v>91</v>
      </c>
      <c r="AN2373" t="s">
        <v>91</v>
      </c>
      <c r="AO2373" t="s">
        <v>91</v>
      </c>
      <c r="AP2373" t="s">
        <v>91</v>
      </c>
      <c r="AT2373" t="s">
        <v>21</v>
      </c>
    </row>
    <row r="2374" spans="2:46" x14ac:dyDescent="0.25">
      <c r="B2374">
        <v>1121868417</v>
      </c>
      <c r="C2374" t="s">
        <v>108</v>
      </c>
      <c r="D2374" t="s">
        <v>153</v>
      </c>
      <c r="E2374">
        <v>0</v>
      </c>
      <c r="F2374" t="s">
        <v>13544</v>
      </c>
      <c r="G2374">
        <v>0</v>
      </c>
      <c r="H2374" s="1">
        <v>32576</v>
      </c>
      <c r="I2374" t="s">
        <v>13545</v>
      </c>
      <c r="J2374">
        <v>50001</v>
      </c>
      <c r="K2374" t="s">
        <v>804</v>
      </c>
      <c r="L2374">
        <v>50</v>
      </c>
      <c r="M2374" t="s">
        <v>805</v>
      </c>
      <c r="O2374">
        <v>3138160252</v>
      </c>
      <c r="P2374">
        <v>0</v>
      </c>
      <c r="T2374" t="s">
        <v>633</v>
      </c>
      <c r="U2374">
        <v>2022</v>
      </c>
      <c r="V2374" t="s">
        <v>2606</v>
      </c>
      <c r="W2374" t="s">
        <v>13546</v>
      </c>
      <c r="X2374" t="s">
        <v>13547</v>
      </c>
      <c r="Y2374" t="s">
        <v>2609</v>
      </c>
      <c r="Z2374" t="s">
        <v>298</v>
      </c>
      <c r="AA2374" t="s">
        <v>367</v>
      </c>
      <c r="AB2374" s="2">
        <f t="shared" si="37"/>
        <v>2.8515475370581526E-2</v>
      </c>
      <c r="AC2374" s="3">
        <v>87700000</v>
      </c>
      <c r="AD2374" t="s">
        <v>151</v>
      </c>
      <c r="AE2374" t="s">
        <v>106</v>
      </c>
      <c r="AF2374" t="s">
        <v>89</v>
      </c>
      <c r="AG2374" t="s">
        <v>13548</v>
      </c>
      <c r="AH2374">
        <v>29210846</v>
      </c>
      <c r="AI2374" s="3">
        <v>2500807.19</v>
      </c>
      <c r="AJ2374" s="3">
        <v>2081518.65</v>
      </c>
      <c r="AK2374" t="s">
        <v>91</v>
      </c>
      <c r="AL2374" t="s">
        <v>91</v>
      </c>
      <c r="AM2374" t="s">
        <v>91</v>
      </c>
      <c r="AN2374" t="s">
        <v>91</v>
      </c>
      <c r="AO2374" t="s">
        <v>91</v>
      </c>
      <c r="AP2374" t="s">
        <v>91</v>
      </c>
      <c r="AT2374" t="s">
        <v>21</v>
      </c>
    </row>
    <row r="2375" spans="2:46" x14ac:dyDescent="0.25">
      <c r="B2375">
        <v>94519632</v>
      </c>
      <c r="C2375" t="s">
        <v>72</v>
      </c>
      <c r="D2375" t="s">
        <v>462</v>
      </c>
      <c r="E2375" t="s">
        <v>3699</v>
      </c>
      <c r="F2375" t="s">
        <v>13549</v>
      </c>
      <c r="G2375" t="s">
        <v>2901</v>
      </c>
      <c r="H2375" s="1">
        <v>28604</v>
      </c>
      <c r="I2375" t="s">
        <v>13550</v>
      </c>
      <c r="J2375">
        <v>0</v>
      </c>
      <c r="K2375" t="s">
        <v>157</v>
      </c>
      <c r="L2375">
        <v>8</v>
      </c>
      <c r="M2375" t="s">
        <v>158</v>
      </c>
      <c r="O2375">
        <v>3004733640</v>
      </c>
      <c r="P2375">
        <v>0</v>
      </c>
      <c r="T2375" t="s">
        <v>98</v>
      </c>
      <c r="U2375">
        <v>2014</v>
      </c>
      <c r="V2375" t="s">
        <v>6383</v>
      </c>
      <c r="W2375" t="s">
        <v>13551</v>
      </c>
      <c r="X2375" t="s">
        <v>13552</v>
      </c>
      <c r="Y2375" t="s">
        <v>6386</v>
      </c>
      <c r="Z2375" t="s">
        <v>121</v>
      </c>
      <c r="AA2375" t="s">
        <v>3752</v>
      </c>
      <c r="AB2375" s="2">
        <f t="shared" si="37"/>
        <v>5.0898065843621401E-2</v>
      </c>
      <c r="AC2375" s="3">
        <v>48600000</v>
      </c>
      <c r="AD2375" t="s">
        <v>123</v>
      </c>
      <c r="AE2375" t="s">
        <v>106</v>
      </c>
      <c r="AF2375" t="s">
        <v>89</v>
      </c>
      <c r="AG2375" t="s">
        <v>13553</v>
      </c>
      <c r="AH2375">
        <v>159716476</v>
      </c>
      <c r="AI2375" s="3">
        <v>2473646</v>
      </c>
      <c r="AJ2375" s="3">
        <v>2058693.73</v>
      </c>
      <c r="AK2375" t="s">
        <v>91</v>
      </c>
      <c r="AL2375" t="s">
        <v>91</v>
      </c>
      <c r="AM2375" t="s">
        <v>91</v>
      </c>
      <c r="AN2375" t="s">
        <v>91</v>
      </c>
      <c r="AO2375" t="s">
        <v>91</v>
      </c>
      <c r="AP2375" t="s">
        <v>91</v>
      </c>
      <c r="AT2375" t="s">
        <v>21</v>
      </c>
    </row>
    <row r="2376" spans="2:46" x14ac:dyDescent="0.25">
      <c r="B2376">
        <v>75055568</v>
      </c>
      <c r="C2376" t="s">
        <v>72</v>
      </c>
      <c r="D2376" t="s">
        <v>13554</v>
      </c>
      <c r="E2376" t="s">
        <v>166</v>
      </c>
      <c r="F2376" t="s">
        <v>181</v>
      </c>
      <c r="G2376" t="s">
        <v>3892</v>
      </c>
      <c r="H2376" s="1">
        <v>24965</v>
      </c>
      <c r="I2376" t="s">
        <v>13555</v>
      </c>
      <c r="J2376">
        <v>17042</v>
      </c>
      <c r="K2376" t="s">
        <v>8062</v>
      </c>
      <c r="L2376">
        <v>17</v>
      </c>
      <c r="M2376" t="s">
        <v>477</v>
      </c>
      <c r="O2376">
        <v>3104694578</v>
      </c>
      <c r="P2376">
        <v>0</v>
      </c>
      <c r="T2376" t="s">
        <v>585</v>
      </c>
      <c r="U2376">
        <v>2010</v>
      </c>
      <c r="V2376" t="s">
        <v>4690</v>
      </c>
      <c r="W2376" t="s">
        <v>13556</v>
      </c>
      <c r="X2376" t="s">
        <v>13557</v>
      </c>
      <c r="Y2376" t="s">
        <v>4693</v>
      </c>
      <c r="Z2376" t="s">
        <v>136</v>
      </c>
      <c r="AA2376" t="s">
        <v>4694</v>
      </c>
      <c r="AB2376" s="2">
        <f t="shared" si="37"/>
        <v>3.100910411622276E-2</v>
      </c>
      <c r="AC2376" s="3">
        <v>41300000</v>
      </c>
      <c r="AD2376" t="s">
        <v>177</v>
      </c>
      <c r="AE2376" t="s">
        <v>212</v>
      </c>
      <c r="AF2376" t="s">
        <v>89</v>
      </c>
      <c r="AG2376" t="s">
        <v>13558</v>
      </c>
      <c r="AH2376">
        <v>159861709</v>
      </c>
      <c r="AI2376" s="3">
        <v>1280676</v>
      </c>
      <c r="AJ2376" s="3">
        <v>1056198.49</v>
      </c>
      <c r="AK2376" t="s">
        <v>91</v>
      </c>
      <c r="AL2376" t="s">
        <v>91</v>
      </c>
      <c r="AM2376" t="s">
        <v>91</v>
      </c>
      <c r="AN2376" t="s">
        <v>91</v>
      </c>
      <c r="AO2376" t="s">
        <v>91</v>
      </c>
      <c r="AP2376" t="s">
        <v>91</v>
      </c>
      <c r="AT2376" t="s">
        <v>18</v>
      </c>
    </row>
    <row r="2377" spans="2:46" x14ac:dyDescent="0.25">
      <c r="B2377">
        <v>19386834</v>
      </c>
      <c r="C2377" t="s">
        <v>72</v>
      </c>
      <c r="D2377" t="s">
        <v>3118</v>
      </c>
      <c r="E2377">
        <v>0</v>
      </c>
      <c r="F2377" t="s">
        <v>13559</v>
      </c>
      <c r="G2377" t="s">
        <v>421</v>
      </c>
      <c r="H2377" s="1">
        <v>21785</v>
      </c>
      <c r="I2377" t="s">
        <v>13560</v>
      </c>
      <c r="J2377">
        <v>41001</v>
      </c>
      <c r="K2377" t="s">
        <v>280</v>
      </c>
      <c r="L2377">
        <v>41</v>
      </c>
      <c r="M2377" t="s">
        <v>281</v>
      </c>
      <c r="O2377">
        <v>3006111288</v>
      </c>
      <c r="P2377">
        <v>0</v>
      </c>
      <c r="T2377" t="s">
        <v>424</v>
      </c>
      <c r="U2377">
        <v>2017</v>
      </c>
      <c r="V2377" t="s">
        <v>1735</v>
      </c>
      <c r="W2377" t="s">
        <v>13561</v>
      </c>
      <c r="X2377" t="s">
        <v>13562</v>
      </c>
      <c r="Y2377" t="s">
        <v>1738</v>
      </c>
      <c r="Z2377" t="s">
        <v>164</v>
      </c>
      <c r="AA2377" t="s">
        <v>1739</v>
      </c>
      <c r="AB2377" s="2">
        <f t="shared" si="37"/>
        <v>2.0813179190751444E-2</v>
      </c>
      <c r="AC2377" s="3">
        <v>69200000</v>
      </c>
      <c r="AD2377" t="s">
        <v>87</v>
      </c>
      <c r="AE2377" t="s">
        <v>106</v>
      </c>
      <c r="AF2377" t="s">
        <v>89</v>
      </c>
      <c r="AG2377" t="s">
        <v>13563</v>
      </c>
      <c r="AH2377">
        <v>159715967</v>
      </c>
      <c r="AI2377" s="3">
        <v>1440272</v>
      </c>
      <c r="AJ2377" s="3">
        <v>1190312.54</v>
      </c>
      <c r="AK2377" t="s">
        <v>91</v>
      </c>
      <c r="AL2377" t="s">
        <v>91</v>
      </c>
      <c r="AM2377" t="s">
        <v>91</v>
      </c>
      <c r="AN2377" t="s">
        <v>91</v>
      </c>
      <c r="AO2377" t="s">
        <v>91</v>
      </c>
      <c r="AP2377" t="s">
        <v>91</v>
      </c>
      <c r="AT2377" t="s">
        <v>18</v>
      </c>
    </row>
    <row r="2378" spans="2:46" x14ac:dyDescent="0.25">
      <c r="B2378">
        <v>38602970</v>
      </c>
      <c r="C2378" t="s">
        <v>108</v>
      </c>
      <c r="D2378" t="s">
        <v>2874</v>
      </c>
      <c r="E2378">
        <v>0</v>
      </c>
      <c r="F2378" t="s">
        <v>1505</v>
      </c>
      <c r="G2378" t="s">
        <v>1284</v>
      </c>
      <c r="H2378" s="1">
        <v>30425</v>
      </c>
      <c r="I2378" t="s">
        <v>13564</v>
      </c>
      <c r="J2378">
        <v>76001</v>
      </c>
      <c r="K2378" t="s">
        <v>329</v>
      </c>
      <c r="L2378">
        <v>76</v>
      </c>
      <c r="M2378" t="s">
        <v>330</v>
      </c>
      <c r="O2378">
        <v>3137523608</v>
      </c>
      <c r="P2378">
        <v>0</v>
      </c>
      <c r="T2378" t="s">
        <v>306</v>
      </c>
      <c r="U2378">
        <v>2021</v>
      </c>
      <c r="V2378" t="s">
        <v>1019</v>
      </c>
      <c r="W2378" t="s">
        <v>13565</v>
      </c>
      <c r="X2378" t="s">
        <v>13566</v>
      </c>
      <c r="Y2378" t="s">
        <v>1022</v>
      </c>
      <c r="Z2378" t="s">
        <v>298</v>
      </c>
      <c r="AA2378" t="s">
        <v>691</v>
      </c>
      <c r="AB2378" s="2">
        <f t="shared" si="37"/>
        <v>2.3519930855661193E-2</v>
      </c>
      <c r="AC2378" s="3">
        <v>115700000</v>
      </c>
      <c r="AD2378" t="s">
        <v>87</v>
      </c>
      <c r="AE2378" t="s">
        <v>106</v>
      </c>
      <c r="AF2378" t="s">
        <v>89</v>
      </c>
      <c r="AG2378" t="s">
        <v>13567</v>
      </c>
      <c r="AH2378">
        <v>159709503</v>
      </c>
      <c r="AI2378" s="3">
        <v>2721256</v>
      </c>
      <c r="AJ2378" s="3">
        <v>2266769.9700000002</v>
      </c>
      <c r="AK2378" t="s">
        <v>91</v>
      </c>
      <c r="AL2378" t="s">
        <v>91</v>
      </c>
      <c r="AM2378" t="s">
        <v>91</v>
      </c>
      <c r="AN2378" t="s">
        <v>91</v>
      </c>
      <c r="AO2378" t="s">
        <v>91</v>
      </c>
      <c r="AP2378" t="s">
        <v>91</v>
      </c>
      <c r="AT2378" t="s">
        <v>20</v>
      </c>
    </row>
    <row r="2379" spans="2:46" x14ac:dyDescent="0.25">
      <c r="B2379">
        <v>91276142</v>
      </c>
      <c r="C2379" t="s">
        <v>72</v>
      </c>
      <c r="D2379" t="s">
        <v>1401</v>
      </c>
      <c r="E2379" t="s">
        <v>389</v>
      </c>
      <c r="F2379" t="s">
        <v>3874</v>
      </c>
      <c r="G2379" t="s">
        <v>303</v>
      </c>
      <c r="H2379" s="1">
        <v>25649</v>
      </c>
      <c r="I2379" t="s">
        <v>13568</v>
      </c>
      <c r="J2379">
        <v>68276</v>
      </c>
      <c r="K2379" t="s">
        <v>1067</v>
      </c>
      <c r="L2379">
        <v>68</v>
      </c>
      <c r="M2379" t="s">
        <v>146</v>
      </c>
      <c r="O2379">
        <v>3004860391</v>
      </c>
      <c r="P2379">
        <v>3203335216</v>
      </c>
      <c r="T2379" t="s">
        <v>195</v>
      </c>
      <c r="U2379">
        <v>2019</v>
      </c>
      <c r="V2379" t="s">
        <v>206</v>
      </c>
      <c r="W2379" t="s">
        <v>13569</v>
      </c>
      <c r="X2379" t="s">
        <v>13570</v>
      </c>
      <c r="Y2379" t="s">
        <v>209</v>
      </c>
      <c r="Z2379" t="s">
        <v>210</v>
      </c>
      <c r="AA2379" t="s">
        <v>211</v>
      </c>
      <c r="AB2379" s="2">
        <f t="shared" si="37"/>
        <v>1.1794989519876098E-2</v>
      </c>
      <c r="AC2379" s="3">
        <v>193700000</v>
      </c>
      <c r="AD2379" t="s">
        <v>177</v>
      </c>
      <c r="AE2379" t="s">
        <v>212</v>
      </c>
      <c r="AF2379" t="s">
        <v>89</v>
      </c>
      <c r="AG2379" t="s">
        <v>13571</v>
      </c>
      <c r="AH2379">
        <v>29213168</v>
      </c>
      <c r="AI2379" s="3">
        <v>2284689.4700000002</v>
      </c>
      <c r="AJ2379" s="3">
        <v>1899907.12</v>
      </c>
      <c r="AK2379" t="s">
        <v>91</v>
      </c>
      <c r="AL2379" s="3" t="s">
        <v>91</v>
      </c>
      <c r="AM2379" s="3" t="s">
        <v>91</v>
      </c>
      <c r="AN2379" t="s">
        <v>91</v>
      </c>
      <c r="AO2379" s="3" t="s">
        <v>91</v>
      </c>
      <c r="AP2379" s="3" t="s">
        <v>91</v>
      </c>
      <c r="AT2379" t="s">
        <v>19</v>
      </c>
    </row>
    <row r="2380" spans="2:46" x14ac:dyDescent="0.25">
      <c r="B2380">
        <v>41658402</v>
      </c>
      <c r="C2380" t="s">
        <v>108</v>
      </c>
      <c r="D2380" t="s">
        <v>6043</v>
      </c>
      <c r="E2380" t="s">
        <v>3312</v>
      </c>
      <c r="F2380" t="s">
        <v>6245</v>
      </c>
      <c r="G2380" t="s">
        <v>1530</v>
      </c>
      <c r="H2380" s="1">
        <v>21121</v>
      </c>
      <c r="I2380" t="s">
        <v>13572</v>
      </c>
      <c r="J2380">
        <v>0</v>
      </c>
      <c r="K2380" t="s">
        <v>78</v>
      </c>
      <c r="L2380">
        <v>25</v>
      </c>
      <c r="M2380" t="s">
        <v>78</v>
      </c>
      <c r="O2380">
        <v>3158307000</v>
      </c>
      <c r="P2380">
        <v>0</v>
      </c>
      <c r="T2380" t="s">
        <v>467</v>
      </c>
      <c r="U2380">
        <v>2017</v>
      </c>
      <c r="V2380" t="s">
        <v>9843</v>
      </c>
      <c r="W2380" t="s">
        <v>13573</v>
      </c>
      <c r="X2380" t="s">
        <v>13574</v>
      </c>
      <c r="Y2380" t="s">
        <v>9846</v>
      </c>
      <c r="Z2380" t="s">
        <v>121</v>
      </c>
      <c r="AA2380" t="s">
        <v>1409</v>
      </c>
      <c r="AB2380" s="2">
        <f t="shared" si="37"/>
        <v>2.4071991666666667E-2</v>
      </c>
      <c r="AC2380" s="3">
        <v>56400000</v>
      </c>
      <c r="AD2380" t="s">
        <v>151</v>
      </c>
      <c r="AE2380" t="s">
        <v>139</v>
      </c>
      <c r="AF2380" t="s">
        <v>89</v>
      </c>
      <c r="AG2380">
        <v>0</v>
      </c>
      <c r="AH2380">
        <v>29206128</v>
      </c>
      <c r="AI2380" s="3">
        <v>1357660.33</v>
      </c>
      <c r="AJ2380" s="3">
        <v>1120891.03</v>
      </c>
      <c r="AK2380" t="s">
        <v>91</v>
      </c>
      <c r="AL2380" t="s">
        <v>91</v>
      </c>
      <c r="AM2380" t="s">
        <v>91</v>
      </c>
      <c r="AN2380" t="s">
        <v>91</v>
      </c>
      <c r="AO2380" t="s">
        <v>91</v>
      </c>
      <c r="AP2380" t="s">
        <v>91</v>
      </c>
      <c r="AT2380" t="s">
        <v>18</v>
      </c>
    </row>
    <row r="2381" spans="2:46" x14ac:dyDescent="0.25">
      <c r="B2381">
        <v>79287716</v>
      </c>
      <c r="C2381" t="s">
        <v>72</v>
      </c>
      <c r="D2381" t="s">
        <v>1401</v>
      </c>
      <c r="E2381" t="s">
        <v>1418</v>
      </c>
      <c r="F2381" t="s">
        <v>291</v>
      </c>
      <c r="G2381" t="s">
        <v>261</v>
      </c>
      <c r="H2381" s="1">
        <v>23269</v>
      </c>
      <c r="I2381" t="s">
        <v>13575</v>
      </c>
      <c r="J2381">
        <v>50001</v>
      </c>
      <c r="K2381" t="s">
        <v>804</v>
      </c>
      <c r="L2381">
        <v>50</v>
      </c>
      <c r="M2381" t="s">
        <v>805</v>
      </c>
      <c r="O2381">
        <v>3118209634</v>
      </c>
      <c r="P2381">
        <v>0</v>
      </c>
      <c r="T2381" t="s">
        <v>116</v>
      </c>
      <c r="U2381">
        <v>2020</v>
      </c>
      <c r="V2381" t="s">
        <v>8940</v>
      </c>
      <c r="W2381" t="s">
        <v>13576</v>
      </c>
      <c r="X2381" t="s">
        <v>13577</v>
      </c>
      <c r="Y2381" t="s">
        <v>8943</v>
      </c>
      <c r="Z2381" t="s">
        <v>210</v>
      </c>
      <c r="AA2381" t="s">
        <v>1279</v>
      </c>
      <c r="AB2381" s="2">
        <f t="shared" si="37"/>
        <v>1.1439018558364711E-2</v>
      </c>
      <c r="AC2381" s="3">
        <v>185900000</v>
      </c>
      <c r="AD2381" t="s">
        <v>123</v>
      </c>
      <c r="AE2381" t="s">
        <v>106</v>
      </c>
      <c r="AF2381" t="s">
        <v>89</v>
      </c>
      <c r="AG2381" t="s">
        <v>13578</v>
      </c>
      <c r="AH2381">
        <v>29212932</v>
      </c>
      <c r="AI2381" s="3">
        <v>2126513.5499999998</v>
      </c>
      <c r="AJ2381" s="3">
        <v>1766986.18</v>
      </c>
      <c r="AK2381" t="s">
        <v>91</v>
      </c>
      <c r="AL2381" t="s">
        <v>91</v>
      </c>
      <c r="AM2381" t="s">
        <v>91</v>
      </c>
      <c r="AN2381" t="s">
        <v>91</v>
      </c>
      <c r="AO2381" t="s">
        <v>91</v>
      </c>
      <c r="AP2381" t="s">
        <v>91</v>
      </c>
      <c r="AT2381" t="s">
        <v>19</v>
      </c>
    </row>
    <row r="2382" spans="2:46" x14ac:dyDescent="0.25">
      <c r="B2382">
        <v>30402526</v>
      </c>
      <c r="C2382" t="s">
        <v>108</v>
      </c>
      <c r="D2382" t="s">
        <v>693</v>
      </c>
      <c r="E2382">
        <v>0</v>
      </c>
      <c r="F2382" t="s">
        <v>4752</v>
      </c>
      <c r="G2382" t="s">
        <v>975</v>
      </c>
      <c r="H2382" s="1">
        <v>29099</v>
      </c>
      <c r="I2382" t="s">
        <v>13579</v>
      </c>
      <c r="J2382">
        <v>17001</v>
      </c>
      <c r="K2382" t="s">
        <v>476</v>
      </c>
      <c r="L2382">
        <v>17</v>
      </c>
      <c r="M2382" t="s">
        <v>477</v>
      </c>
      <c r="O2382">
        <v>3116340365</v>
      </c>
      <c r="P2382">
        <v>0</v>
      </c>
      <c r="T2382" t="s">
        <v>544</v>
      </c>
      <c r="U2382">
        <v>2022</v>
      </c>
      <c r="V2382" t="s">
        <v>713</v>
      </c>
      <c r="W2382" t="s">
        <v>13580</v>
      </c>
      <c r="X2382" t="s">
        <v>13581</v>
      </c>
      <c r="Y2382" t="s">
        <v>716</v>
      </c>
      <c r="Z2382" t="s">
        <v>164</v>
      </c>
      <c r="AA2382" t="s">
        <v>654</v>
      </c>
      <c r="AB2382" s="2">
        <f t="shared" si="37"/>
        <v>2.8594090909090909E-2</v>
      </c>
      <c r="AC2382" s="3">
        <v>59400000</v>
      </c>
      <c r="AD2382" t="s">
        <v>151</v>
      </c>
      <c r="AE2382" t="s">
        <v>139</v>
      </c>
      <c r="AF2382" t="s">
        <v>89</v>
      </c>
      <c r="AG2382">
        <v>0</v>
      </c>
      <c r="AH2382">
        <v>159777702</v>
      </c>
      <c r="AI2382" s="3">
        <v>1698489</v>
      </c>
      <c r="AJ2382" s="3">
        <v>1407301.54</v>
      </c>
      <c r="AK2382" t="s">
        <v>91</v>
      </c>
      <c r="AL2382" t="s">
        <v>91</v>
      </c>
      <c r="AM2382" t="s">
        <v>91</v>
      </c>
      <c r="AN2382" t="s">
        <v>91</v>
      </c>
      <c r="AO2382" t="s">
        <v>91</v>
      </c>
      <c r="AP2382" t="s">
        <v>91</v>
      </c>
      <c r="AT2382" t="s">
        <v>18</v>
      </c>
    </row>
    <row r="2383" spans="2:46" x14ac:dyDescent="0.25">
      <c r="B2383">
        <v>1037634106</v>
      </c>
      <c r="C2383" t="s">
        <v>72</v>
      </c>
      <c r="D2383" t="s">
        <v>13582</v>
      </c>
      <c r="E2383">
        <v>0</v>
      </c>
      <c r="F2383" t="s">
        <v>1016</v>
      </c>
      <c r="G2383" t="s">
        <v>1973</v>
      </c>
      <c r="H2383" s="1">
        <v>34311</v>
      </c>
      <c r="I2383" t="s">
        <v>13583</v>
      </c>
      <c r="J2383">
        <v>5001</v>
      </c>
      <c r="K2383" t="s">
        <v>114</v>
      </c>
      <c r="L2383">
        <v>5</v>
      </c>
      <c r="M2383" t="s">
        <v>115</v>
      </c>
      <c r="O2383">
        <v>3186236486</v>
      </c>
      <c r="P2383">
        <v>0</v>
      </c>
      <c r="T2383" t="s">
        <v>403</v>
      </c>
      <c r="U2383">
        <v>2019</v>
      </c>
      <c r="V2383" t="s">
        <v>677</v>
      </c>
      <c r="W2383" t="s">
        <v>13584</v>
      </c>
      <c r="X2383" t="s">
        <v>13585</v>
      </c>
      <c r="Y2383" t="s">
        <v>680</v>
      </c>
      <c r="Z2383" t="s">
        <v>103</v>
      </c>
      <c r="AA2383" t="s">
        <v>408</v>
      </c>
      <c r="AB2383" s="2">
        <f t="shared" si="37"/>
        <v>5.512900322580646E-2</v>
      </c>
      <c r="AC2383" s="3">
        <v>43400000</v>
      </c>
      <c r="AD2383" t="s">
        <v>123</v>
      </c>
      <c r="AE2383" t="s">
        <v>139</v>
      </c>
      <c r="AF2383" t="s">
        <v>89</v>
      </c>
      <c r="AG2383" t="s">
        <v>13586</v>
      </c>
      <c r="AH2383">
        <v>29212848</v>
      </c>
      <c r="AI2383" s="3">
        <v>2392598.7400000002</v>
      </c>
      <c r="AJ2383" s="3">
        <v>1990587.18</v>
      </c>
      <c r="AK2383" t="s">
        <v>91</v>
      </c>
      <c r="AL2383" t="s">
        <v>91</v>
      </c>
      <c r="AM2383" t="s">
        <v>91</v>
      </c>
      <c r="AN2383" t="s">
        <v>91</v>
      </c>
      <c r="AO2383" t="s">
        <v>91</v>
      </c>
      <c r="AP2383" t="s">
        <v>91</v>
      </c>
      <c r="AT2383" t="s">
        <v>21</v>
      </c>
    </row>
    <row r="2384" spans="2:46" x14ac:dyDescent="0.25">
      <c r="B2384">
        <v>73115374</v>
      </c>
      <c r="C2384" t="s">
        <v>72</v>
      </c>
      <c r="D2384" t="s">
        <v>337</v>
      </c>
      <c r="E2384" t="s">
        <v>1459</v>
      </c>
      <c r="F2384" t="s">
        <v>2244</v>
      </c>
      <c r="G2384" t="s">
        <v>303</v>
      </c>
      <c r="H2384" s="1">
        <v>23977</v>
      </c>
      <c r="I2384" t="s">
        <v>13587</v>
      </c>
      <c r="J2384">
        <v>0</v>
      </c>
      <c r="K2384" t="s">
        <v>593</v>
      </c>
      <c r="L2384">
        <v>13</v>
      </c>
      <c r="M2384" t="s">
        <v>123</v>
      </c>
      <c r="O2384">
        <v>3107060062</v>
      </c>
      <c r="P2384">
        <v>0</v>
      </c>
      <c r="T2384" t="s">
        <v>494</v>
      </c>
      <c r="U2384">
        <v>2020</v>
      </c>
      <c r="V2384" t="s">
        <v>2701</v>
      </c>
      <c r="W2384" t="s">
        <v>13588</v>
      </c>
      <c r="X2384" t="s">
        <v>13589</v>
      </c>
      <c r="Y2384" t="s">
        <v>2704</v>
      </c>
      <c r="Z2384" t="s">
        <v>136</v>
      </c>
      <c r="AA2384" t="s">
        <v>233</v>
      </c>
      <c r="AB2384" s="2">
        <f t="shared" si="37"/>
        <v>2.4495590682196339E-2</v>
      </c>
      <c r="AC2384" s="3">
        <v>60100000</v>
      </c>
      <c r="AD2384" t="s">
        <v>151</v>
      </c>
      <c r="AE2384" t="s">
        <v>106</v>
      </c>
      <c r="AF2384" t="s">
        <v>89</v>
      </c>
      <c r="AG2384">
        <v>0</v>
      </c>
      <c r="AH2384">
        <v>159835453</v>
      </c>
      <c r="AI2384" s="3">
        <v>1472185</v>
      </c>
      <c r="AJ2384" s="3">
        <v>1217130.6499999999</v>
      </c>
      <c r="AK2384" t="s">
        <v>91</v>
      </c>
      <c r="AL2384" t="s">
        <v>91</v>
      </c>
      <c r="AM2384" t="s">
        <v>91</v>
      </c>
      <c r="AN2384" t="s">
        <v>91</v>
      </c>
      <c r="AO2384" t="s">
        <v>91</v>
      </c>
      <c r="AP2384" t="s">
        <v>91</v>
      </c>
      <c r="AT2384" t="s">
        <v>18</v>
      </c>
    </row>
    <row r="2385" spans="2:46" x14ac:dyDescent="0.25">
      <c r="B2385">
        <v>76315174</v>
      </c>
      <c r="C2385" t="s">
        <v>72</v>
      </c>
      <c r="D2385" t="s">
        <v>3699</v>
      </c>
      <c r="E2385" t="s">
        <v>994</v>
      </c>
      <c r="F2385" t="s">
        <v>9774</v>
      </c>
      <c r="G2385" t="s">
        <v>2394</v>
      </c>
      <c r="H2385" s="1">
        <v>26285</v>
      </c>
      <c r="I2385" t="s">
        <v>13590</v>
      </c>
      <c r="J2385">
        <v>76001</v>
      </c>
      <c r="K2385" t="s">
        <v>329</v>
      </c>
      <c r="L2385">
        <v>76</v>
      </c>
      <c r="M2385" t="s">
        <v>330</v>
      </c>
      <c r="O2385">
        <v>3146786279</v>
      </c>
      <c r="P2385">
        <v>3017851160</v>
      </c>
      <c r="T2385" t="s">
        <v>424</v>
      </c>
      <c r="U2385">
        <v>2013</v>
      </c>
      <c r="V2385" t="s">
        <v>11547</v>
      </c>
      <c r="W2385" t="s">
        <v>13591</v>
      </c>
      <c r="X2385" t="s">
        <v>13592</v>
      </c>
      <c r="Y2385" t="s">
        <v>11550</v>
      </c>
      <c r="Z2385" t="s">
        <v>136</v>
      </c>
      <c r="AA2385" t="s">
        <v>1668</v>
      </c>
      <c r="AB2385" s="2">
        <f t="shared" si="37"/>
        <v>5.6884793984962406E-2</v>
      </c>
      <c r="AC2385" s="3">
        <v>26600000</v>
      </c>
      <c r="AD2385" t="s">
        <v>105</v>
      </c>
      <c r="AE2385" t="s">
        <v>139</v>
      </c>
      <c r="AF2385" t="s">
        <v>89</v>
      </c>
      <c r="AG2385" t="s">
        <v>13593</v>
      </c>
      <c r="AH2385">
        <v>29215354</v>
      </c>
      <c r="AI2385" s="3">
        <v>1513135.52</v>
      </c>
      <c r="AJ2385" s="3">
        <v>1251542.45</v>
      </c>
      <c r="AK2385" t="s">
        <v>91</v>
      </c>
      <c r="AL2385" t="s">
        <v>91</v>
      </c>
      <c r="AM2385" t="s">
        <v>91</v>
      </c>
      <c r="AN2385" t="s">
        <v>91</v>
      </c>
      <c r="AO2385" t="s">
        <v>91</v>
      </c>
      <c r="AP2385" t="s">
        <v>91</v>
      </c>
      <c r="AT2385" t="s">
        <v>21</v>
      </c>
    </row>
    <row r="2386" spans="2:46" x14ac:dyDescent="0.25">
      <c r="B2386">
        <v>1037642727</v>
      </c>
      <c r="C2386" t="s">
        <v>72</v>
      </c>
      <c r="D2386" t="s">
        <v>647</v>
      </c>
      <c r="E2386" t="s">
        <v>225</v>
      </c>
      <c r="F2386" t="s">
        <v>664</v>
      </c>
      <c r="G2386" t="s">
        <v>9230</v>
      </c>
      <c r="H2386" s="1">
        <v>34864</v>
      </c>
      <c r="I2386" t="s">
        <v>13594</v>
      </c>
      <c r="J2386">
        <v>5001</v>
      </c>
      <c r="K2386" t="s">
        <v>114</v>
      </c>
      <c r="L2386">
        <v>5</v>
      </c>
      <c r="M2386" t="s">
        <v>115</v>
      </c>
      <c r="O2386">
        <v>3053412194</v>
      </c>
      <c r="P2386">
        <v>0</v>
      </c>
      <c r="T2386" t="s">
        <v>1780</v>
      </c>
      <c r="U2386">
        <v>2025</v>
      </c>
      <c r="V2386" t="s">
        <v>10169</v>
      </c>
      <c r="W2386" t="s">
        <v>13595</v>
      </c>
      <c r="X2386" t="s">
        <v>13596</v>
      </c>
      <c r="Y2386" t="s">
        <v>10172</v>
      </c>
      <c r="Z2386" t="s">
        <v>121</v>
      </c>
      <c r="AA2386" t="s">
        <v>1036</v>
      </c>
      <c r="AB2386" s="2">
        <f t="shared" si="37"/>
        <v>4.7507928331466963E-2</v>
      </c>
      <c r="AC2386" s="3">
        <v>89300000</v>
      </c>
      <c r="AD2386" t="s">
        <v>123</v>
      </c>
      <c r="AE2386" t="s">
        <v>106</v>
      </c>
      <c r="AF2386" t="s">
        <v>89</v>
      </c>
      <c r="AG2386" t="s">
        <v>13597</v>
      </c>
      <c r="AH2386">
        <v>159835860</v>
      </c>
      <c r="AI2386" s="3">
        <v>4242458</v>
      </c>
      <c r="AJ2386" s="3">
        <v>3545090.79</v>
      </c>
      <c r="AK2386" t="s">
        <v>91</v>
      </c>
      <c r="AL2386" t="s">
        <v>91</v>
      </c>
      <c r="AM2386" t="s">
        <v>91</v>
      </c>
      <c r="AN2386" t="s">
        <v>91</v>
      </c>
      <c r="AO2386" t="s">
        <v>91</v>
      </c>
      <c r="AP2386" t="s">
        <v>91</v>
      </c>
      <c r="AT2386" t="s">
        <v>21</v>
      </c>
    </row>
    <row r="2387" spans="2:46" x14ac:dyDescent="0.25">
      <c r="B2387">
        <v>1065817795</v>
      </c>
      <c r="C2387" t="s">
        <v>72</v>
      </c>
      <c r="D2387" t="s">
        <v>338</v>
      </c>
      <c r="E2387" t="s">
        <v>167</v>
      </c>
      <c r="F2387" t="s">
        <v>2659</v>
      </c>
      <c r="G2387" t="s">
        <v>2350</v>
      </c>
      <c r="H2387" s="1">
        <v>34863</v>
      </c>
      <c r="I2387" t="s">
        <v>13598</v>
      </c>
      <c r="J2387">
        <v>0</v>
      </c>
      <c r="K2387" t="s">
        <v>157</v>
      </c>
      <c r="L2387">
        <v>8</v>
      </c>
      <c r="M2387" t="s">
        <v>158</v>
      </c>
      <c r="O2387">
        <v>3043290195</v>
      </c>
      <c r="P2387">
        <v>0</v>
      </c>
      <c r="T2387" t="s">
        <v>293</v>
      </c>
      <c r="U2387">
        <v>2020</v>
      </c>
      <c r="V2387" t="s">
        <v>13599</v>
      </c>
      <c r="W2387" t="s">
        <v>13600</v>
      </c>
      <c r="X2387" t="s">
        <v>13601</v>
      </c>
      <c r="Y2387" t="s">
        <v>13602</v>
      </c>
      <c r="Z2387" t="s">
        <v>311</v>
      </c>
      <c r="AA2387" t="s">
        <v>829</v>
      </c>
      <c r="AB2387" s="2">
        <f t="shared" si="37"/>
        <v>4.6269164588528679E-2</v>
      </c>
      <c r="AC2387" s="3">
        <v>80200000</v>
      </c>
      <c r="AD2387" t="s">
        <v>87</v>
      </c>
      <c r="AE2387" t="s">
        <v>139</v>
      </c>
      <c r="AF2387" t="s">
        <v>89</v>
      </c>
      <c r="AG2387" t="s">
        <v>13603</v>
      </c>
      <c r="AH2387">
        <v>159708257</v>
      </c>
      <c r="AI2387" s="3">
        <v>3710787</v>
      </c>
      <c r="AJ2387" s="3">
        <v>3098307.99</v>
      </c>
      <c r="AK2387" t="s">
        <v>91</v>
      </c>
      <c r="AL2387" t="s">
        <v>91</v>
      </c>
      <c r="AM2387" t="s">
        <v>91</v>
      </c>
      <c r="AN2387" t="s">
        <v>91</v>
      </c>
      <c r="AO2387" t="s">
        <v>91</v>
      </c>
      <c r="AP2387" t="s">
        <v>91</v>
      </c>
      <c r="AT2387" t="s">
        <v>21</v>
      </c>
    </row>
    <row r="2388" spans="2:46" x14ac:dyDescent="0.25">
      <c r="B2388">
        <v>80200048</v>
      </c>
      <c r="C2388" t="s">
        <v>72</v>
      </c>
      <c r="D2388" t="s">
        <v>462</v>
      </c>
      <c r="E2388" t="s">
        <v>4066</v>
      </c>
      <c r="F2388" t="s">
        <v>181</v>
      </c>
      <c r="G2388" t="s">
        <v>13604</v>
      </c>
      <c r="H2388" s="1">
        <v>30911</v>
      </c>
      <c r="I2388" t="s">
        <v>13605</v>
      </c>
      <c r="J2388">
        <v>0</v>
      </c>
      <c r="K2388" t="s">
        <v>78</v>
      </c>
      <c r="L2388">
        <v>25</v>
      </c>
      <c r="M2388" t="s">
        <v>78</v>
      </c>
      <c r="O2388">
        <v>3212050056</v>
      </c>
      <c r="P2388">
        <v>3008757408</v>
      </c>
      <c r="T2388" t="s">
        <v>585</v>
      </c>
      <c r="U2388">
        <v>2020</v>
      </c>
      <c r="V2388" t="s">
        <v>1682</v>
      </c>
      <c r="W2388" t="s">
        <v>13606</v>
      </c>
      <c r="X2388" t="s">
        <v>13607</v>
      </c>
      <c r="Y2388" t="s">
        <v>1685</v>
      </c>
      <c r="Z2388" t="s">
        <v>103</v>
      </c>
      <c r="AA2388" t="s">
        <v>1229</v>
      </c>
      <c r="AB2388" s="2">
        <f t="shared" si="37"/>
        <v>2.9337027540360872E-2</v>
      </c>
      <c r="AC2388" s="3">
        <v>105300000</v>
      </c>
      <c r="AD2388" t="s">
        <v>105</v>
      </c>
      <c r="AE2388" t="s">
        <v>88</v>
      </c>
      <c r="AF2388" t="s">
        <v>89</v>
      </c>
      <c r="AG2388" t="s">
        <v>13608</v>
      </c>
      <c r="AH2388">
        <v>159835099</v>
      </c>
      <c r="AI2388" s="3">
        <v>3089189</v>
      </c>
      <c r="AJ2388" s="3">
        <v>2575957.2799999998</v>
      </c>
      <c r="AK2388" t="s">
        <v>91</v>
      </c>
      <c r="AL2388" t="s">
        <v>91</v>
      </c>
      <c r="AM2388" t="s">
        <v>91</v>
      </c>
      <c r="AN2388" t="s">
        <v>91</v>
      </c>
      <c r="AO2388" t="s">
        <v>91</v>
      </c>
      <c r="AP2388" t="s">
        <v>91</v>
      </c>
      <c r="AT2388" t="s">
        <v>21</v>
      </c>
    </row>
    <row r="2389" spans="2:46" x14ac:dyDescent="0.25">
      <c r="B2389">
        <v>43870479</v>
      </c>
      <c r="C2389" t="s">
        <v>108</v>
      </c>
      <c r="D2389" t="s">
        <v>672</v>
      </c>
      <c r="E2389" t="s">
        <v>2057</v>
      </c>
      <c r="F2389" t="s">
        <v>1662</v>
      </c>
      <c r="G2389" t="s">
        <v>155</v>
      </c>
      <c r="H2389" s="1">
        <v>29358</v>
      </c>
      <c r="I2389" t="s">
        <v>13609</v>
      </c>
      <c r="J2389">
        <v>5631</v>
      </c>
      <c r="K2389" t="s">
        <v>393</v>
      </c>
      <c r="L2389">
        <v>5</v>
      </c>
      <c r="M2389" t="s">
        <v>115</v>
      </c>
      <c r="O2389">
        <v>3103848717</v>
      </c>
      <c r="P2389">
        <v>0</v>
      </c>
      <c r="T2389" t="s">
        <v>205</v>
      </c>
      <c r="U2389">
        <v>2019</v>
      </c>
      <c r="V2389" t="s">
        <v>1967</v>
      </c>
      <c r="W2389" t="s">
        <v>13610</v>
      </c>
      <c r="X2389">
        <v>0</v>
      </c>
      <c r="Y2389" t="s">
        <v>1970</v>
      </c>
      <c r="Z2389" t="s">
        <v>164</v>
      </c>
      <c r="AA2389" t="s">
        <v>165</v>
      </c>
      <c r="AB2389" s="2">
        <f t="shared" si="37"/>
        <v>3.6775421774193545E-2</v>
      </c>
      <c r="AC2389" s="3">
        <v>37200000</v>
      </c>
      <c r="AD2389" t="s">
        <v>810</v>
      </c>
      <c r="AE2389" t="s">
        <v>139</v>
      </c>
      <c r="AF2389" t="s">
        <v>89</v>
      </c>
      <c r="AG2389" t="s">
        <v>13611</v>
      </c>
      <c r="AH2389">
        <v>29191656</v>
      </c>
      <c r="AI2389" s="3">
        <v>1368045.69</v>
      </c>
      <c r="AJ2389" s="3">
        <v>1129618.23</v>
      </c>
      <c r="AK2389" t="s">
        <v>91</v>
      </c>
      <c r="AL2389" t="s">
        <v>91</v>
      </c>
      <c r="AM2389" t="s">
        <v>91</v>
      </c>
      <c r="AN2389" t="s">
        <v>91</v>
      </c>
      <c r="AO2389" t="s">
        <v>91</v>
      </c>
      <c r="AP2389" t="s">
        <v>91</v>
      </c>
      <c r="AT2389" t="s">
        <v>18</v>
      </c>
    </row>
    <row r="2390" spans="2:46" x14ac:dyDescent="0.25">
      <c r="B2390">
        <v>50943164</v>
      </c>
      <c r="C2390" t="s">
        <v>108</v>
      </c>
      <c r="D2390" t="s">
        <v>13612</v>
      </c>
      <c r="E2390" t="s">
        <v>789</v>
      </c>
      <c r="F2390" t="s">
        <v>1001</v>
      </c>
      <c r="G2390" t="s">
        <v>3623</v>
      </c>
      <c r="H2390" s="1">
        <v>27292</v>
      </c>
      <c r="I2390" t="s">
        <v>13613</v>
      </c>
      <c r="J2390">
        <v>0</v>
      </c>
      <c r="K2390" t="s">
        <v>5693</v>
      </c>
      <c r="L2390">
        <v>0</v>
      </c>
      <c r="M2390" t="s">
        <v>605</v>
      </c>
      <c r="O2390">
        <v>3154135657</v>
      </c>
      <c r="P2390">
        <v>3154165657</v>
      </c>
      <c r="T2390" t="s">
        <v>1891</v>
      </c>
      <c r="U2390">
        <v>2015</v>
      </c>
      <c r="V2390" t="s">
        <v>12207</v>
      </c>
      <c r="W2390" t="s">
        <v>13614</v>
      </c>
      <c r="X2390" t="s">
        <v>13615</v>
      </c>
      <c r="Y2390" t="s">
        <v>13616</v>
      </c>
      <c r="Z2390" t="s">
        <v>121</v>
      </c>
      <c r="AA2390" t="s">
        <v>877</v>
      </c>
      <c r="AB2390" s="2">
        <f t="shared" si="37"/>
        <v>5.8314006514657978E-2</v>
      </c>
      <c r="AC2390" s="3">
        <v>30700000</v>
      </c>
      <c r="AD2390" t="s">
        <v>105</v>
      </c>
      <c r="AE2390" t="s">
        <v>139</v>
      </c>
      <c r="AF2390" t="s">
        <v>89</v>
      </c>
      <c r="AG2390" t="s">
        <v>13617</v>
      </c>
      <c r="AH2390">
        <v>159819501</v>
      </c>
      <c r="AI2390" s="3">
        <v>1790240</v>
      </c>
      <c r="AJ2390" s="3">
        <v>1484403.29</v>
      </c>
      <c r="AK2390" t="s">
        <v>91</v>
      </c>
      <c r="AL2390" t="s">
        <v>91</v>
      </c>
      <c r="AM2390" t="s">
        <v>91</v>
      </c>
      <c r="AN2390" t="s">
        <v>91</v>
      </c>
      <c r="AO2390" t="s">
        <v>91</v>
      </c>
      <c r="AP2390" t="s">
        <v>91</v>
      </c>
      <c r="AT2390" t="s">
        <v>21</v>
      </c>
    </row>
    <row r="2391" spans="2:46" x14ac:dyDescent="0.25">
      <c r="B2391">
        <v>19453284</v>
      </c>
      <c r="C2391" t="s">
        <v>72</v>
      </c>
      <c r="D2391" t="s">
        <v>1656</v>
      </c>
      <c r="E2391" t="s">
        <v>1598</v>
      </c>
      <c r="F2391" t="s">
        <v>452</v>
      </c>
      <c r="G2391" t="s">
        <v>895</v>
      </c>
      <c r="H2391" s="1">
        <v>22147</v>
      </c>
      <c r="I2391" t="s">
        <v>13618</v>
      </c>
      <c r="J2391">
        <v>0</v>
      </c>
      <c r="K2391" t="s">
        <v>78</v>
      </c>
      <c r="L2391">
        <v>25</v>
      </c>
      <c r="M2391" t="s">
        <v>78</v>
      </c>
      <c r="O2391">
        <v>3002118122</v>
      </c>
      <c r="P2391">
        <v>3165755545</v>
      </c>
      <c r="T2391" t="s">
        <v>195</v>
      </c>
      <c r="U2391">
        <v>2016</v>
      </c>
      <c r="V2391" t="s">
        <v>2219</v>
      </c>
      <c r="W2391" t="s">
        <v>13619</v>
      </c>
      <c r="X2391" t="s">
        <v>13620</v>
      </c>
      <c r="Y2391" t="s">
        <v>2222</v>
      </c>
      <c r="Z2391" t="s">
        <v>85</v>
      </c>
      <c r="AA2391" t="s">
        <v>1536</v>
      </c>
      <c r="AB2391" s="2">
        <f t="shared" si="37"/>
        <v>3.122971649484536E-2</v>
      </c>
      <c r="AC2391" s="3">
        <v>38800000</v>
      </c>
      <c r="AD2391" t="s">
        <v>105</v>
      </c>
      <c r="AE2391" t="s">
        <v>139</v>
      </c>
      <c r="AF2391" t="s">
        <v>89</v>
      </c>
      <c r="AG2391" t="s">
        <v>13621</v>
      </c>
      <c r="AH2391">
        <v>159895512</v>
      </c>
      <c r="AI2391" s="3">
        <v>1211713</v>
      </c>
      <c r="AJ2391" s="3">
        <v>998246.07</v>
      </c>
      <c r="AK2391" t="s">
        <v>91</v>
      </c>
      <c r="AL2391" t="s">
        <v>91</v>
      </c>
      <c r="AM2391" t="s">
        <v>91</v>
      </c>
      <c r="AN2391" t="s">
        <v>91</v>
      </c>
      <c r="AO2391" t="s">
        <v>91</v>
      </c>
      <c r="AP2391" t="s">
        <v>91</v>
      </c>
      <c r="AT2391" t="s">
        <v>18</v>
      </c>
    </row>
    <row r="2392" spans="2:46" x14ac:dyDescent="0.25">
      <c r="B2392">
        <v>13873936</v>
      </c>
      <c r="C2392" t="s">
        <v>72</v>
      </c>
      <c r="D2392" t="s">
        <v>1073</v>
      </c>
      <c r="E2392" t="s">
        <v>2392</v>
      </c>
      <c r="F2392" t="s">
        <v>3342</v>
      </c>
      <c r="G2392" t="s">
        <v>8284</v>
      </c>
      <c r="H2392" s="1">
        <v>29890</v>
      </c>
      <c r="I2392" t="s">
        <v>13622</v>
      </c>
      <c r="J2392">
        <v>0</v>
      </c>
      <c r="K2392" t="s">
        <v>78</v>
      </c>
      <c r="L2392">
        <v>25</v>
      </c>
      <c r="M2392" t="s">
        <v>78</v>
      </c>
      <c r="O2392">
        <v>3203474115</v>
      </c>
      <c r="P2392">
        <v>0</v>
      </c>
      <c r="T2392" t="s">
        <v>306</v>
      </c>
      <c r="U2392">
        <v>2018</v>
      </c>
      <c r="V2392" t="s">
        <v>13623</v>
      </c>
      <c r="W2392" t="s">
        <v>13624</v>
      </c>
      <c r="X2392" t="s">
        <v>13625</v>
      </c>
      <c r="Y2392" t="s">
        <v>13626</v>
      </c>
      <c r="Z2392" t="s">
        <v>952</v>
      </c>
      <c r="AA2392" t="s">
        <v>7326</v>
      </c>
      <c r="AB2392" s="2">
        <f t="shared" si="37"/>
        <v>2.8758836898395722E-2</v>
      </c>
      <c r="AC2392" s="3">
        <v>74800000</v>
      </c>
      <c r="AD2392" t="s">
        <v>151</v>
      </c>
      <c r="AE2392" t="s">
        <v>139</v>
      </c>
      <c r="AF2392" t="s">
        <v>89</v>
      </c>
      <c r="AG2392" t="s">
        <v>13627</v>
      </c>
      <c r="AH2392">
        <v>159707013</v>
      </c>
      <c r="AI2392" s="3">
        <v>2151161</v>
      </c>
      <c r="AJ2392" s="3">
        <v>1787698.63</v>
      </c>
      <c r="AK2392" t="s">
        <v>91</v>
      </c>
      <c r="AL2392" t="s">
        <v>91</v>
      </c>
      <c r="AM2392" t="s">
        <v>91</v>
      </c>
      <c r="AN2392" t="s">
        <v>91</v>
      </c>
      <c r="AO2392" t="s">
        <v>91</v>
      </c>
      <c r="AP2392" t="s">
        <v>91</v>
      </c>
      <c r="AT2392" t="s">
        <v>21</v>
      </c>
    </row>
    <row r="2393" spans="2:46" x14ac:dyDescent="0.25">
      <c r="B2393">
        <v>19104509</v>
      </c>
      <c r="C2393" t="s">
        <v>72</v>
      </c>
      <c r="D2393" t="s">
        <v>191</v>
      </c>
      <c r="E2393" t="s">
        <v>2947</v>
      </c>
      <c r="F2393" t="s">
        <v>76</v>
      </c>
      <c r="G2393" t="s">
        <v>911</v>
      </c>
      <c r="H2393" s="1">
        <v>18404</v>
      </c>
      <c r="I2393" t="s">
        <v>13628</v>
      </c>
      <c r="J2393">
        <v>0</v>
      </c>
      <c r="K2393" t="s">
        <v>78</v>
      </c>
      <c r="L2393">
        <v>25</v>
      </c>
      <c r="M2393" t="s">
        <v>78</v>
      </c>
      <c r="O2393">
        <v>3143308429</v>
      </c>
      <c r="P2393">
        <v>0</v>
      </c>
      <c r="T2393" t="s">
        <v>633</v>
      </c>
      <c r="U2393">
        <v>2022</v>
      </c>
      <c r="V2393" t="s">
        <v>13629</v>
      </c>
      <c r="W2393" t="s">
        <v>13630</v>
      </c>
      <c r="X2393" t="s">
        <v>13631</v>
      </c>
      <c r="Y2393" t="s">
        <v>13632</v>
      </c>
      <c r="Z2393" t="s">
        <v>358</v>
      </c>
      <c r="AA2393" t="s">
        <v>359</v>
      </c>
      <c r="AB2393" s="2">
        <f t="shared" si="37"/>
        <v>1.9407218683651806E-2</v>
      </c>
      <c r="AC2393" s="3">
        <v>141300000</v>
      </c>
      <c r="AD2393" t="s">
        <v>87</v>
      </c>
      <c r="AE2393" t="s">
        <v>212</v>
      </c>
      <c r="AF2393" t="s">
        <v>89</v>
      </c>
      <c r="AG2393">
        <v>0</v>
      </c>
      <c r="AH2393">
        <v>159835596</v>
      </c>
      <c r="AI2393" s="3">
        <v>2742240</v>
      </c>
      <c r="AJ2393" s="3">
        <v>2284403.14</v>
      </c>
      <c r="AK2393" t="s">
        <v>91</v>
      </c>
      <c r="AL2393" t="s">
        <v>91</v>
      </c>
      <c r="AM2393" t="s">
        <v>91</v>
      </c>
      <c r="AN2393" t="s">
        <v>91</v>
      </c>
      <c r="AO2393" t="s">
        <v>91</v>
      </c>
      <c r="AP2393" t="s">
        <v>91</v>
      </c>
      <c r="AT2393" t="s">
        <v>18</v>
      </c>
    </row>
    <row r="2394" spans="2:46" x14ac:dyDescent="0.25">
      <c r="B2394">
        <v>32448880</v>
      </c>
      <c r="C2394" t="s">
        <v>108</v>
      </c>
      <c r="D2394" t="s">
        <v>109</v>
      </c>
      <c r="E2394" t="s">
        <v>1573</v>
      </c>
      <c r="F2394" t="s">
        <v>2280</v>
      </c>
      <c r="G2394" t="s">
        <v>1284</v>
      </c>
      <c r="H2394" s="1">
        <v>17995</v>
      </c>
      <c r="I2394" t="s">
        <v>13633</v>
      </c>
      <c r="J2394">
        <v>5001</v>
      </c>
      <c r="K2394" t="s">
        <v>114</v>
      </c>
      <c r="L2394">
        <v>5</v>
      </c>
      <c r="M2394" t="s">
        <v>115</v>
      </c>
      <c r="O2394">
        <v>3002180443</v>
      </c>
      <c r="P2394">
        <v>0</v>
      </c>
      <c r="T2394" t="s">
        <v>544</v>
      </c>
      <c r="U2394">
        <v>2013</v>
      </c>
      <c r="V2394" t="s">
        <v>3726</v>
      </c>
      <c r="W2394" t="s">
        <v>13634</v>
      </c>
      <c r="X2394" t="s">
        <v>13635</v>
      </c>
      <c r="Y2394" t="s">
        <v>3729</v>
      </c>
      <c r="Z2394" t="s">
        <v>103</v>
      </c>
      <c r="AA2394" t="s">
        <v>408</v>
      </c>
      <c r="AB2394" s="2">
        <f t="shared" si="37"/>
        <v>4.1958721311475412E-2</v>
      </c>
      <c r="AC2394" s="3">
        <v>30500000</v>
      </c>
      <c r="AD2394" t="s">
        <v>177</v>
      </c>
      <c r="AE2394" t="s">
        <v>139</v>
      </c>
      <c r="AF2394" t="s">
        <v>89</v>
      </c>
      <c r="AG2394">
        <v>0</v>
      </c>
      <c r="AH2394">
        <v>159948430</v>
      </c>
      <c r="AI2394" s="3">
        <v>1279741</v>
      </c>
      <c r="AJ2394" s="3">
        <v>1055412.51</v>
      </c>
      <c r="AK2394" t="s">
        <v>91</v>
      </c>
      <c r="AL2394" t="s">
        <v>91</v>
      </c>
      <c r="AM2394" t="s">
        <v>91</v>
      </c>
      <c r="AN2394" t="s">
        <v>91</v>
      </c>
      <c r="AO2394" t="s">
        <v>91</v>
      </c>
      <c r="AP2394" t="s">
        <v>91</v>
      </c>
      <c r="AT2394" t="s">
        <v>21</v>
      </c>
    </row>
    <row r="2395" spans="2:46" x14ac:dyDescent="0.25">
      <c r="B2395">
        <v>1019076804</v>
      </c>
      <c r="C2395" t="s">
        <v>72</v>
      </c>
      <c r="D2395" t="s">
        <v>1458</v>
      </c>
      <c r="E2395" t="s">
        <v>225</v>
      </c>
      <c r="F2395" t="s">
        <v>1403</v>
      </c>
      <c r="G2395" t="s">
        <v>391</v>
      </c>
      <c r="H2395" s="1">
        <v>33933</v>
      </c>
      <c r="I2395" t="s">
        <v>13636</v>
      </c>
      <c r="J2395">
        <v>0</v>
      </c>
      <c r="K2395" t="s">
        <v>78</v>
      </c>
      <c r="L2395">
        <v>25</v>
      </c>
      <c r="M2395" t="s">
        <v>78</v>
      </c>
      <c r="O2395">
        <v>3184223991</v>
      </c>
      <c r="P2395">
        <v>3184223999</v>
      </c>
      <c r="T2395" t="s">
        <v>98</v>
      </c>
      <c r="U2395">
        <v>2025</v>
      </c>
      <c r="V2395" t="s">
        <v>7201</v>
      </c>
      <c r="W2395" t="s">
        <v>13637</v>
      </c>
      <c r="X2395" t="s">
        <v>13638</v>
      </c>
      <c r="Y2395" t="s">
        <v>7204</v>
      </c>
      <c r="Z2395" t="s">
        <v>376</v>
      </c>
      <c r="AA2395" t="s">
        <v>377</v>
      </c>
      <c r="AB2395" s="2">
        <f t="shared" si="37"/>
        <v>1.5486268386243385E-2</v>
      </c>
      <c r="AC2395" s="3">
        <v>226800000</v>
      </c>
      <c r="AD2395" t="s">
        <v>123</v>
      </c>
      <c r="AE2395" t="s">
        <v>139</v>
      </c>
      <c r="AF2395" t="s">
        <v>89</v>
      </c>
      <c r="AG2395">
        <v>0</v>
      </c>
      <c r="AH2395">
        <v>29203120</v>
      </c>
      <c r="AI2395" s="3">
        <v>3512285.67</v>
      </c>
      <c r="AJ2395" s="3">
        <v>2931500.56</v>
      </c>
      <c r="AK2395" t="s">
        <v>91</v>
      </c>
      <c r="AL2395" t="s">
        <v>91</v>
      </c>
      <c r="AM2395" t="s">
        <v>91</v>
      </c>
      <c r="AN2395" t="s">
        <v>91</v>
      </c>
      <c r="AO2395" t="s">
        <v>91</v>
      </c>
      <c r="AP2395" t="s">
        <v>91</v>
      </c>
      <c r="AT2395" t="s">
        <v>18</v>
      </c>
    </row>
    <row r="2396" spans="2:46" x14ac:dyDescent="0.25">
      <c r="B2396">
        <v>1124021155</v>
      </c>
      <c r="C2396" t="s">
        <v>72</v>
      </c>
      <c r="D2396" t="s">
        <v>13639</v>
      </c>
      <c r="E2396" t="s">
        <v>13640</v>
      </c>
      <c r="F2396" t="s">
        <v>13639</v>
      </c>
      <c r="G2396" t="s">
        <v>13641</v>
      </c>
      <c r="H2396" s="1">
        <v>32681</v>
      </c>
      <c r="I2396" t="s">
        <v>13642</v>
      </c>
      <c r="J2396">
        <v>54223</v>
      </c>
      <c r="K2396" t="s">
        <v>6412</v>
      </c>
      <c r="L2396">
        <v>54</v>
      </c>
      <c r="M2396" t="s">
        <v>130</v>
      </c>
      <c r="O2396">
        <v>3006809600</v>
      </c>
      <c r="P2396">
        <v>3182917925</v>
      </c>
      <c r="T2396" t="s">
        <v>205</v>
      </c>
      <c r="U2396">
        <v>2014</v>
      </c>
      <c r="V2396" t="s">
        <v>13643</v>
      </c>
      <c r="W2396" t="s">
        <v>13644</v>
      </c>
      <c r="X2396" t="s">
        <v>13645</v>
      </c>
      <c r="Y2396" t="s">
        <v>13646</v>
      </c>
      <c r="Z2396" t="s">
        <v>210</v>
      </c>
      <c r="AA2396" t="s">
        <v>13647</v>
      </c>
      <c r="AB2396" s="2">
        <f t="shared" si="37"/>
        <v>2.6989434482758621E-2</v>
      </c>
      <c r="AC2396" s="3">
        <v>72500000</v>
      </c>
      <c r="AD2396" t="s">
        <v>177</v>
      </c>
      <c r="AE2396" t="s">
        <v>139</v>
      </c>
      <c r="AF2396" t="s">
        <v>89</v>
      </c>
      <c r="AG2396" t="s">
        <v>13648</v>
      </c>
      <c r="AH2396">
        <v>159939525</v>
      </c>
      <c r="AI2396" s="3">
        <v>1956734</v>
      </c>
      <c r="AJ2396" s="3">
        <v>1624314.67</v>
      </c>
      <c r="AK2396" t="s">
        <v>91</v>
      </c>
      <c r="AL2396" t="s">
        <v>91</v>
      </c>
      <c r="AM2396" t="s">
        <v>91</v>
      </c>
      <c r="AN2396" t="s">
        <v>91</v>
      </c>
      <c r="AO2396" t="s">
        <v>91</v>
      </c>
      <c r="AP2396" t="s">
        <v>91</v>
      </c>
      <c r="AT2396" t="s">
        <v>18</v>
      </c>
    </row>
    <row r="2397" spans="2:46" x14ac:dyDescent="0.25">
      <c r="B2397">
        <v>93358827</v>
      </c>
      <c r="C2397" t="s">
        <v>72</v>
      </c>
      <c r="D2397" t="s">
        <v>224</v>
      </c>
      <c r="E2397" t="s">
        <v>540</v>
      </c>
      <c r="F2397" t="s">
        <v>1821</v>
      </c>
      <c r="G2397" t="s">
        <v>13649</v>
      </c>
      <c r="H2397" s="1">
        <v>23640</v>
      </c>
      <c r="I2397" t="s">
        <v>13650</v>
      </c>
      <c r="J2397">
        <v>0</v>
      </c>
      <c r="K2397" t="s">
        <v>78</v>
      </c>
      <c r="L2397">
        <v>25</v>
      </c>
      <c r="M2397" t="s">
        <v>78</v>
      </c>
      <c r="O2397">
        <v>3102872667</v>
      </c>
      <c r="P2397">
        <v>0</v>
      </c>
      <c r="T2397" t="s">
        <v>241</v>
      </c>
      <c r="U2397">
        <v>2025</v>
      </c>
      <c r="V2397" t="s">
        <v>10169</v>
      </c>
      <c r="W2397" t="s">
        <v>13651</v>
      </c>
      <c r="X2397" t="s">
        <v>13652</v>
      </c>
      <c r="Y2397" t="s">
        <v>10172</v>
      </c>
      <c r="Z2397" t="s">
        <v>121</v>
      </c>
      <c r="AA2397" t="s">
        <v>1036</v>
      </c>
      <c r="AB2397" s="2">
        <f t="shared" si="37"/>
        <v>2.4585039193729005E-2</v>
      </c>
      <c r="AC2397" s="3">
        <v>89300000</v>
      </c>
      <c r="AD2397" t="s">
        <v>87</v>
      </c>
      <c r="AE2397" t="s">
        <v>106</v>
      </c>
      <c r="AF2397" t="s">
        <v>89</v>
      </c>
      <c r="AG2397" t="s">
        <v>13653</v>
      </c>
      <c r="AH2397">
        <v>159838302</v>
      </c>
      <c r="AI2397" s="3">
        <v>2195444</v>
      </c>
      <c r="AJ2397" s="3">
        <v>1824911.02</v>
      </c>
      <c r="AK2397" t="s">
        <v>91</v>
      </c>
      <c r="AL2397" t="s">
        <v>91</v>
      </c>
      <c r="AM2397" t="s">
        <v>91</v>
      </c>
      <c r="AN2397" t="s">
        <v>91</v>
      </c>
      <c r="AO2397" t="s">
        <v>91</v>
      </c>
      <c r="AP2397" t="s">
        <v>91</v>
      </c>
      <c r="AT2397" t="s">
        <v>21</v>
      </c>
    </row>
    <row r="2398" spans="2:46" x14ac:dyDescent="0.25">
      <c r="B2398">
        <v>1038435842</v>
      </c>
      <c r="C2398" t="s">
        <v>72</v>
      </c>
      <c r="D2398" t="s">
        <v>5288</v>
      </c>
      <c r="E2398" t="s">
        <v>1786</v>
      </c>
      <c r="F2398" t="s">
        <v>193</v>
      </c>
      <c r="G2398" t="s">
        <v>2886</v>
      </c>
      <c r="H2398" s="1">
        <v>31939</v>
      </c>
      <c r="I2398" t="s">
        <v>13654</v>
      </c>
      <c r="J2398">
        <v>5001</v>
      </c>
      <c r="K2398" t="s">
        <v>114</v>
      </c>
      <c r="L2398">
        <v>5</v>
      </c>
      <c r="M2398" t="s">
        <v>115</v>
      </c>
      <c r="O2398">
        <v>3002477363</v>
      </c>
      <c r="P2398">
        <v>3059136372</v>
      </c>
      <c r="T2398" t="s">
        <v>532</v>
      </c>
      <c r="U2398">
        <v>2020</v>
      </c>
      <c r="V2398" t="s">
        <v>4405</v>
      </c>
      <c r="W2398" t="s">
        <v>13655</v>
      </c>
      <c r="X2398" t="s">
        <v>13656</v>
      </c>
      <c r="Y2398" t="s">
        <v>4408</v>
      </c>
      <c r="Z2398" t="s">
        <v>311</v>
      </c>
      <c r="AA2398" t="s">
        <v>312</v>
      </c>
      <c r="AB2398" s="2">
        <f t="shared" si="37"/>
        <v>3.7806299780219779E-2</v>
      </c>
      <c r="AC2398" s="3">
        <v>45500000</v>
      </c>
      <c r="AD2398" t="s">
        <v>123</v>
      </c>
      <c r="AE2398" t="s">
        <v>139</v>
      </c>
      <c r="AF2398" t="s">
        <v>89</v>
      </c>
      <c r="AG2398" t="s">
        <v>13657</v>
      </c>
      <c r="AH2398">
        <v>29211224</v>
      </c>
      <c r="AI2398" s="3">
        <v>1720186.64</v>
      </c>
      <c r="AJ2398" s="3">
        <v>1425534.99</v>
      </c>
      <c r="AK2398" t="s">
        <v>91</v>
      </c>
      <c r="AL2398" t="s">
        <v>91</v>
      </c>
      <c r="AM2398" t="s">
        <v>91</v>
      </c>
      <c r="AN2398" t="s">
        <v>91</v>
      </c>
      <c r="AO2398" t="s">
        <v>91</v>
      </c>
      <c r="AP2398" t="s">
        <v>91</v>
      </c>
      <c r="AT2398" t="s">
        <v>18</v>
      </c>
    </row>
    <row r="2399" spans="2:46" x14ac:dyDescent="0.25">
      <c r="B2399">
        <v>42899420</v>
      </c>
      <c r="C2399" t="s">
        <v>108</v>
      </c>
      <c r="D2399" t="s">
        <v>259</v>
      </c>
      <c r="E2399" t="s">
        <v>771</v>
      </c>
      <c r="F2399" t="s">
        <v>4558</v>
      </c>
      <c r="G2399" t="s">
        <v>832</v>
      </c>
      <c r="H2399" s="1">
        <v>25313</v>
      </c>
      <c r="I2399" t="s">
        <v>13658</v>
      </c>
      <c r="J2399">
        <v>5001</v>
      </c>
      <c r="K2399" t="s">
        <v>114</v>
      </c>
      <c r="L2399">
        <v>5</v>
      </c>
      <c r="M2399" t="s">
        <v>115</v>
      </c>
      <c r="O2399">
        <v>3122891856</v>
      </c>
      <c r="P2399">
        <v>3105370316</v>
      </c>
      <c r="T2399" t="s">
        <v>306</v>
      </c>
      <c r="U2399">
        <v>2022</v>
      </c>
      <c r="V2399" t="s">
        <v>363</v>
      </c>
      <c r="W2399" t="s">
        <v>13659</v>
      </c>
      <c r="X2399" t="s">
        <v>13660</v>
      </c>
      <c r="Y2399" t="s">
        <v>366</v>
      </c>
      <c r="Z2399" t="s">
        <v>298</v>
      </c>
      <c r="AA2399" t="s">
        <v>367</v>
      </c>
      <c r="AB2399" s="2">
        <f t="shared" si="37"/>
        <v>2.2023760330578512E-2</v>
      </c>
      <c r="AC2399" s="3">
        <v>96800000</v>
      </c>
      <c r="AD2399" t="s">
        <v>177</v>
      </c>
      <c r="AE2399" t="s">
        <v>106</v>
      </c>
      <c r="AF2399" t="s">
        <v>89</v>
      </c>
      <c r="AG2399" t="s">
        <v>13661</v>
      </c>
      <c r="AH2399">
        <v>159781748</v>
      </c>
      <c r="AI2399" s="3">
        <v>2131900</v>
      </c>
      <c r="AJ2399" s="3">
        <v>1771512.58</v>
      </c>
      <c r="AK2399" t="s">
        <v>91</v>
      </c>
      <c r="AL2399" t="s">
        <v>91</v>
      </c>
      <c r="AM2399" t="s">
        <v>91</v>
      </c>
      <c r="AN2399" t="s">
        <v>91</v>
      </c>
      <c r="AO2399" t="s">
        <v>91</v>
      </c>
      <c r="AP2399" t="s">
        <v>91</v>
      </c>
      <c r="AT2399" t="s">
        <v>21</v>
      </c>
    </row>
    <row r="2400" spans="2:46" x14ac:dyDescent="0.25">
      <c r="B2400">
        <v>43976126</v>
      </c>
      <c r="C2400" t="s">
        <v>108</v>
      </c>
      <c r="D2400" t="s">
        <v>672</v>
      </c>
      <c r="E2400" t="s">
        <v>673</v>
      </c>
      <c r="F2400" t="s">
        <v>5413</v>
      </c>
      <c r="G2400" t="s">
        <v>582</v>
      </c>
      <c r="H2400" s="1">
        <v>30729</v>
      </c>
      <c r="I2400" t="s">
        <v>13662</v>
      </c>
      <c r="J2400">
        <v>5001</v>
      </c>
      <c r="K2400" t="s">
        <v>114</v>
      </c>
      <c r="L2400">
        <v>5</v>
      </c>
      <c r="M2400" t="s">
        <v>115</v>
      </c>
      <c r="O2400">
        <v>3217773976</v>
      </c>
      <c r="P2400">
        <v>0</v>
      </c>
      <c r="T2400" t="s">
        <v>576</v>
      </c>
      <c r="U2400">
        <v>2016</v>
      </c>
      <c r="V2400" t="s">
        <v>1645</v>
      </c>
      <c r="W2400" t="s">
        <v>13663</v>
      </c>
      <c r="X2400" t="s">
        <v>13664</v>
      </c>
      <c r="Y2400" t="s">
        <v>1648</v>
      </c>
      <c r="Z2400" t="s">
        <v>85</v>
      </c>
      <c r="AA2400" t="s">
        <v>638</v>
      </c>
      <c r="AB2400" s="2">
        <f t="shared" si="37"/>
        <v>3.2210432801822321E-2</v>
      </c>
      <c r="AC2400" s="3">
        <v>43900000</v>
      </c>
      <c r="AD2400" t="s">
        <v>105</v>
      </c>
      <c r="AE2400" t="s">
        <v>106</v>
      </c>
      <c r="AF2400" t="s">
        <v>89</v>
      </c>
      <c r="AG2400" t="s">
        <v>13665</v>
      </c>
      <c r="AH2400">
        <v>159778905</v>
      </c>
      <c r="AI2400" s="3">
        <v>1414038</v>
      </c>
      <c r="AJ2400" s="3">
        <v>1168267.03</v>
      </c>
      <c r="AK2400" t="s">
        <v>91</v>
      </c>
      <c r="AL2400" t="s">
        <v>91</v>
      </c>
      <c r="AM2400" t="s">
        <v>91</v>
      </c>
      <c r="AN2400" t="s">
        <v>91</v>
      </c>
      <c r="AO2400" t="s">
        <v>91</v>
      </c>
      <c r="AP2400" t="s">
        <v>91</v>
      </c>
      <c r="AT2400" t="s">
        <v>18</v>
      </c>
    </row>
    <row r="2401" spans="2:46" x14ac:dyDescent="0.25">
      <c r="B2401">
        <v>21021680</v>
      </c>
      <c r="C2401" t="s">
        <v>108</v>
      </c>
      <c r="D2401" t="s">
        <v>4306</v>
      </c>
      <c r="E2401">
        <v>0</v>
      </c>
      <c r="F2401" t="s">
        <v>5853</v>
      </c>
      <c r="G2401" t="s">
        <v>13454</v>
      </c>
      <c r="H2401" s="1">
        <v>25208</v>
      </c>
      <c r="I2401" t="s">
        <v>13666</v>
      </c>
      <c r="J2401">
        <v>0</v>
      </c>
      <c r="K2401" t="s">
        <v>11047</v>
      </c>
      <c r="L2401">
        <v>25</v>
      </c>
      <c r="M2401" t="s">
        <v>79</v>
      </c>
      <c r="O2401">
        <v>3212070665</v>
      </c>
      <c r="P2401">
        <v>3223966390</v>
      </c>
      <c r="T2401" t="s">
        <v>704</v>
      </c>
      <c r="U2401">
        <v>2023</v>
      </c>
      <c r="V2401" t="s">
        <v>3877</v>
      </c>
      <c r="W2401" t="s">
        <v>13667</v>
      </c>
      <c r="X2401" t="s">
        <v>13668</v>
      </c>
      <c r="Y2401" t="s">
        <v>3880</v>
      </c>
      <c r="Z2401" t="s">
        <v>210</v>
      </c>
      <c r="AA2401" t="s">
        <v>211</v>
      </c>
      <c r="AB2401" s="2">
        <f t="shared" si="37"/>
        <v>1.7057913138948881E-2</v>
      </c>
      <c r="AC2401" s="3">
        <v>277800000</v>
      </c>
      <c r="AD2401" t="s">
        <v>151</v>
      </c>
      <c r="AE2401" t="s">
        <v>212</v>
      </c>
      <c r="AF2401" t="s">
        <v>89</v>
      </c>
      <c r="AG2401" t="s">
        <v>13669</v>
      </c>
      <c r="AH2401">
        <v>29207558</v>
      </c>
      <c r="AI2401" s="3">
        <v>4738688.2699999996</v>
      </c>
      <c r="AJ2401" s="3">
        <v>3962090.98</v>
      </c>
      <c r="AK2401" t="s">
        <v>91</v>
      </c>
      <c r="AL2401" t="s">
        <v>91</v>
      </c>
      <c r="AM2401" t="s">
        <v>91</v>
      </c>
      <c r="AN2401" t="s">
        <v>91</v>
      </c>
      <c r="AO2401" t="s">
        <v>91</v>
      </c>
      <c r="AP2401" t="s">
        <v>91</v>
      </c>
      <c r="AT2401" t="s">
        <v>18</v>
      </c>
    </row>
    <row r="2402" spans="2:46" x14ac:dyDescent="0.25">
      <c r="B2402">
        <v>39635872</v>
      </c>
      <c r="C2402" t="s">
        <v>108</v>
      </c>
      <c r="D2402" t="s">
        <v>599</v>
      </c>
      <c r="E2402" t="s">
        <v>276</v>
      </c>
      <c r="F2402" t="s">
        <v>1812</v>
      </c>
      <c r="G2402" t="s">
        <v>946</v>
      </c>
      <c r="H2402" s="1">
        <v>22816</v>
      </c>
      <c r="I2402" t="s">
        <v>13670</v>
      </c>
      <c r="J2402">
        <v>0</v>
      </c>
      <c r="K2402" t="s">
        <v>78</v>
      </c>
      <c r="L2402">
        <v>25</v>
      </c>
      <c r="M2402" t="s">
        <v>78</v>
      </c>
      <c r="O2402">
        <v>3107865261</v>
      </c>
      <c r="P2402">
        <v>0</v>
      </c>
      <c r="T2402" t="s">
        <v>666</v>
      </c>
      <c r="U2402">
        <v>2017</v>
      </c>
      <c r="V2402" t="s">
        <v>4803</v>
      </c>
      <c r="W2402" t="s">
        <v>13671</v>
      </c>
      <c r="X2402" t="s">
        <v>13672</v>
      </c>
      <c r="Y2402" t="s">
        <v>4806</v>
      </c>
      <c r="Z2402" t="s">
        <v>85</v>
      </c>
      <c r="AA2402" t="s">
        <v>638</v>
      </c>
      <c r="AB2402" s="2">
        <f t="shared" si="37"/>
        <v>3.3508688524590165E-2</v>
      </c>
      <c r="AC2402" s="3">
        <v>48800000</v>
      </c>
      <c r="AD2402" t="s">
        <v>151</v>
      </c>
      <c r="AE2402" t="s">
        <v>106</v>
      </c>
      <c r="AF2402" t="s">
        <v>89</v>
      </c>
      <c r="AG2402" t="s">
        <v>13673</v>
      </c>
      <c r="AH2402">
        <v>159906187</v>
      </c>
      <c r="AI2402" s="3">
        <v>1635224</v>
      </c>
      <c r="AJ2402" s="3">
        <v>1354138.09</v>
      </c>
      <c r="AK2402" t="s">
        <v>91</v>
      </c>
      <c r="AL2402" t="s">
        <v>91</v>
      </c>
      <c r="AM2402" t="s">
        <v>91</v>
      </c>
      <c r="AN2402" t="s">
        <v>91</v>
      </c>
      <c r="AO2402" t="s">
        <v>91</v>
      </c>
      <c r="AP2402" t="s">
        <v>91</v>
      </c>
      <c r="AT2402" t="s">
        <v>18</v>
      </c>
    </row>
    <row r="2403" spans="2:46" x14ac:dyDescent="0.25">
      <c r="B2403">
        <v>31916581</v>
      </c>
      <c r="C2403" t="s">
        <v>108</v>
      </c>
      <c r="D2403" t="s">
        <v>109</v>
      </c>
      <c r="E2403" t="s">
        <v>4306</v>
      </c>
      <c r="F2403" t="s">
        <v>155</v>
      </c>
      <c r="G2403">
        <v>0</v>
      </c>
      <c r="H2403" s="1">
        <v>23577</v>
      </c>
      <c r="I2403" t="s">
        <v>13674</v>
      </c>
      <c r="J2403">
        <v>76001</v>
      </c>
      <c r="K2403" t="s">
        <v>329</v>
      </c>
      <c r="L2403">
        <v>76</v>
      </c>
      <c r="M2403" t="s">
        <v>330</v>
      </c>
      <c r="O2403">
        <v>3104262843</v>
      </c>
      <c r="P2403">
        <v>0</v>
      </c>
      <c r="T2403" t="s">
        <v>731</v>
      </c>
      <c r="U2403">
        <v>2017</v>
      </c>
      <c r="V2403" t="s">
        <v>13675</v>
      </c>
      <c r="W2403" t="s">
        <v>13676</v>
      </c>
      <c r="X2403" t="s">
        <v>13677</v>
      </c>
      <c r="Y2403" t="s">
        <v>13678</v>
      </c>
      <c r="Z2403" t="s">
        <v>1495</v>
      </c>
      <c r="AA2403" t="s">
        <v>13679</v>
      </c>
      <c r="AB2403" s="2">
        <f t="shared" si="37"/>
        <v>2.8825124804992198E-2</v>
      </c>
      <c r="AC2403" s="3">
        <v>128200000</v>
      </c>
      <c r="AD2403" t="s">
        <v>1326</v>
      </c>
      <c r="AE2403" t="s">
        <v>106</v>
      </c>
      <c r="AF2403" t="s">
        <v>89</v>
      </c>
      <c r="AG2403" t="s">
        <v>13680</v>
      </c>
      <c r="AH2403">
        <v>159838457</v>
      </c>
      <c r="AI2403" s="3">
        <v>3695381</v>
      </c>
      <c r="AJ2403" s="3">
        <v>3085362.57</v>
      </c>
      <c r="AK2403" t="s">
        <v>91</v>
      </c>
      <c r="AL2403" t="s">
        <v>91</v>
      </c>
      <c r="AM2403" t="s">
        <v>91</v>
      </c>
      <c r="AN2403" t="s">
        <v>91</v>
      </c>
      <c r="AO2403" t="s">
        <v>91</v>
      </c>
      <c r="AP2403" t="s">
        <v>91</v>
      </c>
      <c r="AT2403" t="s">
        <v>21</v>
      </c>
    </row>
    <row r="2404" spans="2:46" x14ac:dyDescent="0.25">
      <c r="B2404">
        <v>28424039</v>
      </c>
      <c r="C2404" t="s">
        <v>108</v>
      </c>
      <c r="D2404" t="s">
        <v>109</v>
      </c>
      <c r="E2404" t="s">
        <v>13681</v>
      </c>
      <c r="F2404" t="s">
        <v>13682</v>
      </c>
      <c r="G2404" t="s">
        <v>2959</v>
      </c>
      <c r="H2404" s="1">
        <v>21574</v>
      </c>
      <c r="I2404" t="s">
        <v>13683</v>
      </c>
      <c r="J2404">
        <v>0</v>
      </c>
      <c r="K2404" t="s">
        <v>78</v>
      </c>
      <c r="L2404">
        <v>25</v>
      </c>
      <c r="M2404" t="s">
        <v>78</v>
      </c>
      <c r="O2404">
        <v>3182990849</v>
      </c>
      <c r="P2404">
        <v>3208991569</v>
      </c>
      <c r="T2404" t="s">
        <v>794</v>
      </c>
      <c r="U2404">
        <v>2020</v>
      </c>
      <c r="V2404" t="s">
        <v>1330</v>
      </c>
      <c r="W2404" t="s">
        <v>13684</v>
      </c>
      <c r="X2404" t="s">
        <v>13685</v>
      </c>
      <c r="Y2404" t="s">
        <v>1333</v>
      </c>
      <c r="Z2404" t="s">
        <v>121</v>
      </c>
      <c r="AA2404" t="s">
        <v>877</v>
      </c>
      <c r="AB2404" s="2">
        <f t="shared" si="37"/>
        <v>3.5319953810623556E-2</v>
      </c>
      <c r="AC2404" s="3">
        <v>43300000</v>
      </c>
      <c r="AD2404" t="s">
        <v>105</v>
      </c>
      <c r="AE2404" t="s">
        <v>139</v>
      </c>
      <c r="AF2404" t="s">
        <v>89</v>
      </c>
      <c r="AG2404" t="s">
        <v>13686</v>
      </c>
      <c r="AH2404">
        <v>159835608</v>
      </c>
      <c r="AI2404" s="3">
        <v>1529354</v>
      </c>
      <c r="AJ2404" s="3">
        <v>1265171.29</v>
      </c>
      <c r="AK2404" t="s">
        <v>91</v>
      </c>
      <c r="AL2404" t="s">
        <v>91</v>
      </c>
      <c r="AM2404" t="s">
        <v>91</v>
      </c>
      <c r="AN2404" t="s">
        <v>91</v>
      </c>
      <c r="AO2404" t="s">
        <v>91</v>
      </c>
      <c r="AP2404" t="s">
        <v>91</v>
      </c>
      <c r="AT2404" t="s">
        <v>18</v>
      </c>
    </row>
    <row r="2405" spans="2:46" x14ac:dyDescent="0.25">
      <c r="B2405">
        <v>1088237584</v>
      </c>
      <c r="C2405" t="s">
        <v>108</v>
      </c>
      <c r="D2405" t="s">
        <v>4812</v>
      </c>
      <c r="E2405" t="s">
        <v>965</v>
      </c>
      <c r="F2405" t="s">
        <v>93</v>
      </c>
      <c r="G2405" t="s">
        <v>994</v>
      </c>
      <c r="H2405" s="1">
        <v>31510</v>
      </c>
      <c r="I2405" t="s">
        <v>13687</v>
      </c>
      <c r="J2405">
        <v>0</v>
      </c>
      <c r="K2405" t="s">
        <v>1009</v>
      </c>
      <c r="L2405">
        <v>66</v>
      </c>
      <c r="M2405" t="s">
        <v>987</v>
      </c>
      <c r="O2405">
        <v>3168200166</v>
      </c>
      <c r="P2405">
        <v>0</v>
      </c>
      <c r="T2405" t="s">
        <v>750</v>
      </c>
      <c r="U2405">
        <v>2021</v>
      </c>
      <c r="V2405" t="s">
        <v>5935</v>
      </c>
      <c r="W2405" t="s">
        <v>13688</v>
      </c>
      <c r="X2405" t="s">
        <v>13689</v>
      </c>
      <c r="Y2405" t="s">
        <v>2345</v>
      </c>
      <c r="Z2405" t="s">
        <v>210</v>
      </c>
      <c r="AA2405" t="s">
        <v>1279</v>
      </c>
      <c r="AB2405" s="2">
        <f t="shared" si="37"/>
        <v>1.1342277094379639E-2</v>
      </c>
      <c r="AC2405" s="3">
        <v>188600000</v>
      </c>
      <c r="AD2405" t="s">
        <v>151</v>
      </c>
      <c r="AE2405" t="s">
        <v>106</v>
      </c>
      <c r="AF2405" t="s">
        <v>89</v>
      </c>
      <c r="AG2405" t="s">
        <v>13690</v>
      </c>
      <c r="AH2405">
        <v>29209524</v>
      </c>
      <c r="AI2405" s="3">
        <v>2139153.46</v>
      </c>
      <c r="AJ2405" s="3">
        <v>1777607.95</v>
      </c>
      <c r="AK2405" t="s">
        <v>91</v>
      </c>
      <c r="AL2405" t="s">
        <v>91</v>
      </c>
      <c r="AM2405" t="s">
        <v>91</v>
      </c>
      <c r="AN2405" t="s">
        <v>91</v>
      </c>
      <c r="AO2405" t="s">
        <v>91</v>
      </c>
      <c r="AP2405" t="s">
        <v>91</v>
      </c>
      <c r="AT2405" t="s">
        <v>19</v>
      </c>
    </row>
    <row r="2406" spans="2:46" x14ac:dyDescent="0.25">
      <c r="B2406">
        <v>42893138</v>
      </c>
      <c r="C2406" t="s">
        <v>108</v>
      </c>
      <c r="D2406" t="s">
        <v>110</v>
      </c>
      <c r="E2406" t="s">
        <v>109</v>
      </c>
      <c r="F2406" t="s">
        <v>530</v>
      </c>
      <c r="G2406" t="s">
        <v>1662</v>
      </c>
      <c r="H2406" s="1">
        <v>24754</v>
      </c>
      <c r="I2406" t="s">
        <v>13691</v>
      </c>
      <c r="J2406">
        <v>5001</v>
      </c>
      <c r="K2406" t="s">
        <v>114</v>
      </c>
      <c r="L2406">
        <v>5</v>
      </c>
      <c r="M2406" t="s">
        <v>115</v>
      </c>
      <c r="O2406">
        <v>3206492255</v>
      </c>
      <c r="P2406">
        <v>0</v>
      </c>
      <c r="T2406" t="s">
        <v>371</v>
      </c>
      <c r="U2406">
        <v>2025</v>
      </c>
      <c r="V2406" t="s">
        <v>1651</v>
      </c>
      <c r="W2406" t="s">
        <v>13692</v>
      </c>
      <c r="X2406" t="s">
        <v>13693</v>
      </c>
      <c r="Y2406" t="s">
        <v>1654</v>
      </c>
      <c r="Z2406" t="s">
        <v>210</v>
      </c>
      <c r="AA2406" t="s">
        <v>1615</v>
      </c>
      <c r="AB2406" s="2">
        <f t="shared" si="37"/>
        <v>1.5319086547085203E-2</v>
      </c>
      <c r="AC2406" s="3">
        <v>133800000</v>
      </c>
      <c r="AD2406" t="s">
        <v>177</v>
      </c>
      <c r="AE2406" t="s">
        <v>106</v>
      </c>
      <c r="AF2406" t="s">
        <v>89</v>
      </c>
      <c r="AG2406" t="s">
        <v>13694</v>
      </c>
      <c r="AH2406">
        <v>29192822</v>
      </c>
      <c r="AI2406" s="3">
        <v>2049693.78</v>
      </c>
      <c r="AJ2406" s="3">
        <v>1702431.75</v>
      </c>
      <c r="AK2406" t="s">
        <v>91</v>
      </c>
      <c r="AL2406" t="s">
        <v>91</v>
      </c>
      <c r="AM2406" t="s">
        <v>91</v>
      </c>
      <c r="AN2406" t="s">
        <v>91</v>
      </c>
      <c r="AO2406" t="s">
        <v>91</v>
      </c>
      <c r="AP2406" t="s">
        <v>91</v>
      </c>
      <c r="AT2406" t="s">
        <v>18</v>
      </c>
    </row>
    <row r="2407" spans="2:46" x14ac:dyDescent="0.25">
      <c r="B2407">
        <v>70504398</v>
      </c>
      <c r="C2407" t="s">
        <v>72</v>
      </c>
      <c r="D2407" t="s">
        <v>1259</v>
      </c>
      <c r="E2407" t="s">
        <v>13695</v>
      </c>
      <c r="F2407" t="s">
        <v>582</v>
      </c>
      <c r="G2407" t="s">
        <v>2021</v>
      </c>
      <c r="H2407" s="1">
        <v>20322</v>
      </c>
      <c r="I2407" t="s">
        <v>13696</v>
      </c>
      <c r="J2407">
        <v>5001</v>
      </c>
      <c r="K2407" t="s">
        <v>114</v>
      </c>
      <c r="L2407">
        <v>5</v>
      </c>
      <c r="M2407" t="s">
        <v>115</v>
      </c>
      <c r="O2407">
        <v>3214379223</v>
      </c>
      <c r="P2407">
        <v>0</v>
      </c>
      <c r="T2407" t="s">
        <v>1780</v>
      </c>
      <c r="U2407">
        <v>2022</v>
      </c>
      <c r="V2407" t="s">
        <v>5220</v>
      </c>
      <c r="W2407" t="s">
        <v>13697</v>
      </c>
      <c r="X2407" t="s">
        <v>13698</v>
      </c>
      <c r="Y2407" t="s">
        <v>5223</v>
      </c>
      <c r="Z2407" t="s">
        <v>311</v>
      </c>
      <c r="AA2407" t="s">
        <v>1548</v>
      </c>
      <c r="AB2407" s="2">
        <f t="shared" si="37"/>
        <v>3.078005E-2</v>
      </c>
      <c r="AC2407" s="3">
        <v>80000000</v>
      </c>
      <c r="AD2407" t="s">
        <v>151</v>
      </c>
      <c r="AE2407" t="s">
        <v>106</v>
      </c>
      <c r="AF2407" t="s">
        <v>89</v>
      </c>
      <c r="AG2407" t="s">
        <v>13699</v>
      </c>
      <c r="AH2407">
        <v>159808249</v>
      </c>
      <c r="AI2407" s="3">
        <v>2462404</v>
      </c>
      <c r="AJ2407" s="3">
        <v>2049247.45</v>
      </c>
      <c r="AK2407" t="s">
        <v>91</v>
      </c>
      <c r="AL2407" t="s">
        <v>91</v>
      </c>
      <c r="AM2407" t="s">
        <v>91</v>
      </c>
      <c r="AN2407" t="s">
        <v>91</v>
      </c>
      <c r="AO2407" t="s">
        <v>91</v>
      </c>
      <c r="AP2407" t="s">
        <v>91</v>
      </c>
      <c r="AT2407" t="s">
        <v>21</v>
      </c>
    </row>
    <row r="2408" spans="2:46" x14ac:dyDescent="0.25">
      <c r="B2408">
        <v>11202047</v>
      </c>
      <c r="C2408" t="s">
        <v>72</v>
      </c>
      <c r="D2408" t="s">
        <v>3591</v>
      </c>
      <c r="E2408">
        <v>0</v>
      </c>
      <c r="F2408" t="s">
        <v>1356</v>
      </c>
      <c r="G2408" t="s">
        <v>781</v>
      </c>
      <c r="H2408" s="1">
        <v>28870</v>
      </c>
      <c r="I2408" t="s">
        <v>13700</v>
      </c>
      <c r="J2408">
        <v>0</v>
      </c>
      <c r="K2408" t="s">
        <v>342</v>
      </c>
      <c r="L2408">
        <v>25</v>
      </c>
      <c r="M2408" t="s">
        <v>79</v>
      </c>
      <c r="O2408">
        <v>3014193854</v>
      </c>
      <c r="P2408">
        <v>0</v>
      </c>
      <c r="T2408" t="s">
        <v>241</v>
      </c>
      <c r="U2408">
        <v>2020</v>
      </c>
      <c r="V2408" t="s">
        <v>1241</v>
      </c>
      <c r="W2408" t="s">
        <v>13701</v>
      </c>
      <c r="X2408" t="s">
        <v>13702</v>
      </c>
      <c r="Y2408" t="s">
        <v>1244</v>
      </c>
      <c r="Z2408" t="s">
        <v>164</v>
      </c>
      <c r="AA2408" t="s">
        <v>507</v>
      </c>
      <c r="AB2408" s="2">
        <f t="shared" si="37"/>
        <v>2.8903735224586287E-2</v>
      </c>
      <c r="AC2408" s="3">
        <v>42300000</v>
      </c>
      <c r="AD2408" t="s">
        <v>151</v>
      </c>
      <c r="AE2408" t="s">
        <v>139</v>
      </c>
      <c r="AF2408" t="s">
        <v>89</v>
      </c>
      <c r="AG2408" t="s">
        <v>13703</v>
      </c>
      <c r="AH2408">
        <v>159838969</v>
      </c>
      <c r="AI2408" s="3">
        <v>1222628</v>
      </c>
      <c r="AJ2408" s="3">
        <v>1007418.21</v>
      </c>
      <c r="AK2408" t="s">
        <v>91</v>
      </c>
      <c r="AL2408" t="s">
        <v>91</v>
      </c>
      <c r="AM2408" t="s">
        <v>91</v>
      </c>
      <c r="AN2408" t="s">
        <v>91</v>
      </c>
      <c r="AO2408" t="s">
        <v>91</v>
      </c>
      <c r="AP2408" t="s">
        <v>91</v>
      </c>
      <c r="AT2408" t="s">
        <v>18</v>
      </c>
    </row>
    <row r="2409" spans="2:46" x14ac:dyDescent="0.25">
      <c r="B2409">
        <v>1032358232</v>
      </c>
      <c r="C2409" t="s">
        <v>72</v>
      </c>
      <c r="D2409" t="s">
        <v>13704</v>
      </c>
      <c r="E2409">
        <v>0</v>
      </c>
      <c r="F2409" t="s">
        <v>421</v>
      </c>
      <c r="G2409" t="s">
        <v>1312</v>
      </c>
      <c r="H2409" s="1">
        <v>31471</v>
      </c>
      <c r="I2409" t="s">
        <v>13705</v>
      </c>
      <c r="J2409">
        <v>50001</v>
      </c>
      <c r="K2409" t="s">
        <v>804</v>
      </c>
      <c r="L2409">
        <v>50</v>
      </c>
      <c r="M2409" t="s">
        <v>805</v>
      </c>
      <c r="O2409">
        <v>3115573101</v>
      </c>
      <c r="P2409">
        <v>3112338111</v>
      </c>
      <c r="T2409" t="s">
        <v>1780</v>
      </c>
      <c r="U2409">
        <v>2018</v>
      </c>
      <c r="V2409" t="s">
        <v>13706</v>
      </c>
      <c r="W2409" t="s">
        <v>13707</v>
      </c>
      <c r="X2409" t="s">
        <v>13708</v>
      </c>
      <c r="Y2409" t="s">
        <v>13709</v>
      </c>
      <c r="Z2409" t="s">
        <v>1857</v>
      </c>
      <c r="AA2409" t="s">
        <v>13710</v>
      </c>
      <c r="AB2409" s="2">
        <f t="shared" si="37"/>
        <v>4.9371861167002012E-2</v>
      </c>
      <c r="AC2409" s="3">
        <v>99400000</v>
      </c>
      <c r="AD2409" t="s">
        <v>105</v>
      </c>
      <c r="AE2409" t="s">
        <v>139</v>
      </c>
      <c r="AF2409" t="s">
        <v>89</v>
      </c>
      <c r="AG2409" t="s">
        <v>13711</v>
      </c>
      <c r="AH2409">
        <v>159950213</v>
      </c>
      <c r="AI2409" s="3">
        <v>4907563</v>
      </c>
      <c r="AJ2409" s="3">
        <v>4104002.41</v>
      </c>
      <c r="AK2409" t="s">
        <v>91</v>
      </c>
      <c r="AL2409" t="s">
        <v>91</v>
      </c>
      <c r="AM2409" t="s">
        <v>91</v>
      </c>
      <c r="AN2409" t="s">
        <v>91</v>
      </c>
      <c r="AO2409" t="s">
        <v>91</v>
      </c>
      <c r="AP2409" t="s">
        <v>91</v>
      </c>
      <c r="AT2409" t="s">
        <v>21</v>
      </c>
    </row>
    <row r="2410" spans="2:46" x14ac:dyDescent="0.25">
      <c r="B2410">
        <v>52957515</v>
      </c>
      <c r="C2410" t="s">
        <v>108</v>
      </c>
      <c r="D2410" t="s">
        <v>13712</v>
      </c>
      <c r="E2410" t="s">
        <v>6132</v>
      </c>
      <c r="F2410" t="s">
        <v>3714</v>
      </c>
      <c r="G2410" t="s">
        <v>8707</v>
      </c>
      <c r="H2410" s="1">
        <v>30668</v>
      </c>
      <c r="I2410" t="s">
        <v>13713</v>
      </c>
      <c r="J2410">
        <v>0</v>
      </c>
      <c r="K2410" t="s">
        <v>78</v>
      </c>
      <c r="L2410">
        <v>25</v>
      </c>
      <c r="M2410" t="s">
        <v>78</v>
      </c>
      <c r="O2410">
        <v>3102278370</v>
      </c>
      <c r="P2410">
        <v>0</v>
      </c>
      <c r="T2410" t="s">
        <v>633</v>
      </c>
      <c r="U2410">
        <v>2022</v>
      </c>
      <c r="V2410" t="s">
        <v>13714</v>
      </c>
      <c r="W2410" t="s">
        <v>13715</v>
      </c>
      <c r="X2410" t="s">
        <v>13716</v>
      </c>
      <c r="Y2410" t="s">
        <v>13717</v>
      </c>
      <c r="Z2410" t="s">
        <v>103</v>
      </c>
      <c r="AA2410" t="s">
        <v>448</v>
      </c>
      <c r="AB2410" s="2">
        <f t="shared" si="37"/>
        <v>2.3201586998087956E-2</v>
      </c>
      <c r="AC2410" s="3">
        <v>52300000</v>
      </c>
      <c r="AD2410" t="s">
        <v>810</v>
      </c>
      <c r="AE2410" t="s">
        <v>139</v>
      </c>
      <c r="AF2410" t="s">
        <v>89</v>
      </c>
      <c r="AG2410" t="s">
        <v>13718</v>
      </c>
      <c r="AH2410">
        <v>159782099</v>
      </c>
      <c r="AI2410" s="3">
        <v>1213443</v>
      </c>
      <c r="AJ2410" s="3">
        <v>999699.86</v>
      </c>
      <c r="AK2410" t="s">
        <v>91</v>
      </c>
      <c r="AL2410" t="s">
        <v>91</v>
      </c>
      <c r="AM2410" t="s">
        <v>91</v>
      </c>
      <c r="AN2410" t="s">
        <v>91</v>
      </c>
      <c r="AO2410" t="s">
        <v>91</v>
      </c>
      <c r="AP2410" t="s">
        <v>91</v>
      </c>
      <c r="AT2410" t="s">
        <v>18</v>
      </c>
    </row>
    <row r="2411" spans="2:46" x14ac:dyDescent="0.25">
      <c r="B2411">
        <v>94474531</v>
      </c>
      <c r="C2411" t="s">
        <v>72</v>
      </c>
      <c r="D2411" t="s">
        <v>13096</v>
      </c>
      <c r="E2411" t="s">
        <v>225</v>
      </c>
      <c r="F2411" t="s">
        <v>880</v>
      </c>
      <c r="G2411" t="s">
        <v>13719</v>
      </c>
      <c r="H2411" s="1">
        <v>28254</v>
      </c>
      <c r="I2411" t="s">
        <v>13720</v>
      </c>
      <c r="J2411">
        <v>76001</v>
      </c>
      <c r="K2411" t="s">
        <v>329</v>
      </c>
      <c r="L2411">
        <v>76</v>
      </c>
      <c r="M2411" t="s">
        <v>330</v>
      </c>
      <c r="O2411">
        <v>3107170611</v>
      </c>
      <c r="P2411">
        <v>3158249222</v>
      </c>
      <c r="T2411" t="s">
        <v>195</v>
      </c>
      <c r="U2411">
        <v>2019</v>
      </c>
      <c r="V2411" t="s">
        <v>13721</v>
      </c>
      <c r="W2411" t="s">
        <v>13722</v>
      </c>
      <c r="X2411" t="s">
        <v>13723</v>
      </c>
      <c r="Y2411" t="s">
        <v>13724</v>
      </c>
      <c r="Z2411" t="s">
        <v>85</v>
      </c>
      <c r="AA2411" t="s">
        <v>2648</v>
      </c>
      <c r="AB2411" s="2">
        <f t="shared" si="37"/>
        <v>3.5150779185938945E-2</v>
      </c>
      <c r="AC2411" s="3">
        <v>216200000</v>
      </c>
      <c r="AD2411" t="s">
        <v>123</v>
      </c>
      <c r="AE2411" t="s">
        <v>88</v>
      </c>
      <c r="AF2411" t="s">
        <v>89</v>
      </c>
      <c r="AG2411" t="s">
        <v>13725</v>
      </c>
      <c r="AH2411">
        <v>29217870</v>
      </c>
      <c r="AI2411" s="3">
        <v>7599598.46</v>
      </c>
      <c r="AJ2411" s="3">
        <v>6366217.1900000004</v>
      </c>
      <c r="AK2411" t="s">
        <v>91</v>
      </c>
      <c r="AL2411" t="s">
        <v>91</v>
      </c>
      <c r="AM2411" t="s">
        <v>91</v>
      </c>
      <c r="AN2411" t="s">
        <v>91</v>
      </c>
      <c r="AO2411" t="s">
        <v>91</v>
      </c>
      <c r="AP2411" t="s">
        <v>91</v>
      </c>
      <c r="AT2411" t="s">
        <v>21</v>
      </c>
    </row>
    <row r="2412" spans="2:46" x14ac:dyDescent="0.25">
      <c r="B2412">
        <v>13511112</v>
      </c>
      <c r="C2412" t="s">
        <v>72</v>
      </c>
      <c r="D2412" t="s">
        <v>337</v>
      </c>
      <c r="E2412" t="s">
        <v>224</v>
      </c>
      <c r="F2412" t="s">
        <v>261</v>
      </c>
      <c r="G2412" t="s">
        <v>1131</v>
      </c>
      <c r="H2412" s="1">
        <v>28400</v>
      </c>
      <c r="I2412" t="s">
        <v>13726</v>
      </c>
      <c r="J2412">
        <v>0</v>
      </c>
      <c r="K2412" t="s">
        <v>593</v>
      </c>
      <c r="L2412">
        <v>13</v>
      </c>
      <c r="M2412" t="s">
        <v>123</v>
      </c>
      <c r="O2412">
        <v>3162737137</v>
      </c>
      <c r="P2412">
        <v>3112271600</v>
      </c>
      <c r="T2412" t="s">
        <v>205</v>
      </c>
      <c r="U2412">
        <v>2024</v>
      </c>
      <c r="V2412" t="s">
        <v>2976</v>
      </c>
      <c r="W2412" t="s">
        <v>13727</v>
      </c>
      <c r="X2412" t="s">
        <v>13728</v>
      </c>
      <c r="Y2412" t="s">
        <v>2979</v>
      </c>
      <c r="Z2412" t="s">
        <v>103</v>
      </c>
      <c r="AA2412" t="s">
        <v>865</v>
      </c>
      <c r="AB2412" s="2">
        <f t="shared" si="37"/>
        <v>4.6966521739130435E-2</v>
      </c>
      <c r="AC2412" s="3">
        <v>80500000</v>
      </c>
      <c r="AD2412" t="s">
        <v>177</v>
      </c>
      <c r="AE2412" t="s">
        <v>106</v>
      </c>
      <c r="AF2412" t="s">
        <v>89</v>
      </c>
      <c r="AG2412" t="s">
        <v>13729</v>
      </c>
      <c r="AH2412">
        <v>159838180</v>
      </c>
      <c r="AI2412" s="3">
        <v>3780805</v>
      </c>
      <c r="AJ2412" s="3">
        <v>3157146.96</v>
      </c>
      <c r="AK2412" t="s">
        <v>91</v>
      </c>
      <c r="AL2412" t="s">
        <v>91</v>
      </c>
      <c r="AM2412" t="s">
        <v>91</v>
      </c>
      <c r="AN2412" t="s">
        <v>91</v>
      </c>
      <c r="AO2412" t="s">
        <v>91</v>
      </c>
      <c r="AP2412" t="s">
        <v>91</v>
      </c>
      <c r="AT2412" t="s">
        <v>21</v>
      </c>
    </row>
    <row r="2413" spans="2:46" x14ac:dyDescent="0.25">
      <c r="B2413">
        <v>39728554</v>
      </c>
      <c r="C2413" t="s">
        <v>108</v>
      </c>
      <c r="D2413" t="s">
        <v>349</v>
      </c>
      <c r="E2413" t="s">
        <v>1392</v>
      </c>
      <c r="F2413" t="s">
        <v>1001</v>
      </c>
      <c r="G2413" t="s">
        <v>278</v>
      </c>
      <c r="H2413" s="1">
        <v>24940</v>
      </c>
      <c r="I2413" t="s">
        <v>13730</v>
      </c>
      <c r="J2413">
        <v>0</v>
      </c>
      <c r="K2413" t="s">
        <v>13731</v>
      </c>
      <c r="L2413">
        <v>25</v>
      </c>
      <c r="M2413" t="s">
        <v>79</v>
      </c>
      <c r="O2413">
        <v>3112123126</v>
      </c>
      <c r="P2413">
        <v>3132105071</v>
      </c>
      <c r="T2413" t="s">
        <v>794</v>
      </c>
      <c r="U2413">
        <v>2025</v>
      </c>
      <c r="V2413" t="s">
        <v>6417</v>
      </c>
      <c r="W2413" t="s">
        <v>13732</v>
      </c>
      <c r="X2413" t="s">
        <v>13733</v>
      </c>
      <c r="Y2413" t="s">
        <v>6420</v>
      </c>
      <c r="Z2413" t="s">
        <v>210</v>
      </c>
      <c r="AA2413" t="s">
        <v>418</v>
      </c>
      <c r="AB2413" s="2">
        <f t="shared" si="37"/>
        <v>1.115875339489408E-2</v>
      </c>
      <c r="AC2413" s="3">
        <v>368200000</v>
      </c>
      <c r="AD2413" t="s">
        <v>151</v>
      </c>
      <c r="AE2413" t="s">
        <v>212</v>
      </c>
      <c r="AF2413" t="s">
        <v>89</v>
      </c>
      <c r="AG2413" t="s">
        <v>13734</v>
      </c>
      <c r="AH2413">
        <v>159838732</v>
      </c>
      <c r="AI2413" s="3">
        <v>4108653</v>
      </c>
      <c r="AJ2413" s="3">
        <v>3432649.32</v>
      </c>
      <c r="AK2413" t="s">
        <v>91</v>
      </c>
      <c r="AL2413" t="s">
        <v>91</v>
      </c>
      <c r="AM2413" t="s">
        <v>91</v>
      </c>
      <c r="AN2413" t="s">
        <v>91</v>
      </c>
      <c r="AO2413" t="s">
        <v>91</v>
      </c>
      <c r="AP2413" t="s">
        <v>91</v>
      </c>
      <c r="AT2413" t="s">
        <v>19</v>
      </c>
    </row>
    <row r="2414" spans="2:46" x14ac:dyDescent="0.25">
      <c r="B2414">
        <v>1094955356</v>
      </c>
      <c r="C2414" t="s">
        <v>108</v>
      </c>
      <c r="D2414" t="s">
        <v>109</v>
      </c>
      <c r="E2414" t="s">
        <v>9579</v>
      </c>
      <c r="F2414" t="s">
        <v>994</v>
      </c>
      <c r="G2414" t="s">
        <v>9705</v>
      </c>
      <c r="H2414" s="1">
        <v>35163</v>
      </c>
      <c r="I2414" t="s">
        <v>13735</v>
      </c>
      <c r="J2414">
        <v>0</v>
      </c>
      <c r="K2414" t="s">
        <v>78</v>
      </c>
      <c r="L2414">
        <v>25</v>
      </c>
      <c r="M2414" t="s">
        <v>78</v>
      </c>
      <c r="O2414">
        <v>3154047912</v>
      </c>
      <c r="P2414">
        <v>3132345213</v>
      </c>
      <c r="T2414" t="s">
        <v>750</v>
      </c>
      <c r="U2414">
        <v>2020</v>
      </c>
      <c r="V2414" t="s">
        <v>873</v>
      </c>
      <c r="W2414" t="s">
        <v>13736</v>
      </c>
      <c r="X2414" t="s">
        <v>13737</v>
      </c>
      <c r="Y2414" t="s">
        <v>876</v>
      </c>
      <c r="Z2414" t="s">
        <v>121</v>
      </c>
      <c r="AA2414" t="s">
        <v>877</v>
      </c>
      <c r="AB2414" s="2">
        <f t="shared" si="37"/>
        <v>3.757254854368932E-2</v>
      </c>
      <c r="AC2414" s="3">
        <v>41200000</v>
      </c>
      <c r="AD2414" t="s">
        <v>151</v>
      </c>
      <c r="AE2414" t="s">
        <v>139</v>
      </c>
      <c r="AF2414" t="s">
        <v>89</v>
      </c>
      <c r="AG2414" t="s">
        <v>13738</v>
      </c>
      <c r="AH2414">
        <v>159716042</v>
      </c>
      <c r="AI2414" s="3">
        <v>1547989</v>
      </c>
      <c r="AJ2414" s="3">
        <v>1280831.4099999999</v>
      </c>
      <c r="AK2414" t="s">
        <v>91</v>
      </c>
      <c r="AL2414" t="s">
        <v>91</v>
      </c>
      <c r="AM2414" t="s">
        <v>91</v>
      </c>
      <c r="AN2414" t="s">
        <v>91</v>
      </c>
      <c r="AO2414" t="s">
        <v>91</v>
      </c>
      <c r="AP2414" t="s">
        <v>91</v>
      </c>
      <c r="AT2414" t="s">
        <v>18</v>
      </c>
    </row>
    <row r="2415" spans="2:46" x14ac:dyDescent="0.25">
      <c r="B2415">
        <v>1095792024</v>
      </c>
      <c r="C2415" t="s">
        <v>72</v>
      </c>
      <c r="D2415" t="s">
        <v>1598</v>
      </c>
      <c r="E2415" t="s">
        <v>451</v>
      </c>
      <c r="F2415" t="s">
        <v>886</v>
      </c>
      <c r="G2415" t="s">
        <v>7721</v>
      </c>
      <c r="H2415" s="1">
        <v>31890</v>
      </c>
      <c r="I2415" t="s">
        <v>13739</v>
      </c>
      <c r="J2415">
        <v>0</v>
      </c>
      <c r="K2415" t="s">
        <v>78</v>
      </c>
      <c r="L2415">
        <v>25</v>
      </c>
      <c r="M2415" t="s">
        <v>78</v>
      </c>
      <c r="O2415">
        <v>3102598497</v>
      </c>
      <c r="P2415">
        <v>3208858387</v>
      </c>
      <c r="T2415" t="s">
        <v>704</v>
      </c>
      <c r="U2415">
        <v>2025</v>
      </c>
      <c r="V2415" t="s">
        <v>11165</v>
      </c>
      <c r="W2415" t="s">
        <v>13740</v>
      </c>
      <c r="X2415" t="s">
        <v>13741</v>
      </c>
      <c r="Y2415" t="s">
        <v>11168</v>
      </c>
      <c r="Z2415" t="s">
        <v>136</v>
      </c>
      <c r="AA2415" t="s">
        <v>1300</v>
      </c>
      <c r="AB2415" s="2">
        <f t="shared" si="37"/>
        <v>1.5349867659222497E-2</v>
      </c>
      <c r="AC2415" s="3">
        <v>120900000</v>
      </c>
      <c r="AD2415" t="s">
        <v>151</v>
      </c>
      <c r="AE2415" t="s">
        <v>106</v>
      </c>
      <c r="AF2415" t="s">
        <v>89</v>
      </c>
      <c r="AG2415" t="s">
        <v>13742</v>
      </c>
      <c r="AH2415">
        <v>159837305</v>
      </c>
      <c r="AI2415" s="3">
        <v>1855799</v>
      </c>
      <c r="AJ2415" s="3">
        <v>1539495.05</v>
      </c>
      <c r="AK2415" t="s">
        <v>91</v>
      </c>
      <c r="AL2415" t="s">
        <v>91</v>
      </c>
      <c r="AM2415" t="s">
        <v>91</v>
      </c>
      <c r="AN2415" t="s">
        <v>91</v>
      </c>
      <c r="AO2415" t="s">
        <v>91</v>
      </c>
      <c r="AP2415" t="s">
        <v>91</v>
      </c>
      <c r="AT2415" t="s">
        <v>19</v>
      </c>
    </row>
    <row r="2416" spans="2:46" x14ac:dyDescent="0.25">
      <c r="B2416">
        <v>51990888</v>
      </c>
      <c r="C2416" t="s">
        <v>108</v>
      </c>
      <c r="D2416" t="s">
        <v>13743</v>
      </c>
      <c r="E2416">
        <v>0</v>
      </c>
      <c r="F2416" t="s">
        <v>13744</v>
      </c>
      <c r="G2416" t="s">
        <v>13745</v>
      </c>
      <c r="H2416" s="1">
        <v>25692</v>
      </c>
      <c r="I2416" t="s">
        <v>13746</v>
      </c>
      <c r="J2416">
        <v>0</v>
      </c>
      <c r="K2416" t="s">
        <v>78</v>
      </c>
      <c r="L2416">
        <v>25</v>
      </c>
      <c r="M2416" t="s">
        <v>78</v>
      </c>
      <c r="O2416">
        <v>3138688584</v>
      </c>
      <c r="P2416">
        <v>0</v>
      </c>
      <c r="T2416" t="s">
        <v>494</v>
      </c>
      <c r="U2416">
        <v>2018</v>
      </c>
      <c r="V2416" t="s">
        <v>8286</v>
      </c>
      <c r="W2416" t="s">
        <v>13747</v>
      </c>
      <c r="X2416" t="s">
        <v>13747</v>
      </c>
      <c r="Y2416" t="s">
        <v>8288</v>
      </c>
      <c r="Z2416" t="s">
        <v>3792</v>
      </c>
      <c r="AA2416" t="s">
        <v>3793</v>
      </c>
      <c r="AB2416" s="2">
        <f t="shared" si="37"/>
        <v>2.3832552713178294E-2</v>
      </c>
      <c r="AC2416" s="3">
        <v>51600000</v>
      </c>
      <c r="AD2416" t="s">
        <v>123</v>
      </c>
      <c r="AE2416" t="s">
        <v>106</v>
      </c>
      <c r="AF2416" t="s">
        <v>89</v>
      </c>
      <c r="AG2416" t="s">
        <v>13748</v>
      </c>
      <c r="AH2416">
        <v>29216842</v>
      </c>
      <c r="AI2416" s="3">
        <v>1229759.72</v>
      </c>
      <c r="AJ2416" s="3">
        <v>1013411.53</v>
      </c>
      <c r="AK2416" t="s">
        <v>91</v>
      </c>
      <c r="AL2416" t="s">
        <v>91</v>
      </c>
      <c r="AM2416" t="s">
        <v>91</v>
      </c>
      <c r="AN2416" t="s">
        <v>91</v>
      </c>
      <c r="AO2416" t="s">
        <v>91</v>
      </c>
      <c r="AP2416" t="s">
        <v>91</v>
      </c>
      <c r="AT2416" t="s">
        <v>18</v>
      </c>
    </row>
    <row r="2417" spans="2:46" x14ac:dyDescent="0.25">
      <c r="B2417">
        <v>28009294</v>
      </c>
      <c r="C2417" t="s">
        <v>108</v>
      </c>
      <c r="D2417" t="s">
        <v>6755</v>
      </c>
      <c r="E2417">
        <v>0</v>
      </c>
      <c r="F2417" t="s">
        <v>13749</v>
      </c>
      <c r="G2417" t="s">
        <v>432</v>
      </c>
      <c r="H2417" s="1">
        <v>17550</v>
      </c>
      <c r="I2417" t="s">
        <v>13750</v>
      </c>
      <c r="J2417">
        <v>0</v>
      </c>
      <c r="K2417" t="s">
        <v>1139</v>
      </c>
      <c r="L2417">
        <v>68</v>
      </c>
      <c r="M2417" t="s">
        <v>146</v>
      </c>
      <c r="O2417">
        <v>3208561252</v>
      </c>
      <c r="P2417">
        <v>3132109091</v>
      </c>
      <c r="T2417" t="s">
        <v>494</v>
      </c>
      <c r="U2417">
        <v>2020</v>
      </c>
      <c r="V2417" t="s">
        <v>10425</v>
      </c>
      <c r="W2417" t="s">
        <v>13751</v>
      </c>
      <c r="X2417" t="s">
        <v>13752</v>
      </c>
      <c r="Y2417" t="s">
        <v>10428</v>
      </c>
      <c r="Z2417" t="s">
        <v>136</v>
      </c>
      <c r="AA2417" t="s">
        <v>246</v>
      </c>
      <c r="AB2417" s="2">
        <f t="shared" si="37"/>
        <v>4.0599800995024873E-2</v>
      </c>
      <c r="AC2417" s="3">
        <v>40200000</v>
      </c>
      <c r="AD2417" t="s">
        <v>105</v>
      </c>
      <c r="AE2417" t="s">
        <v>139</v>
      </c>
      <c r="AF2417" t="s">
        <v>89</v>
      </c>
      <c r="AG2417" t="s">
        <v>13753</v>
      </c>
      <c r="AH2417">
        <v>159745525</v>
      </c>
      <c r="AI2417" s="3">
        <v>1632112</v>
      </c>
      <c r="AJ2417" s="3">
        <v>1351522.38</v>
      </c>
      <c r="AK2417" t="s">
        <v>91</v>
      </c>
      <c r="AL2417" t="s">
        <v>91</v>
      </c>
      <c r="AM2417" t="s">
        <v>91</v>
      </c>
      <c r="AN2417" t="s">
        <v>91</v>
      </c>
      <c r="AO2417" t="s">
        <v>91</v>
      </c>
      <c r="AP2417" t="s">
        <v>91</v>
      </c>
      <c r="AT2417" t="s">
        <v>21</v>
      </c>
    </row>
    <row r="2418" spans="2:46" x14ac:dyDescent="0.25">
      <c r="B2418">
        <v>31980580</v>
      </c>
      <c r="C2418" t="s">
        <v>108</v>
      </c>
      <c r="D2418" t="s">
        <v>672</v>
      </c>
      <c r="E2418" t="s">
        <v>1558</v>
      </c>
      <c r="F2418" t="s">
        <v>1215</v>
      </c>
      <c r="G2418" t="s">
        <v>237</v>
      </c>
      <c r="H2418" s="1">
        <v>25130</v>
      </c>
      <c r="I2418" t="s">
        <v>13754</v>
      </c>
      <c r="J2418">
        <v>76001</v>
      </c>
      <c r="K2418" t="s">
        <v>329</v>
      </c>
      <c r="L2418">
        <v>76</v>
      </c>
      <c r="M2418" t="s">
        <v>330</v>
      </c>
      <c r="O2418">
        <v>3135584589</v>
      </c>
      <c r="P2418">
        <v>0</v>
      </c>
      <c r="T2418" t="s">
        <v>116</v>
      </c>
      <c r="U2418">
        <v>2023</v>
      </c>
      <c r="V2418" t="s">
        <v>3090</v>
      </c>
      <c r="W2418" t="s">
        <v>13755</v>
      </c>
      <c r="X2418" t="s">
        <v>13756</v>
      </c>
      <c r="Y2418" t="s">
        <v>3093</v>
      </c>
      <c r="Z2418" t="s">
        <v>323</v>
      </c>
      <c r="AA2418" t="s">
        <v>324</v>
      </c>
      <c r="AB2418" s="2">
        <f t="shared" si="37"/>
        <v>5.2060717054263565E-2</v>
      </c>
      <c r="AC2418" s="3">
        <v>51600000</v>
      </c>
      <c r="AD2418" t="s">
        <v>105</v>
      </c>
      <c r="AE2418" t="s">
        <v>139</v>
      </c>
      <c r="AF2418" t="s">
        <v>89</v>
      </c>
      <c r="AG2418" t="s">
        <v>13757</v>
      </c>
      <c r="AH2418">
        <v>159837189</v>
      </c>
      <c r="AI2418" s="3">
        <v>2686333</v>
      </c>
      <c r="AJ2418" s="3">
        <v>2237422.37</v>
      </c>
      <c r="AK2418" t="s">
        <v>91</v>
      </c>
      <c r="AL2418" t="s">
        <v>91</v>
      </c>
      <c r="AM2418" t="s">
        <v>91</v>
      </c>
      <c r="AN2418" t="s">
        <v>91</v>
      </c>
      <c r="AO2418" t="s">
        <v>91</v>
      </c>
      <c r="AP2418" t="s">
        <v>91</v>
      </c>
      <c r="AT2418" t="s">
        <v>21</v>
      </c>
    </row>
    <row r="2419" spans="2:46" x14ac:dyDescent="0.25">
      <c r="B2419">
        <v>79781610</v>
      </c>
      <c r="C2419" t="s">
        <v>72</v>
      </c>
      <c r="D2419" t="s">
        <v>13758</v>
      </c>
      <c r="E2419" t="s">
        <v>13759</v>
      </c>
      <c r="F2419" t="s">
        <v>12712</v>
      </c>
      <c r="G2419" t="s">
        <v>10411</v>
      </c>
      <c r="H2419" s="1">
        <v>27383</v>
      </c>
      <c r="I2419" t="s">
        <v>13760</v>
      </c>
      <c r="J2419">
        <v>0</v>
      </c>
      <c r="K2419" t="s">
        <v>78</v>
      </c>
      <c r="L2419">
        <v>25</v>
      </c>
      <c r="M2419" t="s">
        <v>78</v>
      </c>
      <c r="O2419">
        <v>3168388856</v>
      </c>
      <c r="P2419">
        <v>0</v>
      </c>
      <c r="T2419" t="s">
        <v>403</v>
      </c>
      <c r="U2419">
        <v>2013</v>
      </c>
      <c r="V2419" t="s">
        <v>10397</v>
      </c>
      <c r="W2419" t="s">
        <v>13761</v>
      </c>
      <c r="X2419" t="s">
        <v>13762</v>
      </c>
      <c r="Y2419" t="s">
        <v>10400</v>
      </c>
      <c r="Z2419" t="s">
        <v>164</v>
      </c>
      <c r="AA2419" t="s">
        <v>10401</v>
      </c>
      <c r="AB2419" s="2">
        <f t="shared" si="37"/>
        <v>5.6559754098360657E-2</v>
      </c>
      <c r="AC2419" s="3">
        <v>24400000</v>
      </c>
      <c r="AD2419" t="s">
        <v>123</v>
      </c>
      <c r="AE2419" t="s">
        <v>139</v>
      </c>
      <c r="AF2419" t="s">
        <v>89</v>
      </c>
      <c r="AG2419" t="s">
        <v>13763</v>
      </c>
      <c r="AH2419">
        <v>159713844</v>
      </c>
      <c r="AI2419" s="3">
        <v>1380058</v>
      </c>
      <c r="AJ2419" s="3">
        <v>1139712.31</v>
      </c>
      <c r="AK2419" t="s">
        <v>91</v>
      </c>
      <c r="AL2419" t="s">
        <v>91</v>
      </c>
      <c r="AM2419" t="s">
        <v>91</v>
      </c>
      <c r="AN2419" t="s">
        <v>91</v>
      </c>
      <c r="AO2419" t="s">
        <v>91</v>
      </c>
      <c r="AP2419" t="s">
        <v>91</v>
      </c>
      <c r="AT2419" t="s">
        <v>21</v>
      </c>
    </row>
    <row r="2420" spans="2:46" x14ac:dyDescent="0.25">
      <c r="B2420">
        <v>52718759</v>
      </c>
      <c r="C2420" t="s">
        <v>108</v>
      </c>
      <c r="D2420" t="s">
        <v>1566</v>
      </c>
      <c r="E2420">
        <v>0</v>
      </c>
      <c r="F2420" t="s">
        <v>11806</v>
      </c>
      <c r="G2420" t="s">
        <v>440</v>
      </c>
      <c r="H2420" s="1">
        <v>30096</v>
      </c>
      <c r="I2420" t="s">
        <v>13764</v>
      </c>
      <c r="J2420">
        <v>76001</v>
      </c>
      <c r="K2420" t="s">
        <v>329</v>
      </c>
      <c r="L2420">
        <v>76</v>
      </c>
      <c r="M2420" t="s">
        <v>330</v>
      </c>
      <c r="O2420">
        <v>3006580675</v>
      </c>
      <c r="P2420">
        <v>0</v>
      </c>
      <c r="T2420" t="s">
        <v>116</v>
      </c>
      <c r="U2420">
        <v>2023</v>
      </c>
      <c r="V2420" t="s">
        <v>478</v>
      </c>
      <c r="W2420" t="s">
        <v>13765</v>
      </c>
      <c r="X2420" t="s">
        <v>13766</v>
      </c>
      <c r="Y2420" t="s">
        <v>481</v>
      </c>
      <c r="Z2420" t="s">
        <v>298</v>
      </c>
      <c r="AA2420" t="s">
        <v>299</v>
      </c>
      <c r="AB2420" s="2">
        <f t="shared" si="37"/>
        <v>4.6646735187580855E-2</v>
      </c>
      <c r="AC2420" s="3">
        <v>77300000</v>
      </c>
      <c r="AD2420" t="s">
        <v>177</v>
      </c>
      <c r="AE2420" t="s">
        <v>139</v>
      </c>
      <c r="AF2420" t="s">
        <v>89</v>
      </c>
      <c r="AG2420" t="s">
        <v>13767</v>
      </c>
      <c r="AH2420">
        <v>29212207</v>
      </c>
      <c r="AI2420" s="3">
        <v>3605792.63</v>
      </c>
      <c r="AJ2420" s="3">
        <v>3010077.84</v>
      </c>
      <c r="AK2420" t="s">
        <v>91</v>
      </c>
      <c r="AL2420" t="s">
        <v>91</v>
      </c>
      <c r="AM2420" t="s">
        <v>91</v>
      </c>
      <c r="AN2420" t="s">
        <v>91</v>
      </c>
      <c r="AO2420" t="s">
        <v>91</v>
      </c>
      <c r="AP2420" t="s">
        <v>91</v>
      </c>
      <c r="AT2420" t="s">
        <v>21</v>
      </c>
    </row>
    <row r="2421" spans="2:46" x14ac:dyDescent="0.25">
      <c r="B2421">
        <v>73126467</v>
      </c>
      <c r="C2421" t="s">
        <v>72</v>
      </c>
      <c r="D2421" t="s">
        <v>326</v>
      </c>
      <c r="E2421" t="s">
        <v>13768</v>
      </c>
      <c r="F2421" t="s">
        <v>13769</v>
      </c>
      <c r="G2421" t="s">
        <v>13770</v>
      </c>
      <c r="H2421" s="1">
        <v>24191</v>
      </c>
      <c r="I2421" t="s">
        <v>13771</v>
      </c>
      <c r="J2421">
        <v>8573</v>
      </c>
      <c r="K2421" t="s">
        <v>7059</v>
      </c>
      <c r="L2421">
        <v>8</v>
      </c>
      <c r="M2421" t="s">
        <v>158</v>
      </c>
      <c r="O2421">
        <v>3156519985</v>
      </c>
      <c r="P2421">
        <v>3043731746</v>
      </c>
      <c r="T2421" t="s">
        <v>293</v>
      </c>
      <c r="U2421">
        <v>2024</v>
      </c>
      <c r="V2421" t="s">
        <v>767</v>
      </c>
      <c r="W2421" t="s">
        <v>13772</v>
      </c>
      <c r="X2421" t="s">
        <v>13773</v>
      </c>
      <c r="Y2421" t="s">
        <v>770</v>
      </c>
      <c r="Z2421" t="s">
        <v>210</v>
      </c>
      <c r="AA2421" t="s">
        <v>347</v>
      </c>
      <c r="AB2421" s="2">
        <f t="shared" si="37"/>
        <v>1.9934805699088148E-2</v>
      </c>
      <c r="AC2421" s="3">
        <v>131600000</v>
      </c>
      <c r="AD2421" t="s">
        <v>151</v>
      </c>
      <c r="AE2421" t="s">
        <v>106</v>
      </c>
      <c r="AF2421" t="s">
        <v>89</v>
      </c>
      <c r="AG2421" t="s">
        <v>13774</v>
      </c>
      <c r="AH2421">
        <v>29209284</v>
      </c>
      <c r="AI2421" s="3">
        <v>2623420.4300000002</v>
      </c>
      <c r="AJ2421" s="3">
        <v>2184554.98</v>
      </c>
      <c r="AK2421" t="s">
        <v>91</v>
      </c>
      <c r="AL2421" t="s">
        <v>91</v>
      </c>
      <c r="AM2421" t="s">
        <v>91</v>
      </c>
      <c r="AN2421" t="s">
        <v>91</v>
      </c>
      <c r="AO2421" t="s">
        <v>91</v>
      </c>
      <c r="AP2421" t="s">
        <v>91</v>
      </c>
      <c r="AT2421" t="s">
        <v>18</v>
      </c>
    </row>
    <row r="2422" spans="2:46" x14ac:dyDescent="0.25">
      <c r="B2422">
        <v>12121607</v>
      </c>
      <c r="C2422" t="s">
        <v>72</v>
      </c>
      <c r="D2422" t="s">
        <v>124</v>
      </c>
      <c r="E2422" t="s">
        <v>337</v>
      </c>
      <c r="F2422" t="s">
        <v>1550</v>
      </c>
      <c r="G2422" t="s">
        <v>1550</v>
      </c>
      <c r="H2422" s="1">
        <v>23010</v>
      </c>
      <c r="I2422" t="s">
        <v>13775</v>
      </c>
      <c r="J2422">
        <v>41001</v>
      </c>
      <c r="K2422" t="s">
        <v>280</v>
      </c>
      <c r="L2422">
        <v>41</v>
      </c>
      <c r="M2422" t="s">
        <v>281</v>
      </c>
      <c r="O2422">
        <v>3103279609</v>
      </c>
      <c r="P2422">
        <v>3105084370</v>
      </c>
      <c r="T2422" t="s">
        <v>293</v>
      </c>
      <c r="U2422">
        <v>2023</v>
      </c>
      <c r="V2422" t="s">
        <v>5878</v>
      </c>
      <c r="W2422" t="s">
        <v>13776</v>
      </c>
      <c r="X2422" t="s">
        <v>13777</v>
      </c>
      <c r="Y2422" t="s">
        <v>5881</v>
      </c>
      <c r="Z2422" t="s">
        <v>210</v>
      </c>
      <c r="AA2422" t="s">
        <v>1279</v>
      </c>
      <c r="AB2422" s="2">
        <f t="shared" si="37"/>
        <v>1.0545583632923367E-2</v>
      </c>
      <c r="AC2422" s="3">
        <v>211400000</v>
      </c>
      <c r="AD2422" t="s">
        <v>151</v>
      </c>
      <c r="AE2422" t="s">
        <v>106</v>
      </c>
      <c r="AF2422" t="s">
        <v>89</v>
      </c>
      <c r="AG2422" t="s">
        <v>13778</v>
      </c>
      <c r="AH2422">
        <v>29187480</v>
      </c>
      <c r="AI2422" s="3">
        <v>2229336.38</v>
      </c>
      <c r="AJ2422" s="3">
        <v>1853391.92</v>
      </c>
      <c r="AK2422" t="s">
        <v>91</v>
      </c>
      <c r="AL2422" t="s">
        <v>91</v>
      </c>
      <c r="AM2422" t="s">
        <v>91</v>
      </c>
      <c r="AN2422" t="s">
        <v>91</v>
      </c>
      <c r="AO2422" t="s">
        <v>91</v>
      </c>
      <c r="AP2422" t="s">
        <v>91</v>
      </c>
      <c r="AT2422" t="s">
        <v>19</v>
      </c>
    </row>
    <row r="2423" spans="2:46" x14ac:dyDescent="0.25">
      <c r="B2423">
        <v>52217205</v>
      </c>
      <c r="C2423" t="s">
        <v>108</v>
      </c>
      <c r="D2423" t="s">
        <v>1828</v>
      </c>
      <c r="E2423" t="s">
        <v>13779</v>
      </c>
      <c r="F2423" t="s">
        <v>11170</v>
      </c>
      <c r="G2423" t="s">
        <v>832</v>
      </c>
      <c r="H2423" s="1">
        <v>28492</v>
      </c>
      <c r="I2423" t="s">
        <v>13780</v>
      </c>
      <c r="J2423">
        <v>0</v>
      </c>
      <c r="K2423" t="s">
        <v>78</v>
      </c>
      <c r="L2423">
        <v>25</v>
      </c>
      <c r="M2423" t="s">
        <v>78</v>
      </c>
      <c r="O2423">
        <v>3183490434</v>
      </c>
      <c r="P2423">
        <v>0</v>
      </c>
      <c r="T2423" t="s">
        <v>195</v>
      </c>
      <c r="U2423">
        <v>2018</v>
      </c>
      <c r="V2423" t="s">
        <v>1919</v>
      </c>
      <c r="W2423" t="s">
        <v>13781</v>
      </c>
      <c r="X2423" t="s">
        <v>13782</v>
      </c>
      <c r="Y2423" t="s">
        <v>1922</v>
      </c>
      <c r="Z2423" t="s">
        <v>298</v>
      </c>
      <c r="AA2423" t="s">
        <v>516</v>
      </c>
      <c r="AB2423" s="2">
        <f t="shared" si="37"/>
        <v>2.0483419773095625E-2</v>
      </c>
      <c r="AC2423" s="3">
        <v>61700000</v>
      </c>
      <c r="AD2423" t="s">
        <v>151</v>
      </c>
      <c r="AE2423" t="s">
        <v>139</v>
      </c>
      <c r="AF2423" t="s">
        <v>89</v>
      </c>
      <c r="AG2423" t="s">
        <v>13783</v>
      </c>
      <c r="AH2423">
        <v>159883640</v>
      </c>
      <c r="AI2423" s="3">
        <v>1263827</v>
      </c>
      <c r="AJ2423" s="3">
        <v>1042039.48</v>
      </c>
      <c r="AK2423" t="s">
        <v>91</v>
      </c>
      <c r="AL2423" t="s">
        <v>91</v>
      </c>
      <c r="AM2423" t="s">
        <v>91</v>
      </c>
      <c r="AN2423" t="s">
        <v>91</v>
      </c>
      <c r="AO2423" t="s">
        <v>91</v>
      </c>
      <c r="AP2423" t="s">
        <v>91</v>
      </c>
      <c r="AT2423" t="s">
        <v>18</v>
      </c>
    </row>
    <row r="2424" spans="2:46" x14ac:dyDescent="0.25">
      <c r="B2424">
        <v>79578894</v>
      </c>
      <c r="C2424" t="s">
        <v>72</v>
      </c>
      <c r="D2424" t="s">
        <v>1038</v>
      </c>
      <c r="E2424" t="s">
        <v>249</v>
      </c>
      <c r="F2424" t="s">
        <v>529</v>
      </c>
      <c r="G2424" t="s">
        <v>351</v>
      </c>
      <c r="H2424" s="1">
        <v>26202</v>
      </c>
      <c r="I2424" t="s">
        <v>13784</v>
      </c>
      <c r="J2424">
        <v>0</v>
      </c>
      <c r="K2424" t="s">
        <v>78</v>
      </c>
      <c r="L2424">
        <v>25</v>
      </c>
      <c r="M2424" t="s">
        <v>78</v>
      </c>
      <c r="O2424">
        <v>3153466927</v>
      </c>
      <c r="P2424">
        <v>3125350819</v>
      </c>
      <c r="T2424" t="s">
        <v>195</v>
      </c>
      <c r="U2424">
        <v>2019</v>
      </c>
      <c r="V2424" t="s">
        <v>6313</v>
      </c>
      <c r="W2424" t="s">
        <v>13785</v>
      </c>
      <c r="X2424" t="s">
        <v>13786</v>
      </c>
      <c r="Y2424" t="s">
        <v>6316</v>
      </c>
      <c r="Z2424" t="s">
        <v>298</v>
      </c>
      <c r="AA2424" t="s">
        <v>691</v>
      </c>
      <c r="AB2424" s="2">
        <f t="shared" si="37"/>
        <v>4.3188616527390901E-2</v>
      </c>
      <c r="AC2424" s="3">
        <v>107700000</v>
      </c>
      <c r="AD2424" t="s">
        <v>177</v>
      </c>
      <c r="AE2424" t="s">
        <v>106</v>
      </c>
      <c r="AF2424" t="s">
        <v>89</v>
      </c>
      <c r="AG2424" t="s">
        <v>13787</v>
      </c>
      <c r="AH2424">
        <v>159715363</v>
      </c>
      <c r="AI2424" s="3">
        <v>4651414</v>
      </c>
      <c r="AJ2424" s="3">
        <v>3888751.56</v>
      </c>
      <c r="AK2424" t="s">
        <v>91</v>
      </c>
      <c r="AL2424" t="s">
        <v>91</v>
      </c>
      <c r="AM2424" t="s">
        <v>91</v>
      </c>
      <c r="AN2424" t="s">
        <v>91</v>
      </c>
      <c r="AO2424" t="s">
        <v>91</v>
      </c>
      <c r="AP2424" t="s">
        <v>91</v>
      </c>
      <c r="AT2424" t="s">
        <v>21</v>
      </c>
    </row>
    <row r="2425" spans="2:46" x14ac:dyDescent="0.25">
      <c r="B2425">
        <v>52386957</v>
      </c>
      <c r="C2425" t="s">
        <v>108</v>
      </c>
      <c r="D2425" t="s">
        <v>13788</v>
      </c>
      <c r="E2425">
        <v>0</v>
      </c>
      <c r="F2425" t="s">
        <v>1253</v>
      </c>
      <c r="G2425" t="s">
        <v>432</v>
      </c>
      <c r="H2425" s="1">
        <v>28255</v>
      </c>
      <c r="I2425" t="s">
        <v>13789</v>
      </c>
      <c r="J2425">
        <v>0</v>
      </c>
      <c r="K2425" t="s">
        <v>78</v>
      </c>
      <c r="L2425">
        <v>25</v>
      </c>
      <c r="M2425" t="s">
        <v>78</v>
      </c>
      <c r="O2425">
        <v>3168753291</v>
      </c>
      <c r="P2425">
        <v>0</v>
      </c>
      <c r="T2425" t="s">
        <v>2355</v>
      </c>
      <c r="U2425">
        <v>2021</v>
      </c>
      <c r="V2425" t="s">
        <v>2319</v>
      </c>
      <c r="W2425" t="s">
        <v>13790</v>
      </c>
      <c r="X2425" t="s">
        <v>13791</v>
      </c>
      <c r="Y2425" t="s">
        <v>2322</v>
      </c>
      <c r="Z2425" t="s">
        <v>298</v>
      </c>
      <c r="AA2425" t="s">
        <v>516</v>
      </c>
      <c r="AB2425" s="2">
        <f t="shared" si="37"/>
        <v>2.2300393258426966E-2</v>
      </c>
      <c r="AC2425" s="3">
        <v>89000000</v>
      </c>
      <c r="AD2425" t="s">
        <v>87</v>
      </c>
      <c r="AE2425" t="s">
        <v>139</v>
      </c>
      <c r="AF2425" t="s">
        <v>89</v>
      </c>
      <c r="AG2425" t="s">
        <v>13792</v>
      </c>
      <c r="AH2425">
        <v>159714123</v>
      </c>
      <c r="AI2425" s="3">
        <v>1984735</v>
      </c>
      <c r="AJ2425" s="3">
        <v>1647844.47</v>
      </c>
      <c r="AK2425" t="s">
        <v>91</v>
      </c>
      <c r="AL2425" t="s">
        <v>91</v>
      </c>
      <c r="AM2425" t="s">
        <v>91</v>
      </c>
      <c r="AN2425" t="s">
        <v>91</v>
      </c>
      <c r="AO2425" t="s">
        <v>91</v>
      </c>
      <c r="AP2425" t="s">
        <v>91</v>
      </c>
      <c r="AT2425" t="s">
        <v>18</v>
      </c>
    </row>
    <row r="2426" spans="2:46" x14ac:dyDescent="0.25">
      <c r="B2426">
        <v>8731990</v>
      </c>
      <c r="C2426" t="s">
        <v>72</v>
      </c>
      <c r="D2426" t="s">
        <v>1418</v>
      </c>
      <c r="E2426" t="s">
        <v>13793</v>
      </c>
      <c r="F2426" t="s">
        <v>13794</v>
      </c>
      <c r="G2426" t="s">
        <v>1917</v>
      </c>
      <c r="H2426" s="1">
        <v>22203</v>
      </c>
      <c r="I2426" t="s">
        <v>13795</v>
      </c>
      <c r="J2426">
        <v>0</v>
      </c>
      <c r="K2426" t="s">
        <v>604</v>
      </c>
      <c r="L2426">
        <v>0</v>
      </c>
      <c r="M2426" t="s">
        <v>605</v>
      </c>
      <c r="O2426">
        <v>3008462616</v>
      </c>
      <c r="P2426">
        <v>0</v>
      </c>
      <c r="T2426" t="s">
        <v>424</v>
      </c>
      <c r="U2426">
        <v>2016</v>
      </c>
      <c r="V2426" t="s">
        <v>3846</v>
      </c>
      <c r="W2426" t="s">
        <v>13796</v>
      </c>
      <c r="X2426" t="s">
        <v>13797</v>
      </c>
      <c r="Y2426" t="s">
        <v>3849</v>
      </c>
      <c r="Z2426" t="s">
        <v>164</v>
      </c>
      <c r="AA2426" t="s">
        <v>189</v>
      </c>
      <c r="AB2426" s="2">
        <f t="shared" si="37"/>
        <v>2.8704047619047619E-2</v>
      </c>
      <c r="AC2426" s="3">
        <v>42000000</v>
      </c>
      <c r="AD2426" t="s">
        <v>151</v>
      </c>
      <c r="AE2426" t="s">
        <v>106</v>
      </c>
      <c r="AF2426" t="s">
        <v>89</v>
      </c>
      <c r="AG2426">
        <v>0</v>
      </c>
      <c r="AH2426">
        <v>159834263</v>
      </c>
      <c r="AI2426" s="3">
        <v>1205570</v>
      </c>
      <c r="AJ2426" s="3">
        <v>993083.82</v>
      </c>
      <c r="AK2426" t="s">
        <v>91</v>
      </c>
      <c r="AL2426" t="s">
        <v>91</v>
      </c>
      <c r="AM2426" t="s">
        <v>91</v>
      </c>
      <c r="AN2426" t="s">
        <v>91</v>
      </c>
      <c r="AO2426" t="s">
        <v>91</v>
      </c>
      <c r="AP2426" t="s">
        <v>91</v>
      </c>
      <c r="AT2426" t="s">
        <v>18</v>
      </c>
    </row>
    <row r="2427" spans="2:46" x14ac:dyDescent="0.25">
      <c r="B2427">
        <v>53060981</v>
      </c>
      <c r="C2427" t="s">
        <v>108</v>
      </c>
      <c r="D2427" t="s">
        <v>259</v>
      </c>
      <c r="E2427" t="s">
        <v>109</v>
      </c>
      <c r="F2427" t="s">
        <v>640</v>
      </c>
      <c r="G2427" t="s">
        <v>983</v>
      </c>
      <c r="H2427" s="1">
        <v>30096</v>
      </c>
      <c r="I2427" t="s">
        <v>13798</v>
      </c>
      <c r="J2427">
        <v>0</v>
      </c>
      <c r="K2427" t="s">
        <v>78</v>
      </c>
      <c r="L2427">
        <v>25</v>
      </c>
      <c r="M2427" t="s">
        <v>78</v>
      </c>
      <c r="O2427">
        <v>3183604346</v>
      </c>
      <c r="P2427">
        <v>3196787871</v>
      </c>
      <c r="T2427" t="s">
        <v>195</v>
      </c>
      <c r="U2427">
        <v>2022</v>
      </c>
      <c r="V2427" t="s">
        <v>5220</v>
      </c>
      <c r="W2427" t="s">
        <v>13799</v>
      </c>
      <c r="X2427" t="s">
        <v>13800</v>
      </c>
      <c r="Y2427" t="s">
        <v>5223</v>
      </c>
      <c r="Z2427" t="s">
        <v>311</v>
      </c>
      <c r="AA2427" t="s">
        <v>1548</v>
      </c>
      <c r="AB2427" s="2">
        <f t="shared" si="37"/>
        <v>2.2760249999999999E-2</v>
      </c>
      <c r="AC2427" s="3">
        <v>80000000</v>
      </c>
      <c r="AD2427" t="s">
        <v>151</v>
      </c>
      <c r="AE2427" t="s">
        <v>106</v>
      </c>
      <c r="AF2427" t="s">
        <v>89</v>
      </c>
      <c r="AG2427" t="s">
        <v>13801</v>
      </c>
      <c r="AH2427">
        <v>159711787</v>
      </c>
      <c r="AI2427" s="3">
        <v>1820820</v>
      </c>
      <c r="AJ2427" s="3">
        <v>1510100.97</v>
      </c>
      <c r="AK2427" t="s">
        <v>91</v>
      </c>
      <c r="AL2427" t="s">
        <v>91</v>
      </c>
      <c r="AM2427" t="s">
        <v>91</v>
      </c>
      <c r="AN2427" t="s">
        <v>91</v>
      </c>
      <c r="AO2427" t="s">
        <v>91</v>
      </c>
      <c r="AP2427" t="s">
        <v>91</v>
      </c>
      <c r="AT2427" t="s">
        <v>18</v>
      </c>
    </row>
    <row r="2428" spans="2:46" x14ac:dyDescent="0.25">
      <c r="B2428">
        <v>71713518</v>
      </c>
      <c r="C2428" t="s">
        <v>72</v>
      </c>
      <c r="D2428" t="s">
        <v>3699</v>
      </c>
      <c r="E2428" t="s">
        <v>166</v>
      </c>
      <c r="F2428" t="s">
        <v>840</v>
      </c>
      <c r="G2428" t="s">
        <v>483</v>
      </c>
      <c r="H2428" s="1">
        <v>25504</v>
      </c>
      <c r="I2428" t="s">
        <v>13802</v>
      </c>
      <c r="J2428">
        <v>5001</v>
      </c>
      <c r="K2428" t="s">
        <v>114</v>
      </c>
      <c r="L2428">
        <v>5</v>
      </c>
      <c r="M2428" t="s">
        <v>115</v>
      </c>
      <c r="O2428">
        <v>3147311565</v>
      </c>
      <c r="P2428">
        <v>0</v>
      </c>
      <c r="T2428" t="s">
        <v>731</v>
      </c>
      <c r="U2428">
        <v>2015</v>
      </c>
      <c r="V2428" t="s">
        <v>2531</v>
      </c>
      <c r="W2428" t="s">
        <v>136</v>
      </c>
      <c r="X2428" t="s">
        <v>13803</v>
      </c>
      <c r="Y2428" t="s">
        <v>2534</v>
      </c>
      <c r="Z2428" t="s">
        <v>136</v>
      </c>
      <c r="AA2428" t="s">
        <v>2535</v>
      </c>
      <c r="AB2428" s="2">
        <f t="shared" si="37"/>
        <v>6.4867774436090223E-2</v>
      </c>
      <c r="AC2428" s="3">
        <v>66500000</v>
      </c>
      <c r="AD2428" t="s">
        <v>151</v>
      </c>
      <c r="AE2428" t="s">
        <v>106</v>
      </c>
      <c r="AF2428" t="s">
        <v>89</v>
      </c>
      <c r="AG2428">
        <v>0</v>
      </c>
      <c r="AH2428">
        <v>159948288</v>
      </c>
      <c r="AI2428" s="3">
        <v>4313707</v>
      </c>
      <c r="AJ2428" s="3">
        <v>3604964.05</v>
      </c>
      <c r="AK2428" t="s">
        <v>91</v>
      </c>
      <c r="AL2428" t="s">
        <v>91</v>
      </c>
      <c r="AM2428" t="s">
        <v>91</v>
      </c>
      <c r="AN2428" t="s">
        <v>91</v>
      </c>
      <c r="AO2428" t="s">
        <v>91</v>
      </c>
      <c r="AP2428" t="s">
        <v>91</v>
      </c>
      <c r="AT2428" t="s">
        <v>21</v>
      </c>
    </row>
    <row r="2429" spans="2:46" x14ac:dyDescent="0.25">
      <c r="B2429">
        <v>93393626</v>
      </c>
      <c r="C2429" t="s">
        <v>72</v>
      </c>
      <c r="D2429" t="s">
        <v>191</v>
      </c>
      <c r="E2429" t="s">
        <v>2947</v>
      </c>
      <c r="F2429" t="s">
        <v>773</v>
      </c>
      <c r="G2429" t="s">
        <v>2886</v>
      </c>
      <c r="H2429" s="1">
        <v>27326</v>
      </c>
      <c r="I2429" t="s">
        <v>13804</v>
      </c>
      <c r="J2429">
        <v>0</v>
      </c>
      <c r="K2429" t="s">
        <v>78</v>
      </c>
      <c r="L2429">
        <v>25</v>
      </c>
      <c r="M2429" t="s">
        <v>78</v>
      </c>
      <c r="O2429">
        <v>3112058845</v>
      </c>
      <c r="P2429">
        <v>0</v>
      </c>
      <c r="T2429" t="s">
        <v>13805</v>
      </c>
      <c r="U2429">
        <v>2016</v>
      </c>
      <c r="V2429" t="s">
        <v>5283</v>
      </c>
      <c r="W2429" t="s">
        <v>13806</v>
      </c>
      <c r="X2429" t="s">
        <v>13807</v>
      </c>
      <c r="Y2429" t="s">
        <v>5286</v>
      </c>
      <c r="Z2429" t="s">
        <v>164</v>
      </c>
      <c r="AA2429" t="s">
        <v>507</v>
      </c>
      <c r="AB2429" s="2">
        <f t="shared" si="37"/>
        <v>3.5082151162790697E-2</v>
      </c>
      <c r="AC2429" s="3">
        <v>34400000</v>
      </c>
      <c r="AD2429" t="s">
        <v>105</v>
      </c>
      <c r="AE2429" t="s">
        <v>139</v>
      </c>
      <c r="AF2429" t="s">
        <v>89</v>
      </c>
      <c r="AG2429" t="s">
        <v>13808</v>
      </c>
      <c r="AH2429">
        <v>159892753</v>
      </c>
      <c r="AI2429" s="3">
        <v>1206826</v>
      </c>
      <c r="AJ2429" s="3">
        <v>994139.6</v>
      </c>
      <c r="AK2429" t="s">
        <v>91</v>
      </c>
      <c r="AL2429" t="s">
        <v>91</v>
      </c>
      <c r="AM2429" t="s">
        <v>91</v>
      </c>
      <c r="AN2429" t="s">
        <v>91</v>
      </c>
      <c r="AO2429" t="s">
        <v>91</v>
      </c>
      <c r="AP2429" t="s">
        <v>91</v>
      </c>
      <c r="AT2429" t="s">
        <v>18</v>
      </c>
    </row>
    <row r="2430" spans="2:46" x14ac:dyDescent="0.25">
      <c r="B2430">
        <v>21595875</v>
      </c>
      <c r="C2430" t="s">
        <v>108</v>
      </c>
      <c r="D2430" t="s">
        <v>5840</v>
      </c>
      <c r="E2430" t="s">
        <v>1239</v>
      </c>
      <c r="F2430" t="s">
        <v>352</v>
      </c>
      <c r="G2430" t="s">
        <v>8198</v>
      </c>
      <c r="H2430" s="1">
        <v>29898</v>
      </c>
      <c r="I2430" t="s">
        <v>13809</v>
      </c>
      <c r="J2430">
        <v>5001</v>
      </c>
      <c r="K2430" t="s">
        <v>114</v>
      </c>
      <c r="L2430">
        <v>5</v>
      </c>
      <c r="M2430" t="s">
        <v>115</v>
      </c>
      <c r="O2430">
        <v>3128884856</v>
      </c>
      <c r="P2430">
        <v>3128889856</v>
      </c>
      <c r="T2430" t="s">
        <v>184</v>
      </c>
      <c r="U2430">
        <v>2021</v>
      </c>
      <c r="V2430" t="s">
        <v>705</v>
      </c>
      <c r="W2430" t="s">
        <v>13810</v>
      </c>
      <c r="X2430" t="s">
        <v>13811</v>
      </c>
      <c r="Y2430" t="s">
        <v>708</v>
      </c>
      <c r="Z2430" t="s">
        <v>164</v>
      </c>
      <c r="AA2430" t="s">
        <v>654</v>
      </c>
      <c r="AB2430" s="2">
        <f t="shared" si="37"/>
        <v>4.4528053003533567E-2</v>
      </c>
      <c r="AC2430" s="3">
        <v>56600000</v>
      </c>
      <c r="AD2430" t="s">
        <v>87</v>
      </c>
      <c r="AE2430" t="s">
        <v>139</v>
      </c>
      <c r="AF2430" t="s">
        <v>89</v>
      </c>
      <c r="AG2430" t="s">
        <v>13812</v>
      </c>
      <c r="AH2430">
        <v>29199309</v>
      </c>
      <c r="AI2430" s="3">
        <v>2520287.7999999998</v>
      </c>
      <c r="AJ2430" s="3">
        <v>2097888.91</v>
      </c>
      <c r="AK2430" t="s">
        <v>91</v>
      </c>
      <c r="AL2430" t="s">
        <v>91</v>
      </c>
      <c r="AM2430" t="s">
        <v>91</v>
      </c>
      <c r="AN2430" t="s">
        <v>91</v>
      </c>
      <c r="AO2430" t="s">
        <v>91</v>
      </c>
      <c r="AP2430" t="s">
        <v>91</v>
      </c>
      <c r="AT2430" t="s">
        <v>21</v>
      </c>
    </row>
    <row r="2431" spans="2:46" x14ac:dyDescent="0.25">
      <c r="B2431">
        <v>5638643</v>
      </c>
      <c r="C2431" t="s">
        <v>72</v>
      </c>
      <c r="D2431" t="s">
        <v>3591</v>
      </c>
      <c r="E2431">
        <v>0</v>
      </c>
      <c r="F2431" t="s">
        <v>895</v>
      </c>
      <c r="G2431" t="s">
        <v>5404</v>
      </c>
      <c r="H2431" s="1">
        <v>25768</v>
      </c>
      <c r="I2431" t="s">
        <v>13813</v>
      </c>
      <c r="J2431">
        <v>0</v>
      </c>
      <c r="K2431" t="s">
        <v>157</v>
      </c>
      <c r="L2431">
        <v>8</v>
      </c>
      <c r="M2431" t="s">
        <v>158</v>
      </c>
      <c r="O2431">
        <v>3205425810</v>
      </c>
      <c r="P2431">
        <v>0</v>
      </c>
      <c r="T2431" t="s">
        <v>666</v>
      </c>
      <c r="U2431">
        <v>2021</v>
      </c>
      <c r="V2431" t="s">
        <v>11395</v>
      </c>
      <c r="W2431" t="s">
        <v>13814</v>
      </c>
      <c r="X2431" t="s">
        <v>13815</v>
      </c>
      <c r="Y2431" t="s">
        <v>11398</v>
      </c>
      <c r="Z2431" t="s">
        <v>85</v>
      </c>
      <c r="AA2431" t="s">
        <v>86</v>
      </c>
      <c r="AB2431" s="2">
        <f t="shared" si="37"/>
        <v>3.6596882166508984E-2</v>
      </c>
      <c r="AC2431" s="3">
        <v>211400000</v>
      </c>
      <c r="AD2431" t="s">
        <v>87</v>
      </c>
      <c r="AE2431" t="s">
        <v>88</v>
      </c>
      <c r="AF2431" t="s">
        <v>89</v>
      </c>
      <c r="AG2431">
        <v>0</v>
      </c>
      <c r="AH2431">
        <v>29212241</v>
      </c>
      <c r="AI2431" s="3">
        <v>7736580.8899999997</v>
      </c>
      <c r="AJ2431" s="3">
        <v>6481328.4800000004</v>
      </c>
      <c r="AK2431" t="s">
        <v>91</v>
      </c>
      <c r="AL2431" t="s">
        <v>91</v>
      </c>
      <c r="AM2431" t="s">
        <v>91</v>
      </c>
      <c r="AN2431" t="s">
        <v>91</v>
      </c>
      <c r="AO2431" t="s">
        <v>91</v>
      </c>
      <c r="AP2431" t="s">
        <v>91</v>
      </c>
      <c r="AT2431" t="s">
        <v>21</v>
      </c>
    </row>
    <row r="2432" spans="2:46" x14ac:dyDescent="0.25">
      <c r="B2432">
        <v>41616553</v>
      </c>
      <c r="C2432" t="s">
        <v>108</v>
      </c>
      <c r="D2432" t="s">
        <v>780</v>
      </c>
      <c r="E2432" t="s">
        <v>13816</v>
      </c>
      <c r="F2432" t="s">
        <v>4403</v>
      </c>
      <c r="G2432" t="s">
        <v>656</v>
      </c>
      <c r="H2432" s="1">
        <v>19791</v>
      </c>
      <c r="I2432" t="s">
        <v>13817</v>
      </c>
      <c r="J2432">
        <v>0</v>
      </c>
      <c r="K2432" t="s">
        <v>78</v>
      </c>
      <c r="L2432">
        <v>25</v>
      </c>
      <c r="M2432" t="s">
        <v>78</v>
      </c>
      <c r="O2432">
        <v>3102348165</v>
      </c>
      <c r="P2432">
        <v>0</v>
      </c>
      <c r="T2432" t="s">
        <v>576</v>
      </c>
      <c r="U2432">
        <v>2012</v>
      </c>
      <c r="V2432" t="s">
        <v>12766</v>
      </c>
      <c r="W2432" t="s">
        <v>13818</v>
      </c>
      <c r="X2432" t="s">
        <v>13819</v>
      </c>
      <c r="Y2432" t="s">
        <v>12769</v>
      </c>
      <c r="Z2432" t="s">
        <v>136</v>
      </c>
      <c r="AA2432" t="s">
        <v>246</v>
      </c>
      <c r="AB2432" s="2">
        <f t="shared" si="37"/>
        <v>5.5979216589861748E-2</v>
      </c>
      <c r="AC2432" s="3">
        <v>21700000</v>
      </c>
      <c r="AD2432" t="s">
        <v>177</v>
      </c>
      <c r="AE2432" t="s">
        <v>139</v>
      </c>
      <c r="AF2432" t="s">
        <v>89</v>
      </c>
      <c r="AG2432" t="s">
        <v>13820</v>
      </c>
      <c r="AH2432">
        <v>159728928</v>
      </c>
      <c r="AI2432" s="3">
        <v>1214749</v>
      </c>
      <c r="AJ2432" s="3">
        <v>1000797.44</v>
      </c>
      <c r="AK2432" t="s">
        <v>91</v>
      </c>
      <c r="AL2432" t="s">
        <v>91</v>
      </c>
      <c r="AM2432" t="s">
        <v>91</v>
      </c>
      <c r="AN2432" t="s">
        <v>91</v>
      </c>
      <c r="AO2432" t="s">
        <v>91</v>
      </c>
      <c r="AP2432" t="s">
        <v>91</v>
      </c>
      <c r="AT2432" t="s">
        <v>21</v>
      </c>
    </row>
    <row r="2433" spans="2:46" x14ac:dyDescent="0.25">
      <c r="B2433">
        <v>66864871</v>
      </c>
      <c r="C2433" t="s">
        <v>108</v>
      </c>
      <c r="D2433" t="s">
        <v>1558</v>
      </c>
      <c r="E2433">
        <v>0</v>
      </c>
      <c r="F2433" t="s">
        <v>519</v>
      </c>
      <c r="G2433" t="s">
        <v>772</v>
      </c>
      <c r="H2433" s="1">
        <v>27017</v>
      </c>
      <c r="I2433" t="s">
        <v>13821</v>
      </c>
      <c r="J2433">
        <v>0</v>
      </c>
      <c r="K2433" t="s">
        <v>342</v>
      </c>
      <c r="L2433">
        <v>25</v>
      </c>
      <c r="M2433" t="s">
        <v>79</v>
      </c>
      <c r="O2433">
        <v>3204494373</v>
      </c>
      <c r="P2433">
        <v>3164309276</v>
      </c>
      <c r="T2433" t="s">
        <v>494</v>
      </c>
      <c r="U2433">
        <v>2019</v>
      </c>
      <c r="V2433" t="s">
        <v>4046</v>
      </c>
      <c r="W2433" t="s">
        <v>13822</v>
      </c>
      <c r="X2433" t="s">
        <v>13823</v>
      </c>
      <c r="Y2433" t="s">
        <v>4049</v>
      </c>
      <c r="Z2433" t="s">
        <v>311</v>
      </c>
      <c r="AA2433" t="s">
        <v>1556</v>
      </c>
      <c r="AB2433" s="2">
        <f t="shared" si="37"/>
        <v>3.3619854368932042E-2</v>
      </c>
      <c r="AC2433" s="3">
        <v>41200000</v>
      </c>
      <c r="AD2433" t="s">
        <v>151</v>
      </c>
      <c r="AE2433" t="s">
        <v>139</v>
      </c>
      <c r="AF2433" t="s">
        <v>89</v>
      </c>
      <c r="AG2433" t="s">
        <v>13824</v>
      </c>
      <c r="AH2433">
        <v>159838878</v>
      </c>
      <c r="AI2433" s="3">
        <v>1385138</v>
      </c>
      <c r="AJ2433" s="3">
        <v>1143981.75</v>
      </c>
      <c r="AK2433" t="s">
        <v>91</v>
      </c>
      <c r="AL2433" t="s">
        <v>91</v>
      </c>
      <c r="AM2433" t="s">
        <v>91</v>
      </c>
      <c r="AN2433" t="s">
        <v>91</v>
      </c>
      <c r="AO2433" t="s">
        <v>91</v>
      </c>
      <c r="AP2433" t="s">
        <v>91</v>
      </c>
      <c r="AT2433" t="s">
        <v>18</v>
      </c>
    </row>
    <row r="2434" spans="2:46" x14ac:dyDescent="0.25">
      <c r="B2434">
        <v>73100404</v>
      </c>
      <c r="C2434" t="s">
        <v>72</v>
      </c>
      <c r="D2434" t="s">
        <v>248</v>
      </c>
      <c r="E2434" t="s">
        <v>337</v>
      </c>
      <c r="F2434" t="s">
        <v>747</v>
      </c>
      <c r="G2434" t="s">
        <v>2929</v>
      </c>
      <c r="H2434" s="1">
        <v>22929</v>
      </c>
      <c r="I2434" t="s">
        <v>13825</v>
      </c>
      <c r="J2434">
        <v>0</v>
      </c>
      <c r="K2434" t="s">
        <v>593</v>
      </c>
      <c r="L2434">
        <v>13</v>
      </c>
      <c r="M2434" t="s">
        <v>123</v>
      </c>
      <c r="O2434">
        <v>3008162896</v>
      </c>
      <c r="P2434">
        <v>3017242407</v>
      </c>
      <c r="T2434" t="s">
        <v>585</v>
      </c>
      <c r="U2434">
        <v>2024</v>
      </c>
      <c r="V2434" t="s">
        <v>485</v>
      </c>
      <c r="W2434" t="s">
        <v>13826</v>
      </c>
      <c r="X2434" t="s">
        <v>13827</v>
      </c>
      <c r="Y2434" t="s">
        <v>488</v>
      </c>
      <c r="Z2434" t="s">
        <v>136</v>
      </c>
      <c r="AA2434" t="s">
        <v>233</v>
      </c>
      <c r="AB2434" s="2">
        <f t="shared" ref="AB2434:AB2497" si="38">+AI2434/AC2434</f>
        <v>2.5281914979338845E-2</v>
      </c>
      <c r="AC2434" s="3">
        <v>96800000</v>
      </c>
      <c r="AD2434" t="s">
        <v>138</v>
      </c>
      <c r="AE2434" t="s">
        <v>106</v>
      </c>
      <c r="AF2434" t="s">
        <v>89</v>
      </c>
      <c r="AG2434" t="s">
        <v>13828</v>
      </c>
      <c r="AH2434">
        <v>29200572</v>
      </c>
      <c r="AI2434" s="3">
        <v>2447289.37</v>
      </c>
      <c r="AJ2434" s="3">
        <v>2036545.69</v>
      </c>
      <c r="AK2434" t="s">
        <v>91</v>
      </c>
      <c r="AL2434" t="s">
        <v>91</v>
      </c>
      <c r="AM2434" t="s">
        <v>91</v>
      </c>
      <c r="AN2434" t="s">
        <v>91</v>
      </c>
      <c r="AO2434" t="s">
        <v>91</v>
      </c>
      <c r="AP2434" t="s">
        <v>91</v>
      </c>
      <c r="AT2434" t="s">
        <v>21</v>
      </c>
    </row>
    <row r="2435" spans="2:46" x14ac:dyDescent="0.25">
      <c r="B2435">
        <v>35467016</v>
      </c>
      <c r="C2435" t="s">
        <v>108</v>
      </c>
      <c r="D2435" t="s">
        <v>727</v>
      </c>
      <c r="E2435" t="s">
        <v>789</v>
      </c>
      <c r="F2435" t="s">
        <v>895</v>
      </c>
      <c r="G2435" t="s">
        <v>441</v>
      </c>
      <c r="H2435" s="1">
        <v>22229</v>
      </c>
      <c r="I2435" t="s">
        <v>13829</v>
      </c>
      <c r="J2435">
        <v>0</v>
      </c>
      <c r="K2435" t="s">
        <v>78</v>
      </c>
      <c r="L2435">
        <v>25</v>
      </c>
      <c r="M2435" t="s">
        <v>78</v>
      </c>
      <c r="O2435">
        <v>3138887433</v>
      </c>
      <c r="P2435">
        <v>3228140900</v>
      </c>
      <c r="T2435" t="s">
        <v>306</v>
      </c>
      <c r="U2435">
        <v>2017</v>
      </c>
      <c r="V2435" t="s">
        <v>13830</v>
      </c>
      <c r="W2435" t="s">
        <v>13831</v>
      </c>
      <c r="X2435" t="s">
        <v>13832</v>
      </c>
      <c r="Y2435" t="s">
        <v>13833</v>
      </c>
      <c r="Z2435" t="s">
        <v>526</v>
      </c>
      <c r="AA2435" t="s">
        <v>13834</v>
      </c>
      <c r="AB2435" s="2">
        <f t="shared" si="38"/>
        <v>3.1088611825192802E-2</v>
      </c>
      <c r="AC2435" s="3">
        <v>38900000</v>
      </c>
      <c r="AD2435" t="s">
        <v>123</v>
      </c>
      <c r="AE2435" t="s">
        <v>139</v>
      </c>
      <c r="AF2435" t="s">
        <v>89</v>
      </c>
      <c r="AG2435" t="s">
        <v>13835</v>
      </c>
      <c r="AH2435">
        <v>159816493</v>
      </c>
      <c r="AI2435" s="3">
        <v>1209347</v>
      </c>
      <c r="AJ2435" s="3">
        <v>996258.03</v>
      </c>
      <c r="AK2435" t="s">
        <v>91</v>
      </c>
      <c r="AL2435" t="s">
        <v>91</v>
      </c>
      <c r="AM2435" t="s">
        <v>91</v>
      </c>
      <c r="AN2435" t="s">
        <v>91</v>
      </c>
      <c r="AO2435" t="s">
        <v>91</v>
      </c>
      <c r="AP2435" t="s">
        <v>91</v>
      </c>
      <c r="AT2435" t="s">
        <v>18</v>
      </c>
    </row>
    <row r="2436" spans="2:46" x14ac:dyDescent="0.25">
      <c r="B2436">
        <v>1105682464</v>
      </c>
      <c r="C2436" t="s">
        <v>108</v>
      </c>
      <c r="D2436" t="s">
        <v>13836</v>
      </c>
      <c r="E2436" t="s">
        <v>937</v>
      </c>
      <c r="F2436" t="s">
        <v>13837</v>
      </c>
      <c r="G2436" t="s">
        <v>738</v>
      </c>
      <c r="H2436" s="1">
        <v>33438</v>
      </c>
      <c r="I2436" t="s">
        <v>13838</v>
      </c>
      <c r="J2436">
        <v>73268</v>
      </c>
      <c r="K2436" t="s">
        <v>2854</v>
      </c>
      <c r="L2436">
        <v>73</v>
      </c>
      <c r="M2436" t="s">
        <v>97</v>
      </c>
      <c r="O2436">
        <v>3023624656</v>
      </c>
      <c r="P2436">
        <v>3153029408</v>
      </c>
      <c r="T2436" t="s">
        <v>544</v>
      </c>
      <c r="U2436">
        <v>2022</v>
      </c>
      <c r="V2436" t="s">
        <v>1019</v>
      </c>
      <c r="W2436" t="s">
        <v>13839</v>
      </c>
      <c r="X2436" t="s">
        <v>13840</v>
      </c>
      <c r="Y2436" t="s">
        <v>1022</v>
      </c>
      <c r="Z2436" t="s">
        <v>298</v>
      </c>
      <c r="AA2436" t="s">
        <v>691</v>
      </c>
      <c r="AB2436" s="2">
        <f t="shared" si="38"/>
        <v>3.6193890660225443E-2</v>
      </c>
      <c r="AC2436" s="3">
        <v>124200000</v>
      </c>
      <c r="AD2436" t="s">
        <v>151</v>
      </c>
      <c r="AE2436" t="s">
        <v>106</v>
      </c>
      <c r="AF2436" t="s">
        <v>89</v>
      </c>
      <c r="AG2436" t="s">
        <v>13841</v>
      </c>
      <c r="AH2436">
        <v>29219218</v>
      </c>
      <c r="AI2436" s="3">
        <v>4495281.22</v>
      </c>
      <c r="AJ2436" s="3">
        <v>3757547.24</v>
      </c>
      <c r="AK2436" t="s">
        <v>91</v>
      </c>
      <c r="AL2436" t="s">
        <v>91</v>
      </c>
      <c r="AM2436" t="s">
        <v>91</v>
      </c>
      <c r="AN2436" t="s">
        <v>91</v>
      </c>
      <c r="AO2436" t="s">
        <v>91</v>
      </c>
      <c r="AP2436" t="s">
        <v>91</v>
      </c>
      <c r="AT2436" t="s">
        <v>21</v>
      </c>
    </row>
    <row r="2437" spans="2:46" x14ac:dyDescent="0.25">
      <c r="B2437">
        <v>79372125</v>
      </c>
      <c r="C2437" t="s">
        <v>72</v>
      </c>
      <c r="D2437" t="s">
        <v>124</v>
      </c>
      <c r="E2437" t="s">
        <v>13842</v>
      </c>
      <c r="F2437" t="s">
        <v>946</v>
      </c>
      <c r="G2437" t="s">
        <v>3105</v>
      </c>
      <c r="H2437" s="1">
        <v>24180</v>
      </c>
      <c r="I2437" t="s">
        <v>13843</v>
      </c>
      <c r="J2437">
        <v>63001</v>
      </c>
      <c r="K2437" t="s">
        <v>252</v>
      </c>
      <c r="L2437">
        <v>63</v>
      </c>
      <c r="M2437" t="s">
        <v>253</v>
      </c>
      <c r="O2437">
        <v>3104559949</v>
      </c>
      <c r="P2437">
        <v>3164051026</v>
      </c>
      <c r="T2437" t="s">
        <v>403</v>
      </c>
      <c r="U2437">
        <v>2021</v>
      </c>
      <c r="V2437" t="s">
        <v>13844</v>
      </c>
      <c r="W2437" t="s">
        <v>13845</v>
      </c>
      <c r="X2437" t="s">
        <v>13846</v>
      </c>
      <c r="Y2437" t="s">
        <v>13847</v>
      </c>
      <c r="Z2437" t="s">
        <v>210</v>
      </c>
      <c r="AA2437" t="s">
        <v>838</v>
      </c>
      <c r="AB2437" s="2">
        <f t="shared" si="38"/>
        <v>1.2470003108535299E-2</v>
      </c>
      <c r="AC2437" s="3">
        <v>189800000</v>
      </c>
      <c r="AD2437" t="s">
        <v>87</v>
      </c>
      <c r="AE2437" t="s">
        <v>88</v>
      </c>
      <c r="AF2437" t="s">
        <v>89</v>
      </c>
      <c r="AG2437" t="s">
        <v>13848</v>
      </c>
      <c r="AH2437">
        <v>29187876</v>
      </c>
      <c r="AI2437" s="3">
        <v>2366806.59</v>
      </c>
      <c r="AJ2437" s="3">
        <v>1968913.1</v>
      </c>
      <c r="AK2437" t="s">
        <v>91</v>
      </c>
      <c r="AL2437" t="s">
        <v>91</v>
      </c>
      <c r="AM2437" t="s">
        <v>91</v>
      </c>
      <c r="AN2437" t="s">
        <v>91</v>
      </c>
      <c r="AO2437" t="s">
        <v>91</v>
      </c>
      <c r="AP2437" t="s">
        <v>91</v>
      </c>
      <c r="AT2437" t="s">
        <v>19</v>
      </c>
    </row>
    <row r="2438" spans="2:46" x14ac:dyDescent="0.25">
      <c r="B2438">
        <v>31986723</v>
      </c>
      <c r="C2438" t="s">
        <v>108</v>
      </c>
      <c r="D2438" t="s">
        <v>1113</v>
      </c>
      <c r="E2438">
        <v>0</v>
      </c>
      <c r="F2438" t="s">
        <v>3378</v>
      </c>
      <c r="G2438" t="s">
        <v>8386</v>
      </c>
      <c r="H2438" s="1">
        <v>24935</v>
      </c>
      <c r="I2438" t="s">
        <v>13849</v>
      </c>
      <c r="J2438">
        <v>0</v>
      </c>
      <c r="K2438" t="s">
        <v>96</v>
      </c>
      <c r="L2438">
        <v>73</v>
      </c>
      <c r="M2438" t="s">
        <v>97</v>
      </c>
      <c r="O2438">
        <v>3008229648</v>
      </c>
      <c r="P2438">
        <v>3043269883</v>
      </c>
      <c r="T2438" t="s">
        <v>293</v>
      </c>
      <c r="U2438">
        <v>2013</v>
      </c>
      <c r="V2438" t="s">
        <v>3581</v>
      </c>
      <c r="W2438" t="s">
        <v>13850</v>
      </c>
      <c r="X2438" t="s">
        <v>13851</v>
      </c>
      <c r="Y2438" t="s">
        <v>3584</v>
      </c>
      <c r="Z2438" t="s">
        <v>164</v>
      </c>
      <c r="AA2438" t="s">
        <v>165</v>
      </c>
      <c r="AB2438" s="2">
        <f t="shared" si="38"/>
        <v>4.6664655133079845E-2</v>
      </c>
      <c r="AC2438" s="3">
        <v>26300000</v>
      </c>
      <c r="AD2438" t="s">
        <v>151</v>
      </c>
      <c r="AE2438" t="s">
        <v>139</v>
      </c>
      <c r="AF2438" t="s">
        <v>89</v>
      </c>
      <c r="AG2438" t="s">
        <v>13852</v>
      </c>
      <c r="AH2438">
        <v>29210454</v>
      </c>
      <c r="AI2438" s="3">
        <v>1227280.43</v>
      </c>
      <c r="AJ2438" s="3">
        <v>1011328.09</v>
      </c>
      <c r="AK2438" t="s">
        <v>91</v>
      </c>
      <c r="AL2438" t="s">
        <v>91</v>
      </c>
      <c r="AM2438" t="s">
        <v>91</v>
      </c>
      <c r="AN2438" t="s">
        <v>91</v>
      </c>
      <c r="AO2438" t="s">
        <v>91</v>
      </c>
      <c r="AP2438" t="s">
        <v>91</v>
      </c>
      <c r="AT2438" t="s">
        <v>21</v>
      </c>
    </row>
    <row r="2439" spans="2:46" x14ac:dyDescent="0.25">
      <c r="B2439">
        <v>52448449</v>
      </c>
      <c r="C2439" t="s">
        <v>108</v>
      </c>
      <c r="D2439" t="s">
        <v>1121</v>
      </c>
      <c r="E2439" t="s">
        <v>2853</v>
      </c>
      <c r="F2439" t="s">
        <v>3342</v>
      </c>
      <c r="G2439" t="s">
        <v>1927</v>
      </c>
      <c r="H2439" s="1">
        <v>29282</v>
      </c>
      <c r="I2439" t="s">
        <v>13853</v>
      </c>
      <c r="J2439">
        <v>0</v>
      </c>
      <c r="K2439" t="s">
        <v>78</v>
      </c>
      <c r="L2439">
        <v>25</v>
      </c>
      <c r="M2439" t="s">
        <v>78</v>
      </c>
      <c r="O2439">
        <v>3152576109</v>
      </c>
      <c r="P2439">
        <v>3122576109</v>
      </c>
      <c r="T2439" t="s">
        <v>750</v>
      </c>
      <c r="U2439">
        <v>2017</v>
      </c>
      <c r="V2439" t="s">
        <v>2547</v>
      </c>
      <c r="W2439" t="s">
        <v>13854</v>
      </c>
      <c r="X2439" t="s">
        <v>13855</v>
      </c>
      <c r="Y2439" t="s">
        <v>2549</v>
      </c>
      <c r="Z2439" t="s">
        <v>85</v>
      </c>
      <c r="AA2439" t="s">
        <v>1536</v>
      </c>
      <c r="AB2439" s="2">
        <f t="shared" si="38"/>
        <v>2.987635922330097E-2</v>
      </c>
      <c r="AC2439" s="3">
        <v>41200000</v>
      </c>
      <c r="AD2439" t="s">
        <v>87</v>
      </c>
      <c r="AE2439" t="s">
        <v>139</v>
      </c>
      <c r="AF2439" t="s">
        <v>89</v>
      </c>
      <c r="AG2439" t="s">
        <v>13856</v>
      </c>
      <c r="AH2439">
        <v>159838575</v>
      </c>
      <c r="AI2439" s="3">
        <v>1230906</v>
      </c>
      <c r="AJ2439" s="3">
        <v>1014374.74</v>
      </c>
      <c r="AK2439" t="s">
        <v>91</v>
      </c>
      <c r="AL2439" t="s">
        <v>91</v>
      </c>
      <c r="AM2439" t="s">
        <v>91</v>
      </c>
      <c r="AN2439" t="s">
        <v>91</v>
      </c>
      <c r="AO2439" t="s">
        <v>91</v>
      </c>
      <c r="AP2439" t="s">
        <v>91</v>
      </c>
      <c r="AT2439" t="s">
        <v>18</v>
      </c>
    </row>
    <row r="2440" spans="2:46" x14ac:dyDescent="0.25">
      <c r="B2440">
        <v>63354097</v>
      </c>
      <c r="C2440" t="s">
        <v>108</v>
      </c>
      <c r="D2440" t="s">
        <v>5074</v>
      </c>
      <c r="E2440">
        <v>0</v>
      </c>
      <c r="F2440" t="s">
        <v>1131</v>
      </c>
      <c r="G2440" t="s">
        <v>13682</v>
      </c>
      <c r="H2440" s="1">
        <v>25546</v>
      </c>
      <c r="I2440" t="s">
        <v>13857</v>
      </c>
      <c r="J2440">
        <v>68276</v>
      </c>
      <c r="K2440" t="s">
        <v>1067</v>
      </c>
      <c r="L2440">
        <v>68</v>
      </c>
      <c r="M2440" t="s">
        <v>146</v>
      </c>
      <c r="O2440">
        <v>3124489884</v>
      </c>
      <c r="P2440">
        <v>0</v>
      </c>
      <c r="T2440" t="s">
        <v>435</v>
      </c>
      <c r="U2440">
        <v>2022</v>
      </c>
      <c r="V2440" t="s">
        <v>3241</v>
      </c>
      <c r="W2440" t="s">
        <v>13858</v>
      </c>
      <c r="X2440" t="s">
        <v>13859</v>
      </c>
      <c r="Y2440" t="s">
        <v>3244</v>
      </c>
      <c r="Z2440" t="s">
        <v>164</v>
      </c>
      <c r="AA2440" t="s">
        <v>507</v>
      </c>
      <c r="AB2440" s="2">
        <f t="shared" si="38"/>
        <v>2.5011825726141079E-2</v>
      </c>
      <c r="AC2440" s="3">
        <v>48200000</v>
      </c>
      <c r="AD2440" t="s">
        <v>105</v>
      </c>
      <c r="AE2440" t="s">
        <v>139</v>
      </c>
      <c r="AF2440" t="s">
        <v>89</v>
      </c>
      <c r="AG2440" t="s">
        <v>13860</v>
      </c>
      <c r="AH2440">
        <v>159738384</v>
      </c>
      <c r="AI2440" s="3">
        <v>1205570</v>
      </c>
      <c r="AJ2440" s="3">
        <v>993083.82</v>
      </c>
      <c r="AK2440" t="s">
        <v>91</v>
      </c>
      <c r="AL2440" t="s">
        <v>91</v>
      </c>
      <c r="AM2440" t="s">
        <v>91</v>
      </c>
      <c r="AN2440" t="s">
        <v>91</v>
      </c>
      <c r="AO2440" t="s">
        <v>91</v>
      </c>
      <c r="AP2440" t="s">
        <v>91</v>
      </c>
      <c r="AT2440" t="s">
        <v>18</v>
      </c>
    </row>
    <row r="2441" spans="2:46" x14ac:dyDescent="0.25">
      <c r="B2441">
        <v>80210040</v>
      </c>
      <c r="C2441" t="s">
        <v>72</v>
      </c>
      <c r="D2441" t="s">
        <v>361</v>
      </c>
      <c r="E2441" t="s">
        <v>3142</v>
      </c>
      <c r="F2441" t="s">
        <v>13861</v>
      </c>
      <c r="G2441" t="s">
        <v>13862</v>
      </c>
      <c r="H2441" s="1">
        <v>30452</v>
      </c>
      <c r="I2441" t="s">
        <v>13863</v>
      </c>
      <c r="J2441">
        <v>0</v>
      </c>
      <c r="K2441" t="s">
        <v>78</v>
      </c>
      <c r="L2441">
        <v>25</v>
      </c>
      <c r="M2441" t="s">
        <v>78</v>
      </c>
      <c r="O2441">
        <v>3159262751</v>
      </c>
      <c r="P2441">
        <v>0</v>
      </c>
      <c r="T2441" t="s">
        <v>205</v>
      </c>
      <c r="U2441">
        <v>2022</v>
      </c>
      <c r="V2441" t="s">
        <v>13864</v>
      </c>
      <c r="W2441" t="s">
        <v>13865</v>
      </c>
      <c r="X2441" t="s">
        <v>13866</v>
      </c>
      <c r="Y2441" t="s">
        <v>13867</v>
      </c>
      <c r="Z2441" t="s">
        <v>1495</v>
      </c>
      <c r="AA2441" t="s">
        <v>3054</v>
      </c>
      <c r="AB2441" s="2">
        <f t="shared" si="38"/>
        <v>2.2679474585950887E-2</v>
      </c>
      <c r="AC2441" s="3">
        <v>175100000</v>
      </c>
      <c r="AD2441" t="s">
        <v>1326</v>
      </c>
      <c r="AE2441" t="s">
        <v>139</v>
      </c>
      <c r="AF2441" t="s">
        <v>89</v>
      </c>
      <c r="AG2441" t="s">
        <v>13868</v>
      </c>
      <c r="AH2441">
        <v>159719562</v>
      </c>
      <c r="AI2441" s="3">
        <v>3971176</v>
      </c>
      <c r="AJ2441" s="3">
        <v>3317123.02</v>
      </c>
      <c r="AK2441" t="s">
        <v>91</v>
      </c>
      <c r="AL2441" t="s">
        <v>91</v>
      </c>
      <c r="AM2441" t="s">
        <v>91</v>
      </c>
      <c r="AN2441" t="s">
        <v>91</v>
      </c>
      <c r="AO2441" t="s">
        <v>91</v>
      </c>
      <c r="AP2441" t="s">
        <v>91</v>
      </c>
      <c r="AT2441" t="s">
        <v>20</v>
      </c>
    </row>
    <row r="2442" spans="2:46" x14ac:dyDescent="0.25">
      <c r="B2442">
        <v>1026270835</v>
      </c>
      <c r="C2442" t="s">
        <v>108</v>
      </c>
      <c r="D2442" t="s">
        <v>5821</v>
      </c>
      <c r="E2442" t="s">
        <v>1993</v>
      </c>
      <c r="F2442" t="s">
        <v>879</v>
      </c>
      <c r="G2442">
        <v>0</v>
      </c>
      <c r="H2442" s="1">
        <v>33160</v>
      </c>
      <c r="I2442" t="s">
        <v>13869</v>
      </c>
      <c r="J2442">
        <v>0</v>
      </c>
      <c r="K2442" t="s">
        <v>78</v>
      </c>
      <c r="L2442">
        <v>25</v>
      </c>
      <c r="M2442" t="s">
        <v>78</v>
      </c>
      <c r="O2442">
        <v>3208905001</v>
      </c>
      <c r="P2442">
        <v>0</v>
      </c>
      <c r="T2442" t="s">
        <v>293</v>
      </c>
      <c r="U2442">
        <v>2020</v>
      </c>
      <c r="V2442" t="s">
        <v>13870</v>
      </c>
      <c r="W2442" t="s">
        <v>13871</v>
      </c>
      <c r="X2442" t="s">
        <v>13872</v>
      </c>
      <c r="Y2442" t="s">
        <v>13873</v>
      </c>
      <c r="Z2442" t="s">
        <v>311</v>
      </c>
      <c r="AA2442" t="s">
        <v>1079</v>
      </c>
      <c r="AB2442" s="2">
        <f t="shared" si="38"/>
        <v>3.5309214501510575E-2</v>
      </c>
      <c r="AC2442" s="3">
        <v>66200000</v>
      </c>
      <c r="AD2442" t="s">
        <v>151</v>
      </c>
      <c r="AE2442" t="s">
        <v>139</v>
      </c>
      <c r="AF2442" t="s">
        <v>89</v>
      </c>
      <c r="AG2442" t="s">
        <v>13874</v>
      </c>
      <c r="AH2442">
        <v>159715130</v>
      </c>
      <c r="AI2442" s="3">
        <v>2337470</v>
      </c>
      <c r="AJ2442" s="3">
        <v>1944260.47</v>
      </c>
      <c r="AK2442" t="s">
        <v>91</v>
      </c>
      <c r="AL2442" t="s">
        <v>91</v>
      </c>
      <c r="AM2442" t="s">
        <v>91</v>
      </c>
      <c r="AN2442" t="s">
        <v>91</v>
      </c>
      <c r="AO2442" t="s">
        <v>91</v>
      </c>
      <c r="AP2442" t="s">
        <v>91</v>
      </c>
      <c r="AT2442" t="s">
        <v>21</v>
      </c>
    </row>
    <row r="2443" spans="2:46" x14ac:dyDescent="0.25">
      <c r="B2443">
        <v>13952879</v>
      </c>
      <c r="C2443" t="s">
        <v>72</v>
      </c>
      <c r="D2443" t="s">
        <v>1987</v>
      </c>
      <c r="E2443">
        <v>0</v>
      </c>
      <c r="F2443" t="s">
        <v>13875</v>
      </c>
      <c r="G2443" t="s">
        <v>1821</v>
      </c>
      <c r="H2443" s="1">
        <v>22121</v>
      </c>
      <c r="I2443" t="s">
        <v>13876</v>
      </c>
      <c r="J2443">
        <v>0</v>
      </c>
      <c r="K2443" t="s">
        <v>78</v>
      </c>
      <c r="L2443">
        <v>25</v>
      </c>
      <c r="M2443" t="s">
        <v>78</v>
      </c>
      <c r="O2443">
        <v>3057901471</v>
      </c>
      <c r="P2443">
        <v>3123445667</v>
      </c>
      <c r="T2443" t="s">
        <v>403</v>
      </c>
      <c r="U2443">
        <v>2020</v>
      </c>
      <c r="V2443" t="s">
        <v>6462</v>
      </c>
      <c r="W2443" t="s">
        <v>13877</v>
      </c>
      <c r="X2443" t="s">
        <v>13878</v>
      </c>
      <c r="Y2443" t="s">
        <v>6465</v>
      </c>
      <c r="Z2443" t="s">
        <v>85</v>
      </c>
      <c r="AA2443" t="s">
        <v>638</v>
      </c>
      <c r="AB2443" s="2">
        <f t="shared" si="38"/>
        <v>2.3398711180124224E-2</v>
      </c>
      <c r="AC2443" s="3">
        <v>64400000</v>
      </c>
      <c r="AD2443" t="s">
        <v>87</v>
      </c>
      <c r="AE2443" t="s">
        <v>106</v>
      </c>
      <c r="AF2443" t="s">
        <v>89</v>
      </c>
      <c r="AG2443" t="s">
        <v>13879</v>
      </c>
      <c r="AH2443">
        <v>159715188</v>
      </c>
      <c r="AI2443" s="3">
        <v>1506877</v>
      </c>
      <c r="AJ2443" s="3">
        <v>1246283.31</v>
      </c>
      <c r="AK2443" t="s">
        <v>91</v>
      </c>
      <c r="AL2443" t="s">
        <v>91</v>
      </c>
      <c r="AM2443" t="s">
        <v>91</v>
      </c>
      <c r="AN2443" t="s">
        <v>91</v>
      </c>
      <c r="AO2443" t="s">
        <v>91</v>
      </c>
      <c r="AP2443" t="s">
        <v>91</v>
      </c>
      <c r="AT2443" t="s">
        <v>18</v>
      </c>
    </row>
    <row r="2444" spans="2:46" x14ac:dyDescent="0.25">
      <c r="B2444">
        <v>43996013</v>
      </c>
      <c r="C2444" t="s">
        <v>108</v>
      </c>
      <c r="D2444" t="s">
        <v>13880</v>
      </c>
      <c r="E2444">
        <v>0</v>
      </c>
      <c r="F2444" t="s">
        <v>181</v>
      </c>
      <c r="G2444" t="s">
        <v>656</v>
      </c>
      <c r="H2444" s="1">
        <v>30881</v>
      </c>
      <c r="I2444" t="s">
        <v>13881</v>
      </c>
      <c r="J2444">
        <v>5001</v>
      </c>
      <c r="K2444" t="s">
        <v>114</v>
      </c>
      <c r="L2444">
        <v>5</v>
      </c>
      <c r="M2444" t="s">
        <v>115</v>
      </c>
      <c r="O2444">
        <v>3014961365</v>
      </c>
      <c r="P2444">
        <v>0</v>
      </c>
      <c r="T2444" t="s">
        <v>633</v>
      </c>
      <c r="U2444">
        <v>2024</v>
      </c>
      <c r="V2444" t="s">
        <v>6534</v>
      </c>
      <c r="W2444" t="s">
        <v>13882</v>
      </c>
      <c r="X2444" t="s">
        <v>13883</v>
      </c>
      <c r="Y2444" t="s">
        <v>6537</v>
      </c>
      <c r="Z2444" t="s">
        <v>121</v>
      </c>
      <c r="AA2444" t="s">
        <v>877</v>
      </c>
      <c r="AB2444" s="2">
        <f t="shared" si="38"/>
        <v>6.6220698333333328E-2</v>
      </c>
      <c r="AC2444" s="3">
        <v>60000000</v>
      </c>
      <c r="AD2444" t="s">
        <v>288</v>
      </c>
      <c r="AE2444" t="s">
        <v>139</v>
      </c>
      <c r="AF2444" t="s">
        <v>89</v>
      </c>
      <c r="AG2444" t="s">
        <v>13884</v>
      </c>
      <c r="AH2444">
        <v>29220564</v>
      </c>
      <c r="AI2444" s="3">
        <v>3973241.9</v>
      </c>
      <c r="AJ2444" s="3">
        <v>3318858.74</v>
      </c>
      <c r="AK2444" t="s">
        <v>91</v>
      </c>
      <c r="AL2444" t="s">
        <v>91</v>
      </c>
      <c r="AM2444" t="s">
        <v>91</v>
      </c>
      <c r="AN2444" t="s">
        <v>91</v>
      </c>
      <c r="AO2444" t="s">
        <v>91</v>
      </c>
      <c r="AP2444" t="s">
        <v>91</v>
      </c>
      <c r="AT2444" t="s">
        <v>21</v>
      </c>
    </row>
    <row r="2445" spans="2:46" x14ac:dyDescent="0.25">
      <c r="B2445">
        <v>11064734</v>
      </c>
      <c r="C2445" t="s">
        <v>72</v>
      </c>
      <c r="D2445" t="s">
        <v>13759</v>
      </c>
      <c r="E2445" t="s">
        <v>224</v>
      </c>
      <c r="F2445" t="s">
        <v>2422</v>
      </c>
      <c r="G2445" t="s">
        <v>886</v>
      </c>
      <c r="H2445" s="1">
        <v>28899</v>
      </c>
      <c r="I2445" t="s">
        <v>13885</v>
      </c>
      <c r="J2445">
        <v>0</v>
      </c>
      <c r="K2445" t="s">
        <v>13886</v>
      </c>
      <c r="L2445">
        <v>0</v>
      </c>
      <c r="M2445" t="s">
        <v>605</v>
      </c>
      <c r="O2445">
        <v>3008219927</v>
      </c>
      <c r="P2445">
        <v>0</v>
      </c>
      <c r="T2445" t="s">
        <v>1780</v>
      </c>
      <c r="U2445">
        <v>2018</v>
      </c>
      <c r="V2445" t="s">
        <v>4240</v>
      </c>
      <c r="W2445" t="s">
        <v>13887</v>
      </c>
      <c r="X2445" t="s">
        <v>13888</v>
      </c>
      <c r="Y2445" t="s">
        <v>4243</v>
      </c>
      <c r="Z2445" t="s">
        <v>210</v>
      </c>
      <c r="AA2445" t="s">
        <v>1279</v>
      </c>
      <c r="AB2445" s="2">
        <f t="shared" si="38"/>
        <v>1.8216544540229886E-2</v>
      </c>
      <c r="AC2445" s="3">
        <v>139200000</v>
      </c>
      <c r="AD2445" t="s">
        <v>151</v>
      </c>
      <c r="AE2445" t="s">
        <v>106</v>
      </c>
      <c r="AF2445" t="s">
        <v>89</v>
      </c>
      <c r="AG2445">
        <v>0</v>
      </c>
      <c r="AH2445">
        <v>159836429</v>
      </c>
      <c r="AI2445" s="3">
        <v>2535743</v>
      </c>
      <c r="AJ2445" s="3">
        <v>2110876.63</v>
      </c>
      <c r="AK2445" t="s">
        <v>91</v>
      </c>
      <c r="AL2445" t="s">
        <v>91</v>
      </c>
      <c r="AM2445" t="s">
        <v>91</v>
      </c>
      <c r="AN2445" t="s">
        <v>91</v>
      </c>
      <c r="AO2445" t="s">
        <v>91</v>
      </c>
      <c r="AP2445" t="s">
        <v>91</v>
      </c>
      <c r="AT2445" t="s">
        <v>18</v>
      </c>
    </row>
    <row r="2446" spans="2:46" x14ac:dyDescent="0.25">
      <c r="B2446">
        <v>75033676</v>
      </c>
      <c r="C2446" t="s">
        <v>72</v>
      </c>
      <c r="D2446" t="s">
        <v>1073</v>
      </c>
      <c r="E2446" t="s">
        <v>2392</v>
      </c>
      <c r="F2446" t="s">
        <v>551</v>
      </c>
      <c r="G2446" t="s">
        <v>93</v>
      </c>
      <c r="H2446" s="1">
        <v>26806</v>
      </c>
      <c r="I2446" t="s">
        <v>13889</v>
      </c>
      <c r="J2446">
        <v>0</v>
      </c>
      <c r="K2446" t="s">
        <v>78</v>
      </c>
      <c r="L2446">
        <v>25</v>
      </c>
      <c r="M2446" t="s">
        <v>78</v>
      </c>
      <c r="O2446">
        <v>3143605282</v>
      </c>
      <c r="P2446">
        <v>3202859005</v>
      </c>
      <c r="T2446" t="s">
        <v>666</v>
      </c>
      <c r="U2446">
        <v>2013</v>
      </c>
      <c r="V2446" t="s">
        <v>1010</v>
      </c>
      <c r="W2446" t="s">
        <v>13890</v>
      </c>
      <c r="X2446" t="s">
        <v>13891</v>
      </c>
      <c r="Y2446" t="s">
        <v>1013</v>
      </c>
      <c r="Z2446" t="s">
        <v>164</v>
      </c>
      <c r="AA2446" t="s">
        <v>507</v>
      </c>
      <c r="AB2446" s="2">
        <f t="shared" si="38"/>
        <v>4.2531509090909088E-2</v>
      </c>
      <c r="AC2446" s="3">
        <v>28600000</v>
      </c>
      <c r="AD2446" t="s">
        <v>151</v>
      </c>
      <c r="AE2446" t="s">
        <v>139</v>
      </c>
      <c r="AF2446" t="s">
        <v>89</v>
      </c>
      <c r="AG2446" t="s">
        <v>13892</v>
      </c>
      <c r="AH2446">
        <v>29205158</v>
      </c>
      <c r="AI2446" s="3">
        <v>1216401.1599999999</v>
      </c>
      <c r="AJ2446" s="3">
        <v>1002185.85</v>
      </c>
      <c r="AK2446" t="s">
        <v>91</v>
      </c>
      <c r="AL2446" t="s">
        <v>91</v>
      </c>
      <c r="AM2446" t="s">
        <v>91</v>
      </c>
      <c r="AN2446" t="s">
        <v>91</v>
      </c>
      <c r="AO2446" t="s">
        <v>91</v>
      </c>
      <c r="AP2446" t="s">
        <v>91</v>
      </c>
      <c r="AT2446" t="s">
        <v>21</v>
      </c>
    </row>
    <row r="2447" spans="2:46" x14ac:dyDescent="0.25">
      <c r="B2447">
        <v>14958071</v>
      </c>
      <c r="C2447" t="s">
        <v>72</v>
      </c>
      <c r="D2447" t="s">
        <v>1458</v>
      </c>
      <c r="E2447">
        <v>0</v>
      </c>
      <c r="F2447" t="s">
        <v>1927</v>
      </c>
      <c r="G2447" t="s">
        <v>261</v>
      </c>
      <c r="H2447" s="1">
        <v>17855</v>
      </c>
      <c r="I2447" t="s">
        <v>13893</v>
      </c>
      <c r="J2447">
        <v>76001</v>
      </c>
      <c r="K2447" t="s">
        <v>329</v>
      </c>
      <c r="L2447">
        <v>76</v>
      </c>
      <c r="M2447" t="s">
        <v>330</v>
      </c>
      <c r="O2447">
        <v>3148906548</v>
      </c>
      <c r="P2447">
        <v>0</v>
      </c>
      <c r="T2447" t="s">
        <v>494</v>
      </c>
      <c r="U2447">
        <v>2018</v>
      </c>
      <c r="V2447" t="s">
        <v>687</v>
      </c>
      <c r="W2447" t="s">
        <v>13894</v>
      </c>
      <c r="X2447" t="s">
        <v>13895</v>
      </c>
      <c r="Y2447" t="s">
        <v>690</v>
      </c>
      <c r="Z2447" t="s">
        <v>298</v>
      </c>
      <c r="AA2447" t="s">
        <v>691</v>
      </c>
      <c r="AB2447" s="2">
        <f t="shared" si="38"/>
        <v>4.7010547112462005E-2</v>
      </c>
      <c r="AC2447" s="3">
        <v>98700000</v>
      </c>
      <c r="AD2447" t="s">
        <v>177</v>
      </c>
      <c r="AE2447" t="s">
        <v>106</v>
      </c>
      <c r="AF2447" t="s">
        <v>89</v>
      </c>
      <c r="AG2447" t="s">
        <v>13896</v>
      </c>
      <c r="AH2447">
        <v>159710343</v>
      </c>
      <c r="AI2447" s="3">
        <v>4639941</v>
      </c>
      <c r="AJ2447" s="3">
        <v>3879110.44</v>
      </c>
      <c r="AK2447" t="s">
        <v>91</v>
      </c>
      <c r="AL2447" t="s">
        <v>91</v>
      </c>
      <c r="AM2447" t="s">
        <v>91</v>
      </c>
      <c r="AN2447" t="s">
        <v>91</v>
      </c>
      <c r="AO2447" t="s">
        <v>91</v>
      </c>
      <c r="AP2447" t="s">
        <v>91</v>
      </c>
      <c r="AT2447" t="s">
        <v>21</v>
      </c>
    </row>
    <row r="2448" spans="2:46" x14ac:dyDescent="0.25">
      <c r="B2448">
        <v>1140859715</v>
      </c>
      <c r="C2448" t="s">
        <v>72</v>
      </c>
      <c r="D2448" t="s">
        <v>124</v>
      </c>
      <c r="E2448" t="s">
        <v>225</v>
      </c>
      <c r="F2448" t="s">
        <v>2029</v>
      </c>
      <c r="G2448" t="s">
        <v>112</v>
      </c>
      <c r="H2448" s="1">
        <v>34100</v>
      </c>
      <c r="I2448" t="s">
        <v>13897</v>
      </c>
      <c r="J2448">
        <v>0</v>
      </c>
      <c r="K2448" t="s">
        <v>157</v>
      </c>
      <c r="L2448">
        <v>8</v>
      </c>
      <c r="M2448" t="s">
        <v>158</v>
      </c>
      <c r="O2448">
        <v>3016336307</v>
      </c>
      <c r="P2448">
        <v>0</v>
      </c>
      <c r="T2448" t="s">
        <v>403</v>
      </c>
      <c r="U2448">
        <v>2021</v>
      </c>
      <c r="V2448" t="s">
        <v>1084</v>
      </c>
      <c r="W2448" t="s">
        <v>13898</v>
      </c>
      <c r="X2448" t="s">
        <v>13899</v>
      </c>
      <c r="Y2448" t="s">
        <v>1087</v>
      </c>
      <c r="Z2448" t="s">
        <v>298</v>
      </c>
      <c r="AA2448" t="s">
        <v>516</v>
      </c>
      <c r="AB2448" s="2">
        <f t="shared" si="38"/>
        <v>2.8332750929368031E-2</v>
      </c>
      <c r="AC2448" s="3">
        <v>80700000</v>
      </c>
      <c r="AD2448" t="s">
        <v>87</v>
      </c>
      <c r="AE2448" t="s">
        <v>139</v>
      </c>
      <c r="AF2448" t="s">
        <v>89</v>
      </c>
      <c r="AG2448" t="s">
        <v>13900</v>
      </c>
      <c r="AH2448">
        <v>159709410</v>
      </c>
      <c r="AI2448" s="3">
        <v>2286453</v>
      </c>
      <c r="AJ2448" s="3">
        <v>1901389.05</v>
      </c>
      <c r="AK2448" t="s">
        <v>91</v>
      </c>
      <c r="AL2448" t="s">
        <v>91</v>
      </c>
      <c r="AM2448" t="s">
        <v>91</v>
      </c>
      <c r="AN2448" t="s">
        <v>91</v>
      </c>
      <c r="AO2448" t="s">
        <v>91</v>
      </c>
      <c r="AP2448" t="s">
        <v>91</v>
      </c>
      <c r="AT2448" t="s">
        <v>21</v>
      </c>
    </row>
    <row r="2449" spans="2:46" x14ac:dyDescent="0.25">
      <c r="B2449">
        <v>1128274999</v>
      </c>
      <c r="C2449" t="s">
        <v>72</v>
      </c>
      <c r="D2449" t="s">
        <v>518</v>
      </c>
      <c r="E2449" t="s">
        <v>225</v>
      </c>
      <c r="F2449" t="s">
        <v>278</v>
      </c>
      <c r="G2449" t="s">
        <v>1499</v>
      </c>
      <c r="H2449" s="1">
        <v>32331</v>
      </c>
      <c r="I2449" t="s">
        <v>13901</v>
      </c>
      <c r="J2449">
        <v>5001</v>
      </c>
      <c r="K2449" t="s">
        <v>114</v>
      </c>
      <c r="L2449">
        <v>5</v>
      </c>
      <c r="M2449" t="s">
        <v>115</v>
      </c>
      <c r="O2449">
        <v>3154104088</v>
      </c>
      <c r="P2449">
        <v>0</v>
      </c>
      <c r="T2449" t="s">
        <v>2075</v>
      </c>
      <c r="U2449">
        <v>2018</v>
      </c>
      <c r="V2449" t="s">
        <v>7220</v>
      </c>
      <c r="W2449" t="s">
        <v>13902</v>
      </c>
      <c r="X2449" t="s">
        <v>13903</v>
      </c>
      <c r="Y2449" t="s">
        <v>7223</v>
      </c>
      <c r="Z2449" t="s">
        <v>136</v>
      </c>
      <c r="AA2449" t="s">
        <v>233</v>
      </c>
      <c r="AB2449" s="2">
        <f t="shared" si="38"/>
        <v>3.2542733579335792E-2</v>
      </c>
      <c r="AC2449" s="3">
        <v>54200000</v>
      </c>
      <c r="AD2449" t="s">
        <v>123</v>
      </c>
      <c r="AE2449" t="s">
        <v>106</v>
      </c>
      <c r="AF2449" t="s">
        <v>89</v>
      </c>
      <c r="AG2449" t="s">
        <v>13904</v>
      </c>
      <c r="AH2449">
        <v>29213512</v>
      </c>
      <c r="AI2449" s="3">
        <v>1763816.16</v>
      </c>
      <c r="AJ2449" s="3">
        <v>1462198.45</v>
      </c>
      <c r="AK2449" t="s">
        <v>91</v>
      </c>
      <c r="AL2449" t="s">
        <v>91</v>
      </c>
      <c r="AM2449" t="s">
        <v>91</v>
      </c>
      <c r="AN2449" t="s">
        <v>91</v>
      </c>
      <c r="AO2449" t="s">
        <v>91</v>
      </c>
      <c r="AP2449" t="s">
        <v>91</v>
      </c>
      <c r="AT2449" t="s">
        <v>18</v>
      </c>
    </row>
    <row r="2450" spans="2:46" x14ac:dyDescent="0.25">
      <c r="B2450">
        <v>53067816</v>
      </c>
      <c r="C2450" t="s">
        <v>108</v>
      </c>
      <c r="D2450" t="s">
        <v>6212</v>
      </c>
      <c r="E2450" t="s">
        <v>964</v>
      </c>
      <c r="F2450" t="s">
        <v>8284</v>
      </c>
      <c r="G2450" t="s">
        <v>1927</v>
      </c>
      <c r="H2450" s="1">
        <v>31118</v>
      </c>
      <c r="I2450" t="s">
        <v>13905</v>
      </c>
      <c r="J2450">
        <v>5001</v>
      </c>
      <c r="K2450" t="s">
        <v>114</v>
      </c>
      <c r="L2450">
        <v>5</v>
      </c>
      <c r="M2450" t="s">
        <v>115</v>
      </c>
      <c r="O2450">
        <v>3103123084</v>
      </c>
      <c r="P2450">
        <v>3005850000</v>
      </c>
      <c r="T2450" t="s">
        <v>435</v>
      </c>
      <c r="U2450">
        <v>2018</v>
      </c>
      <c r="V2450" t="s">
        <v>13906</v>
      </c>
      <c r="W2450" t="s">
        <v>13907</v>
      </c>
      <c r="X2450" t="s">
        <v>13908</v>
      </c>
      <c r="Y2450" t="s">
        <v>13909</v>
      </c>
      <c r="Z2450" t="s">
        <v>136</v>
      </c>
      <c r="AA2450" t="s">
        <v>7012</v>
      </c>
      <c r="AB2450" s="2">
        <f t="shared" si="38"/>
        <v>3.2125441478439425E-2</v>
      </c>
      <c r="AC2450" s="3">
        <v>48700000</v>
      </c>
      <c r="AD2450" t="s">
        <v>177</v>
      </c>
      <c r="AE2450" t="s">
        <v>106</v>
      </c>
      <c r="AF2450" t="s">
        <v>89</v>
      </c>
      <c r="AG2450">
        <v>0</v>
      </c>
      <c r="AH2450">
        <v>159832940</v>
      </c>
      <c r="AI2450" s="3">
        <v>1564509</v>
      </c>
      <c r="AJ2450" s="3">
        <v>1294713.1100000001</v>
      </c>
      <c r="AK2450" t="s">
        <v>91</v>
      </c>
      <c r="AL2450" t="s">
        <v>91</v>
      </c>
      <c r="AM2450" t="s">
        <v>91</v>
      </c>
      <c r="AN2450" t="s">
        <v>91</v>
      </c>
      <c r="AO2450" t="s">
        <v>91</v>
      </c>
      <c r="AP2450" t="s">
        <v>91</v>
      </c>
      <c r="AT2450" t="s">
        <v>18</v>
      </c>
    </row>
    <row r="2451" spans="2:46" x14ac:dyDescent="0.25">
      <c r="B2451">
        <v>22375260</v>
      </c>
      <c r="C2451" t="s">
        <v>108</v>
      </c>
      <c r="D2451" t="s">
        <v>4080</v>
      </c>
      <c r="E2451" t="s">
        <v>5037</v>
      </c>
      <c r="F2451" t="s">
        <v>5038</v>
      </c>
      <c r="G2451" t="s">
        <v>886</v>
      </c>
      <c r="H2451" s="1">
        <v>17470</v>
      </c>
      <c r="I2451" t="s">
        <v>13910</v>
      </c>
      <c r="J2451">
        <v>0</v>
      </c>
      <c r="K2451" t="s">
        <v>157</v>
      </c>
      <c r="L2451">
        <v>8</v>
      </c>
      <c r="M2451" t="s">
        <v>158</v>
      </c>
      <c r="O2451">
        <v>3157218087</v>
      </c>
      <c r="P2451">
        <v>0</v>
      </c>
      <c r="T2451" t="s">
        <v>666</v>
      </c>
      <c r="U2451">
        <v>2017</v>
      </c>
      <c r="V2451" t="s">
        <v>1561</v>
      </c>
      <c r="W2451" t="s">
        <v>13911</v>
      </c>
      <c r="X2451" t="s">
        <v>13912</v>
      </c>
      <c r="Y2451" t="s">
        <v>1564</v>
      </c>
      <c r="Z2451" t="s">
        <v>210</v>
      </c>
      <c r="AA2451" t="s">
        <v>287</v>
      </c>
      <c r="AB2451" s="2">
        <f t="shared" si="38"/>
        <v>1.860152880755608E-2</v>
      </c>
      <c r="AC2451" s="3">
        <v>84700000</v>
      </c>
      <c r="AD2451" t="s">
        <v>177</v>
      </c>
      <c r="AE2451" t="s">
        <v>106</v>
      </c>
      <c r="AF2451" t="s">
        <v>89</v>
      </c>
      <c r="AG2451" t="s">
        <v>5042</v>
      </c>
      <c r="AH2451">
        <v>29202688</v>
      </c>
      <c r="AI2451" s="3">
        <v>1575549.49</v>
      </c>
      <c r="AJ2451" s="3">
        <v>1303991.17</v>
      </c>
      <c r="AK2451" t="s">
        <v>91</v>
      </c>
      <c r="AL2451" t="s">
        <v>91</v>
      </c>
      <c r="AM2451" t="s">
        <v>91</v>
      </c>
      <c r="AN2451" t="s">
        <v>91</v>
      </c>
      <c r="AO2451" t="s">
        <v>91</v>
      </c>
      <c r="AP2451" t="s">
        <v>91</v>
      </c>
      <c r="AT2451" t="s">
        <v>18</v>
      </c>
    </row>
    <row r="2452" spans="2:46" x14ac:dyDescent="0.25">
      <c r="B2452">
        <v>32208905</v>
      </c>
      <c r="C2452" t="s">
        <v>108</v>
      </c>
      <c r="D2452" t="s">
        <v>109</v>
      </c>
      <c r="E2452" t="s">
        <v>1392</v>
      </c>
      <c r="F2452" t="s">
        <v>1016</v>
      </c>
      <c r="G2452" t="s">
        <v>1147</v>
      </c>
      <c r="H2452" s="1">
        <v>30438</v>
      </c>
      <c r="I2452" t="s">
        <v>13913</v>
      </c>
      <c r="J2452">
        <v>5001</v>
      </c>
      <c r="K2452" t="s">
        <v>114</v>
      </c>
      <c r="L2452">
        <v>5</v>
      </c>
      <c r="M2452" t="s">
        <v>115</v>
      </c>
      <c r="O2452">
        <v>3214587654</v>
      </c>
      <c r="P2452">
        <v>3164432976</v>
      </c>
      <c r="T2452" t="s">
        <v>731</v>
      </c>
      <c r="U2452">
        <v>2021</v>
      </c>
      <c r="V2452" t="s">
        <v>331</v>
      </c>
      <c r="W2452" t="s">
        <v>13914</v>
      </c>
      <c r="X2452" t="s">
        <v>13915</v>
      </c>
      <c r="Y2452" t="s">
        <v>334</v>
      </c>
      <c r="Z2452" t="s">
        <v>164</v>
      </c>
      <c r="AA2452" t="s">
        <v>335</v>
      </c>
      <c r="AB2452" s="2">
        <f t="shared" si="38"/>
        <v>5.829655263157895E-2</v>
      </c>
      <c r="AC2452" s="3">
        <v>38000000</v>
      </c>
      <c r="AD2452" t="s">
        <v>151</v>
      </c>
      <c r="AE2452" t="s">
        <v>139</v>
      </c>
      <c r="AF2452" t="s">
        <v>89</v>
      </c>
      <c r="AG2452" t="s">
        <v>13916</v>
      </c>
      <c r="AH2452">
        <v>159784729</v>
      </c>
      <c r="AI2452" s="3">
        <v>2215269</v>
      </c>
      <c r="AJ2452" s="3">
        <v>1841570.21</v>
      </c>
      <c r="AK2452" t="s">
        <v>91</v>
      </c>
      <c r="AL2452" t="s">
        <v>91</v>
      </c>
      <c r="AM2452" t="s">
        <v>91</v>
      </c>
      <c r="AN2452" t="s">
        <v>91</v>
      </c>
      <c r="AO2452" t="s">
        <v>91</v>
      </c>
      <c r="AP2452" t="s">
        <v>91</v>
      </c>
      <c r="AT2452" t="s">
        <v>21</v>
      </c>
    </row>
    <row r="2453" spans="2:46" x14ac:dyDescent="0.25">
      <c r="B2453">
        <v>77173846</v>
      </c>
      <c r="C2453" t="s">
        <v>72</v>
      </c>
      <c r="D2453" t="s">
        <v>2706</v>
      </c>
      <c r="E2453" t="s">
        <v>125</v>
      </c>
      <c r="F2453" t="s">
        <v>400</v>
      </c>
      <c r="G2453" t="s">
        <v>193</v>
      </c>
      <c r="H2453" s="1">
        <v>26785</v>
      </c>
      <c r="I2453" t="s">
        <v>13917</v>
      </c>
      <c r="J2453">
        <v>20001</v>
      </c>
      <c r="K2453" t="s">
        <v>1597</v>
      </c>
      <c r="L2453">
        <v>20</v>
      </c>
      <c r="M2453" t="s">
        <v>1598</v>
      </c>
      <c r="O2453">
        <v>3166219314</v>
      </c>
      <c r="P2453">
        <v>0</v>
      </c>
      <c r="T2453" t="s">
        <v>282</v>
      </c>
      <c r="U2453">
        <v>2020</v>
      </c>
      <c r="V2453" t="s">
        <v>667</v>
      </c>
      <c r="W2453" t="s">
        <v>13918</v>
      </c>
      <c r="X2453" t="s">
        <v>13919</v>
      </c>
      <c r="Y2453" t="s">
        <v>670</v>
      </c>
      <c r="Z2453" t="s">
        <v>323</v>
      </c>
      <c r="AA2453" t="s">
        <v>570</v>
      </c>
      <c r="AB2453" s="2">
        <f t="shared" si="38"/>
        <v>2.9162698650674664E-2</v>
      </c>
      <c r="AC2453" s="3">
        <v>66700000</v>
      </c>
      <c r="AD2453" t="s">
        <v>288</v>
      </c>
      <c r="AE2453" t="s">
        <v>106</v>
      </c>
      <c r="AF2453" t="s">
        <v>89</v>
      </c>
      <c r="AG2453">
        <v>0</v>
      </c>
      <c r="AH2453">
        <v>159950177</v>
      </c>
      <c r="AI2453" s="3">
        <v>1945152</v>
      </c>
      <c r="AJ2453" s="3">
        <v>1614581.39</v>
      </c>
      <c r="AK2453" t="s">
        <v>91</v>
      </c>
      <c r="AL2453" t="s">
        <v>91</v>
      </c>
      <c r="AM2453" t="s">
        <v>91</v>
      </c>
      <c r="AN2453" t="s">
        <v>91</v>
      </c>
      <c r="AO2453" t="s">
        <v>91</v>
      </c>
      <c r="AP2453" t="s">
        <v>91</v>
      </c>
      <c r="AT2453" t="s">
        <v>18</v>
      </c>
    </row>
    <row r="2454" spans="2:46" x14ac:dyDescent="0.25">
      <c r="B2454">
        <v>21968942</v>
      </c>
      <c r="C2454" t="s">
        <v>108</v>
      </c>
      <c r="D2454" t="s">
        <v>672</v>
      </c>
      <c r="E2454" t="s">
        <v>3303</v>
      </c>
      <c r="F2454" t="s">
        <v>1498</v>
      </c>
      <c r="G2454" t="s">
        <v>510</v>
      </c>
      <c r="H2454" s="1">
        <v>22082</v>
      </c>
      <c r="I2454" t="s">
        <v>13920</v>
      </c>
      <c r="J2454">
        <v>5615</v>
      </c>
      <c r="K2454" t="s">
        <v>584</v>
      </c>
      <c r="L2454">
        <v>5</v>
      </c>
      <c r="M2454" t="s">
        <v>115</v>
      </c>
      <c r="O2454">
        <v>3147344090</v>
      </c>
      <c r="P2454">
        <v>0</v>
      </c>
      <c r="T2454" t="s">
        <v>940</v>
      </c>
      <c r="U2454">
        <v>2021</v>
      </c>
      <c r="V2454" t="s">
        <v>5220</v>
      </c>
      <c r="W2454" t="s">
        <v>13921</v>
      </c>
      <c r="X2454" t="s">
        <v>13922</v>
      </c>
      <c r="Y2454" t="s">
        <v>5223</v>
      </c>
      <c r="Z2454" t="s">
        <v>311</v>
      </c>
      <c r="AA2454" t="s">
        <v>1548</v>
      </c>
      <c r="AB2454" s="2">
        <f t="shared" si="38"/>
        <v>4.0436684005201562E-2</v>
      </c>
      <c r="AC2454" s="3">
        <v>76900000</v>
      </c>
      <c r="AD2454" t="s">
        <v>87</v>
      </c>
      <c r="AE2454" t="s">
        <v>106</v>
      </c>
      <c r="AF2454" t="s">
        <v>89</v>
      </c>
      <c r="AG2454" t="s">
        <v>13923</v>
      </c>
      <c r="AH2454">
        <v>159855507</v>
      </c>
      <c r="AI2454" s="3">
        <v>3109581</v>
      </c>
      <c r="AJ2454" s="3">
        <v>2593092.9700000002</v>
      </c>
      <c r="AK2454" t="s">
        <v>91</v>
      </c>
      <c r="AL2454" t="s">
        <v>91</v>
      </c>
      <c r="AM2454" t="s">
        <v>91</v>
      </c>
      <c r="AN2454" t="s">
        <v>91</v>
      </c>
      <c r="AO2454" t="s">
        <v>91</v>
      </c>
      <c r="AP2454" t="s">
        <v>91</v>
      </c>
      <c r="AT2454" t="s">
        <v>21</v>
      </c>
    </row>
    <row r="2455" spans="2:46" x14ac:dyDescent="0.25">
      <c r="B2455">
        <v>43640596</v>
      </c>
      <c r="C2455" t="s">
        <v>108</v>
      </c>
      <c r="D2455" t="s">
        <v>937</v>
      </c>
      <c r="E2455" t="s">
        <v>109</v>
      </c>
      <c r="F2455" t="s">
        <v>2014</v>
      </c>
      <c r="G2455" t="s">
        <v>13128</v>
      </c>
      <c r="H2455" s="1">
        <v>28698</v>
      </c>
      <c r="I2455" t="s">
        <v>13924</v>
      </c>
      <c r="J2455">
        <v>5001</v>
      </c>
      <c r="K2455" t="s">
        <v>114</v>
      </c>
      <c r="L2455">
        <v>5</v>
      </c>
      <c r="M2455" t="s">
        <v>115</v>
      </c>
      <c r="O2455">
        <v>3218170391</v>
      </c>
      <c r="P2455">
        <v>0</v>
      </c>
      <c r="T2455" t="s">
        <v>585</v>
      </c>
      <c r="U2455">
        <v>2025</v>
      </c>
      <c r="V2455" t="s">
        <v>13925</v>
      </c>
      <c r="W2455" t="s">
        <v>13926</v>
      </c>
      <c r="X2455" t="s">
        <v>13927</v>
      </c>
      <c r="Y2455" t="s">
        <v>13928</v>
      </c>
      <c r="Z2455" t="s">
        <v>298</v>
      </c>
      <c r="AA2455" t="s">
        <v>299</v>
      </c>
      <c r="AB2455" s="2">
        <f t="shared" si="38"/>
        <v>2.8270623441396508E-2</v>
      </c>
      <c r="AC2455" s="3">
        <v>80200000</v>
      </c>
      <c r="AD2455" t="s">
        <v>87</v>
      </c>
      <c r="AE2455" t="s">
        <v>139</v>
      </c>
      <c r="AF2455" t="s">
        <v>89</v>
      </c>
      <c r="AG2455">
        <v>0</v>
      </c>
      <c r="AH2455">
        <v>159714590</v>
      </c>
      <c r="AI2455" s="3">
        <v>2267304</v>
      </c>
      <c r="AJ2455" s="3">
        <v>1885297.61</v>
      </c>
      <c r="AK2455" t="s">
        <v>91</v>
      </c>
      <c r="AL2455" t="s">
        <v>91</v>
      </c>
      <c r="AM2455" t="s">
        <v>91</v>
      </c>
      <c r="AN2455" t="s">
        <v>91</v>
      </c>
      <c r="AO2455" t="s">
        <v>91</v>
      </c>
      <c r="AP2455" t="s">
        <v>91</v>
      </c>
      <c r="AT2455" t="s">
        <v>21</v>
      </c>
    </row>
    <row r="2456" spans="2:46" x14ac:dyDescent="0.25">
      <c r="B2456">
        <v>42898648</v>
      </c>
      <c r="C2456" t="s">
        <v>108</v>
      </c>
      <c r="D2456" t="s">
        <v>213</v>
      </c>
      <c r="E2456" t="s">
        <v>4437</v>
      </c>
      <c r="F2456" t="s">
        <v>519</v>
      </c>
      <c r="G2456" t="s">
        <v>2014</v>
      </c>
      <c r="H2456" s="1">
        <v>25247</v>
      </c>
      <c r="I2456" t="s">
        <v>13929</v>
      </c>
      <c r="J2456">
        <v>5001</v>
      </c>
      <c r="K2456" t="s">
        <v>114</v>
      </c>
      <c r="L2456">
        <v>5</v>
      </c>
      <c r="M2456" t="s">
        <v>115</v>
      </c>
      <c r="O2456">
        <v>3006203077</v>
      </c>
      <c r="P2456">
        <v>0</v>
      </c>
      <c r="T2456" t="s">
        <v>116</v>
      </c>
      <c r="U2456">
        <v>2017</v>
      </c>
      <c r="V2456" t="s">
        <v>3707</v>
      </c>
      <c r="W2456" t="s">
        <v>13930</v>
      </c>
      <c r="X2456" t="s">
        <v>13931</v>
      </c>
      <c r="Y2456" t="s">
        <v>3710</v>
      </c>
      <c r="Z2456" t="s">
        <v>103</v>
      </c>
      <c r="AA2456" t="s">
        <v>2836</v>
      </c>
      <c r="AB2456" s="2">
        <f t="shared" si="38"/>
        <v>2.0662244167610418E-2</v>
      </c>
      <c r="AC2456" s="3">
        <v>88300000</v>
      </c>
      <c r="AD2456" t="s">
        <v>87</v>
      </c>
      <c r="AE2456" t="s">
        <v>212</v>
      </c>
      <c r="AF2456" t="s">
        <v>89</v>
      </c>
      <c r="AG2456" t="s">
        <v>13932</v>
      </c>
      <c r="AH2456">
        <v>29208116</v>
      </c>
      <c r="AI2456" s="3">
        <v>1824476.1599999999</v>
      </c>
      <c r="AJ2456" s="3">
        <v>1513173.24</v>
      </c>
      <c r="AK2456" t="s">
        <v>91</v>
      </c>
      <c r="AL2456" t="s">
        <v>91</v>
      </c>
      <c r="AM2456" t="s">
        <v>91</v>
      </c>
      <c r="AN2456" t="s">
        <v>91</v>
      </c>
      <c r="AO2456" t="s">
        <v>91</v>
      </c>
      <c r="AP2456" t="s">
        <v>91</v>
      </c>
      <c r="AT2456" t="s">
        <v>18</v>
      </c>
    </row>
    <row r="2457" spans="2:46" x14ac:dyDescent="0.25">
      <c r="B2457">
        <v>20370624</v>
      </c>
      <c r="C2457" t="s">
        <v>108</v>
      </c>
      <c r="D2457" t="s">
        <v>10508</v>
      </c>
      <c r="E2457">
        <v>0</v>
      </c>
      <c r="F2457" t="s">
        <v>13933</v>
      </c>
      <c r="G2457" t="s">
        <v>2001</v>
      </c>
      <c r="H2457" s="1">
        <v>29362</v>
      </c>
      <c r="I2457" t="s">
        <v>13934</v>
      </c>
      <c r="J2457">
        <v>0</v>
      </c>
      <c r="K2457" t="s">
        <v>78</v>
      </c>
      <c r="L2457">
        <v>25</v>
      </c>
      <c r="M2457" t="s">
        <v>78</v>
      </c>
      <c r="O2457">
        <v>3218222310</v>
      </c>
      <c r="P2457">
        <v>3125311714</v>
      </c>
      <c r="T2457" t="s">
        <v>666</v>
      </c>
      <c r="U2457">
        <v>2018</v>
      </c>
      <c r="V2457" t="s">
        <v>13935</v>
      </c>
      <c r="W2457" t="s">
        <v>13936</v>
      </c>
      <c r="X2457" t="s">
        <v>13937</v>
      </c>
      <c r="Y2457" t="s">
        <v>13938</v>
      </c>
      <c r="Z2457" t="s">
        <v>323</v>
      </c>
      <c r="AA2457" t="s">
        <v>11446</v>
      </c>
      <c r="AB2457" s="2">
        <f t="shared" si="38"/>
        <v>2.3517537313432837E-2</v>
      </c>
      <c r="AC2457" s="3">
        <v>53600000</v>
      </c>
      <c r="AD2457" t="s">
        <v>105</v>
      </c>
      <c r="AE2457" t="s">
        <v>106</v>
      </c>
      <c r="AF2457" t="s">
        <v>89</v>
      </c>
      <c r="AG2457" t="s">
        <v>13939</v>
      </c>
      <c r="AH2457">
        <v>159841246</v>
      </c>
      <c r="AI2457" s="3">
        <v>1260540</v>
      </c>
      <c r="AJ2457" s="3">
        <v>1039277.41</v>
      </c>
      <c r="AK2457" t="s">
        <v>91</v>
      </c>
      <c r="AL2457" t="s">
        <v>91</v>
      </c>
      <c r="AM2457" t="s">
        <v>91</v>
      </c>
      <c r="AN2457" t="s">
        <v>91</v>
      </c>
      <c r="AO2457" t="s">
        <v>91</v>
      </c>
      <c r="AP2457" t="s">
        <v>91</v>
      </c>
      <c r="AT2457" t="s">
        <v>18</v>
      </c>
    </row>
    <row r="2458" spans="2:46" x14ac:dyDescent="0.25">
      <c r="B2458">
        <v>19296014</v>
      </c>
      <c r="C2458" t="s">
        <v>72</v>
      </c>
      <c r="D2458" t="s">
        <v>361</v>
      </c>
      <c r="E2458" t="s">
        <v>2316</v>
      </c>
      <c r="F2458" t="s">
        <v>551</v>
      </c>
      <c r="G2458" t="s">
        <v>154</v>
      </c>
      <c r="H2458" s="1">
        <v>21139</v>
      </c>
      <c r="I2458" t="s">
        <v>13940</v>
      </c>
      <c r="J2458">
        <v>0</v>
      </c>
      <c r="K2458" t="s">
        <v>78</v>
      </c>
      <c r="L2458">
        <v>25</v>
      </c>
      <c r="M2458" t="s">
        <v>78</v>
      </c>
      <c r="O2458">
        <v>3002212823</v>
      </c>
      <c r="P2458">
        <v>0</v>
      </c>
      <c r="T2458" t="s">
        <v>116</v>
      </c>
      <c r="U2458">
        <v>2020</v>
      </c>
      <c r="V2458" t="s">
        <v>5020</v>
      </c>
      <c r="W2458" t="s">
        <v>13941</v>
      </c>
      <c r="X2458" t="s">
        <v>13942</v>
      </c>
      <c r="Y2458" t="s">
        <v>5023</v>
      </c>
      <c r="Z2458" t="s">
        <v>164</v>
      </c>
      <c r="AA2458" t="s">
        <v>189</v>
      </c>
      <c r="AB2458" s="2">
        <f t="shared" si="38"/>
        <v>2.0592868589743591E-2</v>
      </c>
      <c r="AC2458" s="3">
        <v>62400000</v>
      </c>
      <c r="AD2458" t="s">
        <v>4211</v>
      </c>
      <c r="AE2458" t="s">
        <v>106</v>
      </c>
      <c r="AF2458" t="s">
        <v>89</v>
      </c>
      <c r="AG2458" t="s">
        <v>13943</v>
      </c>
      <c r="AH2458">
        <v>159839755</v>
      </c>
      <c r="AI2458" s="3">
        <v>1284995</v>
      </c>
      <c r="AJ2458" s="3">
        <v>1059827.78</v>
      </c>
      <c r="AK2458" t="s">
        <v>91</v>
      </c>
      <c r="AL2458" t="s">
        <v>91</v>
      </c>
      <c r="AM2458" t="s">
        <v>91</v>
      </c>
      <c r="AN2458" t="s">
        <v>91</v>
      </c>
      <c r="AO2458" t="s">
        <v>91</v>
      </c>
      <c r="AP2458" t="s">
        <v>91</v>
      </c>
      <c r="AT2458" t="s">
        <v>18</v>
      </c>
    </row>
    <row r="2459" spans="2:46" x14ac:dyDescent="0.25">
      <c r="B2459">
        <v>74371932</v>
      </c>
      <c r="C2459" t="s">
        <v>72</v>
      </c>
      <c r="D2459" t="s">
        <v>74</v>
      </c>
      <c r="E2459">
        <v>0</v>
      </c>
      <c r="F2459" t="s">
        <v>154</v>
      </c>
      <c r="G2459" t="s">
        <v>155</v>
      </c>
      <c r="H2459" s="1">
        <v>28192</v>
      </c>
      <c r="I2459" t="s">
        <v>13944</v>
      </c>
      <c r="J2459">
        <v>0</v>
      </c>
      <c r="K2459" t="s">
        <v>78</v>
      </c>
      <c r="L2459">
        <v>25</v>
      </c>
      <c r="M2459" t="s">
        <v>78</v>
      </c>
      <c r="O2459">
        <v>3123972783</v>
      </c>
      <c r="P2459">
        <v>3123872783</v>
      </c>
      <c r="T2459" t="s">
        <v>633</v>
      </c>
      <c r="U2459">
        <v>2020</v>
      </c>
      <c r="V2459" t="s">
        <v>7476</v>
      </c>
      <c r="W2459" t="s">
        <v>13945</v>
      </c>
      <c r="X2459" t="s">
        <v>13946</v>
      </c>
      <c r="Y2459" t="s">
        <v>7479</v>
      </c>
      <c r="Z2459" t="s">
        <v>376</v>
      </c>
      <c r="AA2459" t="s">
        <v>377</v>
      </c>
      <c r="AB2459" s="2">
        <f t="shared" si="38"/>
        <v>3.0193061403508772E-2</v>
      </c>
      <c r="AC2459" s="3">
        <v>114000000</v>
      </c>
      <c r="AD2459" t="s">
        <v>151</v>
      </c>
      <c r="AE2459" t="s">
        <v>139</v>
      </c>
      <c r="AF2459" t="s">
        <v>89</v>
      </c>
      <c r="AG2459" t="s">
        <v>13947</v>
      </c>
      <c r="AH2459">
        <v>159837071</v>
      </c>
      <c r="AI2459" s="3">
        <v>3442009</v>
      </c>
      <c r="AJ2459" s="3">
        <v>2872444.46</v>
      </c>
      <c r="AK2459" t="s">
        <v>91</v>
      </c>
      <c r="AL2459" t="s">
        <v>91</v>
      </c>
      <c r="AM2459" t="s">
        <v>91</v>
      </c>
      <c r="AN2459" t="s">
        <v>91</v>
      </c>
      <c r="AO2459" t="s">
        <v>91</v>
      </c>
      <c r="AP2459" t="s">
        <v>91</v>
      </c>
      <c r="AT2459" t="s">
        <v>21</v>
      </c>
    </row>
    <row r="2460" spans="2:46" x14ac:dyDescent="0.25">
      <c r="B2460">
        <v>79653631</v>
      </c>
      <c r="C2460" t="s">
        <v>72</v>
      </c>
      <c r="D2460" t="s">
        <v>337</v>
      </c>
      <c r="E2460" t="s">
        <v>1459</v>
      </c>
      <c r="F2460" t="s">
        <v>13948</v>
      </c>
      <c r="G2460" t="s">
        <v>1957</v>
      </c>
      <c r="H2460" s="1">
        <v>26509</v>
      </c>
      <c r="I2460" t="s">
        <v>13949</v>
      </c>
      <c r="J2460">
        <v>0</v>
      </c>
      <c r="K2460" t="s">
        <v>78</v>
      </c>
      <c r="L2460">
        <v>25</v>
      </c>
      <c r="M2460" t="s">
        <v>78</v>
      </c>
      <c r="O2460">
        <v>3213649674</v>
      </c>
      <c r="P2460">
        <v>3300657391</v>
      </c>
      <c r="T2460" t="s">
        <v>116</v>
      </c>
      <c r="U2460">
        <v>2015</v>
      </c>
      <c r="V2460" t="s">
        <v>1951</v>
      </c>
      <c r="W2460" t="s">
        <v>13950</v>
      </c>
      <c r="X2460" t="s">
        <v>13951</v>
      </c>
      <c r="Y2460" t="s">
        <v>1954</v>
      </c>
      <c r="Z2460" t="s">
        <v>136</v>
      </c>
      <c r="AA2460" t="s">
        <v>233</v>
      </c>
      <c r="AB2460" s="2">
        <f t="shared" si="38"/>
        <v>3.3055831428571429E-2</v>
      </c>
      <c r="AC2460" s="3">
        <v>38500000</v>
      </c>
      <c r="AD2460" t="s">
        <v>105</v>
      </c>
      <c r="AE2460" t="s">
        <v>106</v>
      </c>
      <c r="AF2460" t="s">
        <v>89</v>
      </c>
      <c r="AG2460" t="s">
        <v>13952</v>
      </c>
      <c r="AH2460">
        <v>29214472</v>
      </c>
      <c r="AI2460" s="3">
        <v>1272649.51</v>
      </c>
      <c r="AJ2460" s="3">
        <v>1049453.3700000001</v>
      </c>
      <c r="AK2460" t="s">
        <v>91</v>
      </c>
      <c r="AL2460" t="s">
        <v>91</v>
      </c>
      <c r="AM2460" t="s">
        <v>91</v>
      </c>
      <c r="AN2460" t="s">
        <v>91</v>
      </c>
      <c r="AO2460" t="s">
        <v>91</v>
      </c>
      <c r="AP2460" t="s">
        <v>91</v>
      </c>
      <c r="AT2460" t="s">
        <v>18</v>
      </c>
    </row>
    <row r="2461" spans="2:46" x14ac:dyDescent="0.25">
      <c r="B2461">
        <v>1018480192</v>
      </c>
      <c r="C2461" t="s">
        <v>108</v>
      </c>
      <c r="D2461" t="s">
        <v>2188</v>
      </c>
      <c r="E2461" t="s">
        <v>937</v>
      </c>
      <c r="F2461" t="s">
        <v>11508</v>
      </c>
      <c r="G2461" t="s">
        <v>13953</v>
      </c>
      <c r="H2461" s="1">
        <v>35001</v>
      </c>
      <c r="I2461" t="s">
        <v>13954</v>
      </c>
      <c r="J2461">
        <v>0</v>
      </c>
      <c r="K2461" t="s">
        <v>78</v>
      </c>
      <c r="L2461">
        <v>25</v>
      </c>
      <c r="M2461" t="s">
        <v>78</v>
      </c>
      <c r="O2461">
        <v>3505065224</v>
      </c>
      <c r="P2461">
        <v>0</v>
      </c>
      <c r="T2461" t="s">
        <v>921</v>
      </c>
      <c r="U2461">
        <v>2024</v>
      </c>
      <c r="V2461" t="s">
        <v>6557</v>
      </c>
      <c r="W2461" t="s">
        <v>13955</v>
      </c>
      <c r="X2461" t="s">
        <v>13956</v>
      </c>
      <c r="Y2461" t="s">
        <v>6560</v>
      </c>
      <c r="Z2461" t="s">
        <v>210</v>
      </c>
      <c r="AA2461" t="s">
        <v>347</v>
      </c>
      <c r="AB2461" s="2">
        <f t="shared" si="38"/>
        <v>2.6687217537942665E-2</v>
      </c>
      <c r="AC2461" s="3">
        <v>118600000</v>
      </c>
      <c r="AD2461" t="s">
        <v>123</v>
      </c>
      <c r="AE2461" t="s">
        <v>139</v>
      </c>
      <c r="AF2461" t="s">
        <v>89</v>
      </c>
      <c r="AG2461" t="s">
        <v>13957</v>
      </c>
      <c r="AH2461">
        <v>159715097</v>
      </c>
      <c r="AI2461" s="3">
        <v>3165104</v>
      </c>
      <c r="AJ2461" s="3">
        <v>2639751</v>
      </c>
      <c r="AK2461" t="s">
        <v>91</v>
      </c>
      <c r="AL2461" t="s">
        <v>91</v>
      </c>
      <c r="AM2461" t="s">
        <v>91</v>
      </c>
      <c r="AN2461" t="s">
        <v>91</v>
      </c>
      <c r="AO2461" t="s">
        <v>91</v>
      </c>
      <c r="AP2461" t="s">
        <v>91</v>
      </c>
      <c r="AT2461" t="s">
        <v>21</v>
      </c>
    </row>
    <row r="2462" spans="2:46" x14ac:dyDescent="0.25">
      <c r="B2462">
        <v>6855352</v>
      </c>
      <c r="C2462" t="s">
        <v>72</v>
      </c>
      <c r="D2462" t="s">
        <v>4397</v>
      </c>
      <c r="E2462" t="s">
        <v>2947</v>
      </c>
      <c r="F2462" t="s">
        <v>529</v>
      </c>
      <c r="G2462" t="s">
        <v>2422</v>
      </c>
      <c r="H2462" s="1">
        <v>15405</v>
      </c>
      <c r="I2462" t="s">
        <v>13958</v>
      </c>
      <c r="J2462">
        <v>0</v>
      </c>
      <c r="K2462" t="s">
        <v>604</v>
      </c>
      <c r="L2462">
        <v>0</v>
      </c>
      <c r="M2462" t="s">
        <v>605</v>
      </c>
      <c r="O2462">
        <v>3008079161</v>
      </c>
      <c r="P2462">
        <v>0</v>
      </c>
      <c r="T2462" t="s">
        <v>424</v>
      </c>
      <c r="U2462">
        <v>2017</v>
      </c>
      <c r="V2462" t="s">
        <v>4917</v>
      </c>
      <c r="W2462" t="s">
        <v>13959</v>
      </c>
      <c r="X2462" t="s">
        <v>13960</v>
      </c>
      <c r="Y2462" t="s">
        <v>4920</v>
      </c>
      <c r="Z2462" t="s">
        <v>164</v>
      </c>
      <c r="AA2462" t="s">
        <v>189</v>
      </c>
      <c r="AB2462" s="2">
        <f t="shared" si="38"/>
        <v>2.2284103512014788E-2</v>
      </c>
      <c r="AC2462" s="3">
        <v>54100000</v>
      </c>
      <c r="AD2462" t="s">
        <v>151</v>
      </c>
      <c r="AE2462" t="s">
        <v>106</v>
      </c>
      <c r="AF2462" t="s">
        <v>89</v>
      </c>
      <c r="AG2462">
        <v>0</v>
      </c>
      <c r="AH2462">
        <v>159715908</v>
      </c>
      <c r="AI2462" s="3">
        <v>1205570</v>
      </c>
      <c r="AJ2462" s="3">
        <v>993083.82</v>
      </c>
      <c r="AK2462" t="s">
        <v>91</v>
      </c>
      <c r="AL2462" t="s">
        <v>91</v>
      </c>
      <c r="AM2462" t="s">
        <v>91</v>
      </c>
      <c r="AN2462" t="s">
        <v>91</v>
      </c>
      <c r="AO2462" t="s">
        <v>91</v>
      </c>
      <c r="AP2462" t="s">
        <v>91</v>
      </c>
      <c r="AT2462" t="s">
        <v>18</v>
      </c>
    </row>
    <row r="2463" spans="2:46" x14ac:dyDescent="0.25">
      <c r="B2463">
        <v>80171284</v>
      </c>
      <c r="C2463" t="s">
        <v>72</v>
      </c>
      <c r="D2463" t="s">
        <v>1259</v>
      </c>
      <c r="E2463" t="s">
        <v>1442</v>
      </c>
      <c r="F2463" t="s">
        <v>452</v>
      </c>
      <c r="G2463" t="s">
        <v>2763</v>
      </c>
      <c r="H2463" s="1">
        <v>29969</v>
      </c>
      <c r="I2463" t="s">
        <v>13961</v>
      </c>
      <c r="J2463">
        <v>25754</v>
      </c>
      <c r="K2463" t="s">
        <v>240</v>
      </c>
      <c r="L2463">
        <v>25</v>
      </c>
      <c r="M2463" t="s">
        <v>79</v>
      </c>
      <c r="O2463">
        <v>3003523406</v>
      </c>
      <c r="P2463">
        <v>3028581098</v>
      </c>
      <c r="T2463" t="s">
        <v>116</v>
      </c>
      <c r="U2463">
        <v>2019</v>
      </c>
      <c r="V2463" t="s">
        <v>2539</v>
      </c>
      <c r="W2463" t="s">
        <v>13962</v>
      </c>
      <c r="X2463" t="s">
        <v>13963</v>
      </c>
      <c r="Y2463" t="s">
        <v>2542</v>
      </c>
      <c r="Z2463" t="s">
        <v>164</v>
      </c>
      <c r="AA2463" t="s">
        <v>165</v>
      </c>
      <c r="AB2463" s="2">
        <f t="shared" si="38"/>
        <v>3.1809228232189971E-2</v>
      </c>
      <c r="AC2463" s="3">
        <v>37900000</v>
      </c>
      <c r="AD2463" t="s">
        <v>123</v>
      </c>
      <c r="AE2463" t="s">
        <v>139</v>
      </c>
      <c r="AF2463" t="s">
        <v>89</v>
      </c>
      <c r="AG2463" t="s">
        <v>13964</v>
      </c>
      <c r="AH2463">
        <v>29187394</v>
      </c>
      <c r="AI2463" s="3">
        <v>1205569.75</v>
      </c>
      <c r="AJ2463" s="3">
        <v>993083.82</v>
      </c>
      <c r="AK2463" t="s">
        <v>91</v>
      </c>
      <c r="AL2463" t="s">
        <v>91</v>
      </c>
      <c r="AM2463" t="s">
        <v>91</v>
      </c>
      <c r="AN2463" t="s">
        <v>91</v>
      </c>
      <c r="AO2463" t="s">
        <v>91</v>
      </c>
      <c r="AP2463" t="s">
        <v>91</v>
      </c>
      <c r="AT2463" t="s">
        <v>18</v>
      </c>
    </row>
    <row r="2464" spans="2:46" x14ac:dyDescent="0.25">
      <c r="B2464">
        <v>71362146</v>
      </c>
      <c r="C2464" t="s">
        <v>72</v>
      </c>
      <c r="D2464" t="s">
        <v>894</v>
      </c>
      <c r="E2464">
        <v>0</v>
      </c>
      <c r="F2464" t="s">
        <v>11029</v>
      </c>
      <c r="G2464" t="s">
        <v>2171</v>
      </c>
      <c r="H2464" s="1">
        <v>30460</v>
      </c>
      <c r="I2464" t="s">
        <v>13965</v>
      </c>
      <c r="J2464">
        <v>5001</v>
      </c>
      <c r="K2464" t="s">
        <v>114</v>
      </c>
      <c r="L2464">
        <v>5</v>
      </c>
      <c r="M2464" t="s">
        <v>115</v>
      </c>
      <c r="O2464">
        <v>3007946146</v>
      </c>
      <c r="P2464">
        <v>3017174268</v>
      </c>
      <c r="T2464" t="s">
        <v>633</v>
      </c>
      <c r="U2464">
        <v>2025</v>
      </c>
      <c r="V2464" t="s">
        <v>4742</v>
      </c>
      <c r="W2464" t="s">
        <v>13966</v>
      </c>
      <c r="X2464" t="s">
        <v>13967</v>
      </c>
      <c r="Y2464" t="s">
        <v>4745</v>
      </c>
      <c r="Z2464" t="s">
        <v>298</v>
      </c>
      <c r="AA2464" t="s">
        <v>691</v>
      </c>
      <c r="AB2464" s="2">
        <f t="shared" si="38"/>
        <v>3.2311083861671475E-2</v>
      </c>
      <c r="AC2464" s="3">
        <v>138800000</v>
      </c>
      <c r="AD2464" t="s">
        <v>87</v>
      </c>
      <c r="AE2464" t="s">
        <v>106</v>
      </c>
      <c r="AF2464" t="s">
        <v>89</v>
      </c>
      <c r="AG2464" t="s">
        <v>13968</v>
      </c>
      <c r="AH2464">
        <v>29214912</v>
      </c>
      <c r="AI2464" s="3">
        <v>4484778.4400000004</v>
      </c>
      <c r="AJ2464" s="3">
        <v>3748721.38</v>
      </c>
      <c r="AK2464" t="s">
        <v>91</v>
      </c>
      <c r="AL2464" t="s">
        <v>91</v>
      </c>
      <c r="AM2464" t="s">
        <v>91</v>
      </c>
      <c r="AN2464" t="s">
        <v>91</v>
      </c>
      <c r="AO2464" t="s">
        <v>91</v>
      </c>
      <c r="AP2464" t="s">
        <v>91</v>
      </c>
      <c r="AT2464" t="s">
        <v>21</v>
      </c>
    </row>
    <row r="2465" spans="2:46" x14ac:dyDescent="0.25">
      <c r="B2465">
        <v>1130664571</v>
      </c>
      <c r="C2465" t="s">
        <v>108</v>
      </c>
      <c r="D2465" t="s">
        <v>13969</v>
      </c>
      <c r="E2465">
        <v>0</v>
      </c>
      <c r="F2465" t="s">
        <v>895</v>
      </c>
      <c r="G2465" t="s">
        <v>1480</v>
      </c>
      <c r="H2465" s="1">
        <v>31146</v>
      </c>
      <c r="I2465" t="s">
        <v>13970</v>
      </c>
      <c r="J2465">
        <v>76001</v>
      </c>
      <c r="K2465" t="s">
        <v>329</v>
      </c>
      <c r="L2465">
        <v>76</v>
      </c>
      <c r="M2465" t="s">
        <v>330</v>
      </c>
      <c r="O2465">
        <v>3148897941</v>
      </c>
      <c r="P2465">
        <v>3206683577</v>
      </c>
      <c r="T2465" t="s">
        <v>576</v>
      </c>
      <c r="U2465">
        <v>2018</v>
      </c>
      <c r="V2465" t="s">
        <v>6844</v>
      </c>
      <c r="W2465" t="s">
        <v>13971</v>
      </c>
      <c r="X2465" t="s">
        <v>13972</v>
      </c>
      <c r="Y2465" t="s">
        <v>6847</v>
      </c>
      <c r="Z2465" t="s">
        <v>358</v>
      </c>
      <c r="AA2465" t="s">
        <v>359</v>
      </c>
      <c r="AB2465" s="2">
        <f t="shared" si="38"/>
        <v>3.882134396355353E-2</v>
      </c>
      <c r="AC2465" s="3">
        <v>87800000</v>
      </c>
      <c r="AD2465" t="s">
        <v>138</v>
      </c>
      <c r="AE2465" t="s">
        <v>106</v>
      </c>
      <c r="AF2465" t="s">
        <v>89</v>
      </c>
      <c r="AG2465" t="s">
        <v>13973</v>
      </c>
      <c r="AH2465">
        <v>159927601</v>
      </c>
      <c r="AI2465" s="3">
        <v>3408514</v>
      </c>
      <c r="AJ2465" s="3">
        <v>2844297.68</v>
      </c>
      <c r="AK2465" t="s">
        <v>91</v>
      </c>
      <c r="AL2465" t="s">
        <v>91</v>
      </c>
      <c r="AM2465" t="s">
        <v>91</v>
      </c>
      <c r="AN2465" t="s">
        <v>91</v>
      </c>
      <c r="AO2465" t="s">
        <v>91</v>
      </c>
      <c r="AP2465" t="s">
        <v>91</v>
      </c>
      <c r="AT2465" t="s">
        <v>21</v>
      </c>
    </row>
    <row r="2466" spans="2:46" x14ac:dyDescent="0.25">
      <c r="B2466">
        <v>39760103</v>
      </c>
      <c r="C2466" t="s">
        <v>108</v>
      </c>
      <c r="D2466" t="s">
        <v>179</v>
      </c>
      <c r="E2466" t="s">
        <v>1049</v>
      </c>
      <c r="F2466" t="s">
        <v>1604</v>
      </c>
      <c r="G2466" t="s">
        <v>1821</v>
      </c>
      <c r="H2466" s="1">
        <v>26586</v>
      </c>
      <c r="I2466" t="s">
        <v>13974</v>
      </c>
      <c r="J2466">
        <v>0</v>
      </c>
      <c r="K2466" t="s">
        <v>78</v>
      </c>
      <c r="L2466">
        <v>25</v>
      </c>
      <c r="M2466" t="s">
        <v>78</v>
      </c>
      <c r="O2466">
        <v>3195012918</v>
      </c>
      <c r="P2466">
        <v>3124554620</v>
      </c>
      <c r="T2466" t="s">
        <v>80</v>
      </c>
      <c r="U2466">
        <v>2017</v>
      </c>
      <c r="V2466" t="s">
        <v>1951</v>
      </c>
      <c r="W2466" t="s">
        <v>13975</v>
      </c>
      <c r="X2466" t="s">
        <v>13976</v>
      </c>
      <c r="Y2466" t="s">
        <v>1954</v>
      </c>
      <c r="Z2466" t="s">
        <v>136</v>
      </c>
      <c r="AA2466" t="s">
        <v>233</v>
      </c>
      <c r="AB2466" s="2">
        <f t="shared" si="38"/>
        <v>3.9631563169164885E-2</v>
      </c>
      <c r="AC2466" s="3">
        <v>46700000</v>
      </c>
      <c r="AD2466" t="s">
        <v>151</v>
      </c>
      <c r="AE2466" t="s">
        <v>106</v>
      </c>
      <c r="AF2466" t="s">
        <v>89</v>
      </c>
      <c r="AG2466" t="s">
        <v>13977</v>
      </c>
      <c r="AH2466">
        <v>159894684</v>
      </c>
      <c r="AI2466" s="3">
        <v>1850794</v>
      </c>
      <c r="AJ2466" s="3">
        <v>1535289.5</v>
      </c>
      <c r="AK2466" t="s">
        <v>91</v>
      </c>
      <c r="AL2466" t="s">
        <v>91</v>
      </c>
      <c r="AM2466" t="s">
        <v>91</v>
      </c>
      <c r="AN2466" t="s">
        <v>91</v>
      </c>
      <c r="AO2466" t="s">
        <v>91</v>
      </c>
      <c r="AP2466" t="s">
        <v>91</v>
      </c>
      <c r="AT2466" t="s">
        <v>18</v>
      </c>
    </row>
    <row r="2467" spans="2:46" x14ac:dyDescent="0.25">
      <c r="B2467">
        <v>1049622527</v>
      </c>
      <c r="C2467" t="s">
        <v>72</v>
      </c>
      <c r="D2467" t="s">
        <v>993</v>
      </c>
      <c r="E2467" t="s">
        <v>451</v>
      </c>
      <c r="F2467" t="s">
        <v>452</v>
      </c>
      <c r="G2467" t="s">
        <v>5853</v>
      </c>
      <c r="H2467" s="1">
        <v>33103</v>
      </c>
      <c r="I2467" t="s">
        <v>13978</v>
      </c>
      <c r="J2467">
        <v>0</v>
      </c>
      <c r="K2467" t="s">
        <v>78</v>
      </c>
      <c r="L2467">
        <v>25</v>
      </c>
      <c r="M2467" t="s">
        <v>78</v>
      </c>
      <c r="O2467">
        <v>3057984752</v>
      </c>
      <c r="P2467">
        <v>0</v>
      </c>
      <c r="T2467" t="s">
        <v>371</v>
      </c>
      <c r="U2467">
        <v>2022</v>
      </c>
      <c r="V2467" t="s">
        <v>522</v>
      </c>
      <c r="W2467" t="s">
        <v>13979</v>
      </c>
      <c r="X2467" t="s">
        <v>13980</v>
      </c>
      <c r="Y2467" t="s">
        <v>525</v>
      </c>
      <c r="Z2467" t="s">
        <v>526</v>
      </c>
      <c r="AA2467" t="s">
        <v>527</v>
      </c>
      <c r="AB2467" s="2">
        <f t="shared" si="38"/>
        <v>1.916398086592179E-2</v>
      </c>
      <c r="AC2467" s="3">
        <v>71600000</v>
      </c>
      <c r="AD2467" t="s">
        <v>105</v>
      </c>
      <c r="AE2467" t="s">
        <v>106</v>
      </c>
      <c r="AF2467" t="s">
        <v>89</v>
      </c>
      <c r="AG2467" t="s">
        <v>13981</v>
      </c>
      <c r="AH2467">
        <v>29202448</v>
      </c>
      <c r="AI2467" s="3">
        <v>1372141.03</v>
      </c>
      <c r="AJ2467" s="3">
        <v>1133059.69</v>
      </c>
      <c r="AK2467" t="s">
        <v>91</v>
      </c>
      <c r="AL2467" t="s">
        <v>91</v>
      </c>
      <c r="AM2467" t="s">
        <v>91</v>
      </c>
      <c r="AN2467" t="s">
        <v>91</v>
      </c>
      <c r="AO2467" t="s">
        <v>91</v>
      </c>
      <c r="AP2467" t="s">
        <v>91</v>
      </c>
      <c r="AT2467" t="s">
        <v>18</v>
      </c>
    </row>
    <row r="2468" spans="2:46" x14ac:dyDescent="0.25">
      <c r="B2468">
        <v>1019082041</v>
      </c>
      <c r="C2468" t="s">
        <v>108</v>
      </c>
      <c r="D2468" t="s">
        <v>7006</v>
      </c>
      <c r="E2468" t="s">
        <v>3025</v>
      </c>
      <c r="F2468" t="s">
        <v>237</v>
      </c>
      <c r="G2468" t="s">
        <v>11963</v>
      </c>
      <c r="H2468" s="1">
        <v>34104</v>
      </c>
      <c r="I2468" t="s">
        <v>13982</v>
      </c>
      <c r="J2468">
        <v>0</v>
      </c>
      <c r="K2468" t="s">
        <v>78</v>
      </c>
      <c r="L2468">
        <v>25</v>
      </c>
      <c r="M2468" t="s">
        <v>78</v>
      </c>
      <c r="O2468">
        <v>3102145843</v>
      </c>
      <c r="P2468">
        <v>3208517086</v>
      </c>
      <c r="T2468" t="s">
        <v>80</v>
      </c>
      <c r="U2468">
        <v>2013</v>
      </c>
      <c r="V2468" t="s">
        <v>1099</v>
      </c>
      <c r="W2468" t="s">
        <v>13983</v>
      </c>
      <c r="X2468" t="s">
        <v>13984</v>
      </c>
      <c r="Y2468" t="s">
        <v>1102</v>
      </c>
      <c r="Z2468" t="s">
        <v>103</v>
      </c>
      <c r="AA2468" t="s">
        <v>448</v>
      </c>
      <c r="AB2468" s="2">
        <f t="shared" si="38"/>
        <v>3.6375235294117646E-2</v>
      </c>
      <c r="AC2468" s="3">
        <v>34000000</v>
      </c>
      <c r="AD2468" t="s">
        <v>87</v>
      </c>
      <c r="AE2468" t="s">
        <v>139</v>
      </c>
      <c r="AF2468" t="s">
        <v>89</v>
      </c>
      <c r="AG2468" t="s">
        <v>13985</v>
      </c>
      <c r="AH2468">
        <v>159714756</v>
      </c>
      <c r="AI2468" s="3">
        <v>1236758</v>
      </c>
      <c r="AJ2468" s="3">
        <v>1019292.63</v>
      </c>
      <c r="AK2468" t="s">
        <v>91</v>
      </c>
      <c r="AL2468" t="s">
        <v>91</v>
      </c>
      <c r="AM2468" t="s">
        <v>91</v>
      </c>
      <c r="AN2468" t="s">
        <v>91</v>
      </c>
      <c r="AO2468" t="s">
        <v>91</v>
      </c>
      <c r="AP2468" t="s">
        <v>91</v>
      </c>
      <c r="AT2468" t="s">
        <v>18</v>
      </c>
    </row>
    <row r="2469" spans="2:46" x14ac:dyDescent="0.25">
      <c r="B2469">
        <v>10527417</v>
      </c>
      <c r="C2469" t="s">
        <v>72</v>
      </c>
      <c r="D2469" t="s">
        <v>13986</v>
      </c>
      <c r="E2469">
        <v>0</v>
      </c>
      <c r="F2469" t="s">
        <v>2444</v>
      </c>
      <c r="G2469" t="s">
        <v>6674</v>
      </c>
      <c r="H2469" s="1">
        <v>19040</v>
      </c>
      <c r="I2469" t="s">
        <v>13987</v>
      </c>
      <c r="J2469">
        <v>5129</v>
      </c>
      <c r="K2469" t="s">
        <v>477</v>
      </c>
      <c r="L2469">
        <v>5</v>
      </c>
      <c r="M2469" t="s">
        <v>115</v>
      </c>
      <c r="O2469">
        <v>3147928701</v>
      </c>
      <c r="P2469">
        <v>3105317826</v>
      </c>
      <c r="T2469" t="s">
        <v>494</v>
      </c>
      <c r="U2469">
        <v>2013</v>
      </c>
      <c r="V2469" t="s">
        <v>2084</v>
      </c>
      <c r="W2469" t="s">
        <v>13988</v>
      </c>
      <c r="X2469" t="s">
        <v>13989</v>
      </c>
      <c r="Y2469" t="s">
        <v>2087</v>
      </c>
      <c r="Z2469" t="s">
        <v>164</v>
      </c>
      <c r="AA2469" t="s">
        <v>654</v>
      </c>
      <c r="AB2469" s="2">
        <f t="shared" si="38"/>
        <v>4.2566666666666669E-2</v>
      </c>
      <c r="AC2469" s="3">
        <v>32100000</v>
      </c>
      <c r="AD2469" t="s">
        <v>123</v>
      </c>
      <c r="AE2469" t="s">
        <v>139</v>
      </c>
      <c r="AF2469" t="s">
        <v>89</v>
      </c>
      <c r="AG2469" t="s">
        <v>13990</v>
      </c>
      <c r="AH2469">
        <v>159914747</v>
      </c>
      <c r="AI2469" s="3">
        <v>1366390</v>
      </c>
      <c r="AJ2469" s="3">
        <v>1128226.82</v>
      </c>
      <c r="AK2469" t="s">
        <v>91</v>
      </c>
      <c r="AL2469" t="s">
        <v>91</v>
      </c>
      <c r="AM2469" t="s">
        <v>91</v>
      </c>
      <c r="AN2469" t="s">
        <v>91</v>
      </c>
      <c r="AO2469" t="s">
        <v>91</v>
      </c>
      <c r="AP2469" t="s">
        <v>91</v>
      </c>
      <c r="AT2469" t="s">
        <v>21</v>
      </c>
    </row>
    <row r="2470" spans="2:46" x14ac:dyDescent="0.25">
      <c r="B2470">
        <v>7175609</v>
      </c>
      <c r="C2470" t="s">
        <v>72</v>
      </c>
      <c r="D2470" t="s">
        <v>6484</v>
      </c>
      <c r="E2470">
        <v>0</v>
      </c>
      <c r="F2470" t="s">
        <v>1974</v>
      </c>
      <c r="G2470" t="s">
        <v>278</v>
      </c>
      <c r="H2470" s="1">
        <v>28864</v>
      </c>
      <c r="I2470" t="s">
        <v>13991</v>
      </c>
      <c r="J2470">
        <v>0</v>
      </c>
      <c r="K2470" t="s">
        <v>78</v>
      </c>
      <c r="L2470">
        <v>25</v>
      </c>
      <c r="M2470" t="s">
        <v>78</v>
      </c>
      <c r="O2470">
        <v>3124507006</v>
      </c>
      <c r="P2470">
        <v>3124607096</v>
      </c>
      <c r="T2470" t="s">
        <v>1577</v>
      </c>
      <c r="U2470">
        <v>2024</v>
      </c>
      <c r="V2470" t="s">
        <v>3107</v>
      </c>
      <c r="W2470" t="s">
        <v>13992</v>
      </c>
      <c r="X2470" t="s">
        <v>13993</v>
      </c>
      <c r="Y2470" t="s">
        <v>3110</v>
      </c>
      <c r="Z2470" t="s">
        <v>210</v>
      </c>
      <c r="AA2470" t="s">
        <v>347</v>
      </c>
      <c r="AB2470" s="2">
        <f t="shared" si="38"/>
        <v>1.8169819466248037E-2</v>
      </c>
      <c r="AC2470" s="3">
        <v>127400000</v>
      </c>
      <c r="AD2470" t="s">
        <v>123</v>
      </c>
      <c r="AE2470" t="s">
        <v>106</v>
      </c>
      <c r="AF2470" t="s">
        <v>89</v>
      </c>
      <c r="AG2470" t="s">
        <v>13994</v>
      </c>
      <c r="AH2470">
        <v>159851910</v>
      </c>
      <c r="AI2470" s="3">
        <v>2314835</v>
      </c>
      <c r="AJ2470" s="3">
        <v>1925239.78</v>
      </c>
      <c r="AK2470" t="s">
        <v>91</v>
      </c>
      <c r="AL2470" t="s">
        <v>91</v>
      </c>
      <c r="AM2470" t="s">
        <v>91</v>
      </c>
      <c r="AN2470" t="s">
        <v>91</v>
      </c>
      <c r="AO2470" t="s">
        <v>91</v>
      </c>
      <c r="AP2470" t="s">
        <v>91</v>
      </c>
      <c r="AT2470" t="s">
        <v>18</v>
      </c>
    </row>
    <row r="2471" spans="2:46" x14ac:dyDescent="0.25">
      <c r="B2471">
        <v>52382430</v>
      </c>
      <c r="C2471" t="s">
        <v>108</v>
      </c>
      <c r="D2471" t="s">
        <v>3217</v>
      </c>
      <c r="E2471" t="s">
        <v>4784</v>
      </c>
      <c r="F2471" t="s">
        <v>509</v>
      </c>
      <c r="G2471" t="s">
        <v>1604</v>
      </c>
      <c r="H2471" s="1">
        <v>28615</v>
      </c>
      <c r="I2471" t="s">
        <v>13995</v>
      </c>
      <c r="J2471">
        <v>0</v>
      </c>
      <c r="K2471" t="s">
        <v>8045</v>
      </c>
      <c r="L2471">
        <v>25</v>
      </c>
      <c r="M2471" t="s">
        <v>79</v>
      </c>
      <c r="O2471">
        <v>3132189870</v>
      </c>
      <c r="P2471">
        <v>3132119870</v>
      </c>
      <c r="T2471" t="s">
        <v>731</v>
      </c>
      <c r="U2471">
        <v>2020</v>
      </c>
      <c r="V2471" t="s">
        <v>10303</v>
      </c>
      <c r="W2471" t="s">
        <v>13996</v>
      </c>
      <c r="X2471" t="s">
        <v>13997</v>
      </c>
      <c r="Y2471" t="s">
        <v>10306</v>
      </c>
      <c r="Z2471" t="s">
        <v>210</v>
      </c>
      <c r="AA2471" t="s">
        <v>287</v>
      </c>
      <c r="AB2471" s="2">
        <f t="shared" si="38"/>
        <v>1.7014767255216695E-2</v>
      </c>
      <c r="AC2471" s="3">
        <v>124600000</v>
      </c>
      <c r="AD2471" t="s">
        <v>123</v>
      </c>
      <c r="AE2471" t="s">
        <v>106</v>
      </c>
      <c r="AF2471" t="s">
        <v>89</v>
      </c>
      <c r="AG2471" t="s">
        <v>13998</v>
      </c>
      <c r="AH2471">
        <v>159742805</v>
      </c>
      <c r="AI2471" s="3">
        <v>2120040</v>
      </c>
      <c r="AJ2471" s="3">
        <v>1761545.94</v>
      </c>
      <c r="AK2471" t="s">
        <v>91</v>
      </c>
      <c r="AL2471" t="s">
        <v>91</v>
      </c>
      <c r="AM2471" t="s">
        <v>91</v>
      </c>
      <c r="AN2471" t="s">
        <v>91</v>
      </c>
      <c r="AO2471" t="s">
        <v>91</v>
      </c>
      <c r="AP2471" t="s">
        <v>91</v>
      </c>
      <c r="AT2471" t="s">
        <v>18</v>
      </c>
    </row>
    <row r="2472" spans="2:46" x14ac:dyDescent="0.25">
      <c r="B2472">
        <v>75102139</v>
      </c>
      <c r="C2472" t="s">
        <v>72</v>
      </c>
      <c r="D2472" t="s">
        <v>225</v>
      </c>
      <c r="E2472">
        <v>0</v>
      </c>
      <c r="F2472" t="s">
        <v>13999</v>
      </c>
      <c r="G2472" t="s">
        <v>1284</v>
      </c>
      <c r="H2472" s="1">
        <v>30931</v>
      </c>
      <c r="I2472" t="s">
        <v>14000</v>
      </c>
      <c r="J2472">
        <v>17001</v>
      </c>
      <c r="K2472" t="s">
        <v>476</v>
      </c>
      <c r="L2472">
        <v>17</v>
      </c>
      <c r="M2472" t="s">
        <v>477</v>
      </c>
      <c r="O2472">
        <v>3146801896</v>
      </c>
      <c r="P2472">
        <v>3173862812</v>
      </c>
      <c r="T2472" t="s">
        <v>403</v>
      </c>
      <c r="U2472">
        <v>2016</v>
      </c>
      <c r="V2472" t="s">
        <v>1386</v>
      </c>
      <c r="W2472" t="s">
        <v>14001</v>
      </c>
      <c r="X2472" t="s">
        <v>14002</v>
      </c>
      <c r="Y2472" t="s">
        <v>1389</v>
      </c>
      <c r="Z2472" t="s">
        <v>164</v>
      </c>
      <c r="AA2472" t="s">
        <v>165</v>
      </c>
      <c r="AB2472" s="2">
        <f t="shared" si="38"/>
        <v>4.8017122507122506E-2</v>
      </c>
      <c r="AC2472" s="3">
        <v>35100000</v>
      </c>
      <c r="AD2472" t="s">
        <v>810</v>
      </c>
      <c r="AE2472" t="s">
        <v>139</v>
      </c>
      <c r="AF2472" t="s">
        <v>89</v>
      </c>
      <c r="AG2472" t="s">
        <v>14003</v>
      </c>
      <c r="AH2472">
        <v>159774651</v>
      </c>
      <c r="AI2472" s="3">
        <v>1685401</v>
      </c>
      <c r="AJ2472" s="3">
        <v>1396302.95</v>
      </c>
      <c r="AK2472" t="s">
        <v>91</v>
      </c>
      <c r="AL2472" t="s">
        <v>91</v>
      </c>
      <c r="AM2472" t="s">
        <v>91</v>
      </c>
      <c r="AN2472" t="s">
        <v>91</v>
      </c>
      <c r="AO2472" t="s">
        <v>91</v>
      </c>
      <c r="AP2472" t="s">
        <v>91</v>
      </c>
      <c r="AT2472" t="s">
        <v>21</v>
      </c>
    </row>
    <row r="2473" spans="2:46" x14ac:dyDescent="0.25">
      <c r="B2473">
        <v>1130607023</v>
      </c>
      <c r="C2473" t="s">
        <v>72</v>
      </c>
      <c r="D2473" t="s">
        <v>450</v>
      </c>
      <c r="E2473" t="s">
        <v>225</v>
      </c>
      <c r="F2473" t="s">
        <v>1356</v>
      </c>
      <c r="G2473" t="s">
        <v>3661</v>
      </c>
      <c r="H2473" s="1">
        <v>31473</v>
      </c>
      <c r="I2473" t="s">
        <v>14004</v>
      </c>
      <c r="J2473">
        <v>76001</v>
      </c>
      <c r="K2473" t="s">
        <v>329</v>
      </c>
      <c r="L2473">
        <v>76</v>
      </c>
      <c r="M2473" t="s">
        <v>330</v>
      </c>
      <c r="O2473">
        <v>3006137665</v>
      </c>
      <c r="P2473">
        <v>0</v>
      </c>
      <c r="T2473" t="s">
        <v>293</v>
      </c>
      <c r="U2473">
        <v>2017</v>
      </c>
      <c r="V2473" t="s">
        <v>4075</v>
      </c>
      <c r="W2473" t="s">
        <v>14005</v>
      </c>
      <c r="X2473" t="s">
        <v>14006</v>
      </c>
      <c r="Y2473" t="s">
        <v>4078</v>
      </c>
      <c r="Z2473" t="s">
        <v>298</v>
      </c>
      <c r="AA2473" t="s">
        <v>516</v>
      </c>
      <c r="AB2473" s="2">
        <f t="shared" si="38"/>
        <v>4.1292504321907599E-2</v>
      </c>
      <c r="AC2473" s="3">
        <v>67100000</v>
      </c>
      <c r="AD2473" t="s">
        <v>87</v>
      </c>
      <c r="AE2473" t="s">
        <v>139</v>
      </c>
      <c r="AF2473" t="s">
        <v>89</v>
      </c>
      <c r="AG2473" t="s">
        <v>14007</v>
      </c>
      <c r="AH2473">
        <v>29216022</v>
      </c>
      <c r="AI2473" s="3">
        <v>2770727.04</v>
      </c>
      <c r="AJ2473" s="3">
        <v>2308342.0499999998</v>
      </c>
      <c r="AK2473" t="s">
        <v>91</v>
      </c>
      <c r="AL2473" t="s">
        <v>91</v>
      </c>
      <c r="AM2473" t="s">
        <v>91</v>
      </c>
      <c r="AN2473" t="s">
        <v>91</v>
      </c>
      <c r="AO2473" t="s">
        <v>91</v>
      </c>
      <c r="AP2473" t="s">
        <v>91</v>
      </c>
      <c r="AT2473" t="s">
        <v>21</v>
      </c>
    </row>
    <row r="2474" spans="2:46" x14ac:dyDescent="0.25">
      <c r="B2474">
        <v>30335329</v>
      </c>
      <c r="C2474" t="s">
        <v>108</v>
      </c>
      <c r="D2474" t="s">
        <v>110</v>
      </c>
      <c r="E2474" t="s">
        <v>655</v>
      </c>
      <c r="F2474" t="s">
        <v>1499</v>
      </c>
      <c r="G2474" t="s">
        <v>2679</v>
      </c>
      <c r="H2474" s="1">
        <v>27587</v>
      </c>
      <c r="I2474" t="s">
        <v>14008</v>
      </c>
      <c r="J2474">
        <v>17001</v>
      </c>
      <c r="K2474" t="s">
        <v>476</v>
      </c>
      <c r="L2474">
        <v>17</v>
      </c>
      <c r="M2474" t="s">
        <v>477</v>
      </c>
      <c r="O2474">
        <v>3136139534</v>
      </c>
      <c r="P2474">
        <v>0</v>
      </c>
      <c r="T2474" t="s">
        <v>195</v>
      </c>
      <c r="U2474">
        <v>2018</v>
      </c>
      <c r="V2474" t="s">
        <v>7617</v>
      </c>
      <c r="W2474" t="s">
        <v>14009</v>
      </c>
      <c r="X2474" t="s">
        <v>14010</v>
      </c>
      <c r="Y2474" t="s">
        <v>7620</v>
      </c>
      <c r="Z2474" t="s">
        <v>103</v>
      </c>
      <c r="AA2474" t="s">
        <v>448</v>
      </c>
      <c r="AB2474" s="2">
        <f t="shared" si="38"/>
        <v>3.0602631578947367E-2</v>
      </c>
      <c r="AC2474" s="3">
        <v>39900000</v>
      </c>
      <c r="AD2474" t="s">
        <v>177</v>
      </c>
      <c r="AE2474" t="s">
        <v>139</v>
      </c>
      <c r="AF2474" t="s">
        <v>89</v>
      </c>
      <c r="AG2474" t="s">
        <v>14011</v>
      </c>
      <c r="AH2474">
        <v>159774456</v>
      </c>
      <c r="AI2474" s="3">
        <v>1221045</v>
      </c>
      <c r="AJ2474" s="3">
        <v>1006088.37</v>
      </c>
      <c r="AK2474" t="s">
        <v>91</v>
      </c>
      <c r="AL2474" t="s">
        <v>91</v>
      </c>
      <c r="AM2474" t="s">
        <v>91</v>
      </c>
      <c r="AN2474" t="s">
        <v>91</v>
      </c>
      <c r="AO2474" t="s">
        <v>91</v>
      </c>
      <c r="AP2474" t="s">
        <v>91</v>
      </c>
      <c r="AT2474" t="s">
        <v>18</v>
      </c>
    </row>
    <row r="2475" spans="2:46" x14ac:dyDescent="0.25">
      <c r="B2475">
        <v>41447192</v>
      </c>
      <c r="C2475" t="s">
        <v>108</v>
      </c>
      <c r="D2475" t="s">
        <v>1335</v>
      </c>
      <c r="E2475" t="s">
        <v>14012</v>
      </c>
      <c r="F2475" t="s">
        <v>146</v>
      </c>
      <c r="G2475" t="s">
        <v>11574</v>
      </c>
      <c r="H2475" s="1">
        <v>17916</v>
      </c>
      <c r="I2475" t="s">
        <v>14013</v>
      </c>
      <c r="J2475">
        <v>0</v>
      </c>
      <c r="K2475" t="s">
        <v>78</v>
      </c>
      <c r="L2475">
        <v>25</v>
      </c>
      <c r="M2475" t="s">
        <v>78</v>
      </c>
      <c r="O2475">
        <v>3112360338</v>
      </c>
      <c r="P2475">
        <v>0</v>
      </c>
      <c r="T2475" t="s">
        <v>494</v>
      </c>
      <c r="U2475">
        <v>2023</v>
      </c>
      <c r="V2475" t="s">
        <v>3798</v>
      </c>
      <c r="W2475" t="s">
        <v>14014</v>
      </c>
      <c r="X2475" t="s">
        <v>14015</v>
      </c>
      <c r="Y2475" t="s">
        <v>3801</v>
      </c>
      <c r="Z2475" t="s">
        <v>136</v>
      </c>
      <c r="AA2475" t="s">
        <v>137</v>
      </c>
      <c r="AB2475" s="2">
        <f t="shared" si="38"/>
        <v>1.9318223270440252E-2</v>
      </c>
      <c r="AC2475" s="3">
        <v>63600000</v>
      </c>
      <c r="AD2475" t="s">
        <v>151</v>
      </c>
      <c r="AE2475" t="s">
        <v>139</v>
      </c>
      <c r="AF2475" t="s">
        <v>89</v>
      </c>
      <c r="AG2475">
        <v>0</v>
      </c>
      <c r="AH2475">
        <v>159835290</v>
      </c>
      <c r="AI2475" s="3">
        <v>1228639</v>
      </c>
      <c r="AJ2475" s="3">
        <v>1012470.01</v>
      </c>
      <c r="AK2475" t="s">
        <v>91</v>
      </c>
      <c r="AL2475" t="s">
        <v>91</v>
      </c>
      <c r="AM2475" t="s">
        <v>91</v>
      </c>
      <c r="AN2475" t="s">
        <v>91</v>
      </c>
      <c r="AO2475" t="s">
        <v>91</v>
      </c>
      <c r="AP2475" t="s">
        <v>91</v>
      </c>
      <c r="AT2475" t="s">
        <v>18</v>
      </c>
    </row>
    <row r="2476" spans="2:46" x14ac:dyDescent="0.25">
      <c r="B2476">
        <v>8154582</v>
      </c>
      <c r="C2476" t="s">
        <v>72</v>
      </c>
      <c r="D2476" t="s">
        <v>1382</v>
      </c>
      <c r="E2476" t="s">
        <v>14016</v>
      </c>
      <c r="F2476" t="s">
        <v>1147</v>
      </c>
      <c r="G2476">
        <v>0</v>
      </c>
      <c r="H2476" s="1">
        <v>27694</v>
      </c>
      <c r="I2476" t="s">
        <v>14017</v>
      </c>
      <c r="J2476">
        <v>5001</v>
      </c>
      <c r="K2476" t="s">
        <v>114</v>
      </c>
      <c r="L2476">
        <v>5</v>
      </c>
      <c r="M2476" t="s">
        <v>115</v>
      </c>
      <c r="O2476">
        <v>3216483200</v>
      </c>
      <c r="P2476">
        <v>3154381808</v>
      </c>
      <c r="T2476" t="s">
        <v>435</v>
      </c>
      <c r="U2476">
        <v>2022</v>
      </c>
      <c r="V2476" t="s">
        <v>2752</v>
      </c>
      <c r="W2476" t="s">
        <v>14018</v>
      </c>
      <c r="X2476" t="s">
        <v>14019</v>
      </c>
      <c r="Y2476" t="s">
        <v>2755</v>
      </c>
      <c r="Z2476" t="s">
        <v>298</v>
      </c>
      <c r="AA2476" t="s">
        <v>367</v>
      </c>
      <c r="AB2476" s="2">
        <f t="shared" si="38"/>
        <v>4.2550114350180503E-2</v>
      </c>
      <c r="AC2476" s="3">
        <v>110800000</v>
      </c>
      <c r="AD2476" t="s">
        <v>177</v>
      </c>
      <c r="AE2476" t="s">
        <v>106</v>
      </c>
      <c r="AF2476" t="s">
        <v>89</v>
      </c>
      <c r="AG2476" t="s">
        <v>14020</v>
      </c>
      <c r="AH2476">
        <v>29210734</v>
      </c>
      <c r="AI2476" s="3">
        <v>4714552.67</v>
      </c>
      <c r="AJ2476" s="3">
        <v>3941808.97</v>
      </c>
      <c r="AK2476" t="s">
        <v>91</v>
      </c>
      <c r="AL2476" t="s">
        <v>91</v>
      </c>
      <c r="AM2476" t="s">
        <v>91</v>
      </c>
      <c r="AN2476" t="s">
        <v>91</v>
      </c>
      <c r="AO2476" t="s">
        <v>91</v>
      </c>
      <c r="AP2476" t="s">
        <v>91</v>
      </c>
      <c r="AT2476" t="s">
        <v>21</v>
      </c>
    </row>
    <row r="2477" spans="2:46" x14ac:dyDescent="0.25">
      <c r="B2477">
        <v>34562976</v>
      </c>
      <c r="C2477" t="s">
        <v>108</v>
      </c>
      <c r="D2477" t="s">
        <v>109</v>
      </c>
      <c r="E2477" t="s">
        <v>1566</v>
      </c>
      <c r="F2477" t="s">
        <v>6868</v>
      </c>
      <c r="G2477" t="s">
        <v>14021</v>
      </c>
      <c r="H2477" s="1">
        <v>26042</v>
      </c>
      <c r="I2477" t="s">
        <v>14022</v>
      </c>
      <c r="J2477">
        <v>0</v>
      </c>
      <c r="K2477" t="s">
        <v>78</v>
      </c>
      <c r="L2477">
        <v>25</v>
      </c>
      <c r="M2477" t="s">
        <v>78</v>
      </c>
      <c r="O2477">
        <v>3013359527</v>
      </c>
      <c r="P2477">
        <v>3006195155</v>
      </c>
      <c r="T2477" t="s">
        <v>424</v>
      </c>
      <c r="U2477">
        <v>2011</v>
      </c>
      <c r="V2477" t="s">
        <v>14023</v>
      </c>
      <c r="W2477" t="s">
        <v>14024</v>
      </c>
      <c r="X2477" t="s">
        <v>14025</v>
      </c>
      <c r="Y2477" t="s">
        <v>14026</v>
      </c>
      <c r="Z2477" t="s">
        <v>210</v>
      </c>
      <c r="AA2477" t="s">
        <v>1279</v>
      </c>
      <c r="AB2477" s="2">
        <f t="shared" si="38"/>
        <v>1.4751449603624008E-2</v>
      </c>
      <c r="AC2477" s="3">
        <v>88300000</v>
      </c>
      <c r="AD2477" t="s">
        <v>151</v>
      </c>
      <c r="AE2477" t="s">
        <v>212</v>
      </c>
      <c r="AF2477" t="s">
        <v>89</v>
      </c>
      <c r="AG2477" t="s">
        <v>14027</v>
      </c>
      <c r="AH2477">
        <v>159837831</v>
      </c>
      <c r="AI2477" s="3">
        <v>1302553</v>
      </c>
      <c r="AJ2477" s="3">
        <v>1074581.97</v>
      </c>
      <c r="AK2477" t="s">
        <v>91</v>
      </c>
      <c r="AL2477" t="s">
        <v>91</v>
      </c>
      <c r="AM2477" t="s">
        <v>91</v>
      </c>
      <c r="AN2477" t="s">
        <v>91</v>
      </c>
      <c r="AO2477" t="s">
        <v>91</v>
      </c>
      <c r="AP2477" t="s">
        <v>91</v>
      </c>
      <c r="AT2477" t="s">
        <v>19</v>
      </c>
    </row>
    <row r="2478" spans="2:46" x14ac:dyDescent="0.25">
      <c r="B2478">
        <v>42072801</v>
      </c>
      <c r="C2478" t="s">
        <v>108</v>
      </c>
      <c r="D2478" t="s">
        <v>1029</v>
      </c>
      <c r="E2478" t="s">
        <v>589</v>
      </c>
      <c r="F2478" t="s">
        <v>1378</v>
      </c>
      <c r="G2478" t="s">
        <v>582</v>
      </c>
      <c r="H2478" s="1">
        <v>23607</v>
      </c>
      <c r="I2478" t="s">
        <v>14028</v>
      </c>
      <c r="J2478">
        <v>66001</v>
      </c>
      <c r="K2478" t="s">
        <v>986</v>
      </c>
      <c r="L2478">
        <v>66</v>
      </c>
      <c r="M2478" t="s">
        <v>987</v>
      </c>
      <c r="O2478">
        <v>3154122541</v>
      </c>
      <c r="P2478">
        <v>3174298312</v>
      </c>
      <c r="T2478" t="s">
        <v>80</v>
      </c>
      <c r="U2478">
        <v>2025</v>
      </c>
      <c r="V2478" t="s">
        <v>14029</v>
      </c>
      <c r="W2478" t="s">
        <v>14030</v>
      </c>
      <c r="X2478" t="s">
        <v>14031</v>
      </c>
      <c r="Y2478" t="s">
        <v>14032</v>
      </c>
      <c r="Z2478" t="s">
        <v>2738</v>
      </c>
      <c r="AA2478" t="s">
        <v>2739</v>
      </c>
      <c r="AB2478" s="2">
        <f t="shared" si="38"/>
        <v>1.46759E-2</v>
      </c>
      <c r="AC2478" s="3">
        <v>160000000</v>
      </c>
      <c r="AD2478" t="s">
        <v>177</v>
      </c>
      <c r="AE2478" t="s">
        <v>88</v>
      </c>
      <c r="AF2478" t="s">
        <v>89</v>
      </c>
      <c r="AG2478" t="s">
        <v>14033</v>
      </c>
      <c r="AH2478">
        <v>159835295</v>
      </c>
      <c r="AI2478" s="3">
        <v>2348144</v>
      </c>
      <c r="AJ2478" s="3">
        <v>1953230.06</v>
      </c>
      <c r="AK2478" t="s">
        <v>91</v>
      </c>
      <c r="AL2478" t="s">
        <v>91</v>
      </c>
      <c r="AM2478" t="s">
        <v>91</v>
      </c>
      <c r="AN2478" t="s">
        <v>91</v>
      </c>
      <c r="AO2478" t="s">
        <v>91</v>
      </c>
      <c r="AP2478" t="s">
        <v>91</v>
      </c>
      <c r="AT2478" t="s">
        <v>19</v>
      </c>
    </row>
    <row r="2479" spans="2:46" x14ac:dyDescent="0.25">
      <c r="B2479">
        <v>15511450</v>
      </c>
      <c r="C2479" t="s">
        <v>72</v>
      </c>
      <c r="D2479" t="s">
        <v>508</v>
      </c>
      <c r="E2479" t="s">
        <v>2392</v>
      </c>
      <c r="F2479" t="s">
        <v>849</v>
      </c>
      <c r="G2479" t="s">
        <v>8278</v>
      </c>
      <c r="H2479" s="1">
        <v>26728</v>
      </c>
      <c r="I2479" t="s">
        <v>14034</v>
      </c>
      <c r="J2479">
        <v>5001</v>
      </c>
      <c r="K2479" t="s">
        <v>114</v>
      </c>
      <c r="L2479">
        <v>5</v>
      </c>
      <c r="M2479" t="s">
        <v>115</v>
      </c>
      <c r="O2479">
        <v>3148889665</v>
      </c>
      <c r="P2479">
        <v>0</v>
      </c>
      <c r="T2479" t="s">
        <v>585</v>
      </c>
      <c r="U2479">
        <v>2020</v>
      </c>
      <c r="V2479" t="s">
        <v>6534</v>
      </c>
      <c r="W2479" t="s">
        <v>14035</v>
      </c>
      <c r="X2479" t="s">
        <v>14036</v>
      </c>
      <c r="Y2479" t="s">
        <v>6537</v>
      </c>
      <c r="Z2479" t="s">
        <v>121</v>
      </c>
      <c r="AA2479" t="s">
        <v>877</v>
      </c>
      <c r="AB2479" s="2">
        <f t="shared" si="38"/>
        <v>3.8325999999999999E-2</v>
      </c>
      <c r="AC2479" s="3">
        <v>48000000</v>
      </c>
      <c r="AD2479" t="s">
        <v>123</v>
      </c>
      <c r="AE2479" t="s">
        <v>139</v>
      </c>
      <c r="AF2479" t="s">
        <v>89</v>
      </c>
      <c r="AG2479" t="s">
        <v>14037</v>
      </c>
      <c r="AH2479">
        <v>159782886</v>
      </c>
      <c r="AI2479" s="3">
        <v>1839648</v>
      </c>
      <c r="AJ2479" s="3">
        <v>1525922.86</v>
      </c>
      <c r="AK2479" t="s">
        <v>91</v>
      </c>
      <c r="AL2479" t="s">
        <v>91</v>
      </c>
      <c r="AM2479" t="s">
        <v>91</v>
      </c>
      <c r="AN2479" t="s">
        <v>91</v>
      </c>
      <c r="AO2479" t="s">
        <v>91</v>
      </c>
      <c r="AP2479" t="s">
        <v>91</v>
      </c>
      <c r="AT2479" t="s">
        <v>18</v>
      </c>
    </row>
    <row r="2480" spans="2:46" x14ac:dyDescent="0.25">
      <c r="B2480">
        <v>8713049</v>
      </c>
      <c r="C2480" t="s">
        <v>72</v>
      </c>
      <c r="D2480" t="s">
        <v>337</v>
      </c>
      <c r="E2480" t="s">
        <v>993</v>
      </c>
      <c r="F2480" t="s">
        <v>316</v>
      </c>
      <c r="G2480" t="s">
        <v>14038</v>
      </c>
      <c r="H2480" s="1">
        <v>20995</v>
      </c>
      <c r="I2480" t="s">
        <v>14039</v>
      </c>
      <c r="J2480">
        <v>0</v>
      </c>
      <c r="K2480" t="s">
        <v>157</v>
      </c>
      <c r="L2480">
        <v>8</v>
      </c>
      <c r="M2480" t="s">
        <v>158</v>
      </c>
      <c r="O2480">
        <v>3157220355</v>
      </c>
      <c r="P2480">
        <v>3006609607</v>
      </c>
      <c r="T2480" t="s">
        <v>171</v>
      </c>
      <c r="U2480">
        <v>2025</v>
      </c>
      <c r="V2480" t="s">
        <v>14040</v>
      </c>
      <c r="W2480" t="s">
        <v>14041</v>
      </c>
      <c r="X2480" t="s">
        <v>14042</v>
      </c>
      <c r="Y2480" t="s">
        <v>4660</v>
      </c>
      <c r="Z2480" t="s">
        <v>121</v>
      </c>
      <c r="AA2480" t="s">
        <v>1047</v>
      </c>
      <c r="AB2480" s="2">
        <f t="shared" si="38"/>
        <v>2.8550462844444444E-2</v>
      </c>
      <c r="AC2480" s="3">
        <v>112500000</v>
      </c>
      <c r="AD2480" t="s">
        <v>123</v>
      </c>
      <c r="AE2480" t="s">
        <v>2346</v>
      </c>
      <c r="AF2480" t="s">
        <v>89</v>
      </c>
      <c r="AG2480" t="s">
        <v>14043</v>
      </c>
      <c r="AH2480">
        <v>29214062</v>
      </c>
      <c r="AI2480" s="3">
        <v>3211927.07</v>
      </c>
      <c r="AJ2480" s="3">
        <v>2679098.38</v>
      </c>
      <c r="AK2480" t="s">
        <v>91</v>
      </c>
      <c r="AL2480" s="3" t="s">
        <v>91</v>
      </c>
      <c r="AM2480" s="3" t="s">
        <v>91</v>
      </c>
      <c r="AN2480" t="s">
        <v>91</v>
      </c>
      <c r="AO2480" s="3" t="s">
        <v>91</v>
      </c>
      <c r="AP2480" s="3" t="s">
        <v>91</v>
      </c>
      <c r="AT2480" t="s">
        <v>21</v>
      </c>
    </row>
    <row r="2481" spans="2:46" x14ac:dyDescent="0.25">
      <c r="B2481">
        <v>20619028</v>
      </c>
      <c r="C2481" t="s">
        <v>108</v>
      </c>
      <c r="D2481" t="s">
        <v>259</v>
      </c>
      <c r="E2481" t="s">
        <v>11325</v>
      </c>
      <c r="F2481" t="s">
        <v>2058</v>
      </c>
      <c r="G2481" t="s">
        <v>2021</v>
      </c>
      <c r="H2481" s="1">
        <v>21027</v>
      </c>
      <c r="I2481" t="s">
        <v>14044</v>
      </c>
      <c r="J2481">
        <v>25307</v>
      </c>
      <c r="K2481" t="s">
        <v>2509</v>
      </c>
      <c r="L2481">
        <v>25</v>
      </c>
      <c r="M2481" t="s">
        <v>79</v>
      </c>
      <c r="O2481">
        <v>3103370079</v>
      </c>
      <c r="P2481">
        <v>3144488106</v>
      </c>
      <c r="T2481" t="s">
        <v>424</v>
      </c>
      <c r="U2481">
        <v>2018</v>
      </c>
      <c r="V2481" t="s">
        <v>503</v>
      </c>
      <c r="W2481" t="s">
        <v>14045</v>
      </c>
      <c r="X2481" t="s">
        <v>14046</v>
      </c>
      <c r="Y2481" t="s">
        <v>506</v>
      </c>
      <c r="Z2481" t="s">
        <v>164</v>
      </c>
      <c r="AA2481" t="s">
        <v>507</v>
      </c>
      <c r="AB2481" s="2">
        <f t="shared" si="38"/>
        <v>3.1809234828496041E-2</v>
      </c>
      <c r="AC2481" s="3">
        <v>37900000</v>
      </c>
      <c r="AD2481" t="s">
        <v>87</v>
      </c>
      <c r="AE2481" t="s">
        <v>139</v>
      </c>
      <c r="AF2481" t="s">
        <v>89</v>
      </c>
      <c r="AG2481">
        <v>0</v>
      </c>
      <c r="AH2481">
        <v>159713852</v>
      </c>
      <c r="AI2481" s="3">
        <v>1205570</v>
      </c>
      <c r="AJ2481" s="3">
        <v>993083.82</v>
      </c>
      <c r="AK2481" t="s">
        <v>91</v>
      </c>
      <c r="AL2481" t="s">
        <v>91</v>
      </c>
      <c r="AM2481" t="s">
        <v>91</v>
      </c>
      <c r="AN2481" t="s">
        <v>91</v>
      </c>
      <c r="AO2481" t="s">
        <v>91</v>
      </c>
      <c r="AP2481" t="s">
        <v>91</v>
      </c>
      <c r="AT2481" t="s">
        <v>18</v>
      </c>
    </row>
    <row r="2482" spans="2:46" x14ac:dyDescent="0.25">
      <c r="B2482">
        <v>19175117</v>
      </c>
      <c r="C2482" t="s">
        <v>72</v>
      </c>
      <c r="D2482" t="s">
        <v>14047</v>
      </c>
      <c r="E2482" t="s">
        <v>1786</v>
      </c>
      <c r="F2482" t="s">
        <v>1450</v>
      </c>
      <c r="G2482" t="s">
        <v>126</v>
      </c>
      <c r="H2482" s="1">
        <v>19223</v>
      </c>
      <c r="I2482" t="s">
        <v>14048</v>
      </c>
      <c r="J2482">
        <v>0</v>
      </c>
      <c r="K2482" t="s">
        <v>78</v>
      </c>
      <c r="L2482">
        <v>25</v>
      </c>
      <c r="M2482" t="s">
        <v>78</v>
      </c>
      <c r="O2482">
        <v>3132090123</v>
      </c>
      <c r="P2482">
        <v>3214070975</v>
      </c>
      <c r="T2482" t="s">
        <v>131</v>
      </c>
      <c r="U2482">
        <v>2013</v>
      </c>
      <c r="V2482" t="s">
        <v>14049</v>
      </c>
      <c r="W2482" t="s">
        <v>14050</v>
      </c>
      <c r="X2482" t="s">
        <v>14051</v>
      </c>
      <c r="Y2482" t="s">
        <v>14052</v>
      </c>
      <c r="Z2482" t="s">
        <v>311</v>
      </c>
      <c r="AA2482" t="s">
        <v>1486</v>
      </c>
      <c r="AB2482" s="2">
        <f t="shared" si="38"/>
        <v>2.0636796025641026E-2</v>
      </c>
      <c r="AC2482" s="3">
        <v>78000000</v>
      </c>
      <c r="AD2482" t="s">
        <v>151</v>
      </c>
      <c r="AE2482" t="s">
        <v>88</v>
      </c>
      <c r="AF2482" t="s">
        <v>89</v>
      </c>
      <c r="AG2482">
        <v>0</v>
      </c>
      <c r="AH2482">
        <v>29218270</v>
      </c>
      <c r="AI2482" s="3">
        <v>1609670.09</v>
      </c>
      <c r="AJ2482" s="3">
        <v>1332663.94</v>
      </c>
      <c r="AK2482" t="s">
        <v>91</v>
      </c>
      <c r="AL2482" t="s">
        <v>91</v>
      </c>
      <c r="AM2482" t="s">
        <v>91</v>
      </c>
      <c r="AN2482" t="s">
        <v>91</v>
      </c>
      <c r="AO2482" t="s">
        <v>91</v>
      </c>
      <c r="AP2482" t="s">
        <v>91</v>
      </c>
      <c r="AT2482" t="s">
        <v>18</v>
      </c>
    </row>
    <row r="2483" spans="2:46" x14ac:dyDescent="0.25">
      <c r="B2483">
        <v>51660142</v>
      </c>
      <c r="C2483" t="s">
        <v>108</v>
      </c>
      <c r="D2483" t="s">
        <v>672</v>
      </c>
      <c r="E2483" t="s">
        <v>14053</v>
      </c>
      <c r="F2483" t="s">
        <v>840</v>
      </c>
      <c r="G2483" t="s">
        <v>1567</v>
      </c>
      <c r="H2483" s="1">
        <v>22907</v>
      </c>
      <c r="I2483" t="s">
        <v>14054</v>
      </c>
      <c r="J2483">
        <v>0</v>
      </c>
      <c r="K2483" t="s">
        <v>78</v>
      </c>
      <c r="L2483">
        <v>25</v>
      </c>
      <c r="M2483" t="s">
        <v>78</v>
      </c>
      <c r="O2483">
        <v>3112640027</v>
      </c>
      <c r="P2483">
        <v>0</v>
      </c>
      <c r="T2483" t="s">
        <v>750</v>
      </c>
      <c r="U2483">
        <v>2016</v>
      </c>
      <c r="V2483" t="s">
        <v>14055</v>
      </c>
      <c r="W2483" t="s">
        <v>14056</v>
      </c>
      <c r="X2483" t="s">
        <v>14057</v>
      </c>
      <c r="Y2483" t="s">
        <v>14058</v>
      </c>
      <c r="Z2483" t="s">
        <v>103</v>
      </c>
      <c r="AA2483" t="s">
        <v>2119</v>
      </c>
      <c r="AB2483" s="2">
        <f t="shared" si="38"/>
        <v>2.9267867494824018E-2</v>
      </c>
      <c r="AC2483" s="3">
        <v>48300000</v>
      </c>
      <c r="AD2483" t="s">
        <v>105</v>
      </c>
      <c r="AE2483" t="s">
        <v>139</v>
      </c>
      <c r="AF2483" t="s">
        <v>89</v>
      </c>
      <c r="AG2483" t="s">
        <v>14059</v>
      </c>
      <c r="AH2483">
        <v>159773964</v>
      </c>
      <c r="AI2483" s="3">
        <v>1413638</v>
      </c>
      <c r="AJ2483" s="3">
        <v>1167931.48</v>
      </c>
      <c r="AK2483" t="s">
        <v>91</v>
      </c>
      <c r="AL2483" t="s">
        <v>91</v>
      </c>
      <c r="AM2483" t="s">
        <v>91</v>
      </c>
      <c r="AN2483" t="s">
        <v>91</v>
      </c>
      <c r="AO2483" t="s">
        <v>91</v>
      </c>
      <c r="AP2483" t="s">
        <v>91</v>
      </c>
      <c r="AT2483" t="s">
        <v>18</v>
      </c>
    </row>
    <row r="2484" spans="2:46" x14ac:dyDescent="0.25">
      <c r="B2484">
        <v>24644686</v>
      </c>
      <c r="C2484" t="s">
        <v>108</v>
      </c>
      <c r="D2484" t="s">
        <v>3180</v>
      </c>
      <c r="E2484" t="s">
        <v>673</v>
      </c>
      <c r="F2484" t="s">
        <v>203</v>
      </c>
      <c r="G2484" t="s">
        <v>1804</v>
      </c>
      <c r="H2484" s="1">
        <v>22211</v>
      </c>
      <c r="I2484" t="s">
        <v>14060</v>
      </c>
      <c r="J2484">
        <v>17001</v>
      </c>
      <c r="K2484" t="s">
        <v>476</v>
      </c>
      <c r="L2484">
        <v>17</v>
      </c>
      <c r="M2484" t="s">
        <v>477</v>
      </c>
      <c r="O2484">
        <v>3103994295</v>
      </c>
      <c r="P2484">
        <v>3108272929</v>
      </c>
      <c r="T2484" t="s">
        <v>116</v>
      </c>
      <c r="U2484">
        <v>2024</v>
      </c>
      <c r="V2484" t="s">
        <v>478</v>
      </c>
      <c r="W2484" t="s">
        <v>14061</v>
      </c>
      <c r="X2484" t="s">
        <v>14062</v>
      </c>
      <c r="Y2484" t="s">
        <v>1769</v>
      </c>
      <c r="Z2484" t="s">
        <v>298</v>
      </c>
      <c r="AA2484" t="s">
        <v>299</v>
      </c>
      <c r="AB2484" s="2">
        <f t="shared" si="38"/>
        <v>2.2669666666666668E-2</v>
      </c>
      <c r="AC2484" s="3">
        <v>87000000</v>
      </c>
      <c r="AD2484" t="s">
        <v>151</v>
      </c>
      <c r="AE2484" t="s">
        <v>139</v>
      </c>
      <c r="AF2484" t="s">
        <v>89</v>
      </c>
      <c r="AG2484" t="s">
        <v>14063</v>
      </c>
      <c r="AH2484">
        <v>159835741</v>
      </c>
      <c r="AI2484" s="3">
        <v>1972261</v>
      </c>
      <c r="AJ2484" s="3">
        <v>1637362.22</v>
      </c>
      <c r="AK2484" t="s">
        <v>91</v>
      </c>
      <c r="AL2484" t="s">
        <v>91</v>
      </c>
      <c r="AM2484" t="s">
        <v>91</v>
      </c>
      <c r="AN2484" t="s">
        <v>91</v>
      </c>
      <c r="AO2484" t="s">
        <v>91</v>
      </c>
      <c r="AP2484" t="s">
        <v>91</v>
      </c>
      <c r="AT2484" t="s">
        <v>18</v>
      </c>
    </row>
    <row r="2485" spans="2:46" x14ac:dyDescent="0.25">
      <c r="B2485">
        <v>32191028</v>
      </c>
      <c r="C2485" t="s">
        <v>108</v>
      </c>
      <c r="D2485" t="s">
        <v>179</v>
      </c>
      <c r="E2485" t="s">
        <v>1184</v>
      </c>
      <c r="F2485" t="s">
        <v>226</v>
      </c>
      <c r="G2485" t="s">
        <v>2081</v>
      </c>
      <c r="H2485" s="1">
        <v>29035</v>
      </c>
      <c r="I2485" t="s">
        <v>14064</v>
      </c>
      <c r="J2485">
        <v>5001</v>
      </c>
      <c r="K2485" t="s">
        <v>114</v>
      </c>
      <c r="L2485">
        <v>5</v>
      </c>
      <c r="M2485" t="s">
        <v>115</v>
      </c>
      <c r="O2485">
        <v>3046295730</v>
      </c>
      <c r="P2485">
        <v>0</v>
      </c>
      <c r="T2485" t="s">
        <v>195</v>
      </c>
      <c r="U2485">
        <v>2024</v>
      </c>
      <c r="V2485" t="s">
        <v>2954</v>
      </c>
      <c r="W2485" t="s">
        <v>14065</v>
      </c>
      <c r="X2485" t="s">
        <v>14066</v>
      </c>
      <c r="Y2485" t="s">
        <v>2957</v>
      </c>
      <c r="Z2485" t="s">
        <v>210</v>
      </c>
      <c r="AA2485" t="s">
        <v>287</v>
      </c>
      <c r="AB2485" s="2">
        <f t="shared" si="38"/>
        <v>2.89818557190318E-2</v>
      </c>
      <c r="AC2485" s="3">
        <v>210700000</v>
      </c>
      <c r="AD2485" t="s">
        <v>87</v>
      </c>
      <c r="AE2485" t="s">
        <v>212</v>
      </c>
      <c r="AF2485" t="s">
        <v>89</v>
      </c>
      <c r="AG2485" t="s">
        <v>14067</v>
      </c>
      <c r="AH2485">
        <v>159813956</v>
      </c>
      <c r="AI2485" s="3">
        <v>6106477</v>
      </c>
      <c r="AJ2485" s="3">
        <v>5111493.2</v>
      </c>
      <c r="AK2485" t="s">
        <v>91</v>
      </c>
      <c r="AL2485" t="s">
        <v>91</v>
      </c>
      <c r="AM2485" t="s">
        <v>91</v>
      </c>
      <c r="AN2485" t="s">
        <v>91</v>
      </c>
      <c r="AO2485" t="s">
        <v>91</v>
      </c>
      <c r="AP2485" t="s">
        <v>91</v>
      </c>
      <c r="AT2485" t="s">
        <v>21</v>
      </c>
    </row>
    <row r="2486" spans="2:46" x14ac:dyDescent="0.25">
      <c r="B2486">
        <v>80777674</v>
      </c>
      <c r="C2486" t="s">
        <v>72</v>
      </c>
      <c r="D2486" t="s">
        <v>1259</v>
      </c>
      <c r="E2486">
        <v>0</v>
      </c>
      <c r="F2486" t="s">
        <v>126</v>
      </c>
      <c r="G2486" t="s">
        <v>11393</v>
      </c>
      <c r="H2486" s="1">
        <v>30409</v>
      </c>
      <c r="I2486" t="s">
        <v>14068</v>
      </c>
      <c r="J2486">
        <v>0</v>
      </c>
      <c r="K2486" t="s">
        <v>78</v>
      </c>
      <c r="L2486">
        <v>25</v>
      </c>
      <c r="M2486" t="s">
        <v>78</v>
      </c>
      <c r="O2486">
        <v>3158582270</v>
      </c>
      <c r="P2486">
        <v>0</v>
      </c>
      <c r="T2486" t="s">
        <v>633</v>
      </c>
      <c r="U2486">
        <v>2020</v>
      </c>
      <c r="V2486" t="s">
        <v>1019</v>
      </c>
      <c r="W2486" t="s">
        <v>14069</v>
      </c>
      <c r="X2486" t="s">
        <v>14070</v>
      </c>
      <c r="Y2486" t="s">
        <v>1022</v>
      </c>
      <c r="Z2486" t="s">
        <v>298</v>
      </c>
      <c r="AA2486" t="s">
        <v>691</v>
      </c>
      <c r="AB2486" s="2">
        <f t="shared" si="38"/>
        <v>2.5230880444856347E-2</v>
      </c>
      <c r="AC2486" s="3">
        <v>107900000</v>
      </c>
      <c r="AD2486" t="s">
        <v>105</v>
      </c>
      <c r="AE2486" t="s">
        <v>106</v>
      </c>
      <c r="AF2486" t="s">
        <v>89</v>
      </c>
      <c r="AG2486" t="s">
        <v>14071</v>
      </c>
      <c r="AH2486">
        <v>159726002</v>
      </c>
      <c r="AI2486" s="3">
        <v>2722412</v>
      </c>
      <c r="AJ2486" s="3">
        <v>2267741.09</v>
      </c>
      <c r="AK2486" t="s">
        <v>91</v>
      </c>
      <c r="AL2486" t="s">
        <v>91</v>
      </c>
      <c r="AM2486" t="s">
        <v>91</v>
      </c>
      <c r="AN2486" t="s">
        <v>91</v>
      </c>
      <c r="AO2486" t="s">
        <v>91</v>
      </c>
      <c r="AP2486" t="s">
        <v>91</v>
      </c>
      <c r="AT2486" t="s">
        <v>21</v>
      </c>
    </row>
    <row r="2487" spans="2:46" x14ac:dyDescent="0.25">
      <c r="B2487">
        <v>79778672</v>
      </c>
      <c r="C2487" t="s">
        <v>72</v>
      </c>
      <c r="D2487" t="s">
        <v>2414</v>
      </c>
      <c r="E2487" t="s">
        <v>2468</v>
      </c>
      <c r="F2487" t="s">
        <v>261</v>
      </c>
      <c r="G2487" t="s">
        <v>895</v>
      </c>
      <c r="H2487" s="1">
        <v>27230</v>
      </c>
      <c r="I2487" t="s">
        <v>14072</v>
      </c>
      <c r="J2487">
        <v>0</v>
      </c>
      <c r="K2487" t="s">
        <v>78</v>
      </c>
      <c r="L2487">
        <v>25</v>
      </c>
      <c r="M2487" t="s">
        <v>78</v>
      </c>
      <c r="O2487">
        <v>3003228618</v>
      </c>
      <c r="P2487">
        <v>0</v>
      </c>
      <c r="T2487" t="s">
        <v>205</v>
      </c>
      <c r="U2487">
        <v>2022</v>
      </c>
      <c r="V2487" t="s">
        <v>4448</v>
      </c>
      <c r="W2487" t="s">
        <v>14073</v>
      </c>
      <c r="X2487" t="s">
        <v>14074</v>
      </c>
      <c r="Y2487" t="s">
        <v>4451</v>
      </c>
      <c r="Z2487" t="s">
        <v>210</v>
      </c>
      <c r="AA2487" t="s">
        <v>418</v>
      </c>
      <c r="AB2487" s="2">
        <f t="shared" si="38"/>
        <v>1.8049097073518917E-2</v>
      </c>
      <c r="AC2487" s="3">
        <v>280200000</v>
      </c>
      <c r="AD2487" t="s">
        <v>151</v>
      </c>
      <c r="AE2487" t="s">
        <v>212</v>
      </c>
      <c r="AF2487" t="s">
        <v>89</v>
      </c>
      <c r="AG2487" t="s">
        <v>14075</v>
      </c>
      <c r="AH2487">
        <v>159718628</v>
      </c>
      <c r="AI2487" s="3">
        <v>5057357</v>
      </c>
      <c r="AJ2487" s="3">
        <v>4229879.78</v>
      </c>
      <c r="AK2487" t="s">
        <v>91</v>
      </c>
      <c r="AL2487" t="s">
        <v>91</v>
      </c>
      <c r="AM2487" t="s">
        <v>91</v>
      </c>
      <c r="AN2487" t="s">
        <v>91</v>
      </c>
      <c r="AO2487" t="s">
        <v>91</v>
      </c>
      <c r="AP2487" t="s">
        <v>91</v>
      </c>
      <c r="AT2487" t="s">
        <v>18</v>
      </c>
    </row>
    <row r="2488" spans="2:46" x14ac:dyDescent="0.25">
      <c r="B2488">
        <v>42072029</v>
      </c>
      <c r="C2488" t="s">
        <v>108</v>
      </c>
      <c r="D2488" t="s">
        <v>213</v>
      </c>
      <c r="E2488" t="s">
        <v>789</v>
      </c>
      <c r="F2488" t="s">
        <v>2171</v>
      </c>
      <c r="G2488" t="s">
        <v>551</v>
      </c>
      <c r="H2488" s="1">
        <v>23213</v>
      </c>
      <c r="I2488" t="s">
        <v>14076</v>
      </c>
      <c r="J2488">
        <v>66001</v>
      </c>
      <c r="K2488" t="s">
        <v>986</v>
      </c>
      <c r="L2488">
        <v>66</v>
      </c>
      <c r="M2488" t="s">
        <v>987</v>
      </c>
      <c r="O2488">
        <v>3155748640</v>
      </c>
      <c r="P2488">
        <v>0</v>
      </c>
      <c r="T2488" t="s">
        <v>750</v>
      </c>
      <c r="U2488">
        <v>2024</v>
      </c>
      <c r="V2488" t="s">
        <v>713</v>
      </c>
      <c r="W2488" t="s">
        <v>14077</v>
      </c>
      <c r="X2488" t="s">
        <v>14078</v>
      </c>
      <c r="Y2488" t="s">
        <v>716</v>
      </c>
      <c r="Z2488" t="s">
        <v>164</v>
      </c>
      <c r="AA2488" t="s">
        <v>654</v>
      </c>
      <c r="AB2488" s="2">
        <f t="shared" si="38"/>
        <v>1.7450997229916897E-2</v>
      </c>
      <c r="AC2488" s="3">
        <v>72200000</v>
      </c>
      <c r="AD2488" t="s">
        <v>105</v>
      </c>
      <c r="AE2488" t="s">
        <v>139</v>
      </c>
      <c r="AF2488" t="s">
        <v>89</v>
      </c>
      <c r="AG2488" t="s">
        <v>14079</v>
      </c>
      <c r="AH2488">
        <v>159835677</v>
      </c>
      <c r="AI2488" s="3">
        <v>1259962</v>
      </c>
      <c r="AJ2488" s="3">
        <v>1038791.55</v>
      </c>
      <c r="AK2488" t="s">
        <v>91</v>
      </c>
      <c r="AL2488" t="s">
        <v>91</v>
      </c>
      <c r="AM2488" t="s">
        <v>91</v>
      </c>
      <c r="AN2488" t="s">
        <v>91</v>
      </c>
      <c r="AO2488" t="s">
        <v>91</v>
      </c>
      <c r="AP2488" t="s">
        <v>91</v>
      </c>
      <c r="AT2488" t="s">
        <v>18</v>
      </c>
    </row>
    <row r="2489" spans="2:46" x14ac:dyDescent="0.25">
      <c r="B2489">
        <v>1053810191</v>
      </c>
      <c r="C2489" t="s">
        <v>108</v>
      </c>
      <c r="D2489" t="s">
        <v>1354</v>
      </c>
      <c r="E2489">
        <v>0</v>
      </c>
      <c r="F2489" t="s">
        <v>112</v>
      </c>
      <c r="G2489" t="s">
        <v>474</v>
      </c>
      <c r="H2489" s="1">
        <v>33353</v>
      </c>
      <c r="I2489" t="s">
        <v>14080</v>
      </c>
      <c r="J2489">
        <v>17001</v>
      </c>
      <c r="K2489" t="s">
        <v>476</v>
      </c>
      <c r="L2489">
        <v>17</v>
      </c>
      <c r="M2489" t="s">
        <v>477</v>
      </c>
      <c r="O2489">
        <v>3136141117</v>
      </c>
      <c r="P2489">
        <v>3096754273</v>
      </c>
      <c r="T2489" t="s">
        <v>576</v>
      </c>
      <c r="U2489">
        <v>2017</v>
      </c>
      <c r="V2489" t="s">
        <v>5283</v>
      </c>
      <c r="W2489" t="s">
        <v>14081</v>
      </c>
      <c r="X2489" t="s">
        <v>14082</v>
      </c>
      <c r="Y2489" t="s">
        <v>5286</v>
      </c>
      <c r="Z2489" t="s">
        <v>164</v>
      </c>
      <c r="AA2489" t="s">
        <v>507</v>
      </c>
      <c r="AB2489" s="2">
        <f t="shared" si="38"/>
        <v>5.1589756097560974E-2</v>
      </c>
      <c r="AC2489" s="3">
        <v>36900000</v>
      </c>
      <c r="AD2489" t="s">
        <v>87</v>
      </c>
      <c r="AE2489" t="s">
        <v>139</v>
      </c>
      <c r="AF2489" t="s">
        <v>89</v>
      </c>
      <c r="AG2489" t="s">
        <v>14083</v>
      </c>
      <c r="AH2489">
        <v>159777122</v>
      </c>
      <c r="AI2489" s="3">
        <v>1903662</v>
      </c>
      <c r="AJ2489" s="3">
        <v>1579716.01</v>
      </c>
      <c r="AK2489" t="s">
        <v>91</v>
      </c>
      <c r="AL2489" t="s">
        <v>91</v>
      </c>
      <c r="AM2489" t="s">
        <v>91</v>
      </c>
      <c r="AN2489" t="s">
        <v>91</v>
      </c>
      <c r="AO2489" t="s">
        <v>91</v>
      </c>
      <c r="AP2489" t="s">
        <v>91</v>
      </c>
      <c r="AT2489" t="s">
        <v>21</v>
      </c>
    </row>
    <row r="2490" spans="2:46" x14ac:dyDescent="0.25">
      <c r="B2490">
        <v>6774518</v>
      </c>
      <c r="C2490" t="s">
        <v>72</v>
      </c>
      <c r="D2490" t="s">
        <v>2006</v>
      </c>
      <c r="E2490">
        <v>0</v>
      </c>
      <c r="F2490" t="s">
        <v>411</v>
      </c>
      <c r="G2490" t="s">
        <v>1384</v>
      </c>
      <c r="H2490" s="1">
        <v>24084</v>
      </c>
      <c r="I2490" t="s">
        <v>14084</v>
      </c>
      <c r="J2490">
        <v>0</v>
      </c>
      <c r="K2490" t="s">
        <v>78</v>
      </c>
      <c r="L2490">
        <v>25</v>
      </c>
      <c r="M2490" t="s">
        <v>78</v>
      </c>
      <c r="O2490">
        <v>3144508005</v>
      </c>
      <c r="P2490">
        <v>3112946376</v>
      </c>
      <c r="T2490" t="s">
        <v>116</v>
      </c>
      <c r="U2490">
        <v>2015</v>
      </c>
      <c r="V2490" t="s">
        <v>185</v>
      </c>
      <c r="W2490" t="s">
        <v>14085</v>
      </c>
      <c r="X2490" t="s">
        <v>14086</v>
      </c>
      <c r="Y2490" t="s">
        <v>188</v>
      </c>
      <c r="Z2490" t="s">
        <v>164</v>
      </c>
      <c r="AA2490" t="s">
        <v>189</v>
      </c>
      <c r="AB2490" s="2">
        <f t="shared" si="38"/>
        <v>3.0512041324200913E-2</v>
      </c>
      <c r="AC2490" s="3">
        <v>43800000</v>
      </c>
      <c r="AD2490" t="s">
        <v>87</v>
      </c>
      <c r="AE2490" t="s">
        <v>106</v>
      </c>
      <c r="AF2490" t="s">
        <v>89</v>
      </c>
      <c r="AG2490" t="s">
        <v>14087</v>
      </c>
      <c r="AH2490">
        <v>29216163</v>
      </c>
      <c r="AI2490" s="3">
        <v>1336427.4099999999</v>
      </c>
      <c r="AJ2490" s="3">
        <v>1103048.24</v>
      </c>
      <c r="AK2490" t="s">
        <v>91</v>
      </c>
      <c r="AL2490" t="s">
        <v>91</v>
      </c>
      <c r="AM2490" t="s">
        <v>91</v>
      </c>
      <c r="AN2490" t="s">
        <v>91</v>
      </c>
      <c r="AO2490" t="s">
        <v>91</v>
      </c>
      <c r="AP2490" t="s">
        <v>91</v>
      </c>
      <c r="AT2490" t="s">
        <v>18</v>
      </c>
    </row>
    <row r="2491" spans="2:46" x14ac:dyDescent="0.25">
      <c r="B2491">
        <v>27294959</v>
      </c>
      <c r="C2491" t="s">
        <v>108</v>
      </c>
      <c r="D2491" t="s">
        <v>14088</v>
      </c>
      <c r="E2491">
        <v>0</v>
      </c>
      <c r="F2491" t="s">
        <v>14089</v>
      </c>
      <c r="G2491" t="s">
        <v>14090</v>
      </c>
      <c r="H2491" s="1">
        <v>20417</v>
      </c>
      <c r="I2491" t="s">
        <v>14091</v>
      </c>
      <c r="J2491">
        <v>76001</v>
      </c>
      <c r="K2491" t="s">
        <v>329</v>
      </c>
      <c r="L2491">
        <v>76</v>
      </c>
      <c r="M2491" t="s">
        <v>330</v>
      </c>
      <c r="O2491">
        <v>3216137107</v>
      </c>
      <c r="P2491">
        <v>0</v>
      </c>
      <c r="T2491" t="s">
        <v>443</v>
      </c>
      <c r="U2491">
        <v>2023</v>
      </c>
      <c r="V2491" t="s">
        <v>14092</v>
      </c>
      <c r="W2491" t="s">
        <v>14093</v>
      </c>
      <c r="X2491" t="s">
        <v>14094</v>
      </c>
      <c r="Y2491" t="s">
        <v>12150</v>
      </c>
      <c r="Z2491" t="s">
        <v>459</v>
      </c>
      <c r="AA2491" t="s">
        <v>6304</v>
      </c>
      <c r="AB2491" s="2">
        <f t="shared" si="38"/>
        <v>4.4283231210191079E-2</v>
      </c>
      <c r="AC2491" s="3">
        <v>62800000</v>
      </c>
      <c r="AD2491" t="s">
        <v>105</v>
      </c>
      <c r="AE2491" t="s">
        <v>139</v>
      </c>
      <c r="AF2491" t="s">
        <v>89</v>
      </c>
      <c r="AG2491" t="s">
        <v>14095</v>
      </c>
      <c r="AH2491">
        <v>29219278</v>
      </c>
      <c r="AI2491" s="3">
        <v>2780986.92</v>
      </c>
      <c r="AJ2491" s="3">
        <v>2316963.7999999998</v>
      </c>
      <c r="AK2491">
        <v>29255015</v>
      </c>
      <c r="AL2491" s="3">
        <v>2746672.89</v>
      </c>
      <c r="AM2491" s="3">
        <v>2288128.48</v>
      </c>
      <c r="AN2491" t="s">
        <v>91</v>
      </c>
      <c r="AO2491" s="3" t="s">
        <v>91</v>
      </c>
      <c r="AP2491" s="3" t="s">
        <v>91</v>
      </c>
      <c r="AT2491" t="s">
        <v>21</v>
      </c>
    </row>
    <row r="2492" spans="2:46" x14ac:dyDescent="0.25">
      <c r="B2492">
        <v>30305699</v>
      </c>
      <c r="C2492" t="s">
        <v>108</v>
      </c>
      <c r="D2492" t="s">
        <v>1029</v>
      </c>
      <c r="E2492" t="s">
        <v>1558</v>
      </c>
      <c r="F2492" t="s">
        <v>4095</v>
      </c>
      <c r="G2492" t="s">
        <v>957</v>
      </c>
      <c r="H2492" s="1">
        <v>24616</v>
      </c>
      <c r="I2492" t="s">
        <v>14096</v>
      </c>
      <c r="J2492">
        <v>17001</v>
      </c>
      <c r="K2492" t="s">
        <v>476</v>
      </c>
      <c r="L2492">
        <v>17</v>
      </c>
      <c r="M2492" t="s">
        <v>477</v>
      </c>
      <c r="O2492">
        <v>3105658225</v>
      </c>
      <c r="P2492">
        <v>3123317415</v>
      </c>
      <c r="T2492" t="s">
        <v>293</v>
      </c>
      <c r="U2492">
        <v>2019</v>
      </c>
      <c r="V2492" t="s">
        <v>6655</v>
      </c>
      <c r="W2492" t="s">
        <v>14097</v>
      </c>
      <c r="X2492" t="s">
        <v>14098</v>
      </c>
      <c r="Y2492" t="s">
        <v>6658</v>
      </c>
      <c r="Z2492" t="s">
        <v>298</v>
      </c>
      <c r="AA2492" t="s">
        <v>691</v>
      </c>
      <c r="AB2492" s="2">
        <f t="shared" si="38"/>
        <v>3.2745576923076926E-2</v>
      </c>
      <c r="AC2492" s="3">
        <v>98800000</v>
      </c>
      <c r="AD2492" t="s">
        <v>87</v>
      </c>
      <c r="AE2492" t="s">
        <v>106</v>
      </c>
      <c r="AF2492" t="s">
        <v>89</v>
      </c>
      <c r="AG2492" t="s">
        <v>14099</v>
      </c>
      <c r="AH2492">
        <v>159771177</v>
      </c>
      <c r="AI2492" s="3">
        <v>3235263</v>
      </c>
      <c r="AJ2492" s="3">
        <v>2698708.75</v>
      </c>
      <c r="AK2492" t="s">
        <v>91</v>
      </c>
      <c r="AL2492" t="s">
        <v>91</v>
      </c>
      <c r="AM2492" t="s">
        <v>91</v>
      </c>
      <c r="AN2492" t="s">
        <v>91</v>
      </c>
      <c r="AO2492" t="s">
        <v>91</v>
      </c>
      <c r="AP2492" t="s">
        <v>91</v>
      </c>
      <c r="AT2492" t="s">
        <v>21</v>
      </c>
    </row>
    <row r="2493" spans="2:46" x14ac:dyDescent="0.25">
      <c r="B2493">
        <v>13507416</v>
      </c>
      <c r="C2493" t="s">
        <v>72</v>
      </c>
      <c r="D2493" t="s">
        <v>14100</v>
      </c>
      <c r="E2493" t="s">
        <v>389</v>
      </c>
      <c r="F2493" t="s">
        <v>2775</v>
      </c>
      <c r="G2493" t="s">
        <v>1130</v>
      </c>
      <c r="H2493" s="1">
        <v>26054</v>
      </c>
      <c r="I2493" t="s">
        <v>14101</v>
      </c>
      <c r="J2493">
        <v>0</v>
      </c>
      <c r="K2493" t="s">
        <v>3080</v>
      </c>
      <c r="L2493">
        <v>54</v>
      </c>
      <c r="M2493" t="s">
        <v>130</v>
      </c>
      <c r="O2493">
        <v>3016591912</v>
      </c>
      <c r="P2493">
        <v>0</v>
      </c>
      <c r="T2493" t="s">
        <v>424</v>
      </c>
      <c r="U2493">
        <v>2018</v>
      </c>
      <c r="V2493" t="s">
        <v>6844</v>
      </c>
      <c r="W2493" t="s">
        <v>14102</v>
      </c>
      <c r="X2493" t="s">
        <v>14103</v>
      </c>
      <c r="Y2493" t="s">
        <v>6847</v>
      </c>
      <c r="Z2493" t="s">
        <v>358</v>
      </c>
      <c r="AA2493" t="s">
        <v>359</v>
      </c>
      <c r="AB2493" s="2">
        <f t="shared" si="38"/>
        <v>2.8691287015945331E-2</v>
      </c>
      <c r="AC2493" s="3">
        <v>87800000</v>
      </c>
      <c r="AD2493" t="s">
        <v>87</v>
      </c>
      <c r="AE2493" t="s">
        <v>106</v>
      </c>
      <c r="AF2493" t="s">
        <v>89</v>
      </c>
      <c r="AG2493">
        <v>0</v>
      </c>
      <c r="AH2493">
        <v>159841278</v>
      </c>
      <c r="AI2493" s="3">
        <v>2519095</v>
      </c>
      <c r="AJ2493" s="3">
        <v>2096886.31</v>
      </c>
      <c r="AK2493" t="s">
        <v>91</v>
      </c>
      <c r="AL2493" t="s">
        <v>91</v>
      </c>
      <c r="AM2493" t="s">
        <v>91</v>
      </c>
      <c r="AN2493" t="s">
        <v>91</v>
      </c>
      <c r="AO2493" t="s">
        <v>91</v>
      </c>
      <c r="AP2493" t="s">
        <v>91</v>
      </c>
      <c r="AT2493" t="s">
        <v>21</v>
      </c>
    </row>
    <row r="2494" spans="2:46" x14ac:dyDescent="0.25">
      <c r="B2494">
        <v>1036639381</v>
      </c>
      <c r="C2494" t="s">
        <v>72</v>
      </c>
      <c r="D2494" t="s">
        <v>248</v>
      </c>
      <c r="E2494" t="s">
        <v>326</v>
      </c>
      <c r="F2494" t="s">
        <v>303</v>
      </c>
      <c r="G2494" t="s">
        <v>7206</v>
      </c>
      <c r="H2494" s="1">
        <v>33703</v>
      </c>
      <c r="I2494" t="s">
        <v>14104</v>
      </c>
      <c r="J2494">
        <v>0</v>
      </c>
      <c r="K2494" t="s">
        <v>14105</v>
      </c>
      <c r="L2494">
        <v>17</v>
      </c>
      <c r="M2494" t="s">
        <v>477</v>
      </c>
      <c r="O2494">
        <v>3234787412</v>
      </c>
      <c r="P2494">
        <v>0</v>
      </c>
      <c r="T2494" t="s">
        <v>195</v>
      </c>
      <c r="U2494">
        <v>2015</v>
      </c>
      <c r="V2494" t="s">
        <v>14106</v>
      </c>
      <c r="W2494" t="s">
        <v>14107</v>
      </c>
      <c r="X2494" t="s">
        <v>14108</v>
      </c>
      <c r="Y2494" t="s">
        <v>14109</v>
      </c>
      <c r="Z2494" t="s">
        <v>210</v>
      </c>
      <c r="AA2494" t="s">
        <v>838</v>
      </c>
      <c r="AB2494" s="2">
        <f t="shared" si="38"/>
        <v>2.7065638323353295E-2</v>
      </c>
      <c r="AC2494" s="3">
        <v>116900000</v>
      </c>
      <c r="AD2494" t="s">
        <v>177</v>
      </c>
      <c r="AE2494" t="s">
        <v>88</v>
      </c>
      <c r="AF2494" t="s">
        <v>89</v>
      </c>
      <c r="AG2494" t="s">
        <v>14110</v>
      </c>
      <c r="AH2494">
        <v>29201311</v>
      </c>
      <c r="AI2494" s="3">
        <v>3163973.12</v>
      </c>
      <c r="AJ2494" s="3">
        <v>2638800.94</v>
      </c>
      <c r="AK2494" t="s">
        <v>91</v>
      </c>
      <c r="AL2494" t="s">
        <v>91</v>
      </c>
      <c r="AM2494" t="s">
        <v>91</v>
      </c>
      <c r="AN2494" t="s">
        <v>91</v>
      </c>
      <c r="AO2494" t="s">
        <v>91</v>
      </c>
      <c r="AP2494" t="s">
        <v>91</v>
      </c>
      <c r="AT2494" t="s">
        <v>21</v>
      </c>
    </row>
    <row r="2495" spans="2:46" x14ac:dyDescent="0.25">
      <c r="B2495">
        <v>41652136</v>
      </c>
      <c r="C2495" t="s">
        <v>108</v>
      </c>
      <c r="D2495" t="s">
        <v>349</v>
      </c>
      <c r="E2495" t="s">
        <v>2845</v>
      </c>
      <c r="F2495" t="s">
        <v>1604</v>
      </c>
      <c r="G2495" t="s">
        <v>1604</v>
      </c>
      <c r="H2495" s="1">
        <v>20901</v>
      </c>
      <c r="I2495" t="s">
        <v>14111</v>
      </c>
      <c r="J2495">
        <v>0</v>
      </c>
      <c r="K2495" t="s">
        <v>78</v>
      </c>
      <c r="L2495">
        <v>25</v>
      </c>
      <c r="M2495" t="s">
        <v>78</v>
      </c>
      <c r="O2495">
        <v>3153500130</v>
      </c>
      <c r="P2495">
        <v>0</v>
      </c>
      <c r="T2495" t="s">
        <v>731</v>
      </c>
      <c r="U2495">
        <v>2025</v>
      </c>
      <c r="V2495" t="s">
        <v>2432</v>
      </c>
      <c r="W2495" t="s">
        <v>14112</v>
      </c>
      <c r="X2495" t="s">
        <v>14113</v>
      </c>
      <c r="Y2495" t="s">
        <v>2435</v>
      </c>
      <c r="Z2495" t="s">
        <v>164</v>
      </c>
      <c r="AA2495" t="s">
        <v>165</v>
      </c>
      <c r="AB2495" s="2">
        <f t="shared" si="38"/>
        <v>2.1247990654205608E-2</v>
      </c>
      <c r="AC2495" s="3">
        <v>64200000</v>
      </c>
      <c r="AD2495" t="s">
        <v>151</v>
      </c>
      <c r="AE2495" t="s">
        <v>139</v>
      </c>
      <c r="AF2495" t="s">
        <v>89</v>
      </c>
      <c r="AG2495" t="s">
        <v>14114</v>
      </c>
      <c r="AH2495">
        <v>159774700</v>
      </c>
      <c r="AI2495" s="3">
        <v>1364121</v>
      </c>
      <c r="AJ2495" s="3">
        <v>1126320.43</v>
      </c>
      <c r="AK2495" t="s">
        <v>91</v>
      </c>
      <c r="AL2495" t="s">
        <v>91</v>
      </c>
      <c r="AM2495" t="s">
        <v>91</v>
      </c>
      <c r="AN2495" t="s">
        <v>91</v>
      </c>
      <c r="AO2495" t="s">
        <v>91</v>
      </c>
      <c r="AP2495" t="s">
        <v>91</v>
      </c>
      <c r="AT2495" t="s">
        <v>18</v>
      </c>
    </row>
    <row r="2496" spans="2:46" x14ac:dyDescent="0.25">
      <c r="B2496">
        <v>80913026</v>
      </c>
      <c r="C2496" t="s">
        <v>72</v>
      </c>
      <c r="D2496" t="s">
        <v>337</v>
      </c>
      <c r="E2496" t="s">
        <v>1259</v>
      </c>
      <c r="F2496" t="s">
        <v>5000</v>
      </c>
      <c r="G2496" t="s">
        <v>154</v>
      </c>
      <c r="H2496" s="1">
        <v>31381</v>
      </c>
      <c r="I2496" t="s">
        <v>14115</v>
      </c>
      <c r="J2496">
        <v>0</v>
      </c>
      <c r="K2496" t="s">
        <v>4124</v>
      </c>
      <c r="L2496">
        <v>25</v>
      </c>
      <c r="M2496" t="s">
        <v>79</v>
      </c>
      <c r="O2496">
        <v>3204026424</v>
      </c>
      <c r="P2496">
        <v>3104757902</v>
      </c>
      <c r="T2496" t="s">
        <v>494</v>
      </c>
      <c r="U2496">
        <v>2023</v>
      </c>
      <c r="V2496" t="s">
        <v>14116</v>
      </c>
      <c r="W2496" t="s">
        <v>14117</v>
      </c>
      <c r="X2496" t="s">
        <v>14117</v>
      </c>
      <c r="Y2496" t="s">
        <v>14118</v>
      </c>
      <c r="Z2496" t="s">
        <v>1915</v>
      </c>
      <c r="AA2496" t="s">
        <v>4165</v>
      </c>
      <c r="AB2496" s="2">
        <f t="shared" si="38"/>
        <v>2.8403399332443256E-2</v>
      </c>
      <c r="AC2496" s="3">
        <v>74900000</v>
      </c>
      <c r="AD2496" t="s">
        <v>123</v>
      </c>
      <c r="AE2496" t="s">
        <v>106</v>
      </c>
      <c r="AF2496" t="s">
        <v>89</v>
      </c>
      <c r="AG2496" t="s">
        <v>14119</v>
      </c>
      <c r="AH2496">
        <v>29214814</v>
      </c>
      <c r="AI2496" s="3">
        <v>2127414.61</v>
      </c>
      <c r="AJ2496" s="3">
        <v>1767743.37</v>
      </c>
      <c r="AK2496" t="s">
        <v>91</v>
      </c>
      <c r="AL2496" t="s">
        <v>91</v>
      </c>
      <c r="AM2496" t="s">
        <v>91</v>
      </c>
      <c r="AN2496" t="s">
        <v>91</v>
      </c>
      <c r="AO2496" t="s">
        <v>91</v>
      </c>
      <c r="AP2496" t="s">
        <v>91</v>
      </c>
      <c r="AT2496" t="s">
        <v>21</v>
      </c>
    </row>
    <row r="2497" spans="2:46" x14ac:dyDescent="0.25">
      <c r="B2497">
        <v>79385560</v>
      </c>
      <c r="C2497" t="s">
        <v>72</v>
      </c>
      <c r="D2497" t="s">
        <v>389</v>
      </c>
      <c r="E2497">
        <v>0</v>
      </c>
      <c r="F2497" t="s">
        <v>674</v>
      </c>
      <c r="G2497" t="s">
        <v>181</v>
      </c>
      <c r="H2497" s="1">
        <v>24255</v>
      </c>
      <c r="I2497" t="s">
        <v>14120</v>
      </c>
      <c r="J2497">
        <v>0</v>
      </c>
      <c r="K2497" t="s">
        <v>78</v>
      </c>
      <c r="L2497">
        <v>25</v>
      </c>
      <c r="M2497" t="s">
        <v>78</v>
      </c>
      <c r="O2497">
        <v>3102149327</v>
      </c>
      <c r="P2497">
        <v>3102149727</v>
      </c>
      <c r="T2497" t="s">
        <v>2075</v>
      </c>
      <c r="U2497">
        <v>2024</v>
      </c>
      <c r="V2497" t="s">
        <v>767</v>
      </c>
      <c r="W2497" t="s">
        <v>14121</v>
      </c>
      <c r="X2497" t="s">
        <v>14122</v>
      </c>
      <c r="Y2497" t="s">
        <v>770</v>
      </c>
      <c r="Z2497" t="s">
        <v>210</v>
      </c>
      <c r="AA2497" t="s">
        <v>347</v>
      </c>
      <c r="AB2497" s="2">
        <f t="shared" si="38"/>
        <v>1.8586041033434652E-2</v>
      </c>
      <c r="AC2497" s="3">
        <v>131600000</v>
      </c>
      <c r="AD2497" t="s">
        <v>123</v>
      </c>
      <c r="AE2497" t="s">
        <v>106</v>
      </c>
      <c r="AF2497" t="s">
        <v>89</v>
      </c>
      <c r="AG2497" t="s">
        <v>14123</v>
      </c>
      <c r="AH2497">
        <v>159775702</v>
      </c>
      <c r="AI2497" s="3">
        <v>2445923</v>
      </c>
      <c r="AJ2497" s="3">
        <v>2035397.41</v>
      </c>
      <c r="AK2497" t="s">
        <v>91</v>
      </c>
      <c r="AL2497" t="s">
        <v>91</v>
      </c>
      <c r="AM2497" t="s">
        <v>91</v>
      </c>
      <c r="AN2497" t="s">
        <v>91</v>
      </c>
      <c r="AO2497" t="s">
        <v>91</v>
      </c>
      <c r="AP2497" t="s">
        <v>91</v>
      </c>
      <c r="AT2497" t="s">
        <v>18</v>
      </c>
    </row>
    <row r="2498" spans="2:46" x14ac:dyDescent="0.25">
      <c r="B2498">
        <v>27581901</v>
      </c>
      <c r="C2498" t="s">
        <v>108</v>
      </c>
      <c r="D2498" t="s">
        <v>109</v>
      </c>
      <c r="E2498" t="s">
        <v>1829</v>
      </c>
      <c r="F2498" t="s">
        <v>4936</v>
      </c>
      <c r="G2498" t="s">
        <v>12630</v>
      </c>
      <c r="H2498" s="1">
        <v>15296</v>
      </c>
      <c r="I2498" t="s">
        <v>14124</v>
      </c>
      <c r="J2498">
        <v>0</v>
      </c>
      <c r="K2498" t="s">
        <v>3080</v>
      </c>
      <c r="L2498">
        <v>54</v>
      </c>
      <c r="M2498" t="s">
        <v>130</v>
      </c>
      <c r="O2498">
        <v>3005713330</v>
      </c>
      <c r="P2498">
        <v>0</v>
      </c>
      <c r="T2498" t="s">
        <v>940</v>
      </c>
      <c r="U2498">
        <v>2022</v>
      </c>
      <c r="V2498" t="s">
        <v>307</v>
      </c>
      <c r="W2498" t="s">
        <v>14125</v>
      </c>
      <c r="X2498" t="s">
        <v>14126</v>
      </c>
      <c r="Y2498" t="s">
        <v>310</v>
      </c>
      <c r="Z2498" t="s">
        <v>311</v>
      </c>
      <c r="AA2498" t="s">
        <v>312</v>
      </c>
      <c r="AB2498" s="2">
        <f t="shared" ref="AB2498:AB2561" si="39">+AI2498/AC2498</f>
        <v>2.3388244274809161E-2</v>
      </c>
      <c r="AC2498" s="3">
        <v>52400000</v>
      </c>
      <c r="AD2498" t="s">
        <v>87</v>
      </c>
      <c r="AE2498" t="s">
        <v>139</v>
      </c>
      <c r="AF2498" t="s">
        <v>89</v>
      </c>
      <c r="AG2498" t="s">
        <v>14127</v>
      </c>
      <c r="AH2498">
        <v>159839049</v>
      </c>
      <c r="AI2498" s="3">
        <v>1225544</v>
      </c>
      <c r="AJ2498" s="3">
        <v>1009868.97</v>
      </c>
      <c r="AK2498" t="s">
        <v>91</v>
      </c>
      <c r="AL2498" t="s">
        <v>91</v>
      </c>
      <c r="AM2498" t="s">
        <v>91</v>
      </c>
      <c r="AN2498" t="s">
        <v>91</v>
      </c>
      <c r="AO2498" t="s">
        <v>91</v>
      </c>
      <c r="AP2498" t="s">
        <v>91</v>
      </c>
      <c r="AT2498" t="s">
        <v>18</v>
      </c>
    </row>
    <row r="2499" spans="2:46" x14ac:dyDescent="0.25">
      <c r="B2499">
        <v>32636102</v>
      </c>
      <c r="C2499" t="s">
        <v>108</v>
      </c>
      <c r="D2499" t="s">
        <v>14128</v>
      </c>
      <c r="E2499" t="s">
        <v>1292</v>
      </c>
      <c r="F2499" t="s">
        <v>14129</v>
      </c>
      <c r="G2499" t="s">
        <v>261</v>
      </c>
      <c r="H2499" s="1">
        <v>21217</v>
      </c>
      <c r="I2499" t="s">
        <v>14130</v>
      </c>
      <c r="J2499">
        <v>0</v>
      </c>
      <c r="K2499" t="s">
        <v>157</v>
      </c>
      <c r="L2499">
        <v>8</v>
      </c>
      <c r="M2499" t="s">
        <v>158</v>
      </c>
      <c r="O2499">
        <v>3156359527</v>
      </c>
      <c r="P2499">
        <v>3212524524</v>
      </c>
      <c r="T2499" t="s">
        <v>1780</v>
      </c>
      <c r="U2499">
        <v>2017</v>
      </c>
      <c r="V2499" t="s">
        <v>8286</v>
      </c>
      <c r="W2499" t="s">
        <v>14131</v>
      </c>
      <c r="X2499" t="s">
        <v>14131</v>
      </c>
      <c r="Y2499" t="s">
        <v>8288</v>
      </c>
      <c r="Z2499" t="s">
        <v>3792</v>
      </c>
      <c r="AA2499" t="s">
        <v>3793</v>
      </c>
      <c r="AB2499" s="2">
        <f t="shared" si="39"/>
        <v>2.825911E-2</v>
      </c>
      <c r="AC2499" s="3">
        <v>50000000</v>
      </c>
      <c r="AD2499" t="s">
        <v>151</v>
      </c>
      <c r="AE2499" t="s">
        <v>106</v>
      </c>
      <c r="AF2499" t="s">
        <v>89</v>
      </c>
      <c r="AG2499" t="s">
        <v>14132</v>
      </c>
      <c r="AH2499">
        <v>29198428</v>
      </c>
      <c r="AI2499" s="3">
        <v>1412955.5</v>
      </c>
      <c r="AJ2499" s="3">
        <v>1167357.56</v>
      </c>
      <c r="AK2499" t="s">
        <v>91</v>
      </c>
      <c r="AL2499" t="s">
        <v>91</v>
      </c>
      <c r="AM2499" t="s">
        <v>91</v>
      </c>
      <c r="AN2499" t="s">
        <v>91</v>
      </c>
      <c r="AO2499" t="s">
        <v>91</v>
      </c>
      <c r="AP2499" t="s">
        <v>91</v>
      </c>
      <c r="AT2499" t="s">
        <v>18</v>
      </c>
    </row>
    <row r="2500" spans="2:46" x14ac:dyDescent="0.25">
      <c r="B2500">
        <v>51760663</v>
      </c>
      <c r="C2500" t="s">
        <v>108</v>
      </c>
      <c r="D2500" t="s">
        <v>259</v>
      </c>
      <c r="E2500" t="s">
        <v>1593</v>
      </c>
      <c r="F2500" t="s">
        <v>840</v>
      </c>
      <c r="G2500" t="s">
        <v>452</v>
      </c>
      <c r="H2500" s="1">
        <v>23389</v>
      </c>
      <c r="I2500" t="s">
        <v>14133</v>
      </c>
      <c r="J2500">
        <v>0</v>
      </c>
      <c r="K2500" t="s">
        <v>78</v>
      </c>
      <c r="L2500">
        <v>25</v>
      </c>
      <c r="M2500" t="s">
        <v>78</v>
      </c>
      <c r="O2500">
        <v>3152078170</v>
      </c>
      <c r="P2500">
        <v>0</v>
      </c>
      <c r="T2500" t="s">
        <v>435</v>
      </c>
      <c r="U2500">
        <v>2013</v>
      </c>
      <c r="V2500" t="s">
        <v>11547</v>
      </c>
      <c r="W2500" t="s">
        <v>14134</v>
      </c>
      <c r="X2500" t="s">
        <v>14135</v>
      </c>
      <c r="Y2500" t="s">
        <v>11550</v>
      </c>
      <c r="Z2500" t="s">
        <v>136</v>
      </c>
      <c r="AA2500" t="s">
        <v>1668</v>
      </c>
      <c r="AB2500" s="2">
        <f t="shared" si="39"/>
        <v>4.5930338345864664E-2</v>
      </c>
      <c r="AC2500" s="3">
        <v>26600000</v>
      </c>
      <c r="AD2500" t="s">
        <v>138</v>
      </c>
      <c r="AE2500" t="s">
        <v>139</v>
      </c>
      <c r="AF2500" t="s">
        <v>89</v>
      </c>
      <c r="AG2500" t="s">
        <v>14136</v>
      </c>
      <c r="AH2500">
        <v>159838081</v>
      </c>
      <c r="AI2500" s="3">
        <v>1221747</v>
      </c>
      <c r="AJ2500" s="3">
        <v>1006678.45</v>
      </c>
      <c r="AK2500" t="s">
        <v>91</v>
      </c>
      <c r="AL2500" t="s">
        <v>91</v>
      </c>
      <c r="AM2500" t="s">
        <v>91</v>
      </c>
      <c r="AN2500" t="s">
        <v>91</v>
      </c>
      <c r="AO2500" t="s">
        <v>91</v>
      </c>
      <c r="AP2500" t="s">
        <v>91</v>
      </c>
      <c r="AT2500" t="s">
        <v>21</v>
      </c>
    </row>
    <row r="2501" spans="2:46" x14ac:dyDescent="0.25">
      <c r="B2501">
        <v>10008059</v>
      </c>
      <c r="C2501" t="s">
        <v>72</v>
      </c>
      <c r="D2501" t="s">
        <v>517</v>
      </c>
      <c r="E2501" t="s">
        <v>1015</v>
      </c>
      <c r="F2501" t="s">
        <v>93</v>
      </c>
      <c r="G2501" t="s">
        <v>261</v>
      </c>
      <c r="H2501" s="1">
        <v>28759</v>
      </c>
      <c r="I2501" t="s">
        <v>14137</v>
      </c>
      <c r="J2501">
        <v>0</v>
      </c>
      <c r="K2501" t="s">
        <v>1009</v>
      </c>
      <c r="L2501">
        <v>66</v>
      </c>
      <c r="M2501" t="s">
        <v>987</v>
      </c>
      <c r="O2501">
        <v>3122270363</v>
      </c>
      <c r="P2501">
        <v>3218669505</v>
      </c>
      <c r="T2501" t="s">
        <v>1599</v>
      </c>
      <c r="U2501">
        <v>2019</v>
      </c>
      <c r="V2501" t="s">
        <v>889</v>
      </c>
      <c r="W2501" t="s">
        <v>14138</v>
      </c>
      <c r="X2501" t="s">
        <v>14139</v>
      </c>
      <c r="Y2501" t="s">
        <v>892</v>
      </c>
      <c r="Z2501" t="s">
        <v>136</v>
      </c>
      <c r="AA2501" t="s">
        <v>137</v>
      </c>
      <c r="AB2501" s="2">
        <f t="shared" si="39"/>
        <v>2.7964350649350649E-2</v>
      </c>
      <c r="AC2501" s="3">
        <v>46200000</v>
      </c>
      <c r="AD2501" t="s">
        <v>123</v>
      </c>
      <c r="AE2501" t="s">
        <v>139</v>
      </c>
      <c r="AF2501" t="s">
        <v>89</v>
      </c>
      <c r="AG2501" t="s">
        <v>14140</v>
      </c>
      <c r="AH2501">
        <v>159845116</v>
      </c>
      <c r="AI2501" s="3">
        <v>1291953</v>
      </c>
      <c r="AJ2501" s="3">
        <v>1065674.6599999999</v>
      </c>
      <c r="AK2501" t="s">
        <v>91</v>
      </c>
      <c r="AL2501" t="s">
        <v>91</v>
      </c>
      <c r="AM2501" t="s">
        <v>91</v>
      </c>
      <c r="AN2501" t="s">
        <v>91</v>
      </c>
      <c r="AO2501" t="s">
        <v>91</v>
      </c>
      <c r="AP2501" t="s">
        <v>91</v>
      </c>
      <c r="AT2501" t="s">
        <v>18</v>
      </c>
    </row>
    <row r="2502" spans="2:46" x14ac:dyDescent="0.25">
      <c r="B2502">
        <v>80767587</v>
      </c>
      <c r="C2502" t="s">
        <v>72</v>
      </c>
      <c r="D2502" t="s">
        <v>14141</v>
      </c>
      <c r="E2502" t="s">
        <v>14142</v>
      </c>
      <c r="F2502" t="s">
        <v>14143</v>
      </c>
      <c r="G2502" t="s">
        <v>14144</v>
      </c>
      <c r="H2502" s="1">
        <v>30882</v>
      </c>
      <c r="I2502" t="s">
        <v>14145</v>
      </c>
      <c r="J2502">
        <v>66001</v>
      </c>
      <c r="K2502" t="s">
        <v>986</v>
      </c>
      <c r="L2502">
        <v>66</v>
      </c>
      <c r="M2502" t="s">
        <v>987</v>
      </c>
      <c r="O2502">
        <v>3132386414</v>
      </c>
      <c r="P2502">
        <v>0</v>
      </c>
      <c r="T2502" t="s">
        <v>704</v>
      </c>
      <c r="U2502">
        <v>2020</v>
      </c>
      <c r="V2502" t="s">
        <v>2561</v>
      </c>
      <c r="W2502" t="s">
        <v>14146</v>
      </c>
      <c r="X2502" t="s">
        <v>14147</v>
      </c>
      <c r="Y2502" t="s">
        <v>2564</v>
      </c>
      <c r="Z2502" t="s">
        <v>136</v>
      </c>
      <c r="AA2502" t="s">
        <v>1300</v>
      </c>
      <c r="AB2502" s="2">
        <f t="shared" si="39"/>
        <v>3.6798368580060421E-2</v>
      </c>
      <c r="AC2502" s="3">
        <v>66200000</v>
      </c>
      <c r="AD2502" t="s">
        <v>87</v>
      </c>
      <c r="AE2502" t="s">
        <v>106</v>
      </c>
      <c r="AF2502" t="s">
        <v>89</v>
      </c>
      <c r="AG2502" t="s">
        <v>14148</v>
      </c>
      <c r="AH2502">
        <v>159826607</v>
      </c>
      <c r="AI2502" s="3">
        <v>2436052</v>
      </c>
      <c r="AJ2502" s="3">
        <v>2027102.16</v>
      </c>
      <c r="AK2502" t="s">
        <v>91</v>
      </c>
      <c r="AL2502" t="s">
        <v>91</v>
      </c>
      <c r="AM2502" t="s">
        <v>91</v>
      </c>
      <c r="AN2502" t="s">
        <v>91</v>
      </c>
      <c r="AO2502" t="s">
        <v>91</v>
      </c>
      <c r="AP2502" t="s">
        <v>91</v>
      </c>
      <c r="AT2502" t="s">
        <v>21</v>
      </c>
    </row>
    <row r="2503" spans="2:46" x14ac:dyDescent="0.25">
      <c r="B2503">
        <v>71794598</v>
      </c>
      <c r="C2503" t="s">
        <v>72</v>
      </c>
      <c r="D2503" t="s">
        <v>338</v>
      </c>
      <c r="E2503">
        <v>0</v>
      </c>
      <c r="F2503" t="s">
        <v>694</v>
      </c>
      <c r="G2503" t="s">
        <v>169</v>
      </c>
      <c r="H2503" s="1">
        <v>29128</v>
      </c>
      <c r="I2503" t="s">
        <v>14149</v>
      </c>
      <c r="J2503">
        <v>5001</v>
      </c>
      <c r="K2503" t="s">
        <v>114</v>
      </c>
      <c r="L2503">
        <v>5</v>
      </c>
      <c r="M2503" t="s">
        <v>115</v>
      </c>
      <c r="O2503">
        <v>3157712450</v>
      </c>
      <c r="P2503">
        <v>3104638112</v>
      </c>
      <c r="T2503" t="s">
        <v>424</v>
      </c>
      <c r="U2503">
        <v>2011</v>
      </c>
      <c r="V2503" t="s">
        <v>14150</v>
      </c>
      <c r="W2503" t="s">
        <v>14151</v>
      </c>
      <c r="X2503" t="s">
        <v>14152</v>
      </c>
      <c r="Y2503" t="s">
        <v>14153</v>
      </c>
      <c r="Z2503" t="s">
        <v>164</v>
      </c>
      <c r="AA2503" t="s">
        <v>10401</v>
      </c>
      <c r="AB2503" s="2">
        <f t="shared" si="39"/>
        <v>6.1203363948497846E-2</v>
      </c>
      <c r="AC2503" s="3">
        <v>23300000</v>
      </c>
      <c r="AD2503" t="s">
        <v>177</v>
      </c>
      <c r="AE2503" t="s">
        <v>139</v>
      </c>
      <c r="AF2503" t="s">
        <v>89</v>
      </c>
      <c r="AG2503">
        <v>0</v>
      </c>
      <c r="AH2503">
        <v>29215996</v>
      </c>
      <c r="AI2503" s="3">
        <v>1426038.38</v>
      </c>
      <c r="AJ2503" s="3">
        <v>1178351.58</v>
      </c>
      <c r="AK2503" t="s">
        <v>91</v>
      </c>
      <c r="AL2503" t="s">
        <v>91</v>
      </c>
      <c r="AM2503" t="s">
        <v>91</v>
      </c>
      <c r="AN2503" t="s">
        <v>91</v>
      </c>
      <c r="AO2503" t="s">
        <v>91</v>
      </c>
      <c r="AP2503" t="s">
        <v>91</v>
      </c>
      <c r="AT2503" t="s">
        <v>21</v>
      </c>
    </row>
    <row r="2504" spans="2:46" x14ac:dyDescent="0.25">
      <c r="B2504">
        <v>71637471</v>
      </c>
      <c r="C2504" t="s">
        <v>72</v>
      </c>
      <c r="D2504" t="s">
        <v>451</v>
      </c>
      <c r="E2504" t="s">
        <v>1908</v>
      </c>
      <c r="F2504" t="s">
        <v>14154</v>
      </c>
      <c r="G2504" t="s">
        <v>14155</v>
      </c>
      <c r="H2504" s="1">
        <v>23283</v>
      </c>
      <c r="I2504" t="s">
        <v>14156</v>
      </c>
      <c r="J2504">
        <v>0</v>
      </c>
      <c r="K2504" t="s">
        <v>78</v>
      </c>
      <c r="L2504">
        <v>25</v>
      </c>
      <c r="M2504" t="s">
        <v>78</v>
      </c>
      <c r="O2504">
        <v>3103055496</v>
      </c>
      <c r="P2504">
        <v>0</v>
      </c>
      <c r="T2504" t="s">
        <v>293</v>
      </c>
      <c r="U2504">
        <v>2016</v>
      </c>
      <c r="V2504" t="s">
        <v>14157</v>
      </c>
      <c r="W2504" t="s">
        <v>14158</v>
      </c>
      <c r="X2504" t="s">
        <v>14159</v>
      </c>
      <c r="Y2504" t="s">
        <v>14160</v>
      </c>
      <c r="Z2504" t="s">
        <v>311</v>
      </c>
      <c r="AA2504" t="s">
        <v>1079</v>
      </c>
      <c r="AB2504" s="2">
        <f t="shared" si="39"/>
        <v>2.462506072874494E-2</v>
      </c>
      <c r="AC2504" s="3">
        <v>49400000</v>
      </c>
      <c r="AD2504" t="s">
        <v>105</v>
      </c>
      <c r="AE2504" t="s">
        <v>139</v>
      </c>
      <c r="AF2504" t="s">
        <v>89</v>
      </c>
      <c r="AG2504">
        <v>0</v>
      </c>
      <c r="AH2504">
        <v>159840765</v>
      </c>
      <c r="AI2504" s="3">
        <v>1216478</v>
      </c>
      <c r="AJ2504" s="3">
        <v>1002250.58</v>
      </c>
      <c r="AK2504" t="s">
        <v>91</v>
      </c>
      <c r="AL2504" t="s">
        <v>91</v>
      </c>
      <c r="AM2504" t="s">
        <v>91</v>
      </c>
      <c r="AN2504" t="s">
        <v>91</v>
      </c>
      <c r="AO2504" t="s">
        <v>91</v>
      </c>
      <c r="AP2504" t="s">
        <v>91</v>
      </c>
      <c r="AT2504" t="s">
        <v>18</v>
      </c>
    </row>
    <row r="2505" spans="2:46" x14ac:dyDescent="0.25">
      <c r="B2505">
        <v>6760708</v>
      </c>
      <c r="C2505" t="s">
        <v>72</v>
      </c>
      <c r="D2505" t="s">
        <v>451</v>
      </c>
      <c r="E2505">
        <v>0</v>
      </c>
      <c r="F2505" t="s">
        <v>154</v>
      </c>
      <c r="G2505" t="s">
        <v>551</v>
      </c>
      <c r="H2505" s="1">
        <v>21432</v>
      </c>
      <c r="I2505" t="s">
        <v>14161</v>
      </c>
      <c r="J2505">
        <v>15001</v>
      </c>
      <c r="K2505" t="s">
        <v>1800</v>
      </c>
      <c r="L2505">
        <v>15</v>
      </c>
      <c r="M2505" t="s">
        <v>793</v>
      </c>
      <c r="O2505">
        <v>3132873841</v>
      </c>
      <c r="P2505">
        <v>0</v>
      </c>
      <c r="T2505" t="s">
        <v>494</v>
      </c>
      <c r="U2505">
        <v>2019</v>
      </c>
      <c r="V2505" t="s">
        <v>1306</v>
      </c>
      <c r="W2505" t="s">
        <v>14162</v>
      </c>
      <c r="X2505" t="s">
        <v>14163</v>
      </c>
      <c r="Y2505" t="s">
        <v>1309</v>
      </c>
      <c r="Z2505" t="s">
        <v>210</v>
      </c>
      <c r="AA2505" t="s">
        <v>1279</v>
      </c>
      <c r="AB2505" s="2">
        <f t="shared" si="39"/>
        <v>3.8630975177304967E-2</v>
      </c>
      <c r="AC2505" s="3">
        <v>169200000</v>
      </c>
      <c r="AD2505" t="s">
        <v>151</v>
      </c>
      <c r="AE2505" t="s">
        <v>106</v>
      </c>
      <c r="AF2505" t="s">
        <v>89</v>
      </c>
      <c r="AG2505" t="s">
        <v>14164</v>
      </c>
      <c r="AH2505">
        <v>159846010</v>
      </c>
      <c r="AI2505" s="3">
        <v>6536361</v>
      </c>
      <c r="AJ2505" s="3">
        <v>5472740.3899999997</v>
      </c>
      <c r="AK2505" t="s">
        <v>91</v>
      </c>
      <c r="AL2505" t="s">
        <v>91</v>
      </c>
      <c r="AM2505" t="s">
        <v>91</v>
      </c>
      <c r="AN2505" t="s">
        <v>91</v>
      </c>
      <c r="AO2505" t="s">
        <v>91</v>
      </c>
      <c r="AP2505" t="s">
        <v>91</v>
      </c>
      <c r="AT2505" t="s">
        <v>21</v>
      </c>
    </row>
    <row r="2506" spans="2:46" x14ac:dyDescent="0.25">
      <c r="B2506">
        <v>71668421</v>
      </c>
      <c r="C2506" t="s">
        <v>72</v>
      </c>
      <c r="D2506" t="s">
        <v>337</v>
      </c>
      <c r="E2506" t="s">
        <v>663</v>
      </c>
      <c r="F2506" t="s">
        <v>1419</v>
      </c>
      <c r="G2506" t="s">
        <v>452</v>
      </c>
      <c r="H2506" s="1">
        <v>23907</v>
      </c>
      <c r="I2506" t="s">
        <v>14165</v>
      </c>
      <c r="J2506">
        <v>5001</v>
      </c>
      <c r="K2506" t="s">
        <v>114</v>
      </c>
      <c r="L2506">
        <v>5</v>
      </c>
      <c r="M2506" t="s">
        <v>115</v>
      </c>
      <c r="O2506">
        <v>3214295895</v>
      </c>
      <c r="P2506">
        <v>0</v>
      </c>
      <c r="T2506" t="s">
        <v>116</v>
      </c>
      <c r="U2506">
        <v>2023</v>
      </c>
      <c r="V2506" t="s">
        <v>522</v>
      </c>
      <c r="W2506" t="s">
        <v>14166</v>
      </c>
      <c r="X2506" t="s">
        <v>14167</v>
      </c>
      <c r="Y2506" t="s">
        <v>525</v>
      </c>
      <c r="Z2506" t="s">
        <v>526</v>
      </c>
      <c r="AA2506" t="s">
        <v>527</v>
      </c>
      <c r="AB2506" s="2">
        <f t="shared" si="39"/>
        <v>4.5963365785813629E-2</v>
      </c>
      <c r="AC2506" s="3">
        <v>71900000</v>
      </c>
      <c r="AD2506" t="s">
        <v>123</v>
      </c>
      <c r="AE2506" t="s">
        <v>106</v>
      </c>
      <c r="AF2506" t="s">
        <v>89</v>
      </c>
      <c r="AG2506" t="s">
        <v>14168</v>
      </c>
      <c r="AH2506">
        <v>159824225</v>
      </c>
      <c r="AI2506" s="3">
        <v>3304766</v>
      </c>
      <c r="AJ2506" s="3">
        <v>2757114.47</v>
      </c>
      <c r="AK2506" t="s">
        <v>91</v>
      </c>
      <c r="AL2506" t="s">
        <v>91</v>
      </c>
      <c r="AM2506" t="s">
        <v>91</v>
      </c>
      <c r="AN2506" t="s">
        <v>91</v>
      </c>
      <c r="AO2506" t="s">
        <v>91</v>
      </c>
      <c r="AP2506" t="s">
        <v>91</v>
      </c>
      <c r="AT2506" t="s">
        <v>21</v>
      </c>
    </row>
    <row r="2507" spans="2:46" x14ac:dyDescent="0.25">
      <c r="B2507">
        <v>36563321</v>
      </c>
      <c r="C2507" t="s">
        <v>108</v>
      </c>
      <c r="D2507" t="s">
        <v>109</v>
      </c>
      <c r="E2507" t="s">
        <v>1174</v>
      </c>
      <c r="F2507" t="s">
        <v>1869</v>
      </c>
      <c r="G2507" t="s">
        <v>126</v>
      </c>
      <c r="H2507" s="1">
        <v>25118</v>
      </c>
      <c r="I2507" t="s">
        <v>14169</v>
      </c>
      <c r="J2507">
        <v>0</v>
      </c>
      <c r="K2507" t="s">
        <v>1635</v>
      </c>
      <c r="L2507">
        <v>47</v>
      </c>
      <c r="M2507" t="s">
        <v>1636</v>
      </c>
      <c r="O2507">
        <v>3002045658</v>
      </c>
      <c r="P2507">
        <v>3015923899</v>
      </c>
      <c r="T2507" t="s">
        <v>435</v>
      </c>
      <c r="U2507">
        <v>2018</v>
      </c>
      <c r="V2507" t="s">
        <v>677</v>
      </c>
      <c r="W2507" t="s">
        <v>14170</v>
      </c>
      <c r="X2507" t="s">
        <v>14171</v>
      </c>
      <c r="Y2507" t="s">
        <v>680</v>
      </c>
      <c r="Z2507" t="s">
        <v>103</v>
      </c>
      <c r="AA2507" t="s">
        <v>408</v>
      </c>
      <c r="AB2507" s="2">
        <f t="shared" si="39"/>
        <v>3.9813554502369668E-2</v>
      </c>
      <c r="AC2507" s="3">
        <v>42200000</v>
      </c>
      <c r="AD2507" t="s">
        <v>810</v>
      </c>
      <c r="AE2507" t="s">
        <v>139</v>
      </c>
      <c r="AF2507" t="s">
        <v>89</v>
      </c>
      <c r="AG2507" t="s">
        <v>14172</v>
      </c>
      <c r="AH2507">
        <v>159830179</v>
      </c>
      <c r="AI2507" s="3">
        <v>1680132</v>
      </c>
      <c r="AJ2507" s="3">
        <v>1391875.73</v>
      </c>
      <c r="AK2507" t="s">
        <v>91</v>
      </c>
      <c r="AL2507" t="s">
        <v>91</v>
      </c>
      <c r="AM2507" t="s">
        <v>91</v>
      </c>
      <c r="AN2507" t="s">
        <v>91</v>
      </c>
      <c r="AO2507" t="s">
        <v>91</v>
      </c>
      <c r="AP2507" t="s">
        <v>91</v>
      </c>
      <c r="AT2507" t="s">
        <v>18</v>
      </c>
    </row>
    <row r="2508" spans="2:46" x14ac:dyDescent="0.25">
      <c r="B2508">
        <v>22735375</v>
      </c>
      <c r="C2508" t="s">
        <v>108</v>
      </c>
      <c r="D2508" t="s">
        <v>179</v>
      </c>
      <c r="E2508" t="s">
        <v>813</v>
      </c>
      <c r="F2508" t="s">
        <v>2855</v>
      </c>
      <c r="G2508" t="s">
        <v>14173</v>
      </c>
      <c r="H2508" s="1">
        <v>30214</v>
      </c>
      <c r="I2508" t="s">
        <v>14174</v>
      </c>
      <c r="J2508">
        <v>8573</v>
      </c>
      <c r="K2508" t="s">
        <v>7059</v>
      </c>
      <c r="L2508">
        <v>8</v>
      </c>
      <c r="M2508" t="s">
        <v>158</v>
      </c>
      <c r="O2508">
        <v>3107332685</v>
      </c>
      <c r="P2508">
        <v>3016684786</v>
      </c>
      <c r="T2508" t="s">
        <v>371</v>
      </c>
      <c r="U2508">
        <v>2024</v>
      </c>
      <c r="V2508" t="s">
        <v>14175</v>
      </c>
      <c r="W2508" t="s">
        <v>14176</v>
      </c>
      <c r="X2508" t="s">
        <v>14176</v>
      </c>
      <c r="Y2508" t="s">
        <v>14177</v>
      </c>
      <c r="Z2508" t="s">
        <v>1876</v>
      </c>
      <c r="AA2508" t="s">
        <v>4679</v>
      </c>
      <c r="AB2508" s="2">
        <f t="shared" si="39"/>
        <v>3.3335597600619195E-2</v>
      </c>
      <c r="AC2508" s="3">
        <v>129200000</v>
      </c>
      <c r="AD2508" t="s">
        <v>105</v>
      </c>
      <c r="AE2508" t="s">
        <v>106</v>
      </c>
      <c r="AF2508" t="s">
        <v>89</v>
      </c>
      <c r="AG2508" t="s">
        <v>14178</v>
      </c>
      <c r="AH2508">
        <v>29192448</v>
      </c>
      <c r="AI2508" s="3">
        <v>4306959.21</v>
      </c>
      <c r="AJ2508" s="3">
        <v>3599293.45</v>
      </c>
      <c r="AK2508" t="s">
        <v>91</v>
      </c>
      <c r="AL2508" t="s">
        <v>91</v>
      </c>
      <c r="AM2508" t="s">
        <v>91</v>
      </c>
      <c r="AN2508" t="s">
        <v>91</v>
      </c>
      <c r="AO2508" t="s">
        <v>91</v>
      </c>
      <c r="AP2508" t="s">
        <v>91</v>
      </c>
      <c r="AT2508" t="s">
        <v>21</v>
      </c>
    </row>
    <row r="2509" spans="2:46" x14ac:dyDescent="0.25">
      <c r="B2509">
        <v>35469032</v>
      </c>
      <c r="C2509" t="s">
        <v>108</v>
      </c>
      <c r="D2509" t="s">
        <v>3448</v>
      </c>
      <c r="E2509" t="s">
        <v>763</v>
      </c>
      <c r="F2509" t="s">
        <v>2603</v>
      </c>
      <c r="G2509" t="s">
        <v>1821</v>
      </c>
      <c r="H2509" s="1">
        <v>21564</v>
      </c>
      <c r="I2509" t="s">
        <v>14179</v>
      </c>
      <c r="J2509">
        <v>0</v>
      </c>
      <c r="K2509" t="s">
        <v>78</v>
      </c>
      <c r="L2509">
        <v>25</v>
      </c>
      <c r="M2509" t="s">
        <v>78</v>
      </c>
      <c r="O2509">
        <v>3176670177</v>
      </c>
      <c r="P2509">
        <v>0</v>
      </c>
      <c r="T2509" t="s">
        <v>424</v>
      </c>
      <c r="U2509">
        <v>2022</v>
      </c>
      <c r="V2509" t="s">
        <v>1003</v>
      </c>
      <c r="W2509" t="s">
        <v>14180</v>
      </c>
      <c r="X2509" t="s">
        <v>14181</v>
      </c>
      <c r="Y2509" t="s">
        <v>1006</v>
      </c>
      <c r="Z2509" t="s">
        <v>526</v>
      </c>
      <c r="AA2509" t="s">
        <v>527</v>
      </c>
      <c r="AB2509" s="2">
        <f t="shared" si="39"/>
        <v>2.0700745341614906E-2</v>
      </c>
      <c r="AC2509" s="3">
        <v>64400000</v>
      </c>
      <c r="AD2509" t="s">
        <v>105</v>
      </c>
      <c r="AE2509" t="s">
        <v>106</v>
      </c>
      <c r="AF2509" t="s">
        <v>89</v>
      </c>
      <c r="AG2509">
        <v>0</v>
      </c>
      <c r="AH2509">
        <v>159740662</v>
      </c>
      <c r="AI2509" s="3">
        <v>1333128</v>
      </c>
      <c r="AJ2509" s="3">
        <v>1100275.58</v>
      </c>
      <c r="AK2509" t="s">
        <v>91</v>
      </c>
      <c r="AL2509" t="s">
        <v>91</v>
      </c>
      <c r="AM2509" t="s">
        <v>91</v>
      </c>
      <c r="AN2509" t="s">
        <v>91</v>
      </c>
      <c r="AO2509" t="s">
        <v>91</v>
      </c>
      <c r="AP2509" t="s">
        <v>91</v>
      </c>
      <c r="AT2509" t="s">
        <v>18</v>
      </c>
    </row>
    <row r="2510" spans="2:46" x14ac:dyDescent="0.25">
      <c r="B2510">
        <v>34513374</v>
      </c>
      <c r="C2510" t="s">
        <v>108</v>
      </c>
      <c r="D2510" t="s">
        <v>2480</v>
      </c>
      <c r="E2510">
        <v>0</v>
      </c>
      <c r="F2510" t="s">
        <v>4498</v>
      </c>
      <c r="G2510" t="s">
        <v>509</v>
      </c>
      <c r="H2510" s="1">
        <v>24814</v>
      </c>
      <c r="I2510" t="s">
        <v>14182</v>
      </c>
      <c r="J2510">
        <v>76001</v>
      </c>
      <c r="K2510" t="s">
        <v>329</v>
      </c>
      <c r="L2510">
        <v>76</v>
      </c>
      <c r="M2510" t="s">
        <v>330</v>
      </c>
      <c r="O2510">
        <v>3154709366</v>
      </c>
      <c r="P2510">
        <v>0</v>
      </c>
      <c r="T2510" t="s">
        <v>731</v>
      </c>
      <c r="U2510">
        <v>2024</v>
      </c>
      <c r="V2510" t="s">
        <v>14183</v>
      </c>
      <c r="W2510" t="s">
        <v>14184</v>
      </c>
      <c r="X2510" t="s">
        <v>14185</v>
      </c>
      <c r="Y2510" t="s">
        <v>14186</v>
      </c>
      <c r="Z2510" t="s">
        <v>358</v>
      </c>
      <c r="AA2510" t="s">
        <v>4129</v>
      </c>
      <c r="AB2510" s="2">
        <f t="shared" si="39"/>
        <v>3.7625297092288242E-2</v>
      </c>
      <c r="AC2510" s="3">
        <v>79100000</v>
      </c>
      <c r="AD2510" t="s">
        <v>105</v>
      </c>
      <c r="AE2510" t="s">
        <v>139</v>
      </c>
      <c r="AF2510" t="s">
        <v>89</v>
      </c>
      <c r="AG2510">
        <v>0</v>
      </c>
      <c r="AH2510">
        <v>159836845</v>
      </c>
      <c r="AI2510" s="3">
        <v>2976161</v>
      </c>
      <c r="AJ2510" s="3">
        <v>2480975.75</v>
      </c>
      <c r="AK2510" t="s">
        <v>91</v>
      </c>
      <c r="AL2510" t="s">
        <v>91</v>
      </c>
      <c r="AM2510" t="s">
        <v>91</v>
      </c>
      <c r="AN2510" t="s">
        <v>91</v>
      </c>
      <c r="AO2510" t="s">
        <v>91</v>
      </c>
      <c r="AP2510" t="s">
        <v>91</v>
      </c>
      <c r="AT2510" t="s">
        <v>21</v>
      </c>
    </row>
    <row r="2511" spans="2:46" x14ac:dyDescent="0.25">
      <c r="B2511">
        <v>27397167</v>
      </c>
      <c r="C2511" t="s">
        <v>108</v>
      </c>
      <c r="D2511" t="s">
        <v>3530</v>
      </c>
      <c r="E2511" t="s">
        <v>1566</v>
      </c>
      <c r="F2511" t="s">
        <v>7425</v>
      </c>
      <c r="G2511" t="s">
        <v>14187</v>
      </c>
      <c r="H2511" s="1">
        <v>26188</v>
      </c>
      <c r="I2511" t="s">
        <v>14188</v>
      </c>
      <c r="J2511">
        <v>66001</v>
      </c>
      <c r="K2511" t="s">
        <v>986</v>
      </c>
      <c r="L2511">
        <v>66</v>
      </c>
      <c r="M2511" t="s">
        <v>987</v>
      </c>
      <c r="O2511">
        <v>3183775462</v>
      </c>
      <c r="P2511">
        <v>0</v>
      </c>
      <c r="T2511" t="s">
        <v>424</v>
      </c>
      <c r="U2511">
        <v>2019</v>
      </c>
      <c r="V2511" t="s">
        <v>1445</v>
      </c>
      <c r="W2511" t="s">
        <v>14189</v>
      </c>
      <c r="X2511" t="s">
        <v>14190</v>
      </c>
      <c r="Y2511" t="s">
        <v>1448</v>
      </c>
      <c r="Z2511" t="s">
        <v>311</v>
      </c>
      <c r="AA2511" t="s">
        <v>312</v>
      </c>
      <c r="AB2511" s="2">
        <f t="shared" si="39"/>
        <v>3.8042166246851389E-2</v>
      </c>
      <c r="AC2511" s="3">
        <v>39700000</v>
      </c>
      <c r="AD2511" t="s">
        <v>177</v>
      </c>
      <c r="AE2511" t="s">
        <v>139</v>
      </c>
      <c r="AF2511" t="s">
        <v>89</v>
      </c>
      <c r="AG2511" t="s">
        <v>14191</v>
      </c>
      <c r="AH2511">
        <v>159827110</v>
      </c>
      <c r="AI2511" s="3">
        <v>1510274</v>
      </c>
      <c r="AJ2511" s="3">
        <v>1249137.69</v>
      </c>
      <c r="AK2511" t="s">
        <v>91</v>
      </c>
      <c r="AL2511" t="s">
        <v>91</v>
      </c>
      <c r="AM2511" t="s">
        <v>91</v>
      </c>
      <c r="AN2511" t="s">
        <v>91</v>
      </c>
      <c r="AO2511" t="s">
        <v>91</v>
      </c>
      <c r="AP2511" t="s">
        <v>91</v>
      </c>
      <c r="AT2511" t="s">
        <v>18</v>
      </c>
    </row>
    <row r="2512" spans="2:46" x14ac:dyDescent="0.25">
      <c r="B2512">
        <v>52205708</v>
      </c>
      <c r="C2512" t="s">
        <v>108</v>
      </c>
      <c r="D2512" t="s">
        <v>672</v>
      </c>
      <c r="E2512" t="s">
        <v>1558</v>
      </c>
      <c r="F2512" t="s">
        <v>551</v>
      </c>
      <c r="G2512" t="s">
        <v>261</v>
      </c>
      <c r="H2512" s="1">
        <v>27241</v>
      </c>
      <c r="I2512" t="s">
        <v>14192</v>
      </c>
      <c r="J2512">
        <v>0</v>
      </c>
      <c r="K2512" t="s">
        <v>78</v>
      </c>
      <c r="L2512">
        <v>25</v>
      </c>
      <c r="M2512" t="s">
        <v>78</v>
      </c>
      <c r="O2512">
        <v>3123515008</v>
      </c>
      <c r="P2512">
        <v>3202347379</v>
      </c>
      <c r="T2512" t="s">
        <v>195</v>
      </c>
      <c r="U2512">
        <v>2020</v>
      </c>
      <c r="V2512" t="s">
        <v>873</v>
      </c>
      <c r="W2512" t="s">
        <v>14193</v>
      </c>
      <c r="X2512" t="s">
        <v>14194</v>
      </c>
      <c r="Y2512" t="s">
        <v>876</v>
      </c>
      <c r="Z2512" t="s">
        <v>121</v>
      </c>
      <c r="AA2512" t="s">
        <v>877</v>
      </c>
      <c r="AB2512" s="2">
        <f t="shared" si="39"/>
        <v>5.1620266990291264E-2</v>
      </c>
      <c r="AC2512" s="3">
        <v>41200000</v>
      </c>
      <c r="AD2512" t="s">
        <v>87</v>
      </c>
      <c r="AE2512" t="s">
        <v>139</v>
      </c>
      <c r="AF2512" t="s">
        <v>89</v>
      </c>
      <c r="AG2512" t="s">
        <v>14195</v>
      </c>
      <c r="AH2512">
        <v>159776979</v>
      </c>
      <c r="AI2512" s="3">
        <v>2126755</v>
      </c>
      <c r="AJ2512" s="3">
        <v>1767189.11</v>
      </c>
      <c r="AK2512" t="s">
        <v>91</v>
      </c>
      <c r="AL2512" t="s">
        <v>91</v>
      </c>
      <c r="AM2512" t="s">
        <v>91</v>
      </c>
      <c r="AN2512" t="s">
        <v>91</v>
      </c>
      <c r="AO2512" t="s">
        <v>91</v>
      </c>
      <c r="AP2512" t="s">
        <v>91</v>
      </c>
      <c r="AT2512" t="s">
        <v>21</v>
      </c>
    </row>
    <row r="2513" spans="2:46" x14ac:dyDescent="0.25">
      <c r="B2513">
        <v>80162310</v>
      </c>
      <c r="C2513" t="s">
        <v>72</v>
      </c>
      <c r="D2513" t="s">
        <v>14196</v>
      </c>
      <c r="E2513" t="s">
        <v>14197</v>
      </c>
      <c r="F2513" t="s">
        <v>11575</v>
      </c>
      <c r="G2513" t="s">
        <v>994</v>
      </c>
      <c r="H2513" s="1">
        <v>30429</v>
      </c>
      <c r="I2513" t="s">
        <v>14198</v>
      </c>
      <c r="J2513">
        <v>68081</v>
      </c>
      <c r="K2513" t="s">
        <v>4754</v>
      </c>
      <c r="L2513">
        <v>68</v>
      </c>
      <c r="M2513" t="s">
        <v>146</v>
      </c>
      <c r="O2513">
        <v>3124799624</v>
      </c>
      <c r="P2513">
        <v>0</v>
      </c>
      <c r="T2513" t="s">
        <v>184</v>
      </c>
      <c r="U2513">
        <v>2025</v>
      </c>
      <c r="V2513" t="s">
        <v>4620</v>
      </c>
      <c r="W2513" t="s">
        <v>14199</v>
      </c>
      <c r="X2513" t="s">
        <v>14200</v>
      </c>
      <c r="Y2513" t="s">
        <v>4623</v>
      </c>
      <c r="Z2513" t="s">
        <v>210</v>
      </c>
      <c r="AA2513" t="s">
        <v>418</v>
      </c>
      <c r="AB2513" s="2">
        <f t="shared" si="39"/>
        <v>1.3163774606192285E-2</v>
      </c>
      <c r="AC2513" s="3">
        <v>368200000</v>
      </c>
      <c r="AD2513" t="s">
        <v>105</v>
      </c>
      <c r="AE2513" t="s">
        <v>212</v>
      </c>
      <c r="AF2513" t="s">
        <v>89</v>
      </c>
      <c r="AG2513" t="s">
        <v>14201</v>
      </c>
      <c r="AH2513">
        <v>29219952</v>
      </c>
      <c r="AI2513" s="3">
        <v>4846901.8099999996</v>
      </c>
      <c r="AJ2513" s="3">
        <v>4053026.73</v>
      </c>
      <c r="AK2513" t="s">
        <v>91</v>
      </c>
      <c r="AL2513" t="s">
        <v>91</v>
      </c>
      <c r="AM2513" t="s">
        <v>91</v>
      </c>
      <c r="AN2513" t="s">
        <v>91</v>
      </c>
      <c r="AO2513" t="s">
        <v>91</v>
      </c>
      <c r="AP2513" t="s">
        <v>91</v>
      </c>
      <c r="AT2513" t="s">
        <v>19</v>
      </c>
    </row>
    <row r="2514" spans="2:46" x14ac:dyDescent="0.25">
      <c r="B2514">
        <v>21240221</v>
      </c>
      <c r="C2514" t="s">
        <v>108</v>
      </c>
      <c r="D2514" t="s">
        <v>857</v>
      </c>
      <c r="E2514">
        <v>0</v>
      </c>
      <c r="F2514" t="s">
        <v>4156</v>
      </c>
      <c r="G2514">
        <v>0</v>
      </c>
      <c r="H2514" s="1">
        <v>21723</v>
      </c>
      <c r="I2514" t="s">
        <v>14202</v>
      </c>
      <c r="J2514">
        <v>50001</v>
      </c>
      <c r="K2514" t="s">
        <v>804</v>
      </c>
      <c r="L2514">
        <v>50</v>
      </c>
      <c r="M2514" t="s">
        <v>805</v>
      </c>
      <c r="O2514">
        <v>3115288251</v>
      </c>
      <c r="P2514">
        <v>3175708679</v>
      </c>
      <c r="T2514" t="s">
        <v>195</v>
      </c>
      <c r="U2514">
        <v>2015</v>
      </c>
      <c r="V2514" t="s">
        <v>1203</v>
      </c>
      <c r="W2514" t="s">
        <v>14203</v>
      </c>
      <c r="X2514" t="s">
        <v>14204</v>
      </c>
      <c r="Y2514" t="s">
        <v>1206</v>
      </c>
      <c r="Z2514" t="s">
        <v>136</v>
      </c>
      <c r="AA2514" t="s">
        <v>233</v>
      </c>
      <c r="AB2514" s="2">
        <f t="shared" si="39"/>
        <v>5.635118780487805E-2</v>
      </c>
      <c r="AC2514" s="3">
        <v>41000000</v>
      </c>
      <c r="AD2514" t="s">
        <v>138</v>
      </c>
      <c r="AE2514" t="s">
        <v>2346</v>
      </c>
      <c r="AF2514" t="s">
        <v>89</v>
      </c>
      <c r="AG2514" t="s">
        <v>14205</v>
      </c>
      <c r="AH2514">
        <v>29213052</v>
      </c>
      <c r="AI2514" s="3">
        <v>2310398.7000000002</v>
      </c>
      <c r="AJ2514" s="3">
        <v>1921511.51</v>
      </c>
      <c r="AK2514">
        <v>29237166</v>
      </c>
      <c r="AL2514" s="3">
        <v>10165263.01</v>
      </c>
      <c r="AM2514" s="3">
        <v>8522237.8200000003</v>
      </c>
      <c r="AN2514">
        <v>29292364</v>
      </c>
      <c r="AO2514" s="3">
        <v>10165263.01</v>
      </c>
      <c r="AP2514" s="3">
        <v>8522237.8200000003</v>
      </c>
      <c r="AT2514" t="s">
        <v>21</v>
      </c>
    </row>
    <row r="2515" spans="2:46" x14ac:dyDescent="0.25">
      <c r="B2515">
        <v>2133901</v>
      </c>
      <c r="C2515" t="s">
        <v>72</v>
      </c>
      <c r="D2515" t="s">
        <v>419</v>
      </c>
      <c r="E2515" t="s">
        <v>878</v>
      </c>
      <c r="F2515" t="s">
        <v>143</v>
      </c>
      <c r="G2515" t="s">
        <v>1223</v>
      </c>
      <c r="H2515" s="1">
        <v>18018</v>
      </c>
      <c r="I2515" t="s">
        <v>14206</v>
      </c>
      <c r="J2515">
        <v>25307</v>
      </c>
      <c r="K2515" t="s">
        <v>2509</v>
      </c>
      <c r="L2515">
        <v>25</v>
      </c>
      <c r="M2515" t="s">
        <v>79</v>
      </c>
      <c r="O2515">
        <v>3118118733</v>
      </c>
      <c r="P2515">
        <v>0</v>
      </c>
      <c r="T2515" t="s">
        <v>241</v>
      </c>
      <c r="U2515">
        <v>2018</v>
      </c>
      <c r="V2515" t="s">
        <v>2396</v>
      </c>
      <c r="W2515" t="s">
        <v>14207</v>
      </c>
      <c r="X2515" t="s">
        <v>14208</v>
      </c>
      <c r="Y2515" t="s">
        <v>2399</v>
      </c>
      <c r="Z2515" t="s">
        <v>164</v>
      </c>
      <c r="AA2515" t="s">
        <v>855</v>
      </c>
      <c r="AB2515" s="2">
        <f t="shared" si="39"/>
        <v>1.9926776859504131E-2</v>
      </c>
      <c r="AC2515" s="3">
        <v>60500000</v>
      </c>
      <c r="AD2515" t="s">
        <v>810</v>
      </c>
      <c r="AE2515" t="s">
        <v>106</v>
      </c>
      <c r="AF2515" t="s">
        <v>89</v>
      </c>
      <c r="AG2515" t="s">
        <v>14209</v>
      </c>
      <c r="AH2515">
        <v>159748815</v>
      </c>
      <c r="AI2515" s="3">
        <v>1205570</v>
      </c>
      <c r="AJ2515" s="3">
        <v>993083.82</v>
      </c>
      <c r="AK2515" t="s">
        <v>91</v>
      </c>
      <c r="AL2515" t="s">
        <v>91</v>
      </c>
      <c r="AM2515" t="s">
        <v>91</v>
      </c>
      <c r="AN2515" t="s">
        <v>91</v>
      </c>
      <c r="AO2515" t="s">
        <v>91</v>
      </c>
      <c r="AP2515" t="s">
        <v>91</v>
      </c>
      <c r="AT2515" t="s">
        <v>18</v>
      </c>
    </row>
    <row r="2516" spans="2:46" x14ac:dyDescent="0.25">
      <c r="B2516">
        <v>19286883</v>
      </c>
      <c r="C2516" t="s">
        <v>72</v>
      </c>
      <c r="D2516" t="s">
        <v>236</v>
      </c>
      <c r="E2516">
        <v>0</v>
      </c>
      <c r="F2516" t="s">
        <v>656</v>
      </c>
      <c r="G2516" t="s">
        <v>4382</v>
      </c>
      <c r="H2516" s="1">
        <v>20097</v>
      </c>
      <c r="I2516" t="s">
        <v>14210</v>
      </c>
      <c r="J2516">
        <v>0</v>
      </c>
      <c r="K2516" t="s">
        <v>78</v>
      </c>
      <c r="L2516">
        <v>25</v>
      </c>
      <c r="M2516" t="s">
        <v>78</v>
      </c>
      <c r="O2516">
        <v>3006256694</v>
      </c>
      <c r="P2516">
        <v>3218247988</v>
      </c>
      <c r="T2516" t="s">
        <v>171</v>
      </c>
      <c r="U2516">
        <v>2021</v>
      </c>
      <c r="V2516" t="s">
        <v>14211</v>
      </c>
      <c r="W2516" t="s">
        <v>14212</v>
      </c>
      <c r="X2516" t="s">
        <v>14213</v>
      </c>
      <c r="Y2516" t="s">
        <v>14214</v>
      </c>
      <c r="Z2516" t="s">
        <v>1495</v>
      </c>
      <c r="AA2516" t="s">
        <v>2656</v>
      </c>
      <c r="AB2516" s="2">
        <f t="shared" si="39"/>
        <v>1.494498079877112E-2</v>
      </c>
      <c r="AC2516" s="3">
        <v>130200000</v>
      </c>
      <c r="AD2516" t="s">
        <v>105</v>
      </c>
      <c r="AE2516" t="s">
        <v>106</v>
      </c>
      <c r="AF2516" t="s">
        <v>89</v>
      </c>
      <c r="AG2516" t="s">
        <v>14215</v>
      </c>
      <c r="AH2516">
        <v>29205845</v>
      </c>
      <c r="AI2516" s="3">
        <v>1945836.5</v>
      </c>
      <c r="AJ2516" s="3">
        <v>1615156.72</v>
      </c>
      <c r="AK2516" t="s">
        <v>91</v>
      </c>
      <c r="AL2516" t="s">
        <v>91</v>
      </c>
      <c r="AM2516" t="s">
        <v>91</v>
      </c>
      <c r="AN2516" t="s">
        <v>91</v>
      </c>
      <c r="AO2516" t="s">
        <v>91</v>
      </c>
      <c r="AP2516" t="s">
        <v>91</v>
      </c>
      <c r="AT2516" t="s">
        <v>18</v>
      </c>
    </row>
    <row r="2517" spans="2:46" x14ac:dyDescent="0.25">
      <c r="B2517">
        <v>1118290128</v>
      </c>
      <c r="C2517" t="s">
        <v>72</v>
      </c>
      <c r="D2517" t="s">
        <v>1656</v>
      </c>
      <c r="E2517" t="s">
        <v>1598</v>
      </c>
      <c r="F2517" t="s">
        <v>452</v>
      </c>
      <c r="G2517" t="s">
        <v>3411</v>
      </c>
      <c r="H2517" s="1">
        <v>32455</v>
      </c>
      <c r="I2517" t="s">
        <v>14216</v>
      </c>
      <c r="J2517">
        <v>76109</v>
      </c>
      <c r="K2517" t="s">
        <v>6083</v>
      </c>
      <c r="L2517">
        <v>76</v>
      </c>
      <c r="M2517" t="s">
        <v>330</v>
      </c>
      <c r="O2517">
        <v>3168134545</v>
      </c>
      <c r="P2517">
        <v>3106965053</v>
      </c>
      <c r="T2517" t="s">
        <v>3625</v>
      </c>
      <c r="U2517">
        <v>2020</v>
      </c>
      <c r="V2517" t="s">
        <v>1084</v>
      </c>
      <c r="W2517" t="s">
        <v>14217</v>
      </c>
      <c r="X2517" t="s">
        <v>14218</v>
      </c>
      <c r="Y2517" t="s">
        <v>1087</v>
      </c>
      <c r="Z2517" t="s">
        <v>298</v>
      </c>
      <c r="AA2517" t="s">
        <v>516</v>
      </c>
      <c r="AB2517" s="2">
        <f t="shared" si="39"/>
        <v>3.4713594202898546E-2</v>
      </c>
      <c r="AC2517" s="3">
        <v>75900000</v>
      </c>
      <c r="AD2517" t="s">
        <v>288</v>
      </c>
      <c r="AE2517" t="s">
        <v>139</v>
      </c>
      <c r="AF2517" t="s">
        <v>89</v>
      </c>
      <c r="AG2517" t="s">
        <v>14219</v>
      </c>
      <c r="AH2517">
        <v>29189306</v>
      </c>
      <c r="AI2517" s="3">
        <v>2634761.7999999998</v>
      </c>
      <c r="AJ2517" s="3">
        <v>2194085.5499999998</v>
      </c>
      <c r="AK2517" t="s">
        <v>91</v>
      </c>
      <c r="AL2517" t="s">
        <v>91</v>
      </c>
      <c r="AM2517" t="s">
        <v>91</v>
      </c>
      <c r="AN2517" t="s">
        <v>91</v>
      </c>
      <c r="AO2517" t="s">
        <v>91</v>
      </c>
      <c r="AP2517" t="s">
        <v>91</v>
      </c>
      <c r="AT2517" t="s">
        <v>21</v>
      </c>
    </row>
    <row r="2518" spans="2:46" x14ac:dyDescent="0.25">
      <c r="B2518">
        <v>18401613</v>
      </c>
      <c r="C2518" t="s">
        <v>72</v>
      </c>
      <c r="D2518" t="s">
        <v>337</v>
      </c>
      <c r="E2518" t="s">
        <v>663</v>
      </c>
      <c r="F2518" t="s">
        <v>1383</v>
      </c>
      <c r="G2518" t="s">
        <v>4829</v>
      </c>
      <c r="H2518" s="1">
        <v>30526</v>
      </c>
      <c r="I2518" t="s">
        <v>14220</v>
      </c>
      <c r="J2518">
        <v>63001</v>
      </c>
      <c r="K2518" t="s">
        <v>252</v>
      </c>
      <c r="L2518">
        <v>63</v>
      </c>
      <c r="M2518" t="s">
        <v>253</v>
      </c>
      <c r="O2518">
        <v>3137827742</v>
      </c>
      <c r="P2518">
        <v>0</v>
      </c>
      <c r="T2518" t="s">
        <v>467</v>
      </c>
      <c r="U2518">
        <v>2021</v>
      </c>
      <c r="V2518" t="s">
        <v>4520</v>
      </c>
      <c r="W2518" t="s">
        <v>14221</v>
      </c>
      <c r="X2518" t="s">
        <v>14222</v>
      </c>
      <c r="Y2518" t="s">
        <v>4523</v>
      </c>
      <c r="Z2518" t="s">
        <v>136</v>
      </c>
      <c r="AA2518" t="s">
        <v>1300</v>
      </c>
      <c r="AB2518" s="2">
        <f t="shared" si="39"/>
        <v>2.3581334951456312E-2</v>
      </c>
      <c r="AC2518" s="3">
        <v>82400000</v>
      </c>
      <c r="AD2518" t="s">
        <v>151</v>
      </c>
      <c r="AE2518" t="s">
        <v>106</v>
      </c>
      <c r="AF2518" t="s">
        <v>89</v>
      </c>
      <c r="AG2518" t="s">
        <v>14223</v>
      </c>
      <c r="AH2518">
        <v>159836323</v>
      </c>
      <c r="AI2518" s="3">
        <v>1943102</v>
      </c>
      <c r="AJ2518" s="3">
        <v>1612858.45</v>
      </c>
      <c r="AK2518" t="s">
        <v>91</v>
      </c>
      <c r="AL2518" t="s">
        <v>91</v>
      </c>
      <c r="AM2518" t="s">
        <v>91</v>
      </c>
      <c r="AN2518" t="s">
        <v>91</v>
      </c>
      <c r="AO2518" t="s">
        <v>91</v>
      </c>
      <c r="AP2518" t="s">
        <v>91</v>
      </c>
      <c r="AT2518" t="s">
        <v>18</v>
      </c>
    </row>
    <row r="2519" spans="2:46" x14ac:dyDescent="0.25">
      <c r="B2519">
        <v>1110584384</v>
      </c>
      <c r="C2519" t="s">
        <v>72</v>
      </c>
      <c r="D2519" t="s">
        <v>337</v>
      </c>
      <c r="E2519" t="s">
        <v>1459</v>
      </c>
      <c r="F2519" t="s">
        <v>411</v>
      </c>
      <c r="G2519" t="s">
        <v>181</v>
      </c>
      <c r="H2519" s="1">
        <v>35647</v>
      </c>
      <c r="I2519" t="s">
        <v>14224</v>
      </c>
      <c r="J2519">
        <v>73449</v>
      </c>
      <c r="K2519" t="s">
        <v>14225</v>
      </c>
      <c r="L2519">
        <v>73</v>
      </c>
      <c r="M2519" t="s">
        <v>97</v>
      </c>
      <c r="O2519">
        <v>3172409165</v>
      </c>
      <c r="P2519">
        <v>0</v>
      </c>
      <c r="T2519" t="s">
        <v>241</v>
      </c>
      <c r="U2519">
        <v>2025</v>
      </c>
      <c r="V2519" t="s">
        <v>11165</v>
      </c>
      <c r="W2519" t="s">
        <v>14226</v>
      </c>
      <c r="X2519" t="s">
        <v>14227</v>
      </c>
      <c r="Y2519" t="s">
        <v>11168</v>
      </c>
      <c r="Z2519" t="s">
        <v>136</v>
      </c>
      <c r="AA2519" t="s">
        <v>1300</v>
      </c>
      <c r="AB2519" s="2">
        <f t="shared" si="39"/>
        <v>1.9981083705541771E-2</v>
      </c>
      <c r="AC2519" s="3">
        <v>120900000</v>
      </c>
      <c r="AD2519" t="s">
        <v>151</v>
      </c>
      <c r="AE2519" t="s">
        <v>106</v>
      </c>
      <c r="AF2519" t="s">
        <v>89</v>
      </c>
      <c r="AG2519" t="s">
        <v>14228</v>
      </c>
      <c r="AH2519">
        <v>29214580</v>
      </c>
      <c r="AI2519" s="3">
        <v>2415713.02</v>
      </c>
      <c r="AJ2519" s="3">
        <v>2010010.94</v>
      </c>
      <c r="AK2519" t="s">
        <v>91</v>
      </c>
      <c r="AL2519" t="s">
        <v>91</v>
      </c>
      <c r="AM2519" t="s">
        <v>91</v>
      </c>
      <c r="AN2519" t="s">
        <v>91</v>
      </c>
      <c r="AO2519" t="s">
        <v>91</v>
      </c>
      <c r="AP2519" t="s">
        <v>91</v>
      </c>
      <c r="AT2519" t="s">
        <v>18</v>
      </c>
    </row>
    <row r="2520" spans="2:46" x14ac:dyDescent="0.25">
      <c r="B2520">
        <v>1091803513</v>
      </c>
      <c r="C2520" t="s">
        <v>108</v>
      </c>
      <c r="D2520" t="s">
        <v>2658</v>
      </c>
      <c r="E2520">
        <v>0</v>
      </c>
      <c r="F2520" t="s">
        <v>3342</v>
      </c>
      <c r="G2520">
        <v>0</v>
      </c>
      <c r="H2520" s="1">
        <v>32103</v>
      </c>
      <c r="I2520" t="s">
        <v>14229</v>
      </c>
      <c r="J2520">
        <v>0</v>
      </c>
      <c r="K2520" t="s">
        <v>78</v>
      </c>
      <c r="L2520">
        <v>25</v>
      </c>
      <c r="M2520" t="s">
        <v>78</v>
      </c>
      <c r="O2520">
        <v>3136466396</v>
      </c>
      <c r="P2520">
        <v>3118678206</v>
      </c>
      <c r="T2520" t="s">
        <v>494</v>
      </c>
      <c r="U2520">
        <v>2019</v>
      </c>
      <c r="V2520" t="s">
        <v>2490</v>
      </c>
      <c r="W2520" t="s">
        <v>14230</v>
      </c>
      <c r="X2520" t="s">
        <v>14231</v>
      </c>
      <c r="Y2520" t="s">
        <v>2493</v>
      </c>
      <c r="Z2520" t="s">
        <v>85</v>
      </c>
      <c r="AA2520" t="s">
        <v>638</v>
      </c>
      <c r="AB2520" s="2">
        <f t="shared" si="39"/>
        <v>2.2887496389891699E-2</v>
      </c>
      <c r="AC2520" s="3">
        <v>55400000</v>
      </c>
      <c r="AD2520" t="s">
        <v>123</v>
      </c>
      <c r="AE2520" t="s">
        <v>106</v>
      </c>
      <c r="AF2520" t="s">
        <v>89</v>
      </c>
      <c r="AG2520" t="s">
        <v>14232</v>
      </c>
      <c r="AH2520">
        <v>29215262</v>
      </c>
      <c r="AI2520" s="3">
        <v>1267967.3</v>
      </c>
      <c r="AJ2520" s="3">
        <v>1045518.74</v>
      </c>
      <c r="AK2520" t="s">
        <v>91</v>
      </c>
      <c r="AL2520" t="s">
        <v>91</v>
      </c>
      <c r="AM2520" t="s">
        <v>91</v>
      </c>
      <c r="AN2520" t="s">
        <v>91</v>
      </c>
      <c r="AO2520" t="s">
        <v>91</v>
      </c>
      <c r="AP2520" t="s">
        <v>91</v>
      </c>
      <c r="AT2520" t="s">
        <v>18</v>
      </c>
    </row>
    <row r="2521" spans="2:46" x14ac:dyDescent="0.25">
      <c r="B2521">
        <v>18514618</v>
      </c>
      <c r="C2521" t="s">
        <v>72</v>
      </c>
      <c r="D2521" t="s">
        <v>2784</v>
      </c>
      <c r="E2521" t="s">
        <v>225</v>
      </c>
      <c r="F2521" t="s">
        <v>551</v>
      </c>
      <c r="G2521" t="s">
        <v>1662</v>
      </c>
      <c r="H2521" s="1">
        <v>28679</v>
      </c>
      <c r="I2521" t="s">
        <v>14233</v>
      </c>
      <c r="J2521">
        <v>0</v>
      </c>
      <c r="K2521" t="s">
        <v>1009</v>
      </c>
      <c r="L2521">
        <v>66</v>
      </c>
      <c r="M2521" t="s">
        <v>987</v>
      </c>
      <c r="O2521">
        <v>3104215117</v>
      </c>
      <c r="P2521">
        <v>3125869093</v>
      </c>
      <c r="T2521" t="s">
        <v>306</v>
      </c>
      <c r="U2521">
        <v>2018</v>
      </c>
      <c r="V2521" t="s">
        <v>806</v>
      </c>
      <c r="W2521" t="s">
        <v>14234</v>
      </c>
      <c r="X2521" t="s">
        <v>14235</v>
      </c>
      <c r="Y2521" t="s">
        <v>809</v>
      </c>
      <c r="Z2521" t="s">
        <v>298</v>
      </c>
      <c r="AA2521" t="s">
        <v>299</v>
      </c>
      <c r="AB2521" s="2">
        <f t="shared" si="39"/>
        <v>4.0067183999999999E-2</v>
      </c>
      <c r="AC2521" s="3">
        <v>62500000</v>
      </c>
      <c r="AD2521" t="s">
        <v>105</v>
      </c>
      <c r="AE2521" t="s">
        <v>139</v>
      </c>
      <c r="AF2521" t="s">
        <v>89</v>
      </c>
      <c r="AG2521">
        <v>0</v>
      </c>
      <c r="AH2521">
        <v>159729532</v>
      </c>
      <c r="AI2521" s="3">
        <v>2504199</v>
      </c>
      <c r="AJ2521" s="3">
        <v>2084369.31</v>
      </c>
      <c r="AK2521" t="s">
        <v>91</v>
      </c>
      <c r="AL2521" t="s">
        <v>91</v>
      </c>
      <c r="AM2521" t="s">
        <v>91</v>
      </c>
      <c r="AN2521" t="s">
        <v>91</v>
      </c>
      <c r="AO2521" t="s">
        <v>91</v>
      </c>
      <c r="AP2521" t="s">
        <v>91</v>
      </c>
      <c r="AT2521" t="s">
        <v>21</v>
      </c>
    </row>
    <row r="2522" spans="2:46" x14ac:dyDescent="0.25">
      <c r="B2522">
        <v>79684085</v>
      </c>
      <c r="C2522" t="s">
        <v>72</v>
      </c>
      <c r="D2522" t="s">
        <v>2732</v>
      </c>
      <c r="E2522" t="s">
        <v>225</v>
      </c>
      <c r="F2522" t="s">
        <v>886</v>
      </c>
      <c r="G2522" t="s">
        <v>14236</v>
      </c>
      <c r="H2522" s="1">
        <v>27167</v>
      </c>
      <c r="I2522" t="s">
        <v>14237</v>
      </c>
      <c r="J2522">
        <v>0</v>
      </c>
      <c r="K2522" t="s">
        <v>78</v>
      </c>
      <c r="L2522">
        <v>25</v>
      </c>
      <c r="M2522" t="s">
        <v>78</v>
      </c>
      <c r="O2522">
        <v>3106883670</v>
      </c>
      <c r="P2522">
        <v>0</v>
      </c>
      <c r="T2522" t="s">
        <v>282</v>
      </c>
      <c r="U2522">
        <v>2023</v>
      </c>
      <c r="V2522" t="s">
        <v>394</v>
      </c>
      <c r="W2522" t="s">
        <v>14238</v>
      </c>
      <c r="X2522" t="s">
        <v>14239</v>
      </c>
      <c r="Y2522" t="s">
        <v>397</v>
      </c>
      <c r="Z2522" t="s">
        <v>136</v>
      </c>
      <c r="AA2522" t="s">
        <v>137</v>
      </c>
      <c r="AB2522" s="2">
        <f t="shared" si="39"/>
        <v>3.3218846153846154E-2</v>
      </c>
      <c r="AC2522" s="3">
        <v>65000000</v>
      </c>
      <c r="AD2522" t="s">
        <v>87</v>
      </c>
      <c r="AE2522" t="s">
        <v>139</v>
      </c>
      <c r="AF2522" t="s">
        <v>89</v>
      </c>
      <c r="AG2522" t="s">
        <v>14240</v>
      </c>
      <c r="AH2522">
        <v>159711675</v>
      </c>
      <c r="AI2522" s="3">
        <v>2159225</v>
      </c>
      <c r="AJ2522" s="3">
        <v>1794475.02</v>
      </c>
      <c r="AK2522" t="s">
        <v>91</v>
      </c>
      <c r="AL2522" t="s">
        <v>91</v>
      </c>
      <c r="AM2522" t="s">
        <v>91</v>
      </c>
      <c r="AN2522" t="s">
        <v>91</v>
      </c>
      <c r="AO2522" t="s">
        <v>91</v>
      </c>
      <c r="AP2522" t="s">
        <v>91</v>
      </c>
      <c r="AT2522" t="s">
        <v>21</v>
      </c>
    </row>
    <row r="2523" spans="2:46" x14ac:dyDescent="0.25">
      <c r="B2523">
        <v>41783190</v>
      </c>
      <c r="C2523" t="s">
        <v>108</v>
      </c>
      <c r="D2523" t="s">
        <v>6043</v>
      </c>
      <c r="E2523">
        <v>0</v>
      </c>
      <c r="F2523" t="s">
        <v>452</v>
      </c>
      <c r="G2523" t="s">
        <v>4280</v>
      </c>
      <c r="H2523" s="1">
        <v>21675</v>
      </c>
      <c r="I2523" t="s">
        <v>14241</v>
      </c>
      <c r="J2523">
        <v>0</v>
      </c>
      <c r="K2523" t="s">
        <v>78</v>
      </c>
      <c r="L2523">
        <v>25</v>
      </c>
      <c r="M2523" t="s">
        <v>78</v>
      </c>
      <c r="O2523">
        <v>3107633075</v>
      </c>
      <c r="P2523">
        <v>0</v>
      </c>
      <c r="T2523" t="s">
        <v>171</v>
      </c>
      <c r="U2523">
        <v>2018</v>
      </c>
      <c r="V2523" t="s">
        <v>14242</v>
      </c>
      <c r="W2523" t="s">
        <v>14243</v>
      </c>
      <c r="X2523" t="s">
        <v>14244</v>
      </c>
      <c r="Y2523" t="s">
        <v>14245</v>
      </c>
      <c r="Z2523" t="s">
        <v>210</v>
      </c>
      <c r="AA2523" t="s">
        <v>287</v>
      </c>
      <c r="AB2523" s="2">
        <f t="shared" si="39"/>
        <v>1.7082927364864865E-2</v>
      </c>
      <c r="AC2523" s="3">
        <v>88800000</v>
      </c>
      <c r="AD2523" t="s">
        <v>177</v>
      </c>
      <c r="AE2523" t="s">
        <v>106</v>
      </c>
      <c r="AF2523" t="s">
        <v>89</v>
      </c>
      <c r="AG2523" t="s">
        <v>14246</v>
      </c>
      <c r="AH2523">
        <v>29206058</v>
      </c>
      <c r="AI2523" s="3">
        <v>1516963.95</v>
      </c>
      <c r="AJ2523" s="3">
        <v>1254759.6200000001</v>
      </c>
      <c r="AK2523" t="s">
        <v>91</v>
      </c>
      <c r="AL2523" t="s">
        <v>91</v>
      </c>
      <c r="AM2523" t="s">
        <v>91</v>
      </c>
      <c r="AN2523" t="s">
        <v>91</v>
      </c>
      <c r="AO2523" t="s">
        <v>91</v>
      </c>
      <c r="AP2523" t="s">
        <v>91</v>
      </c>
      <c r="AT2523" t="s">
        <v>18</v>
      </c>
    </row>
    <row r="2524" spans="2:46" x14ac:dyDescent="0.25">
      <c r="B2524">
        <v>31168535</v>
      </c>
      <c r="C2524" t="s">
        <v>108</v>
      </c>
      <c r="D2524" t="s">
        <v>655</v>
      </c>
      <c r="E2524">
        <v>0</v>
      </c>
      <c r="F2524" t="s">
        <v>452</v>
      </c>
      <c r="G2524" t="s">
        <v>14247</v>
      </c>
      <c r="H2524" s="1">
        <v>23015</v>
      </c>
      <c r="I2524" t="s">
        <v>14248</v>
      </c>
      <c r="J2524">
        <v>76001</v>
      </c>
      <c r="K2524" t="s">
        <v>329</v>
      </c>
      <c r="L2524">
        <v>76</v>
      </c>
      <c r="M2524" t="s">
        <v>330</v>
      </c>
      <c r="O2524">
        <v>3107015544</v>
      </c>
      <c r="P2524">
        <v>0</v>
      </c>
      <c r="T2524" t="s">
        <v>80</v>
      </c>
      <c r="U2524">
        <v>2022</v>
      </c>
      <c r="V2524" t="s">
        <v>1793</v>
      </c>
      <c r="W2524" t="s">
        <v>14249</v>
      </c>
      <c r="X2524" t="s">
        <v>14250</v>
      </c>
      <c r="Y2524" t="s">
        <v>1796</v>
      </c>
      <c r="Z2524" t="s">
        <v>103</v>
      </c>
      <c r="AA2524" t="s">
        <v>448</v>
      </c>
      <c r="AB2524" s="2">
        <f t="shared" si="39"/>
        <v>6.5024533073929955E-2</v>
      </c>
      <c r="AC2524" s="3">
        <v>51400000</v>
      </c>
      <c r="AD2524" t="s">
        <v>151</v>
      </c>
      <c r="AE2524" t="s">
        <v>139</v>
      </c>
      <c r="AF2524" t="s">
        <v>89</v>
      </c>
      <c r="AG2524">
        <v>0</v>
      </c>
      <c r="AH2524">
        <v>159837054</v>
      </c>
      <c r="AI2524" s="3">
        <v>3342261</v>
      </c>
      <c r="AJ2524" s="3">
        <v>2788622.78</v>
      </c>
      <c r="AK2524" t="s">
        <v>91</v>
      </c>
      <c r="AL2524" t="s">
        <v>91</v>
      </c>
      <c r="AM2524" t="s">
        <v>91</v>
      </c>
      <c r="AN2524" t="s">
        <v>91</v>
      </c>
      <c r="AO2524" t="s">
        <v>91</v>
      </c>
      <c r="AP2524" t="s">
        <v>91</v>
      </c>
      <c r="AT2524" t="s">
        <v>21</v>
      </c>
    </row>
    <row r="2525" spans="2:46" x14ac:dyDescent="0.25">
      <c r="B2525">
        <v>72205537</v>
      </c>
      <c r="C2525" t="s">
        <v>72</v>
      </c>
      <c r="D2525" t="s">
        <v>337</v>
      </c>
      <c r="E2525" t="s">
        <v>1459</v>
      </c>
      <c r="F2525" t="s">
        <v>1355</v>
      </c>
      <c r="G2525" t="s">
        <v>12063</v>
      </c>
      <c r="H2525" s="1">
        <v>27257</v>
      </c>
      <c r="I2525" t="s">
        <v>14251</v>
      </c>
      <c r="J2525">
        <v>0</v>
      </c>
      <c r="K2525" t="s">
        <v>78</v>
      </c>
      <c r="L2525">
        <v>25</v>
      </c>
      <c r="M2525" t="s">
        <v>78</v>
      </c>
      <c r="O2525">
        <v>3123872698</v>
      </c>
      <c r="P2525">
        <v>0</v>
      </c>
      <c r="T2525" t="s">
        <v>2075</v>
      </c>
      <c r="U2525">
        <v>2023</v>
      </c>
      <c r="V2525" t="s">
        <v>667</v>
      </c>
      <c r="W2525" t="s">
        <v>14252</v>
      </c>
      <c r="X2525" t="s">
        <v>14253</v>
      </c>
      <c r="Y2525" t="s">
        <v>670</v>
      </c>
      <c r="Z2525" t="s">
        <v>323</v>
      </c>
      <c r="AA2525" t="s">
        <v>570</v>
      </c>
      <c r="AB2525" s="2">
        <f t="shared" si="39"/>
        <v>2.7062569974554706E-2</v>
      </c>
      <c r="AC2525" s="3">
        <v>78600000</v>
      </c>
      <c r="AD2525" t="s">
        <v>123</v>
      </c>
      <c r="AE2525" t="s">
        <v>106</v>
      </c>
      <c r="AF2525" t="s">
        <v>89</v>
      </c>
      <c r="AG2525">
        <v>0</v>
      </c>
      <c r="AH2525">
        <v>159837947</v>
      </c>
      <c r="AI2525" s="3">
        <v>2127118</v>
      </c>
      <c r="AJ2525" s="3">
        <v>1767494.12</v>
      </c>
      <c r="AK2525" t="s">
        <v>91</v>
      </c>
      <c r="AL2525" t="s">
        <v>91</v>
      </c>
      <c r="AM2525" t="s">
        <v>91</v>
      </c>
      <c r="AN2525" t="s">
        <v>91</v>
      </c>
      <c r="AO2525" t="s">
        <v>91</v>
      </c>
      <c r="AP2525" t="s">
        <v>91</v>
      </c>
      <c r="AT2525" t="s">
        <v>21</v>
      </c>
    </row>
    <row r="2526" spans="2:46" x14ac:dyDescent="0.25">
      <c r="B2526">
        <v>73131978</v>
      </c>
      <c r="C2526" t="s">
        <v>72</v>
      </c>
      <c r="D2526" t="s">
        <v>462</v>
      </c>
      <c r="E2526" t="s">
        <v>224</v>
      </c>
      <c r="F2526" t="s">
        <v>4558</v>
      </c>
      <c r="G2526" t="s">
        <v>181</v>
      </c>
      <c r="H2526" s="1">
        <v>25007</v>
      </c>
      <c r="I2526" t="s">
        <v>14254</v>
      </c>
      <c r="J2526">
        <v>0</v>
      </c>
      <c r="K2526" t="s">
        <v>342</v>
      </c>
      <c r="L2526">
        <v>25</v>
      </c>
      <c r="M2526" t="s">
        <v>79</v>
      </c>
      <c r="O2526">
        <v>3166935938</v>
      </c>
      <c r="P2526">
        <v>3214637952</v>
      </c>
      <c r="T2526" t="s">
        <v>467</v>
      </c>
      <c r="U2526">
        <v>2022</v>
      </c>
      <c r="V2526" t="s">
        <v>14255</v>
      </c>
      <c r="W2526" t="s">
        <v>14256</v>
      </c>
      <c r="X2526" t="s">
        <v>14257</v>
      </c>
      <c r="Y2526" t="s">
        <v>14258</v>
      </c>
      <c r="Z2526" t="s">
        <v>85</v>
      </c>
      <c r="AA2526" t="s">
        <v>1351</v>
      </c>
      <c r="AB2526" s="2">
        <f t="shared" si="39"/>
        <v>1.1961491178965226E-2</v>
      </c>
      <c r="AC2526" s="3">
        <v>117900000</v>
      </c>
      <c r="AD2526" t="s">
        <v>177</v>
      </c>
      <c r="AE2526" t="s">
        <v>106</v>
      </c>
      <c r="AF2526" t="s">
        <v>89</v>
      </c>
      <c r="AG2526" t="s">
        <v>14259</v>
      </c>
      <c r="AH2526">
        <v>29188020</v>
      </c>
      <c r="AI2526" s="3">
        <v>1410259.81</v>
      </c>
      <c r="AJ2526" s="3">
        <v>1165092.28</v>
      </c>
      <c r="AK2526" t="s">
        <v>91</v>
      </c>
      <c r="AL2526" t="s">
        <v>91</v>
      </c>
      <c r="AM2526" t="s">
        <v>91</v>
      </c>
      <c r="AN2526" t="s">
        <v>91</v>
      </c>
      <c r="AO2526" t="s">
        <v>91</v>
      </c>
      <c r="AP2526" t="s">
        <v>91</v>
      </c>
      <c r="AT2526" t="s">
        <v>18</v>
      </c>
    </row>
    <row r="2527" spans="2:46" x14ac:dyDescent="0.25">
      <c r="B2527">
        <v>80123600</v>
      </c>
      <c r="C2527" t="s">
        <v>72</v>
      </c>
      <c r="D2527" t="s">
        <v>14260</v>
      </c>
      <c r="E2527">
        <v>0</v>
      </c>
      <c r="F2527" t="s">
        <v>352</v>
      </c>
      <c r="G2527" t="s">
        <v>1185</v>
      </c>
      <c r="H2527" s="1">
        <v>29804</v>
      </c>
      <c r="I2527" t="s">
        <v>14261</v>
      </c>
      <c r="J2527">
        <v>0</v>
      </c>
      <c r="K2527" t="s">
        <v>78</v>
      </c>
      <c r="L2527">
        <v>25</v>
      </c>
      <c r="M2527" t="s">
        <v>78</v>
      </c>
      <c r="O2527">
        <v>3168761394</v>
      </c>
      <c r="P2527">
        <v>0</v>
      </c>
      <c r="T2527" t="s">
        <v>731</v>
      </c>
      <c r="U2527">
        <v>2025</v>
      </c>
      <c r="V2527" t="s">
        <v>132</v>
      </c>
      <c r="W2527" t="s">
        <v>14262</v>
      </c>
      <c r="X2527" t="s">
        <v>14263</v>
      </c>
      <c r="Y2527" t="s">
        <v>135</v>
      </c>
      <c r="Z2527" t="s">
        <v>136</v>
      </c>
      <c r="AA2527" t="s">
        <v>137</v>
      </c>
      <c r="AB2527" s="2">
        <f t="shared" si="39"/>
        <v>2.266424971830986E-2</v>
      </c>
      <c r="AC2527" s="3">
        <v>71000000</v>
      </c>
      <c r="AD2527" t="s">
        <v>138</v>
      </c>
      <c r="AE2527" t="s">
        <v>139</v>
      </c>
      <c r="AF2527" t="s">
        <v>89</v>
      </c>
      <c r="AG2527" t="s">
        <v>14264</v>
      </c>
      <c r="AH2527">
        <v>29219764</v>
      </c>
      <c r="AI2527" s="3">
        <v>1609161.73</v>
      </c>
      <c r="AJ2527" s="3">
        <v>1332236.75</v>
      </c>
      <c r="AK2527" t="s">
        <v>91</v>
      </c>
      <c r="AL2527" t="s">
        <v>91</v>
      </c>
      <c r="AM2527" t="s">
        <v>91</v>
      </c>
      <c r="AN2527" t="s">
        <v>91</v>
      </c>
      <c r="AO2527" t="s">
        <v>91</v>
      </c>
      <c r="AP2527" t="s">
        <v>91</v>
      </c>
      <c r="AT2527" t="s">
        <v>18</v>
      </c>
    </row>
    <row r="2528" spans="2:46" x14ac:dyDescent="0.25">
      <c r="B2528">
        <v>1016006797</v>
      </c>
      <c r="C2528" t="s">
        <v>108</v>
      </c>
      <c r="D2528" t="s">
        <v>1558</v>
      </c>
      <c r="E2528" t="s">
        <v>4306</v>
      </c>
      <c r="F2528" t="s">
        <v>352</v>
      </c>
      <c r="G2528" t="s">
        <v>6674</v>
      </c>
      <c r="H2528" s="1">
        <v>32109</v>
      </c>
      <c r="I2528" t="s">
        <v>14265</v>
      </c>
      <c r="J2528">
        <v>0</v>
      </c>
      <c r="K2528" t="s">
        <v>78</v>
      </c>
      <c r="L2528">
        <v>25</v>
      </c>
      <c r="M2528" t="s">
        <v>78</v>
      </c>
      <c r="O2528">
        <v>3133553927</v>
      </c>
      <c r="P2528">
        <v>0</v>
      </c>
      <c r="T2528" t="s">
        <v>544</v>
      </c>
      <c r="U2528">
        <v>2015</v>
      </c>
      <c r="V2528" t="s">
        <v>425</v>
      </c>
      <c r="W2528" t="s">
        <v>14266</v>
      </c>
      <c r="X2528" t="s">
        <v>14267</v>
      </c>
      <c r="Y2528" t="s">
        <v>428</v>
      </c>
      <c r="Z2528" t="s">
        <v>210</v>
      </c>
      <c r="AA2528" t="s">
        <v>418</v>
      </c>
      <c r="AB2528" s="2">
        <f t="shared" si="39"/>
        <v>2.2604871116625312E-2</v>
      </c>
      <c r="AC2528" s="3">
        <v>201500000</v>
      </c>
      <c r="AD2528" t="s">
        <v>151</v>
      </c>
      <c r="AE2528" t="s">
        <v>212</v>
      </c>
      <c r="AF2528" t="s">
        <v>89</v>
      </c>
      <c r="AG2528" t="s">
        <v>14268</v>
      </c>
      <c r="AH2528">
        <v>29205528</v>
      </c>
      <c r="AI2528" s="3">
        <v>4554881.53</v>
      </c>
      <c r="AJ2528" s="3">
        <v>3807631.54</v>
      </c>
      <c r="AK2528" t="s">
        <v>91</v>
      </c>
      <c r="AL2528" t="s">
        <v>91</v>
      </c>
      <c r="AM2528" t="s">
        <v>91</v>
      </c>
      <c r="AN2528" t="s">
        <v>91</v>
      </c>
      <c r="AO2528" t="s">
        <v>91</v>
      </c>
      <c r="AP2528" t="s">
        <v>91</v>
      </c>
      <c r="AT2528" t="s">
        <v>20</v>
      </c>
    </row>
    <row r="2529" spans="2:46" x14ac:dyDescent="0.25">
      <c r="B2529">
        <v>71753316</v>
      </c>
      <c r="C2529" t="s">
        <v>72</v>
      </c>
      <c r="D2529" t="s">
        <v>338</v>
      </c>
      <c r="E2529">
        <v>0</v>
      </c>
      <c r="F2529" t="s">
        <v>664</v>
      </c>
      <c r="G2529" t="s">
        <v>2001</v>
      </c>
      <c r="H2529" s="1">
        <v>27422</v>
      </c>
      <c r="I2529" t="s">
        <v>14269</v>
      </c>
      <c r="J2529">
        <v>5001</v>
      </c>
      <c r="K2529" t="s">
        <v>114</v>
      </c>
      <c r="L2529">
        <v>5</v>
      </c>
      <c r="M2529" t="s">
        <v>115</v>
      </c>
      <c r="O2529">
        <v>3014671199</v>
      </c>
      <c r="P2529">
        <v>0</v>
      </c>
      <c r="T2529" t="s">
        <v>403</v>
      </c>
      <c r="U2529">
        <v>2022</v>
      </c>
      <c r="V2529" t="s">
        <v>14270</v>
      </c>
      <c r="W2529" t="s">
        <v>14271</v>
      </c>
      <c r="X2529" t="s">
        <v>14272</v>
      </c>
      <c r="Y2529" t="s">
        <v>14273</v>
      </c>
      <c r="Z2529" t="s">
        <v>121</v>
      </c>
      <c r="AA2529" t="s">
        <v>972</v>
      </c>
      <c r="AB2529" s="2">
        <f t="shared" si="39"/>
        <v>1.9393114215283485E-2</v>
      </c>
      <c r="AC2529" s="3">
        <v>121700000</v>
      </c>
      <c r="AD2529" t="s">
        <v>87</v>
      </c>
      <c r="AE2529" t="s">
        <v>106</v>
      </c>
      <c r="AF2529" t="s">
        <v>89</v>
      </c>
      <c r="AG2529" t="s">
        <v>14274</v>
      </c>
      <c r="AH2529">
        <v>159715576</v>
      </c>
      <c r="AI2529" s="3">
        <v>2360142</v>
      </c>
      <c r="AJ2529" s="3">
        <v>1963312.8</v>
      </c>
      <c r="AK2529" t="s">
        <v>91</v>
      </c>
      <c r="AL2529" t="s">
        <v>91</v>
      </c>
      <c r="AM2529" t="s">
        <v>91</v>
      </c>
      <c r="AN2529" t="s">
        <v>91</v>
      </c>
      <c r="AO2529" t="s">
        <v>91</v>
      </c>
      <c r="AP2529" t="s">
        <v>91</v>
      </c>
      <c r="AT2529" t="s">
        <v>18</v>
      </c>
    </row>
    <row r="2530" spans="2:46" x14ac:dyDescent="0.25">
      <c r="B2530">
        <v>42824810</v>
      </c>
      <c r="C2530" t="s">
        <v>108</v>
      </c>
      <c r="D2530" t="s">
        <v>2920</v>
      </c>
      <c r="E2530">
        <v>0</v>
      </c>
      <c r="F2530" t="s">
        <v>1402</v>
      </c>
      <c r="G2530" t="s">
        <v>14275</v>
      </c>
      <c r="H2530" s="1">
        <v>27466</v>
      </c>
      <c r="I2530" t="s">
        <v>14276</v>
      </c>
      <c r="J2530">
        <v>5001</v>
      </c>
      <c r="K2530" t="s">
        <v>114</v>
      </c>
      <c r="L2530">
        <v>5</v>
      </c>
      <c r="M2530" t="s">
        <v>115</v>
      </c>
      <c r="O2530">
        <v>3006744460</v>
      </c>
      <c r="P2530">
        <v>0</v>
      </c>
      <c r="T2530" t="s">
        <v>131</v>
      </c>
      <c r="U2530">
        <v>2020</v>
      </c>
      <c r="V2530" t="s">
        <v>6232</v>
      </c>
      <c r="W2530" t="s">
        <v>14277</v>
      </c>
      <c r="X2530" t="s">
        <v>14278</v>
      </c>
      <c r="Y2530" t="s">
        <v>6235</v>
      </c>
      <c r="Z2530" t="s">
        <v>358</v>
      </c>
      <c r="AA2530" t="s">
        <v>359</v>
      </c>
      <c r="AB2530" s="2">
        <f t="shared" si="39"/>
        <v>3.179189234650967E-2</v>
      </c>
      <c r="AC2530" s="3">
        <v>118900000</v>
      </c>
      <c r="AD2530" t="s">
        <v>177</v>
      </c>
      <c r="AE2530" t="s">
        <v>106</v>
      </c>
      <c r="AF2530" t="s">
        <v>89</v>
      </c>
      <c r="AG2530" t="s">
        <v>14279</v>
      </c>
      <c r="AH2530">
        <v>159824825</v>
      </c>
      <c r="AI2530" s="3">
        <v>3780056</v>
      </c>
      <c r="AJ2530" s="3">
        <v>3156518.05</v>
      </c>
      <c r="AK2530" t="s">
        <v>91</v>
      </c>
      <c r="AL2530" t="s">
        <v>91</v>
      </c>
      <c r="AM2530" t="s">
        <v>91</v>
      </c>
      <c r="AN2530" t="s">
        <v>91</v>
      </c>
      <c r="AO2530" t="s">
        <v>91</v>
      </c>
      <c r="AP2530" t="s">
        <v>91</v>
      </c>
      <c r="AT2530" t="s">
        <v>21</v>
      </c>
    </row>
    <row r="2531" spans="2:46" x14ac:dyDescent="0.25">
      <c r="B2531">
        <v>71218283</v>
      </c>
      <c r="C2531" t="s">
        <v>72</v>
      </c>
      <c r="D2531" t="s">
        <v>462</v>
      </c>
      <c r="E2531" t="s">
        <v>4066</v>
      </c>
      <c r="F2531" t="s">
        <v>640</v>
      </c>
      <c r="G2531" t="s">
        <v>3226</v>
      </c>
      <c r="H2531" s="1">
        <v>28972</v>
      </c>
      <c r="I2531" t="s">
        <v>14280</v>
      </c>
      <c r="J2531">
        <v>0</v>
      </c>
      <c r="K2531" t="s">
        <v>78</v>
      </c>
      <c r="L2531">
        <v>25</v>
      </c>
      <c r="M2531" t="s">
        <v>78</v>
      </c>
      <c r="O2531">
        <v>3208384844</v>
      </c>
      <c r="P2531">
        <v>0</v>
      </c>
      <c r="T2531" t="s">
        <v>159</v>
      </c>
      <c r="U2531">
        <v>2021</v>
      </c>
      <c r="V2531" t="s">
        <v>14281</v>
      </c>
      <c r="W2531" t="s">
        <v>14282</v>
      </c>
      <c r="X2531" t="s">
        <v>14283</v>
      </c>
      <c r="Y2531" t="s">
        <v>3527</v>
      </c>
      <c r="Z2531" t="s">
        <v>323</v>
      </c>
      <c r="AA2531" t="s">
        <v>3528</v>
      </c>
      <c r="AB2531" s="2">
        <f t="shared" si="39"/>
        <v>3.718741020793951E-2</v>
      </c>
      <c r="AC2531" s="3">
        <v>52900000</v>
      </c>
      <c r="AD2531" t="s">
        <v>105</v>
      </c>
      <c r="AE2531" t="s">
        <v>139</v>
      </c>
      <c r="AF2531" t="s">
        <v>89</v>
      </c>
      <c r="AG2531" t="s">
        <v>14284</v>
      </c>
      <c r="AH2531">
        <v>159902482</v>
      </c>
      <c r="AI2531" s="3">
        <v>1967214</v>
      </c>
      <c r="AJ2531" s="3">
        <v>1633120.75</v>
      </c>
      <c r="AK2531" t="s">
        <v>91</v>
      </c>
      <c r="AL2531" t="s">
        <v>91</v>
      </c>
      <c r="AM2531" t="s">
        <v>91</v>
      </c>
      <c r="AN2531" t="s">
        <v>91</v>
      </c>
      <c r="AO2531" t="s">
        <v>91</v>
      </c>
      <c r="AP2531" t="s">
        <v>91</v>
      </c>
      <c r="AT2531" t="s">
        <v>18</v>
      </c>
    </row>
    <row r="2532" spans="2:46" x14ac:dyDescent="0.25">
      <c r="B2532">
        <v>80763258</v>
      </c>
      <c r="C2532" t="s">
        <v>72</v>
      </c>
      <c r="D2532" t="s">
        <v>14285</v>
      </c>
      <c r="E2532" t="s">
        <v>508</v>
      </c>
      <c r="F2532" t="s">
        <v>411</v>
      </c>
      <c r="G2532" t="s">
        <v>3378</v>
      </c>
      <c r="H2532" s="1">
        <v>30589</v>
      </c>
      <c r="I2532" t="s">
        <v>14286</v>
      </c>
      <c r="J2532">
        <v>0</v>
      </c>
      <c r="K2532" t="s">
        <v>78</v>
      </c>
      <c r="L2532">
        <v>25</v>
      </c>
      <c r="M2532" t="s">
        <v>78</v>
      </c>
      <c r="O2532">
        <v>3012066179</v>
      </c>
      <c r="P2532">
        <v>0</v>
      </c>
      <c r="T2532" t="s">
        <v>544</v>
      </c>
      <c r="U2532">
        <v>2018</v>
      </c>
      <c r="V2532" t="s">
        <v>4892</v>
      </c>
      <c r="W2532" t="s">
        <v>14287</v>
      </c>
      <c r="X2532" t="s">
        <v>14288</v>
      </c>
      <c r="Y2532" t="s">
        <v>4895</v>
      </c>
      <c r="Z2532" t="s">
        <v>164</v>
      </c>
      <c r="AA2532" t="s">
        <v>507</v>
      </c>
      <c r="AB2532" s="2">
        <f t="shared" si="39"/>
        <v>2.8433254716981132E-2</v>
      </c>
      <c r="AC2532" s="3">
        <v>42400000</v>
      </c>
      <c r="AD2532" t="s">
        <v>151</v>
      </c>
      <c r="AE2532" t="s">
        <v>139</v>
      </c>
      <c r="AF2532" t="s">
        <v>89</v>
      </c>
      <c r="AG2532" t="s">
        <v>14289</v>
      </c>
      <c r="AH2532">
        <v>159760939</v>
      </c>
      <c r="AI2532" s="3">
        <v>1205570</v>
      </c>
      <c r="AJ2532" s="3">
        <v>993083.82</v>
      </c>
      <c r="AK2532" t="s">
        <v>91</v>
      </c>
      <c r="AL2532" t="s">
        <v>91</v>
      </c>
      <c r="AM2532" t="s">
        <v>91</v>
      </c>
      <c r="AN2532" t="s">
        <v>91</v>
      </c>
      <c r="AO2532" t="s">
        <v>91</v>
      </c>
      <c r="AP2532" t="s">
        <v>91</v>
      </c>
      <c r="AT2532" t="s">
        <v>18</v>
      </c>
    </row>
    <row r="2533" spans="2:46" x14ac:dyDescent="0.25">
      <c r="B2533">
        <v>3255689</v>
      </c>
      <c r="C2533" t="s">
        <v>72</v>
      </c>
      <c r="D2533" t="s">
        <v>14290</v>
      </c>
      <c r="E2533">
        <v>0</v>
      </c>
      <c r="F2533" t="s">
        <v>3131</v>
      </c>
      <c r="G2533" t="s">
        <v>2317</v>
      </c>
      <c r="H2533" s="1">
        <v>24306</v>
      </c>
      <c r="I2533" t="s">
        <v>14291</v>
      </c>
      <c r="J2533">
        <v>5001</v>
      </c>
      <c r="K2533" t="s">
        <v>114</v>
      </c>
      <c r="L2533">
        <v>5</v>
      </c>
      <c r="M2533" t="s">
        <v>115</v>
      </c>
      <c r="O2533">
        <v>3157504465</v>
      </c>
      <c r="P2533">
        <v>3148878086</v>
      </c>
      <c r="T2533" t="s">
        <v>371</v>
      </c>
      <c r="U2533">
        <v>2022</v>
      </c>
      <c r="V2533" t="s">
        <v>2076</v>
      </c>
      <c r="W2533" t="s">
        <v>14292</v>
      </c>
      <c r="X2533" t="s">
        <v>14293</v>
      </c>
      <c r="Y2533" t="s">
        <v>2079</v>
      </c>
      <c r="Z2533" t="s">
        <v>164</v>
      </c>
      <c r="AA2533" t="s">
        <v>507</v>
      </c>
      <c r="AB2533" s="2">
        <f t="shared" si="39"/>
        <v>2.9289883945841394E-2</v>
      </c>
      <c r="AC2533" s="3">
        <v>51700000</v>
      </c>
      <c r="AD2533" t="s">
        <v>151</v>
      </c>
      <c r="AE2533" t="s">
        <v>139</v>
      </c>
      <c r="AF2533" t="s">
        <v>89</v>
      </c>
      <c r="AG2533" t="s">
        <v>14294</v>
      </c>
      <c r="AH2533">
        <v>29220322</v>
      </c>
      <c r="AI2533" s="3">
        <v>1514287</v>
      </c>
      <c r="AJ2533" s="3">
        <v>1252510.08</v>
      </c>
      <c r="AK2533" t="s">
        <v>91</v>
      </c>
      <c r="AL2533" t="s">
        <v>91</v>
      </c>
      <c r="AM2533" t="s">
        <v>91</v>
      </c>
      <c r="AN2533" t="s">
        <v>91</v>
      </c>
      <c r="AO2533" t="s">
        <v>91</v>
      </c>
      <c r="AP2533" t="s">
        <v>91</v>
      </c>
      <c r="AT2533" t="s">
        <v>18</v>
      </c>
    </row>
    <row r="2534" spans="2:46" x14ac:dyDescent="0.25">
      <c r="B2534">
        <v>11303485</v>
      </c>
      <c r="C2534" t="s">
        <v>72</v>
      </c>
      <c r="D2534" t="s">
        <v>248</v>
      </c>
      <c r="E2534" t="s">
        <v>236</v>
      </c>
      <c r="F2534" t="s">
        <v>1568</v>
      </c>
      <c r="G2534" t="s">
        <v>9411</v>
      </c>
      <c r="H2534" s="1">
        <v>21842</v>
      </c>
      <c r="I2534" t="s">
        <v>14295</v>
      </c>
      <c r="J2534">
        <v>25307</v>
      </c>
      <c r="K2534" t="s">
        <v>2509</v>
      </c>
      <c r="L2534">
        <v>25</v>
      </c>
      <c r="M2534" t="s">
        <v>79</v>
      </c>
      <c r="O2534">
        <v>3143350950</v>
      </c>
      <c r="P2534">
        <v>0</v>
      </c>
      <c r="T2534" t="s">
        <v>424</v>
      </c>
      <c r="U2534">
        <v>2017</v>
      </c>
      <c r="V2534" t="s">
        <v>4151</v>
      </c>
      <c r="W2534" t="s">
        <v>14296</v>
      </c>
      <c r="X2534" t="s">
        <v>14297</v>
      </c>
      <c r="Y2534" t="s">
        <v>4154</v>
      </c>
      <c r="Z2534" t="s">
        <v>164</v>
      </c>
      <c r="AA2534" t="s">
        <v>189</v>
      </c>
      <c r="AB2534" s="2">
        <f t="shared" si="39"/>
        <v>2.2612145454545454E-2</v>
      </c>
      <c r="AC2534" s="3">
        <v>55000000</v>
      </c>
      <c r="AD2534" t="s">
        <v>151</v>
      </c>
      <c r="AE2534" t="s">
        <v>88</v>
      </c>
      <c r="AF2534" t="s">
        <v>89</v>
      </c>
      <c r="AG2534" t="s">
        <v>14298</v>
      </c>
      <c r="AH2534">
        <v>159744493</v>
      </c>
      <c r="AI2534" s="3">
        <v>1243668</v>
      </c>
      <c r="AJ2534" s="3">
        <v>1025099.03</v>
      </c>
      <c r="AK2534" t="s">
        <v>91</v>
      </c>
      <c r="AL2534" t="s">
        <v>91</v>
      </c>
      <c r="AM2534" t="s">
        <v>91</v>
      </c>
      <c r="AN2534" t="s">
        <v>91</v>
      </c>
      <c r="AO2534" t="s">
        <v>91</v>
      </c>
      <c r="AP2534" t="s">
        <v>91</v>
      </c>
      <c r="AT2534" t="s">
        <v>18</v>
      </c>
    </row>
    <row r="2535" spans="2:46" x14ac:dyDescent="0.25">
      <c r="B2535">
        <v>6112028</v>
      </c>
      <c r="C2535" t="s">
        <v>72</v>
      </c>
      <c r="D2535" t="s">
        <v>1598</v>
      </c>
      <c r="E2535" t="s">
        <v>451</v>
      </c>
      <c r="F2535" t="s">
        <v>3267</v>
      </c>
      <c r="G2535" t="s">
        <v>4314</v>
      </c>
      <c r="H2535" s="1">
        <v>25842</v>
      </c>
      <c r="I2535" t="s">
        <v>14299</v>
      </c>
      <c r="J2535">
        <v>66001</v>
      </c>
      <c r="K2535" t="s">
        <v>986</v>
      </c>
      <c r="L2535">
        <v>66</v>
      </c>
      <c r="M2535" t="s">
        <v>987</v>
      </c>
      <c r="O2535">
        <v>3153555389</v>
      </c>
      <c r="P2535">
        <v>0</v>
      </c>
      <c r="T2535" t="s">
        <v>750</v>
      </c>
      <c r="U2535">
        <v>2018</v>
      </c>
      <c r="V2535" t="s">
        <v>1753</v>
      </c>
      <c r="W2535" t="s">
        <v>14300</v>
      </c>
      <c r="X2535" t="s">
        <v>14301</v>
      </c>
      <c r="Y2535" t="s">
        <v>1756</v>
      </c>
      <c r="Z2535" t="s">
        <v>164</v>
      </c>
      <c r="AA2535" t="s">
        <v>654</v>
      </c>
      <c r="AB2535" s="2">
        <f t="shared" si="39"/>
        <v>3.1806597011494249E-2</v>
      </c>
      <c r="AC2535" s="3">
        <v>43500000</v>
      </c>
      <c r="AD2535" t="s">
        <v>87</v>
      </c>
      <c r="AE2535" t="s">
        <v>139</v>
      </c>
      <c r="AF2535" t="s">
        <v>89</v>
      </c>
      <c r="AG2535" t="s">
        <v>14302</v>
      </c>
      <c r="AH2535">
        <v>29202062</v>
      </c>
      <c r="AI2535" s="3">
        <v>1383586.97</v>
      </c>
      <c r="AJ2535" s="3">
        <v>1142678.1299999999</v>
      </c>
      <c r="AK2535" t="s">
        <v>91</v>
      </c>
      <c r="AL2535" t="s">
        <v>91</v>
      </c>
      <c r="AM2535" t="s">
        <v>91</v>
      </c>
      <c r="AN2535" t="s">
        <v>91</v>
      </c>
      <c r="AO2535" t="s">
        <v>91</v>
      </c>
      <c r="AP2535" t="s">
        <v>91</v>
      </c>
      <c r="AT2535" t="s">
        <v>18</v>
      </c>
    </row>
    <row r="2536" spans="2:46" x14ac:dyDescent="0.25">
      <c r="B2536">
        <v>74241084</v>
      </c>
      <c r="C2536" t="s">
        <v>72</v>
      </c>
      <c r="D2536" t="s">
        <v>464</v>
      </c>
      <c r="E2536" t="s">
        <v>125</v>
      </c>
      <c r="F2536" t="s">
        <v>529</v>
      </c>
      <c r="G2536" t="s">
        <v>11017</v>
      </c>
      <c r="H2536" s="1">
        <v>24108</v>
      </c>
      <c r="I2536" t="s">
        <v>14303</v>
      </c>
      <c r="J2536">
        <v>0</v>
      </c>
      <c r="K2536" t="s">
        <v>78</v>
      </c>
      <c r="L2536">
        <v>25</v>
      </c>
      <c r="M2536" t="s">
        <v>78</v>
      </c>
      <c r="O2536">
        <v>3152928073</v>
      </c>
      <c r="P2536">
        <v>3229457815</v>
      </c>
      <c r="T2536" t="s">
        <v>585</v>
      </c>
      <c r="U2536">
        <v>2021</v>
      </c>
      <c r="V2536" t="s">
        <v>10096</v>
      </c>
      <c r="W2536" t="s">
        <v>14304</v>
      </c>
      <c r="X2536" t="s">
        <v>14305</v>
      </c>
      <c r="Y2536" t="s">
        <v>10099</v>
      </c>
      <c r="Z2536" t="s">
        <v>210</v>
      </c>
      <c r="AA2536" t="s">
        <v>838</v>
      </c>
      <c r="AB2536" s="2">
        <f t="shared" si="39"/>
        <v>1.7509584569732936E-2</v>
      </c>
      <c r="AC2536" s="3">
        <v>168500000</v>
      </c>
      <c r="AD2536" t="s">
        <v>151</v>
      </c>
      <c r="AE2536" t="s">
        <v>88</v>
      </c>
      <c r="AF2536" t="s">
        <v>89</v>
      </c>
      <c r="AG2536" t="s">
        <v>14306</v>
      </c>
      <c r="AH2536">
        <v>159895468</v>
      </c>
      <c r="AI2536" s="3">
        <v>2950365</v>
      </c>
      <c r="AJ2536" s="3">
        <v>2459298.73</v>
      </c>
      <c r="AK2536" t="s">
        <v>91</v>
      </c>
      <c r="AL2536" t="s">
        <v>91</v>
      </c>
      <c r="AM2536" t="s">
        <v>91</v>
      </c>
      <c r="AN2536" t="s">
        <v>91</v>
      </c>
      <c r="AO2536" t="s">
        <v>91</v>
      </c>
      <c r="AP2536" t="s">
        <v>91</v>
      </c>
      <c r="AT2536" t="s">
        <v>18</v>
      </c>
    </row>
    <row r="2537" spans="2:46" x14ac:dyDescent="0.25">
      <c r="B2537">
        <v>43736033</v>
      </c>
      <c r="C2537" t="s">
        <v>108</v>
      </c>
      <c r="D2537" t="s">
        <v>2587</v>
      </c>
      <c r="E2537">
        <v>0</v>
      </c>
      <c r="F2537" t="s">
        <v>2280</v>
      </c>
      <c r="G2537" t="s">
        <v>1215</v>
      </c>
      <c r="H2537" s="1">
        <v>26545</v>
      </c>
      <c r="I2537" t="s">
        <v>14307</v>
      </c>
      <c r="J2537">
        <v>5001</v>
      </c>
      <c r="K2537" t="s">
        <v>114</v>
      </c>
      <c r="L2537">
        <v>5</v>
      </c>
      <c r="M2537" t="s">
        <v>115</v>
      </c>
      <c r="O2537">
        <v>3128866643</v>
      </c>
      <c r="P2537">
        <v>3147990450</v>
      </c>
      <c r="T2537" t="s">
        <v>6716</v>
      </c>
      <c r="U2537">
        <v>2022</v>
      </c>
      <c r="V2537" t="s">
        <v>14308</v>
      </c>
      <c r="W2537" t="s">
        <v>14309</v>
      </c>
      <c r="X2537" t="s">
        <v>14310</v>
      </c>
      <c r="Y2537" t="s">
        <v>14311</v>
      </c>
      <c r="Z2537" t="s">
        <v>210</v>
      </c>
      <c r="AA2537" t="s">
        <v>287</v>
      </c>
      <c r="AB2537" s="2">
        <f t="shared" si="39"/>
        <v>3.0603028169014085E-2</v>
      </c>
      <c r="AC2537" s="3">
        <v>184600000</v>
      </c>
      <c r="AD2537" t="s">
        <v>123</v>
      </c>
      <c r="AE2537" t="s">
        <v>212</v>
      </c>
      <c r="AF2537" t="s">
        <v>89</v>
      </c>
      <c r="AG2537" t="s">
        <v>14312</v>
      </c>
      <c r="AH2537">
        <v>159833984</v>
      </c>
      <c r="AI2537" s="3">
        <v>5649319</v>
      </c>
      <c r="AJ2537" s="3">
        <v>4727327.01</v>
      </c>
      <c r="AK2537" t="s">
        <v>91</v>
      </c>
      <c r="AL2537" t="s">
        <v>91</v>
      </c>
      <c r="AM2537" t="s">
        <v>91</v>
      </c>
      <c r="AN2537" t="s">
        <v>91</v>
      </c>
      <c r="AO2537" t="s">
        <v>91</v>
      </c>
      <c r="AP2537" t="s">
        <v>91</v>
      </c>
      <c r="AT2537" t="s">
        <v>21</v>
      </c>
    </row>
    <row r="2538" spans="2:46" x14ac:dyDescent="0.25">
      <c r="B2538">
        <v>8461640</v>
      </c>
      <c r="C2538" t="s">
        <v>72</v>
      </c>
      <c r="D2538" t="s">
        <v>338</v>
      </c>
      <c r="E2538" t="s">
        <v>125</v>
      </c>
      <c r="F2538" t="s">
        <v>3522</v>
      </c>
      <c r="G2538" t="s">
        <v>773</v>
      </c>
      <c r="H2538" s="1">
        <v>25038</v>
      </c>
      <c r="I2538" t="s">
        <v>14313</v>
      </c>
      <c r="J2538">
        <v>5266</v>
      </c>
      <c r="K2538" t="s">
        <v>228</v>
      </c>
      <c r="L2538">
        <v>5</v>
      </c>
      <c r="M2538" t="s">
        <v>115</v>
      </c>
      <c r="O2538">
        <v>3108358341</v>
      </c>
      <c r="P2538">
        <v>3148300232</v>
      </c>
      <c r="T2538" t="s">
        <v>184</v>
      </c>
      <c r="U2538">
        <v>2023</v>
      </c>
      <c r="V2538" t="s">
        <v>14314</v>
      </c>
      <c r="W2538" t="s">
        <v>14315</v>
      </c>
      <c r="X2538" t="s">
        <v>14316</v>
      </c>
      <c r="Y2538" t="s">
        <v>14317</v>
      </c>
      <c r="Z2538" t="s">
        <v>121</v>
      </c>
      <c r="AA2538" t="s">
        <v>122</v>
      </c>
      <c r="AB2538" s="2">
        <f t="shared" si="39"/>
        <v>2.2592287360890303E-2</v>
      </c>
      <c r="AC2538" s="3">
        <v>125800000</v>
      </c>
      <c r="AD2538" t="s">
        <v>87</v>
      </c>
      <c r="AE2538" t="s">
        <v>106</v>
      </c>
      <c r="AF2538" t="s">
        <v>89</v>
      </c>
      <c r="AG2538" t="s">
        <v>14318</v>
      </c>
      <c r="AH2538">
        <v>29216008</v>
      </c>
      <c r="AI2538" s="3">
        <v>2842109.75</v>
      </c>
      <c r="AJ2538" s="3">
        <v>2368327.52</v>
      </c>
      <c r="AK2538" t="s">
        <v>91</v>
      </c>
      <c r="AL2538" t="s">
        <v>91</v>
      </c>
      <c r="AM2538" t="s">
        <v>91</v>
      </c>
      <c r="AN2538" t="s">
        <v>91</v>
      </c>
      <c r="AO2538" t="s">
        <v>91</v>
      </c>
      <c r="AP2538" t="s">
        <v>91</v>
      </c>
      <c r="AT2538" t="s">
        <v>20</v>
      </c>
    </row>
    <row r="2539" spans="2:46" x14ac:dyDescent="0.25">
      <c r="B2539">
        <v>41394824</v>
      </c>
      <c r="C2539" t="s">
        <v>108</v>
      </c>
      <c r="D2539" t="s">
        <v>109</v>
      </c>
      <c r="E2539" t="s">
        <v>573</v>
      </c>
      <c r="F2539" t="s">
        <v>1568</v>
      </c>
      <c r="G2539" t="s">
        <v>14319</v>
      </c>
      <c r="H2539" s="1">
        <v>17537</v>
      </c>
      <c r="I2539" t="s">
        <v>14320</v>
      </c>
      <c r="J2539">
        <v>15001</v>
      </c>
      <c r="K2539" t="s">
        <v>1800</v>
      </c>
      <c r="L2539">
        <v>15</v>
      </c>
      <c r="M2539" t="s">
        <v>793</v>
      </c>
      <c r="O2539">
        <v>3005530118</v>
      </c>
      <c r="P2539">
        <v>0</v>
      </c>
      <c r="T2539" t="s">
        <v>494</v>
      </c>
      <c r="U2539">
        <v>2022</v>
      </c>
      <c r="V2539" t="s">
        <v>5969</v>
      </c>
      <c r="W2539" t="s">
        <v>14321</v>
      </c>
      <c r="X2539" t="s">
        <v>14322</v>
      </c>
      <c r="Y2539" t="s">
        <v>5972</v>
      </c>
      <c r="Z2539" t="s">
        <v>311</v>
      </c>
      <c r="AA2539" t="s">
        <v>1548</v>
      </c>
      <c r="AB2539" s="2">
        <f t="shared" si="39"/>
        <v>1.7841222091656873E-2</v>
      </c>
      <c r="AC2539" s="3">
        <v>85100000</v>
      </c>
      <c r="AD2539" t="s">
        <v>123</v>
      </c>
      <c r="AE2539" t="s">
        <v>106</v>
      </c>
      <c r="AF2539" t="s">
        <v>89</v>
      </c>
      <c r="AG2539" t="s">
        <v>14323</v>
      </c>
      <c r="AH2539">
        <v>159832203</v>
      </c>
      <c r="AI2539" s="3">
        <v>1518288</v>
      </c>
      <c r="AJ2539" s="3">
        <v>1255872.22</v>
      </c>
      <c r="AK2539" t="s">
        <v>91</v>
      </c>
      <c r="AL2539" t="s">
        <v>91</v>
      </c>
      <c r="AM2539" t="s">
        <v>91</v>
      </c>
      <c r="AN2539" t="s">
        <v>91</v>
      </c>
      <c r="AO2539" t="s">
        <v>91</v>
      </c>
      <c r="AP2539" t="s">
        <v>91</v>
      </c>
      <c r="AT2539" t="s">
        <v>18</v>
      </c>
    </row>
    <row r="2540" spans="2:46" x14ac:dyDescent="0.25">
      <c r="B2540">
        <v>52876655</v>
      </c>
      <c r="C2540" t="s">
        <v>108</v>
      </c>
      <c r="D2540" t="s">
        <v>5412</v>
      </c>
      <c r="E2540" t="s">
        <v>109</v>
      </c>
      <c r="F2540" t="s">
        <v>14324</v>
      </c>
      <c r="G2540" t="s">
        <v>4936</v>
      </c>
      <c r="H2540" s="1">
        <v>30372</v>
      </c>
      <c r="I2540" t="s">
        <v>14325</v>
      </c>
      <c r="J2540">
        <v>76001</v>
      </c>
      <c r="K2540" t="s">
        <v>329</v>
      </c>
      <c r="L2540">
        <v>76</v>
      </c>
      <c r="M2540" t="s">
        <v>330</v>
      </c>
      <c r="O2540">
        <v>3127222627</v>
      </c>
      <c r="P2540">
        <v>3175730387</v>
      </c>
      <c r="T2540" t="s">
        <v>424</v>
      </c>
      <c r="U2540">
        <v>2017</v>
      </c>
      <c r="V2540" t="s">
        <v>3690</v>
      </c>
      <c r="W2540" t="s">
        <v>14326</v>
      </c>
      <c r="X2540" t="s">
        <v>14327</v>
      </c>
      <c r="Y2540" t="s">
        <v>3693</v>
      </c>
      <c r="Z2540" t="s">
        <v>164</v>
      </c>
      <c r="AA2540" t="s">
        <v>189</v>
      </c>
      <c r="AB2540" s="2">
        <f t="shared" si="39"/>
        <v>3.0717743902439025E-2</v>
      </c>
      <c r="AC2540" s="3">
        <v>49200000</v>
      </c>
      <c r="AD2540" t="s">
        <v>87</v>
      </c>
      <c r="AE2540" t="s">
        <v>106</v>
      </c>
      <c r="AF2540" t="s">
        <v>89</v>
      </c>
      <c r="AG2540">
        <v>0</v>
      </c>
      <c r="AH2540">
        <v>159709589</v>
      </c>
      <c r="AI2540" s="3">
        <v>1511313</v>
      </c>
      <c r="AJ2540" s="3">
        <v>1250011.03</v>
      </c>
      <c r="AK2540" t="s">
        <v>91</v>
      </c>
      <c r="AL2540" t="s">
        <v>91</v>
      </c>
      <c r="AM2540" t="s">
        <v>91</v>
      </c>
      <c r="AN2540" t="s">
        <v>91</v>
      </c>
      <c r="AO2540" t="s">
        <v>91</v>
      </c>
      <c r="AP2540" t="s">
        <v>91</v>
      </c>
      <c r="AT2540" t="s">
        <v>18</v>
      </c>
    </row>
    <row r="2541" spans="2:46" x14ac:dyDescent="0.25">
      <c r="B2541">
        <v>7711911</v>
      </c>
      <c r="C2541" t="s">
        <v>72</v>
      </c>
      <c r="D2541" t="s">
        <v>225</v>
      </c>
      <c r="E2541" t="s">
        <v>236</v>
      </c>
      <c r="F2541" t="s">
        <v>4403</v>
      </c>
      <c r="G2541" t="s">
        <v>12484</v>
      </c>
      <c r="H2541" s="1">
        <v>28997</v>
      </c>
      <c r="I2541" t="s">
        <v>14328</v>
      </c>
      <c r="J2541">
        <v>41001</v>
      </c>
      <c r="K2541" t="s">
        <v>280</v>
      </c>
      <c r="L2541">
        <v>41</v>
      </c>
      <c r="M2541" t="s">
        <v>281</v>
      </c>
      <c r="O2541">
        <v>3173312150</v>
      </c>
      <c r="P2541">
        <v>3133727450</v>
      </c>
      <c r="T2541" t="s">
        <v>1780</v>
      </c>
      <c r="U2541">
        <v>2020</v>
      </c>
      <c r="V2541" t="s">
        <v>9276</v>
      </c>
      <c r="W2541" t="s">
        <v>14329</v>
      </c>
      <c r="X2541" t="s">
        <v>14330</v>
      </c>
      <c r="Y2541" t="s">
        <v>9279</v>
      </c>
      <c r="Z2541" t="s">
        <v>210</v>
      </c>
      <c r="AA2541" t="s">
        <v>1279</v>
      </c>
      <c r="AB2541" s="2">
        <f t="shared" si="39"/>
        <v>1.6412452198852772E-2</v>
      </c>
      <c r="AC2541" s="3">
        <v>209200000</v>
      </c>
      <c r="AD2541" t="s">
        <v>105</v>
      </c>
      <c r="AE2541" t="s">
        <v>212</v>
      </c>
      <c r="AF2541" t="s">
        <v>89</v>
      </c>
      <c r="AG2541" t="s">
        <v>14331</v>
      </c>
      <c r="AH2541">
        <v>159836002</v>
      </c>
      <c r="AI2541" s="3">
        <v>3433485</v>
      </c>
      <c r="AJ2541" s="3">
        <v>2865281.13</v>
      </c>
      <c r="AK2541" t="s">
        <v>91</v>
      </c>
      <c r="AL2541" t="s">
        <v>91</v>
      </c>
      <c r="AM2541" t="s">
        <v>91</v>
      </c>
      <c r="AN2541" t="s">
        <v>91</v>
      </c>
      <c r="AO2541" t="s">
        <v>91</v>
      </c>
      <c r="AP2541" t="s">
        <v>91</v>
      </c>
      <c r="AT2541" t="s">
        <v>18</v>
      </c>
    </row>
    <row r="2542" spans="2:46" x14ac:dyDescent="0.25">
      <c r="B2542">
        <v>32781266</v>
      </c>
      <c r="C2542" t="s">
        <v>108</v>
      </c>
      <c r="D2542" t="s">
        <v>259</v>
      </c>
      <c r="E2542" t="s">
        <v>1292</v>
      </c>
      <c r="F2542" t="s">
        <v>352</v>
      </c>
      <c r="G2542" t="s">
        <v>3652</v>
      </c>
      <c r="H2542" s="1">
        <v>27515</v>
      </c>
      <c r="I2542" t="s">
        <v>14332</v>
      </c>
      <c r="J2542">
        <v>0</v>
      </c>
      <c r="K2542" t="s">
        <v>157</v>
      </c>
      <c r="L2542">
        <v>8</v>
      </c>
      <c r="M2542" t="s">
        <v>158</v>
      </c>
      <c r="O2542">
        <v>3004101762</v>
      </c>
      <c r="P2542">
        <v>3002401075</v>
      </c>
      <c r="T2542" t="s">
        <v>666</v>
      </c>
      <c r="U2542">
        <v>2017</v>
      </c>
      <c r="V2542" t="s">
        <v>4144</v>
      </c>
      <c r="W2542" t="s">
        <v>14333</v>
      </c>
      <c r="X2542" t="s">
        <v>14334</v>
      </c>
      <c r="Y2542" t="s">
        <v>4147</v>
      </c>
      <c r="Z2542" t="s">
        <v>164</v>
      </c>
      <c r="AA2542" t="s">
        <v>507</v>
      </c>
      <c r="AB2542" s="2">
        <f t="shared" si="39"/>
        <v>3.6512185522788204E-2</v>
      </c>
      <c r="AC2542" s="3">
        <v>37300000</v>
      </c>
      <c r="AD2542" t="s">
        <v>105</v>
      </c>
      <c r="AE2542" t="s">
        <v>139</v>
      </c>
      <c r="AF2542" t="s">
        <v>89</v>
      </c>
      <c r="AG2542" t="s">
        <v>14335</v>
      </c>
      <c r="AH2542">
        <v>29191288</v>
      </c>
      <c r="AI2542" s="3">
        <v>1361904.52</v>
      </c>
      <c r="AJ2542" s="3">
        <v>1124457.58</v>
      </c>
      <c r="AK2542" t="s">
        <v>91</v>
      </c>
      <c r="AL2542" t="s">
        <v>91</v>
      </c>
      <c r="AM2542" t="s">
        <v>91</v>
      </c>
      <c r="AN2542" t="s">
        <v>91</v>
      </c>
      <c r="AO2542" t="s">
        <v>91</v>
      </c>
      <c r="AP2542" t="s">
        <v>91</v>
      </c>
      <c r="AT2542" t="s">
        <v>18</v>
      </c>
    </row>
    <row r="2543" spans="2:46" x14ac:dyDescent="0.25">
      <c r="B2543">
        <v>34981641</v>
      </c>
      <c r="C2543" t="s">
        <v>108</v>
      </c>
      <c r="D2543" t="s">
        <v>259</v>
      </c>
      <c r="E2543" t="s">
        <v>301</v>
      </c>
      <c r="F2543" t="s">
        <v>14336</v>
      </c>
      <c r="G2543" t="s">
        <v>14337</v>
      </c>
      <c r="H2543" s="1">
        <v>23200</v>
      </c>
      <c r="I2543" t="s">
        <v>14338</v>
      </c>
      <c r="J2543">
        <v>0</v>
      </c>
      <c r="K2543" t="s">
        <v>157</v>
      </c>
      <c r="L2543">
        <v>8</v>
      </c>
      <c r="M2543" t="s">
        <v>158</v>
      </c>
      <c r="O2543">
        <v>3016844315</v>
      </c>
      <c r="P2543">
        <v>3242273334</v>
      </c>
      <c r="T2543" t="s">
        <v>293</v>
      </c>
      <c r="U2543">
        <v>2018</v>
      </c>
      <c r="V2543" t="s">
        <v>2396</v>
      </c>
      <c r="W2543" t="s">
        <v>14339</v>
      </c>
      <c r="X2543" t="s">
        <v>14340</v>
      </c>
      <c r="Y2543" t="s">
        <v>2399</v>
      </c>
      <c r="Z2543" t="s">
        <v>164</v>
      </c>
      <c r="AA2543" t="s">
        <v>855</v>
      </c>
      <c r="AB2543" s="2">
        <f t="shared" si="39"/>
        <v>2.3150497190082647E-2</v>
      </c>
      <c r="AC2543" s="3">
        <v>60500000</v>
      </c>
      <c r="AD2543" t="s">
        <v>123</v>
      </c>
      <c r="AE2543" t="s">
        <v>106</v>
      </c>
      <c r="AF2543" t="s">
        <v>89</v>
      </c>
      <c r="AG2543" t="s">
        <v>14341</v>
      </c>
      <c r="AH2543">
        <v>29191232</v>
      </c>
      <c r="AI2543" s="3">
        <v>1400605.08</v>
      </c>
      <c r="AJ2543" s="3">
        <v>1156979.06</v>
      </c>
      <c r="AK2543" t="s">
        <v>91</v>
      </c>
      <c r="AL2543" t="s">
        <v>91</v>
      </c>
      <c r="AM2543" t="s">
        <v>91</v>
      </c>
      <c r="AN2543" t="s">
        <v>91</v>
      </c>
      <c r="AO2543" t="s">
        <v>91</v>
      </c>
      <c r="AP2543" t="s">
        <v>91</v>
      </c>
      <c r="AT2543" t="s">
        <v>18</v>
      </c>
    </row>
    <row r="2544" spans="2:46" x14ac:dyDescent="0.25">
      <c r="B2544">
        <v>32528089</v>
      </c>
      <c r="C2544" t="s">
        <v>108</v>
      </c>
      <c r="D2544" t="s">
        <v>672</v>
      </c>
      <c r="E2544" t="s">
        <v>1888</v>
      </c>
      <c r="F2544" t="s">
        <v>840</v>
      </c>
      <c r="G2544" t="s">
        <v>3461</v>
      </c>
      <c r="H2544" s="1">
        <v>19948</v>
      </c>
      <c r="I2544" t="s">
        <v>14342</v>
      </c>
      <c r="J2544">
        <v>5001</v>
      </c>
      <c r="K2544" t="s">
        <v>114</v>
      </c>
      <c r="L2544">
        <v>5</v>
      </c>
      <c r="M2544" t="s">
        <v>115</v>
      </c>
      <c r="O2544">
        <v>3155436282</v>
      </c>
      <c r="P2544">
        <v>3155083600</v>
      </c>
      <c r="T2544" t="s">
        <v>403</v>
      </c>
      <c r="U2544">
        <v>2019</v>
      </c>
      <c r="V2544" t="s">
        <v>3707</v>
      </c>
      <c r="W2544" t="s">
        <v>14343</v>
      </c>
      <c r="X2544" t="s">
        <v>14344</v>
      </c>
      <c r="Y2544" t="s">
        <v>3710</v>
      </c>
      <c r="Z2544" t="s">
        <v>103</v>
      </c>
      <c r="AA2544" t="s">
        <v>2836</v>
      </c>
      <c r="AB2544" s="2">
        <f t="shared" si="39"/>
        <v>3.8260905511811022E-2</v>
      </c>
      <c r="AC2544" s="3">
        <v>101600000</v>
      </c>
      <c r="AD2544" t="s">
        <v>87</v>
      </c>
      <c r="AE2544" t="s">
        <v>212</v>
      </c>
      <c r="AF2544" t="s">
        <v>89</v>
      </c>
      <c r="AG2544" t="s">
        <v>14345</v>
      </c>
      <c r="AH2544">
        <v>159948447</v>
      </c>
      <c r="AI2544" s="3">
        <v>3887308</v>
      </c>
      <c r="AJ2544" s="3">
        <v>3246644.97</v>
      </c>
      <c r="AK2544" t="s">
        <v>91</v>
      </c>
      <c r="AL2544" t="s">
        <v>91</v>
      </c>
      <c r="AM2544" t="s">
        <v>91</v>
      </c>
      <c r="AN2544" t="s">
        <v>91</v>
      </c>
      <c r="AO2544" t="s">
        <v>91</v>
      </c>
      <c r="AP2544" t="s">
        <v>91</v>
      </c>
      <c r="AT2544" t="s">
        <v>21</v>
      </c>
    </row>
    <row r="2545" spans="2:46" x14ac:dyDescent="0.25">
      <c r="B2545">
        <v>51818038</v>
      </c>
      <c r="C2545" t="s">
        <v>108</v>
      </c>
      <c r="D2545" t="s">
        <v>14346</v>
      </c>
      <c r="E2545" t="s">
        <v>6610</v>
      </c>
      <c r="F2545" t="s">
        <v>7311</v>
      </c>
      <c r="G2545" t="s">
        <v>1267</v>
      </c>
      <c r="H2545" s="1">
        <v>24145</v>
      </c>
      <c r="I2545" t="s">
        <v>14347</v>
      </c>
      <c r="J2545">
        <v>0</v>
      </c>
      <c r="K2545" t="s">
        <v>78</v>
      </c>
      <c r="L2545">
        <v>25</v>
      </c>
      <c r="M2545" t="s">
        <v>78</v>
      </c>
      <c r="O2545">
        <v>3158034777</v>
      </c>
      <c r="P2545">
        <v>0</v>
      </c>
      <c r="T2545" t="s">
        <v>241</v>
      </c>
      <c r="U2545">
        <v>2021</v>
      </c>
      <c r="V2545" t="s">
        <v>14348</v>
      </c>
      <c r="W2545" t="s">
        <v>14349</v>
      </c>
      <c r="X2545" t="s">
        <v>14350</v>
      </c>
      <c r="Y2545" t="s">
        <v>14351</v>
      </c>
      <c r="Z2545" t="s">
        <v>376</v>
      </c>
      <c r="AA2545" t="s">
        <v>6272</v>
      </c>
      <c r="AB2545" s="2">
        <f t="shared" si="39"/>
        <v>3.3005968917389661E-2</v>
      </c>
      <c r="AC2545" s="3">
        <v>265100000</v>
      </c>
      <c r="AD2545" t="s">
        <v>177</v>
      </c>
      <c r="AE2545" t="s">
        <v>106</v>
      </c>
      <c r="AF2545" t="s">
        <v>89</v>
      </c>
      <c r="AG2545" t="s">
        <v>14352</v>
      </c>
      <c r="AH2545">
        <v>29219180</v>
      </c>
      <c r="AI2545" s="3">
        <v>8749882.3599999994</v>
      </c>
      <c r="AJ2545" s="3">
        <v>7332842.3200000003</v>
      </c>
      <c r="AK2545" t="s">
        <v>91</v>
      </c>
      <c r="AL2545" t="s">
        <v>91</v>
      </c>
      <c r="AM2545" t="s">
        <v>91</v>
      </c>
      <c r="AN2545" t="s">
        <v>91</v>
      </c>
      <c r="AO2545" t="s">
        <v>91</v>
      </c>
      <c r="AP2545" t="s">
        <v>91</v>
      </c>
      <c r="AT2545" t="s">
        <v>21</v>
      </c>
    </row>
    <row r="2546" spans="2:46" x14ac:dyDescent="0.25">
      <c r="B2546">
        <v>1064787409</v>
      </c>
      <c r="C2546" t="s">
        <v>72</v>
      </c>
      <c r="D2546" t="s">
        <v>14353</v>
      </c>
      <c r="E2546">
        <v>0</v>
      </c>
      <c r="F2546" t="s">
        <v>1604</v>
      </c>
      <c r="G2546" t="s">
        <v>1568</v>
      </c>
      <c r="H2546" s="1">
        <v>31714</v>
      </c>
      <c r="I2546" t="s">
        <v>14354</v>
      </c>
      <c r="J2546">
        <v>20060</v>
      </c>
      <c r="K2546" t="s">
        <v>14355</v>
      </c>
      <c r="L2546">
        <v>20</v>
      </c>
      <c r="M2546" t="s">
        <v>1598</v>
      </c>
      <c r="O2546">
        <v>3205092738</v>
      </c>
      <c r="P2546">
        <v>3004137500</v>
      </c>
      <c r="T2546" t="s">
        <v>116</v>
      </c>
      <c r="U2546">
        <v>2017</v>
      </c>
      <c r="V2546" t="s">
        <v>14356</v>
      </c>
      <c r="W2546" t="s">
        <v>14357</v>
      </c>
      <c r="X2546" t="s">
        <v>14358</v>
      </c>
      <c r="Y2546" t="s">
        <v>14359</v>
      </c>
      <c r="Z2546" t="s">
        <v>136</v>
      </c>
      <c r="AA2546" t="s">
        <v>4312</v>
      </c>
      <c r="AB2546" s="2">
        <f t="shared" si="39"/>
        <v>3.3048922305764408E-2</v>
      </c>
      <c r="AC2546" s="3">
        <v>39900000</v>
      </c>
      <c r="AD2546" t="s">
        <v>810</v>
      </c>
      <c r="AE2546" t="s">
        <v>139</v>
      </c>
      <c r="AF2546" t="s">
        <v>89</v>
      </c>
      <c r="AG2546" t="s">
        <v>14360</v>
      </c>
      <c r="AH2546">
        <v>159909295</v>
      </c>
      <c r="AI2546" s="3">
        <v>1318652</v>
      </c>
      <c r="AJ2546" s="3">
        <v>1088110.82</v>
      </c>
      <c r="AK2546" t="s">
        <v>91</v>
      </c>
      <c r="AL2546" t="s">
        <v>91</v>
      </c>
      <c r="AM2546" t="s">
        <v>91</v>
      </c>
      <c r="AN2546" t="s">
        <v>91</v>
      </c>
      <c r="AO2546" t="s">
        <v>91</v>
      </c>
      <c r="AP2546" t="s">
        <v>91</v>
      </c>
      <c r="AT2546" t="s">
        <v>18</v>
      </c>
    </row>
    <row r="2547" spans="2:46" x14ac:dyDescent="0.25">
      <c r="B2547">
        <v>43097848</v>
      </c>
      <c r="C2547" t="s">
        <v>108</v>
      </c>
      <c r="D2547" t="s">
        <v>655</v>
      </c>
      <c r="E2547" t="s">
        <v>109</v>
      </c>
      <c r="F2547" t="s">
        <v>2089</v>
      </c>
      <c r="G2547" t="s">
        <v>1284</v>
      </c>
      <c r="H2547" s="1">
        <v>23800</v>
      </c>
      <c r="I2547" t="s">
        <v>14361</v>
      </c>
      <c r="J2547">
        <v>5001</v>
      </c>
      <c r="K2547" t="s">
        <v>114</v>
      </c>
      <c r="L2547">
        <v>5</v>
      </c>
      <c r="M2547" t="s">
        <v>115</v>
      </c>
      <c r="O2547">
        <v>3173917654</v>
      </c>
      <c r="P2547">
        <v>0</v>
      </c>
      <c r="T2547" t="s">
        <v>731</v>
      </c>
      <c r="U2547">
        <v>2015</v>
      </c>
      <c r="V2547" t="s">
        <v>14362</v>
      </c>
      <c r="W2547" t="s">
        <v>14363</v>
      </c>
      <c r="X2547" t="s">
        <v>14364</v>
      </c>
      <c r="Y2547" t="s">
        <v>14365</v>
      </c>
      <c r="Z2547" t="s">
        <v>459</v>
      </c>
      <c r="AA2547" t="s">
        <v>14366</v>
      </c>
      <c r="AB2547" s="2">
        <f t="shared" si="39"/>
        <v>4.9336403785488959E-2</v>
      </c>
      <c r="AC2547" s="3">
        <v>31700000</v>
      </c>
      <c r="AD2547" t="s">
        <v>87</v>
      </c>
      <c r="AE2547" t="s">
        <v>139</v>
      </c>
      <c r="AF2547" t="s">
        <v>89</v>
      </c>
      <c r="AG2547" t="s">
        <v>14367</v>
      </c>
      <c r="AH2547">
        <v>159715007</v>
      </c>
      <c r="AI2547" s="3">
        <v>1563964</v>
      </c>
      <c r="AJ2547" s="3">
        <v>1294255.3899999999</v>
      </c>
      <c r="AK2547" t="s">
        <v>91</v>
      </c>
      <c r="AL2547" t="s">
        <v>91</v>
      </c>
      <c r="AM2547" t="s">
        <v>91</v>
      </c>
      <c r="AN2547" t="s">
        <v>91</v>
      </c>
      <c r="AO2547" t="s">
        <v>91</v>
      </c>
      <c r="AP2547" t="s">
        <v>91</v>
      </c>
      <c r="AT2547" t="s">
        <v>21</v>
      </c>
    </row>
    <row r="2548" spans="2:46" x14ac:dyDescent="0.25">
      <c r="B2548">
        <v>73071276</v>
      </c>
      <c r="C2548" t="s">
        <v>72</v>
      </c>
      <c r="D2548" t="s">
        <v>124</v>
      </c>
      <c r="E2548" t="s">
        <v>2316</v>
      </c>
      <c r="F2548" t="s">
        <v>14368</v>
      </c>
      <c r="G2548" t="s">
        <v>3472</v>
      </c>
      <c r="H2548" s="1">
        <v>21397</v>
      </c>
      <c r="I2548" t="s">
        <v>14369</v>
      </c>
      <c r="J2548">
        <v>0</v>
      </c>
      <c r="K2548" t="s">
        <v>157</v>
      </c>
      <c r="L2548">
        <v>8</v>
      </c>
      <c r="M2548" t="s">
        <v>158</v>
      </c>
      <c r="O2548">
        <v>3008164111</v>
      </c>
      <c r="P2548">
        <v>0</v>
      </c>
      <c r="T2548" t="s">
        <v>633</v>
      </c>
      <c r="U2548">
        <v>2020</v>
      </c>
      <c r="V2548" t="s">
        <v>6634</v>
      </c>
      <c r="W2548" t="s">
        <v>14370</v>
      </c>
      <c r="X2548" t="s">
        <v>14371</v>
      </c>
      <c r="Y2548" t="s">
        <v>6637</v>
      </c>
      <c r="Z2548" t="s">
        <v>311</v>
      </c>
      <c r="AA2548" t="s">
        <v>6638</v>
      </c>
      <c r="AB2548" s="2">
        <f t="shared" si="39"/>
        <v>4.0681936026936025E-2</v>
      </c>
      <c r="AC2548" s="3">
        <v>59400000</v>
      </c>
      <c r="AD2548" t="s">
        <v>177</v>
      </c>
      <c r="AE2548" t="s">
        <v>139</v>
      </c>
      <c r="AF2548" t="s">
        <v>89</v>
      </c>
      <c r="AG2548">
        <v>0</v>
      </c>
      <c r="AH2548">
        <v>159716656</v>
      </c>
      <c r="AI2548" s="3">
        <v>2416507</v>
      </c>
      <c r="AJ2548" s="3">
        <v>2010678.42</v>
      </c>
      <c r="AK2548" t="s">
        <v>91</v>
      </c>
      <c r="AL2548" t="s">
        <v>91</v>
      </c>
      <c r="AM2548" t="s">
        <v>91</v>
      </c>
      <c r="AN2548" t="s">
        <v>91</v>
      </c>
      <c r="AO2548" t="s">
        <v>91</v>
      </c>
      <c r="AP2548" t="s">
        <v>91</v>
      </c>
      <c r="AT2548" t="s">
        <v>21</v>
      </c>
    </row>
    <row r="2549" spans="2:46" x14ac:dyDescent="0.25">
      <c r="B2549">
        <v>80734179</v>
      </c>
      <c r="C2549" t="s">
        <v>72</v>
      </c>
      <c r="D2549" t="s">
        <v>1382</v>
      </c>
      <c r="E2549" t="s">
        <v>7316</v>
      </c>
      <c r="F2549" t="s">
        <v>14372</v>
      </c>
      <c r="G2549" t="s">
        <v>5386</v>
      </c>
      <c r="H2549" s="1">
        <v>30229</v>
      </c>
      <c r="I2549" t="s">
        <v>14373</v>
      </c>
      <c r="J2549">
        <v>0</v>
      </c>
      <c r="K2549" t="s">
        <v>78</v>
      </c>
      <c r="L2549">
        <v>25</v>
      </c>
      <c r="M2549" t="s">
        <v>78</v>
      </c>
      <c r="O2549">
        <v>3114776273</v>
      </c>
      <c r="P2549">
        <v>0</v>
      </c>
      <c r="T2549" t="s">
        <v>544</v>
      </c>
      <c r="U2549">
        <v>2012</v>
      </c>
      <c r="V2549" t="s">
        <v>8286</v>
      </c>
      <c r="W2549" t="s">
        <v>14374</v>
      </c>
      <c r="X2549" t="s">
        <v>14375</v>
      </c>
      <c r="Y2549" t="s">
        <v>8288</v>
      </c>
      <c r="Z2549" t="s">
        <v>3792</v>
      </c>
      <c r="AA2549" t="s">
        <v>3793</v>
      </c>
      <c r="AB2549" s="2">
        <f t="shared" si="39"/>
        <v>3.7451159793814436E-2</v>
      </c>
      <c r="AC2549" s="3">
        <v>38800000</v>
      </c>
      <c r="AD2549" t="s">
        <v>123</v>
      </c>
      <c r="AE2549" t="s">
        <v>106</v>
      </c>
      <c r="AF2549" t="s">
        <v>89</v>
      </c>
      <c r="AG2549" t="s">
        <v>14376</v>
      </c>
      <c r="AH2549">
        <v>159812568</v>
      </c>
      <c r="AI2549" s="3">
        <v>1453105</v>
      </c>
      <c r="AJ2549" s="3">
        <v>1201096.54</v>
      </c>
      <c r="AK2549" t="s">
        <v>91</v>
      </c>
      <c r="AL2549" t="s">
        <v>91</v>
      </c>
      <c r="AM2549" t="s">
        <v>91</v>
      </c>
      <c r="AN2549" t="s">
        <v>91</v>
      </c>
      <c r="AO2549" t="s">
        <v>91</v>
      </c>
      <c r="AP2549" t="s">
        <v>91</v>
      </c>
      <c r="AT2549" t="s">
        <v>18</v>
      </c>
    </row>
    <row r="2550" spans="2:46" x14ac:dyDescent="0.25">
      <c r="B2550">
        <v>79359031</v>
      </c>
      <c r="C2550" t="s">
        <v>72</v>
      </c>
      <c r="D2550" t="s">
        <v>7907</v>
      </c>
      <c r="E2550" t="s">
        <v>1573</v>
      </c>
      <c r="F2550" t="s">
        <v>1131</v>
      </c>
      <c r="G2550">
        <v>0</v>
      </c>
      <c r="H2550" s="1">
        <v>24059</v>
      </c>
      <c r="I2550" t="s">
        <v>14377</v>
      </c>
      <c r="J2550">
        <v>0</v>
      </c>
      <c r="K2550" t="s">
        <v>78</v>
      </c>
      <c r="L2550">
        <v>25</v>
      </c>
      <c r="M2550" t="s">
        <v>78</v>
      </c>
      <c r="O2550">
        <v>3194599836</v>
      </c>
      <c r="P2550">
        <v>3198599836</v>
      </c>
      <c r="T2550" t="s">
        <v>205</v>
      </c>
      <c r="U2550">
        <v>2020</v>
      </c>
      <c r="V2550" t="s">
        <v>5328</v>
      </c>
      <c r="W2550" t="s">
        <v>14378</v>
      </c>
      <c r="X2550" t="s">
        <v>14379</v>
      </c>
      <c r="Y2550" t="s">
        <v>5331</v>
      </c>
      <c r="Z2550" t="s">
        <v>164</v>
      </c>
      <c r="AA2550" t="s">
        <v>654</v>
      </c>
      <c r="AB2550" s="2">
        <f t="shared" si="39"/>
        <v>2.4227465069860281E-2</v>
      </c>
      <c r="AC2550" s="3">
        <v>50100000</v>
      </c>
      <c r="AD2550" t="s">
        <v>105</v>
      </c>
      <c r="AE2550" t="s">
        <v>139</v>
      </c>
      <c r="AF2550" t="s">
        <v>89</v>
      </c>
      <c r="AG2550" t="s">
        <v>14380</v>
      </c>
      <c r="AH2550">
        <v>159889583</v>
      </c>
      <c r="AI2550" s="3">
        <v>1213796</v>
      </c>
      <c r="AJ2550" s="3">
        <v>999996.91</v>
      </c>
      <c r="AK2550" t="s">
        <v>91</v>
      </c>
      <c r="AL2550" t="s">
        <v>91</v>
      </c>
      <c r="AM2550" t="s">
        <v>91</v>
      </c>
      <c r="AN2550" t="s">
        <v>91</v>
      </c>
      <c r="AO2550" t="s">
        <v>91</v>
      </c>
      <c r="AP2550" t="s">
        <v>91</v>
      </c>
      <c r="AT2550" t="s">
        <v>18</v>
      </c>
    </row>
    <row r="2551" spans="2:46" x14ac:dyDescent="0.25">
      <c r="B2551">
        <v>7474614</v>
      </c>
      <c r="C2551" t="s">
        <v>72</v>
      </c>
      <c r="D2551" t="s">
        <v>993</v>
      </c>
      <c r="E2551" t="s">
        <v>464</v>
      </c>
      <c r="F2551" t="s">
        <v>10013</v>
      </c>
      <c r="G2551" t="s">
        <v>14381</v>
      </c>
      <c r="H2551" s="1">
        <v>19039</v>
      </c>
      <c r="I2551" t="s">
        <v>14382</v>
      </c>
      <c r="J2551">
        <v>8638</v>
      </c>
      <c r="K2551" t="s">
        <v>4447</v>
      </c>
      <c r="L2551">
        <v>8</v>
      </c>
      <c r="M2551" t="s">
        <v>158</v>
      </c>
      <c r="O2551">
        <v>3103639095</v>
      </c>
      <c r="P2551">
        <v>0</v>
      </c>
      <c r="T2551" t="s">
        <v>116</v>
      </c>
      <c r="U2551">
        <v>2020</v>
      </c>
      <c r="V2551" t="s">
        <v>1386</v>
      </c>
      <c r="W2551" t="s">
        <v>14383</v>
      </c>
      <c r="X2551" t="s">
        <v>14384</v>
      </c>
      <c r="Y2551" t="s">
        <v>1389</v>
      </c>
      <c r="Z2551" t="s">
        <v>164</v>
      </c>
      <c r="AA2551" t="s">
        <v>165</v>
      </c>
      <c r="AB2551" s="2">
        <f t="shared" si="39"/>
        <v>3.09920796460177E-2</v>
      </c>
      <c r="AC2551" s="3">
        <v>45200000</v>
      </c>
      <c r="AD2551" t="s">
        <v>123</v>
      </c>
      <c r="AE2551" t="s">
        <v>139</v>
      </c>
      <c r="AF2551" t="s">
        <v>89</v>
      </c>
      <c r="AG2551" t="s">
        <v>14385</v>
      </c>
      <c r="AH2551">
        <v>159829310</v>
      </c>
      <c r="AI2551" s="3">
        <v>1400842</v>
      </c>
      <c r="AJ2551" s="3">
        <v>1157178.29</v>
      </c>
      <c r="AK2551" t="s">
        <v>91</v>
      </c>
      <c r="AL2551" t="s">
        <v>91</v>
      </c>
      <c r="AM2551" t="s">
        <v>91</v>
      </c>
      <c r="AN2551" t="s">
        <v>91</v>
      </c>
      <c r="AO2551" t="s">
        <v>91</v>
      </c>
      <c r="AP2551" t="s">
        <v>91</v>
      </c>
      <c r="AT2551" t="s">
        <v>18</v>
      </c>
    </row>
    <row r="2552" spans="2:46" x14ac:dyDescent="0.25">
      <c r="B2552">
        <v>19486836</v>
      </c>
      <c r="C2552" t="s">
        <v>72</v>
      </c>
      <c r="D2552" t="s">
        <v>248</v>
      </c>
      <c r="E2552" t="s">
        <v>14386</v>
      </c>
      <c r="F2552" t="s">
        <v>12280</v>
      </c>
      <c r="G2552">
        <v>0</v>
      </c>
      <c r="H2552" s="1">
        <v>22695</v>
      </c>
      <c r="I2552" t="s">
        <v>14387</v>
      </c>
      <c r="J2552">
        <v>0</v>
      </c>
      <c r="K2552" t="s">
        <v>78</v>
      </c>
      <c r="L2552">
        <v>25</v>
      </c>
      <c r="M2552" t="s">
        <v>78</v>
      </c>
      <c r="O2552">
        <v>3114445575</v>
      </c>
      <c r="P2552">
        <v>0</v>
      </c>
      <c r="T2552" t="s">
        <v>576</v>
      </c>
      <c r="U2552">
        <v>2017</v>
      </c>
      <c r="V2552" t="s">
        <v>12039</v>
      </c>
      <c r="W2552" t="s">
        <v>14388</v>
      </c>
      <c r="X2552" t="s">
        <v>14389</v>
      </c>
      <c r="Y2552" t="s">
        <v>12042</v>
      </c>
      <c r="Z2552" t="s">
        <v>85</v>
      </c>
      <c r="AA2552" t="s">
        <v>638</v>
      </c>
      <c r="AB2552" s="2">
        <f t="shared" si="39"/>
        <v>2.9803734177215189E-2</v>
      </c>
      <c r="AC2552" s="3">
        <v>47400000</v>
      </c>
      <c r="AD2552" t="s">
        <v>151</v>
      </c>
      <c r="AE2552" t="s">
        <v>106</v>
      </c>
      <c r="AF2552" t="s">
        <v>89</v>
      </c>
      <c r="AG2552" t="s">
        <v>14390</v>
      </c>
      <c r="AH2552">
        <v>159832058</v>
      </c>
      <c r="AI2552" s="3">
        <v>1412697</v>
      </c>
      <c r="AJ2552" s="3">
        <v>1167140.48</v>
      </c>
      <c r="AK2552" t="s">
        <v>91</v>
      </c>
      <c r="AL2552" t="s">
        <v>91</v>
      </c>
      <c r="AM2552" t="s">
        <v>91</v>
      </c>
      <c r="AN2552" t="s">
        <v>91</v>
      </c>
      <c r="AO2552" t="s">
        <v>91</v>
      </c>
      <c r="AP2552" t="s">
        <v>91</v>
      </c>
      <c r="AT2552" t="s">
        <v>18</v>
      </c>
    </row>
    <row r="2553" spans="2:46" x14ac:dyDescent="0.25">
      <c r="B2553">
        <v>30239819</v>
      </c>
      <c r="C2553" t="s">
        <v>108</v>
      </c>
      <c r="D2553" t="s">
        <v>179</v>
      </c>
      <c r="E2553" t="s">
        <v>1184</v>
      </c>
      <c r="F2553" t="s">
        <v>303</v>
      </c>
      <c r="G2553" t="s">
        <v>2611</v>
      </c>
      <c r="H2553" s="1">
        <v>30770</v>
      </c>
      <c r="I2553" t="s">
        <v>14391</v>
      </c>
      <c r="J2553">
        <v>17001</v>
      </c>
      <c r="K2553" t="s">
        <v>476</v>
      </c>
      <c r="L2553">
        <v>17</v>
      </c>
      <c r="M2553" t="s">
        <v>477</v>
      </c>
      <c r="O2553">
        <v>3137001864</v>
      </c>
      <c r="P2553">
        <v>0</v>
      </c>
      <c r="T2553" t="s">
        <v>585</v>
      </c>
      <c r="U2553">
        <v>2020</v>
      </c>
      <c r="V2553" t="s">
        <v>444</v>
      </c>
      <c r="W2553" t="s">
        <v>14392</v>
      </c>
      <c r="X2553" t="s">
        <v>14393</v>
      </c>
      <c r="Y2553" t="s">
        <v>447</v>
      </c>
      <c r="Z2553" t="s">
        <v>103</v>
      </c>
      <c r="AA2553" t="s">
        <v>448</v>
      </c>
      <c r="AB2553" s="2">
        <f t="shared" si="39"/>
        <v>3.7011629955947138E-2</v>
      </c>
      <c r="AC2553" s="3">
        <v>45400000</v>
      </c>
      <c r="AD2553" t="s">
        <v>105</v>
      </c>
      <c r="AE2553" t="s">
        <v>139</v>
      </c>
      <c r="AF2553" t="s">
        <v>89</v>
      </c>
      <c r="AG2553" t="s">
        <v>14394</v>
      </c>
      <c r="AH2553">
        <v>159763478</v>
      </c>
      <c r="AI2553" s="3">
        <v>1680328</v>
      </c>
      <c r="AJ2553" s="3">
        <v>1392040.54</v>
      </c>
      <c r="AK2553" t="s">
        <v>91</v>
      </c>
      <c r="AL2553" t="s">
        <v>91</v>
      </c>
      <c r="AM2553" t="s">
        <v>91</v>
      </c>
      <c r="AN2553" t="s">
        <v>91</v>
      </c>
      <c r="AO2553" t="s">
        <v>91</v>
      </c>
      <c r="AP2553" t="s">
        <v>91</v>
      </c>
      <c r="AT2553" t="s">
        <v>18</v>
      </c>
    </row>
    <row r="2554" spans="2:46" x14ac:dyDescent="0.25">
      <c r="B2554">
        <v>19297331</v>
      </c>
      <c r="C2554" t="s">
        <v>72</v>
      </c>
      <c r="D2554" t="s">
        <v>248</v>
      </c>
      <c r="E2554" t="s">
        <v>167</v>
      </c>
      <c r="F2554" t="s">
        <v>76</v>
      </c>
      <c r="G2554" t="s">
        <v>3319</v>
      </c>
      <c r="H2554" s="1">
        <v>21325</v>
      </c>
      <c r="I2554" t="s">
        <v>14395</v>
      </c>
      <c r="J2554">
        <v>0</v>
      </c>
      <c r="K2554" t="s">
        <v>157</v>
      </c>
      <c r="L2554">
        <v>8</v>
      </c>
      <c r="M2554" t="s">
        <v>158</v>
      </c>
      <c r="O2554">
        <v>3103610644</v>
      </c>
      <c r="P2554">
        <v>3183948573</v>
      </c>
      <c r="T2554" t="s">
        <v>467</v>
      </c>
      <c r="U2554">
        <v>2017</v>
      </c>
      <c r="V2554" t="s">
        <v>3517</v>
      </c>
      <c r="W2554" t="s">
        <v>14396</v>
      </c>
      <c r="X2554" t="s">
        <v>14397</v>
      </c>
      <c r="Y2554" t="s">
        <v>3520</v>
      </c>
      <c r="Z2554" t="s">
        <v>164</v>
      </c>
      <c r="AA2554" t="s">
        <v>165</v>
      </c>
      <c r="AB2554" s="2">
        <f t="shared" si="39"/>
        <v>3.2650731070496083E-2</v>
      </c>
      <c r="AC2554" s="3">
        <v>38300000</v>
      </c>
      <c r="AD2554" t="s">
        <v>151</v>
      </c>
      <c r="AE2554" t="s">
        <v>139</v>
      </c>
      <c r="AF2554" t="s">
        <v>89</v>
      </c>
      <c r="AG2554" t="s">
        <v>14398</v>
      </c>
      <c r="AH2554">
        <v>159837620</v>
      </c>
      <c r="AI2554" s="3">
        <v>1250523</v>
      </c>
      <c r="AJ2554" s="3">
        <v>1030859.42</v>
      </c>
      <c r="AK2554" t="s">
        <v>91</v>
      </c>
      <c r="AL2554" t="s">
        <v>91</v>
      </c>
      <c r="AM2554" t="s">
        <v>91</v>
      </c>
      <c r="AN2554" t="s">
        <v>91</v>
      </c>
      <c r="AO2554" t="s">
        <v>91</v>
      </c>
      <c r="AP2554" t="s">
        <v>91</v>
      </c>
      <c r="AT2554" t="s">
        <v>18</v>
      </c>
    </row>
    <row r="2555" spans="2:46" x14ac:dyDescent="0.25">
      <c r="B2555">
        <v>13715362</v>
      </c>
      <c r="C2555" t="s">
        <v>72</v>
      </c>
      <c r="D2555" t="s">
        <v>268</v>
      </c>
      <c r="E2555" t="s">
        <v>419</v>
      </c>
      <c r="F2555" t="s">
        <v>381</v>
      </c>
      <c r="G2555" t="s">
        <v>303</v>
      </c>
      <c r="H2555" s="1">
        <v>28835</v>
      </c>
      <c r="I2555" t="s">
        <v>14399</v>
      </c>
      <c r="J2555">
        <v>0</v>
      </c>
      <c r="K2555" t="s">
        <v>10563</v>
      </c>
      <c r="L2555">
        <v>25</v>
      </c>
      <c r="M2555" t="s">
        <v>79</v>
      </c>
      <c r="O2555">
        <v>3507091472</v>
      </c>
      <c r="P2555">
        <v>3163290564</v>
      </c>
      <c r="T2555" t="s">
        <v>293</v>
      </c>
      <c r="U2555">
        <v>2019</v>
      </c>
      <c r="V2555" t="s">
        <v>5694</v>
      </c>
      <c r="W2555" t="s">
        <v>14400</v>
      </c>
      <c r="X2555" t="s">
        <v>14401</v>
      </c>
      <c r="Y2555" t="s">
        <v>5697</v>
      </c>
      <c r="Z2555" t="s">
        <v>85</v>
      </c>
      <c r="AA2555" t="s">
        <v>2782</v>
      </c>
      <c r="AB2555" s="2">
        <f t="shared" si="39"/>
        <v>2.6229257379636939E-2</v>
      </c>
      <c r="AC2555" s="3">
        <v>126700000</v>
      </c>
      <c r="AD2555" t="s">
        <v>151</v>
      </c>
      <c r="AE2555" t="s">
        <v>212</v>
      </c>
      <c r="AF2555" t="s">
        <v>89</v>
      </c>
      <c r="AG2555" t="s">
        <v>14402</v>
      </c>
      <c r="AH2555">
        <v>29212402</v>
      </c>
      <c r="AI2555" s="3">
        <v>3323246.91</v>
      </c>
      <c r="AJ2555" s="3">
        <v>2772644.46</v>
      </c>
      <c r="AK2555" t="s">
        <v>91</v>
      </c>
      <c r="AL2555" t="s">
        <v>91</v>
      </c>
      <c r="AM2555" t="s">
        <v>91</v>
      </c>
      <c r="AN2555" t="s">
        <v>91</v>
      </c>
      <c r="AO2555" t="s">
        <v>91</v>
      </c>
      <c r="AP2555" t="s">
        <v>91</v>
      </c>
      <c r="AT2555" t="s">
        <v>21</v>
      </c>
    </row>
    <row r="2556" spans="2:46" x14ac:dyDescent="0.25">
      <c r="B2556">
        <v>91296803</v>
      </c>
      <c r="C2556" t="s">
        <v>72</v>
      </c>
      <c r="D2556" t="s">
        <v>224</v>
      </c>
      <c r="E2556" t="s">
        <v>1656</v>
      </c>
      <c r="F2556" t="s">
        <v>14403</v>
      </c>
      <c r="G2556" t="s">
        <v>1131</v>
      </c>
      <c r="H2556" s="1">
        <v>27111</v>
      </c>
      <c r="I2556" t="s">
        <v>14404</v>
      </c>
      <c r="J2556">
        <v>68276</v>
      </c>
      <c r="K2556" t="s">
        <v>1067</v>
      </c>
      <c r="L2556">
        <v>68</v>
      </c>
      <c r="M2556" t="s">
        <v>146</v>
      </c>
      <c r="O2556">
        <v>3153763792</v>
      </c>
      <c r="P2556">
        <v>0</v>
      </c>
      <c r="T2556" t="s">
        <v>116</v>
      </c>
      <c r="U2556">
        <v>2021</v>
      </c>
      <c r="V2556" t="s">
        <v>14405</v>
      </c>
      <c r="W2556" t="s">
        <v>14406</v>
      </c>
      <c r="X2556" t="s">
        <v>14407</v>
      </c>
      <c r="Y2556" t="s">
        <v>14408</v>
      </c>
      <c r="Z2556" t="s">
        <v>103</v>
      </c>
      <c r="AA2556" t="s">
        <v>1730</v>
      </c>
      <c r="AB2556" s="2">
        <f t="shared" si="39"/>
        <v>1.4701927244582044E-2</v>
      </c>
      <c r="AC2556" s="3">
        <v>129200000</v>
      </c>
      <c r="AD2556" t="s">
        <v>105</v>
      </c>
      <c r="AE2556" t="s">
        <v>88</v>
      </c>
      <c r="AF2556" t="s">
        <v>89</v>
      </c>
      <c r="AG2556">
        <v>0</v>
      </c>
      <c r="AH2556">
        <v>159739810</v>
      </c>
      <c r="AI2556" s="3">
        <v>1899489</v>
      </c>
      <c r="AJ2556" s="3">
        <v>1576209.22</v>
      </c>
      <c r="AK2556" t="s">
        <v>91</v>
      </c>
      <c r="AL2556" t="s">
        <v>91</v>
      </c>
      <c r="AM2556" t="s">
        <v>91</v>
      </c>
      <c r="AN2556" t="s">
        <v>91</v>
      </c>
      <c r="AO2556" t="s">
        <v>91</v>
      </c>
      <c r="AP2556" t="s">
        <v>91</v>
      </c>
      <c r="AT2556" t="s">
        <v>19</v>
      </c>
    </row>
    <row r="2557" spans="2:46" x14ac:dyDescent="0.25">
      <c r="B2557">
        <v>17313285</v>
      </c>
      <c r="C2557" t="s">
        <v>72</v>
      </c>
      <c r="D2557" t="s">
        <v>663</v>
      </c>
      <c r="E2557">
        <v>0</v>
      </c>
      <c r="F2557" t="s">
        <v>1480</v>
      </c>
      <c r="G2557" t="s">
        <v>2258</v>
      </c>
      <c r="H2557" s="1">
        <v>20060</v>
      </c>
      <c r="I2557" t="s">
        <v>14409</v>
      </c>
      <c r="J2557">
        <v>50001</v>
      </c>
      <c r="K2557" t="s">
        <v>804</v>
      </c>
      <c r="L2557">
        <v>50</v>
      </c>
      <c r="M2557" t="s">
        <v>805</v>
      </c>
      <c r="O2557">
        <v>3125824890</v>
      </c>
      <c r="P2557">
        <v>3222503015</v>
      </c>
      <c r="T2557" t="s">
        <v>12520</v>
      </c>
      <c r="U2557">
        <v>2016</v>
      </c>
      <c r="V2557" t="s">
        <v>1743</v>
      </c>
      <c r="W2557" t="s">
        <v>14410</v>
      </c>
      <c r="X2557" t="s">
        <v>14411</v>
      </c>
      <c r="Y2557" t="s">
        <v>1746</v>
      </c>
      <c r="Z2557" t="s">
        <v>164</v>
      </c>
      <c r="AA2557" t="s">
        <v>507</v>
      </c>
      <c r="AB2557" s="2">
        <f t="shared" si="39"/>
        <v>3.6693018867924532E-2</v>
      </c>
      <c r="AC2557" s="3">
        <v>37100000</v>
      </c>
      <c r="AD2557" t="s">
        <v>177</v>
      </c>
      <c r="AE2557" t="s">
        <v>139</v>
      </c>
      <c r="AF2557" t="s">
        <v>89</v>
      </c>
      <c r="AG2557" t="s">
        <v>14412</v>
      </c>
      <c r="AH2557">
        <v>159837194</v>
      </c>
      <c r="AI2557" s="3">
        <v>1361311</v>
      </c>
      <c r="AJ2557" s="3">
        <v>1123958.8899999999</v>
      </c>
      <c r="AK2557" t="s">
        <v>91</v>
      </c>
      <c r="AL2557" t="s">
        <v>91</v>
      </c>
      <c r="AM2557" t="s">
        <v>91</v>
      </c>
      <c r="AN2557" t="s">
        <v>91</v>
      </c>
      <c r="AO2557" t="s">
        <v>91</v>
      </c>
      <c r="AP2557" t="s">
        <v>91</v>
      </c>
      <c r="AT2557" t="s">
        <v>18</v>
      </c>
    </row>
    <row r="2558" spans="2:46" x14ac:dyDescent="0.25">
      <c r="B2558">
        <v>3004693</v>
      </c>
      <c r="C2558" t="s">
        <v>72</v>
      </c>
      <c r="D2558" t="s">
        <v>7908</v>
      </c>
      <c r="E2558">
        <v>0</v>
      </c>
      <c r="F2558" t="s">
        <v>3162</v>
      </c>
      <c r="G2558" t="s">
        <v>126</v>
      </c>
      <c r="H2558" s="1">
        <v>23150</v>
      </c>
      <c r="I2558" t="s">
        <v>14413</v>
      </c>
      <c r="J2558">
        <v>0</v>
      </c>
      <c r="K2558" t="s">
        <v>78</v>
      </c>
      <c r="L2558">
        <v>25</v>
      </c>
      <c r="M2558" t="s">
        <v>78</v>
      </c>
      <c r="O2558">
        <v>3102563671</v>
      </c>
      <c r="P2558">
        <v>0</v>
      </c>
      <c r="T2558" t="s">
        <v>241</v>
      </c>
      <c r="U2558">
        <v>2017</v>
      </c>
      <c r="V2558" t="s">
        <v>3707</v>
      </c>
      <c r="W2558" t="s">
        <v>14414</v>
      </c>
      <c r="X2558" t="s">
        <v>14415</v>
      </c>
      <c r="Y2558" t="s">
        <v>3710</v>
      </c>
      <c r="Z2558" t="s">
        <v>103</v>
      </c>
      <c r="AA2558" t="s">
        <v>2836</v>
      </c>
      <c r="AB2558" s="2">
        <f t="shared" si="39"/>
        <v>2.0800736126840316E-2</v>
      </c>
      <c r="AC2558" s="3">
        <v>88300000</v>
      </c>
      <c r="AD2558" t="s">
        <v>151</v>
      </c>
      <c r="AE2558" t="s">
        <v>212</v>
      </c>
      <c r="AF2558" t="s">
        <v>89</v>
      </c>
      <c r="AG2558" t="s">
        <v>14416</v>
      </c>
      <c r="AH2558">
        <v>159834144</v>
      </c>
      <c r="AI2558" s="3">
        <v>1836705</v>
      </c>
      <c r="AJ2558" s="3">
        <v>1523449.44</v>
      </c>
      <c r="AK2558" t="s">
        <v>91</v>
      </c>
      <c r="AL2558" t="s">
        <v>91</v>
      </c>
      <c r="AM2558" t="s">
        <v>91</v>
      </c>
      <c r="AN2558" t="s">
        <v>91</v>
      </c>
      <c r="AO2558" t="s">
        <v>91</v>
      </c>
      <c r="AP2558" t="s">
        <v>91</v>
      </c>
      <c r="AT2558" t="s">
        <v>18</v>
      </c>
    </row>
    <row r="2559" spans="2:46" x14ac:dyDescent="0.25">
      <c r="B2559">
        <v>31324439</v>
      </c>
      <c r="C2559" t="s">
        <v>108</v>
      </c>
      <c r="D2559" t="s">
        <v>3291</v>
      </c>
      <c r="E2559">
        <v>0</v>
      </c>
      <c r="F2559" t="s">
        <v>14417</v>
      </c>
      <c r="G2559" t="s">
        <v>483</v>
      </c>
      <c r="H2559" s="1">
        <v>30793</v>
      </c>
      <c r="I2559" t="s">
        <v>14418</v>
      </c>
      <c r="J2559">
        <v>76001</v>
      </c>
      <c r="K2559" t="s">
        <v>329</v>
      </c>
      <c r="L2559">
        <v>76</v>
      </c>
      <c r="M2559" t="s">
        <v>330</v>
      </c>
      <c r="O2559">
        <v>3155745336</v>
      </c>
      <c r="P2559">
        <v>3155857600</v>
      </c>
      <c r="T2559" t="s">
        <v>205</v>
      </c>
      <c r="U2559">
        <v>2020</v>
      </c>
      <c r="V2559" t="s">
        <v>6655</v>
      </c>
      <c r="W2559" t="s">
        <v>14419</v>
      </c>
      <c r="X2559" t="s">
        <v>14420</v>
      </c>
      <c r="Y2559" t="s">
        <v>6658</v>
      </c>
      <c r="Z2559" t="s">
        <v>298</v>
      </c>
      <c r="AA2559" t="s">
        <v>691</v>
      </c>
      <c r="AB2559" s="2">
        <f t="shared" si="39"/>
        <v>3.3219280855199221E-2</v>
      </c>
      <c r="AC2559" s="3">
        <v>102900000</v>
      </c>
      <c r="AD2559" t="s">
        <v>810</v>
      </c>
      <c r="AE2559" t="s">
        <v>106</v>
      </c>
      <c r="AF2559" t="s">
        <v>89</v>
      </c>
      <c r="AG2559" t="s">
        <v>14421</v>
      </c>
      <c r="AH2559">
        <v>159716546</v>
      </c>
      <c r="AI2559" s="3">
        <v>3418264</v>
      </c>
      <c r="AJ2559" s="3">
        <v>2852490.77</v>
      </c>
      <c r="AK2559" t="s">
        <v>91</v>
      </c>
      <c r="AL2559" t="s">
        <v>91</v>
      </c>
      <c r="AM2559" t="s">
        <v>91</v>
      </c>
      <c r="AN2559" t="s">
        <v>91</v>
      </c>
      <c r="AO2559" t="s">
        <v>91</v>
      </c>
      <c r="AP2559" t="s">
        <v>91</v>
      </c>
      <c r="AT2559" t="s">
        <v>21</v>
      </c>
    </row>
    <row r="2560" spans="2:46" x14ac:dyDescent="0.25">
      <c r="B2560">
        <v>7319194</v>
      </c>
      <c r="C2560" t="s">
        <v>72</v>
      </c>
      <c r="D2560" t="s">
        <v>462</v>
      </c>
      <c r="E2560" t="s">
        <v>224</v>
      </c>
      <c r="F2560" t="s">
        <v>2258</v>
      </c>
      <c r="G2560" t="s">
        <v>5478</v>
      </c>
      <c r="H2560" s="1">
        <v>30422</v>
      </c>
      <c r="I2560" t="s">
        <v>14422</v>
      </c>
      <c r="J2560">
        <v>0</v>
      </c>
      <c r="K2560" t="s">
        <v>78</v>
      </c>
      <c r="L2560">
        <v>25</v>
      </c>
      <c r="M2560" t="s">
        <v>78</v>
      </c>
      <c r="O2560">
        <v>3102599405</v>
      </c>
      <c r="P2560">
        <v>3114893896</v>
      </c>
      <c r="T2560" t="s">
        <v>731</v>
      </c>
      <c r="U2560">
        <v>2010</v>
      </c>
      <c r="V2560" t="s">
        <v>14423</v>
      </c>
      <c r="W2560" t="s">
        <v>14424</v>
      </c>
      <c r="X2560" t="s">
        <v>14425</v>
      </c>
      <c r="Y2560" t="s">
        <v>14426</v>
      </c>
      <c r="Z2560" t="s">
        <v>164</v>
      </c>
      <c r="AA2560" t="s">
        <v>14427</v>
      </c>
      <c r="AB2560" s="2">
        <f t="shared" si="39"/>
        <v>5.5680957657657661E-2</v>
      </c>
      <c r="AC2560" s="3">
        <v>22200000</v>
      </c>
      <c r="AD2560" t="s">
        <v>105</v>
      </c>
      <c r="AE2560" t="s">
        <v>139</v>
      </c>
      <c r="AF2560" t="s">
        <v>89</v>
      </c>
      <c r="AG2560">
        <v>0</v>
      </c>
      <c r="AH2560">
        <v>29187994</v>
      </c>
      <c r="AI2560" s="3">
        <v>1236117.26</v>
      </c>
      <c r="AJ2560" s="3">
        <v>1018754</v>
      </c>
      <c r="AK2560" t="s">
        <v>91</v>
      </c>
      <c r="AL2560" t="s">
        <v>91</v>
      </c>
      <c r="AM2560" t="s">
        <v>91</v>
      </c>
      <c r="AN2560" t="s">
        <v>91</v>
      </c>
      <c r="AO2560" t="s">
        <v>91</v>
      </c>
      <c r="AP2560" t="s">
        <v>91</v>
      </c>
      <c r="AT2560" t="s">
        <v>21</v>
      </c>
    </row>
    <row r="2561" spans="2:46" x14ac:dyDescent="0.25">
      <c r="B2561">
        <v>80187701</v>
      </c>
      <c r="C2561" t="s">
        <v>72</v>
      </c>
      <c r="D2561" t="s">
        <v>326</v>
      </c>
      <c r="E2561" t="s">
        <v>894</v>
      </c>
      <c r="F2561" t="s">
        <v>9230</v>
      </c>
      <c r="G2561" t="s">
        <v>3897</v>
      </c>
      <c r="H2561" s="1">
        <v>30014</v>
      </c>
      <c r="I2561" t="s">
        <v>14428</v>
      </c>
      <c r="J2561">
        <v>0</v>
      </c>
      <c r="K2561" t="s">
        <v>78</v>
      </c>
      <c r="L2561">
        <v>25</v>
      </c>
      <c r="M2561" t="s">
        <v>78</v>
      </c>
      <c r="O2561">
        <v>3103067940</v>
      </c>
      <c r="P2561">
        <v>0</v>
      </c>
      <c r="T2561" t="s">
        <v>403</v>
      </c>
      <c r="U2561">
        <v>2013</v>
      </c>
      <c r="V2561" t="s">
        <v>1815</v>
      </c>
      <c r="W2561" t="s">
        <v>14429</v>
      </c>
      <c r="X2561" t="s">
        <v>14430</v>
      </c>
      <c r="Y2561" t="s">
        <v>14431</v>
      </c>
      <c r="Z2561" t="s">
        <v>323</v>
      </c>
      <c r="AA2561" t="s">
        <v>1137</v>
      </c>
      <c r="AB2561" s="2">
        <f t="shared" si="39"/>
        <v>2.8482881720430106E-2</v>
      </c>
      <c r="AC2561" s="3">
        <v>46500000</v>
      </c>
      <c r="AD2561" t="s">
        <v>123</v>
      </c>
      <c r="AE2561" t="s">
        <v>106</v>
      </c>
      <c r="AF2561" t="s">
        <v>89</v>
      </c>
      <c r="AG2561">
        <v>0</v>
      </c>
      <c r="AH2561">
        <v>159900980</v>
      </c>
      <c r="AI2561" s="3">
        <v>1324454</v>
      </c>
      <c r="AJ2561" s="3">
        <v>1092986.31</v>
      </c>
      <c r="AK2561" t="s">
        <v>91</v>
      </c>
      <c r="AL2561" t="s">
        <v>91</v>
      </c>
      <c r="AM2561" t="s">
        <v>91</v>
      </c>
      <c r="AN2561" t="s">
        <v>91</v>
      </c>
      <c r="AO2561" t="s">
        <v>91</v>
      </c>
      <c r="AP2561" t="s">
        <v>91</v>
      </c>
      <c r="AT2561" t="s">
        <v>18</v>
      </c>
    </row>
    <row r="2562" spans="2:46" x14ac:dyDescent="0.25">
      <c r="B2562">
        <v>79488615</v>
      </c>
      <c r="C2562" t="s">
        <v>72</v>
      </c>
      <c r="D2562" t="s">
        <v>1598</v>
      </c>
      <c r="E2562" t="s">
        <v>125</v>
      </c>
      <c r="F2562" t="s">
        <v>181</v>
      </c>
      <c r="G2562" t="s">
        <v>4280</v>
      </c>
      <c r="H2562" s="1">
        <v>25589</v>
      </c>
      <c r="I2562" t="s">
        <v>14432</v>
      </c>
      <c r="J2562">
        <v>54405</v>
      </c>
      <c r="K2562" t="s">
        <v>5395</v>
      </c>
      <c r="L2562">
        <v>54</v>
      </c>
      <c r="M2562" t="s">
        <v>130</v>
      </c>
      <c r="O2562">
        <v>3007119811</v>
      </c>
      <c r="P2562">
        <v>0</v>
      </c>
      <c r="T2562" t="s">
        <v>435</v>
      </c>
      <c r="U2562">
        <v>2021</v>
      </c>
      <c r="V2562" t="s">
        <v>7960</v>
      </c>
      <c r="W2562" t="s">
        <v>14433</v>
      </c>
      <c r="X2562" t="s">
        <v>14434</v>
      </c>
      <c r="Y2562" t="s">
        <v>7963</v>
      </c>
      <c r="Z2562" t="s">
        <v>376</v>
      </c>
      <c r="AA2562" t="s">
        <v>1521</v>
      </c>
      <c r="AB2562" s="2">
        <f t="shared" ref="AB2562:AB2625" si="40">+AI2562/AC2562</f>
        <v>3.685439574468085E-2</v>
      </c>
      <c r="AC2562" s="3">
        <v>173900000</v>
      </c>
      <c r="AD2562" t="s">
        <v>105</v>
      </c>
      <c r="AE2562" t="s">
        <v>106</v>
      </c>
      <c r="AF2562" t="s">
        <v>89</v>
      </c>
      <c r="AG2562" t="s">
        <v>14435</v>
      </c>
      <c r="AH2562">
        <v>29201894</v>
      </c>
      <c r="AI2562" s="3">
        <v>6408979.4199999999</v>
      </c>
      <c r="AJ2562" s="3">
        <v>5365696.99</v>
      </c>
      <c r="AK2562" t="s">
        <v>91</v>
      </c>
      <c r="AL2562" t="s">
        <v>91</v>
      </c>
      <c r="AM2562" t="s">
        <v>91</v>
      </c>
      <c r="AN2562" t="s">
        <v>91</v>
      </c>
      <c r="AO2562" t="s">
        <v>91</v>
      </c>
      <c r="AP2562" t="s">
        <v>91</v>
      </c>
      <c r="AT2562" t="s">
        <v>21</v>
      </c>
    </row>
    <row r="2563" spans="2:46" x14ac:dyDescent="0.25">
      <c r="B2563">
        <v>1067918178</v>
      </c>
      <c r="C2563" t="s">
        <v>72</v>
      </c>
      <c r="D2563" t="s">
        <v>224</v>
      </c>
      <c r="E2563" t="s">
        <v>225</v>
      </c>
      <c r="F2563" t="s">
        <v>303</v>
      </c>
      <c r="G2563" t="s">
        <v>432</v>
      </c>
      <c r="H2563" s="1">
        <v>33974</v>
      </c>
      <c r="I2563" t="s">
        <v>14436</v>
      </c>
      <c r="J2563">
        <v>5001</v>
      </c>
      <c r="K2563" t="s">
        <v>114</v>
      </c>
      <c r="L2563">
        <v>5</v>
      </c>
      <c r="M2563" t="s">
        <v>115</v>
      </c>
      <c r="O2563">
        <v>3012414115</v>
      </c>
      <c r="P2563">
        <v>0</v>
      </c>
      <c r="T2563" t="s">
        <v>293</v>
      </c>
      <c r="U2563">
        <v>2023</v>
      </c>
      <c r="V2563" t="s">
        <v>767</v>
      </c>
      <c r="W2563" t="s">
        <v>14437</v>
      </c>
      <c r="X2563" t="s">
        <v>14438</v>
      </c>
      <c r="Y2563" t="s">
        <v>770</v>
      </c>
      <c r="Z2563" t="s">
        <v>210</v>
      </c>
      <c r="AA2563" t="s">
        <v>347</v>
      </c>
      <c r="AB2563" s="2">
        <f t="shared" si="40"/>
        <v>2.5029699749791492E-2</v>
      </c>
      <c r="AC2563" s="3">
        <v>119900000</v>
      </c>
      <c r="AD2563" t="s">
        <v>105</v>
      </c>
      <c r="AE2563" t="s">
        <v>106</v>
      </c>
      <c r="AF2563" t="s">
        <v>89</v>
      </c>
      <c r="AG2563" t="s">
        <v>14439</v>
      </c>
      <c r="AH2563">
        <v>159792658</v>
      </c>
      <c r="AI2563" s="3">
        <v>3001061</v>
      </c>
      <c r="AJ2563" s="3">
        <v>2501900.0499999998</v>
      </c>
      <c r="AK2563" t="s">
        <v>91</v>
      </c>
      <c r="AL2563" t="s">
        <v>91</v>
      </c>
      <c r="AM2563" t="s">
        <v>91</v>
      </c>
      <c r="AN2563" t="s">
        <v>91</v>
      </c>
      <c r="AO2563" t="s">
        <v>91</v>
      </c>
      <c r="AP2563" t="s">
        <v>91</v>
      </c>
      <c r="AT2563" t="s">
        <v>21</v>
      </c>
    </row>
    <row r="2564" spans="2:46" x14ac:dyDescent="0.25">
      <c r="B2564">
        <v>51778714</v>
      </c>
      <c r="C2564" t="s">
        <v>108</v>
      </c>
      <c r="D2564" t="s">
        <v>110</v>
      </c>
      <c r="E2564" t="s">
        <v>2502</v>
      </c>
      <c r="F2564" t="s">
        <v>1568</v>
      </c>
      <c r="G2564" t="s">
        <v>1312</v>
      </c>
      <c r="H2564" s="1">
        <v>23644</v>
      </c>
      <c r="I2564" t="s">
        <v>14440</v>
      </c>
      <c r="J2564">
        <v>0</v>
      </c>
      <c r="K2564" t="s">
        <v>78</v>
      </c>
      <c r="L2564">
        <v>25</v>
      </c>
      <c r="M2564" t="s">
        <v>78</v>
      </c>
      <c r="O2564">
        <v>3208311271</v>
      </c>
      <c r="P2564">
        <v>3132083112</v>
      </c>
      <c r="T2564" t="s">
        <v>306</v>
      </c>
      <c r="U2564">
        <v>2019</v>
      </c>
      <c r="V2564" t="s">
        <v>14441</v>
      </c>
      <c r="W2564" t="s">
        <v>14442</v>
      </c>
      <c r="X2564" t="s">
        <v>14443</v>
      </c>
      <c r="Y2564" t="s">
        <v>14444</v>
      </c>
      <c r="Z2564" t="s">
        <v>323</v>
      </c>
      <c r="AA2564" t="s">
        <v>2692</v>
      </c>
      <c r="AB2564" s="2">
        <f t="shared" si="40"/>
        <v>2.6825014285714287E-2</v>
      </c>
      <c r="AC2564" s="3">
        <v>70000000</v>
      </c>
      <c r="AD2564" t="s">
        <v>177</v>
      </c>
      <c r="AE2564" t="s">
        <v>212</v>
      </c>
      <c r="AF2564" t="s">
        <v>89</v>
      </c>
      <c r="AG2564" t="s">
        <v>14445</v>
      </c>
      <c r="AH2564">
        <v>159806559</v>
      </c>
      <c r="AI2564" s="3">
        <v>1877751</v>
      </c>
      <c r="AJ2564" s="3">
        <v>1557941.85</v>
      </c>
      <c r="AK2564" t="s">
        <v>91</v>
      </c>
      <c r="AL2564" t="s">
        <v>91</v>
      </c>
      <c r="AM2564" t="s">
        <v>91</v>
      </c>
      <c r="AN2564" t="s">
        <v>91</v>
      </c>
      <c r="AO2564" t="s">
        <v>91</v>
      </c>
      <c r="AP2564" t="s">
        <v>91</v>
      </c>
      <c r="AT2564" t="s">
        <v>18</v>
      </c>
    </row>
    <row r="2565" spans="2:46" x14ac:dyDescent="0.25">
      <c r="B2565">
        <v>5091744</v>
      </c>
      <c r="C2565" t="s">
        <v>72</v>
      </c>
      <c r="D2565" t="s">
        <v>236</v>
      </c>
      <c r="E2565">
        <v>0</v>
      </c>
      <c r="F2565" t="s">
        <v>11424</v>
      </c>
      <c r="G2565" t="s">
        <v>1312</v>
      </c>
      <c r="H2565" s="1">
        <v>23233</v>
      </c>
      <c r="I2565" t="s">
        <v>14446</v>
      </c>
      <c r="J2565">
        <v>20011</v>
      </c>
      <c r="K2565" t="s">
        <v>14447</v>
      </c>
      <c r="L2565">
        <v>20</v>
      </c>
      <c r="M2565" t="s">
        <v>1598</v>
      </c>
      <c r="O2565">
        <v>3165369257</v>
      </c>
      <c r="P2565">
        <v>0</v>
      </c>
      <c r="T2565" t="s">
        <v>205</v>
      </c>
      <c r="U2565">
        <v>2022</v>
      </c>
      <c r="V2565" t="s">
        <v>4345</v>
      </c>
      <c r="W2565" t="s">
        <v>14448</v>
      </c>
      <c r="X2565" t="s">
        <v>14449</v>
      </c>
      <c r="Y2565" t="s">
        <v>4348</v>
      </c>
      <c r="Z2565" t="s">
        <v>103</v>
      </c>
      <c r="AA2565" t="s">
        <v>408</v>
      </c>
      <c r="AB2565" s="2">
        <f t="shared" si="40"/>
        <v>2.1470237788018431E-2</v>
      </c>
      <c r="AC2565" s="3">
        <v>65100000</v>
      </c>
      <c r="AD2565" t="s">
        <v>810</v>
      </c>
      <c r="AE2565" t="s">
        <v>139</v>
      </c>
      <c r="AF2565" t="s">
        <v>89</v>
      </c>
      <c r="AG2565" t="s">
        <v>14450</v>
      </c>
      <c r="AH2565">
        <v>29205850</v>
      </c>
      <c r="AI2565" s="3">
        <v>1397712.48</v>
      </c>
      <c r="AJ2565" s="3">
        <v>1154548.3</v>
      </c>
      <c r="AK2565" t="s">
        <v>91</v>
      </c>
      <c r="AL2565" t="s">
        <v>91</v>
      </c>
      <c r="AM2565" t="s">
        <v>91</v>
      </c>
      <c r="AN2565" t="s">
        <v>91</v>
      </c>
      <c r="AO2565" t="s">
        <v>91</v>
      </c>
      <c r="AP2565" t="s">
        <v>91</v>
      </c>
      <c r="AT2565" t="s">
        <v>18</v>
      </c>
    </row>
    <row r="2566" spans="2:46" x14ac:dyDescent="0.25">
      <c r="B2566">
        <v>1234339133</v>
      </c>
      <c r="C2566" t="s">
        <v>72</v>
      </c>
      <c r="D2566" t="s">
        <v>3389</v>
      </c>
      <c r="E2566" t="s">
        <v>500</v>
      </c>
      <c r="F2566" t="s">
        <v>6388</v>
      </c>
      <c r="G2566" t="s">
        <v>656</v>
      </c>
      <c r="H2566" s="1">
        <v>35901</v>
      </c>
      <c r="I2566" t="s">
        <v>14451</v>
      </c>
      <c r="J2566">
        <v>68276</v>
      </c>
      <c r="K2566" t="s">
        <v>1067</v>
      </c>
      <c r="L2566">
        <v>68</v>
      </c>
      <c r="M2566" t="s">
        <v>146</v>
      </c>
      <c r="O2566">
        <v>3219734591</v>
      </c>
      <c r="P2566">
        <v>3219734592</v>
      </c>
      <c r="T2566" t="s">
        <v>731</v>
      </c>
      <c r="U2566">
        <v>2023</v>
      </c>
      <c r="V2566" t="s">
        <v>11069</v>
      </c>
      <c r="W2566" t="s">
        <v>14452</v>
      </c>
      <c r="X2566" t="s">
        <v>14453</v>
      </c>
      <c r="Y2566" t="s">
        <v>11072</v>
      </c>
      <c r="Z2566" t="s">
        <v>103</v>
      </c>
      <c r="AA2566" t="s">
        <v>104</v>
      </c>
      <c r="AB2566" s="2">
        <f t="shared" si="40"/>
        <v>3.5139926706484644E-2</v>
      </c>
      <c r="AC2566" s="3">
        <v>117200000</v>
      </c>
      <c r="AD2566" t="s">
        <v>151</v>
      </c>
      <c r="AE2566" t="s">
        <v>106</v>
      </c>
      <c r="AF2566" t="s">
        <v>89</v>
      </c>
      <c r="AG2566" t="s">
        <v>14454</v>
      </c>
      <c r="AH2566">
        <v>29217606</v>
      </c>
      <c r="AI2566" s="3">
        <v>4118399.41</v>
      </c>
      <c r="AJ2566" s="3">
        <v>3440839.84</v>
      </c>
      <c r="AK2566" t="s">
        <v>91</v>
      </c>
      <c r="AL2566" t="s">
        <v>91</v>
      </c>
      <c r="AM2566" t="s">
        <v>91</v>
      </c>
      <c r="AN2566" t="s">
        <v>91</v>
      </c>
      <c r="AO2566" t="s">
        <v>91</v>
      </c>
      <c r="AP2566" t="s">
        <v>91</v>
      </c>
      <c r="AT2566" t="s">
        <v>21</v>
      </c>
    </row>
    <row r="2567" spans="2:46" x14ac:dyDescent="0.25">
      <c r="B2567">
        <v>75088345</v>
      </c>
      <c r="C2567" t="s">
        <v>72</v>
      </c>
      <c r="D2567" t="s">
        <v>225</v>
      </c>
      <c r="E2567" t="s">
        <v>508</v>
      </c>
      <c r="F2567" t="s">
        <v>3531</v>
      </c>
      <c r="G2567" t="s">
        <v>1499</v>
      </c>
      <c r="H2567" s="1">
        <v>28664</v>
      </c>
      <c r="I2567" t="s">
        <v>14455</v>
      </c>
      <c r="J2567">
        <v>68276</v>
      </c>
      <c r="K2567" t="s">
        <v>1067</v>
      </c>
      <c r="L2567">
        <v>68</v>
      </c>
      <c r="M2567" t="s">
        <v>146</v>
      </c>
      <c r="O2567">
        <v>3183651818</v>
      </c>
      <c r="P2567">
        <v>3124554818</v>
      </c>
      <c r="T2567" t="s">
        <v>494</v>
      </c>
      <c r="U2567">
        <v>2021</v>
      </c>
      <c r="V2567" t="s">
        <v>5878</v>
      </c>
      <c r="W2567" t="s">
        <v>14456</v>
      </c>
      <c r="X2567" t="s">
        <v>14457</v>
      </c>
      <c r="Y2567" t="s">
        <v>5881</v>
      </c>
      <c r="Z2567" t="s">
        <v>210</v>
      </c>
      <c r="AA2567" t="s">
        <v>1279</v>
      </c>
      <c r="AB2567" s="2">
        <f t="shared" si="40"/>
        <v>1.3093579664570231E-2</v>
      </c>
      <c r="AC2567" s="3">
        <v>190800000</v>
      </c>
      <c r="AD2567" t="s">
        <v>151</v>
      </c>
      <c r="AE2567" t="s">
        <v>106</v>
      </c>
      <c r="AF2567" t="s">
        <v>89</v>
      </c>
      <c r="AG2567" t="s">
        <v>14458</v>
      </c>
      <c r="AH2567">
        <v>159738135</v>
      </c>
      <c r="AI2567" s="3">
        <v>2498255</v>
      </c>
      <c r="AJ2567" s="3">
        <v>2079373.58</v>
      </c>
      <c r="AK2567" t="s">
        <v>91</v>
      </c>
      <c r="AL2567" t="s">
        <v>91</v>
      </c>
      <c r="AM2567" t="s">
        <v>91</v>
      </c>
      <c r="AN2567" t="s">
        <v>91</v>
      </c>
      <c r="AO2567" t="s">
        <v>91</v>
      </c>
      <c r="AP2567" t="s">
        <v>91</v>
      </c>
      <c r="AT2567" t="s">
        <v>19</v>
      </c>
    </row>
    <row r="2568" spans="2:46" x14ac:dyDescent="0.25">
      <c r="B2568">
        <v>1018422894</v>
      </c>
      <c r="C2568" t="s">
        <v>108</v>
      </c>
      <c r="D2568" t="s">
        <v>9948</v>
      </c>
      <c r="E2568" t="s">
        <v>3098</v>
      </c>
      <c r="F2568" t="s">
        <v>181</v>
      </c>
      <c r="G2568" t="s">
        <v>14459</v>
      </c>
      <c r="H2568" s="1">
        <v>32552</v>
      </c>
      <c r="I2568" t="s">
        <v>14460</v>
      </c>
      <c r="J2568">
        <v>0</v>
      </c>
      <c r="K2568" t="s">
        <v>78</v>
      </c>
      <c r="L2568">
        <v>25</v>
      </c>
      <c r="M2568" t="s">
        <v>78</v>
      </c>
      <c r="O2568">
        <v>3152698210</v>
      </c>
      <c r="P2568">
        <v>3116892985</v>
      </c>
      <c r="T2568" t="s">
        <v>467</v>
      </c>
      <c r="U2568">
        <v>2019</v>
      </c>
      <c r="V2568" t="s">
        <v>889</v>
      </c>
      <c r="W2568" t="s">
        <v>14461</v>
      </c>
      <c r="X2568" t="s">
        <v>14462</v>
      </c>
      <c r="Y2568" t="s">
        <v>892</v>
      </c>
      <c r="Z2568" t="s">
        <v>136</v>
      </c>
      <c r="AA2568" t="s">
        <v>137</v>
      </c>
      <c r="AB2568" s="2">
        <f t="shared" si="40"/>
        <v>4.8484675324675326E-2</v>
      </c>
      <c r="AC2568" s="3">
        <v>46200000</v>
      </c>
      <c r="AD2568" t="s">
        <v>87</v>
      </c>
      <c r="AE2568" t="s">
        <v>139</v>
      </c>
      <c r="AF2568" t="s">
        <v>89</v>
      </c>
      <c r="AG2568" t="s">
        <v>14463</v>
      </c>
      <c r="AH2568">
        <v>159715264</v>
      </c>
      <c r="AI2568" s="3">
        <v>2239992</v>
      </c>
      <c r="AJ2568" s="3">
        <v>1862346.02</v>
      </c>
      <c r="AK2568" t="s">
        <v>91</v>
      </c>
      <c r="AL2568" t="s">
        <v>91</v>
      </c>
      <c r="AM2568" t="s">
        <v>91</v>
      </c>
      <c r="AN2568" t="s">
        <v>91</v>
      </c>
      <c r="AO2568" t="s">
        <v>91</v>
      </c>
      <c r="AP2568" t="s">
        <v>91</v>
      </c>
      <c r="AT2568" t="s">
        <v>21</v>
      </c>
    </row>
    <row r="2569" spans="2:46" x14ac:dyDescent="0.25">
      <c r="B2569">
        <v>52777022</v>
      </c>
      <c r="C2569" t="s">
        <v>108</v>
      </c>
      <c r="D2569" t="s">
        <v>813</v>
      </c>
      <c r="E2569" t="s">
        <v>1392</v>
      </c>
      <c r="F2569" t="s">
        <v>441</v>
      </c>
      <c r="G2569" t="s">
        <v>14464</v>
      </c>
      <c r="H2569" s="1">
        <v>29943</v>
      </c>
      <c r="I2569" t="s">
        <v>14465</v>
      </c>
      <c r="J2569">
        <v>0</v>
      </c>
      <c r="K2569" t="s">
        <v>78</v>
      </c>
      <c r="L2569">
        <v>25</v>
      </c>
      <c r="M2569" t="s">
        <v>78</v>
      </c>
      <c r="O2569">
        <v>3003728702</v>
      </c>
      <c r="P2569">
        <v>3212410161</v>
      </c>
      <c r="T2569" t="s">
        <v>184</v>
      </c>
      <c r="U2569">
        <v>2019</v>
      </c>
      <c r="V2569" t="s">
        <v>14466</v>
      </c>
      <c r="W2569" t="s">
        <v>14467</v>
      </c>
      <c r="X2569" t="s">
        <v>14468</v>
      </c>
      <c r="Y2569" t="s">
        <v>14469</v>
      </c>
      <c r="Z2569" t="s">
        <v>222</v>
      </c>
      <c r="AA2569" t="s">
        <v>223</v>
      </c>
      <c r="AB2569" s="2">
        <f t="shared" si="40"/>
        <v>1.6304094444444445E-2</v>
      </c>
      <c r="AC2569" s="3">
        <v>100800000</v>
      </c>
      <c r="AD2569" t="s">
        <v>87</v>
      </c>
      <c r="AE2569" t="s">
        <v>212</v>
      </c>
      <c r="AF2569" t="s">
        <v>89</v>
      </c>
      <c r="AG2569">
        <v>0</v>
      </c>
      <c r="AH2569">
        <v>29204128</v>
      </c>
      <c r="AI2569" s="3">
        <v>1643452.72</v>
      </c>
      <c r="AJ2569" s="3">
        <v>1361052.71</v>
      </c>
      <c r="AK2569" t="s">
        <v>91</v>
      </c>
      <c r="AL2569" t="s">
        <v>91</v>
      </c>
      <c r="AM2569" t="s">
        <v>91</v>
      </c>
      <c r="AN2569" t="s">
        <v>91</v>
      </c>
      <c r="AO2569" t="s">
        <v>91</v>
      </c>
      <c r="AP2569" t="s">
        <v>91</v>
      </c>
      <c r="AT2569" t="s">
        <v>18</v>
      </c>
    </row>
    <row r="2570" spans="2:46" x14ac:dyDescent="0.25">
      <c r="B2570">
        <v>51738908</v>
      </c>
      <c r="C2570" t="s">
        <v>108</v>
      </c>
      <c r="D2570" t="s">
        <v>2981</v>
      </c>
      <c r="E2570">
        <v>0</v>
      </c>
      <c r="F2570" t="s">
        <v>2659</v>
      </c>
      <c r="G2570" t="s">
        <v>4249</v>
      </c>
      <c r="H2570" s="1">
        <v>23177</v>
      </c>
      <c r="I2570" t="s">
        <v>14470</v>
      </c>
      <c r="J2570">
        <v>0</v>
      </c>
      <c r="K2570" t="s">
        <v>78</v>
      </c>
      <c r="L2570">
        <v>25</v>
      </c>
      <c r="M2570" t="s">
        <v>78</v>
      </c>
      <c r="O2570">
        <v>3014944049</v>
      </c>
      <c r="P2570">
        <v>0</v>
      </c>
      <c r="T2570" t="s">
        <v>467</v>
      </c>
      <c r="U2570">
        <v>2017</v>
      </c>
      <c r="V2570" t="s">
        <v>196</v>
      </c>
      <c r="W2570" t="s">
        <v>14471</v>
      </c>
      <c r="X2570" t="s">
        <v>14472</v>
      </c>
      <c r="Y2570" t="s">
        <v>199</v>
      </c>
      <c r="Z2570" t="s">
        <v>136</v>
      </c>
      <c r="AA2570" t="s">
        <v>200</v>
      </c>
      <c r="AB2570" s="2">
        <f t="shared" si="40"/>
        <v>3.8891335403726711E-2</v>
      </c>
      <c r="AC2570" s="3">
        <v>32200000</v>
      </c>
      <c r="AD2570" t="s">
        <v>105</v>
      </c>
      <c r="AE2570" t="s">
        <v>139</v>
      </c>
      <c r="AF2570" t="s">
        <v>89</v>
      </c>
      <c r="AG2570" t="s">
        <v>14473</v>
      </c>
      <c r="AH2570">
        <v>159904250</v>
      </c>
      <c r="AI2570" s="3">
        <v>1252301</v>
      </c>
      <c r="AJ2570" s="3">
        <v>1032353.46</v>
      </c>
      <c r="AK2570" t="s">
        <v>91</v>
      </c>
      <c r="AL2570" t="s">
        <v>91</v>
      </c>
      <c r="AM2570" t="s">
        <v>91</v>
      </c>
      <c r="AN2570" t="s">
        <v>91</v>
      </c>
      <c r="AO2570" t="s">
        <v>91</v>
      </c>
      <c r="AP2570" t="s">
        <v>91</v>
      </c>
      <c r="AT2570" t="s">
        <v>18</v>
      </c>
    </row>
    <row r="2571" spans="2:46" x14ac:dyDescent="0.25">
      <c r="B2571">
        <v>6625259</v>
      </c>
      <c r="C2571" t="s">
        <v>72</v>
      </c>
      <c r="D2571" t="s">
        <v>647</v>
      </c>
      <c r="E2571" t="s">
        <v>225</v>
      </c>
      <c r="F2571" t="s">
        <v>492</v>
      </c>
      <c r="G2571" t="s">
        <v>14474</v>
      </c>
      <c r="H2571" s="1">
        <v>29979</v>
      </c>
      <c r="I2571" t="s">
        <v>14475</v>
      </c>
      <c r="J2571">
        <v>76520</v>
      </c>
      <c r="K2571" t="s">
        <v>1688</v>
      </c>
      <c r="L2571">
        <v>76</v>
      </c>
      <c r="M2571" t="s">
        <v>330</v>
      </c>
      <c r="O2571">
        <v>3008822714</v>
      </c>
      <c r="P2571">
        <v>3244101138</v>
      </c>
      <c r="T2571" t="s">
        <v>116</v>
      </c>
      <c r="U2571">
        <v>2020</v>
      </c>
      <c r="V2571" t="s">
        <v>1003</v>
      </c>
      <c r="W2571" t="s">
        <v>14476</v>
      </c>
      <c r="X2571" t="s">
        <v>14477</v>
      </c>
      <c r="Y2571" t="s">
        <v>1006</v>
      </c>
      <c r="Z2571" t="s">
        <v>526</v>
      </c>
      <c r="AA2571" t="s">
        <v>527</v>
      </c>
      <c r="AB2571" s="2">
        <f t="shared" si="40"/>
        <v>4.4482932838283827E-2</v>
      </c>
      <c r="AC2571" s="3">
        <v>60600000</v>
      </c>
      <c r="AD2571" t="s">
        <v>151</v>
      </c>
      <c r="AE2571" t="s">
        <v>106</v>
      </c>
      <c r="AF2571" t="s">
        <v>89</v>
      </c>
      <c r="AG2571" t="s">
        <v>14478</v>
      </c>
      <c r="AH2571">
        <v>29189212</v>
      </c>
      <c r="AI2571" s="3">
        <v>2695665.73</v>
      </c>
      <c r="AJ2571" s="3">
        <v>2245265.3199999998</v>
      </c>
      <c r="AK2571" t="s">
        <v>91</v>
      </c>
      <c r="AL2571" t="s">
        <v>91</v>
      </c>
      <c r="AM2571" t="s">
        <v>91</v>
      </c>
      <c r="AN2571" t="s">
        <v>91</v>
      </c>
      <c r="AO2571" t="s">
        <v>91</v>
      </c>
      <c r="AP2571" t="s">
        <v>91</v>
      </c>
      <c r="AT2571" t="s">
        <v>21</v>
      </c>
    </row>
    <row r="2572" spans="2:46" x14ac:dyDescent="0.25">
      <c r="B2572">
        <v>1117538969</v>
      </c>
      <c r="C2572" t="s">
        <v>108</v>
      </c>
      <c r="D2572" t="s">
        <v>693</v>
      </c>
      <c r="E2572" t="s">
        <v>12918</v>
      </c>
      <c r="F2572" t="s">
        <v>3342</v>
      </c>
      <c r="G2572" t="s">
        <v>702</v>
      </c>
      <c r="H2572" s="1">
        <v>34733</v>
      </c>
      <c r="I2572" t="s">
        <v>14479</v>
      </c>
      <c r="J2572">
        <v>0</v>
      </c>
      <c r="K2572" t="s">
        <v>2481</v>
      </c>
      <c r="L2572">
        <v>0</v>
      </c>
      <c r="M2572" t="s">
        <v>5123</v>
      </c>
      <c r="O2572">
        <v>3115331430</v>
      </c>
      <c r="P2572">
        <v>3142557998</v>
      </c>
      <c r="T2572" t="s">
        <v>633</v>
      </c>
      <c r="U2572">
        <v>2019</v>
      </c>
      <c r="V2572" t="s">
        <v>5574</v>
      </c>
      <c r="W2572" t="s">
        <v>14480</v>
      </c>
      <c r="X2572" t="s">
        <v>14481</v>
      </c>
      <c r="Y2572" t="s">
        <v>5577</v>
      </c>
      <c r="Z2572" t="s">
        <v>136</v>
      </c>
      <c r="AA2572" t="s">
        <v>137</v>
      </c>
      <c r="AB2572" s="2">
        <f t="shared" si="40"/>
        <v>6.2218993288590603E-2</v>
      </c>
      <c r="AC2572" s="3">
        <v>44700000</v>
      </c>
      <c r="AD2572" t="s">
        <v>1326</v>
      </c>
      <c r="AE2572" t="s">
        <v>139</v>
      </c>
      <c r="AF2572" t="s">
        <v>89</v>
      </c>
      <c r="AG2572" t="s">
        <v>14482</v>
      </c>
      <c r="AH2572">
        <v>159738383</v>
      </c>
      <c r="AI2572" s="3">
        <v>2781189</v>
      </c>
      <c r="AJ2572" s="3">
        <v>2317133.5099999998</v>
      </c>
      <c r="AK2572" t="s">
        <v>91</v>
      </c>
      <c r="AL2572" t="s">
        <v>91</v>
      </c>
      <c r="AM2572" t="s">
        <v>91</v>
      </c>
      <c r="AN2572" t="s">
        <v>91</v>
      </c>
      <c r="AO2572" t="s">
        <v>91</v>
      </c>
      <c r="AP2572" t="s">
        <v>91</v>
      </c>
      <c r="AT2572" t="s">
        <v>21</v>
      </c>
    </row>
    <row r="2573" spans="2:46" x14ac:dyDescent="0.25">
      <c r="B2573">
        <v>79106791</v>
      </c>
      <c r="C2573" t="s">
        <v>72</v>
      </c>
      <c r="D2573" t="s">
        <v>224</v>
      </c>
      <c r="E2573" t="s">
        <v>10859</v>
      </c>
      <c r="F2573" t="s">
        <v>9252</v>
      </c>
      <c r="G2573" t="s">
        <v>10860</v>
      </c>
      <c r="H2573" s="1">
        <v>22342</v>
      </c>
      <c r="I2573" t="s">
        <v>14483</v>
      </c>
      <c r="J2573">
        <v>0</v>
      </c>
      <c r="K2573" t="s">
        <v>78</v>
      </c>
      <c r="L2573">
        <v>25</v>
      </c>
      <c r="M2573" t="s">
        <v>78</v>
      </c>
      <c r="O2573">
        <v>3124347526</v>
      </c>
      <c r="P2573">
        <v>3124347559</v>
      </c>
      <c r="T2573" t="s">
        <v>205</v>
      </c>
      <c r="U2573">
        <v>2021</v>
      </c>
      <c r="V2573" t="s">
        <v>4151</v>
      </c>
      <c r="W2573" t="s">
        <v>14484</v>
      </c>
      <c r="X2573" t="s">
        <v>14485</v>
      </c>
      <c r="Y2573" t="s">
        <v>4154</v>
      </c>
      <c r="Z2573" t="s">
        <v>164</v>
      </c>
      <c r="AA2573" t="s">
        <v>189</v>
      </c>
      <c r="AB2573" s="2">
        <f t="shared" si="40"/>
        <v>2.1180320699708453E-2</v>
      </c>
      <c r="AC2573" s="3">
        <v>68600000</v>
      </c>
      <c r="AD2573" t="s">
        <v>177</v>
      </c>
      <c r="AE2573" t="s">
        <v>88</v>
      </c>
      <c r="AF2573" t="s">
        <v>89</v>
      </c>
      <c r="AG2573" t="s">
        <v>10864</v>
      </c>
      <c r="AH2573">
        <v>159790263</v>
      </c>
      <c r="AI2573" s="3">
        <v>1452970</v>
      </c>
      <c r="AJ2573" s="3">
        <v>1200983.18</v>
      </c>
      <c r="AK2573" t="s">
        <v>91</v>
      </c>
      <c r="AL2573" t="s">
        <v>91</v>
      </c>
      <c r="AM2573" t="s">
        <v>91</v>
      </c>
      <c r="AN2573" t="s">
        <v>91</v>
      </c>
      <c r="AO2573" t="s">
        <v>91</v>
      </c>
      <c r="AP2573" t="s">
        <v>91</v>
      </c>
      <c r="AT2573" t="s">
        <v>18</v>
      </c>
    </row>
    <row r="2574" spans="2:46" x14ac:dyDescent="0.25">
      <c r="B2574">
        <v>79689356</v>
      </c>
      <c r="C2574" t="s">
        <v>72</v>
      </c>
      <c r="D2574" t="s">
        <v>248</v>
      </c>
      <c r="E2574" t="s">
        <v>894</v>
      </c>
      <c r="F2574" t="s">
        <v>4095</v>
      </c>
      <c r="G2574" t="s">
        <v>261</v>
      </c>
      <c r="H2574" s="1">
        <v>27695</v>
      </c>
      <c r="I2574" t="s">
        <v>14486</v>
      </c>
      <c r="J2574">
        <v>0</v>
      </c>
      <c r="K2574" t="s">
        <v>78</v>
      </c>
      <c r="L2574">
        <v>25</v>
      </c>
      <c r="M2574" t="s">
        <v>78</v>
      </c>
      <c r="O2574">
        <v>3203013223</v>
      </c>
      <c r="P2574">
        <v>3202019545</v>
      </c>
      <c r="T2574" t="s">
        <v>576</v>
      </c>
      <c r="U2574">
        <v>2012</v>
      </c>
      <c r="V2574" t="s">
        <v>3321</v>
      </c>
      <c r="W2574" t="s">
        <v>14487</v>
      </c>
      <c r="X2574" t="s">
        <v>14488</v>
      </c>
      <c r="Y2574" t="s">
        <v>3324</v>
      </c>
      <c r="Z2574" t="s">
        <v>164</v>
      </c>
      <c r="AA2574" t="s">
        <v>165</v>
      </c>
      <c r="AB2574" s="2">
        <f t="shared" si="40"/>
        <v>4.8808502024291496E-2</v>
      </c>
      <c r="AC2574" s="3">
        <v>24700000</v>
      </c>
      <c r="AD2574" t="s">
        <v>87</v>
      </c>
      <c r="AE2574" t="s">
        <v>139</v>
      </c>
      <c r="AF2574" t="s">
        <v>89</v>
      </c>
      <c r="AG2574" t="s">
        <v>14489</v>
      </c>
      <c r="AH2574">
        <v>159837404</v>
      </c>
      <c r="AI2574" s="3">
        <v>1205570</v>
      </c>
      <c r="AJ2574" s="3">
        <v>993083.82</v>
      </c>
      <c r="AK2574" t="s">
        <v>91</v>
      </c>
      <c r="AL2574" t="s">
        <v>91</v>
      </c>
      <c r="AM2574" t="s">
        <v>91</v>
      </c>
      <c r="AN2574" t="s">
        <v>91</v>
      </c>
      <c r="AO2574" t="s">
        <v>91</v>
      </c>
      <c r="AP2574" t="s">
        <v>91</v>
      </c>
      <c r="AT2574" t="s">
        <v>21</v>
      </c>
    </row>
    <row r="2575" spans="2:46" x14ac:dyDescent="0.25">
      <c r="B2575">
        <v>91107075</v>
      </c>
      <c r="C2575" t="s">
        <v>72</v>
      </c>
      <c r="D2575" t="s">
        <v>268</v>
      </c>
      <c r="E2575" t="s">
        <v>894</v>
      </c>
      <c r="F2575" t="s">
        <v>1879</v>
      </c>
      <c r="G2575" t="s">
        <v>6592</v>
      </c>
      <c r="H2575" s="1">
        <v>26557</v>
      </c>
      <c r="I2575" t="s">
        <v>14490</v>
      </c>
      <c r="J2575">
        <v>0</v>
      </c>
      <c r="K2575" t="s">
        <v>78</v>
      </c>
      <c r="L2575">
        <v>25</v>
      </c>
      <c r="M2575" t="s">
        <v>78</v>
      </c>
      <c r="O2575">
        <v>3223456789</v>
      </c>
      <c r="P2575">
        <v>3134968001</v>
      </c>
      <c r="T2575" t="s">
        <v>241</v>
      </c>
      <c r="U2575">
        <v>2024</v>
      </c>
      <c r="V2575" t="s">
        <v>14491</v>
      </c>
      <c r="W2575" t="s">
        <v>14492</v>
      </c>
      <c r="X2575" t="s">
        <v>14493</v>
      </c>
      <c r="Y2575" t="s">
        <v>14494</v>
      </c>
      <c r="Z2575" t="s">
        <v>1857</v>
      </c>
      <c r="AA2575" t="s">
        <v>1858</v>
      </c>
      <c r="AB2575" s="2">
        <f t="shared" si="40"/>
        <v>1.9160854661467563E-2</v>
      </c>
      <c r="AC2575" s="3">
        <v>282100000</v>
      </c>
      <c r="AD2575" t="s">
        <v>288</v>
      </c>
      <c r="AE2575" t="s">
        <v>106</v>
      </c>
      <c r="AF2575" t="s">
        <v>89</v>
      </c>
      <c r="AG2575" t="s">
        <v>14495</v>
      </c>
      <c r="AH2575">
        <v>29212650</v>
      </c>
      <c r="AI2575" s="3">
        <v>5405277.0999999996</v>
      </c>
      <c r="AJ2575" s="3">
        <v>4522249.66</v>
      </c>
      <c r="AK2575" t="s">
        <v>91</v>
      </c>
      <c r="AL2575" t="s">
        <v>91</v>
      </c>
      <c r="AM2575" t="s">
        <v>91</v>
      </c>
      <c r="AN2575" t="s">
        <v>91</v>
      </c>
      <c r="AO2575" t="s">
        <v>91</v>
      </c>
      <c r="AP2575" t="s">
        <v>91</v>
      </c>
      <c r="AT2575" t="s">
        <v>18</v>
      </c>
    </row>
    <row r="2576" spans="2:46" x14ac:dyDescent="0.25">
      <c r="B2576">
        <v>72310121</v>
      </c>
      <c r="C2576" t="s">
        <v>72</v>
      </c>
      <c r="D2576" t="s">
        <v>14496</v>
      </c>
      <c r="E2576">
        <v>0</v>
      </c>
      <c r="F2576" t="s">
        <v>14497</v>
      </c>
      <c r="G2576" t="s">
        <v>6361</v>
      </c>
      <c r="H2576" s="1">
        <v>27906</v>
      </c>
      <c r="I2576" t="s">
        <v>14498</v>
      </c>
      <c r="J2576">
        <v>0</v>
      </c>
      <c r="K2576" t="s">
        <v>78</v>
      </c>
      <c r="L2576">
        <v>25</v>
      </c>
      <c r="M2576" t="s">
        <v>78</v>
      </c>
      <c r="O2576">
        <v>3004618044</v>
      </c>
      <c r="P2576">
        <v>0</v>
      </c>
      <c r="T2576" t="s">
        <v>241</v>
      </c>
      <c r="U2576">
        <v>2016</v>
      </c>
      <c r="V2576" t="s">
        <v>3286</v>
      </c>
      <c r="W2576" t="s">
        <v>14499</v>
      </c>
      <c r="X2576" t="s">
        <v>14500</v>
      </c>
      <c r="Y2576" t="s">
        <v>3289</v>
      </c>
      <c r="Z2576" t="s">
        <v>121</v>
      </c>
      <c r="AA2576" t="s">
        <v>1409</v>
      </c>
      <c r="AB2576" s="2">
        <f t="shared" si="40"/>
        <v>2.8596867219917013E-2</v>
      </c>
      <c r="AC2576" s="3">
        <v>48200000</v>
      </c>
      <c r="AD2576" t="s">
        <v>151</v>
      </c>
      <c r="AE2576" t="s">
        <v>139</v>
      </c>
      <c r="AF2576" t="s">
        <v>89</v>
      </c>
      <c r="AG2576" t="s">
        <v>14501</v>
      </c>
      <c r="AH2576">
        <v>159782562</v>
      </c>
      <c r="AI2576" s="3">
        <v>1378369</v>
      </c>
      <c r="AJ2576" s="3">
        <v>1138293.1399999999</v>
      </c>
      <c r="AK2576" t="s">
        <v>91</v>
      </c>
      <c r="AL2576" t="s">
        <v>91</v>
      </c>
      <c r="AM2576" t="s">
        <v>91</v>
      </c>
      <c r="AN2576" t="s">
        <v>91</v>
      </c>
      <c r="AO2576" t="s">
        <v>91</v>
      </c>
      <c r="AP2576" t="s">
        <v>91</v>
      </c>
      <c r="AT2576" t="s">
        <v>18</v>
      </c>
    </row>
    <row r="2577" spans="2:46" x14ac:dyDescent="0.25">
      <c r="B2577">
        <v>93369904</v>
      </c>
      <c r="C2577" t="s">
        <v>72</v>
      </c>
      <c r="D2577" t="s">
        <v>421</v>
      </c>
      <c r="E2577">
        <v>0</v>
      </c>
      <c r="F2577" t="s">
        <v>93</v>
      </c>
      <c r="G2577" t="s">
        <v>1604</v>
      </c>
      <c r="H2577" s="1">
        <v>24658</v>
      </c>
      <c r="I2577" t="s">
        <v>14502</v>
      </c>
      <c r="J2577">
        <v>0</v>
      </c>
      <c r="K2577" t="s">
        <v>96</v>
      </c>
      <c r="L2577">
        <v>73</v>
      </c>
      <c r="M2577" t="s">
        <v>97</v>
      </c>
      <c r="O2577">
        <v>3152290680</v>
      </c>
      <c r="P2577">
        <v>0</v>
      </c>
      <c r="T2577" t="s">
        <v>435</v>
      </c>
      <c r="U2577">
        <v>2016</v>
      </c>
      <c r="V2577" t="s">
        <v>1815</v>
      </c>
      <c r="W2577" t="s">
        <v>14503</v>
      </c>
      <c r="X2577" t="s">
        <v>14504</v>
      </c>
      <c r="Y2577" t="s">
        <v>1818</v>
      </c>
      <c r="Z2577" t="s">
        <v>323</v>
      </c>
      <c r="AA2577" t="s">
        <v>1137</v>
      </c>
      <c r="AB2577" s="2">
        <f t="shared" si="40"/>
        <v>2.4025322033898306E-2</v>
      </c>
      <c r="AC2577" s="3">
        <v>59000000</v>
      </c>
      <c r="AD2577" t="s">
        <v>87</v>
      </c>
      <c r="AE2577" t="s">
        <v>212</v>
      </c>
      <c r="AF2577" t="s">
        <v>89</v>
      </c>
      <c r="AG2577">
        <v>0</v>
      </c>
      <c r="AH2577">
        <v>159944913</v>
      </c>
      <c r="AI2577" s="3">
        <v>1417494</v>
      </c>
      <c r="AJ2577" s="3">
        <v>1171171.3899999999</v>
      </c>
      <c r="AK2577" t="s">
        <v>91</v>
      </c>
      <c r="AL2577" t="s">
        <v>91</v>
      </c>
      <c r="AM2577" t="s">
        <v>91</v>
      </c>
      <c r="AN2577" t="s">
        <v>91</v>
      </c>
      <c r="AO2577" t="s">
        <v>91</v>
      </c>
      <c r="AP2577" t="s">
        <v>91</v>
      </c>
      <c r="AT2577" t="s">
        <v>18</v>
      </c>
    </row>
    <row r="2578" spans="2:46" x14ac:dyDescent="0.25">
      <c r="B2578">
        <v>91295217</v>
      </c>
      <c r="C2578" t="s">
        <v>72</v>
      </c>
      <c r="D2578" t="s">
        <v>14285</v>
      </c>
      <c r="E2578" t="s">
        <v>125</v>
      </c>
      <c r="F2578" t="s">
        <v>14505</v>
      </c>
      <c r="G2578" t="s">
        <v>7606</v>
      </c>
      <c r="H2578" s="1">
        <v>26990</v>
      </c>
      <c r="I2578" t="s">
        <v>14506</v>
      </c>
      <c r="J2578">
        <v>0</v>
      </c>
      <c r="K2578" t="s">
        <v>78</v>
      </c>
      <c r="L2578">
        <v>25</v>
      </c>
      <c r="M2578" t="s">
        <v>78</v>
      </c>
      <c r="O2578">
        <v>3157805534</v>
      </c>
      <c r="P2578">
        <v>0</v>
      </c>
      <c r="T2578" t="s">
        <v>205</v>
      </c>
      <c r="U2578">
        <v>2025</v>
      </c>
      <c r="V2578" t="s">
        <v>968</v>
      </c>
      <c r="W2578" t="s">
        <v>14507</v>
      </c>
      <c r="X2578" t="s">
        <v>14508</v>
      </c>
      <c r="Y2578" t="s">
        <v>971</v>
      </c>
      <c r="Z2578" t="s">
        <v>121</v>
      </c>
      <c r="AA2578" t="s">
        <v>972</v>
      </c>
      <c r="AB2578" s="2">
        <f t="shared" si="40"/>
        <v>1.8401786366830642E-2</v>
      </c>
      <c r="AC2578" s="3">
        <v>142300000</v>
      </c>
      <c r="AD2578" t="s">
        <v>105</v>
      </c>
      <c r="AE2578" t="s">
        <v>106</v>
      </c>
      <c r="AF2578" t="s">
        <v>89</v>
      </c>
      <c r="AG2578" t="s">
        <v>14509</v>
      </c>
      <c r="AH2578">
        <v>29220070</v>
      </c>
      <c r="AI2578" s="3">
        <v>2618574.2000000002</v>
      </c>
      <c r="AJ2578" s="3">
        <v>2180482.52</v>
      </c>
      <c r="AK2578" t="s">
        <v>91</v>
      </c>
      <c r="AL2578" t="s">
        <v>91</v>
      </c>
      <c r="AM2578" t="s">
        <v>91</v>
      </c>
      <c r="AN2578" t="s">
        <v>91</v>
      </c>
      <c r="AO2578" t="s">
        <v>91</v>
      </c>
      <c r="AP2578" t="s">
        <v>91</v>
      </c>
      <c r="AT2578" t="s">
        <v>18</v>
      </c>
    </row>
    <row r="2579" spans="2:46" x14ac:dyDescent="0.25">
      <c r="B2579">
        <v>52313776</v>
      </c>
      <c r="C2579" t="s">
        <v>108</v>
      </c>
      <c r="D2579" t="s">
        <v>110</v>
      </c>
      <c r="E2579" t="s">
        <v>180</v>
      </c>
      <c r="F2579" t="s">
        <v>1927</v>
      </c>
      <c r="G2579" t="s">
        <v>291</v>
      </c>
      <c r="H2579" s="1">
        <v>27945</v>
      </c>
      <c r="I2579" t="s">
        <v>14510</v>
      </c>
      <c r="J2579">
        <v>0</v>
      </c>
      <c r="K2579" t="s">
        <v>78</v>
      </c>
      <c r="L2579">
        <v>25</v>
      </c>
      <c r="M2579" t="s">
        <v>78</v>
      </c>
      <c r="O2579">
        <v>3173750383</v>
      </c>
      <c r="P2579">
        <v>3154057267</v>
      </c>
      <c r="T2579" t="s">
        <v>171</v>
      </c>
      <c r="U2579">
        <v>2025</v>
      </c>
      <c r="V2579" t="s">
        <v>5044</v>
      </c>
      <c r="W2579" t="s">
        <v>14511</v>
      </c>
      <c r="X2579" t="s">
        <v>14512</v>
      </c>
      <c r="Y2579" t="s">
        <v>5047</v>
      </c>
      <c r="Z2579" t="s">
        <v>164</v>
      </c>
      <c r="AA2579" t="s">
        <v>335</v>
      </c>
      <c r="AB2579" s="2">
        <f t="shared" si="40"/>
        <v>2.764781190019194E-2</v>
      </c>
      <c r="AC2579" s="3">
        <v>52100000</v>
      </c>
      <c r="AD2579" t="s">
        <v>151</v>
      </c>
      <c r="AE2579" t="s">
        <v>139</v>
      </c>
      <c r="AF2579" t="s">
        <v>89</v>
      </c>
      <c r="AG2579" t="s">
        <v>14513</v>
      </c>
      <c r="AH2579">
        <v>159897954</v>
      </c>
      <c r="AI2579" s="3">
        <v>1440451</v>
      </c>
      <c r="AJ2579" s="3">
        <v>1190462.6599999999</v>
      </c>
      <c r="AK2579" t="s">
        <v>91</v>
      </c>
      <c r="AL2579" t="s">
        <v>91</v>
      </c>
      <c r="AM2579" t="s">
        <v>91</v>
      </c>
      <c r="AN2579" t="s">
        <v>91</v>
      </c>
      <c r="AO2579" t="s">
        <v>91</v>
      </c>
      <c r="AP2579" t="s">
        <v>91</v>
      </c>
      <c r="AT2579" t="s">
        <v>18</v>
      </c>
    </row>
    <row r="2580" spans="2:46" x14ac:dyDescent="0.25">
      <c r="B2580">
        <v>42996788</v>
      </c>
      <c r="C2580" t="s">
        <v>108</v>
      </c>
      <c r="D2580" t="s">
        <v>259</v>
      </c>
      <c r="E2580" t="s">
        <v>180</v>
      </c>
      <c r="F2580" t="s">
        <v>904</v>
      </c>
      <c r="G2580" t="s">
        <v>2305</v>
      </c>
      <c r="H2580" s="1">
        <v>21207</v>
      </c>
      <c r="I2580" t="s">
        <v>14514</v>
      </c>
      <c r="J2580">
        <v>5001</v>
      </c>
      <c r="K2580" t="s">
        <v>114</v>
      </c>
      <c r="L2580">
        <v>5</v>
      </c>
      <c r="M2580" t="s">
        <v>115</v>
      </c>
      <c r="O2580">
        <v>3013705013</v>
      </c>
      <c r="P2580">
        <v>0</v>
      </c>
      <c r="T2580" t="s">
        <v>116</v>
      </c>
      <c r="U2580">
        <v>2018</v>
      </c>
      <c r="V2580" t="s">
        <v>11157</v>
      </c>
      <c r="W2580" t="s">
        <v>14515</v>
      </c>
      <c r="X2580" t="s">
        <v>14516</v>
      </c>
      <c r="Y2580" t="s">
        <v>11160</v>
      </c>
      <c r="Z2580" t="s">
        <v>103</v>
      </c>
      <c r="AA2580" t="s">
        <v>104</v>
      </c>
      <c r="AB2580" s="2">
        <f t="shared" si="40"/>
        <v>2.1772206060606061E-2</v>
      </c>
      <c r="AC2580" s="3">
        <v>82500000</v>
      </c>
      <c r="AD2580" t="s">
        <v>87</v>
      </c>
      <c r="AE2580" t="s">
        <v>212</v>
      </c>
      <c r="AF2580" t="s">
        <v>89</v>
      </c>
      <c r="AG2580" t="s">
        <v>14517</v>
      </c>
      <c r="AH2580">
        <v>159833604</v>
      </c>
      <c r="AI2580" s="3">
        <v>1796207</v>
      </c>
      <c r="AJ2580" s="3">
        <v>1489417.47</v>
      </c>
      <c r="AK2580" t="s">
        <v>91</v>
      </c>
      <c r="AL2580" t="s">
        <v>91</v>
      </c>
      <c r="AM2580" t="s">
        <v>91</v>
      </c>
      <c r="AN2580" t="s">
        <v>91</v>
      </c>
      <c r="AO2580" t="s">
        <v>91</v>
      </c>
      <c r="AP2580" t="s">
        <v>91</v>
      </c>
      <c r="AT2580" t="s">
        <v>18</v>
      </c>
    </row>
    <row r="2581" spans="2:46" x14ac:dyDescent="0.25">
      <c r="B2581">
        <v>71381570</v>
      </c>
      <c r="C2581" t="s">
        <v>72</v>
      </c>
      <c r="D2581" t="s">
        <v>450</v>
      </c>
      <c r="E2581" t="s">
        <v>2468</v>
      </c>
      <c r="F2581" t="s">
        <v>1223</v>
      </c>
      <c r="G2581" t="s">
        <v>1223</v>
      </c>
      <c r="H2581" s="1">
        <v>29916</v>
      </c>
      <c r="I2581" t="s">
        <v>14518</v>
      </c>
      <c r="J2581">
        <v>13836</v>
      </c>
      <c r="K2581" t="s">
        <v>888</v>
      </c>
      <c r="L2581">
        <v>13</v>
      </c>
      <c r="M2581" t="s">
        <v>123</v>
      </c>
      <c r="O2581">
        <v>3122704980</v>
      </c>
      <c r="P2581">
        <v>3005199319</v>
      </c>
      <c r="T2581" t="s">
        <v>116</v>
      </c>
      <c r="U2581">
        <v>2022</v>
      </c>
      <c r="V2581" t="s">
        <v>2076</v>
      </c>
      <c r="W2581" t="s">
        <v>14519</v>
      </c>
      <c r="X2581" t="s">
        <v>14520</v>
      </c>
      <c r="Y2581" t="s">
        <v>2079</v>
      </c>
      <c r="Z2581" t="s">
        <v>164</v>
      </c>
      <c r="AA2581" t="s">
        <v>507</v>
      </c>
      <c r="AB2581" s="2">
        <f t="shared" si="40"/>
        <v>2.9064622823984525E-2</v>
      </c>
      <c r="AC2581" s="3">
        <v>51700000</v>
      </c>
      <c r="AD2581" t="s">
        <v>105</v>
      </c>
      <c r="AE2581" t="s">
        <v>139</v>
      </c>
      <c r="AF2581" t="s">
        <v>89</v>
      </c>
      <c r="AG2581" t="s">
        <v>14521</v>
      </c>
      <c r="AH2581">
        <v>159847074</v>
      </c>
      <c r="AI2581" s="3">
        <v>1502641</v>
      </c>
      <c r="AJ2581" s="3">
        <v>1242723.82</v>
      </c>
      <c r="AK2581" t="s">
        <v>91</v>
      </c>
      <c r="AL2581" t="s">
        <v>91</v>
      </c>
      <c r="AM2581" t="s">
        <v>91</v>
      </c>
      <c r="AN2581" t="s">
        <v>91</v>
      </c>
      <c r="AO2581" t="s">
        <v>91</v>
      </c>
      <c r="AP2581" t="s">
        <v>91</v>
      </c>
      <c r="AT2581" t="s">
        <v>18</v>
      </c>
    </row>
    <row r="2582" spans="2:46" x14ac:dyDescent="0.25">
      <c r="B2582">
        <v>14946177</v>
      </c>
      <c r="C2582" t="s">
        <v>72</v>
      </c>
      <c r="D2582" t="s">
        <v>248</v>
      </c>
      <c r="E2582" t="s">
        <v>14522</v>
      </c>
      <c r="F2582" t="s">
        <v>3267</v>
      </c>
      <c r="G2582" t="s">
        <v>14523</v>
      </c>
      <c r="H2582" s="1">
        <v>17617</v>
      </c>
      <c r="I2582" t="s">
        <v>14524</v>
      </c>
      <c r="J2582">
        <v>76001</v>
      </c>
      <c r="K2582" t="s">
        <v>329</v>
      </c>
      <c r="L2582">
        <v>76</v>
      </c>
      <c r="M2582" t="s">
        <v>330</v>
      </c>
      <c r="O2582">
        <v>3136259701</v>
      </c>
      <c r="P2582">
        <v>3207703556</v>
      </c>
      <c r="T2582" t="s">
        <v>633</v>
      </c>
      <c r="U2582">
        <v>2015</v>
      </c>
      <c r="V2582" t="s">
        <v>2848</v>
      </c>
      <c r="W2582" t="s">
        <v>14525</v>
      </c>
      <c r="X2582" t="s">
        <v>14526</v>
      </c>
      <c r="Y2582" t="s">
        <v>2851</v>
      </c>
      <c r="Z2582" t="s">
        <v>136</v>
      </c>
      <c r="AA2582" t="s">
        <v>246</v>
      </c>
      <c r="AB2582" s="2">
        <f t="shared" si="40"/>
        <v>5.3151912804878049E-2</v>
      </c>
      <c r="AC2582" s="3">
        <v>32800000</v>
      </c>
      <c r="AD2582" t="s">
        <v>87</v>
      </c>
      <c r="AE2582" t="s">
        <v>139</v>
      </c>
      <c r="AF2582" t="s">
        <v>89</v>
      </c>
      <c r="AG2582" t="s">
        <v>14527</v>
      </c>
      <c r="AH2582">
        <v>29201718</v>
      </c>
      <c r="AI2582" s="3">
        <v>1743382.74</v>
      </c>
      <c r="AJ2582" s="3">
        <v>1445027.51</v>
      </c>
      <c r="AK2582" t="s">
        <v>91</v>
      </c>
      <c r="AL2582" t="s">
        <v>91</v>
      </c>
      <c r="AM2582" t="s">
        <v>91</v>
      </c>
      <c r="AN2582" t="s">
        <v>91</v>
      </c>
      <c r="AO2582" t="s">
        <v>91</v>
      </c>
      <c r="AP2582" t="s">
        <v>91</v>
      </c>
      <c r="AT2582" t="s">
        <v>21</v>
      </c>
    </row>
    <row r="2583" spans="2:46" x14ac:dyDescent="0.25">
      <c r="B2583">
        <v>93385217</v>
      </c>
      <c r="C2583" t="s">
        <v>72</v>
      </c>
      <c r="D2583" t="s">
        <v>337</v>
      </c>
      <c r="E2583" t="s">
        <v>224</v>
      </c>
      <c r="F2583" t="s">
        <v>452</v>
      </c>
      <c r="G2583" t="s">
        <v>12335</v>
      </c>
      <c r="H2583" s="1">
        <v>26279</v>
      </c>
      <c r="I2583" t="s">
        <v>14528</v>
      </c>
      <c r="J2583">
        <v>0</v>
      </c>
      <c r="K2583" t="s">
        <v>96</v>
      </c>
      <c r="L2583">
        <v>73</v>
      </c>
      <c r="M2583" t="s">
        <v>97</v>
      </c>
      <c r="O2583">
        <v>3208440720</v>
      </c>
      <c r="P2583">
        <v>3153938101</v>
      </c>
      <c r="T2583" t="s">
        <v>116</v>
      </c>
      <c r="U2583">
        <v>2015</v>
      </c>
      <c r="V2583" t="s">
        <v>8311</v>
      </c>
      <c r="W2583" t="s">
        <v>14529</v>
      </c>
      <c r="X2583" t="s">
        <v>14530</v>
      </c>
      <c r="Y2583" t="s">
        <v>8314</v>
      </c>
      <c r="Z2583" t="s">
        <v>85</v>
      </c>
      <c r="AA2583" t="s">
        <v>1351</v>
      </c>
      <c r="AB2583" s="2">
        <f t="shared" si="40"/>
        <v>4.5790034662045058E-2</v>
      </c>
      <c r="AC2583" s="3">
        <v>57700000</v>
      </c>
      <c r="AD2583" t="s">
        <v>123</v>
      </c>
      <c r="AE2583" t="s">
        <v>212</v>
      </c>
      <c r="AF2583" t="s">
        <v>89</v>
      </c>
      <c r="AG2583" t="s">
        <v>14531</v>
      </c>
      <c r="AH2583">
        <v>159763829</v>
      </c>
      <c r="AI2583" s="3">
        <v>2642085</v>
      </c>
      <c r="AJ2583" s="3">
        <v>2200239.5699999998</v>
      </c>
      <c r="AK2583" t="s">
        <v>91</v>
      </c>
      <c r="AL2583" t="s">
        <v>91</v>
      </c>
      <c r="AM2583" t="s">
        <v>91</v>
      </c>
      <c r="AN2583" t="s">
        <v>91</v>
      </c>
      <c r="AO2583" t="s">
        <v>91</v>
      </c>
      <c r="AP2583" t="s">
        <v>91</v>
      </c>
      <c r="AT2583" t="s">
        <v>21</v>
      </c>
    </row>
    <row r="2584" spans="2:46" x14ac:dyDescent="0.25">
      <c r="B2584">
        <v>1098634528</v>
      </c>
      <c r="C2584" t="s">
        <v>72</v>
      </c>
      <c r="D2584" t="s">
        <v>14532</v>
      </c>
      <c r="E2584">
        <v>0</v>
      </c>
      <c r="F2584" t="s">
        <v>14533</v>
      </c>
      <c r="G2584" t="s">
        <v>2973</v>
      </c>
      <c r="H2584" s="1">
        <v>31868</v>
      </c>
      <c r="I2584" t="s">
        <v>14534</v>
      </c>
      <c r="J2584">
        <v>0</v>
      </c>
      <c r="K2584" t="s">
        <v>3080</v>
      </c>
      <c r="L2584">
        <v>54</v>
      </c>
      <c r="M2584" t="s">
        <v>130</v>
      </c>
      <c r="O2584">
        <v>3125418271</v>
      </c>
      <c r="P2584">
        <v>0</v>
      </c>
      <c r="T2584" t="s">
        <v>241</v>
      </c>
      <c r="U2584">
        <v>2020</v>
      </c>
      <c r="V2584" t="s">
        <v>3654</v>
      </c>
      <c r="W2584" t="s">
        <v>14535</v>
      </c>
      <c r="X2584" t="s">
        <v>14536</v>
      </c>
      <c r="Y2584" t="s">
        <v>3657</v>
      </c>
      <c r="Z2584" t="s">
        <v>85</v>
      </c>
      <c r="AA2584" t="s">
        <v>86</v>
      </c>
      <c r="AB2584" s="2">
        <f t="shared" si="40"/>
        <v>1.8119352824858756E-2</v>
      </c>
      <c r="AC2584" s="3">
        <v>141600000</v>
      </c>
      <c r="AD2584" t="s">
        <v>105</v>
      </c>
      <c r="AE2584" t="s">
        <v>88</v>
      </c>
      <c r="AF2584" t="s">
        <v>89</v>
      </c>
      <c r="AG2584" t="s">
        <v>14537</v>
      </c>
      <c r="AH2584">
        <v>29190600</v>
      </c>
      <c r="AI2584" s="3">
        <v>2565700.36</v>
      </c>
      <c r="AJ2584" s="3">
        <v>2136050.7200000002</v>
      </c>
      <c r="AK2584" t="s">
        <v>91</v>
      </c>
      <c r="AL2584" t="s">
        <v>91</v>
      </c>
      <c r="AM2584" t="s">
        <v>91</v>
      </c>
      <c r="AN2584" t="s">
        <v>91</v>
      </c>
      <c r="AO2584" t="s">
        <v>91</v>
      </c>
      <c r="AP2584" t="s">
        <v>91</v>
      </c>
      <c r="AT2584" t="s">
        <v>18</v>
      </c>
    </row>
    <row r="2585" spans="2:46" x14ac:dyDescent="0.25">
      <c r="B2585">
        <v>52154005</v>
      </c>
      <c r="C2585" t="s">
        <v>108</v>
      </c>
      <c r="D2585" t="s">
        <v>3312</v>
      </c>
      <c r="E2585" t="s">
        <v>14538</v>
      </c>
      <c r="F2585" t="s">
        <v>93</v>
      </c>
      <c r="G2585" t="s">
        <v>452</v>
      </c>
      <c r="H2585" s="1">
        <v>26886</v>
      </c>
      <c r="I2585" t="s">
        <v>14539</v>
      </c>
      <c r="J2585">
        <v>0</v>
      </c>
      <c r="K2585" t="s">
        <v>78</v>
      </c>
      <c r="L2585">
        <v>25</v>
      </c>
      <c r="M2585" t="s">
        <v>78</v>
      </c>
      <c r="O2585">
        <v>3123511816</v>
      </c>
      <c r="P2585">
        <v>0</v>
      </c>
      <c r="T2585" t="s">
        <v>494</v>
      </c>
      <c r="U2585">
        <v>2013</v>
      </c>
      <c r="V2585" t="s">
        <v>3726</v>
      </c>
      <c r="W2585" t="s">
        <v>14540</v>
      </c>
      <c r="X2585" t="s">
        <v>14541</v>
      </c>
      <c r="Y2585" t="s">
        <v>3729</v>
      </c>
      <c r="Z2585" t="s">
        <v>103</v>
      </c>
      <c r="AA2585" t="s">
        <v>408</v>
      </c>
      <c r="AB2585" s="2">
        <f t="shared" si="40"/>
        <v>4.4777508196721313E-2</v>
      </c>
      <c r="AC2585" s="3">
        <v>30500000</v>
      </c>
      <c r="AD2585" t="s">
        <v>123</v>
      </c>
      <c r="AE2585" t="s">
        <v>139</v>
      </c>
      <c r="AF2585" t="s">
        <v>89</v>
      </c>
      <c r="AG2585">
        <v>0</v>
      </c>
      <c r="AH2585">
        <v>159795265</v>
      </c>
      <c r="AI2585" s="3">
        <v>1365714</v>
      </c>
      <c r="AJ2585" s="3">
        <v>1127659.1000000001</v>
      </c>
      <c r="AK2585" t="s">
        <v>91</v>
      </c>
      <c r="AL2585" t="s">
        <v>91</v>
      </c>
      <c r="AM2585" t="s">
        <v>91</v>
      </c>
      <c r="AN2585" t="s">
        <v>91</v>
      </c>
      <c r="AO2585" t="s">
        <v>91</v>
      </c>
      <c r="AP2585" t="s">
        <v>91</v>
      </c>
      <c r="AT2585" t="s">
        <v>21</v>
      </c>
    </row>
    <row r="2586" spans="2:46" x14ac:dyDescent="0.25">
      <c r="B2586">
        <v>46451068</v>
      </c>
      <c r="C2586" t="s">
        <v>108</v>
      </c>
      <c r="D2586" t="s">
        <v>1411</v>
      </c>
      <c r="E2586" t="s">
        <v>964</v>
      </c>
      <c r="F2586" t="s">
        <v>278</v>
      </c>
      <c r="G2586" t="s">
        <v>411</v>
      </c>
      <c r="H2586" s="1">
        <v>28997</v>
      </c>
      <c r="I2586" t="s">
        <v>14542</v>
      </c>
      <c r="J2586">
        <v>15238</v>
      </c>
      <c r="K2586" t="s">
        <v>792</v>
      </c>
      <c r="L2586">
        <v>15</v>
      </c>
      <c r="M2586" t="s">
        <v>793</v>
      </c>
      <c r="O2586">
        <v>3185995428</v>
      </c>
      <c r="P2586">
        <v>0</v>
      </c>
      <c r="T2586" t="s">
        <v>1780</v>
      </c>
      <c r="U2586">
        <v>2012</v>
      </c>
      <c r="V2586" t="s">
        <v>4627</v>
      </c>
      <c r="W2586" t="s">
        <v>14543</v>
      </c>
      <c r="X2586" t="s">
        <v>14544</v>
      </c>
      <c r="Y2586" t="s">
        <v>4630</v>
      </c>
      <c r="Z2586" t="s">
        <v>164</v>
      </c>
      <c r="AA2586" t="s">
        <v>1739</v>
      </c>
      <c r="AB2586" s="2">
        <f t="shared" si="40"/>
        <v>3.2544481558441557E-2</v>
      </c>
      <c r="AC2586" s="3">
        <v>38500000</v>
      </c>
      <c r="AD2586" t="s">
        <v>810</v>
      </c>
      <c r="AE2586" t="s">
        <v>106</v>
      </c>
      <c r="AF2586" t="s">
        <v>89</v>
      </c>
      <c r="AG2586" t="s">
        <v>14545</v>
      </c>
      <c r="AH2586">
        <v>29213770</v>
      </c>
      <c r="AI2586" s="3">
        <v>1252962.54</v>
      </c>
      <c r="AJ2586" s="3">
        <v>1032909.7</v>
      </c>
      <c r="AK2586" t="s">
        <v>91</v>
      </c>
      <c r="AL2586" t="s">
        <v>91</v>
      </c>
      <c r="AM2586" t="s">
        <v>91</v>
      </c>
      <c r="AN2586" t="s">
        <v>91</v>
      </c>
      <c r="AO2586" t="s">
        <v>91</v>
      </c>
      <c r="AP2586" t="s">
        <v>91</v>
      </c>
      <c r="AT2586" t="s">
        <v>18</v>
      </c>
    </row>
    <row r="2587" spans="2:46" x14ac:dyDescent="0.25">
      <c r="B2587">
        <v>39278259</v>
      </c>
      <c r="C2587" t="s">
        <v>108</v>
      </c>
      <c r="D2587" t="s">
        <v>14546</v>
      </c>
      <c r="E2587" t="s">
        <v>14547</v>
      </c>
      <c r="F2587" t="s">
        <v>8496</v>
      </c>
      <c r="G2587" t="s">
        <v>2203</v>
      </c>
      <c r="H2587" s="1">
        <v>28015</v>
      </c>
      <c r="I2587" t="s">
        <v>14548</v>
      </c>
      <c r="J2587">
        <v>5001</v>
      </c>
      <c r="K2587" t="s">
        <v>114</v>
      </c>
      <c r="L2587">
        <v>5</v>
      </c>
      <c r="M2587" t="s">
        <v>115</v>
      </c>
      <c r="O2587">
        <v>3108338710</v>
      </c>
      <c r="P2587">
        <v>0</v>
      </c>
      <c r="T2587" t="s">
        <v>293</v>
      </c>
      <c r="U2587">
        <v>2016</v>
      </c>
      <c r="V2587" t="s">
        <v>1561</v>
      </c>
      <c r="W2587" t="s">
        <v>14549</v>
      </c>
      <c r="X2587" t="s">
        <v>14550</v>
      </c>
      <c r="Y2587" t="s">
        <v>1564</v>
      </c>
      <c r="Z2587" t="s">
        <v>210</v>
      </c>
      <c r="AA2587" t="s">
        <v>287</v>
      </c>
      <c r="AB2587" s="2">
        <f t="shared" si="40"/>
        <v>2.2045599999999999E-2</v>
      </c>
      <c r="AC2587" s="3">
        <v>80000000</v>
      </c>
      <c r="AD2587" t="s">
        <v>177</v>
      </c>
      <c r="AE2587" t="s">
        <v>106</v>
      </c>
      <c r="AF2587" t="s">
        <v>89</v>
      </c>
      <c r="AG2587">
        <v>0</v>
      </c>
      <c r="AH2587">
        <v>159802862</v>
      </c>
      <c r="AI2587" s="3">
        <v>1763648</v>
      </c>
      <c r="AJ2587" s="3">
        <v>1462057.43</v>
      </c>
      <c r="AK2587" t="s">
        <v>91</v>
      </c>
      <c r="AL2587" t="s">
        <v>91</v>
      </c>
      <c r="AM2587" t="s">
        <v>91</v>
      </c>
      <c r="AN2587" t="s">
        <v>91</v>
      </c>
      <c r="AO2587" t="s">
        <v>91</v>
      </c>
      <c r="AP2587" t="s">
        <v>91</v>
      </c>
      <c r="AT2587" t="s">
        <v>18</v>
      </c>
    </row>
    <row r="2588" spans="2:46" x14ac:dyDescent="0.25">
      <c r="B2588">
        <v>51990960</v>
      </c>
      <c r="C2588" t="s">
        <v>108</v>
      </c>
      <c r="D2588" t="s">
        <v>4536</v>
      </c>
      <c r="E2588">
        <v>0</v>
      </c>
      <c r="F2588" t="s">
        <v>1001</v>
      </c>
      <c r="G2588" t="s">
        <v>9038</v>
      </c>
      <c r="H2588" s="1">
        <v>25508</v>
      </c>
      <c r="I2588" t="s">
        <v>14551</v>
      </c>
      <c r="J2588">
        <v>0</v>
      </c>
      <c r="K2588" t="s">
        <v>78</v>
      </c>
      <c r="L2588">
        <v>25</v>
      </c>
      <c r="M2588" t="s">
        <v>78</v>
      </c>
      <c r="O2588">
        <v>3124990846</v>
      </c>
      <c r="P2588">
        <v>3213607164</v>
      </c>
      <c r="T2588" t="s">
        <v>306</v>
      </c>
      <c r="U2588">
        <v>2023</v>
      </c>
      <c r="V2588" t="s">
        <v>705</v>
      </c>
      <c r="W2588" t="s">
        <v>14552</v>
      </c>
      <c r="X2588" t="s">
        <v>14553</v>
      </c>
      <c r="Y2588" t="s">
        <v>708</v>
      </c>
      <c r="Z2588" t="s">
        <v>164</v>
      </c>
      <c r="AA2588" t="s">
        <v>654</v>
      </c>
      <c r="AB2588" s="2">
        <f t="shared" si="40"/>
        <v>1.8763963133640552E-2</v>
      </c>
      <c r="AC2588" s="3">
        <v>65100000</v>
      </c>
      <c r="AD2588" t="s">
        <v>151</v>
      </c>
      <c r="AE2588" t="s">
        <v>139</v>
      </c>
      <c r="AF2588" t="s">
        <v>89</v>
      </c>
      <c r="AG2588" t="s">
        <v>14554</v>
      </c>
      <c r="AH2588">
        <v>159715956</v>
      </c>
      <c r="AI2588" s="3">
        <v>1221534</v>
      </c>
      <c r="AJ2588" s="3">
        <v>1006499.13</v>
      </c>
      <c r="AK2588" t="s">
        <v>91</v>
      </c>
      <c r="AL2588" t="s">
        <v>91</v>
      </c>
      <c r="AM2588" t="s">
        <v>91</v>
      </c>
      <c r="AN2588" t="s">
        <v>91</v>
      </c>
      <c r="AO2588" t="s">
        <v>91</v>
      </c>
      <c r="AP2588" t="s">
        <v>91</v>
      </c>
      <c r="AT2588" t="s">
        <v>18</v>
      </c>
    </row>
    <row r="2589" spans="2:46" x14ac:dyDescent="0.25">
      <c r="B2589">
        <v>43084461</v>
      </c>
      <c r="C2589" t="s">
        <v>108</v>
      </c>
      <c r="D2589" t="s">
        <v>202</v>
      </c>
      <c r="E2589" t="s">
        <v>109</v>
      </c>
      <c r="F2589" t="s">
        <v>226</v>
      </c>
      <c r="G2589" t="s">
        <v>832</v>
      </c>
      <c r="H2589" s="1">
        <v>23827</v>
      </c>
      <c r="I2589" t="s">
        <v>14555</v>
      </c>
      <c r="J2589">
        <v>5266</v>
      </c>
      <c r="K2589" t="s">
        <v>228</v>
      </c>
      <c r="L2589">
        <v>5</v>
      </c>
      <c r="M2589" t="s">
        <v>115</v>
      </c>
      <c r="O2589">
        <v>3108959445</v>
      </c>
      <c r="P2589">
        <v>0</v>
      </c>
      <c r="T2589" t="s">
        <v>750</v>
      </c>
      <c r="U2589">
        <v>2023</v>
      </c>
      <c r="V2589" t="s">
        <v>767</v>
      </c>
      <c r="W2589" t="s">
        <v>14556</v>
      </c>
      <c r="X2589" t="s">
        <v>14557</v>
      </c>
      <c r="Y2589" t="s">
        <v>770</v>
      </c>
      <c r="Z2589" t="s">
        <v>210</v>
      </c>
      <c r="AA2589" t="s">
        <v>347</v>
      </c>
      <c r="AB2589" s="2">
        <f t="shared" si="40"/>
        <v>1.7811897247706421E-2</v>
      </c>
      <c r="AC2589" s="3">
        <v>119900000</v>
      </c>
      <c r="AD2589" t="s">
        <v>123</v>
      </c>
      <c r="AE2589" t="s">
        <v>106</v>
      </c>
      <c r="AF2589" t="s">
        <v>89</v>
      </c>
      <c r="AG2589" t="s">
        <v>14558</v>
      </c>
      <c r="AH2589">
        <v>29203324</v>
      </c>
      <c r="AI2589" s="3">
        <v>2135646.48</v>
      </c>
      <c r="AJ2589" s="3">
        <v>1774660.91</v>
      </c>
      <c r="AK2589" t="s">
        <v>91</v>
      </c>
      <c r="AL2589" t="s">
        <v>91</v>
      </c>
      <c r="AM2589" t="s">
        <v>91</v>
      </c>
      <c r="AN2589" t="s">
        <v>91</v>
      </c>
      <c r="AO2589" t="s">
        <v>91</v>
      </c>
      <c r="AP2589" t="s">
        <v>91</v>
      </c>
      <c r="AT2589" t="s">
        <v>18</v>
      </c>
    </row>
    <row r="2590" spans="2:46" x14ac:dyDescent="0.25">
      <c r="B2590">
        <v>51748258</v>
      </c>
      <c r="C2590" t="s">
        <v>108</v>
      </c>
      <c r="D2590" t="s">
        <v>349</v>
      </c>
      <c r="E2590" t="s">
        <v>214</v>
      </c>
      <c r="F2590" t="s">
        <v>2280</v>
      </c>
      <c r="G2590" t="s">
        <v>1973</v>
      </c>
      <c r="H2590" s="1">
        <v>22978</v>
      </c>
      <c r="I2590" t="s">
        <v>14559</v>
      </c>
      <c r="J2590">
        <v>0</v>
      </c>
      <c r="K2590" t="s">
        <v>78</v>
      </c>
      <c r="L2590">
        <v>25</v>
      </c>
      <c r="M2590" t="s">
        <v>78</v>
      </c>
      <c r="O2590">
        <v>3144511547</v>
      </c>
      <c r="P2590">
        <v>0</v>
      </c>
      <c r="T2590" t="s">
        <v>205</v>
      </c>
      <c r="U2590">
        <v>2018</v>
      </c>
      <c r="V2590" t="s">
        <v>2539</v>
      </c>
      <c r="W2590" t="s">
        <v>14560</v>
      </c>
      <c r="X2590" t="s">
        <v>14561</v>
      </c>
      <c r="Y2590" t="s">
        <v>2542</v>
      </c>
      <c r="Z2590" t="s">
        <v>164</v>
      </c>
      <c r="AA2590" t="s">
        <v>165</v>
      </c>
      <c r="AB2590" s="2">
        <f t="shared" si="40"/>
        <v>3.3098005390835579E-2</v>
      </c>
      <c r="AC2590" s="3">
        <v>37100000</v>
      </c>
      <c r="AD2590" t="s">
        <v>151</v>
      </c>
      <c r="AE2590" t="s">
        <v>139</v>
      </c>
      <c r="AF2590" t="s">
        <v>89</v>
      </c>
      <c r="AG2590" t="s">
        <v>14562</v>
      </c>
      <c r="AH2590">
        <v>159718594</v>
      </c>
      <c r="AI2590" s="3">
        <v>1227936</v>
      </c>
      <c r="AJ2590" s="3">
        <v>1011879.16</v>
      </c>
      <c r="AK2590" t="s">
        <v>91</v>
      </c>
      <c r="AL2590" t="s">
        <v>91</v>
      </c>
      <c r="AM2590" t="s">
        <v>91</v>
      </c>
      <c r="AN2590" t="s">
        <v>91</v>
      </c>
      <c r="AO2590" t="s">
        <v>91</v>
      </c>
      <c r="AP2590" t="s">
        <v>91</v>
      </c>
      <c r="AT2590" t="s">
        <v>18</v>
      </c>
    </row>
    <row r="2591" spans="2:46" x14ac:dyDescent="0.25">
      <c r="B2591">
        <v>76309645</v>
      </c>
      <c r="C2591" t="s">
        <v>72</v>
      </c>
      <c r="D2591" t="s">
        <v>248</v>
      </c>
      <c r="E2591" t="s">
        <v>663</v>
      </c>
      <c r="F2591" t="s">
        <v>14563</v>
      </c>
      <c r="G2591" t="s">
        <v>551</v>
      </c>
      <c r="H2591" s="1">
        <v>25465</v>
      </c>
      <c r="I2591" t="s">
        <v>14564</v>
      </c>
      <c r="J2591">
        <v>0</v>
      </c>
      <c r="K2591" t="s">
        <v>1009</v>
      </c>
      <c r="L2591">
        <v>66</v>
      </c>
      <c r="M2591" t="s">
        <v>987</v>
      </c>
      <c r="O2591">
        <v>3137685431</v>
      </c>
      <c r="P2591">
        <v>3125182664</v>
      </c>
      <c r="T2591" t="s">
        <v>171</v>
      </c>
      <c r="U2591">
        <v>2012</v>
      </c>
      <c r="V2591" t="s">
        <v>1853</v>
      </c>
      <c r="W2591" t="s">
        <v>14565</v>
      </c>
      <c r="X2591" t="s">
        <v>14566</v>
      </c>
      <c r="Y2591" t="s">
        <v>14567</v>
      </c>
      <c r="Z2591" t="s">
        <v>1857</v>
      </c>
      <c r="AA2591" t="s">
        <v>1858</v>
      </c>
      <c r="AB2591" s="2">
        <f t="shared" si="40"/>
        <v>3.8788372317262829E-2</v>
      </c>
      <c r="AC2591" s="3">
        <v>64300000</v>
      </c>
      <c r="AD2591" t="s">
        <v>288</v>
      </c>
      <c r="AE2591" t="s">
        <v>212</v>
      </c>
      <c r="AF2591" t="s">
        <v>89</v>
      </c>
      <c r="AG2591" t="s">
        <v>14568</v>
      </c>
      <c r="AH2591">
        <v>29200802</v>
      </c>
      <c r="AI2591" s="3">
        <v>2494092.34</v>
      </c>
      <c r="AJ2591" s="3">
        <v>2075875.92</v>
      </c>
      <c r="AK2591" t="s">
        <v>91</v>
      </c>
      <c r="AL2591" t="s">
        <v>91</v>
      </c>
      <c r="AM2591" t="s">
        <v>91</v>
      </c>
      <c r="AN2591" t="s">
        <v>91</v>
      </c>
      <c r="AO2591" t="s">
        <v>91</v>
      </c>
      <c r="AP2591" t="s">
        <v>91</v>
      </c>
      <c r="AT2591" t="s">
        <v>21</v>
      </c>
    </row>
    <row r="2592" spans="2:46" x14ac:dyDescent="0.25">
      <c r="B2592">
        <v>19296464</v>
      </c>
      <c r="C2592" t="s">
        <v>72</v>
      </c>
      <c r="D2592" t="s">
        <v>14569</v>
      </c>
      <c r="E2592" t="s">
        <v>421</v>
      </c>
      <c r="F2592" t="s">
        <v>1917</v>
      </c>
      <c r="G2592" t="s">
        <v>182</v>
      </c>
      <c r="H2592" s="1">
        <v>21127</v>
      </c>
      <c r="I2592" t="s">
        <v>14570</v>
      </c>
      <c r="J2592">
        <v>0</v>
      </c>
      <c r="K2592" t="s">
        <v>78</v>
      </c>
      <c r="L2592">
        <v>25</v>
      </c>
      <c r="M2592" t="s">
        <v>78</v>
      </c>
      <c r="O2592">
        <v>3102660680</v>
      </c>
      <c r="P2592">
        <v>0</v>
      </c>
      <c r="T2592" t="s">
        <v>731</v>
      </c>
      <c r="U2592">
        <v>2022</v>
      </c>
      <c r="V2592" t="s">
        <v>1194</v>
      </c>
      <c r="W2592" t="s">
        <v>14571</v>
      </c>
      <c r="X2592" t="s">
        <v>14572</v>
      </c>
      <c r="Y2592" t="s">
        <v>1197</v>
      </c>
      <c r="Z2592" t="s">
        <v>210</v>
      </c>
      <c r="AA2592" t="s">
        <v>838</v>
      </c>
      <c r="AB2592" s="2">
        <f t="shared" si="40"/>
        <v>1.7260193032015064E-2</v>
      </c>
      <c r="AC2592" s="3">
        <v>212400000</v>
      </c>
      <c r="AD2592" t="s">
        <v>151</v>
      </c>
      <c r="AE2592" t="s">
        <v>88</v>
      </c>
      <c r="AF2592" t="s">
        <v>89</v>
      </c>
      <c r="AG2592" t="s">
        <v>14573</v>
      </c>
      <c r="AH2592">
        <v>159837820</v>
      </c>
      <c r="AI2592" s="3">
        <v>3666065</v>
      </c>
      <c r="AJ2592" s="3">
        <v>3060727.06</v>
      </c>
      <c r="AK2592" t="s">
        <v>91</v>
      </c>
      <c r="AL2592" t="s">
        <v>91</v>
      </c>
      <c r="AM2592" t="s">
        <v>91</v>
      </c>
      <c r="AN2592" t="s">
        <v>91</v>
      </c>
      <c r="AO2592" t="s">
        <v>91</v>
      </c>
      <c r="AP2592" t="s">
        <v>91</v>
      </c>
      <c r="AT2592" t="s">
        <v>18</v>
      </c>
    </row>
    <row r="2593" spans="2:46" x14ac:dyDescent="0.25">
      <c r="B2593">
        <v>63317637</v>
      </c>
      <c r="C2593" t="s">
        <v>108</v>
      </c>
      <c r="D2593" t="s">
        <v>4822</v>
      </c>
      <c r="E2593">
        <v>0</v>
      </c>
      <c r="F2593" t="s">
        <v>14574</v>
      </c>
      <c r="G2593" t="s">
        <v>14575</v>
      </c>
      <c r="H2593" s="1">
        <v>23342</v>
      </c>
      <c r="I2593" t="s">
        <v>14576</v>
      </c>
      <c r="J2593">
        <v>0</v>
      </c>
      <c r="K2593" t="s">
        <v>78</v>
      </c>
      <c r="L2593">
        <v>25</v>
      </c>
      <c r="M2593" t="s">
        <v>78</v>
      </c>
      <c r="O2593">
        <v>3158250461</v>
      </c>
      <c r="P2593">
        <v>0</v>
      </c>
      <c r="T2593" t="s">
        <v>171</v>
      </c>
      <c r="U2593">
        <v>2018</v>
      </c>
      <c r="V2593" t="s">
        <v>11480</v>
      </c>
      <c r="W2593" t="s">
        <v>14577</v>
      </c>
      <c r="X2593" t="s">
        <v>14578</v>
      </c>
      <c r="Y2593" t="s">
        <v>11483</v>
      </c>
      <c r="Z2593" t="s">
        <v>222</v>
      </c>
      <c r="AA2593" t="s">
        <v>223</v>
      </c>
      <c r="AB2593" s="2">
        <f t="shared" si="40"/>
        <v>1.4738782072176949E-2</v>
      </c>
      <c r="AC2593" s="3">
        <v>85900000</v>
      </c>
      <c r="AD2593" t="s">
        <v>151</v>
      </c>
      <c r="AE2593" t="s">
        <v>212</v>
      </c>
      <c r="AF2593" t="s">
        <v>89</v>
      </c>
      <c r="AG2593" t="s">
        <v>14579</v>
      </c>
      <c r="AH2593">
        <v>29209968</v>
      </c>
      <c r="AI2593" s="3">
        <v>1266061.3799999999</v>
      </c>
      <c r="AJ2593" s="3">
        <v>1043917.13</v>
      </c>
      <c r="AK2593" t="s">
        <v>91</v>
      </c>
      <c r="AL2593" t="s">
        <v>91</v>
      </c>
      <c r="AM2593" t="s">
        <v>91</v>
      </c>
      <c r="AN2593" t="s">
        <v>91</v>
      </c>
      <c r="AO2593" t="s">
        <v>91</v>
      </c>
      <c r="AP2593" t="s">
        <v>91</v>
      </c>
      <c r="AT2593" t="s">
        <v>18</v>
      </c>
    </row>
    <row r="2594" spans="2:46" x14ac:dyDescent="0.25">
      <c r="B2594">
        <v>36553132</v>
      </c>
      <c r="C2594" t="s">
        <v>108</v>
      </c>
      <c r="D2594" t="s">
        <v>349</v>
      </c>
      <c r="E2594" t="s">
        <v>1049</v>
      </c>
      <c r="F2594" t="s">
        <v>1733</v>
      </c>
      <c r="G2594" t="s">
        <v>14580</v>
      </c>
      <c r="H2594" s="1">
        <v>23150</v>
      </c>
      <c r="I2594" t="s">
        <v>14581</v>
      </c>
      <c r="J2594">
        <v>0</v>
      </c>
      <c r="K2594" t="s">
        <v>1635</v>
      </c>
      <c r="L2594">
        <v>47</v>
      </c>
      <c r="M2594" t="s">
        <v>1636</v>
      </c>
      <c r="O2594">
        <v>3013586260</v>
      </c>
      <c r="P2594">
        <v>0</v>
      </c>
      <c r="T2594" t="s">
        <v>306</v>
      </c>
      <c r="U2594">
        <v>2014</v>
      </c>
      <c r="V2594" t="s">
        <v>5959</v>
      </c>
      <c r="W2594" t="s">
        <v>14582</v>
      </c>
      <c r="X2594" t="s">
        <v>14583</v>
      </c>
      <c r="Y2594" t="s">
        <v>5962</v>
      </c>
      <c r="Z2594" t="s">
        <v>358</v>
      </c>
      <c r="AA2594" t="s">
        <v>359</v>
      </c>
      <c r="AB2594" s="2">
        <f t="shared" si="40"/>
        <v>2.4027928464977644E-2</v>
      </c>
      <c r="AC2594" s="3">
        <v>67100000</v>
      </c>
      <c r="AD2594" t="s">
        <v>123</v>
      </c>
      <c r="AE2594" t="s">
        <v>106</v>
      </c>
      <c r="AF2594" t="s">
        <v>89</v>
      </c>
      <c r="AG2594">
        <v>0</v>
      </c>
      <c r="AH2594">
        <v>159836486</v>
      </c>
      <c r="AI2594" s="3">
        <v>1612274</v>
      </c>
      <c r="AJ2594" s="3">
        <v>1334852.3899999999</v>
      </c>
      <c r="AK2594" t="s">
        <v>91</v>
      </c>
      <c r="AL2594" t="s">
        <v>91</v>
      </c>
      <c r="AM2594" t="s">
        <v>91</v>
      </c>
      <c r="AN2594" t="s">
        <v>91</v>
      </c>
      <c r="AO2594" t="s">
        <v>91</v>
      </c>
      <c r="AP2594" t="s">
        <v>91</v>
      </c>
      <c r="AT2594" t="s">
        <v>18</v>
      </c>
    </row>
    <row r="2595" spans="2:46" x14ac:dyDescent="0.25">
      <c r="B2595">
        <v>73082540</v>
      </c>
      <c r="C2595" t="s">
        <v>72</v>
      </c>
      <c r="D2595" t="s">
        <v>1458</v>
      </c>
      <c r="E2595" t="s">
        <v>14584</v>
      </c>
      <c r="F2595" t="s">
        <v>14585</v>
      </c>
      <c r="G2595" t="s">
        <v>14586</v>
      </c>
      <c r="H2595" s="1">
        <v>21856</v>
      </c>
      <c r="I2595" t="s">
        <v>14587</v>
      </c>
      <c r="J2595">
        <v>0</v>
      </c>
      <c r="K2595" t="s">
        <v>593</v>
      </c>
      <c r="L2595">
        <v>13</v>
      </c>
      <c r="M2595" t="s">
        <v>123</v>
      </c>
      <c r="O2595">
        <v>3162749718</v>
      </c>
      <c r="P2595">
        <v>3135332973</v>
      </c>
      <c r="T2595" t="s">
        <v>116</v>
      </c>
      <c r="U2595">
        <v>2023</v>
      </c>
      <c r="V2595" t="s">
        <v>436</v>
      </c>
      <c r="W2595" t="s">
        <v>14588</v>
      </c>
      <c r="X2595" t="s">
        <v>14589</v>
      </c>
      <c r="Y2595" t="s">
        <v>439</v>
      </c>
      <c r="Z2595" t="s">
        <v>164</v>
      </c>
      <c r="AA2595" t="s">
        <v>189</v>
      </c>
      <c r="AB2595" s="2">
        <f t="shared" si="40"/>
        <v>2.1753963882352942E-2</v>
      </c>
      <c r="AC2595" s="3">
        <v>85000000</v>
      </c>
      <c r="AD2595" t="s">
        <v>151</v>
      </c>
      <c r="AE2595" t="s">
        <v>106</v>
      </c>
      <c r="AF2595" t="s">
        <v>89</v>
      </c>
      <c r="AG2595" t="s">
        <v>14590</v>
      </c>
      <c r="AH2595">
        <v>29203196</v>
      </c>
      <c r="AI2595" s="3">
        <v>1849086.93</v>
      </c>
      <c r="AJ2595" s="3">
        <v>1533854.56</v>
      </c>
      <c r="AK2595" t="s">
        <v>91</v>
      </c>
      <c r="AL2595" t="s">
        <v>91</v>
      </c>
      <c r="AM2595" t="s">
        <v>91</v>
      </c>
      <c r="AN2595" t="s">
        <v>91</v>
      </c>
      <c r="AO2595" t="s">
        <v>91</v>
      </c>
      <c r="AP2595" t="s">
        <v>91</v>
      </c>
      <c r="AT2595" t="s">
        <v>18</v>
      </c>
    </row>
    <row r="2596" spans="2:46" x14ac:dyDescent="0.25">
      <c r="B2596">
        <v>1020789491</v>
      </c>
      <c r="C2596" t="s">
        <v>108</v>
      </c>
      <c r="D2596" t="s">
        <v>964</v>
      </c>
      <c r="E2596" t="s">
        <v>1566</v>
      </c>
      <c r="F2596" t="s">
        <v>1798</v>
      </c>
      <c r="G2596" t="s">
        <v>2846</v>
      </c>
      <c r="H2596" s="1">
        <v>34347</v>
      </c>
      <c r="I2596" t="s">
        <v>14591</v>
      </c>
      <c r="J2596">
        <v>0</v>
      </c>
      <c r="K2596" t="s">
        <v>78</v>
      </c>
      <c r="L2596">
        <v>25</v>
      </c>
      <c r="M2596" t="s">
        <v>78</v>
      </c>
      <c r="O2596">
        <v>3165489479</v>
      </c>
      <c r="P2596">
        <v>0</v>
      </c>
      <c r="T2596" t="s">
        <v>241</v>
      </c>
      <c r="U2596">
        <v>2018</v>
      </c>
      <c r="V2596" t="s">
        <v>2282</v>
      </c>
      <c r="W2596" t="s">
        <v>14592</v>
      </c>
      <c r="X2596" t="s">
        <v>14593</v>
      </c>
      <c r="Y2596" t="s">
        <v>2285</v>
      </c>
      <c r="Z2596" t="s">
        <v>311</v>
      </c>
      <c r="AA2596" t="s">
        <v>1556</v>
      </c>
      <c r="AB2596" s="2">
        <f t="shared" si="40"/>
        <v>3.4013212435233163E-2</v>
      </c>
      <c r="AC2596" s="3">
        <v>38600000</v>
      </c>
      <c r="AD2596" t="s">
        <v>810</v>
      </c>
      <c r="AE2596" t="s">
        <v>139</v>
      </c>
      <c r="AF2596" t="s">
        <v>89</v>
      </c>
      <c r="AG2596" t="s">
        <v>14594</v>
      </c>
      <c r="AH2596">
        <v>159714794</v>
      </c>
      <c r="AI2596" s="3">
        <v>1312910</v>
      </c>
      <c r="AJ2596" s="3">
        <v>1083285.31</v>
      </c>
      <c r="AK2596" t="s">
        <v>91</v>
      </c>
      <c r="AL2596" t="s">
        <v>91</v>
      </c>
      <c r="AM2596" t="s">
        <v>91</v>
      </c>
      <c r="AN2596" t="s">
        <v>91</v>
      </c>
      <c r="AO2596" t="s">
        <v>91</v>
      </c>
      <c r="AP2596" t="s">
        <v>91</v>
      </c>
      <c r="AT2596" t="s">
        <v>18</v>
      </c>
    </row>
    <row r="2597" spans="2:46" x14ac:dyDescent="0.25">
      <c r="B2597">
        <v>13229528</v>
      </c>
      <c r="C2597" t="s">
        <v>72</v>
      </c>
      <c r="D2597" t="s">
        <v>14595</v>
      </c>
      <c r="E2597">
        <v>0</v>
      </c>
      <c r="F2597" t="s">
        <v>530</v>
      </c>
      <c r="G2597" t="s">
        <v>1122</v>
      </c>
      <c r="H2597" s="1">
        <v>16633</v>
      </c>
      <c r="I2597" t="s">
        <v>14596</v>
      </c>
      <c r="J2597">
        <v>68001</v>
      </c>
      <c r="K2597" t="s">
        <v>145</v>
      </c>
      <c r="L2597">
        <v>68</v>
      </c>
      <c r="M2597" t="s">
        <v>146</v>
      </c>
      <c r="O2597">
        <v>3124789716</v>
      </c>
      <c r="P2597">
        <v>0</v>
      </c>
      <c r="T2597" t="s">
        <v>794</v>
      </c>
      <c r="U2597">
        <v>2015</v>
      </c>
      <c r="V2597" t="s">
        <v>11900</v>
      </c>
      <c r="W2597" t="s">
        <v>14597</v>
      </c>
      <c r="X2597" t="s">
        <v>14598</v>
      </c>
      <c r="Y2597" t="s">
        <v>14599</v>
      </c>
      <c r="Z2597" t="s">
        <v>323</v>
      </c>
      <c r="AA2597" t="s">
        <v>1137</v>
      </c>
      <c r="AB2597" s="2">
        <f t="shared" si="40"/>
        <v>3.1990395480225989E-2</v>
      </c>
      <c r="AC2597" s="3">
        <v>53100000</v>
      </c>
      <c r="AD2597" t="s">
        <v>123</v>
      </c>
      <c r="AE2597" t="s">
        <v>212</v>
      </c>
      <c r="AF2597" t="s">
        <v>89</v>
      </c>
      <c r="AG2597">
        <v>0</v>
      </c>
      <c r="AH2597">
        <v>159836386</v>
      </c>
      <c r="AI2597" s="3">
        <v>1698690</v>
      </c>
      <c r="AJ2597" s="3">
        <v>1407470.84</v>
      </c>
      <c r="AK2597" t="s">
        <v>91</v>
      </c>
      <c r="AL2597" t="s">
        <v>91</v>
      </c>
      <c r="AM2597" t="s">
        <v>91</v>
      </c>
      <c r="AN2597" t="s">
        <v>91</v>
      </c>
      <c r="AO2597" t="s">
        <v>91</v>
      </c>
      <c r="AP2597" t="s">
        <v>91</v>
      </c>
      <c r="AT2597" t="s">
        <v>18</v>
      </c>
    </row>
    <row r="2598" spans="2:46" x14ac:dyDescent="0.25">
      <c r="B2598">
        <v>91513777</v>
      </c>
      <c r="C2598" t="s">
        <v>72</v>
      </c>
      <c r="D2598" t="s">
        <v>268</v>
      </c>
      <c r="E2598" t="s">
        <v>14600</v>
      </c>
      <c r="F2598" t="s">
        <v>4280</v>
      </c>
      <c r="G2598" t="s">
        <v>1798</v>
      </c>
      <c r="H2598" s="1">
        <v>30255</v>
      </c>
      <c r="I2598" t="s">
        <v>14601</v>
      </c>
      <c r="J2598">
        <v>68001</v>
      </c>
      <c r="K2598" t="s">
        <v>145</v>
      </c>
      <c r="L2598">
        <v>68</v>
      </c>
      <c r="M2598" t="s">
        <v>146</v>
      </c>
      <c r="O2598">
        <v>3146617147</v>
      </c>
      <c r="P2598">
        <v>3146617247</v>
      </c>
      <c r="T2598" t="s">
        <v>750</v>
      </c>
      <c r="U2598">
        <v>2021</v>
      </c>
      <c r="V2598" t="s">
        <v>2606</v>
      </c>
      <c r="W2598" t="s">
        <v>14602</v>
      </c>
      <c r="X2598" t="s">
        <v>14603</v>
      </c>
      <c r="Y2598" t="s">
        <v>2609</v>
      </c>
      <c r="Z2598" t="s">
        <v>298</v>
      </c>
      <c r="AA2598" t="s">
        <v>367</v>
      </c>
      <c r="AB2598" s="2">
        <f t="shared" si="40"/>
        <v>1.7905533980582523E-2</v>
      </c>
      <c r="AC2598" s="3">
        <v>82400000</v>
      </c>
      <c r="AD2598" t="s">
        <v>105</v>
      </c>
      <c r="AE2598" t="s">
        <v>106</v>
      </c>
      <c r="AF2598" t="s">
        <v>89</v>
      </c>
      <c r="AG2598">
        <v>0</v>
      </c>
      <c r="AH2598">
        <v>159836216</v>
      </c>
      <c r="AI2598" s="3">
        <v>1475416</v>
      </c>
      <c r="AJ2598" s="3">
        <v>1219845.3700000001</v>
      </c>
      <c r="AK2598" t="s">
        <v>91</v>
      </c>
      <c r="AL2598" t="s">
        <v>91</v>
      </c>
      <c r="AM2598" t="s">
        <v>91</v>
      </c>
      <c r="AN2598" t="s">
        <v>91</v>
      </c>
      <c r="AO2598" t="s">
        <v>91</v>
      </c>
      <c r="AP2598" t="s">
        <v>91</v>
      </c>
      <c r="AT2598" t="s">
        <v>18</v>
      </c>
    </row>
    <row r="2599" spans="2:46" x14ac:dyDescent="0.25">
      <c r="B2599">
        <v>45428538</v>
      </c>
      <c r="C2599" t="s">
        <v>108</v>
      </c>
      <c r="D2599" t="s">
        <v>672</v>
      </c>
      <c r="E2599" t="s">
        <v>673</v>
      </c>
      <c r="F2599" t="s">
        <v>203</v>
      </c>
      <c r="G2599" t="s">
        <v>14604</v>
      </c>
      <c r="H2599" s="1">
        <v>20919</v>
      </c>
      <c r="I2599" t="s">
        <v>14605</v>
      </c>
      <c r="J2599">
        <v>0</v>
      </c>
      <c r="K2599" t="s">
        <v>593</v>
      </c>
      <c r="L2599">
        <v>13</v>
      </c>
      <c r="M2599" t="s">
        <v>123</v>
      </c>
      <c r="O2599">
        <v>3135325512</v>
      </c>
      <c r="P2599">
        <v>0</v>
      </c>
      <c r="T2599" t="s">
        <v>6978</v>
      </c>
      <c r="U2599">
        <v>2025</v>
      </c>
      <c r="V2599" t="s">
        <v>2107</v>
      </c>
      <c r="W2599" t="s">
        <v>14606</v>
      </c>
      <c r="X2599" t="s">
        <v>14607</v>
      </c>
      <c r="Y2599" t="s">
        <v>2110</v>
      </c>
      <c r="Z2599" t="s">
        <v>121</v>
      </c>
      <c r="AA2599" t="s">
        <v>877</v>
      </c>
      <c r="AB2599" s="2">
        <f t="shared" si="40"/>
        <v>3.5496365857885619E-2</v>
      </c>
      <c r="AC2599" s="3">
        <v>57700000</v>
      </c>
      <c r="AD2599" t="s">
        <v>123</v>
      </c>
      <c r="AE2599" t="s">
        <v>139</v>
      </c>
      <c r="AF2599" t="s">
        <v>89</v>
      </c>
      <c r="AG2599">
        <v>0</v>
      </c>
      <c r="AH2599">
        <v>29191942</v>
      </c>
      <c r="AI2599" s="3">
        <v>2048140.31</v>
      </c>
      <c r="AJ2599" s="3">
        <v>1701126.31</v>
      </c>
      <c r="AK2599" t="s">
        <v>91</v>
      </c>
      <c r="AL2599" t="s">
        <v>91</v>
      </c>
      <c r="AM2599" t="s">
        <v>91</v>
      </c>
      <c r="AN2599" t="s">
        <v>91</v>
      </c>
      <c r="AO2599" t="s">
        <v>91</v>
      </c>
      <c r="AP2599" t="s">
        <v>91</v>
      </c>
      <c r="AT2599" t="s">
        <v>21</v>
      </c>
    </row>
    <row r="2600" spans="2:46" x14ac:dyDescent="0.25">
      <c r="B2600">
        <v>71710647</v>
      </c>
      <c r="C2600" t="s">
        <v>72</v>
      </c>
      <c r="D2600" t="s">
        <v>4758</v>
      </c>
      <c r="E2600" t="s">
        <v>192</v>
      </c>
      <c r="F2600" t="s">
        <v>2444</v>
      </c>
      <c r="G2600" t="s">
        <v>93</v>
      </c>
      <c r="H2600" s="1">
        <v>25285</v>
      </c>
      <c r="I2600" t="s">
        <v>14608</v>
      </c>
      <c r="J2600">
        <v>5001</v>
      </c>
      <c r="K2600" t="s">
        <v>114</v>
      </c>
      <c r="L2600">
        <v>5</v>
      </c>
      <c r="M2600" t="s">
        <v>115</v>
      </c>
      <c r="O2600">
        <v>3006518056</v>
      </c>
      <c r="P2600">
        <v>0</v>
      </c>
      <c r="T2600" t="s">
        <v>371</v>
      </c>
      <c r="U2600">
        <v>2025</v>
      </c>
      <c r="V2600" t="s">
        <v>2076</v>
      </c>
      <c r="W2600" t="s">
        <v>14609</v>
      </c>
      <c r="X2600" t="s">
        <v>14610</v>
      </c>
      <c r="Y2600" t="s">
        <v>2079</v>
      </c>
      <c r="Z2600" t="s">
        <v>164</v>
      </c>
      <c r="AA2600" t="s">
        <v>507</v>
      </c>
      <c r="AB2600" s="2">
        <f t="shared" si="40"/>
        <v>3.2054890756302523E-2</v>
      </c>
      <c r="AC2600" s="3">
        <v>59500000</v>
      </c>
      <c r="AD2600" t="s">
        <v>151</v>
      </c>
      <c r="AE2600" t="s">
        <v>139</v>
      </c>
      <c r="AF2600" t="s">
        <v>89</v>
      </c>
      <c r="AG2600" t="s">
        <v>14611</v>
      </c>
      <c r="AH2600">
        <v>159948760</v>
      </c>
      <c r="AI2600" s="3">
        <v>1907266</v>
      </c>
      <c r="AJ2600" s="3">
        <v>1582744.95</v>
      </c>
      <c r="AK2600" t="s">
        <v>91</v>
      </c>
      <c r="AL2600" t="s">
        <v>91</v>
      </c>
      <c r="AM2600" t="s">
        <v>91</v>
      </c>
      <c r="AN2600" t="s">
        <v>91</v>
      </c>
      <c r="AO2600" t="s">
        <v>91</v>
      </c>
      <c r="AP2600" t="s">
        <v>91</v>
      </c>
      <c r="AT2600" t="s">
        <v>18</v>
      </c>
    </row>
    <row r="2601" spans="2:46" x14ac:dyDescent="0.25">
      <c r="B2601">
        <v>52790543</v>
      </c>
      <c r="C2601" t="s">
        <v>108</v>
      </c>
      <c r="D2601" t="s">
        <v>3573</v>
      </c>
      <c r="E2601" t="s">
        <v>9171</v>
      </c>
      <c r="F2601" t="s">
        <v>3764</v>
      </c>
      <c r="G2601" t="s">
        <v>904</v>
      </c>
      <c r="H2601" s="1">
        <v>29414</v>
      </c>
      <c r="I2601" t="s">
        <v>14612</v>
      </c>
      <c r="J2601">
        <v>0</v>
      </c>
      <c r="K2601" t="s">
        <v>78</v>
      </c>
      <c r="L2601">
        <v>25</v>
      </c>
      <c r="M2601" t="s">
        <v>78</v>
      </c>
      <c r="O2601">
        <v>3143826391</v>
      </c>
      <c r="P2601">
        <v>3183377424</v>
      </c>
      <c r="T2601" t="s">
        <v>424</v>
      </c>
      <c r="U2601">
        <v>2012</v>
      </c>
      <c r="V2601" t="s">
        <v>2988</v>
      </c>
      <c r="W2601" t="s">
        <v>14613</v>
      </c>
      <c r="X2601" t="s">
        <v>14614</v>
      </c>
      <c r="Y2601" t="s">
        <v>14615</v>
      </c>
      <c r="Z2601" t="s">
        <v>376</v>
      </c>
      <c r="AA2601" t="s">
        <v>377</v>
      </c>
      <c r="AB2601" s="2">
        <f t="shared" si="40"/>
        <v>5.0189061433447098E-2</v>
      </c>
      <c r="AC2601" s="3">
        <v>58600000</v>
      </c>
      <c r="AD2601" t="s">
        <v>177</v>
      </c>
      <c r="AE2601" t="s">
        <v>139</v>
      </c>
      <c r="AF2601" t="s">
        <v>89</v>
      </c>
      <c r="AG2601" t="s">
        <v>14616</v>
      </c>
      <c r="AH2601">
        <v>159716064</v>
      </c>
      <c r="AI2601" s="3">
        <v>2941079</v>
      </c>
      <c r="AJ2601" s="3">
        <v>2451494.73</v>
      </c>
      <c r="AK2601" t="s">
        <v>91</v>
      </c>
      <c r="AL2601" t="s">
        <v>91</v>
      </c>
      <c r="AM2601" t="s">
        <v>91</v>
      </c>
      <c r="AN2601" t="s">
        <v>91</v>
      </c>
      <c r="AO2601" t="s">
        <v>91</v>
      </c>
      <c r="AP2601" t="s">
        <v>91</v>
      </c>
      <c r="AT2601" t="s">
        <v>21</v>
      </c>
    </row>
    <row r="2602" spans="2:46" x14ac:dyDescent="0.25">
      <c r="B2602">
        <v>42014539</v>
      </c>
      <c r="C2602" t="s">
        <v>108</v>
      </c>
      <c r="D2602" t="s">
        <v>693</v>
      </c>
      <c r="E2602" t="s">
        <v>1184</v>
      </c>
      <c r="F2602" t="s">
        <v>1284</v>
      </c>
      <c r="G2602" t="s">
        <v>261</v>
      </c>
      <c r="H2602" s="1">
        <v>27827</v>
      </c>
      <c r="I2602" t="s">
        <v>14617</v>
      </c>
      <c r="J2602">
        <v>0</v>
      </c>
      <c r="K2602" t="s">
        <v>1009</v>
      </c>
      <c r="L2602">
        <v>66</v>
      </c>
      <c r="M2602" t="s">
        <v>987</v>
      </c>
      <c r="O2602">
        <v>3122868570</v>
      </c>
      <c r="P2602">
        <v>0</v>
      </c>
      <c r="T2602" t="s">
        <v>159</v>
      </c>
      <c r="U2602">
        <v>2024</v>
      </c>
      <c r="V2602" t="s">
        <v>5935</v>
      </c>
      <c r="W2602" t="s">
        <v>14618</v>
      </c>
      <c r="X2602" t="s">
        <v>14619</v>
      </c>
      <c r="Y2602" t="s">
        <v>2345</v>
      </c>
      <c r="Z2602" t="s">
        <v>210</v>
      </c>
      <c r="AA2602" t="s">
        <v>1279</v>
      </c>
      <c r="AB2602" s="2">
        <f t="shared" si="40"/>
        <v>1.0766613995485327E-2</v>
      </c>
      <c r="AC2602" s="3">
        <v>221500000</v>
      </c>
      <c r="AD2602" t="s">
        <v>177</v>
      </c>
      <c r="AE2602" t="s">
        <v>106</v>
      </c>
      <c r="AF2602" t="s">
        <v>89</v>
      </c>
      <c r="AG2602">
        <v>0</v>
      </c>
      <c r="AH2602">
        <v>159712539</v>
      </c>
      <c r="AI2602" s="3">
        <v>2384805</v>
      </c>
      <c r="AJ2602" s="3">
        <v>1984037.89</v>
      </c>
      <c r="AK2602" t="s">
        <v>91</v>
      </c>
      <c r="AL2602" t="s">
        <v>91</v>
      </c>
      <c r="AM2602" t="s">
        <v>91</v>
      </c>
      <c r="AN2602" t="s">
        <v>91</v>
      </c>
      <c r="AO2602" t="s">
        <v>91</v>
      </c>
      <c r="AP2602" t="s">
        <v>91</v>
      </c>
      <c r="AT2602" t="s">
        <v>19</v>
      </c>
    </row>
    <row r="2603" spans="2:46" x14ac:dyDescent="0.25">
      <c r="B2603">
        <v>79797766</v>
      </c>
      <c r="C2603" t="s">
        <v>72</v>
      </c>
      <c r="D2603" t="s">
        <v>14620</v>
      </c>
      <c r="E2603" t="s">
        <v>14621</v>
      </c>
      <c r="F2603" t="s">
        <v>14622</v>
      </c>
      <c r="G2603" t="s">
        <v>112</v>
      </c>
      <c r="H2603" s="1">
        <v>28814</v>
      </c>
      <c r="I2603" t="s">
        <v>14623</v>
      </c>
      <c r="J2603">
        <v>0</v>
      </c>
      <c r="K2603" t="s">
        <v>78</v>
      </c>
      <c r="L2603">
        <v>25</v>
      </c>
      <c r="M2603" t="s">
        <v>78</v>
      </c>
      <c r="O2603">
        <v>3118536268</v>
      </c>
      <c r="P2603">
        <v>0</v>
      </c>
      <c r="T2603" t="s">
        <v>704</v>
      </c>
      <c r="U2603">
        <v>2025</v>
      </c>
      <c r="V2603" t="s">
        <v>1032</v>
      </c>
      <c r="W2603" t="s">
        <v>14624</v>
      </c>
      <c r="X2603" t="s">
        <v>14625</v>
      </c>
      <c r="Y2603" t="s">
        <v>1035</v>
      </c>
      <c r="Z2603" t="s">
        <v>121</v>
      </c>
      <c r="AA2603" t="s">
        <v>1036</v>
      </c>
      <c r="AB2603" s="2">
        <f t="shared" si="40"/>
        <v>2.6018736951983298E-2</v>
      </c>
      <c r="AC2603" s="3">
        <v>95800000</v>
      </c>
      <c r="AD2603" t="s">
        <v>105</v>
      </c>
      <c r="AE2603" t="s">
        <v>106</v>
      </c>
      <c r="AF2603" t="s">
        <v>89</v>
      </c>
      <c r="AG2603" t="s">
        <v>14626</v>
      </c>
      <c r="AH2603">
        <v>159715082</v>
      </c>
      <c r="AI2603" s="3">
        <v>2492595</v>
      </c>
      <c r="AJ2603" s="3">
        <v>2074617.33</v>
      </c>
      <c r="AK2603" t="s">
        <v>91</v>
      </c>
      <c r="AL2603" t="s">
        <v>91</v>
      </c>
      <c r="AM2603" t="s">
        <v>91</v>
      </c>
      <c r="AN2603" t="s">
        <v>91</v>
      </c>
      <c r="AO2603" t="s">
        <v>91</v>
      </c>
      <c r="AP2603" t="s">
        <v>91</v>
      </c>
      <c r="AT2603" t="s">
        <v>21</v>
      </c>
    </row>
    <row r="2604" spans="2:46" x14ac:dyDescent="0.25">
      <c r="B2604">
        <v>40029345</v>
      </c>
      <c r="C2604" t="s">
        <v>108</v>
      </c>
      <c r="D2604" t="s">
        <v>109</v>
      </c>
      <c r="E2604" t="s">
        <v>771</v>
      </c>
      <c r="F2604" t="s">
        <v>4935</v>
      </c>
      <c r="G2604" t="s">
        <v>7486</v>
      </c>
      <c r="H2604" s="1">
        <v>25488</v>
      </c>
      <c r="I2604" t="s">
        <v>14627</v>
      </c>
      <c r="J2604">
        <v>0</v>
      </c>
      <c r="K2604" t="s">
        <v>78</v>
      </c>
      <c r="L2604">
        <v>25</v>
      </c>
      <c r="M2604" t="s">
        <v>78</v>
      </c>
      <c r="O2604">
        <v>3112193252</v>
      </c>
      <c r="P2604">
        <v>3112193265</v>
      </c>
      <c r="T2604" t="s">
        <v>195</v>
      </c>
      <c r="U2604">
        <v>2013</v>
      </c>
      <c r="V2604" t="s">
        <v>14628</v>
      </c>
      <c r="W2604" t="s">
        <v>14629</v>
      </c>
      <c r="X2604" t="s">
        <v>14630</v>
      </c>
      <c r="Y2604" t="s">
        <v>14631</v>
      </c>
      <c r="Z2604" t="s">
        <v>121</v>
      </c>
      <c r="AA2604" t="s">
        <v>877</v>
      </c>
      <c r="AB2604" s="2">
        <f t="shared" si="40"/>
        <v>4.76485347985348E-2</v>
      </c>
      <c r="AC2604" s="3">
        <v>27300000</v>
      </c>
      <c r="AD2604" t="s">
        <v>177</v>
      </c>
      <c r="AE2604" t="s">
        <v>139</v>
      </c>
      <c r="AF2604" t="s">
        <v>89</v>
      </c>
      <c r="AG2604" t="s">
        <v>14632</v>
      </c>
      <c r="AH2604">
        <v>159834716</v>
      </c>
      <c r="AI2604" s="3">
        <v>1300805</v>
      </c>
      <c r="AJ2604" s="3">
        <v>1073113.3799999999</v>
      </c>
      <c r="AK2604" t="s">
        <v>91</v>
      </c>
      <c r="AL2604" t="s">
        <v>91</v>
      </c>
      <c r="AM2604" t="s">
        <v>91</v>
      </c>
      <c r="AN2604" t="s">
        <v>91</v>
      </c>
      <c r="AO2604" t="s">
        <v>91</v>
      </c>
      <c r="AP2604" t="s">
        <v>91</v>
      </c>
      <c r="AT2604" t="s">
        <v>21</v>
      </c>
    </row>
    <row r="2605" spans="2:46" x14ac:dyDescent="0.25">
      <c r="B2605">
        <v>29464499</v>
      </c>
      <c r="C2605" t="s">
        <v>108</v>
      </c>
      <c r="D2605" t="s">
        <v>213</v>
      </c>
      <c r="E2605" t="s">
        <v>14633</v>
      </c>
      <c r="F2605" t="s">
        <v>154</v>
      </c>
      <c r="G2605" t="s">
        <v>1051</v>
      </c>
      <c r="H2605" s="1">
        <v>27492</v>
      </c>
      <c r="I2605" t="s">
        <v>14634</v>
      </c>
      <c r="J2605">
        <v>5001</v>
      </c>
      <c r="K2605" t="s">
        <v>114</v>
      </c>
      <c r="L2605">
        <v>5</v>
      </c>
      <c r="M2605" t="s">
        <v>115</v>
      </c>
      <c r="O2605">
        <v>3103880182</v>
      </c>
      <c r="P2605">
        <v>3208697262</v>
      </c>
      <c r="T2605" t="s">
        <v>794</v>
      </c>
      <c r="U2605">
        <v>2016</v>
      </c>
      <c r="V2605" t="s">
        <v>14635</v>
      </c>
      <c r="W2605" t="s">
        <v>14636</v>
      </c>
      <c r="X2605" t="s">
        <v>14637</v>
      </c>
      <c r="Y2605" t="s">
        <v>14638</v>
      </c>
      <c r="Z2605" t="s">
        <v>298</v>
      </c>
      <c r="AA2605" t="s">
        <v>691</v>
      </c>
      <c r="AB2605" s="2">
        <f t="shared" si="40"/>
        <v>5.5569307703927491E-2</v>
      </c>
      <c r="AC2605" s="3">
        <v>66200000</v>
      </c>
      <c r="AD2605" t="s">
        <v>123</v>
      </c>
      <c r="AE2605" t="s">
        <v>106</v>
      </c>
      <c r="AF2605" t="s">
        <v>89</v>
      </c>
      <c r="AG2605" t="s">
        <v>14639</v>
      </c>
      <c r="AH2605">
        <v>29208176</v>
      </c>
      <c r="AI2605" s="3">
        <v>3678688.17</v>
      </c>
      <c r="AJ2605" s="3">
        <v>3071334.6</v>
      </c>
      <c r="AK2605" t="s">
        <v>91</v>
      </c>
      <c r="AL2605" t="s">
        <v>91</v>
      </c>
      <c r="AM2605" t="s">
        <v>91</v>
      </c>
      <c r="AN2605" t="s">
        <v>91</v>
      </c>
      <c r="AO2605" t="s">
        <v>91</v>
      </c>
      <c r="AP2605" t="s">
        <v>91</v>
      </c>
      <c r="AT2605" t="s">
        <v>21</v>
      </c>
    </row>
    <row r="2606" spans="2:46" x14ac:dyDescent="0.25">
      <c r="B2606">
        <v>1059811425</v>
      </c>
      <c r="C2606" t="s">
        <v>72</v>
      </c>
      <c r="D2606" t="s">
        <v>1400</v>
      </c>
      <c r="E2606" t="s">
        <v>14640</v>
      </c>
      <c r="F2606" t="s">
        <v>1223</v>
      </c>
      <c r="G2606" t="s">
        <v>4031</v>
      </c>
      <c r="H2606" s="1">
        <v>32478</v>
      </c>
      <c r="I2606" t="s">
        <v>14641</v>
      </c>
      <c r="J2606">
        <v>17001</v>
      </c>
      <c r="K2606" t="s">
        <v>476</v>
      </c>
      <c r="L2606">
        <v>17</v>
      </c>
      <c r="M2606" t="s">
        <v>477</v>
      </c>
      <c r="O2606">
        <v>3103833258</v>
      </c>
      <c r="P2606">
        <v>0</v>
      </c>
      <c r="T2606" t="s">
        <v>205</v>
      </c>
      <c r="U2606">
        <v>2025</v>
      </c>
      <c r="V2606" t="s">
        <v>14642</v>
      </c>
      <c r="W2606" t="s">
        <v>14643</v>
      </c>
      <c r="X2606" t="s">
        <v>14644</v>
      </c>
      <c r="Y2606" t="s">
        <v>14645</v>
      </c>
      <c r="Z2606" t="s">
        <v>298</v>
      </c>
      <c r="AA2606" t="s">
        <v>299</v>
      </c>
      <c r="AB2606" s="2">
        <f t="shared" si="40"/>
        <v>2.101101597633136E-2</v>
      </c>
      <c r="AC2606" s="3">
        <v>84500000</v>
      </c>
      <c r="AD2606" t="s">
        <v>87</v>
      </c>
      <c r="AE2606" t="s">
        <v>139</v>
      </c>
      <c r="AF2606" t="s">
        <v>89</v>
      </c>
      <c r="AG2606" t="s">
        <v>14646</v>
      </c>
      <c r="AH2606">
        <v>29185070</v>
      </c>
      <c r="AI2606" s="3">
        <v>1775430.85</v>
      </c>
      <c r="AJ2606" s="3">
        <v>1471958.7</v>
      </c>
      <c r="AK2606" t="s">
        <v>91</v>
      </c>
      <c r="AL2606" t="s">
        <v>91</v>
      </c>
      <c r="AM2606" t="s">
        <v>91</v>
      </c>
      <c r="AN2606" t="s">
        <v>91</v>
      </c>
      <c r="AO2606" t="s">
        <v>91</v>
      </c>
      <c r="AP2606" t="s">
        <v>91</v>
      </c>
      <c r="AT2606" t="s">
        <v>18</v>
      </c>
    </row>
    <row r="2607" spans="2:46" x14ac:dyDescent="0.25">
      <c r="B2607">
        <v>1098726926</v>
      </c>
      <c r="C2607" t="s">
        <v>72</v>
      </c>
      <c r="D2607" t="s">
        <v>124</v>
      </c>
      <c r="E2607" t="s">
        <v>1459</v>
      </c>
      <c r="F2607" t="s">
        <v>4249</v>
      </c>
      <c r="G2607" t="s">
        <v>2244</v>
      </c>
      <c r="H2607" s="1">
        <v>33832</v>
      </c>
      <c r="I2607" t="s">
        <v>14647</v>
      </c>
      <c r="J2607">
        <v>0</v>
      </c>
      <c r="K2607" t="s">
        <v>78</v>
      </c>
      <c r="L2607">
        <v>25</v>
      </c>
      <c r="M2607" t="s">
        <v>78</v>
      </c>
      <c r="O2607">
        <v>3015703261</v>
      </c>
      <c r="P2607">
        <v>0</v>
      </c>
      <c r="T2607" t="s">
        <v>195</v>
      </c>
      <c r="U2607">
        <v>2016</v>
      </c>
      <c r="V2607" t="s">
        <v>14648</v>
      </c>
      <c r="W2607" t="s">
        <v>14649</v>
      </c>
      <c r="X2607" t="s">
        <v>14650</v>
      </c>
      <c r="Y2607" t="s">
        <v>14651</v>
      </c>
      <c r="Z2607" t="s">
        <v>358</v>
      </c>
      <c r="AA2607" t="s">
        <v>8435</v>
      </c>
      <c r="AB2607" s="2">
        <f t="shared" si="40"/>
        <v>2.6405548780487804E-2</v>
      </c>
      <c r="AC2607" s="3">
        <v>49200000</v>
      </c>
      <c r="AD2607" t="s">
        <v>87</v>
      </c>
      <c r="AE2607" t="s">
        <v>139</v>
      </c>
      <c r="AF2607" t="s">
        <v>89</v>
      </c>
      <c r="AG2607" t="s">
        <v>14652</v>
      </c>
      <c r="AH2607">
        <v>159716056</v>
      </c>
      <c r="AI2607" s="3">
        <v>1299153</v>
      </c>
      <c r="AJ2607" s="3">
        <v>1071725.6200000001</v>
      </c>
      <c r="AK2607" t="s">
        <v>91</v>
      </c>
      <c r="AL2607" t="s">
        <v>91</v>
      </c>
      <c r="AM2607" t="s">
        <v>91</v>
      </c>
      <c r="AN2607" t="s">
        <v>91</v>
      </c>
      <c r="AO2607" t="s">
        <v>91</v>
      </c>
      <c r="AP2607" t="s">
        <v>91</v>
      </c>
      <c r="AT2607" t="s">
        <v>18</v>
      </c>
    </row>
    <row r="2608" spans="2:46" x14ac:dyDescent="0.25">
      <c r="B2608">
        <v>43502332</v>
      </c>
      <c r="C2608" t="s">
        <v>108</v>
      </c>
      <c r="D2608" t="s">
        <v>2981</v>
      </c>
      <c r="E2608" t="s">
        <v>789</v>
      </c>
      <c r="F2608" t="s">
        <v>1393</v>
      </c>
      <c r="G2608" t="s">
        <v>1284</v>
      </c>
      <c r="H2608" s="1">
        <v>24341</v>
      </c>
      <c r="I2608" t="s">
        <v>14653</v>
      </c>
      <c r="J2608">
        <v>5001</v>
      </c>
      <c r="K2608" t="s">
        <v>114</v>
      </c>
      <c r="L2608">
        <v>5</v>
      </c>
      <c r="M2608" t="s">
        <v>115</v>
      </c>
      <c r="O2608">
        <v>3054337022</v>
      </c>
      <c r="P2608">
        <v>0</v>
      </c>
      <c r="T2608" t="s">
        <v>403</v>
      </c>
      <c r="U2608">
        <v>2022</v>
      </c>
      <c r="V2608" t="s">
        <v>732</v>
      </c>
      <c r="W2608" t="s">
        <v>14654</v>
      </c>
      <c r="X2608" t="s">
        <v>14655</v>
      </c>
      <c r="Y2608" t="s">
        <v>735</v>
      </c>
      <c r="Z2608" t="s">
        <v>164</v>
      </c>
      <c r="AA2608" t="s">
        <v>165</v>
      </c>
      <c r="AB2608" s="2">
        <f t="shared" si="40"/>
        <v>5.6744344946236557E-2</v>
      </c>
      <c r="AC2608" s="3">
        <v>46500000</v>
      </c>
      <c r="AD2608" t="s">
        <v>151</v>
      </c>
      <c r="AE2608" t="s">
        <v>139</v>
      </c>
      <c r="AF2608" t="s">
        <v>89</v>
      </c>
      <c r="AG2608" t="s">
        <v>14656</v>
      </c>
      <c r="AH2608">
        <v>29204432</v>
      </c>
      <c r="AI2608" s="3">
        <v>2638612.04</v>
      </c>
      <c r="AJ2608" s="3">
        <v>2197321.04</v>
      </c>
      <c r="AK2608" t="s">
        <v>91</v>
      </c>
      <c r="AL2608" t="s">
        <v>91</v>
      </c>
      <c r="AM2608" t="s">
        <v>91</v>
      </c>
      <c r="AN2608" t="s">
        <v>91</v>
      </c>
      <c r="AO2608" t="s">
        <v>91</v>
      </c>
      <c r="AP2608" t="s">
        <v>91</v>
      </c>
      <c r="AT2608" t="s">
        <v>21</v>
      </c>
    </row>
    <row r="2609" spans="2:46" x14ac:dyDescent="0.25">
      <c r="B2609">
        <v>72252579</v>
      </c>
      <c r="C2609" t="s">
        <v>72</v>
      </c>
      <c r="D2609" t="s">
        <v>500</v>
      </c>
      <c r="E2609" t="s">
        <v>248</v>
      </c>
      <c r="F2609" t="s">
        <v>1104</v>
      </c>
      <c r="G2609" t="s">
        <v>3047</v>
      </c>
      <c r="H2609" s="1">
        <v>29374</v>
      </c>
      <c r="I2609" t="s">
        <v>14657</v>
      </c>
      <c r="J2609">
        <v>0</v>
      </c>
      <c r="K2609" t="s">
        <v>157</v>
      </c>
      <c r="L2609">
        <v>8</v>
      </c>
      <c r="M2609" t="s">
        <v>158</v>
      </c>
      <c r="O2609">
        <v>3013644049</v>
      </c>
      <c r="P2609">
        <v>3158858935</v>
      </c>
      <c r="T2609" t="s">
        <v>666</v>
      </c>
      <c r="U2609">
        <v>2025</v>
      </c>
      <c r="V2609" t="s">
        <v>11012</v>
      </c>
      <c r="W2609" t="s">
        <v>14658</v>
      </c>
      <c r="X2609" t="s">
        <v>14659</v>
      </c>
      <c r="Y2609" t="s">
        <v>11015</v>
      </c>
      <c r="Z2609" t="s">
        <v>121</v>
      </c>
      <c r="AA2609" t="s">
        <v>122</v>
      </c>
      <c r="AB2609" s="2">
        <f t="shared" si="40"/>
        <v>2.3891950940860215E-2</v>
      </c>
      <c r="AC2609" s="3">
        <v>148800000</v>
      </c>
      <c r="AD2609" t="s">
        <v>105</v>
      </c>
      <c r="AE2609" t="s">
        <v>106</v>
      </c>
      <c r="AF2609" t="s">
        <v>89</v>
      </c>
      <c r="AG2609" t="s">
        <v>14660</v>
      </c>
      <c r="AH2609">
        <v>29212922</v>
      </c>
      <c r="AI2609" s="3">
        <v>3555122.3</v>
      </c>
      <c r="AJ2609" s="3">
        <v>2967497.73</v>
      </c>
      <c r="AK2609" t="s">
        <v>91</v>
      </c>
      <c r="AL2609" t="s">
        <v>91</v>
      </c>
      <c r="AM2609" t="s">
        <v>91</v>
      </c>
      <c r="AN2609" t="s">
        <v>91</v>
      </c>
      <c r="AO2609" t="s">
        <v>91</v>
      </c>
      <c r="AP2609" t="s">
        <v>91</v>
      </c>
      <c r="AT2609" t="s">
        <v>20</v>
      </c>
    </row>
    <row r="2610" spans="2:46" x14ac:dyDescent="0.25">
      <c r="B2610">
        <v>37829109</v>
      </c>
      <c r="C2610" t="s">
        <v>108</v>
      </c>
      <c r="D2610" t="s">
        <v>1829</v>
      </c>
      <c r="E2610">
        <v>0</v>
      </c>
      <c r="F2610" t="s">
        <v>542</v>
      </c>
      <c r="G2610" t="s">
        <v>14661</v>
      </c>
      <c r="H2610" s="1">
        <v>20668</v>
      </c>
      <c r="I2610" t="s">
        <v>14662</v>
      </c>
      <c r="J2610">
        <v>68001</v>
      </c>
      <c r="K2610" t="s">
        <v>145</v>
      </c>
      <c r="L2610">
        <v>68</v>
      </c>
      <c r="M2610" t="s">
        <v>146</v>
      </c>
      <c r="O2610">
        <v>3166923206</v>
      </c>
      <c r="P2610">
        <v>0</v>
      </c>
      <c r="T2610" t="s">
        <v>306</v>
      </c>
      <c r="U2610">
        <v>2016</v>
      </c>
      <c r="V2610" t="s">
        <v>1951</v>
      </c>
      <c r="W2610" t="s">
        <v>14663</v>
      </c>
      <c r="X2610" t="s">
        <v>14664</v>
      </c>
      <c r="Y2610" t="s">
        <v>1954</v>
      </c>
      <c r="Z2610" t="s">
        <v>136</v>
      </c>
      <c r="AA2610" t="s">
        <v>233</v>
      </c>
      <c r="AB2610" s="2">
        <f t="shared" si="40"/>
        <v>2.9063927710843374E-2</v>
      </c>
      <c r="AC2610" s="3">
        <v>41500000</v>
      </c>
      <c r="AD2610" t="s">
        <v>87</v>
      </c>
      <c r="AE2610" t="s">
        <v>106</v>
      </c>
      <c r="AF2610" t="s">
        <v>89</v>
      </c>
      <c r="AG2610" t="s">
        <v>14665</v>
      </c>
      <c r="AH2610">
        <v>159836105</v>
      </c>
      <c r="AI2610" s="3">
        <v>1206153</v>
      </c>
      <c r="AJ2610" s="3">
        <v>993574.03</v>
      </c>
      <c r="AK2610" t="s">
        <v>91</v>
      </c>
      <c r="AL2610" t="s">
        <v>91</v>
      </c>
      <c r="AM2610" t="s">
        <v>91</v>
      </c>
      <c r="AN2610" t="s">
        <v>91</v>
      </c>
      <c r="AO2610" t="s">
        <v>91</v>
      </c>
      <c r="AP2610" t="s">
        <v>91</v>
      </c>
      <c r="AT2610" t="s">
        <v>18</v>
      </c>
    </row>
    <row r="2611" spans="2:46" x14ac:dyDescent="0.25">
      <c r="B2611">
        <v>13453838</v>
      </c>
      <c r="C2611" t="s">
        <v>72</v>
      </c>
      <c r="D2611" t="s">
        <v>1458</v>
      </c>
      <c r="E2611">
        <v>0</v>
      </c>
      <c r="F2611" t="s">
        <v>278</v>
      </c>
      <c r="G2611">
        <v>0</v>
      </c>
      <c r="H2611" s="1">
        <v>21739</v>
      </c>
      <c r="I2611" t="s">
        <v>14666</v>
      </c>
      <c r="J2611">
        <v>68001</v>
      </c>
      <c r="K2611" t="s">
        <v>145</v>
      </c>
      <c r="L2611">
        <v>68</v>
      </c>
      <c r="M2611" t="s">
        <v>146</v>
      </c>
      <c r="O2611">
        <v>3138283060</v>
      </c>
      <c r="P2611">
        <v>0</v>
      </c>
      <c r="T2611" t="s">
        <v>171</v>
      </c>
      <c r="U2611">
        <v>2024</v>
      </c>
      <c r="V2611" t="s">
        <v>4620</v>
      </c>
      <c r="W2611" t="s">
        <v>14667</v>
      </c>
      <c r="X2611" t="s">
        <v>14668</v>
      </c>
      <c r="Y2611" t="s">
        <v>4623</v>
      </c>
      <c r="Z2611" t="s">
        <v>210</v>
      </c>
      <c r="AA2611" t="s">
        <v>418</v>
      </c>
      <c r="AB2611" s="2">
        <f t="shared" si="40"/>
        <v>1.7207712155963301E-2</v>
      </c>
      <c r="AC2611" s="3">
        <v>348800000</v>
      </c>
      <c r="AD2611" t="s">
        <v>87</v>
      </c>
      <c r="AE2611" t="s">
        <v>212</v>
      </c>
      <c r="AF2611" t="s">
        <v>89</v>
      </c>
      <c r="AG2611" t="s">
        <v>14669</v>
      </c>
      <c r="AH2611">
        <v>159851091</v>
      </c>
      <c r="AI2611" s="3">
        <v>6002050</v>
      </c>
      <c r="AJ2611" s="3">
        <v>5023739.8899999997</v>
      </c>
      <c r="AK2611" t="s">
        <v>91</v>
      </c>
      <c r="AL2611" t="s">
        <v>91</v>
      </c>
      <c r="AM2611" t="s">
        <v>91</v>
      </c>
      <c r="AN2611" t="s">
        <v>91</v>
      </c>
      <c r="AO2611" t="s">
        <v>91</v>
      </c>
      <c r="AP2611" t="s">
        <v>91</v>
      </c>
      <c r="AT2611" t="s">
        <v>18</v>
      </c>
    </row>
    <row r="2612" spans="2:46" x14ac:dyDescent="0.25">
      <c r="B2612">
        <v>52163680</v>
      </c>
      <c r="C2612" t="s">
        <v>108</v>
      </c>
      <c r="D2612" t="s">
        <v>109</v>
      </c>
      <c r="E2612" t="s">
        <v>3175</v>
      </c>
      <c r="F2612" t="s">
        <v>3404</v>
      </c>
      <c r="G2612" t="s">
        <v>9353</v>
      </c>
      <c r="H2612" s="1">
        <v>27018</v>
      </c>
      <c r="I2612" t="s">
        <v>14670</v>
      </c>
      <c r="J2612">
        <v>5001</v>
      </c>
      <c r="K2612" t="s">
        <v>114</v>
      </c>
      <c r="L2612">
        <v>5</v>
      </c>
      <c r="M2612" t="s">
        <v>115</v>
      </c>
      <c r="O2612">
        <v>3118865415</v>
      </c>
      <c r="P2612">
        <v>3143115828</v>
      </c>
      <c r="T2612" t="s">
        <v>159</v>
      </c>
      <c r="U2612">
        <v>2016</v>
      </c>
      <c r="V2612" t="s">
        <v>2832</v>
      </c>
      <c r="W2612" t="s">
        <v>14671</v>
      </c>
      <c r="X2612" t="s">
        <v>14672</v>
      </c>
      <c r="Y2612" t="s">
        <v>2835</v>
      </c>
      <c r="Z2612" t="s">
        <v>103</v>
      </c>
      <c r="AA2612" t="s">
        <v>2836</v>
      </c>
      <c r="AB2612" s="2">
        <f t="shared" si="40"/>
        <v>4.9911481545064376E-2</v>
      </c>
      <c r="AC2612" s="3">
        <v>69900000</v>
      </c>
      <c r="AD2612" t="s">
        <v>105</v>
      </c>
      <c r="AE2612" t="s">
        <v>106</v>
      </c>
      <c r="AF2612" t="s">
        <v>89</v>
      </c>
      <c r="AG2612" t="s">
        <v>14673</v>
      </c>
      <c r="AH2612">
        <v>29185280</v>
      </c>
      <c r="AI2612" s="3">
        <v>3488812.56</v>
      </c>
      <c r="AJ2612" s="3">
        <v>2911775.26</v>
      </c>
      <c r="AK2612" t="s">
        <v>91</v>
      </c>
      <c r="AL2612" t="s">
        <v>91</v>
      </c>
      <c r="AM2612" t="s">
        <v>91</v>
      </c>
      <c r="AN2612" t="s">
        <v>91</v>
      </c>
      <c r="AO2612" t="s">
        <v>91</v>
      </c>
      <c r="AP2612" t="s">
        <v>91</v>
      </c>
      <c r="AT2612" t="s">
        <v>21</v>
      </c>
    </row>
    <row r="2613" spans="2:46" x14ac:dyDescent="0.25">
      <c r="B2613">
        <v>1023885531</v>
      </c>
      <c r="C2613" t="s">
        <v>108</v>
      </c>
      <c r="D2613" t="s">
        <v>8697</v>
      </c>
      <c r="E2613" t="s">
        <v>964</v>
      </c>
      <c r="F2613" t="s">
        <v>381</v>
      </c>
      <c r="G2613" t="s">
        <v>530</v>
      </c>
      <c r="H2613" s="1">
        <v>32673</v>
      </c>
      <c r="I2613" t="s">
        <v>14674</v>
      </c>
      <c r="J2613">
        <v>0</v>
      </c>
      <c r="K2613" t="s">
        <v>78</v>
      </c>
      <c r="L2613">
        <v>25</v>
      </c>
      <c r="M2613" t="s">
        <v>78</v>
      </c>
      <c r="O2613">
        <v>3204740520</v>
      </c>
      <c r="P2613">
        <v>3204740519</v>
      </c>
      <c r="T2613" t="s">
        <v>731</v>
      </c>
      <c r="U2613">
        <v>2018</v>
      </c>
      <c r="V2613" t="s">
        <v>1261</v>
      </c>
      <c r="W2613" t="s">
        <v>14675</v>
      </c>
      <c r="X2613" t="s">
        <v>14676</v>
      </c>
      <c r="Y2613" t="s">
        <v>1264</v>
      </c>
      <c r="Z2613" t="s">
        <v>376</v>
      </c>
      <c r="AA2613" t="s">
        <v>1265</v>
      </c>
      <c r="AB2613" s="2">
        <f t="shared" si="40"/>
        <v>4.0529712117780295E-2</v>
      </c>
      <c r="AC2613" s="3">
        <v>88300000</v>
      </c>
      <c r="AD2613" t="s">
        <v>123</v>
      </c>
      <c r="AE2613" t="s">
        <v>106</v>
      </c>
      <c r="AF2613" t="s">
        <v>89</v>
      </c>
      <c r="AG2613" t="s">
        <v>14677</v>
      </c>
      <c r="AH2613">
        <v>29202227</v>
      </c>
      <c r="AI2613" s="3">
        <v>3578773.58</v>
      </c>
      <c r="AJ2613" s="3">
        <v>2987372.76</v>
      </c>
      <c r="AK2613" t="s">
        <v>91</v>
      </c>
      <c r="AL2613" t="s">
        <v>91</v>
      </c>
      <c r="AM2613" t="s">
        <v>91</v>
      </c>
      <c r="AN2613" t="s">
        <v>91</v>
      </c>
      <c r="AO2613" t="s">
        <v>91</v>
      </c>
      <c r="AP2613" t="s">
        <v>91</v>
      </c>
      <c r="AT2613" t="s">
        <v>21</v>
      </c>
    </row>
    <row r="2614" spans="2:46" x14ac:dyDescent="0.25">
      <c r="B2614">
        <v>1032411489</v>
      </c>
      <c r="C2614" t="s">
        <v>108</v>
      </c>
      <c r="D2614" t="s">
        <v>693</v>
      </c>
      <c r="E2614" t="s">
        <v>1113</v>
      </c>
      <c r="F2614" t="s">
        <v>11508</v>
      </c>
      <c r="G2614" t="s">
        <v>278</v>
      </c>
      <c r="H2614" s="1">
        <v>32198</v>
      </c>
      <c r="I2614" t="s">
        <v>14678</v>
      </c>
      <c r="J2614">
        <v>0</v>
      </c>
      <c r="K2614" t="s">
        <v>78</v>
      </c>
      <c r="L2614">
        <v>25</v>
      </c>
      <c r="M2614" t="s">
        <v>78</v>
      </c>
      <c r="O2614">
        <v>3213711657</v>
      </c>
      <c r="P2614">
        <v>0</v>
      </c>
      <c r="T2614" t="s">
        <v>1780</v>
      </c>
      <c r="U2614">
        <v>2022</v>
      </c>
      <c r="V2614" t="s">
        <v>3212</v>
      </c>
      <c r="W2614" t="s">
        <v>14679</v>
      </c>
      <c r="X2614" t="s">
        <v>14680</v>
      </c>
      <c r="Y2614" t="s">
        <v>3215</v>
      </c>
      <c r="Z2614" t="s">
        <v>311</v>
      </c>
      <c r="AA2614" t="s">
        <v>1556</v>
      </c>
      <c r="AB2614" s="2">
        <f t="shared" si="40"/>
        <v>2.194094359430605E-2</v>
      </c>
      <c r="AC2614" s="3">
        <v>56200000</v>
      </c>
      <c r="AD2614" t="s">
        <v>177</v>
      </c>
      <c r="AE2614" t="s">
        <v>139</v>
      </c>
      <c r="AF2614" t="s">
        <v>89</v>
      </c>
      <c r="AG2614" t="s">
        <v>14681</v>
      </c>
      <c r="AH2614">
        <v>29190938</v>
      </c>
      <c r="AI2614" s="3">
        <v>1233081.03</v>
      </c>
      <c r="AJ2614" s="3">
        <v>1016202.55</v>
      </c>
      <c r="AK2614" t="s">
        <v>91</v>
      </c>
      <c r="AL2614" t="s">
        <v>91</v>
      </c>
      <c r="AM2614" t="s">
        <v>91</v>
      </c>
      <c r="AN2614" t="s">
        <v>91</v>
      </c>
      <c r="AO2614" t="s">
        <v>91</v>
      </c>
      <c r="AP2614" t="s">
        <v>91</v>
      </c>
      <c r="AT2614" t="s">
        <v>18</v>
      </c>
    </row>
    <row r="2615" spans="2:46" x14ac:dyDescent="0.25">
      <c r="B2615">
        <v>88212325</v>
      </c>
      <c r="C2615" t="s">
        <v>72</v>
      </c>
      <c r="D2615" t="s">
        <v>337</v>
      </c>
      <c r="E2615" t="s">
        <v>663</v>
      </c>
      <c r="F2615" t="s">
        <v>155</v>
      </c>
      <c r="G2615" t="s">
        <v>4280</v>
      </c>
      <c r="H2615" s="1">
        <v>27233</v>
      </c>
      <c r="I2615" t="s">
        <v>14682</v>
      </c>
      <c r="J2615">
        <v>0</v>
      </c>
      <c r="K2615" t="s">
        <v>78</v>
      </c>
      <c r="L2615">
        <v>25</v>
      </c>
      <c r="M2615" t="s">
        <v>78</v>
      </c>
      <c r="O2615">
        <v>3206320152</v>
      </c>
      <c r="P2615">
        <v>3162680358</v>
      </c>
      <c r="T2615" t="s">
        <v>205</v>
      </c>
      <c r="U2615">
        <v>2025</v>
      </c>
      <c r="V2615" t="s">
        <v>11165</v>
      </c>
      <c r="W2615" t="s">
        <v>14683</v>
      </c>
      <c r="X2615" t="s">
        <v>14684</v>
      </c>
      <c r="Y2615" t="s">
        <v>11168</v>
      </c>
      <c r="Z2615" t="s">
        <v>136</v>
      </c>
      <c r="AA2615" t="s">
        <v>1300</v>
      </c>
      <c r="AB2615" s="2">
        <f t="shared" si="40"/>
        <v>2.3131298593879239E-2</v>
      </c>
      <c r="AC2615" s="3">
        <v>120900000</v>
      </c>
      <c r="AD2615" t="s">
        <v>151</v>
      </c>
      <c r="AE2615" t="s">
        <v>106</v>
      </c>
      <c r="AF2615" t="s">
        <v>89</v>
      </c>
      <c r="AG2615" t="s">
        <v>14685</v>
      </c>
      <c r="AH2615">
        <v>159820774</v>
      </c>
      <c r="AI2615" s="3">
        <v>2796574</v>
      </c>
      <c r="AJ2615" s="3">
        <v>2330062.48</v>
      </c>
      <c r="AK2615" t="s">
        <v>91</v>
      </c>
      <c r="AL2615" t="s">
        <v>91</v>
      </c>
      <c r="AM2615" t="s">
        <v>91</v>
      </c>
      <c r="AN2615" t="s">
        <v>91</v>
      </c>
      <c r="AO2615" t="s">
        <v>91</v>
      </c>
      <c r="AP2615" t="s">
        <v>91</v>
      </c>
      <c r="AT2615" t="s">
        <v>20</v>
      </c>
    </row>
    <row r="2616" spans="2:46" x14ac:dyDescent="0.25">
      <c r="B2616">
        <v>7563882</v>
      </c>
      <c r="C2616" t="s">
        <v>72</v>
      </c>
      <c r="D2616" t="s">
        <v>224</v>
      </c>
      <c r="E2616" t="s">
        <v>2232</v>
      </c>
      <c r="F2616" t="s">
        <v>464</v>
      </c>
      <c r="G2616" t="s">
        <v>4544</v>
      </c>
      <c r="H2616" s="1">
        <v>26349</v>
      </c>
      <c r="I2616" t="s">
        <v>14686</v>
      </c>
      <c r="J2616">
        <v>63001</v>
      </c>
      <c r="K2616" t="s">
        <v>252</v>
      </c>
      <c r="L2616">
        <v>63</v>
      </c>
      <c r="M2616" t="s">
        <v>253</v>
      </c>
      <c r="O2616">
        <v>3103899728</v>
      </c>
      <c r="P2616">
        <v>0</v>
      </c>
      <c r="T2616" t="s">
        <v>205</v>
      </c>
      <c r="U2616">
        <v>2016</v>
      </c>
      <c r="V2616" t="s">
        <v>14687</v>
      </c>
      <c r="W2616" t="s">
        <v>14688</v>
      </c>
      <c r="X2616" t="s">
        <v>14689</v>
      </c>
      <c r="Y2616" t="s">
        <v>14690</v>
      </c>
      <c r="Z2616" t="s">
        <v>323</v>
      </c>
      <c r="AA2616" t="s">
        <v>570</v>
      </c>
      <c r="AB2616" s="2">
        <f t="shared" si="40"/>
        <v>3.2070464285714285E-2</v>
      </c>
      <c r="AC2616" s="3">
        <v>56000000</v>
      </c>
      <c r="AD2616" t="s">
        <v>151</v>
      </c>
      <c r="AE2616" t="s">
        <v>212</v>
      </c>
      <c r="AF2616" t="s">
        <v>89</v>
      </c>
      <c r="AG2616" t="s">
        <v>14691</v>
      </c>
      <c r="AH2616">
        <v>159863371</v>
      </c>
      <c r="AI2616" s="3">
        <v>1795946</v>
      </c>
      <c r="AJ2616" s="3">
        <v>1489198.7</v>
      </c>
      <c r="AK2616" t="s">
        <v>91</v>
      </c>
      <c r="AL2616" t="s">
        <v>91</v>
      </c>
      <c r="AM2616" t="s">
        <v>91</v>
      </c>
      <c r="AN2616" t="s">
        <v>91</v>
      </c>
      <c r="AO2616" t="s">
        <v>91</v>
      </c>
      <c r="AP2616" t="s">
        <v>91</v>
      </c>
      <c r="AT2616" t="s">
        <v>18</v>
      </c>
    </row>
    <row r="2617" spans="2:46" x14ac:dyDescent="0.25">
      <c r="B2617">
        <v>80240331</v>
      </c>
      <c r="C2617" t="s">
        <v>72</v>
      </c>
      <c r="D2617" t="s">
        <v>224</v>
      </c>
      <c r="E2617" t="s">
        <v>125</v>
      </c>
      <c r="F2617" t="s">
        <v>674</v>
      </c>
      <c r="G2617" t="s">
        <v>169</v>
      </c>
      <c r="H2617" s="1">
        <v>29827</v>
      </c>
      <c r="I2617" t="s">
        <v>14692</v>
      </c>
      <c r="J2617">
        <v>0</v>
      </c>
      <c r="K2617" t="s">
        <v>78</v>
      </c>
      <c r="L2617">
        <v>25</v>
      </c>
      <c r="M2617" t="s">
        <v>78</v>
      </c>
      <c r="O2617">
        <v>3136185765</v>
      </c>
      <c r="P2617">
        <v>0</v>
      </c>
      <c r="T2617" t="s">
        <v>666</v>
      </c>
      <c r="U2617">
        <v>2021</v>
      </c>
      <c r="V2617" t="s">
        <v>732</v>
      </c>
      <c r="W2617" t="s">
        <v>14693</v>
      </c>
      <c r="X2617" t="s">
        <v>14694</v>
      </c>
      <c r="Y2617" t="s">
        <v>735</v>
      </c>
      <c r="Z2617" t="s">
        <v>164</v>
      </c>
      <c r="AA2617" t="s">
        <v>165</v>
      </c>
      <c r="AB2617" s="2">
        <f t="shared" si="40"/>
        <v>2.8037876712328769E-2</v>
      </c>
      <c r="AC2617" s="3">
        <v>43800000</v>
      </c>
      <c r="AD2617" t="s">
        <v>177</v>
      </c>
      <c r="AE2617" t="s">
        <v>139</v>
      </c>
      <c r="AF2617" t="s">
        <v>89</v>
      </c>
      <c r="AG2617" t="s">
        <v>14695</v>
      </c>
      <c r="AH2617">
        <v>159834199</v>
      </c>
      <c r="AI2617" s="3">
        <v>1228059</v>
      </c>
      <c r="AJ2617" s="3">
        <v>1011982.27</v>
      </c>
      <c r="AK2617" t="s">
        <v>91</v>
      </c>
      <c r="AL2617" t="s">
        <v>91</v>
      </c>
      <c r="AM2617" t="s">
        <v>91</v>
      </c>
      <c r="AN2617" t="s">
        <v>91</v>
      </c>
      <c r="AO2617" t="s">
        <v>91</v>
      </c>
      <c r="AP2617" t="s">
        <v>91</v>
      </c>
      <c r="AT2617" t="s">
        <v>18</v>
      </c>
    </row>
    <row r="2618" spans="2:46" x14ac:dyDescent="0.25">
      <c r="B2618">
        <v>1065604890</v>
      </c>
      <c r="C2618" t="s">
        <v>72</v>
      </c>
      <c r="D2618" t="s">
        <v>462</v>
      </c>
      <c r="E2618" t="s">
        <v>225</v>
      </c>
      <c r="F2618" t="s">
        <v>3356</v>
      </c>
      <c r="G2618" t="s">
        <v>155</v>
      </c>
      <c r="H2618" s="1">
        <v>32601</v>
      </c>
      <c r="I2618" t="s">
        <v>14696</v>
      </c>
      <c r="J2618">
        <v>0</v>
      </c>
      <c r="K2618" t="s">
        <v>78</v>
      </c>
      <c r="L2618">
        <v>25</v>
      </c>
      <c r="M2618" t="s">
        <v>78</v>
      </c>
      <c r="O2618">
        <v>3208409763</v>
      </c>
      <c r="P2618">
        <v>3156705054</v>
      </c>
      <c r="T2618" t="s">
        <v>131</v>
      </c>
      <c r="U2618">
        <v>2022</v>
      </c>
      <c r="V2618" t="s">
        <v>7577</v>
      </c>
      <c r="W2618" t="s">
        <v>14697</v>
      </c>
      <c r="X2618" t="s">
        <v>14698</v>
      </c>
      <c r="Y2618" t="s">
        <v>7580</v>
      </c>
      <c r="Z2618" t="s">
        <v>103</v>
      </c>
      <c r="AA2618" t="s">
        <v>2119</v>
      </c>
      <c r="AB2618" s="2">
        <f t="shared" si="40"/>
        <v>3.0776643258426967E-2</v>
      </c>
      <c r="AC2618" s="3">
        <v>71200000</v>
      </c>
      <c r="AD2618" t="s">
        <v>151</v>
      </c>
      <c r="AE2618" t="s">
        <v>139</v>
      </c>
      <c r="AF2618" t="s">
        <v>89</v>
      </c>
      <c r="AG2618" t="s">
        <v>14699</v>
      </c>
      <c r="AH2618">
        <v>159715477</v>
      </c>
      <c r="AI2618" s="3">
        <v>2191297</v>
      </c>
      <c r="AJ2618" s="3">
        <v>1821426.28</v>
      </c>
      <c r="AK2618" t="s">
        <v>91</v>
      </c>
      <c r="AL2618" t="s">
        <v>91</v>
      </c>
      <c r="AM2618" t="s">
        <v>91</v>
      </c>
      <c r="AN2618" t="s">
        <v>91</v>
      </c>
      <c r="AO2618" t="s">
        <v>91</v>
      </c>
      <c r="AP2618" t="s">
        <v>91</v>
      </c>
      <c r="AT2618" t="s">
        <v>21</v>
      </c>
    </row>
    <row r="2619" spans="2:46" x14ac:dyDescent="0.25">
      <c r="B2619">
        <v>32615662</v>
      </c>
      <c r="C2619" t="s">
        <v>108</v>
      </c>
      <c r="D2619" t="s">
        <v>13174</v>
      </c>
      <c r="E2619" t="s">
        <v>6755</v>
      </c>
      <c r="F2619" t="s">
        <v>5841</v>
      </c>
      <c r="G2619" t="s">
        <v>519</v>
      </c>
      <c r="H2619" s="1">
        <v>20438</v>
      </c>
      <c r="I2619" t="s">
        <v>14700</v>
      </c>
      <c r="J2619">
        <v>0</v>
      </c>
      <c r="K2619" t="s">
        <v>157</v>
      </c>
      <c r="L2619">
        <v>8</v>
      </c>
      <c r="M2619" t="s">
        <v>158</v>
      </c>
      <c r="O2619">
        <v>3106602904</v>
      </c>
      <c r="P2619">
        <v>0</v>
      </c>
      <c r="T2619" t="s">
        <v>494</v>
      </c>
      <c r="U2619">
        <v>2022</v>
      </c>
      <c r="V2619" t="s">
        <v>1552</v>
      </c>
      <c r="W2619" t="s">
        <v>14701</v>
      </c>
      <c r="X2619" t="s">
        <v>14702</v>
      </c>
      <c r="Y2619" t="s">
        <v>1555</v>
      </c>
      <c r="Z2619" t="s">
        <v>311</v>
      </c>
      <c r="AA2619" t="s">
        <v>1556</v>
      </c>
      <c r="AB2619" s="2">
        <f t="shared" si="40"/>
        <v>4.5050771869639794E-2</v>
      </c>
      <c r="AC2619" s="3">
        <v>58300000</v>
      </c>
      <c r="AD2619" t="s">
        <v>87</v>
      </c>
      <c r="AE2619" t="s">
        <v>139</v>
      </c>
      <c r="AF2619" t="s">
        <v>89</v>
      </c>
      <c r="AG2619">
        <v>0</v>
      </c>
      <c r="AH2619">
        <v>159867623</v>
      </c>
      <c r="AI2619" s="3">
        <v>2626460</v>
      </c>
      <c r="AJ2619" s="3">
        <v>2187109.14</v>
      </c>
      <c r="AK2619" t="s">
        <v>91</v>
      </c>
      <c r="AL2619" t="s">
        <v>91</v>
      </c>
      <c r="AM2619" t="s">
        <v>91</v>
      </c>
      <c r="AN2619" t="s">
        <v>91</v>
      </c>
      <c r="AO2619" t="s">
        <v>91</v>
      </c>
      <c r="AP2619" t="s">
        <v>91</v>
      </c>
      <c r="AT2619" t="s">
        <v>21</v>
      </c>
    </row>
    <row r="2620" spans="2:46" x14ac:dyDescent="0.25">
      <c r="B2620">
        <v>42059315</v>
      </c>
      <c r="C2620" t="s">
        <v>108</v>
      </c>
      <c r="D2620" t="s">
        <v>349</v>
      </c>
      <c r="E2620" t="s">
        <v>4437</v>
      </c>
      <c r="F2620" t="s">
        <v>640</v>
      </c>
      <c r="G2620" t="s">
        <v>2305</v>
      </c>
      <c r="H2620" s="1">
        <v>21963</v>
      </c>
      <c r="I2620" t="s">
        <v>14703</v>
      </c>
      <c r="J2620">
        <v>66001</v>
      </c>
      <c r="K2620" t="s">
        <v>986</v>
      </c>
      <c r="L2620">
        <v>66</v>
      </c>
      <c r="M2620" t="s">
        <v>987</v>
      </c>
      <c r="O2620">
        <v>3104550086</v>
      </c>
      <c r="P2620">
        <v>0</v>
      </c>
      <c r="T2620" t="s">
        <v>159</v>
      </c>
      <c r="U2620">
        <v>2025</v>
      </c>
      <c r="V2620" t="s">
        <v>478</v>
      </c>
      <c r="W2620" t="s">
        <v>14704</v>
      </c>
      <c r="X2620" t="s">
        <v>14705</v>
      </c>
      <c r="Y2620" t="s">
        <v>481</v>
      </c>
      <c r="Z2620" t="s">
        <v>298</v>
      </c>
      <c r="AA2620" t="s">
        <v>299</v>
      </c>
      <c r="AB2620" s="2">
        <f t="shared" si="40"/>
        <v>1.7429014184397164E-2</v>
      </c>
      <c r="AC2620" s="3">
        <v>84600000</v>
      </c>
      <c r="AD2620" t="s">
        <v>87</v>
      </c>
      <c r="AE2620" t="s">
        <v>139</v>
      </c>
      <c r="AF2620" t="s">
        <v>89</v>
      </c>
      <c r="AG2620">
        <v>0</v>
      </c>
      <c r="AH2620">
        <v>29211776</v>
      </c>
      <c r="AI2620" s="3">
        <v>1474494.6</v>
      </c>
      <c r="AJ2620" s="3">
        <v>1219071.0900000001</v>
      </c>
      <c r="AK2620" t="s">
        <v>91</v>
      </c>
      <c r="AL2620" t="s">
        <v>91</v>
      </c>
      <c r="AM2620" t="s">
        <v>91</v>
      </c>
      <c r="AN2620" t="s">
        <v>91</v>
      </c>
      <c r="AO2620" t="s">
        <v>91</v>
      </c>
      <c r="AP2620" t="s">
        <v>91</v>
      </c>
      <c r="AT2620" t="s">
        <v>18</v>
      </c>
    </row>
    <row r="2621" spans="2:46" x14ac:dyDescent="0.25">
      <c r="B2621">
        <v>79848968</v>
      </c>
      <c r="C2621" t="s">
        <v>72</v>
      </c>
      <c r="D2621" t="s">
        <v>337</v>
      </c>
      <c r="E2621" t="s">
        <v>338</v>
      </c>
      <c r="F2621" t="s">
        <v>501</v>
      </c>
      <c r="G2621" t="s">
        <v>14706</v>
      </c>
      <c r="H2621" s="1">
        <v>27680</v>
      </c>
      <c r="I2621" t="s">
        <v>14707</v>
      </c>
      <c r="J2621">
        <v>0</v>
      </c>
      <c r="K2621" t="s">
        <v>78</v>
      </c>
      <c r="L2621">
        <v>25</v>
      </c>
      <c r="M2621" t="s">
        <v>78</v>
      </c>
      <c r="O2621">
        <v>3106983700</v>
      </c>
      <c r="P2621">
        <v>0</v>
      </c>
      <c r="T2621" t="s">
        <v>282</v>
      </c>
      <c r="U2621">
        <v>2017</v>
      </c>
      <c r="V2621" t="s">
        <v>5020</v>
      </c>
      <c r="W2621" t="s">
        <v>14708</v>
      </c>
      <c r="X2621" t="s">
        <v>14709</v>
      </c>
      <c r="Y2621" t="s">
        <v>5023</v>
      </c>
      <c r="Z2621" t="s">
        <v>164</v>
      </c>
      <c r="AA2621" t="s">
        <v>189</v>
      </c>
      <c r="AB2621" s="2">
        <f t="shared" si="40"/>
        <v>2.312890804597701E-2</v>
      </c>
      <c r="AC2621" s="3">
        <v>52200000</v>
      </c>
      <c r="AD2621" t="s">
        <v>288</v>
      </c>
      <c r="AE2621" t="s">
        <v>106</v>
      </c>
      <c r="AF2621" t="s">
        <v>89</v>
      </c>
      <c r="AG2621">
        <v>0</v>
      </c>
      <c r="AH2621">
        <v>159819964</v>
      </c>
      <c r="AI2621" s="3">
        <v>1207329</v>
      </c>
      <c r="AJ2621" s="3">
        <v>994562.26</v>
      </c>
      <c r="AK2621" t="s">
        <v>91</v>
      </c>
      <c r="AL2621" t="s">
        <v>91</v>
      </c>
      <c r="AM2621" t="s">
        <v>91</v>
      </c>
      <c r="AN2621" t="s">
        <v>91</v>
      </c>
      <c r="AO2621" t="s">
        <v>91</v>
      </c>
      <c r="AP2621" t="s">
        <v>91</v>
      </c>
      <c r="AT2621" t="s">
        <v>18</v>
      </c>
    </row>
    <row r="2622" spans="2:46" x14ac:dyDescent="0.25">
      <c r="B2622">
        <v>27250061</v>
      </c>
      <c r="C2622" t="s">
        <v>108</v>
      </c>
      <c r="D2622" t="s">
        <v>14710</v>
      </c>
      <c r="E2622" t="s">
        <v>7353</v>
      </c>
      <c r="F2622" t="s">
        <v>2913</v>
      </c>
      <c r="G2622" t="s">
        <v>14711</v>
      </c>
      <c r="H2622" s="1">
        <v>28732</v>
      </c>
      <c r="I2622" t="s">
        <v>14712</v>
      </c>
      <c r="J2622">
        <v>76001</v>
      </c>
      <c r="K2622" t="s">
        <v>329</v>
      </c>
      <c r="L2622">
        <v>76</v>
      </c>
      <c r="M2622" t="s">
        <v>330</v>
      </c>
      <c r="O2622">
        <v>3216181200</v>
      </c>
      <c r="P2622">
        <v>3147069220</v>
      </c>
      <c r="T2622" t="s">
        <v>424</v>
      </c>
      <c r="U2622">
        <v>2015</v>
      </c>
      <c r="V2622" t="s">
        <v>14713</v>
      </c>
      <c r="W2622" t="s">
        <v>14714</v>
      </c>
      <c r="X2622" t="s">
        <v>14715</v>
      </c>
      <c r="Y2622" t="s">
        <v>14716</v>
      </c>
      <c r="Z2622" t="s">
        <v>459</v>
      </c>
      <c r="AA2622" t="s">
        <v>14717</v>
      </c>
      <c r="AB2622" s="2">
        <f t="shared" si="40"/>
        <v>6.4222041343669253E-2</v>
      </c>
      <c r="AC2622" s="3">
        <v>38700000</v>
      </c>
      <c r="AD2622" t="s">
        <v>123</v>
      </c>
      <c r="AE2622" t="s">
        <v>139</v>
      </c>
      <c r="AF2622" t="s">
        <v>89</v>
      </c>
      <c r="AG2622" t="s">
        <v>14718</v>
      </c>
      <c r="AH2622">
        <v>159836643</v>
      </c>
      <c r="AI2622" s="3">
        <v>2485393</v>
      </c>
      <c r="AJ2622" s="3">
        <v>2068565.57</v>
      </c>
      <c r="AK2622" t="s">
        <v>91</v>
      </c>
      <c r="AL2622" t="s">
        <v>91</v>
      </c>
      <c r="AM2622" t="s">
        <v>91</v>
      </c>
      <c r="AN2622" t="s">
        <v>91</v>
      </c>
      <c r="AO2622" t="s">
        <v>91</v>
      </c>
      <c r="AP2622" t="s">
        <v>91</v>
      </c>
      <c r="AT2622" t="s">
        <v>21</v>
      </c>
    </row>
    <row r="2623" spans="2:46" x14ac:dyDescent="0.25">
      <c r="B2623">
        <v>33819718</v>
      </c>
      <c r="C2623" t="s">
        <v>108</v>
      </c>
      <c r="D2623" t="s">
        <v>3217</v>
      </c>
      <c r="E2623" t="s">
        <v>109</v>
      </c>
      <c r="F2623" t="s">
        <v>2029</v>
      </c>
      <c r="G2623" t="s">
        <v>895</v>
      </c>
      <c r="H2623" s="1">
        <v>29229</v>
      </c>
      <c r="I2623" t="s">
        <v>14719</v>
      </c>
      <c r="J2623">
        <v>63001</v>
      </c>
      <c r="K2623" t="s">
        <v>252</v>
      </c>
      <c r="L2623">
        <v>63</v>
      </c>
      <c r="M2623" t="s">
        <v>253</v>
      </c>
      <c r="O2623">
        <v>3185160367</v>
      </c>
      <c r="P2623">
        <v>3239572804</v>
      </c>
      <c r="T2623" t="s">
        <v>467</v>
      </c>
      <c r="U2623">
        <v>2013</v>
      </c>
      <c r="V2623" t="s">
        <v>14720</v>
      </c>
      <c r="W2623" t="s">
        <v>14721</v>
      </c>
      <c r="X2623" t="s">
        <v>14722</v>
      </c>
      <c r="Y2623" t="s">
        <v>14723</v>
      </c>
      <c r="Z2623" t="s">
        <v>103</v>
      </c>
      <c r="AA2623" t="s">
        <v>387</v>
      </c>
      <c r="AB2623" s="2">
        <f t="shared" si="40"/>
        <v>4.2308921254355404E-2</v>
      </c>
      <c r="AC2623" s="3">
        <v>28700000</v>
      </c>
      <c r="AD2623" t="s">
        <v>1326</v>
      </c>
      <c r="AE2623" t="s">
        <v>139</v>
      </c>
      <c r="AF2623" t="s">
        <v>89</v>
      </c>
      <c r="AG2623" t="s">
        <v>14724</v>
      </c>
      <c r="AH2623">
        <v>29205640</v>
      </c>
      <c r="AI2623" s="3">
        <v>1214266.04</v>
      </c>
      <c r="AJ2623" s="3">
        <v>1000391.63</v>
      </c>
      <c r="AK2623" t="s">
        <v>91</v>
      </c>
      <c r="AL2623" t="s">
        <v>91</v>
      </c>
      <c r="AM2623" t="s">
        <v>91</v>
      </c>
      <c r="AN2623" t="s">
        <v>91</v>
      </c>
      <c r="AO2623" t="s">
        <v>91</v>
      </c>
      <c r="AP2623" t="s">
        <v>91</v>
      </c>
      <c r="AT2623" t="s">
        <v>21</v>
      </c>
    </row>
    <row r="2624" spans="2:46" x14ac:dyDescent="0.25">
      <c r="B2624">
        <v>79687787</v>
      </c>
      <c r="C2624" t="s">
        <v>72</v>
      </c>
      <c r="D2624" t="s">
        <v>462</v>
      </c>
      <c r="E2624" t="s">
        <v>224</v>
      </c>
      <c r="F2624" t="s">
        <v>14725</v>
      </c>
      <c r="G2624" t="s">
        <v>4249</v>
      </c>
      <c r="H2624" s="1">
        <v>27392</v>
      </c>
      <c r="I2624" t="s">
        <v>14726</v>
      </c>
      <c r="J2624">
        <v>0</v>
      </c>
      <c r="K2624" t="s">
        <v>78</v>
      </c>
      <c r="L2624">
        <v>25</v>
      </c>
      <c r="M2624" t="s">
        <v>78</v>
      </c>
      <c r="O2624">
        <v>3153423127</v>
      </c>
      <c r="P2624">
        <v>0</v>
      </c>
      <c r="T2624" t="s">
        <v>184</v>
      </c>
      <c r="U2624">
        <v>2024</v>
      </c>
      <c r="V2624" t="s">
        <v>4836</v>
      </c>
      <c r="W2624" t="s">
        <v>14727</v>
      </c>
      <c r="X2624" t="s">
        <v>14728</v>
      </c>
      <c r="Y2624" t="s">
        <v>4839</v>
      </c>
      <c r="Z2624" t="s">
        <v>311</v>
      </c>
      <c r="AA2624" t="s">
        <v>1548</v>
      </c>
      <c r="AB2624" s="2">
        <f t="shared" si="40"/>
        <v>2.7192635212888377E-2</v>
      </c>
      <c r="AC2624" s="3">
        <v>86900000</v>
      </c>
      <c r="AD2624" t="s">
        <v>123</v>
      </c>
      <c r="AE2624" t="s">
        <v>106</v>
      </c>
      <c r="AF2624" t="s">
        <v>89</v>
      </c>
      <c r="AG2624" t="s">
        <v>14729</v>
      </c>
      <c r="AH2624">
        <v>159802287</v>
      </c>
      <c r="AI2624" s="3">
        <v>2363040</v>
      </c>
      <c r="AJ2624" s="3">
        <v>1965748.08</v>
      </c>
      <c r="AK2624" t="s">
        <v>91</v>
      </c>
      <c r="AL2624" t="s">
        <v>91</v>
      </c>
      <c r="AM2624" t="s">
        <v>91</v>
      </c>
      <c r="AN2624" t="s">
        <v>91</v>
      </c>
      <c r="AO2624" t="s">
        <v>91</v>
      </c>
      <c r="AP2624" t="s">
        <v>91</v>
      </c>
      <c r="AT2624" t="s">
        <v>21</v>
      </c>
    </row>
    <row r="2625" spans="2:46" x14ac:dyDescent="0.25">
      <c r="B2625">
        <v>40039379</v>
      </c>
      <c r="C2625" t="s">
        <v>108</v>
      </c>
      <c r="D2625" t="s">
        <v>14730</v>
      </c>
      <c r="E2625" t="s">
        <v>14731</v>
      </c>
      <c r="F2625" t="s">
        <v>551</v>
      </c>
      <c r="G2625" t="s">
        <v>8750</v>
      </c>
      <c r="H2625" s="1">
        <v>27644</v>
      </c>
      <c r="I2625" t="s">
        <v>14732</v>
      </c>
      <c r="J2625">
        <v>0</v>
      </c>
      <c r="K2625" t="s">
        <v>78</v>
      </c>
      <c r="L2625">
        <v>25</v>
      </c>
      <c r="M2625" t="s">
        <v>78</v>
      </c>
      <c r="O2625">
        <v>3115324538</v>
      </c>
      <c r="P2625">
        <v>3315324538</v>
      </c>
      <c r="T2625" t="s">
        <v>195</v>
      </c>
      <c r="U2625">
        <v>2021</v>
      </c>
      <c r="V2625" t="s">
        <v>1178</v>
      </c>
      <c r="W2625" t="s">
        <v>14733</v>
      </c>
      <c r="X2625" t="s">
        <v>14734</v>
      </c>
      <c r="Y2625" t="s">
        <v>1181</v>
      </c>
      <c r="Z2625" t="s">
        <v>323</v>
      </c>
      <c r="AA2625" t="s">
        <v>1182</v>
      </c>
      <c r="AB2625" s="2">
        <f t="shared" si="40"/>
        <v>1.8733673333333332E-2</v>
      </c>
      <c r="AC2625" s="3">
        <v>67500000</v>
      </c>
      <c r="AD2625" t="s">
        <v>177</v>
      </c>
      <c r="AE2625" t="s">
        <v>106</v>
      </c>
      <c r="AF2625" t="s">
        <v>89</v>
      </c>
      <c r="AG2625" t="s">
        <v>14735</v>
      </c>
      <c r="AH2625">
        <v>29199328</v>
      </c>
      <c r="AI2625" s="3">
        <v>1264522.95</v>
      </c>
      <c r="AJ2625" s="3">
        <v>1042624.33</v>
      </c>
      <c r="AK2625" t="s">
        <v>91</v>
      </c>
      <c r="AL2625" t="s">
        <v>91</v>
      </c>
      <c r="AM2625" t="s">
        <v>91</v>
      </c>
      <c r="AN2625" t="s">
        <v>91</v>
      </c>
      <c r="AO2625" t="s">
        <v>91</v>
      </c>
      <c r="AP2625" t="s">
        <v>91</v>
      </c>
      <c r="AT2625" t="s">
        <v>18</v>
      </c>
    </row>
    <row r="2626" spans="2:46" x14ac:dyDescent="0.25">
      <c r="B2626">
        <v>74082278</v>
      </c>
      <c r="C2626" t="s">
        <v>72</v>
      </c>
      <c r="D2626" t="s">
        <v>74</v>
      </c>
      <c r="E2626" t="s">
        <v>225</v>
      </c>
      <c r="F2626" t="s">
        <v>1474</v>
      </c>
      <c r="G2626" t="s">
        <v>5357</v>
      </c>
      <c r="H2626" s="1">
        <v>30643</v>
      </c>
      <c r="I2626" t="s">
        <v>14736</v>
      </c>
      <c r="J2626">
        <v>0</v>
      </c>
      <c r="K2626" t="s">
        <v>78</v>
      </c>
      <c r="L2626">
        <v>25</v>
      </c>
      <c r="M2626" t="s">
        <v>78</v>
      </c>
      <c r="O2626">
        <v>3112970735</v>
      </c>
      <c r="P2626">
        <v>0</v>
      </c>
      <c r="T2626" t="s">
        <v>494</v>
      </c>
      <c r="U2626">
        <v>2020</v>
      </c>
      <c r="V2626" t="s">
        <v>14737</v>
      </c>
      <c r="W2626" t="s">
        <v>14738</v>
      </c>
      <c r="X2626" t="s">
        <v>14739</v>
      </c>
      <c r="Y2626" t="s">
        <v>14740</v>
      </c>
      <c r="Z2626" t="s">
        <v>5895</v>
      </c>
      <c r="AA2626" t="s">
        <v>14741</v>
      </c>
      <c r="AB2626" s="2">
        <f t="shared" ref="AB2626:AB2689" si="41">+AI2626/AC2626</f>
        <v>2.4406233243967828E-2</v>
      </c>
      <c r="AC2626" s="3">
        <v>74600000</v>
      </c>
      <c r="AD2626" t="s">
        <v>177</v>
      </c>
      <c r="AE2626" t="s">
        <v>139</v>
      </c>
      <c r="AF2626" t="s">
        <v>89</v>
      </c>
      <c r="AG2626" t="s">
        <v>14742</v>
      </c>
      <c r="AH2626">
        <v>159834737</v>
      </c>
      <c r="AI2626" s="3">
        <v>1820705</v>
      </c>
      <c r="AJ2626" s="3">
        <v>1510004.25</v>
      </c>
      <c r="AK2626" t="s">
        <v>91</v>
      </c>
      <c r="AL2626" t="s">
        <v>91</v>
      </c>
      <c r="AM2626" t="s">
        <v>91</v>
      </c>
      <c r="AN2626" t="s">
        <v>91</v>
      </c>
      <c r="AO2626" t="s">
        <v>91</v>
      </c>
      <c r="AP2626" t="s">
        <v>91</v>
      </c>
      <c r="AT2626" t="s">
        <v>18</v>
      </c>
    </row>
    <row r="2627" spans="2:46" x14ac:dyDescent="0.25">
      <c r="B2627">
        <v>21395030</v>
      </c>
      <c r="C2627" t="s">
        <v>108</v>
      </c>
      <c r="D2627" t="s">
        <v>1594</v>
      </c>
      <c r="E2627" t="s">
        <v>109</v>
      </c>
      <c r="F2627" t="s">
        <v>3667</v>
      </c>
      <c r="G2627" t="s">
        <v>1284</v>
      </c>
      <c r="H2627" s="1">
        <v>20282</v>
      </c>
      <c r="I2627" t="s">
        <v>14743</v>
      </c>
      <c r="J2627">
        <v>5001</v>
      </c>
      <c r="K2627" t="s">
        <v>114</v>
      </c>
      <c r="L2627">
        <v>5</v>
      </c>
      <c r="M2627" t="s">
        <v>115</v>
      </c>
      <c r="O2627">
        <v>3128989347</v>
      </c>
      <c r="P2627">
        <v>3136455507</v>
      </c>
      <c r="T2627" t="s">
        <v>195</v>
      </c>
      <c r="U2627">
        <v>2017</v>
      </c>
      <c r="V2627" t="s">
        <v>1561</v>
      </c>
      <c r="W2627" t="s">
        <v>14744</v>
      </c>
      <c r="X2627" t="s">
        <v>14745</v>
      </c>
      <c r="Y2627" t="s">
        <v>1564</v>
      </c>
      <c r="Z2627" t="s">
        <v>210</v>
      </c>
      <c r="AA2627" t="s">
        <v>287</v>
      </c>
      <c r="AB2627" s="2">
        <f t="shared" si="41"/>
        <v>2.3870059031877215E-2</v>
      </c>
      <c r="AC2627" s="3">
        <v>84700000</v>
      </c>
      <c r="AD2627" t="s">
        <v>177</v>
      </c>
      <c r="AE2627" t="s">
        <v>106</v>
      </c>
      <c r="AF2627" t="s">
        <v>89</v>
      </c>
      <c r="AG2627">
        <v>0</v>
      </c>
      <c r="AH2627">
        <v>159715825</v>
      </c>
      <c r="AI2627" s="3">
        <v>2021794</v>
      </c>
      <c r="AJ2627" s="3">
        <v>1678986.91</v>
      </c>
      <c r="AK2627" t="s">
        <v>91</v>
      </c>
      <c r="AL2627" t="s">
        <v>91</v>
      </c>
      <c r="AM2627" t="s">
        <v>91</v>
      </c>
      <c r="AN2627" t="s">
        <v>91</v>
      </c>
      <c r="AO2627" t="s">
        <v>91</v>
      </c>
      <c r="AP2627" t="s">
        <v>91</v>
      </c>
      <c r="AT2627" t="s">
        <v>21</v>
      </c>
    </row>
    <row r="2628" spans="2:46" x14ac:dyDescent="0.25">
      <c r="B2628">
        <v>51811254</v>
      </c>
      <c r="C2628" t="s">
        <v>108</v>
      </c>
      <c r="D2628" t="s">
        <v>672</v>
      </c>
      <c r="E2628" t="s">
        <v>276</v>
      </c>
      <c r="F2628" t="s">
        <v>1480</v>
      </c>
      <c r="G2628" t="s">
        <v>452</v>
      </c>
      <c r="H2628" s="1">
        <v>22470</v>
      </c>
      <c r="I2628" t="s">
        <v>14746</v>
      </c>
      <c r="J2628">
        <v>50001</v>
      </c>
      <c r="K2628" t="s">
        <v>804</v>
      </c>
      <c r="L2628">
        <v>50</v>
      </c>
      <c r="M2628" t="s">
        <v>805</v>
      </c>
      <c r="O2628">
        <v>3105659237</v>
      </c>
      <c r="P2628">
        <v>0</v>
      </c>
      <c r="T2628" t="s">
        <v>494</v>
      </c>
      <c r="U2628">
        <v>2015</v>
      </c>
      <c r="V2628" t="s">
        <v>12207</v>
      </c>
      <c r="W2628" t="s">
        <v>14747</v>
      </c>
      <c r="X2628" t="s">
        <v>14748</v>
      </c>
      <c r="Y2628" t="s">
        <v>12210</v>
      </c>
      <c r="Z2628" t="s">
        <v>121</v>
      </c>
      <c r="AA2628" t="s">
        <v>877</v>
      </c>
      <c r="AB2628" s="2">
        <f t="shared" si="41"/>
        <v>4.9055254777070061E-2</v>
      </c>
      <c r="AC2628" s="3">
        <v>31400000</v>
      </c>
      <c r="AD2628" t="s">
        <v>151</v>
      </c>
      <c r="AE2628" t="s">
        <v>139</v>
      </c>
      <c r="AF2628" t="s">
        <v>89</v>
      </c>
      <c r="AG2628" t="s">
        <v>14749</v>
      </c>
      <c r="AH2628">
        <v>159859834</v>
      </c>
      <c r="AI2628" s="3">
        <v>1540335</v>
      </c>
      <c r="AJ2628" s="3">
        <v>1274398.76</v>
      </c>
      <c r="AK2628" t="s">
        <v>91</v>
      </c>
      <c r="AL2628" t="s">
        <v>91</v>
      </c>
      <c r="AM2628" t="s">
        <v>91</v>
      </c>
      <c r="AN2628" t="s">
        <v>91</v>
      </c>
      <c r="AO2628" t="s">
        <v>91</v>
      </c>
      <c r="AP2628" t="s">
        <v>91</v>
      </c>
      <c r="AT2628" t="s">
        <v>21</v>
      </c>
    </row>
    <row r="2629" spans="2:46" x14ac:dyDescent="0.25">
      <c r="B2629">
        <v>66996788</v>
      </c>
      <c r="C2629" t="s">
        <v>108</v>
      </c>
      <c r="D2629" t="s">
        <v>14750</v>
      </c>
      <c r="E2629" t="s">
        <v>1239</v>
      </c>
      <c r="F2629" t="s">
        <v>2014</v>
      </c>
      <c r="G2629" t="s">
        <v>4544</v>
      </c>
      <c r="H2629" s="1">
        <v>28272</v>
      </c>
      <c r="I2629" t="s">
        <v>14751</v>
      </c>
      <c r="J2629">
        <v>76001</v>
      </c>
      <c r="K2629" t="s">
        <v>329</v>
      </c>
      <c r="L2629">
        <v>76</v>
      </c>
      <c r="M2629" t="s">
        <v>330</v>
      </c>
      <c r="O2629">
        <v>3017312461</v>
      </c>
      <c r="P2629">
        <v>0</v>
      </c>
      <c r="T2629" t="s">
        <v>794</v>
      </c>
      <c r="U2629">
        <v>2023</v>
      </c>
      <c r="V2629" t="s">
        <v>775</v>
      </c>
      <c r="W2629" t="s">
        <v>14752</v>
      </c>
      <c r="X2629" t="s">
        <v>14753</v>
      </c>
      <c r="Y2629" t="s">
        <v>778</v>
      </c>
      <c r="Z2629" t="s">
        <v>210</v>
      </c>
      <c r="AA2629" t="s">
        <v>347</v>
      </c>
      <c r="AB2629" s="2">
        <f t="shared" si="41"/>
        <v>4.6228229405840884E-2</v>
      </c>
      <c r="AC2629" s="3">
        <v>99300000</v>
      </c>
      <c r="AD2629" t="s">
        <v>151</v>
      </c>
      <c r="AE2629" t="s">
        <v>139</v>
      </c>
      <c r="AF2629" t="s">
        <v>89</v>
      </c>
      <c r="AG2629" t="s">
        <v>14754</v>
      </c>
      <c r="AH2629">
        <v>29220074</v>
      </c>
      <c r="AI2629" s="3">
        <v>4590463.18</v>
      </c>
      <c r="AJ2629" s="3">
        <v>3837532.08</v>
      </c>
      <c r="AK2629" t="s">
        <v>91</v>
      </c>
      <c r="AL2629" t="s">
        <v>91</v>
      </c>
      <c r="AM2629" t="s">
        <v>91</v>
      </c>
      <c r="AN2629" t="s">
        <v>91</v>
      </c>
      <c r="AO2629" t="s">
        <v>91</v>
      </c>
      <c r="AP2629" t="s">
        <v>91</v>
      </c>
      <c r="AT2629" t="s">
        <v>21</v>
      </c>
    </row>
    <row r="2630" spans="2:46" x14ac:dyDescent="0.25">
      <c r="B2630">
        <v>79162624</v>
      </c>
      <c r="C2630" t="s">
        <v>72</v>
      </c>
      <c r="D2630" t="s">
        <v>1015</v>
      </c>
      <c r="E2630" t="s">
        <v>451</v>
      </c>
      <c r="F2630" t="s">
        <v>3162</v>
      </c>
      <c r="G2630" t="s">
        <v>8592</v>
      </c>
      <c r="H2630" s="1">
        <v>22997</v>
      </c>
      <c r="I2630" t="s">
        <v>14755</v>
      </c>
      <c r="J2630">
        <v>25407</v>
      </c>
      <c r="K2630" t="s">
        <v>14756</v>
      </c>
      <c r="L2630">
        <v>25</v>
      </c>
      <c r="M2630" t="s">
        <v>79</v>
      </c>
      <c r="O2630">
        <v>3125826817</v>
      </c>
      <c r="P2630">
        <v>0</v>
      </c>
      <c r="T2630" t="s">
        <v>195</v>
      </c>
      <c r="U2630">
        <v>2014</v>
      </c>
      <c r="V2630" t="s">
        <v>14757</v>
      </c>
      <c r="W2630" t="s">
        <v>14758</v>
      </c>
      <c r="X2630" t="s">
        <v>14759</v>
      </c>
      <c r="Y2630" t="s">
        <v>14760</v>
      </c>
      <c r="Z2630" t="s">
        <v>103</v>
      </c>
      <c r="AA2630" t="s">
        <v>1229</v>
      </c>
      <c r="AB2630" s="2">
        <f t="shared" si="41"/>
        <v>1.8969101095461658E-2</v>
      </c>
      <c r="AC2630" s="3">
        <v>63900000</v>
      </c>
      <c r="AD2630" t="s">
        <v>177</v>
      </c>
      <c r="AE2630" t="s">
        <v>1731</v>
      </c>
      <c r="AF2630" t="s">
        <v>89</v>
      </c>
      <c r="AG2630" t="s">
        <v>14761</v>
      </c>
      <c r="AH2630">
        <v>29189753</v>
      </c>
      <c r="AI2630" s="3">
        <v>1212125.56</v>
      </c>
      <c r="AJ2630" s="3">
        <v>998592.91</v>
      </c>
      <c r="AK2630" t="s">
        <v>91</v>
      </c>
      <c r="AL2630" t="s">
        <v>91</v>
      </c>
      <c r="AM2630" t="s">
        <v>91</v>
      </c>
      <c r="AN2630" t="s">
        <v>91</v>
      </c>
      <c r="AO2630" t="s">
        <v>91</v>
      </c>
      <c r="AP2630" t="s">
        <v>91</v>
      </c>
      <c r="AT2630" t="s">
        <v>18</v>
      </c>
    </row>
    <row r="2631" spans="2:46" x14ac:dyDescent="0.25">
      <c r="B2631">
        <v>38561602</v>
      </c>
      <c r="C2631" t="s">
        <v>108</v>
      </c>
      <c r="D2631" t="s">
        <v>672</v>
      </c>
      <c r="E2631" t="s">
        <v>109</v>
      </c>
      <c r="F2631" t="s">
        <v>4880</v>
      </c>
      <c r="G2631" t="s">
        <v>9793</v>
      </c>
      <c r="H2631" s="1">
        <v>30074</v>
      </c>
      <c r="I2631" t="s">
        <v>14762</v>
      </c>
      <c r="J2631">
        <v>68001</v>
      </c>
      <c r="K2631" t="s">
        <v>145</v>
      </c>
      <c r="L2631">
        <v>68</v>
      </c>
      <c r="M2631" t="s">
        <v>146</v>
      </c>
      <c r="O2631">
        <v>3173054129</v>
      </c>
      <c r="P2631">
        <v>3177657025</v>
      </c>
      <c r="T2631" t="s">
        <v>544</v>
      </c>
      <c r="U2631">
        <v>2019</v>
      </c>
      <c r="V2631" t="s">
        <v>1218</v>
      </c>
      <c r="W2631" t="s">
        <v>14763</v>
      </c>
      <c r="X2631" t="s">
        <v>14764</v>
      </c>
      <c r="Y2631" t="s">
        <v>1221</v>
      </c>
      <c r="Z2631" t="s">
        <v>136</v>
      </c>
      <c r="AA2631" t="s">
        <v>246</v>
      </c>
      <c r="AB2631" s="2">
        <f t="shared" si="41"/>
        <v>5.6610607594936711E-2</v>
      </c>
      <c r="AC2631" s="3">
        <v>39500000</v>
      </c>
      <c r="AD2631" t="s">
        <v>123</v>
      </c>
      <c r="AE2631" t="s">
        <v>139</v>
      </c>
      <c r="AF2631" t="s">
        <v>89</v>
      </c>
      <c r="AG2631" t="s">
        <v>14765</v>
      </c>
      <c r="AH2631">
        <v>159912589</v>
      </c>
      <c r="AI2631" s="3">
        <v>2236119</v>
      </c>
      <c r="AJ2631" s="3">
        <v>1859091.42</v>
      </c>
      <c r="AK2631" t="s">
        <v>91</v>
      </c>
      <c r="AL2631" t="s">
        <v>91</v>
      </c>
      <c r="AM2631" t="s">
        <v>91</v>
      </c>
      <c r="AN2631" t="s">
        <v>91</v>
      </c>
      <c r="AO2631" t="s">
        <v>91</v>
      </c>
      <c r="AP2631" t="s">
        <v>91</v>
      </c>
      <c r="AT2631" t="s">
        <v>21</v>
      </c>
    </row>
    <row r="2632" spans="2:46" x14ac:dyDescent="0.25">
      <c r="B2632">
        <v>72288704</v>
      </c>
      <c r="C2632" t="s">
        <v>72</v>
      </c>
      <c r="D2632" t="s">
        <v>1598</v>
      </c>
      <c r="E2632" t="s">
        <v>451</v>
      </c>
      <c r="F2632" t="s">
        <v>5404</v>
      </c>
      <c r="G2632" t="s">
        <v>181</v>
      </c>
      <c r="H2632" s="1">
        <v>29783</v>
      </c>
      <c r="I2632" t="s">
        <v>14766</v>
      </c>
      <c r="J2632">
        <v>0</v>
      </c>
      <c r="K2632" t="s">
        <v>157</v>
      </c>
      <c r="L2632">
        <v>8</v>
      </c>
      <c r="M2632" t="s">
        <v>158</v>
      </c>
      <c r="O2632">
        <v>3228525977</v>
      </c>
      <c r="P2632">
        <v>3225827475</v>
      </c>
      <c r="T2632" t="s">
        <v>131</v>
      </c>
      <c r="U2632">
        <v>2024</v>
      </c>
      <c r="V2632" t="s">
        <v>485</v>
      </c>
      <c r="W2632" t="s">
        <v>14767</v>
      </c>
      <c r="X2632" t="s">
        <v>14768</v>
      </c>
      <c r="Y2632" t="s">
        <v>488</v>
      </c>
      <c r="Z2632" t="s">
        <v>136</v>
      </c>
      <c r="AA2632" t="s">
        <v>233</v>
      </c>
      <c r="AB2632" s="2">
        <f t="shared" si="41"/>
        <v>2.6052025309917355E-2</v>
      </c>
      <c r="AC2632" s="3">
        <v>96800000</v>
      </c>
      <c r="AD2632" t="s">
        <v>571</v>
      </c>
      <c r="AE2632" t="s">
        <v>106</v>
      </c>
      <c r="AF2632" t="s">
        <v>89</v>
      </c>
      <c r="AG2632" t="s">
        <v>14769</v>
      </c>
      <c r="AH2632">
        <v>29202066</v>
      </c>
      <c r="AI2632" s="3">
        <v>2521836.0499999998</v>
      </c>
      <c r="AJ2632" s="3">
        <v>2099189.96</v>
      </c>
      <c r="AK2632" t="s">
        <v>91</v>
      </c>
      <c r="AL2632" t="s">
        <v>91</v>
      </c>
      <c r="AM2632" t="s">
        <v>91</v>
      </c>
      <c r="AN2632" t="s">
        <v>91</v>
      </c>
      <c r="AO2632" t="s">
        <v>91</v>
      </c>
      <c r="AP2632" t="s">
        <v>91</v>
      </c>
      <c r="AT2632" t="s">
        <v>21</v>
      </c>
    </row>
    <row r="2633" spans="2:46" x14ac:dyDescent="0.25">
      <c r="B2633">
        <v>1030545652</v>
      </c>
      <c r="C2633" t="s">
        <v>108</v>
      </c>
      <c r="D2633" t="s">
        <v>7399</v>
      </c>
      <c r="E2633" t="s">
        <v>13416</v>
      </c>
      <c r="F2633" t="s">
        <v>13392</v>
      </c>
      <c r="G2633" t="s">
        <v>748</v>
      </c>
      <c r="H2633" s="1">
        <v>32279</v>
      </c>
      <c r="I2633" t="s">
        <v>14770</v>
      </c>
      <c r="J2633">
        <v>0</v>
      </c>
      <c r="K2633" t="s">
        <v>78</v>
      </c>
      <c r="L2633">
        <v>25</v>
      </c>
      <c r="M2633" t="s">
        <v>78</v>
      </c>
      <c r="O2633">
        <v>3124135907</v>
      </c>
      <c r="P2633">
        <v>3193982247</v>
      </c>
      <c r="T2633" t="s">
        <v>666</v>
      </c>
      <c r="U2633">
        <v>2020</v>
      </c>
      <c r="V2633" t="s">
        <v>12268</v>
      </c>
      <c r="W2633" t="s">
        <v>14771</v>
      </c>
      <c r="X2633" t="s">
        <v>14772</v>
      </c>
      <c r="Y2633" t="s">
        <v>12271</v>
      </c>
      <c r="Z2633" t="s">
        <v>85</v>
      </c>
      <c r="AA2633" t="s">
        <v>638</v>
      </c>
      <c r="AB2633" s="2">
        <f t="shared" si="41"/>
        <v>1.9501230031948882E-2</v>
      </c>
      <c r="AC2633" s="3">
        <v>62600000</v>
      </c>
      <c r="AD2633" t="s">
        <v>810</v>
      </c>
      <c r="AE2633" t="s">
        <v>106</v>
      </c>
      <c r="AF2633" t="s">
        <v>89</v>
      </c>
      <c r="AG2633" t="s">
        <v>14773</v>
      </c>
      <c r="AH2633">
        <v>159797481</v>
      </c>
      <c r="AI2633" s="3">
        <v>1220777</v>
      </c>
      <c r="AJ2633" s="3">
        <v>1005862.64</v>
      </c>
      <c r="AK2633" t="s">
        <v>91</v>
      </c>
      <c r="AL2633" t="s">
        <v>91</v>
      </c>
      <c r="AM2633" t="s">
        <v>91</v>
      </c>
      <c r="AN2633" t="s">
        <v>91</v>
      </c>
      <c r="AO2633" t="s">
        <v>91</v>
      </c>
      <c r="AP2633" t="s">
        <v>91</v>
      </c>
      <c r="AT2633" t="s">
        <v>18</v>
      </c>
    </row>
    <row r="2634" spans="2:46" x14ac:dyDescent="0.25">
      <c r="B2634">
        <v>32769694</v>
      </c>
      <c r="C2634" t="s">
        <v>108</v>
      </c>
      <c r="D2634" t="s">
        <v>2095</v>
      </c>
      <c r="E2634" t="s">
        <v>14774</v>
      </c>
      <c r="F2634" t="s">
        <v>12162</v>
      </c>
      <c r="G2634" t="s">
        <v>76</v>
      </c>
      <c r="H2634" s="1">
        <v>26448</v>
      </c>
      <c r="I2634" t="s">
        <v>14775</v>
      </c>
      <c r="J2634">
        <v>0</v>
      </c>
      <c r="K2634" t="s">
        <v>157</v>
      </c>
      <c r="L2634">
        <v>8</v>
      </c>
      <c r="M2634" t="s">
        <v>158</v>
      </c>
      <c r="O2634">
        <v>3008442086</v>
      </c>
      <c r="P2634">
        <v>0</v>
      </c>
      <c r="T2634" t="s">
        <v>704</v>
      </c>
      <c r="U2634">
        <v>2021</v>
      </c>
      <c r="V2634" t="s">
        <v>3798</v>
      </c>
      <c r="W2634" t="s">
        <v>14776</v>
      </c>
      <c r="X2634" t="s">
        <v>14777</v>
      </c>
      <c r="Y2634" t="s">
        <v>3801</v>
      </c>
      <c r="Z2634" t="s">
        <v>136</v>
      </c>
      <c r="AA2634" t="s">
        <v>137</v>
      </c>
      <c r="AB2634" s="2">
        <f t="shared" si="41"/>
        <v>3.3990666666666669E-2</v>
      </c>
      <c r="AC2634" s="3">
        <v>54000000</v>
      </c>
      <c r="AD2634" t="s">
        <v>87</v>
      </c>
      <c r="AE2634" t="s">
        <v>139</v>
      </c>
      <c r="AF2634" t="s">
        <v>89</v>
      </c>
      <c r="AG2634">
        <v>0</v>
      </c>
      <c r="AH2634">
        <v>159836460</v>
      </c>
      <c r="AI2634" s="3">
        <v>1835496</v>
      </c>
      <c r="AJ2634" s="3">
        <v>1522433.64</v>
      </c>
      <c r="AK2634" t="s">
        <v>91</v>
      </c>
      <c r="AL2634" t="s">
        <v>91</v>
      </c>
      <c r="AM2634" t="s">
        <v>91</v>
      </c>
      <c r="AN2634" t="s">
        <v>91</v>
      </c>
      <c r="AO2634" t="s">
        <v>91</v>
      </c>
      <c r="AP2634" t="s">
        <v>91</v>
      </c>
      <c r="AT2634" t="s">
        <v>18</v>
      </c>
    </row>
    <row r="2635" spans="2:46" x14ac:dyDescent="0.25">
      <c r="B2635">
        <v>22464374</v>
      </c>
      <c r="C2635" t="s">
        <v>108</v>
      </c>
      <c r="D2635" t="s">
        <v>109</v>
      </c>
      <c r="E2635" t="s">
        <v>780</v>
      </c>
      <c r="F2635" t="s">
        <v>648</v>
      </c>
      <c r="G2635" t="s">
        <v>11494</v>
      </c>
      <c r="H2635" s="1">
        <v>28368</v>
      </c>
      <c r="I2635" t="s">
        <v>14778</v>
      </c>
      <c r="J2635">
        <v>0</v>
      </c>
      <c r="K2635" t="s">
        <v>157</v>
      </c>
      <c r="L2635">
        <v>8</v>
      </c>
      <c r="M2635" t="s">
        <v>158</v>
      </c>
      <c r="O2635">
        <v>3108996141</v>
      </c>
      <c r="P2635">
        <v>0</v>
      </c>
      <c r="T2635" t="s">
        <v>306</v>
      </c>
      <c r="U2635">
        <v>2016</v>
      </c>
      <c r="V2635" t="s">
        <v>14779</v>
      </c>
      <c r="W2635" t="s">
        <v>14780</v>
      </c>
      <c r="X2635" t="s">
        <v>14781</v>
      </c>
      <c r="Y2635" t="s">
        <v>4611</v>
      </c>
      <c r="Z2635" t="s">
        <v>298</v>
      </c>
      <c r="AA2635" t="s">
        <v>299</v>
      </c>
      <c r="AB2635" s="2">
        <f t="shared" si="41"/>
        <v>4.6104296233521656E-2</v>
      </c>
      <c r="AC2635" s="3">
        <v>53100000</v>
      </c>
      <c r="AD2635" t="s">
        <v>151</v>
      </c>
      <c r="AE2635" t="s">
        <v>139</v>
      </c>
      <c r="AF2635" t="s">
        <v>89</v>
      </c>
      <c r="AG2635" t="s">
        <v>14782</v>
      </c>
      <c r="AH2635">
        <v>29185547</v>
      </c>
      <c r="AI2635" s="3">
        <v>2448138.13</v>
      </c>
      <c r="AJ2635" s="3">
        <v>2037258.93</v>
      </c>
      <c r="AK2635">
        <v>29239704</v>
      </c>
      <c r="AL2635" s="3">
        <v>1529411.8</v>
      </c>
      <c r="AM2635" s="3">
        <v>1265220</v>
      </c>
      <c r="AN2635" t="s">
        <v>91</v>
      </c>
      <c r="AO2635" s="3" t="s">
        <v>91</v>
      </c>
      <c r="AP2635" s="3" t="s">
        <v>91</v>
      </c>
      <c r="AT2635" t="s">
        <v>21</v>
      </c>
    </row>
    <row r="2636" spans="2:46" x14ac:dyDescent="0.25">
      <c r="B2636">
        <v>1053834251</v>
      </c>
      <c r="C2636" t="s">
        <v>72</v>
      </c>
      <c r="D2636" t="s">
        <v>462</v>
      </c>
      <c r="E2636" t="s">
        <v>6185</v>
      </c>
      <c r="F2636" t="s">
        <v>2081</v>
      </c>
      <c r="G2636" t="s">
        <v>622</v>
      </c>
      <c r="H2636" s="1">
        <v>34490</v>
      </c>
      <c r="I2636" t="s">
        <v>14783</v>
      </c>
      <c r="J2636">
        <v>17001</v>
      </c>
      <c r="K2636" t="s">
        <v>476</v>
      </c>
      <c r="L2636">
        <v>17</v>
      </c>
      <c r="M2636" t="s">
        <v>477</v>
      </c>
      <c r="O2636">
        <v>3012713667</v>
      </c>
      <c r="P2636">
        <v>0</v>
      </c>
      <c r="T2636" t="s">
        <v>293</v>
      </c>
      <c r="U2636">
        <v>2021</v>
      </c>
      <c r="V2636" t="s">
        <v>444</v>
      </c>
      <c r="W2636" t="s">
        <v>14784</v>
      </c>
      <c r="X2636" t="s">
        <v>14785</v>
      </c>
      <c r="Y2636" t="s">
        <v>447</v>
      </c>
      <c r="Z2636" t="s">
        <v>103</v>
      </c>
      <c r="AA2636" t="s">
        <v>448</v>
      </c>
      <c r="AB2636" s="2">
        <f t="shared" si="41"/>
        <v>4.0495663261296659E-2</v>
      </c>
      <c r="AC2636" s="3">
        <v>50900000</v>
      </c>
      <c r="AD2636" t="s">
        <v>177</v>
      </c>
      <c r="AE2636" t="s">
        <v>139</v>
      </c>
      <c r="AF2636" t="s">
        <v>89</v>
      </c>
      <c r="AG2636" t="s">
        <v>14786</v>
      </c>
      <c r="AH2636">
        <v>29188358</v>
      </c>
      <c r="AI2636" s="3">
        <v>2061229.26</v>
      </c>
      <c r="AJ2636" s="3">
        <v>1712125.43</v>
      </c>
      <c r="AK2636" t="s">
        <v>91</v>
      </c>
      <c r="AL2636" t="s">
        <v>91</v>
      </c>
      <c r="AM2636" t="s">
        <v>91</v>
      </c>
      <c r="AN2636" t="s">
        <v>91</v>
      </c>
      <c r="AO2636" t="s">
        <v>91</v>
      </c>
      <c r="AP2636" t="s">
        <v>91</v>
      </c>
      <c r="AT2636" t="s">
        <v>21</v>
      </c>
    </row>
    <row r="2637" spans="2:46" x14ac:dyDescent="0.25">
      <c r="B2637">
        <v>16886483</v>
      </c>
      <c r="C2637" t="s">
        <v>72</v>
      </c>
      <c r="D2637" t="s">
        <v>3118</v>
      </c>
      <c r="E2637">
        <v>0</v>
      </c>
      <c r="F2637" t="s">
        <v>14787</v>
      </c>
      <c r="G2637" t="s">
        <v>648</v>
      </c>
      <c r="H2637" s="1">
        <v>25735</v>
      </c>
      <c r="I2637" t="s">
        <v>14788</v>
      </c>
      <c r="J2637">
        <v>76001</v>
      </c>
      <c r="K2637" t="s">
        <v>329</v>
      </c>
      <c r="L2637">
        <v>76</v>
      </c>
      <c r="M2637" t="s">
        <v>330</v>
      </c>
      <c r="O2637">
        <v>3218514190</v>
      </c>
      <c r="P2637">
        <v>3012293203</v>
      </c>
      <c r="T2637" t="s">
        <v>704</v>
      </c>
      <c r="U2637">
        <v>2022</v>
      </c>
      <c r="V2637" t="s">
        <v>721</v>
      </c>
      <c r="W2637" t="s">
        <v>14789</v>
      </c>
      <c r="X2637" t="s">
        <v>14790</v>
      </c>
      <c r="Y2637" t="s">
        <v>724</v>
      </c>
      <c r="Z2637" t="s">
        <v>136</v>
      </c>
      <c r="AA2637" t="s">
        <v>725</v>
      </c>
      <c r="AB2637" s="2">
        <f t="shared" si="41"/>
        <v>5.9651286031042132E-2</v>
      </c>
      <c r="AC2637" s="3">
        <v>45100000</v>
      </c>
      <c r="AD2637" t="s">
        <v>151</v>
      </c>
      <c r="AE2637" t="s">
        <v>139</v>
      </c>
      <c r="AF2637" t="s">
        <v>89</v>
      </c>
      <c r="AG2637">
        <v>0</v>
      </c>
      <c r="AH2637">
        <v>159837182</v>
      </c>
      <c r="AI2637" s="3">
        <v>2690273</v>
      </c>
      <c r="AJ2637" s="3">
        <v>2240733.4300000002</v>
      </c>
      <c r="AK2637" t="s">
        <v>91</v>
      </c>
      <c r="AL2637" t="s">
        <v>91</v>
      </c>
      <c r="AM2637" t="s">
        <v>91</v>
      </c>
      <c r="AN2637" t="s">
        <v>91</v>
      </c>
      <c r="AO2637" t="s">
        <v>91</v>
      </c>
      <c r="AP2637" t="s">
        <v>91</v>
      </c>
      <c r="AT2637" t="s">
        <v>21</v>
      </c>
    </row>
    <row r="2638" spans="2:46" x14ac:dyDescent="0.25">
      <c r="B2638">
        <v>1047407570</v>
      </c>
      <c r="C2638" t="s">
        <v>72</v>
      </c>
      <c r="D2638" t="s">
        <v>224</v>
      </c>
      <c r="E2638" t="s">
        <v>125</v>
      </c>
      <c r="F2638" t="s">
        <v>14791</v>
      </c>
      <c r="G2638" t="s">
        <v>154</v>
      </c>
      <c r="H2638" s="1">
        <v>32499</v>
      </c>
      <c r="I2638" t="s">
        <v>14792</v>
      </c>
      <c r="J2638">
        <v>0</v>
      </c>
      <c r="K2638" t="s">
        <v>593</v>
      </c>
      <c r="L2638">
        <v>13</v>
      </c>
      <c r="M2638" t="s">
        <v>123</v>
      </c>
      <c r="O2638">
        <v>3053024710</v>
      </c>
      <c r="P2638">
        <v>3154557168</v>
      </c>
      <c r="T2638" t="s">
        <v>794</v>
      </c>
      <c r="U2638">
        <v>2024</v>
      </c>
      <c r="V2638" t="s">
        <v>3298</v>
      </c>
      <c r="W2638" t="s">
        <v>14793</v>
      </c>
      <c r="X2638" t="s">
        <v>14794</v>
      </c>
      <c r="Y2638" t="s">
        <v>3301</v>
      </c>
      <c r="Z2638" t="s">
        <v>164</v>
      </c>
      <c r="AA2638" t="s">
        <v>189</v>
      </c>
      <c r="AB2638" s="2">
        <f t="shared" si="41"/>
        <v>4.7540112781954885E-2</v>
      </c>
      <c r="AC2638" s="3">
        <v>79800000</v>
      </c>
      <c r="AD2638" t="s">
        <v>151</v>
      </c>
      <c r="AE2638" t="s">
        <v>106</v>
      </c>
      <c r="AF2638" t="s">
        <v>89</v>
      </c>
      <c r="AG2638" t="s">
        <v>14795</v>
      </c>
      <c r="AH2638">
        <v>159935990</v>
      </c>
      <c r="AI2638" s="3">
        <v>3793701</v>
      </c>
      <c r="AJ2638" s="3">
        <v>3167984.19</v>
      </c>
      <c r="AK2638" t="s">
        <v>91</v>
      </c>
      <c r="AL2638" t="s">
        <v>91</v>
      </c>
      <c r="AM2638" t="s">
        <v>91</v>
      </c>
      <c r="AN2638" t="s">
        <v>91</v>
      </c>
      <c r="AO2638" t="s">
        <v>91</v>
      </c>
      <c r="AP2638" t="s">
        <v>91</v>
      </c>
      <c r="AT2638" t="s">
        <v>21</v>
      </c>
    </row>
    <row r="2639" spans="2:46" x14ac:dyDescent="0.25">
      <c r="B2639">
        <v>38955584</v>
      </c>
      <c r="C2639" t="s">
        <v>108</v>
      </c>
      <c r="D2639" t="s">
        <v>4732</v>
      </c>
      <c r="E2639">
        <v>0</v>
      </c>
      <c r="F2639" t="s">
        <v>1820</v>
      </c>
      <c r="G2639" t="s">
        <v>1498</v>
      </c>
      <c r="H2639" s="1">
        <v>14668</v>
      </c>
      <c r="I2639" t="s">
        <v>14796</v>
      </c>
      <c r="J2639">
        <v>76001</v>
      </c>
      <c r="K2639" t="s">
        <v>329</v>
      </c>
      <c r="L2639">
        <v>76</v>
      </c>
      <c r="M2639" t="s">
        <v>330</v>
      </c>
      <c r="O2639">
        <v>3207259958</v>
      </c>
      <c r="P2639">
        <v>0</v>
      </c>
      <c r="T2639" t="s">
        <v>576</v>
      </c>
      <c r="U2639">
        <v>2015</v>
      </c>
      <c r="V2639" t="s">
        <v>1373</v>
      </c>
      <c r="W2639" t="s">
        <v>14797</v>
      </c>
      <c r="X2639" t="s">
        <v>14798</v>
      </c>
      <c r="Y2639" t="s">
        <v>1376</v>
      </c>
      <c r="Z2639" t="s">
        <v>103</v>
      </c>
      <c r="AA2639" t="s">
        <v>448</v>
      </c>
      <c r="AB2639" s="2">
        <f t="shared" si="41"/>
        <v>4.2118278466076693E-2</v>
      </c>
      <c r="AC2639" s="3">
        <v>33900000</v>
      </c>
      <c r="AD2639" t="s">
        <v>138</v>
      </c>
      <c r="AE2639" t="s">
        <v>139</v>
      </c>
      <c r="AF2639" t="s">
        <v>89</v>
      </c>
      <c r="AG2639" t="s">
        <v>14799</v>
      </c>
      <c r="AH2639">
        <v>29216862</v>
      </c>
      <c r="AI2639" s="3">
        <v>1427809.64</v>
      </c>
      <c r="AJ2639" s="3">
        <v>1179840.03</v>
      </c>
      <c r="AK2639" t="s">
        <v>91</v>
      </c>
      <c r="AL2639" t="s">
        <v>91</v>
      </c>
      <c r="AM2639" t="s">
        <v>91</v>
      </c>
      <c r="AN2639" t="s">
        <v>91</v>
      </c>
      <c r="AO2639" t="s">
        <v>91</v>
      </c>
      <c r="AP2639" t="s">
        <v>91</v>
      </c>
      <c r="AT2639" t="s">
        <v>21</v>
      </c>
    </row>
    <row r="2640" spans="2:46" x14ac:dyDescent="0.25">
      <c r="B2640">
        <v>41944943</v>
      </c>
      <c r="C2640" t="s">
        <v>108</v>
      </c>
      <c r="D2640" t="s">
        <v>14800</v>
      </c>
      <c r="E2640" t="s">
        <v>109</v>
      </c>
      <c r="F2640" t="s">
        <v>9526</v>
      </c>
      <c r="G2640" t="s">
        <v>975</v>
      </c>
      <c r="H2640" s="1">
        <v>29157</v>
      </c>
      <c r="I2640" t="s">
        <v>14801</v>
      </c>
      <c r="J2640">
        <v>63001</v>
      </c>
      <c r="K2640" t="s">
        <v>252</v>
      </c>
      <c r="L2640">
        <v>63</v>
      </c>
      <c r="M2640" t="s">
        <v>253</v>
      </c>
      <c r="O2640">
        <v>3116305020</v>
      </c>
      <c r="P2640">
        <v>0</v>
      </c>
      <c r="T2640" t="s">
        <v>241</v>
      </c>
      <c r="U2640">
        <v>2018</v>
      </c>
      <c r="V2640" t="s">
        <v>3888</v>
      </c>
      <c r="W2640" t="s">
        <v>14802</v>
      </c>
      <c r="X2640" t="s">
        <v>14803</v>
      </c>
      <c r="Y2640" t="s">
        <v>3891</v>
      </c>
      <c r="Z2640" t="s">
        <v>121</v>
      </c>
      <c r="AA2640" t="s">
        <v>1144</v>
      </c>
      <c r="AB2640" s="2">
        <f t="shared" si="41"/>
        <v>3.0616450980392156E-2</v>
      </c>
      <c r="AC2640" s="3">
        <v>51000000</v>
      </c>
      <c r="AD2640" t="s">
        <v>288</v>
      </c>
      <c r="AE2640" t="s">
        <v>139</v>
      </c>
      <c r="AF2640" t="s">
        <v>89</v>
      </c>
      <c r="AG2640" t="s">
        <v>14804</v>
      </c>
      <c r="AH2640">
        <v>159856915</v>
      </c>
      <c r="AI2640" s="3">
        <v>1561439</v>
      </c>
      <c r="AJ2640" s="3">
        <v>1292133.2</v>
      </c>
      <c r="AK2640" t="s">
        <v>91</v>
      </c>
      <c r="AL2640" t="s">
        <v>91</v>
      </c>
      <c r="AM2640" t="s">
        <v>91</v>
      </c>
      <c r="AN2640" t="s">
        <v>91</v>
      </c>
      <c r="AO2640" t="s">
        <v>91</v>
      </c>
      <c r="AP2640" t="s">
        <v>91</v>
      </c>
      <c r="AT2640" t="s">
        <v>18</v>
      </c>
    </row>
    <row r="2641" spans="2:46" x14ac:dyDescent="0.25">
      <c r="B2641">
        <v>63357364</v>
      </c>
      <c r="C2641" t="s">
        <v>108</v>
      </c>
      <c r="D2641" t="s">
        <v>2913</v>
      </c>
      <c r="E2641">
        <v>0</v>
      </c>
      <c r="F2641" t="s">
        <v>832</v>
      </c>
      <c r="G2641" t="s">
        <v>10503</v>
      </c>
      <c r="H2641" s="1">
        <v>25862</v>
      </c>
      <c r="I2641" t="s">
        <v>14805</v>
      </c>
      <c r="J2641">
        <v>68001</v>
      </c>
      <c r="K2641" t="s">
        <v>145</v>
      </c>
      <c r="L2641">
        <v>68</v>
      </c>
      <c r="M2641" t="s">
        <v>146</v>
      </c>
      <c r="O2641">
        <v>3178541206</v>
      </c>
      <c r="P2641">
        <v>3154996365</v>
      </c>
      <c r="T2641" t="s">
        <v>195</v>
      </c>
      <c r="U2641">
        <v>2021</v>
      </c>
      <c r="V2641" t="s">
        <v>5969</v>
      </c>
      <c r="W2641" t="s">
        <v>14806</v>
      </c>
      <c r="X2641" t="s">
        <v>14807</v>
      </c>
      <c r="Y2641" t="s">
        <v>5972</v>
      </c>
      <c r="Z2641" t="s">
        <v>311</v>
      </c>
      <c r="AA2641" t="s">
        <v>1548</v>
      </c>
      <c r="AB2641" s="2">
        <f t="shared" si="41"/>
        <v>1.7725984848484849E-2</v>
      </c>
      <c r="AC2641" s="3">
        <v>79200000</v>
      </c>
      <c r="AD2641" t="s">
        <v>810</v>
      </c>
      <c r="AE2641" t="s">
        <v>106</v>
      </c>
      <c r="AF2641" t="s">
        <v>89</v>
      </c>
      <c r="AG2641" t="s">
        <v>14808</v>
      </c>
      <c r="AH2641">
        <v>159836199</v>
      </c>
      <c r="AI2641" s="3">
        <v>1403898</v>
      </c>
      <c r="AJ2641" s="3">
        <v>1159746.57</v>
      </c>
      <c r="AK2641" t="s">
        <v>91</v>
      </c>
      <c r="AL2641" t="s">
        <v>91</v>
      </c>
      <c r="AM2641" t="s">
        <v>91</v>
      </c>
      <c r="AN2641" t="s">
        <v>91</v>
      </c>
      <c r="AO2641" t="s">
        <v>91</v>
      </c>
      <c r="AP2641" t="s">
        <v>91</v>
      </c>
      <c r="AT2641" t="s">
        <v>18</v>
      </c>
    </row>
    <row r="2642" spans="2:46" x14ac:dyDescent="0.25">
      <c r="B2642">
        <v>79524357</v>
      </c>
      <c r="C2642" t="s">
        <v>72</v>
      </c>
      <c r="D2642" t="s">
        <v>473</v>
      </c>
      <c r="E2642" t="s">
        <v>894</v>
      </c>
      <c r="F2642" t="s">
        <v>291</v>
      </c>
      <c r="G2642" t="s">
        <v>551</v>
      </c>
      <c r="H2642" s="1">
        <v>26210</v>
      </c>
      <c r="I2642" t="s">
        <v>14809</v>
      </c>
      <c r="J2642">
        <v>0</v>
      </c>
      <c r="K2642" t="s">
        <v>78</v>
      </c>
      <c r="L2642">
        <v>25</v>
      </c>
      <c r="M2642" t="s">
        <v>78</v>
      </c>
      <c r="O2642">
        <v>3112707251</v>
      </c>
      <c r="P2642">
        <v>3112707551</v>
      </c>
      <c r="T2642" t="s">
        <v>633</v>
      </c>
      <c r="U2642">
        <v>2015</v>
      </c>
      <c r="V2642" t="s">
        <v>2219</v>
      </c>
      <c r="W2642" t="s">
        <v>14810</v>
      </c>
      <c r="X2642" t="s">
        <v>14810</v>
      </c>
      <c r="Y2642" t="s">
        <v>2222</v>
      </c>
      <c r="Z2642" t="s">
        <v>85</v>
      </c>
      <c r="AA2642" t="s">
        <v>1536</v>
      </c>
      <c r="AB2642" s="2">
        <f t="shared" si="41"/>
        <v>3.4334944662921349E-2</v>
      </c>
      <c r="AC2642" s="3">
        <v>35600000</v>
      </c>
      <c r="AD2642" t="s">
        <v>87</v>
      </c>
      <c r="AE2642" t="s">
        <v>139</v>
      </c>
      <c r="AF2642" t="s">
        <v>89</v>
      </c>
      <c r="AG2642" t="s">
        <v>14811</v>
      </c>
      <c r="AH2642">
        <v>29214496</v>
      </c>
      <c r="AI2642" s="3">
        <v>1222324.03</v>
      </c>
      <c r="AJ2642" s="3">
        <v>1007163.05</v>
      </c>
      <c r="AK2642" t="s">
        <v>91</v>
      </c>
      <c r="AL2642" t="s">
        <v>91</v>
      </c>
      <c r="AM2642" t="s">
        <v>91</v>
      </c>
      <c r="AN2642" t="s">
        <v>91</v>
      </c>
      <c r="AO2642" t="s">
        <v>91</v>
      </c>
      <c r="AP2642" t="s">
        <v>91</v>
      </c>
      <c r="AT2642" t="s">
        <v>18</v>
      </c>
    </row>
    <row r="2643" spans="2:46" x14ac:dyDescent="0.25">
      <c r="B2643">
        <v>32422251</v>
      </c>
      <c r="C2643" t="s">
        <v>108</v>
      </c>
      <c r="D2643" t="s">
        <v>14812</v>
      </c>
      <c r="E2643" t="s">
        <v>2145</v>
      </c>
      <c r="F2643" t="s">
        <v>6976</v>
      </c>
      <c r="G2643" t="s">
        <v>2993</v>
      </c>
      <c r="H2643" s="1">
        <v>17484</v>
      </c>
      <c r="I2643" t="s">
        <v>14813</v>
      </c>
      <c r="J2643">
        <v>5001</v>
      </c>
      <c r="K2643" t="s">
        <v>114</v>
      </c>
      <c r="L2643">
        <v>5</v>
      </c>
      <c r="M2643" t="s">
        <v>115</v>
      </c>
      <c r="O2643">
        <v>3104122517</v>
      </c>
      <c r="P2643">
        <v>0</v>
      </c>
      <c r="T2643" t="s">
        <v>435</v>
      </c>
      <c r="U2643">
        <v>2020</v>
      </c>
      <c r="V2643" t="s">
        <v>14814</v>
      </c>
      <c r="W2643" t="s">
        <v>14815</v>
      </c>
      <c r="X2643" t="s">
        <v>14816</v>
      </c>
      <c r="Y2643" t="s">
        <v>14817</v>
      </c>
      <c r="Z2643" t="s">
        <v>164</v>
      </c>
      <c r="AA2643" t="s">
        <v>14818</v>
      </c>
      <c r="AB2643" s="2">
        <f t="shared" si="41"/>
        <v>1.9397047200878155E-2</v>
      </c>
      <c r="AC2643" s="3">
        <v>91100000</v>
      </c>
      <c r="AD2643" t="s">
        <v>105</v>
      </c>
      <c r="AE2643" t="s">
        <v>139</v>
      </c>
      <c r="AF2643" t="s">
        <v>89</v>
      </c>
      <c r="AG2643" t="s">
        <v>14819</v>
      </c>
      <c r="AH2643">
        <v>159825960</v>
      </c>
      <c r="AI2643" s="3">
        <v>1767071</v>
      </c>
      <c r="AJ2643" s="3">
        <v>1464933.95</v>
      </c>
      <c r="AK2643" t="s">
        <v>91</v>
      </c>
      <c r="AL2643" t="s">
        <v>91</v>
      </c>
      <c r="AM2643" t="s">
        <v>91</v>
      </c>
      <c r="AN2643" t="s">
        <v>91</v>
      </c>
      <c r="AO2643" t="s">
        <v>91</v>
      </c>
      <c r="AP2643" t="s">
        <v>91</v>
      </c>
      <c r="AT2643" t="s">
        <v>18</v>
      </c>
    </row>
    <row r="2644" spans="2:46" x14ac:dyDescent="0.25">
      <c r="B2644">
        <v>1013606707</v>
      </c>
      <c r="C2644" t="s">
        <v>72</v>
      </c>
      <c r="D2644" t="s">
        <v>92</v>
      </c>
      <c r="E2644" t="s">
        <v>2271</v>
      </c>
      <c r="F2644" t="s">
        <v>14820</v>
      </c>
      <c r="G2644" t="s">
        <v>3882</v>
      </c>
      <c r="H2644" s="1">
        <v>32627</v>
      </c>
      <c r="I2644" t="s">
        <v>14821</v>
      </c>
      <c r="J2644">
        <v>0</v>
      </c>
      <c r="K2644" t="s">
        <v>78</v>
      </c>
      <c r="L2644">
        <v>25</v>
      </c>
      <c r="M2644" t="s">
        <v>78</v>
      </c>
      <c r="O2644">
        <v>3142196370</v>
      </c>
      <c r="P2644">
        <v>0</v>
      </c>
      <c r="T2644" t="s">
        <v>293</v>
      </c>
      <c r="U2644">
        <v>2013</v>
      </c>
      <c r="V2644" t="s">
        <v>6140</v>
      </c>
      <c r="W2644" t="s">
        <v>14822</v>
      </c>
      <c r="X2644" t="s">
        <v>14823</v>
      </c>
      <c r="Y2644" t="s">
        <v>6143</v>
      </c>
      <c r="Z2644" t="s">
        <v>164</v>
      </c>
      <c r="AA2644" t="s">
        <v>507</v>
      </c>
      <c r="AB2644" s="2">
        <f t="shared" si="41"/>
        <v>4.3126856187290973E-2</v>
      </c>
      <c r="AC2644" s="3">
        <v>29900000</v>
      </c>
      <c r="AD2644" t="s">
        <v>810</v>
      </c>
      <c r="AE2644" t="s">
        <v>139</v>
      </c>
      <c r="AF2644" t="s">
        <v>89</v>
      </c>
      <c r="AG2644" t="s">
        <v>14824</v>
      </c>
      <c r="AH2644">
        <v>159821383</v>
      </c>
      <c r="AI2644" s="3">
        <v>1289493</v>
      </c>
      <c r="AJ2644" s="3">
        <v>1063607.23</v>
      </c>
      <c r="AK2644" t="s">
        <v>91</v>
      </c>
      <c r="AL2644" t="s">
        <v>91</v>
      </c>
      <c r="AM2644" t="s">
        <v>91</v>
      </c>
      <c r="AN2644" t="s">
        <v>91</v>
      </c>
      <c r="AO2644" t="s">
        <v>91</v>
      </c>
      <c r="AP2644" t="s">
        <v>91</v>
      </c>
      <c r="AT2644" t="s">
        <v>21</v>
      </c>
    </row>
    <row r="2645" spans="2:46" x14ac:dyDescent="0.25">
      <c r="B2645">
        <v>51977151</v>
      </c>
      <c r="C2645" t="s">
        <v>108</v>
      </c>
      <c r="D2645" t="s">
        <v>693</v>
      </c>
      <c r="E2645" t="s">
        <v>301</v>
      </c>
      <c r="F2645" t="s">
        <v>391</v>
      </c>
      <c r="G2645" t="s">
        <v>2288</v>
      </c>
      <c r="H2645" s="1">
        <v>25617</v>
      </c>
      <c r="I2645" t="s">
        <v>14825</v>
      </c>
      <c r="J2645">
        <v>0</v>
      </c>
      <c r="K2645" t="s">
        <v>78</v>
      </c>
      <c r="L2645">
        <v>25</v>
      </c>
      <c r="M2645" t="s">
        <v>78</v>
      </c>
      <c r="O2645">
        <v>3106984171</v>
      </c>
      <c r="P2645">
        <v>3208431871</v>
      </c>
      <c r="T2645" t="s">
        <v>116</v>
      </c>
      <c r="U2645">
        <v>2020</v>
      </c>
      <c r="V2645" t="s">
        <v>2561</v>
      </c>
      <c r="W2645" t="s">
        <v>14826</v>
      </c>
      <c r="X2645" t="s">
        <v>14827</v>
      </c>
      <c r="Y2645" t="s">
        <v>2564</v>
      </c>
      <c r="Z2645" t="s">
        <v>136</v>
      </c>
      <c r="AA2645" t="s">
        <v>1300</v>
      </c>
      <c r="AB2645" s="2">
        <f t="shared" si="41"/>
        <v>1.9454290030211482E-2</v>
      </c>
      <c r="AC2645" s="3">
        <v>66200000</v>
      </c>
      <c r="AD2645" t="s">
        <v>123</v>
      </c>
      <c r="AE2645" t="s">
        <v>106</v>
      </c>
      <c r="AF2645" t="s">
        <v>89</v>
      </c>
      <c r="AG2645" t="s">
        <v>14828</v>
      </c>
      <c r="AH2645">
        <v>159847326</v>
      </c>
      <c r="AI2645" s="3">
        <v>1287874</v>
      </c>
      <c r="AJ2645" s="3">
        <v>1062247.4099999999</v>
      </c>
      <c r="AK2645" t="s">
        <v>91</v>
      </c>
      <c r="AL2645" t="s">
        <v>91</v>
      </c>
      <c r="AM2645" t="s">
        <v>91</v>
      </c>
      <c r="AN2645" t="s">
        <v>91</v>
      </c>
      <c r="AO2645" t="s">
        <v>91</v>
      </c>
      <c r="AP2645" t="s">
        <v>91</v>
      </c>
      <c r="AT2645" t="s">
        <v>18</v>
      </c>
    </row>
    <row r="2646" spans="2:46" x14ac:dyDescent="0.25">
      <c r="B2646">
        <v>43068100</v>
      </c>
      <c r="C2646" t="s">
        <v>108</v>
      </c>
      <c r="D2646" t="s">
        <v>4306</v>
      </c>
      <c r="E2646">
        <v>0</v>
      </c>
      <c r="F2646" t="s">
        <v>1498</v>
      </c>
      <c r="G2646" t="s">
        <v>772</v>
      </c>
      <c r="H2646" s="1">
        <v>23431</v>
      </c>
      <c r="I2646" t="s">
        <v>14829</v>
      </c>
      <c r="J2646">
        <v>5001</v>
      </c>
      <c r="K2646" t="s">
        <v>114</v>
      </c>
      <c r="L2646">
        <v>5</v>
      </c>
      <c r="M2646" t="s">
        <v>115</v>
      </c>
      <c r="O2646">
        <v>3114036710</v>
      </c>
      <c r="P2646">
        <v>0</v>
      </c>
      <c r="T2646" t="s">
        <v>443</v>
      </c>
      <c r="U2646">
        <v>2025</v>
      </c>
      <c r="V2646" t="s">
        <v>6455</v>
      </c>
      <c r="W2646" t="s">
        <v>14830</v>
      </c>
      <c r="X2646" t="s">
        <v>14831</v>
      </c>
      <c r="Y2646" t="s">
        <v>6458</v>
      </c>
      <c r="Z2646" t="s">
        <v>164</v>
      </c>
      <c r="AA2646" t="s">
        <v>3478</v>
      </c>
      <c r="AB2646" s="2">
        <f t="shared" si="41"/>
        <v>1.7730363636363638E-2</v>
      </c>
      <c r="AC2646" s="3">
        <v>93500000</v>
      </c>
      <c r="AD2646" t="s">
        <v>105</v>
      </c>
      <c r="AE2646" t="s">
        <v>106</v>
      </c>
      <c r="AF2646" t="s">
        <v>89</v>
      </c>
      <c r="AG2646" t="s">
        <v>14832</v>
      </c>
      <c r="AH2646">
        <v>159949299</v>
      </c>
      <c r="AI2646" s="3">
        <v>1657789</v>
      </c>
      <c r="AJ2646" s="3">
        <v>1373099.79</v>
      </c>
      <c r="AK2646" t="s">
        <v>91</v>
      </c>
      <c r="AL2646" t="s">
        <v>91</v>
      </c>
      <c r="AM2646" t="s">
        <v>91</v>
      </c>
      <c r="AN2646" t="s">
        <v>91</v>
      </c>
      <c r="AO2646" t="s">
        <v>91</v>
      </c>
      <c r="AP2646" t="s">
        <v>91</v>
      </c>
      <c r="AT2646" t="s">
        <v>18</v>
      </c>
    </row>
    <row r="2647" spans="2:46" x14ac:dyDescent="0.25">
      <c r="B2647">
        <v>1015395810</v>
      </c>
      <c r="C2647" t="s">
        <v>72</v>
      </c>
      <c r="D2647" t="s">
        <v>14833</v>
      </c>
      <c r="E2647" t="s">
        <v>500</v>
      </c>
      <c r="F2647" t="s">
        <v>1403</v>
      </c>
      <c r="G2647" t="s">
        <v>464</v>
      </c>
      <c r="H2647" s="1">
        <v>31657</v>
      </c>
      <c r="I2647" t="s">
        <v>14834</v>
      </c>
      <c r="J2647">
        <v>0</v>
      </c>
      <c r="K2647" t="s">
        <v>78</v>
      </c>
      <c r="L2647">
        <v>25</v>
      </c>
      <c r="M2647" t="s">
        <v>78</v>
      </c>
      <c r="O2647">
        <v>3118108954</v>
      </c>
      <c r="P2647">
        <v>3222181600</v>
      </c>
      <c r="T2647" t="s">
        <v>195</v>
      </c>
      <c r="U2647">
        <v>2021</v>
      </c>
      <c r="V2647" t="s">
        <v>14835</v>
      </c>
      <c r="W2647" t="s">
        <v>14836</v>
      </c>
      <c r="X2647" t="s">
        <v>14837</v>
      </c>
      <c r="Y2647" t="s">
        <v>14838</v>
      </c>
      <c r="Z2647" t="s">
        <v>164</v>
      </c>
      <c r="AA2647" t="s">
        <v>14839</v>
      </c>
      <c r="AB2647" s="2">
        <f t="shared" si="41"/>
        <v>5.5843261390887293E-2</v>
      </c>
      <c r="AC2647" s="3">
        <v>41700000</v>
      </c>
      <c r="AD2647" t="s">
        <v>177</v>
      </c>
      <c r="AE2647" t="s">
        <v>139</v>
      </c>
      <c r="AF2647" t="s">
        <v>89</v>
      </c>
      <c r="AG2647" t="s">
        <v>14840</v>
      </c>
      <c r="AH2647">
        <v>159715154</v>
      </c>
      <c r="AI2647" s="3">
        <v>2328664</v>
      </c>
      <c r="AJ2647" s="3">
        <v>1936860.6</v>
      </c>
      <c r="AK2647" t="s">
        <v>91</v>
      </c>
      <c r="AL2647" t="s">
        <v>91</v>
      </c>
      <c r="AM2647" t="s">
        <v>91</v>
      </c>
      <c r="AN2647" t="s">
        <v>91</v>
      </c>
      <c r="AO2647" t="s">
        <v>91</v>
      </c>
      <c r="AP2647" t="s">
        <v>91</v>
      </c>
      <c r="AT2647" t="s">
        <v>21</v>
      </c>
    </row>
    <row r="2648" spans="2:46" x14ac:dyDescent="0.25">
      <c r="B2648">
        <v>39283689</v>
      </c>
      <c r="C2648" t="s">
        <v>108</v>
      </c>
      <c r="D2648" t="s">
        <v>259</v>
      </c>
      <c r="E2648" t="s">
        <v>214</v>
      </c>
      <c r="F2648" t="s">
        <v>4544</v>
      </c>
      <c r="G2648" t="s">
        <v>14841</v>
      </c>
      <c r="H2648" s="1">
        <v>29888</v>
      </c>
      <c r="I2648" t="s">
        <v>14842</v>
      </c>
      <c r="J2648">
        <v>5001</v>
      </c>
      <c r="K2648" t="s">
        <v>114</v>
      </c>
      <c r="L2648">
        <v>5</v>
      </c>
      <c r="M2648" t="s">
        <v>115</v>
      </c>
      <c r="O2648">
        <v>3003634658</v>
      </c>
      <c r="P2648">
        <v>3008037547</v>
      </c>
      <c r="T2648" t="s">
        <v>467</v>
      </c>
      <c r="U2648">
        <v>2016</v>
      </c>
      <c r="V2648" t="s">
        <v>10054</v>
      </c>
      <c r="W2648" t="s">
        <v>14843</v>
      </c>
      <c r="X2648" t="s">
        <v>14844</v>
      </c>
      <c r="Y2648" t="s">
        <v>10057</v>
      </c>
      <c r="Z2648" t="s">
        <v>459</v>
      </c>
      <c r="AA2648" t="s">
        <v>2999</v>
      </c>
      <c r="AB2648" s="2">
        <f t="shared" si="41"/>
        <v>3.0866383553597655E-2</v>
      </c>
      <c r="AC2648" s="3">
        <v>68100000</v>
      </c>
      <c r="AD2648" t="s">
        <v>288</v>
      </c>
      <c r="AE2648" t="s">
        <v>106</v>
      </c>
      <c r="AF2648" t="s">
        <v>89</v>
      </c>
      <c r="AG2648" t="s">
        <v>14845</v>
      </c>
      <c r="AH2648">
        <v>29191250</v>
      </c>
      <c r="AI2648" s="3">
        <v>2102000.7200000002</v>
      </c>
      <c r="AJ2648" s="3">
        <v>1746387.16</v>
      </c>
      <c r="AK2648" t="s">
        <v>91</v>
      </c>
      <c r="AL2648" t="s">
        <v>91</v>
      </c>
      <c r="AM2648" t="s">
        <v>91</v>
      </c>
      <c r="AN2648" t="s">
        <v>91</v>
      </c>
      <c r="AO2648" t="s">
        <v>91</v>
      </c>
      <c r="AP2648" t="s">
        <v>91</v>
      </c>
      <c r="AT2648" t="s">
        <v>21</v>
      </c>
    </row>
    <row r="2649" spans="2:46" x14ac:dyDescent="0.25">
      <c r="B2649">
        <v>42896397</v>
      </c>
      <c r="C2649" t="s">
        <v>108</v>
      </c>
      <c r="D2649" t="s">
        <v>14846</v>
      </c>
      <c r="E2649">
        <v>0</v>
      </c>
      <c r="F2649" t="s">
        <v>2444</v>
      </c>
      <c r="G2649" t="s">
        <v>4544</v>
      </c>
      <c r="H2649" s="1">
        <v>24787</v>
      </c>
      <c r="I2649" t="s">
        <v>14847</v>
      </c>
      <c r="J2649">
        <v>5001</v>
      </c>
      <c r="K2649" t="s">
        <v>114</v>
      </c>
      <c r="L2649">
        <v>5</v>
      </c>
      <c r="M2649" t="s">
        <v>115</v>
      </c>
      <c r="O2649">
        <v>3103748354</v>
      </c>
      <c r="P2649">
        <v>0</v>
      </c>
      <c r="T2649" t="s">
        <v>731</v>
      </c>
      <c r="U2649">
        <v>2021</v>
      </c>
      <c r="V2649" t="s">
        <v>3877</v>
      </c>
      <c r="W2649" t="s">
        <v>14848</v>
      </c>
      <c r="X2649" t="s">
        <v>14849</v>
      </c>
      <c r="Y2649" t="s">
        <v>3880</v>
      </c>
      <c r="Z2649" t="s">
        <v>210</v>
      </c>
      <c r="AA2649" t="s">
        <v>211</v>
      </c>
      <c r="AB2649" s="2">
        <f t="shared" si="41"/>
        <v>1.7175532532117697E-2</v>
      </c>
      <c r="AC2649" s="3">
        <v>241300000</v>
      </c>
      <c r="AD2649" t="s">
        <v>87</v>
      </c>
      <c r="AE2649" t="s">
        <v>212</v>
      </c>
      <c r="AF2649" t="s">
        <v>89</v>
      </c>
      <c r="AG2649" t="s">
        <v>14850</v>
      </c>
      <c r="AH2649">
        <v>159828447</v>
      </c>
      <c r="AI2649" s="3">
        <v>4144456</v>
      </c>
      <c r="AJ2649" s="3">
        <v>3462736.14</v>
      </c>
      <c r="AK2649" t="s">
        <v>91</v>
      </c>
      <c r="AL2649" t="s">
        <v>91</v>
      </c>
      <c r="AM2649" t="s">
        <v>91</v>
      </c>
      <c r="AN2649" t="s">
        <v>91</v>
      </c>
      <c r="AO2649" t="s">
        <v>91</v>
      </c>
      <c r="AP2649" t="s">
        <v>91</v>
      </c>
      <c r="AT2649" t="s">
        <v>18</v>
      </c>
    </row>
    <row r="2650" spans="2:46" x14ac:dyDescent="0.25">
      <c r="B2650">
        <v>70193221</v>
      </c>
      <c r="C2650" t="s">
        <v>72</v>
      </c>
      <c r="D2650" t="s">
        <v>3537</v>
      </c>
      <c r="E2650" t="s">
        <v>701</v>
      </c>
      <c r="F2650" t="s">
        <v>510</v>
      </c>
      <c r="G2650" t="s">
        <v>2444</v>
      </c>
      <c r="H2650" s="1">
        <v>25513</v>
      </c>
      <c r="I2650" t="s">
        <v>14851</v>
      </c>
      <c r="J2650">
        <v>5266</v>
      </c>
      <c r="K2650" t="s">
        <v>228</v>
      </c>
      <c r="L2650">
        <v>5</v>
      </c>
      <c r="M2650" t="s">
        <v>115</v>
      </c>
      <c r="O2650">
        <v>3235860941</v>
      </c>
      <c r="P2650">
        <v>3104583661</v>
      </c>
      <c r="T2650" t="s">
        <v>184</v>
      </c>
      <c r="U2650">
        <v>2023</v>
      </c>
      <c r="V2650" t="s">
        <v>5935</v>
      </c>
      <c r="W2650" t="s">
        <v>14852</v>
      </c>
      <c r="X2650" t="s">
        <v>14853</v>
      </c>
      <c r="Y2650" t="s">
        <v>2345</v>
      </c>
      <c r="Z2650" t="s">
        <v>210</v>
      </c>
      <c r="AA2650" t="s">
        <v>1279</v>
      </c>
      <c r="AB2650" s="2">
        <f t="shared" si="41"/>
        <v>2.4446322058122916E-2</v>
      </c>
      <c r="AC2650" s="3">
        <v>209900000</v>
      </c>
      <c r="AD2650" t="s">
        <v>151</v>
      </c>
      <c r="AE2650" t="s">
        <v>106</v>
      </c>
      <c r="AF2650" t="s">
        <v>89</v>
      </c>
      <c r="AG2650" t="s">
        <v>14854</v>
      </c>
      <c r="AH2650">
        <v>159724252</v>
      </c>
      <c r="AI2650" s="3">
        <v>5131283</v>
      </c>
      <c r="AJ2650" s="3">
        <v>4292002.58</v>
      </c>
      <c r="AK2650" t="s">
        <v>91</v>
      </c>
      <c r="AL2650" t="s">
        <v>91</v>
      </c>
      <c r="AM2650" t="s">
        <v>91</v>
      </c>
      <c r="AN2650" t="s">
        <v>91</v>
      </c>
      <c r="AO2650" t="s">
        <v>91</v>
      </c>
      <c r="AP2650" t="s">
        <v>91</v>
      </c>
      <c r="AT2650" t="s">
        <v>20</v>
      </c>
    </row>
    <row r="2651" spans="2:46" x14ac:dyDescent="0.25">
      <c r="B2651">
        <v>51630755</v>
      </c>
      <c r="C2651" t="s">
        <v>108</v>
      </c>
      <c r="D2651" t="s">
        <v>3207</v>
      </c>
      <c r="E2651" t="s">
        <v>2072</v>
      </c>
      <c r="F2651" t="s">
        <v>928</v>
      </c>
      <c r="G2651" t="s">
        <v>155</v>
      </c>
      <c r="H2651" s="1">
        <v>22533</v>
      </c>
      <c r="I2651" t="s">
        <v>14855</v>
      </c>
      <c r="J2651">
        <v>0</v>
      </c>
      <c r="K2651" t="s">
        <v>78</v>
      </c>
      <c r="L2651">
        <v>25</v>
      </c>
      <c r="M2651" t="s">
        <v>78</v>
      </c>
      <c r="O2651">
        <v>3112316495</v>
      </c>
      <c r="P2651">
        <v>3135749631</v>
      </c>
      <c r="T2651" t="s">
        <v>633</v>
      </c>
      <c r="U2651">
        <v>2013</v>
      </c>
      <c r="V2651" t="s">
        <v>650</v>
      </c>
      <c r="W2651" t="s">
        <v>14856</v>
      </c>
      <c r="X2651" t="s">
        <v>14857</v>
      </c>
      <c r="Y2651" t="s">
        <v>653</v>
      </c>
      <c r="Z2651" t="s">
        <v>164</v>
      </c>
      <c r="AA2651" t="s">
        <v>654</v>
      </c>
      <c r="AB2651" s="2">
        <f t="shared" si="41"/>
        <v>3.7321951533742334E-2</v>
      </c>
      <c r="AC2651" s="3">
        <v>32600000</v>
      </c>
      <c r="AD2651" t="s">
        <v>151</v>
      </c>
      <c r="AE2651" t="s">
        <v>139</v>
      </c>
      <c r="AF2651" t="s">
        <v>89</v>
      </c>
      <c r="AG2651" t="s">
        <v>14858</v>
      </c>
      <c r="AH2651">
        <v>29198630</v>
      </c>
      <c r="AI2651" s="3">
        <v>1216695.6200000001</v>
      </c>
      <c r="AJ2651" s="3">
        <v>1002433.29</v>
      </c>
      <c r="AK2651" t="s">
        <v>91</v>
      </c>
      <c r="AL2651" t="s">
        <v>91</v>
      </c>
      <c r="AM2651" t="s">
        <v>91</v>
      </c>
      <c r="AN2651" t="s">
        <v>91</v>
      </c>
      <c r="AO2651" t="s">
        <v>91</v>
      </c>
      <c r="AP2651" t="s">
        <v>91</v>
      </c>
      <c r="AT2651" t="s">
        <v>18</v>
      </c>
    </row>
    <row r="2652" spans="2:46" x14ac:dyDescent="0.25">
      <c r="B2652">
        <v>4286736</v>
      </c>
      <c r="C2652" t="s">
        <v>72</v>
      </c>
      <c r="D2652" t="s">
        <v>14859</v>
      </c>
      <c r="E2652">
        <v>0</v>
      </c>
      <c r="F2652" t="s">
        <v>781</v>
      </c>
      <c r="G2652" t="s">
        <v>14860</v>
      </c>
      <c r="H2652" s="1">
        <v>25392</v>
      </c>
      <c r="I2652" t="s">
        <v>14861</v>
      </c>
      <c r="J2652">
        <v>0</v>
      </c>
      <c r="K2652" t="s">
        <v>78</v>
      </c>
      <c r="L2652">
        <v>25</v>
      </c>
      <c r="M2652" t="s">
        <v>78</v>
      </c>
      <c r="O2652">
        <v>3203765129</v>
      </c>
      <c r="P2652">
        <v>0</v>
      </c>
      <c r="T2652" t="s">
        <v>403</v>
      </c>
      <c r="U2652">
        <v>2018</v>
      </c>
      <c r="V2652" t="s">
        <v>3975</v>
      </c>
      <c r="W2652" t="s">
        <v>14862</v>
      </c>
      <c r="X2652" t="s">
        <v>14863</v>
      </c>
      <c r="Y2652" t="s">
        <v>3978</v>
      </c>
      <c r="Z2652" t="s">
        <v>136</v>
      </c>
      <c r="AA2652" t="s">
        <v>233</v>
      </c>
      <c r="AB2652" s="2">
        <f t="shared" si="41"/>
        <v>2.4339182282793866E-2</v>
      </c>
      <c r="AC2652" s="3">
        <v>58700000</v>
      </c>
      <c r="AD2652" t="s">
        <v>177</v>
      </c>
      <c r="AE2652" t="s">
        <v>106</v>
      </c>
      <c r="AF2652" t="s">
        <v>89</v>
      </c>
      <c r="AG2652" t="s">
        <v>14864</v>
      </c>
      <c r="AH2652">
        <v>159714302</v>
      </c>
      <c r="AI2652" s="3">
        <v>1428710</v>
      </c>
      <c r="AJ2652" s="3">
        <v>1180596.8899999999</v>
      </c>
      <c r="AK2652" t="s">
        <v>91</v>
      </c>
      <c r="AL2652" t="s">
        <v>91</v>
      </c>
      <c r="AM2652" t="s">
        <v>91</v>
      </c>
      <c r="AN2652" t="s">
        <v>91</v>
      </c>
      <c r="AO2652" t="s">
        <v>91</v>
      </c>
      <c r="AP2652" t="s">
        <v>91</v>
      </c>
      <c r="AT2652" t="s">
        <v>18</v>
      </c>
    </row>
    <row r="2653" spans="2:46" x14ac:dyDescent="0.25">
      <c r="B2653">
        <v>57466571</v>
      </c>
      <c r="C2653" t="s">
        <v>108</v>
      </c>
      <c r="D2653" t="s">
        <v>2719</v>
      </c>
      <c r="E2653" t="s">
        <v>964</v>
      </c>
      <c r="F2653" t="s">
        <v>1105</v>
      </c>
      <c r="G2653" t="s">
        <v>181</v>
      </c>
      <c r="H2653" s="1">
        <v>31388</v>
      </c>
      <c r="I2653" t="s">
        <v>14865</v>
      </c>
      <c r="J2653">
        <v>68081</v>
      </c>
      <c r="K2653" t="s">
        <v>4754</v>
      </c>
      <c r="L2653">
        <v>68</v>
      </c>
      <c r="M2653" t="s">
        <v>146</v>
      </c>
      <c r="O2653">
        <v>3002785593</v>
      </c>
      <c r="P2653">
        <v>3114964431</v>
      </c>
      <c r="T2653" t="s">
        <v>424</v>
      </c>
      <c r="U2653">
        <v>2017</v>
      </c>
      <c r="V2653" t="s">
        <v>196</v>
      </c>
      <c r="W2653" t="s">
        <v>14866</v>
      </c>
      <c r="X2653" t="s">
        <v>14867</v>
      </c>
      <c r="Y2653" t="s">
        <v>3223</v>
      </c>
      <c r="Z2653" t="s">
        <v>136</v>
      </c>
      <c r="AA2653" t="s">
        <v>200</v>
      </c>
      <c r="AB2653" s="2">
        <f t="shared" si="41"/>
        <v>4.2976107096774192E-2</v>
      </c>
      <c r="AC2653" s="3">
        <v>31000000</v>
      </c>
      <c r="AD2653" t="s">
        <v>151</v>
      </c>
      <c r="AE2653" t="s">
        <v>139</v>
      </c>
      <c r="AF2653" t="s">
        <v>89</v>
      </c>
      <c r="AG2653" t="s">
        <v>14868</v>
      </c>
      <c r="AH2653">
        <v>29209976</v>
      </c>
      <c r="AI2653" s="3">
        <v>1332259.32</v>
      </c>
      <c r="AJ2653" s="3">
        <v>1099545.6499999999</v>
      </c>
      <c r="AK2653" t="s">
        <v>91</v>
      </c>
      <c r="AL2653" t="s">
        <v>91</v>
      </c>
      <c r="AM2653" t="s">
        <v>91</v>
      </c>
      <c r="AN2653" t="s">
        <v>91</v>
      </c>
      <c r="AO2653" t="s">
        <v>91</v>
      </c>
      <c r="AP2653" t="s">
        <v>91</v>
      </c>
      <c r="AT2653" t="s">
        <v>21</v>
      </c>
    </row>
    <row r="2654" spans="2:46" x14ac:dyDescent="0.25">
      <c r="B2654">
        <v>79792702</v>
      </c>
      <c r="C2654" t="s">
        <v>72</v>
      </c>
      <c r="D2654" t="s">
        <v>1400</v>
      </c>
      <c r="E2654" t="s">
        <v>419</v>
      </c>
      <c r="F2654" t="s">
        <v>339</v>
      </c>
      <c r="G2654" t="s">
        <v>4156</v>
      </c>
      <c r="H2654" s="1">
        <v>28260</v>
      </c>
      <c r="I2654" t="s">
        <v>14869</v>
      </c>
      <c r="J2654">
        <v>0</v>
      </c>
      <c r="K2654" t="s">
        <v>78</v>
      </c>
      <c r="L2654">
        <v>25</v>
      </c>
      <c r="M2654" t="s">
        <v>78</v>
      </c>
      <c r="O2654">
        <v>3118098959</v>
      </c>
      <c r="P2654">
        <v>0</v>
      </c>
      <c r="T2654" t="s">
        <v>731</v>
      </c>
      <c r="U2654">
        <v>2023</v>
      </c>
      <c r="V2654" t="s">
        <v>9690</v>
      </c>
      <c r="W2654" t="s">
        <v>14870</v>
      </c>
      <c r="X2654" t="s">
        <v>14871</v>
      </c>
      <c r="Y2654" t="s">
        <v>9693</v>
      </c>
      <c r="Z2654" t="s">
        <v>136</v>
      </c>
      <c r="AA2654" t="s">
        <v>233</v>
      </c>
      <c r="AB2654" s="2">
        <f t="shared" si="41"/>
        <v>2.4420272727272728E-2</v>
      </c>
      <c r="AC2654" s="3">
        <v>77000000</v>
      </c>
      <c r="AD2654" t="s">
        <v>105</v>
      </c>
      <c r="AE2654" t="s">
        <v>106</v>
      </c>
      <c r="AF2654" t="s">
        <v>89</v>
      </c>
      <c r="AG2654" t="s">
        <v>14872</v>
      </c>
      <c r="AH2654">
        <v>159711991</v>
      </c>
      <c r="AI2654" s="3">
        <v>1880361</v>
      </c>
      <c r="AJ2654" s="3">
        <v>1560135</v>
      </c>
      <c r="AK2654" t="s">
        <v>91</v>
      </c>
      <c r="AL2654" t="s">
        <v>91</v>
      </c>
      <c r="AM2654" t="s">
        <v>91</v>
      </c>
      <c r="AN2654" t="s">
        <v>91</v>
      </c>
      <c r="AO2654" t="s">
        <v>91</v>
      </c>
      <c r="AP2654" t="s">
        <v>91</v>
      </c>
      <c r="AT2654" t="s">
        <v>18</v>
      </c>
    </row>
    <row r="2655" spans="2:46" x14ac:dyDescent="0.25">
      <c r="B2655">
        <v>21435397</v>
      </c>
      <c r="C2655" t="s">
        <v>108</v>
      </c>
      <c r="D2655" t="s">
        <v>3207</v>
      </c>
      <c r="E2655" t="s">
        <v>14873</v>
      </c>
      <c r="F2655" t="s">
        <v>1356</v>
      </c>
      <c r="G2655" t="s">
        <v>849</v>
      </c>
      <c r="H2655" s="1">
        <v>19034</v>
      </c>
      <c r="I2655" t="s">
        <v>14874</v>
      </c>
      <c r="J2655">
        <v>5001</v>
      </c>
      <c r="K2655" t="s">
        <v>114</v>
      </c>
      <c r="L2655">
        <v>5</v>
      </c>
      <c r="M2655" t="s">
        <v>115</v>
      </c>
      <c r="O2655">
        <v>3105392011</v>
      </c>
      <c r="P2655">
        <v>0</v>
      </c>
      <c r="T2655" t="s">
        <v>6480</v>
      </c>
      <c r="U2655">
        <v>2017</v>
      </c>
      <c r="V2655" t="s">
        <v>7617</v>
      </c>
      <c r="W2655" t="s">
        <v>14875</v>
      </c>
      <c r="X2655" t="s">
        <v>14876</v>
      </c>
      <c r="Y2655" t="s">
        <v>7620</v>
      </c>
      <c r="Z2655" t="s">
        <v>103</v>
      </c>
      <c r="AA2655" t="s">
        <v>448</v>
      </c>
      <c r="AB2655" s="2">
        <f t="shared" si="41"/>
        <v>3.1581328320802002E-2</v>
      </c>
      <c r="AC2655" s="3">
        <v>39900000</v>
      </c>
      <c r="AD2655" t="s">
        <v>123</v>
      </c>
      <c r="AE2655" t="s">
        <v>139</v>
      </c>
      <c r="AF2655" t="s">
        <v>89</v>
      </c>
      <c r="AG2655">
        <v>0</v>
      </c>
      <c r="AH2655">
        <v>159714872</v>
      </c>
      <c r="AI2655" s="3">
        <v>1260095</v>
      </c>
      <c r="AJ2655" s="3">
        <v>1038903.48</v>
      </c>
      <c r="AK2655" t="s">
        <v>91</v>
      </c>
      <c r="AL2655" t="s">
        <v>91</v>
      </c>
      <c r="AM2655" t="s">
        <v>91</v>
      </c>
      <c r="AN2655" t="s">
        <v>91</v>
      </c>
      <c r="AO2655" t="s">
        <v>91</v>
      </c>
      <c r="AP2655" t="s">
        <v>91</v>
      </c>
      <c r="AT2655" t="s">
        <v>18</v>
      </c>
    </row>
    <row r="2656" spans="2:46" x14ac:dyDescent="0.25">
      <c r="B2656">
        <v>1134330887</v>
      </c>
      <c r="C2656" t="s">
        <v>72</v>
      </c>
      <c r="D2656" t="s">
        <v>1459</v>
      </c>
      <c r="E2656" t="s">
        <v>3666</v>
      </c>
      <c r="F2656" t="s">
        <v>14877</v>
      </c>
      <c r="G2656" t="s">
        <v>14878</v>
      </c>
      <c r="H2656" s="1">
        <v>32895</v>
      </c>
      <c r="I2656" t="s">
        <v>14879</v>
      </c>
      <c r="J2656">
        <v>0</v>
      </c>
      <c r="K2656" t="s">
        <v>1635</v>
      </c>
      <c r="L2656">
        <v>47</v>
      </c>
      <c r="M2656" t="s">
        <v>1636</v>
      </c>
      <c r="O2656">
        <v>3183971159</v>
      </c>
      <c r="P2656">
        <v>3215642212</v>
      </c>
      <c r="T2656" t="s">
        <v>424</v>
      </c>
      <c r="U2656">
        <v>2017</v>
      </c>
      <c r="V2656" t="s">
        <v>13008</v>
      </c>
      <c r="W2656" t="s">
        <v>14880</v>
      </c>
      <c r="X2656" t="s">
        <v>14881</v>
      </c>
      <c r="Y2656" t="s">
        <v>13011</v>
      </c>
      <c r="Z2656" t="s">
        <v>298</v>
      </c>
      <c r="AA2656" t="s">
        <v>299</v>
      </c>
      <c r="AB2656" s="2">
        <f t="shared" si="41"/>
        <v>3.3029096638655463E-2</v>
      </c>
      <c r="AC2656" s="3">
        <v>47600000</v>
      </c>
      <c r="AD2656" t="s">
        <v>151</v>
      </c>
      <c r="AE2656" t="s">
        <v>139</v>
      </c>
      <c r="AF2656" t="s">
        <v>89</v>
      </c>
      <c r="AG2656" t="s">
        <v>14882</v>
      </c>
      <c r="AH2656">
        <v>159836558</v>
      </c>
      <c r="AI2656" s="3">
        <v>1572185</v>
      </c>
      <c r="AJ2656" s="3">
        <v>1301163.67</v>
      </c>
      <c r="AK2656" t="s">
        <v>91</v>
      </c>
      <c r="AL2656" t="s">
        <v>91</v>
      </c>
      <c r="AM2656" t="s">
        <v>91</v>
      </c>
      <c r="AN2656" t="s">
        <v>91</v>
      </c>
      <c r="AO2656" t="s">
        <v>91</v>
      </c>
      <c r="AP2656" t="s">
        <v>91</v>
      </c>
      <c r="AT2656" t="s">
        <v>18</v>
      </c>
    </row>
    <row r="2657" spans="2:46" x14ac:dyDescent="0.25">
      <c r="B2657">
        <v>79142869</v>
      </c>
      <c r="C2657" t="s">
        <v>72</v>
      </c>
      <c r="D2657" t="s">
        <v>124</v>
      </c>
      <c r="E2657" t="s">
        <v>9052</v>
      </c>
      <c r="F2657" t="s">
        <v>93</v>
      </c>
      <c r="G2657" t="s">
        <v>4122</v>
      </c>
      <c r="H2657" s="1">
        <v>21427</v>
      </c>
      <c r="I2657" t="s">
        <v>14883</v>
      </c>
      <c r="J2657">
        <v>0</v>
      </c>
      <c r="K2657" t="s">
        <v>78</v>
      </c>
      <c r="L2657">
        <v>25</v>
      </c>
      <c r="M2657" t="s">
        <v>78</v>
      </c>
      <c r="O2657">
        <v>3123302910</v>
      </c>
      <c r="P2657">
        <v>3005605753</v>
      </c>
      <c r="T2657" t="s">
        <v>195</v>
      </c>
      <c r="U2657">
        <v>2013</v>
      </c>
      <c r="V2657" t="s">
        <v>1538</v>
      </c>
      <c r="W2657" t="s">
        <v>14884</v>
      </c>
      <c r="X2657" t="s">
        <v>14885</v>
      </c>
      <c r="Y2657" t="s">
        <v>1541</v>
      </c>
      <c r="Z2657" t="s">
        <v>136</v>
      </c>
      <c r="AA2657" t="s">
        <v>233</v>
      </c>
      <c r="AB2657" s="2">
        <f t="shared" si="41"/>
        <v>4.0356481967213115E-2</v>
      </c>
      <c r="AC2657" s="3">
        <v>36600000</v>
      </c>
      <c r="AD2657" t="s">
        <v>177</v>
      </c>
      <c r="AE2657" t="s">
        <v>106</v>
      </c>
      <c r="AF2657" t="s">
        <v>89</v>
      </c>
      <c r="AG2657" t="s">
        <v>14886</v>
      </c>
      <c r="AH2657">
        <v>29187756</v>
      </c>
      <c r="AI2657" s="3">
        <v>1477047.24</v>
      </c>
      <c r="AJ2657" s="3">
        <v>1221216.17</v>
      </c>
      <c r="AK2657" t="s">
        <v>91</v>
      </c>
      <c r="AL2657" t="s">
        <v>91</v>
      </c>
      <c r="AM2657" t="s">
        <v>91</v>
      </c>
      <c r="AN2657" t="s">
        <v>91</v>
      </c>
      <c r="AO2657" t="s">
        <v>91</v>
      </c>
      <c r="AP2657" t="s">
        <v>91</v>
      </c>
      <c r="AT2657" t="s">
        <v>21</v>
      </c>
    </row>
    <row r="2658" spans="2:46" x14ac:dyDescent="0.25">
      <c r="B2658">
        <v>41616585</v>
      </c>
      <c r="C2658" t="s">
        <v>108</v>
      </c>
      <c r="D2658" t="s">
        <v>109</v>
      </c>
      <c r="E2658" t="s">
        <v>4747</v>
      </c>
      <c r="F2658" t="s">
        <v>12536</v>
      </c>
      <c r="G2658" t="s">
        <v>1383</v>
      </c>
      <c r="H2658" s="1">
        <v>19574</v>
      </c>
      <c r="I2658" t="s">
        <v>14887</v>
      </c>
      <c r="J2658">
        <v>0</v>
      </c>
      <c r="K2658" t="s">
        <v>78</v>
      </c>
      <c r="L2658">
        <v>25</v>
      </c>
      <c r="M2658" t="s">
        <v>78</v>
      </c>
      <c r="O2658">
        <v>3153359173</v>
      </c>
      <c r="P2658">
        <v>3153359177</v>
      </c>
      <c r="T2658" t="s">
        <v>532</v>
      </c>
      <c r="U2658">
        <v>2018</v>
      </c>
      <c r="V2658" t="s">
        <v>1919</v>
      </c>
      <c r="W2658" t="s">
        <v>14888</v>
      </c>
      <c r="X2658" t="s">
        <v>14889</v>
      </c>
      <c r="Y2658" t="s">
        <v>1922</v>
      </c>
      <c r="Z2658" t="s">
        <v>298</v>
      </c>
      <c r="AA2658" t="s">
        <v>516</v>
      </c>
      <c r="AB2658" s="2">
        <f t="shared" si="41"/>
        <v>2.0096564019448947E-2</v>
      </c>
      <c r="AC2658" s="3">
        <v>61700000</v>
      </c>
      <c r="AD2658" t="s">
        <v>87</v>
      </c>
      <c r="AE2658" t="s">
        <v>139</v>
      </c>
      <c r="AF2658" t="s">
        <v>89</v>
      </c>
      <c r="AG2658" t="s">
        <v>14890</v>
      </c>
      <c r="AH2658">
        <v>29185734</v>
      </c>
      <c r="AI2658" s="3">
        <v>1239958</v>
      </c>
      <c r="AJ2658" s="3">
        <v>1021981.51</v>
      </c>
      <c r="AK2658" t="s">
        <v>91</v>
      </c>
      <c r="AL2658" t="s">
        <v>91</v>
      </c>
      <c r="AM2658" t="s">
        <v>91</v>
      </c>
      <c r="AN2658" t="s">
        <v>91</v>
      </c>
      <c r="AO2658" t="s">
        <v>91</v>
      </c>
      <c r="AP2658" t="s">
        <v>91</v>
      </c>
      <c r="AT2658" t="s">
        <v>18</v>
      </c>
    </row>
    <row r="2659" spans="2:46" x14ac:dyDescent="0.25">
      <c r="B2659">
        <v>43205485</v>
      </c>
      <c r="C2659" t="s">
        <v>108</v>
      </c>
      <c r="D2659" t="s">
        <v>3530</v>
      </c>
      <c r="E2659" t="s">
        <v>1566</v>
      </c>
      <c r="F2659" t="s">
        <v>519</v>
      </c>
      <c r="G2659" t="s">
        <v>93</v>
      </c>
      <c r="H2659" s="1">
        <v>29442</v>
      </c>
      <c r="I2659" t="s">
        <v>14891</v>
      </c>
      <c r="J2659">
        <v>5001</v>
      </c>
      <c r="K2659" t="s">
        <v>114</v>
      </c>
      <c r="L2659">
        <v>5</v>
      </c>
      <c r="M2659" t="s">
        <v>115</v>
      </c>
      <c r="O2659">
        <v>3004436560</v>
      </c>
      <c r="P2659">
        <v>0</v>
      </c>
      <c r="T2659" t="s">
        <v>6716</v>
      </c>
      <c r="U2659">
        <v>2023</v>
      </c>
      <c r="V2659" t="s">
        <v>667</v>
      </c>
      <c r="W2659" t="s">
        <v>14892</v>
      </c>
      <c r="X2659" t="s">
        <v>14893</v>
      </c>
      <c r="Y2659" t="s">
        <v>670</v>
      </c>
      <c r="Z2659" t="s">
        <v>323</v>
      </c>
      <c r="AA2659" t="s">
        <v>570</v>
      </c>
      <c r="AB2659" s="2">
        <f t="shared" si="41"/>
        <v>2.4979020356234095E-2</v>
      </c>
      <c r="AC2659" s="3">
        <v>78600000</v>
      </c>
      <c r="AD2659" t="s">
        <v>87</v>
      </c>
      <c r="AE2659" t="s">
        <v>106</v>
      </c>
      <c r="AF2659" t="s">
        <v>89</v>
      </c>
      <c r="AG2659" t="s">
        <v>14894</v>
      </c>
      <c r="AH2659">
        <v>159790341</v>
      </c>
      <c r="AI2659" s="3">
        <v>1963351</v>
      </c>
      <c r="AJ2659" s="3">
        <v>1629874.48</v>
      </c>
      <c r="AK2659" t="s">
        <v>91</v>
      </c>
      <c r="AL2659" t="s">
        <v>91</v>
      </c>
      <c r="AM2659" t="s">
        <v>91</v>
      </c>
      <c r="AN2659" t="s">
        <v>91</v>
      </c>
      <c r="AO2659" t="s">
        <v>91</v>
      </c>
      <c r="AP2659" t="s">
        <v>91</v>
      </c>
      <c r="AT2659" t="s">
        <v>18</v>
      </c>
    </row>
    <row r="2660" spans="2:46" x14ac:dyDescent="0.25">
      <c r="B2660">
        <v>85451342</v>
      </c>
      <c r="C2660" t="s">
        <v>72</v>
      </c>
      <c r="D2660" t="s">
        <v>14895</v>
      </c>
      <c r="E2660" t="s">
        <v>248</v>
      </c>
      <c r="F2660" t="s">
        <v>1587</v>
      </c>
      <c r="G2660" t="s">
        <v>1587</v>
      </c>
      <c r="H2660" s="1">
        <v>24419</v>
      </c>
      <c r="I2660" t="s">
        <v>14896</v>
      </c>
      <c r="J2660">
        <v>0</v>
      </c>
      <c r="K2660" t="s">
        <v>593</v>
      </c>
      <c r="L2660">
        <v>13</v>
      </c>
      <c r="M2660" t="s">
        <v>123</v>
      </c>
      <c r="O2660">
        <v>3145935097</v>
      </c>
      <c r="P2660">
        <v>0</v>
      </c>
      <c r="T2660" t="s">
        <v>750</v>
      </c>
      <c r="U2660">
        <v>2023</v>
      </c>
      <c r="V2660" t="s">
        <v>2432</v>
      </c>
      <c r="W2660" t="s">
        <v>14897</v>
      </c>
      <c r="X2660" t="s">
        <v>14898</v>
      </c>
      <c r="Y2660" t="s">
        <v>2435</v>
      </c>
      <c r="Z2660" t="s">
        <v>164</v>
      </c>
      <c r="AA2660" t="s">
        <v>165</v>
      </c>
      <c r="AB2660" s="2">
        <f t="shared" si="41"/>
        <v>4.700810283687943E-2</v>
      </c>
      <c r="AC2660" s="3">
        <v>56400000</v>
      </c>
      <c r="AD2660" t="s">
        <v>151</v>
      </c>
      <c r="AE2660" t="s">
        <v>139</v>
      </c>
      <c r="AF2660" t="s">
        <v>89</v>
      </c>
      <c r="AG2660" t="s">
        <v>14899</v>
      </c>
      <c r="AH2660">
        <v>159718202</v>
      </c>
      <c r="AI2660" s="3">
        <v>2651257</v>
      </c>
      <c r="AJ2660" s="3">
        <v>2207947.29</v>
      </c>
      <c r="AK2660" t="s">
        <v>91</v>
      </c>
      <c r="AL2660" t="s">
        <v>91</v>
      </c>
      <c r="AM2660" t="s">
        <v>91</v>
      </c>
      <c r="AN2660" t="s">
        <v>91</v>
      </c>
      <c r="AO2660" t="s">
        <v>91</v>
      </c>
      <c r="AP2660" t="s">
        <v>91</v>
      </c>
      <c r="AT2660" t="s">
        <v>21</v>
      </c>
    </row>
    <row r="2661" spans="2:46" x14ac:dyDescent="0.25">
      <c r="B2661">
        <v>79967808</v>
      </c>
      <c r="C2661" t="s">
        <v>72</v>
      </c>
      <c r="D2661" t="s">
        <v>1015</v>
      </c>
      <c r="E2661" t="s">
        <v>225</v>
      </c>
      <c r="F2661" t="s">
        <v>886</v>
      </c>
      <c r="G2661" t="s">
        <v>390</v>
      </c>
      <c r="H2661" s="1">
        <v>28682</v>
      </c>
      <c r="I2661" t="s">
        <v>14900</v>
      </c>
      <c r="J2661">
        <v>0</v>
      </c>
      <c r="K2661" t="s">
        <v>78</v>
      </c>
      <c r="L2661">
        <v>25</v>
      </c>
      <c r="M2661" t="s">
        <v>78</v>
      </c>
      <c r="O2661">
        <v>3107841066</v>
      </c>
      <c r="P2661">
        <v>0</v>
      </c>
      <c r="T2661" t="s">
        <v>98</v>
      </c>
      <c r="U2661">
        <v>2022</v>
      </c>
      <c r="V2661" t="s">
        <v>14901</v>
      </c>
      <c r="W2661" t="s">
        <v>14902</v>
      </c>
      <c r="X2661" t="s">
        <v>14903</v>
      </c>
      <c r="Y2661" t="s">
        <v>14904</v>
      </c>
      <c r="Z2661" t="s">
        <v>311</v>
      </c>
      <c r="AA2661" t="s">
        <v>6638</v>
      </c>
      <c r="AB2661" s="2">
        <f t="shared" si="41"/>
        <v>1.8153070175438598E-2</v>
      </c>
      <c r="AC2661" s="3">
        <v>68400000</v>
      </c>
      <c r="AD2661" t="s">
        <v>123</v>
      </c>
      <c r="AE2661" t="s">
        <v>139</v>
      </c>
      <c r="AF2661" t="s">
        <v>89</v>
      </c>
      <c r="AG2661" t="s">
        <v>14905</v>
      </c>
      <c r="AH2661">
        <v>159719466</v>
      </c>
      <c r="AI2661" s="3">
        <v>1241670</v>
      </c>
      <c r="AJ2661" s="3">
        <v>1023420.46</v>
      </c>
      <c r="AK2661" t="s">
        <v>91</v>
      </c>
      <c r="AL2661" t="s">
        <v>91</v>
      </c>
      <c r="AM2661" t="s">
        <v>91</v>
      </c>
      <c r="AN2661" t="s">
        <v>91</v>
      </c>
      <c r="AO2661" t="s">
        <v>91</v>
      </c>
      <c r="AP2661" t="s">
        <v>91</v>
      </c>
      <c r="AT2661" t="s">
        <v>18</v>
      </c>
    </row>
    <row r="2662" spans="2:46" x14ac:dyDescent="0.25">
      <c r="B2662">
        <v>27314946</v>
      </c>
      <c r="C2662" t="s">
        <v>108</v>
      </c>
      <c r="D2662" t="s">
        <v>14906</v>
      </c>
      <c r="E2662" t="s">
        <v>3161</v>
      </c>
      <c r="F2662" t="s">
        <v>14907</v>
      </c>
      <c r="G2662" t="s">
        <v>1419</v>
      </c>
      <c r="H2662" s="1">
        <v>29412</v>
      </c>
      <c r="I2662" t="s">
        <v>14908</v>
      </c>
      <c r="J2662">
        <v>76001</v>
      </c>
      <c r="K2662" t="s">
        <v>329</v>
      </c>
      <c r="L2662">
        <v>76</v>
      </c>
      <c r="M2662" t="s">
        <v>330</v>
      </c>
      <c r="O2662">
        <v>3103594180</v>
      </c>
      <c r="P2662">
        <v>0</v>
      </c>
      <c r="T2662" t="s">
        <v>1780</v>
      </c>
      <c r="U2662">
        <v>2023</v>
      </c>
      <c r="V2662" t="s">
        <v>319</v>
      </c>
      <c r="W2662" t="s">
        <v>14909</v>
      </c>
      <c r="X2662" t="s">
        <v>14910</v>
      </c>
      <c r="Y2662" t="s">
        <v>322</v>
      </c>
      <c r="Z2662" t="s">
        <v>323</v>
      </c>
      <c r="AA2662" t="s">
        <v>324</v>
      </c>
      <c r="AB2662" s="2">
        <f t="shared" si="41"/>
        <v>3.4548710377358488E-2</v>
      </c>
      <c r="AC2662" s="3">
        <v>63600000</v>
      </c>
      <c r="AD2662" t="s">
        <v>1326</v>
      </c>
      <c r="AE2662" t="s">
        <v>139</v>
      </c>
      <c r="AF2662" t="s">
        <v>89</v>
      </c>
      <c r="AG2662" t="s">
        <v>14911</v>
      </c>
      <c r="AH2662">
        <v>29199860</v>
      </c>
      <c r="AI2662" s="3">
        <v>2197297.98</v>
      </c>
      <c r="AJ2662" s="3">
        <v>1826468.89</v>
      </c>
      <c r="AK2662" t="s">
        <v>91</v>
      </c>
      <c r="AL2662" t="s">
        <v>91</v>
      </c>
      <c r="AM2662" t="s">
        <v>91</v>
      </c>
      <c r="AN2662" t="s">
        <v>91</v>
      </c>
      <c r="AO2662" t="s">
        <v>91</v>
      </c>
      <c r="AP2662" t="s">
        <v>91</v>
      </c>
      <c r="AT2662" t="s">
        <v>21</v>
      </c>
    </row>
    <row r="2663" spans="2:46" x14ac:dyDescent="0.25">
      <c r="B2663">
        <v>43812369</v>
      </c>
      <c r="C2663" t="s">
        <v>108</v>
      </c>
      <c r="D2663" t="s">
        <v>1146</v>
      </c>
      <c r="E2663" t="s">
        <v>14912</v>
      </c>
      <c r="F2663" t="s">
        <v>2993</v>
      </c>
      <c r="G2663" t="s">
        <v>3226</v>
      </c>
      <c r="H2663" s="1">
        <v>26944</v>
      </c>
      <c r="I2663" t="s">
        <v>14913</v>
      </c>
      <c r="J2663">
        <v>5001</v>
      </c>
      <c r="K2663" t="s">
        <v>114</v>
      </c>
      <c r="L2663">
        <v>5</v>
      </c>
      <c r="M2663" t="s">
        <v>115</v>
      </c>
      <c r="O2663">
        <v>3017606789</v>
      </c>
      <c r="P2663">
        <v>0</v>
      </c>
      <c r="T2663" t="s">
        <v>80</v>
      </c>
      <c r="U2663">
        <v>2012</v>
      </c>
      <c r="V2663" t="s">
        <v>4262</v>
      </c>
      <c r="W2663" t="s">
        <v>14914</v>
      </c>
      <c r="X2663" t="s">
        <v>14915</v>
      </c>
      <c r="Y2663" t="s">
        <v>4265</v>
      </c>
      <c r="Z2663" t="s">
        <v>121</v>
      </c>
      <c r="AA2663" t="s">
        <v>122</v>
      </c>
      <c r="AB2663" s="2">
        <f t="shared" si="41"/>
        <v>6.6026616541353389E-2</v>
      </c>
      <c r="AC2663" s="3">
        <v>53200000</v>
      </c>
      <c r="AD2663" t="s">
        <v>288</v>
      </c>
      <c r="AE2663" t="s">
        <v>106</v>
      </c>
      <c r="AF2663" t="s">
        <v>89</v>
      </c>
      <c r="AG2663" t="s">
        <v>14916</v>
      </c>
      <c r="AH2663">
        <v>159817238</v>
      </c>
      <c r="AI2663" s="3">
        <v>3512616</v>
      </c>
      <c r="AJ2663" s="3">
        <v>2931777.74</v>
      </c>
      <c r="AK2663" t="s">
        <v>91</v>
      </c>
      <c r="AL2663" t="s">
        <v>91</v>
      </c>
      <c r="AM2663" t="s">
        <v>91</v>
      </c>
      <c r="AN2663" t="s">
        <v>91</v>
      </c>
      <c r="AO2663" t="s">
        <v>91</v>
      </c>
      <c r="AP2663" t="s">
        <v>91</v>
      </c>
      <c r="AT2663" t="s">
        <v>21</v>
      </c>
    </row>
    <row r="2664" spans="2:46" x14ac:dyDescent="0.25">
      <c r="B2664">
        <v>79148110</v>
      </c>
      <c r="C2664" t="s">
        <v>72</v>
      </c>
      <c r="D2664" t="s">
        <v>462</v>
      </c>
      <c r="E2664" t="s">
        <v>5957</v>
      </c>
      <c r="F2664" t="s">
        <v>656</v>
      </c>
      <c r="G2664" t="s">
        <v>6250</v>
      </c>
      <c r="H2664" s="1">
        <v>21786</v>
      </c>
      <c r="I2664" t="s">
        <v>14917</v>
      </c>
      <c r="J2664">
        <v>0</v>
      </c>
      <c r="K2664" t="s">
        <v>78</v>
      </c>
      <c r="L2664">
        <v>25</v>
      </c>
      <c r="M2664" t="s">
        <v>78</v>
      </c>
      <c r="O2664">
        <v>3115324750</v>
      </c>
      <c r="P2664">
        <v>0</v>
      </c>
      <c r="T2664" t="s">
        <v>633</v>
      </c>
      <c r="U2664">
        <v>2021</v>
      </c>
      <c r="V2664" t="s">
        <v>2954</v>
      </c>
      <c r="W2664" t="s">
        <v>14918</v>
      </c>
      <c r="X2664" t="s">
        <v>14919</v>
      </c>
      <c r="Y2664" t="s">
        <v>2957</v>
      </c>
      <c r="Z2664" t="s">
        <v>210</v>
      </c>
      <c r="AA2664" t="s">
        <v>287</v>
      </c>
      <c r="AB2664" s="2">
        <f t="shared" si="41"/>
        <v>1.8073884007029879E-2</v>
      </c>
      <c r="AC2664" s="3">
        <v>170700000</v>
      </c>
      <c r="AD2664" t="s">
        <v>87</v>
      </c>
      <c r="AE2664" t="s">
        <v>212</v>
      </c>
      <c r="AF2664" t="s">
        <v>89</v>
      </c>
      <c r="AG2664" t="s">
        <v>14920</v>
      </c>
      <c r="AH2664">
        <v>159837840</v>
      </c>
      <c r="AI2664" s="3">
        <v>3085212</v>
      </c>
      <c r="AJ2664" s="3">
        <v>2572614.7599999998</v>
      </c>
      <c r="AK2664" t="s">
        <v>91</v>
      </c>
      <c r="AL2664" t="s">
        <v>91</v>
      </c>
      <c r="AM2664" t="s">
        <v>91</v>
      </c>
      <c r="AN2664" t="s">
        <v>91</v>
      </c>
      <c r="AO2664" t="s">
        <v>91</v>
      </c>
      <c r="AP2664" t="s">
        <v>91</v>
      </c>
      <c r="AT2664" t="s">
        <v>18</v>
      </c>
    </row>
    <row r="2665" spans="2:46" x14ac:dyDescent="0.25">
      <c r="B2665">
        <v>31372523</v>
      </c>
      <c r="C2665" t="s">
        <v>108</v>
      </c>
      <c r="D2665" t="s">
        <v>672</v>
      </c>
      <c r="E2665" t="s">
        <v>1096</v>
      </c>
      <c r="F2665" t="s">
        <v>2121</v>
      </c>
      <c r="G2665" t="s">
        <v>1164</v>
      </c>
      <c r="H2665" s="1">
        <v>19300</v>
      </c>
      <c r="I2665" t="s">
        <v>14921</v>
      </c>
      <c r="J2665">
        <v>63001</v>
      </c>
      <c r="K2665" t="s">
        <v>252</v>
      </c>
      <c r="L2665">
        <v>63</v>
      </c>
      <c r="M2665" t="s">
        <v>253</v>
      </c>
      <c r="O2665">
        <v>3155383947</v>
      </c>
      <c r="P2665">
        <v>3185383947</v>
      </c>
      <c r="T2665" t="s">
        <v>633</v>
      </c>
      <c r="U2665">
        <v>2024</v>
      </c>
      <c r="V2665" t="s">
        <v>10096</v>
      </c>
      <c r="W2665" t="s">
        <v>14922</v>
      </c>
      <c r="X2665" t="s">
        <v>14923</v>
      </c>
      <c r="Y2665" t="s">
        <v>10099</v>
      </c>
      <c r="Z2665" t="s">
        <v>210</v>
      </c>
      <c r="AA2665" t="s">
        <v>838</v>
      </c>
      <c r="AB2665" s="2">
        <f t="shared" si="41"/>
        <v>2.6669325616507297E-2</v>
      </c>
      <c r="AC2665" s="3">
        <v>198700000</v>
      </c>
      <c r="AD2665" t="s">
        <v>177</v>
      </c>
      <c r="AE2665" t="s">
        <v>88</v>
      </c>
      <c r="AF2665" t="s">
        <v>89</v>
      </c>
      <c r="AG2665" t="s">
        <v>14924</v>
      </c>
      <c r="AH2665">
        <v>159837539</v>
      </c>
      <c r="AI2665" s="3">
        <v>5299195</v>
      </c>
      <c r="AJ2665" s="3">
        <v>4433105.4000000004</v>
      </c>
      <c r="AK2665" t="s">
        <v>91</v>
      </c>
      <c r="AL2665" t="s">
        <v>91</v>
      </c>
      <c r="AM2665" t="s">
        <v>91</v>
      </c>
      <c r="AN2665" t="s">
        <v>91</v>
      </c>
      <c r="AO2665" t="s">
        <v>91</v>
      </c>
      <c r="AP2665" t="s">
        <v>91</v>
      </c>
      <c r="AT2665" t="s">
        <v>21</v>
      </c>
    </row>
    <row r="2666" spans="2:46" x14ac:dyDescent="0.25">
      <c r="B2666">
        <v>30507489</v>
      </c>
      <c r="C2666" t="s">
        <v>108</v>
      </c>
      <c r="D2666" t="s">
        <v>727</v>
      </c>
      <c r="E2666" t="s">
        <v>301</v>
      </c>
      <c r="F2666" t="s">
        <v>1356</v>
      </c>
      <c r="G2666" t="s">
        <v>3855</v>
      </c>
      <c r="H2666" s="1">
        <v>29996</v>
      </c>
      <c r="I2666" t="s">
        <v>14925</v>
      </c>
      <c r="J2666">
        <v>0</v>
      </c>
      <c r="K2666" t="s">
        <v>78</v>
      </c>
      <c r="L2666">
        <v>25</v>
      </c>
      <c r="M2666" t="s">
        <v>78</v>
      </c>
      <c r="O2666">
        <v>3203615337</v>
      </c>
      <c r="P2666">
        <v>0</v>
      </c>
      <c r="T2666" t="s">
        <v>205</v>
      </c>
      <c r="U2666">
        <v>2023</v>
      </c>
      <c r="V2666" t="s">
        <v>1043</v>
      </c>
      <c r="W2666" t="s">
        <v>14926</v>
      </c>
      <c r="X2666" t="s">
        <v>14927</v>
      </c>
      <c r="Y2666" t="s">
        <v>1046</v>
      </c>
      <c r="Z2666" t="s">
        <v>121</v>
      </c>
      <c r="AA2666" t="s">
        <v>1047</v>
      </c>
      <c r="AB2666" s="2">
        <f t="shared" si="41"/>
        <v>1.6716459666666669E-2</v>
      </c>
      <c r="AC2666" s="3">
        <v>90000000</v>
      </c>
      <c r="AD2666" t="s">
        <v>151</v>
      </c>
      <c r="AE2666" t="s">
        <v>106</v>
      </c>
      <c r="AF2666" t="s">
        <v>89</v>
      </c>
      <c r="AG2666" t="s">
        <v>14928</v>
      </c>
      <c r="AH2666">
        <v>29193330</v>
      </c>
      <c r="AI2666" s="3">
        <v>1504481.37</v>
      </c>
      <c r="AJ2666" s="3">
        <v>1244270.06</v>
      </c>
      <c r="AK2666" t="s">
        <v>91</v>
      </c>
      <c r="AL2666" t="s">
        <v>91</v>
      </c>
      <c r="AM2666" t="s">
        <v>91</v>
      </c>
      <c r="AN2666" t="s">
        <v>91</v>
      </c>
      <c r="AO2666" t="s">
        <v>91</v>
      </c>
      <c r="AP2666" t="s">
        <v>91</v>
      </c>
      <c r="AT2666" t="s">
        <v>18</v>
      </c>
    </row>
    <row r="2667" spans="2:46" x14ac:dyDescent="0.25">
      <c r="B2667">
        <v>43864786</v>
      </c>
      <c r="C2667" t="s">
        <v>108</v>
      </c>
      <c r="D2667" t="s">
        <v>11377</v>
      </c>
      <c r="E2667" t="s">
        <v>14929</v>
      </c>
      <c r="F2667" t="s">
        <v>6913</v>
      </c>
      <c r="G2667" t="s">
        <v>551</v>
      </c>
      <c r="H2667" s="1">
        <v>28623</v>
      </c>
      <c r="I2667" t="s">
        <v>14930</v>
      </c>
      <c r="J2667">
        <v>5001</v>
      </c>
      <c r="K2667" t="s">
        <v>114</v>
      </c>
      <c r="L2667">
        <v>5</v>
      </c>
      <c r="M2667" t="s">
        <v>115</v>
      </c>
      <c r="O2667">
        <v>3113901646</v>
      </c>
      <c r="P2667">
        <v>3016412291</v>
      </c>
      <c r="T2667" t="s">
        <v>205</v>
      </c>
      <c r="U2667">
        <v>2016</v>
      </c>
      <c r="V2667" t="s">
        <v>196</v>
      </c>
      <c r="W2667" t="s">
        <v>14931</v>
      </c>
      <c r="X2667" t="s">
        <v>14932</v>
      </c>
      <c r="Y2667" t="s">
        <v>3223</v>
      </c>
      <c r="Z2667" t="s">
        <v>136</v>
      </c>
      <c r="AA2667" t="s">
        <v>200</v>
      </c>
      <c r="AB2667" s="2">
        <f t="shared" si="41"/>
        <v>4.6261276288659788E-2</v>
      </c>
      <c r="AC2667" s="3">
        <v>29100000</v>
      </c>
      <c r="AD2667" t="s">
        <v>87</v>
      </c>
      <c r="AE2667" t="s">
        <v>139</v>
      </c>
      <c r="AF2667" t="s">
        <v>89</v>
      </c>
      <c r="AG2667" t="s">
        <v>14933</v>
      </c>
      <c r="AH2667">
        <v>29217048</v>
      </c>
      <c r="AI2667" s="3">
        <v>1346203.14</v>
      </c>
      <c r="AJ2667" s="3">
        <v>1111263.1399999999</v>
      </c>
      <c r="AK2667" t="s">
        <v>91</v>
      </c>
      <c r="AL2667" t="s">
        <v>91</v>
      </c>
      <c r="AM2667" t="s">
        <v>91</v>
      </c>
      <c r="AN2667" t="s">
        <v>91</v>
      </c>
      <c r="AO2667" t="s">
        <v>91</v>
      </c>
      <c r="AP2667" t="s">
        <v>91</v>
      </c>
      <c r="AT2667" t="s">
        <v>21</v>
      </c>
    </row>
    <row r="2668" spans="2:46" x14ac:dyDescent="0.25">
      <c r="B2668">
        <v>52109312</v>
      </c>
      <c r="C2668" t="s">
        <v>108</v>
      </c>
      <c r="D2668" t="s">
        <v>693</v>
      </c>
      <c r="E2668" t="s">
        <v>1426</v>
      </c>
      <c r="F2668" t="s">
        <v>303</v>
      </c>
      <c r="G2668" t="s">
        <v>3162</v>
      </c>
      <c r="H2668" s="1">
        <v>27295</v>
      </c>
      <c r="I2668" t="s">
        <v>14934</v>
      </c>
      <c r="J2668">
        <v>0</v>
      </c>
      <c r="K2668" t="s">
        <v>78</v>
      </c>
      <c r="L2668">
        <v>25</v>
      </c>
      <c r="M2668" t="s">
        <v>78</v>
      </c>
      <c r="O2668">
        <v>3118919816</v>
      </c>
      <c r="P2668">
        <v>3153714211</v>
      </c>
      <c r="T2668" t="s">
        <v>731</v>
      </c>
      <c r="U2668">
        <v>2015</v>
      </c>
      <c r="V2668" t="s">
        <v>196</v>
      </c>
      <c r="W2668" t="s">
        <v>14935</v>
      </c>
      <c r="X2668" t="s">
        <v>14936</v>
      </c>
      <c r="Y2668" t="s">
        <v>3223</v>
      </c>
      <c r="Z2668" t="s">
        <v>136</v>
      </c>
      <c r="AA2668" t="s">
        <v>200</v>
      </c>
      <c r="AB2668" s="2">
        <f t="shared" si="41"/>
        <v>4.4095464285714286E-2</v>
      </c>
      <c r="AC2668" s="3">
        <v>28000000</v>
      </c>
      <c r="AD2668" t="s">
        <v>105</v>
      </c>
      <c r="AE2668" t="s">
        <v>139</v>
      </c>
      <c r="AF2668" t="s">
        <v>89</v>
      </c>
      <c r="AG2668" t="s">
        <v>14937</v>
      </c>
      <c r="AH2668">
        <v>159757866</v>
      </c>
      <c r="AI2668" s="3">
        <v>1234673</v>
      </c>
      <c r="AJ2668" s="3">
        <v>1017539.96</v>
      </c>
      <c r="AK2668" t="s">
        <v>91</v>
      </c>
      <c r="AL2668" t="s">
        <v>91</v>
      </c>
      <c r="AM2668" t="s">
        <v>91</v>
      </c>
      <c r="AN2668" t="s">
        <v>91</v>
      </c>
      <c r="AO2668" t="s">
        <v>91</v>
      </c>
      <c r="AP2668" t="s">
        <v>91</v>
      </c>
      <c r="AT2668" t="s">
        <v>21</v>
      </c>
    </row>
    <row r="2669" spans="2:46" x14ac:dyDescent="0.25">
      <c r="B2669">
        <v>30336718</v>
      </c>
      <c r="C2669" t="s">
        <v>108</v>
      </c>
      <c r="D2669" t="s">
        <v>179</v>
      </c>
      <c r="E2669" t="s">
        <v>1184</v>
      </c>
      <c r="F2669" t="s">
        <v>1804</v>
      </c>
      <c r="G2669" t="s">
        <v>2021</v>
      </c>
      <c r="H2669" s="1">
        <v>27703</v>
      </c>
      <c r="I2669" t="s">
        <v>14938</v>
      </c>
      <c r="J2669">
        <v>0</v>
      </c>
      <c r="K2669" t="s">
        <v>96</v>
      </c>
      <c r="L2669">
        <v>73</v>
      </c>
      <c r="M2669" t="s">
        <v>97</v>
      </c>
      <c r="O2669">
        <v>3113498760</v>
      </c>
      <c r="P2669">
        <v>0</v>
      </c>
      <c r="T2669" t="s">
        <v>306</v>
      </c>
      <c r="U2669">
        <v>2022</v>
      </c>
      <c r="V2669" t="s">
        <v>12863</v>
      </c>
      <c r="W2669" t="s">
        <v>14939</v>
      </c>
      <c r="X2669" t="s">
        <v>14940</v>
      </c>
      <c r="Y2669" t="s">
        <v>12866</v>
      </c>
      <c r="Z2669" t="s">
        <v>121</v>
      </c>
      <c r="AA2669" t="s">
        <v>8218</v>
      </c>
      <c r="AB2669" s="2">
        <f t="shared" si="41"/>
        <v>2.0705211810012836E-2</v>
      </c>
      <c r="AC2669" s="3">
        <v>77900000</v>
      </c>
      <c r="AD2669" t="s">
        <v>288</v>
      </c>
      <c r="AE2669" t="s">
        <v>106</v>
      </c>
      <c r="AF2669" t="s">
        <v>89</v>
      </c>
      <c r="AG2669" t="s">
        <v>14941</v>
      </c>
      <c r="AH2669">
        <v>159752818</v>
      </c>
      <c r="AI2669" s="3">
        <v>1612936</v>
      </c>
      <c r="AJ2669" s="3">
        <v>1335408.51</v>
      </c>
      <c r="AK2669" t="s">
        <v>91</v>
      </c>
      <c r="AL2669" t="s">
        <v>91</v>
      </c>
      <c r="AM2669" t="s">
        <v>91</v>
      </c>
      <c r="AN2669" t="s">
        <v>91</v>
      </c>
      <c r="AO2669" t="s">
        <v>91</v>
      </c>
      <c r="AP2669" t="s">
        <v>91</v>
      </c>
      <c r="AT2669" t="s">
        <v>18</v>
      </c>
    </row>
    <row r="2670" spans="2:46" x14ac:dyDescent="0.25">
      <c r="B2670">
        <v>80796828</v>
      </c>
      <c r="C2670" t="s">
        <v>72</v>
      </c>
      <c r="D2670" t="s">
        <v>3130</v>
      </c>
      <c r="E2670" t="s">
        <v>14942</v>
      </c>
      <c r="F2670" t="s">
        <v>432</v>
      </c>
      <c r="G2670" t="s">
        <v>452</v>
      </c>
      <c r="H2670" s="1">
        <v>31106</v>
      </c>
      <c r="I2670" t="s">
        <v>14943</v>
      </c>
      <c r="J2670">
        <v>0</v>
      </c>
      <c r="K2670" t="s">
        <v>78</v>
      </c>
      <c r="L2670">
        <v>25</v>
      </c>
      <c r="M2670" t="s">
        <v>78</v>
      </c>
      <c r="O2670">
        <v>3004741907</v>
      </c>
      <c r="P2670">
        <v>0</v>
      </c>
      <c r="T2670" t="s">
        <v>633</v>
      </c>
      <c r="U2670">
        <v>2019</v>
      </c>
      <c r="V2670" t="s">
        <v>11787</v>
      </c>
      <c r="W2670" t="s">
        <v>14944</v>
      </c>
      <c r="X2670">
        <v>0</v>
      </c>
      <c r="Y2670" t="s">
        <v>11790</v>
      </c>
      <c r="Z2670" t="s">
        <v>311</v>
      </c>
      <c r="AA2670" t="s">
        <v>312</v>
      </c>
      <c r="AB2670" s="2">
        <f t="shared" si="41"/>
        <v>2.9204060532687651E-2</v>
      </c>
      <c r="AC2670" s="3">
        <v>41300000</v>
      </c>
      <c r="AD2670" t="s">
        <v>810</v>
      </c>
      <c r="AE2670" t="s">
        <v>139</v>
      </c>
      <c r="AF2670" t="s">
        <v>89</v>
      </c>
      <c r="AG2670" t="s">
        <v>14945</v>
      </c>
      <c r="AH2670">
        <v>29206556</v>
      </c>
      <c r="AI2670" s="3">
        <v>1206127.7</v>
      </c>
      <c r="AJ2670" s="3">
        <v>993552.69</v>
      </c>
      <c r="AK2670" t="s">
        <v>91</v>
      </c>
      <c r="AL2670" t="s">
        <v>91</v>
      </c>
      <c r="AM2670" t="s">
        <v>91</v>
      </c>
      <c r="AN2670" t="s">
        <v>91</v>
      </c>
      <c r="AO2670" t="s">
        <v>91</v>
      </c>
      <c r="AP2670" t="s">
        <v>91</v>
      </c>
      <c r="AT2670" t="s">
        <v>18</v>
      </c>
    </row>
    <row r="2671" spans="2:46" x14ac:dyDescent="0.25">
      <c r="B2671">
        <v>15518866</v>
      </c>
      <c r="C2671" t="s">
        <v>72</v>
      </c>
      <c r="D2671" t="s">
        <v>462</v>
      </c>
      <c r="E2671" t="s">
        <v>326</v>
      </c>
      <c r="F2671" t="s">
        <v>1155</v>
      </c>
      <c r="G2671" t="s">
        <v>464</v>
      </c>
      <c r="H2671" s="1">
        <v>31344</v>
      </c>
      <c r="I2671" t="s">
        <v>14946</v>
      </c>
      <c r="J2671">
        <v>5266</v>
      </c>
      <c r="K2671" t="s">
        <v>228</v>
      </c>
      <c r="L2671">
        <v>5</v>
      </c>
      <c r="M2671" t="s">
        <v>115</v>
      </c>
      <c r="O2671">
        <v>3226880765</v>
      </c>
      <c r="P2671">
        <v>3136224847</v>
      </c>
      <c r="T2671" t="s">
        <v>494</v>
      </c>
      <c r="U2671">
        <v>2015</v>
      </c>
      <c r="V2671" t="s">
        <v>14947</v>
      </c>
      <c r="W2671" t="s">
        <v>14948</v>
      </c>
      <c r="X2671" t="s">
        <v>14949</v>
      </c>
      <c r="Y2671" t="s">
        <v>14950</v>
      </c>
      <c r="Z2671" t="s">
        <v>121</v>
      </c>
      <c r="AA2671" t="s">
        <v>3151</v>
      </c>
      <c r="AB2671" s="2">
        <f t="shared" si="41"/>
        <v>5.5399402620087336E-2</v>
      </c>
      <c r="AC2671" s="3">
        <v>45800000</v>
      </c>
      <c r="AD2671" t="s">
        <v>123</v>
      </c>
      <c r="AE2671" t="s">
        <v>139</v>
      </c>
      <c r="AF2671" t="s">
        <v>89</v>
      </c>
      <c r="AG2671" t="s">
        <v>14951</v>
      </c>
      <c r="AH2671">
        <v>29188418</v>
      </c>
      <c r="AI2671" s="3">
        <v>2537292.64</v>
      </c>
      <c r="AJ2671" s="3">
        <v>2112178.69</v>
      </c>
      <c r="AK2671" t="s">
        <v>91</v>
      </c>
      <c r="AL2671" t="s">
        <v>91</v>
      </c>
      <c r="AM2671" t="s">
        <v>91</v>
      </c>
      <c r="AN2671" t="s">
        <v>91</v>
      </c>
      <c r="AO2671" t="s">
        <v>91</v>
      </c>
      <c r="AP2671" t="s">
        <v>91</v>
      </c>
      <c r="AT2671" t="s">
        <v>21</v>
      </c>
    </row>
    <row r="2672" spans="2:46" x14ac:dyDescent="0.25">
      <c r="B2672">
        <v>81720993</v>
      </c>
      <c r="C2672" t="s">
        <v>72</v>
      </c>
      <c r="D2672" t="s">
        <v>92</v>
      </c>
      <c r="E2672" t="s">
        <v>225</v>
      </c>
      <c r="F2672" t="s">
        <v>3559</v>
      </c>
      <c r="G2672" t="s">
        <v>14952</v>
      </c>
      <c r="H2672" s="1">
        <v>31257</v>
      </c>
      <c r="I2672" t="s">
        <v>14953</v>
      </c>
      <c r="J2672">
        <v>0</v>
      </c>
      <c r="K2672" t="s">
        <v>78</v>
      </c>
      <c r="L2672">
        <v>25</v>
      </c>
      <c r="M2672" t="s">
        <v>78</v>
      </c>
      <c r="O2672">
        <v>3107533903</v>
      </c>
      <c r="P2672">
        <v>0</v>
      </c>
      <c r="T2672" t="s">
        <v>794</v>
      </c>
      <c r="U2672">
        <v>2019</v>
      </c>
      <c r="V2672" t="s">
        <v>2009</v>
      </c>
      <c r="W2672" t="s">
        <v>14954</v>
      </c>
      <c r="X2672" t="s">
        <v>14954</v>
      </c>
      <c r="Y2672" t="s">
        <v>2012</v>
      </c>
      <c r="Z2672" t="s">
        <v>1915</v>
      </c>
      <c r="AA2672" t="s">
        <v>1916</v>
      </c>
      <c r="AB2672" s="2">
        <f t="shared" si="41"/>
        <v>3.0794826254826255E-2</v>
      </c>
      <c r="AC2672" s="3">
        <v>77700000</v>
      </c>
      <c r="AD2672" t="s">
        <v>105</v>
      </c>
      <c r="AE2672" t="s">
        <v>106</v>
      </c>
      <c r="AF2672" t="s">
        <v>89</v>
      </c>
      <c r="AG2672" t="s">
        <v>14955</v>
      </c>
      <c r="AH2672">
        <v>159825979</v>
      </c>
      <c r="AI2672" s="3">
        <v>2392758</v>
      </c>
      <c r="AJ2672" s="3">
        <v>1990721</v>
      </c>
      <c r="AK2672" t="s">
        <v>91</v>
      </c>
      <c r="AL2672" t="s">
        <v>91</v>
      </c>
      <c r="AM2672" t="s">
        <v>91</v>
      </c>
      <c r="AN2672" t="s">
        <v>91</v>
      </c>
      <c r="AO2672" t="s">
        <v>91</v>
      </c>
      <c r="AP2672" t="s">
        <v>91</v>
      </c>
      <c r="AT2672" t="s">
        <v>21</v>
      </c>
    </row>
    <row r="2673" spans="2:46" x14ac:dyDescent="0.25">
      <c r="B2673">
        <v>70564628</v>
      </c>
      <c r="C2673" t="s">
        <v>72</v>
      </c>
      <c r="D2673" t="s">
        <v>647</v>
      </c>
      <c r="E2673" t="s">
        <v>167</v>
      </c>
      <c r="F2673" t="s">
        <v>14956</v>
      </c>
      <c r="G2673" t="s">
        <v>111</v>
      </c>
      <c r="H2673" s="1">
        <v>23816</v>
      </c>
      <c r="I2673" t="s">
        <v>14957</v>
      </c>
      <c r="J2673">
        <v>5001</v>
      </c>
      <c r="K2673" t="s">
        <v>114</v>
      </c>
      <c r="L2673">
        <v>5</v>
      </c>
      <c r="M2673" t="s">
        <v>115</v>
      </c>
      <c r="O2673">
        <v>3176690770</v>
      </c>
      <c r="P2673">
        <v>3136524961</v>
      </c>
      <c r="T2673" t="s">
        <v>633</v>
      </c>
      <c r="U2673">
        <v>2018</v>
      </c>
      <c r="V2673" t="s">
        <v>11157</v>
      </c>
      <c r="W2673" t="s">
        <v>14958</v>
      </c>
      <c r="X2673" t="s">
        <v>14959</v>
      </c>
      <c r="Y2673" t="s">
        <v>11160</v>
      </c>
      <c r="Z2673" t="s">
        <v>103</v>
      </c>
      <c r="AA2673" t="s">
        <v>104</v>
      </c>
      <c r="AB2673" s="2">
        <f t="shared" si="41"/>
        <v>2.636656824242424E-2</v>
      </c>
      <c r="AC2673" s="3">
        <v>82500000</v>
      </c>
      <c r="AD2673" t="s">
        <v>177</v>
      </c>
      <c r="AE2673" t="s">
        <v>212</v>
      </c>
      <c r="AF2673" t="s">
        <v>89</v>
      </c>
      <c r="AG2673" t="s">
        <v>14960</v>
      </c>
      <c r="AH2673">
        <v>29189275</v>
      </c>
      <c r="AI2673" s="3">
        <v>2175241.88</v>
      </c>
      <c r="AJ2673" s="3">
        <v>1807934.35</v>
      </c>
      <c r="AK2673" t="s">
        <v>91</v>
      </c>
      <c r="AL2673" t="s">
        <v>91</v>
      </c>
      <c r="AM2673" t="s">
        <v>91</v>
      </c>
      <c r="AN2673" t="s">
        <v>91</v>
      </c>
      <c r="AO2673" t="s">
        <v>91</v>
      </c>
      <c r="AP2673" t="s">
        <v>91</v>
      </c>
      <c r="AT2673" t="s">
        <v>21</v>
      </c>
    </row>
    <row r="2674" spans="2:46" x14ac:dyDescent="0.25">
      <c r="B2674">
        <v>79955591</v>
      </c>
      <c r="C2674" t="s">
        <v>72</v>
      </c>
      <c r="D2674" t="s">
        <v>7462</v>
      </c>
      <c r="E2674">
        <v>0</v>
      </c>
      <c r="F2674" t="s">
        <v>10013</v>
      </c>
      <c r="G2674" t="s">
        <v>840</v>
      </c>
      <c r="H2674" s="1">
        <v>29416</v>
      </c>
      <c r="I2674" t="s">
        <v>14961</v>
      </c>
      <c r="J2674">
        <v>0</v>
      </c>
      <c r="K2674" t="s">
        <v>96</v>
      </c>
      <c r="L2674">
        <v>73</v>
      </c>
      <c r="M2674" t="s">
        <v>97</v>
      </c>
      <c r="O2674">
        <v>3187825074</v>
      </c>
      <c r="P2674">
        <v>3124116438</v>
      </c>
      <c r="T2674" t="s">
        <v>666</v>
      </c>
      <c r="U2674">
        <v>2025</v>
      </c>
      <c r="V2674" t="s">
        <v>11012</v>
      </c>
      <c r="W2674" t="s">
        <v>14962</v>
      </c>
      <c r="X2674" t="s">
        <v>14963</v>
      </c>
      <c r="Y2674" t="s">
        <v>11015</v>
      </c>
      <c r="Z2674" t="s">
        <v>121</v>
      </c>
      <c r="AA2674" t="s">
        <v>122</v>
      </c>
      <c r="AB2674" s="2">
        <f t="shared" si="41"/>
        <v>2.9267486559139785E-2</v>
      </c>
      <c r="AC2674" s="3">
        <v>148800000</v>
      </c>
      <c r="AD2674" t="s">
        <v>105</v>
      </c>
      <c r="AE2674" t="s">
        <v>106</v>
      </c>
      <c r="AF2674" t="s">
        <v>89</v>
      </c>
      <c r="AG2674" t="s">
        <v>14964</v>
      </c>
      <c r="AH2674">
        <v>159750010</v>
      </c>
      <c r="AI2674" s="3">
        <v>4355002</v>
      </c>
      <c r="AJ2674" s="3">
        <v>3639665.19</v>
      </c>
      <c r="AK2674" t="s">
        <v>91</v>
      </c>
      <c r="AL2674" t="s">
        <v>91</v>
      </c>
      <c r="AM2674" t="s">
        <v>91</v>
      </c>
      <c r="AN2674" t="s">
        <v>91</v>
      </c>
      <c r="AO2674" t="s">
        <v>91</v>
      </c>
      <c r="AP2674" t="s">
        <v>91</v>
      </c>
      <c r="AT2674" t="s">
        <v>21</v>
      </c>
    </row>
    <row r="2675" spans="2:46" x14ac:dyDescent="0.25">
      <c r="B2675">
        <v>17109575</v>
      </c>
      <c r="C2675" t="s">
        <v>72</v>
      </c>
      <c r="D2675" t="s">
        <v>4066</v>
      </c>
      <c r="E2675" t="s">
        <v>1908</v>
      </c>
      <c r="F2675" t="s">
        <v>895</v>
      </c>
      <c r="G2675" t="s">
        <v>237</v>
      </c>
      <c r="H2675" s="1">
        <v>16389</v>
      </c>
      <c r="I2675" t="s">
        <v>14965</v>
      </c>
      <c r="J2675">
        <v>68276</v>
      </c>
      <c r="K2675" t="s">
        <v>1067</v>
      </c>
      <c r="L2675">
        <v>68</v>
      </c>
      <c r="M2675" t="s">
        <v>146</v>
      </c>
      <c r="O2675">
        <v>3154621444</v>
      </c>
      <c r="P2675">
        <v>0</v>
      </c>
      <c r="T2675" t="s">
        <v>205</v>
      </c>
      <c r="U2675">
        <v>2020</v>
      </c>
      <c r="V2675" t="s">
        <v>2098</v>
      </c>
      <c r="W2675" t="s">
        <v>14966</v>
      </c>
      <c r="X2675" t="s">
        <v>14967</v>
      </c>
      <c r="Y2675" t="s">
        <v>2101</v>
      </c>
      <c r="Z2675" t="s">
        <v>121</v>
      </c>
      <c r="AA2675" t="s">
        <v>877</v>
      </c>
      <c r="AB2675" s="2">
        <f t="shared" si="41"/>
        <v>2.8836956521739131E-2</v>
      </c>
      <c r="AC2675" s="3">
        <v>46000000</v>
      </c>
      <c r="AD2675" t="s">
        <v>123</v>
      </c>
      <c r="AE2675" t="s">
        <v>139</v>
      </c>
      <c r="AF2675" t="s">
        <v>89</v>
      </c>
      <c r="AG2675" t="s">
        <v>14968</v>
      </c>
      <c r="AH2675">
        <v>159943956</v>
      </c>
      <c r="AI2675" s="3">
        <v>1326500</v>
      </c>
      <c r="AJ2675" s="3">
        <v>1094705.6200000001</v>
      </c>
      <c r="AK2675" t="s">
        <v>91</v>
      </c>
      <c r="AL2675" t="s">
        <v>91</v>
      </c>
      <c r="AM2675" t="s">
        <v>91</v>
      </c>
      <c r="AN2675" t="s">
        <v>91</v>
      </c>
      <c r="AO2675" t="s">
        <v>91</v>
      </c>
      <c r="AP2675" t="s">
        <v>91</v>
      </c>
      <c r="AT2675" t="s">
        <v>18</v>
      </c>
    </row>
    <row r="2676" spans="2:46" x14ac:dyDescent="0.25">
      <c r="B2676">
        <v>42067745</v>
      </c>
      <c r="C2676" t="s">
        <v>108</v>
      </c>
      <c r="D2676" t="s">
        <v>14969</v>
      </c>
      <c r="E2676">
        <v>0</v>
      </c>
      <c r="F2676" t="s">
        <v>14970</v>
      </c>
      <c r="G2676" t="s">
        <v>2081</v>
      </c>
      <c r="H2676" s="1">
        <v>22854</v>
      </c>
      <c r="I2676" t="s">
        <v>14971</v>
      </c>
      <c r="J2676">
        <v>66001</v>
      </c>
      <c r="K2676" t="s">
        <v>986</v>
      </c>
      <c r="L2676">
        <v>66</v>
      </c>
      <c r="M2676" t="s">
        <v>987</v>
      </c>
      <c r="O2676">
        <v>3136584240</v>
      </c>
      <c r="P2676">
        <v>3155342105</v>
      </c>
      <c r="T2676" t="s">
        <v>116</v>
      </c>
      <c r="U2676">
        <v>2014</v>
      </c>
      <c r="V2676" t="s">
        <v>3846</v>
      </c>
      <c r="W2676" t="s">
        <v>14972</v>
      </c>
      <c r="X2676" t="s">
        <v>14973</v>
      </c>
      <c r="Y2676" t="s">
        <v>3849</v>
      </c>
      <c r="Z2676" t="s">
        <v>164</v>
      </c>
      <c r="AA2676" t="s">
        <v>189</v>
      </c>
      <c r="AB2676" s="2">
        <f t="shared" si="41"/>
        <v>3.0520759493670887E-2</v>
      </c>
      <c r="AC2676" s="3">
        <v>39500000</v>
      </c>
      <c r="AD2676" t="s">
        <v>105</v>
      </c>
      <c r="AE2676" t="s">
        <v>106</v>
      </c>
      <c r="AF2676" t="s">
        <v>89</v>
      </c>
      <c r="AG2676" t="s">
        <v>14974</v>
      </c>
      <c r="AH2676">
        <v>159835589</v>
      </c>
      <c r="AI2676" s="3">
        <v>1205570</v>
      </c>
      <c r="AJ2676" s="3">
        <v>993083.82</v>
      </c>
      <c r="AK2676" t="s">
        <v>91</v>
      </c>
      <c r="AL2676" t="s">
        <v>91</v>
      </c>
      <c r="AM2676" t="s">
        <v>91</v>
      </c>
      <c r="AN2676" t="s">
        <v>91</v>
      </c>
      <c r="AO2676" t="s">
        <v>91</v>
      </c>
      <c r="AP2676" t="s">
        <v>91</v>
      </c>
      <c r="AT2676" t="s">
        <v>18</v>
      </c>
    </row>
    <row r="2677" spans="2:46" x14ac:dyDescent="0.25">
      <c r="B2677">
        <v>8160962</v>
      </c>
      <c r="C2677" t="s">
        <v>72</v>
      </c>
      <c r="D2677" t="s">
        <v>462</v>
      </c>
      <c r="E2677" t="s">
        <v>3699</v>
      </c>
      <c r="F2677" t="s">
        <v>895</v>
      </c>
      <c r="G2677" t="s">
        <v>2021</v>
      </c>
      <c r="H2677" s="1">
        <v>30185</v>
      </c>
      <c r="I2677" t="s">
        <v>14975</v>
      </c>
      <c r="J2677">
        <v>5001</v>
      </c>
      <c r="K2677" t="s">
        <v>114</v>
      </c>
      <c r="L2677">
        <v>5</v>
      </c>
      <c r="M2677" t="s">
        <v>115</v>
      </c>
      <c r="O2677">
        <v>3003463286</v>
      </c>
      <c r="P2677">
        <v>0</v>
      </c>
      <c r="T2677" t="s">
        <v>171</v>
      </c>
      <c r="U2677">
        <v>2023</v>
      </c>
      <c r="V2677" t="s">
        <v>14976</v>
      </c>
      <c r="W2677" t="s">
        <v>14977</v>
      </c>
      <c r="X2677" t="s">
        <v>14978</v>
      </c>
      <c r="Y2677" t="s">
        <v>14979</v>
      </c>
      <c r="Z2677" t="s">
        <v>1857</v>
      </c>
      <c r="AA2677" t="s">
        <v>13710</v>
      </c>
      <c r="AB2677" s="2">
        <f t="shared" si="41"/>
        <v>2.9384383574879224E-2</v>
      </c>
      <c r="AC2677" s="3">
        <v>144900000</v>
      </c>
      <c r="AD2677" t="s">
        <v>288</v>
      </c>
      <c r="AE2677" t="s">
        <v>139</v>
      </c>
      <c r="AF2677" t="s">
        <v>89</v>
      </c>
      <c r="AG2677">
        <v>0</v>
      </c>
      <c r="AH2677">
        <v>29188214</v>
      </c>
      <c r="AI2677" s="3">
        <v>4257797.18</v>
      </c>
      <c r="AJ2677" s="3">
        <v>3557980.82</v>
      </c>
      <c r="AK2677" t="s">
        <v>91</v>
      </c>
      <c r="AL2677" t="s">
        <v>91</v>
      </c>
      <c r="AM2677" t="s">
        <v>91</v>
      </c>
      <c r="AN2677" t="s">
        <v>91</v>
      </c>
      <c r="AO2677" t="s">
        <v>91</v>
      </c>
      <c r="AP2677" t="s">
        <v>91</v>
      </c>
      <c r="AT2677" t="s">
        <v>21</v>
      </c>
    </row>
    <row r="2678" spans="2:46" x14ac:dyDescent="0.25">
      <c r="B2678">
        <v>1037578624</v>
      </c>
      <c r="C2678" t="s">
        <v>108</v>
      </c>
      <c r="D2678" t="s">
        <v>1566</v>
      </c>
      <c r="E2678">
        <v>0</v>
      </c>
      <c r="F2678" t="s">
        <v>510</v>
      </c>
      <c r="G2678" t="s">
        <v>123</v>
      </c>
      <c r="H2678" s="1">
        <v>31815</v>
      </c>
      <c r="I2678" t="s">
        <v>14980</v>
      </c>
      <c r="J2678">
        <v>5266</v>
      </c>
      <c r="K2678" t="s">
        <v>228</v>
      </c>
      <c r="L2678">
        <v>5</v>
      </c>
      <c r="M2678" t="s">
        <v>115</v>
      </c>
      <c r="O2678">
        <v>3006078333</v>
      </c>
      <c r="P2678">
        <v>0</v>
      </c>
      <c r="T2678" t="s">
        <v>205</v>
      </c>
      <c r="U2678">
        <v>2023</v>
      </c>
      <c r="V2678" t="s">
        <v>667</v>
      </c>
      <c r="W2678" t="s">
        <v>14981</v>
      </c>
      <c r="X2678" t="s">
        <v>14982</v>
      </c>
      <c r="Y2678" t="s">
        <v>670</v>
      </c>
      <c r="Z2678" t="s">
        <v>323</v>
      </c>
      <c r="AA2678" t="s">
        <v>570</v>
      </c>
      <c r="AB2678" s="2">
        <f t="shared" si="41"/>
        <v>2.458147582697201E-2</v>
      </c>
      <c r="AC2678" s="3">
        <v>78600000</v>
      </c>
      <c r="AD2678" t="s">
        <v>87</v>
      </c>
      <c r="AE2678" t="s">
        <v>106</v>
      </c>
      <c r="AF2678" t="s">
        <v>89</v>
      </c>
      <c r="AG2678" t="s">
        <v>14983</v>
      </c>
      <c r="AH2678">
        <v>159732828</v>
      </c>
      <c r="AI2678" s="3">
        <v>1932104</v>
      </c>
      <c r="AJ2678" s="3">
        <v>1603617.16</v>
      </c>
      <c r="AK2678" t="s">
        <v>91</v>
      </c>
      <c r="AL2678" t="s">
        <v>91</v>
      </c>
      <c r="AM2678" t="s">
        <v>91</v>
      </c>
      <c r="AN2678" t="s">
        <v>91</v>
      </c>
      <c r="AO2678" t="s">
        <v>91</v>
      </c>
      <c r="AP2678" t="s">
        <v>91</v>
      </c>
      <c r="AT2678" t="s">
        <v>18</v>
      </c>
    </row>
    <row r="2679" spans="2:46" x14ac:dyDescent="0.25">
      <c r="B2679">
        <v>41782166</v>
      </c>
      <c r="C2679" t="s">
        <v>108</v>
      </c>
      <c r="D2679" t="s">
        <v>109</v>
      </c>
      <c r="E2679" t="s">
        <v>2502</v>
      </c>
      <c r="F2679" t="s">
        <v>4935</v>
      </c>
      <c r="G2679" t="s">
        <v>886</v>
      </c>
      <c r="H2679" s="1">
        <v>21548</v>
      </c>
      <c r="I2679" t="s">
        <v>14984</v>
      </c>
      <c r="J2679">
        <v>0</v>
      </c>
      <c r="K2679" t="s">
        <v>78</v>
      </c>
      <c r="L2679">
        <v>25</v>
      </c>
      <c r="M2679" t="s">
        <v>78</v>
      </c>
      <c r="O2679">
        <v>3138900894</v>
      </c>
      <c r="P2679">
        <v>3138915444</v>
      </c>
      <c r="T2679" t="s">
        <v>424</v>
      </c>
      <c r="U2679">
        <v>2012</v>
      </c>
      <c r="V2679" t="s">
        <v>2016</v>
      </c>
      <c r="W2679" t="s">
        <v>14985</v>
      </c>
      <c r="X2679" t="s">
        <v>14986</v>
      </c>
      <c r="Y2679" t="s">
        <v>2019</v>
      </c>
      <c r="Z2679" t="s">
        <v>136</v>
      </c>
      <c r="AA2679" t="s">
        <v>1668</v>
      </c>
      <c r="AB2679" s="2">
        <f t="shared" si="41"/>
        <v>4.7387900763358776E-2</v>
      </c>
      <c r="AC2679" s="3">
        <v>26200000</v>
      </c>
      <c r="AD2679" t="s">
        <v>151</v>
      </c>
      <c r="AE2679" t="s">
        <v>139</v>
      </c>
      <c r="AF2679" t="s">
        <v>89</v>
      </c>
      <c r="AG2679" t="s">
        <v>14987</v>
      </c>
      <c r="AH2679">
        <v>159734232</v>
      </c>
      <c r="AI2679" s="3">
        <v>1241563</v>
      </c>
      <c r="AJ2679" s="3">
        <v>1023330.18</v>
      </c>
      <c r="AK2679" t="s">
        <v>91</v>
      </c>
      <c r="AL2679" t="s">
        <v>91</v>
      </c>
      <c r="AM2679" t="s">
        <v>91</v>
      </c>
      <c r="AN2679" t="s">
        <v>91</v>
      </c>
      <c r="AO2679" t="s">
        <v>91</v>
      </c>
      <c r="AP2679" t="s">
        <v>91</v>
      </c>
      <c r="AT2679" t="s">
        <v>21</v>
      </c>
    </row>
    <row r="2680" spans="2:46" x14ac:dyDescent="0.25">
      <c r="B2680">
        <v>35460165</v>
      </c>
      <c r="C2680" t="s">
        <v>108</v>
      </c>
      <c r="D2680" t="s">
        <v>1828</v>
      </c>
      <c r="E2680">
        <v>0</v>
      </c>
      <c r="F2680" t="s">
        <v>14988</v>
      </c>
      <c r="G2680" t="s">
        <v>14989</v>
      </c>
      <c r="H2680" s="1">
        <v>20523</v>
      </c>
      <c r="I2680" t="s">
        <v>14990</v>
      </c>
      <c r="J2680">
        <v>0</v>
      </c>
      <c r="K2680" t="s">
        <v>78</v>
      </c>
      <c r="L2680">
        <v>25</v>
      </c>
      <c r="M2680" t="s">
        <v>78</v>
      </c>
      <c r="O2680">
        <v>3153384029</v>
      </c>
      <c r="P2680">
        <v>0</v>
      </c>
      <c r="T2680" t="s">
        <v>576</v>
      </c>
      <c r="U2680">
        <v>2022</v>
      </c>
      <c r="V2680" t="s">
        <v>14991</v>
      </c>
      <c r="W2680" t="s">
        <v>14992</v>
      </c>
      <c r="X2680" t="s">
        <v>14993</v>
      </c>
      <c r="Y2680" t="s">
        <v>14994</v>
      </c>
      <c r="Z2680" t="s">
        <v>85</v>
      </c>
      <c r="AA2680" t="s">
        <v>1351</v>
      </c>
      <c r="AB2680" s="2">
        <f t="shared" si="41"/>
        <v>1.8045531335149863E-2</v>
      </c>
      <c r="AC2680" s="3">
        <v>110100000</v>
      </c>
      <c r="AD2680" t="s">
        <v>87</v>
      </c>
      <c r="AE2680" t="s">
        <v>106</v>
      </c>
      <c r="AF2680" t="s">
        <v>89</v>
      </c>
      <c r="AG2680" t="s">
        <v>14995</v>
      </c>
      <c r="AH2680">
        <v>159829652</v>
      </c>
      <c r="AI2680" s="3">
        <v>1986813</v>
      </c>
      <c r="AJ2680" s="3">
        <v>1649590.84</v>
      </c>
      <c r="AK2680" t="s">
        <v>91</v>
      </c>
      <c r="AL2680" t="s">
        <v>91</v>
      </c>
      <c r="AM2680" t="s">
        <v>91</v>
      </c>
      <c r="AN2680" t="s">
        <v>91</v>
      </c>
      <c r="AO2680" t="s">
        <v>91</v>
      </c>
      <c r="AP2680" t="s">
        <v>91</v>
      </c>
      <c r="AT2680" t="s">
        <v>18</v>
      </c>
    </row>
    <row r="2681" spans="2:46" x14ac:dyDescent="0.25">
      <c r="B2681">
        <v>17338753</v>
      </c>
      <c r="C2681" t="s">
        <v>72</v>
      </c>
      <c r="D2681" t="s">
        <v>508</v>
      </c>
      <c r="E2681">
        <v>0</v>
      </c>
      <c r="F2681" t="s">
        <v>411</v>
      </c>
      <c r="G2681" t="s">
        <v>14996</v>
      </c>
      <c r="H2681" s="1">
        <v>24999</v>
      </c>
      <c r="I2681" t="s">
        <v>14997</v>
      </c>
      <c r="J2681">
        <v>50226</v>
      </c>
      <c r="K2681" t="s">
        <v>14998</v>
      </c>
      <c r="L2681">
        <v>50</v>
      </c>
      <c r="M2681" t="s">
        <v>805</v>
      </c>
      <c r="O2681">
        <v>3112084151</v>
      </c>
      <c r="P2681">
        <v>3043885475</v>
      </c>
      <c r="T2681" t="s">
        <v>403</v>
      </c>
      <c r="U2681">
        <v>2022</v>
      </c>
      <c r="V2681" t="s">
        <v>7274</v>
      </c>
      <c r="W2681" t="s">
        <v>14999</v>
      </c>
      <c r="X2681" t="s">
        <v>15000</v>
      </c>
      <c r="Y2681" t="s">
        <v>7277</v>
      </c>
      <c r="Z2681" t="s">
        <v>164</v>
      </c>
      <c r="AA2681" t="s">
        <v>189</v>
      </c>
      <c r="AB2681" s="2">
        <f t="shared" si="41"/>
        <v>2.7633247362250878E-2</v>
      </c>
      <c r="AC2681" s="3">
        <v>85300000</v>
      </c>
      <c r="AD2681" t="s">
        <v>151</v>
      </c>
      <c r="AE2681" t="s">
        <v>212</v>
      </c>
      <c r="AF2681" t="s">
        <v>89</v>
      </c>
      <c r="AG2681" t="s">
        <v>15001</v>
      </c>
      <c r="AH2681">
        <v>159940208</v>
      </c>
      <c r="AI2681" s="3">
        <v>2357116</v>
      </c>
      <c r="AJ2681" s="3">
        <v>1960769.79</v>
      </c>
      <c r="AK2681" t="s">
        <v>91</v>
      </c>
      <c r="AL2681" t="s">
        <v>91</v>
      </c>
      <c r="AM2681" t="s">
        <v>91</v>
      </c>
      <c r="AN2681" t="s">
        <v>91</v>
      </c>
      <c r="AO2681" t="s">
        <v>91</v>
      </c>
      <c r="AP2681" t="s">
        <v>91</v>
      </c>
      <c r="AT2681" t="s">
        <v>21</v>
      </c>
    </row>
    <row r="2682" spans="2:46" x14ac:dyDescent="0.25">
      <c r="B2682">
        <v>53088366</v>
      </c>
      <c r="C2682" t="s">
        <v>108</v>
      </c>
      <c r="D2682" t="s">
        <v>11377</v>
      </c>
      <c r="E2682" t="s">
        <v>10508</v>
      </c>
      <c r="F2682" t="s">
        <v>1192</v>
      </c>
      <c r="G2682" t="s">
        <v>7505</v>
      </c>
      <c r="H2682" s="1">
        <v>30751</v>
      </c>
      <c r="I2682" t="s">
        <v>15002</v>
      </c>
      <c r="J2682">
        <v>0</v>
      </c>
      <c r="K2682" t="s">
        <v>78</v>
      </c>
      <c r="L2682">
        <v>25</v>
      </c>
      <c r="M2682" t="s">
        <v>78</v>
      </c>
      <c r="O2682">
        <v>3224920292</v>
      </c>
      <c r="P2682">
        <v>3153947751</v>
      </c>
      <c r="T2682" t="s">
        <v>7136</v>
      </c>
      <c r="U2682">
        <v>2019</v>
      </c>
      <c r="V2682" t="s">
        <v>4892</v>
      </c>
      <c r="W2682" t="s">
        <v>15003</v>
      </c>
      <c r="X2682" t="s">
        <v>15004</v>
      </c>
      <c r="Y2682" t="s">
        <v>4895</v>
      </c>
      <c r="Z2682" t="s">
        <v>164</v>
      </c>
      <c r="AA2682" t="s">
        <v>507</v>
      </c>
      <c r="AB2682" s="2">
        <f t="shared" si="41"/>
        <v>2.758741418764302E-2</v>
      </c>
      <c r="AC2682" s="3">
        <v>43700000</v>
      </c>
      <c r="AD2682" t="s">
        <v>151</v>
      </c>
      <c r="AE2682" t="s">
        <v>139</v>
      </c>
      <c r="AF2682" t="s">
        <v>89</v>
      </c>
      <c r="AG2682" t="s">
        <v>15005</v>
      </c>
      <c r="AH2682">
        <v>159716142</v>
      </c>
      <c r="AI2682" s="3">
        <v>1205570</v>
      </c>
      <c r="AJ2682" s="3">
        <v>993083.82</v>
      </c>
      <c r="AK2682" t="s">
        <v>91</v>
      </c>
      <c r="AL2682" t="s">
        <v>91</v>
      </c>
      <c r="AM2682" t="s">
        <v>91</v>
      </c>
      <c r="AN2682" t="s">
        <v>91</v>
      </c>
      <c r="AO2682" t="s">
        <v>91</v>
      </c>
      <c r="AP2682" t="s">
        <v>91</v>
      </c>
      <c r="AT2682" t="s">
        <v>18</v>
      </c>
    </row>
    <row r="2683" spans="2:46" x14ac:dyDescent="0.25">
      <c r="B2683">
        <v>51618002</v>
      </c>
      <c r="C2683" t="s">
        <v>108</v>
      </c>
      <c r="D2683" t="s">
        <v>15006</v>
      </c>
      <c r="E2683" t="s">
        <v>15007</v>
      </c>
      <c r="F2683" t="s">
        <v>93</v>
      </c>
      <c r="G2683" t="s">
        <v>1957</v>
      </c>
      <c r="H2683" s="1">
        <v>22417</v>
      </c>
      <c r="I2683" t="s">
        <v>15008</v>
      </c>
      <c r="J2683">
        <v>0</v>
      </c>
      <c r="K2683" t="s">
        <v>342</v>
      </c>
      <c r="L2683">
        <v>25</v>
      </c>
      <c r="M2683" t="s">
        <v>79</v>
      </c>
      <c r="O2683">
        <v>3175756141</v>
      </c>
      <c r="P2683">
        <v>3132450047</v>
      </c>
      <c r="T2683" t="s">
        <v>80</v>
      </c>
      <c r="U2683">
        <v>2015</v>
      </c>
      <c r="V2683" t="s">
        <v>1296</v>
      </c>
      <c r="W2683" t="s">
        <v>15009</v>
      </c>
      <c r="X2683" t="s">
        <v>15010</v>
      </c>
      <c r="Y2683" t="s">
        <v>3233</v>
      </c>
      <c r="Z2683" t="s">
        <v>136</v>
      </c>
      <c r="AA2683" t="s">
        <v>1300</v>
      </c>
      <c r="AB2683" s="2">
        <f t="shared" si="41"/>
        <v>3.4993405994550406E-2</v>
      </c>
      <c r="AC2683" s="3">
        <v>36700000</v>
      </c>
      <c r="AD2683" t="s">
        <v>105</v>
      </c>
      <c r="AE2683" t="s">
        <v>106</v>
      </c>
      <c r="AF2683" t="s">
        <v>89</v>
      </c>
      <c r="AG2683" t="s">
        <v>15011</v>
      </c>
      <c r="AH2683">
        <v>159838822</v>
      </c>
      <c r="AI2683" s="3">
        <v>1284258</v>
      </c>
      <c r="AJ2683" s="3">
        <v>1059208.57</v>
      </c>
      <c r="AK2683" t="s">
        <v>91</v>
      </c>
      <c r="AL2683" t="s">
        <v>91</v>
      </c>
      <c r="AM2683" t="s">
        <v>91</v>
      </c>
      <c r="AN2683" t="s">
        <v>91</v>
      </c>
      <c r="AO2683" t="s">
        <v>91</v>
      </c>
      <c r="AP2683" t="s">
        <v>91</v>
      </c>
      <c r="AT2683" t="s">
        <v>18</v>
      </c>
    </row>
    <row r="2684" spans="2:46" x14ac:dyDescent="0.25">
      <c r="B2684">
        <v>1113650017</v>
      </c>
      <c r="C2684" t="s">
        <v>108</v>
      </c>
      <c r="D2684" t="s">
        <v>2502</v>
      </c>
      <c r="E2684" t="s">
        <v>1566</v>
      </c>
      <c r="F2684" t="s">
        <v>3119</v>
      </c>
      <c r="G2684" t="s">
        <v>1587</v>
      </c>
      <c r="H2684" s="1">
        <v>33227</v>
      </c>
      <c r="I2684" t="s">
        <v>15012</v>
      </c>
      <c r="J2684">
        <v>0</v>
      </c>
      <c r="K2684" t="s">
        <v>1009</v>
      </c>
      <c r="L2684">
        <v>66</v>
      </c>
      <c r="M2684" t="s">
        <v>987</v>
      </c>
      <c r="O2684">
        <v>3205740420</v>
      </c>
      <c r="P2684">
        <v>0</v>
      </c>
      <c r="T2684" t="s">
        <v>6716</v>
      </c>
      <c r="U2684">
        <v>2017</v>
      </c>
      <c r="V2684" t="s">
        <v>15013</v>
      </c>
      <c r="W2684" t="s">
        <v>15014</v>
      </c>
      <c r="X2684" t="s">
        <v>15015</v>
      </c>
      <c r="Y2684" t="s">
        <v>15016</v>
      </c>
      <c r="Z2684" t="s">
        <v>323</v>
      </c>
      <c r="AA2684" t="s">
        <v>15017</v>
      </c>
      <c r="AB2684" s="2">
        <f t="shared" si="41"/>
        <v>6.2159870801033593E-2</v>
      </c>
      <c r="AC2684" s="3">
        <v>38700000</v>
      </c>
      <c r="AD2684" t="s">
        <v>1326</v>
      </c>
      <c r="AE2684" t="s">
        <v>139</v>
      </c>
      <c r="AF2684" t="s">
        <v>89</v>
      </c>
      <c r="AG2684" t="s">
        <v>15018</v>
      </c>
      <c r="AH2684">
        <v>159728450</v>
      </c>
      <c r="AI2684" s="3">
        <v>2405587</v>
      </c>
      <c r="AJ2684" s="3">
        <v>2001501.38</v>
      </c>
      <c r="AK2684" t="s">
        <v>91</v>
      </c>
      <c r="AL2684" t="s">
        <v>91</v>
      </c>
      <c r="AM2684" t="s">
        <v>91</v>
      </c>
      <c r="AN2684" t="s">
        <v>91</v>
      </c>
      <c r="AO2684" t="s">
        <v>91</v>
      </c>
      <c r="AP2684" t="s">
        <v>91</v>
      </c>
      <c r="AT2684" t="s">
        <v>21</v>
      </c>
    </row>
    <row r="2685" spans="2:46" x14ac:dyDescent="0.25">
      <c r="B2685">
        <v>22242974</v>
      </c>
      <c r="C2685" t="s">
        <v>108</v>
      </c>
      <c r="D2685" t="s">
        <v>15019</v>
      </c>
      <c r="E2685">
        <v>0</v>
      </c>
      <c r="F2685" t="s">
        <v>3566</v>
      </c>
      <c r="G2685" t="s">
        <v>5404</v>
      </c>
      <c r="H2685" s="1">
        <v>29729</v>
      </c>
      <c r="I2685" t="s">
        <v>15020</v>
      </c>
      <c r="J2685">
        <v>0</v>
      </c>
      <c r="K2685" t="s">
        <v>78</v>
      </c>
      <c r="L2685">
        <v>25</v>
      </c>
      <c r="M2685" t="s">
        <v>78</v>
      </c>
      <c r="O2685">
        <v>3205556714</v>
      </c>
      <c r="P2685">
        <v>0</v>
      </c>
      <c r="T2685" t="s">
        <v>435</v>
      </c>
      <c r="U2685">
        <v>2017</v>
      </c>
      <c r="V2685" t="s">
        <v>15021</v>
      </c>
      <c r="W2685" t="s">
        <v>15022</v>
      </c>
      <c r="X2685" t="s">
        <v>15023</v>
      </c>
      <c r="Y2685" t="s">
        <v>15024</v>
      </c>
      <c r="Z2685" t="s">
        <v>323</v>
      </c>
      <c r="AA2685" t="s">
        <v>324</v>
      </c>
      <c r="AB2685" s="2">
        <f t="shared" si="41"/>
        <v>3.9147482185273162E-2</v>
      </c>
      <c r="AC2685" s="3">
        <v>42100000</v>
      </c>
      <c r="AD2685" t="s">
        <v>105</v>
      </c>
      <c r="AE2685" t="s">
        <v>139</v>
      </c>
      <c r="AF2685" t="s">
        <v>89</v>
      </c>
      <c r="AG2685">
        <v>0</v>
      </c>
      <c r="AH2685">
        <v>159837926</v>
      </c>
      <c r="AI2685" s="3">
        <v>1648109</v>
      </c>
      <c r="AJ2685" s="3">
        <v>1364965.52</v>
      </c>
      <c r="AK2685" t="s">
        <v>91</v>
      </c>
      <c r="AL2685" t="s">
        <v>91</v>
      </c>
      <c r="AM2685" t="s">
        <v>91</v>
      </c>
      <c r="AN2685" t="s">
        <v>91</v>
      </c>
      <c r="AO2685" t="s">
        <v>91</v>
      </c>
      <c r="AP2685" t="s">
        <v>91</v>
      </c>
      <c r="AT2685" t="s">
        <v>18</v>
      </c>
    </row>
    <row r="2686" spans="2:46" x14ac:dyDescent="0.25">
      <c r="B2686">
        <v>1098639461</v>
      </c>
      <c r="C2686" t="s">
        <v>108</v>
      </c>
      <c r="D2686" t="s">
        <v>936</v>
      </c>
      <c r="E2686" t="s">
        <v>3217</v>
      </c>
      <c r="F2686" t="s">
        <v>4095</v>
      </c>
      <c r="G2686" t="s">
        <v>432</v>
      </c>
      <c r="H2686" s="1">
        <v>31865</v>
      </c>
      <c r="I2686" t="s">
        <v>15025</v>
      </c>
      <c r="J2686">
        <v>68001</v>
      </c>
      <c r="K2686" t="s">
        <v>145</v>
      </c>
      <c r="L2686">
        <v>68</v>
      </c>
      <c r="M2686" t="s">
        <v>146</v>
      </c>
      <c r="O2686">
        <v>3007547304</v>
      </c>
      <c r="P2686">
        <v>0</v>
      </c>
      <c r="T2686" t="s">
        <v>794</v>
      </c>
      <c r="U2686">
        <v>2024</v>
      </c>
      <c r="V2686" t="s">
        <v>478</v>
      </c>
      <c r="W2686" t="s">
        <v>15026</v>
      </c>
      <c r="X2686" t="s">
        <v>15027</v>
      </c>
      <c r="Y2686" t="s">
        <v>1769</v>
      </c>
      <c r="Z2686" t="s">
        <v>298</v>
      </c>
      <c r="AA2686" t="s">
        <v>299</v>
      </c>
      <c r="AB2686" s="2">
        <f t="shared" si="41"/>
        <v>4.2379275862068966E-2</v>
      </c>
      <c r="AC2686" s="3">
        <v>87000000</v>
      </c>
      <c r="AD2686" t="s">
        <v>87</v>
      </c>
      <c r="AE2686" t="s">
        <v>139</v>
      </c>
      <c r="AF2686" t="s">
        <v>89</v>
      </c>
      <c r="AG2686" t="s">
        <v>15028</v>
      </c>
      <c r="AH2686">
        <v>159855884</v>
      </c>
      <c r="AI2686" s="3">
        <v>3686997</v>
      </c>
      <c r="AJ2686" s="3">
        <v>3078316.97</v>
      </c>
      <c r="AK2686" t="s">
        <v>91</v>
      </c>
      <c r="AL2686" t="s">
        <v>91</v>
      </c>
      <c r="AM2686" t="s">
        <v>91</v>
      </c>
      <c r="AN2686" t="s">
        <v>91</v>
      </c>
      <c r="AO2686" t="s">
        <v>91</v>
      </c>
      <c r="AP2686" t="s">
        <v>91</v>
      </c>
      <c r="AT2686" t="s">
        <v>21</v>
      </c>
    </row>
    <row r="2687" spans="2:46" x14ac:dyDescent="0.25">
      <c r="B2687">
        <v>23783003</v>
      </c>
      <c r="C2687" t="s">
        <v>108</v>
      </c>
      <c r="D2687" t="s">
        <v>693</v>
      </c>
      <c r="E2687" t="s">
        <v>2195</v>
      </c>
      <c r="F2687" t="s">
        <v>142</v>
      </c>
      <c r="G2687" t="s">
        <v>551</v>
      </c>
      <c r="H2687" s="1">
        <v>29339</v>
      </c>
      <c r="I2687" t="s">
        <v>15029</v>
      </c>
      <c r="J2687">
        <v>0</v>
      </c>
      <c r="K2687" t="s">
        <v>78</v>
      </c>
      <c r="L2687">
        <v>25</v>
      </c>
      <c r="M2687" t="s">
        <v>78</v>
      </c>
      <c r="O2687">
        <v>3114406319</v>
      </c>
      <c r="P2687">
        <v>3212755368</v>
      </c>
      <c r="T2687" t="s">
        <v>171</v>
      </c>
      <c r="U2687">
        <v>2025</v>
      </c>
      <c r="V2687" t="s">
        <v>1453</v>
      </c>
      <c r="W2687" t="s">
        <v>15030</v>
      </c>
      <c r="X2687" t="s">
        <v>15031</v>
      </c>
      <c r="Y2687" t="s">
        <v>1456</v>
      </c>
      <c r="Z2687" t="s">
        <v>298</v>
      </c>
      <c r="AA2687" t="s">
        <v>367</v>
      </c>
      <c r="AB2687" s="2">
        <f t="shared" si="41"/>
        <v>2.4472035990888385E-2</v>
      </c>
      <c r="AC2687" s="3">
        <v>131700000</v>
      </c>
      <c r="AD2687" t="s">
        <v>123</v>
      </c>
      <c r="AE2687" t="s">
        <v>106</v>
      </c>
      <c r="AF2687" t="s">
        <v>89</v>
      </c>
      <c r="AG2687" t="s">
        <v>15032</v>
      </c>
      <c r="AH2687">
        <v>29190814</v>
      </c>
      <c r="AI2687" s="3">
        <v>3222967.14</v>
      </c>
      <c r="AJ2687" s="3">
        <v>2688375.75</v>
      </c>
      <c r="AK2687" t="s">
        <v>91</v>
      </c>
      <c r="AL2687" t="s">
        <v>91</v>
      </c>
      <c r="AM2687" t="s">
        <v>91</v>
      </c>
      <c r="AN2687" t="s">
        <v>91</v>
      </c>
      <c r="AO2687" t="s">
        <v>91</v>
      </c>
      <c r="AP2687" t="s">
        <v>91</v>
      </c>
      <c r="AT2687" t="s">
        <v>20</v>
      </c>
    </row>
    <row r="2688" spans="2:46" x14ac:dyDescent="0.25">
      <c r="B2688">
        <v>42779794</v>
      </c>
      <c r="C2688" t="s">
        <v>108</v>
      </c>
      <c r="D2688" t="s">
        <v>15033</v>
      </c>
      <c r="E2688" t="s">
        <v>867</v>
      </c>
      <c r="F2688" t="s">
        <v>155</v>
      </c>
      <c r="G2688" t="s">
        <v>2058</v>
      </c>
      <c r="H2688" s="1">
        <v>25304</v>
      </c>
      <c r="I2688" t="s">
        <v>15034</v>
      </c>
      <c r="J2688">
        <v>5001</v>
      </c>
      <c r="K2688" t="s">
        <v>114</v>
      </c>
      <c r="L2688">
        <v>5</v>
      </c>
      <c r="M2688" t="s">
        <v>115</v>
      </c>
      <c r="O2688">
        <v>3053668105</v>
      </c>
      <c r="P2688">
        <v>3206518396</v>
      </c>
      <c r="T2688" t="s">
        <v>205</v>
      </c>
      <c r="U2688">
        <v>2019</v>
      </c>
      <c r="V2688" t="s">
        <v>741</v>
      </c>
      <c r="W2688" t="s">
        <v>15035</v>
      </c>
      <c r="X2688" t="s">
        <v>15036</v>
      </c>
      <c r="Y2688" t="s">
        <v>744</v>
      </c>
      <c r="Z2688" t="s">
        <v>298</v>
      </c>
      <c r="AA2688" t="s">
        <v>299</v>
      </c>
      <c r="AB2688" s="2">
        <f t="shared" si="41"/>
        <v>3.7276061538461538E-2</v>
      </c>
      <c r="AC2688" s="3">
        <v>59800000</v>
      </c>
      <c r="AD2688" t="s">
        <v>151</v>
      </c>
      <c r="AE2688" t="s">
        <v>139</v>
      </c>
      <c r="AF2688" t="s">
        <v>89</v>
      </c>
      <c r="AG2688" t="s">
        <v>15037</v>
      </c>
      <c r="AH2688">
        <v>29220724</v>
      </c>
      <c r="AI2688" s="3">
        <v>2229108.48</v>
      </c>
      <c r="AJ2688" s="3">
        <v>1853200.4</v>
      </c>
      <c r="AK2688" t="s">
        <v>91</v>
      </c>
      <c r="AL2688" t="s">
        <v>91</v>
      </c>
      <c r="AM2688" t="s">
        <v>91</v>
      </c>
      <c r="AN2688" t="s">
        <v>91</v>
      </c>
      <c r="AO2688" t="s">
        <v>91</v>
      </c>
      <c r="AP2688" t="s">
        <v>91</v>
      </c>
      <c r="AT2688" t="s">
        <v>21</v>
      </c>
    </row>
    <row r="2689" spans="2:46" x14ac:dyDescent="0.25">
      <c r="B2689">
        <v>80500140</v>
      </c>
      <c r="C2689" t="s">
        <v>72</v>
      </c>
      <c r="D2689" t="s">
        <v>4056</v>
      </c>
      <c r="E2689">
        <v>0</v>
      </c>
      <c r="F2689" t="s">
        <v>2642</v>
      </c>
      <c r="G2689" t="s">
        <v>7607</v>
      </c>
      <c r="H2689" s="1">
        <v>27227</v>
      </c>
      <c r="I2689" t="s">
        <v>15038</v>
      </c>
      <c r="J2689">
        <v>0</v>
      </c>
      <c r="K2689" t="s">
        <v>78</v>
      </c>
      <c r="L2689">
        <v>25</v>
      </c>
      <c r="M2689" t="s">
        <v>78</v>
      </c>
      <c r="O2689">
        <v>3105586964</v>
      </c>
      <c r="P2689">
        <v>0</v>
      </c>
      <c r="T2689" t="s">
        <v>424</v>
      </c>
      <c r="U2689">
        <v>2012</v>
      </c>
      <c r="V2689" t="s">
        <v>1296</v>
      </c>
      <c r="W2689" t="s">
        <v>15039</v>
      </c>
      <c r="X2689" t="s">
        <v>15040</v>
      </c>
      <c r="Y2689" t="s">
        <v>1299</v>
      </c>
      <c r="Z2689" t="s">
        <v>136</v>
      </c>
      <c r="AA2689" t="s">
        <v>1300</v>
      </c>
      <c r="AB2689" s="2">
        <f t="shared" si="41"/>
        <v>3.6654510385756678E-2</v>
      </c>
      <c r="AC2689" s="3">
        <v>33700000</v>
      </c>
      <c r="AD2689" t="s">
        <v>288</v>
      </c>
      <c r="AE2689" t="s">
        <v>106</v>
      </c>
      <c r="AF2689" t="s">
        <v>89</v>
      </c>
      <c r="AG2689">
        <v>0</v>
      </c>
      <c r="AH2689">
        <v>159773257</v>
      </c>
      <c r="AI2689" s="3">
        <v>1235257</v>
      </c>
      <c r="AJ2689" s="3">
        <v>1018031.12</v>
      </c>
      <c r="AK2689" t="s">
        <v>91</v>
      </c>
      <c r="AL2689" t="s">
        <v>91</v>
      </c>
      <c r="AM2689" t="s">
        <v>91</v>
      </c>
      <c r="AN2689" t="s">
        <v>91</v>
      </c>
      <c r="AO2689" t="s">
        <v>91</v>
      </c>
      <c r="AP2689" t="s">
        <v>91</v>
      </c>
      <c r="AT2689" t="s">
        <v>18</v>
      </c>
    </row>
    <row r="2690" spans="2:46" x14ac:dyDescent="0.25">
      <c r="B2690">
        <v>8296161</v>
      </c>
      <c r="C2690" t="s">
        <v>72</v>
      </c>
      <c r="D2690" t="s">
        <v>124</v>
      </c>
      <c r="E2690" t="s">
        <v>125</v>
      </c>
      <c r="F2690" t="s">
        <v>2280</v>
      </c>
      <c r="G2690" t="s">
        <v>728</v>
      </c>
      <c r="H2690" s="1">
        <v>17996</v>
      </c>
      <c r="I2690" t="s">
        <v>15041</v>
      </c>
      <c r="J2690">
        <v>5001</v>
      </c>
      <c r="K2690" t="s">
        <v>114</v>
      </c>
      <c r="L2690">
        <v>5</v>
      </c>
      <c r="M2690" t="s">
        <v>115</v>
      </c>
      <c r="O2690">
        <v>3117485193</v>
      </c>
      <c r="P2690">
        <v>0</v>
      </c>
      <c r="T2690" t="s">
        <v>116</v>
      </c>
      <c r="U2690">
        <v>2014</v>
      </c>
      <c r="V2690" t="s">
        <v>2213</v>
      </c>
      <c r="W2690" t="s">
        <v>15042</v>
      </c>
      <c r="X2690" t="s">
        <v>15043</v>
      </c>
      <c r="Y2690" t="s">
        <v>2216</v>
      </c>
      <c r="Z2690" t="s">
        <v>164</v>
      </c>
      <c r="AA2690" t="s">
        <v>189</v>
      </c>
      <c r="AB2690" s="2">
        <f t="shared" ref="AB2690:AB2753" si="42">+AI2690/AC2690</f>
        <v>4.3561761904761902E-2</v>
      </c>
      <c r="AC2690" s="3">
        <v>42000000</v>
      </c>
      <c r="AD2690" t="s">
        <v>177</v>
      </c>
      <c r="AE2690" t="s">
        <v>212</v>
      </c>
      <c r="AF2690" t="s">
        <v>89</v>
      </c>
      <c r="AG2690" t="s">
        <v>15044</v>
      </c>
      <c r="AH2690">
        <v>159714817</v>
      </c>
      <c r="AI2690" s="3">
        <v>1829594</v>
      </c>
      <c r="AJ2690" s="3">
        <v>1517474.34</v>
      </c>
      <c r="AK2690" t="s">
        <v>91</v>
      </c>
      <c r="AL2690" t="s">
        <v>91</v>
      </c>
      <c r="AM2690" t="s">
        <v>91</v>
      </c>
      <c r="AN2690" t="s">
        <v>91</v>
      </c>
      <c r="AO2690" t="s">
        <v>91</v>
      </c>
      <c r="AP2690" t="s">
        <v>91</v>
      </c>
      <c r="AT2690" t="s">
        <v>21</v>
      </c>
    </row>
    <row r="2691" spans="2:46" x14ac:dyDescent="0.25">
      <c r="B2691">
        <v>1140834027</v>
      </c>
      <c r="C2691" t="s">
        <v>72</v>
      </c>
      <c r="D2691" t="s">
        <v>450</v>
      </c>
      <c r="E2691" t="s">
        <v>225</v>
      </c>
      <c r="F2691" t="s">
        <v>11574</v>
      </c>
      <c r="G2691" t="s">
        <v>840</v>
      </c>
      <c r="H2691" s="1">
        <v>33140</v>
      </c>
      <c r="I2691" t="s">
        <v>15045</v>
      </c>
      <c r="J2691">
        <v>0</v>
      </c>
      <c r="K2691" t="s">
        <v>157</v>
      </c>
      <c r="L2691">
        <v>8</v>
      </c>
      <c r="M2691" t="s">
        <v>158</v>
      </c>
      <c r="O2691">
        <v>3004521350</v>
      </c>
      <c r="P2691">
        <v>3004721350</v>
      </c>
      <c r="T2691" t="s">
        <v>171</v>
      </c>
      <c r="U2691">
        <v>2020</v>
      </c>
      <c r="V2691" t="s">
        <v>2319</v>
      </c>
      <c r="W2691" t="s">
        <v>15046</v>
      </c>
      <c r="X2691" t="s">
        <v>15047</v>
      </c>
      <c r="Y2691" t="s">
        <v>2322</v>
      </c>
      <c r="Z2691" t="s">
        <v>298</v>
      </c>
      <c r="AA2691" t="s">
        <v>516</v>
      </c>
      <c r="AB2691" s="2">
        <f t="shared" si="42"/>
        <v>4.3241409638554218E-2</v>
      </c>
      <c r="AC2691" s="3">
        <v>83000000</v>
      </c>
      <c r="AD2691" t="s">
        <v>177</v>
      </c>
      <c r="AE2691" t="s">
        <v>139</v>
      </c>
      <c r="AF2691" t="s">
        <v>89</v>
      </c>
      <c r="AG2691" t="s">
        <v>15048</v>
      </c>
      <c r="AH2691">
        <v>159708871</v>
      </c>
      <c r="AI2691" s="3">
        <v>3589037</v>
      </c>
      <c r="AJ2691" s="3">
        <v>2995997.66</v>
      </c>
      <c r="AK2691" t="s">
        <v>91</v>
      </c>
      <c r="AL2691" t="s">
        <v>91</v>
      </c>
      <c r="AM2691" t="s">
        <v>91</v>
      </c>
      <c r="AN2691" t="s">
        <v>91</v>
      </c>
      <c r="AO2691" t="s">
        <v>91</v>
      </c>
      <c r="AP2691" t="s">
        <v>91</v>
      </c>
      <c r="AT2691" t="s">
        <v>21</v>
      </c>
    </row>
    <row r="2692" spans="2:46" x14ac:dyDescent="0.25">
      <c r="B2692">
        <v>43732585</v>
      </c>
      <c r="C2692" t="s">
        <v>108</v>
      </c>
      <c r="D2692" t="s">
        <v>937</v>
      </c>
      <c r="E2692" t="s">
        <v>2920</v>
      </c>
      <c r="F2692" t="s">
        <v>1821</v>
      </c>
      <c r="G2692" t="s">
        <v>886</v>
      </c>
      <c r="H2692" s="1">
        <v>26072</v>
      </c>
      <c r="I2692" t="s">
        <v>15049</v>
      </c>
      <c r="J2692">
        <v>5001</v>
      </c>
      <c r="K2692" t="s">
        <v>114</v>
      </c>
      <c r="L2692">
        <v>5</v>
      </c>
      <c r="M2692" t="s">
        <v>115</v>
      </c>
      <c r="O2692">
        <v>3136579818</v>
      </c>
      <c r="P2692">
        <v>0</v>
      </c>
      <c r="T2692" t="s">
        <v>1599</v>
      </c>
      <c r="U2692">
        <v>2024</v>
      </c>
      <c r="V2692" t="s">
        <v>8214</v>
      </c>
      <c r="W2692" t="s">
        <v>15050</v>
      </c>
      <c r="X2692" t="s">
        <v>15051</v>
      </c>
      <c r="Y2692" t="s">
        <v>8217</v>
      </c>
      <c r="Z2692" t="s">
        <v>121</v>
      </c>
      <c r="AA2692" t="s">
        <v>8218</v>
      </c>
      <c r="AB2692" s="2">
        <f t="shared" si="42"/>
        <v>3.3296029618473895E-2</v>
      </c>
      <c r="AC2692" s="3">
        <v>99600000</v>
      </c>
      <c r="AD2692" t="s">
        <v>123</v>
      </c>
      <c r="AE2692" t="s">
        <v>106</v>
      </c>
      <c r="AF2692" t="s">
        <v>89</v>
      </c>
      <c r="AG2692" t="s">
        <v>15052</v>
      </c>
      <c r="AH2692">
        <v>29215852</v>
      </c>
      <c r="AI2692" s="3">
        <v>3316284.55</v>
      </c>
      <c r="AJ2692" s="3">
        <v>2766793.74</v>
      </c>
      <c r="AK2692" t="s">
        <v>91</v>
      </c>
      <c r="AL2692" t="s">
        <v>91</v>
      </c>
      <c r="AM2692" t="s">
        <v>91</v>
      </c>
      <c r="AN2692" t="s">
        <v>91</v>
      </c>
      <c r="AO2692" t="s">
        <v>91</v>
      </c>
      <c r="AP2692" t="s">
        <v>91</v>
      </c>
      <c r="AT2692" t="s">
        <v>21</v>
      </c>
    </row>
    <row r="2693" spans="2:46" x14ac:dyDescent="0.25">
      <c r="B2693">
        <v>43668688</v>
      </c>
      <c r="C2693" t="s">
        <v>108</v>
      </c>
      <c r="D2693" t="s">
        <v>109</v>
      </c>
      <c r="E2693" t="s">
        <v>1829</v>
      </c>
      <c r="F2693" t="s">
        <v>2348</v>
      </c>
      <c r="G2693" t="s">
        <v>155</v>
      </c>
      <c r="H2693" s="1">
        <v>24574</v>
      </c>
      <c r="I2693" t="s">
        <v>15053</v>
      </c>
      <c r="J2693">
        <v>0</v>
      </c>
      <c r="K2693" t="s">
        <v>78</v>
      </c>
      <c r="L2693">
        <v>25</v>
      </c>
      <c r="M2693" t="s">
        <v>78</v>
      </c>
      <c r="O2693">
        <v>3136730228</v>
      </c>
      <c r="P2693">
        <v>0</v>
      </c>
      <c r="T2693" t="s">
        <v>293</v>
      </c>
      <c r="U2693">
        <v>2018</v>
      </c>
      <c r="V2693" t="s">
        <v>12505</v>
      </c>
      <c r="W2693" t="s">
        <v>15054</v>
      </c>
      <c r="X2693" t="s">
        <v>15055</v>
      </c>
      <c r="Y2693" t="s">
        <v>12508</v>
      </c>
      <c r="Z2693" t="s">
        <v>323</v>
      </c>
      <c r="AA2693" t="s">
        <v>570</v>
      </c>
      <c r="AB2693" s="2">
        <f t="shared" si="42"/>
        <v>3.2488135593220342E-2</v>
      </c>
      <c r="AC2693" s="3">
        <v>64900000</v>
      </c>
      <c r="AD2693" t="s">
        <v>87</v>
      </c>
      <c r="AE2693" t="s">
        <v>212</v>
      </c>
      <c r="AF2693" t="s">
        <v>89</v>
      </c>
      <c r="AG2693" t="s">
        <v>15056</v>
      </c>
      <c r="AH2693">
        <v>159897117</v>
      </c>
      <c r="AI2693" s="3">
        <v>2108480</v>
      </c>
      <c r="AJ2693" s="3">
        <v>1751832.05</v>
      </c>
      <c r="AK2693" t="s">
        <v>91</v>
      </c>
      <c r="AL2693" t="s">
        <v>91</v>
      </c>
      <c r="AM2693" t="s">
        <v>91</v>
      </c>
      <c r="AN2693" t="s">
        <v>91</v>
      </c>
      <c r="AO2693" t="s">
        <v>91</v>
      </c>
      <c r="AP2693" t="s">
        <v>91</v>
      </c>
      <c r="AT2693" t="s">
        <v>21</v>
      </c>
    </row>
    <row r="2694" spans="2:46" x14ac:dyDescent="0.25">
      <c r="B2694">
        <v>72276818</v>
      </c>
      <c r="C2694" t="s">
        <v>72</v>
      </c>
      <c r="D2694" t="s">
        <v>5799</v>
      </c>
      <c r="E2694" t="s">
        <v>15057</v>
      </c>
      <c r="F2694" t="s">
        <v>15058</v>
      </c>
      <c r="G2694" t="s">
        <v>1821</v>
      </c>
      <c r="H2694" s="1">
        <v>30351</v>
      </c>
      <c r="I2694" t="s">
        <v>15059</v>
      </c>
      <c r="J2694">
        <v>0</v>
      </c>
      <c r="K2694" t="s">
        <v>78</v>
      </c>
      <c r="L2694">
        <v>25</v>
      </c>
      <c r="M2694" t="s">
        <v>78</v>
      </c>
      <c r="O2694">
        <v>3133354074</v>
      </c>
      <c r="P2694">
        <v>3102627148</v>
      </c>
      <c r="T2694" t="s">
        <v>1780</v>
      </c>
      <c r="U2694">
        <v>2019</v>
      </c>
      <c r="V2694" t="s">
        <v>15060</v>
      </c>
      <c r="W2694" t="s">
        <v>15061</v>
      </c>
      <c r="X2694" t="s">
        <v>15062</v>
      </c>
      <c r="Y2694" t="s">
        <v>15063</v>
      </c>
      <c r="Z2694" t="s">
        <v>311</v>
      </c>
      <c r="AA2694" t="s">
        <v>829</v>
      </c>
      <c r="AB2694" s="2">
        <f t="shared" si="42"/>
        <v>1.7907907658959537E-2</v>
      </c>
      <c r="AC2694" s="3">
        <v>69200000</v>
      </c>
      <c r="AD2694" t="s">
        <v>87</v>
      </c>
      <c r="AE2694" t="s">
        <v>139</v>
      </c>
      <c r="AF2694" t="s">
        <v>89</v>
      </c>
      <c r="AG2694" t="s">
        <v>15064</v>
      </c>
      <c r="AH2694">
        <v>29213374</v>
      </c>
      <c r="AI2694" s="3">
        <v>1239227.21</v>
      </c>
      <c r="AJ2694" s="3">
        <v>1021367.4</v>
      </c>
      <c r="AK2694" t="s">
        <v>91</v>
      </c>
      <c r="AL2694" t="s">
        <v>91</v>
      </c>
      <c r="AM2694" t="s">
        <v>91</v>
      </c>
      <c r="AN2694" t="s">
        <v>91</v>
      </c>
      <c r="AO2694" t="s">
        <v>91</v>
      </c>
      <c r="AP2694" t="s">
        <v>91</v>
      </c>
      <c r="AT2694" t="s">
        <v>18</v>
      </c>
    </row>
    <row r="2695" spans="2:46" x14ac:dyDescent="0.25">
      <c r="B2695">
        <v>35317707</v>
      </c>
      <c r="C2695" t="s">
        <v>108</v>
      </c>
      <c r="D2695" t="s">
        <v>937</v>
      </c>
      <c r="E2695" t="s">
        <v>109</v>
      </c>
      <c r="F2695" t="s">
        <v>154</v>
      </c>
      <c r="G2695" t="s">
        <v>2029</v>
      </c>
      <c r="H2695" s="1">
        <v>18818</v>
      </c>
      <c r="I2695" t="s">
        <v>15065</v>
      </c>
      <c r="J2695">
        <v>0</v>
      </c>
      <c r="K2695" t="s">
        <v>78</v>
      </c>
      <c r="L2695">
        <v>25</v>
      </c>
      <c r="M2695" t="s">
        <v>78</v>
      </c>
      <c r="O2695">
        <v>3102843140</v>
      </c>
      <c r="P2695">
        <v>3168348231</v>
      </c>
      <c r="T2695" t="s">
        <v>6480</v>
      </c>
      <c r="U2695">
        <v>2018</v>
      </c>
      <c r="V2695" t="s">
        <v>1523</v>
      </c>
      <c r="W2695" t="s">
        <v>15066</v>
      </c>
      <c r="X2695" t="s">
        <v>15067</v>
      </c>
      <c r="Y2695" t="s">
        <v>1526</v>
      </c>
      <c r="Z2695" t="s">
        <v>222</v>
      </c>
      <c r="AA2695" t="s">
        <v>1527</v>
      </c>
      <c r="AB2695" s="2">
        <f t="shared" si="42"/>
        <v>2.2403590333716916E-2</v>
      </c>
      <c r="AC2695" s="3">
        <v>86900000</v>
      </c>
      <c r="AD2695" t="s">
        <v>123</v>
      </c>
      <c r="AE2695" t="s">
        <v>212</v>
      </c>
      <c r="AF2695" t="s">
        <v>89</v>
      </c>
      <c r="AG2695" t="s">
        <v>15068</v>
      </c>
      <c r="AH2695">
        <v>159711494</v>
      </c>
      <c r="AI2695" s="3">
        <v>1946872</v>
      </c>
      <c r="AJ2695" s="3">
        <v>1616027</v>
      </c>
      <c r="AK2695" t="s">
        <v>91</v>
      </c>
      <c r="AL2695" t="s">
        <v>91</v>
      </c>
      <c r="AM2695" t="s">
        <v>91</v>
      </c>
      <c r="AN2695" t="s">
        <v>91</v>
      </c>
      <c r="AO2695" t="s">
        <v>91</v>
      </c>
      <c r="AP2695" t="s">
        <v>91</v>
      </c>
      <c r="AT2695" t="s">
        <v>18</v>
      </c>
    </row>
    <row r="2696" spans="2:46" x14ac:dyDescent="0.25">
      <c r="B2696">
        <v>7927485</v>
      </c>
      <c r="C2696" t="s">
        <v>72</v>
      </c>
      <c r="D2696" t="s">
        <v>2947</v>
      </c>
      <c r="E2696" t="s">
        <v>9505</v>
      </c>
      <c r="F2696" t="s">
        <v>1384</v>
      </c>
      <c r="G2696" t="s">
        <v>2603</v>
      </c>
      <c r="H2696" s="1">
        <v>19332</v>
      </c>
      <c r="I2696" t="s">
        <v>15069</v>
      </c>
      <c r="J2696">
        <v>0</v>
      </c>
      <c r="K2696" t="s">
        <v>593</v>
      </c>
      <c r="L2696">
        <v>13</v>
      </c>
      <c r="M2696" t="s">
        <v>123</v>
      </c>
      <c r="O2696">
        <v>3135126063</v>
      </c>
      <c r="P2696">
        <v>0</v>
      </c>
      <c r="T2696" t="s">
        <v>494</v>
      </c>
      <c r="U2696">
        <v>2022</v>
      </c>
      <c r="V2696" t="s">
        <v>5998</v>
      </c>
      <c r="W2696" t="s">
        <v>15070</v>
      </c>
      <c r="X2696" t="s">
        <v>15071</v>
      </c>
      <c r="Y2696" t="s">
        <v>6001</v>
      </c>
      <c r="Z2696" t="s">
        <v>210</v>
      </c>
      <c r="AA2696" t="s">
        <v>1279</v>
      </c>
      <c r="AB2696" s="2">
        <f t="shared" si="42"/>
        <v>1.0245453296703297E-2</v>
      </c>
      <c r="AC2696" s="3">
        <v>218400000</v>
      </c>
      <c r="AD2696" t="s">
        <v>151</v>
      </c>
      <c r="AE2696" t="s">
        <v>106</v>
      </c>
      <c r="AF2696" t="s">
        <v>89</v>
      </c>
      <c r="AG2696" t="s">
        <v>15072</v>
      </c>
      <c r="AH2696">
        <v>159838062</v>
      </c>
      <c r="AI2696" s="3">
        <v>2237607</v>
      </c>
      <c r="AJ2696" s="3">
        <v>1860341.66</v>
      </c>
      <c r="AK2696" t="s">
        <v>91</v>
      </c>
      <c r="AL2696" t="s">
        <v>91</v>
      </c>
      <c r="AM2696" t="s">
        <v>91</v>
      </c>
      <c r="AN2696" t="s">
        <v>91</v>
      </c>
      <c r="AO2696" t="s">
        <v>91</v>
      </c>
      <c r="AP2696" t="s">
        <v>91</v>
      </c>
      <c r="AT2696" t="s">
        <v>19</v>
      </c>
    </row>
    <row r="2697" spans="2:46" x14ac:dyDescent="0.25">
      <c r="B2697">
        <v>21183269</v>
      </c>
      <c r="C2697" t="s">
        <v>108</v>
      </c>
      <c r="D2697" t="s">
        <v>727</v>
      </c>
      <c r="E2697" t="s">
        <v>964</v>
      </c>
      <c r="F2697" t="s">
        <v>1798</v>
      </c>
      <c r="G2697" t="s">
        <v>6957</v>
      </c>
      <c r="H2697" s="1">
        <v>29592</v>
      </c>
      <c r="I2697" t="s">
        <v>15073</v>
      </c>
      <c r="J2697">
        <v>50001</v>
      </c>
      <c r="K2697" t="s">
        <v>804</v>
      </c>
      <c r="L2697">
        <v>50</v>
      </c>
      <c r="M2697" t="s">
        <v>805</v>
      </c>
      <c r="O2697">
        <v>3124183012</v>
      </c>
      <c r="P2697">
        <v>3118433972</v>
      </c>
      <c r="T2697" t="s">
        <v>666</v>
      </c>
      <c r="U2697">
        <v>2014</v>
      </c>
      <c r="V2697" t="s">
        <v>8810</v>
      </c>
      <c r="W2697" t="s">
        <v>960</v>
      </c>
      <c r="X2697" t="s">
        <v>960</v>
      </c>
      <c r="Y2697" t="s">
        <v>8812</v>
      </c>
      <c r="Z2697" t="s">
        <v>3792</v>
      </c>
      <c r="AA2697" t="s">
        <v>3793</v>
      </c>
      <c r="AB2697" s="2">
        <f t="shared" si="42"/>
        <v>3.324990955882353E-2</v>
      </c>
      <c r="AC2697" s="3">
        <v>40800000</v>
      </c>
      <c r="AD2697" t="s">
        <v>810</v>
      </c>
      <c r="AE2697" t="s">
        <v>106</v>
      </c>
      <c r="AF2697" t="s">
        <v>89</v>
      </c>
      <c r="AG2697" t="s">
        <v>15074</v>
      </c>
      <c r="AH2697">
        <v>29193336</v>
      </c>
      <c r="AI2697" s="3">
        <v>1356596.31</v>
      </c>
      <c r="AJ2697" s="3">
        <v>1119996.8999999999</v>
      </c>
      <c r="AK2697" t="s">
        <v>91</v>
      </c>
      <c r="AL2697" t="s">
        <v>91</v>
      </c>
      <c r="AM2697" t="s">
        <v>91</v>
      </c>
      <c r="AN2697" t="s">
        <v>91</v>
      </c>
      <c r="AO2697" t="s">
        <v>91</v>
      </c>
      <c r="AP2697" t="s">
        <v>91</v>
      </c>
      <c r="AT2697" t="s">
        <v>18</v>
      </c>
    </row>
    <row r="2698" spans="2:46" x14ac:dyDescent="0.25">
      <c r="B2698">
        <v>1121937226</v>
      </c>
      <c r="C2698" t="s">
        <v>72</v>
      </c>
      <c r="D2698" t="s">
        <v>15075</v>
      </c>
      <c r="E2698" t="s">
        <v>1321</v>
      </c>
      <c r="F2698" t="s">
        <v>994</v>
      </c>
      <c r="G2698" t="s">
        <v>2258</v>
      </c>
      <c r="H2698" s="1">
        <v>35288</v>
      </c>
      <c r="I2698" t="s">
        <v>15076</v>
      </c>
      <c r="J2698">
        <v>50001</v>
      </c>
      <c r="K2698" t="s">
        <v>804</v>
      </c>
      <c r="L2698">
        <v>50</v>
      </c>
      <c r="M2698" t="s">
        <v>805</v>
      </c>
      <c r="O2698">
        <v>3124364819</v>
      </c>
      <c r="P2698">
        <v>0</v>
      </c>
      <c r="T2698" t="s">
        <v>1891</v>
      </c>
      <c r="U2698">
        <v>2024</v>
      </c>
      <c r="V2698" t="s">
        <v>6355</v>
      </c>
      <c r="W2698" t="s">
        <v>15077</v>
      </c>
      <c r="X2698" t="s">
        <v>15078</v>
      </c>
      <c r="Y2698" t="s">
        <v>6358</v>
      </c>
      <c r="Z2698" t="s">
        <v>323</v>
      </c>
      <c r="AA2698" t="s">
        <v>570</v>
      </c>
      <c r="AB2698" s="2">
        <f t="shared" si="42"/>
        <v>4.5132544355644358E-2</v>
      </c>
      <c r="AC2698" s="3">
        <v>100100000</v>
      </c>
      <c r="AD2698" t="s">
        <v>151</v>
      </c>
      <c r="AE2698" t="s">
        <v>212</v>
      </c>
      <c r="AF2698" t="s">
        <v>89</v>
      </c>
      <c r="AG2698" t="s">
        <v>15079</v>
      </c>
      <c r="AH2698">
        <v>29219484</v>
      </c>
      <c r="AI2698" s="3">
        <v>4517767.6900000004</v>
      </c>
      <c r="AJ2698" s="3">
        <v>3776443.44</v>
      </c>
      <c r="AK2698" t="s">
        <v>91</v>
      </c>
      <c r="AL2698" t="s">
        <v>91</v>
      </c>
      <c r="AM2698" t="s">
        <v>91</v>
      </c>
      <c r="AN2698" t="s">
        <v>91</v>
      </c>
      <c r="AO2698" t="s">
        <v>91</v>
      </c>
      <c r="AP2698" t="s">
        <v>91</v>
      </c>
      <c r="AT2698" t="s">
        <v>21</v>
      </c>
    </row>
    <row r="2699" spans="2:46" x14ac:dyDescent="0.25">
      <c r="B2699">
        <v>35515467</v>
      </c>
      <c r="C2699" t="s">
        <v>108</v>
      </c>
      <c r="D2699" t="s">
        <v>1636</v>
      </c>
      <c r="E2699">
        <v>0</v>
      </c>
      <c r="F2699" t="s">
        <v>7958</v>
      </c>
      <c r="G2699" t="s">
        <v>291</v>
      </c>
      <c r="H2699" s="1">
        <v>21102</v>
      </c>
      <c r="I2699" t="s">
        <v>15080</v>
      </c>
      <c r="J2699">
        <v>0</v>
      </c>
      <c r="K2699" t="s">
        <v>78</v>
      </c>
      <c r="L2699">
        <v>25</v>
      </c>
      <c r="M2699" t="s">
        <v>78</v>
      </c>
      <c r="O2699">
        <v>3174729070</v>
      </c>
      <c r="P2699">
        <v>3215857779</v>
      </c>
      <c r="T2699" t="s">
        <v>544</v>
      </c>
      <c r="U2699">
        <v>2014</v>
      </c>
      <c r="V2699" t="s">
        <v>4169</v>
      </c>
      <c r="W2699" t="s">
        <v>15081</v>
      </c>
      <c r="X2699" t="s">
        <v>15082</v>
      </c>
      <c r="Y2699" t="s">
        <v>4172</v>
      </c>
      <c r="Z2699" t="s">
        <v>103</v>
      </c>
      <c r="AA2699" t="s">
        <v>387</v>
      </c>
      <c r="AB2699" s="2">
        <f t="shared" si="42"/>
        <v>3.757981366459627E-2</v>
      </c>
      <c r="AC2699" s="3">
        <v>32200000</v>
      </c>
      <c r="AD2699" t="s">
        <v>151</v>
      </c>
      <c r="AE2699" t="s">
        <v>139</v>
      </c>
      <c r="AF2699" t="s">
        <v>89</v>
      </c>
      <c r="AG2699" t="s">
        <v>15083</v>
      </c>
      <c r="AH2699">
        <v>159716014</v>
      </c>
      <c r="AI2699" s="3">
        <v>1210070</v>
      </c>
      <c r="AJ2699" s="3">
        <v>996865.6</v>
      </c>
      <c r="AK2699" t="s">
        <v>91</v>
      </c>
      <c r="AL2699" t="s">
        <v>91</v>
      </c>
      <c r="AM2699" t="s">
        <v>91</v>
      </c>
      <c r="AN2699" t="s">
        <v>91</v>
      </c>
      <c r="AO2699" t="s">
        <v>91</v>
      </c>
      <c r="AP2699" t="s">
        <v>91</v>
      </c>
      <c r="AT2699" t="s">
        <v>18</v>
      </c>
    </row>
    <row r="2700" spans="2:46" x14ac:dyDescent="0.25">
      <c r="B2700">
        <v>34555329</v>
      </c>
      <c r="C2700" t="s">
        <v>108</v>
      </c>
      <c r="D2700" t="s">
        <v>6698</v>
      </c>
      <c r="E2700" t="s">
        <v>302</v>
      </c>
      <c r="F2700" t="s">
        <v>278</v>
      </c>
      <c r="G2700" t="s">
        <v>2189</v>
      </c>
      <c r="H2700" s="1">
        <v>25120</v>
      </c>
      <c r="I2700" t="s">
        <v>15084</v>
      </c>
      <c r="J2700">
        <v>0</v>
      </c>
      <c r="K2700" t="s">
        <v>2497</v>
      </c>
      <c r="L2700">
        <v>19</v>
      </c>
      <c r="M2700" t="s">
        <v>2498</v>
      </c>
      <c r="O2700">
        <v>3174394266</v>
      </c>
      <c r="P2700">
        <v>0</v>
      </c>
      <c r="T2700" t="s">
        <v>205</v>
      </c>
      <c r="U2700">
        <v>2018</v>
      </c>
      <c r="V2700" t="s">
        <v>6177</v>
      </c>
      <c r="W2700" t="s">
        <v>15085</v>
      </c>
      <c r="X2700" t="s">
        <v>15086</v>
      </c>
      <c r="Y2700" t="s">
        <v>6180</v>
      </c>
      <c r="Z2700" t="s">
        <v>121</v>
      </c>
      <c r="AA2700" t="s">
        <v>1144</v>
      </c>
      <c r="AB2700" s="2">
        <f t="shared" si="42"/>
        <v>3.0970646138211384E-2</v>
      </c>
      <c r="AC2700" s="3">
        <v>49200000</v>
      </c>
      <c r="AD2700" t="s">
        <v>177</v>
      </c>
      <c r="AE2700" t="s">
        <v>139</v>
      </c>
      <c r="AF2700" t="s">
        <v>89</v>
      </c>
      <c r="AG2700">
        <v>0</v>
      </c>
      <c r="AH2700">
        <v>29216720</v>
      </c>
      <c r="AI2700" s="3">
        <v>1523755.79</v>
      </c>
      <c r="AJ2700" s="3">
        <v>1260467.05</v>
      </c>
      <c r="AK2700" t="s">
        <v>91</v>
      </c>
      <c r="AL2700" t="s">
        <v>91</v>
      </c>
      <c r="AM2700" t="s">
        <v>91</v>
      </c>
      <c r="AN2700" t="s">
        <v>91</v>
      </c>
      <c r="AO2700" t="s">
        <v>91</v>
      </c>
      <c r="AP2700" t="s">
        <v>91</v>
      </c>
      <c r="AT2700" t="s">
        <v>18</v>
      </c>
    </row>
    <row r="2701" spans="2:46" x14ac:dyDescent="0.25">
      <c r="B2701">
        <v>1098773133</v>
      </c>
      <c r="C2701" t="s">
        <v>108</v>
      </c>
      <c r="D2701" t="s">
        <v>3218</v>
      </c>
      <c r="E2701" t="s">
        <v>301</v>
      </c>
      <c r="F2701" t="s">
        <v>8571</v>
      </c>
      <c r="G2701" t="s">
        <v>15087</v>
      </c>
      <c r="H2701" s="1">
        <v>34927</v>
      </c>
      <c r="I2701" t="s">
        <v>15088</v>
      </c>
      <c r="J2701">
        <v>68001</v>
      </c>
      <c r="K2701" t="s">
        <v>145</v>
      </c>
      <c r="L2701">
        <v>68</v>
      </c>
      <c r="M2701" t="s">
        <v>146</v>
      </c>
      <c r="O2701">
        <v>3152280174</v>
      </c>
      <c r="P2701">
        <v>0</v>
      </c>
      <c r="T2701" t="s">
        <v>585</v>
      </c>
      <c r="U2701">
        <v>2025</v>
      </c>
      <c r="V2701" t="s">
        <v>2076</v>
      </c>
      <c r="W2701" t="s">
        <v>15089</v>
      </c>
      <c r="X2701" t="s">
        <v>15090</v>
      </c>
      <c r="Y2701" t="s">
        <v>2079</v>
      </c>
      <c r="Z2701" t="s">
        <v>164</v>
      </c>
      <c r="AA2701" t="s">
        <v>507</v>
      </c>
      <c r="AB2701" s="2">
        <f t="shared" si="42"/>
        <v>2.5245733949579831E-2</v>
      </c>
      <c r="AC2701" s="3">
        <v>59500000</v>
      </c>
      <c r="AD2701" t="s">
        <v>151</v>
      </c>
      <c r="AE2701" t="s">
        <v>139</v>
      </c>
      <c r="AF2701" t="s">
        <v>89</v>
      </c>
      <c r="AG2701">
        <v>0</v>
      </c>
      <c r="AH2701">
        <v>29199046</v>
      </c>
      <c r="AI2701" s="3">
        <v>1502121.17</v>
      </c>
      <c r="AJ2701" s="3">
        <v>1242286.7</v>
      </c>
      <c r="AK2701" t="s">
        <v>91</v>
      </c>
      <c r="AL2701" t="s">
        <v>91</v>
      </c>
      <c r="AM2701" t="s">
        <v>91</v>
      </c>
      <c r="AN2701" t="s">
        <v>91</v>
      </c>
      <c r="AO2701" t="s">
        <v>91</v>
      </c>
      <c r="AP2701" t="s">
        <v>91</v>
      </c>
      <c r="AT2701" t="s">
        <v>18</v>
      </c>
    </row>
    <row r="2702" spans="2:46" x14ac:dyDescent="0.25">
      <c r="B2702">
        <v>42966987</v>
      </c>
      <c r="C2702" t="s">
        <v>108</v>
      </c>
      <c r="D2702" t="s">
        <v>672</v>
      </c>
      <c r="E2702" t="s">
        <v>600</v>
      </c>
      <c r="F2702" t="s">
        <v>181</v>
      </c>
      <c r="G2702" t="s">
        <v>9300</v>
      </c>
      <c r="H2702" s="1">
        <v>20233</v>
      </c>
      <c r="I2702" t="s">
        <v>15091</v>
      </c>
      <c r="J2702">
        <v>5001</v>
      </c>
      <c r="K2702" t="s">
        <v>114</v>
      </c>
      <c r="L2702">
        <v>5</v>
      </c>
      <c r="M2702" t="s">
        <v>115</v>
      </c>
      <c r="O2702">
        <v>3104286445</v>
      </c>
      <c r="P2702">
        <v>3105408078</v>
      </c>
      <c r="T2702" t="s">
        <v>159</v>
      </c>
      <c r="U2702">
        <v>2023</v>
      </c>
      <c r="V2702" t="s">
        <v>12729</v>
      </c>
      <c r="W2702" t="s">
        <v>15092</v>
      </c>
      <c r="X2702" t="s">
        <v>15093</v>
      </c>
      <c r="Y2702" t="s">
        <v>12732</v>
      </c>
      <c r="Z2702" t="s">
        <v>459</v>
      </c>
      <c r="AA2702" t="s">
        <v>934</v>
      </c>
      <c r="AB2702" s="2">
        <f t="shared" si="42"/>
        <v>2.4502527565982403E-2</v>
      </c>
      <c r="AC2702" s="3">
        <v>68200000</v>
      </c>
      <c r="AD2702" t="s">
        <v>105</v>
      </c>
      <c r="AE2702" t="s">
        <v>139</v>
      </c>
      <c r="AF2702" t="s">
        <v>89</v>
      </c>
      <c r="AG2702">
        <v>0</v>
      </c>
      <c r="AH2702">
        <v>29192019</v>
      </c>
      <c r="AI2702" s="3">
        <v>1671072.38</v>
      </c>
      <c r="AJ2702" s="3">
        <v>1384262.5</v>
      </c>
      <c r="AK2702" t="s">
        <v>91</v>
      </c>
      <c r="AL2702" t="s">
        <v>91</v>
      </c>
      <c r="AM2702" t="s">
        <v>91</v>
      </c>
      <c r="AN2702" t="s">
        <v>91</v>
      </c>
      <c r="AO2702" t="s">
        <v>91</v>
      </c>
      <c r="AP2702" t="s">
        <v>91</v>
      </c>
      <c r="AT2702" t="s">
        <v>18</v>
      </c>
    </row>
    <row r="2703" spans="2:46" x14ac:dyDescent="0.25">
      <c r="B2703">
        <v>3732522</v>
      </c>
      <c r="C2703" t="s">
        <v>72</v>
      </c>
      <c r="D2703" t="s">
        <v>3712</v>
      </c>
      <c r="E2703" t="s">
        <v>909</v>
      </c>
      <c r="F2703" t="s">
        <v>15094</v>
      </c>
      <c r="G2703" t="s">
        <v>76</v>
      </c>
      <c r="H2703" s="1">
        <v>20907</v>
      </c>
      <c r="I2703" t="s">
        <v>15095</v>
      </c>
      <c r="J2703">
        <v>0</v>
      </c>
      <c r="K2703" t="s">
        <v>157</v>
      </c>
      <c r="L2703">
        <v>8</v>
      </c>
      <c r="M2703" t="s">
        <v>158</v>
      </c>
      <c r="O2703">
        <v>3157072756</v>
      </c>
      <c r="P2703">
        <v>0</v>
      </c>
      <c r="T2703" t="s">
        <v>131</v>
      </c>
      <c r="U2703">
        <v>2019</v>
      </c>
      <c r="V2703" t="s">
        <v>2396</v>
      </c>
      <c r="W2703" t="s">
        <v>15096</v>
      </c>
      <c r="X2703" t="s">
        <v>15097</v>
      </c>
      <c r="Y2703" t="s">
        <v>2399</v>
      </c>
      <c r="Z2703" t="s">
        <v>164</v>
      </c>
      <c r="AA2703" t="s">
        <v>855</v>
      </c>
      <c r="AB2703" s="2">
        <f t="shared" si="42"/>
        <v>2.0273266563944532E-2</v>
      </c>
      <c r="AC2703" s="3">
        <v>64900000</v>
      </c>
      <c r="AD2703" t="s">
        <v>105</v>
      </c>
      <c r="AE2703" t="s">
        <v>106</v>
      </c>
      <c r="AF2703" t="s">
        <v>89</v>
      </c>
      <c r="AG2703" t="s">
        <v>15098</v>
      </c>
      <c r="AH2703">
        <v>159836469</v>
      </c>
      <c r="AI2703" s="3">
        <v>1315735</v>
      </c>
      <c r="AJ2703" s="3">
        <v>1085660.07</v>
      </c>
      <c r="AK2703" t="s">
        <v>91</v>
      </c>
      <c r="AL2703" t="s">
        <v>91</v>
      </c>
      <c r="AM2703" t="s">
        <v>91</v>
      </c>
      <c r="AN2703" t="s">
        <v>91</v>
      </c>
      <c r="AO2703" t="s">
        <v>91</v>
      </c>
      <c r="AP2703" t="s">
        <v>91</v>
      </c>
      <c r="AT2703" t="s">
        <v>18</v>
      </c>
    </row>
    <row r="2704" spans="2:46" x14ac:dyDescent="0.25">
      <c r="B2704">
        <v>80421186</v>
      </c>
      <c r="C2704" t="s">
        <v>72</v>
      </c>
      <c r="D2704" t="s">
        <v>248</v>
      </c>
      <c r="E2704" t="s">
        <v>338</v>
      </c>
      <c r="F2704" t="s">
        <v>278</v>
      </c>
      <c r="G2704" t="s">
        <v>2014</v>
      </c>
      <c r="H2704" s="1">
        <v>26011</v>
      </c>
      <c r="I2704" t="s">
        <v>15099</v>
      </c>
      <c r="J2704">
        <v>0</v>
      </c>
      <c r="K2704" t="s">
        <v>78</v>
      </c>
      <c r="L2704">
        <v>25</v>
      </c>
      <c r="M2704" t="s">
        <v>78</v>
      </c>
      <c r="O2704">
        <v>3183055647</v>
      </c>
      <c r="P2704">
        <v>3153495004</v>
      </c>
      <c r="T2704" t="s">
        <v>585</v>
      </c>
      <c r="U2704">
        <v>2019</v>
      </c>
      <c r="V2704" t="s">
        <v>12567</v>
      </c>
      <c r="W2704" t="s">
        <v>15100</v>
      </c>
      <c r="X2704" t="s">
        <v>15101</v>
      </c>
      <c r="Y2704" t="s">
        <v>12570</v>
      </c>
      <c r="Z2704" t="s">
        <v>1857</v>
      </c>
      <c r="AA2704" t="s">
        <v>12571</v>
      </c>
      <c r="AB2704" s="2">
        <f t="shared" si="42"/>
        <v>1.9551511363636365E-2</v>
      </c>
      <c r="AC2704" s="3">
        <v>88000000</v>
      </c>
      <c r="AD2704" t="s">
        <v>105</v>
      </c>
      <c r="AE2704" t="s">
        <v>139</v>
      </c>
      <c r="AF2704" t="s">
        <v>89</v>
      </c>
      <c r="AG2704" t="s">
        <v>15102</v>
      </c>
      <c r="AH2704">
        <v>159745203</v>
      </c>
      <c r="AI2704" s="3">
        <v>1720533</v>
      </c>
      <c r="AJ2704" s="3">
        <v>1425825.77</v>
      </c>
      <c r="AK2704" t="s">
        <v>91</v>
      </c>
      <c r="AL2704" t="s">
        <v>91</v>
      </c>
      <c r="AM2704" t="s">
        <v>91</v>
      </c>
      <c r="AN2704" t="s">
        <v>91</v>
      </c>
      <c r="AO2704" t="s">
        <v>91</v>
      </c>
      <c r="AP2704" t="s">
        <v>91</v>
      </c>
      <c r="AT2704" t="s">
        <v>18</v>
      </c>
    </row>
    <row r="2705" spans="2:46" x14ac:dyDescent="0.25">
      <c r="B2705">
        <v>79865693</v>
      </c>
      <c r="C2705" t="s">
        <v>72</v>
      </c>
      <c r="D2705" t="s">
        <v>15103</v>
      </c>
      <c r="E2705">
        <v>0</v>
      </c>
      <c r="F2705" t="s">
        <v>291</v>
      </c>
      <c r="G2705" t="s">
        <v>452</v>
      </c>
      <c r="H2705" s="1">
        <v>28317</v>
      </c>
      <c r="I2705" t="s">
        <v>15104</v>
      </c>
      <c r="J2705">
        <v>0</v>
      </c>
      <c r="K2705" t="s">
        <v>78</v>
      </c>
      <c r="L2705">
        <v>25</v>
      </c>
      <c r="M2705" t="s">
        <v>78</v>
      </c>
      <c r="O2705">
        <v>3003002636</v>
      </c>
      <c r="P2705">
        <v>0</v>
      </c>
      <c r="T2705" t="s">
        <v>116</v>
      </c>
      <c r="U2705">
        <v>2013</v>
      </c>
      <c r="V2705" t="s">
        <v>185</v>
      </c>
      <c r="W2705" t="s">
        <v>15105</v>
      </c>
      <c r="X2705" t="s">
        <v>15106</v>
      </c>
      <c r="Y2705" t="s">
        <v>188</v>
      </c>
      <c r="Z2705" t="s">
        <v>164</v>
      </c>
      <c r="AA2705" t="s">
        <v>189</v>
      </c>
      <c r="AB2705" s="2">
        <f t="shared" si="42"/>
        <v>3.193753280839895E-2</v>
      </c>
      <c r="AC2705" s="3">
        <v>38100000</v>
      </c>
      <c r="AD2705" t="s">
        <v>810</v>
      </c>
      <c r="AE2705" t="s">
        <v>106</v>
      </c>
      <c r="AF2705" t="s">
        <v>89</v>
      </c>
      <c r="AG2705">
        <v>0</v>
      </c>
      <c r="AH2705">
        <v>159835069</v>
      </c>
      <c r="AI2705" s="3">
        <v>1216820</v>
      </c>
      <c r="AJ2705" s="3">
        <v>1002537.49</v>
      </c>
      <c r="AK2705" t="s">
        <v>91</v>
      </c>
      <c r="AL2705" t="s">
        <v>91</v>
      </c>
      <c r="AM2705" t="s">
        <v>91</v>
      </c>
      <c r="AN2705" t="s">
        <v>91</v>
      </c>
      <c r="AO2705" t="s">
        <v>91</v>
      </c>
      <c r="AP2705" t="s">
        <v>91</v>
      </c>
      <c r="AT2705" t="s">
        <v>18</v>
      </c>
    </row>
    <row r="2706" spans="2:46" x14ac:dyDescent="0.25">
      <c r="B2706">
        <v>8161359</v>
      </c>
      <c r="C2706" t="s">
        <v>72</v>
      </c>
      <c r="D2706" t="s">
        <v>462</v>
      </c>
      <c r="E2706" t="s">
        <v>663</v>
      </c>
      <c r="F2706" t="s">
        <v>440</v>
      </c>
      <c r="G2706" t="s">
        <v>15107</v>
      </c>
      <c r="H2706" s="1">
        <v>30255</v>
      </c>
      <c r="I2706" t="s">
        <v>15108</v>
      </c>
      <c r="J2706">
        <v>5001</v>
      </c>
      <c r="K2706" t="s">
        <v>114</v>
      </c>
      <c r="L2706">
        <v>5</v>
      </c>
      <c r="M2706" t="s">
        <v>115</v>
      </c>
      <c r="O2706">
        <v>3017225888</v>
      </c>
      <c r="P2706">
        <v>0</v>
      </c>
      <c r="T2706" t="s">
        <v>2075</v>
      </c>
      <c r="U2706">
        <v>2025</v>
      </c>
      <c r="V2706" t="s">
        <v>15109</v>
      </c>
      <c r="W2706" t="s">
        <v>15110</v>
      </c>
      <c r="X2706" t="s">
        <v>15111</v>
      </c>
      <c r="Y2706" t="s">
        <v>15112</v>
      </c>
      <c r="Z2706" t="s">
        <v>298</v>
      </c>
      <c r="AA2706" t="s">
        <v>299</v>
      </c>
      <c r="AB2706" s="2">
        <f t="shared" si="42"/>
        <v>2.4224841875681569E-2</v>
      </c>
      <c r="AC2706" s="3">
        <v>91700000</v>
      </c>
      <c r="AD2706" t="s">
        <v>123</v>
      </c>
      <c r="AE2706" t="s">
        <v>139</v>
      </c>
      <c r="AF2706" t="s">
        <v>89</v>
      </c>
      <c r="AG2706" t="s">
        <v>15113</v>
      </c>
      <c r="AH2706">
        <v>159800664</v>
      </c>
      <c r="AI2706" s="3">
        <v>2221418</v>
      </c>
      <c r="AJ2706" s="3">
        <v>1846737.8</v>
      </c>
      <c r="AK2706" t="s">
        <v>91</v>
      </c>
      <c r="AL2706" t="s">
        <v>91</v>
      </c>
      <c r="AM2706" t="s">
        <v>91</v>
      </c>
      <c r="AN2706" t="s">
        <v>91</v>
      </c>
      <c r="AO2706" t="s">
        <v>91</v>
      </c>
      <c r="AP2706" t="s">
        <v>91</v>
      </c>
      <c r="AT2706" t="s">
        <v>21</v>
      </c>
    </row>
    <row r="2707" spans="2:46" x14ac:dyDescent="0.25">
      <c r="B2707">
        <v>52735478</v>
      </c>
      <c r="C2707" t="s">
        <v>108</v>
      </c>
      <c r="D2707" t="s">
        <v>4822</v>
      </c>
      <c r="E2707" t="s">
        <v>7512</v>
      </c>
      <c r="F2707" t="s">
        <v>1089</v>
      </c>
      <c r="G2707" t="s">
        <v>773</v>
      </c>
      <c r="H2707" s="1">
        <v>30566</v>
      </c>
      <c r="I2707" t="s">
        <v>15114</v>
      </c>
      <c r="J2707">
        <v>68276</v>
      </c>
      <c r="K2707" t="s">
        <v>1067</v>
      </c>
      <c r="L2707">
        <v>68</v>
      </c>
      <c r="M2707" t="s">
        <v>146</v>
      </c>
      <c r="O2707">
        <v>3102532555</v>
      </c>
      <c r="P2707">
        <v>3112549993</v>
      </c>
      <c r="T2707" t="s">
        <v>306</v>
      </c>
      <c r="U2707">
        <v>2022</v>
      </c>
      <c r="V2707" t="s">
        <v>1501</v>
      </c>
      <c r="W2707" t="s">
        <v>15115</v>
      </c>
      <c r="X2707">
        <v>0</v>
      </c>
      <c r="Y2707" t="s">
        <v>1504</v>
      </c>
      <c r="Z2707" t="s">
        <v>298</v>
      </c>
      <c r="AA2707" t="s">
        <v>367</v>
      </c>
      <c r="AB2707" s="2">
        <f t="shared" si="42"/>
        <v>4.0721846758349708E-2</v>
      </c>
      <c r="AC2707" s="3">
        <v>101800000</v>
      </c>
      <c r="AD2707" t="s">
        <v>810</v>
      </c>
      <c r="AE2707" t="s">
        <v>106</v>
      </c>
      <c r="AF2707" t="s">
        <v>89</v>
      </c>
      <c r="AG2707" t="s">
        <v>15116</v>
      </c>
      <c r="AH2707">
        <v>159742515</v>
      </c>
      <c r="AI2707" s="3">
        <v>4145484</v>
      </c>
      <c r="AJ2707" s="3">
        <v>3463599.85</v>
      </c>
      <c r="AK2707" t="s">
        <v>91</v>
      </c>
      <c r="AL2707" t="s">
        <v>91</v>
      </c>
      <c r="AM2707" t="s">
        <v>91</v>
      </c>
      <c r="AN2707" t="s">
        <v>91</v>
      </c>
      <c r="AO2707" t="s">
        <v>91</v>
      </c>
      <c r="AP2707" t="s">
        <v>91</v>
      </c>
      <c r="AT2707" t="s">
        <v>21</v>
      </c>
    </row>
    <row r="2708" spans="2:46" x14ac:dyDescent="0.25">
      <c r="B2708">
        <v>98764725</v>
      </c>
      <c r="C2708" t="s">
        <v>72</v>
      </c>
      <c r="D2708" t="s">
        <v>500</v>
      </c>
      <c r="E2708">
        <v>0</v>
      </c>
      <c r="F2708" t="s">
        <v>2014</v>
      </c>
      <c r="G2708" t="s">
        <v>226</v>
      </c>
      <c r="H2708" s="1">
        <v>31270</v>
      </c>
      <c r="I2708" t="s">
        <v>15117</v>
      </c>
      <c r="J2708">
        <v>5001</v>
      </c>
      <c r="K2708" t="s">
        <v>114</v>
      </c>
      <c r="L2708">
        <v>5</v>
      </c>
      <c r="M2708" t="s">
        <v>115</v>
      </c>
      <c r="O2708">
        <v>3206775837</v>
      </c>
      <c r="P2708">
        <v>0</v>
      </c>
      <c r="T2708" t="s">
        <v>116</v>
      </c>
      <c r="U2708">
        <v>2016</v>
      </c>
      <c r="V2708" t="s">
        <v>7113</v>
      </c>
      <c r="W2708" t="s">
        <v>15118</v>
      </c>
      <c r="X2708" t="s">
        <v>15119</v>
      </c>
      <c r="Y2708" t="s">
        <v>7116</v>
      </c>
      <c r="Z2708" t="s">
        <v>323</v>
      </c>
      <c r="AA2708" t="s">
        <v>324</v>
      </c>
      <c r="AB2708" s="2">
        <f t="shared" si="42"/>
        <v>5.3271766233766234E-2</v>
      </c>
      <c r="AC2708" s="3">
        <v>38500000</v>
      </c>
      <c r="AD2708" t="s">
        <v>288</v>
      </c>
      <c r="AE2708" t="s">
        <v>139</v>
      </c>
      <c r="AF2708" t="s">
        <v>89</v>
      </c>
      <c r="AG2708" t="s">
        <v>15120</v>
      </c>
      <c r="AH2708">
        <v>159808250</v>
      </c>
      <c r="AI2708" s="3">
        <v>2050963</v>
      </c>
      <c r="AJ2708" s="3">
        <v>1703498.24</v>
      </c>
      <c r="AK2708" t="s">
        <v>91</v>
      </c>
      <c r="AL2708" t="s">
        <v>91</v>
      </c>
      <c r="AM2708" t="s">
        <v>91</v>
      </c>
      <c r="AN2708" t="s">
        <v>91</v>
      </c>
      <c r="AO2708" t="s">
        <v>91</v>
      </c>
      <c r="AP2708" t="s">
        <v>91</v>
      </c>
      <c r="AT2708" t="s">
        <v>21</v>
      </c>
    </row>
    <row r="2709" spans="2:46" x14ac:dyDescent="0.25">
      <c r="B2709">
        <v>66999260</v>
      </c>
      <c r="C2709" t="s">
        <v>108</v>
      </c>
      <c r="D2709" t="s">
        <v>964</v>
      </c>
      <c r="E2709" t="s">
        <v>1566</v>
      </c>
      <c r="F2709" t="s">
        <v>15121</v>
      </c>
      <c r="G2709" t="s">
        <v>2288</v>
      </c>
      <c r="H2709" s="1">
        <v>28298</v>
      </c>
      <c r="I2709" t="s">
        <v>15122</v>
      </c>
      <c r="J2709">
        <v>76001</v>
      </c>
      <c r="K2709" t="s">
        <v>329</v>
      </c>
      <c r="L2709">
        <v>76</v>
      </c>
      <c r="M2709" t="s">
        <v>330</v>
      </c>
      <c r="O2709">
        <v>3147909683</v>
      </c>
      <c r="P2709">
        <v>0</v>
      </c>
      <c r="T2709" t="s">
        <v>940</v>
      </c>
      <c r="U2709">
        <v>2017</v>
      </c>
      <c r="V2709" t="s">
        <v>14356</v>
      </c>
      <c r="W2709" t="s">
        <v>15123</v>
      </c>
      <c r="X2709" t="s">
        <v>15124</v>
      </c>
      <c r="Y2709" t="s">
        <v>14359</v>
      </c>
      <c r="Z2709" t="s">
        <v>136</v>
      </c>
      <c r="AA2709" t="s">
        <v>4312</v>
      </c>
      <c r="AB2709" s="2">
        <f t="shared" si="42"/>
        <v>4.2283959899749375E-2</v>
      </c>
      <c r="AC2709" s="3">
        <v>39900000</v>
      </c>
      <c r="AD2709" t="s">
        <v>87</v>
      </c>
      <c r="AE2709" t="s">
        <v>139</v>
      </c>
      <c r="AF2709" t="s">
        <v>89</v>
      </c>
      <c r="AG2709" t="s">
        <v>15125</v>
      </c>
      <c r="AH2709">
        <v>159837452</v>
      </c>
      <c r="AI2709" s="3">
        <v>1687130</v>
      </c>
      <c r="AJ2709" s="3">
        <v>1397756.33</v>
      </c>
      <c r="AK2709" t="s">
        <v>91</v>
      </c>
      <c r="AL2709" t="s">
        <v>91</v>
      </c>
      <c r="AM2709" t="s">
        <v>91</v>
      </c>
      <c r="AN2709" t="s">
        <v>91</v>
      </c>
      <c r="AO2709" t="s">
        <v>91</v>
      </c>
      <c r="AP2709" t="s">
        <v>91</v>
      </c>
      <c r="AT2709" t="s">
        <v>21</v>
      </c>
    </row>
    <row r="2710" spans="2:46" x14ac:dyDescent="0.25">
      <c r="B2710">
        <v>63340345</v>
      </c>
      <c r="C2710" t="s">
        <v>108</v>
      </c>
      <c r="D2710" t="s">
        <v>12254</v>
      </c>
      <c r="E2710" t="s">
        <v>4437</v>
      </c>
      <c r="F2710" t="s">
        <v>9270</v>
      </c>
      <c r="G2710" t="s">
        <v>1798</v>
      </c>
      <c r="H2710" s="1">
        <v>25020</v>
      </c>
      <c r="I2710" t="s">
        <v>15126</v>
      </c>
      <c r="J2710">
        <v>68001</v>
      </c>
      <c r="K2710" t="s">
        <v>145</v>
      </c>
      <c r="L2710">
        <v>68</v>
      </c>
      <c r="M2710" t="s">
        <v>146</v>
      </c>
      <c r="O2710">
        <v>3153139109</v>
      </c>
      <c r="P2710">
        <v>3133499617</v>
      </c>
      <c r="T2710" t="s">
        <v>2355</v>
      </c>
      <c r="U2710">
        <v>2023</v>
      </c>
      <c r="V2710" t="s">
        <v>913</v>
      </c>
      <c r="W2710" t="s">
        <v>15127</v>
      </c>
      <c r="X2710" t="s">
        <v>15128</v>
      </c>
      <c r="Y2710" t="s">
        <v>916</v>
      </c>
      <c r="Z2710" t="s">
        <v>210</v>
      </c>
      <c r="AA2710" t="s">
        <v>838</v>
      </c>
      <c r="AB2710" s="2">
        <f t="shared" si="42"/>
        <v>2.7084259350850078E-2</v>
      </c>
      <c r="AC2710" s="3">
        <v>194100000</v>
      </c>
      <c r="AD2710" t="s">
        <v>288</v>
      </c>
      <c r="AE2710" t="s">
        <v>88</v>
      </c>
      <c r="AF2710" t="s">
        <v>89</v>
      </c>
      <c r="AG2710" t="s">
        <v>15129</v>
      </c>
      <c r="AH2710">
        <v>29210204</v>
      </c>
      <c r="AI2710" s="3">
        <v>5257054.74</v>
      </c>
      <c r="AJ2710" s="3">
        <v>4397693.0599999996</v>
      </c>
      <c r="AK2710" t="s">
        <v>91</v>
      </c>
      <c r="AL2710" t="s">
        <v>91</v>
      </c>
      <c r="AM2710" t="s">
        <v>91</v>
      </c>
      <c r="AN2710" t="s">
        <v>91</v>
      </c>
      <c r="AO2710" t="s">
        <v>91</v>
      </c>
      <c r="AP2710" t="s">
        <v>91</v>
      </c>
      <c r="AT2710" t="s">
        <v>21</v>
      </c>
    </row>
    <row r="2711" spans="2:46" x14ac:dyDescent="0.25">
      <c r="B2711">
        <v>32561436</v>
      </c>
      <c r="C2711" t="s">
        <v>108</v>
      </c>
      <c r="D2711" t="s">
        <v>1121</v>
      </c>
      <c r="E2711" t="s">
        <v>12789</v>
      </c>
      <c r="F2711" t="s">
        <v>2642</v>
      </c>
      <c r="G2711" t="s">
        <v>3628</v>
      </c>
      <c r="H2711" s="1">
        <v>28956</v>
      </c>
      <c r="I2711" t="s">
        <v>15130</v>
      </c>
      <c r="J2711">
        <v>5001</v>
      </c>
      <c r="K2711" t="s">
        <v>114</v>
      </c>
      <c r="L2711">
        <v>5</v>
      </c>
      <c r="M2711" t="s">
        <v>115</v>
      </c>
      <c r="O2711">
        <v>3014065268</v>
      </c>
      <c r="P2711">
        <v>0</v>
      </c>
      <c r="T2711" t="s">
        <v>171</v>
      </c>
      <c r="U2711">
        <v>2019</v>
      </c>
      <c r="V2711" t="s">
        <v>741</v>
      </c>
      <c r="W2711" t="s">
        <v>15131</v>
      </c>
      <c r="X2711" t="s">
        <v>15132</v>
      </c>
      <c r="Y2711" t="s">
        <v>744</v>
      </c>
      <c r="Z2711" t="s">
        <v>298</v>
      </c>
      <c r="AA2711" t="s">
        <v>299</v>
      </c>
      <c r="AB2711" s="2">
        <f t="shared" si="42"/>
        <v>3.4829464882943147E-2</v>
      </c>
      <c r="AC2711" s="3">
        <v>59800000</v>
      </c>
      <c r="AD2711" t="s">
        <v>123</v>
      </c>
      <c r="AE2711" t="s">
        <v>139</v>
      </c>
      <c r="AF2711" t="s">
        <v>89</v>
      </c>
      <c r="AG2711" t="s">
        <v>15133</v>
      </c>
      <c r="AH2711">
        <v>159823948</v>
      </c>
      <c r="AI2711" s="3">
        <v>2082802</v>
      </c>
      <c r="AJ2711" s="3">
        <v>1730253.7</v>
      </c>
      <c r="AK2711" t="s">
        <v>91</v>
      </c>
      <c r="AL2711" t="s">
        <v>91</v>
      </c>
      <c r="AM2711" t="s">
        <v>91</v>
      </c>
      <c r="AN2711" t="s">
        <v>91</v>
      </c>
      <c r="AO2711" t="s">
        <v>91</v>
      </c>
      <c r="AP2711" t="s">
        <v>91</v>
      </c>
      <c r="AT2711" t="s">
        <v>21</v>
      </c>
    </row>
    <row r="2712" spans="2:46" x14ac:dyDescent="0.25">
      <c r="B2712">
        <v>79522143</v>
      </c>
      <c r="C2712" t="s">
        <v>72</v>
      </c>
      <c r="D2712" t="s">
        <v>1015</v>
      </c>
      <c r="E2712" t="s">
        <v>225</v>
      </c>
      <c r="F2712" t="s">
        <v>886</v>
      </c>
      <c r="G2712" t="s">
        <v>2959</v>
      </c>
      <c r="H2712" s="1">
        <v>25707</v>
      </c>
      <c r="I2712" t="s">
        <v>15134</v>
      </c>
      <c r="J2712">
        <v>0</v>
      </c>
      <c r="K2712" t="s">
        <v>78</v>
      </c>
      <c r="L2712">
        <v>25</v>
      </c>
      <c r="M2712" t="s">
        <v>78</v>
      </c>
      <c r="O2712">
        <v>3108578212</v>
      </c>
      <c r="P2712">
        <v>0</v>
      </c>
      <c r="T2712" t="s">
        <v>443</v>
      </c>
      <c r="U2712">
        <v>2016</v>
      </c>
      <c r="V2712" t="s">
        <v>15135</v>
      </c>
      <c r="W2712" t="s">
        <v>15136</v>
      </c>
      <c r="X2712" t="s">
        <v>15137</v>
      </c>
      <c r="Y2712" t="s">
        <v>15138</v>
      </c>
      <c r="Z2712" t="s">
        <v>311</v>
      </c>
      <c r="AA2712" t="s">
        <v>15139</v>
      </c>
      <c r="AB2712" s="2">
        <f t="shared" si="42"/>
        <v>2.1008450333333335E-2</v>
      </c>
      <c r="AC2712" s="3">
        <v>60000000</v>
      </c>
      <c r="AD2712" t="s">
        <v>87</v>
      </c>
      <c r="AE2712" t="s">
        <v>139</v>
      </c>
      <c r="AF2712" t="s">
        <v>89</v>
      </c>
      <c r="AG2712">
        <v>0</v>
      </c>
      <c r="AH2712">
        <v>29189738</v>
      </c>
      <c r="AI2712" s="3">
        <v>1260507.02</v>
      </c>
      <c r="AJ2712" s="3">
        <v>1039249.6</v>
      </c>
      <c r="AK2712" t="s">
        <v>91</v>
      </c>
      <c r="AL2712" t="s">
        <v>91</v>
      </c>
      <c r="AM2712" t="s">
        <v>91</v>
      </c>
      <c r="AN2712" t="s">
        <v>91</v>
      </c>
      <c r="AO2712" t="s">
        <v>91</v>
      </c>
      <c r="AP2712" t="s">
        <v>91</v>
      </c>
      <c r="AT2712" t="s">
        <v>18</v>
      </c>
    </row>
    <row r="2713" spans="2:46" x14ac:dyDescent="0.25">
      <c r="B2713">
        <v>70726923</v>
      </c>
      <c r="C2713" t="s">
        <v>72</v>
      </c>
      <c r="D2713" t="s">
        <v>1401</v>
      </c>
      <c r="E2713">
        <v>0</v>
      </c>
      <c r="F2713" t="s">
        <v>1164</v>
      </c>
      <c r="G2713" t="s">
        <v>1402</v>
      </c>
      <c r="H2713" s="1">
        <v>26315</v>
      </c>
      <c r="I2713" t="s">
        <v>15140</v>
      </c>
      <c r="J2713">
        <v>5756</v>
      </c>
      <c r="K2713" t="s">
        <v>15141</v>
      </c>
      <c r="L2713">
        <v>5</v>
      </c>
      <c r="M2713" t="s">
        <v>115</v>
      </c>
      <c r="O2713">
        <v>3117354559</v>
      </c>
      <c r="P2713">
        <v>0</v>
      </c>
      <c r="T2713" t="s">
        <v>750</v>
      </c>
      <c r="U2713">
        <v>2024</v>
      </c>
      <c r="V2713" t="s">
        <v>15142</v>
      </c>
      <c r="W2713" t="s">
        <v>15143</v>
      </c>
      <c r="X2713" t="s">
        <v>15144</v>
      </c>
      <c r="Y2713" t="s">
        <v>15145</v>
      </c>
      <c r="Z2713" t="s">
        <v>121</v>
      </c>
      <c r="AA2713" t="s">
        <v>1144</v>
      </c>
      <c r="AB2713" s="2">
        <f t="shared" si="42"/>
        <v>2.7833645513654096E-2</v>
      </c>
      <c r="AC2713" s="3">
        <v>76900000</v>
      </c>
      <c r="AD2713" t="s">
        <v>105</v>
      </c>
      <c r="AE2713" t="s">
        <v>139</v>
      </c>
      <c r="AF2713" t="s">
        <v>89</v>
      </c>
      <c r="AG2713" t="s">
        <v>15146</v>
      </c>
      <c r="AH2713">
        <v>29212808</v>
      </c>
      <c r="AI2713" s="3">
        <v>2140407.34</v>
      </c>
      <c r="AJ2713" s="3">
        <v>1778661.63</v>
      </c>
      <c r="AK2713" t="s">
        <v>91</v>
      </c>
      <c r="AL2713" t="s">
        <v>91</v>
      </c>
      <c r="AM2713" t="s">
        <v>91</v>
      </c>
      <c r="AN2713" t="s">
        <v>91</v>
      </c>
      <c r="AO2713" t="s">
        <v>91</v>
      </c>
      <c r="AP2713" t="s">
        <v>91</v>
      </c>
      <c r="AT2713" t="s">
        <v>21</v>
      </c>
    </row>
    <row r="2714" spans="2:46" x14ac:dyDescent="0.25">
      <c r="B2714">
        <v>41316852</v>
      </c>
      <c r="C2714" t="s">
        <v>108</v>
      </c>
      <c r="D2714" t="s">
        <v>2481</v>
      </c>
      <c r="E2714">
        <v>0</v>
      </c>
      <c r="F2714" t="s">
        <v>169</v>
      </c>
      <c r="G2714" t="s">
        <v>1384</v>
      </c>
      <c r="H2714" s="1">
        <v>16504</v>
      </c>
      <c r="I2714" t="s">
        <v>15147</v>
      </c>
      <c r="J2714">
        <v>0</v>
      </c>
      <c r="K2714" t="s">
        <v>78</v>
      </c>
      <c r="L2714">
        <v>25</v>
      </c>
      <c r="M2714" t="s">
        <v>78</v>
      </c>
      <c r="O2714">
        <v>3124696387</v>
      </c>
      <c r="P2714">
        <v>3012229595</v>
      </c>
      <c r="T2714" t="s">
        <v>494</v>
      </c>
      <c r="U2714">
        <v>2015</v>
      </c>
      <c r="V2714" t="s">
        <v>15148</v>
      </c>
      <c r="W2714" t="s">
        <v>15149</v>
      </c>
      <c r="X2714" t="s">
        <v>15150</v>
      </c>
      <c r="Y2714" t="s">
        <v>15151</v>
      </c>
      <c r="Z2714" t="s">
        <v>222</v>
      </c>
      <c r="AA2714" t="s">
        <v>223</v>
      </c>
      <c r="AB2714" s="2">
        <f t="shared" si="42"/>
        <v>2.2321295731707318E-2</v>
      </c>
      <c r="AC2714" s="3">
        <v>65600000</v>
      </c>
      <c r="AD2714" t="s">
        <v>151</v>
      </c>
      <c r="AE2714" t="s">
        <v>212</v>
      </c>
      <c r="AF2714" t="s">
        <v>89</v>
      </c>
      <c r="AG2714" t="s">
        <v>15152</v>
      </c>
      <c r="AH2714">
        <v>159726456</v>
      </c>
      <c r="AI2714" s="3">
        <v>1464277</v>
      </c>
      <c r="AJ2714" s="3">
        <v>1210485.24</v>
      </c>
      <c r="AK2714" t="s">
        <v>91</v>
      </c>
      <c r="AL2714" t="s">
        <v>91</v>
      </c>
      <c r="AM2714" t="s">
        <v>91</v>
      </c>
      <c r="AN2714" t="s">
        <v>91</v>
      </c>
      <c r="AO2714" t="s">
        <v>91</v>
      </c>
      <c r="AP2714" t="s">
        <v>91</v>
      </c>
      <c r="AT2714" t="s">
        <v>18</v>
      </c>
    </row>
    <row r="2715" spans="2:46" x14ac:dyDescent="0.25">
      <c r="B2715">
        <v>52268276</v>
      </c>
      <c r="C2715" t="s">
        <v>108</v>
      </c>
      <c r="D2715" t="s">
        <v>6071</v>
      </c>
      <c r="E2715" t="s">
        <v>15153</v>
      </c>
      <c r="F2715" t="s">
        <v>3714</v>
      </c>
      <c r="G2715" t="s">
        <v>1383</v>
      </c>
      <c r="H2715" s="1">
        <v>28157</v>
      </c>
      <c r="I2715" t="s">
        <v>15154</v>
      </c>
      <c r="J2715">
        <v>0</v>
      </c>
      <c r="K2715" t="s">
        <v>78</v>
      </c>
      <c r="L2715">
        <v>25</v>
      </c>
      <c r="M2715" t="s">
        <v>78</v>
      </c>
      <c r="O2715">
        <v>3103095694</v>
      </c>
      <c r="P2715">
        <v>0</v>
      </c>
      <c r="T2715" t="s">
        <v>403</v>
      </c>
      <c r="U2715">
        <v>2017</v>
      </c>
      <c r="V2715" t="s">
        <v>15155</v>
      </c>
      <c r="W2715" t="s">
        <v>15156</v>
      </c>
      <c r="X2715" t="s">
        <v>15157</v>
      </c>
      <c r="Y2715" t="s">
        <v>15158</v>
      </c>
      <c r="Z2715" t="s">
        <v>323</v>
      </c>
      <c r="AA2715" t="s">
        <v>324</v>
      </c>
      <c r="AB2715" s="2">
        <f t="shared" si="42"/>
        <v>3.2061488250652741E-2</v>
      </c>
      <c r="AC2715" s="3">
        <v>38300000</v>
      </c>
      <c r="AD2715" t="s">
        <v>105</v>
      </c>
      <c r="AE2715" t="s">
        <v>139</v>
      </c>
      <c r="AF2715" t="s">
        <v>89</v>
      </c>
      <c r="AG2715" t="s">
        <v>15159</v>
      </c>
      <c r="AH2715">
        <v>159834984</v>
      </c>
      <c r="AI2715" s="3">
        <v>1227955</v>
      </c>
      <c r="AJ2715" s="3">
        <v>1011894.9</v>
      </c>
      <c r="AK2715" t="s">
        <v>91</v>
      </c>
      <c r="AL2715" t="s">
        <v>91</v>
      </c>
      <c r="AM2715" t="s">
        <v>91</v>
      </c>
      <c r="AN2715" t="s">
        <v>91</v>
      </c>
      <c r="AO2715" t="s">
        <v>91</v>
      </c>
      <c r="AP2715" t="s">
        <v>91</v>
      </c>
      <c r="AT2715" t="s">
        <v>18</v>
      </c>
    </row>
    <row r="2716" spans="2:46" x14ac:dyDescent="0.25">
      <c r="B2716">
        <v>10211235</v>
      </c>
      <c r="C2716" t="s">
        <v>72</v>
      </c>
      <c r="D2716" t="s">
        <v>539</v>
      </c>
      <c r="E2716" t="s">
        <v>14942</v>
      </c>
      <c r="F2716" t="s">
        <v>6976</v>
      </c>
      <c r="G2716" t="s">
        <v>15160</v>
      </c>
      <c r="H2716" s="1">
        <v>16948</v>
      </c>
      <c r="I2716" t="s">
        <v>15161</v>
      </c>
      <c r="J2716">
        <v>17001</v>
      </c>
      <c r="K2716" t="s">
        <v>476</v>
      </c>
      <c r="L2716">
        <v>17</v>
      </c>
      <c r="M2716" t="s">
        <v>477</v>
      </c>
      <c r="O2716">
        <v>3154509308</v>
      </c>
      <c r="P2716">
        <v>0</v>
      </c>
      <c r="T2716" t="s">
        <v>424</v>
      </c>
      <c r="U2716">
        <v>2015</v>
      </c>
      <c r="V2716" t="s">
        <v>15162</v>
      </c>
      <c r="W2716" t="s">
        <v>15163</v>
      </c>
      <c r="X2716" t="s">
        <v>15164</v>
      </c>
      <c r="Y2716" t="s">
        <v>15165</v>
      </c>
      <c r="Z2716" t="s">
        <v>323</v>
      </c>
      <c r="AA2716" t="s">
        <v>15166</v>
      </c>
      <c r="AB2716" s="2">
        <f t="shared" si="42"/>
        <v>3.3903725737265418E-2</v>
      </c>
      <c r="AC2716" s="3">
        <v>37300000</v>
      </c>
      <c r="AD2716" t="s">
        <v>105</v>
      </c>
      <c r="AE2716" t="s">
        <v>139</v>
      </c>
      <c r="AF2716" t="s">
        <v>89</v>
      </c>
      <c r="AG2716" t="s">
        <v>15167</v>
      </c>
      <c r="AH2716">
        <v>29190079</v>
      </c>
      <c r="AI2716" s="3">
        <v>1264608.97</v>
      </c>
      <c r="AJ2716" s="3">
        <v>1042696.61</v>
      </c>
      <c r="AK2716" t="s">
        <v>91</v>
      </c>
      <c r="AL2716" t="s">
        <v>91</v>
      </c>
      <c r="AM2716" t="s">
        <v>91</v>
      </c>
      <c r="AN2716" t="s">
        <v>91</v>
      </c>
      <c r="AO2716" t="s">
        <v>91</v>
      </c>
      <c r="AP2716" t="s">
        <v>91</v>
      </c>
      <c r="AT2716" t="s">
        <v>18</v>
      </c>
    </row>
    <row r="2717" spans="2:46" x14ac:dyDescent="0.25">
      <c r="B2717">
        <v>73162557</v>
      </c>
      <c r="C2717" t="s">
        <v>72</v>
      </c>
      <c r="D2717" t="s">
        <v>3130</v>
      </c>
      <c r="E2717">
        <v>0</v>
      </c>
      <c r="F2717" t="s">
        <v>8987</v>
      </c>
      <c r="G2717" t="s">
        <v>15168</v>
      </c>
      <c r="H2717" s="1">
        <v>26789</v>
      </c>
      <c r="I2717" t="s">
        <v>15169</v>
      </c>
      <c r="J2717">
        <v>0</v>
      </c>
      <c r="K2717" t="s">
        <v>593</v>
      </c>
      <c r="L2717">
        <v>13</v>
      </c>
      <c r="M2717" t="s">
        <v>123</v>
      </c>
      <c r="O2717">
        <v>3157271131</v>
      </c>
      <c r="P2717">
        <v>0</v>
      </c>
      <c r="T2717" t="s">
        <v>750</v>
      </c>
      <c r="U2717">
        <v>2015</v>
      </c>
      <c r="V2717" t="s">
        <v>15170</v>
      </c>
      <c r="W2717" t="s">
        <v>15171</v>
      </c>
      <c r="X2717" t="s">
        <v>15172</v>
      </c>
      <c r="Y2717" t="s">
        <v>15173</v>
      </c>
      <c r="Z2717" t="s">
        <v>1857</v>
      </c>
      <c r="AA2717" t="s">
        <v>15174</v>
      </c>
      <c r="AB2717" s="2">
        <f t="shared" si="42"/>
        <v>3.4734464240102167E-2</v>
      </c>
      <c r="AC2717" s="3">
        <v>78300000</v>
      </c>
      <c r="AD2717" t="s">
        <v>123</v>
      </c>
      <c r="AE2717" t="s">
        <v>139</v>
      </c>
      <c r="AF2717" t="s">
        <v>89</v>
      </c>
      <c r="AG2717" t="s">
        <v>15175</v>
      </c>
      <c r="AH2717">
        <v>29206522</v>
      </c>
      <c r="AI2717" s="3">
        <v>2719708.55</v>
      </c>
      <c r="AJ2717" s="3">
        <v>2265469.37</v>
      </c>
      <c r="AK2717" t="s">
        <v>91</v>
      </c>
      <c r="AL2717" t="s">
        <v>91</v>
      </c>
      <c r="AM2717" t="s">
        <v>91</v>
      </c>
      <c r="AN2717" t="s">
        <v>91</v>
      </c>
      <c r="AO2717" t="s">
        <v>91</v>
      </c>
      <c r="AP2717" t="s">
        <v>91</v>
      </c>
      <c r="AT2717" t="s">
        <v>21</v>
      </c>
    </row>
    <row r="2718" spans="2:46" x14ac:dyDescent="0.25">
      <c r="B2718">
        <v>1031149765</v>
      </c>
      <c r="C2718" t="s">
        <v>72</v>
      </c>
      <c r="D2718" t="s">
        <v>15176</v>
      </c>
      <c r="E2718" t="s">
        <v>15177</v>
      </c>
      <c r="F2718" t="s">
        <v>10536</v>
      </c>
      <c r="G2718" t="s">
        <v>3882</v>
      </c>
      <c r="H2718" s="1">
        <v>34259</v>
      </c>
      <c r="I2718" t="s">
        <v>15178</v>
      </c>
      <c r="J2718">
        <v>0</v>
      </c>
      <c r="K2718" t="s">
        <v>78</v>
      </c>
      <c r="L2718">
        <v>25</v>
      </c>
      <c r="M2718" t="s">
        <v>78</v>
      </c>
      <c r="O2718">
        <v>3012426927</v>
      </c>
      <c r="P2718">
        <v>3004835961</v>
      </c>
      <c r="T2718" t="s">
        <v>184</v>
      </c>
      <c r="U2718">
        <v>2016</v>
      </c>
      <c r="V2718" t="s">
        <v>1533</v>
      </c>
      <c r="W2718" t="s">
        <v>15179</v>
      </c>
      <c r="X2718" t="s">
        <v>15180</v>
      </c>
      <c r="Y2718" t="s">
        <v>1535</v>
      </c>
      <c r="Z2718" t="s">
        <v>85</v>
      </c>
      <c r="AA2718" t="s">
        <v>1536</v>
      </c>
      <c r="AB2718" s="2">
        <f t="shared" si="42"/>
        <v>3.0162230215827337E-2</v>
      </c>
      <c r="AC2718" s="3">
        <v>41700000</v>
      </c>
      <c r="AD2718" t="s">
        <v>105</v>
      </c>
      <c r="AE2718" t="s">
        <v>139</v>
      </c>
      <c r="AF2718" t="s">
        <v>89</v>
      </c>
      <c r="AG2718" t="s">
        <v>15181</v>
      </c>
      <c r="AH2718">
        <v>159714821</v>
      </c>
      <c r="AI2718" s="3">
        <v>1257765</v>
      </c>
      <c r="AJ2718" s="3">
        <v>1036945.58</v>
      </c>
      <c r="AK2718" t="s">
        <v>91</v>
      </c>
      <c r="AL2718" t="s">
        <v>91</v>
      </c>
      <c r="AM2718" t="s">
        <v>91</v>
      </c>
      <c r="AN2718" t="s">
        <v>91</v>
      </c>
      <c r="AO2718" t="s">
        <v>91</v>
      </c>
      <c r="AP2718" t="s">
        <v>91</v>
      </c>
      <c r="AT2718" t="s">
        <v>18</v>
      </c>
    </row>
    <row r="2719" spans="2:46" x14ac:dyDescent="0.25">
      <c r="B2719">
        <v>36156527</v>
      </c>
      <c r="C2719" t="s">
        <v>108</v>
      </c>
      <c r="D2719" t="s">
        <v>214</v>
      </c>
      <c r="E2719">
        <v>0</v>
      </c>
      <c r="F2719" t="s">
        <v>2288</v>
      </c>
      <c r="G2719" t="s">
        <v>6574</v>
      </c>
      <c r="H2719" s="1">
        <v>21190</v>
      </c>
      <c r="I2719" t="s">
        <v>15182</v>
      </c>
      <c r="J2719">
        <v>0</v>
      </c>
      <c r="K2719" t="s">
        <v>78</v>
      </c>
      <c r="L2719">
        <v>25</v>
      </c>
      <c r="M2719" t="s">
        <v>78</v>
      </c>
      <c r="O2719">
        <v>3212321781</v>
      </c>
      <c r="P2719">
        <v>0</v>
      </c>
      <c r="T2719" t="s">
        <v>494</v>
      </c>
      <c r="U2719">
        <v>2016</v>
      </c>
      <c r="V2719" t="s">
        <v>1892</v>
      </c>
      <c r="W2719" t="s">
        <v>15183</v>
      </c>
      <c r="X2719" t="s">
        <v>15184</v>
      </c>
      <c r="Y2719" t="s">
        <v>1895</v>
      </c>
      <c r="Z2719" t="s">
        <v>358</v>
      </c>
      <c r="AA2719" t="s">
        <v>618</v>
      </c>
      <c r="AB2719" s="2">
        <f t="shared" si="42"/>
        <v>1.8697474769230771E-2</v>
      </c>
      <c r="AC2719" s="3">
        <v>65000000</v>
      </c>
      <c r="AD2719" t="s">
        <v>105</v>
      </c>
      <c r="AE2719" t="s">
        <v>106</v>
      </c>
      <c r="AF2719" t="s">
        <v>89</v>
      </c>
      <c r="AG2719" t="s">
        <v>15185</v>
      </c>
      <c r="AH2719">
        <v>29192206</v>
      </c>
      <c r="AI2719" s="3">
        <v>1215335.8600000001</v>
      </c>
      <c r="AJ2719" s="3">
        <v>1001290.64</v>
      </c>
      <c r="AK2719" t="s">
        <v>91</v>
      </c>
      <c r="AL2719" t="s">
        <v>91</v>
      </c>
      <c r="AM2719" t="s">
        <v>91</v>
      </c>
      <c r="AN2719" t="s">
        <v>91</v>
      </c>
      <c r="AO2719" t="s">
        <v>91</v>
      </c>
      <c r="AP2719" t="s">
        <v>91</v>
      </c>
      <c r="AT2719" t="s">
        <v>18</v>
      </c>
    </row>
    <row r="2720" spans="2:46" x14ac:dyDescent="0.25">
      <c r="B2720">
        <v>11231260</v>
      </c>
      <c r="C2720" t="s">
        <v>72</v>
      </c>
      <c r="D2720" t="s">
        <v>1015</v>
      </c>
      <c r="E2720" t="s">
        <v>338</v>
      </c>
      <c r="F2720" t="s">
        <v>3226</v>
      </c>
      <c r="G2720" t="s">
        <v>2406</v>
      </c>
      <c r="H2720" s="1">
        <v>25472</v>
      </c>
      <c r="I2720" t="s">
        <v>15186</v>
      </c>
      <c r="J2720">
        <v>0</v>
      </c>
      <c r="K2720" t="s">
        <v>78</v>
      </c>
      <c r="L2720">
        <v>25</v>
      </c>
      <c r="M2720" t="s">
        <v>78</v>
      </c>
      <c r="O2720">
        <v>3143772626</v>
      </c>
      <c r="P2720">
        <v>0</v>
      </c>
      <c r="T2720" t="s">
        <v>116</v>
      </c>
      <c r="U2720">
        <v>2015</v>
      </c>
      <c r="V2720" t="s">
        <v>12892</v>
      </c>
      <c r="W2720" t="s">
        <v>15187</v>
      </c>
      <c r="X2720" t="s">
        <v>15188</v>
      </c>
      <c r="Y2720" t="s">
        <v>12895</v>
      </c>
      <c r="Z2720" t="s">
        <v>136</v>
      </c>
      <c r="AA2720" t="s">
        <v>4312</v>
      </c>
      <c r="AB2720" s="2">
        <f t="shared" si="42"/>
        <v>3.7948402160493826E-2</v>
      </c>
      <c r="AC2720" s="3">
        <v>32400000</v>
      </c>
      <c r="AD2720" t="s">
        <v>151</v>
      </c>
      <c r="AE2720" t="s">
        <v>139</v>
      </c>
      <c r="AF2720" t="s">
        <v>89</v>
      </c>
      <c r="AG2720" t="s">
        <v>15189</v>
      </c>
      <c r="AH2720">
        <v>29189778</v>
      </c>
      <c r="AI2720" s="3">
        <v>1229528.23</v>
      </c>
      <c r="AJ2720" s="3">
        <v>1013217</v>
      </c>
      <c r="AK2720" t="s">
        <v>91</v>
      </c>
      <c r="AL2720" t="s">
        <v>91</v>
      </c>
      <c r="AM2720" t="s">
        <v>91</v>
      </c>
      <c r="AN2720" t="s">
        <v>91</v>
      </c>
      <c r="AO2720" t="s">
        <v>91</v>
      </c>
      <c r="AP2720" t="s">
        <v>91</v>
      </c>
      <c r="AT2720" t="s">
        <v>18</v>
      </c>
    </row>
    <row r="2721" spans="2:46" x14ac:dyDescent="0.25">
      <c r="B2721">
        <v>39451590</v>
      </c>
      <c r="C2721" t="s">
        <v>108</v>
      </c>
      <c r="D2721" t="s">
        <v>3530</v>
      </c>
      <c r="E2721" t="s">
        <v>1566</v>
      </c>
      <c r="F2721" t="s">
        <v>2444</v>
      </c>
      <c r="G2721" t="s">
        <v>9793</v>
      </c>
      <c r="H2721" s="1">
        <v>29453</v>
      </c>
      <c r="I2721" t="s">
        <v>15190</v>
      </c>
      <c r="J2721">
        <v>5615</v>
      </c>
      <c r="K2721" t="s">
        <v>584</v>
      </c>
      <c r="L2721">
        <v>5</v>
      </c>
      <c r="M2721" t="s">
        <v>115</v>
      </c>
      <c r="O2721">
        <v>3012663722</v>
      </c>
      <c r="P2721">
        <v>0</v>
      </c>
      <c r="T2721" t="s">
        <v>116</v>
      </c>
      <c r="U2721">
        <v>2018</v>
      </c>
      <c r="V2721" t="s">
        <v>9843</v>
      </c>
      <c r="W2721" t="s">
        <v>15191</v>
      </c>
      <c r="X2721" t="s">
        <v>15192</v>
      </c>
      <c r="Y2721" t="s">
        <v>9846</v>
      </c>
      <c r="Z2721" t="s">
        <v>121</v>
      </c>
      <c r="AA2721" t="s">
        <v>1409</v>
      </c>
      <c r="AB2721" s="2">
        <f t="shared" si="42"/>
        <v>3.3571179487179484E-2</v>
      </c>
      <c r="AC2721" s="3">
        <v>58500000</v>
      </c>
      <c r="AD2721" t="s">
        <v>151</v>
      </c>
      <c r="AE2721" t="s">
        <v>139</v>
      </c>
      <c r="AF2721" t="s">
        <v>89</v>
      </c>
      <c r="AG2721">
        <v>0</v>
      </c>
      <c r="AH2721">
        <v>159853007</v>
      </c>
      <c r="AI2721" s="3">
        <v>1963914</v>
      </c>
      <c r="AJ2721" s="3">
        <v>1630347.53</v>
      </c>
      <c r="AK2721" t="s">
        <v>91</v>
      </c>
      <c r="AL2721" t="s">
        <v>91</v>
      </c>
      <c r="AM2721" t="s">
        <v>91</v>
      </c>
      <c r="AN2721" t="s">
        <v>91</v>
      </c>
      <c r="AO2721" t="s">
        <v>91</v>
      </c>
      <c r="AP2721" t="s">
        <v>91</v>
      </c>
      <c r="AT2721" t="s">
        <v>18</v>
      </c>
    </row>
    <row r="2722" spans="2:46" x14ac:dyDescent="0.25">
      <c r="B2722">
        <v>354113</v>
      </c>
      <c r="C2722" t="s">
        <v>72</v>
      </c>
      <c r="D2722" t="s">
        <v>191</v>
      </c>
      <c r="E2722" t="s">
        <v>2947</v>
      </c>
      <c r="F2722" t="s">
        <v>1097</v>
      </c>
      <c r="G2722" t="s">
        <v>1751</v>
      </c>
      <c r="H2722" s="1">
        <v>14712</v>
      </c>
      <c r="I2722" t="s">
        <v>15193</v>
      </c>
      <c r="J2722">
        <v>0</v>
      </c>
      <c r="K2722" t="s">
        <v>78</v>
      </c>
      <c r="L2722">
        <v>25</v>
      </c>
      <c r="M2722" t="s">
        <v>78</v>
      </c>
      <c r="O2722">
        <v>3125039978</v>
      </c>
      <c r="P2722">
        <v>0</v>
      </c>
      <c r="T2722" t="s">
        <v>750</v>
      </c>
      <c r="U2722">
        <v>2015</v>
      </c>
      <c r="V2722" t="s">
        <v>4075</v>
      </c>
      <c r="W2722" t="s">
        <v>15194</v>
      </c>
      <c r="X2722" t="s">
        <v>15195</v>
      </c>
      <c r="Y2722" t="s">
        <v>4078</v>
      </c>
      <c r="Z2722" t="s">
        <v>298</v>
      </c>
      <c r="AA2722" t="s">
        <v>516</v>
      </c>
      <c r="AB2722" s="2">
        <f t="shared" si="42"/>
        <v>2.0886554054054055E-2</v>
      </c>
      <c r="AC2722" s="3">
        <v>59200000</v>
      </c>
      <c r="AD2722" t="s">
        <v>177</v>
      </c>
      <c r="AE2722" t="s">
        <v>139</v>
      </c>
      <c r="AF2722" t="s">
        <v>89</v>
      </c>
      <c r="AG2722" t="s">
        <v>15196</v>
      </c>
      <c r="AH2722">
        <v>159722117</v>
      </c>
      <c r="AI2722" s="3">
        <v>1236484</v>
      </c>
      <c r="AJ2722" s="3">
        <v>1019062.01</v>
      </c>
      <c r="AK2722" t="s">
        <v>91</v>
      </c>
      <c r="AL2722" t="s">
        <v>91</v>
      </c>
      <c r="AM2722" t="s">
        <v>91</v>
      </c>
      <c r="AN2722" t="s">
        <v>91</v>
      </c>
      <c r="AO2722" t="s">
        <v>91</v>
      </c>
      <c r="AP2722" t="s">
        <v>91</v>
      </c>
      <c r="AT2722" t="s">
        <v>18</v>
      </c>
    </row>
    <row r="2723" spans="2:46" x14ac:dyDescent="0.25">
      <c r="B2723">
        <v>42975214</v>
      </c>
      <c r="C2723" t="s">
        <v>108</v>
      </c>
      <c r="D2723" t="s">
        <v>15197</v>
      </c>
      <c r="E2723">
        <v>0</v>
      </c>
      <c r="F2723" t="s">
        <v>15198</v>
      </c>
      <c r="G2723" t="s">
        <v>411</v>
      </c>
      <c r="H2723" s="1">
        <v>20835</v>
      </c>
      <c r="I2723" t="s">
        <v>15199</v>
      </c>
      <c r="J2723">
        <v>5001</v>
      </c>
      <c r="K2723" t="s">
        <v>114</v>
      </c>
      <c r="L2723">
        <v>5</v>
      </c>
      <c r="M2723" t="s">
        <v>115</v>
      </c>
      <c r="O2723">
        <v>3155576307</v>
      </c>
      <c r="P2723">
        <v>0</v>
      </c>
      <c r="T2723" t="s">
        <v>750</v>
      </c>
      <c r="U2723">
        <v>2022</v>
      </c>
      <c r="V2723" t="s">
        <v>1793</v>
      </c>
      <c r="W2723" t="s">
        <v>15200</v>
      </c>
      <c r="X2723" t="s">
        <v>15201</v>
      </c>
      <c r="Y2723" t="s">
        <v>1796</v>
      </c>
      <c r="Z2723" t="s">
        <v>103</v>
      </c>
      <c r="AA2723" t="s">
        <v>448</v>
      </c>
      <c r="AB2723" s="2">
        <f t="shared" si="42"/>
        <v>2.7010428015564202E-2</v>
      </c>
      <c r="AC2723" s="3">
        <v>51400000</v>
      </c>
      <c r="AD2723" t="s">
        <v>87</v>
      </c>
      <c r="AE2723" t="s">
        <v>139</v>
      </c>
      <c r="AF2723" t="s">
        <v>89</v>
      </c>
      <c r="AG2723" t="s">
        <v>15202</v>
      </c>
      <c r="AH2723">
        <v>159848178</v>
      </c>
      <c r="AI2723" s="3">
        <v>1388336</v>
      </c>
      <c r="AJ2723" s="3">
        <v>1146669.17</v>
      </c>
      <c r="AK2723" t="s">
        <v>91</v>
      </c>
      <c r="AL2723" t="s">
        <v>91</v>
      </c>
      <c r="AM2723" t="s">
        <v>91</v>
      </c>
      <c r="AN2723" t="s">
        <v>91</v>
      </c>
      <c r="AO2723" t="s">
        <v>91</v>
      </c>
      <c r="AP2723" t="s">
        <v>91</v>
      </c>
      <c r="AT2723" t="s">
        <v>18</v>
      </c>
    </row>
    <row r="2724" spans="2:46" x14ac:dyDescent="0.25">
      <c r="B2724">
        <v>91016997</v>
      </c>
      <c r="C2724" t="s">
        <v>72</v>
      </c>
      <c r="D2724" t="s">
        <v>8346</v>
      </c>
      <c r="E2724">
        <v>0</v>
      </c>
      <c r="F2724" t="s">
        <v>2058</v>
      </c>
      <c r="G2724" t="s">
        <v>155</v>
      </c>
      <c r="H2724" s="1">
        <v>29360</v>
      </c>
      <c r="I2724" t="s">
        <v>15203</v>
      </c>
      <c r="J2724">
        <v>0</v>
      </c>
      <c r="K2724" t="s">
        <v>78</v>
      </c>
      <c r="L2724">
        <v>25</v>
      </c>
      <c r="M2724" t="s">
        <v>78</v>
      </c>
      <c r="O2724">
        <v>3163333632</v>
      </c>
      <c r="P2724">
        <v>3156637720</v>
      </c>
      <c r="T2724" t="s">
        <v>171</v>
      </c>
      <c r="U2724">
        <v>2018</v>
      </c>
      <c r="V2724" t="s">
        <v>206</v>
      </c>
      <c r="W2724" t="s">
        <v>15204</v>
      </c>
      <c r="X2724" t="s">
        <v>15205</v>
      </c>
      <c r="Y2724" t="s">
        <v>209</v>
      </c>
      <c r="Z2724" t="s">
        <v>210</v>
      </c>
      <c r="AA2724" t="s">
        <v>211</v>
      </c>
      <c r="AB2724" s="2">
        <f t="shared" si="42"/>
        <v>3.8968200836820087E-2</v>
      </c>
      <c r="AC2724" s="3">
        <v>167300000</v>
      </c>
      <c r="AD2724" t="s">
        <v>123</v>
      </c>
      <c r="AE2724" t="s">
        <v>212</v>
      </c>
      <c r="AF2724" t="s">
        <v>89</v>
      </c>
      <c r="AG2724">
        <v>0</v>
      </c>
      <c r="AH2724">
        <v>159901700</v>
      </c>
      <c r="AI2724" s="3">
        <v>6519380</v>
      </c>
      <c r="AJ2724" s="3">
        <v>5458470.1699999999</v>
      </c>
      <c r="AK2724" t="s">
        <v>91</v>
      </c>
      <c r="AL2724" t="s">
        <v>91</v>
      </c>
      <c r="AM2724" t="s">
        <v>91</v>
      </c>
      <c r="AN2724" t="s">
        <v>91</v>
      </c>
      <c r="AO2724" t="s">
        <v>91</v>
      </c>
      <c r="AP2724" t="s">
        <v>91</v>
      </c>
      <c r="AT2724" t="s">
        <v>21</v>
      </c>
    </row>
    <row r="2725" spans="2:46" x14ac:dyDescent="0.25">
      <c r="B2725">
        <v>75091769</v>
      </c>
      <c r="C2725" t="s">
        <v>72</v>
      </c>
      <c r="D2725" t="s">
        <v>450</v>
      </c>
      <c r="E2725" t="s">
        <v>225</v>
      </c>
      <c r="F2725" t="s">
        <v>1498</v>
      </c>
      <c r="G2725" t="s">
        <v>1419</v>
      </c>
      <c r="H2725" s="1">
        <v>29079</v>
      </c>
      <c r="I2725" t="s">
        <v>15206</v>
      </c>
      <c r="J2725">
        <v>17001</v>
      </c>
      <c r="K2725" t="s">
        <v>476</v>
      </c>
      <c r="L2725">
        <v>17</v>
      </c>
      <c r="M2725" t="s">
        <v>477</v>
      </c>
      <c r="O2725">
        <v>3123791649</v>
      </c>
      <c r="P2725">
        <v>0</v>
      </c>
      <c r="T2725" t="s">
        <v>731</v>
      </c>
      <c r="U2725">
        <v>2022</v>
      </c>
      <c r="V2725" t="s">
        <v>713</v>
      </c>
      <c r="W2725" t="s">
        <v>15207</v>
      </c>
      <c r="X2725" t="s">
        <v>15208</v>
      </c>
      <c r="Y2725" t="s">
        <v>716</v>
      </c>
      <c r="Z2725" t="s">
        <v>164</v>
      </c>
      <c r="AA2725" t="s">
        <v>654</v>
      </c>
      <c r="AB2725" s="2">
        <f t="shared" si="42"/>
        <v>3.0372168181818184E-2</v>
      </c>
      <c r="AC2725" s="3">
        <v>59400000</v>
      </c>
      <c r="AD2725" t="s">
        <v>87</v>
      </c>
      <c r="AE2725" t="s">
        <v>139</v>
      </c>
      <c r="AF2725" t="s">
        <v>89</v>
      </c>
      <c r="AG2725">
        <v>0</v>
      </c>
      <c r="AH2725">
        <v>29216036</v>
      </c>
      <c r="AI2725" s="3">
        <v>1804106.79</v>
      </c>
      <c r="AJ2725" s="3">
        <v>1496056.13</v>
      </c>
      <c r="AK2725" t="s">
        <v>91</v>
      </c>
      <c r="AL2725" t="s">
        <v>91</v>
      </c>
      <c r="AM2725" t="s">
        <v>91</v>
      </c>
      <c r="AN2725" t="s">
        <v>91</v>
      </c>
      <c r="AO2725" t="s">
        <v>91</v>
      </c>
      <c r="AP2725" t="s">
        <v>91</v>
      </c>
      <c r="AT2725" t="s">
        <v>18</v>
      </c>
    </row>
    <row r="2726" spans="2:46" x14ac:dyDescent="0.25">
      <c r="B2726">
        <v>1129569725</v>
      </c>
      <c r="C2726" t="s">
        <v>72</v>
      </c>
      <c r="D2726" t="s">
        <v>225</v>
      </c>
      <c r="E2726" t="s">
        <v>248</v>
      </c>
      <c r="F2726" t="s">
        <v>15209</v>
      </c>
      <c r="G2726" t="s">
        <v>15210</v>
      </c>
      <c r="H2726" s="1">
        <v>31552</v>
      </c>
      <c r="I2726" t="s">
        <v>15211</v>
      </c>
      <c r="J2726">
        <v>0</v>
      </c>
      <c r="K2726" t="s">
        <v>157</v>
      </c>
      <c r="L2726">
        <v>8</v>
      </c>
      <c r="M2726" t="s">
        <v>158</v>
      </c>
      <c r="O2726">
        <v>3005937808</v>
      </c>
      <c r="P2726">
        <v>0</v>
      </c>
      <c r="T2726" t="s">
        <v>131</v>
      </c>
      <c r="U2726">
        <v>2020</v>
      </c>
      <c r="V2726" t="s">
        <v>3517</v>
      </c>
      <c r="W2726" t="s">
        <v>15212</v>
      </c>
      <c r="X2726" t="s">
        <v>15213</v>
      </c>
      <c r="Y2726" t="s">
        <v>3520</v>
      </c>
      <c r="Z2726" t="s">
        <v>164</v>
      </c>
      <c r="AA2726" t="s">
        <v>165</v>
      </c>
      <c r="AB2726" s="2">
        <f t="shared" si="42"/>
        <v>2.7034413043478259E-2</v>
      </c>
      <c r="AC2726" s="3">
        <v>46000000</v>
      </c>
      <c r="AD2726" t="s">
        <v>105</v>
      </c>
      <c r="AE2726" t="s">
        <v>139</v>
      </c>
      <c r="AF2726" t="s">
        <v>89</v>
      </c>
      <c r="AG2726" t="s">
        <v>15214</v>
      </c>
      <c r="AH2726">
        <v>159716926</v>
      </c>
      <c r="AI2726" s="3">
        <v>1243583</v>
      </c>
      <c r="AJ2726" s="3">
        <v>1025027.36</v>
      </c>
      <c r="AK2726" t="s">
        <v>91</v>
      </c>
      <c r="AL2726" t="s">
        <v>91</v>
      </c>
      <c r="AM2726" t="s">
        <v>91</v>
      </c>
      <c r="AN2726" t="s">
        <v>91</v>
      </c>
      <c r="AO2726" t="s">
        <v>91</v>
      </c>
      <c r="AP2726" t="s">
        <v>91</v>
      </c>
      <c r="AT2726" t="s">
        <v>18</v>
      </c>
    </row>
    <row r="2727" spans="2:46" x14ac:dyDescent="0.25">
      <c r="B2727">
        <v>2911085</v>
      </c>
      <c r="C2727" t="s">
        <v>72</v>
      </c>
      <c r="D2727" t="s">
        <v>464</v>
      </c>
      <c r="E2727" t="s">
        <v>109</v>
      </c>
      <c r="F2727" t="s">
        <v>2001</v>
      </c>
      <c r="G2727" t="s">
        <v>126</v>
      </c>
      <c r="H2727" s="1">
        <v>16156</v>
      </c>
      <c r="I2727" t="s">
        <v>15215</v>
      </c>
      <c r="J2727">
        <v>0</v>
      </c>
      <c r="K2727" t="s">
        <v>8045</v>
      </c>
      <c r="L2727">
        <v>25</v>
      </c>
      <c r="M2727" t="s">
        <v>79</v>
      </c>
      <c r="O2727">
        <v>3002015400</v>
      </c>
      <c r="P2727">
        <v>0</v>
      </c>
      <c r="T2727" t="s">
        <v>1780</v>
      </c>
      <c r="U2727">
        <v>2022</v>
      </c>
      <c r="V2727" t="s">
        <v>6355</v>
      </c>
      <c r="W2727" t="s">
        <v>15216</v>
      </c>
      <c r="X2727" t="s">
        <v>15217</v>
      </c>
      <c r="Y2727" t="s">
        <v>6358</v>
      </c>
      <c r="Z2727" t="s">
        <v>323</v>
      </c>
      <c r="AA2727" t="s">
        <v>570</v>
      </c>
      <c r="AB2727" s="2">
        <f t="shared" si="42"/>
        <v>1.4579278275862069E-2</v>
      </c>
      <c r="AC2727" s="3">
        <v>87000000</v>
      </c>
      <c r="AD2727" t="s">
        <v>105</v>
      </c>
      <c r="AE2727" t="s">
        <v>212</v>
      </c>
      <c r="AF2727" t="s">
        <v>89</v>
      </c>
      <c r="AG2727" t="s">
        <v>15218</v>
      </c>
      <c r="AH2727">
        <v>29217982</v>
      </c>
      <c r="AI2727" s="3">
        <v>1268397.21</v>
      </c>
      <c r="AJ2727" s="3">
        <v>1045880.01</v>
      </c>
      <c r="AK2727" t="s">
        <v>91</v>
      </c>
      <c r="AL2727" t="s">
        <v>91</v>
      </c>
      <c r="AM2727" t="s">
        <v>91</v>
      </c>
      <c r="AN2727" t="s">
        <v>91</v>
      </c>
      <c r="AO2727" t="s">
        <v>91</v>
      </c>
      <c r="AP2727" t="s">
        <v>91</v>
      </c>
      <c r="AT2727" t="s">
        <v>18</v>
      </c>
    </row>
    <row r="2728" spans="2:46" x14ac:dyDescent="0.25">
      <c r="B2728">
        <v>8505365</v>
      </c>
      <c r="C2728" t="s">
        <v>72</v>
      </c>
      <c r="D2728" t="s">
        <v>1458</v>
      </c>
      <c r="E2728">
        <v>0</v>
      </c>
      <c r="F2728" t="s">
        <v>3378</v>
      </c>
      <c r="G2728" t="s">
        <v>986</v>
      </c>
      <c r="H2728" s="1">
        <v>28681</v>
      </c>
      <c r="I2728" t="s">
        <v>15219</v>
      </c>
      <c r="J2728">
        <v>0</v>
      </c>
      <c r="K2728" t="s">
        <v>157</v>
      </c>
      <c r="L2728">
        <v>8</v>
      </c>
      <c r="M2728" t="s">
        <v>158</v>
      </c>
      <c r="O2728">
        <v>3243799047</v>
      </c>
      <c r="P2728">
        <v>3024278845</v>
      </c>
      <c r="T2728" t="s">
        <v>293</v>
      </c>
      <c r="U2728">
        <v>2013</v>
      </c>
      <c r="V2728" t="s">
        <v>1637</v>
      </c>
      <c r="W2728" t="s">
        <v>15220</v>
      </c>
      <c r="X2728" t="s">
        <v>15221</v>
      </c>
      <c r="Y2728" t="s">
        <v>1640</v>
      </c>
      <c r="Z2728" t="s">
        <v>210</v>
      </c>
      <c r="AA2728" t="s">
        <v>1279</v>
      </c>
      <c r="AB2728" s="2">
        <f t="shared" si="42"/>
        <v>2.7645790431125132E-2</v>
      </c>
      <c r="AC2728" s="3">
        <v>95100000</v>
      </c>
      <c r="AD2728" t="s">
        <v>87</v>
      </c>
      <c r="AE2728" t="s">
        <v>106</v>
      </c>
      <c r="AF2728" t="s">
        <v>89</v>
      </c>
      <c r="AG2728" t="s">
        <v>15222</v>
      </c>
      <c r="AH2728">
        <v>29203066</v>
      </c>
      <c r="AI2728" s="3">
        <v>2629114.67</v>
      </c>
      <c r="AJ2728" s="3">
        <v>2189340.06</v>
      </c>
      <c r="AK2728" t="s">
        <v>91</v>
      </c>
      <c r="AL2728" t="s">
        <v>91</v>
      </c>
      <c r="AM2728" t="s">
        <v>91</v>
      </c>
      <c r="AN2728" t="s">
        <v>91</v>
      </c>
      <c r="AO2728" t="s">
        <v>91</v>
      </c>
      <c r="AP2728" t="s">
        <v>91</v>
      </c>
      <c r="AT2728" t="s">
        <v>21</v>
      </c>
    </row>
    <row r="2729" spans="2:46" x14ac:dyDescent="0.25">
      <c r="B2729">
        <v>33817500</v>
      </c>
      <c r="C2729" t="s">
        <v>108</v>
      </c>
      <c r="D2729" t="s">
        <v>982</v>
      </c>
      <c r="E2729">
        <v>0</v>
      </c>
      <c r="F2729" t="s">
        <v>123</v>
      </c>
      <c r="G2729" t="s">
        <v>304</v>
      </c>
      <c r="H2729" s="1">
        <v>28039</v>
      </c>
      <c r="I2729" t="s">
        <v>15223</v>
      </c>
      <c r="J2729">
        <v>0</v>
      </c>
      <c r="K2729" t="s">
        <v>78</v>
      </c>
      <c r="L2729">
        <v>25</v>
      </c>
      <c r="M2729" t="s">
        <v>78</v>
      </c>
      <c r="O2729">
        <v>3122777949</v>
      </c>
      <c r="P2729">
        <v>3173648117</v>
      </c>
      <c r="T2729" t="s">
        <v>544</v>
      </c>
      <c r="U2729">
        <v>2021</v>
      </c>
      <c r="V2729" t="s">
        <v>15224</v>
      </c>
      <c r="W2729" t="s">
        <v>15225</v>
      </c>
      <c r="X2729" t="s">
        <v>15226</v>
      </c>
      <c r="Y2729" t="s">
        <v>15227</v>
      </c>
      <c r="Z2729" t="s">
        <v>121</v>
      </c>
      <c r="AA2729" t="s">
        <v>1144</v>
      </c>
      <c r="AB2729" s="2">
        <f t="shared" si="42"/>
        <v>2.667608126094571E-2</v>
      </c>
      <c r="AC2729" s="3">
        <v>57100000</v>
      </c>
      <c r="AD2729" t="s">
        <v>87</v>
      </c>
      <c r="AE2729" t="s">
        <v>139</v>
      </c>
      <c r="AF2729" t="s">
        <v>89</v>
      </c>
      <c r="AG2729" t="s">
        <v>15228</v>
      </c>
      <c r="AH2729">
        <v>29216510</v>
      </c>
      <c r="AI2729" s="3">
        <v>1523204.24</v>
      </c>
      <c r="AJ2729" s="3">
        <v>1260003.56</v>
      </c>
      <c r="AK2729" t="s">
        <v>91</v>
      </c>
      <c r="AL2729" t="s">
        <v>91</v>
      </c>
      <c r="AM2729" t="s">
        <v>91</v>
      </c>
      <c r="AN2729" t="s">
        <v>91</v>
      </c>
      <c r="AO2729" t="s">
        <v>91</v>
      </c>
      <c r="AP2729" t="s">
        <v>91</v>
      </c>
      <c r="AT2729" t="s">
        <v>18</v>
      </c>
    </row>
    <row r="2730" spans="2:46" x14ac:dyDescent="0.25">
      <c r="B2730">
        <v>52960899</v>
      </c>
      <c r="C2730" t="s">
        <v>108</v>
      </c>
      <c r="D2730" t="s">
        <v>110</v>
      </c>
      <c r="E2730" t="s">
        <v>1239</v>
      </c>
      <c r="F2730" t="s">
        <v>5492</v>
      </c>
      <c r="G2730" t="s">
        <v>2001</v>
      </c>
      <c r="H2730" s="1">
        <v>30203</v>
      </c>
      <c r="I2730" t="s">
        <v>15229</v>
      </c>
      <c r="J2730">
        <v>0</v>
      </c>
      <c r="K2730" t="s">
        <v>78</v>
      </c>
      <c r="L2730">
        <v>25</v>
      </c>
      <c r="M2730" t="s">
        <v>78</v>
      </c>
      <c r="O2730">
        <v>3165838817</v>
      </c>
      <c r="P2730">
        <v>3132962455</v>
      </c>
      <c r="T2730" t="s">
        <v>1532</v>
      </c>
      <c r="U2730">
        <v>2020</v>
      </c>
      <c r="V2730" t="s">
        <v>677</v>
      </c>
      <c r="W2730" t="s">
        <v>15230</v>
      </c>
      <c r="X2730" t="s">
        <v>15231</v>
      </c>
      <c r="Y2730" t="s">
        <v>680</v>
      </c>
      <c r="Z2730" t="s">
        <v>103</v>
      </c>
      <c r="AA2730" t="s">
        <v>408</v>
      </c>
      <c r="AB2730" s="2">
        <f t="shared" si="42"/>
        <v>2.637824295010846E-2</v>
      </c>
      <c r="AC2730" s="3">
        <v>46100000</v>
      </c>
      <c r="AD2730" t="s">
        <v>123</v>
      </c>
      <c r="AE2730" t="s">
        <v>139</v>
      </c>
      <c r="AF2730" t="s">
        <v>89</v>
      </c>
      <c r="AG2730" t="s">
        <v>15232</v>
      </c>
      <c r="AH2730">
        <v>159837508</v>
      </c>
      <c r="AI2730" s="3">
        <v>1216037</v>
      </c>
      <c r="AJ2730" s="3">
        <v>1001879.95</v>
      </c>
      <c r="AK2730" t="s">
        <v>91</v>
      </c>
      <c r="AL2730" t="s">
        <v>91</v>
      </c>
      <c r="AM2730" t="s">
        <v>91</v>
      </c>
      <c r="AN2730" t="s">
        <v>91</v>
      </c>
      <c r="AO2730" t="s">
        <v>91</v>
      </c>
      <c r="AP2730" t="s">
        <v>91</v>
      </c>
      <c r="AT2730" t="s">
        <v>18</v>
      </c>
    </row>
    <row r="2731" spans="2:46" x14ac:dyDescent="0.25">
      <c r="B2731">
        <v>16070787</v>
      </c>
      <c r="C2731" t="s">
        <v>72</v>
      </c>
      <c r="D2731" t="s">
        <v>124</v>
      </c>
      <c r="E2731" t="s">
        <v>701</v>
      </c>
      <c r="F2731" t="s">
        <v>2089</v>
      </c>
      <c r="G2731" t="s">
        <v>3980</v>
      </c>
      <c r="H2731" s="1">
        <v>30006</v>
      </c>
      <c r="I2731" t="s">
        <v>15233</v>
      </c>
      <c r="J2731">
        <v>0</v>
      </c>
      <c r="K2731" t="s">
        <v>1009</v>
      </c>
      <c r="L2731">
        <v>66</v>
      </c>
      <c r="M2731" t="s">
        <v>987</v>
      </c>
      <c r="O2731">
        <v>3227492775</v>
      </c>
      <c r="P2731">
        <v>3113604343</v>
      </c>
      <c r="T2731" t="s">
        <v>1577</v>
      </c>
      <c r="U2731">
        <v>2018</v>
      </c>
      <c r="V2731" t="s">
        <v>15234</v>
      </c>
      <c r="W2731" t="s">
        <v>15235</v>
      </c>
      <c r="X2731" t="s">
        <v>15236</v>
      </c>
      <c r="Y2731" t="s">
        <v>15237</v>
      </c>
      <c r="Z2731" t="s">
        <v>1857</v>
      </c>
      <c r="AA2731" t="s">
        <v>12571</v>
      </c>
      <c r="AB2731" s="2">
        <f t="shared" si="42"/>
        <v>3.20193394124847E-2</v>
      </c>
      <c r="AC2731" s="3">
        <v>81700000</v>
      </c>
      <c r="AD2731" t="s">
        <v>123</v>
      </c>
      <c r="AE2731" t="s">
        <v>139</v>
      </c>
      <c r="AF2731" t="s">
        <v>89</v>
      </c>
      <c r="AG2731" t="s">
        <v>15238</v>
      </c>
      <c r="AH2731">
        <v>29187832</v>
      </c>
      <c r="AI2731" s="3">
        <v>2615980.0299999998</v>
      </c>
      <c r="AJ2731" s="3">
        <v>2178302.5499999998</v>
      </c>
      <c r="AK2731" t="s">
        <v>91</v>
      </c>
      <c r="AL2731" t="s">
        <v>91</v>
      </c>
      <c r="AM2731" t="s">
        <v>91</v>
      </c>
      <c r="AN2731" t="s">
        <v>91</v>
      </c>
      <c r="AO2731" t="s">
        <v>91</v>
      </c>
      <c r="AP2731" t="s">
        <v>91</v>
      </c>
      <c r="AT2731" t="s">
        <v>21</v>
      </c>
    </row>
    <row r="2732" spans="2:46" x14ac:dyDescent="0.25">
      <c r="B2732">
        <v>72140077</v>
      </c>
      <c r="C2732" t="s">
        <v>72</v>
      </c>
      <c r="D2732" t="s">
        <v>389</v>
      </c>
      <c r="E2732">
        <v>0</v>
      </c>
      <c r="F2732" t="s">
        <v>15239</v>
      </c>
      <c r="G2732" t="s">
        <v>154</v>
      </c>
      <c r="H2732" s="1">
        <v>24423</v>
      </c>
      <c r="I2732" t="s">
        <v>15240</v>
      </c>
      <c r="J2732">
        <v>0</v>
      </c>
      <c r="K2732" t="s">
        <v>157</v>
      </c>
      <c r="L2732">
        <v>8</v>
      </c>
      <c r="M2732" t="s">
        <v>158</v>
      </c>
      <c r="O2732">
        <v>3175168675</v>
      </c>
      <c r="P2732">
        <v>0</v>
      </c>
      <c r="T2732" t="s">
        <v>205</v>
      </c>
      <c r="U2732">
        <v>2022</v>
      </c>
      <c r="V2732" t="s">
        <v>1395</v>
      </c>
      <c r="W2732" t="s">
        <v>15241</v>
      </c>
      <c r="X2732" t="s">
        <v>15242</v>
      </c>
      <c r="Y2732" t="s">
        <v>1398</v>
      </c>
      <c r="Z2732" t="s">
        <v>103</v>
      </c>
      <c r="AA2732" t="s">
        <v>408</v>
      </c>
      <c r="AB2732" s="2">
        <f t="shared" si="42"/>
        <v>5.6255289389067521E-2</v>
      </c>
      <c r="AC2732" s="3">
        <v>62200000</v>
      </c>
      <c r="AD2732" t="s">
        <v>87</v>
      </c>
      <c r="AE2732" t="s">
        <v>139</v>
      </c>
      <c r="AF2732" t="s">
        <v>89</v>
      </c>
      <c r="AG2732" t="s">
        <v>15243</v>
      </c>
      <c r="AH2732">
        <v>159716471</v>
      </c>
      <c r="AI2732" s="3">
        <v>3499079</v>
      </c>
      <c r="AJ2732" s="3">
        <v>2920402.78</v>
      </c>
      <c r="AK2732" t="s">
        <v>91</v>
      </c>
      <c r="AL2732" t="s">
        <v>91</v>
      </c>
      <c r="AM2732" t="s">
        <v>91</v>
      </c>
      <c r="AN2732" t="s">
        <v>91</v>
      </c>
      <c r="AO2732" t="s">
        <v>91</v>
      </c>
      <c r="AP2732" t="s">
        <v>91</v>
      </c>
      <c r="AT2732" t="s">
        <v>21</v>
      </c>
    </row>
    <row r="2733" spans="2:46" x14ac:dyDescent="0.25">
      <c r="B2733">
        <v>71556927</v>
      </c>
      <c r="C2733" t="s">
        <v>72</v>
      </c>
      <c r="D2733" t="s">
        <v>224</v>
      </c>
      <c r="E2733" t="s">
        <v>225</v>
      </c>
      <c r="F2733" t="s">
        <v>15244</v>
      </c>
      <c r="G2733" t="s">
        <v>880</v>
      </c>
      <c r="H2733" s="1">
        <v>29903</v>
      </c>
      <c r="I2733" t="s">
        <v>15245</v>
      </c>
      <c r="J2733">
        <v>5607</v>
      </c>
      <c r="K2733" t="s">
        <v>5975</v>
      </c>
      <c r="L2733">
        <v>5</v>
      </c>
      <c r="M2733" t="s">
        <v>115</v>
      </c>
      <c r="O2733">
        <v>3005410889</v>
      </c>
      <c r="P2733">
        <v>3174351445</v>
      </c>
      <c r="T2733" t="s">
        <v>666</v>
      </c>
      <c r="U2733">
        <v>2017</v>
      </c>
      <c r="V2733" t="s">
        <v>5428</v>
      </c>
      <c r="W2733" t="s">
        <v>15246</v>
      </c>
      <c r="X2733" t="s">
        <v>15247</v>
      </c>
      <c r="Y2733" t="s">
        <v>5431</v>
      </c>
      <c r="Z2733" t="s">
        <v>164</v>
      </c>
      <c r="AA2733" t="s">
        <v>165</v>
      </c>
      <c r="AB2733" s="2">
        <f t="shared" si="42"/>
        <v>5.5975694444444446E-2</v>
      </c>
      <c r="AC2733" s="3">
        <v>36000000</v>
      </c>
      <c r="AD2733" t="s">
        <v>87</v>
      </c>
      <c r="AE2733" t="s">
        <v>139</v>
      </c>
      <c r="AF2733" t="s">
        <v>89</v>
      </c>
      <c r="AG2733" t="s">
        <v>15248</v>
      </c>
      <c r="AH2733">
        <v>159828776</v>
      </c>
      <c r="AI2733" s="3">
        <v>2015125</v>
      </c>
      <c r="AJ2733" s="3">
        <v>1673382.02</v>
      </c>
      <c r="AK2733" t="s">
        <v>91</v>
      </c>
      <c r="AL2733" t="s">
        <v>91</v>
      </c>
      <c r="AM2733" t="s">
        <v>91</v>
      </c>
      <c r="AN2733" t="s">
        <v>91</v>
      </c>
      <c r="AO2733" t="s">
        <v>91</v>
      </c>
      <c r="AP2733" t="s">
        <v>91</v>
      </c>
      <c r="AT2733" t="s">
        <v>21</v>
      </c>
    </row>
    <row r="2734" spans="2:46" x14ac:dyDescent="0.25">
      <c r="B2734">
        <v>45454901</v>
      </c>
      <c r="C2734" t="s">
        <v>108</v>
      </c>
      <c r="D2734" t="s">
        <v>7504</v>
      </c>
      <c r="E2734" t="s">
        <v>878</v>
      </c>
      <c r="F2734" t="s">
        <v>411</v>
      </c>
      <c r="G2734" t="s">
        <v>303</v>
      </c>
      <c r="H2734" s="1">
        <v>22398</v>
      </c>
      <c r="I2734" t="s">
        <v>15249</v>
      </c>
      <c r="J2734">
        <v>0</v>
      </c>
      <c r="K2734" t="s">
        <v>593</v>
      </c>
      <c r="L2734">
        <v>13</v>
      </c>
      <c r="M2734" t="s">
        <v>123</v>
      </c>
      <c r="O2734">
        <v>3135584359</v>
      </c>
      <c r="P2734">
        <v>3103524640</v>
      </c>
      <c r="T2734" t="s">
        <v>494</v>
      </c>
      <c r="U2734">
        <v>2020</v>
      </c>
      <c r="V2734" t="s">
        <v>4698</v>
      </c>
      <c r="W2734" t="s">
        <v>15250</v>
      </c>
      <c r="X2734" t="s">
        <v>15251</v>
      </c>
      <c r="Y2734" t="s">
        <v>4701</v>
      </c>
      <c r="Z2734" t="s">
        <v>323</v>
      </c>
      <c r="AA2734" t="s">
        <v>324</v>
      </c>
      <c r="AB2734" s="2">
        <f t="shared" si="42"/>
        <v>4.1352848232848231E-2</v>
      </c>
      <c r="AC2734" s="3">
        <v>48100000</v>
      </c>
      <c r="AD2734" t="s">
        <v>105</v>
      </c>
      <c r="AE2734" t="s">
        <v>139</v>
      </c>
      <c r="AF2734" t="s">
        <v>89</v>
      </c>
      <c r="AG2734" t="s">
        <v>15252</v>
      </c>
      <c r="AH2734">
        <v>159838747</v>
      </c>
      <c r="AI2734" s="3">
        <v>1989072</v>
      </c>
      <c r="AJ2734" s="3">
        <v>1651488.7</v>
      </c>
      <c r="AK2734" t="s">
        <v>91</v>
      </c>
      <c r="AL2734" t="s">
        <v>91</v>
      </c>
      <c r="AM2734" t="s">
        <v>91</v>
      </c>
      <c r="AN2734" t="s">
        <v>91</v>
      </c>
      <c r="AO2734" t="s">
        <v>91</v>
      </c>
      <c r="AP2734" t="s">
        <v>91</v>
      </c>
      <c r="AT2734" t="s">
        <v>21</v>
      </c>
    </row>
    <row r="2735" spans="2:46" x14ac:dyDescent="0.25">
      <c r="B2735">
        <v>80777263</v>
      </c>
      <c r="C2735" t="s">
        <v>72</v>
      </c>
      <c r="D2735" t="s">
        <v>1598</v>
      </c>
      <c r="E2735" t="s">
        <v>5799</v>
      </c>
      <c r="F2735" t="s">
        <v>452</v>
      </c>
      <c r="G2735" t="s">
        <v>3356</v>
      </c>
      <c r="H2735" s="1">
        <v>30392</v>
      </c>
      <c r="I2735" t="s">
        <v>15253</v>
      </c>
      <c r="J2735">
        <v>0</v>
      </c>
      <c r="K2735" t="s">
        <v>78</v>
      </c>
      <c r="L2735">
        <v>25</v>
      </c>
      <c r="M2735" t="s">
        <v>78</v>
      </c>
      <c r="O2735">
        <v>3182800948</v>
      </c>
      <c r="P2735">
        <v>0</v>
      </c>
      <c r="T2735" t="s">
        <v>731</v>
      </c>
      <c r="U2735">
        <v>2018</v>
      </c>
      <c r="V2735" t="s">
        <v>2365</v>
      </c>
      <c r="W2735" t="s">
        <v>15254</v>
      </c>
      <c r="X2735" t="s">
        <v>15255</v>
      </c>
      <c r="Y2735" t="s">
        <v>2368</v>
      </c>
      <c r="Z2735" t="s">
        <v>85</v>
      </c>
      <c r="AA2735" t="s">
        <v>1351</v>
      </c>
      <c r="AB2735" s="2">
        <f t="shared" si="42"/>
        <v>3.3453594164456237E-2</v>
      </c>
      <c r="AC2735" s="3">
        <v>75400000</v>
      </c>
      <c r="AD2735" t="s">
        <v>151</v>
      </c>
      <c r="AE2735" t="s">
        <v>212</v>
      </c>
      <c r="AF2735" t="s">
        <v>89</v>
      </c>
      <c r="AG2735" t="s">
        <v>15256</v>
      </c>
      <c r="AH2735">
        <v>159837866</v>
      </c>
      <c r="AI2735" s="3">
        <v>2522401</v>
      </c>
      <c r="AJ2735" s="3">
        <v>2099664.2999999998</v>
      </c>
      <c r="AK2735" t="s">
        <v>91</v>
      </c>
      <c r="AL2735" t="s">
        <v>91</v>
      </c>
      <c r="AM2735" t="s">
        <v>91</v>
      </c>
      <c r="AN2735" t="s">
        <v>91</v>
      </c>
      <c r="AO2735" t="s">
        <v>91</v>
      </c>
      <c r="AP2735" t="s">
        <v>91</v>
      </c>
      <c r="AT2735" t="s">
        <v>21</v>
      </c>
    </row>
    <row r="2736" spans="2:46" x14ac:dyDescent="0.25">
      <c r="B2736">
        <v>27476417</v>
      </c>
      <c r="C2736" t="s">
        <v>108</v>
      </c>
      <c r="D2736" t="s">
        <v>15257</v>
      </c>
      <c r="E2736" t="s">
        <v>15258</v>
      </c>
      <c r="F2736" t="s">
        <v>1097</v>
      </c>
      <c r="G2736" t="s">
        <v>4880</v>
      </c>
      <c r="H2736" s="1">
        <v>21159</v>
      </c>
      <c r="I2736" t="s">
        <v>15259</v>
      </c>
      <c r="J2736">
        <v>5001</v>
      </c>
      <c r="K2736" t="s">
        <v>114</v>
      </c>
      <c r="L2736">
        <v>5</v>
      </c>
      <c r="M2736" t="s">
        <v>115</v>
      </c>
      <c r="O2736">
        <v>3216423663</v>
      </c>
      <c r="P2736">
        <v>0</v>
      </c>
      <c r="T2736" t="s">
        <v>794</v>
      </c>
      <c r="U2736">
        <v>2013</v>
      </c>
      <c r="V2736" t="s">
        <v>14757</v>
      </c>
      <c r="W2736" t="s">
        <v>15260</v>
      </c>
      <c r="X2736" t="s">
        <v>15261</v>
      </c>
      <c r="Y2736" t="s">
        <v>15262</v>
      </c>
      <c r="Z2736" t="s">
        <v>103</v>
      </c>
      <c r="AA2736" t="s">
        <v>1229</v>
      </c>
      <c r="AB2736" s="2">
        <f t="shared" si="42"/>
        <v>4.0504521906693708E-2</v>
      </c>
      <c r="AC2736" s="3">
        <v>49300000</v>
      </c>
      <c r="AD2736" t="s">
        <v>123</v>
      </c>
      <c r="AE2736" t="s">
        <v>88</v>
      </c>
      <c r="AF2736" t="s">
        <v>89</v>
      </c>
      <c r="AG2736">
        <v>0</v>
      </c>
      <c r="AH2736">
        <v>29219226</v>
      </c>
      <c r="AI2736" s="3">
        <v>1996872.93</v>
      </c>
      <c r="AJ2736" s="3">
        <v>1658044.48</v>
      </c>
      <c r="AK2736" t="s">
        <v>91</v>
      </c>
      <c r="AL2736" t="s">
        <v>91</v>
      </c>
      <c r="AM2736" t="s">
        <v>91</v>
      </c>
      <c r="AN2736" t="s">
        <v>91</v>
      </c>
      <c r="AO2736" t="s">
        <v>91</v>
      </c>
      <c r="AP2736" t="s">
        <v>91</v>
      </c>
      <c r="AT2736" t="s">
        <v>21</v>
      </c>
    </row>
    <row r="2737" spans="2:46" x14ac:dyDescent="0.25">
      <c r="B2737">
        <v>43788187</v>
      </c>
      <c r="C2737" t="s">
        <v>108</v>
      </c>
      <c r="D2737" t="s">
        <v>1939</v>
      </c>
      <c r="E2737" t="s">
        <v>771</v>
      </c>
      <c r="F2737" t="s">
        <v>93</v>
      </c>
      <c r="G2737" t="s">
        <v>93</v>
      </c>
      <c r="H2737" s="1">
        <v>29533</v>
      </c>
      <c r="I2737" t="s">
        <v>15263</v>
      </c>
      <c r="J2737">
        <v>5001</v>
      </c>
      <c r="K2737" t="s">
        <v>114</v>
      </c>
      <c r="L2737">
        <v>5</v>
      </c>
      <c r="M2737" t="s">
        <v>115</v>
      </c>
      <c r="O2737">
        <v>3218026764</v>
      </c>
      <c r="P2737">
        <v>0</v>
      </c>
      <c r="T2737" t="s">
        <v>731</v>
      </c>
      <c r="U2737">
        <v>2023</v>
      </c>
      <c r="V2737" t="s">
        <v>767</v>
      </c>
      <c r="W2737" t="s">
        <v>15264</v>
      </c>
      <c r="X2737" t="s">
        <v>15265</v>
      </c>
      <c r="Y2737" t="s">
        <v>770</v>
      </c>
      <c r="Z2737" t="s">
        <v>210</v>
      </c>
      <c r="AA2737" t="s">
        <v>347</v>
      </c>
      <c r="AB2737" s="2">
        <f t="shared" si="42"/>
        <v>1.8131167639699748E-2</v>
      </c>
      <c r="AC2737" s="3">
        <v>119900000</v>
      </c>
      <c r="AD2737" t="s">
        <v>123</v>
      </c>
      <c r="AE2737" t="s">
        <v>106</v>
      </c>
      <c r="AF2737" t="s">
        <v>89</v>
      </c>
      <c r="AG2737" t="s">
        <v>15266</v>
      </c>
      <c r="AH2737">
        <v>159947124</v>
      </c>
      <c r="AI2737" s="3">
        <v>2173927</v>
      </c>
      <c r="AJ2737" s="3">
        <v>1806829.35</v>
      </c>
      <c r="AK2737" t="s">
        <v>91</v>
      </c>
      <c r="AL2737" t="s">
        <v>91</v>
      </c>
      <c r="AM2737" t="s">
        <v>91</v>
      </c>
      <c r="AN2737" t="s">
        <v>91</v>
      </c>
      <c r="AO2737" t="s">
        <v>91</v>
      </c>
      <c r="AP2737" t="s">
        <v>91</v>
      </c>
      <c r="AT2737" t="s">
        <v>18</v>
      </c>
    </row>
    <row r="2738" spans="2:46" x14ac:dyDescent="0.25">
      <c r="B2738">
        <v>53073367</v>
      </c>
      <c r="C2738" t="s">
        <v>108</v>
      </c>
      <c r="D2738" t="s">
        <v>15267</v>
      </c>
      <c r="E2738" t="s">
        <v>964</v>
      </c>
      <c r="F2738" t="s">
        <v>1001</v>
      </c>
      <c r="G2738" t="s">
        <v>4121</v>
      </c>
      <c r="H2738" s="1">
        <v>30936</v>
      </c>
      <c r="I2738" t="s">
        <v>15268</v>
      </c>
      <c r="J2738">
        <v>0</v>
      </c>
      <c r="K2738" t="s">
        <v>78</v>
      </c>
      <c r="L2738">
        <v>25</v>
      </c>
      <c r="M2738" t="s">
        <v>78</v>
      </c>
      <c r="O2738">
        <v>3134556530</v>
      </c>
      <c r="P2738">
        <v>0</v>
      </c>
      <c r="T2738" t="s">
        <v>195</v>
      </c>
      <c r="U2738">
        <v>2018</v>
      </c>
      <c r="V2738" t="s">
        <v>1241</v>
      </c>
      <c r="W2738" t="s">
        <v>15269</v>
      </c>
      <c r="X2738" t="s">
        <v>15270</v>
      </c>
      <c r="Y2738" t="s">
        <v>1244</v>
      </c>
      <c r="Z2738" t="s">
        <v>164</v>
      </c>
      <c r="AA2738" t="s">
        <v>507</v>
      </c>
      <c r="AB2738" s="2">
        <f t="shared" si="42"/>
        <v>3.355527559055118E-2</v>
      </c>
      <c r="AC2738" s="3">
        <v>38100000</v>
      </c>
      <c r="AD2738" t="s">
        <v>177</v>
      </c>
      <c r="AE2738" t="s">
        <v>139</v>
      </c>
      <c r="AF2738" t="s">
        <v>89</v>
      </c>
      <c r="AG2738" t="s">
        <v>15271</v>
      </c>
      <c r="AH2738">
        <v>159849081</v>
      </c>
      <c r="AI2738" s="3">
        <v>1278456</v>
      </c>
      <c r="AJ2738" s="3">
        <v>1054332.8500000001</v>
      </c>
      <c r="AK2738" t="s">
        <v>91</v>
      </c>
      <c r="AL2738" t="s">
        <v>91</v>
      </c>
      <c r="AM2738" t="s">
        <v>91</v>
      </c>
      <c r="AN2738" t="s">
        <v>91</v>
      </c>
      <c r="AO2738" t="s">
        <v>91</v>
      </c>
      <c r="AP2738" t="s">
        <v>91</v>
      </c>
      <c r="AT2738" t="s">
        <v>18</v>
      </c>
    </row>
    <row r="2739" spans="2:46" x14ac:dyDescent="0.25">
      <c r="B2739">
        <v>79261459</v>
      </c>
      <c r="C2739" t="s">
        <v>72</v>
      </c>
      <c r="D2739" t="s">
        <v>125</v>
      </c>
      <c r="E2739">
        <v>0</v>
      </c>
      <c r="F2739" t="s">
        <v>316</v>
      </c>
      <c r="G2739" t="s">
        <v>2642</v>
      </c>
      <c r="H2739" s="1">
        <v>22801</v>
      </c>
      <c r="I2739" t="s">
        <v>15272</v>
      </c>
      <c r="J2739">
        <v>76001</v>
      </c>
      <c r="K2739" t="s">
        <v>329</v>
      </c>
      <c r="L2739">
        <v>76</v>
      </c>
      <c r="M2739" t="s">
        <v>330</v>
      </c>
      <c r="O2739">
        <v>3155716539</v>
      </c>
      <c r="P2739">
        <v>0</v>
      </c>
      <c r="T2739" t="s">
        <v>116</v>
      </c>
      <c r="U2739">
        <v>2014</v>
      </c>
      <c r="V2739" t="s">
        <v>1637</v>
      </c>
      <c r="W2739" t="s">
        <v>15273</v>
      </c>
      <c r="X2739" t="s">
        <v>15274</v>
      </c>
      <c r="Y2739" t="s">
        <v>1640</v>
      </c>
      <c r="Z2739" t="s">
        <v>210</v>
      </c>
      <c r="AA2739" t="s">
        <v>1279</v>
      </c>
      <c r="AB2739" s="2">
        <f t="shared" si="42"/>
        <v>3.8497541625857001E-2</v>
      </c>
      <c r="AC2739" s="3">
        <v>102100000</v>
      </c>
      <c r="AD2739" t="s">
        <v>87</v>
      </c>
      <c r="AE2739" t="s">
        <v>106</v>
      </c>
      <c r="AF2739" t="s">
        <v>89</v>
      </c>
      <c r="AG2739" t="s">
        <v>15275</v>
      </c>
      <c r="AH2739">
        <v>159710011</v>
      </c>
      <c r="AI2739" s="3">
        <v>3930599</v>
      </c>
      <c r="AJ2739" s="3">
        <v>3283024.39</v>
      </c>
      <c r="AK2739" t="s">
        <v>91</v>
      </c>
      <c r="AL2739" t="s">
        <v>91</v>
      </c>
      <c r="AM2739" t="s">
        <v>91</v>
      </c>
      <c r="AN2739" t="s">
        <v>91</v>
      </c>
      <c r="AO2739" t="s">
        <v>91</v>
      </c>
      <c r="AP2739" t="s">
        <v>91</v>
      </c>
      <c r="AT2739" t="s">
        <v>21</v>
      </c>
    </row>
    <row r="2740" spans="2:46" x14ac:dyDescent="0.25">
      <c r="B2740">
        <v>79268294</v>
      </c>
      <c r="C2740" t="s">
        <v>72</v>
      </c>
      <c r="D2740" t="s">
        <v>224</v>
      </c>
      <c r="E2740" t="s">
        <v>10230</v>
      </c>
      <c r="F2740" t="s">
        <v>1846</v>
      </c>
      <c r="G2740" t="s">
        <v>8946</v>
      </c>
      <c r="H2740" s="1">
        <v>23067</v>
      </c>
      <c r="I2740" t="s">
        <v>15276</v>
      </c>
      <c r="J2740">
        <v>0</v>
      </c>
      <c r="K2740" t="s">
        <v>593</v>
      </c>
      <c r="L2740">
        <v>13</v>
      </c>
      <c r="M2740" t="s">
        <v>123</v>
      </c>
      <c r="O2740">
        <v>3158041841</v>
      </c>
      <c r="P2740">
        <v>3153962328</v>
      </c>
      <c r="T2740" t="s">
        <v>2805</v>
      </c>
      <c r="U2740">
        <v>2012</v>
      </c>
      <c r="V2740" t="s">
        <v>5959</v>
      </c>
      <c r="W2740" t="s">
        <v>15277</v>
      </c>
      <c r="X2740" t="s">
        <v>15278</v>
      </c>
      <c r="Y2740" t="s">
        <v>5962</v>
      </c>
      <c r="Z2740" t="s">
        <v>358</v>
      </c>
      <c r="AA2740" t="s">
        <v>359</v>
      </c>
      <c r="AB2740" s="2">
        <f t="shared" si="42"/>
        <v>2.9465488850771871E-2</v>
      </c>
      <c r="AC2740" s="3">
        <v>58300000</v>
      </c>
      <c r="AD2740" t="s">
        <v>123</v>
      </c>
      <c r="AE2740" t="s">
        <v>106</v>
      </c>
      <c r="AF2740" t="s">
        <v>89</v>
      </c>
      <c r="AG2740" t="s">
        <v>15279</v>
      </c>
      <c r="AH2740">
        <v>159711537</v>
      </c>
      <c r="AI2740" s="3">
        <v>1717838</v>
      </c>
      <c r="AJ2740" s="3">
        <v>1423561.12</v>
      </c>
      <c r="AK2740" t="s">
        <v>91</v>
      </c>
      <c r="AL2740" t="s">
        <v>91</v>
      </c>
      <c r="AM2740" t="s">
        <v>91</v>
      </c>
      <c r="AN2740" t="s">
        <v>91</v>
      </c>
      <c r="AO2740" t="s">
        <v>91</v>
      </c>
      <c r="AP2740" t="s">
        <v>91</v>
      </c>
      <c r="AT2740" t="s">
        <v>18</v>
      </c>
    </row>
    <row r="2741" spans="2:46" x14ac:dyDescent="0.25">
      <c r="B2741">
        <v>91238882</v>
      </c>
      <c r="C2741" t="s">
        <v>72</v>
      </c>
      <c r="D2741" t="s">
        <v>314</v>
      </c>
      <c r="E2741">
        <v>0</v>
      </c>
      <c r="F2741" t="s">
        <v>381</v>
      </c>
      <c r="G2741" t="s">
        <v>15280</v>
      </c>
      <c r="H2741" s="1">
        <v>23817</v>
      </c>
      <c r="I2741" t="s">
        <v>15281</v>
      </c>
      <c r="J2741">
        <v>68001</v>
      </c>
      <c r="K2741" t="s">
        <v>145</v>
      </c>
      <c r="L2741">
        <v>68</v>
      </c>
      <c r="M2741" t="s">
        <v>146</v>
      </c>
      <c r="O2741">
        <v>3202619515</v>
      </c>
      <c r="P2741">
        <v>0</v>
      </c>
      <c r="T2741" t="s">
        <v>1532</v>
      </c>
      <c r="U2741">
        <v>2018</v>
      </c>
      <c r="V2741" t="s">
        <v>3690</v>
      </c>
      <c r="W2741" t="s">
        <v>15282</v>
      </c>
      <c r="X2741" t="s">
        <v>15283</v>
      </c>
      <c r="Y2741" t="s">
        <v>3693</v>
      </c>
      <c r="Z2741" t="s">
        <v>164</v>
      </c>
      <c r="AA2741" t="s">
        <v>189</v>
      </c>
      <c r="AB2741" s="2">
        <f t="shared" si="42"/>
        <v>2.3353398076923076E-2</v>
      </c>
      <c r="AC2741" s="3">
        <v>52000000</v>
      </c>
      <c r="AD2741" t="s">
        <v>123</v>
      </c>
      <c r="AE2741" t="s">
        <v>106</v>
      </c>
      <c r="AF2741" t="s">
        <v>89</v>
      </c>
      <c r="AG2741">
        <v>0</v>
      </c>
      <c r="AH2741">
        <v>29188660</v>
      </c>
      <c r="AI2741" s="3">
        <v>1214376.7</v>
      </c>
      <c r="AJ2741" s="3">
        <v>1000484.62</v>
      </c>
      <c r="AK2741" t="s">
        <v>91</v>
      </c>
      <c r="AL2741" t="s">
        <v>91</v>
      </c>
      <c r="AM2741" t="s">
        <v>91</v>
      </c>
      <c r="AN2741" t="s">
        <v>91</v>
      </c>
      <c r="AO2741" t="s">
        <v>91</v>
      </c>
      <c r="AP2741" t="s">
        <v>91</v>
      </c>
      <c r="AT2741" t="s">
        <v>18</v>
      </c>
    </row>
    <row r="2742" spans="2:46" x14ac:dyDescent="0.25">
      <c r="B2742">
        <v>1040042502</v>
      </c>
      <c r="C2742" t="s">
        <v>72</v>
      </c>
      <c r="D2742" t="s">
        <v>3666</v>
      </c>
      <c r="E2742">
        <v>0</v>
      </c>
      <c r="F2742" t="s">
        <v>1402</v>
      </c>
      <c r="G2742" t="s">
        <v>2103</v>
      </c>
      <c r="H2742" s="1">
        <v>34031</v>
      </c>
      <c r="I2742" t="s">
        <v>15284</v>
      </c>
      <c r="J2742">
        <v>5376</v>
      </c>
      <c r="K2742" t="s">
        <v>12368</v>
      </c>
      <c r="L2742">
        <v>5</v>
      </c>
      <c r="M2742" t="s">
        <v>115</v>
      </c>
      <c r="O2742">
        <v>3148671591</v>
      </c>
      <c r="P2742">
        <v>0</v>
      </c>
      <c r="T2742" t="s">
        <v>633</v>
      </c>
      <c r="U2742">
        <v>2021</v>
      </c>
      <c r="V2742" t="s">
        <v>1840</v>
      </c>
      <c r="W2742" t="s">
        <v>15285</v>
      </c>
      <c r="X2742" t="s">
        <v>15286</v>
      </c>
      <c r="Y2742" t="s">
        <v>1843</v>
      </c>
      <c r="Z2742" t="s">
        <v>136</v>
      </c>
      <c r="AA2742" t="s">
        <v>137</v>
      </c>
      <c r="AB2742" s="2">
        <f t="shared" si="42"/>
        <v>4.3856034558823524E-2</v>
      </c>
      <c r="AC2742" s="3">
        <v>54400000</v>
      </c>
      <c r="AD2742" t="s">
        <v>288</v>
      </c>
      <c r="AE2742" t="s">
        <v>139</v>
      </c>
      <c r="AF2742" t="s">
        <v>89</v>
      </c>
      <c r="AG2742" t="s">
        <v>15287</v>
      </c>
      <c r="AH2742">
        <v>29212828</v>
      </c>
      <c r="AI2742" s="3">
        <v>2385768.2799999998</v>
      </c>
      <c r="AJ2742" s="3">
        <v>1984847.29</v>
      </c>
      <c r="AK2742" t="s">
        <v>91</v>
      </c>
      <c r="AL2742" t="s">
        <v>91</v>
      </c>
      <c r="AM2742" t="s">
        <v>91</v>
      </c>
      <c r="AN2742" t="s">
        <v>91</v>
      </c>
      <c r="AO2742" t="s">
        <v>91</v>
      </c>
      <c r="AP2742" t="s">
        <v>91</v>
      </c>
      <c r="AT2742" t="s">
        <v>21</v>
      </c>
    </row>
    <row r="2743" spans="2:46" x14ac:dyDescent="0.25">
      <c r="B2743">
        <v>64569391</v>
      </c>
      <c r="C2743" t="s">
        <v>108</v>
      </c>
      <c r="D2743" t="s">
        <v>3208</v>
      </c>
      <c r="E2743" t="s">
        <v>3218</v>
      </c>
      <c r="F2743" t="s">
        <v>411</v>
      </c>
      <c r="G2743" t="s">
        <v>193</v>
      </c>
      <c r="H2743" s="1">
        <v>23417</v>
      </c>
      <c r="I2743" t="s">
        <v>15288</v>
      </c>
      <c r="J2743">
        <v>0</v>
      </c>
      <c r="K2743" t="s">
        <v>157</v>
      </c>
      <c r="L2743">
        <v>8</v>
      </c>
      <c r="M2743" t="s">
        <v>158</v>
      </c>
      <c r="O2743">
        <v>3145016676</v>
      </c>
      <c r="P2743">
        <v>0</v>
      </c>
      <c r="T2743" t="s">
        <v>403</v>
      </c>
      <c r="U2743">
        <v>2025</v>
      </c>
      <c r="V2743" t="s">
        <v>1578</v>
      </c>
      <c r="W2743" t="s">
        <v>15289</v>
      </c>
      <c r="X2743" t="s">
        <v>15290</v>
      </c>
      <c r="Y2743" t="s">
        <v>1581</v>
      </c>
      <c r="Z2743" t="s">
        <v>121</v>
      </c>
      <c r="AA2743" t="s">
        <v>1036</v>
      </c>
      <c r="AB2743" s="2">
        <f t="shared" si="42"/>
        <v>3.954770851970181E-2</v>
      </c>
      <c r="AC2743" s="3">
        <v>93900000</v>
      </c>
      <c r="AD2743" t="s">
        <v>123</v>
      </c>
      <c r="AE2743" t="s">
        <v>139</v>
      </c>
      <c r="AF2743" t="s">
        <v>89</v>
      </c>
      <c r="AG2743">
        <v>0</v>
      </c>
      <c r="AH2743">
        <v>29212280</v>
      </c>
      <c r="AI2743" s="3">
        <v>3713529.83</v>
      </c>
      <c r="AJ2743" s="3">
        <v>3100613.3</v>
      </c>
      <c r="AK2743" t="s">
        <v>91</v>
      </c>
      <c r="AL2743" t="s">
        <v>91</v>
      </c>
      <c r="AM2743" t="s">
        <v>91</v>
      </c>
      <c r="AN2743" t="s">
        <v>91</v>
      </c>
      <c r="AO2743" t="s">
        <v>91</v>
      </c>
      <c r="AP2743" t="s">
        <v>91</v>
      </c>
      <c r="AT2743" t="s">
        <v>21</v>
      </c>
    </row>
    <row r="2744" spans="2:46" x14ac:dyDescent="0.25">
      <c r="B2744">
        <v>6772461</v>
      </c>
      <c r="C2744" t="s">
        <v>72</v>
      </c>
      <c r="D2744" t="s">
        <v>2316</v>
      </c>
      <c r="E2744" t="s">
        <v>2468</v>
      </c>
      <c r="F2744" t="s">
        <v>831</v>
      </c>
      <c r="G2744" t="s">
        <v>2348</v>
      </c>
      <c r="H2744" s="1">
        <v>23760</v>
      </c>
      <c r="I2744" t="s">
        <v>15291</v>
      </c>
      <c r="J2744">
        <v>0</v>
      </c>
      <c r="K2744" t="s">
        <v>78</v>
      </c>
      <c r="L2744">
        <v>25</v>
      </c>
      <c r="M2744" t="s">
        <v>78</v>
      </c>
      <c r="O2744">
        <v>3232287962</v>
      </c>
      <c r="P2744">
        <v>3143352878</v>
      </c>
      <c r="T2744" t="s">
        <v>921</v>
      </c>
      <c r="U2744">
        <v>2015</v>
      </c>
      <c r="V2744" t="s">
        <v>2848</v>
      </c>
      <c r="W2744" t="s">
        <v>15292</v>
      </c>
      <c r="X2744" t="s">
        <v>15293</v>
      </c>
      <c r="Y2744" t="s">
        <v>2851</v>
      </c>
      <c r="Z2744" t="s">
        <v>136</v>
      </c>
      <c r="AA2744" t="s">
        <v>246</v>
      </c>
      <c r="AB2744" s="2">
        <f t="shared" si="42"/>
        <v>5.0244451219512196E-2</v>
      </c>
      <c r="AC2744" s="3">
        <v>32800000</v>
      </c>
      <c r="AD2744" t="s">
        <v>87</v>
      </c>
      <c r="AE2744" t="s">
        <v>139</v>
      </c>
      <c r="AF2744" t="s">
        <v>89</v>
      </c>
      <c r="AG2744" t="s">
        <v>15294</v>
      </c>
      <c r="AH2744">
        <v>159837383</v>
      </c>
      <c r="AI2744" s="3">
        <v>1648018</v>
      </c>
      <c r="AJ2744" s="3">
        <v>1364889.38</v>
      </c>
      <c r="AK2744" t="s">
        <v>91</v>
      </c>
      <c r="AL2744" t="s">
        <v>91</v>
      </c>
      <c r="AM2744" t="s">
        <v>91</v>
      </c>
      <c r="AN2744" t="s">
        <v>91</v>
      </c>
      <c r="AO2744" t="s">
        <v>91</v>
      </c>
      <c r="AP2744" t="s">
        <v>91</v>
      </c>
      <c r="AT2744" t="s">
        <v>21</v>
      </c>
    </row>
    <row r="2745" spans="2:46" x14ac:dyDescent="0.25">
      <c r="B2745">
        <v>1022394195</v>
      </c>
      <c r="C2745" t="s">
        <v>72</v>
      </c>
      <c r="D2745" t="s">
        <v>2537</v>
      </c>
      <c r="E2745" t="s">
        <v>125</v>
      </c>
      <c r="F2745" t="s">
        <v>1253</v>
      </c>
      <c r="G2745" t="s">
        <v>1114</v>
      </c>
      <c r="H2745" s="1">
        <v>34444</v>
      </c>
      <c r="I2745" t="s">
        <v>15295</v>
      </c>
      <c r="J2745">
        <v>0</v>
      </c>
      <c r="K2745" t="s">
        <v>78</v>
      </c>
      <c r="L2745">
        <v>25</v>
      </c>
      <c r="M2745" t="s">
        <v>78</v>
      </c>
      <c r="O2745">
        <v>3214628183</v>
      </c>
      <c r="P2745">
        <v>0</v>
      </c>
      <c r="T2745" t="s">
        <v>704</v>
      </c>
      <c r="U2745">
        <v>2025</v>
      </c>
      <c r="V2745" t="s">
        <v>15296</v>
      </c>
      <c r="W2745" t="s">
        <v>15297</v>
      </c>
      <c r="X2745" t="s">
        <v>15298</v>
      </c>
      <c r="Y2745" t="s">
        <v>15299</v>
      </c>
      <c r="Z2745" t="s">
        <v>4179</v>
      </c>
      <c r="AA2745" t="s">
        <v>15300</v>
      </c>
      <c r="AB2745" s="2">
        <f t="shared" si="42"/>
        <v>3.456447663551402E-2</v>
      </c>
      <c r="AC2745" s="3">
        <v>107000000</v>
      </c>
      <c r="AD2745" t="s">
        <v>151</v>
      </c>
      <c r="AE2745" t="s">
        <v>139</v>
      </c>
      <c r="AF2745" t="s">
        <v>89</v>
      </c>
      <c r="AG2745" t="s">
        <v>15301</v>
      </c>
      <c r="AH2745">
        <v>159813903</v>
      </c>
      <c r="AI2745" s="3">
        <v>3698399</v>
      </c>
      <c r="AJ2745" s="3">
        <v>3087898.73</v>
      </c>
      <c r="AK2745" t="s">
        <v>91</v>
      </c>
      <c r="AL2745" t="s">
        <v>91</v>
      </c>
      <c r="AM2745" t="s">
        <v>91</v>
      </c>
      <c r="AN2745" t="s">
        <v>91</v>
      </c>
      <c r="AO2745" t="s">
        <v>91</v>
      </c>
      <c r="AP2745" t="s">
        <v>91</v>
      </c>
      <c r="AT2745" t="s">
        <v>21</v>
      </c>
    </row>
    <row r="2746" spans="2:46" x14ac:dyDescent="0.25">
      <c r="B2746">
        <v>1140891072</v>
      </c>
      <c r="C2746" t="s">
        <v>72</v>
      </c>
      <c r="D2746" t="s">
        <v>248</v>
      </c>
      <c r="E2746" t="s">
        <v>993</v>
      </c>
      <c r="F2746" t="s">
        <v>15302</v>
      </c>
      <c r="G2746" t="s">
        <v>13097</v>
      </c>
      <c r="H2746" s="1">
        <v>35482</v>
      </c>
      <c r="I2746" t="s">
        <v>15303</v>
      </c>
      <c r="J2746">
        <v>0</v>
      </c>
      <c r="K2746" t="s">
        <v>157</v>
      </c>
      <c r="L2746">
        <v>8</v>
      </c>
      <c r="M2746" t="s">
        <v>158</v>
      </c>
      <c r="O2746">
        <v>3173416412</v>
      </c>
      <c r="P2746">
        <v>3006856547</v>
      </c>
      <c r="T2746" t="s">
        <v>576</v>
      </c>
      <c r="U2746">
        <v>2017</v>
      </c>
      <c r="V2746" t="s">
        <v>2539</v>
      </c>
      <c r="W2746" t="s">
        <v>15304</v>
      </c>
      <c r="X2746" t="s">
        <v>15305</v>
      </c>
      <c r="Y2746" t="s">
        <v>2542</v>
      </c>
      <c r="Z2746" t="s">
        <v>164</v>
      </c>
      <c r="AA2746" t="s">
        <v>165</v>
      </c>
      <c r="AB2746" s="2">
        <f t="shared" si="42"/>
        <v>3.9842184873949582E-2</v>
      </c>
      <c r="AC2746" s="3">
        <v>35700000</v>
      </c>
      <c r="AD2746" t="s">
        <v>87</v>
      </c>
      <c r="AE2746" t="s">
        <v>139</v>
      </c>
      <c r="AF2746" t="s">
        <v>89</v>
      </c>
      <c r="AG2746" t="s">
        <v>15306</v>
      </c>
      <c r="AH2746">
        <v>159708034</v>
      </c>
      <c r="AI2746" s="3">
        <v>1422366</v>
      </c>
      <c r="AJ2746" s="3">
        <v>1175265.74</v>
      </c>
      <c r="AK2746" t="s">
        <v>91</v>
      </c>
      <c r="AL2746" t="s">
        <v>91</v>
      </c>
      <c r="AM2746" t="s">
        <v>91</v>
      </c>
      <c r="AN2746" t="s">
        <v>91</v>
      </c>
      <c r="AO2746" t="s">
        <v>91</v>
      </c>
      <c r="AP2746" t="s">
        <v>91</v>
      </c>
      <c r="AT2746" t="s">
        <v>18</v>
      </c>
    </row>
    <row r="2747" spans="2:46" x14ac:dyDescent="0.25">
      <c r="B2747">
        <v>52122879</v>
      </c>
      <c r="C2747" t="s">
        <v>108</v>
      </c>
      <c r="D2747" t="s">
        <v>9242</v>
      </c>
      <c r="E2747">
        <v>0</v>
      </c>
      <c r="F2747" t="s">
        <v>452</v>
      </c>
      <c r="G2747" t="s">
        <v>93</v>
      </c>
      <c r="H2747" s="1">
        <v>27003</v>
      </c>
      <c r="I2747" t="s">
        <v>15307</v>
      </c>
      <c r="J2747">
        <v>0</v>
      </c>
      <c r="K2747" t="s">
        <v>342</v>
      </c>
      <c r="L2747">
        <v>25</v>
      </c>
      <c r="M2747" t="s">
        <v>79</v>
      </c>
      <c r="O2747">
        <v>3124556240</v>
      </c>
      <c r="P2747">
        <v>0</v>
      </c>
      <c r="T2747" t="s">
        <v>794</v>
      </c>
      <c r="U2747">
        <v>2024</v>
      </c>
      <c r="V2747" t="s">
        <v>319</v>
      </c>
      <c r="W2747" t="s">
        <v>15308</v>
      </c>
      <c r="X2747" t="s">
        <v>15309</v>
      </c>
      <c r="Y2747" t="s">
        <v>322</v>
      </c>
      <c r="Z2747" t="s">
        <v>323</v>
      </c>
      <c r="AA2747" t="s">
        <v>324</v>
      </c>
      <c r="AB2747" s="2">
        <f t="shared" si="42"/>
        <v>5.1257161764705884E-2</v>
      </c>
      <c r="AC2747" s="3">
        <v>68000000</v>
      </c>
      <c r="AD2747" t="s">
        <v>87</v>
      </c>
      <c r="AE2747" t="s">
        <v>139</v>
      </c>
      <c r="AF2747" t="s">
        <v>89</v>
      </c>
      <c r="AG2747">
        <v>0</v>
      </c>
      <c r="AH2747">
        <v>159839078</v>
      </c>
      <c r="AI2747" s="3">
        <v>3485487</v>
      </c>
      <c r="AJ2747" s="3">
        <v>2908980.86</v>
      </c>
      <c r="AK2747" t="s">
        <v>91</v>
      </c>
      <c r="AL2747" t="s">
        <v>91</v>
      </c>
      <c r="AM2747" t="s">
        <v>91</v>
      </c>
      <c r="AN2747" t="s">
        <v>91</v>
      </c>
      <c r="AO2747" t="s">
        <v>91</v>
      </c>
      <c r="AP2747" t="s">
        <v>91</v>
      </c>
      <c r="AT2747" t="s">
        <v>21</v>
      </c>
    </row>
    <row r="2748" spans="2:46" x14ac:dyDescent="0.25">
      <c r="B2748">
        <v>4385920</v>
      </c>
      <c r="C2748" t="s">
        <v>72</v>
      </c>
      <c r="D2748" t="s">
        <v>248</v>
      </c>
      <c r="E2748" t="s">
        <v>2437</v>
      </c>
      <c r="F2748" t="s">
        <v>728</v>
      </c>
      <c r="G2748" t="s">
        <v>2280</v>
      </c>
      <c r="H2748" s="1">
        <v>25977</v>
      </c>
      <c r="I2748" t="s">
        <v>15310</v>
      </c>
      <c r="J2748">
        <v>0</v>
      </c>
      <c r="K2748" t="s">
        <v>1009</v>
      </c>
      <c r="L2748">
        <v>66</v>
      </c>
      <c r="M2748" t="s">
        <v>987</v>
      </c>
      <c r="O2748">
        <v>3113399565</v>
      </c>
      <c r="P2748">
        <v>0</v>
      </c>
      <c r="T2748" t="s">
        <v>116</v>
      </c>
      <c r="U2748">
        <v>2020</v>
      </c>
      <c r="V2748" t="s">
        <v>15311</v>
      </c>
      <c r="W2748" t="s">
        <v>15312</v>
      </c>
      <c r="X2748" t="s">
        <v>15313</v>
      </c>
      <c r="Y2748" t="s">
        <v>15314</v>
      </c>
      <c r="Z2748" t="s">
        <v>103</v>
      </c>
      <c r="AA2748" t="s">
        <v>104</v>
      </c>
      <c r="AB2748" s="2">
        <f t="shared" si="42"/>
        <v>2.6666188257107541E-2</v>
      </c>
      <c r="AC2748" s="3">
        <v>80900000</v>
      </c>
      <c r="AD2748" t="s">
        <v>151</v>
      </c>
      <c r="AE2748" t="s">
        <v>106</v>
      </c>
      <c r="AF2748" t="s">
        <v>89</v>
      </c>
      <c r="AG2748" t="s">
        <v>2442</v>
      </c>
      <c r="AH2748">
        <v>29200716</v>
      </c>
      <c r="AI2748" s="3">
        <v>2157294.63</v>
      </c>
      <c r="AJ2748" s="3">
        <v>1792852.63</v>
      </c>
      <c r="AK2748" t="s">
        <v>91</v>
      </c>
      <c r="AL2748" t="s">
        <v>91</v>
      </c>
      <c r="AM2748" t="s">
        <v>91</v>
      </c>
      <c r="AN2748" t="s">
        <v>91</v>
      </c>
      <c r="AO2748" t="s">
        <v>91</v>
      </c>
      <c r="AP2748" t="s">
        <v>91</v>
      </c>
      <c r="AT2748" t="s">
        <v>21</v>
      </c>
    </row>
    <row r="2749" spans="2:46" x14ac:dyDescent="0.25">
      <c r="B2749">
        <v>41626664</v>
      </c>
      <c r="C2749" t="s">
        <v>108</v>
      </c>
      <c r="D2749" t="s">
        <v>2981</v>
      </c>
      <c r="E2749">
        <v>0</v>
      </c>
      <c r="F2749" t="s">
        <v>155</v>
      </c>
      <c r="G2749" t="s">
        <v>2529</v>
      </c>
      <c r="H2749" s="1">
        <v>19843</v>
      </c>
      <c r="I2749" t="s">
        <v>15315</v>
      </c>
      <c r="J2749">
        <v>0</v>
      </c>
      <c r="K2749" t="s">
        <v>78</v>
      </c>
      <c r="L2749">
        <v>25</v>
      </c>
      <c r="M2749" t="s">
        <v>78</v>
      </c>
      <c r="O2749">
        <v>3158688069</v>
      </c>
      <c r="P2749">
        <v>0</v>
      </c>
      <c r="T2749" t="s">
        <v>195</v>
      </c>
      <c r="U2749">
        <v>2017</v>
      </c>
      <c r="V2749" t="s">
        <v>5328</v>
      </c>
      <c r="W2749" t="s">
        <v>15316</v>
      </c>
      <c r="X2749" t="s">
        <v>15317</v>
      </c>
      <c r="Y2749" t="s">
        <v>5331</v>
      </c>
      <c r="Z2749" t="s">
        <v>164</v>
      </c>
      <c r="AA2749" t="s">
        <v>654</v>
      </c>
      <c r="AB2749" s="2">
        <f t="shared" si="42"/>
        <v>2.9618835616438355E-2</v>
      </c>
      <c r="AC2749" s="3">
        <v>43800000</v>
      </c>
      <c r="AD2749" t="s">
        <v>177</v>
      </c>
      <c r="AE2749" t="s">
        <v>139</v>
      </c>
      <c r="AF2749" t="s">
        <v>89</v>
      </c>
      <c r="AG2749" t="s">
        <v>15318</v>
      </c>
      <c r="AH2749">
        <v>159712926</v>
      </c>
      <c r="AI2749" s="3">
        <v>1297305</v>
      </c>
      <c r="AJ2749" s="3">
        <v>1070172.3999999999</v>
      </c>
      <c r="AK2749" t="s">
        <v>91</v>
      </c>
      <c r="AL2749" t="s">
        <v>91</v>
      </c>
      <c r="AM2749" t="s">
        <v>91</v>
      </c>
      <c r="AN2749" t="s">
        <v>91</v>
      </c>
      <c r="AO2749" t="s">
        <v>91</v>
      </c>
      <c r="AP2749" t="s">
        <v>91</v>
      </c>
      <c r="AT2749" t="s">
        <v>18</v>
      </c>
    </row>
    <row r="2750" spans="2:46" x14ac:dyDescent="0.25">
      <c r="B2750">
        <v>73575474</v>
      </c>
      <c r="C2750" t="s">
        <v>72</v>
      </c>
      <c r="D2750" t="s">
        <v>15319</v>
      </c>
      <c r="E2750">
        <v>0</v>
      </c>
      <c r="F2750" t="s">
        <v>1001</v>
      </c>
      <c r="G2750" t="s">
        <v>1017</v>
      </c>
      <c r="H2750" s="1">
        <v>27810</v>
      </c>
      <c r="I2750" t="s">
        <v>15320</v>
      </c>
      <c r="J2750">
        <v>0</v>
      </c>
      <c r="K2750" t="s">
        <v>593</v>
      </c>
      <c r="L2750">
        <v>13</v>
      </c>
      <c r="M2750" t="s">
        <v>123</v>
      </c>
      <c r="O2750">
        <v>3015908100</v>
      </c>
      <c r="P2750">
        <v>3015408100</v>
      </c>
      <c r="T2750" t="s">
        <v>704</v>
      </c>
      <c r="U2750">
        <v>2025</v>
      </c>
      <c r="V2750" t="s">
        <v>9643</v>
      </c>
      <c r="W2750" t="s">
        <v>15321</v>
      </c>
      <c r="X2750" t="s">
        <v>15322</v>
      </c>
      <c r="Y2750" t="s">
        <v>9646</v>
      </c>
      <c r="Z2750" t="s">
        <v>164</v>
      </c>
      <c r="AA2750" t="s">
        <v>3478</v>
      </c>
      <c r="AB2750" s="2">
        <f t="shared" si="42"/>
        <v>3.0081365942028988E-2</v>
      </c>
      <c r="AC2750" s="3">
        <v>82800000</v>
      </c>
      <c r="AD2750" t="s">
        <v>288</v>
      </c>
      <c r="AE2750" t="s">
        <v>106</v>
      </c>
      <c r="AF2750" t="s">
        <v>89</v>
      </c>
      <c r="AG2750" t="s">
        <v>15323</v>
      </c>
      <c r="AH2750">
        <v>29220004</v>
      </c>
      <c r="AI2750" s="3">
        <v>2490737.1</v>
      </c>
      <c r="AJ2750" s="3">
        <v>2073056.39</v>
      </c>
      <c r="AK2750" t="s">
        <v>91</v>
      </c>
      <c r="AL2750" t="s">
        <v>91</v>
      </c>
      <c r="AM2750" t="s">
        <v>91</v>
      </c>
      <c r="AN2750" t="s">
        <v>91</v>
      </c>
      <c r="AO2750" t="s">
        <v>91</v>
      </c>
      <c r="AP2750" t="s">
        <v>91</v>
      </c>
      <c r="AT2750" t="s">
        <v>21</v>
      </c>
    </row>
    <row r="2751" spans="2:46" x14ac:dyDescent="0.25">
      <c r="B2751">
        <v>51936871</v>
      </c>
      <c r="C2751" t="s">
        <v>108</v>
      </c>
      <c r="D2751" t="s">
        <v>655</v>
      </c>
      <c r="E2751">
        <v>0</v>
      </c>
      <c r="F2751" t="s">
        <v>15324</v>
      </c>
      <c r="G2751" t="s">
        <v>1017</v>
      </c>
      <c r="H2751" s="1">
        <v>25264</v>
      </c>
      <c r="I2751" t="s">
        <v>15325</v>
      </c>
      <c r="J2751">
        <v>52001</v>
      </c>
      <c r="K2751" t="s">
        <v>919</v>
      </c>
      <c r="L2751">
        <v>52</v>
      </c>
      <c r="M2751" t="s">
        <v>920</v>
      </c>
      <c r="O2751">
        <v>3157008867</v>
      </c>
      <c r="P2751">
        <v>0</v>
      </c>
      <c r="T2751" t="s">
        <v>467</v>
      </c>
      <c r="U2751">
        <v>2016</v>
      </c>
      <c r="V2751" t="s">
        <v>15326</v>
      </c>
      <c r="W2751" t="s">
        <v>15327</v>
      </c>
      <c r="X2751" t="s">
        <v>15328</v>
      </c>
      <c r="Y2751" t="s">
        <v>15329</v>
      </c>
      <c r="Z2751" t="s">
        <v>1857</v>
      </c>
      <c r="AA2751" t="s">
        <v>12571</v>
      </c>
      <c r="AB2751" s="2">
        <f t="shared" si="42"/>
        <v>3.2084077519379847E-2</v>
      </c>
      <c r="AC2751" s="3">
        <v>64500000</v>
      </c>
      <c r="AD2751" t="s">
        <v>105</v>
      </c>
      <c r="AE2751" t="s">
        <v>139</v>
      </c>
      <c r="AF2751" t="s">
        <v>89</v>
      </c>
      <c r="AG2751" t="s">
        <v>15330</v>
      </c>
      <c r="AH2751">
        <v>159715994</v>
      </c>
      <c r="AI2751" s="3">
        <v>2069423</v>
      </c>
      <c r="AJ2751" s="3">
        <v>1719010.63</v>
      </c>
      <c r="AK2751" t="s">
        <v>91</v>
      </c>
      <c r="AL2751" t="s">
        <v>91</v>
      </c>
      <c r="AM2751" t="s">
        <v>91</v>
      </c>
      <c r="AN2751" t="s">
        <v>91</v>
      </c>
      <c r="AO2751" t="s">
        <v>91</v>
      </c>
      <c r="AP2751" t="s">
        <v>91</v>
      </c>
      <c r="AT2751" t="s">
        <v>21</v>
      </c>
    </row>
    <row r="2752" spans="2:46" x14ac:dyDescent="0.25">
      <c r="B2752">
        <v>52379855</v>
      </c>
      <c r="C2752" t="s">
        <v>108</v>
      </c>
      <c r="D2752" t="s">
        <v>110</v>
      </c>
      <c r="E2752" t="s">
        <v>15331</v>
      </c>
      <c r="F2752" t="s">
        <v>3342</v>
      </c>
      <c r="G2752" t="s">
        <v>452</v>
      </c>
      <c r="H2752" s="1">
        <v>28413</v>
      </c>
      <c r="I2752" t="s">
        <v>15332</v>
      </c>
      <c r="J2752">
        <v>0</v>
      </c>
      <c r="K2752" t="s">
        <v>78</v>
      </c>
      <c r="L2752">
        <v>25</v>
      </c>
      <c r="M2752" t="s">
        <v>78</v>
      </c>
      <c r="O2752">
        <v>3112848219</v>
      </c>
      <c r="P2752">
        <v>3182826580</v>
      </c>
      <c r="T2752" t="s">
        <v>403</v>
      </c>
      <c r="U2752">
        <v>2012</v>
      </c>
      <c r="V2752" t="s">
        <v>15333</v>
      </c>
      <c r="W2752" t="s">
        <v>15334</v>
      </c>
      <c r="X2752" t="s">
        <v>15335</v>
      </c>
      <c r="Y2752" t="s">
        <v>15336</v>
      </c>
      <c r="Z2752" t="s">
        <v>136</v>
      </c>
      <c r="AA2752" t="s">
        <v>3168</v>
      </c>
      <c r="AB2752" s="2">
        <f t="shared" si="42"/>
        <v>2.2732079722703639E-2</v>
      </c>
      <c r="AC2752" s="3">
        <v>57700000</v>
      </c>
      <c r="AD2752" t="s">
        <v>105</v>
      </c>
      <c r="AE2752" t="s">
        <v>1731</v>
      </c>
      <c r="AF2752" t="s">
        <v>89</v>
      </c>
      <c r="AG2752" t="s">
        <v>15337</v>
      </c>
      <c r="AH2752">
        <v>159836695</v>
      </c>
      <c r="AI2752" s="3">
        <v>1311641</v>
      </c>
      <c r="AJ2752" s="3">
        <v>1082219.73</v>
      </c>
      <c r="AK2752" t="s">
        <v>91</v>
      </c>
      <c r="AL2752" t="s">
        <v>91</v>
      </c>
      <c r="AM2752" t="s">
        <v>91</v>
      </c>
      <c r="AN2752" t="s">
        <v>91</v>
      </c>
      <c r="AO2752" t="s">
        <v>91</v>
      </c>
      <c r="AP2752" t="s">
        <v>91</v>
      </c>
      <c r="AT2752" t="s">
        <v>18</v>
      </c>
    </row>
    <row r="2753" spans="2:46" x14ac:dyDescent="0.25">
      <c r="B2753">
        <v>20891263</v>
      </c>
      <c r="C2753" t="s">
        <v>108</v>
      </c>
      <c r="D2753" t="s">
        <v>15338</v>
      </c>
      <c r="E2753">
        <v>0</v>
      </c>
      <c r="F2753" t="s">
        <v>5759</v>
      </c>
      <c r="G2753" t="s">
        <v>2058</v>
      </c>
      <c r="H2753" s="1">
        <v>20738</v>
      </c>
      <c r="I2753" t="s">
        <v>15339</v>
      </c>
      <c r="J2753">
        <v>0</v>
      </c>
      <c r="K2753" t="s">
        <v>78</v>
      </c>
      <c r="L2753">
        <v>25</v>
      </c>
      <c r="M2753" t="s">
        <v>78</v>
      </c>
      <c r="O2753">
        <v>3105734894</v>
      </c>
      <c r="P2753">
        <v>0</v>
      </c>
      <c r="T2753" t="s">
        <v>666</v>
      </c>
      <c r="U2753">
        <v>2015</v>
      </c>
      <c r="V2753" t="s">
        <v>1296</v>
      </c>
      <c r="W2753" t="s">
        <v>15340</v>
      </c>
      <c r="X2753" t="s">
        <v>15341</v>
      </c>
      <c r="Y2753" t="s">
        <v>3233</v>
      </c>
      <c r="Z2753" t="s">
        <v>136</v>
      </c>
      <c r="AA2753" t="s">
        <v>1300</v>
      </c>
      <c r="AB2753" s="2">
        <f t="shared" si="42"/>
        <v>3.3172779291553135E-2</v>
      </c>
      <c r="AC2753" s="3">
        <v>36700000</v>
      </c>
      <c r="AD2753" t="s">
        <v>105</v>
      </c>
      <c r="AE2753" t="s">
        <v>106</v>
      </c>
      <c r="AF2753" t="s">
        <v>89</v>
      </c>
      <c r="AG2753">
        <v>0</v>
      </c>
      <c r="AH2753">
        <v>159836953</v>
      </c>
      <c r="AI2753" s="3">
        <v>1217441</v>
      </c>
      <c r="AJ2753" s="3">
        <v>1003059.76</v>
      </c>
      <c r="AK2753" t="s">
        <v>91</v>
      </c>
      <c r="AL2753" t="s">
        <v>91</v>
      </c>
      <c r="AM2753" t="s">
        <v>91</v>
      </c>
      <c r="AN2753" t="s">
        <v>91</v>
      </c>
      <c r="AO2753" t="s">
        <v>91</v>
      </c>
      <c r="AP2753" t="s">
        <v>91</v>
      </c>
      <c r="AT2753" t="s">
        <v>18</v>
      </c>
    </row>
    <row r="2754" spans="2:46" x14ac:dyDescent="0.25">
      <c r="B2754">
        <v>1018446707</v>
      </c>
      <c r="C2754" t="s">
        <v>72</v>
      </c>
      <c r="D2754" t="s">
        <v>2468</v>
      </c>
      <c r="E2754" t="s">
        <v>74</v>
      </c>
      <c r="F2754" t="s">
        <v>840</v>
      </c>
      <c r="G2754" t="s">
        <v>664</v>
      </c>
      <c r="H2754" s="1">
        <v>33488</v>
      </c>
      <c r="I2754" t="s">
        <v>15342</v>
      </c>
      <c r="J2754">
        <v>0</v>
      </c>
      <c r="K2754" t="s">
        <v>78</v>
      </c>
      <c r="L2754">
        <v>25</v>
      </c>
      <c r="M2754" t="s">
        <v>78</v>
      </c>
      <c r="O2754">
        <v>3108748574</v>
      </c>
      <c r="P2754">
        <v>3184635244</v>
      </c>
      <c r="T2754" t="s">
        <v>750</v>
      </c>
      <c r="U2754">
        <v>2022</v>
      </c>
      <c r="V2754" t="s">
        <v>11387</v>
      </c>
      <c r="W2754" t="s">
        <v>15343</v>
      </c>
      <c r="X2754" t="s">
        <v>15344</v>
      </c>
      <c r="Y2754" t="s">
        <v>11390</v>
      </c>
      <c r="Z2754" t="s">
        <v>5895</v>
      </c>
      <c r="AA2754" t="s">
        <v>5896</v>
      </c>
      <c r="AB2754" s="2">
        <f t="shared" ref="AB2754:AB2817" si="43">+AI2754/AC2754</f>
        <v>1.8367230538922155E-2</v>
      </c>
      <c r="AC2754" s="3">
        <v>66800000</v>
      </c>
      <c r="AD2754" t="s">
        <v>105</v>
      </c>
      <c r="AE2754" t="s">
        <v>106</v>
      </c>
      <c r="AF2754" t="s">
        <v>89</v>
      </c>
      <c r="AG2754" t="s">
        <v>15345</v>
      </c>
      <c r="AH2754">
        <v>159820604</v>
      </c>
      <c r="AI2754" s="3">
        <v>1226931</v>
      </c>
      <c r="AJ2754" s="3">
        <v>1011034.22</v>
      </c>
      <c r="AK2754" t="s">
        <v>91</v>
      </c>
      <c r="AL2754" t="s">
        <v>91</v>
      </c>
      <c r="AM2754" t="s">
        <v>91</v>
      </c>
      <c r="AN2754" t="s">
        <v>91</v>
      </c>
      <c r="AO2754" t="s">
        <v>91</v>
      </c>
      <c r="AP2754" t="s">
        <v>91</v>
      </c>
      <c r="AT2754" t="s">
        <v>18</v>
      </c>
    </row>
    <row r="2755" spans="2:46" x14ac:dyDescent="0.25">
      <c r="B2755">
        <v>39751027</v>
      </c>
      <c r="C2755" t="s">
        <v>108</v>
      </c>
      <c r="D2755" t="s">
        <v>3448</v>
      </c>
      <c r="E2755" t="s">
        <v>214</v>
      </c>
      <c r="F2755" t="s">
        <v>303</v>
      </c>
      <c r="G2755">
        <v>0</v>
      </c>
      <c r="H2755" s="1">
        <v>25124</v>
      </c>
      <c r="I2755" t="s">
        <v>15346</v>
      </c>
      <c r="J2755">
        <v>0</v>
      </c>
      <c r="K2755" t="s">
        <v>78</v>
      </c>
      <c r="L2755">
        <v>25</v>
      </c>
      <c r="M2755" t="s">
        <v>78</v>
      </c>
      <c r="O2755">
        <v>3153014942</v>
      </c>
      <c r="P2755">
        <v>3157238475</v>
      </c>
      <c r="T2755" t="s">
        <v>585</v>
      </c>
      <c r="U2755">
        <v>2020</v>
      </c>
      <c r="V2755" t="s">
        <v>414</v>
      </c>
      <c r="W2755" t="s">
        <v>15347</v>
      </c>
      <c r="X2755" t="s">
        <v>15348</v>
      </c>
      <c r="Y2755" t="s">
        <v>417</v>
      </c>
      <c r="Z2755" t="s">
        <v>210</v>
      </c>
      <c r="AA2755" t="s">
        <v>418</v>
      </c>
      <c r="AB2755" s="2">
        <f t="shared" si="43"/>
        <v>1.2812325148809523E-2</v>
      </c>
      <c r="AC2755" s="3">
        <v>268800000</v>
      </c>
      <c r="AD2755" t="s">
        <v>151</v>
      </c>
      <c r="AE2755" t="s">
        <v>212</v>
      </c>
      <c r="AF2755" t="s">
        <v>89</v>
      </c>
      <c r="AG2755" t="s">
        <v>15349</v>
      </c>
      <c r="AH2755">
        <v>159845475</v>
      </c>
      <c r="AI2755" s="3">
        <v>3443953</v>
      </c>
      <c r="AJ2755" s="3">
        <v>2874078.26</v>
      </c>
      <c r="AK2755" t="s">
        <v>91</v>
      </c>
      <c r="AL2755" t="s">
        <v>91</v>
      </c>
      <c r="AM2755" t="s">
        <v>91</v>
      </c>
      <c r="AN2755" t="s">
        <v>91</v>
      </c>
      <c r="AO2755" t="s">
        <v>91</v>
      </c>
      <c r="AP2755" t="s">
        <v>91</v>
      </c>
      <c r="AT2755" t="s">
        <v>19</v>
      </c>
    </row>
    <row r="2756" spans="2:46" x14ac:dyDescent="0.25">
      <c r="B2756">
        <v>52865843</v>
      </c>
      <c r="C2756" t="s">
        <v>108</v>
      </c>
      <c r="D2756" t="s">
        <v>902</v>
      </c>
      <c r="E2756" t="s">
        <v>3896</v>
      </c>
      <c r="F2756" t="s">
        <v>1927</v>
      </c>
      <c r="G2756" t="s">
        <v>1927</v>
      </c>
      <c r="H2756" s="1">
        <v>29582</v>
      </c>
      <c r="I2756" t="s">
        <v>15350</v>
      </c>
      <c r="J2756">
        <v>0</v>
      </c>
      <c r="K2756" t="s">
        <v>78</v>
      </c>
      <c r="L2756">
        <v>25</v>
      </c>
      <c r="M2756" t="s">
        <v>78</v>
      </c>
      <c r="O2756">
        <v>3004629677</v>
      </c>
      <c r="P2756">
        <v>3195884222</v>
      </c>
      <c r="T2756" t="s">
        <v>633</v>
      </c>
      <c r="U2756">
        <v>2021</v>
      </c>
      <c r="V2756" t="s">
        <v>2076</v>
      </c>
      <c r="W2756" t="s">
        <v>15351</v>
      </c>
      <c r="X2756" t="s">
        <v>15352</v>
      </c>
      <c r="Y2756" t="s">
        <v>2079</v>
      </c>
      <c r="Z2756" t="s">
        <v>164</v>
      </c>
      <c r="AA2756" t="s">
        <v>507</v>
      </c>
      <c r="AB2756" s="2">
        <f t="shared" si="43"/>
        <v>4.8424232365145231E-2</v>
      </c>
      <c r="AC2756" s="3">
        <v>48200000</v>
      </c>
      <c r="AD2756" t="s">
        <v>151</v>
      </c>
      <c r="AE2756" t="s">
        <v>139</v>
      </c>
      <c r="AF2756" t="s">
        <v>89</v>
      </c>
      <c r="AG2756" t="s">
        <v>15353</v>
      </c>
      <c r="AH2756">
        <v>159715124</v>
      </c>
      <c r="AI2756" s="3">
        <v>2334048</v>
      </c>
      <c r="AJ2756" s="3">
        <v>1941385.27</v>
      </c>
      <c r="AK2756" t="s">
        <v>91</v>
      </c>
      <c r="AL2756" t="s">
        <v>91</v>
      </c>
      <c r="AM2756" t="s">
        <v>91</v>
      </c>
      <c r="AN2756" t="s">
        <v>91</v>
      </c>
      <c r="AO2756" t="s">
        <v>91</v>
      </c>
      <c r="AP2756" t="s">
        <v>91</v>
      </c>
      <c r="AT2756" t="s">
        <v>21</v>
      </c>
    </row>
    <row r="2757" spans="2:46" x14ac:dyDescent="0.25">
      <c r="B2757">
        <v>49732604</v>
      </c>
      <c r="C2757" t="s">
        <v>108</v>
      </c>
      <c r="D2757" t="s">
        <v>8316</v>
      </c>
      <c r="E2757" t="s">
        <v>214</v>
      </c>
      <c r="F2757" t="s">
        <v>1017</v>
      </c>
      <c r="G2757" t="s">
        <v>755</v>
      </c>
      <c r="H2757" s="1">
        <v>23357</v>
      </c>
      <c r="I2757" t="s">
        <v>15354</v>
      </c>
      <c r="J2757">
        <v>0</v>
      </c>
      <c r="K2757" t="s">
        <v>78</v>
      </c>
      <c r="L2757">
        <v>25</v>
      </c>
      <c r="M2757" t="s">
        <v>78</v>
      </c>
      <c r="O2757">
        <v>3014402600</v>
      </c>
      <c r="P2757">
        <v>3167522284</v>
      </c>
      <c r="T2757" t="s">
        <v>403</v>
      </c>
      <c r="U2757">
        <v>2012</v>
      </c>
      <c r="V2757" t="s">
        <v>9756</v>
      </c>
      <c r="W2757" t="s">
        <v>15355</v>
      </c>
      <c r="X2757" t="s">
        <v>15356</v>
      </c>
      <c r="Y2757" t="s">
        <v>9759</v>
      </c>
      <c r="Z2757" t="s">
        <v>103</v>
      </c>
      <c r="AA2757" t="s">
        <v>387</v>
      </c>
      <c r="AB2757" s="2">
        <f t="shared" si="43"/>
        <v>4.1792581506849308E-2</v>
      </c>
      <c r="AC2757" s="3">
        <v>29200000</v>
      </c>
      <c r="AD2757" t="s">
        <v>810</v>
      </c>
      <c r="AE2757" t="s">
        <v>139</v>
      </c>
      <c r="AF2757" t="s">
        <v>89</v>
      </c>
      <c r="AG2757" t="s">
        <v>15357</v>
      </c>
      <c r="AH2757">
        <v>29217644</v>
      </c>
      <c r="AI2757" s="3">
        <v>1220343.3799999999</v>
      </c>
      <c r="AJ2757" s="3">
        <v>1005498.64</v>
      </c>
      <c r="AK2757" t="s">
        <v>91</v>
      </c>
      <c r="AL2757" t="s">
        <v>91</v>
      </c>
      <c r="AM2757" t="s">
        <v>91</v>
      </c>
      <c r="AN2757" t="s">
        <v>91</v>
      </c>
      <c r="AO2757" t="s">
        <v>91</v>
      </c>
      <c r="AP2757" t="s">
        <v>91</v>
      </c>
      <c r="AT2757" t="s">
        <v>21</v>
      </c>
    </row>
    <row r="2758" spans="2:46" x14ac:dyDescent="0.25">
      <c r="B2758">
        <v>14398274</v>
      </c>
      <c r="C2758" t="s">
        <v>72</v>
      </c>
      <c r="D2758" t="s">
        <v>1259</v>
      </c>
      <c r="E2758" t="s">
        <v>508</v>
      </c>
      <c r="F2758" t="s">
        <v>93</v>
      </c>
      <c r="G2758" t="s">
        <v>5386</v>
      </c>
      <c r="H2758" s="1">
        <v>30243</v>
      </c>
      <c r="I2758" t="s">
        <v>15358</v>
      </c>
      <c r="J2758">
        <v>0</v>
      </c>
      <c r="K2758" t="s">
        <v>96</v>
      </c>
      <c r="L2758">
        <v>73</v>
      </c>
      <c r="M2758" t="s">
        <v>97</v>
      </c>
      <c r="O2758">
        <v>3214572978</v>
      </c>
      <c r="P2758">
        <v>3102482361</v>
      </c>
      <c r="T2758" t="s">
        <v>940</v>
      </c>
      <c r="U2758">
        <v>2019</v>
      </c>
      <c r="V2758" t="s">
        <v>741</v>
      </c>
      <c r="W2758" t="s">
        <v>15359</v>
      </c>
      <c r="X2758" t="s">
        <v>15360</v>
      </c>
      <c r="Y2758" t="s">
        <v>744</v>
      </c>
      <c r="Z2758" t="s">
        <v>298</v>
      </c>
      <c r="AA2758" t="s">
        <v>299</v>
      </c>
      <c r="AB2758" s="2">
        <f t="shared" si="43"/>
        <v>3.39316889632107E-2</v>
      </c>
      <c r="AC2758" s="3">
        <v>59800000</v>
      </c>
      <c r="AD2758" t="s">
        <v>151</v>
      </c>
      <c r="AE2758" t="s">
        <v>139</v>
      </c>
      <c r="AF2758" t="s">
        <v>89</v>
      </c>
      <c r="AG2758" t="s">
        <v>15361</v>
      </c>
      <c r="AH2758">
        <v>159713953</v>
      </c>
      <c r="AI2758" s="3">
        <v>2029115</v>
      </c>
      <c r="AJ2758" s="3">
        <v>1685138.99</v>
      </c>
      <c r="AK2758" t="s">
        <v>91</v>
      </c>
      <c r="AL2758" t="s">
        <v>91</v>
      </c>
      <c r="AM2758" t="s">
        <v>91</v>
      </c>
      <c r="AN2758" t="s">
        <v>91</v>
      </c>
      <c r="AO2758" t="s">
        <v>91</v>
      </c>
      <c r="AP2758" t="s">
        <v>91</v>
      </c>
      <c r="AT2758" t="s">
        <v>21</v>
      </c>
    </row>
    <row r="2759" spans="2:46" x14ac:dyDescent="0.25">
      <c r="B2759">
        <v>52205166</v>
      </c>
      <c r="C2759" t="s">
        <v>108</v>
      </c>
      <c r="D2759" t="s">
        <v>672</v>
      </c>
      <c r="E2759" t="s">
        <v>727</v>
      </c>
      <c r="F2759" t="s">
        <v>1798</v>
      </c>
      <c r="G2759" t="s">
        <v>401</v>
      </c>
      <c r="H2759" s="1">
        <v>27193</v>
      </c>
      <c r="I2759" t="s">
        <v>15362</v>
      </c>
      <c r="J2759">
        <v>0</v>
      </c>
      <c r="K2759" t="s">
        <v>78</v>
      </c>
      <c r="L2759">
        <v>25</v>
      </c>
      <c r="M2759" t="s">
        <v>78</v>
      </c>
      <c r="O2759">
        <v>3142388751</v>
      </c>
      <c r="P2759">
        <v>3115994810</v>
      </c>
      <c r="T2759" t="s">
        <v>403</v>
      </c>
      <c r="U2759">
        <v>2018</v>
      </c>
      <c r="V2759" t="s">
        <v>15363</v>
      </c>
      <c r="W2759" t="s">
        <v>15364</v>
      </c>
      <c r="X2759" t="s">
        <v>15365</v>
      </c>
      <c r="Y2759" t="s">
        <v>15366</v>
      </c>
      <c r="Z2759" t="s">
        <v>1495</v>
      </c>
      <c r="AA2759" t="s">
        <v>2656</v>
      </c>
      <c r="AB2759" s="2">
        <f t="shared" si="43"/>
        <v>2.3471486988847583E-2</v>
      </c>
      <c r="AC2759" s="3">
        <v>80700000</v>
      </c>
      <c r="AD2759" t="s">
        <v>87</v>
      </c>
      <c r="AE2759" t="s">
        <v>106</v>
      </c>
      <c r="AF2759" t="s">
        <v>89</v>
      </c>
      <c r="AG2759" t="s">
        <v>15367</v>
      </c>
      <c r="AH2759">
        <v>159825051</v>
      </c>
      <c r="AI2759" s="3">
        <v>1894149</v>
      </c>
      <c r="AJ2759" s="3">
        <v>1571722.12</v>
      </c>
      <c r="AK2759" t="s">
        <v>91</v>
      </c>
      <c r="AL2759" t="s">
        <v>91</v>
      </c>
      <c r="AM2759" t="s">
        <v>91</v>
      </c>
      <c r="AN2759" t="s">
        <v>91</v>
      </c>
      <c r="AO2759" t="s">
        <v>91</v>
      </c>
      <c r="AP2759" t="s">
        <v>91</v>
      </c>
      <c r="AT2759" t="s">
        <v>18</v>
      </c>
    </row>
    <row r="2760" spans="2:46" x14ac:dyDescent="0.25">
      <c r="B2760">
        <v>75075871</v>
      </c>
      <c r="C2760" t="s">
        <v>72</v>
      </c>
      <c r="D2760" t="s">
        <v>224</v>
      </c>
      <c r="E2760" t="s">
        <v>249</v>
      </c>
      <c r="F2760" t="s">
        <v>4544</v>
      </c>
      <c r="G2760" t="s">
        <v>519</v>
      </c>
      <c r="H2760" s="1">
        <v>27317</v>
      </c>
      <c r="I2760" t="s">
        <v>15368</v>
      </c>
      <c r="J2760">
        <v>41001</v>
      </c>
      <c r="K2760" t="s">
        <v>280</v>
      </c>
      <c r="L2760">
        <v>41</v>
      </c>
      <c r="M2760" t="s">
        <v>281</v>
      </c>
      <c r="O2760">
        <v>3134541805</v>
      </c>
      <c r="P2760">
        <v>0</v>
      </c>
      <c r="T2760" t="s">
        <v>306</v>
      </c>
      <c r="U2760">
        <v>2016</v>
      </c>
      <c r="V2760" t="s">
        <v>1951</v>
      </c>
      <c r="W2760" t="s">
        <v>15369</v>
      </c>
      <c r="X2760" t="s">
        <v>15370</v>
      </c>
      <c r="Y2760" t="s">
        <v>1954</v>
      </c>
      <c r="Z2760" t="s">
        <v>136</v>
      </c>
      <c r="AA2760" t="s">
        <v>233</v>
      </c>
      <c r="AB2760" s="2">
        <f t="shared" si="43"/>
        <v>3.0167638554216867E-2</v>
      </c>
      <c r="AC2760" s="3">
        <v>41500000</v>
      </c>
      <c r="AD2760" t="s">
        <v>138</v>
      </c>
      <c r="AE2760" t="s">
        <v>106</v>
      </c>
      <c r="AF2760" t="s">
        <v>89</v>
      </c>
      <c r="AG2760" t="s">
        <v>15371</v>
      </c>
      <c r="AH2760">
        <v>159715955</v>
      </c>
      <c r="AI2760" s="3">
        <v>1251957</v>
      </c>
      <c r="AJ2760" s="3">
        <v>1032064.91</v>
      </c>
      <c r="AK2760" t="s">
        <v>91</v>
      </c>
      <c r="AL2760" t="s">
        <v>91</v>
      </c>
      <c r="AM2760" t="s">
        <v>91</v>
      </c>
      <c r="AN2760" t="s">
        <v>91</v>
      </c>
      <c r="AO2760" t="s">
        <v>91</v>
      </c>
      <c r="AP2760" t="s">
        <v>91</v>
      </c>
      <c r="AT2760" t="s">
        <v>18</v>
      </c>
    </row>
    <row r="2761" spans="2:46" x14ac:dyDescent="0.25">
      <c r="B2761">
        <v>21233676</v>
      </c>
      <c r="C2761" t="s">
        <v>108</v>
      </c>
      <c r="D2761" t="s">
        <v>8962</v>
      </c>
      <c r="E2761">
        <v>0</v>
      </c>
      <c r="F2761" t="s">
        <v>2886</v>
      </c>
      <c r="G2761" t="s">
        <v>155</v>
      </c>
      <c r="H2761" s="1">
        <v>20769</v>
      </c>
      <c r="I2761" t="s">
        <v>15372</v>
      </c>
      <c r="J2761">
        <v>50001</v>
      </c>
      <c r="K2761" t="s">
        <v>804</v>
      </c>
      <c r="L2761">
        <v>50</v>
      </c>
      <c r="M2761" t="s">
        <v>805</v>
      </c>
      <c r="O2761">
        <v>3213726717</v>
      </c>
      <c r="P2761">
        <v>3124657956</v>
      </c>
      <c r="T2761" t="s">
        <v>704</v>
      </c>
      <c r="U2761">
        <v>2015</v>
      </c>
      <c r="V2761" t="s">
        <v>2995</v>
      </c>
      <c r="W2761" t="s">
        <v>15373</v>
      </c>
      <c r="X2761" t="s">
        <v>15374</v>
      </c>
      <c r="Y2761" t="s">
        <v>2998</v>
      </c>
      <c r="Z2761" t="s">
        <v>459</v>
      </c>
      <c r="AA2761" t="s">
        <v>2999</v>
      </c>
      <c r="AB2761" s="2">
        <f t="shared" si="43"/>
        <v>2.4296249999999998E-2</v>
      </c>
      <c r="AC2761" s="3">
        <v>56000000</v>
      </c>
      <c r="AD2761" t="s">
        <v>177</v>
      </c>
      <c r="AE2761" t="s">
        <v>106</v>
      </c>
      <c r="AF2761" t="s">
        <v>89</v>
      </c>
      <c r="AG2761" t="s">
        <v>15375</v>
      </c>
      <c r="AH2761">
        <v>159836149</v>
      </c>
      <c r="AI2761" s="3">
        <v>1360590</v>
      </c>
      <c r="AJ2761" s="3">
        <v>1123352.6399999999</v>
      </c>
      <c r="AK2761" t="s">
        <v>91</v>
      </c>
      <c r="AL2761" t="s">
        <v>91</v>
      </c>
      <c r="AM2761" t="s">
        <v>91</v>
      </c>
      <c r="AN2761" t="s">
        <v>91</v>
      </c>
      <c r="AO2761" t="s">
        <v>91</v>
      </c>
      <c r="AP2761" t="s">
        <v>91</v>
      </c>
      <c r="AT2761" t="s">
        <v>18</v>
      </c>
    </row>
    <row r="2762" spans="2:46" x14ac:dyDescent="0.25">
      <c r="B2762">
        <v>1130639565</v>
      </c>
      <c r="C2762" t="s">
        <v>72</v>
      </c>
      <c r="D2762" t="s">
        <v>2414</v>
      </c>
      <c r="E2762">
        <v>0</v>
      </c>
      <c r="F2762" t="s">
        <v>203</v>
      </c>
      <c r="G2762" t="s">
        <v>13128</v>
      </c>
      <c r="H2762" s="1">
        <v>32297</v>
      </c>
      <c r="I2762" t="s">
        <v>15376</v>
      </c>
      <c r="J2762">
        <v>0</v>
      </c>
      <c r="K2762" t="s">
        <v>78</v>
      </c>
      <c r="L2762">
        <v>25</v>
      </c>
      <c r="M2762" t="s">
        <v>78</v>
      </c>
      <c r="O2762">
        <v>3174895254</v>
      </c>
      <c r="P2762">
        <v>3167394717</v>
      </c>
      <c r="T2762" t="s">
        <v>371</v>
      </c>
      <c r="U2762">
        <v>2013</v>
      </c>
      <c r="V2762" t="s">
        <v>15377</v>
      </c>
      <c r="W2762" t="s">
        <v>15378</v>
      </c>
      <c r="X2762" t="s">
        <v>15379</v>
      </c>
      <c r="Y2762" t="s">
        <v>15380</v>
      </c>
      <c r="Z2762" t="s">
        <v>1495</v>
      </c>
      <c r="AA2762" t="s">
        <v>8467</v>
      </c>
      <c r="AB2762" s="2">
        <f t="shared" si="43"/>
        <v>5.7229145893719809E-2</v>
      </c>
      <c r="AC2762" s="3">
        <v>41400000</v>
      </c>
      <c r="AD2762" t="s">
        <v>105</v>
      </c>
      <c r="AE2762" t="s">
        <v>139</v>
      </c>
      <c r="AF2762" t="s">
        <v>89</v>
      </c>
      <c r="AG2762" t="s">
        <v>15381</v>
      </c>
      <c r="AH2762">
        <v>29190434</v>
      </c>
      <c r="AI2762" s="3">
        <v>2369286.64</v>
      </c>
      <c r="AJ2762" s="3">
        <v>1970997.18</v>
      </c>
      <c r="AK2762" t="s">
        <v>91</v>
      </c>
      <c r="AL2762" t="s">
        <v>91</v>
      </c>
      <c r="AM2762" t="s">
        <v>91</v>
      </c>
      <c r="AN2762" t="s">
        <v>91</v>
      </c>
      <c r="AO2762" t="s">
        <v>91</v>
      </c>
      <c r="AP2762" t="s">
        <v>91</v>
      </c>
      <c r="AT2762" t="s">
        <v>21</v>
      </c>
    </row>
    <row r="2763" spans="2:46" x14ac:dyDescent="0.25">
      <c r="B2763">
        <v>79790287</v>
      </c>
      <c r="C2763" t="s">
        <v>72</v>
      </c>
      <c r="D2763" t="s">
        <v>8225</v>
      </c>
      <c r="E2763" t="s">
        <v>11544</v>
      </c>
      <c r="F2763" t="s">
        <v>411</v>
      </c>
      <c r="G2763">
        <v>0</v>
      </c>
      <c r="H2763" s="1">
        <v>28126</v>
      </c>
      <c r="I2763" t="s">
        <v>15382</v>
      </c>
      <c r="J2763">
        <v>68406</v>
      </c>
      <c r="K2763" t="s">
        <v>15383</v>
      </c>
      <c r="L2763">
        <v>68</v>
      </c>
      <c r="M2763" t="s">
        <v>146</v>
      </c>
      <c r="O2763">
        <v>3125010942</v>
      </c>
      <c r="P2763">
        <v>0</v>
      </c>
      <c r="T2763" t="s">
        <v>576</v>
      </c>
      <c r="U2763">
        <v>2019</v>
      </c>
      <c r="V2763" t="s">
        <v>6355</v>
      </c>
      <c r="W2763" t="s">
        <v>15384</v>
      </c>
      <c r="X2763" t="s">
        <v>15385</v>
      </c>
      <c r="Y2763" t="s">
        <v>6358</v>
      </c>
      <c r="Z2763" t="s">
        <v>323</v>
      </c>
      <c r="AA2763" t="s">
        <v>570</v>
      </c>
      <c r="AB2763" s="2">
        <f t="shared" si="43"/>
        <v>1.9769900709219856E-2</v>
      </c>
      <c r="AC2763" s="3">
        <v>70500000</v>
      </c>
      <c r="AD2763" t="s">
        <v>105</v>
      </c>
      <c r="AE2763" t="s">
        <v>212</v>
      </c>
      <c r="AF2763" t="s">
        <v>89</v>
      </c>
      <c r="AG2763">
        <v>0</v>
      </c>
      <c r="AH2763">
        <v>159771748</v>
      </c>
      <c r="AI2763" s="3">
        <v>1393778</v>
      </c>
      <c r="AJ2763" s="3">
        <v>1151242.06</v>
      </c>
      <c r="AK2763" t="s">
        <v>91</v>
      </c>
      <c r="AL2763" t="s">
        <v>91</v>
      </c>
      <c r="AM2763" t="s">
        <v>91</v>
      </c>
      <c r="AN2763" t="s">
        <v>91</v>
      </c>
      <c r="AO2763" t="s">
        <v>91</v>
      </c>
      <c r="AP2763" t="s">
        <v>91</v>
      </c>
      <c r="AT2763" t="s">
        <v>18</v>
      </c>
    </row>
    <row r="2764" spans="2:46" x14ac:dyDescent="0.25">
      <c r="B2764">
        <v>32480016</v>
      </c>
      <c r="C2764" t="s">
        <v>108</v>
      </c>
      <c r="D2764" t="s">
        <v>672</v>
      </c>
      <c r="E2764" t="s">
        <v>763</v>
      </c>
      <c r="F2764" t="s">
        <v>261</v>
      </c>
      <c r="G2764" t="s">
        <v>4095</v>
      </c>
      <c r="H2764" s="1">
        <v>0</v>
      </c>
      <c r="I2764" t="s">
        <v>15386</v>
      </c>
      <c r="J2764">
        <v>5001</v>
      </c>
      <c r="K2764" t="s">
        <v>114</v>
      </c>
      <c r="L2764">
        <v>5</v>
      </c>
      <c r="M2764" t="s">
        <v>115</v>
      </c>
      <c r="O2764">
        <v>3106253208</v>
      </c>
      <c r="P2764">
        <v>3002079302</v>
      </c>
      <c r="T2764" t="s">
        <v>585</v>
      </c>
      <c r="U2764">
        <v>2018</v>
      </c>
      <c r="V2764" t="s">
        <v>6569</v>
      </c>
      <c r="W2764" t="s">
        <v>15387</v>
      </c>
      <c r="X2764" t="s">
        <v>15388</v>
      </c>
      <c r="Y2764" t="s">
        <v>6572</v>
      </c>
      <c r="Z2764" t="s">
        <v>103</v>
      </c>
      <c r="AA2764" t="s">
        <v>865</v>
      </c>
      <c r="AB2764" s="2">
        <f t="shared" si="43"/>
        <v>2.5851323308270675E-2</v>
      </c>
      <c r="AC2764" s="3">
        <v>66500000</v>
      </c>
      <c r="AD2764" t="s">
        <v>105</v>
      </c>
      <c r="AE2764" t="s">
        <v>106</v>
      </c>
      <c r="AF2764" t="s">
        <v>89</v>
      </c>
      <c r="AG2764" t="s">
        <v>15389</v>
      </c>
      <c r="AH2764">
        <v>159949205</v>
      </c>
      <c r="AI2764" s="3">
        <v>1719113</v>
      </c>
      <c r="AJ2764" s="3">
        <v>1424632.71</v>
      </c>
      <c r="AK2764" t="s">
        <v>91</v>
      </c>
      <c r="AL2764" t="s">
        <v>91</v>
      </c>
      <c r="AM2764" t="s">
        <v>91</v>
      </c>
      <c r="AN2764" t="s">
        <v>91</v>
      </c>
      <c r="AO2764" t="s">
        <v>91</v>
      </c>
      <c r="AP2764" t="s">
        <v>91</v>
      </c>
      <c r="AT2764" t="s">
        <v>18</v>
      </c>
    </row>
    <row r="2765" spans="2:46" x14ac:dyDescent="0.25">
      <c r="B2765">
        <v>39067105</v>
      </c>
      <c r="C2765" t="s">
        <v>108</v>
      </c>
      <c r="D2765" t="s">
        <v>15390</v>
      </c>
      <c r="E2765" t="s">
        <v>878</v>
      </c>
      <c r="F2765" t="s">
        <v>3675</v>
      </c>
      <c r="G2765" t="s">
        <v>3675</v>
      </c>
      <c r="H2765" s="1">
        <v>23620</v>
      </c>
      <c r="I2765" t="s">
        <v>15391</v>
      </c>
      <c r="J2765">
        <v>0</v>
      </c>
      <c r="K2765" t="s">
        <v>15392</v>
      </c>
      <c r="L2765">
        <v>47</v>
      </c>
      <c r="M2765" t="s">
        <v>1636</v>
      </c>
      <c r="O2765">
        <v>3106200930</v>
      </c>
      <c r="P2765">
        <v>0</v>
      </c>
      <c r="T2765" t="s">
        <v>494</v>
      </c>
      <c r="U2765">
        <v>2024</v>
      </c>
      <c r="V2765" t="s">
        <v>1501</v>
      </c>
      <c r="W2765" t="s">
        <v>15393</v>
      </c>
      <c r="X2765" t="s">
        <v>15394</v>
      </c>
      <c r="Y2765" t="s">
        <v>1504</v>
      </c>
      <c r="Z2765" t="s">
        <v>298</v>
      </c>
      <c r="AA2765" t="s">
        <v>367</v>
      </c>
      <c r="AB2765" s="2">
        <f t="shared" si="43"/>
        <v>1.6560847048759625E-2</v>
      </c>
      <c r="AC2765" s="3">
        <v>116900000</v>
      </c>
      <c r="AD2765" t="s">
        <v>177</v>
      </c>
      <c r="AE2765" t="s">
        <v>106</v>
      </c>
      <c r="AF2765" t="s">
        <v>89</v>
      </c>
      <c r="AG2765" t="s">
        <v>15395</v>
      </c>
      <c r="AH2765">
        <v>29219746</v>
      </c>
      <c r="AI2765" s="3">
        <v>1935963.02</v>
      </c>
      <c r="AJ2765" s="3">
        <v>1606859.68</v>
      </c>
      <c r="AK2765" t="s">
        <v>91</v>
      </c>
      <c r="AL2765" t="s">
        <v>91</v>
      </c>
      <c r="AM2765" t="s">
        <v>91</v>
      </c>
      <c r="AN2765" t="s">
        <v>91</v>
      </c>
      <c r="AO2765" t="s">
        <v>91</v>
      </c>
      <c r="AP2765" t="s">
        <v>91</v>
      </c>
      <c r="AT2765" t="s">
        <v>18</v>
      </c>
    </row>
    <row r="2766" spans="2:46" x14ac:dyDescent="0.25">
      <c r="B2766">
        <v>91251717</v>
      </c>
      <c r="C2766" t="s">
        <v>72</v>
      </c>
      <c r="D2766" t="s">
        <v>15396</v>
      </c>
      <c r="E2766">
        <v>0</v>
      </c>
      <c r="F2766" t="s">
        <v>93</v>
      </c>
      <c r="G2766" t="s">
        <v>75</v>
      </c>
      <c r="H2766" s="1">
        <v>24635</v>
      </c>
      <c r="I2766" t="s">
        <v>15397</v>
      </c>
      <c r="J2766">
        <v>68001</v>
      </c>
      <c r="K2766" t="s">
        <v>145</v>
      </c>
      <c r="L2766">
        <v>68</v>
      </c>
      <c r="M2766" t="s">
        <v>146</v>
      </c>
      <c r="O2766">
        <v>3106970418</v>
      </c>
      <c r="P2766">
        <v>0</v>
      </c>
      <c r="T2766" t="s">
        <v>435</v>
      </c>
      <c r="U2766">
        <v>2015</v>
      </c>
      <c r="V2766" t="s">
        <v>751</v>
      </c>
      <c r="W2766" t="s">
        <v>15398</v>
      </c>
      <c r="X2766" t="s">
        <v>15399</v>
      </c>
      <c r="Y2766" t="s">
        <v>754</v>
      </c>
      <c r="Z2766" t="s">
        <v>121</v>
      </c>
      <c r="AA2766" t="s">
        <v>122</v>
      </c>
      <c r="AB2766" s="2">
        <f t="shared" si="43"/>
        <v>4.8083651050080778E-2</v>
      </c>
      <c r="AC2766" s="3">
        <v>61900000</v>
      </c>
      <c r="AD2766" t="s">
        <v>810</v>
      </c>
      <c r="AE2766" t="s">
        <v>106</v>
      </c>
      <c r="AF2766" t="s">
        <v>89</v>
      </c>
      <c r="AG2766" t="s">
        <v>15400</v>
      </c>
      <c r="AH2766">
        <v>159911009</v>
      </c>
      <c r="AI2766" s="3">
        <v>2976378</v>
      </c>
      <c r="AJ2766" s="3">
        <v>2481157.69</v>
      </c>
      <c r="AK2766" t="s">
        <v>91</v>
      </c>
      <c r="AL2766" t="s">
        <v>91</v>
      </c>
      <c r="AM2766" t="s">
        <v>91</v>
      </c>
      <c r="AN2766" t="s">
        <v>91</v>
      </c>
      <c r="AO2766" t="s">
        <v>91</v>
      </c>
      <c r="AP2766" t="s">
        <v>91</v>
      </c>
      <c r="AT2766" t="s">
        <v>21</v>
      </c>
    </row>
    <row r="2767" spans="2:46" x14ac:dyDescent="0.25">
      <c r="B2767">
        <v>63351085</v>
      </c>
      <c r="C2767" t="s">
        <v>108</v>
      </c>
      <c r="D2767" t="s">
        <v>857</v>
      </c>
      <c r="E2767" t="s">
        <v>655</v>
      </c>
      <c r="F2767" t="s">
        <v>1223</v>
      </c>
      <c r="G2767" t="s">
        <v>4287</v>
      </c>
      <c r="H2767" s="1">
        <v>25455</v>
      </c>
      <c r="I2767" t="s">
        <v>15401</v>
      </c>
      <c r="J2767">
        <v>68001</v>
      </c>
      <c r="K2767" t="s">
        <v>145</v>
      </c>
      <c r="L2767">
        <v>68</v>
      </c>
      <c r="M2767" t="s">
        <v>146</v>
      </c>
      <c r="O2767">
        <v>3176789620</v>
      </c>
      <c r="P2767">
        <v>0</v>
      </c>
      <c r="T2767" t="s">
        <v>666</v>
      </c>
      <c r="U2767">
        <v>2012</v>
      </c>
      <c r="V2767" t="s">
        <v>2158</v>
      </c>
      <c r="W2767" t="s">
        <v>15402</v>
      </c>
      <c r="X2767" t="s">
        <v>15403</v>
      </c>
      <c r="Y2767" t="s">
        <v>2161</v>
      </c>
      <c r="Z2767" t="s">
        <v>136</v>
      </c>
      <c r="AA2767" t="s">
        <v>1668</v>
      </c>
      <c r="AB2767" s="2">
        <f t="shared" si="43"/>
        <v>4.5354370370370371E-2</v>
      </c>
      <c r="AC2767" s="3">
        <v>27000000</v>
      </c>
      <c r="AD2767" t="s">
        <v>810</v>
      </c>
      <c r="AE2767" t="s">
        <v>139</v>
      </c>
      <c r="AF2767" t="s">
        <v>89</v>
      </c>
      <c r="AG2767" t="s">
        <v>15404</v>
      </c>
      <c r="AH2767">
        <v>159911733</v>
      </c>
      <c r="AI2767" s="3">
        <v>1224568</v>
      </c>
      <c r="AJ2767" s="3">
        <v>1009048.61</v>
      </c>
      <c r="AK2767" t="s">
        <v>91</v>
      </c>
      <c r="AL2767" t="s">
        <v>91</v>
      </c>
      <c r="AM2767" t="s">
        <v>91</v>
      </c>
      <c r="AN2767" t="s">
        <v>91</v>
      </c>
      <c r="AO2767" t="s">
        <v>91</v>
      </c>
      <c r="AP2767" t="s">
        <v>91</v>
      </c>
      <c r="AT2767" t="s">
        <v>21</v>
      </c>
    </row>
    <row r="2768" spans="2:46" x14ac:dyDescent="0.25">
      <c r="B2768">
        <v>28110402</v>
      </c>
      <c r="C2768" t="s">
        <v>108</v>
      </c>
      <c r="D2768" t="s">
        <v>259</v>
      </c>
      <c r="E2768" t="s">
        <v>3098</v>
      </c>
      <c r="F2768" t="s">
        <v>2151</v>
      </c>
      <c r="G2768" t="s">
        <v>411</v>
      </c>
      <c r="H2768" s="1">
        <v>18288</v>
      </c>
      <c r="I2768" t="s">
        <v>15405</v>
      </c>
      <c r="J2768">
        <v>63001</v>
      </c>
      <c r="K2768" t="s">
        <v>252</v>
      </c>
      <c r="L2768">
        <v>63</v>
      </c>
      <c r="M2768" t="s">
        <v>253</v>
      </c>
      <c r="O2768">
        <v>3104397506</v>
      </c>
      <c r="P2768">
        <v>0</v>
      </c>
      <c r="T2768" t="s">
        <v>443</v>
      </c>
      <c r="U2768">
        <v>2017</v>
      </c>
      <c r="V2768" t="s">
        <v>4467</v>
      </c>
      <c r="W2768" t="s">
        <v>15406</v>
      </c>
      <c r="X2768" t="s">
        <v>15407</v>
      </c>
      <c r="Y2768" t="s">
        <v>4470</v>
      </c>
      <c r="Z2768" t="s">
        <v>164</v>
      </c>
      <c r="AA2768" t="s">
        <v>165</v>
      </c>
      <c r="AB2768" s="2">
        <f t="shared" si="43"/>
        <v>3.6877185142857143E-2</v>
      </c>
      <c r="AC2768" s="3">
        <v>35000000</v>
      </c>
      <c r="AD2768" t="s">
        <v>151</v>
      </c>
      <c r="AE2768" t="s">
        <v>139</v>
      </c>
      <c r="AF2768" t="s">
        <v>89</v>
      </c>
      <c r="AG2768">
        <v>0</v>
      </c>
      <c r="AH2768">
        <v>29191414</v>
      </c>
      <c r="AI2768" s="3">
        <v>1290701.48</v>
      </c>
      <c r="AJ2768" s="3">
        <v>1064623.0900000001</v>
      </c>
      <c r="AK2768" t="s">
        <v>91</v>
      </c>
      <c r="AL2768" t="s">
        <v>91</v>
      </c>
      <c r="AM2768" t="s">
        <v>91</v>
      </c>
      <c r="AN2768" t="s">
        <v>91</v>
      </c>
      <c r="AO2768" t="s">
        <v>91</v>
      </c>
      <c r="AP2768" t="s">
        <v>91</v>
      </c>
      <c r="AT2768" t="s">
        <v>18</v>
      </c>
    </row>
    <row r="2769" spans="2:46" x14ac:dyDescent="0.25">
      <c r="B2769">
        <v>17149559</v>
      </c>
      <c r="C2769" t="s">
        <v>72</v>
      </c>
      <c r="D2769" t="s">
        <v>462</v>
      </c>
      <c r="E2769" t="s">
        <v>125</v>
      </c>
      <c r="F2769" t="s">
        <v>1604</v>
      </c>
      <c r="G2769" t="s">
        <v>381</v>
      </c>
      <c r="H2769" s="1">
        <v>19276</v>
      </c>
      <c r="I2769" t="s">
        <v>15408</v>
      </c>
      <c r="J2769">
        <v>0</v>
      </c>
      <c r="K2769" t="s">
        <v>78</v>
      </c>
      <c r="L2769">
        <v>25</v>
      </c>
      <c r="M2769" t="s">
        <v>78</v>
      </c>
      <c r="O2769">
        <v>3102076792</v>
      </c>
      <c r="P2769">
        <v>3504464074</v>
      </c>
      <c r="T2769" t="s">
        <v>443</v>
      </c>
      <c r="U2769">
        <v>2014</v>
      </c>
      <c r="V2769" t="s">
        <v>15409</v>
      </c>
      <c r="W2769" t="s">
        <v>15410</v>
      </c>
      <c r="X2769" t="s">
        <v>15411</v>
      </c>
      <c r="Y2769" t="s">
        <v>15412</v>
      </c>
      <c r="Z2769" t="s">
        <v>1495</v>
      </c>
      <c r="AA2769" t="s">
        <v>1496</v>
      </c>
      <c r="AB2769" s="2">
        <f t="shared" si="43"/>
        <v>2.7696839826839827E-2</v>
      </c>
      <c r="AC2769" s="3">
        <v>69300000</v>
      </c>
      <c r="AD2769" t="s">
        <v>105</v>
      </c>
      <c r="AE2769" t="s">
        <v>212</v>
      </c>
      <c r="AF2769" t="s">
        <v>89</v>
      </c>
      <c r="AG2769" t="s">
        <v>15413</v>
      </c>
      <c r="AH2769">
        <v>159763524</v>
      </c>
      <c r="AI2769" s="3">
        <v>1919391</v>
      </c>
      <c r="AJ2769" s="3">
        <v>1592933.35</v>
      </c>
      <c r="AK2769" t="s">
        <v>91</v>
      </c>
      <c r="AL2769" t="s">
        <v>91</v>
      </c>
      <c r="AM2769" t="s">
        <v>91</v>
      </c>
      <c r="AN2769" t="s">
        <v>91</v>
      </c>
      <c r="AO2769" t="s">
        <v>91</v>
      </c>
      <c r="AP2769" t="s">
        <v>91</v>
      </c>
      <c r="AT2769" t="s">
        <v>18</v>
      </c>
    </row>
    <row r="2770" spans="2:46" x14ac:dyDescent="0.25">
      <c r="B2770">
        <v>63542265</v>
      </c>
      <c r="C2770" t="s">
        <v>108</v>
      </c>
      <c r="D2770" t="s">
        <v>1594</v>
      </c>
      <c r="E2770" t="s">
        <v>3820</v>
      </c>
      <c r="F2770" t="s">
        <v>1662</v>
      </c>
      <c r="G2770" t="s">
        <v>3861</v>
      </c>
      <c r="H2770" s="1">
        <v>30224</v>
      </c>
      <c r="I2770" t="s">
        <v>15414</v>
      </c>
      <c r="J2770">
        <v>0</v>
      </c>
      <c r="K2770" t="s">
        <v>78</v>
      </c>
      <c r="L2770">
        <v>25</v>
      </c>
      <c r="M2770" t="s">
        <v>78</v>
      </c>
      <c r="O2770">
        <v>3057965584</v>
      </c>
      <c r="P2770">
        <v>0</v>
      </c>
      <c r="T2770" t="s">
        <v>794</v>
      </c>
      <c r="U2770">
        <v>2023</v>
      </c>
      <c r="V2770" t="s">
        <v>713</v>
      </c>
      <c r="W2770" t="s">
        <v>15415</v>
      </c>
      <c r="X2770" t="s">
        <v>15416</v>
      </c>
      <c r="Y2770" t="s">
        <v>716</v>
      </c>
      <c r="Z2770" t="s">
        <v>164</v>
      </c>
      <c r="AA2770" t="s">
        <v>654</v>
      </c>
      <c r="AB2770" s="2">
        <f t="shared" si="43"/>
        <v>2.5916349453978159E-2</v>
      </c>
      <c r="AC2770" s="3">
        <v>64100000</v>
      </c>
      <c r="AD2770" t="s">
        <v>87</v>
      </c>
      <c r="AE2770" t="s">
        <v>139</v>
      </c>
      <c r="AF2770" t="s">
        <v>89</v>
      </c>
      <c r="AG2770" t="s">
        <v>15417</v>
      </c>
      <c r="AH2770">
        <v>159712545</v>
      </c>
      <c r="AI2770" s="3">
        <v>1661238</v>
      </c>
      <c r="AJ2770" s="3">
        <v>1375998.4</v>
      </c>
      <c r="AK2770" t="s">
        <v>91</v>
      </c>
      <c r="AL2770" t="s">
        <v>91</v>
      </c>
      <c r="AM2770" t="s">
        <v>91</v>
      </c>
      <c r="AN2770" t="s">
        <v>91</v>
      </c>
      <c r="AO2770" t="s">
        <v>91</v>
      </c>
      <c r="AP2770" t="s">
        <v>91</v>
      </c>
      <c r="AT2770" t="s">
        <v>18</v>
      </c>
    </row>
    <row r="2771" spans="2:46" x14ac:dyDescent="0.25">
      <c r="B2771">
        <v>11341127</v>
      </c>
      <c r="C2771" t="s">
        <v>72</v>
      </c>
      <c r="D2771" t="s">
        <v>1656</v>
      </c>
      <c r="E2771" t="s">
        <v>2006</v>
      </c>
      <c r="F2771" t="s">
        <v>7458</v>
      </c>
      <c r="G2771" t="s">
        <v>143</v>
      </c>
      <c r="H2771" s="1">
        <v>23088</v>
      </c>
      <c r="I2771" t="s">
        <v>15418</v>
      </c>
      <c r="J2771">
        <v>0</v>
      </c>
      <c r="K2771" t="s">
        <v>78</v>
      </c>
      <c r="L2771">
        <v>25</v>
      </c>
      <c r="M2771" t="s">
        <v>78</v>
      </c>
      <c r="O2771">
        <v>3219329652</v>
      </c>
      <c r="P2771">
        <v>3143812152</v>
      </c>
      <c r="T2771" t="s">
        <v>293</v>
      </c>
      <c r="U2771">
        <v>2024</v>
      </c>
      <c r="V2771" t="s">
        <v>2036</v>
      </c>
      <c r="W2771" t="s">
        <v>15419</v>
      </c>
      <c r="X2771" t="s">
        <v>15420</v>
      </c>
      <c r="Y2771" t="s">
        <v>2039</v>
      </c>
      <c r="Z2771" t="s">
        <v>164</v>
      </c>
      <c r="AA2771" t="s">
        <v>335</v>
      </c>
      <c r="AB2771" s="2">
        <f t="shared" si="43"/>
        <v>2.5850000000000001E-2</v>
      </c>
      <c r="AC2771" s="3">
        <v>52000000</v>
      </c>
      <c r="AD2771" t="s">
        <v>151</v>
      </c>
      <c r="AE2771" t="s">
        <v>139</v>
      </c>
      <c r="AF2771" t="s">
        <v>89</v>
      </c>
      <c r="AG2771">
        <v>0</v>
      </c>
      <c r="AH2771">
        <v>159881882</v>
      </c>
      <c r="AI2771" s="3">
        <v>1344200</v>
      </c>
      <c r="AJ2771" s="3">
        <v>1109579.99</v>
      </c>
      <c r="AK2771" t="s">
        <v>91</v>
      </c>
      <c r="AL2771" t="s">
        <v>91</v>
      </c>
      <c r="AM2771" t="s">
        <v>91</v>
      </c>
      <c r="AN2771" t="s">
        <v>91</v>
      </c>
      <c r="AO2771" t="s">
        <v>91</v>
      </c>
      <c r="AP2771" t="s">
        <v>91</v>
      </c>
      <c r="AT2771" t="s">
        <v>18</v>
      </c>
    </row>
    <row r="2772" spans="2:46" x14ac:dyDescent="0.25">
      <c r="B2772">
        <v>1010182250</v>
      </c>
      <c r="C2772" t="s">
        <v>108</v>
      </c>
      <c r="D2772" t="s">
        <v>5412</v>
      </c>
      <c r="E2772" t="s">
        <v>1993</v>
      </c>
      <c r="F2772" t="s">
        <v>1474</v>
      </c>
      <c r="G2772" t="s">
        <v>640</v>
      </c>
      <c r="H2772" s="1">
        <v>32570</v>
      </c>
      <c r="I2772" t="s">
        <v>15421</v>
      </c>
      <c r="J2772">
        <v>0</v>
      </c>
      <c r="K2772" t="s">
        <v>78</v>
      </c>
      <c r="L2772">
        <v>25</v>
      </c>
      <c r="M2772" t="s">
        <v>78</v>
      </c>
      <c r="O2772">
        <v>3154193729</v>
      </c>
      <c r="P2772">
        <v>0</v>
      </c>
      <c r="T2772" t="s">
        <v>435</v>
      </c>
      <c r="U2772">
        <v>2020</v>
      </c>
      <c r="V2772" t="s">
        <v>15422</v>
      </c>
      <c r="W2772" t="s">
        <v>15423</v>
      </c>
      <c r="X2772" t="s">
        <v>15424</v>
      </c>
      <c r="Y2772" t="s">
        <v>15425</v>
      </c>
      <c r="Z2772" t="s">
        <v>311</v>
      </c>
      <c r="AA2772" t="s">
        <v>1548</v>
      </c>
      <c r="AB2772" s="2">
        <f t="shared" si="43"/>
        <v>3.065576978417266E-2</v>
      </c>
      <c r="AC2772" s="3">
        <v>69500000</v>
      </c>
      <c r="AD2772" t="s">
        <v>177</v>
      </c>
      <c r="AE2772" t="s">
        <v>106</v>
      </c>
      <c r="AF2772" t="s">
        <v>89</v>
      </c>
      <c r="AG2772" t="s">
        <v>15426</v>
      </c>
      <c r="AH2772">
        <v>159833015</v>
      </c>
      <c r="AI2772" s="3">
        <v>2130576</v>
      </c>
      <c r="AJ2772" s="3">
        <v>1770400.1</v>
      </c>
      <c r="AK2772" t="s">
        <v>91</v>
      </c>
      <c r="AL2772" t="s">
        <v>91</v>
      </c>
      <c r="AM2772" t="s">
        <v>91</v>
      </c>
      <c r="AN2772" t="s">
        <v>91</v>
      </c>
      <c r="AO2772" t="s">
        <v>91</v>
      </c>
      <c r="AP2772" t="s">
        <v>91</v>
      </c>
      <c r="AT2772" t="s">
        <v>21</v>
      </c>
    </row>
    <row r="2773" spans="2:46" x14ac:dyDescent="0.25">
      <c r="B2773">
        <v>22478263</v>
      </c>
      <c r="C2773" t="s">
        <v>108</v>
      </c>
      <c r="D2773" t="s">
        <v>672</v>
      </c>
      <c r="E2773" t="s">
        <v>5073</v>
      </c>
      <c r="F2773" t="s">
        <v>2081</v>
      </c>
      <c r="G2773" t="s">
        <v>5907</v>
      </c>
      <c r="H2773" s="1">
        <v>28972</v>
      </c>
      <c r="I2773" t="s">
        <v>15427</v>
      </c>
      <c r="J2773">
        <v>0</v>
      </c>
      <c r="K2773" t="s">
        <v>78</v>
      </c>
      <c r="L2773">
        <v>25</v>
      </c>
      <c r="M2773" t="s">
        <v>78</v>
      </c>
      <c r="O2773">
        <v>3174011005</v>
      </c>
      <c r="P2773">
        <v>3187828175</v>
      </c>
      <c r="T2773" t="s">
        <v>116</v>
      </c>
      <c r="U2773">
        <v>2019</v>
      </c>
      <c r="V2773" t="s">
        <v>5294</v>
      </c>
      <c r="W2773" t="s">
        <v>15428</v>
      </c>
      <c r="X2773" t="s">
        <v>15429</v>
      </c>
      <c r="Y2773" t="s">
        <v>5297</v>
      </c>
      <c r="Z2773" t="s">
        <v>1857</v>
      </c>
      <c r="AA2773" t="s">
        <v>4640</v>
      </c>
      <c r="AB2773" s="2">
        <f t="shared" si="43"/>
        <v>2.2397759615384615E-2</v>
      </c>
      <c r="AC2773" s="3">
        <v>104000000</v>
      </c>
      <c r="AD2773" t="s">
        <v>123</v>
      </c>
      <c r="AE2773" t="s">
        <v>106</v>
      </c>
      <c r="AF2773" t="s">
        <v>89</v>
      </c>
      <c r="AG2773" t="s">
        <v>15430</v>
      </c>
      <c r="AH2773">
        <v>159769515</v>
      </c>
      <c r="AI2773" s="3">
        <v>2329367</v>
      </c>
      <c r="AJ2773" s="3">
        <v>1937451.43</v>
      </c>
      <c r="AK2773" t="s">
        <v>91</v>
      </c>
      <c r="AL2773" t="s">
        <v>91</v>
      </c>
      <c r="AM2773" t="s">
        <v>91</v>
      </c>
      <c r="AN2773" t="s">
        <v>91</v>
      </c>
      <c r="AO2773" t="s">
        <v>91</v>
      </c>
      <c r="AP2773" t="s">
        <v>91</v>
      </c>
      <c r="AT2773" t="s">
        <v>20</v>
      </c>
    </row>
    <row r="2774" spans="2:46" x14ac:dyDescent="0.25">
      <c r="B2774">
        <v>76299680</v>
      </c>
      <c r="C2774" t="s">
        <v>72</v>
      </c>
      <c r="D2774" t="s">
        <v>663</v>
      </c>
      <c r="E2774" t="s">
        <v>5883</v>
      </c>
      <c r="F2774" t="s">
        <v>1605</v>
      </c>
      <c r="G2774" t="s">
        <v>15431</v>
      </c>
      <c r="H2774" s="1">
        <v>28227</v>
      </c>
      <c r="I2774" t="s">
        <v>15432</v>
      </c>
      <c r="J2774">
        <v>76001</v>
      </c>
      <c r="K2774" t="s">
        <v>329</v>
      </c>
      <c r="L2774">
        <v>76</v>
      </c>
      <c r="M2774" t="s">
        <v>330</v>
      </c>
      <c r="O2774">
        <v>3107097684</v>
      </c>
      <c r="P2774">
        <v>0</v>
      </c>
      <c r="T2774" t="s">
        <v>6978</v>
      </c>
      <c r="U2774">
        <v>2011</v>
      </c>
      <c r="V2774" t="s">
        <v>11650</v>
      </c>
      <c r="W2774" t="s">
        <v>15433</v>
      </c>
      <c r="X2774" t="s">
        <v>15434</v>
      </c>
      <c r="Y2774" t="s">
        <v>11713</v>
      </c>
      <c r="Z2774" t="s">
        <v>136</v>
      </c>
      <c r="AA2774" t="s">
        <v>3168</v>
      </c>
      <c r="AB2774" s="2">
        <f t="shared" si="43"/>
        <v>3.9827513513513511E-2</v>
      </c>
      <c r="AC2774" s="3">
        <v>74000000</v>
      </c>
      <c r="AD2774" t="s">
        <v>123</v>
      </c>
      <c r="AE2774" t="s">
        <v>88</v>
      </c>
      <c r="AF2774" t="s">
        <v>89</v>
      </c>
      <c r="AG2774" t="s">
        <v>15435</v>
      </c>
      <c r="AH2774">
        <v>159716769</v>
      </c>
      <c r="AI2774" s="3">
        <v>2947236</v>
      </c>
      <c r="AJ2774" s="3">
        <v>2456669.08</v>
      </c>
      <c r="AK2774" t="s">
        <v>91</v>
      </c>
      <c r="AL2774" t="s">
        <v>91</v>
      </c>
      <c r="AM2774" t="s">
        <v>91</v>
      </c>
      <c r="AN2774" t="s">
        <v>91</v>
      </c>
      <c r="AO2774" t="s">
        <v>91</v>
      </c>
      <c r="AP2774" t="s">
        <v>91</v>
      </c>
      <c r="AT2774" t="s">
        <v>21</v>
      </c>
    </row>
    <row r="2775" spans="2:46" x14ac:dyDescent="0.25">
      <c r="B2775">
        <v>40215681</v>
      </c>
      <c r="C2775" t="s">
        <v>108</v>
      </c>
      <c r="D2775" t="s">
        <v>1411</v>
      </c>
      <c r="E2775" t="s">
        <v>15436</v>
      </c>
      <c r="F2775" t="s">
        <v>93</v>
      </c>
      <c r="G2775" t="s">
        <v>5853</v>
      </c>
      <c r="H2775" s="1">
        <v>30073</v>
      </c>
      <c r="I2775" t="s">
        <v>15437</v>
      </c>
      <c r="J2775">
        <v>50001</v>
      </c>
      <c r="K2775" t="s">
        <v>804</v>
      </c>
      <c r="L2775">
        <v>50</v>
      </c>
      <c r="M2775" t="s">
        <v>805</v>
      </c>
      <c r="O2775">
        <v>3058188840</v>
      </c>
      <c r="P2775">
        <v>3115633393</v>
      </c>
      <c r="T2775" t="s">
        <v>195</v>
      </c>
      <c r="U2775">
        <v>2016</v>
      </c>
      <c r="V2775" t="s">
        <v>1386</v>
      </c>
      <c r="W2775" t="s">
        <v>15438</v>
      </c>
      <c r="X2775" t="s">
        <v>15439</v>
      </c>
      <c r="Y2775" t="s">
        <v>1389</v>
      </c>
      <c r="Z2775" t="s">
        <v>164</v>
      </c>
      <c r="AA2775" t="s">
        <v>165</v>
      </c>
      <c r="AB2775" s="2">
        <f t="shared" si="43"/>
        <v>4.6021046723646722E-2</v>
      </c>
      <c r="AC2775" s="3">
        <v>35100000</v>
      </c>
      <c r="AD2775" t="s">
        <v>123</v>
      </c>
      <c r="AE2775" t="s">
        <v>139</v>
      </c>
      <c r="AF2775" t="s">
        <v>89</v>
      </c>
      <c r="AG2775" t="s">
        <v>15440</v>
      </c>
      <c r="AH2775">
        <v>29213792</v>
      </c>
      <c r="AI2775" s="3">
        <v>1615338.74</v>
      </c>
      <c r="AJ2775" s="3">
        <v>1337427.51</v>
      </c>
      <c r="AK2775" t="s">
        <v>91</v>
      </c>
      <c r="AL2775" t="s">
        <v>91</v>
      </c>
      <c r="AM2775" t="s">
        <v>91</v>
      </c>
      <c r="AN2775" t="s">
        <v>91</v>
      </c>
      <c r="AO2775" t="s">
        <v>91</v>
      </c>
      <c r="AP2775" t="s">
        <v>91</v>
      </c>
      <c r="AT2775" t="s">
        <v>21</v>
      </c>
    </row>
    <row r="2776" spans="2:46" x14ac:dyDescent="0.25">
      <c r="B2776">
        <v>52810318</v>
      </c>
      <c r="C2776" t="s">
        <v>108</v>
      </c>
      <c r="D2776" t="s">
        <v>2056</v>
      </c>
      <c r="E2776" t="s">
        <v>1113</v>
      </c>
      <c r="F2776" t="s">
        <v>551</v>
      </c>
      <c r="G2776" t="s">
        <v>4935</v>
      </c>
      <c r="H2776" s="1">
        <v>29900</v>
      </c>
      <c r="I2776" t="s">
        <v>15441</v>
      </c>
      <c r="J2776">
        <v>0</v>
      </c>
      <c r="K2776" t="s">
        <v>78</v>
      </c>
      <c r="L2776">
        <v>25</v>
      </c>
      <c r="M2776" t="s">
        <v>78</v>
      </c>
      <c r="O2776">
        <v>3103098206</v>
      </c>
      <c r="P2776">
        <v>0</v>
      </c>
      <c r="T2776" t="s">
        <v>116</v>
      </c>
      <c r="U2776">
        <v>2020</v>
      </c>
      <c r="V2776" t="s">
        <v>1386</v>
      </c>
      <c r="W2776" t="s">
        <v>15442</v>
      </c>
      <c r="X2776" t="s">
        <v>15443</v>
      </c>
      <c r="Y2776" t="s">
        <v>1389</v>
      </c>
      <c r="Z2776" t="s">
        <v>164</v>
      </c>
      <c r="AA2776" t="s">
        <v>165</v>
      </c>
      <c r="AB2776" s="2">
        <f t="shared" si="43"/>
        <v>4.3145420353982299E-2</v>
      </c>
      <c r="AC2776" s="3">
        <v>45200000</v>
      </c>
      <c r="AD2776" t="s">
        <v>810</v>
      </c>
      <c r="AE2776" t="s">
        <v>139</v>
      </c>
      <c r="AF2776" t="s">
        <v>89</v>
      </c>
      <c r="AG2776" t="s">
        <v>15444</v>
      </c>
      <c r="AH2776">
        <v>159780960</v>
      </c>
      <c r="AI2776" s="3">
        <v>1950173</v>
      </c>
      <c r="AJ2776" s="3">
        <v>1618800.6399999999</v>
      </c>
      <c r="AK2776" t="s">
        <v>91</v>
      </c>
      <c r="AL2776" t="s">
        <v>91</v>
      </c>
      <c r="AM2776" t="s">
        <v>91</v>
      </c>
      <c r="AN2776" t="s">
        <v>91</v>
      </c>
      <c r="AO2776" t="s">
        <v>91</v>
      </c>
      <c r="AP2776" t="s">
        <v>91</v>
      </c>
      <c r="AT2776" t="s">
        <v>21</v>
      </c>
    </row>
    <row r="2777" spans="2:46" x14ac:dyDescent="0.25">
      <c r="B2777">
        <v>52791181</v>
      </c>
      <c r="C2777" t="s">
        <v>108</v>
      </c>
      <c r="D2777" t="s">
        <v>15445</v>
      </c>
      <c r="E2777" t="s">
        <v>813</v>
      </c>
      <c r="F2777" t="s">
        <v>4889</v>
      </c>
      <c r="G2777" t="s">
        <v>2082</v>
      </c>
      <c r="H2777" s="1">
        <v>29592</v>
      </c>
      <c r="I2777" t="s">
        <v>15446</v>
      </c>
      <c r="J2777">
        <v>0</v>
      </c>
      <c r="K2777" t="s">
        <v>78</v>
      </c>
      <c r="L2777">
        <v>25</v>
      </c>
      <c r="M2777" t="s">
        <v>78</v>
      </c>
      <c r="O2777">
        <v>3204782977</v>
      </c>
      <c r="P2777">
        <v>3219787763</v>
      </c>
      <c r="T2777" t="s">
        <v>544</v>
      </c>
      <c r="U2777">
        <v>2017</v>
      </c>
      <c r="V2777" t="s">
        <v>11787</v>
      </c>
      <c r="W2777" t="s">
        <v>15447</v>
      </c>
      <c r="X2777" t="s">
        <v>15448</v>
      </c>
      <c r="Y2777" t="s">
        <v>11790</v>
      </c>
      <c r="Z2777" t="s">
        <v>311</v>
      </c>
      <c r="AA2777" t="s">
        <v>312</v>
      </c>
      <c r="AB2777" s="2">
        <f t="shared" si="43"/>
        <v>4.03510941475827E-2</v>
      </c>
      <c r="AC2777" s="3">
        <v>39300000</v>
      </c>
      <c r="AD2777" t="s">
        <v>87</v>
      </c>
      <c r="AE2777" t="s">
        <v>139</v>
      </c>
      <c r="AF2777" t="s">
        <v>89</v>
      </c>
      <c r="AG2777" t="s">
        <v>15449</v>
      </c>
      <c r="AH2777">
        <v>159736258</v>
      </c>
      <c r="AI2777" s="3">
        <v>1585798</v>
      </c>
      <c r="AJ2777" s="3">
        <v>1312603.46</v>
      </c>
      <c r="AK2777" t="s">
        <v>91</v>
      </c>
      <c r="AL2777" t="s">
        <v>91</v>
      </c>
      <c r="AM2777" t="s">
        <v>91</v>
      </c>
      <c r="AN2777" t="s">
        <v>91</v>
      </c>
      <c r="AO2777" t="s">
        <v>91</v>
      </c>
      <c r="AP2777" t="s">
        <v>91</v>
      </c>
      <c r="AT2777" t="s">
        <v>21</v>
      </c>
    </row>
    <row r="2778" spans="2:46" x14ac:dyDescent="0.25">
      <c r="B2778">
        <v>43915106</v>
      </c>
      <c r="C2778" t="s">
        <v>108</v>
      </c>
      <c r="D2778" t="s">
        <v>179</v>
      </c>
      <c r="E2778" t="s">
        <v>15450</v>
      </c>
      <c r="F2778" t="s">
        <v>4218</v>
      </c>
      <c r="G2778" t="s">
        <v>3874</v>
      </c>
      <c r="H2778" s="1">
        <v>30391</v>
      </c>
      <c r="I2778" t="s">
        <v>15451</v>
      </c>
      <c r="J2778">
        <v>5212</v>
      </c>
      <c r="K2778" t="s">
        <v>3808</v>
      </c>
      <c r="L2778">
        <v>5</v>
      </c>
      <c r="M2778" t="s">
        <v>115</v>
      </c>
      <c r="O2778">
        <v>3045236494</v>
      </c>
      <c r="P2778">
        <v>3217297781</v>
      </c>
      <c r="T2778" t="s">
        <v>666</v>
      </c>
      <c r="U2778">
        <v>2017</v>
      </c>
      <c r="V2778" t="s">
        <v>1203</v>
      </c>
      <c r="W2778" t="s">
        <v>15452</v>
      </c>
      <c r="X2778" t="s">
        <v>15453</v>
      </c>
      <c r="Y2778" t="s">
        <v>1206</v>
      </c>
      <c r="Z2778" t="s">
        <v>136</v>
      </c>
      <c r="AA2778" t="s">
        <v>233</v>
      </c>
      <c r="AB2778" s="2">
        <f t="shared" si="43"/>
        <v>6.7897678423236518E-2</v>
      </c>
      <c r="AC2778" s="3">
        <v>48200000</v>
      </c>
      <c r="AD2778" t="s">
        <v>177</v>
      </c>
      <c r="AE2778" t="s">
        <v>106</v>
      </c>
      <c r="AF2778" t="s">
        <v>89</v>
      </c>
      <c r="AG2778">
        <v>0</v>
      </c>
      <c r="AH2778">
        <v>29192616</v>
      </c>
      <c r="AI2778" s="3">
        <v>3272668.1</v>
      </c>
      <c r="AJ2778" s="3">
        <v>2730141.26</v>
      </c>
      <c r="AK2778" t="s">
        <v>91</v>
      </c>
      <c r="AL2778" t="s">
        <v>91</v>
      </c>
      <c r="AM2778" t="s">
        <v>91</v>
      </c>
      <c r="AN2778" t="s">
        <v>91</v>
      </c>
      <c r="AO2778" t="s">
        <v>91</v>
      </c>
      <c r="AP2778" t="s">
        <v>91</v>
      </c>
      <c r="AT2778" t="s">
        <v>21</v>
      </c>
    </row>
    <row r="2779" spans="2:46" x14ac:dyDescent="0.25">
      <c r="B2779">
        <v>79856491</v>
      </c>
      <c r="C2779" t="s">
        <v>72</v>
      </c>
      <c r="D2779" t="s">
        <v>518</v>
      </c>
      <c r="E2779" t="s">
        <v>2006</v>
      </c>
      <c r="F2779" t="s">
        <v>303</v>
      </c>
      <c r="G2779" t="s">
        <v>4000</v>
      </c>
      <c r="H2779" s="1">
        <v>27219</v>
      </c>
      <c r="I2779" t="s">
        <v>15454</v>
      </c>
      <c r="J2779">
        <v>0</v>
      </c>
      <c r="K2779" t="s">
        <v>78</v>
      </c>
      <c r="L2779">
        <v>25</v>
      </c>
      <c r="M2779" t="s">
        <v>78</v>
      </c>
      <c r="O2779">
        <v>3134671112</v>
      </c>
      <c r="P2779">
        <v>0</v>
      </c>
      <c r="T2779" t="s">
        <v>403</v>
      </c>
      <c r="U2779">
        <v>2018</v>
      </c>
      <c r="V2779" t="s">
        <v>254</v>
      </c>
      <c r="W2779" t="s">
        <v>15455</v>
      </c>
      <c r="X2779" t="s">
        <v>15456</v>
      </c>
      <c r="Y2779" t="s">
        <v>257</v>
      </c>
      <c r="Z2779" t="s">
        <v>136</v>
      </c>
      <c r="AA2779" t="s">
        <v>233</v>
      </c>
      <c r="AB2779" s="2">
        <f t="shared" si="43"/>
        <v>2.1925421903052064E-2</v>
      </c>
      <c r="AC2779" s="3">
        <v>55700000</v>
      </c>
      <c r="AD2779" t="s">
        <v>151</v>
      </c>
      <c r="AE2779" t="s">
        <v>106</v>
      </c>
      <c r="AF2779" t="s">
        <v>89</v>
      </c>
      <c r="AG2779" t="s">
        <v>15457</v>
      </c>
      <c r="AH2779">
        <v>159837722</v>
      </c>
      <c r="AI2779" s="3">
        <v>1221246</v>
      </c>
      <c r="AJ2779" s="3">
        <v>1006257.09</v>
      </c>
      <c r="AK2779" t="s">
        <v>91</v>
      </c>
      <c r="AL2779" t="s">
        <v>91</v>
      </c>
      <c r="AM2779" t="s">
        <v>91</v>
      </c>
      <c r="AN2779" t="s">
        <v>91</v>
      </c>
      <c r="AO2779" t="s">
        <v>91</v>
      </c>
      <c r="AP2779" t="s">
        <v>91</v>
      </c>
      <c r="AT2779" t="s">
        <v>18</v>
      </c>
    </row>
    <row r="2780" spans="2:46" x14ac:dyDescent="0.25">
      <c r="B2780">
        <v>14875999</v>
      </c>
      <c r="C2780" t="s">
        <v>72</v>
      </c>
      <c r="D2780" t="s">
        <v>3591</v>
      </c>
      <c r="E2780">
        <v>0</v>
      </c>
      <c r="F2780" t="s">
        <v>1155</v>
      </c>
      <c r="G2780" t="s">
        <v>1973</v>
      </c>
      <c r="H2780" s="1">
        <v>20671</v>
      </c>
      <c r="I2780" t="s">
        <v>15458</v>
      </c>
      <c r="J2780">
        <v>76001</v>
      </c>
      <c r="K2780" t="s">
        <v>329</v>
      </c>
      <c r="L2780">
        <v>76</v>
      </c>
      <c r="M2780" t="s">
        <v>330</v>
      </c>
      <c r="O2780">
        <v>3164662807</v>
      </c>
      <c r="P2780">
        <v>0</v>
      </c>
      <c r="T2780" t="s">
        <v>424</v>
      </c>
      <c r="U2780">
        <v>2018</v>
      </c>
      <c r="V2780" t="s">
        <v>15459</v>
      </c>
      <c r="W2780" t="s">
        <v>15460</v>
      </c>
      <c r="X2780" t="s">
        <v>15461</v>
      </c>
      <c r="Y2780" t="s">
        <v>15462</v>
      </c>
      <c r="Z2780" t="s">
        <v>311</v>
      </c>
      <c r="AA2780" t="s">
        <v>3673</v>
      </c>
      <c r="AB2780" s="2">
        <f t="shared" si="43"/>
        <v>3.8053539139344263E-2</v>
      </c>
      <c r="AC2780" s="3">
        <v>48800000</v>
      </c>
      <c r="AD2780" t="s">
        <v>151</v>
      </c>
      <c r="AE2780" t="s">
        <v>106</v>
      </c>
      <c r="AF2780" t="s">
        <v>89</v>
      </c>
      <c r="AG2780" t="s">
        <v>15463</v>
      </c>
      <c r="AH2780">
        <v>29212468</v>
      </c>
      <c r="AI2780" s="3">
        <v>1857012.71</v>
      </c>
      <c r="AJ2780" s="3">
        <v>1540514.88</v>
      </c>
      <c r="AK2780" t="s">
        <v>91</v>
      </c>
      <c r="AL2780" t="s">
        <v>91</v>
      </c>
      <c r="AM2780" t="s">
        <v>91</v>
      </c>
      <c r="AN2780" t="s">
        <v>91</v>
      </c>
      <c r="AO2780" t="s">
        <v>91</v>
      </c>
      <c r="AP2780" t="s">
        <v>91</v>
      </c>
      <c r="AT2780" t="s">
        <v>18</v>
      </c>
    </row>
    <row r="2781" spans="2:46" x14ac:dyDescent="0.25">
      <c r="B2781">
        <v>73146249</v>
      </c>
      <c r="C2781" t="s">
        <v>72</v>
      </c>
      <c r="D2781" t="s">
        <v>15464</v>
      </c>
      <c r="E2781" t="s">
        <v>167</v>
      </c>
      <c r="F2781" t="s">
        <v>1604</v>
      </c>
      <c r="G2781" t="s">
        <v>6849</v>
      </c>
      <c r="H2781" s="1">
        <v>25671</v>
      </c>
      <c r="I2781" t="s">
        <v>15465</v>
      </c>
      <c r="J2781">
        <v>0</v>
      </c>
      <c r="K2781" t="s">
        <v>593</v>
      </c>
      <c r="L2781">
        <v>13</v>
      </c>
      <c r="M2781" t="s">
        <v>123</v>
      </c>
      <c r="O2781">
        <v>3145479057</v>
      </c>
      <c r="P2781">
        <v>3003731424</v>
      </c>
      <c r="T2781" t="s">
        <v>241</v>
      </c>
      <c r="U2781">
        <v>2021</v>
      </c>
      <c r="V2781" t="s">
        <v>229</v>
      </c>
      <c r="W2781" t="s">
        <v>15466</v>
      </c>
      <c r="X2781" t="s">
        <v>15467</v>
      </c>
      <c r="Y2781" t="s">
        <v>232</v>
      </c>
      <c r="Z2781" t="s">
        <v>136</v>
      </c>
      <c r="AA2781" t="s">
        <v>233</v>
      </c>
      <c r="AB2781" s="2">
        <f t="shared" si="43"/>
        <v>2.5284718449197861E-2</v>
      </c>
      <c r="AC2781" s="3">
        <v>74800000</v>
      </c>
      <c r="AD2781" t="s">
        <v>105</v>
      </c>
      <c r="AE2781" t="s">
        <v>106</v>
      </c>
      <c r="AF2781" t="s">
        <v>89</v>
      </c>
      <c r="AG2781" t="s">
        <v>15468</v>
      </c>
      <c r="AH2781">
        <v>29211254</v>
      </c>
      <c r="AI2781" s="3">
        <v>1891296.94</v>
      </c>
      <c r="AJ2781" s="3">
        <v>1569325.16</v>
      </c>
      <c r="AK2781" t="s">
        <v>91</v>
      </c>
      <c r="AL2781" t="s">
        <v>91</v>
      </c>
      <c r="AM2781" t="s">
        <v>91</v>
      </c>
      <c r="AN2781" t="s">
        <v>91</v>
      </c>
      <c r="AO2781" t="s">
        <v>91</v>
      </c>
      <c r="AP2781" t="s">
        <v>91</v>
      </c>
      <c r="AT2781" t="s">
        <v>18</v>
      </c>
    </row>
    <row r="2782" spans="2:46" x14ac:dyDescent="0.25">
      <c r="B2782">
        <v>80832214</v>
      </c>
      <c r="C2782" t="s">
        <v>72</v>
      </c>
      <c r="D2782" t="s">
        <v>314</v>
      </c>
      <c r="E2782" t="s">
        <v>1259</v>
      </c>
      <c r="F2782" t="s">
        <v>411</v>
      </c>
      <c r="G2782" t="s">
        <v>261</v>
      </c>
      <c r="H2782" s="1">
        <v>31297</v>
      </c>
      <c r="I2782" t="s">
        <v>15469</v>
      </c>
      <c r="J2782">
        <v>0</v>
      </c>
      <c r="K2782" t="s">
        <v>78</v>
      </c>
      <c r="L2782">
        <v>25</v>
      </c>
      <c r="M2782" t="s">
        <v>78</v>
      </c>
      <c r="O2782">
        <v>3175160809</v>
      </c>
      <c r="P2782">
        <v>0</v>
      </c>
      <c r="T2782" t="s">
        <v>494</v>
      </c>
      <c r="U2782">
        <v>2023</v>
      </c>
      <c r="V2782" t="s">
        <v>1366</v>
      </c>
      <c r="W2782" t="s">
        <v>15470</v>
      </c>
      <c r="X2782" t="s">
        <v>15471</v>
      </c>
      <c r="Y2782" t="s">
        <v>1369</v>
      </c>
      <c r="Z2782" t="s">
        <v>136</v>
      </c>
      <c r="AA2782" t="s">
        <v>233</v>
      </c>
      <c r="AB2782" s="2">
        <f t="shared" si="43"/>
        <v>2.708872031662269E-2</v>
      </c>
      <c r="AC2782" s="3">
        <v>75800000</v>
      </c>
      <c r="AD2782" t="s">
        <v>151</v>
      </c>
      <c r="AE2782" t="s">
        <v>106</v>
      </c>
      <c r="AF2782" t="s">
        <v>89</v>
      </c>
      <c r="AG2782" t="s">
        <v>15472</v>
      </c>
      <c r="AH2782">
        <v>159714584</v>
      </c>
      <c r="AI2782" s="3">
        <v>2053325</v>
      </c>
      <c r="AJ2782" s="3">
        <v>1705483.02</v>
      </c>
      <c r="AK2782" t="s">
        <v>91</v>
      </c>
      <c r="AL2782" t="s">
        <v>91</v>
      </c>
      <c r="AM2782" t="s">
        <v>91</v>
      </c>
      <c r="AN2782" t="s">
        <v>91</v>
      </c>
      <c r="AO2782" t="s">
        <v>91</v>
      </c>
      <c r="AP2782" t="s">
        <v>91</v>
      </c>
      <c r="AT2782" t="s">
        <v>21</v>
      </c>
    </row>
    <row r="2783" spans="2:46" x14ac:dyDescent="0.25">
      <c r="B2783">
        <v>13483226</v>
      </c>
      <c r="C2783" t="s">
        <v>72</v>
      </c>
      <c r="D2783" t="s">
        <v>6185</v>
      </c>
      <c r="E2783" t="s">
        <v>701</v>
      </c>
      <c r="F2783" t="s">
        <v>2082</v>
      </c>
      <c r="G2783" t="s">
        <v>237</v>
      </c>
      <c r="H2783" s="1">
        <v>23815</v>
      </c>
      <c r="I2783" t="s">
        <v>15473</v>
      </c>
      <c r="J2783">
        <v>0</v>
      </c>
      <c r="K2783" t="s">
        <v>3080</v>
      </c>
      <c r="L2783">
        <v>54</v>
      </c>
      <c r="M2783" t="s">
        <v>130</v>
      </c>
      <c r="O2783">
        <v>3002124504</v>
      </c>
      <c r="P2783">
        <v>3204981576</v>
      </c>
      <c r="T2783" t="s">
        <v>131</v>
      </c>
      <c r="U2783">
        <v>2025</v>
      </c>
      <c r="V2783" t="s">
        <v>861</v>
      </c>
      <c r="W2783" t="s">
        <v>15474</v>
      </c>
      <c r="X2783" t="s">
        <v>15475</v>
      </c>
      <c r="Y2783" t="s">
        <v>864</v>
      </c>
      <c r="Z2783" t="s">
        <v>103</v>
      </c>
      <c r="AA2783" t="s">
        <v>865</v>
      </c>
      <c r="AB2783" s="2">
        <f t="shared" si="43"/>
        <v>2.2828990654205607E-2</v>
      </c>
      <c r="AC2783" s="3">
        <v>107000000</v>
      </c>
      <c r="AD2783" t="s">
        <v>105</v>
      </c>
      <c r="AE2783" t="s">
        <v>106</v>
      </c>
      <c r="AF2783" t="s">
        <v>89</v>
      </c>
      <c r="AG2783" t="s">
        <v>15476</v>
      </c>
      <c r="AH2783">
        <v>159712353</v>
      </c>
      <c r="AI2783" s="3">
        <v>2442702</v>
      </c>
      <c r="AJ2783" s="3">
        <v>2032690.97</v>
      </c>
      <c r="AK2783" t="s">
        <v>91</v>
      </c>
      <c r="AL2783" t="s">
        <v>91</v>
      </c>
      <c r="AM2783" t="s">
        <v>91</v>
      </c>
      <c r="AN2783" t="s">
        <v>91</v>
      </c>
      <c r="AO2783" t="s">
        <v>91</v>
      </c>
      <c r="AP2783" t="s">
        <v>91</v>
      </c>
      <c r="AT2783" t="s">
        <v>20</v>
      </c>
    </row>
    <row r="2784" spans="2:46" x14ac:dyDescent="0.25">
      <c r="B2784">
        <v>79326633</v>
      </c>
      <c r="C2784" t="s">
        <v>72</v>
      </c>
      <c r="D2784" t="s">
        <v>2006</v>
      </c>
      <c r="E2784">
        <v>0</v>
      </c>
      <c r="F2784" t="s">
        <v>2603</v>
      </c>
      <c r="G2784" t="s">
        <v>11108</v>
      </c>
      <c r="H2784" s="1">
        <v>23716</v>
      </c>
      <c r="I2784" t="s">
        <v>15477</v>
      </c>
      <c r="J2784">
        <v>0</v>
      </c>
      <c r="K2784" t="s">
        <v>78</v>
      </c>
      <c r="L2784">
        <v>25</v>
      </c>
      <c r="M2784" t="s">
        <v>78</v>
      </c>
      <c r="O2784">
        <v>3108149627</v>
      </c>
      <c r="P2784">
        <v>0</v>
      </c>
      <c r="T2784" t="s">
        <v>704</v>
      </c>
      <c r="U2784">
        <v>2019</v>
      </c>
      <c r="V2784" t="s">
        <v>6468</v>
      </c>
      <c r="W2784" t="s">
        <v>15478</v>
      </c>
      <c r="X2784" t="s">
        <v>15478</v>
      </c>
      <c r="Y2784" t="s">
        <v>6471</v>
      </c>
      <c r="Z2784" t="s">
        <v>103</v>
      </c>
      <c r="AA2784" t="s">
        <v>2119</v>
      </c>
      <c r="AB2784" s="2">
        <f t="shared" si="43"/>
        <v>2.4845584642233857E-2</v>
      </c>
      <c r="AC2784" s="3">
        <v>57300000</v>
      </c>
      <c r="AD2784" t="s">
        <v>105</v>
      </c>
      <c r="AE2784" t="s">
        <v>139</v>
      </c>
      <c r="AF2784" t="s">
        <v>89</v>
      </c>
      <c r="AG2784" t="s">
        <v>15479</v>
      </c>
      <c r="AH2784">
        <v>159716182</v>
      </c>
      <c r="AI2784" s="3">
        <v>1423652</v>
      </c>
      <c r="AJ2784" s="3">
        <v>1176346.56</v>
      </c>
      <c r="AK2784" t="s">
        <v>91</v>
      </c>
      <c r="AL2784" t="s">
        <v>91</v>
      </c>
      <c r="AM2784" t="s">
        <v>91</v>
      </c>
      <c r="AN2784" t="s">
        <v>91</v>
      </c>
      <c r="AO2784" t="s">
        <v>91</v>
      </c>
      <c r="AP2784" t="s">
        <v>91</v>
      </c>
      <c r="AT2784" t="s">
        <v>18</v>
      </c>
    </row>
    <row r="2785" spans="2:46" x14ac:dyDescent="0.25">
      <c r="B2785">
        <v>52226663</v>
      </c>
      <c r="C2785" t="s">
        <v>108</v>
      </c>
      <c r="D2785" t="s">
        <v>727</v>
      </c>
      <c r="E2785">
        <v>0</v>
      </c>
      <c r="F2785" t="s">
        <v>93</v>
      </c>
      <c r="G2785" t="s">
        <v>8987</v>
      </c>
      <c r="H2785" s="1">
        <v>27015</v>
      </c>
      <c r="I2785" t="s">
        <v>15480</v>
      </c>
      <c r="J2785">
        <v>0</v>
      </c>
      <c r="K2785" t="s">
        <v>78</v>
      </c>
      <c r="L2785">
        <v>25</v>
      </c>
      <c r="M2785" t="s">
        <v>78</v>
      </c>
      <c r="O2785">
        <v>3203082744</v>
      </c>
      <c r="P2785">
        <v>0</v>
      </c>
      <c r="T2785" t="s">
        <v>794</v>
      </c>
      <c r="U2785">
        <v>2020</v>
      </c>
      <c r="V2785" t="s">
        <v>11387</v>
      </c>
      <c r="W2785" t="s">
        <v>15481</v>
      </c>
      <c r="X2785" t="s">
        <v>15482</v>
      </c>
      <c r="Y2785" t="s">
        <v>11390</v>
      </c>
      <c r="Z2785" t="s">
        <v>5895</v>
      </c>
      <c r="AA2785" t="s">
        <v>5896</v>
      </c>
      <c r="AB2785" s="2">
        <f t="shared" si="43"/>
        <v>1.9372003179650238E-2</v>
      </c>
      <c r="AC2785" s="3">
        <v>62900000</v>
      </c>
      <c r="AD2785" t="s">
        <v>105</v>
      </c>
      <c r="AE2785" t="s">
        <v>106</v>
      </c>
      <c r="AF2785" t="s">
        <v>89</v>
      </c>
      <c r="AG2785" t="s">
        <v>15483</v>
      </c>
      <c r="AH2785">
        <v>159837110</v>
      </c>
      <c r="AI2785" s="3">
        <v>1218499</v>
      </c>
      <c r="AJ2785" s="3">
        <v>1003948.36</v>
      </c>
      <c r="AK2785" t="s">
        <v>91</v>
      </c>
      <c r="AL2785" t="s">
        <v>91</v>
      </c>
      <c r="AM2785" t="s">
        <v>91</v>
      </c>
      <c r="AN2785" t="s">
        <v>91</v>
      </c>
      <c r="AO2785" t="s">
        <v>91</v>
      </c>
      <c r="AP2785" t="s">
        <v>91</v>
      </c>
      <c r="AT2785" t="s">
        <v>18</v>
      </c>
    </row>
    <row r="2786" spans="2:46" x14ac:dyDescent="0.25">
      <c r="B2786">
        <v>51587519</v>
      </c>
      <c r="C2786" t="s">
        <v>108</v>
      </c>
      <c r="D2786" t="s">
        <v>15484</v>
      </c>
      <c r="E2786" t="s">
        <v>1888</v>
      </c>
      <c r="F2786" t="s">
        <v>2225</v>
      </c>
      <c r="G2786" t="s">
        <v>10732</v>
      </c>
      <c r="H2786" s="1">
        <v>21321</v>
      </c>
      <c r="I2786" t="s">
        <v>15485</v>
      </c>
      <c r="J2786">
        <v>76001</v>
      </c>
      <c r="K2786" t="s">
        <v>329</v>
      </c>
      <c r="L2786">
        <v>76</v>
      </c>
      <c r="M2786" t="s">
        <v>330</v>
      </c>
      <c r="O2786">
        <v>3208003100</v>
      </c>
      <c r="P2786">
        <v>0</v>
      </c>
      <c r="T2786" t="s">
        <v>171</v>
      </c>
      <c r="U2786">
        <v>2014</v>
      </c>
      <c r="V2786" t="s">
        <v>3846</v>
      </c>
      <c r="W2786" t="s">
        <v>15486</v>
      </c>
      <c r="X2786" t="s">
        <v>15487</v>
      </c>
      <c r="Y2786" t="s">
        <v>3849</v>
      </c>
      <c r="Z2786" t="s">
        <v>164</v>
      </c>
      <c r="AA2786" t="s">
        <v>189</v>
      </c>
      <c r="AB2786" s="2">
        <f t="shared" si="43"/>
        <v>3.1877341772151901E-2</v>
      </c>
      <c r="AC2786" s="3">
        <v>39500000</v>
      </c>
      <c r="AD2786" t="s">
        <v>105</v>
      </c>
      <c r="AE2786" t="s">
        <v>106</v>
      </c>
      <c r="AF2786" t="s">
        <v>89</v>
      </c>
      <c r="AG2786">
        <v>0</v>
      </c>
      <c r="AH2786">
        <v>159837458</v>
      </c>
      <c r="AI2786" s="3">
        <v>1259155</v>
      </c>
      <c r="AJ2786" s="3">
        <v>1038113.08</v>
      </c>
      <c r="AK2786" t="s">
        <v>91</v>
      </c>
      <c r="AL2786" t="s">
        <v>91</v>
      </c>
      <c r="AM2786" t="s">
        <v>91</v>
      </c>
      <c r="AN2786" t="s">
        <v>91</v>
      </c>
      <c r="AO2786" t="s">
        <v>91</v>
      </c>
      <c r="AP2786" t="s">
        <v>91</v>
      </c>
      <c r="AT2786" t="s">
        <v>18</v>
      </c>
    </row>
    <row r="2787" spans="2:46" x14ac:dyDescent="0.25">
      <c r="B2787">
        <v>52896049</v>
      </c>
      <c r="C2787" t="s">
        <v>108</v>
      </c>
      <c r="D2787" t="s">
        <v>9948</v>
      </c>
      <c r="E2787" t="s">
        <v>2558</v>
      </c>
      <c r="F2787" t="s">
        <v>2244</v>
      </c>
      <c r="G2787" t="s">
        <v>1642</v>
      </c>
      <c r="H2787" s="1">
        <v>29823</v>
      </c>
      <c r="I2787" t="s">
        <v>15488</v>
      </c>
      <c r="J2787">
        <v>0</v>
      </c>
      <c r="K2787" t="s">
        <v>78</v>
      </c>
      <c r="L2787">
        <v>25</v>
      </c>
      <c r="M2787" t="s">
        <v>78</v>
      </c>
      <c r="O2787">
        <v>3125886493</v>
      </c>
      <c r="P2787">
        <v>0</v>
      </c>
      <c r="T2787" t="s">
        <v>794</v>
      </c>
      <c r="U2787">
        <v>2012</v>
      </c>
      <c r="V2787" t="s">
        <v>5359</v>
      </c>
      <c r="W2787" t="s">
        <v>15489</v>
      </c>
      <c r="X2787" t="s">
        <v>15490</v>
      </c>
      <c r="Y2787" t="s">
        <v>5362</v>
      </c>
      <c r="Z2787" t="s">
        <v>311</v>
      </c>
      <c r="AA2787" t="s">
        <v>829</v>
      </c>
      <c r="AB2787" s="2">
        <f t="shared" si="43"/>
        <v>3.4276185215053767E-2</v>
      </c>
      <c r="AC2787" s="3">
        <v>37200000</v>
      </c>
      <c r="AD2787" t="s">
        <v>87</v>
      </c>
      <c r="AE2787" t="s">
        <v>139</v>
      </c>
      <c r="AF2787" t="s">
        <v>89</v>
      </c>
      <c r="AG2787" t="s">
        <v>15491</v>
      </c>
      <c r="AH2787">
        <v>29207568</v>
      </c>
      <c r="AI2787" s="3">
        <v>1275074.0900000001</v>
      </c>
      <c r="AJ2787" s="3">
        <v>1051490.83</v>
      </c>
      <c r="AK2787" t="s">
        <v>91</v>
      </c>
      <c r="AL2787" t="s">
        <v>91</v>
      </c>
      <c r="AM2787" t="s">
        <v>91</v>
      </c>
      <c r="AN2787" t="s">
        <v>91</v>
      </c>
      <c r="AO2787" t="s">
        <v>91</v>
      </c>
      <c r="AP2787" t="s">
        <v>91</v>
      </c>
      <c r="AT2787" t="s">
        <v>18</v>
      </c>
    </row>
    <row r="2788" spans="2:46" x14ac:dyDescent="0.25">
      <c r="B2788">
        <v>94384128</v>
      </c>
      <c r="C2788" t="s">
        <v>72</v>
      </c>
      <c r="D2788" t="s">
        <v>15492</v>
      </c>
      <c r="E2788">
        <v>0</v>
      </c>
      <c r="F2788" t="s">
        <v>1587</v>
      </c>
      <c r="G2788" t="s">
        <v>2288</v>
      </c>
      <c r="H2788" s="1">
        <v>26812</v>
      </c>
      <c r="I2788" t="s">
        <v>15493</v>
      </c>
      <c r="J2788">
        <v>76520</v>
      </c>
      <c r="K2788" t="s">
        <v>1688</v>
      </c>
      <c r="L2788">
        <v>76</v>
      </c>
      <c r="M2788" t="s">
        <v>330</v>
      </c>
      <c r="O2788">
        <v>3202350253</v>
      </c>
      <c r="P2788">
        <v>0</v>
      </c>
      <c r="T2788" t="s">
        <v>371</v>
      </c>
      <c r="U2788">
        <v>2016</v>
      </c>
      <c r="V2788" t="s">
        <v>15494</v>
      </c>
      <c r="W2788" t="s">
        <v>15495</v>
      </c>
      <c r="X2788" t="s">
        <v>15496</v>
      </c>
      <c r="Y2788" t="s">
        <v>15497</v>
      </c>
      <c r="Z2788" t="s">
        <v>164</v>
      </c>
      <c r="AA2788" t="s">
        <v>189</v>
      </c>
      <c r="AB2788" s="2">
        <f t="shared" si="43"/>
        <v>5.070513274336283E-2</v>
      </c>
      <c r="AC2788" s="3">
        <v>45200000</v>
      </c>
      <c r="AD2788" t="s">
        <v>288</v>
      </c>
      <c r="AE2788" t="s">
        <v>106</v>
      </c>
      <c r="AF2788" t="s">
        <v>89</v>
      </c>
      <c r="AG2788">
        <v>0</v>
      </c>
      <c r="AH2788">
        <v>159835022</v>
      </c>
      <c r="AI2788" s="3">
        <v>2291872</v>
      </c>
      <c r="AJ2788" s="3">
        <v>1905942.55</v>
      </c>
      <c r="AK2788" t="s">
        <v>91</v>
      </c>
      <c r="AL2788" t="s">
        <v>91</v>
      </c>
      <c r="AM2788" t="s">
        <v>91</v>
      </c>
      <c r="AN2788" t="s">
        <v>91</v>
      </c>
      <c r="AO2788" t="s">
        <v>91</v>
      </c>
      <c r="AP2788" t="s">
        <v>91</v>
      </c>
      <c r="AT2788" t="s">
        <v>21</v>
      </c>
    </row>
    <row r="2789" spans="2:46" x14ac:dyDescent="0.25">
      <c r="B2789">
        <v>1144026824</v>
      </c>
      <c r="C2789" t="s">
        <v>108</v>
      </c>
      <c r="D2789" t="s">
        <v>153</v>
      </c>
      <c r="E2789" t="s">
        <v>109</v>
      </c>
      <c r="F2789" t="s">
        <v>2121</v>
      </c>
      <c r="G2789" t="s">
        <v>15498</v>
      </c>
      <c r="H2789" s="1">
        <v>32680</v>
      </c>
      <c r="I2789" t="s">
        <v>15499</v>
      </c>
      <c r="J2789">
        <v>0</v>
      </c>
      <c r="K2789" t="s">
        <v>466</v>
      </c>
      <c r="L2789">
        <v>25</v>
      </c>
      <c r="M2789" t="s">
        <v>79</v>
      </c>
      <c r="O2789">
        <v>3174237792</v>
      </c>
      <c r="P2789">
        <v>3058119953</v>
      </c>
      <c r="T2789" t="s">
        <v>435</v>
      </c>
      <c r="U2789">
        <v>2018</v>
      </c>
      <c r="V2789" t="s">
        <v>5694</v>
      </c>
      <c r="W2789" t="s">
        <v>15500</v>
      </c>
      <c r="X2789" t="s">
        <v>15501</v>
      </c>
      <c r="Y2789" t="s">
        <v>5697</v>
      </c>
      <c r="Z2789" t="s">
        <v>85</v>
      </c>
      <c r="AA2789" t="s">
        <v>2782</v>
      </c>
      <c r="AB2789" s="2">
        <f t="shared" si="43"/>
        <v>1.4919010989010989E-2</v>
      </c>
      <c r="AC2789" s="3">
        <v>118300000</v>
      </c>
      <c r="AD2789" t="s">
        <v>87</v>
      </c>
      <c r="AE2789" t="s">
        <v>212</v>
      </c>
      <c r="AF2789" t="s">
        <v>89</v>
      </c>
      <c r="AG2789" t="s">
        <v>15502</v>
      </c>
      <c r="AH2789">
        <v>159836526</v>
      </c>
      <c r="AI2789" s="3">
        <v>1764919</v>
      </c>
      <c r="AJ2789" s="3">
        <v>1463125.23</v>
      </c>
      <c r="AK2789" t="s">
        <v>91</v>
      </c>
      <c r="AL2789" t="s">
        <v>91</v>
      </c>
      <c r="AM2789" t="s">
        <v>91</v>
      </c>
      <c r="AN2789" t="s">
        <v>91</v>
      </c>
      <c r="AO2789" t="s">
        <v>91</v>
      </c>
      <c r="AP2789" t="s">
        <v>91</v>
      </c>
      <c r="AT2789" t="s">
        <v>19</v>
      </c>
    </row>
    <row r="2790" spans="2:46" x14ac:dyDescent="0.25">
      <c r="B2790">
        <v>1060650636</v>
      </c>
      <c r="C2790" t="s">
        <v>72</v>
      </c>
      <c r="D2790" t="s">
        <v>15503</v>
      </c>
      <c r="E2790">
        <v>0</v>
      </c>
      <c r="F2790" t="s">
        <v>928</v>
      </c>
      <c r="G2790" t="s">
        <v>1356</v>
      </c>
      <c r="H2790" s="1">
        <v>33414</v>
      </c>
      <c r="I2790" t="s">
        <v>15504</v>
      </c>
      <c r="J2790">
        <v>0</v>
      </c>
      <c r="K2790" t="s">
        <v>11756</v>
      </c>
      <c r="L2790">
        <v>17</v>
      </c>
      <c r="M2790" t="s">
        <v>477</v>
      </c>
      <c r="O2790">
        <v>3202803219</v>
      </c>
      <c r="P2790">
        <v>0</v>
      </c>
      <c r="T2790" t="s">
        <v>940</v>
      </c>
      <c r="U2790">
        <v>2022</v>
      </c>
      <c r="V2790" t="s">
        <v>4682</v>
      </c>
      <c r="W2790" t="s">
        <v>15505</v>
      </c>
      <c r="X2790" t="s">
        <v>15506</v>
      </c>
      <c r="Y2790" t="s">
        <v>4685</v>
      </c>
      <c r="Z2790" t="s">
        <v>311</v>
      </c>
      <c r="AA2790" t="s">
        <v>312</v>
      </c>
      <c r="AB2790" s="2">
        <f t="shared" si="43"/>
        <v>3.1328220507812497E-2</v>
      </c>
      <c r="AC2790" s="3">
        <v>51200000</v>
      </c>
      <c r="AD2790" t="s">
        <v>1326</v>
      </c>
      <c r="AE2790" t="s">
        <v>139</v>
      </c>
      <c r="AF2790" t="s">
        <v>89</v>
      </c>
      <c r="AG2790" t="s">
        <v>15507</v>
      </c>
      <c r="AH2790">
        <v>29190344</v>
      </c>
      <c r="AI2790" s="3">
        <v>1604004.89</v>
      </c>
      <c r="AJ2790" s="3">
        <v>1327903.27</v>
      </c>
      <c r="AK2790" t="s">
        <v>91</v>
      </c>
      <c r="AL2790" t="s">
        <v>91</v>
      </c>
      <c r="AM2790" t="s">
        <v>91</v>
      </c>
      <c r="AN2790" t="s">
        <v>91</v>
      </c>
      <c r="AO2790" t="s">
        <v>91</v>
      </c>
      <c r="AP2790" t="s">
        <v>91</v>
      </c>
      <c r="AT2790" t="s">
        <v>18</v>
      </c>
    </row>
    <row r="2791" spans="2:46" x14ac:dyDescent="0.25">
      <c r="B2791">
        <v>1019060669</v>
      </c>
      <c r="C2791" t="s">
        <v>108</v>
      </c>
      <c r="D2791" t="s">
        <v>15508</v>
      </c>
      <c r="E2791">
        <v>0</v>
      </c>
      <c r="F2791" t="s">
        <v>1812</v>
      </c>
      <c r="G2791">
        <v>0</v>
      </c>
      <c r="H2791" s="1">
        <v>33398</v>
      </c>
      <c r="I2791" t="s">
        <v>15509</v>
      </c>
      <c r="J2791">
        <v>0</v>
      </c>
      <c r="K2791" t="s">
        <v>78</v>
      </c>
      <c r="L2791">
        <v>25</v>
      </c>
      <c r="M2791" t="s">
        <v>78</v>
      </c>
      <c r="O2791">
        <v>3016582787</v>
      </c>
      <c r="P2791">
        <v>0</v>
      </c>
      <c r="T2791" t="s">
        <v>6480</v>
      </c>
      <c r="U2791">
        <v>2016</v>
      </c>
      <c r="V2791" t="s">
        <v>3121</v>
      </c>
      <c r="W2791" t="s">
        <v>15510</v>
      </c>
      <c r="X2791" t="s">
        <v>15511</v>
      </c>
      <c r="Y2791" t="s">
        <v>3124</v>
      </c>
      <c r="Z2791" t="s">
        <v>136</v>
      </c>
      <c r="AA2791" t="s">
        <v>246</v>
      </c>
      <c r="AB2791" s="2">
        <f t="shared" si="43"/>
        <v>5.3278965748031495E-2</v>
      </c>
      <c r="AC2791" s="3">
        <v>25400000</v>
      </c>
      <c r="AD2791" t="s">
        <v>123</v>
      </c>
      <c r="AE2791" t="s">
        <v>139</v>
      </c>
      <c r="AF2791" t="s">
        <v>89</v>
      </c>
      <c r="AG2791" t="s">
        <v>15512</v>
      </c>
      <c r="AH2791">
        <v>29212744</v>
      </c>
      <c r="AI2791" s="3">
        <v>1353285.73</v>
      </c>
      <c r="AJ2791" s="3">
        <v>1117214.8999999999</v>
      </c>
      <c r="AK2791" t="s">
        <v>91</v>
      </c>
      <c r="AL2791" t="s">
        <v>91</v>
      </c>
      <c r="AM2791" t="s">
        <v>91</v>
      </c>
      <c r="AN2791" t="s">
        <v>91</v>
      </c>
      <c r="AO2791" t="s">
        <v>91</v>
      </c>
      <c r="AP2791" t="s">
        <v>91</v>
      </c>
      <c r="AT2791" t="s">
        <v>21</v>
      </c>
    </row>
    <row r="2792" spans="2:46" x14ac:dyDescent="0.25">
      <c r="B2792">
        <v>43115386</v>
      </c>
      <c r="C2792" t="s">
        <v>108</v>
      </c>
      <c r="D2792" t="s">
        <v>2095</v>
      </c>
      <c r="E2792" t="s">
        <v>1239</v>
      </c>
      <c r="F2792" t="s">
        <v>432</v>
      </c>
      <c r="G2792" t="s">
        <v>832</v>
      </c>
      <c r="H2792" s="1">
        <v>29393</v>
      </c>
      <c r="I2792" t="s">
        <v>15513</v>
      </c>
      <c r="J2792">
        <v>5001</v>
      </c>
      <c r="K2792" t="s">
        <v>114</v>
      </c>
      <c r="L2792">
        <v>5</v>
      </c>
      <c r="M2792" t="s">
        <v>115</v>
      </c>
      <c r="O2792">
        <v>3136368106</v>
      </c>
      <c r="P2792">
        <v>0</v>
      </c>
      <c r="T2792" t="s">
        <v>306</v>
      </c>
      <c r="U2792">
        <v>2016</v>
      </c>
      <c r="V2792" t="s">
        <v>1373</v>
      </c>
      <c r="W2792" t="s">
        <v>15514</v>
      </c>
      <c r="X2792" t="s">
        <v>15515</v>
      </c>
      <c r="Y2792" t="s">
        <v>1376</v>
      </c>
      <c r="Z2792" t="s">
        <v>103</v>
      </c>
      <c r="AA2792" t="s">
        <v>448</v>
      </c>
      <c r="AB2792" s="2">
        <f t="shared" si="43"/>
        <v>3.8606747311827956E-2</v>
      </c>
      <c r="AC2792" s="3">
        <v>37200000</v>
      </c>
      <c r="AD2792" t="s">
        <v>87</v>
      </c>
      <c r="AE2792" t="s">
        <v>139</v>
      </c>
      <c r="AF2792" t="s">
        <v>89</v>
      </c>
      <c r="AG2792" t="s">
        <v>15516</v>
      </c>
      <c r="AH2792">
        <v>159795261</v>
      </c>
      <c r="AI2792" s="3">
        <v>1436171</v>
      </c>
      <c r="AJ2792" s="3">
        <v>1186866.51</v>
      </c>
      <c r="AK2792" t="s">
        <v>91</v>
      </c>
      <c r="AL2792" t="s">
        <v>91</v>
      </c>
      <c r="AM2792" t="s">
        <v>91</v>
      </c>
      <c r="AN2792" t="s">
        <v>91</v>
      </c>
      <c r="AO2792" t="s">
        <v>91</v>
      </c>
      <c r="AP2792" t="s">
        <v>91</v>
      </c>
      <c r="AT2792" t="s">
        <v>18</v>
      </c>
    </row>
    <row r="2793" spans="2:46" x14ac:dyDescent="0.25">
      <c r="B2793">
        <v>39566178</v>
      </c>
      <c r="C2793" t="s">
        <v>108</v>
      </c>
      <c r="D2793" t="s">
        <v>1411</v>
      </c>
      <c r="E2793" t="s">
        <v>11928</v>
      </c>
      <c r="F2793" t="s">
        <v>3247</v>
      </c>
      <c r="G2793" t="s">
        <v>1585</v>
      </c>
      <c r="H2793" s="1">
        <v>25579</v>
      </c>
      <c r="I2793" t="s">
        <v>15517</v>
      </c>
      <c r="J2793">
        <v>25307</v>
      </c>
      <c r="K2793" t="s">
        <v>2509</v>
      </c>
      <c r="L2793">
        <v>25</v>
      </c>
      <c r="M2793" t="s">
        <v>79</v>
      </c>
      <c r="O2793">
        <v>3002023269</v>
      </c>
      <c r="P2793">
        <v>3290485840</v>
      </c>
      <c r="T2793" t="s">
        <v>424</v>
      </c>
      <c r="U2793">
        <v>2017</v>
      </c>
      <c r="V2793" t="s">
        <v>15518</v>
      </c>
      <c r="W2793" t="s">
        <v>15519</v>
      </c>
      <c r="X2793" t="s">
        <v>15520</v>
      </c>
      <c r="Y2793" t="s">
        <v>15521</v>
      </c>
      <c r="Z2793" t="s">
        <v>1857</v>
      </c>
      <c r="AA2793" t="s">
        <v>15522</v>
      </c>
      <c r="AB2793" s="2">
        <f t="shared" si="43"/>
        <v>3.4026413502109706E-2</v>
      </c>
      <c r="AC2793" s="3">
        <v>71100000</v>
      </c>
      <c r="AD2793" t="s">
        <v>151</v>
      </c>
      <c r="AE2793" t="s">
        <v>139</v>
      </c>
      <c r="AF2793" t="s">
        <v>89</v>
      </c>
      <c r="AG2793" t="s">
        <v>11932</v>
      </c>
      <c r="AH2793">
        <v>159713887</v>
      </c>
      <c r="AI2793" s="3">
        <v>2419278</v>
      </c>
      <c r="AJ2793" s="3">
        <v>2013007.04</v>
      </c>
      <c r="AK2793" t="s">
        <v>91</v>
      </c>
      <c r="AL2793" t="s">
        <v>91</v>
      </c>
      <c r="AM2793" t="s">
        <v>91</v>
      </c>
      <c r="AN2793" t="s">
        <v>91</v>
      </c>
      <c r="AO2793" t="s">
        <v>91</v>
      </c>
      <c r="AP2793" t="s">
        <v>91</v>
      </c>
      <c r="AT2793" t="s">
        <v>21</v>
      </c>
    </row>
    <row r="2794" spans="2:46" x14ac:dyDescent="0.25">
      <c r="B2794">
        <v>38252051</v>
      </c>
      <c r="C2794" t="s">
        <v>108</v>
      </c>
      <c r="D2794" t="s">
        <v>349</v>
      </c>
      <c r="E2794" t="s">
        <v>15523</v>
      </c>
      <c r="F2794" t="s">
        <v>5386</v>
      </c>
      <c r="G2794" t="s">
        <v>155</v>
      </c>
      <c r="H2794" s="1">
        <v>22620</v>
      </c>
      <c r="I2794" t="s">
        <v>15524</v>
      </c>
      <c r="J2794">
        <v>0</v>
      </c>
      <c r="K2794" t="s">
        <v>96</v>
      </c>
      <c r="L2794">
        <v>73</v>
      </c>
      <c r="M2794" t="s">
        <v>97</v>
      </c>
      <c r="O2794">
        <v>3158834682</v>
      </c>
      <c r="P2794">
        <v>0</v>
      </c>
      <c r="T2794" t="s">
        <v>424</v>
      </c>
      <c r="U2794">
        <v>2020</v>
      </c>
      <c r="V2794" t="s">
        <v>1743</v>
      </c>
      <c r="W2794" t="s">
        <v>15525</v>
      </c>
      <c r="X2794" t="s">
        <v>15526</v>
      </c>
      <c r="Y2794" t="s">
        <v>1746</v>
      </c>
      <c r="Z2794" t="s">
        <v>164</v>
      </c>
      <c r="AA2794" t="s">
        <v>507</v>
      </c>
      <c r="AB2794" s="2">
        <f t="shared" si="43"/>
        <v>2.5930770967741937E-2</v>
      </c>
      <c r="AC2794" s="3">
        <v>46500000</v>
      </c>
      <c r="AD2794" t="s">
        <v>151</v>
      </c>
      <c r="AE2794" t="s">
        <v>139</v>
      </c>
      <c r="AF2794" t="s">
        <v>89</v>
      </c>
      <c r="AG2794" t="s">
        <v>15527</v>
      </c>
      <c r="AH2794">
        <v>29211525</v>
      </c>
      <c r="AI2794" s="3">
        <v>1205780.8500000001</v>
      </c>
      <c r="AJ2794" s="3">
        <v>993261.22</v>
      </c>
      <c r="AK2794" t="s">
        <v>91</v>
      </c>
      <c r="AL2794" t="s">
        <v>91</v>
      </c>
      <c r="AM2794" t="s">
        <v>91</v>
      </c>
      <c r="AN2794" t="s">
        <v>91</v>
      </c>
      <c r="AO2794" t="s">
        <v>91</v>
      </c>
      <c r="AP2794" t="s">
        <v>91</v>
      </c>
      <c r="AT2794" t="s">
        <v>18</v>
      </c>
    </row>
    <row r="2795" spans="2:46" x14ac:dyDescent="0.25">
      <c r="B2795">
        <v>27793825</v>
      </c>
      <c r="C2795" t="s">
        <v>108</v>
      </c>
      <c r="D2795" t="s">
        <v>4732</v>
      </c>
      <c r="E2795" t="s">
        <v>4306</v>
      </c>
      <c r="F2795" t="s">
        <v>1001</v>
      </c>
      <c r="G2795" t="s">
        <v>4392</v>
      </c>
      <c r="H2795" s="1">
        <v>24968</v>
      </c>
      <c r="I2795" t="s">
        <v>15528</v>
      </c>
      <c r="J2795">
        <v>54518</v>
      </c>
      <c r="K2795" t="s">
        <v>3240</v>
      </c>
      <c r="L2795">
        <v>54</v>
      </c>
      <c r="M2795" t="s">
        <v>130</v>
      </c>
      <c r="O2795">
        <v>3144590890</v>
      </c>
      <c r="P2795">
        <v>0</v>
      </c>
      <c r="T2795" t="s">
        <v>1780</v>
      </c>
      <c r="U2795">
        <v>2013</v>
      </c>
      <c r="V2795" t="s">
        <v>2213</v>
      </c>
      <c r="W2795" t="s">
        <v>15529</v>
      </c>
      <c r="X2795" t="s">
        <v>15530</v>
      </c>
      <c r="Y2795" t="s">
        <v>2216</v>
      </c>
      <c r="Z2795" t="s">
        <v>164</v>
      </c>
      <c r="AA2795" t="s">
        <v>189</v>
      </c>
      <c r="AB2795" s="2">
        <f t="shared" si="43"/>
        <v>3.1388086734693878E-2</v>
      </c>
      <c r="AC2795" s="3">
        <v>39200000</v>
      </c>
      <c r="AD2795" t="s">
        <v>151</v>
      </c>
      <c r="AE2795" t="s">
        <v>212</v>
      </c>
      <c r="AF2795" t="s">
        <v>89</v>
      </c>
      <c r="AG2795" t="s">
        <v>15531</v>
      </c>
      <c r="AH2795">
        <v>159825677</v>
      </c>
      <c r="AI2795" s="3">
        <v>1230413</v>
      </c>
      <c r="AJ2795" s="3">
        <v>1013960.58</v>
      </c>
      <c r="AK2795" t="s">
        <v>91</v>
      </c>
      <c r="AL2795" t="s">
        <v>91</v>
      </c>
      <c r="AM2795" t="s">
        <v>91</v>
      </c>
      <c r="AN2795" t="s">
        <v>91</v>
      </c>
      <c r="AO2795" t="s">
        <v>91</v>
      </c>
      <c r="AP2795" t="s">
        <v>91</v>
      </c>
      <c r="AT2795" t="s">
        <v>18</v>
      </c>
    </row>
    <row r="2796" spans="2:46" x14ac:dyDescent="0.25">
      <c r="B2796">
        <v>1127943153</v>
      </c>
      <c r="C2796" t="s">
        <v>72</v>
      </c>
      <c r="D2796" t="s">
        <v>74</v>
      </c>
      <c r="E2796" t="s">
        <v>420</v>
      </c>
      <c r="F2796" t="s">
        <v>1089</v>
      </c>
      <c r="G2796" t="s">
        <v>316</v>
      </c>
      <c r="H2796" s="1">
        <v>31511</v>
      </c>
      <c r="I2796" t="s">
        <v>15532</v>
      </c>
      <c r="J2796">
        <v>0</v>
      </c>
      <c r="K2796" t="s">
        <v>78</v>
      </c>
      <c r="L2796">
        <v>25</v>
      </c>
      <c r="M2796" t="s">
        <v>78</v>
      </c>
      <c r="O2796">
        <v>3184299997</v>
      </c>
      <c r="P2796">
        <v>3208495383</v>
      </c>
      <c r="T2796" t="s">
        <v>666</v>
      </c>
      <c r="U2796">
        <v>2020</v>
      </c>
      <c r="V2796" t="s">
        <v>2282</v>
      </c>
      <c r="W2796" t="s">
        <v>15533</v>
      </c>
      <c r="X2796" t="s">
        <v>15534</v>
      </c>
      <c r="Y2796" t="s">
        <v>2285</v>
      </c>
      <c r="Z2796" t="s">
        <v>311</v>
      </c>
      <c r="AA2796" t="s">
        <v>1556</v>
      </c>
      <c r="AB2796" s="2">
        <f t="shared" si="43"/>
        <v>4.142341053763441E-2</v>
      </c>
      <c r="AC2796" s="3">
        <v>46500000</v>
      </c>
      <c r="AD2796" t="s">
        <v>87</v>
      </c>
      <c r="AE2796" t="s">
        <v>139</v>
      </c>
      <c r="AF2796" t="s">
        <v>89</v>
      </c>
      <c r="AG2796" t="s">
        <v>15535</v>
      </c>
      <c r="AH2796">
        <v>29215306</v>
      </c>
      <c r="AI2796" s="3">
        <v>1926188.59</v>
      </c>
      <c r="AJ2796" s="3">
        <v>1598645.87</v>
      </c>
      <c r="AK2796" t="s">
        <v>91</v>
      </c>
      <c r="AL2796" t="s">
        <v>91</v>
      </c>
      <c r="AM2796" t="s">
        <v>91</v>
      </c>
      <c r="AN2796" t="s">
        <v>91</v>
      </c>
      <c r="AO2796" t="s">
        <v>91</v>
      </c>
      <c r="AP2796" t="s">
        <v>91</v>
      </c>
      <c r="AT2796" t="s">
        <v>21</v>
      </c>
    </row>
    <row r="2797" spans="2:46" x14ac:dyDescent="0.25">
      <c r="B2797">
        <v>1082977450</v>
      </c>
      <c r="C2797" t="s">
        <v>108</v>
      </c>
      <c r="D2797" t="s">
        <v>1292</v>
      </c>
      <c r="E2797" t="s">
        <v>1392</v>
      </c>
      <c r="F2797" t="s">
        <v>2348</v>
      </c>
      <c r="G2797" t="s">
        <v>15536</v>
      </c>
      <c r="H2797" s="1">
        <v>34222</v>
      </c>
      <c r="I2797" t="s">
        <v>15537</v>
      </c>
      <c r="J2797">
        <v>0</v>
      </c>
      <c r="K2797" t="s">
        <v>157</v>
      </c>
      <c r="L2797">
        <v>8</v>
      </c>
      <c r="M2797" t="s">
        <v>158</v>
      </c>
      <c r="O2797">
        <v>3012223693</v>
      </c>
      <c r="P2797">
        <v>0</v>
      </c>
      <c r="T2797" t="s">
        <v>116</v>
      </c>
      <c r="U2797">
        <v>2021</v>
      </c>
      <c r="V2797" t="s">
        <v>1330</v>
      </c>
      <c r="W2797" t="s">
        <v>15538</v>
      </c>
      <c r="X2797" t="s">
        <v>15539</v>
      </c>
      <c r="Y2797" t="s">
        <v>1333</v>
      </c>
      <c r="Z2797" t="s">
        <v>121</v>
      </c>
      <c r="AA2797" t="s">
        <v>877</v>
      </c>
      <c r="AB2797" s="2">
        <f t="shared" si="43"/>
        <v>6.0285560645161287E-2</v>
      </c>
      <c r="AC2797" s="3">
        <v>46500000</v>
      </c>
      <c r="AD2797" t="s">
        <v>1511</v>
      </c>
      <c r="AE2797" t="s">
        <v>139</v>
      </c>
      <c r="AF2797" t="s">
        <v>89</v>
      </c>
      <c r="AG2797" t="s">
        <v>15540</v>
      </c>
      <c r="AH2797">
        <v>29198286</v>
      </c>
      <c r="AI2797" s="3">
        <v>2803278.57</v>
      </c>
      <c r="AJ2797" s="3">
        <v>2335696.2799999998</v>
      </c>
      <c r="AK2797" t="s">
        <v>91</v>
      </c>
      <c r="AL2797" t="s">
        <v>91</v>
      </c>
      <c r="AM2797" t="s">
        <v>91</v>
      </c>
      <c r="AN2797" t="s">
        <v>91</v>
      </c>
      <c r="AO2797" t="s">
        <v>91</v>
      </c>
      <c r="AP2797" t="s">
        <v>91</v>
      </c>
      <c r="AT2797" t="s">
        <v>21</v>
      </c>
    </row>
    <row r="2798" spans="2:46" x14ac:dyDescent="0.25">
      <c r="B2798">
        <v>31923476</v>
      </c>
      <c r="C2798" t="s">
        <v>108</v>
      </c>
      <c r="D2798" t="s">
        <v>15541</v>
      </c>
      <c r="E2798">
        <v>0</v>
      </c>
      <c r="F2798" t="s">
        <v>411</v>
      </c>
      <c r="G2798" t="s">
        <v>1253</v>
      </c>
      <c r="H2798" s="1">
        <v>23412</v>
      </c>
      <c r="I2798" t="s">
        <v>15542</v>
      </c>
      <c r="J2798">
        <v>76001</v>
      </c>
      <c r="K2798" t="s">
        <v>329</v>
      </c>
      <c r="L2798">
        <v>76</v>
      </c>
      <c r="M2798" t="s">
        <v>330</v>
      </c>
      <c r="O2798">
        <v>3016124575</v>
      </c>
      <c r="P2798">
        <v>3054601465</v>
      </c>
      <c r="T2798" t="s">
        <v>116</v>
      </c>
      <c r="U2798">
        <v>2022</v>
      </c>
      <c r="V2798" t="s">
        <v>1793</v>
      </c>
      <c r="W2798" t="s">
        <v>15543</v>
      </c>
      <c r="X2798" t="s">
        <v>15544</v>
      </c>
      <c r="Y2798" t="s">
        <v>1796</v>
      </c>
      <c r="Z2798" t="s">
        <v>103</v>
      </c>
      <c r="AA2798" t="s">
        <v>448</v>
      </c>
      <c r="AB2798" s="2">
        <f t="shared" si="43"/>
        <v>3.1271068093385215E-2</v>
      </c>
      <c r="AC2798" s="3">
        <v>51400000</v>
      </c>
      <c r="AD2798" t="s">
        <v>87</v>
      </c>
      <c r="AE2798" t="s">
        <v>139</v>
      </c>
      <c r="AF2798" t="s">
        <v>89</v>
      </c>
      <c r="AG2798" t="s">
        <v>15545</v>
      </c>
      <c r="AH2798">
        <v>29216002</v>
      </c>
      <c r="AI2798" s="3">
        <v>1607332.9</v>
      </c>
      <c r="AJ2798" s="3">
        <v>1330699.92</v>
      </c>
      <c r="AK2798" t="s">
        <v>91</v>
      </c>
      <c r="AL2798" t="s">
        <v>91</v>
      </c>
      <c r="AM2798" t="s">
        <v>91</v>
      </c>
      <c r="AN2798" t="s">
        <v>91</v>
      </c>
      <c r="AO2798" t="s">
        <v>91</v>
      </c>
      <c r="AP2798" t="s">
        <v>91</v>
      </c>
      <c r="AT2798" t="s">
        <v>18</v>
      </c>
    </row>
    <row r="2799" spans="2:46" x14ac:dyDescent="0.25">
      <c r="B2799">
        <v>70565905</v>
      </c>
      <c r="C2799" t="s">
        <v>72</v>
      </c>
      <c r="D2799" t="s">
        <v>462</v>
      </c>
      <c r="E2799" t="s">
        <v>224</v>
      </c>
      <c r="F2799" t="s">
        <v>3119</v>
      </c>
      <c r="G2799" t="s">
        <v>1284</v>
      </c>
      <c r="H2799" s="1">
        <v>24001</v>
      </c>
      <c r="I2799" t="s">
        <v>15546</v>
      </c>
      <c r="J2799">
        <v>5001</v>
      </c>
      <c r="K2799" t="s">
        <v>114</v>
      </c>
      <c r="L2799">
        <v>5</v>
      </c>
      <c r="M2799" t="s">
        <v>115</v>
      </c>
      <c r="O2799">
        <v>3122875001</v>
      </c>
      <c r="P2799">
        <v>0</v>
      </c>
      <c r="T2799" t="s">
        <v>435</v>
      </c>
      <c r="U2799">
        <v>2018</v>
      </c>
      <c r="V2799" t="s">
        <v>2903</v>
      </c>
      <c r="W2799" t="s">
        <v>15547</v>
      </c>
      <c r="X2799" t="s">
        <v>15548</v>
      </c>
      <c r="Y2799" t="s">
        <v>2906</v>
      </c>
      <c r="Z2799" t="s">
        <v>136</v>
      </c>
      <c r="AA2799" t="s">
        <v>137</v>
      </c>
      <c r="AB2799" s="2">
        <f t="shared" si="43"/>
        <v>3.65341075794621E-2</v>
      </c>
      <c r="AC2799" s="3">
        <v>40900000</v>
      </c>
      <c r="AD2799" t="s">
        <v>105</v>
      </c>
      <c r="AE2799" t="s">
        <v>139</v>
      </c>
      <c r="AF2799" t="s">
        <v>89</v>
      </c>
      <c r="AG2799" t="s">
        <v>15549</v>
      </c>
      <c r="AH2799">
        <v>159949300</v>
      </c>
      <c r="AI2799" s="3">
        <v>1494245</v>
      </c>
      <c r="AJ2799" s="3">
        <v>1235667.78</v>
      </c>
      <c r="AK2799" t="s">
        <v>91</v>
      </c>
      <c r="AL2799" t="s">
        <v>91</v>
      </c>
      <c r="AM2799" t="s">
        <v>91</v>
      </c>
      <c r="AN2799" t="s">
        <v>91</v>
      </c>
      <c r="AO2799" t="s">
        <v>91</v>
      </c>
      <c r="AP2799" t="s">
        <v>91</v>
      </c>
      <c r="AT2799" t="s">
        <v>18</v>
      </c>
    </row>
    <row r="2800" spans="2:46" x14ac:dyDescent="0.25">
      <c r="B2800">
        <v>1000939886</v>
      </c>
      <c r="C2800" t="s">
        <v>108</v>
      </c>
      <c r="D2800" t="s">
        <v>1993</v>
      </c>
      <c r="E2800" t="s">
        <v>109</v>
      </c>
      <c r="F2800" t="s">
        <v>15550</v>
      </c>
      <c r="G2800" t="s">
        <v>1383</v>
      </c>
      <c r="H2800" s="1">
        <v>36528</v>
      </c>
      <c r="I2800" t="s">
        <v>15551</v>
      </c>
      <c r="J2800">
        <v>0</v>
      </c>
      <c r="K2800" t="s">
        <v>78</v>
      </c>
      <c r="L2800">
        <v>25</v>
      </c>
      <c r="M2800" t="s">
        <v>78</v>
      </c>
      <c r="O2800">
        <v>3046731019</v>
      </c>
      <c r="P2800">
        <v>0</v>
      </c>
      <c r="T2800" t="s">
        <v>494</v>
      </c>
      <c r="U2800">
        <v>2022</v>
      </c>
      <c r="V2800" t="s">
        <v>15552</v>
      </c>
      <c r="W2800" t="s">
        <v>15553</v>
      </c>
      <c r="X2800" t="s">
        <v>15554</v>
      </c>
      <c r="Y2800" t="s">
        <v>15555</v>
      </c>
      <c r="Z2800" t="s">
        <v>323</v>
      </c>
      <c r="AA2800" t="s">
        <v>2692</v>
      </c>
      <c r="AB2800" s="2">
        <f t="shared" si="43"/>
        <v>4.4427259668508287E-2</v>
      </c>
      <c r="AC2800" s="3">
        <v>90500000</v>
      </c>
      <c r="AD2800" t="s">
        <v>87</v>
      </c>
      <c r="AE2800" t="s">
        <v>212</v>
      </c>
      <c r="AF2800" t="s">
        <v>89</v>
      </c>
      <c r="AG2800" t="s">
        <v>15556</v>
      </c>
      <c r="AH2800">
        <v>159715138</v>
      </c>
      <c r="AI2800" s="3">
        <v>4020667</v>
      </c>
      <c r="AJ2800" s="3">
        <v>3358712.02</v>
      </c>
      <c r="AK2800" t="s">
        <v>91</v>
      </c>
      <c r="AL2800" t="s">
        <v>91</v>
      </c>
      <c r="AM2800" t="s">
        <v>91</v>
      </c>
      <c r="AN2800" t="s">
        <v>91</v>
      </c>
      <c r="AO2800" t="s">
        <v>91</v>
      </c>
      <c r="AP2800" t="s">
        <v>91</v>
      </c>
      <c r="AT2800" t="s">
        <v>21</v>
      </c>
    </row>
    <row r="2801" spans="2:46" x14ac:dyDescent="0.25">
      <c r="B2801">
        <v>49609070</v>
      </c>
      <c r="C2801" t="s">
        <v>108</v>
      </c>
      <c r="D2801" t="s">
        <v>15557</v>
      </c>
      <c r="E2801" t="s">
        <v>789</v>
      </c>
      <c r="F2801" t="s">
        <v>2244</v>
      </c>
      <c r="G2801" t="s">
        <v>4642</v>
      </c>
      <c r="H2801" s="1">
        <v>30069</v>
      </c>
      <c r="I2801" t="s">
        <v>15558</v>
      </c>
      <c r="J2801">
        <v>20001</v>
      </c>
      <c r="K2801" t="s">
        <v>1597</v>
      </c>
      <c r="L2801">
        <v>20</v>
      </c>
      <c r="M2801" t="s">
        <v>1598</v>
      </c>
      <c r="O2801">
        <v>3188017935</v>
      </c>
      <c r="P2801">
        <v>3128789271</v>
      </c>
      <c r="T2801" t="s">
        <v>195</v>
      </c>
      <c r="U2801">
        <v>2022</v>
      </c>
      <c r="V2801" t="s">
        <v>5340</v>
      </c>
      <c r="W2801" t="s">
        <v>15559</v>
      </c>
      <c r="X2801" t="s">
        <v>15560</v>
      </c>
      <c r="Y2801" t="s">
        <v>5343</v>
      </c>
      <c r="Z2801" t="s">
        <v>323</v>
      </c>
      <c r="AA2801" t="s">
        <v>1182</v>
      </c>
      <c r="AB2801" s="2">
        <f t="shared" si="43"/>
        <v>2.6593798882681565E-2</v>
      </c>
      <c r="AC2801" s="3">
        <v>71600000</v>
      </c>
      <c r="AD2801" t="s">
        <v>810</v>
      </c>
      <c r="AE2801" t="s">
        <v>106</v>
      </c>
      <c r="AF2801" t="s">
        <v>89</v>
      </c>
      <c r="AG2801" t="s">
        <v>15561</v>
      </c>
      <c r="AH2801">
        <v>159836122</v>
      </c>
      <c r="AI2801" s="3">
        <v>1904116</v>
      </c>
      <c r="AJ2801" s="3">
        <v>1580097.9</v>
      </c>
      <c r="AK2801" t="s">
        <v>91</v>
      </c>
      <c r="AL2801" t="s">
        <v>91</v>
      </c>
      <c r="AM2801" t="s">
        <v>91</v>
      </c>
      <c r="AN2801" t="s">
        <v>91</v>
      </c>
      <c r="AO2801" t="s">
        <v>91</v>
      </c>
      <c r="AP2801" t="s">
        <v>91</v>
      </c>
      <c r="AT2801" t="s">
        <v>18</v>
      </c>
    </row>
    <row r="2802" spans="2:46" x14ac:dyDescent="0.25">
      <c r="B2802">
        <v>41582162</v>
      </c>
      <c r="C2802" t="s">
        <v>108</v>
      </c>
      <c r="D2802" t="s">
        <v>109</v>
      </c>
      <c r="E2802" t="s">
        <v>15562</v>
      </c>
      <c r="F2802" t="s">
        <v>2611</v>
      </c>
      <c r="G2802" t="s">
        <v>15563</v>
      </c>
      <c r="H2802" s="1">
        <v>19221</v>
      </c>
      <c r="I2802" t="s">
        <v>15564</v>
      </c>
      <c r="J2802">
        <v>0</v>
      </c>
      <c r="K2802" t="s">
        <v>78</v>
      </c>
      <c r="L2802">
        <v>25</v>
      </c>
      <c r="M2802" t="s">
        <v>78</v>
      </c>
      <c r="O2802">
        <v>3152950942</v>
      </c>
      <c r="P2802">
        <v>0</v>
      </c>
      <c r="T2802" t="s">
        <v>371</v>
      </c>
      <c r="U2802">
        <v>2020</v>
      </c>
      <c r="V2802" t="s">
        <v>206</v>
      </c>
      <c r="W2802" t="s">
        <v>15565</v>
      </c>
      <c r="X2802" t="s">
        <v>15566</v>
      </c>
      <c r="Y2802" t="s">
        <v>209</v>
      </c>
      <c r="Z2802" t="s">
        <v>210</v>
      </c>
      <c r="AA2802" t="s">
        <v>211</v>
      </c>
      <c r="AB2802" s="2">
        <f t="shared" si="43"/>
        <v>1.5663306693306692E-2</v>
      </c>
      <c r="AC2802" s="3">
        <v>200200000</v>
      </c>
      <c r="AD2802" t="s">
        <v>288</v>
      </c>
      <c r="AE2802" t="s">
        <v>212</v>
      </c>
      <c r="AF2802" t="s">
        <v>89</v>
      </c>
      <c r="AG2802" t="s">
        <v>15567</v>
      </c>
      <c r="AH2802">
        <v>159779127</v>
      </c>
      <c r="AI2802" s="3">
        <v>3135794</v>
      </c>
      <c r="AJ2802" s="3">
        <v>2615121.13</v>
      </c>
      <c r="AK2802" t="s">
        <v>91</v>
      </c>
      <c r="AL2802" t="s">
        <v>91</v>
      </c>
      <c r="AM2802" t="s">
        <v>91</v>
      </c>
      <c r="AN2802" t="s">
        <v>91</v>
      </c>
      <c r="AO2802" t="s">
        <v>91</v>
      </c>
      <c r="AP2802" t="s">
        <v>91</v>
      </c>
      <c r="AT2802" t="s">
        <v>18</v>
      </c>
    </row>
    <row r="2803" spans="2:46" x14ac:dyDescent="0.25">
      <c r="B2803">
        <v>79698976</v>
      </c>
      <c r="C2803" t="s">
        <v>72</v>
      </c>
      <c r="D2803" t="s">
        <v>224</v>
      </c>
      <c r="E2803" t="s">
        <v>421</v>
      </c>
      <c r="F2803" t="s">
        <v>15568</v>
      </c>
      <c r="G2803" t="s">
        <v>1356</v>
      </c>
      <c r="H2803" s="1">
        <v>27139</v>
      </c>
      <c r="I2803" t="s">
        <v>15569</v>
      </c>
      <c r="J2803">
        <v>0</v>
      </c>
      <c r="K2803" t="s">
        <v>78</v>
      </c>
      <c r="L2803">
        <v>25</v>
      </c>
      <c r="M2803" t="s">
        <v>78</v>
      </c>
      <c r="O2803">
        <v>3212518243</v>
      </c>
      <c r="P2803">
        <v>0</v>
      </c>
      <c r="T2803" t="s">
        <v>184</v>
      </c>
      <c r="U2803">
        <v>2017</v>
      </c>
      <c r="V2803" t="s">
        <v>4500</v>
      </c>
      <c r="W2803" t="s">
        <v>15570</v>
      </c>
      <c r="X2803" t="s">
        <v>15571</v>
      </c>
      <c r="Y2803" t="s">
        <v>4503</v>
      </c>
      <c r="Z2803" t="s">
        <v>164</v>
      </c>
      <c r="AA2803" t="s">
        <v>165</v>
      </c>
      <c r="AB2803" s="2">
        <f t="shared" si="43"/>
        <v>3.4152124645892352E-2</v>
      </c>
      <c r="AC2803" s="3">
        <v>35300000</v>
      </c>
      <c r="AD2803" t="s">
        <v>87</v>
      </c>
      <c r="AE2803" t="s">
        <v>139</v>
      </c>
      <c r="AF2803" t="s">
        <v>89</v>
      </c>
      <c r="AG2803" t="s">
        <v>15572</v>
      </c>
      <c r="AH2803">
        <v>159712090</v>
      </c>
      <c r="AI2803" s="3">
        <v>1205570</v>
      </c>
      <c r="AJ2803" s="3">
        <v>993083.82</v>
      </c>
      <c r="AK2803" t="s">
        <v>91</v>
      </c>
      <c r="AL2803" t="s">
        <v>91</v>
      </c>
      <c r="AM2803" t="s">
        <v>91</v>
      </c>
      <c r="AN2803" t="s">
        <v>91</v>
      </c>
      <c r="AO2803" t="s">
        <v>91</v>
      </c>
      <c r="AP2803" t="s">
        <v>91</v>
      </c>
      <c r="AT2803" t="s">
        <v>18</v>
      </c>
    </row>
    <row r="2804" spans="2:46" x14ac:dyDescent="0.25">
      <c r="B2804">
        <v>8731990</v>
      </c>
      <c r="C2804" t="s">
        <v>72</v>
      </c>
      <c r="D2804" t="s">
        <v>1418</v>
      </c>
      <c r="E2804" t="s">
        <v>13793</v>
      </c>
      <c r="F2804" t="s">
        <v>13794</v>
      </c>
      <c r="G2804" t="s">
        <v>1917</v>
      </c>
      <c r="H2804" s="1">
        <v>22203</v>
      </c>
      <c r="I2804" t="s">
        <v>15573</v>
      </c>
      <c r="J2804">
        <v>0</v>
      </c>
      <c r="K2804" t="s">
        <v>604</v>
      </c>
      <c r="L2804">
        <v>0</v>
      </c>
      <c r="M2804" t="s">
        <v>605</v>
      </c>
      <c r="O2804">
        <v>3008462616</v>
      </c>
      <c r="P2804">
        <v>0</v>
      </c>
      <c r="T2804" t="s">
        <v>424</v>
      </c>
      <c r="U2804">
        <v>2020</v>
      </c>
      <c r="V2804" t="s">
        <v>331</v>
      </c>
      <c r="W2804" t="s">
        <v>15574</v>
      </c>
      <c r="X2804" t="s">
        <v>15575</v>
      </c>
      <c r="Y2804" t="s">
        <v>334</v>
      </c>
      <c r="Z2804" t="s">
        <v>164</v>
      </c>
      <c r="AA2804" t="s">
        <v>335</v>
      </c>
      <c r="AB2804" s="2">
        <f t="shared" si="43"/>
        <v>3.4592714285714289E-2</v>
      </c>
      <c r="AC2804" s="3">
        <v>35000000</v>
      </c>
      <c r="AD2804" t="s">
        <v>105</v>
      </c>
      <c r="AE2804" t="s">
        <v>139</v>
      </c>
      <c r="AF2804" t="s">
        <v>89</v>
      </c>
      <c r="AG2804">
        <v>0</v>
      </c>
      <c r="AH2804">
        <v>159834402</v>
      </c>
      <c r="AI2804" s="3">
        <v>1210745</v>
      </c>
      <c r="AJ2804" s="3">
        <v>997433.05</v>
      </c>
      <c r="AK2804" t="s">
        <v>91</v>
      </c>
      <c r="AL2804" t="s">
        <v>91</v>
      </c>
      <c r="AM2804" t="s">
        <v>91</v>
      </c>
      <c r="AN2804" t="s">
        <v>91</v>
      </c>
      <c r="AO2804" t="s">
        <v>91</v>
      </c>
      <c r="AP2804" t="s">
        <v>91</v>
      </c>
      <c r="AT2804" t="s">
        <v>18</v>
      </c>
    </row>
    <row r="2805" spans="2:46" x14ac:dyDescent="0.25">
      <c r="B2805">
        <v>38224322</v>
      </c>
      <c r="C2805" t="s">
        <v>108</v>
      </c>
      <c r="D2805" t="s">
        <v>4732</v>
      </c>
      <c r="E2805">
        <v>0</v>
      </c>
      <c r="F2805" t="s">
        <v>1431</v>
      </c>
      <c r="G2805" t="s">
        <v>154</v>
      </c>
      <c r="H2805" s="1">
        <v>18334</v>
      </c>
      <c r="I2805" t="s">
        <v>15576</v>
      </c>
      <c r="J2805">
        <v>0</v>
      </c>
      <c r="K2805" t="s">
        <v>96</v>
      </c>
      <c r="L2805">
        <v>73</v>
      </c>
      <c r="M2805" t="s">
        <v>97</v>
      </c>
      <c r="O2805">
        <v>3204865500</v>
      </c>
      <c r="P2805">
        <v>0</v>
      </c>
      <c r="T2805" t="s">
        <v>80</v>
      </c>
      <c r="U2805">
        <v>2020</v>
      </c>
      <c r="V2805" t="s">
        <v>1552</v>
      </c>
      <c r="W2805" t="s">
        <v>15577</v>
      </c>
      <c r="X2805" t="s">
        <v>15578</v>
      </c>
      <c r="Y2805" t="s">
        <v>1555</v>
      </c>
      <c r="Z2805" t="s">
        <v>311</v>
      </c>
      <c r="AA2805" t="s">
        <v>1556</v>
      </c>
      <c r="AB2805" s="2">
        <f t="shared" si="43"/>
        <v>5.1135127701375245E-2</v>
      </c>
      <c r="AC2805" s="3">
        <v>50900000</v>
      </c>
      <c r="AD2805" t="s">
        <v>87</v>
      </c>
      <c r="AE2805" t="s">
        <v>139</v>
      </c>
      <c r="AF2805" t="s">
        <v>89</v>
      </c>
      <c r="AG2805" t="s">
        <v>15579</v>
      </c>
      <c r="AH2805">
        <v>159749045</v>
      </c>
      <c r="AI2805" s="3">
        <v>2602778</v>
      </c>
      <c r="AJ2805" s="3">
        <v>2167208.3199999998</v>
      </c>
      <c r="AK2805" t="s">
        <v>91</v>
      </c>
      <c r="AL2805" t="s">
        <v>91</v>
      </c>
      <c r="AM2805" t="s">
        <v>91</v>
      </c>
      <c r="AN2805" t="s">
        <v>91</v>
      </c>
      <c r="AO2805" t="s">
        <v>91</v>
      </c>
      <c r="AP2805" t="s">
        <v>91</v>
      </c>
      <c r="AT2805" t="s">
        <v>21</v>
      </c>
    </row>
    <row r="2806" spans="2:46" x14ac:dyDescent="0.25">
      <c r="B2806">
        <v>43752180</v>
      </c>
      <c r="C2806" t="s">
        <v>108</v>
      </c>
      <c r="D2806" t="s">
        <v>3530</v>
      </c>
      <c r="E2806" t="s">
        <v>1566</v>
      </c>
      <c r="F2806" t="s">
        <v>895</v>
      </c>
      <c r="G2806" t="s">
        <v>181</v>
      </c>
      <c r="H2806" s="1">
        <v>28075</v>
      </c>
      <c r="I2806" t="s">
        <v>15580</v>
      </c>
      <c r="J2806">
        <v>5001</v>
      </c>
      <c r="K2806" t="s">
        <v>114</v>
      </c>
      <c r="L2806">
        <v>5</v>
      </c>
      <c r="M2806" t="s">
        <v>115</v>
      </c>
      <c r="O2806">
        <v>3108261801</v>
      </c>
      <c r="P2806">
        <v>0</v>
      </c>
      <c r="T2806" t="s">
        <v>1599</v>
      </c>
      <c r="U2806">
        <v>2019</v>
      </c>
      <c r="V2806" t="s">
        <v>634</v>
      </c>
      <c r="W2806" t="s">
        <v>15581</v>
      </c>
      <c r="X2806" t="s">
        <v>15582</v>
      </c>
      <c r="Y2806" t="s">
        <v>637</v>
      </c>
      <c r="Z2806" t="s">
        <v>85</v>
      </c>
      <c r="AA2806" t="s">
        <v>638</v>
      </c>
      <c r="AB2806" s="2">
        <f t="shared" si="43"/>
        <v>3.8505501975683885E-2</v>
      </c>
      <c r="AC2806" s="3">
        <v>65800000</v>
      </c>
      <c r="AD2806" t="s">
        <v>123</v>
      </c>
      <c r="AE2806" t="s">
        <v>212</v>
      </c>
      <c r="AF2806" t="s">
        <v>89</v>
      </c>
      <c r="AG2806" t="s">
        <v>15583</v>
      </c>
      <c r="AH2806">
        <v>29197836</v>
      </c>
      <c r="AI2806" s="3">
        <v>2533662.0299999998</v>
      </c>
      <c r="AJ2806" s="3">
        <v>2109127.7599999998</v>
      </c>
      <c r="AK2806" t="s">
        <v>91</v>
      </c>
      <c r="AL2806" t="s">
        <v>91</v>
      </c>
      <c r="AM2806" t="s">
        <v>91</v>
      </c>
      <c r="AN2806" t="s">
        <v>91</v>
      </c>
      <c r="AO2806" t="s">
        <v>91</v>
      </c>
      <c r="AP2806" t="s">
        <v>91</v>
      </c>
      <c r="AT2806" t="s">
        <v>21</v>
      </c>
    </row>
    <row r="2807" spans="2:46" x14ac:dyDescent="0.25">
      <c r="B2807">
        <v>51788277</v>
      </c>
      <c r="C2807" t="s">
        <v>108</v>
      </c>
      <c r="D2807" t="s">
        <v>3180</v>
      </c>
      <c r="E2807" t="s">
        <v>3355</v>
      </c>
      <c r="F2807" t="s">
        <v>452</v>
      </c>
      <c r="G2807" t="s">
        <v>1812</v>
      </c>
      <c r="H2807" s="1">
        <v>23996</v>
      </c>
      <c r="I2807" t="s">
        <v>15584</v>
      </c>
      <c r="J2807">
        <v>0</v>
      </c>
      <c r="K2807" t="s">
        <v>78</v>
      </c>
      <c r="L2807">
        <v>25</v>
      </c>
      <c r="M2807" t="s">
        <v>78</v>
      </c>
      <c r="O2807">
        <v>3204494443</v>
      </c>
      <c r="P2807">
        <v>0</v>
      </c>
      <c r="T2807" t="s">
        <v>794</v>
      </c>
      <c r="U2807">
        <v>2012</v>
      </c>
      <c r="V2807" t="s">
        <v>15585</v>
      </c>
      <c r="W2807" t="s">
        <v>15586</v>
      </c>
      <c r="X2807" t="s">
        <v>15587</v>
      </c>
      <c r="Y2807" t="s">
        <v>15588</v>
      </c>
      <c r="Z2807" t="s">
        <v>121</v>
      </c>
      <c r="AA2807" t="s">
        <v>3151</v>
      </c>
      <c r="AB2807" s="2">
        <f t="shared" si="43"/>
        <v>3.7440172413793105E-2</v>
      </c>
      <c r="AC2807" s="3">
        <v>34800000</v>
      </c>
      <c r="AD2807" t="s">
        <v>151</v>
      </c>
      <c r="AE2807" t="s">
        <v>139</v>
      </c>
      <c r="AF2807" t="s">
        <v>89</v>
      </c>
      <c r="AG2807" t="s">
        <v>15589</v>
      </c>
      <c r="AH2807">
        <v>159778765</v>
      </c>
      <c r="AI2807" s="3">
        <v>1302918</v>
      </c>
      <c r="AJ2807" s="3">
        <v>1074888.76</v>
      </c>
      <c r="AK2807" t="s">
        <v>91</v>
      </c>
      <c r="AL2807" t="s">
        <v>91</v>
      </c>
      <c r="AM2807" t="s">
        <v>91</v>
      </c>
      <c r="AN2807" t="s">
        <v>91</v>
      </c>
      <c r="AO2807" t="s">
        <v>91</v>
      </c>
      <c r="AP2807" t="s">
        <v>91</v>
      </c>
      <c r="AT2807" t="s">
        <v>18</v>
      </c>
    </row>
    <row r="2808" spans="2:46" x14ac:dyDescent="0.25">
      <c r="B2808">
        <v>39755437</v>
      </c>
      <c r="C2808" t="s">
        <v>108</v>
      </c>
      <c r="D2808" t="s">
        <v>867</v>
      </c>
      <c r="E2808">
        <v>0</v>
      </c>
      <c r="F2808" t="s">
        <v>1403</v>
      </c>
      <c r="G2808" t="s">
        <v>15590</v>
      </c>
      <c r="H2808" s="1">
        <v>25603</v>
      </c>
      <c r="I2808" t="s">
        <v>15591</v>
      </c>
      <c r="J2808">
        <v>0</v>
      </c>
      <c r="K2808" t="s">
        <v>78</v>
      </c>
      <c r="L2808">
        <v>25</v>
      </c>
      <c r="M2808" t="s">
        <v>78</v>
      </c>
      <c r="O2808">
        <v>3202465543</v>
      </c>
      <c r="P2808">
        <v>0</v>
      </c>
      <c r="T2808" t="s">
        <v>666</v>
      </c>
      <c r="U2808">
        <v>2018</v>
      </c>
      <c r="V2808" t="s">
        <v>1386</v>
      </c>
      <c r="W2808" t="s">
        <v>15592</v>
      </c>
      <c r="X2808" t="s">
        <v>15593</v>
      </c>
      <c r="Y2808" t="s">
        <v>1389</v>
      </c>
      <c r="Z2808" t="s">
        <v>164</v>
      </c>
      <c r="AA2808" t="s">
        <v>165</v>
      </c>
      <c r="AB2808" s="2">
        <f t="shared" si="43"/>
        <v>3.0301024999999999E-2</v>
      </c>
      <c r="AC2808" s="3">
        <v>40000000</v>
      </c>
      <c r="AD2808" t="s">
        <v>151</v>
      </c>
      <c r="AE2808" t="s">
        <v>139</v>
      </c>
      <c r="AF2808" t="s">
        <v>89</v>
      </c>
      <c r="AG2808" t="s">
        <v>15594</v>
      </c>
      <c r="AH2808">
        <v>159833621</v>
      </c>
      <c r="AI2808" s="3">
        <v>1212041</v>
      </c>
      <c r="AJ2808" s="3">
        <v>998522</v>
      </c>
      <c r="AK2808" t="s">
        <v>91</v>
      </c>
      <c r="AL2808" t="s">
        <v>91</v>
      </c>
      <c r="AM2808" t="s">
        <v>91</v>
      </c>
      <c r="AN2808" t="s">
        <v>91</v>
      </c>
      <c r="AO2808" t="s">
        <v>91</v>
      </c>
      <c r="AP2808" t="s">
        <v>91</v>
      </c>
      <c r="AT2808" t="s">
        <v>18</v>
      </c>
    </row>
    <row r="2809" spans="2:46" x14ac:dyDescent="0.25">
      <c r="B2809">
        <v>23561169</v>
      </c>
      <c r="C2809" t="s">
        <v>108</v>
      </c>
      <c r="D2809" t="s">
        <v>1239</v>
      </c>
      <c r="E2809">
        <v>0</v>
      </c>
      <c r="F2809" t="s">
        <v>519</v>
      </c>
      <c r="G2809" t="s">
        <v>15595</v>
      </c>
      <c r="H2809" s="1">
        <v>25432</v>
      </c>
      <c r="I2809" t="s">
        <v>15596</v>
      </c>
      <c r="J2809">
        <v>50001</v>
      </c>
      <c r="K2809" t="s">
        <v>804</v>
      </c>
      <c r="L2809">
        <v>50</v>
      </c>
      <c r="M2809" t="s">
        <v>805</v>
      </c>
      <c r="O2809">
        <v>3152973453</v>
      </c>
      <c r="P2809">
        <v>3045883993</v>
      </c>
      <c r="T2809" t="s">
        <v>159</v>
      </c>
      <c r="U2809">
        <v>2012</v>
      </c>
      <c r="V2809" t="s">
        <v>1296</v>
      </c>
      <c r="W2809" t="s">
        <v>15597</v>
      </c>
      <c r="X2809" t="s">
        <v>15598</v>
      </c>
      <c r="Y2809" t="s">
        <v>3233</v>
      </c>
      <c r="Z2809" t="s">
        <v>136</v>
      </c>
      <c r="AA2809" t="s">
        <v>1300</v>
      </c>
      <c r="AB2809" s="2">
        <f t="shared" si="43"/>
        <v>4.3930033557046978E-2</v>
      </c>
      <c r="AC2809" s="3">
        <v>29800000</v>
      </c>
      <c r="AD2809" t="s">
        <v>151</v>
      </c>
      <c r="AE2809" t="s">
        <v>106</v>
      </c>
      <c r="AF2809" t="s">
        <v>89</v>
      </c>
      <c r="AG2809" t="s">
        <v>15599</v>
      </c>
      <c r="AH2809">
        <v>159845033</v>
      </c>
      <c r="AI2809" s="3">
        <v>1309115</v>
      </c>
      <c r="AJ2809" s="3">
        <v>1080096.8400000001</v>
      </c>
      <c r="AK2809" t="s">
        <v>91</v>
      </c>
      <c r="AL2809" t="s">
        <v>91</v>
      </c>
      <c r="AM2809" t="s">
        <v>91</v>
      </c>
      <c r="AN2809" t="s">
        <v>91</v>
      </c>
      <c r="AO2809" t="s">
        <v>91</v>
      </c>
      <c r="AP2809" t="s">
        <v>91</v>
      </c>
      <c r="AT2809" t="s">
        <v>21</v>
      </c>
    </row>
    <row r="2810" spans="2:46" x14ac:dyDescent="0.25">
      <c r="B2810">
        <v>8729141</v>
      </c>
      <c r="C2810" t="s">
        <v>72</v>
      </c>
      <c r="D2810" t="s">
        <v>517</v>
      </c>
      <c r="E2810" t="s">
        <v>1015</v>
      </c>
      <c r="F2810" t="s">
        <v>8581</v>
      </c>
      <c r="G2810" t="s">
        <v>1393</v>
      </c>
      <c r="H2810" s="1">
        <v>22549</v>
      </c>
      <c r="I2810" t="s">
        <v>15600</v>
      </c>
      <c r="J2810">
        <v>0</v>
      </c>
      <c r="K2810" t="s">
        <v>157</v>
      </c>
      <c r="L2810">
        <v>8</v>
      </c>
      <c r="M2810" t="s">
        <v>158</v>
      </c>
      <c r="O2810">
        <v>3008039953</v>
      </c>
      <c r="P2810">
        <v>3014099607</v>
      </c>
      <c r="T2810" t="s">
        <v>494</v>
      </c>
      <c r="U2810">
        <v>2018</v>
      </c>
      <c r="V2810" t="s">
        <v>2746</v>
      </c>
      <c r="W2810" t="s">
        <v>15601</v>
      </c>
      <c r="X2810" t="s">
        <v>15602</v>
      </c>
      <c r="Y2810" t="s">
        <v>2749</v>
      </c>
      <c r="Z2810" t="s">
        <v>298</v>
      </c>
      <c r="AA2810" t="s">
        <v>691</v>
      </c>
      <c r="AB2810" s="2">
        <f t="shared" si="43"/>
        <v>4.0138066037735849E-2</v>
      </c>
      <c r="AC2810" s="3">
        <v>84800000</v>
      </c>
      <c r="AD2810" t="s">
        <v>151</v>
      </c>
      <c r="AE2810" t="s">
        <v>106</v>
      </c>
      <c r="AF2810" t="s">
        <v>89</v>
      </c>
      <c r="AG2810">
        <v>0</v>
      </c>
      <c r="AH2810">
        <v>159871027</v>
      </c>
      <c r="AI2810" s="3">
        <v>3403708</v>
      </c>
      <c r="AJ2810" s="3">
        <v>2840258.55</v>
      </c>
      <c r="AK2810" t="s">
        <v>91</v>
      </c>
      <c r="AL2810" t="s">
        <v>91</v>
      </c>
      <c r="AM2810" t="s">
        <v>91</v>
      </c>
      <c r="AN2810" t="s">
        <v>91</v>
      </c>
      <c r="AO2810" t="s">
        <v>91</v>
      </c>
      <c r="AP2810" t="s">
        <v>91</v>
      </c>
      <c r="AT2810" t="s">
        <v>21</v>
      </c>
    </row>
    <row r="2811" spans="2:46" x14ac:dyDescent="0.25">
      <c r="B2811">
        <v>41334069</v>
      </c>
      <c r="C2811" t="s">
        <v>108</v>
      </c>
      <c r="D2811" t="s">
        <v>2502</v>
      </c>
      <c r="E2811" t="s">
        <v>12852</v>
      </c>
      <c r="F2811" t="s">
        <v>2603</v>
      </c>
      <c r="G2811" t="s">
        <v>975</v>
      </c>
      <c r="H2811" s="1">
        <v>16121</v>
      </c>
      <c r="I2811" t="s">
        <v>15603</v>
      </c>
      <c r="J2811">
        <v>0</v>
      </c>
      <c r="K2811" t="s">
        <v>78</v>
      </c>
      <c r="L2811">
        <v>25</v>
      </c>
      <c r="M2811" t="s">
        <v>78</v>
      </c>
      <c r="O2811">
        <v>3102529104</v>
      </c>
      <c r="P2811">
        <v>3102524104</v>
      </c>
      <c r="T2811" t="s">
        <v>1780</v>
      </c>
      <c r="U2811">
        <v>2013</v>
      </c>
      <c r="V2811" t="s">
        <v>15604</v>
      </c>
      <c r="W2811" t="s">
        <v>15605</v>
      </c>
      <c r="X2811" t="s">
        <v>15606</v>
      </c>
      <c r="Y2811" t="s">
        <v>15607</v>
      </c>
      <c r="Z2811" t="s">
        <v>103</v>
      </c>
      <c r="AA2811" t="s">
        <v>448</v>
      </c>
      <c r="AB2811" s="2">
        <f t="shared" si="43"/>
        <v>3.5718082595870206E-2</v>
      </c>
      <c r="AC2811" s="3">
        <v>33900000</v>
      </c>
      <c r="AD2811" t="s">
        <v>151</v>
      </c>
      <c r="AE2811" t="s">
        <v>139</v>
      </c>
      <c r="AF2811" t="s">
        <v>89</v>
      </c>
      <c r="AG2811">
        <v>0</v>
      </c>
      <c r="AH2811">
        <v>159772303</v>
      </c>
      <c r="AI2811" s="3">
        <v>1210843</v>
      </c>
      <c r="AJ2811" s="3">
        <v>997515.3</v>
      </c>
      <c r="AK2811" t="s">
        <v>91</v>
      </c>
      <c r="AL2811" t="s">
        <v>91</v>
      </c>
      <c r="AM2811" t="s">
        <v>91</v>
      </c>
      <c r="AN2811" t="s">
        <v>91</v>
      </c>
      <c r="AO2811" t="s">
        <v>91</v>
      </c>
      <c r="AP2811" t="s">
        <v>91</v>
      </c>
      <c r="AT2811" t="s">
        <v>18</v>
      </c>
    </row>
    <row r="2812" spans="2:46" x14ac:dyDescent="0.25">
      <c r="B2812">
        <v>79913059</v>
      </c>
      <c r="C2812" t="s">
        <v>72</v>
      </c>
      <c r="D2812" t="s">
        <v>1259</v>
      </c>
      <c r="E2812" t="s">
        <v>225</v>
      </c>
      <c r="F2812" t="s">
        <v>840</v>
      </c>
      <c r="G2812" t="s">
        <v>452</v>
      </c>
      <c r="H2812" s="1">
        <v>28627</v>
      </c>
      <c r="I2812" t="s">
        <v>15608</v>
      </c>
      <c r="J2812">
        <v>0</v>
      </c>
      <c r="K2812" t="s">
        <v>96</v>
      </c>
      <c r="L2812">
        <v>73</v>
      </c>
      <c r="M2812" t="s">
        <v>97</v>
      </c>
      <c r="O2812">
        <v>3138885589</v>
      </c>
      <c r="P2812">
        <v>0</v>
      </c>
      <c r="T2812" t="s">
        <v>371</v>
      </c>
      <c r="U2812">
        <v>2014</v>
      </c>
      <c r="V2812" t="s">
        <v>15609</v>
      </c>
      <c r="W2812" t="s">
        <v>15610</v>
      </c>
      <c r="X2812" t="s">
        <v>15611</v>
      </c>
      <c r="Y2812" t="s">
        <v>15612</v>
      </c>
      <c r="Z2812" t="s">
        <v>103</v>
      </c>
      <c r="AA2812" t="s">
        <v>104</v>
      </c>
      <c r="AB2812" s="2">
        <f t="shared" si="43"/>
        <v>4.0739508196721314E-2</v>
      </c>
      <c r="AC2812" s="3">
        <v>48800000</v>
      </c>
      <c r="AD2812" t="s">
        <v>105</v>
      </c>
      <c r="AE2812" t="s">
        <v>106</v>
      </c>
      <c r="AF2812" t="s">
        <v>89</v>
      </c>
      <c r="AG2812" t="s">
        <v>15613</v>
      </c>
      <c r="AH2812">
        <v>159749166</v>
      </c>
      <c r="AI2812" s="3">
        <v>1988088</v>
      </c>
      <c r="AJ2812" s="3">
        <v>1650662.21</v>
      </c>
      <c r="AK2812" t="s">
        <v>91</v>
      </c>
      <c r="AL2812" t="s">
        <v>91</v>
      </c>
      <c r="AM2812" t="s">
        <v>91</v>
      </c>
      <c r="AN2812" t="s">
        <v>91</v>
      </c>
      <c r="AO2812" t="s">
        <v>91</v>
      </c>
      <c r="AP2812" t="s">
        <v>91</v>
      </c>
      <c r="AT2812" t="s">
        <v>21</v>
      </c>
    </row>
    <row r="2813" spans="2:46" x14ac:dyDescent="0.25">
      <c r="B2813">
        <v>31997390</v>
      </c>
      <c r="C2813" t="s">
        <v>108</v>
      </c>
      <c r="D2813" t="s">
        <v>213</v>
      </c>
      <c r="E2813" t="s">
        <v>180</v>
      </c>
      <c r="F2813" t="s">
        <v>1499</v>
      </c>
      <c r="G2813" t="s">
        <v>3592</v>
      </c>
      <c r="H2813" s="1">
        <v>25256</v>
      </c>
      <c r="I2813" t="s">
        <v>15614</v>
      </c>
      <c r="J2813">
        <v>76001</v>
      </c>
      <c r="K2813" t="s">
        <v>329</v>
      </c>
      <c r="L2813">
        <v>76</v>
      </c>
      <c r="M2813" t="s">
        <v>330</v>
      </c>
      <c r="O2813">
        <v>3164219156</v>
      </c>
      <c r="P2813">
        <v>0</v>
      </c>
      <c r="T2813" t="s">
        <v>195</v>
      </c>
      <c r="U2813">
        <v>2017</v>
      </c>
      <c r="V2813" t="s">
        <v>2848</v>
      </c>
      <c r="W2813" t="s">
        <v>15615</v>
      </c>
      <c r="X2813" t="s">
        <v>15616</v>
      </c>
      <c r="Y2813" t="s">
        <v>2851</v>
      </c>
      <c r="Z2813" t="s">
        <v>136</v>
      </c>
      <c r="AA2813" t="s">
        <v>246</v>
      </c>
      <c r="AB2813" s="2">
        <f t="shared" si="43"/>
        <v>5.9067585511363638E-2</v>
      </c>
      <c r="AC2813" s="3">
        <v>35200000</v>
      </c>
      <c r="AD2813" t="s">
        <v>123</v>
      </c>
      <c r="AE2813" t="s">
        <v>139</v>
      </c>
      <c r="AF2813" t="s">
        <v>89</v>
      </c>
      <c r="AG2813">
        <v>0</v>
      </c>
      <c r="AH2813">
        <v>29208124</v>
      </c>
      <c r="AI2813" s="3">
        <v>2079179.01</v>
      </c>
      <c r="AJ2813" s="3">
        <v>1727209.25</v>
      </c>
      <c r="AK2813" t="s">
        <v>91</v>
      </c>
      <c r="AL2813" t="s">
        <v>91</v>
      </c>
      <c r="AM2813" t="s">
        <v>91</v>
      </c>
      <c r="AN2813" t="s">
        <v>91</v>
      </c>
      <c r="AO2813" t="s">
        <v>91</v>
      </c>
      <c r="AP2813" t="s">
        <v>91</v>
      </c>
      <c r="AT2813" t="s">
        <v>21</v>
      </c>
    </row>
    <row r="2814" spans="2:46" x14ac:dyDescent="0.25">
      <c r="B2814">
        <v>1039471326</v>
      </c>
      <c r="C2814" t="s">
        <v>72</v>
      </c>
      <c r="D2814" t="s">
        <v>15617</v>
      </c>
      <c r="E2814" t="s">
        <v>12212</v>
      </c>
      <c r="F2814" t="s">
        <v>391</v>
      </c>
      <c r="G2814" t="s">
        <v>551</v>
      </c>
      <c r="H2814" s="1">
        <v>35749</v>
      </c>
      <c r="I2814" t="s">
        <v>15618</v>
      </c>
      <c r="J2814">
        <v>15600</v>
      </c>
      <c r="K2814" t="s">
        <v>15619</v>
      </c>
      <c r="L2814">
        <v>15</v>
      </c>
      <c r="M2814" t="s">
        <v>793</v>
      </c>
      <c r="O2814">
        <v>3233540483</v>
      </c>
      <c r="P2814">
        <v>0</v>
      </c>
      <c r="T2814" t="s">
        <v>494</v>
      </c>
      <c r="U2814">
        <v>2022</v>
      </c>
      <c r="V2814" t="s">
        <v>3298</v>
      </c>
      <c r="W2814" t="s">
        <v>15620</v>
      </c>
      <c r="X2814" t="s">
        <v>15621</v>
      </c>
      <c r="Y2814" t="s">
        <v>3301</v>
      </c>
      <c r="Z2814" t="s">
        <v>164</v>
      </c>
      <c r="AA2814" t="s">
        <v>189</v>
      </c>
      <c r="AB2814" s="2">
        <f t="shared" si="43"/>
        <v>3.3503679653679654E-2</v>
      </c>
      <c r="AC2814" s="3">
        <v>69300000</v>
      </c>
      <c r="AD2814" t="s">
        <v>288</v>
      </c>
      <c r="AE2814" t="s">
        <v>106</v>
      </c>
      <c r="AF2814" t="s">
        <v>89</v>
      </c>
      <c r="AG2814" t="s">
        <v>15622</v>
      </c>
      <c r="AH2814">
        <v>159828462</v>
      </c>
      <c r="AI2814" s="3">
        <v>2321805</v>
      </c>
      <c r="AJ2814" s="3">
        <v>1931096.89</v>
      </c>
      <c r="AK2814" t="s">
        <v>91</v>
      </c>
      <c r="AL2814" t="s">
        <v>91</v>
      </c>
      <c r="AM2814" t="s">
        <v>91</v>
      </c>
      <c r="AN2814" t="s">
        <v>91</v>
      </c>
      <c r="AO2814" t="s">
        <v>91</v>
      </c>
      <c r="AP2814" t="s">
        <v>91</v>
      </c>
      <c r="AT2814" t="s">
        <v>21</v>
      </c>
    </row>
    <row r="2815" spans="2:46" x14ac:dyDescent="0.25">
      <c r="B2815">
        <v>94478871</v>
      </c>
      <c r="C2815" t="s">
        <v>72</v>
      </c>
      <c r="D2815" t="s">
        <v>2232</v>
      </c>
      <c r="E2815" t="s">
        <v>225</v>
      </c>
      <c r="F2815" t="s">
        <v>15623</v>
      </c>
      <c r="G2815" t="s">
        <v>1605</v>
      </c>
      <c r="H2815" s="1">
        <v>30277</v>
      </c>
      <c r="I2815" t="s">
        <v>15624</v>
      </c>
      <c r="J2815">
        <v>0</v>
      </c>
      <c r="K2815" t="s">
        <v>78</v>
      </c>
      <c r="L2815">
        <v>25</v>
      </c>
      <c r="M2815" t="s">
        <v>78</v>
      </c>
      <c r="O2815">
        <v>3027881814</v>
      </c>
      <c r="P2815">
        <v>3187385876</v>
      </c>
      <c r="T2815" t="s">
        <v>7330</v>
      </c>
      <c r="U2815">
        <v>2014</v>
      </c>
      <c r="V2815" t="s">
        <v>1296</v>
      </c>
      <c r="W2815" t="s">
        <v>15625</v>
      </c>
      <c r="X2815" t="s">
        <v>15626</v>
      </c>
      <c r="Y2815" t="s">
        <v>3233</v>
      </c>
      <c r="Z2815" t="s">
        <v>136</v>
      </c>
      <c r="AA2815" t="s">
        <v>1300</v>
      </c>
      <c r="AB2815" s="2">
        <f t="shared" si="43"/>
        <v>3.69843009009009E-2</v>
      </c>
      <c r="AC2815" s="3">
        <v>33300000</v>
      </c>
      <c r="AD2815" t="s">
        <v>87</v>
      </c>
      <c r="AE2815" t="s">
        <v>106</v>
      </c>
      <c r="AF2815" t="s">
        <v>89</v>
      </c>
      <c r="AG2815" t="s">
        <v>15627</v>
      </c>
      <c r="AH2815">
        <v>29189871</v>
      </c>
      <c r="AI2815" s="3">
        <v>1231577.22</v>
      </c>
      <c r="AJ2815" s="3">
        <v>1014938.84</v>
      </c>
      <c r="AK2815" t="s">
        <v>91</v>
      </c>
      <c r="AL2815" t="s">
        <v>91</v>
      </c>
      <c r="AM2815" t="s">
        <v>91</v>
      </c>
      <c r="AN2815" t="s">
        <v>91</v>
      </c>
      <c r="AO2815" t="s">
        <v>91</v>
      </c>
      <c r="AP2815" t="s">
        <v>91</v>
      </c>
      <c r="AT2815" t="s">
        <v>18</v>
      </c>
    </row>
    <row r="2816" spans="2:46" x14ac:dyDescent="0.25">
      <c r="B2816">
        <v>73110477</v>
      </c>
      <c r="C2816" t="s">
        <v>72</v>
      </c>
      <c r="D2816" t="s">
        <v>15628</v>
      </c>
      <c r="E2816" t="s">
        <v>389</v>
      </c>
      <c r="F2816" t="s">
        <v>530</v>
      </c>
      <c r="G2816" t="s">
        <v>15629</v>
      </c>
      <c r="H2816" s="1">
        <v>25422</v>
      </c>
      <c r="I2816" t="s">
        <v>15630</v>
      </c>
      <c r="J2816">
        <v>0</v>
      </c>
      <c r="K2816" t="s">
        <v>593</v>
      </c>
      <c r="L2816">
        <v>13</v>
      </c>
      <c r="M2816" t="s">
        <v>123</v>
      </c>
      <c r="O2816">
        <v>3186072030</v>
      </c>
      <c r="P2816">
        <v>0</v>
      </c>
      <c r="T2816" t="s">
        <v>424</v>
      </c>
      <c r="U2816">
        <v>2019</v>
      </c>
      <c r="V2816" t="s">
        <v>2515</v>
      </c>
      <c r="W2816" t="s">
        <v>15631</v>
      </c>
      <c r="X2816" t="s">
        <v>15632</v>
      </c>
      <c r="Y2816" t="s">
        <v>2518</v>
      </c>
      <c r="Z2816" t="s">
        <v>136</v>
      </c>
      <c r="AA2816" t="s">
        <v>1441</v>
      </c>
      <c r="AB2816" s="2">
        <f t="shared" si="43"/>
        <v>6.6089971830985916E-2</v>
      </c>
      <c r="AC2816" s="3">
        <v>35500000</v>
      </c>
      <c r="AD2816" t="s">
        <v>177</v>
      </c>
      <c r="AE2816" t="s">
        <v>139</v>
      </c>
      <c r="AF2816" t="s">
        <v>89</v>
      </c>
      <c r="AG2816" t="s">
        <v>15633</v>
      </c>
      <c r="AH2816">
        <v>159838777</v>
      </c>
      <c r="AI2816" s="3">
        <v>2346194</v>
      </c>
      <c r="AJ2816" s="3">
        <v>1951591.69</v>
      </c>
      <c r="AK2816" t="s">
        <v>91</v>
      </c>
      <c r="AL2816" t="s">
        <v>91</v>
      </c>
      <c r="AM2816" t="s">
        <v>91</v>
      </c>
      <c r="AN2816" t="s">
        <v>91</v>
      </c>
      <c r="AO2816" t="s">
        <v>91</v>
      </c>
      <c r="AP2816" t="s">
        <v>91</v>
      </c>
      <c r="AT2816" t="s">
        <v>21</v>
      </c>
    </row>
    <row r="2817" spans="2:46" x14ac:dyDescent="0.25">
      <c r="B2817">
        <v>52018763</v>
      </c>
      <c r="C2817" t="s">
        <v>108</v>
      </c>
      <c r="D2817" t="s">
        <v>789</v>
      </c>
      <c r="E2817">
        <v>0</v>
      </c>
      <c r="F2817" t="s">
        <v>2121</v>
      </c>
      <c r="G2817" t="s">
        <v>582</v>
      </c>
      <c r="H2817" s="1">
        <v>25971</v>
      </c>
      <c r="I2817" t="s">
        <v>15634</v>
      </c>
      <c r="J2817">
        <v>0</v>
      </c>
      <c r="K2817" t="s">
        <v>78</v>
      </c>
      <c r="L2817">
        <v>25</v>
      </c>
      <c r="M2817" t="s">
        <v>78</v>
      </c>
      <c r="O2817">
        <v>3153637814</v>
      </c>
      <c r="P2817">
        <v>0</v>
      </c>
      <c r="T2817" t="s">
        <v>159</v>
      </c>
      <c r="U2817">
        <v>2025</v>
      </c>
      <c r="V2817" t="s">
        <v>1588</v>
      </c>
      <c r="W2817" t="s">
        <v>15635</v>
      </c>
      <c r="X2817" t="s">
        <v>15636</v>
      </c>
      <c r="Y2817" t="s">
        <v>1591</v>
      </c>
      <c r="Z2817" t="s">
        <v>136</v>
      </c>
      <c r="AA2817" t="s">
        <v>137</v>
      </c>
      <c r="AB2817" s="2">
        <f t="shared" si="43"/>
        <v>1.5277835909631391E-2</v>
      </c>
      <c r="AC2817" s="3">
        <v>84100000</v>
      </c>
      <c r="AD2817" t="s">
        <v>151</v>
      </c>
      <c r="AE2817" t="s">
        <v>139</v>
      </c>
      <c r="AF2817" t="s">
        <v>89</v>
      </c>
      <c r="AG2817" t="s">
        <v>15637</v>
      </c>
      <c r="AH2817">
        <v>159837836</v>
      </c>
      <c r="AI2817" s="3">
        <v>1284866</v>
      </c>
      <c r="AJ2817" s="3">
        <v>1059719.02</v>
      </c>
      <c r="AK2817" t="s">
        <v>91</v>
      </c>
      <c r="AL2817" t="s">
        <v>91</v>
      </c>
      <c r="AM2817" t="s">
        <v>91</v>
      </c>
      <c r="AN2817" t="s">
        <v>91</v>
      </c>
      <c r="AO2817" t="s">
        <v>91</v>
      </c>
      <c r="AP2817" t="s">
        <v>91</v>
      </c>
      <c r="AT2817" t="s">
        <v>19</v>
      </c>
    </row>
    <row r="2818" spans="2:46" x14ac:dyDescent="0.25">
      <c r="B2818">
        <v>52995180</v>
      </c>
      <c r="C2818" t="s">
        <v>108</v>
      </c>
      <c r="D2818" t="s">
        <v>259</v>
      </c>
      <c r="E2818" t="s">
        <v>109</v>
      </c>
      <c r="F2818" t="s">
        <v>11873</v>
      </c>
      <c r="G2818" t="s">
        <v>895</v>
      </c>
      <c r="H2818" s="1">
        <v>30709</v>
      </c>
      <c r="I2818" t="s">
        <v>15638</v>
      </c>
      <c r="J2818">
        <v>0</v>
      </c>
      <c r="K2818" t="s">
        <v>78</v>
      </c>
      <c r="L2818">
        <v>25</v>
      </c>
      <c r="M2818" t="s">
        <v>78</v>
      </c>
      <c r="O2818">
        <v>3107608437</v>
      </c>
      <c r="P2818">
        <v>0</v>
      </c>
      <c r="T2818" t="s">
        <v>403</v>
      </c>
      <c r="U2818">
        <v>2014</v>
      </c>
      <c r="V2818" t="s">
        <v>15639</v>
      </c>
      <c r="W2818" t="s">
        <v>15640</v>
      </c>
      <c r="X2818" t="s">
        <v>15641</v>
      </c>
      <c r="Y2818" t="s">
        <v>15642</v>
      </c>
      <c r="Z2818" t="s">
        <v>323</v>
      </c>
      <c r="AA2818" t="s">
        <v>12222</v>
      </c>
      <c r="AB2818" s="2">
        <f t="shared" ref="AB2818:AB2881" si="44">+AI2818/AC2818</f>
        <v>5.0738600823045266E-2</v>
      </c>
      <c r="AC2818" s="3">
        <v>24300000</v>
      </c>
      <c r="AD2818" t="s">
        <v>123</v>
      </c>
      <c r="AE2818" t="s">
        <v>139</v>
      </c>
      <c r="AF2818" t="s">
        <v>89</v>
      </c>
      <c r="AG2818" t="s">
        <v>15643</v>
      </c>
      <c r="AH2818">
        <v>159836611</v>
      </c>
      <c r="AI2818" s="3">
        <v>1232948</v>
      </c>
      <c r="AJ2818" s="3">
        <v>1016090.95</v>
      </c>
      <c r="AK2818" t="s">
        <v>91</v>
      </c>
      <c r="AL2818" t="s">
        <v>91</v>
      </c>
      <c r="AM2818" t="s">
        <v>91</v>
      </c>
      <c r="AN2818" t="s">
        <v>91</v>
      </c>
      <c r="AO2818" t="s">
        <v>91</v>
      </c>
      <c r="AP2818" t="s">
        <v>91</v>
      </c>
      <c r="AT2818" t="s">
        <v>21</v>
      </c>
    </row>
    <row r="2819" spans="2:46" x14ac:dyDescent="0.25">
      <c r="B2819">
        <v>6197279</v>
      </c>
      <c r="C2819" t="s">
        <v>72</v>
      </c>
      <c r="D2819" t="s">
        <v>9018</v>
      </c>
      <c r="E2819">
        <v>0</v>
      </c>
      <c r="F2819" t="s">
        <v>15644</v>
      </c>
      <c r="G2819" t="s">
        <v>15645</v>
      </c>
      <c r="H2819" s="1">
        <v>23417</v>
      </c>
      <c r="I2819" t="s">
        <v>15646</v>
      </c>
      <c r="J2819">
        <v>76001</v>
      </c>
      <c r="K2819" t="s">
        <v>329</v>
      </c>
      <c r="L2819">
        <v>76</v>
      </c>
      <c r="M2819" t="s">
        <v>330</v>
      </c>
      <c r="O2819">
        <v>3137158269</v>
      </c>
      <c r="P2819">
        <v>0</v>
      </c>
      <c r="T2819" t="s">
        <v>293</v>
      </c>
      <c r="U2819">
        <v>2020</v>
      </c>
      <c r="V2819" t="s">
        <v>713</v>
      </c>
      <c r="W2819" t="s">
        <v>15647</v>
      </c>
      <c r="X2819" t="s">
        <v>15648</v>
      </c>
      <c r="Y2819" t="s">
        <v>716</v>
      </c>
      <c r="Z2819" t="s">
        <v>164</v>
      </c>
      <c r="AA2819" t="s">
        <v>654</v>
      </c>
      <c r="AB2819" s="2">
        <f t="shared" si="44"/>
        <v>4.5415610526315792E-2</v>
      </c>
      <c r="AC2819" s="3">
        <v>53200000</v>
      </c>
      <c r="AD2819" t="s">
        <v>288</v>
      </c>
      <c r="AE2819" t="s">
        <v>139</v>
      </c>
      <c r="AF2819" t="s">
        <v>89</v>
      </c>
      <c r="AG2819" t="s">
        <v>15649</v>
      </c>
      <c r="AH2819">
        <v>29213376</v>
      </c>
      <c r="AI2819" s="3">
        <v>2416110.48</v>
      </c>
      <c r="AJ2819" s="3">
        <v>2010344.94</v>
      </c>
      <c r="AK2819" t="s">
        <v>91</v>
      </c>
      <c r="AL2819" t="s">
        <v>91</v>
      </c>
      <c r="AM2819" t="s">
        <v>91</v>
      </c>
      <c r="AN2819" t="s">
        <v>91</v>
      </c>
      <c r="AO2819" t="s">
        <v>91</v>
      </c>
      <c r="AP2819" t="s">
        <v>91</v>
      </c>
      <c r="AT2819" t="s">
        <v>21</v>
      </c>
    </row>
    <row r="2820" spans="2:46" x14ac:dyDescent="0.25">
      <c r="B2820">
        <v>55300118</v>
      </c>
      <c r="C2820" t="s">
        <v>108</v>
      </c>
      <c r="D2820" t="s">
        <v>1566</v>
      </c>
      <c r="E2820" t="s">
        <v>1113</v>
      </c>
      <c r="F2820" t="s">
        <v>3131</v>
      </c>
      <c r="G2820" t="s">
        <v>15650</v>
      </c>
      <c r="H2820" s="1">
        <v>30696</v>
      </c>
      <c r="I2820" t="s">
        <v>15651</v>
      </c>
      <c r="J2820">
        <v>0</v>
      </c>
      <c r="K2820" t="s">
        <v>157</v>
      </c>
      <c r="L2820">
        <v>8</v>
      </c>
      <c r="M2820" t="s">
        <v>158</v>
      </c>
      <c r="O2820">
        <v>3116722996</v>
      </c>
      <c r="P2820">
        <v>3116653397</v>
      </c>
      <c r="T2820" t="s">
        <v>424</v>
      </c>
      <c r="U2820">
        <v>2020</v>
      </c>
      <c r="V2820" t="s">
        <v>1864</v>
      </c>
      <c r="W2820" t="s">
        <v>15652</v>
      </c>
      <c r="X2820" t="s">
        <v>15653</v>
      </c>
      <c r="Y2820" t="s">
        <v>1867</v>
      </c>
      <c r="Z2820" t="s">
        <v>210</v>
      </c>
      <c r="AA2820" t="s">
        <v>1279</v>
      </c>
      <c r="AB2820" s="2">
        <f t="shared" si="44"/>
        <v>3.7675583184789072E-2</v>
      </c>
      <c r="AC2820" s="3">
        <v>168300000</v>
      </c>
      <c r="AD2820" t="s">
        <v>177</v>
      </c>
      <c r="AE2820" t="s">
        <v>106</v>
      </c>
      <c r="AF2820" t="s">
        <v>89</v>
      </c>
      <c r="AG2820" t="s">
        <v>15654</v>
      </c>
      <c r="AH2820">
        <v>29212134</v>
      </c>
      <c r="AI2820" s="3">
        <v>6340800.6500000004</v>
      </c>
      <c r="AJ2820" s="3">
        <v>5308403.91</v>
      </c>
      <c r="AK2820" t="s">
        <v>91</v>
      </c>
      <c r="AL2820" t="s">
        <v>91</v>
      </c>
      <c r="AM2820" t="s">
        <v>91</v>
      </c>
      <c r="AN2820" t="s">
        <v>91</v>
      </c>
      <c r="AO2820" t="s">
        <v>91</v>
      </c>
      <c r="AP2820" t="s">
        <v>91</v>
      </c>
      <c r="AT2820" t="s">
        <v>21</v>
      </c>
    </row>
    <row r="2821" spans="2:46" x14ac:dyDescent="0.25">
      <c r="B2821">
        <v>1128406212</v>
      </c>
      <c r="C2821" t="s">
        <v>72</v>
      </c>
      <c r="D2821" t="s">
        <v>248</v>
      </c>
      <c r="E2821" t="s">
        <v>4674</v>
      </c>
      <c r="F2821" t="s">
        <v>840</v>
      </c>
      <c r="G2821" t="s">
        <v>4095</v>
      </c>
      <c r="H2821" s="1">
        <v>31886</v>
      </c>
      <c r="I2821" t="s">
        <v>15655</v>
      </c>
      <c r="J2821">
        <v>5154</v>
      </c>
      <c r="K2821" t="s">
        <v>8305</v>
      </c>
      <c r="L2821">
        <v>5</v>
      </c>
      <c r="M2821" t="s">
        <v>115</v>
      </c>
      <c r="O2821">
        <v>3005949235</v>
      </c>
      <c r="P2821">
        <v>0</v>
      </c>
      <c r="T2821" t="s">
        <v>306</v>
      </c>
      <c r="U2821">
        <v>2020</v>
      </c>
      <c r="V2821" t="s">
        <v>3877</v>
      </c>
      <c r="W2821" t="s">
        <v>15656</v>
      </c>
      <c r="X2821" t="s">
        <v>15657</v>
      </c>
      <c r="Y2821" t="s">
        <v>3880</v>
      </c>
      <c r="Z2821" t="s">
        <v>210</v>
      </c>
      <c r="AA2821" t="s">
        <v>211</v>
      </c>
      <c r="AB2821" s="2">
        <f t="shared" si="44"/>
        <v>2.4353285904846599E-2</v>
      </c>
      <c r="AC2821" s="3">
        <v>224900000</v>
      </c>
      <c r="AD2821" t="s">
        <v>177</v>
      </c>
      <c r="AE2821" t="s">
        <v>212</v>
      </c>
      <c r="AF2821" t="s">
        <v>89</v>
      </c>
      <c r="AG2821" t="s">
        <v>15658</v>
      </c>
      <c r="AH2821">
        <v>159835469</v>
      </c>
      <c r="AI2821" s="3">
        <v>5477054</v>
      </c>
      <c r="AJ2821" s="3">
        <v>4582566.41</v>
      </c>
      <c r="AK2821" t="s">
        <v>91</v>
      </c>
      <c r="AL2821" t="s">
        <v>91</v>
      </c>
      <c r="AM2821" t="s">
        <v>91</v>
      </c>
      <c r="AN2821" t="s">
        <v>91</v>
      </c>
      <c r="AO2821" t="s">
        <v>91</v>
      </c>
      <c r="AP2821" t="s">
        <v>91</v>
      </c>
      <c r="AT2821" t="s">
        <v>20</v>
      </c>
    </row>
    <row r="2822" spans="2:46" x14ac:dyDescent="0.25">
      <c r="B2822">
        <v>64588523</v>
      </c>
      <c r="C2822" t="s">
        <v>108</v>
      </c>
      <c r="D2822" t="s">
        <v>15659</v>
      </c>
      <c r="E2822" t="s">
        <v>1184</v>
      </c>
      <c r="F2822" t="s">
        <v>154</v>
      </c>
      <c r="G2822" t="s">
        <v>8445</v>
      </c>
      <c r="H2822" s="1">
        <v>29463</v>
      </c>
      <c r="I2822" t="s">
        <v>15660</v>
      </c>
      <c r="J2822">
        <v>0</v>
      </c>
      <c r="K2822" t="s">
        <v>604</v>
      </c>
      <c r="L2822">
        <v>0</v>
      </c>
      <c r="M2822" t="s">
        <v>605</v>
      </c>
      <c r="O2822">
        <v>3007464618</v>
      </c>
      <c r="P2822">
        <v>0</v>
      </c>
      <c r="T2822" t="s">
        <v>424</v>
      </c>
      <c r="U2822">
        <v>2020</v>
      </c>
      <c r="V2822" t="s">
        <v>15661</v>
      </c>
      <c r="W2822" t="s">
        <v>15662</v>
      </c>
      <c r="X2822" t="s">
        <v>15663</v>
      </c>
      <c r="Y2822" t="s">
        <v>15664</v>
      </c>
      <c r="Z2822" t="s">
        <v>323</v>
      </c>
      <c r="AA2822" t="s">
        <v>3528</v>
      </c>
      <c r="AB2822" s="2">
        <f t="shared" si="44"/>
        <v>3.1678636016949153E-2</v>
      </c>
      <c r="AC2822" s="3">
        <v>47200000</v>
      </c>
      <c r="AD2822" t="s">
        <v>151</v>
      </c>
      <c r="AE2822" t="s">
        <v>139</v>
      </c>
      <c r="AF2822" t="s">
        <v>89</v>
      </c>
      <c r="AG2822" t="s">
        <v>15665</v>
      </c>
      <c r="AH2822">
        <v>29219654</v>
      </c>
      <c r="AI2822" s="3">
        <v>1495231.62</v>
      </c>
      <c r="AJ2822" s="3">
        <v>1236497.1599999999</v>
      </c>
      <c r="AK2822" t="s">
        <v>91</v>
      </c>
      <c r="AL2822" t="s">
        <v>91</v>
      </c>
      <c r="AM2822" t="s">
        <v>91</v>
      </c>
      <c r="AN2822" t="s">
        <v>91</v>
      </c>
      <c r="AO2822" t="s">
        <v>91</v>
      </c>
      <c r="AP2822" t="s">
        <v>91</v>
      </c>
      <c r="AT2822" t="s">
        <v>18</v>
      </c>
    </row>
    <row r="2823" spans="2:46" x14ac:dyDescent="0.25">
      <c r="B2823">
        <v>80904302</v>
      </c>
      <c r="C2823" t="s">
        <v>72</v>
      </c>
      <c r="D2823" t="s">
        <v>337</v>
      </c>
      <c r="E2823" t="s">
        <v>224</v>
      </c>
      <c r="F2823" t="s">
        <v>452</v>
      </c>
      <c r="G2823" t="s">
        <v>1001</v>
      </c>
      <c r="H2823" s="1">
        <v>31412</v>
      </c>
      <c r="I2823" t="s">
        <v>15666</v>
      </c>
      <c r="J2823">
        <v>0</v>
      </c>
      <c r="K2823" t="s">
        <v>78</v>
      </c>
      <c r="L2823">
        <v>25</v>
      </c>
      <c r="M2823" t="s">
        <v>78</v>
      </c>
      <c r="O2823">
        <v>3002326205</v>
      </c>
      <c r="P2823">
        <v>3112562810</v>
      </c>
      <c r="T2823" t="s">
        <v>116</v>
      </c>
      <c r="U2823">
        <v>2024</v>
      </c>
      <c r="V2823" t="s">
        <v>9657</v>
      </c>
      <c r="W2823" t="s">
        <v>15667</v>
      </c>
      <c r="X2823" t="s">
        <v>15668</v>
      </c>
      <c r="Y2823" t="s">
        <v>9660</v>
      </c>
      <c r="Z2823" t="s">
        <v>298</v>
      </c>
      <c r="AA2823" t="s">
        <v>846</v>
      </c>
      <c r="AB2823" s="2">
        <f t="shared" si="44"/>
        <v>1.7390968791340951E-2</v>
      </c>
      <c r="AC2823" s="3">
        <v>166300000</v>
      </c>
      <c r="AD2823" t="s">
        <v>87</v>
      </c>
      <c r="AE2823" t="s">
        <v>106</v>
      </c>
      <c r="AF2823" t="s">
        <v>89</v>
      </c>
      <c r="AG2823" t="s">
        <v>15669</v>
      </c>
      <c r="AH2823">
        <v>29213892</v>
      </c>
      <c r="AI2823" s="3">
        <v>2892118.11</v>
      </c>
      <c r="AJ2823" s="3">
        <v>2410351.35</v>
      </c>
      <c r="AK2823" t="s">
        <v>91</v>
      </c>
      <c r="AL2823" t="s">
        <v>91</v>
      </c>
      <c r="AM2823" t="s">
        <v>91</v>
      </c>
      <c r="AN2823" t="s">
        <v>91</v>
      </c>
      <c r="AO2823" t="s">
        <v>91</v>
      </c>
      <c r="AP2823" t="s">
        <v>91</v>
      </c>
      <c r="AT2823" t="s">
        <v>18</v>
      </c>
    </row>
    <row r="2824" spans="2:46" x14ac:dyDescent="0.25">
      <c r="B2824">
        <v>1022948999</v>
      </c>
      <c r="C2824" t="s">
        <v>72</v>
      </c>
      <c r="D2824" t="s">
        <v>9505</v>
      </c>
      <c r="E2824" t="s">
        <v>15670</v>
      </c>
      <c r="F2824" t="s">
        <v>2171</v>
      </c>
      <c r="G2824" t="s">
        <v>262</v>
      </c>
      <c r="H2824" s="1">
        <v>32559</v>
      </c>
      <c r="I2824" t="s">
        <v>15671</v>
      </c>
      <c r="J2824">
        <v>0</v>
      </c>
      <c r="K2824" t="s">
        <v>78</v>
      </c>
      <c r="L2824">
        <v>25</v>
      </c>
      <c r="M2824" t="s">
        <v>78</v>
      </c>
      <c r="O2824">
        <v>3133397754</v>
      </c>
      <c r="P2824">
        <v>3204859519</v>
      </c>
      <c r="T2824" t="s">
        <v>306</v>
      </c>
      <c r="U2824">
        <v>2017</v>
      </c>
      <c r="V2824" t="s">
        <v>4144</v>
      </c>
      <c r="W2824" t="s">
        <v>15672</v>
      </c>
      <c r="X2824" t="s">
        <v>15673</v>
      </c>
      <c r="Y2824" t="s">
        <v>4147</v>
      </c>
      <c r="Z2824" t="s">
        <v>164</v>
      </c>
      <c r="AA2824" t="s">
        <v>507</v>
      </c>
      <c r="AB2824" s="2">
        <f t="shared" si="44"/>
        <v>3.2320911528150136E-2</v>
      </c>
      <c r="AC2824" s="3">
        <v>37300000</v>
      </c>
      <c r="AD2824" t="s">
        <v>87</v>
      </c>
      <c r="AE2824" t="s">
        <v>139</v>
      </c>
      <c r="AF2824" t="s">
        <v>89</v>
      </c>
      <c r="AG2824" t="s">
        <v>15674</v>
      </c>
      <c r="AH2824">
        <v>159756410</v>
      </c>
      <c r="AI2824" s="3">
        <v>1205570</v>
      </c>
      <c r="AJ2824" s="3">
        <v>993083.82</v>
      </c>
      <c r="AK2824" t="s">
        <v>91</v>
      </c>
      <c r="AL2824" t="s">
        <v>91</v>
      </c>
      <c r="AM2824" t="s">
        <v>91</v>
      </c>
      <c r="AN2824" t="s">
        <v>91</v>
      </c>
      <c r="AO2824" t="s">
        <v>91</v>
      </c>
      <c r="AP2824" t="s">
        <v>91</v>
      </c>
      <c r="AT2824" t="s">
        <v>18</v>
      </c>
    </row>
    <row r="2825" spans="2:46" x14ac:dyDescent="0.25">
      <c r="B2825">
        <v>80416773</v>
      </c>
      <c r="C2825" t="s">
        <v>72</v>
      </c>
      <c r="D2825" t="s">
        <v>1259</v>
      </c>
      <c r="E2825">
        <v>0</v>
      </c>
      <c r="F2825" t="s">
        <v>895</v>
      </c>
      <c r="G2825" t="s">
        <v>895</v>
      </c>
      <c r="H2825" s="1">
        <v>25287</v>
      </c>
      <c r="I2825" t="s">
        <v>15675</v>
      </c>
      <c r="J2825">
        <v>0</v>
      </c>
      <c r="K2825" t="s">
        <v>78</v>
      </c>
      <c r="L2825">
        <v>25</v>
      </c>
      <c r="M2825" t="s">
        <v>78</v>
      </c>
      <c r="O2825">
        <v>3118895361</v>
      </c>
      <c r="P2825">
        <v>0</v>
      </c>
      <c r="T2825" t="s">
        <v>184</v>
      </c>
      <c r="U2825">
        <v>2017</v>
      </c>
      <c r="V2825" t="s">
        <v>15676</v>
      </c>
      <c r="W2825" t="s">
        <v>15677</v>
      </c>
      <c r="X2825" t="s">
        <v>15678</v>
      </c>
      <c r="Y2825" t="s">
        <v>15679</v>
      </c>
      <c r="Z2825" t="s">
        <v>459</v>
      </c>
      <c r="AA2825" t="s">
        <v>15680</v>
      </c>
      <c r="AB2825" s="2">
        <f t="shared" si="44"/>
        <v>3.5118466483516485E-2</v>
      </c>
      <c r="AC2825" s="3">
        <v>54600000</v>
      </c>
      <c r="AD2825" t="s">
        <v>123</v>
      </c>
      <c r="AE2825" t="s">
        <v>139</v>
      </c>
      <c r="AF2825" t="s">
        <v>89</v>
      </c>
      <c r="AG2825" t="s">
        <v>15681</v>
      </c>
      <c r="AH2825">
        <v>29187280</v>
      </c>
      <c r="AI2825" s="3">
        <v>1917468.27</v>
      </c>
      <c r="AJ2825" s="3">
        <v>1591317.87</v>
      </c>
      <c r="AK2825" t="s">
        <v>91</v>
      </c>
      <c r="AL2825" t="s">
        <v>91</v>
      </c>
      <c r="AM2825" t="s">
        <v>91</v>
      </c>
      <c r="AN2825" t="s">
        <v>91</v>
      </c>
      <c r="AO2825" t="s">
        <v>91</v>
      </c>
      <c r="AP2825" t="s">
        <v>91</v>
      </c>
      <c r="AT2825" t="s">
        <v>18</v>
      </c>
    </row>
    <row r="2826" spans="2:46" x14ac:dyDescent="0.25">
      <c r="B2826">
        <v>80239411</v>
      </c>
      <c r="C2826" t="s">
        <v>72</v>
      </c>
      <c r="D2826" t="s">
        <v>462</v>
      </c>
      <c r="E2826" t="s">
        <v>224</v>
      </c>
      <c r="F2826" t="s">
        <v>1215</v>
      </c>
      <c r="G2826" t="s">
        <v>2642</v>
      </c>
      <c r="H2826" s="1">
        <v>29789</v>
      </c>
      <c r="I2826" t="s">
        <v>15682</v>
      </c>
      <c r="J2826">
        <v>25754</v>
      </c>
      <c r="K2826" t="s">
        <v>240</v>
      </c>
      <c r="L2826">
        <v>25</v>
      </c>
      <c r="M2826" t="s">
        <v>79</v>
      </c>
      <c r="O2826">
        <v>3204742964</v>
      </c>
      <c r="P2826">
        <v>0</v>
      </c>
      <c r="T2826" t="s">
        <v>241</v>
      </c>
      <c r="U2826">
        <v>2025</v>
      </c>
      <c r="V2826" t="s">
        <v>3306</v>
      </c>
      <c r="W2826" t="s">
        <v>15683</v>
      </c>
      <c r="X2826" t="s">
        <v>15684</v>
      </c>
      <c r="Y2826" t="s">
        <v>3309</v>
      </c>
      <c r="Z2826" t="s">
        <v>210</v>
      </c>
      <c r="AA2826" t="s">
        <v>347</v>
      </c>
      <c r="AB2826" s="2">
        <f t="shared" si="44"/>
        <v>1.6565839167862268E-2</v>
      </c>
      <c r="AC2826" s="3">
        <v>139400000</v>
      </c>
      <c r="AD2826" t="s">
        <v>151</v>
      </c>
      <c r="AE2826" t="s">
        <v>106</v>
      </c>
      <c r="AF2826" t="s">
        <v>89</v>
      </c>
      <c r="AG2826" t="s">
        <v>15685</v>
      </c>
      <c r="AH2826">
        <v>29188022</v>
      </c>
      <c r="AI2826" s="3">
        <v>2309277.98</v>
      </c>
      <c r="AJ2826" s="3">
        <v>1920569.73</v>
      </c>
      <c r="AK2826" t="s">
        <v>91</v>
      </c>
      <c r="AL2826" t="s">
        <v>91</v>
      </c>
      <c r="AM2826" t="s">
        <v>91</v>
      </c>
      <c r="AN2826" t="s">
        <v>91</v>
      </c>
      <c r="AO2826" t="s">
        <v>91</v>
      </c>
      <c r="AP2826" t="s">
        <v>91</v>
      </c>
      <c r="AT2826" t="s">
        <v>18</v>
      </c>
    </row>
    <row r="2827" spans="2:46" x14ac:dyDescent="0.25">
      <c r="B2827">
        <v>1121927495</v>
      </c>
      <c r="C2827" t="s">
        <v>108</v>
      </c>
      <c r="D2827" t="s">
        <v>693</v>
      </c>
      <c r="E2827" t="s">
        <v>1239</v>
      </c>
      <c r="F2827" t="s">
        <v>895</v>
      </c>
      <c r="G2827" t="s">
        <v>143</v>
      </c>
      <c r="H2827" s="1">
        <v>34988</v>
      </c>
      <c r="I2827" t="s">
        <v>15686</v>
      </c>
      <c r="J2827">
        <v>50001</v>
      </c>
      <c r="K2827" t="s">
        <v>804</v>
      </c>
      <c r="L2827">
        <v>50</v>
      </c>
      <c r="M2827" t="s">
        <v>805</v>
      </c>
      <c r="O2827">
        <v>3138092324</v>
      </c>
      <c r="P2827">
        <v>0</v>
      </c>
      <c r="T2827" t="s">
        <v>293</v>
      </c>
      <c r="U2827">
        <v>2022</v>
      </c>
      <c r="V2827" t="s">
        <v>988</v>
      </c>
      <c r="W2827" t="s">
        <v>15687</v>
      </c>
      <c r="X2827" t="s">
        <v>15688</v>
      </c>
      <c r="Y2827" t="s">
        <v>991</v>
      </c>
      <c r="Z2827" t="s">
        <v>164</v>
      </c>
      <c r="AA2827" t="s">
        <v>189</v>
      </c>
      <c r="AB2827" s="2">
        <f t="shared" si="44"/>
        <v>3.0800279432624117E-2</v>
      </c>
      <c r="AC2827" s="3">
        <v>70500000</v>
      </c>
      <c r="AD2827" t="s">
        <v>105</v>
      </c>
      <c r="AE2827" t="s">
        <v>106</v>
      </c>
      <c r="AF2827" t="s">
        <v>89</v>
      </c>
      <c r="AG2827" t="s">
        <v>15689</v>
      </c>
      <c r="AH2827">
        <v>29190830</v>
      </c>
      <c r="AI2827" s="3">
        <v>2171419.7000000002</v>
      </c>
      <c r="AJ2827" s="3">
        <v>1804722.44</v>
      </c>
      <c r="AK2827" t="s">
        <v>91</v>
      </c>
      <c r="AL2827" t="s">
        <v>91</v>
      </c>
      <c r="AM2827" t="s">
        <v>91</v>
      </c>
      <c r="AN2827" t="s">
        <v>91</v>
      </c>
      <c r="AO2827" t="s">
        <v>91</v>
      </c>
      <c r="AP2827" t="s">
        <v>91</v>
      </c>
      <c r="AT2827" t="s">
        <v>21</v>
      </c>
    </row>
    <row r="2828" spans="2:46" x14ac:dyDescent="0.25">
      <c r="B2828">
        <v>52544966</v>
      </c>
      <c r="C2828" t="s">
        <v>108</v>
      </c>
      <c r="D2828" t="s">
        <v>14912</v>
      </c>
      <c r="E2828">
        <v>0</v>
      </c>
      <c r="F2828" t="s">
        <v>1001</v>
      </c>
      <c r="G2828" t="s">
        <v>1587</v>
      </c>
      <c r="H2828" s="1">
        <v>29210</v>
      </c>
      <c r="I2828" t="s">
        <v>15690</v>
      </c>
      <c r="J2828">
        <v>0</v>
      </c>
      <c r="K2828" t="s">
        <v>78</v>
      </c>
      <c r="L2828">
        <v>25</v>
      </c>
      <c r="M2828" t="s">
        <v>78</v>
      </c>
      <c r="O2828">
        <v>3012466537</v>
      </c>
      <c r="P2828">
        <v>0</v>
      </c>
      <c r="T2828" t="s">
        <v>116</v>
      </c>
      <c r="U2828">
        <v>2019</v>
      </c>
      <c r="V2828" t="s">
        <v>503</v>
      </c>
      <c r="W2828" t="s">
        <v>15691</v>
      </c>
      <c r="X2828" t="s">
        <v>15692</v>
      </c>
      <c r="Y2828" t="s">
        <v>506</v>
      </c>
      <c r="Z2828" t="s">
        <v>164</v>
      </c>
      <c r="AA2828" t="s">
        <v>507</v>
      </c>
      <c r="AB2828" s="2">
        <f t="shared" si="44"/>
        <v>3.107139175257732E-2</v>
      </c>
      <c r="AC2828" s="3">
        <v>38800000</v>
      </c>
      <c r="AD2828" t="s">
        <v>151</v>
      </c>
      <c r="AE2828" t="s">
        <v>139</v>
      </c>
      <c r="AF2828" t="s">
        <v>89</v>
      </c>
      <c r="AG2828" t="s">
        <v>15693</v>
      </c>
      <c r="AH2828">
        <v>159837056</v>
      </c>
      <c r="AI2828" s="3">
        <v>1205570</v>
      </c>
      <c r="AJ2828" s="3">
        <v>993083.82</v>
      </c>
      <c r="AK2828" t="s">
        <v>91</v>
      </c>
      <c r="AL2828" t="s">
        <v>91</v>
      </c>
      <c r="AM2828" t="s">
        <v>91</v>
      </c>
      <c r="AN2828" t="s">
        <v>91</v>
      </c>
      <c r="AO2828" t="s">
        <v>91</v>
      </c>
      <c r="AP2828" t="s">
        <v>91</v>
      </c>
      <c r="AT2828" t="s">
        <v>18</v>
      </c>
    </row>
    <row r="2829" spans="2:46" x14ac:dyDescent="0.25">
      <c r="B2829">
        <v>79449976</v>
      </c>
      <c r="C2829" t="s">
        <v>72</v>
      </c>
      <c r="D2829" t="s">
        <v>124</v>
      </c>
      <c r="E2829" t="s">
        <v>1459</v>
      </c>
      <c r="F2829" t="s">
        <v>15694</v>
      </c>
      <c r="G2829" t="s">
        <v>15695</v>
      </c>
      <c r="H2829" s="1">
        <v>25010</v>
      </c>
      <c r="I2829" t="s">
        <v>15696</v>
      </c>
      <c r="J2829">
        <v>0</v>
      </c>
      <c r="K2829" t="s">
        <v>78</v>
      </c>
      <c r="L2829">
        <v>25</v>
      </c>
      <c r="M2829" t="s">
        <v>78</v>
      </c>
      <c r="O2829">
        <v>3144730829</v>
      </c>
      <c r="P2829">
        <v>0</v>
      </c>
      <c r="T2829" t="s">
        <v>585</v>
      </c>
      <c r="U2829">
        <v>2011</v>
      </c>
      <c r="V2829" t="s">
        <v>15697</v>
      </c>
      <c r="W2829" t="s">
        <v>15698</v>
      </c>
      <c r="X2829" t="s">
        <v>15699</v>
      </c>
      <c r="Y2829" t="s">
        <v>15700</v>
      </c>
      <c r="Z2829" t="s">
        <v>311</v>
      </c>
      <c r="AA2829" t="s">
        <v>1486</v>
      </c>
      <c r="AB2829" s="2">
        <f t="shared" si="44"/>
        <v>3.0504360554699537E-2</v>
      </c>
      <c r="AC2829" s="3">
        <v>64900000</v>
      </c>
      <c r="AD2829" t="s">
        <v>810</v>
      </c>
      <c r="AE2829" t="s">
        <v>88</v>
      </c>
      <c r="AF2829" t="s">
        <v>89</v>
      </c>
      <c r="AG2829" t="s">
        <v>15701</v>
      </c>
      <c r="AH2829">
        <v>159822346</v>
      </c>
      <c r="AI2829" s="3">
        <v>1979733</v>
      </c>
      <c r="AJ2829" s="3">
        <v>1643641.43</v>
      </c>
      <c r="AK2829" t="s">
        <v>91</v>
      </c>
      <c r="AL2829" t="s">
        <v>91</v>
      </c>
      <c r="AM2829" t="s">
        <v>91</v>
      </c>
      <c r="AN2829" t="s">
        <v>91</v>
      </c>
      <c r="AO2829" t="s">
        <v>91</v>
      </c>
      <c r="AP2829" t="s">
        <v>91</v>
      </c>
      <c r="AT2829" t="s">
        <v>18</v>
      </c>
    </row>
    <row r="2830" spans="2:46" x14ac:dyDescent="0.25">
      <c r="B2830">
        <v>1088309006</v>
      </c>
      <c r="C2830" t="s">
        <v>108</v>
      </c>
      <c r="D2830" t="s">
        <v>15702</v>
      </c>
      <c r="E2830" t="s">
        <v>937</v>
      </c>
      <c r="F2830" t="s">
        <v>6808</v>
      </c>
      <c r="G2830" t="s">
        <v>4829</v>
      </c>
      <c r="H2830" s="1">
        <v>34109</v>
      </c>
      <c r="I2830" t="s">
        <v>15703</v>
      </c>
      <c r="J2830">
        <v>66001</v>
      </c>
      <c r="K2830" t="s">
        <v>986</v>
      </c>
      <c r="L2830">
        <v>66</v>
      </c>
      <c r="M2830" t="s">
        <v>987</v>
      </c>
      <c r="O2830">
        <v>3215731142</v>
      </c>
      <c r="P2830">
        <v>0</v>
      </c>
      <c r="T2830" t="s">
        <v>293</v>
      </c>
      <c r="U2830">
        <v>2015</v>
      </c>
      <c r="V2830" t="s">
        <v>15704</v>
      </c>
      <c r="W2830" t="s">
        <v>15705</v>
      </c>
      <c r="X2830" t="s">
        <v>15706</v>
      </c>
      <c r="Y2830" t="s">
        <v>15707</v>
      </c>
      <c r="Z2830" t="s">
        <v>136</v>
      </c>
      <c r="AA2830" t="s">
        <v>246</v>
      </c>
      <c r="AB2830" s="2">
        <f t="shared" si="44"/>
        <v>5.3431806451612905E-2</v>
      </c>
      <c r="AC2830" s="3">
        <v>31000000</v>
      </c>
      <c r="AD2830" t="s">
        <v>810</v>
      </c>
      <c r="AE2830" t="s">
        <v>139</v>
      </c>
      <c r="AF2830" t="s">
        <v>89</v>
      </c>
      <c r="AG2830">
        <v>0</v>
      </c>
      <c r="AH2830">
        <v>159827006</v>
      </c>
      <c r="AI2830" s="3">
        <v>1656386</v>
      </c>
      <c r="AJ2830" s="3">
        <v>1371921.29</v>
      </c>
      <c r="AK2830" t="s">
        <v>91</v>
      </c>
      <c r="AL2830" t="s">
        <v>91</v>
      </c>
      <c r="AM2830" t="s">
        <v>91</v>
      </c>
      <c r="AN2830" t="s">
        <v>91</v>
      </c>
      <c r="AO2830" t="s">
        <v>91</v>
      </c>
      <c r="AP2830" t="s">
        <v>91</v>
      </c>
      <c r="AT2830" t="s">
        <v>21</v>
      </c>
    </row>
    <row r="2831" spans="2:46" x14ac:dyDescent="0.25">
      <c r="B2831">
        <v>70040653</v>
      </c>
      <c r="C2831" t="s">
        <v>72</v>
      </c>
      <c r="D2831" t="s">
        <v>361</v>
      </c>
      <c r="E2831" t="s">
        <v>15708</v>
      </c>
      <c r="F2831" t="s">
        <v>2406</v>
      </c>
      <c r="G2831" t="s">
        <v>832</v>
      </c>
      <c r="H2831" s="1">
        <v>19055</v>
      </c>
      <c r="I2831" t="s">
        <v>15709</v>
      </c>
      <c r="J2831">
        <v>5001</v>
      </c>
      <c r="K2831" t="s">
        <v>114</v>
      </c>
      <c r="L2831">
        <v>5</v>
      </c>
      <c r="M2831" t="s">
        <v>115</v>
      </c>
      <c r="O2831">
        <v>3155125115</v>
      </c>
      <c r="P2831">
        <v>3112871147</v>
      </c>
      <c r="T2831" t="s">
        <v>731</v>
      </c>
      <c r="U2831">
        <v>2022</v>
      </c>
      <c r="V2831" t="s">
        <v>667</v>
      </c>
      <c r="W2831" t="s">
        <v>15710</v>
      </c>
      <c r="X2831" t="s">
        <v>15711</v>
      </c>
      <c r="Y2831" t="s">
        <v>670</v>
      </c>
      <c r="Z2831" t="s">
        <v>323</v>
      </c>
      <c r="AA2831" t="s">
        <v>570</v>
      </c>
      <c r="AB2831" s="2">
        <f t="shared" si="44"/>
        <v>2.159903971830986E-2</v>
      </c>
      <c r="AC2831" s="3">
        <v>71000000</v>
      </c>
      <c r="AD2831" t="s">
        <v>87</v>
      </c>
      <c r="AE2831" t="s">
        <v>106</v>
      </c>
      <c r="AF2831" t="s">
        <v>89</v>
      </c>
      <c r="AG2831" t="s">
        <v>15712</v>
      </c>
      <c r="AH2831">
        <v>29200544</v>
      </c>
      <c r="AI2831" s="3">
        <v>1533531.82</v>
      </c>
      <c r="AJ2831" s="3">
        <v>1268682.2</v>
      </c>
      <c r="AK2831" t="s">
        <v>91</v>
      </c>
      <c r="AL2831" t="s">
        <v>91</v>
      </c>
      <c r="AM2831" t="s">
        <v>91</v>
      </c>
      <c r="AN2831" t="s">
        <v>91</v>
      </c>
      <c r="AO2831" t="s">
        <v>91</v>
      </c>
      <c r="AP2831" t="s">
        <v>91</v>
      </c>
      <c r="AT2831" t="s">
        <v>18</v>
      </c>
    </row>
    <row r="2832" spans="2:46" x14ac:dyDescent="0.25">
      <c r="B2832">
        <v>7220491</v>
      </c>
      <c r="C2832" t="s">
        <v>72</v>
      </c>
      <c r="D2832" t="s">
        <v>15713</v>
      </c>
      <c r="E2832">
        <v>0</v>
      </c>
      <c r="F2832" t="s">
        <v>2258</v>
      </c>
      <c r="G2832" t="s">
        <v>1711</v>
      </c>
      <c r="H2832" s="1">
        <v>23674</v>
      </c>
      <c r="I2832" t="s">
        <v>15714</v>
      </c>
      <c r="J2832">
        <v>0</v>
      </c>
      <c r="K2832" t="s">
        <v>342</v>
      </c>
      <c r="L2832">
        <v>25</v>
      </c>
      <c r="M2832" t="s">
        <v>79</v>
      </c>
      <c r="O2832">
        <v>3132965070</v>
      </c>
      <c r="P2832">
        <v>0</v>
      </c>
      <c r="T2832" t="s">
        <v>195</v>
      </c>
      <c r="U2832">
        <v>2010</v>
      </c>
      <c r="V2832" t="s">
        <v>15715</v>
      </c>
      <c r="W2832" t="s">
        <v>15716</v>
      </c>
      <c r="X2832" t="s">
        <v>15717</v>
      </c>
      <c r="Y2832" t="s">
        <v>15718</v>
      </c>
      <c r="Z2832" t="s">
        <v>210</v>
      </c>
      <c r="AA2832" t="s">
        <v>418</v>
      </c>
      <c r="AB2832" s="2">
        <f t="shared" si="44"/>
        <v>1.609126984126984E-2</v>
      </c>
      <c r="AC2832" s="3">
        <v>126000000</v>
      </c>
      <c r="AD2832" t="s">
        <v>177</v>
      </c>
      <c r="AE2832" t="s">
        <v>212</v>
      </c>
      <c r="AF2832" t="s">
        <v>89</v>
      </c>
      <c r="AG2832" t="s">
        <v>15719</v>
      </c>
      <c r="AH2832">
        <v>159711808</v>
      </c>
      <c r="AI2832" s="3">
        <v>2027500</v>
      </c>
      <c r="AJ2832" s="3">
        <v>1683781.79</v>
      </c>
      <c r="AK2832" t="s">
        <v>91</v>
      </c>
      <c r="AL2832" t="s">
        <v>91</v>
      </c>
      <c r="AM2832" t="s">
        <v>91</v>
      </c>
      <c r="AN2832" t="s">
        <v>91</v>
      </c>
      <c r="AO2832" t="s">
        <v>91</v>
      </c>
      <c r="AP2832" t="s">
        <v>91</v>
      </c>
      <c r="AT2832" t="s">
        <v>18</v>
      </c>
    </row>
    <row r="2833" spans="2:46" x14ac:dyDescent="0.25">
      <c r="B2833">
        <v>41683114</v>
      </c>
      <c r="C2833" t="s">
        <v>108</v>
      </c>
      <c r="D2833" t="s">
        <v>2981</v>
      </c>
      <c r="E2833">
        <v>0</v>
      </c>
      <c r="F2833" t="s">
        <v>3579</v>
      </c>
      <c r="G2833" t="s">
        <v>1001</v>
      </c>
      <c r="H2833" s="1">
        <v>19233</v>
      </c>
      <c r="I2833" t="s">
        <v>15720</v>
      </c>
      <c r="J2833">
        <v>0</v>
      </c>
      <c r="K2833" t="s">
        <v>78</v>
      </c>
      <c r="L2833">
        <v>25</v>
      </c>
      <c r="M2833" t="s">
        <v>78</v>
      </c>
      <c r="O2833">
        <v>3187988739</v>
      </c>
      <c r="P2833">
        <v>3196579084</v>
      </c>
      <c r="T2833" t="s">
        <v>195</v>
      </c>
      <c r="U2833">
        <v>2022</v>
      </c>
      <c r="V2833" t="s">
        <v>331</v>
      </c>
      <c r="W2833" t="s">
        <v>15721</v>
      </c>
      <c r="X2833" t="s">
        <v>15722</v>
      </c>
      <c r="Y2833" t="s">
        <v>334</v>
      </c>
      <c r="Z2833" t="s">
        <v>164</v>
      </c>
      <c r="AA2833" t="s">
        <v>335</v>
      </c>
      <c r="AB2833" s="2">
        <f t="shared" si="44"/>
        <v>3.1621492783505151E-2</v>
      </c>
      <c r="AC2833" s="3">
        <v>38800000</v>
      </c>
      <c r="AD2833" t="s">
        <v>151</v>
      </c>
      <c r="AE2833" t="s">
        <v>139</v>
      </c>
      <c r="AF2833" t="s">
        <v>89</v>
      </c>
      <c r="AG2833" t="s">
        <v>15723</v>
      </c>
      <c r="AH2833">
        <v>29204424</v>
      </c>
      <c r="AI2833" s="3">
        <v>1226913.92</v>
      </c>
      <c r="AJ2833" s="3">
        <v>1011020.1</v>
      </c>
      <c r="AK2833" t="s">
        <v>91</v>
      </c>
      <c r="AL2833" t="s">
        <v>91</v>
      </c>
      <c r="AM2833" t="s">
        <v>91</v>
      </c>
      <c r="AN2833" t="s">
        <v>91</v>
      </c>
      <c r="AO2833" t="s">
        <v>91</v>
      </c>
      <c r="AP2833" t="s">
        <v>91</v>
      </c>
      <c r="AT2833" t="s">
        <v>18</v>
      </c>
    </row>
    <row r="2834" spans="2:46" x14ac:dyDescent="0.25">
      <c r="B2834">
        <v>79954395</v>
      </c>
      <c r="C2834" t="s">
        <v>72</v>
      </c>
      <c r="D2834" t="s">
        <v>191</v>
      </c>
      <c r="E2834" t="s">
        <v>248</v>
      </c>
      <c r="F2834" t="s">
        <v>261</v>
      </c>
      <c r="G2834" t="s">
        <v>126</v>
      </c>
      <c r="H2834" s="1">
        <v>29101</v>
      </c>
      <c r="I2834" t="s">
        <v>15724</v>
      </c>
      <c r="J2834">
        <v>25899</v>
      </c>
      <c r="K2834" t="s">
        <v>871</v>
      </c>
      <c r="L2834">
        <v>25</v>
      </c>
      <c r="M2834" t="s">
        <v>79</v>
      </c>
      <c r="O2834">
        <v>3006258399</v>
      </c>
      <c r="P2834">
        <v>3002258399</v>
      </c>
      <c r="T2834" t="s">
        <v>494</v>
      </c>
      <c r="U2834">
        <v>2015</v>
      </c>
      <c r="V2834" t="s">
        <v>10952</v>
      </c>
      <c r="W2834" t="s">
        <v>15725</v>
      </c>
      <c r="X2834" t="s">
        <v>15725</v>
      </c>
      <c r="Y2834" t="s">
        <v>10955</v>
      </c>
      <c r="Z2834" t="s">
        <v>3792</v>
      </c>
      <c r="AA2834" t="s">
        <v>3793</v>
      </c>
      <c r="AB2834" s="2">
        <f t="shared" si="44"/>
        <v>5.1550700389105059E-2</v>
      </c>
      <c r="AC2834" s="3">
        <v>51400000</v>
      </c>
      <c r="AD2834" t="s">
        <v>288</v>
      </c>
      <c r="AE2834" t="s">
        <v>106</v>
      </c>
      <c r="AF2834" t="s">
        <v>89</v>
      </c>
      <c r="AG2834" t="s">
        <v>15726</v>
      </c>
      <c r="AH2834">
        <v>159833703</v>
      </c>
      <c r="AI2834" s="3">
        <v>2649706</v>
      </c>
      <c r="AJ2834" s="3">
        <v>2206643.5</v>
      </c>
      <c r="AK2834" t="s">
        <v>91</v>
      </c>
      <c r="AL2834" t="s">
        <v>91</v>
      </c>
      <c r="AM2834" t="s">
        <v>91</v>
      </c>
      <c r="AN2834" t="s">
        <v>91</v>
      </c>
      <c r="AO2834" t="s">
        <v>91</v>
      </c>
      <c r="AP2834" t="s">
        <v>91</v>
      </c>
      <c r="AT2834" t="s">
        <v>21</v>
      </c>
    </row>
    <row r="2835" spans="2:46" x14ac:dyDescent="0.25">
      <c r="B2835">
        <v>11225743</v>
      </c>
      <c r="C2835" t="s">
        <v>72</v>
      </c>
      <c r="D2835" t="s">
        <v>225</v>
      </c>
      <c r="E2835" t="s">
        <v>2830</v>
      </c>
      <c r="F2835" t="s">
        <v>142</v>
      </c>
      <c r="G2835" t="s">
        <v>181</v>
      </c>
      <c r="H2835" s="1">
        <v>29582</v>
      </c>
      <c r="I2835" t="s">
        <v>15727</v>
      </c>
      <c r="J2835">
        <v>0</v>
      </c>
      <c r="K2835" t="s">
        <v>78</v>
      </c>
      <c r="L2835">
        <v>25</v>
      </c>
      <c r="M2835" t="s">
        <v>78</v>
      </c>
      <c r="O2835">
        <v>3003017270</v>
      </c>
      <c r="P2835">
        <v>3112149741</v>
      </c>
      <c r="T2835" t="s">
        <v>116</v>
      </c>
      <c r="U2835">
        <v>2025</v>
      </c>
      <c r="V2835" t="s">
        <v>132</v>
      </c>
      <c r="W2835" t="s">
        <v>15728</v>
      </c>
      <c r="X2835" t="s">
        <v>15729</v>
      </c>
      <c r="Y2835" t="s">
        <v>135</v>
      </c>
      <c r="Z2835" t="s">
        <v>136</v>
      </c>
      <c r="AA2835" t="s">
        <v>137</v>
      </c>
      <c r="AB2835" s="2">
        <f t="shared" si="44"/>
        <v>2.4609577464788732E-2</v>
      </c>
      <c r="AC2835" s="3">
        <v>71000000</v>
      </c>
      <c r="AD2835" t="s">
        <v>151</v>
      </c>
      <c r="AE2835" t="s">
        <v>139</v>
      </c>
      <c r="AF2835" t="s">
        <v>89</v>
      </c>
      <c r="AG2835" t="s">
        <v>15730</v>
      </c>
      <c r="AH2835">
        <v>159831136</v>
      </c>
      <c r="AI2835" s="3">
        <v>1747280</v>
      </c>
      <c r="AJ2835" s="3">
        <v>1448302.47</v>
      </c>
      <c r="AK2835" t="s">
        <v>91</v>
      </c>
      <c r="AL2835" t="s">
        <v>91</v>
      </c>
      <c r="AM2835" t="s">
        <v>91</v>
      </c>
      <c r="AN2835" t="s">
        <v>91</v>
      </c>
      <c r="AO2835" t="s">
        <v>91</v>
      </c>
      <c r="AP2835" t="s">
        <v>91</v>
      </c>
      <c r="AT2835" t="s">
        <v>18</v>
      </c>
    </row>
    <row r="2836" spans="2:46" x14ac:dyDescent="0.25">
      <c r="B2836">
        <v>13826083</v>
      </c>
      <c r="C2836" t="s">
        <v>72</v>
      </c>
      <c r="D2836" t="s">
        <v>419</v>
      </c>
      <c r="E2836">
        <v>0</v>
      </c>
      <c r="F2836" t="s">
        <v>4897</v>
      </c>
      <c r="G2836" t="s">
        <v>1130</v>
      </c>
      <c r="H2836" s="1">
        <v>19546</v>
      </c>
      <c r="I2836" t="s">
        <v>15731</v>
      </c>
      <c r="J2836">
        <v>68001</v>
      </c>
      <c r="K2836" t="s">
        <v>145</v>
      </c>
      <c r="L2836">
        <v>68</v>
      </c>
      <c r="M2836" t="s">
        <v>146</v>
      </c>
      <c r="O2836">
        <v>3142738466</v>
      </c>
      <c r="P2836">
        <v>0</v>
      </c>
      <c r="T2836" t="s">
        <v>443</v>
      </c>
      <c r="U2836">
        <v>2022</v>
      </c>
      <c r="V2836" t="s">
        <v>1611</v>
      </c>
      <c r="W2836" t="s">
        <v>15732</v>
      </c>
      <c r="X2836" t="s">
        <v>15733</v>
      </c>
      <c r="Y2836" t="s">
        <v>1614</v>
      </c>
      <c r="Z2836" t="s">
        <v>210</v>
      </c>
      <c r="AA2836" t="s">
        <v>1615</v>
      </c>
      <c r="AB2836" s="2">
        <f t="shared" si="44"/>
        <v>2.0219851851851853E-2</v>
      </c>
      <c r="AC2836" s="3">
        <v>67500000</v>
      </c>
      <c r="AD2836" t="s">
        <v>105</v>
      </c>
      <c r="AE2836" t="s">
        <v>139</v>
      </c>
      <c r="AF2836" t="s">
        <v>89</v>
      </c>
      <c r="AG2836" t="s">
        <v>15734</v>
      </c>
      <c r="AH2836">
        <v>159716306</v>
      </c>
      <c r="AI2836" s="3">
        <v>1364840</v>
      </c>
      <c r="AJ2836" s="3">
        <v>1126924</v>
      </c>
      <c r="AK2836" t="s">
        <v>91</v>
      </c>
      <c r="AL2836" t="s">
        <v>91</v>
      </c>
      <c r="AM2836" t="s">
        <v>91</v>
      </c>
      <c r="AN2836" t="s">
        <v>91</v>
      </c>
      <c r="AO2836" t="s">
        <v>91</v>
      </c>
      <c r="AP2836" t="s">
        <v>91</v>
      </c>
      <c r="AT2836" t="s">
        <v>18</v>
      </c>
    </row>
    <row r="2837" spans="2:46" x14ac:dyDescent="0.25">
      <c r="B2837">
        <v>13956466</v>
      </c>
      <c r="C2837" t="s">
        <v>72</v>
      </c>
      <c r="D2837" t="s">
        <v>224</v>
      </c>
      <c r="E2837" t="s">
        <v>1656</v>
      </c>
      <c r="F2837" t="s">
        <v>5492</v>
      </c>
      <c r="G2837" t="s">
        <v>15735</v>
      </c>
      <c r="H2837" s="1">
        <v>26736</v>
      </c>
      <c r="I2837" t="s">
        <v>15736</v>
      </c>
      <c r="J2837">
        <v>0</v>
      </c>
      <c r="K2837" t="s">
        <v>78</v>
      </c>
      <c r="L2837">
        <v>25</v>
      </c>
      <c r="M2837" t="s">
        <v>78</v>
      </c>
      <c r="O2837">
        <v>3142440949</v>
      </c>
      <c r="P2837">
        <v>0</v>
      </c>
      <c r="T2837" t="s">
        <v>1891</v>
      </c>
      <c r="U2837">
        <v>2022</v>
      </c>
      <c r="V2837" t="s">
        <v>533</v>
      </c>
      <c r="W2837" t="s">
        <v>15737</v>
      </c>
      <c r="X2837" t="s">
        <v>15738</v>
      </c>
      <c r="Y2837" t="s">
        <v>536</v>
      </c>
      <c r="Z2837" t="s">
        <v>103</v>
      </c>
      <c r="AA2837" t="s">
        <v>537</v>
      </c>
      <c r="AB2837" s="2">
        <f t="shared" si="44"/>
        <v>3.6547549019607842E-2</v>
      </c>
      <c r="AC2837" s="3">
        <v>122400000</v>
      </c>
      <c r="AD2837" t="s">
        <v>123</v>
      </c>
      <c r="AE2837" t="s">
        <v>106</v>
      </c>
      <c r="AF2837" t="s">
        <v>89</v>
      </c>
      <c r="AG2837" t="s">
        <v>15739</v>
      </c>
      <c r="AH2837">
        <v>159838069</v>
      </c>
      <c r="AI2837" s="3">
        <v>4473420</v>
      </c>
      <c r="AJ2837" s="3">
        <v>3739176.63</v>
      </c>
      <c r="AK2837" t="s">
        <v>91</v>
      </c>
      <c r="AL2837" t="s">
        <v>91</v>
      </c>
      <c r="AM2837" t="s">
        <v>91</v>
      </c>
      <c r="AN2837" t="s">
        <v>91</v>
      </c>
      <c r="AO2837" t="s">
        <v>91</v>
      </c>
      <c r="AP2837" t="s">
        <v>91</v>
      </c>
      <c r="AT2837" t="s">
        <v>21</v>
      </c>
    </row>
    <row r="2838" spans="2:46" x14ac:dyDescent="0.25">
      <c r="B2838">
        <v>1018453809</v>
      </c>
      <c r="C2838" t="s">
        <v>72</v>
      </c>
      <c r="D2838" t="s">
        <v>3683</v>
      </c>
      <c r="E2838" t="s">
        <v>2947</v>
      </c>
      <c r="F2838" t="s">
        <v>2096</v>
      </c>
      <c r="G2838" t="s">
        <v>15740</v>
      </c>
      <c r="H2838" s="1">
        <v>33827</v>
      </c>
      <c r="I2838" t="s">
        <v>15741</v>
      </c>
      <c r="J2838">
        <v>0</v>
      </c>
      <c r="K2838" t="s">
        <v>78</v>
      </c>
      <c r="L2838">
        <v>25</v>
      </c>
      <c r="M2838" t="s">
        <v>78</v>
      </c>
      <c r="O2838">
        <v>3115653840</v>
      </c>
      <c r="P2838">
        <v>0</v>
      </c>
      <c r="T2838" t="s">
        <v>2439</v>
      </c>
      <c r="U2838">
        <v>2018</v>
      </c>
      <c r="V2838" t="s">
        <v>15742</v>
      </c>
      <c r="W2838" t="s">
        <v>15743</v>
      </c>
      <c r="X2838" t="s">
        <v>15744</v>
      </c>
      <c r="Y2838" t="s">
        <v>15745</v>
      </c>
      <c r="Z2838" t="s">
        <v>298</v>
      </c>
      <c r="AA2838" t="s">
        <v>516</v>
      </c>
      <c r="AB2838" s="2">
        <f t="shared" si="44"/>
        <v>2.0657438494934878E-2</v>
      </c>
      <c r="AC2838" s="3">
        <v>69100000</v>
      </c>
      <c r="AD2838" t="s">
        <v>151</v>
      </c>
      <c r="AE2838" t="s">
        <v>139</v>
      </c>
      <c r="AF2838" t="s">
        <v>89</v>
      </c>
      <c r="AG2838" t="s">
        <v>15746</v>
      </c>
      <c r="AH2838">
        <v>29189148</v>
      </c>
      <c r="AI2838" s="3">
        <v>1427429</v>
      </c>
      <c r="AJ2838" s="3">
        <v>1179520.17</v>
      </c>
      <c r="AK2838" t="s">
        <v>91</v>
      </c>
      <c r="AL2838" t="s">
        <v>91</v>
      </c>
      <c r="AM2838" t="s">
        <v>91</v>
      </c>
      <c r="AN2838" t="s">
        <v>91</v>
      </c>
      <c r="AO2838" t="s">
        <v>91</v>
      </c>
      <c r="AP2838" t="s">
        <v>91</v>
      </c>
      <c r="AT2838" t="s">
        <v>18</v>
      </c>
    </row>
    <row r="2839" spans="2:46" x14ac:dyDescent="0.25">
      <c r="B2839">
        <v>53090357</v>
      </c>
      <c r="C2839" t="s">
        <v>108</v>
      </c>
      <c r="D2839" t="s">
        <v>693</v>
      </c>
      <c r="E2839" t="s">
        <v>180</v>
      </c>
      <c r="F2839" t="s">
        <v>2659</v>
      </c>
      <c r="G2839" t="s">
        <v>5759</v>
      </c>
      <c r="H2839" s="1">
        <v>30938</v>
      </c>
      <c r="I2839" t="s">
        <v>15747</v>
      </c>
      <c r="J2839">
        <v>0</v>
      </c>
      <c r="K2839" t="s">
        <v>78</v>
      </c>
      <c r="L2839">
        <v>25</v>
      </c>
      <c r="M2839" t="s">
        <v>78</v>
      </c>
      <c r="O2839">
        <v>3017243971</v>
      </c>
      <c r="P2839">
        <v>0</v>
      </c>
      <c r="T2839" t="s">
        <v>403</v>
      </c>
      <c r="U2839">
        <v>2018</v>
      </c>
      <c r="V2839" t="s">
        <v>1698</v>
      </c>
      <c r="W2839" t="s">
        <v>15748</v>
      </c>
      <c r="X2839" t="s">
        <v>15749</v>
      </c>
      <c r="Y2839" t="s">
        <v>1701</v>
      </c>
      <c r="Z2839" t="s">
        <v>136</v>
      </c>
      <c r="AA2839" t="s">
        <v>246</v>
      </c>
      <c r="AB2839" s="2">
        <f t="shared" si="44"/>
        <v>4.3378398876404496E-2</v>
      </c>
      <c r="AC2839" s="3">
        <v>35600000</v>
      </c>
      <c r="AD2839" t="s">
        <v>151</v>
      </c>
      <c r="AE2839" t="s">
        <v>139</v>
      </c>
      <c r="AF2839" t="s">
        <v>89</v>
      </c>
      <c r="AG2839">
        <v>0</v>
      </c>
      <c r="AH2839">
        <v>29190994</v>
      </c>
      <c r="AI2839" s="3">
        <v>1544271</v>
      </c>
      <c r="AJ2839" s="3">
        <v>1277706.72</v>
      </c>
      <c r="AK2839" t="s">
        <v>91</v>
      </c>
      <c r="AL2839" t="s">
        <v>91</v>
      </c>
      <c r="AM2839" t="s">
        <v>91</v>
      </c>
      <c r="AN2839" t="s">
        <v>91</v>
      </c>
      <c r="AO2839" t="s">
        <v>91</v>
      </c>
      <c r="AP2839" t="s">
        <v>91</v>
      </c>
      <c r="AT2839" t="s">
        <v>21</v>
      </c>
    </row>
    <row r="2840" spans="2:46" x14ac:dyDescent="0.25">
      <c r="B2840">
        <v>6198231</v>
      </c>
      <c r="C2840" t="s">
        <v>72</v>
      </c>
      <c r="D2840" t="s">
        <v>473</v>
      </c>
      <c r="E2840" t="s">
        <v>663</v>
      </c>
      <c r="F2840" t="s">
        <v>6943</v>
      </c>
      <c r="G2840" t="s">
        <v>15644</v>
      </c>
      <c r="H2840" s="1">
        <v>25793</v>
      </c>
      <c r="I2840" t="s">
        <v>15750</v>
      </c>
      <c r="J2840">
        <v>0</v>
      </c>
      <c r="K2840" t="s">
        <v>1269</v>
      </c>
      <c r="L2840">
        <v>76</v>
      </c>
      <c r="M2840" t="s">
        <v>330</v>
      </c>
      <c r="O2840">
        <v>3154048539</v>
      </c>
      <c r="P2840">
        <v>0</v>
      </c>
      <c r="T2840" t="s">
        <v>371</v>
      </c>
      <c r="U2840">
        <v>2023</v>
      </c>
      <c r="V2840" t="s">
        <v>9657</v>
      </c>
      <c r="W2840" t="s">
        <v>15751</v>
      </c>
      <c r="X2840" t="s">
        <v>15752</v>
      </c>
      <c r="Y2840" t="s">
        <v>9660</v>
      </c>
      <c r="Z2840" t="s">
        <v>298</v>
      </c>
      <c r="AA2840" t="s">
        <v>846</v>
      </c>
      <c r="AB2840" s="2">
        <f t="shared" si="44"/>
        <v>3.5868437740533832E-2</v>
      </c>
      <c r="AC2840" s="3">
        <v>161100000</v>
      </c>
      <c r="AD2840" t="s">
        <v>151</v>
      </c>
      <c r="AE2840" t="s">
        <v>106</v>
      </c>
      <c r="AF2840" t="s">
        <v>89</v>
      </c>
      <c r="AG2840" t="s">
        <v>15753</v>
      </c>
      <c r="AH2840">
        <v>29214628</v>
      </c>
      <c r="AI2840" s="3">
        <v>5778405.3200000003</v>
      </c>
      <c r="AJ2840" s="3">
        <v>4835802.79</v>
      </c>
      <c r="AK2840" t="s">
        <v>91</v>
      </c>
      <c r="AL2840" t="s">
        <v>91</v>
      </c>
      <c r="AM2840" t="s">
        <v>91</v>
      </c>
      <c r="AN2840" t="s">
        <v>91</v>
      </c>
      <c r="AO2840" t="s">
        <v>91</v>
      </c>
      <c r="AP2840" t="s">
        <v>91</v>
      </c>
      <c r="AT2840" t="s">
        <v>21</v>
      </c>
    </row>
    <row r="2841" spans="2:46" x14ac:dyDescent="0.25">
      <c r="B2841">
        <v>79911550</v>
      </c>
      <c r="C2841" t="s">
        <v>72</v>
      </c>
      <c r="D2841" t="s">
        <v>15754</v>
      </c>
      <c r="E2841" t="s">
        <v>5746</v>
      </c>
      <c r="F2841" t="s">
        <v>203</v>
      </c>
      <c r="G2841" t="s">
        <v>1498</v>
      </c>
      <c r="H2841" s="1">
        <v>28558</v>
      </c>
      <c r="I2841" t="s">
        <v>15755</v>
      </c>
      <c r="J2841">
        <v>5615</v>
      </c>
      <c r="K2841" t="s">
        <v>584</v>
      </c>
      <c r="L2841">
        <v>5</v>
      </c>
      <c r="M2841" t="s">
        <v>115</v>
      </c>
      <c r="O2841">
        <v>3107771110</v>
      </c>
      <c r="P2841">
        <v>0</v>
      </c>
      <c r="T2841" t="s">
        <v>544</v>
      </c>
      <c r="U2841">
        <v>2024</v>
      </c>
      <c r="V2841" t="s">
        <v>15756</v>
      </c>
      <c r="W2841" t="s">
        <v>15757</v>
      </c>
      <c r="X2841" t="s">
        <v>15758</v>
      </c>
      <c r="Y2841" t="s">
        <v>15759</v>
      </c>
      <c r="Z2841" t="s">
        <v>2738</v>
      </c>
      <c r="AA2841" t="s">
        <v>2739</v>
      </c>
      <c r="AB2841" s="2">
        <f t="shared" si="44"/>
        <v>2.3396516339869281E-2</v>
      </c>
      <c r="AC2841" s="3">
        <v>153000000</v>
      </c>
      <c r="AD2841" t="s">
        <v>105</v>
      </c>
      <c r="AE2841" t="s">
        <v>212</v>
      </c>
      <c r="AF2841" t="s">
        <v>89</v>
      </c>
      <c r="AG2841">
        <v>0</v>
      </c>
      <c r="AH2841">
        <v>159854922</v>
      </c>
      <c r="AI2841" s="3">
        <v>3579667</v>
      </c>
      <c r="AJ2841" s="3">
        <v>2988123.42</v>
      </c>
      <c r="AK2841" t="s">
        <v>91</v>
      </c>
      <c r="AL2841" t="s">
        <v>91</v>
      </c>
      <c r="AM2841" t="s">
        <v>91</v>
      </c>
      <c r="AN2841" t="s">
        <v>91</v>
      </c>
      <c r="AO2841" t="s">
        <v>91</v>
      </c>
      <c r="AP2841" t="s">
        <v>91</v>
      </c>
      <c r="AT2841" t="s">
        <v>20</v>
      </c>
    </row>
    <row r="2842" spans="2:46" x14ac:dyDescent="0.25">
      <c r="B2842">
        <v>43591072</v>
      </c>
      <c r="C2842" t="s">
        <v>108</v>
      </c>
      <c r="D2842" t="s">
        <v>1029</v>
      </c>
      <c r="E2842" t="s">
        <v>2920</v>
      </c>
      <c r="F2842" t="s">
        <v>168</v>
      </c>
      <c r="G2842" t="s">
        <v>640</v>
      </c>
      <c r="H2842" s="1">
        <v>27129</v>
      </c>
      <c r="I2842" t="s">
        <v>15760</v>
      </c>
      <c r="J2842">
        <v>5266</v>
      </c>
      <c r="K2842" t="s">
        <v>228</v>
      </c>
      <c r="L2842">
        <v>5</v>
      </c>
      <c r="M2842" t="s">
        <v>115</v>
      </c>
      <c r="O2842">
        <v>3137912062</v>
      </c>
      <c r="P2842">
        <v>0</v>
      </c>
      <c r="T2842" t="s">
        <v>704</v>
      </c>
      <c r="U2842">
        <v>2023</v>
      </c>
      <c r="V2842" t="s">
        <v>1793</v>
      </c>
      <c r="W2842" t="s">
        <v>15761</v>
      </c>
      <c r="X2842" t="s">
        <v>15762</v>
      </c>
      <c r="Y2842" t="s">
        <v>1796</v>
      </c>
      <c r="Z2842" t="s">
        <v>103</v>
      </c>
      <c r="AA2842" t="s">
        <v>448</v>
      </c>
      <c r="AB2842" s="2">
        <f t="shared" si="44"/>
        <v>5.4571376811594206E-2</v>
      </c>
      <c r="AC2842" s="3">
        <v>55200000</v>
      </c>
      <c r="AD2842" t="s">
        <v>105</v>
      </c>
      <c r="AE2842" t="s">
        <v>139</v>
      </c>
      <c r="AF2842" t="s">
        <v>89</v>
      </c>
      <c r="AG2842" t="s">
        <v>15763</v>
      </c>
      <c r="AH2842">
        <v>159732813</v>
      </c>
      <c r="AI2842" s="3">
        <v>3012340</v>
      </c>
      <c r="AJ2842" s="3">
        <v>2511378.2799999998</v>
      </c>
      <c r="AK2842" t="s">
        <v>91</v>
      </c>
      <c r="AL2842" t="s">
        <v>91</v>
      </c>
      <c r="AM2842" t="s">
        <v>91</v>
      </c>
      <c r="AN2842" t="s">
        <v>91</v>
      </c>
      <c r="AO2842" t="s">
        <v>91</v>
      </c>
      <c r="AP2842" t="s">
        <v>91</v>
      </c>
      <c r="AT2842" t="s">
        <v>21</v>
      </c>
    </row>
    <row r="2843" spans="2:46" x14ac:dyDescent="0.25">
      <c r="B2843">
        <v>13279905</v>
      </c>
      <c r="C2843" t="s">
        <v>72</v>
      </c>
      <c r="D2843" t="s">
        <v>337</v>
      </c>
      <c r="E2843" t="s">
        <v>993</v>
      </c>
      <c r="F2843" t="s">
        <v>3319</v>
      </c>
      <c r="G2843" t="s">
        <v>2611</v>
      </c>
      <c r="H2843" s="1">
        <v>31237</v>
      </c>
      <c r="I2843" t="s">
        <v>15764</v>
      </c>
      <c r="J2843">
        <v>0</v>
      </c>
      <c r="K2843" t="s">
        <v>3080</v>
      </c>
      <c r="L2843">
        <v>54</v>
      </c>
      <c r="M2843" t="s">
        <v>130</v>
      </c>
      <c r="O2843">
        <v>3166170161</v>
      </c>
      <c r="P2843">
        <v>0</v>
      </c>
      <c r="T2843" t="s">
        <v>116</v>
      </c>
      <c r="U2843">
        <v>2015</v>
      </c>
      <c r="V2843" t="s">
        <v>3945</v>
      </c>
      <c r="W2843" t="s">
        <v>15765</v>
      </c>
      <c r="X2843" t="s">
        <v>15765</v>
      </c>
      <c r="Y2843" t="s">
        <v>3947</v>
      </c>
      <c r="Z2843" t="s">
        <v>85</v>
      </c>
      <c r="AA2843" t="s">
        <v>1536</v>
      </c>
      <c r="AB2843" s="2">
        <f t="shared" si="44"/>
        <v>3.4552575342465752E-2</v>
      </c>
      <c r="AC2843" s="3">
        <v>36500000</v>
      </c>
      <c r="AD2843" t="s">
        <v>87</v>
      </c>
      <c r="AE2843" t="s">
        <v>139</v>
      </c>
      <c r="AF2843" t="s">
        <v>89</v>
      </c>
      <c r="AG2843" t="s">
        <v>15766</v>
      </c>
      <c r="AH2843">
        <v>159840686</v>
      </c>
      <c r="AI2843" s="3">
        <v>1261169</v>
      </c>
      <c r="AJ2843" s="3">
        <v>1039805.69</v>
      </c>
      <c r="AK2843" t="s">
        <v>91</v>
      </c>
      <c r="AL2843" t="s">
        <v>91</v>
      </c>
      <c r="AM2843" t="s">
        <v>91</v>
      </c>
      <c r="AN2843" t="s">
        <v>91</v>
      </c>
      <c r="AO2843" t="s">
        <v>91</v>
      </c>
      <c r="AP2843" t="s">
        <v>91</v>
      </c>
      <c r="AT2843" t="s">
        <v>18</v>
      </c>
    </row>
    <row r="2844" spans="2:46" x14ac:dyDescent="0.25">
      <c r="B2844">
        <v>41520140</v>
      </c>
      <c r="C2844" t="s">
        <v>108</v>
      </c>
      <c r="D2844" t="s">
        <v>867</v>
      </c>
      <c r="E2844">
        <v>0</v>
      </c>
      <c r="F2844" t="s">
        <v>983</v>
      </c>
      <c r="G2844">
        <v>0</v>
      </c>
      <c r="H2844" s="1">
        <v>18079</v>
      </c>
      <c r="I2844" t="s">
        <v>15767</v>
      </c>
      <c r="J2844">
        <v>0</v>
      </c>
      <c r="K2844" t="s">
        <v>78</v>
      </c>
      <c r="L2844">
        <v>25</v>
      </c>
      <c r="M2844" t="s">
        <v>78</v>
      </c>
      <c r="O2844">
        <v>3182461736</v>
      </c>
      <c r="P2844">
        <v>0</v>
      </c>
      <c r="T2844" t="s">
        <v>80</v>
      </c>
      <c r="U2844">
        <v>2014</v>
      </c>
      <c r="V2844" t="s">
        <v>8828</v>
      </c>
      <c r="W2844" t="s">
        <v>15768</v>
      </c>
      <c r="X2844" t="s">
        <v>15769</v>
      </c>
      <c r="Y2844" t="s">
        <v>8831</v>
      </c>
      <c r="Z2844" t="s">
        <v>136</v>
      </c>
      <c r="AA2844" t="s">
        <v>4312</v>
      </c>
      <c r="AB2844" s="2">
        <f t="shared" si="44"/>
        <v>3.9466688311688314E-2</v>
      </c>
      <c r="AC2844" s="3">
        <v>30800000</v>
      </c>
      <c r="AD2844" t="s">
        <v>105</v>
      </c>
      <c r="AE2844" t="s">
        <v>139</v>
      </c>
      <c r="AF2844" t="s">
        <v>89</v>
      </c>
      <c r="AG2844" t="s">
        <v>15770</v>
      </c>
      <c r="AH2844">
        <v>159838048</v>
      </c>
      <c r="AI2844" s="3">
        <v>1215574</v>
      </c>
      <c r="AJ2844" s="3">
        <v>1001490.53</v>
      </c>
      <c r="AK2844" t="s">
        <v>91</v>
      </c>
      <c r="AL2844" t="s">
        <v>91</v>
      </c>
      <c r="AM2844" t="s">
        <v>91</v>
      </c>
      <c r="AN2844" t="s">
        <v>91</v>
      </c>
      <c r="AO2844" t="s">
        <v>91</v>
      </c>
      <c r="AP2844" t="s">
        <v>91</v>
      </c>
      <c r="AT2844" t="s">
        <v>18</v>
      </c>
    </row>
    <row r="2845" spans="2:46" x14ac:dyDescent="0.25">
      <c r="B2845">
        <v>1083454663</v>
      </c>
      <c r="C2845" t="s">
        <v>108</v>
      </c>
      <c r="D2845" t="s">
        <v>3530</v>
      </c>
      <c r="E2845" t="s">
        <v>1566</v>
      </c>
      <c r="F2845" t="s">
        <v>1567</v>
      </c>
      <c r="G2845" t="s">
        <v>3855</v>
      </c>
      <c r="H2845" s="1">
        <v>30961</v>
      </c>
      <c r="I2845" t="s">
        <v>15771</v>
      </c>
      <c r="J2845">
        <v>0</v>
      </c>
      <c r="K2845" t="s">
        <v>1635</v>
      </c>
      <c r="L2845">
        <v>47</v>
      </c>
      <c r="M2845" t="s">
        <v>1636</v>
      </c>
      <c r="O2845">
        <v>3015341081</v>
      </c>
      <c r="P2845">
        <v>0</v>
      </c>
      <c r="T2845" t="s">
        <v>633</v>
      </c>
      <c r="U2845">
        <v>2020</v>
      </c>
      <c r="V2845" t="s">
        <v>634</v>
      </c>
      <c r="W2845" t="s">
        <v>15772</v>
      </c>
      <c r="X2845" t="s">
        <v>15773</v>
      </c>
      <c r="Y2845" t="s">
        <v>637</v>
      </c>
      <c r="Z2845" t="s">
        <v>85</v>
      </c>
      <c r="AA2845" t="s">
        <v>638</v>
      </c>
      <c r="AB2845" s="2">
        <f t="shared" si="44"/>
        <v>4.1584999999999997E-2</v>
      </c>
      <c r="AC2845" s="3">
        <v>70600000</v>
      </c>
      <c r="AD2845" t="s">
        <v>138</v>
      </c>
      <c r="AE2845" t="s">
        <v>212</v>
      </c>
      <c r="AF2845" t="s">
        <v>89</v>
      </c>
      <c r="AG2845" t="s">
        <v>15774</v>
      </c>
      <c r="AH2845">
        <v>159856705</v>
      </c>
      <c r="AI2845" s="3">
        <v>2935901</v>
      </c>
      <c r="AJ2845" s="3">
        <v>2447143.58</v>
      </c>
      <c r="AK2845" t="s">
        <v>91</v>
      </c>
      <c r="AL2845" t="s">
        <v>91</v>
      </c>
      <c r="AM2845" t="s">
        <v>91</v>
      </c>
      <c r="AN2845" t="s">
        <v>91</v>
      </c>
      <c r="AO2845" t="s">
        <v>91</v>
      </c>
      <c r="AP2845" t="s">
        <v>91</v>
      </c>
      <c r="AT2845" t="s">
        <v>21</v>
      </c>
    </row>
    <row r="2846" spans="2:46" x14ac:dyDescent="0.25">
      <c r="B2846">
        <v>16655808</v>
      </c>
      <c r="C2846" t="s">
        <v>72</v>
      </c>
      <c r="D2846" t="s">
        <v>909</v>
      </c>
      <c r="E2846" t="s">
        <v>248</v>
      </c>
      <c r="F2846" t="s">
        <v>9641</v>
      </c>
      <c r="G2846" t="s">
        <v>4403</v>
      </c>
      <c r="H2846" s="1">
        <v>22438</v>
      </c>
      <c r="I2846" t="s">
        <v>15775</v>
      </c>
      <c r="J2846">
        <v>76001</v>
      </c>
      <c r="K2846" t="s">
        <v>329</v>
      </c>
      <c r="L2846">
        <v>76</v>
      </c>
      <c r="M2846" t="s">
        <v>330</v>
      </c>
      <c r="O2846">
        <v>3206874183</v>
      </c>
      <c r="P2846">
        <v>0</v>
      </c>
      <c r="T2846" t="s">
        <v>205</v>
      </c>
      <c r="U2846">
        <v>2023</v>
      </c>
      <c r="V2846" t="s">
        <v>436</v>
      </c>
      <c r="W2846" t="s">
        <v>15776</v>
      </c>
      <c r="X2846" t="s">
        <v>15777</v>
      </c>
      <c r="Y2846" t="s">
        <v>439</v>
      </c>
      <c r="Z2846" t="s">
        <v>164</v>
      </c>
      <c r="AA2846" t="s">
        <v>189</v>
      </c>
      <c r="AB2846" s="2">
        <f t="shared" si="44"/>
        <v>2.7634164705882352E-2</v>
      </c>
      <c r="AC2846" s="3">
        <v>85000000</v>
      </c>
      <c r="AD2846" t="s">
        <v>87</v>
      </c>
      <c r="AE2846" t="s">
        <v>106</v>
      </c>
      <c r="AF2846" t="s">
        <v>89</v>
      </c>
      <c r="AG2846">
        <v>0</v>
      </c>
      <c r="AH2846">
        <v>159709762</v>
      </c>
      <c r="AI2846" s="3">
        <v>2348904</v>
      </c>
      <c r="AJ2846" s="3">
        <v>1953869</v>
      </c>
      <c r="AK2846" t="s">
        <v>91</v>
      </c>
      <c r="AL2846" t="s">
        <v>91</v>
      </c>
      <c r="AM2846" t="s">
        <v>91</v>
      </c>
      <c r="AN2846" t="s">
        <v>91</v>
      </c>
      <c r="AO2846" t="s">
        <v>91</v>
      </c>
      <c r="AP2846" t="s">
        <v>91</v>
      </c>
      <c r="AT2846" t="s">
        <v>21</v>
      </c>
    </row>
    <row r="2847" spans="2:46" x14ac:dyDescent="0.25">
      <c r="B2847">
        <v>51595759</v>
      </c>
      <c r="C2847" t="s">
        <v>108</v>
      </c>
      <c r="D2847" t="s">
        <v>2145</v>
      </c>
      <c r="E2847" t="s">
        <v>15778</v>
      </c>
      <c r="F2847" t="s">
        <v>664</v>
      </c>
      <c r="G2847" t="s">
        <v>2679</v>
      </c>
      <c r="H2847" s="1">
        <v>22109</v>
      </c>
      <c r="I2847" t="s">
        <v>15779</v>
      </c>
      <c r="J2847">
        <v>0</v>
      </c>
      <c r="K2847" t="s">
        <v>78</v>
      </c>
      <c r="L2847">
        <v>25</v>
      </c>
      <c r="M2847" t="s">
        <v>78</v>
      </c>
      <c r="O2847">
        <v>3162334214</v>
      </c>
      <c r="P2847">
        <v>0</v>
      </c>
      <c r="T2847" t="s">
        <v>306</v>
      </c>
      <c r="U2847">
        <v>2016</v>
      </c>
      <c r="V2847" t="s">
        <v>15162</v>
      </c>
      <c r="W2847" t="s">
        <v>15780</v>
      </c>
      <c r="X2847" t="s">
        <v>15781</v>
      </c>
      <c r="Y2847" t="s">
        <v>15165</v>
      </c>
      <c r="Z2847" t="s">
        <v>323</v>
      </c>
      <c r="AA2847" t="s">
        <v>15166</v>
      </c>
      <c r="AB2847" s="2">
        <f t="shared" si="44"/>
        <v>4.0424789081885855E-2</v>
      </c>
      <c r="AC2847" s="3">
        <v>40300000</v>
      </c>
      <c r="AD2847" t="s">
        <v>151</v>
      </c>
      <c r="AE2847" t="s">
        <v>139</v>
      </c>
      <c r="AF2847" t="s">
        <v>89</v>
      </c>
      <c r="AG2847">
        <v>0</v>
      </c>
      <c r="AH2847">
        <v>159831880</v>
      </c>
      <c r="AI2847" s="3">
        <v>1629119</v>
      </c>
      <c r="AJ2847" s="3">
        <v>1349007.96</v>
      </c>
      <c r="AK2847" t="s">
        <v>91</v>
      </c>
      <c r="AL2847" t="s">
        <v>91</v>
      </c>
      <c r="AM2847" t="s">
        <v>91</v>
      </c>
      <c r="AN2847" t="s">
        <v>91</v>
      </c>
      <c r="AO2847" t="s">
        <v>91</v>
      </c>
      <c r="AP2847" t="s">
        <v>91</v>
      </c>
      <c r="AT2847" t="s">
        <v>21</v>
      </c>
    </row>
    <row r="2848" spans="2:46" x14ac:dyDescent="0.25">
      <c r="B2848">
        <v>13838052</v>
      </c>
      <c r="C2848" t="s">
        <v>72</v>
      </c>
      <c r="D2848" t="s">
        <v>124</v>
      </c>
      <c r="E2848">
        <v>0</v>
      </c>
      <c r="F2848" t="s">
        <v>391</v>
      </c>
      <c r="G2848" t="s">
        <v>15782</v>
      </c>
      <c r="H2848" s="1">
        <v>21200</v>
      </c>
      <c r="I2848" t="s">
        <v>15783</v>
      </c>
      <c r="J2848">
        <v>68276</v>
      </c>
      <c r="K2848" t="s">
        <v>1067</v>
      </c>
      <c r="L2848">
        <v>68</v>
      </c>
      <c r="M2848" t="s">
        <v>146</v>
      </c>
      <c r="O2848">
        <v>3176367979</v>
      </c>
      <c r="P2848">
        <v>0</v>
      </c>
      <c r="T2848" t="s">
        <v>98</v>
      </c>
      <c r="U2848">
        <v>2022</v>
      </c>
      <c r="V2848" t="s">
        <v>3954</v>
      </c>
      <c r="W2848" t="s">
        <v>15784</v>
      </c>
      <c r="X2848" t="s">
        <v>15785</v>
      </c>
      <c r="Y2848" t="s">
        <v>3957</v>
      </c>
      <c r="Z2848" t="s">
        <v>311</v>
      </c>
      <c r="AA2848" t="s">
        <v>3958</v>
      </c>
      <c r="AB2848" s="2">
        <f t="shared" si="44"/>
        <v>2.2435166348903721E-2</v>
      </c>
      <c r="AC2848" s="3">
        <v>104900000</v>
      </c>
      <c r="AD2848" t="s">
        <v>288</v>
      </c>
      <c r="AE2848" t="s">
        <v>106</v>
      </c>
      <c r="AF2848" t="s">
        <v>89</v>
      </c>
      <c r="AG2848" t="s">
        <v>15786</v>
      </c>
      <c r="AH2848">
        <v>29187494</v>
      </c>
      <c r="AI2848" s="3">
        <v>2353448.9500000002</v>
      </c>
      <c r="AJ2848" s="3">
        <v>1957688.19</v>
      </c>
      <c r="AK2848" t="s">
        <v>91</v>
      </c>
      <c r="AL2848" t="s">
        <v>91</v>
      </c>
      <c r="AM2848" t="s">
        <v>91</v>
      </c>
      <c r="AN2848" t="s">
        <v>91</v>
      </c>
      <c r="AO2848" t="s">
        <v>91</v>
      </c>
      <c r="AP2848" t="s">
        <v>91</v>
      </c>
      <c r="AT2848" t="s">
        <v>20</v>
      </c>
    </row>
    <row r="2849" spans="2:46" x14ac:dyDescent="0.25">
      <c r="B2849">
        <v>52807280</v>
      </c>
      <c r="C2849" t="s">
        <v>108</v>
      </c>
      <c r="D2849" t="s">
        <v>110</v>
      </c>
      <c r="E2849" t="s">
        <v>3896</v>
      </c>
      <c r="F2849" t="s">
        <v>5759</v>
      </c>
      <c r="G2849" t="s">
        <v>1514</v>
      </c>
      <c r="H2849" s="1">
        <v>29433</v>
      </c>
      <c r="I2849" t="s">
        <v>15787</v>
      </c>
      <c r="J2849">
        <v>0</v>
      </c>
      <c r="K2849" t="s">
        <v>78</v>
      </c>
      <c r="L2849">
        <v>25</v>
      </c>
      <c r="M2849" t="s">
        <v>78</v>
      </c>
      <c r="O2849">
        <v>3133556891</v>
      </c>
      <c r="P2849">
        <v>0</v>
      </c>
      <c r="T2849" t="s">
        <v>585</v>
      </c>
      <c r="U2849">
        <v>2016</v>
      </c>
      <c r="V2849" t="s">
        <v>2219</v>
      </c>
      <c r="W2849" t="s">
        <v>15788</v>
      </c>
      <c r="X2849" t="s">
        <v>15789</v>
      </c>
      <c r="Y2849" t="s">
        <v>2222</v>
      </c>
      <c r="Z2849" t="s">
        <v>85</v>
      </c>
      <c r="AA2849" t="s">
        <v>1536</v>
      </c>
      <c r="AB2849" s="2">
        <f t="shared" si="44"/>
        <v>3.3182886597938145E-2</v>
      </c>
      <c r="AC2849" s="3">
        <v>38800000</v>
      </c>
      <c r="AD2849" t="s">
        <v>105</v>
      </c>
      <c r="AE2849" t="s">
        <v>139</v>
      </c>
      <c r="AF2849" t="s">
        <v>89</v>
      </c>
      <c r="AG2849" t="s">
        <v>15790</v>
      </c>
      <c r="AH2849">
        <v>159839224</v>
      </c>
      <c r="AI2849" s="3">
        <v>1287496</v>
      </c>
      <c r="AJ2849" s="3">
        <v>1061929.19</v>
      </c>
      <c r="AK2849" t="s">
        <v>91</v>
      </c>
      <c r="AL2849" t="s">
        <v>91</v>
      </c>
      <c r="AM2849" t="s">
        <v>91</v>
      </c>
      <c r="AN2849" t="s">
        <v>91</v>
      </c>
      <c r="AO2849" t="s">
        <v>91</v>
      </c>
      <c r="AP2849" t="s">
        <v>91</v>
      </c>
      <c r="AT2849" t="s">
        <v>18</v>
      </c>
    </row>
    <row r="2850" spans="2:46" x14ac:dyDescent="0.25">
      <c r="B2850">
        <v>32184262</v>
      </c>
      <c r="C2850" t="s">
        <v>108</v>
      </c>
      <c r="D2850" t="s">
        <v>1392</v>
      </c>
      <c r="E2850" t="s">
        <v>771</v>
      </c>
      <c r="F2850" t="s">
        <v>2029</v>
      </c>
      <c r="G2850" t="s">
        <v>3461</v>
      </c>
      <c r="H2850" s="1">
        <v>30111</v>
      </c>
      <c r="I2850" t="s">
        <v>15791</v>
      </c>
      <c r="J2850">
        <v>0</v>
      </c>
      <c r="K2850" t="s">
        <v>78</v>
      </c>
      <c r="L2850">
        <v>25</v>
      </c>
      <c r="M2850" t="s">
        <v>78</v>
      </c>
      <c r="O2850">
        <v>3017573939</v>
      </c>
      <c r="P2850">
        <v>0</v>
      </c>
      <c r="T2850" t="s">
        <v>435</v>
      </c>
      <c r="U2850">
        <v>2018</v>
      </c>
      <c r="V2850" t="s">
        <v>503</v>
      </c>
      <c r="W2850" t="s">
        <v>15792</v>
      </c>
      <c r="X2850" t="s">
        <v>15793</v>
      </c>
      <c r="Y2850" t="s">
        <v>506</v>
      </c>
      <c r="Z2850" t="s">
        <v>164</v>
      </c>
      <c r="AA2850" t="s">
        <v>507</v>
      </c>
      <c r="AB2850" s="2">
        <f t="shared" si="44"/>
        <v>3.4990897097625331E-2</v>
      </c>
      <c r="AC2850" s="3">
        <v>37900000</v>
      </c>
      <c r="AD2850" t="s">
        <v>105</v>
      </c>
      <c r="AE2850" t="s">
        <v>139</v>
      </c>
      <c r="AF2850" t="s">
        <v>89</v>
      </c>
      <c r="AG2850" t="s">
        <v>15794</v>
      </c>
      <c r="AH2850">
        <v>159878458</v>
      </c>
      <c r="AI2850" s="3">
        <v>1326155</v>
      </c>
      <c r="AJ2850" s="3">
        <v>1094415.71</v>
      </c>
      <c r="AK2850" t="s">
        <v>91</v>
      </c>
      <c r="AL2850" t="s">
        <v>91</v>
      </c>
      <c r="AM2850" t="s">
        <v>91</v>
      </c>
      <c r="AN2850" t="s">
        <v>91</v>
      </c>
      <c r="AO2850" t="s">
        <v>91</v>
      </c>
      <c r="AP2850" t="s">
        <v>91</v>
      </c>
      <c r="AT2850" t="s">
        <v>18</v>
      </c>
    </row>
    <row r="2851" spans="2:46" x14ac:dyDescent="0.25">
      <c r="B2851">
        <v>50915090</v>
      </c>
      <c r="C2851" t="s">
        <v>108</v>
      </c>
      <c r="D2851" t="s">
        <v>379</v>
      </c>
      <c r="E2851" t="s">
        <v>1292</v>
      </c>
      <c r="F2851" t="s">
        <v>154</v>
      </c>
      <c r="G2851" t="s">
        <v>2823</v>
      </c>
      <c r="H2851" s="1">
        <v>23902</v>
      </c>
      <c r="I2851" t="s">
        <v>15795</v>
      </c>
      <c r="J2851">
        <v>0</v>
      </c>
      <c r="K2851" t="s">
        <v>604</v>
      </c>
      <c r="L2851">
        <v>0</v>
      </c>
      <c r="M2851" t="s">
        <v>605</v>
      </c>
      <c r="O2851">
        <v>3126433948</v>
      </c>
      <c r="P2851">
        <v>0</v>
      </c>
      <c r="T2851" t="s">
        <v>872</v>
      </c>
      <c r="U2851">
        <v>2017</v>
      </c>
      <c r="V2851" t="s">
        <v>3690</v>
      </c>
      <c r="W2851" t="s">
        <v>15796</v>
      </c>
      <c r="X2851" t="s">
        <v>15797</v>
      </c>
      <c r="Y2851" t="s">
        <v>3693</v>
      </c>
      <c r="Z2851" t="s">
        <v>164</v>
      </c>
      <c r="AA2851" t="s">
        <v>189</v>
      </c>
      <c r="AB2851" s="2">
        <f t="shared" si="44"/>
        <v>2.5113048780487805E-2</v>
      </c>
      <c r="AC2851" s="3">
        <v>49200000</v>
      </c>
      <c r="AD2851" t="s">
        <v>105</v>
      </c>
      <c r="AE2851" t="s">
        <v>106</v>
      </c>
      <c r="AF2851" t="s">
        <v>89</v>
      </c>
      <c r="AG2851" t="s">
        <v>15798</v>
      </c>
      <c r="AH2851">
        <v>159850954</v>
      </c>
      <c r="AI2851" s="3">
        <v>1235562</v>
      </c>
      <c r="AJ2851" s="3">
        <v>1018287.44</v>
      </c>
      <c r="AK2851" t="s">
        <v>91</v>
      </c>
      <c r="AL2851" t="s">
        <v>91</v>
      </c>
      <c r="AM2851" t="s">
        <v>91</v>
      </c>
      <c r="AN2851" t="s">
        <v>91</v>
      </c>
      <c r="AO2851" t="s">
        <v>91</v>
      </c>
      <c r="AP2851" t="s">
        <v>91</v>
      </c>
      <c r="AT2851" t="s">
        <v>18</v>
      </c>
    </row>
    <row r="2852" spans="2:46" x14ac:dyDescent="0.25">
      <c r="B2852">
        <v>51905663</v>
      </c>
      <c r="C2852" t="s">
        <v>108</v>
      </c>
      <c r="D2852" t="s">
        <v>349</v>
      </c>
      <c r="E2852" t="s">
        <v>4080</v>
      </c>
      <c r="F2852" t="s">
        <v>2406</v>
      </c>
      <c r="G2852" t="s">
        <v>3714</v>
      </c>
      <c r="H2852" s="1">
        <v>25059</v>
      </c>
      <c r="I2852" t="s">
        <v>15799</v>
      </c>
      <c r="J2852">
        <v>0</v>
      </c>
      <c r="K2852" t="s">
        <v>78</v>
      </c>
      <c r="L2852">
        <v>25</v>
      </c>
      <c r="M2852" t="s">
        <v>78</v>
      </c>
      <c r="O2852">
        <v>3143589347</v>
      </c>
      <c r="P2852">
        <v>0</v>
      </c>
      <c r="T2852" t="s">
        <v>371</v>
      </c>
      <c r="U2852">
        <v>2016</v>
      </c>
      <c r="V2852" t="s">
        <v>15800</v>
      </c>
      <c r="W2852" t="s">
        <v>15801</v>
      </c>
      <c r="X2852" t="s">
        <v>15802</v>
      </c>
      <c r="Y2852" t="s">
        <v>15803</v>
      </c>
      <c r="Z2852" t="s">
        <v>459</v>
      </c>
      <c r="AA2852" t="s">
        <v>934</v>
      </c>
      <c r="AB2852" s="2">
        <f t="shared" si="44"/>
        <v>2.9300794392523366E-2</v>
      </c>
      <c r="AC2852" s="3">
        <v>42800000</v>
      </c>
      <c r="AD2852" t="s">
        <v>105</v>
      </c>
      <c r="AE2852" t="s">
        <v>139</v>
      </c>
      <c r="AF2852" t="s">
        <v>89</v>
      </c>
      <c r="AG2852" t="s">
        <v>15804</v>
      </c>
      <c r="AH2852">
        <v>159839181</v>
      </c>
      <c r="AI2852" s="3">
        <v>1254074</v>
      </c>
      <c r="AJ2852" s="3">
        <v>1033843.41</v>
      </c>
      <c r="AK2852" t="s">
        <v>91</v>
      </c>
      <c r="AL2852" t="s">
        <v>91</v>
      </c>
      <c r="AM2852" t="s">
        <v>91</v>
      </c>
      <c r="AN2852" t="s">
        <v>91</v>
      </c>
      <c r="AO2852" t="s">
        <v>91</v>
      </c>
      <c r="AP2852" t="s">
        <v>91</v>
      </c>
      <c r="AT2852" t="s">
        <v>18</v>
      </c>
    </row>
    <row r="2853" spans="2:46" x14ac:dyDescent="0.25">
      <c r="B2853">
        <v>31983236</v>
      </c>
      <c r="C2853" t="s">
        <v>108</v>
      </c>
      <c r="D2853" t="s">
        <v>109</v>
      </c>
      <c r="E2853" t="s">
        <v>3161</v>
      </c>
      <c r="F2853" t="s">
        <v>1402</v>
      </c>
      <c r="G2853" t="s">
        <v>4403</v>
      </c>
      <c r="H2853" s="1">
        <v>24149</v>
      </c>
      <c r="I2853" t="s">
        <v>15805</v>
      </c>
      <c r="J2853">
        <v>63190</v>
      </c>
      <c r="K2853" t="s">
        <v>6669</v>
      </c>
      <c r="L2853">
        <v>63</v>
      </c>
      <c r="M2853" t="s">
        <v>253</v>
      </c>
      <c r="O2853">
        <v>3166576553</v>
      </c>
      <c r="P2853">
        <v>0</v>
      </c>
      <c r="T2853" t="s">
        <v>666</v>
      </c>
      <c r="U2853">
        <v>2023</v>
      </c>
      <c r="V2853" t="s">
        <v>15806</v>
      </c>
      <c r="W2853" t="s">
        <v>15807</v>
      </c>
      <c r="X2853" t="s">
        <v>15808</v>
      </c>
      <c r="Y2853" t="s">
        <v>15809</v>
      </c>
      <c r="Z2853" t="s">
        <v>121</v>
      </c>
      <c r="AA2853" t="s">
        <v>877</v>
      </c>
      <c r="AB2853" s="2">
        <f t="shared" si="44"/>
        <v>2.5313752181500872E-2</v>
      </c>
      <c r="AC2853" s="3">
        <v>57300000</v>
      </c>
      <c r="AD2853" t="s">
        <v>151</v>
      </c>
      <c r="AE2853" t="s">
        <v>139</v>
      </c>
      <c r="AF2853" t="s">
        <v>89</v>
      </c>
      <c r="AG2853" t="s">
        <v>15810</v>
      </c>
      <c r="AH2853">
        <v>159839451</v>
      </c>
      <c r="AI2853" s="3">
        <v>1450478</v>
      </c>
      <c r="AJ2853" s="3">
        <v>1198888.8600000001</v>
      </c>
      <c r="AK2853" t="s">
        <v>91</v>
      </c>
      <c r="AL2853" t="s">
        <v>91</v>
      </c>
      <c r="AM2853" t="s">
        <v>91</v>
      </c>
      <c r="AN2853" t="s">
        <v>91</v>
      </c>
      <c r="AO2853" t="s">
        <v>91</v>
      </c>
      <c r="AP2853" t="s">
        <v>91</v>
      </c>
      <c r="AT2853" t="s">
        <v>18</v>
      </c>
    </row>
    <row r="2854" spans="2:46" x14ac:dyDescent="0.25">
      <c r="B2854">
        <v>7633111</v>
      </c>
      <c r="C2854" t="s">
        <v>72</v>
      </c>
      <c r="D2854" t="s">
        <v>2830</v>
      </c>
      <c r="E2854" t="s">
        <v>1039</v>
      </c>
      <c r="F2854" t="s">
        <v>391</v>
      </c>
      <c r="G2854" t="s">
        <v>3280</v>
      </c>
      <c r="H2854" s="1">
        <v>29649</v>
      </c>
      <c r="I2854" t="s">
        <v>15811</v>
      </c>
      <c r="J2854">
        <v>0</v>
      </c>
      <c r="K2854" t="s">
        <v>1635</v>
      </c>
      <c r="L2854">
        <v>47</v>
      </c>
      <c r="M2854" t="s">
        <v>1636</v>
      </c>
      <c r="O2854">
        <v>3205495881</v>
      </c>
      <c r="P2854">
        <v>0</v>
      </c>
      <c r="T2854" t="s">
        <v>116</v>
      </c>
      <c r="U2854">
        <v>2021</v>
      </c>
      <c r="V2854" t="s">
        <v>5935</v>
      </c>
      <c r="W2854" t="s">
        <v>15812</v>
      </c>
      <c r="X2854" t="s">
        <v>15813</v>
      </c>
      <c r="Y2854" t="s">
        <v>2345</v>
      </c>
      <c r="Z2854" t="s">
        <v>210</v>
      </c>
      <c r="AA2854" t="s">
        <v>1279</v>
      </c>
      <c r="AB2854" s="2">
        <f t="shared" si="44"/>
        <v>2.4479707476139978E-2</v>
      </c>
      <c r="AC2854" s="3">
        <v>188600000</v>
      </c>
      <c r="AD2854" t="s">
        <v>177</v>
      </c>
      <c r="AE2854" t="s">
        <v>106</v>
      </c>
      <c r="AF2854" t="s">
        <v>89</v>
      </c>
      <c r="AG2854">
        <v>0</v>
      </c>
      <c r="AH2854">
        <v>29189018</v>
      </c>
      <c r="AI2854" s="3">
        <v>4616872.83</v>
      </c>
      <c r="AJ2854" s="3">
        <v>3859725.07</v>
      </c>
      <c r="AK2854" t="s">
        <v>91</v>
      </c>
      <c r="AL2854" t="s">
        <v>91</v>
      </c>
      <c r="AM2854" t="s">
        <v>91</v>
      </c>
      <c r="AN2854" t="s">
        <v>91</v>
      </c>
      <c r="AO2854" t="s">
        <v>91</v>
      </c>
      <c r="AP2854" t="s">
        <v>91</v>
      </c>
      <c r="AT2854" t="s">
        <v>20</v>
      </c>
    </row>
    <row r="2855" spans="2:46" x14ac:dyDescent="0.25">
      <c r="B2855">
        <v>71111494</v>
      </c>
      <c r="C2855" t="s">
        <v>72</v>
      </c>
      <c r="D2855" t="s">
        <v>337</v>
      </c>
      <c r="E2855" t="s">
        <v>1459</v>
      </c>
      <c r="F2855" t="s">
        <v>1499</v>
      </c>
      <c r="G2855" t="s">
        <v>582</v>
      </c>
      <c r="H2855" s="1">
        <v>23055</v>
      </c>
      <c r="I2855" t="s">
        <v>15814</v>
      </c>
      <c r="J2855">
        <v>5001</v>
      </c>
      <c r="K2855" t="s">
        <v>114</v>
      </c>
      <c r="L2855">
        <v>5</v>
      </c>
      <c r="M2855" t="s">
        <v>115</v>
      </c>
      <c r="O2855">
        <v>3004934345</v>
      </c>
      <c r="P2855">
        <v>0</v>
      </c>
      <c r="T2855" t="s">
        <v>704</v>
      </c>
      <c r="U2855">
        <v>2020</v>
      </c>
      <c r="V2855" t="s">
        <v>8298</v>
      </c>
      <c r="W2855" t="s">
        <v>15815</v>
      </c>
      <c r="X2855" t="s">
        <v>15816</v>
      </c>
      <c r="Y2855" t="s">
        <v>13157</v>
      </c>
      <c r="Z2855" t="s">
        <v>121</v>
      </c>
      <c r="AA2855" t="s">
        <v>122</v>
      </c>
      <c r="AB2855" s="2">
        <f t="shared" si="44"/>
        <v>3.1032078708375377E-2</v>
      </c>
      <c r="AC2855" s="3">
        <v>99100000</v>
      </c>
      <c r="AD2855" t="s">
        <v>87</v>
      </c>
      <c r="AE2855" t="s">
        <v>106</v>
      </c>
      <c r="AF2855" t="s">
        <v>89</v>
      </c>
      <c r="AG2855" t="s">
        <v>15817</v>
      </c>
      <c r="AH2855">
        <v>159830181</v>
      </c>
      <c r="AI2855" s="3">
        <v>3075279</v>
      </c>
      <c r="AJ2855" s="3">
        <v>2564267.96</v>
      </c>
      <c r="AK2855" t="s">
        <v>91</v>
      </c>
      <c r="AL2855" t="s">
        <v>91</v>
      </c>
      <c r="AM2855" t="s">
        <v>91</v>
      </c>
      <c r="AN2855" t="s">
        <v>91</v>
      </c>
      <c r="AO2855" t="s">
        <v>91</v>
      </c>
      <c r="AP2855" t="s">
        <v>91</v>
      </c>
      <c r="AT2855" t="s">
        <v>21</v>
      </c>
    </row>
    <row r="2856" spans="2:46" x14ac:dyDescent="0.25">
      <c r="B2856">
        <v>43877327</v>
      </c>
      <c r="C2856" t="s">
        <v>108</v>
      </c>
      <c r="D2856" t="s">
        <v>3530</v>
      </c>
      <c r="E2856">
        <v>0</v>
      </c>
      <c r="F2856" t="s">
        <v>111</v>
      </c>
      <c r="G2856" t="s">
        <v>154</v>
      </c>
      <c r="H2856" s="1">
        <v>30043</v>
      </c>
      <c r="I2856" t="s">
        <v>15818</v>
      </c>
      <c r="J2856">
        <v>5001</v>
      </c>
      <c r="K2856" t="s">
        <v>114</v>
      </c>
      <c r="L2856">
        <v>5</v>
      </c>
      <c r="M2856" t="s">
        <v>115</v>
      </c>
      <c r="O2856">
        <v>3127879861</v>
      </c>
      <c r="P2856">
        <v>3127879866</v>
      </c>
      <c r="T2856" t="s">
        <v>195</v>
      </c>
      <c r="U2856">
        <v>2022</v>
      </c>
      <c r="V2856" t="s">
        <v>7158</v>
      </c>
      <c r="W2856" t="s">
        <v>15819</v>
      </c>
      <c r="X2856" t="s">
        <v>15820</v>
      </c>
      <c r="Y2856" t="s">
        <v>7161</v>
      </c>
      <c r="Z2856" t="s">
        <v>164</v>
      </c>
      <c r="AA2856" t="s">
        <v>335</v>
      </c>
      <c r="AB2856" s="2">
        <f t="shared" si="44"/>
        <v>3.6783142857142855E-2</v>
      </c>
      <c r="AC2856" s="3">
        <v>38500000</v>
      </c>
      <c r="AD2856" t="s">
        <v>87</v>
      </c>
      <c r="AE2856" t="s">
        <v>139</v>
      </c>
      <c r="AF2856" t="s">
        <v>89</v>
      </c>
      <c r="AG2856" t="s">
        <v>15821</v>
      </c>
      <c r="AH2856">
        <v>159816463</v>
      </c>
      <c r="AI2856" s="3">
        <v>1416151</v>
      </c>
      <c r="AJ2856" s="3">
        <v>1170043.1299999999</v>
      </c>
      <c r="AK2856" t="s">
        <v>91</v>
      </c>
      <c r="AL2856" t="s">
        <v>91</v>
      </c>
      <c r="AM2856" t="s">
        <v>91</v>
      </c>
      <c r="AN2856" t="s">
        <v>91</v>
      </c>
      <c r="AO2856" t="s">
        <v>91</v>
      </c>
      <c r="AP2856" t="s">
        <v>91</v>
      </c>
      <c r="AT2856" t="s">
        <v>18</v>
      </c>
    </row>
    <row r="2857" spans="2:46" x14ac:dyDescent="0.25">
      <c r="B2857">
        <v>39451882</v>
      </c>
      <c r="C2857" t="s">
        <v>108</v>
      </c>
      <c r="D2857" t="s">
        <v>153</v>
      </c>
      <c r="E2857" t="s">
        <v>109</v>
      </c>
      <c r="F2857" t="s">
        <v>181</v>
      </c>
      <c r="G2857" t="s">
        <v>15822</v>
      </c>
      <c r="H2857" s="1">
        <v>29537</v>
      </c>
      <c r="I2857" t="s">
        <v>15823</v>
      </c>
      <c r="J2857">
        <v>5615</v>
      </c>
      <c r="K2857" t="s">
        <v>584</v>
      </c>
      <c r="L2857">
        <v>5</v>
      </c>
      <c r="M2857" t="s">
        <v>115</v>
      </c>
      <c r="O2857">
        <v>3136544847</v>
      </c>
      <c r="P2857">
        <v>0</v>
      </c>
      <c r="T2857" t="s">
        <v>116</v>
      </c>
      <c r="U2857">
        <v>2021</v>
      </c>
      <c r="V2857" t="s">
        <v>12505</v>
      </c>
      <c r="W2857" t="s">
        <v>15824</v>
      </c>
      <c r="X2857" t="s">
        <v>15825</v>
      </c>
      <c r="Y2857" t="s">
        <v>12508</v>
      </c>
      <c r="Z2857" t="s">
        <v>323</v>
      </c>
      <c r="AA2857" t="s">
        <v>570</v>
      </c>
      <c r="AB2857" s="2">
        <f t="shared" si="44"/>
        <v>3.2581991869918697E-2</v>
      </c>
      <c r="AC2857" s="3">
        <v>73800000</v>
      </c>
      <c r="AD2857" t="s">
        <v>177</v>
      </c>
      <c r="AE2857" t="s">
        <v>212</v>
      </c>
      <c r="AF2857" t="s">
        <v>89</v>
      </c>
      <c r="AG2857" t="s">
        <v>15826</v>
      </c>
      <c r="AH2857">
        <v>159836070</v>
      </c>
      <c r="AI2857" s="3">
        <v>2404551</v>
      </c>
      <c r="AJ2857" s="3">
        <v>2000631.38</v>
      </c>
      <c r="AK2857" t="s">
        <v>91</v>
      </c>
      <c r="AL2857" t="s">
        <v>91</v>
      </c>
      <c r="AM2857" t="s">
        <v>91</v>
      </c>
      <c r="AN2857" t="s">
        <v>91</v>
      </c>
      <c r="AO2857" t="s">
        <v>91</v>
      </c>
      <c r="AP2857" t="s">
        <v>91</v>
      </c>
      <c r="AT2857" t="s">
        <v>21</v>
      </c>
    </row>
    <row r="2858" spans="2:46" x14ac:dyDescent="0.25">
      <c r="B2858">
        <v>1128276452</v>
      </c>
      <c r="C2858" t="s">
        <v>108</v>
      </c>
      <c r="D2858" t="s">
        <v>1993</v>
      </c>
      <c r="E2858">
        <v>0</v>
      </c>
      <c r="F2858" t="s">
        <v>582</v>
      </c>
      <c r="G2858" t="s">
        <v>718</v>
      </c>
      <c r="H2858" s="1">
        <v>32498</v>
      </c>
      <c r="I2858" t="s">
        <v>15827</v>
      </c>
      <c r="J2858">
        <v>5001</v>
      </c>
      <c r="K2858" t="s">
        <v>114</v>
      </c>
      <c r="L2858">
        <v>5</v>
      </c>
      <c r="M2858" t="s">
        <v>115</v>
      </c>
      <c r="O2858">
        <v>3012169137</v>
      </c>
      <c r="P2858">
        <v>0</v>
      </c>
      <c r="T2858" t="s">
        <v>544</v>
      </c>
      <c r="U2858">
        <v>2022</v>
      </c>
      <c r="V2858" t="s">
        <v>7158</v>
      </c>
      <c r="W2858" t="s">
        <v>15828</v>
      </c>
      <c r="X2858" t="s">
        <v>15829</v>
      </c>
      <c r="Y2858" t="s">
        <v>7161</v>
      </c>
      <c r="Z2858" t="s">
        <v>164</v>
      </c>
      <c r="AA2858" t="s">
        <v>335</v>
      </c>
      <c r="AB2858" s="2">
        <f t="shared" si="44"/>
        <v>5.2570533506493509E-2</v>
      </c>
      <c r="AC2858" s="3">
        <v>38500000</v>
      </c>
      <c r="AD2858" t="s">
        <v>151</v>
      </c>
      <c r="AE2858" t="s">
        <v>139</v>
      </c>
      <c r="AF2858" t="s">
        <v>89</v>
      </c>
      <c r="AG2858" t="s">
        <v>15830</v>
      </c>
      <c r="AH2858">
        <v>29198173</v>
      </c>
      <c r="AI2858" s="3">
        <v>2023965.54</v>
      </c>
      <c r="AJ2858" s="3">
        <v>1680811.38</v>
      </c>
      <c r="AK2858" t="s">
        <v>91</v>
      </c>
      <c r="AL2858" t="s">
        <v>91</v>
      </c>
      <c r="AM2858" t="s">
        <v>91</v>
      </c>
      <c r="AN2858" t="s">
        <v>91</v>
      </c>
      <c r="AO2858" t="s">
        <v>91</v>
      </c>
      <c r="AP2858" t="s">
        <v>91</v>
      </c>
      <c r="AT2858" t="s">
        <v>21</v>
      </c>
    </row>
    <row r="2859" spans="2:46" x14ac:dyDescent="0.25">
      <c r="B2859">
        <v>42100330</v>
      </c>
      <c r="C2859" t="s">
        <v>108</v>
      </c>
      <c r="D2859" t="s">
        <v>3448</v>
      </c>
      <c r="E2859" t="s">
        <v>4822</v>
      </c>
      <c r="F2859" t="s">
        <v>13128</v>
      </c>
      <c r="G2859" t="s">
        <v>911</v>
      </c>
      <c r="H2859" s="1">
        <v>25895</v>
      </c>
      <c r="I2859" t="s">
        <v>15831</v>
      </c>
      <c r="J2859">
        <v>66001</v>
      </c>
      <c r="K2859" t="s">
        <v>986</v>
      </c>
      <c r="L2859">
        <v>66</v>
      </c>
      <c r="M2859" t="s">
        <v>987</v>
      </c>
      <c r="O2859">
        <v>3127569056</v>
      </c>
      <c r="P2859">
        <v>0</v>
      </c>
      <c r="T2859" t="s">
        <v>171</v>
      </c>
      <c r="U2859">
        <v>2019</v>
      </c>
      <c r="V2859" t="s">
        <v>15742</v>
      </c>
      <c r="W2859" t="s">
        <v>15832</v>
      </c>
      <c r="X2859" t="s">
        <v>15833</v>
      </c>
      <c r="Y2859" t="s">
        <v>15745</v>
      </c>
      <c r="Z2859" t="s">
        <v>298</v>
      </c>
      <c r="AA2859" t="s">
        <v>516</v>
      </c>
      <c r="AB2859" s="2">
        <f t="shared" si="44"/>
        <v>3.2897101063829787E-2</v>
      </c>
      <c r="AC2859" s="3">
        <v>75200000</v>
      </c>
      <c r="AD2859" t="s">
        <v>1326</v>
      </c>
      <c r="AE2859" t="s">
        <v>139</v>
      </c>
      <c r="AF2859" t="s">
        <v>89</v>
      </c>
      <c r="AG2859" t="s">
        <v>15834</v>
      </c>
      <c r="AH2859">
        <v>159827527</v>
      </c>
      <c r="AI2859" s="3">
        <v>2473862</v>
      </c>
      <c r="AJ2859" s="3">
        <v>2058875.58</v>
      </c>
      <c r="AK2859" t="s">
        <v>91</v>
      </c>
      <c r="AL2859" t="s">
        <v>91</v>
      </c>
      <c r="AM2859" t="s">
        <v>91</v>
      </c>
      <c r="AN2859" t="s">
        <v>91</v>
      </c>
      <c r="AO2859" t="s">
        <v>91</v>
      </c>
      <c r="AP2859" t="s">
        <v>91</v>
      </c>
      <c r="AT2859" t="s">
        <v>21</v>
      </c>
    </row>
    <row r="2860" spans="2:46" x14ac:dyDescent="0.25">
      <c r="B2860">
        <v>21830850</v>
      </c>
      <c r="C2860" t="s">
        <v>108</v>
      </c>
      <c r="D2860" t="s">
        <v>3303</v>
      </c>
      <c r="E2860">
        <v>0</v>
      </c>
      <c r="F2860" t="s">
        <v>2305</v>
      </c>
      <c r="G2860" t="s">
        <v>3154</v>
      </c>
      <c r="H2860" s="1">
        <v>22682</v>
      </c>
      <c r="I2860" t="s">
        <v>15835</v>
      </c>
      <c r="J2860">
        <v>5266</v>
      </c>
      <c r="K2860" t="s">
        <v>228</v>
      </c>
      <c r="L2860">
        <v>5</v>
      </c>
      <c r="M2860" t="s">
        <v>115</v>
      </c>
      <c r="O2860">
        <v>3007839183</v>
      </c>
      <c r="P2860">
        <v>0</v>
      </c>
      <c r="T2860" t="s">
        <v>467</v>
      </c>
      <c r="U2860">
        <v>2022</v>
      </c>
      <c r="V2860" t="s">
        <v>6557</v>
      </c>
      <c r="W2860" t="s">
        <v>15836</v>
      </c>
      <c r="X2860" t="s">
        <v>15837</v>
      </c>
      <c r="Y2860" t="s">
        <v>6560</v>
      </c>
      <c r="Z2860" t="s">
        <v>210</v>
      </c>
      <c r="AA2860" t="s">
        <v>347</v>
      </c>
      <c r="AB2860" s="2">
        <f t="shared" si="44"/>
        <v>1.863351818181818E-2</v>
      </c>
      <c r="AC2860" s="3">
        <v>110000000</v>
      </c>
      <c r="AD2860" t="s">
        <v>151</v>
      </c>
      <c r="AE2860" t="s">
        <v>139</v>
      </c>
      <c r="AF2860" t="s">
        <v>89</v>
      </c>
      <c r="AG2860" t="s">
        <v>15838</v>
      </c>
      <c r="AH2860">
        <v>159728731</v>
      </c>
      <c r="AI2860" s="3">
        <v>2049687</v>
      </c>
      <c r="AJ2860" s="3">
        <v>1702425.9</v>
      </c>
      <c r="AK2860" t="s">
        <v>91</v>
      </c>
      <c r="AL2860" t="s">
        <v>91</v>
      </c>
      <c r="AM2860" t="s">
        <v>91</v>
      </c>
      <c r="AN2860" t="s">
        <v>91</v>
      </c>
      <c r="AO2860" t="s">
        <v>91</v>
      </c>
      <c r="AP2860" t="s">
        <v>91</v>
      </c>
      <c r="AT2860" t="s">
        <v>18</v>
      </c>
    </row>
    <row r="2861" spans="2:46" x14ac:dyDescent="0.25">
      <c r="B2861">
        <v>10777563</v>
      </c>
      <c r="C2861" t="s">
        <v>72</v>
      </c>
      <c r="D2861" t="s">
        <v>2232</v>
      </c>
      <c r="E2861" t="s">
        <v>1908</v>
      </c>
      <c r="F2861" t="s">
        <v>5460</v>
      </c>
      <c r="G2861" t="s">
        <v>401</v>
      </c>
      <c r="H2861" s="1">
        <v>30498</v>
      </c>
      <c r="I2861" t="s">
        <v>15839</v>
      </c>
      <c r="J2861">
        <v>0</v>
      </c>
      <c r="K2861" t="s">
        <v>604</v>
      </c>
      <c r="L2861">
        <v>0</v>
      </c>
      <c r="M2861" t="s">
        <v>605</v>
      </c>
      <c r="O2861">
        <v>3158790869</v>
      </c>
      <c r="P2861">
        <v>0</v>
      </c>
      <c r="T2861" t="s">
        <v>241</v>
      </c>
      <c r="U2861">
        <v>2016</v>
      </c>
      <c r="V2861" t="s">
        <v>15704</v>
      </c>
      <c r="W2861" t="s">
        <v>15840</v>
      </c>
      <c r="X2861" t="s">
        <v>15841</v>
      </c>
      <c r="Y2861" t="s">
        <v>15707</v>
      </c>
      <c r="Z2861" t="s">
        <v>136</v>
      </c>
      <c r="AA2861" t="s">
        <v>246</v>
      </c>
      <c r="AB2861" s="2">
        <f t="shared" si="44"/>
        <v>6.9025371692307699E-2</v>
      </c>
      <c r="AC2861" s="3">
        <v>32500000</v>
      </c>
      <c r="AD2861" t="s">
        <v>105</v>
      </c>
      <c r="AE2861" t="s">
        <v>139</v>
      </c>
      <c r="AF2861" t="s">
        <v>89</v>
      </c>
      <c r="AG2861" t="s">
        <v>15842</v>
      </c>
      <c r="AH2861">
        <v>29189880</v>
      </c>
      <c r="AI2861" s="3">
        <v>2243324.58</v>
      </c>
      <c r="AJ2861" s="3">
        <v>1865146.71</v>
      </c>
      <c r="AK2861" t="s">
        <v>91</v>
      </c>
      <c r="AL2861" t="s">
        <v>91</v>
      </c>
      <c r="AM2861" t="s">
        <v>91</v>
      </c>
      <c r="AN2861" t="s">
        <v>91</v>
      </c>
      <c r="AO2861" t="s">
        <v>91</v>
      </c>
      <c r="AP2861" t="s">
        <v>91</v>
      </c>
      <c r="AT2861" t="s">
        <v>21</v>
      </c>
    </row>
    <row r="2862" spans="2:46" x14ac:dyDescent="0.25">
      <c r="B2862">
        <v>31922003</v>
      </c>
      <c r="C2862" t="s">
        <v>108</v>
      </c>
      <c r="D2862" t="s">
        <v>1121</v>
      </c>
      <c r="E2862">
        <v>0</v>
      </c>
      <c r="F2862" t="s">
        <v>432</v>
      </c>
      <c r="G2862" t="s">
        <v>5386</v>
      </c>
      <c r="H2862" s="1">
        <v>23484</v>
      </c>
      <c r="I2862" t="s">
        <v>15843</v>
      </c>
      <c r="J2862">
        <v>0</v>
      </c>
      <c r="K2862" t="s">
        <v>96</v>
      </c>
      <c r="L2862">
        <v>73</v>
      </c>
      <c r="M2862" t="s">
        <v>97</v>
      </c>
      <c r="O2862">
        <v>3232367853</v>
      </c>
      <c r="P2862">
        <v>3212006677</v>
      </c>
      <c r="T2862" t="s">
        <v>940</v>
      </c>
      <c r="U2862">
        <v>2012</v>
      </c>
      <c r="V2862" t="s">
        <v>8816</v>
      </c>
      <c r="W2862" t="s">
        <v>15844</v>
      </c>
      <c r="X2862" t="s">
        <v>15845</v>
      </c>
      <c r="Y2862" t="s">
        <v>8819</v>
      </c>
      <c r="Z2862" t="s">
        <v>103</v>
      </c>
      <c r="AA2862" t="s">
        <v>387</v>
      </c>
      <c r="AB2862" s="2">
        <f t="shared" si="44"/>
        <v>4.317510714285714E-2</v>
      </c>
      <c r="AC2862" s="3">
        <v>28000000</v>
      </c>
      <c r="AD2862" t="s">
        <v>87</v>
      </c>
      <c r="AE2862" t="s">
        <v>139</v>
      </c>
      <c r="AF2862" t="s">
        <v>89</v>
      </c>
      <c r="AG2862" t="s">
        <v>15846</v>
      </c>
      <c r="AH2862">
        <v>159757432</v>
      </c>
      <c r="AI2862" s="3">
        <v>1208903</v>
      </c>
      <c r="AJ2862" s="3">
        <v>995884.71</v>
      </c>
      <c r="AK2862" t="s">
        <v>91</v>
      </c>
      <c r="AL2862" t="s">
        <v>91</v>
      </c>
      <c r="AM2862" t="s">
        <v>91</v>
      </c>
      <c r="AN2862" t="s">
        <v>91</v>
      </c>
      <c r="AO2862" t="s">
        <v>91</v>
      </c>
      <c r="AP2862" t="s">
        <v>91</v>
      </c>
      <c r="AT2862" t="s">
        <v>21</v>
      </c>
    </row>
    <row r="2863" spans="2:46" x14ac:dyDescent="0.25">
      <c r="B2863">
        <v>79638623</v>
      </c>
      <c r="C2863" t="s">
        <v>72</v>
      </c>
      <c r="D2863" t="s">
        <v>2947</v>
      </c>
      <c r="E2863" t="s">
        <v>15847</v>
      </c>
      <c r="F2863" t="s">
        <v>5099</v>
      </c>
      <c r="G2863" t="s">
        <v>422</v>
      </c>
      <c r="H2863" s="1">
        <v>26899</v>
      </c>
      <c r="I2863" t="s">
        <v>15848</v>
      </c>
      <c r="J2863">
        <v>0</v>
      </c>
      <c r="K2863" t="s">
        <v>78</v>
      </c>
      <c r="L2863">
        <v>25</v>
      </c>
      <c r="M2863" t="s">
        <v>78</v>
      </c>
      <c r="O2863">
        <v>3143590812</v>
      </c>
      <c r="P2863">
        <v>0</v>
      </c>
      <c r="T2863" t="s">
        <v>98</v>
      </c>
      <c r="U2863">
        <v>2025</v>
      </c>
      <c r="V2863" t="s">
        <v>15849</v>
      </c>
      <c r="W2863" t="s">
        <v>15850</v>
      </c>
      <c r="X2863" t="s">
        <v>15851</v>
      </c>
      <c r="Y2863" t="s">
        <v>15852</v>
      </c>
      <c r="Z2863" t="s">
        <v>298</v>
      </c>
      <c r="AA2863" t="s">
        <v>516</v>
      </c>
      <c r="AB2863" s="2">
        <f t="shared" si="44"/>
        <v>3.4514138499587801E-2</v>
      </c>
      <c r="AC2863" s="3">
        <v>121300000</v>
      </c>
      <c r="AD2863" t="s">
        <v>123</v>
      </c>
      <c r="AE2863" t="s">
        <v>139</v>
      </c>
      <c r="AF2863" t="s">
        <v>89</v>
      </c>
      <c r="AG2863">
        <v>0</v>
      </c>
      <c r="AH2863">
        <v>159842593</v>
      </c>
      <c r="AI2863" s="3">
        <v>4186565</v>
      </c>
      <c r="AJ2863" s="3">
        <v>3498122.21</v>
      </c>
      <c r="AK2863" t="s">
        <v>91</v>
      </c>
      <c r="AL2863" t="s">
        <v>91</v>
      </c>
      <c r="AM2863" t="s">
        <v>91</v>
      </c>
      <c r="AN2863" t="s">
        <v>91</v>
      </c>
      <c r="AO2863" t="s">
        <v>91</v>
      </c>
      <c r="AP2863" t="s">
        <v>91</v>
      </c>
      <c r="AT2863" t="s">
        <v>21</v>
      </c>
    </row>
    <row r="2864" spans="2:46" x14ac:dyDescent="0.25">
      <c r="B2864">
        <v>70035122</v>
      </c>
      <c r="C2864" t="s">
        <v>72</v>
      </c>
      <c r="D2864" t="s">
        <v>1573</v>
      </c>
      <c r="E2864" t="s">
        <v>464</v>
      </c>
      <c r="F2864" t="s">
        <v>303</v>
      </c>
      <c r="G2864" t="s">
        <v>1498</v>
      </c>
      <c r="H2864" s="1">
        <v>19152</v>
      </c>
      <c r="I2864" t="s">
        <v>15853</v>
      </c>
      <c r="J2864">
        <v>5001</v>
      </c>
      <c r="K2864" t="s">
        <v>114</v>
      </c>
      <c r="L2864">
        <v>5</v>
      </c>
      <c r="M2864" t="s">
        <v>115</v>
      </c>
      <c r="O2864">
        <v>3012031089</v>
      </c>
      <c r="P2864">
        <v>3002457243</v>
      </c>
      <c r="T2864" t="s">
        <v>184</v>
      </c>
      <c r="U2864">
        <v>2013</v>
      </c>
      <c r="V2864" t="s">
        <v>11650</v>
      </c>
      <c r="W2864" t="s">
        <v>15854</v>
      </c>
      <c r="X2864" t="s">
        <v>15855</v>
      </c>
      <c r="Y2864" t="s">
        <v>11653</v>
      </c>
      <c r="Z2864" t="s">
        <v>136</v>
      </c>
      <c r="AA2864" t="s">
        <v>3168</v>
      </c>
      <c r="AB2864" s="2">
        <f t="shared" si="44"/>
        <v>4.3903472750316856E-2</v>
      </c>
      <c r="AC2864" s="3">
        <v>78900000</v>
      </c>
      <c r="AD2864" t="s">
        <v>123</v>
      </c>
      <c r="AE2864" t="s">
        <v>88</v>
      </c>
      <c r="AF2864" t="s">
        <v>89</v>
      </c>
      <c r="AG2864" t="s">
        <v>15856</v>
      </c>
      <c r="AH2864">
        <v>159831049</v>
      </c>
      <c r="AI2864" s="3">
        <v>3463984</v>
      </c>
      <c r="AJ2864" s="3">
        <v>2890911.32</v>
      </c>
      <c r="AK2864" t="s">
        <v>91</v>
      </c>
      <c r="AL2864" t="s">
        <v>91</v>
      </c>
      <c r="AM2864" t="s">
        <v>91</v>
      </c>
      <c r="AN2864" t="s">
        <v>91</v>
      </c>
      <c r="AO2864" t="s">
        <v>91</v>
      </c>
      <c r="AP2864" t="s">
        <v>91</v>
      </c>
      <c r="AT2864" t="s">
        <v>21</v>
      </c>
    </row>
    <row r="2865" spans="2:46" x14ac:dyDescent="0.25">
      <c r="B2865">
        <v>52331859</v>
      </c>
      <c r="C2865" t="s">
        <v>108</v>
      </c>
      <c r="D2865" t="s">
        <v>2145</v>
      </c>
      <c r="E2865">
        <v>0</v>
      </c>
      <c r="F2865" t="s">
        <v>278</v>
      </c>
      <c r="G2865" t="s">
        <v>452</v>
      </c>
      <c r="H2865" s="1">
        <v>27650</v>
      </c>
      <c r="I2865" t="s">
        <v>15857</v>
      </c>
      <c r="J2865">
        <v>0</v>
      </c>
      <c r="K2865" t="s">
        <v>78</v>
      </c>
      <c r="L2865">
        <v>25</v>
      </c>
      <c r="M2865" t="s">
        <v>78</v>
      </c>
      <c r="O2865">
        <v>3134228450</v>
      </c>
      <c r="P2865">
        <v>0</v>
      </c>
      <c r="T2865" t="s">
        <v>794</v>
      </c>
      <c r="U2865">
        <v>2018</v>
      </c>
      <c r="V2865" t="s">
        <v>5340</v>
      </c>
      <c r="W2865" t="s">
        <v>15858</v>
      </c>
      <c r="X2865" t="s">
        <v>15859</v>
      </c>
      <c r="Y2865" t="s">
        <v>5343</v>
      </c>
      <c r="Z2865" t="s">
        <v>323</v>
      </c>
      <c r="AA2865" t="s">
        <v>1182</v>
      </c>
      <c r="AB2865" s="2">
        <f t="shared" si="44"/>
        <v>3.4711632302405496E-2</v>
      </c>
      <c r="AC2865" s="3">
        <v>58200000</v>
      </c>
      <c r="AD2865" t="s">
        <v>105</v>
      </c>
      <c r="AE2865" t="s">
        <v>106</v>
      </c>
      <c r="AF2865" t="s">
        <v>89</v>
      </c>
      <c r="AG2865" t="s">
        <v>15860</v>
      </c>
      <c r="AH2865">
        <v>159836999</v>
      </c>
      <c r="AI2865" s="3">
        <v>2020217</v>
      </c>
      <c r="AJ2865" s="3">
        <v>1677661.09</v>
      </c>
      <c r="AK2865" t="s">
        <v>91</v>
      </c>
      <c r="AL2865" t="s">
        <v>91</v>
      </c>
      <c r="AM2865" t="s">
        <v>91</v>
      </c>
      <c r="AN2865" t="s">
        <v>91</v>
      </c>
      <c r="AO2865" t="s">
        <v>91</v>
      </c>
      <c r="AP2865" t="s">
        <v>91</v>
      </c>
      <c r="AT2865" t="s">
        <v>21</v>
      </c>
    </row>
    <row r="2866" spans="2:46" x14ac:dyDescent="0.25">
      <c r="B2866">
        <v>1047494493</v>
      </c>
      <c r="C2866" t="s">
        <v>72</v>
      </c>
      <c r="D2866" t="s">
        <v>15861</v>
      </c>
      <c r="E2866">
        <v>0</v>
      </c>
      <c r="F2866" t="s">
        <v>181</v>
      </c>
      <c r="G2866" t="s">
        <v>15862</v>
      </c>
      <c r="H2866" s="1">
        <v>35469</v>
      </c>
      <c r="I2866" t="s">
        <v>15863</v>
      </c>
      <c r="J2866">
        <v>0</v>
      </c>
      <c r="K2866" t="s">
        <v>593</v>
      </c>
      <c r="L2866">
        <v>13</v>
      </c>
      <c r="M2866" t="s">
        <v>123</v>
      </c>
      <c r="O2866">
        <v>3016999809</v>
      </c>
      <c r="P2866">
        <v>0</v>
      </c>
      <c r="T2866" t="s">
        <v>544</v>
      </c>
      <c r="U2866">
        <v>2023</v>
      </c>
      <c r="V2866" t="s">
        <v>713</v>
      </c>
      <c r="W2866" t="s">
        <v>15864</v>
      </c>
      <c r="X2866" t="s">
        <v>15865</v>
      </c>
      <c r="Y2866" t="s">
        <v>716</v>
      </c>
      <c r="Z2866" t="s">
        <v>164</v>
      </c>
      <c r="AA2866" t="s">
        <v>654</v>
      </c>
      <c r="AB2866" s="2">
        <f t="shared" si="44"/>
        <v>5.2711950078003118E-2</v>
      </c>
      <c r="AC2866" s="3">
        <v>64100000</v>
      </c>
      <c r="AD2866" t="s">
        <v>151</v>
      </c>
      <c r="AE2866" t="s">
        <v>139</v>
      </c>
      <c r="AF2866" t="s">
        <v>89</v>
      </c>
      <c r="AG2866" t="s">
        <v>15866</v>
      </c>
      <c r="AH2866">
        <v>159718118</v>
      </c>
      <c r="AI2866" s="3">
        <v>3378836</v>
      </c>
      <c r="AJ2866" s="3">
        <v>2819357.62</v>
      </c>
      <c r="AK2866" t="s">
        <v>91</v>
      </c>
      <c r="AL2866" t="s">
        <v>91</v>
      </c>
      <c r="AM2866" t="s">
        <v>91</v>
      </c>
      <c r="AN2866" t="s">
        <v>91</v>
      </c>
      <c r="AO2866" t="s">
        <v>91</v>
      </c>
      <c r="AP2866" t="s">
        <v>91</v>
      </c>
      <c r="AT2866" t="s">
        <v>21</v>
      </c>
    </row>
    <row r="2867" spans="2:46" x14ac:dyDescent="0.25">
      <c r="B2867">
        <v>1075292003</v>
      </c>
      <c r="C2867" t="s">
        <v>108</v>
      </c>
      <c r="D2867" t="s">
        <v>2502</v>
      </c>
      <c r="E2867" t="s">
        <v>937</v>
      </c>
      <c r="F2867" t="s">
        <v>5460</v>
      </c>
      <c r="G2867" t="s">
        <v>15867</v>
      </c>
      <c r="H2867" s="1">
        <v>34929</v>
      </c>
      <c r="I2867" t="s">
        <v>15868</v>
      </c>
      <c r="J2867">
        <v>41001</v>
      </c>
      <c r="K2867" t="s">
        <v>280</v>
      </c>
      <c r="L2867">
        <v>41</v>
      </c>
      <c r="M2867" t="s">
        <v>281</v>
      </c>
      <c r="O2867">
        <v>3176828988</v>
      </c>
      <c r="P2867">
        <v>0</v>
      </c>
      <c r="T2867" t="s">
        <v>532</v>
      </c>
      <c r="U2867">
        <v>2023</v>
      </c>
      <c r="V2867" t="s">
        <v>5371</v>
      </c>
      <c r="W2867" t="s">
        <v>15869</v>
      </c>
      <c r="X2867" t="s">
        <v>15870</v>
      </c>
      <c r="Y2867" t="s">
        <v>5374</v>
      </c>
      <c r="Z2867" t="s">
        <v>2738</v>
      </c>
      <c r="AA2867" t="s">
        <v>5375</v>
      </c>
      <c r="AB2867" s="2">
        <f t="shared" si="44"/>
        <v>4.3257247969264542E-2</v>
      </c>
      <c r="AC2867" s="3">
        <v>91100000</v>
      </c>
      <c r="AD2867" t="s">
        <v>123</v>
      </c>
      <c r="AE2867" t="s">
        <v>106</v>
      </c>
      <c r="AF2867" t="s">
        <v>89</v>
      </c>
      <c r="AG2867" t="s">
        <v>15871</v>
      </c>
      <c r="AH2867">
        <v>29207202</v>
      </c>
      <c r="AI2867" s="3">
        <v>3940735.29</v>
      </c>
      <c r="AJ2867" s="3">
        <v>3291542.26</v>
      </c>
      <c r="AK2867" t="s">
        <v>91</v>
      </c>
      <c r="AL2867" t="s">
        <v>91</v>
      </c>
      <c r="AM2867" t="s">
        <v>91</v>
      </c>
      <c r="AN2867" t="s">
        <v>91</v>
      </c>
      <c r="AO2867" t="s">
        <v>91</v>
      </c>
      <c r="AP2867" t="s">
        <v>91</v>
      </c>
      <c r="AT2867" t="s">
        <v>21</v>
      </c>
    </row>
    <row r="2868" spans="2:46" x14ac:dyDescent="0.25">
      <c r="B2868">
        <v>4449833</v>
      </c>
      <c r="C2868" t="s">
        <v>72</v>
      </c>
      <c r="D2868" t="s">
        <v>248</v>
      </c>
      <c r="E2868" t="s">
        <v>2893</v>
      </c>
      <c r="F2868" t="s">
        <v>411</v>
      </c>
      <c r="G2868" t="s">
        <v>1498</v>
      </c>
      <c r="H2868" s="1">
        <v>19137</v>
      </c>
      <c r="I2868" t="s">
        <v>15872</v>
      </c>
      <c r="J2868">
        <v>17001</v>
      </c>
      <c r="K2868" t="s">
        <v>476</v>
      </c>
      <c r="L2868">
        <v>17</v>
      </c>
      <c r="M2868" t="s">
        <v>477</v>
      </c>
      <c r="O2868">
        <v>3206653951</v>
      </c>
      <c r="P2868">
        <v>3106974621</v>
      </c>
      <c r="T2868" t="s">
        <v>241</v>
      </c>
      <c r="U2868">
        <v>2019</v>
      </c>
      <c r="V2868" t="s">
        <v>1068</v>
      </c>
      <c r="W2868" t="s">
        <v>15873</v>
      </c>
      <c r="X2868" t="s">
        <v>15874</v>
      </c>
      <c r="Y2868" t="s">
        <v>1071</v>
      </c>
      <c r="Z2868" t="s">
        <v>164</v>
      </c>
      <c r="AA2868" t="s">
        <v>189</v>
      </c>
      <c r="AB2868" s="2">
        <f t="shared" si="44"/>
        <v>2.32721E-2</v>
      </c>
      <c r="AC2868" s="3">
        <v>56700000</v>
      </c>
      <c r="AD2868" t="s">
        <v>810</v>
      </c>
      <c r="AE2868" t="s">
        <v>212</v>
      </c>
      <c r="AF2868" t="s">
        <v>89</v>
      </c>
      <c r="AG2868" t="s">
        <v>15875</v>
      </c>
      <c r="AH2868">
        <v>29201438</v>
      </c>
      <c r="AI2868" s="3">
        <v>1319528.07</v>
      </c>
      <c r="AJ2868" s="3">
        <v>1088847.1200000001</v>
      </c>
      <c r="AK2868" t="s">
        <v>91</v>
      </c>
      <c r="AL2868" t="s">
        <v>91</v>
      </c>
      <c r="AM2868" t="s">
        <v>91</v>
      </c>
      <c r="AN2868" t="s">
        <v>91</v>
      </c>
      <c r="AO2868" t="s">
        <v>91</v>
      </c>
      <c r="AP2868" t="s">
        <v>91</v>
      </c>
      <c r="AT2868" t="s">
        <v>18</v>
      </c>
    </row>
    <row r="2869" spans="2:46" x14ac:dyDescent="0.25">
      <c r="B2869">
        <v>6106138</v>
      </c>
      <c r="C2869" t="s">
        <v>72</v>
      </c>
      <c r="D2869" t="s">
        <v>473</v>
      </c>
      <c r="E2869" t="s">
        <v>663</v>
      </c>
      <c r="F2869" t="s">
        <v>801</v>
      </c>
      <c r="G2869" t="s">
        <v>11963</v>
      </c>
      <c r="H2869" s="1">
        <v>29040</v>
      </c>
      <c r="I2869" t="s">
        <v>15876</v>
      </c>
      <c r="J2869">
        <v>76001</v>
      </c>
      <c r="K2869" t="s">
        <v>329</v>
      </c>
      <c r="L2869">
        <v>76</v>
      </c>
      <c r="M2869" t="s">
        <v>330</v>
      </c>
      <c r="O2869">
        <v>3163255677</v>
      </c>
      <c r="P2869">
        <v>0</v>
      </c>
      <c r="T2869" t="s">
        <v>435</v>
      </c>
      <c r="U2869">
        <v>2023</v>
      </c>
      <c r="V2869" t="s">
        <v>7916</v>
      </c>
      <c r="W2869" t="s">
        <v>15877</v>
      </c>
      <c r="X2869" t="s">
        <v>15878</v>
      </c>
      <c r="Y2869" t="s">
        <v>7919</v>
      </c>
      <c r="Z2869" t="s">
        <v>136</v>
      </c>
      <c r="AA2869" t="s">
        <v>137</v>
      </c>
      <c r="AB2869" s="2">
        <f t="shared" si="44"/>
        <v>3.8199093696763199E-2</v>
      </c>
      <c r="AC2869" s="3">
        <v>58700000</v>
      </c>
      <c r="AD2869" t="s">
        <v>151</v>
      </c>
      <c r="AE2869" t="s">
        <v>139</v>
      </c>
      <c r="AF2869" t="s">
        <v>89</v>
      </c>
      <c r="AG2869">
        <v>0</v>
      </c>
      <c r="AH2869">
        <v>29214418</v>
      </c>
      <c r="AI2869" s="3">
        <v>2242286.7999999998</v>
      </c>
      <c r="AJ2869" s="3">
        <v>1864274.62</v>
      </c>
      <c r="AK2869" t="s">
        <v>91</v>
      </c>
      <c r="AL2869" t="s">
        <v>91</v>
      </c>
      <c r="AM2869" t="s">
        <v>91</v>
      </c>
      <c r="AN2869" t="s">
        <v>91</v>
      </c>
      <c r="AO2869" t="s">
        <v>91</v>
      </c>
      <c r="AP2869" t="s">
        <v>91</v>
      </c>
      <c r="AT2869" t="s">
        <v>21</v>
      </c>
    </row>
    <row r="2870" spans="2:46" x14ac:dyDescent="0.25">
      <c r="B2870">
        <v>52491997</v>
      </c>
      <c r="C2870" t="s">
        <v>108</v>
      </c>
      <c r="D2870" t="s">
        <v>1113</v>
      </c>
      <c r="E2870">
        <v>0</v>
      </c>
      <c r="F2870" t="s">
        <v>432</v>
      </c>
      <c r="G2870" t="s">
        <v>15879</v>
      </c>
      <c r="H2870" s="1">
        <v>28556</v>
      </c>
      <c r="I2870" t="s">
        <v>15880</v>
      </c>
      <c r="J2870">
        <v>0</v>
      </c>
      <c r="K2870" t="s">
        <v>78</v>
      </c>
      <c r="L2870">
        <v>25</v>
      </c>
      <c r="M2870" t="s">
        <v>78</v>
      </c>
      <c r="O2870">
        <v>3002707909</v>
      </c>
      <c r="P2870">
        <v>0</v>
      </c>
      <c r="T2870" t="s">
        <v>1891</v>
      </c>
      <c r="U2870">
        <v>2020</v>
      </c>
      <c r="V2870" t="s">
        <v>3707</v>
      </c>
      <c r="W2870" t="s">
        <v>15881</v>
      </c>
      <c r="X2870" t="s">
        <v>15882</v>
      </c>
      <c r="Y2870" t="s">
        <v>3710</v>
      </c>
      <c r="Z2870" t="s">
        <v>103</v>
      </c>
      <c r="AA2870" t="s">
        <v>2836</v>
      </c>
      <c r="AB2870" s="2">
        <f t="shared" si="44"/>
        <v>2.5224192477064221E-2</v>
      </c>
      <c r="AC2870" s="3">
        <v>109000000</v>
      </c>
      <c r="AD2870" t="s">
        <v>123</v>
      </c>
      <c r="AE2870" t="s">
        <v>212</v>
      </c>
      <c r="AF2870" t="s">
        <v>89</v>
      </c>
      <c r="AG2870" t="s">
        <v>15883</v>
      </c>
      <c r="AH2870">
        <v>29210502</v>
      </c>
      <c r="AI2870" s="3">
        <v>2749436.98</v>
      </c>
      <c r="AJ2870" s="3">
        <v>2290451.2400000002</v>
      </c>
      <c r="AK2870" t="s">
        <v>91</v>
      </c>
      <c r="AL2870" t="s">
        <v>91</v>
      </c>
      <c r="AM2870" t="s">
        <v>91</v>
      </c>
      <c r="AN2870" t="s">
        <v>91</v>
      </c>
      <c r="AO2870" t="s">
        <v>91</v>
      </c>
      <c r="AP2870" t="s">
        <v>91</v>
      </c>
      <c r="AT2870" t="s">
        <v>21</v>
      </c>
    </row>
    <row r="2871" spans="2:46" x14ac:dyDescent="0.25">
      <c r="B2871">
        <v>71773696</v>
      </c>
      <c r="C2871" t="s">
        <v>72</v>
      </c>
      <c r="D2871" t="s">
        <v>361</v>
      </c>
      <c r="E2871" t="s">
        <v>540</v>
      </c>
      <c r="F2871" t="s">
        <v>1284</v>
      </c>
      <c r="G2871" t="s">
        <v>509</v>
      </c>
      <c r="H2871" s="1">
        <v>27952</v>
      </c>
      <c r="I2871" t="s">
        <v>15884</v>
      </c>
      <c r="J2871">
        <v>5045</v>
      </c>
      <c r="K2871" t="s">
        <v>3089</v>
      </c>
      <c r="L2871">
        <v>5</v>
      </c>
      <c r="M2871" t="s">
        <v>115</v>
      </c>
      <c r="O2871">
        <v>3168780318</v>
      </c>
      <c r="P2871">
        <v>0</v>
      </c>
      <c r="T2871" t="s">
        <v>116</v>
      </c>
      <c r="U2871">
        <v>2021</v>
      </c>
      <c r="V2871" t="s">
        <v>6534</v>
      </c>
      <c r="W2871" t="s">
        <v>15885</v>
      </c>
      <c r="X2871" t="s">
        <v>15886</v>
      </c>
      <c r="Y2871" t="s">
        <v>6537</v>
      </c>
      <c r="Z2871" t="s">
        <v>121</v>
      </c>
      <c r="AA2871" t="s">
        <v>877</v>
      </c>
      <c r="AB2871" s="2">
        <f t="shared" si="44"/>
        <v>4.5614500999999995E-2</v>
      </c>
      <c r="AC2871" s="3">
        <v>50000000</v>
      </c>
      <c r="AD2871" t="s">
        <v>177</v>
      </c>
      <c r="AE2871" t="s">
        <v>139</v>
      </c>
      <c r="AF2871" t="s">
        <v>89</v>
      </c>
      <c r="AG2871" t="s">
        <v>15887</v>
      </c>
      <c r="AH2871">
        <v>29200542</v>
      </c>
      <c r="AI2871" s="3">
        <v>2280725.0499999998</v>
      </c>
      <c r="AJ2871" s="3">
        <v>1896575.67</v>
      </c>
      <c r="AK2871" t="s">
        <v>91</v>
      </c>
      <c r="AL2871" t="s">
        <v>91</v>
      </c>
      <c r="AM2871" t="s">
        <v>91</v>
      </c>
      <c r="AN2871" t="s">
        <v>91</v>
      </c>
      <c r="AO2871" t="s">
        <v>91</v>
      </c>
      <c r="AP2871" t="s">
        <v>91</v>
      </c>
      <c r="AT2871" t="s">
        <v>21</v>
      </c>
    </row>
    <row r="2872" spans="2:46" x14ac:dyDescent="0.25">
      <c r="B2872">
        <v>36295637</v>
      </c>
      <c r="C2872" t="s">
        <v>108</v>
      </c>
      <c r="D2872" t="s">
        <v>3511</v>
      </c>
      <c r="E2872">
        <v>0</v>
      </c>
      <c r="F2872" t="s">
        <v>452</v>
      </c>
      <c r="G2872" t="s">
        <v>4280</v>
      </c>
      <c r="H2872" s="1">
        <v>30948</v>
      </c>
      <c r="I2872" t="s">
        <v>15888</v>
      </c>
      <c r="J2872">
        <v>0</v>
      </c>
      <c r="K2872" t="s">
        <v>342</v>
      </c>
      <c r="L2872">
        <v>25</v>
      </c>
      <c r="M2872" t="s">
        <v>79</v>
      </c>
      <c r="O2872">
        <v>3125312455</v>
      </c>
      <c r="P2872">
        <v>0</v>
      </c>
      <c r="T2872" t="s">
        <v>205</v>
      </c>
      <c r="U2872">
        <v>2019</v>
      </c>
      <c r="V2872" t="s">
        <v>3090</v>
      </c>
      <c r="W2872" t="s">
        <v>15889</v>
      </c>
      <c r="X2872" t="s">
        <v>15890</v>
      </c>
      <c r="Y2872" t="s">
        <v>3093</v>
      </c>
      <c r="Z2872" t="s">
        <v>323</v>
      </c>
      <c r="AA2872" t="s">
        <v>324</v>
      </c>
      <c r="AB2872" s="2">
        <f t="shared" si="44"/>
        <v>3.5145500000000003E-2</v>
      </c>
      <c r="AC2872" s="3">
        <v>44000000</v>
      </c>
      <c r="AD2872" t="s">
        <v>810</v>
      </c>
      <c r="AE2872" t="s">
        <v>139</v>
      </c>
      <c r="AF2872" t="s">
        <v>89</v>
      </c>
      <c r="AG2872" t="s">
        <v>15891</v>
      </c>
      <c r="AH2872">
        <v>159720367</v>
      </c>
      <c r="AI2872" s="3">
        <v>1546402</v>
      </c>
      <c r="AJ2872" s="3">
        <v>1279497.47</v>
      </c>
      <c r="AK2872" t="s">
        <v>91</v>
      </c>
      <c r="AL2872" t="s">
        <v>91</v>
      </c>
      <c r="AM2872" t="s">
        <v>91</v>
      </c>
      <c r="AN2872" t="s">
        <v>91</v>
      </c>
      <c r="AO2872" t="s">
        <v>91</v>
      </c>
      <c r="AP2872" t="s">
        <v>91</v>
      </c>
      <c r="AT2872" t="s">
        <v>18</v>
      </c>
    </row>
    <row r="2873" spans="2:46" x14ac:dyDescent="0.25">
      <c r="B2873">
        <v>41781808</v>
      </c>
      <c r="C2873" t="s">
        <v>108</v>
      </c>
      <c r="D2873" t="s">
        <v>620</v>
      </c>
      <c r="E2873">
        <v>0</v>
      </c>
      <c r="F2873" t="s">
        <v>946</v>
      </c>
      <c r="G2873" t="s">
        <v>1798</v>
      </c>
      <c r="H2873" s="1">
        <v>21658</v>
      </c>
      <c r="I2873" t="s">
        <v>15892</v>
      </c>
      <c r="J2873">
        <v>25612</v>
      </c>
      <c r="K2873" t="s">
        <v>4741</v>
      </c>
      <c r="L2873">
        <v>25</v>
      </c>
      <c r="M2873" t="s">
        <v>79</v>
      </c>
      <c r="O2873">
        <v>3134766661</v>
      </c>
      <c r="P2873">
        <v>0</v>
      </c>
      <c r="T2873" t="s">
        <v>403</v>
      </c>
      <c r="U2873">
        <v>2016</v>
      </c>
      <c r="V2873" t="s">
        <v>1296</v>
      </c>
      <c r="W2873" t="s">
        <v>15893</v>
      </c>
      <c r="X2873" t="s">
        <v>15894</v>
      </c>
      <c r="Y2873" t="s">
        <v>3233</v>
      </c>
      <c r="Z2873" t="s">
        <v>136</v>
      </c>
      <c r="AA2873" t="s">
        <v>1300</v>
      </c>
      <c r="AB2873" s="2">
        <f t="shared" si="44"/>
        <v>3.098625E-2</v>
      </c>
      <c r="AC2873" s="3">
        <v>39200000</v>
      </c>
      <c r="AD2873" t="s">
        <v>151</v>
      </c>
      <c r="AE2873" t="s">
        <v>106</v>
      </c>
      <c r="AF2873" t="s">
        <v>89</v>
      </c>
      <c r="AG2873">
        <v>0</v>
      </c>
      <c r="AH2873">
        <v>159949799</v>
      </c>
      <c r="AI2873" s="3">
        <v>1214661</v>
      </c>
      <c r="AJ2873" s="3">
        <v>1000723.86</v>
      </c>
      <c r="AK2873" t="s">
        <v>91</v>
      </c>
      <c r="AL2873" t="s">
        <v>91</v>
      </c>
      <c r="AM2873" t="s">
        <v>91</v>
      </c>
      <c r="AN2873" t="s">
        <v>91</v>
      </c>
      <c r="AO2873" t="s">
        <v>91</v>
      </c>
      <c r="AP2873" t="s">
        <v>91</v>
      </c>
      <c r="AT2873" t="s">
        <v>18</v>
      </c>
    </row>
    <row r="2874" spans="2:46" x14ac:dyDescent="0.25">
      <c r="B2874">
        <v>52153293</v>
      </c>
      <c r="C2874" t="s">
        <v>108</v>
      </c>
      <c r="D2874" t="s">
        <v>1529</v>
      </c>
      <c r="E2874" t="s">
        <v>771</v>
      </c>
      <c r="F2874" t="s">
        <v>1750</v>
      </c>
      <c r="G2874" t="s">
        <v>2603</v>
      </c>
      <c r="H2874" s="1">
        <v>27582</v>
      </c>
      <c r="I2874" t="s">
        <v>15895</v>
      </c>
      <c r="J2874">
        <v>25899</v>
      </c>
      <c r="K2874" t="s">
        <v>871</v>
      </c>
      <c r="L2874">
        <v>25</v>
      </c>
      <c r="M2874" t="s">
        <v>79</v>
      </c>
      <c r="O2874">
        <v>3153299902</v>
      </c>
      <c r="P2874">
        <v>0</v>
      </c>
      <c r="T2874" t="s">
        <v>2805</v>
      </c>
      <c r="U2874">
        <v>2025</v>
      </c>
      <c r="V2874" t="s">
        <v>3349</v>
      </c>
      <c r="W2874" t="s">
        <v>15896</v>
      </c>
      <c r="X2874" t="s">
        <v>15897</v>
      </c>
      <c r="Y2874" t="s">
        <v>3352</v>
      </c>
      <c r="Z2874" t="s">
        <v>323</v>
      </c>
      <c r="AA2874" t="s">
        <v>3353</v>
      </c>
      <c r="AB2874" s="2">
        <f t="shared" si="44"/>
        <v>1.5323603773584906E-2</v>
      </c>
      <c r="AC2874" s="3">
        <v>106000000</v>
      </c>
      <c r="AD2874" t="s">
        <v>123</v>
      </c>
      <c r="AE2874" t="s">
        <v>106</v>
      </c>
      <c r="AF2874" t="s">
        <v>89</v>
      </c>
      <c r="AG2874">
        <v>0</v>
      </c>
      <c r="AH2874">
        <v>159837408</v>
      </c>
      <c r="AI2874" s="3">
        <v>1624302</v>
      </c>
      <c r="AJ2874" s="3">
        <v>1344959.29</v>
      </c>
      <c r="AK2874" t="s">
        <v>91</v>
      </c>
      <c r="AL2874" t="s">
        <v>91</v>
      </c>
      <c r="AM2874" t="s">
        <v>91</v>
      </c>
      <c r="AN2874" t="s">
        <v>91</v>
      </c>
      <c r="AO2874" t="s">
        <v>91</v>
      </c>
      <c r="AP2874" t="s">
        <v>91</v>
      </c>
      <c r="AT2874" t="s">
        <v>19</v>
      </c>
    </row>
    <row r="2875" spans="2:46" x14ac:dyDescent="0.25">
      <c r="B2875">
        <v>38235036</v>
      </c>
      <c r="C2875" t="s">
        <v>108</v>
      </c>
      <c r="D2875" t="s">
        <v>1029</v>
      </c>
      <c r="E2875" t="s">
        <v>15898</v>
      </c>
      <c r="F2875" t="s">
        <v>4095</v>
      </c>
      <c r="G2875" t="s">
        <v>3559</v>
      </c>
      <c r="H2875" s="1">
        <v>20949</v>
      </c>
      <c r="I2875" t="s">
        <v>15899</v>
      </c>
      <c r="J2875">
        <v>0</v>
      </c>
      <c r="K2875" t="s">
        <v>96</v>
      </c>
      <c r="L2875">
        <v>73</v>
      </c>
      <c r="M2875" t="s">
        <v>97</v>
      </c>
      <c r="O2875">
        <v>3006922199</v>
      </c>
      <c r="P2875">
        <v>0</v>
      </c>
      <c r="T2875" t="s">
        <v>424</v>
      </c>
      <c r="U2875">
        <v>2017</v>
      </c>
      <c r="V2875" t="s">
        <v>15900</v>
      </c>
      <c r="W2875" t="s">
        <v>15901</v>
      </c>
      <c r="X2875" t="s">
        <v>15902</v>
      </c>
      <c r="Y2875" t="s">
        <v>15903</v>
      </c>
      <c r="Z2875" t="s">
        <v>2738</v>
      </c>
      <c r="AA2875" t="s">
        <v>11887</v>
      </c>
      <c r="AB2875" s="2">
        <f t="shared" si="44"/>
        <v>2.2313910256410257E-2</v>
      </c>
      <c r="AC2875" s="3">
        <v>62400000</v>
      </c>
      <c r="AD2875" t="s">
        <v>151</v>
      </c>
      <c r="AE2875" t="s">
        <v>106</v>
      </c>
      <c r="AF2875" t="s">
        <v>89</v>
      </c>
      <c r="AG2875">
        <v>0</v>
      </c>
      <c r="AH2875">
        <v>159714045</v>
      </c>
      <c r="AI2875" s="3">
        <v>1392388</v>
      </c>
      <c r="AJ2875" s="3">
        <v>1150074.23</v>
      </c>
      <c r="AK2875" t="s">
        <v>91</v>
      </c>
      <c r="AL2875" t="s">
        <v>91</v>
      </c>
      <c r="AM2875" t="s">
        <v>91</v>
      </c>
      <c r="AN2875" t="s">
        <v>91</v>
      </c>
      <c r="AO2875" t="s">
        <v>91</v>
      </c>
      <c r="AP2875" t="s">
        <v>91</v>
      </c>
      <c r="AT2875" t="s">
        <v>18</v>
      </c>
    </row>
    <row r="2876" spans="2:46" x14ac:dyDescent="0.25">
      <c r="B2876">
        <v>12279926</v>
      </c>
      <c r="C2876" t="s">
        <v>72</v>
      </c>
      <c r="D2876" t="s">
        <v>1598</v>
      </c>
      <c r="E2876" t="s">
        <v>451</v>
      </c>
      <c r="F2876" t="s">
        <v>15904</v>
      </c>
      <c r="G2876">
        <v>0</v>
      </c>
      <c r="H2876" s="1">
        <v>29305</v>
      </c>
      <c r="I2876" t="s">
        <v>15905</v>
      </c>
      <c r="J2876">
        <v>41396</v>
      </c>
      <c r="K2876" t="s">
        <v>15906</v>
      </c>
      <c r="L2876">
        <v>41</v>
      </c>
      <c r="M2876" t="s">
        <v>281</v>
      </c>
      <c r="O2876">
        <v>3114781635</v>
      </c>
      <c r="P2876">
        <v>0</v>
      </c>
      <c r="T2876" t="s">
        <v>435</v>
      </c>
      <c r="U2876">
        <v>2020</v>
      </c>
      <c r="V2876" t="s">
        <v>9177</v>
      </c>
      <c r="W2876" t="s">
        <v>15907</v>
      </c>
      <c r="X2876" t="s">
        <v>15908</v>
      </c>
      <c r="Y2876" t="s">
        <v>9180</v>
      </c>
      <c r="Z2876" t="s">
        <v>164</v>
      </c>
      <c r="AA2876" t="s">
        <v>189</v>
      </c>
      <c r="AB2876" s="2">
        <f t="shared" si="44"/>
        <v>2.2892394578313251E-2</v>
      </c>
      <c r="AC2876" s="3">
        <v>66400000</v>
      </c>
      <c r="AD2876" t="s">
        <v>105</v>
      </c>
      <c r="AE2876" t="s">
        <v>212</v>
      </c>
      <c r="AF2876" t="s">
        <v>89</v>
      </c>
      <c r="AG2876" t="s">
        <v>15909</v>
      </c>
      <c r="AH2876">
        <v>159771305</v>
      </c>
      <c r="AI2876" s="3">
        <v>1520055</v>
      </c>
      <c r="AJ2876" s="3">
        <v>1257357.19</v>
      </c>
      <c r="AK2876" t="s">
        <v>91</v>
      </c>
      <c r="AL2876" t="s">
        <v>91</v>
      </c>
      <c r="AM2876" t="s">
        <v>91</v>
      </c>
      <c r="AN2876" t="s">
        <v>91</v>
      </c>
      <c r="AO2876" t="s">
        <v>91</v>
      </c>
      <c r="AP2876" t="s">
        <v>91</v>
      </c>
      <c r="AT2876" t="s">
        <v>18</v>
      </c>
    </row>
    <row r="2877" spans="2:46" x14ac:dyDescent="0.25">
      <c r="B2877">
        <v>1032468011</v>
      </c>
      <c r="C2877" t="s">
        <v>72</v>
      </c>
      <c r="D2877" t="s">
        <v>1382</v>
      </c>
      <c r="E2877" t="s">
        <v>337</v>
      </c>
      <c r="F2877" t="s">
        <v>15910</v>
      </c>
      <c r="G2877" t="s">
        <v>155</v>
      </c>
      <c r="H2877" s="1">
        <v>34635</v>
      </c>
      <c r="I2877" t="s">
        <v>15911</v>
      </c>
      <c r="J2877">
        <v>0</v>
      </c>
      <c r="K2877" t="s">
        <v>78</v>
      </c>
      <c r="L2877">
        <v>25</v>
      </c>
      <c r="M2877" t="s">
        <v>78</v>
      </c>
      <c r="O2877">
        <v>3227000336</v>
      </c>
      <c r="P2877">
        <v>0</v>
      </c>
      <c r="T2877" t="s">
        <v>116</v>
      </c>
      <c r="U2877">
        <v>2020</v>
      </c>
      <c r="V2877" t="s">
        <v>3133</v>
      </c>
      <c r="W2877" t="s">
        <v>15912</v>
      </c>
      <c r="X2877" t="s">
        <v>15913</v>
      </c>
      <c r="Y2877" t="s">
        <v>3136</v>
      </c>
      <c r="Z2877" t="s">
        <v>311</v>
      </c>
      <c r="AA2877" t="s">
        <v>829</v>
      </c>
      <c r="AB2877" s="2">
        <f t="shared" si="44"/>
        <v>4.0966461158192094E-2</v>
      </c>
      <c r="AC2877" s="3">
        <v>70800000</v>
      </c>
      <c r="AD2877" t="s">
        <v>87</v>
      </c>
      <c r="AE2877" t="s">
        <v>139</v>
      </c>
      <c r="AF2877" t="s">
        <v>89</v>
      </c>
      <c r="AG2877" t="s">
        <v>15914</v>
      </c>
      <c r="AH2877">
        <v>29210434</v>
      </c>
      <c r="AI2877" s="3">
        <v>2900425.45</v>
      </c>
      <c r="AJ2877" s="3">
        <v>2417332.31</v>
      </c>
      <c r="AK2877" t="s">
        <v>91</v>
      </c>
      <c r="AL2877" t="s">
        <v>91</v>
      </c>
      <c r="AM2877" t="s">
        <v>91</v>
      </c>
      <c r="AN2877" t="s">
        <v>91</v>
      </c>
      <c r="AO2877" t="s">
        <v>91</v>
      </c>
      <c r="AP2877" t="s">
        <v>91</v>
      </c>
      <c r="AT2877" t="s">
        <v>21</v>
      </c>
    </row>
    <row r="2878" spans="2:46" x14ac:dyDescent="0.25">
      <c r="B2878">
        <v>43817061</v>
      </c>
      <c r="C2878" t="s">
        <v>108</v>
      </c>
      <c r="D2878" t="s">
        <v>11003</v>
      </c>
      <c r="E2878" t="s">
        <v>15915</v>
      </c>
      <c r="F2878" t="s">
        <v>685</v>
      </c>
      <c r="G2878" t="s">
        <v>2348</v>
      </c>
      <c r="H2878" s="1">
        <v>27358</v>
      </c>
      <c r="I2878" t="s">
        <v>15916</v>
      </c>
      <c r="J2878">
        <v>5480</v>
      </c>
      <c r="K2878" t="s">
        <v>15917</v>
      </c>
      <c r="L2878">
        <v>5</v>
      </c>
      <c r="M2878" t="s">
        <v>115</v>
      </c>
      <c r="O2878">
        <v>3003598514</v>
      </c>
      <c r="P2878">
        <v>3134357100</v>
      </c>
      <c r="T2878" t="s">
        <v>750</v>
      </c>
      <c r="U2878">
        <v>2023</v>
      </c>
      <c r="V2878" t="s">
        <v>15806</v>
      </c>
      <c r="W2878" t="s">
        <v>15918</v>
      </c>
      <c r="X2878" t="s">
        <v>15919</v>
      </c>
      <c r="Y2878" t="s">
        <v>15809</v>
      </c>
      <c r="Z2878" t="s">
        <v>121</v>
      </c>
      <c r="AA2878" t="s">
        <v>877</v>
      </c>
      <c r="AB2878" s="2">
        <f t="shared" si="44"/>
        <v>5.4725316753926702E-2</v>
      </c>
      <c r="AC2878" s="3">
        <v>57300000</v>
      </c>
      <c r="AD2878" t="s">
        <v>87</v>
      </c>
      <c r="AE2878" t="s">
        <v>139</v>
      </c>
      <c r="AF2878" t="s">
        <v>89</v>
      </c>
      <c r="AG2878">
        <v>0</v>
      </c>
      <c r="AH2878">
        <v>29213910</v>
      </c>
      <c r="AI2878" s="3">
        <v>3135760.65</v>
      </c>
      <c r="AJ2878" s="3">
        <v>2615092.98</v>
      </c>
      <c r="AK2878" t="s">
        <v>91</v>
      </c>
      <c r="AL2878" t="s">
        <v>91</v>
      </c>
      <c r="AM2878" t="s">
        <v>91</v>
      </c>
      <c r="AN2878" t="s">
        <v>91</v>
      </c>
      <c r="AO2878" t="s">
        <v>91</v>
      </c>
      <c r="AP2878" t="s">
        <v>91</v>
      </c>
      <c r="AT2878" t="s">
        <v>21</v>
      </c>
    </row>
    <row r="2879" spans="2:46" x14ac:dyDescent="0.25">
      <c r="B2879">
        <v>10243068</v>
      </c>
      <c r="C2879" t="s">
        <v>72</v>
      </c>
      <c r="D2879" t="s">
        <v>4066</v>
      </c>
      <c r="E2879">
        <v>0</v>
      </c>
      <c r="F2879" t="s">
        <v>3226</v>
      </c>
      <c r="G2879" t="s">
        <v>4182</v>
      </c>
      <c r="H2879" s="1">
        <v>20389</v>
      </c>
      <c r="I2879" t="s">
        <v>15920</v>
      </c>
      <c r="J2879">
        <v>17001</v>
      </c>
      <c r="K2879" t="s">
        <v>476</v>
      </c>
      <c r="L2879">
        <v>17</v>
      </c>
      <c r="M2879" t="s">
        <v>477</v>
      </c>
      <c r="O2879">
        <v>3148602186</v>
      </c>
      <c r="P2879">
        <v>0</v>
      </c>
      <c r="T2879" t="s">
        <v>403</v>
      </c>
      <c r="U2879">
        <v>2019</v>
      </c>
      <c r="V2879" t="s">
        <v>4046</v>
      </c>
      <c r="W2879" t="s">
        <v>15921</v>
      </c>
      <c r="X2879" t="s">
        <v>15922</v>
      </c>
      <c r="Y2879" t="s">
        <v>4049</v>
      </c>
      <c r="Z2879" t="s">
        <v>311</v>
      </c>
      <c r="AA2879" t="s">
        <v>1556</v>
      </c>
      <c r="AB2879" s="2">
        <f t="shared" si="44"/>
        <v>3.0817839805825243E-2</v>
      </c>
      <c r="AC2879" s="3">
        <v>41200000</v>
      </c>
      <c r="AD2879" t="s">
        <v>151</v>
      </c>
      <c r="AE2879" t="s">
        <v>139</v>
      </c>
      <c r="AF2879" t="s">
        <v>89</v>
      </c>
      <c r="AG2879" t="s">
        <v>15923</v>
      </c>
      <c r="AH2879">
        <v>159776418</v>
      </c>
      <c r="AI2879" s="3">
        <v>1269695</v>
      </c>
      <c r="AJ2879" s="3">
        <v>1046970.47</v>
      </c>
      <c r="AK2879" t="s">
        <v>91</v>
      </c>
      <c r="AL2879" t="s">
        <v>91</v>
      </c>
      <c r="AM2879" t="s">
        <v>91</v>
      </c>
      <c r="AN2879" t="s">
        <v>91</v>
      </c>
      <c r="AO2879" t="s">
        <v>91</v>
      </c>
      <c r="AP2879" t="s">
        <v>91</v>
      </c>
      <c r="AT2879" t="s">
        <v>18</v>
      </c>
    </row>
    <row r="2880" spans="2:46" x14ac:dyDescent="0.25">
      <c r="B2880">
        <v>32415350</v>
      </c>
      <c r="C2880" t="s">
        <v>108</v>
      </c>
      <c r="D2880" t="s">
        <v>3207</v>
      </c>
      <c r="E2880">
        <v>0</v>
      </c>
      <c r="F2880" t="s">
        <v>15924</v>
      </c>
      <c r="G2880" t="s">
        <v>15925</v>
      </c>
      <c r="H2880" s="1">
        <v>16904</v>
      </c>
      <c r="I2880" t="s">
        <v>15926</v>
      </c>
      <c r="J2880">
        <v>5615</v>
      </c>
      <c r="K2880" t="s">
        <v>584</v>
      </c>
      <c r="L2880">
        <v>5</v>
      </c>
      <c r="M2880" t="s">
        <v>115</v>
      </c>
      <c r="O2880">
        <v>3155677844</v>
      </c>
      <c r="P2880">
        <v>0</v>
      </c>
      <c r="T2880" t="s">
        <v>116</v>
      </c>
      <c r="U2880">
        <v>2015</v>
      </c>
      <c r="V2880" t="s">
        <v>4614</v>
      </c>
      <c r="W2880" t="s">
        <v>15927</v>
      </c>
      <c r="X2880" t="s">
        <v>15928</v>
      </c>
      <c r="Y2880" t="s">
        <v>4617</v>
      </c>
      <c r="Z2880" t="s">
        <v>311</v>
      </c>
      <c r="AA2880" t="s">
        <v>2769</v>
      </c>
      <c r="AB2880" s="2">
        <f t="shared" si="44"/>
        <v>4.6692092198581558E-2</v>
      </c>
      <c r="AC2880" s="3">
        <v>56400000</v>
      </c>
      <c r="AD2880" t="s">
        <v>177</v>
      </c>
      <c r="AE2880" t="s">
        <v>212</v>
      </c>
      <c r="AF2880" t="s">
        <v>89</v>
      </c>
      <c r="AG2880" t="s">
        <v>15929</v>
      </c>
      <c r="AH2880">
        <v>159716149</v>
      </c>
      <c r="AI2880" s="3">
        <v>2633434</v>
      </c>
      <c r="AJ2880" s="3">
        <v>2192969.9900000002</v>
      </c>
      <c r="AK2880" t="s">
        <v>91</v>
      </c>
      <c r="AL2880" t="s">
        <v>91</v>
      </c>
      <c r="AM2880" t="s">
        <v>91</v>
      </c>
      <c r="AN2880" t="s">
        <v>91</v>
      </c>
      <c r="AO2880" t="s">
        <v>91</v>
      </c>
      <c r="AP2880" t="s">
        <v>91</v>
      </c>
      <c r="AT2880" t="s">
        <v>21</v>
      </c>
    </row>
    <row r="2881" spans="2:46" x14ac:dyDescent="0.25">
      <c r="B2881">
        <v>41926946</v>
      </c>
      <c r="C2881" t="s">
        <v>108</v>
      </c>
      <c r="D2881" t="s">
        <v>15930</v>
      </c>
      <c r="E2881" t="s">
        <v>7591</v>
      </c>
      <c r="F2881" t="s">
        <v>880</v>
      </c>
      <c r="G2881" t="s">
        <v>2014</v>
      </c>
      <c r="H2881" s="1">
        <v>26760</v>
      </c>
      <c r="I2881" t="s">
        <v>15931</v>
      </c>
      <c r="J2881">
        <v>63001</v>
      </c>
      <c r="K2881" t="s">
        <v>252</v>
      </c>
      <c r="L2881">
        <v>63</v>
      </c>
      <c r="M2881" t="s">
        <v>253</v>
      </c>
      <c r="O2881">
        <v>3176438392</v>
      </c>
      <c r="P2881">
        <v>3178532139</v>
      </c>
      <c r="T2881" t="s">
        <v>424</v>
      </c>
      <c r="U2881">
        <v>2013</v>
      </c>
      <c r="V2881" t="s">
        <v>4169</v>
      </c>
      <c r="W2881" t="s">
        <v>15932</v>
      </c>
      <c r="X2881" t="s">
        <v>15933</v>
      </c>
      <c r="Y2881" t="s">
        <v>4172</v>
      </c>
      <c r="Z2881" t="s">
        <v>103</v>
      </c>
      <c r="AA2881" t="s">
        <v>387</v>
      </c>
      <c r="AB2881" s="2">
        <f t="shared" si="44"/>
        <v>4.0298741666666665E-2</v>
      </c>
      <c r="AC2881" s="3">
        <v>30000000</v>
      </c>
      <c r="AD2881" t="s">
        <v>177</v>
      </c>
      <c r="AE2881" t="s">
        <v>139</v>
      </c>
      <c r="AF2881" t="s">
        <v>89</v>
      </c>
      <c r="AG2881" t="s">
        <v>15934</v>
      </c>
      <c r="AH2881">
        <v>29218278</v>
      </c>
      <c r="AI2881" s="3">
        <v>1208962.25</v>
      </c>
      <c r="AJ2881" s="3">
        <v>995934.66</v>
      </c>
      <c r="AK2881" t="s">
        <v>91</v>
      </c>
      <c r="AL2881" t="s">
        <v>91</v>
      </c>
      <c r="AM2881" t="s">
        <v>91</v>
      </c>
      <c r="AN2881" t="s">
        <v>91</v>
      </c>
      <c r="AO2881" t="s">
        <v>91</v>
      </c>
      <c r="AP2881" t="s">
        <v>91</v>
      </c>
      <c r="AT2881" t="s">
        <v>21</v>
      </c>
    </row>
    <row r="2882" spans="2:46" x14ac:dyDescent="0.25">
      <c r="B2882">
        <v>12111520</v>
      </c>
      <c r="C2882" t="s">
        <v>72</v>
      </c>
      <c r="D2882" t="s">
        <v>337</v>
      </c>
      <c r="E2882" t="s">
        <v>3591</v>
      </c>
      <c r="F2882" t="s">
        <v>8987</v>
      </c>
      <c r="G2882" t="s">
        <v>15935</v>
      </c>
      <c r="H2882" s="1">
        <v>20404</v>
      </c>
      <c r="I2882" t="s">
        <v>15936</v>
      </c>
      <c r="J2882">
        <v>41001</v>
      </c>
      <c r="K2882" t="s">
        <v>280</v>
      </c>
      <c r="L2882">
        <v>41</v>
      </c>
      <c r="M2882" t="s">
        <v>281</v>
      </c>
      <c r="O2882">
        <v>3204239532</v>
      </c>
      <c r="P2882">
        <v>0</v>
      </c>
      <c r="T2882" t="s">
        <v>424</v>
      </c>
      <c r="U2882">
        <v>2017</v>
      </c>
      <c r="V2882" t="s">
        <v>1386</v>
      </c>
      <c r="W2882" t="s">
        <v>15937</v>
      </c>
      <c r="X2882" t="s">
        <v>15938</v>
      </c>
      <c r="Y2882" t="s">
        <v>1389</v>
      </c>
      <c r="Z2882" t="s">
        <v>164</v>
      </c>
      <c r="AA2882" t="s">
        <v>165</v>
      </c>
      <c r="AB2882" s="2">
        <f t="shared" ref="AB2882:AB2945" si="45">+AI2882/AC2882</f>
        <v>3.2063025265957446E-2</v>
      </c>
      <c r="AC2882" s="3">
        <v>37600000</v>
      </c>
      <c r="AD2882" t="s">
        <v>151</v>
      </c>
      <c r="AE2882" t="s">
        <v>139</v>
      </c>
      <c r="AF2882" t="s">
        <v>89</v>
      </c>
      <c r="AG2882" t="s">
        <v>15939</v>
      </c>
      <c r="AH2882">
        <v>29215062</v>
      </c>
      <c r="AI2882" s="3">
        <v>1205569.75</v>
      </c>
      <c r="AJ2882" s="3">
        <v>993083.82</v>
      </c>
      <c r="AK2882" t="s">
        <v>91</v>
      </c>
      <c r="AL2882" t="s">
        <v>91</v>
      </c>
      <c r="AM2882" t="s">
        <v>91</v>
      </c>
      <c r="AN2882" t="s">
        <v>91</v>
      </c>
      <c r="AO2882" t="s">
        <v>91</v>
      </c>
      <c r="AP2882" t="s">
        <v>91</v>
      </c>
      <c r="AT2882" t="s">
        <v>18</v>
      </c>
    </row>
    <row r="2883" spans="2:46" x14ac:dyDescent="0.25">
      <c r="B2883">
        <v>80816454</v>
      </c>
      <c r="C2883" t="s">
        <v>72</v>
      </c>
      <c r="D2883" t="s">
        <v>248</v>
      </c>
      <c r="E2883" t="s">
        <v>9884</v>
      </c>
      <c r="F2883" t="s">
        <v>4356</v>
      </c>
      <c r="G2883" t="s">
        <v>15940</v>
      </c>
      <c r="H2883" s="1">
        <v>30885</v>
      </c>
      <c r="I2883" t="s">
        <v>15941</v>
      </c>
      <c r="J2883">
        <v>0</v>
      </c>
      <c r="K2883" t="s">
        <v>78</v>
      </c>
      <c r="L2883">
        <v>25</v>
      </c>
      <c r="M2883" t="s">
        <v>78</v>
      </c>
      <c r="O2883">
        <v>3124729394</v>
      </c>
      <c r="P2883">
        <v>0</v>
      </c>
      <c r="T2883" t="s">
        <v>704</v>
      </c>
      <c r="U2883">
        <v>2013</v>
      </c>
      <c r="V2883" t="s">
        <v>1538</v>
      </c>
      <c r="W2883" t="s">
        <v>15942</v>
      </c>
      <c r="X2883" t="s">
        <v>15943</v>
      </c>
      <c r="Y2883" t="s">
        <v>1541</v>
      </c>
      <c r="Z2883" t="s">
        <v>136</v>
      </c>
      <c r="AA2883" t="s">
        <v>233</v>
      </c>
      <c r="AB2883" s="2">
        <f t="shared" si="45"/>
        <v>3.4441311475409839E-2</v>
      </c>
      <c r="AC2883" s="3">
        <v>36600000</v>
      </c>
      <c r="AD2883" t="s">
        <v>105</v>
      </c>
      <c r="AE2883" t="s">
        <v>106</v>
      </c>
      <c r="AF2883" t="s">
        <v>89</v>
      </c>
      <c r="AG2883" t="s">
        <v>15944</v>
      </c>
      <c r="AH2883">
        <v>159807317</v>
      </c>
      <c r="AI2883" s="3">
        <v>1260552</v>
      </c>
      <c r="AJ2883" s="3">
        <v>1039287.07</v>
      </c>
      <c r="AK2883" t="s">
        <v>91</v>
      </c>
      <c r="AL2883" t="s">
        <v>91</v>
      </c>
      <c r="AM2883" t="s">
        <v>91</v>
      </c>
      <c r="AN2883" t="s">
        <v>91</v>
      </c>
      <c r="AO2883" t="s">
        <v>91</v>
      </c>
      <c r="AP2883" t="s">
        <v>91</v>
      </c>
      <c r="AT2883" t="s">
        <v>18</v>
      </c>
    </row>
    <row r="2884" spans="2:46" x14ac:dyDescent="0.25">
      <c r="B2884">
        <v>1037322521</v>
      </c>
      <c r="C2884" t="s">
        <v>72</v>
      </c>
      <c r="D2884" t="s">
        <v>1400</v>
      </c>
      <c r="E2884" t="s">
        <v>419</v>
      </c>
      <c r="F2884" t="s">
        <v>3787</v>
      </c>
      <c r="G2884" t="s">
        <v>452</v>
      </c>
      <c r="H2884" s="1">
        <v>32106</v>
      </c>
      <c r="I2884" t="s">
        <v>15945</v>
      </c>
      <c r="J2884">
        <v>5001</v>
      </c>
      <c r="K2884" t="s">
        <v>114</v>
      </c>
      <c r="L2884">
        <v>5</v>
      </c>
      <c r="M2884" t="s">
        <v>115</v>
      </c>
      <c r="O2884">
        <v>3122937546</v>
      </c>
      <c r="P2884">
        <v>3122293754</v>
      </c>
      <c r="T2884" t="s">
        <v>293</v>
      </c>
      <c r="U2884">
        <v>2015</v>
      </c>
      <c r="V2884" t="s">
        <v>15946</v>
      </c>
      <c r="W2884" t="s">
        <v>15947</v>
      </c>
      <c r="X2884" t="s">
        <v>15948</v>
      </c>
      <c r="Y2884" t="s">
        <v>15949</v>
      </c>
      <c r="Z2884" t="s">
        <v>323</v>
      </c>
      <c r="AA2884" t="s">
        <v>324</v>
      </c>
      <c r="AB2884" s="2">
        <f t="shared" si="45"/>
        <v>4.6791049562682215E-2</v>
      </c>
      <c r="AC2884" s="3">
        <v>34300000</v>
      </c>
      <c r="AD2884" t="s">
        <v>105</v>
      </c>
      <c r="AE2884" t="s">
        <v>139</v>
      </c>
      <c r="AF2884" t="s">
        <v>89</v>
      </c>
      <c r="AG2884" t="s">
        <v>15950</v>
      </c>
      <c r="AH2884">
        <v>159948715</v>
      </c>
      <c r="AI2884" s="3">
        <v>1604933</v>
      </c>
      <c r="AJ2884" s="3">
        <v>1328682.82</v>
      </c>
      <c r="AK2884" t="s">
        <v>91</v>
      </c>
      <c r="AL2884" t="s">
        <v>91</v>
      </c>
      <c r="AM2884" t="s">
        <v>91</v>
      </c>
      <c r="AN2884" t="s">
        <v>91</v>
      </c>
      <c r="AO2884" t="s">
        <v>91</v>
      </c>
      <c r="AP2884" t="s">
        <v>91</v>
      </c>
      <c r="AT2884" t="s">
        <v>21</v>
      </c>
    </row>
    <row r="2885" spans="2:46" x14ac:dyDescent="0.25">
      <c r="B2885">
        <v>66681627</v>
      </c>
      <c r="C2885" t="s">
        <v>108</v>
      </c>
      <c r="D2885" t="s">
        <v>15951</v>
      </c>
      <c r="E2885" t="s">
        <v>4784</v>
      </c>
      <c r="F2885" t="s">
        <v>15952</v>
      </c>
      <c r="G2885" t="s">
        <v>126</v>
      </c>
      <c r="H2885" s="1">
        <v>28841</v>
      </c>
      <c r="I2885" t="s">
        <v>15953</v>
      </c>
      <c r="J2885">
        <v>76001</v>
      </c>
      <c r="K2885" t="s">
        <v>329</v>
      </c>
      <c r="L2885">
        <v>76</v>
      </c>
      <c r="M2885" t="s">
        <v>330</v>
      </c>
      <c r="O2885">
        <v>3103984072</v>
      </c>
      <c r="P2885">
        <v>0</v>
      </c>
      <c r="T2885" t="s">
        <v>205</v>
      </c>
      <c r="U2885">
        <v>2025</v>
      </c>
      <c r="V2885" t="s">
        <v>15954</v>
      </c>
      <c r="W2885" t="s">
        <v>15955</v>
      </c>
      <c r="X2885" t="s">
        <v>15956</v>
      </c>
      <c r="Y2885" t="s">
        <v>15957</v>
      </c>
      <c r="Z2885" t="s">
        <v>1876</v>
      </c>
      <c r="AA2885" t="s">
        <v>3330</v>
      </c>
      <c r="AB2885" s="2">
        <f t="shared" si="45"/>
        <v>2.2426597034291007E-2</v>
      </c>
      <c r="AC2885" s="3">
        <v>107900000</v>
      </c>
      <c r="AD2885" t="s">
        <v>288</v>
      </c>
      <c r="AE2885" t="s">
        <v>106</v>
      </c>
      <c r="AF2885" t="s">
        <v>89</v>
      </c>
      <c r="AG2885">
        <v>0</v>
      </c>
      <c r="AH2885">
        <v>29218366</v>
      </c>
      <c r="AI2885" s="3">
        <v>2419829.8199999998</v>
      </c>
      <c r="AJ2885" s="3">
        <v>2013470.44</v>
      </c>
      <c r="AK2885" t="s">
        <v>91</v>
      </c>
      <c r="AL2885" t="s">
        <v>91</v>
      </c>
      <c r="AM2885" t="s">
        <v>91</v>
      </c>
      <c r="AN2885" t="s">
        <v>91</v>
      </c>
      <c r="AO2885" t="s">
        <v>91</v>
      </c>
      <c r="AP2885" t="s">
        <v>91</v>
      </c>
      <c r="AT2885" t="s">
        <v>20</v>
      </c>
    </row>
    <row r="2886" spans="2:46" x14ac:dyDescent="0.25">
      <c r="B2886">
        <v>1069260724</v>
      </c>
      <c r="C2886" t="s">
        <v>72</v>
      </c>
      <c r="D2886" t="s">
        <v>124</v>
      </c>
      <c r="E2886" t="s">
        <v>894</v>
      </c>
      <c r="F2886" t="s">
        <v>675</v>
      </c>
      <c r="G2886" t="s">
        <v>957</v>
      </c>
      <c r="H2886" s="1">
        <v>33320</v>
      </c>
      <c r="I2886" t="s">
        <v>15958</v>
      </c>
      <c r="J2886">
        <v>25772</v>
      </c>
      <c r="K2886" t="s">
        <v>15959</v>
      </c>
      <c r="L2886">
        <v>25</v>
      </c>
      <c r="M2886" t="s">
        <v>79</v>
      </c>
      <c r="O2886">
        <v>3132037513</v>
      </c>
      <c r="P2886">
        <v>0</v>
      </c>
      <c r="T2886" t="s">
        <v>293</v>
      </c>
      <c r="U2886">
        <v>2023</v>
      </c>
      <c r="V2886" t="s">
        <v>2327</v>
      </c>
      <c r="W2886" t="s">
        <v>15960</v>
      </c>
      <c r="X2886" t="s">
        <v>15961</v>
      </c>
      <c r="Y2886" t="s">
        <v>2330</v>
      </c>
      <c r="Z2886" t="s">
        <v>164</v>
      </c>
      <c r="AA2886" t="s">
        <v>165</v>
      </c>
      <c r="AB2886" s="2">
        <f t="shared" si="45"/>
        <v>2.1444395229982965E-2</v>
      </c>
      <c r="AC2886" s="3">
        <v>58700000</v>
      </c>
      <c r="AD2886" t="s">
        <v>810</v>
      </c>
      <c r="AE2886" t="s">
        <v>139</v>
      </c>
      <c r="AF2886" t="s">
        <v>89</v>
      </c>
      <c r="AG2886" t="s">
        <v>15962</v>
      </c>
      <c r="AH2886">
        <v>159950083</v>
      </c>
      <c r="AI2886" s="3">
        <v>1258786</v>
      </c>
      <c r="AJ2886" s="3">
        <v>1037803.37</v>
      </c>
      <c r="AK2886" t="s">
        <v>91</v>
      </c>
      <c r="AL2886" t="s">
        <v>91</v>
      </c>
      <c r="AM2886" t="s">
        <v>91</v>
      </c>
      <c r="AN2886" t="s">
        <v>91</v>
      </c>
      <c r="AO2886" t="s">
        <v>91</v>
      </c>
      <c r="AP2886" t="s">
        <v>91</v>
      </c>
      <c r="AT2886" t="s">
        <v>18</v>
      </c>
    </row>
    <row r="2887" spans="2:46" x14ac:dyDescent="0.25">
      <c r="B2887">
        <v>14835222</v>
      </c>
      <c r="C2887" t="s">
        <v>72</v>
      </c>
      <c r="D2887" t="s">
        <v>15963</v>
      </c>
      <c r="E2887" t="s">
        <v>167</v>
      </c>
      <c r="F2887" t="s">
        <v>2993</v>
      </c>
      <c r="G2887" t="s">
        <v>154</v>
      </c>
      <c r="H2887" s="1">
        <v>28903</v>
      </c>
      <c r="I2887" t="s">
        <v>15964</v>
      </c>
      <c r="J2887">
        <v>0</v>
      </c>
      <c r="K2887" t="s">
        <v>593</v>
      </c>
      <c r="L2887">
        <v>13</v>
      </c>
      <c r="M2887" t="s">
        <v>123</v>
      </c>
      <c r="O2887">
        <v>3108445883</v>
      </c>
      <c r="P2887">
        <v>3106527340</v>
      </c>
      <c r="T2887" t="s">
        <v>633</v>
      </c>
      <c r="U2887">
        <v>2019</v>
      </c>
      <c r="V2887" t="s">
        <v>1306</v>
      </c>
      <c r="W2887" t="s">
        <v>15965</v>
      </c>
      <c r="X2887" t="s">
        <v>15966</v>
      </c>
      <c r="Y2887" t="s">
        <v>1309</v>
      </c>
      <c r="Z2887" t="s">
        <v>210</v>
      </c>
      <c r="AA2887" t="s">
        <v>1279</v>
      </c>
      <c r="AB2887" s="2">
        <f t="shared" si="45"/>
        <v>1.5405017730496453E-2</v>
      </c>
      <c r="AC2887" s="3">
        <v>169200000</v>
      </c>
      <c r="AD2887" t="s">
        <v>151</v>
      </c>
      <c r="AE2887" t="s">
        <v>106</v>
      </c>
      <c r="AF2887" t="s">
        <v>89</v>
      </c>
      <c r="AG2887" t="s">
        <v>15967</v>
      </c>
      <c r="AH2887">
        <v>159838854</v>
      </c>
      <c r="AI2887" s="3">
        <v>2606529</v>
      </c>
      <c r="AJ2887" s="3">
        <v>2170360.2400000002</v>
      </c>
      <c r="AK2887" t="s">
        <v>91</v>
      </c>
      <c r="AL2887" t="s">
        <v>91</v>
      </c>
      <c r="AM2887" t="s">
        <v>91</v>
      </c>
      <c r="AN2887" t="s">
        <v>91</v>
      </c>
      <c r="AO2887" t="s">
        <v>91</v>
      </c>
      <c r="AP2887" t="s">
        <v>91</v>
      </c>
      <c r="AT2887" t="s">
        <v>18</v>
      </c>
    </row>
    <row r="2888" spans="2:46" x14ac:dyDescent="0.25">
      <c r="B2888">
        <v>30293132</v>
      </c>
      <c r="C2888" t="s">
        <v>108</v>
      </c>
      <c r="D2888" t="s">
        <v>1029</v>
      </c>
      <c r="E2888" t="s">
        <v>1888</v>
      </c>
      <c r="F2888" t="s">
        <v>2305</v>
      </c>
      <c r="G2888" t="s">
        <v>509</v>
      </c>
      <c r="H2888" s="1">
        <v>23591</v>
      </c>
      <c r="I2888" t="s">
        <v>15968</v>
      </c>
      <c r="J2888">
        <v>0</v>
      </c>
      <c r="K2888" t="s">
        <v>11756</v>
      </c>
      <c r="L2888">
        <v>17</v>
      </c>
      <c r="M2888" t="s">
        <v>477</v>
      </c>
      <c r="O2888">
        <v>3165285735</v>
      </c>
      <c r="P2888">
        <v>0</v>
      </c>
      <c r="T2888" t="s">
        <v>3625</v>
      </c>
      <c r="U2888">
        <v>2021</v>
      </c>
      <c r="V2888" t="s">
        <v>5935</v>
      </c>
      <c r="W2888" t="s">
        <v>15969</v>
      </c>
      <c r="X2888" t="s">
        <v>15970</v>
      </c>
      <c r="Y2888" t="s">
        <v>2345</v>
      </c>
      <c r="Z2888" t="s">
        <v>210</v>
      </c>
      <c r="AA2888" t="s">
        <v>1279</v>
      </c>
      <c r="AB2888" s="2">
        <f t="shared" si="45"/>
        <v>1.7222905620360551E-2</v>
      </c>
      <c r="AC2888" s="3">
        <v>188600000</v>
      </c>
      <c r="AD2888" t="s">
        <v>288</v>
      </c>
      <c r="AE2888" t="s">
        <v>106</v>
      </c>
      <c r="AF2888" t="s">
        <v>89</v>
      </c>
      <c r="AG2888" t="s">
        <v>15971</v>
      </c>
      <c r="AH2888">
        <v>159966139</v>
      </c>
      <c r="AI2888" s="3">
        <v>3248240</v>
      </c>
      <c r="AJ2888" s="3">
        <v>2709613.34</v>
      </c>
      <c r="AK2888" t="s">
        <v>91</v>
      </c>
      <c r="AL2888" t="s">
        <v>91</v>
      </c>
      <c r="AM2888" t="s">
        <v>91</v>
      </c>
      <c r="AN2888" t="s">
        <v>91</v>
      </c>
      <c r="AO2888" t="s">
        <v>91</v>
      </c>
      <c r="AP2888" t="s">
        <v>91</v>
      </c>
      <c r="AT2888" t="s">
        <v>18</v>
      </c>
    </row>
    <row r="2889" spans="2:46" x14ac:dyDescent="0.25">
      <c r="B2889">
        <v>8218704</v>
      </c>
      <c r="C2889" t="s">
        <v>72</v>
      </c>
      <c r="D2889" t="s">
        <v>248</v>
      </c>
      <c r="E2889" t="s">
        <v>5883</v>
      </c>
      <c r="F2889" t="s">
        <v>519</v>
      </c>
      <c r="G2889" t="s">
        <v>1356</v>
      </c>
      <c r="H2889" s="1">
        <v>14827</v>
      </c>
      <c r="I2889" t="s">
        <v>15972</v>
      </c>
      <c r="J2889">
        <v>5001</v>
      </c>
      <c r="K2889" t="s">
        <v>114</v>
      </c>
      <c r="L2889">
        <v>5</v>
      </c>
      <c r="M2889" t="s">
        <v>115</v>
      </c>
      <c r="O2889">
        <v>3137456321</v>
      </c>
      <c r="P2889">
        <v>0</v>
      </c>
      <c r="T2889" t="s">
        <v>544</v>
      </c>
      <c r="U2889">
        <v>2022</v>
      </c>
      <c r="V2889" t="s">
        <v>861</v>
      </c>
      <c r="W2889" t="s">
        <v>15973</v>
      </c>
      <c r="X2889" t="s">
        <v>15974</v>
      </c>
      <c r="Y2889" t="s">
        <v>864</v>
      </c>
      <c r="Z2889" t="s">
        <v>103</v>
      </c>
      <c r="AA2889" t="s">
        <v>865</v>
      </c>
      <c r="AB2889" s="2">
        <f t="shared" si="45"/>
        <v>1.8842096774193549E-2</v>
      </c>
      <c r="AC2889" s="3">
        <v>86800000</v>
      </c>
      <c r="AD2889" t="s">
        <v>87</v>
      </c>
      <c r="AE2889" t="s">
        <v>106</v>
      </c>
      <c r="AF2889" t="s">
        <v>89</v>
      </c>
      <c r="AG2889" t="s">
        <v>15975</v>
      </c>
      <c r="AH2889">
        <v>159830537</v>
      </c>
      <c r="AI2889" s="3">
        <v>1635494</v>
      </c>
      <c r="AJ2889" s="3">
        <v>1354364.69</v>
      </c>
      <c r="AK2889" t="s">
        <v>91</v>
      </c>
      <c r="AL2889" t="s">
        <v>91</v>
      </c>
      <c r="AM2889" t="s">
        <v>91</v>
      </c>
      <c r="AN2889" t="s">
        <v>91</v>
      </c>
      <c r="AO2889" t="s">
        <v>91</v>
      </c>
      <c r="AP2889" t="s">
        <v>91</v>
      </c>
      <c r="AT2889" t="s">
        <v>18</v>
      </c>
    </row>
    <row r="2890" spans="2:46" x14ac:dyDescent="0.25">
      <c r="B2890">
        <v>10010160</v>
      </c>
      <c r="C2890" t="s">
        <v>72</v>
      </c>
      <c r="D2890" t="s">
        <v>518</v>
      </c>
      <c r="E2890" t="s">
        <v>894</v>
      </c>
      <c r="F2890" t="s">
        <v>1499</v>
      </c>
      <c r="G2890" t="s">
        <v>1662</v>
      </c>
      <c r="H2890" s="1">
        <v>28923</v>
      </c>
      <c r="I2890" t="s">
        <v>15976</v>
      </c>
      <c r="J2890">
        <v>70215</v>
      </c>
      <c r="K2890" t="s">
        <v>1177</v>
      </c>
      <c r="L2890">
        <v>70</v>
      </c>
      <c r="M2890" t="s">
        <v>565</v>
      </c>
      <c r="O2890">
        <v>3135243946</v>
      </c>
      <c r="P2890">
        <v>0</v>
      </c>
      <c r="T2890" t="s">
        <v>940</v>
      </c>
      <c r="U2890">
        <v>2022</v>
      </c>
      <c r="V2890" t="s">
        <v>1178</v>
      </c>
      <c r="W2890" t="s">
        <v>15977</v>
      </c>
      <c r="X2890" t="s">
        <v>15978</v>
      </c>
      <c r="Y2890" t="s">
        <v>1181</v>
      </c>
      <c r="Z2890" t="s">
        <v>323</v>
      </c>
      <c r="AA2890" t="s">
        <v>1182</v>
      </c>
      <c r="AB2890" s="2">
        <f t="shared" si="45"/>
        <v>2.3990832724719101E-2</v>
      </c>
      <c r="AC2890" s="3">
        <v>71200000</v>
      </c>
      <c r="AD2890" t="s">
        <v>87</v>
      </c>
      <c r="AE2890" t="s">
        <v>106</v>
      </c>
      <c r="AF2890" t="s">
        <v>89</v>
      </c>
      <c r="AG2890" t="s">
        <v>15979</v>
      </c>
      <c r="AH2890">
        <v>29213562</v>
      </c>
      <c r="AI2890" s="3">
        <v>1708147.29</v>
      </c>
      <c r="AJ2890" s="3">
        <v>1415417.89</v>
      </c>
      <c r="AK2890" t="s">
        <v>91</v>
      </c>
      <c r="AL2890" t="s">
        <v>91</v>
      </c>
      <c r="AM2890" t="s">
        <v>91</v>
      </c>
      <c r="AN2890" t="s">
        <v>91</v>
      </c>
      <c r="AO2890" t="s">
        <v>91</v>
      </c>
      <c r="AP2890" t="s">
        <v>91</v>
      </c>
      <c r="AT2890" t="s">
        <v>18</v>
      </c>
    </row>
    <row r="2891" spans="2:46" x14ac:dyDescent="0.25">
      <c r="B2891">
        <v>31924217</v>
      </c>
      <c r="C2891" t="s">
        <v>108</v>
      </c>
      <c r="D2891" t="s">
        <v>1558</v>
      </c>
      <c r="E2891">
        <v>0</v>
      </c>
      <c r="F2891" t="s">
        <v>2886</v>
      </c>
      <c r="G2891" t="s">
        <v>432</v>
      </c>
      <c r="H2891" s="1">
        <v>19757</v>
      </c>
      <c r="I2891" t="s">
        <v>15980</v>
      </c>
      <c r="J2891">
        <v>76001</v>
      </c>
      <c r="K2891" t="s">
        <v>329</v>
      </c>
      <c r="L2891">
        <v>76</v>
      </c>
      <c r="M2891" t="s">
        <v>330</v>
      </c>
      <c r="O2891">
        <v>3154984871</v>
      </c>
      <c r="P2891">
        <v>0</v>
      </c>
      <c r="T2891" t="s">
        <v>544</v>
      </c>
      <c r="U2891">
        <v>2020</v>
      </c>
      <c r="V2891" t="s">
        <v>1704</v>
      </c>
      <c r="W2891" t="s">
        <v>15981</v>
      </c>
      <c r="X2891" t="s">
        <v>15982</v>
      </c>
      <c r="Y2891" t="s">
        <v>1707</v>
      </c>
      <c r="Z2891" t="s">
        <v>136</v>
      </c>
      <c r="AA2891" t="s">
        <v>1708</v>
      </c>
      <c r="AB2891" s="2">
        <f t="shared" si="45"/>
        <v>4.6562358721560129E-2</v>
      </c>
      <c r="AC2891" s="3">
        <v>92300000</v>
      </c>
      <c r="AD2891" t="s">
        <v>105</v>
      </c>
      <c r="AE2891" t="s">
        <v>212</v>
      </c>
      <c r="AF2891" t="s">
        <v>89</v>
      </c>
      <c r="AG2891">
        <v>0</v>
      </c>
      <c r="AH2891">
        <v>29205411</v>
      </c>
      <c r="AI2891" s="3">
        <v>4297705.71</v>
      </c>
      <c r="AJ2891" s="3">
        <v>3591517.4</v>
      </c>
      <c r="AK2891" t="s">
        <v>91</v>
      </c>
      <c r="AL2891" t="s">
        <v>91</v>
      </c>
      <c r="AM2891" t="s">
        <v>91</v>
      </c>
      <c r="AN2891" t="s">
        <v>91</v>
      </c>
      <c r="AO2891" t="s">
        <v>91</v>
      </c>
      <c r="AP2891" t="s">
        <v>91</v>
      </c>
      <c r="AT2891" t="s">
        <v>21</v>
      </c>
    </row>
    <row r="2892" spans="2:46" x14ac:dyDescent="0.25">
      <c r="B2892">
        <v>35513401</v>
      </c>
      <c r="C2892" t="s">
        <v>108</v>
      </c>
      <c r="D2892" t="s">
        <v>110</v>
      </c>
      <c r="E2892" t="s">
        <v>3161</v>
      </c>
      <c r="F2892" t="s">
        <v>904</v>
      </c>
      <c r="G2892" t="s">
        <v>352</v>
      </c>
      <c r="H2892" s="1">
        <v>25326</v>
      </c>
      <c r="I2892" t="s">
        <v>15983</v>
      </c>
      <c r="J2892">
        <v>0</v>
      </c>
      <c r="K2892" t="s">
        <v>78</v>
      </c>
      <c r="L2892">
        <v>25</v>
      </c>
      <c r="M2892" t="s">
        <v>78</v>
      </c>
      <c r="O2892">
        <v>3102931052</v>
      </c>
      <c r="P2892">
        <v>0</v>
      </c>
      <c r="T2892" t="s">
        <v>306</v>
      </c>
      <c r="U2892">
        <v>2021</v>
      </c>
      <c r="V2892" t="s">
        <v>5340</v>
      </c>
      <c r="W2892" t="s">
        <v>15984</v>
      </c>
      <c r="X2892" t="s">
        <v>15985</v>
      </c>
      <c r="Y2892" t="s">
        <v>5343</v>
      </c>
      <c r="Z2892" t="s">
        <v>323</v>
      </c>
      <c r="AA2892" t="s">
        <v>1182</v>
      </c>
      <c r="AB2892" s="2">
        <f t="shared" si="45"/>
        <v>3.2270634005763688E-2</v>
      </c>
      <c r="AC2892" s="3">
        <v>69400000</v>
      </c>
      <c r="AD2892" t="s">
        <v>123</v>
      </c>
      <c r="AE2892" t="s">
        <v>106</v>
      </c>
      <c r="AF2892" t="s">
        <v>89</v>
      </c>
      <c r="AG2892">
        <v>0</v>
      </c>
      <c r="AH2892">
        <v>159837622</v>
      </c>
      <c r="AI2892" s="3">
        <v>2239582</v>
      </c>
      <c r="AJ2892" s="3">
        <v>1862001.32</v>
      </c>
      <c r="AK2892" t="s">
        <v>91</v>
      </c>
      <c r="AL2892" t="s">
        <v>91</v>
      </c>
      <c r="AM2892" t="s">
        <v>91</v>
      </c>
      <c r="AN2892" t="s">
        <v>91</v>
      </c>
      <c r="AO2892" t="s">
        <v>91</v>
      </c>
      <c r="AP2892" t="s">
        <v>91</v>
      </c>
      <c r="AT2892" t="s">
        <v>21</v>
      </c>
    </row>
    <row r="2893" spans="2:46" x14ac:dyDescent="0.25">
      <c r="B2893">
        <v>80016674</v>
      </c>
      <c r="C2893" t="s">
        <v>72</v>
      </c>
      <c r="D2893" t="s">
        <v>314</v>
      </c>
      <c r="E2893" t="s">
        <v>508</v>
      </c>
      <c r="F2893" t="s">
        <v>181</v>
      </c>
      <c r="G2893" t="s">
        <v>519</v>
      </c>
      <c r="H2893" s="1">
        <v>28415</v>
      </c>
      <c r="I2893" t="s">
        <v>15986</v>
      </c>
      <c r="J2893">
        <v>0</v>
      </c>
      <c r="K2893" t="s">
        <v>78</v>
      </c>
      <c r="L2893">
        <v>25</v>
      </c>
      <c r="M2893" t="s">
        <v>78</v>
      </c>
      <c r="O2893">
        <v>3112406680</v>
      </c>
      <c r="P2893">
        <v>0</v>
      </c>
      <c r="T2893" t="s">
        <v>403</v>
      </c>
      <c r="U2893">
        <v>2016</v>
      </c>
      <c r="V2893" t="s">
        <v>2219</v>
      </c>
      <c r="W2893" t="s">
        <v>15987</v>
      </c>
      <c r="X2893" t="s">
        <v>15987</v>
      </c>
      <c r="Y2893" t="s">
        <v>2222</v>
      </c>
      <c r="Z2893" t="s">
        <v>85</v>
      </c>
      <c r="AA2893" t="s">
        <v>1536</v>
      </c>
      <c r="AB2893" s="2">
        <f t="shared" si="45"/>
        <v>3.1731855670103094E-2</v>
      </c>
      <c r="AC2893" s="3">
        <v>38800000</v>
      </c>
      <c r="AD2893" t="s">
        <v>123</v>
      </c>
      <c r="AE2893" t="s">
        <v>139</v>
      </c>
      <c r="AF2893" t="s">
        <v>89</v>
      </c>
      <c r="AG2893" t="s">
        <v>15988</v>
      </c>
      <c r="AH2893">
        <v>159712458</v>
      </c>
      <c r="AI2893" s="3">
        <v>1231196</v>
      </c>
      <c r="AJ2893" s="3">
        <v>1014618.39</v>
      </c>
      <c r="AK2893" t="s">
        <v>91</v>
      </c>
      <c r="AL2893" t="s">
        <v>91</v>
      </c>
      <c r="AM2893" t="s">
        <v>91</v>
      </c>
      <c r="AN2893" t="s">
        <v>91</v>
      </c>
      <c r="AO2893" t="s">
        <v>91</v>
      </c>
      <c r="AP2893" t="s">
        <v>91</v>
      </c>
      <c r="AT2893" t="s">
        <v>18</v>
      </c>
    </row>
    <row r="2894" spans="2:46" x14ac:dyDescent="0.25">
      <c r="B2894">
        <v>19896446</v>
      </c>
      <c r="C2894" t="s">
        <v>72</v>
      </c>
      <c r="D2894" t="s">
        <v>2451</v>
      </c>
      <c r="E2894">
        <v>0</v>
      </c>
      <c r="F2894" t="s">
        <v>648</v>
      </c>
      <c r="G2894" t="s">
        <v>1017</v>
      </c>
      <c r="H2894" s="1">
        <v>27048</v>
      </c>
      <c r="I2894" t="s">
        <v>15989</v>
      </c>
      <c r="J2894">
        <v>13760</v>
      </c>
      <c r="K2894" t="s">
        <v>15990</v>
      </c>
      <c r="L2894">
        <v>13</v>
      </c>
      <c r="M2894" t="s">
        <v>123</v>
      </c>
      <c r="O2894">
        <v>3106469570</v>
      </c>
      <c r="P2894">
        <v>0</v>
      </c>
      <c r="T2894" t="s">
        <v>205</v>
      </c>
      <c r="U2894">
        <v>2025</v>
      </c>
      <c r="V2894" t="s">
        <v>160</v>
      </c>
      <c r="W2894" t="s">
        <v>15991</v>
      </c>
      <c r="X2894" t="s">
        <v>15992</v>
      </c>
      <c r="Y2894" t="s">
        <v>163</v>
      </c>
      <c r="Z2894" t="s">
        <v>164</v>
      </c>
      <c r="AA2894" t="s">
        <v>165</v>
      </c>
      <c r="AB2894" s="2">
        <f t="shared" si="45"/>
        <v>2.0302471854304636E-2</v>
      </c>
      <c r="AC2894" s="3">
        <v>60400000</v>
      </c>
      <c r="AD2894" t="s">
        <v>151</v>
      </c>
      <c r="AE2894" t="s">
        <v>139</v>
      </c>
      <c r="AF2894" t="s">
        <v>89</v>
      </c>
      <c r="AG2894" t="s">
        <v>15993</v>
      </c>
      <c r="AH2894">
        <v>29202544</v>
      </c>
      <c r="AI2894" s="3">
        <v>1226269.3</v>
      </c>
      <c r="AJ2894" s="3">
        <v>1010478.4</v>
      </c>
      <c r="AK2894" t="s">
        <v>91</v>
      </c>
      <c r="AL2894" t="s">
        <v>91</v>
      </c>
      <c r="AM2894" t="s">
        <v>91</v>
      </c>
      <c r="AN2894" t="s">
        <v>91</v>
      </c>
      <c r="AO2894" t="s">
        <v>91</v>
      </c>
      <c r="AP2894" t="s">
        <v>91</v>
      </c>
      <c r="AT2894" t="s">
        <v>18</v>
      </c>
    </row>
    <row r="2895" spans="2:46" x14ac:dyDescent="0.25">
      <c r="B2895">
        <v>1005046076</v>
      </c>
      <c r="C2895" t="s">
        <v>72</v>
      </c>
      <c r="D2895" t="s">
        <v>1311</v>
      </c>
      <c r="E2895" t="s">
        <v>1757</v>
      </c>
      <c r="F2895" t="s">
        <v>15994</v>
      </c>
      <c r="G2895" t="s">
        <v>452</v>
      </c>
      <c r="H2895" s="1">
        <v>32442</v>
      </c>
      <c r="I2895" t="s">
        <v>15995</v>
      </c>
      <c r="J2895">
        <v>0</v>
      </c>
      <c r="K2895" t="s">
        <v>15996</v>
      </c>
      <c r="L2895">
        <v>54</v>
      </c>
      <c r="M2895" t="s">
        <v>130</v>
      </c>
      <c r="O2895">
        <v>3115273845</v>
      </c>
      <c r="P2895">
        <v>0</v>
      </c>
      <c r="T2895" t="s">
        <v>371</v>
      </c>
      <c r="U2895">
        <v>2021</v>
      </c>
      <c r="V2895" t="s">
        <v>331</v>
      </c>
      <c r="W2895" t="s">
        <v>15997</v>
      </c>
      <c r="X2895" t="s">
        <v>15998</v>
      </c>
      <c r="Y2895" t="s">
        <v>334</v>
      </c>
      <c r="Z2895" t="s">
        <v>164</v>
      </c>
      <c r="AA2895" t="s">
        <v>335</v>
      </c>
      <c r="AB2895" s="2">
        <f t="shared" si="45"/>
        <v>4.4573921052631582E-2</v>
      </c>
      <c r="AC2895" s="3">
        <v>38000000</v>
      </c>
      <c r="AD2895" t="s">
        <v>288</v>
      </c>
      <c r="AE2895" t="s">
        <v>139</v>
      </c>
      <c r="AF2895" t="s">
        <v>89</v>
      </c>
      <c r="AG2895" t="s">
        <v>15999</v>
      </c>
      <c r="AH2895">
        <v>159831822</v>
      </c>
      <c r="AI2895" s="3">
        <v>1693809</v>
      </c>
      <c r="AJ2895" s="3">
        <v>1403368.54</v>
      </c>
      <c r="AK2895" t="s">
        <v>91</v>
      </c>
      <c r="AL2895" t="s">
        <v>91</v>
      </c>
      <c r="AM2895" t="s">
        <v>91</v>
      </c>
      <c r="AN2895" t="s">
        <v>91</v>
      </c>
      <c r="AO2895" t="s">
        <v>91</v>
      </c>
      <c r="AP2895" t="s">
        <v>91</v>
      </c>
      <c r="AT2895" t="s">
        <v>21</v>
      </c>
    </row>
    <row r="2896" spans="2:46" x14ac:dyDescent="0.25">
      <c r="B2896">
        <v>19154801</v>
      </c>
      <c r="C2896" t="s">
        <v>72</v>
      </c>
      <c r="D2896" t="s">
        <v>124</v>
      </c>
      <c r="E2896" t="s">
        <v>1757</v>
      </c>
      <c r="F2896" t="s">
        <v>278</v>
      </c>
      <c r="G2896" t="s">
        <v>278</v>
      </c>
      <c r="H2896" s="1">
        <v>18869</v>
      </c>
      <c r="I2896" t="s">
        <v>16000</v>
      </c>
      <c r="J2896">
        <v>0</v>
      </c>
      <c r="K2896" t="s">
        <v>78</v>
      </c>
      <c r="L2896">
        <v>25</v>
      </c>
      <c r="M2896" t="s">
        <v>78</v>
      </c>
      <c r="O2896">
        <v>3102996144</v>
      </c>
      <c r="P2896">
        <v>3114713693</v>
      </c>
      <c r="T2896" t="s">
        <v>116</v>
      </c>
      <c r="U2896">
        <v>2025</v>
      </c>
      <c r="V2896" t="s">
        <v>16001</v>
      </c>
      <c r="W2896" t="s">
        <v>16002</v>
      </c>
      <c r="X2896" t="s">
        <v>16003</v>
      </c>
      <c r="Y2896" t="s">
        <v>16004</v>
      </c>
      <c r="Z2896" t="s">
        <v>210</v>
      </c>
      <c r="AA2896" t="s">
        <v>838</v>
      </c>
      <c r="AB2896" s="2">
        <f t="shared" si="45"/>
        <v>1.452236638888889E-2</v>
      </c>
      <c r="AC2896" s="3">
        <v>180000000</v>
      </c>
      <c r="AD2896" t="s">
        <v>1326</v>
      </c>
      <c r="AE2896" t="s">
        <v>88</v>
      </c>
      <c r="AF2896" t="s">
        <v>89</v>
      </c>
      <c r="AG2896">
        <v>0</v>
      </c>
      <c r="AH2896">
        <v>29187626</v>
      </c>
      <c r="AI2896" s="3">
        <v>2614025.9500000002</v>
      </c>
      <c r="AJ2896" s="3">
        <v>2176660.46</v>
      </c>
      <c r="AK2896" t="s">
        <v>91</v>
      </c>
      <c r="AL2896" t="s">
        <v>91</v>
      </c>
      <c r="AM2896" t="s">
        <v>91</v>
      </c>
      <c r="AN2896" t="s">
        <v>91</v>
      </c>
      <c r="AO2896" t="s">
        <v>91</v>
      </c>
      <c r="AP2896" t="s">
        <v>91</v>
      </c>
      <c r="AT2896" t="s">
        <v>19</v>
      </c>
    </row>
    <row r="2897" spans="2:46" x14ac:dyDescent="0.25">
      <c r="B2897">
        <v>72211432</v>
      </c>
      <c r="C2897" t="s">
        <v>72</v>
      </c>
      <c r="D2897" t="s">
        <v>629</v>
      </c>
      <c r="E2897" t="s">
        <v>167</v>
      </c>
      <c r="F2897" t="s">
        <v>16005</v>
      </c>
      <c r="G2897" t="s">
        <v>13006</v>
      </c>
      <c r="H2897" s="1">
        <v>27520</v>
      </c>
      <c r="I2897" t="s">
        <v>16006</v>
      </c>
      <c r="J2897">
        <v>0</v>
      </c>
      <c r="K2897" t="s">
        <v>78</v>
      </c>
      <c r="L2897">
        <v>25</v>
      </c>
      <c r="M2897" t="s">
        <v>78</v>
      </c>
      <c r="O2897">
        <v>3138204507</v>
      </c>
      <c r="P2897">
        <v>0</v>
      </c>
      <c r="T2897" t="s">
        <v>940</v>
      </c>
      <c r="U2897">
        <v>2022</v>
      </c>
      <c r="V2897" t="s">
        <v>873</v>
      </c>
      <c r="W2897" t="s">
        <v>16007</v>
      </c>
      <c r="X2897" t="s">
        <v>16008</v>
      </c>
      <c r="Y2897" t="s">
        <v>876</v>
      </c>
      <c r="Z2897" t="s">
        <v>121</v>
      </c>
      <c r="AA2897" t="s">
        <v>877</v>
      </c>
      <c r="AB2897" s="2">
        <f t="shared" si="45"/>
        <v>5.2300751072961373E-2</v>
      </c>
      <c r="AC2897" s="3">
        <v>46600000</v>
      </c>
      <c r="AD2897" t="s">
        <v>87</v>
      </c>
      <c r="AE2897" t="s">
        <v>139</v>
      </c>
      <c r="AF2897" t="s">
        <v>89</v>
      </c>
      <c r="AG2897" t="s">
        <v>16009</v>
      </c>
      <c r="AH2897">
        <v>159829712</v>
      </c>
      <c r="AI2897" s="3">
        <v>2437215</v>
      </c>
      <c r="AJ2897" s="3">
        <v>2028079.99</v>
      </c>
      <c r="AK2897" t="s">
        <v>91</v>
      </c>
      <c r="AL2897" t="s">
        <v>91</v>
      </c>
      <c r="AM2897" t="s">
        <v>91</v>
      </c>
      <c r="AN2897" t="s">
        <v>91</v>
      </c>
      <c r="AO2897" t="s">
        <v>91</v>
      </c>
      <c r="AP2897" t="s">
        <v>91</v>
      </c>
      <c r="AT2897" t="s">
        <v>21</v>
      </c>
    </row>
    <row r="2898" spans="2:46" x14ac:dyDescent="0.25">
      <c r="B2898">
        <v>1110503499</v>
      </c>
      <c r="C2898" t="s">
        <v>72</v>
      </c>
      <c r="D2898" t="s">
        <v>191</v>
      </c>
      <c r="E2898" t="s">
        <v>508</v>
      </c>
      <c r="F2898" t="s">
        <v>93</v>
      </c>
      <c r="G2898" t="s">
        <v>411</v>
      </c>
      <c r="H2898" s="1">
        <v>32534</v>
      </c>
      <c r="I2898" t="s">
        <v>16010</v>
      </c>
      <c r="J2898">
        <v>0</v>
      </c>
      <c r="K2898" t="s">
        <v>96</v>
      </c>
      <c r="L2898">
        <v>73</v>
      </c>
      <c r="M2898" t="s">
        <v>97</v>
      </c>
      <c r="O2898">
        <v>3163425188</v>
      </c>
      <c r="P2898">
        <v>3137414590</v>
      </c>
      <c r="T2898" t="s">
        <v>544</v>
      </c>
      <c r="U2898">
        <v>2020</v>
      </c>
      <c r="V2898" t="s">
        <v>16011</v>
      </c>
      <c r="W2898" t="s">
        <v>16012</v>
      </c>
      <c r="X2898" t="s">
        <v>16013</v>
      </c>
      <c r="Y2898" t="s">
        <v>16014</v>
      </c>
      <c r="Z2898" t="s">
        <v>311</v>
      </c>
      <c r="AA2898" t="s">
        <v>2769</v>
      </c>
      <c r="AB2898" s="2">
        <f t="shared" si="45"/>
        <v>4.0079592819429778E-2</v>
      </c>
      <c r="AC2898" s="3">
        <v>94700000</v>
      </c>
      <c r="AD2898" t="s">
        <v>151</v>
      </c>
      <c r="AE2898" t="s">
        <v>106</v>
      </c>
      <c r="AF2898" t="s">
        <v>89</v>
      </c>
      <c r="AG2898" t="s">
        <v>16015</v>
      </c>
      <c r="AH2898">
        <v>29210777</v>
      </c>
      <c r="AI2898" s="3">
        <v>3795537.44</v>
      </c>
      <c r="AJ2898" s="3">
        <v>3169527.26</v>
      </c>
      <c r="AK2898" t="s">
        <v>91</v>
      </c>
      <c r="AL2898" t="s">
        <v>91</v>
      </c>
      <c r="AM2898" t="s">
        <v>91</v>
      </c>
      <c r="AN2898" t="s">
        <v>91</v>
      </c>
      <c r="AO2898" t="s">
        <v>91</v>
      </c>
      <c r="AP2898" t="s">
        <v>91</v>
      </c>
      <c r="AT2898" t="s">
        <v>21</v>
      </c>
    </row>
    <row r="2899" spans="2:46" x14ac:dyDescent="0.25">
      <c r="B2899">
        <v>26023549</v>
      </c>
      <c r="C2899" t="s">
        <v>108</v>
      </c>
      <c r="D2899" t="s">
        <v>1096</v>
      </c>
      <c r="E2899">
        <v>0</v>
      </c>
      <c r="F2899" t="s">
        <v>226</v>
      </c>
      <c r="G2899" t="s">
        <v>1089</v>
      </c>
      <c r="H2899" s="1">
        <v>17635</v>
      </c>
      <c r="I2899" t="s">
        <v>16016</v>
      </c>
      <c r="J2899">
        <v>5001</v>
      </c>
      <c r="K2899" t="s">
        <v>114</v>
      </c>
      <c r="L2899">
        <v>5</v>
      </c>
      <c r="M2899" t="s">
        <v>115</v>
      </c>
      <c r="O2899">
        <v>3004185244</v>
      </c>
      <c r="P2899">
        <v>3216466801</v>
      </c>
      <c r="T2899" t="s">
        <v>585</v>
      </c>
      <c r="U2899">
        <v>2020</v>
      </c>
      <c r="V2899" t="s">
        <v>8406</v>
      </c>
      <c r="W2899" t="s">
        <v>16017</v>
      </c>
      <c r="X2899" t="s">
        <v>16018</v>
      </c>
      <c r="Y2899" t="s">
        <v>8409</v>
      </c>
      <c r="Z2899" t="s">
        <v>136</v>
      </c>
      <c r="AA2899" t="s">
        <v>2535</v>
      </c>
      <c r="AB2899" s="2">
        <f t="shared" si="45"/>
        <v>2.5237415779816513E-2</v>
      </c>
      <c r="AC2899" s="3">
        <v>109000000</v>
      </c>
      <c r="AD2899" t="s">
        <v>177</v>
      </c>
      <c r="AE2899" t="s">
        <v>2346</v>
      </c>
      <c r="AF2899" t="s">
        <v>89</v>
      </c>
      <c r="AG2899" t="s">
        <v>16019</v>
      </c>
      <c r="AH2899">
        <v>29203944</v>
      </c>
      <c r="AI2899" s="3">
        <v>2750878.32</v>
      </c>
      <c r="AJ2899" s="3">
        <v>2291662.4500000002</v>
      </c>
      <c r="AK2899" t="s">
        <v>91</v>
      </c>
      <c r="AL2899" s="3" t="s">
        <v>91</v>
      </c>
      <c r="AM2899" s="3" t="s">
        <v>91</v>
      </c>
      <c r="AN2899" t="s">
        <v>91</v>
      </c>
      <c r="AO2899" s="3" t="s">
        <v>91</v>
      </c>
      <c r="AP2899" s="3" t="s">
        <v>91</v>
      </c>
      <c r="AT2899" t="s">
        <v>21</v>
      </c>
    </row>
    <row r="2900" spans="2:46" x14ac:dyDescent="0.25">
      <c r="B2900">
        <v>71587179</v>
      </c>
      <c r="C2900" t="s">
        <v>72</v>
      </c>
      <c r="D2900" t="s">
        <v>909</v>
      </c>
      <c r="E2900" t="s">
        <v>167</v>
      </c>
      <c r="F2900" t="s">
        <v>16020</v>
      </c>
      <c r="G2900" t="s">
        <v>2310</v>
      </c>
      <c r="H2900" s="1">
        <v>22084</v>
      </c>
      <c r="I2900" t="s">
        <v>16021</v>
      </c>
      <c r="J2900">
        <v>5001</v>
      </c>
      <c r="K2900" t="s">
        <v>114</v>
      </c>
      <c r="L2900">
        <v>5</v>
      </c>
      <c r="M2900" t="s">
        <v>115</v>
      </c>
      <c r="O2900">
        <v>3013887604</v>
      </c>
      <c r="P2900">
        <v>3002818453</v>
      </c>
      <c r="T2900" t="s">
        <v>171</v>
      </c>
      <c r="U2900">
        <v>2018</v>
      </c>
      <c r="V2900" t="s">
        <v>6501</v>
      </c>
      <c r="W2900" t="s">
        <v>16022</v>
      </c>
      <c r="X2900" t="s">
        <v>16023</v>
      </c>
      <c r="Y2900" t="s">
        <v>6504</v>
      </c>
      <c r="Z2900" t="s">
        <v>136</v>
      </c>
      <c r="AA2900" t="s">
        <v>200</v>
      </c>
      <c r="AB2900" s="2">
        <f t="shared" si="45"/>
        <v>3.8363310693641621E-2</v>
      </c>
      <c r="AC2900" s="3">
        <v>34600000</v>
      </c>
      <c r="AD2900" t="s">
        <v>123</v>
      </c>
      <c r="AE2900" t="s">
        <v>139</v>
      </c>
      <c r="AF2900" t="s">
        <v>89</v>
      </c>
      <c r="AG2900" t="s">
        <v>16024</v>
      </c>
      <c r="AH2900">
        <v>29190234</v>
      </c>
      <c r="AI2900" s="3">
        <v>1327370.55</v>
      </c>
      <c r="AJ2900" s="3">
        <v>1095437.44</v>
      </c>
      <c r="AK2900" t="s">
        <v>91</v>
      </c>
      <c r="AL2900" t="s">
        <v>91</v>
      </c>
      <c r="AM2900" t="s">
        <v>91</v>
      </c>
      <c r="AN2900" t="s">
        <v>91</v>
      </c>
      <c r="AO2900" t="s">
        <v>91</v>
      </c>
      <c r="AP2900" t="s">
        <v>91</v>
      </c>
      <c r="AT2900" t="s">
        <v>18</v>
      </c>
    </row>
    <row r="2901" spans="2:46" x14ac:dyDescent="0.25">
      <c r="B2901">
        <v>19438408</v>
      </c>
      <c r="C2901" t="s">
        <v>72</v>
      </c>
      <c r="D2901" t="s">
        <v>14569</v>
      </c>
      <c r="E2901" t="s">
        <v>167</v>
      </c>
      <c r="F2901" t="s">
        <v>903</v>
      </c>
      <c r="G2901" t="s">
        <v>10667</v>
      </c>
      <c r="H2901" s="1">
        <v>22196</v>
      </c>
      <c r="I2901" t="s">
        <v>16025</v>
      </c>
      <c r="J2901">
        <v>0</v>
      </c>
      <c r="K2901" t="s">
        <v>78</v>
      </c>
      <c r="L2901">
        <v>25</v>
      </c>
      <c r="M2901" t="s">
        <v>78</v>
      </c>
      <c r="O2901">
        <v>3134481447</v>
      </c>
      <c r="P2901">
        <v>0</v>
      </c>
      <c r="T2901" t="s">
        <v>403</v>
      </c>
      <c r="U2901">
        <v>2014</v>
      </c>
      <c r="V2901" t="s">
        <v>6501</v>
      </c>
      <c r="W2901" t="s">
        <v>16026</v>
      </c>
      <c r="X2901" t="s">
        <v>16027</v>
      </c>
      <c r="Y2901" t="s">
        <v>6504</v>
      </c>
      <c r="Z2901" t="s">
        <v>136</v>
      </c>
      <c r="AA2901" t="s">
        <v>200</v>
      </c>
      <c r="AB2901" s="2">
        <f t="shared" si="45"/>
        <v>6.0156200716845881E-2</v>
      </c>
      <c r="AC2901" s="3">
        <v>27900000</v>
      </c>
      <c r="AD2901" t="s">
        <v>177</v>
      </c>
      <c r="AE2901" t="s">
        <v>139</v>
      </c>
      <c r="AF2901" t="s">
        <v>89</v>
      </c>
      <c r="AG2901" t="s">
        <v>16028</v>
      </c>
      <c r="AH2901">
        <v>159770098</v>
      </c>
      <c r="AI2901" s="3">
        <v>1678358</v>
      </c>
      <c r="AJ2901" s="3">
        <v>1390384.74</v>
      </c>
      <c r="AK2901" t="s">
        <v>91</v>
      </c>
      <c r="AL2901" t="s">
        <v>91</v>
      </c>
      <c r="AM2901" t="s">
        <v>91</v>
      </c>
      <c r="AN2901" t="s">
        <v>91</v>
      </c>
      <c r="AO2901" t="s">
        <v>91</v>
      </c>
      <c r="AP2901" t="s">
        <v>91</v>
      </c>
      <c r="AT2901" t="s">
        <v>21</v>
      </c>
    </row>
    <row r="2902" spans="2:46" x14ac:dyDescent="0.25">
      <c r="B2902">
        <v>43569318</v>
      </c>
      <c r="C2902" t="s">
        <v>108</v>
      </c>
      <c r="D2902" t="s">
        <v>16029</v>
      </c>
      <c r="E2902" t="s">
        <v>2575</v>
      </c>
      <c r="F2902" t="s">
        <v>9411</v>
      </c>
      <c r="G2902" t="s">
        <v>1431</v>
      </c>
      <c r="H2902" s="1">
        <v>26505</v>
      </c>
      <c r="I2902" t="s">
        <v>16030</v>
      </c>
      <c r="J2902">
        <v>5001</v>
      </c>
      <c r="K2902" t="s">
        <v>114</v>
      </c>
      <c r="L2902">
        <v>5</v>
      </c>
      <c r="M2902" t="s">
        <v>115</v>
      </c>
      <c r="O2902">
        <v>3104894722</v>
      </c>
      <c r="P2902">
        <v>3146163999</v>
      </c>
      <c r="T2902" t="s">
        <v>633</v>
      </c>
      <c r="U2902">
        <v>2022</v>
      </c>
      <c r="V2902" t="s">
        <v>16031</v>
      </c>
      <c r="W2902" t="s">
        <v>16032</v>
      </c>
      <c r="X2902" t="s">
        <v>16033</v>
      </c>
      <c r="Y2902" t="s">
        <v>1333</v>
      </c>
      <c r="Z2902" t="s">
        <v>121</v>
      </c>
      <c r="AA2902" t="s">
        <v>877</v>
      </c>
      <c r="AB2902" s="2">
        <f t="shared" si="45"/>
        <v>6.2122761825726146E-2</v>
      </c>
      <c r="AC2902" s="3">
        <v>48200000</v>
      </c>
      <c r="AD2902" t="s">
        <v>288</v>
      </c>
      <c r="AE2902" t="s">
        <v>139</v>
      </c>
      <c r="AF2902" t="s">
        <v>89</v>
      </c>
      <c r="AG2902" t="s">
        <v>16034</v>
      </c>
      <c r="AH2902">
        <v>29218554</v>
      </c>
      <c r="AI2902" s="3">
        <v>2994317.12</v>
      </c>
      <c r="AJ2902" s="3">
        <v>2496232.87</v>
      </c>
      <c r="AK2902">
        <v>29254548</v>
      </c>
      <c r="AL2902" s="3">
        <v>13344908.630000001</v>
      </c>
      <c r="AM2902" s="3">
        <v>11194208.93</v>
      </c>
      <c r="AN2902" t="s">
        <v>91</v>
      </c>
      <c r="AO2902" s="3" t="s">
        <v>91</v>
      </c>
      <c r="AP2902" s="3" t="s">
        <v>91</v>
      </c>
      <c r="AT2902" t="s">
        <v>21</v>
      </c>
    </row>
    <row r="2903" spans="2:46" x14ac:dyDescent="0.25">
      <c r="B2903">
        <v>1020794572</v>
      </c>
      <c r="C2903" t="s">
        <v>108</v>
      </c>
      <c r="D2903" t="s">
        <v>3820</v>
      </c>
      <c r="E2903" t="s">
        <v>1113</v>
      </c>
      <c r="F2903" t="s">
        <v>2886</v>
      </c>
      <c r="G2903" t="s">
        <v>93</v>
      </c>
      <c r="H2903" s="1">
        <v>34520</v>
      </c>
      <c r="I2903" t="s">
        <v>16035</v>
      </c>
      <c r="J2903">
        <v>0</v>
      </c>
      <c r="K2903" t="s">
        <v>78</v>
      </c>
      <c r="L2903">
        <v>25</v>
      </c>
      <c r="M2903" t="s">
        <v>78</v>
      </c>
      <c r="O2903">
        <v>3017956650</v>
      </c>
      <c r="P2903">
        <v>0</v>
      </c>
      <c r="T2903" t="s">
        <v>403</v>
      </c>
      <c r="U2903">
        <v>2024</v>
      </c>
      <c r="V2903" t="s">
        <v>319</v>
      </c>
      <c r="W2903" t="s">
        <v>16036</v>
      </c>
      <c r="X2903" t="s">
        <v>16037</v>
      </c>
      <c r="Y2903" t="s">
        <v>322</v>
      </c>
      <c r="Z2903" t="s">
        <v>323</v>
      </c>
      <c r="AA2903" t="s">
        <v>324</v>
      </c>
      <c r="AB2903" s="2">
        <f t="shared" si="45"/>
        <v>3.994079411764706E-2</v>
      </c>
      <c r="AC2903" s="3">
        <v>68000000</v>
      </c>
      <c r="AD2903" t="s">
        <v>87</v>
      </c>
      <c r="AE2903" t="s">
        <v>139</v>
      </c>
      <c r="AF2903" t="s">
        <v>89</v>
      </c>
      <c r="AG2903">
        <v>0</v>
      </c>
      <c r="AH2903">
        <v>159715122</v>
      </c>
      <c r="AI2903" s="3">
        <v>2715974</v>
      </c>
      <c r="AJ2903" s="3">
        <v>2262330.9500000002</v>
      </c>
      <c r="AK2903" t="s">
        <v>91</v>
      </c>
      <c r="AL2903" t="s">
        <v>91</v>
      </c>
      <c r="AM2903" t="s">
        <v>91</v>
      </c>
      <c r="AN2903" t="s">
        <v>91</v>
      </c>
      <c r="AO2903" t="s">
        <v>91</v>
      </c>
      <c r="AP2903" t="s">
        <v>91</v>
      </c>
      <c r="AT2903" t="s">
        <v>21</v>
      </c>
    </row>
    <row r="2904" spans="2:46" x14ac:dyDescent="0.25">
      <c r="B2904">
        <v>1073601098</v>
      </c>
      <c r="C2904" t="s">
        <v>72</v>
      </c>
      <c r="D2904" t="s">
        <v>224</v>
      </c>
      <c r="E2904" t="s">
        <v>225</v>
      </c>
      <c r="F2904" t="s">
        <v>2288</v>
      </c>
      <c r="G2904" t="s">
        <v>14725</v>
      </c>
      <c r="H2904" s="1">
        <v>32412</v>
      </c>
      <c r="I2904" t="s">
        <v>16038</v>
      </c>
      <c r="J2904">
        <v>0</v>
      </c>
      <c r="K2904" t="s">
        <v>78</v>
      </c>
      <c r="L2904">
        <v>25</v>
      </c>
      <c r="M2904" t="s">
        <v>78</v>
      </c>
      <c r="O2904">
        <v>3178404406</v>
      </c>
      <c r="P2904">
        <v>0</v>
      </c>
      <c r="T2904" t="s">
        <v>195</v>
      </c>
      <c r="U2904">
        <v>2022</v>
      </c>
      <c r="V2904" t="s">
        <v>566</v>
      </c>
      <c r="W2904" t="s">
        <v>16039</v>
      </c>
      <c r="X2904" t="s">
        <v>16040</v>
      </c>
      <c r="Y2904" t="s">
        <v>569</v>
      </c>
      <c r="Z2904" t="s">
        <v>323</v>
      </c>
      <c r="AA2904" t="s">
        <v>570</v>
      </c>
      <c r="AB2904" s="2">
        <f t="shared" si="45"/>
        <v>2.0232347949080621E-2</v>
      </c>
      <c r="AC2904" s="3">
        <v>70700000</v>
      </c>
      <c r="AD2904" t="s">
        <v>105</v>
      </c>
      <c r="AE2904" t="s">
        <v>106</v>
      </c>
      <c r="AF2904" t="s">
        <v>89</v>
      </c>
      <c r="AG2904" t="s">
        <v>16041</v>
      </c>
      <c r="AH2904">
        <v>159787896</v>
      </c>
      <c r="AI2904" s="3">
        <v>1430427</v>
      </c>
      <c r="AJ2904" s="3">
        <v>1182039.1200000001</v>
      </c>
      <c r="AK2904" t="s">
        <v>91</v>
      </c>
      <c r="AL2904" t="s">
        <v>91</v>
      </c>
      <c r="AM2904" t="s">
        <v>91</v>
      </c>
      <c r="AN2904" t="s">
        <v>91</v>
      </c>
      <c r="AO2904" t="s">
        <v>91</v>
      </c>
      <c r="AP2904" t="s">
        <v>91</v>
      </c>
      <c r="AT2904" t="s">
        <v>18</v>
      </c>
    </row>
    <row r="2905" spans="2:46" x14ac:dyDescent="0.25">
      <c r="B2905">
        <v>72345905</v>
      </c>
      <c r="C2905" t="s">
        <v>72</v>
      </c>
      <c r="D2905" t="s">
        <v>994</v>
      </c>
      <c r="E2905" t="s">
        <v>993</v>
      </c>
      <c r="F2905" t="s">
        <v>391</v>
      </c>
      <c r="G2905" t="s">
        <v>5386</v>
      </c>
      <c r="H2905" s="1">
        <v>31067</v>
      </c>
      <c r="I2905" t="s">
        <v>16042</v>
      </c>
      <c r="J2905">
        <v>54223</v>
      </c>
      <c r="K2905" t="s">
        <v>6412</v>
      </c>
      <c r="L2905">
        <v>54</v>
      </c>
      <c r="M2905" t="s">
        <v>130</v>
      </c>
      <c r="O2905">
        <v>3127268089</v>
      </c>
      <c r="P2905">
        <v>0</v>
      </c>
      <c r="T2905" t="s">
        <v>544</v>
      </c>
      <c r="U2905">
        <v>2017</v>
      </c>
      <c r="V2905" t="s">
        <v>4803</v>
      </c>
      <c r="W2905" t="s">
        <v>16043</v>
      </c>
      <c r="X2905" t="s">
        <v>16044</v>
      </c>
      <c r="Y2905" t="s">
        <v>4806</v>
      </c>
      <c r="Z2905" t="s">
        <v>85</v>
      </c>
      <c r="AA2905" t="s">
        <v>638</v>
      </c>
      <c r="AB2905" s="2">
        <f t="shared" si="45"/>
        <v>2.7833151844262296E-2</v>
      </c>
      <c r="AC2905" s="3">
        <v>48800000</v>
      </c>
      <c r="AD2905" t="s">
        <v>105</v>
      </c>
      <c r="AE2905" t="s">
        <v>106</v>
      </c>
      <c r="AF2905" t="s">
        <v>89</v>
      </c>
      <c r="AG2905" t="s">
        <v>16045</v>
      </c>
      <c r="AH2905">
        <v>29184886</v>
      </c>
      <c r="AI2905" s="3">
        <v>1358257.81</v>
      </c>
      <c r="AJ2905" s="3">
        <v>1121393.1200000001</v>
      </c>
      <c r="AK2905" t="s">
        <v>91</v>
      </c>
      <c r="AL2905" t="s">
        <v>91</v>
      </c>
      <c r="AM2905" t="s">
        <v>91</v>
      </c>
      <c r="AN2905" t="s">
        <v>91</v>
      </c>
      <c r="AO2905" t="s">
        <v>91</v>
      </c>
      <c r="AP2905" t="s">
        <v>91</v>
      </c>
      <c r="AT2905" t="s">
        <v>18</v>
      </c>
    </row>
    <row r="2906" spans="2:46" x14ac:dyDescent="0.25">
      <c r="B2906">
        <v>1088295948</v>
      </c>
      <c r="C2906" t="s">
        <v>108</v>
      </c>
      <c r="D2906" t="s">
        <v>5412</v>
      </c>
      <c r="E2906" t="s">
        <v>1940</v>
      </c>
      <c r="F2906" t="s">
        <v>1001</v>
      </c>
      <c r="G2906" t="s">
        <v>1105</v>
      </c>
      <c r="H2906" s="1">
        <v>33622</v>
      </c>
      <c r="I2906" t="s">
        <v>16046</v>
      </c>
      <c r="J2906">
        <v>17616</v>
      </c>
      <c r="K2906" t="s">
        <v>987</v>
      </c>
      <c r="L2906">
        <v>17</v>
      </c>
      <c r="M2906" t="s">
        <v>477</v>
      </c>
      <c r="O2906">
        <v>3217784203</v>
      </c>
      <c r="P2906">
        <v>3217784202</v>
      </c>
      <c r="T2906" t="s">
        <v>921</v>
      </c>
      <c r="U2906">
        <v>2017</v>
      </c>
      <c r="V2906" t="s">
        <v>3418</v>
      </c>
      <c r="W2906" t="s">
        <v>16047</v>
      </c>
      <c r="X2906" t="s">
        <v>16048</v>
      </c>
      <c r="Y2906" t="s">
        <v>3421</v>
      </c>
      <c r="Z2906" t="s">
        <v>103</v>
      </c>
      <c r="AA2906" t="s">
        <v>448</v>
      </c>
      <c r="AB2906" s="2">
        <f t="shared" si="45"/>
        <v>6.2856368421052633E-2</v>
      </c>
      <c r="AC2906" s="3">
        <v>38000000</v>
      </c>
      <c r="AD2906" t="s">
        <v>123</v>
      </c>
      <c r="AE2906" t="s">
        <v>139</v>
      </c>
      <c r="AF2906" t="s">
        <v>89</v>
      </c>
      <c r="AG2906" t="s">
        <v>16049</v>
      </c>
      <c r="AH2906">
        <v>159829278</v>
      </c>
      <c r="AI2906" s="3">
        <v>2388542</v>
      </c>
      <c r="AJ2906" s="3">
        <v>1987178.1</v>
      </c>
      <c r="AK2906" t="s">
        <v>91</v>
      </c>
      <c r="AL2906" t="s">
        <v>91</v>
      </c>
      <c r="AM2906" t="s">
        <v>91</v>
      </c>
      <c r="AN2906" t="s">
        <v>91</v>
      </c>
      <c r="AO2906" t="s">
        <v>91</v>
      </c>
      <c r="AP2906" t="s">
        <v>91</v>
      </c>
      <c r="AT2906" t="s">
        <v>21</v>
      </c>
    </row>
    <row r="2907" spans="2:46" x14ac:dyDescent="0.25">
      <c r="B2907">
        <v>41721446</v>
      </c>
      <c r="C2907" t="s">
        <v>108</v>
      </c>
      <c r="D2907" t="s">
        <v>4080</v>
      </c>
      <c r="E2907" t="s">
        <v>589</v>
      </c>
      <c r="F2907" t="s">
        <v>840</v>
      </c>
      <c r="G2907" t="s">
        <v>3131</v>
      </c>
      <c r="H2907" s="1">
        <v>21529</v>
      </c>
      <c r="I2907" t="s">
        <v>16050</v>
      </c>
      <c r="J2907">
        <v>0</v>
      </c>
      <c r="K2907" t="s">
        <v>78</v>
      </c>
      <c r="L2907">
        <v>25</v>
      </c>
      <c r="M2907" t="s">
        <v>78</v>
      </c>
      <c r="O2907">
        <v>3153679690</v>
      </c>
      <c r="P2907">
        <v>0</v>
      </c>
      <c r="T2907" t="s">
        <v>241</v>
      </c>
      <c r="U2907">
        <v>2023</v>
      </c>
      <c r="V2907" t="s">
        <v>4206</v>
      </c>
      <c r="W2907" t="s">
        <v>16051</v>
      </c>
      <c r="X2907" t="s">
        <v>16052</v>
      </c>
      <c r="Y2907" t="s">
        <v>4209</v>
      </c>
      <c r="Z2907" t="s">
        <v>952</v>
      </c>
      <c r="AA2907" t="s">
        <v>4210</v>
      </c>
      <c r="AB2907" s="2">
        <f t="shared" si="45"/>
        <v>1.5397777777777778E-2</v>
      </c>
      <c r="AC2907" s="3">
        <v>198900000</v>
      </c>
      <c r="AD2907" t="s">
        <v>105</v>
      </c>
      <c r="AE2907" t="s">
        <v>106</v>
      </c>
      <c r="AF2907" t="s">
        <v>89</v>
      </c>
      <c r="AG2907" t="s">
        <v>16053</v>
      </c>
      <c r="AH2907">
        <v>159835641</v>
      </c>
      <c r="AI2907" s="3">
        <v>3062618</v>
      </c>
      <c r="AJ2907" s="3">
        <v>2553628.23</v>
      </c>
      <c r="AK2907" t="s">
        <v>91</v>
      </c>
      <c r="AL2907" t="s">
        <v>91</v>
      </c>
      <c r="AM2907" t="s">
        <v>91</v>
      </c>
      <c r="AN2907" t="s">
        <v>91</v>
      </c>
      <c r="AO2907" t="s">
        <v>91</v>
      </c>
      <c r="AP2907" t="s">
        <v>91</v>
      </c>
      <c r="AT2907" t="s">
        <v>18</v>
      </c>
    </row>
    <row r="2908" spans="2:46" x14ac:dyDescent="0.25">
      <c r="B2908">
        <v>5696905</v>
      </c>
      <c r="C2908" t="s">
        <v>72</v>
      </c>
      <c r="D2908" t="s">
        <v>125</v>
      </c>
      <c r="E2908">
        <v>0</v>
      </c>
      <c r="F2908" t="s">
        <v>9353</v>
      </c>
      <c r="G2908" t="s">
        <v>832</v>
      </c>
      <c r="H2908" s="1">
        <v>21618</v>
      </c>
      <c r="I2908" t="s">
        <v>16054</v>
      </c>
      <c r="J2908">
        <v>68001</v>
      </c>
      <c r="K2908" t="s">
        <v>145</v>
      </c>
      <c r="L2908">
        <v>68</v>
      </c>
      <c r="M2908" t="s">
        <v>146</v>
      </c>
      <c r="O2908">
        <v>3174276424</v>
      </c>
      <c r="P2908">
        <v>0</v>
      </c>
      <c r="T2908" t="s">
        <v>2075</v>
      </c>
      <c r="U2908">
        <v>2014</v>
      </c>
      <c r="V2908" t="s">
        <v>1815</v>
      </c>
      <c r="W2908" t="s">
        <v>16055</v>
      </c>
      <c r="X2908" t="s">
        <v>16056</v>
      </c>
      <c r="Y2908" t="s">
        <v>1818</v>
      </c>
      <c r="Z2908" t="s">
        <v>323</v>
      </c>
      <c r="AA2908" t="s">
        <v>1137</v>
      </c>
      <c r="AB2908" s="2">
        <f t="shared" si="45"/>
        <v>2.502629454191033E-2</v>
      </c>
      <c r="AC2908" s="3">
        <v>51300000</v>
      </c>
      <c r="AD2908" t="s">
        <v>123</v>
      </c>
      <c r="AE2908" t="s">
        <v>212</v>
      </c>
      <c r="AF2908" t="s">
        <v>89</v>
      </c>
      <c r="AG2908" t="s">
        <v>16057</v>
      </c>
      <c r="AH2908">
        <v>29207020</v>
      </c>
      <c r="AI2908" s="3">
        <v>1283848.9099999999</v>
      </c>
      <c r="AJ2908" s="3">
        <v>1058864.6299999999</v>
      </c>
      <c r="AK2908" t="s">
        <v>91</v>
      </c>
      <c r="AL2908" t="s">
        <v>91</v>
      </c>
      <c r="AM2908" t="s">
        <v>91</v>
      </c>
      <c r="AN2908" t="s">
        <v>91</v>
      </c>
      <c r="AO2908" t="s">
        <v>91</v>
      </c>
      <c r="AP2908" t="s">
        <v>91</v>
      </c>
      <c r="AT2908" t="s">
        <v>18</v>
      </c>
    </row>
    <row r="2909" spans="2:46" x14ac:dyDescent="0.25">
      <c r="B2909">
        <v>1121844683</v>
      </c>
      <c r="C2909" t="s">
        <v>72</v>
      </c>
      <c r="D2909" t="s">
        <v>248</v>
      </c>
      <c r="E2909" t="s">
        <v>2468</v>
      </c>
      <c r="F2909" t="s">
        <v>3319</v>
      </c>
      <c r="G2909" t="s">
        <v>1363</v>
      </c>
      <c r="H2909" s="1">
        <v>32307</v>
      </c>
      <c r="I2909" t="s">
        <v>16058</v>
      </c>
      <c r="J2909">
        <v>85010</v>
      </c>
      <c r="K2909" t="s">
        <v>10658</v>
      </c>
      <c r="L2909">
        <v>85</v>
      </c>
      <c r="M2909" t="s">
        <v>2106</v>
      </c>
      <c r="O2909">
        <v>3204929494</v>
      </c>
      <c r="P2909">
        <v>3103017658</v>
      </c>
      <c r="T2909" t="s">
        <v>371</v>
      </c>
      <c r="U2909">
        <v>2025</v>
      </c>
      <c r="V2909" t="s">
        <v>3344</v>
      </c>
      <c r="W2909" t="s">
        <v>16059</v>
      </c>
      <c r="X2909" t="s">
        <v>16060</v>
      </c>
      <c r="Y2909" t="s">
        <v>3347</v>
      </c>
      <c r="Z2909" t="s">
        <v>103</v>
      </c>
      <c r="AA2909" t="s">
        <v>1730</v>
      </c>
      <c r="AB2909" s="2">
        <f t="shared" si="45"/>
        <v>2.4817145855194123E-2</v>
      </c>
      <c r="AC2909" s="3">
        <v>190600000</v>
      </c>
      <c r="AD2909" t="s">
        <v>1326</v>
      </c>
      <c r="AE2909" t="s">
        <v>88</v>
      </c>
      <c r="AF2909" t="s">
        <v>89</v>
      </c>
      <c r="AG2909" t="s">
        <v>16061</v>
      </c>
      <c r="AH2909">
        <v>159861268</v>
      </c>
      <c r="AI2909" s="3">
        <v>4730148</v>
      </c>
      <c r="AJ2909" s="3">
        <v>3954913.95</v>
      </c>
      <c r="AK2909" t="s">
        <v>91</v>
      </c>
      <c r="AL2909" t="s">
        <v>91</v>
      </c>
      <c r="AM2909" t="s">
        <v>91</v>
      </c>
      <c r="AN2909" t="s">
        <v>91</v>
      </c>
      <c r="AO2909" t="s">
        <v>91</v>
      </c>
      <c r="AP2909" t="s">
        <v>91</v>
      </c>
      <c r="AT2909" t="s">
        <v>20</v>
      </c>
    </row>
    <row r="2910" spans="2:46" x14ac:dyDescent="0.25">
      <c r="B2910">
        <v>1018461287</v>
      </c>
      <c r="C2910" t="s">
        <v>108</v>
      </c>
      <c r="D2910" t="s">
        <v>4718</v>
      </c>
      <c r="E2910" t="s">
        <v>16062</v>
      </c>
      <c r="F2910" t="s">
        <v>1820</v>
      </c>
      <c r="G2910" t="s">
        <v>8592</v>
      </c>
      <c r="H2910" s="1">
        <v>34168</v>
      </c>
      <c r="I2910" t="s">
        <v>16063</v>
      </c>
      <c r="J2910">
        <v>0</v>
      </c>
      <c r="K2910" t="s">
        <v>78</v>
      </c>
      <c r="L2910">
        <v>25</v>
      </c>
      <c r="M2910" t="s">
        <v>78</v>
      </c>
      <c r="O2910">
        <v>3115231011</v>
      </c>
      <c r="P2910">
        <v>0</v>
      </c>
      <c r="T2910" t="s">
        <v>116</v>
      </c>
      <c r="U2910">
        <v>2017</v>
      </c>
      <c r="V2910" t="s">
        <v>1386</v>
      </c>
      <c r="W2910" t="s">
        <v>16064</v>
      </c>
      <c r="X2910" t="s">
        <v>16065</v>
      </c>
      <c r="Y2910" t="s">
        <v>1389</v>
      </c>
      <c r="Z2910" t="s">
        <v>164</v>
      </c>
      <c r="AA2910" t="s">
        <v>165</v>
      </c>
      <c r="AB2910" s="2">
        <f t="shared" si="45"/>
        <v>3.4528191489361704E-2</v>
      </c>
      <c r="AC2910" s="3">
        <v>37600000</v>
      </c>
      <c r="AD2910" t="s">
        <v>123</v>
      </c>
      <c r="AE2910" t="s">
        <v>139</v>
      </c>
      <c r="AF2910" t="s">
        <v>89</v>
      </c>
      <c r="AG2910" t="s">
        <v>16066</v>
      </c>
      <c r="AH2910">
        <v>159715958</v>
      </c>
      <c r="AI2910" s="3">
        <v>1298260</v>
      </c>
      <c r="AJ2910" s="3">
        <v>1070974.3700000001</v>
      </c>
      <c r="AK2910" t="s">
        <v>91</v>
      </c>
      <c r="AL2910" t="s">
        <v>91</v>
      </c>
      <c r="AM2910" t="s">
        <v>91</v>
      </c>
      <c r="AN2910" t="s">
        <v>91</v>
      </c>
      <c r="AO2910" t="s">
        <v>91</v>
      </c>
      <c r="AP2910" t="s">
        <v>91</v>
      </c>
      <c r="AT2910" t="s">
        <v>18</v>
      </c>
    </row>
    <row r="2911" spans="2:46" x14ac:dyDescent="0.25">
      <c r="B2911">
        <v>92189647</v>
      </c>
      <c r="C2911" t="s">
        <v>72</v>
      </c>
      <c r="D2911" t="s">
        <v>420</v>
      </c>
      <c r="E2911" t="s">
        <v>248</v>
      </c>
      <c r="F2911" t="s">
        <v>2875</v>
      </c>
      <c r="G2911" t="s">
        <v>886</v>
      </c>
      <c r="H2911" s="1">
        <v>27480</v>
      </c>
      <c r="I2911" t="s">
        <v>16067</v>
      </c>
      <c r="J2911">
        <v>0</v>
      </c>
      <c r="K2911" t="s">
        <v>593</v>
      </c>
      <c r="L2911">
        <v>13</v>
      </c>
      <c r="M2911" t="s">
        <v>123</v>
      </c>
      <c r="O2911">
        <v>3106829658</v>
      </c>
      <c r="P2911">
        <v>0</v>
      </c>
      <c r="T2911" t="s">
        <v>403</v>
      </c>
      <c r="U2911">
        <v>2023</v>
      </c>
      <c r="V2911" t="s">
        <v>3241</v>
      </c>
      <c r="W2911" t="s">
        <v>16068</v>
      </c>
      <c r="X2911" t="s">
        <v>16069</v>
      </c>
      <c r="Y2911" t="s">
        <v>3244</v>
      </c>
      <c r="Z2911" t="s">
        <v>164</v>
      </c>
      <c r="AA2911" t="s">
        <v>507</v>
      </c>
      <c r="AB2911" s="2">
        <f t="shared" si="45"/>
        <v>3.5822378909090909E-2</v>
      </c>
      <c r="AC2911" s="3">
        <v>55000000</v>
      </c>
      <c r="AD2911" t="s">
        <v>288</v>
      </c>
      <c r="AE2911" t="s">
        <v>139</v>
      </c>
      <c r="AF2911" t="s">
        <v>89</v>
      </c>
      <c r="AG2911" t="s">
        <v>16070</v>
      </c>
      <c r="AH2911">
        <v>29189930</v>
      </c>
      <c r="AI2911" s="3">
        <v>1970230.84</v>
      </c>
      <c r="AJ2911" s="3">
        <v>1635656.17</v>
      </c>
      <c r="AK2911" t="s">
        <v>91</v>
      </c>
      <c r="AL2911" t="s">
        <v>91</v>
      </c>
      <c r="AM2911" t="s">
        <v>91</v>
      </c>
      <c r="AN2911" t="s">
        <v>91</v>
      </c>
      <c r="AO2911" t="s">
        <v>91</v>
      </c>
      <c r="AP2911" t="s">
        <v>91</v>
      </c>
      <c r="AT2911" t="s">
        <v>18</v>
      </c>
    </row>
    <row r="2912" spans="2:46" x14ac:dyDescent="0.25">
      <c r="B2912">
        <v>1018449755</v>
      </c>
      <c r="C2912" t="s">
        <v>72</v>
      </c>
      <c r="D2912" t="s">
        <v>462</v>
      </c>
      <c r="E2912" t="s">
        <v>2947</v>
      </c>
      <c r="F2912" t="s">
        <v>16071</v>
      </c>
      <c r="G2912" t="s">
        <v>718</v>
      </c>
      <c r="H2912" s="1">
        <v>33621</v>
      </c>
      <c r="I2912" t="s">
        <v>16072</v>
      </c>
      <c r="J2912">
        <v>0</v>
      </c>
      <c r="K2912" t="s">
        <v>78</v>
      </c>
      <c r="L2912">
        <v>25</v>
      </c>
      <c r="M2912" t="s">
        <v>78</v>
      </c>
      <c r="O2912">
        <v>3158651496</v>
      </c>
      <c r="P2912">
        <v>0</v>
      </c>
      <c r="T2912" t="s">
        <v>371</v>
      </c>
      <c r="U2912">
        <v>2023</v>
      </c>
      <c r="V2912" t="s">
        <v>1107</v>
      </c>
      <c r="W2912" t="s">
        <v>16073</v>
      </c>
      <c r="X2912" t="s">
        <v>16074</v>
      </c>
      <c r="Y2912" t="s">
        <v>1110</v>
      </c>
      <c r="Z2912" t="s">
        <v>358</v>
      </c>
      <c r="AA2912" t="s">
        <v>1111</v>
      </c>
      <c r="AB2912" s="2">
        <f t="shared" si="45"/>
        <v>1.71924E-2</v>
      </c>
      <c r="AC2912" s="3">
        <v>83600000</v>
      </c>
      <c r="AD2912" t="s">
        <v>87</v>
      </c>
      <c r="AE2912" t="s">
        <v>106</v>
      </c>
      <c r="AF2912" t="s">
        <v>89</v>
      </c>
      <c r="AG2912" t="s">
        <v>16075</v>
      </c>
      <c r="AH2912">
        <v>29188596</v>
      </c>
      <c r="AI2912" s="3">
        <v>1437284.64</v>
      </c>
      <c r="AJ2912" s="3">
        <v>1187802.22</v>
      </c>
      <c r="AK2912" t="s">
        <v>91</v>
      </c>
      <c r="AL2912" t="s">
        <v>91</v>
      </c>
      <c r="AM2912" t="s">
        <v>91</v>
      </c>
      <c r="AN2912" t="s">
        <v>91</v>
      </c>
      <c r="AO2912" t="s">
        <v>91</v>
      </c>
      <c r="AP2912" t="s">
        <v>91</v>
      </c>
      <c r="AT2912" t="s">
        <v>18</v>
      </c>
    </row>
    <row r="2913" spans="2:46" x14ac:dyDescent="0.25">
      <c r="B2913">
        <v>14986758</v>
      </c>
      <c r="C2913" t="s">
        <v>72</v>
      </c>
      <c r="D2913" t="s">
        <v>124</v>
      </c>
      <c r="E2913" t="s">
        <v>192</v>
      </c>
      <c r="F2913" t="s">
        <v>832</v>
      </c>
      <c r="G2913" t="s">
        <v>928</v>
      </c>
      <c r="H2913" s="1">
        <v>19055</v>
      </c>
      <c r="I2913" t="s">
        <v>16076</v>
      </c>
      <c r="J2913">
        <v>0</v>
      </c>
      <c r="K2913" t="s">
        <v>3003</v>
      </c>
      <c r="L2913">
        <v>76</v>
      </c>
      <c r="M2913" t="s">
        <v>330</v>
      </c>
      <c r="O2913">
        <v>3167533377</v>
      </c>
      <c r="P2913">
        <v>0</v>
      </c>
      <c r="T2913" t="s">
        <v>435</v>
      </c>
      <c r="U2913">
        <v>2021</v>
      </c>
      <c r="V2913" t="s">
        <v>4917</v>
      </c>
      <c r="W2913" t="s">
        <v>16077</v>
      </c>
      <c r="X2913" t="s">
        <v>16078</v>
      </c>
      <c r="Y2913" t="s">
        <v>4920</v>
      </c>
      <c r="Z2913" t="s">
        <v>164</v>
      </c>
      <c r="AA2913" t="s">
        <v>189</v>
      </c>
      <c r="AB2913" s="2">
        <f t="shared" si="45"/>
        <v>3.4932969456066949E-2</v>
      </c>
      <c r="AC2913" s="3">
        <v>71700000</v>
      </c>
      <c r="AD2913" t="s">
        <v>151</v>
      </c>
      <c r="AE2913" t="s">
        <v>106</v>
      </c>
      <c r="AF2913" t="s">
        <v>89</v>
      </c>
      <c r="AG2913" t="s">
        <v>16079</v>
      </c>
      <c r="AH2913">
        <v>29187812</v>
      </c>
      <c r="AI2913" s="3">
        <v>2504693.91</v>
      </c>
      <c r="AJ2913" s="3">
        <v>2084784.8</v>
      </c>
      <c r="AK2913" t="s">
        <v>91</v>
      </c>
      <c r="AL2913" t="s">
        <v>91</v>
      </c>
      <c r="AM2913" t="s">
        <v>91</v>
      </c>
      <c r="AN2913" t="s">
        <v>91</v>
      </c>
      <c r="AO2913" t="s">
        <v>91</v>
      </c>
      <c r="AP2913" t="s">
        <v>91</v>
      </c>
      <c r="AT2913" t="s">
        <v>21</v>
      </c>
    </row>
    <row r="2914" spans="2:46" x14ac:dyDescent="0.25">
      <c r="B2914">
        <v>72435690</v>
      </c>
      <c r="C2914" t="s">
        <v>72</v>
      </c>
      <c r="D2914" t="s">
        <v>709</v>
      </c>
      <c r="E2914" t="s">
        <v>1259</v>
      </c>
      <c r="F2914" t="s">
        <v>7143</v>
      </c>
      <c r="G2914" t="s">
        <v>16080</v>
      </c>
      <c r="H2914" s="1">
        <v>31075</v>
      </c>
      <c r="I2914" t="s">
        <v>16081</v>
      </c>
      <c r="J2914">
        <v>0</v>
      </c>
      <c r="K2914" t="s">
        <v>157</v>
      </c>
      <c r="L2914">
        <v>8</v>
      </c>
      <c r="M2914" t="s">
        <v>158</v>
      </c>
      <c r="O2914">
        <v>3155363571</v>
      </c>
      <c r="P2914">
        <v>0</v>
      </c>
      <c r="T2914" t="s">
        <v>576</v>
      </c>
      <c r="U2914">
        <v>2023</v>
      </c>
      <c r="V2914" t="s">
        <v>12091</v>
      </c>
      <c r="W2914" t="s">
        <v>16082</v>
      </c>
      <c r="X2914" t="s">
        <v>16083</v>
      </c>
      <c r="Y2914" t="s">
        <v>16084</v>
      </c>
      <c r="Z2914" t="s">
        <v>85</v>
      </c>
      <c r="AA2914" t="s">
        <v>86</v>
      </c>
      <c r="AB2914" s="2">
        <f t="shared" si="45"/>
        <v>2.9772324945295404E-2</v>
      </c>
      <c r="AC2914" s="3">
        <v>182800000</v>
      </c>
      <c r="AD2914" t="s">
        <v>87</v>
      </c>
      <c r="AE2914" t="s">
        <v>88</v>
      </c>
      <c r="AF2914" t="s">
        <v>89</v>
      </c>
      <c r="AG2914" t="s">
        <v>16085</v>
      </c>
      <c r="AH2914">
        <v>159709333</v>
      </c>
      <c r="AI2914" s="3">
        <v>5442381</v>
      </c>
      <c r="AJ2914" s="3">
        <v>4553429.74</v>
      </c>
      <c r="AK2914" t="s">
        <v>91</v>
      </c>
      <c r="AL2914" t="s">
        <v>91</v>
      </c>
      <c r="AM2914" t="s">
        <v>91</v>
      </c>
      <c r="AN2914" t="s">
        <v>91</v>
      </c>
      <c r="AO2914" t="s">
        <v>91</v>
      </c>
      <c r="AP2914" t="s">
        <v>91</v>
      </c>
      <c r="AT2914" t="s">
        <v>21</v>
      </c>
    </row>
    <row r="2915" spans="2:46" x14ac:dyDescent="0.25">
      <c r="B2915">
        <v>32656738</v>
      </c>
      <c r="C2915" t="s">
        <v>108</v>
      </c>
      <c r="D2915" t="s">
        <v>1292</v>
      </c>
      <c r="E2915" t="s">
        <v>2027</v>
      </c>
      <c r="F2915" t="s">
        <v>2642</v>
      </c>
      <c r="G2915" t="s">
        <v>7571</v>
      </c>
      <c r="H2915" s="1">
        <v>21382</v>
      </c>
      <c r="I2915" t="s">
        <v>16086</v>
      </c>
      <c r="J2915">
        <v>0</v>
      </c>
      <c r="K2915" t="s">
        <v>157</v>
      </c>
      <c r="L2915">
        <v>8</v>
      </c>
      <c r="M2915" t="s">
        <v>158</v>
      </c>
      <c r="O2915">
        <v>3157109752</v>
      </c>
      <c r="P2915">
        <v>0</v>
      </c>
      <c r="T2915" t="s">
        <v>424</v>
      </c>
      <c r="U2915">
        <v>2021</v>
      </c>
      <c r="V2915" t="s">
        <v>10303</v>
      </c>
      <c r="W2915" t="s">
        <v>16087</v>
      </c>
      <c r="X2915" t="s">
        <v>16088</v>
      </c>
      <c r="Y2915" t="s">
        <v>10306</v>
      </c>
      <c r="Z2915" t="s">
        <v>210</v>
      </c>
      <c r="AA2915" t="s">
        <v>287</v>
      </c>
      <c r="AB2915" s="2">
        <f t="shared" si="45"/>
        <v>2.3887090501121915E-2</v>
      </c>
      <c r="AC2915" s="3">
        <v>133700000</v>
      </c>
      <c r="AD2915" t="s">
        <v>105</v>
      </c>
      <c r="AE2915" t="s">
        <v>106</v>
      </c>
      <c r="AF2915" t="s">
        <v>89</v>
      </c>
      <c r="AG2915">
        <v>0</v>
      </c>
      <c r="AH2915">
        <v>159716601</v>
      </c>
      <c r="AI2915" s="3">
        <v>3193704</v>
      </c>
      <c r="AJ2915" s="3">
        <v>2663784.6</v>
      </c>
      <c r="AK2915" t="s">
        <v>91</v>
      </c>
      <c r="AL2915" t="s">
        <v>91</v>
      </c>
      <c r="AM2915" t="s">
        <v>91</v>
      </c>
      <c r="AN2915" t="s">
        <v>91</v>
      </c>
      <c r="AO2915" t="s">
        <v>91</v>
      </c>
      <c r="AP2915" t="s">
        <v>91</v>
      </c>
      <c r="AT2915" t="s">
        <v>20</v>
      </c>
    </row>
    <row r="2916" spans="2:46" x14ac:dyDescent="0.25">
      <c r="B2916">
        <v>36534502</v>
      </c>
      <c r="C2916" t="s">
        <v>108</v>
      </c>
      <c r="D2916" t="s">
        <v>673</v>
      </c>
      <c r="E2916">
        <v>0</v>
      </c>
      <c r="F2916" t="s">
        <v>16089</v>
      </c>
      <c r="G2916" t="s">
        <v>9641</v>
      </c>
      <c r="H2916" s="1">
        <v>21343</v>
      </c>
      <c r="I2916" t="s">
        <v>16090</v>
      </c>
      <c r="J2916">
        <v>0</v>
      </c>
      <c r="K2916" t="s">
        <v>78</v>
      </c>
      <c r="L2916">
        <v>25</v>
      </c>
      <c r="M2916" t="s">
        <v>78</v>
      </c>
      <c r="O2916">
        <v>3166910330</v>
      </c>
      <c r="P2916">
        <v>0</v>
      </c>
      <c r="T2916" t="s">
        <v>794</v>
      </c>
      <c r="U2916">
        <v>2025</v>
      </c>
      <c r="V2916" t="s">
        <v>16091</v>
      </c>
      <c r="W2916" t="s">
        <v>16092</v>
      </c>
      <c r="X2916" t="s">
        <v>16093</v>
      </c>
      <c r="Y2916" t="s">
        <v>16094</v>
      </c>
      <c r="Z2916" t="s">
        <v>311</v>
      </c>
      <c r="AA2916" t="s">
        <v>1548</v>
      </c>
      <c r="AB2916" s="2">
        <f t="shared" si="45"/>
        <v>2.5565090521831736E-2</v>
      </c>
      <c r="AC2916" s="3">
        <v>93900000</v>
      </c>
      <c r="AD2916" t="s">
        <v>123</v>
      </c>
      <c r="AE2916" t="s">
        <v>106</v>
      </c>
      <c r="AF2916" t="s">
        <v>89</v>
      </c>
      <c r="AG2916" t="s">
        <v>16095</v>
      </c>
      <c r="AH2916">
        <v>159715479</v>
      </c>
      <c r="AI2916" s="3">
        <v>2400562</v>
      </c>
      <c r="AJ2916" s="3">
        <v>1997279.37</v>
      </c>
      <c r="AK2916" t="s">
        <v>91</v>
      </c>
      <c r="AL2916" t="s">
        <v>91</v>
      </c>
      <c r="AM2916" t="s">
        <v>91</v>
      </c>
      <c r="AN2916" t="s">
        <v>91</v>
      </c>
      <c r="AO2916" t="s">
        <v>91</v>
      </c>
      <c r="AP2916" t="s">
        <v>91</v>
      </c>
      <c r="AT2916" t="s">
        <v>21</v>
      </c>
    </row>
    <row r="2917" spans="2:46" x14ac:dyDescent="0.25">
      <c r="B2917">
        <v>52148983</v>
      </c>
      <c r="C2917" t="s">
        <v>108</v>
      </c>
      <c r="D2917" t="s">
        <v>9812</v>
      </c>
      <c r="E2917" t="s">
        <v>655</v>
      </c>
      <c r="F2917" t="s">
        <v>5841</v>
      </c>
      <c r="G2917" t="s">
        <v>1798</v>
      </c>
      <c r="H2917" s="1">
        <v>27153</v>
      </c>
      <c r="I2917" t="s">
        <v>16096</v>
      </c>
      <c r="J2917">
        <v>0</v>
      </c>
      <c r="K2917" t="s">
        <v>78</v>
      </c>
      <c r="L2917">
        <v>25</v>
      </c>
      <c r="M2917" t="s">
        <v>78</v>
      </c>
      <c r="O2917">
        <v>3015862826</v>
      </c>
      <c r="P2917">
        <v>0</v>
      </c>
      <c r="T2917" t="s">
        <v>1780</v>
      </c>
      <c r="U2917">
        <v>2021</v>
      </c>
      <c r="V2917" t="s">
        <v>5294</v>
      </c>
      <c r="W2917" t="s">
        <v>16097</v>
      </c>
      <c r="X2917" t="s">
        <v>16098</v>
      </c>
      <c r="Y2917" t="s">
        <v>5297</v>
      </c>
      <c r="Z2917" t="s">
        <v>1857</v>
      </c>
      <c r="AA2917" t="s">
        <v>4640</v>
      </c>
      <c r="AB2917" s="2">
        <f t="shared" si="45"/>
        <v>2.7500921123417722E-2</v>
      </c>
      <c r="AC2917" s="3">
        <v>126400000</v>
      </c>
      <c r="AD2917" t="s">
        <v>105</v>
      </c>
      <c r="AE2917" t="s">
        <v>106</v>
      </c>
      <c r="AF2917" t="s">
        <v>89</v>
      </c>
      <c r="AG2917" t="s">
        <v>16099</v>
      </c>
      <c r="AH2917">
        <v>29198894</v>
      </c>
      <c r="AI2917" s="3">
        <v>3476116.43</v>
      </c>
      <c r="AJ2917" s="3">
        <v>2901106.24</v>
      </c>
      <c r="AK2917" t="s">
        <v>91</v>
      </c>
      <c r="AL2917" t="s">
        <v>91</v>
      </c>
      <c r="AM2917" t="s">
        <v>91</v>
      </c>
      <c r="AN2917" t="s">
        <v>91</v>
      </c>
      <c r="AO2917" t="s">
        <v>91</v>
      </c>
      <c r="AP2917" t="s">
        <v>91</v>
      </c>
      <c r="AT2917" t="s">
        <v>21</v>
      </c>
    </row>
    <row r="2918" spans="2:46" x14ac:dyDescent="0.25">
      <c r="B2918">
        <v>52917277</v>
      </c>
      <c r="C2918" t="s">
        <v>108</v>
      </c>
      <c r="D2918" t="s">
        <v>179</v>
      </c>
      <c r="E2918" t="s">
        <v>655</v>
      </c>
      <c r="F2918" t="s">
        <v>93</v>
      </c>
      <c r="G2918" t="s">
        <v>16100</v>
      </c>
      <c r="H2918" s="1">
        <v>31089</v>
      </c>
      <c r="I2918" t="s">
        <v>16101</v>
      </c>
      <c r="J2918">
        <v>0</v>
      </c>
      <c r="K2918" t="s">
        <v>78</v>
      </c>
      <c r="L2918">
        <v>25</v>
      </c>
      <c r="M2918" t="s">
        <v>78</v>
      </c>
      <c r="O2918">
        <v>3144719661</v>
      </c>
      <c r="P2918">
        <v>3134573731</v>
      </c>
      <c r="T2918" t="s">
        <v>80</v>
      </c>
      <c r="U2918">
        <v>2015</v>
      </c>
      <c r="V2918" t="s">
        <v>14362</v>
      </c>
      <c r="W2918" t="s">
        <v>16102</v>
      </c>
      <c r="X2918" t="s">
        <v>16103</v>
      </c>
      <c r="Y2918" t="s">
        <v>14365</v>
      </c>
      <c r="Z2918" t="s">
        <v>459</v>
      </c>
      <c r="AA2918" t="s">
        <v>14366</v>
      </c>
      <c r="AB2918" s="2">
        <f t="shared" si="45"/>
        <v>5.6464132492113565E-2</v>
      </c>
      <c r="AC2918" s="3">
        <v>31700000</v>
      </c>
      <c r="AD2918" t="s">
        <v>810</v>
      </c>
      <c r="AE2918" t="s">
        <v>139</v>
      </c>
      <c r="AF2918" t="s">
        <v>89</v>
      </c>
      <c r="AG2918">
        <v>0</v>
      </c>
      <c r="AH2918">
        <v>159718927</v>
      </c>
      <c r="AI2918" s="3">
        <v>1789913</v>
      </c>
      <c r="AJ2918" s="3">
        <v>1484128.8</v>
      </c>
      <c r="AK2918" t="s">
        <v>91</v>
      </c>
      <c r="AL2918" t="s">
        <v>91</v>
      </c>
      <c r="AM2918" t="s">
        <v>91</v>
      </c>
      <c r="AN2918" t="s">
        <v>91</v>
      </c>
      <c r="AO2918" t="s">
        <v>91</v>
      </c>
      <c r="AP2918" t="s">
        <v>91</v>
      </c>
      <c r="AT2918" t="s">
        <v>21</v>
      </c>
    </row>
    <row r="2919" spans="2:46" x14ac:dyDescent="0.25">
      <c r="B2919">
        <v>52820598</v>
      </c>
      <c r="C2919" t="s">
        <v>108</v>
      </c>
      <c r="D2919" t="s">
        <v>3217</v>
      </c>
      <c r="E2919">
        <v>0</v>
      </c>
      <c r="F2919" t="s">
        <v>4544</v>
      </c>
      <c r="G2919" t="s">
        <v>9143</v>
      </c>
      <c r="H2919" s="1">
        <v>30158</v>
      </c>
      <c r="I2919" t="s">
        <v>16104</v>
      </c>
      <c r="J2919">
        <v>0</v>
      </c>
      <c r="K2919" t="s">
        <v>78</v>
      </c>
      <c r="L2919">
        <v>25</v>
      </c>
      <c r="M2919" t="s">
        <v>78</v>
      </c>
      <c r="O2919">
        <v>3144707537</v>
      </c>
      <c r="P2919">
        <v>3127058583</v>
      </c>
      <c r="T2919" t="s">
        <v>195</v>
      </c>
      <c r="U2919">
        <v>2015</v>
      </c>
      <c r="V2919" t="s">
        <v>751</v>
      </c>
      <c r="W2919" t="s">
        <v>16105</v>
      </c>
      <c r="X2919" t="s">
        <v>16106</v>
      </c>
      <c r="Y2919" t="s">
        <v>754</v>
      </c>
      <c r="Z2919" t="s">
        <v>121</v>
      </c>
      <c r="AA2919" t="s">
        <v>122</v>
      </c>
      <c r="AB2919" s="2">
        <f t="shared" si="45"/>
        <v>2.8788659127625203E-2</v>
      </c>
      <c r="AC2919" s="3">
        <v>61900000</v>
      </c>
      <c r="AD2919" t="s">
        <v>177</v>
      </c>
      <c r="AE2919" t="s">
        <v>106</v>
      </c>
      <c r="AF2919" t="s">
        <v>89</v>
      </c>
      <c r="AG2919" t="s">
        <v>16107</v>
      </c>
      <c r="AH2919">
        <v>159713585</v>
      </c>
      <c r="AI2919" s="3">
        <v>1782018</v>
      </c>
      <c r="AJ2919" s="3">
        <v>1477493.93</v>
      </c>
      <c r="AK2919" t="s">
        <v>91</v>
      </c>
      <c r="AL2919" t="s">
        <v>91</v>
      </c>
      <c r="AM2919" t="s">
        <v>91</v>
      </c>
      <c r="AN2919" t="s">
        <v>91</v>
      </c>
      <c r="AO2919" t="s">
        <v>91</v>
      </c>
      <c r="AP2919" t="s">
        <v>91</v>
      </c>
      <c r="AT2919" t="s">
        <v>18</v>
      </c>
    </row>
    <row r="2920" spans="2:46" x14ac:dyDescent="0.25">
      <c r="B2920">
        <v>51859074</v>
      </c>
      <c r="C2920" t="s">
        <v>108</v>
      </c>
      <c r="D2920" t="s">
        <v>109</v>
      </c>
      <c r="E2920" t="s">
        <v>5196</v>
      </c>
      <c r="F2920" t="s">
        <v>748</v>
      </c>
      <c r="G2920" t="s">
        <v>1089</v>
      </c>
      <c r="H2920" s="1">
        <v>24556</v>
      </c>
      <c r="I2920" t="s">
        <v>16108</v>
      </c>
      <c r="J2920">
        <v>0</v>
      </c>
      <c r="K2920" t="s">
        <v>78</v>
      </c>
      <c r="L2920">
        <v>25</v>
      </c>
      <c r="M2920" t="s">
        <v>78</v>
      </c>
      <c r="O2920">
        <v>3103013584</v>
      </c>
      <c r="P2920">
        <v>3103016584</v>
      </c>
      <c r="T2920" t="s">
        <v>403</v>
      </c>
      <c r="U2920">
        <v>2022</v>
      </c>
      <c r="V2920" t="s">
        <v>16109</v>
      </c>
      <c r="W2920" t="s">
        <v>16110</v>
      </c>
      <c r="X2920" t="s">
        <v>16111</v>
      </c>
      <c r="Y2920" t="s">
        <v>16112</v>
      </c>
      <c r="Z2920" t="s">
        <v>323</v>
      </c>
      <c r="AA2920" t="s">
        <v>570</v>
      </c>
      <c r="AB2920" s="2">
        <f t="shared" si="45"/>
        <v>2.176013774104683E-2</v>
      </c>
      <c r="AC2920" s="3">
        <v>72600000</v>
      </c>
      <c r="AD2920" t="s">
        <v>105</v>
      </c>
      <c r="AE2920" t="s">
        <v>212</v>
      </c>
      <c r="AF2920" t="s">
        <v>89</v>
      </c>
      <c r="AG2920" t="s">
        <v>16113</v>
      </c>
      <c r="AH2920">
        <v>159838090</v>
      </c>
      <c r="AI2920" s="3">
        <v>1579786</v>
      </c>
      <c r="AJ2920" s="3">
        <v>1307551.58</v>
      </c>
      <c r="AK2920" t="s">
        <v>91</v>
      </c>
      <c r="AL2920" t="s">
        <v>91</v>
      </c>
      <c r="AM2920" t="s">
        <v>91</v>
      </c>
      <c r="AN2920" t="s">
        <v>91</v>
      </c>
      <c r="AO2920" t="s">
        <v>91</v>
      </c>
      <c r="AP2920" t="s">
        <v>91</v>
      </c>
      <c r="AT2920" t="s">
        <v>18</v>
      </c>
    </row>
    <row r="2921" spans="2:46" x14ac:dyDescent="0.25">
      <c r="B2921">
        <v>1013579121</v>
      </c>
      <c r="C2921" t="s">
        <v>108</v>
      </c>
      <c r="D2921" t="s">
        <v>867</v>
      </c>
      <c r="E2921">
        <v>0</v>
      </c>
      <c r="F2921" t="s">
        <v>155</v>
      </c>
      <c r="G2921" t="s">
        <v>316</v>
      </c>
      <c r="H2921" s="1">
        <v>31538</v>
      </c>
      <c r="I2921" t="s">
        <v>16114</v>
      </c>
      <c r="J2921">
        <v>0</v>
      </c>
      <c r="K2921" t="s">
        <v>78</v>
      </c>
      <c r="L2921">
        <v>25</v>
      </c>
      <c r="M2921" t="s">
        <v>78</v>
      </c>
      <c r="O2921">
        <v>3005532418</v>
      </c>
      <c r="P2921">
        <v>0</v>
      </c>
      <c r="T2921" t="s">
        <v>494</v>
      </c>
      <c r="U2921">
        <v>2017</v>
      </c>
      <c r="V2921" t="s">
        <v>4786</v>
      </c>
      <c r="W2921" t="s">
        <v>16115</v>
      </c>
      <c r="X2921" t="s">
        <v>16116</v>
      </c>
      <c r="Y2921" t="s">
        <v>4789</v>
      </c>
      <c r="Z2921" t="s">
        <v>85</v>
      </c>
      <c r="AA2921" t="s">
        <v>2782</v>
      </c>
      <c r="AB2921" s="2">
        <f t="shared" si="45"/>
        <v>2.2160129482071713E-2</v>
      </c>
      <c r="AC2921" s="3">
        <v>100400000</v>
      </c>
      <c r="AD2921" t="s">
        <v>151</v>
      </c>
      <c r="AE2921" t="s">
        <v>212</v>
      </c>
      <c r="AF2921" t="s">
        <v>89</v>
      </c>
      <c r="AG2921" t="s">
        <v>16117</v>
      </c>
      <c r="AH2921">
        <v>159715888</v>
      </c>
      <c r="AI2921" s="3">
        <v>2224877</v>
      </c>
      <c r="AJ2921" s="3">
        <v>1849644.8</v>
      </c>
      <c r="AK2921" t="s">
        <v>91</v>
      </c>
      <c r="AL2921" t="s">
        <v>91</v>
      </c>
      <c r="AM2921" t="s">
        <v>91</v>
      </c>
      <c r="AN2921" t="s">
        <v>91</v>
      </c>
      <c r="AO2921" t="s">
        <v>91</v>
      </c>
      <c r="AP2921" t="s">
        <v>91</v>
      </c>
      <c r="AT2921" t="s">
        <v>20</v>
      </c>
    </row>
    <row r="2922" spans="2:46" x14ac:dyDescent="0.25">
      <c r="B2922">
        <v>52275275</v>
      </c>
      <c r="C2922" t="s">
        <v>108</v>
      </c>
      <c r="D2922" t="s">
        <v>1184</v>
      </c>
      <c r="E2922">
        <v>0</v>
      </c>
      <c r="F2922" t="s">
        <v>2280</v>
      </c>
      <c r="G2922" t="s">
        <v>895</v>
      </c>
      <c r="H2922" s="1">
        <v>28147</v>
      </c>
      <c r="I2922" t="s">
        <v>16118</v>
      </c>
      <c r="J2922">
        <v>0</v>
      </c>
      <c r="K2922" t="s">
        <v>78</v>
      </c>
      <c r="L2922">
        <v>25</v>
      </c>
      <c r="M2922" t="s">
        <v>78</v>
      </c>
      <c r="O2922">
        <v>3203068554</v>
      </c>
      <c r="P2922">
        <v>3203066554</v>
      </c>
      <c r="T2922" t="s">
        <v>195</v>
      </c>
      <c r="U2922">
        <v>2026</v>
      </c>
      <c r="V2922" t="s">
        <v>16119</v>
      </c>
      <c r="W2922" t="s">
        <v>16120</v>
      </c>
      <c r="X2922" t="s">
        <v>16121</v>
      </c>
      <c r="Y2922" t="s">
        <v>16122</v>
      </c>
      <c r="Z2922" t="s">
        <v>121</v>
      </c>
      <c r="AA2922" t="s">
        <v>1036</v>
      </c>
      <c r="AB2922" s="2">
        <f t="shared" si="45"/>
        <v>1.799775E-2</v>
      </c>
      <c r="AC2922" s="3">
        <v>88000000</v>
      </c>
      <c r="AD2922" t="s">
        <v>177</v>
      </c>
      <c r="AE2922" t="s">
        <v>139</v>
      </c>
      <c r="AF2922" t="s">
        <v>89</v>
      </c>
      <c r="AG2922" t="s">
        <v>16123</v>
      </c>
      <c r="AH2922">
        <v>159843792</v>
      </c>
      <c r="AI2922" s="3">
        <v>1583802</v>
      </c>
      <c r="AJ2922" s="3">
        <v>1310926.43</v>
      </c>
      <c r="AK2922" t="s">
        <v>91</v>
      </c>
      <c r="AL2922" t="s">
        <v>91</v>
      </c>
      <c r="AM2922" t="s">
        <v>91</v>
      </c>
      <c r="AN2922" t="s">
        <v>91</v>
      </c>
      <c r="AO2922" t="s">
        <v>91</v>
      </c>
      <c r="AP2922" t="s">
        <v>91</v>
      </c>
      <c r="AT2922" t="s">
        <v>18</v>
      </c>
    </row>
    <row r="2923" spans="2:46" x14ac:dyDescent="0.25">
      <c r="B2923">
        <v>80499428</v>
      </c>
      <c r="C2923" t="s">
        <v>72</v>
      </c>
      <c r="D2923" t="s">
        <v>16124</v>
      </c>
      <c r="E2923">
        <v>0</v>
      </c>
      <c r="F2923" t="s">
        <v>1104</v>
      </c>
      <c r="G2923" t="s">
        <v>1879</v>
      </c>
      <c r="H2923" s="1">
        <v>26973</v>
      </c>
      <c r="I2923" t="s">
        <v>16125</v>
      </c>
      <c r="J2923">
        <v>0</v>
      </c>
      <c r="K2923" t="s">
        <v>78</v>
      </c>
      <c r="L2923">
        <v>25</v>
      </c>
      <c r="M2923" t="s">
        <v>78</v>
      </c>
      <c r="O2923">
        <v>3105631179</v>
      </c>
      <c r="P2923">
        <v>3134870293</v>
      </c>
      <c r="T2923" t="s">
        <v>794</v>
      </c>
      <c r="U2923">
        <v>2014</v>
      </c>
      <c r="V2923" t="s">
        <v>12207</v>
      </c>
      <c r="W2923" t="s">
        <v>16126</v>
      </c>
      <c r="X2923" t="s">
        <v>16127</v>
      </c>
      <c r="Y2923" t="s">
        <v>12210</v>
      </c>
      <c r="Z2923" t="s">
        <v>121</v>
      </c>
      <c r="AA2923" t="s">
        <v>877</v>
      </c>
      <c r="AB2923" s="2">
        <f t="shared" si="45"/>
        <v>4.4388732876712328E-2</v>
      </c>
      <c r="AC2923" s="3">
        <v>29200000</v>
      </c>
      <c r="AD2923" t="s">
        <v>105</v>
      </c>
      <c r="AE2923" t="s">
        <v>139</v>
      </c>
      <c r="AF2923" t="s">
        <v>89</v>
      </c>
      <c r="AG2923" t="s">
        <v>16128</v>
      </c>
      <c r="AH2923">
        <v>159899874</v>
      </c>
      <c r="AI2923" s="3">
        <v>1296151</v>
      </c>
      <c r="AJ2923" s="3">
        <v>1069202.73</v>
      </c>
      <c r="AK2923" t="s">
        <v>91</v>
      </c>
      <c r="AL2923" t="s">
        <v>91</v>
      </c>
      <c r="AM2923" t="s">
        <v>91</v>
      </c>
      <c r="AN2923" t="s">
        <v>91</v>
      </c>
      <c r="AO2923" t="s">
        <v>91</v>
      </c>
      <c r="AP2923" t="s">
        <v>91</v>
      </c>
      <c r="AT2923" t="s">
        <v>21</v>
      </c>
    </row>
    <row r="2924" spans="2:46" x14ac:dyDescent="0.25">
      <c r="B2924">
        <v>37838204</v>
      </c>
      <c r="C2924" t="s">
        <v>108</v>
      </c>
      <c r="D2924" t="s">
        <v>672</v>
      </c>
      <c r="E2924" t="s">
        <v>673</v>
      </c>
      <c r="F2924" t="s">
        <v>16129</v>
      </c>
      <c r="G2924" t="s">
        <v>886</v>
      </c>
      <c r="H2924" s="1">
        <v>20610</v>
      </c>
      <c r="I2924" t="s">
        <v>16130</v>
      </c>
      <c r="J2924">
        <v>68001</v>
      </c>
      <c r="K2924" t="s">
        <v>145</v>
      </c>
      <c r="L2924">
        <v>68</v>
      </c>
      <c r="M2924" t="s">
        <v>146</v>
      </c>
      <c r="O2924">
        <v>3156666056</v>
      </c>
      <c r="P2924">
        <v>0</v>
      </c>
      <c r="T2924" t="s">
        <v>494</v>
      </c>
      <c r="U2924">
        <v>2016</v>
      </c>
      <c r="V2924" t="s">
        <v>10589</v>
      </c>
      <c r="W2924" t="s">
        <v>16131</v>
      </c>
      <c r="X2924" t="s">
        <v>16132</v>
      </c>
      <c r="Y2924" t="s">
        <v>10592</v>
      </c>
      <c r="Z2924" t="s">
        <v>103</v>
      </c>
      <c r="AA2924" t="s">
        <v>448</v>
      </c>
      <c r="AB2924" s="2">
        <f t="shared" si="45"/>
        <v>3.3959718309859152E-2</v>
      </c>
      <c r="AC2924" s="3">
        <v>35500000</v>
      </c>
      <c r="AD2924" t="s">
        <v>105</v>
      </c>
      <c r="AE2924" t="s">
        <v>139</v>
      </c>
      <c r="AF2924" t="s">
        <v>89</v>
      </c>
      <c r="AG2924" t="s">
        <v>16133</v>
      </c>
      <c r="AH2924">
        <v>159836017</v>
      </c>
      <c r="AI2924" s="3">
        <v>1205570</v>
      </c>
      <c r="AJ2924" s="3">
        <v>993083.82</v>
      </c>
      <c r="AK2924" t="s">
        <v>91</v>
      </c>
      <c r="AL2924" t="s">
        <v>91</v>
      </c>
      <c r="AM2924" t="s">
        <v>91</v>
      </c>
      <c r="AN2924" t="s">
        <v>91</v>
      </c>
      <c r="AO2924" t="s">
        <v>91</v>
      </c>
      <c r="AP2924" t="s">
        <v>91</v>
      </c>
      <c r="AT2924" t="s">
        <v>18</v>
      </c>
    </row>
    <row r="2925" spans="2:46" x14ac:dyDescent="0.25">
      <c r="B2925">
        <v>1030583190</v>
      </c>
      <c r="C2925" t="s">
        <v>108</v>
      </c>
      <c r="D2925" t="s">
        <v>964</v>
      </c>
      <c r="E2925">
        <v>0</v>
      </c>
      <c r="F2925" t="s">
        <v>93</v>
      </c>
      <c r="G2925" t="s">
        <v>351</v>
      </c>
      <c r="H2925" s="1">
        <v>33200</v>
      </c>
      <c r="I2925" t="s">
        <v>16134</v>
      </c>
      <c r="J2925">
        <v>0</v>
      </c>
      <c r="K2925" t="s">
        <v>78</v>
      </c>
      <c r="L2925">
        <v>25</v>
      </c>
      <c r="M2925" t="s">
        <v>78</v>
      </c>
      <c r="O2925">
        <v>3213979574</v>
      </c>
      <c r="P2925">
        <v>3178286068</v>
      </c>
      <c r="T2925" t="s">
        <v>435</v>
      </c>
      <c r="U2925">
        <v>2021</v>
      </c>
      <c r="V2925" t="s">
        <v>8063</v>
      </c>
      <c r="W2925" t="s">
        <v>16135</v>
      </c>
      <c r="X2925" t="s">
        <v>16136</v>
      </c>
      <c r="Y2925" t="s">
        <v>8066</v>
      </c>
      <c r="Z2925" t="s">
        <v>103</v>
      </c>
      <c r="AA2925" t="s">
        <v>104</v>
      </c>
      <c r="AB2925" s="2">
        <f t="shared" si="45"/>
        <v>1.5065111711711711E-2</v>
      </c>
      <c r="AC2925" s="3">
        <v>99900000</v>
      </c>
      <c r="AD2925" t="s">
        <v>87</v>
      </c>
      <c r="AE2925" t="s">
        <v>212</v>
      </c>
      <c r="AF2925" t="s">
        <v>89</v>
      </c>
      <c r="AG2925">
        <v>0</v>
      </c>
      <c r="AH2925">
        <v>29202722</v>
      </c>
      <c r="AI2925" s="3">
        <v>1505004.66</v>
      </c>
      <c r="AJ2925" s="3">
        <v>1244709.8</v>
      </c>
      <c r="AK2925" t="s">
        <v>91</v>
      </c>
      <c r="AL2925" t="s">
        <v>91</v>
      </c>
      <c r="AM2925" t="s">
        <v>91</v>
      </c>
      <c r="AN2925" t="s">
        <v>91</v>
      </c>
      <c r="AO2925" t="s">
        <v>91</v>
      </c>
      <c r="AP2925" t="s">
        <v>91</v>
      </c>
      <c r="AT2925" t="s">
        <v>18</v>
      </c>
    </row>
    <row r="2926" spans="2:46" x14ac:dyDescent="0.25">
      <c r="B2926">
        <v>53064678</v>
      </c>
      <c r="C2926" t="s">
        <v>108</v>
      </c>
      <c r="D2926" t="s">
        <v>13476</v>
      </c>
      <c r="E2926" t="s">
        <v>1059</v>
      </c>
      <c r="F2926" t="s">
        <v>13454</v>
      </c>
      <c r="G2926" t="s">
        <v>237</v>
      </c>
      <c r="H2926" s="1">
        <v>30886</v>
      </c>
      <c r="I2926" t="s">
        <v>16137</v>
      </c>
      <c r="J2926">
        <v>0</v>
      </c>
      <c r="K2926" t="s">
        <v>78</v>
      </c>
      <c r="L2926">
        <v>25</v>
      </c>
      <c r="M2926" t="s">
        <v>78</v>
      </c>
      <c r="O2926">
        <v>3103050054</v>
      </c>
      <c r="P2926">
        <v>3195420702</v>
      </c>
      <c r="T2926" t="s">
        <v>403</v>
      </c>
      <c r="U2926">
        <v>2022</v>
      </c>
      <c r="V2926" t="s">
        <v>7495</v>
      </c>
      <c r="W2926" t="s">
        <v>16138</v>
      </c>
      <c r="X2926" t="s">
        <v>16139</v>
      </c>
      <c r="Y2926" t="s">
        <v>7498</v>
      </c>
      <c r="Z2926" t="s">
        <v>136</v>
      </c>
      <c r="AA2926" t="s">
        <v>233</v>
      </c>
      <c r="AB2926" s="2">
        <f t="shared" si="45"/>
        <v>1.9197054794520548E-2</v>
      </c>
      <c r="AC2926" s="3">
        <v>73000000</v>
      </c>
      <c r="AD2926" t="s">
        <v>123</v>
      </c>
      <c r="AE2926" t="s">
        <v>106</v>
      </c>
      <c r="AF2926" t="s">
        <v>89</v>
      </c>
      <c r="AG2926" t="s">
        <v>16140</v>
      </c>
      <c r="AH2926">
        <v>159714788</v>
      </c>
      <c r="AI2926" s="3">
        <v>1401385</v>
      </c>
      <c r="AJ2926" s="3">
        <v>1157634.3</v>
      </c>
      <c r="AK2926" t="s">
        <v>91</v>
      </c>
      <c r="AL2926" t="s">
        <v>91</v>
      </c>
      <c r="AM2926" t="s">
        <v>91</v>
      </c>
      <c r="AN2926" t="s">
        <v>91</v>
      </c>
      <c r="AO2926" t="s">
        <v>91</v>
      </c>
      <c r="AP2926" t="s">
        <v>91</v>
      </c>
      <c r="AT2926" t="s">
        <v>18</v>
      </c>
    </row>
    <row r="2927" spans="2:46" x14ac:dyDescent="0.25">
      <c r="B2927">
        <v>71687709</v>
      </c>
      <c r="C2927" t="s">
        <v>72</v>
      </c>
      <c r="D2927" t="s">
        <v>462</v>
      </c>
      <c r="E2927" t="s">
        <v>224</v>
      </c>
      <c r="F2927" t="s">
        <v>1163</v>
      </c>
      <c r="G2927" t="s">
        <v>630</v>
      </c>
      <c r="H2927" s="1">
        <v>24599</v>
      </c>
      <c r="I2927" t="s">
        <v>16141</v>
      </c>
      <c r="J2927">
        <v>5001</v>
      </c>
      <c r="K2927" t="s">
        <v>114</v>
      </c>
      <c r="L2927">
        <v>5</v>
      </c>
      <c r="M2927" t="s">
        <v>115</v>
      </c>
      <c r="O2927">
        <v>3142192830</v>
      </c>
      <c r="P2927">
        <v>3003661910</v>
      </c>
      <c r="T2927" t="s">
        <v>467</v>
      </c>
      <c r="U2927">
        <v>2014</v>
      </c>
      <c r="V2927" t="s">
        <v>16142</v>
      </c>
      <c r="W2927" t="s">
        <v>16143</v>
      </c>
      <c r="X2927" t="s">
        <v>16144</v>
      </c>
      <c r="Y2927" t="s">
        <v>16145</v>
      </c>
      <c r="Z2927" t="s">
        <v>103</v>
      </c>
      <c r="AA2927" t="s">
        <v>1837</v>
      </c>
      <c r="AB2927" s="2">
        <f t="shared" si="45"/>
        <v>2.7630333228346456E-2</v>
      </c>
      <c r="AC2927" s="3">
        <v>63500000</v>
      </c>
      <c r="AD2927" t="s">
        <v>151</v>
      </c>
      <c r="AE2927" t="s">
        <v>212</v>
      </c>
      <c r="AF2927" t="s">
        <v>89</v>
      </c>
      <c r="AG2927" t="s">
        <v>16146</v>
      </c>
      <c r="AH2927">
        <v>29188073</v>
      </c>
      <c r="AI2927" s="3">
        <v>1754526.16</v>
      </c>
      <c r="AJ2927" s="3">
        <v>1454391.73</v>
      </c>
      <c r="AK2927">
        <v>29242224</v>
      </c>
      <c r="AL2927" s="3">
        <v>15109279.689999999</v>
      </c>
      <c r="AM2927" s="3">
        <v>12676873.689999999</v>
      </c>
      <c r="AN2927" t="s">
        <v>91</v>
      </c>
      <c r="AO2927" s="3" t="s">
        <v>91</v>
      </c>
      <c r="AP2927" s="3" t="s">
        <v>91</v>
      </c>
      <c r="AT2927" t="s">
        <v>18</v>
      </c>
    </row>
    <row r="2928" spans="2:46" x14ac:dyDescent="0.25">
      <c r="B2928">
        <v>25161778</v>
      </c>
      <c r="C2928" t="s">
        <v>108</v>
      </c>
      <c r="D2928" t="s">
        <v>16147</v>
      </c>
      <c r="E2928">
        <v>0</v>
      </c>
      <c r="F2928" t="s">
        <v>16148</v>
      </c>
      <c r="G2928" t="s">
        <v>630</v>
      </c>
      <c r="H2928" s="1">
        <v>24608</v>
      </c>
      <c r="I2928" t="s">
        <v>16149</v>
      </c>
      <c r="J2928">
        <v>66682</v>
      </c>
      <c r="K2928" t="s">
        <v>2091</v>
      </c>
      <c r="L2928">
        <v>66</v>
      </c>
      <c r="M2928" t="s">
        <v>987</v>
      </c>
      <c r="O2928">
        <v>3176700769</v>
      </c>
      <c r="P2928">
        <v>0</v>
      </c>
      <c r="T2928" t="s">
        <v>6545</v>
      </c>
      <c r="U2928">
        <v>2023</v>
      </c>
      <c r="V2928" t="s">
        <v>1347</v>
      </c>
      <c r="W2928" t="s">
        <v>16150</v>
      </c>
      <c r="X2928" t="s">
        <v>16151</v>
      </c>
      <c r="Y2928" t="s">
        <v>1350</v>
      </c>
      <c r="Z2928" t="s">
        <v>85</v>
      </c>
      <c r="AA2928" t="s">
        <v>1351</v>
      </c>
      <c r="AB2928" s="2">
        <f t="shared" si="45"/>
        <v>2.4525941939468807E-2</v>
      </c>
      <c r="AC2928" s="3">
        <v>161900000</v>
      </c>
      <c r="AD2928" t="s">
        <v>105</v>
      </c>
      <c r="AE2928" t="s">
        <v>106</v>
      </c>
      <c r="AF2928" t="s">
        <v>89</v>
      </c>
      <c r="AG2928">
        <v>0</v>
      </c>
      <c r="AH2928">
        <v>159716264</v>
      </c>
      <c r="AI2928" s="3">
        <v>3970750</v>
      </c>
      <c r="AJ2928" s="3">
        <v>3316764.53</v>
      </c>
      <c r="AK2928" t="s">
        <v>91</v>
      </c>
      <c r="AL2928" t="s">
        <v>91</v>
      </c>
      <c r="AM2928" t="s">
        <v>91</v>
      </c>
      <c r="AN2928" t="s">
        <v>91</v>
      </c>
      <c r="AO2928" t="s">
        <v>91</v>
      </c>
      <c r="AP2928" t="s">
        <v>91</v>
      </c>
      <c r="AT2928" t="s">
        <v>20</v>
      </c>
    </row>
    <row r="2929" spans="2:46" x14ac:dyDescent="0.25">
      <c r="B2929">
        <v>16714923</v>
      </c>
      <c r="C2929" t="s">
        <v>72</v>
      </c>
      <c r="D2929" t="s">
        <v>12822</v>
      </c>
      <c r="E2929">
        <v>0</v>
      </c>
      <c r="F2929" t="s">
        <v>2886</v>
      </c>
      <c r="G2929" t="s">
        <v>16152</v>
      </c>
      <c r="H2929" s="1">
        <v>23899</v>
      </c>
      <c r="I2929" t="s">
        <v>16153</v>
      </c>
      <c r="J2929">
        <v>76520</v>
      </c>
      <c r="K2929" t="s">
        <v>1688</v>
      </c>
      <c r="L2929">
        <v>76</v>
      </c>
      <c r="M2929" t="s">
        <v>330</v>
      </c>
      <c r="O2929">
        <v>3113306841</v>
      </c>
      <c r="P2929">
        <v>3207127225</v>
      </c>
      <c r="T2929" t="s">
        <v>424</v>
      </c>
      <c r="U2929">
        <v>2019</v>
      </c>
      <c r="V2929" t="s">
        <v>16154</v>
      </c>
      <c r="W2929" t="s">
        <v>16155</v>
      </c>
      <c r="X2929" t="s">
        <v>16156</v>
      </c>
      <c r="Y2929" t="s">
        <v>16157</v>
      </c>
      <c r="Z2929" t="s">
        <v>136</v>
      </c>
      <c r="AA2929" t="s">
        <v>246</v>
      </c>
      <c r="AB2929" s="2">
        <f t="shared" si="45"/>
        <v>5.5660138121546958E-2</v>
      </c>
      <c r="AC2929" s="3">
        <v>36200000</v>
      </c>
      <c r="AD2929" t="s">
        <v>177</v>
      </c>
      <c r="AE2929" t="s">
        <v>139</v>
      </c>
      <c r="AF2929" t="s">
        <v>89</v>
      </c>
      <c r="AG2929" t="s">
        <v>16158</v>
      </c>
      <c r="AH2929">
        <v>159949526</v>
      </c>
      <c r="AI2929" s="3">
        <v>2014897</v>
      </c>
      <c r="AJ2929" s="3">
        <v>1673190.96</v>
      </c>
      <c r="AK2929" t="s">
        <v>91</v>
      </c>
      <c r="AL2929" t="s">
        <v>91</v>
      </c>
      <c r="AM2929" t="s">
        <v>91</v>
      </c>
      <c r="AN2929" t="s">
        <v>91</v>
      </c>
      <c r="AO2929" t="s">
        <v>91</v>
      </c>
      <c r="AP2929" t="s">
        <v>91</v>
      </c>
      <c r="AT2929" t="s">
        <v>21</v>
      </c>
    </row>
    <row r="2930" spans="2:46" x14ac:dyDescent="0.25">
      <c r="B2930">
        <v>41537213</v>
      </c>
      <c r="C2930" t="s">
        <v>108</v>
      </c>
      <c r="D2930" t="s">
        <v>1718</v>
      </c>
      <c r="E2930">
        <v>0</v>
      </c>
      <c r="F2930" t="s">
        <v>155</v>
      </c>
      <c r="G2930" t="s">
        <v>2642</v>
      </c>
      <c r="H2930" s="1">
        <v>18844</v>
      </c>
      <c r="I2930" t="s">
        <v>16159</v>
      </c>
      <c r="J2930">
        <v>0</v>
      </c>
      <c r="K2930" t="s">
        <v>78</v>
      </c>
      <c r="L2930">
        <v>25</v>
      </c>
      <c r="M2930" t="s">
        <v>78</v>
      </c>
      <c r="O2930">
        <v>3108137101</v>
      </c>
      <c r="P2930">
        <v>0</v>
      </c>
      <c r="T2930" t="s">
        <v>666</v>
      </c>
      <c r="U2930">
        <v>2022</v>
      </c>
      <c r="V2930" t="s">
        <v>705</v>
      </c>
      <c r="W2930" t="s">
        <v>16160</v>
      </c>
      <c r="X2930" t="s">
        <v>16161</v>
      </c>
      <c r="Y2930" t="s">
        <v>708</v>
      </c>
      <c r="Z2930" t="s">
        <v>164</v>
      </c>
      <c r="AA2930" t="s">
        <v>654</v>
      </c>
      <c r="AB2930" s="2">
        <f t="shared" si="45"/>
        <v>2.0330016863406408E-2</v>
      </c>
      <c r="AC2930" s="3">
        <v>59300000</v>
      </c>
      <c r="AD2930" t="s">
        <v>87</v>
      </c>
      <c r="AE2930" t="s">
        <v>139</v>
      </c>
      <c r="AF2930" t="s">
        <v>89</v>
      </c>
      <c r="AG2930" t="s">
        <v>16162</v>
      </c>
      <c r="AH2930">
        <v>159774889</v>
      </c>
      <c r="AI2930" s="3">
        <v>1205570</v>
      </c>
      <c r="AJ2930" s="3">
        <v>993083.82</v>
      </c>
      <c r="AK2930" t="s">
        <v>91</v>
      </c>
      <c r="AL2930" t="s">
        <v>91</v>
      </c>
      <c r="AM2930" t="s">
        <v>91</v>
      </c>
      <c r="AN2930" t="s">
        <v>91</v>
      </c>
      <c r="AO2930" t="s">
        <v>91</v>
      </c>
      <c r="AP2930" t="s">
        <v>91</v>
      </c>
      <c r="AT2930" t="s">
        <v>18</v>
      </c>
    </row>
    <row r="2931" spans="2:46" x14ac:dyDescent="0.25">
      <c r="B2931">
        <v>10013892</v>
      </c>
      <c r="C2931" t="s">
        <v>72</v>
      </c>
      <c r="D2931" t="s">
        <v>16163</v>
      </c>
      <c r="E2931">
        <v>0</v>
      </c>
      <c r="F2931" t="s">
        <v>2088</v>
      </c>
      <c r="G2931" t="s">
        <v>4829</v>
      </c>
      <c r="H2931" s="1">
        <v>28907</v>
      </c>
      <c r="I2931" t="s">
        <v>16164</v>
      </c>
      <c r="J2931">
        <v>66001</v>
      </c>
      <c r="K2931" t="s">
        <v>986</v>
      </c>
      <c r="L2931">
        <v>66</v>
      </c>
      <c r="M2931" t="s">
        <v>987</v>
      </c>
      <c r="O2931">
        <v>3016451571</v>
      </c>
      <c r="P2931">
        <v>3213669101</v>
      </c>
      <c r="T2931" t="s">
        <v>403</v>
      </c>
      <c r="U2931">
        <v>2019</v>
      </c>
      <c r="V2931" t="s">
        <v>444</v>
      </c>
      <c r="W2931" t="s">
        <v>16165</v>
      </c>
      <c r="X2931" t="s">
        <v>16166</v>
      </c>
      <c r="Y2931" t="s">
        <v>447</v>
      </c>
      <c r="Z2931" t="s">
        <v>103</v>
      </c>
      <c r="AA2931" t="s">
        <v>448</v>
      </c>
      <c r="AB2931" s="2">
        <f t="shared" si="45"/>
        <v>4.8699439077669902E-2</v>
      </c>
      <c r="AC2931" s="3">
        <v>41200000</v>
      </c>
      <c r="AD2931" t="s">
        <v>105</v>
      </c>
      <c r="AE2931" t="s">
        <v>139</v>
      </c>
      <c r="AF2931" t="s">
        <v>89</v>
      </c>
      <c r="AG2931" t="s">
        <v>16167</v>
      </c>
      <c r="AH2931">
        <v>29218379</v>
      </c>
      <c r="AI2931" s="3">
        <v>2006416.89</v>
      </c>
      <c r="AJ2931" s="3">
        <v>1666064.61</v>
      </c>
      <c r="AK2931" t="s">
        <v>91</v>
      </c>
      <c r="AL2931" t="s">
        <v>91</v>
      </c>
      <c r="AM2931" t="s">
        <v>91</v>
      </c>
      <c r="AN2931" t="s">
        <v>91</v>
      </c>
      <c r="AO2931" t="s">
        <v>91</v>
      </c>
      <c r="AP2931" t="s">
        <v>91</v>
      </c>
      <c r="AT2931" t="s">
        <v>21</v>
      </c>
    </row>
    <row r="2932" spans="2:46" x14ac:dyDescent="0.25">
      <c r="B2932">
        <v>38671307</v>
      </c>
      <c r="C2932" t="s">
        <v>108</v>
      </c>
      <c r="D2932" t="s">
        <v>8697</v>
      </c>
      <c r="E2932" t="s">
        <v>1529</v>
      </c>
      <c r="F2932" t="s">
        <v>16168</v>
      </c>
      <c r="G2932" t="s">
        <v>452</v>
      </c>
      <c r="H2932" s="1">
        <v>30977</v>
      </c>
      <c r="I2932" t="s">
        <v>16169</v>
      </c>
      <c r="J2932">
        <v>76001</v>
      </c>
      <c r="K2932" t="s">
        <v>329</v>
      </c>
      <c r="L2932">
        <v>76</v>
      </c>
      <c r="M2932" t="s">
        <v>330</v>
      </c>
      <c r="O2932">
        <v>3216051640</v>
      </c>
      <c r="P2932">
        <v>0</v>
      </c>
      <c r="T2932" t="s">
        <v>195</v>
      </c>
      <c r="U2932">
        <v>2021</v>
      </c>
      <c r="V2932" t="s">
        <v>16170</v>
      </c>
      <c r="W2932" t="s">
        <v>16171</v>
      </c>
      <c r="X2932" t="s">
        <v>16172</v>
      </c>
      <c r="Y2932" t="s">
        <v>2118</v>
      </c>
      <c r="Z2932" t="s">
        <v>103</v>
      </c>
      <c r="AA2932" t="s">
        <v>2119</v>
      </c>
      <c r="AB2932" s="2">
        <f t="shared" si="45"/>
        <v>5.5644128909329828E-2</v>
      </c>
      <c r="AC2932" s="3">
        <v>76100000</v>
      </c>
      <c r="AD2932" t="s">
        <v>288</v>
      </c>
      <c r="AE2932" t="s">
        <v>139</v>
      </c>
      <c r="AF2932" t="s">
        <v>89</v>
      </c>
      <c r="AG2932">
        <v>0</v>
      </c>
      <c r="AH2932">
        <v>29202141</v>
      </c>
      <c r="AI2932" s="3">
        <v>4234518.21</v>
      </c>
      <c r="AJ2932" s="3">
        <v>3538418.66</v>
      </c>
      <c r="AK2932" t="s">
        <v>91</v>
      </c>
      <c r="AL2932" s="3" t="s">
        <v>91</v>
      </c>
      <c r="AM2932" s="3" t="s">
        <v>91</v>
      </c>
      <c r="AN2932" t="s">
        <v>91</v>
      </c>
      <c r="AO2932" s="3" t="s">
        <v>91</v>
      </c>
      <c r="AP2932" s="3" t="s">
        <v>91</v>
      </c>
      <c r="AT2932" t="s">
        <v>21</v>
      </c>
    </row>
    <row r="2933" spans="2:46" x14ac:dyDescent="0.25">
      <c r="B2933">
        <v>19483083</v>
      </c>
      <c r="C2933" t="s">
        <v>72</v>
      </c>
      <c r="D2933" t="s">
        <v>420</v>
      </c>
      <c r="E2933">
        <v>0</v>
      </c>
      <c r="F2933" t="s">
        <v>2406</v>
      </c>
      <c r="G2933" t="s">
        <v>879</v>
      </c>
      <c r="H2933" s="1">
        <v>22876</v>
      </c>
      <c r="I2933" t="s">
        <v>16173</v>
      </c>
      <c r="J2933">
        <v>41001</v>
      </c>
      <c r="K2933" t="s">
        <v>280</v>
      </c>
      <c r="L2933">
        <v>41</v>
      </c>
      <c r="M2933" t="s">
        <v>281</v>
      </c>
      <c r="O2933">
        <v>3134095324</v>
      </c>
      <c r="P2933">
        <v>3006489357</v>
      </c>
      <c r="T2933" t="s">
        <v>494</v>
      </c>
      <c r="U2933">
        <v>2023</v>
      </c>
      <c r="V2933" t="s">
        <v>1627</v>
      </c>
      <c r="W2933" t="s">
        <v>16174</v>
      </c>
      <c r="X2933" t="s">
        <v>16175</v>
      </c>
      <c r="Y2933" t="s">
        <v>1630</v>
      </c>
      <c r="Z2933" t="s">
        <v>298</v>
      </c>
      <c r="AA2933" t="s">
        <v>1631</v>
      </c>
      <c r="AB2933" s="2">
        <f t="shared" si="45"/>
        <v>2.1970604623592176E-2</v>
      </c>
      <c r="AC2933" s="3">
        <v>168700000</v>
      </c>
      <c r="AD2933" t="s">
        <v>177</v>
      </c>
      <c r="AE2933" t="s">
        <v>106</v>
      </c>
      <c r="AF2933" t="s">
        <v>89</v>
      </c>
      <c r="AG2933" t="s">
        <v>16176</v>
      </c>
      <c r="AH2933">
        <v>159715976</v>
      </c>
      <c r="AI2933" s="3">
        <v>3706441</v>
      </c>
      <c r="AJ2933" s="3">
        <v>3094656.71</v>
      </c>
      <c r="AK2933" t="s">
        <v>91</v>
      </c>
      <c r="AL2933" t="s">
        <v>91</v>
      </c>
      <c r="AM2933" t="s">
        <v>91</v>
      </c>
      <c r="AN2933" t="s">
        <v>91</v>
      </c>
      <c r="AO2933" t="s">
        <v>91</v>
      </c>
      <c r="AP2933" t="s">
        <v>91</v>
      </c>
      <c r="AT2933" t="s">
        <v>20</v>
      </c>
    </row>
    <row r="2934" spans="2:46" x14ac:dyDescent="0.25">
      <c r="B2934">
        <v>91273117</v>
      </c>
      <c r="C2934" t="s">
        <v>72</v>
      </c>
      <c r="D2934" t="s">
        <v>224</v>
      </c>
      <c r="E2934" t="s">
        <v>125</v>
      </c>
      <c r="F2934" t="s">
        <v>6388</v>
      </c>
      <c r="G2934" t="s">
        <v>11637</v>
      </c>
      <c r="H2934" s="1">
        <v>25717</v>
      </c>
      <c r="I2934" t="s">
        <v>16177</v>
      </c>
      <c r="J2934">
        <v>68077</v>
      </c>
      <c r="K2934" t="s">
        <v>5099</v>
      </c>
      <c r="L2934">
        <v>68</v>
      </c>
      <c r="M2934" t="s">
        <v>146</v>
      </c>
      <c r="O2934">
        <v>3003244628</v>
      </c>
      <c r="P2934">
        <v>3008376217</v>
      </c>
      <c r="T2934" t="s">
        <v>633</v>
      </c>
      <c r="U2934">
        <v>2022</v>
      </c>
      <c r="V2934" t="s">
        <v>705</v>
      </c>
      <c r="W2934" t="s">
        <v>16178</v>
      </c>
      <c r="X2934" t="s">
        <v>16179</v>
      </c>
      <c r="Y2934" t="s">
        <v>708</v>
      </c>
      <c r="Z2934" t="s">
        <v>164</v>
      </c>
      <c r="AA2934" t="s">
        <v>654</v>
      </c>
      <c r="AB2934" s="2">
        <f t="shared" si="45"/>
        <v>3.0752177740303539E-2</v>
      </c>
      <c r="AC2934" s="3">
        <v>59300000</v>
      </c>
      <c r="AD2934" t="s">
        <v>138</v>
      </c>
      <c r="AE2934" t="s">
        <v>139</v>
      </c>
      <c r="AF2934" t="s">
        <v>89</v>
      </c>
      <c r="AG2934" t="s">
        <v>16180</v>
      </c>
      <c r="AH2934">
        <v>29186874</v>
      </c>
      <c r="AI2934" s="3">
        <v>1823604.14</v>
      </c>
      <c r="AJ2934" s="3">
        <v>1512440.45</v>
      </c>
      <c r="AK2934" t="s">
        <v>91</v>
      </c>
      <c r="AL2934" t="s">
        <v>91</v>
      </c>
      <c r="AM2934" t="s">
        <v>91</v>
      </c>
      <c r="AN2934" t="s">
        <v>91</v>
      </c>
      <c r="AO2934" t="s">
        <v>91</v>
      </c>
      <c r="AP2934" t="s">
        <v>91</v>
      </c>
      <c r="AT2934" t="s">
        <v>18</v>
      </c>
    </row>
    <row r="2935" spans="2:46" x14ac:dyDescent="0.25">
      <c r="B2935">
        <v>64867064</v>
      </c>
      <c r="C2935" t="s">
        <v>108</v>
      </c>
      <c r="D2935" t="s">
        <v>16181</v>
      </c>
      <c r="E2935" t="s">
        <v>672</v>
      </c>
      <c r="F2935" t="s">
        <v>2028</v>
      </c>
      <c r="G2935" t="s">
        <v>16182</v>
      </c>
      <c r="H2935" s="1">
        <v>25109</v>
      </c>
      <c r="I2935" t="s">
        <v>16183</v>
      </c>
      <c r="J2935">
        <v>0</v>
      </c>
      <c r="K2935" t="s">
        <v>78</v>
      </c>
      <c r="L2935">
        <v>25</v>
      </c>
      <c r="M2935" t="s">
        <v>78</v>
      </c>
      <c r="O2935">
        <v>3246826748</v>
      </c>
      <c r="P2935">
        <v>3008045156</v>
      </c>
      <c r="T2935" t="s">
        <v>80</v>
      </c>
      <c r="U2935">
        <v>2020</v>
      </c>
      <c r="V2935" t="s">
        <v>4698</v>
      </c>
      <c r="W2935" t="s">
        <v>16184</v>
      </c>
      <c r="X2935" t="s">
        <v>16185</v>
      </c>
      <c r="Y2935" t="s">
        <v>4701</v>
      </c>
      <c r="Z2935" t="s">
        <v>323</v>
      </c>
      <c r="AA2935" t="s">
        <v>324</v>
      </c>
      <c r="AB2935" s="2">
        <f t="shared" si="45"/>
        <v>4.1488453222453224E-2</v>
      </c>
      <c r="AC2935" s="3">
        <v>48100000</v>
      </c>
      <c r="AD2935" t="s">
        <v>1326</v>
      </c>
      <c r="AE2935" t="s">
        <v>139</v>
      </c>
      <c r="AF2935" t="s">
        <v>89</v>
      </c>
      <c r="AG2935" t="s">
        <v>16186</v>
      </c>
      <c r="AH2935">
        <v>29210248</v>
      </c>
      <c r="AI2935" s="3">
        <v>1995594.6</v>
      </c>
      <c r="AJ2935" s="3">
        <v>1656970.25</v>
      </c>
      <c r="AK2935" t="s">
        <v>91</v>
      </c>
      <c r="AL2935" t="s">
        <v>91</v>
      </c>
      <c r="AM2935" t="s">
        <v>91</v>
      </c>
      <c r="AN2935" t="s">
        <v>91</v>
      </c>
      <c r="AO2935" t="s">
        <v>91</v>
      </c>
      <c r="AP2935" t="s">
        <v>91</v>
      </c>
      <c r="AT2935" t="s">
        <v>21</v>
      </c>
    </row>
    <row r="2936" spans="2:46" x14ac:dyDescent="0.25">
      <c r="B2936">
        <v>11371368</v>
      </c>
      <c r="C2936" t="s">
        <v>72</v>
      </c>
      <c r="D2936" t="s">
        <v>337</v>
      </c>
      <c r="E2936" t="s">
        <v>420</v>
      </c>
      <c r="F2936" t="s">
        <v>9385</v>
      </c>
      <c r="G2936" t="s">
        <v>2289</v>
      </c>
      <c r="H2936" s="1">
        <v>17768</v>
      </c>
      <c r="I2936" t="s">
        <v>16187</v>
      </c>
      <c r="J2936">
        <v>0</v>
      </c>
      <c r="K2936" t="s">
        <v>8045</v>
      </c>
      <c r="L2936">
        <v>25</v>
      </c>
      <c r="M2936" t="s">
        <v>79</v>
      </c>
      <c r="O2936">
        <v>3012343182</v>
      </c>
      <c r="P2936">
        <v>3012343187</v>
      </c>
      <c r="T2936" t="s">
        <v>435</v>
      </c>
      <c r="U2936">
        <v>2022</v>
      </c>
      <c r="V2936" t="s">
        <v>11577</v>
      </c>
      <c r="W2936" t="s">
        <v>16188</v>
      </c>
      <c r="X2936" t="s">
        <v>16189</v>
      </c>
      <c r="Y2936" t="s">
        <v>11580</v>
      </c>
      <c r="Z2936" t="s">
        <v>136</v>
      </c>
      <c r="AA2936" t="s">
        <v>11581</v>
      </c>
      <c r="AB2936" s="2">
        <f t="shared" si="45"/>
        <v>2.5028996539792389E-2</v>
      </c>
      <c r="AC2936" s="3">
        <v>144500000</v>
      </c>
      <c r="AD2936" t="s">
        <v>105</v>
      </c>
      <c r="AE2936" t="s">
        <v>106</v>
      </c>
      <c r="AF2936" t="s">
        <v>89</v>
      </c>
      <c r="AG2936">
        <v>0</v>
      </c>
      <c r="AH2936">
        <v>159713824</v>
      </c>
      <c r="AI2936" s="3">
        <v>3616690</v>
      </c>
      <c r="AJ2936" s="3">
        <v>3019235.21</v>
      </c>
      <c r="AK2936" t="s">
        <v>91</v>
      </c>
      <c r="AL2936" t="s">
        <v>91</v>
      </c>
      <c r="AM2936" t="s">
        <v>91</v>
      </c>
      <c r="AN2936" t="s">
        <v>91</v>
      </c>
      <c r="AO2936" t="s">
        <v>91</v>
      </c>
      <c r="AP2936" t="s">
        <v>91</v>
      </c>
      <c r="AT2936" t="s">
        <v>21</v>
      </c>
    </row>
    <row r="2937" spans="2:46" x14ac:dyDescent="0.25">
      <c r="B2937">
        <v>38242188</v>
      </c>
      <c r="C2937" t="s">
        <v>108</v>
      </c>
      <c r="D2937" t="s">
        <v>9200</v>
      </c>
      <c r="E2937" t="s">
        <v>9201</v>
      </c>
      <c r="F2937" t="s">
        <v>2089</v>
      </c>
      <c r="G2937" t="s">
        <v>4392</v>
      </c>
      <c r="H2937" s="1">
        <v>21856</v>
      </c>
      <c r="I2937" t="s">
        <v>16190</v>
      </c>
      <c r="J2937">
        <v>0</v>
      </c>
      <c r="K2937" t="s">
        <v>78</v>
      </c>
      <c r="L2937">
        <v>25</v>
      </c>
      <c r="M2937" t="s">
        <v>78</v>
      </c>
      <c r="O2937">
        <v>3144499112</v>
      </c>
      <c r="P2937">
        <v>0</v>
      </c>
      <c r="T2937" t="s">
        <v>371</v>
      </c>
      <c r="U2937">
        <v>2010</v>
      </c>
      <c r="V2937" t="s">
        <v>16191</v>
      </c>
      <c r="W2937" t="s">
        <v>16192</v>
      </c>
      <c r="X2937" t="s">
        <v>16193</v>
      </c>
      <c r="Y2937" t="s">
        <v>16194</v>
      </c>
      <c r="Z2937" t="s">
        <v>376</v>
      </c>
      <c r="AA2937" t="s">
        <v>377</v>
      </c>
      <c r="AB2937" s="2">
        <f t="shared" si="45"/>
        <v>3.7672671940928271E-2</v>
      </c>
      <c r="AC2937" s="3">
        <v>47400000</v>
      </c>
      <c r="AD2937" t="s">
        <v>177</v>
      </c>
      <c r="AE2937" t="s">
        <v>139</v>
      </c>
      <c r="AF2937" t="s">
        <v>89</v>
      </c>
      <c r="AG2937" t="s">
        <v>16195</v>
      </c>
      <c r="AH2937">
        <v>29218496</v>
      </c>
      <c r="AI2937" s="3">
        <v>1785684.65</v>
      </c>
      <c r="AJ2937" s="3">
        <v>1480575.34</v>
      </c>
      <c r="AK2937" t="s">
        <v>91</v>
      </c>
      <c r="AL2937" t="s">
        <v>91</v>
      </c>
      <c r="AM2937" t="s">
        <v>91</v>
      </c>
      <c r="AN2937" t="s">
        <v>91</v>
      </c>
      <c r="AO2937" t="s">
        <v>91</v>
      </c>
      <c r="AP2937" t="s">
        <v>91</v>
      </c>
      <c r="AT2937" t="s">
        <v>18</v>
      </c>
    </row>
    <row r="2938" spans="2:46" x14ac:dyDescent="0.25">
      <c r="B2938">
        <v>51954187</v>
      </c>
      <c r="C2938" t="s">
        <v>108</v>
      </c>
      <c r="D2938" t="s">
        <v>693</v>
      </c>
      <c r="E2938" t="s">
        <v>180</v>
      </c>
      <c r="F2938" t="s">
        <v>154</v>
      </c>
      <c r="G2938" t="s">
        <v>4403</v>
      </c>
      <c r="H2938" s="1">
        <v>25486</v>
      </c>
      <c r="I2938" t="s">
        <v>16196</v>
      </c>
      <c r="J2938">
        <v>0</v>
      </c>
      <c r="K2938" t="s">
        <v>78</v>
      </c>
      <c r="L2938">
        <v>25</v>
      </c>
      <c r="M2938" t="s">
        <v>78</v>
      </c>
      <c r="O2938">
        <v>3004891756</v>
      </c>
      <c r="P2938">
        <v>3046450028</v>
      </c>
      <c r="T2938" t="s">
        <v>666</v>
      </c>
      <c r="U2938">
        <v>2022</v>
      </c>
      <c r="V2938" t="s">
        <v>14255</v>
      </c>
      <c r="W2938" t="s">
        <v>16197</v>
      </c>
      <c r="X2938" t="s">
        <v>16198</v>
      </c>
      <c r="Y2938" t="s">
        <v>14258</v>
      </c>
      <c r="Z2938" t="s">
        <v>85</v>
      </c>
      <c r="AA2938" t="s">
        <v>1351</v>
      </c>
      <c r="AB2938" s="2">
        <f t="shared" si="45"/>
        <v>1.249071306191688E-2</v>
      </c>
      <c r="AC2938" s="3">
        <v>117900000</v>
      </c>
      <c r="AD2938" t="s">
        <v>151</v>
      </c>
      <c r="AE2938" t="s">
        <v>106</v>
      </c>
      <c r="AF2938" t="s">
        <v>89</v>
      </c>
      <c r="AG2938" t="s">
        <v>16199</v>
      </c>
      <c r="AH2938">
        <v>29191004</v>
      </c>
      <c r="AI2938" s="3">
        <v>1472655.07</v>
      </c>
      <c r="AJ2938" s="3">
        <v>1217525.27</v>
      </c>
      <c r="AK2938" t="s">
        <v>91</v>
      </c>
      <c r="AL2938" t="s">
        <v>91</v>
      </c>
      <c r="AM2938" t="s">
        <v>91</v>
      </c>
      <c r="AN2938" t="s">
        <v>91</v>
      </c>
      <c r="AO2938" t="s">
        <v>91</v>
      </c>
      <c r="AP2938" t="s">
        <v>91</v>
      </c>
      <c r="AT2938" t="s">
        <v>18</v>
      </c>
    </row>
    <row r="2939" spans="2:46" x14ac:dyDescent="0.25">
      <c r="B2939">
        <v>42894528</v>
      </c>
      <c r="C2939" t="s">
        <v>108</v>
      </c>
      <c r="D2939" t="s">
        <v>16200</v>
      </c>
      <c r="E2939" t="s">
        <v>4472</v>
      </c>
      <c r="F2939" t="s">
        <v>154</v>
      </c>
      <c r="G2939" t="s">
        <v>1933</v>
      </c>
      <c r="H2939" s="1">
        <v>24462</v>
      </c>
      <c r="I2939" t="s">
        <v>16201</v>
      </c>
      <c r="J2939">
        <v>5266</v>
      </c>
      <c r="K2939" t="s">
        <v>228</v>
      </c>
      <c r="L2939">
        <v>5</v>
      </c>
      <c r="M2939" t="s">
        <v>115</v>
      </c>
      <c r="O2939">
        <v>3137687050</v>
      </c>
      <c r="P2939">
        <v>3137687060</v>
      </c>
      <c r="T2939" t="s">
        <v>241</v>
      </c>
      <c r="U2939">
        <v>2022</v>
      </c>
      <c r="V2939" t="s">
        <v>8779</v>
      </c>
      <c r="W2939" t="s">
        <v>16202</v>
      </c>
      <c r="X2939" t="s">
        <v>16203</v>
      </c>
      <c r="Y2939" t="s">
        <v>8782</v>
      </c>
      <c r="Z2939" t="s">
        <v>121</v>
      </c>
      <c r="AA2939" t="s">
        <v>8218</v>
      </c>
      <c r="AB2939" s="2">
        <f t="shared" si="45"/>
        <v>2.5041048860759495E-2</v>
      </c>
      <c r="AC2939" s="3">
        <v>79000000</v>
      </c>
      <c r="AD2939" t="s">
        <v>87</v>
      </c>
      <c r="AE2939" t="s">
        <v>106</v>
      </c>
      <c r="AF2939" t="s">
        <v>89</v>
      </c>
      <c r="AG2939">
        <v>0</v>
      </c>
      <c r="AH2939">
        <v>29219550</v>
      </c>
      <c r="AI2939" s="3">
        <v>1978242.86</v>
      </c>
      <c r="AJ2939" s="3">
        <v>1642388.96</v>
      </c>
      <c r="AK2939" t="s">
        <v>91</v>
      </c>
      <c r="AL2939" t="s">
        <v>91</v>
      </c>
      <c r="AM2939" t="s">
        <v>91</v>
      </c>
      <c r="AN2939" t="s">
        <v>91</v>
      </c>
      <c r="AO2939" t="s">
        <v>91</v>
      </c>
      <c r="AP2939" t="s">
        <v>91</v>
      </c>
      <c r="AT2939" t="s">
        <v>18</v>
      </c>
    </row>
    <row r="2940" spans="2:46" x14ac:dyDescent="0.25">
      <c r="B2940">
        <v>17022927</v>
      </c>
      <c r="C2940" t="s">
        <v>72</v>
      </c>
      <c r="D2940" t="s">
        <v>16204</v>
      </c>
      <c r="E2940">
        <v>0</v>
      </c>
      <c r="F2940" t="s">
        <v>13128</v>
      </c>
      <c r="G2940" t="s">
        <v>519</v>
      </c>
      <c r="H2940" s="1">
        <v>14856</v>
      </c>
      <c r="I2940" t="s">
        <v>16205</v>
      </c>
      <c r="J2940">
        <v>0</v>
      </c>
      <c r="K2940" t="s">
        <v>78</v>
      </c>
      <c r="L2940">
        <v>25</v>
      </c>
      <c r="M2940" t="s">
        <v>78</v>
      </c>
      <c r="O2940">
        <v>3006157155</v>
      </c>
      <c r="P2940">
        <v>0</v>
      </c>
      <c r="T2940" t="s">
        <v>424</v>
      </c>
      <c r="U2940">
        <v>2019</v>
      </c>
      <c r="V2940" t="s">
        <v>5020</v>
      </c>
      <c r="W2940" t="s">
        <v>16206</v>
      </c>
      <c r="X2940" t="s">
        <v>16207</v>
      </c>
      <c r="Y2940" t="s">
        <v>5023</v>
      </c>
      <c r="Z2940" t="s">
        <v>164</v>
      </c>
      <c r="AA2940" t="s">
        <v>189</v>
      </c>
      <c r="AB2940" s="2">
        <f t="shared" si="45"/>
        <v>2.0398815566835871E-2</v>
      </c>
      <c r="AC2940" s="3">
        <v>59100000</v>
      </c>
      <c r="AD2940" t="s">
        <v>151</v>
      </c>
      <c r="AE2940" t="s">
        <v>106</v>
      </c>
      <c r="AF2940" t="s">
        <v>89</v>
      </c>
      <c r="AG2940">
        <v>0</v>
      </c>
      <c r="AH2940">
        <v>159790378</v>
      </c>
      <c r="AI2940" s="3">
        <v>1205570</v>
      </c>
      <c r="AJ2940" s="3">
        <v>993083.82</v>
      </c>
      <c r="AK2940" t="s">
        <v>91</v>
      </c>
      <c r="AL2940" t="s">
        <v>91</v>
      </c>
      <c r="AM2940" t="s">
        <v>91</v>
      </c>
      <c r="AN2940" t="s">
        <v>91</v>
      </c>
      <c r="AO2940" t="s">
        <v>91</v>
      </c>
      <c r="AP2940" t="s">
        <v>91</v>
      </c>
      <c r="AT2940" t="s">
        <v>18</v>
      </c>
    </row>
    <row r="2941" spans="2:46" x14ac:dyDescent="0.25">
      <c r="B2941">
        <v>31307854</v>
      </c>
      <c r="C2941" t="s">
        <v>108</v>
      </c>
      <c r="D2941" t="s">
        <v>1566</v>
      </c>
      <c r="E2941" t="s">
        <v>302</v>
      </c>
      <c r="F2941" t="s">
        <v>849</v>
      </c>
      <c r="G2941" t="s">
        <v>501</v>
      </c>
      <c r="H2941" s="1">
        <v>30921</v>
      </c>
      <c r="I2941" t="s">
        <v>16208</v>
      </c>
      <c r="J2941">
        <v>73268</v>
      </c>
      <c r="K2941" t="s">
        <v>2854</v>
      </c>
      <c r="L2941">
        <v>73</v>
      </c>
      <c r="M2941" t="s">
        <v>97</v>
      </c>
      <c r="O2941">
        <v>3178414782</v>
      </c>
      <c r="P2941">
        <v>0</v>
      </c>
      <c r="T2941" t="s">
        <v>80</v>
      </c>
      <c r="U2941">
        <v>2011</v>
      </c>
      <c r="V2941" t="s">
        <v>13038</v>
      </c>
      <c r="W2941" t="s">
        <v>16209</v>
      </c>
      <c r="X2941" t="s">
        <v>16210</v>
      </c>
      <c r="Y2941" t="s">
        <v>13041</v>
      </c>
      <c r="Z2941" t="s">
        <v>103</v>
      </c>
      <c r="AA2941" t="s">
        <v>2119</v>
      </c>
      <c r="AB2941" s="2">
        <f t="shared" si="45"/>
        <v>5.4239336283185842E-2</v>
      </c>
      <c r="AC2941" s="3">
        <v>22600000</v>
      </c>
      <c r="AD2941" t="s">
        <v>177</v>
      </c>
      <c r="AE2941" t="s">
        <v>139</v>
      </c>
      <c r="AF2941" t="s">
        <v>89</v>
      </c>
      <c r="AG2941" t="s">
        <v>16211</v>
      </c>
      <c r="AH2941">
        <v>159736388</v>
      </c>
      <c r="AI2941" s="3">
        <v>1225809</v>
      </c>
      <c r="AJ2941" s="3">
        <v>1010091.2</v>
      </c>
      <c r="AK2941" t="s">
        <v>91</v>
      </c>
      <c r="AL2941" t="s">
        <v>91</v>
      </c>
      <c r="AM2941" t="s">
        <v>91</v>
      </c>
      <c r="AN2941" t="s">
        <v>91</v>
      </c>
      <c r="AO2941" t="s">
        <v>91</v>
      </c>
      <c r="AP2941" t="s">
        <v>91</v>
      </c>
      <c r="AT2941" t="s">
        <v>21</v>
      </c>
    </row>
    <row r="2942" spans="2:46" x14ac:dyDescent="0.25">
      <c r="B2942">
        <v>7481891</v>
      </c>
      <c r="C2942" t="s">
        <v>72</v>
      </c>
      <c r="D2942" t="s">
        <v>1104</v>
      </c>
      <c r="E2942" t="s">
        <v>248</v>
      </c>
      <c r="F2942" t="s">
        <v>16212</v>
      </c>
      <c r="G2942" t="s">
        <v>519</v>
      </c>
      <c r="H2942" s="1">
        <v>19701</v>
      </c>
      <c r="I2942" t="s">
        <v>16213</v>
      </c>
      <c r="J2942">
        <v>0</v>
      </c>
      <c r="K2942" t="s">
        <v>1635</v>
      </c>
      <c r="L2942">
        <v>47</v>
      </c>
      <c r="M2942" t="s">
        <v>1636</v>
      </c>
      <c r="O2942">
        <v>3014561458</v>
      </c>
      <c r="P2942">
        <v>0</v>
      </c>
      <c r="T2942" t="s">
        <v>195</v>
      </c>
      <c r="U2942">
        <v>2023</v>
      </c>
      <c r="V2942" t="s">
        <v>4520</v>
      </c>
      <c r="W2942" t="s">
        <v>16214</v>
      </c>
      <c r="X2942" t="s">
        <v>16215</v>
      </c>
      <c r="Y2942" t="s">
        <v>4523</v>
      </c>
      <c r="Z2942" t="s">
        <v>136</v>
      </c>
      <c r="AA2942" t="s">
        <v>1300</v>
      </c>
      <c r="AB2942" s="2">
        <f t="shared" si="45"/>
        <v>2.3095033860045147E-2</v>
      </c>
      <c r="AC2942" s="3">
        <v>88600000</v>
      </c>
      <c r="AD2942" t="s">
        <v>87</v>
      </c>
      <c r="AE2942" t="s">
        <v>106</v>
      </c>
      <c r="AF2942" t="s">
        <v>89</v>
      </c>
      <c r="AG2942" t="s">
        <v>16216</v>
      </c>
      <c r="AH2942">
        <v>159716228</v>
      </c>
      <c r="AI2942" s="3">
        <v>2046220</v>
      </c>
      <c r="AJ2942" s="3">
        <v>1699512.4</v>
      </c>
      <c r="AK2942" t="s">
        <v>91</v>
      </c>
      <c r="AL2942" t="s">
        <v>91</v>
      </c>
      <c r="AM2942" t="s">
        <v>91</v>
      </c>
      <c r="AN2942" t="s">
        <v>91</v>
      </c>
      <c r="AO2942" t="s">
        <v>91</v>
      </c>
      <c r="AP2942" t="s">
        <v>91</v>
      </c>
      <c r="AT2942" t="s">
        <v>21</v>
      </c>
    </row>
    <row r="2943" spans="2:46" x14ac:dyDescent="0.25">
      <c r="B2943">
        <v>22673880</v>
      </c>
      <c r="C2943" t="s">
        <v>108</v>
      </c>
      <c r="D2943" t="s">
        <v>16217</v>
      </c>
      <c r="E2943">
        <v>0</v>
      </c>
      <c r="F2943" t="s">
        <v>452</v>
      </c>
      <c r="G2943" t="s">
        <v>155</v>
      </c>
      <c r="H2943" s="1">
        <v>23664</v>
      </c>
      <c r="I2943" t="s">
        <v>16218</v>
      </c>
      <c r="J2943">
        <v>0</v>
      </c>
      <c r="K2943" t="s">
        <v>157</v>
      </c>
      <c r="L2943">
        <v>8</v>
      </c>
      <c r="M2943" t="s">
        <v>158</v>
      </c>
      <c r="O2943">
        <v>3107079693</v>
      </c>
      <c r="P2943">
        <v>0</v>
      </c>
      <c r="T2943" t="s">
        <v>940</v>
      </c>
      <c r="U2943">
        <v>2017</v>
      </c>
      <c r="V2943" t="s">
        <v>11157</v>
      </c>
      <c r="W2943" t="s">
        <v>16219</v>
      </c>
      <c r="X2943" t="s">
        <v>16220</v>
      </c>
      <c r="Y2943" t="s">
        <v>11160</v>
      </c>
      <c r="Z2943" t="s">
        <v>103</v>
      </c>
      <c r="AA2943" t="s">
        <v>104</v>
      </c>
      <c r="AB2943" s="2">
        <f t="shared" si="45"/>
        <v>2.5836230559167749E-2</v>
      </c>
      <c r="AC2943" s="3">
        <v>76900000</v>
      </c>
      <c r="AD2943" t="s">
        <v>105</v>
      </c>
      <c r="AE2943" t="s">
        <v>212</v>
      </c>
      <c r="AF2943" t="s">
        <v>89</v>
      </c>
      <c r="AG2943" t="s">
        <v>16221</v>
      </c>
      <c r="AH2943">
        <v>29218888</v>
      </c>
      <c r="AI2943" s="3">
        <v>1986806.13</v>
      </c>
      <c r="AJ2943" s="3">
        <v>1649584.98</v>
      </c>
      <c r="AK2943" t="s">
        <v>91</v>
      </c>
      <c r="AL2943" t="s">
        <v>91</v>
      </c>
      <c r="AM2943" t="s">
        <v>91</v>
      </c>
      <c r="AN2943" t="s">
        <v>91</v>
      </c>
      <c r="AO2943" t="s">
        <v>91</v>
      </c>
      <c r="AP2943" t="s">
        <v>91</v>
      </c>
      <c r="AT2943" t="s">
        <v>18</v>
      </c>
    </row>
    <row r="2944" spans="2:46" x14ac:dyDescent="0.25">
      <c r="B2944">
        <v>45443573</v>
      </c>
      <c r="C2944" t="s">
        <v>108</v>
      </c>
      <c r="D2944" t="s">
        <v>16222</v>
      </c>
      <c r="E2944" t="s">
        <v>109</v>
      </c>
      <c r="F2944" t="s">
        <v>16223</v>
      </c>
      <c r="G2944" t="s">
        <v>16224</v>
      </c>
      <c r="H2944" s="1">
        <v>22884</v>
      </c>
      <c r="I2944" t="s">
        <v>16225</v>
      </c>
      <c r="J2944">
        <v>0</v>
      </c>
      <c r="K2944" t="s">
        <v>593</v>
      </c>
      <c r="L2944">
        <v>13</v>
      </c>
      <c r="M2944" t="s">
        <v>123</v>
      </c>
      <c r="O2944">
        <v>3007476527</v>
      </c>
      <c r="P2944">
        <v>0</v>
      </c>
      <c r="T2944" t="s">
        <v>195</v>
      </c>
      <c r="U2944">
        <v>2014</v>
      </c>
      <c r="V2944" t="s">
        <v>1203</v>
      </c>
      <c r="W2944" t="s">
        <v>16226</v>
      </c>
      <c r="X2944" t="s">
        <v>16227</v>
      </c>
      <c r="Y2944" t="s">
        <v>1206</v>
      </c>
      <c r="Z2944" t="s">
        <v>136</v>
      </c>
      <c r="AA2944" t="s">
        <v>233</v>
      </c>
      <c r="AB2944" s="2">
        <f t="shared" si="45"/>
        <v>3.4340099999999998E-2</v>
      </c>
      <c r="AC2944" s="3">
        <v>40000000</v>
      </c>
      <c r="AD2944" t="s">
        <v>151</v>
      </c>
      <c r="AE2944" t="s">
        <v>106</v>
      </c>
      <c r="AF2944" t="s">
        <v>89</v>
      </c>
      <c r="AG2944" t="s">
        <v>16228</v>
      </c>
      <c r="AH2944">
        <v>159717690</v>
      </c>
      <c r="AI2944" s="3">
        <v>1373604</v>
      </c>
      <c r="AJ2944" s="3">
        <v>1134289.1200000001</v>
      </c>
      <c r="AK2944" t="s">
        <v>91</v>
      </c>
      <c r="AL2944" t="s">
        <v>91</v>
      </c>
      <c r="AM2944" t="s">
        <v>91</v>
      </c>
      <c r="AN2944" t="s">
        <v>91</v>
      </c>
      <c r="AO2944" t="s">
        <v>91</v>
      </c>
      <c r="AP2944" t="s">
        <v>91</v>
      </c>
      <c r="AT2944" t="s">
        <v>18</v>
      </c>
    </row>
    <row r="2945" spans="2:46" x14ac:dyDescent="0.25">
      <c r="B2945">
        <v>76308975</v>
      </c>
      <c r="C2945" t="s">
        <v>72</v>
      </c>
      <c r="D2945" t="s">
        <v>16229</v>
      </c>
      <c r="E2945" t="s">
        <v>451</v>
      </c>
      <c r="F2945" t="s">
        <v>16230</v>
      </c>
      <c r="G2945" t="s">
        <v>93</v>
      </c>
      <c r="H2945" s="1">
        <v>25272</v>
      </c>
      <c r="I2945" t="s">
        <v>16231</v>
      </c>
      <c r="J2945">
        <v>76001</v>
      </c>
      <c r="K2945" t="s">
        <v>329</v>
      </c>
      <c r="L2945">
        <v>76</v>
      </c>
      <c r="M2945" t="s">
        <v>330</v>
      </c>
      <c r="O2945">
        <v>3206680095</v>
      </c>
      <c r="P2945">
        <v>0</v>
      </c>
      <c r="T2945" t="s">
        <v>424</v>
      </c>
      <c r="U2945">
        <v>2014</v>
      </c>
      <c r="V2945" t="s">
        <v>1468</v>
      </c>
      <c r="W2945" t="s">
        <v>16232</v>
      </c>
      <c r="X2945" t="s">
        <v>16233</v>
      </c>
      <c r="Y2945" t="s">
        <v>1471</v>
      </c>
      <c r="Z2945" t="s">
        <v>164</v>
      </c>
      <c r="AA2945" t="s">
        <v>165</v>
      </c>
      <c r="AB2945" s="2">
        <f t="shared" si="45"/>
        <v>5.3688180918727915E-2</v>
      </c>
      <c r="AC2945" s="3">
        <v>28300000</v>
      </c>
      <c r="AD2945" t="s">
        <v>177</v>
      </c>
      <c r="AE2945" t="s">
        <v>139</v>
      </c>
      <c r="AF2945" t="s">
        <v>89</v>
      </c>
      <c r="AG2945" t="s">
        <v>16234</v>
      </c>
      <c r="AH2945">
        <v>29219998</v>
      </c>
      <c r="AI2945" s="3">
        <v>1519375.52</v>
      </c>
      <c r="AJ2945" s="3">
        <v>1256786.1499999999</v>
      </c>
      <c r="AK2945" t="s">
        <v>91</v>
      </c>
      <c r="AL2945" t="s">
        <v>91</v>
      </c>
      <c r="AM2945" t="s">
        <v>91</v>
      </c>
      <c r="AN2945" t="s">
        <v>91</v>
      </c>
      <c r="AO2945" t="s">
        <v>91</v>
      </c>
      <c r="AP2945" t="s">
        <v>91</v>
      </c>
      <c r="AT2945" t="s">
        <v>21</v>
      </c>
    </row>
    <row r="2946" spans="2:46" x14ac:dyDescent="0.25">
      <c r="B2946">
        <v>43631580</v>
      </c>
      <c r="C2946" t="s">
        <v>108</v>
      </c>
      <c r="D2946" t="s">
        <v>3530</v>
      </c>
      <c r="E2946" t="s">
        <v>1566</v>
      </c>
      <c r="F2946" t="s">
        <v>7571</v>
      </c>
      <c r="G2946" t="s">
        <v>154</v>
      </c>
      <c r="H2946" s="1">
        <v>28579</v>
      </c>
      <c r="I2946" t="s">
        <v>16235</v>
      </c>
      <c r="J2946">
        <v>5001</v>
      </c>
      <c r="K2946" t="s">
        <v>114</v>
      </c>
      <c r="L2946">
        <v>5</v>
      </c>
      <c r="M2946" t="s">
        <v>115</v>
      </c>
      <c r="O2946">
        <v>3122988528</v>
      </c>
      <c r="P2946">
        <v>3105054072</v>
      </c>
      <c r="T2946" t="s">
        <v>633</v>
      </c>
      <c r="U2946">
        <v>2017</v>
      </c>
      <c r="V2946" t="s">
        <v>5328</v>
      </c>
      <c r="W2946" t="s">
        <v>16236</v>
      </c>
      <c r="X2946" t="s">
        <v>16237</v>
      </c>
      <c r="Y2946" t="s">
        <v>5331</v>
      </c>
      <c r="Z2946" t="s">
        <v>164</v>
      </c>
      <c r="AA2946" t="s">
        <v>654</v>
      </c>
      <c r="AB2946" s="2">
        <f t="shared" ref="AB2946:AB3009" si="46">+AI2946/AC2946</f>
        <v>5.8762123287671233E-2</v>
      </c>
      <c r="AC2946" s="3">
        <v>43800000</v>
      </c>
      <c r="AD2946" t="s">
        <v>288</v>
      </c>
      <c r="AE2946" t="s">
        <v>139</v>
      </c>
      <c r="AF2946" t="s">
        <v>89</v>
      </c>
      <c r="AG2946">
        <v>0</v>
      </c>
      <c r="AH2946">
        <v>159948842</v>
      </c>
      <c r="AI2946" s="3">
        <v>2573781</v>
      </c>
      <c r="AJ2946" s="3">
        <v>2142841.0499999998</v>
      </c>
      <c r="AK2946" t="s">
        <v>91</v>
      </c>
      <c r="AL2946" t="s">
        <v>91</v>
      </c>
      <c r="AM2946" t="s">
        <v>91</v>
      </c>
      <c r="AN2946" t="s">
        <v>91</v>
      </c>
      <c r="AO2946" t="s">
        <v>91</v>
      </c>
      <c r="AP2946" t="s">
        <v>91</v>
      </c>
      <c r="AT2946" t="s">
        <v>21</v>
      </c>
    </row>
    <row r="2947" spans="2:46" x14ac:dyDescent="0.25">
      <c r="B2947">
        <v>30209516</v>
      </c>
      <c r="C2947" t="s">
        <v>108</v>
      </c>
      <c r="D2947" t="s">
        <v>109</v>
      </c>
      <c r="E2947" t="s">
        <v>13519</v>
      </c>
      <c r="F2947" t="s">
        <v>303</v>
      </c>
      <c r="G2947" t="s">
        <v>1223</v>
      </c>
      <c r="H2947" s="1">
        <v>25691</v>
      </c>
      <c r="I2947" t="s">
        <v>16238</v>
      </c>
      <c r="J2947">
        <v>0</v>
      </c>
      <c r="K2947" t="s">
        <v>1139</v>
      </c>
      <c r="L2947">
        <v>68</v>
      </c>
      <c r="M2947" t="s">
        <v>146</v>
      </c>
      <c r="O2947">
        <v>3168219225</v>
      </c>
      <c r="P2947">
        <v>0</v>
      </c>
      <c r="T2947" t="s">
        <v>750</v>
      </c>
      <c r="U2947">
        <v>2019</v>
      </c>
      <c r="V2947" t="s">
        <v>1116</v>
      </c>
      <c r="W2947" t="s">
        <v>16239</v>
      </c>
      <c r="X2947" t="s">
        <v>16240</v>
      </c>
      <c r="Y2947" t="s">
        <v>1119</v>
      </c>
      <c r="Z2947" t="s">
        <v>103</v>
      </c>
      <c r="AA2947" t="s">
        <v>865</v>
      </c>
      <c r="AB2947" s="2">
        <f t="shared" si="46"/>
        <v>2.3901124437781109E-2</v>
      </c>
      <c r="AC2947" s="3">
        <v>66700000</v>
      </c>
      <c r="AD2947" t="s">
        <v>87</v>
      </c>
      <c r="AE2947" t="s">
        <v>106</v>
      </c>
      <c r="AF2947" t="s">
        <v>89</v>
      </c>
      <c r="AG2947" t="s">
        <v>16241</v>
      </c>
      <c r="AH2947">
        <v>159749654</v>
      </c>
      <c r="AI2947" s="3">
        <v>1594205</v>
      </c>
      <c r="AJ2947" s="3">
        <v>1319668.0900000001</v>
      </c>
      <c r="AK2947" t="s">
        <v>91</v>
      </c>
      <c r="AL2947" t="s">
        <v>91</v>
      </c>
      <c r="AM2947" t="s">
        <v>91</v>
      </c>
      <c r="AN2947" t="s">
        <v>91</v>
      </c>
      <c r="AO2947" t="s">
        <v>91</v>
      </c>
      <c r="AP2947" t="s">
        <v>91</v>
      </c>
      <c r="AT2947" t="s">
        <v>18</v>
      </c>
    </row>
    <row r="2948" spans="2:46" x14ac:dyDescent="0.25">
      <c r="B2948">
        <v>14398158</v>
      </c>
      <c r="C2948" t="s">
        <v>72</v>
      </c>
      <c r="D2948" t="s">
        <v>500</v>
      </c>
      <c r="E2948" t="s">
        <v>1459</v>
      </c>
      <c r="F2948" t="s">
        <v>316</v>
      </c>
      <c r="G2948" t="s">
        <v>1402</v>
      </c>
      <c r="H2948" s="1">
        <v>30309</v>
      </c>
      <c r="I2948" t="s">
        <v>16242</v>
      </c>
      <c r="J2948">
        <v>0</v>
      </c>
      <c r="K2948" t="s">
        <v>96</v>
      </c>
      <c r="L2948">
        <v>73</v>
      </c>
      <c r="M2948" t="s">
        <v>97</v>
      </c>
      <c r="O2948">
        <v>3007415554</v>
      </c>
      <c r="P2948">
        <v>0</v>
      </c>
      <c r="T2948" t="s">
        <v>1780</v>
      </c>
      <c r="U2948">
        <v>2022</v>
      </c>
      <c r="V2948" t="s">
        <v>897</v>
      </c>
      <c r="W2948" t="s">
        <v>16243</v>
      </c>
      <c r="X2948" t="s">
        <v>16244</v>
      </c>
      <c r="Y2948" t="s">
        <v>900</v>
      </c>
      <c r="Z2948" t="s">
        <v>298</v>
      </c>
      <c r="AA2948" t="s">
        <v>367</v>
      </c>
      <c r="AB2948" s="2">
        <f t="shared" si="46"/>
        <v>2.8109685124864277E-2</v>
      </c>
      <c r="AC2948" s="3">
        <v>92100000</v>
      </c>
      <c r="AD2948" t="s">
        <v>151</v>
      </c>
      <c r="AE2948" t="s">
        <v>106</v>
      </c>
      <c r="AF2948" t="s">
        <v>89</v>
      </c>
      <c r="AG2948" t="s">
        <v>16245</v>
      </c>
      <c r="AH2948">
        <v>159748168</v>
      </c>
      <c r="AI2948" s="3">
        <v>2588902</v>
      </c>
      <c r="AJ2948" s="3">
        <v>2155547.61</v>
      </c>
      <c r="AK2948" t="s">
        <v>91</v>
      </c>
      <c r="AL2948" t="s">
        <v>91</v>
      </c>
      <c r="AM2948" t="s">
        <v>91</v>
      </c>
      <c r="AN2948" t="s">
        <v>91</v>
      </c>
      <c r="AO2948" t="s">
        <v>91</v>
      </c>
      <c r="AP2948" t="s">
        <v>91</v>
      </c>
      <c r="AT2948" t="s">
        <v>21</v>
      </c>
    </row>
    <row r="2949" spans="2:46" x14ac:dyDescent="0.25">
      <c r="B2949">
        <v>9103825</v>
      </c>
      <c r="C2949" t="s">
        <v>72</v>
      </c>
      <c r="D2949" t="s">
        <v>1073</v>
      </c>
      <c r="E2949" t="s">
        <v>2392</v>
      </c>
      <c r="F2949" t="s">
        <v>7801</v>
      </c>
      <c r="G2949" t="s">
        <v>389</v>
      </c>
      <c r="H2949" s="1">
        <v>28699</v>
      </c>
      <c r="I2949" t="s">
        <v>16246</v>
      </c>
      <c r="J2949">
        <v>0</v>
      </c>
      <c r="K2949" t="s">
        <v>593</v>
      </c>
      <c r="L2949">
        <v>13</v>
      </c>
      <c r="M2949" t="s">
        <v>123</v>
      </c>
      <c r="O2949">
        <v>3205480210</v>
      </c>
      <c r="P2949">
        <v>0</v>
      </c>
      <c r="T2949" t="s">
        <v>13805</v>
      </c>
      <c r="U2949">
        <v>2025</v>
      </c>
      <c r="V2949" t="s">
        <v>4742</v>
      </c>
      <c r="W2949" t="s">
        <v>16247</v>
      </c>
      <c r="X2949" t="s">
        <v>16248</v>
      </c>
      <c r="Y2949" t="s">
        <v>4745</v>
      </c>
      <c r="Z2949" t="s">
        <v>298</v>
      </c>
      <c r="AA2949" t="s">
        <v>691</v>
      </c>
      <c r="AB2949" s="2">
        <f t="shared" si="46"/>
        <v>1.8894997334293947E-2</v>
      </c>
      <c r="AC2949" s="3">
        <v>138800000</v>
      </c>
      <c r="AD2949" t="s">
        <v>87</v>
      </c>
      <c r="AE2949" t="s">
        <v>106</v>
      </c>
      <c r="AF2949" t="s">
        <v>89</v>
      </c>
      <c r="AG2949">
        <v>0</v>
      </c>
      <c r="AH2949">
        <v>29205186</v>
      </c>
      <c r="AI2949" s="3">
        <v>2622625.63</v>
      </c>
      <c r="AJ2949" s="3">
        <v>2183887.08</v>
      </c>
      <c r="AK2949" t="s">
        <v>91</v>
      </c>
      <c r="AL2949" t="s">
        <v>91</v>
      </c>
      <c r="AM2949" t="s">
        <v>91</v>
      </c>
      <c r="AN2949" t="s">
        <v>91</v>
      </c>
      <c r="AO2949" t="s">
        <v>91</v>
      </c>
      <c r="AP2949" t="s">
        <v>91</v>
      </c>
      <c r="AT2949" t="s">
        <v>18</v>
      </c>
    </row>
    <row r="2950" spans="2:46" x14ac:dyDescent="0.25">
      <c r="B2950">
        <v>42140740</v>
      </c>
      <c r="C2950" t="s">
        <v>108</v>
      </c>
      <c r="D2950" t="s">
        <v>16249</v>
      </c>
      <c r="E2950" t="s">
        <v>2658</v>
      </c>
      <c r="F2950" t="s">
        <v>6250</v>
      </c>
      <c r="G2950" t="s">
        <v>93</v>
      </c>
      <c r="H2950" s="1">
        <v>29522</v>
      </c>
      <c r="I2950" t="s">
        <v>16250</v>
      </c>
      <c r="J2950">
        <v>66001</v>
      </c>
      <c r="K2950" t="s">
        <v>986</v>
      </c>
      <c r="L2950">
        <v>66</v>
      </c>
      <c r="M2950" t="s">
        <v>987</v>
      </c>
      <c r="O2950">
        <v>3108310860</v>
      </c>
      <c r="P2950">
        <v>3116746197</v>
      </c>
      <c r="T2950" t="s">
        <v>195</v>
      </c>
      <c r="U2950">
        <v>2019</v>
      </c>
      <c r="V2950" t="s">
        <v>16251</v>
      </c>
      <c r="W2950" t="s">
        <v>16252</v>
      </c>
      <c r="X2950" t="s">
        <v>16253</v>
      </c>
      <c r="Y2950" t="s">
        <v>16254</v>
      </c>
      <c r="Z2950" t="s">
        <v>323</v>
      </c>
      <c r="AA2950" t="s">
        <v>11446</v>
      </c>
      <c r="AB2950" s="2">
        <f t="shared" si="46"/>
        <v>2.1436781411359726E-2</v>
      </c>
      <c r="AC2950" s="3">
        <v>58100000</v>
      </c>
      <c r="AD2950" t="s">
        <v>105</v>
      </c>
      <c r="AE2950" t="s">
        <v>106</v>
      </c>
      <c r="AF2950" t="s">
        <v>89</v>
      </c>
      <c r="AG2950">
        <v>0</v>
      </c>
      <c r="AH2950">
        <v>159835772</v>
      </c>
      <c r="AI2950" s="3">
        <v>1245477</v>
      </c>
      <c r="AJ2950" s="3">
        <v>1026619.69</v>
      </c>
      <c r="AK2950" t="s">
        <v>91</v>
      </c>
      <c r="AL2950" t="s">
        <v>91</v>
      </c>
      <c r="AM2950" t="s">
        <v>91</v>
      </c>
      <c r="AN2950" t="s">
        <v>91</v>
      </c>
      <c r="AO2950" t="s">
        <v>91</v>
      </c>
      <c r="AP2950" t="s">
        <v>91</v>
      </c>
      <c r="AT2950" t="s">
        <v>18</v>
      </c>
    </row>
    <row r="2951" spans="2:46" x14ac:dyDescent="0.25">
      <c r="B2951">
        <v>28899431</v>
      </c>
      <c r="C2951" t="s">
        <v>108</v>
      </c>
      <c r="D2951" t="s">
        <v>1049</v>
      </c>
      <c r="E2951">
        <v>0</v>
      </c>
      <c r="F2951" t="s">
        <v>2103</v>
      </c>
      <c r="G2951" t="s">
        <v>1253</v>
      </c>
      <c r="H2951" s="1">
        <v>22222</v>
      </c>
      <c r="I2951" t="s">
        <v>16255</v>
      </c>
      <c r="J2951">
        <v>73671</v>
      </c>
      <c r="K2951" t="s">
        <v>16256</v>
      </c>
      <c r="L2951">
        <v>73</v>
      </c>
      <c r="M2951" t="s">
        <v>97</v>
      </c>
      <c r="O2951">
        <v>3125859799</v>
      </c>
      <c r="P2951">
        <v>0</v>
      </c>
      <c r="T2951" t="s">
        <v>794</v>
      </c>
      <c r="U2951">
        <v>2016</v>
      </c>
      <c r="V2951" t="s">
        <v>1538</v>
      </c>
      <c r="W2951" t="s">
        <v>16257</v>
      </c>
      <c r="X2951" t="s">
        <v>16258</v>
      </c>
      <c r="Y2951" t="s">
        <v>1541</v>
      </c>
      <c r="Z2951" t="s">
        <v>136</v>
      </c>
      <c r="AA2951" t="s">
        <v>233</v>
      </c>
      <c r="AB2951" s="2">
        <f t="shared" si="46"/>
        <v>2.8911597222222224E-2</v>
      </c>
      <c r="AC2951" s="3">
        <v>43200000</v>
      </c>
      <c r="AD2951" t="s">
        <v>177</v>
      </c>
      <c r="AE2951" t="s">
        <v>106</v>
      </c>
      <c r="AF2951" t="s">
        <v>89</v>
      </c>
      <c r="AG2951" t="s">
        <v>16259</v>
      </c>
      <c r="AH2951">
        <v>159836414</v>
      </c>
      <c r="AI2951" s="3">
        <v>1248981</v>
      </c>
      <c r="AJ2951" s="3">
        <v>1029564.11</v>
      </c>
      <c r="AK2951" t="s">
        <v>91</v>
      </c>
      <c r="AL2951" t="s">
        <v>91</v>
      </c>
      <c r="AM2951" t="s">
        <v>91</v>
      </c>
      <c r="AN2951" t="s">
        <v>91</v>
      </c>
      <c r="AO2951" t="s">
        <v>91</v>
      </c>
      <c r="AP2951" t="s">
        <v>91</v>
      </c>
      <c r="AT2951" t="s">
        <v>18</v>
      </c>
    </row>
    <row r="2952" spans="2:46" x14ac:dyDescent="0.25">
      <c r="B2952">
        <v>52152834</v>
      </c>
      <c r="C2952" t="s">
        <v>108</v>
      </c>
      <c r="D2952" t="s">
        <v>110</v>
      </c>
      <c r="E2952">
        <v>0</v>
      </c>
      <c r="F2952" t="s">
        <v>16260</v>
      </c>
      <c r="G2952" t="s">
        <v>2081</v>
      </c>
      <c r="H2952" s="1">
        <v>26372</v>
      </c>
      <c r="I2952" t="s">
        <v>16261</v>
      </c>
      <c r="J2952">
        <v>0</v>
      </c>
      <c r="K2952" t="s">
        <v>78</v>
      </c>
      <c r="L2952">
        <v>25</v>
      </c>
      <c r="M2952" t="s">
        <v>78</v>
      </c>
      <c r="O2952">
        <v>3134702598</v>
      </c>
      <c r="P2952">
        <v>3134708598</v>
      </c>
      <c r="T2952" t="s">
        <v>576</v>
      </c>
      <c r="U2952">
        <v>2017</v>
      </c>
      <c r="V2952" t="s">
        <v>16262</v>
      </c>
      <c r="W2952" t="s">
        <v>16263</v>
      </c>
      <c r="X2952" t="s">
        <v>16264</v>
      </c>
      <c r="Y2952" t="s">
        <v>16265</v>
      </c>
      <c r="Z2952" t="s">
        <v>136</v>
      </c>
      <c r="AA2952" t="s">
        <v>1810</v>
      </c>
      <c r="AB2952" s="2">
        <f t="shared" si="46"/>
        <v>4.3435662188099806E-2</v>
      </c>
      <c r="AC2952" s="3">
        <v>52100000</v>
      </c>
      <c r="AD2952" t="s">
        <v>87</v>
      </c>
      <c r="AE2952" t="s">
        <v>139</v>
      </c>
      <c r="AF2952" t="s">
        <v>89</v>
      </c>
      <c r="AG2952" t="s">
        <v>16266</v>
      </c>
      <c r="AH2952">
        <v>159718499</v>
      </c>
      <c r="AI2952" s="3">
        <v>2262998</v>
      </c>
      <c r="AJ2952" s="3">
        <v>1881678.6</v>
      </c>
      <c r="AK2952" t="s">
        <v>91</v>
      </c>
      <c r="AL2952" t="s">
        <v>91</v>
      </c>
      <c r="AM2952" t="s">
        <v>91</v>
      </c>
      <c r="AN2952" t="s">
        <v>91</v>
      </c>
      <c r="AO2952" t="s">
        <v>91</v>
      </c>
      <c r="AP2952" t="s">
        <v>91</v>
      </c>
      <c r="AT2952" t="s">
        <v>21</v>
      </c>
    </row>
    <row r="2953" spans="2:46" x14ac:dyDescent="0.25">
      <c r="B2953">
        <v>51747033</v>
      </c>
      <c r="C2953" t="s">
        <v>108</v>
      </c>
      <c r="D2953" t="s">
        <v>349</v>
      </c>
      <c r="E2953" t="s">
        <v>2057</v>
      </c>
      <c r="F2953" t="s">
        <v>304</v>
      </c>
      <c r="G2953" t="s">
        <v>2785</v>
      </c>
      <c r="H2953" s="1">
        <v>23640</v>
      </c>
      <c r="I2953" t="s">
        <v>16267</v>
      </c>
      <c r="J2953">
        <v>0</v>
      </c>
      <c r="K2953" t="s">
        <v>78</v>
      </c>
      <c r="L2953">
        <v>25</v>
      </c>
      <c r="M2953" t="s">
        <v>78</v>
      </c>
      <c r="O2953">
        <v>3174798614</v>
      </c>
      <c r="P2953">
        <v>0</v>
      </c>
      <c r="T2953" t="s">
        <v>731</v>
      </c>
      <c r="U2953">
        <v>2017</v>
      </c>
      <c r="V2953" t="s">
        <v>16268</v>
      </c>
      <c r="W2953" t="s">
        <v>16269</v>
      </c>
      <c r="X2953" t="s">
        <v>16270</v>
      </c>
      <c r="Y2953" t="s">
        <v>16271</v>
      </c>
      <c r="Z2953" t="s">
        <v>311</v>
      </c>
      <c r="AA2953" t="s">
        <v>3673</v>
      </c>
      <c r="AB2953" s="2">
        <f t="shared" si="46"/>
        <v>2.5212406639004148E-2</v>
      </c>
      <c r="AC2953" s="3">
        <v>48200000</v>
      </c>
      <c r="AD2953" t="s">
        <v>151</v>
      </c>
      <c r="AE2953" t="s">
        <v>106</v>
      </c>
      <c r="AF2953" t="s">
        <v>89</v>
      </c>
      <c r="AG2953" t="s">
        <v>16272</v>
      </c>
      <c r="AH2953">
        <v>159888332</v>
      </c>
      <c r="AI2953" s="3">
        <v>1215238</v>
      </c>
      <c r="AJ2953" s="3">
        <v>1001208.49</v>
      </c>
      <c r="AK2953" t="s">
        <v>91</v>
      </c>
      <c r="AL2953" t="s">
        <v>91</v>
      </c>
      <c r="AM2953" t="s">
        <v>91</v>
      </c>
      <c r="AN2953" t="s">
        <v>91</v>
      </c>
      <c r="AO2953" t="s">
        <v>91</v>
      </c>
      <c r="AP2953" t="s">
        <v>91</v>
      </c>
      <c r="AT2953" t="s">
        <v>18</v>
      </c>
    </row>
    <row r="2954" spans="2:46" x14ac:dyDescent="0.25">
      <c r="B2954">
        <v>52187418</v>
      </c>
      <c r="C2954" t="s">
        <v>108</v>
      </c>
      <c r="D2954" t="s">
        <v>16273</v>
      </c>
      <c r="E2954" t="s">
        <v>16274</v>
      </c>
      <c r="F2954" t="s">
        <v>2444</v>
      </c>
      <c r="G2954" t="s">
        <v>1474</v>
      </c>
      <c r="H2954" s="1">
        <v>28015</v>
      </c>
      <c r="I2954" t="s">
        <v>16275</v>
      </c>
      <c r="J2954">
        <v>0</v>
      </c>
      <c r="K2954" t="s">
        <v>78</v>
      </c>
      <c r="L2954">
        <v>25</v>
      </c>
      <c r="M2954" t="s">
        <v>78</v>
      </c>
      <c r="O2954">
        <v>3102475938</v>
      </c>
      <c r="P2954">
        <v>3208401860</v>
      </c>
      <c r="T2954" t="s">
        <v>435</v>
      </c>
      <c r="U2954">
        <v>2016</v>
      </c>
      <c r="V2954" t="s">
        <v>1951</v>
      </c>
      <c r="W2954" t="s">
        <v>16276</v>
      </c>
      <c r="X2954" t="s">
        <v>16277</v>
      </c>
      <c r="Y2954" t="s">
        <v>1954</v>
      </c>
      <c r="Z2954" t="s">
        <v>136</v>
      </c>
      <c r="AA2954" t="s">
        <v>233</v>
      </c>
      <c r="AB2954" s="2">
        <f t="shared" si="46"/>
        <v>2.9777012048192771E-2</v>
      </c>
      <c r="AC2954" s="3">
        <v>41500000</v>
      </c>
      <c r="AD2954" t="s">
        <v>105</v>
      </c>
      <c r="AE2954" t="s">
        <v>106</v>
      </c>
      <c r="AF2954" t="s">
        <v>89</v>
      </c>
      <c r="AG2954" t="s">
        <v>16278</v>
      </c>
      <c r="AH2954">
        <v>159711448</v>
      </c>
      <c r="AI2954" s="3">
        <v>1235746</v>
      </c>
      <c r="AJ2954" s="3">
        <v>1018442.32</v>
      </c>
      <c r="AK2954" t="s">
        <v>91</v>
      </c>
      <c r="AL2954" t="s">
        <v>91</v>
      </c>
      <c r="AM2954" t="s">
        <v>91</v>
      </c>
      <c r="AN2954" t="s">
        <v>91</v>
      </c>
      <c r="AO2954" t="s">
        <v>91</v>
      </c>
      <c r="AP2954" t="s">
        <v>91</v>
      </c>
      <c r="AT2954" t="s">
        <v>18</v>
      </c>
    </row>
    <row r="2955" spans="2:46" x14ac:dyDescent="0.25">
      <c r="B2955">
        <v>71380632</v>
      </c>
      <c r="C2955" t="s">
        <v>72</v>
      </c>
      <c r="D2955" t="s">
        <v>225</v>
      </c>
      <c r="E2955" t="s">
        <v>1039</v>
      </c>
      <c r="F2955" t="s">
        <v>957</v>
      </c>
      <c r="G2955" t="s">
        <v>11575</v>
      </c>
      <c r="H2955" s="1">
        <v>29713</v>
      </c>
      <c r="I2955" t="s">
        <v>16279</v>
      </c>
      <c r="J2955">
        <v>5001</v>
      </c>
      <c r="K2955" t="s">
        <v>114</v>
      </c>
      <c r="L2955">
        <v>5</v>
      </c>
      <c r="M2955" t="s">
        <v>115</v>
      </c>
      <c r="O2955">
        <v>3146038508</v>
      </c>
      <c r="P2955">
        <v>0</v>
      </c>
      <c r="T2955" t="s">
        <v>184</v>
      </c>
      <c r="U2955">
        <v>2016</v>
      </c>
      <c r="V2955" t="s">
        <v>1225</v>
      </c>
      <c r="W2955" t="s">
        <v>16280</v>
      </c>
      <c r="X2955" t="s">
        <v>16281</v>
      </c>
      <c r="Y2955" t="s">
        <v>1228</v>
      </c>
      <c r="Z2955" t="s">
        <v>103</v>
      </c>
      <c r="AA2955" t="s">
        <v>1229</v>
      </c>
      <c r="AB2955" s="2">
        <f t="shared" si="46"/>
        <v>3.8840005256723716E-2</v>
      </c>
      <c r="AC2955" s="3">
        <v>81800000</v>
      </c>
      <c r="AD2955" t="s">
        <v>123</v>
      </c>
      <c r="AE2955" t="s">
        <v>88</v>
      </c>
      <c r="AF2955" t="s">
        <v>89</v>
      </c>
      <c r="AG2955">
        <v>0</v>
      </c>
      <c r="AH2955">
        <v>29186512</v>
      </c>
      <c r="AI2955" s="3">
        <v>3177112.43</v>
      </c>
      <c r="AJ2955" s="3">
        <v>2649842.38</v>
      </c>
      <c r="AK2955" t="s">
        <v>91</v>
      </c>
      <c r="AL2955" t="s">
        <v>91</v>
      </c>
      <c r="AM2955" t="s">
        <v>91</v>
      </c>
      <c r="AN2955" t="s">
        <v>91</v>
      </c>
      <c r="AO2955" t="s">
        <v>91</v>
      </c>
      <c r="AP2955" t="s">
        <v>91</v>
      </c>
      <c r="AT2955" t="s">
        <v>21</v>
      </c>
    </row>
    <row r="2956" spans="2:46" x14ac:dyDescent="0.25">
      <c r="B2956">
        <v>43152513</v>
      </c>
      <c r="C2956" t="s">
        <v>108</v>
      </c>
      <c r="D2956" t="s">
        <v>6660</v>
      </c>
      <c r="E2956" t="s">
        <v>1566</v>
      </c>
      <c r="F2956" t="s">
        <v>501</v>
      </c>
      <c r="G2956" t="s">
        <v>2305</v>
      </c>
      <c r="H2956" s="1">
        <v>28735</v>
      </c>
      <c r="I2956" t="s">
        <v>16282</v>
      </c>
      <c r="J2956">
        <v>5001</v>
      </c>
      <c r="K2956" t="s">
        <v>114</v>
      </c>
      <c r="L2956">
        <v>5</v>
      </c>
      <c r="M2956" t="s">
        <v>115</v>
      </c>
      <c r="O2956">
        <v>3103905788</v>
      </c>
      <c r="P2956">
        <v>0</v>
      </c>
      <c r="T2956" t="s">
        <v>241</v>
      </c>
      <c r="U2956">
        <v>2019</v>
      </c>
      <c r="V2956" t="s">
        <v>2300</v>
      </c>
      <c r="W2956" t="s">
        <v>16283</v>
      </c>
      <c r="X2956" t="s">
        <v>16284</v>
      </c>
      <c r="Y2956" t="s">
        <v>2303</v>
      </c>
      <c r="Z2956" t="s">
        <v>136</v>
      </c>
      <c r="AA2956" t="s">
        <v>137</v>
      </c>
      <c r="AB2956" s="2">
        <f t="shared" si="46"/>
        <v>4.2005233644859814E-2</v>
      </c>
      <c r="AC2956" s="3">
        <v>42800000</v>
      </c>
      <c r="AD2956" t="s">
        <v>87</v>
      </c>
      <c r="AE2956" t="s">
        <v>139</v>
      </c>
      <c r="AF2956" t="s">
        <v>89</v>
      </c>
      <c r="AG2956">
        <v>0</v>
      </c>
      <c r="AH2956">
        <v>159715330</v>
      </c>
      <c r="AI2956" s="3">
        <v>1797824</v>
      </c>
      <c r="AJ2956" s="3">
        <v>1490776.5</v>
      </c>
      <c r="AK2956" t="s">
        <v>91</v>
      </c>
      <c r="AL2956" t="s">
        <v>91</v>
      </c>
      <c r="AM2956" t="s">
        <v>91</v>
      </c>
      <c r="AN2956" t="s">
        <v>91</v>
      </c>
      <c r="AO2956" t="s">
        <v>91</v>
      </c>
      <c r="AP2956" t="s">
        <v>91</v>
      </c>
      <c r="AT2956" t="s">
        <v>21</v>
      </c>
    </row>
    <row r="2957" spans="2:46" x14ac:dyDescent="0.25">
      <c r="B2957">
        <v>63333437</v>
      </c>
      <c r="C2957" t="s">
        <v>108</v>
      </c>
      <c r="D2957" t="s">
        <v>110</v>
      </c>
      <c r="E2957" t="s">
        <v>180</v>
      </c>
      <c r="F2957" t="s">
        <v>2058</v>
      </c>
      <c r="G2957" t="s">
        <v>16129</v>
      </c>
      <c r="H2957" s="1">
        <v>24654</v>
      </c>
      <c r="I2957" t="s">
        <v>16285</v>
      </c>
      <c r="J2957">
        <v>68001</v>
      </c>
      <c r="K2957" t="s">
        <v>145</v>
      </c>
      <c r="L2957">
        <v>68</v>
      </c>
      <c r="M2957" t="s">
        <v>146</v>
      </c>
      <c r="O2957">
        <v>3165214272</v>
      </c>
      <c r="P2957">
        <v>0</v>
      </c>
      <c r="T2957" t="s">
        <v>940</v>
      </c>
      <c r="U2957">
        <v>2016</v>
      </c>
      <c r="V2957" t="s">
        <v>4051</v>
      </c>
      <c r="W2957" t="s">
        <v>16286</v>
      </c>
      <c r="X2957" t="s">
        <v>16286</v>
      </c>
      <c r="Y2957" t="s">
        <v>4054</v>
      </c>
      <c r="Z2957" t="s">
        <v>85</v>
      </c>
      <c r="AA2957" t="s">
        <v>1536</v>
      </c>
      <c r="AB2957" s="2">
        <f t="shared" si="46"/>
        <v>3.087726161369193E-2</v>
      </c>
      <c r="AC2957" s="3">
        <v>40900000</v>
      </c>
      <c r="AD2957" t="s">
        <v>177</v>
      </c>
      <c r="AE2957" t="s">
        <v>139</v>
      </c>
      <c r="AF2957" t="s">
        <v>89</v>
      </c>
      <c r="AG2957">
        <v>0</v>
      </c>
      <c r="AH2957">
        <v>159835998</v>
      </c>
      <c r="AI2957" s="3">
        <v>1262880</v>
      </c>
      <c r="AJ2957" s="3">
        <v>1041243.95</v>
      </c>
      <c r="AK2957" t="s">
        <v>91</v>
      </c>
      <c r="AL2957" t="s">
        <v>91</v>
      </c>
      <c r="AM2957" t="s">
        <v>91</v>
      </c>
      <c r="AN2957" t="s">
        <v>91</v>
      </c>
      <c r="AO2957" t="s">
        <v>91</v>
      </c>
      <c r="AP2957" t="s">
        <v>91</v>
      </c>
      <c r="AT2957" t="s">
        <v>18</v>
      </c>
    </row>
    <row r="2958" spans="2:46" x14ac:dyDescent="0.25">
      <c r="B2958">
        <v>37891949</v>
      </c>
      <c r="C2958" t="s">
        <v>108</v>
      </c>
      <c r="D2958" t="s">
        <v>110</v>
      </c>
      <c r="E2958" t="s">
        <v>813</v>
      </c>
      <c r="F2958" t="s">
        <v>2273</v>
      </c>
      <c r="G2958" t="s">
        <v>432</v>
      </c>
      <c r="H2958" s="1">
        <v>25124</v>
      </c>
      <c r="I2958" t="s">
        <v>16287</v>
      </c>
      <c r="J2958">
        <v>68001</v>
      </c>
      <c r="K2958" t="s">
        <v>145</v>
      </c>
      <c r="L2958">
        <v>68</v>
      </c>
      <c r="M2958" t="s">
        <v>146</v>
      </c>
      <c r="O2958">
        <v>3112599786</v>
      </c>
      <c r="P2958">
        <v>0</v>
      </c>
      <c r="T2958" t="s">
        <v>467</v>
      </c>
      <c r="U2958">
        <v>2021</v>
      </c>
      <c r="V2958" t="s">
        <v>1611</v>
      </c>
      <c r="W2958" t="s">
        <v>16288</v>
      </c>
      <c r="X2958" t="s">
        <v>16289</v>
      </c>
      <c r="Y2958" t="s">
        <v>1614</v>
      </c>
      <c r="Z2958" t="s">
        <v>210</v>
      </c>
      <c r="AA2958" t="s">
        <v>1615</v>
      </c>
      <c r="AB2958" s="2">
        <f t="shared" si="46"/>
        <v>2.7346205873493977E-2</v>
      </c>
      <c r="AC2958" s="3">
        <v>66400000</v>
      </c>
      <c r="AD2958" t="s">
        <v>151</v>
      </c>
      <c r="AE2958" t="s">
        <v>139</v>
      </c>
      <c r="AF2958" t="s">
        <v>89</v>
      </c>
      <c r="AG2958" t="s">
        <v>2479</v>
      </c>
      <c r="AH2958">
        <v>29192915</v>
      </c>
      <c r="AI2958" s="3">
        <v>1815788.07</v>
      </c>
      <c r="AJ2958" s="3">
        <v>1505872.33</v>
      </c>
      <c r="AK2958" t="s">
        <v>91</v>
      </c>
      <c r="AL2958" t="s">
        <v>91</v>
      </c>
      <c r="AM2958" t="s">
        <v>91</v>
      </c>
      <c r="AN2958" t="s">
        <v>91</v>
      </c>
      <c r="AO2958" t="s">
        <v>91</v>
      </c>
      <c r="AP2958" t="s">
        <v>91</v>
      </c>
      <c r="AT2958" t="s">
        <v>18</v>
      </c>
    </row>
    <row r="2959" spans="2:46" x14ac:dyDescent="0.25">
      <c r="B2959">
        <v>1102877524</v>
      </c>
      <c r="C2959" t="s">
        <v>108</v>
      </c>
      <c r="D2959" t="s">
        <v>2188</v>
      </c>
      <c r="E2959">
        <v>0</v>
      </c>
      <c r="F2959" t="s">
        <v>16290</v>
      </c>
      <c r="G2959" t="s">
        <v>16291</v>
      </c>
      <c r="H2959" s="1">
        <v>35510</v>
      </c>
      <c r="I2959" t="s">
        <v>16292</v>
      </c>
      <c r="J2959">
        <v>0</v>
      </c>
      <c r="K2959" t="s">
        <v>157</v>
      </c>
      <c r="L2959">
        <v>8</v>
      </c>
      <c r="M2959" t="s">
        <v>158</v>
      </c>
      <c r="O2959">
        <v>3004308788</v>
      </c>
      <c r="P2959">
        <v>0</v>
      </c>
      <c r="T2959" t="s">
        <v>750</v>
      </c>
      <c r="U2959">
        <v>2020</v>
      </c>
      <c r="V2959" t="s">
        <v>2300</v>
      </c>
      <c r="W2959" t="s">
        <v>16293</v>
      </c>
      <c r="X2959" t="s">
        <v>16294</v>
      </c>
      <c r="Y2959" t="s">
        <v>2303</v>
      </c>
      <c r="Z2959" t="s">
        <v>136</v>
      </c>
      <c r="AA2959" t="s">
        <v>137</v>
      </c>
      <c r="AB2959" s="2">
        <f t="shared" si="46"/>
        <v>5.5672553191489359E-2</v>
      </c>
      <c r="AC2959" s="3">
        <v>47000000</v>
      </c>
      <c r="AD2959" t="s">
        <v>1326</v>
      </c>
      <c r="AE2959" t="s">
        <v>139</v>
      </c>
      <c r="AF2959" t="s">
        <v>89</v>
      </c>
      <c r="AG2959" t="s">
        <v>16295</v>
      </c>
      <c r="AH2959">
        <v>159709088</v>
      </c>
      <c r="AI2959" s="3">
        <v>2616610</v>
      </c>
      <c r="AJ2959" s="3">
        <v>2178831.66</v>
      </c>
      <c r="AK2959" t="s">
        <v>91</v>
      </c>
      <c r="AL2959" t="s">
        <v>91</v>
      </c>
      <c r="AM2959" t="s">
        <v>91</v>
      </c>
      <c r="AN2959" t="s">
        <v>91</v>
      </c>
      <c r="AO2959" t="s">
        <v>91</v>
      </c>
      <c r="AP2959" t="s">
        <v>91</v>
      </c>
      <c r="AT2959" t="s">
        <v>21</v>
      </c>
    </row>
    <row r="2960" spans="2:46" x14ac:dyDescent="0.25">
      <c r="B2960">
        <v>52002009</v>
      </c>
      <c r="C2960" t="s">
        <v>108</v>
      </c>
      <c r="D2960" t="s">
        <v>982</v>
      </c>
      <c r="E2960" t="s">
        <v>1594</v>
      </c>
      <c r="F2960" t="s">
        <v>303</v>
      </c>
      <c r="G2960" t="s">
        <v>93</v>
      </c>
      <c r="H2960" s="1">
        <v>25535</v>
      </c>
      <c r="I2960" t="s">
        <v>16296</v>
      </c>
      <c r="J2960">
        <v>0</v>
      </c>
      <c r="K2960" t="s">
        <v>157</v>
      </c>
      <c r="L2960">
        <v>8</v>
      </c>
      <c r="M2960" t="s">
        <v>158</v>
      </c>
      <c r="O2960">
        <v>3145811112</v>
      </c>
      <c r="P2960">
        <v>3164536464</v>
      </c>
      <c r="T2960" t="s">
        <v>205</v>
      </c>
      <c r="U2960">
        <v>2011</v>
      </c>
      <c r="V2960" t="s">
        <v>12326</v>
      </c>
      <c r="W2960" t="s">
        <v>16297</v>
      </c>
      <c r="X2960" t="s">
        <v>16298</v>
      </c>
      <c r="Y2960" t="s">
        <v>12329</v>
      </c>
      <c r="Z2960" t="s">
        <v>210</v>
      </c>
      <c r="AA2960" t="s">
        <v>418</v>
      </c>
      <c r="AB2960" s="2">
        <f t="shared" si="46"/>
        <v>1.982682236376504E-2</v>
      </c>
      <c r="AC2960" s="3">
        <v>141300000</v>
      </c>
      <c r="AD2960" t="s">
        <v>151</v>
      </c>
      <c r="AE2960" t="s">
        <v>212</v>
      </c>
      <c r="AF2960" t="s">
        <v>89</v>
      </c>
      <c r="AG2960" t="s">
        <v>16299</v>
      </c>
      <c r="AH2960">
        <v>159717021</v>
      </c>
      <c r="AI2960" s="3">
        <v>2801530</v>
      </c>
      <c r="AJ2960" s="3">
        <v>2334227.12</v>
      </c>
      <c r="AK2960" t="s">
        <v>91</v>
      </c>
      <c r="AL2960" t="s">
        <v>91</v>
      </c>
      <c r="AM2960" t="s">
        <v>91</v>
      </c>
      <c r="AN2960" t="s">
        <v>91</v>
      </c>
      <c r="AO2960" t="s">
        <v>91</v>
      </c>
      <c r="AP2960" t="s">
        <v>91</v>
      </c>
      <c r="AT2960" t="s">
        <v>18</v>
      </c>
    </row>
    <row r="2961" spans="2:46" x14ac:dyDescent="0.25">
      <c r="B2961">
        <v>13499356</v>
      </c>
      <c r="C2961" t="s">
        <v>72</v>
      </c>
      <c r="D2961" t="s">
        <v>337</v>
      </c>
      <c r="E2961" t="s">
        <v>1459</v>
      </c>
      <c r="F2961" t="s">
        <v>994</v>
      </c>
      <c r="G2961" t="s">
        <v>2659</v>
      </c>
      <c r="H2961" s="1">
        <v>25545</v>
      </c>
      <c r="I2961" t="s">
        <v>16300</v>
      </c>
      <c r="J2961">
        <v>0</v>
      </c>
      <c r="K2961" t="s">
        <v>3080</v>
      </c>
      <c r="L2961">
        <v>54</v>
      </c>
      <c r="M2961" t="s">
        <v>130</v>
      </c>
      <c r="O2961">
        <v>3124485411</v>
      </c>
      <c r="P2961">
        <v>3175028722</v>
      </c>
      <c r="T2961" t="s">
        <v>633</v>
      </c>
      <c r="U2961">
        <v>2022</v>
      </c>
      <c r="V2961" t="s">
        <v>6771</v>
      </c>
      <c r="W2961" t="s">
        <v>16301</v>
      </c>
      <c r="X2961" t="s">
        <v>16302</v>
      </c>
      <c r="Y2961" t="s">
        <v>6774</v>
      </c>
      <c r="Z2961" t="s">
        <v>85</v>
      </c>
      <c r="AA2961" t="s">
        <v>1351</v>
      </c>
      <c r="AB2961" s="2">
        <f t="shared" si="46"/>
        <v>2.3209028527370855E-2</v>
      </c>
      <c r="AC2961" s="3">
        <v>129700000</v>
      </c>
      <c r="AD2961" t="s">
        <v>177</v>
      </c>
      <c r="AE2961" t="s">
        <v>106</v>
      </c>
      <c r="AF2961" t="s">
        <v>89</v>
      </c>
      <c r="AG2961" t="s">
        <v>16303</v>
      </c>
      <c r="AH2961">
        <v>159841899</v>
      </c>
      <c r="AI2961" s="3">
        <v>3010211</v>
      </c>
      <c r="AJ2961" s="3">
        <v>2509588.94</v>
      </c>
      <c r="AK2961" t="s">
        <v>91</v>
      </c>
      <c r="AL2961" t="s">
        <v>91</v>
      </c>
      <c r="AM2961" t="s">
        <v>91</v>
      </c>
      <c r="AN2961" t="s">
        <v>91</v>
      </c>
      <c r="AO2961" t="s">
        <v>91</v>
      </c>
      <c r="AP2961" t="s">
        <v>91</v>
      </c>
      <c r="AT2961" t="s">
        <v>20</v>
      </c>
    </row>
    <row r="2962" spans="2:46" x14ac:dyDescent="0.25">
      <c r="B2962">
        <v>1140857204</v>
      </c>
      <c r="C2962" t="s">
        <v>72</v>
      </c>
      <c r="D2962" t="s">
        <v>248</v>
      </c>
      <c r="E2962" t="s">
        <v>909</v>
      </c>
      <c r="F2962" t="s">
        <v>1869</v>
      </c>
      <c r="G2962" t="s">
        <v>7525</v>
      </c>
      <c r="H2962" s="1">
        <v>33982</v>
      </c>
      <c r="I2962" t="s">
        <v>16304</v>
      </c>
      <c r="J2962">
        <v>5631</v>
      </c>
      <c r="K2962" t="s">
        <v>393</v>
      </c>
      <c r="L2962">
        <v>5</v>
      </c>
      <c r="M2962" t="s">
        <v>115</v>
      </c>
      <c r="O2962">
        <v>3004394594</v>
      </c>
      <c r="P2962">
        <v>3177977400</v>
      </c>
      <c r="T2962" t="s">
        <v>241</v>
      </c>
      <c r="U2962">
        <v>2021</v>
      </c>
      <c r="V2962" t="s">
        <v>132</v>
      </c>
      <c r="W2962" t="s">
        <v>16305</v>
      </c>
      <c r="X2962" t="s">
        <v>16306</v>
      </c>
      <c r="Y2962" t="s">
        <v>135</v>
      </c>
      <c r="Z2962" t="s">
        <v>136</v>
      </c>
      <c r="AA2962" t="s">
        <v>137</v>
      </c>
      <c r="AB2962" s="2">
        <f t="shared" si="46"/>
        <v>4.6146388394584133E-2</v>
      </c>
      <c r="AC2962" s="3">
        <v>51700000</v>
      </c>
      <c r="AD2962" t="s">
        <v>87</v>
      </c>
      <c r="AE2962" t="s">
        <v>139</v>
      </c>
      <c r="AF2962" t="s">
        <v>89</v>
      </c>
      <c r="AG2962" t="s">
        <v>16307</v>
      </c>
      <c r="AH2962">
        <v>29201004</v>
      </c>
      <c r="AI2962" s="3">
        <v>2385768.2799999998</v>
      </c>
      <c r="AJ2962" s="3">
        <v>1984847.29</v>
      </c>
      <c r="AK2962" t="s">
        <v>91</v>
      </c>
      <c r="AL2962" t="s">
        <v>91</v>
      </c>
      <c r="AM2962" t="s">
        <v>91</v>
      </c>
      <c r="AN2962" t="s">
        <v>91</v>
      </c>
      <c r="AO2962" t="s">
        <v>91</v>
      </c>
      <c r="AP2962" t="s">
        <v>91</v>
      </c>
      <c r="AT2962" t="s">
        <v>21</v>
      </c>
    </row>
    <row r="2963" spans="2:46" x14ac:dyDescent="0.25">
      <c r="B2963">
        <v>79724227</v>
      </c>
      <c r="C2963" t="s">
        <v>72</v>
      </c>
      <c r="D2963" t="s">
        <v>2468</v>
      </c>
      <c r="E2963" t="s">
        <v>1418</v>
      </c>
      <c r="F2963" t="s">
        <v>16290</v>
      </c>
      <c r="G2963" t="s">
        <v>2603</v>
      </c>
      <c r="H2963" s="1">
        <v>29077</v>
      </c>
      <c r="I2963" t="s">
        <v>16308</v>
      </c>
      <c r="J2963">
        <v>0</v>
      </c>
      <c r="K2963" t="s">
        <v>78</v>
      </c>
      <c r="L2963">
        <v>25</v>
      </c>
      <c r="M2963" t="s">
        <v>78</v>
      </c>
      <c r="O2963">
        <v>3132859175</v>
      </c>
      <c r="P2963">
        <v>0</v>
      </c>
      <c r="T2963" t="s">
        <v>704</v>
      </c>
      <c r="U2963">
        <v>2017</v>
      </c>
      <c r="V2963" t="s">
        <v>7476</v>
      </c>
      <c r="W2963" t="s">
        <v>16309</v>
      </c>
      <c r="X2963" t="s">
        <v>16310</v>
      </c>
      <c r="Y2963" t="s">
        <v>7479</v>
      </c>
      <c r="Z2963" t="s">
        <v>376</v>
      </c>
      <c r="AA2963" t="s">
        <v>377</v>
      </c>
      <c r="AB2963" s="2">
        <f t="shared" si="46"/>
        <v>3.532073113207547E-2</v>
      </c>
      <c r="AC2963" s="3">
        <v>84800000</v>
      </c>
      <c r="AD2963" t="s">
        <v>123</v>
      </c>
      <c r="AE2963" t="s">
        <v>139</v>
      </c>
      <c r="AF2963" t="s">
        <v>89</v>
      </c>
      <c r="AG2963" t="s">
        <v>16311</v>
      </c>
      <c r="AH2963">
        <v>159844847</v>
      </c>
      <c r="AI2963" s="3">
        <v>2995198</v>
      </c>
      <c r="AJ2963" s="3">
        <v>2496973.06</v>
      </c>
      <c r="AK2963" t="s">
        <v>91</v>
      </c>
      <c r="AL2963" t="s">
        <v>91</v>
      </c>
      <c r="AM2963" t="s">
        <v>91</v>
      </c>
      <c r="AN2963" t="s">
        <v>91</v>
      </c>
      <c r="AO2963" t="s">
        <v>91</v>
      </c>
      <c r="AP2963" t="s">
        <v>91</v>
      </c>
      <c r="AT2963" t="s">
        <v>21</v>
      </c>
    </row>
    <row r="2964" spans="2:46" x14ac:dyDescent="0.25">
      <c r="B2964">
        <v>92548235</v>
      </c>
      <c r="C2964" t="s">
        <v>72</v>
      </c>
      <c r="D2964" t="s">
        <v>248</v>
      </c>
      <c r="E2964" t="s">
        <v>224</v>
      </c>
      <c r="F2964" t="s">
        <v>2699</v>
      </c>
      <c r="G2964" t="s">
        <v>193</v>
      </c>
      <c r="H2964" s="1">
        <v>30834</v>
      </c>
      <c r="I2964" t="s">
        <v>16312</v>
      </c>
      <c r="J2964">
        <v>0</v>
      </c>
      <c r="K2964" t="s">
        <v>78</v>
      </c>
      <c r="L2964">
        <v>25</v>
      </c>
      <c r="M2964" t="s">
        <v>78</v>
      </c>
      <c r="O2964">
        <v>3007424699</v>
      </c>
      <c r="P2964">
        <v>3124508082</v>
      </c>
      <c r="T2964" t="s">
        <v>1599</v>
      </c>
      <c r="U2964">
        <v>2015</v>
      </c>
      <c r="V2964" t="s">
        <v>1091</v>
      </c>
      <c r="W2964" t="s">
        <v>16313</v>
      </c>
      <c r="X2964" t="s">
        <v>16314</v>
      </c>
      <c r="Y2964" t="s">
        <v>1094</v>
      </c>
      <c r="Z2964" t="s">
        <v>358</v>
      </c>
      <c r="AA2964" t="s">
        <v>359</v>
      </c>
      <c r="AB2964" s="2">
        <f t="shared" si="46"/>
        <v>2.7749758064516128E-2</v>
      </c>
      <c r="AC2964" s="3">
        <v>74400000</v>
      </c>
      <c r="AD2964" t="s">
        <v>151</v>
      </c>
      <c r="AE2964" t="s">
        <v>212</v>
      </c>
      <c r="AF2964" t="s">
        <v>89</v>
      </c>
      <c r="AG2964">
        <v>0</v>
      </c>
      <c r="AH2964">
        <v>159770856</v>
      </c>
      <c r="AI2964" s="3">
        <v>2064582</v>
      </c>
      <c r="AJ2964" s="3">
        <v>1714943.05</v>
      </c>
      <c r="AK2964" t="s">
        <v>91</v>
      </c>
      <c r="AL2964" t="s">
        <v>91</v>
      </c>
      <c r="AM2964" t="s">
        <v>91</v>
      </c>
      <c r="AN2964" t="s">
        <v>91</v>
      </c>
      <c r="AO2964" t="s">
        <v>91</v>
      </c>
      <c r="AP2964" t="s">
        <v>91</v>
      </c>
      <c r="AT2964" t="s">
        <v>21</v>
      </c>
    </row>
    <row r="2965" spans="2:46" x14ac:dyDescent="0.25">
      <c r="B2965">
        <v>80757960</v>
      </c>
      <c r="C2965" t="s">
        <v>72</v>
      </c>
      <c r="D2965" t="s">
        <v>1382</v>
      </c>
      <c r="E2965">
        <v>0</v>
      </c>
      <c r="F2965" t="s">
        <v>1604</v>
      </c>
      <c r="G2965">
        <v>0</v>
      </c>
      <c r="H2965" s="1">
        <v>30532</v>
      </c>
      <c r="I2965" t="s">
        <v>16315</v>
      </c>
      <c r="J2965">
        <v>0</v>
      </c>
      <c r="K2965" t="s">
        <v>78</v>
      </c>
      <c r="L2965">
        <v>25</v>
      </c>
      <c r="M2965" t="s">
        <v>78</v>
      </c>
      <c r="O2965">
        <v>3114800830</v>
      </c>
      <c r="P2965">
        <v>0</v>
      </c>
      <c r="T2965" t="s">
        <v>576</v>
      </c>
      <c r="U2965">
        <v>2018</v>
      </c>
      <c r="V2965" t="s">
        <v>6569</v>
      </c>
      <c r="W2965" t="s">
        <v>16316</v>
      </c>
      <c r="X2965" t="s">
        <v>16317</v>
      </c>
      <c r="Y2965" t="s">
        <v>6572</v>
      </c>
      <c r="Z2965" t="s">
        <v>103</v>
      </c>
      <c r="AA2965" t="s">
        <v>865</v>
      </c>
      <c r="AB2965" s="2">
        <f t="shared" si="46"/>
        <v>2.2786691729323308E-2</v>
      </c>
      <c r="AC2965" s="3">
        <v>66500000</v>
      </c>
      <c r="AD2965" t="s">
        <v>151</v>
      </c>
      <c r="AE2965" t="s">
        <v>106</v>
      </c>
      <c r="AF2965" t="s">
        <v>89</v>
      </c>
      <c r="AG2965" t="s">
        <v>16318</v>
      </c>
      <c r="AH2965">
        <v>159881953</v>
      </c>
      <c r="AI2965" s="3">
        <v>1515315</v>
      </c>
      <c r="AJ2965" s="3">
        <v>1253374.21</v>
      </c>
      <c r="AK2965" t="s">
        <v>91</v>
      </c>
      <c r="AL2965" t="s">
        <v>91</v>
      </c>
      <c r="AM2965" t="s">
        <v>91</v>
      </c>
      <c r="AN2965" t="s">
        <v>91</v>
      </c>
      <c r="AO2965" t="s">
        <v>91</v>
      </c>
      <c r="AP2965" t="s">
        <v>91</v>
      </c>
      <c r="AT2965" t="s">
        <v>18</v>
      </c>
    </row>
    <row r="2966" spans="2:46" x14ac:dyDescent="0.25">
      <c r="B2966">
        <v>72227116</v>
      </c>
      <c r="C2966" t="s">
        <v>72</v>
      </c>
      <c r="D2966" t="s">
        <v>462</v>
      </c>
      <c r="E2966" t="s">
        <v>224</v>
      </c>
      <c r="F2966" t="s">
        <v>16319</v>
      </c>
      <c r="G2966" t="s">
        <v>879</v>
      </c>
      <c r="H2966" s="1">
        <v>28043</v>
      </c>
      <c r="I2966" t="s">
        <v>16320</v>
      </c>
      <c r="J2966">
        <v>0</v>
      </c>
      <c r="K2966" t="s">
        <v>157</v>
      </c>
      <c r="L2966">
        <v>8</v>
      </c>
      <c r="M2966" t="s">
        <v>158</v>
      </c>
      <c r="O2966">
        <v>3008010577</v>
      </c>
      <c r="P2966">
        <v>0</v>
      </c>
      <c r="T2966" t="s">
        <v>131</v>
      </c>
      <c r="U2966">
        <v>2024</v>
      </c>
      <c r="V2966" t="s">
        <v>8779</v>
      </c>
      <c r="W2966" t="s">
        <v>16321</v>
      </c>
      <c r="X2966" t="s">
        <v>16322</v>
      </c>
      <c r="Y2966" t="s">
        <v>8782</v>
      </c>
      <c r="Z2966" t="s">
        <v>121</v>
      </c>
      <c r="AA2966" t="s">
        <v>8218</v>
      </c>
      <c r="AB2966" s="2">
        <f t="shared" si="46"/>
        <v>4.7887414741474149E-2</v>
      </c>
      <c r="AC2966" s="3">
        <v>90900000</v>
      </c>
      <c r="AD2966" t="s">
        <v>123</v>
      </c>
      <c r="AE2966" t="s">
        <v>106</v>
      </c>
      <c r="AF2966" t="s">
        <v>89</v>
      </c>
      <c r="AG2966" t="s">
        <v>16323</v>
      </c>
      <c r="AH2966">
        <v>159868337</v>
      </c>
      <c r="AI2966" s="3">
        <v>4352966</v>
      </c>
      <c r="AJ2966" s="3">
        <v>3637954.68</v>
      </c>
      <c r="AK2966" t="s">
        <v>91</v>
      </c>
      <c r="AL2966" t="s">
        <v>91</v>
      </c>
      <c r="AM2966" t="s">
        <v>91</v>
      </c>
      <c r="AN2966" t="s">
        <v>91</v>
      </c>
      <c r="AO2966" t="s">
        <v>91</v>
      </c>
      <c r="AP2966" t="s">
        <v>91</v>
      </c>
      <c r="AT2966" t="s">
        <v>21</v>
      </c>
    </row>
    <row r="2967" spans="2:46" x14ac:dyDescent="0.25">
      <c r="B2967">
        <v>42797682</v>
      </c>
      <c r="C2967" t="s">
        <v>108</v>
      </c>
      <c r="D2967" t="s">
        <v>2544</v>
      </c>
      <c r="E2967" t="s">
        <v>763</v>
      </c>
      <c r="F2967" t="s">
        <v>1164</v>
      </c>
      <c r="G2967" t="s">
        <v>440</v>
      </c>
      <c r="H2967" s="1">
        <v>24863</v>
      </c>
      <c r="I2967" t="s">
        <v>16324</v>
      </c>
      <c r="J2967">
        <v>5360</v>
      </c>
      <c r="K2967" t="s">
        <v>2895</v>
      </c>
      <c r="L2967">
        <v>5</v>
      </c>
      <c r="M2967" t="s">
        <v>115</v>
      </c>
      <c r="O2967">
        <v>3003689521</v>
      </c>
      <c r="P2967">
        <v>3003937522</v>
      </c>
      <c r="T2967" t="s">
        <v>403</v>
      </c>
      <c r="U2967">
        <v>2019</v>
      </c>
      <c r="V2967" t="s">
        <v>3406</v>
      </c>
      <c r="W2967" t="s">
        <v>16325</v>
      </c>
      <c r="X2967" t="s">
        <v>16326</v>
      </c>
      <c r="Y2967" t="s">
        <v>3409</v>
      </c>
      <c r="Z2967" t="s">
        <v>121</v>
      </c>
      <c r="AA2967" t="s">
        <v>1409</v>
      </c>
      <c r="AB2967" s="2">
        <f t="shared" si="46"/>
        <v>2.8055927750410509E-2</v>
      </c>
      <c r="AC2967" s="3">
        <v>60900000</v>
      </c>
      <c r="AD2967" t="s">
        <v>105</v>
      </c>
      <c r="AE2967" t="s">
        <v>139</v>
      </c>
      <c r="AF2967" t="s">
        <v>89</v>
      </c>
      <c r="AG2967" t="s">
        <v>16327</v>
      </c>
      <c r="AH2967">
        <v>159840471</v>
      </c>
      <c r="AI2967" s="3">
        <v>1708606</v>
      </c>
      <c r="AJ2967" s="3">
        <v>1415803.31</v>
      </c>
      <c r="AK2967" t="s">
        <v>91</v>
      </c>
      <c r="AL2967" t="s">
        <v>91</v>
      </c>
      <c r="AM2967" t="s">
        <v>91</v>
      </c>
      <c r="AN2967" t="s">
        <v>91</v>
      </c>
      <c r="AO2967" t="s">
        <v>91</v>
      </c>
      <c r="AP2967" t="s">
        <v>91</v>
      </c>
      <c r="AT2967" t="s">
        <v>18</v>
      </c>
    </row>
    <row r="2968" spans="2:46" x14ac:dyDescent="0.25">
      <c r="B2968">
        <v>43148237</v>
      </c>
      <c r="C2968" t="s">
        <v>108</v>
      </c>
      <c r="D2968" t="s">
        <v>16328</v>
      </c>
      <c r="E2968">
        <v>0</v>
      </c>
      <c r="F2968" t="s">
        <v>93</v>
      </c>
      <c r="G2968" t="s">
        <v>155</v>
      </c>
      <c r="H2968" s="1">
        <v>30682</v>
      </c>
      <c r="I2968" t="s">
        <v>16329</v>
      </c>
      <c r="J2968">
        <v>5147</v>
      </c>
      <c r="K2968" t="s">
        <v>16330</v>
      </c>
      <c r="L2968">
        <v>5</v>
      </c>
      <c r="M2968" t="s">
        <v>115</v>
      </c>
      <c r="O2968">
        <v>3192319537</v>
      </c>
      <c r="P2968">
        <v>0</v>
      </c>
      <c r="T2968" t="s">
        <v>435</v>
      </c>
      <c r="U2968">
        <v>2025</v>
      </c>
      <c r="V2968" t="s">
        <v>1781</v>
      </c>
      <c r="W2968" t="s">
        <v>16331</v>
      </c>
      <c r="X2968" t="s">
        <v>16332</v>
      </c>
      <c r="Y2968" t="s">
        <v>1784</v>
      </c>
      <c r="Z2968" t="s">
        <v>164</v>
      </c>
      <c r="AA2968" t="s">
        <v>1785</v>
      </c>
      <c r="AB2968" s="2">
        <f t="shared" si="46"/>
        <v>3.468564735830932E-2</v>
      </c>
      <c r="AC2968" s="3">
        <v>104100000</v>
      </c>
      <c r="AD2968" t="s">
        <v>151</v>
      </c>
      <c r="AE2968" t="s">
        <v>88</v>
      </c>
      <c r="AF2968" t="s">
        <v>89</v>
      </c>
      <c r="AG2968" t="s">
        <v>16333</v>
      </c>
      <c r="AH2968">
        <v>29220510</v>
      </c>
      <c r="AI2968" s="3">
        <v>3610775.89</v>
      </c>
      <c r="AJ2968" s="3">
        <v>3014265.45</v>
      </c>
      <c r="AK2968" t="s">
        <v>91</v>
      </c>
      <c r="AL2968" t="s">
        <v>91</v>
      </c>
      <c r="AM2968" t="s">
        <v>91</v>
      </c>
      <c r="AN2968" t="s">
        <v>91</v>
      </c>
      <c r="AO2968" t="s">
        <v>91</v>
      </c>
      <c r="AP2968" t="s">
        <v>91</v>
      </c>
      <c r="AT2968" t="s">
        <v>21</v>
      </c>
    </row>
    <row r="2969" spans="2:46" x14ac:dyDescent="0.25">
      <c r="B2969">
        <v>23488876</v>
      </c>
      <c r="C2969" t="s">
        <v>108</v>
      </c>
      <c r="D2969" t="s">
        <v>2981</v>
      </c>
      <c r="E2969" t="s">
        <v>4338</v>
      </c>
      <c r="F2969" t="s">
        <v>957</v>
      </c>
      <c r="G2969" t="s">
        <v>1356</v>
      </c>
      <c r="H2969" s="1">
        <v>21212</v>
      </c>
      <c r="I2969" t="s">
        <v>16334</v>
      </c>
      <c r="J2969">
        <v>0</v>
      </c>
      <c r="K2969" t="s">
        <v>78</v>
      </c>
      <c r="L2969">
        <v>25</v>
      </c>
      <c r="M2969" t="s">
        <v>78</v>
      </c>
      <c r="O2969">
        <v>3162208221</v>
      </c>
      <c r="P2969">
        <v>0</v>
      </c>
      <c r="T2969" t="s">
        <v>80</v>
      </c>
      <c r="U2969">
        <v>2019</v>
      </c>
      <c r="V2969" t="s">
        <v>14441</v>
      </c>
      <c r="W2969" t="s">
        <v>16335</v>
      </c>
      <c r="X2969" t="s">
        <v>16336</v>
      </c>
      <c r="Y2969" t="s">
        <v>14444</v>
      </c>
      <c r="Z2969" t="s">
        <v>323</v>
      </c>
      <c r="AA2969" t="s">
        <v>2692</v>
      </c>
      <c r="AB2969" s="2">
        <f t="shared" si="46"/>
        <v>1.8219214285714286E-2</v>
      </c>
      <c r="AC2969" s="3">
        <v>70000000</v>
      </c>
      <c r="AD2969" t="s">
        <v>151</v>
      </c>
      <c r="AE2969" t="s">
        <v>212</v>
      </c>
      <c r="AF2969" t="s">
        <v>89</v>
      </c>
      <c r="AG2969">
        <v>0</v>
      </c>
      <c r="AH2969">
        <v>159838683</v>
      </c>
      <c r="AI2969" s="3">
        <v>1275345</v>
      </c>
      <c r="AJ2969" s="3">
        <v>1051718.8999999999</v>
      </c>
      <c r="AK2969" t="s">
        <v>91</v>
      </c>
      <c r="AL2969" t="s">
        <v>91</v>
      </c>
      <c r="AM2969" t="s">
        <v>91</v>
      </c>
      <c r="AN2969" t="s">
        <v>91</v>
      </c>
      <c r="AO2969" t="s">
        <v>91</v>
      </c>
      <c r="AP2969" t="s">
        <v>91</v>
      </c>
      <c r="AT2969" t="s">
        <v>18</v>
      </c>
    </row>
    <row r="2970" spans="2:46" x14ac:dyDescent="0.25">
      <c r="B2970">
        <v>79959228</v>
      </c>
      <c r="C2970" t="s">
        <v>72</v>
      </c>
      <c r="D2970" t="s">
        <v>225</v>
      </c>
      <c r="E2970">
        <v>0</v>
      </c>
      <c r="F2970" t="s">
        <v>656</v>
      </c>
      <c r="G2970" t="s">
        <v>5200</v>
      </c>
      <c r="H2970" s="1">
        <v>29719</v>
      </c>
      <c r="I2970" t="s">
        <v>16337</v>
      </c>
      <c r="J2970">
        <v>0</v>
      </c>
      <c r="K2970" t="s">
        <v>78</v>
      </c>
      <c r="L2970">
        <v>25</v>
      </c>
      <c r="M2970" t="s">
        <v>78</v>
      </c>
      <c r="O2970">
        <v>3175150108</v>
      </c>
      <c r="P2970">
        <v>0</v>
      </c>
      <c r="T2970" t="s">
        <v>704</v>
      </c>
      <c r="U2970">
        <v>2016</v>
      </c>
      <c r="V2970" t="s">
        <v>4467</v>
      </c>
      <c r="W2970" t="s">
        <v>16338</v>
      </c>
      <c r="X2970" t="s">
        <v>16339</v>
      </c>
      <c r="Y2970" t="s">
        <v>4470</v>
      </c>
      <c r="Z2970" t="s">
        <v>164</v>
      </c>
      <c r="AA2970" t="s">
        <v>165</v>
      </c>
      <c r="AB2970" s="2">
        <f t="shared" si="46"/>
        <v>3.7949258308157097E-2</v>
      </c>
      <c r="AC2970" s="3">
        <v>33100000</v>
      </c>
      <c r="AD2970" t="s">
        <v>105</v>
      </c>
      <c r="AE2970" t="s">
        <v>139</v>
      </c>
      <c r="AF2970" t="s">
        <v>89</v>
      </c>
      <c r="AG2970" t="s">
        <v>16340</v>
      </c>
      <c r="AH2970">
        <v>29186398</v>
      </c>
      <c r="AI2970" s="3">
        <v>1256120.45</v>
      </c>
      <c r="AJ2970" s="3">
        <v>1035563.4</v>
      </c>
      <c r="AK2970" t="s">
        <v>91</v>
      </c>
      <c r="AL2970" t="s">
        <v>91</v>
      </c>
      <c r="AM2970" t="s">
        <v>91</v>
      </c>
      <c r="AN2970" t="s">
        <v>91</v>
      </c>
      <c r="AO2970" t="s">
        <v>91</v>
      </c>
      <c r="AP2970" t="s">
        <v>91</v>
      </c>
      <c r="AT2970" t="s">
        <v>18</v>
      </c>
    </row>
    <row r="2971" spans="2:46" x14ac:dyDescent="0.25">
      <c r="B2971">
        <v>10109229</v>
      </c>
      <c r="C2971" t="s">
        <v>72</v>
      </c>
      <c r="D2971" t="s">
        <v>517</v>
      </c>
      <c r="E2971" t="s">
        <v>5799</v>
      </c>
      <c r="F2971" t="s">
        <v>154</v>
      </c>
      <c r="G2971" t="s">
        <v>381</v>
      </c>
      <c r="H2971" s="1">
        <v>23017</v>
      </c>
      <c r="I2971" t="s">
        <v>16341</v>
      </c>
      <c r="J2971">
        <v>0</v>
      </c>
      <c r="K2971" t="s">
        <v>1009</v>
      </c>
      <c r="L2971">
        <v>66</v>
      </c>
      <c r="M2971" t="s">
        <v>987</v>
      </c>
      <c r="O2971">
        <v>3122326097</v>
      </c>
      <c r="P2971">
        <v>3152643525</v>
      </c>
      <c r="T2971" t="s">
        <v>494</v>
      </c>
      <c r="U2971">
        <v>2024</v>
      </c>
      <c r="V2971" t="s">
        <v>784</v>
      </c>
      <c r="W2971" t="s">
        <v>16342</v>
      </c>
      <c r="X2971" t="s">
        <v>16343</v>
      </c>
      <c r="Y2971" t="s">
        <v>787</v>
      </c>
      <c r="Z2971" t="s">
        <v>103</v>
      </c>
      <c r="AA2971" t="s">
        <v>448</v>
      </c>
      <c r="AB2971" s="2">
        <f t="shared" si="46"/>
        <v>2.4662046153846155E-2</v>
      </c>
      <c r="AC2971" s="3">
        <v>65000000</v>
      </c>
      <c r="AD2971" t="s">
        <v>87</v>
      </c>
      <c r="AE2971" t="s">
        <v>139</v>
      </c>
      <c r="AF2971" t="s">
        <v>89</v>
      </c>
      <c r="AG2971" t="s">
        <v>16344</v>
      </c>
      <c r="AH2971">
        <v>159844118</v>
      </c>
      <c r="AI2971" s="3">
        <v>1603033</v>
      </c>
      <c r="AJ2971" s="3">
        <v>1327086.47</v>
      </c>
      <c r="AK2971" t="s">
        <v>91</v>
      </c>
      <c r="AL2971" t="s">
        <v>91</v>
      </c>
      <c r="AM2971" t="s">
        <v>91</v>
      </c>
      <c r="AN2971" t="s">
        <v>91</v>
      </c>
      <c r="AO2971" t="s">
        <v>91</v>
      </c>
      <c r="AP2971" t="s">
        <v>91</v>
      </c>
      <c r="AT2971" t="s">
        <v>18</v>
      </c>
    </row>
    <row r="2972" spans="2:46" x14ac:dyDescent="0.25">
      <c r="B2972">
        <v>51835090</v>
      </c>
      <c r="C2972" t="s">
        <v>108</v>
      </c>
      <c r="D2972" t="s">
        <v>672</v>
      </c>
      <c r="E2972" t="s">
        <v>1200</v>
      </c>
      <c r="F2972" t="s">
        <v>261</v>
      </c>
      <c r="G2972" t="s">
        <v>126</v>
      </c>
      <c r="H2972" s="1">
        <v>24180</v>
      </c>
      <c r="I2972" t="s">
        <v>16345</v>
      </c>
      <c r="J2972">
        <v>0</v>
      </c>
      <c r="K2972" t="s">
        <v>78</v>
      </c>
      <c r="L2972">
        <v>25</v>
      </c>
      <c r="M2972" t="s">
        <v>78</v>
      </c>
      <c r="O2972">
        <v>3115319745</v>
      </c>
      <c r="P2972">
        <v>3115319747</v>
      </c>
      <c r="T2972" t="s">
        <v>205</v>
      </c>
      <c r="U2972">
        <v>2021</v>
      </c>
      <c r="V2972" t="s">
        <v>16346</v>
      </c>
      <c r="W2972" t="s">
        <v>16347</v>
      </c>
      <c r="X2972" t="s">
        <v>16347</v>
      </c>
      <c r="Y2972" t="s">
        <v>16348</v>
      </c>
      <c r="Z2972" t="s">
        <v>1876</v>
      </c>
      <c r="AA2972" t="s">
        <v>4679</v>
      </c>
      <c r="AB2972" s="2">
        <f t="shared" si="46"/>
        <v>2.1007740825688074E-2</v>
      </c>
      <c r="AC2972" s="3">
        <v>87200000</v>
      </c>
      <c r="AD2972" t="s">
        <v>151</v>
      </c>
      <c r="AE2972" t="s">
        <v>106</v>
      </c>
      <c r="AF2972" t="s">
        <v>89</v>
      </c>
      <c r="AG2972" t="s">
        <v>16349</v>
      </c>
      <c r="AH2972">
        <v>159839845</v>
      </c>
      <c r="AI2972" s="3">
        <v>1831875</v>
      </c>
      <c r="AJ2972" s="3">
        <v>1519390.65</v>
      </c>
      <c r="AK2972" t="s">
        <v>91</v>
      </c>
      <c r="AL2972" t="s">
        <v>91</v>
      </c>
      <c r="AM2972" t="s">
        <v>91</v>
      </c>
      <c r="AN2972" t="s">
        <v>91</v>
      </c>
      <c r="AO2972" t="s">
        <v>91</v>
      </c>
      <c r="AP2972" t="s">
        <v>91</v>
      </c>
      <c r="AT2972" t="s">
        <v>18</v>
      </c>
    </row>
    <row r="2973" spans="2:46" x14ac:dyDescent="0.25">
      <c r="B2973">
        <v>94506278</v>
      </c>
      <c r="C2973" t="s">
        <v>72</v>
      </c>
      <c r="D2973" t="s">
        <v>1039</v>
      </c>
      <c r="E2973">
        <v>0</v>
      </c>
      <c r="F2973" t="s">
        <v>541</v>
      </c>
      <c r="G2973" t="s">
        <v>640</v>
      </c>
      <c r="H2973" s="1">
        <v>28267</v>
      </c>
      <c r="I2973" t="s">
        <v>16350</v>
      </c>
      <c r="J2973">
        <v>76001</v>
      </c>
      <c r="K2973" t="s">
        <v>329</v>
      </c>
      <c r="L2973">
        <v>76</v>
      </c>
      <c r="M2973" t="s">
        <v>330</v>
      </c>
      <c r="O2973">
        <v>3004855880</v>
      </c>
      <c r="P2973">
        <v>3043544364</v>
      </c>
      <c r="T2973" t="s">
        <v>633</v>
      </c>
      <c r="U2973">
        <v>2017</v>
      </c>
      <c r="V2973" t="s">
        <v>8382</v>
      </c>
      <c r="W2973" t="s">
        <v>16351</v>
      </c>
      <c r="X2973" t="s">
        <v>16351</v>
      </c>
      <c r="Y2973" t="s">
        <v>8384</v>
      </c>
      <c r="Z2973" t="s">
        <v>3792</v>
      </c>
      <c r="AA2973" t="s">
        <v>3793</v>
      </c>
      <c r="AB2973" s="2">
        <f t="shared" si="46"/>
        <v>6.6111326730769235E-2</v>
      </c>
      <c r="AC2973" s="3">
        <v>52000000</v>
      </c>
      <c r="AD2973" t="s">
        <v>177</v>
      </c>
      <c r="AE2973" t="s">
        <v>106</v>
      </c>
      <c r="AF2973" t="s">
        <v>89</v>
      </c>
      <c r="AG2973" t="s">
        <v>16352</v>
      </c>
      <c r="AH2973">
        <v>29189040</v>
      </c>
      <c r="AI2973" s="3">
        <v>3437788.99</v>
      </c>
      <c r="AJ2973" s="3">
        <v>2868898.31</v>
      </c>
      <c r="AK2973" t="s">
        <v>91</v>
      </c>
      <c r="AL2973" t="s">
        <v>91</v>
      </c>
      <c r="AM2973" t="s">
        <v>91</v>
      </c>
      <c r="AN2973" t="s">
        <v>91</v>
      </c>
      <c r="AO2973" t="s">
        <v>91</v>
      </c>
      <c r="AP2973" t="s">
        <v>91</v>
      </c>
      <c r="AT2973" t="s">
        <v>21</v>
      </c>
    </row>
    <row r="2974" spans="2:46" x14ac:dyDescent="0.25">
      <c r="B2974">
        <v>29117389</v>
      </c>
      <c r="C2974" t="s">
        <v>108</v>
      </c>
      <c r="D2974" t="s">
        <v>8565</v>
      </c>
      <c r="E2974" t="s">
        <v>109</v>
      </c>
      <c r="F2974" t="s">
        <v>291</v>
      </c>
      <c r="G2974" t="s">
        <v>1356</v>
      </c>
      <c r="H2974" s="1">
        <v>28967</v>
      </c>
      <c r="I2974" t="s">
        <v>16353</v>
      </c>
      <c r="J2974">
        <v>76001</v>
      </c>
      <c r="K2974" t="s">
        <v>329</v>
      </c>
      <c r="L2974">
        <v>76</v>
      </c>
      <c r="M2974" t="s">
        <v>330</v>
      </c>
      <c r="O2974">
        <v>3017277145</v>
      </c>
      <c r="P2974">
        <v>3006537263</v>
      </c>
      <c r="T2974" t="s">
        <v>116</v>
      </c>
      <c r="U2974">
        <v>2025</v>
      </c>
      <c r="V2974" t="s">
        <v>5869</v>
      </c>
      <c r="W2974" t="s">
        <v>16354</v>
      </c>
      <c r="X2974" t="s">
        <v>16355</v>
      </c>
      <c r="Y2974" t="s">
        <v>5872</v>
      </c>
      <c r="Z2974" t="s">
        <v>4179</v>
      </c>
      <c r="AA2974" t="s">
        <v>5873</v>
      </c>
      <c r="AB2974" s="2">
        <f t="shared" si="46"/>
        <v>5.6873325092707046E-2</v>
      </c>
      <c r="AC2974" s="3">
        <v>80900000</v>
      </c>
      <c r="AD2974" t="s">
        <v>123</v>
      </c>
      <c r="AE2974" t="s">
        <v>139</v>
      </c>
      <c r="AF2974" t="s">
        <v>89</v>
      </c>
      <c r="AG2974">
        <v>0</v>
      </c>
      <c r="AH2974">
        <v>159861659</v>
      </c>
      <c r="AI2974" s="3">
        <v>4601052</v>
      </c>
      <c r="AJ2974" s="3">
        <v>3846430.2</v>
      </c>
      <c r="AK2974" t="s">
        <v>91</v>
      </c>
      <c r="AL2974" t="s">
        <v>91</v>
      </c>
      <c r="AM2974" t="s">
        <v>91</v>
      </c>
      <c r="AN2974" t="s">
        <v>91</v>
      </c>
      <c r="AO2974" t="s">
        <v>91</v>
      </c>
      <c r="AP2974" t="s">
        <v>91</v>
      </c>
      <c r="AT2974" t="s">
        <v>21</v>
      </c>
    </row>
    <row r="2975" spans="2:46" x14ac:dyDescent="0.25">
      <c r="B2975">
        <v>1047408434</v>
      </c>
      <c r="C2975" t="s">
        <v>108</v>
      </c>
      <c r="D2975" t="s">
        <v>16356</v>
      </c>
      <c r="E2975" t="s">
        <v>964</v>
      </c>
      <c r="F2975" t="s">
        <v>675</v>
      </c>
      <c r="G2975" t="s">
        <v>1821</v>
      </c>
      <c r="H2975" s="1">
        <v>32630</v>
      </c>
      <c r="I2975" t="s">
        <v>16357</v>
      </c>
      <c r="J2975">
        <v>0</v>
      </c>
      <c r="K2975" t="s">
        <v>593</v>
      </c>
      <c r="L2975">
        <v>13</v>
      </c>
      <c r="M2975" t="s">
        <v>123</v>
      </c>
      <c r="O2975">
        <v>3007651351</v>
      </c>
      <c r="P2975">
        <v>3046565437</v>
      </c>
      <c r="T2975" t="s">
        <v>116</v>
      </c>
      <c r="U2975">
        <v>2014</v>
      </c>
      <c r="V2975" t="s">
        <v>1468</v>
      </c>
      <c r="W2975" t="s">
        <v>16358</v>
      </c>
      <c r="X2975" t="s">
        <v>16359</v>
      </c>
      <c r="Y2975" t="s">
        <v>1471</v>
      </c>
      <c r="Z2975" t="s">
        <v>164</v>
      </c>
      <c r="AA2975" t="s">
        <v>165</v>
      </c>
      <c r="AB2975" s="2">
        <f t="shared" si="46"/>
        <v>4.9929681978798587E-2</v>
      </c>
      <c r="AC2975" s="3">
        <v>28300000</v>
      </c>
      <c r="AD2975" t="s">
        <v>105</v>
      </c>
      <c r="AE2975" t="s">
        <v>139</v>
      </c>
      <c r="AF2975" t="s">
        <v>89</v>
      </c>
      <c r="AG2975" t="s">
        <v>16360</v>
      </c>
      <c r="AH2975">
        <v>159718024</v>
      </c>
      <c r="AI2975" s="3">
        <v>1413010</v>
      </c>
      <c r="AJ2975" s="3">
        <v>1167403.05</v>
      </c>
      <c r="AK2975" t="s">
        <v>91</v>
      </c>
      <c r="AL2975" t="s">
        <v>91</v>
      </c>
      <c r="AM2975" t="s">
        <v>91</v>
      </c>
      <c r="AN2975" t="s">
        <v>91</v>
      </c>
      <c r="AO2975" t="s">
        <v>91</v>
      </c>
      <c r="AP2975" t="s">
        <v>91</v>
      </c>
      <c r="AT2975" t="s">
        <v>21</v>
      </c>
    </row>
    <row r="2976" spans="2:46" x14ac:dyDescent="0.25">
      <c r="B2976">
        <v>31280805</v>
      </c>
      <c r="C2976" t="s">
        <v>108</v>
      </c>
      <c r="D2976" t="s">
        <v>1096</v>
      </c>
      <c r="E2976">
        <v>0</v>
      </c>
      <c r="F2976" t="s">
        <v>2081</v>
      </c>
      <c r="G2976" t="s">
        <v>1498</v>
      </c>
      <c r="H2976" s="1">
        <v>20629</v>
      </c>
      <c r="I2976" t="s">
        <v>16361</v>
      </c>
      <c r="J2976">
        <v>0</v>
      </c>
      <c r="K2976" t="s">
        <v>78</v>
      </c>
      <c r="L2976">
        <v>25</v>
      </c>
      <c r="M2976" t="s">
        <v>78</v>
      </c>
      <c r="O2976">
        <v>3043796929</v>
      </c>
      <c r="P2976">
        <v>3108341886</v>
      </c>
      <c r="T2976" t="s">
        <v>1780</v>
      </c>
      <c r="U2976">
        <v>2017</v>
      </c>
      <c r="V2976" t="s">
        <v>4917</v>
      </c>
      <c r="W2976" t="s">
        <v>16362</v>
      </c>
      <c r="X2976" t="s">
        <v>16363</v>
      </c>
      <c r="Y2976" t="s">
        <v>4920</v>
      </c>
      <c r="Z2976" t="s">
        <v>164</v>
      </c>
      <c r="AA2976" t="s">
        <v>189</v>
      </c>
      <c r="AB2976" s="2">
        <f t="shared" si="46"/>
        <v>2.2329149722735676E-2</v>
      </c>
      <c r="AC2976" s="3">
        <v>54100000</v>
      </c>
      <c r="AD2976" t="s">
        <v>87</v>
      </c>
      <c r="AE2976" t="s">
        <v>106</v>
      </c>
      <c r="AF2976" t="s">
        <v>89</v>
      </c>
      <c r="AG2976">
        <v>0</v>
      </c>
      <c r="AH2976">
        <v>159816418</v>
      </c>
      <c r="AI2976" s="3">
        <v>1208007</v>
      </c>
      <c r="AJ2976" s="3">
        <v>995131.64</v>
      </c>
      <c r="AK2976" t="s">
        <v>91</v>
      </c>
      <c r="AL2976" t="s">
        <v>91</v>
      </c>
      <c r="AM2976" t="s">
        <v>91</v>
      </c>
      <c r="AN2976" t="s">
        <v>91</v>
      </c>
      <c r="AO2976" t="s">
        <v>91</v>
      </c>
      <c r="AP2976" t="s">
        <v>91</v>
      </c>
      <c r="AT2976" t="s">
        <v>18</v>
      </c>
    </row>
    <row r="2977" spans="2:46" x14ac:dyDescent="0.25">
      <c r="B2977">
        <v>53911193</v>
      </c>
      <c r="C2977" t="s">
        <v>108</v>
      </c>
      <c r="D2977" t="s">
        <v>1113</v>
      </c>
      <c r="E2977" t="s">
        <v>1594</v>
      </c>
      <c r="F2977" t="s">
        <v>400</v>
      </c>
      <c r="G2977" t="s">
        <v>16364</v>
      </c>
      <c r="H2977" s="1">
        <v>31030</v>
      </c>
      <c r="I2977" t="s">
        <v>16365</v>
      </c>
      <c r="J2977">
        <v>0</v>
      </c>
      <c r="K2977" t="s">
        <v>342</v>
      </c>
      <c r="L2977">
        <v>25</v>
      </c>
      <c r="M2977" t="s">
        <v>79</v>
      </c>
      <c r="O2977">
        <v>3132099964</v>
      </c>
      <c r="P2977">
        <v>3204934669</v>
      </c>
      <c r="T2977" t="s">
        <v>794</v>
      </c>
      <c r="U2977">
        <v>2016</v>
      </c>
      <c r="V2977" t="s">
        <v>16366</v>
      </c>
      <c r="W2977" t="s">
        <v>16367</v>
      </c>
      <c r="X2977" t="s">
        <v>16368</v>
      </c>
      <c r="Y2977" t="s">
        <v>16369</v>
      </c>
      <c r="Z2977" t="s">
        <v>121</v>
      </c>
      <c r="AA2977" t="s">
        <v>1144</v>
      </c>
      <c r="AB2977" s="2">
        <f t="shared" si="46"/>
        <v>3.2720048426150124E-2</v>
      </c>
      <c r="AC2977" s="3">
        <v>41300000</v>
      </c>
      <c r="AD2977" t="s">
        <v>105</v>
      </c>
      <c r="AE2977" t="s">
        <v>139</v>
      </c>
      <c r="AF2977" t="s">
        <v>89</v>
      </c>
      <c r="AG2977" t="s">
        <v>16370</v>
      </c>
      <c r="AH2977">
        <v>159838731</v>
      </c>
      <c r="AI2977" s="3">
        <v>1351338</v>
      </c>
      <c r="AJ2977" s="3">
        <v>1115577.79</v>
      </c>
      <c r="AK2977" t="s">
        <v>91</v>
      </c>
      <c r="AL2977" t="s">
        <v>91</v>
      </c>
      <c r="AM2977" t="s">
        <v>91</v>
      </c>
      <c r="AN2977" t="s">
        <v>91</v>
      </c>
      <c r="AO2977" t="s">
        <v>91</v>
      </c>
      <c r="AP2977" t="s">
        <v>91</v>
      </c>
      <c r="AT2977" t="s">
        <v>18</v>
      </c>
    </row>
    <row r="2978" spans="2:46" x14ac:dyDescent="0.25">
      <c r="B2978">
        <v>52695626</v>
      </c>
      <c r="C2978" t="s">
        <v>108</v>
      </c>
      <c r="D2978" t="s">
        <v>109</v>
      </c>
      <c r="E2978" t="s">
        <v>3161</v>
      </c>
      <c r="F2978" t="s">
        <v>1957</v>
      </c>
      <c r="G2978" t="s">
        <v>452</v>
      </c>
      <c r="H2978" s="1">
        <v>29256</v>
      </c>
      <c r="I2978" t="s">
        <v>16371</v>
      </c>
      <c r="J2978">
        <v>0</v>
      </c>
      <c r="K2978" t="s">
        <v>78</v>
      </c>
      <c r="L2978">
        <v>25</v>
      </c>
      <c r="M2978" t="s">
        <v>78</v>
      </c>
      <c r="O2978">
        <v>3205679555</v>
      </c>
      <c r="P2978">
        <v>0</v>
      </c>
      <c r="T2978" t="s">
        <v>585</v>
      </c>
      <c r="U2978">
        <v>2016</v>
      </c>
      <c r="V2978" t="s">
        <v>1178</v>
      </c>
      <c r="W2978" t="s">
        <v>16372</v>
      </c>
      <c r="X2978" t="s">
        <v>16373</v>
      </c>
      <c r="Y2978" t="s">
        <v>1181</v>
      </c>
      <c r="Z2978" t="s">
        <v>323</v>
      </c>
      <c r="AA2978" t="s">
        <v>1182</v>
      </c>
      <c r="AB2978" s="2">
        <f t="shared" si="46"/>
        <v>3.1701957894736843E-2</v>
      </c>
      <c r="AC2978" s="3">
        <v>47500000</v>
      </c>
      <c r="AD2978" t="s">
        <v>151</v>
      </c>
      <c r="AE2978" t="s">
        <v>106</v>
      </c>
      <c r="AF2978" t="s">
        <v>89</v>
      </c>
      <c r="AG2978" t="s">
        <v>16374</v>
      </c>
      <c r="AH2978">
        <v>159714893</v>
      </c>
      <c r="AI2978" s="3">
        <v>1505843</v>
      </c>
      <c r="AJ2978" s="3">
        <v>1245413.92</v>
      </c>
      <c r="AK2978" t="s">
        <v>91</v>
      </c>
      <c r="AL2978" t="s">
        <v>91</v>
      </c>
      <c r="AM2978" t="s">
        <v>91</v>
      </c>
      <c r="AN2978" t="s">
        <v>91</v>
      </c>
      <c r="AO2978" t="s">
        <v>91</v>
      </c>
      <c r="AP2978" t="s">
        <v>91</v>
      </c>
      <c r="AT2978" t="s">
        <v>18</v>
      </c>
    </row>
    <row r="2979" spans="2:46" x14ac:dyDescent="0.25">
      <c r="B2979">
        <v>79721433</v>
      </c>
      <c r="C2979" t="s">
        <v>72</v>
      </c>
      <c r="D2979" t="s">
        <v>908</v>
      </c>
      <c r="E2979" t="s">
        <v>508</v>
      </c>
      <c r="F2979" t="s">
        <v>154</v>
      </c>
      <c r="G2979" t="s">
        <v>551</v>
      </c>
      <c r="H2979" s="1">
        <v>28066</v>
      </c>
      <c r="I2979" t="s">
        <v>16375</v>
      </c>
      <c r="J2979">
        <v>0</v>
      </c>
      <c r="K2979" t="s">
        <v>342</v>
      </c>
      <c r="L2979">
        <v>25</v>
      </c>
      <c r="M2979" t="s">
        <v>79</v>
      </c>
      <c r="O2979">
        <v>3106183507</v>
      </c>
      <c r="P2979">
        <v>0</v>
      </c>
      <c r="T2979" t="s">
        <v>424</v>
      </c>
      <c r="U2979">
        <v>2012</v>
      </c>
      <c r="V2979" t="s">
        <v>16376</v>
      </c>
      <c r="W2979" t="s">
        <v>16377</v>
      </c>
      <c r="X2979" t="s">
        <v>16377</v>
      </c>
      <c r="Y2979" t="s">
        <v>16378</v>
      </c>
      <c r="Z2979" t="s">
        <v>3792</v>
      </c>
      <c r="AA2979" t="s">
        <v>3793</v>
      </c>
      <c r="AB2979" s="2">
        <f t="shared" si="46"/>
        <v>2.5881443089430894E-2</v>
      </c>
      <c r="AC2979" s="3">
        <v>49200000</v>
      </c>
      <c r="AD2979" t="s">
        <v>571</v>
      </c>
      <c r="AE2979" t="s">
        <v>106</v>
      </c>
      <c r="AF2979" t="s">
        <v>89</v>
      </c>
      <c r="AG2979" t="s">
        <v>16379</v>
      </c>
      <c r="AH2979">
        <v>159839081</v>
      </c>
      <c r="AI2979" s="3">
        <v>1273367</v>
      </c>
      <c r="AJ2979" s="3">
        <v>1050056.4099999999</v>
      </c>
      <c r="AK2979" t="s">
        <v>91</v>
      </c>
      <c r="AL2979" t="s">
        <v>91</v>
      </c>
      <c r="AM2979" t="s">
        <v>91</v>
      </c>
      <c r="AN2979" t="s">
        <v>91</v>
      </c>
      <c r="AO2979" t="s">
        <v>91</v>
      </c>
      <c r="AP2979" t="s">
        <v>91</v>
      </c>
      <c r="AT2979" t="s">
        <v>18</v>
      </c>
    </row>
    <row r="2980" spans="2:46" x14ac:dyDescent="0.25">
      <c r="B2980">
        <v>31862973</v>
      </c>
      <c r="C2980" t="s">
        <v>108</v>
      </c>
      <c r="D2980" t="s">
        <v>672</v>
      </c>
      <c r="E2980" t="s">
        <v>1888</v>
      </c>
      <c r="F2980" t="s">
        <v>1480</v>
      </c>
      <c r="G2980" t="s">
        <v>2258</v>
      </c>
      <c r="H2980" s="1">
        <v>22418</v>
      </c>
      <c r="I2980" t="s">
        <v>16380</v>
      </c>
      <c r="J2980">
        <v>76001</v>
      </c>
      <c r="K2980" t="s">
        <v>329</v>
      </c>
      <c r="L2980">
        <v>76</v>
      </c>
      <c r="M2980" t="s">
        <v>330</v>
      </c>
      <c r="O2980">
        <v>3173771989</v>
      </c>
      <c r="P2980">
        <v>0</v>
      </c>
      <c r="T2980" t="s">
        <v>633</v>
      </c>
      <c r="U2980">
        <v>2011</v>
      </c>
      <c r="V2980" t="s">
        <v>7488</v>
      </c>
      <c r="W2980" t="s">
        <v>16381</v>
      </c>
      <c r="X2980" t="s">
        <v>16382</v>
      </c>
      <c r="Y2980" t="s">
        <v>7491</v>
      </c>
      <c r="Z2980" t="s">
        <v>136</v>
      </c>
      <c r="AA2980" t="s">
        <v>1300</v>
      </c>
      <c r="AB2980" s="2">
        <f t="shared" si="46"/>
        <v>4.4964423076923075E-2</v>
      </c>
      <c r="AC2980" s="3">
        <v>36400000</v>
      </c>
      <c r="AD2980" t="s">
        <v>105</v>
      </c>
      <c r="AE2980" t="s">
        <v>212</v>
      </c>
      <c r="AF2980" t="s">
        <v>89</v>
      </c>
      <c r="AG2980" t="s">
        <v>16383</v>
      </c>
      <c r="AH2980">
        <v>159710901</v>
      </c>
      <c r="AI2980" s="3">
        <v>1636705</v>
      </c>
      <c r="AJ2980" s="3">
        <v>1355382.74</v>
      </c>
      <c r="AK2980" t="s">
        <v>91</v>
      </c>
      <c r="AL2980" t="s">
        <v>91</v>
      </c>
      <c r="AM2980" t="s">
        <v>91</v>
      </c>
      <c r="AN2980" t="s">
        <v>91</v>
      </c>
      <c r="AO2980" t="s">
        <v>91</v>
      </c>
      <c r="AP2980" t="s">
        <v>91</v>
      </c>
      <c r="AT2980" t="s">
        <v>21</v>
      </c>
    </row>
    <row r="2981" spans="2:46" x14ac:dyDescent="0.25">
      <c r="B2981">
        <v>52269144</v>
      </c>
      <c r="C2981" t="s">
        <v>108</v>
      </c>
      <c r="D2981" t="s">
        <v>1529</v>
      </c>
      <c r="E2981" t="s">
        <v>2558</v>
      </c>
      <c r="F2981" t="s">
        <v>1821</v>
      </c>
      <c r="G2981" t="s">
        <v>801</v>
      </c>
      <c r="H2981" s="1">
        <v>28168</v>
      </c>
      <c r="I2981" t="s">
        <v>16384</v>
      </c>
      <c r="J2981">
        <v>0</v>
      </c>
      <c r="K2981" t="s">
        <v>78</v>
      </c>
      <c r="L2981">
        <v>25</v>
      </c>
      <c r="M2981" t="s">
        <v>78</v>
      </c>
      <c r="O2981">
        <v>3107742963</v>
      </c>
      <c r="P2981">
        <v>3012796702</v>
      </c>
      <c r="T2981" t="s">
        <v>159</v>
      </c>
      <c r="U2981">
        <v>2021</v>
      </c>
      <c r="V2981" t="s">
        <v>1084</v>
      </c>
      <c r="W2981" t="s">
        <v>16385</v>
      </c>
      <c r="X2981" t="s">
        <v>16386</v>
      </c>
      <c r="Y2981" t="s">
        <v>1087</v>
      </c>
      <c r="Z2981" t="s">
        <v>298</v>
      </c>
      <c r="AA2981" t="s">
        <v>516</v>
      </c>
      <c r="AB2981" s="2">
        <f t="shared" si="46"/>
        <v>1.9767781908302355E-2</v>
      </c>
      <c r="AC2981" s="3">
        <v>80700000</v>
      </c>
      <c r="AD2981" t="s">
        <v>87</v>
      </c>
      <c r="AE2981" t="s">
        <v>139</v>
      </c>
      <c r="AF2981" t="s">
        <v>89</v>
      </c>
      <c r="AG2981">
        <v>0</v>
      </c>
      <c r="AH2981">
        <v>159782288</v>
      </c>
      <c r="AI2981" s="3">
        <v>1595260</v>
      </c>
      <c r="AJ2981" s="3">
        <v>1320554.25</v>
      </c>
      <c r="AK2981" t="s">
        <v>91</v>
      </c>
      <c r="AL2981" t="s">
        <v>91</v>
      </c>
      <c r="AM2981" t="s">
        <v>91</v>
      </c>
      <c r="AN2981" t="s">
        <v>91</v>
      </c>
      <c r="AO2981" t="s">
        <v>91</v>
      </c>
      <c r="AP2981" t="s">
        <v>91</v>
      </c>
      <c r="AT2981" t="s">
        <v>18</v>
      </c>
    </row>
    <row r="2982" spans="2:46" x14ac:dyDescent="0.25">
      <c r="B2982">
        <v>71399305</v>
      </c>
      <c r="C2982" t="s">
        <v>72</v>
      </c>
      <c r="D2982" t="s">
        <v>462</v>
      </c>
      <c r="E2982" t="s">
        <v>224</v>
      </c>
      <c r="F2982" t="s">
        <v>464</v>
      </c>
      <c r="G2982" t="s">
        <v>3226</v>
      </c>
      <c r="H2982" s="1">
        <v>29637</v>
      </c>
      <c r="I2982" t="s">
        <v>16387</v>
      </c>
      <c r="J2982">
        <v>5001</v>
      </c>
      <c r="K2982" t="s">
        <v>114</v>
      </c>
      <c r="L2982">
        <v>5</v>
      </c>
      <c r="M2982" t="s">
        <v>115</v>
      </c>
      <c r="O2982">
        <v>3023274555</v>
      </c>
      <c r="P2982">
        <v>3013613266</v>
      </c>
      <c r="T2982" t="s">
        <v>184</v>
      </c>
      <c r="U2982">
        <v>2020</v>
      </c>
      <c r="V2982" t="s">
        <v>331</v>
      </c>
      <c r="W2982" t="s">
        <v>16388</v>
      </c>
      <c r="X2982" t="s">
        <v>16389</v>
      </c>
      <c r="Y2982" t="s">
        <v>334</v>
      </c>
      <c r="Z2982" t="s">
        <v>164</v>
      </c>
      <c r="AA2982" t="s">
        <v>335</v>
      </c>
      <c r="AB2982" s="2">
        <f t="shared" si="46"/>
        <v>4.0755257142857146E-2</v>
      </c>
      <c r="AC2982" s="3">
        <v>35000000</v>
      </c>
      <c r="AD2982" t="s">
        <v>87</v>
      </c>
      <c r="AE2982" t="s">
        <v>139</v>
      </c>
      <c r="AF2982" t="s">
        <v>89</v>
      </c>
      <c r="AG2982" t="s">
        <v>16390</v>
      </c>
      <c r="AH2982">
        <v>159833231</v>
      </c>
      <c r="AI2982" s="3">
        <v>1426434</v>
      </c>
      <c r="AJ2982" s="3">
        <v>1178684.21</v>
      </c>
      <c r="AK2982" t="s">
        <v>91</v>
      </c>
      <c r="AL2982" t="s">
        <v>91</v>
      </c>
      <c r="AM2982" t="s">
        <v>91</v>
      </c>
      <c r="AN2982" t="s">
        <v>91</v>
      </c>
      <c r="AO2982" t="s">
        <v>91</v>
      </c>
      <c r="AP2982" t="s">
        <v>91</v>
      </c>
      <c r="AT2982" t="s">
        <v>21</v>
      </c>
    </row>
    <row r="2983" spans="2:46" x14ac:dyDescent="0.25">
      <c r="B2983">
        <v>25289627</v>
      </c>
      <c r="C2983" t="s">
        <v>108</v>
      </c>
      <c r="D2983" t="s">
        <v>13267</v>
      </c>
      <c r="E2983" t="s">
        <v>16391</v>
      </c>
      <c r="F2983" t="s">
        <v>5470</v>
      </c>
      <c r="G2983" t="s">
        <v>16392</v>
      </c>
      <c r="H2983" s="1">
        <v>29512</v>
      </c>
      <c r="I2983" t="s">
        <v>16393</v>
      </c>
      <c r="J2983">
        <v>86001</v>
      </c>
      <c r="K2983" t="s">
        <v>16394</v>
      </c>
      <c r="L2983">
        <v>86</v>
      </c>
      <c r="M2983" t="s">
        <v>16395</v>
      </c>
      <c r="O2983">
        <v>3123859537</v>
      </c>
      <c r="P2983">
        <v>0</v>
      </c>
      <c r="T2983" t="s">
        <v>633</v>
      </c>
      <c r="U2983">
        <v>2019</v>
      </c>
      <c r="V2983" t="s">
        <v>16396</v>
      </c>
      <c r="W2983" t="s">
        <v>16397</v>
      </c>
      <c r="X2983" t="s">
        <v>16398</v>
      </c>
      <c r="Y2983" t="s">
        <v>16399</v>
      </c>
      <c r="Z2983" t="s">
        <v>121</v>
      </c>
      <c r="AA2983" t="s">
        <v>122</v>
      </c>
      <c r="AB2983" s="2">
        <f t="shared" si="46"/>
        <v>3.9428612385321103E-2</v>
      </c>
      <c r="AC2983" s="3">
        <v>87200000</v>
      </c>
      <c r="AD2983" t="s">
        <v>87</v>
      </c>
      <c r="AE2983" t="s">
        <v>106</v>
      </c>
      <c r="AF2983" t="s">
        <v>89</v>
      </c>
      <c r="AG2983" t="s">
        <v>16400</v>
      </c>
      <c r="AH2983">
        <v>159715865</v>
      </c>
      <c r="AI2983" s="3">
        <v>3438175</v>
      </c>
      <c r="AJ2983" s="3">
        <v>2869222.84</v>
      </c>
      <c r="AK2983" t="s">
        <v>91</v>
      </c>
      <c r="AL2983" t="s">
        <v>91</v>
      </c>
      <c r="AM2983" t="s">
        <v>91</v>
      </c>
      <c r="AN2983" t="s">
        <v>91</v>
      </c>
      <c r="AO2983" t="s">
        <v>91</v>
      </c>
      <c r="AP2983" t="s">
        <v>91</v>
      </c>
      <c r="AT2983" t="s">
        <v>21</v>
      </c>
    </row>
    <row r="2984" spans="2:46" x14ac:dyDescent="0.25">
      <c r="B2984">
        <v>1035831132</v>
      </c>
      <c r="C2984" t="s">
        <v>72</v>
      </c>
      <c r="D2984" t="s">
        <v>462</v>
      </c>
      <c r="E2984" t="s">
        <v>326</v>
      </c>
      <c r="F2984" t="s">
        <v>9526</v>
      </c>
      <c r="G2984">
        <v>0</v>
      </c>
      <c r="H2984" s="1">
        <v>33134</v>
      </c>
      <c r="I2984" t="s">
        <v>16401</v>
      </c>
      <c r="J2984">
        <v>5264</v>
      </c>
      <c r="K2984" t="s">
        <v>16402</v>
      </c>
      <c r="L2984">
        <v>5</v>
      </c>
      <c r="M2984" t="s">
        <v>115</v>
      </c>
      <c r="O2984">
        <v>3206667181</v>
      </c>
      <c r="P2984">
        <v>0</v>
      </c>
      <c r="T2984" t="s">
        <v>494</v>
      </c>
      <c r="U2984">
        <v>2025</v>
      </c>
      <c r="V2984" t="s">
        <v>16403</v>
      </c>
      <c r="W2984" t="s">
        <v>16404</v>
      </c>
      <c r="X2984" t="s">
        <v>16405</v>
      </c>
      <c r="Y2984" t="s">
        <v>16406</v>
      </c>
      <c r="Z2984" t="s">
        <v>459</v>
      </c>
      <c r="AA2984" t="s">
        <v>460</v>
      </c>
      <c r="AB2984" s="2">
        <f t="shared" si="46"/>
        <v>4.1087682672233818E-2</v>
      </c>
      <c r="AC2984" s="3">
        <v>95800000</v>
      </c>
      <c r="AD2984" t="s">
        <v>123</v>
      </c>
      <c r="AE2984" t="s">
        <v>106</v>
      </c>
      <c r="AF2984" t="s">
        <v>89</v>
      </c>
      <c r="AG2984" t="s">
        <v>16407</v>
      </c>
      <c r="AH2984">
        <v>159721213</v>
      </c>
      <c r="AI2984" s="3">
        <v>3936200</v>
      </c>
      <c r="AJ2984" s="3">
        <v>3287730.75</v>
      </c>
      <c r="AK2984" t="s">
        <v>91</v>
      </c>
      <c r="AL2984" t="s">
        <v>91</v>
      </c>
      <c r="AM2984" t="s">
        <v>91</v>
      </c>
      <c r="AN2984" t="s">
        <v>91</v>
      </c>
      <c r="AO2984" t="s">
        <v>91</v>
      </c>
      <c r="AP2984" t="s">
        <v>91</v>
      </c>
      <c r="AT2984" t="s">
        <v>21</v>
      </c>
    </row>
    <row r="2985" spans="2:46" x14ac:dyDescent="0.25">
      <c r="B2985">
        <v>1061726474</v>
      </c>
      <c r="C2985" t="s">
        <v>108</v>
      </c>
      <c r="D2985" t="s">
        <v>813</v>
      </c>
      <c r="E2985" t="s">
        <v>4784</v>
      </c>
      <c r="F2985" t="s">
        <v>16408</v>
      </c>
      <c r="G2985" t="s">
        <v>849</v>
      </c>
      <c r="H2985" s="1">
        <v>32919</v>
      </c>
      <c r="I2985" t="s">
        <v>16409</v>
      </c>
      <c r="J2985">
        <v>0</v>
      </c>
      <c r="K2985" t="s">
        <v>78</v>
      </c>
      <c r="L2985">
        <v>25</v>
      </c>
      <c r="M2985" t="s">
        <v>78</v>
      </c>
      <c r="O2985">
        <v>3128946847</v>
      </c>
      <c r="P2985">
        <v>0</v>
      </c>
      <c r="T2985" t="s">
        <v>494</v>
      </c>
      <c r="U2985">
        <v>2021</v>
      </c>
      <c r="V2985" t="s">
        <v>2606</v>
      </c>
      <c r="W2985" t="s">
        <v>16410</v>
      </c>
      <c r="X2985" t="s">
        <v>16411</v>
      </c>
      <c r="Y2985" t="s">
        <v>2609</v>
      </c>
      <c r="Z2985" t="s">
        <v>298</v>
      </c>
      <c r="AA2985" t="s">
        <v>367</v>
      </c>
      <c r="AB2985" s="2">
        <f t="shared" si="46"/>
        <v>1.7034344296116506E-2</v>
      </c>
      <c r="AC2985" s="3">
        <v>82400000</v>
      </c>
      <c r="AD2985" t="s">
        <v>87</v>
      </c>
      <c r="AE2985" t="s">
        <v>106</v>
      </c>
      <c r="AF2985" t="s">
        <v>89</v>
      </c>
      <c r="AG2985">
        <v>0</v>
      </c>
      <c r="AH2985">
        <v>29204076</v>
      </c>
      <c r="AI2985" s="3">
        <v>1403629.97</v>
      </c>
      <c r="AJ2985" s="3">
        <v>1159520.98</v>
      </c>
      <c r="AK2985" t="s">
        <v>91</v>
      </c>
      <c r="AL2985" t="s">
        <v>91</v>
      </c>
      <c r="AM2985" t="s">
        <v>91</v>
      </c>
      <c r="AN2985" t="s">
        <v>91</v>
      </c>
      <c r="AO2985" t="s">
        <v>91</v>
      </c>
      <c r="AP2985" t="s">
        <v>91</v>
      </c>
      <c r="AT2985" t="s">
        <v>18</v>
      </c>
    </row>
    <row r="2986" spans="2:46" x14ac:dyDescent="0.25">
      <c r="B2986">
        <v>79506722</v>
      </c>
      <c r="C2986" t="s">
        <v>72</v>
      </c>
      <c r="D2986" t="s">
        <v>224</v>
      </c>
      <c r="E2986" t="s">
        <v>663</v>
      </c>
      <c r="F2986" t="s">
        <v>126</v>
      </c>
      <c r="G2986" t="s">
        <v>663</v>
      </c>
      <c r="H2986" s="1">
        <v>25643</v>
      </c>
      <c r="I2986" t="s">
        <v>16412</v>
      </c>
      <c r="J2986">
        <v>0</v>
      </c>
      <c r="K2986" t="s">
        <v>78</v>
      </c>
      <c r="L2986">
        <v>25</v>
      </c>
      <c r="M2986" t="s">
        <v>78</v>
      </c>
      <c r="O2986">
        <v>3164736575</v>
      </c>
      <c r="P2986">
        <v>0</v>
      </c>
      <c r="T2986" t="s">
        <v>494</v>
      </c>
      <c r="U2986">
        <v>2012</v>
      </c>
      <c r="V2986" t="s">
        <v>2966</v>
      </c>
      <c r="W2986" t="s">
        <v>16413</v>
      </c>
      <c r="X2986" t="s">
        <v>16414</v>
      </c>
      <c r="Y2986" t="s">
        <v>2969</v>
      </c>
      <c r="Z2986" t="s">
        <v>358</v>
      </c>
      <c r="AA2986" t="s">
        <v>359</v>
      </c>
      <c r="AB2986" s="2">
        <f t="shared" si="46"/>
        <v>2.5812273534635881E-2</v>
      </c>
      <c r="AC2986" s="3">
        <v>56300000</v>
      </c>
      <c r="AD2986" t="s">
        <v>123</v>
      </c>
      <c r="AE2986" t="s">
        <v>212</v>
      </c>
      <c r="AF2986" t="s">
        <v>89</v>
      </c>
      <c r="AG2986" t="s">
        <v>16415</v>
      </c>
      <c r="AH2986">
        <v>159713934</v>
      </c>
      <c r="AI2986" s="3">
        <v>1453231</v>
      </c>
      <c r="AJ2986" s="3">
        <v>1201202.5</v>
      </c>
      <c r="AK2986" t="s">
        <v>91</v>
      </c>
      <c r="AL2986" t="s">
        <v>91</v>
      </c>
      <c r="AM2986" t="s">
        <v>91</v>
      </c>
      <c r="AN2986" t="s">
        <v>91</v>
      </c>
      <c r="AO2986" t="s">
        <v>91</v>
      </c>
      <c r="AP2986" t="s">
        <v>91</v>
      </c>
      <c r="AT2986" t="s">
        <v>18</v>
      </c>
    </row>
    <row r="2987" spans="2:46" x14ac:dyDescent="0.25">
      <c r="B2987">
        <v>43678404</v>
      </c>
      <c r="C2987" t="s">
        <v>108</v>
      </c>
      <c r="D2987" t="s">
        <v>180</v>
      </c>
      <c r="E2987" t="s">
        <v>16416</v>
      </c>
      <c r="F2987" t="s">
        <v>8198</v>
      </c>
      <c r="G2987" t="s">
        <v>551</v>
      </c>
      <c r="H2987" s="1">
        <v>25451</v>
      </c>
      <c r="I2987" t="s">
        <v>16417</v>
      </c>
      <c r="J2987">
        <v>0</v>
      </c>
      <c r="K2987" t="s">
        <v>157</v>
      </c>
      <c r="L2987">
        <v>8</v>
      </c>
      <c r="M2987" t="s">
        <v>158</v>
      </c>
      <c r="O2987">
        <v>3157073812</v>
      </c>
      <c r="P2987">
        <v>0</v>
      </c>
      <c r="T2987" t="s">
        <v>731</v>
      </c>
      <c r="U2987">
        <v>2022</v>
      </c>
      <c r="V2987" t="s">
        <v>5998</v>
      </c>
      <c r="W2987" t="s">
        <v>16418</v>
      </c>
      <c r="X2987" t="s">
        <v>16419</v>
      </c>
      <c r="Y2987" t="s">
        <v>6001</v>
      </c>
      <c r="Z2987" t="s">
        <v>210</v>
      </c>
      <c r="AA2987" t="s">
        <v>1279</v>
      </c>
      <c r="AB2987" s="2">
        <f t="shared" si="46"/>
        <v>1.2949349816849818E-2</v>
      </c>
      <c r="AC2987" s="3">
        <v>218400000</v>
      </c>
      <c r="AD2987" t="s">
        <v>151</v>
      </c>
      <c r="AE2987" t="s">
        <v>106</v>
      </c>
      <c r="AF2987" t="s">
        <v>89</v>
      </c>
      <c r="AG2987" t="s">
        <v>16420</v>
      </c>
      <c r="AH2987">
        <v>159837608</v>
      </c>
      <c r="AI2987" s="3">
        <v>2828138</v>
      </c>
      <c r="AJ2987" s="3">
        <v>2356586.7000000002</v>
      </c>
      <c r="AK2987" t="s">
        <v>91</v>
      </c>
      <c r="AL2987" t="s">
        <v>91</v>
      </c>
      <c r="AM2987" t="s">
        <v>91</v>
      </c>
      <c r="AN2987" t="s">
        <v>91</v>
      </c>
      <c r="AO2987" t="s">
        <v>91</v>
      </c>
      <c r="AP2987" t="s">
        <v>91</v>
      </c>
      <c r="AT2987" t="s">
        <v>19</v>
      </c>
    </row>
    <row r="2988" spans="2:46" x14ac:dyDescent="0.25">
      <c r="B2988">
        <v>39319979</v>
      </c>
      <c r="C2988" t="s">
        <v>108</v>
      </c>
      <c r="D2988" t="s">
        <v>16421</v>
      </c>
      <c r="E2988" t="s">
        <v>16422</v>
      </c>
      <c r="F2988" t="s">
        <v>1587</v>
      </c>
      <c r="G2988" t="s">
        <v>16423</v>
      </c>
      <c r="H2988" s="1">
        <v>30781</v>
      </c>
      <c r="I2988" t="s">
        <v>16424</v>
      </c>
      <c r="J2988">
        <v>5001</v>
      </c>
      <c r="K2988" t="s">
        <v>114</v>
      </c>
      <c r="L2988">
        <v>5</v>
      </c>
      <c r="M2988" t="s">
        <v>115</v>
      </c>
      <c r="O2988">
        <v>3127423834</v>
      </c>
      <c r="P2988">
        <v>0</v>
      </c>
      <c r="T2988" t="s">
        <v>80</v>
      </c>
      <c r="U2988">
        <v>2022</v>
      </c>
      <c r="V2988" t="s">
        <v>1675</v>
      </c>
      <c r="W2988" t="s">
        <v>16425</v>
      </c>
      <c r="X2988" t="s">
        <v>16426</v>
      </c>
      <c r="Y2988" t="s">
        <v>1678</v>
      </c>
      <c r="Z2988" t="s">
        <v>298</v>
      </c>
      <c r="AA2988" t="s">
        <v>299</v>
      </c>
      <c r="AB2988" s="2">
        <f t="shared" si="46"/>
        <v>4.7737211678832117E-2</v>
      </c>
      <c r="AC2988" s="3">
        <v>68500000</v>
      </c>
      <c r="AD2988" t="s">
        <v>177</v>
      </c>
      <c r="AE2988" t="s">
        <v>139</v>
      </c>
      <c r="AF2988" t="s">
        <v>89</v>
      </c>
      <c r="AG2988">
        <v>0</v>
      </c>
      <c r="AH2988">
        <v>159806261</v>
      </c>
      <c r="AI2988" s="3">
        <v>3269999</v>
      </c>
      <c r="AJ2988" s="3">
        <v>2727898.24</v>
      </c>
      <c r="AK2988" t="s">
        <v>91</v>
      </c>
      <c r="AL2988" t="s">
        <v>91</v>
      </c>
      <c r="AM2988" t="s">
        <v>91</v>
      </c>
      <c r="AN2988" t="s">
        <v>91</v>
      </c>
      <c r="AO2988" t="s">
        <v>91</v>
      </c>
      <c r="AP2988" t="s">
        <v>91</v>
      </c>
      <c r="AT2988" t="s">
        <v>21</v>
      </c>
    </row>
    <row r="2989" spans="2:46" x14ac:dyDescent="0.25">
      <c r="B2989">
        <v>52096151</v>
      </c>
      <c r="C2989" t="s">
        <v>108</v>
      </c>
      <c r="D2989" t="s">
        <v>672</v>
      </c>
      <c r="E2989" t="s">
        <v>7614</v>
      </c>
      <c r="F2989" t="s">
        <v>2529</v>
      </c>
      <c r="G2989" t="s">
        <v>904</v>
      </c>
      <c r="H2989" s="1">
        <v>26146</v>
      </c>
      <c r="I2989" t="s">
        <v>16427</v>
      </c>
      <c r="J2989">
        <v>0</v>
      </c>
      <c r="K2989" t="s">
        <v>78</v>
      </c>
      <c r="L2989">
        <v>25</v>
      </c>
      <c r="M2989" t="s">
        <v>78</v>
      </c>
      <c r="O2989">
        <v>3114463316</v>
      </c>
      <c r="P2989">
        <v>3116238382</v>
      </c>
      <c r="T2989" t="s">
        <v>731</v>
      </c>
      <c r="U2989">
        <v>2023</v>
      </c>
      <c r="V2989" t="s">
        <v>3798</v>
      </c>
      <c r="W2989" t="s">
        <v>16428</v>
      </c>
      <c r="X2989" t="s">
        <v>16429</v>
      </c>
      <c r="Y2989" t="s">
        <v>3801</v>
      </c>
      <c r="Z2989" t="s">
        <v>136</v>
      </c>
      <c r="AA2989" t="s">
        <v>137</v>
      </c>
      <c r="AB2989" s="2">
        <f t="shared" si="46"/>
        <v>3.2108710691823902E-2</v>
      </c>
      <c r="AC2989" s="3">
        <v>63600000</v>
      </c>
      <c r="AD2989" t="s">
        <v>123</v>
      </c>
      <c r="AE2989" t="s">
        <v>139</v>
      </c>
      <c r="AF2989" t="s">
        <v>89</v>
      </c>
      <c r="AG2989" t="s">
        <v>16430</v>
      </c>
      <c r="AH2989">
        <v>159826970</v>
      </c>
      <c r="AI2989" s="3">
        <v>2042114</v>
      </c>
      <c r="AJ2989" s="3">
        <v>1696062.21</v>
      </c>
      <c r="AK2989" t="s">
        <v>91</v>
      </c>
      <c r="AL2989" t="s">
        <v>91</v>
      </c>
      <c r="AM2989" t="s">
        <v>91</v>
      </c>
      <c r="AN2989" t="s">
        <v>91</v>
      </c>
      <c r="AO2989" t="s">
        <v>91</v>
      </c>
      <c r="AP2989" t="s">
        <v>91</v>
      </c>
      <c r="AT2989" t="s">
        <v>21</v>
      </c>
    </row>
    <row r="2990" spans="2:46" x14ac:dyDescent="0.25">
      <c r="B2990">
        <v>41483278</v>
      </c>
      <c r="C2990" t="s">
        <v>108</v>
      </c>
      <c r="D2990" t="s">
        <v>3160</v>
      </c>
      <c r="E2990" t="s">
        <v>1292</v>
      </c>
      <c r="F2990" t="s">
        <v>2348</v>
      </c>
      <c r="G2990" t="s">
        <v>656</v>
      </c>
      <c r="H2990" s="1">
        <v>0</v>
      </c>
      <c r="I2990" t="s">
        <v>16431</v>
      </c>
      <c r="J2990">
        <v>0</v>
      </c>
      <c r="K2990" t="s">
        <v>78</v>
      </c>
      <c r="L2990">
        <v>25</v>
      </c>
      <c r="M2990" t="s">
        <v>78</v>
      </c>
      <c r="O2990">
        <v>3204591278</v>
      </c>
      <c r="P2990">
        <v>0</v>
      </c>
      <c r="T2990" t="s">
        <v>171</v>
      </c>
      <c r="U2990">
        <v>2015</v>
      </c>
      <c r="V2990" t="s">
        <v>1645</v>
      </c>
      <c r="W2990" t="s">
        <v>16432</v>
      </c>
      <c r="X2990" t="s">
        <v>16433</v>
      </c>
      <c r="Y2990" t="s">
        <v>1648</v>
      </c>
      <c r="Z2990" t="s">
        <v>85</v>
      </c>
      <c r="AA2990" t="s">
        <v>638</v>
      </c>
      <c r="AB2990" s="2">
        <f t="shared" si="46"/>
        <v>3.0060070921985815E-2</v>
      </c>
      <c r="AC2990" s="3">
        <v>42300000</v>
      </c>
      <c r="AD2990" t="s">
        <v>105</v>
      </c>
      <c r="AE2990" t="s">
        <v>106</v>
      </c>
      <c r="AF2990" t="s">
        <v>89</v>
      </c>
      <c r="AG2990" t="s">
        <v>16434</v>
      </c>
      <c r="AH2990">
        <v>159834401</v>
      </c>
      <c r="AI2990" s="3">
        <v>1271541</v>
      </c>
      <c r="AJ2990" s="3">
        <v>1048522.09</v>
      </c>
      <c r="AK2990" t="s">
        <v>91</v>
      </c>
      <c r="AL2990" t="s">
        <v>91</v>
      </c>
      <c r="AM2990" t="s">
        <v>91</v>
      </c>
      <c r="AN2990" t="s">
        <v>91</v>
      </c>
      <c r="AO2990" t="s">
        <v>91</v>
      </c>
      <c r="AP2990" t="s">
        <v>91</v>
      </c>
      <c r="AT2990" t="s">
        <v>18</v>
      </c>
    </row>
    <row r="2991" spans="2:46" x14ac:dyDescent="0.25">
      <c r="B2991">
        <v>93238291</v>
      </c>
      <c r="C2991" t="s">
        <v>72</v>
      </c>
      <c r="D2991" t="s">
        <v>141</v>
      </c>
      <c r="E2991">
        <v>0</v>
      </c>
      <c r="F2991" t="s">
        <v>1253</v>
      </c>
      <c r="G2991" t="s">
        <v>261</v>
      </c>
      <c r="H2991" s="1">
        <v>31117</v>
      </c>
      <c r="I2991" t="s">
        <v>16435</v>
      </c>
      <c r="J2991">
        <v>0</v>
      </c>
      <c r="K2991" t="s">
        <v>96</v>
      </c>
      <c r="L2991">
        <v>73</v>
      </c>
      <c r="M2991" t="s">
        <v>97</v>
      </c>
      <c r="O2991">
        <v>3102888180</v>
      </c>
      <c r="P2991">
        <v>0</v>
      </c>
      <c r="T2991" t="s">
        <v>576</v>
      </c>
      <c r="U2991">
        <v>2022</v>
      </c>
      <c r="V2991" t="s">
        <v>2076</v>
      </c>
      <c r="W2991" t="s">
        <v>16436</v>
      </c>
      <c r="X2991" t="s">
        <v>16437</v>
      </c>
      <c r="Y2991" t="s">
        <v>2079</v>
      </c>
      <c r="Z2991" t="s">
        <v>164</v>
      </c>
      <c r="AA2991" t="s">
        <v>507</v>
      </c>
      <c r="AB2991" s="2">
        <f t="shared" si="46"/>
        <v>3.2310502901353969E-2</v>
      </c>
      <c r="AC2991" s="3">
        <v>51700000</v>
      </c>
      <c r="AD2991" t="s">
        <v>288</v>
      </c>
      <c r="AE2991" t="s">
        <v>139</v>
      </c>
      <c r="AF2991" t="s">
        <v>89</v>
      </c>
      <c r="AG2991">
        <v>0</v>
      </c>
      <c r="AH2991">
        <v>159760221</v>
      </c>
      <c r="AI2991" s="3">
        <v>1670453</v>
      </c>
      <c r="AJ2991" s="3">
        <v>1383741.89</v>
      </c>
      <c r="AK2991" t="s">
        <v>91</v>
      </c>
      <c r="AL2991" t="s">
        <v>91</v>
      </c>
      <c r="AM2991" t="s">
        <v>91</v>
      </c>
      <c r="AN2991" t="s">
        <v>91</v>
      </c>
      <c r="AO2991" t="s">
        <v>91</v>
      </c>
      <c r="AP2991" t="s">
        <v>91</v>
      </c>
      <c r="AT2991" t="s">
        <v>18</v>
      </c>
    </row>
    <row r="2992" spans="2:46" x14ac:dyDescent="0.25">
      <c r="B2992">
        <v>25151352</v>
      </c>
      <c r="C2992" t="s">
        <v>108</v>
      </c>
      <c r="D2992" t="s">
        <v>3448</v>
      </c>
      <c r="E2992" t="s">
        <v>4732</v>
      </c>
      <c r="F2992" t="s">
        <v>3267</v>
      </c>
      <c r="G2992" t="s">
        <v>1973</v>
      </c>
      <c r="H2992" s="1">
        <v>17467</v>
      </c>
      <c r="I2992" t="s">
        <v>16438</v>
      </c>
      <c r="J2992">
        <v>66682</v>
      </c>
      <c r="K2992" t="s">
        <v>2091</v>
      </c>
      <c r="L2992">
        <v>66</v>
      </c>
      <c r="M2992" t="s">
        <v>987</v>
      </c>
      <c r="O2992">
        <v>3155114428</v>
      </c>
      <c r="P2992">
        <v>0</v>
      </c>
      <c r="T2992" t="s">
        <v>435</v>
      </c>
      <c r="U2992">
        <v>2022</v>
      </c>
      <c r="V2992" t="s">
        <v>160</v>
      </c>
      <c r="W2992" t="s">
        <v>16439</v>
      </c>
      <c r="X2992" t="s">
        <v>16440</v>
      </c>
      <c r="Y2992" t="s">
        <v>163</v>
      </c>
      <c r="Z2992" t="s">
        <v>164</v>
      </c>
      <c r="AA2992" t="s">
        <v>165</v>
      </c>
      <c r="AB2992" s="2">
        <f t="shared" si="46"/>
        <v>2.4256941649899395E-2</v>
      </c>
      <c r="AC2992" s="3">
        <v>49700000</v>
      </c>
      <c r="AD2992" t="s">
        <v>87</v>
      </c>
      <c r="AE2992" t="s">
        <v>139</v>
      </c>
      <c r="AF2992" t="s">
        <v>89</v>
      </c>
      <c r="AG2992" t="s">
        <v>16441</v>
      </c>
      <c r="AH2992">
        <v>159716266</v>
      </c>
      <c r="AI2992" s="3">
        <v>1205570</v>
      </c>
      <c r="AJ2992" s="3">
        <v>993083.82</v>
      </c>
      <c r="AK2992" t="s">
        <v>91</v>
      </c>
      <c r="AL2992" t="s">
        <v>91</v>
      </c>
      <c r="AM2992" t="s">
        <v>91</v>
      </c>
      <c r="AN2992" t="s">
        <v>91</v>
      </c>
      <c r="AO2992" t="s">
        <v>91</v>
      </c>
      <c r="AP2992" t="s">
        <v>91</v>
      </c>
      <c r="AT2992" t="s">
        <v>18</v>
      </c>
    </row>
    <row r="2993" spans="2:46" x14ac:dyDescent="0.25">
      <c r="B2993">
        <v>51558643</v>
      </c>
      <c r="C2993" t="s">
        <v>108</v>
      </c>
      <c r="D2993" t="s">
        <v>1888</v>
      </c>
      <c r="E2993">
        <v>0</v>
      </c>
      <c r="F2993" t="s">
        <v>16442</v>
      </c>
      <c r="G2993" t="s">
        <v>1812</v>
      </c>
      <c r="H2993" s="1">
        <v>21783</v>
      </c>
      <c r="I2993" t="s">
        <v>16443</v>
      </c>
      <c r="J2993">
        <v>0</v>
      </c>
      <c r="K2993" t="s">
        <v>4124</v>
      </c>
      <c r="L2993">
        <v>25</v>
      </c>
      <c r="M2993" t="s">
        <v>79</v>
      </c>
      <c r="O2993">
        <v>3153207082</v>
      </c>
      <c r="P2993">
        <v>0</v>
      </c>
      <c r="T2993" t="s">
        <v>633</v>
      </c>
      <c r="U2993">
        <v>2015</v>
      </c>
      <c r="V2993" t="s">
        <v>2625</v>
      </c>
      <c r="W2993" t="s">
        <v>16444</v>
      </c>
      <c r="X2993" t="s">
        <v>16445</v>
      </c>
      <c r="Y2993" t="s">
        <v>2628</v>
      </c>
      <c r="Z2993" t="s">
        <v>376</v>
      </c>
      <c r="AA2993" t="s">
        <v>2629</v>
      </c>
      <c r="AB2993" s="2">
        <f t="shared" si="46"/>
        <v>1.8628142444658324E-2</v>
      </c>
      <c r="AC2993" s="3">
        <v>103900000</v>
      </c>
      <c r="AD2993" t="s">
        <v>105</v>
      </c>
      <c r="AE2993" t="s">
        <v>212</v>
      </c>
      <c r="AF2993" t="s">
        <v>89</v>
      </c>
      <c r="AG2993" t="s">
        <v>16446</v>
      </c>
      <c r="AH2993">
        <v>159950058</v>
      </c>
      <c r="AI2993" s="3">
        <v>1935464</v>
      </c>
      <c r="AJ2993" s="3">
        <v>1606440.33</v>
      </c>
      <c r="AK2993" t="s">
        <v>91</v>
      </c>
      <c r="AL2993" t="s">
        <v>91</v>
      </c>
      <c r="AM2993" t="s">
        <v>91</v>
      </c>
      <c r="AN2993" t="s">
        <v>91</v>
      </c>
      <c r="AO2993" t="s">
        <v>91</v>
      </c>
      <c r="AP2993" t="s">
        <v>91</v>
      </c>
      <c r="AT2993" t="s">
        <v>18</v>
      </c>
    </row>
    <row r="2994" spans="2:46" x14ac:dyDescent="0.25">
      <c r="B2994">
        <v>43536430</v>
      </c>
      <c r="C2994" t="s">
        <v>108</v>
      </c>
      <c r="D2994" t="s">
        <v>153</v>
      </c>
      <c r="E2994" t="s">
        <v>109</v>
      </c>
      <c r="F2994" t="s">
        <v>2993</v>
      </c>
      <c r="G2994" t="s">
        <v>16447</v>
      </c>
      <c r="H2994" s="1">
        <v>25271</v>
      </c>
      <c r="I2994" t="s">
        <v>16448</v>
      </c>
      <c r="J2994">
        <v>5001</v>
      </c>
      <c r="K2994" t="s">
        <v>114</v>
      </c>
      <c r="L2994">
        <v>5</v>
      </c>
      <c r="M2994" t="s">
        <v>115</v>
      </c>
      <c r="O2994">
        <v>3154622474</v>
      </c>
      <c r="P2994">
        <v>3155121997</v>
      </c>
      <c r="T2994" t="s">
        <v>4635</v>
      </c>
      <c r="U2994">
        <v>2019</v>
      </c>
      <c r="V2994" t="s">
        <v>741</v>
      </c>
      <c r="W2994" t="s">
        <v>16449</v>
      </c>
      <c r="X2994" t="s">
        <v>16450</v>
      </c>
      <c r="Y2994" t="s">
        <v>744</v>
      </c>
      <c r="Z2994" t="s">
        <v>298</v>
      </c>
      <c r="AA2994" t="s">
        <v>299</v>
      </c>
      <c r="AB2994" s="2">
        <f t="shared" si="46"/>
        <v>3.321807692307692E-2</v>
      </c>
      <c r="AC2994" s="3">
        <v>59800000</v>
      </c>
      <c r="AD2994" t="s">
        <v>87</v>
      </c>
      <c r="AE2994" t="s">
        <v>139</v>
      </c>
      <c r="AF2994" t="s">
        <v>89</v>
      </c>
      <c r="AG2994" t="s">
        <v>16451</v>
      </c>
      <c r="AH2994">
        <v>159845318</v>
      </c>
      <c r="AI2994" s="3">
        <v>1986441</v>
      </c>
      <c r="AJ2994" s="3">
        <v>1649277.83</v>
      </c>
      <c r="AK2994" t="s">
        <v>91</v>
      </c>
      <c r="AL2994" t="s">
        <v>91</v>
      </c>
      <c r="AM2994" t="s">
        <v>91</v>
      </c>
      <c r="AN2994" t="s">
        <v>91</v>
      </c>
      <c r="AO2994" t="s">
        <v>91</v>
      </c>
      <c r="AP2994" t="s">
        <v>91</v>
      </c>
      <c r="AT2994" t="s">
        <v>18</v>
      </c>
    </row>
    <row r="2995" spans="2:46" x14ac:dyDescent="0.25">
      <c r="B2995">
        <v>42899551</v>
      </c>
      <c r="C2995" t="s">
        <v>108</v>
      </c>
      <c r="D2995" t="s">
        <v>153</v>
      </c>
      <c r="E2995" t="s">
        <v>109</v>
      </c>
      <c r="F2995" t="s">
        <v>1001</v>
      </c>
      <c r="G2995" t="s">
        <v>1662</v>
      </c>
      <c r="H2995" s="1">
        <v>25328</v>
      </c>
      <c r="I2995" t="s">
        <v>16452</v>
      </c>
      <c r="J2995">
        <v>5266</v>
      </c>
      <c r="K2995" t="s">
        <v>228</v>
      </c>
      <c r="L2995">
        <v>5</v>
      </c>
      <c r="M2995" t="s">
        <v>115</v>
      </c>
      <c r="O2995">
        <v>3113123518</v>
      </c>
      <c r="P2995">
        <v>3053408400</v>
      </c>
      <c r="T2995" t="s">
        <v>371</v>
      </c>
      <c r="U2995">
        <v>2013</v>
      </c>
      <c r="V2995" t="s">
        <v>16453</v>
      </c>
      <c r="W2995" t="s">
        <v>16454</v>
      </c>
      <c r="X2995" t="s">
        <v>16455</v>
      </c>
      <c r="Y2995" t="s">
        <v>16456</v>
      </c>
      <c r="Z2995" t="s">
        <v>164</v>
      </c>
      <c r="AA2995" t="s">
        <v>1739</v>
      </c>
      <c r="AB2995" s="2">
        <f t="shared" si="46"/>
        <v>3.0972300000000001E-2</v>
      </c>
      <c r="AC2995" s="3">
        <v>40000000</v>
      </c>
      <c r="AD2995" t="s">
        <v>87</v>
      </c>
      <c r="AE2995" t="s">
        <v>106</v>
      </c>
      <c r="AF2995" t="s">
        <v>89</v>
      </c>
      <c r="AG2995" t="s">
        <v>16457</v>
      </c>
      <c r="AH2995">
        <v>159839313</v>
      </c>
      <c r="AI2995" s="3">
        <v>1238892</v>
      </c>
      <c r="AJ2995" s="3">
        <v>1021085.92</v>
      </c>
      <c r="AK2995" t="s">
        <v>91</v>
      </c>
      <c r="AL2995" t="s">
        <v>91</v>
      </c>
      <c r="AM2995" t="s">
        <v>91</v>
      </c>
      <c r="AN2995" t="s">
        <v>91</v>
      </c>
      <c r="AO2995" t="s">
        <v>91</v>
      </c>
      <c r="AP2995" t="s">
        <v>91</v>
      </c>
      <c r="AT2995" t="s">
        <v>18</v>
      </c>
    </row>
    <row r="2996" spans="2:46" x14ac:dyDescent="0.25">
      <c r="B2996">
        <v>43260925</v>
      </c>
      <c r="C2996" t="s">
        <v>108</v>
      </c>
      <c r="D2996" t="s">
        <v>10640</v>
      </c>
      <c r="E2996" t="s">
        <v>937</v>
      </c>
      <c r="F2996" t="s">
        <v>582</v>
      </c>
      <c r="G2996" t="s">
        <v>1927</v>
      </c>
      <c r="H2996" s="1">
        <v>29415</v>
      </c>
      <c r="I2996" t="s">
        <v>16458</v>
      </c>
      <c r="J2996">
        <v>0</v>
      </c>
      <c r="K2996" t="s">
        <v>78</v>
      </c>
      <c r="L2996">
        <v>25</v>
      </c>
      <c r="M2996" t="s">
        <v>78</v>
      </c>
      <c r="O2996">
        <v>3138283646</v>
      </c>
      <c r="P2996">
        <v>0</v>
      </c>
      <c r="T2996" t="s">
        <v>116</v>
      </c>
      <c r="U2996">
        <v>2015</v>
      </c>
      <c r="V2996" t="s">
        <v>8311</v>
      </c>
      <c r="W2996" t="s">
        <v>16459</v>
      </c>
      <c r="X2996" t="s">
        <v>16460</v>
      </c>
      <c r="Y2996" t="s">
        <v>8314</v>
      </c>
      <c r="Z2996" t="s">
        <v>85</v>
      </c>
      <c r="AA2996" t="s">
        <v>1351</v>
      </c>
      <c r="AB2996" s="2">
        <f t="shared" si="46"/>
        <v>2.1442218370883882E-2</v>
      </c>
      <c r="AC2996" s="3">
        <v>57700000</v>
      </c>
      <c r="AD2996" t="s">
        <v>123</v>
      </c>
      <c r="AE2996" t="s">
        <v>212</v>
      </c>
      <c r="AF2996" t="s">
        <v>89</v>
      </c>
      <c r="AG2996" t="s">
        <v>11477</v>
      </c>
      <c r="AH2996">
        <v>159825702</v>
      </c>
      <c r="AI2996" s="3">
        <v>1237216</v>
      </c>
      <c r="AJ2996" s="3">
        <v>1019677.72</v>
      </c>
      <c r="AK2996" t="s">
        <v>91</v>
      </c>
      <c r="AL2996" t="s">
        <v>91</v>
      </c>
      <c r="AM2996" t="s">
        <v>91</v>
      </c>
      <c r="AN2996" t="s">
        <v>91</v>
      </c>
      <c r="AO2996" t="s">
        <v>91</v>
      </c>
      <c r="AP2996" t="s">
        <v>91</v>
      </c>
      <c r="AT2996" t="s">
        <v>18</v>
      </c>
    </row>
    <row r="2997" spans="2:46" x14ac:dyDescent="0.25">
      <c r="B2997">
        <v>23983396</v>
      </c>
      <c r="C2997" t="s">
        <v>108</v>
      </c>
      <c r="D2997" t="s">
        <v>1292</v>
      </c>
      <c r="E2997" t="s">
        <v>589</v>
      </c>
      <c r="F2997" t="s">
        <v>1040</v>
      </c>
      <c r="G2997" t="s">
        <v>5049</v>
      </c>
      <c r="H2997" s="1">
        <v>19951</v>
      </c>
      <c r="I2997" t="s">
        <v>16461</v>
      </c>
      <c r="J2997">
        <v>15001</v>
      </c>
      <c r="K2997" t="s">
        <v>1800</v>
      </c>
      <c r="L2997">
        <v>15</v>
      </c>
      <c r="M2997" t="s">
        <v>793</v>
      </c>
      <c r="O2997">
        <v>3107876531</v>
      </c>
      <c r="P2997">
        <v>0</v>
      </c>
      <c r="T2997" t="s">
        <v>704</v>
      </c>
      <c r="U2997">
        <v>2011</v>
      </c>
      <c r="V2997" t="s">
        <v>16462</v>
      </c>
      <c r="W2997" t="s">
        <v>16463</v>
      </c>
      <c r="X2997" t="s">
        <v>16464</v>
      </c>
      <c r="Y2997" t="s">
        <v>16465</v>
      </c>
      <c r="Z2997" t="s">
        <v>103</v>
      </c>
      <c r="AA2997" t="s">
        <v>387</v>
      </c>
      <c r="AB2997" s="2">
        <f t="shared" si="46"/>
        <v>4.9311018181818184E-2</v>
      </c>
      <c r="AC2997" s="3">
        <v>27500000</v>
      </c>
      <c r="AD2997" t="s">
        <v>87</v>
      </c>
      <c r="AE2997" t="s">
        <v>139</v>
      </c>
      <c r="AF2997" t="s">
        <v>89</v>
      </c>
      <c r="AG2997" t="s">
        <v>16466</v>
      </c>
      <c r="AH2997">
        <v>159832159</v>
      </c>
      <c r="AI2997" s="3">
        <v>1356053</v>
      </c>
      <c r="AJ2997" s="3">
        <v>1119540.5</v>
      </c>
      <c r="AK2997" t="s">
        <v>91</v>
      </c>
      <c r="AL2997" t="s">
        <v>91</v>
      </c>
      <c r="AM2997" t="s">
        <v>91</v>
      </c>
      <c r="AN2997" t="s">
        <v>91</v>
      </c>
      <c r="AO2997" t="s">
        <v>91</v>
      </c>
      <c r="AP2997" t="s">
        <v>91</v>
      </c>
      <c r="AT2997" t="s">
        <v>21</v>
      </c>
    </row>
    <row r="2998" spans="2:46" x14ac:dyDescent="0.25">
      <c r="B2998">
        <v>9971930</v>
      </c>
      <c r="C2998" t="s">
        <v>72</v>
      </c>
      <c r="D2998" t="s">
        <v>518</v>
      </c>
      <c r="E2998" t="s">
        <v>16467</v>
      </c>
      <c r="F2998" t="s">
        <v>1155</v>
      </c>
      <c r="G2998" t="s">
        <v>1988</v>
      </c>
      <c r="H2998" s="1">
        <v>28592</v>
      </c>
      <c r="I2998" t="s">
        <v>16468</v>
      </c>
      <c r="J2998">
        <v>17001</v>
      </c>
      <c r="K2998" t="s">
        <v>476</v>
      </c>
      <c r="L2998">
        <v>17</v>
      </c>
      <c r="M2998" t="s">
        <v>477</v>
      </c>
      <c r="O2998">
        <v>3105901583</v>
      </c>
      <c r="P2998">
        <v>3246848077</v>
      </c>
      <c r="T2998" t="s">
        <v>98</v>
      </c>
      <c r="U2998">
        <v>2015</v>
      </c>
      <c r="V2998" t="s">
        <v>12207</v>
      </c>
      <c r="W2998" t="s">
        <v>16469</v>
      </c>
      <c r="X2998" t="s">
        <v>16470</v>
      </c>
      <c r="Y2998" t="s">
        <v>12210</v>
      </c>
      <c r="Z2998" t="s">
        <v>121</v>
      </c>
      <c r="AA2998" t="s">
        <v>877</v>
      </c>
      <c r="AB2998" s="2">
        <f t="shared" si="46"/>
        <v>5.2946078662420383E-2</v>
      </c>
      <c r="AC2998" s="3">
        <v>31400000</v>
      </c>
      <c r="AD2998" t="s">
        <v>123</v>
      </c>
      <c r="AE2998" t="s">
        <v>139</v>
      </c>
      <c r="AF2998" t="s">
        <v>89</v>
      </c>
      <c r="AG2998" t="s">
        <v>16471</v>
      </c>
      <c r="AH2998">
        <v>29213532</v>
      </c>
      <c r="AI2998" s="3">
        <v>1662506.87</v>
      </c>
      <c r="AJ2998" s="3">
        <v>1377064.6</v>
      </c>
      <c r="AK2998" t="s">
        <v>91</v>
      </c>
      <c r="AL2998" t="s">
        <v>91</v>
      </c>
      <c r="AM2998" t="s">
        <v>91</v>
      </c>
      <c r="AN2998" t="s">
        <v>91</v>
      </c>
      <c r="AO2998" t="s">
        <v>91</v>
      </c>
      <c r="AP2998" t="s">
        <v>91</v>
      </c>
      <c r="AT2998" t="s">
        <v>21</v>
      </c>
    </row>
    <row r="2999" spans="2:46" x14ac:dyDescent="0.25">
      <c r="B2999">
        <v>14204206</v>
      </c>
      <c r="C2999" t="s">
        <v>72</v>
      </c>
      <c r="D2999" t="s">
        <v>16472</v>
      </c>
      <c r="E2999">
        <v>0</v>
      </c>
      <c r="F2999" t="s">
        <v>75</v>
      </c>
      <c r="G2999" t="s">
        <v>2444</v>
      </c>
      <c r="H2999" s="1">
        <v>17242</v>
      </c>
      <c r="I2999" t="s">
        <v>16473</v>
      </c>
      <c r="J2999">
        <v>0</v>
      </c>
      <c r="K2999" t="s">
        <v>78</v>
      </c>
      <c r="L2999">
        <v>25</v>
      </c>
      <c r="M2999" t="s">
        <v>78</v>
      </c>
      <c r="O2999">
        <v>3144258646</v>
      </c>
      <c r="P2999">
        <v>0</v>
      </c>
      <c r="T2999" t="s">
        <v>184</v>
      </c>
      <c r="U2999">
        <v>2018</v>
      </c>
      <c r="V2999" t="s">
        <v>4960</v>
      </c>
      <c r="W2999" t="s">
        <v>16474</v>
      </c>
      <c r="X2999" t="s">
        <v>16475</v>
      </c>
      <c r="Y2999" t="s">
        <v>4963</v>
      </c>
      <c r="Z2999" t="s">
        <v>311</v>
      </c>
      <c r="AA2999" t="s">
        <v>1556</v>
      </c>
      <c r="AB2999" s="2">
        <f t="shared" si="46"/>
        <v>2.939611650485437E-2</v>
      </c>
      <c r="AC2999" s="3">
        <v>41200000</v>
      </c>
      <c r="AD2999" t="s">
        <v>151</v>
      </c>
      <c r="AE2999" t="s">
        <v>139</v>
      </c>
      <c r="AF2999" t="s">
        <v>89</v>
      </c>
      <c r="AG2999" t="s">
        <v>16476</v>
      </c>
      <c r="AH2999">
        <v>159716062</v>
      </c>
      <c r="AI2999" s="3">
        <v>1211120</v>
      </c>
      <c r="AJ2999" s="3">
        <v>997748.08</v>
      </c>
      <c r="AK2999" t="s">
        <v>91</v>
      </c>
      <c r="AL2999" t="s">
        <v>91</v>
      </c>
      <c r="AM2999" t="s">
        <v>91</v>
      </c>
      <c r="AN2999" t="s">
        <v>91</v>
      </c>
      <c r="AO2999" t="s">
        <v>91</v>
      </c>
      <c r="AP2999" t="s">
        <v>91</v>
      </c>
      <c r="AT2999" t="s">
        <v>18</v>
      </c>
    </row>
    <row r="3000" spans="2:46" x14ac:dyDescent="0.25">
      <c r="B3000">
        <v>1032402145</v>
      </c>
      <c r="C3000" t="s">
        <v>72</v>
      </c>
      <c r="D3000" t="s">
        <v>1459</v>
      </c>
      <c r="E3000" t="s">
        <v>5883</v>
      </c>
      <c r="F3000" t="s">
        <v>4095</v>
      </c>
      <c r="G3000" t="s">
        <v>1097</v>
      </c>
      <c r="H3000" s="1">
        <v>32122</v>
      </c>
      <c r="I3000" t="s">
        <v>16477</v>
      </c>
      <c r="J3000">
        <v>5001</v>
      </c>
      <c r="K3000" t="s">
        <v>114</v>
      </c>
      <c r="L3000">
        <v>5</v>
      </c>
      <c r="M3000" t="s">
        <v>115</v>
      </c>
      <c r="O3000">
        <v>3013283813</v>
      </c>
      <c r="P3000">
        <v>0</v>
      </c>
      <c r="T3000" t="s">
        <v>205</v>
      </c>
      <c r="U3000">
        <v>2021</v>
      </c>
      <c r="V3000" t="s">
        <v>14991</v>
      </c>
      <c r="W3000" t="s">
        <v>16478</v>
      </c>
      <c r="X3000" t="s">
        <v>16479</v>
      </c>
      <c r="Y3000" t="s">
        <v>14994</v>
      </c>
      <c r="Z3000" t="s">
        <v>85</v>
      </c>
      <c r="AA3000" t="s">
        <v>1351</v>
      </c>
      <c r="AB3000" s="2">
        <f t="shared" si="46"/>
        <v>2.277875376884422E-2</v>
      </c>
      <c r="AC3000" s="3">
        <v>99500000</v>
      </c>
      <c r="AD3000" t="s">
        <v>105</v>
      </c>
      <c r="AE3000" t="s">
        <v>106</v>
      </c>
      <c r="AF3000" t="s">
        <v>89</v>
      </c>
      <c r="AG3000" t="s">
        <v>16480</v>
      </c>
      <c r="AH3000">
        <v>159820605</v>
      </c>
      <c r="AI3000" s="3">
        <v>2266486</v>
      </c>
      <c r="AJ3000" s="3">
        <v>1884610.24</v>
      </c>
      <c r="AK3000" t="s">
        <v>91</v>
      </c>
      <c r="AL3000" t="s">
        <v>91</v>
      </c>
      <c r="AM3000" t="s">
        <v>91</v>
      </c>
      <c r="AN3000" t="s">
        <v>91</v>
      </c>
      <c r="AO3000" t="s">
        <v>91</v>
      </c>
      <c r="AP3000" t="s">
        <v>91</v>
      </c>
      <c r="AT3000" t="s">
        <v>21</v>
      </c>
    </row>
    <row r="3001" spans="2:46" x14ac:dyDescent="0.25">
      <c r="B3001">
        <v>51865276</v>
      </c>
      <c r="C3001" t="s">
        <v>108</v>
      </c>
      <c r="D3001" t="s">
        <v>1292</v>
      </c>
      <c r="E3001" t="s">
        <v>3217</v>
      </c>
      <c r="F3001" t="s">
        <v>3521</v>
      </c>
      <c r="G3001" t="s">
        <v>8640</v>
      </c>
      <c r="H3001" s="1">
        <v>24616</v>
      </c>
      <c r="I3001" t="s">
        <v>16481</v>
      </c>
      <c r="J3001">
        <v>0</v>
      </c>
      <c r="K3001" t="s">
        <v>78</v>
      </c>
      <c r="L3001">
        <v>25</v>
      </c>
      <c r="M3001" t="s">
        <v>78</v>
      </c>
      <c r="O3001">
        <v>3102921638</v>
      </c>
      <c r="P3001">
        <v>0</v>
      </c>
      <c r="T3001" t="s">
        <v>940</v>
      </c>
      <c r="U3001">
        <v>2023</v>
      </c>
      <c r="V3001" t="s">
        <v>8912</v>
      </c>
      <c r="W3001" t="s">
        <v>16482</v>
      </c>
      <c r="X3001" t="s">
        <v>16483</v>
      </c>
      <c r="Y3001" t="s">
        <v>8915</v>
      </c>
      <c r="Z3001" t="s">
        <v>136</v>
      </c>
      <c r="AA3001" t="s">
        <v>233</v>
      </c>
      <c r="AB3001" s="2">
        <f t="shared" si="46"/>
        <v>1.9443829268292682E-2</v>
      </c>
      <c r="AC3001" s="3">
        <v>82000000</v>
      </c>
      <c r="AD3001" t="s">
        <v>151</v>
      </c>
      <c r="AE3001" t="s">
        <v>106</v>
      </c>
      <c r="AF3001" t="s">
        <v>89</v>
      </c>
      <c r="AG3001" t="s">
        <v>16484</v>
      </c>
      <c r="AH3001">
        <v>29198211</v>
      </c>
      <c r="AI3001" s="3">
        <v>1594394</v>
      </c>
      <c r="AJ3001" s="3">
        <v>1319826.8899999999</v>
      </c>
      <c r="AK3001" t="s">
        <v>91</v>
      </c>
      <c r="AL3001" t="s">
        <v>91</v>
      </c>
      <c r="AM3001" t="s">
        <v>91</v>
      </c>
      <c r="AN3001" t="s">
        <v>91</v>
      </c>
      <c r="AO3001" t="s">
        <v>91</v>
      </c>
      <c r="AP3001" t="s">
        <v>91</v>
      </c>
      <c r="AT3001" t="s">
        <v>18</v>
      </c>
    </row>
    <row r="3002" spans="2:46" x14ac:dyDescent="0.25">
      <c r="B3002">
        <v>52095391</v>
      </c>
      <c r="C3002" t="s">
        <v>108</v>
      </c>
      <c r="D3002" t="s">
        <v>2551</v>
      </c>
      <c r="E3002" t="s">
        <v>180</v>
      </c>
      <c r="F3002" t="s">
        <v>16485</v>
      </c>
      <c r="G3002" t="s">
        <v>16486</v>
      </c>
      <c r="H3002" s="1">
        <v>26076</v>
      </c>
      <c r="I3002" t="s">
        <v>16487</v>
      </c>
      <c r="J3002">
        <v>0</v>
      </c>
      <c r="K3002" t="s">
        <v>78</v>
      </c>
      <c r="L3002">
        <v>25</v>
      </c>
      <c r="M3002" t="s">
        <v>78</v>
      </c>
      <c r="O3002">
        <v>3156009029</v>
      </c>
      <c r="P3002">
        <v>3103291609</v>
      </c>
      <c r="T3002" t="s">
        <v>435</v>
      </c>
      <c r="U3002">
        <v>2018</v>
      </c>
      <c r="V3002" t="s">
        <v>8868</v>
      </c>
      <c r="W3002" t="s">
        <v>16488</v>
      </c>
      <c r="X3002" t="s">
        <v>16489</v>
      </c>
      <c r="Y3002" t="s">
        <v>8871</v>
      </c>
      <c r="Z3002" t="s">
        <v>121</v>
      </c>
      <c r="AA3002" t="s">
        <v>1144</v>
      </c>
      <c r="AB3002" s="2">
        <f t="shared" si="46"/>
        <v>5.8340997624703086E-2</v>
      </c>
      <c r="AC3002" s="3">
        <v>42100000</v>
      </c>
      <c r="AD3002" t="s">
        <v>87</v>
      </c>
      <c r="AE3002" t="s">
        <v>139</v>
      </c>
      <c r="AF3002" t="s">
        <v>89</v>
      </c>
      <c r="AG3002">
        <v>0</v>
      </c>
      <c r="AH3002">
        <v>159897890</v>
      </c>
      <c r="AI3002" s="3">
        <v>2456156</v>
      </c>
      <c r="AJ3002" s="3">
        <v>2043996.9</v>
      </c>
      <c r="AK3002" t="s">
        <v>91</v>
      </c>
      <c r="AL3002" t="s">
        <v>91</v>
      </c>
      <c r="AM3002" t="s">
        <v>91</v>
      </c>
      <c r="AN3002" t="s">
        <v>91</v>
      </c>
      <c r="AO3002" t="s">
        <v>91</v>
      </c>
      <c r="AP3002" t="s">
        <v>91</v>
      </c>
      <c r="AT3002" t="s">
        <v>21</v>
      </c>
    </row>
    <row r="3003" spans="2:46" x14ac:dyDescent="0.25">
      <c r="B3003">
        <v>1140852366</v>
      </c>
      <c r="C3003" t="s">
        <v>72</v>
      </c>
      <c r="D3003" t="s">
        <v>74</v>
      </c>
      <c r="E3003" t="s">
        <v>1459</v>
      </c>
      <c r="F3003" t="s">
        <v>16490</v>
      </c>
      <c r="G3003" t="s">
        <v>886</v>
      </c>
      <c r="H3003" s="1">
        <v>33810</v>
      </c>
      <c r="I3003" t="s">
        <v>16491</v>
      </c>
      <c r="J3003">
        <v>8758</v>
      </c>
      <c r="K3003" t="s">
        <v>1620</v>
      </c>
      <c r="L3003">
        <v>8</v>
      </c>
      <c r="M3003" t="s">
        <v>158</v>
      </c>
      <c r="O3003">
        <v>3187305737</v>
      </c>
      <c r="P3003">
        <v>3046151425</v>
      </c>
      <c r="T3003" t="s">
        <v>159</v>
      </c>
      <c r="U3003">
        <v>2020</v>
      </c>
      <c r="V3003" t="s">
        <v>1158</v>
      </c>
      <c r="W3003" t="s">
        <v>16492</v>
      </c>
      <c r="X3003" t="s">
        <v>16493</v>
      </c>
      <c r="Y3003" t="s">
        <v>1161</v>
      </c>
      <c r="Z3003" t="s">
        <v>85</v>
      </c>
      <c r="AA3003" t="s">
        <v>638</v>
      </c>
      <c r="AB3003" s="2">
        <f t="shared" si="46"/>
        <v>2.9818217967599411E-2</v>
      </c>
      <c r="AC3003" s="3">
        <v>67900000</v>
      </c>
      <c r="AD3003" t="s">
        <v>177</v>
      </c>
      <c r="AE3003" t="s">
        <v>106</v>
      </c>
      <c r="AF3003" t="s">
        <v>89</v>
      </c>
      <c r="AG3003" t="s">
        <v>16494</v>
      </c>
      <c r="AH3003">
        <v>159831261</v>
      </c>
      <c r="AI3003" s="3">
        <v>2024657</v>
      </c>
      <c r="AJ3003" s="3">
        <v>1681392.23</v>
      </c>
      <c r="AK3003" t="s">
        <v>91</v>
      </c>
      <c r="AL3003" t="s">
        <v>91</v>
      </c>
      <c r="AM3003" t="s">
        <v>91</v>
      </c>
      <c r="AN3003" t="s">
        <v>91</v>
      </c>
      <c r="AO3003" t="s">
        <v>91</v>
      </c>
      <c r="AP3003" t="s">
        <v>91</v>
      </c>
      <c r="AT3003" t="s">
        <v>21</v>
      </c>
    </row>
    <row r="3004" spans="2:46" x14ac:dyDescent="0.25">
      <c r="B3004">
        <v>30302153</v>
      </c>
      <c r="C3004" t="s">
        <v>108</v>
      </c>
      <c r="D3004" t="s">
        <v>179</v>
      </c>
      <c r="E3004" t="s">
        <v>867</v>
      </c>
      <c r="F3004" t="s">
        <v>2273</v>
      </c>
      <c r="G3004" t="s">
        <v>16495</v>
      </c>
      <c r="H3004" s="1">
        <v>24445</v>
      </c>
      <c r="I3004" t="s">
        <v>16496</v>
      </c>
      <c r="J3004">
        <v>76001</v>
      </c>
      <c r="K3004" t="s">
        <v>329</v>
      </c>
      <c r="L3004">
        <v>76</v>
      </c>
      <c r="M3004" t="s">
        <v>330</v>
      </c>
      <c r="O3004">
        <v>3155815058</v>
      </c>
      <c r="P3004">
        <v>0</v>
      </c>
      <c r="T3004" t="s">
        <v>116</v>
      </c>
      <c r="U3004">
        <v>2018</v>
      </c>
      <c r="V3004" t="s">
        <v>4474</v>
      </c>
      <c r="W3004" t="s">
        <v>16497</v>
      </c>
      <c r="X3004" t="s">
        <v>16498</v>
      </c>
      <c r="Y3004" t="s">
        <v>4477</v>
      </c>
      <c r="Z3004" t="s">
        <v>103</v>
      </c>
      <c r="AA3004" t="s">
        <v>865</v>
      </c>
      <c r="AB3004" s="2">
        <f t="shared" si="46"/>
        <v>2.6424139379084968E-2</v>
      </c>
      <c r="AC3004" s="3">
        <v>61200000</v>
      </c>
      <c r="AD3004" t="s">
        <v>151</v>
      </c>
      <c r="AE3004" t="s">
        <v>106</v>
      </c>
      <c r="AF3004" t="s">
        <v>89</v>
      </c>
      <c r="AG3004" t="s">
        <v>16499</v>
      </c>
      <c r="AH3004">
        <v>29192315</v>
      </c>
      <c r="AI3004" s="3">
        <v>1617157.33</v>
      </c>
      <c r="AJ3004" s="3">
        <v>1338955.74</v>
      </c>
      <c r="AK3004" t="s">
        <v>91</v>
      </c>
      <c r="AL3004" t="s">
        <v>91</v>
      </c>
      <c r="AM3004" t="s">
        <v>91</v>
      </c>
      <c r="AN3004" t="s">
        <v>91</v>
      </c>
      <c r="AO3004" t="s">
        <v>91</v>
      </c>
      <c r="AP3004" t="s">
        <v>91</v>
      </c>
      <c r="AT3004" t="s">
        <v>18</v>
      </c>
    </row>
    <row r="3005" spans="2:46" x14ac:dyDescent="0.25">
      <c r="B3005">
        <v>52790197</v>
      </c>
      <c r="C3005" t="s">
        <v>108</v>
      </c>
      <c r="D3005" t="s">
        <v>2658</v>
      </c>
      <c r="E3005">
        <v>0</v>
      </c>
      <c r="F3005" t="s">
        <v>886</v>
      </c>
      <c r="G3005">
        <v>0</v>
      </c>
      <c r="H3005" s="1">
        <v>29558</v>
      </c>
      <c r="I3005" t="s">
        <v>16500</v>
      </c>
      <c r="J3005">
        <v>0</v>
      </c>
      <c r="K3005" t="s">
        <v>78</v>
      </c>
      <c r="L3005">
        <v>25</v>
      </c>
      <c r="M3005" t="s">
        <v>78</v>
      </c>
      <c r="O3005">
        <v>3167535029</v>
      </c>
      <c r="P3005">
        <v>3118905426</v>
      </c>
      <c r="T3005" t="s">
        <v>80</v>
      </c>
      <c r="U3005">
        <v>2020</v>
      </c>
      <c r="V3005" t="s">
        <v>6557</v>
      </c>
      <c r="W3005" t="s">
        <v>16501</v>
      </c>
      <c r="X3005" t="s">
        <v>16502</v>
      </c>
      <c r="Y3005" t="s">
        <v>6560</v>
      </c>
      <c r="Z3005" t="s">
        <v>210</v>
      </c>
      <c r="AA3005" t="s">
        <v>347</v>
      </c>
      <c r="AB3005" s="2">
        <f t="shared" si="46"/>
        <v>1.6109728779395299E-2</v>
      </c>
      <c r="AC3005" s="3">
        <v>89300000</v>
      </c>
      <c r="AD3005" t="s">
        <v>87</v>
      </c>
      <c r="AE3005" t="s">
        <v>139</v>
      </c>
      <c r="AF3005" t="s">
        <v>89</v>
      </c>
      <c r="AG3005" t="s">
        <v>16503</v>
      </c>
      <c r="AH3005">
        <v>29215448</v>
      </c>
      <c r="AI3005" s="3">
        <v>1438598.78</v>
      </c>
      <c r="AJ3005" s="3">
        <v>1188906.54</v>
      </c>
      <c r="AK3005" t="s">
        <v>91</v>
      </c>
      <c r="AL3005" t="s">
        <v>91</v>
      </c>
      <c r="AM3005" t="s">
        <v>91</v>
      </c>
      <c r="AN3005" t="s">
        <v>91</v>
      </c>
      <c r="AO3005" t="s">
        <v>91</v>
      </c>
      <c r="AP3005" t="s">
        <v>91</v>
      </c>
      <c r="AT3005" t="s">
        <v>18</v>
      </c>
    </row>
    <row r="3006" spans="2:46" x14ac:dyDescent="0.25">
      <c r="B3006">
        <v>1110448335</v>
      </c>
      <c r="C3006" t="s">
        <v>72</v>
      </c>
      <c r="D3006" t="s">
        <v>9018</v>
      </c>
      <c r="E3006" t="s">
        <v>12212</v>
      </c>
      <c r="F3006" t="s">
        <v>1105</v>
      </c>
      <c r="G3006" t="s">
        <v>510</v>
      </c>
      <c r="H3006" s="1">
        <v>31549</v>
      </c>
      <c r="I3006" t="s">
        <v>16504</v>
      </c>
      <c r="J3006">
        <v>0</v>
      </c>
      <c r="K3006" t="s">
        <v>96</v>
      </c>
      <c r="L3006">
        <v>73</v>
      </c>
      <c r="M3006" t="s">
        <v>97</v>
      </c>
      <c r="O3006">
        <v>3004817088</v>
      </c>
      <c r="P3006">
        <v>3142581481</v>
      </c>
      <c r="T3006" t="s">
        <v>544</v>
      </c>
      <c r="U3006">
        <v>2021</v>
      </c>
      <c r="V3006" t="s">
        <v>7949</v>
      </c>
      <c r="W3006" t="s">
        <v>16505</v>
      </c>
      <c r="X3006" t="s">
        <v>16506</v>
      </c>
      <c r="Y3006" t="s">
        <v>7952</v>
      </c>
      <c r="Z3006" t="s">
        <v>311</v>
      </c>
      <c r="AA3006" t="s">
        <v>1548</v>
      </c>
      <c r="AB3006" s="2">
        <f t="shared" si="46"/>
        <v>2.403952506596306E-2</v>
      </c>
      <c r="AC3006" s="3">
        <v>75800000</v>
      </c>
      <c r="AD3006" t="s">
        <v>151</v>
      </c>
      <c r="AE3006" t="s">
        <v>106</v>
      </c>
      <c r="AF3006" t="s">
        <v>89</v>
      </c>
      <c r="AG3006" t="s">
        <v>16507</v>
      </c>
      <c r="AH3006">
        <v>159763120</v>
      </c>
      <c r="AI3006" s="3">
        <v>1822196</v>
      </c>
      <c r="AJ3006" s="3">
        <v>1511257.24</v>
      </c>
      <c r="AK3006" t="s">
        <v>91</v>
      </c>
      <c r="AL3006" t="s">
        <v>91</v>
      </c>
      <c r="AM3006" t="s">
        <v>91</v>
      </c>
      <c r="AN3006" t="s">
        <v>91</v>
      </c>
      <c r="AO3006" t="s">
        <v>91</v>
      </c>
      <c r="AP3006" t="s">
        <v>91</v>
      </c>
      <c r="AT3006" t="s">
        <v>18</v>
      </c>
    </row>
    <row r="3007" spans="2:46" x14ac:dyDescent="0.25">
      <c r="B3007">
        <v>15273279</v>
      </c>
      <c r="C3007" t="s">
        <v>72</v>
      </c>
      <c r="D3007" t="s">
        <v>16508</v>
      </c>
      <c r="E3007" t="s">
        <v>16509</v>
      </c>
      <c r="F3007" t="s">
        <v>895</v>
      </c>
      <c r="G3007" t="s">
        <v>16510</v>
      </c>
      <c r="H3007" s="1">
        <v>29913</v>
      </c>
      <c r="I3007" t="s">
        <v>16511</v>
      </c>
      <c r="J3007">
        <v>66001</v>
      </c>
      <c r="K3007" t="s">
        <v>986</v>
      </c>
      <c r="L3007">
        <v>66</v>
      </c>
      <c r="M3007" t="s">
        <v>987</v>
      </c>
      <c r="O3007">
        <v>3013567352</v>
      </c>
      <c r="P3007">
        <v>3245166745</v>
      </c>
      <c r="T3007" t="s">
        <v>467</v>
      </c>
      <c r="U3007">
        <v>2023</v>
      </c>
      <c r="V3007" t="s">
        <v>1194</v>
      </c>
      <c r="W3007" t="s">
        <v>16512</v>
      </c>
      <c r="X3007" t="s">
        <v>16513</v>
      </c>
      <c r="Y3007" t="s">
        <v>1197</v>
      </c>
      <c r="Z3007" t="s">
        <v>210</v>
      </c>
      <c r="AA3007" t="s">
        <v>838</v>
      </c>
      <c r="AB3007" s="2">
        <f t="shared" si="46"/>
        <v>1.6541970963484382E-2</v>
      </c>
      <c r="AC3007" s="3">
        <v>227300000</v>
      </c>
      <c r="AD3007" t="s">
        <v>151</v>
      </c>
      <c r="AE3007" t="s">
        <v>88</v>
      </c>
      <c r="AF3007" t="s">
        <v>89</v>
      </c>
      <c r="AG3007">
        <v>0</v>
      </c>
      <c r="AH3007">
        <v>159852872</v>
      </c>
      <c r="AI3007" s="3">
        <v>3759990</v>
      </c>
      <c r="AJ3007" s="3">
        <v>3139655.31</v>
      </c>
      <c r="AK3007" t="s">
        <v>91</v>
      </c>
      <c r="AL3007" t="s">
        <v>91</v>
      </c>
      <c r="AM3007" t="s">
        <v>91</v>
      </c>
      <c r="AN3007" t="s">
        <v>91</v>
      </c>
      <c r="AO3007" t="s">
        <v>91</v>
      </c>
      <c r="AP3007" t="s">
        <v>91</v>
      </c>
      <c r="AT3007" t="s">
        <v>18</v>
      </c>
    </row>
    <row r="3008" spans="2:46" x14ac:dyDescent="0.25">
      <c r="B3008">
        <v>42131323</v>
      </c>
      <c r="C3008" t="s">
        <v>108</v>
      </c>
      <c r="D3008" t="s">
        <v>16514</v>
      </c>
      <c r="E3008">
        <v>0</v>
      </c>
      <c r="F3008" t="s">
        <v>237</v>
      </c>
      <c r="G3008" t="s">
        <v>1164</v>
      </c>
      <c r="H3008" s="1">
        <v>28695</v>
      </c>
      <c r="I3008" t="s">
        <v>16515</v>
      </c>
      <c r="J3008">
        <v>66001</v>
      </c>
      <c r="K3008" t="s">
        <v>986</v>
      </c>
      <c r="L3008">
        <v>66</v>
      </c>
      <c r="M3008" t="s">
        <v>987</v>
      </c>
      <c r="O3008">
        <v>3164012975</v>
      </c>
      <c r="P3008">
        <v>0</v>
      </c>
      <c r="T3008" t="s">
        <v>731</v>
      </c>
      <c r="U3008">
        <v>2012</v>
      </c>
      <c r="V3008" t="s">
        <v>9825</v>
      </c>
      <c r="W3008" t="s">
        <v>16516</v>
      </c>
      <c r="X3008" t="s">
        <v>16517</v>
      </c>
      <c r="Y3008" t="s">
        <v>9828</v>
      </c>
      <c r="Z3008" t="s">
        <v>210</v>
      </c>
      <c r="AA3008" t="s">
        <v>1279</v>
      </c>
      <c r="AB3008" s="2">
        <f t="shared" si="46"/>
        <v>2.0756933187294633E-2</v>
      </c>
      <c r="AC3008" s="3">
        <v>91300000</v>
      </c>
      <c r="AD3008" t="s">
        <v>151</v>
      </c>
      <c r="AE3008" t="s">
        <v>212</v>
      </c>
      <c r="AF3008" t="s">
        <v>89</v>
      </c>
      <c r="AG3008" t="s">
        <v>16518</v>
      </c>
      <c r="AH3008">
        <v>159835619</v>
      </c>
      <c r="AI3008" s="3">
        <v>1895108</v>
      </c>
      <c r="AJ3008" s="3">
        <v>1572527.65</v>
      </c>
      <c r="AK3008" t="s">
        <v>91</v>
      </c>
      <c r="AL3008" t="s">
        <v>91</v>
      </c>
      <c r="AM3008" t="s">
        <v>91</v>
      </c>
      <c r="AN3008" t="s">
        <v>91</v>
      </c>
      <c r="AO3008" t="s">
        <v>91</v>
      </c>
      <c r="AP3008" t="s">
        <v>91</v>
      </c>
      <c r="AT3008" t="s">
        <v>18</v>
      </c>
    </row>
    <row r="3009" spans="2:46" x14ac:dyDescent="0.25">
      <c r="B3009">
        <v>1110568689</v>
      </c>
      <c r="C3009" t="s">
        <v>108</v>
      </c>
      <c r="D3009" t="s">
        <v>16519</v>
      </c>
      <c r="E3009" t="s">
        <v>3025</v>
      </c>
      <c r="F3009" t="s">
        <v>1480</v>
      </c>
      <c r="G3009" t="s">
        <v>181</v>
      </c>
      <c r="H3009" s="1">
        <v>35128</v>
      </c>
      <c r="I3009" t="s">
        <v>16520</v>
      </c>
      <c r="J3009">
        <v>0</v>
      </c>
      <c r="K3009" t="s">
        <v>96</v>
      </c>
      <c r="L3009">
        <v>73</v>
      </c>
      <c r="M3009" t="s">
        <v>97</v>
      </c>
      <c r="O3009">
        <v>3124611551</v>
      </c>
      <c r="P3009">
        <v>3187071562</v>
      </c>
      <c r="T3009" t="s">
        <v>6545</v>
      </c>
      <c r="U3009">
        <v>2023</v>
      </c>
      <c r="V3009" t="s">
        <v>12091</v>
      </c>
      <c r="W3009" t="s">
        <v>16521</v>
      </c>
      <c r="X3009" t="s">
        <v>16522</v>
      </c>
      <c r="Y3009" t="s">
        <v>16084</v>
      </c>
      <c r="Z3009" t="s">
        <v>85</v>
      </c>
      <c r="AA3009" t="s">
        <v>86</v>
      </c>
      <c r="AB3009" s="2">
        <f t="shared" si="46"/>
        <v>2.4940965153172866E-2</v>
      </c>
      <c r="AC3009" s="3">
        <v>182800000</v>
      </c>
      <c r="AD3009" t="s">
        <v>288</v>
      </c>
      <c r="AE3009" t="s">
        <v>88</v>
      </c>
      <c r="AF3009" t="s">
        <v>89</v>
      </c>
      <c r="AG3009" t="s">
        <v>16523</v>
      </c>
      <c r="AH3009">
        <v>29220522</v>
      </c>
      <c r="AI3009" s="3">
        <v>4559208.43</v>
      </c>
      <c r="AJ3009" s="3">
        <v>3811267.59</v>
      </c>
      <c r="AK3009" t="s">
        <v>91</v>
      </c>
      <c r="AL3009" t="s">
        <v>91</v>
      </c>
      <c r="AM3009" t="s">
        <v>91</v>
      </c>
      <c r="AN3009" t="s">
        <v>91</v>
      </c>
      <c r="AO3009" t="s">
        <v>91</v>
      </c>
      <c r="AP3009" t="s">
        <v>91</v>
      </c>
      <c r="AT3009" t="s">
        <v>20</v>
      </c>
    </row>
    <row r="3010" spans="2:46" x14ac:dyDescent="0.25">
      <c r="B3010">
        <v>98622679</v>
      </c>
      <c r="C3010" t="s">
        <v>72</v>
      </c>
      <c r="D3010" t="s">
        <v>508</v>
      </c>
      <c r="E3010" t="s">
        <v>338</v>
      </c>
      <c r="F3010" t="s">
        <v>2171</v>
      </c>
      <c r="G3010" t="s">
        <v>203</v>
      </c>
      <c r="H3010" s="1">
        <v>27103</v>
      </c>
      <c r="I3010" t="s">
        <v>16524</v>
      </c>
      <c r="J3010">
        <v>5001</v>
      </c>
      <c r="K3010" t="s">
        <v>114</v>
      </c>
      <c r="L3010">
        <v>5</v>
      </c>
      <c r="M3010" t="s">
        <v>115</v>
      </c>
      <c r="O3010">
        <v>3104109337</v>
      </c>
      <c r="P3010">
        <v>0</v>
      </c>
      <c r="T3010" t="s">
        <v>171</v>
      </c>
      <c r="U3010">
        <v>2019</v>
      </c>
      <c r="V3010" t="s">
        <v>4027</v>
      </c>
      <c r="W3010" t="s">
        <v>16525</v>
      </c>
      <c r="X3010" t="s">
        <v>16526</v>
      </c>
      <c r="Y3010" t="s">
        <v>4030</v>
      </c>
      <c r="Z3010" t="s">
        <v>136</v>
      </c>
      <c r="AA3010" t="s">
        <v>1441</v>
      </c>
      <c r="AB3010" s="2">
        <f t="shared" ref="AB3010:AB3073" si="47">+AI3010/AC3010</f>
        <v>4.9984333333333332E-2</v>
      </c>
      <c r="AC3010" s="3">
        <v>39000000</v>
      </c>
      <c r="AD3010" t="s">
        <v>177</v>
      </c>
      <c r="AE3010" t="s">
        <v>139</v>
      </c>
      <c r="AF3010" t="s">
        <v>89</v>
      </c>
      <c r="AG3010" t="s">
        <v>16527</v>
      </c>
      <c r="AH3010">
        <v>159818653</v>
      </c>
      <c r="AI3010" s="3">
        <v>1949389</v>
      </c>
      <c r="AJ3010" s="3">
        <v>1618142.38</v>
      </c>
      <c r="AK3010" t="s">
        <v>91</v>
      </c>
      <c r="AL3010" t="s">
        <v>91</v>
      </c>
      <c r="AM3010" t="s">
        <v>91</v>
      </c>
      <c r="AN3010" t="s">
        <v>91</v>
      </c>
      <c r="AO3010" t="s">
        <v>91</v>
      </c>
      <c r="AP3010" t="s">
        <v>91</v>
      </c>
      <c r="AT3010" t="s">
        <v>21</v>
      </c>
    </row>
    <row r="3011" spans="2:46" x14ac:dyDescent="0.25">
      <c r="B3011">
        <v>1098617788</v>
      </c>
      <c r="C3011" t="s">
        <v>108</v>
      </c>
      <c r="D3011" t="s">
        <v>3578</v>
      </c>
      <c r="E3011" t="s">
        <v>964</v>
      </c>
      <c r="F3011" t="s">
        <v>7958</v>
      </c>
      <c r="G3011" t="s">
        <v>1223</v>
      </c>
      <c r="H3011" s="1">
        <v>31382</v>
      </c>
      <c r="I3011" t="s">
        <v>16528</v>
      </c>
      <c r="J3011">
        <v>0</v>
      </c>
      <c r="K3011" t="s">
        <v>3080</v>
      </c>
      <c r="L3011">
        <v>54</v>
      </c>
      <c r="M3011" t="s">
        <v>130</v>
      </c>
      <c r="O3011">
        <v>3135851315</v>
      </c>
      <c r="P3011">
        <v>0</v>
      </c>
      <c r="T3011" t="s">
        <v>731</v>
      </c>
      <c r="U3011">
        <v>2023</v>
      </c>
      <c r="V3011" t="s">
        <v>721</v>
      </c>
      <c r="W3011" t="s">
        <v>16529</v>
      </c>
      <c r="X3011" t="s">
        <v>16530</v>
      </c>
      <c r="Y3011" t="s">
        <v>724</v>
      </c>
      <c r="Z3011" t="s">
        <v>136</v>
      </c>
      <c r="AA3011" t="s">
        <v>725</v>
      </c>
      <c r="AB3011" s="2">
        <f t="shared" si="47"/>
        <v>5.274565573770492E-2</v>
      </c>
      <c r="AC3011" s="3">
        <v>48800000</v>
      </c>
      <c r="AD3011" t="s">
        <v>87</v>
      </c>
      <c r="AE3011" t="s">
        <v>139</v>
      </c>
      <c r="AF3011" t="s">
        <v>89</v>
      </c>
      <c r="AG3011" t="s">
        <v>16531</v>
      </c>
      <c r="AH3011">
        <v>159724793</v>
      </c>
      <c r="AI3011" s="3">
        <v>2573988</v>
      </c>
      <c r="AJ3011" s="3">
        <v>2143015.37</v>
      </c>
      <c r="AK3011" t="s">
        <v>91</v>
      </c>
      <c r="AL3011" t="s">
        <v>91</v>
      </c>
      <c r="AM3011" t="s">
        <v>91</v>
      </c>
      <c r="AN3011" t="s">
        <v>91</v>
      </c>
      <c r="AO3011" t="s">
        <v>91</v>
      </c>
      <c r="AP3011" t="s">
        <v>91</v>
      </c>
      <c r="AT3011" t="s">
        <v>21</v>
      </c>
    </row>
    <row r="3012" spans="2:46" x14ac:dyDescent="0.25">
      <c r="B3012">
        <v>42678355</v>
      </c>
      <c r="C3012" t="s">
        <v>108</v>
      </c>
      <c r="D3012" t="s">
        <v>3207</v>
      </c>
      <c r="E3012" t="s">
        <v>589</v>
      </c>
      <c r="F3012" t="s">
        <v>694</v>
      </c>
      <c r="G3012" t="s">
        <v>2444</v>
      </c>
      <c r="H3012" s="1">
        <v>22711</v>
      </c>
      <c r="I3012" t="s">
        <v>16532</v>
      </c>
      <c r="J3012">
        <v>5001</v>
      </c>
      <c r="K3012" t="s">
        <v>114</v>
      </c>
      <c r="L3012">
        <v>5</v>
      </c>
      <c r="M3012" t="s">
        <v>115</v>
      </c>
      <c r="O3012">
        <v>3007342146</v>
      </c>
      <c r="P3012">
        <v>3185254591</v>
      </c>
      <c r="T3012" t="s">
        <v>205</v>
      </c>
      <c r="U3012">
        <v>2024</v>
      </c>
      <c r="V3012" t="s">
        <v>2260</v>
      </c>
      <c r="W3012" t="s">
        <v>16533</v>
      </c>
      <c r="X3012" t="s">
        <v>16534</v>
      </c>
      <c r="Y3012" t="s">
        <v>2263</v>
      </c>
      <c r="Z3012" t="s">
        <v>298</v>
      </c>
      <c r="AA3012" t="s">
        <v>367</v>
      </c>
      <c r="AB3012" s="2">
        <f t="shared" si="47"/>
        <v>1.858877710355987E-2</v>
      </c>
      <c r="AC3012" s="3">
        <v>123600000</v>
      </c>
      <c r="AD3012" t="s">
        <v>177</v>
      </c>
      <c r="AE3012" t="s">
        <v>106</v>
      </c>
      <c r="AF3012" t="s">
        <v>89</v>
      </c>
      <c r="AG3012">
        <v>0</v>
      </c>
      <c r="AH3012">
        <v>29198736</v>
      </c>
      <c r="AI3012" s="3">
        <v>2297572.85</v>
      </c>
      <c r="AJ3012" s="3">
        <v>1910733.49</v>
      </c>
      <c r="AK3012" t="s">
        <v>91</v>
      </c>
      <c r="AL3012" t="s">
        <v>91</v>
      </c>
      <c r="AM3012" t="s">
        <v>91</v>
      </c>
      <c r="AN3012" t="s">
        <v>91</v>
      </c>
      <c r="AO3012" t="s">
        <v>91</v>
      </c>
      <c r="AP3012" t="s">
        <v>91</v>
      </c>
      <c r="AT3012" t="s">
        <v>18</v>
      </c>
    </row>
    <row r="3013" spans="2:46" x14ac:dyDescent="0.25">
      <c r="B3013">
        <v>1098740372</v>
      </c>
      <c r="C3013" t="s">
        <v>72</v>
      </c>
      <c r="D3013" t="s">
        <v>16535</v>
      </c>
      <c r="E3013" t="s">
        <v>1321</v>
      </c>
      <c r="F3013" t="s">
        <v>4897</v>
      </c>
      <c r="G3013" t="s">
        <v>2743</v>
      </c>
      <c r="H3013" s="1">
        <v>34157</v>
      </c>
      <c r="I3013" t="s">
        <v>16536</v>
      </c>
      <c r="J3013">
        <v>0</v>
      </c>
      <c r="K3013" t="s">
        <v>78</v>
      </c>
      <c r="L3013">
        <v>25</v>
      </c>
      <c r="M3013" t="s">
        <v>78</v>
      </c>
      <c r="O3013">
        <v>3173733211</v>
      </c>
      <c r="P3013">
        <v>0</v>
      </c>
      <c r="T3013" t="s">
        <v>371</v>
      </c>
      <c r="U3013">
        <v>2019</v>
      </c>
      <c r="V3013" t="s">
        <v>6534</v>
      </c>
      <c r="W3013" t="s">
        <v>16537</v>
      </c>
      <c r="X3013" t="s">
        <v>16538</v>
      </c>
      <c r="Y3013" t="s">
        <v>6537</v>
      </c>
      <c r="Z3013" t="s">
        <v>121</v>
      </c>
      <c r="AA3013" t="s">
        <v>877</v>
      </c>
      <c r="AB3013" s="2">
        <f t="shared" si="47"/>
        <v>6.8596308016877633E-2</v>
      </c>
      <c r="AC3013" s="3">
        <v>47400000</v>
      </c>
      <c r="AD3013" t="s">
        <v>288</v>
      </c>
      <c r="AE3013" t="s">
        <v>139</v>
      </c>
      <c r="AF3013" t="s">
        <v>89</v>
      </c>
      <c r="AG3013" t="s">
        <v>16539</v>
      </c>
      <c r="AH3013">
        <v>159712039</v>
      </c>
      <c r="AI3013" s="3">
        <v>3251465</v>
      </c>
      <c r="AJ3013" s="3">
        <v>2712323.24</v>
      </c>
      <c r="AK3013" t="s">
        <v>91</v>
      </c>
      <c r="AL3013" t="s">
        <v>91</v>
      </c>
      <c r="AM3013" t="s">
        <v>91</v>
      </c>
      <c r="AN3013" t="s">
        <v>91</v>
      </c>
      <c r="AO3013" t="s">
        <v>91</v>
      </c>
      <c r="AP3013" t="s">
        <v>91</v>
      </c>
      <c r="AT3013" t="s">
        <v>21</v>
      </c>
    </row>
    <row r="3014" spans="2:46" x14ac:dyDescent="0.25">
      <c r="B3014">
        <v>43514647</v>
      </c>
      <c r="C3014" t="s">
        <v>108</v>
      </c>
      <c r="D3014" t="s">
        <v>2544</v>
      </c>
      <c r="E3014" t="s">
        <v>1096</v>
      </c>
      <c r="F3014" t="s">
        <v>1403</v>
      </c>
      <c r="G3014" t="s">
        <v>1403</v>
      </c>
      <c r="H3014" s="1">
        <v>24513</v>
      </c>
      <c r="I3014" t="s">
        <v>16540</v>
      </c>
      <c r="J3014">
        <v>5001</v>
      </c>
      <c r="K3014" t="s">
        <v>114</v>
      </c>
      <c r="L3014">
        <v>5</v>
      </c>
      <c r="M3014" t="s">
        <v>115</v>
      </c>
      <c r="O3014">
        <v>3152720414</v>
      </c>
      <c r="P3014">
        <v>0</v>
      </c>
      <c r="T3014" t="s">
        <v>1780</v>
      </c>
      <c r="U3014">
        <v>2021</v>
      </c>
      <c r="V3014" t="s">
        <v>2319</v>
      </c>
      <c r="W3014" t="s">
        <v>16541</v>
      </c>
      <c r="X3014" t="s">
        <v>16542</v>
      </c>
      <c r="Y3014" t="s">
        <v>2322</v>
      </c>
      <c r="Z3014" t="s">
        <v>298</v>
      </c>
      <c r="AA3014" t="s">
        <v>516</v>
      </c>
      <c r="AB3014" s="2">
        <f t="shared" si="47"/>
        <v>4.1463123595505615E-2</v>
      </c>
      <c r="AC3014" s="3">
        <v>89000000</v>
      </c>
      <c r="AD3014" t="s">
        <v>87</v>
      </c>
      <c r="AE3014" t="s">
        <v>139</v>
      </c>
      <c r="AF3014" t="s">
        <v>89</v>
      </c>
      <c r="AG3014" t="s">
        <v>16543</v>
      </c>
      <c r="AH3014">
        <v>159808553</v>
      </c>
      <c r="AI3014" s="3">
        <v>3690218</v>
      </c>
      <c r="AJ3014" s="3">
        <v>3081023.81</v>
      </c>
      <c r="AK3014" t="s">
        <v>91</v>
      </c>
      <c r="AL3014" t="s">
        <v>91</v>
      </c>
      <c r="AM3014" t="s">
        <v>91</v>
      </c>
      <c r="AN3014" t="s">
        <v>91</v>
      </c>
      <c r="AO3014" t="s">
        <v>91</v>
      </c>
      <c r="AP3014" t="s">
        <v>91</v>
      </c>
      <c r="AT3014" t="s">
        <v>21</v>
      </c>
    </row>
    <row r="3015" spans="2:46" x14ac:dyDescent="0.25">
      <c r="B3015">
        <v>43535149</v>
      </c>
      <c r="C3015" t="s">
        <v>108</v>
      </c>
      <c r="D3015" t="s">
        <v>110</v>
      </c>
      <c r="E3015" t="s">
        <v>109</v>
      </c>
      <c r="F3015" t="s">
        <v>452</v>
      </c>
      <c r="G3015" t="s">
        <v>4584</v>
      </c>
      <c r="H3015" s="1">
        <v>25308</v>
      </c>
      <c r="I3015" t="s">
        <v>16544</v>
      </c>
      <c r="J3015">
        <v>5001</v>
      </c>
      <c r="K3015" t="s">
        <v>114</v>
      </c>
      <c r="L3015">
        <v>5</v>
      </c>
      <c r="M3015" t="s">
        <v>115</v>
      </c>
      <c r="O3015">
        <v>3165197590</v>
      </c>
      <c r="P3015">
        <v>0</v>
      </c>
      <c r="T3015" t="s">
        <v>195</v>
      </c>
      <c r="U3015">
        <v>2017</v>
      </c>
      <c r="V3015" t="s">
        <v>5020</v>
      </c>
      <c r="W3015" t="s">
        <v>16545</v>
      </c>
      <c r="X3015" t="s">
        <v>16546</v>
      </c>
      <c r="Y3015" t="s">
        <v>5023</v>
      </c>
      <c r="Z3015" t="s">
        <v>164</v>
      </c>
      <c r="AA3015" t="s">
        <v>189</v>
      </c>
      <c r="AB3015" s="2">
        <f t="shared" si="47"/>
        <v>4.6583789272030648E-2</v>
      </c>
      <c r="AC3015" s="3">
        <v>52200000</v>
      </c>
      <c r="AD3015" t="s">
        <v>123</v>
      </c>
      <c r="AE3015" t="s">
        <v>106</v>
      </c>
      <c r="AF3015" t="s">
        <v>89</v>
      </c>
      <c r="AG3015">
        <v>0</v>
      </c>
      <c r="AH3015">
        <v>29192800</v>
      </c>
      <c r="AI3015" s="3">
        <v>2431673.7999999998</v>
      </c>
      <c r="AJ3015" s="3">
        <v>2023423.36</v>
      </c>
      <c r="AK3015" t="s">
        <v>91</v>
      </c>
      <c r="AL3015" t="s">
        <v>91</v>
      </c>
      <c r="AM3015" t="s">
        <v>91</v>
      </c>
      <c r="AN3015" t="s">
        <v>91</v>
      </c>
      <c r="AO3015" t="s">
        <v>91</v>
      </c>
      <c r="AP3015" t="s">
        <v>91</v>
      </c>
      <c r="AT3015" t="s">
        <v>21</v>
      </c>
    </row>
    <row r="3016" spans="2:46" x14ac:dyDescent="0.25">
      <c r="B3016">
        <v>73102023</v>
      </c>
      <c r="C3016" t="s">
        <v>72</v>
      </c>
      <c r="D3016" t="s">
        <v>1311</v>
      </c>
      <c r="E3016" t="s">
        <v>16547</v>
      </c>
      <c r="F3016" t="s">
        <v>718</v>
      </c>
      <c r="G3016" t="s">
        <v>16548</v>
      </c>
      <c r="H3016" s="1">
        <v>22949</v>
      </c>
      <c r="I3016" t="s">
        <v>16549</v>
      </c>
      <c r="J3016">
        <v>5001</v>
      </c>
      <c r="K3016" t="s">
        <v>114</v>
      </c>
      <c r="L3016">
        <v>5</v>
      </c>
      <c r="M3016" t="s">
        <v>115</v>
      </c>
      <c r="O3016">
        <v>3206800152</v>
      </c>
      <c r="P3016">
        <v>0</v>
      </c>
      <c r="T3016" t="s">
        <v>159</v>
      </c>
      <c r="U3016">
        <v>2010</v>
      </c>
      <c r="V3016" t="s">
        <v>8816</v>
      </c>
      <c r="W3016" t="s">
        <v>16550</v>
      </c>
      <c r="X3016" t="s">
        <v>16551</v>
      </c>
      <c r="Y3016" t="s">
        <v>8819</v>
      </c>
      <c r="Z3016" t="s">
        <v>103</v>
      </c>
      <c r="AA3016" t="s">
        <v>387</v>
      </c>
      <c r="AB3016" s="2">
        <f t="shared" si="47"/>
        <v>4.8880390624999999E-2</v>
      </c>
      <c r="AC3016" s="3">
        <v>25600000</v>
      </c>
      <c r="AD3016" t="s">
        <v>105</v>
      </c>
      <c r="AE3016" t="s">
        <v>139</v>
      </c>
      <c r="AF3016" t="s">
        <v>89</v>
      </c>
      <c r="AG3016" t="s">
        <v>16552</v>
      </c>
      <c r="AH3016">
        <v>159827323</v>
      </c>
      <c r="AI3016" s="3">
        <v>1251338</v>
      </c>
      <c r="AJ3016" s="3">
        <v>1031544.23</v>
      </c>
      <c r="AK3016" t="s">
        <v>91</v>
      </c>
      <c r="AL3016" t="s">
        <v>91</v>
      </c>
      <c r="AM3016" t="s">
        <v>91</v>
      </c>
      <c r="AN3016" t="s">
        <v>91</v>
      </c>
      <c r="AO3016" t="s">
        <v>91</v>
      </c>
      <c r="AP3016" t="s">
        <v>91</v>
      </c>
      <c r="AT3016" t="s">
        <v>21</v>
      </c>
    </row>
    <row r="3017" spans="2:46" x14ac:dyDescent="0.25">
      <c r="B3017">
        <v>94495849</v>
      </c>
      <c r="C3017" t="s">
        <v>72</v>
      </c>
      <c r="D3017" t="s">
        <v>224</v>
      </c>
      <c r="E3017" t="s">
        <v>225</v>
      </c>
      <c r="F3017" t="s">
        <v>16553</v>
      </c>
      <c r="G3017" t="s">
        <v>452</v>
      </c>
      <c r="H3017" s="1">
        <v>28179</v>
      </c>
      <c r="I3017" t="s">
        <v>16554</v>
      </c>
      <c r="J3017">
        <v>68276</v>
      </c>
      <c r="K3017" t="s">
        <v>1067</v>
      </c>
      <c r="L3017">
        <v>68</v>
      </c>
      <c r="M3017" t="s">
        <v>146</v>
      </c>
      <c r="O3017">
        <v>3183698597</v>
      </c>
      <c r="P3017">
        <v>0</v>
      </c>
      <c r="T3017" t="s">
        <v>666</v>
      </c>
      <c r="U3017">
        <v>2025</v>
      </c>
      <c r="V3017" t="s">
        <v>4587</v>
      </c>
      <c r="W3017" t="s">
        <v>16555</v>
      </c>
      <c r="X3017" t="s">
        <v>16556</v>
      </c>
      <c r="Y3017" t="s">
        <v>4590</v>
      </c>
      <c r="Z3017" t="s">
        <v>164</v>
      </c>
      <c r="AA3017" t="s">
        <v>507</v>
      </c>
      <c r="AB3017" s="2">
        <f t="shared" si="47"/>
        <v>1.9075474683544303E-2</v>
      </c>
      <c r="AC3017" s="3">
        <v>63200000</v>
      </c>
      <c r="AD3017" t="s">
        <v>151</v>
      </c>
      <c r="AE3017" t="s">
        <v>139</v>
      </c>
      <c r="AF3017" t="s">
        <v>89</v>
      </c>
      <c r="AG3017" t="s">
        <v>16557</v>
      </c>
      <c r="AH3017">
        <v>159713715</v>
      </c>
      <c r="AI3017" s="3">
        <v>1205570</v>
      </c>
      <c r="AJ3017" s="3">
        <v>993083.82</v>
      </c>
      <c r="AK3017" t="s">
        <v>91</v>
      </c>
      <c r="AL3017" t="s">
        <v>91</v>
      </c>
      <c r="AM3017" t="s">
        <v>91</v>
      </c>
      <c r="AN3017" t="s">
        <v>91</v>
      </c>
      <c r="AO3017" t="s">
        <v>91</v>
      </c>
      <c r="AP3017" t="s">
        <v>91</v>
      </c>
      <c r="AT3017" t="s">
        <v>18</v>
      </c>
    </row>
    <row r="3018" spans="2:46" x14ac:dyDescent="0.25">
      <c r="B3018">
        <v>3020090</v>
      </c>
      <c r="C3018" t="s">
        <v>72</v>
      </c>
      <c r="D3018" t="s">
        <v>16558</v>
      </c>
      <c r="E3018">
        <v>0</v>
      </c>
      <c r="F3018" t="s">
        <v>1051</v>
      </c>
      <c r="G3018" t="s">
        <v>278</v>
      </c>
      <c r="H3018" s="1">
        <v>19687</v>
      </c>
      <c r="I3018" t="s">
        <v>16559</v>
      </c>
      <c r="J3018">
        <v>0</v>
      </c>
      <c r="K3018" t="s">
        <v>78</v>
      </c>
      <c r="L3018">
        <v>25</v>
      </c>
      <c r="M3018" t="s">
        <v>78</v>
      </c>
      <c r="O3018">
        <v>3133090230</v>
      </c>
      <c r="P3018">
        <v>3132090230</v>
      </c>
      <c r="T3018" t="s">
        <v>116</v>
      </c>
      <c r="U3018">
        <v>2021</v>
      </c>
      <c r="V3018" t="s">
        <v>3690</v>
      </c>
      <c r="W3018" t="s">
        <v>16560</v>
      </c>
      <c r="X3018" t="s">
        <v>16561</v>
      </c>
      <c r="Y3018" t="s">
        <v>3693</v>
      </c>
      <c r="Z3018" t="s">
        <v>164</v>
      </c>
      <c r="AA3018" t="s">
        <v>189</v>
      </c>
      <c r="AB3018" s="2">
        <f t="shared" si="47"/>
        <v>1.9474227769110765E-2</v>
      </c>
      <c r="AC3018" s="3">
        <v>64100000</v>
      </c>
      <c r="AD3018" t="s">
        <v>4211</v>
      </c>
      <c r="AE3018" t="s">
        <v>106</v>
      </c>
      <c r="AF3018" t="s">
        <v>89</v>
      </c>
      <c r="AG3018">
        <v>0</v>
      </c>
      <c r="AH3018">
        <v>159747862</v>
      </c>
      <c r="AI3018" s="3">
        <v>1248298</v>
      </c>
      <c r="AJ3018" s="3">
        <v>1028989.73</v>
      </c>
      <c r="AK3018" t="s">
        <v>91</v>
      </c>
      <c r="AL3018" t="s">
        <v>91</v>
      </c>
      <c r="AM3018" t="s">
        <v>91</v>
      </c>
      <c r="AN3018" t="s">
        <v>91</v>
      </c>
      <c r="AO3018" t="s">
        <v>91</v>
      </c>
      <c r="AP3018" t="s">
        <v>91</v>
      </c>
      <c r="AT3018" t="s">
        <v>18</v>
      </c>
    </row>
    <row r="3019" spans="2:46" x14ac:dyDescent="0.25">
      <c r="B3019">
        <v>1090369840</v>
      </c>
      <c r="C3019" t="s">
        <v>72</v>
      </c>
      <c r="D3019" t="s">
        <v>10178</v>
      </c>
      <c r="E3019" t="s">
        <v>16562</v>
      </c>
      <c r="F3019" t="s">
        <v>8964</v>
      </c>
      <c r="G3019" t="s">
        <v>1017</v>
      </c>
      <c r="H3019" s="1">
        <v>31472</v>
      </c>
      <c r="I3019" t="s">
        <v>16563</v>
      </c>
      <c r="J3019">
        <v>0</v>
      </c>
      <c r="K3019" t="s">
        <v>78</v>
      </c>
      <c r="L3019">
        <v>25</v>
      </c>
      <c r="M3019" t="s">
        <v>78</v>
      </c>
      <c r="O3019">
        <v>3167983222</v>
      </c>
      <c r="P3019">
        <v>0</v>
      </c>
      <c r="T3019" t="s">
        <v>424</v>
      </c>
      <c r="U3019">
        <v>2022</v>
      </c>
      <c r="V3019" t="s">
        <v>307</v>
      </c>
      <c r="W3019" t="s">
        <v>16564</v>
      </c>
      <c r="X3019" t="s">
        <v>16565</v>
      </c>
      <c r="Y3019" t="s">
        <v>310</v>
      </c>
      <c r="Z3019" t="s">
        <v>311</v>
      </c>
      <c r="AA3019" t="s">
        <v>312</v>
      </c>
      <c r="AB3019" s="2">
        <f t="shared" si="47"/>
        <v>6.2600877862595425E-2</v>
      </c>
      <c r="AC3019" s="3">
        <v>52400000</v>
      </c>
      <c r="AD3019" t="s">
        <v>87</v>
      </c>
      <c r="AE3019" t="s">
        <v>139</v>
      </c>
      <c r="AF3019" t="s">
        <v>89</v>
      </c>
      <c r="AG3019" t="s">
        <v>16566</v>
      </c>
      <c r="AH3019">
        <v>159837929</v>
      </c>
      <c r="AI3019" s="3">
        <v>3280286</v>
      </c>
      <c r="AJ3019" s="3">
        <v>2736542.59</v>
      </c>
      <c r="AK3019" t="s">
        <v>91</v>
      </c>
      <c r="AL3019" t="s">
        <v>91</v>
      </c>
      <c r="AM3019" t="s">
        <v>91</v>
      </c>
      <c r="AN3019" t="s">
        <v>91</v>
      </c>
      <c r="AO3019" t="s">
        <v>91</v>
      </c>
      <c r="AP3019" t="s">
        <v>91</v>
      </c>
      <c r="AT3019" t="s">
        <v>21</v>
      </c>
    </row>
    <row r="3020" spans="2:46" x14ac:dyDescent="0.25">
      <c r="B3020">
        <v>37514977</v>
      </c>
      <c r="C3020" t="s">
        <v>108</v>
      </c>
      <c r="D3020" t="s">
        <v>16567</v>
      </c>
      <c r="E3020" t="s">
        <v>2658</v>
      </c>
      <c r="F3020" t="s">
        <v>146</v>
      </c>
      <c r="G3020" t="s">
        <v>278</v>
      </c>
      <c r="H3020" s="1">
        <v>28150</v>
      </c>
      <c r="I3020" t="s">
        <v>16568</v>
      </c>
      <c r="J3020">
        <v>0</v>
      </c>
      <c r="K3020" t="s">
        <v>157</v>
      </c>
      <c r="L3020">
        <v>8</v>
      </c>
      <c r="M3020" t="s">
        <v>158</v>
      </c>
      <c r="O3020">
        <v>3016039295</v>
      </c>
      <c r="P3020">
        <v>3016639295</v>
      </c>
      <c r="T3020" t="s">
        <v>403</v>
      </c>
      <c r="U3020">
        <v>2023</v>
      </c>
      <c r="V3020" t="s">
        <v>4742</v>
      </c>
      <c r="W3020" t="s">
        <v>16569</v>
      </c>
      <c r="X3020" t="s">
        <v>16570</v>
      </c>
      <c r="Y3020" t="s">
        <v>4745</v>
      </c>
      <c r="Z3020" t="s">
        <v>298</v>
      </c>
      <c r="AA3020" t="s">
        <v>691</v>
      </c>
      <c r="AB3020" s="2">
        <f t="shared" si="47"/>
        <v>2.4054269572235675E-2</v>
      </c>
      <c r="AC3020" s="3">
        <v>123900000</v>
      </c>
      <c r="AD3020" t="s">
        <v>123</v>
      </c>
      <c r="AE3020" t="s">
        <v>106</v>
      </c>
      <c r="AF3020" t="s">
        <v>89</v>
      </c>
      <c r="AG3020" t="s">
        <v>16571</v>
      </c>
      <c r="AH3020">
        <v>159716451</v>
      </c>
      <c r="AI3020" s="3">
        <v>2980324</v>
      </c>
      <c r="AJ3020" s="3">
        <v>2484474.11</v>
      </c>
      <c r="AK3020" t="s">
        <v>91</v>
      </c>
      <c r="AL3020" t="s">
        <v>91</v>
      </c>
      <c r="AM3020" t="s">
        <v>91</v>
      </c>
      <c r="AN3020" t="s">
        <v>91</v>
      </c>
      <c r="AO3020" t="s">
        <v>91</v>
      </c>
      <c r="AP3020" t="s">
        <v>91</v>
      </c>
      <c r="AT3020" t="s">
        <v>20</v>
      </c>
    </row>
    <row r="3021" spans="2:46" x14ac:dyDescent="0.25">
      <c r="B3021">
        <v>8699821</v>
      </c>
      <c r="C3021" t="s">
        <v>72</v>
      </c>
      <c r="D3021" t="s">
        <v>224</v>
      </c>
      <c r="E3021" t="s">
        <v>1573</v>
      </c>
      <c r="F3021" t="s">
        <v>718</v>
      </c>
      <c r="G3021" t="s">
        <v>316</v>
      </c>
      <c r="H3021" s="1">
        <v>21840</v>
      </c>
      <c r="I3021" t="s">
        <v>16572</v>
      </c>
      <c r="J3021">
        <v>5001</v>
      </c>
      <c r="K3021" t="s">
        <v>114</v>
      </c>
      <c r="L3021">
        <v>5</v>
      </c>
      <c r="M3021" t="s">
        <v>115</v>
      </c>
      <c r="O3021">
        <v>3158151212</v>
      </c>
      <c r="P3021">
        <v>3183710908</v>
      </c>
      <c r="T3021" t="s">
        <v>666</v>
      </c>
      <c r="U3021">
        <v>2022</v>
      </c>
      <c r="V3021" t="s">
        <v>713</v>
      </c>
      <c r="W3021" t="s">
        <v>16573</v>
      </c>
      <c r="X3021" t="s">
        <v>16574</v>
      </c>
      <c r="Y3021" t="s">
        <v>716</v>
      </c>
      <c r="Z3021" t="s">
        <v>164</v>
      </c>
      <c r="AA3021" t="s">
        <v>654</v>
      </c>
      <c r="AB3021" s="2">
        <f t="shared" si="47"/>
        <v>3.8444831649831653E-2</v>
      </c>
      <c r="AC3021" s="3">
        <v>59400000</v>
      </c>
      <c r="AD3021" t="s">
        <v>177</v>
      </c>
      <c r="AE3021" t="s">
        <v>139</v>
      </c>
      <c r="AF3021" t="s">
        <v>89</v>
      </c>
      <c r="AG3021" t="s">
        <v>16575</v>
      </c>
      <c r="AH3021">
        <v>159827718</v>
      </c>
      <c r="AI3021" s="3">
        <v>2283623</v>
      </c>
      <c r="AJ3021" s="3">
        <v>1899011.12</v>
      </c>
      <c r="AK3021" t="s">
        <v>91</v>
      </c>
      <c r="AL3021" t="s">
        <v>91</v>
      </c>
      <c r="AM3021" t="s">
        <v>91</v>
      </c>
      <c r="AN3021" t="s">
        <v>91</v>
      </c>
      <c r="AO3021" t="s">
        <v>91</v>
      </c>
      <c r="AP3021" t="s">
        <v>91</v>
      </c>
      <c r="AT3021" t="s">
        <v>21</v>
      </c>
    </row>
    <row r="3022" spans="2:46" x14ac:dyDescent="0.25">
      <c r="B3022">
        <v>23494217</v>
      </c>
      <c r="C3022" t="s">
        <v>108</v>
      </c>
      <c r="D3022" t="s">
        <v>672</v>
      </c>
      <c r="E3022" t="s">
        <v>1096</v>
      </c>
      <c r="F3022" t="s">
        <v>452</v>
      </c>
      <c r="G3022" t="s">
        <v>957</v>
      </c>
      <c r="H3022" s="1">
        <v>24004</v>
      </c>
      <c r="I3022" t="s">
        <v>16576</v>
      </c>
      <c r="J3022">
        <v>0</v>
      </c>
      <c r="K3022" t="s">
        <v>78</v>
      </c>
      <c r="L3022">
        <v>25</v>
      </c>
      <c r="M3022" t="s">
        <v>78</v>
      </c>
      <c r="O3022">
        <v>3123655579</v>
      </c>
      <c r="P3022">
        <v>0</v>
      </c>
      <c r="T3022" t="s">
        <v>403</v>
      </c>
      <c r="U3022">
        <v>2022</v>
      </c>
      <c r="V3022" t="s">
        <v>721</v>
      </c>
      <c r="W3022" t="s">
        <v>16577</v>
      </c>
      <c r="X3022" t="s">
        <v>16578</v>
      </c>
      <c r="Y3022" t="s">
        <v>724</v>
      </c>
      <c r="Z3022" t="s">
        <v>136</v>
      </c>
      <c r="AA3022" t="s">
        <v>725</v>
      </c>
      <c r="AB3022" s="2">
        <f t="shared" si="47"/>
        <v>3.0971906873614192E-2</v>
      </c>
      <c r="AC3022" s="3">
        <v>45100000</v>
      </c>
      <c r="AD3022" t="s">
        <v>105</v>
      </c>
      <c r="AE3022" t="s">
        <v>139</v>
      </c>
      <c r="AF3022" t="s">
        <v>89</v>
      </c>
      <c r="AG3022">
        <v>0</v>
      </c>
      <c r="AH3022">
        <v>159829677</v>
      </c>
      <c r="AI3022" s="3">
        <v>1396833</v>
      </c>
      <c r="AJ3022" s="3">
        <v>1153809.2</v>
      </c>
      <c r="AK3022" t="s">
        <v>91</v>
      </c>
      <c r="AL3022" t="s">
        <v>91</v>
      </c>
      <c r="AM3022" t="s">
        <v>91</v>
      </c>
      <c r="AN3022" t="s">
        <v>91</v>
      </c>
      <c r="AO3022" t="s">
        <v>91</v>
      </c>
      <c r="AP3022" t="s">
        <v>91</v>
      </c>
      <c r="AT3022" t="s">
        <v>18</v>
      </c>
    </row>
    <row r="3023" spans="2:46" x14ac:dyDescent="0.25">
      <c r="B3023">
        <v>82393187</v>
      </c>
      <c r="C3023" t="s">
        <v>72</v>
      </c>
      <c r="D3023" t="s">
        <v>16579</v>
      </c>
      <c r="E3023" t="s">
        <v>16580</v>
      </c>
      <c r="F3023" t="s">
        <v>1662</v>
      </c>
      <c r="G3023" t="s">
        <v>895</v>
      </c>
      <c r="H3023" s="1">
        <v>28623</v>
      </c>
      <c r="I3023" t="s">
        <v>16581</v>
      </c>
      <c r="J3023">
        <v>0</v>
      </c>
      <c r="K3023" t="s">
        <v>78</v>
      </c>
      <c r="L3023">
        <v>25</v>
      </c>
      <c r="M3023" t="s">
        <v>78</v>
      </c>
      <c r="O3023">
        <v>3124811880</v>
      </c>
      <c r="P3023">
        <v>0</v>
      </c>
      <c r="T3023" t="s">
        <v>494</v>
      </c>
      <c r="U3023">
        <v>2018</v>
      </c>
      <c r="V3023" t="s">
        <v>5407</v>
      </c>
      <c r="W3023" t="s">
        <v>16582</v>
      </c>
      <c r="X3023" t="s">
        <v>16583</v>
      </c>
      <c r="Y3023" t="s">
        <v>5410</v>
      </c>
      <c r="Z3023" t="s">
        <v>121</v>
      </c>
      <c r="AA3023" t="s">
        <v>122</v>
      </c>
      <c r="AB3023" s="2">
        <f t="shared" si="47"/>
        <v>1.7827261219792865E-2</v>
      </c>
      <c r="AC3023" s="3">
        <v>86900000</v>
      </c>
      <c r="AD3023" t="s">
        <v>151</v>
      </c>
      <c r="AE3023" t="s">
        <v>106</v>
      </c>
      <c r="AF3023" t="s">
        <v>89</v>
      </c>
      <c r="AG3023" t="s">
        <v>16584</v>
      </c>
      <c r="AH3023">
        <v>159829725</v>
      </c>
      <c r="AI3023" s="3">
        <v>1549189</v>
      </c>
      <c r="AJ3023" s="3">
        <v>1281839.3600000001</v>
      </c>
      <c r="AK3023" t="s">
        <v>91</v>
      </c>
      <c r="AL3023" t="s">
        <v>91</v>
      </c>
      <c r="AM3023" t="s">
        <v>91</v>
      </c>
      <c r="AN3023" t="s">
        <v>91</v>
      </c>
      <c r="AO3023" t="s">
        <v>91</v>
      </c>
      <c r="AP3023" t="s">
        <v>91</v>
      </c>
      <c r="AT3023" t="s">
        <v>18</v>
      </c>
    </row>
    <row r="3024" spans="2:46" x14ac:dyDescent="0.25">
      <c r="B3024">
        <v>34556680</v>
      </c>
      <c r="C3024" t="s">
        <v>108</v>
      </c>
      <c r="D3024" t="s">
        <v>1029</v>
      </c>
      <c r="E3024" t="s">
        <v>109</v>
      </c>
      <c r="F3024" t="s">
        <v>1515</v>
      </c>
      <c r="G3024" t="s">
        <v>291</v>
      </c>
      <c r="H3024" s="1">
        <v>25643</v>
      </c>
      <c r="I3024" t="s">
        <v>16585</v>
      </c>
      <c r="J3024">
        <v>0</v>
      </c>
      <c r="K3024" t="s">
        <v>2497</v>
      </c>
      <c r="L3024">
        <v>19</v>
      </c>
      <c r="M3024" t="s">
        <v>2498</v>
      </c>
      <c r="O3024">
        <v>3216131296</v>
      </c>
      <c r="P3024">
        <v>0</v>
      </c>
      <c r="T3024" t="s">
        <v>159</v>
      </c>
      <c r="U3024">
        <v>2019</v>
      </c>
      <c r="V3024" t="s">
        <v>1967</v>
      </c>
      <c r="W3024" t="s">
        <v>16586</v>
      </c>
      <c r="X3024" t="s">
        <v>16587</v>
      </c>
      <c r="Y3024" t="s">
        <v>1970</v>
      </c>
      <c r="Z3024" t="s">
        <v>164</v>
      </c>
      <c r="AA3024" t="s">
        <v>165</v>
      </c>
      <c r="AB3024" s="2">
        <f t="shared" si="47"/>
        <v>3.2407795698924734E-2</v>
      </c>
      <c r="AC3024" s="3">
        <v>37200000</v>
      </c>
      <c r="AD3024" t="s">
        <v>87</v>
      </c>
      <c r="AE3024" t="s">
        <v>139</v>
      </c>
      <c r="AF3024" t="s">
        <v>89</v>
      </c>
      <c r="AG3024" t="s">
        <v>16588</v>
      </c>
      <c r="AH3024">
        <v>159835862</v>
      </c>
      <c r="AI3024" s="3">
        <v>1205570</v>
      </c>
      <c r="AJ3024" s="3">
        <v>993083.82</v>
      </c>
      <c r="AK3024" t="s">
        <v>91</v>
      </c>
      <c r="AL3024" t="s">
        <v>91</v>
      </c>
      <c r="AM3024" t="s">
        <v>91</v>
      </c>
      <c r="AN3024" t="s">
        <v>91</v>
      </c>
      <c r="AO3024" t="s">
        <v>91</v>
      </c>
      <c r="AP3024" t="s">
        <v>91</v>
      </c>
      <c r="AT3024" t="s">
        <v>18</v>
      </c>
    </row>
    <row r="3025" spans="2:46" x14ac:dyDescent="0.25">
      <c r="B3025">
        <v>24318137</v>
      </c>
      <c r="C3025" t="s">
        <v>108</v>
      </c>
      <c r="D3025" t="s">
        <v>672</v>
      </c>
      <c r="E3025" t="s">
        <v>727</v>
      </c>
      <c r="F3025" t="s">
        <v>474</v>
      </c>
      <c r="G3025" t="s">
        <v>1662</v>
      </c>
      <c r="H3025" s="1">
        <v>21044</v>
      </c>
      <c r="I3025" t="s">
        <v>16589</v>
      </c>
      <c r="J3025">
        <v>17001</v>
      </c>
      <c r="K3025" t="s">
        <v>476</v>
      </c>
      <c r="L3025">
        <v>17</v>
      </c>
      <c r="M3025" t="s">
        <v>477</v>
      </c>
      <c r="O3025">
        <v>3122084501</v>
      </c>
      <c r="P3025">
        <v>0</v>
      </c>
      <c r="T3025" t="s">
        <v>116</v>
      </c>
      <c r="U3025">
        <v>2014</v>
      </c>
      <c r="V3025" t="s">
        <v>2084</v>
      </c>
      <c r="W3025" t="s">
        <v>16590</v>
      </c>
      <c r="X3025" t="s">
        <v>16591</v>
      </c>
      <c r="Y3025" t="s">
        <v>8121</v>
      </c>
      <c r="Z3025" t="s">
        <v>164</v>
      </c>
      <c r="AA3025" t="s">
        <v>654</v>
      </c>
      <c r="AB3025" s="2">
        <f t="shared" si="47"/>
        <v>4.1721044776119404E-2</v>
      </c>
      <c r="AC3025" s="3">
        <v>33500000</v>
      </c>
      <c r="AD3025" t="s">
        <v>151</v>
      </c>
      <c r="AE3025" t="s">
        <v>139</v>
      </c>
      <c r="AF3025" t="s">
        <v>89</v>
      </c>
      <c r="AG3025" t="s">
        <v>16592</v>
      </c>
      <c r="AH3025">
        <v>159946760</v>
      </c>
      <c r="AI3025" s="3">
        <v>1397655</v>
      </c>
      <c r="AJ3025" s="3">
        <v>1154500</v>
      </c>
      <c r="AK3025" t="s">
        <v>91</v>
      </c>
      <c r="AL3025" t="s">
        <v>91</v>
      </c>
      <c r="AM3025" t="s">
        <v>91</v>
      </c>
      <c r="AN3025" t="s">
        <v>91</v>
      </c>
      <c r="AO3025" t="s">
        <v>91</v>
      </c>
      <c r="AP3025" t="s">
        <v>91</v>
      </c>
      <c r="AT3025" t="s">
        <v>21</v>
      </c>
    </row>
    <row r="3026" spans="2:46" x14ac:dyDescent="0.25">
      <c r="B3026">
        <v>42969504</v>
      </c>
      <c r="C3026" t="s">
        <v>108</v>
      </c>
      <c r="D3026" t="s">
        <v>672</v>
      </c>
      <c r="E3026" t="s">
        <v>673</v>
      </c>
      <c r="F3026" t="s">
        <v>2001</v>
      </c>
      <c r="G3026" t="s">
        <v>880</v>
      </c>
      <c r="H3026" s="1">
        <v>21143</v>
      </c>
      <c r="I3026" t="s">
        <v>16593</v>
      </c>
      <c r="J3026">
        <v>5266</v>
      </c>
      <c r="K3026" t="s">
        <v>228</v>
      </c>
      <c r="L3026">
        <v>5</v>
      </c>
      <c r="M3026" t="s">
        <v>115</v>
      </c>
      <c r="O3026">
        <v>3147988157</v>
      </c>
      <c r="P3026">
        <v>0</v>
      </c>
      <c r="T3026" t="s">
        <v>1780</v>
      </c>
      <c r="U3026">
        <v>2012</v>
      </c>
      <c r="V3026" t="s">
        <v>16594</v>
      </c>
      <c r="W3026" t="s">
        <v>16595</v>
      </c>
      <c r="X3026" t="s">
        <v>16596</v>
      </c>
      <c r="Y3026" t="s">
        <v>16597</v>
      </c>
      <c r="Z3026" t="s">
        <v>121</v>
      </c>
      <c r="AA3026" t="s">
        <v>877</v>
      </c>
      <c r="AB3026" s="2">
        <f t="shared" si="47"/>
        <v>5.9350266159695818E-2</v>
      </c>
      <c r="AC3026" s="3">
        <v>26300000</v>
      </c>
      <c r="AD3026" t="s">
        <v>177</v>
      </c>
      <c r="AE3026" t="s">
        <v>139</v>
      </c>
      <c r="AF3026" t="s">
        <v>89</v>
      </c>
      <c r="AG3026" t="s">
        <v>16598</v>
      </c>
      <c r="AH3026">
        <v>159728941</v>
      </c>
      <c r="AI3026" s="3">
        <v>1560912</v>
      </c>
      <c r="AJ3026" s="3">
        <v>1291690.97</v>
      </c>
      <c r="AK3026" t="s">
        <v>91</v>
      </c>
      <c r="AL3026" t="s">
        <v>91</v>
      </c>
      <c r="AM3026" t="s">
        <v>91</v>
      </c>
      <c r="AN3026" t="s">
        <v>91</v>
      </c>
      <c r="AO3026" t="s">
        <v>91</v>
      </c>
      <c r="AP3026" t="s">
        <v>91</v>
      </c>
      <c r="AT3026" t="s">
        <v>21</v>
      </c>
    </row>
    <row r="3027" spans="2:46" x14ac:dyDescent="0.25">
      <c r="B3027">
        <v>39544701</v>
      </c>
      <c r="C3027" t="s">
        <v>108</v>
      </c>
      <c r="D3027" t="s">
        <v>727</v>
      </c>
      <c r="E3027" t="s">
        <v>3098</v>
      </c>
      <c r="F3027" t="s">
        <v>1001</v>
      </c>
      <c r="G3027" t="s">
        <v>352</v>
      </c>
      <c r="H3027" s="1">
        <v>25088</v>
      </c>
      <c r="I3027" t="s">
        <v>16599</v>
      </c>
      <c r="J3027">
        <v>0</v>
      </c>
      <c r="K3027" t="s">
        <v>78</v>
      </c>
      <c r="L3027">
        <v>25</v>
      </c>
      <c r="M3027" t="s">
        <v>78</v>
      </c>
      <c r="O3027">
        <v>3142754306</v>
      </c>
      <c r="P3027">
        <v>0</v>
      </c>
      <c r="T3027" t="s">
        <v>731</v>
      </c>
      <c r="U3027">
        <v>2018</v>
      </c>
      <c r="V3027" t="s">
        <v>6256</v>
      </c>
      <c r="W3027" t="s">
        <v>16600</v>
      </c>
      <c r="X3027" t="s">
        <v>16601</v>
      </c>
      <c r="Y3027" t="s">
        <v>6259</v>
      </c>
      <c r="Z3027" t="s">
        <v>103</v>
      </c>
      <c r="AA3027" t="s">
        <v>408</v>
      </c>
      <c r="AB3027" s="2">
        <f t="shared" si="47"/>
        <v>2.853075294117647E-2</v>
      </c>
      <c r="AC3027" s="3">
        <v>42500000</v>
      </c>
      <c r="AD3027" t="s">
        <v>177</v>
      </c>
      <c r="AE3027" t="s">
        <v>139</v>
      </c>
      <c r="AF3027" t="s">
        <v>89</v>
      </c>
      <c r="AG3027" t="s">
        <v>16602</v>
      </c>
      <c r="AH3027">
        <v>159716120</v>
      </c>
      <c r="AI3027" s="3">
        <v>1212557</v>
      </c>
      <c r="AJ3027" s="3">
        <v>998955.83</v>
      </c>
      <c r="AK3027" t="s">
        <v>91</v>
      </c>
      <c r="AL3027" t="s">
        <v>91</v>
      </c>
      <c r="AM3027" t="s">
        <v>91</v>
      </c>
      <c r="AN3027" t="s">
        <v>91</v>
      </c>
      <c r="AO3027" t="s">
        <v>91</v>
      </c>
      <c r="AP3027" t="s">
        <v>91</v>
      </c>
      <c r="AT3027" t="s">
        <v>18</v>
      </c>
    </row>
    <row r="3028" spans="2:46" x14ac:dyDescent="0.25">
      <c r="B3028">
        <v>22732786</v>
      </c>
      <c r="C3028" t="s">
        <v>108</v>
      </c>
      <c r="D3028" t="s">
        <v>2874</v>
      </c>
      <c r="E3028" t="s">
        <v>16603</v>
      </c>
      <c r="F3028" t="s">
        <v>1587</v>
      </c>
      <c r="G3028" t="s">
        <v>1313</v>
      </c>
      <c r="H3028" s="1">
        <v>29992</v>
      </c>
      <c r="I3028" t="s">
        <v>16604</v>
      </c>
      <c r="J3028">
        <v>0</v>
      </c>
      <c r="K3028" t="s">
        <v>157</v>
      </c>
      <c r="L3028">
        <v>8</v>
      </c>
      <c r="M3028" t="s">
        <v>158</v>
      </c>
      <c r="O3028">
        <v>3168666668</v>
      </c>
      <c r="P3028">
        <v>3003141995</v>
      </c>
      <c r="T3028" t="s">
        <v>131</v>
      </c>
      <c r="U3028">
        <v>2016</v>
      </c>
      <c r="V3028" t="s">
        <v>16605</v>
      </c>
      <c r="W3028" t="s">
        <v>16606</v>
      </c>
      <c r="X3028" t="s">
        <v>16607</v>
      </c>
      <c r="Y3028" t="s">
        <v>16608</v>
      </c>
      <c r="Z3028" t="s">
        <v>103</v>
      </c>
      <c r="AA3028" t="s">
        <v>2119</v>
      </c>
      <c r="AB3028" s="2">
        <f t="shared" si="47"/>
        <v>5.6019648760330581E-2</v>
      </c>
      <c r="AC3028" s="3">
        <v>48400000</v>
      </c>
      <c r="AD3028" t="s">
        <v>87</v>
      </c>
      <c r="AE3028" t="s">
        <v>139</v>
      </c>
      <c r="AF3028" t="s">
        <v>89</v>
      </c>
      <c r="AG3028">
        <v>0</v>
      </c>
      <c r="AH3028">
        <v>159717395</v>
      </c>
      <c r="AI3028" s="3">
        <v>2711351</v>
      </c>
      <c r="AJ3028" s="3">
        <v>2258445.96</v>
      </c>
      <c r="AK3028" t="s">
        <v>91</v>
      </c>
      <c r="AL3028" t="s">
        <v>91</v>
      </c>
      <c r="AM3028" t="s">
        <v>91</v>
      </c>
      <c r="AN3028" t="s">
        <v>91</v>
      </c>
      <c r="AO3028" t="s">
        <v>91</v>
      </c>
      <c r="AP3028" t="s">
        <v>91</v>
      </c>
      <c r="AT3028" t="s">
        <v>21</v>
      </c>
    </row>
    <row r="3029" spans="2:46" x14ac:dyDescent="0.25">
      <c r="B3029">
        <v>52489217</v>
      </c>
      <c r="C3029" t="s">
        <v>108</v>
      </c>
      <c r="D3029" t="s">
        <v>4080</v>
      </c>
      <c r="E3029">
        <v>0</v>
      </c>
      <c r="F3029" t="s">
        <v>530</v>
      </c>
      <c r="G3029" t="s">
        <v>7571</v>
      </c>
      <c r="H3029" s="1">
        <v>28350</v>
      </c>
      <c r="I3029" t="s">
        <v>16609</v>
      </c>
      <c r="J3029">
        <v>0</v>
      </c>
      <c r="K3029" t="s">
        <v>78</v>
      </c>
      <c r="L3029">
        <v>25</v>
      </c>
      <c r="M3029" t="s">
        <v>78</v>
      </c>
      <c r="O3029">
        <v>3164366792</v>
      </c>
      <c r="P3029">
        <v>3316366792</v>
      </c>
      <c r="T3029" t="s">
        <v>576</v>
      </c>
      <c r="U3029">
        <v>2020</v>
      </c>
      <c r="V3029" t="s">
        <v>3738</v>
      </c>
      <c r="W3029" t="s">
        <v>16610</v>
      </c>
      <c r="X3029" t="s">
        <v>16611</v>
      </c>
      <c r="Y3029" t="s">
        <v>3741</v>
      </c>
      <c r="Z3029" t="s">
        <v>311</v>
      </c>
      <c r="AA3029" t="s">
        <v>312</v>
      </c>
      <c r="AB3029" s="2">
        <f t="shared" si="47"/>
        <v>3.2299085365853658E-2</v>
      </c>
      <c r="AC3029" s="3">
        <v>49200000</v>
      </c>
      <c r="AD3029" t="s">
        <v>105</v>
      </c>
      <c r="AE3029" t="s">
        <v>139</v>
      </c>
      <c r="AF3029" t="s">
        <v>89</v>
      </c>
      <c r="AG3029" t="s">
        <v>16612</v>
      </c>
      <c r="AH3029">
        <v>159897544</v>
      </c>
      <c r="AI3029" s="3">
        <v>1589115</v>
      </c>
      <c r="AJ3029" s="3">
        <v>1315390.79</v>
      </c>
      <c r="AK3029" t="s">
        <v>91</v>
      </c>
      <c r="AL3029" t="s">
        <v>91</v>
      </c>
      <c r="AM3029" t="s">
        <v>91</v>
      </c>
      <c r="AN3029" t="s">
        <v>91</v>
      </c>
      <c r="AO3029" t="s">
        <v>91</v>
      </c>
      <c r="AP3029" t="s">
        <v>91</v>
      </c>
      <c r="AT3029" t="s">
        <v>18</v>
      </c>
    </row>
    <row r="3030" spans="2:46" x14ac:dyDescent="0.25">
      <c r="B3030">
        <v>1039447636</v>
      </c>
      <c r="C3030" t="s">
        <v>108</v>
      </c>
      <c r="D3030" t="s">
        <v>259</v>
      </c>
      <c r="E3030" t="s">
        <v>109</v>
      </c>
      <c r="F3030" t="s">
        <v>3803</v>
      </c>
      <c r="G3030" t="s">
        <v>155</v>
      </c>
      <c r="H3030" s="1">
        <v>32077</v>
      </c>
      <c r="I3030" t="s">
        <v>16613</v>
      </c>
      <c r="J3030">
        <v>5001</v>
      </c>
      <c r="K3030" t="s">
        <v>114</v>
      </c>
      <c r="L3030">
        <v>5</v>
      </c>
      <c r="M3030" t="s">
        <v>115</v>
      </c>
      <c r="O3030">
        <v>3128325369</v>
      </c>
      <c r="P3030">
        <v>0</v>
      </c>
      <c r="T3030" t="s">
        <v>184</v>
      </c>
      <c r="U3030">
        <v>2022</v>
      </c>
      <c r="V3030" t="s">
        <v>767</v>
      </c>
      <c r="W3030" t="s">
        <v>16614</v>
      </c>
      <c r="X3030" t="s">
        <v>16615</v>
      </c>
      <c r="Y3030" t="s">
        <v>770</v>
      </c>
      <c r="Z3030" t="s">
        <v>210</v>
      </c>
      <c r="AA3030" t="s">
        <v>347</v>
      </c>
      <c r="AB3030" s="2">
        <f t="shared" si="47"/>
        <v>1.7733116106194692E-2</v>
      </c>
      <c r="AC3030" s="3">
        <v>113000000</v>
      </c>
      <c r="AD3030" t="s">
        <v>177</v>
      </c>
      <c r="AE3030" t="s">
        <v>106</v>
      </c>
      <c r="AF3030" t="s">
        <v>89</v>
      </c>
      <c r="AG3030">
        <v>0</v>
      </c>
      <c r="AH3030">
        <v>29191210</v>
      </c>
      <c r="AI3030" s="3">
        <v>2003842.12</v>
      </c>
      <c r="AJ3030" s="3">
        <v>1663900.94</v>
      </c>
      <c r="AK3030" t="s">
        <v>91</v>
      </c>
      <c r="AL3030" t="s">
        <v>91</v>
      </c>
      <c r="AM3030" t="s">
        <v>91</v>
      </c>
      <c r="AN3030" t="s">
        <v>91</v>
      </c>
      <c r="AO3030" t="s">
        <v>91</v>
      </c>
      <c r="AP3030" t="s">
        <v>91</v>
      </c>
      <c r="AT3030" t="s">
        <v>18</v>
      </c>
    </row>
    <row r="3031" spans="2:46" x14ac:dyDescent="0.25">
      <c r="B3031">
        <v>91108818</v>
      </c>
      <c r="C3031" t="s">
        <v>72</v>
      </c>
      <c r="D3031" t="s">
        <v>4062</v>
      </c>
      <c r="E3031" t="s">
        <v>2947</v>
      </c>
      <c r="F3031" t="s">
        <v>154</v>
      </c>
      <c r="G3031" t="s">
        <v>411</v>
      </c>
      <c r="H3031" s="1">
        <v>27913</v>
      </c>
      <c r="I3031" t="s">
        <v>16616</v>
      </c>
      <c r="J3031">
        <v>0</v>
      </c>
      <c r="K3031" t="s">
        <v>157</v>
      </c>
      <c r="L3031">
        <v>8</v>
      </c>
      <c r="M3031" t="s">
        <v>158</v>
      </c>
      <c r="O3031">
        <v>3114145877</v>
      </c>
      <c r="P3031">
        <v>3106279584</v>
      </c>
      <c r="T3031" t="s">
        <v>195</v>
      </c>
      <c r="U3031">
        <v>2022</v>
      </c>
      <c r="V3031" t="s">
        <v>861</v>
      </c>
      <c r="W3031" t="s">
        <v>16617</v>
      </c>
      <c r="X3031" t="s">
        <v>16618</v>
      </c>
      <c r="Y3031" t="s">
        <v>864</v>
      </c>
      <c r="Z3031" t="s">
        <v>103</v>
      </c>
      <c r="AA3031" t="s">
        <v>865</v>
      </c>
      <c r="AB3031" s="2">
        <f t="shared" si="47"/>
        <v>3.6505008525345627E-2</v>
      </c>
      <c r="AC3031" s="3">
        <v>86800000</v>
      </c>
      <c r="AD3031" t="s">
        <v>87</v>
      </c>
      <c r="AE3031" t="s">
        <v>106</v>
      </c>
      <c r="AF3031" t="s">
        <v>89</v>
      </c>
      <c r="AG3031" t="s">
        <v>16619</v>
      </c>
      <c r="AH3031">
        <v>29189508</v>
      </c>
      <c r="AI3031" s="3">
        <v>3168634.74</v>
      </c>
      <c r="AJ3031" s="3">
        <v>2642718.27</v>
      </c>
      <c r="AK3031" t="s">
        <v>91</v>
      </c>
      <c r="AL3031" t="s">
        <v>91</v>
      </c>
      <c r="AM3031" t="s">
        <v>91</v>
      </c>
      <c r="AN3031" t="s">
        <v>91</v>
      </c>
      <c r="AO3031" t="s">
        <v>91</v>
      </c>
      <c r="AP3031" t="s">
        <v>91</v>
      </c>
      <c r="AT3031" t="s">
        <v>21</v>
      </c>
    </row>
    <row r="3032" spans="2:46" x14ac:dyDescent="0.25">
      <c r="B3032">
        <v>5657609</v>
      </c>
      <c r="C3032" t="s">
        <v>72</v>
      </c>
      <c r="D3032" t="s">
        <v>539</v>
      </c>
      <c r="E3032" t="s">
        <v>701</v>
      </c>
      <c r="F3032" t="s">
        <v>551</v>
      </c>
      <c r="G3032" t="s">
        <v>4525</v>
      </c>
      <c r="H3032" s="1">
        <v>21468</v>
      </c>
      <c r="I3032" t="s">
        <v>16620</v>
      </c>
      <c r="J3032">
        <v>0</v>
      </c>
      <c r="K3032" t="s">
        <v>78</v>
      </c>
      <c r="L3032">
        <v>25</v>
      </c>
      <c r="M3032" t="s">
        <v>78</v>
      </c>
      <c r="O3032">
        <v>3214880708</v>
      </c>
      <c r="P3032">
        <v>3138852682</v>
      </c>
      <c r="T3032" t="s">
        <v>1780</v>
      </c>
      <c r="U3032">
        <v>2023</v>
      </c>
      <c r="V3032" t="s">
        <v>767</v>
      </c>
      <c r="W3032" t="s">
        <v>16621</v>
      </c>
      <c r="X3032" t="s">
        <v>16622</v>
      </c>
      <c r="Y3032" t="s">
        <v>770</v>
      </c>
      <c r="Z3032" t="s">
        <v>210</v>
      </c>
      <c r="AA3032" t="s">
        <v>347</v>
      </c>
      <c r="AB3032" s="2">
        <f t="shared" si="47"/>
        <v>1.511048373644704E-2</v>
      </c>
      <c r="AC3032" s="3">
        <v>119900000</v>
      </c>
      <c r="AD3032" t="s">
        <v>151</v>
      </c>
      <c r="AE3032" t="s">
        <v>106</v>
      </c>
      <c r="AF3032" t="s">
        <v>89</v>
      </c>
      <c r="AG3032" t="s">
        <v>16623</v>
      </c>
      <c r="AH3032">
        <v>159835569</v>
      </c>
      <c r="AI3032" s="3">
        <v>1811747</v>
      </c>
      <c r="AJ3032" s="3">
        <v>1502476.28</v>
      </c>
      <c r="AK3032" t="s">
        <v>91</v>
      </c>
      <c r="AL3032" t="s">
        <v>91</v>
      </c>
      <c r="AM3032" t="s">
        <v>91</v>
      </c>
      <c r="AN3032" t="s">
        <v>91</v>
      </c>
      <c r="AO3032" t="s">
        <v>91</v>
      </c>
      <c r="AP3032" t="s">
        <v>91</v>
      </c>
      <c r="AT3032" t="s">
        <v>19</v>
      </c>
    </row>
    <row r="3033" spans="2:46" x14ac:dyDescent="0.25">
      <c r="B3033">
        <v>31641354</v>
      </c>
      <c r="C3033" t="s">
        <v>108</v>
      </c>
      <c r="D3033" t="s">
        <v>110</v>
      </c>
      <c r="E3033" t="s">
        <v>4497</v>
      </c>
      <c r="F3033" t="s">
        <v>2406</v>
      </c>
      <c r="G3033" t="s">
        <v>1253</v>
      </c>
      <c r="H3033" s="1">
        <v>28880</v>
      </c>
      <c r="I3033" t="s">
        <v>16624</v>
      </c>
      <c r="J3033">
        <v>76111</v>
      </c>
      <c r="K3033" t="s">
        <v>9244</v>
      </c>
      <c r="L3033">
        <v>76</v>
      </c>
      <c r="M3033" t="s">
        <v>330</v>
      </c>
      <c r="O3033">
        <v>3175099251</v>
      </c>
      <c r="P3033">
        <v>0</v>
      </c>
      <c r="T3033" t="s">
        <v>633</v>
      </c>
      <c r="U3033">
        <v>2020</v>
      </c>
      <c r="V3033" t="s">
        <v>6655</v>
      </c>
      <c r="W3033" t="s">
        <v>16625</v>
      </c>
      <c r="X3033" t="s">
        <v>16626</v>
      </c>
      <c r="Y3033" t="s">
        <v>6658</v>
      </c>
      <c r="Z3033" t="s">
        <v>298</v>
      </c>
      <c r="AA3033" t="s">
        <v>691</v>
      </c>
      <c r="AB3033" s="2">
        <f t="shared" si="47"/>
        <v>3.7821860932944609E-2</v>
      </c>
      <c r="AC3033" s="3">
        <v>102900000</v>
      </c>
      <c r="AD3033" t="s">
        <v>177</v>
      </c>
      <c r="AE3033" t="s">
        <v>106</v>
      </c>
      <c r="AF3033" t="s">
        <v>89</v>
      </c>
      <c r="AG3033" t="s">
        <v>16627</v>
      </c>
      <c r="AH3033">
        <v>29193000</v>
      </c>
      <c r="AI3033" s="3">
        <v>3891869.49</v>
      </c>
      <c r="AJ3033" s="3">
        <v>3250478.56</v>
      </c>
      <c r="AK3033" t="s">
        <v>91</v>
      </c>
      <c r="AL3033" t="s">
        <v>91</v>
      </c>
      <c r="AM3033" t="s">
        <v>91</v>
      </c>
      <c r="AN3033" t="s">
        <v>91</v>
      </c>
      <c r="AO3033" t="s">
        <v>91</v>
      </c>
      <c r="AP3033" t="s">
        <v>91</v>
      </c>
      <c r="AT3033" t="s">
        <v>21</v>
      </c>
    </row>
    <row r="3034" spans="2:46" x14ac:dyDescent="0.25">
      <c r="B3034">
        <v>94482159</v>
      </c>
      <c r="C3034" t="s">
        <v>72</v>
      </c>
      <c r="D3034" t="s">
        <v>73</v>
      </c>
      <c r="E3034">
        <v>0</v>
      </c>
      <c r="F3034" t="s">
        <v>622</v>
      </c>
      <c r="G3034" t="s">
        <v>1605</v>
      </c>
      <c r="H3034" s="1">
        <v>31062</v>
      </c>
      <c r="I3034" t="s">
        <v>16628</v>
      </c>
      <c r="J3034">
        <v>76001</v>
      </c>
      <c r="K3034" t="s">
        <v>329</v>
      </c>
      <c r="L3034">
        <v>76</v>
      </c>
      <c r="M3034" t="s">
        <v>330</v>
      </c>
      <c r="O3034">
        <v>3186070756</v>
      </c>
      <c r="P3034">
        <v>0</v>
      </c>
      <c r="T3034" t="s">
        <v>195</v>
      </c>
      <c r="U3034">
        <v>2023</v>
      </c>
      <c r="V3034" t="s">
        <v>11802</v>
      </c>
      <c r="W3034" t="s">
        <v>16629</v>
      </c>
      <c r="X3034" t="s">
        <v>16630</v>
      </c>
      <c r="Y3034" t="s">
        <v>11805</v>
      </c>
      <c r="Z3034" t="s">
        <v>2738</v>
      </c>
      <c r="AA3034" t="s">
        <v>5375</v>
      </c>
      <c r="AB3034" s="2">
        <f t="shared" si="47"/>
        <v>3.9920595231788078E-2</v>
      </c>
      <c r="AC3034" s="3">
        <v>75500000</v>
      </c>
      <c r="AD3034" t="s">
        <v>177</v>
      </c>
      <c r="AE3034" t="s">
        <v>106</v>
      </c>
      <c r="AF3034" t="s">
        <v>89</v>
      </c>
      <c r="AG3034" t="s">
        <v>16631</v>
      </c>
      <c r="AH3034">
        <v>29208153</v>
      </c>
      <c r="AI3034" s="3">
        <v>3014004.94</v>
      </c>
      <c r="AJ3034" s="3">
        <v>2512777.2599999998</v>
      </c>
      <c r="AK3034" t="s">
        <v>91</v>
      </c>
      <c r="AL3034" t="s">
        <v>91</v>
      </c>
      <c r="AM3034" t="s">
        <v>91</v>
      </c>
      <c r="AN3034" t="s">
        <v>91</v>
      </c>
      <c r="AO3034" t="s">
        <v>91</v>
      </c>
      <c r="AP3034" t="s">
        <v>91</v>
      </c>
      <c r="AT3034" t="s">
        <v>21</v>
      </c>
    </row>
    <row r="3035" spans="2:46" x14ac:dyDescent="0.25">
      <c r="B3035">
        <v>66862645</v>
      </c>
      <c r="C3035" t="s">
        <v>108</v>
      </c>
      <c r="D3035" t="s">
        <v>13743</v>
      </c>
      <c r="E3035">
        <v>0</v>
      </c>
      <c r="F3035" t="s">
        <v>4287</v>
      </c>
      <c r="G3035" t="s">
        <v>1505</v>
      </c>
      <c r="H3035" s="1">
        <v>26805</v>
      </c>
      <c r="I3035" t="s">
        <v>16632</v>
      </c>
      <c r="J3035">
        <v>76001</v>
      </c>
      <c r="K3035" t="s">
        <v>329</v>
      </c>
      <c r="L3035">
        <v>76</v>
      </c>
      <c r="M3035" t="s">
        <v>330</v>
      </c>
      <c r="O3035">
        <v>3104170466</v>
      </c>
      <c r="P3035">
        <v>0</v>
      </c>
      <c r="T3035" t="s">
        <v>293</v>
      </c>
      <c r="U3035">
        <v>2020</v>
      </c>
      <c r="V3035" t="s">
        <v>566</v>
      </c>
      <c r="W3035" t="s">
        <v>16633</v>
      </c>
      <c r="X3035" t="s">
        <v>16634</v>
      </c>
      <c r="Y3035" t="s">
        <v>569</v>
      </c>
      <c r="Z3035" t="s">
        <v>323</v>
      </c>
      <c r="AA3035" t="s">
        <v>570</v>
      </c>
      <c r="AB3035" s="2">
        <f t="shared" si="47"/>
        <v>4.3895714285714288E-2</v>
      </c>
      <c r="AC3035" s="3">
        <v>65800000</v>
      </c>
      <c r="AD3035" t="s">
        <v>105</v>
      </c>
      <c r="AE3035" t="s">
        <v>106</v>
      </c>
      <c r="AF3035" t="s">
        <v>89</v>
      </c>
      <c r="AG3035" t="s">
        <v>16635</v>
      </c>
      <c r="AH3035">
        <v>159710673</v>
      </c>
      <c r="AI3035" s="3">
        <v>2888338</v>
      </c>
      <c r="AJ3035" s="3">
        <v>2407174.58</v>
      </c>
      <c r="AK3035" t="s">
        <v>91</v>
      </c>
      <c r="AL3035" t="s">
        <v>91</v>
      </c>
      <c r="AM3035" t="s">
        <v>91</v>
      </c>
      <c r="AN3035" t="s">
        <v>91</v>
      </c>
      <c r="AO3035" t="s">
        <v>91</v>
      </c>
      <c r="AP3035" t="s">
        <v>91</v>
      </c>
      <c r="AT3035" t="s">
        <v>21</v>
      </c>
    </row>
    <row r="3036" spans="2:46" x14ac:dyDescent="0.25">
      <c r="B3036">
        <v>51781627</v>
      </c>
      <c r="C3036" t="s">
        <v>108</v>
      </c>
      <c r="D3036" t="s">
        <v>1029</v>
      </c>
      <c r="E3036" t="s">
        <v>3175</v>
      </c>
      <c r="F3036" t="s">
        <v>123</v>
      </c>
      <c r="G3036" t="s">
        <v>340</v>
      </c>
      <c r="H3036" s="1">
        <v>23878</v>
      </c>
      <c r="I3036" t="s">
        <v>16636</v>
      </c>
      <c r="J3036">
        <v>0</v>
      </c>
      <c r="K3036" t="s">
        <v>78</v>
      </c>
      <c r="L3036">
        <v>25</v>
      </c>
      <c r="M3036" t="s">
        <v>78</v>
      </c>
      <c r="O3036">
        <v>3175022036</v>
      </c>
      <c r="P3036">
        <v>3002110654</v>
      </c>
      <c r="T3036" t="s">
        <v>2355</v>
      </c>
      <c r="U3036">
        <v>2022</v>
      </c>
      <c r="V3036" t="s">
        <v>861</v>
      </c>
      <c r="W3036" t="s">
        <v>16637</v>
      </c>
      <c r="X3036" t="s">
        <v>16638</v>
      </c>
      <c r="Y3036" t="s">
        <v>864</v>
      </c>
      <c r="Z3036" t="s">
        <v>103</v>
      </c>
      <c r="AA3036" t="s">
        <v>865</v>
      </c>
      <c r="AB3036" s="2">
        <f t="shared" si="47"/>
        <v>1.4703859447004608E-2</v>
      </c>
      <c r="AC3036" s="3">
        <v>86800000</v>
      </c>
      <c r="AD3036" t="s">
        <v>105</v>
      </c>
      <c r="AE3036" t="s">
        <v>106</v>
      </c>
      <c r="AF3036" t="s">
        <v>89</v>
      </c>
      <c r="AG3036" t="s">
        <v>16639</v>
      </c>
      <c r="AH3036">
        <v>159831379</v>
      </c>
      <c r="AI3036" s="3">
        <v>1276295</v>
      </c>
      <c r="AJ3036" s="3">
        <v>1052516.82</v>
      </c>
      <c r="AK3036" t="s">
        <v>91</v>
      </c>
      <c r="AL3036" t="s">
        <v>91</v>
      </c>
      <c r="AM3036" t="s">
        <v>91</v>
      </c>
      <c r="AN3036" t="s">
        <v>91</v>
      </c>
      <c r="AO3036" t="s">
        <v>91</v>
      </c>
      <c r="AP3036" t="s">
        <v>91</v>
      </c>
      <c r="AT3036" t="s">
        <v>19</v>
      </c>
    </row>
    <row r="3037" spans="2:46" x14ac:dyDescent="0.25">
      <c r="B3037">
        <v>1110486839</v>
      </c>
      <c r="C3037" t="s">
        <v>108</v>
      </c>
      <c r="D3037" t="s">
        <v>964</v>
      </c>
      <c r="E3037" t="s">
        <v>1566</v>
      </c>
      <c r="F3037" t="s">
        <v>464</v>
      </c>
      <c r="G3037" t="s">
        <v>155</v>
      </c>
      <c r="H3037" s="1">
        <v>32698</v>
      </c>
      <c r="I3037" t="s">
        <v>16640</v>
      </c>
      <c r="J3037">
        <v>0</v>
      </c>
      <c r="K3037" t="s">
        <v>96</v>
      </c>
      <c r="L3037">
        <v>73</v>
      </c>
      <c r="M3037" t="s">
        <v>97</v>
      </c>
      <c r="O3037">
        <v>3188712333</v>
      </c>
      <c r="P3037">
        <v>3157047931</v>
      </c>
      <c r="T3037" t="s">
        <v>184</v>
      </c>
      <c r="U3037">
        <v>2018</v>
      </c>
      <c r="V3037" t="s">
        <v>10339</v>
      </c>
      <c r="W3037" t="s">
        <v>16641</v>
      </c>
      <c r="X3037" t="s">
        <v>16642</v>
      </c>
      <c r="Y3037" t="s">
        <v>10342</v>
      </c>
      <c r="Z3037" t="s">
        <v>121</v>
      </c>
      <c r="AA3037" t="s">
        <v>1144</v>
      </c>
      <c r="AB3037" s="2">
        <f t="shared" si="47"/>
        <v>4.487836322869955E-2</v>
      </c>
      <c r="AC3037" s="3">
        <v>44600000</v>
      </c>
      <c r="AD3037" t="s">
        <v>105</v>
      </c>
      <c r="AE3037" t="s">
        <v>139</v>
      </c>
      <c r="AF3037" t="s">
        <v>89</v>
      </c>
      <c r="AG3037" t="s">
        <v>16643</v>
      </c>
      <c r="AH3037">
        <v>159750559</v>
      </c>
      <c r="AI3037" s="3">
        <v>2001575</v>
      </c>
      <c r="AJ3037" s="3">
        <v>1661995.53</v>
      </c>
      <c r="AK3037" t="s">
        <v>91</v>
      </c>
      <c r="AL3037" t="s">
        <v>91</v>
      </c>
      <c r="AM3037" t="s">
        <v>91</v>
      </c>
      <c r="AN3037" t="s">
        <v>91</v>
      </c>
      <c r="AO3037" t="s">
        <v>91</v>
      </c>
      <c r="AP3037" t="s">
        <v>91</v>
      </c>
      <c r="AT3037" t="s">
        <v>21</v>
      </c>
    </row>
    <row r="3038" spans="2:46" x14ac:dyDescent="0.25">
      <c r="B3038">
        <v>80721523</v>
      </c>
      <c r="C3038" t="s">
        <v>72</v>
      </c>
      <c r="D3038" t="s">
        <v>337</v>
      </c>
      <c r="E3038" t="s">
        <v>74</v>
      </c>
      <c r="F3038" t="s">
        <v>656</v>
      </c>
      <c r="G3038" t="s">
        <v>381</v>
      </c>
      <c r="H3038" s="1">
        <v>30005</v>
      </c>
      <c r="I3038" t="s">
        <v>16644</v>
      </c>
      <c r="J3038">
        <v>25430</v>
      </c>
      <c r="K3038" t="s">
        <v>2350</v>
      </c>
      <c r="L3038">
        <v>25</v>
      </c>
      <c r="M3038" t="s">
        <v>79</v>
      </c>
      <c r="O3038">
        <v>3138938104</v>
      </c>
      <c r="P3038">
        <v>0</v>
      </c>
      <c r="T3038" t="s">
        <v>205</v>
      </c>
      <c r="U3038">
        <v>2025</v>
      </c>
      <c r="V3038" t="s">
        <v>861</v>
      </c>
      <c r="W3038" t="s">
        <v>16645</v>
      </c>
      <c r="X3038" t="s">
        <v>16646</v>
      </c>
      <c r="Y3038" t="s">
        <v>864</v>
      </c>
      <c r="Z3038" t="s">
        <v>103</v>
      </c>
      <c r="AA3038" t="s">
        <v>865</v>
      </c>
      <c r="AB3038" s="2">
        <f t="shared" si="47"/>
        <v>1.9540689065420561E-2</v>
      </c>
      <c r="AC3038" s="3">
        <v>107000000</v>
      </c>
      <c r="AD3038" t="s">
        <v>151</v>
      </c>
      <c r="AE3038" t="s">
        <v>106</v>
      </c>
      <c r="AF3038" t="s">
        <v>89</v>
      </c>
      <c r="AG3038" t="s">
        <v>16647</v>
      </c>
      <c r="AH3038">
        <v>29214916</v>
      </c>
      <c r="AI3038" s="3">
        <v>2090853.73</v>
      </c>
      <c r="AJ3038" s="3">
        <v>1737019.94</v>
      </c>
      <c r="AK3038" t="s">
        <v>91</v>
      </c>
      <c r="AL3038" t="s">
        <v>91</v>
      </c>
      <c r="AM3038" t="s">
        <v>91</v>
      </c>
      <c r="AN3038" t="s">
        <v>91</v>
      </c>
      <c r="AO3038" t="s">
        <v>91</v>
      </c>
      <c r="AP3038" t="s">
        <v>91</v>
      </c>
      <c r="AT3038" t="s">
        <v>18</v>
      </c>
    </row>
    <row r="3039" spans="2:46" x14ac:dyDescent="0.25">
      <c r="B3039">
        <v>1088304015</v>
      </c>
      <c r="C3039" t="s">
        <v>108</v>
      </c>
      <c r="D3039" t="s">
        <v>153</v>
      </c>
      <c r="E3039" t="s">
        <v>1940</v>
      </c>
      <c r="F3039" t="s">
        <v>16648</v>
      </c>
      <c r="G3039" t="s">
        <v>648</v>
      </c>
      <c r="H3039" s="1">
        <v>33871</v>
      </c>
      <c r="I3039" t="s">
        <v>16649</v>
      </c>
      <c r="J3039">
        <v>66001</v>
      </c>
      <c r="K3039" t="s">
        <v>986</v>
      </c>
      <c r="L3039">
        <v>66</v>
      </c>
      <c r="M3039" t="s">
        <v>987</v>
      </c>
      <c r="O3039">
        <v>3218474380</v>
      </c>
      <c r="P3039">
        <v>3122151482</v>
      </c>
      <c r="T3039" t="s">
        <v>98</v>
      </c>
      <c r="U3039">
        <v>2020</v>
      </c>
      <c r="V3039" t="s">
        <v>594</v>
      </c>
      <c r="W3039" t="s">
        <v>16650</v>
      </c>
      <c r="X3039" t="s">
        <v>16651</v>
      </c>
      <c r="Y3039" t="s">
        <v>597</v>
      </c>
      <c r="Z3039" t="s">
        <v>298</v>
      </c>
      <c r="AA3039" t="s">
        <v>516</v>
      </c>
      <c r="AB3039" s="2">
        <f t="shared" si="47"/>
        <v>4.039183510638298E-2</v>
      </c>
      <c r="AC3039" s="3">
        <v>75200000</v>
      </c>
      <c r="AD3039" t="s">
        <v>123</v>
      </c>
      <c r="AE3039" t="s">
        <v>139</v>
      </c>
      <c r="AF3039" t="s">
        <v>89</v>
      </c>
      <c r="AG3039" t="s">
        <v>16652</v>
      </c>
      <c r="AH3039">
        <v>159826049</v>
      </c>
      <c r="AI3039" s="3">
        <v>3037466</v>
      </c>
      <c r="AJ3039" s="3">
        <v>2532492.11</v>
      </c>
      <c r="AK3039" t="s">
        <v>91</v>
      </c>
      <c r="AL3039" t="s">
        <v>91</v>
      </c>
      <c r="AM3039" t="s">
        <v>91</v>
      </c>
      <c r="AN3039" t="s">
        <v>91</v>
      </c>
      <c r="AO3039" t="s">
        <v>91</v>
      </c>
      <c r="AP3039" t="s">
        <v>91</v>
      </c>
      <c r="AT3039" t="s">
        <v>21</v>
      </c>
    </row>
    <row r="3040" spans="2:46" x14ac:dyDescent="0.25">
      <c r="B3040">
        <v>52097352</v>
      </c>
      <c r="C3040" t="s">
        <v>108</v>
      </c>
      <c r="D3040" t="s">
        <v>1558</v>
      </c>
      <c r="E3040">
        <v>0</v>
      </c>
      <c r="F3040" t="s">
        <v>1662</v>
      </c>
      <c r="G3040" t="s">
        <v>2973</v>
      </c>
      <c r="H3040" s="1">
        <v>26210</v>
      </c>
      <c r="I3040" t="s">
        <v>16653</v>
      </c>
      <c r="J3040">
        <v>0</v>
      </c>
      <c r="K3040" t="s">
        <v>78</v>
      </c>
      <c r="L3040">
        <v>25</v>
      </c>
      <c r="M3040" t="s">
        <v>78</v>
      </c>
      <c r="O3040">
        <v>3144503669</v>
      </c>
      <c r="P3040">
        <v>3124501945</v>
      </c>
      <c r="T3040" t="s">
        <v>750</v>
      </c>
      <c r="U3040">
        <v>2023</v>
      </c>
      <c r="V3040" t="s">
        <v>5943</v>
      </c>
      <c r="W3040" t="s">
        <v>16654</v>
      </c>
      <c r="X3040" t="s">
        <v>16655</v>
      </c>
      <c r="Y3040" t="s">
        <v>5946</v>
      </c>
      <c r="Z3040" t="s">
        <v>311</v>
      </c>
      <c r="AA3040" t="s">
        <v>2769</v>
      </c>
      <c r="AB3040" s="2">
        <f t="shared" si="47"/>
        <v>1.3454301915020946E-2</v>
      </c>
      <c r="AC3040" s="3">
        <v>167100000</v>
      </c>
      <c r="AD3040" t="s">
        <v>151</v>
      </c>
      <c r="AE3040" t="s">
        <v>106</v>
      </c>
      <c r="AF3040" t="s">
        <v>89</v>
      </c>
      <c r="AG3040" t="s">
        <v>16656</v>
      </c>
      <c r="AH3040">
        <v>29205456</v>
      </c>
      <c r="AI3040" s="3">
        <v>2248213.85</v>
      </c>
      <c r="AJ3040" s="3">
        <v>1869255.34</v>
      </c>
      <c r="AK3040" t="s">
        <v>91</v>
      </c>
      <c r="AL3040" t="s">
        <v>91</v>
      </c>
      <c r="AM3040" t="s">
        <v>91</v>
      </c>
      <c r="AN3040" t="s">
        <v>91</v>
      </c>
      <c r="AO3040" t="s">
        <v>91</v>
      </c>
      <c r="AP3040" t="s">
        <v>91</v>
      </c>
      <c r="AT3040" t="s">
        <v>19</v>
      </c>
    </row>
    <row r="3041" spans="2:46" x14ac:dyDescent="0.25">
      <c r="B3041">
        <v>34544433</v>
      </c>
      <c r="C3041" t="s">
        <v>108</v>
      </c>
      <c r="D3041" t="s">
        <v>6603</v>
      </c>
      <c r="E3041" t="s">
        <v>180</v>
      </c>
      <c r="F3041" t="s">
        <v>261</v>
      </c>
      <c r="G3041" t="s">
        <v>16657</v>
      </c>
      <c r="H3041" s="1">
        <v>23226</v>
      </c>
      <c r="I3041" t="s">
        <v>16658</v>
      </c>
      <c r="J3041">
        <v>0</v>
      </c>
      <c r="K3041" t="s">
        <v>2497</v>
      </c>
      <c r="L3041">
        <v>19</v>
      </c>
      <c r="M3041" t="s">
        <v>2498</v>
      </c>
      <c r="O3041">
        <v>3114800045</v>
      </c>
      <c r="P3041">
        <v>0</v>
      </c>
      <c r="T3041" t="s">
        <v>306</v>
      </c>
      <c r="U3041">
        <v>2022</v>
      </c>
      <c r="V3041" t="s">
        <v>16659</v>
      </c>
      <c r="W3041" t="s">
        <v>16660</v>
      </c>
      <c r="X3041" t="s">
        <v>16661</v>
      </c>
      <c r="Y3041" t="s">
        <v>525</v>
      </c>
      <c r="Z3041" t="s">
        <v>526</v>
      </c>
      <c r="AA3041" t="s">
        <v>527</v>
      </c>
      <c r="AB3041" s="2">
        <f t="shared" si="47"/>
        <v>1.9766506005586593E-2</v>
      </c>
      <c r="AC3041" s="3">
        <v>71600000</v>
      </c>
      <c r="AD3041" t="s">
        <v>151</v>
      </c>
      <c r="AE3041" t="s">
        <v>2346</v>
      </c>
      <c r="AF3041" t="s">
        <v>89</v>
      </c>
      <c r="AG3041" t="s">
        <v>16662</v>
      </c>
      <c r="AH3041">
        <v>29218822</v>
      </c>
      <c r="AI3041" s="3">
        <v>1415281.83</v>
      </c>
      <c r="AJ3041" s="3">
        <v>1169312.46</v>
      </c>
      <c r="AK3041" t="s">
        <v>91</v>
      </c>
      <c r="AL3041" s="3" t="s">
        <v>91</v>
      </c>
      <c r="AM3041" s="3" t="s">
        <v>91</v>
      </c>
      <c r="AN3041">
        <v>29298975</v>
      </c>
      <c r="AO3041" s="3">
        <v>1464997.98</v>
      </c>
      <c r="AP3041" s="3">
        <v>1211090.74</v>
      </c>
      <c r="AT3041" t="s">
        <v>18</v>
      </c>
    </row>
    <row r="3042" spans="2:46" x14ac:dyDescent="0.25">
      <c r="B3042">
        <v>31793399</v>
      </c>
      <c r="C3042" t="s">
        <v>108</v>
      </c>
      <c r="D3042" t="s">
        <v>4718</v>
      </c>
      <c r="E3042" t="s">
        <v>3161</v>
      </c>
      <c r="F3042" t="s">
        <v>1253</v>
      </c>
      <c r="G3042" t="s">
        <v>3119</v>
      </c>
      <c r="H3042" s="1">
        <v>29787</v>
      </c>
      <c r="I3042" t="s">
        <v>16663</v>
      </c>
      <c r="J3042">
        <v>0</v>
      </c>
      <c r="K3042" t="s">
        <v>1269</v>
      </c>
      <c r="L3042">
        <v>76</v>
      </c>
      <c r="M3042" t="s">
        <v>330</v>
      </c>
      <c r="O3042">
        <v>3136832486</v>
      </c>
      <c r="P3042">
        <v>3152636469</v>
      </c>
      <c r="T3042" t="s">
        <v>306</v>
      </c>
      <c r="U3042">
        <v>2016</v>
      </c>
      <c r="V3042" t="s">
        <v>4075</v>
      </c>
      <c r="W3042" t="s">
        <v>16664</v>
      </c>
      <c r="X3042" t="s">
        <v>16665</v>
      </c>
      <c r="Y3042" t="s">
        <v>4078</v>
      </c>
      <c r="Z3042" t="s">
        <v>298</v>
      </c>
      <c r="AA3042" t="s">
        <v>516</v>
      </c>
      <c r="AB3042" s="2">
        <f t="shared" si="47"/>
        <v>4.8005864297253634E-2</v>
      </c>
      <c r="AC3042" s="3">
        <v>61900000</v>
      </c>
      <c r="AD3042" t="s">
        <v>87</v>
      </c>
      <c r="AE3042" t="s">
        <v>139</v>
      </c>
      <c r="AF3042" t="s">
        <v>89</v>
      </c>
      <c r="AG3042">
        <v>0</v>
      </c>
      <c r="AH3042">
        <v>159836874</v>
      </c>
      <c r="AI3042" s="3">
        <v>2971563</v>
      </c>
      <c r="AJ3042" s="3">
        <v>2477111.41</v>
      </c>
      <c r="AK3042" t="s">
        <v>91</v>
      </c>
      <c r="AL3042" t="s">
        <v>91</v>
      </c>
      <c r="AM3042" t="s">
        <v>91</v>
      </c>
      <c r="AN3042" t="s">
        <v>91</v>
      </c>
      <c r="AO3042" t="s">
        <v>91</v>
      </c>
      <c r="AP3042" t="s">
        <v>91</v>
      </c>
      <c r="AT3042" t="s">
        <v>21</v>
      </c>
    </row>
    <row r="3043" spans="2:46" x14ac:dyDescent="0.25">
      <c r="B3043">
        <v>16932256</v>
      </c>
      <c r="C3043" t="s">
        <v>72</v>
      </c>
      <c r="D3043" t="s">
        <v>4062</v>
      </c>
      <c r="E3043" t="s">
        <v>909</v>
      </c>
      <c r="F3043" t="s">
        <v>11692</v>
      </c>
      <c r="G3043" t="s">
        <v>16666</v>
      </c>
      <c r="H3043" s="1">
        <v>29851</v>
      </c>
      <c r="I3043" t="s">
        <v>16667</v>
      </c>
      <c r="J3043">
        <v>15001</v>
      </c>
      <c r="K3043" t="s">
        <v>1800</v>
      </c>
      <c r="L3043">
        <v>15</v>
      </c>
      <c r="M3043" t="s">
        <v>793</v>
      </c>
      <c r="O3043">
        <v>3183711488</v>
      </c>
      <c r="P3043">
        <v>3236654845</v>
      </c>
      <c r="T3043" t="s">
        <v>731</v>
      </c>
      <c r="U3043">
        <v>2023</v>
      </c>
      <c r="V3043" t="s">
        <v>713</v>
      </c>
      <c r="W3043" t="s">
        <v>16668</v>
      </c>
      <c r="X3043" t="s">
        <v>16669</v>
      </c>
      <c r="Y3043" t="s">
        <v>716</v>
      </c>
      <c r="Z3043" t="s">
        <v>164</v>
      </c>
      <c r="AA3043" t="s">
        <v>654</v>
      </c>
      <c r="AB3043" s="2">
        <f t="shared" si="47"/>
        <v>2.8330312012480499E-2</v>
      </c>
      <c r="AC3043" s="3">
        <v>64100000</v>
      </c>
      <c r="AD3043" t="s">
        <v>151</v>
      </c>
      <c r="AE3043" t="s">
        <v>139</v>
      </c>
      <c r="AF3043" t="s">
        <v>89</v>
      </c>
      <c r="AG3043" t="s">
        <v>16670</v>
      </c>
      <c r="AH3043">
        <v>159846279</v>
      </c>
      <c r="AI3043" s="3">
        <v>1815973</v>
      </c>
      <c r="AJ3043" s="3">
        <v>1506028.09</v>
      </c>
      <c r="AK3043" t="s">
        <v>91</v>
      </c>
      <c r="AL3043" t="s">
        <v>91</v>
      </c>
      <c r="AM3043" t="s">
        <v>91</v>
      </c>
      <c r="AN3043" t="s">
        <v>91</v>
      </c>
      <c r="AO3043" t="s">
        <v>91</v>
      </c>
      <c r="AP3043" t="s">
        <v>91</v>
      </c>
      <c r="AT3043" t="s">
        <v>18</v>
      </c>
    </row>
    <row r="3044" spans="2:46" x14ac:dyDescent="0.25">
      <c r="B3044">
        <v>15701536</v>
      </c>
      <c r="C3044" t="s">
        <v>72</v>
      </c>
      <c r="D3044" t="s">
        <v>16671</v>
      </c>
      <c r="E3044" t="s">
        <v>248</v>
      </c>
      <c r="F3044" t="s">
        <v>1821</v>
      </c>
      <c r="G3044" t="s">
        <v>16672</v>
      </c>
      <c r="H3044" s="1">
        <v>23511</v>
      </c>
      <c r="I3044" t="s">
        <v>16673</v>
      </c>
      <c r="J3044">
        <v>0</v>
      </c>
      <c r="K3044" t="s">
        <v>157</v>
      </c>
      <c r="L3044">
        <v>8</v>
      </c>
      <c r="M3044" t="s">
        <v>158</v>
      </c>
      <c r="O3044">
        <v>3002277345</v>
      </c>
      <c r="P3044">
        <v>3023569551</v>
      </c>
      <c r="T3044" t="s">
        <v>116</v>
      </c>
      <c r="U3044">
        <v>2020</v>
      </c>
      <c r="V3044" t="s">
        <v>16396</v>
      </c>
      <c r="W3044" t="s">
        <v>16674</v>
      </c>
      <c r="X3044" t="s">
        <v>16675</v>
      </c>
      <c r="Y3044" t="s">
        <v>16399</v>
      </c>
      <c r="Z3044" t="s">
        <v>121</v>
      </c>
      <c r="AA3044" t="s">
        <v>122</v>
      </c>
      <c r="AB3044" s="2">
        <f t="shared" si="47"/>
        <v>3.5777999999999997E-2</v>
      </c>
      <c r="AC3044" s="3">
        <v>93000000</v>
      </c>
      <c r="AD3044" t="s">
        <v>810</v>
      </c>
      <c r="AE3044" t="s">
        <v>106</v>
      </c>
      <c r="AF3044" t="s">
        <v>89</v>
      </c>
      <c r="AG3044" t="s">
        <v>16676</v>
      </c>
      <c r="AH3044">
        <v>159716856</v>
      </c>
      <c r="AI3044" s="3">
        <v>3327354</v>
      </c>
      <c r="AJ3044" s="3">
        <v>2776095.73</v>
      </c>
      <c r="AK3044" t="s">
        <v>91</v>
      </c>
      <c r="AL3044" t="s">
        <v>91</v>
      </c>
      <c r="AM3044" t="s">
        <v>91</v>
      </c>
      <c r="AN3044" t="s">
        <v>91</v>
      </c>
      <c r="AO3044" t="s">
        <v>91</v>
      </c>
      <c r="AP3044" t="s">
        <v>91</v>
      </c>
      <c r="AT3044" t="s">
        <v>21</v>
      </c>
    </row>
    <row r="3045" spans="2:46" x14ac:dyDescent="0.25">
      <c r="B3045">
        <v>1075656524</v>
      </c>
      <c r="C3045" t="s">
        <v>108</v>
      </c>
      <c r="D3045" t="s">
        <v>2761</v>
      </c>
      <c r="E3045">
        <v>0</v>
      </c>
      <c r="F3045" t="s">
        <v>16677</v>
      </c>
      <c r="G3045" t="s">
        <v>316</v>
      </c>
      <c r="H3045" s="1">
        <v>32401</v>
      </c>
      <c r="I3045" t="s">
        <v>16678</v>
      </c>
      <c r="J3045">
        <v>25899</v>
      </c>
      <c r="K3045" t="s">
        <v>871</v>
      </c>
      <c r="L3045">
        <v>25</v>
      </c>
      <c r="M3045" t="s">
        <v>79</v>
      </c>
      <c r="O3045">
        <v>3125399889</v>
      </c>
      <c r="P3045">
        <v>0</v>
      </c>
      <c r="T3045" t="s">
        <v>443</v>
      </c>
      <c r="U3045">
        <v>2025</v>
      </c>
      <c r="V3045" t="s">
        <v>16679</v>
      </c>
      <c r="W3045" t="s">
        <v>16680</v>
      </c>
      <c r="X3045" t="s">
        <v>16681</v>
      </c>
      <c r="Y3045" t="s">
        <v>16682</v>
      </c>
      <c r="Z3045" t="s">
        <v>121</v>
      </c>
      <c r="AA3045" t="s">
        <v>1047</v>
      </c>
      <c r="AB3045" s="2">
        <f t="shared" si="47"/>
        <v>3.7793089887640449E-2</v>
      </c>
      <c r="AC3045" s="3">
        <v>124600000</v>
      </c>
      <c r="AD3045" t="s">
        <v>151</v>
      </c>
      <c r="AE3045" t="s">
        <v>106</v>
      </c>
      <c r="AF3045" t="s">
        <v>89</v>
      </c>
      <c r="AG3045" t="s">
        <v>16683</v>
      </c>
      <c r="AH3045">
        <v>159833625</v>
      </c>
      <c r="AI3045" s="3">
        <v>4709019</v>
      </c>
      <c r="AJ3045" s="3">
        <v>3937159.15</v>
      </c>
      <c r="AK3045" t="s">
        <v>91</v>
      </c>
      <c r="AL3045" t="s">
        <v>91</v>
      </c>
      <c r="AM3045" t="s">
        <v>91</v>
      </c>
      <c r="AN3045" t="s">
        <v>91</v>
      </c>
      <c r="AO3045" t="s">
        <v>91</v>
      </c>
      <c r="AP3045" t="s">
        <v>91</v>
      </c>
      <c r="AT3045" t="s">
        <v>21</v>
      </c>
    </row>
    <row r="3046" spans="2:46" x14ac:dyDescent="0.25">
      <c r="B3046">
        <v>71776167</v>
      </c>
      <c r="C3046" t="s">
        <v>72</v>
      </c>
      <c r="D3046" t="s">
        <v>462</v>
      </c>
      <c r="E3046" t="s">
        <v>1039</v>
      </c>
      <c r="F3046" t="s">
        <v>15822</v>
      </c>
      <c r="G3046" t="s">
        <v>983</v>
      </c>
      <c r="H3046" s="1">
        <v>28558</v>
      </c>
      <c r="I3046" t="s">
        <v>16684</v>
      </c>
      <c r="J3046">
        <v>5607</v>
      </c>
      <c r="K3046" t="s">
        <v>5975</v>
      </c>
      <c r="L3046">
        <v>5</v>
      </c>
      <c r="M3046" t="s">
        <v>115</v>
      </c>
      <c r="O3046">
        <v>3218511009</v>
      </c>
      <c r="P3046">
        <v>0</v>
      </c>
      <c r="T3046" t="s">
        <v>80</v>
      </c>
      <c r="U3046">
        <v>2020</v>
      </c>
      <c r="V3046" t="s">
        <v>5020</v>
      </c>
      <c r="W3046" t="s">
        <v>16685</v>
      </c>
      <c r="X3046" t="s">
        <v>16686</v>
      </c>
      <c r="Y3046" t="s">
        <v>5023</v>
      </c>
      <c r="Z3046" t="s">
        <v>164</v>
      </c>
      <c r="AA3046" t="s">
        <v>189</v>
      </c>
      <c r="AB3046" s="2">
        <f t="shared" si="47"/>
        <v>3.6612067307692307E-2</v>
      </c>
      <c r="AC3046" s="3">
        <v>62400000</v>
      </c>
      <c r="AD3046" t="s">
        <v>87</v>
      </c>
      <c r="AE3046" t="s">
        <v>106</v>
      </c>
      <c r="AF3046" t="s">
        <v>89</v>
      </c>
      <c r="AG3046" t="s">
        <v>16687</v>
      </c>
      <c r="AH3046">
        <v>159716143</v>
      </c>
      <c r="AI3046" s="3">
        <v>2284593</v>
      </c>
      <c r="AJ3046" s="3">
        <v>1899826.42</v>
      </c>
      <c r="AK3046" t="s">
        <v>91</v>
      </c>
      <c r="AL3046" t="s">
        <v>91</v>
      </c>
      <c r="AM3046" t="s">
        <v>91</v>
      </c>
      <c r="AN3046" t="s">
        <v>91</v>
      </c>
      <c r="AO3046" t="s">
        <v>91</v>
      </c>
      <c r="AP3046" t="s">
        <v>91</v>
      </c>
      <c r="AT3046" t="s">
        <v>21</v>
      </c>
    </row>
    <row r="3047" spans="2:46" x14ac:dyDescent="0.25">
      <c r="B3047">
        <v>80730589</v>
      </c>
      <c r="C3047" t="s">
        <v>72</v>
      </c>
      <c r="D3047" t="s">
        <v>508</v>
      </c>
      <c r="E3047">
        <v>0</v>
      </c>
      <c r="F3047" t="s">
        <v>1711</v>
      </c>
      <c r="G3047" t="s">
        <v>2029</v>
      </c>
      <c r="H3047" s="1">
        <v>29991</v>
      </c>
      <c r="I3047" t="s">
        <v>16688</v>
      </c>
      <c r="J3047">
        <v>0</v>
      </c>
      <c r="K3047" t="s">
        <v>78</v>
      </c>
      <c r="L3047">
        <v>25</v>
      </c>
      <c r="M3047" t="s">
        <v>78</v>
      </c>
      <c r="O3047">
        <v>3124033032</v>
      </c>
      <c r="P3047">
        <v>3007770379</v>
      </c>
      <c r="T3047" t="s">
        <v>794</v>
      </c>
      <c r="U3047">
        <v>2019</v>
      </c>
      <c r="V3047" t="s">
        <v>6313</v>
      </c>
      <c r="W3047" t="s">
        <v>16689</v>
      </c>
      <c r="X3047" t="s">
        <v>16690</v>
      </c>
      <c r="Y3047" t="s">
        <v>6316</v>
      </c>
      <c r="Z3047" t="s">
        <v>298</v>
      </c>
      <c r="AA3047" t="s">
        <v>691</v>
      </c>
      <c r="AB3047" s="2">
        <f t="shared" si="47"/>
        <v>2.7943305478180129E-2</v>
      </c>
      <c r="AC3047" s="3">
        <v>107700000</v>
      </c>
      <c r="AD3047" t="s">
        <v>177</v>
      </c>
      <c r="AE3047" t="s">
        <v>106</v>
      </c>
      <c r="AF3047" t="s">
        <v>89</v>
      </c>
      <c r="AG3047" t="s">
        <v>16691</v>
      </c>
      <c r="AH3047">
        <v>159715226</v>
      </c>
      <c r="AI3047" s="3">
        <v>3009494</v>
      </c>
      <c r="AJ3047" s="3">
        <v>2508986.4700000002</v>
      </c>
      <c r="AK3047" t="s">
        <v>91</v>
      </c>
      <c r="AL3047" t="s">
        <v>91</v>
      </c>
      <c r="AM3047" t="s">
        <v>91</v>
      </c>
      <c r="AN3047" t="s">
        <v>91</v>
      </c>
      <c r="AO3047" t="s">
        <v>91</v>
      </c>
      <c r="AP3047" t="s">
        <v>91</v>
      </c>
      <c r="AT3047" t="s">
        <v>21</v>
      </c>
    </row>
    <row r="3048" spans="2:46" x14ac:dyDescent="0.25">
      <c r="B3048">
        <v>79108831</v>
      </c>
      <c r="C3048" t="s">
        <v>72</v>
      </c>
      <c r="D3048" t="s">
        <v>1065</v>
      </c>
      <c r="E3048" t="s">
        <v>2316</v>
      </c>
      <c r="F3048" t="s">
        <v>622</v>
      </c>
      <c r="G3048" t="s">
        <v>400</v>
      </c>
      <c r="H3048" s="1">
        <v>22640</v>
      </c>
      <c r="I3048" t="s">
        <v>16692</v>
      </c>
      <c r="J3048">
        <v>50001</v>
      </c>
      <c r="K3048" t="s">
        <v>804</v>
      </c>
      <c r="L3048">
        <v>50</v>
      </c>
      <c r="M3048" t="s">
        <v>805</v>
      </c>
      <c r="O3048">
        <v>3204920392</v>
      </c>
      <c r="P3048">
        <v>3132049203</v>
      </c>
      <c r="T3048" t="s">
        <v>424</v>
      </c>
      <c r="U3048">
        <v>2021</v>
      </c>
      <c r="V3048" t="s">
        <v>10096</v>
      </c>
      <c r="W3048" t="s">
        <v>16693</v>
      </c>
      <c r="X3048" t="s">
        <v>16694</v>
      </c>
      <c r="Y3048" t="s">
        <v>10099</v>
      </c>
      <c r="Z3048" t="s">
        <v>210</v>
      </c>
      <c r="AA3048" t="s">
        <v>838</v>
      </c>
      <c r="AB3048" s="2">
        <f t="shared" si="47"/>
        <v>2.3014807121661721E-2</v>
      </c>
      <c r="AC3048" s="3">
        <v>168500000</v>
      </c>
      <c r="AD3048" t="s">
        <v>151</v>
      </c>
      <c r="AE3048" t="s">
        <v>88</v>
      </c>
      <c r="AF3048" t="s">
        <v>89</v>
      </c>
      <c r="AG3048" t="s">
        <v>16695</v>
      </c>
      <c r="AH3048">
        <v>159950205</v>
      </c>
      <c r="AI3048" s="3">
        <v>3877995</v>
      </c>
      <c r="AJ3048" s="3">
        <v>3238819.01</v>
      </c>
      <c r="AK3048" t="s">
        <v>91</v>
      </c>
      <c r="AL3048" t="s">
        <v>91</v>
      </c>
      <c r="AM3048" t="s">
        <v>91</v>
      </c>
      <c r="AN3048" t="s">
        <v>91</v>
      </c>
      <c r="AO3048" t="s">
        <v>91</v>
      </c>
      <c r="AP3048" t="s">
        <v>91</v>
      </c>
      <c r="AT3048" t="s">
        <v>20</v>
      </c>
    </row>
    <row r="3049" spans="2:46" x14ac:dyDescent="0.25">
      <c r="B3049">
        <v>51752685</v>
      </c>
      <c r="C3049" t="s">
        <v>108</v>
      </c>
      <c r="D3049" t="s">
        <v>379</v>
      </c>
      <c r="E3049" t="s">
        <v>771</v>
      </c>
      <c r="F3049" t="s">
        <v>193</v>
      </c>
      <c r="G3049" t="s">
        <v>261</v>
      </c>
      <c r="H3049" s="1">
        <v>23737</v>
      </c>
      <c r="I3049" t="s">
        <v>16696</v>
      </c>
      <c r="J3049">
        <v>0</v>
      </c>
      <c r="K3049" t="s">
        <v>157</v>
      </c>
      <c r="L3049">
        <v>8</v>
      </c>
      <c r="M3049" t="s">
        <v>158</v>
      </c>
      <c r="O3049">
        <v>3135919962</v>
      </c>
      <c r="P3049">
        <v>3242378611</v>
      </c>
      <c r="T3049" t="s">
        <v>494</v>
      </c>
      <c r="U3049">
        <v>2020</v>
      </c>
      <c r="V3049" t="s">
        <v>4107</v>
      </c>
      <c r="W3049" t="s">
        <v>16697</v>
      </c>
      <c r="X3049" t="s">
        <v>16698</v>
      </c>
      <c r="Y3049" t="s">
        <v>4110</v>
      </c>
      <c r="Z3049" t="s">
        <v>298</v>
      </c>
      <c r="AA3049" t="s">
        <v>4111</v>
      </c>
      <c r="AB3049" s="2">
        <f t="shared" si="47"/>
        <v>3.45182869955157E-2</v>
      </c>
      <c r="AC3049" s="3">
        <v>89200000</v>
      </c>
      <c r="AD3049" t="s">
        <v>177</v>
      </c>
      <c r="AE3049" t="s">
        <v>106</v>
      </c>
      <c r="AF3049" t="s">
        <v>89</v>
      </c>
      <c r="AG3049" t="s">
        <v>16699</v>
      </c>
      <c r="AH3049">
        <v>29209922</v>
      </c>
      <c r="AI3049" s="3">
        <v>3079031.2</v>
      </c>
      <c r="AJ3049" s="3">
        <v>2567421.1800000002</v>
      </c>
      <c r="AK3049" t="s">
        <v>91</v>
      </c>
      <c r="AL3049" t="s">
        <v>91</v>
      </c>
      <c r="AM3049" t="s">
        <v>91</v>
      </c>
      <c r="AN3049" t="s">
        <v>91</v>
      </c>
      <c r="AO3049" t="s">
        <v>91</v>
      </c>
      <c r="AP3049" t="s">
        <v>91</v>
      </c>
      <c r="AT3049" t="s">
        <v>21</v>
      </c>
    </row>
    <row r="3050" spans="2:46" x14ac:dyDescent="0.25">
      <c r="B3050">
        <v>52561509</v>
      </c>
      <c r="C3050" t="s">
        <v>108</v>
      </c>
      <c r="D3050" t="s">
        <v>179</v>
      </c>
      <c r="E3050" t="s">
        <v>16700</v>
      </c>
      <c r="F3050" t="s">
        <v>400</v>
      </c>
      <c r="G3050" t="s">
        <v>2529</v>
      </c>
      <c r="H3050" s="1">
        <v>26865</v>
      </c>
      <c r="I3050" t="s">
        <v>16701</v>
      </c>
      <c r="J3050">
        <v>0</v>
      </c>
      <c r="K3050" t="s">
        <v>78</v>
      </c>
      <c r="L3050">
        <v>25</v>
      </c>
      <c r="M3050" t="s">
        <v>78</v>
      </c>
      <c r="O3050">
        <v>3173637551</v>
      </c>
      <c r="P3050">
        <v>0</v>
      </c>
      <c r="T3050" t="s">
        <v>371</v>
      </c>
      <c r="U3050">
        <v>2021</v>
      </c>
      <c r="V3050" t="s">
        <v>1611</v>
      </c>
      <c r="W3050" t="s">
        <v>16702</v>
      </c>
      <c r="X3050" t="s">
        <v>16703</v>
      </c>
      <c r="Y3050" t="s">
        <v>1614</v>
      </c>
      <c r="Z3050" t="s">
        <v>210</v>
      </c>
      <c r="AA3050" t="s">
        <v>1615</v>
      </c>
      <c r="AB3050" s="2">
        <f t="shared" si="47"/>
        <v>1.8772048192771083E-2</v>
      </c>
      <c r="AC3050" s="3">
        <v>66400000</v>
      </c>
      <c r="AD3050" t="s">
        <v>87</v>
      </c>
      <c r="AE3050" t="s">
        <v>139</v>
      </c>
      <c r="AF3050" t="s">
        <v>89</v>
      </c>
      <c r="AG3050" t="s">
        <v>16704</v>
      </c>
      <c r="AH3050">
        <v>159837834</v>
      </c>
      <c r="AI3050" s="3">
        <v>1246464</v>
      </c>
      <c r="AJ3050" s="3">
        <v>1027448.87</v>
      </c>
      <c r="AK3050" t="s">
        <v>91</v>
      </c>
      <c r="AL3050" t="s">
        <v>91</v>
      </c>
      <c r="AM3050" t="s">
        <v>91</v>
      </c>
      <c r="AN3050" t="s">
        <v>91</v>
      </c>
      <c r="AO3050" t="s">
        <v>91</v>
      </c>
      <c r="AP3050" t="s">
        <v>91</v>
      </c>
      <c r="AT3050" t="s">
        <v>18</v>
      </c>
    </row>
    <row r="3051" spans="2:46" x14ac:dyDescent="0.25">
      <c r="B3051">
        <v>78016134</v>
      </c>
      <c r="C3051" t="s">
        <v>72</v>
      </c>
      <c r="D3051" t="s">
        <v>419</v>
      </c>
      <c r="E3051" t="s">
        <v>167</v>
      </c>
      <c r="F3051" t="s">
        <v>16705</v>
      </c>
      <c r="G3051" t="s">
        <v>16706</v>
      </c>
      <c r="H3051" s="1">
        <v>20807</v>
      </c>
      <c r="I3051" t="s">
        <v>16707</v>
      </c>
      <c r="J3051">
        <v>0</v>
      </c>
      <c r="K3051" t="s">
        <v>3689</v>
      </c>
      <c r="L3051">
        <v>0</v>
      </c>
      <c r="M3051" t="s">
        <v>605</v>
      </c>
      <c r="O3051">
        <v>3116738445</v>
      </c>
      <c r="P3051">
        <v>0</v>
      </c>
      <c r="T3051" t="s">
        <v>750</v>
      </c>
      <c r="U3051">
        <v>2023</v>
      </c>
      <c r="V3051" t="s">
        <v>3090</v>
      </c>
      <c r="W3051" t="s">
        <v>16708</v>
      </c>
      <c r="X3051" t="s">
        <v>16709</v>
      </c>
      <c r="Y3051" t="s">
        <v>3093</v>
      </c>
      <c r="Z3051" t="s">
        <v>323</v>
      </c>
      <c r="AA3051" t="s">
        <v>324</v>
      </c>
      <c r="AB3051" s="2">
        <f t="shared" si="47"/>
        <v>4.0359476744186044E-2</v>
      </c>
      <c r="AC3051" s="3">
        <v>51600000</v>
      </c>
      <c r="AD3051" t="s">
        <v>1326</v>
      </c>
      <c r="AE3051" t="s">
        <v>139</v>
      </c>
      <c r="AF3051" t="s">
        <v>89</v>
      </c>
      <c r="AG3051" t="s">
        <v>16710</v>
      </c>
      <c r="AH3051">
        <v>159838693</v>
      </c>
      <c r="AI3051" s="3">
        <v>2082549</v>
      </c>
      <c r="AJ3051" s="3">
        <v>1730041.28</v>
      </c>
      <c r="AK3051" t="s">
        <v>91</v>
      </c>
      <c r="AL3051" t="s">
        <v>91</v>
      </c>
      <c r="AM3051" t="s">
        <v>91</v>
      </c>
      <c r="AN3051" t="s">
        <v>91</v>
      </c>
      <c r="AO3051" t="s">
        <v>91</v>
      </c>
      <c r="AP3051" t="s">
        <v>91</v>
      </c>
      <c r="AT3051" t="s">
        <v>21</v>
      </c>
    </row>
    <row r="3052" spans="2:46" x14ac:dyDescent="0.25">
      <c r="B3052">
        <v>80246190</v>
      </c>
      <c r="C3052" t="s">
        <v>72</v>
      </c>
      <c r="D3052" t="s">
        <v>5441</v>
      </c>
      <c r="E3052" t="s">
        <v>2271</v>
      </c>
      <c r="F3052" t="s">
        <v>3267</v>
      </c>
      <c r="G3052" t="s">
        <v>155</v>
      </c>
      <c r="H3052" s="1">
        <v>30487</v>
      </c>
      <c r="I3052" t="s">
        <v>16711</v>
      </c>
      <c r="J3052">
        <v>0</v>
      </c>
      <c r="K3052" t="s">
        <v>78</v>
      </c>
      <c r="L3052">
        <v>25</v>
      </c>
      <c r="M3052" t="s">
        <v>78</v>
      </c>
      <c r="O3052">
        <v>3015354647</v>
      </c>
      <c r="P3052">
        <v>3107555336</v>
      </c>
      <c r="T3052" t="s">
        <v>666</v>
      </c>
      <c r="U3052">
        <v>2022</v>
      </c>
      <c r="V3052" t="s">
        <v>14116</v>
      </c>
      <c r="W3052" t="s">
        <v>16712</v>
      </c>
      <c r="X3052" t="s">
        <v>16713</v>
      </c>
      <c r="Y3052" t="s">
        <v>14118</v>
      </c>
      <c r="Z3052" t="s">
        <v>1915</v>
      </c>
      <c r="AA3052" t="s">
        <v>4165</v>
      </c>
      <c r="AB3052" s="2">
        <f t="shared" si="47"/>
        <v>1.9692115384615384E-2</v>
      </c>
      <c r="AC3052" s="3">
        <v>68900000</v>
      </c>
      <c r="AD3052" t="s">
        <v>810</v>
      </c>
      <c r="AE3052" t="s">
        <v>106</v>
      </c>
      <c r="AF3052" t="s">
        <v>89</v>
      </c>
      <c r="AG3052" t="s">
        <v>16714</v>
      </c>
      <c r="AH3052">
        <v>29218853</v>
      </c>
      <c r="AI3052" s="3">
        <v>1356786.75</v>
      </c>
      <c r="AJ3052" s="3">
        <v>1120156.93</v>
      </c>
      <c r="AK3052" t="s">
        <v>91</v>
      </c>
      <c r="AL3052" t="s">
        <v>91</v>
      </c>
      <c r="AM3052" t="s">
        <v>91</v>
      </c>
      <c r="AN3052" t="s">
        <v>91</v>
      </c>
      <c r="AO3052" t="s">
        <v>91</v>
      </c>
      <c r="AP3052" t="s">
        <v>91</v>
      </c>
      <c r="AT3052" t="s">
        <v>18</v>
      </c>
    </row>
    <row r="3053" spans="2:46" x14ac:dyDescent="0.25">
      <c r="B3053">
        <v>27590649</v>
      </c>
      <c r="C3053" t="s">
        <v>108</v>
      </c>
      <c r="D3053" t="s">
        <v>179</v>
      </c>
      <c r="E3053" t="s">
        <v>4497</v>
      </c>
      <c r="F3053" t="s">
        <v>895</v>
      </c>
      <c r="G3053" t="s">
        <v>694</v>
      </c>
      <c r="H3053" s="1">
        <v>29309</v>
      </c>
      <c r="I3053" t="s">
        <v>16715</v>
      </c>
      <c r="J3053">
        <v>0</v>
      </c>
      <c r="K3053" t="s">
        <v>3080</v>
      </c>
      <c r="L3053">
        <v>54</v>
      </c>
      <c r="M3053" t="s">
        <v>130</v>
      </c>
      <c r="O3053">
        <v>3112949190</v>
      </c>
      <c r="P3053">
        <v>3104179769</v>
      </c>
      <c r="T3053" t="s">
        <v>794</v>
      </c>
      <c r="U3053">
        <v>2024</v>
      </c>
      <c r="V3053" t="s">
        <v>767</v>
      </c>
      <c r="W3053" t="s">
        <v>16716</v>
      </c>
      <c r="X3053" t="s">
        <v>16717</v>
      </c>
      <c r="Y3053" t="s">
        <v>770</v>
      </c>
      <c r="Z3053" t="s">
        <v>210</v>
      </c>
      <c r="AA3053" t="s">
        <v>347</v>
      </c>
      <c r="AB3053" s="2">
        <f t="shared" si="47"/>
        <v>2.3850098784194529E-2</v>
      </c>
      <c r="AC3053" s="3">
        <v>131600000</v>
      </c>
      <c r="AD3053" t="s">
        <v>123</v>
      </c>
      <c r="AE3053" t="s">
        <v>106</v>
      </c>
      <c r="AF3053" t="s">
        <v>89</v>
      </c>
      <c r="AG3053" t="s">
        <v>16718</v>
      </c>
      <c r="AH3053">
        <v>159843236</v>
      </c>
      <c r="AI3053" s="3">
        <v>3138673</v>
      </c>
      <c r="AJ3053" s="3">
        <v>2617540.09</v>
      </c>
      <c r="AK3053" t="s">
        <v>91</v>
      </c>
      <c r="AL3053" t="s">
        <v>91</v>
      </c>
      <c r="AM3053" t="s">
        <v>91</v>
      </c>
      <c r="AN3053" t="s">
        <v>91</v>
      </c>
      <c r="AO3053" t="s">
        <v>91</v>
      </c>
      <c r="AP3053" t="s">
        <v>91</v>
      </c>
      <c r="AT3053" t="s">
        <v>20</v>
      </c>
    </row>
    <row r="3054" spans="2:46" x14ac:dyDescent="0.25">
      <c r="B3054">
        <v>19154801</v>
      </c>
      <c r="C3054" t="s">
        <v>72</v>
      </c>
      <c r="D3054" t="s">
        <v>124</v>
      </c>
      <c r="E3054" t="s">
        <v>1757</v>
      </c>
      <c r="F3054" t="s">
        <v>278</v>
      </c>
      <c r="G3054" t="s">
        <v>278</v>
      </c>
      <c r="H3054" s="1">
        <v>18869</v>
      </c>
      <c r="I3054" t="s">
        <v>16719</v>
      </c>
      <c r="J3054">
        <v>0</v>
      </c>
      <c r="K3054" t="s">
        <v>78</v>
      </c>
      <c r="L3054">
        <v>25</v>
      </c>
      <c r="M3054" t="s">
        <v>78</v>
      </c>
      <c r="O3054">
        <v>3102996144</v>
      </c>
      <c r="P3054">
        <v>3114713693</v>
      </c>
      <c r="T3054" t="s">
        <v>116</v>
      </c>
      <c r="U3054">
        <v>2022</v>
      </c>
      <c r="V3054" t="s">
        <v>4101</v>
      </c>
      <c r="W3054" t="s">
        <v>16720</v>
      </c>
      <c r="X3054" t="s">
        <v>16721</v>
      </c>
      <c r="Y3054" t="s">
        <v>4104</v>
      </c>
      <c r="Z3054" t="s">
        <v>164</v>
      </c>
      <c r="AA3054" t="s">
        <v>189</v>
      </c>
      <c r="AB3054" s="2">
        <f t="shared" si="47"/>
        <v>1.942650998668442E-2</v>
      </c>
      <c r="AC3054" s="3">
        <v>75100000</v>
      </c>
      <c r="AD3054" t="s">
        <v>1326</v>
      </c>
      <c r="AE3054" t="s">
        <v>88</v>
      </c>
      <c r="AF3054" t="s">
        <v>89</v>
      </c>
      <c r="AG3054">
        <v>0</v>
      </c>
      <c r="AH3054">
        <v>29187627</v>
      </c>
      <c r="AI3054" s="3">
        <v>1458930.9</v>
      </c>
      <c r="AJ3054" s="3">
        <v>1205992.3500000001</v>
      </c>
      <c r="AK3054" t="s">
        <v>91</v>
      </c>
      <c r="AL3054" t="s">
        <v>91</v>
      </c>
      <c r="AM3054" t="s">
        <v>91</v>
      </c>
      <c r="AN3054" t="s">
        <v>91</v>
      </c>
      <c r="AO3054" t="s">
        <v>91</v>
      </c>
      <c r="AP3054" t="s">
        <v>91</v>
      </c>
      <c r="AT3054" t="s">
        <v>18</v>
      </c>
    </row>
    <row r="3055" spans="2:46" x14ac:dyDescent="0.25">
      <c r="B3055">
        <v>42877380</v>
      </c>
      <c r="C3055" t="s">
        <v>108</v>
      </c>
      <c r="D3055" t="s">
        <v>109</v>
      </c>
      <c r="E3055" t="s">
        <v>3207</v>
      </c>
      <c r="F3055" t="s">
        <v>2348</v>
      </c>
      <c r="G3055" t="s">
        <v>3154</v>
      </c>
      <c r="H3055" s="1">
        <v>23056</v>
      </c>
      <c r="I3055" t="s">
        <v>16722</v>
      </c>
      <c r="J3055">
        <v>0</v>
      </c>
      <c r="K3055" t="s">
        <v>78</v>
      </c>
      <c r="L3055">
        <v>25</v>
      </c>
      <c r="M3055" t="s">
        <v>78</v>
      </c>
      <c r="O3055">
        <v>3173837411</v>
      </c>
      <c r="P3055">
        <v>0</v>
      </c>
      <c r="T3055" t="s">
        <v>241</v>
      </c>
      <c r="U3055">
        <v>2020</v>
      </c>
      <c r="V3055" t="s">
        <v>15311</v>
      </c>
      <c r="W3055" t="s">
        <v>16723</v>
      </c>
      <c r="X3055" t="s">
        <v>16724</v>
      </c>
      <c r="Y3055" t="s">
        <v>15314</v>
      </c>
      <c r="Z3055" t="s">
        <v>103</v>
      </c>
      <c r="AA3055" t="s">
        <v>104</v>
      </c>
      <c r="AB3055" s="2">
        <f t="shared" si="47"/>
        <v>1.5290259579728059E-2</v>
      </c>
      <c r="AC3055" s="3">
        <v>80900000</v>
      </c>
      <c r="AD3055" t="s">
        <v>87</v>
      </c>
      <c r="AE3055" t="s">
        <v>106</v>
      </c>
      <c r="AF3055" t="s">
        <v>89</v>
      </c>
      <c r="AG3055" t="s">
        <v>16725</v>
      </c>
      <c r="AH3055">
        <v>159760309</v>
      </c>
      <c r="AI3055" s="3">
        <v>1236982</v>
      </c>
      <c r="AJ3055" s="3">
        <v>1019480.83</v>
      </c>
      <c r="AK3055" t="s">
        <v>91</v>
      </c>
      <c r="AL3055" t="s">
        <v>91</v>
      </c>
      <c r="AM3055" t="s">
        <v>91</v>
      </c>
      <c r="AN3055" t="s">
        <v>91</v>
      </c>
      <c r="AO3055" t="s">
        <v>91</v>
      </c>
      <c r="AP3055" t="s">
        <v>91</v>
      </c>
      <c r="AT3055" t="s">
        <v>19</v>
      </c>
    </row>
    <row r="3056" spans="2:46" x14ac:dyDescent="0.25">
      <c r="B3056">
        <v>80095151</v>
      </c>
      <c r="C3056" t="s">
        <v>72</v>
      </c>
      <c r="D3056" t="s">
        <v>235</v>
      </c>
      <c r="E3056" t="s">
        <v>125</v>
      </c>
      <c r="F3056" t="s">
        <v>16726</v>
      </c>
      <c r="G3056" t="s">
        <v>895</v>
      </c>
      <c r="H3056" s="1">
        <v>29134</v>
      </c>
      <c r="I3056" t="s">
        <v>16727</v>
      </c>
      <c r="J3056">
        <v>0</v>
      </c>
      <c r="K3056" t="s">
        <v>78</v>
      </c>
      <c r="L3056">
        <v>25</v>
      </c>
      <c r="M3056" t="s">
        <v>78</v>
      </c>
      <c r="O3056">
        <v>3107822812</v>
      </c>
      <c r="P3056">
        <v>3102373193</v>
      </c>
      <c r="T3056" t="s">
        <v>794</v>
      </c>
      <c r="U3056">
        <v>2025</v>
      </c>
      <c r="V3056" t="s">
        <v>1032</v>
      </c>
      <c r="W3056" t="s">
        <v>16728</v>
      </c>
      <c r="X3056" t="s">
        <v>16729</v>
      </c>
      <c r="Y3056" t="s">
        <v>1035</v>
      </c>
      <c r="Z3056" t="s">
        <v>121</v>
      </c>
      <c r="AA3056" t="s">
        <v>1036</v>
      </c>
      <c r="AB3056" s="2">
        <f t="shared" si="47"/>
        <v>1.7520626304801671E-2</v>
      </c>
      <c r="AC3056" s="3">
        <v>95800000</v>
      </c>
      <c r="AD3056" t="s">
        <v>151</v>
      </c>
      <c r="AE3056" t="s">
        <v>106</v>
      </c>
      <c r="AF3056" t="s">
        <v>89</v>
      </c>
      <c r="AG3056" t="s">
        <v>16730</v>
      </c>
      <c r="AH3056">
        <v>159896104</v>
      </c>
      <c r="AI3056" s="3">
        <v>1678476</v>
      </c>
      <c r="AJ3056" s="3">
        <v>1390483.7</v>
      </c>
      <c r="AK3056" t="s">
        <v>91</v>
      </c>
      <c r="AL3056" t="s">
        <v>91</v>
      </c>
      <c r="AM3056" t="s">
        <v>91</v>
      </c>
      <c r="AN3056" t="s">
        <v>91</v>
      </c>
      <c r="AO3056" t="s">
        <v>91</v>
      </c>
      <c r="AP3056" t="s">
        <v>91</v>
      </c>
      <c r="AT3056" t="s">
        <v>18</v>
      </c>
    </row>
    <row r="3057" spans="2:46" x14ac:dyDescent="0.25">
      <c r="B3057">
        <v>32415432</v>
      </c>
      <c r="C3057" t="s">
        <v>108</v>
      </c>
      <c r="D3057" t="s">
        <v>11325</v>
      </c>
      <c r="E3057" t="s">
        <v>16731</v>
      </c>
      <c r="F3057" t="s">
        <v>510</v>
      </c>
      <c r="G3057" t="s">
        <v>474</v>
      </c>
      <c r="H3057" s="1">
        <v>17250</v>
      </c>
      <c r="I3057" t="s">
        <v>16732</v>
      </c>
      <c r="J3057">
        <v>5647</v>
      </c>
      <c r="K3057" t="s">
        <v>16733</v>
      </c>
      <c r="L3057">
        <v>5</v>
      </c>
      <c r="M3057" t="s">
        <v>115</v>
      </c>
      <c r="O3057">
        <v>3214321234</v>
      </c>
      <c r="P3057">
        <v>3206113700</v>
      </c>
      <c r="T3057" t="s">
        <v>872</v>
      </c>
      <c r="U3057">
        <v>2019</v>
      </c>
      <c r="V3057" t="s">
        <v>4046</v>
      </c>
      <c r="W3057" t="s">
        <v>16734</v>
      </c>
      <c r="X3057" t="s">
        <v>16735</v>
      </c>
      <c r="Y3057" t="s">
        <v>4049</v>
      </c>
      <c r="Z3057" t="s">
        <v>311</v>
      </c>
      <c r="AA3057" t="s">
        <v>1556</v>
      </c>
      <c r="AB3057" s="2">
        <f t="shared" si="47"/>
        <v>3.4849101941747576E-2</v>
      </c>
      <c r="AC3057" s="3">
        <v>41200000</v>
      </c>
      <c r="AD3057" t="s">
        <v>87</v>
      </c>
      <c r="AE3057" t="s">
        <v>139</v>
      </c>
      <c r="AF3057" t="s">
        <v>89</v>
      </c>
      <c r="AG3057" t="s">
        <v>16736</v>
      </c>
      <c r="AH3057">
        <v>159836071</v>
      </c>
      <c r="AI3057" s="3">
        <v>1435783</v>
      </c>
      <c r="AJ3057" s="3">
        <v>1186540.04</v>
      </c>
      <c r="AK3057" t="s">
        <v>91</v>
      </c>
      <c r="AL3057" t="s">
        <v>91</v>
      </c>
      <c r="AM3057" t="s">
        <v>91</v>
      </c>
      <c r="AN3057" t="s">
        <v>91</v>
      </c>
      <c r="AO3057" t="s">
        <v>91</v>
      </c>
      <c r="AP3057" t="s">
        <v>91</v>
      </c>
      <c r="AT3057" t="s">
        <v>18</v>
      </c>
    </row>
    <row r="3058" spans="2:46" x14ac:dyDescent="0.25">
      <c r="B3058">
        <v>71728528</v>
      </c>
      <c r="C3058" t="s">
        <v>72</v>
      </c>
      <c r="D3058" t="s">
        <v>462</v>
      </c>
      <c r="E3058" t="s">
        <v>1039</v>
      </c>
      <c r="F3058" t="s">
        <v>111</v>
      </c>
      <c r="G3058" t="s">
        <v>510</v>
      </c>
      <c r="H3058" s="1">
        <v>26221</v>
      </c>
      <c r="I3058" t="s">
        <v>16737</v>
      </c>
      <c r="J3058">
        <v>5001</v>
      </c>
      <c r="K3058" t="s">
        <v>114</v>
      </c>
      <c r="L3058">
        <v>5</v>
      </c>
      <c r="M3058" t="s">
        <v>115</v>
      </c>
      <c r="O3058">
        <v>3104364843</v>
      </c>
      <c r="P3058">
        <v>0</v>
      </c>
      <c r="T3058" t="s">
        <v>159</v>
      </c>
      <c r="U3058">
        <v>2018</v>
      </c>
      <c r="V3058" t="s">
        <v>6569</v>
      </c>
      <c r="W3058" t="s">
        <v>16738</v>
      </c>
      <c r="X3058" t="s">
        <v>16739</v>
      </c>
      <c r="Y3058" t="s">
        <v>6572</v>
      </c>
      <c r="Z3058" t="s">
        <v>103</v>
      </c>
      <c r="AA3058" t="s">
        <v>865</v>
      </c>
      <c r="AB3058" s="2">
        <f t="shared" si="47"/>
        <v>2.2902270676691729E-2</v>
      </c>
      <c r="AC3058" s="3">
        <v>66500000</v>
      </c>
      <c r="AD3058" t="s">
        <v>105</v>
      </c>
      <c r="AE3058" t="s">
        <v>106</v>
      </c>
      <c r="AF3058" t="s">
        <v>89</v>
      </c>
      <c r="AG3058" t="s">
        <v>16740</v>
      </c>
      <c r="AH3058">
        <v>159715111</v>
      </c>
      <c r="AI3058" s="3">
        <v>1523001</v>
      </c>
      <c r="AJ3058" s="3">
        <v>1259832.99</v>
      </c>
      <c r="AK3058" t="s">
        <v>91</v>
      </c>
      <c r="AL3058" t="s">
        <v>91</v>
      </c>
      <c r="AM3058" t="s">
        <v>91</v>
      </c>
      <c r="AN3058" t="s">
        <v>91</v>
      </c>
      <c r="AO3058" t="s">
        <v>91</v>
      </c>
      <c r="AP3058" t="s">
        <v>91</v>
      </c>
      <c r="AT3058" t="s">
        <v>18</v>
      </c>
    </row>
    <row r="3059" spans="2:46" x14ac:dyDescent="0.25">
      <c r="B3059">
        <v>1144171970</v>
      </c>
      <c r="C3059" t="s">
        <v>108</v>
      </c>
      <c r="D3059" t="s">
        <v>16741</v>
      </c>
      <c r="E3059" t="s">
        <v>3217</v>
      </c>
      <c r="F3059" t="s">
        <v>1383</v>
      </c>
      <c r="G3059" t="s">
        <v>16742</v>
      </c>
      <c r="H3059" s="1">
        <v>34219</v>
      </c>
      <c r="I3059" t="s">
        <v>16743</v>
      </c>
      <c r="J3059">
        <v>76001</v>
      </c>
      <c r="K3059" t="s">
        <v>329</v>
      </c>
      <c r="L3059">
        <v>76</v>
      </c>
      <c r="M3059" t="s">
        <v>330</v>
      </c>
      <c r="O3059">
        <v>3167760209</v>
      </c>
      <c r="P3059">
        <v>0</v>
      </c>
      <c r="T3059" t="s">
        <v>116</v>
      </c>
      <c r="U3059">
        <v>2025</v>
      </c>
      <c r="V3059" t="s">
        <v>2327</v>
      </c>
      <c r="W3059" t="s">
        <v>16744</v>
      </c>
      <c r="X3059" t="s">
        <v>16745</v>
      </c>
      <c r="Y3059" t="s">
        <v>2330</v>
      </c>
      <c r="Z3059" t="s">
        <v>164</v>
      </c>
      <c r="AA3059" t="s">
        <v>165</v>
      </c>
      <c r="AB3059" s="2">
        <f t="shared" si="47"/>
        <v>4.9834193016344723E-2</v>
      </c>
      <c r="AC3059" s="3">
        <v>67300000</v>
      </c>
      <c r="AD3059" t="s">
        <v>151</v>
      </c>
      <c r="AE3059" t="s">
        <v>139</v>
      </c>
      <c r="AF3059" t="s">
        <v>89</v>
      </c>
      <c r="AG3059" t="s">
        <v>16746</v>
      </c>
      <c r="AH3059">
        <v>29219078</v>
      </c>
      <c r="AI3059" s="3">
        <v>3353841.19</v>
      </c>
      <c r="AJ3059" s="3">
        <v>2798353.94</v>
      </c>
      <c r="AK3059" t="s">
        <v>91</v>
      </c>
      <c r="AL3059" t="s">
        <v>91</v>
      </c>
      <c r="AM3059" t="s">
        <v>91</v>
      </c>
      <c r="AN3059" t="s">
        <v>91</v>
      </c>
      <c r="AO3059" t="s">
        <v>91</v>
      </c>
      <c r="AP3059" t="s">
        <v>91</v>
      </c>
      <c r="AT3059" t="s">
        <v>21</v>
      </c>
    </row>
    <row r="3060" spans="2:46" x14ac:dyDescent="0.25">
      <c r="B3060">
        <v>1035854334</v>
      </c>
      <c r="C3060" t="s">
        <v>72</v>
      </c>
      <c r="D3060" t="s">
        <v>2732</v>
      </c>
      <c r="E3060" t="s">
        <v>74</v>
      </c>
      <c r="F3060" t="s">
        <v>1273</v>
      </c>
      <c r="G3060" t="s">
        <v>126</v>
      </c>
      <c r="H3060" s="1">
        <v>32552</v>
      </c>
      <c r="I3060" t="s">
        <v>16747</v>
      </c>
      <c r="J3060">
        <v>5001</v>
      </c>
      <c r="K3060" t="s">
        <v>114</v>
      </c>
      <c r="L3060">
        <v>5</v>
      </c>
      <c r="M3060" t="s">
        <v>115</v>
      </c>
      <c r="O3060">
        <v>3507782310</v>
      </c>
      <c r="P3060">
        <v>3212353412</v>
      </c>
      <c r="T3060" t="s">
        <v>435</v>
      </c>
      <c r="U3060">
        <v>2022</v>
      </c>
      <c r="V3060" t="s">
        <v>478</v>
      </c>
      <c r="W3060" t="s">
        <v>16748</v>
      </c>
      <c r="X3060" t="s">
        <v>16749</v>
      </c>
      <c r="Y3060" t="s">
        <v>481</v>
      </c>
      <c r="Z3060" t="s">
        <v>298</v>
      </c>
      <c r="AA3060" t="s">
        <v>299</v>
      </c>
      <c r="AB3060" s="2">
        <f t="shared" si="47"/>
        <v>6.2935444887118192E-2</v>
      </c>
      <c r="AC3060" s="3">
        <v>75300000</v>
      </c>
      <c r="AD3060" t="s">
        <v>87</v>
      </c>
      <c r="AE3060" t="s">
        <v>139</v>
      </c>
      <c r="AF3060" t="s">
        <v>89</v>
      </c>
      <c r="AG3060" t="s">
        <v>16750</v>
      </c>
      <c r="AH3060">
        <v>159831606</v>
      </c>
      <c r="AI3060" s="3">
        <v>4739039</v>
      </c>
      <c r="AJ3060" s="3">
        <v>3962385.7</v>
      </c>
      <c r="AK3060" t="s">
        <v>91</v>
      </c>
      <c r="AL3060" t="s">
        <v>91</v>
      </c>
      <c r="AM3060" t="s">
        <v>91</v>
      </c>
      <c r="AN3060" t="s">
        <v>91</v>
      </c>
      <c r="AO3060" t="s">
        <v>91</v>
      </c>
      <c r="AP3060" t="s">
        <v>91</v>
      </c>
      <c r="AT3060" t="s">
        <v>21</v>
      </c>
    </row>
    <row r="3061" spans="2:46" x14ac:dyDescent="0.25">
      <c r="B3061">
        <v>80196141</v>
      </c>
      <c r="C3061" t="s">
        <v>72</v>
      </c>
      <c r="D3061" t="s">
        <v>462</v>
      </c>
      <c r="E3061" t="s">
        <v>4066</v>
      </c>
      <c r="F3061" t="s">
        <v>452</v>
      </c>
      <c r="G3061" t="s">
        <v>390</v>
      </c>
      <c r="H3061" s="1">
        <v>30574</v>
      </c>
      <c r="I3061" t="s">
        <v>16751</v>
      </c>
      <c r="J3061">
        <v>0</v>
      </c>
      <c r="K3061" t="s">
        <v>78</v>
      </c>
      <c r="L3061">
        <v>25</v>
      </c>
      <c r="M3061" t="s">
        <v>78</v>
      </c>
      <c r="O3061">
        <v>3114741334</v>
      </c>
      <c r="P3061">
        <v>0</v>
      </c>
      <c r="T3061" t="s">
        <v>576</v>
      </c>
      <c r="U3061">
        <v>2020</v>
      </c>
      <c r="V3061" t="s">
        <v>1084</v>
      </c>
      <c r="W3061" t="s">
        <v>16752</v>
      </c>
      <c r="X3061" t="s">
        <v>16753</v>
      </c>
      <c r="Y3061" t="s">
        <v>1087</v>
      </c>
      <c r="Z3061" t="s">
        <v>298</v>
      </c>
      <c r="AA3061" t="s">
        <v>516</v>
      </c>
      <c r="AB3061" s="2">
        <f t="shared" si="47"/>
        <v>2.8741304347826086E-2</v>
      </c>
      <c r="AC3061" s="3">
        <v>75900000</v>
      </c>
      <c r="AD3061" t="s">
        <v>105</v>
      </c>
      <c r="AE3061" t="s">
        <v>139</v>
      </c>
      <c r="AF3061" t="s">
        <v>89</v>
      </c>
      <c r="AG3061" t="s">
        <v>16754</v>
      </c>
      <c r="AH3061">
        <v>159807040</v>
      </c>
      <c r="AI3061" s="3">
        <v>2181465</v>
      </c>
      <c r="AJ3061" s="3">
        <v>1813163.67</v>
      </c>
      <c r="AK3061" t="s">
        <v>91</v>
      </c>
      <c r="AL3061" t="s">
        <v>91</v>
      </c>
      <c r="AM3061" t="s">
        <v>91</v>
      </c>
      <c r="AN3061" t="s">
        <v>91</v>
      </c>
      <c r="AO3061" t="s">
        <v>91</v>
      </c>
      <c r="AP3061" t="s">
        <v>91</v>
      </c>
      <c r="AT3061" t="s">
        <v>21</v>
      </c>
    </row>
    <row r="3062" spans="2:46" x14ac:dyDescent="0.25">
      <c r="B3062">
        <v>19405639</v>
      </c>
      <c r="C3062" t="s">
        <v>72</v>
      </c>
      <c r="D3062" t="s">
        <v>337</v>
      </c>
      <c r="E3062" t="s">
        <v>338</v>
      </c>
      <c r="F3062" t="s">
        <v>1604</v>
      </c>
      <c r="G3062" t="s">
        <v>1051</v>
      </c>
      <c r="H3062" s="1">
        <v>20468</v>
      </c>
      <c r="I3062" t="s">
        <v>16755</v>
      </c>
      <c r="J3062">
        <v>0</v>
      </c>
      <c r="K3062" t="s">
        <v>1635</v>
      </c>
      <c r="L3062">
        <v>47</v>
      </c>
      <c r="M3062" t="s">
        <v>1636</v>
      </c>
      <c r="O3062">
        <v>3153528872</v>
      </c>
      <c r="P3062">
        <v>0</v>
      </c>
      <c r="T3062" t="s">
        <v>241</v>
      </c>
      <c r="U3062">
        <v>2017</v>
      </c>
      <c r="V3062" t="s">
        <v>16756</v>
      </c>
      <c r="W3062" t="s">
        <v>16757</v>
      </c>
      <c r="X3062" t="s">
        <v>16758</v>
      </c>
      <c r="Y3062" t="s">
        <v>16759</v>
      </c>
      <c r="Z3062" t="s">
        <v>103</v>
      </c>
      <c r="AA3062" t="s">
        <v>2119</v>
      </c>
      <c r="AB3062" s="2">
        <f t="shared" si="47"/>
        <v>2.2653425925925928E-2</v>
      </c>
      <c r="AC3062" s="3">
        <v>54000000</v>
      </c>
      <c r="AD3062" t="s">
        <v>87</v>
      </c>
      <c r="AE3062" t="s">
        <v>139</v>
      </c>
      <c r="AF3062" t="s">
        <v>89</v>
      </c>
      <c r="AG3062" t="s">
        <v>16760</v>
      </c>
      <c r="AH3062">
        <v>159830155</v>
      </c>
      <c r="AI3062" s="3">
        <v>1223285</v>
      </c>
      <c r="AJ3062" s="3">
        <v>1007970.63</v>
      </c>
      <c r="AK3062" t="s">
        <v>91</v>
      </c>
      <c r="AL3062" t="s">
        <v>91</v>
      </c>
      <c r="AM3062" t="s">
        <v>91</v>
      </c>
      <c r="AN3062" t="s">
        <v>91</v>
      </c>
      <c r="AO3062" t="s">
        <v>91</v>
      </c>
      <c r="AP3062" t="s">
        <v>91</v>
      </c>
      <c r="AT3062" t="s">
        <v>18</v>
      </c>
    </row>
    <row r="3063" spans="2:46" x14ac:dyDescent="0.25">
      <c r="B3063">
        <v>67012731</v>
      </c>
      <c r="C3063" t="s">
        <v>108</v>
      </c>
      <c r="D3063" t="s">
        <v>964</v>
      </c>
      <c r="E3063" t="s">
        <v>1566</v>
      </c>
      <c r="F3063" t="s">
        <v>278</v>
      </c>
      <c r="G3063" t="s">
        <v>1820</v>
      </c>
      <c r="H3063" s="1">
        <v>28341</v>
      </c>
      <c r="I3063" t="s">
        <v>16761</v>
      </c>
      <c r="J3063">
        <v>76001</v>
      </c>
      <c r="K3063" t="s">
        <v>329</v>
      </c>
      <c r="L3063">
        <v>76</v>
      </c>
      <c r="M3063" t="s">
        <v>330</v>
      </c>
      <c r="O3063">
        <v>3122580479</v>
      </c>
      <c r="P3063">
        <v>0</v>
      </c>
      <c r="T3063" t="s">
        <v>1532</v>
      </c>
      <c r="U3063">
        <v>2023</v>
      </c>
      <c r="V3063" t="s">
        <v>16762</v>
      </c>
      <c r="W3063" t="s">
        <v>16763</v>
      </c>
      <c r="X3063" t="s">
        <v>16764</v>
      </c>
      <c r="Y3063" t="s">
        <v>16765</v>
      </c>
      <c r="Z3063" t="s">
        <v>376</v>
      </c>
      <c r="AA3063" t="s">
        <v>1521</v>
      </c>
      <c r="AB3063" s="2">
        <f t="shared" si="47"/>
        <v>3.3544569174757281E-2</v>
      </c>
      <c r="AC3063" s="3">
        <v>247200000</v>
      </c>
      <c r="AD3063" t="s">
        <v>123</v>
      </c>
      <c r="AE3063" t="s">
        <v>106</v>
      </c>
      <c r="AF3063" t="s">
        <v>89</v>
      </c>
      <c r="AG3063" t="s">
        <v>16766</v>
      </c>
      <c r="AH3063">
        <v>29202876</v>
      </c>
      <c r="AI3063" s="3">
        <v>8292217.5</v>
      </c>
      <c r="AJ3063" s="3">
        <v>6948250</v>
      </c>
      <c r="AK3063" t="s">
        <v>91</v>
      </c>
      <c r="AL3063" t="s">
        <v>91</v>
      </c>
      <c r="AM3063" t="s">
        <v>91</v>
      </c>
      <c r="AN3063" t="s">
        <v>91</v>
      </c>
      <c r="AO3063" t="s">
        <v>91</v>
      </c>
      <c r="AP3063" t="s">
        <v>91</v>
      </c>
      <c r="AT3063" t="s">
        <v>21</v>
      </c>
    </row>
    <row r="3064" spans="2:46" x14ac:dyDescent="0.25">
      <c r="B3064">
        <v>41892040</v>
      </c>
      <c r="C3064" t="s">
        <v>108</v>
      </c>
      <c r="D3064" t="s">
        <v>109</v>
      </c>
      <c r="E3064" t="s">
        <v>16767</v>
      </c>
      <c r="F3064" t="s">
        <v>2280</v>
      </c>
      <c r="G3064" t="s">
        <v>9793</v>
      </c>
      <c r="H3064" s="1">
        <v>21958</v>
      </c>
      <c r="I3064" t="s">
        <v>16768</v>
      </c>
      <c r="J3064">
        <v>63001</v>
      </c>
      <c r="K3064" t="s">
        <v>252</v>
      </c>
      <c r="L3064">
        <v>63</v>
      </c>
      <c r="M3064" t="s">
        <v>253</v>
      </c>
      <c r="O3064">
        <v>3137970328</v>
      </c>
      <c r="P3064">
        <v>3125121480</v>
      </c>
      <c r="T3064" t="s">
        <v>424</v>
      </c>
      <c r="U3064">
        <v>2016</v>
      </c>
      <c r="V3064" t="s">
        <v>11289</v>
      </c>
      <c r="W3064" t="s">
        <v>16769</v>
      </c>
      <c r="X3064" t="s">
        <v>16770</v>
      </c>
      <c r="Y3064" t="s">
        <v>11292</v>
      </c>
      <c r="Z3064" t="s">
        <v>164</v>
      </c>
      <c r="AA3064" t="s">
        <v>1739</v>
      </c>
      <c r="AB3064" s="2">
        <f t="shared" si="47"/>
        <v>2.4846550151975684E-2</v>
      </c>
      <c r="AC3064" s="3">
        <v>65800000</v>
      </c>
      <c r="AD3064" t="s">
        <v>288</v>
      </c>
      <c r="AE3064" t="s">
        <v>212</v>
      </c>
      <c r="AF3064" t="s">
        <v>89</v>
      </c>
      <c r="AG3064" t="s">
        <v>12976</v>
      </c>
      <c r="AH3064">
        <v>159857400</v>
      </c>
      <c r="AI3064" s="3">
        <v>1634903</v>
      </c>
      <c r="AJ3064" s="3">
        <v>1353867.96</v>
      </c>
      <c r="AK3064" t="s">
        <v>91</v>
      </c>
      <c r="AL3064" t="s">
        <v>91</v>
      </c>
      <c r="AM3064" t="s">
        <v>91</v>
      </c>
      <c r="AN3064" t="s">
        <v>91</v>
      </c>
      <c r="AO3064" t="s">
        <v>91</v>
      </c>
      <c r="AP3064" t="s">
        <v>91</v>
      </c>
      <c r="AT3064" t="s">
        <v>18</v>
      </c>
    </row>
    <row r="3065" spans="2:46" x14ac:dyDescent="0.25">
      <c r="B3065">
        <v>66927602</v>
      </c>
      <c r="C3065" t="s">
        <v>108</v>
      </c>
      <c r="D3065" t="s">
        <v>867</v>
      </c>
      <c r="E3065">
        <v>0</v>
      </c>
      <c r="F3065" t="s">
        <v>755</v>
      </c>
      <c r="G3065" t="s">
        <v>93</v>
      </c>
      <c r="H3065" s="1">
        <v>27390</v>
      </c>
      <c r="I3065" t="s">
        <v>16771</v>
      </c>
      <c r="J3065">
        <v>76001</v>
      </c>
      <c r="K3065" t="s">
        <v>329</v>
      </c>
      <c r="L3065">
        <v>76</v>
      </c>
      <c r="M3065" t="s">
        <v>330</v>
      </c>
      <c r="O3065">
        <v>3155623051</v>
      </c>
      <c r="P3065">
        <v>0</v>
      </c>
      <c r="T3065" t="s">
        <v>424</v>
      </c>
      <c r="U3065">
        <v>2023</v>
      </c>
      <c r="V3065" t="s">
        <v>667</v>
      </c>
      <c r="W3065" t="s">
        <v>16772</v>
      </c>
      <c r="X3065" t="s">
        <v>16773</v>
      </c>
      <c r="Y3065" t="s">
        <v>670</v>
      </c>
      <c r="Z3065" t="s">
        <v>323</v>
      </c>
      <c r="AA3065" t="s">
        <v>570</v>
      </c>
      <c r="AB3065" s="2">
        <f t="shared" si="47"/>
        <v>2.7069847328244273E-2</v>
      </c>
      <c r="AC3065" s="3">
        <v>78600000</v>
      </c>
      <c r="AD3065" t="s">
        <v>177</v>
      </c>
      <c r="AE3065" t="s">
        <v>106</v>
      </c>
      <c r="AF3065" t="s">
        <v>89</v>
      </c>
      <c r="AG3065">
        <v>0</v>
      </c>
      <c r="AH3065">
        <v>159836954</v>
      </c>
      <c r="AI3065" s="3">
        <v>2127690</v>
      </c>
      <c r="AJ3065" s="3">
        <v>1767974.48</v>
      </c>
      <c r="AK3065" t="s">
        <v>91</v>
      </c>
      <c r="AL3065" t="s">
        <v>91</v>
      </c>
      <c r="AM3065" t="s">
        <v>91</v>
      </c>
      <c r="AN3065" t="s">
        <v>91</v>
      </c>
      <c r="AO3065" t="s">
        <v>91</v>
      </c>
      <c r="AP3065" t="s">
        <v>91</v>
      </c>
      <c r="AT3065" t="s">
        <v>21</v>
      </c>
    </row>
    <row r="3066" spans="2:46" x14ac:dyDescent="0.25">
      <c r="B3066">
        <v>55305906</v>
      </c>
      <c r="C3066" t="s">
        <v>108</v>
      </c>
      <c r="D3066" t="s">
        <v>109</v>
      </c>
      <c r="E3066" t="s">
        <v>1426</v>
      </c>
      <c r="F3066" t="s">
        <v>529</v>
      </c>
      <c r="G3066" t="s">
        <v>5405</v>
      </c>
      <c r="H3066" s="1">
        <v>31169</v>
      </c>
      <c r="I3066" t="s">
        <v>16774</v>
      </c>
      <c r="J3066">
        <v>0</v>
      </c>
      <c r="K3066" t="s">
        <v>157</v>
      </c>
      <c r="L3066">
        <v>8</v>
      </c>
      <c r="M3066" t="s">
        <v>158</v>
      </c>
      <c r="O3066">
        <v>3008054387</v>
      </c>
      <c r="P3066">
        <v>0</v>
      </c>
      <c r="T3066" t="s">
        <v>403</v>
      </c>
      <c r="U3066">
        <v>2022</v>
      </c>
      <c r="V3066" t="s">
        <v>5352</v>
      </c>
      <c r="W3066" t="s">
        <v>16775</v>
      </c>
      <c r="X3066" t="s">
        <v>16776</v>
      </c>
      <c r="Y3066" t="s">
        <v>5355</v>
      </c>
      <c r="Z3066" t="s">
        <v>311</v>
      </c>
      <c r="AA3066" t="s">
        <v>1556</v>
      </c>
      <c r="AB3066" s="2">
        <f t="shared" si="47"/>
        <v>6.8158125E-2</v>
      </c>
      <c r="AC3066" s="3">
        <v>57600000</v>
      </c>
      <c r="AD3066" t="s">
        <v>105</v>
      </c>
      <c r="AE3066" t="s">
        <v>139</v>
      </c>
      <c r="AF3066" t="s">
        <v>89</v>
      </c>
      <c r="AG3066" t="s">
        <v>16777</v>
      </c>
      <c r="AH3066">
        <v>159716489</v>
      </c>
      <c r="AI3066" s="3">
        <v>3925908</v>
      </c>
      <c r="AJ3066" s="3">
        <v>3279082.02</v>
      </c>
      <c r="AK3066" t="s">
        <v>91</v>
      </c>
      <c r="AL3066" t="s">
        <v>91</v>
      </c>
      <c r="AM3066" t="s">
        <v>91</v>
      </c>
      <c r="AN3066" t="s">
        <v>91</v>
      </c>
      <c r="AO3066" t="s">
        <v>91</v>
      </c>
      <c r="AP3066" t="s">
        <v>91</v>
      </c>
      <c r="AT3066" t="s">
        <v>21</v>
      </c>
    </row>
    <row r="3067" spans="2:46" x14ac:dyDescent="0.25">
      <c r="B3067">
        <v>91204223</v>
      </c>
      <c r="C3067" t="s">
        <v>72</v>
      </c>
      <c r="D3067" t="s">
        <v>16778</v>
      </c>
      <c r="E3067" t="s">
        <v>1459</v>
      </c>
      <c r="F3067" t="s">
        <v>16779</v>
      </c>
      <c r="G3067" t="s">
        <v>3342</v>
      </c>
      <c r="H3067" s="1">
        <v>21709</v>
      </c>
      <c r="I3067" t="s">
        <v>16780</v>
      </c>
      <c r="J3067">
        <v>0</v>
      </c>
      <c r="K3067" t="s">
        <v>78</v>
      </c>
      <c r="L3067">
        <v>25</v>
      </c>
      <c r="M3067" t="s">
        <v>78</v>
      </c>
      <c r="O3067">
        <v>3104880603</v>
      </c>
      <c r="P3067">
        <v>3104880602</v>
      </c>
      <c r="T3067" t="s">
        <v>205</v>
      </c>
      <c r="U3067">
        <v>2025</v>
      </c>
      <c r="V3067" t="s">
        <v>6417</v>
      </c>
      <c r="W3067" t="s">
        <v>16781</v>
      </c>
      <c r="X3067" t="s">
        <v>16782</v>
      </c>
      <c r="Y3067" t="s">
        <v>6420</v>
      </c>
      <c r="Z3067" t="s">
        <v>210</v>
      </c>
      <c r="AA3067" t="s">
        <v>418</v>
      </c>
      <c r="AB3067" s="2">
        <f t="shared" si="47"/>
        <v>1.0276803367734927E-2</v>
      </c>
      <c r="AC3067" s="3">
        <v>368200000</v>
      </c>
      <c r="AD3067" t="s">
        <v>151</v>
      </c>
      <c r="AE3067" t="s">
        <v>212</v>
      </c>
      <c r="AF3067" t="s">
        <v>89</v>
      </c>
      <c r="AG3067" t="s">
        <v>16783</v>
      </c>
      <c r="AH3067">
        <v>159722654</v>
      </c>
      <c r="AI3067" s="3">
        <v>3783919</v>
      </c>
      <c r="AJ3067" s="3">
        <v>3159763.59</v>
      </c>
      <c r="AK3067" t="s">
        <v>91</v>
      </c>
      <c r="AL3067" t="s">
        <v>91</v>
      </c>
      <c r="AM3067" t="s">
        <v>91</v>
      </c>
      <c r="AN3067" t="s">
        <v>91</v>
      </c>
      <c r="AO3067" t="s">
        <v>91</v>
      </c>
      <c r="AP3067" t="s">
        <v>91</v>
      </c>
      <c r="AT3067" t="s">
        <v>19</v>
      </c>
    </row>
    <row r="3068" spans="2:46" x14ac:dyDescent="0.25">
      <c r="B3068">
        <v>34051802</v>
      </c>
      <c r="C3068" t="s">
        <v>108</v>
      </c>
      <c r="D3068" t="s">
        <v>3448</v>
      </c>
      <c r="E3068" t="s">
        <v>16784</v>
      </c>
      <c r="F3068" t="s">
        <v>411</v>
      </c>
      <c r="G3068" t="s">
        <v>111</v>
      </c>
      <c r="H3068" s="1">
        <v>20460</v>
      </c>
      <c r="I3068" t="s">
        <v>16785</v>
      </c>
      <c r="J3068">
        <v>17001</v>
      </c>
      <c r="K3068" t="s">
        <v>476</v>
      </c>
      <c r="L3068">
        <v>17</v>
      </c>
      <c r="M3068" t="s">
        <v>477</v>
      </c>
      <c r="O3068">
        <v>3164471577</v>
      </c>
      <c r="P3068">
        <v>0</v>
      </c>
      <c r="T3068" t="s">
        <v>306</v>
      </c>
      <c r="U3068">
        <v>2019</v>
      </c>
      <c r="V3068" t="s">
        <v>12594</v>
      </c>
      <c r="W3068" t="s">
        <v>16786</v>
      </c>
      <c r="X3068" t="s">
        <v>16787</v>
      </c>
      <c r="Y3068" t="s">
        <v>12597</v>
      </c>
      <c r="Z3068" t="s">
        <v>103</v>
      </c>
      <c r="AA3068" t="s">
        <v>448</v>
      </c>
      <c r="AB3068" s="2">
        <f t="shared" si="47"/>
        <v>2.6910044642857144E-2</v>
      </c>
      <c r="AC3068" s="3">
        <v>44800000</v>
      </c>
      <c r="AD3068" t="s">
        <v>177</v>
      </c>
      <c r="AE3068" t="s">
        <v>139</v>
      </c>
      <c r="AF3068" t="s">
        <v>89</v>
      </c>
      <c r="AG3068">
        <v>0</v>
      </c>
      <c r="AH3068">
        <v>159774351</v>
      </c>
      <c r="AI3068" s="3">
        <v>1205570</v>
      </c>
      <c r="AJ3068" s="3">
        <v>993083.82</v>
      </c>
      <c r="AK3068" t="s">
        <v>91</v>
      </c>
      <c r="AL3068" t="s">
        <v>91</v>
      </c>
      <c r="AM3068" t="s">
        <v>91</v>
      </c>
      <c r="AN3068" t="s">
        <v>91</v>
      </c>
      <c r="AO3068" t="s">
        <v>91</v>
      </c>
      <c r="AP3068" t="s">
        <v>91</v>
      </c>
      <c r="AT3068" t="s">
        <v>18</v>
      </c>
    </row>
    <row r="3069" spans="2:46" x14ac:dyDescent="0.25">
      <c r="B3069">
        <v>52455374</v>
      </c>
      <c r="C3069" t="s">
        <v>108</v>
      </c>
      <c r="D3069" t="s">
        <v>16788</v>
      </c>
      <c r="E3069" t="s">
        <v>1594</v>
      </c>
      <c r="F3069" t="s">
        <v>16789</v>
      </c>
      <c r="G3069" t="s">
        <v>1122</v>
      </c>
      <c r="H3069" s="1">
        <v>28781</v>
      </c>
      <c r="I3069" t="s">
        <v>16790</v>
      </c>
      <c r="J3069">
        <v>20001</v>
      </c>
      <c r="K3069" t="s">
        <v>1597</v>
      </c>
      <c r="L3069">
        <v>20</v>
      </c>
      <c r="M3069" t="s">
        <v>1598</v>
      </c>
      <c r="O3069">
        <v>3012017623</v>
      </c>
      <c r="P3069">
        <v>0</v>
      </c>
      <c r="T3069" t="s">
        <v>184</v>
      </c>
      <c r="U3069">
        <v>2023</v>
      </c>
      <c r="V3069" t="s">
        <v>2675</v>
      </c>
      <c r="W3069" t="s">
        <v>16791</v>
      </c>
      <c r="X3069" t="s">
        <v>16792</v>
      </c>
      <c r="Y3069" t="s">
        <v>2678</v>
      </c>
      <c r="Z3069" t="s">
        <v>298</v>
      </c>
      <c r="AA3069" t="s">
        <v>691</v>
      </c>
      <c r="AB3069" s="2">
        <f t="shared" si="47"/>
        <v>1.7383609865470852E-2</v>
      </c>
      <c r="AC3069" s="3">
        <v>133800000</v>
      </c>
      <c r="AD3069" t="s">
        <v>105</v>
      </c>
      <c r="AE3069" t="s">
        <v>106</v>
      </c>
      <c r="AF3069" t="s">
        <v>89</v>
      </c>
      <c r="AG3069" t="s">
        <v>16793</v>
      </c>
      <c r="AH3069">
        <v>159837061</v>
      </c>
      <c r="AI3069" s="3">
        <v>2325927</v>
      </c>
      <c r="AJ3069" s="3">
        <v>1934560.87</v>
      </c>
      <c r="AK3069" t="s">
        <v>91</v>
      </c>
      <c r="AL3069" t="s">
        <v>91</v>
      </c>
      <c r="AM3069" t="s">
        <v>91</v>
      </c>
      <c r="AN3069" t="s">
        <v>91</v>
      </c>
      <c r="AO3069" t="s">
        <v>91</v>
      </c>
      <c r="AP3069" t="s">
        <v>91</v>
      </c>
      <c r="AT3069" t="s">
        <v>18</v>
      </c>
    </row>
    <row r="3070" spans="2:46" x14ac:dyDescent="0.25">
      <c r="B3070">
        <v>93393420</v>
      </c>
      <c r="C3070" t="s">
        <v>72</v>
      </c>
      <c r="D3070" t="s">
        <v>225</v>
      </c>
      <c r="E3070" t="s">
        <v>420</v>
      </c>
      <c r="F3070" t="s">
        <v>886</v>
      </c>
      <c r="G3070" t="s">
        <v>2258</v>
      </c>
      <c r="H3070" s="1">
        <v>27198</v>
      </c>
      <c r="I3070" t="s">
        <v>16794</v>
      </c>
      <c r="J3070">
        <v>0</v>
      </c>
      <c r="K3070" t="s">
        <v>96</v>
      </c>
      <c r="L3070">
        <v>73</v>
      </c>
      <c r="M3070" t="s">
        <v>97</v>
      </c>
      <c r="O3070">
        <v>3165316590</v>
      </c>
      <c r="P3070">
        <v>3135802315</v>
      </c>
      <c r="T3070" t="s">
        <v>443</v>
      </c>
      <c r="U3070">
        <v>2015</v>
      </c>
      <c r="V3070" t="s">
        <v>930</v>
      </c>
      <c r="W3070" t="s">
        <v>16795</v>
      </c>
      <c r="X3070" t="s">
        <v>16796</v>
      </c>
      <c r="Y3070" t="s">
        <v>933</v>
      </c>
      <c r="Z3070" t="s">
        <v>459</v>
      </c>
      <c r="AA3070" t="s">
        <v>934</v>
      </c>
      <c r="AB3070" s="2">
        <f t="shared" si="47"/>
        <v>4.8577146401985113E-2</v>
      </c>
      <c r="AC3070" s="3">
        <v>40300000</v>
      </c>
      <c r="AD3070" t="s">
        <v>151</v>
      </c>
      <c r="AE3070" t="s">
        <v>139</v>
      </c>
      <c r="AF3070" t="s">
        <v>89</v>
      </c>
      <c r="AG3070" t="s">
        <v>16797</v>
      </c>
      <c r="AH3070">
        <v>159754343</v>
      </c>
      <c r="AI3070" s="3">
        <v>1957659</v>
      </c>
      <c r="AJ3070" s="3">
        <v>1625091.67</v>
      </c>
      <c r="AK3070" t="s">
        <v>91</v>
      </c>
      <c r="AL3070" t="s">
        <v>91</v>
      </c>
      <c r="AM3070" t="s">
        <v>91</v>
      </c>
      <c r="AN3070" t="s">
        <v>91</v>
      </c>
      <c r="AO3070" t="s">
        <v>91</v>
      </c>
      <c r="AP3070" t="s">
        <v>91</v>
      </c>
      <c r="AT3070" t="s">
        <v>21</v>
      </c>
    </row>
    <row r="3071" spans="2:46" x14ac:dyDescent="0.25">
      <c r="B3071">
        <v>43180335</v>
      </c>
      <c r="C3071" t="s">
        <v>108</v>
      </c>
      <c r="D3071" t="s">
        <v>5814</v>
      </c>
      <c r="E3071" t="s">
        <v>1529</v>
      </c>
      <c r="F3071" t="s">
        <v>640</v>
      </c>
      <c r="G3071" t="s">
        <v>675</v>
      </c>
      <c r="H3071" s="1">
        <v>30111</v>
      </c>
      <c r="I3071" t="s">
        <v>16798</v>
      </c>
      <c r="J3071">
        <v>5380</v>
      </c>
      <c r="K3071" t="s">
        <v>8981</v>
      </c>
      <c r="L3071">
        <v>5</v>
      </c>
      <c r="M3071" t="s">
        <v>115</v>
      </c>
      <c r="O3071">
        <v>3113418470</v>
      </c>
      <c r="P3071">
        <v>3164962026</v>
      </c>
      <c r="T3071" t="s">
        <v>435</v>
      </c>
      <c r="U3071">
        <v>2020</v>
      </c>
      <c r="V3071" t="s">
        <v>8940</v>
      </c>
      <c r="W3071" t="s">
        <v>16799</v>
      </c>
      <c r="X3071" t="s">
        <v>16800</v>
      </c>
      <c r="Y3071" t="s">
        <v>8943</v>
      </c>
      <c r="Z3071" t="s">
        <v>210</v>
      </c>
      <c r="AA3071" t="s">
        <v>1279</v>
      </c>
      <c r="AB3071" s="2">
        <f t="shared" si="47"/>
        <v>2.6459601936525013E-2</v>
      </c>
      <c r="AC3071" s="3">
        <v>185900000</v>
      </c>
      <c r="AD3071" t="s">
        <v>87</v>
      </c>
      <c r="AE3071" t="s">
        <v>106</v>
      </c>
      <c r="AF3071" t="s">
        <v>89</v>
      </c>
      <c r="AG3071" t="s">
        <v>16801</v>
      </c>
      <c r="AH3071">
        <v>159770768</v>
      </c>
      <c r="AI3071" s="3">
        <v>4918840</v>
      </c>
      <c r="AJ3071" s="3">
        <v>4113479.16</v>
      </c>
      <c r="AK3071" t="s">
        <v>91</v>
      </c>
      <c r="AL3071" t="s">
        <v>91</v>
      </c>
      <c r="AM3071" t="s">
        <v>91</v>
      </c>
      <c r="AN3071" t="s">
        <v>91</v>
      </c>
      <c r="AO3071" t="s">
        <v>91</v>
      </c>
      <c r="AP3071" t="s">
        <v>91</v>
      </c>
      <c r="AT3071" t="s">
        <v>21</v>
      </c>
    </row>
    <row r="3072" spans="2:46" x14ac:dyDescent="0.25">
      <c r="B3072">
        <v>42879700</v>
      </c>
      <c r="C3072" t="s">
        <v>108</v>
      </c>
      <c r="D3072" t="s">
        <v>110</v>
      </c>
      <c r="E3072">
        <v>0</v>
      </c>
      <c r="F3072" t="s">
        <v>3226</v>
      </c>
      <c r="G3072" t="s">
        <v>1284</v>
      </c>
      <c r="H3072" s="1">
        <v>23267</v>
      </c>
      <c r="I3072" t="s">
        <v>16802</v>
      </c>
      <c r="J3072">
        <v>5001</v>
      </c>
      <c r="K3072" t="s">
        <v>114</v>
      </c>
      <c r="L3072">
        <v>5</v>
      </c>
      <c r="M3072" t="s">
        <v>115</v>
      </c>
      <c r="O3072">
        <v>3162315722</v>
      </c>
      <c r="P3072">
        <v>0</v>
      </c>
      <c r="T3072" t="s">
        <v>704</v>
      </c>
      <c r="U3072">
        <v>2021</v>
      </c>
      <c r="V3072" t="s">
        <v>10096</v>
      </c>
      <c r="W3072" t="s">
        <v>16803</v>
      </c>
      <c r="X3072" t="s">
        <v>16804</v>
      </c>
      <c r="Y3072" t="s">
        <v>10099</v>
      </c>
      <c r="Z3072" t="s">
        <v>210</v>
      </c>
      <c r="AA3072" t="s">
        <v>838</v>
      </c>
      <c r="AB3072" s="2">
        <f t="shared" si="47"/>
        <v>2.9928445103857566E-2</v>
      </c>
      <c r="AC3072" s="3">
        <v>168500000</v>
      </c>
      <c r="AD3072" t="s">
        <v>177</v>
      </c>
      <c r="AE3072" t="s">
        <v>88</v>
      </c>
      <c r="AF3072" t="s">
        <v>89</v>
      </c>
      <c r="AG3072" t="s">
        <v>10282</v>
      </c>
      <c r="AH3072">
        <v>159774928</v>
      </c>
      <c r="AI3072" s="3">
        <v>5042943</v>
      </c>
      <c r="AJ3072" s="3">
        <v>4217767.34</v>
      </c>
      <c r="AK3072" t="s">
        <v>91</v>
      </c>
      <c r="AL3072" t="s">
        <v>91</v>
      </c>
      <c r="AM3072" t="s">
        <v>91</v>
      </c>
      <c r="AN3072" t="s">
        <v>91</v>
      </c>
      <c r="AO3072" t="s">
        <v>91</v>
      </c>
      <c r="AP3072" t="s">
        <v>91</v>
      </c>
      <c r="AT3072" t="s">
        <v>21</v>
      </c>
    </row>
    <row r="3073" spans="2:46" x14ac:dyDescent="0.25">
      <c r="B3073">
        <v>79960475</v>
      </c>
      <c r="C3073" t="s">
        <v>72</v>
      </c>
      <c r="D3073" t="s">
        <v>224</v>
      </c>
      <c r="E3073" t="s">
        <v>16805</v>
      </c>
      <c r="F3073" t="s">
        <v>16806</v>
      </c>
      <c r="G3073" t="s">
        <v>3119</v>
      </c>
      <c r="H3073" s="1">
        <v>27972</v>
      </c>
      <c r="I3073" t="s">
        <v>16807</v>
      </c>
      <c r="J3073">
        <v>0</v>
      </c>
      <c r="K3073" t="s">
        <v>78</v>
      </c>
      <c r="L3073">
        <v>25</v>
      </c>
      <c r="M3073" t="s">
        <v>78</v>
      </c>
      <c r="O3073">
        <v>3214499790</v>
      </c>
      <c r="P3073">
        <v>0</v>
      </c>
      <c r="T3073" t="s">
        <v>585</v>
      </c>
      <c r="U3073">
        <v>2021</v>
      </c>
      <c r="V3073" t="s">
        <v>1150</v>
      </c>
      <c r="W3073" t="s">
        <v>16808</v>
      </c>
      <c r="X3073" t="s">
        <v>16809</v>
      </c>
      <c r="Y3073" t="s">
        <v>1153</v>
      </c>
      <c r="Z3073" t="s">
        <v>164</v>
      </c>
      <c r="AA3073" t="s">
        <v>855</v>
      </c>
      <c r="AB3073" s="2">
        <f t="shared" si="47"/>
        <v>2.2221316931982635E-2</v>
      </c>
      <c r="AC3073" s="3">
        <v>69100000</v>
      </c>
      <c r="AD3073" t="s">
        <v>87</v>
      </c>
      <c r="AE3073" t="s">
        <v>106</v>
      </c>
      <c r="AF3073" t="s">
        <v>89</v>
      </c>
      <c r="AG3073" t="s">
        <v>16810</v>
      </c>
      <c r="AH3073">
        <v>159837719</v>
      </c>
      <c r="AI3073" s="3">
        <v>1535493</v>
      </c>
      <c r="AJ3073" s="3">
        <v>1270330.51</v>
      </c>
      <c r="AK3073" t="s">
        <v>91</v>
      </c>
      <c r="AL3073" t="s">
        <v>91</v>
      </c>
      <c r="AM3073" t="s">
        <v>91</v>
      </c>
      <c r="AN3073" t="s">
        <v>91</v>
      </c>
      <c r="AO3073" t="s">
        <v>91</v>
      </c>
      <c r="AP3073" t="s">
        <v>91</v>
      </c>
      <c r="AT3073" t="s">
        <v>18</v>
      </c>
    </row>
    <row r="3074" spans="2:46" x14ac:dyDescent="0.25">
      <c r="B3074">
        <v>19175736</v>
      </c>
      <c r="C3074" t="s">
        <v>72</v>
      </c>
      <c r="D3074" t="s">
        <v>4062</v>
      </c>
      <c r="E3074" t="s">
        <v>6722</v>
      </c>
      <c r="F3074" t="s">
        <v>4081</v>
      </c>
      <c r="G3074">
        <v>0</v>
      </c>
      <c r="H3074" s="1">
        <v>18954</v>
      </c>
      <c r="I3074" t="s">
        <v>16811</v>
      </c>
      <c r="J3074">
        <v>50001</v>
      </c>
      <c r="K3074" t="s">
        <v>804</v>
      </c>
      <c r="L3074">
        <v>50</v>
      </c>
      <c r="M3074" t="s">
        <v>805</v>
      </c>
      <c r="O3074">
        <v>3133501273</v>
      </c>
      <c r="P3074">
        <v>0</v>
      </c>
      <c r="T3074" t="s">
        <v>443</v>
      </c>
      <c r="U3074">
        <v>2025</v>
      </c>
      <c r="V3074" t="s">
        <v>132</v>
      </c>
      <c r="W3074" t="s">
        <v>16812</v>
      </c>
      <c r="X3074" t="s">
        <v>16813</v>
      </c>
      <c r="Y3074" t="s">
        <v>135</v>
      </c>
      <c r="Z3074" t="s">
        <v>136</v>
      </c>
      <c r="AA3074" t="s">
        <v>137</v>
      </c>
      <c r="AB3074" s="2">
        <f t="shared" ref="AB3074:AB3137" si="48">+AI3074/AC3074</f>
        <v>3.2888732394366196E-2</v>
      </c>
      <c r="AC3074" s="3">
        <v>71000000</v>
      </c>
      <c r="AD3074" t="s">
        <v>151</v>
      </c>
      <c r="AE3074" t="s">
        <v>139</v>
      </c>
      <c r="AF3074" t="s">
        <v>89</v>
      </c>
      <c r="AG3074" t="s">
        <v>16814</v>
      </c>
      <c r="AH3074">
        <v>159950284</v>
      </c>
      <c r="AI3074" s="3">
        <v>2335100</v>
      </c>
      <c r="AJ3074" s="3">
        <v>1942269.09</v>
      </c>
      <c r="AK3074" t="s">
        <v>91</v>
      </c>
      <c r="AL3074" t="s">
        <v>91</v>
      </c>
      <c r="AM3074" t="s">
        <v>91</v>
      </c>
      <c r="AN3074" t="s">
        <v>91</v>
      </c>
      <c r="AO3074" t="s">
        <v>91</v>
      </c>
      <c r="AP3074" t="s">
        <v>91</v>
      </c>
      <c r="AT3074" t="s">
        <v>21</v>
      </c>
    </row>
    <row r="3075" spans="2:46" x14ac:dyDescent="0.25">
      <c r="B3075">
        <v>76225792</v>
      </c>
      <c r="C3075" t="s">
        <v>72</v>
      </c>
      <c r="D3075" t="s">
        <v>2706</v>
      </c>
      <c r="E3075">
        <v>0</v>
      </c>
      <c r="F3075" t="s">
        <v>261</v>
      </c>
      <c r="G3075" t="s">
        <v>2406</v>
      </c>
      <c r="H3075" s="1">
        <v>30525</v>
      </c>
      <c r="I3075" t="s">
        <v>16815</v>
      </c>
      <c r="J3075">
        <v>76126</v>
      </c>
      <c r="K3075" t="s">
        <v>16816</v>
      </c>
      <c r="L3075">
        <v>76</v>
      </c>
      <c r="M3075" t="s">
        <v>330</v>
      </c>
      <c r="O3075">
        <v>3146919590</v>
      </c>
      <c r="P3075">
        <v>0</v>
      </c>
      <c r="T3075" t="s">
        <v>633</v>
      </c>
      <c r="U3075">
        <v>2025</v>
      </c>
      <c r="V3075" t="s">
        <v>3919</v>
      </c>
      <c r="W3075" t="s">
        <v>16817</v>
      </c>
      <c r="X3075" t="s">
        <v>16818</v>
      </c>
      <c r="Y3075" t="s">
        <v>3922</v>
      </c>
      <c r="Z3075" t="s">
        <v>164</v>
      </c>
      <c r="AA3075" t="s">
        <v>335</v>
      </c>
      <c r="AB3075" s="2">
        <f t="shared" si="48"/>
        <v>6.4648617234468936E-2</v>
      </c>
      <c r="AC3075" s="3">
        <v>49900000</v>
      </c>
      <c r="AD3075" t="s">
        <v>151</v>
      </c>
      <c r="AE3075" t="s">
        <v>139</v>
      </c>
      <c r="AF3075" t="s">
        <v>89</v>
      </c>
      <c r="AG3075">
        <v>0</v>
      </c>
      <c r="AH3075">
        <v>159717634</v>
      </c>
      <c r="AI3075" s="3">
        <v>3225966</v>
      </c>
      <c r="AJ3075" s="3">
        <v>2690895.47</v>
      </c>
      <c r="AK3075" t="s">
        <v>91</v>
      </c>
      <c r="AL3075" t="s">
        <v>91</v>
      </c>
      <c r="AM3075" t="s">
        <v>91</v>
      </c>
      <c r="AN3075" t="s">
        <v>91</v>
      </c>
      <c r="AO3075" t="s">
        <v>91</v>
      </c>
      <c r="AP3075" t="s">
        <v>91</v>
      </c>
      <c r="AT3075" t="s">
        <v>21</v>
      </c>
    </row>
    <row r="3076" spans="2:46" x14ac:dyDescent="0.25">
      <c r="B3076">
        <v>39682496</v>
      </c>
      <c r="C3076" t="s">
        <v>108</v>
      </c>
      <c r="D3076" t="s">
        <v>3160</v>
      </c>
      <c r="E3076" t="s">
        <v>3161</v>
      </c>
      <c r="F3076" t="s">
        <v>181</v>
      </c>
      <c r="G3076" t="s">
        <v>452</v>
      </c>
      <c r="H3076" s="1">
        <v>22714</v>
      </c>
      <c r="I3076" t="s">
        <v>16819</v>
      </c>
      <c r="J3076">
        <v>0</v>
      </c>
      <c r="K3076" t="s">
        <v>3080</v>
      </c>
      <c r="L3076">
        <v>54</v>
      </c>
      <c r="M3076" t="s">
        <v>130</v>
      </c>
      <c r="O3076">
        <v>3153598700</v>
      </c>
      <c r="P3076">
        <v>0</v>
      </c>
      <c r="T3076" t="s">
        <v>424</v>
      </c>
      <c r="U3076">
        <v>2024</v>
      </c>
      <c r="V3076" t="s">
        <v>861</v>
      </c>
      <c r="W3076" t="s">
        <v>16820</v>
      </c>
      <c r="X3076" t="s">
        <v>16821</v>
      </c>
      <c r="Y3076" t="s">
        <v>864</v>
      </c>
      <c r="Z3076" t="s">
        <v>103</v>
      </c>
      <c r="AA3076" t="s">
        <v>865</v>
      </c>
      <c r="AB3076" s="2">
        <f t="shared" si="48"/>
        <v>1.9136692502532929E-2</v>
      </c>
      <c r="AC3076" s="3">
        <v>98700000</v>
      </c>
      <c r="AD3076" t="s">
        <v>105</v>
      </c>
      <c r="AE3076" t="s">
        <v>106</v>
      </c>
      <c r="AF3076" t="s">
        <v>89</v>
      </c>
      <c r="AG3076">
        <v>0</v>
      </c>
      <c r="AH3076">
        <v>29217026</v>
      </c>
      <c r="AI3076" s="3">
        <v>1888791.55</v>
      </c>
      <c r="AJ3076" s="3">
        <v>1567219.79</v>
      </c>
      <c r="AK3076" t="s">
        <v>91</v>
      </c>
      <c r="AL3076" t="s">
        <v>91</v>
      </c>
      <c r="AM3076" t="s">
        <v>91</v>
      </c>
      <c r="AN3076" t="s">
        <v>91</v>
      </c>
      <c r="AO3076" t="s">
        <v>91</v>
      </c>
      <c r="AP3076" t="s">
        <v>91</v>
      </c>
      <c r="AT3076" t="s">
        <v>18</v>
      </c>
    </row>
    <row r="3077" spans="2:46" x14ac:dyDescent="0.25">
      <c r="B3077">
        <v>19410638</v>
      </c>
      <c r="C3077" t="s">
        <v>72</v>
      </c>
      <c r="D3077" t="s">
        <v>1259</v>
      </c>
      <c r="E3077" t="s">
        <v>249</v>
      </c>
      <c r="F3077" t="s">
        <v>1051</v>
      </c>
      <c r="G3077" t="s">
        <v>316</v>
      </c>
      <c r="H3077" s="1">
        <v>22027</v>
      </c>
      <c r="I3077" t="s">
        <v>16822</v>
      </c>
      <c r="J3077">
        <v>0</v>
      </c>
      <c r="K3077" t="s">
        <v>78</v>
      </c>
      <c r="L3077">
        <v>25</v>
      </c>
      <c r="M3077" t="s">
        <v>78</v>
      </c>
      <c r="O3077">
        <v>3102566227</v>
      </c>
      <c r="P3077">
        <v>3005579086</v>
      </c>
      <c r="T3077" t="s">
        <v>794</v>
      </c>
      <c r="U3077">
        <v>2024</v>
      </c>
      <c r="V3077" t="s">
        <v>861</v>
      </c>
      <c r="W3077" t="s">
        <v>16823</v>
      </c>
      <c r="X3077" t="s">
        <v>16824</v>
      </c>
      <c r="Y3077" t="s">
        <v>864</v>
      </c>
      <c r="Z3077" t="s">
        <v>103</v>
      </c>
      <c r="AA3077" t="s">
        <v>865</v>
      </c>
      <c r="AB3077" s="2">
        <f t="shared" si="48"/>
        <v>1.4945521783181358E-2</v>
      </c>
      <c r="AC3077" s="3">
        <v>98700000</v>
      </c>
      <c r="AD3077" t="s">
        <v>87</v>
      </c>
      <c r="AE3077" t="s">
        <v>106</v>
      </c>
      <c r="AF3077" t="s">
        <v>89</v>
      </c>
      <c r="AG3077">
        <v>0</v>
      </c>
      <c r="AH3077">
        <v>159715806</v>
      </c>
      <c r="AI3077" s="3">
        <v>1475123</v>
      </c>
      <c r="AJ3077" s="3">
        <v>1219599.42</v>
      </c>
      <c r="AK3077" t="s">
        <v>91</v>
      </c>
      <c r="AL3077" t="s">
        <v>91</v>
      </c>
      <c r="AM3077" t="s">
        <v>91</v>
      </c>
      <c r="AN3077" t="s">
        <v>91</v>
      </c>
      <c r="AO3077" t="s">
        <v>91</v>
      </c>
      <c r="AP3077" t="s">
        <v>91</v>
      </c>
      <c r="AT3077" t="s">
        <v>19</v>
      </c>
    </row>
    <row r="3078" spans="2:46" x14ac:dyDescent="0.25">
      <c r="B3078">
        <v>30235206</v>
      </c>
      <c r="C3078" t="s">
        <v>108</v>
      </c>
      <c r="D3078" t="s">
        <v>8916</v>
      </c>
      <c r="E3078" t="s">
        <v>1239</v>
      </c>
      <c r="F3078" t="s">
        <v>509</v>
      </c>
      <c r="G3078" t="s">
        <v>8906</v>
      </c>
      <c r="H3078" s="1">
        <v>30480</v>
      </c>
      <c r="I3078" t="s">
        <v>16825</v>
      </c>
      <c r="J3078">
        <v>17001</v>
      </c>
      <c r="K3078" t="s">
        <v>476</v>
      </c>
      <c r="L3078">
        <v>17</v>
      </c>
      <c r="M3078" t="s">
        <v>477</v>
      </c>
      <c r="O3078">
        <v>3148875426</v>
      </c>
      <c r="P3078">
        <v>3004030719</v>
      </c>
      <c r="T3078" t="s">
        <v>3625</v>
      </c>
      <c r="U3078">
        <v>2022</v>
      </c>
      <c r="V3078" t="s">
        <v>6771</v>
      </c>
      <c r="W3078" t="s">
        <v>16826</v>
      </c>
      <c r="X3078" t="s">
        <v>16827</v>
      </c>
      <c r="Y3078" t="s">
        <v>6774</v>
      </c>
      <c r="Z3078" t="s">
        <v>85</v>
      </c>
      <c r="AA3078" t="s">
        <v>1351</v>
      </c>
      <c r="AB3078" s="2">
        <f t="shared" si="48"/>
        <v>1.6802548727833461E-2</v>
      </c>
      <c r="AC3078" s="3">
        <v>129700000</v>
      </c>
      <c r="AD3078" t="s">
        <v>123</v>
      </c>
      <c r="AE3078" t="s">
        <v>106</v>
      </c>
      <c r="AF3078" t="s">
        <v>89</v>
      </c>
      <c r="AG3078" t="s">
        <v>16828</v>
      </c>
      <c r="AH3078">
        <v>29217128</v>
      </c>
      <c r="AI3078" s="3">
        <v>2179290.5699999998</v>
      </c>
      <c r="AJ3078" s="3">
        <v>1811336.61</v>
      </c>
      <c r="AK3078" t="s">
        <v>91</v>
      </c>
      <c r="AL3078" t="s">
        <v>91</v>
      </c>
      <c r="AM3078" t="s">
        <v>91</v>
      </c>
      <c r="AN3078" t="s">
        <v>91</v>
      </c>
      <c r="AO3078" t="s">
        <v>91</v>
      </c>
      <c r="AP3078" t="s">
        <v>91</v>
      </c>
      <c r="AT3078" t="s">
        <v>18</v>
      </c>
    </row>
    <row r="3079" spans="2:46" x14ac:dyDescent="0.25">
      <c r="B3079">
        <v>12972677</v>
      </c>
      <c r="C3079" t="s">
        <v>72</v>
      </c>
      <c r="D3079" t="s">
        <v>3699</v>
      </c>
      <c r="E3079" t="s">
        <v>746</v>
      </c>
      <c r="F3079" t="s">
        <v>3875</v>
      </c>
      <c r="G3079" t="s">
        <v>2901</v>
      </c>
      <c r="H3079" s="1">
        <v>15951</v>
      </c>
      <c r="I3079" t="s">
        <v>16829</v>
      </c>
      <c r="J3079">
        <v>5001</v>
      </c>
      <c r="K3079" t="s">
        <v>114</v>
      </c>
      <c r="L3079">
        <v>5</v>
      </c>
      <c r="M3079" t="s">
        <v>115</v>
      </c>
      <c r="O3079">
        <v>3006740604</v>
      </c>
      <c r="P3079">
        <v>0</v>
      </c>
      <c r="T3079" t="s">
        <v>371</v>
      </c>
      <c r="U3079">
        <v>2018</v>
      </c>
      <c r="V3079" t="s">
        <v>2746</v>
      </c>
      <c r="W3079" t="s">
        <v>16830</v>
      </c>
      <c r="X3079" t="s">
        <v>16831</v>
      </c>
      <c r="Y3079" t="s">
        <v>2749</v>
      </c>
      <c r="Z3079" t="s">
        <v>298</v>
      </c>
      <c r="AA3079" t="s">
        <v>691</v>
      </c>
      <c r="AB3079" s="2">
        <f t="shared" si="48"/>
        <v>2.4253997641509435E-2</v>
      </c>
      <c r="AC3079" s="3">
        <v>84800000</v>
      </c>
      <c r="AD3079" t="s">
        <v>87</v>
      </c>
      <c r="AE3079" t="s">
        <v>106</v>
      </c>
      <c r="AF3079" t="s">
        <v>89</v>
      </c>
      <c r="AG3079" t="s">
        <v>16832</v>
      </c>
      <c r="AH3079">
        <v>159842769</v>
      </c>
      <c r="AI3079" s="3">
        <v>2056739</v>
      </c>
      <c r="AJ3079" s="3">
        <v>1708352.13</v>
      </c>
      <c r="AK3079" t="s">
        <v>91</v>
      </c>
      <c r="AL3079" t="s">
        <v>91</v>
      </c>
      <c r="AM3079" t="s">
        <v>91</v>
      </c>
      <c r="AN3079" t="s">
        <v>91</v>
      </c>
      <c r="AO3079" t="s">
        <v>91</v>
      </c>
      <c r="AP3079" t="s">
        <v>91</v>
      </c>
      <c r="AT3079" t="s">
        <v>21</v>
      </c>
    </row>
    <row r="3080" spans="2:46" x14ac:dyDescent="0.25">
      <c r="B3080">
        <v>63363402</v>
      </c>
      <c r="C3080" t="s">
        <v>108</v>
      </c>
      <c r="D3080" t="s">
        <v>109</v>
      </c>
      <c r="E3080">
        <v>0</v>
      </c>
      <c r="F3080" t="s">
        <v>1973</v>
      </c>
      <c r="G3080" t="s">
        <v>738</v>
      </c>
      <c r="H3080" s="1">
        <v>26043</v>
      </c>
      <c r="I3080" t="s">
        <v>16833</v>
      </c>
      <c r="J3080">
        <v>8758</v>
      </c>
      <c r="K3080" t="s">
        <v>1620</v>
      </c>
      <c r="L3080">
        <v>8</v>
      </c>
      <c r="M3080" t="s">
        <v>158</v>
      </c>
      <c r="O3080">
        <v>3173632284</v>
      </c>
      <c r="P3080">
        <v>0</v>
      </c>
      <c r="T3080" t="s">
        <v>585</v>
      </c>
      <c r="U3080">
        <v>2018</v>
      </c>
      <c r="V3080" t="s">
        <v>2832</v>
      </c>
      <c r="W3080" t="s">
        <v>16834</v>
      </c>
      <c r="X3080" t="s">
        <v>16835</v>
      </c>
      <c r="Y3080" t="s">
        <v>2835</v>
      </c>
      <c r="Z3080" t="s">
        <v>103</v>
      </c>
      <c r="AA3080" t="s">
        <v>2836</v>
      </c>
      <c r="AB3080" s="2">
        <f t="shared" si="48"/>
        <v>2.4934943610013176E-2</v>
      </c>
      <c r="AC3080" s="3">
        <v>75900000</v>
      </c>
      <c r="AD3080" t="s">
        <v>151</v>
      </c>
      <c r="AE3080" t="s">
        <v>106</v>
      </c>
      <c r="AF3080" t="s">
        <v>89</v>
      </c>
      <c r="AG3080" t="s">
        <v>16836</v>
      </c>
      <c r="AH3080">
        <v>29185196</v>
      </c>
      <c r="AI3080" s="3">
        <v>1892562.22</v>
      </c>
      <c r="AJ3080" s="3">
        <v>1570388.42</v>
      </c>
      <c r="AK3080" t="s">
        <v>91</v>
      </c>
      <c r="AL3080" t="s">
        <v>91</v>
      </c>
      <c r="AM3080" t="s">
        <v>91</v>
      </c>
      <c r="AN3080" t="s">
        <v>91</v>
      </c>
      <c r="AO3080" t="s">
        <v>91</v>
      </c>
      <c r="AP3080" t="s">
        <v>91</v>
      </c>
      <c r="AT3080" t="s">
        <v>18</v>
      </c>
    </row>
    <row r="3081" spans="2:46" x14ac:dyDescent="0.25">
      <c r="B3081">
        <v>7709970</v>
      </c>
      <c r="C3081" t="s">
        <v>72</v>
      </c>
      <c r="D3081" t="s">
        <v>518</v>
      </c>
      <c r="E3081" t="s">
        <v>894</v>
      </c>
      <c r="F3081" t="s">
        <v>411</v>
      </c>
      <c r="G3081" t="s">
        <v>16837</v>
      </c>
      <c r="H3081" s="1">
        <v>28772</v>
      </c>
      <c r="I3081" t="s">
        <v>16838</v>
      </c>
      <c r="J3081">
        <v>0</v>
      </c>
      <c r="K3081" t="s">
        <v>78</v>
      </c>
      <c r="L3081">
        <v>25</v>
      </c>
      <c r="M3081" t="s">
        <v>78</v>
      </c>
      <c r="O3081">
        <v>3118532738</v>
      </c>
      <c r="P3081">
        <v>3152926471</v>
      </c>
      <c r="T3081" t="s">
        <v>241</v>
      </c>
      <c r="U3081">
        <v>2021</v>
      </c>
      <c r="V3081" t="s">
        <v>7601</v>
      </c>
      <c r="W3081" t="s">
        <v>16839</v>
      </c>
      <c r="X3081" t="s">
        <v>16840</v>
      </c>
      <c r="Y3081" t="s">
        <v>7604</v>
      </c>
      <c r="Z3081" t="s">
        <v>376</v>
      </c>
      <c r="AA3081" t="s">
        <v>1265</v>
      </c>
      <c r="AB3081" s="2">
        <f t="shared" si="48"/>
        <v>3.3044623813002189E-2</v>
      </c>
      <c r="AC3081" s="3">
        <v>136900000</v>
      </c>
      <c r="AD3081" t="s">
        <v>151</v>
      </c>
      <c r="AE3081" t="s">
        <v>106</v>
      </c>
      <c r="AF3081" t="s">
        <v>89</v>
      </c>
      <c r="AG3081">
        <v>0</v>
      </c>
      <c r="AH3081">
        <v>159805435</v>
      </c>
      <c r="AI3081" s="3">
        <v>4523809</v>
      </c>
      <c r="AJ3081" s="3">
        <v>3781519.77</v>
      </c>
      <c r="AK3081" t="s">
        <v>91</v>
      </c>
      <c r="AL3081" t="s">
        <v>91</v>
      </c>
      <c r="AM3081" t="s">
        <v>91</v>
      </c>
      <c r="AN3081" t="s">
        <v>91</v>
      </c>
      <c r="AO3081" t="s">
        <v>91</v>
      </c>
      <c r="AP3081" t="s">
        <v>91</v>
      </c>
      <c r="AT3081" t="s">
        <v>21</v>
      </c>
    </row>
    <row r="3082" spans="2:46" x14ac:dyDescent="0.25">
      <c r="B3082">
        <v>31948769</v>
      </c>
      <c r="C3082" t="s">
        <v>108</v>
      </c>
      <c r="D3082" t="s">
        <v>3355</v>
      </c>
      <c r="E3082">
        <v>0</v>
      </c>
      <c r="F3082" t="s">
        <v>4199</v>
      </c>
      <c r="G3082" t="s">
        <v>6757</v>
      </c>
      <c r="H3082" s="1">
        <v>24336</v>
      </c>
      <c r="I3082" t="s">
        <v>16841</v>
      </c>
      <c r="J3082">
        <v>76001</v>
      </c>
      <c r="K3082" t="s">
        <v>329</v>
      </c>
      <c r="L3082">
        <v>76</v>
      </c>
      <c r="M3082" t="s">
        <v>330</v>
      </c>
      <c r="O3082">
        <v>3154628755</v>
      </c>
      <c r="P3082">
        <v>0</v>
      </c>
      <c r="T3082" t="s">
        <v>544</v>
      </c>
      <c r="U3082">
        <v>2013</v>
      </c>
      <c r="V3082" t="s">
        <v>12369</v>
      </c>
      <c r="W3082" t="s">
        <v>16842</v>
      </c>
      <c r="X3082" t="s">
        <v>16843</v>
      </c>
      <c r="Y3082" t="s">
        <v>12372</v>
      </c>
      <c r="Z3082" t="s">
        <v>136</v>
      </c>
      <c r="AA3082" t="s">
        <v>7012</v>
      </c>
      <c r="AB3082" s="2">
        <f t="shared" si="48"/>
        <v>5.0251258258258255E-2</v>
      </c>
      <c r="AC3082" s="3">
        <v>33300000</v>
      </c>
      <c r="AD3082" t="s">
        <v>87</v>
      </c>
      <c r="AE3082" t="s">
        <v>106</v>
      </c>
      <c r="AF3082" t="s">
        <v>89</v>
      </c>
      <c r="AG3082">
        <v>0</v>
      </c>
      <c r="AH3082">
        <v>29199522</v>
      </c>
      <c r="AI3082" s="3">
        <v>1673366.9</v>
      </c>
      <c r="AJ3082" s="3">
        <v>1386190.67</v>
      </c>
      <c r="AK3082" t="s">
        <v>91</v>
      </c>
      <c r="AL3082" t="s">
        <v>91</v>
      </c>
      <c r="AM3082" t="s">
        <v>91</v>
      </c>
      <c r="AN3082" t="s">
        <v>91</v>
      </c>
      <c r="AO3082" t="s">
        <v>91</v>
      </c>
      <c r="AP3082" t="s">
        <v>91</v>
      </c>
      <c r="AT3082" t="s">
        <v>21</v>
      </c>
    </row>
    <row r="3083" spans="2:46" x14ac:dyDescent="0.25">
      <c r="B3083">
        <v>20976858</v>
      </c>
      <c r="C3083" t="s">
        <v>108</v>
      </c>
      <c r="D3083" t="s">
        <v>672</v>
      </c>
      <c r="E3083" t="s">
        <v>5073</v>
      </c>
      <c r="F3083" t="s">
        <v>16844</v>
      </c>
      <c r="G3083" t="s">
        <v>1223</v>
      </c>
      <c r="H3083" s="1">
        <v>29374</v>
      </c>
      <c r="I3083" t="s">
        <v>16845</v>
      </c>
      <c r="J3083">
        <v>0</v>
      </c>
      <c r="K3083" t="s">
        <v>78</v>
      </c>
      <c r="L3083">
        <v>25</v>
      </c>
      <c r="M3083" t="s">
        <v>78</v>
      </c>
      <c r="O3083">
        <v>3042109922</v>
      </c>
      <c r="P3083">
        <v>3058870532</v>
      </c>
      <c r="T3083" t="s">
        <v>241</v>
      </c>
      <c r="U3083">
        <v>2022</v>
      </c>
      <c r="V3083" t="s">
        <v>8355</v>
      </c>
      <c r="W3083" t="s">
        <v>16846</v>
      </c>
      <c r="X3083" t="s">
        <v>16847</v>
      </c>
      <c r="Y3083" t="s">
        <v>8358</v>
      </c>
      <c r="Z3083" t="s">
        <v>459</v>
      </c>
      <c r="AA3083" t="s">
        <v>934</v>
      </c>
      <c r="AB3083" s="2">
        <f t="shared" si="48"/>
        <v>4.8001288743882542E-2</v>
      </c>
      <c r="AC3083" s="3">
        <v>61300000</v>
      </c>
      <c r="AD3083" t="s">
        <v>87</v>
      </c>
      <c r="AE3083" t="s">
        <v>139</v>
      </c>
      <c r="AF3083" t="s">
        <v>89</v>
      </c>
      <c r="AG3083" t="s">
        <v>16848</v>
      </c>
      <c r="AH3083">
        <v>159713625</v>
      </c>
      <c r="AI3083" s="3">
        <v>2942479</v>
      </c>
      <c r="AJ3083" s="3">
        <v>2452671.17</v>
      </c>
      <c r="AK3083" t="s">
        <v>91</v>
      </c>
      <c r="AL3083" t="s">
        <v>91</v>
      </c>
      <c r="AM3083" t="s">
        <v>91</v>
      </c>
      <c r="AN3083" t="s">
        <v>91</v>
      </c>
      <c r="AO3083" t="s">
        <v>91</v>
      </c>
      <c r="AP3083" t="s">
        <v>91</v>
      </c>
      <c r="AT3083" t="s">
        <v>21</v>
      </c>
    </row>
    <row r="3084" spans="2:46" x14ac:dyDescent="0.25">
      <c r="B3084">
        <v>40449881</v>
      </c>
      <c r="C3084" t="s">
        <v>108</v>
      </c>
      <c r="D3084" t="s">
        <v>16849</v>
      </c>
      <c r="E3084">
        <v>0</v>
      </c>
      <c r="F3084" t="s">
        <v>2273</v>
      </c>
      <c r="G3084" t="s">
        <v>684</v>
      </c>
      <c r="H3084" s="1">
        <v>29750</v>
      </c>
      <c r="I3084" t="s">
        <v>16850</v>
      </c>
      <c r="J3084">
        <v>50313</v>
      </c>
      <c r="K3084" t="s">
        <v>6913</v>
      </c>
      <c r="L3084">
        <v>50</v>
      </c>
      <c r="M3084" t="s">
        <v>805</v>
      </c>
      <c r="O3084">
        <v>3102667709</v>
      </c>
      <c r="P3084">
        <v>3134243670</v>
      </c>
      <c r="T3084" t="s">
        <v>116</v>
      </c>
      <c r="U3084">
        <v>2025</v>
      </c>
      <c r="V3084" t="s">
        <v>229</v>
      </c>
      <c r="W3084" t="s">
        <v>16851</v>
      </c>
      <c r="X3084" t="s">
        <v>16852</v>
      </c>
      <c r="Y3084" t="s">
        <v>232</v>
      </c>
      <c r="Z3084" t="s">
        <v>136</v>
      </c>
      <c r="AA3084" t="s">
        <v>233</v>
      </c>
      <c r="AB3084" s="2">
        <f t="shared" si="48"/>
        <v>3.5108359511343806E-2</v>
      </c>
      <c r="AC3084" s="3">
        <v>114600000</v>
      </c>
      <c r="AD3084" t="s">
        <v>105</v>
      </c>
      <c r="AE3084" t="s">
        <v>106</v>
      </c>
      <c r="AF3084" t="s">
        <v>89</v>
      </c>
      <c r="AG3084" t="s">
        <v>16853</v>
      </c>
      <c r="AH3084">
        <v>159713904</v>
      </c>
      <c r="AI3084" s="3">
        <v>4023418</v>
      </c>
      <c r="AJ3084" s="3">
        <v>3361023.33</v>
      </c>
      <c r="AK3084" t="s">
        <v>91</v>
      </c>
      <c r="AL3084" t="s">
        <v>91</v>
      </c>
      <c r="AM3084" t="s">
        <v>91</v>
      </c>
      <c r="AN3084" t="s">
        <v>91</v>
      </c>
      <c r="AO3084" t="s">
        <v>91</v>
      </c>
      <c r="AP3084" t="s">
        <v>91</v>
      </c>
      <c r="AT3084" t="s">
        <v>21</v>
      </c>
    </row>
    <row r="3085" spans="2:46" x14ac:dyDescent="0.25">
      <c r="B3085">
        <v>1090454763</v>
      </c>
      <c r="C3085" t="s">
        <v>108</v>
      </c>
      <c r="D3085" t="s">
        <v>3217</v>
      </c>
      <c r="E3085" t="s">
        <v>109</v>
      </c>
      <c r="F3085" t="s">
        <v>1089</v>
      </c>
      <c r="G3085" t="s">
        <v>16854</v>
      </c>
      <c r="H3085" s="1">
        <v>33814</v>
      </c>
      <c r="I3085" t="s">
        <v>16855</v>
      </c>
      <c r="J3085">
        <v>0</v>
      </c>
      <c r="K3085" t="s">
        <v>3080</v>
      </c>
      <c r="L3085">
        <v>54</v>
      </c>
      <c r="M3085" t="s">
        <v>130</v>
      </c>
      <c r="O3085">
        <v>3002642396</v>
      </c>
      <c r="P3085">
        <v>0</v>
      </c>
      <c r="T3085" t="s">
        <v>585</v>
      </c>
      <c r="U3085">
        <v>2023</v>
      </c>
      <c r="V3085" t="s">
        <v>713</v>
      </c>
      <c r="W3085" t="s">
        <v>16856</v>
      </c>
      <c r="X3085" t="s">
        <v>16857</v>
      </c>
      <c r="Y3085" t="s">
        <v>716</v>
      </c>
      <c r="Z3085" t="s">
        <v>164</v>
      </c>
      <c r="AA3085" t="s">
        <v>654</v>
      </c>
      <c r="AB3085" s="2">
        <f t="shared" si="48"/>
        <v>3.2333226209048362E-2</v>
      </c>
      <c r="AC3085" s="3">
        <v>64100000</v>
      </c>
      <c r="AD3085" t="s">
        <v>87</v>
      </c>
      <c r="AE3085" t="s">
        <v>139</v>
      </c>
      <c r="AF3085" t="s">
        <v>89</v>
      </c>
      <c r="AG3085" t="s">
        <v>16858</v>
      </c>
      <c r="AH3085">
        <v>29205741</v>
      </c>
      <c r="AI3085" s="3">
        <v>2072559.8</v>
      </c>
      <c r="AJ3085" s="3">
        <v>1721646.89</v>
      </c>
      <c r="AK3085" t="s">
        <v>91</v>
      </c>
      <c r="AL3085" t="s">
        <v>91</v>
      </c>
      <c r="AM3085" t="s">
        <v>91</v>
      </c>
      <c r="AN3085" t="s">
        <v>91</v>
      </c>
      <c r="AO3085" t="s">
        <v>91</v>
      </c>
      <c r="AP3085" t="s">
        <v>91</v>
      </c>
      <c r="AT3085" t="s">
        <v>21</v>
      </c>
    </row>
    <row r="3086" spans="2:46" x14ac:dyDescent="0.25">
      <c r="B3086">
        <v>1036959197</v>
      </c>
      <c r="C3086" t="s">
        <v>108</v>
      </c>
      <c r="D3086" t="s">
        <v>16859</v>
      </c>
      <c r="E3086">
        <v>0</v>
      </c>
      <c r="F3086" t="s">
        <v>4544</v>
      </c>
      <c r="G3086">
        <v>0</v>
      </c>
      <c r="H3086" s="1">
        <v>35459</v>
      </c>
      <c r="I3086" t="s">
        <v>16860</v>
      </c>
      <c r="J3086">
        <v>5360</v>
      </c>
      <c r="K3086" t="s">
        <v>2895</v>
      </c>
      <c r="L3086">
        <v>5</v>
      </c>
      <c r="M3086" t="s">
        <v>115</v>
      </c>
      <c r="O3086">
        <v>3183661214</v>
      </c>
      <c r="P3086">
        <v>0</v>
      </c>
      <c r="T3086" t="s">
        <v>435</v>
      </c>
      <c r="U3086">
        <v>2022</v>
      </c>
      <c r="V3086" t="s">
        <v>16861</v>
      </c>
      <c r="W3086" t="s">
        <v>16862</v>
      </c>
      <c r="X3086" t="s">
        <v>16863</v>
      </c>
      <c r="Y3086" t="s">
        <v>16864</v>
      </c>
      <c r="Z3086" t="s">
        <v>1495</v>
      </c>
      <c r="AA3086" t="s">
        <v>3054</v>
      </c>
      <c r="AB3086" s="2">
        <f t="shared" si="48"/>
        <v>3.3892140769230771E-2</v>
      </c>
      <c r="AC3086" s="3">
        <v>130000000</v>
      </c>
      <c r="AD3086" t="s">
        <v>123</v>
      </c>
      <c r="AE3086" t="s">
        <v>139</v>
      </c>
      <c r="AF3086" t="s">
        <v>89</v>
      </c>
      <c r="AG3086" t="s">
        <v>16865</v>
      </c>
      <c r="AH3086">
        <v>29199920</v>
      </c>
      <c r="AI3086" s="3">
        <v>4405978.3</v>
      </c>
      <c r="AJ3086" s="3">
        <v>3682502.77</v>
      </c>
      <c r="AK3086" t="s">
        <v>91</v>
      </c>
      <c r="AL3086" t="s">
        <v>91</v>
      </c>
      <c r="AM3086" t="s">
        <v>91</v>
      </c>
      <c r="AN3086" t="s">
        <v>91</v>
      </c>
      <c r="AO3086" t="s">
        <v>91</v>
      </c>
      <c r="AP3086" t="s">
        <v>91</v>
      </c>
      <c r="AT3086" t="s">
        <v>21</v>
      </c>
    </row>
    <row r="3087" spans="2:46" x14ac:dyDescent="0.25">
      <c r="B3087">
        <v>52814484</v>
      </c>
      <c r="C3087" t="s">
        <v>108</v>
      </c>
      <c r="D3087" t="s">
        <v>1558</v>
      </c>
      <c r="E3087" t="s">
        <v>1239</v>
      </c>
      <c r="F3087" t="s">
        <v>4156</v>
      </c>
      <c r="G3087" t="s">
        <v>3652</v>
      </c>
      <c r="H3087" s="1">
        <v>30124</v>
      </c>
      <c r="I3087" t="s">
        <v>16866</v>
      </c>
      <c r="J3087">
        <v>0</v>
      </c>
      <c r="K3087" t="s">
        <v>4124</v>
      </c>
      <c r="L3087">
        <v>25</v>
      </c>
      <c r="M3087" t="s">
        <v>79</v>
      </c>
      <c r="O3087">
        <v>3112793473</v>
      </c>
      <c r="P3087">
        <v>0</v>
      </c>
      <c r="T3087" t="s">
        <v>195</v>
      </c>
      <c r="U3087">
        <v>2025</v>
      </c>
      <c r="V3087" t="s">
        <v>6417</v>
      </c>
      <c r="W3087" t="s">
        <v>16867</v>
      </c>
      <c r="X3087" t="s">
        <v>16868</v>
      </c>
      <c r="Y3087" t="s">
        <v>6420</v>
      </c>
      <c r="Z3087" t="s">
        <v>210</v>
      </c>
      <c r="AA3087" t="s">
        <v>418</v>
      </c>
      <c r="AB3087" s="2">
        <f t="shared" si="48"/>
        <v>1.7693979739272135E-2</v>
      </c>
      <c r="AC3087" s="3">
        <v>368200000</v>
      </c>
      <c r="AD3087" t="s">
        <v>151</v>
      </c>
      <c r="AE3087" t="s">
        <v>212</v>
      </c>
      <c r="AF3087" t="s">
        <v>89</v>
      </c>
      <c r="AG3087" t="s">
        <v>16869</v>
      </c>
      <c r="AH3087">
        <v>29205512</v>
      </c>
      <c r="AI3087" s="3">
        <v>6514923.3399999999</v>
      </c>
      <c r="AJ3087" s="3">
        <v>5454725.5</v>
      </c>
      <c r="AK3087" t="s">
        <v>91</v>
      </c>
      <c r="AL3087" t="s">
        <v>91</v>
      </c>
      <c r="AM3087" t="s">
        <v>91</v>
      </c>
      <c r="AN3087" t="s">
        <v>91</v>
      </c>
      <c r="AO3087" t="s">
        <v>91</v>
      </c>
      <c r="AP3087" t="s">
        <v>91</v>
      </c>
      <c r="AT3087" t="s">
        <v>18</v>
      </c>
    </row>
    <row r="3088" spans="2:46" x14ac:dyDescent="0.25">
      <c r="B3088">
        <v>7439484</v>
      </c>
      <c r="C3088" t="s">
        <v>72</v>
      </c>
      <c r="D3088" t="s">
        <v>124</v>
      </c>
      <c r="E3088" t="s">
        <v>1908</v>
      </c>
      <c r="F3088" t="s">
        <v>5842</v>
      </c>
      <c r="G3088" t="s">
        <v>5772</v>
      </c>
      <c r="H3088" s="1">
        <v>17529</v>
      </c>
      <c r="I3088" t="s">
        <v>16870</v>
      </c>
      <c r="J3088">
        <v>8560</v>
      </c>
      <c r="K3088" t="s">
        <v>16871</v>
      </c>
      <c r="L3088">
        <v>8</v>
      </c>
      <c r="M3088" t="s">
        <v>158</v>
      </c>
      <c r="O3088">
        <v>3017336275</v>
      </c>
      <c r="P3088">
        <v>3130173362</v>
      </c>
      <c r="T3088" t="s">
        <v>205</v>
      </c>
      <c r="U3088">
        <v>2022</v>
      </c>
      <c r="V3088" t="s">
        <v>4874</v>
      </c>
      <c r="W3088" t="s">
        <v>16872</v>
      </c>
      <c r="X3088" t="s">
        <v>16873</v>
      </c>
      <c r="Y3088" t="s">
        <v>4877</v>
      </c>
      <c r="Z3088" t="s">
        <v>103</v>
      </c>
      <c r="AA3088" t="s">
        <v>865</v>
      </c>
      <c r="AB3088" s="2">
        <f t="shared" si="48"/>
        <v>3.0852852579852583E-2</v>
      </c>
      <c r="AC3088" s="3">
        <v>81400000</v>
      </c>
      <c r="AD3088" t="s">
        <v>123</v>
      </c>
      <c r="AE3088" t="s">
        <v>106</v>
      </c>
      <c r="AF3088" t="s">
        <v>89</v>
      </c>
      <c r="AG3088" t="s">
        <v>16874</v>
      </c>
      <c r="AH3088">
        <v>29187612</v>
      </c>
      <c r="AI3088" s="3">
        <v>2511422.2000000002</v>
      </c>
      <c r="AJ3088" s="3">
        <v>2090438.82</v>
      </c>
      <c r="AK3088" t="s">
        <v>91</v>
      </c>
      <c r="AL3088" t="s">
        <v>91</v>
      </c>
      <c r="AM3088" t="s">
        <v>91</v>
      </c>
      <c r="AN3088" t="s">
        <v>91</v>
      </c>
      <c r="AO3088" t="s">
        <v>91</v>
      </c>
      <c r="AP3088" t="s">
        <v>91</v>
      </c>
      <c r="AT3088" t="s">
        <v>21</v>
      </c>
    </row>
    <row r="3089" spans="2:46" x14ac:dyDescent="0.25">
      <c r="B3089">
        <v>1040741424</v>
      </c>
      <c r="C3089" t="s">
        <v>108</v>
      </c>
      <c r="D3089" t="s">
        <v>7542</v>
      </c>
      <c r="E3089" t="s">
        <v>2658</v>
      </c>
      <c r="F3089" t="s">
        <v>5049</v>
      </c>
      <c r="G3089" t="s">
        <v>2642</v>
      </c>
      <c r="H3089" s="1">
        <v>33724</v>
      </c>
      <c r="I3089" t="s">
        <v>16875</v>
      </c>
      <c r="J3089">
        <v>5001</v>
      </c>
      <c r="K3089" t="s">
        <v>114</v>
      </c>
      <c r="L3089">
        <v>5</v>
      </c>
      <c r="M3089" t="s">
        <v>115</v>
      </c>
      <c r="O3089">
        <v>3215318839</v>
      </c>
      <c r="P3089">
        <v>0</v>
      </c>
      <c r="T3089" t="s">
        <v>585</v>
      </c>
      <c r="U3089">
        <v>2023</v>
      </c>
      <c r="V3089" t="s">
        <v>658</v>
      </c>
      <c r="W3089" t="s">
        <v>16876</v>
      </c>
      <c r="X3089" t="s">
        <v>16877</v>
      </c>
      <c r="Y3089" t="s">
        <v>661</v>
      </c>
      <c r="Z3089" t="s">
        <v>164</v>
      </c>
      <c r="AA3089" t="s">
        <v>654</v>
      </c>
      <c r="AB3089" s="2">
        <f t="shared" si="48"/>
        <v>4.9989900324675325E-2</v>
      </c>
      <c r="AC3089" s="3">
        <v>61600000</v>
      </c>
      <c r="AD3089" t="s">
        <v>177</v>
      </c>
      <c r="AE3089" t="s">
        <v>139</v>
      </c>
      <c r="AF3089" t="s">
        <v>89</v>
      </c>
      <c r="AG3089" t="s">
        <v>16878</v>
      </c>
      <c r="AH3089">
        <v>29217341</v>
      </c>
      <c r="AI3089" s="3">
        <v>3079377.86</v>
      </c>
      <c r="AJ3089" s="3">
        <v>2567712.4900000002</v>
      </c>
      <c r="AK3089" t="s">
        <v>91</v>
      </c>
      <c r="AL3089" t="s">
        <v>91</v>
      </c>
      <c r="AM3089" t="s">
        <v>91</v>
      </c>
      <c r="AN3089" t="s">
        <v>91</v>
      </c>
      <c r="AO3089" t="s">
        <v>91</v>
      </c>
      <c r="AP3089" t="s">
        <v>91</v>
      </c>
      <c r="AT3089" t="s">
        <v>21</v>
      </c>
    </row>
    <row r="3090" spans="2:46" x14ac:dyDescent="0.25">
      <c r="B3090">
        <v>80399419</v>
      </c>
      <c r="C3090" t="s">
        <v>72</v>
      </c>
      <c r="D3090" t="s">
        <v>1401</v>
      </c>
      <c r="E3090" t="s">
        <v>421</v>
      </c>
      <c r="F3090" t="s">
        <v>143</v>
      </c>
      <c r="G3090">
        <v>0</v>
      </c>
      <c r="H3090" s="1">
        <v>24760</v>
      </c>
      <c r="I3090" t="s">
        <v>16879</v>
      </c>
      <c r="J3090">
        <v>0</v>
      </c>
      <c r="K3090" t="s">
        <v>342</v>
      </c>
      <c r="L3090">
        <v>25</v>
      </c>
      <c r="M3090" t="s">
        <v>79</v>
      </c>
      <c r="O3090">
        <v>3114598088</v>
      </c>
      <c r="P3090">
        <v>0</v>
      </c>
      <c r="T3090" t="s">
        <v>494</v>
      </c>
      <c r="U3090">
        <v>2013</v>
      </c>
      <c r="V3090" t="s">
        <v>1010</v>
      </c>
      <c r="W3090" t="s">
        <v>16880</v>
      </c>
      <c r="X3090" t="s">
        <v>16881</v>
      </c>
      <c r="Y3090" t="s">
        <v>1013</v>
      </c>
      <c r="Z3090" t="s">
        <v>164</v>
      </c>
      <c r="AA3090" t="s">
        <v>507</v>
      </c>
      <c r="AB3090" s="2">
        <f t="shared" si="48"/>
        <v>4.2558951048951049E-2</v>
      </c>
      <c r="AC3090" s="3">
        <v>28600000</v>
      </c>
      <c r="AD3090" t="s">
        <v>123</v>
      </c>
      <c r="AE3090" t="s">
        <v>139</v>
      </c>
      <c r="AF3090" t="s">
        <v>89</v>
      </c>
      <c r="AG3090">
        <v>0</v>
      </c>
      <c r="AH3090">
        <v>159937778</v>
      </c>
      <c r="AI3090" s="3">
        <v>1217186</v>
      </c>
      <c r="AJ3090" s="3">
        <v>1002844.96</v>
      </c>
      <c r="AK3090" t="s">
        <v>91</v>
      </c>
      <c r="AL3090" t="s">
        <v>91</v>
      </c>
      <c r="AM3090" t="s">
        <v>91</v>
      </c>
      <c r="AN3090" t="s">
        <v>91</v>
      </c>
      <c r="AO3090" t="s">
        <v>91</v>
      </c>
      <c r="AP3090" t="s">
        <v>91</v>
      </c>
      <c r="AT3090" t="s">
        <v>21</v>
      </c>
    </row>
    <row r="3091" spans="2:46" x14ac:dyDescent="0.25">
      <c r="B3091">
        <v>42017347</v>
      </c>
      <c r="C3091" t="s">
        <v>108</v>
      </c>
      <c r="D3091" t="s">
        <v>179</v>
      </c>
      <c r="E3091" t="s">
        <v>1184</v>
      </c>
      <c r="F3091" t="s">
        <v>452</v>
      </c>
      <c r="G3091" t="s">
        <v>2151</v>
      </c>
      <c r="H3091" s="1">
        <v>28865</v>
      </c>
      <c r="I3091" t="s">
        <v>16882</v>
      </c>
      <c r="J3091">
        <v>0</v>
      </c>
      <c r="K3091" t="s">
        <v>1009</v>
      </c>
      <c r="L3091">
        <v>66</v>
      </c>
      <c r="M3091" t="s">
        <v>987</v>
      </c>
      <c r="O3091">
        <v>3103717181</v>
      </c>
      <c r="P3091">
        <v>0</v>
      </c>
      <c r="T3091" t="s">
        <v>205</v>
      </c>
      <c r="U3091">
        <v>2019</v>
      </c>
      <c r="V3091" t="s">
        <v>5328</v>
      </c>
      <c r="W3091" t="s">
        <v>16883</v>
      </c>
      <c r="X3091" t="s">
        <v>16884</v>
      </c>
      <c r="Y3091" t="s">
        <v>5331</v>
      </c>
      <c r="Z3091" t="s">
        <v>164</v>
      </c>
      <c r="AA3091" t="s">
        <v>654</v>
      </c>
      <c r="AB3091" s="2">
        <f t="shared" si="48"/>
        <v>2.4806722427983537E-2</v>
      </c>
      <c r="AC3091" s="3">
        <v>48600000</v>
      </c>
      <c r="AD3091" t="s">
        <v>288</v>
      </c>
      <c r="AE3091" t="s">
        <v>139</v>
      </c>
      <c r="AF3091" t="s">
        <v>89</v>
      </c>
      <c r="AG3091">
        <v>0</v>
      </c>
      <c r="AH3091">
        <v>29192344</v>
      </c>
      <c r="AI3091" s="3">
        <v>1205606.71</v>
      </c>
      <c r="AJ3091" s="3">
        <v>993114.88</v>
      </c>
      <c r="AK3091" t="s">
        <v>91</v>
      </c>
      <c r="AL3091" t="s">
        <v>91</v>
      </c>
      <c r="AM3091" t="s">
        <v>91</v>
      </c>
      <c r="AN3091" t="s">
        <v>91</v>
      </c>
      <c r="AO3091" t="s">
        <v>91</v>
      </c>
      <c r="AP3091" t="s">
        <v>91</v>
      </c>
      <c r="AT3091" t="s">
        <v>18</v>
      </c>
    </row>
    <row r="3092" spans="2:46" x14ac:dyDescent="0.25">
      <c r="B3092">
        <v>65765755</v>
      </c>
      <c r="C3092" t="s">
        <v>108</v>
      </c>
      <c r="D3092" t="s">
        <v>179</v>
      </c>
      <c r="E3092" t="s">
        <v>2853</v>
      </c>
      <c r="F3092" t="s">
        <v>181</v>
      </c>
      <c r="G3092" t="s">
        <v>278</v>
      </c>
      <c r="H3092" s="1">
        <v>27532</v>
      </c>
      <c r="I3092" t="s">
        <v>16885</v>
      </c>
      <c r="J3092">
        <v>76001</v>
      </c>
      <c r="K3092" t="s">
        <v>329</v>
      </c>
      <c r="L3092">
        <v>76</v>
      </c>
      <c r="M3092" t="s">
        <v>330</v>
      </c>
      <c r="O3092">
        <v>3147993623</v>
      </c>
      <c r="P3092">
        <v>3108488689</v>
      </c>
      <c r="T3092" t="s">
        <v>585</v>
      </c>
      <c r="U3092">
        <v>2022</v>
      </c>
      <c r="V3092" t="s">
        <v>3090</v>
      </c>
      <c r="W3092" t="s">
        <v>16886</v>
      </c>
      <c r="X3092" t="s">
        <v>16887</v>
      </c>
      <c r="Y3092" t="s">
        <v>3093</v>
      </c>
      <c r="Z3092" t="s">
        <v>323</v>
      </c>
      <c r="AA3092" t="s">
        <v>324</v>
      </c>
      <c r="AB3092" s="2">
        <f t="shared" si="48"/>
        <v>6.0615357142857144E-2</v>
      </c>
      <c r="AC3092" s="3">
        <v>47600000</v>
      </c>
      <c r="AD3092" t="s">
        <v>1511</v>
      </c>
      <c r="AE3092" t="s">
        <v>139</v>
      </c>
      <c r="AF3092" t="s">
        <v>89</v>
      </c>
      <c r="AG3092" t="s">
        <v>16888</v>
      </c>
      <c r="AH3092">
        <v>159710093</v>
      </c>
      <c r="AI3092" s="3">
        <v>2885291</v>
      </c>
      <c r="AJ3092" s="3">
        <v>2404613.9700000002</v>
      </c>
      <c r="AK3092" t="s">
        <v>91</v>
      </c>
      <c r="AL3092" t="s">
        <v>91</v>
      </c>
      <c r="AM3092" t="s">
        <v>91</v>
      </c>
      <c r="AN3092" t="s">
        <v>91</v>
      </c>
      <c r="AO3092" t="s">
        <v>91</v>
      </c>
      <c r="AP3092" t="s">
        <v>91</v>
      </c>
      <c r="AT3092" t="s">
        <v>21</v>
      </c>
    </row>
    <row r="3093" spans="2:46" x14ac:dyDescent="0.25">
      <c r="B3093">
        <v>43820689</v>
      </c>
      <c r="C3093" t="s">
        <v>108</v>
      </c>
      <c r="D3093" t="s">
        <v>727</v>
      </c>
      <c r="E3093" t="s">
        <v>109</v>
      </c>
      <c r="F3093" t="s">
        <v>16889</v>
      </c>
      <c r="G3093" t="s">
        <v>879</v>
      </c>
      <c r="H3093" s="1">
        <v>27679</v>
      </c>
      <c r="I3093" t="s">
        <v>16890</v>
      </c>
      <c r="J3093">
        <v>5088</v>
      </c>
      <c r="K3093" t="s">
        <v>1725</v>
      </c>
      <c r="L3093">
        <v>5</v>
      </c>
      <c r="M3093" t="s">
        <v>115</v>
      </c>
      <c r="O3093">
        <v>3003248101</v>
      </c>
      <c r="P3093">
        <v>0</v>
      </c>
      <c r="T3093" t="s">
        <v>293</v>
      </c>
      <c r="U3093">
        <v>2023</v>
      </c>
      <c r="V3093" t="s">
        <v>5301</v>
      </c>
      <c r="W3093" t="s">
        <v>16891</v>
      </c>
      <c r="X3093" t="s">
        <v>16892</v>
      </c>
      <c r="Y3093" t="s">
        <v>5304</v>
      </c>
      <c r="Z3093" t="s">
        <v>164</v>
      </c>
      <c r="AA3093" t="s">
        <v>189</v>
      </c>
      <c r="AB3093" s="2">
        <f t="shared" si="48"/>
        <v>2.5811808425720621E-2</v>
      </c>
      <c r="AC3093" s="3">
        <v>90200000</v>
      </c>
      <c r="AD3093" t="s">
        <v>87</v>
      </c>
      <c r="AE3093" t="s">
        <v>212</v>
      </c>
      <c r="AF3093" t="s">
        <v>89</v>
      </c>
      <c r="AG3093">
        <v>0</v>
      </c>
      <c r="AH3093">
        <v>29193310</v>
      </c>
      <c r="AI3093" s="3">
        <v>2328225.12</v>
      </c>
      <c r="AJ3093" s="3">
        <v>1936491.7</v>
      </c>
      <c r="AK3093" t="s">
        <v>91</v>
      </c>
      <c r="AL3093" t="s">
        <v>91</v>
      </c>
      <c r="AM3093" t="s">
        <v>91</v>
      </c>
      <c r="AN3093" t="s">
        <v>91</v>
      </c>
      <c r="AO3093" t="s">
        <v>91</v>
      </c>
      <c r="AP3093" t="s">
        <v>91</v>
      </c>
      <c r="AT3093" t="s">
        <v>21</v>
      </c>
    </row>
    <row r="3094" spans="2:46" x14ac:dyDescent="0.25">
      <c r="B3094">
        <v>20484891</v>
      </c>
      <c r="C3094" t="s">
        <v>108</v>
      </c>
      <c r="D3094" t="s">
        <v>771</v>
      </c>
      <c r="E3094">
        <v>0</v>
      </c>
      <c r="F3094" t="s">
        <v>2103</v>
      </c>
      <c r="G3094" t="s">
        <v>14988</v>
      </c>
      <c r="H3094" s="1">
        <v>27273</v>
      </c>
      <c r="I3094" t="s">
        <v>16893</v>
      </c>
      <c r="J3094">
        <v>0</v>
      </c>
      <c r="K3094" t="s">
        <v>78</v>
      </c>
      <c r="L3094">
        <v>25</v>
      </c>
      <c r="M3094" t="s">
        <v>78</v>
      </c>
      <c r="O3094">
        <v>3102761366</v>
      </c>
      <c r="P3094">
        <v>0</v>
      </c>
      <c r="T3094" t="s">
        <v>1599</v>
      </c>
      <c r="U3094">
        <v>2018</v>
      </c>
      <c r="V3094" t="s">
        <v>6662</v>
      </c>
      <c r="W3094" t="s">
        <v>16894</v>
      </c>
      <c r="X3094" t="s">
        <v>16895</v>
      </c>
      <c r="Y3094" t="s">
        <v>6665</v>
      </c>
      <c r="Z3094" t="s">
        <v>376</v>
      </c>
      <c r="AA3094" t="s">
        <v>1521</v>
      </c>
      <c r="AB3094" s="2">
        <f t="shared" si="48"/>
        <v>3.0303949416342412E-2</v>
      </c>
      <c r="AC3094" s="3">
        <v>154200000</v>
      </c>
      <c r="AD3094" t="s">
        <v>123</v>
      </c>
      <c r="AE3094" t="s">
        <v>106</v>
      </c>
      <c r="AF3094" t="s">
        <v>89</v>
      </c>
      <c r="AG3094" t="s">
        <v>16896</v>
      </c>
      <c r="AH3094">
        <v>159754023</v>
      </c>
      <c r="AI3094" s="3">
        <v>4672869</v>
      </c>
      <c r="AJ3094" s="3">
        <v>3906781.05</v>
      </c>
      <c r="AK3094" t="s">
        <v>91</v>
      </c>
      <c r="AL3094" t="s">
        <v>91</v>
      </c>
      <c r="AM3094" t="s">
        <v>91</v>
      </c>
      <c r="AN3094" t="s">
        <v>91</v>
      </c>
      <c r="AO3094" t="s">
        <v>91</v>
      </c>
      <c r="AP3094" t="s">
        <v>91</v>
      </c>
      <c r="AT3094" t="s">
        <v>21</v>
      </c>
    </row>
    <row r="3095" spans="2:46" x14ac:dyDescent="0.25">
      <c r="B3095">
        <v>21768668</v>
      </c>
      <c r="C3095" t="s">
        <v>108</v>
      </c>
      <c r="D3095" t="s">
        <v>672</v>
      </c>
      <c r="E3095" t="s">
        <v>1594</v>
      </c>
      <c r="F3095" t="s">
        <v>9358</v>
      </c>
      <c r="G3095" t="s">
        <v>7463</v>
      </c>
      <c r="H3095" s="1">
        <v>22466</v>
      </c>
      <c r="I3095" t="s">
        <v>16897</v>
      </c>
      <c r="J3095">
        <v>5001</v>
      </c>
      <c r="K3095" t="s">
        <v>114</v>
      </c>
      <c r="L3095">
        <v>5</v>
      </c>
      <c r="M3095" t="s">
        <v>115</v>
      </c>
      <c r="O3095">
        <v>3113034720</v>
      </c>
      <c r="P3095">
        <v>0</v>
      </c>
      <c r="T3095" t="s">
        <v>80</v>
      </c>
      <c r="U3095">
        <v>2021</v>
      </c>
      <c r="V3095" t="s">
        <v>2857</v>
      </c>
      <c r="W3095" t="s">
        <v>16898</v>
      </c>
      <c r="X3095" t="s">
        <v>16899</v>
      </c>
      <c r="Y3095" t="s">
        <v>2860</v>
      </c>
      <c r="Z3095" t="s">
        <v>210</v>
      </c>
      <c r="AA3095" t="s">
        <v>1615</v>
      </c>
      <c r="AB3095" s="2">
        <f t="shared" si="48"/>
        <v>2.1951235771276594E-2</v>
      </c>
      <c r="AC3095" s="3">
        <v>75200000</v>
      </c>
      <c r="AD3095" t="s">
        <v>151</v>
      </c>
      <c r="AE3095" t="s">
        <v>139</v>
      </c>
      <c r="AF3095" t="s">
        <v>89</v>
      </c>
      <c r="AG3095" t="s">
        <v>16900</v>
      </c>
      <c r="AH3095">
        <v>29191923</v>
      </c>
      <c r="AI3095" s="3">
        <v>1650732.93</v>
      </c>
      <c r="AJ3095" s="3">
        <v>1367170.53</v>
      </c>
      <c r="AK3095" t="s">
        <v>91</v>
      </c>
      <c r="AL3095" t="s">
        <v>91</v>
      </c>
      <c r="AM3095" t="s">
        <v>91</v>
      </c>
      <c r="AN3095" t="s">
        <v>91</v>
      </c>
      <c r="AO3095" t="s">
        <v>91</v>
      </c>
      <c r="AP3095" t="s">
        <v>91</v>
      </c>
      <c r="AT3095" t="s">
        <v>18</v>
      </c>
    </row>
    <row r="3096" spans="2:46" x14ac:dyDescent="0.25">
      <c r="B3096">
        <v>80010410</v>
      </c>
      <c r="C3096" t="s">
        <v>72</v>
      </c>
      <c r="D3096" t="s">
        <v>389</v>
      </c>
      <c r="E3096" t="s">
        <v>225</v>
      </c>
      <c r="F3096" t="s">
        <v>1403</v>
      </c>
      <c r="G3096" t="s">
        <v>16901</v>
      </c>
      <c r="H3096" s="1">
        <v>29183</v>
      </c>
      <c r="I3096" t="s">
        <v>16902</v>
      </c>
      <c r="J3096">
        <v>0</v>
      </c>
      <c r="K3096" t="s">
        <v>78</v>
      </c>
      <c r="L3096">
        <v>25</v>
      </c>
      <c r="M3096" t="s">
        <v>78</v>
      </c>
      <c r="O3096">
        <v>3214977333</v>
      </c>
      <c r="P3096">
        <v>0</v>
      </c>
      <c r="T3096" t="s">
        <v>940</v>
      </c>
      <c r="U3096">
        <v>2015</v>
      </c>
      <c r="V3096" t="s">
        <v>8311</v>
      </c>
      <c r="W3096" t="s">
        <v>16903</v>
      </c>
      <c r="X3096" t="s">
        <v>16904</v>
      </c>
      <c r="Y3096" t="s">
        <v>8314</v>
      </c>
      <c r="Z3096" t="s">
        <v>85</v>
      </c>
      <c r="AA3096" t="s">
        <v>1351</v>
      </c>
      <c r="AB3096" s="2">
        <f t="shared" si="48"/>
        <v>3.8255251299826688E-2</v>
      </c>
      <c r="AC3096" s="3">
        <v>57700000</v>
      </c>
      <c r="AD3096" t="s">
        <v>151</v>
      </c>
      <c r="AE3096" t="s">
        <v>212</v>
      </c>
      <c r="AF3096" t="s">
        <v>89</v>
      </c>
      <c r="AG3096" t="s">
        <v>16905</v>
      </c>
      <c r="AH3096">
        <v>159711534</v>
      </c>
      <c r="AI3096" s="3">
        <v>2207328</v>
      </c>
      <c r="AJ3096" s="3">
        <v>1834897.82</v>
      </c>
      <c r="AK3096" t="s">
        <v>91</v>
      </c>
      <c r="AL3096" t="s">
        <v>91</v>
      </c>
      <c r="AM3096" t="s">
        <v>91</v>
      </c>
      <c r="AN3096" t="s">
        <v>91</v>
      </c>
      <c r="AO3096" t="s">
        <v>91</v>
      </c>
      <c r="AP3096" t="s">
        <v>91</v>
      </c>
      <c r="AT3096" t="s">
        <v>21</v>
      </c>
    </row>
    <row r="3097" spans="2:46" x14ac:dyDescent="0.25">
      <c r="B3097">
        <v>79687907</v>
      </c>
      <c r="C3097" t="s">
        <v>72</v>
      </c>
      <c r="D3097" t="s">
        <v>1073</v>
      </c>
      <c r="E3097" t="s">
        <v>2392</v>
      </c>
      <c r="F3097" t="s">
        <v>2914</v>
      </c>
      <c r="G3097" t="s">
        <v>303</v>
      </c>
      <c r="H3097" s="1">
        <v>27603</v>
      </c>
      <c r="I3097" t="s">
        <v>16906</v>
      </c>
      <c r="J3097">
        <v>0</v>
      </c>
      <c r="K3097" t="s">
        <v>78</v>
      </c>
      <c r="L3097">
        <v>25</v>
      </c>
      <c r="M3097" t="s">
        <v>78</v>
      </c>
      <c r="O3097">
        <v>3202400921</v>
      </c>
      <c r="P3097">
        <v>0</v>
      </c>
      <c r="T3097" t="s">
        <v>633</v>
      </c>
      <c r="U3097">
        <v>2014</v>
      </c>
      <c r="V3097" t="s">
        <v>185</v>
      </c>
      <c r="W3097" t="s">
        <v>16907</v>
      </c>
      <c r="X3097" t="s">
        <v>16908</v>
      </c>
      <c r="Y3097" t="s">
        <v>188</v>
      </c>
      <c r="Z3097" t="s">
        <v>164</v>
      </c>
      <c r="AA3097" t="s">
        <v>189</v>
      </c>
      <c r="AB3097" s="2">
        <f t="shared" si="48"/>
        <v>2.9872867647058824E-2</v>
      </c>
      <c r="AC3097" s="3">
        <v>40800000</v>
      </c>
      <c r="AD3097" t="s">
        <v>123</v>
      </c>
      <c r="AE3097" t="s">
        <v>106</v>
      </c>
      <c r="AF3097" t="s">
        <v>89</v>
      </c>
      <c r="AG3097" t="s">
        <v>16909</v>
      </c>
      <c r="AH3097">
        <v>159712347</v>
      </c>
      <c r="AI3097" s="3">
        <v>1218813</v>
      </c>
      <c r="AJ3097" s="3">
        <v>1004212.8</v>
      </c>
      <c r="AK3097" t="s">
        <v>91</v>
      </c>
      <c r="AL3097" t="s">
        <v>91</v>
      </c>
      <c r="AM3097" t="s">
        <v>91</v>
      </c>
      <c r="AN3097" t="s">
        <v>91</v>
      </c>
      <c r="AO3097" t="s">
        <v>91</v>
      </c>
      <c r="AP3097" t="s">
        <v>91</v>
      </c>
      <c r="AT3097" t="s">
        <v>18</v>
      </c>
    </row>
    <row r="3098" spans="2:46" x14ac:dyDescent="0.25">
      <c r="B3098">
        <v>80871815</v>
      </c>
      <c r="C3098" t="s">
        <v>72</v>
      </c>
      <c r="D3098" t="s">
        <v>124</v>
      </c>
      <c r="E3098" t="s">
        <v>249</v>
      </c>
      <c r="F3098" t="s">
        <v>1917</v>
      </c>
      <c r="G3098" t="s">
        <v>4558</v>
      </c>
      <c r="H3098" s="1">
        <v>31030</v>
      </c>
      <c r="I3098" t="s">
        <v>16910</v>
      </c>
      <c r="J3098">
        <v>0</v>
      </c>
      <c r="K3098" t="s">
        <v>78</v>
      </c>
      <c r="L3098">
        <v>25</v>
      </c>
      <c r="M3098" t="s">
        <v>78</v>
      </c>
      <c r="O3098">
        <v>3506170040</v>
      </c>
      <c r="P3098">
        <v>0</v>
      </c>
      <c r="T3098" t="s">
        <v>666</v>
      </c>
      <c r="U3098">
        <v>2014</v>
      </c>
      <c r="V3098" t="s">
        <v>5528</v>
      </c>
      <c r="W3098" t="s">
        <v>16911</v>
      </c>
      <c r="X3098" t="s">
        <v>16912</v>
      </c>
      <c r="Y3098" t="s">
        <v>5531</v>
      </c>
      <c r="Z3098" t="s">
        <v>136</v>
      </c>
      <c r="AA3098" t="s">
        <v>200</v>
      </c>
      <c r="AB3098" s="2">
        <f t="shared" si="48"/>
        <v>4.4451906834532373E-2</v>
      </c>
      <c r="AC3098" s="3">
        <v>27800000</v>
      </c>
      <c r="AD3098" t="s">
        <v>105</v>
      </c>
      <c r="AE3098" t="s">
        <v>139</v>
      </c>
      <c r="AF3098" t="s">
        <v>89</v>
      </c>
      <c r="AG3098" t="s">
        <v>16913</v>
      </c>
      <c r="AH3098">
        <v>29187616</v>
      </c>
      <c r="AI3098" s="3">
        <v>1235763.01</v>
      </c>
      <c r="AJ3098" s="3">
        <v>1018456.31</v>
      </c>
      <c r="AK3098" t="s">
        <v>91</v>
      </c>
      <c r="AL3098" t="s">
        <v>91</v>
      </c>
      <c r="AM3098" t="s">
        <v>91</v>
      </c>
      <c r="AN3098" t="s">
        <v>91</v>
      </c>
      <c r="AO3098" t="s">
        <v>91</v>
      </c>
      <c r="AP3098" t="s">
        <v>91</v>
      </c>
      <c r="AT3098" t="s">
        <v>21</v>
      </c>
    </row>
    <row r="3099" spans="2:46" x14ac:dyDescent="0.25">
      <c r="B3099">
        <v>98512506</v>
      </c>
      <c r="C3099" t="s">
        <v>72</v>
      </c>
      <c r="D3099" t="s">
        <v>314</v>
      </c>
      <c r="E3099" t="s">
        <v>451</v>
      </c>
      <c r="F3099" t="s">
        <v>4544</v>
      </c>
      <c r="G3099" t="s">
        <v>1498</v>
      </c>
      <c r="H3099" s="1">
        <v>27981</v>
      </c>
      <c r="I3099" t="s">
        <v>16914</v>
      </c>
      <c r="J3099">
        <v>5321</v>
      </c>
      <c r="K3099" t="s">
        <v>16915</v>
      </c>
      <c r="L3099">
        <v>5</v>
      </c>
      <c r="M3099" t="s">
        <v>115</v>
      </c>
      <c r="O3099">
        <v>3128767619</v>
      </c>
      <c r="P3099">
        <v>3182740364</v>
      </c>
      <c r="T3099" t="s">
        <v>494</v>
      </c>
      <c r="U3099">
        <v>2016</v>
      </c>
      <c r="V3099" t="s">
        <v>751</v>
      </c>
      <c r="W3099" t="s">
        <v>16916</v>
      </c>
      <c r="X3099" t="s">
        <v>16917</v>
      </c>
      <c r="Y3099" t="s">
        <v>754</v>
      </c>
      <c r="Z3099" t="s">
        <v>121</v>
      </c>
      <c r="AA3099" t="s">
        <v>122</v>
      </c>
      <c r="AB3099" s="2">
        <f t="shared" si="48"/>
        <v>4.0314556574923548E-2</v>
      </c>
      <c r="AC3099" s="3">
        <v>65400000</v>
      </c>
      <c r="AD3099" t="s">
        <v>177</v>
      </c>
      <c r="AE3099" t="s">
        <v>106</v>
      </c>
      <c r="AF3099" t="s">
        <v>89</v>
      </c>
      <c r="AG3099" t="s">
        <v>16918</v>
      </c>
      <c r="AH3099">
        <v>159750903</v>
      </c>
      <c r="AI3099" s="3">
        <v>2636572</v>
      </c>
      <c r="AJ3099" s="3">
        <v>2195607.14</v>
      </c>
      <c r="AK3099" t="s">
        <v>91</v>
      </c>
      <c r="AL3099" t="s">
        <v>91</v>
      </c>
      <c r="AM3099" t="s">
        <v>91</v>
      </c>
      <c r="AN3099" t="s">
        <v>91</v>
      </c>
      <c r="AO3099" t="s">
        <v>91</v>
      </c>
      <c r="AP3099" t="s">
        <v>91</v>
      </c>
      <c r="AT3099" t="s">
        <v>21</v>
      </c>
    </row>
    <row r="3100" spans="2:46" x14ac:dyDescent="0.25">
      <c r="B3100">
        <v>52325638</v>
      </c>
      <c r="C3100" t="s">
        <v>108</v>
      </c>
      <c r="D3100" t="s">
        <v>4516</v>
      </c>
      <c r="E3100" t="s">
        <v>589</v>
      </c>
      <c r="F3100" t="s">
        <v>1089</v>
      </c>
      <c r="G3100" t="s">
        <v>718</v>
      </c>
      <c r="H3100" s="1">
        <v>28314</v>
      </c>
      <c r="I3100" t="s">
        <v>16919</v>
      </c>
      <c r="J3100">
        <v>0</v>
      </c>
      <c r="K3100" t="s">
        <v>78</v>
      </c>
      <c r="L3100">
        <v>25</v>
      </c>
      <c r="M3100" t="s">
        <v>78</v>
      </c>
      <c r="O3100">
        <v>3107628360</v>
      </c>
      <c r="P3100">
        <v>3014283596</v>
      </c>
      <c r="T3100" t="s">
        <v>184</v>
      </c>
      <c r="U3100">
        <v>2017</v>
      </c>
      <c r="V3100" t="s">
        <v>2365</v>
      </c>
      <c r="W3100" t="s">
        <v>16920</v>
      </c>
      <c r="X3100" t="s">
        <v>16921</v>
      </c>
      <c r="Y3100" t="s">
        <v>2368</v>
      </c>
      <c r="Z3100" t="s">
        <v>85</v>
      </c>
      <c r="AA3100" t="s">
        <v>1351</v>
      </c>
      <c r="AB3100" s="2">
        <f t="shared" si="48"/>
        <v>1.748754189944134E-2</v>
      </c>
      <c r="AC3100" s="3">
        <v>71600000</v>
      </c>
      <c r="AD3100" t="s">
        <v>123</v>
      </c>
      <c r="AE3100" t="s">
        <v>212</v>
      </c>
      <c r="AF3100" t="s">
        <v>89</v>
      </c>
      <c r="AG3100" t="s">
        <v>16922</v>
      </c>
      <c r="AH3100">
        <v>159779257</v>
      </c>
      <c r="AI3100" s="3">
        <v>1252108</v>
      </c>
      <c r="AJ3100" s="3">
        <v>1032191.62</v>
      </c>
      <c r="AK3100" t="s">
        <v>91</v>
      </c>
      <c r="AL3100" t="s">
        <v>91</v>
      </c>
      <c r="AM3100" t="s">
        <v>91</v>
      </c>
      <c r="AN3100" t="s">
        <v>91</v>
      </c>
      <c r="AO3100" t="s">
        <v>91</v>
      </c>
      <c r="AP3100" t="s">
        <v>91</v>
      </c>
      <c r="AT3100" t="s">
        <v>18</v>
      </c>
    </row>
    <row r="3101" spans="2:46" x14ac:dyDescent="0.25">
      <c r="B3101">
        <v>1152198159</v>
      </c>
      <c r="C3101" t="s">
        <v>72</v>
      </c>
      <c r="D3101" t="s">
        <v>462</v>
      </c>
      <c r="E3101" t="s">
        <v>3666</v>
      </c>
      <c r="F3101" t="s">
        <v>111</v>
      </c>
      <c r="G3101" t="s">
        <v>16923</v>
      </c>
      <c r="H3101" s="1">
        <v>33664</v>
      </c>
      <c r="I3101" t="s">
        <v>16924</v>
      </c>
      <c r="J3101">
        <v>5001</v>
      </c>
      <c r="K3101" t="s">
        <v>114</v>
      </c>
      <c r="L3101">
        <v>5</v>
      </c>
      <c r="M3101" t="s">
        <v>115</v>
      </c>
      <c r="O3101">
        <v>3125908582</v>
      </c>
      <c r="P3101">
        <v>3188298720</v>
      </c>
      <c r="T3101" t="s">
        <v>704</v>
      </c>
      <c r="U3101">
        <v>2019</v>
      </c>
      <c r="V3101" t="s">
        <v>4107</v>
      </c>
      <c r="W3101" t="s">
        <v>16925</v>
      </c>
      <c r="X3101" t="s">
        <v>16926</v>
      </c>
      <c r="Y3101" t="s">
        <v>4110</v>
      </c>
      <c r="Z3101" t="s">
        <v>298</v>
      </c>
      <c r="AA3101" t="s">
        <v>4111</v>
      </c>
      <c r="AB3101" s="2">
        <f t="shared" si="48"/>
        <v>3.5724788235294118E-2</v>
      </c>
      <c r="AC3101" s="3">
        <v>85000000</v>
      </c>
      <c r="AD3101" t="s">
        <v>105</v>
      </c>
      <c r="AE3101" t="s">
        <v>106</v>
      </c>
      <c r="AF3101" t="s">
        <v>89</v>
      </c>
      <c r="AG3101" t="s">
        <v>16927</v>
      </c>
      <c r="AH3101">
        <v>159778966</v>
      </c>
      <c r="AI3101" s="3">
        <v>3036607</v>
      </c>
      <c r="AJ3101" s="3">
        <v>2531770.2400000002</v>
      </c>
      <c r="AK3101" t="s">
        <v>91</v>
      </c>
      <c r="AL3101" t="s">
        <v>91</v>
      </c>
      <c r="AM3101" t="s">
        <v>91</v>
      </c>
      <c r="AN3101" t="s">
        <v>91</v>
      </c>
      <c r="AO3101" t="s">
        <v>91</v>
      </c>
      <c r="AP3101" t="s">
        <v>91</v>
      </c>
      <c r="AT3101" t="s">
        <v>21</v>
      </c>
    </row>
    <row r="3102" spans="2:46" x14ac:dyDescent="0.25">
      <c r="B3102">
        <v>43521406</v>
      </c>
      <c r="C3102" t="s">
        <v>108</v>
      </c>
      <c r="D3102" t="s">
        <v>259</v>
      </c>
      <c r="E3102" t="s">
        <v>109</v>
      </c>
      <c r="F3102" t="s">
        <v>2103</v>
      </c>
      <c r="G3102" t="s">
        <v>400</v>
      </c>
      <c r="H3102" s="1">
        <v>24739</v>
      </c>
      <c r="I3102" t="s">
        <v>16928</v>
      </c>
      <c r="J3102">
        <v>5001</v>
      </c>
      <c r="K3102" t="s">
        <v>114</v>
      </c>
      <c r="L3102">
        <v>5</v>
      </c>
      <c r="M3102" t="s">
        <v>115</v>
      </c>
      <c r="O3102">
        <v>3123817492</v>
      </c>
      <c r="P3102">
        <v>3167435819</v>
      </c>
      <c r="T3102" t="s">
        <v>666</v>
      </c>
      <c r="U3102">
        <v>2019</v>
      </c>
      <c r="V3102" t="s">
        <v>9177</v>
      </c>
      <c r="W3102" t="s">
        <v>16929</v>
      </c>
      <c r="X3102" t="s">
        <v>16930</v>
      </c>
      <c r="Y3102" t="s">
        <v>9180</v>
      </c>
      <c r="Z3102" t="s">
        <v>164</v>
      </c>
      <c r="AA3102" t="s">
        <v>189</v>
      </c>
      <c r="AB3102" s="2">
        <f t="shared" si="48"/>
        <v>2.2495428109854606E-2</v>
      </c>
      <c r="AC3102" s="3">
        <v>61900000</v>
      </c>
      <c r="AD3102" t="s">
        <v>105</v>
      </c>
      <c r="AE3102" t="s">
        <v>212</v>
      </c>
      <c r="AF3102" t="s">
        <v>89</v>
      </c>
      <c r="AG3102" t="s">
        <v>16931</v>
      </c>
      <c r="AH3102">
        <v>159715245</v>
      </c>
      <c r="AI3102" s="3">
        <v>1392467</v>
      </c>
      <c r="AJ3102" s="3">
        <v>1150140.67</v>
      </c>
      <c r="AK3102" t="s">
        <v>91</v>
      </c>
      <c r="AL3102" t="s">
        <v>91</v>
      </c>
      <c r="AM3102" t="s">
        <v>91</v>
      </c>
      <c r="AN3102" t="s">
        <v>91</v>
      </c>
      <c r="AO3102" t="s">
        <v>91</v>
      </c>
      <c r="AP3102" t="s">
        <v>91</v>
      </c>
      <c r="AT3102" t="s">
        <v>18</v>
      </c>
    </row>
    <row r="3103" spans="2:46" x14ac:dyDescent="0.25">
      <c r="B3103">
        <v>10241457</v>
      </c>
      <c r="C3103" t="s">
        <v>72</v>
      </c>
      <c r="D3103" t="s">
        <v>3699</v>
      </c>
      <c r="E3103">
        <v>0</v>
      </c>
      <c r="F3103" t="s">
        <v>3803</v>
      </c>
      <c r="G3103" t="s">
        <v>551</v>
      </c>
      <c r="H3103" s="1">
        <v>20720</v>
      </c>
      <c r="I3103" t="s">
        <v>16932</v>
      </c>
      <c r="J3103">
        <v>17001</v>
      </c>
      <c r="K3103" t="s">
        <v>476</v>
      </c>
      <c r="L3103">
        <v>17</v>
      </c>
      <c r="M3103" t="s">
        <v>477</v>
      </c>
      <c r="O3103">
        <v>3155483269</v>
      </c>
      <c r="P3103">
        <v>3232216200</v>
      </c>
      <c r="T3103" t="s">
        <v>494</v>
      </c>
      <c r="U3103">
        <v>2020</v>
      </c>
      <c r="V3103" t="s">
        <v>6655</v>
      </c>
      <c r="W3103" t="s">
        <v>16933</v>
      </c>
      <c r="X3103" t="s">
        <v>16934</v>
      </c>
      <c r="Y3103" t="s">
        <v>6658</v>
      </c>
      <c r="Z3103" t="s">
        <v>298</v>
      </c>
      <c r="AA3103" t="s">
        <v>691</v>
      </c>
      <c r="AB3103" s="2">
        <f t="shared" si="48"/>
        <v>1.9460300971817297E-2</v>
      </c>
      <c r="AC3103" s="3">
        <v>102900000</v>
      </c>
      <c r="AD3103" t="s">
        <v>123</v>
      </c>
      <c r="AE3103" t="s">
        <v>106</v>
      </c>
      <c r="AF3103" t="s">
        <v>89</v>
      </c>
      <c r="AG3103" t="s">
        <v>16935</v>
      </c>
      <c r="AH3103">
        <v>29215396</v>
      </c>
      <c r="AI3103" s="3">
        <v>2002464.97</v>
      </c>
      <c r="AJ3103" s="3">
        <v>1662743.67</v>
      </c>
      <c r="AK3103" t="s">
        <v>91</v>
      </c>
      <c r="AL3103" t="s">
        <v>91</v>
      </c>
      <c r="AM3103" t="s">
        <v>91</v>
      </c>
      <c r="AN3103" t="s">
        <v>91</v>
      </c>
      <c r="AO3103" t="s">
        <v>91</v>
      </c>
      <c r="AP3103" t="s">
        <v>91</v>
      </c>
      <c r="AT3103" t="s">
        <v>18</v>
      </c>
    </row>
    <row r="3104" spans="2:46" x14ac:dyDescent="0.25">
      <c r="B3104">
        <v>73572690</v>
      </c>
      <c r="C3104" t="s">
        <v>72</v>
      </c>
      <c r="D3104" t="s">
        <v>16936</v>
      </c>
      <c r="E3104">
        <v>0</v>
      </c>
      <c r="F3104" t="s">
        <v>126</v>
      </c>
      <c r="G3104" t="s">
        <v>3356</v>
      </c>
      <c r="H3104" s="1">
        <v>26205</v>
      </c>
      <c r="I3104" t="s">
        <v>16937</v>
      </c>
      <c r="J3104">
        <v>0</v>
      </c>
      <c r="K3104" t="s">
        <v>593</v>
      </c>
      <c r="L3104">
        <v>13</v>
      </c>
      <c r="M3104" t="s">
        <v>123</v>
      </c>
      <c r="O3104">
        <v>3014650779</v>
      </c>
      <c r="P3104">
        <v>3163193548</v>
      </c>
      <c r="T3104" t="s">
        <v>159</v>
      </c>
      <c r="U3104">
        <v>2020</v>
      </c>
      <c r="V3104" t="s">
        <v>1241</v>
      </c>
      <c r="W3104" t="s">
        <v>16938</v>
      </c>
      <c r="X3104" t="s">
        <v>16939</v>
      </c>
      <c r="Y3104" t="s">
        <v>1244</v>
      </c>
      <c r="Z3104" t="s">
        <v>164</v>
      </c>
      <c r="AA3104" t="s">
        <v>507</v>
      </c>
      <c r="AB3104" s="2">
        <f t="shared" si="48"/>
        <v>2.9572877068557917E-2</v>
      </c>
      <c r="AC3104" s="3">
        <v>42300000</v>
      </c>
      <c r="AD3104" t="s">
        <v>151</v>
      </c>
      <c r="AE3104" t="s">
        <v>139</v>
      </c>
      <c r="AF3104" t="s">
        <v>89</v>
      </c>
      <c r="AG3104" t="s">
        <v>16940</v>
      </c>
      <c r="AH3104">
        <v>29220370</v>
      </c>
      <c r="AI3104" s="3">
        <v>1250932.7</v>
      </c>
      <c r="AJ3104" s="3">
        <v>1031203.95</v>
      </c>
      <c r="AK3104" t="s">
        <v>91</v>
      </c>
      <c r="AL3104" t="s">
        <v>91</v>
      </c>
      <c r="AM3104" t="s">
        <v>91</v>
      </c>
      <c r="AN3104" t="s">
        <v>91</v>
      </c>
      <c r="AO3104" t="s">
        <v>91</v>
      </c>
      <c r="AP3104" t="s">
        <v>91</v>
      </c>
      <c r="AT3104" t="s">
        <v>18</v>
      </c>
    </row>
    <row r="3105" spans="2:46" x14ac:dyDescent="0.25">
      <c r="B3105">
        <v>80102159</v>
      </c>
      <c r="C3105" t="s">
        <v>72</v>
      </c>
      <c r="D3105" t="s">
        <v>473</v>
      </c>
      <c r="E3105" t="s">
        <v>16941</v>
      </c>
      <c r="F3105" t="s">
        <v>16942</v>
      </c>
      <c r="G3105" t="s">
        <v>1253</v>
      </c>
      <c r="H3105" s="1">
        <v>30747</v>
      </c>
      <c r="I3105" t="s">
        <v>16943</v>
      </c>
      <c r="J3105">
        <v>0</v>
      </c>
      <c r="K3105" t="s">
        <v>78</v>
      </c>
      <c r="L3105">
        <v>25</v>
      </c>
      <c r="M3105" t="s">
        <v>78</v>
      </c>
      <c r="O3105">
        <v>3012471764</v>
      </c>
      <c r="P3105">
        <v>0</v>
      </c>
      <c r="T3105" t="s">
        <v>750</v>
      </c>
      <c r="U3105">
        <v>2015</v>
      </c>
      <c r="V3105" t="s">
        <v>8311</v>
      </c>
      <c r="W3105" t="s">
        <v>16944</v>
      </c>
      <c r="X3105" t="s">
        <v>16945</v>
      </c>
      <c r="Y3105" t="s">
        <v>8314</v>
      </c>
      <c r="Z3105" t="s">
        <v>85</v>
      </c>
      <c r="AA3105" t="s">
        <v>1351</v>
      </c>
      <c r="AB3105" s="2">
        <f t="shared" si="48"/>
        <v>2.1806845753899479E-2</v>
      </c>
      <c r="AC3105" s="3">
        <v>57700000</v>
      </c>
      <c r="AD3105" t="s">
        <v>123</v>
      </c>
      <c r="AE3105" t="s">
        <v>212</v>
      </c>
      <c r="AF3105" t="s">
        <v>89</v>
      </c>
      <c r="AG3105" t="s">
        <v>16946</v>
      </c>
      <c r="AH3105">
        <v>159835246</v>
      </c>
      <c r="AI3105" s="3">
        <v>1258255</v>
      </c>
      <c r="AJ3105" s="3">
        <v>1037356.76</v>
      </c>
      <c r="AK3105" t="s">
        <v>91</v>
      </c>
      <c r="AL3105" t="s">
        <v>91</v>
      </c>
      <c r="AM3105" t="s">
        <v>91</v>
      </c>
      <c r="AN3105" t="s">
        <v>91</v>
      </c>
      <c r="AO3105" t="s">
        <v>91</v>
      </c>
      <c r="AP3105" t="s">
        <v>91</v>
      </c>
      <c r="AT3105" t="s">
        <v>18</v>
      </c>
    </row>
    <row r="3106" spans="2:46" x14ac:dyDescent="0.25">
      <c r="B3106">
        <v>21693439</v>
      </c>
      <c r="C3106" t="s">
        <v>108</v>
      </c>
      <c r="D3106" t="s">
        <v>6048</v>
      </c>
      <c r="E3106" t="s">
        <v>763</v>
      </c>
      <c r="F3106" t="s">
        <v>155</v>
      </c>
      <c r="G3106" t="s">
        <v>2089</v>
      </c>
      <c r="H3106" s="1">
        <v>25232</v>
      </c>
      <c r="I3106" t="s">
        <v>16947</v>
      </c>
      <c r="J3106">
        <v>5001</v>
      </c>
      <c r="K3106" t="s">
        <v>114</v>
      </c>
      <c r="L3106">
        <v>5</v>
      </c>
      <c r="M3106" t="s">
        <v>115</v>
      </c>
      <c r="O3106">
        <v>3128091968</v>
      </c>
      <c r="P3106">
        <v>3116344044</v>
      </c>
      <c r="T3106" t="s">
        <v>544</v>
      </c>
      <c r="U3106">
        <v>2021</v>
      </c>
      <c r="V3106" t="s">
        <v>4620</v>
      </c>
      <c r="W3106" t="s">
        <v>16948</v>
      </c>
      <c r="X3106" t="s">
        <v>16949</v>
      </c>
      <c r="Y3106" t="s">
        <v>4623</v>
      </c>
      <c r="Z3106" t="s">
        <v>210</v>
      </c>
      <c r="AA3106" t="s">
        <v>418</v>
      </c>
      <c r="AB3106" s="2">
        <f t="shared" si="48"/>
        <v>2.3654376160776161E-2</v>
      </c>
      <c r="AC3106" s="3">
        <v>288600000</v>
      </c>
      <c r="AD3106" t="s">
        <v>151</v>
      </c>
      <c r="AE3106" t="s">
        <v>212</v>
      </c>
      <c r="AF3106" t="s">
        <v>89</v>
      </c>
      <c r="AG3106" t="s">
        <v>16950</v>
      </c>
      <c r="AH3106">
        <v>29217895</v>
      </c>
      <c r="AI3106" s="3">
        <v>6826652.96</v>
      </c>
      <c r="AJ3106" s="3">
        <v>5716683.1600000001</v>
      </c>
      <c r="AK3106" t="s">
        <v>91</v>
      </c>
      <c r="AL3106" t="s">
        <v>91</v>
      </c>
      <c r="AM3106" t="s">
        <v>91</v>
      </c>
      <c r="AN3106" t="s">
        <v>91</v>
      </c>
      <c r="AO3106" t="s">
        <v>91</v>
      </c>
      <c r="AP3106" t="s">
        <v>91</v>
      </c>
      <c r="AT3106" t="s">
        <v>20</v>
      </c>
    </row>
    <row r="3107" spans="2:46" x14ac:dyDescent="0.25">
      <c r="B3107">
        <v>80207841</v>
      </c>
      <c r="C3107" t="s">
        <v>72</v>
      </c>
      <c r="D3107" t="s">
        <v>124</v>
      </c>
      <c r="E3107" t="s">
        <v>337</v>
      </c>
      <c r="F3107" t="s">
        <v>1105</v>
      </c>
      <c r="G3107" t="s">
        <v>1051</v>
      </c>
      <c r="H3107" s="1">
        <v>30221</v>
      </c>
      <c r="I3107" t="s">
        <v>16951</v>
      </c>
      <c r="J3107">
        <v>0</v>
      </c>
      <c r="K3107" t="s">
        <v>78</v>
      </c>
      <c r="L3107">
        <v>25</v>
      </c>
      <c r="M3107" t="s">
        <v>78</v>
      </c>
      <c r="O3107">
        <v>3212247604</v>
      </c>
      <c r="P3107">
        <v>3208503356</v>
      </c>
      <c r="T3107" t="s">
        <v>585</v>
      </c>
      <c r="U3107">
        <v>2025</v>
      </c>
      <c r="V3107" t="s">
        <v>15109</v>
      </c>
      <c r="W3107" t="s">
        <v>16952</v>
      </c>
      <c r="X3107" t="s">
        <v>16953</v>
      </c>
      <c r="Y3107" t="s">
        <v>15112</v>
      </c>
      <c r="Z3107" t="s">
        <v>298</v>
      </c>
      <c r="AA3107" t="s">
        <v>299</v>
      </c>
      <c r="AB3107" s="2">
        <f t="shared" si="48"/>
        <v>2.6363075245365322E-2</v>
      </c>
      <c r="AC3107" s="3">
        <v>91700000</v>
      </c>
      <c r="AD3107" t="s">
        <v>123</v>
      </c>
      <c r="AE3107" t="s">
        <v>139</v>
      </c>
      <c r="AF3107" t="s">
        <v>89</v>
      </c>
      <c r="AG3107" t="s">
        <v>16954</v>
      </c>
      <c r="AH3107">
        <v>159772840</v>
      </c>
      <c r="AI3107" s="3">
        <v>2417494</v>
      </c>
      <c r="AJ3107" s="3">
        <v>2011507.48</v>
      </c>
      <c r="AK3107" t="s">
        <v>91</v>
      </c>
      <c r="AL3107" t="s">
        <v>91</v>
      </c>
      <c r="AM3107" t="s">
        <v>91</v>
      </c>
      <c r="AN3107" t="s">
        <v>91</v>
      </c>
      <c r="AO3107" t="s">
        <v>91</v>
      </c>
      <c r="AP3107" t="s">
        <v>91</v>
      </c>
      <c r="AT3107" t="s">
        <v>21</v>
      </c>
    </row>
    <row r="3108" spans="2:46" x14ac:dyDescent="0.25">
      <c r="B3108">
        <v>71052812</v>
      </c>
      <c r="C3108" t="s">
        <v>72</v>
      </c>
      <c r="D3108" t="s">
        <v>1513</v>
      </c>
      <c r="E3108" t="s">
        <v>167</v>
      </c>
      <c r="F3108" t="s">
        <v>840</v>
      </c>
      <c r="G3108" t="s">
        <v>832</v>
      </c>
      <c r="H3108" s="1">
        <v>27062</v>
      </c>
      <c r="I3108" t="s">
        <v>16955</v>
      </c>
      <c r="J3108">
        <v>5001</v>
      </c>
      <c r="K3108" t="s">
        <v>114</v>
      </c>
      <c r="L3108">
        <v>5</v>
      </c>
      <c r="M3108" t="s">
        <v>115</v>
      </c>
      <c r="O3108">
        <v>3144423806</v>
      </c>
      <c r="P3108">
        <v>0</v>
      </c>
      <c r="T3108" t="s">
        <v>159</v>
      </c>
      <c r="U3108">
        <v>2020</v>
      </c>
      <c r="V3108" t="s">
        <v>2396</v>
      </c>
      <c r="W3108" t="s">
        <v>16956</v>
      </c>
      <c r="X3108" t="s">
        <v>16957</v>
      </c>
      <c r="Y3108" t="s">
        <v>2399</v>
      </c>
      <c r="Z3108" t="s">
        <v>164</v>
      </c>
      <c r="AA3108" t="s">
        <v>855</v>
      </c>
      <c r="AB3108" s="2">
        <f t="shared" si="48"/>
        <v>2.7900890804597702E-2</v>
      </c>
      <c r="AC3108" s="3">
        <v>69600000</v>
      </c>
      <c r="AD3108" t="s">
        <v>151</v>
      </c>
      <c r="AE3108" t="s">
        <v>106</v>
      </c>
      <c r="AF3108" t="s">
        <v>89</v>
      </c>
      <c r="AG3108" t="s">
        <v>16958</v>
      </c>
      <c r="AH3108">
        <v>159833792</v>
      </c>
      <c r="AI3108" s="3">
        <v>1941902</v>
      </c>
      <c r="AJ3108" s="3">
        <v>1611850.34</v>
      </c>
      <c r="AK3108" t="s">
        <v>91</v>
      </c>
      <c r="AL3108" t="s">
        <v>91</v>
      </c>
      <c r="AM3108" t="s">
        <v>91</v>
      </c>
      <c r="AN3108" t="s">
        <v>91</v>
      </c>
      <c r="AO3108" t="s">
        <v>91</v>
      </c>
      <c r="AP3108" t="s">
        <v>91</v>
      </c>
      <c r="AT3108" t="s">
        <v>18</v>
      </c>
    </row>
    <row r="3109" spans="2:46" x14ac:dyDescent="0.25">
      <c r="B3109">
        <v>72309678</v>
      </c>
      <c r="C3109" t="s">
        <v>72</v>
      </c>
      <c r="D3109" t="s">
        <v>11544</v>
      </c>
      <c r="E3109">
        <v>0</v>
      </c>
      <c r="F3109" t="s">
        <v>5038</v>
      </c>
      <c r="G3109">
        <v>0</v>
      </c>
      <c r="H3109" s="1">
        <v>26452</v>
      </c>
      <c r="I3109" t="s">
        <v>16959</v>
      </c>
      <c r="J3109">
        <v>0</v>
      </c>
      <c r="K3109" t="s">
        <v>157</v>
      </c>
      <c r="L3109">
        <v>8</v>
      </c>
      <c r="M3109" t="s">
        <v>158</v>
      </c>
      <c r="O3109">
        <v>3143027025</v>
      </c>
      <c r="P3109">
        <v>3007040119</v>
      </c>
      <c r="T3109" t="s">
        <v>403</v>
      </c>
      <c r="U3109">
        <v>2021</v>
      </c>
      <c r="V3109" t="s">
        <v>705</v>
      </c>
      <c r="W3109" t="s">
        <v>16960</v>
      </c>
      <c r="X3109" t="s">
        <v>16961</v>
      </c>
      <c r="Y3109" t="s">
        <v>708</v>
      </c>
      <c r="Z3109" t="s">
        <v>164</v>
      </c>
      <c r="AA3109" t="s">
        <v>654</v>
      </c>
      <c r="AB3109" s="2">
        <f t="shared" si="48"/>
        <v>2.9663798586572438E-2</v>
      </c>
      <c r="AC3109" s="3">
        <v>56600000</v>
      </c>
      <c r="AD3109" t="s">
        <v>87</v>
      </c>
      <c r="AE3109" t="s">
        <v>139</v>
      </c>
      <c r="AF3109" t="s">
        <v>89</v>
      </c>
      <c r="AG3109" t="s">
        <v>16962</v>
      </c>
      <c r="AH3109">
        <v>159716860</v>
      </c>
      <c r="AI3109" s="3">
        <v>1678971</v>
      </c>
      <c r="AJ3109" s="3">
        <v>1390899.83</v>
      </c>
      <c r="AK3109" t="s">
        <v>91</v>
      </c>
      <c r="AL3109" t="s">
        <v>91</v>
      </c>
      <c r="AM3109" t="s">
        <v>91</v>
      </c>
      <c r="AN3109" t="s">
        <v>91</v>
      </c>
      <c r="AO3109" t="s">
        <v>91</v>
      </c>
      <c r="AP3109" t="s">
        <v>91</v>
      </c>
      <c r="AT3109" t="s">
        <v>18</v>
      </c>
    </row>
    <row r="3110" spans="2:46" x14ac:dyDescent="0.25">
      <c r="B3110">
        <v>1014183433</v>
      </c>
      <c r="C3110" t="s">
        <v>72</v>
      </c>
      <c r="D3110" t="s">
        <v>16963</v>
      </c>
      <c r="E3110">
        <v>0</v>
      </c>
      <c r="F3110" t="s">
        <v>840</v>
      </c>
      <c r="G3110">
        <v>0</v>
      </c>
      <c r="H3110" s="1">
        <v>31797</v>
      </c>
      <c r="I3110" t="s">
        <v>16964</v>
      </c>
      <c r="J3110">
        <v>0</v>
      </c>
      <c r="K3110" t="s">
        <v>78</v>
      </c>
      <c r="L3110">
        <v>25</v>
      </c>
      <c r="M3110" t="s">
        <v>78</v>
      </c>
      <c r="O3110">
        <v>3172962792</v>
      </c>
      <c r="P3110">
        <v>3166235187</v>
      </c>
      <c r="T3110" t="s">
        <v>666</v>
      </c>
      <c r="U3110">
        <v>2025</v>
      </c>
      <c r="V3110" t="s">
        <v>968</v>
      </c>
      <c r="W3110" t="s">
        <v>16965</v>
      </c>
      <c r="X3110" t="s">
        <v>16966</v>
      </c>
      <c r="Y3110" t="s">
        <v>971</v>
      </c>
      <c r="Z3110" t="s">
        <v>121</v>
      </c>
      <c r="AA3110" t="s">
        <v>972</v>
      </c>
      <c r="AB3110" s="2">
        <f t="shared" si="48"/>
        <v>2.5298931834153198E-2</v>
      </c>
      <c r="AC3110" s="3">
        <v>142300000</v>
      </c>
      <c r="AD3110" t="s">
        <v>87</v>
      </c>
      <c r="AE3110" t="s">
        <v>106</v>
      </c>
      <c r="AF3110" t="s">
        <v>89</v>
      </c>
      <c r="AG3110" t="s">
        <v>16967</v>
      </c>
      <c r="AH3110">
        <v>159787597</v>
      </c>
      <c r="AI3110" s="3">
        <v>3600038</v>
      </c>
      <c r="AJ3110" s="3">
        <v>3005241.6</v>
      </c>
      <c r="AK3110" t="s">
        <v>91</v>
      </c>
      <c r="AL3110" t="s">
        <v>91</v>
      </c>
      <c r="AM3110" t="s">
        <v>91</v>
      </c>
      <c r="AN3110" t="s">
        <v>91</v>
      </c>
      <c r="AO3110" t="s">
        <v>91</v>
      </c>
      <c r="AP3110" t="s">
        <v>91</v>
      </c>
      <c r="AT3110" t="s">
        <v>21</v>
      </c>
    </row>
    <row r="3111" spans="2:46" x14ac:dyDescent="0.25">
      <c r="B3111">
        <v>14266791</v>
      </c>
      <c r="C3111" t="s">
        <v>72</v>
      </c>
      <c r="D3111" t="s">
        <v>2232</v>
      </c>
      <c r="E3111">
        <v>0</v>
      </c>
      <c r="F3111" t="s">
        <v>16968</v>
      </c>
      <c r="G3111" t="s">
        <v>432</v>
      </c>
      <c r="H3111" s="1">
        <v>18860</v>
      </c>
      <c r="I3111" t="s">
        <v>16969</v>
      </c>
      <c r="J3111">
        <v>0</v>
      </c>
      <c r="K3111" t="s">
        <v>96</v>
      </c>
      <c r="L3111">
        <v>73</v>
      </c>
      <c r="M3111" t="s">
        <v>97</v>
      </c>
      <c r="O3111">
        <v>3108815211</v>
      </c>
      <c r="P3111">
        <v>0</v>
      </c>
      <c r="T3111" t="s">
        <v>403</v>
      </c>
      <c r="U3111">
        <v>2019</v>
      </c>
      <c r="V3111" t="s">
        <v>3707</v>
      </c>
      <c r="W3111" t="s">
        <v>16970</v>
      </c>
      <c r="X3111" t="s">
        <v>16971</v>
      </c>
      <c r="Y3111" t="s">
        <v>3710</v>
      </c>
      <c r="Z3111" t="s">
        <v>103</v>
      </c>
      <c r="AA3111" t="s">
        <v>2836</v>
      </c>
      <c r="AB3111" s="2">
        <f t="shared" si="48"/>
        <v>1.5159350590551181E-2</v>
      </c>
      <c r="AC3111" s="3">
        <v>101600000</v>
      </c>
      <c r="AD3111" t="s">
        <v>151</v>
      </c>
      <c r="AE3111" t="s">
        <v>212</v>
      </c>
      <c r="AF3111" t="s">
        <v>89</v>
      </c>
      <c r="AG3111">
        <v>0</v>
      </c>
      <c r="AH3111">
        <v>29189876</v>
      </c>
      <c r="AI3111" s="3">
        <v>1540190.02</v>
      </c>
      <c r="AJ3111" s="3">
        <v>1274277.33</v>
      </c>
      <c r="AK3111" t="s">
        <v>91</v>
      </c>
      <c r="AL3111" t="s">
        <v>91</v>
      </c>
      <c r="AM3111" t="s">
        <v>91</v>
      </c>
      <c r="AN3111" t="s">
        <v>91</v>
      </c>
      <c r="AO3111" t="s">
        <v>91</v>
      </c>
      <c r="AP3111" t="s">
        <v>91</v>
      </c>
      <c r="AT3111" t="s">
        <v>18</v>
      </c>
    </row>
    <row r="3112" spans="2:46" x14ac:dyDescent="0.25">
      <c r="B3112">
        <v>51890401</v>
      </c>
      <c r="C3112" t="s">
        <v>108</v>
      </c>
      <c r="D3112" t="s">
        <v>1558</v>
      </c>
      <c r="E3112">
        <v>0</v>
      </c>
      <c r="F3112" t="s">
        <v>529</v>
      </c>
      <c r="G3112" t="s">
        <v>154</v>
      </c>
      <c r="H3112" s="1">
        <v>24901</v>
      </c>
      <c r="I3112" t="s">
        <v>16972</v>
      </c>
      <c r="J3112">
        <v>0</v>
      </c>
      <c r="K3112" t="s">
        <v>78</v>
      </c>
      <c r="L3112">
        <v>25</v>
      </c>
      <c r="M3112" t="s">
        <v>78</v>
      </c>
      <c r="O3112">
        <v>3203071328</v>
      </c>
      <c r="P3112">
        <v>3133973151</v>
      </c>
      <c r="T3112" t="s">
        <v>195</v>
      </c>
      <c r="U3112">
        <v>2017</v>
      </c>
      <c r="V3112" t="s">
        <v>2205</v>
      </c>
      <c r="W3112" t="s">
        <v>16973</v>
      </c>
      <c r="X3112" t="s">
        <v>16974</v>
      </c>
      <c r="Y3112" t="s">
        <v>2208</v>
      </c>
      <c r="Z3112" t="s">
        <v>103</v>
      </c>
      <c r="AA3112" t="s">
        <v>2119</v>
      </c>
      <c r="AB3112" s="2">
        <f t="shared" si="48"/>
        <v>2.3080706106870227E-2</v>
      </c>
      <c r="AC3112" s="3">
        <v>52400000</v>
      </c>
      <c r="AD3112" t="s">
        <v>177</v>
      </c>
      <c r="AE3112" t="s">
        <v>139</v>
      </c>
      <c r="AF3112" t="s">
        <v>89</v>
      </c>
      <c r="AG3112" t="s">
        <v>16975</v>
      </c>
      <c r="AH3112">
        <v>159807914</v>
      </c>
      <c r="AI3112" s="3">
        <v>1209429</v>
      </c>
      <c r="AJ3112" s="3">
        <v>996326.55</v>
      </c>
      <c r="AK3112" t="s">
        <v>91</v>
      </c>
      <c r="AL3112" t="s">
        <v>91</v>
      </c>
      <c r="AM3112" t="s">
        <v>91</v>
      </c>
      <c r="AN3112" t="s">
        <v>91</v>
      </c>
      <c r="AO3112" t="s">
        <v>91</v>
      </c>
      <c r="AP3112" t="s">
        <v>91</v>
      </c>
      <c r="AT3112" t="s">
        <v>18</v>
      </c>
    </row>
    <row r="3113" spans="2:46" x14ac:dyDescent="0.25">
      <c r="B3113">
        <v>24766043</v>
      </c>
      <c r="C3113" t="s">
        <v>108</v>
      </c>
      <c r="D3113" t="s">
        <v>3530</v>
      </c>
      <c r="E3113" t="s">
        <v>1566</v>
      </c>
      <c r="F3113" t="s">
        <v>93</v>
      </c>
      <c r="G3113" t="s">
        <v>111</v>
      </c>
      <c r="H3113" s="1">
        <v>27681</v>
      </c>
      <c r="I3113" t="s">
        <v>16976</v>
      </c>
      <c r="J3113">
        <v>66440</v>
      </c>
      <c r="K3113" t="s">
        <v>16977</v>
      </c>
      <c r="L3113">
        <v>66</v>
      </c>
      <c r="M3113" t="s">
        <v>987</v>
      </c>
      <c r="O3113">
        <v>3206875156</v>
      </c>
      <c r="P3113">
        <v>3122895395</v>
      </c>
      <c r="T3113" t="s">
        <v>424</v>
      </c>
      <c r="U3113">
        <v>2010</v>
      </c>
      <c r="V3113" t="s">
        <v>11547</v>
      </c>
      <c r="W3113" t="s">
        <v>16978</v>
      </c>
      <c r="X3113" t="s">
        <v>16979</v>
      </c>
      <c r="Y3113" t="s">
        <v>11550</v>
      </c>
      <c r="Z3113" t="s">
        <v>136</v>
      </c>
      <c r="AA3113" t="s">
        <v>1668</v>
      </c>
      <c r="AB3113" s="2">
        <f t="shared" si="48"/>
        <v>6.3538090045248866E-2</v>
      </c>
      <c r="AC3113" s="3">
        <v>22100000</v>
      </c>
      <c r="AD3113" t="s">
        <v>288</v>
      </c>
      <c r="AE3113" t="s">
        <v>139</v>
      </c>
      <c r="AF3113" t="s">
        <v>89</v>
      </c>
      <c r="AG3113">
        <v>0</v>
      </c>
      <c r="AH3113">
        <v>29198037</v>
      </c>
      <c r="AI3113" s="3">
        <v>1404191.79</v>
      </c>
      <c r="AJ3113" s="3">
        <v>1159993.1000000001</v>
      </c>
      <c r="AK3113" t="s">
        <v>91</v>
      </c>
      <c r="AL3113" t="s">
        <v>91</v>
      </c>
      <c r="AM3113" t="s">
        <v>91</v>
      </c>
      <c r="AN3113" t="s">
        <v>91</v>
      </c>
      <c r="AO3113" t="s">
        <v>91</v>
      </c>
      <c r="AP3113" t="s">
        <v>91</v>
      </c>
      <c r="AT3113" t="s">
        <v>21</v>
      </c>
    </row>
    <row r="3114" spans="2:46" x14ac:dyDescent="0.25">
      <c r="B3114">
        <v>70351585</v>
      </c>
      <c r="C3114" t="s">
        <v>72</v>
      </c>
      <c r="D3114" t="s">
        <v>314</v>
      </c>
      <c r="E3114" t="s">
        <v>125</v>
      </c>
      <c r="F3114" t="s">
        <v>154</v>
      </c>
      <c r="G3114" t="s">
        <v>5645</v>
      </c>
      <c r="H3114" s="1">
        <v>24247</v>
      </c>
      <c r="I3114" t="s">
        <v>16980</v>
      </c>
      <c r="J3114">
        <v>5088</v>
      </c>
      <c r="K3114" t="s">
        <v>1725</v>
      </c>
      <c r="L3114">
        <v>5</v>
      </c>
      <c r="M3114" t="s">
        <v>115</v>
      </c>
      <c r="O3114">
        <v>3137672714</v>
      </c>
      <c r="P3114">
        <v>0</v>
      </c>
      <c r="T3114" t="s">
        <v>205</v>
      </c>
      <c r="U3114">
        <v>2022</v>
      </c>
      <c r="V3114" t="s">
        <v>16981</v>
      </c>
      <c r="W3114" t="s">
        <v>16982</v>
      </c>
      <c r="X3114" t="s">
        <v>16983</v>
      </c>
      <c r="Y3114" t="s">
        <v>16984</v>
      </c>
      <c r="Z3114" t="s">
        <v>103</v>
      </c>
      <c r="AA3114" t="s">
        <v>1730</v>
      </c>
      <c r="AB3114" s="2">
        <f t="shared" si="48"/>
        <v>2.5674502873204247E-2</v>
      </c>
      <c r="AC3114" s="3">
        <v>160100000</v>
      </c>
      <c r="AD3114" t="s">
        <v>177</v>
      </c>
      <c r="AE3114" t="s">
        <v>88</v>
      </c>
      <c r="AF3114" t="s">
        <v>89</v>
      </c>
      <c r="AG3114" t="s">
        <v>16985</v>
      </c>
      <c r="AH3114">
        <v>29188704</v>
      </c>
      <c r="AI3114" s="3">
        <v>4110487.91</v>
      </c>
      <c r="AJ3114" s="3">
        <v>3434191.52</v>
      </c>
      <c r="AK3114" t="s">
        <v>91</v>
      </c>
      <c r="AL3114" t="s">
        <v>91</v>
      </c>
      <c r="AM3114" t="s">
        <v>91</v>
      </c>
      <c r="AN3114" t="s">
        <v>91</v>
      </c>
      <c r="AO3114" t="s">
        <v>91</v>
      </c>
      <c r="AP3114" t="s">
        <v>91</v>
      </c>
      <c r="AT3114" t="s">
        <v>21</v>
      </c>
    </row>
    <row r="3115" spans="2:46" x14ac:dyDescent="0.25">
      <c r="B3115">
        <v>1032416273</v>
      </c>
      <c r="C3115" t="s">
        <v>108</v>
      </c>
      <c r="D3115" t="s">
        <v>2194</v>
      </c>
      <c r="E3115" t="s">
        <v>937</v>
      </c>
      <c r="F3115" t="s">
        <v>895</v>
      </c>
      <c r="G3115" t="s">
        <v>155</v>
      </c>
      <c r="H3115" s="1">
        <v>32300</v>
      </c>
      <c r="I3115" t="s">
        <v>16986</v>
      </c>
      <c r="J3115">
        <v>0</v>
      </c>
      <c r="K3115" t="s">
        <v>342</v>
      </c>
      <c r="L3115">
        <v>25</v>
      </c>
      <c r="M3115" t="s">
        <v>79</v>
      </c>
      <c r="O3115">
        <v>3123137156</v>
      </c>
      <c r="P3115">
        <v>0</v>
      </c>
      <c r="T3115" t="s">
        <v>494</v>
      </c>
      <c r="U3115">
        <v>2018</v>
      </c>
      <c r="V3115" t="s">
        <v>9615</v>
      </c>
      <c r="W3115" t="s">
        <v>16987</v>
      </c>
      <c r="X3115" t="s">
        <v>16988</v>
      </c>
      <c r="Y3115" t="s">
        <v>9618</v>
      </c>
      <c r="Z3115" t="s">
        <v>222</v>
      </c>
      <c r="AA3115" t="s">
        <v>1527</v>
      </c>
      <c r="AB3115" s="2">
        <f t="shared" si="48"/>
        <v>2.0792743142144639E-2</v>
      </c>
      <c r="AC3115" s="3">
        <v>80200000</v>
      </c>
      <c r="AD3115" t="s">
        <v>87</v>
      </c>
      <c r="AE3115" t="s">
        <v>212</v>
      </c>
      <c r="AF3115" t="s">
        <v>89</v>
      </c>
      <c r="AG3115" t="s">
        <v>16989</v>
      </c>
      <c r="AH3115">
        <v>159721126</v>
      </c>
      <c r="AI3115" s="3">
        <v>1667578</v>
      </c>
      <c r="AJ3115" s="3">
        <v>1381326.32</v>
      </c>
      <c r="AK3115" t="s">
        <v>91</v>
      </c>
      <c r="AL3115" t="s">
        <v>91</v>
      </c>
      <c r="AM3115" t="s">
        <v>91</v>
      </c>
      <c r="AN3115" t="s">
        <v>91</v>
      </c>
      <c r="AO3115" t="s">
        <v>91</v>
      </c>
      <c r="AP3115" t="s">
        <v>91</v>
      </c>
      <c r="AT3115" t="s">
        <v>18</v>
      </c>
    </row>
    <row r="3116" spans="2:46" x14ac:dyDescent="0.25">
      <c r="B3116">
        <v>1017140493</v>
      </c>
      <c r="C3116" t="s">
        <v>108</v>
      </c>
      <c r="D3116" t="s">
        <v>965</v>
      </c>
      <c r="E3116">
        <v>0</v>
      </c>
      <c r="F3116" t="s">
        <v>6592</v>
      </c>
      <c r="G3116" t="s">
        <v>154</v>
      </c>
      <c r="H3116" s="1">
        <v>31722</v>
      </c>
      <c r="I3116" t="s">
        <v>16990</v>
      </c>
      <c r="J3116">
        <v>68276</v>
      </c>
      <c r="K3116" t="s">
        <v>1067</v>
      </c>
      <c r="L3116">
        <v>68</v>
      </c>
      <c r="M3116" t="s">
        <v>146</v>
      </c>
      <c r="O3116">
        <v>3175180919</v>
      </c>
      <c r="P3116">
        <v>0</v>
      </c>
      <c r="T3116" t="s">
        <v>371</v>
      </c>
      <c r="U3116">
        <v>2023</v>
      </c>
      <c r="V3116" t="s">
        <v>11465</v>
      </c>
      <c r="W3116" t="s">
        <v>16991</v>
      </c>
      <c r="X3116" t="s">
        <v>16992</v>
      </c>
      <c r="Y3116" t="s">
        <v>11468</v>
      </c>
      <c r="Z3116" t="s">
        <v>136</v>
      </c>
      <c r="AA3116" t="s">
        <v>1708</v>
      </c>
      <c r="AB3116" s="2">
        <f t="shared" si="48"/>
        <v>2.459091150442478E-2</v>
      </c>
      <c r="AC3116" s="3">
        <v>113000000</v>
      </c>
      <c r="AD3116" t="s">
        <v>87</v>
      </c>
      <c r="AE3116" t="s">
        <v>106</v>
      </c>
      <c r="AF3116" t="s">
        <v>89</v>
      </c>
      <c r="AG3116" t="s">
        <v>16993</v>
      </c>
      <c r="AH3116">
        <v>159740374</v>
      </c>
      <c r="AI3116" s="3">
        <v>2778773</v>
      </c>
      <c r="AJ3116" s="3">
        <v>2315103.2999999998</v>
      </c>
      <c r="AK3116" t="s">
        <v>91</v>
      </c>
      <c r="AL3116" t="s">
        <v>91</v>
      </c>
      <c r="AM3116" t="s">
        <v>91</v>
      </c>
      <c r="AN3116" t="s">
        <v>91</v>
      </c>
      <c r="AO3116" t="s">
        <v>91</v>
      </c>
      <c r="AP3116" t="s">
        <v>91</v>
      </c>
      <c r="AT3116" t="s">
        <v>20</v>
      </c>
    </row>
    <row r="3117" spans="2:46" x14ac:dyDescent="0.25">
      <c r="B3117">
        <v>30312568</v>
      </c>
      <c r="C3117" t="s">
        <v>108</v>
      </c>
      <c r="D3117" t="s">
        <v>3160</v>
      </c>
      <c r="E3117" t="s">
        <v>109</v>
      </c>
      <c r="F3117" t="s">
        <v>10518</v>
      </c>
      <c r="G3117" t="s">
        <v>509</v>
      </c>
      <c r="H3117" s="1">
        <v>25242</v>
      </c>
      <c r="I3117" t="s">
        <v>16994</v>
      </c>
      <c r="J3117">
        <v>17001</v>
      </c>
      <c r="K3117" t="s">
        <v>476</v>
      </c>
      <c r="L3117">
        <v>17</v>
      </c>
      <c r="M3117" t="s">
        <v>477</v>
      </c>
      <c r="O3117">
        <v>3117260612</v>
      </c>
      <c r="P3117">
        <v>0</v>
      </c>
      <c r="T3117" t="s">
        <v>371</v>
      </c>
      <c r="U3117">
        <v>2025</v>
      </c>
      <c r="V3117" t="s">
        <v>16995</v>
      </c>
      <c r="W3117" t="s">
        <v>16996</v>
      </c>
      <c r="X3117" t="s">
        <v>16997</v>
      </c>
      <c r="Y3117" t="s">
        <v>16998</v>
      </c>
      <c r="Z3117" t="s">
        <v>298</v>
      </c>
      <c r="AA3117" t="s">
        <v>691</v>
      </c>
      <c r="AB3117" s="2">
        <f t="shared" si="48"/>
        <v>3.6521199077632592E-2</v>
      </c>
      <c r="AC3117" s="3">
        <v>130100000</v>
      </c>
      <c r="AD3117" t="s">
        <v>105</v>
      </c>
      <c r="AE3117" t="s">
        <v>106</v>
      </c>
      <c r="AF3117" t="s">
        <v>89</v>
      </c>
      <c r="AG3117" t="s">
        <v>16999</v>
      </c>
      <c r="AH3117">
        <v>159777871</v>
      </c>
      <c r="AI3117" s="3">
        <v>4751408</v>
      </c>
      <c r="AJ3117" s="3">
        <v>3972779.61</v>
      </c>
      <c r="AK3117" t="s">
        <v>91</v>
      </c>
      <c r="AL3117" t="s">
        <v>91</v>
      </c>
      <c r="AM3117" t="s">
        <v>91</v>
      </c>
      <c r="AN3117" t="s">
        <v>91</v>
      </c>
      <c r="AO3117" t="s">
        <v>91</v>
      </c>
      <c r="AP3117" t="s">
        <v>91</v>
      </c>
      <c r="AT3117" t="s">
        <v>21</v>
      </c>
    </row>
    <row r="3118" spans="2:46" x14ac:dyDescent="0.25">
      <c r="B3118">
        <v>1020760249</v>
      </c>
      <c r="C3118" t="s">
        <v>108</v>
      </c>
      <c r="D3118" t="s">
        <v>17000</v>
      </c>
      <c r="E3118" t="s">
        <v>17001</v>
      </c>
      <c r="F3118" t="s">
        <v>452</v>
      </c>
      <c r="G3118" t="s">
        <v>17002</v>
      </c>
      <c r="H3118" s="1">
        <v>33310</v>
      </c>
      <c r="I3118" t="s">
        <v>17003</v>
      </c>
      <c r="J3118">
        <v>0</v>
      </c>
      <c r="K3118" t="s">
        <v>78</v>
      </c>
      <c r="L3118">
        <v>25</v>
      </c>
      <c r="M3118" t="s">
        <v>78</v>
      </c>
      <c r="O3118">
        <v>3125783608</v>
      </c>
      <c r="P3118">
        <v>0</v>
      </c>
      <c r="T3118" t="s">
        <v>116</v>
      </c>
      <c r="U3118">
        <v>2022</v>
      </c>
      <c r="V3118" t="s">
        <v>319</v>
      </c>
      <c r="W3118" t="s">
        <v>17004</v>
      </c>
      <c r="X3118" t="s">
        <v>17005</v>
      </c>
      <c r="Y3118" t="s">
        <v>322</v>
      </c>
      <c r="Z3118" t="s">
        <v>323</v>
      </c>
      <c r="AA3118" t="s">
        <v>324</v>
      </c>
      <c r="AB3118" s="2">
        <f t="shared" si="48"/>
        <v>3.1512072259136215E-2</v>
      </c>
      <c r="AC3118" s="3">
        <v>60200000</v>
      </c>
      <c r="AD3118" t="s">
        <v>87</v>
      </c>
      <c r="AE3118" t="s">
        <v>139</v>
      </c>
      <c r="AF3118" t="s">
        <v>89</v>
      </c>
      <c r="AG3118" t="s">
        <v>17006</v>
      </c>
      <c r="AH3118">
        <v>29200158</v>
      </c>
      <c r="AI3118" s="3">
        <v>1897026.75</v>
      </c>
      <c r="AJ3118" s="3">
        <v>1574140.13</v>
      </c>
      <c r="AK3118" t="s">
        <v>91</v>
      </c>
      <c r="AL3118" t="s">
        <v>91</v>
      </c>
      <c r="AM3118" t="s">
        <v>91</v>
      </c>
      <c r="AN3118" t="s">
        <v>91</v>
      </c>
      <c r="AO3118" t="s">
        <v>91</v>
      </c>
      <c r="AP3118" t="s">
        <v>91</v>
      </c>
      <c r="AT3118" t="s">
        <v>18</v>
      </c>
    </row>
    <row r="3119" spans="2:46" x14ac:dyDescent="0.25">
      <c r="B3119">
        <v>1234091390</v>
      </c>
      <c r="C3119" t="s">
        <v>108</v>
      </c>
      <c r="D3119" t="s">
        <v>7006</v>
      </c>
      <c r="E3119" t="s">
        <v>763</v>
      </c>
      <c r="F3119" t="s">
        <v>2603</v>
      </c>
      <c r="G3119" t="s">
        <v>17007</v>
      </c>
      <c r="H3119" s="1">
        <v>35954</v>
      </c>
      <c r="I3119" t="s">
        <v>17008</v>
      </c>
      <c r="J3119">
        <v>0</v>
      </c>
      <c r="K3119" t="s">
        <v>157</v>
      </c>
      <c r="L3119">
        <v>8</v>
      </c>
      <c r="M3119" t="s">
        <v>158</v>
      </c>
      <c r="O3119">
        <v>3008252769</v>
      </c>
      <c r="P3119">
        <v>0</v>
      </c>
      <c r="T3119" t="s">
        <v>205</v>
      </c>
      <c r="U3119">
        <v>2022</v>
      </c>
      <c r="V3119" t="s">
        <v>4874</v>
      </c>
      <c r="W3119" t="s">
        <v>17009</v>
      </c>
      <c r="X3119" t="s">
        <v>17010</v>
      </c>
      <c r="Y3119" t="s">
        <v>4877</v>
      </c>
      <c r="Z3119" t="s">
        <v>103</v>
      </c>
      <c r="AA3119" t="s">
        <v>865</v>
      </c>
      <c r="AB3119" s="2">
        <f t="shared" si="48"/>
        <v>3.0767028255528257E-2</v>
      </c>
      <c r="AC3119" s="3">
        <v>81400000</v>
      </c>
      <c r="AD3119" t="s">
        <v>123</v>
      </c>
      <c r="AE3119" t="s">
        <v>106</v>
      </c>
      <c r="AF3119" t="s">
        <v>89</v>
      </c>
      <c r="AG3119" t="s">
        <v>17011</v>
      </c>
      <c r="AH3119">
        <v>29192627</v>
      </c>
      <c r="AI3119" s="3">
        <v>2504436.1</v>
      </c>
      <c r="AJ3119" s="3">
        <v>2084568.15</v>
      </c>
      <c r="AK3119" t="s">
        <v>91</v>
      </c>
      <c r="AL3119" t="s">
        <v>91</v>
      </c>
      <c r="AM3119" t="s">
        <v>91</v>
      </c>
      <c r="AN3119" t="s">
        <v>91</v>
      </c>
      <c r="AO3119" t="s">
        <v>91</v>
      </c>
      <c r="AP3119" t="s">
        <v>91</v>
      </c>
      <c r="AT3119" t="s">
        <v>21</v>
      </c>
    </row>
    <row r="3120" spans="2:46" x14ac:dyDescent="0.25">
      <c r="B3120">
        <v>35253444</v>
      </c>
      <c r="C3120" t="s">
        <v>72</v>
      </c>
      <c r="D3120" t="s">
        <v>693</v>
      </c>
      <c r="E3120" t="s">
        <v>1239</v>
      </c>
      <c r="F3120" t="s">
        <v>5752</v>
      </c>
      <c r="G3120" t="s">
        <v>261</v>
      </c>
      <c r="H3120" s="1">
        <v>32156</v>
      </c>
      <c r="I3120" t="s">
        <v>17012</v>
      </c>
      <c r="J3120">
        <v>0</v>
      </c>
      <c r="K3120" t="s">
        <v>78</v>
      </c>
      <c r="L3120">
        <v>25</v>
      </c>
      <c r="M3120" t="s">
        <v>78</v>
      </c>
      <c r="O3120">
        <v>3184010445</v>
      </c>
      <c r="P3120">
        <v>3133115531</v>
      </c>
      <c r="T3120" t="s">
        <v>794</v>
      </c>
      <c r="U3120">
        <v>2016</v>
      </c>
      <c r="V3120" t="s">
        <v>1743</v>
      </c>
      <c r="W3120" t="s">
        <v>17013</v>
      </c>
      <c r="X3120" t="s">
        <v>17014</v>
      </c>
      <c r="Y3120" t="s">
        <v>1746</v>
      </c>
      <c r="Z3120" t="s">
        <v>164</v>
      </c>
      <c r="AA3120" t="s">
        <v>507</v>
      </c>
      <c r="AB3120" s="2">
        <f t="shared" si="48"/>
        <v>3.2742264150943397E-2</v>
      </c>
      <c r="AC3120" s="3">
        <v>37100000</v>
      </c>
      <c r="AD3120" t="s">
        <v>105</v>
      </c>
      <c r="AE3120" t="s">
        <v>139</v>
      </c>
      <c r="AF3120" t="s">
        <v>89</v>
      </c>
      <c r="AG3120" t="s">
        <v>17015</v>
      </c>
      <c r="AH3120">
        <v>159816989</v>
      </c>
      <c r="AI3120" s="3">
        <v>1214738</v>
      </c>
      <c r="AJ3120" s="3">
        <v>1000788.25</v>
      </c>
      <c r="AK3120" t="s">
        <v>91</v>
      </c>
      <c r="AL3120" t="s">
        <v>91</v>
      </c>
      <c r="AM3120" t="s">
        <v>91</v>
      </c>
      <c r="AN3120" t="s">
        <v>91</v>
      </c>
      <c r="AO3120" t="s">
        <v>91</v>
      </c>
      <c r="AP3120" t="s">
        <v>91</v>
      </c>
      <c r="AT3120" t="s">
        <v>18</v>
      </c>
    </row>
    <row r="3121" spans="2:46" x14ac:dyDescent="0.25">
      <c r="B3121">
        <v>1130607748</v>
      </c>
      <c r="C3121" t="s">
        <v>108</v>
      </c>
      <c r="D3121" t="s">
        <v>1939</v>
      </c>
      <c r="E3121" t="s">
        <v>109</v>
      </c>
      <c r="F3121" t="s">
        <v>1431</v>
      </c>
      <c r="G3121" t="s">
        <v>640</v>
      </c>
      <c r="H3121" s="1">
        <v>31217</v>
      </c>
      <c r="I3121" t="s">
        <v>17016</v>
      </c>
      <c r="J3121">
        <v>76001</v>
      </c>
      <c r="K3121" t="s">
        <v>329</v>
      </c>
      <c r="L3121">
        <v>76</v>
      </c>
      <c r="M3121" t="s">
        <v>330</v>
      </c>
      <c r="O3121">
        <v>3174303780</v>
      </c>
      <c r="P3121">
        <v>0</v>
      </c>
      <c r="T3121" t="s">
        <v>494</v>
      </c>
      <c r="U3121">
        <v>2016</v>
      </c>
      <c r="V3121" t="s">
        <v>3707</v>
      </c>
      <c r="W3121" t="s">
        <v>17017</v>
      </c>
      <c r="X3121" t="s">
        <v>17018</v>
      </c>
      <c r="Y3121" t="s">
        <v>3710</v>
      </c>
      <c r="Z3121" t="s">
        <v>103</v>
      </c>
      <c r="AA3121" t="s">
        <v>2836</v>
      </c>
      <c r="AB3121" s="2">
        <f t="shared" si="48"/>
        <v>5.0343061968408265E-2</v>
      </c>
      <c r="AC3121" s="3">
        <v>82300000</v>
      </c>
      <c r="AD3121" t="s">
        <v>177</v>
      </c>
      <c r="AE3121" t="s">
        <v>212</v>
      </c>
      <c r="AF3121" t="s">
        <v>89</v>
      </c>
      <c r="AG3121" t="s">
        <v>17019</v>
      </c>
      <c r="AH3121">
        <v>159716542</v>
      </c>
      <c r="AI3121" s="3">
        <v>4143234</v>
      </c>
      <c r="AJ3121" s="3">
        <v>3461709.63</v>
      </c>
      <c r="AK3121" t="s">
        <v>91</v>
      </c>
      <c r="AL3121" t="s">
        <v>91</v>
      </c>
      <c r="AM3121" t="s">
        <v>91</v>
      </c>
      <c r="AN3121" t="s">
        <v>91</v>
      </c>
      <c r="AO3121" t="s">
        <v>91</v>
      </c>
      <c r="AP3121" t="s">
        <v>91</v>
      </c>
      <c r="AT3121" t="s">
        <v>21</v>
      </c>
    </row>
    <row r="3122" spans="2:46" x14ac:dyDescent="0.25">
      <c r="B3122">
        <v>94486702</v>
      </c>
      <c r="C3122" t="s">
        <v>72</v>
      </c>
      <c r="D3122" t="s">
        <v>17020</v>
      </c>
      <c r="E3122">
        <v>0</v>
      </c>
      <c r="F3122" t="s">
        <v>154</v>
      </c>
      <c r="G3122" t="s">
        <v>5551</v>
      </c>
      <c r="H3122" s="1">
        <v>27466</v>
      </c>
      <c r="I3122" t="s">
        <v>17021</v>
      </c>
      <c r="J3122">
        <v>76001</v>
      </c>
      <c r="K3122" t="s">
        <v>329</v>
      </c>
      <c r="L3122">
        <v>76</v>
      </c>
      <c r="M3122" t="s">
        <v>330</v>
      </c>
      <c r="O3122">
        <v>3217479610</v>
      </c>
      <c r="P3122">
        <v>3184517679</v>
      </c>
      <c r="T3122" t="s">
        <v>544</v>
      </c>
      <c r="U3122">
        <v>2022</v>
      </c>
      <c r="V3122" t="s">
        <v>2446</v>
      </c>
      <c r="W3122" t="s">
        <v>17022</v>
      </c>
      <c r="X3122" t="s">
        <v>17023</v>
      </c>
      <c r="Y3122" t="s">
        <v>2449</v>
      </c>
      <c r="Z3122" t="s">
        <v>103</v>
      </c>
      <c r="AA3122" t="s">
        <v>408</v>
      </c>
      <c r="AB3122" s="2">
        <f t="shared" si="48"/>
        <v>2.8671430732484078E-2</v>
      </c>
      <c r="AC3122" s="3">
        <v>62800000</v>
      </c>
      <c r="AD3122" t="s">
        <v>105</v>
      </c>
      <c r="AE3122" t="s">
        <v>139</v>
      </c>
      <c r="AF3122" t="s">
        <v>89</v>
      </c>
      <c r="AG3122" t="s">
        <v>17024</v>
      </c>
      <c r="AH3122">
        <v>29190584</v>
      </c>
      <c r="AI3122" s="3">
        <v>1800565.85</v>
      </c>
      <c r="AJ3122" s="3">
        <v>1493080.55</v>
      </c>
      <c r="AK3122" t="s">
        <v>91</v>
      </c>
      <c r="AL3122" t="s">
        <v>91</v>
      </c>
      <c r="AM3122" t="s">
        <v>91</v>
      </c>
      <c r="AN3122" t="s">
        <v>91</v>
      </c>
      <c r="AO3122" t="s">
        <v>91</v>
      </c>
      <c r="AP3122" t="s">
        <v>91</v>
      </c>
      <c r="AT3122" t="s">
        <v>18</v>
      </c>
    </row>
    <row r="3123" spans="2:46" x14ac:dyDescent="0.25">
      <c r="B3123">
        <v>1035128655</v>
      </c>
      <c r="C3123" t="s">
        <v>72</v>
      </c>
      <c r="D3123" t="s">
        <v>268</v>
      </c>
      <c r="E3123" t="s">
        <v>17025</v>
      </c>
      <c r="F3123" t="s">
        <v>13128</v>
      </c>
      <c r="G3123" t="s">
        <v>957</v>
      </c>
      <c r="H3123" s="1">
        <v>34650</v>
      </c>
      <c r="I3123" t="s">
        <v>17026</v>
      </c>
      <c r="J3123">
        <v>5001</v>
      </c>
      <c r="K3123" t="s">
        <v>114</v>
      </c>
      <c r="L3123">
        <v>5</v>
      </c>
      <c r="M3123" t="s">
        <v>115</v>
      </c>
      <c r="O3123">
        <v>3217597272</v>
      </c>
      <c r="P3123">
        <v>0</v>
      </c>
      <c r="T3123" t="s">
        <v>131</v>
      </c>
      <c r="U3123">
        <v>2023</v>
      </c>
      <c r="V3123" t="s">
        <v>132</v>
      </c>
      <c r="W3123" t="s">
        <v>17027</v>
      </c>
      <c r="X3123" t="s">
        <v>17028</v>
      </c>
      <c r="Y3123" t="s">
        <v>135</v>
      </c>
      <c r="Z3123" t="s">
        <v>136</v>
      </c>
      <c r="AA3123" t="s">
        <v>137</v>
      </c>
      <c r="AB3123" s="2">
        <f t="shared" si="48"/>
        <v>3.8114657815126053E-2</v>
      </c>
      <c r="AC3123" s="3">
        <v>59500000</v>
      </c>
      <c r="AD3123" t="s">
        <v>1326</v>
      </c>
      <c r="AE3123" t="s">
        <v>139</v>
      </c>
      <c r="AF3123" t="s">
        <v>89</v>
      </c>
      <c r="AG3123" t="s">
        <v>17029</v>
      </c>
      <c r="AH3123">
        <v>29212951</v>
      </c>
      <c r="AI3123" s="3">
        <v>2267822.14</v>
      </c>
      <c r="AJ3123" s="3">
        <v>1885732.89</v>
      </c>
      <c r="AK3123" t="s">
        <v>91</v>
      </c>
      <c r="AL3123" t="s">
        <v>91</v>
      </c>
      <c r="AM3123" t="s">
        <v>91</v>
      </c>
      <c r="AN3123" t="s">
        <v>91</v>
      </c>
      <c r="AO3123" t="s">
        <v>91</v>
      </c>
      <c r="AP3123" t="s">
        <v>91</v>
      </c>
      <c r="AT3123" t="s">
        <v>21</v>
      </c>
    </row>
    <row r="3124" spans="2:46" x14ac:dyDescent="0.25">
      <c r="B3124">
        <v>8285117</v>
      </c>
      <c r="C3124" t="s">
        <v>72</v>
      </c>
      <c r="D3124" t="s">
        <v>462</v>
      </c>
      <c r="E3124" t="s">
        <v>3699</v>
      </c>
      <c r="F3124" t="s">
        <v>1155</v>
      </c>
      <c r="G3124" t="s">
        <v>154</v>
      </c>
      <c r="H3124" s="1">
        <v>17657</v>
      </c>
      <c r="I3124" t="s">
        <v>17030</v>
      </c>
      <c r="J3124">
        <v>5001</v>
      </c>
      <c r="K3124" t="s">
        <v>114</v>
      </c>
      <c r="L3124">
        <v>5</v>
      </c>
      <c r="M3124" t="s">
        <v>115</v>
      </c>
      <c r="O3124">
        <v>3147660875</v>
      </c>
      <c r="P3124">
        <v>3006149148</v>
      </c>
      <c r="T3124" t="s">
        <v>241</v>
      </c>
      <c r="U3124">
        <v>2025</v>
      </c>
      <c r="V3124" t="s">
        <v>15296</v>
      </c>
      <c r="W3124" t="s">
        <v>17031</v>
      </c>
      <c r="X3124" t="s">
        <v>17032</v>
      </c>
      <c r="Y3124" t="s">
        <v>15299</v>
      </c>
      <c r="Z3124" t="s">
        <v>4179</v>
      </c>
      <c r="AA3124" t="s">
        <v>15300</v>
      </c>
      <c r="AB3124" s="2">
        <f t="shared" si="48"/>
        <v>3.8808710280373832E-2</v>
      </c>
      <c r="AC3124" s="3">
        <v>107000000</v>
      </c>
      <c r="AD3124" t="s">
        <v>151</v>
      </c>
      <c r="AE3124" t="s">
        <v>139</v>
      </c>
      <c r="AF3124" t="s">
        <v>89</v>
      </c>
      <c r="AG3124">
        <v>0</v>
      </c>
      <c r="AH3124">
        <v>159828036</v>
      </c>
      <c r="AI3124" s="3">
        <v>4152532</v>
      </c>
      <c r="AJ3124" s="3">
        <v>3469523.08</v>
      </c>
      <c r="AK3124" t="s">
        <v>91</v>
      </c>
      <c r="AL3124" t="s">
        <v>91</v>
      </c>
      <c r="AM3124" t="s">
        <v>91</v>
      </c>
      <c r="AN3124" t="s">
        <v>91</v>
      </c>
      <c r="AO3124" t="s">
        <v>91</v>
      </c>
      <c r="AP3124" t="s">
        <v>91</v>
      </c>
      <c r="AT3124" t="s">
        <v>21</v>
      </c>
    </row>
    <row r="3125" spans="2:46" x14ac:dyDescent="0.25">
      <c r="B3125">
        <v>38862644</v>
      </c>
      <c r="C3125" t="s">
        <v>108</v>
      </c>
      <c r="D3125" t="s">
        <v>109</v>
      </c>
      <c r="E3125" t="s">
        <v>17033</v>
      </c>
      <c r="F3125" t="s">
        <v>1001</v>
      </c>
      <c r="G3125" t="s">
        <v>2908</v>
      </c>
      <c r="H3125" s="1">
        <v>23331</v>
      </c>
      <c r="I3125" t="s">
        <v>17034</v>
      </c>
      <c r="J3125">
        <v>76111</v>
      </c>
      <c r="K3125" t="s">
        <v>9244</v>
      </c>
      <c r="L3125">
        <v>76</v>
      </c>
      <c r="M3125" t="s">
        <v>330</v>
      </c>
      <c r="O3125">
        <v>3133681659</v>
      </c>
      <c r="P3125">
        <v>0</v>
      </c>
      <c r="T3125" t="s">
        <v>731</v>
      </c>
      <c r="U3125">
        <v>2018</v>
      </c>
      <c r="V3125" t="s">
        <v>2219</v>
      </c>
      <c r="W3125" t="s">
        <v>17035</v>
      </c>
      <c r="X3125" t="s">
        <v>17036</v>
      </c>
      <c r="Y3125" t="s">
        <v>2222</v>
      </c>
      <c r="Z3125" t="s">
        <v>85</v>
      </c>
      <c r="AA3125" t="s">
        <v>1536</v>
      </c>
      <c r="AB3125" s="2">
        <f t="shared" si="48"/>
        <v>4.3666167400881056E-2</v>
      </c>
      <c r="AC3125" s="3">
        <v>45400000</v>
      </c>
      <c r="AD3125" t="s">
        <v>87</v>
      </c>
      <c r="AE3125" t="s">
        <v>139</v>
      </c>
      <c r="AF3125" t="s">
        <v>89</v>
      </c>
      <c r="AG3125">
        <v>0</v>
      </c>
      <c r="AH3125">
        <v>159836476</v>
      </c>
      <c r="AI3125" s="3">
        <v>1982444</v>
      </c>
      <c r="AJ3125" s="3">
        <v>1645919.41</v>
      </c>
      <c r="AK3125" t="s">
        <v>91</v>
      </c>
      <c r="AL3125" t="s">
        <v>91</v>
      </c>
      <c r="AM3125" t="s">
        <v>91</v>
      </c>
      <c r="AN3125" t="s">
        <v>91</v>
      </c>
      <c r="AO3125" t="s">
        <v>91</v>
      </c>
      <c r="AP3125" t="s">
        <v>91</v>
      </c>
      <c r="AT3125" t="s">
        <v>21</v>
      </c>
    </row>
    <row r="3126" spans="2:46" x14ac:dyDescent="0.25">
      <c r="B3126">
        <v>8791328</v>
      </c>
      <c r="C3126" t="s">
        <v>72</v>
      </c>
      <c r="D3126" t="s">
        <v>1259</v>
      </c>
      <c r="E3126" t="s">
        <v>1908</v>
      </c>
      <c r="F3126" t="s">
        <v>351</v>
      </c>
      <c r="G3126" t="s">
        <v>2288</v>
      </c>
      <c r="H3126" s="1">
        <v>23071</v>
      </c>
      <c r="I3126" t="s">
        <v>17037</v>
      </c>
      <c r="J3126">
        <v>0</v>
      </c>
      <c r="K3126" t="s">
        <v>157</v>
      </c>
      <c r="L3126">
        <v>8</v>
      </c>
      <c r="M3126" t="s">
        <v>158</v>
      </c>
      <c r="O3126">
        <v>3014478048</v>
      </c>
      <c r="P3126">
        <v>3013386677</v>
      </c>
      <c r="T3126" t="s">
        <v>544</v>
      </c>
      <c r="U3126">
        <v>2025</v>
      </c>
      <c r="V3126" t="s">
        <v>12920</v>
      </c>
      <c r="W3126" t="s">
        <v>17038</v>
      </c>
      <c r="X3126" t="s">
        <v>17039</v>
      </c>
      <c r="Y3126" t="s">
        <v>12923</v>
      </c>
      <c r="Z3126" t="s">
        <v>459</v>
      </c>
      <c r="AA3126" t="s">
        <v>2999</v>
      </c>
      <c r="AB3126" s="2">
        <f t="shared" si="48"/>
        <v>3.3131759343664538E-2</v>
      </c>
      <c r="AC3126" s="3">
        <v>109700000</v>
      </c>
      <c r="AD3126" t="s">
        <v>87</v>
      </c>
      <c r="AE3126" t="s">
        <v>106</v>
      </c>
      <c r="AF3126" t="s">
        <v>89</v>
      </c>
      <c r="AG3126" t="s">
        <v>17040</v>
      </c>
      <c r="AH3126">
        <v>159716545</v>
      </c>
      <c r="AI3126" s="3">
        <v>3634554</v>
      </c>
      <c r="AJ3126" s="3">
        <v>3034246.95</v>
      </c>
      <c r="AK3126" t="s">
        <v>91</v>
      </c>
      <c r="AL3126" t="s">
        <v>91</v>
      </c>
      <c r="AM3126" t="s">
        <v>91</v>
      </c>
      <c r="AN3126" t="s">
        <v>91</v>
      </c>
      <c r="AO3126" t="s">
        <v>91</v>
      </c>
      <c r="AP3126" t="s">
        <v>91</v>
      </c>
      <c r="AT3126" t="s">
        <v>21</v>
      </c>
    </row>
    <row r="3127" spans="2:46" x14ac:dyDescent="0.25">
      <c r="B3127">
        <v>93291792</v>
      </c>
      <c r="C3127" t="s">
        <v>72</v>
      </c>
      <c r="D3127" t="s">
        <v>268</v>
      </c>
      <c r="E3127" t="s">
        <v>419</v>
      </c>
      <c r="F3127" t="s">
        <v>1870</v>
      </c>
      <c r="G3127" t="s">
        <v>17041</v>
      </c>
      <c r="H3127" s="1">
        <v>25568</v>
      </c>
      <c r="I3127" t="s">
        <v>17042</v>
      </c>
      <c r="J3127">
        <v>0</v>
      </c>
      <c r="K3127" t="s">
        <v>78</v>
      </c>
      <c r="L3127">
        <v>25</v>
      </c>
      <c r="M3127" t="s">
        <v>78</v>
      </c>
      <c r="O3127">
        <v>3112438184</v>
      </c>
      <c r="P3127">
        <v>3214496930</v>
      </c>
      <c r="T3127" t="s">
        <v>435</v>
      </c>
      <c r="U3127">
        <v>2020</v>
      </c>
      <c r="V3127" t="s">
        <v>1967</v>
      </c>
      <c r="W3127" t="s">
        <v>17043</v>
      </c>
      <c r="X3127" t="s">
        <v>17044</v>
      </c>
      <c r="Y3127" t="s">
        <v>1970</v>
      </c>
      <c r="Z3127" t="s">
        <v>164</v>
      </c>
      <c r="AA3127" t="s">
        <v>165</v>
      </c>
      <c r="AB3127" s="2">
        <f t="shared" si="48"/>
        <v>3.0244389054726366E-2</v>
      </c>
      <c r="AC3127" s="3">
        <v>40200000</v>
      </c>
      <c r="AD3127" t="s">
        <v>151</v>
      </c>
      <c r="AE3127" t="s">
        <v>139</v>
      </c>
      <c r="AF3127" t="s">
        <v>89</v>
      </c>
      <c r="AG3127">
        <v>0</v>
      </c>
      <c r="AH3127">
        <v>29212492</v>
      </c>
      <c r="AI3127" s="3">
        <v>1215824.44</v>
      </c>
      <c r="AJ3127" s="3">
        <v>1001701.21</v>
      </c>
      <c r="AK3127" t="s">
        <v>91</v>
      </c>
      <c r="AL3127" t="s">
        <v>91</v>
      </c>
      <c r="AM3127" t="s">
        <v>91</v>
      </c>
      <c r="AN3127" t="s">
        <v>91</v>
      </c>
      <c r="AO3127" t="s">
        <v>91</v>
      </c>
      <c r="AP3127" t="s">
        <v>91</v>
      </c>
      <c r="AT3127" t="s">
        <v>18</v>
      </c>
    </row>
    <row r="3128" spans="2:46" x14ac:dyDescent="0.25">
      <c r="B3128">
        <v>51655952</v>
      </c>
      <c r="C3128" t="s">
        <v>108</v>
      </c>
      <c r="D3128" t="s">
        <v>109</v>
      </c>
      <c r="E3128" t="s">
        <v>1392</v>
      </c>
      <c r="F3128" t="s">
        <v>748</v>
      </c>
      <c r="G3128" t="s">
        <v>1223</v>
      </c>
      <c r="H3128" s="1">
        <v>22931</v>
      </c>
      <c r="I3128" t="s">
        <v>17045</v>
      </c>
      <c r="J3128">
        <v>0</v>
      </c>
      <c r="K3128" t="s">
        <v>78</v>
      </c>
      <c r="L3128">
        <v>25</v>
      </c>
      <c r="M3128" t="s">
        <v>78</v>
      </c>
      <c r="O3128">
        <v>3143966095</v>
      </c>
      <c r="P3128">
        <v>0</v>
      </c>
      <c r="T3128" t="s">
        <v>494</v>
      </c>
      <c r="U3128">
        <v>2024</v>
      </c>
      <c r="V3128" t="s">
        <v>2051</v>
      </c>
      <c r="W3128" t="s">
        <v>17046</v>
      </c>
      <c r="X3128" t="s">
        <v>17047</v>
      </c>
      <c r="Y3128" t="s">
        <v>2054</v>
      </c>
      <c r="Z3128" t="s">
        <v>121</v>
      </c>
      <c r="AA3128" t="s">
        <v>1144</v>
      </c>
      <c r="AB3128" s="2">
        <f t="shared" si="48"/>
        <v>2.7205402455661665E-2</v>
      </c>
      <c r="AC3128" s="3">
        <v>73300000</v>
      </c>
      <c r="AD3128" t="s">
        <v>87</v>
      </c>
      <c r="AE3128" t="s">
        <v>139</v>
      </c>
      <c r="AF3128" t="s">
        <v>89</v>
      </c>
      <c r="AG3128" t="s">
        <v>17048</v>
      </c>
      <c r="AH3128">
        <v>159829118</v>
      </c>
      <c r="AI3128" s="3">
        <v>1994156</v>
      </c>
      <c r="AJ3128" s="3">
        <v>1655761.14</v>
      </c>
      <c r="AK3128" t="s">
        <v>91</v>
      </c>
      <c r="AL3128" t="s">
        <v>91</v>
      </c>
      <c r="AM3128" t="s">
        <v>91</v>
      </c>
      <c r="AN3128" t="s">
        <v>91</v>
      </c>
      <c r="AO3128" t="s">
        <v>91</v>
      </c>
      <c r="AP3128" t="s">
        <v>91</v>
      </c>
      <c r="AT3128" t="s">
        <v>18</v>
      </c>
    </row>
    <row r="3129" spans="2:46" x14ac:dyDescent="0.25">
      <c r="B3129">
        <v>93122357</v>
      </c>
      <c r="C3129" t="s">
        <v>72</v>
      </c>
      <c r="D3129" t="s">
        <v>248</v>
      </c>
      <c r="E3129" t="s">
        <v>125</v>
      </c>
      <c r="F3129" t="s">
        <v>432</v>
      </c>
      <c r="G3129" t="s">
        <v>291</v>
      </c>
      <c r="H3129" s="1">
        <v>23656</v>
      </c>
      <c r="I3129" t="s">
        <v>17049</v>
      </c>
      <c r="J3129">
        <v>73268</v>
      </c>
      <c r="K3129" t="s">
        <v>2854</v>
      </c>
      <c r="L3129">
        <v>73</v>
      </c>
      <c r="M3129" t="s">
        <v>97</v>
      </c>
      <c r="O3129">
        <v>3134380482</v>
      </c>
      <c r="P3129">
        <v>0</v>
      </c>
      <c r="T3129" t="s">
        <v>195</v>
      </c>
      <c r="U3129">
        <v>2016</v>
      </c>
      <c r="V3129" t="s">
        <v>3945</v>
      </c>
      <c r="W3129" t="s">
        <v>17050</v>
      </c>
      <c r="X3129" t="s">
        <v>17051</v>
      </c>
      <c r="Y3129" t="s">
        <v>3947</v>
      </c>
      <c r="Z3129" t="s">
        <v>85</v>
      </c>
      <c r="AA3129" t="s">
        <v>1536</v>
      </c>
      <c r="AB3129" s="2">
        <f t="shared" si="48"/>
        <v>6.2005688775510201E-2</v>
      </c>
      <c r="AC3129" s="3">
        <v>39200000</v>
      </c>
      <c r="AD3129" t="s">
        <v>87</v>
      </c>
      <c r="AE3129" t="s">
        <v>139</v>
      </c>
      <c r="AF3129" t="s">
        <v>89</v>
      </c>
      <c r="AG3129">
        <v>0</v>
      </c>
      <c r="AH3129">
        <v>159736299</v>
      </c>
      <c r="AI3129" s="3">
        <v>2430623</v>
      </c>
      <c r="AJ3129" s="3">
        <v>2022540.22</v>
      </c>
      <c r="AK3129" t="s">
        <v>91</v>
      </c>
      <c r="AL3129" t="s">
        <v>91</v>
      </c>
      <c r="AM3129" t="s">
        <v>91</v>
      </c>
      <c r="AN3129" t="s">
        <v>91</v>
      </c>
      <c r="AO3129" t="s">
        <v>91</v>
      </c>
      <c r="AP3129" t="s">
        <v>91</v>
      </c>
      <c r="AT3129" t="s">
        <v>21</v>
      </c>
    </row>
    <row r="3130" spans="2:46" x14ac:dyDescent="0.25">
      <c r="B3130">
        <v>43834361</v>
      </c>
      <c r="C3130" t="s">
        <v>108</v>
      </c>
      <c r="D3130" t="s">
        <v>4718</v>
      </c>
      <c r="E3130" t="s">
        <v>17052</v>
      </c>
      <c r="F3130" t="s">
        <v>261</v>
      </c>
      <c r="G3130" t="s">
        <v>2444</v>
      </c>
      <c r="H3130" s="1">
        <v>28032</v>
      </c>
      <c r="I3130" t="s">
        <v>17053</v>
      </c>
      <c r="J3130">
        <v>5001</v>
      </c>
      <c r="K3130" t="s">
        <v>114</v>
      </c>
      <c r="L3130">
        <v>5</v>
      </c>
      <c r="M3130" t="s">
        <v>115</v>
      </c>
      <c r="O3130">
        <v>3207688706</v>
      </c>
      <c r="P3130">
        <v>3113415189</v>
      </c>
      <c r="T3130" t="s">
        <v>544</v>
      </c>
      <c r="U3130">
        <v>2018</v>
      </c>
      <c r="V3130" t="s">
        <v>17054</v>
      </c>
      <c r="W3130" t="s">
        <v>17055</v>
      </c>
      <c r="X3130" t="s">
        <v>17056</v>
      </c>
      <c r="Y3130" t="s">
        <v>17057</v>
      </c>
      <c r="Z3130" t="s">
        <v>210</v>
      </c>
      <c r="AA3130" t="s">
        <v>17058</v>
      </c>
      <c r="AB3130" s="2">
        <f t="shared" si="48"/>
        <v>2.5217908680947011E-2</v>
      </c>
      <c r="AC3130" s="3">
        <v>177400000</v>
      </c>
      <c r="AD3130" t="s">
        <v>151</v>
      </c>
      <c r="AE3130" t="s">
        <v>212</v>
      </c>
      <c r="AF3130" t="s">
        <v>89</v>
      </c>
      <c r="AG3130" t="s">
        <v>17059</v>
      </c>
      <c r="AH3130">
        <v>159795834</v>
      </c>
      <c r="AI3130" s="3">
        <v>4473657</v>
      </c>
      <c r="AJ3130" s="3">
        <v>3739375.69</v>
      </c>
      <c r="AK3130" t="s">
        <v>91</v>
      </c>
      <c r="AL3130" t="s">
        <v>91</v>
      </c>
      <c r="AM3130" t="s">
        <v>91</v>
      </c>
      <c r="AN3130" t="s">
        <v>91</v>
      </c>
      <c r="AO3130" t="s">
        <v>91</v>
      </c>
      <c r="AP3130" t="s">
        <v>91</v>
      </c>
      <c r="AT3130" t="s">
        <v>21</v>
      </c>
    </row>
    <row r="3131" spans="2:46" x14ac:dyDescent="0.25">
      <c r="B3131">
        <v>10107654</v>
      </c>
      <c r="C3131" t="s">
        <v>72</v>
      </c>
      <c r="D3131" t="s">
        <v>224</v>
      </c>
      <c r="E3131" t="s">
        <v>451</v>
      </c>
      <c r="F3131" t="s">
        <v>291</v>
      </c>
      <c r="G3131" t="s">
        <v>1402</v>
      </c>
      <c r="H3131" s="1">
        <v>22831</v>
      </c>
      <c r="I3131" t="s">
        <v>17060</v>
      </c>
      <c r="J3131">
        <v>66001</v>
      </c>
      <c r="K3131" t="s">
        <v>986</v>
      </c>
      <c r="L3131">
        <v>66</v>
      </c>
      <c r="M3131" t="s">
        <v>987</v>
      </c>
      <c r="O3131">
        <v>3117089571</v>
      </c>
      <c r="P3131">
        <v>3053875096</v>
      </c>
      <c r="T3131" t="s">
        <v>633</v>
      </c>
      <c r="U3131">
        <v>2017</v>
      </c>
      <c r="V3131" t="s">
        <v>3418</v>
      </c>
      <c r="W3131" t="s">
        <v>17061</v>
      </c>
      <c r="X3131" t="s">
        <v>17062</v>
      </c>
      <c r="Y3131" t="s">
        <v>3421</v>
      </c>
      <c r="Z3131" t="s">
        <v>103</v>
      </c>
      <c r="AA3131" t="s">
        <v>448</v>
      </c>
      <c r="AB3131" s="2">
        <f t="shared" si="48"/>
        <v>3.6535842105263158E-2</v>
      </c>
      <c r="AC3131" s="3">
        <v>38000000</v>
      </c>
      <c r="AD3131" t="s">
        <v>177</v>
      </c>
      <c r="AE3131" t="s">
        <v>139</v>
      </c>
      <c r="AF3131" t="s">
        <v>89</v>
      </c>
      <c r="AG3131" t="s">
        <v>17063</v>
      </c>
      <c r="AH3131">
        <v>159826021</v>
      </c>
      <c r="AI3131" s="3">
        <v>1388362</v>
      </c>
      <c r="AJ3131" s="3">
        <v>1146690.5900000001</v>
      </c>
      <c r="AK3131" t="s">
        <v>91</v>
      </c>
      <c r="AL3131" t="s">
        <v>91</v>
      </c>
      <c r="AM3131" t="s">
        <v>91</v>
      </c>
      <c r="AN3131" t="s">
        <v>91</v>
      </c>
      <c r="AO3131" t="s">
        <v>91</v>
      </c>
      <c r="AP3131" t="s">
        <v>91</v>
      </c>
      <c r="AT3131" t="s">
        <v>18</v>
      </c>
    </row>
    <row r="3132" spans="2:46" x14ac:dyDescent="0.25">
      <c r="B3132">
        <v>8408352</v>
      </c>
      <c r="C3132" t="s">
        <v>72</v>
      </c>
      <c r="D3132" t="s">
        <v>337</v>
      </c>
      <c r="E3132" t="s">
        <v>663</v>
      </c>
      <c r="F3132" t="s">
        <v>93</v>
      </c>
      <c r="G3132" t="s">
        <v>895</v>
      </c>
      <c r="H3132" s="1">
        <v>23107</v>
      </c>
      <c r="I3132" t="s">
        <v>17064</v>
      </c>
      <c r="J3132">
        <v>5001</v>
      </c>
      <c r="K3132" t="s">
        <v>114</v>
      </c>
      <c r="L3132">
        <v>5</v>
      </c>
      <c r="M3132" t="s">
        <v>115</v>
      </c>
      <c r="O3132">
        <v>3006186834</v>
      </c>
      <c r="P3132">
        <v>3155697056</v>
      </c>
      <c r="T3132" t="s">
        <v>940</v>
      </c>
      <c r="U3132">
        <v>2015</v>
      </c>
      <c r="V3132" t="s">
        <v>4220</v>
      </c>
      <c r="W3132" t="s">
        <v>17065</v>
      </c>
      <c r="X3132" t="s">
        <v>17066</v>
      </c>
      <c r="Y3132" t="s">
        <v>4223</v>
      </c>
      <c r="Z3132" t="s">
        <v>136</v>
      </c>
      <c r="AA3132" t="s">
        <v>200</v>
      </c>
      <c r="AB3132" s="2">
        <f t="shared" si="48"/>
        <v>5.189450704225352E-2</v>
      </c>
      <c r="AC3132" s="3">
        <v>28400000</v>
      </c>
      <c r="AD3132" t="s">
        <v>87</v>
      </c>
      <c r="AE3132" t="s">
        <v>139</v>
      </c>
      <c r="AF3132" t="s">
        <v>89</v>
      </c>
      <c r="AG3132" t="s">
        <v>17067</v>
      </c>
      <c r="AH3132">
        <v>159714597</v>
      </c>
      <c r="AI3132" s="3">
        <v>1473804</v>
      </c>
      <c r="AJ3132" s="3">
        <v>1218490.8</v>
      </c>
      <c r="AK3132" t="s">
        <v>91</v>
      </c>
      <c r="AL3132" t="s">
        <v>91</v>
      </c>
      <c r="AM3132" t="s">
        <v>91</v>
      </c>
      <c r="AN3132" t="s">
        <v>91</v>
      </c>
      <c r="AO3132" t="s">
        <v>91</v>
      </c>
      <c r="AP3132" t="s">
        <v>91</v>
      </c>
      <c r="AT3132" t="s">
        <v>21</v>
      </c>
    </row>
    <row r="3133" spans="2:46" x14ac:dyDescent="0.25">
      <c r="B3133">
        <v>5750768</v>
      </c>
      <c r="C3133" t="s">
        <v>72</v>
      </c>
      <c r="D3133" t="s">
        <v>337</v>
      </c>
      <c r="E3133" t="s">
        <v>3931</v>
      </c>
      <c r="F3133" t="s">
        <v>12823</v>
      </c>
      <c r="G3133" t="s">
        <v>10536</v>
      </c>
      <c r="H3133" s="1">
        <v>25397</v>
      </c>
      <c r="I3133" t="s">
        <v>17068</v>
      </c>
      <c r="J3133">
        <v>68001</v>
      </c>
      <c r="K3133" t="s">
        <v>145</v>
      </c>
      <c r="L3133">
        <v>68</v>
      </c>
      <c r="M3133" t="s">
        <v>146</v>
      </c>
      <c r="O3133">
        <v>3174269176</v>
      </c>
      <c r="P3133">
        <v>0</v>
      </c>
      <c r="T3133" t="s">
        <v>184</v>
      </c>
      <c r="U3133">
        <v>2022</v>
      </c>
      <c r="V3133" t="s">
        <v>6232</v>
      </c>
      <c r="W3133" t="s">
        <v>17069</v>
      </c>
      <c r="X3133" t="s">
        <v>17070</v>
      </c>
      <c r="Y3133" t="s">
        <v>6235</v>
      </c>
      <c r="Z3133" t="s">
        <v>358</v>
      </c>
      <c r="AA3133" t="s">
        <v>359</v>
      </c>
      <c r="AB3133" s="2">
        <f t="shared" si="48"/>
        <v>1.5679359430604983E-2</v>
      </c>
      <c r="AC3133" s="3">
        <v>140500000</v>
      </c>
      <c r="AD3133" t="s">
        <v>87</v>
      </c>
      <c r="AE3133" t="s">
        <v>106</v>
      </c>
      <c r="AF3133" t="s">
        <v>89</v>
      </c>
      <c r="AG3133">
        <v>0</v>
      </c>
      <c r="AH3133">
        <v>159911234</v>
      </c>
      <c r="AI3133" s="3">
        <v>2202950</v>
      </c>
      <c r="AJ3133" s="3">
        <v>1831218.91</v>
      </c>
      <c r="AK3133" t="s">
        <v>91</v>
      </c>
      <c r="AL3133" t="s">
        <v>91</v>
      </c>
      <c r="AM3133" t="s">
        <v>91</v>
      </c>
      <c r="AN3133" t="s">
        <v>91</v>
      </c>
      <c r="AO3133" t="s">
        <v>91</v>
      </c>
      <c r="AP3133" t="s">
        <v>91</v>
      </c>
      <c r="AT3133" t="s">
        <v>18</v>
      </c>
    </row>
    <row r="3134" spans="2:46" x14ac:dyDescent="0.25">
      <c r="B3134">
        <v>1022325561</v>
      </c>
      <c r="C3134" t="s">
        <v>72</v>
      </c>
      <c r="D3134" t="s">
        <v>13759</v>
      </c>
      <c r="E3134" t="s">
        <v>225</v>
      </c>
      <c r="F3134" t="s">
        <v>17071</v>
      </c>
      <c r="G3134" t="s">
        <v>1821</v>
      </c>
      <c r="H3134" s="1">
        <v>31620</v>
      </c>
      <c r="I3134" t="s">
        <v>17072</v>
      </c>
      <c r="J3134">
        <v>0</v>
      </c>
      <c r="K3134" t="s">
        <v>78</v>
      </c>
      <c r="L3134">
        <v>25</v>
      </c>
      <c r="M3134" t="s">
        <v>78</v>
      </c>
      <c r="O3134">
        <v>3105593904</v>
      </c>
      <c r="P3134">
        <v>0</v>
      </c>
      <c r="T3134" t="s">
        <v>544</v>
      </c>
      <c r="U3134">
        <v>2017</v>
      </c>
      <c r="V3134" t="s">
        <v>4144</v>
      </c>
      <c r="W3134" t="s">
        <v>17073</v>
      </c>
      <c r="X3134" t="s">
        <v>17074</v>
      </c>
      <c r="Y3134" t="s">
        <v>4147</v>
      </c>
      <c r="Z3134" t="s">
        <v>164</v>
      </c>
      <c r="AA3134" t="s">
        <v>507</v>
      </c>
      <c r="AB3134" s="2">
        <f t="shared" si="48"/>
        <v>3.2320911528150136E-2</v>
      </c>
      <c r="AC3134" s="3">
        <v>37300000</v>
      </c>
      <c r="AD3134" t="s">
        <v>571</v>
      </c>
      <c r="AE3134" t="s">
        <v>139</v>
      </c>
      <c r="AF3134" t="s">
        <v>89</v>
      </c>
      <c r="AG3134" t="s">
        <v>17075</v>
      </c>
      <c r="AH3134">
        <v>159714290</v>
      </c>
      <c r="AI3134" s="3">
        <v>1205570</v>
      </c>
      <c r="AJ3134" s="3">
        <v>993083.82</v>
      </c>
      <c r="AK3134" t="s">
        <v>91</v>
      </c>
      <c r="AL3134" t="s">
        <v>91</v>
      </c>
      <c r="AM3134" t="s">
        <v>91</v>
      </c>
      <c r="AN3134" t="s">
        <v>91</v>
      </c>
      <c r="AO3134" t="s">
        <v>91</v>
      </c>
      <c r="AP3134" t="s">
        <v>91</v>
      </c>
      <c r="AT3134" t="s">
        <v>18</v>
      </c>
    </row>
    <row r="3135" spans="2:46" x14ac:dyDescent="0.25">
      <c r="B3135">
        <v>45487243</v>
      </c>
      <c r="C3135" t="s">
        <v>108</v>
      </c>
      <c r="D3135" t="s">
        <v>1173</v>
      </c>
      <c r="E3135" t="s">
        <v>1829</v>
      </c>
      <c r="F3135" t="s">
        <v>17076</v>
      </c>
      <c r="G3135" t="s">
        <v>126</v>
      </c>
      <c r="H3135" s="1">
        <v>25452</v>
      </c>
      <c r="I3135" t="s">
        <v>17077</v>
      </c>
      <c r="J3135">
        <v>0</v>
      </c>
      <c r="K3135" t="s">
        <v>593</v>
      </c>
      <c r="L3135">
        <v>13</v>
      </c>
      <c r="M3135" t="s">
        <v>123</v>
      </c>
      <c r="O3135">
        <v>3116969778</v>
      </c>
      <c r="P3135">
        <v>0</v>
      </c>
      <c r="T3135" t="s">
        <v>2439</v>
      </c>
      <c r="U3135">
        <v>2025</v>
      </c>
      <c r="V3135" t="s">
        <v>7916</v>
      </c>
      <c r="W3135" t="s">
        <v>17078</v>
      </c>
      <c r="X3135" t="s">
        <v>17079</v>
      </c>
      <c r="Y3135" t="s">
        <v>7919</v>
      </c>
      <c r="Z3135" t="s">
        <v>136</v>
      </c>
      <c r="AA3135" t="s">
        <v>137</v>
      </c>
      <c r="AB3135" s="2">
        <f t="shared" si="48"/>
        <v>2.1650618340026774E-2</v>
      </c>
      <c r="AC3135" s="3">
        <v>74700000</v>
      </c>
      <c r="AD3135" t="s">
        <v>87</v>
      </c>
      <c r="AE3135" t="s">
        <v>139</v>
      </c>
      <c r="AF3135" t="s">
        <v>89</v>
      </c>
      <c r="AG3135" t="s">
        <v>17080</v>
      </c>
      <c r="AH3135">
        <v>29212471</v>
      </c>
      <c r="AI3135" s="3">
        <v>1617301.19</v>
      </c>
      <c r="AJ3135" s="3">
        <v>1339076.6299999999</v>
      </c>
      <c r="AK3135" t="s">
        <v>91</v>
      </c>
      <c r="AL3135" t="s">
        <v>91</v>
      </c>
      <c r="AM3135" t="s">
        <v>91</v>
      </c>
      <c r="AN3135" t="s">
        <v>91</v>
      </c>
      <c r="AO3135" t="s">
        <v>91</v>
      </c>
      <c r="AP3135" t="s">
        <v>91</v>
      </c>
      <c r="AT3135" t="s">
        <v>18</v>
      </c>
    </row>
    <row r="3136" spans="2:46" x14ac:dyDescent="0.25">
      <c r="B3136">
        <v>65763915</v>
      </c>
      <c r="C3136" t="s">
        <v>108</v>
      </c>
      <c r="D3136" t="s">
        <v>213</v>
      </c>
      <c r="E3136" t="s">
        <v>789</v>
      </c>
      <c r="F3136" t="s">
        <v>4739</v>
      </c>
      <c r="G3136" t="s">
        <v>7447</v>
      </c>
      <c r="H3136" s="1">
        <v>27193</v>
      </c>
      <c r="I3136" t="s">
        <v>17081</v>
      </c>
      <c r="J3136">
        <v>0</v>
      </c>
      <c r="K3136" t="s">
        <v>96</v>
      </c>
      <c r="L3136">
        <v>73</v>
      </c>
      <c r="M3136" t="s">
        <v>97</v>
      </c>
      <c r="O3136">
        <v>3123971607</v>
      </c>
      <c r="P3136">
        <v>0</v>
      </c>
      <c r="T3136" t="s">
        <v>195</v>
      </c>
      <c r="U3136">
        <v>2018</v>
      </c>
      <c r="V3136" t="s">
        <v>17082</v>
      </c>
      <c r="W3136" t="s">
        <v>17083</v>
      </c>
      <c r="X3136" t="s">
        <v>17084</v>
      </c>
      <c r="Y3136" t="s">
        <v>17085</v>
      </c>
      <c r="Z3136" t="s">
        <v>311</v>
      </c>
      <c r="AA3136" t="s">
        <v>2769</v>
      </c>
      <c r="AB3136" s="2">
        <f t="shared" si="48"/>
        <v>2.145164393404005E-2</v>
      </c>
      <c r="AC3136" s="3">
        <v>84900000</v>
      </c>
      <c r="AD3136" t="s">
        <v>177</v>
      </c>
      <c r="AE3136" t="s">
        <v>106</v>
      </c>
      <c r="AF3136" t="s">
        <v>89</v>
      </c>
      <c r="AG3136" t="s">
        <v>17086</v>
      </c>
      <c r="AH3136">
        <v>29208024</v>
      </c>
      <c r="AI3136" s="3">
        <v>1821244.57</v>
      </c>
      <c r="AJ3136" s="3">
        <v>1510457.62</v>
      </c>
      <c r="AK3136" t="s">
        <v>91</v>
      </c>
      <c r="AL3136" t="s">
        <v>91</v>
      </c>
      <c r="AM3136" t="s">
        <v>91</v>
      </c>
      <c r="AN3136" t="s">
        <v>91</v>
      </c>
      <c r="AO3136" t="s">
        <v>91</v>
      </c>
      <c r="AP3136" t="s">
        <v>91</v>
      </c>
      <c r="AT3136" t="s">
        <v>18</v>
      </c>
    </row>
    <row r="3137" spans="2:46" x14ac:dyDescent="0.25">
      <c r="B3137">
        <v>42782741</v>
      </c>
      <c r="C3137" t="s">
        <v>108</v>
      </c>
      <c r="D3137" t="s">
        <v>902</v>
      </c>
      <c r="E3137" t="s">
        <v>672</v>
      </c>
      <c r="F3137" t="s">
        <v>1378</v>
      </c>
      <c r="G3137" t="s">
        <v>2444</v>
      </c>
      <c r="H3137" s="1">
        <v>25607</v>
      </c>
      <c r="I3137" t="s">
        <v>17087</v>
      </c>
      <c r="J3137">
        <v>5001</v>
      </c>
      <c r="K3137" t="s">
        <v>114</v>
      </c>
      <c r="L3137">
        <v>5</v>
      </c>
      <c r="M3137" t="s">
        <v>115</v>
      </c>
      <c r="O3137">
        <v>3136004286</v>
      </c>
      <c r="P3137">
        <v>3136204286</v>
      </c>
      <c r="T3137" t="s">
        <v>750</v>
      </c>
      <c r="U3137">
        <v>2020</v>
      </c>
      <c r="V3137" t="s">
        <v>3982</v>
      </c>
      <c r="W3137" t="s">
        <v>17088</v>
      </c>
      <c r="X3137" t="s">
        <v>17089</v>
      </c>
      <c r="Y3137" t="s">
        <v>3985</v>
      </c>
      <c r="Z3137" t="s">
        <v>164</v>
      </c>
      <c r="AA3137" t="s">
        <v>654</v>
      </c>
      <c r="AB3137" s="2">
        <f t="shared" si="48"/>
        <v>2.6040339999999999E-2</v>
      </c>
      <c r="AC3137" s="3">
        <v>50000000</v>
      </c>
      <c r="AD3137" t="s">
        <v>87</v>
      </c>
      <c r="AE3137" t="s">
        <v>139</v>
      </c>
      <c r="AF3137" t="s">
        <v>89</v>
      </c>
      <c r="AG3137" t="s">
        <v>17090</v>
      </c>
      <c r="AH3137">
        <v>159830013</v>
      </c>
      <c r="AI3137" s="3">
        <v>1302017</v>
      </c>
      <c r="AJ3137" s="3">
        <v>1074131.54</v>
      </c>
      <c r="AK3137" t="s">
        <v>91</v>
      </c>
      <c r="AL3137" t="s">
        <v>91</v>
      </c>
      <c r="AM3137" t="s">
        <v>91</v>
      </c>
      <c r="AN3137" t="s">
        <v>91</v>
      </c>
      <c r="AO3137" t="s">
        <v>91</v>
      </c>
      <c r="AP3137" t="s">
        <v>91</v>
      </c>
      <c r="AT3137" t="s">
        <v>18</v>
      </c>
    </row>
    <row r="3138" spans="2:46" x14ac:dyDescent="0.25">
      <c r="B3138">
        <v>91247860</v>
      </c>
      <c r="C3138" t="s">
        <v>72</v>
      </c>
      <c r="D3138" t="s">
        <v>2451</v>
      </c>
      <c r="E3138">
        <v>0</v>
      </c>
      <c r="F3138" t="s">
        <v>630</v>
      </c>
      <c r="G3138" t="s">
        <v>3247</v>
      </c>
      <c r="H3138" s="1">
        <v>24426</v>
      </c>
      <c r="I3138" t="s">
        <v>17091</v>
      </c>
      <c r="J3138">
        <v>68001</v>
      </c>
      <c r="K3138" t="s">
        <v>145</v>
      </c>
      <c r="L3138">
        <v>68</v>
      </c>
      <c r="M3138" t="s">
        <v>146</v>
      </c>
      <c r="O3138">
        <v>3173659515</v>
      </c>
      <c r="P3138">
        <v>3164726069</v>
      </c>
      <c r="T3138" t="s">
        <v>171</v>
      </c>
      <c r="U3138">
        <v>2021</v>
      </c>
      <c r="V3138" t="s">
        <v>1107</v>
      </c>
      <c r="W3138" t="s">
        <v>17092</v>
      </c>
      <c r="X3138" t="s">
        <v>17093</v>
      </c>
      <c r="Y3138" t="s">
        <v>1110</v>
      </c>
      <c r="Z3138" t="s">
        <v>358</v>
      </c>
      <c r="AA3138" t="s">
        <v>1111</v>
      </c>
      <c r="AB3138" s="2">
        <f t="shared" ref="AB3138:AB3201" si="49">+AI3138/AC3138</f>
        <v>1.8778033012379642E-2</v>
      </c>
      <c r="AC3138" s="3">
        <v>72700000</v>
      </c>
      <c r="AD3138" t="s">
        <v>87</v>
      </c>
      <c r="AE3138" t="s">
        <v>106</v>
      </c>
      <c r="AF3138" t="s">
        <v>89</v>
      </c>
      <c r="AG3138">
        <v>0</v>
      </c>
      <c r="AH3138">
        <v>159835923</v>
      </c>
      <c r="AI3138" s="3">
        <v>1365163</v>
      </c>
      <c r="AJ3138" s="3">
        <v>1127195.71</v>
      </c>
      <c r="AK3138" t="s">
        <v>91</v>
      </c>
      <c r="AL3138" t="s">
        <v>91</v>
      </c>
      <c r="AM3138" t="s">
        <v>91</v>
      </c>
      <c r="AN3138" t="s">
        <v>91</v>
      </c>
      <c r="AO3138" t="s">
        <v>91</v>
      </c>
      <c r="AP3138" t="s">
        <v>91</v>
      </c>
      <c r="AT3138" t="s">
        <v>18</v>
      </c>
    </row>
    <row r="3139" spans="2:46" x14ac:dyDescent="0.25">
      <c r="B3139">
        <v>52692293</v>
      </c>
      <c r="C3139" t="s">
        <v>108</v>
      </c>
      <c r="D3139" t="s">
        <v>727</v>
      </c>
      <c r="E3139" t="s">
        <v>3025</v>
      </c>
      <c r="F3139" t="s">
        <v>11637</v>
      </c>
      <c r="G3139" t="s">
        <v>411</v>
      </c>
      <c r="H3139" s="1">
        <v>29008</v>
      </c>
      <c r="I3139" t="s">
        <v>17094</v>
      </c>
      <c r="J3139">
        <v>0</v>
      </c>
      <c r="K3139" t="s">
        <v>78</v>
      </c>
      <c r="L3139">
        <v>25</v>
      </c>
      <c r="M3139" t="s">
        <v>78</v>
      </c>
      <c r="O3139">
        <v>3152432053</v>
      </c>
      <c r="P3139">
        <v>3015856556</v>
      </c>
      <c r="T3139" t="s">
        <v>116</v>
      </c>
      <c r="U3139">
        <v>2025</v>
      </c>
      <c r="V3139" t="s">
        <v>11256</v>
      </c>
      <c r="W3139" t="s">
        <v>17095</v>
      </c>
      <c r="X3139" t="s">
        <v>17096</v>
      </c>
      <c r="Y3139" t="s">
        <v>11259</v>
      </c>
      <c r="Z3139" t="s">
        <v>4179</v>
      </c>
      <c r="AA3139" t="s">
        <v>4180</v>
      </c>
      <c r="AB3139" s="2">
        <f t="shared" si="49"/>
        <v>1.8833942652329749E-2</v>
      </c>
      <c r="AC3139" s="3">
        <v>111600000</v>
      </c>
      <c r="AD3139" t="s">
        <v>123</v>
      </c>
      <c r="AE3139" t="s">
        <v>106</v>
      </c>
      <c r="AF3139" t="s">
        <v>89</v>
      </c>
      <c r="AG3139" t="s">
        <v>17097</v>
      </c>
      <c r="AH3139">
        <v>159841279</v>
      </c>
      <c r="AI3139" s="3">
        <v>2101868</v>
      </c>
      <c r="AJ3139" s="3">
        <v>1746275.93</v>
      </c>
      <c r="AK3139" t="s">
        <v>91</v>
      </c>
      <c r="AL3139" t="s">
        <v>91</v>
      </c>
      <c r="AM3139" t="s">
        <v>91</v>
      </c>
      <c r="AN3139" t="s">
        <v>91</v>
      </c>
      <c r="AO3139" t="s">
        <v>91</v>
      </c>
      <c r="AP3139" t="s">
        <v>91</v>
      </c>
      <c r="AT3139" t="s">
        <v>18</v>
      </c>
    </row>
    <row r="3140" spans="2:46" x14ac:dyDescent="0.25">
      <c r="B3140">
        <v>10254822</v>
      </c>
      <c r="C3140" t="s">
        <v>72</v>
      </c>
      <c r="D3140" t="s">
        <v>314</v>
      </c>
      <c r="E3140">
        <v>0</v>
      </c>
      <c r="F3140" t="s">
        <v>1686</v>
      </c>
      <c r="G3140" t="s">
        <v>622</v>
      </c>
      <c r="H3140" s="1">
        <v>22627</v>
      </c>
      <c r="I3140" t="s">
        <v>17098</v>
      </c>
      <c r="J3140">
        <v>0</v>
      </c>
      <c r="K3140" t="s">
        <v>78</v>
      </c>
      <c r="L3140">
        <v>25</v>
      </c>
      <c r="M3140" t="s">
        <v>78</v>
      </c>
      <c r="O3140">
        <v>3002156311</v>
      </c>
      <c r="P3140">
        <v>3153189260</v>
      </c>
      <c r="T3140" t="s">
        <v>704</v>
      </c>
      <c r="U3140">
        <v>2017</v>
      </c>
      <c r="V3140" t="s">
        <v>9955</v>
      </c>
      <c r="W3140" t="s">
        <v>17099</v>
      </c>
      <c r="X3140" t="s">
        <v>17100</v>
      </c>
      <c r="Y3140" t="s">
        <v>9958</v>
      </c>
      <c r="Z3140" t="s">
        <v>9959</v>
      </c>
      <c r="AA3140" t="s">
        <v>9960</v>
      </c>
      <c r="AB3140" s="2">
        <f t="shared" si="49"/>
        <v>2.9450499243570349E-2</v>
      </c>
      <c r="AC3140" s="3">
        <v>132200000</v>
      </c>
      <c r="AD3140" t="s">
        <v>105</v>
      </c>
      <c r="AE3140" t="s">
        <v>212</v>
      </c>
      <c r="AF3140" t="s">
        <v>89</v>
      </c>
      <c r="AG3140" t="s">
        <v>17101</v>
      </c>
      <c r="AH3140">
        <v>159810544</v>
      </c>
      <c r="AI3140" s="3">
        <v>3893356</v>
      </c>
      <c r="AJ3140" s="3">
        <v>3251727.79</v>
      </c>
      <c r="AK3140" t="s">
        <v>91</v>
      </c>
      <c r="AL3140" t="s">
        <v>91</v>
      </c>
      <c r="AM3140" t="s">
        <v>91</v>
      </c>
      <c r="AN3140" t="s">
        <v>91</v>
      </c>
      <c r="AO3140" t="s">
        <v>91</v>
      </c>
      <c r="AP3140" t="s">
        <v>91</v>
      </c>
      <c r="AT3140" t="s">
        <v>21</v>
      </c>
    </row>
    <row r="3141" spans="2:46" x14ac:dyDescent="0.25">
      <c r="B3141">
        <v>79963185</v>
      </c>
      <c r="C3141" t="s">
        <v>72</v>
      </c>
      <c r="D3141" t="s">
        <v>337</v>
      </c>
      <c r="E3141" t="s">
        <v>663</v>
      </c>
      <c r="F3141" t="s">
        <v>1273</v>
      </c>
      <c r="G3141" t="s">
        <v>352</v>
      </c>
      <c r="H3141" s="1">
        <v>28402</v>
      </c>
      <c r="I3141" t="s">
        <v>17102</v>
      </c>
      <c r="J3141">
        <v>0</v>
      </c>
      <c r="K3141" t="s">
        <v>78</v>
      </c>
      <c r="L3141">
        <v>25</v>
      </c>
      <c r="M3141" t="s">
        <v>78</v>
      </c>
      <c r="O3141">
        <v>3134561257</v>
      </c>
      <c r="P3141">
        <v>0</v>
      </c>
      <c r="T3141" t="s">
        <v>116</v>
      </c>
      <c r="U3141">
        <v>2018</v>
      </c>
      <c r="V3141" t="s">
        <v>2547</v>
      </c>
      <c r="W3141" t="s">
        <v>17103</v>
      </c>
      <c r="X3141" t="s">
        <v>17103</v>
      </c>
      <c r="Y3141" t="s">
        <v>2549</v>
      </c>
      <c r="Z3141" t="s">
        <v>85</v>
      </c>
      <c r="AA3141" t="s">
        <v>1536</v>
      </c>
      <c r="AB3141" s="2">
        <f t="shared" si="49"/>
        <v>2.7609018264840184E-2</v>
      </c>
      <c r="AC3141" s="3">
        <v>43800000</v>
      </c>
      <c r="AD3141" t="s">
        <v>123</v>
      </c>
      <c r="AE3141" t="s">
        <v>139</v>
      </c>
      <c r="AF3141" t="s">
        <v>89</v>
      </c>
      <c r="AG3141" t="s">
        <v>17104</v>
      </c>
      <c r="AH3141">
        <v>159838541</v>
      </c>
      <c r="AI3141" s="3">
        <v>1209275</v>
      </c>
      <c r="AJ3141" s="3">
        <v>996197.83</v>
      </c>
      <c r="AK3141" t="s">
        <v>91</v>
      </c>
      <c r="AL3141" t="s">
        <v>91</v>
      </c>
      <c r="AM3141" t="s">
        <v>91</v>
      </c>
      <c r="AN3141" t="s">
        <v>91</v>
      </c>
      <c r="AO3141" t="s">
        <v>91</v>
      </c>
      <c r="AP3141" t="s">
        <v>91</v>
      </c>
      <c r="AT3141" t="s">
        <v>18</v>
      </c>
    </row>
    <row r="3142" spans="2:46" x14ac:dyDescent="0.25">
      <c r="B3142">
        <v>52973781</v>
      </c>
      <c r="C3142" t="s">
        <v>108</v>
      </c>
      <c r="D3142" t="s">
        <v>727</v>
      </c>
      <c r="E3142" t="s">
        <v>771</v>
      </c>
      <c r="F3142" t="s">
        <v>17105</v>
      </c>
      <c r="G3142" t="s">
        <v>4558</v>
      </c>
      <c r="H3142" s="1">
        <v>30450</v>
      </c>
      <c r="I3142" t="s">
        <v>17106</v>
      </c>
      <c r="J3142">
        <v>25430</v>
      </c>
      <c r="K3142" t="s">
        <v>2350</v>
      </c>
      <c r="L3142">
        <v>25</v>
      </c>
      <c r="M3142" t="s">
        <v>79</v>
      </c>
      <c r="O3142">
        <v>3123440328</v>
      </c>
      <c r="P3142">
        <v>0</v>
      </c>
      <c r="T3142" t="s">
        <v>704</v>
      </c>
      <c r="U3142">
        <v>2021</v>
      </c>
      <c r="V3142" t="s">
        <v>2396</v>
      </c>
      <c r="W3142" t="s">
        <v>17107</v>
      </c>
      <c r="X3142" t="s">
        <v>17108</v>
      </c>
      <c r="Y3142" t="s">
        <v>2399</v>
      </c>
      <c r="Z3142" t="s">
        <v>164</v>
      </c>
      <c r="AA3142" t="s">
        <v>855</v>
      </c>
      <c r="AB3142" s="2">
        <f t="shared" si="49"/>
        <v>1.6539104551539494E-2</v>
      </c>
      <c r="AC3142" s="3">
        <v>74700000</v>
      </c>
      <c r="AD3142" t="s">
        <v>177</v>
      </c>
      <c r="AE3142" t="s">
        <v>106</v>
      </c>
      <c r="AF3142" t="s">
        <v>89</v>
      </c>
      <c r="AG3142" t="s">
        <v>17109</v>
      </c>
      <c r="AH3142">
        <v>29193332</v>
      </c>
      <c r="AI3142" s="3">
        <v>1235471.1100000001</v>
      </c>
      <c r="AJ3142" s="3">
        <v>1018211.02</v>
      </c>
      <c r="AK3142" t="s">
        <v>91</v>
      </c>
      <c r="AL3142" t="s">
        <v>91</v>
      </c>
      <c r="AM3142" t="s">
        <v>91</v>
      </c>
      <c r="AN3142" t="s">
        <v>91</v>
      </c>
      <c r="AO3142" t="s">
        <v>91</v>
      </c>
      <c r="AP3142" t="s">
        <v>91</v>
      </c>
      <c r="AT3142" t="s">
        <v>18</v>
      </c>
    </row>
    <row r="3143" spans="2:46" x14ac:dyDescent="0.25">
      <c r="B3143">
        <v>1037666895</v>
      </c>
      <c r="C3143" t="s">
        <v>108</v>
      </c>
      <c r="D3143" t="s">
        <v>2920</v>
      </c>
      <c r="E3143">
        <v>0</v>
      </c>
      <c r="F3143" t="s">
        <v>7525</v>
      </c>
      <c r="G3143" t="s">
        <v>1001</v>
      </c>
      <c r="H3143" s="1">
        <v>36219</v>
      </c>
      <c r="I3143" t="s">
        <v>17110</v>
      </c>
      <c r="J3143">
        <v>0</v>
      </c>
      <c r="K3143" t="s">
        <v>78</v>
      </c>
      <c r="L3143">
        <v>25</v>
      </c>
      <c r="M3143" t="s">
        <v>78</v>
      </c>
      <c r="O3143">
        <v>3013605801</v>
      </c>
      <c r="P3143">
        <v>0</v>
      </c>
      <c r="T3143" t="s">
        <v>116</v>
      </c>
      <c r="U3143">
        <v>2022</v>
      </c>
      <c r="V3143" t="s">
        <v>3738</v>
      </c>
      <c r="W3143" t="s">
        <v>17111</v>
      </c>
      <c r="X3143" t="s">
        <v>17112</v>
      </c>
      <c r="Y3143" t="s">
        <v>3741</v>
      </c>
      <c r="Z3143" t="s">
        <v>311</v>
      </c>
      <c r="AA3143" t="s">
        <v>312</v>
      </c>
      <c r="AB3143" s="2">
        <f t="shared" si="49"/>
        <v>4.1222649348230909E-2</v>
      </c>
      <c r="AC3143" s="3">
        <v>53700000</v>
      </c>
      <c r="AD3143" t="s">
        <v>123</v>
      </c>
      <c r="AE3143" t="s">
        <v>139</v>
      </c>
      <c r="AF3143" t="s">
        <v>89</v>
      </c>
      <c r="AG3143" t="s">
        <v>17113</v>
      </c>
      <c r="AH3143">
        <v>29214338</v>
      </c>
      <c r="AI3143" s="3">
        <v>2213656.27</v>
      </c>
      <c r="AJ3143" s="3">
        <v>1840215.35</v>
      </c>
      <c r="AK3143" t="s">
        <v>91</v>
      </c>
      <c r="AL3143" t="s">
        <v>91</v>
      </c>
      <c r="AM3143" t="s">
        <v>91</v>
      </c>
      <c r="AN3143" t="s">
        <v>91</v>
      </c>
      <c r="AO3143" t="s">
        <v>91</v>
      </c>
      <c r="AP3143" t="s">
        <v>91</v>
      </c>
      <c r="AT3143" t="s">
        <v>21</v>
      </c>
    </row>
    <row r="3144" spans="2:46" x14ac:dyDescent="0.25">
      <c r="B3144">
        <v>19488754</v>
      </c>
      <c r="C3144" t="s">
        <v>72</v>
      </c>
      <c r="D3144" t="s">
        <v>224</v>
      </c>
      <c r="E3144" t="s">
        <v>1459</v>
      </c>
      <c r="F3144" t="s">
        <v>1356</v>
      </c>
      <c r="G3144" t="s">
        <v>1480</v>
      </c>
      <c r="H3144" s="1">
        <v>22902</v>
      </c>
      <c r="I3144" t="s">
        <v>17114</v>
      </c>
      <c r="J3144">
        <v>0</v>
      </c>
      <c r="K3144" t="s">
        <v>78</v>
      </c>
      <c r="L3144">
        <v>25</v>
      </c>
      <c r="M3144" t="s">
        <v>78</v>
      </c>
      <c r="O3144">
        <v>3142955800</v>
      </c>
      <c r="P3144">
        <v>3007355038</v>
      </c>
      <c r="T3144" t="s">
        <v>6480</v>
      </c>
      <c r="U3144">
        <v>2024</v>
      </c>
      <c r="V3144" t="s">
        <v>12225</v>
      </c>
      <c r="W3144" t="s">
        <v>17115</v>
      </c>
      <c r="X3144" t="s">
        <v>17116</v>
      </c>
      <c r="Y3144" t="s">
        <v>12228</v>
      </c>
      <c r="Z3144" t="s">
        <v>103</v>
      </c>
      <c r="AA3144" t="s">
        <v>2836</v>
      </c>
      <c r="AB3144" s="2">
        <f t="shared" si="49"/>
        <v>1.8056198386331275E-2</v>
      </c>
      <c r="AC3144" s="3">
        <v>210700000</v>
      </c>
      <c r="AD3144" t="s">
        <v>177</v>
      </c>
      <c r="AE3144" t="s">
        <v>106</v>
      </c>
      <c r="AF3144" t="s">
        <v>89</v>
      </c>
      <c r="AG3144" t="s">
        <v>17117</v>
      </c>
      <c r="AH3144">
        <v>159748545</v>
      </c>
      <c r="AI3144" s="3">
        <v>3804441</v>
      </c>
      <c r="AJ3144" s="3">
        <v>3177009.18</v>
      </c>
      <c r="AK3144" t="s">
        <v>91</v>
      </c>
      <c r="AL3144" t="s">
        <v>91</v>
      </c>
      <c r="AM3144" t="s">
        <v>91</v>
      </c>
      <c r="AN3144" t="s">
        <v>91</v>
      </c>
      <c r="AO3144" t="s">
        <v>91</v>
      </c>
      <c r="AP3144" t="s">
        <v>91</v>
      </c>
      <c r="AT3144" t="s">
        <v>18</v>
      </c>
    </row>
    <row r="3145" spans="2:46" x14ac:dyDescent="0.25">
      <c r="B3145">
        <v>1090438166</v>
      </c>
      <c r="C3145" t="s">
        <v>72</v>
      </c>
      <c r="D3145" t="s">
        <v>1418</v>
      </c>
      <c r="E3145" t="s">
        <v>1908</v>
      </c>
      <c r="F3145" t="s">
        <v>755</v>
      </c>
      <c r="G3145" t="s">
        <v>7458</v>
      </c>
      <c r="H3145" s="1">
        <v>33456</v>
      </c>
      <c r="I3145" t="s">
        <v>17118</v>
      </c>
      <c r="J3145">
        <v>0</v>
      </c>
      <c r="K3145" t="s">
        <v>3080</v>
      </c>
      <c r="L3145">
        <v>54</v>
      </c>
      <c r="M3145" t="s">
        <v>130</v>
      </c>
      <c r="O3145">
        <v>3112964299</v>
      </c>
      <c r="P3145">
        <v>0</v>
      </c>
      <c r="T3145" t="s">
        <v>306</v>
      </c>
      <c r="U3145">
        <v>2017</v>
      </c>
      <c r="V3145" t="s">
        <v>503</v>
      </c>
      <c r="W3145" t="s">
        <v>17119</v>
      </c>
      <c r="X3145" t="s">
        <v>17120</v>
      </c>
      <c r="Y3145" t="s">
        <v>506</v>
      </c>
      <c r="Z3145" t="s">
        <v>164</v>
      </c>
      <c r="AA3145" t="s">
        <v>507</v>
      </c>
      <c r="AB3145" s="2">
        <f t="shared" si="49"/>
        <v>3.9171045576407507E-2</v>
      </c>
      <c r="AC3145" s="3">
        <v>37300000</v>
      </c>
      <c r="AD3145" t="s">
        <v>288</v>
      </c>
      <c r="AE3145" t="s">
        <v>139</v>
      </c>
      <c r="AF3145" t="s">
        <v>89</v>
      </c>
      <c r="AG3145" t="s">
        <v>17121</v>
      </c>
      <c r="AH3145">
        <v>159841036</v>
      </c>
      <c r="AI3145" s="3">
        <v>1461080</v>
      </c>
      <c r="AJ3145" s="3">
        <v>1207798.04</v>
      </c>
      <c r="AK3145" t="s">
        <v>91</v>
      </c>
      <c r="AL3145" t="s">
        <v>91</v>
      </c>
      <c r="AM3145" t="s">
        <v>91</v>
      </c>
      <c r="AN3145" t="s">
        <v>91</v>
      </c>
      <c r="AO3145" t="s">
        <v>91</v>
      </c>
      <c r="AP3145" t="s">
        <v>91</v>
      </c>
      <c r="AT3145" t="s">
        <v>18</v>
      </c>
    </row>
    <row r="3146" spans="2:46" x14ac:dyDescent="0.25">
      <c r="B3146">
        <v>79383091</v>
      </c>
      <c r="C3146" t="s">
        <v>72</v>
      </c>
      <c r="D3146" t="s">
        <v>249</v>
      </c>
      <c r="E3146" t="s">
        <v>2232</v>
      </c>
      <c r="F3146" t="s">
        <v>2058</v>
      </c>
      <c r="G3146" t="s">
        <v>14787</v>
      </c>
      <c r="H3146" s="1">
        <v>24252</v>
      </c>
      <c r="I3146" t="s">
        <v>17122</v>
      </c>
      <c r="J3146">
        <v>50001</v>
      </c>
      <c r="K3146" t="s">
        <v>804</v>
      </c>
      <c r="L3146">
        <v>50</v>
      </c>
      <c r="M3146" t="s">
        <v>805</v>
      </c>
      <c r="O3146">
        <v>3144130069</v>
      </c>
      <c r="P3146">
        <v>3126683468</v>
      </c>
      <c r="T3146" t="s">
        <v>184</v>
      </c>
      <c r="U3146">
        <v>2023</v>
      </c>
      <c r="V3146" t="s">
        <v>17123</v>
      </c>
      <c r="W3146" t="s">
        <v>17124</v>
      </c>
      <c r="X3146" t="s">
        <v>17125</v>
      </c>
      <c r="Y3146" t="s">
        <v>17126</v>
      </c>
      <c r="Z3146" t="s">
        <v>164</v>
      </c>
      <c r="AA3146" t="s">
        <v>6528</v>
      </c>
      <c r="AB3146" s="2">
        <f t="shared" si="49"/>
        <v>2.9432059479553904E-2</v>
      </c>
      <c r="AC3146" s="3">
        <v>134500000</v>
      </c>
      <c r="AD3146" t="s">
        <v>177</v>
      </c>
      <c r="AE3146" t="s">
        <v>88</v>
      </c>
      <c r="AF3146" t="s">
        <v>89</v>
      </c>
      <c r="AG3146" t="s">
        <v>17127</v>
      </c>
      <c r="AH3146">
        <v>159848294</v>
      </c>
      <c r="AI3146" s="3">
        <v>3958612</v>
      </c>
      <c r="AJ3146" s="3">
        <v>3306564.74</v>
      </c>
      <c r="AK3146" t="s">
        <v>91</v>
      </c>
      <c r="AL3146" t="s">
        <v>91</v>
      </c>
      <c r="AM3146" t="s">
        <v>91</v>
      </c>
      <c r="AN3146" t="s">
        <v>91</v>
      </c>
      <c r="AO3146" t="s">
        <v>91</v>
      </c>
      <c r="AP3146" t="s">
        <v>91</v>
      </c>
      <c r="AT3146" t="s">
        <v>21</v>
      </c>
    </row>
    <row r="3147" spans="2:46" x14ac:dyDescent="0.25">
      <c r="B3147">
        <v>79959031</v>
      </c>
      <c r="C3147" t="s">
        <v>72</v>
      </c>
      <c r="D3147" t="s">
        <v>1259</v>
      </c>
      <c r="E3147" t="s">
        <v>421</v>
      </c>
      <c r="F3147" t="s">
        <v>3378</v>
      </c>
      <c r="G3147" t="s">
        <v>17128</v>
      </c>
      <c r="H3147" s="1">
        <v>29751</v>
      </c>
      <c r="I3147" t="s">
        <v>17129</v>
      </c>
      <c r="J3147">
        <v>0</v>
      </c>
      <c r="K3147" t="s">
        <v>78</v>
      </c>
      <c r="L3147">
        <v>25</v>
      </c>
      <c r="M3147" t="s">
        <v>78</v>
      </c>
      <c r="O3147">
        <v>3103101736</v>
      </c>
      <c r="P3147">
        <v>3133101736</v>
      </c>
      <c r="T3147" t="s">
        <v>241</v>
      </c>
      <c r="U3147">
        <v>2018</v>
      </c>
      <c r="V3147" t="s">
        <v>17130</v>
      </c>
      <c r="W3147" t="s">
        <v>17131</v>
      </c>
      <c r="X3147" t="s">
        <v>17132</v>
      </c>
      <c r="Y3147" t="s">
        <v>17133</v>
      </c>
      <c r="Z3147" t="s">
        <v>323</v>
      </c>
      <c r="AA3147" t="s">
        <v>570</v>
      </c>
      <c r="AB3147" s="2">
        <f t="shared" si="49"/>
        <v>2.0014968454258673E-2</v>
      </c>
      <c r="AC3147" s="3">
        <v>63400000</v>
      </c>
      <c r="AD3147" t="s">
        <v>87</v>
      </c>
      <c r="AE3147" t="s">
        <v>212</v>
      </c>
      <c r="AF3147" t="s">
        <v>89</v>
      </c>
      <c r="AG3147" t="s">
        <v>17134</v>
      </c>
      <c r="AH3147">
        <v>159829926</v>
      </c>
      <c r="AI3147" s="3">
        <v>1268949</v>
      </c>
      <c r="AJ3147" s="3">
        <v>1046344.03</v>
      </c>
      <c r="AK3147" t="s">
        <v>91</v>
      </c>
      <c r="AL3147" t="s">
        <v>91</v>
      </c>
      <c r="AM3147" t="s">
        <v>91</v>
      </c>
      <c r="AN3147" t="s">
        <v>91</v>
      </c>
      <c r="AO3147" t="s">
        <v>91</v>
      </c>
      <c r="AP3147" t="s">
        <v>91</v>
      </c>
      <c r="AT3147" t="s">
        <v>18</v>
      </c>
    </row>
    <row r="3148" spans="2:46" x14ac:dyDescent="0.25">
      <c r="B3148">
        <v>79798291</v>
      </c>
      <c r="C3148" t="s">
        <v>72</v>
      </c>
      <c r="D3148" t="s">
        <v>12898</v>
      </c>
      <c r="E3148" t="s">
        <v>894</v>
      </c>
      <c r="F3148" t="s">
        <v>4081</v>
      </c>
      <c r="G3148" t="s">
        <v>5478</v>
      </c>
      <c r="H3148" s="1">
        <v>27825</v>
      </c>
      <c r="I3148" t="s">
        <v>17135</v>
      </c>
      <c r="J3148">
        <v>0</v>
      </c>
      <c r="K3148" t="s">
        <v>78</v>
      </c>
      <c r="L3148">
        <v>25</v>
      </c>
      <c r="M3148" t="s">
        <v>78</v>
      </c>
      <c r="O3148">
        <v>3012389181</v>
      </c>
      <c r="P3148">
        <v>0</v>
      </c>
      <c r="T3148" t="s">
        <v>435</v>
      </c>
      <c r="U3148">
        <v>2024</v>
      </c>
      <c r="V3148" t="s">
        <v>319</v>
      </c>
      <c r="W3148" t="s">
        <v>17136</v>
      </c>
      <c r="X3148" t="s">
        <v>17137</v>
      </c>
      <c r="Y3148" t="s">
        <v>322</v>
      </c>
      <c r="Z3148" t="s">
        <v>323</v>
      </c>
      <c r="AA3148" t="s">
        <v>324</v>
      </c>
      <c r="AB3148" s="2">
        <f t="shared" si="49"/>
        <v>3.160944117647059E-2</v>
      </c>
      <c r="AC3148" s="3">
        <v>68000000</v>
      </c>
      <c r="AD3148" t="s">
        <v>151</v>
      </c>
      <c r="AE3148" t="s">
        <v>139</v>
      </c>
      <c r="AF3148" t="s">
        <v>89</v>
      </c>
      <c r="AG3148" t="s">
        <v>17138</v>
      </c>
      <c r="AH3148">
        <v>159712625</v>
      </c>
      <c r="AI3148" s="3">
        <v>2149442</v>
      </c>
      <c r="AJ3148" s="3">
        <v>1786254.13</v>
      </c>
      <c r="AK3148" t="s">
        <v>91</v>
      </c>
      <c r="AL3148" t="s">
        <v>91</v>
      </c>
      <c r="AM3148" t="s">
        <v>91</v>
      </c>
      <c r="AN3148" t="s">
        <v>91</v>
      </c>
      <c r="AO3148" t="s">
        <v>91</v>
      </c>
      <c r="AP3148" t="s">
        <v>91</v>
      </c>
      <c r="AT3148" t="s">
        <v>21</v>
      </c>
    </row>
    <row r="3149" spans="2:46" x14ac:dyDescent="0.25">
      <c r="B3149">
        <v>1118284933</v>
      </c>
      <c r="C3149" t="s">
        <v>108</v>
      </c>
      <c r="D3149" t="s">
        <v>259</v>
      </c>
      <c r="E3149" t="s">
        <v>109</v>
      </c>
      <c r="F3149" t="s">
        <v>1223</v>
      </c>
      <c r="G3149" t="s">
        <v>582</v>
      </c>
      <c r="H3149" s="1">
        <v>31587</v>
      </c>
      <c r="I3149" t="s">
        <v>17139</v>
      </c>
      <c r="J3149">
        <v>76001</v>
      </c>
      <c r="K3149" t="s">
        <v>329</v>
      </c>
      <c r="L3149">
        <v>76</v>
      </c>
      <c r="M3149" t="s">
        <v>330</v>
      </c>
      <c r="O3149">
        <v>3012864627</v>
      </c>
      <c r="P3149">
        <v>0</v>
      </c>
      <c r="T3149" t="s">
        <v>205</v>
      </c>
      <c r="U3149">
        <v>2021</v>
      </c>
      <c r="V3149" t="s">
        <v>17140</v>
      </c>
      <c r="W3149" t="s">
        <v>17141</v>
      </c>
      <c r="X3149" t="s">
        <v>17142</v>
      </c>
      <c r="Y3149" t="s">
        <v>17143</v>
      </c>
      <c r="Z3149" t="s">
        <v>2738</v>
      </c>
      <c r="AA3149" t="s">
        <v>5375</v>
      </c>
      <c r="AB3149" s="2">
        <f t="shared" si="49"/>
        <v>3.2134644478063537E-2</v>
      </c>
      <c r="AC3149" s="3">
        <v>66100000</v>
      </c>
      <c r="AD3149" t="s">
        <v>87</v>
      </c>
      <c r="AE3149" t="s">
        <v>106</v>
      </c>
      <c r="AF3149" t="s">
        <v>89</v>
      </c>
      <c r="AG3149" t="s">
        <v>17144</v>
      </c>
      <c r="AH3149">
        <v>159859949</v>
      </c>
      <c r="AI3149" s="3">
        <v>2124100</v>
      </c>
      <c r="AJ3149" s="3">
        <v>1764958.23</v>
      </c>
      <c r="AK3149" t="s">
        <v>91</v>
      </c>
      <c r="AL3149" t="s">
        <v>91</v>
      </c>
      <c r="AM3149" t="s">
        <v>91</v>
      </c>
      <c r="AN3149" t="s">
        <v>91</v>
      </c>
      <c r="AO3149" t="s">
        <v>91</v>
      </c>
      <c r="AP3149" t="s">
        <v>91</v>
      </c>
      <c r="AT3149" t="s">
        <v>21</v>
      </c>
    </row>
    <row r="3150" spans="2:46" x14ac:dyDescent="0.25">
      <c r="B3150">
        <v>1088315424</v>
      </c>
      <c r="C3150" t="s">
        <v>108</v>
      </c>
      <c r="D3150" t="s">
        <v>9579</v>
      </c>
      <c r="E3150">
        <v>0</v>
      </c>
      <c r="F3150" t="s">
        <v>1051</v>
      </c>
      <c r="G3150" t="s">
        <v>2993</v>
      </c>
      <c r="H3150" s="1">
        <v>34377</v>
      </c>
      <c r="I3150" t="s">
        <v>17145</v>
      </c>
      <c r="J3150">
        <v>0</v>
      </c>
      <c r="K3150" t="s">
        <v>1009</v>
      </c>
      <c r="L3150">
        <v>66</v>
      </c>
      <c r="M3150" t="s">
        <v>987</v>
      </c>
      <c r="O3150">
        <v>3113634113</v>
      </c>
      <c r="P3150">
        <v>0</v>
      </c>
      <c r="T3150" t="s">
        <v>171</v>
      </c>
      <c r="U3150">
        <v>2015</v>
      </c>
      <c r="V3150" t="s">
        <v>7024</v>
      </c>
      <c r="W3150" t="s">
        <v>17146</v>
      </c>
      <c r="X3150" t="s">
        <v>17147</v>
      </c>
      <c r="Y3150" t="s">
        <v>7027</v>
      </c>
      <c r="Z3150" t="s">
        <v>376</v>
      </c>
      <c r="AA3150" t="s">
        <v>7028</v>
      </c>
      <c r="AB3150" s="2">
        <f t="shared" si="49"/>
        <v>5.7865928338762217E-2</v>
      </c>
      <c r="AC3150" s="3">
        <v>61400000</v>
      </c>
      <c r="AD3150" t="s">
        <v>123</v>
      </c>
      <c r="AE3150" t="s">
        <v>139</v>
      </c>
      <c r="AF3150" t="s">
        <v>89</v>
      </c>
      <c r="AG3150" t="s">
        <v>17148</v>
      </c>
      <c r="AH3150">
        <v>159727696</v>
      </c>
      <c r="AI3150" s="3">
        <v>3552968</v>
      </c>
      <c r="AJ3150" s="3">
        <v>2965687.64</v>
      </c>
      <c r="AK3150" t="s">
        <v>91</v>
      </c>
      <c r="AL3150" t="s">
        <v>91</v>
      </c>
      <c r="AM3150" t="s">
        <v>91</v>
      </c>
      <c r="AN3150" t="s">
        <v>91</v>
      </c>
      <c r="AO3150" t="s">
        <v>91</v>
      </c>
      <c r="AP3150" t="s">
        <v>91</v>
      </c>
      <c r="AT3150" t="s">
        <v>21</v>
      </c>
    </row>
    <row r="3151" spans="2:46" x14ac:dyDescent="0.25">
      <c r="B3151">
        <v>7558453</v>
      </c>
      <c r="C3151" t="s">
        <v>72</v>
      </c>
      <c r="D3151" t="s">
        <v>17149</v>
      </c>
      <c r="E3151">
        <v>0</v>
      </c>
      <c r="F3151" t="s">
        <v>2855</v>
      </c>
      <c r="G3151" t="s">
        <v>261</v>
      </c>
      <c r="H3151" s="1">
        <v>25491</v>
      </c>
      <c r="I3151" t="s">
        <v>17150</v>
      </c>
      <c r="J3151">
        <v>63001</v>
      </c>
      <c r="K3151" t="s">
        <v>252</v>
      </c>
      <c r="L3151">
        <v>63</v>
      </c>
      <c r="M3151" t="s">
        <v>253</v>
      </c>
      <c r="O3151">
        <v>3104103693</v>
      </c>
      <c r="P3151">
        <v>3145896632</v>
      </c>
      <c r="T3151" t="s">
        <v>403</v>
      </c>
      <c r="U3151">
        <v>2018</v>
      </c>
      <c r="V3151" t="s">
        <v>9588</v>
      </c>
      <c r="W3151" t="s">
        <v>17151</v>
      </c>
      <c r="X3151" t="s">
        <v>17152</v>
      </c>
      <c r="Y3151" t="s">
        <v>9591</v>
      </c>
      <c r="Z3151" t="s">
        <v>210</v>
      </c>
      <c r="AA3151" t="s">
        <v>838</v>
      </c>
      <c r="AB3151" s="2">
        <f t="shared" si="49"/>
        <v>1.9656996781609194E-2</v>
      </c>
      <c r="AC3151" s="3">
        <v>174000000</v>
      </c>
      <c r="AD3151" t="s">
        <v>177</v>
      </c>
      <c r="AE3151" t="s">
        <v>88</v>
      </c>
      <c r="AF3151" t="s">
        <v>89</v>
      </c>
      <c r="AG3151" t="s">
        <v>17153</v>
      </c>
      <c r="AH3151">
        <v>29216326</v>
      </c>
      <c r="AI3151" s="3">
        <v>3420317.44</v>
      </c>
      <c r="AJ3151" s="3">
        <v>2854216.34</v>
      </c>
      <c r="AK3151" t="s">
        <v>91</v>
      </c>
      <c r="AL3151" t="s">
        <v>91</v>
      </c>
      <c r="AM3151" t="s">
        <v>91</v>
      </c>
      <c r="AN3151" t="s">
        <v>91</v>
      </c>
      <c r="AO3151" t="s">
        <v>91</v>
      </c>
      <c r="AP3151" t="s">
        <v>91</v>
      </c>
      <c r="AT3151" t="s">
        <v>18</v>
      </c>
    </row>
    <row r="3152" spans="2:46" x14ac:dyDescent="0.25">
      <c r="B3152">
        <v>75056761</v>
      </c>
      <c r="C3152" t="s">
        <v>72</v>
      </c>
      <c r="D3152" t="s">
        <v>361</v>
      </c>
      <c r="E3152" t="s">
        <v>1418</v>
      </c>
      <c r="F3152" t="s">
        <v>1215</v>
      </c>
      <c r="G3152" t="s">
        <v>1804</v>
      </c>
      <c r="H3152" s="1">
        <v>29205</v>
      </c>
      <c r="I3152" t="s">
        <v>17154</v>
      </c>
      <c r="J3152">
        <v>66001</v>
      </c>
      <c r="K3152" t="s">
        <v>986</v>
      </c>
      <c r="L3152">
        <v>66</v>
      </c>
      <c r="M3152" t="s">
        <v>987</v>
      </c>
      <c r="O3152">
        <v>3117135121</v>
      </c>
      <c r="P3152">
        <v>0</v>
      </c>
      <c r="T3152" t="s">
        <v>184</v>
      </c>
      <c r="U3152">
        <v>2024</v>
      </c>
      <c r="V3152" t="s">
        <v>10564</v>
      </c>
      <c r="W3152" t="s">
        <v>17155</v>
      </c>
      <c r="X3152" t="s">
        <v>17156</v>
      </c>
      <c r="Y3152" t="s">
        <v>10567</v>
      </c>
      <c r="Z3152" t="s">
        <v>164</v>
      </c>
      <c r="AA3152" t="s">
        <v>189</v>
      </c>
      <c r="AB3152" s="2">
        <f t="shared" si="49"/>
        <v>1.5003754080522307E-2</v>
      </c>
      <c r="AC3152" s="3">
        <v>91900000</v>
      </c>
      <c r="AD3152" t="s">
        <v>151</v>
      </c>
      <c r="AE3152" t="s">
        <v>106</v>
      </c>
      <c r="AF3152" t="s">
        <v>89</v>
      </c>
      <c r="AG3152">
        <v>0</v>
      </c>
      <c r="AH3152">
        <v>159835510</v>
      </c>
      <c r="AI3152" s="3">
        <v>1378845</v>
      </c>
      <c r="AJ3152" s="3">
        <v>1138693.01</v>
      </c>
      <c r="AK3152" t="s">
        <v>91</v>
      </c>
      <c r="AL3152" t="s">
        <v>91</v>
      </c>
      <c r="AM3152" t="s">
        <v>91</v>
      </c>
      <c r="AN3152" t="s">
        <v>91</v>
      </c>
      <c r="AO3152" t="s">
        <v>91</v>
      </c>
      <c r="AP3152" t="s">
        <v>91</v>
      </c>
      <c r="AT3152" t="s">
        <v>19</v>
      </c>
    </row>
    <row r="3153" spans="2:46" x14ac:dyDescent="0.25">
      <c r="B3153">
        <v>79950504</v>
      </c>
      <c r="C3153" t="s">
        <v>72</v>
      </c>
      <c r="D3153" t="s">
        <v>74</v>
      </c>
      <c r="E3153">
        <v>0</v>
      </c>
      <c r="F3153" t="s">
        <v>674</v>
      </c>
      <c r="G3153" t="s">
        <v>7404</v>
      </c>
      <c r="H3153" s="1">
        <v>28791</v>
      </c>
      <c r="I3153" t="s">
        <v>17157</v>
      </c>
      <c r="J3153">
        <v>0</v>
      </c>
      <c r="K3153" t="s">
        <v>78</v>
      </c>
      <c r="L3153">
        <v>25</v>
      </c>
      <c r="M3153" t="s">
        <v>78</v>
      </c>
      <c r="O3153">
        <v>3144568096</v>
      </c>
      <c r="P3153">
        <v>3144560000</v>
      </c>
      <c r="T3153" t="s">
        <v>443</v>
      </c>
      <c r="U3153">
        <v>2018</v>
      </c>
      <c r="V3153" t="s">
        <v>2903</v>
      </c>
      <c r="W3153" t="s">
        <v>17158</v>
      </c>
      <c r="X3153" t="s">
        <v>17159</v>
      </c>
      <c r="Y3153" t="s">
        <v>2906</v>
      </c>
      <c r="Z3153" t="s">
        <v>136</v>
      </c>
      <c r="AA3153" t="s">
        <v>137</v>
      </c>
      <c r="AB3153" s="2">
        <f t="shared" si="49"/>
        <v>4.7486420782396094E-2</v>
      </c>
      <c r="AC3153" s="3">
        <v>40900000</v>
      </c>
      <c r="AD3153" t="s">
        <v>151</v>
      </c>
      <c r="AE3153" t="s">
        <v>139</v>
      </c>
      <c r="AF3153" t="s">
        <v>89</v>
      </c>
      <c r="AG3153" t="s">
        <v>17160</v>
      </c>
      <c r="AH3153">
        <v>29215188</v>
      </c>
      <c r="AI3153" s="3">
        <v>1942194.61</v>
      </c>
      <c r="AJ3153" s="3">
        <v>1612096.31</v>
      </c>
      <c r="AK3153" t="s">
        <v>91</v>
      </c>
      <c r="AL3153" t="s">
        <v>91</v>
      </c>
      <c r="AM3153" t="s">
        <v>91</v>
      </c>
      <c r="AN3153" t="s">
        <v>91</v>
      </c>
      <c r="AO3153" t="s">
        <v>91</v>
      </c>
      <c r="AP3153" t="s">
        <v>91</v>
      </c>
      <c r="AT3153" t="s">
        <v>21</v>
      </c>
    </row>
    <row r="3154" spans="2:46" x14ac:dyDescent="0.25">
      <c r="B3154">
        <v>21461276</v>
      </c>
      <c r="C3154" t="s">
        <v>108</v>
      </c>
      <c r="D3154" t="s">
        <v>110</v>
      </c>
      <c r="E3154" t="s">
        <v>763</v>
      </c>
      <c r="F3154" t="s">
        <v>640</v>
      </c>
      <c r="G3154" t="s">
        <v>2934</v>
      </c>
      <c r="H3154" s="1">
        <v>21501</v>
      </c>
      <c r="I3154" t="s">
        <v>17161</v>
      </c>
      <c r="J3154">
        <v>5001</v>
      </c>
      <c r="K3154" t="s">
        <v>114</v>
      </c>
      <c r="L3154">
        <v>5</v>
      </c>
      <c r="M3154" t="s">
        <v>115</v>
      </c>
      <c r="O3154">
        <v>3113100682</v>
      </c>
      <c r="P3154">
        <v>3113100681</v>
      </c>
      <c r="T3154" t="s">
        <v>293</v>
      </c>
      <c r="U3154">
        <v>2023</v>
      </c>
      <c r="V3154" t="s">
        <v>17162</v>
      </c>
      <c r="W3154" t="s">
        <v>17163</v>
      </c>
      <c r="X3154" t="s">
        <v>17164</v>
      </c>
      <c r="Y3154" t="s">
        <v>17165</v>
      </c>
      <c r="Z3154" t="s">
        <v>121</v>
      </c>
      <c r="AA3154" t="s">
        <v>1047</v>
      </c>
      <c r="AB3154" s="2">
        <f t="shared" si="49"/>
        <v>3.8239519519519517E-2</v>
      </c>
      <c r="AC3154" s="3">
        <v>99900000</v>
      </c>
      <c r="AD3154" t="s">
        <v>105</v>
      </c>
      <c r="AE3154" t="s">
        <v>106</v>
      </c>
      <c r="AF3154" t="s">
        <v>89</v>
      </c>
      <c r="AG3154" t="s">
        <v>17166</v>
      </c>
      <c r="AH3154">
        <v>159792685</v>
      </c>
      <c r="AI3154" s="3">
        <v>3820128</v>
      </c>
      <c r="AJ3154" s="3">
        <v>3190191.23</v>
      </c>
      <c r="AK3154" t="s">
        <v>91</v>
      </c>
      <c r="AL3154" t="s">
        <v>91</v>
      </c>
      <c r="AM3154" t="s">
        <v>91</v>
      </c>
      <c r="AN3154" t="s">
        <v>91</v>
      </c>
      <c r="AO3154" t="s">
        <v>91</v>
      </c>
      <c r="AP3154" t="s">
        <v>91</v>
      </c>
      <c r="AT3154" t="s">
        <v>21</v>
      </c>
    </row>
    <row r="3155" spans="2:46" x14ac:dyDescent="0.25">
      <c r="B3155">
        <v>63502138</v>
      </c>
      <c r="C3155" t="s">
        <v>108</v>
      </c>
      <c r="D3155" t="s">
        <v>3180</v>
      </c>
      <c r="E3155" t="s">
        <v>214</v>
      </c>
      <c r="F3155" t="s">
        <v>7458</v>
      </c>
      <c r="G3155" t="s">
        <v>1139</v>
      </c>
      <c r="H3155" s="1">
        <v>27541</v>
      </c>
      <c r="I3155" t="s">
        <v>17167</v>
      </c>
      <c r="J3155">
        <v>0</v>
      </c>
      <c r="K3155" t="s">
        <v>157</v>
      </c>
      <c r="L3155">
        <v>8</v>
      </c>
      <c r="M3155" t="s">
        <v>158</v>
      </c>
      <c r="O3155">
        <v>3157119627</v>
      </c>
      <c r="P3155">
        <v>0</v>
      </c>
      <c r="T3155" t="s">
        <v>794</v>
      </c>
      <c r="U3155">
        <v>2021</v>
      </c>
      <c r="V3155" t="s">
        <v>5243</v>
      </c>
      <c r="W3155" t="s">
        <v>17168</v>
      </c>
      <c r="X3155" t="s">
        <v>17169</v>
      </c>
      <c r="Y3155" t="s">
        <v>5246</v>
      </c>
      <c r="Z3155" t="s">
        <v>311</v>
      </c>
      <c r="AA3155" t="s">
        <v>761</v>
      </c>
      <c r="AB3155" s="2">
        <f t="shared" si="49"/>
        <v>4.3723469656992087E-2</v>
      </c>
      <c r="AC3155" s="3">
        <v>75800000</v>
      </c>
      <c r="AD3155" t="s">
        <v>87</v>
      </c>
      <c r="AE3155" t="s">
        <v>106</v>
      </c>
      <c r="AF3155" t="s">
        <v>89</v>
      </c>
      <c r="AG3155" t="s">
        <v>17170</v>
      </c>
      <c r="AH3155">
        <v>159716505</v>
      </c>
      <c r="AI3155" s="3">
        <v>3314239</v>
      </c>
      <c r="AJ3155" s="3">
        <v>2765074.44</v>
      </c>
      <c r="AK3155" t="s">
        <v>91</v>
      </c>
      <c r="AL3155" t="s">
        <v>91</v>
      </c>
      <c r="AM3155" t="s">
        <v>91</v>
      </c>
      <c r="AN3155" t="s">
        <v>91</v>
      </c>
      <c r="AO3155" t="s">
        <v>91</v>
      </c>
      <c r="AP3155" t="s">
        <v>91</v>
      </c>
      <c r="AT3155" t="s">
        <v>21</v>
      </c>
    </row>
    <row r="3156" spans="2:46" x14ac:dyDescent="0.25">
      <c r="B3156">
        <v>79577628</v>
      </c>
      <c r="C3156" t="s">
        <v>72</v>
      </c>
      <c r="D3156" t="s">
        <v>314</v>
      </c>
      <c r="E3156" t="s">
        <v>508</v>
      </c>
      <c r="F3156" t="s">
        <v>957</v>
      </c>
      <c r="G3156" t="s">
        <v>1131</v>
      </c>
      <c r="H3156" s="1">
        <v>26009</v>
      </c>
      <c r="I3156" t="s">
        <v>17171</v>
      </c>
      <c r="J3156">
        <v>0</v>
      </c>
      <c r="K3156" t="s">
        <v>78</v>
      </c>
      <c r="L3156">
        <v>25</v>
      </c>
      <c r="M3156" t="s">
        <v>78</v>
      </c>
      <c r="O3156">
        <v>3103209242</v>
      </c>
      <c r="P3156">
        <v>0</v>
      </c>
      <c r="T3156" t="s">
        <v>435</v>
      </c>
      <c r="U3156">
        <v>2020</v>
      </c>
      <c r="V3156" t="s">
        <v>11510</v>
      </c>
      <c r="W3156" t="s">
        <v>17172</v>
      </c>
      <c r="X3156" t="s">
        <v>17173</v>
      </c>
      <c r="Y3156" t="s">
        <v>11513</v>
      </c>
      <c r="Z3156" t="s">
        <v>376</v>
      </c>
      <c r="AA3156" t="s">
        <v>6272</v>
      </c>
      <c r="AB3156" s="2">
        <f t="shared" si="49"/>
        <v>3.7682667122702011E-2</v>
      </c>
      <c r="AC3156" s="3">
        <v>233900000</v>
      </c>
      <c r="AD3156" t="s">
        <v>87</v>
      </c>
      <c r="AE3156" t="s">
        <v>106</v>
      </c>
      <c r="AF3156" t="s">
        <v>89</v>
      </c>
      <c r="AG3156" t="s">
        <v>17174</v>
      </c>
      <c r="AH3156">
        <v>29188826</v>
      </c>
      <c r="AI3156" s="3">
        <v>8813975.8399999999</v>
      </c>
      <c r="AJ3156" s="3">
        <v>7386702.3899999997</v>
      </c>
      <c r="AK3156" t="s">
        <v>91</v>
      </c>
      <c r="AL3156" t="s">
        <v>91</v>
      </c>
      <c r="AM3156" t="s">
        <v>91</v>
      </c>
      <c r="AN3156" t="s">
        <v>91</v>
      </c>
      <c r="AO3156" t="s">
        <v>91</v>
      </c>
      <c r="AP3156" t="s">
        <v>91</v>
      </c>
      <c r="AT3156" t="s">
        <v>21</v>
      </c>
    </row>
    <row r="3157" spans="2:46" x14ac:dyDescent="0.25">
      <c r="B3157">
        <v>51985137</v>
      </c>
      <c r="C3157" t="s">
        <v>108</v>
      </c>
      <c r="D3157" t="s">
        <v>109</v>
      </c>
      <c r="E3157" t="s">
        <v>1184</v>
      </c>
      <c r="F3157" t="s">
        <v>2258</v>
      </c>
      <c r="G3157" t="s">
        <v>17175</v>
      </c>
      <c r="H3157" s="1">
        <v>25809</v>
      </c>
      <c r="I3157" t="s">
        <v>17176</v>
      </c>
      <c r="J3157">
        <v>0</v>
      </c>
      <c r="K3157" t="s">
        <v>78</v>
      </c>
      <c r="L3157">
        <v>25</v>
      </c>
      <c r="M3157" t="s">
        <v>78</v>
      </c>
      <c r="O3157">
        <v>3108057470</v>
      </c>
      <c r="P3157">
        <v>3212273282</v>
      </c>
      <c r="T3157" t="s">
        <v>940</v>
      </c>
      <c r="U3157">
        <v>2020</v>
      </c>
      <c r="V3157" t="s">
        <v>307</v>
      </c>
      <c r="W3157" t="s">
        <v>17177</v>
      </c>
      <c r="X3157" t="s">
        <v>17178</v>
      </c>
      <c r="Y3157" t="s">
        <v>310</v>
      </c>
      <c r="Z3157" t="s">
        <v>311</v>
      </c>
      <c r="AA3157" t="s">
        <v>312</v>
      </c>
      <c r="AB3157" s="2">
        <f t="shared" si="49"/>
        <v>2.5011820539419086E-2</v>
      </c>
      <c r="AC3157" s="3">
        <v>48200000</v>
      </c>
      <c r="AD3157" t="s">
        <v>105</v>
      </c>
      <c r="AE3157" t="s">
        <v>139</v>
      </c>
      <c r="AF3157" t="s">
        <v>89</v>
      </c>
      <c r="AG3157" t="s">
        <v>17179</v>
      </c>
      <c r="AH3157">
        <v>29185300</v>
      </c>
      <c r="AI3157" s="3">
        <v>1205569.75</v>
      </c>
      <c r="AJ3157" s="3">
        <v>993083.82</v>
      </c>
      <c r="AK3157" t="s">
        <v>91</v>
      </c>
      <c r="AL3157" t="s">
        <v>91</v>
      </c>
      <c r="AM3157" t="s">
        <v>91</v>
      </c>
      <c r="AN3157" t="s">
        <v>91</v>
      </c>
      <c r="AO3157" t="s">
        <v>91</v>
      </c>
      <c r="AP3157" t="s">
        <v>91</v>
      </c>
      <c r="AT3157" t="s">
        <v>18</v>
      </c>
    </row>
    <row r="3158" spans="2:46" x14ac:dyDescent="0.25">
      <c r="B3158">
        <v>31265191</v>
      </c>
      <c r="C3158" t="s">
        <v>108</v>
      </c>
      <c r="D3158" t="s">
        <v>4732</v>
      </c>
      <c r="E3158">
        <v>0</v>
      </c>
      <c r="F3158" t="s">
        <v>3154</v>
      </c>
      <c r="G3158" t="s">
        <v>2280</v>
      </c>
      <c r="H3158" s="1">
        <v>19858</v>
      </c>
      <c r="I3158" t="s">
        <v>17180</v>
      </c>
      <c r="J3158">
        <v>76001</v>
      </c>
      <c r="K3158" t="s">
        <v>329</v>
      </c>
      <c r="L3158">
        <v>76</v>
      </c>
      <c r="M3158" t="s">
        <v>330</v>
      </c>
      <c r="O3158">
        <v>3104608706</v>
      </c>
      <c r="P3158">
        <v>0</v>
      </c>
      <c r="T3158" t="s">
        <v>576</v>
      </c>
      <c r="U3158">
        <v>2014</v>
      </c>
      <c r="V3158" t="s">
        <v>8560</v>
      </c>
      <c r="W3158" t="s">
        <v>17181</v>
      </c>
      <c r="X3158" t="s">
        <v>17182</v>
      </c>
      <c r="Y3158" t="s">
        <v>8563</v>
      </c>
      <c r="Z3158" t="s">
        <v>103</v>
      </c>
      <c r="AA3158" t="s">
        <v>448</v>
      </c>
      <c r="AB3158" s="2">
        <f t="shared" si="49"/>
        <v>4.351222891566265E-2</v>
      </c>
      <c r="AC3158" s="3">
        <v>33200000</v>
      </c>
      <c r="AD3158" t="s">
        <v>138</v>
      </c>
      <c r="AE3158" t="s">
        <v>139</v>
      </c>
      <c r="AF3158" t="s">
        <v>89</v>
      </c>
      <c r="AG3158">
        <v>0</v>
      </c>
      <c r="AH3158">
        <v>159929241</v>
      </c>
      <c r="AI3158" s="3">
        <v>1444606</v>
      </c>
      <c r="AJ3158" s="3">
        <v>1193954.44</v>
      </c>
      <c r="AK3158" t="s">
        <v>91</v>
      </c>
      <c r="AL3158" t="s">
        <v>91</v>
      </c>
      <c r="AM3158" t="s">
        <v>91</v>
      </c>
      <c r="AN3158" t="s">
        <v>91</v>
      </c>
      <c r="AO3158" t="s">
        <v>91</v>
      </c>
      <c r="AP3158" t="s">
        <v>91</v>
      </c>
      <c r="AT3158" t="s">
        <v>21</v>
      </c>
    </row>
    <row r="3159" spans="2:46" x14ac:dyDescent="0.25">
      <c r="B3159">
        <v>39778848</v>
      </c>
      <c r="C3159" t="s">
        <v>108</v>
      </c>
      <c r="D3159" t="s">
        <v>1593</v>
      </c>
      <c r="E3159">
        <v>0</v>
      </c>
      <c r="F3159" t="s">
        <v>453</v>
      </c>
      <c r="G3159" t="s">
        <v>1711</v>
      </c>
      <c r="H3159" s="1">
        <v>24985</v>
      </c>
      <c r="I3159" t="s">
        <v>17183</v>
      </c>
      <c r="J3159">
        <v>0</v>
      </c>
      <c r="K3159" t="s">
        <v>78</v>
      </c>
      <c r="L3159">
        <v>25</v>
      </c>
      <c r="M3159" t="s">
        <v>78</v>
      </c>
      <c r="O3159">
        <v>3132692295</v>
      </c>
      <c r="P3159">
        <v>0</v>
      </c>
      <c r="T3159" t="s">
        <v>195</v>
      </c>
      <c r="U3159">
        <v>2019</v>
      </c>
      <c r="V3159" t="s">
        <v>17184</v>
      </c>
      <c r="W3159" t="s">
        <v>17185</v>
      </c>
      <c r="X3159" t="s">
        <v>17186</v>
      </c>
      <c r="Y3159" t="s">
        <v>17187</v>
      </c>
      <c r="Z3159" t="s">
        <v>298</v>
      </c>
      <c r="AA3159" t="s">
        <v>299</v>
      </c>
      <c r="AB3159" s="2">
        <f t="shared" si="49"/>
        <v>2.3984561403508773E-2</v>
      </c>
      <c r="AC3159" s="3">
        <v>51300000</v>
      </c>
      <c r="AD3159" t="s">
        <v>177</v>
      </c>
      <c r="AE3159" t="s">
        <v>139</v>
      </c>
      <c r="AF3159" t="s">
        <v>89</v>
      </c>
      <c r="AG3159" t="s">
        <v>17188</v>
      </c>
      <c r="AH3159">
        <v>159714111</v>
      </c>
      <c r="AI3159" s="3">
        <v>1230408</v>
      </c>
      <c r="AJ3159" s="3">
        <v>1013955.89</v>
      </c>
      <c r="AK3159" t="s">
        <v>91</v>
      </c>
      <c r="AL3159" t="s">
        <v>91</v>
      </c>
      <c r="AM3159" t="s">
        <v>91</v>
      </c>
      <c r="AN3159" t="s">
        <v>91</v>
      </c>
      <c r="AO3159" t="s">
        <v>91</v>
      </c>
      <c r="AP3159" t="s">
        <v>91</v>
      </c>
      <c r="AT3159" t="s">
        <v>18</v>
      </c>
    </row>
    <row r="3160" spans="2:46" x14ac:dyDescent="0.25">
      <c r="B3160">
        <v>1018453809</v>
      </c>
      <c r="C3160" t="s">
        <v>72</v>
      </c>
      <c r="D3160" t="s">
        <v>3683</v>
      </c>
      <c r="E3160" t="s">
        <v>2947</v>
      </c>
      <c r="F3160" t="s">
        <v>2096</v>
      </c>
      <c r="G3160" t="s">
        <v>15740</v>
      </c>
      <c r="H3160" s="1">
        <v>33827</v>
      </c>
      <c r="I3160" t="s">
        <v>17189</v>
      </c>
      <c r="J3160">
        <v>0</v>
      </c>
      <c r="K3160" t="s">
        <v>78</v>
      </c>
      <c r="L3160">
        <v>25</v>
      </c>
      <c r="M3160" t="s">
        <v>78</v>
      </c>
      <c r="O3160">
        <v>3115653840</v>
      </c>
      <c r="P3160">
        <v>0</v>
      </c>
      <c r="T3160" t="s">
        <v>241</v>
      </c>
      <c r="U3160">
        <v>2012</v>
      </c>
      <c r="V3160" t="s">
        <v>1296</v>
      </c>
      <c r="W3160" t="s">
        <v>17190</v>
      </c>
      <c r="X3160" t="s">
        <v>17191</v>
      </c>
      <c r="Y3160" t="s">
        <v>1299</v>
      </c>
      <c r="Z3160" t="s">
        <v>136</v>
      </c>
      <c r="AA3160" t="s">
        <v>1300</v>
      </c>
      <c r="AB3160" s="2">
        <f t="shared" si="49"/>
        <v>5.7253560830860535E-2</v>
      </c>
      <c r="AC3160" s="3">
        <v>33700000</v>
      </c>
      <c r="AD3160" t="s">
        <v>151</v>
      </c>
      <c r="AE3160" t="s">
        <v>106</v>
      </c>
      <c r="AF3160" t="s">
        <v>89</v>
      </c>
      <c r="AG3160" t="s">
        <v>15746</v>
      </c>
      <c r="AH3160">
        <v>159823938</v>
      </c>
      <c r="AI3160" s="3">
        <v>1929445</v>
      </c>
      <c r="AJ3160" s="3">
        <v>1601382.56</v>
      </c>
      <c r="AK3160" t="s">
        <v>91</v>
      </c>
      <c r="AL3160" t="s">
        <v>91</v>
      </c>
      <c r="AM3160" t="s">
        <v>91</v>
      </c>
      <c r="AN3160" t="s">
        <v>91</v>
      </c>
      <c r="AO3160" t="s">
        <v>91</v>
      </c>
      <c r="AP3160" t="s">
        <v>91</v>
      </c>
      <c r="AT3160" t="s">
        <v>21</v>
      </c>
    </row>
    <row r="3161" spans="2:46" x14ac:dyDescent="0.25">
      <c r="B3161">
        <v>1110444015</v>
      </c>
      <c r="C3161" t="s">
        <v>72</v>
      </c>
      <c r="D3161" t="s">
        <v>473</v>
      </c>
      <c r="E3161" t="s">
        <v>1757</v>
      </c>
      <c r="F3161" t="s">
        <v>9143</v>
      </c>
      <c r="G3161" t="s">
        <v>352</v>
      </c>
      <c r="H3161" s="1">
        <v>31491</v>
      </c>
      <c r="I3161" t="s">
        <v>17192</v>
      </c>
      <c r="J3161">
        <v>0</v>
      </c>
      <c r="K3161" t="s">
        <v>96</v>
      </c>
      <c r="L3161">
        <v>73</v>
      </c>
      <c r="M3161" t="s">
        <v>97</v>
      </c>
      <c r="O3161">
        <v>3106677268</v>
      </c>
      <c r="P3161">
        <v>3144896130</v>
      </c>
      <c r="T3161" t="s">
        <v>403</v>
      </c>
      <c r="U3161">
        <v>2023</v>
      </c>
      <c r="V3161" t="s">
        <v>3090</v>
      </c>
      <c r="W3161" t="s">
        <v>17193</v>
      </c>
      <c r="X3161" t="s">
        <v>17194</v>
      </c>
      <c r="Y3161" t="s">
        <v>3093</v>
      </c>
      <c r="Z3161" t="s">
        <v>323</v>
      </c>
      <c r="AA3161" t="s">
        <v>324</v>
      </c>
      <c r="AB3161" s="2">
        <f t="shared" si="49"/>
        <v>5.7231899224806204E-2</v>
      </c>
      <c r="AC3161" s="3">
        <v>51600000</v>
      </c>
      <c r="AD3161" t="s">
        <v>87</v>
      </c>
      <c r="AE3161" t="s">
        <v>139</v>
      </c>
      <c r="AF3161" t="s">
        <v>89</v>
      </c>
      <c r="AG3161" t="s">
        <v>17195</v>
      </c>
      <c r="AH3161">
        <v>159759343</v>
      </c>
      <c r="AI3161" s="3">
        <v>2953166</v>
      </c>
      <c r="AJ3161" s="3">
        <v>2461651.7200000002</v>
      </c>
      <c r="AK3161" t="s">
        <v>91</v>
      </c>
      <c r="AL3161" t="s">
        <v>91</v>
      </c>
      <c r="AM3161" t="s">
        <v>91</v>
      </c>
      <c r="AN3161" t="s">
        <v>91</v>
      </c>
      <c r="AO3161" t="s">
        <v>91</v>
      </c>
      <c r="AP3161" t="s">
        <v>91</v>
      </c>
      <c r="AT3161" t="s">
        <v>21</v>
      </c>
    </row>
    <row r="3162" spans="2:46" x14ac:dyDescent="0.25">
      <c r="B3162">
        <v>1032359306</v>
      </c>
      <c r="C3162" t="s">
        <v>108</v>
      </c>
      <c r="D3162" t="s">
        <v>2095</v>
      </c>
      <c r="E3162" t="s">
        <v>17196</v>
      </c>
      <c r="F3162" t="s">
        <v>17197</v>
      </c>
      <c r="G3162" t="s">
        <v>155</v>
      </c>
      <c r="H3162" s="1">
        <v>31475</v>
      </c>
      <c r="I3162" t="s">
        <v>17198</v>
      </c>
      <c r="J3162">
        <v>0</v>
      </c>
      <c r="K3162" t="s">
        <v>78</v>
      </c>
      <c r="L3162">
        <v>25</v>
      </c>
      <c r="M3162" t="s">
        <v>78</v>
      </c>
      <c r="O3162">
        <v>3208058132</v>
      </c>
      <c r="P3162">
        <v>3208058131</v>
      </c>
      <c r="T3162" t="s">
        <v>116</v>
      </c>
      <c r="U3162">
        <v>2014</v>
      </c>
      <c r="V3162" t="s">
        <v>17199</v>
      </c>
      <c r="W3162" t="s">
        <v>17200</v>
      </c>
      <c r="X3162" t="s">
        <v>17201</v>
      </c>
      <c r="Y3162" t="s">
        <v>17202</v>
      </c>
      <c r="Z3162" t="s">
        <v>103</v>
      </c>
      <c r="AA3162" t="s">
        <v>104</v>
      </c>
      <c r="AB3162" s="2">
        <f t="shared" si="49"/>
        <v>2.790741379310345E-2</v>
      </c>
      <c r="AC3162" s="3">
        <v>52200000</v>
      </c>
      <c r="AD3162" t="s">
        <v>123</v>
      </c>
      <c r="AE3162" t="s">
        <v>106</v>
      </c>
      <c r="AF3162" t="s">
        <v>89</v>
      </c>
      <c r="AG3162" t="s">
        <v>17203</v>
      </c>
      <c r="AH3162">
        <v>159715791</v>
      </c>
      <c r="AI3162" s="3">
        <v>1456767</v>
      </c>
      <c r="AJ3162" s="3">
        <v>1204173.96</v>
      </c>
      <c r="AK3162" t="s">
        <v>91</v>
      </c>
      <c r="AL3162" t="s">
        <v>91</v>
      </c>
      <c r="AM3162" t="s">
        <v>91</v>
      </c>
      <c r="AN3162" t="s">
        <v>91</v>
      </c>
      <c r="AO3162" t="s">
        <v>91</v>
      </c>
      <c r="AP3162" t="s">
        <v>91</v>
      </c>
      <c r="AT3162" t="s">
        <v>18</v>
      </c>
    </row>
    <row r="3163" spans="2:46" x14ac:dyDescent="0.25">
      <c r="B3163">
        <v>23296977</v>
      </c>
      <c r="C3163" t="s">
        <v>108</v>
      </c>
      <c r="D3163" t="s">
        <v>3180</v>
      </c>
      <c r="E3163" t="s">
        <v>589</v>
      </c>
      <c r="F3163" t="s">
        <v>17204</v>
      </c>
      <c r="G3163" t="s">
        <v>3892</v>
      </c>
      <c r="H3163" s="1">
        <v>26271</v>
      </c>
      <c r="I3163" t="s">
        <v>17205</v>
      </c>
      <c r="J3163">
        <v>0</v>
      </c>
      <c r="K3163" t="s">
        <v>78</v>
      </c>
      <c r="L3163">
        <v>25</v>
      </c>
      <c r="M3163" t="s">
        <v>78</v>
      </c>
      <c r="O3163">
        <v>3132841556</v>
      </c>
      <c r="P3163">
        <v>0</v>
      </c>
      <c r="T3163" t="s">
        <v>171</v>
      </c>
      <c r="U3163">
        <v>2022</v>
      </c>
      <c r="V3163" t="s">
        <v>5935</v>
      </c>
      <c r="W3163" t="s">
        <v>17206</v>
      </c>
      <c r="X3163" t="s">
        <v>17207</v>
      </c>
      <c r="Y3163" t="s">
        <v>2345</v>
      </c>
      <c r="Z3163" t="s">
        <v>210</v>
      </c>
      <c r="AA3163" t="s">
        <v>1279</v>
      </c>
      <c r="AB3163" s="2">
        <f t="shared" si="49"/>
        <v>9.1543270120724336E-3</v>
      </c>
      <c r="AC3163" s="3">
        <v>198800000</v>
      </c>
      <c r="AD3163" t="s">
        <v>151</v>
      </c>
      <c r="AE3163" t="s">
        <v>106</v>
      </c>
      <c r="AF3163" t="s">
        <v>89</v>
      </c>
      <c r="AG3163" t="s">
        <v>17208</v>
      </c>
      <c r="AH3163">
        <v>29217477</v>
      </c>
      <c r="AI3163" s="3">
        <v>1819880.21</v>
      </c>
      <c r="AJ3163" s="3">
        <v>1509311.1</v>
      </c>
      <c r="AK3163" t="s">
        <v>91</v>
      </c>
      <c r="AL3163" t="s">
        <v>91</v>
      </c>
      <c r="AM3163" t="s">
        <v>91</v>
      </c>
      <c r="AN3163" t="s">
        <v>91</v>
      </c>
      <c r="AO3163" t="s">
        <v>91</v>
      </c>
      <c r="AP3163" t="s">
        <v>91</v>
      </c>
      <c r="AT3163" t="s">
        <v>18</v>
      </c>
    </row>
    <row r="3164" spans="2:46" x14ac:dyDescent="0.25">
      <c r="B3164">
        <v>1015406873</v>
      </c>
      <c r="C3164" t="s">
        <v>72</v>
      </c>
      <c r="D3164" t="s">
        <v>192</v>
      </c>
      <c r="E3164" t="s">
        <v>3666</v>
      </c>
      <c r="F3164" t="s">
        <v>7749</v>
      </c>
      <c r="G3164" t="s">
        <v>5841</v>
      </c>
      <c r="H3164" s="1">
        <v>32359</v>
      </c>
      <c r="I3164" t="s">
        <v>17209</v>
      </c>
      <c r="J3164">
        <v>0</v>
      </c>
      <c r="K3164" t="s">
        <v>78</v>
      </c>
      <c r="L3164">
        <v>25</v>
      </c>
      <c r="M3164" t="s">
        <v>78</v>
      </c>
      <c r="O3164">
        <v>3013818377</v>
      </c>
      <c r="P3164">
        <v>0</v>
      </c>
      <c r="T3164" t="s">
        <v>494</v>
      </c>
      <c r="U3164">
        <v>2020</v>
      </c>
      <c r="V3164" t="s">
        <v>6771</v>
      </c>
      <c r="W3164" t="s">
        <v>17210</v>
      </c>
      <c r="X3164" t="s">
        <v>17211</v>
      </c>
      <c r="Y3164" t="s">
        <v>6774</v>
      </c>
      <c r="Z3164" t="s">
        <v>85</v>
      </c>
      <c r="AA3164" t="s">
        <v>1351</v>
      </c>
      <c r="AB3164" s="2">
        <f t="shared" si="49"/>
        <v>2.4433385281385282E-2</v>
      </c>
      <c r="AC3164" s="3">
        <v>115500000</v>
      </c>
      <c r="AD3164" t="s">
        <v>123</v>
      </c>
      <c r="AE3164" t="s">
        <v>106</v>
      </c>
      <c r="AF3164" t="s">
        <v>89</v>
      </c>
      <c r="AG3164" t="s">
        <v>17212</v>
      </c>
      <c r="AH3164">
        <v>159831185</v>
      </c>
      <c r="AI3164" s="3">
        <v>2822056</v>
      </c>
      <c r="AJ3164" s="3">
        <v>2351476.0099999998</v>
      </c>
      <c r="AK3164" t="s">
        <v>91</v>
      </c>
      <c r="AL3164" t="s">
        <v>91</v>
      </c>
      <c r="AM3164" t="s">
        <v>91</v>
      </c>
      <c r="AN3164" t="s">
        <v>91</v>
      </c>
      <c r="AO3164" t="s">
        <v>91</v>
      </c>
      <c r="AP3164" t="s">
        <v>91</v>
      </c>
      <c r="AT3164" t="s">
        <v>20</v>
      </c>
    </row>
    <row r="3165" spans="2:46" x14ac:dyDescent="0.25">
      <c r="B3165">
        <v>40379592</v>
      </c>
      <c r="C3165" t="s">
        <v>108</v>
      </c>
      <c r="D3165" t="s">
        <v>1426</v>
      </c>
      <c r="E3165" t="s">
        <v>3573</v>
      </c>
      <c r="F3165" t="s">
        <v>1927</v>
      </c>
      <c r="G3165" t="s">
        <v>5995</v>
      </c>
      <c r="H3165" s="1">
        <v>24133</v>
      </c>
      <c r="I3165" t="s">
        <v>17213</v>
      </c>
      <c r="J3165">
        <v>0</v>
      </c>
      <c r="K3165" t="s">
        <v>78</v>
      </c>
      <c r="L3165">
        <v>25</v>
      </c>
      <c r="M3165" t="s">
        <v>78</v>
      </c>
      <c r="O3165">
        <v>3112560389</v>
      </c>
      <c r="P3165">
        <v>0</v>
      </c>
      <c r="T3165" t="s">
        <v>306</v>
      </c>
      <c r="U3165">
        <v>2020</v>
      </c>
      <c r="V3165" t="s">
        <v>1158</v>
      </c>
      <c r="W3165" t="s">
        <v>17214</v>
      </c>
      <c r="X3165" t="s">
        <v>17215</v>
      </c>
      <c r="Y3165" t="s">
        <v>1161</v>
      </c>
      <c r="Z3165" t="s">
        <v>85</v>
      </c>
      <c r="AA3165" t="s">
        <v>638</v>
      </c>
      <c r="AB3165" s="2">
        <f t="shared" si="49"/>
        <v>2.2143917525773195E-2</v>
      </c>
      <c r="AC3165" s="3">
        <v>67900000</v>
      </c>
      <c r="AD3165" t="s">
        <v>105</v>
      </c>
      <c r="AE3165" t="s">
        <v>106</v>
      </c>
      <c r="AF3165" t="s">
        <v>89</v>
      </c>
      <c r="AG3165" t="s">
        <v>17216</v>
      </c>
      <c r="AH3165">
        <v>159715381</v>
      </c>
      <c r="AI3165" s="3">
        <v>1503572</v>
      </c>
      <c r="AJ3165" s="3">
        <v>1243506.17</v>
      </c>
      <c r="AK3165" t="s">
        <v>91</v>
      </c>
      <c r="AL3165" t="s">
        <v>91</v>
      </c>
      <c r="AM3165" t="s">
        <v>91</v>
      </c>
      <c r="AN3165" t="s">
        <v>91</v>
      </c>
      <c r="AO3165" t="s">
        <v>91</v>
      </c>
      <c r="AP3165" t="s">
        <v>91</v>
      </c>
      <c r="AT3165" t="s">
        <v>18</v>
      </c>
    </row>
    <row r="3166" spans="2:46" x14ac:dyDescent="0.25">
      <c r="B3166">
        <v>53010184</v>
      </c>
      <c r="C3166" t="s">
        <v>108</v>
      </c>
      <c r="D3166" t="s">
        <v>109</v>
      </c>
      <c r="E3166" t="s">
        <v>573</v>
      </c>
      <c r="F3166" t="s">
        <v>17217</v>
      </c>
      <c r="G3166" t="s">
        <v>155</v>
      </c>
      <c r="H3166" s="1">
        <v>30707</v>
      </c>
      <c r="I3166" t="s">
        <v>17218</v>
      </c>
      <c r="J3166">
        <v>0</v>
      </c>
      <c r="K3166" t="s">
        <v>78</v>
      </c>
      <c r="L3166">
        <v>25</v>
      </c>
      <c r="M3166" t="s">
        <v>78</v>
      </c>
      <c r="O3166">
        <v>3106198549</v>
      </c>
      <c r="P3166">
        <v>3208063878</v>
      </c>
      <c r="T3166" t="s">
        <v>443</v>
      </c>
      <c r="U3166">
        <v>2024</v>
      </c>
      <c r="V3166" t="s">
        <v>12376</v>
      </c>
      <c r="W3166" t="s">
        <v>17219</v>
      </c>
      <c r="X3166" t="s">
        <v>17220</v>
      </c>
      <c r="Y3166" t="s">
        <v>12379</v>
      </c>
      <c r="Z3166" t="s">
        <v>85</v>
      </c>
      <c r="AA3166" t="s">
        <v>1351</v>
      </c>
      <c r="AB3166" s="2">
        <f t="shared" si="49"/>
        <v>3.0720123188405796E-2</v>
      </c>
      <c r="AC3166" s="3">
        <v>138000000</v>
      </c>
      <c r="AD3166" t="s">
        <v>151</v>
      </c>
      <c r="AE3166" t="s">
        <v>106</v>
      </c>
      <c r="AF3166" t="s">
        <v>89</v>
      </c>
      <c r="AG3166" t="s">
        <v>17221</v>
      </c>
      <c r="AH3166">
        <v>159853258</v>
      </c>
      <c r="AI3166" s="3">
        <v>4239377</v>
      </c>
      <c r="AJ3166" s="3">
        <v>3542501.59</v>
      </c>
      <c r="AK3166" t="s">
        <v>91</v>
      </c>
      <c r="AL3166" t="s">
        <v>91</v>
      </c>
      <c r="AM3166" t="s">
        <v>91</v>
      </c>
      <c r="AN3166" t="s">
        <v>91</v>
      </c>
      <c r="AO3166" t="s">
        <v>91</v>
      </c>
      <c r="AP3166" t="s">
        <v>91</v>
      </c>
      <c r="AT3166" t="s">
        <v>21</v>
      </c>
    </row>
    <row r="3167" spans="2:46" x14ac:dyDescent="0.25">
      <c r="B3167">
        <v>33367342</v>
      </c>
      <c r="C3167" t="s">
        <v>108</v>
      </c>
      <c r="D3167" t="s">
        <v>672</v>
      </c>
      <c r="E3167" t="s">
        <v>727</v>
      </c>
      <c r="F3167" t="s">
        <v>1662</v>
      </c>
      <c r="G3167" t="s">
        <v>155</v>
      </c>
      <c r="H3167" s="1">
        <v>30193</v>
      </c>
      <c r="I3167" t="s">
        <v>17222</v>
      </c>
      <c r="J3167">
        <v>0</v>
      </c>
      <c r="K3167" t="s">
        <v>13933</v>
      </c>
      <c r="L3167">
        <v>15</v>
      </c>
      <c r="M3167" t="s">
        <v>793</v>
      </c>
      <c r="O3167">
        <v>3143332557</v>
      </c>
      <c r="P3167">
        <v>0</v>
      </c>
      <c r="T3167" t="s">
        <v>585</v>
      </c>
      <c r="U3167">
        <v>2023</v>
      </c>
      <c r="V3167" t="s">
        <v>5044</v>
      </c>
      <c r="W3167" t="s">
        <v>17223</v>
      </c>
      <c r="X3167" t="s">
        <v>17224</v>
      </c>
      <c r="Y3167" t="s">
        <v>5047</v>
      </c>
      <c r="Z3167" t="s">
        <v>164</v>
      </c>
      <c r="AA3167" t="s">
        <v>335</v>
      </c>
      <c r="AB3167" s="2">
        <f t="shared" si="49"/>
        <v>5.6591875E-2</v>
      </c>
      <c r="AC3167" s="3">
        <v>43200000</v>
      </c>
      <c r="AD3167" t="s">
        <v>288</v>
      </c>
      <c r="AE3167" t="s">
        <v>139</v>
      </c>
      <c r="AF3167" t="s">
        <v>89</v>
      </c>
      <c r="AG3167" t="s">
        <v>17225</v>
      </c>
      <c r="AH3167">
        <v>159832385</v>
      </c>
      <c r="AI3167" s="3">
        <v>2444769</v>
      </c>
      <c r="AJ3167" s="3">
        <v>2034427.62</v>
      </c>
      <c r="AK3167" t="s">
        <v>91</v>
      </c>
      <c r="AL3167" t="s">
        <v>91</v>
      </c>
      <c r="AM3167" t="s">
        <v>91</v>
      </c>
      <c r="AN3167" t="s">
        <v>91</v>
      </c>
      <c r="AO3167" t="s">
        <v>91</v>
      </c>
      <c r="AP3167" t="s">
        <v>91</v>
      </c>
      <c r="AT3167" t="s">
        <v>21</v>
      </c>
    </row>
    <row r="3168" spans="2:46" x14ac:dyDescent="0.25">
      <c r="B3168">
        <v>20470444</v>
      </c>
      <c r="C3168" t="s">
        <v>108</v>
      </c>
      <c r="D3168" t="s">
        <v>1049</v>
      </c>
      <c r="E3168" t="s">
        <v>763</v>
      </c>
      <c r="F3168" t="s">
        <v>13274</v>
      </c>
      <c r="G3168" t="s">
        <v>261</v>
      </c>
      <c r="H3168" s="1">
        <v>21307</v>
      </c>
      <c r="I3168" t="s">
        <v>17226</v>
      </c>
      <c r="J3168">
        <v>0</v>
      </c>
      <c r="K3168" t="s">
        <v>78</v>
      </c>
      <c r="L3168">
        <v>25</v>
      </c>
      <c r="M3168" t="s">
        <v>78</v>
      </c>
      <c r="O3168">
        <v>3113011420</v>
      </c>
      <c r="P3168">
        <v>0</v>
      </c>
      <c r="T3168" t="s">
        <v>585</v>
      </c>
      <c r="U3168">
        <v>2021</v>
      </c>
      <c r="V3168" t="s">
        <v>667</v>
      </c>
      <c r="W3168" t="s">
        <v>17227</v>
      </c>
      <c r="X3168" t="s">
        <v>17228</v>
      </c>
      <c r="Y3168" t="s">
        <v>670</v>
      </c>
      <c r="Z3168" t="s">
        <v>323</v>
      </c>
      <c r="AA3168" t="s">
        <v>570</v>
      </c>
      <c r="AB3168" s="2">
        <f t="shared" si="49"/>
        <v>2.1583412624113476E-2</v>
      </c>
      <c r="AC3168" s="3">
        <v>70500000</v>
      </c>
      <c r="AD3168" t="s">
        <v>177</v>
      </c>
      <c r="AE3168" t="s">
        <v>106</v>
      </c>
      <c r="AF3168" t="s">
        <v>89</v>
      </c>
      <c r="AG3168" t="s">
        <v>17229</v>
      </c>
      <c r="AH3168">
        <v>29192730</v>
      </c>
      <c r="AI3168" s="3">
        <v>1521630.59</v>
      </c>
      <c r="AJ3168" s="3">
        <v>1258681.17</v>
      </c>
      <c r="AK3168" t="s">
        <v>91</v>
      </c>
      <c r="AL3168" t="s">
        <v>91</v>
      </c>
      <c r="AM3168" t="s">
        <v>91</v>
      </c>
      <c r="AN3168" t="s">
        <v>91</v>
      </c>
      <c r="AO3168" t="s">
        <v>91</v>
      </c>
      <c r="AP3168" t="s">
        <v>91</v>
      </c>
      <c r="AT3168" t="s">
        <v>18</v>
      </c>
    </row>
    <row r="3169" spans="2:46" x14ac:dyDescent="0.25">
      <c r="B3169">
        <v>14622882</v>
      </c>
      <c r="C3169" t="s">
        <v>72</v>
      </c>
      <c r="D3169" t="s">
        <v>248</v>
      </c>
      <c r="E3169" t="s">
        <v>338</v>
      </c>
      <c r="F3169" t="s">
        <v>7831</v>
      </c>
      <c r="G3169" t="s">
        <v>903</v>
      </c>
      <c r="H3169" s="1">
        <v>30511</v>
      </c>
      <c r="I3169" t="s">
        <v>17230</v>
      </c>
      <c r="J3169">
        <v>0</v>
      </c>
      <c r="K3169" t="s">
        <v>78</v>
      </c>
      <c r="L3169">
        <v>25</v>
      </c>
      <c r="M3169" t="s">
        <v>78</v>
      </c>
      <c r="O3169">
        <v>3012873077</v>
      </c>
      <c r="P3169">
        <v>3152041300</v>
      </c>
      <c r="T3169" t="s">
        <v>306</v>
      </c>
      <c r="U3169">
        <v>2024</v>
      </c>
      <c r="V3169" t="s">
        <v>8573</v>
      </c>
      <c r="W3169" t="s">
        <v>17231</v>
      </c>
      <c r="X3169" t="s">
        <v>17232</v>
      </c>
      <c r="Y3169" t="s">
        <v>8576</v>
      </c>
      <c r="Z3169" t="s">
        <v>8577</v>
      </c>
      <c r="AA3169" t="s">
        <v>8578</v>
      </c>
      <c r="AB3169" s="2">
        <f t="shared" si="49"/>
        <v>2.7097598953488369E-2</v>
      </c>
      <c r="AC3169" s="3">
        <v>172000000</v>
      </c>
      <c r="AD3169" t="s">
        <v>151</v>
      </c>
      <c r="AE3169" t="s">
        <v>106</v>
      </c>
      <c r="AF3169" t="s">
        <v>89</v>
      </c>
      <c r="AG3169" t="s">
        <v>17233</v>
      </c>
      <c r="AH3169">
        <v>29201604</v>
      </c>
      <c r="AI3169" s="3">
        <v>4660787.0199999996</v>
      </c>
      <c r="AJ3169" s="3">
        <v>3896627.75</v>
      </c>
      <c r="AK3169" t="s">
        <v>91</v>
      </c>
      <c r="AL3169" t="s">
        <v>91</v>
      </c>
      <c r="AM3169" t="s">
        <v>91</v>
      </c>
      <c r="AN3169" t="s">
        <v>91</v>
      </c>
      <c r="AO3169" t="s">
        <v>91</v>
      </c>
      <c r="AP3169" t="s">
        <v>91</v>
      </c>
      <c r="AT3169" t="s">
        <v>21</v>
      </c>
    </row>
    <row r="3170" spans="2:46" x14ac:dyDescent="0.25">
      <c r="B3170">
        <v>19394267</v>
      </c>
      <c r="C3170" t="s">
        <v>72</v>
      </c>
      <c r="D3170" t="s">
        <v>224</v>
      </c>
      <c r="E3170" t="s">
        <v>1656</v>
      </c>
      <c r="F3170" t="s">
        <v>391</v>
      </c>
      <c r="G3170" t="s">
        <v>2785</v>
      </c>
      <c r="H3170" s="1">
        <v>21581</v>
      </c>
      <c r="I3170" t="s">
        <v>17234</v>
      </c>
      <c r="J3170">
        <v>0</v>
      </c>
      <c r="K3170" t="s">
        <v>17235</v>
      </c>
      <c r="L3170">
        <v>25</v>
      </c>
      <c r="M3170" t="s">
        <v>79</v>
      </c>
      <c r="O3170">
        <v>3003633169</v>
      </c>
      <c r="P3170">
        <v>0</v>
      </c>
      <c r="T3170" t="s">
        <v>494</v>
      </c>
      <c r="U3170">
        <v>2012</v>
      </c>
      <c r="V3170" t="s">
        <v>2158</v>
      </c>
      <c r="W3170" t="s">
        <v>17236</v>
      </c>
      <c r="X3170" t="s">
        <v>17237</v>
      </c>
      <c r="Y3170" t="s">
        <v>2161</v>
      </c>
      <c r="Z3170" t="s">
        <v>136</v>
      </c>
      <c r="AA3170" t="s">
        <v>1668</v>
      </c>
      <c r="AB3170" s="2">
        <f t="shared" si="49"/>
        <v>4.6760925925925928E-2</v>
      </c>
      <c r="AC3170" s="3">
        <v>27000000</v>
      </c>
      <c r="AD3170" t="s">
        <v>123</v>
      </c>
      <c r="AE3170" t="s">
        <v>139</v>
      </c>
      <c r="AF3170" t="s">
        <v>89</v>
      </c>
      <c r="AG3170" t="s">
        <v>17238</v>
      </c>
      <c r="AH3170">
        <v>159944141</v>
      </c>
      <c r="AI3170" s="3">
        <v>1262545</v>
      </c>
      <c r="AJ3170" s="3">
        <v>1040961.87</v>
      </c>
      <c r="AK3170" t="s">
        <v>91</v>
      </c>
      <c r="AL3170" t="s">
        <v>91</v>
      </c>
      <c r="AM3170" t="s">
        <v>91</v>
      </c>
      <c r="AN3170" t="s">
        <v>91</v>
      </c>
      <c r="AO3170" t="s">
        <v>91</v>
      </c>
      <c r="AP3170" t="s">
        <v>91</v>
      </c>
      <c r="AT3170" t="s">
        <v>21</v>
      </c>
    </row>
    <row r="3171" spans="2:46" x14ac:dyDescent="0.25">
      <c r="B3171">
        <v>52996115</v>
      </c>
      <c r="C3171" t="s">
        <v>108</v>
      </c>
      <c r="D3171" t="s">
        <v>109</v>
      </c>
      <c r="E3171" t="s">
        <v>3530</v>
      </c>
      <c r="F3171" t="s">
        <v>352</v>
      </c>
      <c r="G3171" t="s">
        <v>3356</v>
      </c>
      <c r="H3171" s="1">
        <v>30787</v>
      </c>
      <c r="I3171" t="s">
        <v>17239</v>
      </c>
      <c r="J3171">
        <v>0</v>
      </c>
      <c r="K3171" t="s">
        <v>78</v>
      </c>
      <c r="L3171">
        <v>25</v>
      </c>
      <c r="M3171" t="s">
        <v>78</v>
      </c>
      <c r="O3171">
        <v>3154952583</v>
      </c>
      <c r="P3171">
        <v>0</v>
      </c>
      <c r="T3171" t="s">
        <v>794</v>
      </c>
      <c r="U3171">
        <v>2023</v>
      </c>
      <c r="V3171" t="s">
        <v>343</v>
      </c>
      <c r="W3171" t="s">
        <v>17240</v>
      </c>
      <c r="X3171" t="s">
        <v>17241</v>
      </c>
      <c r="Y3171" t="s">
        <v>346</v>
      </c>
      <c r="Z3171" t="s">
        <v>210</v>
      </c>
      <c r="AA3171" t="s">
        <v>347</v>
      </c>
      <c r="AB3171" s="2">
        <f t="shared" si="49"/>
        <v>1.8071896243291592E-2</v>
      </c>
      <c r="AC3171" s="3">
        <v>111800000</v>
      </c>
      <c r="AD3171" t="s">
        <v>105</v>
      </c>
      <c r="AE3171" t="s">
        <v>139</v>
      </c>
      <c r="AF3171" t="s">
        <v>89</v>
      </c>
      <c r="AG3171" t="s">
        <v>17242</v>
      </c>
      <c r="AH3171">
        <v>159720766</v>
      </c>
      <c r="AI3171" s="3">
        <v>2020438</v>
      </c>
      <c r="AJ3171" s="3">
        <v>1677847.34</v>
      </c>
      <c r="AK3171" t="s">
        <v>91</v>
      </c>
      <c r="AL3171" t="s">
        <v>91</v>
      </c>
      <c r="AM3171" t="s">
        <v>91</v>
      </c>
      <c r="AN3171" t="s">
        <v>91</v>
      </c>
      <c r="AO3171" t="s">
        <v>91</v>
      </c>
      <c r="AP3171" t="s">
        <v>91</v>
      </c>
      <c r="AT3171" t="s">
        <v>18</v>
      </c>
    </row>
    <row r="3172" spans="2:46" x14ac:dyDescent="0.25">
      <c r="B3172">
        <v>80210102</v>
      </c>
      <c r="C3172" t="s">
        <v>72</v>
      </c>
      <c r="D3172" t="s">
        <v>517</v>
      </c>
      <c r="E3172" t="s">
        <v>3537</v>
      </c>
      <c r="F3172" t="s">
        <v>4391</v>
      </c>
      <c r="G3172" t="s">
        <v>2007</v>
      </c>
      <c r="H3172" s="1">
        <v>30472</v>
      </c>
      <c r="I3172" t="s">
        <v>17243</v>
      </c>
      <c r="J3172">
        <v>25473</v>
      </c>
      <c r="K3172" t="s">
        <v>1587</v>
      </c>
      <c r="L3172">
        <v>25</v>
      </c>
      <c r="M3172" t="s">
        <v>79</v>
      </c>
      <c r="O3172">
        <v>3123506853</v>
      </c>
      <c r="P3172">
        <v>3118283939</v>
      </c>
      <c r="T3172" t="s">
        <v>1780</v>
      </c>
      <c r="U3172">
        <v>2021</v>
      </c>
      <c r="V3172" t="s">
        <v>566</v>
      </c>
      <c r="W3172" t="s">
        <v>17244</v>
      </c>
      <c r="X3172" t="s">
        <v>17245</v>
      </c>
      <c r="Y3172" t="s">
        <v>569</v>
      </c>
      <c r="Z3172" t="s">
        <v>323</v>
      </c>
      <c r="AA3172" t="s">
        <v>570</v>
      </c>
      <c r="AB3172" s="2">
        <f t="shared" si="49"/>
        <v>2.1133467048710601E-2</v>
      </c>
      <c r="AC3172" s="3">
        <v>69800000</v>
      </c>
      <c r="AD3172" t="s">
        <v>105</v>
      </c>
      <c r="AE3172" t="s">
        <v>106</v>
      </c>
      <c r="AF3172" t="s">
        <v>89</v>
      </c>
      <c r="AG3172">
        <v>0</v>
      </c>
      <c r="AH3172">
        <v>159822736</v>
      </c>
      <c r="AI3172" s="3">
        <v>1475116</v>
      </c>
      <c r="AJ3172" s="3">
        <v>1219593.3799999999</v>
      </c>
      <c r="AK3172" t="s">
        <v>91</v>
      </c>
      <c r="AL3172" t="s">
        <v>91</v>
      </c>
      <c r="AM3172" t="s">
        <v>91</v>
      </c>
      <c r="AN3172" t="s">
        <v>91</v>
      </c>
      <c r="AO3172" t="s">
        <v>91</v>
      </c>
      <c r="AP3172" t="s">
        <v>91</v>
      </c>
      <c r="AT3172" t="s">
        <v>18</v>
      </c>
    </row>
    <row r="3173" spans="2:46" x14ac:dyDescent="0.25">
      <c r="B3173">
        <v>52254932</v>
      </c>
      <c r="C3173" t="s">
        <v>108</v>
      </c>
      <c r="D3173" t="s">
        <v>5088</v>
      </c>
      <c r="E3173">
        <v>0</v>
      </c>
      <c r="F3173" t="s">
        <v>5089</v>
      </c>
      <c r="G3173" t="s">
        <v>5090</v>
      </c>
      <c r="H3173" s="1">
        <v>27192</v>
      </c>
      <c r="I3173" t="s">
        <v>17246</v>
      </c>
      <c r="J3173">
        <v>0</v>
      </c>
      <c r="K3173" t="s">
        <v>78</v>
      </c>
      <c r="L3173">
        <v>25</v>
      </c>
      <c r="M3173" t="s">
        <v>78</v>
      </c>
      <c r="O3173">
        <v>3223706110</v>
      </c>
      <c r="P3173">
        <v>0</v>
      </c>
      <c r="T3173" t="s">
        <v>116</v>
      </c>
      <c r="U3173">
        <v>2025</v>
      </c>
      <c r="V3173" t="s">
        <v>817</v>
      </c>
      <c r="W3173" t="s">
        <v>17247</v>
      </c>
      <c r="X3173" t="s">
        <v>17248</v>
      </c>
      <c r="Y3173" t="s">
        <v>820</v>
      </c>
      <c r="Z3173" t="s">
        <v>121</v>
      </c>
      <c r="AA3173" t="s">
        <v>821</v>
      </c>
      <c r="AB3173" s="2">
        <f t="shared" si="49"/>
        <v>1.792200284301607E-2</v>
      </c>
      <c r="AC3173" s="3">
        <v>80900000</v>
      </c>
      <c r="AD3173" t="s">
        <v>151</v>
      </c>
      <c r="AE3173" t="s">
        <v>106</v>
      </c>
      <c r="AF3173" t="s">
        <v>89</v>
      </c>
      <c r="AG3173" t="s">
        <v>5096</v>
      </c>
      <c r="AH3173">
        <v>29209180</v>
      </c>
      <c r="AI3173" s="3">
        <v>1449890.03</v>
      </c>
      <c r="AJ3173" s="3">
        <v>1198394.98</v>
      </c>
      <c r="AK3173" t="s">
        <v>91</v>
      </c>
      <c r="AL3173" t="s">
        <v>91</v>
      </c>
      <c r="AM3173" t="s">
        <v>91</v>
      </c>
      <c r="AN3173" t="s">
        <v>91</v>
      </c>
      <c r="AO3173" t="s">
        <v>91</v>
      </c>
      <c r="AP3173" t="s">
        <v>91</v>
      </c>
      <c r="AT3173" t="s">
        <v>18</v>
      </c>
    </row>
    <row r="3174" spans="2:46" x14ac:dyDescent="0.25">
      <c r="B3174">
        <v>43548842</v>
      </c>
      <c r="C3174" t="s">
        <v>108</v>
      </c>
      <c r="D3174" t="s">
        <v>17249</v>
      </c>
      <c r="E3174" t="s">
        <v>17250</v>
      </c>
      <c r="F3174" t="s">
        <v>1498</v>
      </c>
      <c r="G3174" t="s">
        <v>9358</v>
      </c>
      <c r="H3174" s="1">
        <v>25810</v>
      </c>
      <c r="I3174" t="s">
        <v>17251</v>
      </c>
      <c r="J3174">
        <v>5001</v>
      </c>
      <c r="K3174" t="s">
        <v>114</v>
      </c>
      <c r="L3174">
        <v>5</v>
      </c>
      <c r="M3174" t="s">
        <v>115</v>
      </c>
      <c r="O3174">
        <v>3105168869</v>
      </c>
      <c r="P3174">
        <v>0</v>
      </c>
      <c r="T3174" t="s">
        <v>704</v>
      </c>
      <c r="U3174">
        <v>2023</v>
      </c>
      <c r="V3174" t="s">
        <v>17252</v>
      </c>
      <c r="W3174" t="s">
        <v>17253</v>
      </c>
      <c r="X3174" t="s">
        <v>17254</v>
      </c>
      <c r="Y3174" t="s">
        <v>17255</v>
      </c>
      <c r="Z3174" t="s">
        <v>459</v>
      </c>
      <c r="AA3174" t="s">
        <v>2999</v>
      </c>
      <c r="AB3174" s="2">
        <f t="shared" si="49"/>
        <v>1.8944436172006744E-2</v>
      </c>
      <c r="AC3174" s="3">
        <v>118600000</v>
      </c>
      <c r="AD3174" t="s">
        <v>105</v>
      </c>
      <c r="AE3174" t="s">
        <v>106</v>
      </c>
      <c r="AF3174" t="s">
        <v>89</v>
      </c>
      <c r="AG3174" t="s">
        <v>17256</v>
      </c>
      <c r="AH3174">
        <v>29220502</v>
      </c>
      <c r="AI3174" s="3">
        <v>2246810.13</v>
      </c>
      <c r="AJ3174" s="3">
        <v>1868075.74</v>
      </c>
      <c r="AK3174" t="s">
        <v>91</v>
      </c>
      <c r="AL3174" t="s">
        <v>91</v>
      </c>
      <c r="AM3174" t="s">
        <v>91</v>
      </c>
      <c r="AN3174" t="s">
        <v>91</v>
      </c>
      <c r="AO3174" t="s">
        <v>91</v>
      </c>
      <c r="AP3174" t="s">
        <v>91</v>
      </c>
      <c r="AT3174" t="s">
        <v>18</v>
      </c>
    </row>
    <row r="3175" spans="2:46" x14ac:dyDescent="0.25">
      <c r="B3175">
        <v>1026134206</v>
      </c>
      <c r="C3175" t="s">
        <v>72</v>
      </c>
      <c r="D3175" t="s">
        <v>17257</v>
      </c>
      <c r="E3175" t="s">
        <v>3666</v>
      </c>
      <c r="F3175" t="s">
        <v>2096</v>
      </c>
      <c r="G3175" t="s">
        <v>6592</v>
      </c>
      <c r="H3175" s="1">
        <v>32123</v>
      </c>
      <c r="I3175" t="s">
        <v>17258</v>
      </c>
      <c r="J3175">
        <v>17042</v>
      </c>
      <c r="K3175" t="s">
        <v>8062</v>
      </c>
      <c r="L3175">
        <v>17</v>
      </c>
      <c r="M3175" t="s">
        <v>477</v>
      </c>
      <c r="O3175">
        <v>3147361939</v>
      </c>
      <c r="P3175">
        <v>3122212027</v>
      </c>
      <c r="T3175" t="s">
        <v>731</v>
      </c>
      <c r="U3175">
        <v>2015</v>
      </c>
      <c r="V3175" t="s">
        <v>5472</v>
      </c>
      <c r="W3175" t="s">
        <v>17259</v>
      </c>
      <c r="X3175" t="s">
        <v>17260</v>
      </c>
      <c r="Y3175" t="s">
        <v>5475</v>
      </c>
      <c r="Z3175" t="s">
        <v>298</v>
      </c>
      <c r="AA3175" t="s">
        <v>299</v>
      </c>
      <c r="AB3175" s="2">
        <f t="shared" si="49"/>
        <v>3.4994189526184535E-2</v>
      </c>
      <c r="AC3175" s="3">
        <v>40100000</v>
      </c>
      <c r="AD3175" t="s">
        <v>151</v>
      </c>
      <c r="AE3175" t="s">
        <v>139</v>
      </c>
      <c r="AF3175" t="s">
        <v>89</v>
      </c>
      <c r="AG3175" t="s">
        <v>17261</v>
      </c>
      <c r="AH3175">
        <v>159833735</v>
      </c>
      <c r="AI3175" s="3">
        <v>1403267</v>
      </c>
      <c r="AJ3175" s="3">
        <v>1159215.73</v>
      </c>
      <c r="AK3175" t="s">
        <v>91</v>
      </c>
      <c r="AL3175" t="s">
        <v>91</v>
      </c>
      <c r="AM3175" t="s">
        <v>91</v>
      </c>
      <c r="AN3175" t="s">
        <v>91</v>
      </c>
      <c r="AO3175" t="s">
        <v>91</v>
      </c>
      <c r="AP3175" t="s">
        <v>91</v>
      </c>
      <c r="AT3175" t="s">
        <v>18</v>
      </c>
    </row>
    <row r="3176" spans="2:46" x14ac:dyDescent="0.25">
      <c r="B3176">
        <v>75062585</v>
      </c>
      <c r="C3176" t="s">
        <v>72</v>
      </c>
      <c r="D3176" t="s">
        <v>17262</v>
      </c>
      <c r="E3176">
        <v>0</v>
      </c>
      <c r="F3176" t="s">
        <v>3480</v>
      </c>
      <c r="G3176" t="s">
        <v>2029</v>
      </c>
      <c r="H3176" s="1">
        <v>25926</v>
      </c>
      <c r="I3176" t="s">
        <v>17263</v>
      </c>
      <c r="J3176">
        <v>17001</v>
      </c>
      <c r="K3176" t="s">
        <v>476</v>
      </c>
      <c r="L3176">
        <v>17</v>
      </c>
      <c r="M3176" t="s">
        <v>477</v>
      </c>
      <c r="O3176">
        <v>3173803542</v>
      </c>
      <c r="P3176">
        <v>0</v>
      </c>
      <c r="T3176" t="s">
        <v>424</v>
      </c>
      <c r="U3176">
        <v>2017</v>
      </c>
      <c r="V3176" t="s">
        <v>1445</v>
      </c>
      <c r="W3176" t="s">
        <v>17264</v>
      </c>
      <c r="X3176" t="s">
        <v>17265</v>
      </c>
      <c r="Y3176" t="s">
        <v>1448</v>
      </c>
      <c r="Z3176" t="s">
        <v>311</v>
      </c>
      <c r="AA3176" t="s">
        <v>312</v>
      </c>
      <c r="AB3176" s="2">
        <f t="shared" si="49"/>
        <v>4.8211213720316622E-2</v>
      </c>
      <c r="AC3176" s="3">
        <v>37900000</v>
      </c>
      <c r="AD3176" t="s">
        <v>151</v>
      </c>
      <c r="AE3176" t="s">
        <v>139</v>
      </c>
      <c r="AF3176" t="s">
        <v>89</v>
      </c>
      <c r="AG3176" t="s">
        <v>17266</v>
      </c>
      <c r="AH3176">
        <v>159766525</v>
      </c>
      <c r="AI3176" s="3">
        <v>1827205</v>
      </c>
      <c r="AJ3176" s="3">
        <v>1515466.64</v>
      </c>
      <c r="AK3176" t="s">
        <v>91</v>
      </c>
      <c r="AL3176" t="s">
        <v>91</v>
      </c>
      <c r="AM3176" t="s">
        <v>91</v>
      </c>
      <c r="AN3176" t="s">
        <v>91</v>
      </c>
      <c r="AO3176" t="s">
        <v>91</v>
      </c>
      <c r="AP3176" t="s">
        <v>91</v>
      </c>
      <c r="AT3176" t="s">
        <v>21</v>
      </c>
    </row>
    <row r="3177" spans="2:46" x14ac:dyDescent="0.25">
      <c r="B3177">
        <v>1019037875</v>
      </c>
      <c r="C3177" t="s">
        <v>108</v>
      </c>
      <c r="D3177" t="s">
        <v>1566</v>
      </c>
      <c r="E3177" t="s">
        <v>964</v>
      </c>
      <c r="F3177" t="s">
        <v>4121</v>
      </c>
      <c r="G3177" t="s">
        <v>2886</v>
      </c>
      <c r="H3177" s="1">
        <v>32786</v>
      </c>
      <c r="I3177" t="s">
        <v>17267</v>
      </c>
      <c r="J3177">
        <v>0</v>
      </c>
      <c r="K3177" t="s">
        <v>78</v>
      </c>
      <c r="L3177">
        <v>25</v>
      </c>
      <c r="M3177" t="s">
        <v>78</v>
      </c>
      <c r="O3177">
        <v>3124334357</v>
      </c>
      <c r="P3177">
        <v>0</v>
      </c>
      <c r="T3177" t="s">
        <v>494</v>
      </c>
      <c r="U3177">
        <v>2018</v>
      </c>
      <c r="V3177" t="s">
        <v>8406</v>
      </c>
      <c r="W3177" t="s">
        <v>17268</v>
      </c>
      <c r="X3177" t="s">
        <v>17269</v>
      </c>
      <c r="Y3177" t="s">
        <v>8409</v>
      </c>
      <c r="Z3177" t="s">
        <v>136</v>
      </c>
      <c r="AA3177" t="s">
        <v>2535</v>
      </c>
      <c r="AB3177" s="2">
        <f t="shared" si="49"/>
        <v>2.2490149253731342E-2</v>
      </c>
      <c r="AC3177" s="3">
        <v>93800000</v>
      </c>
      <c r="AD3177" t="s">
        <v>151</v>
      </c>
      <c r="AE3177" t="s">
        <v>106</v>
      </c>
      <c r="AF3177" t="s">
        <v>89</v>
      </c>
      <c r="AG3177" t="s">
        <v>17270</v>
      </c>
      <c r="AH3177">
        <v>159743249</v>
      </c>
      <c r="AI3177" s="3">
        <v>2109576</v>
      </c>
      <c r="AJ3177" s="3">
        <v>1752752.62</v>
      </c>
      <c r="AK3177" t="s">
        <v>91</v>
      </c>
      <c r="AL3177" t="s">
        <v>91</v>
      </c>
      <c r="AM3177" t="s">
        <v>91</v>
      </c>
      <c r="AN3177" t="s">
        <v>91</v>
      </c>
      <c r="AO3177" t="s">
        <v>91</v>
      </c>
      <c r="AP3177" t="s">
        <v>91</v>
      </c>
      <c r="AT3177" t="s">
        <v>21</v>
      </c>
    </row>
    <row r="3178" spans="2:46" x14ac:dyDescent="0.25">
      <c r="B3178">
        <v>40040129</v>
      </c>
      <c r="C3178" t="s">
        <v>108</v>
      </c>
      <c r="D3178" t="s">
        <v>17271</v>
      </c>
      <c r="E3178" t="s">
        <v>1426</v>
      </c>
      <c r="F3178" t="s">
        <v>1604</v>
      </c>
      <c r="G3178" t="s">
        <v>5345</v>
      </c>
      <c r="H3178" s="1">
        <v>27681</v>
      </c>
      <c r="I3178" t="s">
        <v>17272</v>
      </c>
      <c r="J3178">
        <v>15001</v>
      </c>
      <c r="K3178" t="s">
        <v>1800</v>
      </c>
      <c r="L3178">
        <v>15</v>
      </c>
      <c r="M3178" t="s">
        <v>793</v>
      </c>
      <c r="O3178">
        <v>3125860356</v>
      </c>
      <c r="P3178">
        <v>0</v>
      </c>
      <c r="T3178" t="s">
        <v>2355</v>
      </c>
      <c r="U3178">
        <v>2020</v>
      </c>
      <c r="V3178" t="s">
        <v>3090</v>
      </c>
      <c r="W3178" t="s">
        <v>17273</v>
      </c>
      <c r="X3178" t="s">
        <v>17274</v>
      </c>
      <c r="Y3178" t="s">
        <v>3093</v>
      </c>
      <c r="Z3178" t="s">
        <v>323</v>
      </c>
      <c r="AA3178" t="s">
        <v>324</v>
      </c>
      <c r="AB3178" s="2">
        <f t="shared" si="49"/>
        <v>4.4012903930131006E-2</v>
      </c>
      <c r="AC3178" s="3">
        <v>45800000</v>
      </c>
      <c r="AD3178" t="s">
        <v>151</v>
      </c>
      <c r="AE3178" t="s">
        <v>139</v>
      </c>
      <c r="AF3178" t="s">
        <v>89</v>
      </c>
      <c r="AG3178" t="s">
        <v>17275</v>
      </c>
      <c r="AH3178">
        <v>159836928</v>
      </c>
      <c r="AI3178" s="3">
        <v>2015791</v>
      </c>
      <c r="AJ3178" s="3">
        <v>1673941.99</v>
      </c>
      <c r="AK3178" t="s">
        <v>91</v>
      </c>
      <c r="AL3178" t="s">
        <v>91</v>
      </c>
      <c r="AM3178" t="s">
        <v>91</v>
      </c>
      <c r="AN3178" t="s">
        <v>91</v>
      </c>
      <c r="AO3178" t="s">
        <v>91</v>
      </c>
      <c r="AP3178" t="s">
        <v>91</v>
      </c>
      <c r="AT3178" t="s">
        <v>21</v>
      </c>
    </row>
    <row r="3179" spans="2:46" x14ac:dyDescent="0.25">
      <c r="B3179">
        <v>30402654</v>
      </c>
      <c r="C3179" t="s">
        <v>108</v>
      </c>
      <c r="D3179" t="s">
        <v>109</v>
      </c>
      <c r="E3179" t="s">
        <v>6289</v>
      </c>
      <c r="F3179" t="s">
        <v>1060</v>
      </c>
      <c r="G3179" t="s">
        <v>1974</v>
      </c>
      <c r="H3179" s="1">
        <v>29148</v>
      </c>
      <c r="I3179" t="s">
        <v>17276</v>
      </c>
      <c r="J3179">
        <v>17001</v>
      </c>
      <c r="K3179" t="s">
        <v>476</v>
      </c>
      <c r="L3179">
        <v>17</v>
      </c>
      <c r="M3179" t="s">
        <v>477</v>
      </c>
      <c r="O3179">
        <v>3214129524</v>
      </c>
      <c r="P3179">
        <v>0</v>
      </c>
      <c r="T3179" t="s">
        <v>184</v>
      </c>
      <c r="U3179">
        <v>2018</v>
      </c>
      <c r="V3179" t="s">
        <v>6313</v>
      </c>
      <c r="W3179" t="s">
        <v>17277</v>
      </c>
      <c r="X3179" t="s">
        <v>17278</v>
      </c>
      <c r="Y3179" t="s">
        <v>6316</v>
      </c>
      <c r="Z3179" t="s">
        <v>298</v>
      </c>
      <c r="AA3179" t="s">
        <v>691</v>
      </c>
      <c r="AB3179" s="2">
        <f t="shared" si="49"/>
        <v>2.7948446215139443E-2</v>
      </c>
      <c r="AC3179" s="3">
        <v>100400000</v>
      </c>
      <c r="AD3179" t="s">
        <v>87</v>
      </c>
      <c r="AE3179" t="s">
        <v>106</v>
      </c>
      <c r="AF3179" t="s">
        <v>89</v>
      </c>
      <c r="AG3179" t="s">
        <v>17279</v>
      </c>
      <c r="AH3179">
        <v>159770838</v>
      </c>
      <c r="AI3179" s="3">
        <v>2806024</v>
      </c>
      <c r="AJ3179" s="3">
        <v>2338003.23</v>
      </c>
      <c r="AK3179" t="s">
        <v>91</v>
      </c>
      <c r="AL3179" t="s">
        <v>91</v>
      </c>
      <c r="AM3179" t="s">
        <v>91</v>
      </c>
      <c r="AN3179" t="s">
        <v>91</v>
      </c>
      <c r="AO3179" t="s">
        <v>91</v>
      </c>
      <c r="AP3179" t="s">
        <v>91</v>
      </c>
      <c r="AT3179" t="s">
        <v>21</v>
      </c>
    </row>
    <row r="3180" spans="2:46" x14ac:dyDescent="0.25">
      <c r="B3180">
        <v>7708421</v>
      </c>
      <c r="C3180" t="s">
        <v>72</v>
      </c>
      <c r="D3180" t="s">
        <v>224</v>
      </c>
      <c r="E3180" t="s">
        <v>125</v>
      </c>
      <c r="F3180" t="s">
        <v>352</v>
      </c>
      <c r="G3180" t="s">
        <v>1185</v>
      </c>
      <c r="H3180" s="1">
        <v>28227</v>
      </c>
      <c r="I3180" t="s">
        <v>17280</v>
      </c>
      <c r="J3180">
        <v>50001</v>
      </c>
      <c r="K3180" t="s">
        <v>804</v>
      </c>
      <c r="L3180">
        <v>50</v>
      </c>
      <c r="M3180" t="s">
        <v>805</v>
      </c>
      <c r="O3180">
        <v>3204095751</v>
      </c>
      <c r="P3180">
        <v>3125883375</v>
      </c>
      <c r="T3180" t="s">
        <v>205</v>
      </c>
      <c r="U3180">
        <v>2025</v>
      </c>
      <c r="V3180" t="s">
        <v>1032</v>
      </c>
      <c r="W3180" t="s">
        <v>17281</v>
      </c>
      <c r="X3180" t="s">
        <v>17282</v>
      </c>
      <c r="Y3180" t="s">
        <v>1035</v>
      </c>
      <c r="Z3180" t="s">
        <v>121</v>
      </c>
      <c r="AA3180" t="s">
        <v>1036</v>
      </c>
      <c r="AB3180" s="2">
        <f t="shared" si="49"/>
        <v>1.8342295198329854E-2</v>
      </c>
      <c r="AC3180" s="3">
        <v>95800000</v>
      </c>
      <c r="AD3180" t="s">
        <v>123</v>
      </c>
      <c r="AE3180" t="s">
        <v>106</v>
      </c>
      <c r="AF3180" t="s">
        <v>89</v>
      </c>
      <c r="AG3180" t="s">
        <v>17283</v>
      </c>
      <c r="AH3180">
        <v>29186766</v>
      </c>
      <c r="AI3180" s="3">
        <v>1757191.88</v>
      </c>
      <c r="AJ3180" s="3">
        <v>1456631.83</v>
      </c>
      <c r="AK3180" t="s">
        <v>91</v>
      </c>
      <c r="AL3180" t="s">
        <v>91</v>
      </c>
      <c r="AM3180" t="s">
        <v>91</v>
      </c>
      <c r="AN3180" t="s">
        <v>91</v>
      </c>
      <c r="AO3180" t="s">
        <v>91</v>
      </c>
      <c r="AP3180" t="s">
        <v>91</v>
      </c>
      <c r="AT3180" t="s">
        <v>18</v>
      </c>
    </row>
    <row r="3181" spans="2:46" x14ac:dyDescent="0.25">
      <c r="B3181">
        <v>51595208</v>
      </c>
      <c r="C3181" t="s">
        <v>108</v>
      </c>
      <c r="D3181" t="s">
        <v>2618</v>
      </c>
      <c r="E3181" t="s">
        <v>573</v>
      </c>
      <c r="F3181" t="s">
        <v>1384</v>
      </c>
      <c r="G3181" t="s">
        <v>17284</v>
      </c>
      <c r="H3181" s="1">
        <v>21407</v>
      </c>
      <c r="I3181" t="s">
        <v>17285</v>
      </c>
      <c r="J3181">
        <v>0</v>
      </c>
      <c r="K3181" t="s">
        <v>78</v>
      </c>
      <c r="L3181">
        <v>25</v>
      </c>
      <c r="M3181" t="s">
        <v>78</v>
      </c>
      <c r="O3181">
        <v>3115095588</v>
      </c>
      <c r="P3181">
        <v>0</v>
      </c>
      <c r="T3181" t="s">
        <v>424</v>
      </c>
      <c r="U3181">
        <v>2018</v>
      </c>
      <c r="V3181" t="s">
        <v>17286</v>
      </c>
      <c r="W3181" t="s">
        <v>17287</v>
      </c>
      <c r="X3181" t="s">
        <v>17288</v>
      </c>
      <c r="Y3181" t="s">
        <v>17289</v>
      </c>
      <c r="Z3181" t="s">
        <v>17290</v>
      </c>
      <c r="AA3181" t="s">
        <v>17291</v>
      </c>
      <c r="AB3181" s="2">
        <f t="shared" si="49"/>
        <v>2.015011608623549E-2</v>
      </c>
      <c r="AC3181" s="3">
        <v>60300000</v>
      </c>
      <c r="AD3181" t="s">
        <v>87</v>
      </c>
      <c r="AE3181" t="s">
        <v>139</v>
      </c>
      <c r="AF3181" t="s">
        <v>89</v>
      </c>
      <c r="AG3181" t="s">
        <v>17292</v>
      </c>
      <c r="AH3181">
        <v>159825630</v>
      </c>
      <c r="AI3181" s="3">
        <v>1215052</v>
      </c>
      <c r="AJ3181" s="3">
        <v>1001052.38</v>
      </c>
      <c r="AK3181" t="s">
        <v>91</v>
      </c>
      <c r="AL3181" t="s">
        <v>91</v>
      </c>
      <c r="AM3181" t="s">
        <v>91</v>
      </c>
      <c r="AN3181" t="s">
        <v>91</v>
      </c>
      <c r="AO3181" t="s">
        <v>91</v>
      </c>
      <c r="AP3181" t="s">
        <v>91</v>
      </c>
      <c r="AT3181" t="s">
        <v>18</v>
      </c>
    </row>
    <row r="3182" spans="2:46" x14ac:dyDescent="0.25">
      <c r="B3182">
        <v>16682791</v>
      </c>
      <c r="C3182" t="s">
        <v>72</v>
      </c>
      <c r="D3182" t="s">
        <v>473</v>
      </c>
      <c r="E3182">
        <v>0</v>
      </c>
      <c r="F3182" t="s">
        <v>1812</v>
      </c>
      <c r="G3182" t="s">
        <v>1474</v>
      </c>
      <c r="H3182" s="1">
        <v>23078</v>
      </c>
      <c r="I3182" t="s">
        <v>17293</v>
      </c>
      <c r="J3182">
        <v>5607</v>
      </c>
      <c r="K3182" t="s">
        <v>5975</v>
      </c>
      <c r="L3182">
        <v>5</v>
      </c>
      <c r="M3182" t="s">
        <v>115</v>
      </c>
      <c r="O3182">
        <v>3217840119</v>
      </c>
      <c r="P3182">
        <v>0</v>
      </c>
      <c r="T3182" t="s">
        <v>794</v>
      </c>
      <c r="U3182">
        <v>2023</v>
      </c>
      <c r="V3182" t="s">
        <v>705</v>
      </c>
      <c r="W3182" t="s">
        <v>17294</v>
      </c>
      <c r="X3182" t="s">
        <v>17295</v>
      </c>
      <c r="Y3182" t="s">
        <v>708</v>
      </c>
      <c r="Z3182" t="s">
        <v>164</v>
      </c>
      <c r="AA3182" t="s">
        <v>654</v>
      </c>
      <c r="AB3182" s="2">
        <f t="shared" si="49"/>
        <v>2.268036866359447E-2</v>
      </c>
      <c r="AC3182" s="3">
        <v>65100000</v>
      </c>
      <c r="AD3182" t="s">
        <v>105</v>
      </c>
      <c r="AE3182" t="s">
        <v>139</v>
      </c>
      <c r="AF3182" t="s">
        <v>89</v>
      </c>
      <c r="AG3182" t="s">
        <v>17296</v>
      </c>
      <c r="AH3182">
        <v>159828733</v>
      </c>
      <c r="AI3182" s="3">
        <v>1476492</v>
      </c>
      <c r="AJ3182" s="3">
        <v>1220749.8999999999</v>
      </c>
      <c r="AK3182" t="s">
        <v>91</v>
      </c>
      <c r="AL3182" t="s">
        <v>91</v>
      </c>
      <c r="AM3182" t="s">
        <v>91</v>
      </c>
      <c r="AN3182" t="s">
        <v>91</v>
      </c>
      <c r="AO3182" t="s">
        <v>91</v>
      </c>
      <c r="AP3182" t="s">
        <v>91</v>
      </c>
      <c r="AT3182" t="s">
        <v>18</v>
      </c>
    </row>
    <row r="3183" spans="2:46" x14ac:dyDescent="0.25">
      <c r="B3183">
        <v>52187466</v>
      </c>
      <c r="C3183" t="s">
        <v>108</v>
      </c>
      <c r="D3183" t="s">
        <v>2223</v>
      </c>
      <c r="E3183" t="s">
        <v>1184</v>
      </c>
      <c r="F3183" t="s">
        <v>93</v>
      </c>
      <c r="G3183" t="s">
        <v>169</v>
      </c>
      <c r="H3183" s="1">
        <v>27800</v>
      </c>
      <c r="I3183" t="s">
        <v>17297</v>
      </c>
      <c r="J3183">
        <v>0</v>
      </c>
      <c r="K3183" t="s">
        <v>78</v>
      </c>
      <c r="L3183">
        <v>25</v>
      </c>
      <c r="M3183" t="s">
        <v>78</v>
      </c>
      <c r="O3183">
        <v>3105617228</v>
      </c>
      <c r="P3183">
        <v>0</v>
      </c>
      <c r="T3183" t="s">
        <v>704</v>
      </c>
      <c r="U3183">
        <v>2024</v>
      </c>
      <c r="V3183" t="s">
        <v>319</v>
      </c>
      <c r="W3183" t="s">
        <v>17298</v>
      </c>
      <c r="X3183" t="s">
        <v>17299</v>
      </c>
      <c r="Y3183" t="s">
        <v>322</v>
      </c>
      <c r="Z3183" t="s">
        <v>323</v>
      </c>
      <c r="AA3183" t="s">
        <v>324</v>
      </c>
      <c r="AB3183" s="2">
        <f t="shared" si="49"/>
        <v>2.5115985294117647E-2</v>
      </c>
      <c r="AC3183" s="3">
        <v>68000000</v>
      </c>
      <c r="AD3183" t="s">
        <v>151</v>
      </c>
      <c r="AE3183" t="s">
        <v>139</v>
      </c>
      <c r="AF3183" t="s">
        <v>89</v>
      </c>
      <c r="AG3183">
        <v>0</v>
      </c>
      <c r="AH3183">
        <v>159837377</v>
      </c>
      <c r="AI3183" s="3">
        <v>1707887</v>
      </c>
      <c r="AJ3183" s="3">
        <v>1415199.22</v>
      </c>
      <c r="AK3183" t="s">
        <v>91</v>
      </c>
      <c r="AL3183" t="s">
        <v>91</v>
      </c>
      <c r="AM3183" t="s">
        <v>91</v>
      </c>
      <c r="AN3183" t="s">
        <v>91</v>
      </c>
      <c r="AO3183" t="s">
        <v>91</v>
      </c>
      <c r="AP3183" t="s">
        <v>91</v>
      </c>
      <c r="AT3183" t="s">
        <v>18</v>
      </c>
    </row>
    <row r="3184" spans="2:46" x14ac:dyDescent="0.25">
      <c r="B3184">
        <v>1016050710</v>
      </c>
      <c r="C3184" t="s">
        <v>108</v>
      </c>
      <c r="D3184" t="s">
        <v>3530</v>
      </c>
      <c r="E3184" t="s">
        <v>937</v>
      </c>
      <c r="F3184" t="s">
        <v>17300</v>
      </c>
      <c r="G3184" t="s">
        <v>1798</v>
      </c>
      <c r="H3184" s="1">
        <v>33931</v>
      </c>
      <c r="I3184" t="s">
        <v>17301</v>
      </c>
      <c r="J3184">
        <v>0</v>
      </c>
      <c r="K3184" t="s">
        <v>78</v>
      </c>
      <c r="L3184">
        <v>25</v>
      </c>
      <c r="M3184" t="s">
        <v>78</v>
      </c>
      <c r="O3184">
        <v>3176812425</v>
      </c>
      <c r="P3184">
        <v>3105753629</v>
      </c>
      <c r="T3184" t="s">
        <v>116</v>
      </c>
      <c r="U3184">
        <v>2017</v>
      </c>
      <c r="V3184" t="s">
        <v>1445</v>
      </c>
      <c r="W3184" t="s">
        <v>17302</v>
      </c>
      <c r="X3184" t="s">
        <v>17303</v>
      </c>
      <c r="Y3184" t="s">
        <v>1448</v>
      </c>
      <c r="Z3184" t="s">
        <v>311</v>
      </c>
      <c r="AA3184" t="s">
        <v>312</v>
      </c>
      <c r="AB3184" s="2">
        <f t="shared" si="49"/>
        <v>3.318954591029024E-2</v>
      </c>
      <c r="AC3184" s="3">
        <v>37900000</v>
      </c>
      <c r="AD3184" t="s">
        <v>123</v>
      </c>
      <c r="AE3184" t="s">
        <v>139</v>
      </c>
      <c r="AF3184" t="s">
        <v>89</v>
      </c>
      <c r="AG3184" t="s">
        <v>17304</v>
      </c>
      <c r="AH3184">
        <v>29197936</v>
      </c>
      <c r="AI3184" s="3">
        <v>1257883.79</v>
      </c>
      <c r="AJ3184" s="3">
        <v>1037045.2</v>
      </c>
      <c r="AK3184" t="s">
        <v>91</v>
      </c>
      <c r="AL3184" t="s">
        <v>91</v>
      </c>
      <c r="AM3184" t="s">
        <v>91</v>
      </c>
      <c r="AN3184" t="s">
        <v>91</v>
      </c>
      <c r="AO3184" t="s">
        <v>91</v>
      </c>
      <c r="AP3184" t="s">
        <v>91</v>
      </c>
      <c r="AT3184" t="s">
        <v>18</v>
      </c>
    </row>
    <row r="3185" spans="2:46" x14ac:dyDescent="0.25">
      <c r="B3185">
        <v>1121923756</v>
      </c>
      <c r="C3185" t="s">
        <v>108</v>
      </c>
      <c r="D3185" t="s">
        <v>153</v>
      </c>
      <c r="E3185" t="s">
        <v>180</v>
      </c>
      <c r="F3185" t="s">
        <v>4036</v>
      </c>
      <c r="G3185" t="s">
        <v>8445</v>
      </c>
      <c r="H3185" s="1">
        <v>34869</v>
      </c>
      <c r="I3185" t="s">
        <v>17305</v>
      </c>
      <c r="J3185">
        <v>50001</v>
      </c>
      <c r="K3185" t="s">
        <v>804</v>
      </c>
      <c r="L3185">
        <v>50</v>
      </c>
      <c r="M3185" t="s">
        <v>805</v>
      </c>
      <c r="O3185">
        <v>3156702987</v>
      </c>
      <c r="P3185">
        <v>0</v>
      </c>
      <c r="T3185" t="s">
        <v>424</v>
      </c>
      <c r="U3185">
        <v>2016</v>
      </c>
      <c r="V3185" t="s">
        <v>14362</v>
      </c>
      <c r="W3185" t="s">
        <v>17306</v>
      </c>
      <c r="X3185" t="s">
        <v>17307</v>
      </c>
      <c r="Y3185" t="s">
        <v>14365</v>
      </c>
      <c r="Z3185" t="s">
        <v>459</v>
      </c>
      <c r="AA3185" t="s">
        <v>14366</v>
      </c>
      <c r="AB3185" s="2">
        <f t="shared" si="49"/>
        <v>6.6338189655172408E-2</v>
      </c>
      <c r="AC3185" s="3">
        <v>34800000</v>
      </c>
      <c r="AD3185" t="s">
        <v>87</v>
      </c>
      <c r="AE3185" t="s">
        <v>139</v>
      </c>
      <c r="AF3185" t="s">
        <v>89</v>
      </c>
      <c r="AG3185" t="s">
        <v>17308</v>
      </c>
      <c r="AH3185">
        <v>159833259</v>
      </c>
      <c r="AI3185" s="3">
        <v>2308569</v>
      </c>
      <c r="AJ3185" s="3">
        <v>1919974.32</v>
      </c>
      <c r="AK3185" t="s">
        <v>91</v>
      </c>
      <c r="AL3185" t="s">
        <v>91</v>
      </c>
      <c r="AM3185" t="s">
        <v>91</v>
      </c>
      <c r="AN3185" t="s">
        <v>91</v>
      </c>
      <c r="AO3185" t="s">
        <v>91</v>
      </c>
      <c r="AP3185" t="s">
        <v>91</v>
      </c>
      <c r="AT3185" t="s">
        <v>21</v>
      </c>
    </row>
    <row r="3186" spans="2:46" x14ac:dyDescent="0.25">
      <c r="B3186">
        <v>40380032</v>
      </c>
      <c r="C3186" t="s">
        <v>108</v>
      </c>
      <c r="D3186" t="s">
        <v>2223</v>
      </c>
      <c r="E3186">
        <v>0</v>
      </c>
      <c r="F3186" t="s">
        <v>4081</v>
      </c>
      <c r="G3186" t="s">
        <v>154</v>
      </c>
      <c r="H3186" s="1">
        <v>24018</v>
      </c>
      <c r="I3186" t="s">
        <v>17309</v>
      </c>
      <c r="J3186">
        <v>50001</v>
      </c>
      <c r="K3186" t="s">
        <v>804</v>
      </c>
      <c r="L3186">
        <v>50</v>
      </c>
      <c r="M3186" t="s">
        <v>805</v>
      </c>
      <c r="O3186">
        <v>3132572345</v>
      </c>
      <c r="P3186">
        <v>3132572354</v>
      </c>
      <c r="T3186" t="s">
        <v>403</v>
      </c>
      <c r="U3186">
        <v>2022</v>
      </c>
      <c r="V3186" t="s">
        <v>363</v>
      </c>
      <c r="W3186" t="s">
        <v>17310</v>
      </c>
      <c r="X3186" t="s">
        <v>17311</v>
      </c>
      <c r="Y3186" t="s">
        <v>366</v>
      </c>
      <c r="Z3186" t="s">
        <v>298</v>
      </c>
      <c r="AA3186" t="s">
        <v>367</v>
      </c>
      <c r="AB3186" s="2">
        <f t="shared" si="49"/>
        <v>2.9437811570247937E-2</v>
      </c>
      <c r="AC3186" s="3">
        <v>96800000</v>
      </c>
      <c r="AD3186" t="s">
        <v>151</v>
      </c>
      <c r="AE3186" t="s">
        <v>106</v>
      </c>
      <c r="AF3186" t="s">
        <v>89</v>
      </c>
      <c r="AG3186" t="s">
        <v>17312</v>
      </c>
      <c r="AH3186">
        <v>29216300</v>
      </c>
      <c r="AI3186" s="3">
        <v>2849580.16</v>
      </c>
      <c r="AJ3186" s="3">
        <v>2374605.1800000002</v>
      </c>
      <c r="AK3186" t="s">
        <v>91</v>
      </c>
      <c r="AL3186" t="s">
        <v>91</v>
      </c>
      <c r="AM3186" t="s">
        <v>91</v>
      </c>
      <c r="AN3186" t="s">
        <v>91</v>
      </c>
      <c r="AO3186" t="s">
        <v>91</v>
      </c>
      <c r="AP3186" t="s">
        <v>91</v>
      </c>
      <c r="AT3186" t="s">
        <v>21</v>
      </c>
    </row>
    <row r="3187" spans="2:46" x14ac:dyDescent="0.25">
      <c r="B3187">
        <v>60336138</v>
      </c>
      <c r="C3187" t="s">
        <v>108</v>
      </c>
      <c r="D3187" t="s">
        <v>109</v>
      </c>
      <c r="E3187" t="s">
        <v>1113</v>
      </c>
      <c r="F3187" t="s">
        <v>4558</v>
      </c>
      <c r="G3187" t="s">
        <v>551</v>
      </c>
      <c r="H3187" s="1">
        <v>25519</v>
      </c>
      <c r="I3187" t="s">
        <v>17313</v>
      </c>
      <c r="J3187">
        <v>0</v>
      </c>
      <c r="K3187" t="s">
        <v>3080</v>
      </c>
      <c r="L3187">
        <v>54</v>
      </c>
      <c r="M3187" t="s">
        <v>130</v>
      </c>
      <c r="O3187">
        <v>3102759099</v>
      </c>
      <c r="P3187">
        <v>3204563880</v>
      </c>
      <c r="T3187" t="s">
        <v>731</v>
      </c>
      <c r="U3187">
        <v>2015</v>
      </c>
      <c r="V3187" t="s">
        <v>17314</v>
      </c>
      <c r="W3187" t="s">
        <v>17315</v>
      </c>
      <c r="X3187" t="s">
        <v>17316</v>
      </c>
      <c r="Y3187" t="s">
        <v>16145</v>
      </c>
      <c r="Z3187" t="s">
        <v>103</v>
      </c>
      <c r="AA3187" t="s">
        <v>1837</v>
      </c>
      <c r="AB3187" s="2">
        <f t="shared" si="49"/>
        <v>1.9075925184094258E-2</v>
      </c>
      <c r="AC3187" s="3">
        <v>67900000</v>
      </c>
      <c r="AD3187" t="s">
        <v>177</v>
      </c>
      <c r="AE3187" t="s">
        <v>212</v>
      </c>
      <c r="AF3187" t="s">
        <v>89</v>
      </c>
      <c r="AG3187" t="s">
        <v>17317</v>
      </c>
      <c r="AH3187">
        <v>29185760</v>
      </c>
      <c r="AI3187" s="3">
        <v>1295255.32</v>
      </c>
      <c r="AJ3187" s="3">
        <v>1068449.8500000001</v>
      </c>
      <c r="AK3187" t="s">
        <v>91</v>
      </c>
      <c r="AL3187" t="s">
        <v>91</v>
      </c>
      <c r="AM3187" t="s">
        <v>91</v>
      </c>
      <c r="AN3187" t="s">
        <v>91</v>
      </c>
      <c r="AO3187" t="s">
        <v>91</v>
      </c>
      <c r="AP3187" t="s">
        <v>91</v>
      </c>
      <c r="AT3187" t="s">
        <v>18</v>
      </c>
    </row>
    <row r="3188" spans="2:46" x14ac:dyDescent="0.25">
      <c r="B3188">
        <v>42999156</v>
      </c>
      <c r="C3188" t="s">
        <v>108</v>
      </c>
      <c r="D3188" t="s">
        <v>180</v>
      </c>
      <c r="E3188" t="s">
        <v>2027</v>
      </c>
      <c r="F3188" t="s">
        <v>2014</v>
      </c>
      <c r="G3188" t="s">
        <v>519</v>
      </c>
      <c r="H3188" s="1">
        <v>22172</v>
      </c>
      <c r="I3188" t="s">
        <v>17318</v>
      </c>
      <c r="J3188">
        <v>5001</v>
      </c>
      <c r="K3188" t="s">
        <v>114</v>
      </c>
      <c r="L3188">
        <v>5</v>
      </c>
      <c r="M3188" t="s">
        <v>115</v>
      </c>
      <c r="O3188">
        <v>3104691754</v>
      </c>
      <c r="P3188">
        <v>0</v>
      </c>
      <c r="T3188" t="s">
        <v>585</v>
      </c>
      <c r="U3188">
        <v>2019</v>
      </c>
      <c r="V3188" t="s">
        <v>17319</v>
      </c>
      <c r="W3188" t="s">
        <v>17320</v>
      </c>
      <c r="X3188" t="s">
        <v>17321</v>
      </c>
      <c r="Y3188" t="s">
        <v>17322</v>
      </c>
      <c r="Z3188" t="s">
        <v>952</v>
      </c>
      <c r="AA3188" t="s">
        <v>6339</v>
      </c>
      <c r="AB3188" s="2">
        <f t="shared" si="49"/>
        <v>3.1789602888086646E-2</v>
      </c>
      <c r="AC3188" s="3">
        <v>138500000</v>
      </c>
      <c r="AD3188" t="s">
        <v>177</v>
      </c>
      <c r="AE3188" t="s">
        <v>106</v>
      </c>
      <c r="AF3188" t="s">
        <v>89</v>
      </c>
      <c r="AG3188" t="s">
        <v>17323</v>
      </c>
      <c r="AH3188">
        <v>159814171</v>
      </c>
      <c r="AI3188" s="3">
        <v>4402860</v>
      </c>
      <c r="AJ3188" s="3">
        <v>3679881.97</v>
      </c>
      <c r="AK3188" t="s">
        <v>91</v>
      </c>
      <c r="AL3188" t="s">
        <v>91</v>
      </c>
      <c r="AM3188" t="s">
        <v>91</v>
      </c>
      <c r="AN3188" t="s">
        <v>91</v>
      </c>
      <c r="AO3188" t="s">
        <v>91</v>
      </c>
      <c r="AP3188" t="s">
        <v>91</v>
      </c>
      <c r="AT3188" t="s">
        <v>21</v>
      </c>
    </row>
    <row r="3189" spans="2:46" x14ac:dyDescent="0.25">
      <c r="B3189">
        <v>8531206</v>
      </c>
      <c r="C3189" t="s">
        <v>72</v>
      </c>
      <c r="D3189" t="s">
        <v>6185</v>
      </c>
      <c r="E3189" t="s">
        <v>125</v>
      </c>
      <c r="F3189" t="s">
        <v>3319</v>
      </c>
      <c r="G3189" t="s">
        <v>14877</v>
      </c>
      <c r="H3189" s="1">
        <v>25047</v>
      </c>
      <c r="I3189" t="s">
        <v>17324</v>
      </c>
      <c r="J3189">
        <v>0</v>
      </c>
      <c r="K3189" t="s">
        <v>157</v>
      </c>
      <c r="L3189">
        <v>8</v>
      </c>
      <c r="M3189" t="s">
        <v>158</v>
      </c>
      <c r="O3189">
        <v>3175861530</v>
      </c>
      <c r="P3189">
        <v>0</v>
      </c>
      <c r="T3189" t="s">
        <v>195</v>
      </c>
      <c r="U3189">
        <v>2022</v>
      </c>
      <c r="V3189" t="s">
        <v>17325</v>
      </c>
      <c r="W3189" t="s">
        <v>17326</v>
      </c>
      <c r="X3189" t="s">
        <v>17327</v>
      </c>
      <c r="Y3189" t="s">
        <v>17328</v>
      </c>
      <c r="Z3189" t="s">
        <v>358</v>
      </c>
      <c r="AA3189" t="s">
        <v>618</v>
      </c>
      <c r="AB3189" s="2">
        <f t="shared" si="49"/>
        <v>3.3648378378378377E-2</v>
      </c>
      <c r="AC3189" s="3">
        <v>103600000</v>
      </c>
      <c r="AD3189" t="s">
        <v>177</v>
      </c>
      <c r="AE3189" t="s">
        <v>106</v>
      </c>
      <c r="AF3189" t="s">
        <v>89</v>
      </c>
      <c r="AG3189" t="s">
        <v>17329</v>
      </c>
      <c r="AH3189">
        <v>159709844</v>
      </c>
      <c r="AI3189" s="3">
        <v>3485972</v>
      </c>
      <c r="AJ3189" s="3">
        <v>2909388.27</v>
      </c>
      <c r="AK3189" t="s">
        <v>91</v>
      </c>
      <c r="AL3189" t="s">
        <v>91</v>
      </c>
      <c r="AM3189" t="s">
        <v>91</v>
      </c>
      <c r="AN3189" t="s">
        <v>91</v>
      </c>
      <c r="AO3189" t="s">
        <v>91</v>
      </c>
      <c r="AP3189" t="s">
        <v>91</v>
      </c>
      <c r="AT3189" t="s">
        <v>21</v>
      </c>
    </row>
    <row r="3190" spans="2:46" x14ac:dyDescent="0.25">
      <c r="B3190">
        <v>51623046</v>
      </c>
      <c r="C3190" t="s">
        <v>108</v>
      </c>
      <c r="D3190" t="s">
        <v>867</v>
      </c>
      <c r="E3190">
        <v>0</v>
      </c>
      <c r="F3190" t="s">
        <v>181</v>
      </c>
      <c r="G3190" t="s">
        <v>886</v>
      </c>
      <c r="H3190" s="1">
        <v>21963</v>
      </c>
      <c r="I3190" t="s">
        <v>17330</v>
      </c>
      <c r="J3190">
        <v>0</v>
      </c>
      <c r="K3190" t="s">
        <v>78</v>
      </c>
      <c r="L3190">
        <v>25</v>
      </c>
      <c r="M3190" t="s">
        <v>78</v>
      </c>
      <c r="O3190">
        <v>3158829520</v>
      </c>
      <c r="P3190">
        <v>0</v>
      </c>
      <c r="T3190" t="s">
        <v>424</v>
      </c>
      <c r="U3190">
        <v>2025</v>
      </c>
      <c r="V3190" t="s">
        <v>17331</v>
      </c>
      <c r="W3190" t="s">
        <v>17332</v>
      </c>
      <c r="X3190" t="s">
        <v>17333</v>
      </c>
      <c r="Y3190" t="s">
        <v>17334</v>
      </c>
      <c r="Z3190" t="s">
        <v>311</v>
      </c>
      <c r="AA3190" t="s">
        <v>6638</v>
      </c>
      <c r="AB3190" s="2">
        <f t="shared" si="49"/>
        <v>1.4651583702882484E-2</v>
      </c>
      <c r="AC3190" s="3">
        <v>90200000</v>
      </c>
      <c r="AD3190" t="s">
        <v>87</v>
      </c>
      <c r="AE3190" t="s">
        <v>139</v>
      </c>
      <c r="AF3190" t="s">
        <v>89</v>
      </c>
      <c r="AG3190">
        <v>0</v>
      </c>
      <c r="AH3190">
        <v>29192132</v>
      </c>
      <c r="AI3190" s="3">
        <v>1321572.8500000001</v>
      </c>
      <c r="AJ3190" s="3">
        <v>1090565.42</v>
      </c>
      <c r="AK3190" t="s">
        <v>91</v>
      </c>
      <c r="AL3190" t="s">
        <v>91</v>
      </c>
      <c r="AM3190" t="s">
        <v>91</v>
      </c>
      <c r="AN3190" t="s">
        <v>91</v>
      </c>
      <c r="AO3190" t="s">
        <v>91</v>
      </c>
      <c r="AP3190" t="s">
        <v>91</v>
      </c>
      <c r="AT3190" t="s">
        <v>18</v>
      </c>
    </row>
    <row r="3191" spans="2:46" x14ac:dyDescent="0.25">
      <c r="B3191">
        <v>51921685</v>
      </c>
      <c r="C3191" t="s">
        <v>108</v>
      </c>
      <c r="D3191" t="s">
        <v>727</v>
      </c>
      <c r="E3191" t="s">
        <v>109</v>
      </c>
      <c r="F3191" t="s">
        <v>3480</v>
      </c>
      <c r="G3191" t="s">
        <v>880</v>
      </c>
      <c r="H3191" s="1">
        <v>25041</v>
      </c>
      <c r="I3191" t="s">
        <v>17335</v>
      </c>
      <c r="J3191">
        <v>0</v>
      </c>
      <c r="K3191" t="s">
        <v>78</v>
      </c>
      <c r="L3191">
        <v>25</v>
      </c>
      <c r="M3191" t="s">
        <v>78</v>
      </c>
      <c r="O3191">
        <v>3162684299</v>
      </c>
      <c r="P3191">
        <v>0</v>
      </c>
      <c r="T3191" t="s">
        <v>195</v>
      </c>
      <c r="U3191">
        <v>2018</v>
      </c>
      <c r="V3191" t="s">
        <v>7624</v>
      </c>
      <c r="W3191" t="s">
        <v>17336</v>
      </c>
      <c r="X3191" t="s">
        <v>17337</v>
      </c>
      <c r="Y3191" t="s">
        <v>7627</v>
      </c>
      <c r="Z3191" t="s">
        <v>1857</v>
      </c>
      <c r="AA3191" t="s">
        <v>4640</v>
      </c>
      <c r="AB3191" s="2">
        <f t="shared" si="49"/>
        <v>1.6837360469867214E-2</v>
      </c>
      <c r="AC3191" s="3">
        <v>97900000</v>
      </c>
      <c r="AD3191" t="s">
        <v>177</v>
      </c>
      <c r="AE3191" t="s">
        <v>106</v>
      </c>
      <c r="AF3191" t="s">
        <v>89</v>
      </c>
      <c r="AG3191" t="s">
        <v>17338</v>
      </c>
      <c r="AH3191">
        <v>29193288</v>
      </c>
      <c r="AI3191" s="3">
        <v>1648377.59</v>
      </c>
      <c r="AJ3191" s="3">
        <v>1365191.25</v>
      </c>
      <c r="AK3191" t="s">
        <v>91</v>
      </c>
      <c r="AL3191" t="s">
        <v>91</v>
      </c>
      <c r="AM3191" t="s">
        <v>91</v>
      </c>
      <c r="AN3191" t="s">
        <v>91</v>
      </c>
      <c r="AO3191" t="s">
        <v>91</v>
      </c>
      <c r="AP3191" t="s">
        <v>91</v>
      </c>
      <c r="AT3191" t="s">
        <v>18</v>
      </c>
    </row>
    <row r="3192" spans="2:46" x14ac:dyDescent="0.25">
      <c r="B3192">
        <v>1094240924</v>
      </c>
      <c r="C3192" t="s">
        <v>72</v>
      </c>
      <c r="D3192" t="s">
        <v>124</v>
      </c>
      <c r="E3192" t="s">
        <v>1757</v>
      </c>
      <c r="F3192" t="s">
        <v>17339</v>
      </c>
      <c r="G3192" t="s">
        <v>2324</v>
      </c>
      <c r="H3192" s="1">
        <v>31599</v>
      </c>
      <c r="I3192" t="s">
        <v>17340</v>
      </c>
      <c r="J3192">
        <v>5001</v>
      </c>
      <c r="K3192" t="s">
        <v>114</v>
      </c>
      <c r="L3192">
        <v>5</v>
      </c>
      <c r="M3192" t="s">
        <v>115</v>
      </c>
      <c r="O3192">
        <v>3008927736</v>
      </c>
      <c r="P3192">
        <v>3156702107</v>
      </c>
      <c r="T3192" t="s">
        <v>403</v>
      </c>
      <c r="U3192">
        <v>2023</v>
      </c>
      <c r="V3192" t="s">
        <v>2606</v>
      </c>
      <c r="W3192" t="s">
        <v>17341</v>
      </c>
      <c r="X3192" t="s">
        <v>17342</v>
      </c>
      <c r="Y3192" t="s">
        <v>2609</v>
      </c>
      <c r="Z3192" t="s">
        <v>298</v>
      </c>
      <c r="AA3192" t="s">
        <v>367</v>
      </c>
      <c r="AB3192" s="2">
        <f t="shared" si="49"/>
        <v>3.2810754876741698E-2</v>
      </c>
      <c r="AC3192" s="3">
        <v>93300000</v>
      </c>
      <c r="AD3192" t="s">
        <v>177</v>
      </c>
      <c r="AE3192" t="s">
        <v>106</v>
      </c>
      <c r="AF3192" t="s">
        <v>89</v>
      </c>
      <c r="AG3192" t="s">
        <v>17343</v>
      </c>
      <c r="AH3192">
        <v>29187640</v>
      </c>
      <c r="AI3192" s="3">
        <v>3061243.43</v>
      </c>
      <c r="AJ3192" s="3">
        <v>2552473.4700000002</v>
      </c>
      <c r="AK3192" t="s">
        <v>91</v>
      </c>
      <c r="AL3192" t="s">
        <v>91</v>
      </c>
      <c r="AM3192" t="s">
        <v>91</v>
      </c>
      <c r="AN3192" t="s">
        <v>91</v>
      </c>
      <c r="AO3192" t="s">
        <v>91</v>
      </c>
      <c r="AP3192" t="s">
        <v>91</v>
      </c>
      <c r="AT3192" t="s">
        <v>21</v>
      </c>
    </row>
    <row r="3193" spans="2:46" x14ac:dyDescent="0.25">
      <c r="B3193">
        <v>79623588</v>
      </c>
      <c r="C3193" t="s">
        <v>72</v>
      </c>
      <c r="D3193" t="s">
        <v>1400</v>
      </c>
      <c r="E3193" t="s">
        <v>894</v>
      </c>
      <c r="F3193" t="s">
        <v>261</v>
      </c>
      <c r="G3193" t="s">
        <v>975</v>
      </c>
      <c r="H3193" s="1">
        <v>27050</v>
      </c>
      <c r="I3193" t="s">
        <v>17344</v>
      </c>
      <c r="J3193">
        <v>0</v>
      </c>
      <c r="K3193" t="s">
        <v>78</v>
      </c>
      <c r="L3193">
        <v>25</v>
      </c>
      <c r="M3193" t="s">
        <v>78</v>
      </c>
      <c r="O3193">
        <v>3164198643</v>
      </c>
      <c r="P3193">
        <v>0</v>
      </c>
      <c r="T3193" t="s">
        <v>205</v>
      </c>
      <c r="U3193">
        <v>2016</v>
      </c>
      <c r="V3193" t="s">
        <v>3581</v>
      </c>
      <c r="W3193" t="s">
        <v>17345</v>
      </c>
      <c r="X3193" t="s">
        <v>17346</v>
      </c>
      <c r="Y3193" t="s">
        <v>3584</v>
      </c>
      <c r="Z3193" t="s">
        <v>164</v>
      </c>
      <c r="AA3193" t="s">
        <v>165</v>
      </c>
      <c r="AB3193" s="2">
        <f t="shared" si="49"/>
        <v>5.627443076923077E-2</v>
      </c>
      <c r="AC3193" s="3">
        <v>32500000</v>
      </c>
      <c r="AD3193" t="s">
        <v>87</v>
      </c>
      <c r="AE3193" t="s">
        <v>139</v>
      </c>
      <c r="AF3193" t="s">
        <v>89</v>
      </c>
      <c r="AG3193">
        <v>0</v>
      </c>
      <c r="AH3193">
        <v>159746813</v>
      </c>
      <c r="AI3193" s="3">
        <v>1828919</v>
      </c>
      <c r="AJ3193" s="3">
        <v>1516906.82</v>
      </c>
      <c r="AK3193" t="s">
        <v>91</v>
      </c>
      <c r="AL3193" t="s">
        <v>91</v>
      </c>
      <c r="AM3193" t="s">
        <v>91</v>
      </c>
      <c r="AN3193" t="s">
        <v>91</v>
      </c>
      <c r="AO3193" t="s">
        <v>91</v>
      </c>
      <c r="AP3193" t="s">
        <v>91</v>
      </c>
      <c r="AT3193" t="s">
        <v>21</v>
      </c>
    </row>
    <row r="3194" spans="2:46" x14ac:dyDescent="0.25">
      <c r="B3194">
        <v>14270781</v>
      </c>
      <c r="C3194" t="s">
        <v>72</v>
      </c>
      <c r="D3194" t="s">
        <v>16941</v>
      </c>
      <c r="E3194">
        <v>0</v>
      </c>
      <c r="F3194" t="s">
        <v>2273</v>
      </c>
      <c r="G3194" t="s">
        <v>216</v>
      </c>
      <c r="H3194" s="1">
        <v>23172</v>
      </c>
      <c r="I3194" t="s">
        <v>17347</v>
      </c>
      <c r="J3194">
        <v>0</v>
      </c>
      <c r="K3194" t="s">
        <v>78</v>
      </c>
      <c r="L3194">
        <v>25</v>
      </c>
      <c r="M3194" t="s">
        <v>78</v>
      </c>
      <c r="O3194">
        <v>3132514203</v>
      </c>
      <c r="P3194">
        <v>0</v>
      </c>
      <c r="T3194" t="s">
        <v>585</v>
      </c>
      <c r="U3194">
        <v>2018</v>
      </c>
      <c r="V3194" t="s">
        <v>6004</v>
      </c>
      <c r="W3194" t="s">
        <v>17348</v>
      </c>
      <c r="X3194" t="s">
        <v>17349</v>
      </c>
      <c r="Y3194" t="s">
        <v>6007</v>
      </c>
      <c r="Z3194" t="s">
        <v>85</v>
      </c>
      <c r="AA3194" t="s">
        <v>1351</v>
      </c>
      <c r="AB3194" s="2">
        <f t="shared" si="49"/>
        <v>2.2854675789473686E-2</v>
      </c>
      <c r="AC3194" s="3">
        <v>76000000</v>
      </c>
      <c r="AD3194" t="s">
        <v>177</v>
      </c>
      <c r="AE3194" t="s">
        <v>106</v>
      </c>
      <c r="AF3194" t="s">
        <v>89</v>
      </c>
      <c r="AG3194" t="s">
        <v>17350</v>
      </c>
      <c r="AH3194">
        <v>29219863</v>
      </c>
      <c r="AI3194" s="3">
        <v>1736955.36</v>
      </c>
      <c r="AJ3194" s="3">
        <v>1439626.35</v>
      </c>
      <c r="AK3194" t="s">
        <v>91</v>
      </c>
      <c r="AL3194" t="s">
        <v>91</v>
      </c>
      <c r="AM3194" t="s">
        <v>91</v>
      </c>
      <c r="AN3194" t="s">
        <v>91</v>
      </c>
      <c r="AO3194" t="s">
        <v>91</v>
      </c>
      <c r="AP3194" t="s">
        <v>91</v>
      </c>
      <c r="AT3194" t="s">
        <v>18</v>
      </c>
    </row>
    <row r="3195" spans="2:46" x14ac:dyDescent="0.25">
      <c r="B3195">
        <v>71699529</v>
      </c>
      <c r="C3195" t="s">
        <v>72</v>
      </c>
      <c r="D3195" t="s">
        <v>462</v>
      </c>
      <c r="E3195" t="s">
        <v>1039</v>
      </c>
      <c r="F3195" t="s">
        <v>13524</v>
      </c>
      <c r="G3195" t="s">
        <v>4199</v>
      </c>
      <c r="H3195" s="1">
        <v>25039</v>
      </c>
      <c r="I3195" t="s">
        <v>17351</v>
      </c>
      <c r="J3195">
        <v>0</v>
      </c>
      <c r="K3195" t="s">
        <v>78</v>
      </c>
      <c r="L3195">
        <v>25</v>
      </c>
      <c r="M3195" t="s">
        <v>78</v>
      </c>
      <c r="O3195">
        <v>3157958292</v>
      </c>
      <c r="P3195">
        <v>0</v>
      </c>
      <c r="T3195" t="s">
        <v>241</v>
      </c>
      <c r="U3195">
        <v>2018</v>
      </c>
      <c r="V3195" t="s">
        <v>6004</v>
      </c>
      <c r="W3195" t="s">
        <v>17352</v>
      </c>
      <c r="X3195" t="s">
        <v>17353</v>
      </c>
      <c r="Y3195" t="s">
        <v>6007</v>
      </c>
      <c r="Z3195" t="s">
        <v>85</v>
      </c>
      <c r="AA3195" t="s">
        <v>1351</v>
      </c>
      <c r="AB3195" s="2">
        <f t="shared" si="49"/>
        <v>2.4514973684210527E-2</v>
      </c>
      <c r="AC3195" s="3">
        <v>76000000</v>
      </c>
      <c r="AD3195" t="s">
        <v>87</v>
      </c>
      <c r="AE3195" t="s">
        <v>106</v>
      </c>
      <c r="AF3195" t="s">
        <v>89</v>
      </c>
      <c r="AG3195" t="s">
        <v>17354</v>
      </c>
      <c r="AH3195">
        <v>159713629</v>
      </c>
      <c r="AI3195" s="3">
        <v>1863138</v>
      </c>
      <c r="AJ3195" s="3">
        <v>1545662.27</v>
      </c>
      <c r="AK3195" t="s">
        <v>91</v>
      </c>
      <c r="AL3195" t="s">
        <v>91</v>
      </c>
      <c r="AM3195" t="s">
        <v>91</v>
      </c>
      <c r="AN3195" t="s">
        <v>91</v>
      </c>
      <c r="AO3195" t="s">
        <v>91</v>
      </c>
      <c r="AP3195" t="s">
        <v>91</v>
      </c>
      <c r="AT3195" t="s">
        <v>18</v>
      </c>
    </row>
    <row r="3196" spans="2:46" x14ac:dyDescent="0.25">
      <c r="B3196">
        <v>9774405</v>
      </c>
      <c r="C3196" t="s">
        <v>72</v>
      </c>
      <c r="D3196" t="s">
        <v>5241</v>
      </c>
      <c r="E3196">
        <v>0</v>
      </c>
      <c r="F3196" t="s">
        <v>1215</v>
      </c>
      <c r="G3196" t="s">
        <v>432</v>
      </c>
      <c r="H3196" s="1">
        <v>31406</v>
      </c>
      <c r="I3196" t="s">
        <v>17355</v>
      </c>
      <c r="J3196">
        <v>50001</v>
      </c>
      <c r="K3196" t="s">
        <v>804</v>
      </c>
      <c r="L3196">
        <v>50</v>
      </c>
      <c r="M3196" t="s">
        <v>805</v>
      </c>
      <c r="O3196">
        <v>3117181522</v>
      </c>
      <c r="P3196">
        <v>0</v>
      </c>
      <c r="T3196" t="s">
        <v>131</v>
      </c>
      <c r="U3196">
        <v>2017</v>
      </c>
      <c r="V3196" t="s">
        <v>4075</v>
      </c>
      <c r="W3196" t="s">
        <v>17356</v>
      </c>
      <c r="X3196" t="s">
        <v>17357</v>
      </c>
      <c r="Y3196" t="s">
        <v>4078</v>
      </c>
      <c r="Z3196" t="s">
        <v>298</v>
      </c>
      <c r="AA3196" t="s">
        <v>516</v>
      </c>
      <c r="AB3196" s="2">
        <f t="shared" si="49"/>
        <v>5.302938956780924E-2</v>
      </c>
      <c r="AC3196" s="3">
        <v>67100000</v>
      </c>
      <c r="AD3196" t="s">
        <v>177</v>
      </c>
      <c r="AE3196" t="s">
        <v>139</v>
      </c>
      <c r="AF3196" t="s">
        <v>89</v>
      </c>
      <c r="AG3196" t="s">
        <v>17358</v>
      </c>
      <c r="AH3196">
        <v>29193468</v>
      </c>
      <c r="AI3196" s="3">
        <v>3558272.04</v>
      </c>
      <c r="AJ3196" s="3">
        <v>2970144.57</v>
      </c>
      <c r="AK3196" t="s">
        <v>91</v>
      </c>
      <c r="AL3196" t="s">
        <v>91</v>
      </c>
      <c r="AM3196" t="s">
        <v>91</v>
      </c>
      <c r="AN3196" t="s">
        <v>91</v>
      </c>
      <c r="AO3196" t="s">
        <v>91</v>
      </c>
      <c r="AP3196" t="s">
        <v>91</v>
      </c>
      <c r="AT3196" t="s">
        <v>21</v>
      </c>
    </row>
    <row r="3197" spans="2:46" x14ac:dyDescent="0.25">
      <c r="B3197">
        <v>1033717110</v>
      </c>
      <c r="C3197" t="s">
        <v>72</v>
      </c>
      <c r="D3197" t="s">
        <v>1259</v>
      </c>
      <c r="E3197" t="s">
        <v>420</v>
      </c>
      <c r="F3197" t="s">
        <v>1192</v>
      </c>
      <c r="G3197" t="s">
        <v>656</v>
      </c>
      <c r="H3197" s="1">
        <v>32806</v>
      </c>
      <c r="I3197" t="s">
        <v>17359</v>
      </c>
      <c r="J3197">
        <v>0</v>
      </c>
      <c r="K3197" t="s">
        <v>78</v>
      </c>
      <c r="L3197">
        <v>25</v>
      </c>
      <c r="M3197" t="s">
        <v>78</v>
      </c>
      <c r="O3197">
        <v>3143802537</v>
      </c>
      <c r="P3197">
        <v>3143802534</v>
      </c>
      <c r="T3197" t="s">
        <v>80</v>
      </c>
      <c r="U3197">
        <v>2020</v>
      </c>
      <c r="V3197" t="s">
        <v>1241</v>
      </c>
      <c r="W3197" t="s">
        <v>17360</v>
      </c>
      <c r="X3197" t="s">
        <v>17361</v>
      </c>
      <c r="Y3197" t="s">
        <v>1244</v>
      </c>
      <c r="Z3197" t="s">
        <v>164</v>
      </c>
      <c r="AA3197" t="s">
        <v>507</v>
      </c>
      <c r="AB3197" s="2">
        <f t="shared" si="49"/>
        <v>2.8905006146572106E-2</v>
      </c>
      <c r="AC3197" s="3">
        <v>42300000</v>
      </c>
      <c r="AD3197" t="s">
        <v>105</v>
      </c>
      <c r="AE3197" t="s">
        <v>139</v>
      </c>
      <c r="AF3197" t="s">
        <v>89</v>
      </c>
      <c r="AG3197" t="s">
        <v>17362</v>
      </c>
      <c r="AH3197">
        <v>29187388</v>
      </c>
      <c r="AI3197" s="3">
        <v>1222681.76</v>
      </c>
      <c r="AJ3197" s="3">
        <v>1007463.66</v>
      </c>
      <c r="AK3197" t="s">
        <v>91</v>
      </c>
      <c r="AL3197" t="s">
        <v>91</v>
      </c>
      <c r="AM3197" t="s">
        <v>91</v>
      </c>
      <c r="AN3197" t="s">
        <v>91</v>
      </c>
      <c r="AO3197" t="s">
        <v>91</v>
      </c>
      <c r="AP3197" t="s">
        <v>91</v>
      </c>
      <c r="AT3197" t="s">
        <v>18</v>
      </c>
    </row>
    <row r="3198" spans="2:46" x14ac:dyDescent="0.25">
      <c r="B3198">
        <v>32641135</v>
      </c>
      <c r="C3198" t="s">
        <v>108</v>
      </c>
      <c r="D3198" t="s">
        <v>3573</v>
      </c>
      <c r="E3198" t="s">
        <v>878</v>
      </c>
      <c r="F3198" t="s">
        <v>1130</v>
      </c>
      <c r="G3198" t="s">
        <v>928</v>
      </c>
      <c r="H3198" s="1">
        <v>22073</v>
      </c>
      <c r="I3198" t="s">
        <v>17363</v>
      </c>
      <c r="J3198">
        <v>8573</v>
      </c>
      <c r="K3198" t="s">
        <v>7059</v>
      </c>
      <c r="L3198">
        <v>8</v>
      </c>
      <c r="M3198" t="s">
        <v>158</v>
      </c>
      <c r="O3198">
        <v>3017910109</v>
      </c>
      <c r="P3198">
        <v>3234286925</v>
      </c>
      <c r="T3198" t="s">
        <v>205</v>
      </c>
      <c r="U3198">
        <v>2013</v>
      </c>
      <c r="V3198" t="s">
        <v>17364</v>
      </c>
      <c r="W3198" t="s">
        <v>17365</v>
      </c>
      <c r="X3198" t="s">
        <v>17366</v>
      </c>
      <c r="Y3198" t="s">
        <v>17367</v>
      </c>
      <c r="Z3198" t="s">
        <v>323</v>
      </c>
      <c r="AA3198" t="s">
        <v>17368</v>
      </c>
      <c r="AB3198" s="2">
        <f t="shared" si="49"/>
        <v>5.3883929961089497E-2</v>
      </c>
      <c r="AC3198" s="3">
        <v>25700000</v>
      </c>
      <c r="AD3198" t="s">
        <v>151</v>
      </c>
      <c r="AE3198" t="s">
        <v>139</v>
      </c>
      <c r="AF3198" t="s">
        <v>89</v>
      </c>
      <c r="AG3198" t="s">
        <v>17369</v>
      </c>
      <c r="AH3198">
        <v>159835919</v>
      </c>
      <c r="AI3198" s="3">
        <v>1384817</v>
      </c>
      <c r="AJ3198" s="3">
        <v>1143711.8</v>
      </c>
      <c r="AK3198" t="s">
        <v>91</v>
      </c>
      <c r="AL3198" t="s">
        <v>91</v>
      </c>
      <c r="AM3198" t="s">
        <v>91</v>
      </c>
      <c r="AN3198" t="s">
        <v>91</v>
      </c>
      <c r="AO3198" t="s">
        <v>91</v>
      </c>
      <c r="AP3198" t="s">
        <v>91</v>
      </c>
      <c r="AT3198" t="s">
        <v>21</v>
      </c>
    </row>
    <row r="3199" spans="2:46" x14ac:dyDescent="0.25">
      <c r="B3199">
        <v>1062289633</v>
      </c>
      <c r="C3199" t="s">
        <v>72</v>
      </c>
      <c r="D3199" t="s">
        <v>248</v>
      </c>
      <c r="E3199" t="s">
        <v>5883</v>
      </c>
      <c r="F3199" t="s">
        <v>1431</v>
      </c>
      <c r="G3199" t="s">
        <v>1820</v>
      </c>
      <c r="H3199" s="1">
        <v>32128</v>
      </c>
      <c r="I3199" t="s">
        <v>17370</v>
      </c>
      <c r="J3199">
        <v>5001</v>
      </c>
      <c r="K3199" t="s">
        <v>114</v>
      </c>
      <c r="L3199">
        <v>5</v>
      </c>
      <c r="M3199" t="s">
        <v>115</v>
      </c>
      <c r="O3199">
        <v>3232843358</v>
      </c>
      <c r="P3199">
        <v>0</v>
      </c>
      <c r="T3199" t="s">
        <v>544</v>
      </c>
      <c r="U3199">
        <v>2025</v>
      </c>
      <c r="V3199" t="s">
        <v>15109</v>
      </c>
      <c r="W3199" t="s">
        <v>17371</v>
      </c>
      <c r="X3199" t="s">
        <v>17372</v>
      </c>
      <c r="Y3199" t="s">
        <v>15112</v>
      </c>
      <c r="Z3199" t="s">
        <v>298</v>
      </c>
      <c r="AA3199" t="s">
        <v>299</v>
      </c>
      <c r="AB3199" s="2">
        <f t="shared" si="49"/>
        <v>4.6839256924754637E-2</v>
      </c>
      <c r="AC3199" s="3">
        <v>91700000</v>
      </c>
      <c r="AD3199" t="s">
        <v>123</v>
      </c>
      <c r="AE3199" t="s">
        <v>139</v>
      </c>
      <c r="AF3199" t="s">
        <v>89</v>
      </c>
      <c r="AG3199" t="s">
        <v>17373</v>
      </c>
      <c r="AH3199">
        <v>29201498</v>
      </c>
      <c r="AI3199" s="3">
        <v>4295159.8600000003</v>
      </c>
      <c r="AJ3199" s="3">
        <v>3589378.03</v>
      </c>
      <c r="AK3199" t="s">
        <v>91</v>
      </c>
      <c r="AL3199" t="s">
        <v>91</v>
      </c>
      <c r="AM3199" t="s">
        <v>91</v>
      </c>
      <c r="AN3199" t="s">
        <v>91</v>
      </c>
      <c r="AO3199" t="s">
        <v>91</v>
      </c>
      <c r="AP3199" t="s">
        <v>91</v>
      </c>
      <c r="AT3199" t="s">
        <v>21</v>
      </c>
    </row>
    <row r="3200" spans="2:46" x14ac:dyDescent="0.25">
      <c r="B3200">
        <v>21610106</v>
      </c>
      <c r="C3200" t="s">
        <v>108</v>
      </c>
      <c r="D3200" t="s">
        <v>780</v>
      </c>
      <c r="E3200" t="s">
        <v>771</v>
      </c>
      <c r="F3200" t="s">
        <v>2121</v>
      </c>
      <c r="G3200" t="s">
        <v>1105</v>
      </c>
      <c r="H3200" s="1">
        <v>22846</v>
      </c>
      <c r="I3200" t="s">
        <v>17374</v>
      </c>
      <c r="J3200">
        <v>5001</v>
      </c>
      <c r="K3200" t="s">
        <v>114</v>
      </c>
      <c r="L3200">
        <v>5</v>
      </c>
      <c r="M3200" t="s">
        <v>115</v>
      </c>
      <c r="O3200">
        <v>3105037221</v>
      </c>
      <c r="P3200">
        <v>0</v>
      </c>
      <c r="T3200" t="s">
        <v>195</v>
      </c>
      <c r="U3200">
        <v>2022</v>
      </c>
      <c r="V3200" t="s">
        <v>713</v>
      </c>
      <c r="W3200" t="s">
        <v>17375</v>
      </c>
      <c r="X3200" t="s">
        <v>17376</v>
      </c>
      <c r="Y3200" t="s">
        <v>716</v>
      </c>
      <c r="Z3200" t="s">
        <v>164</v>
      </c>
      <c r="AA3200" t="s">
        <v>654</v>
      </c>
      <c r="AB3200" s="2">
        <f t="shared" si="49"/>
        <v>3.1242929292929295E-2</v>
      </c>
      <c r="AC3200" s="3">
        <v>59400000</v>
      </c>
      <c r="AD3200" t="s">
        <v>87</v>
      </c>
      <c r="AE3200" t="s">
        <v>139</v>
      </c>
      <c r="AF3200" t="s">
        <v>89</v>
      </c>
      <c r="AG3200" t="s">
        <v>17377</v>
      </c>
      <c r="AH3200">
        <v>159947784</v>
      </c>
      <c r="AI3200" s="3">
        <v>1855830</v>
      </c>
      <c r="AJ3200" s="3">
        <v>1539521.15</v>
      </c>
      <c r="AK3200" t="s">
        <v>91</v>
      </c>
      <c r="AL3200" t="s">
        <v>91</v>
      </c>
      <c r="AM3200" t="s">
        <v>91</v>
      </c>
      <c r="AN3200" t="s">
        <v>91</v>
      </c>
      <c r="AO3200" t="s">
        <v>91</v>
      </c>
      <c r="AP3200" t="s">
        <v>91</v>
      </c>
      <c r="AT3200" t="s">
        <v>18</v>
      </c>
    </row>
    <row r="3201" spans="2:46" x14ac:dyDescent="0.25">
      <c r="B3201">
        <v>79156565</v>
      </c>
      <c r="C3201" t="s">
        <v>72</v>
      </c>
      <c r="D3201" t="s">
        <v>908</v>
      </c>
      <c r="E3201" t="s">
        <v>1908</v>
      </c>
      <c r="F3201" t="s">
        <v>3558</v>
      </c>
      <c r="G3201" t="s">
        <v>3559</v>
      </c>
      <c r="H3201" s="1">
        <v>23180</v>
      </c>
      <c r="I3201" t="s">
        <v>17378</v>
      </c>
      <c r="J3201">
        <v>68276</v>
      </c>
      <c r="K3201" t="s">
        <v>1067</v>
      </c>
      <c r="L3201">
        <v>68</v>
      </c>
      <c r="M3201" t="s">
        <v>146</v>
      </c>
      <c r="O3201">
        <v>3506237388</v>
      </c>
      <c r="P3201">
        <v>0</v>
      </c>
      <c r="T3201" t="s">
        <v>116</v>
      </c>
      <c r="U3201">
        <v>2012</v>
      </c>
      <c r="V3201" t="s">
        <v>17379</v>
      </c>
      <c r="W3201" t="s">
        <v>17380</v>
      </c>
      <c r="X3201" t="s">
        <v>17381</v>
      </c>
      <c r="Y3201" t="s">
        <v>17382</v>
      </c>
      <c r="Z3201" t="s">
        <v>1876</v>
      </c>
      <c r="AA3201" t="s">
        <v>17383</v>
      </c>
      <c r="AB3201" s="2">
        <f t="shared" si="49"/>
        <v>5.2433558047493403E-2</v>
      </c>
      <c r="AC3201" s="3">
        <v>37900000</v>
      </c>
      <c r="AD3201" t="s">
        <v>177</v>
      </c>
      <c r="AE3201" t="s">
        <v>139</v>
      </c>
      <c r="AF3201" t="s">
        <v>89</v>
      </c>
      <c r="AG3201" t="s">
        <v>3565</v>
      </c>
      <c r="AH3201">
        <v>29208708</v>
      </c>
      <c r="AI3201" s="3">
        <v>1987231.85</v>
      </c>
      <c r="AJ3201" s="3">
        <v>1649942.73</v>
      </c>
      <c r="AK3201" t="s">
        <v>91</v>
      </c>
      <c r="AL3201" t="s">
        <v>91</v>
      </c>
      <c r="AM3201" t="s">
        <v>91</v>
      </c>
      <c r="AN3201" t="s">
        <v>91</v>
      </c>
      <c r="AO3201" t="s">
        <v>91</v>
      </c>
      <c r="AP3201" t="s">
        <v>91</v>
      </c>
      <c r="AT3201" t="s">
        <v>21</v>
      </c>
    </row>
    <row r="3202" spans="2:46" x14ac:dyDescent="0.25">
      <c r="B3202">
        <v>79488776</v>
      </c>
      <c r="C3202" t="s">
        <v>72</v>
      </c>
      <c r="D3202" t="s">
        <v>1488</v>
      </c>
      <c r="E3202" t="s">
        <v>14621</v>
      </c>
      <c r="F3202" t="s">
        <v>656</v>
      </c>
      <c r="G3202" t="s">
        <v>3667</v>
      </c>
      <c r="H3202" s="1">
        <v>25672</v>
      </c>
      <c r="I3202" t="s">
        <v>17384</v>
      </c>
      <c r="J3202">
        <v>0</v>
      </c>
      <c r="K3202" t="s">
        <v>78</v>
      </c>
      <c r="L3202">
        <v>25</v>
      </c>
      <c r="M3202" t="s">
        <v>78</v>
      </c>
      <c r="O3202">
        <v>3103064170</v>
      </c>
      <c r="P3202">
        <v>0</v>
      </c>
      <c r="T3202" t="s">
        <v>940</v>
      </c>
      <c r="U3202">
        <v>2018</v>
      </c>
      <c r="V3202" t="s">
        <v>17385</v>
      </c>
      <c r="W3202" t="s">
        <v>17386</v>
      </c>
      <c r="X3202" t="s">
        <v>17386</v>
      </c>
      <c r="Y3202" t="s">
        <v>17387</v>
      </c>
      <c r="Z3202" t="s">
        <v>1915</v>
      </c>
      <c r="AA3202" t="s">
        <v>5545</v>
      </c>
      <c r="AB3202" s="2">
        <f t="shared" ref="AB3202:AB3265" si="50">+AI3202/AC3202</f>
        <v>1.4709029576502733E-2</v>
      </c>
      <c r="AC3202" s="3">
        <v>146400000</v>
      </c>
      <c r="AD3202" t="s">
        <v>151</v>
      </c>
      <c r="AE3202" t="s">
        <v>212</v>
      </c>
      <c r="AF3202" t="s">
        <v>89</v>
      </c>
      <c r="AG3202" t="s">
        <v>17388</v>
      </c>
      <c r="AH3202">
        <v>29206768</v>
      </c>
      <c r="AI3202" s="3">
        <v>2153401.9300000002</v>
      </c>
      <c r="AJ3202" s="3">
        <v>1789581.45</v>
      </c>
      <c r="AK3202" t="s">
        <v>91</v>
      </c>
      <c r="AL3202" t="s">
        <v>91</v>
      </c>
      <c r="AM3202" t="s">
        <v>91</v>
      </c>
      <c r="AN3202" t="s">
        <v>91</v>
      </c>
      <c r="AO3202" t="s">
        <v>91</v>
      </c>
      <c r="AP3202" t="s">
        <v>91</v>
      </c>
      <c r="AT3202" t="s">
        <v>19</v>
      </c>
    </row>
    <row r="3203" spans="2:46" x14ac:dyDescent="0.25">
      <c r="B3203">
        <v>39784272</v>
      </c>
      <c r="C3203" t="s">
        <v>108</v>
      </c>
      <c r="D3203" t="s">
        <v>3448</v>
      </c>
      <c r="E3203" t="s">
        <v>789</v>
      </c>
      <c r="F3203" t="s">
        <v>2007</v>
      </c>
      <c r="G3203" t="s">
        <v>3597</v>
      </c>
      <c r="H3203" s="1">
        <v>25374</v>
      </c>
      <c r="I3203" t="s">
        <v>17389</v>
      </c>
      <c r="J3203">
        <v>0</v>
      </c>
      <c r="K3203" t="s">
        <v>78</v>
      </c>
      <c r="L3203">
        <v>25</v>
      </c>
      <c r="M3203" t="s">
        <v>78</v>
      </c>
      <c r="O3203">
        <v>3134949109</v>
      </c>
      <c r="P3203">
        <v>3114412175</v>
      </c>
      <c r="T3203" t="s">
        <v>666</v>
      </c>
      <c r="U3203">
        <v>2022</v>
      </c>
      <c r="V3203" t="s">
        <v>17390</v>
      </c>
      <c r="W3203" t="s">
        <v>17391</v>
      </c>
      <c r="X3203" t="s">
        <v>17392</v>
      </c>
      <c r="Y3203" t="s">
        <v>17393</v>
      </c>
      <c r="Z3203" t="s">
        <v>210</v>
      </c>
      <c r="AA3203" t="s">
        <v>418</v>
      </c>
      <c r="AB3203" s="2">
        <f t="shared" si="50"/>
        <v>1.754785176257909E-2</v>
      </c>
      <c r="AC3203" s="3">
        <v>331900000</v>
      </c>
      <c r="AD3203" t="s">
        <v>151</v>
      </c>
      <c r="AE3203" t="s">
        <v>212</v>
      </c>
      <c r="AF3203" t="s">
        <v>89</v>
      </c>
      <c r="AG3203" t="s">
        <v>17394</v>
      </c>
      <c r="AH3203">
        <v>159838129</v>
      </c>
      <c r="AI3203" s="3">
        <v>5824132</v>
      </c>
      <c r="AJ3203" s="3">
        <v>4874228.88</v>
      </c>
      <c r="AK3203" t="s">
        <v>91</v>
      </c>
      <c r="AL3203" t="s">
        <v>91</v>
      </c>
      <c r="AM3203" t="s">
        <v>91</v>
      </c>
      <c r="AN3203" t="s">
        <v>91</v>
      </c>
      <c r="AO3203" t="s">
        <v>91</v>
      </c>
      <c r="AP3203" t="s">
        <v>91</v>
      </c>
      <c r="AT3203" t="s">
        <v>18</v>
      </c>
    </row>
    <row r="3204" spans="2:46" x14ac:dyDescent="0.25">
      <c r="B3204">
        <v>31947494</v>
      </c>
      <c r="C3204" t="s">
        <v>108</v>
      </c>
      <c r="D3204" t="s">
        <v>301</v>
      </c>
      <c r="E3204">
        <v>0</v>
      </c>
      <c r="F3204" t="s">
        <v>327</v>
      </c>
      <c r="G3204">
        <v>0</v>
      </c>
      <c r="H3204" s="1">
        <v>23702</v>
      </c>
      <c r="I3204" t="s">
        <v>17395</v>
      </c>
      <c r="J3204">
        <v>76001</v>
      </c>
      <c r="K3204" t="s">
        <v>329</v>
      </c>
      <c r="L3204">
        <v>76</v>
      </c>
      <c r="M3204" t="s">
        <v>330</v>
      </c>
      <c r="O3204">
        <v>3183736444</v>
      </c>
      <c r="P3204">
        <v>0</v>
      </c>
      <c r="T3204" t="s">
        <v>131</v>
      </c>
      <c r="U3204">
        <v>2025</v>
      </c>
      <c r="V3204" t="s">
        <v>2036</v>
      </c>
      <c r="W3204" t="s">
        <v>17396</v>
      </c>
      <c r="X3204" t="s">
        <v>17397</v>
      </c>
      <c r="Y3204" t="s">
        <v>2039</v>
      </c>
      <c r="Z3204" t="s">
        <v>164</v>
      </c>
      <c r="AA3204" t="s">
        <v>335</v>
      </c>
      <c r="AB3204" s="2">
        <f t="shared" si="50"/>
        <v>5.3146252319109459E-2</v>
      </c>
      <c r="AC3204" s="3">
        <v>53900000</v>
      </c>
      <c r="AD3204" t="s">
        <v>151</v>
      </c>
      <c r="AE3204" t="s">
        <v>139</v>
      </c>
      <c r="AF3204" t="s">
        <v>89</v>
      </c>
      <c r="AG3204" t="s">
        <v>17398</v>
      </c>
      <c r="AH3204">
        <v>159717111</v>
      </c>
      <c r="AI3204" s="3">
        <v>2864583</v>
      </c>
      <c r="AJ3204" s="3">
        <v>2387212.7000000002</v>
      </c>
      <c r="AK3204" t="s">
        <v>91</v>
      </c>
      <c r="AL3204" t="s">
        <v>91</v>
      </c>
      <c r="AM3204" t="s">
        <v>91</v>
      </c>
      <c r="AN3204" t="s">
        <v>91</v>
      </c>
      <c r="AO3204" t="s">
        <v>91</v>
      </c>
      <c r="AP3204" t="s">
        <v>91</v>
      </c>
      <c r="AT3204" t="s">
        <v>21</v>
      </c>
    </row>
    <row r="3205" spans="2:46" x14ac:dyDescent="0.25">
      <c r="B3205">
        <v>1047458125</v>
      </c>
      <c r="C3205" t="s">
        <v>108</v>
      </c>
      <c r="D3205" t="s">
        <v>5821</v>
      </c>
      <c r="E3205" t="s">
        <v>17399</v>
      </c>
      <c r="F3205" t="s">
        <v>14604</v>
      </c>
      <c r="G3205" t="s">
        <v>12531</v>
      </c>
      <c r="H3205" s="1">
        <v>34147</v>
      </c>
      <c r="I3205" t="s">
        <v>17400</v>
      </c>
      <c r="J3205">
        <v>0</v>
      </c>
      <c r="K3205" t="s">
        <v>593</v>
      </c>
      <c r="L3205">
        <v>13</v>
      </c>
      <c r="M3205" t="s">
        <v>123</v>
      </c>
      <c r="O3205">
        <v>3216608140</v>
      </c>
      <c r="P3205">
        <v>3142482382</v>
      </c>
      <c r="T3205" t="s">
        <v>241</v>
      </c>
      <c r="U3205">
        <v>2022</v>
      </c>
      <c r="V3205" t="s">
        <v>1588</v>
      </c>
      <c r="W3205" t="s">
        <v>17401</v>
      </c>
      <c r="X3205" t="s">
        <v>17402</v>
      </c>
      <c r="Y3205" t="s">
        <v>1591</v>
      </c>
      <c r="Z3205" t="s">
        <v>136</v>
      </c>
      <c r="AA3205" t="s">
        <v>137</v>
      </c>
      <c r="AB3205" s="2">
        <f t="shared" si="50"/>
        <v>5.3198049732620316E-2</v>
      </c>
      <c r="AC3205" s="3">
        <v>56100000</v>
      </c>
      <c r="AD3205" t="s">
        <v>151</v>
      </c>
      <c r="AE3205" t="s">
        <v>139</v>
      </c>
      <c r="AF3205" t="s">
        <v>89</v>
      </c>
      <c r="AG3205">
        <v>0</v>
      </c>
      <c r="AH3205">
        <v>29209734</v>
      </c>
      <c r="AI3205" s="3">
        <v>2984410.59</v>
      </c>
      <c r="AJ3205" s="3">
        <v>2487908.06</v>
      </c>
      <c r="AK3205" t="s">
        <v>91</v>
      </c>
      <c r="AL3205" t="s">
        <v>91</v>
      </c>
      <c r="AM3205" t="s">
        <v>91</v>
      </c>
      <c r="AN3205" t="s">
        <v>91</v>
      </c>
      <c r="AO3205" t="s">
        <v>91</v>
      </c>
      <c r="AP3205" t="s">
        <v>91</v>
      </c>
      <c r="AT3205" t="s">
        <v>21</v>
      </c>
    </row>
    <row r="3206" spans="2:46" x14ac:dyDescent="0.25">
      <c r="B3206">
        <v>1129521819</v>
      </c>
      <c r="C3206" t="s">
        <v>72</v>
      </c>
      <c r="D3206" t="s">
        <v>1442</v>
      </c>
      <c r="E3206">
        <v>0</v>
      </c>
      <c r="F3206" t="s">
        <v>17403</v>
      </c>
      <c r="G3206" t="s">
        <v>840</v>
      </c>
      <c r="H3206" s="1">
        <v>31940</v>
      </c>
      <c r="I3206" t="s">
        <v>17404</v>
      </c>
      <c r="J3206">
        <v>8758</v>
      </c>
      <c r="K3206" t="s">
        <v>1620</v>
      </c>
      <c r="L3206">
        <v>8</v>
      </c>
      <c r="M3206" t="s">
        <v>158</v>
      </c>
      <c r="O3206">
        <v>3014147471</v>
      </c>
      <c r="P3206">
        <v>0</v>
      </c>
      <c r="T3206" t="s">
        <v>116</v>
      </c>
      <c r="U3206">
        <v>2026</v>
      </c>
      <c r="V3206" t="s">
        <v>2107</v>
      </c>
      <c r="W3206" t="s">
        <v>17405</v>
      </c>
      <c r="X3206" t="s">
        <v>17406</v>
      </c>
      <c r="Y3206" t="s">
        <v>2110</v>
      </c>
      <c r="Z3206" t="s">
        <v>121</v>
      </c>
      <c r="AA3206" t="s">
        <v>877</v>
      </c>
      <c r="AB3206" s="2">
        <f t="shared" si="50"/>
        <v>5.8184189230769227E-2</v>
      </c>
      <c r="AC3206" s="3">
        <v>65000000</v>
      </c>
      <c r="AD3206" t="s">
        <v>288</v>
      </c>
      <c r="AE3206" t="s">
        <v>139</v>
      </c>
      <c r="AF3206" t="s">
        <v>89</v>
      </c>
      <c r="AG3206" t="s">
        <v>17407</v>
      </c>
      <c r="AH3206">
        <v>29204590</v>
      </c>
      <c r="AI3206" s="3">
        <v>3781972.3</v>
      </c>
      <c r="AJ3206" s="3">
        <v>3158127.98</v>
      </c>
      <c r="AK3206" t="s">
        <v>91</v>
      </c>
      <c r="AL3206" t="s">
        <v>91</v>
      </c>
      <c r="AM3206" t="s">
        <v>91</v>
      </c>
      <c r="AN3206" t="s">
        <v>91</v>
      </c>
      <c r="AO3206" t="s">
        <v>91</v>
      </c>
      <c r="AP3206" t="s">
        <v>91</v>
      </c>
      <c r="AT3206" t="s">
        <v>21</v>
      </c>
    </row>
    <row r="3207" spans="2:46" x14ac:dyDescent="0.25">
      <c r="B3207">
        <v>39420884</v>
      </c>
      <c r="C3207" t="s">
        <v>108</v>
      </c>
      <c r="D3207" t="s">
        <v>17408</v>
      </c>
      <c r="E3207">
        <v>0</v>
      </c>
      <c r="F3207" t="s">
        <v>2001</v>
      </c>
      <c r="G3207" t="s">
        <v>2288</v>
      </c>
      <c r="H3207" s="1">
        <v>29274</v>
      </c>
      <c r="I3207" t="s">
        <v>17409</v>
      </c>
      <c r="J3207">
        <v>17001</v>
      </c>
      <c r="K3207" t="s">
        <v>476</v>
      </c>
      <c r="L3207">
        <v>17</v>
      </c>
      <c r="M3207" t="s">
        <v>477</v>
      </c>
      <c r="O3207">
        <v>3128413357</v>
      </c>
      <c r="P3207">
        <v>3218963833</v>
      </c>
      <c r="T3207" t="s">
        <v>794</v>
      </c>
      <c r="U3207">
        <v>2022</v>
      </c>
      <c r="V3207" t="s">
        <v>713</v>
      </c>
      <c r="W3207" t="s">
        <v>17410</v>
      </c>
      <c r="X3207" t="s">
        <v>17411</v>
      </c>
      <c r="Y3207" t="s">
        <v>716</v>
      </c>
      <c r="Z3207" t="s">
        <v>164</v>
      </c>
      <c r="AA3207" t="s">
        <v>654</v>
      </c>
      <c r="AB3207" s="2">
        <f t="shared" si="50"/>
        <v>2.1188316498316498E-2</v>
      </c>
      <c r="AC3207" s="3">
        <v>59400000</v>
      </c>
      <c r="AD3207" t="s">
        <v>123</v>
      </c>
      <c r="AE3207" t="s">
        <v>139</v>
      </c>
      <c r="AF3207" t="s">
        <v>89</v>
      </c>
      <c r="AG3207" t="s">
        <v>17412</v>
      </c>
      <c r="AH3207">
        <v>159769980</v>
      </c>
      <c r="AI3207" s="3">
        <v>1258586</v>
      </c>
      <c r="AJ3207" s="3">
        <v>1037635.41</v>
      </c>
      <c r="AK3207" t="s">
        <v>91</v>
      </c>
      <c r="AL3207" t="s">
        <v>91</v>
      </c>
      <c r="AM3207" t="s">
        <v>91</v>
      </c>
      <c r="AN3207" t="s">
        <v>91</v>
      </c>
      <c r="AO3207" t="s">
        <v>91</v>
      </c>
      <c r="AP3207" t="s">
        <v>91</v>
      </c>
      <c r="AT3207" t="s">
        <v>18</v>
      </c>
    </row>
    <row r="3208" spans="2:46" x14ac:dyDescent="0.25">
      <c r="B3208">
        <v>1140892495</v>
      </c>
      <c r="C3208" t="s">
        <v>72</v>
      </c>
      <c r="D3208" t="s">
        <v>462</v>
      </c>
      <c r="E3208" t="s">
        <v>1039</v>
      </c>
      <c r="F3208" t="s">
        <v>17413</v>
      </c>
      <c r="G3208" t="s">
        <v>1356</v>
      </c>
      <c r="H3208" s="1">
        <v>35548</v>
      </c>
      <c r="I3208" t="s">
        <v>17414</v>
      </c>
      <c r="J3208">
        <v>0</v>
      </c>
      <c r="K3208" t="s">
        <v>157</v>
      </c>
      <c r="L3208">
        <v>8</v>
      </c>
      <c r="M3208" t="s">
        <v>158</v>
      </c>
      <c r="O3208">
        <v>3145245180</v>
      </c>
      <c r="P3208">
        <v>0</v>
      </c>
      <c r="T3208" t="s">
        <v>633</v>
      </c>
      <c r="U3208">
        <v>2020</v>
      </c>
      <c r="V3208" t="s">
        <v>2319</v>
      </c>
      <c r="W3208" t="s">
        <v>17415</v>
      </c>
      <c r="X3208" t="s">
        <v>17416</v>
      </c>
      <c r="Y3208" t="s">
        <v>2322</v>
      </c>
      <c r="Z3208" t="s">
        <v>298</v>
      </c>
      <c r="AA3208" t="s">
        <v>516</v>
      </c>
      <c r="AB3208" s="2">
        <f t="shared" si="50"/>
        <v>5.8579336867469876E-2</v>
      </c>
      <c r="AC3208" s="3">
        <v>83000000</v>
      </c>
      <c r="AD3208" t="s">
        <v>123</v>
      </c>
      <c r="AE3208" t="s">
        <v>139</v>
      </c>
      <c r="AF3208" t="s">
        <v>89</v>
      </c>
      <c r="AG3208" t="s">
        <v>17417</v>
      </c>
      <c r="AH3208">
        <v>29188378</v>
      </c>
      <c r="AI3208" s="3">
        <v>4862084.96</v>
      </c>
      <c r="AJ3208" s="3">
        <v>4065785.68</v>
      </c>
      <c r="AK3208" t="s">
        <v>91</v>
      </c>
      <c r="AL3208" t="s">
        <v>91</v>
      </c>
      <c r="AM3208" t="s">
        <v>91</v>
      </c>
      <c r="AN3208" t="s">
        <v>91</v>
      </c>
      <c r="AO3208" t="s">
        <v>91</v>
      </c>
      <c r="AP3208" t="s">
        <v>91</v>
      </c>
      <c r="AT3208" t="s">
        <v>21</v>
      </c>
    </row>
    <row r="3209" spans="2:46" x14ac:dyDescent="0.25">
      <c r="B3209">
        <v>43810643</v>
      </c>
      <c r="C3209" t="s">
        <v>108</v>
      </c>
      <c r="D3209" t="s">
        <v>379</v>
      </c>
      <c r="E3209" t="s">
        <v>6660</v>
      </c>
      <c r="F3209" t="s">
        <v>1499</v>
      </c>
      <c r="G3209" t="s">
        <v>1312</v>
      </c>
      <c r="H3209" s="1">
        <v>26543</v>
      </c>
      <c r="I3209" t="s">
        <v>17418</v>
      </c>
      <c r="J3209">
        <v>5001</v>
      </c>
      <c r="K3209" t="s">
        <v>114</v>
      </c>
      <c r="L3209">
        <v>5</v>
      </c>
      <c r="M3209" t="s">
        <v>115</v>
      </c>
      <c r="O3209">
        <v>3218175599</v>
      </c>
      <c r="P3209">
        <v>3115247891</v>
      </c>
      <c r="T3209" t="s">
        <v>940</v>
      </c>
      <c r="U3209">
        <v>2012</v>
      </c>
      <c r="V3209" t="s">
        <v>17419</v>
      </c>
      <c r="W3209" t="s">
        <v>17420</v>
      </c>
      <c r="X3209" t="s">
        <v>17421</v>
      </c>
      <c r="Y3209" t="s">
        <v>17422</v>
      </c>
      <c r="Z3209" t="s">
        <v>210</v>
      </c>
      <c r="AA3209" t="s">
        <v>211</v>
      </c>
      <c r="AB3209" s="2">
        <f t="shared" si="50"/>
        <v>1.89170159375E-2</v>
      </c>
      <c r="AC3209" s="3">
        <v>128000000</v>
      </c>
      <c r="AD3209" t="s">
        <v>177</v>
      </c>
      <c r="AE3209" t="s">
        <v>212</v>
      </c>
      <c r="AF3209" t="s">
        <v>89</v>
      </c>
      <c r="AG3209">
        <v>0</v>
      </c>
      <c r="AH3209">
        <v>29209932</v>
      </c>
      <c r="AI3209" s="3">
        <v>2421378.04</v>
      </c>
      <c r="AJ3209" s="3">
        <v>2014771.46</v>
      </c>
      <c r="AK3209" t="s">
        <v>91</v>
      </c>
      <c r="AL3209" t="s">
        <v>91</v>
      </c>
      <c r="AM3209" t="s">
        <v>91</v>
      </c>
      <c r="AN3209" t="s">
        <v>91</v>
      </c>
      <c r="AO3209" t="s">
        <v>91</v>
      </c>
      <c r="AP3209" t="s">
        <v>91</v>
      </c>
      <c r="AT3209" t="s">
        <v>18</v>
      </c>
    </row>
    <row r="3210" spans="2:46" x14ac:dyDescent="0.25">
      <c r="B3210">
        <v>10537836</v>
      </c>
      <c r="C3210" t="s">
        <v>72</v>
      </c>
      <c r="D3210" t="s">
        <v>337</v>
      </c>
      <c r="E3210" t="s">
        <v>17423</v>
      </c>
      <c r="F3210" t="s">
        <v>2103</v>
      </c>
      <c r="G3210" t="s">
        <v>6842</v>
      </c>
      <c r="H3210" s="1">
        <v>21681</v>
      </c>
      <c r="I3210" t="s">
        <v>17424</v>
      </c>
      <c r="J3210">
        <v>0</v>
      </c>
      <c r="K3210" t="s">
        <v>3080</v>
      </c>
      <c r="L3210">
        <v>54</v>
      </c>
      <c r="M3210" t="s">
        <v>130</v>
      </c>
      <c r="O3210">
        <v>3143570846</v>
      </c>
      <c r="P3210">
        <v>3123434910</v>
      </c>
      <c r="T3210" t="s">
        <v>467</v>
      </c>
      <c r="U3210">
        <v>2023</v>
      </c>
      <c r="V3210" t="s">
        <v>2327</v>
      </c>
      <c r="W3210" t="s">
        <v>17425</v>
      </c>
      <c r="X3210" t="s">
        <v>17426</v>
      </c>
      <c r="Y3210" t="s">
        <v>2330</v>
      </c>
      <c r="Z3210" t="s">
        <v>164</v>
      </c>
      <c r="AA3210" t="s">
        <v>165</v>
      </c>
      <c r="AB3210" s="2">
        <f t="shared" si="50"/>
        <v>2.4352453151618398E-2</v>
      </c>
      <c r="AC3210" s="3">
        <v>58700000</v>
      </c>
      <c r="AD3210" t="s">
        <v>87</v>
      </c>
      <c r="AE3210" t="s">
        <v>139</v>
      </c>
      <c r="AF3210" t="s">
        <v>89</v>
      </c>
      <c r="AG3210">
        <v>0</v>
      </c>
      <c r="AH3210">
        <v>159840602</v>
      </c>
      <c r="AI3210" s="3">
        <v>1429489</v>
      </c>
      <c r="AJ3210" s="3">
        <v>1181251.52</v>
      </c>
      <c r="AK3210" t="s">
        <v>91</v>
      </c>
      <c r="AL3210" t="s">
        <v>91</v>
      </c>
      <c r="AM3210" t="s">
        <v>91</v>
      </c>
      <c r="AN3210" t="s">
        <v>91</v>
      </c>
      <c r="AO3210" t="s">
        <v>91</v>
      </c>
      <c r="AP3210" t="s">
        <v>91</v>
      </c>
      <c r="AT3210" t="s">
        <v>18</v>
      </c>
    </row>
    <row r="3211" spans="2:46" x14ac:dyDescent="0.25">
      <c r="B3211">
        <v>31286667</v>
      </c>
      <c r="C3211" t="s">
        <v>108</v>
      </c>
      <c r="D3211" t="s">
        <v>672</v>
      </c>
      <c r="E3211" t="s">
        <v>902</v>
      </c>
      <c r="F3211" t="s">
        <v>17427</v>
      </c>
      <c r="G3211" t="s">
        <v>1383</v>
      </c>
      <c r="H3211" s="1">
        <v>21204</v>
      </c>
      <c r="I3211" t="s">
        <v>17428</v>
      </c>
      <c r="J3211">
        <v>76001</v>
      </c>
      <c r="K3211" t="s">
        <v>329</v>
      </c>
      <c r="L3211">
        <v>76</v>
      </c>
      <c r="M3211" t="s">
        <v>330</v>
      </c>
      <c r="O3211">
        <v>3147979179</v>
      </c>
      <c r="P3211">
        <v>0</v>
      </c>
      <c r="T3211" t="s">
        <v>371</v>
      </c>
      <c r="U3211">
        <v>2020</v>
      </c>
      <c r="V3211" t="s">
        <v>3982</v>
      </c>
      <c r="W3211" t="s">
        <v>17429</v>
      </c>
      <c r="X3211" t="s">
        <v>17430</v>
      </c>
      <c r="Y3211" t="s">
        <v>3985</v>
      </c>
      <c r="Z3211" t="s">
        <v>164</v>
      </c>
      <c r="AA3211" t="s">
        <v>654</v>
      </c>
      <c r="AB3211" s="2">
        <f t="shared" si="50"/>
        <v>4.2421059999999997E-2</v>
      </c>
      <c r="AC3211" s="3">
        <v>50000000</v>
      </c>
      <c r="AD3211" t="s">
        <v>105</v>
      </c>
      <c r="AE3211" t="s">
        <v>139</v>
      </c>
      <c r="AF3211" t="s">
        <v>89</v>
      </c>
      <c r="AG3211">
        <v>0</v>
      </c>
      <c r="AH3211">
        <v>159929622</v>
      </c>
      <c r="AI3211" s="3">
        <v>2121053</v>
      </c>
      <c r="AJ3211" s="3">
        <v>1762397.08</v>
      </c>
      <c r="AK3211" t="s">
        <v>91</v>
      </c>
      <c r="AL3211" t="s">
        <v>91</v>
      </c>
      <c r="AM3211" t="s">
        <v>91</v>
      </c>
      <c r="AN3211" t="s">
        <v>91</v>
      </c>
      <c r="AO3211" t="s">
        <v>91</v>
      </c>
      <c r="AP3211" t="s">
        <v>91</v>
      </c>
      <c r="AT3211" t="s">
        <v>21</v>
      </c>
    </row>
    <row r="3212" spans="2:46" x14ac:dyDescent="0.25">
      <c r="B3212">
        <v>39777567</v>
      </c>
      <c r="C3212" t="s">
        <v>108</v>
      </c>
      <c r="D3212" t="s">
        <v>110</v>
      </c>
      <c r="E3212" t="s">
        <v>1239</v>
      </c>
      <c r="F3212" t="s">
        <v>11575</v>
      </c>
      <c r="G3212" t="s">
        <v>126</v>
      </c>
      <c r="H3212" s="1">
        <v>25041</v>
      </c>
      <c r="I3212" t="s">
        <v>17431</v>
      </c>
      <c r="J3212">
        <v>0</v>
      </c>
      <c r="K3212" t="s">
        <v>342</v>
      </c>
      <c r="L3212">
        <v>25</v>
      </c>
      <c r="M3212" t="s">
        <v>79</v>
      </c>
      <c r="O3212">
        <v>3014310713</v>
      </c>
      <c r="P3212">
        <v>3014310714</v>
      </c>
      <c r="T3212" t="s">
        <v>184</v>
      </c>
      <c r="U3212">
        <v>2015</v>
      </c>
      <c r="V3212" t="s">
        <v>17432</v>
      </c>
      <c r="W3212" t="s">
        <v>17433</v>
      </c>
      <c r="X3212" t="s">
        <v>17434</v>
      </c>
      <c r="Y3212" t="s">
        <v>17435</v>
      </c>
      <c r="Z3212" t="s">
        <v>311</v>
      </c>
      <c r="AA3212" t="s">
        <v>829</v>
      </c>
      <c r="AB3212" s="2">
        <f t="shared" si="50"/>
        <v>2.8780762711864406E-2</v>
      </c>
      <c r="AC3212" s="3">
        <v>47200000</v>
      </c>
      <c r="AD3212" t="s">
        <v>151</v>
      </c>
      <c r="AE3212" t="s">
        <v>139</v>
      </c>
      <c r="AF3212" t="s">
        <v>89</v>
      </c>
      <c r="AG3212" t="s">
        <v>17436</v>
      </c>
      <c r="AH3212">
        <v>159719926</v>
      </c>
      <c r="AI3212" s="3">
        <v>1358452</v>
      </c>
      <c r="AJ3212" s="3">
        <v>1121556.58</v>
      </c>
      <c r="AK3212" t="s">
        <v>91</v>
      </c>
      <c r="AL3212" t="s">
        <v>91</v>
      </c>
      <c r="AM3212" t="s">
        <v>91</v>
      </c>
      <c r="AN3212" t="s">
        <v>91</v>
      </c>
      <c r="AO3212" t="s">
        <v>91</v>
      </c>
      <c r="AP3212" t="s">
        <v>91</v>
      </c>
      <c r="AT3212" t="s">
        <v>18</v>
      </c>
    </row>
    <row r="3213" spans="2:46" x14ac:dyDescent="0.25">
      <c r="B3213">
        <v>32299686</v>
      </c>
      <c r="C3213" t="s">
        <v>108</v>
      </c>
      <c r="D3213" t="s">
        <v>17437</v>
      </c>
      <c r="E3213">
        <v>0</v>
      </c>
      <c r="F3213" t="s">
        <v>1498</v>
      </c>
      <c r="G3213" t="s">
        <v>1284</v>
      </c>
      <c r="H3213" s="1">
        <v>31177</v>
      </c>
      <c r="I3213" t="s">
        <v>17438</v>
      </c>
      <c r="J3213">
        <v>0</v>
      </c>
      <c r="K3213" t="s">
        <v>466</v>
      </c>
      <c r="L3213">
        <v>25</v>
      </c>
      <c r="M3213" t="s">
        <v>79</v>
      </c>
      <c r="O3213">
        <v>3213047291</v>
      </c>
      <c r="P3213">
        <v>0</v>
      </c>
      <c r="T3213" t="s">
        <v>494</v>
      </c>
      <c r="U3213">
        <v>2020</v>
      </c>
      <c r="V3213" t="s">
        <v>1704</v>
      </c>
      <c r="W3213" t="s">
        <v>17439</v>
      </c>
      <c r="X3213" t="s">
        <v>17440</v>
      </c>
      <c r="Y3213" t="s">
        <v>1707</v>
      </c>
      <c r="Z3213" t="s">
        <v>136</v>
      </c>
      <c r="AA3213" t="s">
        <v>1708</v>
      </c>
      <c r="AB3213" s="2">
        <f t="shared" si="50"/>
        <v>3.1093183856988085E-2</v>
      </c>
      <c r="AC3213" s="3">
        <v>92300000</v>
      </c>
      <c r="AD3213" t="s">
        <v>123</v>
      </c>
      <c r="AE3213" t="s">
        <v>212</v>
      </c>
      <c r="AF3213" t="s">
        <v>89</v>
      </c>
      <c r="AG3213" t="s">
        <v>17441</v>
      </c>
      <c r="AH3213">
        <v>29219248</v>
      </c>
      <c r="AI3213" s="3">
        <v>2869900.87</v>
      </c>
      <c r="AJ3213" s="3">
        <v>2391681.4</v>
      </c>
      <c r="AK3213" t="s">
        <v>91</v>
      </c>
      <c r="AL3213" t="s">
        <v>91</v>
      </c>
      <c r="AM3213" t="s">
        <v>91</v>
      </c>
      <c r="AN3213" t="s">
        <v>91</v>
      </c>
      <c r="AO3213" t="s">
        <v>91</v>
      </c>
      <c r="AP3213" t="s">
        <v>91</v>
      </c>
      <c r="AT3213" t="s">
        <v>21</v>
      </c>
    </row>
    <row r="3214" spans="2:46" x14ac:dyDescent="0.25">
      <c r="B3214">
        <v>22465077</v>
      </c>
      <c r="C3214" t="s">
        <v>108</v>
      </c>
      <c r="D3214" t="s">
        <v>17442</v>
      </c>
      <c r="E3214" t="s">
        <v>3355</v>
      </c>
      <c r="F3214" t="s">
        <v>10536</v>
      </c>
      <c r="G3214" t="s">
        <v>674</v>
      </c>
      <c r="H3214" s="1">
        <v>28224</v>
      </c>
      <c r="I3214" t="s">
        <v>17443</v>
      </c>
      <c r="J3214">
        <v>76001</v>
      </c>
      <c r="K3214" t="s">
        <v>329</v>
      </c>
      <c r="L3214">
        <v>76</v>
      </c>
      <c r="M3214" t="s">
        <v>330</v>
      </c>
      <c r="O3214">
        <v>3008034566</v>
      </c>
      <c r="P3214">
        <v>3216290217</v>
      </c>
      <c r="T3214" t="s">
        <v>576</v>
      </c>
      <c r="U3214">
        <v>2023</v>
      </c>
      <c r="V3214" t="s">
        <v>17444</v>
      </c>
      <c r="W3214" t="s">
        <v>17445</v>
      </c>
      <c r="X3214" t="s">
        <v>17446</v>
      </c>
      <c r="Y3214" t="s">
        <v>17447</v>
      </c>
      <c r="Z3214" t="s">
        <v>85</v>
      </c>
      <c r="AA3214" t="s">
        <v>176</v>
      </c>
      <c r="AB3214" s="2">
        <f t="shared" si="50"/>
        <v>3.4998493797991734E-2</v>
      </c>
      <c r="AC3214" s="3">
        <v>169300000</v>
      </c>
      <c r="AD3214" t="s">
        <v>87</v>
      </c>
      <c r="AE3214" t="s">
        <v>106</v>
      </c>
      <c r="AF3214" t="s">
        <v>89</v>
      </c>
      <c r="AG3214" t="s">
        <v>17448</v>
      </c>
      <c r="AH3214">
        <v>159837131</v>
      </c>
      <c r="AI3214" s="3">
        <v>5925245</v>
      </c>
      <c r="AJ3214" s="3">
        <v>4959197.29</v>
      </c>
      <c r="AK3214" t="s">
        <v>91</v>
      </c>
      <c r="AL3214" t="s">
        <v>91</v>
      </c>
      <c r="AM3214" t="s">
        <v>91</v>
      </c>
      <c r="AN3214" t="s">
        <v>91</v>
      </c>
      <c r="AO3214" t="s">
        <v>91</v>
      </c>
      <c r="AP3214" t="s">
        <v>91</v>
      </c>
      <c r="AT3214" t="s">
        <v>21</v>
      </c>
    </row>
    <row r="3215" spans="2:46" x14ac:dyDescent="0.25">
      <c r="B3215">
        <v>37818970</v>
      </c>
      <c r="C3215" t="s">
        <v>108</v>
      </c>
      <c r="D3215" t="s">
        <v>1049</v>
      </c>
      <c r="E3215" t="s">
        <v>17449</v>
      </c>
      <c r="F3215" t="s">
        <v>1568</v>
      </c>
      <c r="G3215" t="s">
        <v>3342</v>
      </c>
      <c r="H3215" s="1">
        <v>19644</v>
      </c>
      <c r="I3215" t="s">
        <v>17450</v>
      </c>
      <c r="J3215">
        <v>68001</v>
      </c>
      <c r="K3215" t="s">
        <v>145</v>
      </c>
      <c r="L3215">
        <v>68</v>
      </c>
      <c r="M3215" t="s">
        <v>146</v>
      </c>
      <c r="O3215">
        <v>3107501856</v>
      </c>
      <c r="P3215">
        <v>0</v>
      </c>
      <c r="T3215" t="s">
        <v>424</v>
      </c>
      <c r="U3215">
        <v>2011</v>
      </c>
      <c r="V3215" t="s">
        <v>17451</v>
      </c>
      <c r="W3215" t="s">
        <v>17452</v>
      </c>
      <c r="X3215" t="s">
        <v>17453</v>
      </c>
      <c r="Y3215" t="s">
        <v>17454</v>
      </c>
      <c r="Z3215" t="s">
        <v>358</v>
      </c>
      <c r="AA3215" t="s">
        <v>359</v>
      </c>
      <c r="AB3215" s="2">
        <f t="shared" si="50"/>
        <v>2.3801499051233396E-2</v>
      </c>
      <c r="AC3215" s="3">
        <v>52700000</v>
      </c>
      <c r="AD3215" t="s">
        <v>87</v>
      </c>
      <c r="AE3215" t="s">
        <v>212</v>
      </c>
      <c r="AF3215" t="s">
        <v>89</v>
      </c>
      <c r="AG3215" t="s">
        <v>17455</v>
      </c>
      <c r="AH3215">
        <v>159836047</v>
      </c>
      <c r="AI3215" s="3">
        <v>1254339</v>
      </c>
      <c r="AJ3215" s="3">
        <v>1034065.97</v>
      </c>
      <c r="AK3215" t="s">
        <v>91</v>
      </c>
      <c r="AL3215" t="s">
        <v>91</v>
      </c>
      <c r="AM3215" t="s">
        <v>91</v>
      </c>
      <c r="AN3215" t="s">
        <v>91</v>
      </c>
      <c r="AO3215" t="s">
        <v>91</v>
      </c>
      <c r="AP3215" t="s">
        <v>91</v>
      </c>
      <c r="AT3215" t="s">
        <v>18</v>
      </c>
    </row>
    <row r="3216" spans="2:46" x14ac:dyDescent="0.25">
      <c r="B3216">
        <v>79857279</v>
      </c>
      <c r="C3216" t="s">
        <v>72</v>
      </c>
      <c r="D3216" t="s">
        <v>3537</v>
      </c>
      <c r="E3216">
        <v>0</v>
      </c>
      <c r="F3216" t="s">
        <v>1104</v>
      </c>
      <c r="G3216" t="s">
        <v>2317</v>
      </c>
      <c r="H3216" s="1">
        <v>27366</v>
      </c>
      <c r="I3216" t="s">
        <v>17456</v>
      </c>
      <c r="J3216">
        <v>0</v>
      </c>
      <c r="K3216" t="s">
        <v>78</v>
      </c>
      <c r="L3216">
        <v>25</v>
      </c>
      <c r="M3216" t="s">
        <v>78</v>
      </c>
      <c r="O3216">
        <v>3103342604</v>
      </c>
      <c r="P3216">
        <v>0</v>
      </c>
      <c r="T3216" t="s">
        <v>195</v>
      </c>
      <c r="U3216">
        <v>2023</v>
      </c>
      <c r="V3216" t="s">
        <v>1976</v>
      </c>
      <c r="W3216" t="s">
        <v>17457</v>
      </c>
      <c r="X3216" t="s">
        <v>17458</v>
      </c>
      <c r="Y3216" t="s">
        <v>1979</v>
      </c>
      <c r="Z3216" t="s">
        <v>459</v>
      </c>
      <c r="AA3216" t="s">
        <v>1319</v>
      </c>
      <c r="AB3216" s="2">
        <f t="shared" si="50"/>
        <v>1.8578483290488432E-2</v>
      </c>
      <c r="AC3216" s="3">
        <v>116700000</v>
      </c>
      <c r="AD3216" t="s">
        <v>288</v>
      </c>
      <c r="AE3216" t="s">
        <v>106</v>
      </c>
      <c r="AF3216" t="s">
        <v>89</v>
      </c>
      <c r="AG3216" t="s">
        <v>17459</v>
      </c>
      <c r="AH3216">
        <v>159839079</v>
      </c>
      <c r="AI3216" s="3">
        <v>2168109</v>
      </c>
      <c r="AJ3216" s="3">
        <v>1801940.17</v>
      </c>
      <c r="AK3216" t="s">
        <v>91</v>
      </c>
      <c r="AL3216" t="s">
        <v>91</v>
      </c>
      <c r="AM3216" t="s">
        <v>91</v>
      </c>
      <c r="AN3216" t="s">
        <v>91</v>
      </c>
      <c r="AO3216" t="s">
        <v>91</v>
      </c>
      <c r="AP3216" t="s">
        <v>91</v>
      </c>
      <c r="AT3216" t="s">
        <v>18</v>
      </c>
    </row>
    <row r="3217" spans="2:46" x14ac:dyDescent="0.25">
      <c r="B3217">
        <v>20410973</v>
      </c>
      <c r="C3217" t="s">
        <v>108</v>
      </c>
      <c r="D3217" t="s">
        <v>857</v>
      </c>
      <c r="E3217" t="s">
        <v>2331</v>
      </c>
      <c r="F3217" t="s">
        <v>17460</v>
      </c>
      <c r="G3217" t="s">
        <v>17461</v>
      </c>
      <c r="H3217" s="1">
        <v>21998</v>
      </c>
      <c r="I3217" t="s">
        <v>17462</v>
      </c>
      <c r="J3217">
        <v>0</v>
      </c>
      <c r="K3217" t="s">
        <v>78</v>
      </c>
      <c r="L3217">
        <v>25</v>
      </c>
      <c r="M3217" t="s">
        <v>78</v>
      </c>
      <c r="O3217">
        <v>3132551336</v>
      </c>
      <c r="P3217">
        <v>3132551338</v>
      </c>
      <c r="T3217" t="s">
        <v>116</v>
      </c>
      <c r="U3217">
        <v>2018</v>
      </c>
      <c r="V3217" t="s">
        <v>6569</v>
      </c>
      <c r="W3217" t="s">
        <v>17463</v>
      </c>
      <c r="X3217" t="s">
        <v>17464</v>
      </c>
      <c r="Y3217" t="s">
        <v>6572</v>
      </c>
      <c r="Z3217" t="s">
        <v>103</v>
      </c>
      <c r="AA3217" t="s">
        <v>865</v>
      </c>
      <c r="AB3217" s="2">
        <f t="shared" si="50"/>
        <v>1.8149439248120298E-2</v>
      </c>
      <c r="AC3217" s="3">
        <v>66500000</v>
      </c>
      <c r="AD3217" t="s">
        <v>151</v>
      </c>
      <c r="AE3217" t="s">
        <v>106</v>
      </c>
      <c r="AF3217" t="s">
        <v>89</v>
      </c>
      <c r="AG3217">
        <v>0</v>
      </c>
      <c r="AH3217">
        <v>29213144</v>
      </c>
      <c r="AI3217" s="3">
        <v>1206937.71</v>
      </c>
      <c r="AJ3217" s="3">
        <v>994233.37</v>
      </c>
      <c r="AK3217" t="s">
        <v>91</v>
      </c>
      <c r="AL3217" t="s">
        <v>91</v>
      </c>
      <c r="AM3217" t="s">
        <v>91</v>
      </c>
      <c r="AN3217" t="s">
        <v>91</v>
      </c>
      <c r="AO3217" t="s">
        <v>91</v>
      </c>
      <c r="AP3217" t="s">
        <v>91</v>
      </c>
      <c r="AT3217" t="s">
        <v>18</v>
      </c>
    </row>
    <row r="3218" spans="2:46" x14ac:dyDescent="0.25">
      <c r="B3218">
        <v>1096219665</v>
      </c>
      <c r="C3218" t="s">
        <v>72</v>
      </c>
      <c r="D3218" t="s">
        <v>17465</v>
      </c>
      <c r="E3218" t="s">
        <v>508</v>
      </c>
      <c r="F3218" t="s">
        <v>685</v>
      </c>
      <c r="G3218" t="s">
        <v>1460</v>
      </c>
      <c r="H3218" s="1">
        <v>33983</v>
      </c>
      <c r="I3218" t="s">
        <v>17466</v>
      </c>
      <c r="J3218">
        <v>68276</v>
      </c>
      <c r="K3218" t="s">
        <v>1067</v>
      </c>
      <c r="L3218">
        <v>68</v>
      </c>
      <c r="M3218" t="s">
        <v>146</v>
      </c>
      <c r="O3218">
        <v>3144826314</v>
      </c>
      <c r="P3218">
        <v>0</v>
      </c>
      <c r="T3218" t="s">
        <v>585</v>
      </c>
      <c r="U3218">
        <v>2023</v>
      </c>
      <c r="V3218" t="s">
        <v>16995</v>
      </c>
      <c r="W3218" t="s">
        <v>17467</v>
      </c>
      <c r="X3218" t="s">
        <v>17468</v>
      </c>
      <c r="Y3218" t="s">
        <v>16998</v>
      </c>
      <c r="Z3218" t="s">
        <v>298</v>
      </c>
      <c r="AA3218" t="s">
        <v>691</v>
      </c>
      <c r="AB3218" s="2">
        <f t="shared" si="50"/>
        <v>4.1882428087986465E-2</v>
      </c>
      <c r="AC3218" s="3">
        <v>118200000</v>
      </c>
      <c r="AD3218" t="s">
        <v>810</v>
      </c>
      <c r="AE3218" t="s">
        <v>106</v>
      </c>
      <c r="AF3218" t="s">
        <v>89</v>
      </c>
      <c r="AG3218" t="s">
        <v>17469</v>
      </c>
      <c r="AH3218">
        <v>159741731</v>
      </c>
      <c r="AI3218" s="3">
        <v>4950503</v>
      </c>
      <c r="AJ3218" s="3">
        <v>4140086.79</v>
      </c>
      <c r="AK3218" t="s">
        <v>91</v>
      </c>
      <c r="AL3218" t="s">
        <v>91</v>
      </c>
      <c r="AM3218" t="s">
        <v>91</v>
      </c>
      <c r="AN3218" t="s">
        <v>91</v>
      </c>
      <c r="AO3218" t="s">
        <v>91</v>
      </c>
      <c r="AP3218" t="s">
        <v>91</v>
      </c>
      <c r="AT3218" t="s">
        <v>21</v>
      </c>
    </row>
    <row r="3219" spans="2:46" x14ac:dyDescent="0.25">
      <c r="B3219">
        <v>65776088</v>
      </c>
      <c r="C3219" t="s">
        <v>108</v>
      </c>
      <c r="D3219" t="s">
        <v>3515</v>
      </c>
      <c r="E3219" t="s">
        <v>109</v>
      </c>
      <c r="F3219" t="s">
        <v>17470</v>
      </c>
      <c r="G3219" t="s">
        <v>1861</v>
      </c>
      <c r="H3219" s="1">
        <v>28363</v>
      </c>
      <c r="I3219" t="s">
        <v>17471</v>
      </c>
      <c r="J3219">
        <v>0</v>
      </c>
      <c r="K3219" t="s">
        <v>78</v>
      </c>
      <c r="L3219">
        <v>25</v>
      </c>
      <c r="M3219" t="s">
        <v>78</v>
      </c>
      <c r="O3219">
        <v>3202271706</v>
      </c>
      <c r="P3219">
        <v>0</v>
      </c>
      <c r="T3219" t="s">
        <v>585</v>
      </c>
      <c r="U3219">
        <v>2023</v>
      </c>
      <c r="V3219" t="s">
        <v>9264</v>
      </c>
      <c r="W3219" t="s">
        <v>17472</v>
      </c>
      <c r="X3219" t="s">
        <v>17473</v>
      </c>
      <c r="Y3219" t="s">
        <v>9267</v>
      </c>
      <c r="Z3219" t="s">
        <v>323</v>
      </c>
      <c r="AA3219" t="s">
        <v>9268</v>
      </c>
      <c r="AB3219" s="2">
        <f t="shared" si="50"/>
        <v>2.8207558479532165E-2</v>
      </c>
      <c r="AC3219" s="3">
        <v>68400000</v>
      </c>
      <c r="AD3219" t="s">
        <v>87</v>
      </c>
      <c r="AE3219" t="s">
        <v>139</v>
      </c>
      <c r="AF3219" t="s">
        <v>89</v>
      </c>
      <c r="AG3219" t="s">
        <v>17474</v>
      </c>
      <c r="AH3219">
        <v>159782477</v>
      </c>
      <c r="AI3219" s="3">
        <v>1929397</v>
      </c>
      <c r="AJ3219" s="3">
        <v>1601341.89</v>
      </c>
      <c r="AK3219" t="s">
        <v>91</v>
      </c>
      <c r="AL3219" t="s">
        <v>91</v>
      </c>
      <c r="AM3219" t="s">
        <v>91</v>
      </c>
      <c r="AN3219" t="s">
        <v>91</v>
      </c>
      <c r="AO3219" t="s">
        <v>91</v>
      </c>
      <c r="AP3219" t="s">
        <v>91</v>
      </c>
      <c r="AT3219" t="s">
        <v>18</v>
      </c>
    </row>
    <row r="3220" spans="2:46" x14ac:dyDescent="0.25">
      <c r="B3220">
        <v>1124516854</v>
      </c>
      <c r="C3220" t="s">
        <v>108</v>
      </c>
      <c r="D3220" t="s">
        <v>17475</v>
      </c>
      <c r="E3220">
        <v>0</v>
      </c>
      <c r="F3220" t="s">
        <v>93</v>
      </c>
      <c r="G3220" t="s">
        <v>5652</v>
      </c>
      <c r="H3220" s="1">
        <v>34819</v>
      </c>
      <c r="I3220" t="s">
        <v>17476</v>
      </c>
      <c r="J3220">
        <v>0</v>
      </c>
      <c r="K3220" t="s">
        <v>157</v>
      </c>
      <c r="L3220">
        <v>8</v>
      </c>
      <c r="M3220" t="s">
        <v>158</v>
      </c>
      <c r="O3220">
        <v>3015950321</v>
      </c>
      <c r="P3220">
        <v>3103795361</v>
      </c>
      <c r="T3220" t="s">
        <v>371</v>
      </c>
      <c r="U3220">
        <v>2023</v>
      </c>
      <c r="V3220" t="s">
        <v>1627</v>
      </c>
      <c r="W3220" t="s">
        <v>17477</v>
      </c>
      <c r="X3220" t="s">
        <v>17478</v>
      </c>
      <c r="Y3220" t="s">
        <v>1630</v>
      </c>
      <c r="Z3220" t="s">
        <v>298</v>
      </c>
      <c r="AA3220" t="s">
        <v>1631</v>
      </c>
      <c r="AB3220" s="2">
        <f t="shared" si="50"/>
        <v>3.9829425014819203E-2</v>
      </c>
      <c r="AC3220" s="3">
        <v>168700000</v>
      </c>
      <c r="AD3220" t="s">
        <v>87</v>
      </c>
      <c r="AE3220" t="s">
        <v>106</v>
      </c>
      <c r="AF3220" t="s">
        <v>89</v>
      </c>
      <c r="AG3220" t="s">
        <v>17479</v>
      </c>
      <c r="AH3220">
        <v>159716664</v>
      </c>
      <c r="AI3220" s="3">
        <v>6719224</v>
      </c>
      <c r="AJ3220" s="3">
        <v>5626406.7800000003</v>
      </c>
      <c r="AK3220" t="s">
        <v>91</v>
      </c>
      <c r="AL3220" t="s">
        <v>91</v>
      </c>
      <c r="AM3220" t="s">
        <v>91</v>
      </c>
      <c r="AN3220" t="s">
        <v>91</v>
      </c>
      <c r="AO3220" t="s">
        <v>91</v>
      </c>
      <c r="AP3220" t="s">
        <v>91</v>
      </c>
      <c r="AT3220" t="s">
        <v>21</v>
      </c>
    </row>
    <row r="3221" spans="2:46" x14ac:dyDescent="0.25">
      <c r="B3221">
        <v>1020783223</v>
      </c>
      <c r="C3221" t="s">
        <v>108</v>
      </c>
      <c r="D3221" t="s">
        <v>7006</v>
      </c>
      <c r="E3221" t="s">
        <v>3025</v>
      </c>
      <c r="F3221" t="s">
        <v>17480</v>
      </c>
      <c r="G3221" t="s">
        <v>76</v>
      </c>
      <c r="H3221" s="1">
        <v>34159</v>
      </c>
      <c r="I3221" t="s">
        <v>17481</v>
      </c>
      <c r="J3221">
        <v>0</v>
      </c>
      <c r="K3221" t="s">
        <v>78</v>
      </c>
      <c r="L3221">
        <v>25</v>
      </c>
      <c r="M3221" t="s">
        <v>78</v>
      </c>
      <c r="O3221">
        <v>3162296795</v>
      </c>
      <c r="P3221">
        <v>3143934187</v>
      </c>
      <c r="T3221" t="s">
        <v>195</v>
      </c>
      <c r="U3221">
        <v>2015</v>
      </c>
      <c r="V3221" t="s">
        <v>7066</v>
      </c>
      <c r="W3221" t="s">
        <v>17482</v>
      </c>
      <c r="X3221" t="s">
        <v>17483</v>
      </c>
      <c r="Y3221" t="s">
        <v>7069</v>
      </c>
      <c r="Z3221" t="s">
        <v>121</v>
      </c>
      <c r="AA3221" t="s">
        <v>1409</v>
      </c>
      <c r="AB3221" s="2">
        <f t="shared" si="50"/>
        <v>4.1507679079497907E-2</v>
      </c>
      <c r="AC3221" s="3">
        <v>47800000</v>
      </c>
      <c r="AD3221" t="s">
        <v>123</v>
      </c>
      <c r="AE3221" t="s">
        <v>139</v>
      </c>
      <c r="AF3221" t="s">
        <v>89</v>
      </c>
      <c r="AG3221" t="s">
        <v>17484</v>
      </c>
      <c r="AH3221">
        <v>29192632</v>
      </c>
      <c r="AI3221" s="3">
        <v>1984067.06</v>
      </c>
      <c r="AJ3221" s="3">
        <v>1647283.24</v>
      </c>
      <c r="AK3221" t="s">
        <v>91</v>
      </c>
      <c r="AL3221" t="s">
        <v>91</v>
      </c>
      <c r="AM3221" t="s">
        <v>91</v>
      </c>
      <c r="AN3221" t="s">
        <v>91</v>
      </c>
      <c r="AO3221" t="s">
        <v>91</v>
      </c>
      <c r="AP3221" t="s">
        <v>91</v>
      </c>
      <c r="AT3221" t="s">
        <v>21</v>
      </c>
    </row>
    <row r="3222" spans="2:46" x14ac:dyDescent="0.25">
      <c r="B3222">
        <v>52777022</v>
      </c>
      <c r="C3222" t="s">
        <v>108</v>
      </c>
      <c r="D3222" t="s">
        <v>813</v>
      </c>
      <c r="E3222" t="s">
        <v>1392</v>
      </c>
      <c r="F3222" t="s">
        <v>441</v>
      </c>
      <c r="G3222" t="s">
        <v>14464</v>
      </c>
      <c r="H3222" s="1">
        <v>29943</v>
      </c>
      <c r="I3222" t="s">
        <v>17485</v>
      </c>
      <c r="J3222">
        <v>0</v>
      </c>
      <c r="K3222" t="s">
        <v>78</v>
      </c>
      <c r="L3222">
        <v>25</v>
      </c>
      <c r="M3222" t="s">
        <v>78</v>
      </c>
      <c r="O3222">
        <v>3003728702</v>
      </c>
      <c r="P3222">
        <v>3212410161</v>
      </c>
      <c r="T3222" t="s">
        <v>131</v>
      </c>
      <c r="U3222">
        <v>2025</v>
      </c>
      <c r="V3222" t="s">
        <v>5869</v>
      </c>
      <c r="W3222" t="s">
        <v>17486</v>
      </c>
      <c r="X3222" t="s">
        <v>17487</v>
      </c>
      <c r="Y3222" t="s">
        <v>5872</v>
      </c>
      <c r="Z3222" t="s">
        <v>4179</v>
      </c>
      <c r="AA3222" t="s">
        <v>5873</v>
      </c>
      <c r="AB3222" s="2">
        <f t="shared" si="50"/>
        <v>1.7653065512978985E-2</v>
      </c>
      <c r="AC3222" s="3">
        <v>80900000</v>
      </c>
      <c r="AD3222" t="s">
        <v>151</v>
      </c>
      <c r="AE3222" t="s">
        <v>139</v>
      </c>
      <c r="AF3222" t="s">
        <v>89</v>
      </c>
      <c r="AG3222">
        <v>0</v>
      </c>
      <c r="AH3222">
        <v>159835461</v>
      </c>
      <c r="AI3222" s="3">
        <v>1428133</v>
      </c>
      <c r="AJ3222" s="3">
        <v>1180111.74</v>
      </c>
      <c r="AK3222" t="s">
        <v>91</v>
      </c>
      <c r="AL3222" t="s">
        <v>91</v>
      </c>
      <c r="AM3222" t="s">
        <v>91</v>
      </c>
      <c r="AN3222" t="s">
        <v>91</v>
      </c>
      <c r="AO3222" t="s">
        <v>91</v>
      </c>
      <c r="AP3222" t="s">
        <v>91</v>
      </c>
      <c r="AT3222" t="s">
        <v>18</v>
      </c>
    </row>
    <row r="3223" spans="2:46" x14ac:dyDescent="0.25">
      <c r="B3223">
        <v>39703079</v>
      </c>
      <c r="C3223" t="s">
        <v>108</v>
      </c>
      <c r="D3223" t="s">
        <v>109</v>
      </c>
      <c r="E3223" t="s">
        <v>1174</v>
      </c>
      <c r="F3223" t="s">
        <v>1131</v>
      </c>
      <c r="G3223" t="s">
        <v>656</v>
      </c>
      <c r="H3223" s="1">
        <v>23948</v>
      </c>
      <c r="I3223" t="s">
        <v>17488</v>
      </c>
      <c r="J3223">
        <v>0</v>
      </c>
      <c r="K3223" t="s">
        <v>78</v>
      </c>
      <c r="L3223">
        <v>25</v>
      </c>
      <c r="M3223" t="s">
        <v>78</v>
      </c>
      <c r="O3223">
        <v>3113797371</v>
      </c>
      <c r="P3223">
        <v>3103036534</v>
      </c>
      <c r="T3223" t="s">
        <v>403</v>
      </c>
      <c r="U3223">
        <v>2011</v>
      </c>
      <c r="V3223" t="s">
        <v>17451</v>
      </c>
      <c r="W3223" t="s">
        <v>17489</v>
      </c>
      <c r="X3223" t="s">
        <v>17490</v>
      </c>
      <c r="Y3223" t="s">
        <v>17454</v>
      </c>
      <c r="Z3223" t="s">
        <v>358</v>
      </c>
      <c r="AA3223" t="s">
        <v>359</v>
      </c>
      <c r="AB3223" s="2">
        <f t="shared" si="50"/>
        <v>2.3499943074003795E-2</v>
      </c>
      <c r="AC3223" s="3">
        <v>52700000</v>
      </c>
      <c r="AD3223" t="s">
        <v>87</v>
      </c>
      <c r="AE3223" t="s">
        <v>212</v>
      </c>
      <c r="AF3223" t="s">
        <v>89</v>
      </c>
      <c r="AG3223" t="s">
        <v>17491</v>
      </c>
      <c r="AH3223">
        <v>159728004</v>
      </c>
      <c r="AI3223" s="3">
        <v>1238447</v>
      </c>
      <c r="AJ3223" s="3">
        <v>1020711.78</v>
      </c>
      <c r="AK3223" t="s">
        <v>91</v>
      </c>
      <c r="AL3223" t="s">
        <v>91</v>
      </c>
      <c r="AM3223" t="s">
        <v>91</v>
      </c>
      <c r="AN3223" t="s">
        <v>91</v>
      </c>
      <c r="AO3223" t="s">
        <v>91</v>
      </c>
      <c r="AP3223" t="s">
        <v>91</v>
      </c>
      <c r="AT3223" t="s">
        <v>18</v>
      </c>
    </row>
    <row r="3224" spans="2:46" x14ac:dyDescent="0.25">
      <c r="B3224">
        <v>37557850</v>
      </c>
      <c r="C3224" t="s">
        <v>108</v>
      </c>
      <c r="D3224" t="s">
        <v>1113</v>
      </c>
      <c r="E3224">
        <v>0</v>
      </c>
      <c r="F3224" t="s">
        <v>93</v>
      </c>
      <c r="G3224" t="s">
        <v>2082</v>
      </c>
      <c r="H3224" s="1">
        <v>28604</v>
      </c>
      <c r="I3224" t="s">
        <v>17492</v>
      </c>
      <c r="J3224">
        <v>68276</v>
      </c>
      <c r="K3224" t="s">
        <v>1067</v>
      </c>
      <c r="L3224">
        <v>68</v>
      </c>
      <c r="M3224" t="s">
        <v>146</v>
      </c>
      <c r="O3224">
        <v>3187072338</v>
      </c>
      <c r="P3224">
        <v>0</v>
      </c>
      <c r="T3224" t="s">
        <v>80</v>
      </c>
      <c r="U3224">
        <v>2014</v>
      </c>
      <c r="V3224" t="s">
        <v>6750</v>
      </c>
      <c r="W3224" t="s">
        <v>17493</v>
      </c>
      <c r="X3224" t="s">
        <v>17494</v>
      </c>
      <c r="Y3224" t="s">
        <v>6753</v>
      </c>
      <c r="Z3224" t="s">
        <v>121</v>
      </c>
      <c r="AA3224" t="s">
        <v>3752</v>
      </c>
      <c r="AB3224" s="2">
        <f t="shared" si="50"/>
        <v>2.6487043415637863E-2</v>
      </c>
      <c r="AC3224" s="3">
        <v>48600000</v>
      </c>
      <c r="AD3224" t="s">
        <v>177</v>
      </c>
      <c r="AE3224" t="s">
        <v>106</v>
      </c>
      <c r="AF3224" t="s">
        <v>89</v>
      </c>
      <c r="AG3224">
        <v>0</v>
      </c>
      <c r="AH3224">
        <v>29210604</v>
      </c>
      <c r="AI3224" s="3">
        <v>1287270.31</v>
      </c>
      <c r="AJ3224" s="3">
        <v>1061739.76</v>
      </c>
      <c r="AK3224" t="s">
        <v>91</v>
      </c>
      <c r="AL3224" t="s">
        <v>91</v>
      </c>
      <c r="AM3224" t="s">
        <v>91</v>
      </c>
      <c r="AN3224" t="s">
        <v>91</v>
      </c>
      <c r="AO3224" t="s">
        <v>91</v>
      </c>
      <c r="AP3224" t="s">
        <v>91</v>
      </c>
      <c r="AT3224" t="s">
        <v>18</v>
      </c>
    </row>
    <row r="3225" spans="2:46" x14ac:dyDescent="0.25">
      <c r="B3225">
        <v>41896511</v>
      </c>
      <c r="C3225" t="s">
        <v>108</v>
      </c>
      <c r="D3225" t="s">
        <v>1121</v>
      </c>
      <c r="E3225">
        <v>0</v>
      </c>
      <c r="F3225" t="s">
        <v>2273</v>
      </c>
      <c r="G3225" t="s">
        <v>1223</v>
      </c>
      <c r="H3225" s="1">
        <v>21735</v>
      </c>
      <c r="I3225" t="s">
        <v>17495</v>
      </c>
      <c r="J3225">
        <v>63001</v>
      </c>
      <c r="K3225" t="s">
        <v>252</v>
      </c>
      <c r="L3225">
        <v>63</v>
      </c>
      <c r="M3225" t="s">
        <v>253</v>
      </c>
      <c r="O3225">
        <v>3117306236</v>
      </c>
      <c r="P3225">
        <v>0</v>
      </c>
      <c r="T3225" t="s">
        <v>424</v>
      </c>
      <c r="U3225">
        <v>2010</v>
      </c>
      <c r="V3225" t="s">
        <v>17496</v>
      </c>
      <c r="W3225" t="s">
        <v>17497</v>
      </c>
      <c r="X3225" t="s">
        <v>17498</v>
      </c>
      <c r="Y3225" t="s">
        <v>17499</v>
      </c>
      <c r="Z3225" t="s">
        <v>121</v>
      </c>
      <c r="AA3225" t="s">
        <v>1144</v>
      </c>
      <c r="AB3225" s="2">
        <f t="shared" si="50"/>
        <v>4.3433607142857142E-2</v>
      </c>
      <c r="AC3225" s="3">
        <v>28000000</v>
      </c>
      <c r="AD3225" t="s">
        <v>288</v>
      </c>
      <c r="AE3225" t="s">
        <v>139</v>
      </c>
      <c r="AF3225" t="s">
        <v>89</v>
      </c>
      <c r="AG3225" t="s">
        <v>17500</v>
      </c>
      <c r="AH3225">
        <v>159864971</v>
      </c>
      <c r="AI3225" s="3">
        <v>1216141</v>
      </c>
      <c r="AJ3225" s="3">
        <v>1001967.36</v>
      </c>
      <c r="AK3225" t="s">
        <v>91</v>
      </c>
      <c r="AL3225" t="s">
        <v>91</v>
      </c>
      <c r="AM3225" t="s">
        <v>91</v>
      </c>
      <c r="AN3225" t="s">
        <v>91</v>
      </c>
      <c r="AO3225" t="s">
        <v>91</v>
      </c>
      <c r="AP3225" t="s">
        <v>91</v>
      </c>
      <c r="AT3225" t="s">
        <v>21</v>
      </c>
    </row>
    <row r="3226" spans="2:46" x14ac:dyDescent="0.25">
      <c r="B3226">
        <v>12972452</v>
      </c>
      <c r="C3226" t="s">
        <v>72</v>
      </c>
      <c r="D3226" t="s">
        <v>5799</v>
      </c>
      <c r="E3226" t="s">
        <v>7481</v>
      </c>
      <c r="F3226" t="s">
        <v>17501</v>
      </c>
      <c r="G3226" t="s">
        <v>7910</v>
      </c>
      <c r="H3226" s="1">
        <v>22246</v>
      </c>
      <c r="I3226" t="s">
        <v>17502</v>
      </c>
      <c r="J3226">
        <v>19290</v>
      </c>
      <c r="K3226" t="s">
        <v>2481</v>
      </c>
      <c r="L3226">
        <v>19</v>
      </c>
      <c r="M3226" t="s">
        <v>2498</v>
      </c>
      <c r="O3226">
        <v>3204895315</v>
      </c>
      <c r="P3226">
        <v>0</v>
      </c>
      <c r="T3226" t="s">
        <v>424</v>
      </c>
      <c r="U3226">
        <v>2020</v>
      </c>
      <c r="V3226" t="s">
        <v>17503</v>
      </c>
      <c r="W3226" t="s">
        <v>17504</v>
      </c>
      <c r="X3226" t="s">
        <v>17505</v>
      </c>
      <c r="Y3226" t="s">
        <v>17506</v>
      </c>
      <c r="Z3226" t="s">
        <v>210</v>
      </c>
      <c r="AA3226" t="s">
        <v>287</v>
      </c>
      <c r="AB3226" s="2">
        <f t="shared" si="50"/>
        <v>2.8616923575129533E-2</v>
      </c>
      <c r="AC3226" s="3">
        <v>154400000</v>
      </c>
      <c r="AD3226" t="s">
        <v>105</v>
      </c>
      <c r="AE3226" t="s">
        <v>106</v>
      </c>
      <c r="AF3226" t="s">
        <v>89</v>
      </c>
      <c r="AG3226">
        <v>0</v>
      </c>
      <c r="AH3226">
        <v>159738156</v>
      </c>
      <c r="AI3226" s="3">
        <v>4418453</v>
      </c>
      <c r="AJ3226" s="3">
        <v>3692985.92</v>
      </c>
      <c r="AK3226" t="s">
        <v>91</v>
      </c>
      <c r="AL3226" t="s">
        <v>91</v>
      </c>
      <c r="AM3226" t="s">
        <v>91</v>
      </c>
      <c r="AN3226" t="s">
        <v>91</v>
      </c>
      <c r="AO3226" t="s">
        <v>91</v>
      </c>
      <c r="AP3226" t="s">
        <v>91</v>
      </c>
      <c r="AT3226" t="s">
        <v>21</v>
      </c>
    </row>
    <row r="3227" spans="2:46" x14ac:dyDescent="0.25">
      <c r="B3227">
        <v>52026741</v>
      </c>
      <c r="C3227" t="s">
        <v>108</v>
      </c>
      <c r="D3227" t="s">
        <v>17507</v>
      </c>
      <c r="E3227" t="s">
        <v>13476</v>
      </c>
      <c r="F3227" t="s">
        <v>17508</v>
      </c>
      <c r="G3227" t="s">
        <v>391</v>
      </c>
      <c r="H3227" s="1">
        <v>25954</v>
      </c>
      <c r="I3227" t="s">
        <v>17509</v>
      </c>
      <c r="J3227">
        <v>0</v>
      </c>
      <c r="K3227" t="s">
        <v>78</v>
      </c>
      <c r="L3227">
        <v>25</v>
      </c>
      <c r="M3227" t="s">
        <v>78</v>
      </c>
      <c r="O3227">
        <v>3206966373</v>
      </c>
      <c r="P3227">
        <v>0</v>
      </c>
      <c r="T3227" t="s">
        <v>750</v>
      </c>
      <c r="U3227">
        <v>2015</v>
      </c>
      <c r="V3227" t="s">
        <v>17510</v>
      </c>
      <c r="W3227" t="s">
        <v>17511</v>
      </c>
      <c r="X3227" t="s">
        <v>17512</v>
      </c>
      <c r="Y3227" t="s">
        <v>17513</v>
      </c>
      <c r="Z3227" t="s">
        <v>85</v>
      </c>
      <c r="AA3227" t="s">
        <v>1536</v>
      </c>
      <c r="AB3227" s="2">
        <f t="shared" si="50"/>
        <v>4.5971742627345845E-2</v>
      </c>
      <c r="AC3227" s="3">
        <v>37300000</v>
      </c>
      <c r="AD3227" t="s">
        <v>151</v>
      </c>
      <c r="AE3227" t="s">
        <v>139</v>
      </c>
      <c r="AF3227" t="s">
        <v>89</v>
      </c>
      <c r="AG3227" t="s">
        <v>17514</v>
      </c>
      <c r="AH3227">
        <v>159714481</v>
      </c>
      <c r="AI3227" s="3">
        <v>1714746</v>
      </c>
      <c r="AJ3227" s="3">
        <v>1420963.41</v>
      </c>
      <c r="AK3227" t="s">
        <v>91</v>
      </c>
      <c r="AL3227" t="s">
        <v>91</v>
      </c>
      <c r="AM3227" t="s">
        <v>91</v>
      </c>
      <c r="AN3227" t="s">
        <v>91</v>
      </c>
      <c r="AO3227" t="s">
        <v>91</v>
      </c>
      <c r="AP3227" t="s">
        <v>91</v>
      </c>
      <c r="AT3227" t="s">
        <v>21</v>
      </c>
    </row>
    <row r="3228" spans="2:46" x14ac:dyDescent="0.25">
      <c r="B3228">
        <v>1129541418</v>
      </c>
      <c r="C3228" t="s">
        <v>108</v>
      </c>
      <c r="D3228" t="s">
        <v>5821</v>
      </c>
      <c r="E3228" t="s">
        <v>964</v>
      </c>
      <c r="F3228" t="s">
        <v>6333</v>
      </c>
      <c r="G3228" t="s">
        <v>17515</v>
      </c>
      <c r="H3228" s="1">
        <v>32542</v>
      </c>
      <c r="I3228" t="s">
        <v>17516</v>
      </c>
      <c r="J3228">
        <v>5001</v>
      </c>
      <c r="K3228" t="s">
        <v>114</v>
      </c>
      <c r="L3228">
        <v>5</v>
      </c>
      <c r="M3228" t="s">
        <v>115</v>
      </c>
      <c r="O3228">
        <v>3005134328</v>
      </c>
      <c r="P3228">
        <v>0</v>
      </c>
      <c r="T3228" t="s">
        <v>184</v>
      </c>
      <c r="U3228">
        <v>2023</v>
      </c>
      <c r="V3228" t="s">
        <v>4520</v>
      </c>
      <c r="W3228" t="s">
        <v>17517</v>
      </c>
      <c r="X3228" t="s">
        <v>17518</v>
      </c>
      <c r="Y3228" t="s">
        <v>4523</v>
      </c>
      <c r="Z3228" t="s">
        <v>136</v>
      </c>
      <c r="AA3228" t="s">
        <v>1300</v>
      </c>
      <c r="AB3228" s="2">
        <f t="shared" si="50"/>
        <v>4.0116015801354404E-2</v>
      </c>
      <c r="AC3228" s="3">
        <v>88600000</v>
      </c>
      <c r="AD3228" t="s">
        <v>105</v>
      </c>
      <c r="AE3228" t="s">
        <v>106</v>
      </c>
      <c r="AF3228" t="s">
        <v>89</v>
      </c>
      <c r="AG3228" t="s">
        <v>17519</v>
      </c>
      <c r="AH3228">
        <v>159787504</v>
      </c>
      <c r="AI3228" s="3">
        <v>3554279</v>
      </c>
      <c r="AJ3228" s="3">
        <v>2966789.05</v>
      </c>
      <c r="AK3228" t="s">
        <v>91</v>
      </c>
      <c r="AL3228" t="s">
        <v>91</v>
      </c>
      <c r="AM3228" t="s">
        <v>91</v>
      </c>
      <c r="AN3228" t="s">
        <v>91</v>
      </c>
      <c r="AO3228" t="s">
        <v>91</v>
      </c>
      <c r="AP3228" t="s">
        <v>91</v>
      </c>
      <c r="AT3228" t="s">
        <v>21</v>
      </c>
    </row>
    <row r="3229" spans="2:46" x14ac:dyDescent="0.25">
      <c r="B3229">
        <v>19338985</v>
      </c>
      <c r="C3229" t="s">
        <v>72</v>
      </c>
      <c r="D3229" t="s">
        <v>2487</v>
      </c>
      <c r="E3229" t="s">
        <v>125</v>
      </c>
      <c r="F3229" t="s">
        <v>142</v>
      </c>
      <c r="G3229" t="s">
        <v>1917</v>
      </c>
      <c r="H3229" s="1">
        <v>20377</v>
      </c>
      <c r="I3229" t="s">
        <v>17520</v>
      </c>
      <c r="J3229">
        <v>0</v>
      </c>
      <c r="K3229" t="s">
        <v>78</v>
      </c>
      <c r="L3229">
        <v>25</v>
      </c>
      <c r="M3229" t="s">
        <v>78</v>
      </c>
      <c r="O3229">
        <v>3165220376</v>
      </c>
      <c r="P3229">
        <v>0</v>
      </c>
      <c r="T3229" t="s">
        <v>666</v>
      </c>
      <c r="U3229">
        <v>2023</v>
      </c>
      <c r="V3229" t="s">
        <v>658</v>
      </c>
      <c r="W3229" t="s">
        <v>17521</v>
      </c>
      <c r="X3229" t="s">
        <v>17522</v>
      </c>
      <c r="Y3229" t="s">
        <v>661</v>
      </c>
      <c r="Z3229" t="s">
        <v>164</v>
      </c>
      <c r="AA3229" t="s">
        <v>654</v>
      </c>
      <c r="AB3229" s="2">
        <f t="shared" si="50"/>
        <v>2.0485568181818181E-2</v>
      </c>
      <c r="AC3229" s="3">
        <v>61600000</v>
      </c>
      <c r="AD3229" t="s">
        <v>151</v>
      </c>
      <c r="AE3229" t="s">
        <v>139</v>
      </c>
      <c r="AF3229" t="s">
        <v>89</v>
      </c>
      <c r="AG3229" t="s">
        <v>17523</v>
      </c>
      <c r="AH3229">
        <v>159827013</v>
      </c>
      <c r="AI3229" s="3">
        <v>1261911</v>
      </c>
      <c r="AJ3229" s="3">
        <v>1040429.21</v>
      </c>
      <c r="AK3229" t="s">
        <v>91</v>
      </c>
      <c r="AL3229" t="s">
        <v>91</v>
      </c>
      <c r="AM3229" t="s">
        <v>91</v>
      </c>
      <c r="AN3229" t="s">
        <v>91</v>
      </c>
      <c r="AO3229" t="s">
        <v>91</v>
      </c>
      <c r="AP3229" t="s">
        <v>91</v>
      </c>
      <c r="AT3229" t="s">
        <v>18</v>
      </c>
    </row>
    <row r="3230" spans="2:46" x14ac:dyDescent="0.25">
      <c r="B3230">
        <v>66828095</v>
      </c>
      <c r="C3230" t="s">
        <v>108</v>
      </c>
      <c r="D3230" t="s">
        <v>7353</v>
      </c>
      <c r="E3230">
        <v>0</v>
      </c>
      <c r="F3230" t="s">
        <v>684</v>
      </c>
      <c r="G3230" t="s">
        <v>1604</v>
      </c>
      <c r="H3230" s="1">
        <v>26080</v>
      </c>
      <c r="I3230" t="s">
        <v>17524</v>
      </c>
      <c r="J3230">
        <v>76001</v>
      </c>
      <c r="K3230" t="s">
        <v>329</v>
      </c>
      <c r="L3230">
        <v>76</v>
      </c>
      <c r="M3230" t="s">
        <v>330</v>
      </c>
      <c r="O3230">
        <v>3207548154</v>
      </c>
      <c r="P3230">
        <v>3206317972</v>
      </c>
      <c r="T3230" t="s">
        <v>921</v>
      </c>
      <c r="U3230">
        <v>2018</v>
      </c>
      <c r="V3230" t="s">
        <v>444</v>
      </c>
      <c r="W3230" t="s">
        <v>17525</v>
      </c>
      <c r="X3230" t="s">
        <v>17526</v>
      </c>
      <c r="Y3230" t="s">
        <v>447</v>
      </c>
      <c r="Z3230" t="s">
        <v>103</v>
      </c>
      <c r="AA3230" t="s">
        <v>448</v>
      </c>
      <c r="AB3230" s="2">
        <f t="shared" si="50"/>
        <v>6.7037679012345683E-2</v>
      </c>
      <c r="AC3230" s="3">
        <v>40500000</v>
      </c>
      <c r="AD3230" t="s">
        <v>123</v>
      </c>
      <c r="AE3230" t="s">
        <v>139</v>
      </c>
      <c r="AF3230" t="s">
        <v>89</v>
      </c>
      <c r="AG3230" t="s">
        <v>17527</v>
      </c>
      <c r="AH3230">
        <v>159928805</v>
      </c>
      <c r="AI3230" s="3">
        <v>2715026</v>
      </c>
      <c r="AJ3230" s="3">
        <v>2261534.23</v>
      </c>
      <c r="AK3230" t="s">
        <v>91</v>
      </c>
      <c r="AL3230" t="s">
        <v>91</v>
      </c>
      <c r="AM3230" t="s">
        <v>91</v>
      </c>
      <c r="AN3230" t="s">
        <v>91</v>
      </c>
      <c r="AO3230" t="s">
        <v>91</v>
      </c>
      <c r="AP3230" t="s">
        <v>91</v>
      </c>
      <c r="AT3230" t="s">
        <v>21</v>
      </c>
    </row>
    <row r="3231" spans="2:46" x14ac:dyDescent="0.25">
      <c r="B3231">
        <v>19235420</v>
      </c>
      <c r="C3231" t="s">
        <v>72</v>
      </c>
      <c r="D3231" t="s">
        <v>993</v>
      </c>
      <c r="E3231" t="s">
        <v>464</v>
      </c>
      <c r="F3231" t="s">
        <v>13875</v>
      </c>
      <c r="G3231" t="s">
        <v>8571</v>
      </c>
      <c r="H3231" s="1">
        <v>19802</v>
      </c>
      <c r="I3231" t="s">
        <v>17528</v>
      </c>
      <c r="J3231">
        <v>25875</v>
      </c>
      <c r="K3231" t="s">
        <v>17529</v>
      </c>
      <c r="L3231">
        <v>25</v>
      </c>
      <c r="M3231" t="s">
        <v>79</v>
      </c>
      <c r="O3231">
        <v>3212066434</v>
      </c>
      <c r="P3231">
        <v>0</v>
      </c>
      <c r="T3231" t="s">
        <v>371</v>
      </c>
      <c r="U3231">
        <v>2012</v>
      </c>
      <c r="V3231" t="s">
        <v>17530</v>
      </c>
      <c r="W3231" t="s">
        <v>17531</v>
      </c>
      <c r="X3231" t="s">
        <v>17532</v>
      </c>
      <c r="Y3231" t="s">
        <v>17533</v>
      </c>
      <c r="Z3231" t="s">
        <v>311</v>
      </c>
      <c r="AA3231" t="s">
        <v>2769</v>
      </c>
      <c r="AB3231" s="2">
        <f t="shared" si="50"/>
        <v>2.813182572614108E-2</v>
      </c>
      <c r="AC3231" s="3">
        <v>48200000</v>
      </c>
      <c r="AD3231" t="s">
        <v>177</v>
      </c>
      <c r="AE3231" t="s">
        <v>212</v>
      </c>
      <c r="AF3231" t="s">
        <v>89</v>
      </c>
      <c r="AG3231" t="s">
        <v>17534</v>
      </c>
      <c r="AH3231">
        <v>159833307</v>
      </c>
      <c r="AI3231" s="3">
        <v>1355954</v>
      </c>
      <c r="AJ3231" s="3">
        <v>1119457.26</v>
      </c>
      <c r="AK3231" t="s">
        <v>91</v>
      </c>
      <c r="AL3231" t="s">
        <v>91</v>
      </c>
      <c r="AM3231" t="s">
        <v>91</v>
      </c>
      <c r="AN3231" t="s">
        <v>91</v>
      </c>
      <c r="AO3231" t="s">
        <v>91</v>
      </c>
      <c r="AP3231" t="s">
        <v>91</v>
      </c>
      <c r="AT3231" t="s">
        <v>18</v>
      </c>
    </row>
    <row r="3232" spans="2:46" x14ac:dyDescent="0.25">
      <c r="B3232">
        <v>52112889</v>
      </c>
      <c r="C3232" t="s">
        <v>108</v>
      </c>
      <c r="D3232" t="s">
        <v>9812</v>
      </c>
      <c r="E3232" t="s">
        <v>4732</v>
      </c>
      <c r="F3232" t="s">
        <v>529</v>
      </c>
      <c r="G3232" t="s">
        <v>2317</v>
      </c>
      <c r="H3232" s="1">
        <v>26562</v>
      </c>
      <c r="I3232" t="s">
        <v>17535</v>
      </c>
      <c r="J3232">
        <v>0</v>
      </c>
      <c r="K3232" t="s">
        <v>78</v>
      </c>
      <c r="L3232">
        <v>25</v>
      </c>
      <c r="M3232" t="s">
        <v>78</v>
      </c>
      <c r="O3232">
        <v>3106132585</v>
      </c>
      <c r="P3232">
        <v>3148140254</v>
      </c>
      <c r="T3232" t="s">
        <v>940</v>
      </c>
      <c r="U3232">
        <v>2021</v>
      </c>
      <c r="V3232" t="s">
        <v>1507</v>
      </c>
      <c r="W3232" t="s">
        <v>17536</v>
      </c>
      <c r="X3232" t="s">
        <v>17537</v>
      </c>
      <c r="Y3232" t="s">
        <v>1510</v>
      </c>
      <c r="Z3232" t="s">
        <v>298</v>
      </c>
      <c r="AA3232" t="s">
        <v>367</v>
      </c>
      <c r="AB3232" s="2">
        <f t="shared" si="50"/>
        <v>1.8672416356877324E-2</v>
      </c>
      <c r="AC3232" s="3">
        <v>80700000</v>
      </c>
      <c r="AD3232" t="s">
        <v>105</v>
      </c>
      <c r="AE3232" t="s">
        <v>106</v>
      </c>
      <c r="AF3232" t="s">
        <v>89</v>
      </c>
      <c r="AG3232" t="s">
        <v>17538</v>
      </c>
      <c r="AH3232">
        <v>159834197</v>
      </c>
      <c r="AI3232" s="3">
        <v>1506864</v>
      </c>
      <c r="AJ3232" s="3">
        <v>1246272.43</v>
      </c>
      <c r="AK3232" t="s">
        <v>91</v>
      </c>
      <c r="AL3232" t="s">
        <v>91</v>
      </c>
      <c r="AM3232" t="s">
        <v>91</v>
      </c>
      <c r="AN3232" t="s">
        <v>91</v>
      </c>
      <c r="AO3232" t="s">
        <v>91</v>
      </c>
      <c r="AP3232" t="s">
        <v>91</v>
      </c>
      <c r="AT3232" t="s">
        <v>18</v>
      </c>
    </row>
    <row r="3233" spans="2:46" x14ac:dyDescent="0.25">
      <c r="B3233">
        <v>52284613</v>
      </c>
      <c r="C3233" t="s">
        <v>108</v>
      </c>
      <c r="D3233" t="s">
        <v>17539</v>
      </c>
      <c r="E3233" t="s">
        <v>202</v>
      </c>
      <c r="F3233" t="s">
        <v>4095</v>
      </c>
      <c r="G3233" t="s">
        <v>4403</v>
      </c>
      <c r="H3233" s="1">
        <v>28251</v>
      </c>
      <c r="I3233" t="s">
        <v>17540</v>
      </c>
      <c r="J3233">
        <v>0</v>
      </c>
      <c r="K3233" t="s">
        <v>78</v>
      </c>
      <c r="L3233">
        <v>25</v>
      </c>
      <c r="M3233" t="s">
        <v>78</v>
      </c>
      <c r="O3233">
        <v>3208373249</v>
      </c>
      <c r="P3233">
        <v>3102780234</v>
      </c>
      <c r="T3233" t="s">
        <v>666</v>
      </c>
      <c r="U3233">
        <v>2018</v>
      </c>
      <c r="V3233" t="s">
        <v>4917</v>
      </c>
      <c r="W3233" t="s">
        <v>17541</v>
      </c>
      <c r="X3233" t="s">
        <v>17542</v>
      </c>
      <c r="Y3233" t="s">
        <v>4920</v>
      </c>
      <c r="Z3233" t="s">
        <v>164</v>
      </c>
      <c r="AA3233" t="s">
        <v>189</v>
      </c>
      <c r="AB3233" s="2">
        <f t="shared" si="50"/>
        <v>2.0940550774526678E-2</v>
      </c>
      <c r="AC3233" s="3">
        <v>58100000</v>
      </c>
      <c r="AD3233" t="s">
        <v>87</v>
      </c>
      <c r="AE3233" t="s">
        <v>106</v>
      </c>
      <c r="AF3233" t="s">
        <v>89</v>
      </c>
      <c r="AG3233" t="s">
        <v>17543</v>
      </c>
      <c r="AH3233">
        <v>159886396</v>
      </c>
      <c r="AI3233" s="3">
        <v>1216646</v>
      </c>
      <c r="AJ3233" s="3">
        <v>1002391.82</v>
      </c>
      <c r="AK3233" t="s">
        <v>91</v>
      </c>
      <c r="AL3233" t="s">
        <v>91</v>
      </c>
      <c r="AM3233" t="s">
        <v>91</v>
      </c>
      <c r="AN3233" t="s">
        <v>91</v>
      </c>
      <c r="AO3233" t="s">
        <v>91</v>
      </c>
      <c r="AP3233" t="s">
        <v>91</v>
      </c>
      <c r="AT3233" t="s">
        <v>18</v>
      </c>
    </row>
    <row r="3234" spans="2:46" x14ac:dyDescent="0.25">
      <c r="B3234">
        <v>1053767372</v>
      </c>
      <c r="C3234" t="s">
        <v>72</v>
      </c>
      <c r="D3234" t="s">
        <v>268</v>
      </c>
      <c r="E3234" t="s">
        <v>5799</v>
      </c>
      <c r="F3234" t="s">
        <v>2288</v>
      </c>
      <c r="G3234" t="s">
        <v>1988</v>
      </c>
      <c r="H3234" s="1">
        <v>31524</v>
      </c>
      <c r="I3234" t="s">
        <v>17544</v>
      </c>
      <c r="J3234">
        <v>17001</v>
      </c>
      <c r="K3234" t="s">
        <v>476</v>
      </c>
      <c r="L3234">
        <v>17</v>
      </c>
      <c r="M3234" t="s">
        <v>477</v>
      </c>
      <c r="O3234">
        <v>3148398875</v>
      </c>
      <c r="P3234">
        <v>0</v>
      </c>
      <c r="T3234" t="s">
        <v>704</v>
      </c>
      <c r="U3234">
        <v>2020</v>
      </c>
      <c r="V3234" t="s">
        <v>503</v>
      </c>
      <c r="W3234" t="s">
        <v>17545</v>
      </c>
      <c r="X3234" t="s">
        <v>17546</v>
      </c>
      <c r="Y3234" t="s">
        <v>506</v>
      </c>
      <c r="Z3234" t="s">
        <v>164</v>
      </c>
      <c r="AA3234" t="s">
        <v>507</v>
      </c>
      <c r="AB3234" s="2">
        <f t="shared" si="50"/>
        <v>2.9917562884160753E-2</v>
      </c>
      <c r="AC3234" s="3">
        <v>42300000</v>
      </c>
      <c r="AD3234" t="s">
        <v>810</v>
      </c>
      <c r="AE3234" t="s">
        <v>139</v>
      </c>
      <c r="AF3234" t="s">
        <v>89</v>
      </c>
      <c r="AG3234">
        <v>0</v>
      </c>
      <c r="AH3234">
        <v>29212804</v>
      </c>
      <c r="AI3234" s="3">
        <v>1265512.9099999999</v>
      </c>
      <c r="AJ3234" s="3">
        <v>1043456.23</v>
      </c>
      <c r="AK3234" t="s">
        <v>91</v>
      </c>
      <c r="AL3234" t="s">
        <v>91</v>
      </c>
      <c r="AM3234" t="s">
        <v>91</v>
      </c>
      <c r="AN3234" t="s">
        <v>91</v>
      </c>
      <c r="AO3234" t="s">
        <v>91</v>
      </c>
      <c r="AP3234" t="s">
        <v>91</v>
      </c>
      <c r="AT3234" t="s">
        <v>18</v>
      </c>
    </row>
    <row r="3235" spans="2:46" x14ac:dyDescent="0.25">
      <c r="B3235">
        <v>43566406</v>
      </c>
      <c r="C3235" t="s">
        <v>108</v>
      </c>
      <c r="D3235" t="s">
        <v>213</v>
      </c>
      <c r="E3235" t="s">
        <v>763</v>
      </c>
      <c r="F3235" t="s">
        <v>4655</v>
      </c>
      <c r="G3235">
        <v>0</v>
      </c>
      <c r="H3235" s="1">
        <v>26576</v>
      </c>
      <c r="I3235" t="s">
        <v>17547</v>
      </c>
      <c r="J3235">
        <v>5001</v>
      </c>
      <c r="K3235" t="s">
        <v>114</v>
      </c>
      <c r="L3235">
        <v>5</v>
      </c>
      <c r="M3235" t="s">
        <v>115</v>
      </c>
      <c r="O3235">
        <v>3148736315</v>
      </c>
      <c r="P3235">
        <v>3006083898</v>
      </c>
      <c r="T3235" t="s">
        <v>184</v>
      </c>
      <c r="U3235">
        <v>2018</v>
      </c>
      <c r="V3235" t="s">
        <v>2701</v>
      </c>
      <c r="W3235" t="s">
        <v>17548</v>
      </c>
      <c r="X3235" t="s">
        <v>17549</v>
      </c>
      <c r="Y3235" t="s">
        <v>2704</v>
      </c>
      <c r="Z3235" t="s">
        <v>136</v>
      </c>
      <c r="AA3235" t="s">
        <v>233</v>
      </c>
      <c r="AB3235" s="2">
        <f t="shared" si="50"/>
        <v>6.4205804597701144E-2</v>
      </c>
      <c r="AC3235" s="3">
        <v>52200000</v>
      </c>
      <c r="AD3235" t="s">
        <v>123</v>
      </c>
      <c r="AE3235" t="s">
        <v>106</v>
      </c>
      <c r="AF3235" t="s">
        <v>89</v>
      </c>
      <c r="AG3235" t="s">
        <v>17550</v>
      </c>
      <c r="AH3235">
        <v>159777367</v>
      </c>
      <c r="AI3235" s="3">
        <v>3351543</v>
      </c>
      <c r="AJ3235" s="3">
        <v>2796422.31</v>
      </c>
      <c r="AK3235" t="s">
        <v>91</v>
      </c>
      <c r="AL3235" t="s">
        <v>91</v>
      </c>
      <c r="AM3235" t="s">
        <v>91</v>
      </c>
      <c r="AN3235" t="s">
        <v>91</v>
      </c>
      <c r="AO3235" t="s">
        <v>91</v>
      </c>
      <c r="AP3235" t="s">
        <v>91</v>
      </c>
      <c r="AT3235" t="s">
        <v>21</v>
      </c>
    </row>
    <row r="3236" spans="2:46" x14ac:dyDescent="0.25">
      <c r="B3236">
        <v>75143636</v>
      </c>
      <c r="C3236" t="s">
        <v>72</v>
      </c>
      <c r="D3236" t="s">
        <v>1311</v>
      </c>
      <c r="E3236" t="s">
        <v>125</v>
      </c>
      <c r="F3236" t="s">
        <v>483</v>
      </c>
      <c r="G3236" t="s">
        <v>675</v>
      </c>
      <c r="H3236" s="1">
        <v>26737</v>
      </c>
      <c r="I3236" t="s">
        <v>17551</v>
      </c>
      <c r="J3236">
        <v>0</v>
      </c>
      <c r="K3236" t="s">
        <v>17552</v>
      </c>
      <c r="L3236">
        <v>17</v>
      </c>
      <c r="M3236" t="s">
        <v>477</v>
      </c>
      <c r="O3236">
        <v>3113006092</v>
      </c>
      <c r="P3236">
        <v>0</v>
      </c>
      <c r="T3236" t="s">
        <v>794</v>
      </c>
      <c r="U3236">
        <v>2025</v>
      </c>
      <c r="V3236" t="s">
        <v>1453</v>
      </c>
      <c r="W3236" t="s">
        <v>17553</v>
      </c>
      <c r="X3236" t="s">
        <v>17554</v>
      </c>
      <c r="Y3236" t="s">
        <v>1456</v>
      </c>
      <c r="Z3236" t="s">
        <v>298</v>
      </c>
      <c r="AA3236" t="s">
        <v>367</v>
      </c>
      <c r="AB3236" s="2">
        <f t="shared" si="50"/>
        <v>1.4319059377372817E-2</v>
      </c>
      <c r="AC3236" s="3">
        <v>131700000</v>
      </c>
      <c r="AD3236" t="s">
        <v>177</v>
      </c>
      <c r="AE3236" t="s">
        <v>106</v>
      </c>
      <c r="AF3236" t="s">
        <v>89</v>
      </c>
      <c r="AG3236" t="s">
        <v>17555</v>
      </c>
      <c r="AH3236">
        <v>29188906</v>
      </c>
      <c r="AI3236" s="3">
        <v>1885820.12</v>
      </c>
      <c r="AJ3236" s="3">
        <v>1564722.79</v>
      </c>
      <c r="AK3236" t="s">
        <v>91</v>
      </c>
      <c r="AL3236" t="s">
        <v>91</v>
      </c>
      <c r="AM3236" t="s">
        <v>91</v>
      </c>
      <c r="AN3236" t="s">
        <v>91</v>
      </c>
      <c r="AO3236" t="s">
        <v>91</v>
      </c>
      <c r="AP3236" t="s">
        <v>91</v>
      </c>
      <c r="AT3236" t="s">
        <v>18</v>
      </c>
    </row>
    <row r="3237" spans="2:46" x14ac:dyDescent="0.25">
      <c r="B3237">
        <v>51826030</v>
      </c>
      <c r="C3237" t="s">
        <v>108</v>
      </c>
      <c r="D3237" t="s">
        <v>259</v>
      </c>
      <c r="E3237" t="s">
        <v>109</v>
      </c>
      <c r="F3237" t="s">
        <v>1498</v>
      </c>
      <c r="G3237" t="s">
        <v>879</v>
      </c>
      <c r="H3237" s="1">
        <v>24424</v>
      </c>
      <c r="I3237" t="s">
        <v>17556</v>
      </c>
      <c r="J3237">
        <v>0</v>
      </c>
      <c r="K3237" t="s">
        <v>78</v>
      </c>
      <c r="L3237">
        <v>25</v>
      </c>
      <c r="M3237" t="s">
        <v>78</v>
      </c>
      <c r="O3237">
        <v>3173656239</v>
      </c>
      <c r="P3237">
        <v>0</v>
      </c>
      <c r="T3237" t="s">
        <v>494</v>
      </c>
      <c r="U3237">
        <v>2021</v>
      </c>
      <c r="V3237" t="s">
        <v>757</v>
      </c>
      <c r="W3237" t="s">
        <v>17557</v>
      </c>
      <c r="X3237" t="s">
        <v>17558</v>
      </c>
      <c r="Y3237" t="s">
        <v>760</v>
      </c>
      <c r="Z3237" t="s">
        <v>311</v>
      </c>
      <c r="AA3237" t="s">
        <v>761</v>
      </c>
      <c r="AB3237" s="2">
        <f t="shared" si="50"/>
        <v>1.82647195622435E-2</v>
      </c>
      <c r="AC3237" s="3">
        <v>73100000</v>
      </c>
      <c r="AD3237" t="s">
        <v>151</v>
      </c>
      <c r="AE3237" t="s">
        <v>106</v>
      </c>
      <c r="AF3237" t="s">
        <v>89</v>
      </c>
      <c r="AG3237" t="s">
        <v>17559</v>
      </c>
      <c r="AH3237">
        <v>159714684</v>
      </c>
      <c r="AI3237" s="3">
        <v>1335151</v>
      </c>
      <c r="AJ3237" s="3">
        <v>1101975.33</v>
      </c>
      <c r="AK3237" t="s">
        <v>91</v>
      </c>
      <c r="AL3237" t="s">
        <v>91</v>
      </c>
      <c r="AM3237" t="s">
        <v>91</v>
      </c>
      <c r="AN3237" t="s">
        <v>91</v>
      </c>
      <c r="AO3237" t="s">
        <v>91</v>
      </c>
      <c r="AP3237" t="s">
        <v>91</v>
      </c>
      <c r="AT3237" t="s">
        <v>18</v>
      </c>
    </row>
    <row r="3238" spans="2:46" x14ac:dyDescent="0.25">
      <c r="B3238">
        <v>70562777</v>
      </c>
      <c r="C3238" t="s">
        <v>72</v>
      </c>
      <c r="D3238" t="s">
        <v>1442</v>
      </c>
      <c r="E3238" t="s">
        <v>909</v>
      </c>
      <c r="F3238" t="s">
        <v>664</v>
      </c>
      <c r="G3238" t="s">
        <v>432</v>
      </c>
      <c r="H3238" s="1">
        <v>23697</v>
      </c>
      <c r="I3238" t="s">
        <v>17560</v>
      </c>
      <c r="J3238">
        <v>5376</v>
      </c>
      <c r="K3238" t="s">
        <v>12368</v>
      </c>
      <c r="L3238">
        <v>5</v>
      </c>
      <c r="M3238" t="s">
        <v>115</v>
      </c>
      <c r="O3238">
        <v>3116431343</v>
      </c>
      <c r="P3238">
        <v>3123153488</v>
      </c>
      <c r="T3238" t="s">
        <v>666</v>
      </c>
      <c r="U3238">
        <v>2019</v>
      </c>
      <c r="V3238" t="s">
        <v>4255</v>
      </c>
      <c r="W3238" t="s">
        <v>17561</v>
      </c>
      <c r="X3238" t="s">
        <v>17562</v>
      </c>
      <c r="Y3238" t="s">
        <v>4258</v>
      </c>
      <c r="Z3238" t="s">
        <v>103</v>
      </c>
      <c r="AA3238" t="s">
        <v>2119</v>
      </c>
      <c r="AB3238" s="2">
        <f t="shared" si="50"/>
        <v>2.9033645320197043E-2</v>
      </c>
      <c r="AC3238" s="3">
        <v>60900000</v>
      </c>
      <c r="AD3238" t="s">
        <v>123</v>
      </c>
      <c r="AE3238" t="s">
        <v>139</v>
      </c>
      <c r="AF3238" t="s">
        <v>89</v>
      </c>
      <c r="AG3238" t="s">
        <v>17563</v>
      </c>
      <c r="AH3238">
        <v>159945885</v>
      </c>
      <c r="AI3238" s="3">
        <v>1768149</v>
      </c>
      <c r="AJ3238" s="3">
        <v>1465839.35</v>
      </c>
      <c r="AK3238" t="s">
        <v>91</v>
      </c>
      <c r="AL3238" t="s">
        <v>91</v>
      </c>
      <c r="AM3238" t="s">
        <v>91</v>
      </c>
      <c r="AN3238" t="s">
        <v>91</v>
      </c>
      <c r="AO3238" t="s">
        <v>91</v>
      </c>
      <c r="AP3238" t="s">
        <v>91</v>
      </c>
      <c r="AT3238" t="s">
        <v>18</v>
      </c>
    </row>
    <row r="3239" spans="2:46" x14ac:dyDescent="0.25">
      <c r="B3239">
        <v>98566197</v>
      </c>
      <c r="C3239" t="s">
        <v>72</v>
      </c>
      <c r="D3239" t="s">
        <v>611</v>
      </c>
      <c r="E3239" t="s">
        <v>1418</v>
      </c>
      <c r="F3239" t="s">
        <v>2444</v>
      </c>
      <c r="G3239" t="s">
        <v>17564</v>
      </c>
      <c r="H3239" s="1">
        <v>26684</v>
      </c>
      <c r="I3239" t="s">
        <v>17565</v>
      </c>
      <c r="J3239">
        <v>5088</v>
      </c>
      <c r="K3239" t="s">
        <v>1725</v>
      </c>
      <c r="L3239">
        <v>5</v>
      </c>
      <c r="M3239" t="s">
        <v>115</v>
      </c>
      <c r="O3239">
        <v>3103595115</v>
      </c>
      <c r="P3239">
        <v>3108237131</v>
      </c>
      <c r="T3239" t="s">
        <v>293</v>
      </c>
      <c r="U3239">
        <v>2023</v>
      </c>
      <c r="V3239" t="s">
        <v>14308</v>
      </c>
      <c r="W3239" t="s">
        <v>17566</v>
      </c>
      <c r="X3239" t="s">
        <v>17567</v>
      </c>
      <c r="Y3239" t="s">
        <v>14311</v>
      </c>
      <c r="Z3239" t="s">
        <v>210</v>
      </c>
      <c r="AA3239" t="s">
        <v>287</v>
      </c>
      <c r="AB3239" s="2">
        <f t="shared" si="50"/>
        <v>1.6381249706170421E-2</v>
      </c>
      <c r="AC3239" s="3">
        <v>204200000</v>
      </c>
      <c r="AD3239" t="s">
        <v>87</v>
      </c>
      <c r="AE3239" t="s">
        <v>212</v>
      </c>
      <c r="AF3239" t="s">
        <v>89</v>
      </c>
      <c r="AG3239" t="s">
        <v>17568</v>
      </c>
      <c r="AH3239">
        <v>29215137</v>
      </c>
      <c r="AI3239" s="3">
        <v>3345051.19</v>
      </c>
      <c r="AJ3239" s="3">
        <v>2790967.39</v>
      </c>
      <c r="AK3239" t="s">
        <v>91</v>
      </c>
      <c r="AL3239" t="s">
        <v>91</v>
      </c>
      <c r="AM3239" t="s">
        <v>91</v>
      </c>
      <c r="AN3239" t="s">
        <v>91</v>
      </c>
      <c r="AO3239" t="s">
        <v>91</v>
      </c>
      <c r="AP3239" t="s">
        <v>91</v>
      </c>
      <c r="AT3239" t="s">
        <v>18</v>
      </c>
    </row>
    <row r="3240" spans="2:46" x14ac:dyDescent="0.25">
      <c r="B3240">
        <v>34508846</v>
      </c>
      <c r="C3240" t="s">
        <v>108</v>
      </c>
      <c r="D3240" t="s">
        <v>780</v>
      </c>
      <c r="E3240">
        <v>0</v>
      </c>
      <c r="F3240" t="s">
        <v>17569</v>
      </c>
      <c r="G3240" t="s">
        <v>2406</v>
      </c>
      <c r="H3240" s="1">
        <v>19702</v>
      </c>
      <c r="I3240" t="s">
        <v>17570</v>
      </c>
      <c r="J3240">
        <v>76001</v>
      </c>
      <c r="K3240" t="s">
        <v>329</v>
      </c>
      <c r="L3240">
        <v>76</v>
      </c>
      <c r="M3240" t="s">
        <v>330</v>
      </c>
      <c r="O3240">
        <v>3216086442</v>
      </c>
      <c r="P3240">
        <v>3108336462</v>
      </c>
      <c r="T3240" t="s">
        <v>666</v>
      </c>
      <c r="U3240">
        <v>2018</v>
      </c>
      <c r="V3240" t="s">
        <v>17571</v>
      </c>
      <c r="W3240" t="s">
        <v>17572</v>
      </c>
      <c r="X3240" t="s">
        <v>17573</v>
      </c>
      <c r="Y3240" t="s">
        <v>3693</v>
      </c>
      <c r="Z3240" t="s">
        <v>164</v>
      </c>
      <c r="AA3240" t="s">
        <v>189</v>
      </c>
      <c r="AB3240" s="2">
        <f t="shared" si="50"/>
        <v>2.8036622115384616E-2</v>
      </c>
      <c r="AC3240" s="3">
        <v>52000000</v>
      </c>
      <c r="AD3240" t="s">
        <v>151</v>
      </c>
      <c r="AE3240" t="s">
        <v>2346</v>
      </c>
      <c r="AF3240" t="s">
        <v>89</v>
      </c>
      <c r="AG3240">
        <v>0</v>
      </c>
      <c r="AH3240">
        <v>29199372</v>
      </c>
      <c r="AI3240" s="3">
        <v>1457904.35</v>
      </c>
      <c r="AJ3240" s="3">
        <v>1205129.71</v>
      </c>
      <c r="AK3240">
        <v>29231004</v>
      </c>
      <c r="AL3240" s="3">
        <v>1429261.53</v>
      </c>
      <c r="AM3240" s="3">
        <v>1181060.1100000001</v>
      </c>
      <c r="AN3240">
        <v>29284598</v>
      </c>
      <c r="AO3240" s="3">
        <v>1429261.53</v>
      </c>
      <c r="AP3240" s="3">
        <v>1181060.1100000001</v>
      </c>
      <c r="AT3240" t="s">
        <v>18</v>
      </c>
    </row>
    <row r="3241" spans="2:46" x14ac:dyDescent="0.25">
      <c r="B3241">
        <v>94321795</v>
      </c>
      <c r="C3241" t="s">
        <v>72</v>
      </c>
      <c r="D3241" t="s">
        <v>462</v>
      </c>
      <c r="E3241" t="s">
        <v>1104</v>
      </c>
      <c r="F3241" t="s">
        <v>1284</v>
      </c>
      <c r="G3241" t="s">
        <v>1662</v>
      </c>
      <c r="H3241" s="1">
        <v>27424</v>
      </c>
      <c r="I3241" t="s">
        <v>17574</v>
      </c>
      <c r="J3241">
        <v>5001</v>
      </c>
      <c r="K3241" t="s">
        <v>114</v>
      </c>
      <c r="L3241">
        <v>5</v>
      </c>
      <c r="M3241" t="s">
        <v>115</v>
      </c>
      <c r="O3241">
        <v>3005518432</v>
      </c>
      <c r="P3241">
        <v>3148253627</v>
      </c>
      <c r="T3241" t="s">
        <v>794</v>
      </c>
      <c r="U3241">
        <v>2013</v>
      </c>
      <c r="V3241" t="s">
        <v>17432</v>
      </c>
      <c r="W3241" t="s">
        <v>17575</v>
      </c>
      <c r="X3241" t="s">
        <v>17576</v>
      </c>
      <c r="Y3241" t="s">
        <v>17435</v>
      </c>
      <c r="Z3241" t="s">
        <v>311</v>
      </c>
      <c r="AA3241" t="s">
        <v>829</v>
      </c>
      <c r="AB3241" s="2">
        <f t="shared" si="50"/>
        <v>6.1924219512195122E-2</v>
      </c>
      <c r="AC3241" s="3">
        <v>41000000</v>
      </c>
      <c r="AD3241" t="s">
        <v>87</v>
      </c>
      <c r="AE3241" t="s">
        <v>139</v>
      </c>
      <c r="AF3241" t="s">
        <v>89</v>
      </c>
      <c r="AG3241" t="s">
        <v>17577</v>
      </c>
      <c r="AH3241">
        <v>159830982</v>
      </c>
      <c r="AI3241" s="3">
        <v>2538893</v>
      </c>
      <c r="AJ3241" s="3">
        <v>2113523.34</v>
      </c>
      <c r="AK3241" t="s">
        <v>91</v>
      </c>
      <c r="AL3241" t="s">
        <v>91</v>
      </c>
      <c r="AM3241" t="s">
        <v>91</v>
      </c>
      <c r="AN3241" t="s">
        <v>91</v>
      </c>
      <c r="AO3241" t="s">
        <v>91</v>
      </c>
      <c r="AP3241" t="s">
        <v>91</v>
      </c>
      <c r="AT3241" t="s">
        <v>21</v>
      </c>
    </row>
    <row r="3242" spans="2:46" x14ac:dyDescent="0.25">
      <c r="B3242">
        <v>41938108</v>
      </c>
      <c r="C3242" t="s">
        <v>108</v>
      </c>
      <c r="D3242" t="s">
        <v>179</v>
      </c>
      <c r="E3242" t="s">
        <v>655</v>
      </c>
      <c r="F3242" t="s">
        <v>2001</v>
      </c>
      <c r="G3242" t="s">
        <v>519</v>
      </c>
      <c r="H3242" s="1">
        <v>28299</v>
      </c>
      <c r="I3242" t="s">
        <v>17578</v>
      </c>
      <c r="J3242">
        <v>0</v>
      </c>
      <c r="K3242" t="s">
        <v>78</v>
      </c>
      <c r="L3242">
        <v>25</v>
      </c>
      <c r="M3242" t="s">
        <v>78</v>
      </c>
      <c r="O3242">
        <v>3016718447</v>
      </c>
      <c r="P3242">
        <v>0</v>
      </c>
      <c r="T3242" t="s">
        <v>576</v>
      </c>
      <c r="U3242">
        <v>2011</v>
      </c>
      <c r="V3242" t="s">
        <v>1296</v>
      </c>
      <c r="W3242" t="s">
        <v>17579</v>
      </c>
      <c r="X3242" t="s">
        <v>17580</v>
      </c>
      <c r="Y3242" t="s">
        <v>1299</v>
      </c>
      <c r="Z3242" t="s">
        <v>136</v>
      </c>
      <c r="AA3242" t="s">
        <v>1300</v>
      </c>
      <c r="AB3242" s="2">
        <f t="shared" si="50"/>
        <v>4.0860031847133757E-2</v>
      </c>
      <c r="AC3242" s="3">
        <v>31400000</v>
      </c>
      <c r="AD3242" t="s">
        <v>105</v>
      </c>
      <c r="AE3242" t="s">
        <v>106</v>
      </c>
      <c r="AF3242" t="s">
        <v>89</v>
      </c>
      <c r="AG3242">
        <v>0</v>
      </c>
      <c r="AH3242">
        <v>159758988</v>
      </c>
      <c r="AI3242" s="3">
        <v>1283005</v>
      </c>
      <c r="AJ3242" s="3">
        <v>1058155.8</v>
      </c>
      <c r="AK3242" t="s">
        <v>91</v>
      </c>
      <c r="AL3242" t="s">
        <v>91</v>
      </c>
      <c r="AM3242" t="s">
        <v>91</v>
      </c>
      <c r="AN3242" t="s">
        <v>91</v>
      </c>
      <c r="AO3242" t="s">
        <v>91</v>
      </c>
      <c r="AP3242" t="s">
        <v>91</v>
      </c>
      <c r="AT3242" t="s">
        <v>21</v>
      </c>
    </row>
    <row r="3243" spans="2:46" x14ac:dyDescent="0.25">
      <c r="B3243">
        <v>52030918</v>
      </c>
      <c r="C3243" t="s">
        <v>108</v>
      </c>
      <c r="D3243" t="s">
        <v>3160</v>
      </c>
      <c r="E3243" t="s">
        <v>3161</v>
      </c>
      <c r="F3243" t="s">
        <v>4558</v>
      </c>
      <c r="G3243" t="s">
        <v>1356</v>
      </c>
      <c r="H3243" s="1">
        <v>26340</v>
      </c>
      <c r="I3243" t="s">
        <v>17581</v>
      </c>
      <c r="J3243">
        <v>0</v>
      </c>
      <c r="K3243" t="s">
        <v>78</v>
      </c>
      <c r="L3243">
        <v>25</v>
      </c>
      <c r="M3243" t="s">
        <v>78</v>
      </c>
      <c r="O3243">
        <v>3162687916</v>
      </c>
      <c r="P3243">
        <v>3168763894</v>
      </c>
      <c r="T3243" t="s">
        <v>195</v>
      </c>
      <c r="U3243">
        <v>2014</v>
      </c>
      <c r="V3243" t="s">
        <v>3726</v>
      </c>
      <c r="W3243" t="s">
        <v>17582</v>
      </c>
      <c r="X3243" t="s">
        <v>17583</v>
      </c>
      <c r="Y3243" t="s">
        <v>3729</v>
      </c>
      <c r="Z3243" t="s">
        <v>103</v>
      </c>
      <c r="AA3243" t="s">
        <v>408</v>
      </c>
      <c r="AB3243" s="2">
        <f t="shared" si="50"/>
        <v>3.6942212121212119E-2</v>
      </c>
      <c r="AC3243" s="3">
        <v>33000000</v>
      </c>
      <c r="AD3243" t="s">
        <v>177</v>
      </c>
      <c r="AE3243" t="s">
        <v>139</v>
      </c>
      <c r="AF3243" t="s">
        <v>89</v>
      </c>
      <c r="AG3243" t="s">
        <v>17584</v>
      </c>
      <c r="AH3243">
        <v>159832384</v>
      </c>
      <c r="AI3243" s="3">
        <v>1219093</v>
      </c>
      <c r="AJ3243" s="3">
        <v>1004447.76</v>
      </c>
      <c r="AK3243" t="s">
        <v>91</v>
      </c>
      <c r="AL3243" t="s">
        <v>91</v>
      </c>
      <c r="AM3243" t="s">
        <v>91</v>
      </c>
      <c r="AN3243" t="s">
        <v>91</v>
      </c>
      <c r="AO3243" t="s">
        <v>91</v>
      </c>
      <c r="AP3243" t="s">
        <v>91</v>
      </c>
      <c r="AT3243" t="s">
        <v>18</v>
      </c>
    </row>
    <row r="3244" spans="2:46" x14ac:dyDescent="0.25">
      <c r="B3244">
        <v>1023925810</v>
      </c>
      <c r="C3244" t="s">
        <v>108</v>
      </c>
      <c r="D3244" t="s">
        <v>1566</v>
      </c>
      <c r="E3244" t="s">
        <v>6132</v>
      </c>
      <c r="F3244" t="s">
        <v>3874</v>
      </c>
      <c r="G3244" t="s">
        <v>957</v>
      </c>
      <c r="H3244" s="1">
        <v>34136</v>
      </c>
      <c r="I3244" t="s">
        <v>17585</v>
      </c>
      <c r="J3244">
        <v>0</v>
      </c>
      <c r="K3244" t="s">
        <v>78</v>
      </c>
      <c r="L3244">
        <v>25</v>
      </c>
      <c r="M3244" t="s">
        <v>78</v>
      </c>
      <c r="O3244">
        <v>3144565050</v>
      </c>
      <c r="P3244">
        <v>3144575050</v>
      </c>
      <c r="T3244" t="s">
        <v>424</v>
      </c>
      <c r="U3244">
        <v>2017</v>
      </c>
      <c r="V3244" t="s">
        <v>4220</v>
      </c>
      <c r="W3244" t="s">
        <v>17586</v>
      </c>
      <c r="X3244" t="s">
        <v>17587</v>
      </c>
      <c r="Y3244" t="s">
        <v>4223</v>
      </c>
      <c r="Z3244" t="s">
        <v>136</v>
      </c>
      <c r="AA3244" t="s">
        <v>200</v>
      </c>
      <c r="AB3244" s="2">
        <f t="shared" si="50"/>
        <v>3.909914285714286E-2</v>
      </c>
      <c r="AC3244" s="3">
        <v>31500000</v>
      </c>
      <c r="AD3244" t="s">
        <v>123</v>
      </c>
      <c r="AE3244" t="s">
        <v>139</v>
      </c>
      <c r="AF3244" t="s">
        <v>89</v>
      </c>
      <c r="AG3244" t="s">
        <v>17588</v>
      </c>
      <c r="AH3244">
        <v>29212117</v>
      </c>
      <c r="AI3244" s="3">
        <v>1231623</v>
      </c>
      <c r="AJ3244" s="3">
        <v>1014977.31</v>
      </c>
      <c r="AK3244" t="s">
        <v>91</v>
      </c>
      <c r="AL3244" t="s">
        <v>91</v>
      </c>
      <c r="AM3244" t="s">
        <v>91</v>
      </c>
      <c r="AN3244" t="s">
        <v>91</v>
      </c>
      <c r="AO3244" t="s">
        <v>91</v>
      </c>
      <c r="AP3244" t="s">
        <v>91</v>
      </c>
      <c r="AT3244" t="s">
        <v>18</v>
      </c>
    </row>
    <row r="3245" spans="2:46" x14ac:dyDescent="0.25">
      <c r="B3245">
        <v>42149260</v>
      </c>
      <c r="C3245" t="s">
        <v>108</v>
      </c>
      <c r="D3245" t="s">
        <v>153</v>
      </c>
      <c r="E3245" t="s">
        <v>109</v>
      </c>
      <c r="F3245" t="s">
        <v>4558</v>
      </c>
      <c r="G3245" t="s">
        <v>895</v>
      </c>
      <c r="H3245" s="1">
        <v>30175</v>
      </c>
      <c r="I3245" t="s">
        <v>17589</v>
      </c>
      <c r="J3245">
        <v>63690</v>
      </c>
      <c r="K3245" t="s">
        <v>10424</v>
      </c>
      <c r="L3245">
        <v>63</v>
      </c>
      <c r="M3245" t="s">
        <v>253</v>
      </c>
      <c r="O3245">
        <v>3117782993</v>
      </c>
      <c r="P3245">
        <v>0</v>
      </c>
      <c r="T3245" t="s">
        <v>544</v>
      </c>
      <c r="U3245">
        <v>2020</v>
      </c>
      <c r="V3245" t="s">
        <v>1286</v>
      </c>
      <c r="W3245" t="s">
        <v>17590</v>
      </c>
      <c r="X3245" t="s">
        <v>17591</v>
      </c>
      <c r="Y3245" t="s">
        <v>1289</v>
      </c>
      <c r="Z3245" t="s">
        <v>103</v>
      </c>
      <c r="AA3245" t="s">
        <v>448</v>
      </c>
      <c r="AB3245" s="2">
        <f t="shared" si="50"/>
        <v>3.1747960088691796E-2</v>
      </c>
      <c r="AC3245" s="3">
        <v>45100000</v>
      </c>
      <c r="AD3245" t="s">
        <v>177</v>
      </c>
      <c r="AE3245" t="s">
        <v>139</v>
      </c>
      <c r="AF3245" t="s">
        <v>89</v>
      </c>
      <c r="AG3245" t="s">
        <v>17592</v>
      </c>
      <c r="AH3245">
        <v>159836417</v>
      </c>
      <c r="AI3245" s="3">
        <v>1431833</v>
      </c>
      <c r="AJ3245" s="3">
        <v>1183220.6200000001</v>
      </c>
      <c r="AK3245" t="s">
        <v>91</v>
      </c>
      <c r="AL3245" t="s">
        <v>91</v>
      </c>
      <c r="AM3245" t="s">
        <v>91</v>
      </c>
      <c r="AN3245" t="s">
        <v>91</v>
      </c>
      <c r="AO3245" t="s">
        <v>91</v>
      </c>
      <c r="AP3245" t="s">
        <v>91</v>
      </c>
      <c r="AT3245" t="s">
        <v>18</v>
      </c>
    </row>
    <row r="3246" spans="2:46" x14ac:dyDescent="0.25">
      <c r="B3246">
        <v>49795995</v>
      </c>
      <c r="C3246" t="s">
        <v>108</v>
      </c>
      <c r="D3246" t="s">
        <v>7591</v>
      </c>
      <c r="E3246" t="s">
        <v>1113</v>
      </c>
      <c r="F3246" t="s">
        <v>17593</v>
      </c>
      <c r="G3246" t="s">
        <v>17594</v>
      </c>
      <c r="H3246" s="1">
        <v>28484</v>
      </c>
      <c r="I3246" t="s">
        <v>17595</v>
      </c>
      <c r="J3246">
        <v>20001</v>
      </c>
      <c r="K3246" t="s">
        <v>1597</v>
      </c>
      <c r="L3246">
        <v>20</v>
      </c>
      <c r="M3246" t="s">
        <v>1598</v>
      </c>
      <c r="O3246">
        <v>3145961093</v>
      </c>
      <c r="P3246">
        <v>0</v>
      </c>
      <c r="T3246" t="s">
        <v>544</v>
      </c>
      <c r="U3246">
        <v>2020</v>
      </c>
      <c r="V3246" t="s">
        <v>594</v>
      </c>
      <c r="W3246" t="s">
        <v>17596</v>
      </c>
      <c r="X3246" t="s">
        <v>17597</v>
      </c>
      <c r="Y3246" t="s">
        <v>597</v>
      </c>
      <c r="Z3246" t="s">
        <v>298</v>
      </c>
      <c r="AA3246" t="s">
        <v>516</v>
      </c>
      <c r="AB3246" s="2">
        <f t="shared" si="50"/>
        <v>4.9774002659574469E-2</v>
      </c>
      <c r="AC3246" s="3">
        <v>75200000</v>
      </c>
      <c r="AD3246" t="s">
        <v>123</v>
      </c>
      <c r="AE3246" t="s">
        <v>139</v>
      </c>
      <c r="AF3246" t="s">
        <v>89</v>
      </c>
      <c r="AG3246" t="s">
        <v>17598</v>
      </c>
      <c r="AH3246">
        <v>159837025</v>
      </c>
      <c r="AI3246" s="3">
        <v>3743005</v>
      </c>
      <c r="AJ3246" s="3">
        <v>3125382.1</v>
      </c>
      <c r="AK3246" t="s">
        <v>91</v>
      </c>
      <c r="AL3246" t="s">
        <v>91</v>
      </c>
      <c r="AM3246" t="s">
        <v>91</v>
      </c>
      <c r="AN3246" t="s">
        <v>91</v>
      </c>
      <c r="AO3246" t="s">
        <v>91</v>
      </c>
      <c r="AP3246" t="s">
        <v>91</v>
      </c>
      <c r="AT3246" t="s">
        <v>21</v>
      </c>
    </row>
    <row r="3247" spans="2:46" x14ac:dyDescent="0.25">
      <c r="B3247">
        <v>31296701</v>
      </c>
      <c r="C3247" t="s">
        <v>108</v>
      </c>
      <c r="D3247" t="s">
        <v>672</v>
      </c>
      <c r="E3247" t="s">
        <v>4472</v>
      </c>
      <c r="F3247" t="s">
        <v>1163</v>
      </c>
      <c r="G3247" t="s">
        <v>17599</v>
      </c>
      <c r="H3247" s="1">
        <v>20074</v>
      </c>
      <c r="I3247" t="s">
        <v>17600</v>
      </c>
      <c r="J3247">
        <v>76001</v>
      </c>
      <c r="K3247" t="s">
        <v>329</v>
      </c>
      <c r="L3247">
        <v>76</v>
      </c>
      <c r="M3247" t="s">
        <v>330</v>
      </c>
      <c r="O3247">
        <v>3206941734</v>
      </c>
      <c r="P3247">
        <v>0</v>
      </c>
      <c r="T3247" t="s">
        <v>750</v>
      </c>
      <c r="U3247">
        <v>2020</v>
      </c>
      <c r="V3247" t="s">
        <v>5328</v>
      </c>
      <c r="W3247" t="s">
        <v>17601</v>
      </c>
      <c r="X3247" t="s">
        <v>17602</v>
      </c>
      <c r="Y3247" t="s">
        <v>5331</v>
      </c>
      <c r="Z3247" t="s">
        <v>164</v>
      </c>
      <c r="AA3247" t="s">
        <v>654</v>
      </c>
      <c r="AB3247" s="2">
        <f t="shared" si="50"/>
        <v>4.0554011976047903E-2</v>
      </c>
      <c r="AC3247" s="3">
        <v>50100000</v>
      </c>
      <c r="AD3247" t="s">
        <v>87</v>
      </c>
      <c r="AE3247" t="s">
        <v>139</v>
      </c>
      <c r="AF3247" t="s">
        <v>89</v>
      </c>
      <c r="AG3247" t="s">
        <v>17603</v>
      </c>
      <c r="AH3247">
        <v>159930317</v>
      </c>
      <c r="AI3247" s="3">
        <v>2031756</v>
      </c>
      <c r="AJ3247" s="3">
        <v>1687358.38</v>
      </c>
      <c r="AK3247" t="s">
        <v>91</v>
      </c>
      <c r="AL3247" t="s">
        <v>91</v>
      </c>
      <c r="AM3247" t="s">
        <v>91</v>
      </c>
      <c r="AN3247" t="s">
        <v>91</v>
      </c>
      <c r="AO3247" t="s">
        <v>91</v>
      </c>
      <c r="AP3247" t="s">
        <v>91</v>
      </c>
      <c r="AT3247" t="s">
        <v>21</v>
      </c>
    </row>
    <row r="3248" spans="2:46" x14ac:dyDescent="0.25">
      <c r="B3248">
        <v>37916111</v>
      </c>
      <c r="C3248" t="s">
        <v>108</v>
      </c>
      <c r="D3248" t="s">
        <v>2544</v>
      </c>
      <c r="E3248">
        <v>0</v>
      </c>
      <c r="F3248" t="s">
        <v>3796</v>
      </c>
      <c r="G3248" t="s">
        <v>12335</v>
      </c>
      <c r="H3248" s="1">
        <v>20384</v>
      </c>
      <c r="I3248" t="s">
        <v>17604</v>
      </c>
      <c r="J3248">
        <v>68081</v>
      </c>
      <c r="K3248" t="s">
        <v>4754</v>
      </c>
      <c r="L3248">
        <v>68</v>
      </c>
      <c r="M3248" t="s">
        <v>146</v>
      </c>
      <c r="O3248">
        <v>3153777774</v>
      </c>
      <c r="P3248">
        <v>0</v>
      </c>
      <c r="T3248" t="s">
        <v>424</v>
      </c>
      <c r="U3248">
        <v>2026</v>
      </c>
      <c r="V3248" t="s">
        <v>1453</v>
      </c>
      <c r="W3248" t="s">
        <v>17605</v>
      </c>
      <c r="X3248" t="s">
        <v>17606</v>
      </c>
      <c r="Y3248" t="s">
        <v>1456</v>
      </c>
      <c r="Z3248" t="s">
        <v>298</v>
      </c>
      <c r="AA3248" t="s">
        <v>367</v>
      </c>
      <c r="AB3248" s="2">
        <f t="shared" si="50"/>
        <v>3.0292374911909795E-2</v>
      </c>
      <c r="AC3248" s="3">
        <v>141900000</v>
      </c>
      <c r="AD3248" t="s">
        <v>177</v>
      </c>
      <c r="AE3248" t="s">
        <v>106</v>
      </c>
      <c r="AF3248" t="s">
        <v>89</v>
      </c>
      <c r="AG3248" t="s">
        <v>17607</v>
      </c>
      <c r="AH3248">
        <v>159716443</v>
      </c>
      <c r="AI3248" s="3">
        <v>4298488</v>
      </c>
      <c r="AJ3248" s="3">
        <v>3592174.68</v>
      </c>
      <c r="AK3248" t="s">
        <v>91</v>
      </c>
      <c r="AL3248" t="s">
        <v>91</v>
      </c>
      <c r="AM3248" t="s">
        <v>91</v>
      </c>
      <c r="AN3248" t="s">
        <v>91</v>
      </c>
      <c r="AO3248" t="s">
        <v>91</v>
      </c>
      <c r="AP3248" t="s">
        <v>91</v>
      </c>
      <c r="AT3248" t="s">
        <v>21</v>
      </c>
    </row>
    <row r="3249" spans="2:46" x14ac:dyDescent="0.25">
      <c r="B3249">
        <v>34609897</v>
      </c>
      <c r="C3249" t="s">
        <v>108</v>
      </c>
      <c r="D3249" t="s">
        <v>3180</v>
      </c>
      <c r="E3249" t="s">
        <v>180</v>
      </c>
      <c r="F3249" t="s">
        <v>7894</v>
      </c>
      <c r="G3249" t="s">
        <v>1356</v>
      </c>
      <c r="H3249" s="1">
        <v>29518</v>
      </c>
      <c r="I3249" t="s">
        <v>17608</v>
      </c>
      <c r="J3249">
        <v>76001</v>
      </c>
      <c r="K3249" t="s">
        <v>329</v>
      </c>
      <c r="L3249">
        <v>76</v>
      </c>
      <c r="M3249" t="s">
        <v>330</v>
      </c>
      <c r="O3249">
        <v>3006034604</v>
      </c>
      <c r="P3249">
        <v>3135877316</v>
      </c>
      <c r="T3249" t="s">
        <v>424</v>
      </c>
      <c r="U3249">
        <v>2013</v>
      </c>
      <c r="V3249" t="s">
        <v>383</v>
      </c>
      <c r="W3249" t="s">
        <v>17609</v>
      </c>
      <c r="X3249" t="s">
        <v>17610</v>
      </c>
      <c r="Y3249" t="s">
        <v>386</v>
      </c>
      <c r="Z3249" t="s">
        <v>103</v>
      </c>
      <c r="AA3249" t="s">
        <v>387</v>
      </c>
      <c r="AB3249" s="2">
        <f t="shared" si="50"/>
        <v>4.9322816171617163E-2</v>
      </c>
      <c r="AC3249" s="3">
        <v>30300000</v>
      </c>
      <c r="AD3249" t="s">
        <v>151</v>
      </c>
      <c r="AE3249" t="s">
        <v>139</v>
      </c>
      <c r="AF3249" t="s">
        <v>89</v>
      </c>
      <c r="AG3249" t="s">
        <v>17611</v>
      </c>
      <c r="AH3249">
        <v>29217500</v>
      </c>
      <c r="AI3249" s="3">
        <v>1494481.33</v>
      </c>
      <c r="AJ3249" s="3">
        <v>1235866.6599999999</v>
      </c>
      <c r="AK3249" t="s">
        <v>91</v>
      </c>
      <c r="AL3249" t="s">
        <v>91</v>
      </c>
      <c r="AM3249" t="s">
        <v>91</v>
      </c>
      <c r="AN3249" t="s">
        <v>91</v>
      </c>
      <c r="AO3249" t="s">
        <v>91</v>
      </c>
      <c r="AP3249" t="s">
        <v>91</v>
      </c>
      <c r="AT3249" t="s">
        <v>21</v>
      </c>
    </row>
    <row r="3250" spans="2:46" x14ac:dyDescent="0.25">
      <c r="B3250">
        <v>32907177</v>
      </c>
      <c r="C3250" t="s">
        <v>108</v>
      </c>
      <c r="D3250" t="s">
        <v>17612</v>
      </c>
      <c r="E3250" t="s">
        <v>1024</v>
      </c>
      <c r="F3250" t="s">
        <v>2348</v>
      </c>
      <c r="G3250" t="s">
        <v>3247</v>
      </c>
      <c r="H3250" s="1">
        <v>30818</v>
      </c>
      <c r="I3250" t="s">
        <v>17613</v>
      </c>
      <c r="J3250">
        <v>0</v>
      </c>
      <c r="K3250" t="s">
        <v>593</v>
      </c>
      <c r="L3250">
        <v>13</v>
      </c>
      <c r="M3250" t="s">
        <v>123</v>
      </c>
      <c r="O3250">
        <v>3013441167</v>
      </c>
      <c r="P3250">
        <v>0</v>
      </c>
      <c r="T3250" t="s">
        <v>371</v>
      </c>
      <c r="U3250">
        <v>2017</v>
      </c>
      <c r="V3250" t="s">
        <v>594</v>
      </c>
      <c r="W3250" t="s">
        <v>17614</v>
      </c>
      <c r="X3250" t="s">
        <v>17615</v>
      </c>
      <c r="Y3250" t="s">
        <v>597</v>
      </c>
      <c r="Z3250" t="s">
        <v>298</v>
      </c>
      <c r="AA3250" t="s">
        <v>516</v>
      </c>
      <c r="AB3250" s="2">
        <f t="shared" si="50"/>
        <v>2.8295692282430212E-2</v>
      </c>
      <c r="AC3250" s="3">
        <v>60900000</v>
      </c>
      <c r="AD3250" t="s">
        <v>177</v>
      </c>
      <c r="AE3250" t="s">
        <v>139</v>
      </c>
      <c r="AF3250" t="s">
        <v>89</v>
      </c>
      <c r="AG3250" t="s">
        <v>17616</v>
      </c>
      <c r="AH3250">
        <v>29212366</v>
      </c>
      <c r="AI3250" s="3">
        <v>1723207.66</v>
      </c>
      <c r="AJ3250" s="3">
        <v>1428073.66</v>
      </c>
      <c r="AK3250" t="s">
        <v>91</v>
      </c>
      <c r="AL3250" t="s">
        <v>91</v>
      </c>
      <c r="AM3250" t="s">
        <v>91</v>
      </c>
      <c r="AN3250" t="s">
        <v>91</v>
      </c>
      <c r="AO3250" t="s">
        <v>91</v>
      </c>
      <c r="AP3250" t="s">
        <v>91</v>
      </c>
      <c r="AT3250" t="s">
        <v>18</v>
      </c>
    </row>
    <row r="3251" spans="2:46" x14ac:dyDescent="0.25">
      <c r="B3251">
        <v>1060266648</v>
      </c>
      <c r="C3251" t="s">
        <v>72</v>
      </c>
      <c r="D3251" t="s">
        <v>1015</v>
      </c>
      <c r="E3251" t="s">
        <v>2451</v>
      </c>
      <c r="F3251" t="s">
        <v>622</v>
      </c>
      <c r="G3251" t="s">
        <v>226</v>
      </c>
      <c r="H3251" s="1">
        <v>31938</v>
      </c>
      <c r="I3251" t="s">
        <v>17617</v>
      </c>
      <c r="J3251">
        <v>76001</v>
      </c>
      <c r="K3251" t="s">
        <v>329</v>
      </c>
      <c r="L3251">
        <v>76</v>
      </c>
      <c r="M3251" t="s">
        <v>330</v>
      </c>
      <c r="O3251">
        <v>3148114900</v>
      </c>
      <c r="P3251">
        <v>0</v>
      </c>
      <c r="T3251" t="s">
        <v>80</v>
      </c>
      <c r="U3251">
        <v>2022</v>
      </c>
      <c r="V3251" t="s">
        <v>17618</v>
      </c>
      <c r="W3251" t="s">
        <v>17619</v>
      </c>
      <c r="X3251" t="s">
        <v>17620</v>
      </c>
      <c r="Y3251" t="s">
        <v>6316</v>
      </c>
      <c r="Z3251" t="s">
        <v>298</v>
      </c>
      <c r="AA3251" t="s">
        <v>691</v>
      </c>
      <c r="AB3251" s="2">
        <f t="shared" si="50"/>
        <v>3.6467059398496246E-2</v>
      </c>
      <c r="AC3251" s="3">
        <v>133000000</v>
      </c>
      <c r="AD3251" t="s">
        <v>177</v>
      </c>
      <c r="AE3251" t="s">
        <v>2346</v>
      </c>
      <c r="AF3251" t="s">
        <v>89</v>
      </c>
      <c r="AG3251" t="s">
        <v>17621</v>
      </c>
      <c r="AH3251">
        <v>29189764</v>
      </c>
      <c r="AI3251" s="3">
        <v>4850118.9000000004</v>
      </c>
      <c r="AJ3251" s="3">
        <v>4055730.17</v>
      </c>
      <c r="AK3251" t="s">
        <v>91</v>
      </c>
      <c r="AL3251" s="3" t="s">
        <v>91</v>
      </c>
      <c r="AM3251" s="3" t="s">
        <v>91</v>
      </c>
      <c r="AN3251">
        <v>29279410</v>
      </c>
      <c r="AO3251" s="3">
        <v>7952667.2999999998</v>
      </c>
      <c r="AP3251" s="3">
        <v>6662913.7000000002</v>
      </c>
      <c r="AT3251" t="s">
        <v>21</v>
      </c>
    </row>
    <row r="3252" spans="2:46" x14ac:dyDescent="0.25">
      <c r="B3252">
        <v>1065578039</v>
      </c>
      <c r="C3252" t="s">
        <v>108</v>
      </c>
      <c r="D3252" t="s">
        <v>17622</v>
      </c>
      <c r="E3252" t="s">
        <v>17623</v>
      </c>
      <c r="F3252" t="s">
        <v>911</v>
      </c>
      <c r="G3252" t="s">
        <v>4095</v>
      </c>
      <c r="H3252" s="1">
        <v>31689</v>
      </c>
      <c r="I3252" t="s">
        <v>17624</v>
      </c>
      <c r="J3252">
        <v>0</v>
      </c>
      <c r="K3252" t="s">
        <v>78</v>
      </c>
      <c r="L3252">
        <v>25</v>
      </c>
      <c r="M3252" t="s">
        <v>78</v>
      </c>
      <c r="O3252">
        <v>3142115796</v>
      </c>
      <c r="P3252">
        <v>3142111796</v>
      </c>
      <c r="T3252" t="s">
        <v>731</v>
      </c>
      <c r="U3252">
        <v>2010</v>
      </c>
      <c r="V3252" t="s">
        <v>13014</v>
      </c>
      <c r="W3252" t="s">
        <v>17625</v>
      </c>
      <c r="X3252" t="s">
        <v>17626</v>
      </c>
      <c r="Y3252" t="s">
        <v>13017</v>
      </c>
      <c r="Z3252" t="s">
        <v>210</v>
      </c>
      <c r="AA3252" t="s">
        <v>418</v>
      </c>
      <c r="AB3252" s="2">
        <f t="shared" si="50"/>
        <v>2.6127652027027028E-2</v>
      </c>
      <c r="AC3252" s="3">
        <v>118400000</v>
      </c>
      <c r="AD3252" t="s">
        <v>151</v>
      </c>
      <c r="AE3252" t="s">
        <v>212</v>
      </c>
      <c r="AF3252" t="s">
        <v>89</v>
      </c>
      <c r="AG3252" t="s">
        <v>17627</v>
      </c>
      <c r="AH3252">
        <v>159833702</v>
      </c>
      <c r="AI3252" s="3">
        <v>3093514</v>
      </c>
      <c r="AJ3252" s="3">
        <v>2579591.58</v>
      </c>
      <c r="AK3252" t="s">
        <v>91</v>
      </c>
      <c r="AL3252" t="s">
        <v>91</v>
      </c>
      <c r="AM3252" t="s">
        <v>91</v>
      </c>
      <c r="AN3252" t="s">
        <v>91</v>
      </c>
      <c r="AO3252" t="s">
        <v>91</v>
      </c>
      <c r="AP3252" t="s">
        <v>91</v>
      </c>
      <c r="AT3252" t="s">
        <v>21</v>
      </c>
    </row>
    <row r="3253" spans="2:46" x14ac:dyDescent="0.25">
      <c r="B3253">
        <v>64583527</v>
      </c>
      <c r="C3253" t="s">
        <v>108</v>
      </c>
      <c r="D3253" t="s">
        <v>2057</v>
      </c>
      <c r="E3253" t="s">
        <v>1888</v>
      </c>
      <c r="F3253" t="s">
        <v>903</v>
      </c>
      <c r="G3253" t="s">
        <v>2202</v>
      </c>
      <c r="H3253" s="1">
        <v>28873</v>
      </c>
      <c r="I3253" t="s">
        <v>17628</v>
      </c>
      <c r="J3253">
        <v>70001</v>
      </c>
      <c r="K3253" t="s">
        <v>564</v>
      </c>
      <c r="L3253">
        <v>70</v>
      </c>
      <c r="M3253" t="s">
        <v>565</v>
      </c>
      <c r="O3253">
        <v>3023806009</v>
      </c>
      <c r="P3253">
        <v>3138715684</v>
      </c>
      <c r="T3253" t="s">
        <v>205</v>
      </c>
      <c r="U3253">
        <v>2024</v>
      </c>
      <c r="V3253" t="s">
        <v>2140</v>
      </c>
      <c r="W3253" t="s">
        <v>17629</v>
      </c>
      <c r="X3253" t="s">
        <v>17630</v>
      </c>
      <c r="Y3253" t="s">
        <v>2143</v>
      </c>
      <c r="Z3253" t="s">
        <v>164</v>
      </c>
      <c r="AA3253" t="s">
        <v>165</v>
      </c>
      <c r="AB3253" s="2">
        <f t="shared" si="50"/>
        <v>2.9048277945619334E-2</v>
      </c>
      <c r="AC3253" s="3">
        <v>66200000</v>
      </c>
      <c r="AD3253" t="s">
        <v>87</v>
      </c>
      <c r="AE3253" t="s">
        <v>139</v>
      </c>
      <c r="AF3253" t="s">
        <v>89</v>
      </c>
      <c r="AG3253" t="s">
        <v>17631</v>
      </c>
      <c r="AH3253">
        <v>159830755</v>
      </c>
      <c r="AI3253" s="3">
        <v>1922996</v>
      </c>
      <c r="AJ3253" s="3">
        <v>1595963.12</v>
      </c>
      <c r="AK3253" t="s">
        <v>91</v>
      </c>
      <c r="AL3253" t="s">
        <v>91</v>
      </c>
      <c r="AM3253" t="s">
        <v>91</v>
      </c>
      <c r="AN3253" t="s">
        <v>91</v>
      </c>
      <c r="AO3253" t="s">
        <v>91</v>
      </c>
      <c r="AP3253" t="s">
        <v>91</v>
      </c>
      <c r="AT3253" t="s">
        <v>18</v>
      </c>
    </row>
    <row r="3254" spans="2:46" x14ac:dyDescent="0.25">
      <c r="B3254">
        <v>41382887</v>
      </c>
      <c r="C3254" t="s">
        <v>108</v>
      </c>
      <c r="D3254" t="s">
        <v>109</v>
      </c>
      <c r="E3254" t="s">
        <v>3098</v>
      </c>
      <c r="F3254" t="s">
        <v>1604</v>
      </c>
      <c r="G3254" t="s">
        <v>303</v>
      </c>
      <c r="H3254" s="1">
        <v>17125</v>
      </c>
      <c r="I3254" t="s">
        <v>17632</v>
      </c>
      <c r="J3254">
        <v>0</v>
      </c>
      <c r="K3254" t="s">
        <v>78</v>
      </c>
      <c r="L3254">
        <v>25</v>
      </c>
      <c r="M3254" t="s">
        <v>78</v>
      </c>
      <c r="O3254">
        <v>3203416591</v>
      </c>
      <c r="P3254">
        <v>0</v>
      </c>
      <c r="T3254" t="s">
        <v>1532</v>
      </c>
      <c r="U3254">
        <v>2012</v>
      </c>
      <c r="V3254" t="s">
        <v>3561</v>
      </c>
      <c r="W3254" t="s">
        <v>17633</v>
      </c>
      <c r="X3254" t="s">
        <v>17634</v>
      </c>
      <c r="Y3254" t="s">
        <v>3564</v>
      </c>
      <c r="Z3254" t="s">
        <v>103</v>
      </c>
      <c r="AA3254" t="s">
        <v>2836</v>
      </c>
      <c r="AB3254" s="2">
        <f t="shared" si="50"/>
        <v>2.3160914285714287E-2</v>
      </c>
      <c r="AC3254" s="3">
        <v>52500000</v>
      </c>
      <c r="AD3254" t="s">
        <v>123</v>
      </c>
      <c r="AE3254" t="s">
        <v>212</v>
      </c>
      <c r="AF3254" t="s">
        <v>89</v>
      </c>
      <c r="AG3254" t="s">
        <v>17635</v>
      </c>
      <c r="AH3254">
        <v>159719028</v>
      </c>
      <c r="AI3254" s="3">
        <v>1215948</v>
      </c>
      <c r="AJ3254" s="3">
        <v>1001805.26</v>
      </c>
      <c r="AK3254" t="s">
        <v>91</v>
      </c>
      <c r="AL3254" t="s">
        <v>91</v>
      </c>
      <c r="AM3254" t="s">
        <v>91</v>
      </c>
      <c r="AN3254" t="s">
        <v>91</v>
      </c>
      <c r="AO3254" t="s">
        <v>91</v>
      </c>
      <c r="AP3254" t="s">
        <v>91</v>
      </c>
      <c r="AT3254" t="s">
        <v>18</v>
      </c>
    </row>
    <row r="3255" spans="2:46" x14ac:dyDescent="0.25">
      <c r="B3255">
        <v>44007388</v>
      </c>
      <c r="C3255" t="s">
        <v>108</v>
      </c>
      <c r="D3255" t="s">
        <v>17636</v>
      </c>
      <c r="E3255" t="s">
        <v>17637</v>
      </c>
      <c r="F3255" t="s">
        <v>2762</v>
      </c>
      <c r="G3255" t="s">
        <v>4031</v>
      </c>
      <c r="H3255" s="1">
        <v>31333</v>
      </c>
      <c r="I3255" t="s">
        <v>17638</v>
      </c>
      <c r="J3255">
        <v>5001</v>
      </c>
      <c r="K3255" t="s">
        <v>114</v>
      </c>
      <c r="L3255">
        <v>5</v>
      </c>
      <c r="M3255" t="s">
        <v>115</v>
      </c>
      <c r="O3255">
        <v>3127145438</v>
      </c>
      <c r="P3255">
        <v>0</v>
      </c>
      <c r="T3255" t="s">
        <v>467</v>
      </c>
      <c r="U3255">
        <v>2016</v>
      </c>
      <c r="V3255" t="s">
        <v>1753</v>
      </c>
      <c r="W3255" t="s">
        <v>17639</v>
      </c>
      <c r="X3255" t="s">
        <v>17640</v>
      </c>
      <c r="Y3255" t="s">
        <v>1756</v>
      </c>
      <c r="Z3255" t="s">
        <v>164</v>
      </c>
      <c r="AA3255" t="s">
        <v>654</v>
      </c>
      <c r="AB3255" s="2">
        <f t="shared" si="50"/>
        <v>5.2438783163265307E-2</v>
      </c>
      <c r="AC3255" s="3">
        <v>39200000</v>
      </c>
      <c r="AD3255" t="s">
        <v>123</v>
      </c>
      <c r="AE3255" t="s">
        <v>139</v>
      </c>
      <c r="AF3255" t="s">
        <v>89</v>
      </c>
      <c r="AG3255" t="s">
        <v>17641</v>
      </c>
      <c r="AH3255">
        <v>29219344</v>
      </c>
      <c r="AI3255" s="3">
        <v>2055600.3</v>
      </c>
      <c r="AJ3255" s="3">
        <v>1707395.21</v>
      </c>
      <c r="AK3255" t="s">
        <v>91</v>
      </c>
      <c r="AL3255" t="s">
        <v>91</v>
      </c>
      <c r="AM3255" t="s">
        <v>91</v>
      </c>
      <c r="AN3255" t="s">
        <v>91</v>
      </c>
      <c r="AO3255" t="s">
        <v>91</v>
      </c>
      <c r="AP3255" t="s">
        <v>91</v>
      </c>
      <c r="AT3255" t="s">
        <v>21</v>
      </c>
    </row>
    <row r="3256" spans="2:46" x14ac:dyDescent="0.25">
      <c r="B3256">
        <v>8102923</v>
      </c>
      <c r="C3256" t="s">
        <v>72</v>
      </c>
      <c r="D3256" t="s">
        <v>1321</v>
      </c>
      <c r="E3256">
        <v>0</v>
      </c>
      <c r="F3256" t="s">
        <v>15107</v>
      </c>
      <c r="G3256" t="s">
        <v>582</v>
      </c>
      <c r="H3256" s="1">
        <v>30704</v>
      </c>
      <c r="I3256" t="s">
        <v>17642</v>
      </c>
      <c r="J3256">
        <v>5001</v>
      </c>
      <c r="K3256" t="s">
        <v>114</v>
      </c>
      <c r="L3256">
        <v>5</v>
      </c>
      <c r="M3256" t="s">
        <v>115</v>
      </c>
      <c r="O3256">
        <v>3006151653</v>
      </c>
      <c r="P3256">
        <v>0</v>
      </c>
      <c r="T3256" t="s">
        <v>494</v>
      </c>
      <c r="U3256">
        <v>2024</v>
      </c>
      <c r="V3256" t="s">
        <v>12225</v>
      </c>
      <c r="W3256" t="s">
        <v>17643</v>
      </c>
      <c r="X3256" t="s">
        <v>17644</v>
      </c>
      <c r="Y3256" t="s">
        <v>12228</v>
      </c>
      <c r="Z3256" t="s">
        <v>103</v>
      </c>
      <c r="AA3256" t="s">
        <v>2836</v>
      </c>
      <c r="AB3256" s="2">
        <f t="shared" si="50"/>
        <v>1.8105168485999051E-2</v>
      </c>
      <c r="AC3256" s="3">
        <v>210700000</v>
      </c>
      <c r="AD3256" t="s">
        <v>151</v>
      </c>
      <c r="AE3256" t="s">
        <v>106</v>
      </c>
      <c r="AF3256" t="s">
        <v>89</v>
      </c>
      <c r="AG3256" t="s">
        <v>17645</v>
      </c>
      <c r="AH3256">
        <v>159822277</v>
      </c>
      <c r="AI3256" s="3">
        <v>3814759</v>
      </c>
      <c r="AJ3256" s="3">
        <v>3185680.02</v>
      </c>
      <c r="AK3256" t="s">
        <v>91</v>
      </c>
      <c r="AL3256" t="s">
        <v>91</v>
      </c>
      <c r="AM3256" t="s">
        <v>91</v>
      </c>
      <c r="AN3256" t="s">
        <v>91</v>
      </c>
      <c r="AO3256" t="s">
        <v>91</v>
      </c>
      <c r="AP3256" t="s">
        <v>91</v>
      </c>
      <c r="AT3256" t="s">
        <v>18</v>
      </c>
    </row>
    <row r="3257" spans="2:46" x14ac:dyDescent="0.25">
      <c r="B3257">
        <v>43273549</v>
      </c>
      <c r="C3257" t="s">
        <v>108</v>
      </c>
      <c r="D3257" t="s">
        <v>109</v>
      </c>
      <c r="E3257" t="s">
        <v>1113</v>
      </c>
      <c r="F3257" t="s">
        <v>3623</v>
      </c>
      <c r="G3257" t="s">
        <v>10372</v>
      </c>
      <c r="H3257" s="1">
        <v>29840</v>
      </c>
      <c r="I3257" t="s">
        <v>17646</v>
      </c>
      <c r="J3257">
        <v>5001</v>
      </c>
      <c r="K3257" t="s">
        <v>114</v>
      </c>
      <c r="L3257">
        <v>5</v>
      </c>
      <c r="M3257" t="s">
        <v>115</v>
      </c>
      <c r="O3257">
        <v>3113123965</v>
      </c>
      <c r="P3257">
        <v>3226468444</v>
      </c>
      <c r="T3257" t="s">
        <v>116</v>
      </c>
      <c r="U3257">
        <v>2019</v>
      </c>
      <c r="V3257" t="s">
        <v>4474</v>
      </c>
      <c r="W3257" t="s">
        <v>17647</v>
      </c>
      <c r="X3257" t="s">
        <v>17648</v>
      </c>
      <c r="Y3257" t="s">
        <v>4477</v>
      </c>
      <c r="Z3257" t="s">
        <v>103</v>
      </c>
      <c r="AA3257" t="s">
        <v>865</v>
      </c>
      <c r="AB3257" s="2">
        <f t="shared" si="50"/>
        <v>2.5279908952959028E-2</v>
      </c>
      <c r="AC3257" s="3">
        <v>65900000</v>
      </c>
      <c r="AD3257" t="s">
        <v>123</v>
      </c>
      <c r="AE3257" t="s">
        <v>106</v>
      </c>
      <c r="AF3257" t="s">
        <v>89</v>
      </c>
      <c r="AG3257" t="s">
        <v>17649</v>
      </c>
      <c r="AH3257">
        <v>159829422</v>
      </c>
      <c r="AI3257" s="3">
        <v>1665946</v>
      </c>
      <c r="AJ3257" s="3">
        <v>1379954.33</v>
      </c>
      <c r="AK3257" t="s">
        <v>91</v>
      </c>
      <c r="AL3257" t="s">
        <v>91</v>
      </c>
      <c r="AM3257" t="s">
        <v>91</v>
      </c>
      <c r="AN3257" t="s">
        <v>91</v>
      </c>
      <c r="AO3257" t="s">
        <v>91</v>
      </c>
      <c r="AP3257" t="s">
        <v>91</v>
      </c>
      <c r="AT3257" t="s">
        <v>18</v>
      </c>
    </row>
    <row r="3258" spans="2:46" x14ac:dyDescent="0.25">
      <c r="B3258">
        <v>2774391</v>
      </c>
      <c r="C3258" t="s">
        <v>72</v>
      </c>
      <c r="D3258" t="s">
        <v>17650</v>
      </c>
      <c r="E3258" t="s">
        <v>500</v>
      </c>
      <c r="F3258" t="s">
        <v>17651</v>
      </c>
      <c r="G3258" t="s">
        <v>17652</v>
      </c>
      <c r="H3258" s="1">
        <v>20551</v>
      </c>
      <c r="I3258" t="s">
        <v>17653</v>
      </c>
      <c r="J3258">
        <v>5001</v>
      </c>
      <c r="K3258" t="s">
        <v>114</v>
      </c>
      <c r="L3258">
        <v>5</v>
      </c>
      <c r="M3258" t="s">
        <v>115</v>
      </c>
      <c r="O3258">
        <v>3006389852</v>
      </c>
      <c r="P3258">
        <v>3012687325</v>
      </c>
      <c r="T3258" t="s">
        <v>131</v>
      </c>
      <c r="U3258">
        <v>2023</v>
      </c>
      <c r="V3258" t="s">
        <v>319</v>
      </c>
      <c r="W3258" t="s">
        <v>17654</v>
      </c>
      <c r="X3258" t="s">
        <v>17655</v>
      </c>
      <c r="Y3258" t="s">
        <v>322</v>
      </c>
      <c r="Z3258" t="s">
        <v>323</v>
      </c>
      <c r="AA3258" t="s">
        <v>324</v>
      </c>
      <c r="AB3258" s="2">
        <f t="shared" si="50"/>
        <v>4.4227106918238994E-2</v>
      </c>
      <c r="AC3258" s="3">
        <v>63600000</v>
      </c>
      <c r="AD3258" t="s">
        <v>87</v>
      </c>
      <c r="AE3258" t="s">
        <v>139</v>
      </c>
      <c r="AF3258" t="s">
        <v>89</v>
      </c>
      <c r="AG3258" t="s">
        <v>17656</v>
      </c>
      <c r="AH3258">
        <v>159779126</v>
      </c>
      <c r="AI3258" s="3">
        <v>2812844</v>
      </c>
      <c r="AJ3258" s="3">
        <v>2343734.64</v>
      </c>
      <c r="AK3258" t="s">
        <v>91</v>
      </c>
      <c r="AL3258" t="s">
        <v>91</v>
      </c>
      <c r="AM3258" t="s">
        <v>91</v>
      </c>
      <c r="AN3258" t="s">
        <v>91</v>
      </c>
      <c r="AO3258" t="s">
        <v>91</v>
      </c>
      <c r="AP3258" t="s">
        <v>91</v>
      </c>
      <c r="AT3258" t="s">
        <v>21</v>
      </c>
    </row>
    <row r="3259" spans="2:46" x14ac:dyDescent="0.25">
      <c r="B3259">
        <v>1020436693</v>
      </c>
      <c r="C3259" t="s">
        <v>72</v>
      </c>
      <c r="D3259" t="s">
        <v>1400</v>
      </c>
      <c r="E3259" t="s">
        <v>17657</v>
      </c>
      <c r="F3259" t="s">
        <v>1164</v>
      </c>
      <c r="G3259" t="s">
        <v>1402</v>
      </c>
      <c r="H3259" s="1">
        <v>32680</v>
      </c>
      <c r="I3259" t="s">
        <v>17658</v>
      </c>
      <c r="J3259">
        <v>8078</v>
      </c>
      <c r="K3259" t="s">
        <v>4459</v>
      </c>
      <c r="L3259">
        <v>8</v>
      </c>
      <c r="M3259" t="s">
        <v>158</v>
      </c>
      <c r="O3259">
        <v>3022964577</v>
      </c>
      <c r="P3259">
        <v>0</v>
      </c>
      <c r="T3259" t="s">
        <v>241</v>
      </c>
      <c r="U3259">
        <v>2024</v>
      </c>
      <c r="V3259" t="s">
        <v>767</v>
      </c>
      <c r="W3259" t="s">
        <v>17659</v>
      </c>
      <c r="X3259" t="s">
        <v>17660</v>
      </c>
      <c r="Y3259" t="s">
        <v>770</v>
      </c>
      <c r="Z3259" t="s">
        <v>210</v>
      </c>
      <c r="AA3259" t="s">
        <v>347</v>
      </c>
      <c r="AB3259" s="2">
        <f t="shared" si="50"/>
        <v>2.6149057750759878E-2</v>
      </c>
      <c r="AC3259" s="3">
        <v>131600000</v>
      </c>
      <c r="AD3259" t="s">
        <v>87</v>
      </c>
      <c r="AE3259" t="s">
        <v>106</v>
      </c>
      <c r="AF3259" t="s">
        <v>89</v>
      </c>
      <c r="AG3259" t="s">
        <v>17661</v>
      </c>
      <c r="AH3259">
        <v>159707156</v>
      </c>
      <c r="AI3259" s="3">
        <v>3441216</v>
      </c>
      <c r="AJ3259" s="3">
        <v>2871778.06</v>
      </c>
      <c r="AK3259" t="s">
        <v>91</v>
      </c>
      <c r="AL3259" t="s">
        <v>91</v>
      </c>
      <c r="AM3259" t="s">
        <v>91</v>
      </c>
      <c r="AN3259" t="s">
        <v>91</v>
      </c>
      <c r="AO3259" t="s">
        <v>91</v>
      </c>
      <c r="AP3259" t="s">
        <v>91</v>
      </c>
      <c r="AT3259" t="s">
        <v>21</v>
      </c>
    </row>
    <row r="3260" spans="2:46" x14ac:dyDescent="0.25">
      <c r="B3260">
        <v>70722027</v>
      </c>
      <c r="C3260" t="s">
        <v>72</v>
      </c>
      <c r="D3260" t="s">
        <v>2429</v>
      </c>
      <c r="E3260" t="s">
        <v>1259</v>
      </c>
      <c r="F3260" t="s">
        <v>93</v>
      </c>
      <c r="G3260" t="s">
        <v>111</v>
      </c>
      <c r="H3260" s="1">
        <v>22387</v>
      </c>
      <c r="I3260" t="s">
        <v>17662</v>
      </c>
      <c r="J3260">
        <v>5001</v>
      </c>
      <c r="K3260" t="s">
        <v>114</v>
      </c>
      <c r="L3260">
        <v>5</v>
      </c>
      <c r="M3260" t="s">
        <v>115</v>
      </c>
      <c r="O3260">
        <v>3006107782</v>
      </c>
      <c r="P3260">
        <v>0</v>
      </c>
      <c r="T3260" t="s">
        <v>585</v>
      </c>
      <c r="U3260">
        <v>2017</v>
      </c>
      <c r="V3260" t="s">
        <v>2746</v>
      </c>
      <c r="W3260" t="s">
        <v>17663</v>
      </c>
      <c r="X3260" t="s">
        <v>17664</v>
      </c>
      <c r="Y3260" t="s">
        <v>2749</v>
      </c>
      <c r="Z3260" t="s">
        <v>298</v>
      </c>
      <c r="AA3260" t="s">
        <v>691</v>
      </c>
      <c r="AB3260" s="2">
        <f t="shared" si="50"/>
        <v>3.4198582278481014E-2</v>
      </c>
      <c r="AC3260" s="3">
        <v>79000000</v>
      </c>
      <c r="AD3260" t="s">
        <v>177</v>
      </c>
      <c r="AE3260" t="s">
        <v>106</v>
      </c>
      <c r="AF3260" t="s">
        <v>89</v>
      </c>
      <c r="AG3260" t="s">
        <v>17665</v>
      </c>
      <c r="AH3260">
        <v>159790712</v>
      </c>
      <c r="AI3260" s="3">
        <v>2701688</v>
      </c>
      <c r="AJ3260" s="3">
        <v>2250326.0499999998</v>
      </c>
      <c r="AK3260" t="s">
        <v>91</v>
      </c>
      <c r="AL3260" t="s">
        <v>91</v>
      </c>
      <c r="AM3260" t="s">
        <v>91</v>
      </c>
      <c r="AN3260" t="s">
        <v>91</v>
      </c>
      <c r="AO3260" t="s">
        <v>91</v>
      </c>
      <c r="AP3260" t="s">
        <v>91</v>
      </c>
      <c r="AT3260" t="s">
        <v>21</v>
      </c>
    </row>
    <row r="3261" spans="2:46" x14ac:dyDescent="0.25">
      <c r="B3261">
        <v>9739011</v>
      </c>
      <c r="C3261" t="s">
        <v>72</v>
      </c>
      <c r="D3261" t="s">
        <v>248</v>
      </c>
      <c r="E3261" t="s">
        <v>17666</v>
      </c>
      <c r="F3261" t="s">
        <v>9812</v>
      </c>
      <c r="G3261" t="s">
        <v>17667</v>
      </c>
      <c r="H3261" s="1">
        <v>30751</v>
      </c>
      <c r="I3261" t="s">
        <v>17668</v>
      </c>
      <c r="J3261">
        <v>0</v>
      </c>
      <c r="K3261" t="s">
        <v>78</v>
      </c>
      <c r="L3261">
        <v>25</v>
      </c>
      <c r="M3261" t="s">
        <v>78</v>
      </c>
      <c r="O3261">
        <v>3007673936</v>
      </c>
      <c r="P3261">
        <v>0</v>
      </c>
      <c r="T3261" t="s">
        <v>544</v>
      </c>
      <c r="U3261">
        <v>2023</v>
      </c>
      <c r="V3261" t="s">
        <v>2432</v>
      </c>
      <c r="W3261" t="s">
        <v>17669</v>
      </c>
      <c r="X3261" t="s">
        <v>17670</v>
      </c>
      <c r="Y3261" t="s">
        <v>2435</v>
      </c>
      <c r="Z3261" t="s">
        <v>164</v>
      </c>
      <c r="AA3261" t="s">
        <v>165</v>
      </c>
      <c r="AB3261" s="2">
        <f t="shared" si="50"/>
        <v>3.0418525709219858E-2</v>
      </c>
      <c r="AC3261" s="3">
        <v>56400000</v>
      </c>
      <c r="AD3261" t="s">
        <v>105</v>
      </c>
      <c r="AE3261" t="s">
        <v>139</v>
      </c>
      <c r="AF3261" t="s">
        <v>89</v>
      </c>
      <c r="AG3261" t="s">
        <v>17671</v>
      </c>
      <c r="AH3261">
        <v>29201688</v>
      </c>
      <c r="AI3261" s="3">
        <v>1715604.85</v>
      </c>
      <c r="AJ3261" s="3">
        <v>1421684.75</v>
      </c>
      <c r="AK3261" t="s">
        <v>91</v>
      </c>
      <c r="AL3261" t="s">
        <v>91</v>
      </c>
      <c r="AM3261" t="s">
        <v>91</v>
      </c>
      <c r="AN3261" t="s">
        <v>91</v>
      </c>
      <c r="AO3261" t="s">
        <v>91</v>
      </c>
      <c r="AP3261" t="s">
        <v>91</v>
      </c>
      <c r="AT3261" t="s">
        <v>18</v>
      </c>
    </row>
    <row r="3262" spans="2:46" x14ac:dyDescent="0.25">
      <c r="B3262">
        <v>45491189</v>
      </c>
      <c r="C3262" t="s">
        <v>108</v>
      </c>
      <c r="D3262" t="s">
        <v>1199</v>
      </c>
      <c r="E3262" t="s">
        <v>1594</v>
      </c>
      <c r="F3262" t="s">
        <v>303</v>
      </c>
      <c r="G3262" t="s">
        <v>946</v>
      </c>
      <c r="H3262" s="1">
        <v>25821</v>
      </c>
      <c r="I3262" t="s">
        <v>17672</v>
      </c>
      <c r="J3262">
        <v>0</v>
      </c>
      <c r="K3262" t="s">
        <v>78</v>
      </c>
      <c r="L3262">
        <v>25</v>
      </c>
      <c r="M3262" t="s">
        <v>78</v>
      </c>
      <c r="O3262">
        <v>3004246005</v>
      </c>
      <c r="P3262">
        <v>0</v>
      </c>
      <c r="T3262" t="s">
        <v>704</v>
      </c>
      <c r="U3262">
        <v>2019</v>
      </c>
      <c r="V3262" t="s">
        <v>7449</v>
      </c>
      <c r="W3262" t="s">
        <v>17673</v>
      </c>
      <c r="X3262" t="s">
        <v>17674</v>
      </c>
      <c r="Y3262" t="s">
        <v>7452</v>
      </c>
      <c r="Z3262" t="s">
        <v>376</v>
      </c>
      <c r="AA3262" t="s">
        <v>7028</v>
      </c>
      <c r="AB3262" s="2">
        <f t="shared" si="50"/>
        <v>2.0879665202702704E-2</v>
      </c>
      <c r="AC3262" s="3">
        <v>88800000</v>
      </c>
      <c r="AD3262" t="s">
        <v>177</v>
      </c>
      <c r="AE3262" t="s">
        <v>139</v>
      </c>
      <c r="AF3262" t="s">
        <v>89</v>
      </c>
      <c r="AG3262">
        <v>0</v>
      </c>
      <c r="AH3262">
        <v>29211684</v>
      </c>
      <c r="AI3262" s="3">
        <v>1854114.27</v>
      </c>
      <c r="AJ3262" s="3">
        <v>1538079.22</v>
      </c>
      <c r="AK3262" t="s">
        <v>91</v>
      </c>
      <c r="AL3262" t="s">
        <v>91</v>
      </c>
      <c r="AM3262" t="s">
        <v>91</v>
      </c>
      <c r="AN3262" t="s">
        <v>91</v>
      </c>
      <c r="AO3262" t="s">
        <v>91</v>
      </c>
      <c r="AP3262" t="s">
        <v>91</v>
      </c>
      <c r="AT3262" t="s">
        <v>18</v>
      </c>
    </row>
    <row r="3263" spans="2:46" x14ac:dyDescent="0.25">
      <c r="B3263">
        <v>16539392</v>
      </c>
      <c r="C3263" t="s">
        <v>72</v>
      </c>
      <c r="D3263" t="s">
        <v>1015</v>
      </c>
      <c r="E3263">
        <v>0</v>
      </c>
      <c r="F3263" t="s">
        <v>2785</v>
      </c>
      <c r="G3263" t="s">
        <v>17675</v>
      </c>
      <c r="H3263" s="1">
        <v>30082</v>
      </c>
      <c r="I3263" t="s">
        <v>17676</v>
      </c>
      <c r="J3263">
        <v>76001</v>
      </c>
      <c r="K3263" t="s">
        <v>329</v>
      </c>
      <c r="L3263">
        <v>76</v>
      </c>
      <c r="M3263" t="s">
        <v>330</v>
      </c>
      <c r="O3263">
        <v>3127665943</v>
      </c>
      <c r="P3263">
        <v>0</v>
      </c>
      <c r="T3263" t="s">
        <v>1780</v>
      </c>
      <c r="U3263">
        <v>2022</v>
      </c>
      <c r="V3263" t="s">
        <v>5998</v>
      </c>
      <c r="W3263" t="s">
        <v>17677</v>
      </c>
      <c r="X3263" t="s">
        <v>17678</v>
      </c>
      <c r="Y3263" t="s">
        <v>6001</v>
      </c>
      <c r="Z3263" t="s">
        <v>210</v>
      </c>
      <c r="AA3263" t="s">
        <v>1279</v>
      </c>
      <c r="AB3263" s="2">
        <f t="shared" si="50"/>
        <v>2.3542660256410258E-2</v>
      </c>
      <c r="AC3263" s="3">
        <v>218400000</v>
      </c>
      <c r="AD3263" t="s">
        <v>87</v>
      </c>
      <c r="AE3263" t="s">
        <v>106</v>
      </c>
      <c r="AF3263" t="s">
        <v>89</v>
      </c>
      <c r="AG3263">
        <v>0</v>
      </c>
      <c r="AH3263">
        <v>159710333</v>
      </c>
      <c r="AI3263" s="3">
        <v>5141717</v>
      </c>
      <c r="AJ3263" s="3">
        <v>4300770.45</v>
      </c>
      <c r="AK3263" t="s">
        <v>91</v>
      </c>
      <c r="AL3263" t="s">
        <v>91</v>
      </c>
      <c r="AM3263" t="s">
        <v>91</v>
      </c>
      <c r="AN3263" t="s">
        <v>91</v>
      </c>
      <c r="AO3263" t="s">
        <v>91</v>
      </c>
      <c r="AP3263" t="s">
        <v>91</v>
      </c>
      <c r="AT3263" t="s">
        <v>20</v>
      </c>
    </row>
    <row r="3264" spans="2:46" x14ac:dyDescent="0.25">
      <c r="B3264">
        <v>79495053</v>
      </c>
      <c r="C3264" t="s">
        <v>72</v>
      </c>
      <c r="D3264" t="s">
        <v>611</v>
      </c>
      <c r="E3264" t="s">
        <v>1418</v>
      </c>
      <c r="F3264" t="s">
        <v>2081</v>
      </c>
      <c r="G3264" t="s">
        <v>3119</v>
      </c>
      <c r="H3264" s="1">
        <v>25537</v>
      </c>
      <c r="I3264" t="s">
        <v>17679</v>
      </c>
      <c r="J3264">
        <v>0</v>
      </c>
      <c r="K3264" t="s">
        <v>78</v>
      </c>
      <c r="L3264">
        <v>25</v>
      </c>
      <c r="M3264" t="s">
        <v>78</v>
      </c>
      <c r="O3264">
        <v>3107718324</v>
      </c>
      <c r="P3264">
        <v>0</v>
      </c>
      <c r="T3264" t="s">
        <v>750</v>
      </c>
      <c r="U3264">
        <v>2010</v>
      </c>
      <c r="V3264" t="s">
        <v>8280</v>
      </c>
      <c r="W3264" t="s">
        <v>17680</v>
      </c>
      <c r="X3264" t="s">
        <v>17681</v>
      </c>
      <c r="Y3264" t="s">
        <v>8283</v>
      </c>
      <c r="Z3264" t="s">
        <v>164</v>
      </c>
      <c r="AA3264" t="s">
        <v>7001</v>
      </c>
      <c r="AB3264" s="2">
        <f t="shared" si="50"/>
        <v>6.9476278026905827E-2</v>
      </c>
      <c r="AC3264" s="3">
        <v>22300000</v>
      </c>
      <c r="AD3264" t="s">
        <v>105</v>
      </c>
      <c r="AE3264" t="s">
        <v>139</v>
      </c>
      <c r="AF3264" t="s">
        <v>89</v>
      </c>
      <c r="AG3264" t="s">
        <v>17682</v>
      </c>
      <c r="AH3264">
        <v>159795199</v>
      </c>
      <c r="AI3264" s="3">
        <v>1549321</v>
      </c>
      <c r="AJ3264" s="3">
        <v>1281950.54</v>
      </c>
      <c r="AK3264" t="s">
        <v>91</v>
      </c>
      <c r="AL3264" t="s">
        <v>91</v>
      </c>
      <c r="AM3264" t="s">
        <v>91</v>
      </c>
      <c r="AN3264" t="s">
        <v>91</v>
      </c>
      <c r="AO3264" t="s">
        <v>91</v>
      </c>
      <c r="AP3264" t="s">
        <v>91</v>
      </c>
      <c r="AT3264" t="s">
        <v>21</v>
      </c>
    </row>
    <row r="3265" spans="2:46" x14ac:dyDescent="0.25">
      <c r="B3265">
        <v>94382171</v>
      </c>
      <c r="C3265" t="s">
        <v>72</v>
      </c>
      <c r="D3265" t="s">
        <v>2666</v>
      </c>
      <c r="E3265">
        <v>0</v>
      </c>
      <c r="F3265" t="s">
        <v>541</v>
      </c>
      <c r="G3265" t="s">
        <v>2667</v>
      </c>
      <c r="H3265" s="1">
        <v>26647</v>
      </c>
      <c r="I3265" t="s">
        <v>17683</v>
      </c>
      <c r="J3265">
        <v>76001</v>
      </c>
      <c r="K3265" t="s">
        <v>329</v>
      </c>
      <c r="L3265">
        <v>76</v>
      </c>
      <c r="M3265" t="s">
        <v>330</v>
      </c>
      <c r="O3265">
        <v>3177320909</v>
      </c>
      <c r="P3265">
        <v>0</v>
      </c>
      <c r="T3265" t="s">
        <v>424</v>
      </c>
      <c r="U3265">
        <v>2024</v>
      </c>
      <c r="V3265" t="s">
        <v>478</v>
      </c>
      <c r="W3265" t="s">
        <v>17684</v>
      </c>
      <c r="X3265" t="s">
        <v>17685</v>
      </c>
      <c r="Y3265" t="s">
        <v>1769</v>
      </c>
      <c r="Z3265" t="s">
        <v>298</v>
      </c>
      <c r="AA3265" t="s">
        <v>299</v>
      </c>
      <c r="AB3265" s="2">
        <f t="shared" si="50"/>
        <v>4.9993057471264368E-2</v>
      </c>
      <c r="AC3265" s="3">
        <v>87000000</v>
      </c>
      <c r="AD3265" t="s">
        <v>151</v>
      </c>
      <c r="AE3265" t="s">
        <v>139</v>
      </c>
      <c r="AF3265" t="s">
        <v>89</v>
      </c>
      <c r="AG3265">
        <v>0</v>
      </c>
      <c r="AH3265">
        <v>159837143</v>
      </c>
      <c r="AI3265" s="3">
        <v>4349396</v>
      </c>
      <c r="AJ3265" s="3">
        <v>3634954.88</v>
      </c>
      <c r="AK3265" t="s">
        <v>91</v>
      </c>
      <c r="AL3265" t="s">
        <v>91</v>
      </c>
      <c r="AM3265" t="s">
        <v>91</v>
      </c>
      <c r="AN3265" t="s">
        <v>91</v>
      </c>
      <c r="AO3265" t="s">
        <v>91</v>
      </c>
      <c r="AP3265" t="s">
        <v>91</v>
      </c>
      <c r="AT3265" t="s">
        <v>21</v>
      </c>
    </row>
    <row r="3266" spans="2:46" x14ac:dyDescent="0.25">
      <c r="B3266">
        <v>21897406</v>
      </c>
      <c r="C3266" t="s">
        <v>108</v>
      </c>
      <c r="D3266" t="s">
        <v>17686</v>
      </c>
      <c r="E3266">
        <v>0</v>
      </c>
      <c r="F3266" t="s">
        <v>432</v>
      </c>
      <c r="G3266" t="s">
        <v>111</v>
      </c>
      <c r="H3266" s="1">
        <v>25970</v>
      </c>
      <c r="I3266" t="s">
        <v>17687</v>
      </c>
      <c r="J3266">
        <v>5001</v>
      </c>
      <c r="K3266" t="s">
        <v>114</v>
      </c>
      <c r="L3266">
        <v>5</v>
      </c>
      <c r="M3266" t="s">
        <v>115</v>
      </c>
      <c r="O3266">
        <v>3147991189</v>
      </c>
      <c r="P3266">
        <v>0</v>
      </c>
      <c r="T3266" t="s">
        <v>116</v>
      </c>
      <c r="U3266">
        <v>2016</v>
      </c>
      <c r="V3266" t="s">
        <v>4051</v>
      </c>
      <c r="W3266" t="s">
        <v>17688</v>
      </c>
      <c r="X3266" t="s">
        <v>17689</v>
      </c>
      <c r="Y3266" t="s">
        <v>4054</v>
      </c>
      <c r="Z3266" t="s">
        <v>85</v>
      </c>
      <c r="AA3266" t="s">
        <v>1536</v>
      </c>
      <c r="AB3266" s="2">
        <f t="shared" ref="AB3266:AB3329" si="51">+AI3266/AC3266</f>
        <v>3.483244498777506E-2</v>
      </c>
      <c r="AC3266" s="3">
        <v>40900000</v>
      </c>
      <c r="AD3266" t="s">
        <v>177</v>
      </c>
      <c r="AE3266" t="s">
        <v>139</v>
      </c>
      <c r="AF3266" t="s">
        <v>89</v>
      </c>
      <c r="AG3266" t="s">
        <v>17690</v>
      </c>
      <c r="AH3266">
        <v>159782481</v>
      </c>
      <c r="AI3266" s="3">
        <v>1424647</v>
      </c>
      <c r="AJ3266" s="3">
        <v>1177182.25</v>
      </c>
      <c r="AK3266" t="s">
        <v>91</v>
      </c>
      <c r="AL3266" t="s">
        <v>91</v>
      </c>
      <c r="AM3266" t="s">
        <v>91</v>
      </c>
      <c r="AN3266" t="s">
        <v>91</v>
      </c>
      <c r="AO3266" t="s">
        <v>91</v>
      </c>
      <c r="AP3266" t="s">
        <v>91</v>
      </c>
      <c r="AT3266" t="s">
        <v>18</v>
      </c>
    </row>
    <row r="3267" spans="2:46" x14ac:dyDescent="0.25">
      <c r="B3267">
        <v>1112777485</v>
      </c>
      <c r="C3267" t="s">
        <v>108</v>
      </c>
      <c r="D3267" t="s">
        <v>2095</v>
      </c>
      <c r="E3267" t="s">
        <v>1529</v>
      </c>
      <c r="F3267" t="s">
        <v>1973</v>
      </c>
      <c r="G3267" t="s">
        <v>509</v>
      </c>
      <c r="H3267" s="1">
        <v>33910</v>
      </c>
      <c r="I3267" t="s">
        <v>17691</v>
      </c>
      <c r="J3267">
        <v>76147</v>
      </c>
      <c r="K3267" t="s">
        <v>3770</v>
      </c>
      <c r="L3267">
        <v>76</v>
      </c>
      <c r="M3267" t="s">
        <v>330</v>
      </c>
      <c r="O3267">
        <v>3113367370</v>
      </c>
      <c r="P3267">
        <v>0</v>
      </c>
      <c r="T3267" t="s">
        <v>306</v>
      </c>
      <c r="U3267">
        <v>2025</v>
      </c>
      <c r="V3267" t="s">
        <v>1840</v>
      </c>
      <c r="W3267" t="s">
        <v>17692</v>
      </c>
      <c r="X3267" t="s">
        <v>17693</v>
      </c>
      <c r="Y3267" t="s">
        <v>1843</v>
      </c>
      <c r="Z3267" t="s">
        <v>136</v>
      </c>
      <c r="AA3267" t="s">
        <v>137</v>
      </c>
      <c r="AB3267" s="2">
        <f t="shared" si="51"/>
        <v>3.7107241931216936E-2</v>
      </c>
      <c r="AC3267" s="3">
        <v>75600000</v>
      </c>
      <c r="AD3267" t="s">
        <v>87</v>
      </c>
      <c r="AE3267" t="s">
        <v>139</v>
      </c>
      <c r="AF3267" t="s">
        <v>89</v>
      </c>
      <c r="AG3267">
        <v>0</v>
      </c>
      <c r="AH3267">
        <v>29193485</v>
      </c>
      <c r="AI3267" s="3">
        <v>2805307.49</v>
      </c>
      <c r="AJ3267" s="3">
        <v>2337401.25</v>
      </c>
      <c r="AK3267" t="s">
        <v>91</v>
      </c>
      <c r="AL3267" t="s">
        <v>91</v>
      </c>
      <c r="AM3267" t="s">
        <v>91</v>
      </c>
      <c r="AN3267" t="s">
        <v>91</v>
      </c>
      <c r="AO3267" t="s">
        <v>91</v>
      </c>
      <c r="AP3267" t="s">
        <v>91</v>
      </c>
      <c r="AT3267" t="s">
        <v>21</v>
      </c>
    </row>
    <row r="3268" spans="2:46" x14ac:dyDescent="0.25">
      <c r="B3268">
        <v>91538259</v>
      </c>
      <c r="C3268" t="s">
        <v>72</v>
      </c>
      <c r="D3268" t="s">
        <v>314</v>
      </c>
      <c r="E3268" t="s">
        <v>2830</v>
      </c>
      <c r="F3268" t="s">
        <v>17694</v>
      </c>
      <c r="G3268" t="s">
        <v>718</v>
      </c>
      <c r="H3268" s="1">
        <v>31079</v>
      </c>
      <c r="I3268" t="s">
        <v>17695</v>
      </c>
      <c r="J3268">
        <v>68001</v>
      </c>
      <c r="K3268" t="s">
        <v>145</v>
      </c>
      <c r="L3268">
        <v>68</v>
      </c>
      <c r="M3268" t="s">
        <v>146</v>
      </c>
      <c r="O3268">
        <v>3016398067</v>
      </c>
      <c r="P3268">
        <v>0</v>
      </c>
      <c r="T3268" t="s">
        <v>5382</v>
      </c>
      <c r="U3268">
        <v>2024</v>
      </c>
      <c r="V3268" t="s">
        <v>2727</v>
      </c>
      <c r="W3268" t="s">
        <v>17696</v>
      </c>
      <c r="X3268" t="s">
        <v>17697</v>
      </c>
      <c r="Y3268" t="s">
        <v>2730</v>
      </c>
      <c r="Z3268" t="s">
        <v>121</v>
      </c>
      <c r="AA3268" t="s">
        <v>1144</v>
      </c>
      <c r="AB3268" s="2">
        <f t="shared" si="51"/>
        <v>3.4950139914163091E-2</v>
      </c>
      <c r="AC3268" s="3">
        <v>69900000</v>
      </c>
      <c r="AD3268" t="s">
        <v>288</v>
      </c>
      <c r="AE3268" t="s">
        <v>139</v>
      </c>
      <c r="AF3268" t="s">
        <v>89</v>
      </c>
      <c r="AG3268" t="s">
        <v>17698</v>
      </c>
      <c r="AH3268">
        <v>29188785</v>
      </c>
      <c r="AI3268" s="3">
        <v>2443014.7799999998</v>
      </c>
      <c r="AJ3268" s="3">
        <v>2032953.6</v>
      </c>
      <c r="AK3268" t="s">
        <v>91</v>
      </c>
      <c r="AL3268" t="s">
        <v>91</v>
      </c>
      <c r="AM3268" t="s">
        <v>91</v>
      </c>
      <c r="AN3268" t="s">
        <v>91</v>
      </c>
      <c r="AO3268" t="s">
        <v>91</v>
      </c>
      <c r="AP3268" t="s">
        <v>91</v>
      </c>
      <c r="AT3268" t="s">
        <v>21</v>
      </c>
    </row>
    <row r="3269" spans="2:46" x14ac:dyDescent="0.25">
      <c r="B3269">
        <v>21406851</v>
      </c>
      <c r="C3269" t="s">
        <v>108</v>
      </c>
      <c r="D3269" t="s">
        <v>1146</v>
      </c>
      <c r="E3269" t="s">
        <v>763</v>
      </c>
      <c r="F3269" t="s">
        <v>93</v>
      </c>
      <c r="G3269" t="s">
        <v>3607</v>
      </c>
      <c r="H3269" s="1">
        <v>21826</v>
      </c>
      <c r="I3269" t="s">
        <v>17699</v>
      </c>
      <c r="J3269">
        <v>5001</v>
      </c>
      <c r="K3269" t="s">
        <v>114</v>
      </c>
      <c r="L3269">
        <v>5</v>
      </c>
      <c r="M3269" t="s">
        <v>115</v>
      </c>
      <c r="O3269">
        <v>3014723723</v>
      </c>
      <c r="P3269">
        <v>3014723223</v>
      </c>
      <c r="T3269" t="s">
        <v>494</v>
      </c>
      <c r="U3269">
        <v>2016</v>
      </c>
      <c r="V3269" t="s">
        <v>959</v>
      </c>
      <c r="W3269" t="s">
        <v>17700</v>
      </c>
      <c r="X3269" t="s">
        <v>17701</v>
      </c>
      <c r="Y3269" t="s">
        <v>962</v>
      </c>
      <c r="Z3269" t="s">
        <v>103</v>
      </c>
      <c r="AA3269" t="s">
        <v>408</v>
      </c>
      <c r="AB3269" s="2">
        <f t="shared" si="51"/>
        <v>3.2626051785714288E-2</v>
      </c>
      <c r="AC3269" s="3">
        <v>39200000</v>
      </c>
      <c r="AD3269" t="s">
        <v>123</v>
      </c>
      <c r="AE3269" t="s">
        <v>139</v>
      </c>
      <c r="AF3269" t="s">
        <v>89</v>
      </c>
      <c r="AG3269" t="s">
        <v>17702</v>
      </c>
      <c r="AH3269">
        <v>29217616</v>
      </c>
      <c r="AI3269" s="3">
        <v>1278941.23</v>
      </c>
      <c r="AJ3269" s="3">
        <v>1054740.53</v>
      </c>
      <c r="AK3269" t="s">
        <v>91</v>
      </c>
      <c r="AL3269" t="s">
        <v>91</v>
      </c>
      <c r="AM3269" t="s">
        <v>91</v>
      </c>
      <c r="AN3269" t="s">
        <v>91</v>
      </c>
      <c r="AO3269" t="s">
        <v>91</v>
      </c>
      <c r="AP3269" t="s">
        <v>91</v>
      </c>
      <c r="AT3269" t="s">
        <v>18</v>
      </c>
    </row>
    <row r="3270" spans="2:46" x14ac:dyDescent="0.25">
      <c r="B3270">
        <v>30275677</v>
      </c>
      <c r="C3270" t="s">
        <v>108</v>
      </c>
      <c r="D3270" t="s">
        <v>672</v>
      </c>
      <c r="E3270" t="s">
        <v>771</v>
      </c>
      <c r="F3270" t="s">
        <v>17703</v>
      </c>
      <c r="G3270" t="s">
        <v>3411</v>
      </c>
      <c r="H3270" s="1">
        <v>22098</v>
      </c>
      <c r="I3270" t="s">
        <v>17704</v>
      </c>
      <c r="J3270">
        <v>17001</v>
      </c>
      <c r="K3270" t="s">
        <v>476</v>
      </c>
      <c r="L3270">
        <v>17</v>
      </c>
      <c r="M3270" t="s">
        <v>477</v>
      </c>
      <c r="O3270">
        <v>3006945753</v>
      </c>
      <c r="P3270">
        <v>0</v>
      </c>
      <c r="T3270" t="s">
        <v>424</v>
      </c>
      <c r="U3270">
        <v>2023</v>
      </c>
      <c r="V3270" t="s">
        <v>2839</v>
      </c>
      <c r="W3270" t="s">
        <v>17705</v>
      </c>
      <c r="X3270" t="s">
        <v>17706</v>
      </c>
      <c r="Y3270" t="s">
        <v>2842</v>
      </c>
      <c r="Z3270" t="s">
        <v>323</v>
      </c>
      <c r="AA3270" t="s">
        <v>2843</v>
      </c>
      <c r="AB3270" s="2">
        <f t="shared" si="51"/>
        <v>3.3567378640776697E-2</v>
      </c>
      <c r="AC3270" s="3">
        <v>41200000</v>
      </c>
      <c r="AD3270" t="s">
        <v>105</v>
      </c>
      <c r="AE3270" t="s">
        <v>139</v>
      </c>
      <c r="AF3270" t="s">
        <v>89</v>
      </c>
      <c r="AG3270" t="s">
        <v>17707</v>
      </c>
      <c r="AH3270">
        <v>159775628</v>
      </c>
      <c r="AI3270" s="3">
        <v>1382976</v>
      </c>
      <c r="AJ3270" s="3">
        <v>1142164.28</v>
      </c>
      <c r="AK3270" t="s">
        <v>91</v>
      </c>
      <c r="AL3270" t="s">
        <v>91</v>
      </c>
      <c r="AM3270" t="s">
        <v>91</v>
      </c>
      <c r="AN3270" t="s">
        <v>91</v>
      </c>
      <c r="AO3270" t="s">
        <v>91</v>
      </c>
      <c r="AP3270" t="s">
        <v>91</v>
      </c>
      <c r="AT3270" t="s">
        <v>18</v>
      </c>
    </row>
    <row r="3271" spans="2:46" x14ac:dyDescent="0.25">
      <c r="B3271">
        <v>1121880866</v>
      </c>
      <c r="C3271" t="s">
        <v>108</v>
      </c>
      <c r="D3271" t="s">
        <v>2187</v>
      </c>
      <c r="E3271" t="s">
        <v>17708</v>
      </c>
      <c r="F3271" t="s">
        <v>17709</v>
      </c>
      <c r="G3271" t="s">
        <v>656</v>
      </c>
      <c r="H3271" s="1">
        <v>33383</v>
      </c>
      <c r="I3271" t="s">
        <v>17710</v>
      </c>
      <c r="J3271">
        <v>50001</v>
      </c>
      <c r="K3271" t="s">
        <v>804</v>
      </c>
      <c r="L3271">
        <v>50</v>
      </c>
      <c r="M3271" t="s">
        <v>805</v>
      </c>
      <c r="O3271">
        <v>3103022087</v>
      </c>
      <c r="P3271">
        <v>3103024526</v>
      </c>
      <c r="T3271" t="s">
        <v>195</v>
      </c>
      <c r="U3271">
        <v>2016</v>
      </c>
      <c r="V3271" t="s">
        <v>17711</v>
      </c>
      <c r="W3271" t="s">
        <v>17712</v>
      </c>
      <c r="X3271" t="s">
        <v>17713</v>
      </c>
      <c r="Y3271" t="s">
        <v>17714</v>
      </c>
      <c r="Z3271" t="s">
        <v>164</v>
      </c>
      <c r="AA3271" t="s">
        <v>507</v>
      </c>
      <c r="AB3271" s="2">
        <f t="shared" si="51"/>
        <v>4.8470401146131804E-2</v>
      </c>
      <c r="AC3271" s="3">
        <v>34900000</v>
      </c>
      <c r="AD3271" t="s">
        <v>151</v>
      </c>
      <c r="AE3271" t="s">
        <v>139</v>
      </c>
      <c r="AF3271" t="s">
        <v>89</v>
      </c>
      <c r="AG3271" t="s">
        <v>17715</v>
      </c>
      <c r="AH3271">
        <v>159832908</v>
      </c>
      <c r="AI3271" s="3">
        <v>1691617</v>
      </c>
      <c r="AJ3271" s="3">
        <v>1401526.9</v>
      </c>
      <c r="AK3271" t="s">
        <v>91</v>
      </c>
      <c r="AL3271" t="s">
        <v>91</v>
      </c>
      <c r="AM3271" t="s">
        <v>91</v>
      </c>
      <c r="AN3271" t="s">
        <v>91</v>
      </c>
      <c r="AO3271" t="s">
        <v>91</v>
      </c>
      <c r="AP3271" t="s">
        <v>91</v>
      </c>
      <c r="AT3271" t="s">
        <v>21</v>
      </c>
    </row>
    <row r="3272" spans="2:46" x14ac:dyDescent="0.25">
      <c r="B3272">
        <v>13513498</v>
      </c>
      <c r="C3272" t="s">
        <v>72</v>
      </c>
      <c r="D3272" t="s">
        <v>125</v>
      </c>
      <c r="E3272">
        <v>0</v>
      </c>
      <c r="F3272" t="s">
        <v>16490</v>
      </c>
      <c r="G3272" t="s">
        <v>237</v>
      </c>
      <c r="H3272" s="1">
        <v>28387</v>
      </c>
      <c r="I3272" t="s">
        <v>17716</v>
      </c>
      <c r="J3272">
        <v>0</v>
      </c>
      <c r="K3272" t="s">
        <v>78</v>
      </c>
      <c r="L3272">
        <v>25</v>
      </c>
      <c r="M3272" t="s">
        <v>78</v>
      </c>
      <c r="O3272">
        <v>3165305687</v>
      </c>
      <c r="P3272">
        <v>0</v>
      </c>
      <c r="T3272" t="s">
        <v>195</v>
      </c>
      <c r="U3272">
        <v>2019</v>
      </c>
      <c r="V3272" t="s">
        <v>12422</v>
      </c>
      <c r="W3272" t="s">
        <v>17717</v>
      </c>
      <c r="X3272" t="s">
        <v>17718</v>
      </c>
      <c r="Y3272" t="s">
        <v>12425</v>
      </c>
      <c r="Z3272" t="s">
        <v>85</v>
      </c>
      <c r="AA3272" t="s">
        <v>12426</v>
      </c>
      <c r="AB3272" s="2">
        <f t="shared" si="51"/>
        <v>2.3152703349282298E-2</v>
      </c>
      <c r="AC3272" s="3">
        <v>83600000</v>
      </c>
      <c r="AD3272" t="s">
        <v>177</v>
      </c>
      <c r="AE3272" t="s">
        <v>139</v>
      </c>
      <c r="AF3272" t="s">
        <v>89</v>
      </c>
      <c r="AG3272" t="s">
        <v>17719</v>
      </c>
      <c r="AH3272">
        <v>159742321</v>
      </c>
      <c r="AI3272" s="3">
        <v>1935566</v>
      </c>
      <c r="AJ3272" s="3">
        <v>1606526.3</v>
      </c>
      <c r="AK3272" t="s">
        <v>91</v>
      </c>
      <c r="AL3272" t="s">
        <v>91</v>
      </c>
      <c r="AM3272" t="s">
        <v>91</v>
      </c>
      <c r="AN3272" t="s">
        <v>91</v>
      </c>
      <c r="AO3272" t="s">
        <v>91</v>
      </c>
      <c r="AP3272" t="s">
        <v>91</v>
      </c>
      <c r="AT3272" t="s">
        <v>18</v>
      </c>
    </row>
    <row r="3273" spans="2:46" x14ac:dyDescent="0.25">
      <c r="B3273">
        <v>23682041</v>
      </c>
      <c r="C3273" t="s">
        <v>108</v>
      </c>
      <c r="D3273" t="s">
        <v>1184</v>
      </c>
      <c r="E3273" t="s">
        <v>180</v>
      </c>
      <c r="F3273" t="s">
        <v>2029</v>
      </c>
      <c r="G3273" t="s">
        <v>886</v>
      </c>
      <c r="H3273" s="1">
        <v>26769</v>
      </c>
      <c r="I3273" t="s">
        <v>17720</v>
      </c>
      <c r="J3273">
        <v>0</v>
      </c>
      <c r="K3273" t="s">
        <v>78</v>
      </c>
      <c r="L3273">
        <v>25</v>
      </c>
      <c r="M3273" t="s">
        <v>78</v>
      </c>
      <c r="O3273">
        <v>3142824920</v>
      </c>
      <c r="P3273">
        <v>0</v>
      </c>
      <c r="T3273" t="s">
        <v>403</v>
      </c>
      <c r="U3273">
        <v>2011</v>
      </c>
      <c r="V3273" t="s">
        <v>17721</v>
      </c>
      <c r="W3273" t="s">
        <v>17722</v>
      </c>
      <c r="X3273" t="s">
        <v>17723</v>
      </c>
      <c r="Y3273" t="s">
        <v>17724</v>
      </c>
      <c r="Z3273" t="s">
        <v>103</v>
      </c>
      <c r="AA3273" t="s">
        <v>2801</v>
      </c>
      <c r="AB3273" s="2">
        <f t="shared" si="51"/>
        <v>1.8811350974930363E-2</v>
      </c>
      <c r="AC3273" s="3">
        <v>71800000</v>
      </c>
      <c r="AD3273" t="s">
        <v>151</v>
      </c>
      <c r="AE3273" t="s">
        <v>88</v>
      </c>
      <c r="AF3273" t="s">
        <v>89</v>
      </c>
      <c r="AG3273" t="s">
        <v>17725</v>
      </c>
      <c r="AH3273">
        <v>159835658</v>
      </c>
      <c r="AI3273" s="3">
        <v>1350655</v>
      </c>
      <c r="AJ3273" s="3">
        <v>1115003.95</v>
      </c>
      <c r="AK3273" t="s">
        <v>91</v>
      </c>
      <c r="AL3273" t="s">
        <v>91</v>
      </c>
      <c r="AM3273" t="s">
        <v>91</v>
      </c>
      <c r="AN3273" t="s">
        <v>91</v>
      </c>
      <c r="AO3273" t="s">
        <v>91</v>
      </c>
      <c r="AP3273" t="s">
        <v>91</v>
      </c>
      <c r="AT3273" t="s">
        <v>18</v>
      </c>
    </row>
    <row r="3274" spans="2:46" x14ac:dyDescent="0.25">
      <c r="B3274">
        <v>80021067</v>
      </c>
      <c r="C3274" t="s">
        <v>72</v>
      </c>
      <c r="D3274" t="s">
        <v>17726</v>
      </c>
      <c r="E3274">
        <v>0</v>
      </c>
      <c r="F3274" t="s">
        <v>4095</v>
      </c>
      <c r="G3274" t="s">
        <v>2244</v>
      </c>
      <c r="H3274" s="1">
        <v>28286</v>
      </c>
      <c r="I3274" t="s">
        <v>17727</v>
      </c>
      <c r="J3274">
        <v>0</v>
      </c>
      <c r="K3274" t="s">
        <v>78</v>
      </c>
      <c r="L3274">
        <v>25</v>
      </c>
      <c r="M3274" t="s">
        <v>78</v>
      </c>
      <c r="O3274">
        <v>3504227199</v>
      </c>
      <c r="P3274">
        <v>3166167637</v>
      </c>
      <c r="T3274" t="s">
        <v>443</v>
      </c>
      <c r="U3274">
        <v>2023</v>
      </c>
      <c r="V3274" t="s">
        <v>667</v>
      </c>
      <c r="W3274" t="s">
        <v>17728</v>
      </c>
      <c r="X3274" t="s">
        <v>17729</v>
      </c>
      <c r="Y3274" t="s">
        <v>670</v>
      </c>
      <c r="Z3274" t="s">
        <v>323</v>
      </c>
      <c r="AA3274" t="s">
        <v>570</v>
      </c>
      <c r="AB3274" s="2">
        <f t="shared" si="51"/>
        <v>2.5659809160305344E-2</v>
      </c>
      <c r="AC3274" s="3">
        <v>78600000</v>
      </c>
      <c r="AD3274" t="s">
        <v>87</v>
      </c>
      <c r="AE3274" t="s">
        <v>106</v>
      </c>
      <c r="AF3274" t="s">
        <v>89</v>
      </c>
      <c r="AG3274" t="s">
        <v>17730</v>
      </c>
      <c r="AH3274">
        <v>159904287</v>
      </c>
      <c r="AI3274" s="3">
        <v>2016861</v>
      </c>
      <c r="AJ3274" s="3">
        <v>1674841.46</v>
      </c>
      <c r="AK3274" t="s">
        <v>91</v>
      </c>
      <c r="AL3274" t="s">
        <v>91</v>
      </c>
      <c r="AM3274" t="s">
        <v>91</v>
      </c>
      <c r="AN3274" t="s">
        <v>91</v>
      </c>
      <c r="AO3274" t="s">
        <v>91</v>
      </c>
      <c r="AP3274" t="s">
        <v>91</v>
      </c>
      <c r="AT3274" t="s">
        <v>21</v>
      </c>
    </row>
    <row r="3275" spans="2:46" x14ac:dyDescent="0.25">
      <c r="B3275">
        <v>70255551</v>
      </c>
      <c r="C3275" t="s">
        <v>72</v>
      </c>
      <c r="D3275" t="s">
        <v>518</v>
      </c>
      <c r="E3275" t="s">
        <v>909</v>
      </c>
      <c r="F3275" t="s">
        <v>4218</v>
      </c>
      <c r="G3275" t="s">
        <v>3480</v>
      </c>
      <c r="H3275" s="1">
        <v>27389</v>
      </c>
      <c r="I3275" t="s">
        <v>17731</v>
      </c>
      <c r="J3275">
        <v>5001</v>
      </c>
      <c r="K3275" t="s">
        <v>114</v>
      </c>
      <c r="L3275">
        <v>5</v>
      </c>
      <c r="M3275" t="s">
        <v>115</v>
      </c>
      <c r="O3275">
        <v>3117202421</v>
      </c>
      <c r="P3275">
        <v>0</v>
      </c>
      <c r="T3275" t="s">
        <v>6978</v>
      </c>
      <c r="U3275">
        <v>2023</v>
      </c>
      <c r="V3275" t="s">
        <v>767</v>
      </c>
      <c r="W3275" t="s">
        <v>17732</v>
      </c>
      <c r="X3275" t="s">
        <v>17733</v>
      </c>
      <c r="Y3275" t="s">
        <v>770</v>
      </c>
      <c r="Z3275" t="s">
        <v>210</v>
      </c>
      <c r="AA3275" t="s">
        <v>347</v>
      </c>
      <c r="AB3275" s="2">
        <f t="shared" si="51"/>
        <v>2.2817005838198498E-2</v>
      </c>
      <c r="AC3275" s="3">
        <v>119900000</v>
      </c>
      <c r="AD3275" t="s">
        <v>123</v>
      </c>
      <c r="AE3275" t="s">
        <v>106</v>
      </c>
      <c r="AF3275" t="s">
        <v>89</v>
      </c>
      <c r="AG3275" t="s">
        <v>17734</v>
      </c>
      <c r="AH3275">
        <v>159804469</v>
      </c>
      <c r="AI3275" s="3">
        <v>2735759</v>
      </c>
      <c r="AJ3275" s="3">
        <v>2278956.7599999998</v>
      </c>
      <c r="AK3275" t="s">
        <v>91</v>
      </c>
      <c r="AL3275" t="s">
        <v>91</v>
      </c>
      <c r="AM3275" t="s">
        <v>91</v>
      </c>
      <c r="AN3275" t="s">
        <v>91</v>
      </c>
      <c r="AO3275" t="s">
        <v>91</v>
      </c>
      <c r="AP3275" t="s">
        <v>91</v>
      </c>
      <c r="AT3275" t="s">
        <v>20</v>
      </c>
    </row>
    <row r="3276" spans="2:46" x14ac:dyDescent="0.25">
      <c r="B3276">
        <v>79806349</v>
      </c>
      <c r="C3276" t="s">
        <v>72</v>
      </c>
      <c r="D3276" t="s">
        <v>337</v>
      </c>
      <c r="E3276" t="s">
        <v>663</v>
      </c>
      <c r="F3276" t="s">
        <v>5478</v>
      </c>
      <c r="G3276" t="s">
        <v>440</v>
      </c>
      <c r="H3276" s="1">
        <v>27994</v>
      </c>
      <c r="I3276" t="s">
        <v>17735</v>
      </c>
      <c r="J3276">
        <v>0</v>
      </c>
      <c r="K3276" t="s">
        <v>78</v>
      </c>
      <c r="L3276">
        <v>25</v>
      </c>
      <c r="M3276" t="s">
        <v>78</v>
      </c>
      <c r="O3276">
        <v>3132027508</v>
      </c>
      <c r="P3276">
        <v>3023180366</v>
      </c>
      <c r="T3276" t="s">
        <v>131</v>
      </c>
      <c r="U3276">
        <v>2024</v>
      </c>
      <c r="V3276" t="s">
        <v>294</v>
      </c>
      <c r="W3276" t="s">
        <v>17736</v>
      </c>
      <c r="X3276" t="s">
        <v>17737</v>
      </c>
      <c r="Y3276" t="s">
        <v>297</v>
      </c>
      <c r="Z3276" t="s">
        <v>298</v>
      </c>
      <c r="AA3276" t="s">
        <v>299</v>
      </c>
      <c r="AB3276" s="2">
        <f t="shared" si="51"/>
        <v>2.0699726133333332E-2</v>
      </c>
      <c r="AC3276" s="3">
        <v>75000000</v>
      </c>
      <c r="AD3276" t="s">
        <v>105</v>
      </c>
      <c r="AE3276" t="s">
        <v>139</v>
      </c>
      <c r="AF3276" t="s">
        <v>89</v>
      </c>
      <c r="AG3276" t="s">
        <v>17738</v>
      </c>
      <c r="AH3276">
        <v>29214278</v>
      </c>
      <c r="AI3276" s="3">
        <v>1552479.46</v>
      </c>
      <c r="AJ3276" s="3">
        <v>1284604.5900000001</v>
      </c>
      <c r="AK3276" t="s">
        <v>91</v>
      </c>
      <c r="AL3276" t="s">
        <v>91</v>
      </c>
      <c r="AM3276" t="s">
        <v>91</v>
      </c>
      <c r="AN3276" t="s">
        <v>91</v>
      </c>
      <c r="AO3276" t="s">
        <v>91</v>
      </c>
      <c r="AP3276" t="s">
        <v>91</v>
      </c>
      <c r="AT3276" t="s">
        <v>18</v>
      </c>
    </row>
    <row r="3277" spans="2:46" x14ac:dyDescent="0.25">
      <c r="B3277">
        <v>4832607</v>
      </c>
      <c r="C3277" t="s">
        <v>72</v>
      </c>
      <c r="D3277" t="s">
        <v>337</v>
      </c>
      <c r="E3277" t="s">
        <v>75</v>
      </c>
      <c r="F3277" t="s">
        <v>452</v>
      </c>
      <c r="G3277" t="s">
        <v>17739</v>
      </c>
      <c r="H3277" s="1">
        <v>19151</v>
      </c>
      <c r="I3277" t="s">
        <v>17740</v>
      </c>
      <c r="J3277">
        <v>5001</v>
      </c>
      <c r="K3277" t="s">
        <v>114</v>
      </c>
      <c r="L3277">
        <v>5</v>
      </c>
      <c r="M3277" t="s">
        <v>115</v>
      </c>
      <c r="O3277">
        <v>3106854044</v>
      </c>
      <c r="P3277">
        <v>0</v>
      </c>
      <c r="T3277" t="s">
        <v>544</v>
      </c>
      <c r="U3277">
        <v>2021</v>
      </c>
      <c r="V3277" t="s">
        <v>5878</v>
      </c>
      <c r="W3277" t="s">
        <v>17741</v>
      </c>
      <c r="X3277" t="s">
        <v>17742</v>
      </c>
      <c r="Y3277" t="s">
        <v>5881</v>
      </c>
      <c r="Z3277" t="s">
        <v>210</v>
      </c>
      <c r="AA3277" t="s">
        <v>1279</v>
      </c>
      <c r="AB3277" s="2">
        <f t="shared" si="51"/>
        <v>2.8188601257861635E-2</v>
      </c>
      <c r="AC3277" s="3">
        <v>190800000</v>
      </c>
      <c r="AD3277" t="s">
        <v>87</v>
      </c>
      <c r="AE3277" t="s">
        <v>106</v>
      </c>
      <c r="AF3277" t="s">
        <v>89</v>
      </c>
      <c r="AG3277">
        <v>0</v>
      </c>
      <c r="AH3277">
        <v>29214730</v>
      </c>
      <c r="AI3277" s="3">
        <v>5378385.1200000001</v>
      </c>
      <c r="AJ3277" s="3">
        <v>4499651.3600000003</v>
      </c>
      <c r="AK3277" t="s">
        <v>91</v>
      </c>
      <c r="AL3277" t="s">
        <v>91</v>
      </c>
      <c r="AM3277" t="s">
        <v>91</v>
      </c>
      <c r="AN3277" t="s">
        <v>91</v>
      </c>
      <c r="AO3277" t="s">
        <v>91</v>
      </c>
      <c r="AP3277" t="s">
        <v>91</v>
      </c>
      <c r="AT3277" t="s">
        <v>21</v>
      </c>
    </row>
    <row r="3278" spans="2:46" x14ac:dyDescent="0.25">
      <c r="B3278">
        <v>72187910</v>
      </c>
      <c r="C3278" t="s">
        <v>72</v>
      </c>
      <c r="D3278" t="s">
        <v>224</v>
      </c>
      <c r="E3278" t="s">
        <v>894</v>
      </c>
      <c r="F3278" t="s">
        <v>261</v>
      </c>
      <c r="G3278" t="s">
        <v>93</v>
      </c>
      <c r="H3278" s="1">
        <v>26535</v>
      </c>
      <c r="I3278" t="s">
        <v>17743</v>
      </c>
      <c r="J3278">
        <v>0</v>
      </c>
      <c r="K3278" t="s">
        <v>157</v>
      </c>
      <c r="L3278">
        <v>8</v>
      </c>
      <c r="M3278" t="s">
        <v>158</v>
      </c>
      <c r="O3278">
        <v>3215413471</v>
      </c>
      <c r="P3278">
        <v>0</v>
      </c>
      <c r="T3278" t="s">
        <v>205</v>
      </c>
      <c r="U3278">
        <v>2022</v>
      </c>
      <c r="V3278" t="s">
        <v>3364</v>
      </c>
      <c r="W3278" t="s">
        <v>17744</v>
      </c>
      <c r="X3278" t="s">
        <v>17745</v>
      </c>
      <c r="Y3278" t="s">
        <v>3367</v>
      </c>
      <c r="Z3278" t="s">
        <v>103</v>
      </c>
      <c r="AA3278" t="s">
        <v>408</v>
      </c>
      <c r="AB3278" s="2">
        <f t="shared" si="51"/>
        <v>3.6451519536903038E-2</v>
      </c>
      <c r="AC3278" s="3">
        <v>69100000</v>
      </c>
      <c r="AD3278" t="s">
        <v>105</v>
      </c>
      <c r="AE3278" t="s">
        <v>139</v>
      </c>
      <c r="AF3278" t="s">
        <v>89</v>
      </c>
      <c r="AG3278" t="s">
        <v>17746</v>
      </c>
      <c r="AH3278">
        <v>159717367</v>
      </c>
      <c r="AI3278" s="3">
        <v>2518800</v>
      </c>
      <c r="AJ3278" s="3">
        <v>2096638.79</v>
      </c>
      <c r="AK3278" t="s">
        <v>91</v>
      </c>
      <c r="AL3278" t="s">
        <v>91</v>
      </c>
      <c r="AM3278" t="s">
        <v>91</v>
      </c>
      <c r="AN3278" t="s">
        <v>91</v>
      </c>
      <c r="AO3278" t="s">
        <v>91</v>
      </c>
      <c r="AP3278" t="s">
        <v>91</v>
      </c>
      <c r="AT3278" t="s">
        <v>21</v>
      </c>
    </row>
    <row r="3279" spans="2:46" x14ac:dyDescent="0.25">
      <c r="B3279">
        <v>1035869038</v>
      </c>
      <c r="C3279" t="s">
        <v>72</v>
      </c>
      <c r="D3279" t="s">
        <v>1321</v>
      </c>
      <c r="E3279">
        <v>0</v>
      </c>
      <c r="F3279" t="s">
        <v>1498</v>
      </c>
      <c r="G3279" t="s">
        <v>111</v>
      </c>
      <c r="H3279" s="1">
        <v>34619</v>
      </c>
      <c r="I3279" t="s">
        <v>17747</v>
      </c>
      <c r="J3279">
        <v>5001</v>
      </c>
      <c r="K3279" t="s">
        <v>114</v>
      </c>
      <c r="L3279">
        <v>5</v>
      </c>
      <c r="M3279" t="s">
        <v>115</v>
      </c>
      <c r="O3279">
        <v>3216096709</v>
      </c>
      <c r="P3279">
        <v>0</v>
      </c>
      <c r="T3279" t="s">
        <v>424</v>
      </c>
      <c r="U3279">
        <v>2019</v>
      </c>
      <c r="V3279" t="s">
        <v>6313</v>
      </c>
      <c r="W3279" t="s">
        <v>17748</v>
      </c>
      <c r="X3279" t="s">
        <v>17749</v>
      </c>
      <c r="Y3279" t="s">
        <v>6316</v>
      </c>
      <c r="Z3279" t="s">
        <v>298</v>
      </c>
      <c r="AA3279" t="s">
        <v>691</v>
      </c>
      <c r="AB3279" s="2">
        <f t="shared" si="51"/>
        <v>4.4589962859795731E-2</v>
      </c>
      <c r="AC3279" s="3">
        <v>107700000</v>
      </c>
      <c r="AD3279" t="s">
        <v>177</v>
      </c>
      <c r="AE3279" t="s">
        <v>106</v>
      </c>
      <c r="AF3279" t="s">
        <v>89</v>
      </c>
      <c r="AG3279" t="s">
        <v>17750</v>
      </c>
      <c r="AH3279">
        <v>159776076</v>
      </c>
      <c r="AI3279" s="3">
        <v>4802339</v>
      </c>
      <c r="AJ3279" s="3">
        <v>4015578.72</v>
      </c>
      <c r="AK3279" t="s">
        <v>91</v>
      </c>
      <c r="AL3279" t="s">
        <v>91</v>
      </c>
      <c r="AM3279" t="s">
        <v>91</v>
      </c>
      <c r="AN3279" t="s">
        <v>91</v>
      </c>
      <c r="AO3279" t="s">
        <v>91</v>
      </c>
      <c r="AP3279" t="s">
        <v>91</v>
      </c>
      <c r="AT3279" t="s">
        <v>21</v>
      </c>
    </row>
    <row r="3280" spans="2:46" x14ac:dyDescent="0.25">
      <c r="B3280">
        <v>41675980</v>
      </c>
      <c r="C3280" t="s">
        <v>108</v>
      </c>
      <c r="D3280" t="s">
        <v>259</v>
      </c>
      <c r="E3280" t="s">
        <v>109</v>
      </c>
      <c r="F3280" t="s">
        <v>11017</v>
      </c>
      <c r="G3280" t="s">
        <v>3180</v>
      </c>
      <c r="H3280" s="1">
        <v>20576</v>
      </c>
      <c r="I3280" t="s">
        <v>17751</v>
      </c>
      <c r="J3280">
        <v>0</v>
      </c>
      <c r="K3280" t="s">
        <v>78</v>
      </c>
      <c r="L3280">
        <v>25</v>
      </c>
      <c r="M3280" t="s">
        <v>78</v>
      </c>
      <c r="O3280">
        <v>3104587190</v>
      </c>
      <c r="P3280">
        <v>3142847236</v>
      </c>
      <c r="T3280" t="s">
        <v>435</v>
      </c>
      <c r="U3280">
        <v>2025</v>
      </c>
      <c r="V3280" t="s">
        <v>658</v>
      </c>
      <c r="W3280" t="s">
        <v>17752</v>
      </c>
      <c r="X3280" t="s">
        <v>17753</v>
      </c>
      <c r="Y3280" t="s">
        <v>661</v>
      </c>
      <c r="Z3280" t="s">
        <v>164</v>
      </c>
      <c r="AA3280" t="s">
        <v>654</v>
      </c>
      <c r="AB3280" s="2">
        <f t="shared" si="51"/>
        <v>2.1865105189340813E-2</v>
      </c>
      <c r="AC3280" s="3">
        <v>71300000</v>
      </c>
      <c r="AD3280" t="s">
        <v>151</v>
      </c>
      <c r="AE3280" t="s">
        <v>139</v>
      </c>
      <c r="AF3280" t="s">
        <v>89</v>
      </c>
      <c r="AG3280" t="s">
        <v>17754</v>
      </c>
      <c r="AH3280">
        <v>159774546</v>
      </c>
      <c r="AI3280" s="3">
        <v>1558982</v>
      </c>
      <c r="AJ3280" s="3">
        <v>1290069.1599999999</v>
      </c>
      <c r="AK3280" t="s">
        <v>91</v>
      </c>
      <c r="AL3280" t="s">
        <v>91</v>
      </c>
      <c r="AM3280" t="s">
        <v>91</v>
      </c>
      <c r="AN3280" t="s">
        <v>91</v>
      </c>
      <c r="AO3280" t="s">
        <v>91</v>
      </c>
      <c r="AP3280" t="s">
        <v>91</v>
      </c>
      <c r="AT3280" t="s">
        <v>18</v>
      </c>
    </row>
    <row r="3281" spans="2:46" x14ac:dyDescent="0.25">
      <c r="B3281">
        <v>43909134</v>
      </c>
      <c r="C3281" t="s">
        <v>108</v>
      </c>
      <c r="D3281" t="s">
        <v>17755</v>
      </c>
      <c r="E3281" t="s">
        <v>1513</v>
      </c>
      <c r="F3281" t="s">
        <v>12335</v>
      </c>
      <c r="G3281" t="s">
        <v>491</v>
      </c>
      <c r="H3281" s="1">
        <v>30138</v>
      </c>
      <c r="I3281" t="s">
        <v>17756</v>
      </c>
      <c r="J3281">
        <v>5266</v>
      </c>
      <c r="K3281" t="s">
        <v>228</v>
      </c>
      <c r="L3281">
        <v>5</v>
      </c>
      <c r="M3281" t="s">
        <v>115</v>
      </c>
      <c r="O3281">
        <v>3214502063</v>
      </c>
      <c r="P3281">
        <v>3206975421</v>
      </c>
      <c r="T3281" t="s">
        <v>116</v>
      </c>
      <c r="U3281">
        <v>2018</v>
      </c>
      <c r="V3281" t="s">
        <v>2701</v>
      </c>
      <c r="W3281" t="s">
        <v>17757</v>
      </c>
      <c r="X3281" t="s">
        <v>17758</v>
      </c>
      <c r="Y3281" t="s">
        <v>2704</v>
      </c>
      <c r="Z3281" t="s">
        <v>136</v>
      </c>
      <c r="AA3281" t="s">
        <v>233</v>
      </c>
      <c r="AB3281" s="2">
        <f t="shared" si="51"/>
        <v>2.9236136398467436E-2</v>
      </c>
      <c r="AC3281" s="3">
        <v>52200000</v>
      </c>
      <c r="AD3281" t="s">
        <v>151</v>
      </c>
      <c r="AE3281" t="s">
        <v>106</v>
      </c>
      <c r="AF3281" t="s">
        <v>89</v>
      </c>
      <c r="AG3281" t="s">
        <v>17759</v>
      </c>
      <c r="AH3281">
        <v>29199544</v>
      </c>
      <c r="AI3281" s="3">
        <v>1526126.32</v>
      </c>
      <c r="AJ3281" s="3">
        <v>1262459.0900000001</v>
      </c>
      <c r="AK3281" t="s">
        <v>91</v>
      </c>
      <c r="AL3281" t="s">
        <v>91</v>
      </c>
      <c r="AM3281" t="s">
        <v>91</v>
      </c>
      <c r="AN3281" t="s">
        <v>91</v>
      </c>
      <c r="AO3281" t="s">
        <v>91</v>
      </c>
      <c r="AP3281" t="s">
        <v>91</v>
      </c>
      <c r="AT3281" t="s">
        <v>18</v>
      </c>
    </row>
    <row r="3282" spans="2:46" x14ac:dyDescent="0.25">
      <c r="B3282">
        <v>1093225471</v>
      </c>
      <c r="C3282" t="s">
        <v>72</v>
      </c>
      <c r="D3282" t="s">
        <v>225</v>
      </c>
      <c r="E3282" t="s">
        <v>1039</v>
      </c>
      <c r="F3282" t="s">
        <v>551</v>
      </c>
      <c r="G3282" t="s">
        <v>381</v>
      </c>
      <c r="H3282" s="1">
        <v>34900</v>
      </c>
      <c r="I3282" t="s">
        <v>17760</v>
      </c>
      <c r="J3282">
        <v>66682</v>
      </c>
      <c r="K3282" t="s">
        <v>2091</v>
      </c>
      <c r="L3282">
        <v>66</v>
      </c>
      <c r="M3282" t="s">
        <v>987</v>
      </c>
      <c r="O3282">
        <v>3147975683</v>
      </c>
      <c r="P3282">
        <v>3102648066</v>
      </c>
      <c r="T3282" t="s">
        <v>1780</v>
      </c>
      <c r="U3282">
        <v>2019</v>
      </c>
      <c r="V3282" t="s">
        <v>3982</v>
      </c>
      <c r="W3282" t="s">
        <v>17761</v>
      </c>
      <c r="X3282" t="s">
        <v>17762</v>
      </c>
      <c r="Y3282" t="s">
        <v>3985</v>
      </c>
      <c r="Z3282" t="s">
        <v>164</v>
      </c>
      <c r="AA3282" t="s">
        <v>654</v>
      </c>
      <c r="AB3282" s="2">
        <f t="shared" si="51"/>
        <v>3.4756742738589211E-2</v>
      </c>
      <c r="AC3282" s="3">
        <v>48200000</v>
      </c>
      <c r="AD3282" t="s">
        <v>138</v>
      </c>
      <c r="AE3282" t="s">
        <v>139</v>
      </c>
      <c r="AF3282" t="s">
        <v>89</v>
      </c>
      <c r="AG3282" t="s">
        <v>17763</v>
      </c>
      <c r="AH3282">
        <v>159836597</v>
      </c>
      <c r="AI3282" s="3">
        <v>1675275</v>
      </c>
      <c r="AJ3282" s="3">
        <v>1387794.02</v>
      </c>
      <c r="AK3282" t="s">
        <v>91</v>
      </c>
      <c r="AL3282" t="s">
        <v>91</v>
      </c>
      <c r="AM3282" t="s">
        <v>91</v>
      </c>
      <c r="AN3282" t="s">
        <v>91</v>
      </c>
      <c r="AO3282" t="s">
        <v>91</v>
      </c>
      <c r="AP3282" t="s">
        <v>91</v>
      </c>
      <c r="AT3282" t="s">
        <v>18</v>
      </c>
    </row>
    <row r="3283" spans="2:46" x14ac:dyDescent="0.25">
      <c r="B3283">
        <v>18617260</v>
      </c>
      <c r="C3283" t="s">
        <v>72</v>
      </c>
      <c r="D3283" t="s">
        <v>611</v>
      </c>
      <c r="E3283" t="s">
        <v>1418</v>
      </c>
      <c r="F3283" t="s">
        <v>3378</v>
      </c>
      <c r="G3283" t="s">
        <v>17764</v>
      </c>
      <c r="H3283" s="1">
        <v>29671</v>
      </c>
      <c r="I3283" t="s">
        <v>17765</v>
      </c>
      <c r="J3283">
        <v>66682</v>
      </c>
      <c r="K3283" t="s">
        <v>2091</v>
      </c>
      <c r="L3283">
        <v>66</v>
      </c>
      <c r="M3283" t="s">
        <v>987</v>
      </c>
      <c r="O3283">
        <v>3168053925</v>
      </c>
      <c r="P3283">
        <v>0</v>
      </c>
      <c r="T3283" t="s">
        <v>306</v>
      </c>
      <c r="U3283">
        <v>2012</v>
      </c>
      <c r="V3283" t="s">
        <v>17766</v>
      </c>
      <c r="W3283" t="s">
        <v>17767</v>
      </c>
      <c r="X3283" t="s">
        <v>17768</v>
      </c>
      <c r="Y3283" t="s">
        <v>17769</v>
      </c>
      <c r="Z3283" t="s">
        <v>103</v>
      </c>
      <c r="AA3283" t="s">
        <v>1229</v>
      </c>
      <c r="AB3283" s="2">
        <f t="shared" si="51"/>
        <v>3.1369981273408239E-2</v>
      </c>
      <c r="AC3283" s="3">
        <v>53400000</v>
      </c>
      <c r="AD3283" t="s">
        <v>105</v>
      </c>
      <c r="AE3283" t="s">
        <v>88</v>
      </c>
      <c r="AF3283" t="s">
        <v>89</v>
      </c>
      <c r="AG3283" t="s">
        <v>17770</v>
      </c>
      <c r="AH3283">
        <v>159949967</v>
      </c>
      <c r="AI3283" s="3">
        <v>1675157</v>
      </c>
      <c r="AJ3283" s="3">
        <v>1387695.08</v>
      </c>
      <c r="AK3283" t="s">
        <v>91</v>
      </c>
      <c r="AL3283" t="s">
        <v>91</v>
      </c>
      <c r="AM3283" t="s">
        <v>91</v>
      </c>
      <c r="AN3283" t="s">
        <v>91</v>
      </c>
      <c r="AO3283" t="s">
        <v>91</v>
      </c>
      <c r="AP3283" t="s">
        <v>91</v>
      </c>
      <c r="AT3283" t="s">
        <v>18</v>
      </c>
    </row>
    <row r="3284" spans="2:46" x14ac:dyDescent="0.25">
      <c r="B3284">
        <v>31141989</v>
      </c>
      <c r="C3284" t="s">
        <v>108</v>
      </c>
      <c r="D3284" t="s">
        <v>109</v>
      </c>
      <c r="E3284">
        <v>0</v>
      </c>
      <c r="F3284" t="s">
        <v>452</v>
      </c>
      <c r="G3284">
        <v>0</v>
      </c>
      <c r="H3284" s="1">
        <v>19497</v>
      </c>
      <c r="I3284" t="s">
        <v>17771</v>
      </c>
      <c r="J3284">
        <v>76520</v>
      </c>
      <c r="K3284" t="s">
        <v>1688</v>
      </c>
      <c r="L3284">
        <v>76</v>
      </c>
      <c r="M3284" t="s">
        <v>330</v>
      </c>
      <c r="O3284">
        <v>3044604867</v>
      </c>
      <c r="P3284">
        <v>0</v>
      </c>
      <c r="T3284" t="s">
        <v>80</v>
      </c>
      <c r="U3284">
        <v>2013</v>
      </c>
      <c r="V3284" t="s">
        <v>16594</v>
      </c>
      <c r="W3284" t="s">
        <v>17772</v>
      </c>
      <c r="X3284" t="s">
        <v>17773</v>
      </c>
      <c r="Y3284" t="s">
        <v>16597</v>
      </c>
      <c r="Z3284" t="s">
        <v>121</v>
      </c>
      <c r="AA3284" t="s">
        <v>877</v>
      </c>
      <c r="AB3284" s="2">
        <f t="shared" si="51"/>
        <v>6.3498374558303886E-2</v>
      </c>
      <c r="AC3284" s="3">
        <v>28300000</v>
      </c>
      <c r="AD3284" t="s">
        <v>105</v>
      </c>
      <c r="AE3284" t="s">
        <v>139</v>
      </c>
      <c r="AF3284" t="s">
        <v>89</v>
      </c>
      <c r="AG3284" t="s">
        <v>17774</v>
      </c>
      <c r="AH3284">
        <v>159949475</v>
      </c>
      <c r="AI3284" s="3">
        <v>1797004</v>
      </c>
      <c r="AJ3284" s="3">
        <v>1490087.17</v>
      </c>
      <c r="AK3284" t="s">
        <v>91</v>
      </c>
      <c r="AL3284" t="s">
        <v>91</v>
      </c>
      <c r="AM3284" t="s">
        <v>91</v>
      </c>
      <c r="AN3284" t="s">
        <v>91</v>
      </c>
      <c r="AO3284" t="s">
        <v>91</v>
      </c>
      <c r="AP3284" t="s">
        <v>91</v>
      </c>
      <c r="AT3284" t="s">
        <v>21</v>
      </c>
    </row>
    <row r="3285" spans="2:46" x14ac:dyDescent="0.25">
      <c r="B3285">
        <v>12553114</v>
      </c>
      <c r="C3285" t="s">
        <v>72</v>
      </c>
      <c r="D3285" t="s">
        <v>17775</v>
      </c>
      <c r="E3285" t="s">
        <v>2451</v>
      </c>
      <c r="F3285" t="s">
        <v>17776</v>
      </c>
      <c r="G3285" t="s">
        <v>17777</v>
      </c>
      <c r="H3285" s="1">
        <v>22534</v>
      </c>
      <c r="I3285" t="s">
        <v>17778</v>
      </c>
      <c r="J3285">
        <v>44001</v>
      </c>
      <c r="K3285" t="s">
        <v>7076</v>
      </c>
      <c r="L3285">
        <v>44</v>
      </c>
      <c r="M3285" t="s">
        <v>5901</v>
      </c>
      <c r="O3285">
        <v>3106276135</v>
      </c>
      <c r="P3285">
        <v>0</v>
      </c>
      <c r="T3285" t="s">
        <v>576</v>
      </c>
      <c r="U3285">
        <v>2023</v>
      </c>
      <c r="V3285" t="s">
        <v>160</v>
      </c>
      <c r="W3285" t="s">
        <v>17779</v>
      </c>
      <c r="X3285" t="s">
        <v>17780</v>
      </c>
      <c r="Y3285" t="s">
        <v>163</v>
      </c>
      <c r="Z3285" t="s">
        <v>164</v>
      </c>
      <c r="AA3285" t="s">
        <v>165</v>
      </c>
      <c r="AB3285" s="2">
        <f t="shared" si="51"/>
        <v>3.3454176029962548E-2</v>
      </c>
      <c r="AC3285" s="3">
        <v>53400000</v>
      </c>
      <c r="AD3285" t="s">
        <v>87</v>
      </c>
      <c r="AE3285" t="s">
        <v>139</v>
      </c>
      <c r="AF3285" t="s">
        <v>89</v>
      </c>
      <c r="AG3285">
        <v>0</v>
      </c>
      <c r="AH3285">
        <v>159828840</v>
      </c>
      <c r="AI3285" s="3">
        <v>1786453</v>
      </c>
      <c r="AJ3285" s="3">
        <v>1481220.82</v>
      </c>
      <c r="AK3285" t="s">
        <v>91</v>
      </c>
      <c r="AL3285" t="s">
        <v>91</v>
      </c>
      <c r="AM3285" t="s">
        <v>91</v>
      </c>
      <c r="AN3285" t="s">
        <v>91</v>
      </c>
      <c r="AO3285" t="s">
        <v>91</v>
      </c>
      <c r="AP3285" t="s">
        <v>91</v>
      </c>
      <c r="AT3285" t="s">
        <v>18</v>
      </c>
    </row>
    <row r="3286" spans="2:46" x14ac:dyDescent="0.25">
      <c r="B3286">
        <v>38756960</v>
      </c>
      <c r="C3286" t="s">
        <v>108</v>
      </c>
      <c r="D3286" t="s">
        <v>4718</v>
      </c>
      <c r="E3286">
        <v>0</v>
      </c>
      <c r="F3286" t="s">
        <v>879</v>
      </c>
      <c r="G3286" t="s">
        <v>17781</v>
      </c>
      <c r="H3286" s="1">
        <v>31020</v>
      </c>
      <c r="I3286" t="s">
        <v>17782</v>
      </c>
      <c r="J3286">
        <v>0</v>
      </c>
      <c r="K3286" t="s">
        <v>78</v>
      </c>
      <c r="L3286">
        <v>25</v>
      </c>
      <c r="M3286" t="s">
        <v>78</v>
      </c>
      <c r="O3286">
        <v>3144143362</v>
      </c>
      <c r="P3286">
        <v>0</v>
      </c>
      <c r="T3286" t="s">
        <v>1599</v>
      </c>
      <c r="U3286">
        <v>2024</v>
      </c>
      <c r="V3286" t="s">
        <v>17783</v>
      </c>
      <c r="W3286" t="s">
        <v>17784</v>
      </c>
      <c r="X3286" t="s">
        <v>17785</v>
      </c>
      <c r="Y3286" t="s">
        <v>17786</v>
      </c>
      <c r="Z3286" t="s">
        <v>311</v>
      </c>
      <c r="AA3286" t="s">
        <v>1548</v>
      </c>
      <c r="AB3286" s="2">
        <f t="shared" si="51"/>
        <v>2.3127208520179372E-2</v>
      </c>
      <c r="AC3286" s="3">
        <v>89200000</v>
      </c>
      <c r="AD3286" t="s">
        <v>123</v>
      </c>
      <c r="AE3286" t="s">
        <v>106</v>
      </c>
      <c r="AF3286" t="s">
        <v>89</v>
      </c>
      <c r="AG3286" t="s">
        <v>17787</v>
      </c>
      <c r="AH3286">
        <v>159835458</v>
      </c>
      <c r="AI3286" s="3">
        <v>2062947</v>
      </c>
      <c r="AJ3286" s="3">
        <v>1713568.96</v>
      </c>
      <c r="AK3286" t="s">
        <v>91</v>
      </c>
      <c r="AL3286" t="s">
        <v>91</v>
      </c>
      <c r="AM3286" t="s">
        <v>91</v>
      </c>
      <c r="AN3286" t="s">
        <v>91</v>
      </c>
      <c r="AO3286" t="s">
        <v>91</v>
      </c>
      <c r="AP3286" t="s">
        <v>91</v>
      </c>
      <c r="AT3286" t="s">
        <v>21</v>
      </c>
    </row>
    <row r="3287" spans="2:46" x14ac:dyDescent="0.25">
      <c r="B3287">
        <v>71757762</v>
      </c>
      <c r="C3287" t="s">
        <v>72</v>
      </c>
      <c r="D3287" t="s">
        <v>1259</v>
      </c>
      <c r="E3287">
        <v>0</v>
      </c>
      <c r="F3287" t="s">
        <v>93</v>
      </c>
      <c r="G3287" t="s">
        <v>9230</v>
      </c>
      <c r="H3287" s="1">
        <v>27706</v>
      </c>
      <c r="I3287" t="s">
        <v>17788</v>
      </c>
      <c r="J3287">
        <v>5001</v>
      </c>
      <c r="K3287" t="s">
        <v>114</v>
      </c>
      <c r="L3287">
        <v>5</v>
      </c>
      <c r="M3287" t="s">
        <v>115</v>
      </c>
      <c r="O3287">
        <v>3147218791</v>
      </c>
      <c r="P3287">
        <v>0</v>
      </c>
      <c r="T3287" t="s">
        <v>116</v>
      </c>
      <c r="U3287">
        <v>2019</v>
      </c>
      <c r="V3287" t="s">
        <v>4027</v>
      </c>
      <c r="W3287" t="s">
        <v>17789</v>
      </c>
      <c r="X3287" t="s">
        <v>17790</v>
      </c>
      <c r="Y3287" t="s">
        <v>4030</v>
      </c>
      <c r="Z3287" t="s">
        <v>136</v>
      </c>
      <c r="AA3287" t="s">
        <v>1441</v>
      </c>
      <c r="AB3287" s="2">
        <f t="shared" si="51"/>
        <v>4.1987717948717945E-2</v>
      </c>
      <c r="AC3287" s="3">
        <v>39000000</v>
      </c>
      <c r="AD3287" t="s">
        <v>151</v>
      </c>
      <c r="AE3287" t="s">
        <v>139</v>
      </c>
      <c r="AF3287" t="s">
        <v>89</v>
      </c>
      <c r="AG3287" t="s">
        <v>17791</v>
      </c>
      <c r="AH3287">
        <v>159714751</v>
      </c>
      <c r="AI3287" s="3">
        <v>1637521</v>
      </c>
      <c r="AJ3287" s="3">
        <v>1356067.75</v>
      </c>
      <c r="AK3287" t="s">
        <v>91</v>
      </c>
      <c r="AL3287" t="s">
        <v>91</v>
      </c>
      <c r="AM3287" t="s">
        <v>91</v>
      </c>
      <c r="AN3287" t="s">
        <v>91</v>
      </c>
      <c r="AO3287" t="s">
        <v>91</v>
      </c>
      <c r="AP3287" t="s">
        <v>91</v>
      </c>
      <c r="AT3287" t="s">
        <v>21</v>
      </c>
    </row>
    <row r="3288" spans="2:46" x14ac:dyDescent="0.25">
      <c r="B3288">
        <v>78021777</v>
      </c>
      <c r="C3288" t="s">
        <v>72</v>
      </c>
      <c r="D3288" t="s">
        <v>517</v>
      </c>
      <c r="E3288" t="s">
        <v>248</v>
      </c>
      <c r="F3288" t="s">
        <v>904</v>
      </c>
      <c r="G3288" t="s">
        <v>1114</v>
      </c>
      <c r="H3288" s="1">
        <v>24352</v>
      </c>
      <c r="I3288" t="s">
        <v>17792</v>
      </c>
      <c r="J3288">
        <v>0</v>
      </c>
      <c r="K3288" t="s">
        <v>593</v>
      </c>
      <c r="L3288">
        <v>13</v>
      </c>
      <c r="M3288" t="s">
        <v>123</v>
      </c>
      <c r="O3288">
        <v>3188718149</v>
      </c>
      <c r="P3288">
        <v>3157492378</v>
      </c>
      <c r="T3288" t="s">
        <v>195</v>
      </c>
      <c r="U3288">
        <v>2021</v>
      </c>
      <c r="V3288" t="s">
        <v>1003</v>
      </c>
      <c r="W3288" t="s">
        <v>17793</v>
      </c>
      <c r="X3288" t="s">
        <v>17794</v>
      </c>
      <c r="Y3288" t="s">
        <v>1006</v>
      </c>
      <c r="Z3288" t="s">
        <v>526</v>
      </c>
      <c r="AA3288" t="s">
        <v>527</v>
      </c>
      <c r="AB3288" s="2">
        <f t="shared" si="51"/>
        <v>2.2757587931034485E-2</v>
      </c>
      <c r="AC3288" s="3">
        <v>63800000</v>
      </c>
      <c r="AD3288" t="s">
        <v>177</v>
      </c>
      <c r="AE3288" t="s">
        <v>106</v>
      </c>
      <c r="AF3288" t="s">
        <v>89</v>
      </c>
      <c r="AG3288" t="s">
        <v>17795</v>
      </c>
      <c r="AH3288">
        <v>29215474</v>
      </c>
      <c r="AI3288" s="3">
        <v>1451934.11</v>
      </c>
      <c r="AJ3288" s="3">
        <v>1200112.7</v>
      </c>
      <c r="AK3288" t="s">
        <v>91</v>
      </c>
      <c r="AL3288" t="s">
        <v>91</v>
      </c>
      <c r="AM3288" t="s">
        <v>91</v>
      </c>
      <c r="AN3288" t="s">
        <v>91</v>
      </c>
      <c r="AO3288" t="s">
        <v>91</v>
      </c>
      <c r="AP3288" t="s">
        <v>91</v>
      </c>
      <c r="AT3288" t="s">
        <v>18</v>
      </c>
    </row>
    <row r="3289" spans="2:46" x14ac:dyDescent="0.25">
      <c r="B3289">
        <v>43503111</v>
      </c>
      <c r="C3289" t="s">
        <v>108</v>
      </c>
      <c r="D3289" t="s">
        <v>3218</v>
      </c>
      <c r="E3289" t="s">
        <v>17796</v>
      </c>
      <c r="F3289" t="s">
        <v>411</v>
      </c>
      <c r="G3289" t="s">
        <v>2934</v>
      </c>
      <c r="H3289" s="1">
        <v>24344</v>
      </c>
      <c r="I3289" t="s">
        <v>17797</v>
      </c>
      <c r="J3289">
        <v>5001</v>
      </c>
      <c r="K3289" t="s">
        <v>114</v>
      </c>
      <c r="L3289">
        <v>5</v>
      </c>
      <c r="M3289" t="s">
        <v>115</v>
      </c>
      <c r="O3289">
        <v>3017326757</v>
      </c>
      <c r="P3289">
        <v>3017326756</v>
      </c>
      <c r="T3289" t="s">
        <v>205</v>
      </c>
      <c r="U3289">
        <v>2019</v>
      </c>
      <c r="V3289" t="s">
        <v>1241</v>
      </c>
      <c r="W3289" t="s">
        <v>17798</v>
      </c>
      <c r="X3289" t="s">
        <v>17799</v>
      </c>
      <c r="Y3289" t="s">
        <v>1244</v>
      </c>
      <c r="Z3289" t="s">
        <v>164</v>
      </c>
      <c r="AA3289" t="s">
        <v>507</v>
      </c>
      <c r="AB3289" s="2">
        <f t="shared" si="51"/>
        <v>3.6396005154639179E-2</v>
      </c>
      <c r="AC3289" s="3">
        <v>38800000</v>
      </c>
      <c r="AD3289" t="s">
        <v>105</v>
      </c>
      <c r="AE3289" t="s">
        <v>139</v>
      </c>
      <c r="AF3289" t="s">
        <v>89</v>
      </c>
      <c r="AG3289">
        <v>0</v>
      </c>
      <c r="AH3289">
        <v>159715798</v>
      </c>
      <c r="AI3289" s="3">
        <v>1412165</v>
      </c>
      <c r="AJ3289" s="3">
        <v>1166693.6399999999</v>
      </c>
      <c r="AK3289" t="s">
        <v>91</v>
      </c>
      <c r="AL3289" t="s">
        <v>91</v>
      </c>
      <c r="AM3289" t="s">
        <v>91</v>
      </c>
      <c r="AN3289" t="s">
        <v>91</v>
      </c>
      <c r="AO3289" t="s">
        <v>91</v>
      </c>
      <c r="AP3289" t="s">
        <v>91</v>
      </c>
      <c r="AT3289" t="s">
        <v>18</v>
      </c>
    </row>
    <row r="3290" spans="2:46" x14ac:dyDescent="0.25">
      <c r="B3290">
        <v>13389737</v>
      </c>
      <c r="C3290" t="s">
        <v>72</v>
      </c>
      <c r="D3290" t="s">
        <v>17800</v>
      </c>
      <c r="E3290">
        <v>0</v>
      </c>
      <c r="F3290" t="s">
        <v>278</v>
      </c>
      <c r="G3290" t="s">
        <v>93</v>
      </c>
      <c r="H3290" s="1">
        <v>26919</v>
      </c>
      <c r="I3290" t="s">
        <v>17801</v>
      </c>
      <c r="J3290">
        <v>54261</v>
      </c>
      <c r="K3290" t="s">
        <v>17802</v>
      </c>
      <c r="L3290">
        <v>54</v>
      </c>
      <c r="M3290" t="s">
        <v>130</v>
      </c>
      <c r="O3290">
        <v>3122584992</v>
      </c>
      <c r="P3290">
        <v>0</v>
      </c>
      <c r="T3290" t="s">
        <v>131</v>
      </c>
      <c r="U3290">
        <v>2023</v>
      </c>
      <c r="V3290" t="s">
        <v>7060</v>
      </c>
      <c r="W3290" t="s">
        <v>17803</v>
      </c>
      <c r="X3290" t="s">
        <v>17804</v>
      </c>
      <c r="Y3290" t="s">
        <v>7063</v>
      </c>
      <c r="Z3290" t="s">
        <v>136</v>
      </c>
      <c r="AA3290" t="s">
        <v>233</v>
      </c>
      <c r="AB3290" s="2">
        <f t="shared" si="51"/>
        <v>2.6459915246098437E-2</v>
      </c>
      <c r="AC3290" s="3">
        <v>83300000</v>
      </c>
      <c r="AD3290" t="s">
        <v>105</v>
      </c>
      <c r="AE3290" t="s">
        <v>106</v>
      </c>
      <c r="AF3290" t="s">
        <v>89</v>
      </c>
      <c r="AG3290">
        <v>0</v>
      </c>
      <c r="AH3290">
        <v>29217166</v>
      </c>
      <c r="AI3290" s="3">
        <v>2204110.94</v>
      </c>
      <c r="AJ3290" s="3">
        <v>1832194.07</v>
      </c>
      <c r="AK3290" t="s">
        <v>91</v>
      </c>
      <c r="AL3290" t="s">
        <v>91</v>
      </c>
      <c r="AM3290" t="s">
        <v>91</v>
      </c>
      <c r="AN3290" t="s">
        <v>91</v>
      </c>
      <c r="AO3290" t="s">
        <v>91</v>
      </c>
      <c r="AP3290" t="s">
        <v>91</v>
      </c>
      <c r="AT3290" t="s">
        <v>21</v>
      </c>
    </row>
    <row r="3291" spans="2:46" x14ac:dyDescent="0.25">
      <c r="B3291">
        <v>52987856</v>
      </c>
      <c r="C3291" t="s">
        <v>108</v>
      </c>
      <c r="D3291" t="s">
        <v>4725</v>
      </c>
      <c r="E3291" t="s">
        <v>1184</v>
      </c>
      <c r="F3291" t="s">
        <v>17805</v>
      </c>
      <c r="G3291" t="s">
        <v>1223</v>
      </c>
      <c r="H3291" s="1">
        <v>31894</v>
      </c>
      <c r="I3291" t="s">
        <v>17806</v>
      </c>
      <c r="J3291">
        <v>0</v>
      </c>
      <c r="K3291" t="s">
        <v>78</v>
      </c>
      <c r="L3291">
        <v>25</v>
      </c>
      <c r="M3291" t="s">
        <v>78</v>
      </c>
      <c r="O3291">
        <v>3002778736</v>
      </c>
      <c r="P3291">
        <v>3148976784</v>
      </c>
      <c r="T3291" t="s">
        <v>435</v>
      </c>
      <c r="U3291">
        <v>2017</v>
      </c>
      <c r="V3291" t="s">
        <v>5020</v>
      </c>
      <c r="W3291" t="s">
        <v>17807</v>
      </c>
      <c r="X3291" t="s">
        <v>17808</v>
      </c>
      <c r="Y3291" t="s">
        <v>5023</v>
      </c>
      <c r="Z3291" t="s">
        <v>164</v>
      </c>
      <c r="AA3291" t="s">
        <v>189</v>
      </c>
      <c r="AB3291" s="2">
        <f t="shared" si="51"/>
        <v>2.3375249042145593E-2</v>
      </c>
      <c r="AC3291" s="3">
        <v>52200000</v>
      </c>
      <c r="AD3291" t="s">
        <v>177</v>
      </c>
      <c r="AE3291" t="s">
        <v>106</v>
      </c>
      <c r="AF3291" t="s">
        <v>89</v>
      </c>
      <c r="AG3291" t="s">
        <v>17809</v>
      </c>
      <c r="AH3291">
        <v>159821619</v>
      </c>
      <c r="AI3291" s="3">
        <v>1220188</v>
      </c>
      <c r="AJ3291" s="3">
        <v>1005368.46</v>
      </c>
      <c r="AK3291" t="s">
        <v>91</v>
      </c>
      <c r="AL3291" t="s">
        <v>91</v>
      </c>
      <c r="AM3291" t="s">
        <v>91</v>
      </c>
      <c r="AN3291" t="s">
        <v>91</v>
      </c>
      <c r="AO3291" t="s">
        <v>91</v>
      </c>
      <c r="AP3291" t="s">
        <v>91</v>
      </c>
      <c r="AT3291" t="s">
        <v>18</v>
      </c>
    </row>
    <row r="3292" spans="2:46" x14ac:dyDescent="0.25">
      <c r="B3292">
        <v>19328641</v>
      </c>
      <c r="C3292" t="s">
        <v>72</v>
      </c>
      <c r="D3292" t="s">
        <v>248</v>
      </c>
      <c r="E3292" t="s">
        <v>9884</v>
      </c>
      <c r="F3292" t="s">
        <v>1568</v>
      </c>
      <c r="G3292" t="s">
        <v>1267</v>
      </c>
      <c r="H3292" s="1">
        <v>19323</v>
      </c>
      <c r="I3292" t="s">
        <v>17810</v>
      </c>
      <c r="J3292">
        <v>0</v>
      </c>
      <c r="K3292" t="s">
        <v>78</v>
      </c>
      <c r="L3292">
        <v>25</v>
      </c>
      <c r="M3292" t="s">
        <v>78</v>
      </c>
      <c r="O3292">
        <v>3153493309</v>
      </c>
      <c r="P3292">
        <v>0</v>
      </c>
      <c r="T3292" t="s">
        <v>435</v>
      </c>
      <c r="U3292">
        <v>2022</v>
      </c>
      <c r="V3292" t="s">
        <v>14348</v>
      </c>
      <c r="W3292" t="s">
        <v>17811</v>
      </c>
      <c r="X3292" t="s">
        <v>17812</v>
      </c>
      <c r="Y3292" t="s">
        <v>14351</v>
      </c>
      <c r="Z3292" t="s">
        <v>376</v>
      </c>
      <c r="AA3292" t="s">
        <v>6272</v>
      </c>
      <c r="AB3292" s="2">
        <f t="shared" si="51"/>
        <v>1.5661356801093644E-2</v>
      </c>
      <c r="AC3292" s="3">
        <v>292600000</v>
      </c>
      <c r="AD3292" t="s">
        <v>177</v>
      </c>
      <c r="AE3292" t="s">
        <v>106</v>
      </c>
      <c r="AF3292" t="s">
        <v>89</v>
      </c>
      <c r="AG3292" t="s">
        <v>17813</v>
      </c>
      <c r="AH3292">
        <v>159838154</v>
      </c>
      <c r="AI3292" s="3">
        <v>4582513</v>
      </c>
      <c r="AJ3292" s="3">
        <v>3830851.25</v>
      </c>
      <c r="AK3292" t="s">
        <v>91</v>
      </c>
      <c r="AL3292" t="s">
        <v>91</v>
      </c>
      <c r="AM3292" t="s">
        <v>91</v>
      </c>
      <c r="AN3292" t="s">
        <v>91</v>
      </c>
      <c r="AO3292" t="s">
        <v>91</v>
      </c>
      <c r="AP3292" t="s">
        <v>91</v>
      </c>
      <c r="AT3292" t="s">
        <v>18</v>
      </c>
    </row>
    <row r="3293" spans="2:46" x14ac:dyDescent="0.25">
      <c r="B3293">
        <v>43679976</v>
      </c>
      <c r="C3293" t="s">
        <v>108</v>
      </c>
      <c r="D3293" t="s">
        <v>109</v>
      </c>
      <c r="E3293" t="s">
        <v>2223</v>
      </c>
      <c r="F3293" t="s">
        <v>4218</v>
      </c>
      <c r="G3293" t="s">
        <v>5981</v>
      </c>
      <c r="H3293" s="1">
        <v>25930</v>
      </c>
      <c r="I3293" t="s">
        <v>17814</v>
      </c>
      <c r="J3293">
        <v>5001</v>
      </c>
      <c r="K3293" t="s">
        <v>114</v>
      </c>
      <c r="L3293">
        <v>5</v>
      </c>
      <c r="M3293" t="s">
        <v>115</v>
      </c>
      <c r="O3293">
        <v>3108209755</v>
      </c>
      <c r="P3293">
        <v>3024466430</v>
      </c>
      <c r="T3293" t="s">
        <v>794</v>
      </c>
      <c r="U3293">
        <v>2017</v>
      </c>
      <c r="V3293" t="s">
        <v>7123</v>
      </c>
      <c r="W3293" t="s">
        <v>17815</v>
      </c>
      <c r="X3293" t="s">
        <v>17816</v>
      </c>
      <c r="Y3293" t="s">
        <v>7125</v>
      </c>
      <c r="Z3293" t="s">
        <v>85</v>
      </c>
      <c r="AA3293" t="s">
        <v>1536</v>
      </c>
      <c r="AB3293" s="2">
        <f t="shared" si="51"/>
        <v>3.1868569984202212E-2</v>
      </c>
      <c r="AC3293" s="3">
        <v>63300000</v>
      </c>
      <c r="AD3293" t="s">
        <v>177</v>
      </c>
      <c r="AE3293" t="s">
        <v>139</v>
      </c>
      <c r="AF3293" t="s">
        <v>89</v>
      </c>
      <c r="AG3293">
        <v>0</v>
      </c>
      <c r="AH3293">
        <v>29186090</v>
      </c>
      <c r="AI3293" s="3">
        <v>2017280.48</v>
      </c>
      <c r="AJ3293" s="3">
        <v>1675193.68</v>
      </c>
      <c r="AK3293" t="s">
        <v>91</v>
      </c>
      <c r="AL3293" t="s">
        <v>91</v>
      </c>
      <c r="AM3293" t="s">
        <v>91</v>
      </c>
      <c r="AN3293" t="s">
        <v>91</v>
      </c>
      <c r="AO3293" t="s">
        <v>91</v>
      </c>
      <c r="AP3293" t="s">
        <v>91</v>
      </c>
      <c r="AT3293" t="s">
        <v>21</v>
      </c>
    </row>
    <row r="3294" spans="2:46" x14ac:dyDescent="0.25">
      <c r="B3294">
        <v>19410391</v>
      </c>
      <c r="C3294" t="s">
        <v>72</v>
      </c>
      <c r="D3294" t="s">
        <v>314</v>
      </c>
      <c r="E3294">
        <v>0</v>
      </c>
      <c r="F3294" t="s">
        <v>2103</v>
      </c>
      <c r="G3294">
        <v>0</v>
      </c>
      <c r="H3294" s="1">
        <v>22072</v>
      </c>
      <c r="I3294" t="s">
        <v>17817</v>
      </c>
      <c r="J3294">
        <v>0</v>
      </c>
      <c r="K3294" t="s">
        <v>593</v>
      </c>
      <c r="L3294">
        <v>13</v>
      </c>
      <c r="M3294" t="s">
        <v>123</v>
      </c>
      <c r="O3294">
        <v>3138304073</v>
      </c>
      <c r="P3294">
        <v>3131383040</v>
      </c>
      <c r="T3294" t="s">
        <v>306</v>
      </c>
      <c r="U3294">
        <v>2023</v>
      </c>
      <c r="V3294" t="s">
        <v>851</v>
      </c>
      <c r="W3294" t="s">
        <v>17818</v>
      </c>
      <c r="X3294" t="s">
        <v>17819</v>
      </c>
      <c r="Y3294" t="s">
        <v>854</v>
      </c>
      <c r="Z3294" t="s">
        <v>164</v>
      </c>
      <c r="AA3294" t="s">
        <v>855</v>
      </c>
      <c r="AB3294" s="2">
        <f t="shared" si="51"/>
        <v>3.9533427083333336E-2</v>
      </c>
      <c r="AC3294" s="3">
        <v>96000000</v>
      </c>
      <c r="AD3294" t="s">
        <v>151</v>
      </c>
      <c r="AE3294" t="s">
        <v>106</v>
      </c>
      <c r="AF3294" t="s">
        <v>89</v>
      </c>
      <c r="AG3294" t="s">
        <v>17820</v>
      </c>
      <c r="AH3294">
        <v>159851278</v>
      </c>
      <c r="AI3294" s="3">
        <v>3795209</v>
      </c>
      <c r="AJ3294" s="3">
        <v>3169251.2</v>
      </c>
      <c r="AK3294" t="s">
        <v>91</v>
      </c>
      <c r="AL3294" t="s">
        <v>91</v>
      </c>
      <c r="AM3294" t="s">
        <v>91</v>
      </c>
      <c r="AN3294" t="s">
        <v>91</v>
      </c>
      <c r="AO3294" t="s">
        <v>91</v>
      </c>
      <c r="AP3294" t="s">
        <v>91</v>
      </c>
      <c r="AT3294" t="s">
        <v>21</v>
      </c>
    </row>
    <row r="3295" spans="2:46" x14ac:dyDescent="0.25">
      <c r="B3295">
        <v>24709056</v>
      </c>
      <c r="C3295" t="s">
        <v>108</v>
      </c>
      <c r="D3295" t="s">
        <v>8141</v>
      </c>
      <c r="E3295">
        <v>0</v>
      </c>
      <c r="F3295" t="s">
        <v>2113</v>
      </c>
      <c r="G3295" t="s">
        <v>17821</v>
      </c>
      <c r="H3295" s="1">
        <v>20541</v>
      </c>
      <c r="I3295" t="s">
        <v>17822</v>
      </c>
      <c r="J3295">
        <v>0</v>
      </c>
      <c r="K3295" t="s">
        <v>78</v>
      </c>
      <c r="L3295">
        <v>25</v>
      </c>
      <c r="M3295" t="s">
        <v>78</v>
      </c>
      <c r="O3295">
        <v>3134203361</v>
      </c>
      <c r="P3295">
        <v>3043482012</v>
      </c>
      <c r="T3295" t="s">
        <v>195</v>
      </c>
      <c r="U3295">
        <v>2015</v>
      </c>
      <c r="V3295" t="s">
        <v>1234</v>
      </c>
      <c r="W3295" t="s">
        <v>17823</v>
      </c>
      <c r="X3295">
        <v>0</v>
      </c>
      <c r="Y3295" t="s">
        <v>1237</v>
      </c>
      <c r="Z3295" t="s">
        <v>164</v>
      </c>
      <c r="AA3295" t="s">
        <v>507</v>
      </c>
      <c r="AB3295" s="2">
        <f t="shared" si="51"/>
        <v>3.6809756097560972E-2</v>
      </c>
      <c r="AC3295" s="3">
        <v>32800000</v>
      </c>
      <c r="AD3295" t="s">
        <v>810</v>
      </c>
      <c r="AE3295" t="s">
        <v>139</v>
      </c>
      <c r="AF3295" t="s">
        <v>89</v>
      </c>
      <c r="AG3295" t="s">
        <v>17824</v>
      </c>
      <c r="AH3295">
        <v>159837884</v>
      </c>
      <c r="AI3295" s="3">
        <v>1207360</v>
      </c>
      <c r="AJ3295" s="3">
        <v>994588.12</v>
      </c>
      <c r="AK3295" t="s">
        <v>91</v>
      </c>
      <c r="AL3295" t="s">
        <v>91</v>
      </c>
      <c r="AM3295" t="s">
        <v>91</v>
      </c>
      <c r="AN3295" t="s">
        <v>91</v>
      </c>
      <c r="AO3295" t="s">
        <v>91</v>
      </c>
      <c r="AP3295" t="s">
        <v>91</v>
      </c>
      <c r="AT3295" t="s">
        <v>18</v>
      </c>
    </row>
    <row r="3296" spans="2:46" x14ac:dyDescent="0.25">
      <c r="B3296">
        <v>79951091</v>
      </c>
      <c r="C3296" t="s">
        <v>72</v>
      </c>
      <c r="D3296" t="s">
        <v>248</v>
      </c>
      <c r="E3296" t="s">
        <v>337</v>
      </c>
      <c r="F3296" t="s">
        <v>143</v>
      </c>
      <c r="G3296" t="s">
        <v>4525</v>
      </c>
      <c r="H3296" s="1">
        <v>28733</v>
      </c>
      <c r="I3296" t="s">
        <v>17825</v>
      </c>
      <c r="J3296">
        <v>0</v>
      </c>
      <c r="K3296" t="s">
        <v>78</v>
      </c>
      <c r="L3296">
        <v>25</v>
      </c>
      <c r="M3296" t="s">
        <v>78</v>
      </c>
      <c r="O3296">
        <v>3133872789</v>
      </c>
      <c r="P3296">
        <v>0</v>
      </c>
      <c r="T3296" t="s">
        <v>544</v>
      </c>
      <c r="U3296">
        <v>2018</v>
      </c>
      <c r="V3296" t="s">
        <v>2903</v>
      </c>
      <c r="W3296" t="s">
        <v>17826</v>
      </c>
      <c r="X3296" t="s">
        <v>17827</v>
      </c>
      <c r="Y3296" t="s">
        <v>2906</v>
      </c>
      <c r="Z3296" t="s">
        <v>136</v>
      </c>
      <c r="AA3296" t="s">
        <v>137</v>
      </c>
      <c r="AB3296" s="2">
        <f t="shared" si="51"/>
        <v>3.065810293398533E-2</v>
      </c>
      <c r="AC3296" s="3">
        <v>40900000</v>
      </c>
      <c r="AD3296" t="s">
        <v>105</v>
      </c>
      <c r="AE3296" t="s">
        <v>139</v>
      </c>
      <c r="AF3296" t="s">
        <v>89</v>
      </c>
      <c r="AG3296" t="s">
        <v>17828</v>
      </c>
      <c r="AH3296">
        <v>29200646</v>
      </c>
      <c r="AI3296" s="3">
        <v>1253916.4099999999</v>
      </c>
      <c r="AJ3296" s="3">
        <v>1033711.27</v>
      </c>
      <c r="AK3296" t="s">
        <v>91</v>
      </c>
      <c r="AL3296" t="s">
        <v>91</v>
      </c>
      <c r="AM3296" t="s">
        <v>91</v>
      </c>
      <c r="AN3296" t="s">
        <v>91</v>
      </c>
      <c r="AO3296" t="s">
        <v>91</v>
      </c>
      <c r="AP3296" t="s">
        <v>91</v>
      </c>
      <c r="AT3296" t="s">
        <v>18</v>
      </c>
    </row>
    <row r="3297" spans="2:46" x14ac:dyDescent="0.25">
      <c r="B3297">
        <v>24484453</v>
      </c>
      <c r="C3297" t="s">
        <v>108</v>
      </c>
      <c r="D3297" t="s">
        <v>109</v>
      </c>
      <c r="E3297" t="s">
        <v>5073</v>
      </c>
      <c r="F3297" t="s">
        <v>1499</v>
      </c>
      <c r="G3297" t="s">
        <v>1215</v>
      </c>
      <c r="H3297" s="1">
        <v>19458</v>
      </c>
      <c r="I3297" t="s">
        <v>17829</v>
      </c>
      <c r="J3297">
        <v>17001</v>
      </c>
      <c r="K3297" t="s">
        <v>476</v>
      </c>
      <c r="L3297">
        <v>17</v>
      </c>
      <c r="M3297" t="s">
        <v>477</v>
      </c>
      <c r="O3297">
        <v>3182659644</v>
      </c>
      <c r="P3297">
        <v>0</v>
      </c>
      <c r="T3297" t="s">
        <v>544</v>
      </c>
      <c r="U3297">
        <v>2021</v>
      </c>
      <c r="V3297" t="s">
        <v>17830</v>
      </c>
      <c r="W3297" t="s">
        <v>17831</v>
      </c>
      <c r="X3297" t="s">
        <v>17832</v>
      </c>
      <c r="Y3297" t="s">
        <v>17833</v>
      </c>
      <c r="Z3297" t="s">
        <v>298</v>
      </c>
      <c r="AA3297" t="s">
        <v>299</v>
      </c>
      <c r="AB3297" s="2">
        <f t="shared" si="51"/>
        <v>2.1866848205928237E-2</v>
      </c>
      <c r="AC3297" s="3">
        <v>64100000</v>
      </c>
      <c r="AD3297" t="s">
        <v>105</v>
      </c>
      <c r="AE3297" t="s">
        <v>139</v>
      </c>
      <c r="AF3297" t="s">
        <v>89</v>
      </c>
      <c r="AG3297" t="s">
        <v>17834</v>
      </c>
      <c r="AH3297">
        <v>29186086</v>
      </c>
      <c r="AI3297" s="3">
        <v>1401664.97</v>
      </c>
      <c r="AJ3297" s="3">
        <v>1157869.72</v>
      </c>
      <c r="AK3297" t="s">
        <v>91</v>
      </c>
      <c r="AL3297" t="s">
        <v>91</v>
      </c>
      <c r="AM3297" t="s">
        <v>91</v>
      </c>
      <c r="AN3297" t="s">
        <v>91</v>
      </c>
      <c r="AO3297" t="s">
        <v>91</v>
      </c>
      <c r="AP3297" t="s">
        <v>91</v>
      </c>
      <c r="AT3297" t="s">
        <v>18</v>
      </c>
    </row>
    <row r="3298" spans="2:46" x14ac:dyDescent="0.25">
      <c r="B3298">
        <v>80018485</v>
      </c>
      <c r="C3298" t="s">
        <v>72</v>
      </c>
      <c r="D3298" t="s">
        <v>17835</v>
      </c>
      <c r="E3298">
        <v>0</v>
      </c>
      <c r="F3298" t="s">
        <v>432</v>
      </c>
      <c r="G3298" t="s">
        <v>4656</v>
      </c>
      <c r="H3298" s="1">
        <v>28527</v>
      </c>
      <c r="I3298" t="s">
        <v>17836</v>
      </c>
      <c r="J3298">
        <v>0</v>
      </c>
      <c r="K3298" t="s">
        <v>342</v>
      </c>
      <c r="L3298">
        <v>25</v>
      </c>
      <c r="M3298" t="s">
        <v>79</v>
      </c>
      <c r="O3298">
        <v>3134667969</v>
      </c>
      <c r="P3298">
        <v>3144452748</v>
      </c>
      <c r="T3298" t="s">
        <v>293</v>
      </c>
      <c r="U3298">
        <v>2021</v>
      </c>
      <c r="V3298" t="s">
        <v>4448</v>
      </c>
      <c r="W3298" t="s">
        <v>17837</v>
      </c>
      <c r="X3298" t="s">
        <v>17838</v>
      </c>
      <c r="Y3298" t="s">
        <v>4451</v>
      </c>
      <c r="Z3298" t="s">
        <v>210</v>
      </c>
      <c r="AA3298" t="s">
        <v>418</v>
      </c>
      <c r="AB3298" s="2">
        <f t="shared" si="51"/>
        <v>1.8792278860569715E-2</v>
      </c>
      <c r="AC3298" s="3">
        <v>266800000</v>
      </c>
      <c r="AD3298" t="s">
        <v>87</v>
      </c>
      <c r="AE3298" t="s">
        <v>212</v>
      </c>
      <c r="AF3298" t="s">
        <v>89</v>
      </c>
      <c r="AG3298" t="s">
        <v>17839</v>
      </c>
      <c r="AH3298">
        <v>159838825</v>
      </c>
      <c r="AI3298" s="3">
        <v>5013780</v>
      </c>
      <c r="AJ3298" s="3">
        <v>4193260.19</v>
      </c>
      <c r="AK3298" t="s">
        <v>91</v>
      </c>
      <c r="AL3298" t="s">
        <v>91</v>
      </c>
      <c r="AM3298" t="s">
        <v>91</v>
      </c>
      <c r="AN3298" t="s">
        <v>91</v>
      </c>
      <c r="AO3298" t="s">
        <v>91</v>
      </c>
      <c r="AP3298" t="s">
        <v>91</v>
      </c>
      <c r="AT3298" t="s">
        <v>18</v>
      </c>
    </row>
    <row r="3299" spans="2:46" x14ac:dyDescent="0.25">
      <c r="B3299">
        <v>1036630040</v>
      </c>
      <c r="C3299" t="s">
        <v>108</v>
      </c>
      <c r="D3299" t="s">
        <v>17840</v>
      </c>
      <c r="E3299">
        <v>0</v>
      </c>
      <c r="F3299" t="s">
        <v>2029</v>
      </c>
      <c r="G3299" t="s">
        <v>155</v>
      </c>
      <c r="H3299" s="1">
        <v>32952</v>
      </c>
      <c r="I3299" t="s">
        <v>17841</v>
      </c>
      <c r="J3299">
        <v>5001</v>
      </c>
      <c r="K3299" t="s">
        <v>114</v>
      </c>
      <c r="L3299">
        <v>5</v>
      </c>
      <c r="M3299" t="s">
        <v>115</v>
      </c>
      <c r="O3299">
        <v>3004000001</v>
      </c>
      <c r="P3299">
        <v>0</v>
      </c>
      <c r="T3299" t="s">
        <v>131</v>
      </c>
      <c r="U3299">
        <v>2015</v>
      </c>
      <c r="V3299" t="s">
        <v>5472</v>
      </c>
      <c r="W3299" t="s">
        <v>17842</v>
      </c>
      <c r="X3299" t="s">
        <v>17843</v>
      </c>
      <c r="Y3299" t="s">
        <v>5475</v>
      </c>
      <c r="Z3299" t="s">
        <v>298</v>
      </c>
      <c r="AA3299" t="s">
        <v>299</v>
      </c>
      <c r="AB3299" s="2">
        <f t="shared" si="51"/>
        <v>4.4544613466334163E-2</v>
      </c>
      <c r="AC3299" s="3">
        <v>40100000</v>
      </c>
      <c r="AD3299" t="s">
        <v>151</v>
      </c>
      <c r="AE3299" t="s">
        <v>139</v>
      </c>
      <c r="AF3299" t="s">
        <v>89</v>
      </c>
      <c r="AG3299">
        <v>0</v>
      </c>
      <c r="AH3299">
        <v>159947781</v>
      </c>
      <c r="AI3299" s="3">
        <v>1786239</v>
      </c>
      <c r="AJ3299" s="3">
        <v>1481041.44</v>
      </c>
      <c r="AK3299" t="s">
        <v>91</v>
      </c>
      <c r="AL3299" t="s">
        <v>91</v>
      </c>
      <c r="AM3299" t="s">
        <v>91</v>
      </c>
      <c r="AN3299" t="s">
        <v>91</v>
      </c>
      <c r="AO3299" t="s">
        <v>91</v>
      </c>
      <c r="AP3299" t="s">
        <v>91</v>
      </c>
      <c r="AT3299" t="s">
        <v>21</v>
      </c>
    </row>
    <row r="3300" spans="2:46" x14ac:dyDescent="0.25">
      <c r="B3300">
        <v>66930635</v>
      </c>
      <c r="C3300" t="s">
        <v>108</v>
      </c>
      <c r="D3300" t="s">
        <v>110</v>
      </c>
      <c r="E3300" t="s">
        <v>180</v>
      </c>
      <c r="F3300" t="s">
        <v>748</v>
      </c>
      <c r="G3300" t="s">
        <v>2258</v>
      </c>
      <c r="H3300" s="1">
        <v>28581</v>
      </c>
      <c r="I3300" t="s">
        <v>17844</v>
      </c>
      <c r="J3300">
        <v>76563</v>
      </c>
      <c r="K3300" t="s">
        <v>17845</v>
      </c>
      <c r="L3300">
        <v>76</v>
      </c>
      <c r="M3300" t="s">
        <v>330</v>
      </c>
      <c r="O3300">
        <v>3113058019</v>
      </c>
      <c r="P3300">
        <v>0</v>
      </c>
      <c r="T3300" t="s">
        <v>576</v>
      </c>
      <c r="U3300">
        <v>2022</v>
      </c>
      <c r="V3300" t="s">
        <v>705</v>
      </c>
      <c r="W3300" t="s">
        <v>17846</v>
      </c>
      <c r="X3300" t="s">
        <v>17847</v>
      </c>
      <c r="Y3300" t="s">
        <v>708</v>
      </c>
      <c r="Z3300" t="s">
        <v>164</v>
      </c>
      <c r="AA3300" t="s">
        <v>654</v>
      </c>
      <c r="AB3300" s="2">
        <f t="shared" si="51"/>
        <v>3.0363440134907251E-2</v>
      </c>
      <c r="AC3300" s="3">
        <v>59300000</v>
      </c>
      <c r="AD3300" t="s">
        <v>105</v>
      </c>
      <c r="AE3300" t="s">
        <v>139</v>
      </c>
      <c r="AF3300" t="s">
        <v>89</v>
      </c>
      <c r="AG3300" t="s">
        <v>17848</v>
      </c>
      <c r="AH3300">
        <v>159835889</v>
      </c>
      <c r="AI3300" s="3">
        <v>1800552</v>
      </c>
      <c r="AJ3300" s="3">
        <v>1493069.04</v>
      </c>
      <c r="AK3300" t="s">
        <v>91</v>
      </c>
      <c r="AL3300" t="s">
        <v>91</v>
      </c>
      <c r="AM3300" t="s">
        <v>91</v>
      </c>
      <c r="AN3300" t="s">
        <v>91</v>
      </c>
      <c r="AO3300" t="s">
        <v>91</v>
      </c>
      <c r="AP3300" t="s">
        <v>91</v>
      </c>
      <c r="AT3300" t="s">
        <v>18</v>
      </c>
    </row>
    <row r="3301" spans="2:46" x14ac:dyDescent="0.25">
      <c r="B3301">
        <v>25161899</v>
      </c>
      <c r="C3301" t="s">
        <v>108</v>
      </c>
      <c r="D3301" t="s">
        <v>6043</v>
      </c>
      <c r="E3301" t="s">
        <v>180</v>
      </c>
      <c r="F3301" t="s">
        <v>2089</v>
      </c>
      <c r="G3301" t="s">
        <v>483</v>
      </c>
      <c r="H3301" s="1">
        <v>24567</v>
      </c>
      <c r="I3301" t="s">
        <v>17849</v>
      </c>
      <c r="J3301">
        <v>66001</v>
      </c>
      <c r="K3301" t="s">
        <v>986</v>
      </c>
      <c r="L3301">
        <v>66</v>
      </c>
      <c r="M3301" t="s">
        <v>987</v>
      </c>
      <c r="O3301">
        <v>3165368115</v>
      </c>
      <c r="P3301">
        <v>0</v>
      </c>
      <c r="T3301" t="s">
        <v>666</v>
      </c>
      <c r="U3301">
        <v>2018</v>
      </c>
      <c r="V3301" t="s">
        <v>2197</v>
      </c>
      <c r="W3301" t="s">
        <v>17850</v>
      </c>
      <c r="X3301" t="s">
        <v>17851</v>
      </c>
      <c r="Y3301" t="s">
        <v>2200</v>
      </c>
      <c r="Z3301" t="s">
        <v>121</v>
      </c>
      <c r="AA3301" t="s">
        <v>122</v>
      </c>
      <c r="AB3301" s="2">
        <f t="shared" si="51"/>
        <v>2.6707679222357231E-2</v>
      </c>
      <c r="AC3301" s="3">
        <v>82300000</v>
      </c>
      <c r="AD3301" t="s">
        <v>177</v>
      </c>
      <c r="AE3301" t="s">
        <v>106</v>
      </c>
      <c r="AF3301" t="s">
        <v>89</v>
      </c>
      <c r="AG3301" t="s">
        <v>17852</v>
      </c>
      <c r="AH3301">
        <v>159835380</v>
      </c>
      <c r="AI3301" s="3">
        <v>2198042</v>
      </c>
      <c r="AJ3301" s="3">
        <v>1827093.72</v>
      </c>
      <c r="AK3301" t="s">
        <v>91</v>
      </c>
      <c r="AL3301" t="s">
        <v>91</v>
      </c>
      <c r="AM3301" t="s">
        <v>91</v>
      </c>
      <c r="AN3301" t="s">
        <v>91</v>
      </c>
      <c r="AO3301" t="s">
        <v>91</v>
      </c>
      <c r="AP3301" t="s">
        <v>91</v>
      </c>
      <c r="AT3301" t="s">
        <v>21</v>
      </c>
    </row>
    <row r="3302" spans="2:46" x14ac:dyDescent="0.25">
      <c r="B3302">
        <v>19397922</v>
      </c>
      <c r="C3302" t="s">
        <v>72</v>
      </c>
      <c r="D3302" t="s">
        <v>3118</v>
      </c>
      <c r="E3302">
        <v>0</v>
      </c>
      <c r="F3302" t="s">
        <v>656</v>
      </c>
      <c r="G3302" t="s">
        <v>994</v>
      </c>
      <c r="H3302" s="1">
        <v>21967</v>
      </c>
      <c r="I3302" t="s">
        <v>17853</v>
      </c>
      <c r="J3302">
        <v>0</v>
      </c>
      <c r="K3302" t="s">
        <v>78</v>
      </c>
      <c r="L3302">
        <v>25</v>
      </c>
      <c r="M3302" t="s">
        <v>78</v>
      </c>
      <c r="O3302">
        <v>3102554468</v>
      </c>
      <c r="P3302">
        <v>3001810201</v>
      </c>
      <c r="T3302" t="s">
        <v>666</v>
      </c>
      <c r="U3302">
        <v>2016</v>
      </c>
      <c r="V3302" t="s">
        <v>1951</v>
      </c>
      <c r="W3302" t="s">
        <v>17854</v>
      </c>
      <c r="X3302">
        <v>0</v>
      </c>
      <c r="Y3302" t="s">
        <v>1954</v>
      </c>
      <c r="Z3302" t="s">
        <v>136</v>
      </c>
      <c r="AA3302" t="s">
        <v>233</v>
      </c>
      <c r="AB3302" s="2">
        <f t="shared" si="51"/>
        <v>4.2662481927710841E-2</v>
      </c>
      <c r="AC3302" s="3">
        <v>41500000</v>
      </c>
      <c r="AD3302" t="s">
        <v>810</v>
      </c>
      <c r="AE3302" t="s">
        <v>106</v>
      </c>
      <c r="AF3302" t="s">
        <v>89</v>
      </c>
      <c r="AG3302" t="s">
        <v>17855</v>
      </c>
      <c r="AH3302">
        <v>159715526</v>
      </c>
      <c r="AI3302" s="3">
        <v>1770493</v>
      </c>
      <c r="AJ3302" s="3">
        <v>1467809.35</v>
      </c>
      <c r="AK3302" t="s">
        <v>91</v>
      </c>
      <c r="AL3302" t="s">
        <v>91</v>
      </c>
      <c r="AM3302" t="s">
        <v>91</v>
      </c>
      <c r="AN3302" t="s">
        <v>91</v>
      </c>
      <c r="AO3302" t="s">
        <v>91</v>
      </c>
      <c r="AP3302" t="s">
        <v>91</v>
      </c>
      <c r="AT3302" t="s">
        <v>21</v>
      </c>
    </row>
    <row r="3303" spans="2:46" x14ac:dyDescent="0.25">
      <c r="B3303">
        <v>10179739</v>
      </c>
      <c r="C3303" t="s">
        <v>72</v>
      </c>
      <c r="D3303" t="s">
        <v>248</v>
      </c>
      <c r="E3303" t="s">
        <v>249</v>
      </c>
      <c r="F3303" t="s">
        <v>3247</v>
      </c>
      <c r="G3303" t="s">
        <v>2280</v>
      </c>
      <c r="H3303" s="1">
        <v>26723</v>
      </c>
      <c r="I3303" t="s">
        <v>17856</v>
      </c>
      <c r="J3303">
        <v>0</v>
      </c>
      <c r="K3303" t="s">
        <v>78</v>
      </c>
      <c r="L3303">
        <v>25</v>
      </c>
      <c r="M3303" t="s">
        <v>78</v>
      </c>
      <c r="O3303">
        <v>3155776170</v>
      </c>
      <c r="P3303">
        <v>0</v>
      </c>
      <c r="T3303" t="s">
        <v>731</v>
      </c>
      <c r="U3303">
        <v>2019</v>
      </c>
      <c r="V3303" t="s">
        <v>1241</v>
      </c>
      <c r="W3303" t="s">
        <v>17857</v>
      </c>
      <c r="X3303" t="s">
        <v>17858</v>
      </c>
      <c r="Y3303" t="s">
        <v>1244</v>
      </c>
      <c r="Z3303" t="s">
        <v>164</v>
      </c>
      <c r="AA3303" t="s">
        <v>507</v>
      </c>
      <c r="AB3303" s="2">
        <f t="shared" si="51"/>
        <v>3.107139175257732E-2</v>
      </c>
      <c r="AC3303" s="3">
        <v>38800000</v>
      </c>
      <c r="AD3303" t="s">
        <v>177</v>
      </c>
      <c r="AE3303" t="s">
        <v>139</v>
      </c>
      <c r="AF3303" t="s">
        <v>89</v>
      </c>
      <c r="AG3303" t="s">
        <v>17859</v>
      </c>
      <c r="AH3303">
        <v>159714412</v>
      </c>
      <c r="AI3303" s="3">
        <v>1205570</v>
      </c>
      <c r="AJ3303" s="3">
        <v>993083.82</v>
      </c>
      <c r="AK3303" t="s">
        <v>91</v>
      </c>
      <c r="AL3303" t="s">
        <v>91</v>
      </c>
      <c r="AM3303" t="s">
        <v>91</v>
      </c>
      <c r="AN3303" t="s">
        <v>91</v>
      </c>
      <c r="AO3303" t="s">
        <v>91</v>
      </c>
      <c r="AP3303" t="s">
        <v>91</v>
      </c>
      <c r="AT3303" t="s">
        <v>18</v>
      </c>
    </row>
    <row r="3304" spans="2:46" x14ac:dyDescent="0.25">
      <c r="B3304">
        <v>20423315</v>
      </c>
      <c r="C3304" t="s">
        <v>108</v>
      </c>
      <c r="D3304" t="s">
        <v>109</v>
      </c>
      <c r="E3304" t="s">
        <v>17860</v>
      </c>
      <c r="F3304" t="s">
        <v>6674</v>
      </c>
      <c r="G3304" t="s">
        <v>237</v>
      </c>
      <c r="H3304" s="1">
        <v>25347</v>
      </c>
      <c r="I3304" t="s">
        <v>17861</v>
      </c>
      <c r="J3304">
        <v>0</v>
      </c>
      <c r="K3304" t="s">
        <v>10563</v>
      </c>
      <c r="L3304">
        <v>25</v>
      </c>
      <c r="M3304" t="s">
        <v>79</v>
      </c>
      <c r="O3304">
        <v>3112814565</v>
      </c>
      <c r="P3304">
        <v>0</v>
      </c>
      <c r="T3304" t="s">
        <v>205</v>
      </c>
      <c r="U3304">
        <v>2023</v>
      </c>
      <c r="V3304" t="s">
        <v>15806</v>
      </c>
      <c r="W3304" t="s">
        <v>17862</v>
      </c>
      <c r="X3304" t="s">
        <v>17863</v>
      </c>
      <c r="Y3304" t="s">
        <v>15809</v>
      </c>
      <c r="Z3304" t="s">
        <v>121</v>
      </c>
      <c r="AA3304" t="s">
        <v>877</v>
      </c>
      <c r="AB3304" s="2">
        <f t="shared" si="51"/>
        <v>2.6579149214659686E-2</v>
      </c>
      <c r="AC3304" s="3">
        <v>57300000</v>
      </c>
      <c r="AD3304" t="s">
        <v>177</v>
      </c>
      <c r="AE3304" t="s">
        <v>139</v>
      </c>
      <c r="AF3304" t="s">
        <v>89</v>
      </c>
      <c r="AG3304" t="s">
        <v>17864</v>
      </c>
      <c r="AH3304">
        <v>29186261</v>
      </c>
      <c r="AI3304" s="3">
        <v>1522985.25</v>
      </c>
      <c r="AJ3304" s="3">
        <v>1259819.54</v>
      </c>
      <c r="AK3304" t="s">
        <v>91</v>
      </c>
      <c r="AL3304" t="s">
        <v>91</v>
      </c>
      <c r="AM3304" t="s">
        <v>91</v>
      </c>
      <c r="AN3304" t="s">
        <v>91</v>
      </c>
      <c r="AO3304" t="s">
        <v>91</v>
      </c>
      <c r="AP3304" t="s">
        <v>91</v>
      </c>
      <c r="AT3304" t="s">
        <v>18</v>
      </c>
    </row>
    <row r="3305" spans="2:46" x14ac:dyDescent="0.25">
      <c r="B3305">
        <v>43871638</v>
      </c>
      <c r="C3305" t="s">
        <v>108</v>
      </c>
      <c r="D3305" t="s">
        <v>2920</v>
      </c>
      <c r="E3305">
        <v>0</v>
      </c>
      <c r="F3305" t="s">
        <v>261</v>
      </c>
      <c r="G3305" t="s">
        <v>2058</v>
      </c>
      <c r="H3305" s="1">
        <v>29292</v>
      </c>
      <c r="I3305" t="s">
        <v>17865</v>
      </c>
      <c r="J3305">
        <v>5266</v>
      </c>
      <c r="K3305" t="s">
        <v>228</v>
      </c>
      <c r="L3305">
        <v>5</v>
      </c>
      <c r="M3305" t="s">
        <v>115</v>
      </c>
      <c r="O3305">
        <v>3148448815</v>
      </c>
      <c r="P3305">
        <v>0</v>
      </c>
      <c r="T3305" t="s">
        <v>750</v>
      </c>
      <c r="U3305">
        <v>2019</v>
      </c>
      <c r="V3305" t="s">
        <v>3926</v>
      </c>
      <c r="W3305" t="s">
        <v>17866</v>
      </c>
      <c r="X3305" t="s">
        <v>17867</v>
      </c>
      <c r="Y3305" t="s">
        <v>3929</v>
      </c>
      <c r="Z3305" t="s">
        <v>298</v>
      </c>
      <c r="AA3305" t="s">
        <v>299</v>
      </c>
      <c r="AB3305" s="2">
        <f t="shared" si="51"/>
        <v>3.3728315960912053E-2</v>
      </c>
      <c r="AC3305" s="3">
        <v>61400000</v>
      </c>
      <c r="AD3305" t="s">
        <v>87</v>
      </c>
      <c r="AE3305" t="s">
        <v>139</v>
      </c>
      <c r="AF3305" t="s">
        <v>89</v>
      </c>
      <c r="AG3305">
        <v>0</v>
      </c>
      <c r="AH3305">
        <v>29214140</v>
      </c>
      <c r="AI3305" s="3">
        <v>2070918.6</v>
      </c>
      <c r="AJ3305" s="3">
        <v>1720267.73</v>
      </c>
      <c r="AK3305" t="s">
        <v>91</v>
      </c>
      <c r="AL3305" t="s">
        <v>91</v>
      </c>
      <c r="AM3305" t="s">
        <v>91</v>
      </c>
      <c r="AN3305" t="s">
        <v>91</v>
      </c>
      <c r="AO3305" t="s">
        <v>91</v>
      </c>
      <c r="AP3305" t="s">
        <v>91</v>
      </c>
      <c r="AT3305" t="s">
        <v>21</v>
      </c>
    </row>
    <row r="3306" spans="2:46" x14ac:dyDescent="0.25">
      <c r="B3306">
        <v>42869587</v>
      </c>
      <c r="C3306" t="s">
        <v>108</v>
      </c>
      <c r="D3306" t="s">
        <v>2258</v>
      </c>
      <c r="E3306" t="s">
        <v>9727</v>
      </c>
      <c r="F3306" t="s">
        <v>2171</v>
      </c>
      <c r="G3306" t="s">
        <v>2088</v>
      </c>
      <c r="H3306" s="1">
        <v>21138</v>
      </c>
      <c r="I3306" t="s">
        <v>17868</v>
      </c>
      <c r="J3306">
        <v>5266</v>
      </c>
      <c r="K3306" t="s">
        <v>228</v>
      </c>
      <c r="L3306">
        <v>5</v>
      </c>
      <c r="M3306" t="s">
        <v>115</v>
      </c>
      <c r="O3306">
        <v>3137961581</v>
      </c>
      <c r="P3306">
        <v>3137961561</v>
      </c>
      <c r="T3306" t="s">
        <v>424</v>
      </c>
      <c r="U3306">
        <v>2017</v>
      </c>
      <c r="V3306" t="s">
        <v>1561</v>
      </c>
      <c r="W3306" t="s">
        <v>17869</v>
      </c>
      <c r="X3306" t="s">
        <v>17870</v>
      </c>
      <c r="Y3306" t="s">
        <v>1564</v>
      </c>
      <c r="Z3306" t="s">
        <v>210</v>
      </c>
      <c r="AA3306" t="s">
        <v>287</v>
      </c>
      <c r="AB3306" s="2">
        <f t="shared" si="51"/>
        <v>2.9518949232585596E-2</v>
      </c>
      <c r="AC3306" s="3">
        <v>84700000</v>
      </c>
      <c r="AD3306" t="s">
        <v>177</v>
      </c>
      <c r="AE3306" t="s">
        <v>106</v>
      </c>
      <c r="AF3306" t="s">
        <v>89</v>
      </c>
      <c r="AG3306" t="s">
        <v>17871</v>
      </c>
      <c r="AH3306">
        <v>159941827</v>
      </c>
      <c r="AI3306" s="3">
        <v>2500255</v>
      </c>
      <c r="AJ3306" s="3">
        <v>2081054.68</v>
      </c>
      <c r="AK3306" t="s">
        <v>91</v>
      </c>
      <c r="AL3306" t="s">
        <v>91</v>
      </c>
      <c r="AM3306" t="s">
        <v>91</v>
      </c>
      <c r="AN3306" t="s">
        <v>91</v>
      </c>
      <c r="AO3306" t="s">
        <v>91</v>
      </c>
      <c r="AP3306" t="s">
        <v>91</v>
      </c>
      <c r="AT3306" t="s">
        <v>21</v>
      </c>
    </row>
    <row r="3307" spans="2:46" x14ac:dyDescent="0.25">
      <c r="B3307">
        <v>30337063</v>
      </c>
      <c r="C3307" t="s">
        <v>108</v>
      </c>
      <c r="D3307" t="s">
        <v>110</v>
      </c>
      <c r="E3307" t="s">
        <v>7504</v>
      </c>
      <c r="F3307" t="s">
        <v>1356</v>
      </c>
      <c r="G3307" t="s">
        <v>181</v>
      </c>
      <c r="H3307" s="1">
        <v>27674</v>
      </c>
      <c r="I3307" t="s">
        <v>17872</v>
      </c>
      <c r="J3307">
        <v>17001</v>
      </c>
      <c r="K3307" t="s">
        <v>476</v>
      </c>
      <c r="L3307">
        <v>17</v>
      </c>
      <c r="M3307" t="s">
        <v>477</v>
      </c>
      <c r="O3307">
        <v>3004375480</v>
      </c>
      <c r="P3307">
        <v>0</v>
      </c>
      <c r="T3307" t="s">
        <v>750</v>
      </c>
      <c r="U3307">
        <v>2023</v>
      </c>
      <c r="V3307" t="s">
        <v>5998</v>
      </c>
      <c r="W3307" t="s">
        <v>17873</v>
      </c>
      <c r="X3307" t="s">
        <v>17874</v>
      </c>
      <c r="Y3307" t="s">
        <v>6001</v>
      </c>
      <c r="Z3307" t="s">
        <v>210</v>
      </c>
      <c r="AA3307" t="s">
        <v>1279</v>
      </c>
      <c r="AB3307" s="2">
        <f t="shared" si="51"/>
        <v>1.0800029850746269E-2</v>
      </c>
      <c r="AC3307" s="3">
        <v>234500000</v>
      </c>
      <c r="AD3307" t="s">
        <v>151</v>
      </c>
      <c r="AE3307" t="s">
        <v>106</v>
      </c>
      <c r="AF3307" t="s">
        <v>89</v>
      </c>
      <c r="AG3307" t="s">
        <v>17875</v>
      </c>
      <c r="AH3307">
        <v>159775701</v>
      </c>
      <c r="AI3307" s="3">
        <v>2532607</v>
      </c>
      <c r="AJ3307" s="3">
        <v>2108241.25</v>
      </c>
      <c r="AK3307" t="s">
        <v>91</v>
      </c>
      <c r="AL3307" t="s">
        <v>91</v>
      </c>
      <c r="AM3307" t="s">
        <v>91</v>
      </c>
      <c r="AN3307" t="s">
        <v>91</v>
      </c>
      <c r="AO3307" t="s">
        <v>91</v>
      </c>
      <c r="AP3307" t="s">
        <v>91</v>
      </c>
      <c r="AT3307" t="s">
        <v>19</v>
      </c>
    </row>
    <row r="3308" spans="2:46" x14ac:dyDescent="0.25">
      <c r="B3308">
        <v>37834381</v>
      </c>
      <c r="C3308" t="s">
        <v>108</v>
      </c>
      <c r="D3308" t="s">
        <v>10370</v>
      </c>
      <c r="E3308">
        <v>0</v>
      </c>
      <c r="F3308" t="s">
        <v>1680</v>
      </c>
      <c r="G3308" t="s">
        <v>17876</v>
      </c>
      <c r="H3308" s="1">
        <v>20953</v>
      </c>
      <c r="I3308" t="s">
        <v>17877</v>
      </c>
      <c r="J3308">
        <v>0</v>
      </c>
      <c r="K3308" t="s">
        <v>157</v>
      </c>
      <c r="L3308">
        <v>8</v>
      </c>
      <c r="M3308" t="s">
        <v>158</v>
      </c>
      <c r="O3308">
        <v>3145220713</v>
      </c>
      <c r="P3308">
        <v>3174244125</v>
      </c>
      <c r="T3308" t="s">
        <v>750</v>
      </c>
      <c r="U3308">
        <v>2021</v>
      </c>
      <c r="V3308" t="s">
        <v>6655</v>
      </c>
      <c r="W3308" t="s">
        <v>17878</v>
      </c>
      <c r="X3308" t="s">
        <v>17879</v>
      </c>
      <c r="Y3308" t="s">
        <v>6658</v>
      </c>
      <c r="Z3308" t="s">
        <v>298</v>
      </c>
      <c r="AA3308" t="s">
        <v>691</v>
      </c>
      <c r="AB3308" s="2">
        <f t="shared" si="51"/>
        <v>1.8677007555970147E-2</v>
      </c>
      <c r="AC3308" s="3">
        <v>107200000</v>
      </c>
      <c r="AD3308" t="s">
        <v>105</v>
      </c>
      <c r="AE3308" t="s">
        <v>106</v>
      </c>
      <c r="AF3308" t="s">
        <v>89</v>
      </c>
      <c r="AG3308" t="s">
        <v>17880</v>
      </c>
      <c r="AH3308">
        <v>29199524</v>
      </c>
      <c r="AI3308" s="3">
        <v>2002175.21</v>
      </c>
      <c r="AJ3308" s="3">
        <v>1662500.18</v>
      </c>
      <c r="AK3308" t="s">
        <v>91</v>
      </c>
      <c r="AL3308" t="s">
        <v>91</v>
      </c>
      <c r="AM3308" t="s">
        <v>91</v>
      </c>
      <c r="AN3308" t="s">
        <v>91</v>
      </c>
      <c r="AO3308" t="s">
        <v>91</v>
      </c>
      <c r="AP3308" t="s">
        <v>91</v>
      </c>
      <c r="AT3308" t="s">
        <v>18</v>
      </c>
    </row>
    <row r="3309" spans="2:46" x14ac:dyDescent="0.25">
      <c r="B3309">
        <v>32242663</v>
      </c>
      <c r="C3309" t="s">
        <v>108</v>
      </c>
      <c r="D3309" t="s">
        <v>6660</v>
      </c>
      <c r="E3309">
        <v>0</v>
      </c>
      <c r="F3309" t="s">
        <v>622</v>
      </c>
      <c r="G3309" t="s">
        <v>928</v>
      </c>
      <c r="H3309" s="1">
        <v>30348</v>
      </c>
      <c r="I3309" t="s">
        <v>17881</v>
      </c>
      <c r="J3309">
        <v>5001</v>
      </c>
      <c r="K3309" t="s">
        <v>114</v>
      </c>
      <c r="L3309">
        <v>5</v>
      </c>
      <c r="M3309" t="s">
        <v>115</v>
      </c>
      <c r="O3309">
        <v>3505056753</v>
      </c>
      <c r="P3309">
        <v>0</v>
      </c>
      <c r="T3309" t="s">
        <v>116</v>
      </c>
      <c r="U3309">
        <v>2021</v>
      </c>
      <c r="V3309" t="s">
        <v>713</v>
      </c>
      <c r="W3309" t="s">
        <v>17882</v>
      </c>
      <c r="X3309" t="s">
        <v>17883</v>
      </c>
      <c r="Y3309" t="s">
        <v>716</v>
      </c>
      <c r="Z3309" t="s">
        <v>164</v>
      </c>
      <c r="AA3309" t="s">
        <v>654</v>
      </c>
      <c r="AB3309" s="2">
        <f t="shared" si="51"/>
        <v>4.6345302280701751E-2</v>
      </c>
      <c r="AC3309" s="3">
        <v>57000000</v>
      </c>
      <c r="AD3309" t="s">
        <v>87</v>
      </c>
      <c r="AE3309" t="s">
        <v>139</v>
      </c>
      <c r="AF3309" t="s">
        <v>89</v>
      </c>
      <c r="AG3309" t="s">
        <v>17884</v>
      </c>
      <c r="AH3309">
        <v>29210866</v>
      </c>
      <c r="AI3309" s="3">
        <v>2641682.23</v>
      </c>
      <c r="AJ3309" s="3">
        <v>2199901.0299999998</v>
      </c>
      <c r="AK3309" t="s">
        <v>91</v>
      </c>
      <c r="AL3309" t="s">
        <v>91</v>
      </c>
      <c r="AM3309" t="s">
        <v>91</v>
      </c>
      <c r="AN3309" t="s">
        <v>91</v>
      </c>
      <c r="AO3309" t="s">
        <v>91</v>
      </c>
      <c r="AP3309" t="s">
        <v>91</v>
      </c>
      <c r="AT3309" t="s">
        <v>21</v>
      </c>
    </row>
    <row r="3310" spans="2:46" x14ac:dyDescent="0.25">
      <c r="B3310">
        <v>1127345500</v>
      </c>
      <c r="C3310" t="s">
        <v>72</v>
      </c>
      <c r="D3310" t="s">
        <v>3118</v>
      </c>
      <c r="E3310" t="s">
        <v>16204</v>
      </c>
      <c r="F3310" t="s">
        <v>13682</v>
      </c>
      <c r="G3310">
        <v>0</v>
      </c>
      <c r="H3310" s="1">
        <v>27274</v>
      </c>
      <c r="I3310" t="s">
        <v>17885</v>
      </c>
      <c r="J3310">
        <v>0</v>
      </c>
      <c r="K3310" t="s">
        <v>78</v>
      </c>
      <c r="L3310">
        <v>25</v>
      </c>
      <c r="M3310" t="s">
        <v>78</v>
      </c>
      <c r="O3310">
        <v>3054451609</v>
      </c>
      <c r="P3310">
        <v>3155402838</v>
      </c>
      <c r="T3310" t="s">
        <v>12520</v>
      </c>
      <c r="U3310">
        <v>2025</v>
      </c>
      <c r="V3310" t="s">
        <v>2266</v>
      </c>
      <c r="W3310" t="s">
        <v>17886</v>
      </c>
      <c r="X3310" t="s">
        <v>17887</v>
      </c>
      <c r="Y3310" t="s">
        <v>2269</v>
      </c>
      <c r="Z3310" t="s">
        <v>103</v>
      </c>
      <c r="AA3310" t="s">
        <v>865</v>
      </c>
      <c r="AB3310" s="2">
        <f t="shared" si="51"/>
        <v>1.5867961366181411E-2</v>
      </c>
      <c r="AC3310" s="3">
        <v>89300000</v>
      </c>
      <c r="AD3310" t="s">
        <v>105</v>
      </c>
      <c r="AE3310" t="s">
        <v>106</v>
      </c>
      <c r="AF3310" t="s">
        <v>89</v>
      </c>
      <c r="AG3310" t="s">
        <v>17888</v>
      </c>
      <c r="AH3310">
        <v>29189854</v>
      </c>
      <c r="AI3310" s="3">
        <v>1417008.95</v>
      </c>
      <c r="AJ3310" s="3">
        <v>1170763.82</v>
      </c>
      <c r="AK3310" t="s">
        <v>91</v>
      </c>
      <c r="AL3310" t="s">
        <v>91</v>
      </c>
      <c r="AM3310" t="s">
        <v>91</v>
      </c>
      <c r="AN3310" t="s">
        <v>91</v>
      </c>
      <c r="AO3310" t="s">
        <v>91</v>
      </c>
      <c r="AP3310" t="s">
        <v>91</v>
      </c>
      <c r="AT3310" t="s">
        <v>18</v>
      </c>
    </row>
    <row r="3311" spans="2:46" x14ac:dyDescent="0.25">
      <c r="B3311">
        <v>42962805</v>
      </c>
      <c r="C3311" t="s">
        <v>108</v>
      </c>
      <c r="D3311" t="s">
        <v>349</v>
      </c>
      <c r="E3311" t="s">
        <v>214</v>
      </c>
      <c r="F3311" t="s">
        <v>2014</v>
      </c>
      <c r="G3311" t="s">
        <v>1060</v>
      </c>
      <c r="H3311" s="1">
        <v>20089</v>
      </c>
      <c r="I3311" t="s">
        <v>17889</v>
      </c>
      <c r="J3311">
        <v>5001</v>
      </c>
      <c r="K3311" t="s">
        <v>114</v>
      </c>
      <c r="L3311">
        <v>5</v>
      </c>
      <c r="M3311" t="s">
        <v>115</v>
      </c>
      <c r="O3311">
        <v>3006908516</v>
      </c>
      <c r="P3311">
        <v>0</v>
      </c>
      <c r="T3311" t="s">
        <v>403</v>
      </c>
      <c r="U3311">
        <v>2022</v>
      </c>
      <c r="V3311" t="s">
        <v>667</v>
      </c>
      <c r="W3311" t="s">
        <v>17890</v>
      </c>
      <c r="X3311" t="s">
        <v>17891</v>
      </c>
      <c r="Y3311" t="s">
        <v>670</v>
      </c>
      <c r="Z3311" t="s">
        <v>323</v>
      </c>
      <c r="AA3311" t="s">
        <v>570</v>
      </c>
      <c r="AB3311" s="2">
        <f t="shared" si="51"/>
        <v>2.3358197183098593E-2</v>
      </c>
      <c r="AC3311" s="3">
        <v>71000000</v>
      </c>
      <c r="AD3311" t="s">
        <v>87</v>
      </c>
      <c r="AE3311" t="s">
        <v>106</v>
      </c>
      <c r="AF3311" t="s">
        <v>89</v>
      </c>
      <c r="AG3311" t="s">
        <v>17892</v>
      </c>
      <c r="AH3311">
        <v>159949009</v>
      </c>
      <c r="AI3311" s="3">
        <v>1658432</v>
      </c>
      <c r="AJ3311" s="3">
        <v>1373640.16</v>
      </c>
      <c r="AK3311" t="s">
        <v>91</v>
      </c>
      <c r="AL3311" t="s">
        <v>91</v>
      </c>
      <c r="AM3311" t="s">
        <v>91</v>
      </c>
      <c r="AN3311" t="s">
        <v>91</v>
      </c>
      <c r="AO3311" t="s">
        <v>91</v>
      </c>
      <c r="AP3311" t="s">
        <v>91</v>
      </c>
      <c r="AT3311" t="s">
        <v>18</v>
      </c>
    </row>
    <row r="3312" spans="2:46" x14ac:dyDescent="0.25">
      <c r="B3312">
        <v>52368298</v>
      </c>
      <c r="C3312" t="s">
        <v>108</v>
      </c>
      <c r="D3312" t="s">
        <v>180</v>
      </c>
      <c r="E3312">
        <v>0</v>
      </c>
      <c r="F3312" t="s">
        <v>10727</v>
      </c>
      <c r="G3312" t="s">
        <v>11141</v>
      </c>
      <c r="H3312" s="1">
        <v>27833</v>
      </c>
      <c r="I3312" t="s">
        <v>17893</v>
      </c>
      <c r="J3312">
        <v>0</v>
      </c>
      <c r="K3312" t="s">
        <v>78</v>
      </c>
      <c r="L3312">
        <v>25</v>
      </c>
      <c r="M3312" t="s">
        <v>78</v>
      </c>
      <c r="O3312">
        <v>3118487957</v>
      </c>
      <c r="P3312">
        <v>3192868764</v>
      </c>
      <c r="T3312" t="s">
        <v>116</v>
      </c>
      <c r="U3312">
        <v>2016</v>
      </c>
      <c r="V3312" t="s">
        <v>1386</v>
      </c>
      <c r="W3312" t="s">
        <v>17894</v>
      </c>
      <c r="X3312" t="s">
        <v>17895</v>
      </c>
      <c r="Y3312" t="s">
        <v>1389</v>
      </c>
      <c r="Z3312" t="s">
        <v>164</v>
      </c>
      <c r="AA3312" t="s">
        <v>165</v>
      </c>
      <c r="AB3312" s="2">
        <f t="shared" si="51"/>
        <v>3.4605299145299147E-2</v>
      </c>
      <c r="AC3312" s="3">
        <v>35100000</v>
      </c>
      <c r="AD3312" t="s">
        <v>151</v>
      </c>
      <c r="AE3312" t="s">
        <v>139</v>
      </c>
      <c r="AF3312" t="s">
        <v>89</v>
      </c>
      <c r="AG3312" t="s">
        <v>17896</v>
      </c>
      <c r="AH3312">
        <v>159733039</v>
      </c>
      <c r="AI3312" s="3">
        <v>1214646</v>
      </c>
      <c r="AJ3312" s="3">
        <v>1000710.7</v>
      </c>
      <c r="AK3312" t="s">
        <v>91</v>
      </c>
      <c r="AL3312" t="s">
        <v>91</v>
      </c>
      <c r="AM3312" t="s">
        <v>91</v>
      </c>
      <c r="AN3312" t="s">
        <v>91</v>
      </c>
      <c r="AO3312" t="s">
        <v>91</v>
      </c>
      <c r="AP3312" t="s">
        <v>91</v>
      </c>
      <c r="AT3312" t="s">
        <v>18</v>
      </c>
    </row>
    <row r="3313" spans="2:46" x14ac:dyDescent="0.25">
      <c r="B3313">
        <v>39529075</v>
      </c>
      <c r="C3313" t="s">
        <v>108</v>
      </c>
      <c r="D3313" t="s">
        <v>3448</v>
      </c>
      <c r="E3313" t="s">
        <v>6043</v>
      </c>
      <c r="F3313" t="s">
        <v>2258</v>
      </c>
      <c r="G3313" t="s">
        <v>17897</v>
      </c>
      <c r="H3313" s="1">
        <v>22923</v>
      </c>
      <c r="I3313" t="s">
        <v>17898</v>
      </c>
      <c r="J3313">
        <v>0</v>
      </c>
      <c r="K3313" t="s">
        <v>17899</v>
      </c>
      <c r="L3313">
        <v>15</v>
      </c>
      <c r="M3313" t="s">
        <v>793</v>
      </c>
      <c r="O3313">
        <v>3124345709</v>
      </c>
      <c r="P3313">
        <v>0</v>
      </c>
      <c r="T3313" t="s">
        <v>184</v>
      </c>
      <c r="U3313">
        <v>2021</v>
      </c>
      <c r="V3313" t="s">
        <v>331</v>
      </c>
      <c r="W3313" t="s">
        <v>17900</v>
      </c>
      <c r="X3313" t="s">
        <v>17901</v>
      </c>
      <c r="Y3313" t="s">
        <v>334</v>
      </c>
      <c r="Z3313" t="s">
        <v>164</v>
      </c>
      <c r="AA3313" t="s">
        <v>335</v>
      </c>
      <c r="AB3313" s="2">
        <f t="shared" si="51"/>
        <v>3.2893131578947368E-2</v>
      </c>
      <c r="AC3313" s="3">
        <v>38000000</v>
      </c>
      <c r="AD3313" t="s">
        <v>151</v>
      </c>
      <c r="AE3313" t="s">
        <v>139</v>
      </c>
      <c r="AF3313" t="s">
        <v>89</v>
      </c>
      <c r="AG3313" t="s">
        <v>17902</v>
      </c>
      <c r="AH3313">
        <v>159831792</v>
      </c>
      <c r="AI3313" s="3">
        <v>1249939</v>
      </c>
      <c r="AJ3313" s="3">
        <v>1030369.15</v>
      </c>
      <c r="AK3313" t="s">
        <v>91</v>
      </c>
      <c r="AL3313" t="s">
        <v>91</v>
      </c>
      <c r="AM3313" t="s">
        <v>91</v>
      </c>
      <c r="AN3313" t="s">
        <v>91</v>
      </c>
      <c r="AO3313" t="s">
        <v>91</v>
      </c>
      <c r="AP3313" t="s">
        <v>91</v>
      </c>
      <c r="AT3313" t="s">
        <v>18</v>
      </c>
    </row>
    <row r="3314" spans="2:46" x14ac:dyDescent="0.25">
      <c r="B3314">
        <v>32673179</v>
      </c>
      <c r="C3314" t="s">
        <v>108</v>
      </c>
      <c r="D3314" t="s">
        <v>179</v>
      </c>
      <c r="E3314" t="s">
        <v>878</v>
      </c>
      <c r="F3314" t="s">
        <v>1223</v>
      </c>
      <c r="G3314" t="s">
        <v>1798</v>
      </c>
      <c r="H3314" s="1">
        <v>23357</v>
      </c>
      <c r="I3314" t="s">
        <v>17903</v>
      </c>
      <c r="J3314">
        <v>0</v>
      </c>
      <c r="K3314" t="s">
        <v>78</v>
      </c>
      <c r="L3314">
        <v>25</v>
      </c>
      <c r="M3314" t="s">
        <v>78</v>
      </c>
      <c r="O3314">
        <v>3002644462</v>
      </c>
      <c r="P3314">
        <v>3244015588</v>
      </c>
      <c r="T3314" t="s">
        <v>184</v>
      </c>
      <c r="U3314">
        <v>2020</v>
      </c>
      <c r="V3314" t="s">
        <v>4474</v>
      </c>
      <c r="W3314" t="s">
        <v>17904</v>
      </c>
      <c r="X3314" t="s">
        <v>17905</v>
      </c>
      <c r="Y3314" t="s">
        <v>4477</v>
      </c>
      <c r="Z3314" t="s">
        <v>103</v>
      </c>
      <c r="AA3314" t="s">
        <v>865</v>
      </c>
      <c r="AB3314" s="2">
        <f t="shared" si="51"/>
        <v>2.0273230919220054E-2</v>
      </c>
      <c r="AC3314" s="3">
        <v>71800000</v>
      </c>
      <c r="AD3314" t="s">
        <v>87</v>
      </c>
      <c r="AE3314" t="s">
        <v>106</v>
      </c>
      <c r="AF3314" t="s">
        <v>89</v>
      </c>
      <c r="AG3314" t="s">
        <v>17906</v>
      </c>
      <c r="AH3314">
        <v>29192612</v>
      </c>
      <c r="AI3314" s="3">
        <v>1455617.98</v>
      </c>
      <c r="AJ3314" s="3">
        <v>1203208.3899999999</v>
      </c>
      <c r="AK3314" t="s">
        <v>91</v>
      </c>
      <c r="AL3314" t="s">
        <v>91</v>
      </c>
      <c r="AM3314" t="s">
        <v>91</v>
      </c>
      <c r="AN3314" t="s">
        <v>91</v>
      </c>
      <c r="AO3314" t="s">
        <v>91</v>
      </c>
      <c r="AP3314" t="s">
        <v>91</v>
      </c>
      <c r="AT3314" t="s">
        <v>18</v>
      </c>
    </row>
    <row r="3315" spans="2:46" x14ac:dyDescent="0.25">
      <c r="B3315">
        <v>38559954</v>
      </c>
      <c r="C3315" t="s">
        <v>108</v>
      </c>
      <c r="D3315" t="s">
        <v>965</v>
      </c>
      <c r="E3315">
        <v>0</v>
      </c>
      <c r="F3315" t="s">
        <v>16553</v>
      </c>
      <c r="G3315" t="s">
        <v>7505</v>
      </c>
      <c r="H3315" s="1">
        <v>29961</v>
      </c>
      <c r="I3315" t="s">
        <v>17907</v>
      </c>
      <c r="J3315">
        <v>76001</v>
      </c>
      <c r="K3315" t="s">
        <v>329</v>
      </c>
      <c r="L3315">
        <v>76</v>
      </c>
      <c r="M3315" t="s">
        <v>330</v>
      </c>
      <c r="O3315">
        <v>3184634705</v>
      </c>
      <c r="P3315">
        <v>3175051148</v>
      </c>
      <c r="T3315" t="s">
        <v>633</v>
      </c>
      <c r="U3315">
        <v>2018</v>
      </c>
      <c r="V3315" t="s">
        <v>5574</v>
      </c>
      <c r="W3315" t="s">
        <v>17908</v>
      </c>
      <c r="X3315" t="s">
        <v>17909</v>
      </c>
      <c r="Y3315" t="s">
        <v>5577</v>
      </c>
      <c r="Z3315" t="s">
        <v>136</v>
      </c>
      <c r="AA3315" t="s">
        <v>137</v>
      </c>
      <c r="AB3315" s="2">
        <f t="shared" si="51"/>
        <v>4.6517296503496501E-2</v>
      </c>
      <c r="AC3315" s="3">
        <v>42900000</v>
      </c>
      <c r="AD3315" t="s">
        <v>151</v>
      </c>
      <c r="AE3315" t="s">
        <v>139</v>
      </c>
      <c r="AF3315" t="s">
        <v>89</v>
      </c>
      <c r="AG3315" t="s">
        <v>17910</v>
      </c>
      <c r="AH3315">
        <v>29216114</v>
      </c>
      <c r="AI3315" s="3">
        <v>1995592.02</v>
      </c>
      <c r="AJ3315" s="3">
        <v>1656968.08</v>
      </c>
      <c r="AK3315" t="s">
        <v>91</v>
      </c>
      <c r="AL3315" t="s">
        <v>91</v>
      </c>
      <c r="AM3315" t="s">
        <v>91</v>
      </c>
      <c r="AN3315" t="s">
        <v>91</v>
      </c>
      <c r="AO3315" t="s">
        <v>91</v>
      </c>
      <c r="AP3315" t="s">
        <v>91</v>
      </c>
      <c r="AT3315" t="s">
        <v>21</v>
      </c>
    </row>
    <row r="3316" spans="2:46" x14ac:dyDescent="0.25">
      <c r="B3316">
        <v>10230110</v>
      </c>
      <c r="C3316" t="s">
        <v>72</v>
      </c>
      <c r="D3316" t="s">
        <v>473</v>
      </c>
      <c r="E3316">
        <v>0</v>
      </c>
      <c r="F3316" t="s">
        <v>2288</v>
      </c>
      <c r="G3316" t="s">
        <v>832</v>
      </c>
      <c r="H3316" s="1">
        <v>19843</v>
      </c>
      <c r="I3316" t="s">
        <v>17911</v>
      </c>
      <c r="J3316">
        <v>63001</v>
      </c>
      <c r="K3316" t="s">
        <v>252</v>
      </c>
      <c r="L3316">
        <v>63</v>
      </c>
      <c r="M3316" t="s">
        <v>253</v>
      </c>
      <c r="O3316">
        <v>3105051619</v>
      </c>
      <c r="P3316">
        <v>0</v>
      </c>
      <c r="T3316" t="s">
        <v>424</v>
      </c>
      <c r="U3316">
        <v>2012</v>
      </c>
      <c r="V3316" t="s">
        <v>1296</v>
      </c>
      <c r="W3316" t="s">
        <v>17912</v>
      </c>
      <c r="X3316" t="s">
        <v>17913</v>
      </c>
      <c r="Y3316" t="s">
        <v>1299</v>
      </c>
      <c r="Z3316" t="s">
        <v>136</v>
      </c>
      <c r="AA3316" t="s">
        <v>1300</v>
      </c>
      <c r="AB3316" s="2">
        <f t="shared" si="51"/>
        <v>3.5965014836795255E-2</v>
      </c>
      <c r="AC3316" s="3">
        <v>33700000</v>
      </c>
      <c r="AD3316" t="s">
        <v>151</v>
      </c>
      <c r="AE3316" t="s">
        <v>106</v>
      </c>
      <c r="AF3316" t="s">
        <v>89</v>
      </c>
      <c r="AG3316" t="s">
        <v>17914</v>
      </c>
      <c r="AH3316">
        <v>159836367</v>
      </c>
      <c r="AI3316" s="3">
        <v>1212021</v>
      </c>
      <c r="AJ3316" s="3">
        <v>998504.98</v>
      </c>
      <c r="AK3316" t="s">
        <v>91</v>
      </c>
      <c r="AL3316" t="s">
        <v>91</v>
      </c>
      <c r="AM3316" t="s">
        <v>91</v>
      </c>
      <c r="AN3316" t="s">
        <v>91</v>
      </c>
      <c r="AO3316" t="s">
        <v>91</v>
      </c>
      <c r="AP3316" t="s">
        <v>91</v>
      </c>
      <c r="AT3316" t="s">
        <v>18</v>
      </c>
    </row>
    <row r="3317" spans="2:46" x14ac:dyDescent="0.25">
      <c r="B3317">
        <v>73102438</v>
      </c>
      <c r="C3317" t="s">
        <v>72</v>
      </c>
      <c r="D3317" t="s">
        <v>2437</v>
      </c>
      <c r="E3317" t="s">
        <v>909</v>
      </c>
      <c r="F3317" t="s">
        <v>2001</v>
      </c>
      <c r="G3317" t="s">
        <v>17915</v>
      </c>
      <c r="H3317" s="1">
        <v>22889</v>
      </c>
      <c r="I3317" t="s">
        <v>17916</v>
      </c>
      <c r="J3317">
        <v>0</v>
      </c>
      <c r="K3317" t="s">
        <v>593</v>
      </c>
      <c r="L3317">
        <v>13</v>
      </c>
      <c r="M3317" t="s">
        <v>123</v>
      </c>
      <c r="O3317">
        <v>3103631739</v>
      </c>
      <c r="P3317">
        <v>0</v>
      </c>
      <c r="T3317" t="s">
        <v>424</v>
      </c>
      <c r="U3317">
        <v>2012</v>
      </c>
      <c r="V3317" t="s">
        <v>6583</v>
      </c>
      <c r="W3317" t="s">
        <v>17917</v>
      </c>
      <c r="X3317" t="s">
        <v>17918</v>
      </c>
      <c r="Y3317" t="s">
        <v>6586</v>
      </c>
      <c r="Z3317" t="s">
        <v>136</v>
      </c>
      <c r="AA3317" t="s">
        <v>3446</v>
      </c>
      <c r="AB3317" s="2">
        <f t="shared" si="51"/>
        <v>4.8355648854961832E-2</v>
      </c>
      <c r="AC3317" s="3">
        <v>26200000</v>
      </c>
      <c r="AD3317" t="s">
        <v>87</v>
      </c>
      <c r="AE3317" t="s">
        <v>139</v>
      </c>
      <c r="AF3317" t="s">
        <v>89</v>
      </c>
      <c r="AG3317" t="s">
        <v>17919</v>
      </c>
      <c r="AH3317">
        <v>159718089</v>
      </c>
      <c r="AI3317" s="3">
        <v>1266918</v>
      </c>
      <c r="AJ3317" s="3">
        <v>1044636.64</v>
      </c>
      <c r="AK3317" t="s">
        <v>91</v>
      </c>
      <c r="AL3317" t="s">
        <v>91</v>
      </c>
      <c r="AM3317" t="s">
        <v>91</v>
      </c>
      <c r="AN3317" t="s">
        <v>91</v>
      </c>
      <c r="AO3317" t="s">
        <v>91</v>
      </c>
      <c r="AP3317" t="s">
        <v>91</v>
      </c>
      <c r="AT3317" t="s">
        <v>21</v>
      </c>
    </row>
    <row r="3318" spans="2:46" x14ac:dyDescent="0.25">
      <c r="B3318">
        <v>52387402</v>
      </c>
      <c r="C3318" t="s">
        <v>108</v>
      </c>
      <c r="D3318" t="s">
        <v>6660</v>
      </c>
      <c r="E3318">
        <v>0</v>
      </c>
      <c r="F3318" t="s">
        <v>11141</v>
      </c>
      <c r="G3318" t="s">
        <v>2993</v>
      </c>
      <c r="H3318" s="1">
        <v>28318</v>
      </c>
      <c r="I3318" t="s">
        <v>17920</v>
      </c>
      <c r="J3318">
        <v>0</v>
      </c>
      <c r="K3318" t="s">
        <v>78</v>
      </c>
      <c r="L3318">
        <v>25</v>
      </c>
      <c r="M3318" t="s">
        <v>78</v>
      </c>
      <c r="O3318">
        <v>3102577938</v>
      </c>
      <c r="P3318">
        <v>0</v>
      </c>
      <c r="T3318" t="s">
        <v>205</v>
      </c>
      <c r="U3318">
        <v>2017</v>
      </c>
      <c r="V3318" t="s">
        <v>17921</v>
      </c>
      <c r="W3318" t="s">
        <v>17922</v>
      </c>
      <c r="X3318" t="s">
        <v>17923</v>
      </c>
      <c r="Y3318" t="s">
        <v>17924</v>
      </c>
      <c r="Z3318" t="s">
        <v>1857</v>
      </c>
      <c r="AA3318" t="s">
        <v>1858</v>
      </c>
      <c r="AB3318" s="2">
        <f t="shared" si="51"/>
        <v>2.3073551832907074E-2</v>
      </c>
      <c r="AC3318" s="3">
        <v>117300000</v>
      </c>
      <c r="AD3318" t="s">
        <v>105</v>
      </c>
      <c r="AE3318" t="s">
        <v>212</v>
      </c>
      <c r="AF3318" t="s">
        <v>89</v>
      </c>
      <c r="AG3318" t="s">
        <v>17925</v>
      </c>
      <c r="AH3318">
        <v>29211100</v>
      </c>
      <c r="AI3318" s="3">
        <v>2706527.63</v>
      </c>
      <c r="AJ3318" s="3">
        <v>2254392.9700000002</v>
      </c>
      <c r="AK3318" t="s">
        <v>91</v>
      </c>
      <c r="AL3318" t="s">
        <v>91</v>
      </c>
      <c r="AM3318" t="s">
        <v>91</v>
      </c>
      <c r="AN3318" t="s">
        <v>91</v>
      </c>
      <c r="AO3318" t="s">
        <v>91</v>
      </c>
      <c r="AP3318" t="s">
        <v>91</v>
      </c>
      <c r="AT3318" t="s">
        <v>20</v>
      </c>
    </row>
    <row r="3319" spans="2:46" x14ac:dyDescent="0.25">
      <c r="B3319">
        <v>79231864</v>
      </c>
      <c r="C3319" t="s">
        <v>72</v>
      </c>
      <c r="D3319" t="s">
        <v>236</v>
      </c>
      <c r="E3319">
        <v>0</v>
      </c>
      <c r="F3319" t="s">
        <v>237</v>
      </c>
      <c r="G3319" t="s">
        <v>3226</v>
      </c>
      <c r="H3319" s="1">
        <v>22188</v>
      </c>
      <c r="I3319" t="s">
        <v>17926</v>
      </c>
      <c r="J3319">
        <v>0</v>
      </c>
      <c r="K3319" t="s">
        <v>78</v>
      </c>
      <c r="L3319">
        <v>25</v>
      </c>
      <c r="M3319" t="s">
        <v>78</v>
      </c>
      <c r="O3319">
        <v>3224163059</v>
      </c>
      <c r="P3319">
        <v>0</v>
      </c>
      <c r="T3319" t="s">
        <v>633</v>
      </c>
      <c r="U3319">
        <v>2018</v>
      </c>
      <c r="V3319" t="s">
        <v>4046</v>
      </c>
      <c r="W3319" t="s">
        <v>17927</v>
      </c>
      <c r="X3319" t="s">
        <v>17928</v>
      </c>
      <c r="Y3319" t="s">
        <v>4049</v>
      </c>
      <c r="Z3319" t="s">
        <v>311</v>
      </c>
      <c r="AA3319" t="s">
        <v>1556</v>
      </c>
      <c r="AB3319" s="2">
        <f t="shared" si="51"/>
        <v>4.3187240506329112E-2</v>
      </c>
      <c r="AC3319" s="3">
        <v>39500000</v>
      </c>
      <c r="AD3319" t="s">
        <v>87</v>
      </c>
      <c r="AE3319" t="s">
        <v>139</v>
      </c>
      <c r="AF3319" t="s">
        <v>89</v>
      </c>
      <c r="AG3319" t="s">
        <v>17929</v>
      </c>
      <c r="AH3319">
        <v>159714909</v>
      </c>
      <c r="AI3319" s="3">
        <v>1705896</v>
      </c>
      <c r="AJ3319" s="3">
        <v>1413525.96</v>
      </c>
      <c r="AK3319" t="s">
        <v>91</v>
      </c>
      <c r="AL3319" t="s">
        <v>91</v>
      </c>
      <c r="AM3319" t="s">
        <v>91</v>
      </c>
      <c r="AN3319" t="s">
        <v>91</v>
      </c>
      <c r="AO3319" t="s">
        <v>91</v>
      </c>
      <c r="AP3319" t="s">
        <v>91</v>
      </c>
      <c r="AT3319" t="s">
        <v>21</v>
      </c>
    </row>
    <row r="3320" spans="2:46" x14ac:dyDescent="0.25">
      <c r="B3320">
        <v>1047434139</v>
      </c>
      <c r="C3320" t="s">
        <v>108</v>
      </c>
      <c r="D3320" t="s">
        <v>213</v>
      </c>
      <c r="E3320" t="s">
        <v>3218</v>
      </c>
      <c r="F3320" t="s">
        <v>6674</v>
      </c>
      <c r="G3320" t="s">
        <v>2325</v>
      </c>
      <c r="H3320" s="1">
        <v>33305</v>
      </c>
      <c r="I3320" t="s">
        <v>17930</v>
      </c>
      <c r="J3320">
        <v>0</v>
      </c>
      <c r="K3320" t="s">
        <v>593</v>
      </c>
      <c r="L3320">
        <v>13</v>
      </c>
      <c r="M3320" t="s">
        <v>123</v>
      </c>
      <c r="O3320">
        <v>3114356609</v>
      </c>
      <c r="P3320">
        <v>0</v>
      </c>
      <c r="T3320" t="s">
        <v>80</v>
      </c>
      <c r="U3320">
        <v>2025</v>
      </c>
      <c r="V3320" t="s">
        <v>2675</v>
      </c>
      <c r="W3320" t="s">
        <v>17931</v>
      </c>
      <c r="X3320" t="s">
        <v>17932</v>
      </c>
      <c r="Y3320" t="s">
        <v>2678</v>
      </c>
      <c r="Z3320" t="s">
        <v>298</v>
      </c>
      <c r="AA3320" t="s">
        <v>691</v>
      </c>
      <c r="AB3320" s="2">
        <f t="shared" si="51"/>
        <v>3.5891143821742071E-2</v>
      </c>
      <c r="AC3320" s="3">
        <v>148100000</v>
      </c>
      <c r="AD3320" t="s">
        <v>87</v>
      </c>
      <c r="AE3320" t="s">
        <v>106</v>
      </c>
      <c r="AF3320" t="s">
        <v>89</v>
      </c>
      <c r="AG3320">
        <v>0</v>
      </c>
      <c r="AH3320">
        <v>29207902</v>
      </c>
      <c r="AI3320" s="3">
        <v>5315478.4000000004</v>
      </c>
      <c r="AJ3320" s="3">
        <v>4446788.57</v>
      </c>
      <c r="AK3320" t="s">
        <v>91</v>
      </c>
      <c r="AL3320" t="s">
        <v>91</v>
      </c>
      <c r="AM3320" t="s">
        <v>91</v>
      </c>
      <c r="AN3320" t="s">
        <v>91</v>
      </c>
      <c r="AO3320" t="s">
        <v>91</v>
      </c>
      <c r="AP3320" t="s">
        <v>91</v>
      </c>
      <c r="AT3320" t="s">
        <v>21</v>
      </c>
    </row>
    <row r="3321" spans="2:46" x14ac:dyDescent="0.25">
      <c r="B3321">
        <v>70600320</v>
      </c>
      <c r="C3321" t="s">
        <v>72</v>
      </c>
      <c r="D3321" t="s">
        <v>2232</v>
      </c>
      <c r="E3321" t="s">
        <v>1418</v>
      </c>
      <c r="F3321" t="s">
        <v>5068</v>
      </c>
      <c r="G3321" t="s">
        <v>8198</v>
      </c>
      <c r="H3321" s="1">
        <v>22663</v>
      </c>
      <c r="I3321" t="s">
        <v>17933</v>
      </c>
      <c r="J3321">
        <v>5001</v>
      </c>
      <c r="K3321" t="s">
        <v>114</v>
      </c>
      <c r="L3321">
        <v>5</v>
      </c>
      <c r="M3321" t="s">
        <v>115</v>
      </c>
      <c r="O3321">
        <v>3122967367</v>
      </c>
      <c r="P3321">
        <v>0</v>
      </c>
      <c r="T3321" t="s">
        <v>494</v>
      </c>
      <c r="U3321">
        <v>2020</v>
      </c>
      <c r="V3321" t="s">
        <v>4101</v>
      </c>
      <c r="W3321" t="s">
        <v>17934</v>
      </c>
      <c r="X3321" t="s">
        <v>17935</v>
      </c>
      <c r="Y3321" t="s">
        <v>4104</v>
      </c>
      <c r="Z3321" t="s">
        <v>164</v>
      </c>
      <c r="AA3321" t="s">
        <v>189</v>
      </c>
      <c r="AB3321" s="2">
        <f t="shared" si="51"/>
        <v>2.6132494484760523E-2</v>
      </c>
      <c r="AC3321" s="3">
        <v>68900000</v>
      </c>
      <c r="AD3321" t="s">
        <v>177</v>
      </c>
      <c r="AE3321" t="s">
        <v>88</v>
      </c>
      <c r="AF3321" t="s">
        <v>89</v>
      </c>
      <c r="AG3321" t="s">
        <v>17936</v>
      </c>
      <c r="AH3321">
        <v>29189916</v>
      </c>
      <c r="AI3321" s="3">
        <v>1800528.87</v>
      </c>
      <c r="AJ3321" s="3">
        <v>1493049.47</v>
      </c>
      <c r="AK3321" t="s">
        <v>91</v>
      </c>
      <c r="AL3321" t="s">
        <v>91</v>
      </c>
      <c r="AM3321" t="s">
        <v>91</v>
      </c>
      <c r="AN3321" t="s">
        <v>91</v>
      </c>
      <c r="AO3321" t="s">
        <v>91</v>
      </c>
      <c r="AP3321" t="s">
        <v>91</v>
      </c>
      <c r="AT3321" t="s">
        <v>18</v>
      </c>
    </row>
    <row r="3322" spans="2:46" x14ac:dyDescent="0.25">
      <c r="B3322">
        <v>70053831</v>
      </c>
      <c r="C3322" t="s">
        <v>72</v>
      </c>
      <c r="D3322" t="s">
        <v>314</v>
      </c>
      <c r="E3322" t="s">
        <v>1418</v>
      </c>
      <c r="F3322" t="s">
        <v>542</v>
      </c>
      <c r="G3322" t="s">
        <v>193</v>
      </c>
      <c r="H3322" s="1">
        <v>19546</v>
      </c>
      <c r="I3322" t="s">
        <v>17937</v>
      </c>
      <c r="J3322">
        <v>5001</v>
      </c>
      <c r="K3322" t="s">
        <v>114</v>
      </c>
      <c r="L3322">
        <v>5</v>
      </c>
      <c r="M3322" t="s">
        <v>115</v>
      </c>
      <c r="O3322">
        <v>3104347287</v>
      </c>
      <c r="P3322">
        <v>0</v>
      </c>
      <c r="T3322" t="s">
        <v>1780</v>
      </c>
      <c r="U3322">
        <v>2017</v>
      </c>
      <c r="V3322" t="s">
        <v>17938</v>
      </c>
      <c r="W3322" t="s">
        <v>17939</v>
      </c>
      <c r="X3322" t="s">
        <v>17940</v>
      </c>
      <c r="Y3322" t="s">
        <v>17941</v>
      </c>
      <c r="Z3322" t="s">
        <v>121</v>
      </c>
      <c r="AA3322" t="s">
        <v>3151</v>
      </c>
      <c r="AB3322" s="2">
        <f t="shared" si="51"/>
        <v>2.9269225199543898E-2</v>
      </c>
      <c r="AC3322" s="3">
        <v>87700000</v>
      </c>
      <c r="AD3322" t="s">
        <v>177</v>
      </c>
      <c r="AE3322" t="s">
        <v>139</v>
      </c>
      <c r="AF3322" t="s">
        <v>89</v>
      </c>
      <c r="AG3322" t="s">
        <v>17942</v>
      </c>
      <c r="AH3322">
        <v>29188797</v>
      </c>
      <c r="AI3322" s="3">
        <v>2566911.0499999998</v>
      </c>
      <c r="AJ3322" s="3">
        <v>2137068.11</v>
      </c>
      <c r="AK3322" t="s">
        <v>91</v>
      </c>
      <c r="AL3322" t="s">
        <v>91</v>
      </c>
      <c r="AM3322" t="s">
        <v>91</v>
      </c>
      <c r="AN3322" t="s">
        <v>91</v>
      </c>
      <c r="AO3322" t="s">
        <v>91</v>
      </c>
      <c r="AP3322" t="s">
        <v>91</v>
      </c>
      <c r="AT3322" t="s">
        <v>21</v>
      </c>
    </row>
    <row r="3323" spans="2:46" x14ac:dyDescent="0.25">
      <c r="B3323">
        <v>80086518</v>
      </c>
      <c r="C3323" t="s">
        <v>72</v>
      </c>
      <c r="D3323" t="s">
        <v>462</v>
      </c>
      <c r="E3323" t="s">
        <v>4066</v>
      </c>
      <c r="F3323" t="s">
        <v>269</v>
      </c>
      <c r="G3323">
        <v>0</v>
      </c>
      <c r="H3323" s="1">
        <v>29403</v>
      </c>
      <c r="I3323" t="s">
        <v>17943</v>
      </c>
      <c r="J3323">
        <v>0</v>
      </c>
      <c r="K3323" t="s">
        <v>78</v>
      </c>
      <c r="L3323">
        <v>25</v>
      </c>
      <c r="M3323" t="s">
        <v>78</v>
      </c>
      <c r="O3323">
        <v>3182731133</v>
      </c>
      <c r="P3323">
        <v>3108036706</v>
      </c>
      <c r="T3323" t="s">
        <v>443</v>
      </c>
      <c r="U3323">
        <v>2015</v>
      </c>
      <c r="V3323" t="s">
        <v>2848</v>
      </c>
      <c r="W3323" t="s">
        <v>17944</v>
      </c>
      <c r="X3323" t="s">
        <v>17945</v>
      </c>
      <c r="Y3323" t="s">
        <v>2851</v>
      </c>
      <c r="Z3323" t="s">
        <v>136</v>
      </c>
      <c r="AA3323" t="s">
        <v>246</v>
      </c>
      <c r="AB3323" s="2">
        <f t="shared" si="51"/>
        <v>4.0563902439024392E-2</v>
      </c>
      <c r="AC3323" s="3">
        <v>32800000</v>
      </c>
      <c r="AD3323" t="s">
        <v>177</v>
      </c>
      <c r="AE3323" t="s">
        <v>139</v>
      </c>
      <c r="AF3323" t="s">
        <v>89</v>
      </c>
      <c r="AG3323" t="s">
        <v>17946</v>
      </c>
      <c r="AH3323">
        <v>159714049</v>
      </c>
      <c r="AI3323" s="3">
        <v>1330496</v>
      </c>
      <c r="AJ3323" s="3">
        <v>1098064.23</v>
      </c>
      <c r="AK3323" t="s">
        <v>91</v>
      </c>
      <c r="AL3323" t="s">
        <v>91</v>
      </c>
      <c r="AM3323" t="s">
        <v>91</v>
      </c>
      <c r="AN3323" t="s">
        <v>91</v>
      </c>
      <c r="AO3323" t="s">
        <v>91</v>
      </c>
      <c r="AP3323" t="s">
        <v>91</v>
      </c>
      <c r="AT3323" t="s">
        <v>21</v>
      </c>
    </row>
    <row r="3324" spans="2:46" x14ac:dyDescent="0.25">
      <c r="B3324">
        <v>32426822</v>
      </c>
      <c r="C3324" t="s">
        <v>108</v>
      </c>
      <c r="D3324" t="s">
        <v>673</v>
      </c>
      <c r="E3324" t="s">
        <v>2027</v>
      </c>
      <c r="F3324" t="s">
        <v>1933</v>
      </c>
      <c r="G3324" t="s">
        <v>93</v>
      </c>
      <c r="H3324" s="1">
        <v>17753</v>
      </c>
      <c r="I3324" t="s">
        <v>17947</v>
      </c>
      <c r="J3324">
        <v>5001</v>
      </c>
      <c r="K3324" t="s">
        <v>114</v>
      </c>
      <c r="L3324">
        <v>5</v>
      </c>
      <c r="M3324" t="s">
        <v>115</v>
      </c>
      <c r="O3324">
        <v>3206879248</v>
      </c>
      <c r="P3324">
        <v>0</v>
      </c>
      <c r="T3324" t="s">
        <v>576</v>
      </c>
      <c r="U3324">
        <v>2022</v>
      </c>
      <c r="V3324" t="s">
        <v>4345</v>
      </c>
      <c r="W3324" t="s">
        <v>17948</v>
      </c>
      <c r="X3324" t="s">
        <v>17949</v>
      </c>
      <c r="Y3324" t="s">
        <v>4348</v>
      </c>
      <c r="Z3324" t="s">
        <v>103</v>
      </c>
      <c r="AA3324" t="s">
        <v>408</v>
      </c>
      <c r="AB3324" s="2">
        <f t="shared" si="51"/>
        <v>3.509963179723502E-2</v>
      </c>
      <c r="AC3324" s="3">
        <v>65100000</v>
      </c>
      <c r="AD3324" t="s">
        <v>87</v>
      </c>
      <c r="AE3324" t="s">
        <v>139</v>
      </c>
      <c r="AF3324" t="s">
        <v>89</v>
      </c>
      <c r="AG3324" t="s">
        <v>17950</v>
      </c>
      <c r="AH3324">
        <v>29216102</v>
      </c>
      <c r="AI3324" s="3">
        <v>2284986.0299999998</v>
      </c>
      <c r="AJ3324" s="3">
        <v>1900156.33</v>
      </c>
      <c r="AK3324" t="s">
        <v>91</v>
      </c>
      <c r="AL3324" t="s">
        <v>91</v>
      </c>
      <c r="AM3324" t="s">
        <v>91</v>
      </c>
      <c r="AN3324" t="s">
        <v>91</v>
      </c>
      <c r="AO3324" t="s">
        <v>91</v>
      </c>
      <c r="AP3324" t="s">
        <v>91</v>
      </c>
      <c r="AT3324" t="s">
        <v>21</v>
      </c>
    </row>
    <row r="3325" spans="2:46" x14ac:dyDescent="0.25">
      <c r="B3325">
        <v>51809054</v>
      </c>
      <c r="C3325" t="s">
        <v>108</v>
      </c>
      <c r="D3325" t="s">
        <v>672</v>
      </c>
      <c r="E3325" t="s">
        <v>17951</v>
      </c>
      <c r="F3325" t="s">
        <v>5853</v>
      </c>
      <c r="G3325" t="s">
        <v>93</v>
      </c>
      <c r="H3325" s="1">
        <v>24055</v>
      </c>
      <c r="I3325" t="s">
        <v>17952</v>
      </c>
      <c r="J3325">
        <v>0</v>
      </c>
      <c r="K3325" t="s">
        <v>342</v>
      </c>
      <c r="L3325">
        <v>25</v>
      </c>
      <c r="M3325" t="s">
        <v>79</v>
      </c>
      <c r="O3325">
        <v>3124577975</v>
      </c>
      <c r="P3325">
        <v>0</v>
      </c>
      <c r="T3325" t="s">
        <v>241</v>
      </c>
      <c r="U3325">
        <v>2025</v>
      </c>
      <c r="V3325" t="s">
        <v>5869</v>
      </c>
      <c r="W3325" t="s">
        <v>17953</v>
      </c>
      <c r="X3325" t="s">
        <v>17954</v>
      </c>
      <c r="Y3325" t="s">
        <v>5872</v>
      </c>
      <c r="Z3325" t="s">
        <v>4179</v>
      </c>
      <c r="AA3325" t="s">
        <v>5873</v>
      </c>
      <c r="AB3325" s="2">
        <f t="shared" si="51"/>
        <v>2.0381587886279355E-2</v>
      </c>
      <c r="AC3325" s="3">
        <v>80900000</v>
      </c>
      <c r="AD3325" t="s">
        <v>288</v>
      </c>
      <c r="AE3325" t="s">
        <v>139</v>
      </c>
      <c r="AF3325" t="s">
        <v>89</v>
      </c>
      <c r="AG3325" t="s">
        <v>17955</v>
      </c>
      <c r="AH3325">
        <v>29192070</v>
      </c>
      <c r="AI3325" s="3">
        <v>1648870.46</v>
      </c>
      <c r="AJ3325" s="3">
        <v>1365605.43</v>
      </c>
      <c r="AK3325" t="s">
        <v>91</v>
      </c>
      <c r="AL3325" t="s">
        <v>91</v>
      </c>
      <c r="AM3325" t="s">
        <v>91</v>
      </c>
      <c r="AN3325" t="s">
        <v>91</v>
      </c>
      <c r="AO3325" t="s">
        <v>91</v>
      </c>
      <c r="AP3325" t="s">
        <v>91</v>
      </c>
      <c r="AT3325" t="s">
        <v>18</v>
      </c>
    </row>
    <row r="3326" spans="2:46" x14ac:dyDescent="0.25">
      <c r="B3326">
        <v>20334091</v>
      </c>
      <c r="C3326" t="s">
        <v>108</v>
      </c>
      <c r="D3326" t="s">
        <v>2845</v>
      </c>
      <c r="E3326">
        <v>0</v>
      </c>
      <c r="F3326" t="s">
        <v>1431</v>
      </c>
      <c r="G3326" t="s">
        <v>1604</v>
      </c>
      <c r="H3326" s="1">
        <v>15273</v>
      </c>
      <c r="I3326" t="s">
        <v>17956</v>
      </c>
      <c r="J3326">
        <v>0</v>
      </c>
      <c r="K3326" t="s">
        <v>78</v>
      </c>
      <c r="L3326">
        <v>25</v>
      </c>
      <c r="M3326" t="s">
        <v>78</v>
      </c>
      <c r="O3326">
        <v>3195160568</v>
      </c>
      <c r="P3326">
        <v>3152572619</v>
      </c>
      <c r="T3326" t="s">
        <v>195</v>
      </c>
      <c r="U3326">
        <v>2012</v>
      </c>
      <c r="V3326" t="s">
        <v>5178</v>
      </c>
      <c r="W3326" t="s">
        <v>17957</v>
      </c>
      <c r="X3326" t="s">
        <v>17958</v>
      </c>
      <c r="Y3326" t="s">
        <v>5181</v>
      </c>
      <c r="Z3326" t="s">
        <v>136</v>
      </c>
      <c r="AA3326" t="s">
        <v>1668</v>
      </c>
      <c r="AB3326" s="2">
        <f t="shared" si="51"/>
        <v>4.9394146341463413E-2</v>
      </c>
      <c r="AC3326" s="3">
        <v>24600000</v>
      </c>
      <c r="AD3326" t="s">
        <v>177</v>
      </c>
      <c r="AE3326" t="s">
        <v>139</v>
      </c>
      <c r="AF3326" t="s">
        <v>89</v>
      </c>
      <c r="AG3326" t="s">
        <v>17959</v>
      </c>
      <c r="AH3326">
        <v>159825423</v>
      </c>
      <c r="AI3326" s="3">
        <v>1215096</v>
      </c>
      <c r="AJ3326" s="3">
        <v>1001089</v>
      </c>
      <c r="AK3326" t="s">
        <v>91</v>
      </c>
      <c r="AL3326" t="s">
        <v>91</v>
      </c>
      <c r="AM3326" t="s">
        <v>91</v>
      </c>
      <c r="AN3326" t="s">
        <v>91</v>
      </c>
      <c r="AO3326" t="s">
        <v>91</v>
      </c>
      <c r="AP3326" t="s">
        <v>91</v>
      </c>
      <c r="AT3326" t="s">
        <v>21</v>
      </c>
    </row>
    <row r="3327" spans="2:46" x14ac:dyDescent="0.25">
      <c r="B3327">
        <v>23964376</v>
      </c>
      <c r="C3327" t="s">
        <v>108</v>
      </c>
      <c r="D3327" t="s">
        <v>3448</v>
      </c>
      <c r="E3327" t="s">
        <v>4338</v>
      </c>
      <c r="F3327" t="s">
        <v>5386</v>
      </c>
      <c r="G3327" t="s">
        <v>1040</v>
      </c>
      <c r="H3327" s="1">
        <v>23044</v>
      </c>
      <c r="I3327" t="s">
        <v>17960</v>
      </c>
      <c r="J3327">
        <v>0</v>
      </c>
      <c r="K3327" t="s">
        <v>78</v>
      </c>
      <c r="L3327">
        <v>25</v>
      </c>
      <c r="M3327" t="s">
        <v>78</v>
      </c>
      <c r="O3327">
        <v>3123767503</v>
      </c>
      <c r="P3327">
        <v>0</v>
      </c>
      <c r="T3327" t="s">
        <v>666</v>
      </c>
      <c r="U3327">
        <v>2019</v>
      </c>
      <c r="V3327" t="s">
        <v>4027</v>
      </c>
      <c r="W3327" t="s">
        <v>17961</v>
      </c>
      <c r="X3327" t="s">
        <v>17962</v>
      </c>
      <c r="Y3327" t="s">
        <v>4030</v>
      </c>
      <c r="Z3327" t="s">
        <v>136</v>
      </c>
      <c r="AA3327" t="s">
        <v>1441</v>
      </c>
      <c r="AB3327" s="2">
        <f t="shared" si="51"/>
        <v>4.5935538461538458E-2</v>
      </c>
      <c r="AC3327" s="3">
        <v>39000000</v>
      </c>
      <c r="AD3327" t="s">
        <v>151</v>
      </c>
      <c r="AE3327" t="s">
        <v>139</v>
      </c>
      <c r="AF3327" t="s">
        <v>89</v>
      </c>
      <c r="AG3327" t="s">
        <v>17963</v>
      </c>
      <c r="AH3327">
        <v>159718563</v>
      </c>
      <c r="AI3327" s="3">
        <v>1791486</v>
      </c>
      <c r="AJ3327" s="3">
        <v>1485450.63</v>
      </c>
      <c r="AK3327" t="s">
        <v>91</v>
      </c>
      <c r="AL3327" t="s">
        <v>91</v>
      </c>
      <c r="AM3327" t="s">
        <v>91</v>
      </c>
      <c r="AN3327" t="s">
        <v>91</v>
      </c>
      <c r="AO3327" t="s">
        <v>91</v>
      </c>
      <c r="AP3327" t="s">
        <v>91</v>
      </c>
      <c r="AT3327" t="s">
        <v>21</v>
      </c>
    </row>
    <row r="3328" spans="2:46" x14ac:dyDescent="0.25">
      <c r="B3328">
        <v>60339260</v>
      </c>
      <c r="C3328" t="s">
        <v>108</v>
      </c>
      <c r="D3328" t="s">
        <v>17964</v>
      </c>
      <c r="E3328" t="s">
        <v>6755</v>
      </c>
      <c r="F3328" t="s">
        <v>831</v>
      </c>
      <c r="G3328" t="s">
        <v>5841</v>
      </c>
      <c r="H3328" s="1">
        <v>25845</v>
      </c>
      <c r="I3328" t="s">
        <v>17965</v>
      </c>
      <c r="J3328">
        <v>68547</v>
      </c>
      <c r="K3328" t="s">
        <v>413</v>
      </c>
      <c r="L3328">
        <v>68</v>
      </c>
      <c r="M3328" t="s">
        <v>146</v>
      </c>
      <c r="O3328">
        <v>3183120020</v>
      </c>
      <c r="P3328">
        <v>0</v>
      </c>
      <c r="T3328" t="s">
        <v>666</v>
      </c>
      <c r="U3328">
        <v>2013</v>
      </c>
      <c r="V3328" t="s">
        <v>12937</v>
      </c>
      <c r="W3328" t="s">
        <v>17966</v>
      </c>
      <c r="X3328" t="s">
        <v>17967</v>
      </c>
      <c r="Y3328" t="s">
        <v>17968</v>
      </c>
      <c r="Z3328" t="s">
        <v>121</v>
      </c>
      <c r="AA3328" t="s">
        <v>122</v>
      </c>
      <c r="AB3328" s="2">
        <f t="shared" si="51"/>
        <v>4.0089045936395756E-2</v>
      </c>
      <c r="AC3328" s="3">
        <v>56600000</v>
      </c>
      <c r="AD3328" t="s">
        <v>288</v>
      </c>
      <c r="AE3328" t="s">
        <v>212</v>
      </c>
      <c r="AF3328" t="s">
        <v>89</v>
      </c>
      <c r="AG3328" t="s">
        <v>17969</v>
      </c>
      <c r="AH3328">
        <v>159835835</v>
      </c>
      <c r="AI3328" s="3">
        <v>2269040</v>
      </c>
      <c r="AJ3328" s="3">
        <v>1886756.44</v>
      </c>
      <c r="AK3328" t="s">
        <v>91</v>
      </c>
      <c r="AL3328" t="s">
        <v>91</v>
      </c>
      <c r="AM3328" t="s">
        <v>91</v>
      </c>
      <c r="AN3328" t="s">
        <v>91</v>
      </c>
      <c r="AO3328" t="s">
        <v>91</v>
      </c>
      <c r="AP3328" t="s">
        <v>91</v>
      </c>
      <c r="AT3328" t="s">
        <v>21</v>
      </c>
    </row>
    <row r="3329" spans="2:46" x14ac:dyDescent="0.25">
      <c r="B3329">
        <v>43191313</v>
      </c>
      <c r="C3329" t="s">
        <v>108</v>
      </c>
      <c r="D3329" t="s">
        <v>693</v>
      </c>
      <c r="E3329" t="s">
        <v>789</v>
      </c>
      <c r="F3329" t="s">
        <v>2348</v>
      </c>
      <c r="G3329" t="s">
        <v>93</v>
      </c>
      <c r="H3329" s="1">
        <v>31271</v>
      </c>
      <c r="I3329" t="s">
        <v>17970</v>
      </c>
      <c r="J3329">
        <v>0</v>
      </c>
      <c r="K3329" t="s">
        <v>78</v>
      </c>
      <c r="L3329">
        <v>25</v>
      </c>
      <c r="M3329" t="s">
        <v>78</v>
      </c>
      <c r="O3329">
        <v>3006447646</v>
      </c>
      <c r="P3329">
        <v>0</v>
      </c>
      <c r="T3329" t="s">
        <v>1577</v>
      </c>
      <c r="U3329">
        <v>2011</v>
      </c>
      <c r="V3329" t="s">
        <v>5185</v>
      </c>
      <c r="W3329" t="s">
        <v>17971</v>
      </c>
      <c r="X3329" t="s">
        <v>17972</v>
      </c>
      <c r="Y3329" t="s">
        <v>17973</v>
      </c>
      <c r="Z3329" t="s">
        <v>121</v>
      </c>
      <c r="AA3329" t="s">
        <v>122</v>
      </c>
      <c r="AB3329" s="2">
        <f t="shared" si="51"/>
        <v>3.4024198560000003E-2</v>
      </c>
      <c r="AC3329" s="3">
        <v>62500000</v>
      </c>
      <c r="AD3329" t="s">
        <v>123</v>
      </c>
      <c r="AE3329" t="s">
        <v>212</v>
      </c>
      <c r="AF3329" t="s">
        <v>89</v>
      </c>
      <c r="AG3329" t="s">
        <v>17974</v>
      </c>
      <c r="AH3329">
        <v>29190946</v>
      </c>
      <c r="AI3329" s="3">
        <v>2126512.41</v>
      </c>
      <c r="AJ3329" s="3">
        <v>1766985.22</v>
      </c>
      <c r="AK3329" t="s">
        <v>91</v>
      </c>
      <c r="AL3329" t="s">
        <v>91</v>
      </c>
      <c r="AM3329" t="s">
        <v>91</v>
      </c>
      <c r="AN3329" t="s">
        <v>91</v>
      </c>
      <c r="AO3329" t="s">
        <v>91</v>
      </c>
      <c r="AP3329" t="s">
        <v>91</v>
      </c>
      <c r="AT3329" t="s">
        <v>21</v>
      </c>
    </row>
    <row r="3330" spans="2:46" x14ac:dyDescent="0.25">
      <c r="B3330">
        <v>15039910</v>
      </c>
      <c r="C3330" t="s">
        <v>72</v>
      </c>
      <c r="D3330" t="s">
        <v>5560</v>
      </c>
      <c r="E3330" t="s">
        <v>2437</v>
      </c>
      <c r="F3330" t="s">
        <v>8554</v>
      </c>
      <c r="G3330" t="s">
        <v>17975</v>
      </c>
      <c r="H3330" s="1">
        <v>21616</v>
      </c>
      <c r="I3330" t="s">
        <v>17976</v>
      </c>
      <c r="J3330">
        <v>0</v>
      </c>
      <c r="K3330" t="s">
        <v>1217</v>
      </c>
      <c r="L3330">
        <v>0</v>
      </c>
      <c r="M3330" t="s">
        <v>605</v>
      </c>
      <c r="O3330">
        <v>3102462354</v>
      </c>
      <c r="P3330">
        <v>3175141090</v>
      </c>
      <c r="T3330" t="s">
        <v>1780</v>
      </c>
      <c r="U3330">
        <v>2019</v>
      </c>
      <c r="V3330" t="s">
        <v>17977</v>
      </c>
      <c r="W3330" t="s">
        <v>17978</v>
      </c>
      <c r="X3330" t="s">
        <v>17979</v>
      </c>
      <c r="Y3330" t="s">
        <v>17980</v>
      </c>
      <c r="Z3330" t="s">
        <v>210</v>
      </c>
      <c r="AA3330" t="s">
        <v>17981</v>
      </c>
      <c r="AB3330" s="2">
        <f t="shared" ref="AB3330:AB3393" si="52">+AI3330/AC3330</f>
        <v>1.9722140612725845E-2</v>
      </c>
      <c r="AC3330" s="3">
        <v>254600000</v>
      </c>
      <c r="AD3330" t="s">
        <v>177</v>
      </c>
      <c r="AE3330" t="s">
        <v>88</v>
      </c>
      <c r="AF3330" t="s">
        <v>89</v>
      </c>
      <c r="AG3330" t="s">
        <v>17982</v>
      </c>
      <c r="AH3330">
        <v>159836408</v>
      </c>
      <c r="AI3330" s="3">
        <v>5021257</v>
      </c>
      <c r="AJ3330" s="3">
        <v>4199543.68</v>
      </c>
      <c r="AK3330" t="s">
        <v>91</v>
      </c>
      <c r="AL3330" t="s">
        <v>91</v>
      </c>
      <c r="AM3330" t="s">
        <v>91</v>
      </c>
      <c r="AN3330" t="s">
        <v>91</v>
      </c>
      <c r="AO3330" t="s">
        <v>91</v>
      </c>
      <c r="AP3330" t="s">
        <v>91</v>
      </c>
      <c r="AT3330" t="s">
        <v>18</v>
      </c>
    </row>
    <row r="3331" spans="2:46" x14ac:dyDescent="0.25">
      <c r="B3331">
        <v>1017179664</v>
      </c>
      <c r="C3331" t="s">
        <v>108</v>
      </c>
      <c r="D3331" t="s">
        <v>693</v>
      </c>
      <c r="E3331" t="s">
        <v>1239</v>
      </c>
      <c r="F3331" t="s">
        <v>1147</v>
      </c>
      <c r="G3331" t="s">
        <v>93</v>
      </c>
      <c r="H3331" s="1">
        <v>32966</v>
      </c>
      <c r="I3331" t="s">
        <v>17983</v>
      </c>
      <c r="J3331">
        <v>5001</v>
      </c>
      <c r="K3331" t="s">
        <v>114</v>
      </c>
      <c r="L3331">
        <v>5</v>
      </c>
      <c r="M3331" t="s">
        <v>115</v>
      </c>
      <c r="O3331">
        <v>3008276829</v>
      </c>
      <c r="P3331">
        <v>3015116673</v>
      </c>
      <c r="T3331" t="s">
        <v>576</v>
      </c>
      <c r="U3331">
        <v>2017</v>
      </c>
      <c r="V3331" t="s">
        <v>8868</v>
      </c>
      <c r="W3331" t="s">
        <v>17984</v>
      </c>
      <c r="X3331" t="s">
        <v>17985</v>
      </c>
      <c r="Y3331" t="s">
        <v>8871</v>
      </c>
      <c r="Z3331" t="s">
        <v>121</v>
      </c>
      <c r="AA3331" t="s">
        <v>1144</v>
      </c>
      <c r="AB3331" s="2">
        <f t="shared" si="52"/>
        <v>6.0668392857142858E-2</v>
      </c>
      <c r="AC3331" s="3">
        <v>39200000</v>
      </c>
      <c r="AD3331" t="s">
        <v>87</v>
      </c>
      <c r="AE3331" t="s">
        <v>139</v>
      </c>
      <c r="AF3331" t="s">
        <v>89</v>
      </c>
      <c r="AG3331" t="s">
        <v>17986</v>
      </c>
      <c r="AH3331">
        <v>159791194</v>
      </c>
      <c r="AI3331" s="3">
        <v>2378201</v>
      </c>
      <c r="AJ3331" s="3">
        <v>1978488.03</v>
      </c>
      <c r="AK3331" t="s">
        <v>91</v>
      </c>
      <c r="AL3331" t="s">
        <v>91</v>
      </c>
      <c r="AM3331" t="s">
        <v>91</v>
      </c>
      <c r="AN3331" t="s">
        <v>91</v>
      </c>
      <c r="AO3331" t="s">
        <v>91</v>
      </c>
      <c r="AP3331" t="s">
        <v>91</v>
      </c>
      <c r="AT3331" t="s">
        <v>21</v>
      </c>
    </row>
    <row r="3332" spans="2:46" x14ac:dyDescent="0.25">
      <c r="B3332">
        <v>17303392</v>
      </c>
      <c r="C3332" t="s">
        <v>72</v>
      </c>
      <c r="D3332" t="s">
        <v>5510</v>
      </c>
      <c r="E3332">
        <v>0</v>
      </c>
      <c r="F3332" t="s">
        <v>1223</v>
      </c>
      <c r="G3332">
        <v>0</v>
      </c>
      <c r="H3332" s="1">
        <v>18781</v>
      </c>
      <c r="I3332" t="s">
        <v>17987</v>
      </c>
      <c r="J3332">
        <v>50001</v>
      </c>
      <c r="K3332" t="s">
        <v>804</v>
      </c>
      <c r="L3332">
        <v>50</v>
      </c>
      <c r="M3332" t="s">
        <v>805</v>
      </c>
      <c r="O3332">
        <v>3203043871</v>
      </c>
      <c r="P3332">
        <v>3203043817</v>
      </c>
      <c r="T3332" t="s">
        <v>544</v>
      </c>
      <c r="U3332">
        <v>2022</v>
      </c>
      <c r="V3332" t="s">
        <v>14308</v>
      </c>
      <c r="W3332" t="s">
        <v>17988</v>
      </c>
      <c r="X3332" t="s">
        <v>17989</v>
      </c>
      <c r="Y3332" t="s">
        <v>14311</v>
      </c>
      <c r="Z3332" t="s">
        <v>210</v>
      </c>
      <c r="AA3332" t="s">
        <v>287</v>
      </c>
      <c r="AB3332" s="2">
        <f t="shared" si="52"/>
        <v>2.537626218851571E-2</v>
      </c>
      <c r="AC3332" s="3">
        <v>184600000</v>
      </c>
      <c r="AD3332" t="s">
        <v>87</v>
      </c>
      <c r="AE3332" t="s">
        <v>212</v>
      </c>
      <c r="AF3332" t="s">
        <v>89</v>
      </c>
      <c r="AG3332" t="s">
        <v>17990</v>
      </c>
      <c r="AH3332">
        <v>159859111</v>
      </c>
      <c r="AI3332" s="3">
        <v>4684458</v>
      </c>
      <c r="AJ3332" s="3">
        <v>3916518.94</v>
      </c>
      <c r="AK3332" t="s">
        <v>91</v>
      </c>
      <c r="AL3332" t="s">
        <v>91</v>
      </c>
      <c r="AM3332" t="s">
        <v>91</v>
      </c>
      <c r="AN3332" t="s">
        <v>91</v>
      </c>
      <c r="AO3332" t="s">
        <v>91</v>
      </c>
      <c r="AP3332" t="s">
        <v>91</v>
      </c>
      <c r="AT3332" t="s">
        <v>21</v>
      </c>
    </row>
    <row r="3333" spans="2:46" x14ac:dyDescent="0.25">
      <c r="B3333">
        <v>65728904</v>
      </c>
      <c r="C3333" t="s">
        <v>108</v>
      </c>
      <c r="D3333" t="s">
        <v>259</v>
      </c>
      <c r="E3333" t="s">
        <v>2502</v>
      </c>
      <c r="F3333" t="s">
        <v>4421</v>
      </c>
      <c r="G3333" t="s">
        <v>3559</v>
      </c>
      <c r="H3333" s="1">
        <v>23950</v>
      </c>
      <c r="I3333" t="s">
        <v>17991</v>
      </c>
      <c r="J3333">
        <v>0</v>
      </c>
      <c r="K3333" t="s">
        <v>96</v>
      </c>
      <c r="L3333">
        <v>73</v>
      </c>
      <c r="M3333" t="s">
        <v>97</v>
      </c>
      <c r="O3333">
        <v>3167553879</v>
      </c>
      <c r="P3333">
        <v>0</v>
      </c>
      <c r="T3333" t="s">
        <v>116</v>
      </c>
      <c r="U3333">
        <v>2022</v>
      </c>
      <c r="V3333" t="s">
        <v>14991</v>
      </c>
      <c r="W3333" t="s">
        <v>17992</v>
      </c>
      <c r="X3333" t="s">
        <v>17993</v>
      </c>
      <c r="Y3333" t="s">
        <v>14994</v>
      </c>
      <c r="Z3333" t="s">
        <v>85</v>
      </c>
      <c r="AA3333" t="s">
        <v>1351</v>
      </c>
      <c r="AB3333" s="2">
        <f t="shared" si="52"/>
        <v>1.5373732970027247E-2</v>
      </c>
      <c r="AC3333" s="3">
        <v>110100000</v>
      </c>
      <c r="AD3333" t="s">
        <v>87</v>
      </c>
      <c r="AE3333" t="s">
        <v>106</v>
      </c>
      <c r="AF3333" t="s">
        <v>89</v>
      </c>
      <c r="AG3333" t="s">
        <v>17994</v>
      </c>
      <c r="AH3333">
        <v>159761705</v>
      </c>
      <c r="AI3333" s="3">
        <v>1692648</v>
      </c>
      <c r="AJ3333" s="3">
        <v>1402393.65</v>
      </c>
      <c r="AK3333" t="s">
        <v>91</v>
      </c>
      <c r="AL3333" t="s">
        <v>91</v>
      </c>
      <c r="AM3333" t="s">
        <v>91</v>
      </c>
      <c r="AN3333" t="s">
        <v>91</v>
      </c>
      <c r="AO3333" t="s">
        <v>91</v>
      </c>
      <c r="AP3333" t="s">
        <v>91</v>
      </c>
      <c r="AT3333" t="s">
        <v>19</v>
      </c>
    </row>
    <row r="3334" spans="2:46" x14ac:dyDescent="0.25">
      <c r="B3334">
        <v>50905138</v>
      </c>
      <c r="C3334" t="s">
        <v>108</v>
      </c>
      <c r="D3334" t="s">
        <v>672</v>
      </c>
      <c r="E3334" t="s">
        <v>902</v>
      </c>
      <c r="F3334" t="s">
        <v>2422</v>
      </c>
      <c r="G3334" t="s">
        <v>2603</v>
      </c>
      <c r="H3334" s="1">
        <v>26421</v>
      </c>
      <c r="I3334" t="s">
        <v>17995</v>
      </c>
      <c r="J3334">
        <v>0</v>
      </c>
      <c r="K3334" t="s">
        <v>604</v>
      </c>
      <c r="L3334">
        <v>0</v>
      </c>
      <c r="M3334" t="s">
        <v>605</v>
      </c>
      <c r="O3334">
        <v>3174326526</v>
      </c>
      <c r="P3334">
        <v>0</v>
      </c>
      <c r="T3334" t="s">
        <v>435</v>
      </c>
      <c r="U3334">
        <v>2013</v>
      </c>
      <c r="V3334" t="s">
        <v>2084</v>
      </c>
      <c r="W3334" t="s">
        <v>17996</v>
      </c>
      <c r="X3334" t="s">
        <v>17997</v>
      </c>
      <c r="Y3334" t="s">
        <v>8121</v>
      </c>
      <c r="Z3334" t="s">
        <v>164</v>
      </c>
      <c r="AA3334" t="s">
        <v>654</v>
      </c>
      <c r="AB3334" s="2">
        <f t="shared" si="52"/>
        <v>5.8956687898089173E-2</v>
      </c>
      <c r="AC3334" s="3">
        <v>31400000</v>
      </c>
      <c r="AD3334" t="s">
        <v>105</v>
      </c>
      <c r="AE3334" t="s">
        <v>139</v>
      </c>
      <c r="AF3334" t="s">
        <v>89</v>
      </c>
      <c r="AG3334">
        <v>0</v>
      </c>
      <c r="AH3334">
        <v>159715893</v>
      </c>
      <c r="AI3334" s="3">
        <v>1851240</v>
      </c>
      <c r="AJ3334" s="3">
        <v>1535663.62</v>
      </c>
      <c r="AK3334" t="s">
        <v>91</v>
      </c>
      <c r="AL3334" t="s">
        <v>91</v>
      </c>
      <c r="AM3334" t="s">
        <v>91</v>
      </c>
      <c r="AN3334" t="s">
        <v>91</v>
      </c>
      <c r="AO3334" t="s">
        <v>91</v>
      </c>
      <c r="AP3334" t="s">
        <v>91</v>
      </c>
      <c r="AT3334" t="s">
        <v>21</v>
      </c>
    </row>
    <row r="3335" spans="2:46" x14ac:dyDescent="0.25">
      <c r="B3335">
        <v>65784634</v>
      </c>
      <c r="C3335" t="s">
        <v>108</v>
      </c>
      <c r="D3335" t="s">
        <v>693</v>
      </c>
      <c r="E3335" t="s">
        <v>1113</v>
      </c>
      <c r="F3335" t="s">
        <v>126</v>
      </c>
      <c r="G3335" t="s">
        <v>738</v>
      </c>
      <c r="H3335" s="1">
        <v>29013</v>
      </c>
      <c r="I3335" t="s">
        <v>17998</v>
      </c>
      <c r="J3335">
        <v>0</v>
      </c>
      <c r="K3335" t="s">
        <v>78</v>
      </c>
      <c r="L3335">
        <v>25</v>
      </c>
      <c r="M3335" t="s">
        <v>78</v>
      </c>
      <c r="O3335">
        <v>3132342341</v>
      </c>
      <c r="P3335">
        <v>3153452867</v>
      </c>
      <c r="T3335" t="s">
        <v>80</v>
      </c>
      <c r="U3335">
        <v>2020</v>
      </c>
      <c r="V3335" t="s">
        <v>7949</v>
      </c>
      <c r="W3335" t="s">
        <v>17999</v>
      </c>
      <c r="X3335" t="s">
        <v>18000</v>
      </c>
      <c r="Y3335" t="s">
        <v>7952</v>
      </c>
      <c r="Z3335" t="s">
        <v>311</v>
      </c>
      <c r="AA3335" t="s">
        <v>1548</v>
      </c>
      <c r="AB3335" s="2">
        <f t="shared" si="52"/>
        <v>3.0441838755304103E-2</v>
      </c>
      <c r="AC3335" s="3">
        <v>70700000</v>
      </c>
      <c r="AD3335" t="s">
        <v>151</v>
      </c>
      <c r="AE3335" t="s">
        <v>106</v>
      </c>
      <c r="AF3335" t="s">
        <v>89</v>
      </c>
      <c r="AG3335" t="s">
        <v>18001</v>
      </c>
      <c r="AH3335">
        <v>159715609</v>
      </c>
      <c r="AI3335" s="3">
        <v>2152238</v>
      </c>
      <c r="AJ3335" s="3">
        <v>1788603.37</v>
      </c>
      <c r="AK3335" t="s">
        <v>91</v>
      </c>
      <c r="AL3335" t="s">
        <v>91</v>
      </c>
      <c r="AM3335" t="s">
        <v>91</v>
      </c>
      <c r="AN3335" t="s">
        <v>91</v>
      </c>
      <c r="AO3335" t="s">
        <v>91</v>
      </c>
      <c r="AP3335" t="s">
        <v>91</v>
      </c>
      <c r="AT3335" t="s">
        <v>21</v>
      </c>
    </row>
    <row r="3336" spans="2:46" x14ac:dyDescent="0.25">
      <c r="B3336">
        <v>98564464</v>
      </c>
      <c r="C3336" t="s">
        <v>72</v>
      </c>
      <c r="D3336" t="s">
        <v>314</v>
      </c>
      <c r="E3336" t="s">
        <v>508</v>
      </c>
      <c r="F3336" t="s">
        <v>3522</v>
      </c>
      <c r="G3336" t="s">
        <v>18002</v>
      </c>
      <c r="H3336" s="1">
        <v>26904</v>
      </c>
      <c r="I3336" t="s">
        <v>18003</v>
      </c>
      <c r="J3336">
        <v>5266</v>
      </c>
      <c r="K3336" t="s">
        <v>228</v>
      </c>
      <c r="L3336">
        <v>5</v>
      </c>
      <c r="M3336" t="s">
        <v>115</v>
      </c>
      <c r="O3336">
        <v>3157011709</v>
      </c>
      <c r="P3336">
        <v>3154999881</v>
      </c>
      <c r="T3336" t="s">
        <v>4297</v>
      </c>
      <c r="U3336">
        <v>2025</v>
      </c>
      <c r="V3336" t="s">
        <v>9321</v>
      </c>
      <c r="W3336" t="s">
        <v>18004</v>
      </c>
      <c r="X3336" t="s">
        <v>18005</v>
      </c>
      <c r="Y3336" t="s">
        <v>9324</v>
      </c>
      <c r="Z3336" t="s">
        <v>121</v>
      </c>
      <c r="AA3336" t="s">
        <v>1036</v>
      </c>
      <c r="AB3336" s="2">
        <f t="shared" si="52"/>
        <v>4.7083032036613272E-2</v>
      </c>
      <c r="AC3336" s="3">
        <v>87400000</v>
      </c>
      <c r="AD3336" t="s">
        <v>288</v>
      </c>
      <c r="AE3336" t="s">
        <v>139</v>
      </c>
      <c r="AF3336" t="s">
        <v>89</v>
      </c>
      <c r="AG3336" t="s">
        <v>18006</v>
      </c>
      <c r="AH3336">
        <v>159722022</v>
      </c>
      <c r="AI3336" s="3">
        <v>4115057</v>
      </c>
      <c r="AJ3336" s="3">
        <v>3438030.86</v>
      </c>
      <c r="AK3336" t="s">
        <v>91</v>
      </c>
      <c r="AL3336" t="s">
        <v>91</v>
      </c>
      <c r="AM3336" t="s">
        <v>91</v>
      </c>
      <c r="AN3336" t="s">
        <v>91</v>
      </c>
      <c r="AO3336" t="s">
        <v>91</v>
      </c>
      <c r="AP3336" t="s">
        <v>91</v>
      </c>
      <c r="AT3336" t="s">
        <v>21</v>
      </c>
    </row>
    <row r="3337" spans="2:46" x14ac:dyDescent="0.25">
      <c r="B3337">
        <v>16614863</v>
      </c>
      <c r="C3337" t="s">
        <v>72</v>
      </c>
      <c r="D3337" t="s">
        <v>908</v>
      </c>
      <c r="E3337">
        <v>0</v>
      </c>
      <c r="F3337" t="s">
        <v>2317</v>
      </c>
      <c r="G3337" t="s">
        <v>2785</v>
      </c>
      <c r="H3337" s="1">
        <v>20761</v>
      </c>
      <c r="I3337" t="s">
        <v>18007</v>
      </c>
      <c r="J3337">
        <v>5001</v>
      </c>
      <c r="K3337" t="s">
        <v>114</v>
      </c>
      <c r="L3337">
        <v>5</v>
      </c>
      <c r="M3337" t="s">
        <v>115</v>
      </c>
      <c r="O3337">
        <v>3126474404</v>
      </c>
      <c r="P3337">
        <v>3148428062</v>
      </c>
      <c r="T3337" t="s">
        <v>293</v>
      </c>
      <c r="U3337">
        <v>2022</v>
      </c>
      <c r="V3337" t="s">
        <v>2446</v>
      </c>
      <c r="W3337" t="s">
        <v>18008</v>
      </c>
      <c r="X3337" t="s">
        <v>18009</v>
      </c>
      <c r="Y3337" t="s">
        <v>2449</v>
      </c>
      <c r="Z3337" t="s">
        <v>103</v>
      </c>
      <c r="AA3337" t="s">
        <v>408</v>
      </c>
      <c r="AB3337" s="2">
        <f t="shared" si="52"/>
        <v>2.5030047770700638E-2</v>
      </c>
      <c r="AC3337" s="3">
        <v>62800000</v>
      </c>
      <c r="AD3337" t="s">
        <v>87</v>
      </c>
      <c r="AE3337" t="s">
        <v>139</v>
      </c>
      <c r="AF3337" t="s">
        <v>89</v>
      </c>
      <c r="AG3337" t="s">
        <v>18010</v>
      </c>
      <c r="AH3337">
        <v>159778763</v>
      </c>
      <c r="AI3337" s="3">
        <v>1571887</v>
      </c>
      <c r="AJ3337" s="3">
        <v>1300913.17</v>
      </c>
      <c r="AK3337" t="s">
        <v>91</v>
      </c>
      <c r="AL3337" t="s">
        <v>91</v>
      </c>
      <c r="AM3337" t="s">
        <v>91</v>
      </c>
      <c r="AN3337" t="s">
        <v>91</v>
      </c>
      <c r="AO3337" t="s">
        <v>91</v>
      </c>
      <c r="AP3337" t="s">
        <v>91</v>
      </c>
      <c r="AT3337" t="s">
        <v>18</v>
      </c>
    </row>
    <row r="3338" spans="2:46" x14ac:dyDescent="0.25">
      <c r="B3338">
        <v>71580741</v>
      </c>
      <c r="C3338" t="s">
        <v>72</v>
      </c>
      <c r="D3338" t="s">
        <v>2451</v>
      </c>
      <c r="E3338" t="s">
        <v>518</v>
      </c>
      <c r="F3338" t="s">
        <v>2855</v>
      </c>
      <c r="G3338" t="s">
        <v>5847</v>
      </c>
      <c r="H3338" s="1">
        <v>21896</v>
      </c>
      <c r="I3338" t="s">
        <v>18011</v>
      </c>
      <c r="J3338">
        <v>5001</v>
      </c>
      <c r="K3338" t="s">
        <v>114</v>
      </c>
      <c r="L3338">
        <v>5</v>
      </c>
      <c r="M3338" t="s">
        <v>115</v>
      </c>
      <c r="O3338">
        <v>3174337566</v>
      </c>
      <c r="P3338">
        <v>3431743375</v>
      </c>
      <c r="T3338" t="s">
        <v>750</v>
      </c>
      <c r="U3338">
        <v>2023</v>
      </c>
      <c r="V3338" t="s">
        <v>2675</v>
      </c>
      <c r="W3338" t="s">
        <v>18012</v>
      </c>
      <c r="X3338" t="s">
        <v>18013</v>
      </c>
      <c r="Y3338" t="s">
        <v>2678</v>
      </c>
      <c r="Z3338" t="s">
        <v>298</v>
      </c>
      <c r="AA3338" t="s">
        <v>691</v>
      </c>
      <c r="AB3338" s="2">
        <f t="shared" si="52"/>
        <v>3.2666920777279521E-2</v>
      </c>
      <c r="AC3338" s="3">
        <v>133800000</v>
      </c>
      <c r="AD3338" t="s">
        <v>177</v>
      </c>
      <c r="AE3338" t="s">
        <v>106</v>
      </c>
      <c r="AF3338" t="s">
        <v>89</v>
      </c>
      <c r="AG3338">
        <v>0</v>
      </c>
      <c r="AH3338">
        <v>159835924</v>
      </c>
      <c r="AI3338" s="3">
        <v>4370834</v>
      </c>
      <c r="AJ3338" s="3">
        <v>3652969.57</v>
      </c>
      <c r="AK3338" t="s">
        <v>91</v>
      </c>
      <c r="AL3338" t="s">
        <v>91</v>
      </c>
      <c r="AM3338" t="s">
        <v>91</v>
      </c>
      <c r="AN3338" t="s">
        <v>91</v>
      </c>
      <c r="AO3338" t="s">
        <v>91</v>
      </c>
      <c r="AP3338" t="s">
        <v>91</v>
      </c>
      <c r="AT3338" t="s">
        <v>21</v>
      </c>
    </row>
    <row r="3339" spans="2:46" x14ac:dyDescent="0.25">
      <c r="B3339">
        <v>88162664</v>
      </c>
      <c r="C3339" t="s">
        <v>72</v>
      </c>
      <c r="D3339" t="s">
        <v>18014</v>
      </c>
      <c r="E3339">
        <v>0</v>
      </c>
      <c r="F3339" t="s">
        <v>1384</v>
      </c>
      <c r="G3339" t="s">
        <v>6410</v>
      </c>
      <c r="H3339" s="1">
        <v>27868</v>
      </c>
      <c r="I3339" t="s">
        <v>18015</v>
      </c>
      <c r="J3339">
        <v>0</v>
      </c>
      <c r="K3339" t="s">
        <v>3080</v>
      </c>
      <c r="L3339">
        <v>54</v>
      </c>
      <c r="M3339" t="s">
        <v>130</v>
      </c>
      <c r="O3339">
        <v>3102263694</v>
      </c>
      <c r="P3339">
        <v>0</v>
      </c>
      <c r="T3339" t="s">
        <v>494</v>
      </c>
      <c r="U3339">
        <v>2022</v>
      </c>
      <c r="V3339" t="s">
        <v>18016</v>
      </c>
      <c r="W3339" t="s">
        <v>18017</v>
      </c>
      <c r="X3339" t="s">
        <v>18018</v>
      </c>
      <c r="Y3339" t="s">
        <v>18019</v>
      </c>
      <c r="Z3339" t="s">
        <v>85</v>
      </c>
      <c r="AA3339" t="s">
        <v>86</v>
      </c>
      <c r="AB3339" s="2">
        <f t="shared" si="52"/>
        <v>1.6612228260869565E-2</v>
      </c>
      <c r="AC3339" s="3">
        <v>147200000</v>
      </c>
      <c r="AD3339" t="s">
        <v>105</v>
      </c>
      <c r="AE3339" t="s">
        <v>88</v>
      </c>
      <c r="AF3339" t="s">
        <v>89</v>
      </c>
      <c r="AG3339" t="s">
        <v>18020</v>
      </c>
      <c r="AH3339">
        <v>159839101</v>
      </c>
      <c r="AI3339" s="3">
        <v>2445320</v>
      </c>
      <c r="AJ3339" s="3">
        <v>2034891.09</v>
      </c>
      <c r="AK3339" t="s">
        <v>91</v>
      </c>
      <c r="AL3339" t="s">
        <v>91</v>
      </c>
      <c r="AM3339" t="s">
        <v>91</v>
      </c>
      <c r="AN3339" t="s">
        <v>91</v>
      </c>
      <c r="AO3339" t="s">
        <v>91</v>
      </c>
      <c r="AP3339" t="s">
        <v>91</v>
      </c>
      <c r="AT3339" t="s">
        <v>18</v>
      </c>
    </row>
    <row r="3340" spans="2:46" x14ac:dyDescent="0.25">
      <c r="B3340">
        <v>41925995</v>
      </c>
      <c r="C3340" t="s">
        <v>108</v>
      </c>
      <c r="D3340" t="s">
        <v>3160</v>
      </c>
      <c r="E3340" t="s">
        <v>3161</v>
      </c>
      <c r="F3340" t="s">
        <v>261</v>
      </c>
      <c r="G3340" t="s">
        <v>2280</v>
      </c>
      <c r="H3340" s="1">
        <v>26650</v>
      </c>
      <c r="I3340" t="s">
        <v>18021</v>
      </c>
      <c r="J3340">
        <v>0</v>
      </c>
      <c r="K3340" t="s">
        <v>78</v>
      </c>
      <c r="L3340">
        <v>25</v>
      </c>
      <c r="M3340" t="s">
        <v>78</v>
      </c>
      <c r="O3340">
        <v>3005831924</v>
      </c>
      <c r="P3340">
        <v>0</v>
      </c>
      <c r="T3340" t="s">
        <v>494</v>
      </c>
      <c r="U3340">
        <v>2014</v>
      </c>
      <c r="V3340" t="s">
        <v>6383</v>
      </c>
      <c r="W3340" t="s">
        <v>18022</v>
      </c>
      <c r="X3340" t="s">
        <v>18023</v>
      </c>
      <c r="Y3340" t="s">
        <v>6386</v>
      </c>
      <c r="Z3340" t="s">
        <v>121</v>
      </c>
      <c r="AA3340" t="s">
        <v>3752</v>
      </c>
      <c r="AB3340" s="2">
        <f t="shared" si="52"/>
        <v>3.5841790123456792E-2</v>
      </c>
      <c r="AC3340" s="3">
        <v>48600000</v>
      </c>
      <c r="AD3340" t="s">
        <v>151</v>
      </c>
      <c r="AE3340" t="s">
        <v>106</v>
      </c>
      <c r="AF3340" t="s">
        <v>89</v>
      </c>
      <c r="AG3340">
        <v>0</v>
      </c>
      <c r="AH3340">
        <v>159837237</v>
      </c>
      <c r="AI3340" s="3">
        <v>1741911</v>
      </c>
      <c r="AJ3340" s="3">
        <v>1443790.35</v>
      </c>
      <c r="AK3340" t="s">
        <v>91</v>
      </c>
      <c r="AL3340" t="s">
        <v>91</v>
      </c>
      <c r="AM3340" t="s">
        <v>91</v>
      </c>
      <c r="AN3340" t="s">
        <v>91</v>
      </c>
      <c r="AO3340" t="s">
        <v>91</v>
      </c>
      <c r="AP3340" t="s">
        <v>91</v>
      </c>
      <c r="AT3340" t="s">
        <v>18</v>
      </c>
    </row>
    <row r="3341" spans="2:46" x14ac:dyDescent="0.25">
      <c r="B3341">
        <v>42994845</v>
      </c>
      <c r="C3341" t="s">
        <v>108</v>
      </c>
      <c r="D3341" t="s">
        <v>1049</v>
      </c>
      <c r="E3341" t="s">
        <v>763</v>
      </c>
      <c r="F3341" t="s">
        <v>3531</v>
      </c>
      <c r="G3341" t="s">
        <v>1001</v>
      </c>
      <c r="H3341" s="1">
        <v>22144</v>
      </c>
      <c r="I3341" t="s">
        <v>18024</v>
      </c>
      <c r="J3341">
        <v>5001</v>
      </c>
      <c r="K3341" t="s">
        <v>114</v>
      </c>
      <c r="L3341">
        <v>5</v>
      </c>
      <c r="M3341" t="s">
        <v>115</v>
      </c>
      <c r="O3341">
        <v>3113891660</v>
      </c>
      <c r="P3341">
        <v>0</v>
      </c>
      <c r="T3341" t="s">
        <v>403</v>
      </c>
      <c r="U3341">
        <v>2022</v>
      </c>
      <c r="V3341" t="s">
        <v>307</v>
      </c>
      <c r="W3341" t="s">
        <v>18025</v>
      </c>
      <c r="X3341" t="s">
        <v>18026</v>
      </c>
      <c r="Y3341" t="s">
        <v>310</v>
      </c>
      <c r="Z3341" t="s">
        <v>311</v>
      </c>
      <c r="AA3341" t="s">
        <v>312</v>
      </c>
      <c r="AB3341" s="2">
        <f t="shared" si="52"/>
        <v>4.9683721374045801E-2</v>
      </c>
      <c r="AC3341" s="3">
        <v>52400000</v>
      </c>
      <c r="AD3341" t="s">
        <v>105</v>
      </c>
      <c r="AE3341" t="s">
        <v>139</v>
      </c>
      <c r="AF3341" t="s">
        <v>89</v>
      </c>
      <c r="AG3341">
        <v>0</v>
      </c>
      <c r="AH3341">
        <v>159828362</v>
      </c>
      <c r="AI3341" s="3">
        <v>2603427</v>
      </c>
      <c r="AJ3341" s="3">
        <v>2167753.6800000002</v>
      </c>
      <c r="AK3341" t="s">
        <v>91</v>
      </c>
      <c r="AL3341" t="s">
        <v>91</v>
      </c>
      <c r="AM3341" t="s">
        <v>91</v>
      </c>
      <c r="AN3341" t="s">
        <v>91</v>
      </c>
      <c r="AO3341" t="s">
        <v>91</v>
      </c>
      <c r="AP3341" t="s">
        <v>91</v>
      </c>
      <c r="AT3341" t="s">
        <v>21</v>
      </c>
    </row>
    <row r="3342" spans="2:46" x14ac:dyDescent="0.25">
      <c r="B3342">
        <v>60275513</v>
      </c>
      <c r="C3342" t="s">
        <v>108</v>
      </c>
      <c r="D3342" t="s">
        <v>109</v>
      </c>
      <c r="E3342" t="s">
        <v>763</v>
      </c>
      <c r="F3342" t="s">
        <v>18027</v>
      </c>
      <c r="G3342" t="s">
        <v>18028</v>
      </c>
      <c r="H3342" s="1">
        <v>20926</v>
      </c>
      <c r="I3342" t="s">
        <v>18029</v>
      </c>
      <c r="J3342">
        <v>0</v>
      </c>
      <c r="K3342" t="s">
        <v>3080</v>
      </c>
      <c r="L3342">
        <v>54</v>
      </c>
      <c r="M3342" t="s">
        <v>130</v>
      </c>
      <c r="O3342">
        <v>3158903921</v>
      </c>
      <c r="P3342">
        <v>3242098848</v>
      </c>
      <c r="T3342" t="s">
        <v>424</v>
      </c>
      <c r="U3342">
        <v>2019</v>
      </c>
      <c r="V3342" t="s">
        <v>12433</v>
      </c>
      <c r="W3342" t="s">
        <v>18030</v>
      </c>
      <c r="X3342" t="s">
        <v>18031</v>
      </c>
      <c r="Y3342" t="s">
        <v>12436</v>
      </c>
      <c r="Z3342" t="s">
        <v>210</v>
      </c>
      <c r="AA3342" t="s">
        <v>347</v>
      </c>
      <c r="AB3342" s="2">
        <f t="shared" si="52"/>
        <v>1.8280392749244714E-2</v>
      </c>
      <c r="AC3342" s="3">
        <v>66200000</v>
      </c>
      <c r="AD3342" t="s">
        <v>87</v>
      </c>
      <c r="AE3342" t="s">
        <v>139</v>
      </c>
      <c r="AF3342" t="s">
        <v>89</v>
      </c>
      <c r="AG3342" t="s">
        <v>18032</v>
      </c>
      <c r="AH3342">
        <v>159840079</v>
      </c>
      <c r="AI3342" s="3">
        <v>1210162</v>
      </c>
      <c r="AJ3342" s="3">
        <v>996942.9</v>
      </c>
      <c r="AK3342" t="s">
        <v>91</v>
      </c>
      <c r="AL3342" t="s">
        <v>91</v>
      </c>
      <c r="AM3342" t="s">
        <v>91</v>
      </c>
      <c r="AN3342" t="s">
        <v>91</v>
      </c>
      <c r="AO3342" t="s">
        <v>91</v>
      </c>
      <c r="AP3342" t="s">
        <v>91</v>
      </c>
      <c r="AT3342" t="s">
        <v>18</v>
      </c>
    </row>
    <row r="3343" spans="2:46" x14ac:dyDescent="0.25">
      <c r="B3343">
        <v>52911297</v>
      </c>
      <c r="C3343" t="s">
        <v>108</v>
      </c>
      <c r="D3343" t="s">
        <v>964</v>
      </c>
      <c r="E3343" t="s">
        <v>1566</v>
      </c>
      <c r="F3343" t="s">
        <v>13454</v>
      </c>
      <c r="G3343" t="s">
        <v>18033</v>
      </c>
      <c r="H3343" s="1">
        <v>29975</v>
      </c>
      <c r="I3343" t="s">
        <v>18034</v>
      </c>
      <c r="J3343">
        <v>0</v>
      </c>
      <c r="K3343" t="s">
        <v>78</v>
      </c>
      <c r="L3343">
        <v>25</v>
      </c>
      <c r="M3343" t="s">
        <v>78</v>
      </c>
      <c r="O3343">
        <v>3164362001</v>
      </c>
      <c r="P3343">
        <v>3125230679</v>
      </c>
      <c r="T3343" t="s">
        <v>3625</v>
      </c>
      <c r="U3343">
        <v>2017</v>
      </c>
      <c r="V3343" t="s">
        <v>15170</v>
      </c>
      <c r="W3343" t="s">
        <v>18035</v>
      </c>
      <c r="X3343" t="s">
        <v>18036</v>
      </c>
      <c r="Y3343" t="s">
        <v>15173</v>
      </c>
      <c r="Z3343" t="s">
        <v>1857</v>
      </c>
      <c r="AA3343" t="s">
        <v>15174</v>
      </c>
      <c r="AB3343" s="2">
        <f t="shared" si="52"/>
        <v>3.4569936708860757E-2</v>
      </c>
      <c r="AC3343" s="3">
        <v>94800000</v>
      </c>
      <c r="AD3343" t="s">
        <v>123</v>
      </c>
      <c r="AE3343" t="s">
        <v>139</v>
      </c>
      <c r="AF3343" t="s">
        <v>89</v>
      </c>
      <c r="AG3343">
        <v>0</v>
      </c>
      <c r="AH3343">
        <v>159830237</v>
      </c>
      <c r="AI3343" s="3">
        <v>3277230</v>
      </c>
      <c r="AJ3343" s="3">
        <v>2733974.38</v>
      </c>
      <c r="AK3343" t="s">
        <v>91</v>
      </c>
      <c r="AL3343" t="s">
        <v>91</v>
      </c>
      <c r="AM3343" t="s">
        <v>91</v>
      </c>
      <c r="AN3343" t="s">
        <v>91</v>
      </c>
      <c r="AO3343" t="s">
        <v>91</v>
      </c>
      <c r="AP3343" t="s">
        <v>91</v>
      </c>
      <c r="AT3343" t="s">
        <v>21</v>
      </c>
    </row>
    <row r="3344" spans="2:46" x14ac:dyDescent="0.25">
      <c r="B3344">
        <v>24306854</v>
      </c>
      <c r="C3344" t="s">
        <v>108</v>
      </c>
      <c r="D3344" t="s">
        <v>1049</v>
      </c>
      <c r="E3344" t="s">
        <v>763</v>
      </c>
      <c r="F3344" t="s">
        <v>1466</v>
      </c>
      <c r="G3344" t="s">
        <v>2029</v>
      </c>
      <c r="H3344" s="1">
        <v>18617</v>
      </c>
      <c r="I3344" t="s">
        <v>18037</v>
      </c>
      <c r="J3344">
        <v>5001</v>
      </c>
      <c r="K3344" t="s">
        <v>114</v>
      </c>
      <c r="L3344">
        <v>5</v>
      </c>
      <c r="M3344" t="s">
        <v>115</v>
      </c>
      <c r="O3344">
        <v>3113436187</v>
      </c>
      <c r="P3344">
        <v>3116384836</v>
      </c>
      <c r="T3344" t="s">
        <v>940</v>
      </c>
      <c r="U3344">
        <v>2010</v>
      </c>
      <c r="V3344" t="s">
        <v>17451</v>
      </c>
      <c r="W3344" t="s">
        <v>18038</v>
      </c>
      <c r="X3344" t="s">
        <v>18039</v>
      </c>
      <c r="Y3344" t="s">
        <v>17454</v>
      </c>
      <c r="Z3344" t="s">
        <v>358</v>
      </c>
      <c r="AA3344" t="s">
        <v>359</v>
      </c>
      <c r="AB3344" s="2">
        <f t="shared" si="52"/>
        <v>3.0071182572614107E-2</v>
      </c>
      <c r="AC3344" s="3">
        <v>48200000</v>
      </c>
      <c r="AD3344" t="s">
        <v>105</v>
      </c>
      <c r="AE3344" t="s">
        <v>212</v>
      </c>
      <c r="AF3344" t="s">
        <v>89</v>
      </c>
      <c r="AG3344" t="s">
        <v>18040</v>
      </c>
      <c r="AH3344">
        <v>159843543</v>
      </c>
      <c r="AI3344" s="3">
        <v>1449431</v>
      </c>
      <c r="AJ3344" s="3">
        <v>1198009.43</v>
      </c>
      <c r="AK3344" t="s">
        <v>91</v>
      </c>
      <c r="AL3344" t="s">
        <v>91</v>
      </c>
      <c r="AM3344" t="s">
        <v>91</v>
      </c>
      <c r="AN3344" t="s">
        <v>91</v>
      </c>
      <c r="AO3344" t="s">
        <v>91</v>
      </c>
      <c r="AP3344" t="s">
        <v>91</v>
      </c>
      <c r="AT3344" t="s">
        <v>18</v>
      </c>
    </row>
    <row r="3345" spans="2:46" x14ac:dyDescent="0.25">
      <c r="B3345">
        <v>71315776</v>
      </c>
      <c r="C3345" t="s">
        <v>72</v>
      </c>
      <c r="D3345" t="s">
        <v>473</v>
      </c>
      <c r="E3345" t="s">
        <v>508</v>
      </c>
      <c r="F3345" t="s">
        <v>2280</v>
      </c>
      <c r="G3345" t="s">
        <v>1605</v>
      </c>
      <c r="H3345" s="1">
        <v>29494</v>
      </c>
      <c r="I3345" t="s">
        <v>18041</v>
      </c>
      <c r="J3345">
        <v>5001</v>
      </c>
      <c r="K3345" t="s">
        <v>114</v>
      </c>
      <c r="L3345">
        <v>5</v>
      </c>
      <c r="M3345" t="s">
        <v>115</v>
      </c>
      <c r="O3345">
        <v>3007810910</v>
      </c>
      <c r="P3345">
        <v>0</v>
      </c>
      <c r="T3345" t="s">
        <v>205</v>
      </c>
      <c r="U3345">
        <v>2015</v>
      </c>
      <c r="V3345" t="s">
        <v>1468</v>
      </c>
      <c r="W3345" t="s">
        <v>18042</v>
      </c>
      <c r="X3345" t="s">
        <v>18043</v>
      </c>
      <c r="Y3345" t="s">
        <v>1471</v>
      </c>
      <c r="Z3345" t="s">
        <v>164</v>
      </c>
      <c r="AA3345" t="s">
        <v>165</v>
      </c>
      <c r="AB3345" s="2">
        <f t="shared" si="52"/>
        <v>4.8784195804195803E-2</v>
      </c>
      <c r="AC3345" s="3">
        <v>28600000</v>
      </c>
      <c r="AD3345" t="s">
        <v>810</v>
      </c>
      <c r="AE3345" t="s">
        <v>139</v>
      </c>
      <c r="AF3345" t="s">
        <v>89</v>
      </c>
      <c r="AG3345" t="s">
        <v>18044</v>
      </c>
      <c r="AH3345">
        <v>159821620</v>
      </c>
      <c r="AI3345" s="3">
        <v>1395228</v>
      </c>
      <c r="AJ3345" s="3">
        <v>1152460.2</v>
      </c>
      <c r="AK3345" t="s">
        <v>91</v>
      </c>
      <c r="AL3345" t="s">
        <v>91</v>
      </c>
      <c r="AM3345" t="s">
        <v>91</v>
      </c>
      <c r="AN3345" t="s">
        <v>91</v>
      </c>
      <c r="AO3345" t="s">
        <v>91</v>
      </c>
      <c r="AP3345" t="s">
        <v>91</v>
      </c>
      <c r="AT3345" t="s">
        <v>21</v>
      </c>
    </row>
    <row r="3346" spans="2:46" x14ac:dyDescent="0.25">
      <c r="B3346">
        <v>1032449405</v>
      </c>
      <c r="C3346" t="s">
        <v>108</v>
      </c>
      <c r="D3346" t="s">
        <v>6174</v>
      </c>
      <c r="E3346" t="s">
        <v>2502</v>
      </c>
      <c r="F3346" t="s">
        <v>351</v>
      </c>
      <c r="G3346" t="s">
        <v>261</v>
      </c>
      <c r="H3346" s="1">
        <v>33704</v>
      </c>
      <c r="I3346" t="s">
        <v>18045</v>
      </c>
      <c r="J3346">
        <v>0</v>
      </c>
      <c r="K3346" t="s">
        <v>78</v>
      </c>
      <c r="L3346">
        <v>25</v>
      </c>
      <c r="M3346" t="s">
        <v>78</v>
      </c>
      <c r="O3346">
        <v>3107666906</v>
      </c>
      <c r="P3346">
        <v>0</v>
      </c>
      <c r="T3346" t="s">
        <v>424</v>
      </c>
      <c r="U3346">
        <v>2016</v>
      </c>
      <c r="V3346" t="s">
        <v>18046</v>
      </c>
      <c r="W3346" t="s">
        <v>18047</v>
      </c>
      <c r="X3346" t="s">
        <v>18048</v>
      </c>
      <c r="Y3346" t="s">
        <v>18049</v>
      </c>
      <c r="Z3346" t="s">
        <v>164</v>
      </c>
      <c r="AA3346" t="s">
        <v>1739</v>
      </c>
      <c r="AB3346" s="2">
        <f t="shared" si="52"/>
        <v>2.3778308588957055E-2</v>
      </c>
      <c r="AC3346" s="3">
        <v>65200000</v>
      </c>
      <c r="AD3346" t="s">
        <v>151</v>
      </c>
      <c r="AE3346" t="s">
        <v>212</v>
      </c>
      <c r="AF3346" t="s">
        <v>89</v>
      </c>
      <c r="AG3346" t="s">
        <v>18050</v>
      </c>
      <c r="AH3346">
        <v>29217440</v>
      </c>
      <c r="AI3346" s="3">
        <v>1550345.72</v>
      </c>
      <c r="AJ3346" s="3">
        <v>1282811.53</v>
      </c>
      <c r="AK3346" t="s">
        <v>91</v>
      </c>
      <c r="AL3346" t="s">
        <v>91</v>
      </c>
      <c r="AM3346" t="s">
        <v>91</v>
      </c>
      <c r="AN3346" t="s">
        <v>91</v>
      </c>
      <c r="AO3346" t="s">
        <v>91</v>
      </c>
      <c r="AP3346" t="s">
        <v>91</v>
      </c>
      <c r="AT3346" t="s">
        <v>18</v>
      </c>
    </row>
    <row r="3347" spans="2:46" x14ac:dyDescent="0.25">
      <c r="B3347">
        <v>19134109</v>
      </c>
      <c r="C3347" t="s">
        <v>72</v>
      </c>
      <c r="D3347" t="s">
        <v>337</v>
      </c>
      <c r="E3347" t="s">
        <v>249</v>
      </c>
      <c r="F3347" t="s">
        <v>2096</v>
      </c>
      <c r="G3347" t="s">
        <v>2082</v>
      </c>
      <c r="H3347" s="1">
        <v>18624</v>
      </c>
      <c r="I3347" t="s">
        <v>18051</v>
      </c>
      <c r="J3347">
        <v>0</v>
      </c>
      <c r="K3347" t="s">
        <v>78</v>
      </c>
      <c r="L3347">
        <v>25</v>
      </c>
      <c r="M3347" t="s">
        <v>78</v>
      </c>
      <c r="O3347">
        <v>3153898614</v>
      </c>
      <c r="P3347">
        <v>0</v>
      </c>
      <c r="T3347" t="s">
        <v>205</v>
      </c>
      <c r="U3347">
        <v>2022</v>
      </c>
      <c r="V3347" t="s">
        <v>6232</v>
      </c>
      <c r="W3347" t="s">
        <v>18052</v>
      </c>
      <c r="X3347" t="s">
        <v>18053</v>
      </c>
      <c r="Y3347" t="s">
        <v>6235</v>
      </c>
      <c r="Z3347" t="s">
        <v>358</v>
      </c>
      <c r="AA3347" t="s">
        <v>359</v>
      </c>
      <c r="AB3347" s="2">
        <f t="shared" si="52"/>
        <v>1.7081821850533811E-2</v>
      </c>
      <c r="AC3347" s="3">
        <v>140500000</v>
      </c>
      <c r="AD3347" t="s">
        <v>151</v>
      </c>
      <c r="AE3347" t="s">
        <v>106</v>
      </c>
      <c r="AF3347" t="s">
        <v>89</v>
      </c>
      <c r="AG3347" t="s">
        <v>18054</v>
      </c>
      <c r="AH3347">
        <v>29214110</v>
      </c>
      <c r="AI3347" s="3">
        <v>2399995.9700000002</v>
      </c>
      <c r="AJ3347" s="3">
        <v>1996803.34</v>
      </c>
      <c r="AK3347" t="s">
        <v>91</v>
      </c>
      <c r="AL3347" t="s">
        <v>91</v>
      </c>
      <c r="AM3347" t="s">
        <v>91</v>
      </c>
      <c r="AN3347" t="s">
        <v>91</v>
      </c>
      <c r="AO3347" t="s">
        <v>91</v>
      </c>
      <c r="AP3347" t="s">
        <v>91</v>
      </c>
      <c r="AT3347" t="s">
        <v>18</v>
      </c>
    </row>
    <row r="3348" spans="2:46" x14ac:dyDescent="0.25">
      <c r="B3348">
        <v>72095250</v>
      </c>
      <c r="C3348" t="s">
        <v>72</v>
      </c>
      <c r="D3348" t="s">
        <v>3537</v>
      </c>
      <c r="E3348" t="s">
        <v>451</v>
      </c>
      <c r="F3348" t="s">
        <v>6333</v>
      </c>
      <c r="G3348" t="s">
        <v>1759</v>
      </c>
      <c r="H3348" s="1">
        <v>22561</v>
      </c>
      <c r="I3348" t="s">
        <v>18055</v>
      </c>
      <c r="J3348">
        <v>0</v>
      </c>
      <c r="K3348" t="s">
        <v>157</v>
      </c>
      <c r="L3348">
        <v>8</v>
      </c>
      <c r="M3348" t="s">
        <v>158</v>
      </c>
      <c r="O3348">
        <v>3116827012</v>
      </c>
      <c r="P3348">
        <v>3116027012</v>
      </c>
      <c r="T3348" t="s">
        <v>184</v>
      </c>
      <c r="U3348">
        <v>2025</v>
      </c>
      <c r="V3348" t="s">
        <v>11165</v>
      </c>
      <c r="W3348" t="s">
        <v>18056</v>
      </c>
      <c r="X3348" t="s">
        <v>18057</v>
      </c>
      <c r="Y3348" t="s">
        <v>11168</v>
      </c>
      <c r="Z3348" t="s">
        <v>136</v>
      </c>
      <c r="AA3348" t="s">
        <v>1300</v>
      </c>
      <c r="AB3348" s="2">
        <f t="shared" si="52"/>
        <v>3.6182478577336641E-2</v>
      </c>
      <c r="AC3348" s="3">
        <v>120900000</v>
      </c>
      <c r="AD3348" t="s">
        <v>87</v>
      </c>
      <c r="AE3348" t="s">
        <v>106</v>
      </c>
      <c r="AF3348" t="s">
        <v>89</v>
      </c>
      <c r="AG3348" t="s">
        <v>18058</v>
      </c>
      <c r="AH3348">
        <v>29211324</v>
      </c>
      <c r="AI3348" s="3">
        <v>4374461.66</v>
      </c>
      <c r="AJ3348" s="3">
        <v>3656018.2</v>
      </c>
      <c r="AK3348" t="s">
        <v>91</v>
      </c>
      <c r="AL3348" t="s">
        <v>91</v>
      </c>
      <c r="AM3348" t="s">
        <v>91</v>
      </c>
      <c r="AN3348" t="s">
        <v>91</v>
      </c>
      <c r="AO3348" t="s">
        <v>91</v>
      </c>
      <c r="AP3348" t="s">
        <v>91</v>
      </c>
      <c r="AT3348" t="s">
        <v>21</v>
      </c>
    </row>
    <row r="3349" spans="2:46" x14ac:dyDescent="0.25">
      <c r="B3349">
        <v>41752369</v>
      </c>
      <c r="C3349" t="s">
        <v>108</v>
      </c>
      <c r="D3349" t="s">
        <v>3578</v>
      </c>
      <c r="E3349" t="s">
        <v>109</v>
      </c>
      <c r="F3349" t="s">
        <v>911</v>
      </c>
      <c r="G3349" t="s">
        <v>12972</v>
      </c>
      <c r="H3349" s="1">
        <v>20258</v>
      </c>
      <c r="I3349" t="s">
        <v>18059</v>
      </c>
      <c r="J3349">
        <v>0</v>
      </c>
      <c r="K3349" t="s">
        <v>78</v>
      </c>
      <c r="L3349">
        <v>25</v>
      </c>
      <c r="M3349" t="s">
        <v>78</v>
      </c>
      <c r="O3349">
        <v>3124963605</v>
      </c>
      <c r="P3349">
        <v>0</v>
      </c>
      <c r="T3349" t="s">
        <v>704</v>
      </c>
      <c r="U3349">
        <v>2012</v>
      </c>
      <c r="V3349" t="s">
        <v>5612</v>
      </c>
      <c r="W3349" t="s">
        <v>18060</v>
      </c>
      <c r="X3349" t="s">
        <v>18061</v>
      </c>
      <c r="Y3349" t="s">
        <v>5615</v>
      </c>
      <c r="Z3349" t="s">
        <v>164</v>
      </c>
      <c r="AA3349" t="s">
        <v>507</v>
      </c>
      <c r="AB3349" s="2">
        <f t="shared" si="52"/>
        <v>4.8233720000000001E-2</v>
      </c>
      <c r="AC3349" s="3">
        <v>25000000</v>
      </c>
      <c r="AD3349" t="s">
        <v>105</v>
      </c>
      <c r="AE3349" t="s">
        <v>139</v>
      </c>
      <c r="AF3349" t="s">
        <v>89</v>
      </c>
      <c r="AG3349" t="s">
        <v>18062</v>
      </c>
      <c r="AH3349">
        <v>159830902</v>
      </c>
      <c r="AI3349" s="3">
        <v>1205843</v>
      </c>
      <c r="AJ3349" s="3">
        <v>993313.82</v>
      </c>
      <c r="AK3349" t="s">
        <v>91</v>
      </c>
      <c r="AL3349" t="s">
        <v>91</v>
      </c>
      <c r="AM3349" t="s">
        <v>91</v>
      </c>
      <c r="AN3349" t="s">
        <v>91</v>
      </c>
      <c r="AO3349" t="s">
        <v>91</v>
      </c>
      <c r="AP3349" t="s">
        <v>91</v>
      </c>
      <c r="AT3349" t="s">
        <v>21</v>
      </c>
    </row>
    <row r="3350" spans="2:46" x14ac:dyDescent="0.25">
      <c r="B3350">
        <v>9068168</v>
      </c>
      <c r="C3350" t="s">
        <v>72</v>
      </c>
      <c r="D3350" t="s">
        <v>1573</v>
      </c>
      <c r="E3350" t="s">
        <v>451</v>
      </c>
      <c r="F3350" t="s">
        <v>261</v>
      </c>
      <c r="G3350" t="s">
        <v>1384</v>
      </c>
      <c r="H3350" s="1">
        <v>17936</v>
      </c>
      <c r="I3350" t="s">
        <v>18063</v>
      </c>
      <c r="J3350">
        <v>0</v>
      </c>
      <c r="K3350" t="s">
        <v>604</v>
      </c>
      <c r="L3350">
        <v>0</v>
      </c>
      <c r="M3350" t="s">
        <v>605</v>
      </c>
      <c r="O3350">
        <v>3017666520</v>
      </c>
      <c r="P3350">
        <v>0</v>
      </c>
      <c r="T3350" t="s">
        <v>424</v>
      </c>
      <c r="U3350">
        <v>2018</v>
      </c>
      <c r="V3350" t="s">
        <v>2205</v>
      </c>
      <c r="W3350" t="s">
        <v>18064</v>
      </c>
      <c r="X3350" t="s">
        <v>18065</v>
      </c>
      <c r="Y3350" t="s">
        <v>2208</v>
      </c>
      <c r="Z3350" t="s">
        <v>103</v>
      </c>
      <c r="AA3350" t="s">
        <v>2119</v>
      </c>
      <c r="AB3350" s="2">
        <f t="shared" si="52"/>
        <v>2.5738551481481482E-2</v>
      </c>
      <c r="AC3350" s="3">
        <v>54000000</v>
      </c>
      <c r="AD3350" t="s">
        <v>105</v>
      </c>
      <c r="AE3350" t="s">
        <v>139</v>
      </c>
      <c r="AF3350" t="s">
        <v>89</v>
      </c>
      <c r="AG3350" t="s">
        <v>18066</v>
      </c>
      <c r="AH3350">
        <v>29189574</v>
      </c>
      <c r="AI3350" s="3">
        <v>1389881.78</v>
      </c>
      <c r="AJ3350" s="3">
        <v>1147967.8799999999</v>
      </c>
      <c r="AK3350" t="s">
        <v>91</v>
      </c>
      <c r="AL3350" t="s">
        <v>91</v>
      </c>
      <c r="AM3350" t="s">
        <v>91</v>
      </c>
      <c r="AN3350" t="s">
        <v>91</v>
      </c>
      <c r="AO3350" t="s">
        <v>91</v>
      </c>
      <c r="AP3350" t="s">
        <v>91</v>
      </c>
      <c r="AT3350" t="s">
        <v>18</v>
      </c>
    </row>
    <row r="3351" spans="2:46" x14ac:dyDescent="0.25">
      <c r="B3351">
        <v>60309320</v>
      </c>
      <c r="C3351" t="s">
        <v>108</v>
      </c>
      <c r="D3351" t="s">
        <v>1239</v>
      </c>
      <c r="E3351">
        <v>0</v>
      </c>
      <c r="F3351" t="s">
        <v>18067</v>
      </c>
      <c r="G3351" t="s">
        <v>6868</v>
      </c>
      <c r="H3351" s="1">
        <v>23805</v>
      </c>
      <c r="I3351" t="s">
        <v>18068</v>
      </c>
      <c r="J3351">
        <v>0</v>
      </c>
      <c r="K3351" t="s">
        <v>3080</v>
      </c>
      <c r="L3351">
        <v>54</v>
      </c>
      <c r="M3351" t="s">
        <v>130</v>
      </c>
      <c r="O3351">
        <v>3166957431</v>
      </c>
      <c r="P3351">
        <v>0</v>
      </c>
      <c r="T3351" t="s">
        <v>184</v>
      </c>
      <c r="U3351">
        <v>2024</v>
      </c>
      <c r="V3351" t="s">
        <v>10959</v>
      </c>
      <c r="W3351" t="s">
        <v>18069</v>
      </c>
      <c r="X3351" t="s">
        <v>18070</v>
      </c>
      <c r="Y3351" t="s">
        <v>10962</v>
      </c>
      <c r="Z3351" t="s">
        <v>298</v>
      </c>
      <c r="AA3351" t="s">
        <v>299</v>
      </c>
      <c r="AB3351" s="2">
        <f t="shared" si="52"/>
        <v>3.1549554807692309E-2</v>
      </c>
      <c r="AC3351" s="3">
        <v>83200000</v>
      </c>
      <c r="AD3351" t="s">
        <v>87</v>
      </c>
      <c r="AE3351" t="s">
        <v>139</v>
      </c>
      <c r="AF3351" t="s">
        <v>89</v>
      </c>
      <c r="AG3351" t="s">
        <v>18071</v>
      </c>
      <c r="AH3351">
        <v>29213496</v>
      </c>
      <c r="AI3351" s="3">
        <v>2624922.96</v>
      </c>
      <c r="AJ3351" s="3">
        <v>2185817.61</v>
      </c>
      <c r="AK3351" t="s">
        <v>91</v>
      </c>
      <c r="AL3351" t="s">
        <v>91</v>
      </c>
      <c r="AM3351" t="s">
        <v>91</v>
      </c>
      <c r="AN3351" t="s">
        <v>91</v>
      </c>
      <c r="AO3351" t="s">
        <v>91</v>
      </c>
      <c r="AP3351" t="s">
        <v>91</v>
      </c>
      <c r="AT3351" t="s">
        <v>21</v>
      </c>
    </row>
    <row r="3352" spans="2:46" x14ac:dyDescent="0.25">
      <c r="B3352">
        <v>1020805956</v>
      </c>
      <c r="C3352" t="s">
        <v>108</v>
      </c>
      <c r="D3352" t="s">
        <v>727</v>
      </c>
      <c r="E3352" t="s">
        <v>109</v>
      </c>
      <c r="F3352" t="s">
        <v>1711</v>
      </c>
      <c r="G3352" t="s">
        <v>895</v>
      </c>
      <c r="H3352" s="1">
        <v>34880</v>
      </c>
      <c r="I3352" t="s">
        <v>18072</v>
      </c>
      <c r="J3352">
        <v>0</v>
      </c>
      <c r="K3352" t="s">
        <v>78</v>
      </c>
      <c r="L3352">
        <v>25</v>
      </c>
      <c r="M3352" t="s">
        <v>78</v>
      </c>
      <c r="O3352">
        <v>3007384573</v>
      </c>
      <c r="P3352">
        <v>3016252908</v>
      </c>
      <c r="T3352" t="s">
        <v>794</v>
      </c>
      <c r="U3352">
        <v>2019</v>
      </c>
      <c r="V3352" t="s">
        <v>4046</v>
      </c>
      <c r="W3352" t="s">
        <v>18073</v>
      </c>
      <c r="X3352" t="s">
        <v>18074</v>
      </c>
      <c r="Y3352" t="s">
        <v>4049</v>
      </c>
      <c r="Z3352" t="s">
        <v>311</v>
      </c>
      <c r="AA3352" t="s">
        <v>1556</v>
      </c>
      <c r="AB3352" s="2">
        <f t="shared" si="52"/>
        <v>4.337766990291262E-2</v>
      </c>
      <c r="AC3352" s="3">
        <v>41200000</v>
      </c>
      <c r="AD3352" t="s">
        <v>87</v>
      </c>
      <c r="AE3352" t="s">
        <v>139</v>
      </c>
      <c r="AF3352" t="s">
        <v>89</v>
      </c>
      <c r="AG3352" t="s">
        <v>18075</v>
      </c>
      <c r="AH3352">
        <v>159803333</v>
      </c>
      <c r="AI3352" s="3">
        <v>1787160</v>
      </c>
      <c r="AJ3352" s="3">
        <v>1481815.13</v>
      </c>
      <c r="AK3352" t="s">
        <v>91</v>
      </c>
      <c r="AL3352" t="s">
        <v>91</v>
      </c>
      <c r="AM3352" t="s">
        <v>91</v>
      </c>
      <c r="AN3352" t="s">
        <v>91</v>
      </c>
      <c r="AO3352" t="s">
        <v>91</v>
      </c>
      <c r="AP3352" t="s">
        <v>91</v>
      </c>
      <c r="AT3352" t="s">
        <v>21</v>
      </c>
    </row>
    <row r="3353" spans="2:46" x14ac:dyDescent="0.25">
      <c r="B3353">
        <v>24742160</v>
      </c>
      <c r="C3353" t="s">
        <v>108</v>
      </c>
      <c r="D3353" t="s">
        <v>1594</v>
      </c>
      <c r="E3353" t="s">
        <v>109</v>
      </c>
      <c r="F3353" t="s">
        <v>432</v>
      </c>
      <c r="G3353" t="s">
        <v>237</v>
      </c>
      <c r="H3353" s="1">
        <v>22658</v>
      </c>
      <c r="I3353" t="s">
        <v>18076</v>
      </c>
      <c r="J3353">
        <v>0</v>
      </c>
      <c r="K3353" t="s">
        <v>78</v>
      </c>
      <c r="L3353">
        <v>25</v>
      </c>
      <c r="M3353" t="s">
        <v>78</v>
      </c>
      <c r="O3353">
        <v>3122570683</v>
      </c>
      <c r="P3353">
        <v>3206776111</v>
      </c>
      <c r="T3353" t="s">
        <v>403</v>
      </c>
      <c r="U3353">
        <v>2025</v>
      </c>
      <c r="V3353" t="s">
        <v>2961</v>
      </c>
      <c r="W3353" t="s">
        <v>18077</v>
      </c>
      <c r="X3353" t="s">
        <v>18078</v>
      </c>
      <c r="Y3353" t="s">
        <v>2964</v>
      </c>
      <c r="Z3353" t="s">
        <v>311</v>
      </c>
      <c r="AA3353" t="s">
        <v>1999</v>
      </c>
      <c r="AB3353" s="2">
        <f t="shared" si="52"/>
        <v>2.7218186195826645E-2</v>
      </c>
      <c r="AC3353" s="3">
        <v>62300000</v>
      </c>
      <c r="AD3353" t="s">
        <v>105</v>
      </c>
      <c r="AE3353" t="s">
        <v>139</v>
      </c>
      <c r="AF3353" t="s">
        <v>89</v>
      </c>
      <c r="AG3353">
        <v>0</v>
      </c>
      <c r="AH3353">
        <v>159793190</v>
      </c>
      <c r="AI3353" s="3">
        <v>1695693</v>
      </c>
      <c r="AJ3353" s="3">
        <v>1404951.82</v>
      </c>
      <c r="AK3353" t="s">
        <v>91</v>
      </c>
      <c r="AL3353" t="s">
        <v>91</v>
      </c>
      <c r="AM3353" t="s">
        <v>91</v>
      </c>
      <c r="AN3353" t="s">
        <v>91</v>
      </c>
      <c r="AO3353" t="s">
        <v>91</v>
      </c>
      <c r="AP3353" t="s">
        <v>91</v>
      </c>
      <c r="AT3353" t="s">
        <v>18</v>
      </c>
    </row>
    <row r="3354" spans="2:46" x14ac:dyDescent="0.25">
      <c r="B3354">
        <v>66769860</v>
      </c>
      <c r="C3354" t="s">
        <v>108</v>
      </c>
      <c r="D3354" t="s">
        <v>6698</v>
      </c>
      <c r="E3354" t="s">
        <v>18079</v>
      </c>
      <c r="F3354" t="s">
        <v>2763</v>
      </c>
      <c r="G3354" t="s">
        <v>9402</v>
      </c>
      <c r="H3354" s="1">
        <v>26929</v>
      </c>
      <c r="I3354" t="s">
        <v>18080</v>
      </c>
      <c r="J3354">
        <v>76520</v>
      </c>
      <c r="K3354" t="s">
        <v>1688</v>
      </c>
      <c r="L3354">
        <v>76</v>
      </c>
      <c r="M3354" t="s">
        <v>330</v>
      </c>
      <c r="O3354">
        <v>3003966496</v>
      </c>
      <c r="P3354">
        <v>3006966496</v>
      </c>
      <c r="T3354" t="s">
        <v>403</v>
      </c>
      <c r="U3354">
        <v>2016</v>
      </c>
      <c r="V3354" t="s">
        <v>18081</v>
      </c>
      <c r="W3354" t="s">
        <v>18082</v>
      </c>
      <c r="X3354" t="s">
        <v>18083</v>
      </c>
      <c r="Y3354" t="s">
        <v>18084</v>
      </c>
      <c r="Z3354" t="s">
        <v>2738</v>
      </c>
      <c r="AA3354" t="s">
        <v>18085</v>
      </c>
      <c r="AB3354" s="2">
        <f t="shared" si="52"/>
        <v>3.46692899408284E-2</v>
      </c>
      <c r="AC3354" s="3">
        <v>67600000</v>
      </c>
      <c r="AD3354" t="s">
        <v>87</v>
      </c>
      <c r="AE3354" t="s">
        <v>106</v>
      </c>
      <c r="AF3354" t="s">
        <v>89</v>
      </c>
      <c r="AG3354">
        <v>0</v>
      </c>
      <c r="AH3354">
        <v>159949463</v>
      </c>
      <c r="AI3354" s="3">
        <v>2343644</v>
      </c>
      <c r="AJ3354" s="3">
        <v>1949448.5</v>
      </c>
      <c r="AK3354" t="s">
        <v>91</v>
      </c>
      <c r="AL3354" t="s">
        <v>91</v>
      </c>
      <c r="AM3354" t="s">
        <v>91</v>
      </c>
      <c r="AN3354" t="s">
        <v>91</v>
      </c>
      <c r="AO3354" t="s">
        <v>91</v>
      </c>
      <c r="AP3354" t="s">
        <v>91</v>
      </c>
      <c r="AT3354" t="s">
        <v>21</v>
      </c>
    </row>
    <row r="3355" spans="2:46" x14ac:dyDescent="0.25">
      <c r="B3355">
        <v>71635743</v>
      </c>
      <c r="C3355" t="s">
        <v>72</v>
      </c>
      <c r="D3355" t="s">
        <v>18086</v>
      </c>
      <c r="E3355" t="s">
        <v>701</v>
      </c>
      <c r="F3355" t="s">
        <v>18087</v>
      </c>
      <c r="G3355" t="s">
        <v>640</v>
      </c>
      <c r="H3355" s="1">
        <v>23132</v>
      </c>
      <c r="I3355" t="s">
        <v>18088</v>
      </c>
      <c r="J3355">
        <v>5001</v>
      </c>
      <c r="K3355" t="s">
        <v>114</v>
      </c>
      <c r="L3355">
        <v>5</v>
      </c>
      <c r="M3355" t="s">
        <v>115</v>
      </c>
      <c r="O3355">
        <v>3117001420</v>
      </c>
      <c r="P3355">
        <v>3113007789</v>
      </c>
      <c r="T3355" t="s">
        <v>750</v>
      </c>
      <c r="U3355">
        <v>2021</v>
      </c>
      <c r="V3355" t="s">
        <v>18016</v>
      </c>
      <c r="W3355" t="s">
        <v>18089</v>
      </c>
      <c r="X3355" t="s">
        <v>18090</v>
      </c>
      <c r="Y3355" t="s">
        <v>18019</v>
      </c>
      <c r="Z3355" t="s">
        <v>85</v>
      </c>
      <c r="AA3355" t="s">
        <v>86</v>
      </c>
      <c r="AB3355" s="2">
        <f t="shared" si="52"/>
        <v>2.396505852769679E-2</v>
      </c>
      <c r="AC3355" s="3">
        <v>137200000</v>
      </c>
      <c r="AD3355" t="s">
        <v>87</v>
      </c>
      <c r="AE3355" t="s">
        <v>88</v>
      </c>
      <c r="AF3355" t="s">
        <v>89</v>
      </c>
      <c r="AG3355" t="s">
        <v>18091</v>
      </c>
      <c r="AH3355">
        <v>29209024</v>
      </c>
      <c r="AI3355" s="3">
        <v>3288006.03</v>
      </c>
      <c r="AJ3355" s="3">
        <v>2743030.28</v>
      </c>
      <c r="AK3355" t="s">
        <v>91</v>
      </c>
      <c r="AL3355" t="s">
        <v>91</v>
      </c>
      <c r="AM3355" t="s">
        <v>91</v>
      </c>
      <c r="AN3355" t="s">
        <v>91</v>
      </c>
      <c r="AO3355" t="s">
        <v>91</v>
      </c>
      <c r="AP3355" t="s">
        <v>91</v>
      </c>
      <c r="AT3355" t="s">
        <v>20</v>
      </c>
    </row>
    <row r="3356" spans="2:46" x14ac:dyDescent="0.25">
      <c r="B3356">
        <v>10026097</v>
      </c>
      <c r="C3356" t="s">
        <v>72</v>
      </c>
      <c r="D3356" t="s">
        <v>248</v>
      </c>
      <c r="E3356" t="s">
        <v>18092</v>
      </c>
      <c r="F3356" t="s">
        <v>4703</v>
      </c>
      <c r="G3356" t="s">
        <v>2081</v>
      </c>
      <c r="H3356" s="1">
        <v>27646</v>
      </c>
      <c r="I3356" t="s">
        <v>18093</v>
      </c>
      <c r="J3356">
        <v>0</v>
      </c>
      <c r="K3356" t="s">
        <v>1009</v>
      </c>
      <c r="L3356">
        <v>66</v>
      </c>
      <c r="M3356" t="s">
        <v>987</v>
      </c>
      <c r="O3356">
        <v>3104367141</v>
      </c>
      <c r="P3356">
        <v>0</v>
      </c>
      <c r="T3356" t="s">
        <v>98</v>
      </c>
      <c r="U3356">
        <v>2022</v>
      </c>
      <c r="V3356" t="s">
        <v>3327</v>
      </c>
      <c r="W3356" t="s">
        <v>18094</v>
      </c>
      <c r="X3356" t="s">
        <v>18094</v>
      </c>
      <c r="Y3356" t="s">
        <v>3329</v>
      </c>
      <c r="Z3356" t="s">
        <v>1876</v>
      </c>
      <c r="AA3356" t="s">
        <v>3330</v>
      </c>
      <c r="AB3356" s="2">
        <f t="shared" si="52"/>
        <v>2.723119648737651E-2</v>
      </c>
      <c r="AC3356" s="3">
        <v>91100000</v>
      </c>
      <c r="AD3356" t="s">
        <v>123</v>
      </c>
      <c r="AE3356" t="s">
        <v>106</v>
      </c>
      <c r="AF3356" t="s">
        <v>89</v>
      </c>
      <c r="AG3356" t="s">
        <v>18095</v>
      </c>
      <c r="AH3356">
        <v>159729062</v>
      </c>
      <c r="AI3356" s="3">
        <v>2480762</v>
      </c>
      <c r="AJ3356" s="3">
        <v>2064674.26</v>
      </c>
      <c r="AK3356" t="s">
        <v>91</v>
      </c>
      <c r="AL3356" t="s">
        <v>91</v>
      </c>
      <c r="AM3356" t="s">
        <v>91</v>
      </c>
      <c r="AN3356" t="s">
        <v>91</v>
      </c>
      <c r="AO3356" t="s">
        <v>91</v>
      </c>
      <c r="AP3356" t="s">
        <v>91</v>
      </c>
      <c r="AT3356" t="s">
        <v>21</v>
      </c>
    </row>
    <row r="3357" spans="2:46" x14ac:dyDescent="0.25">
      <c r="B3357">
        <v>1018413994</v>
      </c>
      <c r="C3357" t="s">
        <v>108</v>
      </c>
      <c r="D3357" t="s">
        <v>3160</v>
      </c>
      <c r="E3357" t="s">
        <v>3161</v>
      </c>
      <c r="F3357" t="s">
        <v>1567</v>
      </c>
      <c r="G3357" t="s">
        <v>452</v>
      </c>
      <c r="H3357" s="1">
        <v>32093</v>
      </c>
      <c r="I3357" t="s">
        <v>18096</v>
      </c>
      <c r="J3357">
        <v>5088</v>
      </c>
      <c r="K3357" t="s">
        <v>1725</v>
      </c>
      <c r="L3357">
        <v>5</v>
      </c>
      <c r="M3357" t="s">
        <v>115</v>
      </c>
      <c r="O3357">
        <v>3118470933</v>
      </c>
      <c r="P3357">
        <v>3118474767</v>
      </c>
      <c r="T3357" t="s">
        <v>576</v>
      </c>
      <c r="U3357">
        <v>2021</v>
      </c>
      <c r="V3357" t="s">
        <v>8166</v>
      </c>
      <c r="W3357" t="s">
        <v>18097</v>
      </c>
      <c r="X3357" t="s">
        <v>18098</v>
      </c>
      <c r="Y3357" t="s">
        <v>8169</v>
      </c>
      <c r="Z3357" t="s">
        <v>103</v>
      </c>
      <c r="AA3357" t="s">
        <v>2119</v>
      </c>
      <c r="AB3357" s="2">
        <f t="shared" si="52"/>
        <v>4.4850099573257467E-2</v>
      </c>
      <c r="AC3357" s="3">
        <v>70300000</v>
      </c>
      <c r="AD3357" t="s">
        <v>123</v>
      </c>
      <c r="AE3357" t="s">
        <v>139</v>
      </c>
      <c r="AF3357" t="s">
        <v>89</v>
      </c>
      <c r="AG3357" t="s">
        <v>18099</v>
      </c>
      <c r="AH3357">
        <v>159717925</v>
      </c>
      <c r="AI3357" s="3">
        <v>3152962</v>
      </c>
      <c r="AJ3357" s="3">
        <v>2629547.98</v>
      </c>
      <c r="AK3357" t="s">
        <v>91</v>
      </c>
      <c r="AL3357" t="s">
        <v>91</v>
      </c>
      <c r="AM3357" t="s">
        <v>91</v>
      </c>
      <c r="AN3357" t="s">
        <v>91</v>
      </c>
      <c r="AO3357" t="s">
        <v>91</v>
      </c>
      <c r="AP3357" t="s">
        <v>91</v>
      </c>
      <c r="AT3357" t="s">
        <v>21</v>
      </c>
    </row>
    <row r="3358" spans="2:46" x14ac:dyDescent="0.25">
      <c r="B3358">
        <v>70122640</v>
      </c>
      <c r="C3358" t="s">
        <v>72</v>
      </c>
      <c r="D3358" t="s">
        <v>450</v>
      </c>
      <c r="E3358" t="s">
        <v>421</v>
      </c>
      <c r="F3358" t="s">
        <v>441</v>
      </c>
      <c r="G3358" t="s">
        <v>3247</v>
      </c>
      <c r="H3358" s="1">
        <v>21712</v>
      </c>
      <c r="I3358" t="s">
        <v>18100</v>
      </c>
      <c r="J3358">
        <v>5266</v>
      </c>
      <c r="K3358" t="s">
        <v>228</v>
      </c>
      <c r="L3358">
        <v>5</v>
      </c>
      <c r="M3358" t="s">
        <v>115</v>
      </c>
      <c r="O3358">
        <v>3502436291</v>
      </c>
      <c r="P3358">
        <v>3185168494</v>
      </c>
      <c r="T3358" t="s">
        <v>750</v>
      </c>
      <c r="U3358">
        <v>2018</v>
      </c>
      <c r="V3358" t="s">
        <v>17082</v>
      </c>
      <c r="W3358" t="s">
        <v>18101</v>
      </c>
      <c r="X3358" t="s">
        <v>18102</v>
      </c>
      <c r="Y3358" t="s">
        <v>17085</v>
      </c>
      <c r="Z3358" t="s">
        <v>311</v>
      </c>
      <c r="AA3358" t="s">
        <v>2769</v>
      </c>
      <c r="AB3358" s="2">
        <f t="shared" si="52"/>
        <v>2.1652767962308597E-2</v>
      </c>
      <c r="AC3358" s="3">
        <v>84900000</v>
      </c>
      <c r="AD3358" t="s">
        <v>123</v>
      </c>
      <c r="AE3358" t="s">
        <v>106</v>
      </c>
      <c r="AF3358" t="s">
        <v>89</v>
      </c>
      <c r="AG3358" t="s">
        <v>18103</v>
      </c>
      <c r="AH3358">
        <v>159713270</v>
      </c>
      <c r="AI3358" s="3">
        <v>1838320</v>
      </c>
      <c r="AJ3358" s="3">
        <v>1524806.45</v>
      </c>
      <c r="AK3358" t="s">
        <v>91</v>
      </c>
      <c r="AL3358" t="s">
        <v>91</v>
      </c>
      <c r="AM3358" t="s">
        <v>91</v>
      </c>
      <c r="AN3358" t="s">
        <v>91</v>
      </c>
      <c r="AO3358" t="s">
        <v>91</v>
      </c>
      <c r="AP3358" t="s">
        <v>91</v>
      </c>
      <c r="AT3358" t="s">
        <v>18</v>
      </c>
    </row>
    <row r="3359" spans="2:46" x14ac:dyDescent="0.25">
      <c r="B3359">
        <v>43627488</v>
      </c>
      <c r="C3359" t="s">
        <v>108</v>
      </c>
      <c r="D3359" t="s">
        <v>153</v>
      </c>
      <c r="E3359" t="s">
        <v>109</v>
      </c>
      <c r="F3359" t="s">
        <v>519</v>
      </c>
      <c r="G3359" t="s">
        <v>711</v>
      </c>
      <c r="H3359" s="1">
        <v>28165</v>
      </c>
      <c r="I3359" t="s">
        <v>18104</v>
      </c>
      <c r="J3359">
        <v>5615</v>
      </c>
      <c r="K3359" t="s">
        <v>584</v>
      </c>
      <c r="L3359">
        <v>5</v>
      </c>
      <c r="M3359" t="s">
        <v>115</v>
      </c>
      <c r="O3359">
        <v>3207274091</v>
      </c>
      <c r="P3359">
        <v>3206274091</v>
      </c>
      <c r="T3359" t="s">
        <v>940</v>
      </c>
      <c r="U3359">
        <v>2012</v>
      </c>
      <c r="V3359" t="s">
        <v>8261</v>
      </c>
      <c r="W3359" t="s">
        <v>18105</v>
      </c>
      <c r="X3359" t="s">
        <v>18106</v>
      </c>
      <c r="Y3359" t="s">
        <v>8264</v>
      </c>
      <c r="Z3359" t="s">
        <v>1857</v>
      </c>
      <c r="AA3359" t="s">
        <v>1858</v>
      </c>
      <c r="AB3359" s="2">
        <f t="shared" si="52"/>
        <v>5.8353979049034173E-2</v>
      </c>
      <c r="AC3359" s="3">
        <v>67300000</v>
      </c>
      <c r="AD3359" t="s">
        <v>151</v>
      </c>
      <c r="AE3359" t="s">
        <v>212</v>
      </c>
      <c r="AF3359" t="s">
        <v>89</v>
      </c>
      <c r="AG3359" t="s">
        <v>18107</v>
      </c>
      <c r="AH3359">
        <v>29210664</v>
      </c>
      <c r="AI3359" s="3">
        <v>3927222.79</v>
      </c>
      <c r="AJ3359" s="3">
        <v>3280187.22</v>
      </c>
      <c r="AK3359" t="s">
        <v>91</v>
      </c>
      <c r="AL3359" t="s">
        <v>91</v>
      </c>
      <c r="AM3359" t="s">
        <v>91</v>
      </c>
      <c r="AN3359" t="s">
        <v>91</v>
      </c>
      <c r="AO3359" t="s">
        <v>91</v>
      </c>
      <c r="AP3359" t="s">
        <v>91</v>
      </c>
      <c r="AT3359" t="s">
        <v>21</v>
      </c>
    </row>
    <row r="3360" spans="2:46" x14ac:dyDescent="0.25">
      <c r="B3360">
        <v>1107074650</v>
      </c>
      <c r="C3360" t="s">
        <v>108</v>
      </c>
      <c r="D3360" t="s">
        <v>1695</v>
      </c>
      <c r="E3360">
        <v>0</v>
      </c>
      <c r="F3360" t="s">
        <v>2679</v>
      </c>
      <c r="G3360" t="s">
        <v>2348</v>
      </c>
      <c r="H3360" s="1">
        <v>34122</v>
      </c>
      <c r="I3360" t="s">
        <v>18108</v>
      </c>
      <c r="J3360">
        <v>76001</v>
      </c>
      <c r="K3360" t="s">
        <v>329</v>
      </c>
      <c r="L3360">
        <v>76</v>
      </c>
      <c r="M3360" t="s">
        <v>330</v>
      </c>
      <c r="O3360">
        <v>3155859634</v>
      </c>
      <c r="P3360">
        <v>0</v>
      </c>
      <c r="T3360" t="s">
        <v>633</v>
      </c>
      <c r="U3360">
        <v>2020</v>
      </c>
      <c r="V3360" t="s">
        <v>1753</v>
      </c>
      <c r="W3360" t="s">
        <v>18109</v>
      </c>
      <c r="X3360" t="s">
        <v>18110</v>
      </c>
      <c r="Y3360" t="s">
        <v>1756</v>
      </c>
      <c r="Z3360" t="s">
        <v>164</v>
      </c>
      <c r="AA3360" t="s">
        <v>654</v>
      </c>
      <c r="AB3360" s="2">
        <f t="shared" si="52"/>
        <v>5.2044910536779322E-2</v>
      </c>
      <c r="AC3360" s="3">
        <v>50300000</v>
      </c>
      <c r="AD3360" t="s">
        <v>151</v>
      </c>
      <c r="AE3360" t="s">
        <v>139</v>
      </c>
      <c r="AF3360" t="s">
        <v>89</v>
      </c>
      <c r="AG3360" t="s">
        <v>18111</v>
      </c>
      <c r="AH3360">
        <v>159837334</v>
      </c>
      <c r="AI3360" s="3">
        <v>2617859</v>
      </c>
      <c r="AJ3360" s="3">
        <v>2179881.87</v>
      </c>
      <c r="AK3360" t="s">
        <v>91</v>
      </c>
      <c r="AL3360" t="s">
        <v>91</v>
      </c>
      <c r="AM3360" t="s">
        <v>91</v>
      </c>
      <c r="AN3360" t="s">
        <v>91</v>
      </c>
      <c r="AO3360" t="s">
        <v>91</v>
      </c>
      <c r="AP3360" t="s">
        <v>91</v>
      </c>
      <c r="AT3360" t="s">
        <v>21</v>
      </c>
    </row>
    <row r="3361" spans="2:46" x14ac:dyDescent="0.25">
      <c r="B3361">
        <v>43738476</v>
      </c>
      <c r="C3361" t="s">
        <v>108</v>
      </c>
      <c r="D3361" t="s">
        <v>179</v>
      </c>
      <c r="E3361" t="s">
        <v>18112</v>
      </c>
      <c r="F3361" t="s">
        <v>483</v>
      </c>
      <c r="G3361" t="s">
        <v>519</v>
      </c>
      <c r="H3361" s="1">
        <v>26656</v>
      </c>
      <c r="I3361" t="s">
        <v>18113</v>
      </c>
      <c r="J3361">
        <v>5001</v>
      </c>
      <c r="K3361" t="s">
        <v>114</v>
      </c>
      <c r="L3361">
        <v>5</v>
      </c>
      <c r="M3361" t="s">
        <v>115</v>
      </c>
      <c r="O3361">
        <v>3103900375</v>
      </c>
      <c r="P3361">
        <v>3155358094</v>
      </c>
      <c r="T3361" t="s">
        <v>532</v>
      </c>
      <c r="U3361">
        <v>2024</v>
      </c>
      <c r="V3361" t="s">
        <v>767</v>
      </c>
      <c r="W3361" t="s">
        <v>18114</v>
      </c>
      <c r="X3361" t="s">
        <v>18115</v>
      </c>
      <c r="Y3361" t="s">
        <v>770</v>
      </c>
      <c r="Z3361" t="s">
        <v>210</v>
      </c>
      <c r="AA3361" t="s">
        <v>347</v>
      </c>
      <c r="AB3361" s="2">
        <f t="shared" si="52"/>
        <v>1.7541862462006081E-2</v>
      </c>
      <c r="AC3361" s="3">
        <v>131600000</v>
      </c>
      <c r="AD3361" t="s">
        <v>123</v>
      </c>
      <c r="AE3361" t="s">
        <v>106</v>
      </c>
      <c r="AF3361" t="s">
        <v>89</v>
      </c>
      <c r="AG3361" t="s">
        <v>18116</v>
      </c>
      <c r="AH3361">
        <v>29192606</v>
      </c>
      <c r="AI3361" s="3">
        <v>2308509.1</v>
      </c>
      <c r="AJ3361" s="3">
        <v>1919923.61</v>
      </c>
      <c r="AK3361" t="s">
        <v>91</v>
      </c>
      <c r="AL3361" t="s">
        <v>91</v>
      </c>
      <c r="AM3361" t="s">
        <v>91</v>
      </c>
      <c r="AN3361" t="s">
        <v>91</v>
      </c>
      <c r="AO3361" t="s">
        <v>91</v>
      </c>
      <c r="AP3361" t="s">
        <v>91</v>
      </c>
      <c r="AT3361" t="s">
        <v>18</v>
      </c>
    </row>
    <row r="3362" spans="2:46" x14ac:dyDescent="0.25">
      <c r="B3362">
        <v>65699656</v>
      </c>
      <c r="C3362" t="s">
        <v>108</v>
      </c>
      <c r="D3362" t="s">
        <v>18117</v>
      </c>
      <c r="E3362">
        <v>0</v>
      </c>
      <c r="F3362" t="s">
        <v>1001</v>
      </c>
      <c r="G3362" t="s">
        <v>261</v>
      </c>
      <c r="H3362" s="1">
        <v>26281</v>
      </c>
      <c r="I3362" t="s">
        <v>18118</v>
      </c>
      <c r="J3362">
        <v>73268</v>
      </c>
      <c r="K3362" t="s">
        <v>2854</v>
      </c>
      <c r="L3362">
        <v>73</v>
      </c>
      <c r="M3362" t="s">
        <v>97</v>
      </c>
      <c r="O3362">
        <v>3213606051</v>
      </c>
      <c r="P3362">
        <v>0</v>
      </c>
      <c r="T3362" t="s">
        <v>494</v>
      </c>
      <c r="U3362">
        <v>2023</v>
      </c>
      <c r="V3362" t="s">
        <v>3107</v>
      </c>
      <c r="W3362" t="s">
        <v>18119</v>
      </c>
      <c r="X3362" t="s">
        <v>18120</v>
      </c>
      <c r="Y3362" t="s">
        <v>3110</v>
      </c>
      <c r="Z3362" t="s">
        <v>210</v>
      </c>
      <c r="AA3362" t="s">
        <v>347</v>
      </c>
      <c r="AB3362" s="2">
        <f t="shared" si="52"/>
        <v>1.6897240952380953E-2</v>
      </c>
      <c r="AC3362" s="3">
        <v>115500000</v>
      </c>
      <c r="AD3362" t="s">
        <v>151</v>
      </c>
      <c r="AE3362" t="s">
        <v>106</v>
      </c>
      <c r="AF3362" t="s">
        <v>89</v>
      </c>
      <c r="AG3362" t="s">
        <v>18121</v>
      </c>
      <c r="AH3362">
        <v>29218572</v>
      </c>
      <c r="AI3362" s="3">
        <v>1951631.33</v>
      </c>
      <c r="AJ3362" s="3">
        <v>1620026.33</v>
      </c>
      <c r="AK3362" t="s">
        <v>91</v>
      </c>
      <c r="AL3362" t="s">
        <v>91</v>
      </c>
      <c r="AM3362" t="s">
        <v>91</v>
      </c>
      <c r="AN3362" t="s">
        <v>91</v>
      </c>
      <c r="AO3362" t="s">
        <v>91</v>
      </c>
      <c r="AP3362" t="s">
        <v>91</v>
      </c>
      <c r="AT3362" t="s">
        <v>18</v>
      </c>
    </row>
    <row r="3363" spans="2:46" x14ac:dyDescent="0.25">
      <c r="B3363">
        <v>24346390</v>
      </c>
      <c r="C3363" t="s">
        <v>108</v>
      </c>
      <c r="D3363" t="s">
        <v>202</v>
      </c>
      <c r="E3363" t="s">
        <v>2853</v>
      </c>
      <c r="F3363" t="s">
        <v>11605</v>
      </c>
      <c r="G3363" t="s">
        <v>18122</v>
      </c>
      <c r="H3363" s="1">
        <v>29468</v>
      </c>
      <c r="I3363" t="s">
        <v>18123</v>
      </c>
      <c r="J3363">
        <v>17001</v>
      </c>
      <c r="K3363" t="s">
        <v>476</v>
      </c>
      <c r="L3363">
        <v>17</v>
      </c>
      <c r="M3363" t="s">
        <v>477</v>
      </c>
      <c r="O3363">
        <v>3202124113</v>
      </c>
      <c r="P3363">
        <v>3192434396</v>
      </c>
      <c r="T3363" t="s">
        <v>205</v>
      </c>
      <c r="U3363">
        <v>2025</v>
      </c>
      <c r="V3363" t="s">
        <v>2961</v>
      </c>
      <c r="W3363" t="s">
        <v>18124</v>
      </c>
      <c r="X3363" t="s">
        <v>18125</v>
      </c>
      <c r="Y3363" t="s">
        <v>2964</v>
      </c>
      <c r="Z3363" t="s">
        <v>311</v>
      </c>
      <c r="AA3363" t="s">
        <v>1999</v>
      </c>
      <c r="AB3363" s="2">
        <f t="shared" si="52"/>
        <v>4.2734093097913324E-2</v>
      </c>
      <c r="AC3363" s="3">
        <v>62300000</v>
      </c>
      <c r="AD3363" t="s">
        <v>177</v>
      </c>
      <c r="AE3363" t="s">
        <v>139</v>
      </c>
      <c r="AF3363" t="s">
        <v>89</v>
      </c>
      <c r="AG3363" t="s">
        <v>18126</v>
      </c>
      <c r="AH3363">
        <v>159767646</v>
      </c>
      <c r="AI3363" s="3">
        <v>2662334</v>
      </c>
      <c r="AJ3363" s="3">
        <v>2217255.4</v>
      </c>
      <c r="AK3363" t="s">
        <v>91</v>
      </c>
      <c r="AL3363" t="s">
        <v>91</v>
      </c>
      <c r="AM3363" t="s">
        <v>91</v>
      </c>
      <c r="AN3363" t="s">
        <v>91</v>
      </c>
      <c r="AO3363" t="s">
        <v>91</v>
      </c>
      <c r="AP3363" t="s">
        <v>91</v>
      </c>
      <c r="AT3363" t="s">
        <v>21</v>
      </c>
    </row>
    <row r="3364" spans="2:46" x14ac:dyDescent="0.25">
      <c r="B3364">
        <v>8726757</v>
      </c>
      <c r="C3364" t="s">
        <v>72</v>
      </c>
      <c r="D3364" t="s">
        <v>5799</v>
      </c>
      <c r="E3364">
        <v>0</v>
      </c>
      <c r="F3364" t="s">
        <v>18127</v>
      </c>
      <c r="G3364" t="s">
        <v>656</v>
      </c>
      <c r="H3364" s="1">
        <v>23043</v>
      </c>
      <c r="I3364" t="s">
        <v>18128</v>
      </c>
      <c r="J3364">
        <v>0</v>
      </c>
      <c r="K3364" t="s">
        <v>157</v>
      </c>
      <c r="L3364">
        <v>8</v>
      </c>
      <c r="M3364" t="s">
        <v>158</v>
      </c>
      <c r="O3364">
        <v>3157214606</v>
      </c>
      <c r="P3364">
        <v>0</v>
      </c>
      <c r="T3364" t="s">
        <v>494</v>
      </c>
      <c r="U3364">
        <v>2016</v>
      </c>
      <c r="V3364" t="s">
        <v>11844</v>
      </c>
      <c r="W3364" t="s">
        <v>18129</v>
      </c>
      <c r="X3364" t="s">
        <v>18130</v>
      </c>
      <c r="Y3364" t="s">
        <v>11847</v>
      </c>
      <c r="Z3364" t="s">
        <v>85</v>
      </c>
      <c r="AA3364" t="s">
        <v>2390</v>
      </c>
      <c r="AB3364" s="2">
        <f t="shared" si="52"/>
        <v>3.8140606060606062E-2</v>
      </c>
      <c r="AC3364" s="3">
        <v>72600000</v>
      </c>
      <c r="AD3364" t="s">
        <v>123</v>
      </c>
      <c r="AE3364" t="s">
        <v>212</v>
      </c>
      <c r="AF3364" t="s">
        <v>89</v>
      </c>
      <c r="AG3364">
        <v>0</v>
      </c>
      <c r="AH3364">
        <v>159868693</v>
      </c>
      <c r="AI3364" s="3">
        <v>2769008</v>
      </c>
      <c r="AJ3364" s="3">
        <v>2306897.23</v>
      </c>
      <c r="AK3364" t="s">
        <v>91</v>
      </c>
      <c r="AL3364" t="s">
        <v>91</v>
      </c>
      <c r="AM3364" t="s">
        <v>91</v>
      </c>
      <c r="AN3364" t="s">
        <v>91</v>
      </c>
      <c r="AO3364" t="s">
        <v>91</v>
      </c>
      <c r="AP3364" t="s">
        <v>91</v>
      </c>
      <c r="AT3364" t="s">
        <v>21</v>
      </c>
    </row>
    <row r="3365" spans="2:46" x14ac:dyDescent="0.25">
      <c r="B3365">
        <v>41530456</v>
      </c>
      <c r="C3365" t="s">
        <v>108</v>
      </c>
      <c r="D3365" t="s">
        <v>18131</v>
      </c>
      <c r="E3365">
        <v>0</v>
      </c>
      <c r="F3365" t="s">
        <v>911</v>
      </c>
      <c r="G3365" t="s">
        <v>879</v>
      </c>
      <c r="H3365" s="1">
        <v>19664</v>
      </c>
      <c r="I3365" t="s">
        <v>18132</v>
      </c>
      <c r="J3365">
        <v>0</v>
      </c>
      <c r="K3365" t="s">
        <v>78</v>
      </c>
      <c r="L3365">
        <v>25</v>
      </c>
      <c r="M3365" t="s">
        <v>78</v>
      </c>
      <c r="O3365">
        <v>3132438670</v>
      </c>
      <c r="P3365">
        <v>0</v>
      </c>
      <c r="T3365" t="s">
        <v>195</v>
      </c>
      <c r="U3365">
        <v>2016</v>
      </c>
      <c r="V3365" t="s">
        <v>2219</v>
      </c>
      <c r="W3365" t="s">
        <v>18133</v>
      </c>
      <c r="X3365" t="s">
        <v>18133</v>
      </c>
      <c r="Y3365" t="s">
        <v>2222</v>
      </c>
      <c r="Z3365" t="s">
        <v>85</v>
      </c>
      <c r="AA3365" t="s">
        <v>1536</v>
      </c>
      <c r="AB3365" s="2">
        <f t="shared" si="52"/>
        <v>3.1226829896907216E-2</v>
      </c>
      <c r="AC3365" s="3">
        <v>38800000</v>
      </c>
      <c r="AD3365" t="s">
        <v>123</v>
      </c>
      <c r="AE3365" t="s">
        <v>139</v>
      </c>
      <c r="AF3365" t="s">
        <v>89</v>
      </c>
      <c r="AG3365" t="s">
        <v>18134</v>
      </c>
      <c r="AH3365">
        <v>159814983</v>
      </c>
      <c r="AI3365" s="3">
        <v>1211601</v>
      </c>
      <c r="AJ3365" s="3">
        <v>998152.17</v>
      </c>
      <c r="AK3365" t="s">
        <v>91</v>
      </c>
      <c r="AL3365" t="s">
        <v>91</v>
      </c>
      <c r="AM3365" t="s">
        <v>91</v>
      </c>
      <c r="AN3365" t="s">
        <v>91</v>
      </c>
      <c r="AO3365" t="s">
        <v>91</v>
      </c>
      <c r="AP3365" t="s">
        <v>91</v>
      </c>
      <c r="AT3365" t="s">
        <v>18</v>
      </c>
    </row>
    <row r="3366" spans="2:46" x14ac:dyDescent="0.25">
      <c r="B3366">
        <v>80491902</v>
      </c>
      <c r="C3366" t="s">
        <v>72</v>
      </c>
      <c r="D3366" t="s">
        <v>1598</v>
      </c>
      <c r="E3366" t="s">
        <v>629</v>
      </c>
      <c r="F3366" t="s">
        <v>17105</v>
      </c>
      <c r="G3366" t="s">
        <v>2603</v>
      </c>
      <c r="H3366" s="1">
        <v>26806</v>
      </c>
      <c r="I3366" t="s">
        <v>18135</v>
      </c>
      <c r="J3366">
        <v>0</v>
      </c>
      <c r="K3366" t="s">
        <v>78</v>
      </c>
      <c r="L3366">
        <v>25</v>
      </c>
      <c r="M3366" t="s">
        <v>78</v>
      </c>
      <c r="O3366">
        <v>3108818832</v>
      </c>
      <c r="P3366">
        <v>3214564566</v>
      </c>
      <c r="T3366" t="s">
        <v>544</v>
      </c>
      <c r="U3366">
        <v>2023</v>
      </c>
      <c r="V3366" t="s">
        <v>5301</v>
      </c>
      <c r="W3366" t="s">
        <v>18136</v>
      </c>
      <c r="X3366" t="s">
        <v>18137</v>
      </c>
      <c r="Y3366" t="s">
        <v>5304</v>
      </c>
      <c r="Z3366" t="s">
        <v>164</v>
      </c>
      <c r="AA3366" t="s">
        <v>189</v>
      </c>
      <c r="AB3366" s="2">
        <f t="shared" si="52"/>
        <v>2.3195237139689576E-2</v>
      </c>
      <c r="AC3366" s="3">
        <v>90200000</v>
      </c>
      <c r="AD3366" t="s">
        <v>151</v>
      </c>
      <c r="AE3366" t="s">
        <v>212</v>
      </c>
      <c r="AF3366" t="s">
        <v>89</v>
      </c>
      <c r="AG3366">
        <v>0</v>
      </c>
      <c r="AH3366">
        <v>29202140</v>
      </c>
      <c r="AI3366" s="3">
        <v>2092210.39</v>
      </c>
      <c r="AJ3366" s="3">
        <v>1738159.99</v>
      </c>
      <c r="AK3366" t="s">
        <v>91</v>
      </c>
      <c r="AL3366" t="s">
        <v>91</v>
      </c>
      <c r="AM3366" t="s">
        <v>91</v>
      </c>
      <c r="AN3366" t="s">
        <v>91</v>
      </c>
      <c r="AO3366" t="s">
        <v>91</v>
      </c>
      <c r="AP3366" t="s">
        <v>91</v>
      </c>
      <c r="AT3366" t="s">
        <v>21</v>
      </c>
    </row>
    <row r="3367" spans="2:46" x14ac:dyDescent="0.25">
      <c r="B3367">
        <v>1026269927</v>
      </c>
      <c r="C3367" t="s">
        <v>72</v>
      </c>
      <c r="D3367" t="s">
        <v>224</v>
      </c>
      <c r="E3367" t="s">
        <v>540</v>
      </c>
      <c r="F3367" t="s">
        <v>1973</v>
      </c>
      <c r="G3367" t="s">
        <v>1499</v>
      </c>
      <c r="H3367" s="1">
        <v>33084</v>
      </c>
      <c r="I3367" t="s">
        <v>18138</v>
      </c>
      <c r="J3367">
        <v>0</v>
      </c>
      <c r="K3367" t="s">
        <v>78</v>
      </c>
      <c r="L3367">
        <v>25</v>
      </c>
      <c r="M3367" t="s">
        <v>78</v>
      </c>
      <c r="O3367">
        <v>3106772290</v>
      </c>
      <c r="P3367">
        <v>0</v>
      </c>
      <c r="T3367" t="s">
        <v>131</v>
      </c>
      <c r="U3367">
        <v>2014</v>
      </c>
      <c r="V3367" t="s">
        <v>4169</v>
      </c>
      <c r="W3367" t="s">
        <v>18139</v>
      </c>
      <c r="X3367" t="s">
        <v>18140</v>
      </c>
      <c r="Y3367" t="s">
        <v>4172</v>
      </c>
      <c r="Z3367" t="s">
        <v>103</v>
      </c>
      <c r="AA3367" t="s">
        <v>387</v>
      </c>
      <c r="AB3367" s="2">
        <f t="shared" si="52"/>
        <v>4.5794254658385096E-2</v>
      </c>
      <c r="AC3367" s="3">
        <v>32200000</v>
      </c>
      <c r="AD3367" t="s">
        <v>87</v>
      </c>
      <c r="AE3367" t="s">
        <v>139</v>
      </c>
      <c r="AF3367" t="s">
        <v>89</v>
      </c>
      <c r="AG3367" t="s">
        <v>18141</v>
      </c>
      <c r="AH3367">
        <v>159713417</v>
      </c>
      <c r="AI3367" s="3">
        <v>1474575</v>
      </c>
      <c r="AJ3367" s="3">
        <v>1219138.68</v>
      </c>
      <c r="AK3367" t="s">
        <v>91</v>
      </c>
      <c r="AL3367" t="s">
        <v>91</v>
      </c>
      <c r="AM3367" t="s">
        <v>91</v>
      </c>
      <c r="AN3367" t="s">
        <v>91</v>
      </c>
      <c r="AO3367" t="s">
        <v>91</v>
      </c>
      <c r="AP3367" t="s">
        <v>91</v>
      </c>
      <c r="AT3367" t="s">
        <v>21</v>
      </c>
    </row>
    <row r="3368" spans="2:46" x14ac:dyDescent="0.25">
      <c r="B3368">
        <v>41955537</v>
      </c>
      <c r="C3368" t="s">
        <v>108</v>
      </c>
      <c r="D3368" t="s">
        <v>9570</v>
      </c>
      <c r="E3368">
        <v>0</v>
      </c>
      <c r="F3368" t="s">
        <v>1215</v>
      </c>
      <c r="G3368" t="s">
        <v>261</v>
      </c>
      <c r="H3368" s="1">
        <v>30405</v>
      </c>
      <c r="I3368" t="s">
        <v>18142</v>
      </c>
      <c r="J3368">
        <v>0</v>
      </c>
      <c r="K3368" t="s">
        <v>78</v>
      </c>
      <c r="L3368">
        <v>25</v>
      </c>
      <c r="M3368" t="s">
        <v>78</v>
      </c>
      <c r="O3368">
        <v>3007847406</v>
      </c>
      <c r="P3368">
        <v>0</v>
      </c>
      <c r="T3368" t="s">
        <v>306</v>
      </c>
      <c r="U3368">
        <v>2019</v>
      </c>
      <c r="V3368" t="s">
        <v>18143</v>
      </c>
      <c r="W3368" t="s">
        <v>18144</v>
      </c>
      <c r="X3368" t="s">
        <v>18145</v>
      </c>
      <c r="Y3368" t="s">
        <v>18146</v>
      </c>
      <c r="Z3368" t="s">
        <v>952</v>
      </c>
      <c r="AA3368" t="s">
        <v>18147</v>
      </c>
      <c r="AB3368" s="2">
        <f t="shared" si="52"/>
        <v>2.4353037881619938E-2</v>
      </c>
      <c r="AC3368" s="3">
        <v>160500000</v>
      </c>
      <c r="AD3368" t="s">
        <v>151</v>
      </c>
      <c r="AE3368" t="s">
        <v>106</v>
      </c>
      <c r="AF3368" t="s">
        <v>89</v>
      </c>
      <c r="AG3368">
        <v>0</v>
      </c>
      <c r="AH3368">
        <v>29215686</v>
      </c>
      <c r="AI3368" s="3">
        <v>3908662.58</v>
      </c>
      <c r="AJ3368" s="3">
        <v>3264590.4</v>
      </c>
      <c r="AK3368" t="s">
        <v>91</v>
      </c>
      <c r="AL3368" t="s">
        <v>91</v>
      </c>
      <c r="AM3368" t="s">
        <v>91</v>
      </c>
      <c r="AN3368" t="s">
        <v>91</v>
      </c>
      <c r="AO3368" t="s">
        <v>91</v>
      </c>
      <c r="AP3368" t="s">
        <v>91</v>
      </c>
      <c r="AT3368" t="s">
        <v>20</v>
      </c>
    </row>
    <row r="3369" spans="2:46" x14ac:dyDescent="0.25">
      <c r="B3369">
        <v>1013581569</v>
      </c>
      <c r="C3369" t="s">
        <v>72</v>
      </c>
      <c r="D3369" t="s">
        <v>1259</v>
      </c>
      <c r="E3369" t="s">
        <v>167</v>
      </c>
      <c r="F3369" t="s">
        <v>832</v>
      </c>
      <c r="G3369" t="s">
        <v>16485</v>
      </c>
      <c r="H3369" s="1">
        <v>31642</v>
      </c>
      <c r="I3369" t="s">
        <v>18148</v>
      </c>
      <c r="J3369">
        <v>0</v>
      </c>
      <c r="K3369" t="s">
        <v>593</v>
      </c>
      <c r="L3369">
        <v>13</v>
      </c>
      <c r="M3369" t="s">
        <v>123</v>
      </c>
      <c r="O3369">
        <v>3006604636</v>
      </c>
      <c r="P3369">
        <v>0</v>
      </c>
      <c r="T3369" t="s">
        <v>633</v>
      </c>
      <c r="U3369">
        <v>2025</v>
      </c>
      <c r="V3369" t="s">
        <v>2432</v>
      </c>
      <c r="W3369" t="s">
        <v>18149</v>
      </c>
      <c r="X3369" t="s">
        <v>18150</v>
      </c>
      <c r="Y3369" t="s">
        <v>2435</v>
      </c>
      <c r="Z3369" t="s">
        <v>164</v>
      </c>
      <c r="AA3369" t="s">
        <v>165</v>
      </c>
      <c r="AB3369" s="2">
        <f t="shared" si="52"/>
        <v>3.474102803738318E-2</v>
      </c>
      <c r="AC3369" s="3">
        <v>64200000</v>
      </c>
      <c r="AD3369" t="s">
        <v>151</v>
      </c>
      <c r="AE3369" t="s">
        <v>139</v>
      </c>
      <c r="AF3369" t="s">
        <v>89</v>
      </c>
      <c r="AG3369" t="s">
        <v>18151</v>
      </c>
      <c r="AH3369">
        <v>159835456</v>
      </c>
      <c r="AI3369" s="3">
        <v>2230374</v>
      </c>
      <c r="AJ3369" s="3">
        <v>1854263.78</v>
      </c>
      <c r="AK3369" t="s">
        <v>91</v>
      </c>
      <c r="AL3369" t="s">
        <v>91</v>
      </c>
      <c r="AM3369" t="s">
        <v>91</v>
      </c>
      <c r="AN3369" t="s">
        <v>91</v>
      </c>
      <c r="AO3369" t="s">
        <v>91</v>
      </c>
      <c r="AP3369" t="s">
        <v>91</v>
      </c>
      <c r="AT3369" t="s">
        <v>21</v>
      </c>
    </row>
    <row r="3370" spans="2:46" x14ac:dyDescent="0.25">
      <c r="B3370">
        <v>13741804</v>
      </c>
      <c r="C3370" t="s">
        <v>72</v>
      </c>
      <c r="D3370" t="s">
        <v>3537</v>
      </c>
      <c r="E3370">
        <v>0</v>
      </c>
      <c r="F3370" t="s">
        <v>1568</v>
      </c>
      <c r="G3370" t="s">
        <v>1001</v>
      </c>
      <c r="H3370" s="1">
        <v>29345</v>
      </c>
      <c r="I3370" t="s">
        <v>18152</v>
      </c>
      <c r="J3370">
        <v>50001</v>
      </c>
      <c r="K3370" t="s">
        <v>804</v>
      </c>
      <c r="L3370">
        <v>50</v>
      </c>
      <c r="M3370" t="s">
        <v>805</v>
      </c>
      <c r="O3370">
        <v>3185279474</v>
      </c>
      <c r="P3370">
        <v>0</v>
      </c>
      <c r="T3370" t="s">
        <v>585</v>
      </c>
      <c r="U3370">
        <v>2025</v>
      </c>
      <c r="V3370" t="s">
        <v>6455</v>
      </c>
      <c r="W3370" t="s">
        <v>18153</v>
      </c>
      <c r="X3370" t="s">
        <v>18154</v>
      </c>
      <c r="Y3370" t="s">
        <v>6458</v>
      </c>
      <c r="Z3370" t="s">
        <v>164</v>
      </c>
      <c r="AA3370" t="s">
        <v>3478</v>
      </c>
      <c r="AB3370" s="2">
        <f t="shared" si="52"/>
        <v>1.5812978288770055E-2</v>
      </c>
      <c r="AC3370" s="3">
        <v>93500000</v>
      </c>
      <c r="AD3370" t="s">
        <v>151</v>
      </c>
      <c r="AE3370" t="s">
        <v>106</v>
      </c>
      <c r="AF3370" t="s">
        <v>89</v>
      </c>
      <c r="AG3370">
        <v>0</v>
      </c>
      <c r="AH3370">
        <v>29211064</v>
      </c>
      <c r="AI3370" s="3">
        <v>1478513.47</v>
      </c>
      <c r="AJ3370" s="3">
        <v>1222448.29</v>
      </c>
      <c r="AK3370" t="s">
        <v>91</v>
      </c>
      <c r="AL3370" t="s">
        <v>91</v>
      </c>
      <c r="AM3370" t="s">
        <v>91</v>
      </c>
      <c r="AN3370" t="s">
        <v>91</v>
      </c>
      <c r="AO3370" t="s">
        <v>91</v>
      </c>
      <c r="AP3370" t="s">
        <v>91</v>
      </c>
      <c r="AT3370" t="s">
        <v>18</v>
      </c>
    </row>
    <row r="3371" spans="2:46" x14ac:dyDescent="0.25">
      <c r="B3371">
        <v>71223688</v>
      </c>
      <c r="C3371" t="s">
        <v>72</v>
      </c>
      <c r="D3371" t="s">
        <v>12184</v>
      </c>
      <c r="E3371" t="s">
        <v>225</v>
      </c>
      <c r="F3371" t="s">
        <v>2288</v>
      </c>
      <c r="G3371" t="s">
        <v>5413</v>
      </c>
      <c r="H3371" s="1">
        <v>29307</v>
      </c>
      <c r="I3371" t="s">
        <v>18155</v>
      </c>
      <c r="J3371">
        <v>5001</v>
      </c>
      <c r="K3371" t="s">
        <v>114</v>
      </c>
      <c r="L3371">
        <v>5</v>
      </c>
      <c r="M3371" t="s">
        <v>115</v>
      </c>
      <c r="O3371">
        <v>3014107147</v>
      </c>
      <c r="P3371">
        <v>0</v>
      </c>
      <c r="T3371" t="s">
        <v>205</v>
      </c>
      <c r="U3371">
        <v>2017</v>
      </c>
      <c r="V3371" t="s">
        <v>9177</v>
      </c>
      <c r="W3371" t="s">
        <v>18156</v>
      </c>
      <c r="X3371" t="s">
        <v>18157</v>
      </c>
      <c r="Y3371" t="s">
        <v>9180</v>
      </c>
      <c r="Z3371" t="s">
        <v>164</v>
      </c>
      <c r="AA3371" t="s">
        <v>189</v>
      </c>
      <c r="AB3371" s="2">
        <f t="shared" si="52"/>
        <v>2.9582540595903165E-2</v>
      </c>
      <c r="AC3371" s="3">
        <v>53700000</v>
      </c>
      <c r="AD3371" t="s">
        <v>105</v>
      </c>
      <c r="AE3371" t="s">
        <v>212</v>
      </c>
      <c r="AF3371" t="s">
        <v>89</v>
      </c>
      <c r="AG3371" t="s">
        <v>18158</v>
      </c>
      <c r="AH3371">
        <v>29189395</v>
      </c>
      <c r="AI3371" s="3">
        <v>1588582.43</v>
      </c>
      <c r="AJ3371" s="3">
        <v>1314943.22</v>
      </c>
      <c r="AK3371" t="s">
        <v>91</v>
      </c>
      <c r="AL3371" t="s">
        <v>91</v>
      </c>
      <c r="AM3371" t="s">
        <v>91</v>
      </c>
      <c r="AN3371" t="s">
        <v>91</v>
      </c>
      <c r="AO3371" t="s">
        <v>91</v>
      </c>
      <c r="AP3371" t="s">
        <v>91</v>
      </c>
      <c r="AT3371" t="s">
        <v>18</v>
      </c>
    </row>
    <row r="3372" spans="2:46" x14ac:dyDescent="0.25">
      <c r="B3372">
        <v>35469948</v>
      </c>
      <c r="C3372" t="s">
        <v>108</v>
      </c>
      <c r="D3372" t="s">
        <v>672</v>
      </c>
      <c r="E3372" t="s">
        <v>1173</v>
      </c>
      <c r="F3372" t="s">
        <v>18159</v>
      </c>
      <c r="G3372" t="s">
        <v>3897</v>
      </c>
      <c r="H3372" s="1">
        <v>22265</v>
      </c>
      <c r="I3372" t="s">
        <v>18160</v>
      </c>
      <c r="J3372">
        <v>0</v>
      </c>
      <c r="K3372" t="s">
        <v>78</v>
      </c>
      <c r="L3372">
        <v>25</v>
      </c>
      <c r="M3372" t="s">
        <v>78</v>
      </c>
      <c r="O3372">
        <v>3006150820</v>
      </c>
      <c r="P3372">
        <v>3112058910</v>
      </c>
      <c r="T3372" t="s">
        <v>666</v>
      </c>
      <c r="U3372">
        <v>2012</v>
      </c>
      <c r="V3372" t="s">
        <v>1296</v>
      </c>
      <c r="W3372" t="s">
        <v>18161</v>
      </c>
      <c r="X3372" t="s">
        <v>18162</v>
      </c>
      <c r="Y3372" t="s">
        <v>3233</v>
      </c>
      <c r="Z3372" t="s">
        <v>136</v>
      </c>
      <c r="AA3372" t="s">
        <v>1300</v>
      </c>
      <c r="AB3372" s="2">
        <f t="shared" si="52"/>
        <v>4.1240745973154365E-2</v>
      </c>
      <c r="AC3372" s="3">
        <v>29800000</v>
      </c>
      <c r="AD3372" t="s">
        <v>151</v>
      </c>
      <c r="AE3372" t="s">
        <v>106</v>
      </c>
      <c r="AF3372" t="s">
        <v>89</v>
      </c>
      <c r="AG3372" t="s">
        <v>18163</v>
      </c>
      <c r="AH3372">
        <v>29191620</v>
      </c>
      <c r="AI3372" s="3">
        <v>1228974.23</v>
      </c>
      <c r="AJ3372" s="3">
        <v>1012751.45</v>
      </c>
      <c r="AK3372" t="s">
        <v>91</v>
      </c>
      <c r="AL3372" t="s">
        <v>91</v>
      </c>
      <c r="AM3372" t="s">
        <v>91</v>
      </c>
      <c r="AN3372" t="s">
        <v>91</v>
      </c>
      <c r="AO3372" t="s">
        <v>91</v>
      </c>
      <c r="AP3372" t="s">
        <v>91</v>
      </c>
      <c r="AT3372" t="s">
        <v>21</v>
      </c>
    </row>
    <row r="3373" spans="2:46" x14ac:dyDescent="0.25">
      <c r="B3373">
        <v>52421549</v>
      </c>
      <c r="C3373" t="s">
        <v>108</v>
      </c>
      <c r="D3373" t="s">
        <v>18164</v>
      </c>
      <c r="E3373" t="s">
        <v>18165</v>
      </c>
      <c r="F3373" t="s">
        <v>3892</v>
      </c>
      <c r="G3373" t="s">
        <v>3892</v>
      </c>
      <c r="H3373" s="1">
        <v>28262</v>
      </c>
      <c r="I3373" t="s">
        <v>18166</v>
      </c>
      <c r="J3373">
        <v>0</v>
      </c>
      <c r="K3373" t="s">
        <v>78</v>
      </c>
      <c r="L3373">
        <v>25</v>
      </c>
      <c r="M3373" t="s">
        <v>78</v>
      </c>
      <c r="O3373">
        <v>3134987688</v>
      </c>
      <c r="P3373">
        <v>0</v>
      </c>
      <c r="T3373" t="s">
        <v>116</v>
      </c>
      <c r="U3373">
        <v>2023</v>
      </c>
      <c r="V3373" t="s">
        <v>18167</v>
      </c>
      <c r="W3373" t="s">
        <v>18168</v>
      </c>
      <c r="X3373" t="s">
        <v>18169</v>
      </c>
      <c r="Y3373" t="s">
        <v>12799</v>
      </c>
      <c r="Z3373" t="s">
        <v>85</v>
      </c>
      <c r="AA3373" t="s">
        <v>86</v>
      </c>
      <c r="AB3373" s="2">
        <f t="shared" si="52"/>
        <v>3.0388116082659476E-2</v>
      </c>
      <c r="AC3373" s="3">
        <v>111300000</v>
      </c>
      <c r="AD3373" t="s">
        <v>105</v>
      </c>
      <c r="AE3373" t="s">
        <v>18170</v>
      </c>
      <c r="AF3373" t="s">
        <v>89</v>
      </c>
      <c r="AG3373" t="s">
        <v>18171</v>
      </c>
      <c r="AH3373">
        <v>29216634</v>
      </c>
      <c r="AI3373" s="3">
        <v>3382197.32</v>
      </c>
      <c r="AJ3373" s="3">
        <v>2822182.62</v>
      </c>
      <c r="AK3373" t="s">
        <v>91</v>
      </c>
      <c r="AL3373" s="3" t="s">
        <v>91</v>
      </c>
      <c r="AM3373" s="3" t="s">
        <v>91</v>
      </c>
      <c r="AN3373">
        <v>29296842</v>
      </c>
      <c r="AO3373" s="3">
        <v>7340426.2999999998</v>
      </c>
      <c r="AP3373" s="3">
        <v>6148425.46</v>
      </c>
      <c r="AT3373" t="s">
        <v>21</v>
      </c>
    </row>
    <row r="3374" spans="2:46" x14ac:dyDescent="0.25">
      <c r="B3374">
        <v>1054558899</v>
      </c>
      <c r="C3374" t="s">
        <v>72</v>
      </c>
      <c r="D3374" t="s">
        <v>2830</v>
      </c>
      <c r="E3374" t="s">
        <v>225</v>
      </c>
      <c r="F3374" t="s">
        <v>18172</v>
      </c>
      <c r="G3374">
        <v>0</v>
      </c>
      <c r="H3374" s="1">
        <v>34087</v>
      </c>
      <c r="I3374" t="s">
        <v>18173</v>
      </c>
      <c r="J3374">
        <v>17001</v>
      </c>
      <c r="K3374" t="s">
        <v>476</v>
      </c>
      <c r="L3374">
        <v>17</v>
      </c>
      <c r="M3374" t="s">
        <v>477</v>
      </c>
      <c r="O3374">
        <v>3137718051</v>
      </c>
      <c r="P3374">
        <v>0</v>
      </c>
      <c r="T3374" t="s">
        <v>282</v>
      </c>
      <c r="U3374">
        <v>2023</v>
      </c>
      <c r="V3374" t="s">
        <v>8214</v>
      </c>
      <c r="W3374" t="s">
        <v>18174</v>
      </c>
      <c r="X3374" t="s">
        <v>18175</v>
      </c>
      <c r="Y3374" t="s">
        <v>8217</v>
      </c>
      <c r="Z3374" t="s">
        <v>121</v>
      </c>
      <c r="AA3374" t="s">
        <v>8218</v>
      </c>
      <c r="AB3374" s="2">
        <f t="shared" si="52"/>
        <v>3.5935382131324002E-2</v>
      </c>
      <c r="AC3374" s="3">
        <v>92900000</v>
      </c>
      <c r="AD3374" t="s">
        <v>288</v>
      </c>
      <c r="AE3374" t="s">
        <v>106</v>
      </c>
      <c r="AF3374" t="s">
        <v>89</v>
      </c>
      <c r="AG3374" t="s">
        <v>18176</v>
      </c>
      <c r="AH3374">
        <v>159767823</v>
      </c>
      <c r="AI3374" s="3">
        <v>3338397</v>
      </c>
      <c r="AJ3374" s="3">
        <v>2785375.43</v>
      </c>
      <c r="AK3374" t="s">
        <v>91</v>
      </c>
      <c r="AL3374" t="s">
        <v>91</v>
      </c>
      <c r="AM3374" t="s">
        <v>91</v>
      </c>
      <c r="AN3374" t="s">
        <v>91</v>
      </c>
      <c r="AO3374" t="s">
        <v>91</v>
      </c>
      <c r="AP3374" t="s">
        <v>91</v>
      </c>
      <c r="AT3374" t="s">
        <v>21</v>
      </c>
    </row>
    <row r="3375" spans="2:46" x14ac:dyDescent="0.25">
      <c r="B3375">
        <v>71656017</v>
      </c>
      <c r="C3375" t="s">
        <v>72</v>
      </c>
      <c r="D3375" t="s">
        <v>6185</v>
      </c>
      <c r="E3375" t="s">
        <v>701</v>
      </c>
      <c r="F3375" t="s">
        <v>880</v>
      </c>
      <c r="G3375" t="s">
        <v>781</v>
      </c>
      <c r="H3375" s="1">
        <v>23743</v>
      </c>
      <c r="I3375" t="s">
        <v>18177</v>
      </c>
      <c r="J3375">
        <v>5266</v>
      </c>
      <c r="K3375" t="s">
        <v>228</v>
      </c>
      <c r="L3375">
        <v>5</v>
      </c>
      <c r="M3375" t="s">
        <v>115</v>
      </c>
      <c r="O3375">
        <v>3103738794</v>
      </c>
      <c r="P3375">
        <v>0</v>
      </c>
      <c r="T3375" t="s">
        <v>371</v>
      </c>
      <c r="U3375">
        <v>2025</v>
      </c>
      <c r="V3375" t="s">
        <v>8779</v>
      </c>
      <c r="W3375" t="s">
        <v>18178</v>
      </c>
      <c r="X3375" t="s">
        <v>18179</v>
      </c>
      <c r="Y3375" t="s">
        <v>8782</v>
      </c>
      <c r="Z3375" t="s">
        <v>121</v>
      </c>
      <c r="AA3375" t="s">
        <v>8218</v>
      </c>
      <c r="AB3375" s="2">
        <f t="shared" si="52"/>
        <v>2.7110266075388027E-2</v>
      </c>
      <c r="AC3375" s="3">
        <v>90200000</v>
      </c>
      <c r="AD3375" t="s">
        <v>87</v>
      </c>
      <c r="AE3375" t="s">
        <v>106</v>
      </c>
      <c r="AF3375" t="s">
        <v>89</v>
      </c>
      <c r="AG3375" t="s">
        <v>18180</v>
      </c>
      <c r="AH3375">
        <v>159712707</v>
      </c>
      <c r="AI3375" s="3">
        <v>2445346</v>
      </c>
      <c r="AJ3375" s="3">
        <v>2034912.9</v>
      </c>
      <c r="AK3375" t="s">
        <v>91</v>
      </c>
      <c r="AL3375" t="s">
        <v>91</v>
      </c>
      <c r="AM3375" t="s">
        <v>91</v>
      </c>
      <c r="AN3375" t="s">
        <v>91</v>
      </c>
      <c r="AO3375" t="s">
        <v>91</v>
      </c>
      <c r="AP3375" t="s">
        <v>91</v>
      </c>
      <c r="AT3375" t="s">
        <v>21</v>
      </c>
    </row>
    <row r="3376" spans="2:46" x14ac:dyDescent="0.25">
      <c r="B3376">
        <v>16350407</v>
      </c>
      <c r="C3376" t="s">
        <v>72</v>
      </c>
      <c r="D3376" t="s">
        <v>3537</v>
      </c>
      <c r="E3376">
        <v>0</v>
      </c>
      <c r="F3376" t="s">
        <v>18181</v>
      </c>
      <c r="G3376" t="s">
        <v>1498</v>
      </c>
      <c r="H3376" s="1">
        <v>20036</v>
      </c>
      <c r="I3376" t="s">
        <v>18182</v>
      </c>
      <c r="J3376">
        <v>0</v>
      </c>
      <c r="K3376" t="s">
        <v>1269</v>
      </c>
      <c r="L3376">
        <v>76</v>
      </c>
      <c r="M3376" t="s">
        <v>330</v>
      </c>
      <c r="O3376">
        <v>3045862866</v>
      </c>
      <c r="P3376">
        <v>3104467733</v>
      </c>
      <c r="T3376" t="s">
        <v>116</v>
      </c>
      <c r="U3376">
        <v>2020</v>
      </c>
      <c r="V3376" t="s">
        <v>6655</v>
      </c>
      <c r="W3376" t="s">
        <v>18183</v>
      </c>
      <c r="X3376" t="s">
        <v>18184</v>
      </c>
      <c r="Y3376" t="s">
        <v>6658</v>
      </c>
      <c r="Z3376" t="s">
        <v>298</v>
      </c>
      <c r="AA3376" t="s">
        <v>691</v>
      </c>
      <c r="AB3376" s="2">
        <f t="shared" si="52"/>
        <v>2.2710038872691934E-2</v>
      </c>
      <c r="AC3376" s="3">
        <v>102900000</v>
      </c>
      <c r="AD3376" t="s">
        <v>177</v>
      </c>
      <c r="AE3376" t="s">
        <v>106</v>
      </c>
      <c r="AF3376" t="s">
        <v>89</v>
      </c>
      <c r="AG3376" t="s">
        <v>18185</v>
      </c>
      <c r="AH3376">
        <v>159836850</v>
      </c>
      <c r="AI3376" s="3">
        <v>2336863</v>
      </c>
      <c r="AJ3376" s="3">
        <v>1943750.2</v>
      </c>
      <c r="AK3376" t="s">
        <v>91</v>
      </c>
      <c r="AL3376" t="s">
        <v>91</v>
      </c>
      <c r="AM3376" t="s">
        <v>91</v>
      </c>
      <c r="AN3376" t="s">
        <v>91</v>
      </c>
      <c r="AO3376" t="s">
        <v>91</v>
      </c>
      <c r="AP3376" t="s">
        <v>91</v>
      </c>
      <c r="AT3376" t="s">
        <v>20</v>
      </c>
    </row>
    <row r="3377" spans="2:46" x14ac:dyDescent="0.25">
      <c r="B3377">
        <v>80209822</v>
      </c>
      <c r="C3377" t="s">
        <v>72</v>
      </c>
      <c r="D3377" t="s">
        <v>473</v>
      </c>
      <c r="E3377" t="s">
        <v>1473</v>
      </c>
      <c r="F3377" t="s">
        <v>2096</v>
      </c>
      <c r="G3377" t="s">
        <v>4432</v>
      </c>
      <c r="H3377" s="1">
        <v>30417</v>
      </c>
      <c r="I3377" t="s">
        <v>18186</v>
      </c>
      <c r="J3377">
        <v>0</v>
      </c>
      <c r="K3377" t="s">
        <v>78</v>
      </c>
      <c r="L3377">
        <v>25</v>
      </c>
      <c r="M3377" t="s">
        <v>78</v>
      </c>
      <c r="O3377">
        <v>3138678108</v>
      </c>
      <c r="P3377">
        <v>3118070020</v>
      </c>
      <c r="T3377" t="s">
        <v>116</v>
      </c>
      <c r="U3377">
        <v>2015</v>
      </c>
      <c r="V3377" t="s">
        <v>1010</v>
      </c>
      <c r="W3377" t="s">
        <v>18187</v>
      </c>
      <c r="X3377" t="s">
        <v>18188</v>
      </c>
      <c r="Y3377" t="s">
        <v>1013</v>
      </c>
      <c r="Z3377" t="s">
        <v>164</v>
      </c>
      <c r="AA3377" t="s">
        <v>507</v>
      </c>
      <c r="AB3377" s="2">
        <f t="shared" si="52"/>
        <v>4.4660134680134682E-2</v>
      </c>
      <c r="AC3377" s="3">
        <v>29700000</v>
      </c>
      <c r="AD3377" t="s">
        <v>123</v>
      </c>
      <c r="AE3377" t="s">
        <v>139</v>
      </c>
      <c r="AF3377" t="s">
        <v>89</v>
      </c>
      <c r="AG3377" t="s">
        <v>18189</v>
      </c>
      <c r="AH3377">
        <v>159739080</v>
      </c>
      <c r="AI3377" s="3">
        <v>1326406</v>
      </c>
      <c r="AJ3377" s="3">
        <v>1094626.8999999999</v>
      </c>
      <c r="AK3377" t="s">
        <v>91</v>
      </c>
      <c r="AL3377" t="s">
        <v>91</v>
      </c>
      <c r="AM3377" t="s">
        <v>91</v>
      </c>
      <c r="AN3377" t="s">
        <v>91</v>
      </c>
      <c r="AO3377" t="s">
        <v>91</v>
      </c>
      <c r="AP3377" t="s">
        <v>91</v>
      </c>
      <c r="AT3377" t="s">
        <v>21</v>
      </c>
    </row>
    <row r="3378" spans="2:46" x14ac:dyDescent="0.25">
      <c r="B3378">
        <v>17318780</v>
      </c>
      <c r="C3378" t="s">
        <v>72</v>
      </c>
      <c r="D3378" t="s">
        <v>18190</v>
      </c>
      <c r="E3378">
        <v>0</v>
      </c>
      <c r="F3378" t="s">
        <v>879</v>
      </c>
      <c r="G3378" t="s">
        <v>656</v>
      </c>
      <c r="H3378" s="1">
        <v>22293</v>
      </c>
      <c r="I3378" t="s">
        <v>18191</v>
      </c>
      <c r="J3378">
        <v>5380</v>
      </c>
      <c r="K3378" t="s">
        <v>8981</v>
      </c>
      <c r="L3378">
        <v>5</v>
      </c>
      <c r="M3378" t="s">
        <v>115</v>
      </c>
      <c r="O3378">
        <v>3192072448</v>
      </c>
      <c r="P3378">
        <v>0</v>
      </c>
      <c r="T3378" t="s">
        <v>666</v>
      </c>
      <c r="U3378">
        <v>2016</v>
      </c>
      <c r="V3378" t="s">
        <v>1203</v>
      </c>
      <c r="W3378" t="s">
        <v>18192</v>
      </c>
      <c r="X3378" t="s">
        <v>18193</v>
      </c>
      <c r="Y3378" t="s">
        <v>1206</v>
      </c>
      <c r="Z3378" t="s">
        <v>136</v>
      </c>
      <c r="AA3378" t="s">
        <v>233</v>
      </c>
      <c r="AB3378" s="2">
        <f t="shared" si="52"/>
        <v>6.3901473214285714E-2</v>
      </c>
      <c r="AC3378" s="3">
        <v>44800000</v>
      </c>
      <c r="AD3378" t="s">
        <v>177</v>
      </c>
      <c r="AE3378" t="s">
        <v>106</v>
      </c>
      <c r="AF3378" t="s">
        <v>89</v>
      </c>
      <c r="AG3378" t="s">
        <v>18194</v>
      </c>
      <c r="AH3378">
        <v>159770416</v>
      </c>
      <c r="AI3378" s="3">
        <v>2862786</v>
      </c>
      <c r="AJ3378" s="3">
        <v>2385702.27</v>
      </c>
      <c r="AK3378" t="s">
        <v>91</v>
      </c>
      <c r="AL3378" t="s">
        <v>91</v>
      </c>
      <c r="AM3378" t="s">
        <v>91</v>
      </c>
      <c r="AN3378" t="s">
        <v>91</v>
      </c>
      <c r="AO3378" t="s">
        <v>91</v>
      </c>
      <c r="AP3378" t="s">
        <v>91</v>
      </c>
      <c r="AT3378" t="s">
        <v>21</v>
      </c>
    </row>
    <row r="3379" spans="2:46" x14ac:dyDescent="0.25">
      <c r="B3379">
        <v>17351701</v>
      </c>
      <c r="C3379" t="s">
        <v>72</v>
      </c>
      <c r="D3379" t="s">
        <v>18195</v>
      </c>
      <c r="E3379" t="s">
        <v>909</v>
      </c>
      <c r="F3379" t="s">
        <v>928</v>
      </c>
      <c r="G3379" t="s">
        <v>509</v>
      </c>
      <c r="H3379" s="1">
        <v>20224</v>
      </c>
      <c r="I3379" t="s">
        <v>18196</v>
      </c>
      <c r="J3379">
        <v>5001</v>
      </c>
      <c r="K3379" t="s">
        <v>114</v>
      </c>
      <c r="L3379">
        <v>5</v>
      </c>
      <c r="M3379" t="s">
        <v>115</v>
      </c>
      <c r="O3379">
        <v>3006557483</v>
      </c>
      <c r="P3379">
        <v>3042345777</v>
      </c>
      <c r="T3379" t="s">
        <v>171</v>
      </c>
      <c r="U3379">
        <v>2022</v>
      </c>
      <c r="V3379" t="s">
        <v>2432</v>
      </c>
      <c r="W3379" t="s">
        <v>18197</v>
      </c>
      <c r="X3379" t="s">
        <v>18198</v>
      </c>
      <c r="Y3379" t="s">
        <v>2435</v>
      </c>
      <c r="Z3379" t="s">
        <v>164</v>
      </c>
      <c r="AA3379" t="s">
        <v>165</v>
      </c>
      <c r="AB3379" s="2">
        <f t="shared" si="52"/>
        <v>3.7214104046242771E-2</v>
      </c>
      <c r="AC3379" s="3">
        <v>51900000</v>
      </c>
      <c r="AD3379" t="s">
        <v>151</v>
      </c>
      <c r="AE3379" t="s">
        <v>139</v>
      </c>
      <c r="AF3379" t="s">
        <v>89</v>
      </c>
      <c r="AG3379" t="s">
        <v>18199</v>
      </c>
      <c r="AH3379">
        <v>159773060</v>
      </c>
      <c r="AI3379" s="3">
        <v>1931412</v>
      </c>
      <c r="AJ3379" s="3">
        <v>1603035.37</v>
      </c>
      <c r="AK3379" t="s">
        <v>91</v>
      </c>
      <c r="AL3379" t="s">
        <v>91</v>
      </c>
      <c r="AM3379" t="s">
        <v>91</v>
      </c>
      <c r="AN3379" t="s">
        <v>91</v>
      </c>
      <c r="AO3379" t="s">
        <v>91</v>
      </c>
      <c r="AP3379" t="s">
        <v>91</v>
      </c>
      <c r="AT3379" t="s">
        <v>18</v>
      </c>
    </row>
    <row r="3380" spans="2:46" x14ac:dyDescent="0.25">
      <c r="B3380">
        <v>1032407477</v>
      </c>
      <c r="C3380" t="s">
        <v>72</v>
      </c>
      <c r="D3380" t="s">
        <v>462</v>
      </c>
      <c r="E3380" t="s">
        <v>1321</v>
      </c>
      <c r="F3380" t="s">
        <v>2288</v>
      </c>
      <c r="G3380" t="s">
        <v>17709</v>
      </c>
      <c r="H3380" s="1">
        <v>32171</v>
      </c>
      <c r="I3380" t="s">
        <v>18200</v>
      </c>
      <c r="J3380">
        <v>0</v>
      </c>
      <c r="K3380" t="s">
        <v>78</v>
      </c>
      <c r="L3380">
        <v>25</v>
      </c>
      <c r="M3380" t="s">
        <v>78</v>
      </c>
      <c r="O3380">
        <v>3108603003</v>
      </c>
      <c r="P3380">
        <v>0</v>
      </c>
      <c r="T3380" t="s">
        <v>704</v>
      </c>
      <c r="U3380">
        <v>2013</v>
      </c>
      <c r="V3380" t="s">
        <v>9574</v>
      </c>
      <c r="W3380" t="s">
        <v>18201</v>
      </c>
      <c r="X3380" t="s">
        <v>18202</v>
      </c>
      <c r="Y3380" t="s">
        <v>9577</v>
      </c>
      <c r="Z3380" t="s">
        <v>136</v>
      </c>
      <c r="AA3380" t="s">
        <v>4312</v>
      </c>
      <c r="AB3380" s="2">
        <f t="shared" si="52"/>
        <v>5.0052483221476513E-2</v>
      </c>
      <c r="AC3380" s="3">
        <v>29800000</v>
      </c>
      <c r="AD3380" t="s">
        <v>151</v>
      </c>
      <c r="AE3380" t="s">
        <v>139</v>
      </c>
      <c r="AF3380" t="s">
        <v>89</v>
      </c>
      <c r="AG3380" t="s">
        <v>18203</v>
      </c>
      <c r="AH3380">
        <v>29188236</v>
      </c>
      <c r="AI3380" s="3">
        <v>1491564</v>
      </c>
      <c r="AJ3380" s="3">
        <v>1233415.1299999999</v>
      </c>
      <c r="AK3380" t="s">
        <v>91</v>
      </c>
      <c r="AL3380" t="s">
        <v>91</v>
      </c>
      <c r="AM3380" t="s">
        <v>91</v>
      </c>
      <c r="AN3380" t="s">
        <v>91</v>
      </c>
      <c r="AO3380" t="s">
        <v>91</v>
      </c>
      <c r="AP3380" t="s">
        <v>91</v>
      </c>
      <c r="AT3380" t="s">
        <v>21</v>
      </c>
    </row>
    <row r="3381" spans="2:46" x14ac:dyDescent="0.25">
      <c r="B3381">
        <v>12199757</v>
      </c>
      <c r="C3381" t="s">
        <v>72</v>
      </c>
      <c r="D3381" t="s">
        <v>16204</v>
      </c>
      <c r="E3381">
        <v>0</v>
      </c>
      <c r="F3381" t="s">
        <v>12800</v>
      </c>
      <c r="G3381" t="s">
        <v>895</v>
      </c>
      <c r="H3381" s="1">
        <v>29657</v>
      </c>
      <c r="I3381" t="s">
        <v>18204</v>
      </c>
      <c r="J3381">
        <v>5001</v>
      </c>
      <c r="K3381" t="s">
        <v>114</v>
      </c>
      <c r="L3381">
        <v>5</v>
      </c>
      <c r="M3381" t="s">
        <v>115</v>
      </c>
      <c r="O3381">
        <v>3155717010</v>
      </c>
      <c r="P3381">
        <v>3178554539</v>
      </c>
      <c r="T3381" t="s">
        <v>13805</v>
      </c>
      <c r="U3381">
        <v>2020</v>
      </c>
      <c r="V3381" t="s">
        <v>1241</v>
      </c>
      <c r="W3381" t="s">
        <v>18205</v>
      </c>
      <c r="X3381" t="s">
        <v>18206</v>
      </c>
      <c r="Y3381" t="s">
        <v>1244</v>
      </c>
      <c r="Z3381" t="s">
        <v>164</v>
      </c>
      <c r="AA3381" t="s">
        <v>507</v>
      </c>
      <c r="AB3381" s="2">
        <f t="shared" si="52"/>
        <v>5.2892718676122934E-2</v>
      </c>
      <c r="AC3381" s="3">
        <v>42300000</v>
      </c>
      <c r="AD3381" t="s">
        <v>288</v>
      </c>
      <c r="AE3381" t="s">
        <v>139</v>
      </c>
      <c r="AF3381" t="s">
        <v>89</v>
      </c>
      <c r="AG3381">
        <v>0</v>
      </c>
      <c r="AH3381">
        <v>159947320</v>
      </c>
      <c r="AI3381" s="3">
        <v>2237362</v>
      </c>
      <c r="AJ3381" s="3">
        <v>1860136.49</v>
      </c>
      <c r="AK3381" t="s">
        <v>91</v>
      </c>
      <c r="AL3381" t="s">
        <v>91</v>
      </c>
      <c r="AM3381" t="s">
        <v>91</v>
      </c>
      <c r="AN3381" t="s">
        <v>91</v>
      </c>
      <c r="AO3381" t="s">
        <v>91</v>
      </c>
      <c r="AP3381" t="s">
        <v>91</v>
      </c>
      <c r="AT3381" t="s">
        <v>21</v>
      </c>
    </row>
    <row r="3382" spans="2:46" x14ac:dyDescent="0.25">
      <c r="B3382">
        <v>1037593381</v>
      </c>
      <c r="C3382" t="s">
        <v>108</v>
      </c>
      <c r="D3382" t="s">
        <v>2057</v>
      </c>
      <c r="E3382" t="s">
        <v>1566</v>
      </c>
      <c r="F3382" t="s">
        <v>1378</v>
      </c>
      <c r="G3382" t="s">
        <v>748</v>
      </c>
      <c r="H3382" s="1">
        <v>32524</v>
      </c>
      <c r="I3382" t="s">
        <v>18207</v>
      </c>
      <c r="J3382">
        <v>5001</v>
      </c>
      <c r="K3382" t="s">
        <v>114</v>
      </c>
      <c r="L3382">
        <v>5</v>
      </c>
      <c r="M3382" t="s">
        <v>115</v>
      </c>
      <c r="O3382">
        <v>3183529226</v>
      </c>
      <c r="P3382">
        <v>0</v>
      </c>
      <c r="T3382" t="s">
        <v>1599</v>
      </c>
      <c r="U3382">
        <v>2022</v>
      </c>
      <c r="V3382" t="s">
        <v>1675</v>
      </c>
      <c r="W3382" t="s">
        <v>18208</v>
      </c>
      <c r="X3382" t="s">
        <v>18209</v>
      </c>
      <c r="Y3382" t="s">
        <v>1678</v>
      </c>
      <c r="Z3382" t="s">
        <v>298</v>
      </c>
      <c r="AA3382" t="s">
        <v>299</v>
      </c>
      <c r="AB3382" s="2">
        <f t="shared" si="52"/>
        <v>5.6589795620437956E-2</v>
      </c>
      <c r="AC3382" s="3">
        <v>68500000</v>
      </c>
      <c r="AD3382" t="s">
        <v>87</v>
      </c>
      <c r="AE3382" t="s">
        <v>139</v>
      </c>
      <c r="AF3382" t="s">
        <v>89</v>
      </c>
      <c r="AG3382" t="s">
        <v>18210</v>
      </c>
      <c r="AH3382">
        <v>159835896</v>
      </c>
      <c r="AI3382" s="3">
        <v>3876401</v>
      </c>
      <c r="AJ3382" s="3">
        <v>3237479.75</v>
      </c>
      <c r="AK3382" t="s">
        <v>91</v>
      </c>
      <c r="AL3382" t="s">
        <v>91</v>
      </c>
      <c r="AM3382" t="s">
        <v>91</v>
      </c>
      <c r="AN3382" t="s">
        <v>91</v>
      </c>
      <c r="AO3382" t="s">
        <v>91</v>
      </c>
      <c r="AP3382" t="s">
        <v>91</v>
      </c>
      <c r="AT3382" t="s">
        <v>21</v>
      </c>
    </row>
    <row r="3383" spans="2:46" x14ac:dyDescent="0.25">
      <c r="B3383">
        <v>52581488</v>
      </c>
      <c r="C3383" t="s">
        <v>108</v>
      </c>
      <c r="D3383" t="s">
        <v>3207</v>
      </c>
      <c r="E3383" t="s">
        <v>589</v>
      </c>
      <c r="F3383" t="s">
        <v>18211</v>
      </c>
      <c r="G3383" t="s">
        <v>452</v>
      </c>
      <c r="H3383" s="1">
        <v>25827</v>
      </c>
      <c r="I3383" t="s">
        <v>18212</v>
      </c>
      <c r="J3383">
        <v>0</v>
      </c>
      <c r="K3383" t="s">
        <v>78</v>
      </c>
      <c r="L3383">
        <v>25</v>
      </c>
      <c r="M3383" t="s">
        <v>78</v>
      </c>
      <c r="O3383">
        <v>3106092922</v>
      </c>
      <c r="P3383">
        <v>0</v>
      </c>
      <c r="T3383" t="s">
        <v>467</v>
      </c>
      <c r="U3383">
        <v>2012</v>
      </c>
      <c r="V3383" t="s">
        <v>12207</v>
      </c>
      <c r="W3383" t="s">
        <v>18213</v>
      </c>
      <c r="X3383" t="s">
        <v>18214</v>
      </c>
      <c r="Y3383" t="s">
        <v>12210</v>
      </c>
      <c r="Z3383" t="s">
        <v>121</v>
      </c>
      <c r="AA3383" t="s">
        <v>877</v>
      </c>
      <c r="AB3383" s="2">
        <f t="shared" si="52"/>
        <v>5.1231456692913388E-2</v>
      </c>
      <c r="AC3383" s="3">
        <v>25400000</v>
      </c>
      <c r="AD3383" t="s">
        <v>105</v>
      </c>
      <c r="AE3383" t="s">
        <v>139</v>
      </c>
      <c r="AF3383" t="s">
        <v>89</v>
      </c>
      <c r="AG3383">
        <v>0</v>
      </c>
      <c r="AH3383">
        <v>159774092</v>
      </c>
      <c r="AI3383" s="3">
        <v>1301279</v>
      </c>
      <c r="AJ3383" s="3">
        <v>1073511.75</v>
      </c>
      <c r="AK3383" t="s">
        <v>91</v>
      </c>
      <c r="AL3383" t="s">
        <v>91</v>
      </c>
      <c r="AM3383" t="s">
        <v>91</v>
      </c>
      <c r="AN3383" t="s">
        <v>91</v>
      </c>
      <c r="AO3383" t="s">
        <v>91</v>
      </c>
      <c r="AP3383" t="s">
        <v>91</v>
      </c>
      <c r="AT3383" t="s">
        <v>21</v>
      </c>
    </row>
    <row r="3384" spans="2:46" x14ac:dyDescent="0.25">
      <c r="B3384">
        <v>70031344</v>
      </c>
      <c r="C3384" t="s">
        <v>72</v>
      </c>
      <c r="D3384" t="s">
        <v>337</v>
      </c>
      <c r="E3384" t="s">
        <v>1259</v>
      </c>
      <c r="F3384" t="s">
        <v>3226</v>
      </c>
      <c r="G3384" t="s">
        <v>519</v>
      </c>
      <c r="H3384" s="1">
        <v>18864</v>
      </c>
      <c r="I3384" t="s">
        <v>18215</v>
      </c>
      <c r="J3384">
        <v>5001</v>
      </c>
      <c r="K3384" t="s">
        <v>114</v>
      </c>
      <c r="L3384">
        <v>5</v>
      </c>
      <c r="M3384" t="s">
        <v>115</v>
      </c>
      <c r="O3384">
        <v>3148302448</v>
      </c>
      <c r="P3384">
        <v>0</v>
      </c>
      <c r="T3384" t="s">
        <v>435</v>
      </c>
      <c r="U3384">
        <v>2012</v>
      </c>
      <c r="V3384" t="s">
        <v>1296</v>
      </c>
      <c r="W3384" t="s">
        <v>18216</v>
      </c>
      <c r="X3384" t="s">
        <v>18217</v>
      </c>
      <c r="Y3384" t="s">
        <v>1299</v>
      </c>
      <c r="Z3384" t="s">
        <v>136</v>
      </c>
      <c r="AA3384" t="s">
        <v>1300</v>
      </c>
      <c r="AB3384" s="2">
        <f t="shared" si="52"/>
        <v>3.7958308605341246E-2</v>
      </c>
      <c r="AC3384" s="3">
        <v>33700000</v>
      </c>
      <c r="AD3384" t="s">
        <v>105</v>
      </c>
      <c r="AE3384" t="s">
        <v>106</v>
      </c>
      <c r="AF3384" t="s">
        <v>89</v>
      </c>
      <c r="AG3384" t="s">
        <v>18218</v>
      </c>
      <c r="AH3384">
        <v>159846213</v>
      </c>
      <c r="AI3384" s="3">
        <v>1279195</v>
      </c>
      <c r="AJ3384" s="3">
        <v>1054953.6000000001</v>
      </c>
      <c r="AK3384" t="s">
        <v>91</v>
      </c>
      <c r="AL3384" t="s">
        <v>91</v>
      </c>
      <c r="AM3384" t="s">
        <v>91</v>
      </c>
      <c r="AN3384" t="s">
        <v>91</v>
      </c>
      <c r="AO3384" t="s">
        <v>91</v>
      </c>
      <c r="AP3384" t="s">
        <v>91</v>
      </c>
      <c r="AT3384" t="s">
        <v>18</v>
      </c>
    </row>
    <row r="3385" spans="2:46" x14ac:dyDescent="0.25">
      <c r="B3385">
        <v>71701536</v>
      </c>
      <c r="C3385" t="s">
        <v>72</v>
      </c>
      <c r="D3385" t="s">
        <v>15670</v>
      </c>
      <c r="E3385">
        <v>0</v>
      </c>
      <c r="F3385" t="s">
        <v>261</v>
      </c>
      <c r="G3385" t="s">
        <v>169</v>
      </c>
      <c r="H3385" s="1">
        <v>25081</v>
      </c>
      <c r="I3385" t="s">
        <v>18219</v>
      </c>
      <c r="J3385">
        <v>5001</v>
      </c>
      <c r="K3385" t="s">
        <v>114</v>
      </c>
      <c r="L3385">
        <v>5</v>
      </c>
      <c r="M3385" t="s">
        <v>115</v>
      </c>
      <c r="O3385">
        <v>3162523885</v>
      </c>
      <c r="P3385">
        <v>0</v>
      </c>
      <c r="T3385" t="s">
        <v>704</v>
      </c>
      <c r="U3385">
        <v>2018</v>
      </c>
      <c r="V3385" t="s">
        <v>1704</v>
      </c>
      <c r="W3385" t="s">
        <v>18220</v>
      </c>
      <c r="X3385" t="s">
        <v>18221</v>
      </c>
      <c r="Y3385" t="s">
        <v>1707</v>
      </c>
      <c r="Z3385" t="s">
        <v>136</v>
      </c>
      <c r="AA3385" t="s">
        <v>1708</v>
      </c>
      <c r="AB3385" s="2">
        <f t="shared" si="52"/>
        <v>2.5055239900249375E-2</v>
      </c>
      <c r="AC3385" s="3">
        <v>80200000</v>
      </c>
      <c r="AD3385" t="s">
        <v>151</v>
      </c>
      <c r="AE3385" t="s">
        <v>212</v>
      </c>
      <c r="AF3385" t="s">
        <v>89</v>
      </c>
      <c r="AG3385" t="s">
        <v>18222</v>
      </c>
      <c r="AH3385">
        <v>29217052</v>
      </c>
      <c r="AI3385" s="3">
        <v>2009430.24</v>
      </c>
      <c r="AJ3385" s="3">
        <v>1668596.84</v>
      </c>
      <c r="AK3385" t="s">
        <v>91</v>
      </c>
      <c r="AL3385" t="s">
        <v>91</v>
      </c>
      <c r="AM3385" t="s">
        <v>91</v>
      </c>
      <c r="AN3385" t="s">
        <v>91</v>
      </c>
      <c r="AO3385" t="s">
        <v>91</v>
      </c>
      <c r="AP3385" t="s">
        <v>91</v>
      </c>
      <c r="AT3385" t="s">
        <v>21</v>
      </c>
    </row>
    <row r="3386" spans="2:46" x14ac:dyDescent="0.25">
      <c r="B3386">
        <v>5171642</v>
      </c>
      <c r="C3386" t="s">
        <v>72</v>
      </c>
      <c r="D3386" t="s">
        <v>3666</v>
      </c>
      <c r="E3386" t="s">
        <v>166</v>
      </c>
      <c r="F3386" t="s">
        <v>4642</v>
      </c>
      <c r="G3386" t="s">
        <v>4095</v>
      </c>
      <c r="H3386" s="1">
        <v>19931</v>
      </c>
      <c r="I3386" t="s">
        <v>18223</v>
      </c>
      <c r="J3386">
        <v>0</v>
      </c>
      <c r="K3386" t="s">
        <v>78</v>
      </c>
      <c r="L3386">
        <v>25</v>
      </c>
      <c r="M3386" t="s">
        <v>78</v>
      </c>
      <c r="O3386">
        <v>3008026480</v>
      </c>
      <c r="P3386">
        <v>3106161107</v>
      </c>
      <c r="T3386" t="s">
        <v>750</v>
      </c>
      <c r="U3386">
        <v>2020</v>
      </c>
      <c r="V3386" t="s">
        <v>1967</v>
      </c>
      <c r="W3386" t="s">
        <v>18224</v>
      </c>
      <c r="X3386" t="s">
        <v>18225</v>
      </c>
      <c r="Y3386" t="s">
        <v>1970</v>
      </c>
      <c r="Z3386" t="s">
        <v>164</v>
      </c>
      <c r="AA3386" t="s">
        <v>165</v>
      </c>
      <c r="AB3386" s="2">
        <f t="shared" si="52"/>
        <v>3.1046766169154229E-2</v>
      </c>
      <c r="AC3386" s="3">
        <v>40200000</v>
      </c>
      <c r="AD3386" t="s">
        <v>288</v>
      </c>
      <c r="AE3386" t="s">
        <v>139</v>
      </c>
      <c r="AF3386" t="s">
        <v>89</v>
      </c>
      <c r="AG3386" t="s">
        <v>18226</v>
      </c>
      <c r="AH3386">
        <v>159882088</v>
      </c>
      <c r="AI3386" s="3">
        <v>1248080</v>
      </c>
      <c r="AJ3386" s="3">
        <v>1028806.65</v>
      </c>
      <c r="AK3386" t="s">
        <v>91</v>
      </c>
      <c r="AL3386" t="s">
        <v>91</v>
      </c>
      <c r="AM3386" t="s">
        <v>91</v>
      </c>
      <c r="AN3386" t="s">
        <v>91</v>
      </c>
      <c r="AO3386" t="s">
        <v>91</v>
      </c>
      <c r="AP3386" t="s">
        <v>91</v>
      </c>
      <c r="AT3386" t="s">
        <v>18</v>
      </c>
    </row>
    <row r="3387" spans="2:46" x14ac:dyDescent="0.25">
      <c r="B3387">
        <v>1069713785</v>
      </c>
      <c r="C3387" t="s">
        <v>72</v>
      </c>
      <c r="D3387" t="s">
        <v>337</v>
      </c>
      <c r="E3387" t="s">
        <v>125</v>
      </c>
      <c r="F3387" t="s">
        <v>452</v>
      </c>
      <c r="G3387" t="s">
        <v>155</v>
      </c>
      <c r="H3387" s="1">
        <v>31458</v>
      </c>
      <c r="I3387" t="s">
        <v>18227</v>
      </c>
      <c r="J3387">
        <v>0</v>
      </c>
      <c r="K3387" t="s">
        <v>8045</v>
      </c>
      <c r="L3387">
        <v>25</v>
      </c>
      <c r="M3387" t="s">
        <v>79</v>
      </c>
      <c r="O3387">
        <v>3008830538</v>
      </c>
      <c r="P3387">
        <v>0</v>
      </c>
      <c r="T3387" t="s">
        <v>794</v>
      </c>
      <c r="U3387">
        <v>2023</v>
      </c>
      <c r="V3387" t="s">
        <v>1347</v>
      </c>
      <c r="W3387" t="s">
        <v>18228</v>
      </c>
      <c r="X3387" t="s">
        <v>18229</v>
      </c>
      <c r="Y3387" t="s">
        <v>1350</v>
      </c>
      <c r="Z3387" t="s">
        <v>85</v>
      </c>
      <c r="AA3387" t="s">
        <v>1351</v>
      </c>
      <c r="AB3387" s="2">
        <f t="shared" si="52"/>
        <v>1.3009487337862878E-2</v>
      </c>
      <c r="AC3387" s="3">
        <v>161900000</v>
      </c>
      <c r="AD3387" t="s">
        <v>105</v>
      </c>
      <c r="AE3387" t="s">
        <v>106</v>
      </c>
      <c r="AF3387" t="s">
        <v>89</v>
      </c>
      <c r="AG3387" t="s">
        <v>18230</v>
      </c>
      <c r="AH3387">
        <v>159944124</v>
      </c>
      <c r="AI3387" s="3">
        <v>2106236</v>
      </c>
      <c r="AJ3387" s="3">
        <v>1749946.44</v>
      </c>
      <c r="AK3387" t="s">
        <v>91</v>
      </c>
      <c r="AL3387" t="s">
        <v>91</v>
      </c>
      <c r="AM3387" t="s">
        <v>91</v>
      </c>
      <c r="AN3387" t="s">
        <v>91</v>
      </c>
      <c r="AO3387" t="s">
        <v>91</v>
      </c>
      <c r="AP3387" t="s">
        <v>91</v>
      </c>
      <c r="AT3387" t="s">
        <v>19</v>
      </c>
    </row>
    <row r="3388" spans="2:46" x14ac:dyDescent="0.25">
      <c r="B3388">
        <v>9861862</v>
      </c>
      <c r="C3388" t="s">
        <v>72</v>
      </c>
      <c r="D3388" t="s">
        <v>647</v>
      </c>
      <c r="E3388" t="s">
        <v>909</v>
      </c>
      <c r="F3388" t="s">
        <v>2659</v>
      </c>
      <c r="G3388" t="s">
        <v>1060</v>
      </c>
      <c r="H3388" s="1">
        <v>31344</v>
      </c>
      <c r="I3388" t="s">
        <v>18231</v>
      </c>
      <c r="J3388">
        <v>0</v>
      </c>
      <c r="K3388" t="s">
        <v>1009</v>
      </c>
      <c r="L3388">
        <v>66</v>
      </c>
      <c r="M3388" t="s">
        <v>987</v>
      </c>
      <c r="O3388">
        <v>3017798931</v>
      </c>
      <c r="P3388">
        <v>3206851626</v>
      </c>
      <c r="T3388" t="s">
        <v>205</v>
      </c>
      <c r="U3388">
        <v>2022</v>
      </c>
      <c r="V3388" t="s">
        <v>5301</v>
      </c>
      <c r="W3388" t="s">
        <v>18232</v>
      </c>
      <c r="X3388" t="s">
        <v>18233</v>
      </c>
      <c r="Y3388" t="s">
        <v>5304</v>
      </c>
      <c r="Z3388" t="s">
        <v>164</v>
      </c>
      <c r="AA3388" t="s">
        <v>189</v>
      </c>
      <c r="AB3388" s="2">
        <f t="shared" si="52"/>
        <v>2.4531830439952437E-2</v>
      </c>
      <c r="AC3388" s="3">
        <v>84100000</v>
      </c>
      <c r="AD3388" t="s">
        <v>177</v>
      </c>
      <c r="AE3388" t="s">
        <v>212</v>
      </c>
      <c r="AF3388" t="s">
        <v>89</v>
      </c>
      <c r="AG3388" t="s">
        <v>18234</v>
      </c>
      <c r="AH3388">
        <v>29189244</v>
      </c>
      <c r="AI3388" s="3">
        <v>2063126.94</v>
      </c>
      <c r="AJ3388" s="3">
        <v>1713720.12</v>
      </c>
      <c r="AK3388" t="s">
        <v>91</v>
      </c>
      <c r="AL3388" t="s">
        <v>91</v>
      </c>
      <c r="AM3388" t="s">
        <v>91</v>
      </c>
      <c r="AN3388" t="s">
        <v>91</v>
      </c>
      <c r="AO3388" t="s">
        <v>91</v>
      </c>
      <c r="AP3388" t="s">
        <v>91</v>
      </c>
      <c r="AT3388" t="s">
        <v>21</v>
      </c>
    </row>
    <row r="3389" spans="2:46" x14ac:dyDescent="0.25">
      <c r="B3389">
        <v>1102367608</v>
      </c>
      <c r="C3389" t="s">
        <v>108</v>
      </c>
      <c r="D3389" t="s">
        <v>2095</v>
      </c>
      <c r="E3389" t="s">
        <v>8412</v>
      </c>
      <c r="F3389" t="s">
        <v>530</v>
      </c>
      <c r="G3389" t="s">
        <v>155</v>
      </c>
      <c r="H3389" s="1">
        <v>33496</v>
      </c>
      <c r="I3389" t="s">
        <v>18235</v>
      </c>
      <c r="J3389">
        <v>68001</v>
      </c>
      <c r="K3389" t="s">
        <v>145</v>
      </c>
      <c r="L3389">
        <v>68</v>
      </c>
      <c r="M3389" t="s">
        <v>146</v>
      </c>
      <c r="O3389">
        <v>3508085848</v>
      </c>
      <c r="P3389">
        <v>3213853526</v>
      </c>
      <c r="T3389" t="s">
        <v>443</v>
      </c>
      <c r="U3389">
        <v>2025</v>
      </c>
      <c r="V3389" t="s">
        <v>132</v>
      </c>
      <c r="W3389" t="s">
        <v>18236</v>
      </c>
      <c r="X3389" t="s">
        <v>18237</v>
      </c>
      <c r="Y3389" t="s">
        <v>135</v>
      </c>
      <c r="Z3389" t="s">
        <v>136</v>
      </c>
      <c r="AA3389" t="s">
        <v>137</v>
      </c>
      <c r="AB3389" s="2">
        <f t="shared" si="52"/>
        <v>4.3543774647887321E-2</v>
      </c>
      <c r="AC3389" s="3">
        <v>71000000</v>
      </c>
      <c r="AD3389" t="s">
        <v>138</v>
      </c>
      <c r="AE3389" t="s">
        <v>139</v>
      </c>
      <c r="AF3389" t="s">
        <v>89</v>
      </c>
      <c r="AG3389" t="s">
        <v>18238</v>
      </c>
      <c r="AH3389">
        <v>159860202</v>
      </c>
      <c r="AI3389" s="3">
        <v>3091608</v>
      </c>
      <c r="AJ3389" s="3">
        <v>2577990.19</v>
      </c>
      <c r="AK3389" t="s">
        <v>91</v>
      </c>
      <c r="AL3389" t="s">
        <v>91</v>
      </c>
      <c r="AM3389" t="s">
        <v>91</v>
      </c>
      <c r="AN3389" t="s">
        <v>91</v>
      </c>
      <c r="AO3389" t="s">
        <v>91</v>
      </c>
      <c r="AP3389" t="s">
        <v>91</v>
      </c>
      <c r="AT3389" t="s">
        <v>21</v>
      </c>
    </row>
    <row r="3390" spans="2:46" x14ac:dyDescent="0.25">
      <c r="B3390">
        <v>1095794419</v>
      </c>
      <c r="C3390" t="s">
        <v>72</v>
      </c>
      <c r="D3390" t="s">
        <v>473</v>
      </c>
      <c r="E3390" t="s">
        <v>663</v>
      </c>
      <c r="F3390" t="s">
        <v>6250</v>
      </c>
      <c r="G3390" t="s">
        <v>1081</v>
      </c>
      <c r="H3390" s="1">
        <v>31898</v>
      </c>
      <c r="I3390" t="s">
        <v>18239</v>
      </c>
      <c r="J3390">
        <v>0</v>
      </c>
      <c r="K3390" t="s">
        <v>18240</v>
      </c>
      <c r="L3390">
        <v>15</v>
      </c>
      <c r="M3390" t="s">
        <v>793</v>
      </c>
      <c r="O3390">
        <v>3204724883</v>
      </c>
      <c r="P3390">
        <v>0</v>
      </c>
      <c r="T3390" t="s">
        <v>435</v>
      </c>
      <c r="U3390">
        <v>2021</v>
      </c>
      <c r="V3390" t="s">
        <v>897</v>
      </c>
      <c r="W3390" t="s">
        <v>18241</v>
      </c>
      <c r="X3390" t="s">
        <v>18242</v>
      </c>
      <c r="Y3390" t="s">
        <v>900</v>
      </c>
      <c r="Z3390" t="s">
        <v>298</v>
      </c>
      <c r="AA3390" t="s">
        <v>367</v>
      </c>
      <c r="AB3390" s="2">
        <f t="shared" si="52"/>
        <v>1.8214057142857142E-2</v>
      </c>
      <c r="AC3390" s="3">
        <v>87500000</v>
      </c>
      <c r="AD3390" t="s">
        <v>105</v>
      </c>
      <c r="AE3390" t="s">
        <v>106</v>
      </c>
      <c r="AF3390" t="s">
        <v>89</v>
      </c>
      <c r="AG3390">
        <v>0</v>
      </c>
      <c r="AH3390">
        <v>159835901</v>
      </c>
      <c r="AI3390" s="3">
        <v>1593730</v>
      </c>
      <c r="AJ3390" s="3">
        <v>1319268.81</v>
      </c>
      <c r="AK3390" t="s">
        <v>91</v>
      </c>
      <c r="AL3390" t="s">
        <v>91</v>
      </c>
      <c r="AM3390" t="s">
        <v>91</v>
      </c>
      <c r="AN3390" t="s">
        <v>91</v>
      </c>
      <c r="AO3390" t="s">
        <v>91</v>
      </c>
      <c r="AP3390" t="s">
        <v>91</v>
      </c>
      <c r="AT3390" t="s">
        <v>18</v>
      </c>
    </row>
    <row r="3391" spans="2:46" x14ac:dyDescent="0.25">
      <c r="B3391">
        <v>43101169</v>
      </c>
      <c r="C3391" t="s">
        <v>108</v>
      </c>
      <c r="D3391" t="s">
        <v>655</v>
      </c>
      <c r="E3391" t="s">
        <v>180</v>
      </c>
      <c r="F3391" t="s">
        <v>879</v>
      </c>
      <c r="G3391" t="s">
        <v>510</v>
      </c>
      <c r="H3391" s="1">
        <v>28478</v>
      </c>
      <c r="I3391" t="s">
        <v>18243</v>
      </c>
      <c r="J3391">
        <v>5001</v>
      </c>
      <c r="K3391" t="s">
        <v>114</v>
      </c>
      <c r="L3391">
        <v>5</v>
      </c>
      <c r="M3391" t="s">
        <v>115</v>
      </c>
      <c r="O3391">
        <v>3174303169</v>
      </c>
      <c r="P3391">
        <v>0</v>
      </c>
      <c r="T3391" t="s">
        <v>131</v>
      </c>
      <c r="U3391">
        <v>2020</v>
      </c>
      <c r="V3391" t="s">
        <v>18244</v>
      </c>
      <c r="W3391" t="s">
        <v>18245</v>
      </c>
      <c r="X3391" t="s">
        <v>18246</v>
      </c>
      <c r="Y3391" t="s">
        <v>18247</v>
      </c>
      <c r="Z3391" t="s">
        <v>376</v>
      </c>
      <c r="AA3391" t="s">
        <v>3834</v>
      </c>
      <c r="AB3391" s="2">
        <f t="shared" si="52"/>
        <v>3.2954308390022675E-2</v>
      </c>
      <c r="AC3391" s="3">
        <v>132300000</v>
      </c>
      <c r="AD3391" t="s">
        <v>87</v>
      </c>
      <c r="AE3391" t="s">
        <v>139</v>
      </c>
      <c r="AF3391" t="s">
        <v>89</v>
      </c>
      <c r="AG3391" t="s">
        <v>18248</v>
      </c>
      <c r="AH3391">
        <v>159832525</v>
      </c>
      <c r="AI3391" s="3">
        <v>4359855</v>
      </c>
      <c r="AJ3391" s="3">
        <v>3643743.73</v>
      </c>
      <c r="AK3391" t="s">
        <v>91</v>
      </c>
      <c r="AL3391" t="s">
        <v>91</v>
      </c>
      <c r="AM3391" t="s">
        <v>91</v>
      </c>
      <c r="AN3391" t="s">
        <v>91</v>
      </c>
      <c r="AO3391" t="s">
        <v>91</v>
      </c>
      <c r="AP3391" t="s">
        <v>91</v>
      </c>
      <c r="AT3391" t="s">
        <v>21</v>
      </c>
    </row>
    <row r="3392" spans="2:46" x14ac:dyDescent="0.25">
      <c r="B3392">
        <v>52263964</v>
      </c>
      <c r="C3392" t="s">
        <v>108</v>
      </c>
      <c r="D3392" t="s">
        <v>18249</v>
      </c>
      <c r="E3392" t="s">
        <v>3573</v>
      </c>
      <c r="F3392" t="s">
        <v>2659</v>
      </c>
      <c r="G3392" t="s">
        <v>316</v>
      </c>
      <c r="H3392" s="1">
        <v>27945</v>
      </c>
      <c r="I3392" t="s">
        <v>18250</v>
      </c>
      <c r="J3392">
        <v>0</v>
      </c>
      <c r="K3392" t="s">
        <v>78</v>
      </c>
      <c r="L3392">
        <v>25</v>
      </c>
      <c r="M3392" t="s">
        <v>78</v>
      </c>
      <c r="O3392">
        <v>3123817623</v>
      </c>
      <c r="P3392">
        <v>0</v>
      </c>
      <c r="T3392" t="s">
        <v>293</v>
      </c>
      <c r="U3392">
        <v>2012</v>
      </c>
      <c r="V3392" t="s">
        <v>17385</v>
      </c>
      <c r="W3392" t="s">
        <v>18251</v>
      </c>
      <c r="X3392" t="s">
        <v>18251</v>
      </c>
      <c r="Y3392" t="s">
        <v>17387</v>
      </c>
      <c r="Z3392" t="s">
        <v>1915</v>
      </c>
      <c r="AA3392" t="s">
        <v>5545</v>
      </c>
      <c r="AB3392" s="2">
        <f t="shared" si="52"/>
        <v>1.49399207135778E-2</v>
      </c>
      <c r="AC3392" s="3">
        <v>100900000</v>
      </c>
      <c r="AD3392" t="s">
        <v>105</v>
      </c>
      <c r="AE3392" t="s">
        <v>212</v>
      </c>
      <c r="AF3392" t="s">
        <v>89</v>
      </c>
      <c r="AG3392" t="s">
        <v>18252</v>
      </c>
      <c r="AH3392">
        <v>159726828</v>
      </c>
      <c r="AI3392" s="3">
        <v>1507438</v>
      </c>
      <c r="AJ3392" s="3">
        <v>1246754.8799999999</v>
      </c>
      <c r="AK3392" t="s">
        <v>91</v>
      </c>
      <c r="AL3392" t="s">
        <v>91</v>
      </c>
      <c r="AM3392" t="s">
        <v>91</v>
      </c>
      <c r="AN3392" t="s">
        <v>91</v>
      </c>
      <c r="AO3392" t="s">
        <v>91</v>
      </c>
      <c r="AP3392" t="s">
        <v>91</v>
      </c>
      <c r="AT3392" t="s">
        <v>19</v>
      </c>
    </row>
    <row r="3393" spans="2:46" x14ac:dyDescent="0.25">
      <c r="B3393">
        <v>2549931</v>
      </c>
      <c r="C3393" t="s">
        <v>72</v>
      </c>
      <c r="D3393" t="s">
        <v>517</v>
      </c>
      <c r="E3393" t="s">
        <v>1015</v>
      </c>
      <c r="F3393" t="s">
        <v>18253</v>
      </c>
      <c r="G3393" t="s">
        <v>18254</v>
      </c>
      <c r="H3393" s="1">
        <v>17279</v>
      </c>
      <c r="I3393" t="s">
        <v>18255</v>
      </c>
      <c r="J3393">
        <v>0</v>
      </c>
      <c r="K3393" t="s">
        <v>1269</v>
      </c>
      <c r="L3393">
        <v>76</v>
      </c>
      <c r="M3393" t="s">
        <v>330</v>
      </c>
      <c r="O3393">
        <v>3016421653</v>
      </c>
      <c r="P3393">
        <v>0</v>
      </c>
      <c r="T3393" t="s">
        <v>403</v>
      </c>
      <c r="U3393">
        <v>2019</v>
      </c>
      <c r="V3393" t="s">
        <v>2396</v>
      </c>
      <c r="W3393" t="s">
        <v>18256</v>
      </c>
      <c r="X3393" t="s">
        <v>18257</v>
      </c>
      <c r="Y3393" t="s">
        <v>2399</v>
      </c>
      <c r="Z3393" t="s">
        <v>164</v>
      </c>
      <c r="AA3393" t="s">
        <v>855</v>
      </c>
      <c r="AB3393" s="2">
        <f t="shared" si="52"/>
        <v>3.4092496147919878E-2</v>
      </c>
      <c r="AC3393" s="3">
        <v>64900000</v>
      </c>
      <c r="AD3393" t="s">
        <v>177</v>
      </c>
      <c r="AE3393" t="s">
        <v>106</v>
      </c>
      <c r="AF3393" t="s">
        <v>89</v>
      </c>
      <c r="AG3393" t="s">
        <v>18258</v>
      </c>
      <c r="AH3393">
        <v>159845528</v>
      </c>
      <c r="AI3393" s="3">
        <v>2212603</v>
      </c>
      <c r="AJ3393" s="3">
        <v>1839330.13</v>
      </c>
      <c r="AK3393" t="s">
        <v>91</v>
      </c>
      <c r="AL3393" t="s">
        <v>91</v>
      </c>
      <c r="AM3393" t="s">
        <v>91</v>
      </c>
      <c r="AN3393" t="s">
        <v>91</v>
      </c>
      <c r="AO3393" t="s">
        <v>91</v>
      </c>
      <c r="AP3393" t="s">
        <v>91</v>
      </c>
      <c r="AT3393" t="s">
        <v>21</v>
      </c>
    </row>
    <row r="3394" spans="2:46" x14ac:dyDescent="0.25">
      <c r="B3394">
        <v>76304536</v>
      </c>
      <c r="C3394" t="s">
        <v>72</v>
      </c>
      <c r="D3394" t="s">
        <v>2451</v>
      </c>
      <c r="E3394">
        <v>0</v>
      </c>
      <c r="F3394" t="s">
        <v>879</v>
      </c>
      <c r="G3394" t="s">
        <v>2667</v>
      </c>
      <c r="H3394" s="1">
        <v>24656</v>
      </c>
      <c r="I3394" t="s">
        <v>18259</v>
      </c>
      <c r="J3394">
        <v>76001</v>
      </c>
      <c r="K3394" t="s">
        <v>329</v>
      </c>
      <c r="L3394">
        <v>76</v>
      </c>
      <c r="M3394" t="s">
        <v>330</v>
      </c>
      <c r="O3394">
        <v>3016747581</v>
      </c>
      <c r="P3394">
        <v>3217013331</v>
      </c>
      <c r="T3394" t="s">
        <v>494</v>
      </c>
      <c r="U3394">
        <v>2021</v>
      </c>
      <c r="V3394" t="s">
        <v>1675</v>
      </c>
      <c r="W3394" t="s">
        <v>18260</v>
      </c>
      <c r="X3394" t="s">
        <v>18261</v>
      </c>
      <c r="Y3394" t="s">
        <v>1678</v>
      </c>
      <c r="Z3394" t="s">
        <v>298</v>
      </c>
      <c r="AA3394" t="s">
        <v>299</v>
      </c>
      <c r="AB3394" s="2">
        <f t="shared" ref="AB3394:AB3457" si="53">+AI3394/AC3394</f>
        <v>3.7049366085578447E-2</v>
      </c>
      <c r="AC3394" s="3">
        <v>63100000</v>
      </c>
      <c r="AD3394" t="s">
        <v>177</v>
      </c>
      <c r="AE3394" t="s">
        <v>139</v>
      </c>
      <c r="AF3394" t="s">
        <v>89</v>
      </c>
      <c r="AG3394" t="s">
        <v>18262</v>
      </c>
      <c r="AH3394">
        <v>159835363</v>
      </c>
      <c r="AI3394" s="3">
        <v>2337815</v>
      </c>
      <c r="AJ3394" s="3">
        <v>1944550.24</v>
      </c>
      <c r="AK3394" t="s">
        <v>91</v>
      </c>
      <c r="AL3394" t="s">
        <v>91</v>
      </c>
      <c r="AM3394" t="s">
        <v>91</v>
      </c>
      <c r="AN3394" t="s">
        <v>91</v>
      </c>
      <c r="AO3394" t="s">
        <v>91</v>
      </c>
      <c r="AP3394" t="s">
        <v>91</v>
      </c>
      <c r="AT3394" t="s">
        <v>21</v>
      </c>
    </row>
    <row r="3395" spans="2:46" x14ac:dyDescent="0.25">
      <c r="B3395">
        <v>8712698</v>
      </c>
      <c r="C3395" t="s">
        <v>72</v>
      </c>
      <c r="D3395" t="s">
        <v>337</v>
      </c>
      <c r="E3395" t="s">
        <v>18263</v>
      </c>
      <c r="F3395" t="s">
        <v>2225</v>
      </c>
      <c r="G3395" t="s">
        <v>3047</v>
      </c>
      <c r="H3395" s="1">
        <v>22418</v>
      </c>
      <c r="I3395" t="s">
        <v>18264</v>
      </c>
      <c r="J3395">
        <v>0</v>
      </c>
      <c r="K3395" t="s">
        <v>157</v>
      </c>
      <c r="L3395">
        <v>8</v>
      </c>
      <c r="M3395" t="s">
        <v>158</v>
      </c>
      <c r="O3395">
        <v>3022898555</v>
      </c>
      <c r="P3395">
        <v>3205458541</v>
      </c>
      <c r="T3395" t="s">
        <v>424</v>
      </c>
      <c r="U3395">
        <v>2013</v>
      </c>
      <c r="V3395" t="s">
        <v>185</v>
      </c>
      <c r="W3395" t="s">
        <v>18265</v>
      </c>
      <c r="X3395" t="s">
        <v>18266</v>
      </c>
      <c r="Y3395" t="s">
        <v>188</v>
      </c>
      <c r="Z3395" t="s">
        <v>164</v>
      </c>
      <c r="AA3395" t="s">
        <v>189</v>
      </c>
      <c r="AB3395" s="2">
        <f t="shared" si="53"/>
        <v>5.1726430446194224E-2</v>
      </c>
      <c r="AC3395" s="3">
        <v>38100000</v>
      </c>
      <c r="AD3395" t="s">
        <v>151</v>
      </c>
      <c r="AE3395" t="s">
        <v>106</v>
      </c>
      <c r="AF3395" t="s">
        <v>89</v>
      </c>
      <c r="AG3395">
        <v>0</v>
      </c>
      <c r="AH3395">
        <v>159716768</v>
      </c>
      <c r="AI3395" s="3">
        <v>1970777</v>
      </c>
      <c r="AJ3395" s="3">
        <v>1636115.31</v>
      </c>
      <c r="AK3395" t="s">
        <v>91</v>
      </c>
      <c r="AL3395" t="s">
        <v>91</v>
      </c>
      <c r="AM3395" t="s">
        <v>91</v>
      </c>
      <c r="AN3395" t="s">
        <v>91</v>
      </c>
      <c r="AO3395" t="s">
        <v>91</v>
      </c>
      <c r="AP3395" t="s">
        <v>91</v>
      </c>
      <c r="AT3395" t="s">
        <v>21</v>
      </c>
    </row>
    <row r="3396" spans="2:46" x14ac:dyDescent="0.25">
      <c r="B3396">
        <v>52144274</v>
      </c>
      <c r="C3396" t="s">
        <v>108</v>
      </c>
      <c r="D3396" t="s">
        <v>1594</v>
      </c>
      <c r="E3396" t="s">
        <v>180</v>
      </c>
      <c r="F3396" t="s">
        <v>551</v>
      </c>
      <c r="G3396" t="s">
        <v>2785</v>
      </c>
      <c r="H3396" s="1">
        <v>26877</v>
      </c>
      <c r="I3396" t="s">
        <v>18267</v>
      </c>
      <c r="J3396">
        <v>0</v>
      </c>
      <c r="K3396" t="s">
        <v>78</v>
      </c>
      <c r="L3396">
        <v>25</v>
      </c>
      <c r="M3396" t="s">
        <v>78</v>
      </c>
      <c r="O3396">
        <v>3228956798</v>
      </c>
      <c r="P3396">
        <v>3213126492</v>
      </c>
      <c r="T3396" t="s">
        <v>184</v>
      </c>
      <c r="U3396">
        <v>2019</v>
      </c>
      <c r="V3396" t="s">
        <v>3707</v>
      </c>
      <c r="W3396" t="s">
        <v>18268</v>
      </c>
      <c r="X3396" t="s">
        <v>18269</v>
      </c>
      <c r="Y3396" t="s">
        <v>3710</v>
      </c>
      <c r="Z3396" t="s">
        <v>103</v>
      </c>
      <c r="AA3396" t="s">
        <v>2836</v>
      </c>
      <c r="AB3396" s="2">
        <f t="shared" si="53"/>
        <v>1.3362068503937006E-2</v>
      </c>
      <c r="AC3396" s="3">
        <v>101600000</v>
      </c>
      <c r="AD3396" t="s">
        <v>151</v>
      </c>
      <c r="AE3396" t="s">
        <v>212</v>
      </c>
      <c r="AF3396" t="s">
        <v>89</v>
      </c>
      <c r="AG3396">
        <v>0</v>
      </c>
      <c r="AH3396">
        <v>29213886</v>
      </c>
      <c r="AI3396" s="3">
        <v>1357586.16</v>
      </c>
      <c r="AJ3396" s="3">
        <v>1120828.71</v>
      </c>
      <c r="AK3396" t="s">
        <v>91</v>
      </c>
      <c r="AL3396" t="s">
        <v>91</v>
      </c>
      <c r="AM3396" t="s">
        <v>91</v>
      </c>
      <c r="AN3396" t="s">
        <v>91</v>
      </c>
      <c r="AO3396" t="s">
        <v>91</v>
      </c>
      <c r="AP3396" t="s">
        <v>91</v>
      </c>
      <c r="AT3396" t="s">
        <v>18</v>
      </c>
    </row>
    <row r="3397" spans="2:46" x14ac:dyDescent="0.25">
      <c r="B3397">
        <v>71271073</v>
      </c>
      <c r="C3397" t="s">
        <v>72</v>
      </c>
      <c r="D3397" t="s">
        <v>224</v>
      </c>
      <c r="E3397" t="s">
        <v>225</v>
      </c>
      <c r="F3397" t="s">
        <v>3855</v>
      </c>
      <c r="G3397" t="s">
        <v>3226</v>
      </c>
      <c r="H3397" s="1">
        <v>29930</v>
      </c>
      <c r="I3397" t="s">
        <v>18270</v>
      </c>
      <c r="J3397">
        <v>5001</v>
      </c>
      <c r="K3397" t="s">
        <v>114</v>
      </c>
      <c r="L3397">
        <v>5</v>
      </c>
      <c r="M3397" t="s">
        <v>115</v>
      </c>
      <c r="O3397">
        <v>3116118306</v>
      </c>
      <c r="P3397">
        <v>0</v>
      </c>
      <c r="T3397" t="s">
        <v>1532</v>
      </c>
      <c r="U3397">
        <v>2018</v>
      </c>
      <c r="V3397" t="s">
        <v>1286</v>
      </c>
      <c r="W3397" t="s">
        <v>18271</v>
      </c>
      <c r="X3397" t="s">
        <v>18272</v>
      </c>
      <c r="Y3397" t="s">
        <v>1289</v>
      </c>
      <c r="Z3397" t="s">
        <v>103</v>
      </c>
      <c r="AA3397" t="s">
        <v>448</v>
      </c>
      <c r="AB3397" s="2">
        <f t="shared" si="53"/>
        <v>3.5129255897435895E-2</v>
      </c>
      <c r="AC3397" s="3">
        <v>39000000</v>
      </c>
      <c r="AD3397" t="s">
        <v>123</v>
      </c>
      <c r="AE3397" t="s">
        <v>139</v>
      </c>
      <c r="AF3397" t="s">
        <v>89</v>
      </c>
      <c r="AG3397" t="s">
        <v>18273</v>
      </c>
      <c r="AH3397">
        <v>29186668</v>
      </c>
      <c r="AI3397" s="3">
        <v>1370040.98</v>
      </c>
      <c r="AJ3397" s="3">
        <v>1131294.94</v>
      </c>
      <c r="AK3397" t="s">
        <v>91</v>
      </c>
      <c r="AL3397" t="s">
        <v>91</v>
      </c>
      <c r="AM3397" t="s">
        <v>91</v>
      </c>
      <c r="AN3397" t="s">
        <v>91</v>
      </c>
      <c r="AO3397" t="s">
        <v>91</v>
      </c>
      <c r="AP3397" t="s">
        <v>91</v>
      </c>
      <c r="AT3397" t="s">
        <v>18</v>
      </c>
    </row>
    <row r="3398" spans="2:46" x14ac:dyDescent="0.25">
      <c r="B3398">
        <v>52389541</v>
      </c>
      <c r="C3398" t="s">
        <v>108</v>
      </c>
      <c r="D3398" t="s">
        <v>18274</v>
      </c>
      <c r="E3398" t="s">
        <v>1529</v>
      </c>
      <c r="F3398" t="s">
        <v>2422</v>
      </c>
      <c r="G3398" t="s">
        <v>3579</v>
      </c>
      <c r="H3398" s="1">
        <v>28560</v>
      </c>
      <c r="I3398" t="s">
        <v>18275</v>
      </c>
      <c r="J3398">
        <v>0</v>
      </c>
      <c r="K3398" t="s">
        <v>78</v>
      </c>
      <c r="L3398">
        <v>25</v>
      </c>
      <c r="M3398" t="s">
        <v>78</v>
      </c>
      <c r="O3398">
        <v>3183770799</v>
      </c>
      <c r="P3398">
        <v>0</v>
      </c>
      <c r="T3398" t="s">
        <v>403</v>
      </c>
      <c r="U3398">
        <v>2021</v>
      </c>
      <c r="V3398" t="s">
        <v>1084</v>
      </c>
      <c r="W3398" t="s">
        <v>18276</v>
      </c>
      <c r="X3398" t="s">
        <v>18277</v>
      </c>
      <c r="Y3398" t="s">
        <v>1087</v>
      </c>
      <c r="Z3398" t="s">
        <v>298</v>
      </c>
      <c r="AA3398" t="s">
        <v>516</v>
      </c>
      <c r="AB3398" s="2">
        <f t="shared" si="53"/>
        <v>2.3023246592317224E-2</v>
      </c>
      <c r="AC3398" s="3">
        <v>80700000</v>
      </c>
      <c r="AD3398" t="s">
        <v>87</v>
      </c>
      <c r="AE3398" t="s">
        <v>139</v>
      </c>
      <c r="AF3398" t="s">
        <v>89</v>
      </c>
      <c r="AG3398" t="s">
        <v>18278</v>
      </c>
      <c r="AH3398">
        <v>159713809</v>
      </c>
      <c r="AI3398" s="3">
        <v>1857976</v>
      </c>
      <c r="AJ3398" s="3">
        <v>1541324.43</v>
      </c>
      <c r="AK3398" t="s">
        <v>91</v>
      </c>
      <c r="AL3398" t="s">
        <v>91</v>
      </c>
      <c r="AM3398" t="s">
        <v>91</v>
      </c>
      <c r="AN3398" t="s">
        <v>91</v>
      </c>
      <c r="AO3398" t="s">
        <v>91</v>
      </c>
      <c r="AP3398" t="s">
        <v>91</v>
      </c>
      <c r="AT3398" t="s">
        <v>18</v>
      </c>
    </row>
    <row r="3399" spans="2:46" x14ac:dyDescent="0.25">
      <c r="B3399">
        <v>71751578</v>
      </c>
      <c r="C3399" t="s">
        <v>72</v>
      </c>
      <c r="D3399" t="s">
        <v>248</v>
      </c>
      <c r="E3399" t="s">
        <v>663</v>
      </c>
      <c r="F3399" t="s">
        <v>155</v>
      </c>
      <c r="G3399" t="s">
        <v>1403</v>
      </c>
      <c r="H3399" s="1">
        <v>27406</v>
      </c>
      <c r="I3399" t="s">
        <v>18279</v>
      </c>
      <c r="J3399">
        <v>5631</v>
      </c>
      <c r="K3399" t="s">
        <v>393</v>
      </c>
      <c r="L3399">
        <v>5</v>
      </c>
      <c r="M3399" t="s">
        <v>115</v>
      </c>
      <c r="O3399">
        <v>3146270560</v>
      </c>
      <c r="P3399">
        <v>0</v>
      </c>
      <c r="T3399" t="s">
        <v>306</v>
      </c>
      <c r="U3399">
        <v>2025</v>
      </c>
      <c r="V3399" t="s">
        <v>3474</v>
      </c>
      <c r="W3399" t="s">
        <v>18280</v>
      </c>
      <c r="X3399" t="s">
        <v>18281</v>
      </c>
      <c r="Y3399" t="s">
        <v>3477</v>
      </c>
      <c r="Z3399" t="s">
        <v>164</v>
      </c>
      <c r="AA3399" t="s">
        <v>3478</v>
      </c>
      <c r="AB3399" s="2">
        <f t="shared" si="53"/>
        <v>2.2613924731182795E-2</v>
      </c>
      <c r="AC3399" s="3">
        <v>74400000</v>
      </c>
      <c r="AD3399" t="s">
        <v>105</v>
      </c>
      <c r="AE3399" t="s">
        <v>106</v>
      </c>
      <c r="AF3399" t="s">
        <v>89</v>
      </c>
      <c r="AG3399" t="s">
        <v>18282</v>
      </c>
      <c r="AH3399">
        <v>159949928</v>
      </c>
      <c r="AI3399" s="3">
        <v>1682476</v>
      </c>
      <c r="AJ3399" s="3">
        <v>1393845.72</v>
      </c>
      <c r="AK3399" t="s">
        <v>91</v>
      </c>
      <c r="AL3399" t="s">
        <v>91</v>
      </c>
      <c r="AM3399" t="s">
        <v>91</v>
      </c>
      <c r="AN3399" t="s">
        <v>91</v>
      </c>
      <c r="AO3399" t="s">
        <v>91</v>
      </c>
      <c r="AP3399" t="s">
        <v>91</v>
      </c>
      <c r="AT3399" t="s">
        <v>18</v>
      </c>
    </row>
    <row r="3400" spans="2:46" x14ac:dyDescent="0.25">
      <c r="B3400">
        <v>41693370</v>
      </c>
      <c r="C3400" t="s">
        <v>108</v>
      </c>
      <c r="D3400" t="s">
        <v>2072</v>
      </c>
      <c r="E3400" t="s">
        <v>6097</v>
      </c>
      <c r="F3400" t="s">
        <v>656</v>
      </c>
      <c r="G3400" t="s">
        <v>452</v>
      </c>
      <c r="H3400" s="1">
        <v>21059</v>
      </c>
      <c r="I3400" t="s">
        <v>18283</v>
      </c>
      <c r="J3400">
        <v>0</v>
      </c>
      <c r="K3400" t="s">
        <v>78</v>
      </c>
      <c r="L3400">
        <v>25</v>
      </c>
      <c r="M3400" t="s">
        <v>78</v>
      </c>
      <c r="O3400">
        <v>3105858485</v>
      </c>
      <c r="P3400">
        <v>0</v>
      </c>
      <c r="T3400" t="s">
        <v>184</v>
      </c>
      <c r="U3400">
        <v>2015</v>
      </c>
      <c r="V3400" t="s">
        <v>18284</v>
      </c>
      <c r="W3400" t="s">
        <v>18285</v>
      </c>
      <c r="X3400" t="s">
        <v>18286</v>
      </c>
      <c r="Y3400" t="s">
        <v>18287</v>
      </c>
      <c r="Z3400" t="s">
        <v>1915</v>
      </c>
      <c r="AA3400" t="s">
        <v>5827</v>
      </c>
      <c r="AB3400" s="2">
        <f t="shared" si="53"/>
        <v>3.7756739811912222E-2</v>
      </c>
      <c r="AC3400" s="3">
        <v>63800000</v>
      </c>
      <c r="AD3400" t="s">
        <v>151</v>
      </c>
      <c r="AE3400" t="s">
        <v>2346</v>
      </c>
      <c r="AF3400" t="s">
        <v>89</v>
      </c>
      <c r="AG3400" t="s">
        <v>18288</v>
      </c>
      <c r="AH3400">
        <v>29218748</v>
      </c>
      <c r="AI3400" s="3">
        <v>2408880</v>
      </c>
      <c r="AJ3400" s="3">
        <v>2004268.91</v>
      </c>
      <c r="AK3400">
        <v>29254496</v>
      </c>
      <c r="AL3400" s="3">
        <v>2383645.0299999998</v>
      </c>
      <c r="AM3400" s="3">
        <v>1983063.05</v>
      </c>
      <c r="AN3400" t="s">
        <v>91</v>
      </c>
      <c r="AO3400" s="3" t="s">
        <v>91</v>
      </c>
      <c r="AP3400" s="3" t="s">
        <v>91</v>
      </c>
      <c r="AT3400" t="s">
        <v>21</v>
      </c>
    </row>
    <row r="3401" spans="2:46" x14ac:dyDescent="0.25">
      <c r="B3401">
        <v>52702312</v>
      </c>
      <c r="C3401" t="s">
        <v>108</v>
      </c>
      <c r="D3401" t="s">
        <v>7353</v>
      </c>
      <c r="E3401" t="s">
        <v>6610</v>
      </c>
      <c r="F3401" t="s">
        <v>4081</v>
      </c>
      <c r="G3401" t="s">
        <v>18289</v>
      </c>
      <c r="H3401" s="1">
        <v>28982</v>
      </c>
      <c r="I3401" t="s">
        <v>18290</v>
      </c>
      <c r="J3401">
        <v>0</v>
      </c>
      <c r="K3401" t="s">
        <v>78</v>
      </c>
      <c r="L3401">
        <v>25</v>
      </c>
      <c r="M3401" t="s">
        <v>78</v>
      </c>
      <c r="O3401">
        <v>3103081842</v>
      </c>
      <c r="P3401">
        <v>0</v>
      </c>
      <c r="T3401" t="s">
        <v>424</v>
      </c>
      <c r="U3401">
        <v>2022</v>
      </c>
      <c r="V3401" t="s">
        <v>14308</v>
      </c>
      <c r="W3401" t="s">
        <v>18291</v>
      </c>
      <c r="X3401" t="s">
        <v>18292</v>
      </c>
      <c r="Y3401" t="s">
        <v>14311</v>
      </c>
      <c r="Z3401" t="s">
        <v>210</v>
      </c>
      <c r="AA3401" t="s">
        <v>287</v>
      </c>
      <c r="AB3401" s="2">
        <f t="shared" si="53"/>
        <v>1.1931430119176597E-2</v>
      </c>
      <c r="AC3401" s="3">
        <v>184600000</v>
      </c>
      <c r="AD3401" t="s">
        <v>151</v>
      </c>
      <c r="AE3401" t="s">
        <v>212</v>
      </c>
      <c r="AF3401" t="s">
        <v>89</v>
      </c>
      <c r="AG3401" t="s">
        <v>18293</v>
      </c>
      <c r="AH3401">
        <v>159840604</v>
      </c>
      <c r="AI3401" s="3">
        <v>2202542</v>
      </c>
      <c r="AJ3401" s="3">
        <v>1830875.84</v>
      </c>
      <c r="AK3401" t="s">
        <v>91</v>
      </c>
      <c r="AL3401" t="s">
        <v>91</v>
      </c>
      <c r="AM3401" t="s">
        <v>91</v>
      </c>
      <c r="AN3401" t="s">
        <v>91</v>
      </c>
      <c r="AO3401" t="s">
        <v>91</v>
      </c>
      <c r="AP3401" t="s">
        <v>91</v>
      </c>
      <c r="AT3401" t="s">
        <v>19</v>
      </c>
    </row>
    <row r="3402" spans="2:46" x14ac:dyDescent="0.25">
      <c r="B3402">
        <v>28520808</v>
      </c>
      <c r="C3402" t="s">
        <v>108</v>
      </c>
      <c r="D3402" t="s">
        <v>109</v>
      </c>
      <c r="E3402" t="s">
        <v>3362</v>
      </c>
      <c r="F3402" t="s">
        <v>2258</v>
      </c>
      <c r="G3402" t="s">
        <v>674</v>
      </c>
      <c r="H3402" s="1">
        <v>14594</v>
      </c>
      <c r="I3402" t="s">
        <v>18294</v>
      </c>
      <c r="J3402">
        <v>0</v>
      </c>
      <c r="K3402" t="s">
        <v>96</v>
      </c>
      <c r="L3402">
        <v>73</v>
      </c>
      <c r="M3402" t="s">
        <v>97</v>
      </c>
      <c r="O3402">
        <v>3164330191</v>
      </c>
      <c r="P3402">
        <v>0</v>
      </c>
      <c r="T3402" t="s">
        <v>116</v>
      </c>
      <c r="U3402">
        <v>2024</v>
      </c>
      <c r="V3402" t="s">
        <v>478</v>
      </c>
      <c r="W3402" t="s">
        <v>18295</v>
      </c>
      <c r="X3402" t="s">
        <v>18296</v>
      </c>
      <c r="Y3402" t="s">
        <v>1769</v>
      </c>
      <c r="Z3402" t="s">
        <v>298</v>
      </c>
      <c r="AA3402" t="s">
        <v>299</v>
      </c>
      <c r="AB3402" s="2">
        <f t="shared" si="53"/>
        <v>3.0714298850574712E-2</v>
      </c>
      <c r="AC3402" s="3">
        <v>87000000</v>
      </c>
      <c r="AD3402" t="s">
        <v>151</v>
      </c>
      <c r="AE3402" t="s">
        <v>139</v>
      </c>
      <c r="AF3402" t="s">
        <v>89</v>
      </c>
      <c r="AG3402">
        <v>0</v>
      </c>
      <c r="AH3402">
        <v>159840077</v>
      </c>
      <c r="AI3402" s="3">
        <v>2672144</v>
      </c>
      <c r="AJ3402" s="3">
        <v>2225499.14</v>
      </c>
      <c r="AK3402" t="s">
        <v>91</v>
      </c>
      <c r="AL3402" t="s">
        <v>91</v>
      </c>
      <c r="AM3402" t="s">
        <v>91</v>
      </c>
      <c r="AN3402" t="s">
        <v>91</v>
      </c>
      <c r="AO3402" t="s">
        <v>91</v>
      </c>
      <c r="AP3402" t="s">
        <v>91</v>
      </c>
      <c r="AT3402" t="s">
        <v>21</v>
      </c>
    </row>
    <row r="3403" spans="2:46" x14ac:dyDescent="0.25">
      <c r="B3403">
        <v>12539676</v>
      </c>
      <c r="C3403" t="s">
        <v>72</v>
      </c>
      <c r="D3403" t="s">
        <v>1458</v>
      </c>
      <c r="E3403" t="s">
        <v>18297</v>
      </c>
      <c r="F3403" t="s">
        <v>5940</v>
      </c>
      <c r="G3403" t="s">
        <v>18298</v>
      </c>
      <c r="H3403" s="1">
        <v>21094</v>
      </c>
      <c r="I3403" t="s">
        <v>18299</v>
      </c>
      <c r="J3403">
        <v>0</v>
      </c>
      <c r="K3403" t="s">
        <v>78</v>
      </c>
      <c r="L3403">
        <v>25</v>
      </c>
      <c r="M3403" t="s">
        <v>78</v>
      </c>
      <c r="O3403">
        <v>3003815550</v>
      </c>
      <c r="P3403">
        <v>3000381555</v>
      </c>
      <c r="T3403" t="s">
        <v>205</v>
      </c>
      <c r="U3403">
        <v>2024</v>
      </c>
      <c r="V3403" t="s">
        <v>10008</v>
      </c>
      <c r="W3403" t="s">
        <v>18300</v>
      </c>
      <c r="X3403" t="s">
        <v>18301</v>
      </c>
      <c r="Y3403" t="s">
        <v>10011</v>
      </c>
      <c r="Z3403" t="s">
        <v>136</v>
      </c>
      <c r="AA3403" t="s">
        <v>725</v>
      </c>
      <c r="AB3403" s="2">
        <f t="shared" si="53"/>
        <v>2.5799240225563912E-2</v>
      </c>
      <c r="AC3403" s="3">
        <v>53200000</v>
      </c>
      <c r="AD3403" t="s">
        <v>105</v>
      </c>
      <c r="AE3403" t="s">
        <v>139</v>
      </c>
      <c r="AF3403" t="s">
        <v>89</v>
      </c>
      <c r="AG3403" t="s">
        <v>18302</v>
      </c>
      <c r="AH3403">
        <v>29203150</v>
      </c>
      <c r="AI3403" s="3">
        <v>1372519.58</v>
      </c>
      <c r="AJ3403" s="3">
        <v>1133377.8</v>
      </c>
      <c r="AK3403" t="s">
        <v>91</v>
      </c>
      <c r="AL3403" t="s">
        <v>91</v>
      </c>
      <c r="AM3403" t="s">
        <v>91</v>
      </c>
      <c r="AN3403" t="s">
        <v>91</v>
      </c>
      <c r="AO3403" t="s">
        <v>91</v>
      </c>
      <c r="AP3403" t="s">
        <v>91</v>
      </c>
      <c r="AT3403" t="s">
        <v>18</v>
      </c>
    </row>
    <row r="3404" spans="2:46" x14ac:dyDescent="0.25">
      <c r="B3404">
        <v>79573056</v>
      </c>
      <c r="C3404" t="s">
        <v>72</v>
      </c>
      <c r="D3404" t="s">
        <v>1400</v>
      </c>
      <c r="E3404" t="s">
        <v>14621</v>
      </c>
      <c r="F3404" t="s">
        <v>2258</v>
      </c>
      <c r="G3404" t="s">
        <v>3579</v>
      </c>
      <c r="H3404" s="1">
        <v>26119</v>
      </c>
      <c r="I3404" t="s">
        <v>18303</v>
      </c>
      <c r="J3404">
        <v>0</v>
      </c>
      <c r="K3404" t="s">
        <v>78</v>
      </c>
      <c r="L3404">
        <v>25</v>
      </c>
      <c r="M3404" t="s">
        <v>78</v>
      </c>
      <c r="O3404">
        <v>3108745662</v>
      </c>
      <c r="P3404">
        <v>0</v>
      </c>
      <c r="T3404" t="s">
        <v>585</v>
      </c>
      <c r="U3404">
        <v>2022</v>
      </c>
      <c r="V3404" t="s">
        <v>1019</v>
      </c>
      <c r="W3404" t="s">
        <v>18304</v>
      </c>
      <c r="X3404" t="s">
        <v>18305</v>
      </c>
      <c r="Y3404" t="s">
        <v>9938</v>
      </c>
      <c r="Z3404" t="s">
        <v>298</v>
      </c>
      <c r="AA3404" t="s">
        <v>691</v>
      </c>
      <c r="AB3404" s="2">
        <f t="shared" si="53"/>
        <v>1.3891099139280124E-2</v>
      </c>
      <c r="AC3404" s="3">
        <v>127800000</v>
      </c>
      <c r="AD3404" t="s">
        <v>87</v>
      </c>
      <c r="AE3404" t="s">
        <v>106</v>
      </c>
      <c r="AF3404" t="s">
        <v>89</v>
      </c>
      <c r="AG3404" t="s">
        <v>18306</v>
      </c>
      <c r="AH3404">
        <v>29185034</v>
      </c>
      <c r="AI3404" s="3">
        <v>1775282.47</v>
      </c>
      <c r="AJ3404" s="3">
        <v>1471834.01</v>
      </c>
      <c r="AK3404" t="s">
        <v>91</v>
      </c>
      <c r="AL3404" t="s">
        <v>91</v>
      </c>
      <c r="AM3404" t="s">
        <v>91</v>
      </c>
      <c r="AN3404" t="s">
        <v>91</v>
      </c>
      <c r="AO3404" t="s">
        <v>91</v>
      </c>
      <c r="AP3404" t="s">
        <v>91</v>
      </c>
      <c r="AT3404" t="s">
        <v>18</v>
      </c>
    </row>
    <row r="3405" spans="2:46" x14ac:dyDescent="0.25">
      <c r="B3405">
        <v>40428149</v>
      </c>
      <c r="C3405" t="s">
        <v>108</v>
      </c>
      <c r="D3405" t="s">
        <v>11377</v>
      </c>
      <c r="E3405">
        <v>0</v>
      </c>
      <c r="F3405" t="s">
        <v>2642</v>
      </c>
      <c r="G3405" t="s">
        <v>9420</v>
      </c>
      <c r="H3405" s="1">
        <v>26147</v>
      </c>
      <c r="I3405" t="s">
        <v>18307</v>
      </c>
      <c r="J3405">
        <v>0</v>
      </c>
      <c r="K3405" t="s">
        <v>2212</v>
      </c>
      <c r="L3405">
        <v>50</v>
      </c>
      <c r="M3405" t="s">
        <v>805</v>
      </c>
      <c r="O3405">
        <v>3148068501</v>
      </c>
      <c r="P3405">
        <v>3213066365</v>
      </c>
      <c r="T3405" t="s">
        <v>633</v>
      </c>
      <c r="U3405">
        <v>2019</v>
      </c>
      <c r="V3405" t="s">
        <v>1306</v>
      </c>
      <c r="W3405" t="s">
        <v>18308</v>
      </c>
      <c r="X3405" t="s">
        <v>18309</v>
      </c>
      <c r="Y3405" t="s">
        <v>1309</v>
      </c>
      <c r="Z3405" t="s">
        <v>210</v>
      </c>
      <c r="AA3405" t="s">
        <v>1279</v>
      </c>
      <c r="AB3405" s="2">
        <f t="shared" si="53"/>
        <v>1.8262913711583926E-2</v>
      </c>
      <c r="AC3405" s="3">
        <v>169200000</v>
      </c>
      <c r="AD3405" t="s">
        <v>87</v>
      </c>
      <c r="AE3405" t="s">
        <v>106</v>
      </c>
      <c r="AF3405" t="s">
        <v>89</v>
      </c>
      <c r="AG3405">
        <v>0</v>
      </c>
      <c r="AH3405">
        <v>159860764</v>
      </c>
      <c r="AI3405" s="3">
        <v>3090085</v>
      </c>
      <c r="AJ3405" s="3">
        <v>2576709.7999999998</v>
      </c>
      <c r="AK3405" t="s">
        <v>91</v>
      </c>
      <c r="AL3405" t="s">
        <v>91</v>
      </c>
      <c r="AM3405" t="s">
        <v>91</v>
      </c>
      <c r="AN3405" t="s">
        <v>91</v>
      </c>
      <c r="AO3405" t="s">
        <v>91</v>
      </c>
      <c r="AP3405" t="s">
        <v>91</v>
      </c>
      <c r="AT3405" t="s">
        <v>18</v>
      </c>
    </row>
    <row r="3406" spans="2:46" x14ac:dyDescent="0.25">
      <c r="B3406">
        <v>1088352130</v>
      </c>
      <c r="C3406" t="s">
        <v>72</v>
      </c>
      <c r="D3406" t="s">
        <v>1321</v>
      </c>
      <c r="E3406">
        <v>0</v>
      </c>
      <c r="F3406" t="s">
        <v>154</v>
      </c>
      <c r="G3406" t="s">
        <v>2642</v>
      </c>
      <c r="H3406" s="1">
        <v>35855</v>
      </c>
      <c r="I3406" t="s">
        <v>18310</v>
      </c>
      <c r="J3406">
        <v>0</v>
      </c>
      <c r="K3406" t="s">
        <v>1009</v>
      </c>
      <c r="L3406">
        <v>66</v>
      </c>
      <c r="M3406" t="s">
        <v>987</v>
      </c>
      <c r="O3406">
        <v>3155078810</v>
      </c>
      <c r="P3406">
        <v>3017283682</v>
      </c>
      <c r="T3406" t="s">
        <v>131</v>
      </c>
      <c r="U3406">
        <v>2025</v>
      </c>
      <c r="V3406" t="s">
        <v>478</v>
      </c>
      <c r="W3406" t="s">
        <v>18311</v>
      </c>
      <c r="X3406" t="s">
        <v>18312</v>
      </c>
      <c r="Y3406" t="s">
        <v>1769</v>
      </c>
      <c r="Z3406" t="s">
        <v>298</v>
      </c>
      <c r="AA3406" t="s">
        <v>299</v>
      </c>
      <c r="AB3406" s="2">
        <f t="shared" si="53"/>
        <v>4.4517736289381563E-2</v>
      </c>
      <c r="AC3406" s="3">
        <v>85700000</v>
      </c>
      <c r="AD3406" t="s">
        <v>105</v>
      </c>
      <c r="AE3406" t="s">
        <v>139</v>
      </c>
      <c r="AF3406" t="s">
        <v>89</v>
      </c>
      <c r="AG3406" t="s">
        <v>18313</v>
      </c>
      <c r="AH3406">
        <v>159729194</v>
      </c>
      <c r="AI3406" s="3">
        <v>3815170</v>
      </c>
      <c r="AJ3406" s="3">
        <v>3186024.85</v>
      </c>
      <c r="AK3406" t="s">
        <v>91</v>
      </c>
      <c r="AL3406" t="s">
        <v>91</v>
      </c>
      <c r="AM3406" t="s">
        <v>91</v>
      </c>
      <c r="AN3406" t="s">
        <v>91</v>
      </c>
      <c r="AO3406" t="s">
        <v>91</v>
      </c>
      <c r="AP3406" t="s">
        <v>91</v>
      </c>
      <c r="AT3406" t="s">
        <v>21</v>
      </c>
    </row>
    <row r="3407" spans="2:46" x14ac:dyDescent="0.25">
      <c r="B3407">
        <v>31195175</v>
      </c>
      <c r="C3407" t="s">
        <v>108</v>
      </c>
      <c r="D3407" t="s">
        <v>672</v>
      </c>
      <c r="E3407" t="s">
        <v>763</v>
      </c>
      <c r="F3407" t="s">
        <v>983</v>
      </c>
      <c r="G3407" t="s">
        <v>2258</v>
      </c>
      <c r="H3407" s="1">
        <v>21211</v>
      </c>
      <c r="I3407" t="s">
        <v>18314</v>
      </c>
      <c r="J3407">
        <v>5266</v>
      </c>
      <c r="K3407" t="s">
        <v>228</v>
      </c>
      <c r="L3407">
        <v>5</v>
      </c>
      <c r="M3407" t="s">
        <v>115</v>
      </c>
      <c r="O3407">
        <v>3163283132</v>
      </c>
      <c r="P3407">
        <v>0</v>
      </c>
      <c r="T3407" t="s">
        <v>403</v>
      </c>
      <c r="U3407">
        <v>2022</v>
      </c>
      <c r="V3407" t="s">
        <v>2432</v>
      </c>
      <c r="W3407" t="s">
        <v>18315</v>
      </c>
      <c r="X3407" t="s">
        <v>18316</v>
      </c>
      <c r="Y3407" t="s">
        <v>2435</v>
      </c>
      <c r="Z3407" t="s">
        <v>164</v>
      </c>
      <c r="AA3407" t="s">
        <v>165</v>
      </c>
      <c r="AB3407" s="2">
        <f t="shared" si="53"/>
        <v>3.0879499036608863E-2</v>
      </c>
      <c r="AC3407" s="3">
        <v>51900000</v>
      </c>
      <c r="AD3407" t="s">
        <v>87</v>
      </c>
      <c r="AE3407" t="s">
        <v>139</v>
      </c>
      <c r="AF3407" t="s">
        <v>89</v>
      </c>
      <c r="AG3407" t="s">
        <v>18317</v>
      </c>
      <c r="AH3407">
        <v>159835573</v>
      </c>
      <c r="AI3407" s="3">
        <v>1602646</v>
      </c>
      <c r="AJ3407" s="3">
        <v>1326761.73</v>
      </c>
      <c r="AK3407" t="s">
        <v>91</v>
      </c>
      <c r="AL3407" t="s">
        <v>91</v>
      </c>
      <c r="AM3407" t="s">
        <v>91</v>
      </c>
      <c r="AN3407" t="s">
        <v>91</v>
      </c>
      <c r="AO3407" t="s">
        <v>91</v>
      </c>
      <c r="AP3407" t="s">
        <v>91</v>
      </c>
      <c r="AT3407" t="s">
        <v>18</v>
      </c>
    </row>
    <row r="3408" spans="2:46" x14ac:dyDescent="0.25">
      <c r="B3408">
        <v>32776043</v>
      </c>
      <c r="C3408" t="s">
        <v>108</v>
      </c>
      <c r="D3408" t="s">
        <v>2794</v>
      </c>
      <c r="E3408">
        <v>0</v>
      </c>
      <c r="F3408" t="s">
        <v>765</v>
      </c>
      <c r="G3408" t="s">
        <v>18318</v>
      </c>
      <c r="H3408" s="1">
        <v>27252</v>
      </c>
      <c r="I3408" t="s">
        <v>18319</v>
      </c>
      <c r="J3408">
        <v>0</v>
      </c>
      <c r="K3408" t="s">
        <v>157</v>
      </c>
      <c r="L3408">
        <v>8</v>
      </c>
      <c r="M3408" t="s">
        <v>158</v>
      </c>
      <c r="O3408">
        <v>3184614713</v>
      </c>
      <c r="P3408">
        <v>3008438427</v>
      </c>
      <c r="T3408" t="s">
        <v>116</v>
      </c>
      <c r="U3408">
        <v>2010</v>
      </c>
      <c r="V3408" t="s">
        <v>12075</v>
      </c>
      <c r="W3408" t="s">
        <v>18320</v>
      </c>
      <c r="X3408" t="s">
        <v>18321</v>
      </c>
      <c r="Y3408" t="s">
        <v>12078</v>
      </c>
      <c r="Z3408" t="s">
        <v>136</v>
      </c>
      <c r="AA3408" t="s">
        <v>1668</v>
      </c>
      <c r="AB3408" s="2">
        <f t="shared" si="53"/>
        <v>6.1008831168831171E-2</v>
      </c>
      <c r="AC3408" s="3">
        <v>23100000</v>
      </c>
      <c r="AD3408" t="s">
        <v>288</v>
      </c>
      <c r="AE3408" t="s">
        <v>139</v>
      </c>
      <c r="AF3408" t="s">
        <v>89</v>
      </c>
      <c r="AG3408" t="s">
        <v>18322</v>
      </c>
      <c r="AH3408">
        <v>159709987</v>
      </c>
      <c r="AI3408" s="3">
        <v>1409304</v>
      </c>
      <c r="AJ3408" s="3">
        <v>1164289.43</v>
      </c>
      <c r="AK3408" t="s">
        <v>91</v>
      </c>
      <c r="AL3408" t="s">
        <v>91</v>
      </c>
      <c r="AM3408" t="s">
        <v>91</v>
      </c>
      <c r="AN3408" t="s">
        <v>91</v>
      </c>
      <c r="AO3408" t="s">
        <v>91</v>
      </c>
      <c r="AP3408" t="s">
        <v>91</v>
      </c>
      <c r="AT3408" t="s">
        <v>21</v>
      </c>
    </row>
    <row r="3409" spans="2:46" x14ac:dyDescent="0.25">
      <c r="B3409">
        <v>35421904</v>
      </c>
      <c r="C3409" t="s">
        <v>108</v>
      </c>
      <c r="D3409" t="s">
        <v>2331</v>
      </c>
      <c r="E3409" t="s">
        <v>6212</v>
      </c>
      <c r="F3409" t="s">
        <v>3395</v>
      </c>
      <c r="G3409" t="s">
        <v>2280</v>
      </c>
      <c r="H3409" s="1">
        <v>28720</v>
      </c>
      <c r="I3409" t="s">
        <v>18323</v>
      </c>
      <c r="J3409">
        <v>25899</v>
      </c>
      <c r="K3409" t="s">
        <v>871</v>
      </c>
      <c r="L3409">
        <v>25</v>
      </c>
      <c r="M3409" t="s">
        <v>79</v>
      </c>
      <c r="O3409">
        <v>3232226821</v>
      </c>
      <c r="P3409">
        <v>0</v>
      </c>
      <c r="T3409" t="s">
        <v>921</v>
      </c>
      <c r="U3409">
        <v>2024</v>
      </c>
      <c r="V3409" t="s">
        <v>8713</v>
      </c>
      <c r="W3409" t="s">
        <v>960</v>
      </c>
      <c r="X3409" t="s">
        <v>18324</v>
      </c>
      <c r="Y3409" t="s">
        <v>8716</v>
      </c>
      <c r="Z3409" t="s">
        <v>376</v>
      </c>
      <c r="AA3409" t="s">
        <v>8717</v>
      </c>
      <c r="AB3409" s="2">
        <f t="shared" si="53"/>
        <v>3.0103594398340251E-2</v>
      </c>
      <c r="AC3409" s="3">
        <v>192800000</v>
      </c>
      <c r="AD3409" t="s">
        <v>87</v>
      </c>
      <c r="AE3409" t="s">
        <v>106</v>
      </c>
      <c r="AF3409" t="s">
        <v>89</v>
      </c>
      <c r="AG3409" t="s">
        <v>18325</v>
      </c>
      <c r="AH3409">
        <v>159833533</v>
      </c>
      <c r="AI3409" s="3">
        <v>5803973</v>
      </c>
      <c r="AJ3409" s="3">
        <v>4857287.96</v>
      </c>
      <c r="AK3409" t="s">
        <v>91</v>
      </c>
      <c r="AL3409" t="s">
        <v>91</v>
      </c>
      <c r="AM3409" t="s">
        <v>91</v>
      </c>
      <c r="AN3409" t="s">
        <v>91</v>
      </c>
      <c r="AO3409" t="s">
        <v>91</v>
      </c>
      <c r="AP3409" t="s">
        <v>91</v>
      </c>
      <c r="AT3409" t="s">
        <v>21</v>
      </c>
    </row>
    <row r="3410" spans="2:46" x14ac:dyDescent="0.25">
      <c r="B3410">
        <v>19313549</v>
      </c>
      <c r="C3410" t="s">
        <v>72</v>
      </c>
      <c r="D3410" t="s">
        <v>248</v>
      </c>
      <c r="E3410" t="s">
        <v>18326</v>
      </c>
      <c r="F3410" t="s">
        <v>8592</v>
      </c>
      <c r="G3410" t="s">
        <v>155</v>
      </c>
      <c r="H3410" s="1">
        <v>20271</v>
      </c>
      <c r="I3410" t="s">
        <v>18327</v>
      </c>
      <c r="J3410">
        <v>0</v>
      </c>
      <c r="K3410" t="s">
        <v>17235</v>
      </c>
      <c r="L3410">
        <v>25</v>
      </c>
      <c r="M3410" t="s">
        <v>79</v>
      </c>
      <c r="O3410">
        <v>3123514338</v>
      </c>
      <c r="P3410">
        <v>3113494396</v>
      </c>
      <c r="T3410" t="s">
        <v>403</v>
      </c>
      <c r="U3410">
        <v>2021</v>
      </c>
      <c r="V3410" t="s">
        <v>4101</v>
      </c>
      <c r="W3410" t="s">
        <v>18328</v>
      </c>
      <c r="X3410" t="s">
        <v>18329</v>
      </c>
      <c r="Y3410" t="s">
        <v>4104</v>
      </c>
      <c r="Z3410" t="s">
        <v>164</v>
      </c>
      <c r="AA3410" t="s">
        <v>189</v>
      </c>
      <c r="AB3410" s="2">
        <f t="shared" si="53"/>
        <v>1.8573744740532961E-2</v>
      </c>
      <c r="AC3410" s="3">
        <v>71300000</v>
      </c>
      <c r="AD3410" t="s">
        <v>151</v>
      </c>
      <c r="AE3410" t="s">
        <v>88</v>
      </c>
      <c r="AF3410" t="s">
        <v>89</v>
      </c>
      <c r="AG3410" t="s">
        <v>18330</v>
      </c>
      <c r="AH3410">
        <v>159860300</v>
      </c>
      <c r="AI3410" s="3">
        <v>1324308</v>
      </c>
      <c r="AJ3410" s="3">
        <v>1092863.69</v>
      </c>
      <c r="AK3410" t="s">
        <v>91</v>
      </c>
      <c r="AL3410" t="s">
        <v>91</v>
      </c>
      <c r="AM3410" t="s">
        <v>91</v>
      </c>
      <c r="AN3410" t="s">
        <v>91</v>
      </c>
      <c r="AO3410" t="s">
        <v>91</v>
      </c>
      <c r="AP3410" t="s">
        <v>91</v>
      </c>
      <c r="AT3410" t="s">
        <v>18</v>
      </c>
    </row>
    <row r="3411" spans="2:46" x14ac:dyDescent="0.25">
      <c r="B3411">
        <v>51798162</v>
      </c>
      <c r="C3411" t="s">
        <v>108</v>
      </c>
      <c r="D3411" t="s">
        <v>672</v>
      </c>
      <c r="E3411" t="s">
        <v>16731</v>
      </c>
      <c r="F3411" t="s">
        <v>18331</v>
      </c>
      <c r="G3411" t="s">
        <v>983</v>
      </c>
      <c r="H3411" s="1">
        <v>24084</v>
      </c>
      <c r="I3411" t="s">
        <v>18332</v>
      </c>
      <c r="J3411">
        <v>0</v>
      </c>
      <c r="K3411" t="s">
        <v>78</v>
      </c>
      <c r="L3411">
        <v>25</v>
      </c>
      <c r="M3411" t="s">
        <v>78</v>
      </c>
      <c r="O3411">
        <v>3144669557</v>
      </c>
      <c r="P3411">
        <v>0</v>
      </c>
      <c r="T3411" t="s">
        <v>241</v>
      </c>
      <c r="U3411">
        <v>2024</v>
      </c>
      <c r="V3411" t="s">
        <v>9264</v>
      </c>
      <c r="W3411" t="s">
        <v>18333</v>
      </c>
      <c r="X3411" t="s">
        <v>18334</v>
      </c>
      <c r="Y3411" t="s">
        <v>9267</v>
      </c>
      <c r="Z3411" t="s">
        <v>323</v>
      </c>
      <c r="AA3411" t="s">
        <v>9268</v>
      </c>
      <c r="AB3411" s="2">
        <f t="shared" si="53"/>
        <v>1.9278038994565216E-2</v>
      </c>
      <c r="AC3411" s="3">
        <v>73600000</v>
      </c>
      <c r="AD3411" t="s">
        <v>288</v>
      </c>
      <c r="AE3411" t="s">
        <v>139</v>
      </c>
      <c r="AF3411" t="s">
        <v>89</v>
      </c>
      <c r="AG3411" t="s">
        <v>18335</v>
      </c>
      <c r="AH3411">
        <v>29191751</v>
      </c>
      <c r="AI3411" s="3">
        <v>1418863.67</v>
      </c>
      <c r="AJ3411" s="3">
        <v>1172322.4099999999</v>
      </c>
      <c r="AK3411" t="s">
        <v>91</v>
      </c>
      <c r="AL3411" t="s">
        <v>91</v>
      </c>
      <c r="AM3411" t="s">
        <v>91</v>
      </c>
      <c r="AN3411" t="s">
        <v>91</v>
      </c>
      <c r="AO3411" t="s">
        <v>91</v>
      </c>
      <c r="AP3411" t="s">
        <v>91</v>
      </c>
      <c r="AT3411" t="s">
        <v>18</v>
      </c>
    </row>
    <row r="3412" spans="2:46" x14ac:dyDescent="0.25">
      <c r="B3412">
        <v>72197599</v>
      </c>
      <c r="C3412" t="s">
        <v>72</v>
      </c>
      <c r="D3412" t="s">
        <v>124</v>
      </c>
      <c r="E3412" t="s">
        <v>1573</v>
      </c>
      <c r="F3412" t="s">
        <v>5460</v>
      </c>
      <c r="G3412" t="s">
        <v>181</v>
      </c>
      <c r="H3412" s="1">
        <v>26976</v>
      </c>
      <c r="I3412" t="s">
        <v>18336</v>
      </c>
      <c r="J3412">
        <v>0</v>
      </c>
      <c r="K3412" t="s">
        <v>157</v>
      </c>
      <c r="L3412">
        <v>8</v>
      </c>
      <c r="M3412" t="s">
        <v>158</v>
      </c>
      <c r="O3412">
        <v>3008246824</v>
      </c>
      <c r="P3412">
        <v>0</v>
      </c>
      <c r="T3412" t="s">
        <v>704</v>
      </c>
      <c r="U3412">
        <v>2018</v>
      </c>
      <c r="V3412" t="s">
        <v>2701</v>
      </c>
      <c r="W3412" t="s">
        <v>18337</v>
      </c>
      <c r="X3412" t="s">
        <v>18338</v>
      </c>
      <c r="Y3412" t="s">
        <v>2704</v>
      </c>
      <c r="Z3412" t="s">
        <v>136</v>
      </c>
      <c r="AA3412" t="s">
        <v>233</v>
      </c>
      <c r="AB3412" s="2">
        <f t="shared" si="53"/>
        <v>5.2552701149425285E-2</v>
      </c>
      <c r="AC3412" s="3">
        <v>52200000</v>
      </c>
      <c r="AD3412" t="s">
        <v>177</v>
      </c>
      <c r="AE3412" t="s">
        <v>106</v>
      </c>
      <c r="AF3412" t="s">
        <v>89</v>
      </c>
      <c r="AG3412" t="s">
        <v>18339</v>
      </c>
      <c r="AH3412">
        <v>159717350</v>
      </c>
      <c r="AI3412" s="3">
        <v>2743251</v>
      </c>
      <c r="AJ3412" s="3">
        <v>2285252.84</v>
      </c>
      <c r="AK3412" t="s">
        <v>91</v>
      </c>
      <c r="AL3412" t="s">
        <v>91</v>
      </c>
      <c r="AM3412" t="s">
        <v>91</v>
      </c>
      <c r="AN3412" t="s">
        <v>91</v>
      </c>
      <c r="AO3412" t="s">
        <v>91</v>
      </c>
      <c r="AP3412" t="s">
        <v>91</v>
      </c>
      <c r="AT3412" t="s">
        <v>21</v>
      </c>
    </row>
    <row r="3413" spans="2:46" x14ac:dyDescent="0.25">
      <c r="B3413">
        <v>79575233</v>
      </c>
      <c r="C3413" t="s">
        <v>72</v>
      </c>
      <c r="D3413" t="s">
        <v>236</v>
      </c>
      <c r="E3413" t="s">
        <v>1573</v>
      </c>
      <c r="F3413" t="s">
        <v>911</v>
      </c>
      <c r="G3413" t="s">
        <v>814</v>
      </c>
      <c r="H3413" s="1">
        <v>26216</v>
      </c>
      <c r="I3413" t="s">
        <v>18340</v>
      </c>
      <c r="J3413">
        <v>0</v>
      </c>
      <c r="K3413" t="s">
        <v>78</v>
      </c>
      <c r="L3413">
        <v>25</v>
      </c>
      <c r="M3413" t="s">
        <v>78</v>
      </c>
      <c r="O3413">
        <v>3213103077</v>
      </c>
      <c r="P3413">
        <v>0</v>
      </c>
      <c r="T3413" t="s">
        <v>159</v>
      </c>
      <c r="U3413">
        <v>2013</v>
      </c>
      <c r="V3413" t="s">
        <v>18341</v>
      </c>
      <c r="W3413" t="s">
        <v>18342</v>
      </c>
      <c r="X3413" t="s">
        <v>18343</v>
      </c>
      <c r="Y3413" t="s">
        <v>18344</v>
      </c>
      <c r="Z3413" t="s">
        <v>121</v>
      </c>
      <c r="AA3413" t="s">
        <v>1144</v>
      </c>
      <c r="AB3413" s="2">
        <f t="shared" si="53"/>
        <v>4.3189238095238093E-2</v>
      </c>
      <c r="AC3413" s="3">
        <v>31500000</v>
      </c>
      <c r="AD3413" t="s">
        <v>151</v>
      </c>
      <c r="AE3413" t="s">
        <v>139</v>
      </c>
      <c r="AF3413" t="s">
        <v>89</v>
      </c>
      <c r="AG3413">
        <v>0</v>
      </c>
      <c r="AH3413">
        <v>159838544</v>
      </c>
      <c r="AI3413" s="3">
        <v>1360461</v>
      </c>
      <c r="AJ3413" s="3">
        <v>1123244.32</v>
      </c>
      <c r="AK3413" t="s">
        <v>91</v>
      </c>
      <c r="AL3413" t="s">
        <v>91</v>
      </c>
      <c r="AM3413" t="s">
        <v>91</v>
      </c>
      <c r="AN3413" t="s">
        <v>91</v>
      </c>
      <c r="AO3413" t="s">
        <v>91</v>
      </c>
      <c r="AP3413" t="s">
        <v>91</v>
      </c>
      <c r="AT3413" t="s">
        <v>21</v>
      </c>
    </row>
    <row r="3414" spans="2:46" x14ac:dyDescent="0.25">
      <c r="B3414">
        <v>91487997</v>
      </c>
      <c r="C3414" t="s">
        <v>72</v>
      </c>
      <c r="D3414" t="s">
        <v>18345</v>
      </c>
      <c r="E3414" t="s">
        <v>18346</v>
      </c>
      <c r="F3414" t="s">
        <v>2348</v>
      </c>
      <c r="G3414" t="s">
        <v>2348</v>
      </c>
      <c r="H3414" s="1">
        <v>27871</v>
      </c>
      <c r="I3414" t="s">
        <v>18347</v>
      </c>
      <c r="J3414">
        <v>68001</v>
      </c>
      <c r="K3414" t="s">
        <v>145</v>
      </c>
      <c r="L3414">
        <v>68</v>
      </c>
      <c r="M3414" t="s">
        <v>146</v>
      </c>
      <c r="O3414">
        <v>3164584865</v>
      </c>
      <c r="P3414">
        <v>3123098456</v>
      </c>
      <c r="T3414" t="s">
        <v>241</v>
      </c>
      <c r="U3414">
        <v>2022</v>
      </c>
      <c r="V3414" t="s">
        <v>1552</v>
      </c>
      <c r="W3414" t="s">
        <v>18348</v>
      </c>
      <c r="X3414" t="s">
        <v>18349</v>
      </c>
      <c r="Y3414" t="s">
        <v>1555</v>
      </c>
      <c r="Z3414" t="s">
        <v>311</v>
      </c>
      <c r="AA3414" t="s">
        <v>1556</v>
      </c>
      <c r="AB3414" s="2">
        <f t="shared" si="53"/>
        <v>3.5294425557461408E-2</v>
      </c>
      <c r="AC3414" s="3">
        <v>58300000</v>
      </c>
      <c r="AD3414" t="s">
        <v>151</v>
      </c>
      <c r="AE3414" t="s">
        <v>139</v>
      </c>
      <c r="AF3414" t="s">
        <v>89</v>
      </c>
      <c r="AG3414">
        <v>0</v>
      </c>
      <c r="AH3414">
        <v>29220618</v>
      </c>
      <c r="AI3414" s="3">
        <v>2057665.01</v>
      </c>
      <c r="AJ3414" s="3">
        <v>1709130.26</v>
      </c>
      <c r="AK3414" t="s">
        <v>91</v>
      </c>
      <c r="AL3414" t="s">
        <v>91</v>
      </c>
      <c r="AM3414" t="s">
        <v>91</v>
      </c>
      <c r="AN3414" t="s">
        <v>91</v>
      </c>
      <c r="AO3414" t="s">
        <v>91</v>
      </c>
      <c r="AP3414" t="s">
        <v>91</v>
      </c>
      <c r="AT3414" t="s">
        <v>21</v>
      </c>
    </row>
    <row r="3415" spans="2:46" x14ac:dyDescent="0.25">
      <c r="B3415">
        <v>16584998</v>
      </c>
      <c r="C3415" t="s">
        <v>72</v>
      </c>
      <c r="D3415" t="s">
        <v>124</v>
      </c>
      <c r="E3415" t="s">
        <v>8346</v>
      </c>
      <c r="F3415" t="s">
        <v>15645</v>
      </c>
      <c r="G3415" t="s">
        <v>6018</v>
      </c>
      <c r="H3415" s="1">
        <v>20144</v>
      </c>
      <c r="I3415" t="s">
        <v>18350</v>
      </c>
      <c r="J3415">
        <v>76001</v>
      </c>
      <c r="K3415" t="s">
        <v>329</v>
      </c>
      <c r="L3415">
        <v>76</v>
      </c>
      <c r="M3415" t="s">
        <v>330</v>
      </c>
      <c r="O3415">
        <v>3116308779</v>
      </c>
      <c r="P3415">
        <v>0</v>
      </c>
      <c r="T3415" t="s">
        <v>750</v>
      </c>
      <c r="U3415">
        <v>2016</v>
      </c>
      <c r="V3415" t="s">
        <v>15162</v>
      </c>
      <c r="W3415" t="s">
        <v>18351</v>
      </c>
      <c r="X3415" t="s">
        <v>18352</v>
      </c>
      <c r="Y3415" t="s">
        <v>15165</v>
      </c>
      <c r="Z3415" t="s">
        <v>323</v>
      </c>
      <c r="AA3415" t="s">
        <v>15166</v>
      </c>
      <c r="AB3415" s="2">
        <f t="shared" si="53"/>
        <v>5.8275310173697269E-2</v>
      </c>
      <c r="AC3415" s="3">
        <v>40300000</v>
      </c>
      <c r="AD3415" t="s">
        <v>87</v>
      </c>
      <c r="AE3415" t="s">
        <v>139</v>
      </c>
      <c r="AF3415" t="s">
        <v>89</v>
      </c>
      <c r="AG3415" t="s">
        <v>18353</v>
      </c>
      <c r="AH3415">
        <v>159837711</v>
      </c>
      <c r="AI3415" s="3">
        <v>2348495</v>
      </c>
      <c r="AJ3415" s="3">
        <v>1953525.5</v>
      </c>
      <c r="AK3415" t="s">
        <v>91</v>
      </c>
      <c r="AL3415" t="s">
        <v>91</v>
      </c>
      <c r="AM3415" t="s">
        <v>91</v>
      </c>
      <c r="AN3415" t="s">
        <v>91</v>
      </c>
      <c r="AO3415" t="s">
        <v>91</v>
      </c>
      <c r="AP3415" t="s">
        <v>91</v>
      </c>
      <c r="AT3415" t="s">
        <v>21</v>
      </c>
    </row>
    <row r="3416" spans="2:46" x14ac:dyDescent="0.25">
      <c r="B3416">
        <v>51739183</v>
      </c>
      <c r="C3416" t="s">
        <v>108</v>
      </c>
      <c r="D3416" t="s">
        <v>2551</v>
      </c>
      <c r="E3416" t="s">
        <v>620</v>
      </c>
      <c r="F3416" t="s">
        <v>10842</v>
      </c>
      <c r="G3416" t="s">
        <v>2112</v>
      </c>
      <c r="H3416" s="1">
        <v>23637</v>
      </c>
      <c r="I3416" t="s">
        <v>18354</v>
      </c>
      <c r="J3416">
        <v>0</v>
      </c>
      <c r="K3416" t="s">
        <v>96</v>
      </c>
      <c r="L3416">
        <v>73</v>
      </c>
      <c r="M3416" t="s">
        <v>97</v>
      </c>
      <c r="O3416">
        <v>3005717857</v>
      </c>
      <c r="P3416">
        <v>0</v>
      </c>
      <c r="T3416" t="s">
        <v>467</v>
      </c>
      <c r="U3416">
        <v>2016</v>
      </c>
      <c r="V3416" t="s">
        <v>18355</v>
      </c>
      <c r="W3416" t="s">
        <v>18356</v>
      </c>
      <c r="X3416" t="s">
        <v>18357</v>
      </c>
      <c r="Y3416" t="s">
        <v>18358</v>
      </c>
      <c r="Z3416" t="s">
        <v>311</v>
      </c>
      <c r="AA3416" t="s">
        <v>1079</v>
      </c>
      <c r="AB3416" s="2">
        <f t="shared" si="53"/>
        <v>2.9183947368421052E-2</v>
      </c>
      <c r="AC3416" s="3">
        <v>49400000</v>
      </c>
      <c r="AD3416" t="s">
        <v>105</v>
      </c>
      <c r="AE3416" t="s">
        <v>139</v>
      </c>
      <c r="AF3416" t="s">
        <v>89</v>
      </c>
      <c r="AG3416" t="s">
        <v>18359</v>
      </c>
      <c r="AH3416">
        <v>159753775</v>
      </c>
      <c r="AI3416" s="3">
        <v>1441687</v>
      </c>
      <c r="AJ3416" s="3">
        <v>1191502.04</v>
      </c>
      <c r="AK3416" t="s">
        <v>91</v>
      </c>
      <c r="AL3416" t="s">
        <v>91</v>
      </c>
      <c r="AM3416" t="s">
        <v>91</v>
      </c>
      <c r="AN3416" t="s">
        <v>91</v>
      </c>
      <c r="AO3416" t="s">
        <v>91</v>
      </c>
      <c r="AP3416" t="s">
        <v>91</v>
      </c>
      <c r="AT3416" t="s">
        <v>18</v>
      </c>
    </row>
    <row r="3417" spans="2:46" x14ac:dyDescent="0.25">
      <c r="B3417">
        <v>1110525268</v>
      </c>
      <c r="C3417" t="s">
        <v>108</v>
      </c>
      <c r="D3417" t="s">
        <v>259</v>
      </c>
      <c r="E3417" t="s">
        <v>109</v>
      </c>
      <c r="F3417" t="s">
        <v>2642</v>
      </c>
      <c r="G3417" t="s">
        <v>181</v>
      </c>
      <c r="H3417" s="1">
        <v>33736</v>
      </c>
      <c r="I3417" t="s">
        <v>18360</v>
      </c>
      <c r="J3417">
        <v>0</v>
      </c>
      <c r="K3417" t="s">
        <v>96</v>
      </c>
      <c r="L3417">
        <v>73</v>
      </c>
      <c r="M3417" t="s">
        <v>97</v>
      </c>
      <c r="O3417">
        <v>3163476488</v>
      </c>
      <c r="P3417">
        <v>0</v>
      </c>
      <c r="T3417" t="s">
        <v>184</v>
      </c>
      <c r="U3417">
        <v>2025</v>
      </c>
      <c r="V3417" t="s">
        <v>3919</v>
      </c>
      <c r="W3417" t="s">
        <v>18361</v>
      </c>
      <c r="X3417" t="s">
        <v>18362</v>
      </c>
      <c r="Y3417" t="s">
        <v>3922</v>
      </c>
      <c r="Z3417" t="s">
        <v>164</v>
      </c>
      <c r="AA3417" t="s">
        <v>335</v>
      </c>
      <c r="AB3417" s="2">
        <f t="shared" si="53"/>
        <v>4.3222994989979967E-2</v>
      </c>
      <c r="AC3417" s="3">
        <v>49900000</v>
      </c>
      <c r="AD3417" t="s">
        <v>288</v>
      </c>
      <c r="AE3417" t="s">
        <v>139</v>
      </c>
      <c r="AF3417" t="s">
        <v>89</v>
      </c>
      <c r="AG3417" t="s">
        <v>18363</v>
      </c>
      <c r="AH3417">
        <v>29191162</v>
      </c>
      <c r="AI3417" s="3">
        <v>2156827.4500000002</v>
      </c>
      <c r="AJ3417" s="3">
        <v>1792460.04</v>
      </c>
      <c r="AK3417" t="s">
        <v>91</v>
      </c>
      <c r="AL3417" t="s">
        <v>91</v>
      </c>
      <c r="AM3417" t="s">
        <v>91</v>
      </c>
      <c r="AN3417" t="s">
        <v>91</v>
      </c>
      <c r="AO3417" t="s">
        <v>91</v>
      </c>
      <c r="AP3417" t="s">
        <v>91</v>
      </c>
      <c r="AT3417" t="s">
        <v>21</v>
      </c>
    </row>
    <row r="3418" spans="2:46" x14ac:dyDescent="0.25">
      <c r="B3418">
        <v>38878755</v>
      </c>
      <c r="C3418" t="s">
        <v>108</v>
      </c>
      <c r="D3418" t="s">
        <v>110</v>
      </c>
      <c r="E3418" t="s">
        <v>3161</v>
      </c>
      <c r="F3418" t="s">
        <v>155</v>
      </c>
      <c r="G3418" t="s">
        <v>2288</v>
      </c>
      <c r="H3418" s="1">
        <v>27641</v>
      </c>
      <c r="I3418" t="s">
        <v>18364</v>
      </c>
      <c r="J3418">
        <v>76001</v>
      </c>
      <c r="K3418" t="s">
        <v>329</v>
      </c>
      <c r="L3418">
        <v>76</v>
      </c>
      <c r="M3418" t="s">
        <v>330</v>
      </c>
      <c r="O3418">
        <v>3168687336</v>
      </c>
      <c r="P3418">
        <v>3022531228</v>
      </c>
      <c r="T3418" t="s">
        <v>195</v>
      </c>
      <c r="U3418">
        <v>2025</v>
      </c>
      <c r="V3418" t="s">
        <v>861</v>
      </c>
      <c r="W3418" t="s">
        <v>18365</v>
      </c>
      <c r="X3418" t="s">
        <v>18366</v>
      </c>
      <c r="Y3418" t="s">
        <v>864</v>
      </c>
      <c r="Z3418" t="s">
        <v>103</v>
      </c>
      <c r="AA3418" t="s">
        <v>865</v>
      </c>
      <c r="AB3418" s="2">
        <f t="shared" si="53"/>
        <v>3.0096482336448595E-2</v>
      </c>
      <c r="AC3418" s="3">
        <v>107000000</v>
      </c>
      <c r="AD3418" t="s">
        <v>123</v>
      </c>
      <c r="AE3418" t="s">
        <v>106</v>
      </c>
      <c r="AF3418" t="s">
        <v>89</v>
      </c>
      <c r="AG3418" t="s">
        <v>18367</v>
      </c>
      <c r="AH3418">
        <v>29193039</v>
      </c>
      <c r="AI3418" s="3">
        <v>3220323.61</v>
      </c>
      <c r="AJ3418" s="3">
        <v>2686154.29</v>
      </c>
      <c r="AK3418" t="s">
        <v>91</v>
      </c>
      <c r="AL3418" t="s">
        <v>91</v>
      </c>
      <c r="AM3418" t="s">
        <v>91</v>
      </c>
      <c r="AN3418" t="s">
        <v>91</v>
      </c>
      <c r="AO3418" t="s">
        <v>91</v>
      </c>
      <c r="AP3418" t="s">
        <v>91</v>
      </c>
      <c r="AT3418" t="s">
        <v>21</v>
      </c>
    </row>
    <row r="3419" spans="2:46" x14ac:dyDescent="0.25">
      <c r="B3419">
        <v>98584849</v>
      </c>
      <c r="C3419" t="s">
        <v>72</v>
      </c>
      <c r="D3419" t="s">
        <v>4978</v>
      </c>
      <c r="E3419" t="s">
        <v>663</v>
      </c>
      <c r="F3419" t="s">
        <v>1356</v>
      </c>
      <c r="G3419" t="s">
        <v>1060</v>
      </c>
      <c r="H3419" s="1">
        <v>26101</v>
      </c>
      <c r="I3419" t="s">
        <v>18368</v>
      </c>
      <c r="J3419">
        <v>5631</v>
      </c>
      <c r="K3419" t="s">
        <v>393</v>
      </c>
      <c r="L3419">
        <v>5</v>
      </c>
      <c r="M3419" t="s">
        <v>115</v>
      </c>
      <c r="O3419">
        <v>3174029223</v>
      </c>
      <c r="P3419">
        <v>0</v>
      </c>
      <c r="T3419" t="s">
        <v>195</v>
      </c>
      <c r="U3419">
        <v>2016</v>
      </c>
      <c r="V3419" t="s">
        <v>3539</v>
      </c>
      <c r="W3419" t="s">
        <v>18369</v>
      </c>
      <c r="X3419" t="s">
        <v>18370</v>
      </c>
      <c r="Y3419" t="s">
        <v>3542</v>
      </c>
      <c r="Z3419" t="s">
        <v>311</v>
      </c>
      <c r="AA3419" t="s">
        <v>1486</v>
      </c>
      <c r="AB3419" s="2">
        <f t="shared" si="53"/>
        <v>4.8373628219484884E-2</v>
      </c>
      <c r="AC3419" s="3">
        <v>89300000</v>
      </c>
      <c r="AD3419" t="s">
        <v>123</v>
      </c>
      <c r="AE3419" t="s">
        <v>88</v>
      </c>
      <c r="AF3419" t="s">
        <v>89</v>
      </c>
      <c r="AG3419" t="s">
        <v>18371</v>
      </c>
      <c r="AH3419">
        <v>159949881</v>
      </c>
      <c r="AI3419" s="3">
        <v>4319765</v>
      </c>
      <c r="AJ3419" s="3">
        <v>3610054.82</v>
      </c>
      <c r="AK3419" t="s">
        <v>91</v>
      </c>
      <c r="AL3419" t="s">
        <v>91</v>
      </c>
      <c r="AM3419" t="s">
        <v>91</v>
      </c>
      <c r="AN3419" t="s">
        <v>91</v>
      </c>
      <c r="AO3419" t="s">
        <v>91</v>
      </c>
      <c r="AP3419" t="s">
        <v>91</v>
      </c>
      <c r="AT3419" t="s">
        <v>21</v>
      </c>
    </row>
    <row r="3420" spans="2:46" x14ac:dyDescent="0.25">
      <c r="B3420">
        <v>25160258</v>
      </c>
      <c r="C3420" t="s">
        <v>108</v>
      </c>
      <c r="D3420" t="s">
        <v>349</v>
      </c>
      <c r="E3420" t="s">
        <v>214</v>
      </c>
      <c r="F3420" t="s">
        <v>1312</v>
      </c>
      <c r="G3420" t="s">
        <v>2348</v>
      </c>
      <c r="H3420" s="1">
        <v>23886</v>
      </c>
      <c r="I3420" t="s">
        <v>18372</v>
      </c>
      <c r="J3420">
        <v>76001</v>
      </c>
      <c r="K3420" t="s">
        <v>329</v>
      </c>
      <c r="L3420">
        <v>76</v>
      </c>
      <c r="M3420" t="s">
        <v>330</v>
      </c>
      <c r="O3420">
        <v>3152173511</v>
      </c>
      <c r="P3420">
        <v>0</v>
      </c>
      <c r="T3420" t="s">
        <v>494</v>
      </c>
      <c r="U3420">
        <v>2017</v>
      </c>
      <c r="V3420" t="s">
        <v>2539</v>
      </c>
      <c r="W3420" t="s">
        <v>18373</v>
      </c>
      <c r="X3420" t="s">
        <v>18374</v>
      </c>
      <c r="Y3420" t="s">
        <v>2542</v>
      </c>
      <c r="Z3420" t="s">
        <v>164</v>
      </c>
      <c r="AA3420" t="s">
        <v>165</v>
      </c>
      <c r="AB3420" s="2">
        <f t="shared" si="53"/>
        <v>3.9029131652661066E-2</v>
      </c>
      <c r="AC3420" s="3">
        <v>35700000</v>
      </c>
      <c r="AD3420" t="s">
        <v>123</v>
      </c>
      <c r="AE3420" t="s">
        <v>139</v>
      </c>
      <c r="AF3420" t="s">
        <v>89</v>
      </c>
      <c r="AG3420" t="s">
        <v>18375</v>
      </c>
      <c r="AH3420">
        <v>159716973</v>
      </c>
      <c r="AI3420" s="3">
        <v>1393340</v>
      </c>
      <c r="AJ3420" s="3">
        <v>1150873.74</v>
      </c>
      <c r="AK3420" t="s">
        <v>91</v>
      </c>
      <c r="AL3420" t="s">
        <v>91</v>
      </c>
      <c r="AM3420" t="s">
        <v>91</v>
      </c>
      <c r="AN3420" t="s">
        <v>91</v>
      </c>
      <c r="AO3420" t="s">
        <v>91</v>
      </c>
      <c r="AP3420" t="s">
        <v>91</v>
      </c>
      <c r="AT3420" t="s">
        <v>18</v>
      </c>
    </row>
    <row r="3421" spans="2:46" x14ac:dyDescent="0.25">
      <c r="B3421">
        <v>51917412</v>
      </c>
      <c r="C3421" t="s">
        <v>108</v>
      </c>
      <c r="D3421" t="s">
        <v>1888</v>
      </c>
      <c r="E3421">
        <v>0</v>
      </c>
      <c r="F3421" t="s">
        <v>93</v>
      </c>
      <c r="G3421" t="s">
        <v>3162</v>
      </c>
      <c r="H3421" s="1">
        <v>24911</v>
      </c>
      <c r="I3421" t="s">
        <v>18376</v>
      </c>
      <c r="J3421">
        <v>0</v>
      </c>
      <c r="K3421" t="s">
        <v>78</v>
      </c>
      <c r="L3421">
        <v>25</v>
      </c>
      <c r="M3421" t="s">
        <v>78</v>
      </c>
      <c r="O3421">
        <v>3124185054</v>
      </c>
      <c r="P3421">
        <v>3148543674</v>
      </c>
      <c r="T3421" t="s">
        <v>940</v>
      </c>
      <c r="U3421">
        <v>2011</v>
      </c>
      <c r="V3421" t="s">
        <v>2128</v>
      </c>
      <c r="W3421" t="s">
        <v>18377</v>
      </c>
      <c r="X3421" t="s">
        <v>18378</v>
      </c>
      <c r="Y3421" t="s">
        <v>2131</v>
      </c>
      <c r="Z3421" t="s">
        <v>164</v>
      </c>
      <c r="AA3421" t="s">
        <v>165</v>
      </c>
      <c r="AB3421" s="2">
        <f t="shared" si="53"/>
        <v>5.3150704845814981E-2</v>
      </c>
      <c r="AC3421" s="3">
        <v>22700000</v>
      </c>
      <c r="AD3421" t="s">
        <v>105</v>
      </c>
      <c r="AE3421" t="s">
        <v>139</v>
      </c>
      <c r="AF3421" t="s">
        <v>89</v>
      </c>
      <c r="AG3421" t="s">
        <v>18379</v>
      </c>
      <c r="AH3421">
        <v>159715816</v>
      </c>
      <c r="AI3421" s="3">
        <v>1206521</v>
      </c>
      <c r="AJ3421" s="3">
        <v>993882.85</v>
      </c>
      <c r="AK3421" t="s">
        <v>91</v>
      </c>
      <c r="AL3421" t="s">
        <v>91</v>
      </c>
      <c r="AM3421" t="s">
        <v>91</v>
      </c>
      <c r="AN3421" t="s">
        <v>91</v>
      </c>
      <c r="AO3421" t="s">
        <v>91</v>
      </c>
      <c r="AP3421" t="s">
        <v>91</v>
      </c>
      <c r="AT3421" t="s">
        <v>21</v>
      </c>
    </row>
    <row r="3422" spans="2:46" x14ac:dyDescent="0.25">
      <c r="B3422">
        <v>19314941</v>
      </c>
      <c r="C3422" t="s">
        <v>72</v>
      </c>
      <c r="D3422" t="s">
        <v>224</v>
      </c>
      <c r="E3422" t="s">
        <v>1656</v>
      </c>
      <c r="F3422" t="s">
        <v>1089</v>
      </c>
      <c r="G3422" t="s">
        <v>2604</v>
      </c>
      <c r="H3422" s="1">
        <v>20009</v>
      </c>
      <c r="I3422" t="s">
        <v>18380</v>
      </c>
      <c r="J3422">
        <v>0</v>
      </c>
      <c r="K3422" t="s">
        <v>78</v>
      </c>
      <c r="L3422">
        <v>25</v>
      </c>
      <c r="M3422" t="s">
        <v>78</v>
      </c>
      <c r="O3422">
        <v>3125092528</v>
      </c>
      <c r="P3422">
        <v>0</v>
      </c>
      <c r="T3422" t="s">
        <v>435</v>
      </c>
      <c r="U3422">
        <v>2025</v>
      </c>
      <c r="V3422" t="s">
        <v>968</v>
      </c>
      <c r="W3422" t="s">
        <v>18381</v>
      </c>
      <c r="X3422" t="s">
        <v>18382</v>
      </c>
      <c r="Y3422" t="s">
        <v>971</v>
      </c>
      <c r="Z3422" t="s">
        <v>121</v>
      </c>
      <c r="AA3422" t="s">
        <v>972</v>
      </c>
      <c r="AB3422" s="2">
        <f t="shared" si="53"/>
        <v>1.3548968517217147E-2</v>
      </c>
      <c r="AC3422" s="3">
        <v>142300000</v>
      </c>
      <c r="AD3422" t="s">
        <v>151</v>
      </c>
      <c r="AE3422" t="s">
        <v>106</v>
      </c>
      <c r="AF3422" t="s">
        <v>89</v>
      </c>
      <c r="AG3422">
        <v>0</v>
      </c>
      <c r="AH3422">
        <v>29186604</v>
      </c>
      <c r="AI3422" s="3">
        <v>1928018.22</v>
      </c>
      <c r="AJ3422" s="3">
        <v>1600183.38</v>
      </c>
      <c r="AK3422" t="s">
        <v>91</v>
      </c>
      <c r="AL3422" t="s">
        <v>91</v>
      </c>
      <c r="AM3422" t="s">
        <v>91</v>
      </c>
      <c r="AN3422" t="s">
        <v>91</v>
      </c>
      <c r="AO3422" t="s">
        <v>91</v>
      </c>
      <c r="AP3422" t="s">
        <v>91</v>
      </c>
      <c r="AT3422" t="s">
        <v>18</v>
      </c>
    </row>
    <row r="3423" spans="2:46" x14ac:dyDescent="0.25">
      <c r="B3423">
        <v>3180157</v>
      </c>
      <c r="C3423" t="s">
        <v>72</v>
      </c>
      <c r="D3423" t="s">
        <v>224</v>
      </c>
      <c r="E3423" t="s">
        <v>125</v>
      </c>
      <c r="F3423" t="s">
        <v>452</v>
      </c>
      <c r="G3423" t="s">
        <v>656</v>
      </c>
      <c r="H3423" s="1">
        <v>21451</v>
      </c>
      <c r="I3423" t="s">
        <v>18383</v>
      </c>
      <c r="J3423">
        <v>0</v>
      </c>
      <c r="K3423" t="s">
        <v>4124</v>
      </c>
      <c r="L3423">
        <v>25</v>
      </c>
      <c r="M3423" t="s">
        <v>79</v>
      </c>
      <c r="O3423">
        <v>3112346097</v>
      </c>
      <c r="P3423">
        <v>0</v>
      </c>
      <c r="T3423" t="s">
        <v>494</v>
      </c>
      <c r="U3423">
        <v>2012</v>
      </c>
      <c r="V3423" t="s">
        <v>1664</v>
      </c>
      <c r="W3423" t="s">
        <v>18384</v>
      </c>
      <c r="X3423" t="s">
        <v>18385</v>
      </c>
      <c r="Y3423" t="s">
        <v>1667</v>
      </c>
      <c r="Z3423" t="s">
        <v>136</v>
      </c>
      <c r="AA3423" t="s">
        <v>1668</v>
      </c>
      <c r="AB3423" s="2">
        <f t="shared" si="53"/>
        <v>4.6510000000000003E-2</v>
      </c>
      <c r="AC3423" s="3">
        <v>26700000</v>
      </c>
      <c r="AD3423" t="s">
        <v>123</v>
      </c>
      <c r="AE3423" t="s">
        <v>139</v>
      </c>
      <c r="AF3423" t="s">
        <v>89</v>
      </c>
      <c r="AG3423">
        <v>0</v>
      </c>
      <c r="AH3423">
        <v>159950072</v>
      </c>
      <c r="AI3423" s="3">
        <v>1241817</v>
      </c>
      <c r="AJ3423" s="3">
        <v>1023543.41</v>
      </c>
      <c r="AK3423" t="s">
        <v>91</v>
      </c>
      <c r="AL3423" t="s">
        <v>91</v>
      </c>
      <c r="AM3423" t="s">
        <v>91</v>
      </c>
      <c r="AN3423" t="s">
        <v>91</v>
      </c>
      <c r="AO3423" t="s">
        <v>91</v>
      </c>
      <c r="AP3423" t="s">
        <v>91</v>
      </c>
      <c r="AT3423" t="s">
        <v>21</v>
      </c>
    </row>
    <row r="3424" spans="2:46" x14ac:dyDescent="0.25">
      <c r="B3424">
        <v>1006819975</v>
      </c>
      <c r="C3424" t="s">
        <v>108</v>
      </c>
      <c r="D3424" t="s">
        <v>964</v>
      </c>
      <c r="E3424">
        <v>0</v>
      </c>
      <c r="F3424" t="s">
        <v>6592</v>
      </c>
      <c r="G3424" t="s">
        <v>303</v>
      </c>
      <c r="H3424" s="1">
        <v>33130</v>
      </c>
      <c r="I3424" t="s">
        <v>18386</v>
      </c>
      <c r="J3424">
        <v>50001</v>
      </c>
      <c r="K3424" t="s">
        <v>804</v>
      </c>
      <c r="L3424">
        <v>50</v>
      </c>
      <c r="M3424" t="s">
        <v>805</v>
      </c>
      <c r="O3424">
        <v>3112561650</v>
      </c>
      <c r="P3424">
        <v>0</v>
      </c>
      <c r="T3424" t="s">
        <v>435</v>
      </c>
      <c r="U3424">
        <v>2024</v>
      </c>
      <c r="V3424" t="s">
        <v>1675</v>
      </c>
      <c r="W3424" t="s">
        <v>18387</v>
      </c>
      <c r="X3424" t="s">
        <v>18388</v>
      </c>
      <c r="Y3424" t="s">
        <v>1678</v>
      </c>
      <c r="Z3424" t="s">
        <v>298</v>
      </c>
      <c r="AA3424" t="s">
        <v>299</v>
      </c>
      <c r="AB3424" s="2">
        <f t="shared" si="53"/>
        <v>3.3140840514905144E-2</v>
      </c>
      <c r="AC3424" s="3">
        <v>73800000</v>
      </c>
      <c r="AD3424" t="s">
        <v>151</v>
      </c>
      <c r="AE3424" t="s">
        <v>139</v>
      </c>
      <c r="AF3424" t="s">
        <v>89</v>
      </c>
      <c r="AG3424" t="s">
        <v>18389</v>
      </c>
      <c r="AH3424">
        <v>29202850</v>
      </c>
      <c r="AI3424" s="3">
        <v>2445794.0299999998</v>
      </c>
      <c r="AJ3424" s="3">
        <v>2035289.1</v>
      </c>
      <c r="AK3424" t="s">
        <v>91</v>
      </c>
      <c r="AL3424" t="s">
        <v>91</v>
      </c>
      <c r="AM3424" t="s">
        <v>91</v>
      </c>
      <c r="AN3424" t="s">
        <v>91</v>
      </c>
      <c r="AO3424" t="s">
        <v>91</v>
      </c>
      <c r="AP3424" t="s">
        <v>91</v>
      </c>
      <c r="AT3424" t="s">
        <v>21</v>
      </c>
    </row>
    <row r="3425" spans="2:46" x14ac:dyDescent="0.25">
      <c r="B3425">
        <v>43722197</v>
      </c>
      <c r="C3425" t="s">
        <v>108</v>
      </c>
      <c r="D3425" t="s">
        <v>2544</v>
      </c>
      <c r="E3425" t="s">
        <v>1594</v>
      </c>
      <c r="F3425" t="s">
        <v>1163</v>
      </c>
      <c r="G3425" t="s">
        <v>316</v>
      </c>
      <c r="H3425" s="1">
        <v>25394</v>
      </c>
      <c r="I3425" t="s">
        <v>18390</v>
      </c>
      <c r="J3425">
        <v>5001</v>
      </c>
      <c r="K3425" t="s">
        <v>114</v>
      </c>
      <c r="L3425">
        <v>5</v>
      </c>
      <c r="M3425" t="s">
        <v>115</v>
      </c>
      <c r="O3425">
        <v>3006191420</v>
      </c>
      <c r="P3425">
        <v>3127046204</v>
      </c>
      <c r="T3425" t="s">
        <v>1780</v>
      </c>
      <c r="U3425">
        <v>2022</v>
      </c>
      <c r="V3425" t="s">
        <v>732</v>
      </c>
      <c r="W3425" t="s">
        <v>18391</v>
      </c>
      <c r="X3425" t="s">
        <v>18392</v>
      </c>
      <c r="Y3425" t="s">
        <v>735</v>
      </c>
      <c r="Z3425" t="s">
        <v>164</v>
      </c>
      <c r="AA3425" t="s">
        <v>165</v>
      </c>
      <c r="AB3425" s="2">
        <f t="shared" si="53"/>
        <v>2.8961075268817204E-2</v>
      </c>
      <c r="AC3425" s="3">
        <v>46500000</v>
      </c>
      <c r="AD3425" t="s">
        <v>151</v>
      </c>
      <c r="AE3425" t="s">
        <v>139</v>
      </c>
      <c r="AF3425" t="s">
        <v>89</v>
      </c>
      <c r="AG3425" t="s">
        <v>18393</v>
      </c>
      <c r="AH3425">
        <v>159833276</v>
      </c>
      <c r="AI3425" s="3">
        <v>1346690</v>
      </c>
      <c r="AJ3425" s="3">
        <v>1111672.6399999999</v>
      </c>
      <c r="AK3425" t="s">
        <v>91</v>
      </c>
      <c r="AL3425" t="s">
        <v>91</v>
      </c>
      <c r="AM3425" t="s">
        <v>91</v>
      </c>
      <c r="AN3425" t="s">
        <v>91</v>
      </c>
      <c r="AO3425" t="s">
        <v>91</v>
      </c>
      <c r="AP3425" t="s">
        <v>91</v>
      </c>
      <c r="AT3425" t="s">
        <v>18</v>
      </c>
    </row>
    <row r="3426" spans="2:46" x14ac:dyDescent="0.25">
      <c r="B3426">
        <v>80000996</v>
      </c>
      <c r="C3426" t="s">
        <v>72</v>
      </c>
      <c r="D3426" t="s">
        <v>268</v>
      </c>
      <c r="E3426" t="s">
        <v>92</v>
      </c>
      <c r="F3426" t="s">
        <v>291</v>
      </c>
      <c r="G3426" t="s">
        <v>4121</v>
      </c>
      <c r="H3426" s="1">
        <v>28863</v>
      </c>
      <c r="I3426" t="s">
        <v>18394</v>
      </c>
      <c r="J3426">
        <v>0</v>
      </c>
      <c r="K3426" t="s">
        <v>78</v>
      </c>
      <c r="L3426">
        <v>25</v>
      </c>
      <c r="M3426" t="s">
        <v>78</v>
      </c>
      <c r="O3426">
        <v>3116281244</v>
      </c>
      <c r="P3426">
        <v>0</v>
      </c>
      <c r="T3426" t="s">
        <v>494</v>
      </c>
      <c r="U3426">
        <v>2021</v>
      </c>
      <c r="V3426" t="s">
        <v>2432</v>
      </c>
      <c r="W3426" t="s">
        <v>18395</v>
      </c>
      <c r="X3426" t="s">
        <v>18396</v>
      </c>
      <c r="Y3426" t="s">
        <v>2435</v>
      </c>
      <c r="Z3426" t="s">
        <v>164</v>
      </c>
      <c r="AA3426" t="s">
        <v>165</v>
      </c>
      <c r="AB3426" s="2">
        <f t="shared" si="53"/>
        <v>2.8238588469184891E-2</v>
      </c>
      <c r="AC3426" s="3">
        <v>50300000</v>
      </c>
      <c r="AD3426" t="s">
        <v>123</v>
      </c>
      <c r="AE3426" t="s">
        <v>139</v>
      </c>
      <c r="AF3426" t="s">
        <v>89</v>
      </c>
      <c r="AG3426" t="s">
        <v>18397</v>
      </c>
      <c r="AH3426">
        <v>159829241</v>
      </c>
      <c r="AI3426" s="3">
        <v>1420401</v>
      </c>
      <c r="AJ3426" s="3">
        <v>1173614.27</v>
      </c>
      <c r="AK3426" t="s">
        <v>91</v>
      </c>
      <c r="AL3426" t="s">
        <v>91</v>
      </c>
      <c r="AM3426" t="s">
        <v>91</v>
      </c>
      <c r="AN3426" t="s">
        <v>91</v>
      </c>
      <c r="AO3426" t="s">
        <v>91</v>
      </c>
      <c r="AP3426" t="s">
        <v>91</v>
      </c>
      <c r="AT3426" t="s">
        <v>18</v>
      </c>
    </row>
    <row r="3427" spans="2:46" x14ac:dyDescent="0.25">
      <c r="B3427">
        <v>52588348</v>
      </c>
      <c r="C3427" t="s">
        <v>108</v>
      </c>
      <c r="D3427" t="s">
        <v>349</v>
      </c>
      <c r="E3427" t="s">
        <v>18398</v>
      </c>
      <c r="F3427" t="s">
        <v>2021</v>
      </c>
      <c r="G3427" t="s">
        <v>181</v>
      </c>
      <c r="H3427" s="1">
        <v>26950</v>
      </c>
      <c r="I3427" t="s">
        <v>18399</v>
      </c>
      <c r="J3427">
        <v>0</v>
      </c>
      <c r="K3427" t="s">
        <v>78</v>
      </c>
      <c r="L3427">
        <v>25</v>
      </c>
      <c r="M3427" t="s">
        <v>78</v>
      </c>
      <c r="O3427">
        <v>3158720139</v>
      </c>
      <c r="P3427">
        <v>0</v>
      </c>
      <c r="T3427" t="s">
        <v>794</v>
      </c>
      <c r="U3427">
        <v>2016</v>
      </c>
      <c r="V3427" t="s">
        <v>2219</v>
      </c>
      <c r="W3427" t="s">
        <v>18400</v>
      </c>
      <c r="X3427" t="s">
        <v>18401</v>
      </c>
      <c r="Y3427" t="s">
        <v>2222</v>
      </c>
      <c r="Z3427" t="s">
        <v>85</v>
      </c>
      <c r="AA3427" t="s">
        <v>1536</v>
      </c>
      <c r="AB3427" s="2">
        <f t="shared" si="53"/>
        <v>3.624311855670103E-2</v>
      </c>
      <c r="AC3427" s="3">
        <v>38800000</v>
      </c>
      <c r="AD3427" t="s">
        <v>105</v>
      </c>
      <c r="AE3427" t="s">
        <v>139</v>
      </c>
      <c r="AF3427" t="s">
        <v>89</v>
      </c>
      <c r="AG3427" t="s">
        <v>18402</v>
      </c>
      <c r="AH3427">
        <v>159828008</v>
      </c>
      <c r="AI3427" s="3">
        <v>1406233</v>
      </c>
      <c r="AJ3427" s="3">
        <v>1161708.79</v>
      </c>
      <c r="AK3427" t="s">
        <v>91</v>
      </c>
      <c r="AL3427" t="s">
        <v>91</v>
      </c>
      <c r="AM3427" t="s">
        <v>91</v>
      </c>
      <c r="AN3427" t="s">
        <v>91</v>
      </c>
      <c r="AO3427" t="s">
        <v>91</v>
      </c>
      <c r="AP3427" t="s">
        <v>91</v>
      </c>
      <c r="AT3427" t="s">
        <v>18</v>
      </c>
    </row>
    <row r="3428" spans="2:46" x14ac:dyDescent="0.25">
      <c r="B3428">
        <v>52442744</v>
      </c>
      <c r="C3428" t="s">
        <v>108</v>
      </c>
      <c r="D3428" t="s">
        <v>18403</v>
      </c>
      <c r="E3428" t="s">
        <v>2981</v>
      </c>
      <c r="F3428" t="s">
        <v>640</v>
      </c>
      <c r="G3428" t="s">
        <v>3342</v>
      </c>
      <c r="H3428" s="1">
        <v>28821</v>
      </c>
      <c r="I3428" t="s">
        <v>18404</v>
      </c>
      <c r="J3428">
        <v>0</v>
      </c>
      <c r="K3428" t="s">
        <v>78</v>
      </c>
      <c r="L3428">
        <v>25</v>
      </c>
      <c r="M3428" t="s">
        <v>78</v>
      </c>
      <c r="O3428">
        <v>3002878168</v>
      </c>
      <c r="P3428">
        <v>3112221215</v>
      </c>
      <c r="T3428" t="s">
        <v>443</v>
      </c>
      <c r="U3428">
        <v>2018</v>
      </c>
      <c r="V3428" t="s">
        <v>6569</v>
      </c>
      <c r="W3428" t="s">
        <v>18405</v>
      </c>
      <c r="X3428" t="s">
        <v>18406</v>
      </c>
      <c r="Y3428" t="s">
        <v>6572</v>
      </c>
      <c r="Z3428" t="s">
        <v>103</v>
      </c>
      <c r="AA3428" t="s">
        <v>865</v>
      </c>
      <c r="AB3428" s="2">
        <f t="shared" si="53"/>
        <v>2.2535984962406014E-2</v>
      </c>
      <c r="AC3428" s="3">
        <v>66500000</v>
      </c>
      <c r="AD3428" t="s">
        <v>151</v>
      </c>
      <c r="AE3428" t="s">
        <v>106</v>
      </c>
      <c r="AF3428" t="s">
        <v>89</v>
      </c>
      <c r="AG3428" t="s">
        <v>18407</v>
      </c>
      <c r="AH3428">
        <v>159715962</v>
      </c>
      <c r="AI3428" s="3">
        <v>1498643</v>
      </c>
      <c r="AJ3428" s="3">
        <v>1239363.97</v>
      </c>
      <c r="AK3428" t="s">
        <v>91</v>
      </c>
      <c r="AL3428" t="s">
        <v>91</v>
      </c>
      <c r="AM3428" t="s">
        <v>91</v>
      </c>
      <c r="AN3428" t="s">
        <v>91</v>
      </c>
      <c r="AO3428" t="s">
        <v>91</v>
      </c>
      <c r="AP3428" t="s">
        <v>91</v>
      </c>
      <c r="AT3428" t="s">
        <v>18</v>
      </c>
    </row>
    <row r="3429" spans="2:46" x14ac:dyDescent="0.25">
      <c r="B3429">
        <v>1121831530</v>
      </c>
      <c r="C3429" t="s">
        <v>72</v>
      </c>
      <c r="D3429" t="s">
        <v>268</v>
      </c>
      <c r="E3429" t="s">
        <v>18408</v>
      </c>
      <c r="F3429" t="s">
        <v>1480</v>
      </c>
      <c r="G3429" t="s">
        <v>1927</v>
      </c>
      <c r="H3429" s="1">
        <v>31845</v>
      </c>
      <c r="I3429" t="s">
        <v>18409</v>
      </c>
      <c r="J3429">
        <v>50001</v>
      </c>
      <c r="K3429" t="s">
        <v>804</v>
      </c>
      <c r="L3429">
        <v>50</v>
      </c>
      <c r="M3429" t="s">
        <v>805</v>
      </c>
      <c r="O3429">
        <v>3126192339</v>
      </c>
      <c r="P3429">
        <v>0</v>
      </c>
      <c r="T3429" t="s">
        <v>205</v>
      </c>
      <c r="U3429">
        <v>2023</v>
      </c>
      <c r="V3429" t="s">
        <v>229</v>
      </c>
      <c r="W3429" t="s">
        <v>18410</v>
      </c>
      <c r="X3429" t="s">
        <v>18411</v>
      </c>
      <c r="Y3429" t="s">
        <v>232</v>
      </c>
      <c r="Z3429" t="s">
        <v>136</v>
      </c>
      <c r="AA3429" t="s">
        <v>233</v>
      </c>
      <c r="AB3429" s="2">
        <f t="shared" si="53"/>
        <v>3.6348278301886791E-2</v>
      </c>
      <c r="AC3429" s="3">
        <v>84800000</v>
      </c>
      <c r="AD3429" t="s">
        <v>123</v>
      </c>
      <c r="AE3429" t="s">
        <v>106</v>
      </c>
      <c r="AF3429" t="s">
        <v>89</v>
      </c>
      <c r="AG3429" t="s">
        <v>18412</v>
      </c>
      <c r="AH3429">
        <v>159833298</v>
      </c>
      <c r="AI3429" s="3">
        <v>3082334</v>
      </c>
      <c r="AJ3429" s="3">
        <v>2570196.89</v>
      </c>
      <c r="AK3429" t="s">
        <v>91</v>
      </c>
      <c r="AL3429" t="s">
        <v>91</v>
      </c>
      <c r="AM3429" t="s">
        <v>91</v>
      </c>
      <c r="AN3429" t="s">
        <v>91</v>
      </c>
      <c r="AO3429" t="s">
        <v>91</v>
      </c>
      <c r="AP3429" t="s">
        <v>91</v>
      </c>
      <c r="AT3429" t="s">
        <v>21</v>
      </c>
    </row>
    <row r="3430" spans="2:46" x14ac:dyDescent="0.25">
      <c r="B3430">
        <v>7521965</v>
      </c>
      <c r="C3430" t="s">
        <v>72</v>
      </c>
      <c r="D3430" t="s">
        <v>1932</v>
      </c>
      <c r="E3430">
        <v>0</v>
      </c>
      <c r="F3430" t="s">
        <v>5200</v>
      </c>
      <c r="G3430" t="s">
        <v>1499</v>
      </c>
      <c r="H3430" s="1">
        <v>20889</v>
      </c>
      <c r="I3430" t="s">
        <v>18413</v>
      </c>
      <c r="J3430">
        <v>63001</v>
      </c>
      <c r="K3430" t="s">
        <v>252</v>
      </c>
      <c r="L3430">
        <v>63</v>
      </c>
      <c r="M3430" t="s">
        <v>253</v>
      </c>
      <c r="O3430">
        <v>3155471351</v>
      </c>
      <c r="P3430">
        <v>3155479351</v>
      </c>
      <c r="T3430" t="s">
        <v>116</v>
      </c>
      <c r="U3430">
        <v>2016</v>
      </c>
      <c r="V3430" t="s">
        <v>11844</v>
      </c>
      <c r="W3430" t="s">
        <v>18414</v>
      </c>
      <c r="X3430" t="s">
        <v>18415</v>
      </c>
      <c r="Y3430" t="s">
        <v>11847</v>
      </c>
      <c r="Z3430" t="s">
        <v>85</v>
      </c>
      <c r="AA3430" t="s">
        <v>2390</v>
      </c>
      <c r="AB3430" s="2">
        <f t="shared" si="53"/>
        <v>2.0322947658402205E-2</v>
      </c>
      <c r="AC3430" s="3">
        <v>72600000</v>
      </c>
      <c r="AD3430" t="s">
        <v>105</v>
      </c>
      <c r="AE3430" t="s">
        <v>212</v>
      </c>
      <c r="AF3430" t="s">
        <v>89</v>
      </c>
      <c r="AG3430">
        <v>0</v>
      </c>
      <c r="AH3430">
        <v>159862807</v>
      </c>
      <c r="AI3430" s="3">
        <v>1475446</v>
      </c>
      <c r="AJ3430" s="3">
        <v>1219870.6100000001</v>
      </c>
      <c r="AK3430" t="s">
        <v>91</v>
      </c>
      <c r="AL3430" t="s">
        <v>91</v>
      </c>
      <c r="AM3430" t="s">
        <v>91</v>
      </c>
      <c r="AN3430" t="s">
        <v>91</v>
      </c>
      <c r="AO3430" t="s">
        <v>91</v>
      </c>
      <c r="AP3430" t="s">
        <v>91</v>
      </c>
      <c r="AT3430" t="s">
        <v>18</v>
      </c>
    </row>
    <row r="3431" spans="2:46" x14ac:dyDescent="0.25">
      <c r="B3431">
        <v>39562147</v>
      </c>
      <c r="C3431" t="s">
        <v>108</v>
      </c>
      <c r="D3431" t="s">
        <v>3160</v>
      </c>
      <c r="E3431" t="s">
        <v>3161</v>
      </c>
      <c r="F3431" t="s">
        <v>840</v>
      </c>
      <c r="G3431" t="s">
        <v>6619</v>
      </c>
      <c r="H3431" s="1">
        <v>24777</v>
      </c>
      <c r="I3431" t="s">
        <v>18416</v>
      </c>
      <c r="J3431">
        <v>25307</v>
      </c>
      <c r="K3431" t="s">
        <v>2509</v>
      </c>
      <c r="L3431">
        <v>25</v>
      </c>
      <c r="M3431" t="s">
        <v>79</v>
      </c>
      <c r="O3431">
        <v>3114478253</v>
      </c>
      <c r="P3431">
        <v>3518354670</v>
      </c>
      <c r="T3431" t="s">
        <v>424</v>
      </c>
      <c r="U3431">
        <v>2015</v>
      </c>
      <c r="V3431" t="s">
        <v>3726</v>
      </c>
      <c r="W3431" t="s">
        <v>18417</v>
      </c>
      <c r="X3431" t="s">
        <v>18418</v>
      </c>
      <c r="Y3431" t="s">
        <v>3729</v>
      </c>
      <c r="Z3431" t="s">
        <v>103</v>
      </c>
      <c r="AA3431" t="s">
        <v>408</v>
      </c>
      <c r="AB3431" s="2">
        <f t="shared" si="53"/>
        <v>3.4628460906515578E-2</v>
      </c>
      <c r="AC3431" s="3">
        <v>35300000</v>
      </c>
      <c r="AD3431" t="s">
        <v>151</v>
      </c>
      <c r="AE3431" t="s">
        <v>139</v>
      </c>
      <c r="AF3431" t="s">
        <v>89</v>
      </c>
      <c r="AG3431" t="s">
        <v>18419</v>
      </c>
      <c r="AH3431">
        <v>29217092</v>
      </c>
      <c r="AI3431" s="3">
        <v>1222384.67</v>
      </c>
      <c r="AJ3431" s="3">
        <v>1007214.01</v>
      </c>
      <c r="AK3431" t="s">
        <v>91</v>
      </c>
      <c r="AL3431" t="s">
        <v>91</v>
      </c>
      <c r="AM3431" t="s">
        <v>91</v>
      </c>
      <c r="AN3431" t="s">
        <v>91</v>
      </c>
      <c r="AO3431" t="s">
        <v>91</v>
      </c>
      <c r="AP3431" t="s">
        <v>91</v>
      </c>
      <c r="AT3431" t="s">
        <v>18</v>
      </c>
    </row>
    <row r="3432" spans="2:46" x14ac:dyDescent="0.25">
      <c r="B3432">
        <v>34050942</v>
      </c>
      <c r="C3432" t="s">
        <v>108</v>
      </c>
      <c r="D3432" t="s">
        <v>655</v>
      </c>
      <c r="E3432" t="s">
        <v>180</v>
      </c>
      <c r="F3432" t="s">
        <v>203</v>
      </c>
      <c r="G3432" t="s">
        <v>93</v>
      </c>
      <c r="H3432" s="1">
        <v>20978</v>
      </c>
      <c r="I3432" t="s">
        <v>18420</v>
      </c>
      <c r="J3432">
        <v>66001</v>
      </c>
      <c r="K3432" t="s">
        <v>986</v>
      </c>
      <c r="L3432">
        <v>66</v>
      </c>
      <c r="M3432" t="s">
        <v>987</v>
      </c>
      <c r="O3432">
        <v>3103997786</v>
      </c>
      <c r="P3432">
        <v>0</v>
      </c>
      <c r="T3432" t="s">
        <v>435</v>
      </c>
      <c r="U3432">
        <v>2018</v>
      </c>
      <c r="V3432" t="s">
        <v>1241</v>
      </c>
      <c r="W3432" t="s">
        <v>18421</v>
      </c>
      <c r="X3432" t="s">
        <v>18422</v>
      </c>
      <c r="Y3432" t="s">
        <v>1244</v>
      </c>
      <c r="Z3432" t="s">
        <v>164</v>
      </c>
      <c r="AA3432" t="s">
        <v>507</v>
      </c>
      <c r="AB3432" s="2">
        <f t="shared" si="53"/>
        <v>3.4461653543307089E-2</v>
      </c>
      <c r="AC3432" s="3">
        <v>38100000</v>
      </c>
      <c r="AD3432" t="s">
        <v>151</v>
      </c>
      <c r="AE3432" t="s">
        <v>139</v>
      </c>
      <c r="AF3432" t="s">
        <v>89</v>
      </c>
      <c r="AG3432" t="s">
        <v>18423</v>
      </c>
      <c r="AH3432">
        <v>159949699</v>
      </c>
      <c r="AI3432" s="3">
        <v>1312989</v>
      </c>
      <c r="AJ3432" s="3">
        <v>1083352.25</v>
      </c>
      <c r="AK3432" t="s">
        <v>91</v>
      </c>
      <c r="AL3432" t="s">
        <v>91</v>
      </c>
      <c r="AM3432" t="s">
        <v>91</v>
      </c>
      <c r="AN3432" t="s">
        <v>91</v>
      </c>
      <c r="AO3432" t="s">
        <v>91</v>
      </c>
      <c r="AP3432" t="s">
        <v>91</v>
      </c>
      <c r="AT3432" t="s">
        <v>18</v>
      </c>
    </row>
    <row r="3433" spans="2:46" x14ac:dyDescent="0.25">
      <c r="B3433">
        <v>71052694</v>
      </c>
      <c r="C3433" t="s">
        <v>72</v>
      </c>
      <c r="D3433" t="s">
        <v>1458</v>
      </c>
      <c r="E3433" t="s">
        <v>994</v>
      </c>
      <c r="F3433" t="s">
        <v>1001</v>
      </c>
      <c r="G3433" t="s">
        <v>155</v>
      </c>
      <c r="H3433" s="1">
        <v>26812</v>
      </c>
      <c r="I3433" t="s">
        <v>18424</v>
      </c>
      <c r="J3433">
        <v>5093</v>
      </c>
      <c r="K3433" t="s">
        <v>18425</v>
      </c>
      <c r="L3433">
        <v>5</v>
      </c>
      <c r="M3433" t="s">
        <v>115</v>
      </c>
      <c r="O3433">
        <v>3136109689</v>
      </c>
      <c r="P3433">
        <v>3144594019</v>
      </c>
      <c r="T3433" t="s">
        <v>494</v>
      </c>
      <c r="U3433">
        <v>2017</v>
      </c>
      <c r="V3433" t="s">
        <v>18426</v>
      </c>
      <c r="W3433" t="s">
        <v>18427</v>
      </c>
      <c r="X3433" t="s">
        <v>18428</v>
      </c>
      <c r="Y3433" t="s">
        <v>18429</v>
      </c>
      <c r="Z3433" t="s">
        <v>164</v>
      </c>
      <c r="AA3433" t="s">
        <v>6528</v>
      </c>
      <c r="AB3433" s="2">
        <f t="shared" si="53"/>
        <v>4.3243655589123867E-2</v>
      </c>
      <c r="AC3433" s="3">
        <v>99300000</v>
      </c>
      <c r="AD3433" t="s">
        <v>123</v>
      </c>
      <c r="AE3433" t="s">
        <v>88</v>
      </c>
      <c r="AF3433" t="s">
        <v>89</v>
      </c>
      <c r="AG3433" t="s">
        <v>18430</v>
      </c>
      <c r="AH3433">
        <v>159876490</v>
      </c>
      <c r="AI3433" s="3">
        <v>4294095</v>
      </c>
      <c r="AJ3433" s="3">
        <v>3588482.95</v>
      </c>
      <c r="AK3433" t="s">
        <v>91</v>
      </c>
      <c r="AL3433" t="s">
        <v>91</v>
      </c>
      <c r="AM3433" t="s">
        <v>91</v>
      </c>
      <c r="AN3433" t="s">
        <v>91</v>
      </c>
      <c r="AO3433" t="s">
        <v>91</v>
      </c>
      <c r="AP3433" t="s">
        <v>91</v>
      </c>
      <c r="AT3433" t="s">
        <v>21</v>
      </c>
    </row>
    <row r="3434" spans="2:46" x14ac:dyDescent="0.25">
      <c r="B3434">
        <v>42769452</v>
      </c>
      <c r="C3434" t="s">
        <v>108</v>
      </c>
      <c r="D3434" t="s">
        <v>3616</v>
      </c>
      <c r="E3434" t="s">
        <v>2027</v>
      </c>
      <c r="F3434" t="s">
        <v>3154</v>
      </c>
      <c r="G3434" t="s">
        <v>928</v>
      </c>
      <c r="H3434" s="1">
        <v>23848</v>
      </c>
      <c r="I3434" t="s">
        <v>18431</v>
      </c>
      <c r="J3434">
        <v>0</v>
      </c>
      <c r="K3434" t="s">
        <v>78</v>
      </c>
      <c r="L3434">
        <v>25</v>
      </c>
      <c r="M3434" t="s">
        <v>78</v>
      </c>
      <c r="O3434">
        <v>3213600338</v>
      </c>
      <c r="P3434">
        <v>3148588077</v>
      </c>
      <c r="T3434" t="s">
        <v>159</v>
      </c>
      <c r="U3434">
        <v>2022</v>
      </c>
      <c r="V3434" t="s">
        <v>1003</v>
      </c>
      <c r="W3434" t="s">
        <v>18432</v>
      </c>
      <c r="X3434" t="s">
        <v>18433</v>
      </c>
      <c r="Y3434" t="s">
        <v>1006</v>
      </c>
      <c r="Z3434" t="s">
        <v>526</v>
      </c>
      <c r="AA3434" t="s">
        <v>527</v>
      </c>
      <c r="AB3434" s="2">
        <f t="shared" si="53"/>
        <v>1.8856273291925466E-2</v>
      </c>
      <c r="AC3434" s="3">
        <v>64400000</v>
      </c>
      <c r="AD3434" t="s">
        <v>177</v>
      </c>
      <c r="AE3434" t="s">
        <v>106</v>
      </c>
      <c r="AF3434" t="s">
        <v>89</v>
      </c>
      <c r="AG3434" t="s">
        <v>18434</v>
      </c>
      <c r="AH3434">
        <v>159738443</v>
      </c>
      <c r="AI3434" s="3">
        <v>1214344</v>
      </c>
      <c r="AJ3434" s="3">
        <v>1000457.22</v>
      </c>
      <c r="AK3434" t="s">
        <v>91</v>
      </c>
      <c r="AL3434" t="s">
        <v>91</v>
      </c>
      <c r="AM3434" t="s">
        <v>91</v>
      </c>
      <c r="AN3434" t="s">
        <v>91</v>
      </c>
      <c r="AO3434" t="s">
        <v>91</v>
      </c>
      <c r="AP3434" t="s">
        <v>91</v>
      </c>
      <c r="AT3434" t="s">
        <v>18</v>
      </c>
    </row>
    <row r="3435" spans="2:46" x14ac:dyDescent="0.25">
      <c r="B3435">
        <v>1061741097</v>
      </c>
      <c r="C3435" t="s">
        <v>72</v>
      </c>
      <c r="D3435" t="s">
        <v>18435</v>
      </c>
      <c r="E3435" t="s">
        <v>894</v>
      </c>
      <c r="F3435" t="s">
        <v>3875</v>
      </c>
      <c r="G3435" t="s">
        <v>1604</v>
      </c>
      <c r="H3435" s="1">
        <v>33484</v>
      </c>
      <c r="I3435" t="s">
        <v>18436</v>
      </c>
      <c r="J3435">
        <v>76001</v>
      </c>
      <c r="K3435" t="s">
        <v>329</v>
      </c>
      <c r="L3435">
        <v>76</v>
      </c>
      <c r="M3435" t="s">
        <v>330</v>
      </c>
      <c r="O3435">
        <v>3165377010</v>
      </c>
      <c r="P3435">
        <v>0</v>
      </c>
      <c r="T3435" t="s">
        <v>184</v>
      </c>
      <c r="U3435">
        <v>2025</v>
      </c>
      <c r="V3435" t="s">
        <v>2260</v>
      </c>
      <c r="W3435" t="s">
        <v>18437</v>
      </c>
      <c r="X3435" t="s">
        <v>18438</v>
      </c>
      <c r="Y3435" t="s">
        <v>2263</v>
      </c>
      <c r="Z3435" t="s">
        <v>298</v>
      </c>
      <c r="AA3435" t="s">
        <v>367</v>
      </c>
      <c r="AB3435" s="2">
        <f t="shared" si="53"/>
        <v>3.0199318555008209E-2</v>
      </c>
      <c r="AC3435" s="3">
        <v>121800000</v>
      </c>
      <c r="AD3435" t="s">
        <v>151</v>
      </c>
      <c r="AE3435" t="s">
        <v>106</v>
      </c>
      <c r="AF3435" t="s">
        <v>89</v>
      </c>
      <c r="AG3435" t="s">
        <v>18439</v>
      </c>
      <c r="AH3435">
        <v>159716946</v>
      </c>
      <c r="AI3435" s="3">
        <v>3678277</v>
      </c>
      <c r="AJ3435" s="3">
        <v>3070989.11</v>
      </c>
      <c r="AK3435" t="s">
        <v>91</v>
      </c>
      <c r="AL3435" t="s">
        <v>91</v>
      </c>
      <c r="AM3435" t="s">
        <v>91</v>
      </c>
      <c r="AN3435" t="s">
        <v>91</v>
      </c>
      <c r="AO3435" t="s">
        <v>91</v>
      </c>
      <c r="AP3435" t="s">
        <v>91</v>
      </c>
      <c r="AT3435" t="s">
        <v>21</v>
      </c>
    </row>
    <row r="3436" spans="2:46" x14ac:dyDescent="0.25">
      <c r="B3436">
        <v>66858441</v>
      </c>
      <c r="C3436" t="s">
        <v>108</v>
      </c>
      <c r="D3436" t="s">
        <v>6048</v>
      </c>
      <c r="E3436">
        <v>0</v>
      </c>
      <c r="F3436" t="s">
        <v>6574</v>
      </c>
      <c r="G3436" t="s">
        <v>18440</v>
      </c>
      <c r="H3436" s="1">
        <v>26602</v>
      </c>
      <c r="I3436" t="s">
        <v>18441</v>
      </c>
      <c r="J3436">
        <v>76001</v>
      </c>
      <c r="K3436" t="s">
        <v>329</v>
      </c>
      <c r="L3436">
        <v>76</v>
      </c>
      <c r="M3436" t="s">
        <v>330</v>
      </c>
      <c r="O3436">
        <v>3183822191</v>
      </c>
      <c r="P3436">
        <v>3176451535</v>
      </c>
      <c r="T3436" t="s">
        <v>403</v>
      </c>
      <c r="U3436">
        <v>2017</v>
      </c>
      <c r="V3436" t="s">
        <v>18442</v>
      </c>
      <c r="W3436" t="s">
        <v>18443</v>
      </c>
      <c r="X3436" t="s">
        <v>18444</v>
      </c>
      <c r="Y3436" t="s">
        <v>18445</v>
      </c>
      <c r="Z3436" t="s">
        <v>1495</v>
      </c>
      <c r="AA3436" t="s">
        <v>8467</v>
      </c>
      <c r="AB3436" s="2">
        <f t="shared" si="53"/>
        <v>6.8642411674347162E-2</v>
      </c>
      <c r="AC3436" s="3">
        <v>65100000</v>
      </c>
      <c r="AD3436" t="s">
        <v>123</v>
      </c>
      <c r="AE3436" t="s">
        <v>139</v>
      </c>
      <c r="AF3436" t="s">
        <v>89</v>
      </c>
      <c r="AG3436" t="s">
        <v>18446</v>
      </c>
      <c r="AH3436">
        <v>159860105</v>
      </c>
      <c r="AI3436" s="3">
        <v>4468621</v>
      </c>
      <c r="AJ3436" s="3">
        <v>3735143.65</v>
      </c>
      <c r="AK3436" t="s">
        <v>91</v>
      </c>
      <c r="AL3436" t="s">
        <v>91</v>
      </c>
      <c r="AM3436" t="s">
        <v>91</v>
      </c>
      <c r="AN3436" t="s">
        <v>91</v>
      </c>
      <c r="AO3436" t="s">
        <v>91</v>
      </c>
      <c r="AP3436" t="s">
        <v>91</v>
      </c>
      <c r="AT3436" t="s">
        <v>21</v>
      </c>
    </row>
    <row r="3437" spans="2:46" x14ac:dyDescent="0.25">
      <c r="B3437">
        <v>79150005</v>
      </c>
      <c r="C3437" t="s">
        <v>72</v>
      </c>
      <c r="D3437" t="s">
        <v>663</v>
      </c>
      <c r="E3437" t="s">
        <v>125</v>
      </c>
      <c r="F3437" t="s">
        <v>316</v>
      </c>
      <c r="G3437" t="s">
        <v>126</v>
      </c>
      <c r="H3437" s="1">
        <v>20961</v>
      </c>
      <c r="I3437" t="s">
        <v>18447</v>
      </c>
      <c r="J3437">
        <v>0</v>
      </c>
      <c r="K3437" t="s">
        <v>78</v>
      </c>
      <c r="L3437">
        <v>25</v>
      </c>
      <c r="M3437" t="s">
        <v>78</v>
      </c>
      <c r="O3437">
        <v>3103101880</v>
      </c>
      <c r="P3437">
        <v>0</v>
      </c>
      <c r="T3437" t="s">
        <v>666</v>
      </c>
      <c r="U3437">
        <v>2022</v>
      </c>
      <c r="V3437" t="s">
        <v>18448</v>
      </c>
      <c r="W3437" t="s">
        <v>18449</v>
      </c>
      <c r="X3437" t="s">
        <v>18450</v>
      </c>
      <c r="Y3437" t="s">
        <v>18451</v>
      </c>
      <c r="Z3437" t="s">
        <v>1857</v>
      </c>
      <c r="AA3437" t="s">
        <v>10545</v>
      </c>
      <c r="AB3437" s="2">
        <f t="shared" si="53"/>
        <v>2.5689245562130179E-2</v>
      </c>
      <c r="AC3437" s="3">
        <v>135200000</v>
      </c>
      <c r="AD3437" t="s">
        <v>177</v>
      </c>
      <c r="AE3437" t="s">
        <v>139</v>
      </c>
      <c r="AF3437" t="s">
        <v>89</v>
      </c>
      <c r="AG3437" t="s">
        <v>18452</v>
      </c>
      <c r="AH3437">
        <v>159783506</v>
      </c>
      <c r="AI3437" s="3">
        <v>3473186</v>
      </c>
      <c r="AJ3437" s="3">
        <v>2898643.44</v>
      </c>
      <c r="AK3437" t="s">
        <v>91</v>
      </c>
      <c r="AL3437" t="s">
        <v>91</v>
      </c>
      <c r="AM3437" t="s">
        <v>91</v>
      </c>
      <c r="AN3437" t="s">
        <v>91</v>
      </c>
      <c r="AO3437" t="s">
        <v>91</v>
      </c>
      <c r="AP3437" t="s">
        <v>91</v>
      </c>
      <c r="AT3437" t="s">
        <v>21</v>
      </c>
    </row>
    <row r="3438" spans="2:46" x14ac:dyDescent="0.25">
      <c r="B3438">
        <v>12545859</v>
      </c>
      <c r="C3438" t="s">
        <v>72</v>
      </c>
      <c r="D3438" t="s">
        <v>337</v>
      </c>
      <c r="E3438" t="s">
        <v>109</v>
      </c>
      <c r="F3438" t="s">
        <v>5631</v>
      </c>
      <c r="G3438" t="s">
        <v>154</v>
      </c>
      <c r="H3438" s="1">
        <v>21426</v>
      </c>
      <c r="I3438" t="s">
        <v>18453</v>
      </c>
      <c r="J3438">
        <v>0</v>
      </c>
      <c r="K3438" t="s">
        <v>1635</v>
      </c>
      <c r="L3438">
        <v>47</v>
      </c>
      <c r="M3438" t="s">
        <v>1636</v>
      </c>
      <c r="O3438">
        <v>3006090386</v>
      </c>
      <c r="P3438">
        <v>3045800720</v>
      </c>
      <c r="T3438" t="s">
        <v>424</v>
      </c>
      <c r="U3438">
        <v>2012</v>
      </c>
      <c r="V3438" t="s">
        <v>4967</v>
      </c>
      <c r="W3438" t="s">
        <v>18454</v>
      </c>
      <c r="X3438" t="s">
        <v>18455</v>
      </c>
      <c r="Y3438" t="s">
        <v>4970</v>
      </c>
      <c r="Z3438" t="s">
        <v>103</v>
      </c>
      <c r="AA3438" t="s">
        <v>2119</v>
      </c>
      <c r="AB3438" s="2">
        <f t="shared" si="53"/>
        <v>5.3191295268138802E-2</v>
      </c>
      <c r="AC3438" s="3">
        <v>31700000</v>
      </c>
      <c r="AD3438" t="s">
        <v>288</v>
      </c>
      <c r="AE3438" t="s">
        <v>139</v>
      </c>
      <c r="AF3438" t="s">
        <v>89</v>
      </c>
      <c r="AG3438" t="s">
        <v>18456</v>
      </c>
      <c r="AH3438">
        <v>29214021</v>
      </c>
      <c r="AI3438" s="3">
        <v>1686164.06</v>
      </c>
      <c r="AJ3438" s="3">
        <v>1396944.59</v>
      </c>
      <c r="AK3438" t="s">
        <v>91</v>
      </c>
      <c r="AL3438" t="s">
        <v>91</v>
      </c>
      <c r="AM3438" t="s">
        <v>91</v>
      </c>
      <c r="AN3438" t="s">
        <v>91</v>
      </c>
      <c r="AO3438" t="s">
        <v>91</v>
      </c>
      <c r="AP3438" t="s">
        <v>91</v>
      </c>
      <c r="AT3438" t="s">
        <v>21</v>
      </c>
    </row>
    <row r="3439" spans="2:46" x14ac:dyDescent="0.25">
      <c r="B3439">
        <v>18938131</v>
      </c>
      <c r="C3439" t="s">
        <v>72</v>
      </c>
      <c r="D3439" t="s">
        <v>248</v>
      </c>
      <c r="E3439">
        <v>0</v>
      </c>
      <c r="F3439" t="s">
        <v>18457</v>
      </c>
      <c r="G3439" t="s">
        <v>1223</v>
      </c>
      <c r="H3439" s="1">
        <v>22184</v>
      </c>
      <c r="I3439" t="s">
        <v>18458</v>
      </c>
      <c r="J3439">
        <v>20001</v>
      </c>
      <c r="K3439" t="s">
        <v>1597</v>
      </c>
      <c r="L3439">
        <v>20</v>
      </c>
      <c r="M3439" t="s">
        <v>1598</v>
      </c>
      <c r="O3439">
        <v>3008861344</v>
      </c>
      <c r="P3439">
        <v>3167449893</v>
      </c>
      <c r="T3439" t="s">
        <v>794</v>
      </c>
      <c r="U3439">
        <v>2020</v>
      </c>
      <c r="V3439" t="s">
        <v>4939</v>
      </c>
      <c r="W3439" t="s">
        <v>18459</v>
      </c>
      <c r="X3439" t="s">
        <v>18460</v>
      </c>
      <c r="Y3439" t="s">
        <v>4942</v>
      </c>
      <c r="Z3439" t="s">
        <v>311</v>
      </c>
      <c r="AA3439" t="s">
        <v>1486</v>
      </c>
      <c r="AB3439" s="2">
        <f t="shared" si="53"/>
        <v>3.4270510725229825E-2</v>
      </c>
      <c r="AC3439" s="3">
        <v>97900000</v>
      </c>
      <c r="AD3439" t="s">
        <v>105</v>
      </c>
      <c r="AE3439" t="s">
        <v>88</v>
      </c>
      <c r="AF3439" t="s">
        <v>89</v>
      </c>
      <c r="AG3439" t="s">
        <v>18461</v>
      </c>
      <c r="AH3439">
        <v>159950164</v>
      </c>
      <c r="AI3439" s="3">
        <v>3355083</v>
      </c>
      <c r="AJ3439" s="3">
        <v>2799397.39</v>
      </c>
      <c r="AK3439" t="s">
        <v>91</v>
      </c>
      <c r="AL3439" t="s">
        <v>91</v>
      </c>
      <c r="AM3439" t="s">
        <v>91</v>
      </c>
      <c r="AN3439" t="s">
        <v>91</v>
      </c>
      <c r="AO3439" t="s">
        <v>91</v>
      </c>
      <c r="AP3439" t="s">
        <v>91</v>
      </c>
      <c r="AT3439" t="s">
        <v>21</v>
      </c>
    </row>
    <row r="3440" spans="2:46" x14ac:dyDescent="0.25">
      <c r="B3440">
        <v>51606235</v>
      </c>
      <c r="C3440" t="s">
        <v>108</v>
      </c>
      <c r="D3440" t="s">
        <v>857</v>
      </c>
      <c r="E3440" t="s">
        <v>3098</v>
      </c>
      <c r="F3440" t="s">
        <v>14725</v>
      </c>
      <c r="G3440">
        <v>0</v>
      </c>
      <c r="H3440" s="1">
        <v>22052</v>
      </c>
      <c r="I3440" t="s">
        <v>18462</v>
      </c>
      <c r="J3440">
        <v>0</v>
      </c>
      <c r="K3440" t="s">
        <v>78</v>
      </c>
      <c r="L3440">
        <v>25</v>
      </c>
      <c r="M3440" t="s">
        <v>78</v>
      </c>
      <c r="O3440">
        <v>3123907184</v>
      </c>
      <c r="P3440">
        <v>0</v>
      </c>
      <c r="T3440" t="s">
        <v>306</v>
      </c>
      <c r="U3440">
        <v>2019</v>
      </c>
      <c r="V3440" t="s">
        <v>9843</v>
      </c>
      <c r="W3440" t="s">
        <v>18463</v>
      </c>
      <c r="X3440" t="s">
        <v>18464</v>
      </c>
      <c r="Y3440" t="s">
        <v>9846</v>
      </c>
      <c r="Z3440" t="s">
        <v>121</v>
      </c>
      <c r="AA3440" t="s">
        <v>1409</v>
      </c>
      <c r="AB3440" s="2">
        <f t="shared" si="53"/>
        <v>2.2007008038585206E-2</v>
      </c>
      <c r="AC3440" s="3">
        <v>62200000</v>
      </c>
      <c r="AD3440" t="s">
        <v>87</v>
      </c>
      <c r="AE3440" t="s">
        <v>139</v>
      </c>
      <c r="AF3440" t="s">
        <v>89</v>
      </c>
      <c r="AG3440" t="s">
        <v>18465</v>
      </c>
      <c r="AH3440">
        <v>29213268</v>
      </c>
      <c r="AI3440" s="3">
        <v>1368835.9</v>
      </c>
      <c r="AJ3440" s="3">
        <v>1130282.27</v>
      </c>
      <c r="AK3440" t="s">
        <v>91</v>
      </c>
      <c r="AL3440" t="s">
        <v>91</v>
      </c>
      <c r="AM3440" t="s">
        <v>91</v>
      </c>
      <c r="AN3440" t="s">
        <v>91</v>
      </c>
      <c r="AO3440" t="s">
        <v>91</v>
      </c>
      <c r="AP3440" t="s">
        <v>91</v>
      </c>
      <c r="AT3440" t="s">
        <v>18</v>
      </c>
    </row>
    <row r="3441" spans="2:46" x14ac:dyDescent="0.25">
      <c r="B3441">
        <v>1140882016</v>
      </c>
      <c r="C3441" t="s">
        <v>108</v>
      </c>
      <c r="D3441" t="s">
        <v>18466</v>
      </c>
      <c r="E3441" t="s">
        <v>18467</v>
      </c>
      <c r="F3441" t="s">
        <v>18468</v>
      </c>
      <c r="G3441" t="s">
        <v>2001</v>
      </c>
      <c r="H3441" s="1">
        <v>35031</v>
      </c>
      <c r="I3441" t="s">
        <v>18469</v>
      </c>
      <c r="J3441">
        <v>0</v>
      </c>
      <c r="K3441" t="s">
        <v>157</v>
      </c>
      <c r="L3441">
        <v>8</v>
      </c>
      <c r="M3441" t="s">
        <v>158</v>
      </c>
      <c r="O3441">
        <v>3002033493</v>
      </c>
      <c r="P3441">
        <v>3002033193</v>
      </c>
      <c r="T3441" t="s">
        <v>544</v>
      </c>
      <c r="U3441">
        <v>2020</v>
      </c>
      <c r="V3441" t="s">
        <v>6468</v>
      </c>
      <c r="W3441" t="s">
        <v>18470</v>
      </c>
      <c r="X3441" t="s">
        <v>18471</v>
      </c>
      <c r="Y3441" t="s">
        <v>6471</v>
      </c>
      <c r="Z3441" t="s">
        <v>103</v>
      </c>
      <c r="AA3441" t="s">
        <v>2119</v>
      </c>
      <c r="AB3441" s="2">
        <f t="shared" si="53"/>
        <v>4.8921507293354941E-2</v>
      </c>
      <c r="AC3441" s="3">
        <v>61700000</v>
      </c>
      <c r="AD3441" t="s">
        <v>87</v>
      </c>
      <c r="AE3441" t="s">
        <v>139</v>
      </c>
      <c r="AF3441" t="s">
        <v>89</v>
      </c>
      <c r="AG3441" t="s">
        <v>18472</v>
      </c>
      <c r="AH3441">
        <v>159709977</v>
      </c>
      <c r="AI3441" s="3">
        <v>3018457</v>
      </c>
      <c r="AJ3441" s="3">
        <v>2516518.19</v>
      </c>
      <c r="AK3441" t="s">
        <v>91</v>
      </c>
      <c r="AL3441" t="s">
        <v>91</v>
      </c>
      <c r="AM3441" t="s">
        <v>91</v>
      </c>
      <c r="AN3441" t="s">
        <v>91</v>
      </c>
      <c r="AO3441" t="s">
        <v>91</v>
      </c>
      <c r="AP3441" t="s">
        <v>91</v>
      </c>
      <c r="AT3441" t="s">
        <v>21</v>
      </c>
    </row>
    <row r="3442" spans="2:46" x14ac:dyDescent="0.25">
      <c r="B3442">
        <v>30332685</v>
      </c>
      <c r="C3442" t="s">
        <v>72</v>
      </c>
      <c r="D3442" t="s">
        <v>500</v>
      </c>
      <c r="E3442">
        <v>0</v>
      </c>
      <c r="F3442" t="s">
        <v>1273</v>
      </c>
      <c r="G3442" t="s">
        <v>1686</v>
      </c>
      <c r="H3442" s="1">
        <v>27313</v>
      </c>
      <c r="I3442" t="s">
        <v>18473</v>
      </c>
      <c r="J3442">
        <v>17001</v>
      </c>
      <c r="K3442" t="s">
        <v>476</v>
      </c>
      <c r="L3442">
        <v>17</v>
      </c>
      <c r="M3442" t="s">
        <v>477</v>
      </c>
      <c r="O3442">
        <v>3116011592</v>
      </c>
      <c r="P3442">
        <v>3214566223</v>
      </c>
      <c r="T3442" t="s">
        <v>666</v>
      </c>
      <c r="U3442">
        <v>2012</v>
      </c>
      <c r="V3442" t="s">
        <v>4690</v>
      </c>
      <c r="W3442" t="s">
        <v>18474</v>
      </c>
      <c r="X3442" t="s">
        <v>18475</v>
      </c>
      <c r="Y3442" t="s">
        <v>4693</v>
      </c>
      <c r="Z3442" t="s">
        <v>136</v>
      </c>
      <c r="AA3442" t="s">
        <v>4694</v>
      </c>
      <c r="AB3442" s="2">
        <f t="shared" si="53"/>
        <v>2.9233630289532294E-2</v>
      </c>
      <c r="AC3442" s="3">
        <v>44900000</v>
      </c>
      <c r="AD3442" t="s">
        <v>177</v>
      </c>
      <c r="AE3442" t="s">
        <v>212</v>
      </c>
      <c r="AF3442" t="s">
        <v>89</v>
      </c>
      <c r="AG3442">
        <v>0</v>
      </c>
      <c r="AH3442">
        <v>159780461</v>
      </c>
      <c r="AI3442" s="3">
        <v>1312590</v>
      </c>
      <c r="AJ3442" s="3">
        <v>1083017.1499999999</v>
      </c>
      <c r="AK3442" t="s">
        <v>91</v>
      </c>
      <c r="AL3442" t="s">
        <v>91</v>
      </c>
      <c r="AM3442" t="s">
        <v>91</v>
      </c>
      <c r="AN3442" t="s">
        <v>91</v>
      </c>
      <c r="AO3442" t="s">
        <v>91</v>
      </c>
      <c r="AP3442" t="s">
        <v>91</v>
      </c>
      <c r="AT3442" t="s">
        <v>18</v>
      </c>
    </row>
    <row r="3443" spans="2:46" x14ac:dyDescent="0.25">
      <c r="B3443">
        <v>1048211747</v>
      </c>
      <c r="C3443" t="s">
        <v>108</v>
      </c>
      <c r="D3443" t="s">
        <v>109</v>
      </c>
      <c r="E3443" t="s">
        <v>248</v>
      </c>
      <c r="F3443" t="s">
        <v>5460</v>
      </c>
      <c r="G3443" t="s">
        <v>2641</v>
      </c>
      <c r="H3443" s="1">
        <v>33166</v>
      </c>
      <c r="I3443" t="s">
        <v>18476</v>
      </c>
      <c r="J3443">
        <v>8078</v>
      </c>
      <c r="K3443" t="s">
        <v>4459</v>
      </c>
      <c r="L3443">
        <v>8</v>
      </c>
      <c r="M3443" t="s">
        <v>158</v>
      </c>
      <c r="O3443">
        <v>3017300124</v>
      </c>
      <c r="P3443">
        <v>3017300224</v>
      </c>
      <c r="T3443" t="s">
        <v>704</v>
      </c>
      <c r="U3443">
        <v>2018</v>
      </c>
      <c r="V3443" t="s">
        <v>873</v>
      </c>
      <c r="W3443" t="s">
        <v>18477</v>
      </c>
      <c r="X3443" t="s">
        <v>18478</v>
      </c>
      <c r="Y3443" t="s">
        <v>18479</v>
      </c>
      <c r="Z3443" t="s">
        <v>121</v>
      </c>
      <c r="AA3443" t="s">
        <v>877</v>
      </c>
      <c r="AB3443" s="2">
        <f t="shared" si="53"/>
        <v>6.2028153846153844E-2</v>
      </c>
      <c r="AC3443" s="3">
        <v>39000000</v>
      </c>
      <c r="AD3443" t="s">
        <v>177</v>
      </c>
      <c r="AE3443" t="s">
        <v>139</v>
      </c>
      <c r="AF3443" t="s">
        <v>89</v>
      </c>
      <c r="AG3443" t="s">
        <v>18480</v>
      </c>
      <c r="AH3443">
        <v>159716410</v>
      </c>
      <c r="AI3443" s="3">
        <v>2419098</v>
      </c>
      <c r="AJ3443" s="3">
        <v>2012855.48</v>
      </c>
      <c r="AK3443" t="s">
        <v>91</v>
      </c>
      <c r="AL3443" t="s">
        <v>91</v>
      </c>
      <c r="AM3443" t="s">
        <v>91</v>
      </c>
      <c r="AN3443" t="s">
        <v>91</v>
      </c>
      <c r="AO3443" t="s">
        <v>91</v>
      </c>
      <c r="AP3443" t="s">
        <v>91</v>
      </c>
      <c r="AT3443" t="s">
        <v>21</v>
      </c>
    </row>
    <row r="3444" spans="2:46" x14ac:dyDescent="0.25">
      <c r="B3444">
        <v>43735752</v>
      </c>
      <c r="C3444" t="s">
        <v>108</v>
      </c>
      <c r="D3444" t="s">
        <v>1113</v>
      </c>
      <c r="E3444" t="s">
        <v>109</v>
      </c>
      <c r="F3444" t="s">
        <v>7777</v>
      </c>
      <c r="G3444" t="s">
        <v>3226</v>
      </c>
      <c r="H3444" s="1">
        <v>26408</v>
      </c>
      <c r="I3444" t="s">
        <v>18481</v>
      </c>
      <c r="J3444">
        <v>5631</v>
      </c>
      <c r="K3444" t="s">
        <v>393</v>
      </c>
      <c r="L3444">
        <v>5</v>
      </c>
      <c r="M3444" t="s">
        <v>115</v>
      </c>
      <c r="O3444">
        <v>3117339861</v>
      </c>
      <c r="P3444">
        <v>0</v>
      </c>
      <c r="T3444" t="s">
        <v>116</v>
      </c>
      <c r="U3444">
        <v>2023</v>
      </c>
      <c r="V3444" t="s">
        <v>5044</v>
      </c>
      <c r="W3444" t="s">
        <v>18482</v>
      </c>
      <c r="X3444" t="s">
        <v>18483</v>
      </c>
      <c r="Y3444" t="s">
        <v>5047</v>
      </c>
      <c r="Z3444" t="s">
        <v>164</v>
      </c>
      <c r="AA3444" t="s">
        <v>335</v>
      </c>
      <c r="AB3444" s="2">
        <f t="shared" si="53"/>
        <v>5.1646752777777784E-2</v>
      </c>
      <c r="AC3444" s="3">
        <v>43200000</v>
      </c>
      <c r="AD3444" t="s">
        <v>177</v>
      </c>
      <c r="AE3444" t="s">
        <v>139</v>
      </c>
      <c r="AF3444" t="s">
        <v>89</v>
      </c>
      <c r="AG3444" t="s">
        <v>18484</v>
      </c>
      <c r="AH3444">
        <v>29210388</v>
      </c>
      <c r="AI3444" s="3">
        <v>2231139.7200000002</v>
      </c>
      <c r="AJ3444" s="3">
        <v>1854907.33</v>
      </c>
      <c r="AK3444" t="s">
        <v>91</v>
      </c>
      <c r="AL3444" t="s">
        <v>91</v>
      </c>
      <c r="AM3444" t="s">
        <v>91</v>
      </c>
      <c r="AN3444" t="s">
        <v>91</v>
      </c>
      <c r="AO3444" t="s">
        <v>91</v>
      </c>
      <c r="AP3444" t="s">
        <v>91</v>
      </c>
      <c r="AT3444" t="s">
        <v>21</v>
      </c>
    </row>
    <row r="3445" spans="2:46" x14ac:dyDescent="0.25">
      <c r="B3445">
        <v>75051157</v>
      </c>
      <c r="C3445" t="s">
        <v>72</v>
      </c>
      <c r="D3445" t="s">
        <v>18485</v>
      </c>
      <c r="E3445">
        <v>0</v>
      </c>
      <c r="F3445" t="s">
        <v>2001</v>
      </c>
      <c r="G3445" t="s">
        <v>112</v>
      </c>
      <c r="H3445" s="1">
        <v>29968</v>
      </c>
      <c r="I3445" t="s">
        <v>18486</v>
      </c>
      <c r="J3445">
        <v>0</v>
      </c>
      <c r="K3445" t="s">
        <v>78</v>
      </c>
      <c r="L3445">
        <v>25</v>
      </c>
      <c r="M3445" t="s">
        <v>78</v>
      </c>
      <c r="O3445">
        <v>3123770059</v>
      </c>
      <c r="P3445">
        <v>3123770005</v>
      </c>
      <c r="T3445" t="s">
        <v>241</v>
      </c>
      <c r="U3445">
        <v>2020</v>
      </c>
      <c r="V3445" t="s">
        <v>4520</v>
      </c>
      <c r="W3445" t="s">
        <v>18487</v>
      </c>
      <c r="X3445" t="s">
        <v>18488</v>
      </c>
      <c r="Y3445" t="s">
        <v>4523</v>
      </c>
      <c r="Z3445" t="s">
        <v>136</v>
      </c>
      <c r="AA3445" t="s">
        <v>1300</v>
      </c>
      <c r="AB3445" s="2">
        <f t="shared" si="53"/>
        <v>2.5478528645833335E-2</v>
      </c>
      <c r="AC3445" s="3">
        <v>76800000</v>
      </c>
      <c r="AD3445" t="s">
        <v>151</v>
      </c>
      <c r="AE3445" t="s">
        <v>106</v>
      </c>
      <c r="AF3445" t="s">
        <v>89</v>
      </c>
      <c r="AG3445" t="s">
        <v>18489</v>
      </c>
      <c r="AH3445">
        <v>159898086</v>
      </c>
      <c r="AI3445" s="3">
        <v>1956751</v>
      </c>
      <c r="AJ3445" s="3">
        <v>1624328.92</v>
      </c>
      <c r="AK3445" t="s">
        <v>91</v>
      </c>
      <c r="AL3445" t="s">
        <v>91</v>
      </c>
      <c r="AM3445" t="s">
        <v>91</v>
      </c>
      <c r="AN3445" t="s">
        <v>91</v>
      </c>
      <c r="AO3445" t="s">
        <v>91</v>
      </c>
      <c r="AP3445" t="s">
        <v>91</v>
      </c>
      <c r="AT3445" t="s">
        <v>18</v>
      </c>
    </row>
    <row r="3446" spans="2:46" x14ac:dyDescent="0.25">
      <c r="B3446">
        <v>3735758</v>
      </c>
      <c r="C3446" t="s">
        <v>72</v>
      </c>
      <c r="D3446" t="s">
        <v>1598</v>
      </c>
      <c r="E3446" t="s">
        <v>1908</v>
      </c>
      <c r="F3446" t="s">
        <v>11141</v>
      </c>
      <c r="G3446" t="s">
        <v>18490</v>
      </c>
      <c r="H3446" s="1">
        <v>19752</v>
      </c>
      <c r="I3446" t="s">
        <v>18491</v>
      </c>
      <c r="J3446">
        <v>0</v>
      </c>
      <c r="K3446" t="s">
        <v>157</v>
      </c>
      <c r="L3446">
        <v>8</v>
      </c>
      <c r="M3446" t="s">
        <v>158</v>
      </c>
      <c r="O3446">
        <v>3138886648</v>
      </c>
      <c r="P3446">
        <v>3058164165</v>
      </c>
      <c r="T3446" t="s">
        <v>544</v>
      </c>
      <c r="U3446">
        <v>2017</v>
      </c>
      <c r="V3446" t="s">
        <v>13399</v>
      </c>
      <c r="W3446" t="s">
        <v>18492</v>
      </c>
      <c r="X3446" t="s">
        <v>18493</v>
      </c>
      <c r="Y3446" t="s">
        <v>18494</v>
      </c>
      <c r="Z3446" t="s">
        <v>121</v>
      </c>
      <c r="AA3446" t="s">
        <v>877</v>
      </c>
      <c r="AB3446" s="2">
        <f t="shared" si="53"/>
        <v>6.6291898734177221E-2</v>
      </c>
      <c r="AC3446" s="3">
        <v>39500000</v>
      </c>
      <c r="AD3446" t="s">
        <v>177</v>
      </c>
      <c r="AE3446" t="s">
        <v>139</v>
      </c>
      <c r="AF3446" t="s">
        <v>89</v>
      </c>
      <c r="AG3446" t="s">
        <v>18495</v>
      </c>
      <c r="AH3446">
        <v>159716589</v>
      </c>
      <c r="AI3446" s="3">
        <v>2618530</v>
      </c>
      <c r="AJ3446" s="3">
        <v>2180445.36</v>
      </c>
      <c r="AK3446" t="s">
        <v>91</v>
      </c>
      <c r="AL3446" t="s">
        <v>91</v>
      </c>
      <c r="AM3446" t="s">
        <v>91</v>
      </c>
      <c r="AN3446" t="s">
        <v>91</v>
      </c>
      <c r="AO3446" t="s">
        <v>91</v>
      </c>
      <c r="AP3446" t="s">
        <v>91</v>
      </c>
      <c r="AT3446" t="s">
        <v>21</v>
      </c>
    </row>
    <row r="3447" spans="2:46" x14ac:dyDescent="0.25">
      <c r="B3447">
        <v>8520932</v>
      </c>
      <c r="C3447" t="s">
        <v>72</v>
      </c>
      <c r="D3447" t="s">
        <v>1401</v>
      </c>
      <c r="E3447" t="s">
        <v>421</v>
      </c>
      <c r="F3447" t="s">
        <v>529</v>
      </c>
      <c r="G3447" t="s">
        <v>2604</v>
      </c>
      <c r="H3447" s="1">
        <v>28124</v>
      </c>
      <c r="I3447" t="s">
        <v>18496</v>
      </c>
      <c r="J3447">
        <v>0</v>
      </c>
      <c r="K3447" t="s">
        <v>157</v>
      </c>
      <c r="L3447">
        <v>8</v>
      </c>
      <c r="M3447" t="s">
        <v>158</v>
      </c>
      <c r="O3447">
        <v>3014951344</v>
      </c>
      <c r="P3447">
        <v>3130149513</v>
      </c>
      <c r="T3447" t="s">
        <v>116</v>
      </c>
      <c r="U3447">
        <v>2019</v>
      </c>
      <c r="V3447" t="s">
        <v>6051</v>
      </c>
      <c r="W3447" t="s">
        <v>18497</v>
      </c>
      <c r="X3447" t="s">
        <v>18498</v>
      </c>
      <c r="Y3447" t="s">
        <v>6054</v>
      </c>
      <c r="Z3447" t="s">
        <v>136</v>
      </c>
      <c r="AA3447" t="s">
        <v>1708</v>
      </c>
      <c r="AB3447" s="2">
        <f t="shared" si="53"/>
        <v>2.6786357901390646E-2</v>
      </c>
      <c r="AC3447" s="3">
        <v>79100000</v>
      </c>
      <c r="AD3447" t="s">
        <v>151</v>
      </c>
      <c r="AE3447" t="s">
        <v>106</v>
      </c>
      <c r="AF3447" t="s">
        <v>89</v>
      </c>
      <c r="AG3447" t="s">
        <v>18499</v>
      </c>
      <c r="AH3447">
        <v>29212958</v>
      </c>
      <c r="AI3447" s="3">
        <v>2118800.91</v>
      </c>
      <c r="AJ3447" s="3">
        <v>1760504.97</v>
      </c>
      <c r="AK3447" t="s">
        <v>91</v>
      </c>
      <c r="AL3447" t="s">
        <v>91</v>
      </c>
      <c r="AM3447" t="s">
        <v>91</v>
      </c>
      <c r="AN3447" t="s">
        <v>91</v>
      </c>
      <c r="AO3447" t="s">
        <v>91</v>
      </c>
      <c r="AP3447" t="s">
        <v>91</v>
      </c>
      <c r="AT3447" t="s">
        <v>21</v>
      </c>
    </row>
    <row r="3448" spans="2:46" x14ac:dyDescent="0.25">
      <c r="B3448">
        <v>1144163635</v>
      </c>
      <c r="C3448" t="s">
        <v>108</v>
      </c>
      <c r="D3448" t="s">
        <v>18500</v>
      </c>
      <c r="E3448">
        <v>0</v>
      </c>
      <c r="F3448" t="s">
        <v>17675</v>
      </c>
      <c r="G3448" t="s">
        <v>18501</v>
      </c>
      <c r="H3448" s="1">
        <v>33900</v>
      </c>
      <c r="I3448" t="s">
        <v>18502</v>
      </c>
      <c r="J3448">
        <v>76001</v>
      </c>
      <c r="K3448" t="s">
        <v>329</v>
      </c>
      <c r="L3448">
        <v>76</v>
      </c>
      <c r="M3448" t="s">
        <v>330</v>
      </c>
      <c r="O3448">
        <v>3146654649</v>
      </c>
      <c r="P3448">
        <v>0</v>
      </c>
      <c r="T3448" t="s">
        <v>1577</v>
      </c>
      <c r="U3448">
        <v>2023</v>
      </c>
      <c r="V3448" t="s">
        <v>6598</v>
      </c>
      <c r="W3448" t="s">
        <v>18503</v>
      </c>
      <c r="X3448" t="s">
        <v>18504</v>
      </c>
      <c r="Y3448" t="s">
        <v>6601</v>
      </c>
      <c r="Z3448" t="s">
        <v>210</v>
      </c>
      <c r="AA3448" t="s">
        <v>1279</v>
      </c>
      <c r="AB3448" s="2">
        <f t="shared" si="53"/>
        <v>3.0821858111111114E-2</v>
      </c>
      <c r="AC3448" s="3">
        <v>270000000</v>
      </c>
      <c r="AD3448" t="s">
        <v>123</v>
      </c>
      <c r="AE3448" t="s">
        <v>212</v>
      </c>
      <c r="AF3448" t="s">
        <v>89</v>
      </c>
      <c r="AG3448" t="s">
        <v>18505</v>
      </c>
      <c r="AH3448">
        <v>29219054</v>
      </c>
      <c r="AI3448" s="3">
        <v>8321901.6900000004</v>
      </c>
      <c r="AJ3448" s="3">
        <v>6973194.7000000002</v>
      </c>
      <c r="AK3448" t="s">
        <v>91</v>
      </c>
      <c r="AL3448" t="s">
        <v>91</v>
      </c>
      <c r="AM3448" t="s">
        <v>91</v>
      </c>
      <c r="AN3448" t="s">
        <v>91</v>
      </c>
      <c r="AO3448" t="s">
        <v>91</v>
      </c>
      <c r="AP3448" t="s">
        <v>91</v>
      </c>
      <c r="AT3448" t="s">
        <v>21</v>
      </c>
    </row>
    <row r="3449" spans="2:46" x14ac:dyDescent="0.25">
      <c r="B3449">
        <v>21871178</v>
      </c>
      <c r="C3449" t="s">
        <v>108</v>
      </c>
      <c r="D3449" t="s">
        <v>3180</v>
      </c>
      <c r="E3449" t="s">
        <v>589</v>
      </c>
      <c r="F3449" t="s">
        <v>551</v>
      </c>
      <c r="G3449" t="s">
        <v>648</v>
      </c>
      <c r="H3449" s="1">
        <v>19339</v>
      </c>
      <c r="I3449" t="s">
        <v>18506</v>
      </c>
      <c r="J3449">
        <v>5440</v>
      </c>
      <c r="K3449" t="s">
        <v>3706</v>
      </c>
      <c r="L3449">
        <v>5</v>
      </c>
      <c r="M3449" t="s">
        <v>115</v>
      </c>
      <c r="O3449">
        <v>3216426002</v>
      </c>
      <c r="P3449">
        <v>3216426003</v>
      </c>
      <c r="T3449" t="s">
        <v>585</v>
      </c>
      <c r="U3449">
        <v>2023</v>
      </c>
      <c r="V3449" t="s">
        <v>18507</v>
      </c>
      <c r="W3449" t="s">
        <v>18508</v>
      </c>
      <c r="X3449" t="s">
        <v>18509</v>
      </c>
      <c r="Y3449" t="s">
        <v>18510</v>
      </c>
      <c r="Z3449" t="s">
        <v>164</v>
      </c>
      <c r="AA3449" t="s">
        <v>855</v>
      </c>
      <c r="AB3449" s="2">
        <f t="shared" si="53"/>
        <v>1.8461325080042688E-2</v>
      </c>
      <c r="AC3449" s="3">
        <v>93700000</v>
      </c>
      <c r="AD3449" t="s">
        <v>87</v>
      </c>
      <c r="AE3449" t="s">
        <v>106</v>
      </c>
      <c r="AF3449" t="s">
        <v>89</v>
      </c>
      <c r="AG3449" t="s">
        <v>18511</v>
      </c>
      <c r="AH3449">
        <v>29217244</v>
      </c>
      <c r="AI3449" s="3">
        <v>1729826.16</v>
      </c>
      <c r="AJ3449" s="3">
        <v>1433635.43</v>
      </c>
      <c r="AK3449" t="s">
        <v>91</v>
      </c>
      <c r="AL3449" t="s">
        <v>91</v>
      </c>
      <c r="AM3449" t="s">
        <v>91</v>
      </c>
      <c r="AN3449" t="s">
        <v>91</v>
      </c>
      <c r="AO3449" t="s">
        <v>91</v>
      </c>
      <c r="AP3449" t="s">
        <v>91</v>
      </c>
      <c r="AT3449" t="s">
        <v>18</v>
      </c>
    </row>
    <row r="3450" spans="2:46" x14ac:dyDescent="0.25">
      <c r="B3450">
        <v>52436379</v>
      </c>
      <c r="C3450" t="s">
        <v>108</v>
      </c>
      <c r="D3450" t="s">
        <v>737</v>
      </c>
      <c r="E3450">
        <v>0</v>
      </c>
      <c r="F3450" t="s">
        <v>1313</v>
      </c>
      <c r="G3450" t="s">
        <v>18512</v>
      </c>
      <c r="H3450" s="1">
        <v>28482</v>
      </c>
      <c r="I3450" t="s">
        <v>18513</v>
      </c>
      <c r="J3450">
        <v>0</v>
      </c>
      <c r="K3450" t="s">
        <v>78</v>
      </c>
      <c r="L3450">
        <v>25</v>
      </c>
      <c r="M3450" t="s">
        <v>78</v>
      </c>
      <c r="O3450">
        <v>3142985946</v>
      </c>
      <c r="P3450">
        <v>0</v>
      </c>
      <c r="T3450" t="s">
        <v>131</v>
      </c>
      <c r="U3450">
        <v>2015</v>
      </c>
      <c r="V3450" t="s">
        <v>2128</v>
      </c>
      <c r="W3450" t="s">
        <v>18514</v>
      </c>
      <c r="X3450" t="s">
        <v>18515</v>
      </c>
      <c r="Y3450" t="s">
        <v>2131</v>
      </c>
      <c r="Z3450" t="s">
        <v>164</v>
      </c>
      <c r="AA3450" t="s">
        <v>165</v>
      </c>
      <c r="AB3450" s="2">
        <f t="shared" si="53"/>
        <v>4.0185666666666668E-2</v>
      </c>
      <c r="AC3450" s="3">
        <v>30000000</v>
      </c>
      <c r="AD3450" t="s">
        <v>810</v>
      </c>
      <c r="AE3450" t="s">
        <v>139</v>
      </c>
      <c r="AF3450" t="s">
        <v>89</v>
      </c>
      <c r="AG3450" t="s">
        <v>18516</v>
      </c>
      <c r="AH3450">
        <v>159714564</v>
      </c>
      <c r="AI3450" s="3">
        <v>1205570</v>
      </c>
      <c r="AJ3450" s="3">
        <v>993083.82</v>
      </c>
      <c r="AK3450" t="s">
        <v>91</v>
      </c>
      <c r="AL3450" t="s">
        <v>91</v>
      </c>
      <c r="AM3450" t="s">
        <v>91</v>
      </c>
      <c r="AN3450" t="s">
        <v>91</v>
      </c>
      <c r="AO3450" t="s">
        <v>91</v>
      </c>
      <c r="AP3450" t="s">
        <v>91</v>
      </c>
      <c r="AT3450" t="s">
        <v>21</v>
      </c>
    </row>
    <row r="3451" spans="2:46" x14ac:dyDescent="0.25">
      <c r="B3451">
        <v>13569337</v>
      </c>
      <c r="C3451" t="s">
        <v>72</v>
      </c>
      <c r="D3451" t="s">
        <v>248</v>
      </c>
      <c r="E3451" t="s">
        <v>337</v>
      </c>
      <c r="F3451" t="s">
        <v>3623</v>
      </c>
      <c r="G3451" t="s">
        <v>11824</v>
      </c>
      <c r="H3451" s="1">
        <v>31015</v>
      </c>
      <c r="I3451" t="s">
        <v>18517</v>
      </c>
      <c r="J3451">
        <v>68615</v>
      </c>
      <c r="K3451" t="s">
        <v>584</v>
      </c>
      <c r="L3451">
        <v>68</v>
      </c>
      <c r="M3451" t="s">
        <v>146</v>
      </c>
      <c r="O3451">
        <v>3159288423</v>
      </c>
      <c r="P3451">
        <v>0</v>
      </c>
      <c r="T3451" t="s">
        <v>171</v>
      </c>
      <c r="U3451">
        <v>2022</v>
      </c>
      <c r="V3451" t="s">
        <v>394</v>
      </c>
      <c r="W3451" t="s">
        <v>18518</v>
      </c>
      <c r="X3451" t="s">
        <v>18519</v>
      </c>
      <c r="Y3451" t="s">
        <v>397</v>
      </c>
      <c r="Z3451" t="s">
        <v>136</v>
      </c>
      <c r="AA3451" t="s">
        <v>137</v>
      </c>
      <c r="AB3451" s="2">
        <f t="shared" si="53"/>
        <v>4.2007338003502627E-2</v>
      </c>
      <c r="AC3451" s="3">
        <v>57100000</v>
      </c>
      <c r="AD3451" t="s">
        <v>151</v>
      </c>
      <c r="AE3451" t="s">
        <v>139</v>
      </c>
      <c r="AF3451" t="s">
        <v>89</v>
      </c>
      <c r="AG3451">
        <v>0</v>
      </c>
      <c r="AH3451">
        <v>159829182</v>
      </c>
      <c r="AI3451" s="3">
        <v>2398619</v>
      </c>
      <c r="AJ3451" s="3">
        <v>1995646.34</v>
      </c>
      <c r="AK3451" t="s">
        <v>91</v>
      </c>
      <c r="AL3451" t="s">
        <v>91</v>
      </c>
      <c r="AM3451" t="s">
        <v>91</v>
      </c>
      <c r="AN3451" t="s">
        <v>91</v>
      </c>
      <c r="AO3451" t="s">
        <v>91</v>
      </c>
      <c r="AP3451" t="s">
        <v>91</v>
      </c>
      <c r="AT3451" t="s">
        <v>21</v>
      </c>
    </row>
    <row r="3452" spans="2:46" x14ac:dyDescent="0.25">
      <c r="B3452">
        <v>36346414</v>
      </c>
      <c r="C3452" t="s">
        <v>108</v>
      </c>
      <c r="D3452" t="s">
        <v>202</v>
      </c>
      <c r="E3452">
        <v>0</v>
      </c>
      <c r="F3452" t="s">
        <v>6574</v>
      </c>
      <c r="G3452" t="s">
        <v>2225</v>
      </c>
      <c r="H3452" s="1">
        <v>29413</v>
      </c>
      <c r="I3452" t="s">
        <v>18520</v>
      </c>
      <c r="J3452">
        <v>76001</v>
      </c>
      <c r="K3452" t="s">
        <v>329</v>
      </c>
      <c r="L3452">
        <v>76</v>
      </c>
      <c r="M3452" t="s">
        <v>330</v>
      </c>
      <c r="O3452">
        <v>3146398489</v>
      </c>
      <c r="P3452">
        <v>0</v>
      </c>
      <c r="T3452" t="s">
        <v>13805</v>
      </c>
      <c r="U3452">
        <v>2024</v>
      </c>
      <c r="V3452" t="s">
        <v>319</v>
      </c>
      <c r="W3452" t="s">
        <v>18521</v>
      </c>
      <c r="X3452" t="s">
        <v>18522</v>
      </c>
      <c r="Y3452" t="s">
        <v>322</v>
      </c>
      <c r="Z3452" t="s">
        <v>323</v>
      </c>
      <c r="AA3452" t="s">
        <v>324</v>
      </c>
      <c r="AB3452" s="2">
        <f t="shared" si="53"/>
        <v>5.9543483970588236E-2</v>
      </c>
      <c r="AC3452" s="3">
        <v>68000000</v>
      </c>
      <c r="AD3452" t="s">
        <v>288</v>
      </c>
      <c r="AE3452" t="s">
        <v>139</v>
      </c>
      <c r="AF3452" t="s">
        <v>89</v>
      </c>
      <c r="AG3452" t="s">
        <v>18523</v>
      </c>
      <c r="AH3452">
        <v>29203358</v>
      </c>
      <c r="AI3452" s="3">
        <v>4048956.91</v>
      </c>
      <c r="AJ3452" s="3">
        <v>3382484.8</v>
      </c>
      <c r="AK3452" t="s">
        <v>91</v>
      </c>
      <c r="AL3452" t="s">
        <v>91</v>
      </c>
      <c r="AM3452" t="s">
        <v>91</v>
      </c>
      <c r="AN3452" t="s">
        <v>91</v>
      </c>
      <c r="AO3452" t="s">
        <v>91</v>
      </c>
      <c r="AP3452" t="s">
        <v>91</v>
      </c>
      <c r="AT3452" t="s">
        <v>21</v>
      </c>
    </row>
    <row r="3453" spans="2:46" x14ac:dyDescent="0.25">
      <c r="B3453">
        <v>5287189</v>
      </c>
      <c r="C3453" t="s">
        <v>72</v>
      </c>
      <c r="D3453" t="s">
        <v>337</v>
      </c>
      <c r="E3453" t="s">
        <v>18524</v>
      </c>
      <c r="F3453" t="s">
        <v>431</v>
      </c>
      <c r="G3453" t="s">
        <v>16553</v>
      </c>
      <c r="H3453" s="1">
        <v>25599</v>
      </c>
      <c r="I3453" t="s">
        <v>18525</v>
      </c>
      <c r="J3453">
        <v>76001</v>
      </c>
      <c r="K3453" t="s">
        <v>329</v>
      </c>
      <c r="L3453">
        <v>76</v>
      </c>
      <c r="M3453" t="s">
        <v>330</v>
      </c>
      <c r="O3453">
        <v>3153061525</v>
      </c>
      <c r="P3453">
        <v>3196806398</v>
      </c>
      <c r="T3453" t="s">
        <v>116</v>
      </c>
      <c r="U3453">
        <v>2020</v>
      </c>
      <c r="V3453" t="s">
        <v>414</v>
      </c>
      <c r="W3453" t="s">
        <v>18526</v>
      </c>
      <c r="X3453" t="s">
        <v>18527</v>
      </c>
      <c r="Y3453" t="s">
        <v>417</v>
      </c>
      <c r="Z3453" t="s">
        <v>210</v>
      </c>
      <c r="AA3453" t="s">
        <v>418</v>
      </c>
      <c r="AB3453" s="2">
        <f t="shared" si="53"/>
        <v>3.5024870870535713E-2</v>
      </c>
      <c r="AC3453" s="3">
        <v>268800000</v>
      </c>
      <c r="AD3453" t="s">
        <v>151</v>
      </c>
      <c r="AE3453" t="s">
        <v>212</v>
      </c>
      <c r="AF3453" t="s">
        <v>89</v>
      </c>
      <c r="AG3453" t="s">
        <v>18528</v>
      </c>
      <c r="AH3453">
        <v>29215008</v>
      </c>
      <c r="AI3453" s="3">
        <v>9414685.2899999991</v>
      </c>
      <c r="AJ3453" s="3">
        <v>7891500.2400000002</v>
      </c>
      <c r="AK3453" t="s">
        <v>91</v>
      </c>
      <c r="AL3453" t="s">
        <v>91</v>
      </c>
      <c r="AM3453" t="s">
        <v>91</v>
      </c>
      <c r="AN3453" t="s">
        <v>91</v>
      </c>
      <c r="AO3453" t="s">
        <v>91</v>
      </c>
      <c r="AP3453" t="s">
        <v>91</v>
      </c>
      <c r="AT3453" t="s">
        <v>21</v>
      </c>
    </row>
    <row r="3454" spans="2:46" x14ac:dyDescent="0.25">
      <c r="B3454">
        <v>26558417</v>
      </c>
      <c r="C3454" t="s">
        <v>108</v>
      </c>
      <c r="D3454" t="s">
        <v>1049</v>
      </c>
      <c r="E3454">
        <v>0</v>
      </c>
      <c r="F3454" t="s">
        <v>6574</v>
      </c>
      <c r="G3454" t="s">
        <v>718</v>
      </c>
      <c r="H3454" s="1">
        <v>19061</v>
      </c>
      <c r="I3454" t="s">
        <v>18529</v>
      </c>
      <c r="J3454">
        <v>41615</v>
      </c>
      <c r="K3454" t="s">
        <v>1431</v>
      </c>
      <c r="L3454">
        <v>41</v>
      </c>
      <c r="M3454" t="s">
        <v>281</v>
      </c>
      <c r="O3454">
        <v>3013826563</v>
      </c>
      <c r="P3454">
        <v>3102302772</v>
      </c>
      <c r="T3454" t="s">
        <v>585</v>
      </c>
      <c r="U3454">
        <v>2019</v>
      </c>
      <c r="V3454" t="s">
        <v>741</v>
      </c>
      <c r="W3454" t="s">
        <v>18530</v>
      </c>
      <c r="X3454" t="s">
        <v>18531</v>
      </c>
      <c r="Y3454" t="s">
        <v>744</v>
      </c>
      <c r="Z3454" t="s">
        <v>298</v>
      </c>
      <c r="AA3454" t="s">
        <v>299</v>
      </c>
      <c r="AB3454" s="2">
        <f t="shared" si="53"/>
        <v>2.9791371237458193E-2</v>
      </c>
      <c r="AC3454" s="3">
        <v>59800000</v>
      </c>
      <c r="AD3454" t="s">
        <v>151</v>
      </c>
      <c r="AE3454" t="s">
        <v>139</v>
      </c>
      <c r="AF3454" t="s">
        <v>89</v>
      </c>
      <c r="AG3454">
        <v>0</v>
      </c>
      <c r="AH3454">
        <v>159836142</v>
      </c>
      <c r="AI3454" s="3">
        <v>1781524</v>
      </c>
      <c r="AJ3454" s="3">
        <v>1477078.9</v>
      </c>
      <c r="AK3454" t="s">
        <v>91</v>
      </c>
      <c r="AL3454" t="s">
        <v>91</v>
      </c>
      <c r="AM3454" t="s">
        <v>91</v>
      </c>
      <c r="AN3454" t="s">
        <v>91</v>
      </c>
      <c r="AO3454" t="s">
        <v>91</v>
      </c>
      <c r="AP3454" t="s">
        <v>91</v>
      </c>
      <c r="AT3454" t="s">
        <v>18</v>
      </c>
    </row>
    <row r="3455" spans="2:46" x14ac:dyDescent="0.25">
      <c r="B3455">
        <v>17108968</v>
      </c>
      <c r="C3455" t="s">
        <v>72</v>
      </c>
      <c r="D3455" t="s">
        <v>1573</v>
      </c>
      <c r="E3455" t="s">
        <v>1459</v>
      </c>
      <c r="F3455" t="s">
        <v>1356</v>
      </c>
      <c r="G3455" t="s">
        <v>10535</v>
      </c>
      <c r="H3455" s="1">
        <v>16401</v>
      </c>
      <c r="I3455" t="s">
        <v>18532</v>
      </c>
      <c r="J3455">
        <v>0</v>
      </c>
      <c r="K3455" t="s">
        <v>78</v>
      </c>
      <c r="L3455">
        <v>25</v>
      </c>
      <c r="M3455" t="s">
        <v>78</v>
      </c>
      <c r="O3455">
        <v>3102645890</v>
      </c>
      <c r="P3455">
        <v>3102646890</v>
      </c>
      <c r="T3455" t="s">
        <v>424</v>
      </c>
      <c r="U3455">
        <v>2010</v>
      </c>
      <c r="V3455" t="s">
        <v>10397</v>
      </c>
      <c r="W3455" t="s">
        <v>18533</v>
      </c>
      <c r="X3455" t="s">
        <v>18534</v>
      </c>
      <c r="Y3455" t="s">
        <v>10400</v>
      </c>
      <c r="Z3455" t="s">
        <v>164</v>
      </c>
      <c r="AA3455" t="s">
        <v>10401</v>
      </c>
      <c r="AB3455" s="2">
        <f t="shared" si="53"/>
        <v>5.7027641509433964E-2</v>
      </c>
      <c r="AC3455" s="3">
        <v>21200000</v>
      </c>
      <c r="AD3455" t="s">
        <v>105</v>
      </c>
      <c r="AE3455" t="s">
        <v>139</v>
      </c>
      <c r="AF3455" t="s">
        <v>89</v>
      </c>
      <c r="AG3455" t="s">
        <v>18535</v>
      </c>
      <c r="AH3455">
        <v>159727808</v>
      </c>
      <c r="AI3455" s="3">
        <v>1208986</v>
      </c>
      <c r="AJ3455" s="3">
        <v>995954.73</v>
      </c>
      <c r="AK3455" t="s">
        <v>91</v>
      </c>
      <c r="AL3455" t="s">
        <v>91</v>
      </c>
      <c r="AM3455" t="s">
        <v>91</v>
      </c>
      <c r="AN3455" t="s">
        <v>91</v>
      </c>
      <c r="AO3455" t="s">
        <v>91</v>
      </c>
      <c r="AP3455" t="s">
        <v>91</v>
      </c>
      <c r="AT3455" t="s">
        <v>21</v>
      </c>
    </row>
    <row r="3456" spans="2:46" x14ac:dyDescent="0.25">
      <c r="B3456">
        <v>15420795</v>
      </c>
      <c r="C3456" t="s">
        <v>72</v>
      </c>
      <c r="D3456" t="s">
        <v>18536</v>
      </c>
      <c r="E3456" t="s">
        <v>167</v>
      </c>
      <c r="F3456" t="s">
        <v>1498</v>
      </c>
      <c r="G3456" t="s">
        <v>3787</v>
      </c>
      <c r="H3456" s="1">
        <v>17406</v>
      </c>
      <c r="I3456" t="s">
        <v>18537</v>
      </c>
      <c r="J3456">
        <v>5001</v>
      </c>
      <c r="K3456" t="s">
        <v>114</v>
      </c>
      <c r="L3456">
        <v>5</v>
      </c>
      <c r="M3456" t="s">
        <v>115</v>
      </c>
      <c r="O3456">
        <v>3137367880</v>
      </c>
      <c r="P3456">
        <v>0</v>
      </c>
      <c r="T3456" t="s">
        <v>424</v>
      </c>
      <c r="U3456">
        <v>2022</v>
      </c>
      <c r="V3456" t="s">
        <v>6655</v>
      </c>
      <c r="W3456" t="s">
        <v>18538</v>
      </c>
      <c r="X3456" t="s">
        <v>18539</v>
      </c>
      <c r="Y3456" t="s">
        <v>6658</v>
      </c>
      <c r="Z3456" t="s">
        <v>298</v>
      </c>
      <c r="AA3456" t="s">
        <v>691</v>
      </c>
      <c r="AB3456" s="2">
        <f t="shared" si="53"/>
        <v>2.3963455684870186E-2</v>
      </c>
      <c r="AC3456" s="3">
        <v>111700000</v>
      </c>
      <c r="AD3456" t="s">
        <v>87</v>
      </c>
      <c r="AE3456" t="s">
        <v>106</v>
      </c>
      <c r="AF3456" t="s">
        <v>89</v>
      </c>
      <c r="AG3456" t="s">
        <v>18540</v>
      </c>
      <c r="AH3456">
        <v>159835869</v>
      </c>
      <c r="AI3456" s="3">
        <v>2676718</v>
      </c>
      <c r="AJ3456" s="3">
        <v>2229342.66</v>
      </c>
      <c r="AK3456" t="s">
        <v>91</v>
      </c>
      <c r="AL3456" t="s">
        <v>91</v>
      </c>
      <c r="AM3456" t="s">
        <v>91</v>
      </c>
      <c r="AN3456" t="s">
        <v>91</v>
      </c>
      <c r="AO3456" t="s">
        <v>91</v>
      </c>
      <c r="AP3456" t="s">
        <v>91</v>
      </c>
      <c r="AT3456" t="s">
        <v>20</v>
      </c>
    </row>
    <row r="3457" spans="2:46" x14ac:dyDescent="0.25">
      <c r="B3457">
        <v>80008707</v>
      </c>
      <c r="C3457" t="s">
        <v>72</v>
      </c>
      <c r="D3457" t="s">
        <v>462</v>
      </c>
      <c r="E3457" t="s">
        <v>338</v>
      </c>
      <c r="F3457" t="s">
        <v>2529</v>
      </c>
      <c r="G3457" t="s">
        <v>18541</v>
      </c>
      <c r="H3457" s="1">
        <v>28890</v>
      </c>
      <c r="I3457" t="s">
        <v>18542</v>
      </c>
      <c r="J3457">
        <v>0</v>
      </c>
      <c r="K3457" t="s">
        <v>78</v>
      </c>
      <c r="L3457">
        <v>25</v>
      </c>
      <c r="M3457" t="s">
        <v>78</v>
      </c>
      <c r="O3457">
        <v>3014265963</v>
      </c>
      <c r="P3457">
        <v>0</v>
      </c>
      <c r="T3457" t="s">
        <v>494</v>
      </c>
      <c r="U3457">
        <v>2013</v>
      </c>
      <c r="V3457" t="s">
        <v>3581</v>
      </c>
      <c r="W3457" t="s">
        <v>18543</v>
      </c>
      <c r="X3457" t="s">
        <v>18544</v>
      </c>
      <c r="Y3457" t="s">
        <v>3584</v>
      </c>
      <c r="Z3457" t="s">
        <v>164</v>
      </c>
      <c r="AA3457" t="s">
        <v>165</v>
      </c>
      <c r="AB3457" s="2">
        <f t="shared" si="53"/>
        <v>4.7697946768060835E-2</v>
      </c>
      <c r="AC3457" s="3">
        <v>26300000</v>
      </c>
      <c r="AD3457" t="s">
        <v>123</v>
      </c>
      <c r="AE3457" t="s">
        <v>139</v>
      </c>
      <c r="AF3457" t="s">
        <v>89</v>
      </c>
      <c r="AG3457" t="s">
        <v>18545</v>
      </c>
      <c r="AH3457">
        <v>159715818</v>
      </c>
      <c r="AI3457" s="3">
        <v>1254456</v>
      </c>
      <c r="AJ3457" s="3">
        <v>1034164.94</v>
      </c>
      <c r="AK3457" t="s">
        <v>91</v>
      </c>
      <c r="AL3457" t="s">
        <v>91</v>
      </c>
      <c r="AM3457" t="s">
        <v>91</v>
      </c>
      <c r="AN3457" t="s">
        <v>91</v>
      </c>
      <c r="AO3457" t="s">
        <v>91</v>
      </c>
      <c r="AP3457" t="s">
        <v>91</v>
      </c>
      <c r="AT3457" t="s">
        <v>21</v>
      </c>
    </row>
    <row r="3458" spans="2:46" x14ac:dyDescent="0.25">
      <c r="B3458">
        <v>5743101</v>
      </c>
      <c r="C3458" t="s">
        <v>72</v>
      </c>
      <c r="D3458" t="s">
        <v>124</v>
      </c>
      <c r="E3458">
        <v>0</v>
      </c>
      <c r="F3458" t="s">
        <v>2406</v>
      </c>
      <c r="G3458" t="s">
        <v>1001</v>
      </c>
      <c r="H3458" s="1">
        <v>18201</v>
      </c>
      <c r="I3458" t="s">
        <v>18546</v>
      </c>
      <c r="J3458">
        <v>0</v>
      </c>
      <c r="K3458" t="s">
        <v>78</v>
      </c>
      <c r="L3458">
        <v>25</v>
      </c>
      <c r="M3458" t="s">
        <v>78</v>
      </c>
      <c r="O3458">
        <v>3105599200</v>
      </c>
      <c r="P3458">
        <v>3058122802</v>
      </c>
      <c r="T3458" t="s">
        <v>544</v>
      </c>
      <c r="U3458">
        <v>2010</v>
      </c>
      <c r="V3458" t="s">
        <v>1296</v>
      </c>
      <c r="W3458" t="s">
        <v>18547</v>
      </c>
      <c r="X3458" t="s">
        <v>18548</v>
      </c>
      <c r="Y3458" t="s">
        <v>3233</v>
      </c>
      <c r="Z3458" t="s">
        <v>136</v>
      </c>
      <c r="AA3458" t="s">
        <v>1300</v>
      </c>
      <c r="AB3458" s="2">
        <f t="shared" ref="AB3458:AB3521" si="54">+AI3458/AC3458</f>
        <v>4.3906774193548388E-2</v>
      </c>
      <c r="AC3458" s="3">
        <v>27900000</v>
      </c>
      <c r="AD3458" t="s">
        <v>87</v>
      </c>
      <c r="AE3458" t="s">
        <v>106</v>
      </c>
      <c r="AF3458" t="s">
        <v>89</v>
      </c>
      <c r="AG3458" t="s">
        <v>18549</v>
      </c>
      <c r="AH3458">
        <v>159839337</v>
      </c>
      <c r="AI3458" s="3">
        <v>1224999</v>
      </c>
      <c r="AJ3458" s="3">
        <v>1009410.83</v>
      </c>
      <c r="AK3458" t="s">
        <v>91</v>
      </c>
      <c r="AL3458" t="s">
        <v>91</v>
      </c>
      <c r="AM3458" t="s">
        <v>91</v>
      </c>
      <c r="AN3458" t="s">
        <v>91</v>
      </c>
      <c r="AO3458" t="s">
        <v>91</v>
      </c>
      <c r="AP3458" t="s">
        <v>91</v>
      </c>
      <c r="AT3458" t="s">
        <v>21</v>
      </c>
    </row>
    <row r="3459" spans="2:46" x14ac:dyDescent="0.25">
      <c r="B3459">
        <v>52316917</v>
      </c>
      <c r="C3459" t="s">
        <v>108</v>
      </c>
      <c r="D3459" t="s">
        <v>672</v>
      </c>
      <c r="E3459" t="s">
        <v>6274</v>
      </c>
      <c r="F3459" t="s">
        <v>1060</v>
      </c>
      <c r="G3459" t="s">
        <v>1001</v>
      </c>
      <c r="H3459" s="1">
        <v>28185</v>
      </c>
      <c r="I3459" t="s">
        <v>18550</v>
      </c>
      <c r="J3459">
        <v>0</v>
      </c>
      <c r="K3459" t="s">
        <v>78</v>
      </c>
      <c r="L3459">
        <v>25</v>
      </c>
      <c r="M3459" t="s">
        <v>78</v>
      </c>
      <c r="O3459">
        <v>3008249590</v>
      </c>
      <c r="P3459">
        <v>0</v>
      </c>
      <c r="T3459" t="s">
        <v>1780</v>
      </c>
      <c r="U3459">
        <v>2022</v>
      </c>
      <c r="V3459" t="s">
        <v>4698</v>
      </c>
      <c r="W3459" t="s">
        <v>18551</v>
      </c>
      <c r="X3459" t="s">
        <v>18552</v>
      </c>
      <c r="Y3459" t="s">
        <v>4701</v>
      </c>
      <c r="Z3459" t="s">
        <v>323</v>
      </c>
      <c r="AA3459" t="s">
        <v>324</v>
      </c>
      <c r="AB3459" s="2">
        <f t="shared" si="54"/>
        <v>6.1465606361829024E-2</v>
      </c>
      <c r="AC3459" s="3">
        <v>50300000</v>
      </c>
      <c r="AD3459" t="s">
        <v>571</v>
      </c>
      <c r="AE3459" t="s">
        <v>139</v>
      </c>
      <c r="AF3459" t="s">
        <v>89</v>
      </c>
      <c r="AG3459" t="s">
        <v>18553</v>
      </c>
      <c r="AH3459">
        <v>159715591</v>
      </c>
      <c r="AI3459" s="3">
        <v>3091720</v>
      </c>
      <c r="AJ3459" s="3">
        <v>2578084.13</v>
      </c>
      <c r="AK3459" t="s">
        <v>91</v>
      </c>
      <c r="AL3459" t="s">
        <v>91</v>
      </c>
      <c r="AM3459" t="s">
        <v>91</v>
      </c>
      <c r="AN3459" t="s">
        <v>91</v>
      </c>
      <c r="AO3459" t="s">
        <v>91</v>
      </c>
      <c r="AP3459" t="s">
        <v>91</v>
      </c>
      <c r="AT3459" t="s">
        <v>21</v>
      </c>
    </row>
    <row r="3460" spans="2:46" x14ac:dyDescent="0.25">
      <c r="B3460">
        <v>87530825</v>
      </c>
      <c r="C3460" t="s">
        <v>72</v>
      </c>
      <c r="D3460" t="s">
        <v>15963</v>
      </c>
      <c r="E3460" t="s">
        <v>3142</v>
      </c>
      <c r="F3460" t="s">
        <v>7425</v>
      </c>
      <c r="G3460" t="s">
        <v>7425</v>
      </c>
      <c r="H3460" s="1">
        <v>24439</v>
      </c>
      <c r="I3460" t="s">
        <v>18554</v>
      </c>
      <c r="J3460">
        <v>0</v>
      </c>
      <c r="K3460" t="s">
        <v>1269</v>
      </c>
      <c r="L3460">
        <v>76</v>
      </c>
      <c r="M3460" t="s">
        <v>330</v>
      </c>
      <c r="O3460">
        <v>3168678966</v>
      </c>
      <c r="P3460">
        <v>0</v>
      </c>
      <c r="T3460" t="s">
        <v>159</v>
      </c>
      <c r="U3460">
        <v>2021</v>
      </c>
      <c r="V3460" t="s">
        <v>2140</v>
      </c>
      <c r="W3460" t="s">
        <v>18555</v>
      </c>
      <c r="X3460" t="s">
        <v>18556</v>
      </c>
      <c r="Y3460" t="s">
        <v>2143</v>
      </c>
      <c r="Z3460" t="s">
        <v>164</v>
      </c>
      <c r="AA3460" t="s">
        <v>165</v>
      </c>
      <c r="AB3460" s="2">
        <f t="shared" si="54"/>
        <v>5.6212998102466792E-2</v>
      </c>
      <c r="AC3460" s="3">
        <v>52700000</v>
      </c>
      <c r="AD3460" t="s">
        <v>151</v>
      </c>
      <c r="AE3460" t="s">
        <v>139</v>
      </c>
      <c r="AF3460" t="s">
        <v>89</v>
      </c>
      <c r="AG3460" t="s">
        <v>18557</v>
      </c>
      <c r="AH3460">
        <v>159836892</v>
      </c>
      <c r="AI3460" s="3">
        <v>2962425</v>
      </c>
      <c r="AJ3460" s="3">
        <v>2469432.39</v>
      </c>
      <c r="AK3460" t="s">
        <v>91</v>
      </c>
      <c r="AL3460" t="s">
        <v>91</v>
      </c>
      <c r="AM3460" t="s">
        <v>91</v>
      </c>
      <c r="AN3460" t="s">
        <v>91</v>
      </c>
      <c r="AO3460" t="s">
        <v>91</v>
      </c>
      <c r="AP3460" t="s">
        <v>91</v>
      </c>
      <c r="AT3460" t="s">
        <v>21</v>
      </c>
    </row>
    <row r="3461" spans="2:46" x14ac:dyDescent="0.25">
      <c r="B3461">
        <v>1098729624</v>
      </c>
      <c r="C3461" t="s">
        <v>72</v>
      </c>
      <c r="D3461" t="s">
        <v>337</v>
      </c>
      <c r="E3461">
        <v>0</v>
      </c>
      <c r="F3461" t="s">
        <v>18558</v>
      </c>
      <c r="G3461">
        <v>0</v>
      </c>
      <c r="H3461" s="1">
        <v>33918</v>
      </c>
      <c r="I3461" t="s">
        <v>18559</v>
      </c>
      <c r="J3461">
        <v>0</v>
      </c>
      <c r="K3461" t="s">
        <v>78</v>
      </c>
      <c r="L3461">
        <v>25</v>
      </c>
      <c r="M3461" t="s">
        <v>78</v>
      </c>
      <c r="O3461">
        <v>3142400072</v>
      </c>
      <c r="P3461">
        <v>0</v>
      </c>
      <c r="T3461" t="s">
        <v>184</v>
      </c>
      <c r="U3461">
        <v>2023</v>
      </c>
      <c r="V3461" t="s">
        <v>2675</v>
      </c>
      <c r="W3461" t="s">
        <v>18560</v>
      </c>
      <c r="X3461" t="s">
        <v>18561</v>
      </c>
      <c r="Y3461" t="s">
        <v>2678</v>
      </c>
      <c r="Z3461" t="s">
        <v>298</v>
      </c>
      <c r="AA3461" t="s">
        <v>691</v>
      </c>
      <c r="AB3461" s="2">
        <f t="shared" si="54"/>
        <v>1.8321562032884903E-2</v>
      </c>
      <c r="AC3461" s="3">
        <v>133800000</v>
      </c>
      <c r="AD3461" t="s">
        <v>87</v>
      </c>
      <c r="AE3461" t="s">
        <v>106</v>
      </c>
      <c r="AF3461" t="s">
        <v>89</v>
      </c>
      <c r="AG3461" t="s">
        <v>18562</v>
      </c>
      <c r="AH3461">
        <v>159773184</v>
      </c>
      <c r="AI3461" s="3">
        <v>2451425</v>
      </c>
      <c r="AJ3461" s="3">
        <v>2040021.17</v>
      </c>
      <c r="AK3461" t="s">
        <v>91</v>
      </c>
      <c r="AL3461" t="s">
        <v>91</v>
      </c>
      <c r="AM3461" t="s">
        <v>91</v>
      </c>
      <c r="AN3461" t="s">
        <v>91</v>
      </c>
      <c r="AO3461" t="s">
        <v>91</v>
      </c>
      <c r="AP3461" t="s">
        <v>91</v>
      </c>
      <c r="AT3461" t="s">
        <v>18</v>
      </c>
    </row>
    <row r="3462" spans="2:46" x14ac:dyDescent="0.25">
      <c r="B3462">
        <v>1098659538</v>
      </c>
      <c r="C3462" t="s">
        <v>108</v>
      </c>
      <c r="D3462" t="s">
        <v>8840</v>
      </c>
      <c r="E3462" t="s">
        <v>5403</v>
      </c>
      <c r="F3462" t="s">
        <v>181</v>
      </c>
      <c r="G3462" t="s">
        <v>1104</v>
      </c>
      <c r="H3462" s="1">
        <v>32414</v>
      </c>
      <c r="I3462" t="s">
        <v>18563</v>
      </c>
      <c r="J3462">
        <v>0</v>
      </c>
      <c r="K3462" t="s">
        <v>3080</v>
      </c>
      <c r="L3462">
        <v>54</v>
      </c>
      <c r="M3462" t="s">
        <v>130</v>
      </c>
      <c r="O3462">
        <v>3176184147</v>
      </c>
      <c r="P3462">
        <v>0</v>
      </c>
      <c r="T3462" t="s">
        <v>116</v>
      </c>
      <c r="U3462">
        <v>2023</v>
      </c>
      <c r="V3462" t="s">
        <v>721</v>
      </c>
      <c r="W3462" t="s">
        <v>18564</v>
      </c>
      <c r="X3462" t="s">
        <v>18565</v>
      </c>
      <c r="Y3462" t="s">
        <v>724</v>
      </c>
      <c r="Z3462" t="s">
        <v>136</v>
      </c>
      <c r="AA3462" t="s">
        <v>725</v>
      </c>
      <c r="AB3462" s="2">
        <f t="shared" si="54"/>
        <v>3.9893284631147545E-2</v>
      </c>
      <c r="AC3462" s="3">
        <v>48800000</v>
      </c>
      <c r="AD3462" t="s">
        <v>138</v>
      </c>
      <c r="AE3462" t="s">
        <v>139</v>
      </c>
      <c r="AF3462" t="s">
        <v>89</v>
      </c>
      <c r="AG3462">
        <v>0</v>
      </c>
      <c r="AH3462">
        <v>29212712</v>
      </c>
      <c r="AI3462" s="3">
        <v>1946792.29</v>
      </c>
      <c r="AJ3462" s="3">
        <v>1615959.91</v>
      </c>
      <c r="AK3462" t="s">
        <v>91</v>
      </c>
      <c r="AL3462" t="s">
        <v>91</v>
      </c>
      <c r="AM3462" t="s">
        <v>91</v>
      </c>
      <c r="AN3462" t="s">
        <v>91</v>
      </c>
      <c r="AO3462" t="s">
        <v>91</v>
      </c>
      <c r="AP3462" t="s">
        <v>91</v>
      </c>
      <c r="AT3462" t="s">
        <v>18</v>
      </c>
    </row>
    <row r="3463" spans="2:46" x14ac:dyDescent="0.25">
      <c r="B3463">
        <v>52950946</v>
      </c>
      <c r="C3463" t="s">
        <v>108</v>
      </c>
      <c r="D3463" t="s">
        <v>109</v>
      </c>
      <c r="E3463" t="s">
        <v>302</v>
      </c>
      <c r="F3463" t="s">
        <v>452</v>
      </c>
      <c r="G3463" t="s">
        <v>3522</v>
      </c>
      <c r="H3463" s="1">
        <v>30139</v>
      </c>
      <c r="I3463" t="s">
        <v>18566</v>
      </c>
      <c r="J3463">
        <v>5001</v>
      </c>
      <c r="K3463" t="s">
        <v>114</v>
      </c>
      <c r="L3463">
        <v>5</v>
      </c>
      <c r="M3463" t="s">
        <v>115</v>
      </c>
      <c r="O3463">
        <v>3005511086</v>
      </c>
      <c r="P3463">
        <v>0</v>
      </c>
      <c r="T3463" t="s">
        <v>435</v>
      </c>
      <c r="U3463">
        <v>2014</v>
      </c>
      <c r="V3463" t="s">
        <v>5436</v>
      </c>
      <c r="W3463" t="s">
        <v>18567</v>
      </c>
      <c r="X3463" t="s">
        <v>18568</v>
      </c>
      <c r="Y3463" t="s">
        <v>5439</v>
      </c>
      <c r="Z3463" t="s">
        <v>210</v>
      </c>
      <c r="AA3463" t="s">
        <v>418</v>
      </c>
      <c r="AB3463" s="2">
        <f t="shared" si="54"/>
        <v>3.7615837499999999E-2</v>
      </c>
      <c r="AC3463" s="3">
        <v>160000000</v>
      </c>
      <c r="AD3463" t="s">
        <v>87</v>
      </c>
      <c r="AE3463" t="s">
        <v>212</v>
      </c>
      <c r="AF3463" t="s">
        <v>89</v>
      </c>
      <c r="AG3463" t="s">
        <v>18569</v>
      </c>
      <c r="AH3463">
        <v>159813541</v>
      </c>
      <c r="AI3463" s="3">
        <v>6018534</v>
      </c>
      <c r="AJ3463" s="3">
        <v>5037591.6500000004</v>
      </c>
      <c r="AK3463" t="s">
        <v>91</v>
      </c>
      <c r="AL3463" t="s">
        <v>91</v>
      </c>
      <c r="AM3463" t="s">
        <v>91</v>
      </c>
      <c r="AN3463" t="s">
        <v>91</v>
      </c>
      <c r="AO3463" t="s">
        <v>91</v>
      </c>
      <c r="AP3463" t="s">
        <v>91</v>
      </c>
      <c r="AT3463" t="s">
        <v>21</v>
      </c>
    </row>
    <row r="3464" spans="2:46" x14ac:dyDescent="0.25">
      <c r="B3464">
        <v>6017965</v>
      </c>
      <c r="C3464" t="s">
        <v>72</v>
      </c>
      <c r="D3464" t="s">
        <v>894</v>
      </c>
      <c r="E3464">
        <v>0</v>
      </c>
      <c r="F3464" t="s">
        <v>3170</v>
      </c>
      <c r="G3464" t="s">
        <v>93</v>
      </c>
      <c r="H3464" s="1">
        <v>28925</v>
      </c>
      <c r="I3464" t="s">
        <v>18570</v>
      </c>
      <c r="J3464">
        <v>0</v>
      </c>
      <c r="K3464" t="s">
        <v>78</v>
      </c>
      <c r="L3464">
        <v>25</v>
      </c>
      <c r="M3464" t="s">
        <v>78</v>
      </c>
      <c r="O3464">
        <v>3105751494</v>
      </c>
      <c r="P3464">
        <v>3106884319</v>
      </c>
      <c r="T3464" t="s">
        <v>435</v>
      </c>
      <c r="U3464">
        <v>2019</v>
      </c>
      <c r="V3464" t="s">
        <v>18571</v>
      </c>
      <c r="W3464" t="s">
        <v>18572</v>
      </c>
      <c r="X3464" t="s">
        <v>18573</v>
      </c>
      <c r="Y3464" t="s">
        <v>18574</v>
      </c>
      <c r="Z3464" t="s">
        <v>210</v>
      </c>
      <c r="AA3464" t="s">
        <v>1279</v>
      </c>
      <c r="AB3464" s="2">
        <f t="shared" si="54"/>
        <v>1.8800497054097483E-2</v>
      </c>
      <c r="AC3464" s="3">
        <v>186700000</v>
      </c>
      <c r="AD3464" t="s">
        <v>87</v>
      </c>
      <c r="AE3464" t="s">
        <v>212</v>
      </c>
      <c r="AF3464" t="s">
        <v>89</v>
      </c>
      <c r="AG3464">
        <v>0</v>
      </c>
      <c r="AH3464">
        <v>29214882</v>
      </c>
      <c r="AI3464" s="3">
        <v>3510052.8</v>
      </c>
      <c r="AJ3464" s="3">
        <v>2929624.2</v>
      </c>
      <c r="AK3464" t="s">
        <v>91</v>
      </c>
      <c r="AL3464" t="s">
        <v>91</v>
      </c>
      <c r="AM3464" t="s">
        <v>91</v>
      </c>
      <c r="AN3464" t="s">
        <v>91</v>
      </c>
      <c r="AO3464" t="s">
        <v>91</v>
      </c>
      <c r="AP3464" t="s">
        <v>91</v>
      </c>
      <c r="AT3464" t="s">
        <v>18</v>
      </c>
    </row>
    <row r="3465" spans="2:46" x14ac:dyDescent="0.25">
      <c r="B3465">
        <v>52493860</v>
      </c>
      <c r="C3465" t="s">
        <v>108</v>
      </c>
      <c r="D3465" t="s">
        <v>3152</v>
      </c>
      <c r="E3465" t="s">
        <v>2057</v>
      </c>
      <c r="F3465" t="s">
        <v>111</v>
      </c>
      <c r="G3465" t="s">
        <v>2406</v>
      </c>
      <c r="H3465" s="1">
        <v>28763</v>
      </c>
      <c r="I3465" t="s">
        <v>18575</v>
      </c>
      <c r="J3465">
        <v>0</v>
      </c>
      <c r="K3465" t="s">
        <v>78</v>
      </c>
      <c r="L3465">
        <v>25</v>
      </c>
      <c r="M3465" t="s">
        <v>78</v>
      </c>
      <c r="O3465">
        <v>3203013134</v>
      </c>
      <c r="P3465">
        <v>0</v>
      </c>
      <c r="T3465" t="s">
        <v>403</v>
      </c>
      <c r="U3465">
        <v>2015</v>
      </c>
      <c r="V3465" t="s">
        <v>1296</v>
      </c>
      <c r="W3465" t="s">
        <v>18576</v>
      </c>
      <c r="X3465" t="s">
        <v>18577</v>
      </c>
      <c r="Y3465" t="s">
        <v>3233</v>
      </c>
      <c r="Z3465" t="s">
        <v>136</v>
      </c>
      <c r="AA3465" t="s">
        <v>1300</v>
      </c>
      <c r="AB3465" s="2">
        <f t="shared" si="54"/>
        <v>3.3410381743869212E-2</v>
      </c>
      <c r="AC3465" s="3">
        <v>36700000</v>
      </c>
      <c r="AD3465" t="s">
        <v>151</v>
      </c>
      <c r="AE3465" t="s">
        <v>106</v>
      </c>
      <c r="AF3465" t="s">
        <v>89</v>
      </c>
      <c r="AG3465" t="s">
        <v>18578</v>
      </c>
      <c r="AH3465">
        <v>29218386</v>
      </c>
      <c r="AI3465" s="3">
        <v>1226161.01</v>
      </c>
      <c r="AJ3465" s="3">
        <v>1010387.4</v>
      </c>
      <c r="AK3465" t="s">
        <v>91</v>
      </c>
      <c r="AL3465" t="s">
        <v>91</v>
      </c>
      <c r="AM3465" t="s">
        <v>91</v>
      </c>
      <c r="AN3465" t="s">
        <v>91</v>
      </c>
      <c r="AO3465" t="s">
        <v>91</v>
      </c>
      <c r="AP3465" t="s">
        <v>91</v>
      </c>
      <c r="AT3465" t="s">
        <v>18</v>
      </c>
    </row>
    <row r="3466" spans="2:46" x14ac:dyDescent="0.25">
      <c r="B3466">
        <v>7919421</v>
      </c>
      <c r="C3466" t="s">
        <v>72</v>
      </c>
      <c r="D3466" t="s">
        <v>224</v>
      </c>
      <c r="E3466" t="s">
        <v>1459</v>
      </c>
      <c r="F3466" t="s">
        <v>3973</v>
      </c>
      <c r="G3466" t="s">
        <v>16223</v>
      </c>
      <c r="H3466" s="1">
        <v>28383</v>
      </c>
      <c r="I3466" t="s">
        <v>18579</v>
      </c>
      <c r="J3466">
        <v>0</v>
      </c>
      <c r="K3466" t="s">
        <v>593</v>
      </c>
      <c r="L3466">
        <v>13</v>
      </c>
      <c r="M3466" t="s">
        <v>123</v>
      </c>
      <c r="O3466">
        <v>3002873037</v>
      </c>
      <c r="P3466">
        <v>3125856005</v>
      </c>
      <c r="T3466" t="s">
        <v>371</v>
      </c>
      <c r="U3466">
        <v>2022</v>
      </c>
      <c r="V3466" t="s">
        <v>2752</v>
      </c>
      <c r="W3466" t="s">
        <v>18580</v>
      </c>
      <c r="X3466" t="s">
        <v>18581</v>
      </c>
      <c r="Y3466" t="s">
        <v>2755</v>
      </c>
      <c r="Z3466" t="s">
        <v>298</v>
      </c>
      <c r="AA3466" t="s">
        <v>367</v>
      </c>
      <c r="AB3466" s="2">
        <f t="shared" si="54"/>
        <v>2.2946543321299639E-2</v>
      </c>
      <c r="AC3466" s="3">
        <v>110800000</v>
      </c>
      <c r="AD3466" t="s">
        <v>105</v>
      </c>
      <c r="AE3466" t="s">
        <v>106</v>
      </c>
      <c r="AF3466" t="s">
        <v>89</v>
      </c>
      <c r="AG3466" t="s">
        <v>18582</v>
      </c>
      <c r="AH3466">
        <v>159711650</v>
      </c>
      <c r="AI3466" s="3">
        <v>2542477</v>
      </c>
      <c r="AJ3466" s="3">
        <v>2116535.66</v>
      </c>
      <c r="AK3466" t="s">
        <v>91</v>
      </c>
      <c r="AL3466" t="s">
        <v>91</v>
      </c>
      <c r="AM3466" t="s">
        <v>91</v>
      </c>
      <c r="AN3466" t="s">
        <v>91</v>
      </c>
      <c r="AO3466" t="s">
        <v>91</v>
      </c>
      <c r="AP3466" t="s">
        <v>91</v>
      </c>
      <c r="AT3466" t="s">
        <v>20</v>
      </c>
    </row>
    <row r="3467" spans="2:46" x14ac:dyDescent="0.25">
      <c r="B3467">
        <v>1014307215</v>
      </c>
      <c r="C3467" t="s">
        <v>108</v>
      </c>
      <c r="D3467" t="s">
        <v>3820</v>
      </c>
      <c r="E3467" t="s">
        <v>1993</v>
      </c>
      <c r="F3467" t="s">
        <v>2273</v>
      </c>
      <c r="G3467" t="s">
        <v>1040</v>
      </c>
      <c r="H3467" s="1">
        <v>36376</v>
      </c>
      <c r="I3467" t="s">
        <v>18583</v>
      </c>
      <c r="J3467">
        <v>0</v>
      </c>
      <c r="K3467" t="s">
        <v>78</v>
      </c>
      <c r="L3467">
        <v>25</v>
      </c>
      <c r="M3467" t="s">
        <v>78</v>
      </c>
      <c r="O3467">
        <v>3212712628</v>
      </c>
      <c r="P3467">
        <v>0</v>
      </c>
      <c r="T3467" t="s">
        <v>80</v>
      </c>
      <c r="U3467">
        <v>2016</v>
      </c>
      <c r="V3467" t="s">
        <v>2227</v>
      </c>
      <c r="W3467" t="s">
        <v>18584</v>
      </c>
      <c r="X3467">
        <v>0</v>
      </c>
      <c r="Y3467" t="s">
        <v>2230</v>
      </c>
      <c r="Z3467" t="s">
        <v>164</v>
      </c>
      <c r="AA3467" t="s">
        <v>189</v>
      </c>
      <c r="AB3467" s="2">
        <f t="shared" si="54"/>
        <v>2.5441835112936347E-2</v>
      </c>
      <c r="AC3467" s="3">
        <v>48700000</v>
      </c>
      <c r="AD3467" t="s">
        <v>810</v>
      </c>
      <c r="AE3467" t="s">
        <v>106</v>
      </c>
      <c r="AF3467" t="s">
        <v>89</v>
      </c>
      <c r="AG3467" t="s">
        <v>18585</v>
      </c>
      <c r="AH3467">
        <v>29205900</v>
      </c>
      <c r="AI3467" s="3">
        <v>1239017.3700000001</v>
      </c>
      <c r="AJ3467" s="3">
        <v>1021191.07</v>
      </c>
      <c r="AK3467" t="s">
        <v>91</v>
      </c>
      <c r="AL3467" t="s">
        <v>91</v>
      </c>
      <c r="AM3467" t="s">
        <v>91</v>
      </c>
      <c r="AN3467" t="s">
        <v>91</v>
      </c>
      <c r="AO3467" t="s">
        <v>91</v>
      </c>
      <c r="AP3467" t="s">
        <v>91</v>
      </c>
      <c r="AT3467" t="s">
        <v>18</v>
      </c>
    </row>
    <row r="3468" spans="2:46" x14ac:dyDescent="0.25">
      <c r="B3468">
        <v>80540517</v>
      </c>
      <c r="C3468" t="s">
        <v>72</v>
      </c>
      <c r="D3468" t="s">
        <v>7666</v>
      </c>
      <c r="E3468">
        <v>0</v>
      </c>
      <c r="F3468" t="s">
        <v>1604</v>
      </c>
      <c r="G3468" t="s">
        <v>18586</v>
      </c>
      <c r="H3468" s="1">
        <v>27831</v>
      </c>
      <c r="I3468" t="s">
        <v>18587</v>
      </c>
      <c r="J3468">
        <v>25899</v>
      </c>
      <c r="K3468" t="s">
        <v>871</v>
      </c>
      <c r="L3468">
        <v>25</v>
      </c>
      <c r="M3468" t="s">
        <v>79</v>
      </c>
      <c r="O3468">
        <v>3212073977</v>
      </c>
      <c r="P3468">
        <v>3006578935</v>
      </c>
      <c r="T3468" t="s">
        <v>1780</v>
      </c>
      <c r="U3468">
        <v>2018</v>
      </c>
      <c r="V3468" t="s">
        <v>2471</v>
      </c>
      <c r="W3468" t="s">
        <v>18588</v>
      </c>
      <c r="X3468" t="s">
        <v>18589</v>
      </c>
      <c r="Y3468" t="s">
        <v>2474</v>
      </c>
      <c r="Z3468" t="s">
        <v>103</v>
      </c>
      <c r="AA3468" t="s">
        <v>408</v>
      </c>
      <c r="AB3468" s="2">
        <f t="shared" si="54"/>
        <v>2.757064217687075E-2</v>
      </c>
      <c r="AC3468" s="3">
        <v>44100000</v>
      </c>
      <c r="AD3468" t="s">
        <v>105</v>
      </c>
      <c r="AE3468" t="s">
        <v>139</v>
      </c>
      <c r="AF3468" t="s">
        <v>89</v>
      </c>
      <c r="AG3468" t="s">
        <v>18590</v>
      </c>
      <c r="AH3468">
        <v>29211231</v>
      </c>
      <c r="AI3468" s="3">
        <v>1215865.32</v>
      </c>
      <c r="AJ3468" s="3">
        <v>1001735.56</v>
      </c>
      <c r="AK3468" t="s">
        <v>91</v>
      </c>
      <c r="AL3468" t="s">
        <v>91</v>
      </c>
      <c r="AM3468" t="s">
        <v>91</v>
      </c>
      <c r="AN3468" t="s">
        <v>91</v>
      </c>
      <c r="AO3468" t="s">
        <v>91</v>
      </c>
      <c r="AP3468" t="s">
        <v>91</v>
      </c>
      <c r="AT3468" t="s">
        <v>18</v>
      </c>
    </row>
    <row r="3469" spans="2:46" x14ac:dyDescent="0.25">
      <c r="B3469">
        <v>72142963</v>
      </c>
      <c r="C3469" t="s">
        <v>72</v>
      </c>
      <c r="D3469" t="s">
        <v>1400</v>
      </c>
      <c r="E3469" t="s">
        <v>326</v>
      </c>
      <c r="F3469" t="s">
        <v>18591</v>
      </c>
      <c r="G3469" t="s">
        <v>18592</v>
      </c>
      <c r="H3469" s="1">
        <v>24517</v>
      </c>
      <c r="I3469" t="s">
        <v>18593</v>
      </c>
      <c r="J3469">
        <v>0</v>
      </c>
      <c r="K3469" t="s">
        <v>157</v>
      </c>
      <c r="L3469">
        <v>8</v>
      </c>
      <c r="M3469" t="s">
        <v>158</v>
      </c>
      <c r="O3469">
        <v>3157273964</v>
      </c>
      <c r="P3469">
        <v>0</v>
      </c>
      <c r="T3469" t="s">
        <v>443</v>
      </c>
      <c r="U3469">
        <v>2021</v>
      </c>
      <c r="V3469" t="s">
        <v>294</v>
      </c>
      <c r="W3469" t="s">
        <v>18594</v>
      </c>
      <c r="X3469" t="s">
        <v>18595</v>
      </c>
      <c r="Y3469" t="s">
        <v>297</v>
      </c>
      <c r="Z3469" t="s">
        <v>298</v>
      </c>
      <c r="AA3469" t="s">
        <v>299</v>
      </c>
      <c r="AB3469" s="2">
        <f t="shared" si="54"/>
        <v>5.2818654687500001E-2</v>
      </c>
      <c r="AC3469" s="3">
        <v>64000000</v>
      </c>
      <c r="AD3469" t="s">
        <v>177</v>
      </c>
      <c r="AE3469" t="s">
        <v>139</v>
      </c>
      <c r="AF3469" t="s">
        <v>89</v>
      </c>
      <c r="AG3469">
        <v>0</v>
      </c>
      <c r="AH3469">
        <v>29185090</v>
      </c>
      <c r="AI3469" s="3">
        <v>3380393.9</v>
      </c>
      <c r="AJ3469" s="3">
        <v>2820667.14</v>
      </c>
      <c r="AK3469" t="s">
        <v>91</v>
      </c>
      <c r="AL3469" t="s">
        <v>91</v>
      </c>
      <c r="AM3469" t="s">
        <v>91</v>
      </c>
      <c r="AN3469" t="s">
        <v>91</v>
      </c>
      <c r="AO3469" t="s">
        <v>91</v>
      </c>
      <c r="AP3469" t="s">
        <v>91</v>
      </c>
      <c r="AT3469" t="s">
        <v>21</v>
      </c>
    </row>
    <row r="3470" spans="2:46" x14ac:dyDescent="0.25">
      <c r="B3470">
        <v>1026287979</v>
      </c>
      <c r="C3470" t="s">
        <v>108</v>
      </c>
      <c r="D3470" t="s">
        <v>5412</v>
      </c>
      <c r="E3470" t="s">
        <v>1113</v>
      </c>
      <c r="F3470" t="s">
        <v>2225</v>
      </c>
      <c r="G3470" t="s">
        <v>303</v>
      </c>
      <c r="H3470" s="1">
        <v>34449</v>
      </c>
      <c r="I3470" t="s">
        <v>18596</v>
      </c>
      <c r="J3470">
        <v>0</v>
      </c>
      <c r="K3470" t="s">
        <v>78</v>
      </c>
      <c r="L3470">
        <v>25</v>
      </c>
      <c r="M3470" t="s">
        <v>78</v>
      </c>
      <c r="O3470">
        <v>3158705945</v>
      </c>
      <c r="P3470">
        <v>0</v>
      </c>
      <c r="T3470" t="s">
        <v>1780</v>
      </c>
      <c r="U3470">
        <v>2020</v>
      </c>
      <c r="V3470" t="s">
        <v>741</v>
      </c>
      <c r="W3470" t="s">
        <v>18597</v>
      </c>
      <c r="X3470" t="s">
        <v>18598</v>
      </c>
      <c r="Y3470" t="s">
        <v>744</v>
      </c>
      <c r="Z3470" t="s">
        <v>298</v>
      </c>
      <c r="AA3470" t="s">
        <v>299</v>
      </c>
      <c r="AB3470" s="2">
        <f t="shared" si="54"/>
        <v>2.0419549300155521E-2</v>
      </c>
      <c r="AC3470" s="3">
        <v>64300000</v>
      </c>
      <c r="AD3470" t="s">
        <v>87</v>
      </c>
      <c r="AE3470" t="s">
        <v>139</v>
      </c>
      <c r="AF3470" t="s">
        <v>89</v>
      </c>
      <c r="AG3470" t="s">
        <v>18599</v>
      </c>
      <c r="AH3470">
        <v>29197648</v>
      </c>
      <c r="AI3470" s="3">
        <v>1312977.02</v>
      </c>
      <c r="AJ3470" s="3">
        <v>1083342.03</v>
      </c>
      <c r="AK3470" t="s">
        <v>91</v>
      </c>
      <c r="AL3470" t="s">
        <v>91</v>
      </c>
      <c r="AM3470" t="s">
        <v>91</v>
      </c>
      <c r="AN3470" t="s">
        <v>91</v>
      </c>
      <c r="AO3470" t="s">
        <v>91</v>
      </c>
      <c r="AP3470" t="s">
        <v>91</v>
      </c>
      <c r="AT3470" t="s">
        <v>18</v>
      </c>
    </row>
    <row r="3471" spans="2:46" x14ac:dyDescent="0.25">
      <c r="B3471">
        <v>52880142</v>
      </c>
      <c r="C3471" t="s">
        <v>108</v>
      </c>
      <c r="D3471" t="s">
        <v>11815</v>
      </c>
      <c r="E3471" t="s">
        <v>8858</v>
      </c>
      <c r="F3471" t="s">
        <v>340</v>
      </c>
      <c r="G3471" t="s">
        <v>5068</v>
      </c>
      <c r="H3471" s="1">
        <v>30692</v>
      </c>
      <c r="I3471" t="s">
        <v>18600</v>
      </c>
      <c r="J3471">
        <v>0</v>
      </c>
      <c r="K3471" t="s">
        <v>78</v>
      </c>
      <c r="L3471">
        <v>25</v>
      </c>
      <c r="M3471" t="s">
        <v>78</v>
      </c>
      <c r="O3471">
        <v>3208519019</v>
      </c>
      <c r="P3471">
        <v>0</v>
      </c>
      <c r="T3471" t="s">
        <v>195</v>
      </c>
      <c r="U3471">
        <v>2018</v>
      </c>
      <c r="V3471" t="s">
        <v>5328</v>
      </c>
      <c r="W3471" t="s">
        <v>18601</v>
      </c>
      <c r="X3471" t="s">
        <v>18602</v>
      </c>
      <c r="Y3471" t="s">
        <v>5331</v>
      </c>
      <c r="Z3471" t="s">
        <v>164</v>
      </c>
      <c r="AA3471" t="s">
        <v>654</v>
      </c>
      <c r="AB3471" s="2">
        <f t="shared" si="54"/>
        <v>2.5653784355179704E-2</v>
      </c>
      <c r="AC3471" s="3">
        <v>47300000</v>
      </c>
      <c r="AD3471" t="s">
        <v>177</v>
      </c>
      <c r="AE3471" t="s">
        <v>139</v>
      </c>
      <c r="AF3471" t="s">
        <v>89</v>
      </c>
      <c r="AG3471" t="s">
        <v>18603</v>
      </c>
      <c r="AH3471">
        <v>159837752</v>
      </c>
      <c r="AI3471" s="3">
        <v>1213424</v>
      </c>
      <c r="AJ3471" s="3">
        <v>999684.36</v>
      </c>
      <c r="AK3471" t="s">
        <v>91</v>
      </c>
      <c r="AL3471" t="s">
        <v>91</v>
      </c>
      <c r="AM3471" t="s">
        <v>91</v>
      </c>
      <c r="AN3471" t="s">
        <v>91</v>
      </c>
      <c r="AO3471" t="s">
        <v>91</v>
      </c>
      <c r="AP3471" t="s">
        <v>91</v>
      </c>
      <c r="AT3471" t="s">
        <v>18</v>
      </c>
    </row>
    <row r="3472" spans="2:46" x14ac:dyDescent="0.25">
      <c r="B3472">
        <v>1098727442</v>
      </c>
      <c r="C3472" t="s">
        <v>108</v>
      </c>
      <c r="D3472" t="s">
        <v>18604</v>
      </c>
      <c r="E3472">
        <v>0</v>
      </c>
      <c r="F3472" t="s">
        <v>674</v>
      </c>
      <c r="G3472" t="s">
        <v>14725</v>
      </c>
      <c r="H3472" s="1">
        <v>33486</v>
      </c>
      <c r="I3472" t="s">
        <v>18605</v>
      </c>
      <c r="J3472">
        <v>68081</v>
      </c>
      <c r="K3472" t="s">
        <v>4754</v>
      </c>
      <c r="L3472">
        <v>68</v>
      </c>
      <c r="M3472" t="s">
        <v>146</v>
      </c>
      <c r="O3472">
        <v>3508758176</v>
      </c>
      <c r="P3472">
        <v>0</v>
      </c>
      <c r="T3472" t="s">
        <v>633</v>
      </c>
      <c r="U3472">
        <v>2020</v>
      </c>
      <c r="V3472" t="s">
        <v>8406</v>
      </c>
      <c r="W3472" t="s">
        <v>18606</v>
      </c>
      <c r="X3472" t="s">
        <v>18607</v>
      </c>
      <c r="Y3472" t="s">
        <v>8409</v>
      </c>
      <c r="Z3472" t="s">
        <v>136</v>
      </c>
      <c r="AA3472" t="s">
        <v>2535</v>
      </c>
      <c r="AB3472" s="2">
        <f t="shared" si="54"/>
        <v>3.5597926605504586E-2</v>
      </c>
      <c r="AC3472" s="3">
        <v>109000000</v>
      </c>
      <c r="AD3472" t="s">
        <v>123</v>
      </c>
      <c r="AE3472" t="s">
        <v>106</v>
      </c>
      <c r="AF3472" t="s">
        <v>89</v>
      </c>
      <c r="AG3472" t="s">
        <v>18608</v>
      </c>
      <c r="AH3472">
        <v>159707411</v>
      </c>
      <c r="AI3472" s="3">
        <v>3880174</v>
      </c>
      <c r="AJ3472" s="3">
        <v>3240650.4</v>
      </c>
      <c r="AK3472" t="s">
        <v>91</v>
      </c>
      <c r="AL3472" t="s">
        <v>91</v>
      </c>
      <c r="AM3472" t="s">
        <v>91</v>
      </c>
      <c r="AN3472" t="s">
        <v>91</v>
      </c>
      <c r="AO3472" t="s">
        <v>91</v>
      </c>
      <c r="AP3472" t="s">
        <v>91</v>
      </c>
      <c r="AT3472" t="s">
        <v>21</v>
      </c>
    </row>
    <row r="3473" spans="2:46" x14ac:dyDescent="0.25">
      <c r="B3473">
        <v>1030541885</v>
      </c>
      <c r="C3473" t="s">
        <v>108</v>
      </c>
      <c r="D3473" t="s">
        <v>693</v>
      </c>
      <c r="E3473" t="s">
        <v>1239</v>
      </c>
      <c r="F3473" t="s">
        <v>1001</v>
      </c>
      <c r="G3473" t="s">
        <v>10411</v>
      </c>
      <c r="H3473" s="1">
        <v>32070</v>
      </c>
      <c r="I3473" t="s">
        <v>18609</v>
      </c>
      <c r="J3473">
        <v>0</v>
      </c>
      <c r="K3473" t="s">
        <v>78</v>
      </c>
      <c r="L3473">
        <v>25</v>
      </c>
      <c r="M3473" t="s">
        <v>78</v>
      </c>
      <c r="O3473">
        <v>3143646359</v>
      </c>
      <c r="P3473">
        <v>0</v>
      </c>
      <c r="T3473" t="s">
        <v>940</v>
      </c>
      <c r="U3473">
        <v>2024</v>
      </c>
      <c r="V3473" t="s">
        <v>3677</v>
      </c>
      <c r="W3473" t="s">
        <v>18610</v>
      </c>
      <c r="X3473" t="s">
        <v>18611</v>
      </c>
      <c r="Y3473" t="s">
        <v>3680</v>
      </c>
      <c r="Z3473" t="s">
        <v>136</v>
      </c>
      <c r="AA3473" t="s">
        <v>725</v>
      </c>
      <c r="AB3473" s="2">
        <f t="shared" si="54"/>
        <v>2.8531026527050612E-2</v>
      </c>
      <c r="AC3473" s="3">
        <v>57300000</v>
      </c>
      <c r="AD3473" t="s">
        <v>151</v>
      </c>
      <c r="AE3473" t="s">
        <v>139</v>
      </c>
      <c r="AF3473" t="s">
        <v>89</v>
      </c>
      <c r="AG3473" t="s">
        <v>18612</v>
      </c>
      <c r="AH3473">
        <v>29190856</v>
      </c>
      <c r="AI3473" s="3">
        <v>1634827.82</v>
      </c>
      <c r="AJ3473" s="3">
        <v>1353804.89</v>
      </c>
      <c r="AK3473" t="s">
        <v>91</v>
      </c>
      <c r="AL3473" t="s">
        <v>91</v>
      </c>
      <c r="AM3473" t="s">
        <v>91</v>
      </c>
      <c r="AN3473" t="s">
        <v>91</v>
      </c>
      <c r="AO3473" t="s">
        <v>91</v>
      </c>
      <c r="AP3473" t="s">
        <v>91</v>
      </c>
      <c r="AT3473" t="s">
        <v>18</v>
      </c>
    </row>
    <row r="3474" spans="2:46" x14ac:dyDescent="0.25">
      <c r="B3474">
        <v>75089971</v>
      </c>
      <c r="C3474" t="s">
        <v>72</v>
      </c>
      <c r="D3474" t="s">
        <v>1400</v>
      </c>
      <c r="E3474" t="s">
        <v>10344</v>
      </c>
      <c r="F3474" t="s">
        <v>2021</v>
      </c>
      <c r="G3474" t="s">
        <v>509</v>
      </c>
      <c r="H3474" s="1">
        <v>28857</v>
      </c>
      <c r="I3474" t="s">
        <v>18613</v>
      </c>
      <c r="J3474">
        <v>68081</v>
      </c>
      <c r="K3474" t="s">
        <v>4754</v>
      </c>
      <c r="L3474">
        <v>68</v>
      </c>
      <c r="M3474" t="s">
        <v>146</v>
      </c>
      <c r="O3474">
        <v>3213701429</v>
      </c>
      <c r="P3474">
        <v>0</v>
      </c>
      <c r="T3474" t="s">
        <v>532</v>
      </c>
      <c r="U3474">
        <v>2023</v>
      </c>
      <c r="V3474" t="s">
        <v>4760</v>
      </c>
      <c r="W3474" t="s">
        <v>18614</v>
      </c>
      <c r="X3474" t="s">
        <v>18615</v>
      </c>
      <c r="Y3474" t="s">
        <v>4763</v>
      </c>
      <c r="Z3474" t="s">
        <v>121</v>
      </c>
      <c r="AA3474" t="s">
        <v>122</v>
      </c>
      <c r="AB3474" s="2">
        <f t="shared" si="54"/>
        <v>2.6835115207373271E-2</v>
      </c>
      <c r="AC3474" s="3">
        <v>130200000</v>
      </c>
      <c r="AD3474" t="s">
        <v>123</v>
      </c>
      <c r="AE3474" t="s">
        <v>106</v>
      </c>
      <c r="AF3474" t="s">
        <v>89</v>
      </c>
      <c r="AG3474" t="s">
        <v>18616</v>
      </c>
      <c r="AH3474">
        <v>159707514</v>
      </c>
      <c r="AI3474" s="3">
        <v>3493932</v>
      </c>
      <c r="AJ3474" s="3">
        <v>2916077.37</v>
      </c>
      <c r="AK3474" t="s">
        <v>91</v>
      </c>
      <c r="AL3474" t="s">
        <v>91</v>
      </c>
      <c r="AM3474" t="s">
        <v>91</v>
      </c>
      <c r="AN3474" t="s">
        <v>91</v>
      </c>
      <c r="AO3474" t="s">
        <v>91</v>
      </c>
      <c r="AP3474" t="s">
        <v>91</v>
      </c>
      <c r="AT3474" t="s">
        <v>21</v>
      </c>
    </row>
    <row r="3475" spans="2:46" x14ac:dyDescent="0.25">
      <c r="B3475">
        <v>21237545</v>
      </c>
      <c r="C3475" t="s">
        <v>108</v>
      </c>
      <c r="D3475" t="s">
        <v>259</v>
      </c>
      <c r="E3475" t="s">
        <v>18617</v>
      </c>
      <c r="F3475" t="s">
        <v>879</v>
      </c>
      <c r="G3475" t="s">
        <v>2529</v>
      </c>
      <c r="H3475" s="1">
        <v>21940</v>
      </c>
      <c r="I3475" t="s">
        <v>18618</v>
      </c>
      <c r="J3475">
        <v>50001</v>
      </c>
      <c r="K3475" t="s">
        <v>804</v>
      </c>
      <c r="L3475">
        <v>50</v>
      </c>
      <c r="M3475" t="s">
        <v>805</v>
      </c>
      <c r="O3475">
        <v>3118534368</v>
      </c>
      <c r="P3475">
        <v>3118534398</v>
      </c>
      <c r="T3475" t="s">
        <v>184</v>
      </c>
      <c r="U3475">
        <v>2016</v>
      </c>
      <c r="V3475" t="s">
        <v>1187</v>
      </c>
      <c r="W3475" t="s">
        <v>18619</v>
      </c>
      <c r="X3475" t="s">
        <v>18620</v>
      </c>
      <c r="Y3475" t="s">
        <v>1190</v>
      </c>
      <c r="Z3475" t="s">
        <v>298</v>
      </c>
      <c r="AA3475" t="s">
        <v>691</v>
      </c>
      <c r="AB3475" s="2">
        <f t="shared" si="54"/>
        <v>3.1937159841479525E-2</v>
      </c>
      <c r="AC3475" s="3">
        <v>75700000</v>
      </c>
      <c r="AD3475" t="s">
        <v>151</v>
      </c>
      <c r="AE3475" t="s">
        <v>212</v>
      </c>
      <c r="AF3475" t="s">
        <v>89</v>
      </c>
      <c r="AG3475">
        <v>0</v>
      </c>
      <c r="AH3475">
        <v>159846818</v>
      </c>
      <c r="AI3475" s="3">
        <v>2417643</v>
      </c>
      <c r="AJ3475" s="3">
        <v>2011632.48</v>
      </c>
      <c r="AK3475" t="s">
        <v>91</v>
      </c>
      <c r="AL3475" t="s">
        <v>91</v>
      </c>
      <c r="AM3475" t="s">
        <v>91</v>
      </c>
      <c r="AN3475" t="s">
        <v>91</v>
      </c>
      <c r="AO3475" t="s">
        <v>91</v>
      </c>
      <c r="AP3475" t="s">
        <v>91</v>
      </c>
      <c r="AT3475" t="s">
        <v>21</v>
      </c>
    </row>
    <row r="3476" spans="2:46" x14ac:dyDescent="0.25">
      <c r="B3476">
        <v>79576621</v>
      </c>
      <c r="C3476" t="s">
        <v>72</v>
      </c>
      <c r="D3476" t="s">
        <v>224</v>
      </c>
      <c r="E3476" t="s">
        <v>125</v>
      </c>
      <c r="F3476" t="s">
        <v>1131</v>
      </c>
      <c r="G3476" t="s">
        <v>1568</v>
      </c>
      <c r="H3476" s="1">
        <v>25946</v>
      </c>
      <c r="I3476" t="s">
        <v>18621</v>
      </c>
      <c r="J3476">
        <v>0</v>
      </c>
      <c r="K3476" t="s">
        <v>78</v>
      </c>
      <c r="L3476">
        <v>25</v>
      </c>
      <c r="M3476" t="s">
        <v>78</v>
      </c>
      <c r="O3476">
        <v>3104830575</v>
      </c>
      <c r="P3476">
        <v>3012009211</v>
      </c>
      <c r="T3476" t="s">
        <v>794</v>
      </c>
      <c r="U3476">
        <v>2013</v>
      </c>
      <c r="V3476" t="s">
        <v>18341</v>
      </c>
      <c r="W3476" t="s">
        <v>18622</v>
      </c>
      <c r="X3476" t="s">
        <v>18623</v>
      </c>
      <c r="Y3476" t="s">
        <v>18344</v>
      </c>
      <c r="Z3476" t="s">
        <v>121</v>
      </c>
      <c r="AA3476" t="s">
        <v>1144</v>
      </c>
      <c r="AB3476" s="2">
        <f t="shared" si="54"/>
        <v>5.1906095238095237E-2</v>
      </c>
      <c r="AC3476" s="3">
        <v>31500000</v>
      </c>
      <c r="AD3476" t="s">
        <v>177</v>
      </c>
      <c r="AE3476" t="s">
        <v>139</v>
      </c>
      <c r="AF3476" t="s">
        <v>89</v>
      </c>
      <c r="AG3476" t="s">
        <v>18624</v>
      </c>
      <c r="AH3476">
        <v>159755160</v>
      </c>
      <c r="AI3476" s="3">
        <v>1635042</v>
      </c>
      <c r="AJ3476" s="3">
        <v>1353984.92</v>
      </c>
      <c r="AK3476" t="s">
        <v>91</v>
      </c>
      <c r="AL3476" t="s">
        <v>91</v>
      </c>
      <c r="AM3476" t="s">
        <v>91</v>
      </c>
      <c r="AN3476" t="s">
        <v>91</v>
      </c>
      <c r="AO3476" t="s">
        <v>91</v>
      </c>
      <c r="AP3476" t="s">
        <v>91</v>
      </c>
      <c r="AT3476" t="s">
        <v>21</v>
      </c>
    </row>
    <row r="3477" spans="2:46" x14ac:dyDescent="0.25">
      <c r="B3477">
        <v>79288158</v>
      </c>
      <c r="C3477" t="s">
        <v>72</v>
      </c>
      <c r="D3477" t="s">
        <v>1458</v>
      </c>
      <c r="E3477" t="s">
        <v>909</v>
      </c>
      <c r="F3477" t="s">
        <v>2642</v>
      </c>
      <c r="G3477" t="s">
        <v>3013</v>
      </c>
      <c r="H3477" s="1">
        <v>23298</v>
      </c>
      <c r="I3477" t="s">
        <v>18625</v>
      </c>
      <c r="J3477">
        <v>50001</v>
      </c>
      <c r="K3477" t="s">
        <v>804</v>
      </c>
      <c r="L3477">
        <v>50</v>
      </c>
      <c r="M3477" t="s">
        <v>805</v>
      </c>
      <c r="O3477">
        <v>3114807386</v>
      </c>
      <c r="P3477">
        <v>0</v>
      </c>
      <c r="T3477" t="s">
        <v>195</v>
      </c>
      <c r="U3477">
        <v>2023</v>
      </c>
      <c r="V3477" t="s">
        <v>15806</v>
      </c>
      <c r="W3477" t="s">
        <v>18626</v>
      </c>
      <c r="X3477" t="s">
        <v>18627</v>
      </c>
      <c r="Y3477" t="s">
        <v>15809</v>
      </c>
      <c r="Z3477" t="s">
        <v>121</v>
      </c>
      <c r="AA3477" t="s">
        <v>877</v>
      </c>
      <c r="AB3477" s="2">
        <f t="shared" si="54"/>
        <v>4.008132635253054E-2</v>
      </c>
      <c r="AC3477" s="3">
        <v>57300000</v>
      </c>
      <c r="AD3477" t="s">
        <v>151</v>
      </c>
      <c r="AE3477" t="s">
        <v>139</v>
      </c>
      <c r="AF3477" t="s">
        <v>89</v>
      </c>
      <c r="AG3477" t="s">
        <v>18628</v>
      </c>
      <c r="AH3477">
        <v>159950212</v>
      </c>
      <c r="AI3477" s="3">
        <v>2296660</v>
      </c>
      <c r="AJ3477" s="3">
        <v>1909966.18</v>
      </c>
      <c r="AK3477" t="s">
        <v>91</v>
      </c>
      <c r="AL3477" t="s">
        <v>91</v>
      </c>
      <c r="AM3477" t="s">
        <v>91</v>
      </c>
      <c r="AN3477" t="s">
        <v>91</v>
      </c>
      <c r="AO3477" t="s">
        <v>91</v>
      </c>
      <c r="AP3477" t="s">
        <v>91</v>
      </c>
      <c r="AT3477" t="s">
        <v>21</v>
      </c>
    </row>
    <row r="3478" spans="2:46" x14ac:dyDescent="0.25">
      <c r="B3478">
        <v>43188969</v>
      </c>
      <c r="C3478" t="s">
        <v>108</v>
      </c>
      <c r="D3478" t="s">
        <v>867</v>
      </c>
      <c r="E3478">
        <v>0</v>
      </c>
      <c r="F3478" t="s">
        <v>2014</v>
      </c>
      <c r="G3478" t="s">
        <v>773</v>
      </c>
      <c r="H3478" s="1">
        <v>31082</v>
      </c>
      <c r="I3478" t="s">
        <v>18629</v>
      </c>
      <c r="J3478">
        <v>5001</v>
      </c>
      <c r="K3478" t="s">
        <v>114</v>
      </c>
      <c r="L3478">
        <v>5</v>
      </c>
      <c r="M3478" t="s">
        <v>115</v>
      </c>
      <c r="O3478">
        <v>3216106411</v>
      </c>
      <c r="P3478">
        <v>3113269934</v>
      </c>
      <c r="T3478" t="s">
        <v>494</v>
      </c>
      <c r="U3478">
        <v>2021</v>
      </c>
      <c r="V3478" t="s">
        <v>5377</v>
      </c>
      <c r="W3478" t="s">
        <v>18630</v>
      </c>
      <c r="X3478" t="s">
        <v>18631</v>
      </c>
      <c r="Y3478" t="s">
        <v>5380</v>
      </c>
      <c r="Z3478" t="s">
        <v>103</v>
      </c>
      <c r="AA3478" t="s">
        <v>448</v>
      </c>
      <c r="AB3478" s="2">
        <f t="shared" si="54"/>
        <v>4.2914256713780921E-2</v>
      </c>
      <c r="AC3478" s="3">
        <v>56600000</v>
      </c>
      <c r="AD3478" t="s">
        <v>123</v>
      </c>
      <c r="AE3478" t="s">
        <v>139</v>
      </c>
      <c r="AF3478" t="s">
        <v>89</v>
      </c>
      <c r="AG3478" t="s">
        <v>18632</v>
      </c>
      <c r="AH3478">
        <v>29192152</v>
      </c>
      <c r="AI3478" s="3">
        <v>2428946.9300000002</v>
      </c>
      <c r="AJ3478" s="3">
        <v>2021131.87</v>
      </c>
      <c r="AK3478" t="s">
        <v>91</v>
      </c>
      <c r="AL3478" t="s">
        <v>91</v>
      </c>
      <c r="AM3478" t="s">
        <v>91</v>
      </c>
      <c r="AN3478" t="s">
        <v>91</v>
      </c>
      <c r="AO3478" t="s">
        <v>91</v>
      </c>
      <c r="AP3478" t="s">
        <v>91</v>
      </c>
      <c r="AT3478" t="s">
        <v>21</v>
      </c>
    </row>
    <row r="3479" spans="2:46" x14ac:dyDescent="0.25">
      <c r="B3479">
        <v>39453183</v>
      </c>
      <c r="C3479" t="s">
        <v>108</v>
      </c>
      <c r="D3479" t="s">
        <v>110</v>
      </c>
      <c r="E3479" t="s">
        <v>1239</v>
      </c>
      <c r="F3479" t="s">
        <v>801</v>
      </c>
      <c r="G3479" t="s">
        <v>832</v>
      </c>
      <c r="H3479" s="1">
        <v>29970</v>
      </c>
      <c r="I3479" t="s">
        <v>18633</v>
      </c>
      <c r="J3479">
        <v>5001</v>
      </c>
      <c r="K3479" t="s">
        <v>114</v>
      </c>
      <c r="L3479">
        <v>5</v>
      </c>
      <c r="M3479" t="s">
        <v>115</v>
      </c>
      <c r="O3479">
        <v>3206156148</v>
      </c>
      <c r="P3479">
        <v>3136939008</v>
      </c>
      <c r="T3479" t="s">
        <v>4485</v>
      </c>
      <c r="U3479">
        <v>2023</v>
      </c>
      <c r="V3479" t="s">
        <v>2561</v>
      </c>
      <c r="W3479" t="s">
        <v>18634</v>
      </c>
      <c r="X3479" t="s">
        <v>18635</v>
      </c>
      <c r="Y3479" t="s">
        <v>2564</v>
      </c>
      <c r="Z3479" t="s">
        <v>136</v>
      </c>
      <c r="AA3479" t="s">
        <v>1300</v>
      </c>
      <c r="AB3479" s="2">
        <f t="shared" si="54"/>
        <v>5.5241402214022142E-2</v>
      </c>
      <c r="AC3479" s="3">
        <v>81300000</v>
      </c>
      <c r="AD3479" t="s">
        <v>288</v>
      </c>
      <c r="AE3479" t="s">
        <v>106</v>
      </c>
      <c r="AF3479" t="s">
        <v>89</v>
      </c>
      <c r="AG3479" t="s">
        <v>18636</v>
      </c>
      <c r="AH3479">
        <v>159949280</v>
      </c>
      <c r="AI3479" s="3">
        <v>4491126</v>
      </c>
      <c r="AJ3479" s="3">
        <v>3754055.45</v>
      </c>
      <c r="AK3479" t="s">
        <v>91</v>
      </c>
      <c r="AL3479" t="s">
        <v>91</v>
      </c>
      <c r="AM3479" t="s">
        <v>91</v>
      </c>
      <c r="AN3479" t="s">
        <v>91</v>
      </c>
      <c r="AO3479" t="s">
        <v>91</v>
      </c>
      <c r="AP3479" t="s">
        <v>91</v>
      </c>
      <c r="AT3479" t="s">
        <v>21</v>
      </c>
    </row>
    <row r="3480" spans="2:46" x14ac:dyDescent="0.25">
      <c r="B3480">
        <v>70554091</v>
      </c>
      <c r="C3480" t="s">
        <v>72</v>
      </c>
      <c r="D3480" t="s">
        <v>3142</v>
      </c>
      <c r="E3480" t="s">
        <v>167</v>
      </c>
      <c r="F3480" t="s">
        <v>1313</v>
      </c>
      <c r="G3480" t="s">
        <v>5981</v>
      </c>
      <c r="H3480" s="1">
        <v>22537</v>
      </c>
      <c r="I3480" t="s">
        <v>18637</v>
      </c>
      <c r="J3480">
        <v>5001</v>
      </c>
      <c r="K3480" t="s">
        <v>114</v>
      </c>
      <c r="L3480">
        <v>5</v>
      </c>
      <c r="M3480" t="s">
        <v>115</v>
      </c>
      <c r="O3480">
        <v>3155282064</v>
      </c>
      <c r="P3480">
        <v>0</v>
      </c>
      <c r="T3480" t="s">
        <v>195</v>
      </c>
      <c r="U3480">
        <v>2023</v>
      </c>
      <c r="V3480" t="s">
        <v>1651</v>
      </c>
      <c r="W3480" t="s">
        <v>18638</v>
      </c>
      <c r="X3480" t="s">
        <v>18639</v>
      </c>
      <c r="Y3480" t="s">
        <v>1654</v>
      </c>
      <c r="Z3480" t="s">
        <v>210</v>
      </c>
      <c r="AA3480" t="s">
        <v>1615</v>
      </c>
      <c r="AB3480" s="2">
        <f t="shared" si="54"/>
        <v>1.594350584250635E-2</v>
      </c>
      <c r="AC3480" s="3">
        <v>118100000</v>
      </c>
      <c r="AD3480" t="s">
        <v>123</v>
      </c>
      <c r="AE3480" t="s">
        <v>106</v>
      </c>
      <c r="AF3480" t="s">
        <v>89</v>
      </c>
      <c r="AG3480" t="s">
        <v>18640</v>
      </c>
      <c r="AH3480">
        <v>29188960</v>
      </c>
      <c r="AI3480" s="3">
        <v>1882928.04</v>
      </c>
      <c r="AJ3480" s="3">
        <v>1562292.47</v>
      </c>
      <c r="AK3480" t="s">
        <v>91</v>
      </c>
      <c r="AL3480" t="s">
        <v>91</v>
      </c>
      <c r="AM3480" t="s">
        <v>91</v>
      </c>
      <c r="AN3480" t="s">
        <v>91</v>
      </c>
      <c r="AO3480" t="s">
        <v>91</v>
      </c>
      <c r="AP3480" t="s">
        <v>91</v>
      </c>
      <c r="AT3480" t="s">
        <v>18</v>
      </c>
    </row>
    <row r="3481" spans="2:46" x14ac:dyDescent="0.25">
      <c r="B3481">
        <v>1020779005</v>
      </c>
      <c r="C3481" t="s">
        <v>108</v>
      </c>
      <c r="D3481" t="s">
        <v>9948</v>
      </c>
      <c r="E3481" t="s">
        <v>964</v>
      </c>
      <c r="F3481" t="s">
        <v>1017</v>
      </c>
      <c r="G3481" t="s">
        <v>2082</v>
      </c>
      <c r="H3481" s="1">
        <v>34020</v>
      </c>
      <c r="I3481" t="s">
        <v>18641</v>
      </c>
      <c r="J3481">
        <v>0</v>
      </c>
      <c r="K3481" t="s">
        <v>78</v>
      </c>
      <c r="L3481">
        <v>25</v>
      </c>
      <c r="M3481" t="s">
        <v>78</v>
      </c>
      <c r="O3481">
        <v>3112460382</v>
      </c>
      <c r="P3481">
        <v>0</v>
      </c>
      <c r="T3481" t="s">
        <v>184</v>
      </c>
      <c r="U3481">
        <v>2021</v>
      </c>
      <c r="V3481" t="s">
        <v>1286</v>
      </c>
      <c r="W3481" t="s">
        <v>18642</v>
      </c>
      <c r="X3481" t="s">
        <v>18643</v>
      </c>
      <c r="Y3481" t="s">
        <v>1289</v>
      </c>
      <c r="Z3481" t="s">
        <v>103</v>
      </c>
      <c r="AA3481" t="s">
        <v>448</v>
      </c>
      <c r="AB3481" s="2">
        <f t="shared" si="54"/>
        <v>3.0790965794768612E-2</v>
      </c>
      <c r="AC3481" s="3">
        <v>49700000</v>
      </c>
      <c r="AD3481" t="s">
        <v>1511</v>
      </c>
      <c r="AE3481" t="s">
        <v>139</v>
      </c>
      <c r="AF3481" t="s">
        <v>89</v>
      </c>
      <c r="AG3481">
        <v>0</v>
      </c>
      <c r="AH3481">
        <v>159832467</v>
      </c>
      <c r="AI3481" s="3">
        <v>1530311</v>
      </c>
      <c r="AJ3481" s="3">
        <v>1265976.02</v>
      </c>
      <c r="AK3481" t="s">
        <v>91</v>
      </c>
      <c r="AL3481" t="s">
        <v>91</v>
      </c>
      <c r="AM3481" t="s">
        <v>91</v>
      </c>
      <c r="AN3481" t="s">
        <v>91</v>
      </c>
      <c r="AO3481" t="s">
        <v>91</v>
      </c>
      <c r="AP3481" t="s">
        <v>91</v>
      </c>
      <c r="AT3481" t="s">
        <v>18</v>
      </c>
    </row>
    <row r="3482" spans="2:46" x14ac:dyDescent="0.25">
      <c r="B3482">
        <v>1061747112</v>
      </c>
      <c r="C3482" t="s">
        <v>108</v>
      </c>
      <c r="D3482" t="s">
        <v>10957</v>
      </c>
      <c r="E3482" t="s">
        <v>18644</v>
      </c>
      <c r="F3482" t="s">
        <v>7426</v>
      </c>
      <c r="G3482" t="s">
        <v>895</v>
      </c>
      <c r="H3482" s="1">
        <v>33713</v>
      </c>
      <c r="I3482" t="s">
        <v>18645</v>
      </c>
      <c r="J3482">
        <v>0</v>
      </c>
      <c r="K3482" t="s">
        <v>18646</v>
      </c>
      <c r="L3482">
        <v>19</v>
      </c>
      <c r="M3482" t="s">
        <v>2498</v>
      </c>
      <c r="O3482">
        <v>3218299884</v>
      </c>
      <c r="P3482">
        <v>0</v>
      </c>
      <c r="T3482" t="s">
        <v>576</v>
      </c>
      <c r="U3482">
        <v>2020</v>
      </c>
      <c r="V3482" t="s">
        <v>1330</v>
      </c>
      <c r="W3482" t="s">
        <v>18647</v>
      </c>
      <c r="X3482" t="s">
        <v>18648</v>
      </c>
      <c r="Y3482" t="s">
        <v>1333</v>
      </c>
      <c r="Z3482" t="s">
        <v>121</v>
      </c>
      <c r="AA3482" t="s">
        <v>877</v>
      </c>
      <c r="AB3482" s="2">
        <f t="shared" si="54"/>
        <v>5.8943579676674365E-2</v>
      </c>
      <c r="AC3482" s="3">
        <v>43300000</v>
      </c>
      <c r="AD3482" t="s">
        <v>87</v>
      </c>
      <c r="AE3482" t="s">
        <v>139</v>
      </c>
      <c r="AF3482" t="s">
        <v>89</v>
      </c>
      <c r="AG3482" t="s">
        <v>18649</v>
      </c>
      <c r="AH3482">
        <v>159831841</v>
      </c>
      <c r="AI3482" s="3">
        <v>2552257</v>
      </c>
      <c r="AJ3482" s="3">
        <v>2124753.9</v>
      </c>
      <c r="AK3482" t="s">
        <v>91</v>
      </c>
      <c r="AL3482" t="s">
        <v>91</v>
      </c>
      <c r="AM3482" t="s">
        <v>91</v>
      </c>
      <c r="AN3482" t="s">
        <v>91</v>
      </c>
      <c r="AO3482" t="s">
        <v>91</v>
      </c>
      <c r="AP3482" t="s">
        <v>91</v>
      </c>
      <c r="AT3482" t="s">
        <v>21</v>
      </c>
    </row>
    <row r="3483" spans="2:46" x14ac:dyDescent="0.25">
      <c r="B3483">
        <v>21386246</v>
      </c>
      <c r="C3483" t="s">
        <v>108</v>
      </c>
      <c r="D3483" t="s">
        <v>1594</v>
      </c>
      <c r="E3483" t="s">
        <v>109</v>
      </c>
      <c r="F3483" t="s">
        <v>1051</v>
      </c>
      <c r="G3483" t="s">
        <v>432</v>
      </c>
      <c r="H3483" s="1">
        <v>19839</v>
      </c>
      <c r="I3483" t="s">
        <v>18650</v>
      </c>
      <c r="J3483">
        <v>5001</v>
      </c>
      <c r="K3483" t="s">
        <v>114</v>
      </c>
      <c r="L3483">
        <v>5</v>
      </c>
      <c r="M3483" t="s">
        <v>115</v>
      </c>
      <c r="O3483">
        <v>3104451001</v>
      </c>
      <c r="P3483">
        <v>0</v>
      </c>
      <c r="T3483" t="s">
        <v>633</v>
      </c>
      <c r="U3483">
        <v>2019</v>
      </c>
      <c r="V3483" t="s">
        <v>1261</v>
      </c>
      <c r="W3483" t="s">
        <v>18651</v>
      </c>
      <c r="X3483" t="s">
        <v>18652</v>
      </c>
      <c r="Y3483" t="s">
        <v>1264</v>
      </c>
      <c r="Z3483" t="s">
        <v>376</v>
      </c>
      <c r="AA3483" t="s">
        <v>1265</v>
      </c>
      <c r="AB3483" s="2">
        <f t="shared" si="54"/>
        <v>2.9758363269639064E-2</v>
      </c>
      <c r="AC3483" s="3">
        <v>94200000</v>
      </c>
      <c r="AD3483" t="s">
        <v>177</v>
      </c>
      <c r="AE3483" t="s">
        <v>106</v>
      </c>
      <c r="AF3483" t="s">
        <v>89</v>
      </c>
      <c r="AG3483">
        <v>0</v>
      </c>
      <c r="AH3483">
        <v>29213768</v>
      </c>
      <c r="AI3483" s="3">
        <v>2803237.82</v>
      </c>
      <c r="AJ3483" s="3">
        <v>2335662.0299999998</v>
      </c>
      <c r="AK3483" t="s">
        <v>91</v>
      </c>
      <c r="AL3483" t="s">
        <v>91</v>
      </c>
      <c r="AM3483" t="s">
        <v>91</v>
      </c>
      <c r="AN3483" t="s">
        <v>91</v>
      </c>
      <c r="AO3483" t="s">
        <v>91</v>
      </c>
      <c r="AP3483" t="s">
        <v>91</v>
      </c>
      <c r="AT3483" t="s">
        <v>21</v>
      </c>
    </row>
    <row r="3484" spans="2:46" x14ac:dyDescent="0.25">
      <c r="B3484">
        <v>2976821</v>
      </c>
      <c r="C3484" t="s">
        <v>72</v>
      </c>
      <c r="D3484" t="s">
        <v>248</v>
      </c>
      <c r="E3484" t="s">
        <v>141</v>
      </c>
      <c r="F3484" t="s">
        <v>143</v>
      </c>
      <c r="G3484" t="s">
        <v>18653</v>
      </c>
      <c r="H3484" s="1">
        <v>23559</v>
      </c>
      <c r="I3484" t="s">
        <v>18654</v>
      </c>
      <c r="J3484">
        <v>0</v>
      </c>
      <c r="K3484" t="s">
        <v>78</v>
      </c>
      <c r="L3484">
        <v>25</v>
      </c>
      <c r="M3484" t="s">
        <v>78</v>
      </c>
      <c r="O3484">
        <v>3115165932</v>
      </c>
      <c r="P3484">
        <v>0</v>
      </c>
      <c r="T3484" t="s">
        <v>403</v>
      </c>
      <c r="U3484">
        <v>2012</v>
      </c>
      <c r="V3484" t="s">
        <v>5959</v>
      </c>
      <c r="W3484" t="s">
        <v>18655</v>
      </c>
      <c r="X3484" t="s">
        <v>18656</v>
      </c>
      <c r="Y3484" t="s">
        <v>5962</v>
      </c>
      <c r="Z3484" t="s">
        <v>358</v>
      </c>
      <c r="AA3484" t="s">
        <v>359</v>
      </c>
      <c r="AB3484" s="2">
        <f t="shared" si="54"/>
        <v>2.1352915951972556E-2</v>
      </c>
      <c r="AC3484" s="3">
        <v>58300000</v>
      </c>
      <c r="AD3484" t="s">
        <v>105</v>
      </c>
      <c r="AE3484" t="s">
        <v>106</v>
      </c>
      <c r="AF3484" t="s">
        <v>89</v>
      </c>
      <c r="AG3484" t="s">
        <v>18657</v>
      </c>
      <c r="AH3484">
        <v>159722403</v>
      </c>
      <c r="AI3484" s="3">
        <v>1244875</v>
      </c>
      <c r="AJ3484" s="3">
        <v>1026113.26</v>
      </c>
      <c r="AK3484" t="s">
        <v>91</v>
      </c>
      <c r="AL3484" t="s">
        <v>91</v>
      </c>
      <c r="AM3484" t="s">
        <v>91</v>
      </c>
      <c r="AN3484" t="s">
        <v>91</v>
      </c>
      <c r="AO3484" t="s">
        <v>91</v>
      </c>
      <c r="AP3484" t="s">
        <v>91</v>
      </c>
      <c r="AT3484" t="s">
        <v>18</v>
      </c>
    </row>
    <row r="3485" spans="2:46" x14ac:dyDescent="0.25">
      <c r="B3485">
        <v>1036655826</v>
      </c>
      <c r="C3485" t="s">
        <v>108</v>
      </c>
      <c r="D3485" t="s">
        <v>1113</v>
      </c>
      <c r="E3485">
        <v>0</v>
      </c>
      <c r="F3485" t="s">
        <v>772</v>
      </c>
      <c r="G3485" t="s">
        <v>3247</v>
      </c>
      <c r="H3485" s="1">
        <v>34650</v>
      </c>
      <c r="I3485" t="s">
        <v>18658</v>
      </c>
      <c r="J3485">
        <v>5360</v>
      </c>
      <c r="K3485" t="s">
        <v>2895</v>
      </c>
      <c r="L3485">
        <v>5</v>
      </c>
      <c r="M3485" t="s">
        <v>115</v>
      </c>
      <c r="O3485">
        <v>3104504365</v>
      </c>
      <c r="P3485">
        <v>0</v>
      </c>
      <c r="T3485" t="s">
        <v>116</v>
      </c>
      <c r="U3485">
        <v>2023</v>
      </c>
      <c r="V3485" t="s">
        <v>132</v>
      </c>
      <c r="W3485" t="s">
        <v>18659</v>
      </c>
      <c r="X3485" t="s">
        <v>18660</v>
      </c>
      <c r="Y3485" t="s">
        <v>135</v>
      </c>
      <c r="Z3485" t="s">
        <v>136</v>
      </c>
      <c r="AA3485" t="s">
        <v>137</v>
      </c>
      <c r="AB3485" s="2">
        <f t="shared" si="54"/>
        <v>5.7948401344537812E-2</v>
      </c>
      <c r="AC3485" s="3">
        <v>59500000</v>
      </c>
      <c r="AD3485" t="s">
        <v>1326</v>
      </c>
      <c r="AE3485" t="s">
        <v>139</v>
      </c>
      <c r="AF3485" t="s">
        <v>89</v>
      </c>
      <c r="AG3485" t="s">
        <v>18661</v>
      </c>
      <c r="AH3485">
        <v>29210543</v>
      </c>
      <c r="AI3485" s="3">
        <v>3447929.88</v>
      </c>
      <c r="AJ3485" s="3">
        <v>2877420.07</v>
      </c>
      <c r="AK3485" t="s">
        <v>91</v>
      </c>
      <c r="AL3485" t="s">
        <v>91</v>
      </c>
      <c r="AM3485" t="s">
        <v>91</v>
      </c>
      <c r="AN3485" t="s">
        <v>91</v>
      </c>
      <c r="AO3485" t="s">
        <v>91</v>
      </c>
      <c r="AP3485" t="s">
        <v>91</v>
      </c>
      <c r="AT3485" t="s">
        <v>21</v>
      </c>
    </row>
    <row r="3486" spans="2:46" x14ac:dyDescent="0.25">
      <c r="B3486">
        <v>38859049</v>
      </c>
      <c r="C3486" t="s">
        <v>108</v>
      </c>
      <c r="D3486" t="s">
        <v>109</v>
      </c>
      <c r="E3486" t="s">
        <v>4080</v>
      </c>
      <c r="F3486" t="s">
        <v>2444</v>
      </c>
      <c r="G3486" t="s">
        <v>1253</v>
      </c>
      <c r="H3486" s="1">
        <v>20140</v>
      </c>
      <c r="I3486" t="s">
        <v>18662</v>
      </c>
      <c r="J3486">
        <v>0</v>
      </c>
      <c r="K3486" t="s">
        <v>78</v>
      </c>
      <c r="L3486">
        <v>25</v>
      </c>
      <c r="M3486" t="s">
        <v>78</v>
      </c>
      <c r="O3486">
        <v>3108369569</v>
      </c>
      <c r="P3486">
        <v>0</v>
      </c>
      <c r="T3486" t="s">
        <v>750</v>
      </c>
      <c r="U3486">
        <v>2015</v>
      </c>
      <c r="V3486" t="s">
        <v>4220</v>
      </c>
      <c r="W3486" t="s">
        <v>18663</v>
      </c>
      <c r="X3486" t="s">
        <v>18664</v>
      </c>
      <c r="Y3486" t="s">
        <v>4223</v>
      </c>
      <c r="Z3486" t="s">
        <v>136</v>
      </c>
      <c r="AA3486" t="s">
        <v>200</v>
      </c>
      <c r="AB3486" s="2">
        <f t="shared" si="54"/>
        <v>4.5054999999999998E-2</v>
      </c>
      <c r="AC3486" s="3">
        <v>28400000</v>
      </c>
      <c r="AD3486" t="s">
        <v>151</v>
      </c>
      <c r="AE3486" t="s">
        <v>139</v>
      </c>
      <c r="AF3486" t="s">
        <v>89</v>
      </c>
      <c r="AG3486" t="s">
        <v>18665</v>
      </c>
      <c r="AH3486">
        <v>159730225</v>
      </c>
      <c r="AI3486" s="3">
        <v>1279562</v>
      </c>
      <c r="AJ3486" s="3">
        <v>1055262.46</v>
      </c>
      <c r="AK3486" t="s">
        <v>91</v>
      </c>
      <c r="AL3486" t="s">
        <v>91</v>
      </c>
      <c r="AM3486" t="s">
        <v>91</v>
      </c>
      <c r="AN3486" t="s">
        <v>91</v>
      </c>
      <c r="AO3486" t="s">
        <v>91</v>
      </c>
      <c r="AP3486" t="s">
        <v>91</v>
      </c>
      <c r="AT3486" t="s">
        <v>21</v>
      </c>
    </row>
    <row r="3487" spans="2:46" x14ac:dyDescent="0.25">
      <c r="B3487">
        <v>21443216</v>
      </c>
      <c r="C3487" t="s">
        <v>108</v>
      </c>
      <c r="D3487" t="s">
        <v>202</v>
      </c>
      <c r="E3487" t="s">
        <v>109</v>
      </c>
      <c r="F3487" t="s">
        <v>895</v>
      </c>
      <c r="G3487" t="s">
        <v>4752</v>
      </c>
      <c r="H3487" s="1">
        <v>28118</v>
      </c>
      <c r="I3487" t="s">
        <v>18666</v>
      </c>
      <c r="J3487">
        <v>5001</v>
      </c>
      <c r="K3487" t="s">
        <v>114</v>
      </c>
      <c r="L3487">
        <v>5</v>
      </c>
      <c r="M3487" t="s">
        <v>115</v>
      </c>
      <c r="O3487">
        <v>3044878182</v>
      </c>
      <c r="P3487">
        <v>3014824253</v>
      </c>
      <c r="T3487" t="s">
        <v>195</v>
      </c>
      <c r="U3487">
        <v>2014</v>
      </c>
      <c r="V3487" t="s">
        <v>18667</v>
      </c>
      <c r="W3487" t="s">
        <v>18668</v>
      </c>
      <c r="X3487" t="s">
        <v>18669</v>
      </c>
      <c r="Y3487" t="s">
        <v>18670</v>
      </c>
      <c r="Z3487" t="s">
        <v>121</v>
      </c>
      <c r="AA3487" t="s">
        <v>5918</v>
      </c>
      <c r="AB3487" s="2">
        <f t="shared" si="54"/>
        <v>4.088628360071301E-2</v>
      </c>
      <c r="AC3487" s="3">
        <v>56100000</v>
      </c>
      <c r="AD3487" t="s">
        <v>288</v>
      </c>
      <c r="AE3487" t="s">
        <v>212</v>
      </c>
      <c r="AF3487" t="s">
        <v>89</v>
      </c>
      <c r="AG3487" t="s">
        <v>18671</v>
      </c>
      <c r="AH3487">
        <v>29203330</v>
      </c>
      <c r="AI3487" s="3">
        <v>2293720.5099999998</v>
      </c>
      <c r="AJ3487" s="3">
        <v>1907496.23</v>
      </c>
      <c r="AK3487" t="s">
        <v>91</v>
      </c>
      <c r="AL3487" t="s">
        <v>91</v>
      </c>
      <c r="AM3487" t="s">
        <v>91</v>
      </c>
      <c r="AN3487" t="s">
        <v>91</v>
      </c>
      <c r="AO3487" t="s">
        <v>91</v>
      </c>
      <c r="AP3487" t="s">
        <v>91</v>
      </c>
      <c r="AT3487" t="s">
        <v>21</v>
      </c>
    </row>
    <row r="3488" spans="2:46" x14ac:dyDescent="0.25">
      <c r="B3488">
        <v>86069798</v>
      </c>
      <c r="C3488" t="s">
        <v>72</v>
      </c>
      <c r="D3488" t="s">
        <v>1488</v>
      </c>
      <c r="E3488">
        <v>0</v>
      </c>
      <c r="F3488" t="s">
        <v>1356</v>
      </c>
      <c r="G3488" t="s">
        <v>11898</v>
      </c>
      <c r="H3488" s="1">
        <v>29888</v>
      </c>
      <c r="I3488" t="s">
        <v>18672</v>
      </c>
      <c r="J3488">
        <v>50001</v>
      </c>
      <c r="K3488" t="s">
        <v>804</v>
      </c>
      <c r="L3488">
        <v>50</v>
      </c>
      <c r="M3488" t="s">
        <v>805</v>
      </c>
      <c r="O3488">
        <v>3208360231</v>
      </c>
      <c r="P3488">
        <v>0</v>
      </c>
      <c r="T3488" t="s">
        <v>494</v>
      </c>
      <c r="U3488">
        <v>2024</v>
      </c>
      <c r="V3488" t="s">
        <v>18673</v>
      </c>
      <c r="W3488" t="s">
        <v>18674</v>
      </c>
      <c r="X3488" t="s">
        <v>18675</v>
      </c>
      <c r="Y3488" t="s">
        <v>18676</v>
      </c>
      <c r="Z3488" t="s">
        <v>121</v>
      </c>
      <c r="AA3488" t="s">
        <v>877</v>
      </c>
      <c r="AB3488" s="2">
        <f t="shared" si="54"/>
        <v>5.150054130081301E-2</v>
      </c>
      <c r="AC3488" s="3">
        <v>61500000</v>
      </c>
      <c r="AD3488" t="s">
        <v>123</v>
      </c>
      <c r="AE3488" t="s">
        <v>139</v>
      </c>
      <c r="AF3488" t="s">
        <v>89</v>
      </c>
      <c r="AG3488">
        <v>0</v>
      </c>
      <c r="AH3488">
        <v>29206844</v>
      </c>
      <c r="AI3488" s="3">
        <v>3167283.29</v>
      </c>
      <c r="AJ3488" s="3">
        <v>2641582.6</v>
      </c>
      <c r="AK3488" t="s">
        <v>91</v>
      </c>
      <c r="AL3488" t="s">
        <v>91</v>
      </c>
      <c r="AM3488" t="s">
        <v>91</v>
      </c>
      <c r="AN3488" t="s">
        <v>91</v>
      </c>
      <c r="AO3488" t="s">
        <v>91</v>
      </c>
      <c r="AP3488" t="s">
        <v>91</v>
      </c>
      <c r="AT3488" t="s">
        <v>21</v>
      </c>
    </row>
    <row r="3489" spans="2:46" x14ac:dyDescent="0.25">
      <c r="B3489">
        <v>1094265206</v>
      </c>
      <c r="C3489" t="s">
        <v>108</v>
      </c>
      <c r="D3489" t="s">
        <v>18677</v>
      </c>
      <c r="E3489">
        <v>0</v>
      </c>
      <c r="F3489" t="s">
        <v>1480</v>
      </c>
      <c r="G3489" t="s">
        <v>291</v>
      </c>
      <c r="H3489" s="1">
        <v>32483</v>
      </c>
      <c r="I3489" t="s">
        <v>18678</v>
      </c>
      <c r="J3489">
        <v>0</v>
      </c>
      <c r="K3489" t="s">
        <v>18679</v>
      </c>
      <c r="L3489">
        <v>81</v>
      </c>
      <c r="M3489" t="s">
        <v>6935</v>
      </c>
      <c r="O3489">
        <v>3162670303</v>
      </c>
      <c r="P3489">
        <v>3135805194</v>
      </c>
      <c r="T3489" t="s">
        <v>4297</v>
      </c>
      <c r="U3489">
        <v>2021</v>
      </c>
      <c r="V3489" t="s">
        <v>3690</v>
      </c>
      <c r="W3489" t="s">
        <v>18680</v>
      </c>
      <c r="X3489" t="s">
        <v>18681</v>
      </c>
      <c r="Y3489" t="s">
        <v>3693</v>
      </c>
      <c r="Z3489" t="s">
        <v>164</v>
      </c>
      <c r="AA3489" t="s">
        <v>189</v>
      </c>
      <c r="AB3489" s="2">
        <f t="shared" si="54"/>
        <v>2.5092652106084242E-2</v>
      </c>
      <c r="AC3489" s="3">
        <v>64100000</v>
      </c>
      <c r="AD3489" t="s">
        <v>288</v>
      </c>
      <c r="AE3489" t="s">
        <v>106</v>
      </c>
      <c r="AF3489" t="s">
        <v>89</v>
      </c>
      <c r="AG3489" t="s">
        <v>18682</v>
      </c>
      <c r="AH3489">
        <v>159828323</v>
      </c>
      <c r="AI3489" s="3">
        <v>1608439</v>
      </c>
      <c r="AJ3489" s="3">
        <v>1331629.6000000001</v>
      </c>
      <c r="AK3489" t="s">
        <v>91</v>
      </c>
      <c r="AL3489" t="s">
        <v>91</v>
      </c>
      <c r="AM3489" t="s">
        <v>91</v>
      </c>
      <c r="AN3489" t="s">
        <v>91</v>
      </c>
      <c r="AO3489" t="s">
        <v>91</v>
      </c>
      <c r="AP3489" t="s">
        <v>91</v>
      </c>
      <c r="AT3489" t="s">
        <v>18</v>
      </c>
    </row>
    <row r="3490" spans="2:46" x14ac:dyDescent="0.25">
      <c r="B3490">
        <v>39352310</v>
      </c>
      <c r="C3490" t="s">
        <v>108</v>
      </c>
      <c r="D3490" t="s">
        <v>1029</v>
      </c>
      <c r="E3490" t="s">
        <v>589</v>
      </c>
      <c r="F3490" t="s">
        <v>3855</v>
      </c>
      <c r="G3490" t="s">
        <v>781</v>
      </c>
      <c r="H3490" s="1">
        <v>23746</v>
      </c>
      <c r="I3490" t="s">
        <v>18683</v>
      </c>
      <c r="J3490">
        <v>5308</v>
      </c>
      <c r="K3490" t="s">
        <v>18684</v>
      </c>
      <c r="L3490">
        <v>5</v>
      </c>
      <c r="M3490" t="s">
        <v>115</v>
      </c>
      <c r="O3490">
        <v>3006093246</v>
      </c>
      <c r="P3490">
        <v>0</v>
      </c>
      <c r="T3490" t="s">
        <v>371</v>
      </c>
      <c r="U3490">
        <v>2019</v>
      </c>
      <c r="V3490" t="s">
        <v>4908</v>
      </c>
      <c r="W3490" t="s">
        <v>18685</v>
      </c>
      <c r="X3490" t="s">
        <v>18686</v>
      </c>
      <c r="Y3490" t="s">
        <v>4911</v>
      </c>
      <c r="Z3490" t="s">
        <v>311</v>
      </c>
      <c r="AA3490" t="s">
        <v>1556</v>
      </c>
      <c r="AB3490" s="2">
        <f t="shared" si="54"/>
        <v>3.4430441269841267E-2</v>
      </c>
      <c r="AC3490" s="3">
        <v>44100000</v>
      </c>
      <c r="AD3490" t="s">
        <v>177</v>
      </c>
      <c r="AE3490" t="s">
        <v>139</v>
      </c>
      <c r="AF3490" t="s">
        <v>89</v>
      </c>
      <c r="AG3490">
        <v>0</v>
      </c>
      <c r="AH3490">
        <v>29196938</v>
      </c>
      <c r="AI3490" s="3">
        <v>1518382.46</v>
      </c>
      <c r="AJ3490" s="3">
        <v>1255951.6499999999</v>
      </c>
      <c r="AK3490" t="s">
        <v>91</v>
      </c>
      <c r="AL3490" t="s">
        <v>91</v>
      </c>
      <c r="AM3490" t="s">
        <v>91</v>
      </c>
      <c r="AN3490" t="s">
        <v>91</v>
      </c>
      <c r="AO3490" t="s">
        <v>91</v>
      </c>
      <c r="AP3490" t="s">
        <v>91</v>
      </c>
      <c r="AT3490" t="s">
        <v>18</v>
      </c>
    </row>
    <row r="3491" spans="2:46" x14ac:dyDescent="0.25">
      <c r="B3491">
        <v>43875309</v>
      </c>
      <c r="C3491" t="s">
        <v>108</v>
      </c>
      <c r="D3491" t="s">
        <v>693</v>
      </c>
      <c r="E3491" t="s">
        <v>1184</v>
      </c>
      <c r="F3491" t="s">
        <v>93</v>
      </c>
      <c r="G3491" t="s">
        <v>2103</v>
      </c>
      <c r="H3491" s="1">
        <v>29854</v>
      </c>
      <c r="I3491" t="s">
        <v>18687</v>
      </c>
      <c r="J3491">
        <v>5001</v>
      </c>
      <c r="K3491" t="s">
        <v>114</v>
      </c>
      <c r="L3491">
        <v>5</v>
      </c>
      <c r="M3491" t="s">
        <v>115</v>
      </c>
      <c r="O3491">
        <v>3196158116</v>
      </c>
      <c r="P3491">
        <v>0</v>
      </c>
      <c r="T3491" t="s">
        <v>467</v>
      </c>
      <c r="U3491">
        <v>2023</v>
      </c>
      <c r="V3491" t="s">
        <v>4587</v>
      </c>
      <c r="W3491" t="s">
        <v>18688</v>
      </c>
      <c r="X3491" t="s">
        <v>18689</v>
      </c>
      <c r="Y3491" t="s">
        <v>4590</v>
      </c>
      <c r="Z3491" t="s">
        <v>164</v>
      </c>
      <c r="AA3491" t="s">
        <v>507</v>
      </c>
      <c r="AB3491" s="2">
        <f t="shared" si="54"/>
        <v>3.0552577459749555E-2</v>
      </c>
      <c r="AC3491" s="3">
        <v>55900000</v>
      </c>
      <c r="AD3491" t="s">
        <v>177</v>
      </c>
      <c r="AE3491" t="s">
        <v>139</v>
      </c>
      <c r="AF3491" t="s">
        <v>89</v>
      </c>
      <c r="AG3491" t="s">
        <v>18690</v>
      </c>
      <c r="AH3491">
        <v>29190746</v>
      </c>
      <c r="AI3491" s="3">
        <v>1707889.08</v>
      </c>
      <c r="AJ3491" s="3">
        <v>1415200.91</v>
      </c>
      <c r="AK3491" t="s">
        <v>91</v>
      </c>
      <c r="AL3491" t="s">
        <v>91</v>
      </c>
      <c r="AM3491" t="s">
        <v>91</v>
      </c>
      <c r="AN3491" t="s">
        <v>91</v>
      </c>
      <c r="AO3491" t="s">
        <v>91</v>
      </c>
      <c r="AP3491" t="s">
        <v>91</v>
      </c>
      <c r="AT3491" t="s">
        <v>18</v>
      </c>
    </row>
    <row r="3492" spans="2:46" x14ac:dyDescent="0.25">
      <c r="B3492">
        <v>4575000</v>
      </c>
      <c r="C3492" t="s">
        <v>72</v>
      </c>
      <c r="D3492" t="s">
        <v>7418</v>
      </c>
      <c r="E3492">
        <v>0</v>
      </c>
      <c r="F3492" t="s">
        <v>3892</v>
      </c>
      <c r="G3492" t="s">
        <v>4081</v>
      </c>
      <c r="H3492" s="1">
        <v>17880</v>
      </c>
      <c r="I3492" t="s">
        <v>18691</v>
      </c>
      <c r="J3492">
        <v>66001</v>
      </c>
      <c r="K3492" t="s">
        <v>986</v>
      </c>
      <c r="L3492">
        <v>66</v>
      </c>
      <c r="M3492" t="s">
        <v>987</v>
      </c>
      <c r="O3492">
        <v>3216442166</v>
      </c>
      <c r="P3492">
        <v>3007437069</v>
      </c>
      <c r="T3492" t="s">
        <v>750</v>
      </c>
      <c r="U3492">
        <v>2022</v>
      </c>
      <c r="V3492" t="s">
        <v>13714</v>
      </c>
      <c r="W3492" t="s">
        <v>18692</v>
      </c>
      <c r="X3492" t="s">
        <v>18693</v>
      </c>
      <c r="Y3492" t="s">
        <v>13717</v>
      </c>
      <c r="Z3492" t="s">
        <v>103</v>
      </c>
      <c r="AA3492" t="s">
        <v>448</v>
      </c>
      <c r="AB3492" s="2">
        <f t="shared" si="54"/>
        <v>2.3102715105162524E-2</v>
      </c>
      <c r="AC3492" s="3">
        <v>52300000</v>
      </c>
      <c r="AD3492" t="s">
        <v>151</v>
      </c>
      <c r="AE3492" t="s">
        <v>139</v>
      </c>
      <c r="AF3492" t="s">
        <v>89</v>
      </c>
      <c r="AG3492" t="s">
        <v>18694</v>
      </c>
      <c r="AH3492">
        <v>159716063</v>
      </c>
      <c r="AI3492" s="3">
        <v>1208272</v>
      </c>
      <c r="AJ3492" s="3">
        <v>995354.41</v>
      </c>
      <c r="AK3492" t="s">
        <v>91</v>
      </c>
      <c r="AL3492" t="s">
        <v>91</v>
      </c>
      <c r="AM3492" t="s">
        <v>91</v>
      </c>
      <c r="AN3492" t="s">
        <v>91</v>
      </c>
      <c r="AO3492" t="s">
        <v>91</v>
      </c>
      <c r="AP3492" t="s">
        <v>91</v>
      </c>
      <c r="AT3492" t="s">
        <v>18</v>
      </c>
    </row>
    <row r="3493" spans="2:46" x14ac:dyDescent="0.25">
      <c r="B3493">
        <v>24582295</v>
      </c>
      <c r="C3493" t="s">
        <v>108</v>
      </c>
      <c r="D3493" t="s">
        <v>672</v>
      </c>
      <c r="E3493" t="s">
        <v>4437</v>
      </c>
      <c r="F3493" t="s">
        <v>169</v>
      </c>
      <c r="G3493" t="s">
        <v>2855</v>
      </c>
      <c r="H3493" s="1">
        <v>26039</v>
      </c>
      <c r="I3493" t="s">
        <v>18695</v>
      </c>
      <c r="J3493">
        <v>0</v>
      </c>
      <c r="K3493" t="s">
        <v>18696</v>
      </c>
      <c r="L3493">
        <v>63</v>
      </c>
      <c r="M3493" t="s">
        <v>253</v>
      </c>
      <c r="O3493">
        <v>3188032254</v>
      </c>
      <c r="P3493">
        <v>0</v>
      </c>
      <c r="T3493" t="s">
        <v>195</v>
      </c>
      <c r="U3493">
        <v>2020</v>
      </c>
      <c r="V3493" t="s">
        <v>18697</v>
      </c>
      <c r="W3493" t="s">
        <v>18698</v>
      </c>
      <c r="X3493" t="s">
        <v>18699</v>
      </c>
      <c r="Y3493" t="s">
        <v>18700</v>
      </c>
      <c r="Z3493" t="s">
        <v>121</v>
      </c>
      <c r="AA3493" t="s">
        <v>877</v>
      </c>
      <c r="AB3493" s="2">
        <f t="shared" si="54"/>
        <v>3.1753418803418802E-2</v>
      </c>
      <c r="AC3493" s="3">
        <v>46800000</v>
      </c>
      <c r="AD3493" t="s">
        <v>177</v>
      </c>
      <c r="AE3493" t="s">
        <v>139</v>
      </c>
      <c r="AF3493" t="s">
        <v>89</v>
      </c>
      <c r="AG3493" t="s">
        <v>18701</v>
      </c>
      <c r="AH3493">
        <v>159836574</v>
      </c>
      <c r="AI3493" s="3">
        <v>1486060</v>
      </c>
      <c r="AJ3493" s="3">
        <v>1228789.83</v>
      </c>
      <c r="AK3493" t="s">
        <v>91</v>
      </c>
      <c r="AL3493" t="s">
        <v>91</v>
      </c>
      <c r="AM3493" t="s">
        <v>91</v>
      </c>
      <c r="AN3493" t="s">
        <v>91</v>
      </c>
      <c r="AO3493" t="s">
        <v>91</v>
      </c>
      <c r="AP3493" t="s">
        <v>91</v>
      </c>
      <c r="AT3493" t="s">
        <v>18</v>
      </c>
    </row>
    <row r="3494" spans="2:46" x14ac:dyDescent="0.25">
      <c r="B3494">
        <v>73135638</v>
      </c>
      <c r="C3494" t="s">
        <v>72</v>
      </c>
      <c r="D3494" t="s">
        <v>18702</v>
      </c>
      <c r="E3494" t="s">
        <v>421</v>
      </c>
      <c r="F3494" t="s">
        <v>895</v>
      </c>
      <c r="G3494" t="s">
        <v>1662</v>
      </c>
      <c r="H3494" s="1">
        <v>24238</v>
      </c>
      <c r="I3494" t="s">
        <v>18703</v>
      </c>
      <c r="J3494">
        <v>0</v>
      </c>
      <c r="K3494" t="s">
        <v>593</v>
      </c>
      <c r="L3494">
        <v>13</v>
      </c>
      <c r="M3494" t="s">
        <v>123</v>
      </c>
      <c r="O3494">
        <v>3215035227</v>
      </c>
      <c r="P3494">
        <v>0</v>
      </c>
      <c r="T3494" t="s">
        <v>116</v>
      </c>
      <c r="U3494">
        <v>2019</v>
      </c>
      <c r="V3494" t="s">
        <v>3982</v>
      </c>
      <c r="W3494" t="s">
        <v>18704</v>
      </c>
      <c r="X3494" t="s">
        <v>18705</v>
      </c>
      <c r="Y3494" t="s">
        <v>3985</v>
      </c>
      <c r="Z3494" t="s">
        <v>164</v>
      </c>
      <c r="AA3494" t="s">
        <v>654</v>
      </c>
      <c r="AB3494" s="2">
        <f t="shared" si="54"/>
        <v>3.5325663900414937E-2</v>
      </c>
      <c r="AC3494" s="3">
        <v>48200000</v>
      </c>
      <c r="AD3494" t="s">
        <v>151</v>
      </c>
      <c r="AE3494" t="s">
        <v>139</v>
      </c>
      <c r="AF3494" t="s">
        <v>89</v>
      </c>
      <c r="AG3494" t="s">
        <v>18706</v>
      </c>
      <c r="AH3494">
        <v>159838737</v>
      </c>
      <c r="AI3494" s="3">
        <v>1702697</v>
      </c>
      <c r="AJ3494" s="3">
        <v>1410837.84</v>
      </c>
      <c r="AK3494" t="s">
        <v>91</v>
      </c>
      <c r="AL3494" t="s">
        <v>91</v>
      </c>
      <c r="AM3494" t="s">
        <v>91</v>
      </c>
      <c r="AN3494" t="s">
        <v>91</v>
      </c>
      <c r="AO3494" t="s">
        <v>91</v>
      </c>
      <c r="AP3494" t="s">
        <v>91</v>
      </c>
      <c r="AT3494" t="s">
        <v>18</v>
      </c>
    </row>
    <row r="3495" spans="2:46" x14ac:dyDescent="0.25">
      <c r="B3495">
        <v>52472672</v>
      </c>
      <c r="C3495" t="s">
        <v>108</v>
      </c>
      <c r="D3495" t="s">
        <v>693</v>
      </c>
      <c r="E3495" t="s">
        <v>867</v>
      </c>
      <c r="F3495" t="s">
        <v>452</v>
      </c>
      <c r="G3495" t="s">
        <v>3013</v>
      </c>
      <c r="H3495" s="1">
        <v>28395</v>
      </c>
      <c r="I3495" t="s">
        <v>18707</v>
      </c>
      <c r="J3495">
        <v>0</v>
      </c>
      <c r="K3495" t="s">
        <v>78</v>
      </c>
      <c r="L3495">
        <v>25</v>
      </c>
      <c r="M3495" t="s">
        <v>78</v>
      </c>
      <c r="O3495">
        <v>3168679922</v>
      </c>
      <c r="P3495">
        <v>0</v>
      </c>
      <c r="T3495" t="s">
        <v>544</v>
      </c>
      <c r="U3495">
        <v>2017</v>
      </c>
      <c r="V3495" t="s">
        <v>18708</v>
      </c>
      <c r="W3495" t="s">
        <v>18709</v>
      </c>
      <c r="X3495" t="s">
        <v>18710</v>
      </c>
      <c r="Y3495" t="s">
        <v>18711</v>
      </c>
      <c r="Z3495" t="s">
        <v>459</v>
      </c>
      <c r="AA3495" t="s">
        <v>460</v>
      </c>
      <c r="AB3495" s="2">
        <f t="shared" si="54"/>
        <v>2.8055196581196581E-2</v>
      </c>
      <c r="AC3495" s="3">
        <v>58500000</v>
      </c>
      <c r="AD3495" t="s">
        <v>151</v>
      </c>
      <c r="AE3495" t="s">
        <v>106</v>
      </c>
      <c r="AF3495" t="s">
        <v>89</v>
      </c>
      <c r="AG3495">
        <v>0</v>
      </c>
      <c r="AH3495">
        <v>159715270</v>
      </c>
      <c r="AI3495" s="3">
        <v>1641229</v>
      </c>
      <c r="AJ3495" s="3">
        <v>1359184.32</v>
      </c>
      <c r="AK3495" t="s">
        <v>91</v>
      </c>
      <c r="AL3495" t="s">
        <v>91</v>
      </c>
      <c r="AM3495" t="s">
        <v>91</v>
      </c>
      <c r="AN3495" t="s">
        <v>91</v>
      </c>
      <c r="AO3495" t="s">
        <v>91</v>
      </c>
      <c r="AP3495" t="s">
        <v>91</v>
      </c>
      <c r="AT3495" t="s">
        <v>18</v>
      </c>
    </row>
    <row r="3496" spans="2:46" x14ac:dyDescent="0.25">
      <c r="B3496">
        <v>39775219</v>
      </c>
      <c r="C3496" t="s">
        <v>108</v>
      </c>
      <c r="D3496" t="s">
        <v>10616</v>
      </c>
      <c r="E3496" t="s">
        <v>18712</v>
      </c>
      <c r="F3496" t="s">
        <v>261</v>
      </c>
      <c r="G3496" t="s">
        <v>551</v>
      </c>
      <c r="H3496" s="1">
        <v>24661</v>
      </c>
      <c r="I3496" t="s">
        <v>18713</v>
      </c>
      <c r="J3496">
        <v>25377</v>
      </c>
      <c r="K3496" t="s">
        <v>18714</v>
      </c>
      <c r="L3496">
        <v>25</v>
      </c>
      <c r="M3496" t="s">
        <v>79</v>
      </c>
      <c r="O3496">
        <v>3187810176</v>
      </c>
      <c r="P3496">
        <v>3218364840</v>
      </c>
      <c r="T3496" t="s">
        <v>633</v>
      </c>
      <c r="U3496">
        <v>2022</v>
      </c>
      <c r="V3496" t="s">
        <v>2076</v>
      </c>
      <c r="W3496" t="s">
        <v>18715</v>
      </c>
      <c r="X3496" t="s">
        <v>18716</v>
      </c>
      <c r="Y3496" t="s">
        <v>2079</v>
      </c>
      <c r="Z3496" t="s">
        <v>164</v>
      </c>
      <c r="AA3496" t="s">
        <v>507</v>
      </c>
      <c r="AB3496" s="2">
        <f t="shared" si="54"/>
        <v>3.2430812379110253E-2</v>
      </c>
      <c r="AC3496" s="3">
        <v>51700000</v>
      </c>
      <c r="AD3496" t="s">
        <v>105</v>
      </c>
      <c r="AE3496" t="s">
        <v>139</v>
      </c>
      <c r="AF3496" t="s">
        <v>89</v>
      </c>
      <c r="AG3496" t="s">
        <v>18717</v>
      </c>
      <c r="AH3496">
        <v>159769010</v>
      </c>
      <c r="AI3496" s="3">
        <v>1676673</v>
      </c>
      <c r="AJ3496" s="3">
        <v>1388969.31</v>
      </c>
      <c r="AK3496" t="s">
        <v>91</v>
      </c>
      <c r="AL3496" t="s">
        <v>91</v>
      </c>
      <c r="AM3496" t="s">
        <v>91</v>
      </c>
      <c r="AN3496" t="s">
        <v>91</v>
      </c>
      <c r="AO3496" t="s">
        <v>91</v>
      </c>
      <c r="AP3496" t="s">
        <v>91</v>
      </c>
      <c r="AT3496" t="s">
        <v>18</v>
      </c>
    </row>
    <row r="3497" spans="2:46" x14ac:dyDescent="0.25">
      <c r="B3497">
        <v>42875924</v>
      </c>
      <c r="C3497" t="s">
        <v>108</v>
      </c>
      <c r="D3497" t="s">
        <v>153</v>
      </c>
      <c r="E3497" t="s">
        <v>109</v>
      </c>
      <c r="F3497" t="s">
        <v>510</v>
      </c>
      <c r="G3497" t="s">
        <v>772</v>
      </c>
      <c r="H3497" s="1">
        <v>22925</v>
      </c>
      <c r="I3497" t="s">
        <v>18718</v>
      </c>
      <c r="J3497">
        <v>5001</v>
      </c>
      <c r="K3497" t="s">
        <v>114</v>
      </c>
      <c r="L3497">
        <v>5</v>
      </c>
      <c r="M3497" t="s">
        <v>115</v>
      </c>
      <c r="O3497">
        <v>3136582908</v>
      </c>
      <c r="P3497">
        <v>0</v>
      </c>
      <c r="T3497" t="s">
        <v>293</v>
      </c>
      <c r="U3497">
        <v>2021</v>
      </c>
      <c r="V3497" t="s">
        <v>206</v>
      </c>
      <c r="W3497" t="s">
        <v>18719</v>
      </c>
      <c r="X3497" t="s">
        <v>18720</v>
      </c>
      <c r="Y3497" t="s">
        <v>209</v>
      </c>
      <c r="Z3497" t="s">
        <v>210</v>
      </c>
      <c r="AA3497" t="s">
        <v>211</v>
      </c>
      <c r="AB3497" s="2">
        <f t="shared" si="54"/>
        <v>1.5169324019828751E-2</v>
      </c>
      <c r="AC3497" s="3">
        <v>221900000</v>
      </c>
      <c r="AD3497" t="s">
        <v>177</v>
      </c>
      <c r="AE3497" t="s">
        <v>212</v>
      </c>
      <c r="AF3497" t="s">
        <v>89</v>
      </c>
      <c r="AG3497" t="s">
        <v>18721</v>
      </c>
      <c r="AH3497">
        <v>159832060</v>
      </c>
      <c r="AI3497" s="3">
        <v>3366073</v>
      </c>
      <c r="AJ3497" s="3">
        <v>2808632.81</v>
      </c>
      <c r="AK3497" t="s">
        <v>91</v>
      </c>
      <c r="AL3497" t="s">
        <v>91</v>
      </c>
      <c r="AM3497" t="s">
        <v>91</v>
      </c>
      <c r="AN3497" t="s">
        <v>91</v>
      </c>
      <c r="AO3497" t="s">
        <v>91</v>
      </c>
      <c r="AP3497" t="s">
        <v>91</v>
      </c>
      <c r="AT3497" t="s">
        <v>18</v>
      </c>
    </row>
    <row r="3498" spans="2:46" x14ac:dyDescent="0.25">
      <c r="B3498">
        <v>43722026</v>
      </c>
      <c r="C3498" t="s">
        <v>108</v>
      </c>
      <c r="D3498" t="s">
        <v>110</v>
      </c>
      <c r="E3498" t="s">
        <v>180</v>
      </c>
      <c r="F3498" t="s">
        <v>2350</v>
      </c>
      <c r="G3498" t="s">
        <v>2350</v>
      </c>
      <c r="H3498" s="1">
        <v>25377</v>
      </c>
      <c r="I3498" t="s">
        <v>18722</v>
      </c>
      <c r="J3498">
        <v>5266</v>
      </c>
      <c r="K3498" t="s">
        <v>228</v>
      </c>
      <c r="L3498">
        <v>5</v>
      </c>
      <c r="M3498" t="s">
        <v>115</v>
      </c>
      <c r="O3498">
        <v>3136860506</v>
      </c>
      <c r="P3498">
        <v>0</v>
      </c>
      <c r="T3498" t="s">
        <v>116</v>
      </c>
      <c r="U3498">
        <v>2017</v>
      </c>
      <c r="V3498" t="s">
        <v>11091</v>
      </c>
      <c r="W3498" t="s">
        <v>18723</v>
      </c>
      <c r="X3498" t="s">
        <v>18724</v>
      </c>
      <c r="Y3498" t="s">
        <v>11094</v>
      </c>
      <c r="Z3498" t="s">
        <v>164</v>
      </c>
      <c r="AA3498" t="s">
        <v>2900</v>
      </c>
      <c r="AB3498" s="2">
        <f t="shared" si="54"/>
        <v>4.3853508771929825E-2</v>
      </c>
      <c r="AC3498" s="3">
        <v>34200000</v>
      </c>
      <c r="AD3498" t="s">
        <v>123</v>
      </c>
      <c r="AE3498" t="s">
        <v>139</v>
      </c>
      <c r="AF3498" t="s">
        <v>89</v>
      </c>
      <c r="AG3498" t="s">
        <v>18725</v>
      </c>
      <c r="AH3498">
        <v>159835579</v>
      </c>
      <c r="AI3498" s="3">
        <v>1499790</v>
      </c>
      <c r="AJ3498" s="3">
        <v>1240327.42</v>
      </c>
      <c r="AK3498" t="s">
        <v>91</v>
      </c>
      <c r="AL3498" t="s">
        <v>91</v>
      </c>
      <c r="AM3498" t="s">
        <v>91</v>
      </c>
      <c r="AN3498" t="s">
        <v>91</v>
      </c>
      <c r="AO3498" t="s">
        <v>91</v>
      </c>
      <c r="AP3498" t="s">
        <v>91</v>
      </c>
      <c r="AT3498" t="s">
        <v>21</v>
      </c>
    </row>
    <row r="3499" spans="2:46" x14ac:dyDescent="0.25">
      <c r="B3499">
        <v>1113537345</v>
      </c>
      <c r="C3499" t="s">
        <v>108</v>
      </c>
      <c r="D3499" t="s">
        <v>2480</v>
      </c>
      <c r="E3499" t="s">
        <v>6132</v>
      </c>
      <c r="F3499" t="s">
        <v>2348</v>
      </c>
      <c r="G3499" t="s">
        <v>452</v>
      </c>
      <c r="H3499" s="1">
        <v>35657</v>
      </c>
      <c r="I3499" t="s">
        <v>18726</v>
      </c>
      <c r="J3499">
        <v>8141</v>
      </c>
      <c r="K3499" t="s">
        <v>2817</v>
      </c>
      <c r="L3499">
        <v>8</v>
      </c>
      <c r="M3499" t="s">
        <v>158</v>
      </c>
      <c r="O3499">
        <v>3147980634</v>
      </c>
      <c r="P3499">
        <v>0</v>
      </c>
      <c r="T3499" t="s">
        <v>544</v>
      </c>
      <c r="U3499">
        <v>2022</v>
      </c>
      <c r="V3499" t="s">
        <v>1084</v>
      </c>
      <c r="W3499" t="s">
        <v>18727</v>
      </c>
      <c r="X3499" t="s">
        <v>18728</v>
      </c>
      <c r="Y3499" t="s">
        <v>1087</v>
      </c>
      <c r="Z3499" t="s">
        <v>298</v>
      </c>
      <c r="AA3499" t="s">
        <v>516</v>
      </c>
      <c r="AB3499" s="2">
        <f t="shared" si="54"/>
        <v>4.4999079254079255E-2</v>
      </c>
      <c r="AC3499" s="3">
        <v>85800000</v>
      </c>
      <c r="AD3499" t="s">
        <v>87</v>
      </c>
      <c r="AE3499" t="s">
        <v>139</v>
      </c>
      <c r="AF3499" t="s">
        <v>89</v>
      </c>
      <c r="AG3499" t="s">
        <v>18729</v>
      </c>
      <c r="AH3499">
        <v>159835423</v>
      </c>
      <c r="AI3499" s="3">
        <v>3860921</v>
      </c>
      <c r="AJ3499" s="3">
        <v>3224471.69</v>
      </c>
      <c r="AK3499" t="s">
        <v>91</v>
      </c>
      <c r="AL3499" t="s">
        <v>91</v>
      </c>
      <c r="AM3499" t="s">
        <v>91</v>
      </c>
      <c r="AN3499" t="s">
        <v>91</v>
      </c>
      <c r="AO3499" t="s">
        <v>91</v>
      </c>
      <c r="AP3499" t="s">
        <v>91</v>
      </c>
      <c r="AT3499" t="s">
        <v>21</v>
      </c>
    </row>
    <row r="3500" spans="2:46" x14ac:dyDescent="0.25">
      <c r="B3500">
        <v>21424180</v>
      </c>
      <c r="C3500" t="s">
        <v>108</v>
      </c>
      <c r="D3500" t="s">
        <v>1146</v>
      </c>
      <c r="E3500" t="s">
        <v>672</v>
      </c>
      <c r="F3500" t="s">
        <v>181</v>
      </c>
      <c r="G3500" t="s">
        <v>1498</v>
      </c>
      <c r="H3500" s="1">
        <v>27816</v>
      </c>
      <c r="I3500" t="s">
        <v>18730</v>
      </c>
      <c r="J3500">
        <v>5001</v>
      </c>
      <c r="K3500" t="s">
        <v>114</v>
      </c>
      <c r="L3500">
        <v>5</v>
      </c>
      <c r="M3500" t="s">
        <v>115</v>
      </c>
      <c r="O3500">
        <v>3007859894</v>
      </c>
      <c r="P3500">
        <v>3002125735</v>
      </c>
      <c r="T3500" t="s">
        <v>184</v>
      </c>
      <c r="U3500">
        <v>2024</v>
      </c>
      <c r="V3500" t="s">
        <v>1194</v>
      </c>
      <c r="W3500" t="s">
        <v>18731</v>
      </c>
      <c r="X3500" t="s">
        <v>18732</v>
      </c>
      <c r="Y3500" t="s">
        <v>1197</v>
      </c>
      <c r="Z3500" t="s">
        <v>210</v>
      </c>
      <c r="AA3500" t="s">
        <v>838</v>
      </c>
      <c r="AB3500" s="2">
        <f t="shared" si="54"/>
        <v>2.3689244462025316E-2</v>
      </c>
      <c r="AC3500" s="3">
        <v>252800000</v>
      </c>
      <c r="AD3500" t="s">
        <v>151</v>
      </c>
      <c r="AE3500" t="s">
        <v>88</v>
      </c>
      <c r="AF3500" t="s">
        <v>89</v>
      </c>
      <c r="AG3500">
        <v>0</v>
      </c>
      <c r="AH3500">
        <v>159830579</v>
      </c>
      <c r="AI3500" s="3">
        <v>5988641</v>
      </c>
      <c r="AJ3500" s="3">
        <v>5012471.13</v>
      </c>
      <c r="AK3500" t="s">
        <v>91</v>
      </c>
      <c r="AL3500" t="s">
        <v>91</v>
      </c>
      <c r="AM3500" t="s">
        <v>91</v>
      </c>
      <c r="AN3500" t="s">
        <v>91</v>
      </c>
      <c r="AO3500" t="s">
        <v>91</v>
      </c>
      <c r="AP3500" t="s">
        <v>91</v>
      </c>
      <c r="AT3500" t="s">
        <v>20</v>
      </c>
    </row>
    <row r="3501" spans="2:46" x14ac:dyDescent="0.25">
      <c r="B3501">
        <v>94411323</v>
      </c>
      <c r="C3501" t="s">
        <v>72</v>
      </c>
      <c r="D3501" t="s">
        <v>1598</v>
      </c>
      <c r="E3501" t="s">
        <v>451</v>
      </c>
      <c r="F3501" t="s">
        <v>928</v>
      </c>
      <c r="G3501" t="s">
        <v>1764</v>
      </c>
      <c r="H3501" s="1">
        <v>27189</v>
      </c>
      <c r="I3501" t="s">
        <v>18733</v>
      </c>
      <c r="J3501">
        <v>76001</v>
      </c>
      <c r="K3501" t="s">
        <v>329</v>
      </c>
      <c r="L3501">
        <v>76</v>
      </c>
      <c r="M3501" t="s">
        <v>330</v>
      </c>
      <c r="O3501">
        <v>3154188049</v>
      </c>
      <c r="P3501">
        <v>3182681166</v>
      </c>
      <c r="T3501" t="s">
        <v>494</v>
      </c>
      <c r="U3501">
        <v>2022</v>
      </c>
      <c r="V3501" t="s">
        <v>3212</v>
      </c>
      <c r="W3501" t="s">
        <v>18734</v>
      </c>
      <c r="X3501" t="s">
        <v>18735</v>
      </c>
      <c r="Y3501" t="s">
        <v>3215</v>
      </c>
      <c r="Z3501" t="s">
        <v>311</v>
      </c>
      <c r="AA3501" t="s">
        <v>1556</v>
      </c>
      <c r="AB3501" s="2">
        <f t="shared" si="54"/>
        <v>3.1025E-2</v>
      </c>
      <c r="AC3501" s="3">
        <v>56200000</v>
      </c>
      <c r="AD3501" t="s">
        <v>177</v>
      </c>
      <c r="AE3501" t="s">
        <v>139</v>
      </c>
      <c r="AF3501" t="s">
        <v>89</v>
      </c>
      <c r="AG3501" t="s">
        <v>18736</v>
      </c>
      <c r="AH3501">
        <v>159838017</v>
      </c>
      <c r="AI3501" s="3">
        <v>1743605</v>
      </c>
      <c r="AJ3501" s="3">
        <v>1445214.12</v>
      </c>
      <c r="AK3501" t="s">
        <v>91</v>
      </c>
      <c r="AL3501" t="s">
        <v>91</v>
      </c>
      <c r="AM3501" t="s">
        <v>91</v>
      </c>
      <c r="AN3501" t="s">
        <v>91</v>
      </c>
      <c r="AO3501" t="s">
        <v>91</v>
      </c>
      <c r="AP3501" t="s">
        <v>91</v>
      </c>
      <c r="AT3501" t="s">
        <v>18</v>
      </c>
    </row>
    <row r="3502" spans="2:46" x14ac:dyDescent="0.25">
      <c r="B3502">
        <v>1136879286</v>
      </c>
      <c r="C3502" t="s">
        <v>108</v>
      </c>
      <c r="D3502" t="s">
        <v>964</v>
      </c>
      <c r="E3502" t="s">
        <v>1566</v>
      </c>
      <c r="F3502" t="s">
        <v>5981</v>
      </c>
      <c r="G3502" t="s">
        <v>303</v>
      </c>
      <c r="H3502" s="1">
        <v>31739</v>
      </c>
      <c r="I3502" t="s">
        <v>18737</v>
      </c>
      <c r="J3502">
        <v>0</v>
      </c>
      <c r="K3502" t="s">
        <v>78</v>
      </c>
      <c r="L3502">
        <v>25</v>
      </c>
      <c r="M3502" t="s">
        <v>78</v>
      </c>
      <c r="O3502">
        <v>3102079579</v>
      </c>
      <c r="P3502">
        <v>3102070579</v>
      </c>
      <c r="T3502" t="s">
        <v>794</v>
      </c>
      <c r="U3502">
        <v>2013</v>
      </c>
      <c r="V3502" t="s">
        <v>3038</v>
      </c>
      <c r="W3502" t="s">
        <v>18738</v>
      </c>
      <c r="X3502" t="s">
        <v>18739</v>
      </c>
      <c r="Y3502" t="s">
        <v>3041</v>
      </c>
      <c r="Z3502" t="s">
        <v>311</v>
      </c>
      <c r="AA3502" t="s">
        <v>829</v>
      </c>
      <c r="AB3502" s="2">
        <f t="shared" si="54"/>
        <v>3.3223727034120736E-2</v>
      </c>
      <c r="AC3502" s="3">
        <v>38100000</v>
      </c>
      <c r="AD3502" t="s">
        <v>151</v>
      </c>
      <c r="AE3502" t="s">
        <v>139</v>
      </c>
      <c r="AF3502" t="s">
        <v>89</v>
      </c>
      <c r="AG3502">
        <v>0</v>
      </c>
      <c r="AH3502">
        <v>159732088</v>
      </c>
      <c r="AI3502" s="3">
        <v>1265824</v>
      </c>
      <c r="AJ3502" s="3">
        <v>1043717.77</v>
      </c>
      <c r="AK3502" t="s">
        <v>91</v>
      </c>
      <c r="AL3502" t="s">
        <v>91</v>
      </c>
      <c r="AM3502" t="s">
        <v>91</v>
      </c>
      <c r="AN3502" t="s">
        <v>91</v>
      </c>
      <c r="AO3502" t="s">
        <v>91</v>
      </c>
      <c r="AP3502" t="s">
        <v>91</v>
      </c>
      <c r="AT3502" t="s">
        <v>18</v>
      </c>
    </row>
    <row r="3503" spans="2:46" x14ac:dyDescent="0.25">
      <c r="B3503">
        <v>68296774</v>
      </c>
      <c r="C3503" t="s">
        <v>108</v>
      </c>
      <c r="D3503" t="s">
        <v>936</v>
      </c>
      <c r="E3503" t="s">
        <v>1566</v>
      </c>
      <c r="F3503" t="s">
        <v>2785</v>
      </c>
      <c r="G3503" t="s">
        <v>840</v>
      </c>
      <c r="H3503" s="1">
        <v>29791</v>
      </c>
      <c r="I3503" t="s">
        <v>18740</v>
      </c>
      <c r="J3503">
        <v>54874</v>
      </c>
      <c r="K3503" t="s">
        <v>129</v>
      </c>
      <c r="L3503">
        <v>54</v>
      </c>
      <c r="M3503" t="s">
        <v>130</v>
      </c>
      <c r="O3503">
        <v>3134417575</v>
      </c>
      <c r="P3503">
        <v>0</v>
      </c>
      <c r="T3503" t="s">
        <v>184</v>
      </c>
      <c r="U3503">
        <v>2021</v>
      </c>
      <c r="V3503" t="s">
        <v>1084</v>
      </c>
      <c r="W3503" t="s">
        <v>18741</v>
      </c>
      <c r="X3503" t="s">
        <v>18742</v>
      </c>
      <c r="Y3503" t="s">
        <v>1087</v>
      </c>
      <c r="Z3503" t="s">
        <v>298</v>
      </c>
      <c r="AA3503" t="s">
        <v>516</v>
      </c>
      <c r="AB3503" s="2">
        <f t="shared" si="54"/>
        <v>5.5291189591078066E-2</v>
      </c>
      <c r="AC3503" s="3">
        <v>80700000</v>
      </c>
      <c r="AD3503" t="s">
        <v>1326</v>
      </c>
      <c r="AE3503" t="s">
        <v>139</v>
      </c>
      <c r="AF3503" t="s">
        <v>89</v>
      </c>
      <c r="AG3503" t="s">
        <v>18743</v>
      </c>
      <c r="AH3503">
        <v>159950194</v>
      </c>
      <c r="AI3503" s="3">
        <v>4461999</v>
      </c>
      <c r="AJ3503" s="3">
        <v>3729579.09</v>
      </c>
      <c r="AK3503" t="s">
        <v>91</v>
      </c>
      <c r="AL3503" t="s">
        <v>91</v>
      </c>
      <c r="AM3503" t="s">
        <v>91</v>
      </c>
      <c r="AN3503" t="s">
        <v>91</v>
      </c>
      <c r="AO3503" t="s">
        <v>91</v>
      </c>
      <c r="AP3503" t="s">
        <v>91</v>
      </c>
      <c r="AT3503" t="s">
        <v>21</v>
      </c>
    </row>
    <row r="3504" spans="2:46" x14ac:dyDescent="0.25">
      <c r="B3504">
        <v>1098774128</v>
      </c>
      <c r="C3504" t="s">
        <v>108</v>
      </c>
      <c r="D3504" t="s">
        <v>2188</v>
      </c>
      <c r="E3504" t="s">
        <v>1566</v>
      </c>
      <c r="F3504" t="s">
        <v>93</v>
      </c>
      <c r="G3504" t="s">
        <v>674</v>
      </c>
      <c r="H3504" s="1">
        <v>34950</v>
      </c>
      <c r="I3504" t="s">
        <v>18744</v>
      </c>
      <c r="J3504">
        <v>0</v>
      </c>
      <c r="K3504" t="s">
        <v>1139</v>
      </c>
      <c r="L3504">
        <v>68</v>
      </c>
      <c r="M3504" t="s">
        <v>146</v>
      </c>
      <c r="O3504">
        <v>3165119111</v>
      </c>
      <c r="P3504">
        <v>0</v>
      </c>
      <c r="T3504" t="s">
        <v>171</v>
      </c>
      <c r="U3504">
        <v>2023</v>
      </c>
      <c r="V3504" t="s">
        <v>4698</v>
      </c>
      <c r="W3504" t="s">
        <v>18745</v>
      </c>
      <c r="X3504" t="s">
        <v>18746</v>
      </c>
      <c r="Y3504" t="s">
        <v>4701</v>
      </c>
      <c r="Z3504" t="s">
        <v>323</v>
      </c>
      <c r="AA3504" t="s">
        <v>324</v>
      </c>
      <c r="AB3504" s="2">
        <f t="shared" si="54"/>
        <v>5.1053956834532371E-2</v>
      </c>
      <c r="AC3504" s="3">
        <v>55600000</v>
      </c>
      <c r="AD3504" t="s">
        <v>87</v>
      </c>
      <c r="AE3504" t="s">
        <v>139</v>
      </c>
      <c r="AF3504" t="s">
        <v>89</v>
      </c>
      <c r="AG3504" t="s">
        <v>18747</v>
      </c>
      <c r="AH3504">
        <v>159745358</v>
      </c>
      <c r="AI3504" s="3">
        <v>2838600</v>
      </c>
      <c r="AJ3504" s="3">
        <v>2365378.08</v>
      </c>
      <c r="AK3504" t="s">
        <v>91</v>
      </c>
      <c r="AL3504" t="s">
        <v>91</v>
      </c>
      <c r="AM3504" t="s">
        <v>91</v>
      </c>
      <c r="AN3504" t="s">
        <v>91</v>
      </c>
      <c r="AO3504" t="s">
        <v>91</v>
      </c>
      <c r="AP3504" t="s">
        <v>91</v>
      </c>
      <c r="AT3504" t="s">
        <v>21</v>
      </c>
    </row>
    <row r="3505" spans="2:46" x14ac:dyDescent="0.25">
      <c r="B3505">
        <v>79777696</v>
      </c>
      <c r="C3505" t="s">
        <v>72</v>
      </c>
      <c r="D3505" t="s">
        <v>326</v>
      </c>
      <c r="E3505" t="s">
        <v>1459</v>
      </c>
      <c r="F3505" t="s">
        <v>2699</v>
      </c>
      <c r="G3505" t="s">
        <v>3226</v>
      </c>
      <c r="H3505" s="1">
        <v>27730</v>
      </c>
      <c r="I3505" t="s">
        <v>18748</v>
      </c>
      <c r="J3505">
        <v>0</v>
      </c>
      <c r="K3505" t="s">
        <v>78</v>
      </c>
      <c r="L3505">
        <v>25</v>
      </c>
      <c r="M3505" t="s">
        <v>78</v>
      </c>
      <c r="O3505">
        <v>3153366479</v>
      </c>
      <c r="P3505">
        <v>3164493074</v>
      </c>
      <c r="T3505" t="s">
        <v>544</v>
      </c>
      <c r="U3505">
        <v>2022</v>
      </c>
      <c r="V3505" t="s">
        <v>18749</v>
      </c>
      <c r="W3505" t="s">
        <v>18750</v>
      </c>
      <c r="X3505" t="s">
        <v>18751</v>
      </c>
      <c r="Y3505" t="s">
        <v>18752</v>
      </c>
      <c r="Z3505" t="s">
        <v>1495</v>
      </c>
      <c r="AA3505" t="s">
        <v>1496</v>
      </c>
      <c r="AB3505" s="2">
        <f t="shared" si="54"/>
        <v>1.4592985668449196E-2</v>
      </c>
      <c r="AC3505" s="3">
        <v>187000000</v>
      </c>
      <c r="AD3505" t="s">
        <v>87</v>
      </c>
      <c r="AE3505" t="s">
        <v>212</v>
      </c>
      <c r="AF3505" t="s">
        <v>89</v>
      </c>
      <c r="AG3505" t="s">
        <v>18753</v>
      </c>
      <c r="AH3505">
        <v>29209160</v>
      </c>
      <c r="AI3505" s="3">
        <v>2728888.3199999998</v>
      </c>
      <c r="AJ3505" s="3">
        <v>2273183.46</v>
      </c>
      <c r="AK3505" t="s">
        <v>91</v>
      </c>
      <c r="AL3505" t="s">
        <v>91</v>
      </c>
      <c r="AM3505" t="s">
        <v>91</v>
      </c>
      <c r="AN3505" t="s">
        <v>91</v>
      </c>
      <c r="AO3505" t="s">
        <v>91</v>
      </c>
      <c r="AP3505" t="s">
        <v>91</v>
      </c>
      <c r="AT3505" t="s">
        <v>19</v>
      </c>
    </row>
    <row r="3506" spans="2:46" x14ac:dyDescent="0.25">
      <c r="B3506">
        <v>43203262</v>
      </c>
      <c r="C3506" t="s">
        <v>108</v>
      </c>
      <c r="D3506" t="s">
        <v>18754</v>
      </c>
      <c r="E3506" t="s">
        <v>109</v>
      </c>
      <c r="F3506" t="s">
        <v>7436</v>
      </c>
      <c r="G3506" t="s">
        <v>4287</v>
      </c>
      <c r="H3506" s="1">
        <v>29351</v>
      </c>
      <c r="I3506" t="s">
        <v>18755</v>
      </c>
      <c r="J3506">
        <v>5001</v>
      </c>
      <c r="K3506" t="s">
        <v>114</v>
      </c>
      <c r="L3506">
        <v>5</v>
      </c>
      <c r="M3506" t="s">
        <v>115</v>
      </c>
      <c r="O3506">
        <v>3128134520</v>
      </c>
      <c r="P3506">
        <v>0</v>
      </c>
      <c r="T3506" t="s">
        <v>633</v>
      </c>
      <c r="U3506">
        <v>2021</v>
      </c>
      <c r="V3506" t="s">
        <v>5020</v>
      </c>
      <c r="W3506" t="s">
        <v>18756</v>
      </c>
      <c r="X3506" t="s">
        <v>18757</v>
      </c>
      <c r="Y3506" t="s">
        <v>5023</v>
      </c>
      <c r="Z3506" t="s">
        <v>164</v>
      </c>
      <c r="AA3506" t="s">
        <v>189</v>
      </c>
      <c r="AB3506" s="2">
        <f t="shared" si="54"/>
        <v>3.1398709677419354E-2</v>
      </c>
      <c r="AC3506" s="3">
        <v>68200000</v>
      </c>
      <c r="AD3506" t="s">
        <v>105</v>
      </c>
      <c r="AE3506" t="s">
        <v>106</v>
      </c>
      <c r="AF3506" t="s">
        <v>89</v>
      </c>
      <c r="AG3506" t="s">
        <v>18758</v>
      </c>
      <c r="AH3506">
        <v>159814291</v>
      </c>
      <c r="AI3506" s="3">
        <v>2141392</v>
      </c>
      <c r="AJ3506" s="3">
        <v>1779489.02</v>
      </c>
      <c r="AK3506" t="s">
        <v>91</v>
      </c>
      <c r="AL3506" t="s">
        <v>91</v>
      </c>
      <c r="AM3506" t="s">
        <v>91</v>
      </c>
      <c r="AN3506" t="s">
        <v>91</v>
      </c>
      <c r="AO3506" t="s">
        <v>91</v>
      </c>
      <c r="AP3506" t="s">
        <v>91</v>
      </c>
      <c r="AT3506" t="s">
        <v>21</v>
      </c>
    </row>
    <row r="3507" spans="2:46" x14ac:dyDescent="0.25">
      <c r="B3507">
        <v>79402965</v>
      </c>
      <c r="C3507" t="s">
        <v>72</v>
      </c>
      <c r="D3507" t="s">
        <v>6484</v>
      </c>
      <c r="E3507">
        <v>0</v>
      </c>
      <c r="F3507" t="s">
        <v>1403</v>
      </c>
      <c r="G3507" t="s">
        <v>1163</v>
      </c>
      <c r="H3507" s="1">
        <v>24463</v>
      </c>
      <c r="I3507" t="s">
        <v>18759</v>
      </c>
      <c r="J3507">
        <v>0</v>
      </c>
      <c r="K3507" t="s">
        <v>78</v>
      </c>
      <c r="L3507">
        <v>25</v>
      </c>
      <c r="M3507" t="s">
        <v>78</v>
      </c>
      <c r="O3507">
        <v>3158837727</v>
      </c>
      <c r="P3507">
        <v>0</v>
      </c>
      <c r="T3507" t="s">
        <v>159</v>
      </c>
      <c r="U3507">
        <v>2014</v>
      </c>
      <c r="V3507" t="s">
        <v>18760</v>
      </c>
      <c r="W3507" t="s">
        <v>18761</v>
      </c>
      <c r="X3507" t="s">
        <v>18761</v>
      </c>
      <c r="Y3507" t="s">
        <v>18762</v>
      </c>
      <c r="Z3507" t="s">
        <v>1915</v>
      </c>
      <c r="AA3507" t="s">
        <v>12663</v>
      </c>
      <c r="AB3507" s="2">
        <f t="shared" si="54"/>
        <v>2.3302298578199054E-2</v>
      </c>
      <c r="AC3507" s="3">
        <v>84400000</v>
      </c>
      <c r="AD3507" t="s">
        <v>87</v>
      </c>
      <c r="AE3507" t="s">
        <v>212</v>
      </c>
      <c r="AF3507" t="s">
        <v>89</v>
      </c>
      <c r="AG3507" t="s">
        <v>18763</v>
      </c>
      <c r="AH3507">
        <v>159824219</v>
      </c>
      <c r="AI3507" s="3">
        <v>1966714</v>
      </c>
      <c r="AJ3507" s="3">
        <v>1632701.14</v>
      </c>
      <c r="AK3507" t="s">
        <v>91</v>
      </c>
      <c r="AL3507" t="s">
        <v>91</v>
      </c>
      <c r="AM3507" t="s">
        <v>91</v>
      </c>
      <c r="AN3507" t="s">
        <v>91</v>
      </c>
      <c r="AO3507" t="s">
        <v>91</v>
      </c>
      <c r="AP3507" t="s">
        <v>91</v>
      </c>
      <c r="AT3507" t="s">
        <v>18</v>
      </c>
    </row>
    <row r="3508" spans="2:46" x14ac:dyDescent="0.25">
      <c r="B3508">
        <v>50916305</v>
      </c>
      <c r="C3508" t="s">
        <v>108</v>
      </c>
      <c r="D3508" t="s">
        <v>18764</v>
      </c>
      <c r="E3508" t="s">
        <v>878</v>
      </c>
      <c r="F3508" t="s">
        <v>16485</v>
      </c>
      <c r="G3508" t="s">
        <v>155</v>
      </c>
      <c r="H3508" s="1">
        <v>28373</v>
      </c>
      <c r="I3508" t="s">
        <v>18765</v>
      </c>
      <c r="J3508">
        <v>0</v>
      </c>
      <c r="K3508" t="s">
        <v>604</v>
      </c>
      <c r="L3508">
        <v>0</v>
      </c>
      <c r="M3508" t="s">
        <v>605</v>
      </c>
      <c r="O3508">
        <v>3006052048</v>
      </c>
      <c r="P3508">
        <v>3126370901</v>
      </c>
      <c r="T3508" t="s">
        <v>424</v>
      </c>
      <c r="U3508">
        <v>2016</v>
      </c>
      <c r="V3508" t="s">
        <v>6501</v>
      </c>
      <c r="W3508" t="s">
        <v>18766</v>
      </c>
      <c r="X3508" t="s">
        <v>18767</v>
      </c>
      <c r="Y3508" t="s">
        <v>6504</v>
      </c>
      <c r="Z3508" t="s">
        <v>136</v>
      </c>
      <c r="AA3508" t="s">
        <v>200</v>
      </c>
      <c r="AB3508" s="2">
        <f t="shared" si="54"/>
        <v>5.3784950495049506E-2</v>
      </c>
      <c r="AC3508" s="3">
        <v>30300000</v>
      </c>
      <c r="AD3508" t="s">
        <v>87</v>
      </c>
      <c r="AE3508" t="s">
        <v>139</v>
      </c>
      <c r="AF3508" t="s">
        <v>89</v>
      </c>
      <c r="AG3508" t="s">
        <v>18768</v>
      </c>
      <c r="AH3508">
        <v>159820900</v>
      </c>
      <c r="AI3508" s="3">
        <v>1629684</v>
      </c>
      <c r="AJ3508" s="3">
        <v>1349482.56</v>
      </c>
      <c r="AK3508" t="s">
        <v>91</v>
      </c>
      <c r="AL3508" t="s">
        <v>91</v>
      </c>
      <c r="AM3508" t="s">
        <v>91</v>
      </c>
      <c r="AN3508" t="s">
        <v>91</v>
      </c>
      <c r="AO3508" t="s">
        <v>91</v>
      </c>
      <c r="AP3508" t="s">
        <v>91</v>
      </c>
      <c r="AT3508" t="s">
        <v>21</v>
      </c>
    </row>
    <row r="3509" spans="2:46" x14ac:dyDescent="0.25">
      <c r="B3509">
        <v>79517634</v>
      </c>
      <c r="C3509" t="s">
        <v>72</v>
      </c>
      <c r="D3509" t="s">
        <v>18769</v>
      </c>
      <c r="E3509">
        <v>0</v>
      </c>
      <c r="F3509" t="s">
        <v>1821</v>
      </c>
      <c r="G3509" t="s">
        <v>3897</v>
      </c>
      <c r="H3509" s="1">
        <v>25382</v>
      </c>
      <c r="I3509" t="s">
        <v>18770</v>
      </c>
      <c r="J3509">
        <v>0</v>
      </c>
      <c r="K3509" t="s">
        <v>78</v>
      </c>
      <c r="L3509">
        <v>25</v>
      </c>
      <c r="M3509" t="s">
        <v>78</v>
      </c>
      <c r="O3509">
        <v>3114832364</v>
      </c>
      <c r="P3509">
        <v>0</v>
      </c>
      <c r="T3509" t="s">
        <v>116</v>
      </c>
      <c r="U3509">
        <v>2012</v>
      </c>
      <c r="V3509" t="s">
        <v>606</v>
      </c>
      <c r="W3509" t="s">
        <v>18771</v>
      </c>
      <c r="X3509" t="s">
        <v>18772</v>
      </c>
      <c r="Y3509" t="s">
        <v>609</v>
      </c>
      <c r="Z3509" t="s">
        <v>136</v>
      </c>
      <c r="AA3509" t="s">
        <v>246</v>
      </c>
      <c r="AB3509" s="2">
        <f t="shared" si="54"/>
        <v>4.4289155405405407E-2</v>
      </c>
      <c r="AC3509" s="3">
        <v>29600000</v>
      </c>
      <c r="AD3509" t="s">
        <v>123</v>
      </c>
      <c r="AE3509" t="s">
        <v>139</v>
      </c>
      <c r="AF3509" t="s">
        <v>89</v>
      </c>
      <c r="AG3509" t="s">
        <v>18773</v>
      </c>
      <c r="AH3509">
        <v>159902278</v>
      </c>
      <c r="AI3509" s="3">
        <v>1310959</v>
      </c>
      <c r="AJ3509" s="3">
        <v>1081646.1200000001</v>
      </c>
      <c r="AK3509" t="s">
        <v>91</v>
      </c>
      <c r="AL3509" t="s">
        <v>91</v>
      </c>
      <c r="AM3509" t="s">
        <v>91</v>
      </c>
      <c r="AN3509" t="s">
        <v>91</v>
      </c>
      <c r="AO3509" t="s">
        <v>91</v>
      </c>
      <c r="AP3509" t="s">
        <v>91</v>
      </c>
      <c r="AT3509" t="s">
        <v>21</v>
      </c>
    </row>
    <row r="3510" spans="2:46" x14ac:dyDescent="0.25">
      <c r="B3510">
        <v>45523561</v>
      </c>
      <c r="C3510" t="s">
        <v>108</v>
      </c>
      <c r="D3510" t="s">
        <v>18774</v>
      </c>
      <c r="E3510">
        <v>0</v>
      </c>
      <c r="F3510" t="s">
        <v>18775</v>
      </c>
      <c r="G3510" t="s">
        <v>2103</v>
      </c>
      <c r="H3510" s="1">
        <v>29420</v>
      </c>
      <c r="I3510" t="s">
        <v>18776</v>
      </c>
      <c r="J3510">
        <v>0</v>
      </c>
      <c r="K3510" t="s">
        <v>593</v>
      </c>
      <c r="L3510">
        <v>13</v>
      </c>
      <c r="M3510" t="s">
        <v>123</v>
      </c>
      <c r="O3510">
        <v>3107331877</v>
      </c>
      <c r="P3510">
        <v>0</v>
      </c>
      <c r="T3510" t="s">
        <v>116</v>
      </c>
      <c r="U3510">
        <v>2017</v>
      </c>
      <c r="V3510" t="s">
        <v>6501</v>
      </c>
      <c r="W3510" t="s">
        <v>18777</v>
      </c>
      <c r="X3510" t="s">
        <v>18778</v>
      </c>
      <c r="Y3510" t="s">
        <v>6504</v>
      </c>
      <c r="Z3510" t="s">
        <v>136</v>
      </c>
      <c r="AA3510" t="s">
        <v>200</v>
      </c>
      <c r="AB3510" s="2">
        <f t="shared" si="54"/>
        <v>6.8122707692307688E-2</v>
      </c>
      <c r="AC3510" s="3">
        <v>32500000</v>
      </c>
      <c r="AD3510" t="s">
        <v>123</v>
      </c>
      <c r="AE3510" t="s">
        <v>139</v>
      </c>
      <c r="AF3510" t="s">
        <v>89</v>
      </c>
      <c r="AG3510" t="s">
        <v>18779</v>
      </c>
      <c r="AH3510">
        <v>159717900</v>
      </c>
      <c r="AI3510" s="3">
        <v>2213988</v>
      </c>
      <c r="AJ3510" s="3">
        <v>1840493.81</v>
      </c>
      <c r="AK3510" t="s">
        <v>91</v>
      </c>
      <c r="AL3510" t="s">
        <v>91</v>
      </c>
      <c r="AM3510" t="s">
        <v>91</v>
      </c>
      <c r="AN3510" t="s">
        <v>91</v>
      </c>
      <c r="AO3510" t="s">
        <v>91</v>
      </c>
      <c r="AP3510" t="s">
        <v>91</v>
      </c>
      <c r="AT3510" t="s">
        <v>21</v>
      </c>
    </row>
    <row r="3511" spans="2:46" x14ac:dyDescent="0.25">
      <c r="B3511">
        <v>52963169</v>
      </c>
      <c r="C3511" t="s">
        <v>108</v>
      </c>
      <c r="D3511" t="s">
        <v>1411</v>
      </c>
      <c r="E3511" t="s">
        <v>1113</v>
      </c>
      <c r="F3511" t="s">
        <v>2189</v>
      </c>
      <c r="G3511" t="s">
        <v>1568</v>
      </c>
      <c r="H3511" s="1">
        <v>30380</v>
      </c>
      <c r="I3511" t="s">
        <v>18780</v>
      </c>
      <c r="J3511">
        <v>0</v>
      </c>
      <c r="K3511" t="s">
        <v>78</v>
      </c>
      <c r="L3511">
        <v>25</v>
      </c>
      <c r="M3511" t="s">
        <v>78</v>
      </c>
      <c r="O3511">
        <v>3107851286</v>
      </c>
      <c r="P3511">
        <v>0</v>
      </c>
      <c r="T3511" t="s">
        <v>205</v>
      </c>
      <c r="U3511">
        <v>2019</v>
      </c>
      <c r="V3511" t="s">
        <v>1704</v>
      </c>
      <c r="W3511" t="s">
        <v>18781</v>
      </c>
      <c r="X3511" t="s">
        <v>18782</v>
      </c>
      <c r="Y3511" t="s">
        <v>1707</v>
      </c>
      <c r="Z3511" t="s">
        <v>136</v>
      </c>
      <c r="AA3511" t="s">
        <v>1708</v>
      </c>
      <c r="AB3511" s="2">
        <f t="shared" si="54"/>
        <v>1.759240418118467E-2</v>
      </c>
      <c r="AC3511" s="3">
        <v>86100000</v>
      </c>
      <c r="AD3511" t="s">
        <v>105</v>
      </c>
      <c r="AE3511" t="s">
        <v>212</v>
      </c>
      <c r="AF3511" t="s">
        <v>89</v>
      </c>
      <c r="AG3511" t="s">
        <v>18783</v>
      </c>
      <c r="AH3511">
        <v>159836602</v>
      </c>
      <c r="AI3511" s="3">
        <v>1514706</v>
      </c>
      <c r="AJ3511" s="3">
        <v>1252862.3600000001</v>
      </c>
      <c r="AK3511" t="s">
        <v>91</v>
      </c>
      <c r="AL3511" t="s">
        <v>91</v>
      </c>
      <c r="AM3511" t="s">
        <v>91</v>
      </c>
      <c r="AN3511" t="s">
        <v>91</v>
      </c>
      <c r="AO3511" t="s">
        <v>91</v>
      </c>
      <c r="AP3511" t="s">
        <v>91</v>
      </c>
      <c r="AT3511" t="s">
        <v>18</v>
      </c>
    </row>
    <row r="3512" spans="2:46" x14ac:dyDescent="0.25">
      <c r="B3512">
        <v>16678928</v>
      </c>
      <c r="C3512" t="s">
        <v>72</v>
      </c>
      <c r="D3512" t="s">
        <v>1073</v>
      </c>
      <c r="E3512" t="s">
        <v>2392</v>
      </c>
      <c r="F3512" t="s">
        <v>1284</v>
      </c>
      <c r="G3512" t="s">
        <v>18784</v>
      </c>
      <c r="H3512" s="1">
        <v>22616</v>
      </c>
      <c r="I3512" t="s">
        <v>18785</v>
      </c>
      <c r="J3512">
        <v>76001</v>
      </c>
      <c r="K3512" t="s">
        <v>329</v>
      </c>
      <c r="L3512">
        <v>76</v>
      </c>
      <c r="M3512" t="s">
        <v>330</v>
      </c>
      <c r="O3512">
        <v>3154804353</v>
      </c>
      <c r="P3512">
        <v>0</v>
      </c>
      <c r="T3512" t="s">
        <v>205</v>
      </c>
      <c r="U3512">
        <v>2016</v>
      </c>
      <c r="V3512" t="s">
        <v>1538</v>
      </c>
      <c r="W3512" t="s">
        <v>18786</v>
      </c>
      <c r="X3512" t="s">
        <v>18787</v>
      </c>
      <c r="Y3512" t="s">
        <v>1541</v>
      </c>
      <c r="Z3512" t="s">
        <v>136</v>
      </c>
      <c r="AA3512" t="s">
        <v>233</v>
      </c>
      <c r="AB3512" s="2">
        <f t="shared" si="54"/>
        <v>3.8537499305555556E-2</v>
      </c>
      <c r="AC3512" s="3">
        <v>43200000</v>
      </c>
      <c r="AD3512" t="s">
        <v>87</v>
      </c>
      <c r="AE3512" t="s">
        <v>106</v>
      </c>
      <c r="AF3512" t="s">
        <v>89</v>
      </c>
      <c r="AG3512">
        <v>0</v>
      </c>
      <c r="AH3512">
        <v>29205168</v>
      </c>
      <c r="AI3512" s="3">
        <v>1664819.97</v>
      </c>
      <c r="AJ3512" s="3">
        <v>1379008.38</v>
      </c>
      <c r="AK3512" t="s">
        <v>91</v>
      </c>
      <c r="AL3512" t="s">
        <v>91</v>
      </c>
      <c r="AM3512" t="s">
        <v>91</v>
      </c>
      <c r="AN3512" t="s">
        <v>91</v>
      </c>
      <c r="AO3512" t="s">
        <v>91</v>
      </c>
      <c r="AP3512" t="s">
        <v>91</v>
      </c>
      <c r="AT3512" t="s">
        <v>18</v>
      </c>
    </row>
    <row r="3513" spans="2:46" x14ac:dyDescent="0.25">
      <c r="B3513">
        <v>1067852371</v>
      </c>
      <c r="C3513" t="s">
        <v>72</v>
      </c>
      <c r="D3513" t="s">
        <v>337</v>
      </c>
      <c r="E3513" t="s">
        <v>225</v>
      </c>
      <c r="F3513" t="s">
        <v>1192</v>
      </c>
      <c r="G3513" t="s">
        <v>18788</v>
      </c>
      <c r="H3513" s="1">
        <v>31915</v>
      </c>
      <c r="I3513" t="s">
        <v>18789</v>
      </c>
      <c r="J3513">
        <v>0</v>
      </c>
      <c r="K3513" t="s">
        <v>604</v>
      </c>
      <c r="L3513">
        <v>0</v>
      </c>
      <c r="M3513" t="s">
        <v>605</v>
      </c>
      <c r="O3513">
        <v>3215467679</v>
      </c>
      <c r="P3513">
        <v>0</v>
      </c>
      <c r="T3513" t="s">
        <v>576</v>
      </c>
      <c r="U3513">
        <v>2023</v>
      </c>
      <c r="V3513" t="s">
        <v>658</v>
      </c>
      <c r="W3513" t="s">
        <v>18790</v>
      </c>
      <c r="X3513" t="s">
        <v>18791</v>
      </c>
      <c r="Y3513" t="s">
        <v>661</v>
      </c>
      <c r="Z3513" t="s">
        <v>164</v>
      </c>
      <c r="AA3513" t="s">
        <v>654</v>
      </c>
      <c r="AB3513" s="2">
        <f t="shared" si="54"/>
        <v>3.399788961038961E-2</v>
      </c>
      <c r="AC3513" s="3">
        <v>61600000</v>
      </c>
      <c r="AD3513" t="s">
        <v>177</v>
      </c>
      <c r="AE3513" t="s">
        <v>139</v>
      </c>
      <c r="AF3513" t="s">
        <v>89</v>
      </c>
      <c r="AG3513" t="s">
        <v>18792</v>
      </c>
      <c r="AH3513">
        <v>159949371</v>
      </c>
      <c r="AI3513" s="3">
        <v>2094270</v>
      </c>
      <c r="AJ3513" s="3">
        <v>1739890.39</v>
      </c>
      <c r="AK3513" t="s">
        <v>91</v>
      </c>
      <c r="AL3513" t="s">
        <v>91</v>
      </c>
      <c r="AM3513" t="s">
        <v>91</v>
      </c>
      <c r="AN3513" t="s">
        <v>91</v>
      </c>
      <c r="AO3513" t="s">
        <v>91</v>
      </c>
      <c r="AP3513" t="s">
        <v>91</v>
      </c>
      <c r="AT3513" t="s">
        <v>21</v>
      </c>
    </row>
    <row r="3514" spans="2:46" x14ac:dyDescent="0.25">
      <c r="B3514">
        <v>63327196</v>
      </c>
      <c r="C3514" t="s">
        <v>108</v>
      </c>
      <c r="D3514" t="s">
        <v>14012</v>
      </c>
      <c r="E3514">
        <v>0</v>
      </c>
      <c r="F3514" t="s">
        <v>5405</v>
      </c>
      <c r="G3514" t="s">
        <v>8554</v>
      </c>
      <c r="H3514" s="1">
        <v>24311</v>
      </c>
      <c r="I3514" t="s">
        <v>18793</v>
      </c>
      <c r="J3514">
        <v>0</v>
      </c>
      <c r="K3514" t="s">
        <v>157</v>
      </c>
      <c r="L3514">
        <v>8</v>
      </c>
      <c r="M3514" t="s">
        <v>158</v>
      </c>
      <c r="O3514">
        <v>3155424942</v>
      </c>
      <c r="P3514">
        <v>0</v>
      </c>
      <c r="T3514" t="s">
        <v>6716</v>
      </c>
      <c r="U3514">
        <v>2023</v>
      </c>
      <c r="V3514" t="s">
        <v>1651</v>
      </c>
      <c r="W3514" t="s">
        <v>18794</v>
      </c>
      <c r="X3514" t="s">
        <v>18795</v>
      </c>
      <c r="Y3514" t="s">
        <v>1654</v>
      </c>
      <c r="Z3514" t="s">
        <v>210</v>
      </c>
      <c r="AA3514" t="s">
        <v>1615</v>
      </c>
      <c r="AB3514" s="2">
        <f t="shared" si="54"/>
        <v>1.7152633361558003E-2</v>
      </c>
      <c r="AC3514" s="3">
        <v>118100000</v>
      </c>
      <c r="AD3514" t="s">
        <v>87</v>
      </c>
      <c r="AE3514" t="s">
        <v>106</v>
      </c>
      <c r="AF3514" t="s">
        <v>89</v>
      </c>
      <c r="AG3514">
        <v>0</v>
      </c>
      <c r="AH3514">
        <v>159872666</v>
      </c>
      <c r="AI3514" s="3">
        <v>2025726</v>
      </c>
      <c r="AJ3514" s="3">
        <v>1682290.97</v>
      </c>
      <c r="AK3514" t="s">
        <v>91</v>
      </c>
      <c r="AL3514" t="s">
        <v>91</v>
      </c>
      <c r="AM3514" t="s">
        <v>91</v>
      </c>
      <c r="AN3514" t="s">
        <v>91</v>
      </c>
      <c r="AO3514" t="s">
        <v>91</v>
      </c>
      <c r="AP3514" t="s">
        <v>91</v>
      </c>
      <c r="AT3514" t="s">
        <v>18</v>
      </c>
    </row>
    <row r="3515" spans="2:46" x14ac:dyDescent="0.25">
      <c r="B3515">
        <v>79842270</v>
      </c>
      <c r="C3515" t="s">
        <v>72</v>
      </c>
      <c r="D3515" t="s">
        <v>235</v>
      </c>
      <c r="E3515">
        <v>0</v>
      </c>
      <c r="F3515" t="s">
        <v>1499</v>
      </c>
      <c r="G3515" t="s">
        <v>664</v>
      </c>
      <c r="H3515" s="1">
        <v>28136</v>
      </c>
      <c r="I3515" t="s">
        <v>18796</v>
      </c>
      <c r="J3515">
        <v>0</v>
      </c>
      <c r="K3515" t="s">
        <v>8045</v>
      </c>
      <c r="L3515">
        <v>25</v>
      </c>
      <c r="M3515" t="s">
        <v>79</v>
      </c>
      <c r="O3515">
        <v>3125468887</v>
      </c>
      <c r="P3515">
        <v>0</v>
      </c>
      <c r="T3515" t="s">
        <v>159</v>
      </c>
      <c r="U3515">
        <v>2015</v>
      </c>
      <c r="V3515" t="s">
        <v>3726</v>
      </c>
      <c r="W3515" t="s">
        <v>18797</v>
      </c>
      <c r="X3515" t="s">
        <v>18798</v>
      </c>
      <c r="Y3515" t="s">
        <v>3729</v>
      </c>
      <c r="Z3515" t="s">
        <v>103</v>
      </c>
      <c r="AA3515" t="s">
        <v>408</v>
      </c>
      <c r="AB3515" s="2">
        <f t="shared" si="54"/>
        <v>3.4628460906515578E-2</v>
      </c>
      <c r="AC3515" s="3">
        <v>35300000</v>
      </c>
      <c r="AD3515" t="s">
        <v>151</v>
      </c>
      <c r="AE3515" t="s">
        <v>139</v>
      </c>
      <c r="AF3515" t="s">
        <v>89</v>
      </c>
      <c r="AG3515" t="s">
        <v>18799</v>
      </c>
      <c r="AH3515">
        <v>29215502</v>
      </c>
      <c r="AI3515" s="3">
        <v>1222384.67</v>
      </c>
      <c r="AJ3515" s="3">
        <v>1007214.01</v>
      </c>
      <c r="AK3515" t="s">
        <v>91</v>
      </c>
      <c r="AL3515" t="s">
        <v>91</v>
      </c>
      <c r="AM3515" t="s">
        <v>91</v>
      </c>
      <c r="AN3515" t="s">
        <v>91</v>
      </c>
      <c r="AO3515" t="s">
        <v>91</v>
      </c>
      <c r="AP3515" t="s">
        <v>91</v>
      </c>
      <c r="AT3515" t="s">
        <v>18</v>
      </c>
    </row>
    <row r="3516" spans="2:46" x14ac:dyDescent="0.25">
      <c r="B3516">
        <v>41376957</v>
      </c>
      <c r="C3516" t="s">
        <v>108</v>
      </c>
      <c r="D3516" t="s">
        <v>2694</v>
      </c>
      <c r="E3516">
        <v>0</v>
      </c>
      <c r="F3516" t="s">
        <v>702</v>
      </c>
      <c r="G3516" t="s">
        <v>1917</v>
      </c>
      <c r="H3516" s="1">
        <v>16977</v>
      </c>
      <c r="I3516" t="s">
        <v>18800</v>
      </c>
      <c r="J3516">
        <v>0</v>
      </c>
      <c r="K3516" t="s">
        <v>78</v>
      </c>
      <c r="L3516">
        <v>25</v>
      </c>
      <c r="M3516" t="s">
        <v>78</v>
      </c>
      <c r="O3516">
        <v>3203408807</v>
      </c>
      <c r="P3516">
        <v>0</v>
      </c>
      <c r="T3516" t="s">
        <v>116</v>
      </c>
      <c r="U3516">
        <v>2015</v>
      </c>
      <c r="V3516" t="s">
        <v>18801</v>
      </c>
      <c r="W3516" t="s">
        <v>18802</v>
      </c>
      <c r="X3516" t="s">
        <v>18803</v>
      </c>
      <c r="Y3516" t="s">
        <v>18804</v>
      </c>
      <c r="Z3516" t="s">
        <v>311</v>
      </c>
      <c r="AA3516" t="s">
        <v>829</v>
      </c>
      <c r="AB3516" s="2">
        <f t="shared" si="54"/>
        <v>3.0256950000000001E-2</v>
      </c>
      <c r="AC3516" s="3">
        <v>40000000</v>
      </c>
      <c r="AD3516" t="s">
        <v>105</v>
      </c>
      <c r="AE3516" t="s">
        <v>139</v>
      </c>
      <c r="AF3516" t="s">
        <v>89</v>
      </c>
      <c r="AG3516" t="s">
        <v>18805</v>
      </c>
      <c r="AH3516">
        <v>159838004</v>
      </c>
      <c r="AI3516" s="3">
        <v>1210278</v>
      </c>
      <c r="AJ3516" s="3">
        <v>997040.31</v>
      </c>
      <c r="AK3516" t="s">
        <v>91</v>
      </c>
      <c r="AL3516" t="s">
        <v>91</v>
      </c>
      <c r="AM3516" t="s">
        <v>91</v>
      </c>
      <c r="AN3516" t="s">
        <v>91</v>
      </c>
      <c r="AO3516" t="s">
        <v>91</v>
      </c>
      <c r="AP3516" t="s">
        <v>91</v>
      </c>
      <c r="AT3516" t="s">
        <v>18</v>
      </c>
    </row>
    <row r="3517" spans="2:46" x14ac:dyDescent="0.25">
      <c r="B3517">
        <v>43031470</v>
      </c>
      <c r="C3517" t="s">
        <v>108</v>
      </c>
      <c r="D3517" t="s">
        <v>9812</v>
      </c>
      <c r="E3517" t="s">
        <v>763</v>
      </c>
      <c r="F3517" t="s">
        <v>18806</v>
      </c>
      <c r="G3517" t="s">
        <v>2058</v>
      </c>
      <c r="H3517" s="1">
        <v>22271</v>
      </c>
      <c r="I3517" t="s">
        <v>18807</v>
      </c>
      <c r="J3517">
        <v>0</v>
      </c>
      <c r="K3517" t="s">
        <v>78</v>
      </c>
      <c r="L3517">
        <v>25</v>
      </c>
      <c r="M3517" t="s">
        <v>78</v>
      </c>
      <c r="O3517">
        <v>3137484011</v>
      </c>
      <c r="P3517">
        <v>0</v>
      </c>
      <c r="T3517" t="s">
        <v>633</v>
      </c>
      <c r="U3517">
        <v>2011</v>
      </c>
      <c r="V3517" t="s">
        <v>9056</v>
      </c>
      <c r="W3517" t="s">
        <v>18808</v>
      </c>
      <c r="X3517" t="s">
        <v>18809</v>
      </c>
      <c r="Y3517" t="s">
        <v>9059</v>
      </c>
      <c r="Z3517" t="s">
        <v>210</v>
      </c>
      <c r="AA3517" t="s">
        <v>347</v>
      </c>
      <c r="AB3517" s="2">
        <f t="shared" si="54"/>
        <v>3.480720221606648E-2</v>
      </c>
      <c r="AC3517" s="3">
        <v>36100000</v>
      </c>
      <c r="AD3517" t="s">
        <v>177</v>
      </c>
      <c r="AE3517" t="s">
        <v>139</v>
      </c>
      <c r="AF3517" t="s">
        <v>89</v>
      </c>
      <c r="AG3517">
        <v>0</v>
      </c>
      <c r="AH3517">
        <v>159831793</v>
      </c>
      <c r="AI3517" s="3">
        <v>1256540</v>
      </c>
      <c r="AJ3517" s="3">
        <v>1035916.22</v>
      </c>
      <c r="AK3517" t="s">
        <v>91</v>
      </c>
      <c r="AL3517" t="s">
        <v>91</v>
      </c>
      <c r="AM3517" t="s">
        <v>91</v>
      </c>
      <c r="AN3517" t="s">
        <v>91</v>
      </c>
      <c r="AO3517" t="s">
        <v>91</v>
      </c>
      <c r="AP3517" t="s">
        <v>91</v>
      </c>
      <c r="AT3517" t="s">
        <v>18</v>
      </c>
    </row>
    <row r="3518" spans="2:46" x14ac:dyDescent="0.25">
      <c r="B3518">
        <v>30314693</v>
      </c>
      <c r="C3518" t="s">
        <v>108</v>
      </c>
      <c r="D3518" t="s">
        <v>259</v>
      </c>
      <c r="E3518" t="s">
        <v>1049</v>
      </c>
      <c r="F3518" t="s">
        <v>1804</v>
      </c>
      <c r="G3518" t="s">
        <v>303</v>
      </c>
      <c r="H3518" s="1">
        <v>25344</v>
      </c>
      <c r="I3518" t="s">
        <v>18810</v>
      </c>
      <c r="J3518">
        <v>0</v>
      </c>
      <c r="K3518" t="s">
        <v>78</v>
      </c>
      <c r="L3518">
        <v>25</v>
      </c>
      <c r="M3518" t="s">
        <v>78</v>
      </c>
      <c r="O3518">
        <v>3188430206</v>
      </c>
      <c r="P3518">
        <v>3133559493</v>
      </c>
      <c r="T3518" t="s">
        <v>116</v>
      </c>
      <c r="U3518">
        <v>2017</v>
      </c>
      <c r="V3518" t="s">
        <v>18811</v>
      </c>
      <c r="W3518" t="s">
        <v>18812</v>
      </c>
      <c r="X3518" t="s">
        <v>18813</v>
      </c>
      <c r="Y3518" t="s">
        <v>18814</v>
      </c>
      <c r="Z3518" t="s">
        <v>376</v>
      </c>
      <c r="AA3518" t="s">
        <v>3834</v>
      </c>
      <c r="AB3518" s="2">
        <f t="shared" si="54"/>
        <v>1.7839852272727271E-2</v>
      </c>
      <c r="AC3518" s="3">
        <v>88000000</v>
      </c>
      <c r="AD3518" t="s">
        <v>151</v>
      </c>
      <c r="AE3518" t="s">
        <v>139</v>
      </c>
      <c r="AF3518" t="s">
        <v>89</v>
      </c>
      <c r="AG3518">
        <v>0</v>
      </c>
      <c r="AH3518">
        <v>159827866</v>
      </c>
      <c r="AI3518" s="3">
        <v>1569907</v>
      </c>
      <c r="AJ3518" s="3">
        <v>1299249.27</v>
      </c>
      <c r="AK3518" t="s">
        <v>91</v>
      </c>
      <c r="AL3518" t="s">
        <v>91</v>
      </c>
      <c r="AM3518" t="s">
        <v>91</v>
      </c>
      <c r="AN3518" t="s">
        <v>91</v>
      </c>
      <c r="AO3518" t="s">
        <v>91</v>
      </c>
      <c r="AP3518" t="s">
        <v>91</v>
      </c>
      <c r="AT3518" t="s">
        <v>18</v>
      </c>
    </row>
    <row r="3519" spans="2:46" x14ac:dyDescent="0.25">
      <c r="B3519">
        <v>1045693137</v>
      </c>
      <c r="C3519" t="s">
        <v>108</v>
      </c>
      <c r="D3519" t="s">
        <v>18815</v>
      </c>
      <c r="E3519" t="s">
        <v>964</v>
      </c>
      <c r="F3519" t="s">
        <v>18816</v>
      </c>
      <c r="G3519" t="s">
        <v>18817</v>
      </c>
      <c r="H3519" s="1">
        <v>33141</v>
      </c>
      <c r="I3519" t="s">
        <v>18818</v>
      </c>
      <c r="J3519">
        <v>0</v>
      </c>
      <c r="K3519" t="s">
        <v>157</v>
      </c>
      <c r="L3519">
        <v>8</v>
      </c>
      <c r="M3519" t="s">
        <v>158</v>
      </c>
      <c r="O3519">
        <v>3142129663</v>
      </c>
      <c r="P3519">
        <v>3003163416</v>
      </c>
      <c r="T3519" t="s">
        <v>424</v>
      </c>
      <c r="U3519">
        <v>2023</v>
      </c>
      <c r="V3519" t="s">
        <v>2561</v>
      </c>
      <c r="W3519" t="s">
        <v>18819</v>
      </c>
      <c r="X3519" t="s">
        <v>18820</v>
      </c>
      <c r="Y3519" t="s">
        <v>2564</v>
      </c>
      <c r="Z3519" t="s">
        <v>136</v>
      </c>
      <c r="AA3519" t="s">
        <v>1300</v>
      </c>
      <c r="AB3519" s="2">
        <f t="shared" si="54"/>
        <v>4.297268548585486E-2</v>
      </c>
      <c r="AC3519" s="3">
        <v>81300000</v>
      </c>
      <c r="AD3519" t="s">
        <v>105</v>
      </c>
      <c r="AE3519" t="s">
        <v>106</v>
      </c>
      <c r="AF3519" t="s">
        <v>89</v>
      </c>
      <c r="AG3519" t="s">
        <v>18821</v>
      </c>
      <c r="AH3519">
        <v>29219086</v>
      </c>
      <c r="AI3519" s="3">
        <v>3493679.33</v>
      </c>
      <c r="AJ3519" s="3">
        <v>2915864.98</v>
      </c>
      <c r="AK3519" t="s">
        <v>91</v>
      </c>
      <c r="AL3519" t="s">
        <v>91</v>
      </c>
      <c r="AM3519" t="s">
        <v>91</v>
      </c>
      <c r="AN3519" t="s">
        <v>91</v>
      </c>
      <c r="AO3519" t="s">
        <v>91</v>
      </c>
      <c r="AP3519" t="s">
        <v>91</v>
      </c>
      <c r="AT3519" t="s">
        <v>21</v>
      </c>
    </row>
    <row r="3520" spans="2:46" x14ac:dyDescent="0.25">
      <c r="B3520">
        <v>51973931</v>
      </c>
      <c r="C3520" t="s">
        <v>108</v>
      </c>
      <c r="D3520" t="s">
        <v>4718</v>
      </c>
      <c r="E3520" t="s">
        <v>8159</v>
      </c>
      <c r="F3520" t="s">
        <v>18822</v>
      </c>
      <c r="G3520" t="s">
        <v>886</v>
      </c>
      <c r="H3520" s="1">
        <v>26675</v>
      </c>
      <c r="I3520" t="s">
        <v>18823</v>
      </c>
      <c r="J3520">
        <v>0</v>
      </c>
      <c r="K3520" t="s">
        <v>78</v>
      </c>
      <c r="L3520">
        <v>25</v>
      </c>
      <c r="M3520" t="s">
        <v>78</v>
      </c>
      <c r="O3520">
        <v>3114522676</v>
      </c>
      <c r="P3520">
        <v>3054741155</v>
      </c>
      <c r="T3520" t="s">
        <v>633</v>
      </c>
      <c r="U3520">
        <v>2012</v>
      </c>
      <c r="V3520" t="s">
        <v>3321</v>
      </c>
      <c r="W3520" t="s">
        <v>18824</v>
      </c>
      <c r="X3520" t="s">
        <v>18825</v>
      </c>
      <c r="Y3520" t="s">
        <v>3324</v>
      </c>
      <c r="Z3520" t="s">
        <v>164</v>
      </c>
      <c r="AA3520" t="s">
        <v>165</v>
      </c>
      <c r="AB3520" s="2">
        <f t="shared" si="54"/>
        <v>5.000931174089069E-2</v>
      </c>
      <c r="AC3520" s="3">
        <v>24700000</v>
      </c>
      <c r="AD3520" t="s">
        <v>105</v>
      </c>
      <c r="AE3520" t="s">
        <v>139</v>
      </c>
      <c r="AF3520" t="s">
        <v>89</v>
      </c>
      <c r="AG3520" t="s">
        <v>18826</v>
      </c>
      <c r="AH3520">
        <v>159764267</v>
      </c>
      <c r="AI3520" s="3">
        <v>1235230</v>
      </c>
      <c r="AJ3520" s="3">
        <v>1018008.56</v>
      </c>
      <c r="AK3520" t="s">
        <v>91</v>
      </c>
      <c r="AL3520" t="s">
        <v>91</v>
      </c>
      <c r="AM3520" t="s">
        <v>91</v>
      </c>
      <c r="AN3520" t="s">
        <v>91</v>
      </c>
      <c r="AO3520" t="s">
        <v>91</v>
      </c>
      <c r="AP3520" t="s">
        <v>91</v>
      </c>
      <c r="AT3520" t="s">
        <v>21</v>
      </c>
    </row>
    <row r="3521" spans="2:46" x14ac:dyDescent="0.25">
      <c r="B3521">
        <v>18603593</v>
      </c>
      <c r="C3521" t="s">
        <v>72</v>
      </c>
      <c r="D3521" t="s">
        <v>18827</v>
      </c>
      <c r="E3521">
        <v>0</v>
      </c>
      <c r="F3521" t="s">
        <v>93</v>
      </c>
      <c r="G3521">
        <v>0</v>
      </c>
      <c r="H3521" s="1">
        <v>23904</v>
      </c>
      <c r="I3521" t="s">
        <v>18828</v>
      </c>
      <c r="J3521">
        <v>5310</v>
      </c>
      <c r="K3521" t="s">
        <v>18829</v>
      </c>
      <c r="L3521">
        <v>5</v>
      </c>
      <c r="M3521" t="s">
        <v>115</v>
      </c>
      <c r="O3521">
        <v>3108961771</v>
      </c>
      <c r="P3521">
        <v>0</v>
      </c>
      <c r="T3521" t="s">
        <v>116</v>
      </c>
      <c r="U3521">
        <v>2025</v>
      </c>
      <c r="V3521" t="s">
        <v>229</v>
      </c>
      <c r="W3521" t="s">
        <v>18830</v>
      </c>
      <c r="X3521" t="s">
        <v>18831</v>
      </c>
      <c r="Y3521" t="s">
        <v>232</v>
      </c>
      <c r="Z3521" t="s">
        <v>136</v>
      </c>
      <c r="AA3521" t="s">
        <v>233</v>
      </c>
      <c r="AB3521" s="2">
        <f t="shared" si="54"/>
        <v>1.881464537521815E-2</v>
      </c>
      <c r="AC3521" s="3">
        <v>114600000</v>
      </c>
      <c r="AD3521" t="s">
        <v>105</v>
      </c>
      <c r="AE3521" t="s">
        <v>106</v>
      </c>
      <c r="AF3521" t="s">
        <v>89</v>
      </c>
      <c r="AG3521" t="s">
        <v>18832</v>
      </c>
      <c r="AH3521">
        <v>29220706</v>
      </c>
      <c r="AI3521" s="3">
        <v>2156158.36</v>
      </c>
      <c r="AJ3521" s="3">
        <v>1791897.78</v>
      </c>
      <c r="AK3521" t="s">
        <v>91</v>
      </c>
      <c r="AL3521" t="s">
        <v>91</v>
      </c>
      <c r="AM3521" t="s">
        <v>91</v>
      </c>
      <c r="AN3521" t="s">
        <v>91</v>
      </c>
      <c r="AO3521" t="s">
        <v>91</v>
      </c>
      <c r="AP3521" t="s">
        <v>91</v>
      </c>
      <c r="AT3521" t="s">
        <v>18</v>
      </c>
    </row>
    <row r="3522" spans="2:46" x14ac:dyDescent="0.25">
      <c r="B3522">
        <v>51745979</v>
      </c>
      <c r="C3522" t="s">
        <v>108</v>
      </c>
      <c r="D3522" t="s">
        <v>3448</v>
      </c>
      <c r="E3522" t="s">
        <v>2981</v>
      </c>
      <c r="F3522" t="s">
        <v>352</v>
      </c>
      <c r="G3522" t="s">
        <v>18833</v>
      </c>
      <c r="H3522" s="1">
        <v>23695</v>
      </c>
      <c r="I3522" t="s">
        <v>18834</v>
      </c>
      <c r="J3522">
        <v>0</v>
      </c>
      <c r="K3522" t="s">
        <v>78</v>
      </c>
      <c r="L3522">
        <v>25</v>
      </c>
      <c r="M3522" t="s">
        <v>78</v>
      </c>
      <c r="O3522">
        <v>3103480400</v>
      </c>
      <c r="P3522">
        <v>0</v>
      </c>
      <c r="T3522" t="s">
        <v>794</v>
      </c>
      <c r="U3522">
        <v>2023</v>
      </c>
      <c r="V3522" t="s">
        <v>767</v>
      </c>
      <c r="W3522" t="s">
        <v>18835</v>
      </c>
      <c r="X3522" t="s">
        <v>18836</v>
      </c>
      <c r="Y3522" t="s">
        <v>770</v>
      </c>
      <c r="Z3522" t="s">
        <v>210</v>
      </c>
      <c r="AA3522" t="s">
        <v>347</v>
      </c>
      <c r="AB3522" s="2">
        <f t="shared" ref="AB3522:AB3585" si="55">+AI3522/AC3522</f>
        <v>2.3478824020016682E-2</v>
      </c>
      <c r="AC3522" s="3">
        <v>119900000</v>
      </c>
      <c r="AD3522" t="s">
        <v>151</v>
      </c>
      <c r="AE3522" t="s">
        <v>106</v>
      </c>
      <c r="AF3522" t="s">
        <v>89</v>
      </c>
      <c r="AG3522" t="s">
        <v>18837</v>
      </c>
      <c r="AH3522">
        <v>159777771</v>
      </c>
      <c r="AI3522" s="3">
        <v>2815111</v>
      </c>
      <c r="AJ3522" s="3">
        <v>2345639.5099999998</v>
      </c>
      <c r="AK3522" t="s">
        <v>91</v>
      </c>
      <c r="AL3522" t="s">
        <v>91</v>
      </c>
      <c r="AM3522" t="s">
        <v>91</v>
      </c>
      <c r="AN3522" t="s">
        <v>91</v>
      </c>
      <c r="AO3522" t="s">
        <v>91</v>
      </c>
      <c r="AP3522" t="s">
        <v>91</v>
      </c>
      <c r="AT3522" t="s">
        <v>20</v>
      </c>
    </row>
    <row r="3523" spans="2:46" x14ac:dyDescent="0.25">
      <c r="B3523">
        <v>1035851852</v>
      </c>
      <c r="C3523" t="s">
        <v>108</v>
      </c>
      <c r="D3523" t="s">
        <v>693</v>
      </c>
      <c r="E3523" t="s">
        <v>109</v>
      </c>
      <c r="F3523" t="s">
        <v>169</v>
      </c>
      <c r="G3523" t="s">
        <v>4234</v>
      </c>
      <c r="H3523" s="1">
        <v>32047</v>
      </c>
      <c r="I3523" t="s">
        <v>18838</v>
      </c>
      <c r="J3523">
        <v>5308</v>
      </c>
      <c r="K3523" t="s">
        <v>18684</v>
      </c>
      <c r="L3523">
        <v>5</v>
      </c>
      <c r="M3523" t="s">
        <v>115</v>
      </c>
      <c r="O3523">
        <v>3218380458</v>
      </c>
      <c r="P3523">
        <v>0</v>
      </c>
      <c r="T3523" t="s">
        <v>704</v>
      </c>
      <c r="U3523">
        <v>2020</v>
      </c>
      <c r="V3523" t="s">
        <v>10425</v>
      </c>
      <c r="W3523" t="s">
        <v>18839</v>
      </c>
      <c r="X3523" t="s">
        <v>18840</v>
      </c>
      <c r="Y3523" t="s">
        <v>10428</v>
      </c>
      <c r="Z3523" t="s">
        <v>136</v>
      </c>
      <c r="AA3523" t="s">
        <v>246</v>
      </c>
      <c r="AB3523" s="2">
        <f t="shared" si="55"/>
        <v>4.5631243781094524E-2</v>
      </c>
      <c r="AC3523" s="3">
        <v>40200000</v>
      </c>
      <c r="AD3523" t="s">
        <v>87</v>
      </c>
      <c r="AE3523" t="s">
        <v>139</v>
      </c>
      <c r="AF3523" t="s">
        <v>89</v>
      </c>
      <c r="AG3523" t="s">
        <v>18841</v>
      </c>
      <c r="AH3523">
        <v>159944529</v>
      </c>
      <c r="AI3523" s="3">
        <v>1834376</v>
      </c>
      <c r="AJ3523" s="3">
        <v>1521492.05</v>
      </c>
      <c r="AK3523" t="s">
        <v>91</v>
      </c>
      <c r="AL3523" t="s">
        <v>91</v>
      </c>
      <c r="AM3523" t="s">
        <v>91</v>
      </c>
      <c r="AN3523" t="s">
        <v>91</v>
      </c>
      <c r="AO3523" t="s">
        <v>91</v>
      </c>
      <c r="AP3523" t="s">
        <v>91</v>
      </c>
      <c r="AT3523" t="s">
        <v>21</v>
      </c>
    </row>
    <row r="3524" spans="2:46" x14ac:dyDescent="0.25">
      <c r="B3524">
        <v>78078527</v>
      </c>
      <c r="C3524" t="s">
        <v>72</v>
      </c>
      <c r="D3524" t="s">
        <v>419</v>
      </c>
      <c r="E3524" t="s">
        <v>125</v>
      </c>
      <c r="F3524" t="s">
        <v>1089</v>
      </c>
      <c r="G3524" t="s">
        <v>18842</v>
      </c>
      <c r="H3524" s="1">
        <v>30764</v>
      </c>
      <c r="I3524" t="s">
        <v>18843</v>
      </c>
      <c r="J3524">
        <v>5001</v>
      </c>
      <c r="K3524" t="s">
        <v>114</v>
      </c>
      <c r="L3524">
        <v>5</v>
      </c>
      <c r="M3524" t="s">
        <v>115</v>
      </c>
      <c r="O3524">
        <v>3113072948</v>
      </c>
      <c r="P3524">
        <v>0</v>
      </c>
      <c r="T3524" t="s">
        <v>633</v>
      </c>
      <c r="U3524">
        <v>2020</v>
      </c>
      <c r="V3524" t="s">
        <v>667</v>
      </c>
      <c r="W3524" t="s">
        <v>18844</v>
      </c>
      <c r="X3524" t="s">
        <v>18845</v>
      </c>
      <c r="Y3524" t="s">
        <v>670</v>
      </c>
      <c r="Z3524" t="s">
        <v>323</v>
      </c>
      <c r="AA3524" t="s">
        <v>570</v>
      </c>
      <c r="AB3524" s="2">
        <f t="shared" si="55"/>
        <v>3.2436176911544226E-2</v>
      </c>
      <c r="AC3524" s="3">
        <v>66700000</v>
      </c>
      <c r="AD3524" t="s">
        <v>87</v>
      </c>
      <c r="AE3524" t="s">
        <v>106</v>
      </c>
      <c r="AF3524" t="s">
        <v>89</v>
      </c>
      <c r="AG3524" t="s">
        <v>18846</v>
      </c>
      <c r="AH3524">
        <v>159825859</v>
      </c>
      <c r="AI3524" s="3">
        <v>2163493</v>
      </c>
      <c r="AJ3524" s="3">
        <v>1798061.71</v>
      </c>
      <c r="AK3524" t="s">
        <v>91</v>
      </c>
      <c r="AL3524" t="s">
        <v>91</v>
      </c>
      <c r="AM3524" t="s">
        <v>91</v>
      </c>
      <c r="AN3524" t="s">
        <v>91</v>
      </c>
      <c r="AO3524" t="s">
        <v>91</v>
      </c>
      <c r="AP3524" t="s">
        <v>91</v>
      </c>
      <c r="AT3524" t="s">
        <v>21</v>
      </c>
    </row>
    <row r="3525" spans="2:46" x14ac:dyDescent="0.25">
      <c r="B3525">
        <v>1136888205</v>
      </c>
      <c r="C3525" t="s">
        <v>72</v>
      </c>
      <c r="D3525" t="s">
        <v>314</v>
      </c>
      <c r="E3525" t="s">
        <v>2830</v>
      </c>
      <c r="F3525" t="s">
        <v>303</v>
      </c>
      <c r="G3525" t="s">
        <v>93</v>
      </c>
      <c r="H3525" s="1">
        <v>35496</v>
      </c>
      <c r="I3525" t="s">
        <v>18847</v>
      </c>
      <c r="J3525">
        <v>0</v>
      </c>
      <c r="K3525" t="s">
        <v>78</v>
      </c>
      <c r="L3525">
        <v>25</v>
      </c>
      <c r="M3525" t="s">
        <v>78</v>
      </c>
      <c r="O3525">
        <v>3044094075</v>
      </c>
      <c r="P3525">
        <v>0</v>
      </c>
      <c r="T3525" t="s">
        <v>731</v>
      </c>
      <c r="U3525">
        <v>2024</v>
      </c>
      <c r="V3525" t="s">
        <v>319</v>
      </c>
      <c r="W3525" t="s">
        <v>18848</v>
      </c>
      <c r="X3525" t="s">
        <v>18849</v>
      </c>
      <c r="Y3525" t="s">
        <v>322</v>
      </c>
      <c r="Z3525" t="s">
        <v>323</v>
      </c>
      <c r="AA3525" t="s">
        <v>324</v>
      </c>
      <c r="AB3525" s="2">
        <f t="shared" si="55"/>
        <v>2.4161051470588234E-2</v>
      </c>
      <c r="AC3525" s="3">
        <v>68000000</v>
      </c>
      <c r="AD3525" t="s">
        <v>105</v>
      </c>
      <c r="AE3525" t="s">
        <v>139</v>
      </c>
      <c r="AF3525" t="s">
        <v>89</v>
      </c>
      <c r="AG3525" t="s">
        <v>18850</v>
      </c>
      <c r="AH3525">
        <v>29188777</v>
      </c>
      <c r="AI3525" s="3">
        <v>1642951.5</v>
      </c>
      <c r="AJ3525" s="3">
        <v>1360631.51</v>
      </c>
      <c r="AK3525" t="s">
        <v>91</v>
      </c>
      <c r="AL3525" t="s">
        <v>91</v>
      </c>
      <c r="AM3525" t="s">
        <v>91</v>
      </c>
      <c r="AN3525" t="s">
        <v>91</v>
      </c>
      <c r="AO3525" t="s">
        <v>91</v>
      </c>
      <c r="AP3525" t="s">
        <v>91</v>
      </c>
      <c r="AT3525" t="s">
        <v>18</v>
      </c>
    </row>
    <row r="3526" spans="2:46" x14ac:dyDescent="0.25">
      <c r="B3526">
        <v>23926221</v>
      </c>
      <c r="C3526" t="s">
        <v>108</v>
      </c>
      <c r="D3526" t="s">
        <v>3448</v>
      </c>
      <c r="E3526" t="s">
        <v>4822</v>
      </c>
      <c r="F3526" t="s">
        <v>18851</v>
      </c>
      <c r="G3526" t="s">
        <v>18851</v>
      </c>
      <c r="H3526" s="1">
        <v>25159</v>
      </c>
      <c r="I3526" t="s">
        <v>18852</v>
      </c>
      <c r="J3526">
        <v>0</v>
      </c>
      <c r="K3526" t="s">
        <v>78</v>
      </c>
      <c r="L3526">
        <v>25</v>
      </c>
      <c r="M3526" t="s">
        <v>78</v>
      </c>
      <c r="O3526">
        <v>3124816007</v>
      </c>
      <c r="P3526">
        <v>3002099256</v>
      </c>
      <c r="T3526" t="s">
        <v>794</v>
      </c>
      <c r="U3526">
        <v>2017</v>
      </c>
      <c r="V3526" t="s">
        <v>7036</v>
      </c>
      <c r="W3526" t="s">
        <v>18853</v>
      </c>
      <c r="X3526" t="s">
        <v>18854</v>
      </c>
      <c r="Y3526" t="s">
        <v>7039</v>
      </c>
      <c r="Z3526" t="s">
        <v>85</v>
      </c>
      <c r="AA3526" t="s">
        <v>1351</v>
      </c>
      <c r="AB3526" s="2">
        <f t="shared" si="55"/>
        <v>2.2070277392510402E-2</v>
      </c>
      <c r="AC3526" s="3">
        <v>72100000</v>
      </c>
      <c r="AD3526" t="s">
        <v>151</v>
      </c>
      <c r="AE3526" t="s">
        <v>212</v>
      </c>
      <c r="AF3526" t="s">
        <v>89</v>
      </c>
      <c r="AG3526" t="s">
        <v>18855</v>
      </c>
      <c r="AH3526">
        <v>159881800</v>
      </c>
      <c r="AI3526" s="3">
        <v>1591267</v>
      </c>
      <c r="AJ3526" s="3">
        <v>1317199.28</v>
      </c>
      <c r="AK3526" t="s">
        <v>91</v>
      </c>
      <c r="AL3526" t="s">
        <v>91</v>
      </c>
      <c r="AM3526" t="s">
        <v>91</v>
      </c>
      <c r="AN3526" t="s">
        <v>91</v>
      </c>
      <c r="AO3526" t="s">
        <v>91</v>
      </c>
      <c r="AP3526" t="s">
        <v>91</v>
      </c>
      <c r="AT3526" t="s">
        <v>18</v>
      </c>
    </row>
    <row r="3527" spans="2:46" x14ac:dyDescent="0.25">
      <c r="B3527">
        <v>7217641</v>
      </c>
      <c r="C3527" t="s">
        <v>72</v>
      </c>
      <c r="D3527" t="s">
        <v>337</v>
      </c>
      <c r="E3527" t="s">
        <v>1442</v>
      </c>
      <c r="F3527" t="s">
        <v>1542</v>
      </c>
      <c r="G3527" t="s">
        <v>142</v>
      </c>
      <c r="H3527" s="1">
        <v>21829</v>
      </c>
      <c r="I3527" t="s">
        <v>18856</v>
      </c>
      <c r="J3527">
        <v>0</v>
      </c>
      <c r="K3527" t="s">
        <v>78</v>
      </c>
      <c r="L3527">
        <v>25</v>
      </c>
      <c r="M3527" t="s">
        <v>78</v>
      </c>
      <c r="O3527">
        <v>3157414078</v>
      </c>
      <c r="P3527">
        <v>0</v>
      </c>
      <c r="T3527" t="s">
        <v>116</v>
      </c>
      <c r="U3527">
        <v>2017</v>
      </c>
      <c r="V3527" t="s">
        <v>4786</v>
      </c>
      <c r="W3527" t="s">
        <v>18857</v>
      </c>
      <c r="X3527" t="s">
        <v>18858</v>
      </c>
      <c r="Y3527" t="s">
        <v>4789</v>
      </c>
      <c r="Z3527" t="s">
        <v>85</v>
      </c>
      <c r="AA3527" t="s">
        <v>2782</v>
      </c>
      <c r="AB3527" s="2">
        <f t="shared" si="55"/>
        <v>1.4748193426294822E-2</v>
      </c>
      <c r="AC3527" s="3">
        <v>100400000</v>
      </c>
      <c r="AD3527" t="s">
        <v>151</v>
      </c>
      <c r="AE3527" t="s">
        <v>212</v>
      </c>
      <c r="AF3527" t="s">
        <v>89</v>
      </c>
      <c r="AG3527" t="s">
        <v>18859</v>
      </c>
      <c r="AH3527">
        <v>29214762</v>
      </c>
      <c r="AI3527" s="3">
        <v>1480718.62</v>
      </c>
      <c r="AJ3527" s="3">
        <v>1224301.3600000001</v>
      </c>
      <c r="AK3527" t="s">
        <v>91</v>
      </c>
      <c r="AL3527" t="s">
        <v>91</v>
      </c>
      <c r="AM3527" t="s">
        <v>91</v>
      </c>
      <c r="AN3527" t="s">
        <v>91</v>
      </c>
      <c r="AO3527" t="s">
        <v>91</v>
      </c>
      <c r="AP3527" t="s">
        <v>91</v>
      </c>
      <c r="AT3527" t="s">
        <v>18</v>
      </c>
    </row>
    <row r="3528" spans="2:46" x14ac:dyDescent="0.25">
      <c r="B3528">
        <v>79473675</v>
      </c>
      <c r="C3528" t="s">
        <v>72</v>
      </c>
      <c r="D3528" t="s">
        <v>3142</v>
      </c>
      <c r="E3528">
        <v>0</v>
      </c>
      <c r="F3528" t="s">
        <v>2642</v>
      </c>
      <c r="G3528" t="s">
        <v>4558</v>
      </c>
      <c r="H3528" s="1">
        <v>25109</v>
      </c>
      <c r="I3528" t="s">
        <v>18860</v>
      </c>
      <c r="J3528">
        <v>0</v>
      </c>
      <c r="K3528" t="s">
        <v>78</v>
      </c>
      <c r="L3528">
        <v>25</v>
      </c>
      <c r="M3528" t="s">
        <v>78</v>
      </c>
      <c r="O3528">
        <v>3187729625</v>
      </c>
      <c r="P3528">
        <v>0</v>
      </c>
      <c r="T3528" t="s">
        <v>424</v>
      </c>
      <c r="U3528">
        <v>2022</v>
      </c>
      <c r="V3528" t="s">
        <v>478</v>
      </c>
      <c r="W3528" t="s">
        <v>18861</v>
      </c>
      <c r="X3528" t="s">
        <v>18862</v>
      </c>
      <c r="Y3528" t="s">
        <v>1769</v>
      </c>
      <c r="Z3528" t="s">
        <v>298</v>
      </c>
      <c r="AA3528" t="s">
        <v>299</v>
      </c>
      <c r="AB3528" s="2">
        <f t="shared" si="55"/>
        <v>1.8128124174372522E-2</v>
      </c>
      <c r="AC3528" s="3">
        <v>75700000</v>
      </c>
      <c r="AD3528" t="s">
        <v>87</v>
      </c>
      <c r="AE3528" t="s">
        <v>139</v>
      </c>
      <c r="AF3528" t="s">
        <v>89</v>
      </c>
      <c r="AG3528" t="s">
        <v>18863</v>
      </c>
      <c r="AH3528">
        <v>159714358</v>
      </c>
      <c r="AI3528" s="3">
        <v>1372299</v>
      </c>
      <c r="AJ3528" s="3">
        <v>1133192.75</v>
      </c>
      <c r="AK3528" t="s">
        <v>91</v>
      </c>
      <c r="AL3528" t="s">
        <v>91</v>
      </c>
      <c r="AM3528" t="s">
        <v>91</v>
      </c>
      <c r="AN3528" t="s">
        <v>91</v>
      </c>
      <c r="AO3528" t="s">
        <v>91</v>
      </c>
      <c r="AP3528" t="s">
        <v>91</v>
      </c>
      <c r="AT3528" t="s">
        <v>18</v>
      </c>
    </row>
    <row r="3529" spans="2:46" x14ac:dyDescent="0.25">
      <c r="B3529">
        <v>70123558</v>
      </c>
      <c r="C3529" t="s">
        <v>72</v>
      </c>
      <c r="D3529" t="s">
        <v>224</v>
      </c>
      <c r="E3529" t="s">
        <v>125</v>
      </c>
      <c r="F3529" t="s">
        <v>551</v>
      </c>
      <c r="G3529" t="s">
        <v>748</v>
      </c>
      <c r="H3529" s="1">
        <v>21712</v>
      </c>
      <c r="I3529" t="s">
        <v>18864</v>
      </c>
      <c r="J3529">
        <v>5001</v>
      </c>
      <c r="K3529" t="s">
        <v>114</v>
      </c>
      <c r="L3529">
        <v>5</v>
      </c>
      <c r="M3529" t="s">
        <v>115</v>
      </c>
      <c r="O3529">
        <v>3162841107</v>
      </c>
      <c r="P3529">
        <v>3206727010</v>
      </c>
      <c r="T3529" t="s">
        <v>159</v>
      </c>
      <c r="U3529">
        <v>2011</v>
      </c>
      <c r="V3529" t="s">
        <v>2128</v>
      </c>
      <c r="W3529" t="s">
        <v>18865</v>
      </c>
      <c r="X3529" t="s">
        <v>18866</v>
      </c>
      <c r="Y3529" t="s">
        <v>2131</v>
      </c>
      <c r="Z3529" t="s">
        <v>164</v>
      </c>
      <c r="AA3529" t="s">
        <v>165</v>
      </c>
      <c r="AB3529" s="2">
        <f t="shared" si="55"/>
        <v>5.9554713656387669E-2</v>
      </c>
      <c r="AC3529" s="3">
        <v>22700000</v>
      </c>
      <c r="AD3529" t="s">
        <v>177</v>
      </c>
      <c r="AE3529" t="s">
        <v>139</v>
      </c>
      <c r="AF3529" t="s">
        <v>89</v>
      </c>
      <c r="AG3529" t="s">
        <v>18867</v>
      </c>
      <c r="AH3529">
        <v>159813711</v>
      </c>
      <c r="AI3529" s="3">
        <v>1351892</v>
      </c>
      <c r="AJ3529" s="3">
        <v>1116043.3400000001</v>
      </c>
      <c r="AK3529" t="s">
        <v>91</v>
      </c>
      <c r="AL3529" t="s">
        <v>91</v>
      </c>
      <c r="AM3529" t="s">
        <v>91</v>
      </c>
      <c r="AN3529" t="s">
        <v>91</v>
      </c>
      <c r="AO3529" t="s">
        <v>91</v>
      </c>
      <c r="AP3529" t="s">
        <v>91</v>
      </c>
      <c r="AT3529" t="s">
        <v>21</v>
      </c>
    </row>
    <row r="3530" spans="2:46" x14ac:dyDescent="0.25">
      <c r="B3530">
        <v>52792068</v>
      </c>
      <c r="C3530" t="s">
        <v>108</v>
      </c>
      <c r="D3530" t="s">
        <v>6043</v>
      </c>
      <c r="E3530" t="s">
        <v>3312</v>
      </c>
      <c r="F3530" t="s">
        <v>411</v>
      </c>
      <c r="G3530" t="s">
        <v>4095</v>
      </c>
      <c r="H3530" s="1">
        <v>29628</v>
      </c>
      <c r="I3530" t="s">
        <v>18868</v>
      </c>
      <c r="J3530">
        <v>0</v>
      </c>
      <c r="K3530" t="s">
        <v>78</v>
      </c>
      <c r="L3530">
        <v>25</v>
      </c>
      <c r="M3530" t="s">
        <v>78</v>
      </c>
      <c r="O3530">
        <v>3118543761</v>
      </c>
      <c r="P3530">
        <v>0</v>
      </c>
      <c r="T3530" t="s">
        <v>940</v>
      </c>
      <c r="U3530">
        <v>2022</v>
      </c>
      <c r="V3530" t="s">
        <v>2182</v>
      </c>
      <c r="W3530" t="s">
        <v>18869</v>
      </c>
      <c r="X3530" t="s">
        <v>18870</v>
      </c>
      <c r="Y3530" t="s">
        <v>2185</v>
      </c>
      <c r="Z3530" t="s">
        <v>121</v>
      </c>
      <c r="AA3530" t="s">
        <v>821</v>
      </c>
      <c r="AB3530" s="2">
        <f t="shared" si="55"/>
        <v>3.3062581818181822E-2</v>
      </c>
      <c r="AC3530" s="3">
        <v>82500000</v>
      </c>
      <c r="AD3530" t="s">
        <v>87</v>
      </c>
      <c r="AE3530" t="s">
        <v>139</v>
      </c>
      <c r="AF3530" t="s">
        <v>89</v>
      </c>
      <c r="AG3530" t="s">
        <v>18871</v>
      </c>
      <c r="AH3530">
        <v>159835867</v>
      </c>
      <c r="AI3530" s="3">
        <v>2727663</v>
      </c>
      <c r="AJ3530" s="3">
        <v>2272153.84</v>
      </c>
      <c r="AK3530" t="s">
        <v>91</v>
      </c>
      <c r="AL3530" t="s">
        <v>91</v>
      </c>
      <c r="AM3530" t="s">
        <v>91</v>
      </c>
      <c r="AN3530" t="s">
        <v>91</v>
      </c>
      <c r="AO3530" t="s">
        <v>91</v>
      </c>
      <c r="AP3530" t="s">
        <v>91</v>
      </c>
      <c r="AT3530" t="s">
        <v>21</v>
      </c>
    </row>
    <row r="3531" spans="2:46" x14ac:dyDescent="0.25">
      <c r="B3531">
        <v>5123245</v>
      </c>
      <c r="C3531" t="s">
        <v>72</v>
      </c>
      <c r="D3531" t="s">
        <v>314</v>
      </c>
      <c r="E3531" t="s">
        <v>909</v>
      </c>
      <c r="F3531" t="s">
        <v>18872</v>
      </c>
      <c r="G3531" t="s">
        <v>648</v>
      </c>
      <c r="H3531" s="1">
        <v>23669</v>
      </c>
      <c r="I3531" t="s">
        <v>18873</v>
      </c>
      <c r="J3531">
        <v>0</v>
      </c>
      <c r="K3531" t="s">
        <v>157</v>
      </c>
      <c r="L3531">
        <v>8</v>
      </c>
      <c r="M3531" t="s">
        <v>158</v>
      </c>
      <c r="O3531">
        <v>3016895489</v>
      </c>
      <c r="P3531">
        <v>3126532324</v>
      </c>
      <c r="T3531" t="s">
        <v>1780</v>
      </c>
      <c r="U3531">
        <v>2020</v>
      </c>
      <c r="V3531" t="s">
        <v>3654</v>
      </c>
      <c r="W3531" t="s">
        <v>18874</v>
      </c>
      <c r="X3531" t="s">
        <v>18875</v>
      </c>
      <c r="Y3531" t="s">
        <v>3657</v>
      </c>
      <c r="Z3531" t="s">
        <v>85</v>
      </c>
      <c r="AA3531" t="s">
        <v>86</v>
      </c>
      <c r="AB3531" s="2">
        <f t="shared" si="55"/>
        <v>2.5322782485875706E-2</v>
      </c>
      <c r="AC3531" s="3">
        <v>141600000</v>
      </c>
      <c r="AD3531" t="s">
        <v>105</v>
      </c>
      <c r="AE3531" t="s">
        <v>88</v>
      </c>
      <c r="AF3531" t="s">
        <v>89</v>
      </c>
      <c r="AG3531" t="s">
        <v>18876</v>
      </c>
      <c r="AH3531">
        <v>159871373</v>
      </c>
      <c r="AI3531" s="3">
        <v>3585706</v>
      </c>
      <c r="AJ3531" s="3">
        <v>2993198.04</v>
      </c>
      <c r="AK3531" t="s">
        <v>91</v>
      </c>
      <c r="AL3531" t="s">
        <v>91</v>
      </c>
      <c r="AM3531" t="s">
        <v>91</v>
      </c>
      <c r="AN3531" t="s">
        <v>91</v>
      </c>
      <c r="AO3531" t="s">
        <v>91</v>
      </c>
      <c r="AP3531" t="s">
        <v>91</v>
      </c>
      <c r="AT3531" t="s">
        <v>21</v>
      </c>
    </row>
    <row r="3532" spans="2:46" x14ac:dyDescent="0.25">
      <c r="B3532">
        <v>39623620</v>
      </c>
      <c r="C3532" t="s">
        <v>108</v>
      </c>
      <c r="D3532" t="s">
        <v>18877</v>
      </c>
      <c r="E3532" t="s">
        <v>771</v>
      </c>
      <c r="F3532" t="s">
        <v>9230</v>
      </c>
      <c r="G3532" t="s">
        <v>154</v>
      </c>
      <c r="H3532" s="1">
        <v>26983</v>
      </c>
      <c r="I3532" t="s">
        <v>18878</v>
      </c>
      <c r="J3532">
        <v>76001</v>
      </c>
      <c r="K3532" t="s">
        <v>329</v>
      </c>
      <c r="L3532">
        <v>76</v>
      </c>
      <c r="M3532" t="s">
        <v>330</v>
      </c>
      <c r="O3532">
        <v>3152774203</v>
      </c>
      <c r="P3532">
        <v>3184018568</v>
      </c>
      <c r="T3532" t="s">
        <v>1532</v>
      </c>
      <c r="U3532">
        <v>2024</v>
      </c>
      <c r="V3532" t="s">
        <v>18879</v>
      </c>
      <c r="W3532" t="s">
        <v>18880</v>
      </c>
      <c r="X3532" t="s">
        <v>18881</v>
      </c>
      <c r="Y3532" t="s">
        <v>18882</v>
      </c>
      <c r="Z3532" t="s">
        <v>323</v>
      </c>
      <c r="AA3532" t="s">
        <v>1137</v>
      </c>
      <c r="AB3532" s="2">
        <f t="shared" si="55"/>
        <v>2.2080371329879101E-2</v>
      </c>
      <c r="AC3532" s="3">
        <v>115800000</v>
      </c>
      <c r="AD3532" t="s">
        <v>123</v>
      </c>
      <c r="AE3532" t="s">
        <v>106</v>
      </c>
      <c r="AF3532" t="s">
        <v>89</v>
      </c>
      <c r="AG3532" t="s">
        <v>18883</v>
      </c>
      <c r="AH3532">
        <v>159838602</v>
      </c>
      <c r="AI3532" s="3">
        <v>2556907</v>
      </c>
      <c r="AJ3532" s="3">
        <v>2128661.46</v>
      </c>
      <c r="AK3532" t="s">
        <v>91</v>
      </c>
      <c r="AL3532" t="s">
        <v>91</v>
      </c>
      <c r="AM3532" t="s">
        <v>91</v>
      </c>
      <c r="AN3532" t="s">
        <v>91</v>
      </c>
      <c r="AO3532" t="s">
        <v>91</v>
      </c>
      <c r="AP3532" t="s">
        <v>91</v>
      </c>
      <c r="AT3532" t="s">
        <v>20</v>
      </c>
    </row>
    <row r="3533" spans="2:46" x14ac:dyDescent="0.25">
      <c r="B3533">
        <v>31849013</v>
      </c>
      <c r="C3533" t="s">
        <v>108</v>
      </c>
      <c r="D3533" t="s">
        <v>18884</v>
      </c>
      <c r="E3533" t="s">
        <v>18885</v>
      </c>
      <c r="F3533" t="s">
        <v>18886</v>
      </c>
      <c r="G3533" t="s">
        <v>18887</v>
      </c>
      <c r="H3533" s="1">
        <v>22175</v>
      </c>
      <c r="I3533" t="s">
        <v>18888</v>
      </c>
      <c r="J3533">
        <v>76001</v>
      </c>
      <c r="K3533" t="s">
        <v>329</v>
      </c>
      <c r="L3533">
        <v>76</v>
      </c>
      <c r="M3533" t="s">
        <v>330</v>
      </c>
      <c r="O3533">
        <v>3154104298</v>
      </c>
      <c r="P3533">
        <v>0</v>
      </c>
      <c r="T3533" t="s">
        <v>131</v>
      </c>
      <c r="U3533">
        <v>2020</v>
      </c>
      <c r="V3533" t="s">
        <v>1437</v>
      </c>
      <c r="W3533" t="s">
        <v>18889</v>
      </c>
      <c r="X3533" t="s">
        <v>18890</v>
      </c>
      <c r="Y3533" t="s">
        <v>1440</v>
      </c>
      <c r="Z3533" t="s">
        <v>136</v>
      </c>
      <c r="AA3533" t="s">
        <v>1441</v>
      </c>
      <c r="AB3533" s="2">
        <f t="shared" si="55"/>
        <v>5.2399378238341968E-2</v>
      </c>
      <c r="AC3533" s="3">
        <v>38600000</v>
      </c>
      <c r="AD3533" t="s">
        <v>151</v>
      </c>
      <c r="AE3533" t="s">
        <v>139</v>
      </c>
      <c r="AF3533" t="s">
        <v>89</v>
      </c>
      <c r="AG3533" t="s">
        <v>18891</v>
      </c>
      <c r="AH3533">
        <v>159925818</v>
      </c>
      <c r="AI3533" s="3">
        <v>2022616</v>
      </c>
      <c r="AJ3533" s="3">
        <v>1679677.04</v>
      </c>
      <c r="AK3533" t="s">
        <v>91</v>
      </c>
      <c r="AL3533" t="s">
        <v>91</v>
      </c>
      <c r="AM3533" t="s">
        <v>91</v>
      </c>
      <c r="AN3533" t="s">
        <v>91</v>
      </c>
      <c r="AO3533" t="s">
        <v>91</v>
      </c>
      <c r="AP3533" t="s">
        <v>91</v>
      </c>
      <c r="AT3533" t="s">
        <v>21</v>
      </c>
    </row>
    <row r="3534" spans="2:46" x14ac:dyDescent="0.25">
      <c r="B3534">
        <v>1088028658</v>
      </c>
      <c r="C3534" t="s">
        <v>108</v>
      </c>
      <c r="D3534" t="s">
        <v>18892</v>
      </c>
      <c r="E3534">
        <v>0</v>
      </c>
      <c r="F3534" t="s">
        <v>1284</v>
      </c>
      <c r="G3534" t="s">
        <v>440</v>
      </c>
      <c r="H3534" s="1">
        <v>35396</v>
      </c>
      <c r="I3534" t="s">
        <v>18893</v>
      </c>
      <c r="J3534">
        <v>0</v>
      </c>
      <c r="K3534" t="s">
        <v>18894</v>
      </c>
      <c r="L3534">
        <v>76</v>
      </c>
      <c r="M3534" t="s">
        <v>330</v>
      </c>
      <c r="O3534">
        <v>3127270448</v>
      </c>
      <c r="P3534">
        <v>0</v>
      </c>
      <c r="T3534" t="s">
        <v>293</v>
      </c>
      <c r="U3534">
        <v>2023</v>
      </c>
      <c r="V3534" t="s">
        <v>1840</v>
      </c>
      <c r="W3534" t="s">
        <v>18895</v>
      </c>
      <c r="X3534" t="s">
        <v>18896</v>
      </c>
      <c r="Y3534" t="s">
        <v>1843</v>
      </c>
      <c r="Z3534" t="s">
        <v>136</v>
      </c>
      <c r="AA3534" t="s">
        <v>137</v>
      </c>
      <c r="AB3534" s="2">
        <f t="shared" si="55"/>
        <v>6.207613268608414E-2</v>
      </c>
      <c r="AC3534" s="3">
        <v>61800000</v>
      </c>
      <c r="AD3534" t="s">
        <v>151</v>
      </c>
      <c r="AE3534" t="s">
        <v>139</v>
      </c>
      <c r="AF3534" t="s">
        <v>89</v>
      </c>
      <c r="AG3534" t="s">
        <v>18897</v>
      </c>
      <c r="AH3534">
        <v>159759294</v>
      </c>
      <c r="AI3534" s="3">
        <v>3836305</v>
      </c>
      <c r="AJ3534" s="3">
        <v>3203785.37</v>
      </c>
      <c r="AK3534" t="s">
        <v>91</v>
      </c>
      <c r="AL3534" t="s">
        <v>91</v>
      </c>
      <c r="AM3534" t="s">
        <v>91</v>
      </c>
      <c r="AN3534" t="s">
        <v>91</v>
      </c>
      <c r="AO3534" t="s">
        <v>91</v>
      </c>
      <c r="AP3534" t="s">
        <v>91</v>
      </c>
      <c r="AT3534" t="s">
        <v>21</v>
      </c>
    </row>
    <row r="3535" spans="2:46" x14ac:dyDescent="0.25">
      <c r="B3535">
        <v>30329613</v>
      </c>
      <c r="C3535" t="s">
        <v>108</v>
      </c>
      <c r="D3535" t="s">
        <v>259</v>
      </c>
      <c r="E3535" t="s">
        <v>109</v>
      </c>
      <c r="F3535" t="s">
        <v>18898</v>
      </c>
      <c r="G3535" t="s">
        <v>4314</v>
      </c>
      <c r="H3535" s="1">
        <v>26849</v>
      </c>
      <c r="I3535" t="s">
        <v>18899</v>
      </c>
      <c r="J3535">
        <v>5001</v>
      </c>
      <c r="K3535" t="s">
        <v>114</v>
      </c>
      <c r="L3535">
        <v>5</v>
      </c>
      <c r="M3535" t="s">
        <v>115</v>
      </c>
      <c r="O3535">
        <v>3103791550</v>
      </c>
      <c r="P3535">
        <v>0</v>
      </c>
      <c r="T3535" t="s">
        <v>131</v>
      </c>
      <c r="U3535">
        <v>2013</v>
      </c>
      <c r="V3535" t="s">
        <v>18900</v>
      </c>
      <c r="W3535" t="s">
        <v>18901</v>
      </c>
      <c r="X3535" t="s">
        <v>18902</v>
      </c>
      <c r="Y3535" t="s">
        <v>18903</v>
      </c>
      <c r="Z3535" t="s">
        <v>311</v>
      </c>
      <c r="AA3535" t="s">
        <v>312</v>
      </c>
      <c r="AB3535" s="2">
        <f t="shared" si="55"/>
        <v>4.8129689836065574E-2</v>
      </c>
      <c r="AC3535" s="3">
        <v>30500000</v>
      </c>
      <c r="AD3535" t="s">
        <v>105</v>
      </c>
      <c r="AE3535" t="s">
        <v>139</v>
      </c>
      <c r="AF3535" t="s">
        <v>89</v>
      </c>
      <c r="AG3535" t="s">
        <v>18904</v>
      </c>
      <c r="AH3535">
        <v>29191212</v>
      </c>
      <c r="AI3535" s="3">
        <v>1467955.54</v>
      </c>
      <c r="AJ3535" s="3">
        <v>1213576.08</v>
      </c>
      <c r="AK3535" t="s">
        <v>91</v>
      </c>
      <c r="AL3535" t="s">
        <v>91</v>
      </c>
      <c r="AM3535" t="s">
        <v>91</v>
      </c>
      <c r="AN3535" t="s">
        <v>91</v>
      </c>
      <c r="AO3535" t="s">
        <v>91</v>
      </c>
      <c r="AP3535" t="s">
        <v>91</v>
      </c>
      <c r="AT3535" t="s">
        <v>21</v>
      </c>
    </row>
    <row r="3536" spans="2:46" x14ac:dyDescent="0.25">
      <c r="B3536">
        <v>42975108</v>
      </c>
      <c r="C3536" t="s">
        <v>108</v>
      </c>
      <c r="D3536" t="s">
        <v>349</v>
      </c>
      <c r="E3536" t="s">
        <v>589</v>
      </c>
      <c r="F3536" t="s">
        <v>155</v>
      </c>
      <c r="G3536" t="s">
        <v>111</v>
      </c>
      <c r="H3536" s="1">
        <v>20396</v>
      </c>
      <c r="I3536" t="s">
        <v>18905</v>
      </c>
      <c r="J3536">
        <v>5001</v>
      </c>
      <c r="K3536" t="s">
        <v>114</v>
      </c>
      <c r="L3536">
        <v>5</v>
      </c>
      <c r="M3536" t="s">
        <v>115</v>
      </c>
      <c r="O3536">
        <v>3113262570</v>
      </c>
      <c r="P3536">
        <v>0</v>
      </c>
      <c r="T3536" t="s">
        <v>731</v>
      </c>
      <c r="U3536">
        <v>2014</v>
      </c>
      <c r="V3536" t="s">
        <v>185</v>
      </c>
      <c r="W3536" t="s">
        <v>18906</v>
      </c>
      <c r="X3536" t="s">
        <v>18907</v>
      </c>
      <c r="Y3536" t="s">
        <v>188</v>
      </c>
      <c r="Z3536" t="s">
        <v>164</v>
      </c>
      <c r="AA3536" t="s">
        <v>189</v>
      </c>
      <c r="AB3536" s="2">
        <f t="shared" si="55"/>
        <v>3.1149852941176472E-2</v>
      </c>
      <c r="AC3536" s="3">
        <v>40800000</v>
      </c>
      <c r="AD3536" t="s">
        <v>123</v>
      </c>
      <c r="AE3536" t="s">
        <v>106</v>
      </c>
      <c r="AF3536" t="s">
        <v>89</v>
      </c>
      <c r="AG3536" t="s">
        <v>18908</v>
      </c>
      <c r="AH3536">
        <v>159947771</v>
      </c>
      <c r="AI3536" s="3">
        <v>1270914</v>
      </c>
      <c r="AJ3536" s="3">
        <v>1047995.08</v>
      </c>
      <c r="AK3536" t="s">
        <v>91</v>
      </c>
      <c r="AL3536" t="s">
        <v>91</v>
      </c>
      <c r="AM3536" t="s">
        <v>91</v>
      </c>
      <c r="AN3536" t="s">
        <v>91</v>
      </c>
      <c r="AO3536" t="s">
        <v>91</v>
      </c>
      <c r="AP3536" t="s">
        <v>91</v>
      </c>
      <c r="AT3536" t="s">
        <v>18</v>
      </c>
    </row>
    <row r="3537" spans="2:46" x14ac:dyDescent="0.25">
      <c r="B3537">
        <v>93367393</v>
      </c>
      <c r="C3537" t="s">
        <v>72</v>
      </c>
      <c r="D3537" t="s">
        <v>1598</v>
      </c>
      <c r="E3537" t="s">
        <v>451</v>
      </c>
      <c r="F3537" t="s">
        <v>278</v>
      </c>
      <c r="G3537" t="s">
        <v>452</v>
      </c>
      <c r="H3537" s="1">
        <v>24340</v>
      </c>
      <c r="I3537" t="s">
        <v>18909</v>
      </c>
      <c r="J3537">
        <v>0</v>
      </c>
      <c r="K3537" t="s">
        <v>96</v>
      </c>
      <c r="L3537">
        <v>73</v>
      </c>
      <c r="M3537" t="s">
        <v>97</v>
      </c>
      <c r="O3537">
        <v>3153654986</v>
      </c>
      <c r="P3537">
        <v>0</v>
      </c>
      <c r="T3537" t="s">
        <v>424</v>
      </c>
      <c r="U3537">
        <v>2020</v>
      </c>
      <c r="V3537" t="s">
        <v>8727</v>
      </c>
      <c r="W3537" t="s">
        <v>18910</v>
      </c>
      <c r="X3537" t="s">
        <v>18911</v>
      </c>
      <c r="Y3537" t="s">
        <v>8730</v>
      </c>
      <c r="Z3537" t="s">
        <v>358</v>
      </c>
      <c r="AA3537" t="s">
        <v>618</v>
      </c>
      <c r="AB3537" s="2">
        <f t="shared" si="55"/>
        <v>3.2609634408602151E-2</v>
      </c>
      <c r="AC3537" s="3">
        <v>93000000</v>
      </c>
      <c r="AD3537" t="s">
        <v>87</v>
      </c>
      <c r="AE3537" t="s">
        <v>106</v>
      </c>
      <c r="AF3537" t="s">
        <v>89</v>
      </c>
      <c r="AG3537">
        <v>0</v>
      </c>
      <c r="AH3537">
        <v>159754683</v>
      </c>
      <c r="AI3537" s="3">
        <v>3032696</v>
      </c>
      <c r="AJ3537" s="3">
        <v>2528483.98</v>
      </c>
      <c r="AK3537" t="s">
        <v>91</v>
      </c>
      <c r="AL3537" t="s">
        <v>91</v>
      </c>
      <c r="AM3537" t="s">
        <v>91</v>
      </c>
      <c r="AN3537" t="s">
        <v>91</v>
      </c>
      <c r="AO3537" t="s">
        <v>91</v>
      </c>
      <c r="AP3537" t="s">
        <v>91</v>
      </c>
      <c r="AT3537" t="s">
        <v>21</v>
      </c>
    </row>
    <row r="3538" spans="2:46" x14ac:dyDescent="0.25">
      <c r="B3538">
        <v>51844050</v>
      </c>
      <c r="C3538" t="s">
        <v>108</v>
      </c>
      <c r="D3538" t="s">
        <v>2544</v>
      </c>
      <c r="E3538" t="s">
        <v>2694</v>
      </c>
      <c r="F3538" t="s">
        <v>154</v>
      </c>
      <c r="G3538" t="s">
        <v>895</v>
      </c>
      <c r="H3538" s="1">
        <v>24422</v>
      </c>
      <c r="I3538" t="s">
        <v>18912</v>
      </c>
      <c r="J3538">
        <v>0</v>
      </c>
      <c r="K3538" t="s">
        <v>78</v>
      </c>
      <c r="L3538">
        <v>25</v>
      </c>
      <c r="M3538" t="s">
        <v>78</v>
      </c>
      <c r="O3538">
        <v>3134466438</v>
      </c>
      <c r="P3538">
        <v>0</v>
      </c>
      <c r="T3538" t="s">
        <v>435</v>
      </c>
      <c r="U3538">
        <v>2016</v>
      </c>
      <c r="V3538" t="s">
        <v>4220</v>
      </c>
      <c r="W3538" t="s">
        <v>18913</v>
      </c>
      <c r="X3538" t="s">
        <v>18914</v>
      </c>
      <c r="Y3538" t="s">
        <v>4223</v>
      </c>
      <c r="Z3538" t="s">
        <v>136</v>
      </c>
      <c r="AA3538" t="s">
        <v>200</v>
      </c>
      <c r="AB3538" s="2">
        <f t="shared" si="55"/>
        <v>4.6954966666666667E-2</v>
      </c>
      <c r="AC3538" s="3">
        <v>30000000</v>
      </c>
      <c r="AD3538" t="s">
        <v>105</v>
      </c>
      <c r="AE3538" t="s">
        <v>139</v>
      </c>
      <c r="AF3538" t="s">
        <v>89</v>
      </c>
      <c r="AG3538" t="s">
        <v>18915</v>
      </c>
      <c r="AH3538">
        <v>159716180</v>
      </c>
      <c r="AI3538" s="3">
        <v>1408649</v>
      </c>
      <c r="AJ3538" s="3">
        <v>1163738.3500000001</v>
      </c>
      <c r="AK3538" t="s">
        <v>91</v>
      </c>
      <c r="AL3538" t="s">
        <v>91</v>
      </c>
      <c r="AM3538" t="s">
        <v>91</v>
      </c>
      <c r="AN3538" t="s">
        <v>91</v>
      </c>
      <c r="AO3538" t="s">
        <v>91</v>
      </c>
      <c r="AP3538" t="s">
        <v>91</v>
      </c>
      <c r="AT3538" t="s">
        <v>21</v>
      </c>
    </row>
    <row r="3539" spans="2:46" x14ac:dyDescent="0.25">
      <c r="B3539">
        <v>6103974</v>
      </c>
      <c r="C3539" t="s">
        <v>72</v>
      </c>
      <c r="D3539" t="s">
        <v>1311</v>
      </c>
      <c r="E3539" t="s">
        <v>1757</v>
      </c>
      <c r="F3539" t="s">
        <v>18916</v>
      </c>
      <c r="G3539">
        <v>0</v>
      </c>
      <c r="H3539" s="1">
        <v>29183</v>
      </c>
      <c r="I3539" t="s">
        <v>18917</v>
      </c>
      <c r="J3539">
        <v>76001</v>
      </c>
      <c r="K3539" t="s">
        <v>329</v>
      </c>
      <c r="L3539">
        <v>76</v>
      </c>
      <c r="M3539" t="s">
        <v>330</v>
      </c>
      <c r="O3539">
        <v>3153874792</v>
      </c>
      <c r="P3539">
        <v>3153374792</v>
      </c>
      <c r="T3539" t="s">
        <v>159</v>
      </c>
      <c r="U3539">
        <v>2016</v>
      </c>
      <c r="V3539" t="s">
        <v>1468</v>
      </c>
      <c r="W3539" t="s">
        <v>18918</v>
      </c>
      <c r="X3539" t="s">
        <v>18919</v>
      </c>
      <c r="Y3539" t="s">
        <v>1471</v>
      </c>
      <c r="Z3539" t="s">
        <v>164</v>
      </c>
      <c r="AA3539" t="s">
        <v>165</v>
      </c>
      <c r="AB3539" s="2">
        <f t="shared" si="55"/>
        <v>4.7188456591639873E-2</v>
      </c>
      <c r="AC3539" s="3">
        <v>31100000</v>
      </c>
      <c r="AD3539" t="s">
        <v>105</v>
      </c>
      <c r="AE3539" t="s">
        <v>139</v>
      </c>
      <c r="AF3539" t="s">
        <v>89</v>
      </c>
      <c r="AG3539">
        <v>0</v>
      </c>
      <c r="AH3539">
        <v>159922908</v>
      </c>
      <c r="AI3539" s="3">
        <v>1467561</v>
      </c>
      <c r="AJ3539" s="3">
        <v>1213244.76</v>
      </c>
      <c r="AK3539" t="s">
        <v>91</v>
      </c>
      <c r="AL3539" t="s">
        <v>91</v>
      </c>
      <c r="AM3539" t="s">
        <v>91</v>
      </c>
      <c r="AN3539" t="s">
        <v>91</v>
      </c>
      <c r="AO3539" t="s">
        <v>91</v>
      </c>
      <c r="AP3539" t="s">
        <v>91</v>
      </c>
      <c r="AT3539" t="s">
        <v>21</v>
      </c>
    </row>
    <row r="3540" spans="2:46" x14ac:dyDescent="0.25">
      <c r="B3540">
        <v>30236665</v>
      </c>
      <c r="C3540" t="s">
        <v>108</v>
      </c>
      <c r="D3540" t="s">
        <v>693</v>
      </c>
      <c r="E3540" t="s">
        <v>1239</v>
      </c>
      <c r="F3540" t="s">
        <v>111</v>
      </c>
      <c r="G3540" t="s">
        <v>154</v>
      </c>
      <c r="H3540" s="1">
        <v>30570</v>
      </c>
      <c r="I3540" t="s">
        <v>18920</v>
      </c>
      <c r="J3540">
        <v>0</v>
      </c>
      <c r="K3540" t="s">
        <v>78</v>
      </c>
      <c r="L3540">
        <v>25</v>
      </c>
      <c r="M3540" t="s">
        <v>78</v>
      </c>
      <c r="O3540">
        <v>3208553721</v>
      </c>
      <c r="P3540">
        <v>0</v>
      </c>
      <c r="T3540" t="s">
        <v>195</v>
      </c>
      <c r="U3540">
        <v>2022</v>
      </c>
      <c r="V3540" t="s">
        <v>4874</v>
      </c>
      <c r="W3540" t="s">
        <v>18921</v>
      </c>
      <c r="X3540" t="s">
        <v>18922</v>
      </c>
      <c r="Y3540" t="s">
        <v>4877</v>
      </c>
      <c r="Z3540" t="s">
        <v>103</v>
      </c>
      <c r="AA3540" t="s">
        <v>865</v>
      </c>
      <c r="AB3540" s="2">
        <f t="shared" si="55"/>
        <v>3.5906461916461914E-2</v>
      </c>
      <c r="AC3540" s="3">
        <v>81400000</v>
      </c>
      <c r="AD3540" t="s">
        <v>177</v>
      </c>
      <c r="AE3540" t="s">
        <v>106</v>
      </c>
      <c r="AF3540" t="s">
        <v>89</v>
      </c>
      <c r="AG3540" t="s">
        <v>18923</v>
      </c>
      <c r="AH3540">
        <v>159721145</v>
      </c>
      <c r="AI3540" s="3">
        <v>2922786</v>
      </c>
      <c r="AJ3540" s="3">
        <v>2436122.94</v>
      </c>
      <c r="AK3540" t="s">
        <v>91</v>
      </c>
      <c r="AL3540" t="s">
        <v>91</v>
      </c>
      <c r="AM3540" t="s">
        <v>91</v>
      </c>
      <c r="AN3540" t="s">
        <v>91</v>
      </c>
      <c r="AO3540" t="s">
        <v>91</v>
      </c>
      <c r="AP3540" t="s">
        <v>91</v>
      </c>
      <c r="AT3540" t="s">
        <v>21</v>
      </c>
    </row>
    <row r="3541" spans="2:46" x14ac:dyDescent="0.25">
      <c r="B3541">
        <v>79517335</v>
      </c>
      <c r="C3541" t="s">
        <v>72</v>
      </c>
      <c r="D3541" t="s">
        <v>18924</v>
      </c>
      <c r="E3541">
        <v>0</v>
      </c>
      <c r="F3541" t="s">
        <v>1155</v>
      </c>
      <c r="G3541" t="s">
        <v>13128</v>
      </c>
      <c r="H3541" s="1">
        <v>22238</v>
      </c>
      <c r="I3541" t="s">
        <v>18925</v>
      </c>
      <c r="J3541">
        <v>25754</v>
      </c>
      <c r="K3541" t="s">
        <v>240</v>
      </c>
      <c r="L3541">
        <v>25</v>
      </c>
      <c r="M3541" t="s">
        <v>79</v>
      </c>
      <c r="O3541">
        <v>3103411131</v>
      </c>
      <c r="P3541">
        <v>0</v>
      </c>
      <c r="T3541" t="s">
        <v>443</v>
      </c>
      <c r="U3541">
        <v>2016</v>
      </c>
      <c r="V3541" t="s">
        <v>404</v>
      </c>
      <c r="W3541" t="s">
        <v>18926</v>
      </c>
      <c r="X3541" t="s">
        <v>18927</v>
      </c>
      <c r="Y3541" t="s">
        <v>407</v>
      </c>
      <c r="Z3541" t="s">
        <v>103</v>
      </c>
      <c r="AA3541" t="s">
        <v>408</v>
      </c>
      <c r="AB3541" s="2">
        <f t="shared" si="55"/>
        <v>3.0923510101010101E-2</v>
      </c>
      <c r="AC3541" s="3">
        <v>39600000</v>
      </c>
      <c r="AD3541" t="s">
        <v>177</v>
      </c>
      <c r="AE3541" t="s">
        <v>139</v>
      </c>
      <c r="AF3541" t="s">
        <v>89</v>
      </c>
      <c r="AG3541" t="s">
        <v>18928</v>
      </c>
      <c r="AH3541">
        <v>159950030</v>
      </c>
      <c r="AI3541" s="3">
        <v>1224571</v>
      </c>
      <c r="AJ3541" s="3">
        <v>1009051.41</v>
      </c>
      <c r="AK3541" t="s">
        <v>91</v>
      </c>
      <c r="AL3541" t="s">
        <v>91</v>
      </c>
      <c r="AM3541" t="s">
        <v>91</v>
      </c>
      <c r="AN3541" t="s">
        <v>91</v>
      </c>
      <c r="AO3541" t="s">
        <v>91</v>
      </c>
      <c r="AP3541" t="s">
        <v>91</v>
      </c>
      <c r="AT3541" t="s">
        <v>18</v>
      </c>
    </row>
    <row r="3542" spans="2:46" x14ac:dyDescent="0.25">
      <c r="B3542">
        <v>10218880</v>
      </c>
      <c r="C3542" t="s">
        <v>72</v>
      </c>
      <c r="D3542" t="s">
        <v>124</v>
      </c>
      <c r="E3542" t="s">
        <v>2468</v>
      </c>
      <c r="F3542" t="s">
        <v>1051</v>
      </c>
      <c r="G3542" t="s">
        <v>1273</v>
      </c>
      <c r="H3542" s="1">
        <v>18420</v>
      </c>
      <c r="I3542" t="s">
        <v>18929</v>
      </c>
      <c r="J3542">
        <v>66001</v>
      </c>
      <c r="K3542" t="s">
        <v>986</v>
      </c>
      <c r="L3542">
        <v>66</v>
      </c>
      <c r="M3542" t="s">
        <v>987</v>
      </c>
      <c r="O3542">
        <v>3108326344</v>
      </c>
      <c r="P3542">
        <v>3183421419</v>
      </c>
      <c r="T3542" t="s">
        <v>171</v>
      </c>
      <c r="U3542">
        <v>2020</v>
      </c>
      <c r="V3542" t="s">
        <v>206</v>
      </c>
      <c r="W3542" t="s">
        <v>18930</v>
      </c>
      <c r="X3542" t="s">
        <v>18931</v>
      </c>
      <c r="Y3542" t="s">
        <v>209</v>
      </c>
      <c r="Z3542" t="s">
        <v>210</v>
      </c>
      <c r="AA3542" t="s">
        <v>211</v>
      </c>
      <c r="AB3542" s="2">
        <f t="shared" si="55"/>
        <v>1.1888311688311688E-2</v>
      </c>
      <c r="AC3542" s="3">
        <v>200200000</v>
      </c>
      <c r="AD3542" t="s">
        <v>87</v>
      </c>
      <c r="AE3542" t="s">
        <v>212</v>
      </c>
      <c r="AF3542" t="s">
        <v>89</v>
      </c>
      <c r="AG3542" t="s">
        <v>18932</v>
      </c>
      <c r="AH3542">
        <v>159826948</v>
      </c>
      <c r="AI3542" s="3">
        <v>2380040</v>
      </c>
      <c r="AJ3542" s="3">
        <v>1980033.91</v>
      </c>
      <c r="AK3542" t="s">
        <v>91</v>
      </c>
      <c r="AL3542" t="s">
        <v>91</v>
      </c>
      <c r="AM3542" t="s">
        <v>91</v>
      </c>
      <c r="AN3542" t="s">
        <v>91</v>
      </c>
      <c r="AO3542" t="s">
        <v>91</v>
      </c>
      <c r="AP3542" t="s">
        <v>91</v>
      </c>
      <c r="AT3542" t="s">
        <v>19</v>
      </c>
    </row>
    <row r="3543" spans="2:46" x14ac:dyDescent="0.25">
      <c r="B3543">
        <v>7555758</v>
      </c>
      <c r="C3543" t="s">
        <v>72</v>
      </c>
      <c r="D3543" t="s">
        <v>539</v>
      </c>
      <c r="E3543" t="s">
        <v>4674</v>
      </c>
      <c r="F3543" t="s">
        <v>1605</v>
      </c>
      <c r="G3543" t="s">
        <v>111</v>
      </c>
      <c r="H3543" s="1">
        <v>25015</v>
      </c>
      <c r="I3543" t="s">
        <v>18933</v>
      </c>
      <c r="J3543">
        <v>0</v>
      </c>
      <c r="K3543" t="s">
        <v>17552</v>
      </c>
      <c r="L3543">
        <v>17</v>
      </c>
      <c r="M3543" t="s">
        <v>477</v>
      </c>
      <c r="O3543">
        <v>3166944001</v>
      </c>
      <c r="P3543">
        <v>3113974096</v>
      </c>
      <c r="T3543" t="s">
        <v>666</v>
      </c>
      <c r="U3543">
        <v>2018</v>
      </c>
      <c r="V3543" t="s">
        <v>196</v>
      </c>
      <c r="W3543" t="s">
        <v>18934</v>
      </c>
      <c r="X3543" t="s">
        <v>18935</v>
      </c>
      <c r="Y3543" t="s">
        <v>199</v>
      </c>
      <c r="Z3543" t="s">
        <v>136</v>
      </c>
      <c r="AA3543" t="s">
        <v>200</v>
      </c>
      <c r="AB3543" s="2">
        <f t="shared" si="55"/>
        <v>3.8872323529411765E-2</v>
      </c>
      <c r="AC3543" s="3">
        <v>34000000</v>
      </c>
      <c r="AD3543" t="s">
        <v>151</v>
      </c>
      <c r="AE3543" t="s">
        <v>139</v>
      </c>
      <c r="AF3543" t="s">
        <v>89</v>
      </c>
      <c r="AG3543" t="s">
        <v>18936</v>
      </c>
      <c r="AH3543">
        <v>159722256</v>
      </c>
      <c r="AI3543" s="3">
        <v>1321659</v>
      </c>
      <c r="AJ3543" s="3">
        <v>1090638.1399999999</v>
      </c>
      <c r="AK3543" t="s">
        <v>91</v>
      </c>
      <c r="AL3543" t="s">
        <v>91</v>
      </c>
      <c r="AM3543" t="s">
        <v>91</v>
      </c>
      <c r="AN3543" t="s">
        <v>91</v>
      </c>
      <c r="AO3543" t="s">
        <v>91</v>
      </c>
      <c r="AP3543" t="s">
        <v>91</v>
      </c>
      <c r="AT3543" t="s">
        <v>18</v>
      </c>
    </row>
    <row r="3544" spans="2:46" x14ac:dyDescent="0.25">
      <c r="B3544">
        <v>10174825</v>
      </c>
      <c r="C3544" t="s">
        <v>72</v>
      </c>
      <c r="D3544" t="s">
        <v>314</v>
      </c>
      <c r="E3544">
        <v>0</v>
      </c>
      <c r="F3544" t="s">
        <v>14725</v>
      </c>
      <c r="G3544" t="s">
        <v>18937</v>
      </c>
      <c r="H3544" s="1">
        <v>25213</v>
      </c>
      <c r="I3544" t="s">
        <v>18938</v>
      </c>
      <c r="J3544">
        <v>17380</v>
      </c>
      <c r="K3544" t="s">
        <v>18939</v>
      </c>
      <c r="L3544">
        <v>17</v>
      </c>
      <c r="M3544" t="s">
        <v>477</v>
      </c>
      <c r="O3544">
        <v>3206679708</v>
      </c>
      <c r="P3544">
        <v>3202677001</v>
      </c>
      <c r="T3544" t="s">
        <v>184</v>
      </c>
      <c r="U3544">
        <v>2024</v>
      </c>
      <c r="V3544" t="s">
        <v>16679</v>
      </c>
      <c r="W3544" t="s">
        <v>18940</v>
      </c>
      <c r="X3544" t="s">
        <v>18941</v>
      </c>
      <c r="Y3544" t="s">
        <v>16682</v>
      </c>
      <c r="Z3544" t="s">
        <v>121</v>
      </c>
      <c r="AA3544" t="s">
        <v>1047</v>
      </c>
      <c r="AB3544" s="2">
        <f t="shared" si="55"/>
        <v>1.5857067774936062E-2</v>
      </c>
      <c r="AC3544" s="3">
        <v>117300000</v>
      </c>
      <c r="AD3544" t="s">
        <v>87</v>
      </c>
      <c r="AE3544" t="s">
        <v>106</v>
      </c>
      <c r="AF3544" t="s">
        <v>89</v>
      </c>
      <c r="AG3544" t="s">
        <v>18942</v>
      </c>
      <c r="AH3544">
        <v>29188674</v>
      </c>
      <c r="AI3544" s="3">
        <v>1860034.05</v>
      </c>
      <c r="AJ3544" s="3">
        <v>1543053.82</v>
      </c>
      <c r="AK3544" t="s">
        <v>91</v>
      </c>
      <c r="AL3544" t="s">
        <v>91</v>
      </c>
      <c r="AM3544" t="s">
        <v>91</v>
      </c>
      <c r="AN3544" t="s">
        <v>91</v>
      </c>
      <c r="AO3544" t="s">
        <v>91</v>
      </c>
      <c r="AP3544" t="s">
        <v>91</v>
      </c>
      <c r="AT3544" t="s">
        <v>18</v>
      </c>
    </row>
    <row r="3545" spans="2:46" x14ac:dyDescent="0.25">
      <c r="B3545">
        <v>1123998290</v>
      </c>
      <c r="C3545" t="s">
        <v>72</v>
      </c>
      <c r="D3545" t="s">
        <v>18943</v>
      </c>
      <c r="E3545" t="s">
        <v>248</v>
      </c>
      <c r="F3545" t="s">
        <v>316</v>
      </c>
      <c r="G3545" t="s">
        <v>1223</v>
      </c>
      <c r="H3545" s="1">
        <v>31636</v>
      </c>
      <c r="I3545" t="s">
        <v>18944</v>
      </c>
      <c r="J3545">
        <v>44430</v>
      </c>
      <c r="K3545" t="s">
        <v>9025</v>
      </c>
      <c r="L3545">
        <v>44</v>
      </c>
      <c r="M3545" t="s">
        <v>5901</v>
      </c>
      <c r="O3545">
        <v>3013644797</v>
      </c>
      <c r="P3545">
        <v>0</v>
      </c>
      <c r="T3545" t="s">
        <v>403</v>
      </c>
      <c r="U3545">
        <v>2025</v>
      </c>
      <c r="V3545" t="s">
        <v>3306</v>
      </c>
      <c r="W3545" t="s">
        <v>18945</v>
      </c>
      <c r="X3545" t="s">
        <v>18946</v>
      </c>
      <c r="Y3545" t="s">
        <v>3309</v>
      </c>
      <c r="Z3545" t="s">
        <v>210</v>
      </c>
      <c r="AA3545" t="s">
        <v>347</v>
      </c>
      <c r="AB3545" s="2">
        <f t="shared" si="55"/>
        <v>1.3891599139167862E-2</v>
      </c>
      <c r="AC3545" s="3">
        <v>139400000</v>
      </c>
      <c r="AD3545" t="s">
        <v>123</v>
      </c>
      <c r="AE3545" t="s">
        <v>106</v>
      </c>
      <c r="AF3545" t="s">
        <v>89</v>
      </c>
      <c r="AG3545" t="s">
        <v>18947</v>
      </c>
      <c r="AH3545">
        <v>29219202</v>
      </c>
      <c r="AI3545" s="3">
        <v>1936488.92</v>
      </c>
      <c r="AJ3545" s="3">
        <v>1607301.61</v>
      </c>
      <c r="AK3545" t="s">
        <v>91</v>
      </c>
      <c r="AL3545" t="s">
        <v>91</v>
      </c>
      <c r="AM3545" t="s">
        <v>91</v>
      </c>
      <c r="AN3545" t="s">
        <v>91</v>
      </c>
      <c r="AO3545" t="s">
        <v>91</v>
      </c>
      <c r="AP3545" t="s">
        <v>91</v>
      </c>
      <c r="AT3545" t="s">
        <v>18</v>
      </c>
    </row>
    <row r="3546" spans="2:46" x14ac:dyDescent="0.25">
      <c r="B3546">
        <v>1144081050</v>
      </c>
      <c r="C3546" t="s">
        <v>108</v>
      </c>
      <c r="D3546" t="s">
        <v>2188</v>
      </c>
      <c r="E3546">
        <v>0</v>
      </c>
      <c r="F3546" t="s">
        <v>1604</v>
      </c>
      <c r="G3546" t="s">
        <v>3803</v>
      </c>
      <c r="H3546" s="1">
        <v>34854</v>
      </c>
      <c r="I3546" t="s">
        <v>18948</v>
      </c>
      <c r="J3546">
        <v>76001</v>
      </c>
      <c r="K3546" t="s">
        <v>329</v>
      </c>
      <c r="L3546">
        <v>76</v>
      </c>
      <c r="M3546" t="s">
        <v>330</v>
      </c>
      <c r="O3546">
        <v>3153018023</v>
      </c>
      <c r="P3546">
        <v>3148718783</v>
      </c>
      <c r="T3546" t="s">
        <v>576</v>
      </c>
      <c r="U3546">
        <v>2016</v>
      </c>
      <c r="V3546" t="s">
        <v>7102</v>
      </c>
      <c r="W3546" t="s">
        <v>18949</v>
      </c>
      <c r="X3546" t="s">
        <v>18950</v>
      </c>
      <c r="Y3546" t="s">
        <v>7105</v>
      </c>
      <c r="Z3546" t="s">
        <v>103</v>
      </c>
      <c r="AA3546" t="s">
        <v>2119</v>
      </c>
      <c r="AB3546" s="2">
        <f t="shared" si="55"/>
        <v>3.9022822222222218E-2</v>
      </c>
      <c r="AC3546" s="3">
        <v>48600000</v>
      </c>
      <c r="AD3546" t="s">
        <v>138</v>
      </c>
      <c r="AE3546" t="s">
        <v>139</v>
      </c>
      <c r="AF3546" t="s">
        <v>89</v>
      </c>
      <c r="AG3546">
        <v>0</v>
      </c>
      <c r="AH3546">
        <v>29213092</v>
      </c>
      <c r="AI3546" s="3">
        <v>1896509.16</v>
      </c>
      <c r="AJ3546" s="3">
        <v>1573705.18</v>
      </c>
      <c r="AK3546" t="s">
        <v>91</v>
      </c>
      <c r="AL3546" t="s">
        <v>91</v>
      </c>
      <c r="AM3546" t="s">
        <v>91</v>
      </c>
      <c r="AN3546" t="s">
        <v>91</v>
      </c>
      <c r="AO3546" t="s">
        <v>91</v>
      </c>
      <c r="AP3546" t="s">
        <v>91</v>
      </c>
      <c r="AT3546" t="s">
        <v>18</v>
      </c>
    </row>
    <row r="3547" spans="2:46" x14ac:dyDescent="0.25">
      <c r="B3547">
        <v>45435690</v>
      </c>
      <c r="C3547" t="s">
        <v>108</v>
      </c>
      <c r="D3547" t="s">
        <v>1593</v>
      </c>
      <c r="E3547">
        <v>0</v>
      </c>
      <c r="F3547" t="s">
        <v>551</v>
      </c>
      <c r="G3547" t="s">
        <v>181</v>
      </c>
      <c r="H3547" s="1">
        <v>21811</v>
      </c>
      <c r="I3547" t="s">
        <v>18951</v>
      </c>
      <c r="J3547">
        <v>0</v>
      </c>
      <c r="K3547" t="s">
        <v>593</v>
      </c>
      <c r="L3547">
        <v>13</v>
      </c>
      <c r="M3547" t="s">
        <v>123</v>
      </c>
      <c r="O3547">
        <v>3106020808</v>
      </c>
      <c r="P3547">
        <v>3045799270</v>
      </c>
      <c r="T3547" t="s">
        <v>494</v>
      </c>
      <c r="U3547">
        <v>2022</v>
      </c>
      <c r="V3547" t="s">
        <v>2709</v>
      </c>
      <c r="W3547" t="s">
        <v>18952</v>
      </c>
      <c r="X3547" t="s">
        <v>18953</v>
      </c>
      <c r="Y3547" t="s">
        <v>2712</v>
      </c>
      <c r="Z3547" t="s">
        <v>164</v>
      </c>
      <c r="AA3547" t="s">
        <v>335</v>
      </c>
      <c r="AB3547" s="2">
        <f t="shared" si="55"/>
        <v>3.3422224731182795E-2</v>
      </c>
      <c r="AC3547" s="3">
        <v>37200000</v>
      </c>
      <c r="AD3547" t="s">
        <v>151</v>
      </c>
      <c r="AE3547" t="s">
        <v>139</v>
      </c>
      <c r="AF3547" t="s">
        <v>89</v>
      </c>
      <c r="AG3547" t="s">
        <v>18954</v>
      </c>
      <c r="AH3547">
        <v>29212980</v>
      </c>
      <c r="AI3547" s="3">
        <v>1243306.76</v>
      </c>
      <c r="AJ3547" s="3">
        <v>1024795.6</v>
      </c>
      <c r="AK3547" t="s">
        <v>91</v>
      </c>
      <c r="AL3547" t="s">
        <v>91</v>
      </c>
      <c r="AM3547" t="s">
        <v>91</v>
      </c>
      <c r="AN3547" t="s">
        <v>91</v>
      </c>
      <c r="AO3547" t="s">
        <v>91</v>
      </c>
      <c r="AP3547" t="s">
        <v>91</v>
      </c>
      <c r="AT3547" t="s">
        <v>18</v>
      </c>
    </row>
    <row r="3548" spans="2:46" x14ac:dyDescent="0.25">
      <c r="B3548">
        <v>80431117</v>
      </c>
      <c r="C3548" t="s">
        <v>72</v>
      </c>
      <c r="D3548" t="s">
        <v>248</v>
      </c>
      <c r="E3548" t="s">
        <v>167</v>
      </c>
      <c r="F3548" t="s">
        <v>3131</v>
      </c>
      <c r="G3548" t="s">
        <v>3162</v>
      </c>
      <c r="H3548" s="1">
        <v>24895</v>
      </c>
      <c r="I3548" t="s">
        <v>18955</v>
      </c>
      <c r="J3548">
        <v>0</v>
      </c>
      <c r="K3548" t="s">
        <v>4124</v>
      </c>
      <c r="L3548">
        <v>25</v>
      </c>
      <c r="M3548" t="s">
        <v>79</v>
      </c>
      <c r="O3548">
        <v>3125561772</v>
      </c>
      <c r="P3548">
        <v>3143122921</v>
      </c>
      <c r="T3548" t="s">
        <v>116</v>
      </c>
      <c r="U3548">
        <v>2020</v>
      </c>
      <c r="V3548" t="s">
        <v>12968</v>
      </c>
      <c r="W3548" t="s">
        <v>18956</v>
      </c>
      <c r="X3548" t="s">
        <v>18957</v>
      </c>
      <c r="Y3548" t="s">
        <v>12971</v>
      </c>
      <c r="Z3548" t="s">
        <v>298</v>
      </c>
      <c r="AA3548" t="s">
        <v>299</v>
      </c>
      <c r="AB3548" s="2">
        <f t="shared" si="55"/>
        <v>2.4257500936037443E-2</v>
      </c>
      <c r="AC3548" s="3">
        <v>64100000</v>
      </c>
      <c r="AD3548" t="s">
        <v>123</v>
      </c>
      <c r="AE3548" t="s">
        <v>139</v>
      </c>
      <c r="AF3548" t="s">
        <v>89</v>
      </c>
      <c r="AG3548" t="s">
        <v>18958</v>
      </c>
      <c r="AH3548">
        <v>29201762</v>
      </c>
      <c r="AI3548" s="3">
        <v>1554905.81</v>
      </c>
      <c r="AJ3548" s="3">
        <v>1286643.54</v>
      </c>
      <c r="AK3548" t="s">
        <v>91</v>
      </c>
      <c r="AL3548" t="s">
        <v>91</v>
      </c>
      <c r="AM3548" t="s">
        <v>91</v>
      </c>
      <c r="AN3548" t="s">
        <v>91</v>
      </c>
      <c r="AO3548" t="s">
        <v>91</v>
      </c>
      <c r="AP3548" t="s">
        <v>91</v>
      </c>
      <c r="AT3548" t="s">
        <v>18</v>
      </c>
    </row>
    <row r="3549" spans="2:46" x14ac:dyDescent="0.25">
      <c r="B3549">
        <v>10189055</v>
      </c>
      <c r="C3549" t="s">
        <v>72</v>
      </c>
      <c r="D3549" t="s">
        <v>225</v>
      </c>
      <c r="E3549" t="s">
        <v>18959</v>
      </c>
      <c r="F3549" t="s">
        <v>2642</v>
      </c>
      <c r="G3549" t="s">
        <v>5049</v>
      </c>
      <c r="H3549" s="1">
        <v>30012</v>
      </c>
      <c r="I3549" t="s">
        <v>18960</v>
      </c>
      <c r="J3549">
        <v>17001</v>
      </c>
      <c r="K3549" t="s">
        <v>476</v>
      </c>
      <c r="L3549">
        <v>17</v>
      </c>
      <c r="M3549" t="s">
        <v>477</v>
      </c>
      <c r="O3549">
        <v>3115552726</v>
      </c>
      <c r="P3549">
        <v>0</v>
      </c>
      <c r="T3549" t="s">
        <v>241</v>
      </c>
      <c r="U3549">
        <v>2022</v>
      </c>
      <c r="V3549" t="s">
        <v>2098</v>
      </c>
      <c r="W3549" t="s">
        <v>18961</v>
      </c>
      <c r="X3549" t="s">
        <v>18962</v>
      </c>
      <c r="Y3549" t="s">
        <v>2101</v>
      </c>
      <c r="Z3549" t="s">
        <v>121</v>
      </c>
      <c r="AA3549" t="s">
        <v>877</v>
      </c>
      <c r="AB3549" s="2">
        <f t="shared" si="55"/>
        <v>3.4273578528827037E-2</v>
      </c>
      <c r="AC3549" s="3">
        <v>50300000</v>
      </c>
      <c r="AD3549" t="s">
        <v>105</v>
      </c>
      <c r="AE3549" t="s">
        <v>139</v>
      </c>
      <c r="AF3549" t="s">
        <v>89</v>
      </c>
      <c r="AG3549" t="s">
        <v>18963</v>
      </c>
      <c r="AH3549">
        <v>159768430</v>
      </c>
      <c r="AI3549" s="3">
        <v>1723961</v>
      </c>
      <c r="AJ3549" s="3">
        <v>1428706.96</v>
      </c>
      <c r="AK3549" t="s">
        <v>91</v>
      </c>
      <c r="AL3549" t="s">
        <v>91</v>
      </c>
      <c r="AM3549" t="s">
        <v>91</v>
      </c>
      <c r="AN3549" t="s">
        <v>91</v>
      </c>
      <c r="AO3549" t="s">
        <v>91</v>
      </c>
      <c r="AP3549" t="s">
        <v>91</v>
      </c>
      <c r="AT3549" t="s">
        <v>18</v>
      </c>
    </row>
    <row r="3550" spans="2:46" x14ac:dyDescent="0.25">
      <c r="B3550">
        <v>43838962</v>
      </c>
      <c r="C3550" t="s">
        <v>108</v>
      </c>
      <c r="D3550" t="s">
        <v>109</v>
      </c>
      <c r="E3550" t="s">
        <v>1392</v>
      </c>
      <c r="F3550" t="s">
        <v>1284</v>
      </c>
      <c r="G3550" t="s">
        <v>2444</v>
      </c>
      <c r="H3550" s="1">
        <v>28436</v>
      </c>
      <c r="I3550" t="s">
        <v>18964</v>
      </c>
      <c r="J3550">
        <v>5631</v>
      </c>
      <c r="K3550" t="s">
        <v>393</v>
      </c>
      <c r="L3550">
        <v>5</v>
      </c>
      <c r="M3550" t="s">
        <v>115</v>
      </c>
      <c r="O3550">
        <v>3136972010</v>
      </c>
      <c r="P3550">
        <v>0</v>
      </c>
      <c r="T3550" t="s">
        <v>731</v>
      </c>
      <c r="U3550">
        <v>2020</v>
      </c>
      <c r="V3550" t="s">
        <v>18965</v>
      </c>
      <c r="W3550" t="s">
        <v>18966</v>
      </c>
      <c r="X3550" t="s">
        <v>18967</v>
      </c>
      <c r="Y3550" t="s">
        <v>18968</v>
      </c>
      <c r="Z3550" t="s">
        <v>323</v>
      </c>
      <c r="AA3550" t="s">
        <v>17368</v>
      </c>
      <c r="AB3550" s="2">
        <f t="shared" si="55"/>
        <v>6.8030991735537186E-2</v>
      </c>
      <c r="AC3550" s="3">
        <v>36300000</v>
      </c>
      <c r="AD3550" t="s">
        <v>151</v>
      </c>
      <c r="AE3550" t="s">
        <v>139</v>
      </c>
      <c r="AF3550" t="s">
        <v>89</v>
      </c>
      <c r="AG3550" t="s">
        <v>18969</v>
      </c>
      <c r="AH3550">
        <v>159836166</v>
      </c>
      <c r="AI3550" s="3">
        <v>2469525</v>
      </c>
      <c r="AJ3550" s="3">
        <v>2055231.38</v>
      </c>
      <c r="AK3550" t="s">
        <v>91</v>
      </c>
      <c r="AL3550" t="s">
        <v>91</v>
      </c>
      <c r="AM3550" t="s">
        <v>91</v>
      </c>
      <c r="AN3550" t="s">
        <v>91</v>
      </c>
      <c r="AO3550" t="s">
        <v>91</v>
      </c>
      <c r="AP3550" t="s">
        <v>91</v>
      </c>
      <c r="AT3550" t="s">
        <v>21</v>
      </c>
    </row>
    <row r="3551" spans="2:46" x14ac:dyDescent="0.25">
      <c r="B3551">
        <v>79595173</v>
      </c>
      <c r="C3551" t="s">
        <v>72</v>
      </c>
      <c r="D3551" t="s">
        <v>1015</v>
      </c>
      <c r="E3551" t="s">
        <v>18970</v>
      </c>
      <c r="F3551" t="s">
        <v>886</v>
      </c>
      <c r="G3551" t="s">
        <v>781</v>
      </c>
      <c r="H3551" s="1">
        <v>26338</v>
      </c>
      <c r="I3551" t="s">
        <v>18971</v>
      </c>
      <c r="J3551">
        <v>0</v>
      </c>
      <c r="K3551" t="s">
        <v>78</v>
      </c>
      <c r="L3551">
        <v>25</v>
      </c>
      <c r="M3551" t="s">
        <v>78</v>
      </c>
      <c r="O3551">
        <v>3045463911</v>
      </c>
      <c r="P3551">
        <v>3104548746</v>
      </c>
      <c r="T3551" t="s">
        <v>293</v>
      </c>
      <c r="U3551">
        <v>2021</v>
      </c>
      <c r="V3551" t="s">
        <v>1491</v>
      </c>
      <c r="W3551" t="s">
        <v>18972</v>
      </c>
      <c r="X3551" t="s">
        <v>18973</v>
      </c>
      <c r="Y3551" t="s">
        <v>1494</v>
      </c>
      <c r="Z3551" t="s">
        <v>1495</v>
      </c>
      <c r="AA3551" t="s">
        <v>1496</v>
      </c>
      <c r="AB3551" s="2">
        <f t="shared" si="55"/>
        <v>2.7673842946708466E-2</v>
      </c>
      <c r="AC3551" s="3">
        <v>159500000</v>
      </c>
      <c r="AD3551" t="s">
        <v>87</v>
      </c>
      <c r="AE3551" t="s">
        <v>212</v>
      </c>
      <c r="AF3551" t="s">
        <v>89</v>
      </c>
      <c r="AG3551" t="s">
        <v>18974</v>
      </c>
      <c r="AH3551">
        <v>29189782</v>
      </c>
      <c r="AI3551" s="3">
        <v>4413977.95</v>
      </c>
      <c r="AJ3551" s="3">
        <v>3689225.17</v>
      </c>
      <c r="AK3551" t="s">
        <v>91</v>
      </c>
      <c r="AL3551" t="s">
        <v>91</v>
      </c>
      <c r="AM3551" t="s">
        <v>91</v>
      </c>
      <c r="AN3551" t="s">
        <v>91</v>
      </c>
      <c r="AO3551" t="s">
        <v>91</v>
      </c>
      <c r="AP3551" t="s">
        <v>91</v>
      </c>
      <c r="AT3551" t="s">
        <v>21</v>
      </c>
    </row>
    <row r="3552" spans="2:46" x14ac:dyDescent="0.25">
      <c r="B3552">
        <v>1057215047</v>
      </c>
      <c r="C3552" t="s">
        <v>72</v>
      </c>
      <c r="D3552" t="s">
        <v>18975</v>
      </c>
      <c r="E3552" t="s">
        <v>1459</v>
      </c>
      <c r="F3552" t="s">
        <v>452</v>
      </c>
      <c r="G3552" t="s">
        <v>18976</v>
      </c>
      <c r="H3552" s="1">
        <v>34006</v>
      </c>
      <c r="I3552" t="s">
        <v>18977</v>
      </c>
      <c r="J3552">
        <v>0</v>
      </c>
      <c r="K3552" t="s">
        <v>78</v>
      </c>
      <c r="L3552">
        <v>25</v>
      </c>
      <c r="M3552" t="s">
        <v>78</v>
      </c>
      <c r="O3552">
        <v>3118248767</v>
      </c>
      <c r="P3552">
        <v>0</v>
      </c>
      <c r="T3552" t="s">
        <v>116</v>
      </c>
      <c r="U3552">
        <v>2023</v>
      </c>
      <c r="V3552" t="s">
        <v>18978</v>
      </c>
      <c r="W3552" t="s">
        <v>18979</v>
      </c>
      <c r="X3552" t="s">
        <v>18980</v>
      </c>
      <c r="Y3552" t="s">
        <v>18981</v>
      </c>
      <c r="Z3552" t="s">
        <v>121</v>
      </c>
      <c r="AA3552" t="s">
        <v>1144</v>
      </c>
      <c r="AB3552" s="2">
        <f t="shared" si="55"/>
        <v>3.7491144130757798E-2</v>
      </c>
      <c r="AC3552" s="3">
        <v>67300000</v>
      </c>
      <c r="AD3552" t="s">
        <v>288</v>
      </c>
      <c r="AE3552" t="s">
        <v>139</v>
      </c>
      <c r="AF3552" t="s">
        <v>89</v>
      </c>
      <c r="AG3552" t="s">
        <v>18982</v>
      </c>
      <c r="AH3552">
        <v>159715585</v>
      </c>
      <c r="AI3552" s="3">
        <v>2523154</v>
      </c>
      <c r="AJ3552" s="3">
        <v>2100297.89</v>
      </c>
      <c r="AK3552" t="s">
        <v>91</v>
      </c>
      <c r="AL3552" t="s">
        <v>91</v>
      </c>
      <c r="AM3552" t="s">
        <v>91</v>
      </c>
      <c r="AN3552" t="s">
        <v>91</v>
      </c>
      <c r="AO3552" t="s">
        <v>91</v>
      </c>
      <c r="AP3552" t="s">
        <v>91</v>
      </c>
      <c r="AT3552" t="s">
        <v>21</v>
      </c>
    </row>
    <row r="3553" spans="2:46" x14ac:dyDescent="0.25">
      <c r="B3553">
        <v>16695088</v>
      </c>
      <c r="C3553" t="s">
        <v>72</v>
      </c>
      <c r="D3553" t="s">
        <v>337</v>
      </c>
      <c r="E3553" t="s">
        <v>909</v>
      </c>
      <c r="F3553" t="s">
        <v>2659</v>
      </c>
      <c r="G3553" t="s">
        <v>1164</v>
      </c>
      <c r="H3553" s="1">
        <v>23431</v>
      </c>
      <c r="I3553" t="s">
        <v>18983</v>
      </c>
      <c r="J3553">
        <v>76001</v>
      </c>
      <c r="K3553" t="s">
        <v>329</v>
      </c>
      <c r="L3553">
        <v>76</v>
      </c>
      <c r="M3553" t="s">
        <v>330</v>
      </c>
      <c r="O3553">
        <v>3155912114</v>
      </c>
      <c r="P3553">
        <v>0</v>
      </c>
      <c r="T3553" t="s">
        <v>585</v>
      </c>
      <c r="U3553">
        <v>2022</v>
      </c>
      <c r="V3553" t="s">
        <v>4874</v>
      </c>
      <c r="W3553" t="s">
        <v>18984</v>
      </c>
      <c r="X3553" t="s">
        <v>18985</v>
      </c>
      <c r="Y3553" t="s">
        <v>4877</v>
      </c>
      <c r="Z3553" t="s">
        <v>103</v>
      </c>
      <c r="AA3553" t="s">
        <v>865</v>
      </c>
      <c r="AB3553" s="2">
        <f t="shared" si="55"/>
        <v>2.3296289926289928E-2</v>
      </c>
      <c r="AC3553" s="3">
        <v>81400000</v>
      </c>
      <c r="AD3553" t="s">
        <v>105</v>
      </c>
      <c r="AE3553" t="s">
        <v>106</v>
      </c>
      <c r="AF3553" t="s">
        <v>89</v>
      </c>
      <c r="AG3553" t="s">
        <v>18986</v>
      </c>
      <c r="AH3553">
        <v>159860688</v>
      </c>
      <c r="AI3553" s="3">
        <v>1896318</v>
      </c>
      <c r="AJ3553" s="3">
        <v>1573544.61</v>
      </c>
      <c r="AK3553" t="s">
        <v>91</v>
      </c>
      <c r="AL3553" t="s">
        <v>91</v>
      </c>
      <c r="AM3553" t="s">
        <v>91</v>
      </c>
      <c r="AN3553" t="s">
        <v>91</v>
      </c>
      <c r="AO3553" t="s">
        <v>91</v>
      </c>
      <c r="AP3553" t="s">
        <v>91</v>
      </c>
      <c r="AT3553" t="s">
        <v>18</v>
      </c>
    </row>
    <row r="3554" spans="2:46" x14ac:dyDescent="0.25">
      <c r="B3554">
        <v>1036422479</v>
      </c>
      <c r="C3554" t="s">
        <v>108</v>
      </c>
      <c r="D3554" t="s">
        <v>693</v>
      </c>
      <c r="E3554" t="s">
        <v>180</v>
      </c>
      <c r="F3554" t="s">
        <v>352</v>
      </c>
      <c r="G3554" t="s">
        <v>261</v>
      </c>
      <c r="H3554" s="1">
        <v>32265</v>
      </c>
      <c r="I3554" t="s">
        <v>18987</v>
      </c>
      <c r="J3554">
        <v>5001</v>
      </c>
      <c r="K3554" t="s">
        <v>114</v>
      </c>
      <c r="L3554">
        <v>5</v>
      </c>
      <c r="M3554" t="s">
        <v>115</v>
      </c>
      <c r="O3554">
        <v>3128467121</v>
      </c>
      <c r="P3554">
        <v>0</v>
      </c>
      <c r="T3554" t="s">
        <v>6716</v>
      </c>
      <c r="U3554">
        <v>2015</v>
      </c>
      <c r="V3554" t="s">
        <v>1203</v>
      </c>
      <c r="W3554" t="s">
        <v>18988</v>
      </c>
      <c r="X3554" t="s">
        <v>18989</v>
      </c>
      <c r="Y3554" t="s">
        <v>1206</v>
      </c>
      <c r="Z3554" t="s">
        <v>136</v>
      </c>
      <c r="AA3554" t="s">
        <v>233</v>
      </c>
      <c r="AB3554" s="2">
        <f t="shared" si="55"/>
        <v>6.3982647560975603E-2</v>
      </c>
      <c r="AC3554" s="3">
        <v>41000000</v>
      </c>
      <c r="AD3554" t="s">
        <v>87</v>
      </c>
      <c r="AE3554" t="s">
        <v>106</v>
      </c>
      <c r="AF3554" t="s">
        <v>89</v>
      </c>
      <c r="AG3554" t="s">
        <v>18990</v>
      </c>
      <c r="AH3554">
        <v>29190986</v>
      </c>
      <c r="AI3554" s="3">
        <v>2623288.5499999998</v>
      </c>
      <c r="AJ3554" s="3">
        <v>2184444.16</v>
      </c>
      <c r="AK3554" t="s">
        <v>91</v>
      </c>
      <c r="AL3554" t="s">
        <v>91</v>
      </c>
      <c r="AM3554" t="s">
        <v>91</v>
      </c>
      <c r="AN3554" t="s">
        <v>91</v>
      </c>
      <c r="AO3554" t="s">
        <v>91</v>
      </c>
      <c r="AP3554" t="s">
        <v>91</v>
      </c>
      <c r="AT3554" t="s">
        <v>21</v>
      </c>
    </row>
    <row r="3555" spans="2:46" x14ac:dyDescent="0.25">
      <c r="B3555">
        <v>1126565830</v>
      </c>
      <c r="C3555" t="s">
        <v>108</v>
      </c>
      <c r="D3555" t="s">
        <v>109</v>
      </c>
      <c r="E3555" t="s">
        <v>9579</v>
      </c>
      <c r="F3555" t="s">
        <v>2021</v>
      </c>
      <c r="G3555" t="s">
        <v>1089</v>
      </c>
      <c r="H3555" s="1">
        <v>34165</v>
      </c>
      <c r="I3555" t="s">
        <v>18991</v>
      </c>
      <c r="J3555">
        <v>0</v>
      </c>
      <c r="K3555" t="s">
        <v>2497</v>
      </c>
      <c r="L3555">
        <v>19</v>
      </c>
      <c r="M3555" t="s">
        <v>2498</v>
      </c>
      <c r="O3555">
        <v>3164995286</v>
      </c>
      <c r="P3555">
        <v>0</v>
      </c>
      <c r="T3555" t="s">
        <v>116</v>
      </c>
      <c r="U3555">
        <v>2018</v>
      </c>
      <c r="V3555" t="s">
        <v>3975</v>
      </c>
      <c r="W3555" t="s">
        <v>18992</v>
      </c>
      <c r="X3555" t="s">
        <v>18993</v>
      </c>
      <c r="Y3555" t="s">
        <v>3978</v>
      </c>
      <c r="Z3555" t="s">
        <v>136</v>
      </c>
      <c r="AA3555" t="s">
        <v>233</v>
      </c>
      <c r="AB3555" s="2">
        <f t="shared" si="55"/>
        <v>6.0010600000000004E-2</v>
      </c>
      <c r="AC3555" s="3">
        <v>58700000</v>
      </c>
      <c r="AD3555" t="s">
        <v>151</v>
      </c>
      <c r="AE3555" t="s">
        <v>106</v>
      </c>
      <c r="AF3555" t="s">
        <v>89</v>
      </c>
      <c r="AG3555" t="s">
        <v>18994</v>
      </c>
      <c r="AH3555">
        <v>29185603</v>
      </c>
      <c r="AI3555" s="3">
        <v>3522622.22</v>
      </c>
      <c r="AJ3555" s="3">
        <v>2940186.74</v>
      </c>
      <c r="AK3555" t="s">
        <v>91</v>
      </c>
      <c r="AL3555" t="s">
        <v>91</v>
      </c>
      <c r="AM3555" t="s">
        <v>91</v>
      </c>
      <c r="AN3555" t="s">
        <v>91</v>
      </c>
      <c r="AO3555" t="s">
        <v>91</v>
      </c>
      <c r="AP3555" t="s">
        <v>91</v>
      </c>
      <c r="AT3555" t="s">
        <v>21</v>
      </c>
    </row>
    <row r="3556" spans="2:46" x14ac:dyDescent="0.25">
      <c r="B3556">
        <v>16766994</v>
      </c>
      <c r="C3556" t="s">
        <v>72</v>
      </c>
      <c r="D3556" t="s">
        <v>1473</v>
      </c>
      <c r="E3556">
        <v>0</v>
      </c>
      <c r="F3556" t="s">
        <v>6756</v>
      </c>
      <c r="G3556" t="s">
        <v>1001</v>
      </c>
      <c r="H3556" s="1">
        <v>25387</v>
      </c>
      <c r="I3556" t="s">
        <v>18995</v>
      </c>
      <c r="J3556">
        <v>76001</v>
      </c>
      <c r="K3556" t="s">
        <v>329</v>
      </c>
      <c r="L3556">
        <v>76</v>
      </c>
      <c r="M3556" t="s">
        <v>330</v>
      </c>
      <c r="O3556">
        <v>3006781434</v>
      </c>
      <c r="P3556">
        <v>3008201697</v>
      </c>
      <c r="T3556" t="s">
        <v>731</v>
      </c>
      <c r="U3556">
        <v>2015</v>
      </c>
      <c r="V3556" t="s">
        <v>1203</v>
      </c>
      <c r="W3556" t="s">
        <v>18996</v>
      </c>
      <c r="X3556" t="s">
        <v>18997</v>
      </c>
      <c r="Y3556" t="s">
        <v>1206</v>
      </c>
      <c r="Z3556" t="s">
        <v>136</v>
      </c>
      <c r="AA3556" t="s">
        <v>233</v>
      </c>
      <c r="AB3556" s="2">
        <f t="shared" si="55"/>
        <v>4.7781800731707319E-2</v>
      </c>
      <c r="AC3556" s="3">
        <v>41000000</v>
      </c>
      <c r="AD3556" t="s">
        <v>87</v>
      </c>
      <c r="AE3556" t="s">
        <v>106</v>
      </c>
      <c r="AF3556" t="s">
        <v>89</v>
      </c>
      <c r="AG3556" t="s">
        <v>18998</v>
      </c>
      <c r="AH3556">
        <v>29203838</v>
      </c>
      <c r="AI3556" s="3">
        <v>1959053.83</v>
      </c>
      <c r="AJ3556" s="3">
        <v>1626263.72</v>
      </c>
      <c r="AK3556" t="s">
        <v>91</v>
      </c>
      <c r="AL3556" t="s">
        <v>91</v>
      </c>
      <c r="AM3556" t="s">
        <v>91</v>
      </c>
      <c r="AN3556" t="s">
        <v>91</v>
      </c>
      <c r="AO3556" t="s">
        <v>91</v>
      </c>
      <c r="AP3556" t="s">
        <v>91</v>
      </c>
      <c r="AT3556" t="s">
        <v>21</v>
      </c>
    </row>
    <row r="3557" spans="2:46" x14ac:dyDescent="0.25">
      <c r="B3557">
        <v>31883121</v>
      </c>
      <c r="C3557" t="s">
        <v>108</v>
      </c>
      <c r="D3557" t="s">
        <v>2845</v>
      </c>
      <c r="E3557">
        <v>0</v>
      </c>
      <c r="F3557" t="s">
        <v>3521</v>
      </c>
      <c r="G3557" t="s">
        <v>18999</v>
      </c>
      <c r="H3557" s="1">
        <v>22468</v>
      </c>
      <c r="I3557" t="s">
        <v>19000</v>
      </c>
      <c r="J3557">
        <v>0</v>
      </c>
      <c r="K3557" t="s">
        <v>78</v>
      </c>
      <c r="L3557">
        <v>25</v>
      </c>
      <c r="M3557" t="s">
        <v>78</v>
      </c>
      <c r="O3557">
        <v>3197530356</v>
      </c>
      <c r="P3557">
        <v>0</v>
      </c>
      <c r="T3557" t="s">
        <v>435</v>
      </c>
      <c r="U3557">
        <v>2018</v>
      </c>
      <c r="V3557" t="s">
        <v>5737</v>
      </c>
      <c r="W3557" t="s">
        <v>19001</v>
      </c>
      <c r="X3557" t="s">
        <v>19002</v>
      </c>
      <c r="Y3557" t="s">
        <v>5740</v>
      </c>
      <c r="Z3557" t="s">
        <v>121</v>
      </c>
      <c r="AA3557" t="s">
        <v>1144</v>
      </c>
      <c r="AB3557" s="2">
        <f t="shared" si="55"/>
        <v>5.5782326086956519E-2</v>
      </c>
      <c r="AC3557" s="3">
        <v>46000000</v>
      </c>
      <c r="AD3557" t="s">
        <v>177</v>
      </c>
      <c r="AE3557" t="s">
        <v>139</v>
      </c>
      <c r="AF3557" t="s">
        <v>89</v>
      </c>
      <c r="AG3557" t="s">
        <v>19003</v>
      </c>
      <c r="AH3557">
        <v>159715327</v>
      </c>
      <c r="AI3557" s="3">
        <v>2565987</v>
      </c>
      <c r="AJ3557" s="3">
        <v>2136291.34</v>
      </c>
      <c r="AK3557" t="s">
        <v>91</v>
      </c>
      <c r="AL3557" t="s">
        <v>91</v>
      </c>
      <c r="AM3557" t="s">
        <v>91</v>
      </c>
      <c r="AN3557" t="s">
        <v>91</v>
      </c>
      <c r="AO3557" t="s">
        <v>91</v>
      </c>
      <c r="AP3557" t="s">
        <v>91</v>
      </c>
      <c r="AT3557" t="s">
        <v>21</v>
      </c>
    </row>
    <row r="3558" spans="2:46" x14ac:dyDescent="0.25">
      <c r="B3558">
        <v>51870566</v>
      </c>
      <c r="C3558" t="s">
        <v>108</v>
      </c>
      <c r="D3558" t="s">
        <v>1239</v>
      </c>
      <c r="E3558" t="s">
        <v>180</v>
      </c>
      <c r="F3558" t="s">
        <v>12518</v>
      </c>
      <c r="G3558" t="s">
        <v>2029</v>
      </c>
      <c r="H3558" s="1">
        <v>24735</v>
      </c>
      <c r="I3558" t="s">
        <v>19004</v>
      </c>
      <c r="J3558">
        <v>0</v>
      </c>
      <c r="K3558" t="s">
        <v>78</v>
      </c>
      <c r="L3558">
        <v>25</v>
      </c>
      <c r="M3558" t="s">
        <v>78</v>
      </c>
      <c r="O3558">
        <v>3124580027</v>
      </c>
      <c r="P3558">
        <v>3156467676</v>
      </c>
      <c r="T3558" t="s">
        <v>371</v>
      </c>
      <c r="U3558">
        <v>2025</v>
      </c>
      <c r="V3558" t="s">
        <v>8453</v>
      </c>
      <c r="W3558" t="s">
        <v>19005</v>
      </c>
      <c r="X3558" t="s">
        <v>19006</v>
      </c>
      <c r="Y3558" t="s">
        <v>8456</v>
      </c>
      <c r="Z3558" t="s">
        <v>459</v>
      </c>
      <c r="AA3558" t="s">
        <v>2999</v>
      </c>
      <c r="AB3558" s="2">
        <f t="shared" si="55"/>
        <v>1.8952068654019872E-2</v>
      </c>
      <c r="AC3558" s="3">
        <v>110700000</v>
      </c>
      <c r="AD3558" t="s">
        <v>105</v>
      </c>
      <c r="AE3558" t="s">
        <v>106</v>
      </c>
      <c r="AF3558" t="s">
        <v>89</v>
      </c>
      <c r="AG3558" t="s">
        <v>19007</v>
      </c>
      <c r="AH3558">
        <v>159825430</v>
      </c>
      <c r="AI3558" s="3">
        <v>2097994</v>
      </c>
      <c r="AJ3558" s="3">
        <v>1743019.95</v>
      </c>
      <c r="AK3558" t="s">
        <v>91</v>
      </c>
      <c r="AL3558" t="s">
        <v>91</v>
      </c>
      <c r="AM3558" t="s">
        <v>91</v>
      </c>
      <c r="AN3558" t="s">
        <v>91</v>
      </c>
      <c r="AO3558" t="s">
        <v>91</v>
      </c>
      <c r="AP3558" t="s">
        <v>91</v>
      </c>
      <c r="AT3558" t="s">
        <v>18</v>
      </c>
    </row>
    <row r="3559" spans="2:46" x14ac:dyDescent="0.25">
      <c r="B3559">
        <v>13490978</v>
      </c>
      <c r="C3559" t="s">
        <v>72</v>
      </c>
      <c r="D3559" t="s">
        <v>224</v>
      </c>
      <c r="E3559" t="s">
        <v>125</v>
      </c>
      <c r="F3559" t="s">
        <v>411</v>
      </c>
      <c r="G3559" t="s">
        <v>1530</v>
      </c>
      <c r="H3559" s="1">
        <v>24945</v>
      </c>
      <c r="I3559" t="s">
        <v>19008</v>
      </c>
      <c r="J3559">
        <v>0</v>
      </c>
      <c r="K3559" t="s">
        <v>3080</v>
      </c>
      <c r="L3559">
        <v>54</v>
      </c>
      <c r="M3559" t="s">
        <v>130</v>
      </c>
      <c r="O3559">
        <v>3156569575</v>
      </c>
      <c r="P3559">
        <v>0</v>
      </c>
      <c r="T3559" t="s">
        <v>585</v>
      </c>
      <c r="U3559">
        <v>2019</v>
      </c>
      <c r="V3559" t="s">
        <v>3517</v>
      </c>
      <c r="W3559" t="s">
        <v>19009</v>
      </c>
      <c r="X3559" t="s">
        <v>19010</v>
      </c>
      <c r="Y3559" t="s">
        <v>3520</v>
      </c>
      <c r="Z3559" t="s">
        <v>164</v>
      </c>
      <c r="AA3559" t="s">
        <v>165</v>
      </c>
      <c r="AB3559" s="2">
        <f t="shared" si="55"/>
        <v>3.7147149532710283E-2</v>
      </c>
      <c r="AC3559" s="3">
        <v>42800000</v>
      </c>
      <c r="AD3559" t="s">
        <v>105</v>
      </c>
      <c r="AE3559" t="s">
        <v>139</v>
      </c>
      <c r="AF3559" t="s">
        <v>89</v>
      </c>
      <c r="AG3559" t="s">
        <v>19011</v>
      </c>
      <c r="AH3559">
        <v>159842727</v>
      </c>
      <c r="AI3559" s="3">
        <v>1589898</v>
      </c>
      <c r="AJ3559" s="3">
        <v>1316048.6200000001</v>
      </c>
      <c r="AK3559" t="s">
        <v>91</v>
      </c>
      <c r="AL3559" t="s">
        <v>91</v>
      </c>
      <c r="AM3559" t="s">
        <v>91</v>
      </c>
      <c r="AN3559" t="s">
        <v>91</v>
      </c>
      <c r="AO3559" t="s">
        <v>91</v>
      </c>
      <c r="AP3559" t="s">
        <v>91</v>
      </c>
      <c r="AT3559" t="s">
        <v>18</v>
      </c>
    </row>
    <row r="3560" spans="2:46" x14ac:dyDescent="0.25">
      <c r="B3560">
        <v>63299973</v>
      </c>
      <c r="C3560" t="s">
        <v>108</v>
      </c>
      <c r="D3560" t="s">
        <v>259</v>
      </c>
      <c r="E3560" t="s">
        <v>19012</v>
      </c>
      <c r="F3560" t="s">
        <v>16129</v>
      </c>
      <c r="G3560" t="s">
        <v>19013</v>
      </c>
      <c r="H3560" s="1">
        <v>22900</v>
      </c>
      <c r="I3560" t="s">
        <v>19014</v>
      </c>
      <c r="J3560">
        <v>68001</v>
      </c>
      <c r="K3560" t="s">
        <v>145</v>
      </c>
      <c r="L3560">
        <v>68</v>
      </c>
      <c r="M3560" t="s">
        <v>146</v>
      </c>
      <c r="O3560">
        <v>3153371744</v>
      </c>
      <c r="P3560">
        <v>0</v>
      </c>
      <c r="T3560" t="s">
        <v>184</v>
      </c>
      <c r="U3560">
        <v>2023</v>
      </c>
      <c r="V3560" t="s">
        <v>19015</v>
      </c>
      <c r="W3560" t="s">
        <v>19016</v>
      </c>
      <c r="X3560" t="s">
        <v>19017</v>
      </c>
      <c r="Y3560" t="s">
        <v>4348</v>
      </c>
      <c r="Z3560" t="s">
        <v>103</v>
      </c>
      <c r="AA3560" t="s">
        <v>408</v>
      </c>
      <c r="AB3560" s="2">
        <f t="shared" si="55"/>
        <v>3.8025239541547282E-2</v>
      </c>
      <c r="AC3560" s="3">
        <v>69800000</v>
      </c>
      <c r="AD3560" t="s">
        <v>105</v>
      </c>
      <c r="AE3560" t="s">
        <v>139</v>
      </c>
      <c r="AF3560" t="s">
        <v>89</v>
      </c>
      <c r="AG3560" t="s">
        <v>19018</v>
      </c>
      <c r="AH3560">
        <v>29191500</v>
      </c>
      <c r="AI3560" s="3">
        <v>2654161.7200000002</v>
      </c>
      <c r="AJ3560" s="3">
        <v>2210388</v>
      </c>
      <c r="AK3560">
        <v>29245658</v>
      </c>
      <c r="AL3560" s="3">
        <v>2428516.44</v>
      </c>
      <c r="AM3560" s="3">
        <v>2020770.12</v>
      </c>
      <c r="AN3560" t="s">
        <v>91</v>
      </c>
      <c r="AO3560" s="3" t="s">
        <v>91</v>
      </c>
      <c r="AP3560" s="3" t="s">
        <v>91</v>
      </c>
      <c r="AT3560" t="s">
        <v>21</v>
      </c>
    </row>
    <row r="3561" spans="2:46" x14ac:dyDescent="0.25">
      <c r="B3561">
        <v>19352027</v>
      </c>
      <c r="C3561" t="s">
        <v>72</v>
      </c>
      <c r="D3561" t="s">
        <v>248</v>
      </c>
      <c r="E3561" t="s">
        <v>1371</v>
      </c>
      <c r="F3561" t="s">
        <v>8541</v>
      </c>
      <c r="G3561" t="s">
        <v>551</v>
      </c>
      <c r="H3561" s="1">
        <v>20592</v>
      </c>
      <c r="I3561" t="s">
        <v>19019</v>
      </c>
      <c r="J3561">
        <v>0</v>
      </c>
      <c r="K3561" t="s">
        <v>78</v>
      </c>
      <c r="L3561">
        <v>25</v>
      </c>
      <c r="M3561" t="s">
        <v>78</v>
      </c>
      <c r="O3561">
        <v>3142571950</v>
      </c>
      <c r="P3561">
        <v>0</v>
      </c>
      <c r="T3561" t="s">
        <v>171</v>
      </c>
      <c r="U3561">
        <v>2014</v>
      </c>
      <c r="V3561" t="s">
        <v>17199</v>
      </c>
      <c r="W3561" t="s">
        <v>19020</v>
      </c>
      <c r="X3561" t="s">
        <v>19021</v>
      </c>
      <c r="Y3561" t="s">
        <v>17202</v>
      </c>
      <c r="Z3561" t="s">
        <v>103</v>
      </c>
      <c r="AA3561" t="s">
        <v>104</v>
      </c>
      <c r="AB3561" s="2">
        <f t="shared" si="55"/>
        <v>2.3334616858237549E-2</v>
      </c>
      <c r="AC3561" s="3">
        <v>52200000</v>
      </c>
      <c r="AD3561" t="s">
        <v>87</v>
      </c>
      <c r="AE3561" t="s">
        <v>106</v>
      </c>
      <c r="AF3561" t="s">
        <v>89</v>
      </c>
      <c r="AG3561" t="s">
        <v>19022</v>
      </c>
      <c r="AH3561">
        <v>159723733</v>
      </c>
      <c r="AI3561" s="3">
        <v>1218067</v>
      </c>
      <c r="AJ3561" s="3">
        <v>1003585.65</v>
      </c>
      <c r="AK3561" t="s">
        <v>91</v>
      </c>
      <c r="AL3561" t="s">
        <v>91</v>
      </c>
      <c r="AM3561" t="s">
        <v>91</v>
      </c>
      <c r="AN3561" t="s">
        <v>91</v>
      </c>
      <c r="AO3561" t="s">
        <v>91</v>
      </c>
      <c r="AP3561" t="s">
        <v>91</v>
      </c>
      <c r="AT3561" t="s">
        <v>18</v>
      </c>
    </row>
    <row r="3562" spans="2:46" x14ac:dyDescent="0.25">
      <c r="B3562">
        <v>20476369</v>
      </c>
      <c r="C3562" t="s">
        <v>108</v>
      </c>
      <c r="D3562" t="s">
        <v>727</v>
      </c>
      <c r="E3562" t="s">
        <v>3153</v>
      </c>
      <c r="F3562" t="s">
        <v>11898</v>
      </c>
      <c r="G3562" t="s">
        <v>1001</v>
      </c>
      <c r="H3562" s="1">
        <v>26452</v>
      </c>
      <c r="I3562" t="s">
        <v>19023</v>
      </c>
      <c r="J3562">
        <v>0</v>
      </c>
      <c r="K3562" t="s">
        <v>78</v>
      </c>
      <c r="L3562">
        <v>25</v>
      </c>
      <c r="M3562" t="s">
        <v>78</v>
      </c>
      <c r="O3562">
        <v>3002226065</v>
      </c>
      <c r="P3562">
        <v>3004845715</v>
      </c>
      <c r="T3562" t="s">
        <v>241</v>
      </c>
      <c r="U3562">
        <v>2015</v>
      </c>
      <c r="V3562" t="s">
        <v>196</v>
      </c>
      <c r="W3562" t="s">
        <v>19024</v>
      </c>
      <c r="X3562" t="s">
        <v>19025</v>
      </c>
      <c r="Y3562" t="s">
        <v>10831</v>
      </c>
      <c r="Z3562" t="s">
        <v>136</v>
      </c>
      <c r="AA3562" t="s">
        <v>200</v>
      </c>
      <c r="AB3562" s="2">
        <f t="shared" si="55"/>
        <v>5.3473785714285717E-2</v>
      </c>
      <c r="AC3562" s="3">
        <v>28000000</v>
      </c>
      <c r="AD3562" t="s">
        <v>177</v>
      </c>
      <c r="AE3562" t="s">
        <v>139</v>
      </c>
      <c r="AF3562" t="s">
        <v>89</v>
      </c>
      <c r="AG3562" t="s">
        <v>19026</v>
      </c>
      <c r="AH3562">
        <v>159877631</v>
      </c>
      <c r="AI3562" s="3">
        <v>1497266</v>
      </c>
      <c r="AJ3562" s="3">
        <v>1238206.72</v>
      </c>
      <c r="AK3562" t="s">
        <v>91</v>
      </c>
      <c r="AL3562" t="s">
        <v>91</v>
      </c>
      <c r="AM3562" t="s">
        <v>91</v>
      </c>
      <c r="AN3562" t="s">
        <v>91</v>
      </c>
      <c r="AO3562" t="s">
        <v>91</v>
      </c>
      <c r="AP3562" t="s">
        <v>91</v>
      </c>
      <c r="AT3562" t="s">
        <v>21</v>
      </c>
    </row>
    <row r="3563" spans="2:46" x14ac:dyDescent="0.25">
      <c r="B3563">
        <v>86050756</v>
      </c>
      <c r="C3563" t="s">
        <v>72</v>
      </c>
      <c r="D3563" t="s">
        <v>4062</v>
      </c>
      <c r="E3563" t="s">
        <v>421</v>
      </c>
      <c r="F3563" t="s">
        <v>5109</v>
      </c>
      <c r="G3563" t="s">
        <v>5014</v>
      </c>
      <c r="H3563" s="1">
        <v>27990</v>
      </c>
      <c r="I3563" t="s">
        <v>19027</v>
      </c>
      <c r="J3563">
        <v>50001</v>
      </c>
      <c r="K3563" t="s">
        <v>804</v>
      </c>
      <c r="L3563">
        <v>50</v>
      </c>
      <c r="M3563" t="s">
        <v>805</v>
      </c>
      <c r="O3563">
        <v>3204756514</v>
      </c>
      <c r="P3563">
        <v>0</v>
      </c>
      <c r="T3563" t="s">
        <v>241</v>
      </c>
      <c r="U3563">
        <v>2023</v>
      </c>
      <c r="V3563" t="s">
        <v>3798</v>
      </c>
      <c r="W3563" t="s">
        <v>19028</v>
      </c>
      <c r="X3563" t="s">
        <v>19029</v>
      </c>
      <c r="Y3563" t="s">
        <v>3801</v>
      </c>
      <c r="Z3563" t="s">
        <v>136</v>
      </c>
      <c r="AA3563" t="s">
        <v>137</v>
      </c>
      <c r="AB3563" s="2">
        <f t="shared" si="55"/>
        <v>3.9168420911949685E-2</v>
      </c>
      <c r="AC3563" s="3">
        <v>63600000</v>
      </c>
      <c r="AD3563" t="s">
        <v>151</v>
      </c>
      <c r="AE3563" t="s">
        <v>139</v>
      </c>
      <c r="AF3563" t="s">
        <v>89</v>
      </c>
      <c r="AG3563" t="s">
        <v>19030</v>
      </c>
      <c r="AH3563">
        <v>29189520</v>
      </c>
      <c r="AI3563" s="3">
        <v>2491111.5699999998</v>
      </c>
      <c r="AJ3563" s="3">
        <v>2073371.07</v>
      </c>
      <c r="AK3563" t="s">
        <v>91</v>
      </c>
      <c r="AL3563" t="s">
        <v>91</v>
      </c>
      <c r="AM3563" t="s">
        <v>91</v>
      </c>
      <c r="AN3563" t="s">
        <v>91</v>
      </c>
      <c r="AO3563" t="s">
        <v>91</v>
      </c>
      <c r="AP3563" t="s">
        <v>91</v>
      </c>
      <c r="AT3563" t="s">
        <v>21</v>
      </c>
    </row>
    <row r="3564" spans="2:46" x14ac:dyDescent="0.25">
      <c r="B3564">
        <v>38960661</v>
      </c>
      <c r="C3564" t="s">
        <v>108</v>
      </c>
      <c r="D3564" t="s">
        <v>2048</v>
      </c>
      <c r="E3564">
        <v>0</v>
      </c>
      <c r="F3564" t="s">
        <v>2029</v>
      </c>
      <c r="G3564" t="s">
        <v>19031</v>
      </c>
      <c r="H3564" s="1">
        <v>15870</v>
      </c>
      <c r="I3564" t="s">
        <v>19032</v>
      </c>
      <c r="J3564">
        <v>76001</v>
      </c>
      <c r="K3564" t="s">
        <v>329</v>
      </c>
      <c r="L3564">
        <v>76</v>
      </c>
      <c r="M3564" t="s">
        <v>330</v>
      </c>
      <c r="O3564">
        <v>3164964519</v>
      </c>
      <c r="P3564">
        <v>0</v>
      </c>
      <c r="T3564" t="s">
        <v>731</v>
      </c>
      <c r="U3564">
        <v>2010</v>
      </c>
      <c r="V3564" t="s">
        <v>7538</v>
      </c>
      <c r="W3564" t="s">
        <v>19033</v>
      </c>
      <c r="X3564" t="s">
        <v>19034</v>
      </c>
      <c r="Y3564" t="s">
        <v>7541</v>
      </c>
      <c r="Z3564" t="s">
        <v>121</v>
      </c>
      <c r="AA3564" t="s">
        <v>1409</v>
      </c>
      <c r="AB3564" s="2">
        <f t="shared" si="55"/>
        <v>5.092885105740181E-2</v>
      </c>
      <c r="AC3564" s="3">
        <v>33100000</v>
      </c>
      <c r="AD3564" t="s">
        <v>87</v>
      </c>
      <c r="AE3564" t="s">
        <v>139</v>
      </c>
      <c r="AF3564" t="s">
        <v>89</v>
      </c>
      <c r="AG3564" t="s">
        <v>19035</v>
      </c>
      <c r="AH3564">
        <v>29208760</v>
      </c>
      <c r="AI3564" s="3">
        <v>1685744.97</v>
      </c>
      <c r="AJ3564" s="3">
        <v>1396592.41</v>
      </c>
      <c r="AK3564" t="s">
        <v>91</v>
      </c>
      <c r="AL3564" t="s">
        <v>91</v>
      </c>
      <c r="AM3564" t="s">
        <v>91</v>
      </c>
      <c r="AN3564" t="s">
        <v>91</v>
      </c>
      <c r="AO3564" t="s">
        <v>91</v>
      </c>
      <c r="AP3564" t="s">
        <v>91</v>
      </c>
      <c r="AT3564" t="s">
        <v>21</v>
      </c>
    </row>
    <row r="3565" spans="2:46" x14ac:dyDescent="0.25">
      <c r="B3565">
        <v>17622228</v>
      </c>
      <c r="C3565" t="s">
        <v>72</v>
      </c>
      <c r="D3565" t="s">
        <v>1015</v>
      </c>
      <c r="E3565">
        <v>0</v>
      </c>
      <c r="F3565" t="s">
        <v>3226</v>
      </c>
      <c r="G3565" t="s">
        <v>886</v>
      </c>
      <c r="H3565" s="1">
        <v>17076</v>
      </c>
      <c r="I3565" t="s">
        <v>19036</v>
      </c>
      <c r="J3565">
        <v>54223</v>
      </c>
      <c r="K3565" t="s">
        <v>6412</v>
      </c>
      <c r="L3565">
        <v>54</v>
      </c>
      <c r="M3565" t="s">
        <v>130</v>
      </c>
      <c r="O3565">
        <v>3123618174</v>
      </c>
      <c r="P3565">
        <v>0</v>
      </c>
      <c r="T3565" t="s">
        <v>1891</v>
      </c>
      <c r="U3565">
        <v>2023</v>
      </c>
      <c r="V3565" t="s">
        <v>3495</v>
      </c>
      <c r="W3565" t="s">
        <v>19037</v>
      </c>
      <c r="X3565" t="s">
        <v>19038</v>
      </c>
      <c r="Y3565" t="s">
        <v>3498</v>
      </c>
      <c r="Z3565" t="s">
        <v>210</v>
      </c>
      <c r="AA3565" t="s">
        <v>1615</v>
      </c>
      <c r="AB3565" s="2">
        <f t="shared" si="55"/>
        <v>1.449642026578073E-2</v>
      </c>
      <c r="AC3565" s="3">
        <v>120400000</v>
      </c>
      <c r="AD3565" t="s">
        <v>123</v>
      </c>
      <c r="AE3565" t="s">
        <v>106</v>
      </c>
      <c r="AF3565" t="s">
        <v>89</v>
      </c>
      <c r="AG3565" t="s">
        <v>19039</v>
      </c>
      <c r="AH3565">
        <v>159939487</v>
      </c>
      <c r="AI3565" s="3">
        <v>1745369</v>
      </c>
      <c r="AJ3565" s="3">
        <v>1446696.92</v>
      </c>
      <c r="AK3565" t="s">
        <v>91</v>
      </c>
      <c r="AL3565" t="s">
        <v>91</v>
      </c>
      <c r="AM3565" t="s">
        <v>91</v>
      </c>
      <c r="AN3565" t="s">
        <v>91</v>
      </c>
      <c r="AO3565" t="s">
        <v>91</v>
      </c>
      <c r="AP3565" t="s">
        <v>91</v>
      </c>
      <c r="AT3565" t="s">
        <v>19</v>
      </c>
    </row>
    <row r="3566" spans="2:46" x14ac:dyDescent="0.25">
      <c r="B3566">
        <v>38975209</v>
      </c>
      <c r="C3566" t="s">
        <v>108</v>
      </c>
      <c r="D3566" t="s">
        <v>19040</v>
      </c>
      <c r="E3566">
        <v>0</v>
      </c>
      <c r="F3566" t="s">
        <v>261</v>
      </c>
      <c r="G3566" t="s">
        <v>9287</v>
      </c>
      <c r="H3566" s="1">
        <v>16698</v>
      </c>
      <c r="I3566" t="s">
        <v>19041</v>
      </c>
      <c r="J3566">
        <v>76001</v>
      </c>
      <c r="K3566" t="s">
        <v>329</v>
      </c>
      <c r="L3566">
        <v>76</v>
      </c>
      <c r="M3566" t="s">
        <v>330</v>
      </c>
      <c r="O3566">
        <v>3108335624</v>
      </c>
      <c r="P3566">
        <v>0</v>
      </c>
      <c r="T3566" t="s">
        <v>424</v>
      </c>
      <c r="U3566">
        <v>2015</v>
      </c>
      <c r="V3566" t="s">
        <v>19042</v>
      </c>
      <c r="W3566" t="s">
        <v>19043</v>
      </c>
      <c r="X3566" t="s">
        <v>19044</v>
      </c>
      <c r="Y3566" t="s">
        <v>19045</v>
      </c>
      <c r="Z3566" t="s">
        <v>298</v>
      </c>
      <c r="AA3566" t="s">
        <v>691</v>
      </c>
      <c r="AB3566" s="2">
        <f t="shared" si="55"/>
        <v>3.9582002967359052E-2</v>
      </c>
      <c r="AC3566" s="3">
        <v>67400000</v>
      </c>
      <c r="AD3566" t="s">
        <v>151</v>
      </c>
      <c r="AE3566" t="s">
        <v>106</v>
      </c>
      <c r="AF3566" t="s">
        <v>89</v>
      </c>
      <c r="AG3566">
        <v>0</v>
      </c>
      <c r="AH3566">
        <v>159836746</v>
      </c>
      <c r="AI3566" s="3">
        <v>2667827</v>
      </c>
      <c r="AJ3566" s="3">
        <v>2221871.44</v>
      </c>
      <c r="AK3566" t="s">
        <v>91</v>
      </c>
      <c r="AL3566" t="s">
        <v>91</v>
      </c>
      <c r="AM3566" t="s">
        <v>91</v>
      </c>
      <c r="AN3566" t="s">
        <v>91</v>
      </c>
      <c r="AO3566" t="s">
        <v>91</v>
      </c>
      <c r="AP3566" t="s">
        <v>91</v>
      </c>
      <c r="AT3566" t="s">
        <v>21</v>
      </c>
    </row>
    <row r="3567" spans="2:46" x14ac:dyDescent="0.25">
      <c r="B3567">
        <v>80191507</v>
      </c>
      <c r="C3567" t="s">
        <v>72</v>
      </c>
      <c r="D3567" t="s">
        <v>248</v>
      </c>
      <c r="E3567">
        <v>0</v>
      </c>
      <c r="F3567" t="s">
        <v>5759</v>
      </c>
      <c r="G3567">
        <v>0</v>
      </c>
      <c r="H3567" s="1">
        <v>30806</v>
      </c>
      <c r="I3567" t="s">
        <v>19046</v>
      </c>
      <c r="J3567">
        <v>0</v>
      </c>
      <c r="K3567" t="s">
        <v>78</v>
      </c>
      <c r="L3567">
        <v>25</v>
      </c>
      <c r="M3567" t="s">
        <v>78</v>
      </c>
      <c r="O3567">
        <v>3208987482</v>
      </c>
      <c r="P3567">
        <v>3208997482</v>
      </c>
      <c r="T3567" t="s">
        <v>585</v>
      </c>
      <c r="U3567">
        <v>2025</v>
      </c>
      <c r="V3567" t="s">
        <v>1053</v>
      </c>
      <c r="W3567" t="s">
        <v>19047</v>
      </c>
      <c r="X3567" t="s">
        <v>19048</v>
      </c>
      <c r="Y3567" t="s">
        <v>4660</v>
      </c>
      <c r="Z3567" t="s">
        <v>121</v>
      </c>
      <c r="AA3567" t="s">
        <v>1047</v>
      </c>
      <c r="AB3567" s="2">
        <f t="shared" si="55"/>
        <v>2.8197244444444443E-2</v>
      </c>
      <c r="AC3567" s="3">
        <v>112500000</v>
      </c>
      <c r="AD3567" t="s">
        <v>151</v>
      </c>
      <c r="AE3567" t="s">
        <v>106</v>
      </c>
      <c r="AF3567" t="s">
        <v>89</v>
      </c>
      <c r="AG3567" t="s">
        <v>19049</v>
      </c>
      <c r="AH3567">
        <v>159834581</v>
      </c>
      <c r="AI3567" s="3">
        <v>3172190</v>
      </c>
      <c r="AJ3567" s="3">
        <v>2645706.06</v>
      </c>
      <c r="AK3567" t="s">
        <v>91</v>
      </c>
      <c r="AL3567" t="s">
        <v>91</v>
      </c>
      <c r="AM3567" t="s">
        <v>91</v>
      </c>
      <c r="AN3567" t="s">
        <v>91</v>
      </c>
      <c r="AO3567" t="s">
        <v>91</v>
      </c>
      <c r="AP3567" t="s">
        <v>91</v>
      </c>
      <c r="AT3567" t="s">
        <v>21</v>
      </c>
    </row>
    <row r="3568" spans="2:46" x14ac:dyDescent="0.25">
      <c r="B3568">
        <v>1124039206</v>
      </c>
      <c r="C3568" t="s">
        <v>108</v>
      </c>
      <c r="D3568" t="s">
        <v>19050</v>
      </c>
      <c r="E3568" t="s">
        <v>813</v>
      </c>
      <c r="F3568" t="s">
        <v>886</v>
      </c>
      <c r="G3568" t="s">
        <v>648</v>
      </c>
      <c r="H3568" s="1">
        <v>34033</v>
      </c>
      <c r="I3568" t="s">
        <v>19051</v>
      </c>
      <c r="J3568">
        <v>44430</v>
      </c>
      <c r="K3568" t="s">
        <v>9025</v>
      </c>
      <c r="L3568">
        <v>44</v>
      </c>
      <c r="M3568" t="s">
        <v>5901</v>
      </c>
      <c r="O3568">
        <v>3008172060</v>
      </c>
      <c r="P3568">
        <v>0</v>
      </c>
      <c r="T3568" t="s">
        <v>585</v>
      </c>
      <c r="U3568">
        <v>2023</v>
      </c>
      <c r="V3568" t="s">
        <v>6557</v>
      </c>
      <c r="W3568" t="s">
        <v>19052</v>
      </c>
      <c r="X3568" t="s">
        <v>19053</v>
      </c>
      <c r="Y3568" t="s">
        <v>6560</v>
      </c>
      <c r="Z3568" t="s">
        <v>210</v>
      </c>
      <c r="AA3568" t="s">
        <v>347</v>
      </c>
      <c r="AB3568" s="2">
        <f t="shared" si="55"/>
        <v>3.5498342059336822E-2</v>
      </c>
      <c r="AC3568" s="3">
        <v>114600000</v>
      </c>
      <c r="AD3568" t="s">
        <v>87</v>
      </c>
      <c r="AE3568" t="s">
        <v>139</v>
      </c>
      <c r="AF3568" t="s">
        <v>89</v>
      </c>
      <c r="AG3568" t="s">
        <v>19054</v>
      </c>
      <c r="AH3568">
        <v>159761735</v>
      </c>
      <c r="AI3568" s="3">
        <v>4068110</v>
      </c>
      <c r="AJ3568" s="3">
        <v>3398580.25</v>
      </c>
      <c r="AK3568" t="s">
        <v>91</v>
      </c>
      <c r="AL3568" t="s">
        <v>91</v>
      </c>
      <c r="AM3568" t="s">
        <v>91</v>
      </c>
      <c r="AN3568" t="s">
        <v>91</v>
      </c>
      <c r="AO3568" t="s">
        <v>91</v>
      </c>
      <c r="AP3568" t="s">
        <v>91</v>
      </c>
      <c r="AT3568" t="s">
        <v>21</v>
      </c>
    </row>
    <row r="3569" spans="2:46" x14ac:dyDescent="0.25">
      <c r="B3569">
        <v>71313936</v>
      </c>
      <c r="C3569" t="s">
        <v>72</v>
      </c>
      <c r="D3569" t="s">
        <v>1598</v>
      </c>
      <c r="E3569" t="s">
        <v>451</v>
      </c>
      <c r="F3569" t="s">
        <v>19055</v>
      </c>
      <c r="G3569" t="s">
        <v>2096</v>
      </c>
      <c r="H3569" s="1">
        <v>29430</v>
      </c>
      <c r="I3569" t="s">
        <v>19056</v>
      </c>
      <c r="J3569">
        <v>5001</v>
      </c>
      <c r="K3569" t="s">
        <v>114</v>
      </c>
      <c r="L3569">
        <v>5</v>
      </c>
      <c r="M3569" t="s">
        <v>115</v>
      </c>
      <c r="O3569">
        <v>3117281312</v>
      </c>
      <c r="P3569">
        <v>3117201312</v>
      </c>
      <c r="T3569" t="s">
        <v>731</v>
      </c>
      <c r="U3569">
        <v>2018</v>
      </c>
      <c r="V3569" t="s">
        <v>6655</v>
      </c>
      <c r="W3569" t="s">
        <v>19057</v>
      </c>
      <c r="X3569" t="s">
        <v>19058</v>
      </c>
      <c r="Y3569" t="s">
        <v>6658</v>
      </c>
      <c r="Z3569" t="s">
        <v>298</v>
      </c>
      <c r="AA3569" t="s">
        <v>691</v>
      </c>
      <c r="AB3569" s="2">
        <f t="shared" si="55"/>
        <v>3.6018955696202531E-2</v>
      </c>
      <c r="AC3569" s="3">
        <v>94800000</v>
      </c>
      <c r="AD3569" t="s">
        <v>123</v>
      </c>
      <c r="AE3569" t="s">
        <v>106</v>
      </c>
      <c r="AF3569" t="s">
        <v>89</v>
      </c>
      <c r="AG3569">
        <v>0</v>
      </c>
      <c r="AH3569">
        <v>159949021</v>
      </c>
      <c r="AI3569" s="3">
        <v>3414597</v>
      </c>
      <c r="AJ3569" s="3">
        <v>2849409.05</v>
      </c>
      <c r="AK3569" t="s">
        <v>91</v>
      </c>
      <c r="AL3569" t="s">
        <v>91</v>
      </c>
      <c r="AM3569" t="s">
        <v>91</v>
      </c>
      <c r="AN3569" t="s">
        <v>91</v>
      </c>
      <c r="AO3569" t="s">
        <v>91</v>
      </c>
      <c r="AP3569" t="s">
        <v>91</v>
      </c>
      <c r="AT3569" t="s">
        <v>21</v>
      </c>
    </row>
    <row r="3570" spans="2:46" x14ac:dyDescent="0.25">
      <c r="B3570">
        <v>70110092</v>
      </c>
      <c r="C3570" t="s">
        <v>72</v>
      </c>
      <c r="D3570" t="s">
        <v>224</v>
      </c>
      <c r="E3570" t="s">
        <v>249</v>
      </c>
      <c r="F3570" t="s">
        <v>12121</v>
      </c>
      <c r="G3570" t="s">
        <v>2348</v>
      </c>
      <c r="H3570" s="1">
        <v>21188</v>
      </c>
      <c r="I3570" t="s">
        <v>19059</v>
      </c>
      <c r="J3570">
        <v>5001</v>
      </c>
      <c r="K3570" t="s">
        <v>114</v>
      </c>
      <c r="L3570">
        <v>5</v>
      </c>
      <c r="M3570" t="s">
        <v>115</v>
      </c>
      <c r="O3570">
        <v>3014301867</v>
      </c>
      <c r="P3570">
        <v>0</v>
      </c>
      <c r="T3570" t="s">
        <v>633</v>
      </c>
      <c r="U3570">
        <v>2024</v>
      </c>
      <c r="V3570" t="s">
        <v>10564</v>
      </c>
      <c r="W3570" t="s">
        <v>19060</v>
      </c>
      <c r="X3570" t="s">
        <v>19061</v>
      </c>
      <c r="Y3570" t="s">
        <v>10567</v>
      </c>
      <c r="Z3570" t="s">
        <v>164</v>
      </c>
      <c r="AA3570" t="s">
        <v>189</v>
      </c>
      <c r="AB3570" s="2">
        <f t="shared" si="55"/>
        <v>1.7482665941240479E-2</v>
      </c>
      <c r="AC3570" s="3">
        <v>91900000</v>
      </c>
      <c r="AD3570" t="s">
        <v>105</v>
      </c>
      <c r="AE3570" t="s">
        <v>106</v>
      </c>
      <c r="AF3570" t="s">
        <v>89</v>
      </c>
      <c r="AG3570">
        <v>0</v>
      </c>
      <c r="AH3570">
        <v>159832647</v>
      </c>
      <c r="AI3570" s="3">
        <v>1606657</v>
      </c>
      <c r="AJ3570" s="3">
        <v>1330131.8999999999</v>
      </c>
      <c r="AK3570" t="s">
        <v>91</v>
      </c>
      <c r="AL3570" t="s">
        <v>91</v>
      </c>
      <c r="AM3570" t="s">
        <v>91</v>
      </c>
      <c r="AN3570" t="s">
        <v>91</v>
      </c>
      <c r="AO3570" t="s">
        <v>91</v>
      </c>
      <c r="AP3570" t="s">
        <v>91</v>
      </c>
      <c r="AT3570" t="s">
        <v>18</v>
      </c>
    </row>
    <row r="3571" spans="2:46" x14ac:dyDescent="0.25">
      <c r="B3571">
        <v>49737625</v>
      </c>
      <c r="C3571" t="s">
        <v>108</v>
      </c>
      <c r="D3571" t="s">
        <v>9812</v>
      </c>
      <c r="E3571" t="s">
        <v>214</v>
      </c>
      <c r="F3571" t="s">
        <v>832</v>
      </c>
      <c r="G3571" t="s">
        <v>303</v>
      </c>
      <c r="H3571" s="1">
        <v>24344</v>
      </c>
      <c r="I3571" t="s">
        <v>19062</v>
      </c>
      <c r="J3571">
        <v>20001</v>
      </c>
      <c r="K3571" t="s">
        <v>1597</v>
      </c>
      <c r="L3571">
        <v>20</v>
      </c>
      <c r="M3571" t="s">
        <v>1598</v>
      </c>
      <c r="O3571">
        <v>3005723732</v>
      </c>
      <c r="P3571">
        <v>3005724489</v>
      </c>
      <c r="T3571" t="s">
        <v>704</v>
      </c>
      <c r="U3571">
        <v>2019</v>
      </c>
      <c r="V3571" t="s">
        <v>1019</v>
      </c>
      <c r="W3571" t="s">
        <v>19063</v>
      </c>
      <c r="X3571" t="s">
        <v>19064</v>
      </c>
      <c r="Y3571" t="s">
        <v>9938</v>
      </c>
      <c r="Z3571" t="s">
        <v>298</v>
      </c>
      <c r="AA3571" t="s">
        <v>691</v>
      </c>
      <c r="AB3571" s="2">
        <f t="shared" si="55"/>
        <v>2.4204425120772945E-2</v>
      </c>
      <c r="AC3571" s="3">
        <v>103500000</v>
      </c>
      <c r="AD3571" t="s">
        <v>105</v>
      </c>
      <c r="AE3571" t="s">
        <v>106</v>
      </c>
      <c r="AF3571" t="s">
        <v>89</v>
      </c>
      <c r="AG3571">
        <v>0</v>
      </c>
      <c r="AH3571">
        <v>159847208</v>
      </c>
      <c r="AI3571" s="3">
        <v>2505158</v>
      </c>
      <c r="AJ3571" s="3">
        <v>2085175.07</v>
      </c>
      <c r="AK3571" t="s">
        <v>91</v>
      </c>
      <c r="AL3571" t="s">
        <v>91</v>
      </c>
      <c r="AM3571" t="s">
        <v>91</v>
      </c>
      <c r="AN3571" t="s">
        <v>91</v>
      </c>
      <c r="AO3571" t="s">
        <v>91</v>
      </c>
      <c r="AP3571" t="s">
        <v>91</v>
      </c>
      <c r="AT3571" t="s">
        <v>20</v>
      </c>
    </row>
    <row r="3572" spans="2:46" x14ac:dyDescent="0.25">
      <c r="B3572">
        <v>41672430</v>
      </c>
      <c r="C3572" t="s">
        <v>108</v>
      </c>
      <c r="D3572" t="s">
        <v>1718</v>
      </c>
      <c r="E3572" t="s">
        <v>589</v>
      </c>
      <c r="F3572" t="s">
        <v>1719</v>
      </c>
      <c r="G3572" t="s">
        <v>840</v>
      </c>
      <c r="H3572" s="1">
        <v>20963</v>
      </c>
      <c r="I3572" t="s">
        <v>19065</v>
      </c>
      <c r="J3572">
        <v>0</v>
      </c>
      <c r="K3572" t="s">
        <v>78</v>
      </c>
      <c r="L3572">
        <v>25</v>
      </c>
      <c r="M3572" t="s">
        <v>78</v>
      </c>
      <c r="O3572">
        <v>3102603471</v>
      </c>
      <c r="P3572">
        <v>0</v>
      </c>
      <c r="T3572" t="s">
        <v>544</v>
      </c>
      <c r="U3572">
        <v>2025</v>
      </c>
      <c r="V3572" t="s">
        <v>968</v>
      </c>
      <c r="W3572" t="s">
        <v>1721</v>
      </c>
      <c r="X3572" t="s">
        <v>1722</v>
      </c>
      <c r="Y3572" t="s">
        <v>971</v>
      </c>
      <c r="Z3572" t="s">
        <v>121</v>
      </c>
      <c r="AA3572" t="s">
        <v>972</v>
      </c>
      <c r="AB3572" s="2">
        <f t="shared" si="55"/>
        <v>1.1099749332396346E-2</v>
      </c>
      <c r="AC3572" s="3">
        <v>142300000</v>
      </c>
      <c r="AD3572" t="s">
        <v>151</v>
      </c>
      <c r="AE3572" t="s">
        <v>106</v>
      </c>
      <c r="AF3572" t="s">
        <v>89</v>
      </c>
      <c r="AG3572" t="s">
        <v>1723</v>
      </c>
      <c r="AH3572">
        <v>29211424</v>
      </c>
      <c r="AI3572" s="3">
        <v>1579494.33</v>
      </c>
      <c r="AJ3572" s="3">
        <v>1307306.1599999999</v>
      </c>
      <c r="AK3572" t="s">
        <v>91</v>
      </c>
      <c r="AL3572" t="s">
        <v>91</v>
      </c>
      <c r="AM3572" t="s">
        <v>91</v>
      </c>
      <c r="AN3572" t="s">
        <v>91</v>
      </c>
      <c r="AO3572" t="s">
        <v>91</v>
      </c>
      <c r="AP3572" t="s">
        <v>91</v>
      </c>
      <c r="AT3572" t="s">
        <v>18</v>
      </c>
    </row>
    <row r="3573" spans="2:46" x14ac:dyDescent="0.25">
      <c r="B3573">
        <v>1088304609</v>
      </c>
      <c r="C3573" t="s">
        <v>72</v>
      </c>
      <c r="D3573" t="s">
        <v>1259</v>
      </c>
      <c r="E3573" t="s">
        <v>225</v>
      </c>
      <c r="F3573" t="s">
        <v>5597</v>
      </c>
      <c r="G3573" t="s">
        <v>640</v>
      </c>
      <c r="H3573" s="1">
        <v>33957</v>
      </c>
      <c r="I3573" t="s">
        <v>19066</v>
      </c>
      <c r="J3573">
        <v>66001</v>
      </c>
      <c r="K3573" t="s">
        <v>986</v>
      </c>
      <c r="L3573">
        <v>66</v>
      </c>
      <c r="M3573" t="s">
        <v>987</v>
      </c>
      <c r="O3573">
        <v>3188067412</v>
      </c>
      <c r="P3573">
        <v>0</v>
      </c>
      <c r="T3573" t="s">
        <v>80</v>
      </c>
      <c r="U3573">
        <v>2020</v>
      </c>
      <c r="V3573" t="s">
        <v>444</v>
      </c>
      <c r="W3573" t="s">
        <v>19067</v>
      </c>
      <c r="X3573" t="s">
        <v>19068</v>
      </c>
      <c r="Y3573" t="s">
        <v>447</v>
      </c>
      <c r="Z3573" t="s">
        <v>103</v>
      </c>
      <c r="AA3573" t="s">
        <v>448</v>
      </c>
      <c r="AB3573" s="2">
        <f t="shared" si="55"/>
        <v>2.9340198237885463E-2</v>
      </c>
      <c r="AC3573" s="3">
        <v>45400000</v>
      </c>
      <c r="AD3573" t="s">
        <v>87</v>
      </c>
      <c r="AE3573" t="s">
        <v>139</v>
      </c>
      <c r="AF3573" t="s">
        <v>89</v>
      </c>
      <c r="AG3573" t="s">
        <v>19069</v>
      </c>
      <c r="AH3573">
        <v>159826400</v>
      </c>
      <c r="AI3573" s="3">
        <v>1332045</v>
      </c>
      <c r="AJ3573" s="3">
        <v>1099365.78</v>
      </c>
      <c r="AK3573" t="s">
        <v>91</v>
      </c>
      <c r="AL3573" t="s">
        <v>91</v>
      </c>
      <c r="AM3573" t="s">
        <v>91</v>
      </c>
      <c r="AN3573" t="s">
        <v>91</v>
      </c>
      <c r="AO3573" t="s">
        <v>91</v>
      </c>
      <c r="AP3573" t="s">
        <v>91</v>
      </c>
      <c r="AT3573" t="s">
        <v>18</v>
      </c>
    </row>
    <row r="3574" spans="2:46" x14ac:dyDescent="0.25">
      <c r="B3574">
        <v>31627191</v>
      </c>
      <c r="C3574" t="s">
        <v>108</v>
      </c>
      <c r="D3574" t="s">
        <v>9201</v>
      </c>
      <c r="E3574" t="s">
        <v>19070</v>
      </c>
      <c r="F3574" t="s">
        <v>111</v>
      </c>
      <c r="G3574" t="s">
        <v>582</v>
      </c>
      <c r="H3574" s="1">
        <v>23778</v>
      </c>
      <c r="I3574" t="s">
        <v>19071</v>
      </c>
      <c r="J3574">
        <v>0</v>
      </c>
      <c r="K3574" t="s">
        <v>2497</v>
      </c>
      <c r="L3574">
        <v>19</v>
      </c>
      <c r="M3574" t="s">
        <v>2498</v>
      </c>
      <c r="O3574">
        <v>3154896562</v>
      </c>
      <c r="P3574">
        <v>0</v>
      </c>
      <c r="T3574" t="s">
        <v>293</v>
      </c>
      <c r="U3574">
        <v>2020</v>
      </c>
      <c r="V3574" t="s">
        <v>634</v>
      </c>
      <c r="W3574" t="s">
        <v>19072</v>
      </c>
      <c r="X3574" t="s">
        <v>19073</v>
      </c>
      <c r="Y3574" t="s">
        <v>637</v>
      </c>
      <c r="Z3574" t="s">
        <v>85</v>
      </c>
      <c r="AA3574" t="s">
        <v>638</v>
      </c>
      <c r="AB3574" s="2">
        <f t="shared" si="55"/>
        <v>2.6146076487252125E-2</v>
      </c>
      <c r="AC3574" s="3">
        <v>70600000</v>
      </c>
      <c r="AD3574" t="s">
        <v>87</v>
      </c>
      <c r="AE3574" t="s">
        <v>212</v>
      </c>
      <c r="AF3574" t="s">
        <v>89</v>
      </c>
      <c r="AG3574">
        <v>0</v>
      </c>
      <c r="AH3574">
        <v>159854379</v>
      </c>
      <c r="AI3574" s="3">
        <v>1845913</v>
      </c>
      <c r="AJ3574" s="3">
        <v>1531187.11</v>
      </c>
      <c r="AK3574" t="s">
        <v>91</v>
      </c>
      <c r="AL3574" t="s">
        <v>91</v>
      </c>
      <c r="AM3574" t="s">
        <v>91</v>
      </c>
      <c r="AN3574" t="s">
        <v>91</v>
      </c>
      <c r="AO3574" t="s">
        <v>91</v>
      </c>
      <c r="AP3574" t="s">
        <v>91</v>
      </c>
      <c r="AT3574" t="s">
        <v>18</v>
      </c>
    </row>
    <row r="3575" spans="2:46" x14ac:dyDescent="0.25">
      <c r="B3575">
        <v>41953936</v>
      </c>
      <c r="C3575" t="s">
        <v>108</v>
      </c>
      <c r="D3575" t="s">
        <v>19074</v>
      </c>
      <c r="E3575" t="s">
        <v>2658</v>
      </c>
      <c r="F3575" t="s">
        <v>11489</v>
      </c>
      <c r="G3575" t="s">
        <v>1927</v>
      </c>
      <c r="H3575" s="1">
        <v>30113</v>
      </c>
      <c r="I3575" t="s">
        <v>19075</v>
      </c>
      <c r="J3575">
        <v>0</v>
      </c>
      <c r="K3575" t="s">
        <v>2481</v>
      </c>
      <c r="L3575">
        <v>0</v>
      </c>
      <c r="M3575" t="s">
        <v>5123</v>
      </c>
      <c r="O3575">
        <v>3134939788</v>
      </c>
      <c r="P3575">
        <v>3115881781</v>
      </c>
      <c r="T3575" t="s">
        <v>940</v>
      </c>
      <c r="U3575">
        <v>2024</v>
      </c>
      <c r="V3575" t="s">
        <v>478</v>
      </c>
      <c r="W3575" t="s">
        <v>19076</v>
      </c>
      <c r="X3575" t="s">
        <v>19077</v>
      </c>
      <c r="Y3575" t="s">
        <v>481</v>
      </c>
      <c r="Z3575" t="s">
        <v>298</v>
      </c>
      <c r="AA3575" t="s">
        <v>299</v>
      </c>
      <c r="AB3575" s="2">
        <f t="shared" si="55"/>
        <v>2.2839999999999999E-2</v>
      </c>
      <c r="AC3575" s="3">
        <v>81800000</v>
      </c>
      <c r="AD3575" t="s">
        <v>151</v>
      </c>
      <c r="AE3575" t="s">
        <v>139</v>
      </c>
      <c r="AF3575" t="s">
        <v>89</v>
      </c>
      <c r="AG3575" t="s">
        <v>19078</v>
      </c>
      <c r="AH3575">
        <v>159713491</v>
      </c>
      <c r="AI3575" s="3">
        <v>1868312</v>
      </c>
      <c r="AJ3575" s="3">
        <v>1550010.01</v>
      </c>
      <c r="AK3575" t="s">
        <v>91</v>
      </c>
      <c r="AL3575" t="s">
        <v>91</v>
      </c>
      <c r="AM3575" t="s">
        <v>91</v>
      </c>
      <c r="AN3575" t="s">
        <v>91</v>
      </c>
      <c r="AO3575" t="s">
        <v>91</v>
      </c>
      <c r="AP3575" t="s">
        <v>91</v>
      </c>
      <c r="AT3575" t="s">
        <v>18</v>
      </c>
    </row>
    <row r="3576" spans="2:46" x14ac:dyDescent="0.25">
      <c r="B3576">
        <v>43733837</v>
      </c>
      <c r="C3576" t="s">
        <v>108</v>
      </c>
      <c r="D3576" t="s">
        <v>19079</v>
      </c>
      <c r="E3576" t="s">
        <v>2027</v>
      </c>
      <c r="F3576" t="s">
        <v>1016</v>
      </c>
      <c r="G3576" t="s">
        <v>3652</v>
      </c>
      <c r="H3576" s="1">
        <v>26326</v>
      </c>
      <c r="I3576" t="s">
        <v>19080</v>
      </c>
      <c r="J3576">
        <v>5266</v>
      </c>
      <c r="K3576" t="s">
        <v>228</v>
      </c>
      <c r="L3576">
        <v>5</v>
      </c>
      <c r="M3576" t="s">
        <v>115</v>
      </c>
      <c r="O3576">
        <v>3147933477</v>
      </c>
      <c r="P3576">
        <v>0</v>
      </c>
      <c r="T3576" t="s">
        <v>731</v>
      </c>
      <c r="U3576">
        <v>2016</v>
      </c>
      <c r="V3576" t="s">
        <v>19081</v>
      </c>
      <c r="W3576" t="s">
        <v>19082</v>
      </c>
      <c r="X3576" t="s">
        <v>19083</v>
      </c>
      <c r="Y3576" t="s">
        <v>19084</v>
      </c>
      <c r="Z3576" t="s">
        <v>358</v>
      </c>
      <c r="AA3576" t="s">
        <v>618</v>
      </c>
      <c r="AB3576" s="2">
        <f t="shared" si="55"/>
        <v>2.8056704384724188E-2</v>
      </c>
      <c r="AC3576" s="3">
        <v>70700000</v>
      </c>
      <c r="AD3576" t="s">
        <v>105</v>
      </c>
      <c r="AE3576" t="s">
        <v>106</v>
      </c>
      <c r="AF3576" t="s">
        <v>89</v>
      </c>
      <c r="AG3576">
        <v>0</v>
      </c>
      <c r="AH3576">
        <v>159724452</v>
      </c>
      <c r="AI3576" s="3">
        <v>1983609</v>
      </c>
      <c r="AJ3576" s="3">
        <v>1646898.41</v>
      </c>
      <c r="AK3576" t="s">
        <v>91</v>
      </c>
      <c r="AL3576" t="s">
        <v>91</v>
      </c>
      <c r="AM3576" t="s">
        <v>91</v>
      </c>
      <c r="AN3576" t="s">
        <v>91</v>
      </c>
      <c r="AO3576" t="s">
        <v>91</v>
      </c>
      <c r="AP3576" t="s">
        <v>91</v>
      </c>
      <c r="AT3576" t="s">
        <v>18</v>
      </c>
    </row>
    <row r="3577" spans="2:46" x14ac:dyDescent="0.25">
      <c r="B3577">
        <v>71388452</v>
      </c>
      <c r="C3577" t="s">
        <v>72</v>
      </c>
      <c r="D3577" t="s">
        <v>5616</v>
      </c>
      <c r="E3577" t="s">
        <v>909</v>
      </c>
      <c r="F3577" t="s">
        <v>551</v>
      </c>
      <c r="G3577" t="s">
        <v>19085</v>
      </c>
      <c r="H3577" s="1">
        <v>25761</v>
      </c>
      <c r="I3577" t="s">
        <v>19086</v>
      </c>
      <c r="J3577">
        <v>5001</v>
      </c>
      <c r="K3577" t="s">
        <v>114</v>
      </c>
      <c r="L3577">
        <v>5</v>
      </c>
      <c r="M3577" t="s">
        <v>115</v>
      </c>
      <c r="O3577">
        <v>3003094379</v>
      </c>
      <c r="P3577">
        <v>3004732740</v>
      </c>
      <c r="T3577" t="s">
        <v>2075</v>
      </c>
      <c r="U3577">
        <v>2019</v>
      </c>
      <c r="V3577" t="s">
        <v>14466</v>
      </c>
      <c r="W3577" t="s">
        <v>19087</v>
      </c>
      <c r="X3577" t="s">
        <v>19088</v>
      </c>
      <c r="Y3577" t="s">
        <v>14469</v>
      </c>
      <c r="Z3577" t="s">
        <v>222</v>
      </c>
      <c r="AA3577" t="s">
        <v>223</v>
      </c>
      <c r="AB3577" s="2">
        <f t="shared" si="55"/>
        <v>2.7483253968253969E-2</v>
      </c>
      <c r="AC3577" s="3">
        <v>100800000</v>
      </c>
      <c r="AD3577" t="s">
        <v>123</v>
      </c>
      <c r="AE3577" t="s">
        <v>212</v>
      </c>
      <c r="AF3577" t="s">
        <v>89</v>
      </c>
      <c r="AG3577" t="s">
        <v>19089</v>
      </c>
      <c r="AH3577">
        <v>159788886</v>
      </c>
      <c r="AI3577" s="3">
        <v>2770312</v>
      </c>
      <c r="AJ3577" s="3">
        <v>2307993.2799999998</v>
      </c>
      <c r="AK3577" t="s">
        <v>91</v>
      </c>
      <c r="AL3577" t="s">
        <v>91</v>
      </c>
      <c r="AM3577" t="s">
        <v>91</v>
      </c>
      <c r="AN3577" t="s">
        <v>91</v>
      </c>
      <c r="AO3577" t="s">
        <v>91</v>
      </c>
      <c r="AP3577" t="s">
        <v>91</v>
      </c>
      <c r="AT3577" t="s">
        <v>21</v>
      </c>
    </row>
    <row r="3578" spans="2:46" x14ac:dyDescent="0.25">
      <c r="B3578">
        <v>79577759</v>
      </c>
      <c r="C3578" t="s">
        <v>72</v>
      </c>
      <c r="D3578" t="s">
        <v>4934</v>
      </c>
      <c r="E3578" t="s">
        <v>19090</v>
      </c>
      <c r="F3578" t="s">
        <v>351</v>
      </c>
      <c r="G3578" t="s">
        <v>1131</v>
      </c>
      <c r="H3578" s="1">
        <v>25800</v>
      </c>
      <c r="I3578" t="s">
        <v>19091</v>
      </c>
      <c r="J3578">
        <v>0</v>
      </c>
      <c r="K3578" t="s">
        <v>78</v>
      </c>
      <c r="L3578">
        <v>25</v>
      </c>
      <c r="M3578" t="s">
        <v>78</v>
      </c>
      <c r="O3578">
        <v>3124785097</v>
      </c>
      <c r="P3578">
        <v>0</v>
      </c>
      <c r="T3578" t="s">
        <v>195</v>
      </c>
      <c r="U3578">
        <v>2017</v>
      </c>
      <c r="V3578" t="s">
        <v>1533</v>
      </c>
      <c r="W3578" t="s">
        <v>19092</v>
      </c>
      <c r="X3578" t="s">
        <v>19092</v>
      </c>
      <c r="Y3578" t="s">
        <v>1535</v>
      </c>
      <c r="Z3578" t="s">
        <v>85</v>
      </c>
      <c r="AA3578" t="s">
        <v>1536</v>
      </c>
      <c r="AB3578" s="2">
        <f t="shared" si="55"/>
        <v>2.6946347111111112E-2</v>
      </c>
      <c r="AC3578" s="3">
        <v>45000000</v>
      </c>
      <c r="AD3578" t="s">
        <v>177</v>
      </c>
      <c r="AE3578" t="s">
        <v>139</v>
      </c>
      <c r="AF3578" t="s">
        <v>89</v>
      </c>
      <c r="AG3578" t="s">
        <v>19093</v>
      </c>
      <c r="AH3578">
        <v>29216978</v>
      </c>
      <c r="AI3578" s="3">
        <v>1212585.6200000001</v>
      </c>
      <c r="AJ3578" s="3">
        <v>998979.51</v>
      </c>
      <c r="AK3578" t="s">
        <v>91</v>
      </c>
      <c r="AL3578" t="s">
        <v>91</v>
      </c>
      <c r="AM3578" t="s">
        <v>91</v>
      </c>
      <c r="AN3578" t="s">
        <v>91</v>
      </c>
      <c r="AO3578" t="s">
        <v>91</v>
      </c>
      <c r="AP3578" t="s">
        <v>91</v>
      </c>
      <c r="AT3578" t="s">
        <v>18</v>
      </c>
    </row>
    <row r="3579" spans="2:46" x14ac:dyDescent="0.25">
      <c r="B3579">
        <v>8407970</v>
      </c>
      <c r="C3579" t="s">
        <v>72</v>
      </c>
      <c r="D3579" t="s">
        <v>19094</v>
      </c>
      <c r="E3579" t="s">
        <v>125</v>
      </c>
      <c r="F3579" t="s">
        <v>9358</v>
      </c>
      <c r="G3579" t="s">
        <v>911</v>
      </c>
      <c r="H3579" s="1">
        <v>22989</v>
      </c>
      <c r="I3579" t="s">
        <v>19095</v>
      </c>
      <c r="J3579">
        <v>5001</v>
      </c>
      <c r="K3579" t="s">
        <v>114</v>
      </c>
      <c r="L3579">
        <v>5</v>
      </c>
      <c r="M3579" t="s">
        <v>115</v>
      </c>
      <c r="O3579">
        <v>3122969822</v>
      </c>
      <c r="P3579">
        <v>3128313972</v>
      </c>
      <c r="T3579" t="s">
        <v>184</v>
      </c>
      <c r="U3579">
        <v>2021</v>
      </c>
      <c r="V3579" t="s">
        <v>363</v>
      </c>
      <c r="W3579" t="s">
        <v>19096</v>
      </c>
      <c r="X3579" t="s">
        <v>19097</v>
      </c>
      <c r="Y3579" t="s">
        <v>366</v>
      </c>
      <c r="Z3579" t="s">
        <v>298</v>
      </c>
      <c r="AA3579" t="s">
        <v>367</v>
      </c>
      <c r="AB3579" s="2">
        <f t="shared" si="55"/>
        <v>2.2634111542610573E-2</v>
      </c>
      <c r="AC3579" s="3">
        <v>92700000</v>
      </c>
      <c r="AD3579" t="s">
        <v>177</v>
      </c>
      <c r="AE3579" t="s">
        <v>106</v>
      </c>
      <c r="AF3579" t="s">
        <v>89</v>
      </c>
      <c r="AG3579" t="s">
        <v>19098</v>
      </c>
      <c r="AH3579">
        <v>29220544</v>
      </c>
      <c r="AI3579" s="3">
        <v>2098182.14</v>
      </c>
      <c r="AJ3579" s="3">
        <v>1743178.27</v>
      </c>
      <c r="AK3579" t="s">
        <v>91</v>
      </c>
      <c r="AL3579" t="s">
        <v>91</v>
      </c>
      <c r="AM3579" t="s">
        <v>91</v>
      </c>
      <c r="AN3579" t="s">
        <v>91</v>
      </c>
      <c r="AO3579" t="s">
        <v>91</v>
      </c>
      <c r="AP3579" t="s">
        <v>91</v>
      </c>
      <c r="AT3579" t="s">
        <v>21</v>
      </c>
    </row>
    <row r="3580" spans="2:46" x14ac:dyDescent="0.25">
      <c r="B3580">
        <v>65771104</v>
      </c>
      <c r="C3580" t="s">
        <v>108</v>
      </c>
      <c r="D3580" t="s">
        <v>179</v>
      </c>
      <c r="E3580" t="s">
        <v>1184</v>
      </c>
      <c r="F3580" t="s">
        <v>3559</v>
      </c>
      <c r="G3580" t="s">
        <v>411</v>
      </c>
      <c r="H3580" s="1">
        <v>27874</v>
      </c>
      <c r="I3580" t="s">
        <v>19099</v>
      </c>
      <c r="J3580">
        <v>25307</v>
      </c>
      <c r="K3580" t="s">
        <v>2509</v>
      </c>
      <c r="L3580">
        <v>25</v>
      </c>
      <c r="M3580" t="s">
        <v>79</v>
      </c>
      <c r="O3580">
        <v>3219290134</v>
      </c>
      <c r="P3580">
        <v>3142025951</v>
      </c>
      <c r="T3580" t="s">
        <v>585</v>
      </c>
      <c r="U3580">
        <v>2014</v>
      </c>
      <c r="V3580" t="s">
        <v>425</v>
      </c>
      <c r="W3580" t="s">
        <v>19100</v>
      </c>
      <c r="X3580" t="s">
        <v>19101</v>
      </c>
      <c r="Y3580" t="s">
        <v>12710</v>
      </c>
      <c r="Z3580" t="s">
        <v>210</v>
      </c>
      <c r="AA3580" t="s">
        <v>418</v>
      </c>
      <c r="AB3580" s="2">
        <f t="shared" si="55"/>
        <v>1.7420940540540542E-2</v>
      </c>
      <c r="AC3580" s="3">
        <v>185000000</v>
      </c>
      <c r="AD3580" t="s">
        <v>123</v>
      </c>
      <c r="AE3580" t="s">
        <v>212</v>
      </c>
      <c r="AF3580" t="s">
        <v>89</v>
      </c>
      <c r="AG3580">
        <v>0</v>
      </c>
      <c r="AH3580">
        <v>159748064</v>
      </c>
      <c r="AI3580" s="3">
        <v>3222874</v>
      </c>
      <c r="AJ3580" s="3">
        <v>2688297.66</v>
      </c>
      <c r="AK3580" t="s">
        <v>91</v>
      </c>
      <c r="AL3580" t="s">
        <v>91</v>
      </c>
      <c r="AM3580" t="s">
        <v>91</v>
      </c>
      <c r="AN3580" t="s">
        <v>91</v>
      </c>
      <c r="AO3580" t="s">
        <v>91</v>
      </c>
      <c r="AP3580" t="s">
        <v>91</v>
      </c>
      <c r="AT3580" t="s">
        <v>18</v>
      </c>
    </row>
    <row r="3581" spans="2:46" x14ac:dyDescent="0.25">
      <c r="B3581">
        <v>1041897109</v>
      </c>
      <c r="C3581" t="s">
        <v>108</v>
      </c>
      <c r="D3581" t="s">
        <v>7542</v>
      </c>
      <c r="E3581" t="s">
        <v>1529</v>
      </c>
      <c r="F3581" t="s">
        <v>181</v>
      </c>
      <c r="G3581" t="s">
        <v>4935</v>
      </c>
      <c r="H3581" s="1">
        <v>34418</v>
      </c>
      <c r="I3581" t="s">
        <v>19102</v>
      </c>
      <c r="J3581">
        <v>0</v>
      </c>
      <c r="K3581" t="s">
        <v>157</v>
      </c>
      <c r="L3581">
        <v>8</v>
      </c>
      <c r="M3581" t="s">
        <v>158</v>
      </c>
      <c r="O3581">
        <v>3003650400</v>
      </c>
      <c r="P3581">
        <v>0</v>
      </c>
      <c r="T3581" t="s">
        <v>195</v>
      </c>
      <c r="U3581">
        <v>2022</v>
      </c>
      <c r="V3581" t="s">
        <v>1330</v>
      </c>
      <c r="W3581" t="s">
        <v>19103</v>
      </c>
      <c r="X3581" t="s">
        <v>19104</v>
      </c>
      <c r="Y3581" t="s">
        <v>1333</v>
      </c>
      <c r="Z3581" t="s">
        <v>121</v>
      </c>
      <c r="AA3581" t="s">
        <v>877</v>
      </c>
      <c r="AB3581" s="2">
        <f t="shared" si="55"/>
        <v>4.9049605809128628E-2</v>
      </c>
      <c r="AC3581" s="3">
        <v>48200000</v>
      </c>
      <c r="AD3581" t="s">
        <v>177</v>
      </c>
      <c r="AE3581" t="s">
        <v>139</v>
      </c>
      <c r="AF3581" t="s">
        <v>89</v>
      </c>
      <c r="AG3581" t="s">
        <v>19105</v>
      </c>
      <c r="AH3581">
        <v>159708083</v>
      </c>
      <c r="AI3581" s="3">
        <v>2364191</v>
      </c>
      <c r="AJ3581" s="3">
        <v>1966715.4</v>
      </c>
      <c r="AK3581" t="s">
        <v>91</v>
      </c>
      <c r="AL3581" t="s">
        <v>91</v>
      </c>
      <c r="AM3581" t="s">
        <v>91</v>
      </c>
      <c r="AN3581" t="s">
        <v>91</v>
      </c>
      <c r="AO3581" t="s">
        <v>91</v>
      </c>
      <c r="AP3581" t="s">
        <v>91</v>
      </c>
      <c r="AT3581" t="s">
        <v>21</v>
      </c>
    </row>
    <row r="3582" spans="2:46" x14ac:dyDescent="0.25">
      <c r="B3582">
        <v>52181453</v>
      </c>
      <c r="C3582" t="s">
        <v>108</v>
      </c>
      <c r="D3582" t="s">
        <v>3025</v>
      </c>
      <c r="E3582" t="s">
        <v>4122</v>
      </c>
      <c r="F3582" t="s">
        <v>656</v>
      </c>
      <c r="G3582" t="s">
        <v>3119</v>
      </c>
      <c r="H3582" s="1">
        <v>27190</v>
      </c>
      <c r="I3582" t="s">
        <v>19106</v>
      </c>
      <c r="J3582">
        <v>0</v>
      </c>
      <c r="K3582" t="s">
        <v>78</v>
      </c>
      <c r="L3582">
        <v>25</v>
      </c>
      <c r="M3582" t="s">
        <v>78</v>
      </c>
      <c r="O3582">
        <v>3183980119</v>
      </c>
      <c r="P3582">
        <v>0</v>
      </c>
      <c r="T3582" t="s">
        <v>131</v>
      </c>
      <c r="U3582">
        <v>2018</v>
      </c>
      <c r="V3582" t="s">
        <v>10339</v>
      </c>
      <c r="W3582" t="s">
        <v>19107</v>
      </c>
      <c r="X3582" t="s">
        <v>19108</v>
      </c>
      <c r="Y3582" t="s">
        <v>10342</v>
      </c>
      <c r="Z3582" t="s">
        <v>121</v>
      </c>
      <c r="AA3582" t="s">
        <v>1144</v>
      </c>
      <c r="AB3582" s="2">
        <f t="shared" si="55"/>
        <v>3.0474910313901347E-2</v>
      </c>
      <c r="AC3582" s="3">
        <v>44600000</v>
      </c>
      <c r="AD3582" t="s">
        <v>177</v>
      </c>
      <c r="AE3582" t="s">
        <v>139</v>
      </c>
      <c r="AF3582" t="s">
        <v>89</v>
      </c>
      <c r="AG3582" t="s">
        <v>19109</v>
      </c>
      <c r="AH3582">
        <v>159714708</v>
      </c>
      <c r="AI3582" s="3">
        <v>1359181</v>
      </c>
      <c r="AJ3582" s="3">
        <v>1122168.6200000001</v>
      </c>
      <c r="AK3582" t="s">
        <v>91</v>
      </c>
      <c r="AL3582" t="s">
        <v>91</v>
      </c>
      <c r="AM3582" t="s">
        <v>91</v>
      </c>
      <c r="AN3582" t="s">
        <v>91</v>
      </c>
      <c r="AO3582" t="s">
        <v>91</v>
      </c>
      <c r="AP3582" t="s">
        <v>91</v>
      </c>
      <c r="AT3582" t="s">
        <v>18</v>
      </c>
    </row>
    <row r="3583" spans="2:46" x14ac:dyDescent="0.25">
      <c r="B3583">
        <v>1107090746</v>
      </c>
      <c r="C3583" t="s">
        <v>108</v>
      </c>
      <c r="D3583" t="s">
        <v>2188</v>
      </c>
      <c r="E3583">
        <v>0</v>
      </c>
      <c r="F3583" t="s">
        <v>738</v>
      </c>
      <c r="G3583">
        <v>0</v>
      </c>
      <c r="H3583" s="1">
        <v>34933</v>
      </c>
      <c r="I3583" t="s">
        <v>19110</v>
      </c>
      <c r="J3583">
        <v>0</v>
      </c>
      <c r="K3583" t="s">
        <v>78</v>
      </c>
      <c r="L3583">
        <v>25</v>
      </c>
      <c r="M3583" t="s">
        <v>78</v>
      </c>
      <c r="O3583">
        <v>3233620332</v>
      </c>
      <c r="P3583">
        <v>0</v>
      </c>
      <c r="T3583" t="s">
        <v>704</v>
      </c>
      <c r="U3583">
        <v>2023</v>
      </c>
      <c r="V3583" t="s">
        <v>3090</v>
      </c>
      <c r="W3583" t="s">
        <v>19111</v>
      </c>
      <c r="X3583" t="s">
        <v>19112</v>
      </c>
      <c r="Y3583" t="s">
        <v>3093</v>
      </c>
      <c r="Z3583" t="s">
        <v>323</v>
      </c>
      <c r="AA3583" t="s">
        <v>324</v>
      </c>
      <c r="AB3583" s="2">
        <f t="shared" si="55"/>
        <v>5.225765503875969E-2</v>
      </c>
      <c r="AC3583" s="3">
        <v>51600000</v>
      </c>
      <c r="AD3583" t="s">
        <v>87</v>
      </c>
      <c r="AE3583" t="s">
        <v>139</v>
      </c>
      <c r="AF3583" t="s">
        <v>89</v>
      </c>
      <c r="AG3583" t="s">
        <v>19113</v>
      </c>
      <c r="AH3583">
        <v>159714710</v>
      </c>
      <c r="AI3583" s="3">
        <v>2696495</v>
      </c>
      <c r="AJ3583" s="3">
        <v>2245962.6</v>
      </c>
      <c r="AK3583" t="s">
        <v>91</v>
      </c>
      <c r="AL3583" t="s">
        <v>91</v>
      </c>
      <c r="AM3583" t="s">
        <v>91</v>
      </c>
      <c r="AN3583" t="s">
        <v>91</v>
      </c>
      <c r="AO3583" t="s">
        <v>91</v>
      </c>
      <c r="AP3583" t="s">
        <v>91</v>
      </c>
      <c r="AT3583" t="s">
        <v>21</v>
      </c>
    </row>
    <row r="3584" spans="2:46" x14ac:dyDescent="0.25">
      <c r="B3584">
        <v>3607572</v>
      </c>
      <c r="C3584" t="s">
        <v>72</v>
      </c>
      <c r="D3584" t="s">
        <v>224</v>
      </c>
      <c r="E3584" t="s">
        <v>5456</v>
      </c>
      <c r="F3584" t="s">
        <v>203</v>
      </c>
      <c r="G3584" t="s">
        <v>93</v>
      </c>
      <c r="H3584" s="1">
        <v>18764</v>
      </c>
      <c r="I3584" t="s">
        <v>19114</v>
      </c>
      <c r="J3584">
        <v>5001</v>
      </c>
      <c r="K3584" t="s">
        <v>114</v>
      </c>
      <c r="L3584">
        <v>5</v>
      </c>
      <c r="M3584" t="s">
        <v>115</v>
      </c>
      <c r="O3584">
        <v>3116304927</v>
      </c>
      <c r="P3584">
        <v>0</v>
      </c>
      <c r="T3584" t="s">
        <v>171</v>
      </c>
      <c r="U3584">
        <v>2011</v>
      </c>
      <c r="V3584" t="s">
        <v>19115</v>
      </c>
      <c r="W3584" t="s">
        <v>19116</v>
      </c>
      <c r="X3584" t="s">
        <v>19116</v>
      </c>
      <c r="Y3584" t="s">
        <v>19117</v>
      </c>
      <c r="Z3584" t="s">
        <v>1915</v>
      </c>
      <c r="AA3584" t="s">
        <v>5545</v>
      </c>
      <c r="AB3584" s="2">
        <f t="shared" si="55"/>
        <v>4.4451407657657656E-2</v>
      </c>
      <c r="AC3584" s="3">
        <v>88800000</v>
      </c>
      <c r="AD3584" t="s">
        <v>151</v>
      </c>
      <c r="AE3584" t="s">
        <v>212</v>
      </c>
      <c r="AF3584" t="s">
        <v>89</v>
      </c>
      <c r="AG3584" t="s">
        <v>19118</v>
      </c>
      <c r="AH3584">
        <v>159813644</v>
      </c>
      <c r="AI3584" s="3">
        <v>3947285</v>
      </c>
      <c r="AJ3584" s="3">
        <v>3297046.27</v>
      </c>
      <c r="AK3584" t="s">
        <v>91</v>
      </c>
      <c r="AL3584" t="s">
        <v>91</v>
      </c>
      <c r="AM3584" t="s">
        <v>91</v>
      </c>
      <c r="AN3584" t="s">
        <v>91</v>
      </c>
      <c r="AO3584" t="s">
        <v>91</v>
      </c>
      <c r="AP3584" t="s">
        <v>91</v>
      </c>
      <c r="AT3584" t="s">
        <v>21</v>
      </c>
    </row>
    <row r="3585" spans="2:46" x14ac:dyDescent="0.25">
      <c r="B3585">
        <v>71274227</v>
      </c>
      <c r="C3585" t="s">
        <v>72</v>
      </c>
      <c r="D3585" t="s">
        <v>192</v>
      </c>
      <c r="E3585" t="s">
        <v>167</v>
      </c>
      <c r="F3585" t="s">
        <v>879</v>
      </c>
      <c r="G3585" t="s">
        <v>622</v>
      </c>
      <c r="H3585" s="1">
        <v>30188</v>
      </c>
      <c r="I3585" t="s">
        <v>19119</v>
      </c>
      <c r="J3585">
        <v>5001</v>
      </c>
      <c r="K3585" t="s">
        <v>114</v>
      </c>
      <c r="L3585">
        <v>5</v>
      </c>
      <c r="M3585" t="s">
        <v>115</v>
      </c>
      <c r="O3585">
        <v>3137804781</v>
      </c>
      <c r="P3585">
        <v>0</v>
      </c>
      <c r="T3585" t="s">
        <v>633</v>
      </c>
      <c r="U3585">
        <v>2022</v>
      </c>
      <c r="V3585" t="s">
        <v>436</v>
      </c>
      <c r="W3585" t="s">
        <v>19120</v>
      </c>
      <c r="X3585" t="s">
        <v>19121</v>
      </c>
      <c r="Y3585" t="s">
        <v>439</v>
      </c>
      <c r="Z3585" t="s">
        <v>164</v>
      </c>
      <c r="AA3585" t="s">
        <v>189</v>
      </c>
      <c r="AB3585" s="2">
        <f t="shared" si="55"/>
        <v>2.1589536704119849E-2</v>
      </c>
      <c r="AC3585" s="3">
        <v>80100000</v>
      </c>
      <c r="AD3585" t="s">
        <v>151</v>
      </c>
      <c r="AE3585" t="s">
        <v>106</v>
      </c>
      <c r="AF3585" t="s">
        <v>89</v>
      </c>
      <c r="AG3585" t="s">
        <v>19122</v>
      </c>
      <c r="AH3585">
        <v>29207454</v>
      </c>
      <c r="AI3585" s="3">
        <v>1729321.89</v>
      </c>
      <c r="AJ3585" s="3">
        <v>1433211.67</v>
      </c>
      <c r="AK3585" t="s">
        <v>91</v>
      </c>
      <c r="AL3585" t="s">
        <v>91</v>
      </c>
      <c r="AM3585" t="s">
        <v>91</v>
      </c>
      <c r="AN3585" t="s">
        <v>91</v>
      </c>
      <c r="AO3585" t="s">
        <v>91</v>
      </c>
      <c r="AP3585" t="s">
        <v>91</v>
      </c>
      <c r="AT3585" t="s">
        <v>18</v>
      </c>
    </row>
    <row r="3586" spans="2:46" x14ac:dyDescent="0.25">
      <c r="B3586">
        <v>42778484</v>
      </c>
      <c r="C3586" t="s">
        <v>108</v>
      </c>
      <c r="D3586" t="s">
        <v>109</v>
      </c>
      <c r="E3586" t="s">
        <v>771</v>
      </c>
      <c r="F3586" t="s">
        <v>261</v>
      </c>
      <c r="G3586" t="s">
        <v>226</v>
      </c>
      <c r="H3586" s="1">
        <v>25222</v>
      </c>
      <c r="I3586" t="s">
        <v>19123</v>
      </c>
      <c r="J3586">
        <v>5001</v>
      </c>
      <c r="K3586" t="s">
        <v>114</v>
      </c>
      <c r="L3586">
        <v>5</v>
      </c>
      <c r="M3586" t="s">
        <v>115</v>
      </c>
      <c r="O3586">
        <v>3103904656</v>
      </c>
      <c r="P3586">
        <v>3125895478</v>
      </c>
      <c r="T3586" t="s">
        <v>467</v>
      </c>
      <c r="U3586">
        <v>2024</v>
      </c>
      <c r="V3586" t="s">
        <v>767</v>
      </c>
      <c r="W3586" t="s">
        <v>19124</v>
      </c>
      <c r="X3586" t="s">
        <v>19125</v>
      </c>
      <c r="Y3586" t="s">
        <v>770</v>
      </c>
      <c r="Z3586" t="s">
        <v>210</v>
      </c>
      <c r="AA3586" t="s">
        <v>347</v>
      </c>
      <c r="AB3586" s="2">
        <f t="shared" ref="AB3586:AB3649" si="56">+AI3586/AC3586</f>
        <v>2.5547008434650458E-2</v>
      </c>
      <c r="AC3586" s="3">
        <v>131600000</v>
      </c>
      <c r="AD3586" t="s">
        <v>177</v>
      </c>
      <c r="AE3586" t="s">
        <v>106</v>
      </c>
      <c r="AF3586" t="s">
        <v>89</v>
      </c>
      <c r="AG3586">
        <v>0</v>
      </c>
      <c r="AH3586">
        <v>29185498</v>
      </c>
      <c r="AI3586" s="3">
        <v>3361986.31</v>
      </c>
      <c r="AJ3586" s="3">
        <v>2805198.58</v>
      </c>
      <c r="AK3586" t="s">
        <v>91</v>
      </c>
      <c r="AL3586" t="s">
        <v>91</v>
      </c>
      <c r="AM3586" t="s">
        <v>91</v>
      </c>
      <c r="AN3586" t="s">
        <v>91</v>
      </c>
      <c r="AO3586" t="s">
        <v>91</v>
      </c>
      <c r="AP3586" t="s">
        <v>91</v>
      </c>
      <c r="AT3586" t="s">
        <v>21</v>
      </c>
    </row>
    <row r="3587" spans="2:46" x14ac:dyDescent="0.25">
      <c r="B3587">
        <v>52726808</v>
      </c>
      <c r="C3587" t="s">
        <v>108</v>
      </c>
      <c r="D3587" t="s">
        <v>12711</v>
      </c>
      <c r="E3587" t="s">
        <v>1184</v>
      </c>
      <c r="F3587" t="s">
        <v>291</v>
      </c>
      <c r="G3587" t="s">
        <v>19126</v>
      </c>
      <c r="H3587" s="1">
        <v>29741</v>
      </c>
      <c r="I3587" t="s">
        <v>19127</v>
      </c>
      <c r="J3587">
        <v>0</v>
      </c>
      <c r="K3587" t="s">
        <v>342</v>
      </c>
      <c r="L3587">
        <v>25</v>
      </c>
      <c r="M3587" t="s">
        <v>79</v>
      </c>
      <c r="O3587">
        <v>3005674308</v>
      </c>
      <c r="P3587">
        <v>0</v>
      </c>
      <c r="T3587" t="s">
        <v>371</v>
      </c>
      <c r="U3587">
        <v>2024</v>
      </c>
      <c r="V3587" t="s">
        <v>6598</v>
      </c>
      <c r="W3587" t="s">
        <v>19128</v>
      </c>
      <c r="X3587" t="s">
        <v>19129</v>
      </c>
      <c r="Y3587" t="s">
        <v>6601</v>
      </c>
      <c r="Z3587" t="s">
        <v>210</v>
      </c>
      <c r="AA3587" t="s">
        <v>1279</v>
      </c>
      <c r="AB3587" s="2">
        <f t="shared" si="56"/>
        <v>1.2738498860497237E-2</v>
      </c>
      <c r="AC3587" s="3">
        <v>289600000</v>
      </c>
      <c r="AD3587" t="s">
        <v>151</v>
      </c>
      <c r="AE3587" t="s">
        <v>212</v>
      </c>
      <c r="AF3587" t="s">
        <v>89</v>
      </c>
      <c r="AG3587" t="s">
        <v>19130</v>
      </c>
      <c r="AH3587">
        <v>29207310</v>
      </c>
      <c r="AI3587" s="3">
        <v>3689069.27</v>
      </c>
      <c r="AJ3587" s="3">
        <v>3080058.21</v>
      </c>
      <c r="AK3587" t="s">
        <v>91</v>
      </c>
      <c r="AL3587" t="s">
        <v>91</v>
      </c>
      <c r="AM3587" t="s">
        <v>91</v>
      </c>
      <c r="AN3587" t="s">
        <v>91</v>
      </c>
      <c r="AO3587" t="s">
        <v>91</v>
      </c>
      <c r="AP3587" t="s">
        <v>91</v>
      </c>
      <c r="AT3587" t="s">
        <v>19</v>
      </c>
    </row>
    <row r="3588" spans="2:46" x14ac:dyDescent="0.25">
      <c r="B3588">
        <v>11441727</v>
      </c>
      <c r="C3588" t="s">
        <v>72</v>
      </c>
      <c r="D3588" t="s">
        <v>337</v>
      </c>
      <c r="E3588" t="s">
        <v>663</v>
      </c>
      <c r="F3588" t="s">
        <v>3378</v>
      </c>
      <c r="G3588" t="s">
        <v>11637</v>
      </c>
      <c r="H3588" s="1">
        <v>28002</v>
      </c>
      <c r="I3588" t="s">
        <v>19131</v>
      </c>
      <c r="J3588">
        <v>0</v>
      </c>
      <c r="K3588" t="s">
        <v>78</v>
      </c>
      <c r="L3588">
        <v>25</v>
      </c>
      <c r="M3588" t="s">
        <v>78</v>
      </c>
      <c r="O3588">
        <v>3103403425</v>
      </c>
      <c r="P3588">
        <v>0</v>
      </c>
      <c r="T3588" t="s">
        <v>666</v>
      </c>
      <c r="U3588">
        <v>2019</v>
      </c>
      <c r="V3588" t="s">
        <v>4027</v>
      </c>
      <c r="W3588" t="s">
        <v>19132</v>
      </c>
      <c r="X3588" t="s">
        <v>19133</v>
      </c>
      <c r="Y3588" t="s">
        <v>4030</v>
      </c>
      <c r="Z3588" t="s">
        <v>136</v>
      </c>
      <c r="AA3588" t="s">
        <v>1441</v>
      </c>
      <c r="AB3588" s="2">
        <f t="shared" si="56"/>
        <v>3.3091615384615386E-2</v>
      </c>
      <c r="AC3588" s="3">
        <v>39000000</v>
      </c>
      <c r="AD3588" t="s">
        <v>87</v>
      </c>
      <c r="AE3588" t="s">
        <v>139</v>
      </c>
      <c r="AF3588" t="s">
        <v>89</v>
      </c>
      <c r="AG3588" t="s">
        <v>19134</v>
      </c>
      <c r="AH3588">
        <v>159715814</v>
      </c>
      <c r="AI3588" s="3">
        <v>1290573</v>
      </c>
      <c r="AJ3588" s="3">
        <v>1064514.72</v>
      </c>
      <c r="AK3588" t="s">
        <v>91</v>
      </c>
      <c r="AL3588" t="s">
        <v>91</v>
      </c>
      <c r="AM3588" t="s">
        <v>91</v>
      </c>
      <c r="AN3588" t="s">
        <v>91</v>
      </c>
      <c r="AO3588" t="s">
        <v>91</v>
      </c>
      <c r="AP3588" t="s">
        <v>91</v>
      </c>
      <c r="AT3588" t="s">
        <v>18</v>
      </c>
    </row>
    <row r="3589" spans="2:46" x14ac:dyDescent="0.25">
      <c r="B3589">
        <v>79798244</v>
      </c>
      <c r="C3589" t="s">
        <v>72</v>
      </c>
      <c r="D3589" t="s">
        <v>1311</v>
      </c>
      <c r="E3589" t="s">
        <v>224</v>
      </c>
      <c r="F3589" t="s">
        <v>19135</v>
      </c>
      <c r="G3589" t="s">
        <v>12335</v>
      </c>
      <c r="H3589" s="1">
        <v>27839</v>
      </c>
      <c r="I3589" t="s">
        <v>19136</v>
      </c>
      <c r="J3589">
        <v>0</v>
      </c>
      <c r="K3589" t="s">
        <v>3080</v>
      </c>
      <c r="L3589">
        <v>54</v>
      </c>
      <c r="M3589" t="s">
        <v>130</v>
      </c>
      <c r="O3589">
        <v>3115131104</v>
      </c>
      <c r="P3589">
        <v>3114409942</v>
      </c>
      <c r="T3589" t="s">
        <v>241</v>
      </c>
      <c r="U3589">
        <v>2018</v>
      </c>
      <c r="V3589" t="s">
        <v>8382</v>
      </c>
      <c r="W3589" t="s">
        <v>19137</v>
      </c>
      <c r="X3589" t="s">
        <v>19138</v>
      </c>
      <c r="Y3589" t="s">
        <v>8384</v>
      </c>
      <c r="Z3589" t="s">
        <v>3792</v>
      </c>
      <c r="AA3589" t="s">
        <v>3793</v>
      </c>
      <c r="AB3589" s="2">
        <f t="shared" si="56"/>
        <v>2.2143763440860217E-2</v>
      </c>
      <c r="AC3589" s="3">
        <v>55800000</v>
      </c>
      <c r="AD3589" t="s">
        <v>105</v>
      </c>
      <c r="AE3589" t="s">
        <v>106</v>
      </c>
      <c r="AF3589" t="s">
        <v>89</v>
      </c>
      <c r="AG3589" t="s">
        <v>19139</v>
      </c>
      <c r="AH3589">
        <v>159842876</v>
      </c>
      <c r="AI3589" s="3">
        <v>1235622</v>
      </c>
      <c r="AJ3589" s="3">
        <v>1018337.39</v>
      </c>
      <c r="AK3589" t="s">
        <v>91</v>
      </c>
      <c r="AL3589" t="s">
        <v>91</v>
      </c>
      <c r="AM3589" t="s">
        <v>91</v>
      </c>
      <c r="AN3589" t="s">
        <v>91</v>
      </c>
      <c r="AO3589" t="s">
        <v>91</v>
      </c>
      <c r="AP3589" t="s">
        <v>91</v>
      </c>
      <c r="AT3589" t="s">
        <v>18</v>
      </c>
    </row>
    <row r="3590" spans="2:46" x14ac:dyDescent="0.25">
      <c r="B3590">
        <v>1129527043</v>
      </c>
      <c r="C3590" t="s">
        <v>108</v>
      </c>
      <c r="D3590" t="s">
        <v>19140</v>
      </c>
      <c r="E3590" t="s">
        <v>937</v>
      </c>
      <c r="F3590" t="s">
        <v>772</v>
      </c>
      <c r="G3590" t="s">
        <v>19141</v>
      </c>
      <c r="H3590" s="1">
        <v>31452</v>
      </c>
      <c r="I3590" t="s">
        <v>19142</v>
      </c>
      <c r="J3590">
        <v>66001</v>
      </c>
      <c r="K3590" t="s">
        <v>986</v>
      </c>
      <c r="L3590">
        <v>66</v>
      </c>
      <c r="M3590" t="s">
        <v>987</v>
      </c>
      <c r="O3590">
        <v>3147605967</v>
      </c>
      <c r="P3590">
        <v>3262349827</v>
      </c>
      <c r="T3590" t="s">
        <v>241</v>
      </c>
      <c r="U3590">
        <v>2020</v>
      </c>
      <c r="V3590" t="s">
        <v>4899</v>
      </c>
      <c r="W3590" t="s">
        <v>19143</v>
      </c>
      <c r="X3590" t="s">
        <v>19144</v>
      </c>
      <c r="Y3590" t="s">
        <v>4902</v>
      </c>
      <c r="Z3590" t="s">
        <v>121</v>
      </c>
      <c r="AA3590" t="s">
        <v>1144</v>
      </c>
      <c r="AB3590" s="2">
        <f t="shared" si="56"/>
        <v>2.6295018587360594E-2</v>
      </c>
      <c r="AC3590" s="3">
        <v>53800000</v>
      </c>
      <c r="AD3590" t="s">
        <v>87</v>
      </c>
      <c r="AE3590" t="s">
        <v>139</v>
      </c>
      <c r="AF3590" t="s">
        <v>89</v>
      </c>
      <c r="AG3590" t="s">
        <v>19145</v>
      </c>
      <c r="AH3590">
        <v>159827263</v>
      </c>
      <c r="AI3590" s="3">
        <v>1414672</v>
      </c>
      <c r="AJ3590" s="3">
        <v>1168799.6100000001</v>
      </c>
      <c r="AK3590" t="s">
        <v>91</v>
      </c>
      <c r="AL3590" t="s">
        <v>91</v>
      </c>
      <c r="AM3590" t="s">
        <v>91</v>
      </c>
      <c r="AN3590" t="s">
        <v>91</v>
      </c>
      <c r="AO3590" t="s">
        <v>91</v>
      </c>
      <c r="AP3590" t="s">
        <v>91</v>
      </c>
      <c r="AT3590" t="s">
        <v>18</v>
      </c>
    </row>
    <row r="3591" spans="2:46" x14ac:dyDescent="0.25">
      <c r="B3591">
        <v>8160622</v>
      </c>
      <c r="C3591" t="s">
        <v>72</v>
      </c>
      <c r="D3591" t="s">
        <v>337</v>
      </c>
      <c r="E3591" t="s">
        <v>125</v>
      </c>
      <c r="F3591" t="s">
        <v>261</v>
      </c>
      <c r="G3591" t="s">
        <v>1431</v>
      </c>
      <c r="H3591" s="1">
        <v>30154</v>
      </c>
      <c r="I3591" t="s">
        <v>19146</v>
      </c>
      <c r="J3591">
        <v>5001</v>
      </c>
      <c r="K3591" t="s">
        <v>114</v>
      </c>
      <c r="L3591">
        <v>5</v>
      </c>
      <c r="M3591" t="s">
        <v>115</v>
      </c>
      <c r="O3591">
        <v>3168775742</v>
      </c>
      <c r="P3591">
        <v>0</v>
      </c>
      <c r="T3591" t="s">
        <v>424</v>
      </c>
      <c r="U3591">
        <v>2014</v>
      </c>
      <c r="V3591" t="s">
        <v>4734</v>
      </c>
      <c r="W3591" t="s">
        <v>19147</v>
      </c>
      <c r="X3591" t="s">
        <v>19148</v>
      </c>
      <c r="Y3591" t="s">
        <v>4737</v>
      </c>
      <c r="Z3591" t="s">
        <v>376</v>
      </c>
      <c r="AA3591" t="s">
        <v>2629</v>
      </c>
      <c r="AB3591" s="2">
        <f t="shared" si="56"/>
        <v>5.1897388026607545E-2</v>
      </c>
      <c r="AC3591" s="3">
        <v>90200000</v>
      </c>
      <c r="AD3591" t="s">
        <v>177</v>
      </c>
      <c r="AE3591" t="s">
        <v>212</v>
      </c>
      <c r="AF3591" t="s">
        <v>89</v>
      </c>
      <c r="AG3591" t="s">
        <v>19149</v>
      </c>
      <c r="AH3591">
        <v>29214095</v>
      </c>
      <c r="AI3591" s="3">
        <v>4681144.4000000004</v>
      </c>
      <c r="AJ3591" s="3">
        <v>3913734.79</v>
      </c>
      <c r="AK3591" t="s">
        <v>91</v>
      </c>
      <c r="AL3591" t="s">
        <v>91</v>
      </c>
      <c r="AM3591" t="s">
        <v>91</v>
      </c>
      <c r="AN3591" t="s">
        <v>91</v>
      </c>
      <c r="AO3591" t="s">
        <v>91</v>
      </c>
      <c r="AP3591" t="s">
        <v>91</v>
      </c>
      <c r="AT3591" t="s">
        <v>21</v>
      </c>
    </row>
    <row r="3592" spans="2:46" x14ac:dyDescent="0.25">
      <c r="B3592">
        <v>1024463591</v>
      </c>
      <c r="C3592" t="s">
        <v>108</v>
      </c>
      <c r="D3592" t="s">
        <v>19150</v>
      </c>
      <c r="E3592" t="s">
        <v>1594</v>
      </c>
      <c r="F3592" t="s">
        <v>19151</v>
      </c>
      <c r="G3592" t="s">
        <v>1383</v>
      </c>
      <c r="H3592" s="1">
        <v>31445</v>
      </c>
      <c r="I3592" t="s">
        <v>19152</v>
      </c>
      <c r="J3592">
        <v>0</v>
      </c>
      <c r="K3592" t="s">
        <v>78</v>
      </c>
      <c r="L3592">
        <v>25</v>
      </c>
      <c r="M3592" t="s">
        <v>78</v>
      </c>
      <c r="O3592">
        <v>3183119005</v>
      </c>
      <c r="P3592">
        <v>3214119586</v>
      </c>
      <c r="T3592" t="s">
        <v>131</v>
      </c>
      <c r="U3592">
        <v>2017</v>
      </c>
      <c r="V3592" t="s">
        <v>19153</v>
      </c>
      <c r="W3592" t="s">
        <v>19154</v>
      </c>
      <c r="X3592" t="s">
        <v>19155</v>
      </c>
      <c r="Y3592" t="s">
        <v>19156</v>
      </c>
      <c r="Z3592" t="s">
        <v>1495</v>
      </c>
      <c r="AA3592" t="s">
        <v>2656</v>
      </c>
      <c r="AB3592" s="2">
        <f t="shared" si="56"/>
        <v>2.0106804123711339E-2</v>
      </c>
      <c r="AC3592" s="3">
        <v>77600000</v>
      </c>
      <c r="AD3592" t="s">
        <v>288</v>
      </c>
      <c r="AE3592" t="s">
        <v>106</v>
      </c>
      <c r="AF3592" t="s">
        <v>89</v>
      </c>
      <c r="AG3592">
        <v>0</v>
      </c>
      <c r="AH3592">
        <v>159715878</v>
      </c>
      <c r="AI3592" s="3">
        <v>1560288</v>
      </c>
      <c r="AJ3592" s="3">
        <v>1291165.97</v>
      </c>
      <c r="AK3592" t="s">
        <v>91</v>
      </c>
      <c r="AL3592" t="s">
        <v>91</v>
      </c>
      <c r="AM3592" t="s">
        <v>91</v>
      </c>
      <c r="AN3592" t="s">
        <v>91</v>
      </c>
      <c r="AO3592" t="s">
        <v>91</v>
      </c>
      <c r="AP3592" t="s">
        <v>91</v>
      </c>
      <c r="AT3592" t="s">
        <v>18</v>
      </c>
    </row>
    <row r="3593" spans="2:46" x14ac:dyDescent="0.25">
      <c r="B3593">
        <v>26520927</v>
      </c>
      <c r="C3593" t="s">
        <v>108</v>
      </c>
      <c r="D3593" t="s">
        <v>109</v>
      </c>
      <c r="E3593" t="s">
        <v>19157</v>
      </c>
      <c r="F3593" t="s">
        <v>154</v>
      </c>
      <c r="G3593" t="s">
        <v>154</v>
      </c>
      <c r="H3593" s="1">
        <v>21068</v>
      </c>
      <c r="I3593" t="s">
        <v>19158</v>
      </c>
      <c r="J3593">
        <v>41001</v>
      </c>
      <c r="K3593" t="s">
        <v>280</v>
      </c>
      <c r="L3593">
        <v>41</v>
      </c>
      <c r="M3593" t="s">
        <v>281</v>
      </c>
      <c r="O3593">
        <v>3158338462</v>
      </c>
      <c r="P3593">
        <v>3152285096</v>
      </c>
      <c r="T3593" t="s">
        <v>282</v>
      </c>
      <c r="U3593">
        <v>2022</v>
      </c>
      <c r="V3593" t="s">
        <v>1501</v>
      </c>
      <c r="W3593" t="s">
        <v>19159</v>
      </c>
      <c r="X3593" t="s">
        <v>19160</v>
      </c>
      <c r="Y3593" t="s">
        <v>1504</v>
      </c>
      <c r="Z3593" t="s">
        <v>298</v>
      </c>
      <c r="AA3593" t="s">
        <v>367</v>
      </c>
      <c r="AB3593" s="2">
        <f t="shared" si="56"/>
        <v>2.6473948919449902E-2</v>
      </c>
      <c r="AC3593" s="3">
        <v>101800000</v>
      </c>
      <c r="AD3593" t="s">
        <v>151</v>
      </c>
      <c r="AE3593" t="s">
        <v>106</v>
      </c>
      <c r="AF3593" t="s">
        <v>89</v>
      </c>
      <c r="AG3593">
        <v>0</v>
      </c>
      <c r="AH3593">
        <v>159715947</v>
      </c>
      <c r="AI3593" s="3">
        <v>2695048</v>
      </c>
      <c r="AJ3593" s="3">
        <v>2244745.91</v>
      </c>
      <c r="AK3593" t="s">
        <v>91</v>
      </c>
      <c r="AL3593" t="s">
        <v>91</v>
      </c>
      <c r="AM3593" t="s">
        <v>91</v>
      </c>
      <c r="AN3593" t="s">
        <v>91</v>
      </c>
      <c r="AO3593" t="s">
        <v>91</v>
      </c>
      <c r="AP3593" t="s">
        <v>91</v>
      </c>
      <c r="AT3593" t="s">
        <v>21</v>
      </c>
    </row>
    <row r="3594" spans="2:46" x14ac:dyDescent="0.25">
      <c r="B3594">
        <v>7548957</v>
      </c>
      <c r="C3594" t="s">
        <v>72</v>
      </c>
      <c r="D3594" t="s">
        <v>611</v>
      </c>
      <c r="E3594" t="s">
        <v>1418</v>
      </c>
      <c r="F3594" t="s">
        <v>19161</v>
      </c>
      <c r="G3594" t="s">
        <v>4669</v>
      </c>
      <c r="H3594" s="1">
        <v>24210</v>
      </c>
      <c r="I3594" t="s">
        <v>19162</v>
      </c>
      <c r="J3594">
        <v>63001</v>
      </c>
      <c r="K3594" t="s">
        <v>252</v>
      </c>
      <c r="L3594">
        <v>63</v>
      </c>
      <c r="M3594" t="s">
        <v>253</v>
      </c>
      <c r="O3594">
        <v>3148146000</v>
      </c>
      <c r="P3594">
        <v>3206770231</v>
      </c>
      <c r="T3594" t="s">
        <v>306</v>
      </c>
      <c r="U3594">
        <v>2021</v>
      </c>
      <c r="V3594" t="s">
        <v>3888</v>
      </c>
      <c r="W3594" t="s">
        <v>19163</v>
      </c>
      <c r="X3594" t="s">
        <v>19164</v>
      </c>
      <c r="Y3594" t="s">
        <v>3891</v>
      </c>
      <c r="Z3594" t="s">
        <v>121</v>
      </c>
      <c r="AA3594" t="s">
        <v>1144</v>
      </c>
      <c r="AB3594" s="2">
        <f t="shared" si="56"/>
        <v>4.0748285714285716E-2</v>
      </c>
      <c r="AC3594" s="3">
        <v>63000000</v>
      </c>
      <c r="AD3594" t="s">
        <v>87</v>
      </c>
      <c r="AE3594" t="s">
        <v>139</v>
      </c>
      <c r="AF3594" t="s">
        <v>89</v>
      </c>
      <c r="AG3594" t="s">
        <v>19165</v>
      </c>
      <c r="AH3594">
        <v>159859343</v>
      </c>
      <c r="AI3594" s="3">
        <v>2567142</v>
      </c>
      <c r="AJ3594" s="3">
        <v>2137262.2000000002</v>
      </c>
      <c r="AK3594" t="s">
        <v>91</v>
      </c>
      <c r="AL3594" t="s">
        <v>91</v>
      </c>
      <c r="AM3594" t="s">
        <v>91</v>
      </c>
      <c r="AN3594" t="s">
        <v>91</v>
      </c>
      <c r="AO3594" t="s">
        <v>91</v>
      </c>
      <c r="AP3594" t="s">
        <v>91</v>
      </c>
      <c r="AT3594" t="s">
        <v>21</v>
      </c>
    </row>
    <row r="3595" spans="2:46" x14ac:dyDescent="0.25">
      <c r="B3595">
        <v>66809980</v>
      </c>
      <c r="C3595" t="s">
        <v>108</v>
      </c>
      <c r="D3595" t="s">
        <v>110</v>
      </c>
      <c r="E3595" t="s">
        <v>180</v>
      </c>
      <c r="F3595" t="s">
        <v>19166</v>
      </c>
      <c r="G3595" t="s">
        <v>111</v>
      </c>
      <c r="H3595" s="1">
        <v>25681</v>
      </c>
      <c r="I3595" t="s">
        <v>19167</v>
      </c>
      <c r="J3595">
        <v>17001</v>
      </c>
      <c r="K3595" t="s">
        <v>476</v>
      </c>
      <c r="L3595">
        <v>17</v>
      </c>
      <c r="M3595" t="s">
        <v>477</v>
      </c>
      <c r="O3595">
        <v>3206763075</v>
      </c>
      <c r="P3595">
        <v>3146828532</v>
      </c>
      <c r="T3595" t="s">
        <v>544</v>
      </c>
      <c r="U3595">
        <v>2022</v>
      </c>
      <c r="V3595" t="s">
        <v>13160</v>
      </c>
      <c r="W3595" t="s">
        <v>19168</v>
      </c>
      <c r="X3595" t="s">
        <v>19169</v>
      </c>
      <c r="Y3595" t="s">
        <v>13163</v>
      </c>
      <c r="Z3595" t="s">
        <v>526</v>
      </c>
      <c r="AA3595" t="s">
        <v>5676</v>
      </c>
      <c r="AB3595" s="2">
        <f t="shared" si="56"/>
        <v>2.2503601756954612E-2</v>
      </c>
      <c r="AC3595" s="3">
        <v>68300000</v>
      </c>
      <c r="AD3595" t="s">
        <v>105</v>
      </c>
      <c r="AE3595" t="s">
        <v>139</v>
      </c>
      <c r="AF3595" t="s">
        <v>89</v>
      </c>
      <c r="AG3595" t="s">
        <v>19170</v>
      </c>
      <c r="AH3595">
        <v>159774793</v>
      </c>
      <c r="AI3595" s="3">
        <v>1536996</v>
      </c>
      <c r="AJ3595" s="3">
        <v>1271593.31</v>
      </c>
      <c r="AK3595" t="s">
        <v>91</v>
      </c>
      <c r="AL3595" t="s">
        <v>91</v>
      </c>
      <c r="AM3595" t="s">
        <v>91</v>
      </c>
      <c r="AN3595" t="s">
        <v>91</v>
      </c>
      <c r="AO3595" t="s">
        <v>91</v>
      </c>
      <c r="AP3595" t="s">
        <v>91</v>
      </c>
      <c r="AT3595" t="s">
        <v>18</v>
      </c>
    </row>
    <row r="3596" spans="2:46" x14ac:dyDescent="0.25">
      <c r="B3596">
        <v>44155990</v>
      </c>
      <c r="C3596" t="s">
        <v>108</v>
      </c>
      <c r="D3596" t="s">
        <v>2874</v>
      </c>
      <c r="E3596" t="s">
        <v>789</v>
      </c>
      <c r="F3596" t="s">
        <v>8496</v>
      </c>
      <c r="G3596" t="s">
        <v>1909</v>
      </c>
      <c r="H3596" s="1">
        <v>30297</v>
      </c>
      <c r="I3596" t="s">
        <v>19171</v>
      </c>
      <c r="J3596">
        <v>0</v>
      </c>
      <c r="K3596" t="s">
        <v>342</v>
      </c>
      <c r="L3596">
        <v>25</v>
      </c>
      <c r="M3596" t="s">
        <v>79</v>
      </c>
      <c r="O3596">
        <v>3192249163</v>
      </c>
      <c r="P3596">
        <v>3143472005</v>
      </c>
      <c r="T3596" t="s">
        <v>424</v>
      </c>
      <c r="U3596">
        <v>2022</v>
      </c>
      <c r="V3596" t="s">
        <v>5340</v>
      </c>
      <c r="W3596" t="s">
        <v>19172</v>
      </c>
      <c r="X3596" t="s">
        <v>19173</v>
      </c>
      <c r="Y3596" t="s">
        <v>5343</v>
      </c>
      <c r="Z3596" t="s">
        <v>323</v>
      </c>
      <c r="AA3596" t="s">
        <v>1182</v>
      </c>
      <c r="AB3596" s="2">
        <f t="shared" si="56"/>
        <v>2.4470037150837988E-2</v>
      </c>
      <c r="AC3596" s="3">
        <v>71600000</v>
      </c>
      <c r="AD3596" t="s">
        <v>87</v>
      </c>
      <c r="AE3596" t="s">
        <v>106</v>
      </c>
      <c r="AF3596" t="s">
        <v>89</v>
      </c>
      <c r="AG3596" t="s">
        <v>19174</v>
      </c>
      <c r="AH3596">
        <v>29203686</v>
      </c>
      <c r="AI3596" s="3">
        <v>1752054.66</v>
      </c>
      <c r="AJ3596" s="3">
        <v>1452314.84</v>
      </c>
      <c r="AK3596" t="s">
        <v>91</v>
      </c>
      <c r="AL3596" t="s">
        <v>91</v>
      </c>
      <c r="AM3596" t="s">
        <v>91</v>
      </c>
      <c r="AN3596" t="s">
        <v>91</v>
      </c>
      <c r="AO3596" t="s">
        <v>91</v>
      </c>
      <c r="AP3596" t="s">
        <v>91</v>
      </c>
      <c r="AT3596" t="s">
        <v>18</v>
      </c>
    </row>
    <row r="3597" spans="2:46" x14ac:dyDescent="0.25">
      <c r="B3597">
        <v>43573527</v>
      </c>
      <c r="C3597" t="s">
        <v>108</v>
      </c>
      <c r="D3597" t="s">
        <v>19175</v>
      </c>
      <c r="E3597" t="s">
        <v>109</v>
      </c>
      <c r="F3597" t="s">
        <v>773</v>
      </c>
      <c r="G3597" t="s">
        <v>551</v>
      </c>
      <c r="H3597" s="1">
        <v>26753</v>
      </c>
      <c r="I3597" t="s">
        <v>19176</v>
      </c>
      <c r="J3597">
        <v>5001</v>
      </c>
      <c r="K3597" t="s">
        <v>114</v>
      </c>
      <c r="L3597">
        <v>5</v>
      </c>
      <c r="M3597" t="s">
        <v>115</v>
      </c>
      <c r="O3597">
        <v>3002782266</v>
      </c>
      <c r="P3597">
        <v>3006291888</v>
      </c>
      <c r="T3597" t="s">
        <v>704</v>
      </c>
      <c r="U3597">
        <v>2018</v>
      </c>
      <c r="V3597" t="s">
        <v>1743</v>
      </c>
      <c r="W3597" t="s">
        <v>19177</v>
      </c>
      <c r="X3597" t="s">
        <v>19177</v>
      </c>
      <c r="Y3597" t="s">
        <v>1746</v>
      </c>
      <c r="Z3597" t="s">
        <v>164</v>
      </c>
      <c r="AA3597" t="s">
        <v>507</v>
      </c>
      <c r="AB3597" s="2">
        <f t="shared" si="56"/>
        <v>3.1361467889908255E-2</v>
      </c>
      <c r="AC3597" s="3">
        <v>43600000</v>
      </c>
      <c r="AD3597" t="s">
        <v>87</v>
      </c>
      <c r="AE3597" t="s">
        <v>139</v>
      </c>
      <c r="AF3597" t="s">
        <v>89</v>
      </c>
      <c r="AG3597" t="s">
        <v>19178</v>
      </c>
      <c r="AH3597">
        <v>159715797</v>
      </c>
      <c r="AI3597" s="3">
        <v>1367360</v>
      </c>
      <c r="AJ3597" s="3">
        <v>1129041.8899999999</v>
      </c>
      <c r="AK3597" t="s">
        <v>91</v>
      </c>
      <c r="AL3597" t="s">
        <v>91</v>
      </c>
      <c r="AM3597" t="s">
        <v>91</v>
      </c>
      <c r="AN3597" t="s">
        <v>91</v>
      </c>
      <c r="AO3597" t="s">
        <v>91</v>
      </c>
      <c r="AP3597" t="s">
        <v>91</v>
      </c>
      <c r="AT3597" t="s">
        <v>18</v>
      </c>
    </row>
    <row r="3598" spans="2:46" x14ac:dyDescent="0.25">
      <c r="B3598">
        <v>43519597</v>
      </c>
      <c r="C3598" t="s">
        <v>108</v>
      </c>
      <c r="D3598" t="s">
        <v>4999</v>
      </c>
      <c r="E3598" t="s">
        <v>2027</v>
      </c>
      <c r="F3598" t="s">
        <v>694</v>
      </c>
      <c r="G3598" t="s">
        <v>3607</v>
      </c>
      <c r="H3598" s="1">
        <v>24614</v>
      </c>
      <c r="I3598" t="s">
        <v>19179</v>
      </c>
      <c r="J3598">
        <v>5001</v>
      </c>
      <c r="K3598" t="s">
        <v>114</v>
      </c>
      <c r="L3598">
        <v>5</v>
      </c>
      <c r="M3598" t="s">
        <v>115</v>
      </c>
      <c r="O3598">
        <v>3002182124</v>
      </c>
      <c r="P3598">
        <v>3002182104</v>
      </c>
      <c r="T3598" t="s">
        <v>532</v>
      </c>
      <c r="U3598">
        <v>2023</v>
      </c>
      <c r="V3598" t="s">
        <v>1588</v>
      </c>
      <c r="W3598" t="s">
        <v>19180</v>
      </c>
      <c r="X3598" t="s">
        <v>19181</v>
      </c>
      <c r="Y3598" t="s">
        <v>1591</v>
      </c>
      <c r="Z3598" t="s">
        <v>136</v>
      </c>
      <c r="AA3598" t="s">
        <v>137</v>
      </c>
      <c r="AB3598" s="2">
        <f t="shared" si="56"/>
        <v>6.0658799202551836E-2</v>
      </c>
      <c r="AC3598" s="3">
        <v>62700000</v>
      </c>
      <c r="AD3598" t="s">
        <v>151</v>
      </c>
      <c r="AE3598" t="s">
        <v>139</v>
      </c>
      <c r="AF3598" t="s">
        <v>89</v>
      </c>
      <c r="AG3598" t="s">
        <v>19182</v>
      </c>
      <c r="AH3598">
        <v>29216344</v>
      </c>
      <c r="AI3598" s="3">
        <v>3803306.71</v>
      </c>
      <c r="AJ3598" s="3">
        <v>3176056.06</v>
      </c>
      <c r="AK3598" t="s">
        <v>91</v>
      </c>
      <c r="AL3598" t="s">
        <v>91</v>
      </c>
      <c r="AM3598" t="s">
        <v>91</v>
      </c>
      <c r="AN3598" t="s">
        <v>91</v>
      </c>
      <c r="AO3598" t="s">
        <v>91</v>
      </c>
      <c r="AP3598" t="s">
        <v>91</v>
      </c>
      <c r="AT3598" t="s">
        <v>21</v>
      </c>
    </row>
    <row r="3599" spans="2:46" x14ac:dyDescent="0.25">
      <c r="B3599">
        <v>73113383</v>
      </c>
      <c r="C3599" t="s">
        <v>72</v>
      </c>
      <c r="D3599" t="s">
        <v>19183</v>
      </c>
      <c r="E3599">
        <v>0</v>
      </c>
      <c r="F3599" t="s">
        <v>1642</v>
      </c>
      <c r="G3599" t="s">
        <v>4936</v>
      </c>
      <c r="H3599" s="1">
        <v>23839</v>
      </c>
      <c r="I3599" t="s">
        <v>19184</v>
      </c>
      <c r="J3599">
        <v>5266</v>
      </c>
      <c r="K3599" t="s">
        <v>228</v>
      </c>
      <c r="L3599">
        <v>5</v>
      </c>
      <c r="M3599" t="s">
        <v>115</v>
      </c>
      <c r="O3599">
        <v>3006084005</v>
      </c>
      <c r="P3599">
        <v>3004814899</v>
      </c>
      <c r="T3599" t="s">
        <v>116</v>
      </c>
      <c r="U3599">
        <v>2025</v>
      </c>
      <c r="V3599" t="s">
        <v>11256</v>
      </c>
      <c r="W3599" t="s">
        <v>19185</v>
      </c>
      <c r="X3599" t="s">
        <v>19186</v>
      </c>
      <c r="Y3599" t="s">
        <v>11259</v>
      </c>
      <c r="Z3599" t="s">
        <v>4179</v>
      </c>
      <c r="AA3599" t="s">
        <v>4180</v>
      </c>
      <c r="AB3599" s="2">
        <f t="shared" si="56"/>
        <v>3.2292867383512544E-2</v>
      </c>
      <c r="AC3599" s="3">
        <v>111600000</v>
      </c>
      <c r="AD3599" t="s">
        <v>177</v>
      </c>
      <c r="AE3599" t="s">
        <v>106</v>
      </c>
      <c r="AF3599" t="s">
        <v>89</v>
      </c>
      <c r="AG3599" t="s">
        <v>19187</v>
      </c>
      <c r="AH3599">
        <v>159943079</v>
      </c>
      <c r="AI3599" s="3">
        <v>3603884</v>
      </c>
      <c r="AJ3599" s="3">
        <v>3008474.29</v>
      </c>
      <c r="AK3599" t="s">
        <v>91</v>
      </c>
      <c r="AL3599" t="s">
        <v>91</v>
      </c>
      <c r="AM3599" t="s">
        <v>91</v>
      </c>
      <c r="AN3599" t="s">
        <v>91</v>
      </c>
      <c r="AO3599" t="s">
        <v>91</v>
      </c>
      <c r="AP3599" t="s">
        <v>91</v>
      </c>
      <c r="AT3599" t="s">
        <v>21</v>
      </c>
    </row>
    <row r="3600" spans="2:46" x14ac:dyDescent="0.25">
      <c r="B3600">
        <v>63351005</v>
      </c>
      <c r="C3600" t="s">
        <v>108</v>
      </c>
      <c r="D3600" t="s">
        <v>179</v>
      </c>
      <c r="E3600" t="s">
        <v>109</v>
      </c>
      <c r="F3600" t="s">
        <v>886</v>
      </c>
      <c r="G3600" t="s">
        <v>6531</v>
      </c>
      <c r="H3600" s="1">
        <v>24908</v>
      </c>
      <c r="I3600" t="s">
        <v>19188</v>
      </c>
      <c r="J3600">
        <v>68276</v>
      </c>
      <c r="K3600" t="s">
        <v>1067</v>
      </c>
      <c r="L3600">
        <v>68</v>
      </c>
      <c r="M3600" t="s">
        <v>146</v>
      </c>
      <c r="O3600">
        <v>3165395160</v>
      </c>
      <c r="P3600">
        <v>0</v>
      </c>
      <c r="T3600" t="s">
        <v>750</v>
      </c>
      <c r="U3600">
        <v>2022</v>
      </c>
      <c r="V3600" t="s">
        <v>18507</v>
      </c>
      <c r="W3600" t="s">
        <v>19189</v>
      </c>
      <c r="X3600" t="s">
        <v>19190</v>
      </c>
      <c r="Y3600" t="s">
        <v>18510</v>
      </c>
      <c r="Z3600" t="s">
        <v>164</v>
      </c>
      <c r="AA3600" t="s">
        <v>855</v>
      </c>
      <c r="AB3600" s="2">
        <f t="shared" si="56"/>
        <v>2.5556219931271478E-2</v>
      </c>
      <c r="AC3600" s="3">
        <v>87300000</v>
      </c>
      <c r="AD3600" t="s">
        <v>151</v>
      </c>
      <c r="AE3600" t="s">
        <v>106</v>
      </c>
      <c r="AF3600" t="s">
        <v>89</v>
      </c>
      <c r="AG3600">
        <v>0</v>
      </c>
      <c r="AH3600">
        <v>159741294</v>
      </c>
      <c r="AI3600" s="3">
        <v>2231058</v>
      </c>
      <c r="AJ3600" s="3">
        <v>1854839.02</v>
      </c>
      <c r="AK3600" t="s">
        <v>91</v>
      </c>
      <c r="AL3600" t="s">
        <v>91</v>
      </c>
      <c r="AM3600" t="s">
        <v>91</v>
      </c>
      <c r="AN3600" t="s">
        <v>91</v>
      </c>
      <c r="AO3600" t="s">
        <v>91</v>
      </c>
      <c r="AP3600" t="s">
        <v>91</v>
      </c>
      <c r="AT3600" t="s">
        <v>21</v>
      </c>
    </row>
    <row r="3601" spans="2:46" x14ac:dyDescent="0.25">
      <c r="B3601">
        <v>91080295</v>
      </c>
      <c r="C3601" t="s">
        <v>72</v>
      </c>
      <c r="D3601" t="s">
        <v>1598</v>
      </c>
      <c r="E3601" t="s">
        <v>647</v>
      </c>
      <c r="F3601" t="s">
        <v>6592</v>
      </c>
      <c r="G3601" t="s">
        <v>1450</v>
      </c>
      <c r="H3601" s="1">
        <v>30982</v>
      </c>
      <c r="I3601" t="s">
        <v>19191</v>
      </c>
      <c r="J3601">
        <v>0</v>
      </c>
      <c r="K3601" t="s">
        <v>78</v>
      </c>
      <c r="L3601">
        <v>25</v>
      </c>
      <c r="M3601" t="s">
        <v>78</v>
      </c>
      <c r="O3601">
        <v>3014967754</v>
      </c>
      <c r="P3601">
        <v>3138206694</v>
      </c>
      <c r="T3601" t="s">
        <v>750</v>
      </c>
      <c r="U3601">
        <v>2021</v>
      </c>
      <c r="V3601" t="s">
        <v>2752</v>
      </c>
      <c r="W3601" t="s">
        <v>19192</v>
      </c>
      <c r="X3601" t="s">
        <v>19193</v>
      </c>
      <c r="Y3601" t="s">
        <v>2755</v>
      </c>
      <c r="Z3601" t="s">
        <v>298</v>
      </c>
      <c r="AA3601" t="s">
        <v>367</v>
      </c>
      <c r="AB3601" s="2">
        <f t="shared" si="56"/>
        <v>2.8167283126787415E-2</v>
      </c>
      <c r="AC3601" s="3">
        <v>104900000</v>
      </c>
      <c r="AD3601" t="s">
        <v>123</v>
      </c>
      <c r="AE3601" t="s">
        <v>106</v>
      </c>
      <c r="AF3601" t="s">
        <v>89</v>
      </c>
      <c r="AG3601" t="s">
        <v>19194</v>
      </c>
      <c r="AH3601">
        <v>159834005</v>
      </c>
      <c r="AI3601" s="3">
        <v>2954748</v>
      </c>
      <c r="AJ3601" s="3">
        <v>2462981.48</v>
      </c>
      <c r="AK3601" t="s">
        <v>91</v>
      </c>
      <c r="AL3601" t="s">
        <v>91</v>
      </c>
      <c r="AM3601" t="s">
        <v>91</v>
      </c>
      <c r="AN3601" t="s">
        <v>91</v>
      </c>
      <c r="AO3601" t="s">
        <v>91</v>
      </c>
      <c r="AP3601" t="s">
        <v>91</v>
      </c>
      <c r="AT3601" t="s">
        <v>21</v>
      </c>
    </row>
    <row r="3602" spans="2:46" x14ac:dyDescent="0.25">
      <c r="B3602">
        <v>1115182194</v>
      </c>
      <c r="C3602" t="s">
        <v>72</v>
      </c>
      <c r="D3602" t="s">
        <v>2537</v>
      </c>
      <c r="E3602" t="s">
        <v>125</v>
      </c>
      <c r="F3602" t="s">
        <v>4403</v>
      </c>
      <c r="G3602" t="s">
        <v>19195</v>
      </c>
      <c r="H3602" s="1">
        <v>31479</v>
      </c>
      <c r="I3602" t="s">
        <v>19196</v>
      </c>
      <c r="J3602">
        <v>0</v>
      </c>
      <c r="K3602" t="s">
        <v>1269</v>
      </c>
      <c r="L3602">
        <v>76</v>
      </c>
      <c r="M3602" t="s">
        <v>330</v>
      </c>
      <c r="O3602">
        <v>3043920078</v>
      </c>
      <c r="P3602">
        <v>3137431543</v>
      </c>
      <c r="T3602" t="s">
        <v>494</v>
      </c>
      <c r="U3602">
        <v>2024</v>
      </c>
      <c r="V3602" t="s">
        <v>2266</v>
      </c>
      <c r="W3602" t="s">
        <v>19197</v>
      </c>
      <c r="X3602" t="s">
        <v>19198</v>
      </c>
      <c r="Y3602" t="s">
        <v>2269</v>
      </c>
      <c r="Z3602" t="s">
        <v>103</v>
      </c>
      <c r="AA3602" t="s">
        <v>865</v>
      </c>
      <c r="AB3602" s="2">
        <f t="shared" si="56"/>
        <v>2.329388308227115E-2</v>
      </c>
      <c r="AC3602" s="3">
        <v>86300000</v>
      </c>
      <c r="AD3602" t="s">
        <v>105</v>
      </c>
      <c r="AE3602" t="s">
        <v>106</v>
      </c>
      <c r="AF3602" t="s">
        <v>89</v>
      </c>
      <c r="AG3602" t="s">
        <v>19199</v>
      </c>
      <c r="AH3602">
        <v>29189634</v>
      </c>
      <c r="AI3602" s="3">
        <v>2010262.11</v>
      </c>
      <c r="AJ3602" s="3">
        <v>1669295.89</v>
      </c>
      <c r="AK3602" t="s">
        <v>91</v>
      </c>
      <c r="AL3602" t="s">
        <v>91</v>
      </c>
      <c r="AM3602" t="s">
        <v>91</v>
      </c>
      <c r="AN3602" t="s">
        <v>91</v>
      </c>
      <c r="AO3602" t="s">
        <v>91</v>
      </c>
      <c r="AP3602" t="s">
        <v>91</v>
      </c>
      <c r="AT3602" t="s">
        <v>21</v>
      </c>
    </row>
    <row r="3603" spans="2:46" x14ac:dyDescent="0.25">
      <c r="B3603">
        <v>16944004</v>
      </c>
      <c r="C3603" t="s">
        <v>72</v>
      </c>
      <c r="D3603" t="s">
        <v>647</v>
      </c>
      <c r="E3603" t="s">
        <v>225</v>
      </c>
      <c r="F3603" t="s">
        <v>2775</v>
      </c>
      <c r="G3603" t="s">
        <v>1498</v>
      </c>
      <c r="H3603" s="1">
        <v>30034</v>
      </c>
      <c r="I3603" t="s">
        <v>19200</v>
      </c>
      <c r="J3603">
        <v>0</v>
      </c>
      <c r="K3603" t="s">
        <v>78</v>
      </c>
      <c r="L3603">
        <v>25</v>
      </c>
      <c r="M3603" t="s">
        <v>78</v>
      </c>
      <c r="O3603">
        <v>3176449920</v>
      </c>
      <c r="P3603">
        <v>3155161689</v>
      </c>
      <c r="T3603" t="s">
        <v>467</v>
      </c>
      <c r="U3603">
        <v>2023</v>
      </c>
      <c r="V3603" t="s">
        <v>2778</v>
      </c>
      <c r="W3603" t="s">
        <v>19201</v>
      </c>
      <c r="X3603" t="s">
        <v>19202</v>
      </c>
      <c r="Y3603" t="s">
        <v>2781</v>
      </c>
      <c r="Z3603" t="s">
        <v>85</v>
      </c>
      <c r="AA3603" t="s">
        <v>2782</v>
      </c>
      <c r="AB3603" s="2">
        <f t="shared" si="56"/>
        <v>2.3463538283062645E-2</v>
      </c>
      <c r="AC3603" s="3">
        <v>172400000</v>
      </c>
      <c r="AD3603" t="s">
        <v>87</v>
      </c>
      <c r="AE3603" t="s">
        <v>106</v>
      </c>
      <c r="AF3603" t="s">
        <v>89</v>
      </c>
      <c r="AG3603" t="s">
        <v>19203</v>
      </c>
      <c r="AH3603">
        <v>159838581</v>
      </c>
      <c r="AI3603" s="3">
        <v>4045114</v>
      </c>
      <c r="AJ3603" s="3">
        <v>3379255.86</v>
      </c>
      <c r="AK3603" t="s">
        <v>91</v>
      </c>
      <c r="AL3603" t="s">
        <v>91</v>
      </c>
      <c r="AM3603" t="s">
        <v>91</v>
      </c>
      <c r="AN3603" t="s">
        <v>91</v>
      </c>
      <c r="AO3603" t="s">
        <v>91</v>
      </c>
      <c r="AP3603" t="s">
        <v>91</v>
      </c>
      <c r="AT3603" t="s">
        <v>20</v>
      </c>
    </row>
    <row r="3604" spans="2:46" x14ac:dyDescent="0.25">
      <c r="B3604">
        <v>20995095</v>
      </c>
      <c r="C3604" t="s">
        <v>108</v>
      </c>
      <c r="D3604" t="s">
        <v>179</v>
      </c>
      <c r="E3604" t="s">
        <v>12789</v>
      </c>
      <c r="F3604" t="s">
        <v>19204</v>
      </c>
      <c r="G3604" t="s">
        <v>19205</v>
      </c>
      <c r="H3604" s="1">
        <v>28035</v>
      </c>
      <c r="I3604" t="s">
        <v>19206</v>
      </c>
      <c r="J3604">
        <v>25799</v>
      </c>
      <c r="K3604" t="s">
        <v>19207</v>
      </c>
      <c r="L3604">
        <v>25</v>
      </c>
      <c r="M3604" t="s">
        <v>79</v>
      </c>
      <c r="O3604">
        <v>3143939851</v>
      </c>
      <c r="P3604">
        <v>0</v>
      </c>
      <c r="T3604" t="s">
        <v>666</v>
      </c>
      <c r="U3604">
        <v>2020</v>
      </c>
      <c r="V3604" t="s">
        <v>1743</v>
      </c>
      <c r="W3604" t="s">
        <v>19208</v>
      </c>
      <c r="X3604" t="s">
        <v>19209</v>
      </c>
      <c r="Y3604" t="s">
        <v>1746</v>
      </c>
      <c r="Z3604" t="s">
        <v>164</v>
      </c>
      <c r="AA3604" t="s">
        <v>507</v>
      </c>
      <c r="AB3604" s="2">
        <f t="shared" si="56"/>
        <v>2.6155483870967743E-2</v>
      </c>
      <c r="AC3604" s="3">
        <v>46500000</v>
      </c>
      <c r="AD3604" t="s">
        <v>151</v>
      </c>
      <c r="AE3604" t="s">
        <v>139</v>
      </c>
      <c r="AF3604" t="s">
        <v>89</v>
      </c>
      <c r="AG3604" t="s">
        <v>19210</v>
      </c>
      <c r="AH3604">
        <v>159831774</v>
      </c>
      <c r="AI3604" s="3">
        <v>1216230</v>
      </c>
      <c r="AJ3604" s="3">
        <v>1002041.92</v>
      </c>
      <c r="AK3604" t="s">
        <v>91</v>
      </c>
      <c r="AL3604" t="s">
        <v>91</v>
      </c>
      <c r="AM3604" t="s">
        <v>91</v>
      </c>
      <c r="AN3604" t="s">
        <v>91</v>
      </c>
      <c r="AO3604" t="s">
        <v>91</v>
      </c>
      <c r="AP3604" t="s">
        <v>91</v>
      </c>
      <c r="AT3604" t="s">
        <v>18</v>
      </c>
    </row>
    <row r="3605" spans="2:46" x14ac:dyDescent="0.25">
      <c r="B3605">
        <v>70039700</v>
      </c>
      <c r="C3605" t="s">
        <v>72</v>
      </c>
      <c r="D3605" t="s">
        <v>1073</v>
      </c>
      <c r="E3605" t="s">
        <v>994</v>
      </c>
      <c r="F3605" t="s">
        <v>711</v>
      </c>
      <c r="G3605" t="s">
        <v>94</v>
      </c>
      <c r="H3605" s="1">
        <v>18697</v>
      </c>
      <c r="I3605" t="s">
        <v>19211</v>
      </c>
      <c r="J3605">
        <v>5001</v>
      </c>
      <c r="K3605" t="s">
        <v>114</v>
      </c>
      <c r="L3605">
        <v>5</v>
      </c>
      <c r="M3605" t="s">
        <v>115</v>
      </c>
      <c r="O3605">
        <v>3155160881</v>
      </c>
      <c r="P3605">
        <v>0</v>
      </c>
      <c r="T3605" t="s">
        <v>633</v>
      </c>
      <c r="U3605">
        <v>2013</v>
      </c>
      <c r="V3605" t="s">
        <v>1468</v>
      </c>
      <c r="W3605" t="s">
        <v>19212</v>
      </c>
      <c r="X3605" t="s">
        <v>19213</v>
      </c>
      <c r="Y3605" t="s">
        <v>1471</v>
      </c>
      <c r="Z3605" t="s">
        <v>164</v>
      </c>
      <c r="AA3605" t="s">
        <v>165</v>
      </c>
      <c r="AB3605" s="2">
        <f t="shared" si="56"/>
        <v>4.6890557620817841E-2</v>
      </c>
      <c r="AC3605" s="3">
        <v>26900000</v>
      </c>
      <c r="AD3605" t="s">
        <v>177</v>
      </c>
      <c r="AE3605" t="s">
        <v>139</v>
      </c>
      <c r="AF3605" t="s">
        <v>89</v>
      </c>
      <c r="AG3605" t="s">
        <v>19214</v>
      </c>
      <c r="AH3605">
        <v>159947983</v>
      </c>
      <c r="AI3605" s="3">
        <v>1261356</v>
      </c>
      <c r="AJ3605" s="3">
        <v>1039962.7</v>
      </c>
      <c r="AK3605" t="s">
        <v>91</v>
      </c>
      <c r="AL3605" t="s">
        <v>91</v>
      </c>
      <c r="AM3605" t="s">
        <v>91</v>
      </c>
      <c r="AN3605" t="s">
        <v>91</v>
      </c>
      <c r="AO3605" t="s">
        <v>91</v>
      </c>
      <c r="AP3605" t="s">
        <v>91</v>
      </c>
      <c r="AT3605" t="s">
        <v>21</v>
      </c>
    </row>
    <row r="3606" spans="2:46" x14ac:dyDescent="0.25">
      <c r="B3606">
        <v>52452725</v>
      </c>
      <c r="C3606" t="s">
        <v>108</v>
      </c>
      <c r="D3606" t="s">
        <v>3530</v>
      </c>
      <c r="E3606" t="s">
        <v>1566</v>
      </c>
      <c r="F3606" t="s">
        <v>181</v>
      </c>
      <c r="G3606" t="s">
        <v>181</v>
      </c>
      <c r="H3606" s="1">
        <v>28755</v>
      </c>
      <c r="I3606" t="s">
        <v>19215</v>
      </c>
      <c r="J3606">
        <v>0</v>
      </c>
      <c r="K3606" t="s">
        <v>78</v>
      </c>
      <c r="L3606">
        <v>25</v>
      </c>
      <c r="M3606" t="s">
        <v>78</v>
      </c>
      <c r="O3606">
        <v>3002185844</v>
      </c>
      <c r="P3606">
        <v>3102617056</v>
      </c>
      <c r="T3606" t="s">
        <v>116</v>
      </c>
      <c r="U3606">
        <v>2020</v>
      </c>
      <c r="V3606" t="s">
        <v>19216</v>
      </c>
      <c r="W3606" t="s">
        <v>19217</v>
      </c>
      <c r="X3606" t="s">
        <v>19218</v>
      </c>
      <c r="Y3606" t="s">
        <v>19219</v>
      </c>
      <c r="Z3606" t="s">
        <v>311</v>
      </c>
      <c r="AA3606" t="s">
        <v>6638</v>
      </c>
      <c r="AB3606" s="2">
        <f t="shared" si="56"/>
        <v>2.3864031311154599E-2</v>
      </c>
      <c r="AC3606" s="3">
        <v>51100000</v>
      </c>
      <c r="AD3606" t="s">
        <v>105</v>
      </c>
      <c r="AE3606" t="s">
        <v>139</v>
      </c>
      <c r="AF3606" t="s">
        <v>89</v>
      </c>
      <c r="AG3606" t="s">
        <v>19220</v>
      </c>
      <c r="AH3606">
        <v>159837709</v>
      </c>
      <c r="AI3606" s="3">
        <v>1219452</v>
      </c>
      <c r="AJ3606" s="3">
        <v>1004749.73</v>
      </c>
      <c r="AK3606" t="s">
        <v>91</v>
      </c>
      <c r="AL3606" t="s">
        <v>91</v>
      </c>
      <c r="AM3606" t="s">
        <v>91</v>
      </c>
      <c r="AN3606" t="s">
        <v>91</v>
      </c>
      <c r="AO3606" t="s">
        <v>91</v>
      </c>
      <c r="AP3606" t="s">
        <v>91</v>
      </c>
      <c r="AT3606" t="s">
        <v>18</v>
      </c>
    </row>
    <row r="3607" spans="2:46" x14ac:dyDescent="0.25">
      <c r="B3607">
        <v>7461301</v>
      </c>
      <c r="C3607" t="s">
        <v>72</v>
      </c>
      <c r="D3607" t="s">
        <v>6185</v>
      </c>
      <c r="E3607" t="s">
        <v>2947</v>
      </c>
      <c r="F3607" t="s">
        <v>154</v>
      </c>
      <c r="G3607" t="s">
        <v>17007</v>
      </c>
      <c r="H3607" s="1">
        <v>18594</v>
      </c>
      <c r="I3607" t="s">
        <v>19221</v>
      </c>
      <c r="J3607">
        <v>0</v>
      </c>
      <c r="K3607" t="s">
        <v>157</v>
      </c>
      <c r="L3607">
        <v>8</v>
      </c>
      <c r="M3607" t="s">
        <v>158</v>
      </c>
      <c r="O3607">
        <v>3106304352</v>
      </c>
      <c r="P3607">
        <v>0</v>
      </c>
      <c r="T3607" t="s">
        <v>80</v>
      </c>
      <c r="U3607">
        <v>2016</v>
      </c>
      <c r="V3607" t="s">
        <v>19222</v>
      </c>
      <c r="W3607" t="s">
        <v>19223</v>
      </c>
      <c r="X3607" t="s">
        <v>19224</v>
      </c>
      <c r="Y3607" t="s">
        <v>19225</v>
      </c>
      <c r="Z3607" t="s">
        <v>459</v>
      </c>
      <c r="AA3607" t="s">
        <v>2999</v>
      </c>
      <c r="AB3607" s="2">
        <f t="shared" si="56"/>
        <v>4.5402683333333332E-2</v>
      </c>
      <c r="AC3607" s="3">
        <v>60000000</v>
      </c>
      <c r="AD3607" t="s">
        <v>810</v>
      </c>
      <c r="AE3607" t="s">
        <v>106</v>
      </c>
      <c r="AF3607" t="s">
        <v>89</v>
      </c>
      <c r="AG3607" t="s">
        <v>19226</v>
      </c>
      <c r="AH3607">
        <v>159836457</v>
      </c>
      <c r="AI3607" s="3">
        <v>2724161</v>
      </c>
      <c r="AJ3607" s="3">
        <v>2269210.69</v>
      </c>
      <c r="AK3607" t="s">
        <v>91</v>
      </c>
      <c r="AL3607" t="s">
        <v>91</v>
      </c>
      <c r="AM3607" t="s">
        <v>91</v>
      </c>
      <c r="AN3607" t="s">
        <v>91</v>
      </c>
      <c r="AO3607" t="s">
        <v>91</v>
      </c>
      <c r="AP3607" t="s">
        <v>91</v>
      </c>
      <c r="AT3607" t="s">
        <v>21</v>
      </c>
    </row>
    <row r="3608" spans="2:46" x14ac:dyDescent="0.25">
      <c r="B3608">
        <v>52715874</v>
      </c>
      <c r="C3608" t="s">
        <v>108</v>
      </c>
      <c r="D3608" t="s">
        <v>19227</v>
      </c>
      <c r="E3608">
        <v>0</v>
      </c>
      <c r="F3608" t="s">
        <v>849</v>
      </c>
      <c r="G3608">
        <v>0</v>
      </c>
      <c r="H3608" s="1">
        <v>29824</v>
      </c>
      <c r="I3608" t="s">
        <v>19228</v>
      </c>
      <c r="J3608">
        <v>0</v>
      </c>
      <c r="K3608" t="s">
        <v>78</v>
      </c>
      <c r="L3608">
        <v>25</v>
      </c>
      <c r="M3608" t="s">
        <v>78</v>
      </c>
      <c r="O3608">
        <v>3118686022</v>
      </c>
      <c r="P3608">
        <v>0</v>
      </c>
      <c r="T3608" t="s">
        <v>371</v>
      </c>
      <c r="U3608">
        <v>2019</v>
      </c>
      <c r="V3608" t="s">
        <v>19229</v>
      </c>
      <c r="W3608" t="s">
        <v>19230</v>
      </c>
      <c r="X3608" t="s">
        <v>19231</v>
      </c>
      <c r="Y3608" t="s">
        <v>19232</v>
      </c>
      <c r="Z3608" t="s">
        <v>298</v>
      </c>
      <c r="AA3608" t="s">
        <v>299</v>
      </c>
      <c r="AB3608" s="2">
        <f t="shared" si="56"/>
        <v>2.3443309481216458E-2</v>
      </c>
      <c r="AC3608" s="3">
        <v>55900000</v>
      </c>
      <c r="AD3608" t="s">
        <v>105</v>
      </c>
      <c r="AE3608" t="s">
        <v>139</v>
      </c>
      <c r="AF3608" t="s">
        <v>89</v>
      </c>
      <c r="AG3608" t="s">
        <v>19233</v>
      </c>
      <c r="AH3608">
        <v>159723213</v>
      </c>
      <c r="AI3608" s="3">
        <v>1310481</v>
      </c>
      <c r="AJ3608" s="3">
        <v>1081244.6499999999</v>
      </c>
      <c r="AK3608" t="s">
        <v>91</v>
      </c>
      <c r="AL3608" t="s">
        <v>91</v>
      </c>
      <c r="AM3608" t="s">
        <v>91</v>
      </c>
      <c r="AN3608" t="s">
        <v>91</v>
      </c>
      <c r="AO3608" t="s">
        <v>91</v>
      </c>
      <c r="AP3608" t="s">
        <v>91</v>
      </c>
      <c r="AT3608" t="s">
        <v>18</v>
      </c>
    </row>
    <row r="3609" spans="2:46" x14ac:dyDescent="0.25">
      <c r="B3609">
        <v>32816340</v>
      </c>
      <c r="C3609" t="s">
        <v>108</v>
      </c>
      <c r="D3609" t="s">
        <v>1029</v>
      </c>
      <c r="E3609" t="s">
        <v>1049</v>
      </c>
      <c r="F3609" t="s">
        <v>19234</v>
      </c>
      <c r="G3609" t="s">
        <v>303</v>
      </c>
      <c r="H3609" s="1">
        <v>23191</v>
      </c>
      <c r="I3609" t="s">
        <v>19235</v>
      </c>
      <c r="J3609">
        <v>0</v>
      </c>
      <c r="K3609" t="s">
        <v>3080</v>
      </c>
      <c r="L3609">
        <v>54</v>
      </c>
      <c r="M3609" t="s">
        <v>130</v>
      </c>
      <c r="O3609">
        <v>3006116737</v>
      </c>
      <c r="P3609">
        <v>0</v>
      </c>
      <c r="T3609" t="s">
        <v>424</v>
      </c>
      <c r="U3609">
        <v>2020</v>
      </c>
      <c r="V3609" t="s">
        <v>4474</v>
      </c>
      <c r="W3609" t="s">
        <v>19236</v>
      </c>
      <c r="X3609" t="s">
        <v>19237</v>
      </c>
      <c r="Y3609" t="s">
        <v>4477</v>
      </c>
      <c r="Z3609" t="s">
        <v>103</v>
      </c>
      <c r="AA3609" t="s">
        <v>865</v>
      </c>
      <c r="AB3609" s="2">
        <f t="shared" si="56"/>
        <v>1.9014052506963787E-2</v>
      </c>
      <c r="AC3609" s="3">
        <v>71800000</v>
      </c>
      <c r="AD3609" t="s">
        <v>87</v>
      </c>
      <c r="AE3609" t="s">
        <v>106</v>
      </c>
      <c r="AF3609" t="s">
        <v>89</v>
      </c>
      <c r="AG3609" t="s">
        <v>19238</v>
      </c>
      <c r="AH3609">
        <v>29196916</v>
      </c>
      <c r="AI3609" s="3">
        <v>1365208.97</v>
      </c>
      <c r="AJ3609" s="3">
        <v>1127234.43</v>
      </c>
      <c r="AK3609" t="s">
        <v>91</v>
      </c>
      <c r="AL3609" t="s">
        <v>91</v>
      </c>
      <c r="AM3609" t="s">
        <v>91</v>
      </c>
      <c r="AN3609" t="s">
        <v>91</v>
      </c>
      <c r="AO3609" t="s">
        <v>91</v>
      </c>
      <c r="AP3609" t="s">
        <v>91</v>
      </c>
      <c r="AT3609" t="s">
        <v>18</v>
      </c>
    </row>
    <row r="3610" spans="2:46" x14ac:dyDescent="0.25">
      <c r="B3610">
        <v>74085334</v>
      </c>
      <c r="C3610" t="s">
        <v>72</v>
      </c>
      <c r="D3610" t="s">
        <v>191</v>
      </c>
      <c r="E3610" t="s">
        <v>421</v>
      </c>
      <c r="F3610" t="s">
        <v>1430</v>
      </c>
      <c r="G3610" t="s">
        <v>2406</v>
      </c>
      <c r="H3610" s="1">
        <v>31382</v>
      </c>
      <c r="I3610" t="s">
        <v>19239</v>
      </c>
      <c r="J3610">
        <v>15759</v>
      </c>
      <c r="K3610" t="s">
        <v>4269</v>
      </c>
      <c r="L3610">
        <v>15</v>
      </c>
      <c r="M3610" t="s">
        <v>793</v>
      </c>
      <c r="O3610">
        <v>3103294706</v>
      </c>
      <c r="P3610">
        <v>0</v>
      </c>
      <c r="T3610" t="s">
        <v>116</v>
      </c>
      <c r="U3610">
        <v>2017</v>
      </c>
      <c r="V3610" t="s">
        <v>6004</v>
      </c>
      <c r="W3610" t="s">
        <v>19240</v>
      </c>
      <c r="X3610" t="s">
        <v>19241</v>
      </c>
      <c r="Y3610" t="s">
        <v>6007</v>
      </c>
      <c r="Z3610" t="s">
        <v>85</v>
      </c>
      <c r="AA3610" t="s">
        <v>1351</v>
      </c>
      <c r="AB3610" s="2">
        <f t="shared" si="56"/>
        <v>2.286614880112835E-2</v>
      </c>
      <c r="AC3610" s="3">
        <v>70900000</v>
      </c>
      <c r="AD3610" t="s">
        <v>123</v>
      </c>
      <c r="AE3610" t="s">
        <v>106</v>
      </c>
      <c r="AF3610" t="s">
        <v>89</v>
      </c>
      <c r="AG3610" t="s">
        <v>19242</v>
      </c>
      <c r="AH3610">
        <v>29210788</v>
      </c>
      <c r="AI3610" s="3">
        <v>1621209.95</v>
      </c>
      <c r="AJ3610" s="3">
        <v>1342361.3</v>
      </c>
      <c r="AK3610" t="s">
        <v>91</v>
      </c>
      <c r="AL3610" t="s">
        <v>91</v>
      </c>
      <c r="AM3610" t="s">
        <v>91</v>
      </c>
      <c r="AN3610" t="s">
        <v>91</v>
      </c>
      <c r="AO3610" t="s">
        <v>91</v>
      </c>
      <c r="AP3610" t="s">
        <v>91</v>
      </c>
      <c r="AT3610" t="s">
        <v>18</v>
      </c>
    </row>
    <row r="3611" spans="2:46" x14ac:dyDescent="0.25">
      <c r="B3611">
        <v>14968194</v>
      </c>
      <c r="C3611" t="s">
        <v>72</v>
      </c>
      <c r="D3611" t="s">
        <v>361</v>
      </c>
      <c r="E3611" t="s">
        <v>746</v>
      </c>
      <c r="F3611" t="s">
        <v>2348</v>
      </c>
      <c r="G3611" t="s">
        <v>93</v>
      </c>
      <c r="H3611" s="1">
        <v>18549</v>
      </c>
      <c r="I3611" t="s">
        <v>19243</v>
      </c>
      <c r="J3611">
        <v>76001</v>
      </c>
      <c r="K3611" t="s">
        <v>329</v>
      </c>
      <c r="L3611">
        <v>76</v>
      </c>
      <c r="M3611" t="s">
        <v>330</v>
      </c>
      <c r="O3611">
        <v>3167982133</v>
      </c>
      <c r="P3611">
        <v>0</v>
      </c>
      <c r="T3611" t="s">
        <v>424</v>
      </c>
      <c r="U3611">
        <v>2012</v>
      </c>
      <c r="V3611" t="s">
        <v>3321</v>
      </c>
      <c r="W3611" t="s">
        <v>19244</v>
      </c>
      <c r="X3611" t="s">
        <v>19245</v>
      </c>
      <c r="Y3611" t="s">
        <v>3324</v>
      </c>
      <c r="Z3611" t="s">
        <v>164</v>
      </c>
      <c r="AA3611" t="s">
        <v>165</v>
      </c>
      <c r="AB3611" s="2">
        <f t="shared" si="56"/>
        <v>5.3613117408906882E-2</v>
      </c>
      <c r="AC3611" s="3">
        <v>24700000</v>
      </c>
      <c r="AD3611" t="s">
        <v>151</v>
      </c>
      <c r="AE3611" t="s">
        <v>139</v>
      </c>
      <c r="AF3611" t="s">
        <v>89</v>
      </c>
      <c r="AG3611" t="s">
        <v>19246</v>
      </c>
      <c r="AH3611">
        <v>159838605</v>
      </c>
      <c r="AI3611" s="3">
        <v>1324244</v>
      </c>
      <c r="AJ3611" s="3">
        <v>1092809.75</v>
      </c>
      <c r="AK3611" t="s">
        <v>91</v>
      </c>
      <c r="AL3611" t="s">
        <v>91</v>
      </c>
      <c r="AM3611" t="s">
        <v>91</v>
      </c>
      <c r="AN3611" t="s">
        <v>91</v>
      </c>
      <c r="AO3611" t="s">
        <v>91</v>
      </c>
      <c r="AP3611" t="s">
        <v>91</v>
      </c>
      <c r="AT3611" t="s">
        <v>21</v>
      </c>
    </row>
    <row r="3612" spans="2:46" x14ac:dyDescent="0.25">
      <c r="B3612">
        <v>51977151</v>
      </c>
      <c r="C3612" t="s">
        <v>108</v>
      </c>
      <c r="D3612" t="s">
        <v>693</v>
      </c>
      <c r="E3612" t="s">
        <v>301</v>
      </c>
      <c r="F3612" t="s">
        <v>391</v>
      </c>
      <c r="G3612" t="s">
        <v>2288</v>
      </c>
      <c r="H3612" s="1">
        <v>25617</v>
      </c>
      <c r="I3612" t="s">
        <v>19247</v>
      </c>
      <c r="J3612">
        <v>0</v>
      </c>
      <c r="K3612" t="s">
        <v>78</v>
      </c>
      <c r="L3612">
        <v>25</v>
      </c>
      <c r="M3612" t="s">
        <v>78</v>
      </c>
      <c r="O3612">
        <v>3106984171</v>
      </c>
      <c r="P3612">
        <v>3208431871</v>
      </c>
      <c r="T3612" t="s">
        <v>116</v>
      </c>
      <c r="U3612">
        <v>2014</v>
      </c>
      <c r="V3612" t="s">
        <v>8286</v>
      </c>
      <c r="W3612" t="s">
        <v>19248</v>
      </c>
      <c r="X3612" t="s">
        <v>19249</v>
      </c>
      <c r="Y3612" t="s">
        <v>8288</v>
      </c>
      <c r="Z3612" t="s">
        <v>3792</v>
      </c>
      <c r="AA3612" t="s">
        <v>3793</v>
      </c>
      <c r="AB3612" s="2">
        <f t="shared" si="56"/>
        <v>3.1227019230769232E-2</v>
      </c>
      <c r="AC3612" s="3">
        <v>41600000</v>
      </c>
      <c r="AD3612" t="s">
        <v>123</v>
      </c>
      <c r="AE3612" t="s">
        <v>106</v>
      </c>
      <c r="AF3612" t="s">
        <v>89</v>
      </c>
      <c r="AG3612" t="s">
        <v>14828</v>
      </c>
      <c r="AH3612">
        <v>159715268</v>
      </c>
      <c r="AI3612" s="3">
        <v>1299044</v>
      </c>
      <c r="AJ3612" s="3">
        <v>1071633.55</v>
      </c>
      <c r="AK3612" t="s">
        <v>91</v>
      </c>
      <c r="AL3612" t="s">
        <v>91</v>
      </c>
      <c r="AM3612" t="s">
        <v>91</v>
      </c>
      <c r="AN3612" t="s">
        <v>91</v>
      </c>
      <c r="AO3612" t="s">
        <v>91</v>
      </c>
      <c r="AP3612" t="s">
        <v>91</v>
      </c>
      <c r="AT3612" t="s">
        <v>18</v>
      </c>
    </row>
    <row r="3613" spans="2:46" x14ac:dyDescent="0.25">
      <c r="B3613">
        <v>80419783</v>
      </c>
      <c r="C3613" t="s">
        <v>72</v>
      </c>
      <c r="D3613" t="s">
        <v>74</v>
      </c>
      <c r="E3613" t="s">
        <v>125</v>
      </c>
      <c r="F3613" t="s">
        <v>1155</v>
      </c>
      <c r="G3613" t="s">
        <v>5784</v>
      </c>
      <c r="H3613" s="1">
        <v>25849</v>
      </c>
      <c r="I3613" t="s">
        <v>19250</v>
      </c>
      <c r="J3613">
        <v>63001</v>
      </c>
      <c r="K3613" t="s">
        <v>252</v>
      </c>
      <c r="L3613">
        <v>63</v>
      </c>
      <c r="M3613" t="s">
        <v>253</v>
      </c>
      <c r="O3613">
        <v>3164350897</v>
      </c>
      <c r="P3613">
        <v>0</v>
      </c>
      <c r="T3613" t="s">
        <v>205</v>
      </c>
      <c r="U3613">
        <v>2011</v>
      </c>
      <c r="V3613" t="s">
        <v>8051</v>
      </c>
      <c r="W3613" t="s">
        <v>19251</v>
      </c>
      <c r="X3613" t="s">
        <v>19252</v>
      </c>
      <c r="Y3613" t="s">
        <v>8054</v>
      </c>
      <c r="Z3613" t="s">
        <v>323</v>
      </c>
      <c r="AA3613" t="s">
        <v>1137</v>
      </c>
      <c r="AB3613" s="2">
        <f t="shared" si="56"/>
        <v>4.3073873762376237E-2</v>
      </c>
      <c r="AC3613" s="3">
        <v>40400000</v>
      </c>
      <c r="AD3613" t="s">
        <v>151</v>
      </c>
      <c r="AE3613" t="s">
        <v>106</v>
      </c>
      <c r="AF3613" t="s">
        <v>89</v>
      </c>
      <c r="AG3613" t="s">
        <v>19253</v>
      </c>
      <c r="AH3613">
        <v>29215278</v>
      </c>
      <c r="AI3613" s="3">
        <v>1740184.5</v>
      </c>
      <c r="AJ3613" s="3">
        <v>1442339.92</v>
      </c>
      <c r="AK3613" t="s">
        <v>91</v>
      </c>
      <c r="AL3613" t="s">
        <v>91</v>
      </c>
      <c r="AM3613" t="s">
        <v>91</v>
      </c>
      <c r="AN3613" t="s">
        <v>91</v>
      </c>
      <c r="AO3613" t="s">
        <v>91</v>
      </c>
      <c r="AP3613" t="s">
        <v>91</v>
      </c>
      <c r="AT3613" t="s">
        <v>21</v>
      </c>
    </row>
    <row r="3614" spans="2:46" x14ac:dyDescent="0.25">
      <c r="B3614">
        <v>28556301</v>
      </c>
      <c r="C3614" t="s">
        <v>108</v>
      </c>
      <c r="D3614" t="s">
        <v>3530</v>
      </c>
      <c r="E3614" t="s">
        <v>1566</v>
      </c>
      <c r="F3614" t="s">
        <v>8278</v>
      </c>
      <c r="G3614" t="s">
        <v>1821</v>
      </c>
      <c r="H3614" s="1">
        <v>30058</v>
      </c>
      <c r="I3614" t="s">
        <v>19254</v>
      </c>
      <c r="J3614">
        <v>0</v>
      </c>
      <c r="K3614" t="s">
        <v>96</v>
      </c>
      <c r="L3614">
        <v>73</v>
      </c>
      <c r="M3614" t="s">
        <v>97</v>
      </c>
      <c r="O3614">
        <v>3202535034</v>
      </c>
      <c r="P3614">
        <v>0</v>
      </c>
      <c r="T3614" t="s">
        <v>403</v>
      </c>
      <c r="U3614">
        <v>2017</v>
      </c>
      <c r="V3614" t="s">
        <v>196</v>
      </c>
      <c r="W3614" t="s">
        <v>19255</v>
      </c>
      <c r="X3614" t="s">
        <v>19256</v>
      </c>
      <c r="Y3614" t="s">
        <v>3223</v>
      </c>
      <c r="Z3614" t="s">
        <v>136</v>
      </c>
      <c r="AA3614" t="s">
        <v>200</v>
      </c>
      <c r="AB3614" s="2">
        <f t="shared" si="56"/>
        <v>4.7148677419354836E-2</v>
      </c>
      <c r="AC3614" s="3">
        <v>31000000</v>
      </c>
      <c r="AD3614" t="s">
        <v>105</v>
      </c>
      <c r="AE3614" t="s">
        <v>139</v>
      </c>
      <c r="AF3614" t="s">
        <v>89</v>
      </c>
      <c r="AG3614" t="s">
        <v>19257</v>
      </c>
      <c r="AH3614">
        <v>159945004</v>
      </c>
      <c r="AI3614" s="3">
        <v>1461609</v>
      </c>
      <c r="AJ3614" s="3">
        <v>1208242.96</v>
      </c>
      <c r="AK3614" t="s">
        <v>91</v>
      </c>
      <c r="AL3614" t="s">
        <v>91</v>
      </c>
      <c r="AM3614" t="s">
        <v>91</v>
      </c>
      <c r="AN3614" t="s">
        <v>91</v>
      </c>
      <c r="AO3614" t="s">
        <v>91</v>
      </c>
      <c r="AP3614" t="s">
        <v>91</v>
      </c>
      <c r="AT3614" t="s">
        <v>21</v>
      </c>
    </row>
    <row r="3615" spans="2:46" x14ac:dyDescent="0.25">
      <c r="B3615">
        <v>19269972</v>
      </c>
      <c r="C3615" t="s">
        <v>72</v>
      </c>
      <c r="D3615" t="s">
        <v>248</v>
      </c>
      <c r="E3615" t="s">
        <v>909</v>
      </c>
      <c r="F3615" t="s">
        <v>2151</v>
      </c>
      <c r="G3615" t="s">
        <v>1114</v>
      </c>
      <c r="H3615" s="1">
        <v>20669</v>
      </c>
      <c r="I3615" t="s">
        <v>19258</v>
      </c>
      <c r="J3615">
        <v>0</v>
      </c>
      <c r="K3615" t="s">
        <v>78</v>
      </c>
      <c r="L3615">
        <v>25</v>
      </c>
      <c r="M3615" t="s">
        <v>78</v>
      </c>
      <c r="O3615">
        <v>3143445024</v>
      </c>
      <c r="P3615">
        <v>0</v>
      </c>
      <c r="T3615" t="s">
        <v>443</v>
      </c>
      <c r="U3615">
        <v>2011</v>
      </c>
      <c r="V3615" t="s">
        <v>19259</v>
      </c>
      <c r="W3615" t="s">
        <v>19260</v>
      </c>
      <c r="X3615" t="s">
        <v>19261</v>
      </c>
      <c r="Y3615" t="s">
        <v>19262</v>
      </c>
      <c r="Z3615" t="s">
        <v>9959</v>
      </c>
      <c r="AA3615" t="s">
        <v>9960</v>
      </c>
      <c r="AB3615" s="2">
        <f t="shared" si="56"/>
        <v>4.053212359550562E-2</v>
      </c>
      <c r="AC3615" s="3">
        <v>89000000</v>
      </c>
      <c r="AD3615" t="s">
        <v>87</v>
      </c>
      <c r="AE3615" t="s">
        <v>212</v>
      </c>
      <c r="AF3615" t="s">
        <v>89</v>
      </c>
      <c r="AG3615">
        <v>0</v>
      </c>
      <c r="AH3615">
        <v>159768077</v>
      </c>
      <c r="AI3615" s="3">
        <v>3607359</v>
      </c>
      <c r="AJ3615" s="3">
        <v>3011394.44</v>
      </c>
      <c r="AK3615" t="s">
        <v>91</v>
      </c>
      <c r="AL3615" t="s">
        <v>91</v>
      </c>
      <c r="AM3615" t="s">
        <v>91</v>
      </c>
      <c r="AN3615" t="s">
        <v>91</v>
      </c>
      <c r="AO3615" t="s">
        <v>91</v>
      </c>
      <c r="AP3615" t="s">
        <v>91</v>
      </c>
      <c r="AT3615" t="s">
        <v>21</v>
      </c>
    </row>
    <row r="3616" spans="2:46" x14ac:dyDescent="0.25">
      <c r="B3616">
        <v>38972429</v>
      </c>
      <c r="C3616" t="s">
        <v>108</v>
      </c>
      <c r="D3616" t="s">
        <v>3511</v>
      </c>
      <c r="E3616">
        <v>0</v>
      </c>
      <c r="F3616" t="s">
        <v>519</v>
      </c>
      <c r="G3616" t="s">
        <v>19263</v>
      </c>
      <c r="H3616" s="1">
        <v>16466</v>
      </c>
      <c r="I3616" t="s">
        <v>19264</v>
      </c>
      <c r="J3616">
        <v>0</v>
      </c>
      <c r="K3616" t="s">
        <v>78</v>
      </c>
      <c r="L3616">
        <v>25</v>
      </c>
      <c r="M3616" t="s">
        <v>78</v>
      </c>
      <c r="O3616">
        <v>3124986845</v>
      </c>
      <c r="P3616">
        <v>3223289828</v>
      </c>
      <c r="T3616" t="s">
        <v>241</v>
      </c>
      <c r="U3616">
        <v>2019</v>
      </c>
      <c r="V3616" t="s">
        <v>5328</v>
      </c>
      <c r="W3616" t="s">
        <v>19265</v>
      </c>
      <c r="X3616" t="s">
        <v>19266</v>
      </c>
      <c r="Y3616" t="s">
        <v>5331</v>
      </c>
      <c r="Z3616" t="s">
        <v>164</v>
      </c>
      <c r="AA3616" t="s">
        <v>654</v>
      </c>
      <c r="AB3616" s="2">
        <f t="shared" si="56"/>
        <v>2.5704766460905349E-2</v>
      </c>
      <c r="AC3616" s="3">
        <v>48600000</v>
      </c>
      <c r="AD3616" t="s">
        <v>151</v>
      </c>
      <c r="AE3616" t="s">
        <v>139</v>
      </c>
      <c r="AF3616" t="s">
        <v>89</v>
      </c>
      <c r="AG3616">
        <v>0</v>
      </c>
      <c r="AH3616">
        <v>29207350</v>
      </c>
      <c r="AI3616" s="3">
        <v>1249251.6499999999</v>
      </c>
      <c r="AJ3616" s="3">
        <v>1029791.3</v>
      </c>
      <c r="AK3616" t="s">
        <v>91</v>
      </c>
      <c r="AL3616" t="s">
        <v>91</v>
      </c>
      <c r="AM3616" t="s">
        <v>91</v>
      </c>
      <c r="AN3616" t="s">
        <v>91</v>
      </c>
      <c r="AO3616" t="s">
        <v>91</v>
      </c>
      <c r="AP3616" t="s">
        <v>91</v>
      </c>
      <c r="AT3616" t="s">
        <v>18</v>
      </c>
    </row>
    <row r="3617" spans="2:46" x14ac:dyDescent="0.25">
      <c r="B3617">
        <v>14623074</v>
      </c>
      <c r="C3617" t="s">
        <v>72</v>
      </c>
      <c r="D3617" t="s">
        <v>268</v>
      </c>
      <c r="E3617" t="s">
        <v>191</v>
      </c>
      <c r="F3617" t="s">
        <v>4655</v>
      </c>
      <c r="G3617" t="s">
        <v>19267</v>
      </c>
      <c r="H3617" s="1">
        <v>30647</v>
      </c>
      <c r="I3617" t="s">
        <v>19268</v>
      </c>
      <c r="J3617">
        <v>0</v>
      </c>
      <c r="K3617" t="s">
        <v>157</v>
      </c>
      <c r="L3617">
        <v>8</v>
      </c>
      <c r="M3617" t="s">
        <v>158</v>
      </c>
      <c r="O3617">
        <v>3114398811</v>
      </c>
      <c r="P3617">
        <v>3215468674</v>
      </c>
      <c r="T3617" t="s">
        <v>171</v>
      </c>
      <c r="U3617">
        <v>2021</v>
      </c>
      <c r="V3617" t="s">
        <v>331</v>
      </c>
      <c r="W3617" t="s">
        <v>19269</v>
      </c>
      <c r="X3617" t="s">
        <v>19270</v>
      </c>
      <c r="Y3617" t="s">
        <v>334</v>
      </c>
      <c r="Z3617" t="s">
        <v>164</v>
      </c>
      <c r="AA3617" t="s">
        <v>335</v>
      </c>
      <c r="AB3617" s="2">
        <f t="shared" si="56"/>
        <v>4.6204868421052633E-2</v>
      </c>
      <c r="AC3617" s="3">
        <v>38000000</v>
      </c>
      <c r="AD3617" t="s">
        <v>151</v>
      </c>
      <c r="AE3617" t="s">
        <v>139</v>
      </c>
      <c r="AF3617" t="s">
        <v>89</v>
      </c>
      <c r="AG3617" t="s">
        <v>19271</v>
      </c>
      <c r="AH3617">
        <v>159833840</v>
      </c>
      <c r="AI3617" s="3">
        <v>1755785</v>
      </c>
      <c r="AJ3617" s="3">
        <v>1455449.48</v>
      </c>
      <c r="AK3617" t="s">
        <v>91</v>
      </c>
      <c r="AL3617" t="s">
        <v>91</v>
      </c>
      <c r="AM3617" t="s">
        <v>91</v>
      </c>
      <c r="AN3617" t="s">
        <v>91</v>
      </c>
      <c r="AO3617" t="s">
        <v>91</v>
      </c>
      <c r="AP3617" t="s">
        <v>91</v>
      </c>
      <c r="AT3617" t="s">
        <v>21</v>
      </c>
    </row>
    <row r="3618" spans="2:46" x14ac:dyDescent="0.25">
      <c r="B3618">
        <v>60311578</v>
      </c>
      <c r="C3618" t="s">
        <v>108</v>
      </c>
      <c r="D3618" t="s">
        <v>857</v>
      </c>
      <c r="E3618" t="s">
        <v>214</v>
      </c>
      <c r="F3618" t="s">
        <v>5478</v>
      </c>
      <c r="G3618" t="s">
        <v>19272</v>
      </c>
      <c r="H3618" s="1">
        <v>23756</v>
      </c>
      <c r="I3618" t="s">
        <v>19273</v>
      </c>
      <c r="J3618">
        <v>0</v>
      </c>
      <c r="K3618" t="s">
        <v>3080</v>
      </c>
      <c r="L3618">
        <v>54</v>
      </c>
      <c r="M3618" t="s">
        <v>130</v>
      </c>
      <c r="O3618">
        <v>3114772471</v>
      </c>
      <c r="P3618">
        <v>3152095840</v>
      </c>
      <c r="T3618" t="s">
        <v>435</v>
      </c>
      <c r="U3618">
        <v>2019</v>
      </c>
      <c r="V3618" t="s">
        <v>404</v>
      </c>
      <c r="W3618" t="s">
        <v>19274</v>
      </c>
      <c r="X3618" t="s">
        <v>19275</v>
      </c>
      <c r="Y3618" t="s">
        <v>407</v>
      </c>
      <c r="Z3618" t="s">
        <v>103</v>
      </c>
      <c r="AA3618" t="s">
        <v>408</v>
      </c>
      <c r="AB3618" s="2">
        <f t="shared" si="56"/>
        <v>3.033535276497696E-2</v>
      </c>
      <c r="AC3618" s="3">
        <v>43400000</v>
      </c>
      <c r="AD3618" t="s">
        <v>177</v>
      </c>
      <c r="AE3618" t="s">
        <v>139</v>
      </c>
      <c r="AF3618" t="s">
        <v>89</v>
      </c>
      <c r="AG3618" t="s">
        <v>19276</v>
      </c>
      <c r="AH3618">
        <v>29213290</v>
      </c>
      <c r="AI3618" s="3">
        <v>1316554.31</v>
      </c>
      <c r="AJ3618" s="3">
        <v>1086348.1599999999</v>
      </c>
      <c r="AK3618" t="s">
        <v>91</v>
      </c>
      <c r="AL3618" t="s">
        <v>91</v>
      </c>
      <c r="AM3618" t="s">
        <v>91</v>
      </c>
      <c r="AN3618" t="s">
        <v>91</v>
      </c>
      <c r="AO3618" t="s">
        <v>91</v>
      </c>
      <c r="AP3618" t="s">
        <v>91</v>
      </c>
      <c r="AT3618" t="s">
        <v>18</v>
      </c>
    </row>
    <row r="3619" spans="2:46" x14ac:dyDescent="0.25">
      <c r="B3619">
        <v>75065724</v>
      </c>
      <c r="C3619" t="s">
        <v>72</v>
      </c>
      <c r="D3619" t="s">
        <v>337</v>
      </c>
      <c r="E3619" t="s">
        <v>14621</v>
      </c>
      <c r="F3619" t="s">
        <v>509</v>
      </c>
      <c r="G3619" t="s">
        <v>5981</v>
      </c>
      <c r="H3619" s="1">
        <v>26336</v>
      </c>
      <c r="I3619" t="s">
        <v>19277</v>
      </c>
      <c r="J3619">
        <v>17001</v>
      </c>
      <c r="K3619" t="s">
        <v>476</v>
      </c>
      <c r="L3619">
        <v>17</v>
      </c>
      <c r="M3619" t="s">
        <v>477</v>
      </c>
      <c r="O3619">
        <v>3128318782</v>
      </c>
      <c r="P3619">
        <v>0</v>
      </c>
      <c r="T3619" t="s">
        <v>435</v>
      </c>
      <c r="U3619">
        <v>2019</v>
      </c>
      <c r="V3619" t="s">
        <v>6313</v>
      </c>
      <c r="W3619" t="s">
        <v>19278</v>
      </c>
      <c r="X3619" t="s">
        <v>19279</v>
      </c>
      <c r="Y3619" t="s">
        <v>6316</v>
      </c>
      <c r="Z3619" t="s">
        <v>298</v>
      </c>
      <c r="AA3619" t="s">
        <v>691</v>
      </c>
      <c r="AB3619" s="2">
        <f t="shared" si="56"/>
        <v>2.2793091922005571E-2</v>
      </c>
      <c r="AC3619" s="3">
        <v>107700000</v>
      </c>
      <c r="AD3619" t="s">
        <v>105</v>
      </c>
      <c r="AE3619" t="s">
        <v>106</v>
      </c>
      <c r="AF3619" t="s">
        <v>89</v>
      </c>
      <c r="AG3619" t="s">
        <v>19280</v>
      </c>
      <c r="AH3619">
        <v>159775220</v>
      </c>
      <c r="AI3619" s="3">
        <v>2454816</v>
      </c>
      <c r="AJ3619" s="3">
        <v>2042870.26</v>
      </c>
      <c r="AK3619" t="s">
        <v>91</v>
      </c>
      <c r="AL3619" t="s">
        <v>91</v>
      </c>
      <c r="AM3619" t="s">
        <v>91</v>
      </c>
      <c r="AN3619" t="s">
        <v>91</v>
      </c>
      <c r="AO3619" t="s">
        <v>91</v>
      </c>
      <c r="AP3619" t="s">
        <v>91</v>
      </c>
      <c r="AT3619" t="s">
        <v>20</v>
      </c>
    </row>
    <row r="3620" spans="2:46" x14ac:dyDescent="0.25">
      <c r="B3620">
        <v>41401000</v>
      </c>
      <c r="C3620" t="s">
        <v>108</v>
      </c>
      <c r="D3620" t="s">
        <v>672</v>
      </c>
      <c r="E3620" t="s">
        <v>673</v>
      </c>
      <c r="F3620" t="s">
        <v>11898</v>
      </c>
      <c r="G3620" t="s">
        <v>278</v>
      </c>
      <c r="H3620" s="1">
        <v>17547</v>
      </c>
      <c r="I3620" t="s">
        <v>19281</v>
      </c>
      <c r="J3620">
        <v>0</v>
      </c>
      <c r="K3620" t="s">
        <v>78</v>
      </c>
      <c r="L3620">
        <v>25</v>
      </c>
      <c r="M3620" t="s">
        <v>78</v>
      </c>
      <c r="O3620">
        <v>3123422072</v>
      </c>
      <c r="P3620">
        <v>0</v>
      </c>
      <c r="T3620" t="s">
        <v>424</v>
      </c>
      <c r="U3620">
        <v>2014</v>
      </c>
      <c r="V3620" t="s">
        <v>9446</v>
      </c>
      <c r="W3620" t="s">
        <v>19282</v>
      </c>
      <c r="X3620" t="s">
        <v>19283</v>
      </c>
      <c r="Y3620" t="s">
        <v>9449</v>
      </c>
      <c r="Z3620" t="s">
        <v>164</v>
      </c>
      <c r="AA3620" t="s">
        <v>507</v>
      </c>
      <c r="AB3620" s="2">
        <f t="shared" si="56"/>
        <v>4.0161860465116279E-2</v>
      </c>
      <c r="AC3620" s="3">
        <v>30100000</v>
      </c>
      <c r="AD3620" t="s">
        <v>151</v>
      </c>
      <c r="AE3620" t="s">
        <v>139</v>
      </c>
      <c r="AF3620" t="s">
        <v>89</v>
      </c>
      <c r="AG3620" t="s">
        <v>19284</v>
      </c>
      <c r="AH3620">
        <v>159831247</v>
      </c>
      <c r="AI3620" s="3">
        <v>1208872</v>
      </c>
      <c r="AJ3620" s="3">
        <v>995859.04</v>
      </c>
      <c r="AK3620" t="s">
        <v>91</v>
      </c>
      <c r="AL3620" t="s">
        <v>91</v>
      </c>
      <c r="AM3620" t="s">
        <v>91</v>
      </c>
      <c r="AN3620" t="s">
        <v>91</v>
      </c>
      <c r="AO3620" t="s">
        <v>91</v>
      </c>
      <c r="AP3620" t="s">
        <v>91</v>
      </c>
      <c r="AT3620" t="s">
        <v>21</v>
      </c>
    </row>
    <row r="3621" spans="2:46" x14ac:dyDescent="0.25">
      <c r="B3621">
        <v>66817724</v>
      </c>
      <c r="C3621" t="s">
        <v>108</v>
      </c>
      <c r="D3621" t="s">
        <v>110</v>
      </c>
      <c r="E3621" t="s">
        <v>109</v>
      </c>
      <c r="F3621" t="s">
        <v>18067</v>
      </c>
      <c r="G3621" t="s">
        <v>1254</v>
      </c>
      <c r="H3621" s="1">
        <v>25683</v>
      </c>
      <c r="I3621" t="s">
        <v>19285</v>
      </c>
      <c r="J3621">
        <v>0</v>
      </c>
      <c r="K3621" t="s">
        <v>78</v>
      </c>
      <c r="L3621">
        <v>25</v>
      </c>
      <c r="M3621" t="s">
        <v>78</v>
      </c>
      <c r="O3621">
        <v>3105655490</v>
      </c>
      <c r="P3621">
        <v>3105655549</v>
      </c>
      <c r="T3621" t="s">
        <v>306</v>
      </c>
      <c r="U3621">
        <v>2019</v>
      </c>
      <c r="V3621" t="s">
        <v>6844</v>
      </c>
      <c r="W3621" t="s">
        <v>19286</v>
      </c>
      <c r="X3621" t="s">
        <v>19287</v>
      </c>
      <c r="Y3621" t="s">
        <v>6847</v>
      </c>
      <c r="Z3621" t="s">
        <v>358</v>
      </c>
      <c r="AA3621" t="s">
        <v>359</v>
      </c>
      <c r="AB3621" s="2">
        <f t="shared" si="56"/>
        <v>1.545167728237792E-2</v>
      </c>
      <c r="AC3621" s="3">
        <v>94200000</v>
      </c>
      <c r="AD3621" t="s">
        <v>87</v>
      </c>
      <c r="AE3621" t="s">
        <v>106</v>
      </c>
      <c r="AF3621" t="s">
        <v>89</v>
      </c>
      <c r="AG3621" t="s">
        <v>19288</v>
      </c>
      <c r="AH3621">
        <v>159777592</v>
      </c>
      <c r="AI3621" s="3">
        <v>1455548</v>
      </c>
      <c r="AJ3621" s="3">
        <v>1203149.52</v>
      </c>
      <c r="AK3621" t="s">
        <v>91</v>
      </c>
      <c r="AL3621" t="s">
        <v>91</v>
      </c>
      <c r="AM3621" t="s">
        <v>91</v>
      </c>
      <c r="AN3621" t="s">
        <v>91</v>
      </c>
      <c r="AO3621" t="s">
        <v>91</v>
      </c>
      <c r="AP3621" t="s">
        <v>91</v>
      </c>
      <c r="AT3621" t="s">
        <v>19</v>
      </c>
    </row>
    <row r="3622" spans="2:46" x14ac:dyDescent="0.25">
      <c r="B3622">
        <v>1130632036</v>
      </c>
      <c r="C3622" t="s">
        <v>72</v>
      </c>
      <c r="D3622" t="s">
        <v>500</v>
      </c>
      <c r="E3622" t="s">
        <v>225</v>
      </c>
      <c r="F3622" t="s">
        <v>3371</v>
      </c>
      <c r="G3622" t="s">
        <v>1001</v>
      </c>
      <c r="H3622" s="1">
        <v>31851</v>
      </c>
      <c r="I3622" t="s">
        <v>19289</v>
      </c>
      <c r="J3622">
        <v>76001</v>
      </c>
      <c r="K3622" t="s">
        <v>329</v>
      </c>
      <c r="L3622">
        <v>76</v>
      </c>
      <c r="M3622" t="s">
        <v>330</v>
      </c>
      <c r="O3622">
        <v>3173661576</v>
      </c>
      <c r="P3622">
        <v>0</v>
      </c>
      <c r="T3622" t="s">
        <v>576</v>
      </c>
      <c r="U3622">
        <v>2024</v>
      </c>
      <c r="V3622" t="s">
        <v>319</v>
      </c>
      <c r="W3622" t="s">
        <v>19290</v>
      </c>
      <c r="X3622" t="s">
        <v>19291</v>
      </c>
      <c r="Y3622" t="s">
        <v>322</v>
      </c>
      <c r="Z3622" t="s">
        <v>323</v>
      </c>
      <c r="AA3622" t="s">
        <v>324</v>
      </c>
      <c r="AB3622" s="2">
        <f t="shared" si="56"/>
        <v>6.0366044117647059E-2</v>
      </c>
      <c r="AC3622" s="3">
        <v>68000000</v>
      </c>
      <c r="AD3622" t="s">
        <v>138</v>
      </c>
      <c r="AE3622" t="s">
        <v>139</v>
      </c>
      <c r="AF3622" t="s">
        <v>89</v>
      </c>
      <c r="AG3622" t="s">
        <v>19292</v>
      </c>
      <c r="AH3622">
        <v>159716879</v>
      </c>
      <c r="AI3622" s="3">
        <v>4104891</v>
      </c>
      <c r="AJ3622" s="3">
        <v>3429488.44</v>
      </c>
      <c r="AK3622" t="s">
        <v>91</v>
      </c>
      <c r="AL3622" t="s">
        <v>91</v>
      </c>
      <c r="AM3622" t="s">
        <v>91</v>
      </c>
      <c r="AN3622" t="s">
        <v>91</v>
      </c>
      <c r="AO3622" t="s">
        <v>91</v>
      </c>
      <c r="AP3622" t="s">
        <v>91</v>
      </c>
      <c r="AT3622" t="s">
        <v>21</v>
      </c>
    </row>
    <row r="3623" spans="2:46" x14ac:dyDescent="0.25">
      <c r="B3623">
        <v>52757646</v>
      </c>
      <c r="C3623" t="s">
        <v>108</v>
      </c>
      <c r="D3623" t="s">
        <v>10370</v>
      </c>
      <c r="E3623" t="s">
        <v>9220</v>
      </c>
      <c r="F3623" t="s">
        <v>316</v>
      </c>
      <c r="G3623" t="s">
        <v>226</v>
      </c>
      <c r="H3623" s="1">
        <v>30358</v>
      </c>
      <c r="I3623" t="s">
        <v>19293</v>
      </c>
      <c r="J3623">
        <v>0</v>
      </c>
      <c r="K3623" t="s">
        <v>78</v>
      </c>
      <c r="L3623">
        <v>25</v>
      </c>
      <c r="M3623" t="s">
        <v>78</v>
      </c>
      <c r="O3623">
        <v>3227016199</v>
      </c>
      <c r="P3623">
        <v>0</v>
      </c>
      <c r="T3623" t="s">
        <v>467</v>
      </c>
      <c r="U3623">
        <v>2018</v>
      </c>
      <c r="V3623" t="s">
        <v>4474</v>
      </c>
      <c r="W3623" t="s">
        <v>19294</v>
      </c>
      <c r="X3623" t="s">
        <v>19295</v>
      </c>
      <c r="Y3623" t="s">
        <v>4477</v>
      </c>
      <c r="Z3623" t="s">
        <v>103</v>
      </c>
      <c r="AA3623" t="s">
        <v>865</v>
      </c>
      <c r="AB3623" s="2">
        <f t="shared" si="56"/>
        <v>1.9734607843137256E-2</v>
      </c>
      <c r="AC3623" s="3">
        <v>61200000</v>
      </c>
      <c r="AD3623" t="s">
        <v>177</v>
      </c>
      <c r="AE3623" t="s">
        <v>106</v>
      </c>
      <c r="AF3623" t="s">
        <v>89</v>
      </c>
      <c r="AG3623" t="s">
        <v>19296</v>
      </c>
      <c r="AH3623">
        <v>159829020</v>
      </c>
      <c r="AI3623" s="3">
        <v>1207758</v>
      </c>
      <c r="AJ3623" s="3">
        <v>994923.11</v>
      </c>
      <c r="AK3623" t="s">
        <v>91</v>
      </c>
      <c r="AL3623" t="s">
        <v>91</v>
      </c>
      <c r="AM3623" t="s">
        <v>91</v>
      </c>
      <c r="AN3623" t="s">
        <v>91</v>
      </c>
      <c r="AO3623" t="s">
        <v>91</v>
      </c>
      <c r="AP3623" t="s">
        <v>91</v>
      </c>
      <c r="AT3623" t="s">
        <v>18</v>
      </c>
    </row>
    <row r="3624" spans="2:46" x14ac:dyDescent="0.25">
      <c r="B3624">
        <v>63329441</v>
      </c>
      <c r="C3624" t="s">
        <v>108</v>
      </c>
      <c r="D3624" t="s">
        <v>179</v>
      </c>
      <c r="E3624" t="s">
        <v>2694</v>
      </c>
      <c r="F3624" t="s">
        <v>2507</v>
      </c>
      <c r="G3624" t="s">
        <v>1105</v>
      </c>
      <c r="H3624" s="1">
        <v>23344</v>
      </c>
      <c r="I3624" t="s">
        <v>19297</v>
      </c>
      <c r="J3624">
        <v>0</v>
      </c>
      <c r="K3624" t="s">
        <v>78</v>
      </c>
      <c r="L3624">
        <v>25</v>
      </c>
      <c r="M3624" t="s">
        <v>78</v>
      </c>
      <c r="O3624">
        <v>3174314749</v>
      </c>
      <c r="P3624">
        <v>3174313749</v>
      </c>
      <c r="T3624" t="s">
        <v>494</v>
      </c>
      <c r="U3624">
        <v>2010</v>
      </c>
      <c r="V3624" t="s">
        <v>4824</v>
      </c>
      <c r="W3624" t="s">
        <v>19298</v>
      </c>
      <c r="X3624" t="s">
        <v>19299</v>
      </c>
      <c r="Y3624" t="s">
        <v>4827</v>
      </c>
      <c r="Z3624" t="s">
        <v>121</v>
      </c>
      <c r="AA3624" t="s">
        <v>122</v>
      </c>
      <c r="AB3624" s="2">
        <f t="shared" si="56"/>
        <v>2.8832572350230411E-2</v>
      </c>
      <c r="AC3624" s="3">
        <v>43400000</v>
      </c>
      <c r="AD3624" t="s">
        <v>123</v>
      </c>
      <c r="AE3624" t="s">
        <v>106</v>
      </c>
      <c r="AF3624" t="s">
        <v>89</v>
      </c>
      <c r="AG3624" t="s">
        <v>19300</v>
      </c>
      <c r="AH3624">
        <v>29192422</v>
      </c>
      <c r="AI3624" s="3">
        <v>1251333.6399999999</v>
      </c>
      <c r="AJ3624" s="3">
        <v>1031540.87</v>
      </c>
      <c r="AK3624" t="s">
        <v>91</v>
      </c>
      <c r="AL3624" t="s">
        <v>91</v>
      </c>
      <c r="AM3624" t="s">
        <v>91</v>
      </c>
      <c r="AN3624" t="s">
        <v>91</v>
      </c>
      <c r="AO3624" t="s">
        <v>91</v>
      </c>
      <c r="AP3624" t="s">
        <v>91</v>
      </c>
      <c r="AT3624" t="s">
        <v>18</v>
      </c>
    </row>
    <row r="3625" spans="2:46" x14ac:dyDescent="0.25">
      <c r="B3625">
        <v>16451023</v>
      </c>
      <c r="C3625" t="s">
        <v>72</v>
      </c>
      <c r="D3625" t="s">
        <v>192</v>
      </c>
      <c r="E3625" t="s">
        <v>663</v>
      </c>
      <c r="F3625" t="s">
        <v>3855</v>
      </c>
      <c r="G3625" t="s">
        <v>3378</v>
      </c>
      <c r="H3625" s="1">
        <v>22804</v>
      </c>
      <c r="I3625" t="s">
        <v>19301</v>
      </c>
      <c r="J3625">
        <v>76001</v>
      </c>
      <c r="K3625" t="s">
        <v>329</v>
      </c>
      <c r="L3625">
        <v>76</v>
      </c>
      <c r="M3625" t="s">
        <v>330</v>
      </c>
      <c r="O3625">
        <v>3147725230</v>
      </c>
      <c r="P3625">
        <v>0</v>
      </c>
      <c r="T3625" t="s">
        <v>576</v>
      </c>
      <c r="U3625">
        <v>2023</v>
      </c>
      <c r="V3625" t="s">
        <v>10135</v>
      </c>
      <c r="W3625" t="s">
        <v>19302</v>
      </c>
      <c r="X3625" t="s">
        <v>19303</v>
      </c>
      <c r="Y3625" t="s">
        <v>10138</v>
      </c>
      <c r="Z3625" t="s">
        <v>358</v>
      </c>
      <c r="AA3625" t="s">
        <v>1111</v>
      </c>
      <c r="AB3625" s="2">
        <f t="shared" si="56"/>
        <v>2.61071515625E-2</v>
      </c>
      <c r="AC3625" s="3">
        <v>76800000</v>
      </c>
      <c r="AD3625" t="s">
        <v>87</v>
      </c>
      <c r="AE3625" t="s">
        <v>106</v>
      </c>
      <c r="AF3625" t="s">
        <v>89</v>
      </c>
      <c r="AG3625" t="s">
        <v>19304</v>
      </c>
      <c r="AH3625">
        <v>29207508</v>
      </c>
      <c r="AI3625" s="3">
        <v>2005029.24</v>
      </c>
      <c r="AJ3625" s="3">
        <v>1664898.52</v>
      </c>
      <c r="AK3625" t="s">
        <v>91</v>
      </c>
      <c r="AL3625" t="s">
        <v>91</v>
      </c>
      <c r="AM3625" t="s">
        <v>91</v>
      </c>
      <c r="AN3625" t="s">
        <v>91</v>
      </c>
      <c r="AO3625" t="s">
        <v>91</v>
      </c>
      <c r="AP3625" t="s">
        <v>91</v>
      </c>
      <c r="AT3625" t="s">
        <v>21</v>
      </c>
    </row>
    <row r="3626" spans="2:46" x14ac:dyDescent="0.25">
      <c r="B3626">
        <v>98590907</v>
      </c>
      <c r="C3626" t="s">
        <v>72</v>
      </c>
      <c r="D3626" t="s">
        <v>19305</v>
      </c>
      <c r="E3626" t="s">
        <v>2830</v>
      </c>
      <c r="F3626" t="s">
        <v>729</v>
      </c>
      <c r="G3626" t="s">
        <v>1155</v>
      </c>
      <c r="H3626" s="1">
        <v>26827</v>
      </c>
      <c r="I3626" t="s">
        <v>19306</v>
      </c>
      <c r="J3626">
        <v>5088</v>
      </c>
      <c r="K3626" t="s">
        <v>1725</v>
      </c>
      <c r="L3626">
        <v>5</v>
      </c>
      <c r="M3626" t="s">
        <v>115</v>
      </c>
      <c r="O3626">
        <v>3054312921</v>
      </c>
      <c r="P3626">
        <v>3006452129</v>
      </c>
      <c r="T3626" t="s">
        <v>403</v>
      </c>
      <c r="U3626">
        <v>2017</v>
      </c>
      <c r="V3626" t="s">
        <v>5328</v>
      </c>
      <c r="W3626" t="s">
        <v>19307</v>
      </c>
      <c r="X3626" t="s">
        <v>19308</v>
      </c>
      <c r="Y3626" t="s">
        <v>5331</v>
      </c>
      <c r="Z3626" t="s">
        <v>164</v>
      </c>
      <c r="AA3626" t="s">
        <v>654</v>
      </c>
      <c r="AB3626" s="2">
        <f t="shared" si="56"/>
        <v>5.2063744292237445E-2</v>
      </c>
      <c r="AC3626" s="3">
        <v>43800000</v>
      </c>
      <c r="AD3626" t="s">
        <v>123</v>
      </c>
      <c r="AE3626" t="s">
        <v>139</v>
      </c>
      <c r="AF3626" t="s">
        <v>89</v>
      </c>
      <c r="AG3626">
        <v>0</v>
      </c>
      <c r="AH3626">
        <v>159837704</v>
      </c>
      <c r="AI3626" s="3">
        <v>2280392</v>
      </c>
      <c r="AJ3626" s="3">
        <v>1896295.47</v>
      </c>
      <c r="AK3626" t="s">
        <v>91</v>
      </c>
      <c r="AL3626" t="s">
        <v>91</v>
      </c>
      <c r="AM3626" t="s">
        <v>91</v>
      </c>
      <c r="AN3626" t="s">
        <v>91</v>
      </c>
      <c r="AO3626" t="s">
        <v>91</v>
      </c>
      <c r="AP3626" t="s">
        <v>91</v>
      </c>
      <c r="AT3626" t="s">
        <v>21</v>
      </c>
    </row>
    <row r="3627" spans="2:46" x14ac:dyDescent="0.25">
      <c r="B3627">
        <v>1110562422</v>
      </c>
      <c r="C3627" t="s">
        <v>108</v>
      </c>
      <c r="D3627" t="s">
        <v>19309</v>
      </c>
      <c r="E3627" t="s">
        <v>3025</v>
      </c>
      <c r="F3627" t="s">
        <v>975</v>
      </c>
      <c r="G3627" t="s">
        <v>975</v>
      </c>
      <c r="H3627" s="1">
        <v>34910</v>
      </c>
      <c r="I3627" t="s">
        <v>19310</v>
      </c>
      <c r="J3627">
        <v>0</v>
      </c>
      <c r="K3627" t="s">
        <v>96</v>
      </c>
      <c r="L3627">
        <v>73</v>
      </c>
      <c r="M3627" t="s">
        <v>97</v>
      </c>
      <c r="O3627">
        <v>3142111911</v>
      </c>
      <c r="P3627">
        <v>0</v>
      </c>
      <c r="T3627" t="s">
        <v>576</v>
      </c>
      <c r="U3627">
        <v>2020</v>
      </c>
      <c r="V3627" t="s">
        <v>19311</v>
      </c>
      <c r="W3627" t="s">
        <v>19312</v>
      </c>
      <c r="X3627" t="s">
        <v>19313</v>
      </c>
      <c r="Y3627" t="s">
        <v>19314</v>
      </c>
      <c r="Z3627" t="s">
        <v>298</v>
      </c>
      <c r="AA3627" t="s">
        <v>4111</v>
      </c>
      <c r="AB3627" s="2">
        <f t="shared" si="56"/>
        <v>4.3868455049944508E-2</v>
      </c>
      <c r="AC3627" s="3">
        <v>90100000</v>
      </c>
      <c r="AD3627" t="s">
        <v>87</v>
      </c>
      <c r="AE3627" t="s">
        <v>106</v>
      </c>
      <c r="AF3627" t="s">
        <v>89</v>
      </c>
      <c r="AG3627" t="s">
        <v>19315</v>
      </c>
      <c r="AH3627">
        <v>29219398</v>
      </c>
      <c r="AI3627" s="3">
        <v>3952547.8</v>
      </c>
      <c r="AJ3627" s="3">
        <v>3301468.74</v>
      </c>
      <c r="AK3627" t="s">
        <v>91</v>
      </c>
      <c r="AL3627" t="s">
        <v>91</v>
      </c>
      <c r="AM3627" t="s">
        <v>91</v>
      </c>
      <c r="AN3627" t="s">
        <v>91</v>
      </c>
      <c r="AO3627" t="s">
        <v>91</v>
      </c>
      <c r="AP3627" t="s">
        <v>91</v>
      </c>
      <c r="AT3627" t="s">
        <v>21</v>
      </c>
    </row>
    <row r="3628" spans="2:46" x14ac:dyDescent="0.25">
      <c r="B3628">
        <v>31908612</v>
      </c>
      <c r="C3628" t="s">
        <v>108</v>
      </c>
      <c r="D3628" t="s">
        <v>655</v>
      </c>
      <c r="E3628">
        <v>0</v>
      </c>
      <c r="F3628" t="s">
        <v>622</v>
      </c>
      <c r="G3628" t="s">
        <v>718</v>
      </c>
      <c r="H3628" s="1">
        <v>22844</v>
      </c>
      <c r="I3628" t="s">
        <v>19316</v>
      </c>
      <c r="J3628">
        <v>76001</v>
      </c>
      <c r="K3628" t="s">
        <v>329</v>
      </c>
      <c r="L3628">
        <v>76</v>
      </c>
      <c r="M3628" t="s">
        <v>330</v>
      </c>
      <c r="O3628">
        <v>3167716748</v>
      </c>
      <c r="P3628">
        <v>0</v>
      </c>
      <c r="T3628" t="s">
        <v>306</v>
      </c>
      <c r="U3628">
        <v>2025</v>
      </c>
      <c r="V3628" t="s">
        <v>13925</v>
      </c>
      <c r="W3628" t="s">
        <v>19317</v>
      </c>
      <c r="X3628" t="s">
        <v>19318</v>
      </c>
      <c r="Y3628" t="s">
        <v>19319</v>
      </c>
      <c r="Z3628" t="s">
        <v>298</v>
      </c>
      <c r="AA3628" t="s">
        <v>299</v>
      </c>
      <c r="AB3628" s="2">
        <f t="shared" si="56"/>
        <v>2.392892699004975E-2</v>
      </c>
      <c r="AC3628" s="3">
        <v>80400000</v>
      </c>
      <c r="AD3628" t="s">
        <v>288</v>
      </c>
      <c r="AE3628" t="s">
        <v>139</v>
      </c>
      <c r="AF3628" t="s">
        <v>89</v>
      </c>
      <c r="AG3628" t="s">
        <v>19320</v>
      </c>
      <c r="AH3628">
        <v>29204748</v>
      </c>
      <c r="AI3628" s="3">
        <v>1923885.73</v>
      </c>
      <c r="AJ3628" s="3">
        <v>1596710.7</v>
      </c>
      <c r="AK3628" t="s">
        <v>91</v>
      </c>
      <c r="AL3628" t="s">
        <v>91</v>
      </c>
      <c r="AM3628" t="s">
        <v>91</v>
      </c>
      <c r="AN3628" t="s">
        <v>91</v>
      </c>
      <c r="AO3628" t="s">
        <v>91</v>
      </c>
      <c r="AP3628" t="s">
        <v>91</v>
      </c>
      <c r="AT3628" t="s">
        <v>18</v>
      </c>
    </row>
    <row r="3629" spans="2:46" x14ac:dyDescent="0.25">
      <c r="B3629">
        <v>21183352</v>
      </c>
      <c r="C3629" t="s">
        <v>108</v>
      </c>
      <c r="D3629" t="s">
        <v>19321</v>
      </c>
      <c r="E3629" t="s">
        <v>1566</v>
      </c>
      <c r="F3629" t="s">
        <v>193</v>
      </c>
      <c r="G3629" t="s">
        <v>19322</v>
      </c>
      <c r="H3629" s="1">
        <v>29684</v>
      </c>
      <c r="I3629" t="s">
        <v>19323</v>
      </c>
      <c r="J3629">
        <v>50001</v>
      </c>
      <c r="K3629" t="s">
        <v>804</v>
      </c>
      <c r="L3629">
        <v>50</v>
      </c>
      <c r="M3629" t="s">
        <v>805</v>
      </c>
      <c r="O3629">
        <v>3204916454</v>
      </c>
      <c r="P3629">
        <v>0</v>
      </c>
      <c r="T3629" t="s">
        <v>131</v>
      </c>
      <c r="U3629">
        <v>2022</v>
      </c>
      <c r="V3629" t="s">
        <v>4587</v>
      </c>
      <c r="W3629" t="s">
        <v>19324</v>
      </c>
      <c r="X3629" t="s">
        <v>19325</v>
      </c>
      <c r="Y3629" t="s">
        <v>4590</v>
      </c>
      <c r="Z3629" t="s">
        <v>164</v>
      </c>
      <c r="AA3629" t="s">
        <v>507</v>
      </c>
      <c r="AB3629" s="2">
        <f t="shared" si="56"/>
        <v>2.4540606614785992E-2</v>
      </c>
      <c r="AC3629" s="3">
        <v>51400000</v>
      </c>
      <c r="AD3629" t="s">
        <v>87</v>
      </c>
      <c r="AE3629" t="s">
        <v>139</v>
      </c>
      <c r="AF3629" t="s">
        <v>89</v>
      </c>
      <c r="AG3629" t="s">
        <v>19326</v>
      </c>
      <c r="AH3629">
        <v>29218088</v>
      </c>
      <c r="AI3629" s="3">
        <v>1261387.18</v>
      </c>
      <c r="AJ3629" s="3">
        <v>1039989.23</v>
      </c>
      <c r="AK3629" t="s">
        <v>91</v>
      </c>
      <c r="AL3629" t="s">
        <v>91</v>
      </c>
      <c r="AM3629" t="s">
        <v>91</v>
      </c>
      <c r="AN3629" t="s">
        <v>91</v>
      </c>
      <c r="AO3629" t="s">
        <v>91</v>
      </c>
      <c r="AP3629" t="s">
        <v>91</v>
      </c>
      <c r="AT3629" t="s">
        <v>18</v>
      </c>
    </row>
    <row r="3630" spans="2:46" x14ac:dyDescent="0.25">
      <c r="B3630">
        <v>1140874742</v>
      </c>
      <c r="C3630" t="s">
        <v>108</v>
      </c>
      <c r="D3630" t="s">
        <v>19327</v>
      </c>
      <c r="E3630" t="s">
        <v>1239</v>
      </c>
      <c r="F3630" t="s">
        <v>648</v>
      </c>
      <c r="G3630" t="s">
        <v>19328</v>
      </c>
      <c r="H3630" s="1">
        <v>34705</v>
      </c>
      <c r="I3630" t="s">
        <v>19329</v>
      </c>
      <c r="J3630">
        <v>0</v>
      </c>
      <c r="K3630" t="s">
        <v>157</v>
      </c>
      <c r="L3630">
        <v>8</v>
      </c>
      <c r="M3630" t="s">
        <v>158</v>
      </c>
      <c r="O3630">
        <v>3205212157</v>
      </c>
      <c r="P3630">
        <v>0</v>
      </c>
      <c r="T3630" t="s">
        <v>666</v>
      </c>
      <c r="U3630">
        <v>2021</v>
      </c>
      <c r="V3630" t="s">
        <v>1840</v>
      </c>
      <c r="W3630" t="s">
        <v>19330</v>
      </c>
      <c r="X3630" t="s">
        <v>19331</v>
      </c>
      <c r="Y3630" t="s">
        <v>1843</v>
      </c>
      <c r="Z3630" t="s">
        <v>136</v>
      </c>
      <c r="AA3630" t="s">
        <v>137</v>
      </c>
      <c r="AB3630" s="2">
        <f t="shared" si="56"/>
        <v>6.4138594852941183E-2</v>
      </c>
      <c r="AC3630" s="3">
        <v>54400000</v>
      </c>
      <c r="AD3630" t="s">
        <v>177</v>
      </c>
      <c r="AE3630" t="s">
        <v>139</v>
      </c>
      <c r="AF3630" t="s">
        <v>89</v>
      </c>
      <c r="AG3630" t="s">
        <v>19332</v>
      </c>
      <c r="AH3630">
        <v>29218852</v>
      </c>
      <c r="AI3630" s="3">
        <v>3489139.56</v>
      </c>
      <c r="AJ3630" s="3">
        <v>2912050.05</v>
      </c>
      <c r="AK3630" t="s">
        <v>91</v>
      </c>
      <c r="AL3630" t="s">
        <v>91</v>
      </c>
      <c r="AM3630" t="s">
        <v>91</v>
      </c>
      <c r="AN3630" t="s">
        <v>91</v>
      </c>
      <c r="AO3630" t="s">
        <v>91</v>
      </c>
      <c r="AP3630" t="s">
        <v>91</v>
      </c>
      <c r="AT3630" t="s">
        <v>21</v>
      </c>
    </row>
    <row r="3631" spans="2:46" x14ac:dyDescent="0.25">
      <c r="B3631">
        <v>51582466</v>
      </c>
      <c r="C3631" t="s">
        <v>108</v>
      </c>
      <c r="D3631" t="s">
        <v>1939</v>
      </c>
      <c r="E3631" t="s">
        <v>276</v>
      </c>
      <c r="F3631" t="s">
        <v>7571</v>
      </c>
      <c r="G3631" t="s">
        <v>1587</v>
      </c>
      <c r="H3631" s="1">
        <v>22145</v>
      </c>
      <c r="I3631" t="s">
        <v>19333</v>
      </c>
      <c r="J3631">
        <v>0</v>
      </c>
      <c r="K3631" t="s">
        <v>78</v>
      </c>
      <c r="L3631">
        <v>25</v>
      </c>
      <c r="M3631" t="s">
        <v>78</v>
      </c>
      <c r="O3631">
        <v>3174212077</v>
      </c>
      <c r="P3631">
        <v>3162364304</v>
      </c>
      <c r="T3631" t="s">
        <v>1780</v>
      </c>
      <c r="U3631">
        <v>2013</v>
      </c>
      <c r="V3631" t="s">
        <v>6219</v>
      </c>
      <c r="W3631" t="s">
        <v>19334</v>
      </c>
      <c r="X3631" t="s">
        <v>19335</v>
      </c>
      <c r="Y3631" t="s">
        <v>19336</v>
      </c>
      <c r="Z3631" t="s">
        <v>311</v>
      </c>
      <c r="AA3631" t="s">
        <v>1556</v>
      </c>
      <c r="AB3631" s="2">
        <f t="shared" si="56"/>
        <v>3.1295452196382426E-2</v>
      </c>
      <c r="AC3631" s="3">
        <v>38700000</v>
      </c>
      <c r="AD3631" t="s">
        <v>105</v>
      </c>
      <c r="AE3631" t="s">
        <v>139</v>
      </c>
      <c r="AF3631" t="s">
        <v>89</v>
      </c>
      <c r="AG3631" t="s">
        <v>19337</v>
      </c>
      <c r="AH3631">
        <v>159897195</v>
      </c>
      <c r="AI3631" s="3">
        <v>1211134</v>
      </c>
      <c r="AJ3631" s="3">
        <v>997759.82</v>
      </c>
      <c r="AK3631" t="s">
        <v>91</v>
      </c>
      <c r="AL3631" t="s">
        <v>91</v>
      </c>
      <c r="AM3631" t="s">
        <v>91</v>
      </c>
      <c r="AN3631" t="s">
        <v>91</v>
      </c>
      <c r="AO3631" t="s">
        <v>91</v>
      </c>
      <c r="AP3631" t="s">
        <v>91</v>
      </c>
      <c r="AT3631" t="s">
        <v>18</v>
      </c>
    </row>
    <row r="3632" spans="2:46" x14ac:dyDescent="0.25">
      <c r="B3632">
        <v>1042435989</v>
      </c>
      <c r="C3632" t="s">
        <v>108</v>
      </c>
      <c r="D3632" t="s">
        <v>19338</v>
      </c>
      <c r="E3632" t="s">
        <v>3218</v>
      </c>
      <c r="F3632" t="s">
        <v>12524</v>
      </c>
      <c r="G3632" t="s">
        <v>3319</v>
      </c>
      <c r="H3632" s="1">
        <v>31349</v>
      </c>
      <c r="I3632" t="s">
        <v>19339</v>
      </c>
      <c r="J3632">
        <v>0</v>
      </c>
      <c r="K3632" t="s">
        <v>78</v>
      </c>
      <c r="L3632">
        <v>25</v>
      </c>
      <c r="M3632" t="s">
        <v>78</v>
      </c>
      <c r="O3632">
        <v>3152711931</v>
      </c>
      <c r="P3632">
        <v>0</v>
      </c>
      <c r="T3632" t="s">
        <v>940</v>
      </c>
      <c r="U3632">
        <v>2017</v>
      </c>
      <c r="V3632" t="s">
        <v>1296</v>
      </c>
      <c r="W3632" t="s">
        <v>19340</v>
      </c>
      <c r="X3632" t="s">
        <v>19341</v>
      </c>
      <c r="Y3632" t="s">
        <v>3233</v>
      </c>
      <c r="Z3632" t="s">
        <v>136</v>
      </c>
      <c r="AA3632" t="s">
        <v>1300</v>
      </c>
      <c r="AB3632" s="2">
        <f t="shared" si="56"/>
        <v>3.3945537122969834E-2</v>
      </c>
      <c r="AC3632" s="3">
        <v>43100000</v>
      </c>
      <c r="AD3632" t="s">
        <v>138</v>
      </c>
      <c r="AE3632" t="s">
        <v>106</v>
      </c>
      <c r="AF3632" t="s">
        <v>89</v>
      </c>
      <c r="AG3632" t="s">
        <v>19342</v>
      </c>
      <c r="AH3632">
        <v>29218868</v>
      </c>
      <c r="AI3632" s="3">
        <v>1463052.65</v>
      </c>
      <c r="AJ3632" s="3">
        <v>1209456.01</v>
      </c>
      <c r="AK3632" t="s">
        <v>91</v>
      </c>
      <c r="AL3632" t="s">
        <v>91</v>
      </c>
      <c r="AM3632" t="s">
        <v>91</v>
      </c>
      <c r="AN3632" t="s">
        <v>91</v>
      </c>
      <c r="AO3632" t="s">
        <v>91</v>
      </c>
      <c r="AP3632" t="s">
        <v>91</v>
      </c>
      <c r="AT3632" t="s">
        <v>18</v>
      </c>
    </row>
    <row r="3633" spans="2:46" x14ac:dyDescent="0.25">
      <c r="B3633">
        <v>41530723</v>
      </c>
      <c r="C3633" t="s">
        <v>108</v>
      </c>
      <c r="D3633" t="s">
        <v>4799</v>
      </c>
      <c r="E3633" t="s">
        <v>573</v>
      </c>
      <c r="F3633" t="s">
        <v>879</v>
      </c>
      <c r="G3633" t="s">
        <v>10727</v>
      </c>
      <c r="H3633" s="1">
        <v>19026</v>
      </c>
      <c r="I3633" t="s">
        <v>19343</v>
      </c>
      <c r="J3633">
        <v>0</v>
      </c>
      <c r="K3633" t="s">
        <v>78</v>
      </c>
      <c r="L3633">
        <v>25</v>
      </c>
      <c r="M3633" t="s">
        <v>78</v>
      </c>
      <c r="O3633">
        <v>3013292306</v>
      </c>
      <c r="P3633">
        <v>0</v>
      </c>
      <c r="T3633" t="s">
        <v>666</v>
      </c>
      <c r="U3633">
        <v>2018</v>
      </c>
      <c r="V3633" t="s">
        <v>3707</v>
      </c>
      <c r="W3633" t="s">
        <v>19344</v>
      </c>
      <c r="X3633" t="s">
        <v>19345</v>
      </c>
      <c r="Y3633" t="s">
        <v>3710</v>
      </c>
      <c r="Z3633" t="s">
        <v>103</v>
      </c>
      <c r="AA3633" t="s">
        <v>2836</v>
      </c>
      <c r="AB3633" s="2">
        <f t="shared" si="56"/>
        <v>2.6092724392819431E-2</v>
      </c>
      <c r="AC3633" s="3">
        <v>94700000</v>
      </c>
      <c r="AD3633" t="s">
        <v>177</v>
      </c>
      <c r="AE3633" t="s">
        <v>212</v>
      </c>
      <c r="AF3633" t="s">
        <v>89</v>
      </c>
      <c r="AG3633" t="s">
        <v>19346</v>
      </c>
      <c r="AH3633">
        <v>159798275</v>
      </c>
      <c r="AI3633" s="3">
        <v>2470981</v>
      </c>
      <c r="AJ3633" s="3">
        <v>2056454.65</v>
      </c>
      <c r="AK3633" t="s">
        <v>91</v>
      </c>
      <c r="AL3633" t="s">
        <v>91</v>
      </c>
      <c r="AM3633" t="s">
        <v>91</v>
      </c>
      <c r="AN3633" t="s">
        <v>91</v>
      </c>
      <c r="AO3633" t="s">
        <v>91</v>
      </c>
      <c r="AP3633" t="s">
        <v>91</v>
      </c>
      <c r="AT3633" t="s">
        <v>21</v>
      </c>
    </row>
    <row r="3634" spans="2:46" x14ac:dyDescent="0.25">
      <c r="B3634">
        <v>24327493</v>
      </c>
      <c r="C3634" t="s">
        <v>108</v>
      </c>
      <c r="D3634" t="s">
        <v>349</v>
      </c>
      <c r="E3634" t="s">
        <v>7512</v>
      </c>
      <c r="F3634" t="s">
        <v>2855</v>
      </c>
      <c r="G3634" t="s">
        <v>1284</v>
      </c>
      <c r="H3634" s="1">
        <v>21102</v>
      </c>
      <c r="I3634" t="s">
        <v>19347</v>
      </c>
      <c r="J3634">
        <v>17001</v>
      </c>
      <c r="K3634" t="s">
        <v>476</v>
      </c>
      <c r="L3634">
        <v>17</v>
      </c>
      <c r="M3634" t="s">
        <v>477</v>
      </c>
      <c r="O3634">
        <v>3105157107</v>
      </c>
      <c r="P3634">
        <v>0</v>
      </c>
      <c r="T3634" t="s">
        <v>467</v>
      </c>
      <c r="U3634">
        <v>2019</v>
      </c>
      <c r="V3634" t="s">
        <v>15234</v>
      </c>
      <c r="W3634" t="s">
        <v>19348</v>
      </c>
      <c r="X3634" t="s">
        <v>19349</v>
      </c>
      <c r="Y3634" t="s">
        <v>15237</v>
      </c>
      <c r="Z3634" t="s">
        <v>1857</v>
      </c>
      <c r="AA3634" t="s">
        <v>12571</v>
      </c>
      <c r="AB3634" s="2">
        <f t="shared" si="56"/>
        <v>2.7225763097949888E-2</v>
      </c>
      <c r="AC3634" s="3">
        <v>87800000</v>
      </c>
      <c r="AD3634" t="s">
        <v>87</v>
      </c>
      <c r="AE3634" t="s">
        <v>139</v>
      </c>
      <c r="AF3634" t="s">
        <v>89</v>
      </c>
      <c r="AG3634" t="s">
        <v>19350</v>
      </c>
      <c r="AH3634">
        <v>159774821</v>
      </c>
      <c r="AI3634" s="3">
        <v>2390422</v>
      </c>
      <c r="AJ3634" s="3">
        <v>1988757.83</v>
      </c>
      <c r="AK3634" t="s">
        <v>91</v>
      </c>
      <c r="AL3634" t="s">
        <v>91</v>
      </c>
      <c r="AM3634" t="s">
        <v>91</v>
      </c>
      <c r="AN3634" t="s">
        <v>91</v>
      </c>
      <c r="AO3634" t="s">
        <v>91</v>
      </c>
      <c r="AP3634" t="s">
        <v>91</v>
      </c>
      <c r="AT3634" t="s">
        <v>21</v>
      </c>
    </row>
    <row r="3635" spans="2:46" x14ac:dyDescent="0.25">
      <c r="B3635">
        <v>33366748</v>
      </c>
      <c r="C3635" t="s">
        <v>108</v>
      </c>
      <c r="D3635" t="s">
        <v>259</v>
      </c>
      <c r="E3635" t="s">
        <v>2057</v>
      </c>
      <c r="F3635" t="s">
        <v>278</v>
      </c>
      <c r="G3635" t="s">
        <v>181</v>
      </c>
      <c r="H3635" s="1">
        <v>30024</v>
      </c>
      <c r="I3635" t="s">
        <v>19351</v>
      </c>
      <c r="J3635">
        <v>15001</v>
      </c>
      <c r="K3635" t="s">
        <v>1800</v>
      </c>
      <c r="L3635">
        <v>15</v>
      </c>
      <c r="M3635" t="s">
        <v>793</v>
      </c>
      <c r="O3635">
        <v>3134032141</v>
      </c>
      <c r="P3635">
        <v>3131340321</v>
      </c>
      <c r="T3635" t="s">
        <v>424</v>
      </c>
      <c r="U3635">
        <v>2019</v>
      </c>
      <c r="V3635" t="s">
        <v>8063</v>
      </c>
      <c r="W3635" t="s">
        <v>19352</v>
      </c>
      <c r="X3635" t="s">
        <v>19353</v>
      </c>
      <c r="Y3635" t="s">
        <v>8066</v>
      </c>
      <c r="Z3635" t="s">
        <v>103</v>
      </c>
      <c r="AA3635" t="s">
        <v>104</v>
      </c>
      <c r="AB3635" s="2">
        <f t="shared" si="56"/>
        <v>2.0900675561097256E-2</v>
      </c>
      <c r="AC3635" s="3">
        <v>80200000</v>
      </c>
      <c r="AD3635" t="s">
        <v>87</v>
      </c>
      <c r="AE3635" t="s">
        <v>212</v>
      </c>
      <c r="AF3635" t="s">
        <v>89</v>
      </c>
      <c r="AG3635">
        <v>0</v>
      </c>
      <c r="AH3635">
        <v>29191308</v>
      </c>
      <c r="AI3635" s="3">
        <v>1676234.18</v>
      </c>
      <c r="AJ3635" s="3">
        <v>1388600.15</v>
      </c>
      <c r="AK3635" t="s">
        <v>91</v>
      </c>
      <c r="AL3635" t="s">
        <v>91</v>
      </c>
      <c r="AM3635" t="s">
        <v>91</v>
      </c>
      <c r="AN3635" t="s">
        <v>91</v>
      </c>
      <c r="AO3635" t="s">
        <v>91</v>
      </c>
      <c r="AP3635" t="s">
        <v>91</v>
      </c>
      <c r="AT3635" t="s">
        <v>18</v>
      </c>
    </row>
    <row r="3636" spans="2:46" x14ac:dyDescent="0.25">
      <c r="B3636">
        <v>45534362</v>
      </c>
      <c r="C3636" t="s">
        <v>108</v>
      </c>
      <c r="D3636" t="s">
        <v>6660</v>
      </c>
      <c r="E3636">
        <v>0</v>
      </c>
      <c r="F3636" t="s">
        <v>3226</v>
      </c>
      <c r="G3636" t="s">
        <v>19354</v>
      </c>
      <c r="H3636" s="1">
        <v>30049</v>
      </c>
      <c r="I3636" t="s">
        <v>19355</v>
      </c>
      <c r="J3636">
        <v>0</v>
      </c>
      <c r="K3636" t="s">
        <v>593</v>
      </c>
      <c r="L3636">
        <v>13</v>
      </c>
      <c r="M3636" t="s">
        <v>123</v>
      </c>
      <c r="O3636">
        <v>3205659151</v>
      </c>
      <c r="P3636">
        <v>3008141346</v>
      </c>
      <c r="T3636" t="s">
        <v>293</v>
      </c>
      <c r="U3636">
        <v>2022</v>
      </c>
      <c r="V3636" t="s">
        <v>478</v>
      </c>
      <c r="W3636" t="s">
        <v>19356</v>
      </c>
      <c r="X3636" t="s">
        <v>19357</v>
      </c>
      <c r="Y3636" t="s">
        <v>481</v>
      </c>
      <c r="Z3636" t="s">
        <v>298</v>
      </c>
      <c r="AA3636" t="s">
        <v>299</v>
      </c>
      <c r="AB3636" s="2">
        <f t="shared" si="56"/>
        <v>2.3025493227091631E-2</v>
      </c>
      <c r="AC3636" s="3">
        <v>75300000</v>
      </c>
      <c r="AD3636" t="s">
        <v>87</v>
      </c>
      <c r="AE3636" t="s">
        <v>139</v>
      </c>
      <c r="AF3636" t="s">
        <v>89</v>
      </c>
      <c r="AG3636" t="s">
        <v>19358</v>
      </c>
      <c r="AH3636">
        <v>29210892</v>
      </c>
      <c r="AI3636" s="3">
        <v>1733819.64</v>
      </c>
      <c r="AJ3636" s="3">
        <v>1436991.29</v>
      </c>
      <c r="AK3636" t="s">
        <v>91</v>
      </c>
      <c r="AL3636" t="s">
        <v>91</v>
      </c>
      <c r="AM3636" t="s">
        <v>91</v>
      </c>
      <c r="AN3636" t="s">
        <v>91</v>
      </c>
      <c r="AO3636" t="s">
        <v>91</v>
      </c>
      <c r="AP3636" t="s">
        <v>91</v>
      </c>
      <c r="AT3636" t="s">
        <v>18</v>
      </c>
    </row>
    <row r="3637" spans="2:46" x14ac:dyDescent="0.25">
      <c r="B3637">
        <v>43158580</v>
      </c>
      <c r="C3637" t="s">
        <v>108</v>
      </c>
      <c r="D3637" t="s">
        <v>1049</v>
      </c>
      <c r="E3637" t="s">
        <v>6660</v>
      </c>
      <c r="F3637" t="s">
        <v>622</v>
      </c>
      <c r="G3637" t="s">
        <v>718</v>
      </c>
      <c r="H3637" s="1">
        <v>29022</v>
      </c>
      <c r="I3637" t="s">
        <v>19359</v>
      </c>
      <c r="J3637">
        <v>5001</v>
      </c>
      <c r="K3637" t="s">
        <v>114</v>
      </c>
      <c r="L3637">
        <v>5</v>
      </c>
      <c r="M3637" t="s">
        <v>115</v>
      </c>
      <c r="O3637">
        <v>3016648451</v>
      </c>
      <c r="P3637">
        <v>3013748451</v>
      </c>
      <c r="T3637" t="s">
        <v>443</v>
      </c>
      <c r="U3637">
        <v>2023</v>
      </c>
      <c r="V3637" t="s">
        <v>132</v>
      </c>
      <c r="W3637" t="s">
        <v>19360</v>
      </c>
      <c r="X3637" t="s">
        <v>19361</v>
      </c>
      <c r="Y3637" t="s">
        <v>135</v>
      </c>
      <c r="Z3637" t="s">
        <v>136</v>
      </c>
      <c r="AA3637" t="s">
        <v>137</v>
      </c>
      <c r="AB3637" s="2">
        <f t="shared" si="56"/>
        <v>3.4178614789915969E-2</v>
      </c>
      <c r="AC3637" s="3">
        <v>59500000</v>
      </c>
      <c r="AD3637" t="s">
        <v>105</v>
      </c>
      <c r="AE3637" t="s">
        <v>139</v>
      </c>
      <c r="AF3637" t="s">
        <v>89</v>
      </c>
      <c r="AG3637" t="s">
        <v>19362</v>
      </c>
      <c r="AH3637">
        <v>29192738</v>
      </c>
      <c r="AI3637" s="3">
        <v>2033627.58</v>
      </c>
      <c r="AJ3637" s="3">
        <v>1688930.74</v>
      </c>
      <c r="AK3637" t="s">
        <v>91</v>
      </c>
      <c r="AL3637" t="s">
        <v>91</v>
      </c>
      <c r="AM3637" t="s">
        <v>91</v>
      </c>
      <c r="AN3637" t="s">
        <v>91</v>
      </c>
      <c r="AO3637" t="s">
        <v>91</v>
      </c>
      <c r="AP3637" t="s">
        <v>91</v>
      </c>
      <c r="AT3637" t="s">
        <v>21</v>
      </c>
    </row>
    <row r="3638" spans="2:46" x14ac:dyDescent="0.25">
      <c r="B3638">
        <v>40437263</v>
      </c>
      <c r="C3638" t="s">
        <v>108</v>
      </c>
      <c r="D3638" t="s">
        <v>1411</v>
      </c>
      <c r="E3638" t="s">
        <v>14053</v>
      </c>
      <c r="F3638" t="s">
        <v>352</v>
      </c>
      <c r="G3638" t="s">
        <v>303</v>
      </c>
      <c r="H3638" s="1">
        <v>27731</v>
      </c>
      <c r="I3638" t="s">
        <v>19363</v>
      </c>
      <c r="J3638">
        <v>50001</v>
      </c>
      <c r="K3638" t="s">
        <v>804</v>
      </c>
      <c r="L3638">
        <v>50</v>
      </c>
      <c r="M3638" t="s">
        <v>805</v>
      </c>
      <c r="O3638">
        <v>3142984953</v>
      </c>
      <c r="P3638">
        <v>0</v>
      </c>
      <c r="T3638" t="s">
        <v>435</v>
      </c>
      <c r="U3638">
        <v>2023</v>
      </c>
      <c r="V3638" t="s">
        <v>767</v>
      </c>
      <c r="W3638" t="s">
        <v>19364</v>
      </c>
      <c r="X3638" t="s">
        <v>19365</v>
      </c>
      <c r="Y3638" t="s">
        <v>770</v>
      </c>
      <c r="Z3638" t="s">
        <v>210</v>
      </c>
      <c r="AA3638" t="s">
        <v>347</v>
      </c>
      <c r="AB3638" s="2">
        <f t="shared" si="56"/>
        <v>1.4497773144286906E-2</v>
      </c>
      <c r="AC3638" s="3">
        <v>119900000</v>
      </c>
      <c r="AD3638" t="s">
        <v>87</v>
      </c>
      <c r="AE3638" t="s">
        <v>106</v>
      </c>
      <c r="AF3638" t="s">
        <v>89</v>
      </c>
      <c r="AG3638" t="s">
        <v>19366</v>
      </c>
      <c r="AH3638">
        <v>159837286</v>
      </c>
      <c r="AI3638" s="3">
        <v>1738283</v>
      </c>
      <c r="AJ3638" s="3">
        <v>1440741.69</v>
      </c>
      <c r="AK3638" t="s">
        <v>91</v>
      </c>
      <c r="AL3638" t="s">
        <v>91</v>
      </c>
      <c r="AM3638" t="s">
        <v>91</v>
      </c>
      <c r="AN3638" t="s">
        <v>91</v>
      </c>
      <c r="AO3638" t="s">
        <v>91</v>
      </c>
      <c r="AP3638" t="s">
        <v>91</v>
      </c>
      <c r="AT3638" t="s">
        <v>19</v>
      </c>
    </row>
    <row r="3639" spans="2:46" x14ac:dyDescent="0.25">
      <c r="B3639">
        <v>11186792</v>
      </c>
      <c r="C3639" t="s">
        <v>72</v>
      </c>
      <c r="D3639" t="s">
        <v>8963</v>
      </c>
      <c r="E3639" t="s">
        <v>167</v>
      </c>
      <c r="F3639" t="s">
        <v>2138</v>
      </c>
      <c r="G3639" t="s">
        <v>291</v>
      </c>
      <c r="H3639" s="1">
        <v>26427</v>
      </c>
      <c r="I3639" t="s">
        <v>19367</v>
      </c>
      <c r="J3639">
        <v>0</v>
      </c>
      <c r="K3639" t="s">
        <v>78</v>
      </c>
      <c r="L3639">
        <v>25</v>
      </c>
      <c r="M3639" t="s">
        <v>78</v>
      </c>
      <c r="O3639">
        <v>3124083810</v>
      </c>
      <c r="P3639">
        <v>3125082900</v>
      </c>
      <c r="T3639" t="s">
        <v>403</v>
      </c>
      <c r="U3639">
        <v>2014</v>
      </c>
      <c r="V3639" t="s">
        <v>4220</v>
      </c>
      <c r="W3639" t="s">
        <v>19368</v>
      </c>
      <c r="X3639" t="s">
        <v>19369</v>
      </c>
      <c r="Y3639" t="s">
        <v>4223</v>
      </c>
      <c r="Z3639" t="s">
        <v>136</v>
      </c>
      <c r="AA3639" t="s">
        <v>200</v>
      </c>
      <c r="AB3639" s="2">
        <f t="shared" si="56"/>
        <v>4.5169562043795623E-2</v>
      </c>
      <c r="AC3639" s="3">
        <v>27400000</v>
      </c>
      <c r="AD3639" t="s">
        <v>123</v>
      </c>
      <c r="AE3639" t="s">
        <v>139</v>
      </c>
      <c r="AF3639" t="s">
        <v>89</v>
      </c>
      <c r="AG3639" t="s">
        <v>19370</v>
      </c>
      <c r="AH3639">
        <v>159715593</v>
      </c>
      <c r="AI3639" s="3">
        <v>1237646</v>
      </c>
      <c r="AJ3639" s="3">
        <v>1020038.7</v>
      </c>
      <c r="AK3639" t="s">
        <v>91</v>
      </c>
      <c r="AL3639" t="s">
        <v>91</v>
      </c>
      <c r="AM3639" t="s">
        <v>91</v>
      </c>
      <c r="AN3639" t="s">
        <v>91</v>
      </c>
      <c r="AO3639" t="s">
        <v>91</v>
      </c>
      <c r="AP3639" t="s">
        <v>91</v>
      </c>
      <c r="AT3639" t="s">
        <v>21</v>
      </c>
    </row>
    <row r="3640" spans="2:46" x14ac:dyDescent="0.25">
      <c r="B3640">
        <v>27000528</v>
      </c>
      <c r="C3640" t="s">
        <v>108</v>
      </c>
      <c r="D3640" t="s">
        <v>19371</v>
      </c>
      <c r="E3640" t="s">
        <v>109</v>
      </c>
      <c r="F3640" t="s">
        <v>19372</v>
      </c>
      <c r="G3640" t="s">
        <v>2553</v>
      </c>
      <c r="H3640" s="1">
        <v>15487</v>
      </c>
      <c r="I3640" t="s">
        <v>19373</v>
      </c>
      <c r="J3640">
        <v>0</v>
      </c>
      <c r="K3640" t="s">
        <v>1635</v>
      </c>
      <c r="L3640">
        <v>47</v>
      </c>
      <c r="M3640" t="s">
        <v>1636</v>
      </c>
      <c r="O3640">
        <v>3103378009</v>
      </c>
      <c r="P3640">
        <v>0</v>
      </c>
      <c r="T3640" t="s">
        <v>435</v>
      </c>
      <c r="U3640">
        <v>2017</v>
      </c>
      <c r="V3640" t="s">
        <v>5020</v>
      </c>
      <c r="W3640" t="s">
        <v>19374</v>
      </c>
      <c r="X3640" t="s">
        <v>19375</v>
      </c>
      <c r="Y3640" t="s">
        <v>5023</v>
      </c>
      <c r="Z3640" t="s">
        <v>164</v>
      </c>
      <c r="AA3640" t="s">
        <v>189</v>
      </c>
      <c r="AB3640" s="2">
        <f t="shared" si="56"/>
        <v>2.8370585440613029E-2</v>
      </c>
      <c r="AC3640" s="3">
        <v>52200000</v>
      </c>
      <c r="AD3640" t="s">
        <v>177</v>
      </c>
      <c r="AE3640" t="s">
        <v>106</v>
      </c>
      <c r="AF3640" t="s">
        <v>89</v>
      </c>
      <c r="AG3640" t="s">
        <v>19376</v>
      </c>
      <c r="AH3640">
        <v>29220650</v>
      </c>
      <c r="AI3640" s="3">
        <v>1480944.56</v>
      </c>
      <c r="AJ3640" s="3">
        <v>1224491.23</v>
      </c>
      <c r="AK3640" t="s">
        <v>91</v>
      </c>
      <c r="AL3640" t="s">
        <v>91</v>
      </c>
      <c r="AM3640" t="s">
        <v>91</v>
      </c>
      <c r="AN3640" t="s">
        <v>91</v>
      </c>
      <c r="AO3640" t="s">
        <v>91</v>
      </c>
      <c r="AP3640" t="s">
        <v>91</v>
      </c>
      <c r="AT3640" t="s">
        <v>18</v>
      </c>
    </row>
    <row r="3641" spans="2:46" x14ac:dyDescent="0.25">
      <c r="B3641">
        <v>18504252</v>
      </c>
      <c r="C3641" t="s">
        <v>72</v>
      </c>
      <c r="D3641" t="s">
        <v>10344</v>
      </c>
      <c r="E3641">
        <v>0</v>
      </c>
      <c r="F3641" t="s">
        <v>1284</v>
      </c>
      <c r="G3641" t="s">
        <v>12518</v>
      </c>
      <c r="H3641" s="1">
        <v>23687</v>
      </c>
      <c r="I3641" t="s">
        <v>19377</v>
      </c>
      <c r="J3641">
        <v>0</v>
      </c>
      <c r="K3641" t="s">
        <v>1009</v>
      </c>
      <c r="L3641">
        <v>66</v>
      </c>
      <c r="M3641" t="s">
        <v>987</v>
      </c>
      <c r="O3641">
        <v>3160441681</v>
      </c>
      <c r="P3641">
        <v>3154544143</v>
      </c>
      <c r="T3641" t="s">
        <v>131</v>
      </c>
      <c r="U3641">
        <v>2017</v>
      </c>
      <c r="V3641" t="s">
        <v>4075</v>
      </c>
      <c r="W3641" t="s">
        <v>19378</v>
      </c>
      <c r="X3641" t="s">
        <v>19379</v>
      </c>
      <c r="Y3641" t="s">
        <v>4078</v>
      </c>
      <c r="Z3641" t="s">
        <v>298</v>
      </c>
      <c r="AA3641" t="s">
        <v>516</v>
      </c>
      <c r="AB3641" s="2">
        <f t="shared" si="56"/>
        <v>6.9441087928464984E-2</v>
      </c>
      <c r="AC3641" s="3">
        <v>67100000</v>
      </c>
      <c r="AD3641" t="s">
        <v>151</v>
      </c>
      <c r="AE3641" t="s">
        <v>139</v>
      </c>
      <c r="AF3641" t="s">
        <v>89</v>
      </c>
      <c r="AG3641" t="s">
        <v>19380</v>
      </c>
      <c r="AH3641">
        <v>159839279</v>
      </c>
      <c r="AI3641" s="3">
        <v>4659497</v>
      </c>
      <c r="AJ3641" s="3">
        <v>3895543.95</v>
      </c>
      <c r="AK3641" t="s">
        <v>91</v>
      </c>
      <c r="AL3641" t="s">
        <v>91</v>
      </c>
      <c r="AM3641" t="s">
        <v>91</v>
      </c>
      <c r="AN3641" t="s">
        <v>91</v>
      </c>
      <c r="AO3641" t="s">
        <v>91</v>
      </c>
      <c r="AP3641" t="s">
        <v>91</v>
      </c>
      <c r="AT3641" t="s">
        <v>21</v>
      </c>
    </row>
    <row r="3642" spans="2:46" x14ac:dyDescent="0.25">
      <c r="B3642">
        <v>39616570</v>
      </c>
      <c r="C3642" t="s">
        <v>108</v>
      </c>
      <c r="D3642" t="s">
        <v>672</v>
      </c>
      <c r="E3642" t="s">
        <v>180</v>
      </c>
      <c r="F3642" t="s">
        <v>886</v>
      </c>
      <c r="G3642" t="s">
        <v>237</v>
      </c>
      <c r="H3642" s="1">
        <v>24271</v>
      </c>
      <c r="I3642" t="s">
        <v>19381</v>
      </c>
      <c r="J3642">
        <v>0</v>
      </c>
      <c r="K3642" t="s">
        <v>8045</v>
      </c>
      <c r="L3642">
        <v>25</v>
      </c>
      <c r="M3642" t="s">
        <v>79</v>
      </c>
      <c r="O3642">
        <v>3163045437</v>
      </c>
      <c r="P3642">
        <v>0</v>
      </c>
      <c r="T3642" t="s">
        <v>585</v>
      </c>
      <c r="U3642">
        <v>2017</v>
      </c>
      <c r="V3642" t="s">
        <v>2471</v>
      </c>
      <c r="W3642" t="s">
        <v>19382</v>
      </c>
      <c r="X3642" t="s">
        <v>19383</v>
      </c>
      <c r="Y3642" t="s">
        <v>2474</v>
      </c>
      <c r="Z3642" t="s">
        <v>103</v>
      </c>
      <c r="AA3642" t="s">
        <v>408</v>
      </c>
      <c r="AB3642" s="2">
        <f t="shared" si="56"/>
        <v>2.8494694835680751E-2</v>
      </c>
      <c r="AC3642" s="3">
        <v>42600000</v>
      </c>
      <c r="AD3642" t="s">
        <v>151</v>
      </c>
      <c r="AE3642" t="s">
        <v>139</v>
      </c>
      <c r="AF3642" t="s">
        <v>89</v>
      </c>
      <c r="AG3642" t="s">
        <v>19384</v>
      </c>
      <c r="AH3642">
        <v>159713832</v>
      </c>
      <c r="AI3642" s="3">
        <v>1213874</v>
      </c>
      <c r="AJ3642" s="3">
        <v>1000062.22</v>
      </c>
      <c r="AK3642" t="s">
        <v>91</v>
      </c>
      <c r="AL3642" t="s">
        <v>91</v>
      </c>
      <c r="AM3642" t="s">
        <v>91</v>
      </c>
      <c r="AN3642" t="s">
        <v>91</v>
      </c>
      <c r="AO3642" t="s">
        <v>91</v>
      </c>
      <c r="AP3642" t="s">
        <v>91</v>
      </c>
      <c r="AT3642" t="s">
        <v>18</v>
      </c>
    </row>
    <row r="3643" spans="2:46" x14ac:dyDescent="0.25">
      <c r="B3643">
        <v>93133708</v>
      </c>
      <c r="C3643" t="s">
        <v>72</v>
      </c>
      <c r="D3643" t="s">
        <v>314</v>
      </c>
      <c r="E3643" t="s">
        <v>125</v>
      </c>
      <c r="F3643" t="s">
        <v>278</v>
      </c>
      <c r="G3643" t="s">
        <v>772</v>
      </c>
      <c r="H3643" s="1">
        <v>29177</v>
      </c>
      <c r="I3643" t="s">
        <v>19385</v>
      </c>
      <c r="J3643">
        <v>0</v>
      </c>
      <c r="K3643" t="s">
        <v>96</v>
      </c>
      <c r="L3643">
        <v>73</v>
      </c>
      <c r="M3643" t="s">
        <v>97</v>
      </c>
      <c r="O3643">
        <v>3106630999</v>
      </c>
      <c r="P3643">
        <v>3186240194</v>
      </c>
      <c r="T3643" t="s">
        <v>195</v>
      </c>
      <c r="U3643">
        <v>2015</v>
      </c>
      <c r="V3643" t="s">
        <v>4220</v>
      </c>
      <c r="W3643" t="s">
        <v>19386</v>
      </c>
      <c r="X3643" t="s">
        <v>19387</v>
      </c>
      <c r="Y3643" t="s">
        <v>4223</v>
      </c>
      <c r="Z3643" t="s">
        <v>136</v>
      </c>
      <c r="AA3643" t="s">
        <v>200</v>
      </c>
      <c r="AB3643" s="2">
        <f t="shared" si="56"/>
        <v>4.8386654929577465E-2</v>
      </c>
      <c r="AC3643" s="3">
        <v>28400000</v>
      </c>
      <c r="AD3643" t="s">
        <v>151</v>
      </c>
      <c r="AE3643" t="s">
        <v>139</v>
      </c>
      <c r="AF3643" t="s">
        <v>89</v>
      </c>
      <c r="AG3643" t="s">
        <v>19388</v>
      </c>
      <c r="AH3643">
        <v>159748493</v>
      </c>
      <c r="AI3643" s="3">
        <v>1374181</v>
      </c>
      <c r="AJ3643" s="3">
        <v>1134773.8500000001</v>
      </c>
      <c r="AK3643" t="s">
        <v>91</v>
      </c>
      <c r="AL3643" t="s">
        <v>91</v>
      </c>
      <c r="AM3643" t="s">
        <v>91</v>
      </c>
      <c r="AN3643" t="s">
        <v>91</v>
      </c>
      <c r="AO3643" t="s">
        <v>91</v>
      </c>
      <c r="AP3643" t="s">
        <v>91</v>
      </c>
      <c r="AT3643" t="s">
        <v>21</v>
      </c>
    </row>
    <row r="3644" spans="2:46" x14ac:dyDescent="0.25">
      <c r="B3644">
        <v>51948309</v>
      </c>
      <c r="C3644" t="s">
        <v>108</v>
      </c>
      <c r="D3644" t="s">
        <v>5731</v>
      </c>
      <c r="E3644" t="s">
        <v>18165</v>
      </c>
      <c r="F3644" t="s">
        <v>718</v>
      </c>
      <c r="G3644" t="s">
        <v>1821</v>
      </c>
      <c r="H3644" s="1">
        <v>25255</v>
      </c>
      <c r="I3644" t="s">
        <v>19389</v>
      </c>
      <c r="J3644">
        <v>0</v>
      </c>
      <c r="K3644" t="s">
        <v>78</v>
      </c>
      <c r="L3644">
        <v>25</v>
      </c>
      <c r="M3644" t="s">
        <v>78</v>
      </c>
      <c r="O3644">
        <v>3175010400</v>
      </c>
      <c r="P3644">
        <v>3175010900</v>
      </c>
      <c r="T3644" t="s">
        <v>80</v>
      </c>
      <c r="U3644">
        <v>2016</v>
      </c>
      <c r="V3644" t="s">
        <v>7476</v>
      </c>
      <c r="W3644" t="s">
        <v>19390</v>
      </c>
      <c r="X3644" t="s">
        <v>19391</v>
      </c>
      <c r="Y3644" t="s">
        <v>7479</v>
      </c>
      <c r="Z3644" t="s">
        <v>376</v>
      </c>
      <c r="AA3644" t="s">
        <v>377</v>
      </c>
      <c r="AB3644" s="2">
        <f t="shared" si="56"/>
        <v>3.1551371280724452E-2</v>
      </c>
      <c r="AC3644" s="3">
        <v>77300000</v>
      </c>
      <c r="AD3644" t="s">
        <v>87</v>
      </c>
      <c r="AE3644" t="s">
        <v>139</v>
      </c>
      <c r="AF3644" t="s">
        <v>89</v>
      </c>
      <c r="AG3644" t="s">
        <v>19392</v>
      </c>
      <c r="AH3644">
        <v>159787232</v>
      </c>
      <c r="AI3644" s="3">
        <v>2438921</v>
      </c>
      <c r="AJ3644" s="3">
        <v>2029513.72</v>
      </c>
      <c r="AK3644" t="s">
        <v>91</v>
      </c>
      <c r="AL3644" t="s">
        <v>91</v>
      </c>
      <c r="AM3644" t="s">
        <v>91</v>
      </c>
      <c r="AN3644" t="s">
        <v>91</v>
      </c>
      <c r="AO3644" t="s">
        <v>91</v>
      </c>
      <c r="AP3644" t="s">
        <v>91</v>
      </c>
      <c r="AT3644" t="s">
        <v>21</v>
      </c>
    </row>
    <row r="3645" spans="2:46" x14ac:dyDescent="0.25">
      <c r="B3645">
        <v>9533567</v>
      </c>
      <c r="C3645" t="s">
        <v>72</v>
      </c>
      <c r="D3645" t="s">
        <v>224</v>
      </c>
      <c r="E3645" t="s">
        <v>2732</v>
      </c>
      <c r="F3645" t="s">
        <v>1568</v>
      </c>
      <c r="G3645">
        <v>0</v>
      </c>
      <c r="H3645" s="1">
        <v>25043</v>
      </c>
      <c r="I3645" t="s">
        <v>19393</v>
      </c>
      <c r="J3645">
        <v>15759</v>
      </c>
      <c r="K3645" t="s">
        <v>4269</v>
      </c>
      <c r="L3645">
        <v>15</v>
      </c>
      <c r="M3645" t="s">
        <v>793</v>
      </c>
      <c r="O3645">
        <v>3108142326</v>
      </c>
      <c r="P3645">
        <v>3002021209</v>
      </c>
      <c r="T3645" t="s">
        <v>195</v>
      </c>
      <c r="U3645">
        <v>2023</v>
      </c>
      <c r="V3645" t="s">
        <v>566</v>
      </c>
      <c r="W3645" t="s">
        <v>19394</v>
      </c>
      <c r="X3645" t="s">
        <v>19395</v>
      </c>
      <c r="Y3645" t="s">
        <v>569</v>
      </c>
      <c r="Z3645" t="s">
        <v>323</v>
      </c>
      <c r="AA3645" t="s">
        <v>570</v>
      </c>
      <c r="AB3645" s="2">
        <f t="shared" si="56"/>
        <v>1.8659412109375002E-2</v>
      </c>
      <c r="AC3645" s="3">
        <v>76800000</v>
      </c>
      <c r="AD3645" t="s">
        <v>105</v>
      </c>
      <c r="AE3645" t="s">
        <v>106</v>
      </c>
      <c r="AF3645" t="s">
        <v>89</v>
      </c>
      <c r="AG3645" t="s">
        <v>19396</v>
      </c>
      <c r="AH3645">
        <v>29187106</v>
      </c>
      <c r="AI3645" s="3">
        <v>1433042.85</v>
      </c>
      <c r="AJ3645" s="3">
        <v>1184237.69</v>
      </c>
      <c r="AK3645" t="s">
        <v>91</v>
      </c>
      <c r="AL3645" t="s">
        <v>91</v>
      </c>
      <c r="AM3645" t="s">
        <v>91</v>
      </c>
      <c r="AN3645" t="s">
        <v>91</v>
      </c>
      <c r="AO3645" t="s">
        <v>91</v>
      </c>
      <c r="AP3645" t="s">
        <v>91</v>
      </c>
      <c r="AT3645" t="s">
        <v>18</v>
      </c>
    </row>
    <row r="3646" spans="2:46" x14ac:dyDescent="0.25">
      <c r="B3646">
        <v>37826004</v>
      </c>
      <c r="C3646" t="s">
        <v>108</v>
      </c>
      <c r="D3646" t="s">
        <v>672</v>
      </c>
      <c r="E3646" t="s">
        <v>1096</v>
      </c>
      <c r="F3646" t="s">
        <v>1356</v>
      </c>
      <c r="G3646" t="s">
        <v>3429</v>
      </c>
      <c r="H3646" s="1">
        <v>19910</v>
      </c>
      <c r="I3646" t="s">
        <v>19397</v>
      </c>
      <c r="J3646">
        <v>68001</v>
      </c>
      <c r="K3646" t="s">
        <v>145</v>
      </c>
      <c r="L3646">
        <v>68</v>
      </c>
      <c r="M3646" t="s">
        <v>146</v>
      </c>
      <c r="O3646">
        <v>3002094498</v>
      </c>
      <c r="P3646">
        <v>0</v>
      </c>
      <c r="T3646" t="s">
        <v>424</v>
      </c>
      <c r="U3646">
        <v>2013</v>
      </c>
      <c r="V3646" t="s">
        <v>2227</v>
      </c>
      <c r="W3646" t="s">
        <v>19398</v>
      </c>
      <c r="X3646" t="s">
        <v>19399</v>
      </c>
      <c r="Y3646" t="s">
        <v>2230</v>
      </c>
      <c r="Z3646" t="s">
        <v>164</v>
      </c>
      <c r="AA3646" t="s">
        <v>189</v>
      </c>
      <c r="AB3646" s="2">
        <f t="shared" si="56"/>
        <v>3.0520759493670887E-2</v>
      </c>
      <c r="AC3646" s="3">
        <v>39500000</v>
      </c>
      <c r="AD3646" t="s">
        <v>151</v>
      </c>
      <c r="AE3646" t="s">
        <v>106</v>
      </c>
      <c r="AF3646" t="s">
        <v>89</v>
      </c>
      <c r="AG3646">
        <v>0</v>
      </c>
      <c r="AH3646">
        <v>159708764</v>
      </c>
      <c r="AI3646" s="3">
        <v>1205570</v>
      </c>
      <c r="AJ3646" s="3">
        <v>993083.82</v>
      </c>
      <c r="AK3646" t="s">
        <v>91</v>
      </c>
      <c r="AL3646" t="s">
        <v>91</v>
      </c>
      <c r="AM3646" t="s">
        <v>91</v>
      </c>
      <c r="AN3646" t="s">
        <v>91</v>
      </c>
      <c r="AO3646" t="s">
        <v>91</v>
      </c>
      <c r="AP3646" t="s">
        <v>91</v>
      </c>
      <c r="AT3646" t="s">
        <v>18</v>
      </c>
    </row>
    <row r="3647" spans="2:46" x14ac:dyDescent="0.25">
      <c r="B3647">
        <v>71736079</v>
      </c>
      <c r="C3647" t="s">
        <v>72</v>
      </c>
      <c r="D3647" t="s">
        <v>908</v>
      </c>
      <c r="E3647">
        <v>0</v>
      </c>
      <c r="F3647" t="s">
        <v>2288</v>
      </c>
      <c r="G3647" t="s">
        <v>464</v>
      </c>
      <c r="H3647" s="1">
        <v>26648</v>
      </c>
      <c r="I3647" t="s">
        <v>19400</v>
      </c>
      <c r="J3647">
        <v>5001</v>
      </c>
      <c r="K3647" t="s">
        <v>114</v>
      </c>
      <c r="L3647">
        <v>5</v>
      </c>
      <c r="M3647" t="s">
        <v>115</v>
      </c>
      <c r="O3647">
        <v>3206761854</v>
      </c>
      <c r="P3647">
        <v>3206761859</v>
      </c>
      <c r="T3647" t="s">
        <v>940</v>
      </c>
      <c r="U3647">
        <v>2022</v>
      </c>
      <c r="V3647" t="s">
        <v>19401</v>
      </c>
      <c r="W3647" t="s">
        <v>19402</v>
      </c>
      <c r="X3647" t="s">
        <v>19403</v>
      </c>
      <c r="Y3647" t="s">
        <v>1197</v>
      </c>
      <c r="Z3647" t="s">
        <v>210</v>
      </c>
      <c r="AA3647" t="s">
        <v>838</v>
      </c>
      <c r="AB3647" s="2">
        <f t="shared" si="56"/>
        <v>2.5340485404896421E-2</v>
      </c>
      <c r="AC3647" s="3">
        <v>212400000</v>
      </c>
      <c r="AD3647" t="s">
        <v>177</v>
      </c>
      <c r="AE3647" t="s">
        <v>18170</v>
      </c>
      <c r="AF3647" t="s">
        <v>89</v>
      </c>
      <c r="AG3647">
        <v>0</v>
      </c>
      <c r="AH3647">
        <v>29208544</v>
      </c>
      <c r="AI3647" s="3">
        <v>5382319.0999999996</v>
      </c>
      <c r="AJ3647" s="3">
        <v>4502957.2300000004</v>
      </c>
      <c r="AK3647" t="s">
        <v>91</v>
      </c>
      <c r="AL3647" s="3" t="s">
        <v>91</v>
      </c>
      <c r="AM3647" s="3" t="s">
        <v>91</v>
      </c>
      <c r="AN3647" t="s">
        <v>91</v>
      </c>
      <c r="AO3647" s="3" t="s">
        <v>91</v>
      </c>
      <c r="AP3647" s="3" t="s">
        <v>91</v>
      </c>
      <c r="AT3647" t="s">
        <v>21</v>
      </c>
    </row>
    <row r="3648" spans="2:46" x14ac:dyDescent="0.25">
      <c r="B3648">
        <v>1018416238</v>
      </c>
      <c r="C3648" t="s">
        <v>108</v>
      </c>
      <c r="D3648" t="s">
        <v>19404</v>
      </c>
      <c r="E3648" t="s">
        <v>3025</v>
      </c>
      <c r="F3648" t="s">
        <v>519</v>
      </c>
      <c r="G3648" t="s">
        <v>519</v>
      </c>
      <c r="H3648" s="1">
        <v>32125</v>
      </c>
      <c r="I3648" t="s">
        <v>19405</v>
      </c>
      <c r="J3648">
        <v>54498</v>
      </c>
      <c r="K3648" t="s">
        <v>3027</v>
      </c>
      <c r="L3648">
        <v>54</v>
      </c>
      <c r="M3648" t="s">
        <v>130</v>
      </c>
      <c r="O3648">
        <v>3013714334</v>
      </c>
      <c r="P3648">
        <v>0</v>
      </c>
      <c r="T3648" t="s">
        <v>467</v>
      </c>
      <c r="U3648">
        <v>2023</v>
      </c>
      <c r="V3648" t="s">
        <v>478</v>
      </c>
      <c r="W3648" t="s">
        <v>19406</v>
      </c>
      <c r="X3648" t="s">
        <v>19407</v>
      </c>
      <c r="Y3648" t="s">
        <v>1769</v>
      </c>
      <c r="Z3648" t="s">
        <v>298</v>
      </c>
      <c r="AA3648" t="s">
        <v>299</v>
      </c>
      <c r="AB3648" s="2">
        <f t="shared" si="56"/>
        <v>2.9401886559802713E-2</v>
      </c>
      <c r="AC3648" s="3">
        <v>81100000</v>
      </c>
      <c r="AD3648" t="s">
        <v>105</v>
      </c>
      <c r="AE3648" t="s">
        <v>139</v>
      </c>
      <c r="AF3648" t="s">
        <v>89</v>
      </c>
      <c r="AG3648" t="s">
        <v>19408</v>
      </c>
      <c r="AH3648">
        <v>159834967</v>
      </c>
      <c r="AI3648" s="3">
        <v>2384493</v>
      </c>
      <c r="AJ3648" s="3">
        <v>1983775.83</v>
      </c>
      <c r="AK3648" t="s">
        <v>91</v>
      </c>
      <c r="AL3648" t="s">
        <v>91</v>
      </c>
      <c r="AM3648" t="s">
        <v>91</v>
      </c>
      <c r="AN3648" t="s">
        <v>91</v>
      </c>
      <c r="AO3648" t="s">
        <v>91</v>
      </c>
      <c r="AP3648" t="s">
        <v>91</v>
      </c>
      <c r="AT3648" t="s">
        <v>21</v>
      </c>
    </row>
    <row r="3649" spans="2:46" x14ac:dyDescent="0.25">
      <c r="B3649">
        <v>53001885</v>
      </c>
      <c r="C3649" t="s">
        <v>108</v>
      </c>
      <c r="D3649" t="s">
        <v>19409</v>
      </c>
      <c r="E3649" t="s">
        <v>2057</v>
      </c>
      <c r="F3649" t="s">
        <v>2096</v>
      </c>
      <c r="G3649" t="s">
        <v>12145</v>
      </c>
      <c r="H3649" s="1">
        <v>31179</v>
      </c>
      <c r="I3649" t="s">
        <v>19410</v>
      </c>
      <c r="J3649">
        <v>0</v>
      </c>
      <c r="K3649" t="s">
        <v>10563</v>
      </c>
      <c r="L3649">
        <v>25</v>
      </c>
      <c r="M3649" t="s">
        <v>79</v>
      </c>
      <c r="O3649">
        <v>3507861371</v>
      </c>
      <c r="P3649">
        <v>0</v>
      </c>
      <c r="T3649" t="s">
        <v>435</v>
      </c>
      <c r="U3649">
        <v>2025</v>
      </c>
      <c r="V3649" t="s">
        <v>1578</v>
      </c>
      <c r="W3649" t="s">
        <v>19411</v>
      </c>
      <c r="X3649" t="s">
        <v>19412</v>
      </c>
      <c r="Y3649" t="s">
        <v>1581</v>
      </c>
      <c r="Z3649" t="s">
        <v>121</v>
      </c>
      <c r="AA3649" t="s">
        <v>1036</v>
      </c>
      <c r="AB3649" s="2">
        <f t="shared" si="56"/>
        <v>3.3335665601703937E-2</v>
      </c>
      <c r="AC3649" s="3">
        <v>93900000</v>
      </c>
      <c r="AD3649" t="s">
        <v>151</v>
      </c>
      <c r="AE3649" t="s">
        <v>139</v>
      </c>
      <c r="AF3649" t="s">
        <v>89</v>
      </c>
      <c r="AG3649" t="s">
        <v>19413</v>
      </c>
      <c r="AH3649">
        <v>159737256</v>
      </c>
      <c r="AI3649" s="3">
        <v>3130219</v>
      </c>
      <c r="AJ3649" s="3">
        <v>2610436.5299999998</v>
      </c>
      <c r="AK3649" t="s">
        <v>91</v>
      </c>
      <c r="AL3649" t="s">
        <v>91</v>
      </c>
      <c r="AM3649" t="s">
        <v>91</v>
      </c>
      <c r="AN3649" t="s">
        <v>91</v>
      </c>
      <c r="AO3649" t="s">
        <v>91</v>
      </c>
      <c r="AP3649" t="s">
        <v>91</v>
      </c>
      <c r="AT3649" t="s">
        <v>21</v>
      </c>
    </row>
    <row r="3650" spans="2:46" x14ac:dyDescent="0.25">
      <c r="B3650">
        <v>1019048349</v>
      </c>
      <c r="C3650" t="s">
        <v>108</v>
      </c>
      <c r="D3650" t="s">
        <v>727</v>
      </c>
      <c r="E3650" t="s">
        <v>109</v>
      </c>
      <c r="F3650" t="s">
        <v>1384</v>
      </c>
      <c r="G3650" t="s">
        <v>8946</v>
      </c>
      <c r="H3650" s="1">
        <v>33043</v>
      </c>
      <c r="I3650" t="s">
        <v>19414</v>
      </c>
      <c r="J3650">
        <v>0</v>
      </c>
      <c r="K3650" t="s">
        <v>78</v>
      </c>
      <c r="L3650">
        <v>25</v>
      </c>
      <c r="M3650" t="s">
        <v>78</v>
      </c>
      <c r="O3650">
        <v>3046124482</v>
      </c>
      <c r="P3650">
        <v>0</v>
      </c>
      <c r="T3650" t="s">
        <v>666</v>
      </c>
      <c r="U3650">
        <v>2012</v>
      </c>
      <c r="V3650" t="s">
        <v>2153</v>
      </c>
      <c r="W3650" t="s">
        <v>19415</v>
      </c>
      <c r="X3650" t="s">
        <v>19416</v>
      </c>
      <c r="Y3650" t="s">
        <v>2156</v>
      </c>
      <c r="Z3650" t="s">
        <v>376</v>
      </c>
      <c r="AA3650" t="s">
        <v>377</v>
      </c>
      <c r="AB3650" s="2">
        <f t="shared" ref="AB3650:AB3713" si="57">+AI3650/AC3650</f>
        <v>3.5829421641791044E-2</v>
      </c>
      <c r="AC3650" s="3">
        <v>53600000</v>
      </c>
      <c r="AD3650" t="s">
        <v>177</v>
      </c>
      <c r="AE3650" t="s">
        <v>139</v>
      </c>
      <c r="AF3650" t="s">
        <v>89</v>
      </c>
      <c r="AG3650" t="s">
        <v>19417</v>
      </c>
      <c r="AH3650">
        <v>159825603</v>
      </c>
      <c r="AI3650" s="3">
        <v>1920457</v>
      </c>
      <c r="AJ3650" s="3">
        <v>1593829.65</v>
      </c>
      <c r="AK3650" t="s">
        <v>91</v>
      </c>
      <c r="AL3650" t="s">
        <v>91</v>
      </c>
      <c r="AM3650" t="s">
        <v>91</v>
      </c>
      <c r="AN3650" t="s">
        <v>91</v>
      </c>
      <c r="AO3650" t="s">
        <v>91</v>
      </c>
      <c r="AP3650" t="s">
        <v>91</v>
      </c>
      <c r="AT3650" t="s">
        <v>18</v>
      </c>
    </row>
    <row r="3651" spans="2:46" x14ac:dyDescent="0.25">
      <c r="B3651">
        <v>1143397527</v>
      </c>
      <c r="C3651" t="s">
        <v>72</v>
      </c>
      <c r="D3651" t="s">
        <v>909</v>
      </c>
      <c r="E3651" t="s">
        <v>1573</v>
      </c>
      <c r="F3651" t="s">
        <v>7486</v>
      </c>
      <c r="G3651" t="s">
        <v>2443</v>
      </c>
      <c r="H3651" s="1">
        <v>35442</v>
      </c>
      <c r="I3651" t="s">
        <v>19418</v>
      </c>
      <c r="J3651">
        <v>0</v>
      </c>
      <c r="K3651" t="s">
        <v>593</v>
      </c>
      <c r="L3651">
        <v>13</v>
      </c>
      <c r="M3651" t="s">
        <v>123</v>
      </c>
      <c r="O3651">
        <v>3043383446</v>
      </c>
      <c r="P3651">
        <v>0</v>
      </c>
      <c r="T3651" t="s">
        <v>205</v>
      </c>
      <c r="U3651">
        <v>2023</v>
      </c>
      <c r="V3651" t="s">
        <v>1588</v>
      </c>
      <c r="W3651" t="s">
        <v>19419</v>
      </c>
      <c r="X3651" t="s">
        <v>19420</v>
      </c>
      <c r="Y3651" t="s">
        <v>1591</v>
      </c>
      <c r="Z3651" t="s">
        <v>136</v>
      </c>
      <c r="AA3651" t="s">
        <v>137</v>
      </c>
      <c r="AB3651" s="2">
        <f t="shared" si="57"/>
        <v>5.3172415311004785E-2</v>
      </c>
      <c r="AC3651" s="3">
        <v>62700000</v>
      </c>
      <c r="AD3651" t="s">
        <v>288</v>
      </c>
      <c r="AE3651" t="s">
        <v>139</v>
      </c>
      <c r="AF3651" t="s">
        <v>89</v>
      </c>
      <c r="AG3651" t="s">
        <v>19421</v>
      </c>
      <c r="AH3651">
        <v>29190224</v>
      </c>
      <c r="AI3651" s="3">
        <v>3333910.44</v>
      </c>
      <c r="AJ3651" s="3">
        <v>2781605.41</v>
      </c>
      <c r="AK3651" t="s">
        <v>91</v>
      </c>
      <c r="AL3651" t="s">
        <v>91</v>
      </c>
      <c r="AM3651" t="s">
        <v>91</v>
      </c>
      <c r="AN3651" t="s">
        <v>91</v>
      </c>
      <c r="AO3651" t="s">
        <v>91</v>
      </c>
      <c r="AP3651" t="s">
        <v>91</v>
      </c>
      <c r="AT3651" t="s">
        <v>21</v>
      </c>
    </row>
    <row r="3652" spans="2:46" x14ac:dyDescent="0.25">
      <c r="B3652">
        <v>66782538</v>
      </c>
      <c r="C3652" t="s">
        <v>108</v>
      </c>
      <c r="D3652" t="s">
        <v>693</v>
      </c>
      <c r="E3652">
        <v>0</v>
      </c>
      <c r="F3652" t="s">
        <v>2553</v>
      </c>
      <c r="G3652">
        <v>0</v>
      </c>
      <c r="H3652" s="1">
        <v>28289</v>
      </c>
      <c r="I3652" t="s">
        <v>19422</v>
      </c>
      <c r="J3652">
        <v>76001</v>
      </c>
      <c r="K3652" t="s">
        <v>329</v>
      </c>
      <c r="L3652">
        <v>76</v>
      </c>
      <c r="M3652" t="s">
        <v>330</v>
      </c>
      <c r="O3652">
        <v>3165767554</v>
      </c>
      <c r="P3652">
        <v>3015517700</v>
      </c>
      <c r="T3652" t="s">
        <v>731</v>
      </c>
      <c r="U3652">
        <v>2017</v>
      </c>
      <c r="V3652" t="s">
        <v>13935</v>
      </c>
      <c r="W3652" t="s">
        <v>19423</v>
      </c>
      <c r="X3652" t="s">
        <v>19424</v>
      </c>
      <c r="Y3652" t="s">
        <v>13938</v>
      </c>
      <c r="Z3652" t="s">
        <v>323</v>
      </c>
      <c r="AA3652" t="s">
        <v>11446</v>
      </c>
      <c r="AB3652" s="2">
        <f t="shared" si="57"/>
        <v>4.2359180000000003E-2</v>
      </c>
      <c r="AC3652" s="3">
        <v>50000000</v>
      </c>
      <c r="AD3652" t="s">
        <v>105</v>
      </c>
      <c r="AE3652" t="s">
        <v>106</v>
      </c>
      <c r="AF3652" t="s">
        <v>89</v>
      </c>
      <c r="AG3652" t="s">
        <v>19425</v>
      </c>
      <c r="AH3652">
        <v>159837228</v>
      </c>
      <c r="AI3652" s="3">
        <v>2117959</v>
      </c>
      <c r="AJ3652" s="3">
        <v>1759797.08</v>
      </c>
      <c r="AK3652" t="s">
        <v>91</v>
      </c>
      <c r="AL3652" t="s">
        <v>91</v>
      </c>
      <c r="AM3652" t="s">
        <v>91</v>
      </c>
      <c r="AN3652" t="s">
        <v>91</v>
      </c>
      <c r="AO3652" t="s">
        <v>91</v>
      </c>
      <c r="AP3652" t="s">
        <v>91</v>
      </c>
      <c r="AT3652" t="s">
        <v>21</v>
      </c>
    </row>
    <row r="3653" spans="2:46" x14ac:dyDescent="0.25">
      <c r="B3653">
        <v>40326124</v>
      </c>
      <c r="C3653" t="s">
        <v>108</v>
      </c>
      <c r="D3653" t="s">
        <v>693</v>
      </c>
      <c r="E3653" t="s">
        <v>9579</v>
      </c>
      <c r="F3653" t="s">
        <v>19426</v>
      </c>
      <c r="G3653" t="s">
        <v>411</v>
      </c>
      <c r="H3653" s="1">
        <v>30455</v>
      </c>
      <c r="I3653" t="s">
        <v>19427</v>
      </c>
      <c r="J3653">
        <v>50001</v>
      </c>
      <c r="K3653" t="s">
        <v>804</v>
      </c>
      <c r="L3653">
        <v>50</v>
      </c>
      <c r="M3653" t="s">
        <v>805</v>
      </c>
      <c r="O3653">
        <v>3112221993</v>
      </c>
      <c r="P3653">
        <v>0</v>
      </c>
      <c r="T3653" t="s">
        <v>424</v>
      </c>
      <c r="U3653">
        <v>2018</v>
      </c>
      <c r="V3653" t="s">
        <v>2539</v>
      </c>
      <c r="W3653" t="s">
        <v>19428</v>
      </c>
      <c r="X3653" t="s">
        <v>19429</v>
      </c>
      <c r="Y3653" t="s">
        <v>2542</v>
      </c>
      <c r="Z3653" t="s">
        <v>164</v>
      </c>
      <c r="AA3653" t="s">
        <v>165</v>
      </c>
      <c r="AB3653" s="2">
        <f t="shared" si="57"/>
        <v>3.2717169811320758E-2</v>
      </c>
      <c r="AC3653" s="3">
        <v>37100000</v>
      </c>
      <c r="AD3653" t="s">
        <v>151</v>
      </c>
      <c r="AE3653" t="s">
        <v>139</v>
      </c>
      <c r="AF3653" t="s">
        <v>89</v>
      </c>
      <c r="AG3653" t="s">
        <v>19430</v>
      </c>
      <c r="AH3653">
        <v>159846228</v>
      </c>
      <c r="AI3653" s="3">
        <v>1213807</v>
      </c>
      <c r="AJ3653" s="3">
        <v>1000005.56</v>
      </c>
      <c r="AK3653" t="s">
        <v>91</v>
      </c>
      <c r="AL3653" t="s">
        <v>91</v>
      </c>
      <c r="AM3653" t="s">
        <v>91</v>
      </c>
      <c r="AN3653" t="s">
        <v>91</v>
      </c>
      <c r="AO3653" t="s">
        <v>91</v>
      </c>
      <c r="AP3653" t="s">
        <v>91</v>
      </c>
      <c r="AT3653" t="s">
        <v>18</v>
      </c>
    </row>
    <row r="3654" spans="2:46" x14ac:dyDescent="0.25">
      <c r="B3654">
        <v>45450165</v>
      </c>
      <c r="C3654" t="s">
        <v>108</v>
      </c>
      <c r="D3654" t="s">
        <v>857</v>
      </c>
      <c r="E3654" t="s">
        <v>3296</v>
      </c>
      <c r="F3654" t="s">
        <v>381</v>
      </c>
      <c r="G3654" t="s">
        <v>7046</v>
      </c>
      <c r="H3654" s="1">
        <v>23208</v>
      </c>
      <c r="I3654" t="s">
        <v>19431</v>
      </c>
      <c r="J3654">
        <v>0</v>
      </c>
      <c r="K3654" t="s">
        <v>593</v>
      </c>
      <c r="L3654">
        <v>13</v>
      </c>
      <c r="M3654" t="s">
        <v>123</v>
      </c>
      <c r="O3654">
        <v>3008149613</v>
      </c>
      <c r="P3654">
        <v>0</v>
      </c>
      <c r="T3654" t="s">
        <v>116</v>
      </c>
      <c r="U3654">
        <v>2025</v>
      </c>
      <c r="V3654" t="s">
        <v>8779</v>
      </c>
      <c r="W3654" t="s">
        <v>19432</v>
      </c>
      <c r="X3654" t="s">
        <v>19433</v>
      </c>
      <c r="Y3654" t="s">
        <v>8782</v>
      </c>
      <c r="Z3654" t="s">
        <v>121</v>
      </c>
      <c r="AA3654" t="s">
        <v>8218</v>
      </c>
      <c r="AB3654" s="2">
        <f t="shared" si="57"/>
        <v>4.1072849223946786E-2</v>
      </c>
      <c r="AC3654" s="3">
        <v>90200000</v>
      </c>
      <c r="AD3654" t="s">
        <v>105</v>
      </c>
      <c r="AE3654" t="s">
        <v>106</v>
      </c>
      <c r="AF3654" t="s">
        <v>89</v>
      </c>
      <c r="AG3654" t="s">
        <v>19434</v>
      </c>
      <c r="AH3654">
        <v>159711239</v>
      </c>
      <c r="AI3654" s="3">
        <v>3704771</v>
      </c>
      <c r="AJ3654" s="3">
        <v>3093252.77</v>
      </c>
      <c r="AK3654" t="s">
        <v>91</v>
      </c>
      <c r="AL3654" t="s">
        <v>91</v>
      </c>
      <c r="AM3654" t="s">
        <v>91</v>
      </c>
      <c r="AN3654" t="s">
        <v>91</v>
      </c>
      <c r="AO3654" t="s">
        <v>91</v>
      </c>
      <c r="AP3654" t="s">
        <v>91</v>
      </c>
      <c r="AT3654" t="s">
        <v>21</v>
      </c>
    </row>
    <row r="3655" spans="2:46" x14ac:dyDescent="0.25">
      <c r="B3655">
        <v>79995734</v>
      </c>
      <c r="C3655" t="s">
        <v>72</v>
      </c>
      <c r="D3655" t="s">
        <v>338</v>
      </c>
      <c r="E3655">
        <v>0</v>
      </c>
      <c r="F3655" t="s">
        <v>93</v>
      </c>
      <c r="G3655" t="s">
        <v>1322</v>
      </c>
      <c r="H3655" s="1">
        <v>29618</v>
      </c>
      <c r="I3655" t="s">
        <v>19435</v>
      </c>
      <c r="J3655">
        <v>0</v>
      </c>
      <c r="K3655" t="s">
        <v>78</v>
      </c>
      <c r="L3655">
        <v>25</v>
      </c>
      <c r="M3655" t="s">
        <v>78</v>
      </c>
      <c r="O3655">
        <v>3103241166</v>
      </c>
      <c r="P3655">
        <v>0</v>
      </c>
      <c r="T3655" t="s">
        <v>195</v>
      </c>
      <c r="U3655">
        <v>2019</v>
      </c>
      <c r="V3655" t="s">
        <v>19436</v>
      </c>
      <c r="W3655" t="s">
        <v>19437</v>
      </c>
      <c r="X3655" t="s">
        <v>19438</v>
      </c>
      <c r="Y3655" t="s">
        <v>19439</v>
      </c>
      <c r="Z3655" t="s">
        <v>121</v>
      </c>
      <c r="AA3655" t="s">
        <v>122</v>
      </c>
      <c r="AB3655" s="2">
        <f t="shared" si="57"/>
        <v>3.0209580270574972E-2</v>
      </c>
      <c r="AC3655" s="3">
        <v>88700000</v>
      </c>
      <c r="AD3655" t="s">
        <v>177</v>
      </c>
      <c r="AE3655" t="s">
        <v>106</v>
      </c>
      <c r="AF3655" t="s">
        <v>89</v>
      </c>
      <c r="AG3655" t="s">
        <v>19440</v>
      </c>
      <c r="AH3655">
        <v>29215784</v>
      </c>
      <c r="AI3655" s="3">
        <v>2679589.77</v>
      </c>
      <c r="AJ3655" s="3">
        <v>2231756.11</v>
      </c>
      <c r="AK3655" t="s">
        <v>91</v>
      </c>
      <c r="AL3655" t="s">
        <v>91</v>
      </c>
      <c r="AM3655" t="s">
        <v>91</v>
      </c>
      <c r="AN3655" t="s">
        <v>91</v>
      </c>
      <c r="AO3655" t="s">
        <v>91</v>
      </c>
      <c r="AP3655" t="s">
        <v>91</v>
      </c>
      <c r="AT3655" t="s">
        <v>21</v>
      </c>
    </row>
    <row r="3656" spans="2:46" x14ac:dyDescent="0.25">
      <c r="B3656">
        <v>14220669</v>
      </c>
      <c r="C3656" t="s">
        <v>72</v>
      </c>
      <c r="D3656" t="s">
        <v>6826</v>
      </c>
      <c r="E3656" t="s">
        <v>1757</v>
      </c>
      <c r="F3656" t="s">
        <v>593</v>
      </c>
      <c r="G3656" t="s">
        <v>111</v>
      </c>
      <c r="H3656" s="1">
        <v>20659</v>
      </c>
      <c r="I3656" t="s">
        <v>19441</v>
      </c>
      <c r="J3656">
        <v>0</v>
      </c>
      <c r="K3656" t="s">
        <v>96</v>
      </c>
      <c r="L3656">
        <v>73</v>
      </c>
      <c r="M3656" t="s">
        <v>97</v>
      </c>
      <c r="O3656">
        <v>3012872238</v>
      </c>
      <c r="P3656">
        <v>3154534218</v>
      </c>
      <c r="T3656" t="s">
        <v>10453</v>
      </c>
      <c r="U3656">
        <v>2015</v>
      </c>
      <c r="V3656" t="s">
        <v>3945</v>
      </c>
      <c r="W3656" t="s">
        <v>19442</v>
      </c>
      <c r="X3656" t="s">
        <v>19443</v>
      </c>
      <c r="Y3656" t="s">
        <v>3947</v>
      </c>
      <c r="Z3656" t="s">
        <v>85</v>
      </c>
      <c r="AA3656" t="s">
        <v>1536</v>
      </c>
      <c r="AB3656" s="2">
        <f t="shared" si="57"/>
        <v>4.2121263561643842E-2</v>
      </c>
      <c r="AC3656" s="3">
        <v>36500000</v>
      </c>
      <c r="AD3656" t="s">
        <v>151</v>
      </c>
      <c r="AE3656" t="s">
        <v>139</v>
      </c>
      <c r="AF3656" t="s">
        <v>89</v>
      </c>
      <c r="AG3656" t="s">
        <v>12851</v>
      </c>
      <c r="AH3656">
        <v>29190528</v>
      </c>
      <c r="AI3656" s="3">
        <v>1537426.12</v>
      </c>
      <c r="AJ3656" s="3">
        <v>1271954.72</v>
      </c>
      <c r="AK3656" t="s">
        <v>91</v>
      </c>
      <c r="AL3656" t="s">
        <v>91</v>
      </c>
      <c r="AM3656" t="s">
        <v>91</v>
      </c>
      <c r="AN3656" t="s">
        <v>91</v>
      </c>
      <c r="AO3656" t="s">
        <v>91</v>
      </c>
      <c r="AP3656" t="s">
        <v>91</v>
      </c>
      <c r="AT3656" t="s">
        <v>21</v>
      </c>
    </row>
    <row r="3657" spans="2:46" x14ac:dyDescent="0.25">
      <c r="B3657">
        <v>32209066</v>
      </c>
      <c r="C3657" t="s">
        <v>108</v>
      </c>
      <c r="D3657" t="s">
        <v>8697</v>
      </c>
      <c r="E3657" t="s">
        <v>1239</v>
      </c>
      <c r="F3657" t="s">
        <v>675</v>
      </c>
      <c r="G3657" t="s">
        <v>7894</v>
      </c>
      <c r="H3657" s="1">
        <v>30315</v>
      </c>
      <c r="I3657" t="s">
        <v>19444</v>
      </c>
      <c r="J3657">
        <v>0</v>
      </c>
      <c r="K3657" t="s">
        <v>78</v>
      </c>
      <c r="L3657">
        <v>25</v>
      </c>
      <c r="M3657" t="s">
        <v>78</v>
      </c>
      <c r="O3657">
        <v>3013686740</v>
      </c>
      <c r="P3657">
        <v>0</v>
      </c>
      <c r="T3657" t="s">
        <v>1780</v>
      </c>
      <c r="U3657">
        <v>2022</v>
      </c>
      <c r="V3657" t="s">
        <v>19445</v>
      </c>
      <c r="W3657" t="s">
        <v>19446</v>
      </c>
      <c r="X3657" t="s">
        <v>19447</v>
      </c>
      <c r="Y3657" t="s">
        <v>19448</v>
      </c>
      <c r="Z3657" t="s">
        <v>164</v>
      </c>
      <c r="AA3657" t="s">
        <v>1739</v>
      </c>
      <c r="AB3657" s="2">
        <f t="shared" si="57"/>
        <v>1.4509055077262693E-2</v>
      </c>
      <c r="AC3657" s="3">
        <v>90600000</v>
      </c>
      <c r="AD3657" t="s">
        <v>87</v>
      </c>
      <c r="AE3657" t="s">
        <v>106</v>
      </c>
      <c r="AF3657" t="s">
        <v>89</v>
      </c>
      <c r="AG3657" t="s">
        <v>19449</v>
      </c>
      <c r="AH3657">
        <v>29202354</v>
      </c>
      <c r="AI3657" s="3">
        <v>1314520.3899999999</v>
      </c>
      <c r="AJ3657" s="3">
        <v>1084638.98</v>
      </c>
      <c r="AK3657" t="s">
        <v>91</v>
      </c>
      <c r="AL3657" t="s">
        <v>91</v>
      </c>
      <c r="AM3657" t="s">
        <v>91</v>
      </c>
      <c r="AN3657" t="s">
        <v>91</v>
      </c>
      <c r="AO3657" t="s">
        <v>91</v>
      </c>
      <c r="AP3657" t="s">
        <v>91</v>
      </c>
      <c r="AT3657" t="s">
        <v>18</v>
      </c>
    </row>
    <row r="3658" spans="2:46" x14ac:dyDescent="0.25">
      <c r="B3658">
        <v>51778720</v>
      </c>
      <c r="C3658" t="s">
        <v>108</v>
      </c>
      <c r="D3658" t="s">
        <v>109</v>
      </c>
      <c r="E3658" t="s">
        <v>982</v>
      </c>
      <c r="F3658" t="s">
        <v>983</v>
      </c>
      <c r="G3658" t="s">
        <v>984</v>
      </c>
      <c r="H3658" s="1">
        <v>23518</v>
      </c>
      <c r="I3658" t="s">
        <v>19450</v>
      </c>
      <c r="J3658">
        <v>66001</v>
      </c>
      <c r="K3658" t="s">
        <v>986</v>
      </c>
      <c r="L3658">
        <v>66</v>
      </c>
      <c r="M3658" t="s">
        <v>987</v>
      </c>
      <c r="O3658">
        <v>3154047098</v>
      </c>
      <c r="P3658">
        <v>0</v>
      </c>
      <c r="T3658" t="s">
        <v>424</v>
      </c>
      <c r="U3658">
        <v>2012</v>
      </c>
      <c r="V3658" t="s">
        <v>9756</v>
      </c>
      <c r="W3658" t="s">
        <v>19451</v>
      </c>
      <c r="X3658" t="s">
        <v>19452</v>
      </c>
      <c r="Y3658" t="s">
        <v>9759</v>
      </c>
      <c r="Z3658" t="s">
        <v>103</v>
      </c>
      <c r="AA3658" t="s">
        <v>387</v>
      </c>
      <c r="AB3658" s="2">
        <f t="shared" si="57"/>
        <v>4.1325000000000001E-2</v>
      </c>
      <c r="AC3658" s="3">
        <v>29200000</v>
      </c>
      <c r="AD3658" t="s">
        <v>177</v>
      </c>
      <c r="AE3658" t="s">
        <v>139</v>
      </c>
      <c r="AF3658" t="s">
        <v>89</v>
      </c>
      <c r="AG3658" t="s">
        <v>992</v>
      </c>
      <c r="AH3658">
        <v>159835797</v>
      </c>
      <c r="AI3658" s="3">
        <v>1206690</v>
      </c>
      <c r="AJ3658" s="3">
        <v>994025.2</v>
      </c>
      <c r="AK3658" t="s">
        <v>91</v>
      </c>
      <c r="AL3658" t="s">
        <v>91</v>
      </c>
      <c r="AM3658" t="s">
        <v>91</v>
      </c>
      <c r="AN3658" t="s">
        <v>91</v>
      </c>
      <c r="AO3658" t="s">
        <v>91</v>
      </c>
      <c r="AP3658" t="s">
        <v>91</v>
      </c>
      <c r="AT3658" t="s">
        <v>21</v>
      </c>
    </row>
    <row r="3659" spans="2:46" x14ac:dyDescent="0.25">
      <c r="B3659">
        <v>4652433</v>
      </c>
      <c r="C3659" t="s">
        <v>72</v>
      </c>
      <c r="D3659" t="s">
        <v>4978</v>
      </c>
      <c r="E3659">
        <v>0</v>
      </c>
      <c r="F3659" t="s">
        <v>2096</v>
      </c>
      <c r="G3659" t="s">
        <v>19453</v>
      </c>
      <c r="H3659" s="1">
        <v>22789</v>
      </c>
      <c r="I3659" t="s">
        <v>19454</v>
      </c>
      <c r="J3659">
        <v>76001</v>
      </c>
      <c r="K3659" t="s">
        <v>329</v>
      </c>
      <c r="L3659">
        <v>76</v>
      </c>
      <c r="M3659" t="s">
        <v>330</v>
      </c>
      <c r="O3659">
        <v>3158359707</v>
      </c>
      <c r="P3659">
        <v>3206943106</v>
      </c>
      <c r="T3659" t="s">
        <v>3625</v>
      </c>
      <c r="U3659">
        <v>2025</v>
      </c>
      <c r="V3659" t="s">
        <v>2260</v>
      </c>
      <c r="W3659" t="s">
        <v>19455</v>
      </c>
      <c r="X3659" t="s">
        <v>19456</v>
      </c>
      <c r="Y3659" t="s">
        <v>2263</v>
      </c>
      <c r="Z3659" t="s">
        <v>298</v>
      </c>
      <c r="AA3659" t="s">
        <v>367</v>
      </c>
      <c r="AB3659" s="2">
        <f t="shared" si="57"/>
        <v>3.2114934318555007E-2</v>
      </c>
      <c r="AC3659" s="3">
        <v>121800000</v>
      </c>
      <c r="AD3659" t="s">
        <v>123</v>
      </c>
      <c r="AE3659" t="s">
        <v>106</v>
      </c>
      <c r="AF3659" t="s">
        <v>89</v>
      </c>
      <c r="AG3659" t="s">
        <v>19457</v>
      </c>
      <c r="AH3659">
        <v>159709978</v>
      </c>
      <c r="AI3659" s="3">
        <v>3911599</v>
      </c>
      <c r="AJ3659" s="3">
        <v>3267057.67</v>
      </c>
      <c r="AK3659" t="s">
        <v>91</v>
      </c>
      <c r="AL3659" t="s">
        <v>91</v>
      </c>
      <c r="AM3659" t="s">
        <v>91</v>
      </c>
      <c r="AN3659" t="s">
        <v>91</v>
      </c>
      <c r="AO3659" t="s">
        <v>91</v>
      </c>
      <c r="AP3659" t="s">
        <v>91</v>
      </c>
      <c r="AT3659" t="s">
        <v>21</v>
      </c>
    </row>
    <row r="3660" spans="2:46" x14ac:dyDescent="0.25">
      <c r="B3660">
        <v>39792902</v>
      </c>
      <c r="C3660" t="s">
        <v>108</v>
      </c>
      <c r="D3660" t="s">
        <v>693</v>
      </c>
      <c r="E3660" t="s">
        <v>867</v>
      </c>
      <c r="F3660" t="s">
        <v>93</v>
      </c>
      <c r="G3660" t="s">
        <v>542</v>
      </c>
      <c r="H3660" s="1">
        <v>26405</v>
      </c>
      <c r="I3660" t="s">
        <v>19458</v>
      </c>
      <c r="J3660">
        <v>0</v>
      </c>
      <c r="K3660" t="s">
        <v>78</v>
      </c>
      <c r="L3660">
        <v>25</v>
      </c>
      <c r="M3660" t="s">
        <v>78</v>
      </c>
      <c r="O3660">
        <v>3168426252</v>
      </c>
      <c r="P3660">
        <v>0</v>
      </c>
      <c r="T3660" t="s">
        <v>195</v>
      </c>
      <c r="U3660">
        <v>2021</v>
      </c>
      <c r="V3660" t="s">
        <v>5352</v>
      </c>
      <c r="W3660" t="s">
        <v>19459</v>
      </c>
      <c r="X3660" t="s">
        <v>19460</v>
      </c>
      <c r="Y3660" t="s">
        <v>5355</v>
      </c>
      <c r="Z3660" t="s">
        <v>311</v>
      </c>
      <c r="AA3660" t="s">
        <v>1556</v>
      </c>
      <c r="AB3660" s="2">
        <f t="shared" si="57"/>
        <v>2.7777547509578542E-2</v>
      </c>
      <c r="AC3660" s="3">
        <v>52200000</v>
      </c>
      <c r="AD3660" t="s">
        <v>177</v>
      </c>
      <c r="AE3660" t="s">
        <v>139</v>
      </c>
      <c r="AF3660" t="s">
        <v>89</v>
      </c>
      <c r="AG3660" t="s">
        <v>19461</v>
      </c>
      <c r="AH3660">
        <v>29190758</v>
      </c>
      <c r="AI3660" s="3">
        <v>1449987.98</v>
      </c>
      <c r="AJ3660" s="3">
        <v>1198477.29</v>
      </c>
      <c r="AK3660" t="s">
        <v>91</v>
      </c>
      <c r="AL3660" t="s">
        <v>91</v>
      </c>
      <c r="AM3660" t="s">
        <v>91</v>
      </c>
      <c r="AN3660" t="s">
        <v>91</v>
      </c>
      <c r="AO3660" t="s">
        <v>91</v>
      </c>
      <c r="AP3660" t="s">
        <v>91</v>
      </c>
      <c r="AT3660" t="s">
        <v>18</v>
      </c>
    </row>
    <row r="3661" spans="2:46" x14ac:dyDescent="0.25">
      <c r="B3661">
        <v>30307554</v>
      </c>
      <c r="C3661" t="s">
        <v>108</v>
      </c>
      <c r="D3661" t="s">
        <v>1029</v>
      </c>
      <c r="E3661" t="s">
        <v>180</v>
      </c>
      <c r="F3661" t="s">
        <v>1060</v>
      </c>
      <c r="G3661" t="s">
        <v>93</v>
      </c>
      <c r="H3661" s="1">
        <v>24978</v>
      </c>
      <c r="I3661" t="s">
        <v>19462</v>
      </c>
      <c r="J3661">
        <v>17001</v>
      </c>
      <c r="K3661" t="s">
        <v>476</v>
      </c>
      <c r="L3661">
        <v>17</v>
      </c>
      <c r="M3661" t="s">
        <v>477</v>
      </c>
      <c r="O3661">
        <v>3104212736</v>
      </c>
      <c r="P3661">
        <v>0</v>
      </c>
      <c r="T3661" t="s">
        <v>116</v>
      </c>
      <c r="U3661">
        <v>2022</v>
      </c>
      <c r="V3661" t="s">
        <v>8355</v>
      </c>
      <c r="W3661" t="s">
        <v>19463</v>
      </c>
      <c r="X3661" t="s">
        <v>19464</v>
      </c>
      <c r="Y3661" t="s">
        <v>8358</v>
      </c>
      <c r="Z3661" t="s">
        <v>459</v>
      </c>
      <c r="AA3661" t="s">
        <v>934</v>
      </c>
      <c r="AB3661" s="2">
        <f t="shared" si="57"/>
        <v>2.8219070146818924E-2</v>
      </c>
      <c r="AC3661" s="3">
        <v>61300000</v>
      </c>
      <c r="AD3661" t="s">
        <v>87</v>
      </c>
      <c r="AE3661" t="s">
        <v>139</v>
      </c>
      <c r="AF3661" t="s">
        <v>89</v>
      </c>
      <c r="AG3661">
        <v>0</v>
      </c>
      <c r="AH3661">
        <v>159774701</v>
      </c>
      <c r="AI3661" s="3">
        <v>1729829</v>
      </c>
      <c r="AJ3661" s="3">
        <v>1433638.02</v>
      </c>
      <c r="AK3661" t="s">
        <v>91</v>
      </c>
      <c r="AL3661" t="s">
        <v>91</v>
      </c>
      <c r="AM3661" t="s">
        <v>91</v>
      </c>
      <c r="AN3661" t="s">
        <v>91</v>
      </c>
      <c r="AO3661" t="s">
        <v>91</v>
      </c>
      <c r="AP3661" t="s">
        <v>91</v>
      </c>
      <c r="AT3661" t="s">
        <v>18</v>
      </c>
    </row>
    <row r="3662" spans="2:46" x14ac:dyDescent="0.25">
      <c r="B3662">
        <v>43117631</v>
      </c>
      <c r="C3662" t="s">
        <v>108</v>
      </c>
      <c r="D3662" t="s">
        <v>6660</v>
      </c>
      <c r="E3662" t="s">
        <v>1566</v>
      </c>
      <c r="F3662" t="s">
        <v>3292</v>
      </c>
      <c r="G3662" t="s">
        <v>622</v>
      </c>
      <c r="H3662" s="1">
        <v>29515</v>
      </c>
      <c r="I3662" t="s">
        <v>19465</v>
      </c>
      <c r="J3662">
        <v>5360</v>
      </c>
      <c r="K3662" t="s">
        <v>2895</v>
      </c>
      <c r="L3662">
        <v>5</v>
      </c>
      <c r="M3662" t="s">
        <v>115</v>
      </c>
      <c r="O3662">
        <v>3007839227</v>
      </c>
      <c r="P3662">
        <v>0</v>
      </c>
      <c r="T3662" t="s">
        <v>171</v>
      </c>
      <c r="U3662">
        <v>2019</v>
      </c>
      <c r="V3662" t="s">
        <v>1241</v>
      </c>
      <c r="W3662" t="s">
        <v>19466</v>
      </c>
      <c r="X3662" t="s">
        <v>19467</v>
      </c>
      <c r="Y3662" t="s">
        <v>1244</v>
      </c>
      <c r="Z3662" t="s">
        <v>164</v>
      </c>
      <c r="AA3662" t="s">
        <v>507</v>
      </c>
      <c r="AB3662" s="2">
        <f t="shared" si="57"/>
        <v>3.4889896907216493E-2</v>
      </c>
      <c r="AC3662" s="3">
        <v>38800000</v>
      </c>
      <c r="AD3662" t="s">
        <v>123</v>
      </c>
      <c r="AE3662" t="s">
        <v>139</v>
      </c>
      <c r="AF3662" t="s">
        <v>89</v>
      </c>
      <c r="AG3662" t="s">
        <v>19468</v>
      </c>
      <c r="AH3662">
        <v>159753943</v>
      </c>
      <c r="AI3662" s="3">
        <v>1353728</v>
      </c>
      <c r="AJ3662" s="3">
        <v>1117586.3</v>
      </c>
      <c r="AK3662" t="s">
        <v>91</v>
      </c>
      <c r="AL3662" t="s">
        <v>91</v>
      </c>
      <c r="AM3662" t="s">
        <v>91</v>
      </c>
      <c r="AN3662" t="s">
        <v>91</v>
      </c>
      <c r="AO3662" t="s">
        <v>91</v>
      </c>
      <c r="AP3662" t="s">
        <v>91</v>
      </c>
      <c r="AT3662" t="s">
        <v>18</v>
      </c>
    </row>
    <row r="3663" spans="2:46" x14ac:dyDescent="0.25">
      <c r="B3663">
        <v>43540923</v>
      </c>
      <c r="C3663" t="s">
        <v>108</v>
      </c>
      <c r="D3663" t="s">
        <v>857</v>
      </c>
      <c r="E3663" t="s">
        <v>589</v>
      </c>
      <c r="F3663" t="s">
        <v>975</v>
      </c>
      <c r="G3663" t="s">
        <v>19469</v>
      </c>
      <c r="H3663" s="1">
        <v>25490</v>
      </c>
      <c r="I3663" t="s">
        <v>19470</v>
      </c>
      <c r="J3663">
        <v>5088</v>
      </c>
      <c r="K3663" t="s">
        <v>1725</v>
      </c>
      <c r="L3663">
        <v>5</v>
      </c>
      <c r="M3663" t="s">
        <v>115</v>
      </c>
      <c r="O3663">
        <v>3128328294</v>
      </c>
      <c r="P3663">
        <v>3002319823</v>
      </c>
      <c r="T3663" t="s">
        <v>403</v>
      </c>
      <c r="U3663">
        <v>2024</v>
      </c>
      <c r="V3663" t="s">
        <v>12920</v>
      </c>
      <c r="W3663" t="s">
        <v>19471</v>
      </c>
      <c r="X3663" t="s">
        <v>19472</v>
      </c>
      <c r="Y3663" t="s">
        <v>12923</v>
      </c>
      <c r="Z3663" t="s">
        <v>459</v>
      </c>
      <c r="AA3663" t="s">
        <v>2999</v>
      </c>
      <c r="AB3663" s="2">
        <f t="shared" si="57"/>
        <v>1.8933600425170068E-2</v>
      </c>
      <c r="AC3663" s="3">
        <v>117600000</v>
      </c>
      <c r="AD3663" t="s">
        <v>87</v>
      </c>
      <c r="AE3663" t="s">
        <v>106</v>
      </c>
      <c r="AF3663" t="s">
        <v>89</v>
      </c>
      <c r="AG3663" t="s">
        <v>19473</v>
      </c>
      <c r="AH3663">
        <v>29213234</v>
      </c>
      <c r="AI3663" s="3">
        <v>2226591.41</v>
      </c>
      <c r="AJ3663" s="3">
        <v>1851085.22</v>
      </c>
      <c r="AK3663" t="s">
        <v>91</v>
      </c>
      <c r="AL3663" t="s">
        <v>91</v>
      </c>
      <c r="AM3663" t="s">
        <v>91</v>
      </c>
      <c r="AN3663" t="s">
        <v>91</v>
      </c>
      <c r="AO3663" t="s">
        <v>91</v>
      </c>
      <c r="AP3663" t="s">
        <v>91</v>
      </c>
      <c r="AT3663" t="s">
        <v>18</v>
      </c>
    </row>
    <row r="3664" spans="2:46" x14ac:dyDescent="0.25">
      <c r="B3664">
        <v>43523072</v>
      </c>
      <c r="C3664" t="s">
        <v>108</v>
      </c>
      <c r="D3664" t="s">
        <v>1029</v>
      </c>
      <c r="E3664" t="s">
        <v>19474</v>
      </c>
      <c r="F3664" t="s">
        <v>2444</v>
      </c>
      <c r="G3664" t="s">
        <v>381</v>
      </c>
      <c r="H3664" s="1">
        <v>24409</v>
      </c>
      <c r="I3664" t="s">
        <v>19475</v>
      </c>
      <c r="J3664">
        <v>5001</v>
      </c>
      <c r="K3664" t="s">
        <v>114</v>
      </c>
      <c r="L3664">
        <v>5</v>
      </c>
      <c r="M3664" t="s">
        <v>115</v>
      </c>
      <c r="O3664">
        <v>3104949956</v>
      </c>
      <c r="P3664">
        <v>0</v>
      </c>
      <c r="T3664" t="s">
        <v>171</v>
      </c>
      <c r="U3664">
        <v>2012</v>
      </c>
      <c r="V3664" t="s">
        <v>11019</v>
      </c>
      <c r="W3664" t="s">
        <v>19476</v>
      </c>
      <c r="X3664" t="s">
        <v>19477</v>
      </c>
      <c r="Y3664" t="s">
        <v>11022</v>
      </c>
      <c r="Z3664" t="s">
        <v>121</v>
      </c>
      <c r="AA3664" t="s">
        <v>877</v>
      </c>
      <c r="AB3664" s="2">
        <f t="shared" si="57"/>
        <v>6.4479163346613549E-2</v>
      </c>
      <c r="AC3664" s="3">
        <v>25100000</v>
      </c>
      <c r="AD3664" t="s">
        <v>105</v>
      </c>
      <c r="AE3664" t="s">
        <v>139</v>
      </c>
      <c r="AF3664" t="s">
        <v>89</v>
      </c>
      <c r="AG3664" t="s">
        <v>19478</v>
      </c>
      <c r="AH3664">
        <v>159849097</v>
      </c>
      <c r="AI3664" s="3">
        <v>1618427</v>
      </c>
      <c r="AJ3664" s="3">
        <v>1340022.77</v>
      </c>
      <c r="AK3664" t="s">
        <v>91</v>
      </c>
      <c r="AL3664" t="s">
        <v>91</v>
      </c>
      <c r="AM3664" t="s">
        <v>91</v>
      </c>
      <c r="AN3664" t="s">
        <v>91</v>
      </c>
      <c r="AO3664" t="s">
        <v>91</v>
      </c>
      <c r="AP3664" t="s">
        <v>91</v>
      </c>
      <c r="AT3664" t="s">
        <v>21</v>
      </c>
    </row>
    <row r="3665" spans="2:46" x14ac:dyDescent="0.25">
      <c r="B3665">
        <v>53165807</v>
      </c>
      <c r="C3665" t="s">
        <v>108</v>
      </c>
      <c r="D3665" t="s">
        <v>19479</v>
      </c>
      <c r="E3665">
        <v>0</v>
      </c>
      <c r="F3665" t="s">
        <v>1696</v>
      </c>
      <c r="G3665" t="s">
        <v>886</v>
      </c>
      <c r="H3665" s="1">
        <v>31253</v>
      </c>
      <c r="I3665" t="s">
        <v>19480</v>
      </c>
      <c r="J3665">
        <v>0</v>
      </c>
      <c r="K3665" t="s">
        <v>78</v>
      </c>
      <c r="L3665">
        <v>25</v>
      </c>
      <c r="M3665" t="s">
        <v>78</v>
      </c>
      <c r="O3665">
        <v>3154261951</v>
      </c>
      <c r="P3665">
        <v>3155750663</v>
      </c>
      <c r="T3665" t="s">
        <v>576</v>
      </c>
      <c r="U3665">
        <v>2022</v>
      </c>
      <c r="V3665" t="s">
        <v>667</v>
      </c>
      <c r="W3665" t="s">
        <v>19481</v>
      </c>
      <c r="X3665" t="s">
        <v>19482</v>
      </c>
      <c r="Y3665" t="s">
        <v>670</v>
      </c>
      <c r="Z3665" t="s">
        <v>323</v>
      </c>
      <c r="AA3665" t="s">
        <v>570</v>
      </c>
      <c r="AB3665" s="2">
        <f t="shared" si="57"/>
        <v>2.2404520845070421E-2</v>
      </c>
      <c r="AC3665" s="3">
        <v>71000000</v>
      </c>
      <c r="AD3665" t="s">
        <v>87</v>
      </c>
      <c r="AE3665" t="s">
        <v>106</v>
      </c>
      <c r="AF3665" t="s">
        <v>89</v>
      </c>
      <c r="AG3665" t="s">
        <v>19483</v>
      </c>
      <c r="AH3665">
        <v>29199992</v>
      </c>
      <c r="AI3665" s="3">
        <v>1590720.98</v>
      </c>
      <c r="AJ3665" s="3">
        <v>1316740.32</v>
      </c>
      <c r="AK3665" t="s">
        <v>91</v>
      </c>
      <c r="AL3665" t="s">
        <v>91</v>
      </c>
      <c r="AM3665" t="s">
        <v>91</v>
      </c>
      <c r="AN3665" t="s">
        <v>91</v>
      </c>
      <c r="AO3665" t="s">
        <v>91</v>
      </c>
      <c r="AP3665" t="s">
        <v>91</v>
      </c>
      <c r="AT3665" t="s">
        <v>18</v>
      </c>
    </row>
    <row r="3666" spans="2:46" x14ac:dyDescent="0.25">
      <c r="B3666">
        <v>16482856</v>
      </c>
      <c r="C3666" t="s">
        <v>72</v>
      </c>
      <c r="D3666" t="s">
        <v>909</v>
      </c>
      <c r="E3666" t="s">
        <v>337</v>
      </c>
      <c r="F3666" t="s">
        <v>4392</v>
      </c>
      <c r="G3666" t="s">
        <v>19484</v>
      </c>
      <c r="H3666" s="1">
        <v>23176</v>
      </c>
      <c r="I3666" t="s">
        <v>19485</v>
      </c>
      <c r="J3666">
        <v>76001</v>
      </c>
      <c r="K3666" t="s">
        <v>329</v>
      </c>
      <c r="L3666">
        <v>76</v>
      </c>
      <c r="M3666" t="s">
        <v>330</v>
      </c>
      <c r="O3666">
        <v>3154863228</v>
      </c>
      <c r="P3666">
        <v>0</v>
      </c>
      <c r="T3666" t="s">
        <v>443</v>
      </c>
      <c r="U3666">
        <v>2024</v>
      </c>
      <c r="V3666" t="s">
        <v>19486</v>
      </c>
      <c r="W3666" t="s">
        <v>19487</v>
      </c>
      <c r="X3666" t="s">
        <v>19488</v>
      </c>
      <c r="Y3666" t="s">
        <v>19489</v>
      </c>
      <c r="Z3666" t="s">
        <v>103</v>
      </c>
      <c r="AA3666" t="s">
        <v>1730</v>
      </c>
      <c r="AB3666" s="2">
        <f t="shared" si="57"/>
        <v>2.4181033717834959E-2</v>
      </c>
      <c r="AC3666" s="3">
        <v>225400000</v>
      </c>
      <c r="AD3666" t="s">
        <v>87</v>
      </c>
      <c r="AE3666" t="s">
        <v>88</v>
      </c>
      <c r="AF3666" t="s">
        <v>89</v>
      </c>
      <c r="AG3666">
        <v>0</v>
      </c>
      <c r="AH3666">
        <v>159716848</v>
      </c>
      <c r="AI3666" s="3">
        <v>5450405</v>
      </c>
      <c r="AJ3666" s="3">
        <v>4560172.26</v>
      </c>
      <c r="AK3666" t="s">
        <v>91</v>
      </c>
      <c r="AL3666" t="s">
        <v>91</v>
      </c>
      <c r="AM3666" t="s">
        <v>91</v>
      </c>
      <c r="AN3666" t="s">
        <v>91</v>
      </c>
      <c r="AO3666" t="s">
        <v>91</v>
      </c>
      <c r="AP3666" t="s">
        <v>91</v>
      </c>
      <c r="AT3666" t="s">
        <v>20</v>
      </c>
    </row>
    <row r="3667" spans="2:46" x14ac:dyDescent="0.25">
      <c r="B3667">
        <v>43469590</v>
      </c>
      <c r="C3667" t="s">
        <v>108</v>
      </c>
      <c r="D3667" t="s">
        <v>1029</v>
      </c>
      <c r="E3667" t="s">
        <v>180</v>
      </c>
      <c r="F3667" t="s">
        <v>93</v>
      </c>
      <c r="G3667" t="s">
        <v>1105</v>
      </c>
      <c r="H3667" s="1">
        <v>24863</v>
      </c>
      <c r="I3667" t="s">
        <v>19490</v>
      </c>
      <c r="J3667">
        <v>5001</v>
      </c>
      <c r="K3667" t="s">
        <v>114</v>
      </c>
      <c r="L3667">
        <v>5</v>
      </c>
      <c r="M3667" t="s">
        <v>115</v>
      </c>
      <c r="O3667">
        <v>3206723529</v>
      </c>
      <c r="P3667">
        <v>3256325412</v>
      </c>
      <c r="T3667" t="s">
        <v>403</v>
      </c>
      <c r="U3667">
        <v>2023</v>
      </c>
      <c r="V3667" t="s">
        <v>2839</v>
      </c>
      <c r="W3667" t="s">
        <v>19491</v>
      </c>
      <c r="X3667" t="s">
        <v>19492</v>
      </c>
      <c r="Y3667" t="s">
        <v>2842</v>
      </c>
      <c r="Z3667" t="s">
        <v>323</v>
      </c>
      <c r="AA3667" t="s">
        <v>2843</v>
      </c>
      <c r="AB3667" s="2">
        <f t="shared" si="57"/>
        <v>4.6375756310679611E-2</v>
      </c>
      <c r="AC3667" s="3">
        <v>41200000</v>
      </c>
      <c r="AD3667" t="s">
        <v>177</v>
      </c>
      <c r="AE3667" t="s">
        <v>139</v>
      </c>
      <c r="AF3667" t="s">
        <v>89</v>
      </c>
      <c r="AG3667" t="s">
        <v>19493</v>
      </c>
      <c r="AH3667">
        <v>29197190</v>
      </c>
      <c r="AI3667" s="3">
        <v>1910681.16</v>
      </c>
      <c r="AJ3667" s="3">
        <v>1585614.42</v>
      </c>
      <c r="AK3667" t="s">
        <v>91</v>
      </c>
      <c r="AL3667" t="s">
        <v>91</v>
      </c>
      <c r="AM3667" t="s">
        <v>91</v>
      </c>
      <c r="AN3667" t="s">
        <v>91</v>
      </c>
      <c r="AO3667" t="s">
        <v>91</v>
      </c>
      <c r="AP3667" t="s">
        <v>91</v>
      </c>
      <c r="AT3667" t="s">
        <v>21</v>
      </c>
    </row>
    <row r="3668" spans="2:46" x14ac:dyDescent="0.25">
      <c r="B3668">
        <v>51719114</v>
      </c>
      <c r="C3668" t="s">
        <v>108</v>
      </c>
      <c r="D3668" t="s">
        <v>1121</v>
      </c>
      <c r="E3668" t="s">
        <v>1049</v>
      </c>
      <c r="F3668" t="s">
        <v>840</v>
      </c>
      <c r="G3668" t="s">
        <v>748</v>
      </c>
      <c r="H3668" s="1">
        <v>23122</v>
      </c>
      <c r="I3668" t="s">
        <v>19494</v>
      </c>
      <c r="J3668">
        <v>0</v>
      </c>
      <c r="K3668" t="s">
        <v>78</v>
      </c>
      <c r="L3668">
        <v>25</v>
      </c>
      <c r="M3668" t="s">
        <v>78</v>
      </c>
      <c r="O3668">
        <v>3115430044</v>
      </c>
      <c r="P3668">
        <v>0</v>
      </c>
      <c r="T3668" t="s">
        <v>704</v>
      </c>
      <c r="U3668">
        <v>2014</v>
      </c>
      <c r="V3668" t="s">
        <v>12369</v>
      </c>
      <c r="W3668" t="s">
        <v>19495</v>
      </c>
      <c r="X3668" t="s">
        <v>19496</v>
      </c>
      <c r="Y3668" t="s">
        <v>12372</v>
      </c>
      <c r="Z3668" t="s">
        <v>136</v>
      </c>
      <c r="AA3668" t="s">
        <v>7012</v>
      </c>
      <c r="AB3668" s="2">
        <f t="shared" si="57"/>
        <v>3.7274281437125752E-2</v>
      </c>
      <c r="AC3668" s="3">
        <v>33400000</v>
      </c>
      <c r="AD3668" t="s">
        <v>105</v>
      </c>
      <c r="AE3668" t="s">
        <v>106</v>
      </c>
      <c r="AF3668" t="s">
        <v>89</v>
      </c>
      <c r="AG3668" t="s">
        <v>19497</v>
      </c>
      <c r="AH3668">
        <v>159889765</v>
      </c>
      <c r="AI3668" s="3">
        <v>1244961</v>
      </c>
      <c r="AJ3668" s="3">
        <v>1026185.61</v>
      </c>
      <c r="AK3668" t="s">
        <v>91</v>
      </c>
      <c r="AL3668" t="s">
        <v>91</v>
      </c>
      <c r="AM3668" t="s">
        <v>91</v>
      </c>
      <c r="AN3668" t="s">
        <v>91</v>
      </c>
      <c r="AO3668" t="s">
        <v>91</v>
      </c>
      <c r="AP3668" t="s">
        <v>91</v>
      </c>
      <c r="AT3668" t="s">
        <v>18</v>
      </c>
    </row>
    <row r="3669" spans="2:46" x14ac:dyDescent="0.25">
      <c r="B3669">
        <v>13540301</v>
      </c>
      <c r="C3669" t="s">
        <v>72</v>
      </c>
      <c r="D3669" t="s">
        <v>462</v>
      </c>
      <c r="E3669" t="s">
        <v>1418</v>
      </c>
      <c r="F3669" t="s">
        <v>19498</v>
      </c>
      <c r="G3669" t="s">
        <v>441</v>
      </c>
      <c r="H3669" s="1">
        <v>28627</v>
      </c>
      <c r="I3669" t="s">
        <v>19499</v>
      </c>
      <c r="J3669">
        <v>68001</v>
      </c>
      <c r="K3669" t="s">
        <v>145</v>
      </c>
      <c r="L3669">
        <v>68</v>
      </c>
      <c r="M3669" t="s">
        <v>146</v>
      </c>
      <c r="O3669">
        <v>3188339050</v>
      </c>
      <c r="P3669">
        <v>0</v>
      </c>
      <c r="T3669" t="s">
        <v>98</v>
      </c>
      <c r="U3669">
        <v>2011</v>
      </c>
      <c r="V3669" t="s">
        <v>6583</v>
      </c>
      <c r="W3669" t="s">
        <v>19500</v>
      </c>
      <c r="X3669" t="s">
        <v>19501</v>
      </c>
      <c r="Y3669" t="s">
        <v>6586</v>
      </c>
      <c r="Z3669" t="s">
        <v>136</v>
      </c>
      <c r="AA3669" t="s">
        <v>3446</v>
      </c>
      <c r="AB3669" s="2">
        <f t="shared" si="57"/>
        <v>4.9841746031746029E-2</v>
      </c>
      <c r="AC3669" s="3">
        <v>25200000</v>
      </c>
      <c r="AD3669" t="s">
        <v>123</v>
      </c>
      <c r="AE3669" t="s">
        <v>139</v>
      </c>
      <c r="AF3669" t="s">
        <v>89</v>
      </c>
      <c r="AG3669">
        <v>0</v>
      </c>
      <c r="AH3669">
        <v>159707921</v>
      </c>
      <c r="AI3669" s="3">
        <v>1256012</v>
      </c>
      <c r="AJ3669" s="3">
        <v>1035472.09</v>
      </c>
      <c r="AK3669" t="s">
        <v>91</v>
      </c>
      <c r="AL3669" t="s">
        <v>91</v>
      </c>
      <c r="AM3669" t="s">
        <v>91</v>
      </c>
      <c r="AN3669" t="s">
        <v>91</v>
      </c>
      <c r="AO3669" t="s">
        <v>91</v>
      </c>
      <c r="AP3669" t="s">
        <v>91</v>
      </c>
      <c r="AT3669" t="s">
        <v>21</v>
      </c>
    </row>
    <row r="3670" spans="2:46" x14ac:dyDescent="0.25">
      <c r="B3670">
        <v>30328035</v>
      </c>
      <c r="C3670" t="s">
        <v>108</v>
      </c>
      <c r="D3670" t="s">
        <v>259</v>
      </c>
      <c r="E3670" t="s">
        <v>109</v>
      </c>
      <c r="F3670" t="s">
        <v>9793</v>
      </c>
      <c r="G3670" t="s">
        <v>510</v>
      </c>
      <c r="H3670" s="1">
        <v>26772</v>
      </c>
      <c r="I3670" t="s">
        <v>19502</v>
      </c>
      <c r="J3670">
        <v>0</v>
      </c>
      <c r="K3670" t="s">
        <v>78</v>
      </c>
      <c r="L3670">
        <v>25</v>
      </c>
      <c r="M3670" t="s">
        <v>78</v>
      </c>
      <c r="O3670">
        <v>3163957503</v>
      </c>
      <c r="P3670">
        <v>0</v>
      </c>
      <c r="T3670" t="s">
        <v>116</v>
      </c>
      <c r="U3670">
        <v>2015</v>
      </c>
      <c r="V3670" t="s">
        <v>19503</v>
      </c>
      <c r="W3670" t="s">
        <v>19504</v>
      </c>
      <c r="X3670" t="s">
        <v>19505</v>
      </c>
      <c r="Y3670" t="s">
        <v>19506</v>
      </c>
      <c r="Z3670" t="s">
        <v>952</v>
      </c>
      <c r="AA3670" t="s">
        <v>6339</v>
      </c>
      <c r="AB3670" s="2">
        <f t="shared" si="57"/>
        <v>2.467137789904502E-2</v>
      </c>
      <c r="AC3670" s="3">
        <v>73300000</v>
      </c>
      <c r="AD3670" t="s">
        <v>177</v>
      </c>
      <c r="AE3670" t="s">
        <v>106</v>
      </c>
      <c r="AF3670" t="s">
        <v>89</v>
      </c>
      <c r="AG3670" t="s">
        <v>19507</v>
      </c>
      <c r="AH3670">
        <v>159828287</v>
      </c>
      <c r="AI3670" s="3">
        <v>1808412</v>
      </c>
      <c r="AJ3670" s="3">
        <v>1499673.55</v>
      </c>
      <c r="AK3670" t="s">
        <v>91</v>
      </c>
      <c r="AL3670" t="s">
        <v>91</v>
      </c>
      <c r="AM3670" t="s">
        <v>91</v>
      </c>
      <c r="AN3670" t="s">
        <v>91</v>
      </c>
      <c r="AO3670" t="s">
        <v>91</v>
      </c>
      <c r="AP3670" t="s">
        <v>91</v>
      </c>
      <c r="AT3670" t="s">
        <v>18</v>
      </c>
    </row>
    <row r="3671" spans="2:46" x14ac:dyDescent="0.25">
      <c r="B3671">
        <v>16789824</v>
      </c>
      <c r="C3671" t="s">
        <v>72</v>
      </c>
      <c r="D3671" t="s">
        <v>2830</v>
      </c>
      <c r="E3671">
        <v>0</v>
      </c>
      <c r="F3671" t="s">
        <v>19508</v>
      </c>
      <c r="G3671" t="s">
        <v>5168</v>
      </c>
      <c r="H3671" s="1">
        <v>25560</v>
      </c>
      <c r="I3671" t="s">
        <v>19509</v>
      </c>
      <c r="J3671">
        <v>76001</v>
      </c>
      <c r="K3671" t="s">
        <v>329</v>
      </c>
      <c r="L3671">
        <v>76</v>
      </c>
      <c r="M3671" t="s">
        <v>330</v>
      </c>
      <c r="O3671">
        <v>3163720313</v>
      </c>
      <c r="P3671">
        <v>0</v>
      </c>
      <c r="T3671" t="s">
        <v>585</v>
      </c>
      <c r="U3671">
        <v>2025</v>
      </c>
      <c r="V3671" t="s">
        <v>4874</v>
      </c>
      <c r="W3671" t="s">
        <v>19510</v>
      </c>
      <c r="X3671" t="s">
        <v>19511</v>
      </c>
      <c r="Y3671" t="s">
        <v>4877</v>
      </c>
      <c r="Z3671" t="s">
        <v>103</v>
      </c>
      <c r="AA3671" t="s">
        <v>865</v>
      </c>
      <c r="AB3671" s="2">
        <f t="shared" si="57"/>
        <v>3.8098089770354907E-2</v>
      </c>
      <c r="AC3671" s="3">
        <v>95800000</v>
      </c>
      <c r="AD3671" t="s">
        <v>151</v>
      </c>
      <c r="AE3671" t="s">
        <v>106</v>
      </c>
      <c r="AF3671" t="s">
        <v>89</v>
      </c>
      <c r="AG3671" t="s">
        <v>19512</v>
      </c>
      <c r="AH3671">
        <v>159919949</v>
      </c>
      <c r="AI3671" s="3">
        <v>3649797</v>
      </c>
      <c r="AJ3671" s="3">
        <v>3047056.31</v>
      </c>
      <c r="AK3671" t="s">
        <v>91</v>
      </c>
      <c r="AL3671" t="s">
        <v>91</v>
      </c>
      <c r="AM3671" t="s">
        <v>91</v>
      </c>
      <c r="AN3671" t="s">
        <v>91</v>
      </c>
      <c r="AO3671" t="s">
        <v>91</v>
      </c>
      <c r="AP3671" t="s">
        <v>91</v>
      </c>
      <c r="AT3671" t="s">
        <v>21</v>
      </c>
    </row>
    <row r="3672" spans="2:46" x14ac:dyDescent="0.25">
      <c r="B3672">
        <v>65748639</v>
      </c>
      <c r="C3672" t="s">
        <v>108</v>
      </c>
      <c r="D3672" t="s">
        <v>1096</v>
      </c>
      <c r="E3672">
        <v>0</v>
      </c>
      <c r="F3672" t="s">
        <v>895</v>
      </c>
      <c r="G3672" t="s">
        <v>15879</v>
      </c>
      <c r="H3672" s="1">
        <v>25498</v>
      </c>
      <c r="I3672" t="s">
        <v>19513</v>
      </c>
      <c r="J3672">
        <v>0</v>
      </c>
      <c r="K3672" t="s">
        <v>96</v>
      </c>
      <c r="L3672">
        <v>73</v>
      </c>
      <c r="M3672" t="s">
        <v>97</v>
      </c>
      <c r="O3672">
        <v>3183887415</v>
      </c>
      <c r="P3672">
        <v>3113987462</v>
      </c>
      <c r="T3672" t="s">
        <v>494</v>
      </c>
      <c r="U3672">
        <v>2023</v>
      </c>
      <c r="V3672" t="s">
        <v>4760</v>
      </c>
      <c r="W3672" t="s">
        <v>19514</v>
      </c>
      <c r="X3672" t="s">
        <v>19515</v>
      </c>
      <c r="Y3672" t="s">
        <v>4763</v>
      </c>
      <c r="Z3672" t="s">
        <v>121</v>
      </c>
      <c r="AA3672" t="s">
        <v>122</v>
      </c>
      <c r="AB3672" s="2">
        <f t="shared" si="57"/>
        <v>2.4351858678955451E-2</v>
      </c>
      <c r="AC3672" s="3">
        <v>130200000</v>
      </c>
      <c r="AD3672" t="s">
        <v>177</v>
      </c>
      <c r="AE3672" t="s">
        <v>106</v>
      </c>
      <c r="AF3672" t="s">
        <v>89</v>
      </c>
      <c r="AG3672" t="s">
        <v>19516</v>
      </c>
      <c r="AH3672">
        <v>159761910</v>
      </c>
      <c r="AI3672" s="3">
        <v>3170612</v>
      </c>
      <c r="AJ3672" s="3">
        <v>2644380.2400000002</v>
      </c>
      <c r="AK3672" t="s">
        <v>91</v>
      </c>
      <c r="AL3672" t="s">
        <v>91</v>
      </c>
      <c r="AM3672" t="s">
        <v>91</v>
      </c>
      <c r="AN3672" t="s">
        <v>91</v>
      </c>
      <c r="AO3672" t="s">
        <v>91</v>
      </c>
      <c r="AP3672" t="s">
        <v>91</v>
      </c>
      <c r="AT3672" t="s">
        <v>20</v>
      </c>
    </row>
    <row r="3673" spans="2:46" x14ac:dyDescent="0.25">
      <c r="B3673">
        <v>21553276</v>
      </c>
      <c r="C3673" t="s">
        <v>108</v>
      </c>
      <c r="D3673" t="s">
        <v>1146</v>
      </c>
      <c r="E3673" t="s">
        <v>2223</v>
      </c>
      <c r="F3673" t="s">
        <v>622</v>
      </c>
      <c r="G3673" t="s">
        <v>3667</v>
      </c>
      <c r="H3673" s="1">
        <v>27131</v>
      </c>
      <c r="I3673" t="s">
        <v>19517</v>
      </c>
      <c r="J3673">
        <v>5001</v>
      </c>
      <c r="K3673" t="s">
        <v>114</v>
      </c>
      <c r="L3673">
        <v>5</v>
      </c>
      <c r="M3673" t="s">
        <v>115</v>
      </c>
      <c r="O3673">
        <v>3116079351</v>
      </c>
      <c r="P3673">
        <v>0</v>
      </c>
      <c r="T3673" t="s">
        <v>171</v>
      </c>
      <c r="U3673">
        <v>2022</v>
      </c>
      <c r="V3673" t="s">
        <v>713</v>
      </c>
      <c r="W3673" t="s">
        <v>19518</v>
      </c>
      <c r="X3673" t="s">
        <v>19519</v>
      </c>
      <c r="Y3673" t="s">
        <v>716</v>
      </c>
      <c r="Z3673" t="s">
        <v>164</v>
      </c>
      <c r="AA3673" t="s">
        <v>654</v>
      </c>
      <c r="AB3673" s="2">
        <f t="shared" si="57"/>
        <v>2.9472154882154881E-2</v>
      </c>
      <c r="AC3673" s="3">
        <v>59400000</v>
      </c>
      <c r="AD3673" t="s">
        <v>105</v>
      </c>
      <c r="AE3673" t="s">
        <v>139</v>
      </c>
      <c r="AF3673" t="s">
        <v>89</v>
      </c>
      <c r="AG3673" t="s">
        <v>19520</v>
      </c>
      <c r="AH3673">
        <v>159796596</v>
      </c>
      <c r="AI3673" s="3">
        <v>1750646</v>
      </c>
      <c r="AJ3673" s="3">
        <v>1451131.06</v>
      </c>
      <c r="AK3673" t="s">
        <v>91</v>
      </c>
      <c r="AL3673" t="s">
        <v>91</v>
      </c>
      <c r="AM3673" t="s">
        <v>91</v>
      </c>
      <c r="AN3673" t="s">
        <v>91</v>
      </c>
      <c r="AO3673" t="s">
        <v>91</v>
      </c>
      <c r="AP3673" t="s">
        <v>91</v>
      </c>
      <c r="AT3673" t="s">
        <v>18</v>
      </c>
    </row>
    <row r="3674" spans="2:46" x14ac:dyDescent="0.25">
      <c r="B3674">
        <v>13716096</v>
      </c>
      <c r="C3674" t="s">
        <v>72</v>
      </c>
      <c r="D3674" t="s">
        <v>4062</v>
      </c>
      <c r="E3674" t="s">
        <v>909</v>
      </c>
      <c r="F3674" t="s">
        <v>390</v>
      </c>
      <c r="G3674" t="s">
        <v>193</v>
      </c>
      <c r="H3674" s="1">
        <v>28867</v>
      </c>
      <c r="I3674" t="s">
        <v>19521</v>
      </c>
      <c r="J3674">
        <v>68001</v>
      </c>
      <c r="K3674" t="s">
        <v>145</v>
      </c>
      <c r="L3674">
        <v>68</v>
      </c>
      <c r="M3674" t="s">
        <v>146</v>
      </c>
      <c r="O3674">
        <v>3183308742</v>
      </c>
      <c r="P3674">
        <v>0</v>
      </c>
      <c r="T3674" t="s">
        <v>940</v>
      </c>
      <c r="U3674">
        <v>2018</v>
      </c>
      <c r="V3674" t="s">
        <v>5328</v>
      </c>
      <c r="W3674" t="s">
        <v>19522</v>
      </c>
      <c r="X3674" t="s">
        <v>19523</v>
      </c>
      <c r="Y3674" t="s">
        <v>5331</v>
      </c>
      <c r="Z3674" t="s">
        <v>164</v>
      </c>
      <c r="AA3674" t="s">
        <v>654</v>
      </c>
      <c r="AB3674" s="2">
        <f t="shared" si="57"/>
        <v>2.5963723678646931E-2</v>
      </c>
      <c r="AC3674" s="3">
        <v>47300000</v>
      </c>
      <c r="AD3674" t="s">
        <v>177</v>
      </c>
      <c r="AE3674" t="s">
        <v>139</v>
      </c>
      <c r="AF3674" t="s">
        <v>89</v>
      </c>
      <c r="AG3674" t="s">
        <v>19524</v>
      </c>
      <c r="AH3674">
        <v>29189460</v>
      </c>
      <c r="AI3674" s="3">
        <v>1228084.1299999999</v>
      </c>
      <c r="AJ3674" s="3">
        <v>1012003.47</v>
      </c>
      <c r="AK3674" t="s">
        <v>91</v>
      </c>
      <c r="AL3674" t="s">
        <v>91</v>
      </c>
      <c r="AM3674" t="s">
        <v>91</v>
      </c>
      <c r="AN3674" t="s">
        <v>91</v>
      </c>
      <c r="AO3674" t="s">
        <v>91</v>
      </c>
      <c r="AP3674" t="s">
        <v>91</v>
      </c>
      <c r="AT3674" t="s">
        <v>18</v>
      </c>
    </row>
    <row r="3675" spans="2:46" x14ac:dyDescent="0.25">
      <c r="B3675">
        <v>30657655</v>
      </c>
      <c r="C3675" t="s">
        <v>108</v>
      </c>
      <c r="D3675" t="s">
        <v>2095</v>
      </c>
      <c r="E3675" t="s">
        <v>672</v>
      </c>
      <c r="F3675" t="s">
        <v>411</v>
      </c>
      <c r="G3675" t="s">
        <v>2611</v>
      </c>
      <c r="H3675" s="1">
        <v>26695</v>
      </c>
      <c r="I3675" t="s">
        <v>19525</v>
      </c>
      <c r="J3675">
        <v>0</v>
      </c>
      <c r="K3675" t="s">
        <v>604</v>
      </c>
      <c r="L3675">
        <v>0</v>
      </c>
      <c r="M3675" t="s">
        <v>605</v>
      </c>
      <c r="O3675">
        <v>3114332000</v>
      </c>
      <c r="P3675">
        <v>3116500114</v>
      </c>
      <c r="T3675" t="s">
        <v>576</v>
      </c>
      <c r="U3675">
        <v>2019</v>
      </c>
      <c r="V3675" t="s">
        <v>3975</v>
      </c>
      <c r="W3675" t="s">
        <v>19526</v>
      </c>
      <c r="X3675" t="s">
        <v>19527</v>
      </c>
      <c r="Y3675" t="s">
        <v>3978</v>
      </c>
      <c r="Z3675" t="s">
        <v>136</v>
      </c>
      <c r="AA3675" t="s">
        <v>233</v>
      </c>
      <c r="AB3675" s="2">
        <f t="shared" si="57"/>
        <v>3.5242714285714287E-2</v>
      </c>
      <c r="AC3675" s="3">
        <v>63000000</v>
      </c>
      <c r="AD3675" t="s">
        <v>1326</v>
      </c>
      <c r="AE3675" t="s">
        <v>106</v>
      </c>
      <c r="AF3675" t="s">
        <v>89</v>
      </c>
      <c r="AG3675" t="s">
        <v>19528</v>
      </c>
      <c r="AH3675">
        <v>159834131</v>
      </c>
      <c r="AI3675" s="3">
        <v>2220291</v>
      </c>
      <c r="AJ3675" s="3">
        <v>1845790.51</v>
      </c>
      <c r="AK3675" t="s">
        <v>91</v>
      </c>
      <c r="AL3675" t="s">
        <v>91</v>
      </c>
      <c r="AM3675" t="s">
        <v>91</v>
      </c>
      <c r="AN3675" t="s">
        <v>91</v>
      </c>
      <c r="AO3675" t="s">
        <v>91</v>
      </c>
      <c r="AP3675" t="s">
        <v>91</v>
      </c>
      <c r="AT3675" t="s">
        <v>21</v>
      </c>
    </row>
    <row r="3676" spans="2:46" x14ac:dyDescent="0.25">
      <c r="B3676">
        <v>63563007</v>
      </c>
      <c r="C3676" t="s">
        <v>108</v>
      </c>
      <c r="D3676" t="s">
        <v>2057</v>
      </c>
      <c r="E3676" t="s">
        <v>1566</v>
      </c>
      <c r="F3676" t="s">
        <v>551</v>
      </c>
      <c r="G3676" t="s">
        <v>93</v>
      </c>
      <c r="H3676" s="1">
        <v>31257</v>
      </c>
      <c r="I3676" t="s">
        <v>19529</v>
      </c>
      <c r="J3676">
        <v>68001</v>
      </c>
      <c r="K3676" t="s">
        <v>145</v>
      </c>
      <c r="L3676">
        <v>68</v>
      </c>
      <c r="M3676" t="s">
        <v>146</v>
      </c>
      <c r="O3676">
        <v>3188943266</v>
      </c>
      <c r="P3676">
        <v>0</v>
      </c>
      <c r="T3676" t="s">
        <v>872</v>
      </c>
      <c r="U3676">
        <v>2023</v>
      </c>
      <c r="V3676" t="s">
        <v>19530</v>
      </c>
      <c r="W3676" t="s">
        <v>19531</v>
      </c>
      <c r="X3676" t="s">
        <v>19532</v>
      </c>
      <c r="Y3676" t="s">
        <v>19533</v>
      </c>
      <c r="Z3676" t="s">
        <v>85</v>
      </c>
      <c r="AA3676" t="s">
        <v>176</v>
      </c>
      <c r="AB3676" s="2">
        <f t="shared" si="57"/>
        <v>1.5110922196078432E-2</v>
      </c>
      <c r="AC3676" s="3">
        <v>127500000</v>
      </c>
      <c r="AD3676" t="s">
        <v>288</v>
      </c>
      <c r="AE3676" t="s">
        <v>106</v>
      </c>
      <c r="AF3676" t="s">
        <v>89</v>
      </c>
      <c r="AG3676" t="s">
        <v>19534</v>
      </c>
      <c r="AH3676">
        <v>29209426</v>
      </c>
      <c r="AI3676" s="3">
        <v>1926642.58</v>
      </c>
      <c r="AJ3676" s="3">
        <v>1599027.38</v>
      </c>
      <c r="AK3676" t="s">
        <v>91</v>
      </c>
      <c r="AL3676" t="s">
        <v>91</v>
      </c>
      <c r="AM3676" t="s">
        <v>91</v>
      </c>
      <c r="AN3676" t="s">
        <v>91</v>
      </c>
      <c r="AO3676" t="s">
        <v>91</v>
      </c>
      <c r="AP3676" t="s">
        <v>91</v>
      </c>
      <c r="AT3676" t="s">
        <v>18</v>
      </c>
    </row>
    <row r="3677" spans="2:46" x14ac:dyDescent="0.25">
      <c r="B3677">
        <v>64553699</v>
      </c>
      <c r="C3677" t="s">
        <v>108</v>
      </c>
      <c r="D3677" t="s">
        <v>9262</v>
      </c>
      <c r="E3677">
        <v>0</v>
      </c>
      <c r="F3677" t="s">
        <v>711</v>
      </c>
      <c r="G3677" t="s">
        <v>2642</v>
      </c>
      <c r="H3677" s="1">
        <v>24363</v>
      </c>
      <c r="I3677" t="s">
        <v>19535</v>
      </c>
      <c r="J3677">
        <v>70001</v>
      </c>
      <c r="K3677" t="s">
        <v>564</v>
      </c>
      <c r="L3677">
        <v>70</v>
      </c>
      <c r="M3677" t="s">
        <v>565</v>
      </c>
      <c r="O3677">
        <v>3107440239</v>
      </c>
      <c r="P3677">
        <v>3017530930</v>
      </c>
      <c r="T3677" t="s">
        <v>940</v>
      </c>
      <c r="U3677">
        <v>2010</v>
      </c>
      <c r="V3677" t="s">
        <v>3533</v>
      </c>
      <c r="W3677" t="s">
        <v>19536</v>
      </c>
      <c r="X3677" t="s">
        <v>19537</v>
      </c>
      <c r="Y3677" t="s">
        <v>3536</v>
      </c>
      <c r="Z3677" t="s">
        <v>136</v>
      </c>
      <c r="AA3677" t="s">
        <v>1668</v>
      </c>
      <c r="AB3677" s="2">
        <f t="shared" si="57"/>
        <v>6.4390357142857138E-2</v>
      </c>
      <c r="AC3677" s="3">
        <v>25200000</v>
      </c>
      <c r="AD3677" t="s">
        <v>105</v>
      </c>
      <c r="AE3677" t="s">
        <v>139</v>
      </c>
      <c r="AF3677" t="s">
        <v>89</v>
      </c>
      <c r="AG3677" t="s">
        <v>19538</v>
      </c>
      <c r="AH3677">
        <v>159836648</v>
      </c>
      <c r="AI3677" s="3">
        <v>1622637</v>
      </c>
      <c r="AJ3677" s="3">
        <v>1343560.18</v>
      </c>
      <c r="AK3677" t="s">
        <v>91</v>
      </c>
      <c r="AL3677" t="s">
        <v>91</v>
      </c>
      <c r="AM3677" t="s">
        <v>91</v>
      </c>
      <c r="AN3677" t="s">
        <v>91</v>
      </c>
      <c r="AO3677" t="s">
        <v>91</v>
      </c>
      <c r="AP3677" t="s">
        <v>91</v>
      </c>
      <c r="AT3677" t="s">
        <v>21</v>
      </c>
    </row>
    <row r="3678" spans="2:46" x14ac:dyDescent="0.25">
      <c r="B3678">
        <v>16258431</v>
      </c>
      <c r="C3678" t="s">
        <v>72</v>
      </c>
      <c r="D3678" t="s">
        <v>19539</v>
      </c>
      <c r="E3678">
        <v>0</v>
      </c>
      <c r="F3678" t="s">
        <v>5460</v>
      </c>
      <c r="G3678" t="s">
        <v>1089</v>
      </c>
      <c r="H3678" s="1">
        <v>20948</v>
      </c>
      <c r="I3678" t="s">
        <v>19540</v>
      </c>
      <c r="J3678">
        <v>0</v>
      </c>
      <c r="K3678" t="s">
        <v>1480</v>
      </c>
      <c r="L3678">
        <v>41</v>
      </c>
      <c r="M3678" t="s">
        <v>281</v>
      </c>
      <c r="O3678">
        <v>3203709993</v>
      </c>
      <c r="P3678">
        <v>3117385759</v>
      </c>
      <c r="T3678" t="s">
        <v>576</v>
      </c>
      <c r="U3678">
        <v>2015</v>
      </c>
      <c r="V3678" t="s">
        <v>19541</v>
      </c>
      <c r="W3678" t="s">
        <v>19542</v>
      </c>
      <c r="X3678" t="s">
        <v>19543</v>
      </c>
      <c r="Y3678" t="s">
        <v>19544</v>
      </c>
      <c r="Z3678" t="s">
        <v>121</v>
      </c>
      <c r="AA3678" t="s">
        <v>122</v>
      </c>
      <c r="AB3678" s="2">
        <f t="shared" si="57"/>
        <v>2.6241621621621622E-2</v>
      </c>
      <c r="AC3678" s="3">
        <v>55500000</v>
      </c>
      <c r="AD3678" t="s">
        <v>151</v>
      </c>
      <c r="AE3678" t="s">
        <v>106</v>
      </c>
      <c r="AF3678" t="s">
        <v>89</v>
      </c>
      <c r="AG3678" t="s">
        <v>19545</v>
      </c>
      <c r="AH3678">
        <v>159839801</v>
      </c>
      <c r="AI3678" s="3">
        <v>1456410</v>
      </c>
      <c r="AJ3678" s="3">
        <v>1203873.9099999999</v>
      </c>
      <c r="AK3678" t="s">
        <v>91</v>
      </c>
      <c r="AL3678" t="s">
        <v>91</v>
      </c>
      <c r="AM3678" t="s">
        <v>91</v>
      </c>
      <c r="AN3678" t="s">
        <v>91</v>
      </c>
      <c r="AO3678" t="s">
        <v>91</v>
      </c>
      <c r="AP3678" t="s">
        <v>91</v>
      </c>
      <c r="AT3678" t="s">
        <v>18</v>
      </c>
    </row>
    <row r="3679" spans="2:46" x14ac:dyDescent="0.25">
      <c r="B3679">
        <v>1098648653</v>
      </c>
      <c r="C3679" t="s">
        <v>108</v>
      </c>
      <c r="D3679" t="s">
        <v>11325</v>
      </c>
      <c r="E3679" t="s">
        <v>9579</v>
      </c>
      <c r="F3679" t="s">
        <v>5405</v>
      </c>
      <c r="G3679" t="s">
        <v>3796</v>
      </c>
      <c r="H3679" s="1">
        <v>32178</v>
      </c>
      <c r="I3679" t="s">
        <v>19546</v>
      </c>
      <c r="J3679">
        <v>68001</v>
      </c>
      <c r="K3679" t="s">
        <v>145</v>
      </c>
      <c r="L3679">
        <v>68</v>
      </c>
      <c r="M3679" t="s">
        <v>146</v>
      </c>
      <c r="O3679">
        <v>3013368435</v>
      </c>
      <c r="P3679">
        <v>3013468435</v>
      </c>
      <c r="T3679" t="s">
        <v>195</v>
      </c>
      <c r="U3679">
        <v>2024</v>
      </c>
      <c r="V3679" t="s">
        <v>1210</v>
      </c>
      <c r="W3679" t="s">
        <v>19547</v>
      </c>
      <c r="X3679" t="s">
        <v>19548</v>
      </c>
      <c r="Y3679" t="s">
        <v>1213</v>
      </c>
      <c r="Z3679" t="s">
        <v>298</v>
      </c>
      <c r="AA3679" t="s">
        <v>299</v>
      </c>
      <c r="AB3679" s="2">
        <f t="shared" si="57"/>
        <v>3.187927741935484E-2</v>
      </c>
      <c r="AC3679" s="3">
        <v>77500000</v>
      </c>
      <c r="AD3679" t="s">
        <v>177</v>
      </c>
      <c r="AE3679" t="s">
        <v>139</v>
      </c>
      <c r="AF3679" t="s">
        <v>89</v>
      </c>
      <c r="AG3679" t="s">
        <v>19549</v>
      </c>
      <c r="AH3679">
        <v>159836001</v>
      </c>
      <c r="AI3679" s="3">
        <v>2470644</v>
      </c>
      <c r="AJ3679" s="3">
        <v>2056171.09</v>
      </c>
      <c r="AK3679" t="s">
        <v>91</v>
      </c>
      <c r="AL3679" t="s">
        <v>91</v>
      </c>
      <c r="AM3679" t="s">
        <v>91</v>
      </c>
      <c r="AN3679" t="s">
        <v>91</v>
      </c>
      <c r="AO3679" t="s">
        <v>91</v>
      </c>
      <c r="AP3679" t="s">
        <v>91</v>
      </c>
      <c r="AT3679" t="s">
        <v>21</v>
      </c>
    </row>
    <row r="3680" spans="2:46" x14ac:dyDescent="0.25">
      <c r="B3680">
        <v>5200034</v>
      </c>
      <c r="C3680" t="s">
        <v>72</v>
      </c>
      <c r="D3680" t="s">
        <v>5241</v>
      </c>
      <c r="E3680">
        <v>0</v>
      </c>
      <c r="F3680" t="s">
        <v>193</v>
      </c>
      <c r="G3680" t="s">
        <v>352</v>
      </c>
      <c r="H3680" s="1">
        <v>16121</v>
      </c>
      <c r="I3680" t="s">
        <v>19550</v>
      </c>
      <c r="J3680">
        <v>76001</v>
      </c>
      <c r="K3680" t="s">
        <v>329</v>
      </c>
      <c r="L3680">
        <v>76</v>
      </c>
      <c r="M3680" t="s">
        <v>330</v>
      </c>
      <c r="O3680">
        <v>3208009256</v>
      </c>
      <c r="P3680">
        <v>3128515247</v>
      </c>
      <c r="T3680" t="s">
        <v>371</v>
      </c>
      <c r="U3680">
        <v>2010</v>
      </c>
      <c r="V3680" t="s">
        <v>13456</v>
      </c>
      <c r="W3680" t="s">
        <v>19551</v>
      </c>
      <c r="X3680" t="s">
        <v>19552</v>
      </c>
      <c r="Y3680" t="s">
        <v>13459</v>
      </c>
      <c r="Z3680" t="s">
        <v>210</v>
      </c>
      <c r="AA3680" t="s">
        <v>1279</v>
      </c>
      <c r="AB3680" s="2">
        <f t="shared" si="57"/>
        <v>2.5038582471626734E-2</v>
      </c>
      <c r="AC3680" s="3">
        <v>79300000</v>
      </c>
      <c r="AD3680" t="s">
        <v>151</v>
      </c>
      <c r="AE3680" t="s">
        <v>212</v>
      </c>
      <c r="AF3680" t="s">
        <v>89</v>
      </c>
      <c r="AG3680">
        <v>0</v>
      </c>
      <c r="AH3680">
        <v>29193474</v>
      </c>
      <c r="AI3680" s="3">
        <v>1985559.59</v>
      </c>
      <c r="AJ3680" s="3">
        <v>1648537.47</v>
      </c>
      <c r="AK3680" t="s">
        <v>91</v>
      </c>
      <c r="AL3680" t="s">
        <v>91</v>
      </c>
      <c r="AM3680" t="s">
        <v>91</v>
      </c>
      <c r="AN3680" t="s">
        <v>91</v>
      </c>
      <c r="AO3680" t="s">
        <v>91</v>
      </c>
      <c r="AP3680" t="s">
        <v>91</v>
      </c>
      <c r="AT3680" t="s">
        <v>18</v>
      </c>
    </row>
    <row r="3681" spans="2:46" x14ac:dyDescent="0.25">
      <c r="B3681">
        <v>1050946436</v>
      </c>
      <c r="C3681" t="s">
        <v>72</v>
      </c>
      <c r="D3681" t="s">
        <v>6360</v>
      </c>
      <c r="E3681" t="s">
        <v>338</v>
      </c>
      <c r="F3681" t="s">
        <v>8587</v>
      </c>
      <c r="G3681" t="s">
        <v>19553</v>
      </c>
      <c r="H3681" s="1">
        <v>31660</v>
      </c>
      <c r="I3681" t="s">
        <v>19554</v>
      </c>
      <c r="J3681">
        <v>0</v>
      </c>
      <c r="K3681" t="s">
        <v>593</v>
      </c>
      <c r="L3681">
        <v>13</v>
      </c>
      <c r="M3681" t="s">
        <v>123</v>
      </c>
      <c r="O3681">
        <v>3102568977</v>
      </c>
      <c r="P3681">
        <v>3006602440</v>
      </c>
      <c r="T3681" t="s">
        <v>293</v>
      </c>
      <c r="U3681">
        <v>2019</v>
      </c>
      <c r="V3681" t="s">
        <v>3517</v>
      </c>
      <c r="W3681" t="s">
        <v>19555</v>
      </c>
      <c r="X3681" t="s">
        <v>19556</v>
      </c>
      <c r="Y3681" t="s">
        <v>3520</v>
      </c>
      <c r="Z3681" t="s">
        <v>164</v>
      </c>
      <c r="AA3681" t="s">
        <v>165</v>
      </c>
      <c r="AB3681" s="2">
        <f t="shared" si="57"/>
        <v>3.0217079439252337E-2</v>
      </c>
      <c r="AC3681" s="3">
        <v>42800000</v>
      </c>
      <c r="AD3681" t="s">
        <v>87</v>
      </c>
      <c r="AE3681" t="s">
        <v>139</v>
      </c>
      <c r="AF3681" t="s">
        <v>89</v>
      </c>
      <c r="AG3681" t="s">
        <v>19557</v>
      </c>
      <c r="AH3681">
        <v>159838246</v>
      </c>
      <c r="AI3681" s="3">
        <v>1293291</v>
      </c>
      <c r="AJ3681" s="3">
        <v>1066798.75</v>
      </c>
      <c r="AK3681" t="s">
        <v>91</v>
      </c>
      <c r="AL3681" t="s">
        <v>91</v>
      </c>
      <c r="AM3681" t="s">
        <v>91</v>
      </c>
      <c r="AN3681" t="s">
        <v>91</v>
      </c>
      <c r="AO3681" t="s">
        <v>91</v>
      </c>
      <c r="AP3681" t="s">
        <v>91</v>
      </c>
      <c r="AT3681" t="s">
        <v>18</v>
      </c>
    </row>
    <row r="3682" spans="2:46" x14ac:dyDescent="0.25">
      <c r="B3682">
        <v>52347206</v>
      </c>
      <c r="C3682" t="s">
        <v>108</v>
      </c>
      <c r="D3682" t="s">
        <v>213</v>
      </c>
      <c r="E3682" t="s">
        <v>6596</v>
      </c>
      <c r="F3682" t="s">
        <v>352</v>
      </c>
      <c r="G3682" t="s">
        <v>928</v>
      </c>
      <c r="H3682" s="1">
        <v>28221</v>
      </c>
      <c r="I3682" t="s">
        <v>19558</v>
      </c>
      <c r="J3682">
        <v>0</v>
      </c>
      <c r="K3682" t="s">
        <v>342</v>
      </c>
      <c r="L3682">
        <v>25</v>
      </c>
      <c r="M3682" t="s">
        <v>79</v>
      </c>
      <c r="O3682">
        <v>3108664751</v>
      </c>
      <c r="P3682">
        <v>0</v>
      </c>
      <c r="T3682" t="s">
        <v>403</v>
      </c>
      <c r="U3682">
        <v>2023</v>
      </c>
      <c r="V3682" t="s">
        <v>4874</v>
      </c>
      <c r="W3682" t="s">
        <v>19559</v>
      </c>
      <c r="X3682" t="s">
        <v>19560</v>
      </c>
      <c r="Y3682" t="s">
        <v>4877</v>
      </c>
      <c r="Z3682" t="s">
        <v>103</v>
      </c>
      <c r="AA3682" t="s">
        <v>865</v>
      </c>
      <c r="AB3682" s="2">
        <f t="shared" si="57"/>
        <v>1.8679755799755799E-2</v>
      </c>
      <c r="AC3682" s="3">
        <v>81900000</v>
      </c>
      <c r="AD3682" t="s">
        <v>151</v>
      </c>
      <c r="AE3682" t="s">
        <v>106</v>
      </c>
      <c r="AF3682" t="s">
        <v>89</v>
      </c>
      <c r="AG3682" t="s">
        <v>19561</v>
      </c>
      <c r="AH3682">
        <v>159839050</v>
      </c>
      <c r="AI3682" s="3">
        <v>1529872</v>
      </c>
      <c r="AJ3682" s="3">
        <v>1265606.3799999999</v>
      </c>
      <c r="AK3682" t="s">
        <v>91</v>
      </c>
      <c r="AL3682" t="s">
        <v>91</v>
      </c>
      <c r="AM3682" t="s">
        <v>91</v>
      </c>
      <c r="AN3682" t="s">
        <v>91</v>
      </c>
      <c r="AO3682" t="s">
        <v>91</v>
      </c>
      <c r="AP3682" t="s">
        <v>91</v>
      </c>
      <c r="AT3682" t="s">
        <v>18</v>
      </c>
    </row>
    <row r="3683" spans="2:46" x14ac:dyDescent="0.25">
      <c r="B3683">
        <v>79521600</v>
      </c>
      <c r="C3683" t="s">
        <v>72</v>
      </c>
      <c r="D3683" t="s">
        <v>337</v>
      </c>
      <c r="E3683" t="s">
        <v>3931</v>
      </c>
      <c r="F3683" t="s">
        <v>278</v>
      </c>
      <c r="G3683" t="s">
        <v>421</v>
      </c>
      <c r="H3683" s="1">
        <v>25678</v>
      </c>
      <c r="I3683" t="s">
        <v>19562</v>
      </c>
      <c r="J3683">
        <v>68001</v>
      </c>
      <c r="K3683" t="s">
        <v>145</v>
      </c>
      <c r="L3683">
        <v>68</v>
      </c>
      <c r="M3683" t="s">
        <v>146</v>
      </c>
      <c r="O3683">
        <v>3222901436</v>
      </c>
      <c r="P3683">
        <v>3005519073</v>
      </c>
      <c r="T3683" t="s">
        <v>306</v>
      </c>
      <c r="U3683">
        <v>2012</v>
      </c>
      <c r="V3683" t="s">
        <v>4169</v>
      </c>
      <c r="W3683" t="s">
        <v>19563</v>
      </c>
      <c r="X3683" t="s">
        <v>19564</v>
      </c>
      <c r="Y3683" t="s">
        <v>4172</v>
      </c>
      <c r="Z3683" t="s">
        <v>103</v>
      </c>
      <c r="AA3683" t="s">
        <v>387</v>
      </c>
      <c r="AB3683" s="2">
        <f t="shared" si="57"/>
        <v>4.8266810104529614E-2</v>
      </c>
      <c r="AC3683" s="3">
        <v>28700000</v>
      </c>
      <c r="AD3683" t="s">
        <v>151</v>
      </c>
      <c r="AE3683" t="s">
        <v>139</v>
      </c>
      <c r="AF3683" t="s">
        <v>89</v>
      </c>
      <c r="AG3683" t="s">
        <v>19565</v>
      </c>
      <c r="AH3683">
        <v>29215206</v>
      </c>
      <c r="AI3683" s="3">
        <v>1385257.45</v>
      </c>
      <c r="AJ3683" s="3">
        <v>1144081.8899999999</v>
      </c>
      <c r="AK3683" t="s">
        <v>91</v>
      </c>
      <c r="AL3683" t="s">
        <v>91</v>
      </c>
      <c r="AM3683" t="s">
        <v>91</v>
      </c>
      <c r="AN3683" t="s">
        <v>91</v>
      </c>
      <c r="AO3683" t="s">
        <v>91</v>
      </c>
      <c r="AP3683" t="s">
        <v>91</v>
      </c>
      <c r="AT3683" t="s">
        <v>21</v>
      </c>
    </row>
    <row r="3684" spans="2:46" x14ac:dyDescent="0.25">
      <c r="B3684">
        <v>52022683</v>
      </c>
      <c r="C3684" t="s">
        <v>108</v>
      </c>
      <c r="D3684" t="s">
        <v>1121</v>
      </c>
      <c r="E3684" t="s">
        <v>3152</v>
      </c>
      <c r="F3684" t="s">
        <v>1097</v>
      </c>
      <c r="G3684" t="s">
        <v>2112</v>
      </c>
      <c r="H3684" s="1">
        <v>26196</v>
      </c>
      <c r="I3684" t="s">
        <v>19566</v>
      </c>
      <c r="J3684">
        <v>0</v>
      </c>
      <c r="K3684" t="s">
        <v>342</v>
      </c>
      <c r="L3684">
        <v>25</v>
      </c>
      <c r="M3684" t="s">
        <v>79</v>
      </c>
      <c r="O3684">
        <v>3125927162</v>
      </c>
      <c r="P3684">
        <v>3185506129</v>
      </c>
      <c r="T3684" t="s">
        <v>666</v>
      </c>
      <c r="U3684">
        <v>2015</v>
      </c>
      <c r="V3684" t="s">
        <v>4803</v>
      </c>
      <c r="W3684" t="s">
        <v>19567</v>
      </c>
      <c r="X3684" t="s">
        <v>19568</v>
      </c>
      <c r="Y3684" t="s">
        <v>4806</v>
      </c>
      <c r="Z3684" t="s">
        <v>85</v>
      </c>
      <c r="AA3684" t="s">
        <v>638</v>
      </c>
      <c r="AB3684" s="2">
        <f t="shared" si="57"/>
        <v>2.8101517241379312E-2</v>
      </c>
      <c r="AC3684" s="3">
        <v>43500000</v>
      </c>
      <c r="AD3684" t="s">
        <v>177</v>
      </c>
      <c r="AE3684" t="s">
        <v>106</v>
      </c>
      <c r="AF3684" t="s">
        <v>89</v>
      </c>
      <c r="AG3684" t="s">
        <v>19569</v>
      </c>
      <c r="AH3684">
        <v>159838726</v>
      </c>
      <c r="AI3684" s="3">
        <v>1222416</v>
      </c>
      <c r="AJ3684" s="3">
        <v>1007240.69</v>
      </c>
      <c r="AK3684" t="s">
        <v>91</v>
      </c>
      <c r="AL3684" t="s">
        <v>91</v>
      </c>
      <c r="AM3684" t="s">
        <v>91</v>
      </c>
      <c r="AN3684" t="s">
        <v>91</v>
      </c>
      <c r="AO3684" t="s">
        <v>91</v>
      </c>
      <c r="AP3684" t="s">
        <v>91</v>
      </c>
      <c r="AT3684" t="s">
        <v>18</v>
      </c>
    </row>
    <row r="3685" spans="2:46" x14ac:dyDescent="0.25">
      <c r="B3685">
        <v>1055916676</v>
      </c>
      <c r="C3685" t="s">
        <v>72</v>
      </c>
      <c r="D3685" t="s">
        <v>225</v>
      </c>
      <c r="E3685" t="s">
        <v>19570</v>
      </c>
      <c r="F3685" t="s">
        <v>154</v>
      </c>
      <c r="G3685" t="s">
        <v>675</v>
      </c>
      <c r="H3685" s="1">
        <v>32192</v>
      </c>
      <c r="I3685" t="s">
        <v>19571</v>
      </c>
      <c r="J3685">
        <v>0</v>
      </c>
      <c r="K3685" t="s">
        <v>78</v>
      </c>
      <c r="L3685">
        <v>25</v>
      </c>
      <c r="M3685" t="s">
        <v>78</v>
      </c>
      <c r="O3685">
        <v>3214761979</v>
      </c>
      <c r="P3685">
        <v>0</v>
      </c>
      <c r="T3685" t="s">
        <v>241</v>
      </c>
      <c r="U3685">
        <v>2023</v>
      </c>
      <c r="V3685" t="s">
        <v>5124</v>
      </c>
      <c r="W3685" t="s">
        <v>19572</v>
      </c>
      <c r="X3685" t="s">
        <v>19573</v>
      </c>
      <c r="Y3685" t="s">
        <v>5127</v>
      </c>
      <c r="Z3685" t="s">
        <v>85</v>
      </c>
      <c r="AA3685" t="s">
        <v>1351</v>
      </c>
      <c r="AB3685" s="2">
        <f t="shared" si="57"/>
        <v>2.8710770448548813E-2</v>
      </c>
      <c r="AC3685" s="3">
        <v>189500000</v>
      </c>
      <c r="AD3685" t="s">
        <v>87</v>
      </c>
      <c r="AE3685" t="s">
        <v>106</v>
      </c>
      <c r="AF3685" t="s">
        <v>89</v>
      </c>
      <c r="AG3685" t="s">
        <v>19574</v>
      </c>
      <c r="AH3685">
        <v>159729632</v>
      </c>
      <c r="AI3685" s="3">
        <v>5440691</v>
      </c>
      <c r="AJ3685" s="3">
        <v>4552009.3600000003</v>
      </c>
      <c r="AK3685" t="s">
        <v>91</v>
      </c>
      <c r="AL3685" t="s">
        <v>91</v>
      </c>
      <c r="AM3685" t="s">
        <v>91</v>
      </c>
      <c r="AN3685" t="s">
        <v>91</v>
      </c>
      <c r="AO3685" t="s">
        <v>91</v>
      </c>
      <c r="AP3685" t="s">
        <v>91</v>
      </c>
      <c r="AT3685" t="s">
        <v>21</v>
      </c>
    </row>
    <row r="3686" spans="2:46" x14ac:dyDescent="0.25">
      <c r="B3686">
        <v>79422577</v>
      </c>
      <c r="C3686" t="s">
        <v>72</v>
      </c>
      <c r="D3686" t="s">
        <v>4056</v>
      </c>
      <c r="E3686" t="s">
        <v>1908</v>
      </c>
      <c r="F3686" t="s">
        <v>3267</v>
      </c>
      <c r="G3686" t="s">
        <v>2001</v>
      </c>
      <c r="H3686" s="1">
        <v>24542</v>
      </c>
      <c r="I3686" t="s">
        <v>19575</v>
      </c>
      <c r="J3686">
        <v>0</v>
      </c>
      <c r="K3686" t="s">
        <v>78</v>
      </c>
      <c r="L3686">
        <v>25</v>
      </c>
      <c r="M3686" t="s">
        <v>78</v>
      </c>
      <c r="O3686">
        <v>3222402959</v>
      </c>
      <c r="P3686">
        <v>0</v>
      </c>
      <c r="T3686" t="s">
        <v>435</v>
      </c>
      <c r="U3686">
        <v>2020</v>
      </c>
      <c r="V3686" t="s">
        <v>8752</v>
      </c>
      <c r="W3686" t="s">
        <v>19576</v>
      </c>
      <c r="X3686" t="s">
        <v>19577</v>
      </c>
      <c r="Y3686" t="s">
        <v>8755</v>
      </c>
      <c r="Z3686" t="s">
        <v>298</v>
      </c>
      <c r="AA3686" t="s">
        <v>516</v>
      </c>
      <c r="AB3686" s="2">
        <f t="shared" si="57"/>
        <v>2.7599244505494506E-2</v>
      </c>
      <c r="AC3686" s="3">
        <v>72800000</v>
      </c>
      <c r="AD3686" t="s">
        <v>105</v>
      </c>
      <c r="AE3686" t="s">
        <v>139</v>
      </c>
      <c r="AF3686" t="s">
        <v>89</v>
      </c>
      <c r="AG3686" t="s">
        <v>19578</v>
      </c>
      <c r="AH3686">
        <v>159734388</v>
      </c>
      <c r="AI3686" s="3">
        <v>2009225</v>
      </c>
      <c r="AJ3686" s="3">
        <v>1668424.16</v>
      </c>
      <c r="AK3686" t="s">
        <v>91</v>
      </c>
      <c r="AL3686" t="s">
        <v>91</v>
      </c>
      <c r="AM3686" t="s">
        <v>91</v>
      </c>
      <c r="AN3686" t="s">
        <v>91</v>
      </c>
      <c r="AO3686" t="s">
        <v>91</v>
      </c>
      <c r="AP3686" t="s">
        <v>91</v>
      </c>
      <c r="AT3686" t="s">
        <v>21</v>
      </c>
    </row>
    <row r="3687" spans="2:46" x14ac:dyDescent="0.25">
      <c r="B3687">
        <v>39768595</v>
      </c>
      <c r="C3687" t="s">
        <v>108</v>
      </c>
      <c r="D3687" t="s">
        <v>2145</v>
      </c>
      <c r="E3687">
        <v>0</v>
      </c>
      <c r="F3687" t="s">
        <v>3667</v>
      </c>
      <c r="G3687" t="s">
        <v>154</v>
      </c>
      <c r="H3687" s="1">
        <v>24752</v>
      </c>
      <c r="I3687" t="s">
        <v>19579</v>
      </c>
      <c r="J3687">
        <v>25430</v>
      </c>
      <c r="K3687" t="s">
        <v>2350</v>
      </c>
      <c r="L3687">
        <v>25</v>
      </c>
      <c r="M3687" t="s">
        <v>79</v>
      </c>
      <c r="O3687">
        <v>3124355209</v>
      </c>
      <c r="P3687">
        <v>0</v>
      </c>
      <c r="T3687" t="s">
        <v>131</v>
      </c>
      <c r="U3687">
        <v>2025</v>
      </c>
      <c r="V3687" t="s">
        <v>4587</v>
      </c>
      <c r="W3687" t="s">
        <v>19580</v>
      </c>
      <c r="X3687" t="s">
        <v>19581</v>
      </c>
      <c r="Y3687" t="s">
        <v>4590</v>
      </c>
      <c r="Z3687" t="s">
        <v>164</v>
      </c>
      <c r="AA3687" t="s">
        <v>507</v>
      </c>
      <c r="AB3687" s="2">
        <f t="shared" si="57"/>
        <v>1.9178584493670887E-2</v>
      </c>
      <c r="AC3687" s="3">
        <v>63200000</v>
      </c>
      <c r="AD3687" t="s">
        <v>151</v>
      </c>
      <c r="AE3687" t="s">
        <v>139</v>
      </c>
      <c r="AF3687" t="s">
        <v>89</v>
      </c>
      <c r="AG3687">
        <v>0</v>
      </c>
      <c r="AH3687">
        <v>29213232</v>
      </c>
      <c r="AI3687" s="3">
        <v>1212086.54</v>
      </c>
      <c r="AJ3687" s="3">
        <v>998560.12</v>
      </c>
      <c r="AK3687" t="s">
        <v>91</v>
      </c>
      <c r="AL3687" t="s">
        <v>91</v>
      </c>
      <c r="AM3687" t="s">
        <v>91</v>
      </c>
      <c r="AN3687" t="s">
        <v>91</v>
      </c>
      <c r="AO3687" t="s">
        <v>91</v>
      </c>
      <c r="AP3687" t="s">
        <v>91</v>
      </c>
      <c r="AT3687" t="s">
        <v>18</v>
      </c>
    </row>
    <row r="3688" spans="2:46" x14ac:dyDescent="0.25">
      <c r="B3688">
        <v>98482260</v>
      </c>
      <c r="C3688" t="s">
        <v>72</v>
      </c>
      <c r="D3688" t="s">
        <v>500</v>
      </c>
      <c r="E3688" t="s">
        <v>125</v>
      </c>
      <c r="F3688" t="s">
        <v>2288</v>
      </c>
      <c r="G3688" t="s">
        <v>3667</v>
      </c>
      <c r="H3688" s="1">
        <v>28412</v>
      </c>
      <c r="I3688" t="s">
        <v>19582</v>
      </c>
      <c r="J3688">
        <v>5266</v>
      </c>
      <c r="K3688" t="s">
        <v>228</v>
      </c>
      <c r="L3688">
        <v>5</v>
      </c>
      <c r="M3688" t="s">
        <v>115</v>
      </c>
      <c r="O3688">
        <v>3116260733</v>
      </c>
      <c r="P3688">
        <v>3136559322</v>
      </c>
      <c r="T3688" t="s">
        <v>205</v>
      </c>
      <c r="U3688">
        <v>2021</v>
      </c>
      <c r="V3688" t="s">
        <v>705</v>
      </c>
      <c r="W3688" t="s">
        <v>19583</v>
      </c>
      <c r="X3688" t="s">
        <v>19584</v>
      </c>
      <c r="Y3688" t="s">
        <v>708</v>
      </c>
      <c r="Z3688" t="s">
        <v>164</v>
      </c>
      <c r="AA3688" t="s">
        <v>654</v>
      </c>
      <c r="AB3688" s="2">
        <f t="shared" si="57"/>
        <v>3.5494010600706713E-2</v>
      </c>
      <c r="AC3688" s="3">
        <v>56600000</v>
      </c>
      <c r="AD3688" t="s">
        <v>177</v>
      </c>
      <c r="AE3688" t="s">
        <v>139</v>
      </c>
      <c r="AF3688" t="s">
        <v>89</v>
      </c>
      <c r="AG3688" t="s">
        <v>19585</v>
      </c>
      <c r="AH3688">
        <v>159734005</v>
      </c>
      <c r="AI3688" s="3">
        <v>2008961</v>
      </c>
      <c r="AJ3688" s="3">
        <v>1668202.33</v>
      </c>
      <c r="AK3688" t="s">
        <v>91</v>
      </c>
      <c r="AL3688" t="s">
        <v>91</v>
      </c>
      <c r="AM3688" t="s">
        <v>91</v>
      </c>
      <c r="AN3688" t="s">
        <v>91</v>
      </c>
      <c r="AO3688" t="s">
        <v>91</v>
      </c>
      <c r="AP3688" t="s">
        <v>91</v>
      </c>
      <c r="AT3688" t="s">
        <v>21</v>
      </c>
    </row>
    <row r="3689" spans="2:46" x14ac:dyDescent="0.25">
      <c r="B3689">
        <v>66825450</v>
      </c>
      <c r="C3689" t="s">
        <v>108</v>
      </c>
      <c r="D3689" t="s">
        <v>110</v>
      </c>
      <c r="E3689" t="s">
        <v>813</v>
      </c>
      <c r="F3689" t="s">
        <v>1089</v>
      </c>
      <c r="G3689" t="s">
        <v>11680</v>
      </c>
      <c r="H3689" s="1">
        <v>26030</v>
      </c>
      <c r="I3689" t="s">
        <v>19586</v>
      </c>
      <c r="J3689">
        <v>76001</v>
      </c>
      <c r="K3689" t="s">
        <v>329</v>
      </c>
      <c r="L3689">
        <v>76</v>
      </c>
      <c r="M3689" t="s">
        <v>330</v>
      </c>
      <c r="O3689">
        <v>3234384397</v>
      </c>
      <c r="P3689">
        <v>3113652256</v>
      </c>
      <c r="T3689" t="s">
        <v>3625</v>
      </c>
      <c r="U3689">
        <v>2025</v>
      </c>
      <c r="V3689" t="s">
        <v>1453</v>
      </c>
      <c r="W3689" t="s">
        <v>19587</v>
      </c>
      <c r="X3689" t="s">
        <v>19588</v>
      </c>
      <c r="Y3689" t="s">
        <v>1456</v>
      </c>
      <c r="Z3689" t="s">
        <v>298</v>
      </c>
      <c r="AA3689" t="s">
        <v>367</v>
      </c>
      <c r="AB3689" s="2">
        <f t="shared" si="57"/>
        <v>2.5416712224753227E-2</v>
      </c>
      <c r="AC3689" s="3">
        <v>131700000</v>
      </c>
      <c r="AD3689" t="s">
        <v>123</v>
      </c>
      <c r="AE3689" t="s">
        <v>106</v>
      </c>
      <c r="AF3689" t="s">
        <v>89</v>
      </c>
      <c r="AG3689" t="s">
        <v>19589</v>
      </c>
      <c r="AH3689">
        <v>159931076</v>
      </c>
      <c r="AI3689" s="3">
        <v>3347381</v>
      </c>
      <c r="AJ3689" s="3">
        <v>2792924.85</v>
      </c>
      <c r="AK3689" t="s">
        <v>91</v>
      </c>
      <c r="AL3689" t="s">
        <v>91</v>
      </c>
      <c r="AM3689" t="s">
        <v>91</v>
      </c>
      <c r="AN3689" t="s">
        <v>91</v>
      </c>
      <c r="AO3689" t="s">
        <v>91</v>
      </c>
      <c r="AP3689" t="s">
        <v>91</v>
      </c>
      <c r="AT3689" t="s">
        <v>21</v>
      </c>
    </row>
    <row r="3690" spans="2:46" x14ac:dyDescent="0.25">
      <c r="B3690">
        <v>43433838</v>
      </c>
      <c r="C3690" t="s">
        <v>108</v>
      </c>
      <c r="D3690" t="s">
        <v>109</v>
      </c>
      <c r="E3690" t="s">
        <v>3303</v>
      </c>
      <c r="F3690" t="s">
        <v>432</v>
      </c>
      <c r="G3690" t="s">
        <v>519</v>
      </c>
      <c r="H3690" s="1">
        <v>22971</v>
      </c>
      <c r="I3690" t="s">
        <v>19590</v>
      </c>
      <c r="J3690">
        <v>52001</v>
      </c>
      <c r="K3690" t="s">
        <v>919</v>
      </c>
      <c r="L3690">
        <v>52</v>
      </c>
      <c r="M3690" t="s">
        <v>920</v>
      </c>
      <c r="O3690">
        <v>3002263368</v>
      </c>
      <c r="P3690">
        <v>0</v>
      </c>
      <c r="T3690" t="s">
        <v>6978</v>
      </c>
      <c r="U3690">
        <v>2025</v>
      </c>
      <c r="V3690" t="s">
        <v>1781</v>
      </c>
      <c r="W3690" t="s">
        <v>19591</v>
      </c>
      <c r="X3690" t="s">
        <v>19592</v>
      </c>
      <c r="Y3690" t="s">
        <v>1784</v>
      </c>
      <c r="Z3690" t="s">
        <v>164</v>
      </c>
      <c r="AA3690" t="s">
        <v>1785</v>
      </c>
      <c r="AB3690" s="2">
        <f t="shared" si="57"/>
        <v>1.6219503170028817E-2</v>
      </c>
      <c r="AC3690" s="3">
        <v>104100000</v>
      </c>
      <c r="AD3690" t="s">
        <v>123</v>
      </c>
      <c r="AE3690" t="s">
        <v>88</v>
      </c>
      <c r="AF3690" t="s">
        <v>89</v>
      </c>
      <c r="AG3690">
        <v>0</v>
      </c>
      <c r="AH3690">
        <v>29185799</v>
      </c>
      <c r="AI3690" s="3">
        <v>1688450.28</v>
      </c>
      <c r="AJ3690" s="3">
        <v>1398865.78</v>
      </c>
      <c r="AK3690" t="s">
        <v>91</v>
      </c>
      <c r="AL3690" t="s">
        <v>91</v>
      </c>
      <c r="AM3690" t="s">
        <v>91</v>
      </c>
      <c r="AN3690" t="s">
        <v>91</v>
      </c>
      <c r="AO3690" t="s">
        <v>91</v>
      </c>
      <c r="AP3690" t="s">
        <v>91</v>
      </c>
      <c r="AT3690" t="s">
        <v>18</v>
      </c>
    </row>
    <row r="3691" spans="2:46" x14ac:dyDescent="0.25">
      <c r="B3691">
        <v>41733768</v>
      </c>
      <c r="C3691" t="s">
        <v>108</v>
      </c>
      <c r="D3691" t="s">
        <v>1426</v>
      </c>
      <c r="E3691">
        <v>0</v>
      </c>
      <c r="F3691" t="s">
        <v>630</v>
      </c>
      <c r="G3691" t="s">
        <v>291</v>
      </c>
      <c r="H3691" s="1">
        <v>20262</v>
      </c>
      <c r="I3691" t="s">
        <v>19593</v>
      </c>
      <c r="J3691">
        <v>0</v>
      </c>
      <c r="K3691" t="s">
        <v>78</v>
      </c>
      <c r="L3691">
        <v>25</v>
      </c>
      <c r="M3691" t="s">
        <v>78</v>
      </c>
      <c r="O3691">
        <v>3102340962</v>
      </c>
      <c r="P3691">
        <v>0</v>
      </c>
      <c r="T3691" t="s">
        <v>532</v>
      </c>
      <c r="U3691">
        <v>2025</v>
      </c>
      <c r="V3691" t="s">
        <v>2260</v>
      </c>
      <c r="W3691" t="s">
        <v>19594</v>
      </c>
      <c r="X3691" t="s">
        <v>19595</v>
      </c>
      <c r="Y3691" t="s">
        <v>2263</v>
      </c>
      <c r="Z3691" t="s">
        <v>298</v>
      </c>
      <c r="AA3691" t="s">
        <v>367</v>
      </c>
      <c r="AB3691" s="2">
        <f t="shared" si="57"/>
        <v>1.3034770197044335E-2</v>
      </c>
      <c r="AC3691" s="3">
        <v>121800000</v>
      </c>
      <c r="AD3691" t="s">
        <v>123</v>
      </c>
      <c r="AE3691" t="s">
        <v>106</v>
      </c>
      <c r="AF3691" t="s">
        <v>89</v>
      </c>
      <c r="AG3691" t="s">
        <v>19596</v>
      </c>
      <c r="AH3691">
        <v>29213788</v>
      </c>
      <c r="AI3691" s="3">
        <v>1587635.01</v>
      </c>
      <c r="AJ3691" s="3">
        <v>1314147.07</v>
      </c>
      <c r="AK3691" t="s">
        <v>91</v>
      </c>
      <c r="AL3691" t="s">
        <v>91</v>
      </c>
      <c r="AM3691" t="s">
        <v>91</v>
      </c>
      <c r="AN3691" t="s">
        <v>91</v>
      </c>
      <c r="AO3691" t="s">
        <v>91</v>
      </c>
      <c r="AP3691" t="s">
        <v>91</v>
      </c>
      <c r="AT3691" t="s">
        <v>18</v>
      </c>
    </row>
    <row r="3692" spans="2:46" x14ac:dyDescent="0.25">
      <c r="B3692">
        <v>7213489</v>
      </c>
      <c r="C3692" t="s">
        <v>72</v>
      </c>
      <c r="D3692" t="s">
        <v>539</v>
      </c>
      <c r="E3692" t="s">
        <v>1459</v>
      </c>
      <c r="F3692" t="s">
        <v>1568</v>
      </c>
      <c r="G3692">
        <v>0</v>
      </c>
      <c r="H3692" s="1">
        <v>20146</v>
      </c>
      <c r="I3692" t="s">
        <v>19597</v>
      </c>
      <c r="J3692">
        <v>15238</v>
      </c>
      <c r="K3692" t="s">
        <v>792</v>
      </c>
      <c r="L3692">
        <v>15</v>
      </c>
      <c r="M3692" t="s">
        <v>793</v>
      </c>
      <c r="O3692">
        <v>3203399138</v>
      </c>
      <c r="P3692">
        <v>0</v>
      </c>
      <c r="T3692" t="s">
        <v>1780</v>
      </c>
      <c r="U3692">
        <v>2023</v>
      </c>
      <c r="V3692" t="s">
        <v>19598</v>
      </c>
      <c r="W3692" t="s">
        <v>19599</v>
      </c>
      <c r="X3692" t="s">
        <v>19600</v>
      </c>
      <c r="Y3692" t="s">
        <v>19601</v>
      </c>
      <c r="Z3692" t="s">
        <v>323</v>
      </c>
      <c r="AA3692" t="s">
        <v>1182</v>
      </c>
      <c r="AB3692" s="2">
        <f t="shared" si="57"/>
        <v>2.9570653153153152E-2</v>
      </c>
      <c r="AC3692" s="3">
        <v>88800000</v>
      </c>
      <c r="AD3692" t="s">
        <v>151</v>
      </c>
      <c r="AE3692" t="s">
        <v>106</v>
      </c>
      <c r="AF3692" t="s">
        <v>89</v>
      </c>
      <c r="AG3692">
        <v>0</v>
      </c>
      <c r="AH3692">
        <v>159941236</v>
      </c>
      <c r="AI3692" s="3">
        <v>2625874</v>
      </c>
      <c r="AJ3692" s="3">
        <v>2186616.4900000002</v>
      </c>
      <c r="AK3692" t="s">
        <v>91</v>
      </c>
      <c r="AL3692" t="s">
        <v>91</v>
      </c>
      <c r="AM3692" t="s">
        <v>91</v>
      </c>
      <c r="AN3692" t="s">
        <v>91</v>
      </c>
      <c r="AO3692" t="s">
        <v>91</v>
      </c>
      <c r="AP3692" t="s">
        <v>91</v>
      </c>
      <c r="AT3692" t="s">
        <v>21</v>
      </c>
    </row>
    <row r="3693" spans="2:46" x14ac:dyDescent="0.25">
      <c r="B3693">
        <v>19361345</v>
      </c>
      <c r="C3693" t="s">
        <v>72</v>
      </c>
      <c r="D3693" t="s">
        <v>124</v>
      </c>
      <c r="E3693" t="s">
        <v>420</v>
      </c>
      <c r="F3693" t="s">
        <v>879</v>
      </c>
      <c r="G3693" t="s">
        <v>126</v>
      </c>
      <c r="H3693" s="1">
        <v>21294</v>
      </c>
      <c r="I3693" t="s">
        <v>19602</v>
      </c>
      <c r="J3693">
        <v>0</v>
      </c>
      <c r="K3693" t="s">
        <v>78</v>
      </c>
      <c r="L3693">
        <v>25</v>
      </c>
      <c r="M3693" t="s">
        <v>78</v>
      </c>
      <c r="O3693">
        <v>3107706784</v>
      </c>
      <c r="P3693">
        <v>0</v>
      </c>
      <c r="T3693" t="s">
        <v>704</v>
      </c>
      <c r="U3693">
        <v>2013</v>
      </c>
      <c r="V3693" t="s">
        <v>5178</v>
      </c>
      <c r="W3693" t="s">
        <v>19603</v>
      </c>
      <c r="X3693" t="s">
        <v>19604</v>
      </c>
      <c r="Y3693" t="s">
        <v>5181</v>
      </c>
      <c r="Z3693" t="s">
        <v>136</v>
      </c>
      <c r="AA3693" t="s">
        <v>1668</v>
      </c>
      <c r="AB3693" s="2">
        <f t="shared" si="57"/>
        <v>4.5905375939849627E-2</v>
      </c>
      <c r="AC3693" s="3">
        <v>26600000</v>
      </c>
      <c r="AD3693" t="s">
        <v>151</v>
      </c>
      <c r="AE3693" t="s">
        <v>139</v>
      </c>
      <c r="AF3693" t="s">
        <v>89</v>
      </c>
      <c r="AG3693" t="s">
        <v>19605</v>
      </c>
      <c r="AH3693">
        <v>159894144</v>
      </c>
      <c r="AI3693" s="3">
        <v>1221083</v>
      </c>
      <c r="AJ3693" s="3">
        <v>1006120.28</v>
      </c>
      <c r="AK3693" t="s">
        <v>91</v>
      </c>
      <c r="AL3693" t="s">
        <v>91</v>
      </c>
      <c r="AM3693" t="s">
        <v>91</v>
      </c>
      <c r="AN3693" t="s">
        <v>91</v>
      </c>
      <c r="AO3693" t="s">
        <v>91</v>
      </c>
      <c r="AP3693" t="s">
        <v>91</v>
      </c>
      <c r="AT3693" t="s">
        <v>21</v>
      </c>
    </row>
    <row r="3694" spans="2:46" x14ac:dyDescent="0.25">
      <c r="B3694">
        <v>46677915</v>
      </c>
      <c r="C3694" t="s">
        <v>108</v>
      </c>
      <c r="D3694" t="s">
        <v>693</v>
      </c>
      <c r="E3694" t="s">
        <v>964</v>
      </c>
      <c r="F3694" t="s">
        <v>2406</v>
      </c>
      <c r="G3694" t="s">
        <v>551</v>
      </c>
      <c r="H3694" s="1">
        <v>28020</v>
      </c>
      <c r="I3694" t="s">
        <v>19606</v>
      </c>
      <c r="J3694">
        <v>0</v>
      </c>
      <c r="K3694" t="s">
        <v>78</v>
      </c>
      <c r="L3694">
        <v>25</v>
      </c>
      <c r="M3694" t="s">
        <v>78</v>
      </c>
      <c r="O3694">
        <v>3208302417</v>
      </c>
      <c r="P3694">
        <v>3173009732</v>
      </c>
      <c r="T3694" t="s">
        <v>205</v>
      </c>
      <c r="U3694">
        <v>2023</v>
      </c>
      <c r="V3694" t="s">
        <v>1976</v>
      </c>
      <c r="W3694" t="s">
        <v>19607</v>
      </c>
      <c r="X3694" t="s">
        <v>19608</v>
      </c>
      <c r="Y3694" t="s">
        <v>1979</v>
      </c>
      <c r="Z3694" t="s">
        <v>459</v>
      </c>
      <c r="AA3694" t="s">
        <v>1319</v>
      </c>
      <c r="AB3694" s="2">
        <f t="shared" si="57"/>
        <v>3.708402742073693E-2</v>
      </c>
      <c r="AC3694" s="3">
        <v>116700000</v>
      </c>
      <c r="AD3694" t="s">
        <v>87</v>
      </c>
      <c r="AE3694" t="s">
        <v>106</v>
      </c>
      <c r="AF3694" t="s">
        <v>89</v>
      </c>
      <c r="AG3694" t="s">
        <v>19609</v>
      </c>
      <c r="AH3694">
        <v>159837296</v>
      </c>
      <c r="AI3694" s="3">
        <v>4327706</v>
      </c>
      <c r="AJ3694" s="3">
        <v>3616727.98</v>
      </c>
      <c r="AK3694" t="s">
        <v>91</v>
      </c>
      <c r="AL3694" t="s">
        <v>91</v>
      </c>
      <c r="AM3694" t="s">
        <v>91</v>
      </c>
      <c r="AN3694" t="s">
        <v>91</v>
      </c>
      <c r="AO3694" t="s">
        <v>91</v>
      </c>
      <c r="AP3694" t="s">
        <v>91</v>
      </c>
      <c r="AT3694" t="s">
        <v>21</v>
      </c>
    </row>
    <row r="3695" spans="2:46" x14ac:dyDescent="0.25">
      <c r="B3695">
        <v>70513910</v>
      </c>
      <c r="C3695" t="s">
        <v>72</v>
      </c>
      <c r="D3695" t="s">
        <v>3699</v>
      </c>
      <c r="E3695" t="s">
        <v>994</v>
      </c>
      <c r="F3695" t="s">
        <v>640</v>
      </c>
      <c r="G3695" t="s">
        <v>1499</v>
      </c>
      <c r="H3695" s="1">
        <v>22899</v>
      </c>
      <c r="I3695" t="s">
        <v>19610</v>
      </c>
      <c r="J3695">
        <v>5001</v>
      </c>
      <c r="K3695" t="s">
        <v>114</v>
      </c>
      <c r="L3695">
        <v>5</v>
      </c>
      <c r="M3695" t="s">
        <v>115</v>
      </c>
      <c r="O3695">
        <v>3225848849</v>
      </c>
      <c r="P3695">
        <v>3146846201</v>
      </c>
      <c r="T3695" t="s">
        <v>443</v>
      </c>
      <c r="U3695">
        <v>2019</v>
      </c>
      <c r="V3695" t="s">
        <v>19611</v>
      </c>
      <c r="W3695" t="s">
        <v>19612</v>
      </c>
      <c r="X3695" t="s">
        <v>19613</v>
      </c>
      <c r="Y3695" t="s">
        <v>19614</v>
      </c>
      <c r="Z3695" t="s">
        <v>459</v>
      </c>
      <c r="AA3695" t="s">
        <v>934</v>
      </c>
      <c r="AB3695" s="2">
        <f t="shared" si="57"/>
        <v>2.9060643529411765E-2</v>
      </c>
      <c r="AC3695" s="3">
        <v>59500000</v>
      </c>
      <c r="AD3695" t="s">
        <v>177</v>
      </c>
      <c r="AE3695" t="s">
        <v>139</v>
      </c>
      <c r="AF3695" t="s">
        <v>89</v>
      </c>
      <c r="AG3695" t="s">
        <v>19615</v>
      </c>
      <c r="AH3695">
        <v>29215526</v>
      </c>
      <c r="AI3695" s="3">
        <v>1729108.29</v>
      </c>
      <c r="AJ3695" s="3">
        <v>1433032.18</v>
      </c>
      <c r="AK3695" t="s">
        <v>91</v>
      </c>
      <c r="AL3695" t="s">
        <v>91</v>
      </c>
      <c r="AM3695" t="s">
        <v>91</v>
      </c>
      <c r="AN3695" t="s">
        <v>91</v>
      </c>
      <c r="AO3695" t="s">
        <v>91</v>
      </c>
      <c r="AP3695" t="s">
        <v>91</v>
      </c>
      <c r="AT3695" t="s">
        <v>18</v>
      </c>
    </row>
    <row r="3696" spans="2:46" x14ac:dyDescent="0.25">
      <c r="B3696">
        <v>25101179</v>
      </c>
      <c r="C3696" t="s">
        <v>108</v>
      </c>
      <c r="D3696" t="s">
        <v>19616</v>
      </c>
      <c r="E3696">
        <v>0</v>
      </c>
      <c r="F3696" t="s">
        <v>2082</v>
      </c>
      <c r="G3696" t="s">
        <v>880</v>
      </c>
      <c r="H3696" s="1">
        <v>26735</v>
      </c>
      <c r="I3696" t="s">
        <v>19617</v>
      </c>
      <c r="J3696">
        <v>0</v>
      </c>
      <c r="K3696" t="s">
        <v>78</v>
      </c>
      <c r="L3696">
        <v>25</v>
      </c>
      <c r="M3696" t="s">
        <v>78</v>
      </c>
      <c r="O3696">
        <v>3108960275</v>
      </c>
      <c r="P3696">
        <v>0</v>
      </c>
      <c r="T3696" t="s">
        <v>80</v>
      </c>
      <c r="U3696">
        <v>2023</v>
      </c>
      <c r="V3696" t="s">
        <v>713</v>
      </c>
      <c r="W3696" t="s">
        <v>19618</v>
      </c>
      <c r="X3696" t="s">
        <v>19619</v>
      </c>
      <c r="Y3696" t="s">
        <v>716</v>
      </c>
      <c r="Z3696" t="s">
        <v>164</v>
      </c>
      <c r="AA3696" t="s">
        <v>654</v>
      </c>
      <c r="AB3696" s="2">
        <f t="shared" si="57"/>
        <v>1.9583166926677067E-2</v>
      </c>
      <c r="AC3696" s="3">
        <v>64100000</v>
      </c>
      <c r="AD3696" t="s">
        <v>105</v>
      </c>
      <c r="AE3696" t="s">
        <v>139</v>
      </c>
      <c r="AF3696" t="s">
        <v>89</v>
      </c>
      <c r="AG3696">
        <v>0</v>
      </c>
      <c r="AH3696">
        <v>159898681</v>
      </c>
      <c r="AI3696" s="3">
        <v>1255281</v>
      </c>
      <c r="AJ3696" s="3">
        <v>1034857.9</v>
      </c>
      <c r="AK3696" t="s">
        <v>91</v>
      </c>
      <c r="AL3696" t="s">
        <v>91</v>
      </c>
      <c r="AM3696" t="s">
        <v>91</v>
      </c>
      <c r="AN3696" t="s">
        <v>91</v>
      </c>
      <c r="AO3696" t="s">
        <v>91</v>
      </c>
      <c r="AP3696" t="s">
        <v>91</v>
      </c>
      <c r="AT3696" t="s">
        <v>18</v>
      </c>
    </row>
    <row r="3697" spans="2:46" x14ac:dyDescent="0.25">
      <c r="B3697">
        <v>1018483747</v>
      </c>
      <c r="C3697" t="s">
        <v>108</v>
      </c>
      <c r="D3697" t="s">
        <v>6660</v>
      </c>
      <c r="E3697" t="s">
        <v>1566</v>
      </c>
      <c r="F3697" t="s">
        <v>1403</v>
      </c>
      <c r="G3697" t="s">
        <v>1568</v>
      </c>
      <c r="H3697" s="1">
        <v>35140</v>
      </c>
      <c r="I3697" t="s">
        <v>19620</v>
      </c>
      <c r="J3697">
        <v>0</v>
      </c>
      <c r="K3697" t="s">
        <v>78</v>
      </c>
      <c r="L3697">
        <v>25</v>
      </c>
      <c r="M3697" t="s">
        <v>78</v>
      </c>
      <c r="O3697">
        <v>3156161317</v>
      </c>
      <c r="P3697">
        <v>3107937168</v>
      </c>
      <c r="T3697" t="s">
        <v>443</v>
      </c>
      <c r="U3697">
        <v>2025</v>
      </c>
      <c r="V3697" t="s">
        <v>2260</v>
      </c>
      <c r="W3697" t="s">
        <v>19621</v>
      </c>
      <c r="X3697" t="s">
        <v>19622</v>
      </c>
      <c r="Y3697" t="s">
        <v>2263</v>
      </c>
      <c r="Z3697" t="s">
        <v>298</v>
      </c>
      <c r="AA3697" t="s">
        <v>367</v>
      </c>
      <c r="AB3697" s="2">
        <f t="shared" si="57"/>
        <v>2.7124138095238094E-2</v>
      </c>
      <c r="AC3697" s="3">
        <v>121800000</v>
      </c>
      <c r="AD3697" t="s">
        <v>123</v>
      </c>
      <c r="AE3697" t="s">
        <v>106</v>
      </c>
      <c r="AF3697" t="s">
        <v>89</v>
      </c>
      <c r="AG3697" t="s">
        <v>19623</v>
      </c>
      <c r="AH3697">
        <v>29211014</v>
      </c>
      <c r="AI3697" s="3">
        <v>3303720.02</v>
      </c>
      <c r="AJ3697" s="3">
        <v>2756235.31</v>
      </c>
      <c r="AK3697" t="s">
        <v>91</v>
      </c>
      <c r="AL3697" t="s">
        <v>91</v>
      </c>
      <c r="AM3697" t="s">
        <v>91</v>
      </c>
      <c r="AN3697" t="s">
        <v>91</v>
      </c>
      <c r="AO3697" t="s">
        <v>91</v>
      </c>
      <c r="AP3697" t="s">
        <v>91</v>
      </c>
      <c r="AT3697" t="s">
        <v>21</v>
      </c>
    </row>
    <row r="3698" spans="2:46" x14ac:dyDescent="0.25">
      <c r="B3698">
        <v>1018410263</v>
      </c>
      <c r="C3698" t="s">
        <v>72</v>
      </c>
      <c r="D3698" t="s">
        <v>314</v>
      </c>
      <c r="E3698" t="s">
        <v>2468</v>
      </c>
      <c r="F3698" t="s">
        <v>155</v>
      </c>
      <c r="G3698" t="s">
        <v>2642</v>
      </c>
      <c r="H3698" s="1">
        <v>31896</v>
      </c>
      <c r="I3698" t="s">
        <v>19624</v>
      </c>
      <c r="J3698">
        <v>0</v>
      </c>
      <c r="K3698" t="s">
        <v>78</v>
      </c>
      <c r="L3698">
        <v>25</v>
      </c>
      <c r="M3698" t="s">
        <v>78</v>
      </c>
      <c r="O3698">
        <v>3168083006</v>
      </c>
      <c r="P3698">
        <v>0</v>
      </c>
      <c r="T3698" t="s">
        <v>940</v>
      </c>
      <c r="U3698">
        <v>2016</v>
      </c>
      <c r="V3698" t="s">
        <v>1010</v>
      </c>
      <c r="W3698" t="s">
        <v>19625</v>
      </c>
      <c r="X3698" t="s">
        <v>19626</v>
      </c>
      <c r="Y3698" t="s">
        <v>1013</v>
      </c>
      <c r="Z3698" t="s">
        <v>164</v>
      </c>
      <c r="AA3698" t="s">
        <v>507</v>
      </c>
      <c r="AB3698" s="2">
        <f t="shared" si="57"/>
        <v>3.830639240506329E-2</v>
      </c>
      <c r="AC3698" s="3">
        <v>31600000</v>
      </c>
      <c r="AD3698" t="s">
        <v>810</v>
      </c>
      <c r="AE3698" t="s">
        <v>139</v>
      </c>
      <c r="AF3698" t="s">
        <v>89</v>
      </c>
      <c r="AG3698" t="s">
        <v>19627</v>
      </c>
      <c r="AH3698">
        <v>159711891</v>
      </c>
      <c r="AI3698" s="3">
        <v>1210482</v>
      </c>
      <c r="AJ3698" s="3">
        <v>997211.88</v>
      </c>
      <c r="AK3698" t="s">
        <v>91</v>
      </c>
      <c r="AL3698" t="s">
        <v>91</v>
      </c>
      <c r="AM3698" t="s">
        <v>91</v>
      </c>
      <c r="AN3698" t="s">
        <v>91</v>
      </c>
      <c r="AO3698" t="s">
        <v>91</v>
      </c>
      <c r="AP3698" t="s">
        <v>91</v>
      </c>
      <c r="AT3698" t="s">
        <v>18</v>
      </c>
    </row>
    <row r="3699" spans="2:46" x14ac:dyDescent="0.25">
      <c r="B3699">
        <v>43260070</v>
      </c>
      <c r="C3699" t="s">
        <v>108</v>
      </c>
      <c r="D3699" t="s">
        <v>110</v>
      </c>
      <c r="E3699" t="s">
        <v>180</v>
      </c>
      <c r="F3699" t="s">
        <v>675</v>
      </c>
      <c r="G3699" t="s">
        <v>155</v>
      </c>
      <c r="H3699" s="1">
        <v>29060</v>
      </c>
      <c r="I3699" t="s">
        <v>19628</v>
      </c>
      <c r="J3699">
        <v>5001</v>
      </c>
      <c r="K3699" t="s">
        <v>114</v>
      </c>
      <c r="L3699">
        <v>5</v>
      </c>
      <c r="M3699" t="s">
        <v>115</v>
      </c>
      <c r="O3699">
        <v>3137022259</v>
      </c>
      <c r="P3699">
        <v>3137022159</v>
      </c>
      <c r="T3699" t="s">
        <v>116</v>
      </c>
      <c r="U3699">
        <v>2018</v>
      </c>
      <c r="V3699" t="s">
        <v>19629</v>
      </c>
      <c r="W3699" t="s">
        <v>19630</v>
      </c>
      <c r="X3699" t="s">
        <v>19631</v>
      </c>
      <c r="Y3699" t="s">
        <v>19632</v>
      </c>
      <c r="Z3699" t="s">
        <v>298</v>
      </c>
      <c r="AA3699" t="s">
        <v>3843</v>
      </c>
      <c r="AB3699" s="2">
        <f t="shared" si="57"/>
        <v>3.4053388235294121E-2</v>
      </c>
      <c r="AC3699" s="3">
        <v>124100000</v>
      </c>
      <c r="AD3699" t="s">
        <v>177</v>
      </c>
      <c r="AE3699" t="s">
        <v>88</v>
      </c>
      <c r="AF3699" t="s">
        <v>89</v>
      </c>
      <c r="AG3699" t="s">
        <v>19633</v>
      </c>
      <c r="AH3699">
        <v>29193140</v>
      </c>
      <c r="AI3699" s="3">
        <v>4226025.4800000004</v>
      </c>
      <c r="AJ3699" s="3">
        <v>3531281.92</v>
      </c>
      <c r="AK3699" t="s">
        <v>91</v>
      </c>
      <c r="AL3699" t="s">
        <v>91</v>
      </c>
      <c r="AM3699" t="s">
        <v>91</v>
      </c>
      <c r="AN3699" t="s">
        <v>91</v>
      </c>
      <c r="AO3699" t="s">
        <v>91</v>
      </c>
      <c r="AP3699" t="s">
        <v>91</v>
      </c>
      <c r="AT3699" t="s">
        <v>21</v>
      </c>
    </row>
    <row r="3700" spans="2:46" x14ac:dyDescent="0.25">
      <c r="B3700">
        <v>30236696</v>
      </c>
      <c r="C3700" t="s">
        <v>108</v>
      </c>
      <c r="D3700" t="s">
        <v>771</v>
      </c>
      <c r="E3700" t="s">
        <v>1829</v>
      </c>
      <c r="F3700" t="s">
        <v>1313</v>
      </c>
      <c r="G3700" t="s">
        <v>3131</v>
      </c>
      <c r="H3700" s="1">
        <v>30514</v>
      </c>
      <c r="I3700" t="s">
        <v>19634</v>
      </c>
      <c r="J3700">
        <v>17001</v>
      </c>
      <c r="K3700" t="s">
        <v>476</v>
      </c>
      <c r="L3700">
        <v>17</v>
      </c>
      <c r="M3700" t="s">
        <v>477</v>
      </c>
      <c r="O3700">
        <v>3206141982</v>
      </c>
      <c r="P3700">
        <v>0</v>
      </c>
      <c r="T3700" t="s">
        <v>666</v>
      </c>
      <c r="U3700">
        <v>2017</v>
      </c>
      <c r="V3700" t="s">
        <v>19611</v>
      </c>
      <c r="W3700" t="s">
        <v>19635</v>
      </c>
      <c r="X3700" t="s">
        <v>19636</v>
      </c>
      <c r="Y3700" t="s">
        <v>19614</v>
      </c>
      <c r="Z3700" t="s">
        <v>459</v>
      </c>
      <c r="AA3700" t="s">
        <v>934</v>
      </c>
      <c r="AB3700" s="2">
        <f t="shared" si="57"/>
        <v>3.0172069632495163E-2</v>
      </c>
      <c r="AC3700" s="3">
        <v>51700000</v>
      </c>
      <c r="AD3700" t="s">
        <v>105</v>
      </c>
      <c r="AE3700" t="s">
        <v>139</v>
      </c>
      <c r="AF3700" t="s">
        <v>89</v>
      </c>
      <c r="AG3700" t="s">
        <v>19637</v>
      </c>
      <c r="AH3700">
        <v>159774892</v>
      </c>
      <c r="AI3700" s="3">
        <v>1559896</v>
      </c>
      <c r="AJ3700" s="3">
        <v>1290837.3700000001</v>
      </c>
      <c r="AK3700" t="s">
        <v>91</v>
      </c>
      <c r="AL3700" t="s">
        <v>91</v>
      </c>
      <c r="AM3700" t="s">
        <v>91</v>
      </c>
      <c r="AN3700" t="s">
        <v>91</v>
      </c>
      <c r="AO3700" t="s">
        <v>91</v>
      </c>
      <c r="AP3700" t="s">
        <v>91</v>
      </c>
      <c r="AT3700" t="s">
        <v>18</v>
      </c>
    </row>
    <row r="3701" spans="2:46" x14ac:dyDescent="0.25">
      <c r="B3701">
        <v>21400851</v>
      </c>
      <c r="C3701" t="s">
        <v>108</v>
      </c>
      <c r="D3701" t="s">
        <v>213</v>
      </c>
      <c r="E3701" t="s">
        <v>763</v>
      </c>
      <c r="F3701" t="s">
        <v>694</v>
      </c>
      <c r="G3701" t="s">
        <v>4558</v>
      </c>
      <c r="H3701" s="1">
        <v>21403</v>
      </c>
      <c r="I3701" t="s">
        <v>19638</v>
      </c>
      <c r="J3701">
        <v>5002</v>
      </c>
      <c r="K3701" t="s">
        <v>19639</v>
      </c>
      <c r="L3701">
        <v>5</v>
      </c>
      <c r="M3701" t="s">
        <v>115</v>
      </c>
      <c r="O3701">
        <v>3006142176</v>
      </c>
      <c r="P3701">
        <v>3006142178</v>
      </c>
      <c r="T3701" t="s">
        <v>494</v>
      </c>
      <c r="U3701">
        <v>2025</v>
      </c>
      <c r="V3701" t="s">
        <v>2675</v>
      </c>
      <c r="W3701" t="s">
        <v>19640</v>
      </c>
      <c r="X3701" t="s">
        <v>19641</v>
      </c>
      <c r="Y3701" t="s">
        <v>2678</v>
      </c>
      <c r="Z3701" t="s">
        <v>298</v>
      </c>
      <c r="AA3701" t="s">
        <v>691</v>
      </c>
      <c r="AB3701" s="2">
        <f t="shared" si="57"/>
        <v>1.7607920324105335E-2</v>
      </c>
      <c r="AC3701" s="3">
        <v>148100000</v>
      </c>
      <c r="AD3701" t="s">
        <v>123</v>
      </c>
      <c r="AE3701" t="s">
        <v>106</v>
      </c>
      <c r="AF3701" t="s">
        <v>89</v>
      </c>
      <c r="AG3701" t="s">
        <v>19642</v>
      </c>
      <c r="AH3701">
        <v>159836170</v>
      </c>
      <c r="AI3701" s="3">
        <v>2607733</v>
      </c>
      <c r="AJ3701" s="3">
        <v>2171372.23</v>
      </c>
      <c r="AK3701" t="s">
        <v>91</v>
      </c>
      <c r="AL3701" t="s">
        <v>91</v>
      </c>
      <c r="AM3701" t="s">
        <v>91</v>
      </c>
      <c r="AN3701" t="s">
        <v>91</v>
      </c>
      <c r="AO3701" t="s">
        <v>91</v>
      </c>
      <c r="AP3701" t="s">
        <v>91</v>
      </c>
      <c r="AT3701" t="s">
        <v>18</v>
      </c>
    </row>
    <row r="3702" spans="2:46" x14ac:dyDescent="0.25">
      <c r="B3702">
        <v>24486684</v>
      </c>
      <c r="C3702" t="s">
        <v>108</v>
      </c>
      <c r="D3702" t="s">
        <v>19643</v>
      </c>
      <c r="E3702">
        <v>0</v>
      </c>
      <c r="F3702" t="s">
        <v>411</v>
      </c>
      <c r="G3702" t="s">
        <v>928</v>
      </c>
      <c r="H3702" s="1">
        <v>19208</v>
      </c>
      <c r="I3702" t="s">
        <v>19644</v>
      </c>
      <c r="J3702">
        <v>63001</v>
      </c>
      <c r="K3702" t="s">
        <v>252</v>
      </c>
      <c r="L3702">
        <v>63</v>
      </c>
      <c r="M3702" t="s">
        <v>253</v>
      </c>
      <c r="O3702">
        <v>3102275091</v>
      </c>
      <c r="P3702">
        <v>0</v>
      </c>
      <c r="T3702" t="s">
        <v>241</v>
      </c>
      <c r="U3702">
        <v>2013</v>
      </c>
      <c r="V3702" t="s">
        <v>19645</v>
      </c>
      <c r="W3702" t="s">
        <v>19646</v>
      </c>
      <c r="X3702" t="s">
        <v>19647</v>
      </c>
      <c r="Y3702" t="s">
        <v>19648</v>
      </c>
      <c r="Z3702" t="s">
        <v>210</v>
      </c>
      <c r="AA3702" t="s">
        <v>838</v>
      </c>
      <c r="AB3702" s="2">
        <f t="shared" si="57"/>
        <v>1.511931330472103E-2</v>
      </c>
      <c r="AC3702" s="3">
        <v>116500000</v>
      </c>
      <c r="AD3702" t="s">
        <v>177</v>
      </c>
      <c r="AE3702" t="s">
        <v>88</v>
      </c>
      <c r="AF3702" t="s">
        <v>89</v>
      </c>
      <c r="AG3702" t="s">
        <v>19649</v>
      </c>
      <c r="AH3702">
        <v>159716327</v>
      </c>
      <c r="AI3702" s="3">
        <v>1761400</v>
      </c>
      <c r="AJ3702" s="3">
        <v>1460168.21</v>
      </c>
      <c r="AK3702" t="s">
        <v>91</v>
      </c>
      <c r="AL3702" t="s">
        <v>91</v>
      </c>
      <c r="AM3702" t="s">
        <v>91</v>
      </c>
      <c r="AN3702" t="s">
        <v>91</v>
      </c>
      <c r="AO3702" t="s">
        <v>91</v>
      </c>
      <c r="AP3702" t="s">
        <v>91</v>
      </c>
      <c r="AT3702" t="s">
        <v>19</v>
      </c>
    </row>
    <row r="3703" spans="2:46" x14ac:dyDescent="0.25">
      <c r="B3703">
        <v>52203577</v>
      </c>
      <c r="C3703" t="s">
        <v>108</v>
      </c>
      <c r="D3703" t="s">
        <v>179</v>
      </c>
      <c r="E3703" t="s">
        <v>180</v>
      </c>
      <c r="F3703" t="s">
        <v>8395</v>
      </c>
      <c r="G3703" t="s">
        <v>895</v>
      </c>
      <c r="H3703" s="1">
        <v>26816</v>
      </c>
      <c r="I3703" t="s">
        <v>19650</v>
      </c>
      <c r="J3703">
        <v>0</v>
      </c>
      <c r="K3703" t="s">
        <v>78</v>
      </c>
      <c r="L3703">
        <v>25</v>
      </c>
      <c r="M3703" t="s">
        <v>78</v>
      </c>
      <c r="O3703">
        <v>3107514426</v>
      </c>
      <c r="P3703">
        <v>0</v>
      </c>
      <c r="T3703" t="s">
        <v>205</v>
      </c>
      <c r="U3703">
        <v>2020</v>
      </c>
      <c r="V3703" t="s">
        <v>2396</v>
      </c>
      <c r="W3703" t="s">
        <v>19651</v>
      </c>
      <c r="X3703" t="s">
        <v>19652</v>
      </c>
      <c r="Y3703" t="s">
        <v>2399</v>
      </c>
      <c r="Z3703" t="s">
        <v>164</v>
      </c>
      <c r="AA3703" t="s">
        <v>855</v>
      </c>
      <c r="AB3703" s="2">
        <f t="shared" si="57"/>
        <v>1.8030660919540229E-2</v>
      </c>
      <c r="AC3703" s="3">
        <v>69600000</v>
      </c>
      <c r="AD3703" t="s">
        <v>151</v>
      </c>
      <c r="AE3703" t="s">
        <v>106</v>
      </c>
      <c r="AF3703" t="s">
        <v>89</v>
      </c>
      <c r="AG3703">
        <v>0</v>
      </c>
      <c r="AH3703">
        <v>159837658</v>
      </c>
      <c r="AI3703" s="3">
        <v>1254934</v>
      </c>
      <c r="AJ3703" s="3">
        <v>1034566.05</v>
      </c>
      <c r="AK3703" t="s">
        <v>91</v>
      </c>
      <c r="AL3703" t="s">
        <v>91</v>
      </c>
      <c r="AM3703" t="s">
        <v>91</v>
      </c>
      <c r="AN3703" t="s">
        <v>91</v>
      </c>
      <c r="AO3703" t="s">
        <v>91</v>
      </c>
      <c r="AP3703" t="s">
        <v>91</v>
      </c>
      <c r="AT3703" t="s">
        <v>18</v>
      </c>
    </row>
    <row r="3704" spans="2:46" x14ac:dyDescent="0.25">
      <c r="B3704">
        <v>40046039</v>
      </c>
      <c r="C3704" t="s">
        <v>108</v>
      </c>
      <c r="D3704" t="s">
        <v>3207</v>
      </c>
      <c r="E3704" t="s">
        <v>789</v>
      </c>
      <c r="F3704" t="s">
        <v>903</v>
      </c>
      <c r="G3704" t="s">
        <v>9444</v>
      </c>
      <c r="H3704" s="1">
        <v>28695</v>
      </c>
      <c r="I3704" t="s">
        <v>19653</v>
      </c>
      <c r="J3704">
        <v>0</v>
      </c>
      <c r="K3704" t="s">
        <v>78</v>
      </c>
      <c r="L3704">
        <v>25</v>
      </c>
      <c r="M3704" t="s">
        <v>78</v>
      </c>
      <c r="O3704">
        <v>3164605708</v>
      </c>
      <c r="P3704">
        <v>0</v>
      </c>
      <c r="T3704" t="s">
        <v>205</v>
      </c>
      <c r="U3704">
        <v>2016</v>
      </c>
      <c r="V3704" t="s">
        <v>7036</v>
      </c>
      <c r="W3704" t="s">
        <v>19654</v>
      </c>
      <c r="X3704" t="s">
        <v>19655</v>
      </c>
      <c r="Y3704" t="s">
        <v>7039</v>
      </c>
      <c r="Z3704" t="s">
        <v>85</v>
      </c>
      <c r="AA3704" t="s">
        <v>1351</v>
      </c>
      <c r="AB3704" s="2">
        <f t="shared" si="57"/>
        <v>1.9395589123867071E-2</v>
      </c>
      <c r="AC3704" s="3">
        <v>66200000</v>
      </c>
      <c r="AD3704" t="s">
        <v>123</v>
      </c>
      <c r="AE3704" t="s">
        <v>212</v>
      </c>
      <c r="AF3704" t="s">
        <v>89</v>
      </c>
      <c r="AG3704" t="s">
        <v>19656</v>
      </c>
      <c r="AH3704">
        <v>159783106</v>
      </c>
      <c r="AI3704" s="3">
        <v>1283988</v>
      </c>
      <c r="AJ3704" s="3">
        <v>1058981.8400000001</v>
      </c>
      <c r="AK3704" t="s">
        <v>91</v>
      </c>
      <c r="AL3704" t="s">
        <v>91</v>
      </c>
      <c r="AM3704" t="s">
        <v>91</v>
      </c>
      <c r="AN3704" t="s">
        <v>91</v>
      </c>
      <c r="AO3704" t="s">
        <v>91</v>
      </c>
      <c r="AP3704" t="s">
        <v>91</v>
      </c>
      <c r="AT3704" t="s">
        <v>18</v>
      </c>
    </row>
    <row r="3705" spans="2:46" x14ac:dyDescent="0.25">
      <c r="B3705">
        <v>71577896</v>
      </c>
      <c r="C3705" t="s">
        <v>72</v>
      </c>
      <c r="D3705" t="s">
        <v>191</v>
      </c>
      <c r="E3705" t="s">
        <v>1311</v>
      </c>
      <c r="F3705" t="s">
        <v>772</v>
      </c>
      <c r="G3705" t="s">
        <v>181</v>
      </c>
      <c r="H3705" s="1">
        <v>21886</v>
      </c>
      <c r="I3705" t="s">
        <v>19657</v>
      </c>
      <c r="J3705">
        <v>5001</v>
      </c>
      <c r="K3705" t="s">
        <v>114</v>
      </c>
      <c r="L3705">
        <v>5</v>
      </c>
      <c r="M3705" t="s">
        <v>115</v>
      </c>
      <c r="O3705">
        <v>3008270816</v>
      </c>
      <c r="P3705">
        <v>3006650490</v>
      </c>
      <c r="T3705" t="s">
        <v>494</v>
      </c>
      <c r="U3705">
        <v>2012</v>
      </c>
      <c r="V3705" t="s">
        <v>19658</v>
      </c>
      <c r="W3705" t="s">
        <v>19659</v>
      </c>
      <c r="X3705" t="s">
        <v>19660</v>
      </c>
      <c r="Y3705" t="s">
        <v>19661</v>
      </c>
      <c r="Z3705" t="s">
        <v>121</v>
      </c>
      <c r="AA3705" t="s">
        <v>122</v>
      </c>
      <c r="AB3705" s="2">
        <f t="shared" si="57"/>
        <v>3.0528123980424142E-2</v>
      </c>
      <c r="AC3705" s="3">
        <v>61300000</v>
      </c>
      <c r="AD3705" t="s">
        <v>123</v>
      </c>
      <c r="AE3705" t="s">
        <v>212</v>
      </c>
      <c r="AF3705" t="s">
        <v>89</v>
      </c>
      <c r="AG3705" t="s">
        <v>19662</v>
      </c>
      <c r="AH3705">
        <v>159948455</v>
      </c>
      <c r="AI3705" s="3">
        <v>1871374</v>
      </c>
      <c r="AJ3705" s="3">
        <v>1552583.34</v>
      </c>
      <c r="AK3705" t="s">
        <v>91</v>
      </c>
      <c r="AL3705" t="s">
        <v>91</v>
      </c>
      <c r="AM3705" t="s">
        <v>91</v>
      </c>
      <c r="AN3705" t="s">
        <v>91</v>
      </c>
      <c r="AO3705" t="s">
        <v>91</v>
      </c>
      <c r="AP3705" t="s">
        <v>91</v>
      </c>
      <c r="AT3705" t="s">
        <v>18</v>
      </c>
    </row>
    <row r="3706" spans="2:46" x14ac:dyDescent="0.25">
      <c r="B3706">
        <v>94229045</v>
      </c>
      <c r="C3706" t="s">
        <v>72</v>
      </c>
      <c r="D3706" t="s">
        <v>1073</v>
      </c>
      <c r="E3706" t="s">
        <v>2392</v>
      </c>
      <c r="F3706" t="s">
        <v>664</v>
      </c>
      <c r="G3706" t="s">
        <v>1764</v>
      </c>
      <c r="H3706" s="1">
        <v>27029</v>
      </c>
      <c r="I3706" t="s">
        <v>19663</v>
      </c>
      <c r="J3706">
        <v>76895</v>
      </c>
      <c r="K3706" t="s">
        <v>3305</v>
      </c>
      <c r="L3706">
        <v>76</v>
      </c>
      <c r="M3706" t="s">
        <v>330</v>
      </c>
      <c r="O3706">
        <v>3156469326</v>
      </c>
      <c r="P3706">
        <v>3218457645</v>
      </c>
      <c r="T3706" t="s">
        <v>10453</v>
      </c>
      <c r="U3706">
        <v>2023</v>
      </c>
      <c r="V3706" t="s">
        <v>705</v>
      </c>
      <c r="W3706" t="s">
        <v>19664</v>
      </c>
      <c r="X3706" t="s">
        <v>19665</v>
      </c>
      <c r="Y3706" t="s">
        <v>708</v>
      </c>
      <c r="Z3706" t="s">
        <v>164</v>
      </c>
      <c r="AA3706" t="s">
        <v>654</v>
      </c>
      <c r="AB3706" s="2">
        <f t="shared" si="57"/>
        <v>4.3023870967741934E-2</v>
      </c>
      <c r="AC3706" s="3">
        <v>65100000</v>
      </c>
      <c r="AD3706" t="s">
        <v>151</v>
      </c>
      <c r="AE3706" t="s">
        <v>139</v>
      </c>
      <c r="AF3706" t="s">
        <v>89</v>
      </c>
      <c r="AG3706">
        <v>0</v>
      </c>
      <c r="AH3706">
        <v>159950299</v>
      </c>
      <c r="AI3706" s="3">
        <v>2800854</v>
      </c>
      <c r="AJ3706" s="3">
        <v>2333658.48</v>
      </c>
      <c r="AK3706" t="s">
        <v>91</v>
      </c>
      <c r="AL3706" t="s">
        <v>91</v>
      </c>
      <c r="AM3706" t="s">
        <v>91</v>
      </c>
      <c r="AN3706" t="s">
        <v>91</v>
      </c>
      <c r="AO3706" t="s">
        <v>91</v>
      </c>
      <c r="AP3706" t="s">
        <v>91</v>
      </c>
      <c r="AT3706" t="s">
        <v>21</v>
      </c>
    </row>
    <row r="3707" spans="2:46" x14ac:dyDescent="0.25">
      <c r="B3707">
        <v>1127608348</v>
      </c>
      <c r="C3707" t="s">
        <v>72</v>
      </c>
      <c r="D3707" t="s">
        <v>19666</v>
      </c>
      <c r="E3707" t="s">
        <v>248</v>
      </c>
      <c r="F3707" t="s">
        <v>19667</v>
      </c>
      <c r="G3707" t="s">
        <v>984</v>
      </c>
      <c r="H3707" s="1">
        <v>30821</v>
      </c>
      <c r="I3707" t="s">
        <v>19668</v>
      </c>
      <c r="J3707">
        <v>5059</v>
      </c>
      <c r="K3707" t="s">
        <v>252</v>
      </c>
      <c r="L3707">
        <v>5</v>
      </c>
      <c r="M3707" t="s">
        <v>115</v>
      </c>
      <c r="O3707">
        <v>3133026251</v>
      </c>
      <c r="P3707">
        <v>0</v>
      </c>
      <c r="T3707" t="s">
        <v>443</v>
      </c>
      <c r="U3707">
        <v>2023</v>
      </c>
      <c r="V3707" t="s">
        <v>5711</v>
      </c>
      <c r="W3707" t="s">
        <v>19669</v>
      </c>
      <c r="X3707" t="s">
        <v>19670</v>
      </c>
      <c r="Y3707" t="s">
        <v>5714</v>
      </c>
      <c r="Z3707" t="s">
        <v>136</v>
      </c>
      <c r="AA3707" t="s">
        <v>2535</v>
      </c>
      <c r="AB3707" s="2">
        <f t="shared" si="57"/>
        <v>2.3279926291693918E-2</v>
      </c>
      <c r="AC3707" s="3">
        <v>152900000</v>
      </c>
      <c r="AD3707" t="s">
        <v>87</v>
      </c>
      <c r="AE3707" t="s">
        <v>106</v>
      </c>
      <c r="AF3707" t="s">
        <v>89</v>
      </c>
      <c r="AG3707" t="s">
        <v>19671</v>
      </c>
      <c r="AH3707">
        <v>29218780</v>
      </c>
      <c r="AI3707" s="3">
        <v>3559500.73</v>
      </c>
      <c r="AJ3707" s="3">
        <v>2971177.08</v>
      </c>
      <c r="AK3707" t="s">
        <v>91</v>
      </c>
      <c r="AL3707" t="s">
        <v>91</v>
      </c>
      <c r="AM3707" t="s">
        <v>91</v>
      </c>
      <c r="AN3707" t="s">
        <v>91</v>
      </c>
      <c r="AO3707" t="s">
        <v>91</v>
      </c>
      <c r="AP3707" t="s">
        <v>91</v>
      </c>
      <c r="AT3707" t="s">
        <v>20</v>
      </c>
    </row>
    <row r="3708" spans="2:46" x14ac:dyDescent="0.25">
      <c r="B3708">
        <v>51792408</v>
      </c>
      <c r="C3708" t="s">
        <v>108</v>
      </c>
      <c r="D3708" t="s">
        <v>9242</v>
      </c>
      <c r="E3708">
        <v>0</v>
      </c>
      <c r="F3708" t="s">
        <v>8929</v>
      </c>
      <c r="G3708" t="s">
        <v>19672</v>
      </c>
      <c r="H3708" s="1">
        <v>23917</v>
      </c>
      <c r="I3708" t="s">
        <v>19673</v>
      </c>
      <c r="J3708">
        <v>0</v>
      </c>
      <c r="K3708" t="s">
        <v>78</v>
      </c>
      <c r="L3708">
        <v>25</v>
      </c>
      <c r="M3708" t="s">
        <v>78</v>
      </c>
      <c r="O3708">
        <v>3134392215</v>
      </c>
      <c r="P3708">
        <v>3204040043</v>
      </c>
      <c r="T3708" t="s">
        <v>704</v>
      </c>
      <c r="U3708">
        <v>2015</v>
      </c>
      <c r="V3708" t="s">
        <v>19222</v>
      </c>
      <c r="W3708" t="s">
        <v>19674</v>
      </c>
      <c r="X3708" t="s">
        <v>19675</v>
      </c>
      <c r="Y3708" t="s">
        <v>19225</v>
      </c>
      <c r="Z3708" t="s">
        <v>459</v>
      </c>
      <c r="AA3708" t="s">
        <v>2999</v>
      </c>
      <c r="AB3708" s="2">
        <f t="shared" si="57"/>
        <v>2.5441717352415027E-2</v>
      </c>
      <c r="AC3708" s="3">
        <v>55900000</v>
      </c>
      <c r="AD3708" t="s">
        <v>810</v>
      </c>
      <c r="AE3708" t="s">
        <v>106</v>
      </c>
      <c r="AF3708" t="s">
        <v>89</v>
      </c>
      <c r="AG3708" t="s">
        <v>19676</v>
      </c>
      <c r="AH3708">
        <v>159843680</v>
      </c>
      <c r="AI3708" s="3">
        <v>1422192</v>
      </c>
      <c r="AJ3708" s="3">
        <v>1175119.08</v>
      </c>
      <c r="AK3708" t="s">
        <v>91</v>
      </c>
      <c r="AL3708" t="s">
        <v>91</v>
      </c>
      <c r="AM3708" t="s">
        <v>91</v>
      </c>
      <c r="AN3708" t="s">
        <v>91</v>
      </c>
      <c r="AO3708" t="s">
        <v>91</v>
      </c>
      <c r="AP3708" t="s">
        <v>91</v>
      </c>
      <c r="AT3708" t="s">
        <v>18</v>
      </c>
    </row>
    <row r="3709" spans="2:46" x14ac:dyDescent="0.25">
      <c r="B3709">
        <v>20685107</v>
      </c>
      <c r="C3709" t="s">
        <v>108</v>
      </c>
      <c r="D3709" t="s">
        <v>349</v>
      </c>
      <c r="E3709" t="s">
        <v>789</v>
      </c>
      <c r="F3709" t="s">
        <v>886</v>
      </c>
      <c r="G3709" t="s">
        <v>155</v>
      </c>
      <c r="H3709" s="1">
        <v>21373</v>
      </c>
      <c r="I3709" t="s">
        <v>19677</v>
      </c>
      <c r="J3709">
        <v>0</v>
      </c>
      <c r="K3709" t="s">
        <v>342</v>
      </c>
      <c r="L3709">
        <v>25</v>
      </c>
      <c r="M3709" t="s">
        <v>79</v>
      </c>
      <c r="O3709">
        <v>3103038236</v>
      </c>
      <c r="P3709">
        <v>3158048339</v>
      </c>
      <c r="T3709" t="s">
        <v>424</v>
      </c>
      <c r="U3709">
        <v>2019</v>
      </c>
      <c r="V3709" t="s">
        <v>3019</v>
      </c>
      <c r="W3709" t="s">
        <v>19678</v>
      </c>
      <c r="X3709" t="s">
        <v>19679</v>
      </c>
      <c r="Y3709" t="s">
        <v>3022</v>
      </c>
      <c r="Z3709" t="s">
        <v>311</v>
      </c>
      <c r="AA3709" t="s">
        <v>2769</v>
      </c>
      <c r="AB3709" s="2">
        <f t="shared" si="57"/>
        <v>4.4327557003257329E-2</v>
      </c>
      <c r="AC3709" s="3">
        <v>92100000</v>
      </c>
      <c r="AD3709" t="s">
        <v>177</v>
      </c>
      <c r="AE3709" t="s">
        <v>106</v>
      </c>
      <c r="AF3709" t="s">
        <v>89</v>
      </c>
      <c r="AG3709" t="s">
        <v>19680</v>
      </c>
      <c r="AH3709">
        <v>159712010</v>
      </c>
      <c r="AI3709" s="3">
        <v>4082568</v>
      </c>
      <c r="AJ3709" s="3">
        <v>3410729.69</v>
      </c>
      <c r="AK3709" t="s">
        <v>91</v>
      </c>
      <c r="AL3709" t="s">
        <v>91</v>
      </c>
      <c r="AM3709" t="s">
        <v>91</v>
      </c>
      <c r="AN3709" t="s">
        <v>91</v>
      </c>
      <c r="AO3709" t="s">
        <v>91</v>
      </c>
      <c r="AP3709" t="s">
        <v>91</v>
      </c>
      <c r="AT3709" t="s">
        <v>21</v>
      </c>
    </row>
    <row r="3710" spans="2:46" x14ac:dyDescent="0.25">
      <c r="B3710">
        <v>1128405873</v>
      </c>
      <c r="C3710" t="s">
        <v>72</v>
      </c>
      <c r="D3710" t="s">
        <v>1400</v>
      </c>
      <c r="E3710" t="s">
        <v>5799</v>
      </c>
      <c r="F3710" t="s">
        <v>1498</v>
      </c>
      <c r="G3710" t="s">
        <v>155</v>
      </c>
      <c r="H3710" s="1">
        <v>31861</v>
      </c>
      <c r="I3710" t="s">
        <v>19681</v>
      </c>
      <c r="J3710">
        <v>5001</v>
      </c>
      <c r="K3710" t="s">
        <v>114</v>
      </c>
      <c r="L3710">
        <v>5</v>
      </c>
      <c r="M3710" t="s">
        <v>115</v>
      </c>
      <c r="O3710">
        <v>3015399694</v>
      </c>
      <c r="P3710">
        <v>0</v>
      </c>
      <c r="T3710" t="s">
        <v>184</v>
      </c>
      <c r="U3710">
        <v>2021</v>
      </c>
      <c r="V3710" t="s">
        <v>1116</v>
      </c>
      <c r="W3710" t="s">
        <v>19682</v>
      </c>
      <c r="X3710" t="s">
        <v>19683</v>
      </c>
      <c r="Y3710" t="s">
        <v>1119</v>
      </c>
      <c r="Z3710" t="s">
        <v>103</v>
      </c>
      <c r="AA3710" t="s">
        <v>865</v>
      </c>
      <c r="AB3710" s="2">
        <f t="shared" si="57"/>
        <v>2.4558202824133506E-2</v>
      </c>
      <c r="AC3710" s="3">
        <v>77900000</v>
      </c>
      <c r="AD3710" t="s">
        <v>87</v>
      </c>
      <c r="AE3710" t="s">
        <v>106</v>
      </c>
      <c r="AF3710" t="s">
        <v>89</v>
      </c>
      <c r="AG3710" t="s">
        <v>19684</v>
      </c>
      <c r="AH3710">
        <v>159832700</v>
      </c>
      <c r="AI3710" s="3">
        <v>1913084</v>
      </c>
      <c r="AJ3710" s="3">
        <v>1587633.55</v>
      </c>
      <c r="AK3710" t="s">
        <v>91</v>
      </c>
      <c r="AL3710" t="s">
        <v>91</v>
      </c>
      <c r="AM3710" t="s">
        <v>91</v>
      </c>
      <c r="AN3710" t="s">
        <v>91</v>
      </c>
      <c r="AO3710" t="s">
        <v>91</v>
      </c>
      <c r="AP3710" t="s">
        <v>91</v>
      </c>
      <c r="AT3710" t="s">
        <v>18</v>
      </c>
    </row>
    <row r="3711" spans="2:46" x14ac:dyDescent="0.25">
      <c r="B3711">
        <v>75037790</v>
      </c>
      <c r="C3711" t="s">
        <v>72</v>
      </c>
      <c r="D3711" t="s">
        <v>1073</v>
      </c>
      <c r="E3711" t="s">
        <v>2392</v>
      </c>
      <c r="F3711" t="s">
        <v>1223</v>
      </c>
      <c r="G3711" t="s">
        <v>2014</v>
      </c>
      <c r="H3711" s="1">
        <v>24878</v>
      </c>
      <c r="I3711" t="s">
        <v>19685</v>
      </c>
      <c r="J3711">
        <v>66001</v>
      </c>
      <c r="K3711" t="s">
        <v>986</v>
      </c>
      <c r="L3711">
        <v>66</v>
      </c>
      <c r="M3711" t="s">
        <v>987</v>
      </c>
      <c r="O3711">
        <v>3146499481</v>
      </c>
      <c r="P3711">
        <v>3217597700</v>
      </c>
      <c r="T3711" t="s">
        <v>1780</v>
      </c>
      <c r="U3711">
        <v>2019</v>
      </c>
      <c r="V3711" t="s">
        <v>1753</v>
      </c>
      <c r="W3711" t="s">
        <v>19686</v>
      </c>
      <c r="X3711" t="s">
        <v>19687</v>
      </c>
      <c r="Y3711" t="s">
        <v>1756</v>
      </c>
      <c r="Z3711" t="s">
        <v>164</v>
      </c>
      <c r="AA3711" t="s">
        <v>654</v>
      </c>
      <c r="AB3711" s="2">
        <f t="shared" si="57"/>
        <v>4.190902478448276E-2</v>
      </c>
      <c r="AC3711" s="3">
        <v>46400000</v>
      </c>
      <c r="AD3711" t="s">
        <v>105</v>
      </c>
      <c r="AE3711" t="s">
        <v>139</v>
      </c>
      <c r="AF3711" t="s">
        <v>89</v>
      </c>
      <c r="AG3711">
        <v>0</v>
      </c>
      <c r="AH3711">
        <v>29205110</v>
      </c>
      <c r="AI3711" s="3">
        <v>1944578.75</v>
      </c>
      <c r="AJ3711" s="3">
        <v>1614099.79</v>
      </c>
      <c r="AK3711" t="s">
        <v>91</v>
      </c>
      <c r="AL3711" t="s">
        <v>91</v>
      </c>
      <c r="AM3711" t="s">
        <v>91</v>
      </c>
      <c r="AN3711" t="s">
        <v>91</v>
      </c>
      <c r="AO3711" t="s">
        <v>91</v>
      </c>
      <c r="AP3711" t="s">
        <v>91</v>
      </c>
      <c r="AT3711" t="s">
        <v>21</v>
      </c>
    </row>
    <row r="3712" spans="2:46" x14ac:dyDescent="0.25">
      <c r="B3712">
        <v>31969787</v>
      </c>
      <c r="C3712" t="s">
        <v>108</v>
      </c>
      <c r="D3712" t="s">
        <v>813</v>
      </c>
      <c r="E3712">
        <v>0</v>
      </c>
      <c r="F3712" t="s">
        <v>19688</v>
      </c>
      <c r="G3712" t="s">
        <v>3267</v>
      </c>
      <c r="H3712" s="1">
        <v>25506</v>
      </c>
      <c r="I3712" t="s">
        <v>19689</v>
      </c>
      <c r="J3712">
        <v>76001</v>
      </c>
      <c r="K3712" t="s">
        <v>329</v>
      </c>
      <c r="L3712">
        <v>76</v>
      </c>
      <c r="M3712" t="s">
        <v>330</v>
      </c>
      <c r="O3712">
        <v>3166040717</v>
      </c>
      <c r="P3712">
        <v>0</v>
      </c>
      <c r="T3712" t="s">
        <v>241</v>
      </c>
      <c r="U3712">
        <v>2022</v>
      </c>
      <c r="V3712" t="s">
        <v>363</v>
      </c>
      <c r="W3712" t="s">
        <v>19690</v>
      </c>
      <c r="X3712" t="s">
        <v>19691</v>
      </c>
      <c r="Y3712" t="s">
        <v>366</v>
      </c>
      <c r="Z3712" t="s">
        <v>298</v>
      </c>
      <c r="AA3712" t="s">
        <v>367</v>
      </c>
      <c r="AB3712" s="2">
        <f t="shared" si="57"/>
        <v>2.4057469008264463E-2</v>
      </c>
      <c r="AC3712" s="3">
        <v>96800000</v>
      </c>
      <c r="AD3712" t="s">
        <v>87</v>
      </c>
      <c r="AE3712" t="s">
        <v>106</v>
      </c>
      <c r="AF3712" t="s">
        <v>89</v>
      </c>
      <c r="AG3712">
        <v>0</v>
      </c>
      <c r="AH3712">
        <v>159837009</v>
      </c>
      <c r="AI3712" s="3">
        <v>2328763</v>
      </c>
      <c r="AJ3712" s="3">
        <v>1936944.08</v>
      </c>
      <c r="AK3712" t="s">
        <v>91</v>
      </c>
      <c r="AL3712" t="s">
        <v>91</v>
      </c>
      <c r="AM3712" t="s">
        <v>91</v>
      </c>
      <c r="AN3712" t="s">
        <v>91</v>
      </c>
      <c r="AO3712" t="s">
        <v>91</v>
      </c>
      <c r="AP3712" t="s">
        <v>91</v>
      </c>
      <c r="AT3712" t="s">
        <v>21</v>
      </c>
    </row>
    <row r="3713" spans="2:46" x14ac:dyDescent="0.25">
      <c r="B3713">
        <v>71225995</v>
      </c>
      <c r="C3713" t="s">
        <v>72</v>
      </c>
      <c r="D3713" t="s">
        <v>894</v>
      </c>
      <c r="E3713" t="s">
        <v>326</v>
      </c>
      <c r="F3713" t="s">
        <v>519</v>
      </c>
      <c r="G3713" t="s">
        <v>4544</v>
      </c>
      <c r="H3713" s="1">
        <v>29620</v>
      </c>
      <c r="I3713" t="s">
        <v>19692</v>
      </c>
      <c r="J3713">
        <v>5001</v>
      </c>
      <c r="K3713" t="s">
        <v>114</v>
      </c>
      <c r="L3713">
        <v>5</v>
      </c>
      <c r="M3713" t="s">
        <v>115</v>
      </c>
      <c r="O3713">
        <v>3176717064</v>
      </c>
      <c r="P3713">
        <v>0</v>
      </c>
      <c r="T3713" t="s">
        <v>116</v>
      </c>
      <c r="U3713">
        <v>2022</v>
      </c>
      <c r="V3713" t="s">
        <v>10326</v>
      </c>
      <c r="W3713" t="s">
        <v>19693</v>
      </c>
      <c r="X3713" t="s">
        <v>19694</v>
      </c>
      <c r="Y3713" t="s">
        <v>10329</v>
      </c>
      <c r="Z3713" t="s">
        <v>459</v>
      </c>
      <c r="AA3713" t="s">
        <v>2573</v>
      </c>
      <c r="AB3713" s="2">
        <f t="shared" si="57"/>
        <v>3.9963137230769233E-2</v>
      </c>
      <c r="AC3713" s="3">
        <v>65000000</v>
      </c>
      <c r="AD3713" t="s">
        <v>177</v>
      </c>
      <c r="AE3713" t="s">
        <v>139</v>
      </c>
      <c r="AF3713" t="s">
        <v>89</v>
      </c>
      <c r="AG3713" t="s">
        <v>19695</v>
      </c>
      <c r="AH3713">
        <v>29214948</v>
      </c>
      <c r="AI3713" s="3">
        <v>2597603.92</v>
      </c>
      <c r="AJ3713" s="3">
        <v>2162860.44</v>
      </c>
      <c r="AK3713" t="s">
        <v>91</v>
      </c>
      <c r="AL3713" t="s">
        <v>91</v>
      </c>
      <c r="AM3713" t="s">
        <v>91</v>
      </c>
      <c r="AN3713" t="s">
        <v>91</v>
      </c>
      <c r="AO3713" t="s">
        <v>91</v>
      </c>
      <c r="AP3713" t="s">
        <v>91</v>
      </c>
      <c r="AT3713" t="s">
        <v>21</v>
      </c>
    </row>
    <row r="3714" spans="2:46" x14ac:dyDescent="0.25">
      <c r="B3714">
        <v>31287764</v>
      </c>
      <c r="C3714" t="s">
        <v>108</v>
      </c>
      <c r="D3714" t="s">
        <v>349</v>
      </c>
      <c r="E3714" t="s">
        <v>789</v>
      </c>
      <c r="F3714" t="s">
        <v>2993</v>
      </c>
      <c r="G3714" t="s">
        <v>261</v>
      </c>
      <c r="H3714" s="1">
        <v>21186</v>
      </c>
      <c r="I3714" t="s">
        <v>19696</v>
      </c>
      <c r="J3714">
        <v>76001</v>
      </c>
      <c r="K3714" t="s">
        <v>329</v>
      </c>
      <c r="L3714">
        <v>76</v>
      </c>
      <c r="M3714" t="s">
        <v>330</v>
      </c>
      <c r="O3714">
        <v>3166241577</v>
      </c>
      <c r="P3714">
        <v>3002332580</v>
      </c>
      <c r="T3714" t="s">
        <v>293</v>
      </c>
      <c r="U3714">
        <v>2023</v>
      </c>
      <c r="V3714" t="s">
        <v>705</v>
      </c>
      <c r="W3714" t="s">
        <v>19697</v>
      </c>
      <c r="X3714" t="s">
        <v>19698</v>
      </c>
      <c r="Y3714" t="s">
        <v>708</v>
      </c>
      <c r="Z3714" t="s">
        <v>164</v>
      </c>
      <c r="AA3714" t="s">
        <v>654</v>
      </c>
      <c r="AB3714" s="2">
        <f t="shared" ref="AB3714:AB3777" si="58">+AI3714/AC3714</f>
        <v>2.2926466973886329E-2</v>
      </c>
      <c r="AC3714" s="3">
        <v>65100000</v>
      </c>
      <c r="AD3714" t="s">
        <v>105</v>
      </c>
      <c r="AE3714" t="s">
        <v>139</v>
      </c>
      <c r="AF3714" t="s">
        <v>89</v>
      </c>
      <c r="AG3714" t="s">
        <v>19699</v>
      </c>
      <c r="AH3714">
        <v>159709500</v>
      </c>
      <c r="AI3714" s="3">
        <v>1492513</v>
      </c>
      <c r="AJ3714" s="3">
        <v>1234212.9099999999</v>
      </c>
      <c r="AK3714" t="s">
        <v>91</v>
      </c>
      <c r="AL3714" t="s">
        <v>91</v>
      </c>
      <c r="AM3714" t="s">
        <v>91</v>
      </c>
      <c r="AN3714" t="s">
        <v>91</v>
      </c>
      <c r="AO3714" t="s">
        <v>91</v>
      </c>
      <c r="AP3714" t="s">
        <v>91</v>
      </c>
      <c r="AT3714" t="s">
        <v>18</v>
      </c>
    </row>
    <row r="3715" spans="2:46" x14ac:dyDescent="0.25">
      <c r="B3715">
        <v>11210717</v>
      </c>
      <c r="C3715" t="s">
        <v>72</v>
      </c>
      <c r="D3715" t="s">
        <v>1573</v>
      </c>
      <c r="E3715" t="s">
        <v>14595</v>
      </c>
      <c r="F3715" t="s">
        <v>2974</v>
      </c>
      <c r="G3715" t="s">
        <v>76</v>
      </c>
      <c r="H3715" s="1">
        <v>30193</v>
      </c>
      <c r="I3715" t="s">
        <v>19700</v>
      </c>
      <c r="J3715">
        <v>0</v>
      </c>
      <c r="K3715" t="s">
        <v>78</v>
      </c>
      <c r="L3715">
        <v>25</v>
      </c>
      <c r="M3715" t="s">
        <v>78</v>
      </c>
      <c r="O3715">
        <v>3114751200</v>
      </c>
      <c r="P3715">
        <v>0</v>
      </c>
      <c r="T3715" t="s">
        <v>171</v>
      </c>
      <c r="U3715">
        <v>2017</v>
      </c>
      <c r="V3715" t="s">
        <v>7476</v>
      </c>
      <c r="W3715" t="s">
        <v>19701</v>
      </c>
      <c r="X3715" t="s">
        <v>19702</v>
      </c>
      <c r="Y3715" t="s">
        <v>7479</v>
      </c>
      <c r="Z3715" t="s">
        <v>376</v>
      </c>
      <c r="AA3715" t="s">
        <v>377</v>
      </c>
      <c r="AB3715" s="2">
        <f t="shared" si="58"/>
        <v>3.3007370283018866E-2</v>
      </c>
      <c r="AC3715" s="3">
        <v>84800000</v>
      </c>
      <c r="AD3715" t="s">
        <v>177</v>
      </c>
      <c r="AE3715" t="s">
        <v>139</v>
      </c>
      <c r="AF3715" t="s">
        <v>89</v>
      </c>
      <c r="AG3715" t="s">
        <v>19703</v>
      </c>
      <c r="AH3715">
        <v>159829673</v>
      </c>
      <c r="AI3715" s="3">
        <v>2799025</v>
      </c>
      <c r="AJ3715" s="3">
        <v>2332121.64</v>
      </c>
      <c r="AK3715" t="s">
        <v>91</v>
      </c>
      <c r="AL3715" t="s">
        <v>91</v>
      </c>
      <c r="AM3715" t="s">
        <v>91</v>
      </c>
      <c r="AN3715" t="s">
        <v>91</v>
      </c>
      <c r="AO3715" t="s">
        <v>91</v>
      </c>
      <c r="AP3715" t="s">
        <v>91</v>
      </c>
      <c r="AT3715" t="s">
        <v>21</v>
      </c>
    </row>
    <row r="3716" spans="2:46" x14ac:dyDescent="0.25">
      <c r="B3716">
        <v>53160355</v>
      </c>
      <c r="C3716" t="s">
        <v>108</v>
      </c>
      <c r="D3716" t="s">
        <v>179</v>
      </c>
      <c r="E3716" t="s">
        <v>2920</v>
      </c>
      <c r="F3716" t="s">
        <v>278</v>
      </c>
      <c r="G3716" t="s">
        <v>291</v>
      </c>
      <c r="H3716" s="1">
        <v>31292</v>
      </c>
      <c r="I3716" t="s">
        <v>19704</v>
      </c>
      <c r="J3716">
        <v>0</v>
      </c>
      <c r="K3716" t="s">
        <v>78</v>
      </c>
      <c r="L3716">
        <v>25</v>
      </c>
      <c r="M3716" t="s">
        <v>78</v>
      </c>
      <c r="O3716">
        <v>3212565115</v>
      </c>
      <c r="P3716">
        <v>0</v>
      </c>
      <c r="T3716" t="s">
        <v>241</v>
      </c>
      <c r="U3716">
        <v>2024</v>
      </c>
      <c r="V3716" t="s">
        <v>19705</v>
      </c>
      <c r="W3716" t="s">
        <v>19706</v>
      </c>
      <c r="X3716" t="s">
        <v>19707</v>
      </c>
      <c r="Y3716" t="s">
        <v>19708</v>
      </c>
      <c r="Z3716" t="s">
        <v>298</v>
      </c>
      <c r="AA3716" t="s">
        <v>299</v>
      </c>
      <c r="AB3716" s="2">
        <f t="shared" si="58"/>
        <v>4.9439680555555553E-2</v>
      </c>
      <c r="AC3716" s="3">
        <v>72000000</v>
      </c>
      <c r="AD3716" t="s">
        <v>177</v>
      </c>
      <c r="AE3716" t="s">
        <v>139</v>
      </c>
      <c r="AF3716" t="s">
        <v>89</v>
      </c>
      <c r="AG3716" t="s">
        <v>19709</v>
      </c>
      <c r="AH3716">
        <v>159714060</v>
      </c>
      <c r="AI3716" s="3">
        <v>3559657</v>
      </c>
      <c r="AJ3716" s="3">
        <v>2971308.2</v>
      </c>
      <c r="AK3716" t="s">
        <v>91</v>
      </c>
      <c r="AL3716" t="s">
        <v>91</v>
      </c>
      <c r="AM3716" t="s">
        <v>91</v>
      </c>
      <c r="AN3716" t="s">
        <v>91</v>
      </c>
      <c r="AO3716" t="s">
        <v>91</v>
      </c>
      <c r="AP3716" t="s">
        <v>91</v>
      </c>
      <c r="AT3716" t="s">
        <v>21</v>
      </c>
    </row>
    <row r="3717" spans="2:46" x14ac:dyDescent="0.25">
      <c r="B3717">
        <v>51898809</v>
      </c>
      <c r="C3717" t="s">
        <v>108</v>
      </c>
      <c r="D3717" t="s">
        <v>1029</v>
      </c>
      <c r="E3717" t="s">
        <v>1392</v>
      </c>
      <c r="F3717" t="s">
        <v>3597</v>
      </c>
      <c r="G3717" t="s">
        <v>895</v>
      </c>
      <c r="H3717" s="1">
        <v>24992</v>
      </c>
      <c r="I3717" t="s">
        <v>19710</v>
      </c>
      <c r="J3717">
        <v>0</v>
      </c>
      <c r="K3717" t="s">
        <v>78</v>
      </c>
      <c r="L3717">
        <v>25</v>
      </c>
      <c r="M3717" t="s">
        <v>78</v>
      </c>
      <c r="O3717">
        <v>3115224119</v>
      </c>
      <c r="P3717">
        <v>3164690254</v>
      </c>
      <c r="T3717" t="s">
        <v>116</v>
      </c>
      <c r="U3717">
        <v>2022</v>
      </c>
      <c r="V3717" t="s">
        <v>988</v>
      </c>
      <c r="W3717" t="s">
        <v>19711</v>
      </c>
      <c r="X3717" t="s">
        <v>19712</v>
      </c>
      <c r="Y3717" t="s">
        <v>991</v>
      </c>
      <c r="Z3717" t="s">
        <v>164</v>
      </c>
      <c r="AA3717" t="s">
        <v>189</v>
      </c>
      <c r="AB3717" s="2">
        <f t="shared" si="58"/>
        <v>1.7230978581560284E-2</v>
      </c>
      <c r="AC3717" s="3">
        <v>70500000</v>
      </c>
      <c r="AD3717" t="s">
        <v>151</v>
      </c>
      <c r="AE3717" t="s">
        <v>106</v>
      </c>
      <c r="AF3717" t="s">
        <v>89</v>
      </c>
      <c r="AG3717" t="s">
        <v>19713</v>
      </c>
      <c r="AH3717">
        <v>29197254</v>
      </c>
      <c r="AI3717" s="3">
        <v>1214783.99</v>
      </c>
      <c r="AJ3717" s="3">
        <v>1000826.88</v>
      </c>
      <c r="AK3717" t="s">
        <v>91</v>
      </c>
      <c r="AL3717" t="s">
        <v>91</v>
      </c>
      <c r="AM3717" t="s">
        <v>91</v>
      </c>
      <c r="AN3717" t="s">
        <v>91</v>
      </c>
      <c r="AO3717" t="s">
        <v>91</v>
      </c>
      <c r="AP3717" t="s">
        <v>91</v>
      </c>
      <c r="AT3717" t="s">
        <v>18</v>
      </c>
    </row>
    <row r="3718" spans="2:46" x14ac:dyDescent="0.25">
      <c r="B3718">
        <v>14137110</v>
      </c>
      <c r="C3718" t="s">
        <v>72</v>
      </c>
      <c r="D3718" t="s">
        <v>517</v>
      </c>
      <c r="E3718" t="s">
        <v>1039</v>
      </c>
      <c r="F3718" t="s">
        <v>1363</v>
      </c>
      <c r="G3718" t="s">
        <v>10412</v>
      </c>
      <c r="H3718" s="1">
        <v>30725</v>
      </c>
      <c r="I3718" t="s">
        <v>19714</v>
      </c>
      <c r="J3718">
        <v>73168</v>
      </c>
      <c r="K3718" t="s">
        <v>19715</v>
      </c>
      <c r="L3718">
        <v>73</v>
      </c>
      <c r="M3718" t="s">
        <v>97</v>
      </c>
      <c r="O3718">
        <v>3207405714</v>
      </c>
      <c r="P3718">
        <v>3212022144</v>
      </c>
      <c r="T3718" t="s">
        <v>306</v>
      </c>
      <c r="U3718">
        <v>2022</v>
      </c>
      <c r="V3718" t="s">
        <v>1019</v>
      </c>
      <c r="W3718" t="s">
        <v>19716</v>
      </c>
      <c r="X3718" t="s">
        <v>19717</v>
      </c>
      <c r="Y3718" t="s">
        <v>1022</v>
      </c>
      <c r="Z3718" t="s">
        <v>298</v>
      </c>
      <c r="AA3718" t="s">
        <v>691</v>
      </c>
      <c r="AB3718" s="2">
        <f t="shared" si="58"/>
        <v>2.3582750080515299E-2</v>
      </c>
      <c r="AC3718" s="3">
        <v>124200000</v>
      </c>
      <c r="AD3718" t="s">
        <v>87</v>
      </c>
      <c r="AE3718" t="s">
        <v>106</v>
      </c>
      <c r="AF3718" t="s">
        <v>89</v>
      </c>
      <c r="AG3718" t="s">
        <v>19718</v>
      </c>
      <c r="AH3718">
        <v>29215612</v>
      </c>
      <c r="AI3718" s="3">
        <v>2928977.56</v>
      </c>
      <c r="AJ3718" s="3">
        <v>2441325.6800000002</v>
      </c>
      <c r="AK3718" t="s">
        <v>91</v>
      </c>
      <c r="AL3718" t="s">
        <v>91</v>
      </c>
      <c r="AM3718" t="s">
        <v>91</v>
      </c>
      <c r="AN3718" t="s">
        <v>91</v>
      </c>
      <c r="AO3718" t="s">
        <v>91</v>
      </c>
      <c r="AP3718" t="s">
        <v>91</v>
      </c>
      <c r="AT3718" t="s">
        <v>20</v>
      </c>
    </row>
    <row r="3719" spans="2:46" x14ac:dyDescent="0.25">
      <c r="B3719">
        <v>30382542</v>
      </c>
      <c r="C3719" t="s">
        <v>108</v>
      </c>
      <c r="D3719" t="s">
        <v>4747</v>
      </c>
      <c r="E3719">
        <v>0</v>
      </c>
      <c r="F3719" t="s">
        <v>3607</v>
      </c>
      <c r="G3719" t="s">
        <v>1711</v>
      </c>
      <c r="H3719" s="1">
        <v>26211</v>
      </c>
      <c r="I3719" t="s">
        <v>19719</v>
      </c>
      <c r="J3719">
        <v>66001</v>
      </c>
      <c r="K3719" t="s">
        <v>986</v>
      </c>
      <c r="L3719">
        <v>66</v>
      </c>
      <c r="M3719" t="s">
        <v>987</v>
      </c>
      <c r="O3719">
        <v>3147693704</v>
      </c>
      <c r="P3719">
        <v>3124584122</v>
      </c>
      <c r="T3719" t="s">
        <v>371</v>
      </c>
      <c r="U3719">
        <v>2023</v>
      </c>
      <c r="V3719" t="s">
        <v>2275</v>
      </c>
      <c r="W3719" t="s">
        <v>19720</v>
      </c>
      <c r="X3719" t="s">
        <v>19721</v>
      </c>
      <c r="Y3719" t="s">
        <v>2278</v>
      </c>
      <c r="Z3719" t="s">
        <v>298</v>
      </c>
      <c r="AA3719" t="s">
        <v>299</v>
      </c>
      <c r="AB3719" s="2">
        <f t="shared" si="58"/>
        <v>2.945224517906336E-2</v>
      </c>
      <c r="AC3719" s="3">
        <v>72600000</v>
      </c>
      <c r="AD3719" t="s">
        <v>105</v>
      </c>
      <c r="AE3719" t="s">
        <v>139</v>
      </c>
      <c r="AF3719" t="s">
        <v>89</v>
      </c>
      <c r="AG3719" t="s">
        <v>19722</v>
      </c>
      <c r="AH3719">
        <v>159835374</v>
      </c>
      <c r="AI3719" s="3">
        <v>2138233</v>
      </c>
      <c r="AJ3719" s="3">
        <v>1776834.21</v>
      </c>
      <c r="AK3719" t="s">
        <v>91</v>
      </c>
      <c r="AL3719" t="s">
        <v>91</v>
      </c>
      <c r="AM3719" t="s">
        <v>91</v>
      </c>
      <c r="AN3719" t="s">
        <v>91</v>
      </c>
      <c r="AO3719" t="s">
        <v>91</v>
      </c>
      <c r="AP3719" t="s">
        <v>91</v>
      </c>
      <c r="AT3719" t="s">
        <v>21</v>
      </c>
    </row>
    <row r="3720" spans="2:46" x14ac:dyDescent="0.25">
      <c r="B3720">
        <v>80730849</v>
      </c>
      <c r="C3720" t="s">
        <v>72</v>
      </c>
      <c r="D3720" t="s">
        <v>1925</v>
      </c>
      <c r="E3720" t="s">
        <v>1073</v>
      </c>
      <c r="F3720" t="s">
        <v>772</v>
      </c>
      <c r="G3720" t="s">
        <v>2180</v>
      </c>
      <c r="H3720" s="1">
        <v>30011</v>
      </c>
      <c r="I3720" t="s">
        <v>19723</v>
      </c>
      <c r="J3720">
        <v>0</v>
      </c>
      <c r="K3720" t="s">
        <v>78</v>
      </c>
      <c r="L3720">
        <v>25</v>
      </c>
      <c r="M3720" t="s">
        <v>78</v>
      </c>
      <c r="O3720">
        <v>3103313103</v>
      </c>
      <c r="P3720">
        <v>0</v>
      </c>
      <c r="T3720" t="s">
        <v>576</v>
      </c>
      <c r="U3720">
        <v>2022</v>
      </c>
      <c r="V3720" t="s">
        <v>3364</v>
      </c>
      <c r="W3720" t="s">
        <v>19724</v>
      </c>
      <c r="X3720" t="s">
        <v>19725</v>
      </c>
      <c r="Y3720" t="s">
        <v>3367</v>
      </c>
      <c r="Z3720" t="s">
        <v>103</v>
      </c>
      <c r="AA3720" t="s">
        <v>408</v>
      </c>
      <c r="AB3720" s="2">
        <f t="shared" si="58"/>
        <v>1.8409120839363243E-2</v>
      </c>
      <c r="AC3720" s="3">
        <v>69100000</v>
      </c>
      <c r="AD3720" t="s">
        <v>87</v>
      </c>
      <c r="AE3720" t="s">
        <v>139</v>
      </c>
      <c r="AF3720" t="s">
        <v>89</v>
      </c>
      <c r="AG3720" t="s">
        <v>19726</v>
      </c>
      <c r="AH3720">
        <v>29217746</v>
      </c>
      <c r="AI3720" s="3">
        <v>1272070.25</v>
      </c>
      <c r="AJ3720" s="3">
        <v>1048966.6000000001</v>
      </c>
      <c r="AK3720" t="s">
        <v>91</v>
      </c>
      <c r="AL3720" t="s">
        <v>91</v>
      </c>
      <c r="AM3720" t="s">
        <v>91</v>
      </c>
      <c r="AN3720" t="s">
        <v>91</v>
      </c>
      <c r="AO3720" t="s">
        <v>91</v>
      </c>
      <c r="AP3720" t="s">
        <v>91</v>
      </c>
      <c r="AT3720" t="s">
        <v>18</v>
      </c>
    </row>
    <row r="3721" spans="2:46" x14ac:dyDescent="0.25">
      <c r="B3721">
        <v>43505730</v>
      </c>
      <c r="C3721" t="s">
        <v>108</v>
      </c>
      <c r="D3721" t="s">
        <v>902</v>
      </c>
      <c r="E3721" t="s">
        <v>19727</v>
      </c>
      <c r="F3721" t="s">
        <v>181</v>
      </c>
      <c r="G3721" t="s">
        <v>1284</v>
      </c>
      <c r="H3721" s="1">
        <v>24476</v>
      </c>
      <c r="I3721" t="s">
        <v>19728</v>
      </c>
      <c r="J3721">
        <v>5266</v>
      </c>
      <c r="K3721" t="s">
        <v>228</v>
      </c>
      <c r="L3721">
        <v>5</v>
      </c>
      <c r="M3721" t="s">
        <v>115</v>
      </c>
      <c r="O3721">
        <v>3022903393</v>
      </c>
      <c r="P3721">
        <v>0</v>
      </c>
      <c r="T3721" t="s">
        <v>241</v>
      </c>
      <c r="U3721">
        <v>2016</v>
      </c>
      <c r="V3721" t="s">
        <v>2084</v>
      </c>
      <c r="W3721" t="s">
        <v>19729</v>
      </c>
      <c r="X3721" t="s">
        <v>19730</v>
      </c>
      <c r="Y3721" t="s">
        <v>2087</v>
      </c>
      <c r="Z3721" t="s">
        <v>164</v>
      </c>
      <c r="AA3721" t="s">
        <v>654</v>
      </c>
      <c r="AB3721" s="2">
        <f t="shared" si="58"/>
        <v>3.5346522418136017E-2</v>
      </c>
      <c r="AC3721" s="3">
        <v>39700000</v>
      </c>
      <c r="AD3721" t="s">
        <v>87</v>
      </c>
      <c r="AE3721" t="s">
        <v>139</v>
      </c>
      <c r="AF3721" t="s">
        <v>89</v>
      </c>
      <c r="AG3721" t="s">
        <v>19731</v>
      </c>
      <c r="AH3721">
        <v>29212524</v>
      </c>
      <c r="AI3721" s="3">
        <v>1403256.94</v>
      </c>
      <c r="AJ3721" s="3">
        <v>1159207.51</v>
      </c>
      <c r="AK3721" t="s">
        <v>91</v>
      </c>
      <c r="AL3721" t="s">
        <v>91</v>
      </c>
      <c r="AM3721" t="s">
        <v>91</v>
      </c>
      <c r="AN3721" t="s">
        <v>91</v>
      </c>
      <c r="AO3721" t="s">
        <v>91</v>
      </c>
      <c r="AP3721" t="s">
        <v>91</v>
      </c>
      <c r="AT3721" t="s">
        <v>18</v>
      </c>
    </row>
    <row r="3722" spans="2:46" x14ac:dyDescent="0.25">
      <c r="B3722">
        <v>51904267</v>
      </c>
      <c r="C3722" t="s">
        <v>108</v>
      </c>
      <c r="D3722" t="s">
        <v>1029</v>
      </c>
      <c r="E3722" t="s">
        <v>180</v>
      </c>
      <c r="F3722" t="s">
        <v>509</v>
      </c>
      <c r="G3722" t="s">
        <v>2089</v>
      </c>
      <c r="H3722" s="1">
        <v>24735</v>
      </c>
      <c r="I3722" t="s">
        <v>19732</v>
      </c>
      <c r="J3722">
        <v>0</v>
      </c>
      <c r="K3722" t="s">
        <v>78</v>
      </c>
      <c r="L3722">
        <v>25</v>
      </c>
      <c r="M3722" t="s">
        <v>78</v>
      </c>
      <c r="O3722">
        <v>3168326192</v>
      </c>
      <c r="P3722">
        <v>3163556056</v>
      </c>
      <c r="T3722" t="s">
        <v>750</v>
      </c>
      <c r="U3722">
        <v>2020</v>
      </c>
      <c r="V3722" t="s">
        <v>3133</v>
      </c>
      <c r="W3722" t="s">
        <v>19733</v>
      </c>
      <c r="X3722" t="s">
        <v>19734</v>
      </c>
      <c r="Y3722" t="s">
        <v>3136</v>
      </c>
      <c r="Z3722" t="s">
        <v>311</v>
      </c>
      <c r="AA3722" t="s">
        <v>829</v>
      </c>
      <c r="AB3722" s="2">
        <f t="shared" si="58"/>
        <v>2.3316106497175141E-2</v>
      </c>
      <c r="AC3722" s="3">
        <v>70800000</v>
      </c>
      <c r="AD3722" t="s">
        <v>151</v>
      </c>
      <c r="AE3722" t="s">
        <v>139</v>
      </c>
      <c r="AF3722" t="s">
        <v>89</v>
      </c>
      <c r="AG3722" t="s">
        <v>19735</v>
      </c>
      <c r="AH3722">
        <v>29197153</v>
      </c>
      <c r="AI3722" s="3">
        <v>1650780.34</v>
      </c>
      <c r="AJ3722" s="3">
        <v>1367210.37</v>
      </c>
      <c r="AK3722" t="s">
        <v>91</v>
      </c>
      <c r="AL3722" t="s">
        <v>91</v>
      </c>
      <c r="AM3722" t="s">
        <v>91</v>
      </c>
      <c r="AN3722" t="s">
        <v>91</v>
      </c>
      <c r="AO3722" t="s">
        <v>91</v>
      </c>
      <c r="AP3722" t="s">
        <v>91</v>
      </c>
      <c r="AT3722" t="s">
        <v>18</v>
      </c>
    </row>
    <row r="3723" spans="2:46" x14ac:dyDescent="0.25">
      <c r="B3723">
        <v>71334495</v>
      </c>
      <c r="C3723" t="s">
        <v>72</v>
      </c>
      <c r="D3723" t="s">
        <v>1458</v>
      </c>
      <c r="E3723" t="s">
        <v>909</v>
      </c>
      <c r="F3723" t="s">
        <v>381</v>
      </c>
      <c r="G3723" t="s">
        <v>381</v>
      </c>
      <c r="H3723" s="1">
        <v>28728</v>
      </c>
      <c r="I3723" t="s">
        <v>19736</v>
      </c>
      <c r="J3723">
        <v>5001</v>
      </c>
      <c r="K3723" t="s">
        <v>114</v>
      </c>
      <c r="L3723">
        <v>5</v>
      </c>
      <c r="M3723" t="s">
        <v>115</v>
      </c>
      <c r="O3723">
        <v>3152700504</v>
      </c>
      <c r="P3723">
        <v>0</v>
      </c>
      <c r="T3723" t="s">
        <v>131</v>
      </c>
      <c r="U3723">
        <v>2013</v>
      </c>
      <c r="V3723" t="s">
        <v>11547</v>
      </c>
      <c r="W3723" t="s">
        <v>19737</v>
      </c>
      <c r="X3723" t="s">
        <v>19738</v>
      </c>
      <c r="Y3723" t="s">
        <v>11550</v>
      </c>
      <c r="Z3723" t="s">
        <v>136</v>
      </c>
      <c r="AA3723" t="s">
        <v>1668</v>
      </c>
      <c r="AB3723" s="2">
        <f t="shared" si="58"/>
        <v>5.3812443609022556E-2</v>
      </c>
      <c r="AC3723" s="3">
        <v>26600000</v>
      </c>
      <c r="AD3723" t="s">
        <v>151</v>
      </c>
      <c r="AE3723" t="s">
        <v>139</v>
      </c>
      <c r="AF3723" t="s">
        <v>89</v>
      </c>
      <c r="AG3723">
        <v>0</v>
      </c>
      <c r="AH3723">
        <v>159715115</v>
      </c>
      <c r="AI3723" s="3">
        <v>1431411</v>
      </c>
      <c r="AJ3723" s="3">
        <v>1182866.23</v>
      </c>
      <c r="AK3723" t="s">
        <v>91</v>
      </c>
      <c r="AL3723" t="s">
        <v>91</v>
      </c>
      <c r="AM3723" t="s">
        <v>91</v>
      </c>
      <c r="AN3723" t="s">
        <v>91</v>
      </c>
      <c r="AO3723" t="s">
        <v>91</v>
      </c>
      <c r="AP3723" t="s">
        <v>91</v>
      </c>
      <c r="AT3723" t="s">
        <v>21</v>
      </c>
    </row>
    <row r="3724" spans="2:46" x14ac:dyDescent="0.25">
      <c r="B3724">
        <v>21420884</v>
      </c>
      <c r="C3724" t="s">
        <v>108</v>
      </c>
      <c r="D3724" t="s">
        <v>672</v>
      </c>
      <c r="E3724" t="s">
        <v>1096</v>
      </c>
      <c r="F3724" t="s">
        <v>1812</v>
      </c>
      <c r="G3724" t="s">
        <v>1933</v>
      </c>
      <c r="H3724" s="1">
        <v>23351</v>
      </c>
      <c r="I3724" t="s">
        <v>19739</v>
      </c>
      <c r="J3724">
        <v>76001</v>
      </c>
      <c r="K3724" t="s">
        <v>329</v>
      </c>
      <c r="L3724">
        <v>76</v>
      </c>
      <c r="M3724" t="s">
        <v>330</v>
      </c>
      <c r="O3724">
        <v>3122868187</v>
      </c>
      <c r="P3724">
        <v>3013935152</v>
      </c>
      <c r="T3724" t="s">
        <v>585</v>
      </c>
      <c r="U3724">
        <v>2023</v>
      </c>
      <c r="V3724" t="s">
        <v>19740</v>
      </c>
      <c r="W3724" t="s">
        <v>19741</v>
      </c>
      <c r="X3724" t="s">
        <v>19742</v>
      </c>
      <c r="Y3724" t="s">
        <v>19743</v>
      </c>
      <c r="Z3724" t="s">
        <v>311</v>
      </c>
      <c r="AA3724" t="s">
        <v>829</v>
      </c>
      <c r="AB3724" s="2">
        <f t="shared" si="58"/>
        <v>3.6505839016393447E-2</v>
      </c>
      <c r="AC3724" s="3">
        <v>122000000</v>
      </c>
      <c r="AD3724" t="s">
        <v>87</v>
      </c>
      <c r="AE3724" t="s">
        <v>139</v>
      </c>
      <c r="AF3724" t="s">
        <v>89</v>
      </c>
      <c r="AG3724" t="s">
        <v>19744</v>
      </c>
      <c r="AH3724">
        <v>29191622</v>
      </c>
      <c r="AI3724" s="3">
        <v>4453712.3600000003</v>
      </c>
      <c r="AJ3724" s="3">
        <v>3722615.43</v>
      </c>
      <c r="AK3724" t="s">
        <v>91</v>
      </c>
      <c r="AL3724" t="s">
        <v>91</v>
      </c>
      <c r="AM3724" t="s">
        <v>91</v>
      </c>
      <c r="AN3724" t="s">
        <v>91</v>
      </c>
      <c r="AO3724" t="s">
        <v>91</v>
      </c>
      <c r="AP3724" t="s">
        <v>91</v>
      </c>
      <c r="AT3724" t="s">
        <v>21</v>
      </c>
    </row>
    <row r="3725" spans="2:46" x14ac:dyDescent="0.25">
      <c r="B3725">
        <v>65555497</v>
      </c>
      <c r="C3725" t="s">
        <v>108</v>
      </c>
      <c r="D3725" t="s">
        <v>3896</v>
      </c>
      <c r="E3725" t="s">
        <v>8160</v>
      </c>
      <c r="F3725" t="s">
        <v>1820</v>
      </c>
      <c r="G3725" t="s">
        <v>432</v>
      </c>
      <c r="H3725" s="1">
        <v>28750</v>
      </c>
      <c r="I3725" t="s">
        <v>19745</v>
      </c>
      <c r="J3725">
        <v>0</v>
      </c>
      <c r="K3725" t="s">
        <v>96</v>
      </c>
      <c r="L3725">
        <v>73</v>
      </c>
      <c r="M3725" t="s">
        <v>97</v>
      </c>
      <c r="O3725">
        <v>3184894460</v>
      </c>
      <c r="P3725">
        <v>3102082127</v>
      </c>
      <c r="T3725" t="s">
        <v>171</v>
      </c>
      <c r="U3725">
        <v>2022</v>
      </c>
      <c r="V3725" t="s">
        <v>5998</v>
      </c>
      <c r="W3725" t="s">
        <v>19746</v>
      </c>
      <c r="X3725" t="s">
        <v>19747</v>
      </c>
      <c r="Y3725" t="s">
        <v>6001</v>
      </c>
      <c r="Z3725" t="s">
        <v>210</v>
      </c>
      <c r="AA3725" t="s">
        <v>1279</v>
      </c>
      <c r="AB3725" s="2">
        <f t="shared" si="58"/>
        <v>1.5889908836996338E-2</v>
      </c>
      <c r="AC3725" s="3">
        <v>218400000</v>
      </c>
      <c r="AD3725" t="s">
        <v>105</v>
      </c>
      <c r="AE3725" t="s">
        <v>106</v>
      </c>
      <c r="AF3725" t="s">
        <v>89</v>
      </c>
      <c r="AG3725" t="s">
        <v>19748</v>
      </c>
      <c r="AH3725">
        <v>29207364</v>
      </c>
      <c r="AI3725" s="3">
        <v>3470356.09</v>
      </c>
      <c r="AJ3725" s="3">
        <v>2896265.62</v>
      </c>
      <c r="AK3725" t="s">
        <v>91</v>
      </c>
      <c r="AL3725" t="s">
        <v>91</v>
      </c>
      <c r="AM3725" t="s">
        <v>91</v>
      </c>
      <c r="AN3725" t="s">
        <v>91</v>
      </c>
      <c r="AO3725" t="s">
        <v>91</v>
      </c>
      <c r="AP3725" t="s">
        <v>91</v>
      </c>
      <c r="AT3725" t="s">
        <v>18</v>
      </c>
    </row>
    <row r="3726" spans="2:46" x14ac:dyDescent="0.25">
      <c r="B3726">
        <v>11807048</v>
      </c>
      <c r="C3726" t="s">
        <v>72</v>
      </c>
      <c r="D3726" t="s">
        <v>462</v>
      </c>
      <c r="E3726" t="s">
        <v>1328</v>
      </c>
      <c r="F3726" t="s">
        <v>4655</v>
      </c>
      <c r="G3726" t="s">
        <v>8278</v>
      </c>
      <c r="H3726" s="1">
        <v>28157</v>
      </c>
      <c r="I3726" t="s">
        <v>19749</v>
      </c>
      <c r="J3726">
        <v>5607</v>
      </c>
      <c r="K3726" t="s">
        <v>5975</v>
      </c>
      <c r="L3726">
        <v>5</v>
      </c>
      <c r="M3726" t="s">
        <v>115</v>
      </c>
      <c r="O3726">
        <v>3113081304</v>
      </c>
      <c r="P3726">
        <v>0</v>
      </c>
      <c r="T3726" t="s">
        <v>159</v>
      </c>
      <c r="U3726">
        <v>2019</v>
      </c>
      <c r="V3726" t="s">
        <v>503</v>
      </c>
      <c r="W3726" t="s">
        <v>19750</v>
      </c>
      <c r="X3726" t="s">
        <v>19751</v>
      </c>
      <c r="Y3726" t="s">
        <v>506</v>
      </c>
      <c r="Z3726" t="s">
        <v>164</v>
      </c>
      <c r="AA3726" t="s">
        <v>507</v>
      </c>
      <c r="AB3726" s="2">
        <f t="shared" si="58"/>
        <v>4.0876185567010309E-2</v>
      </c>
      <c r="AC3726" s="3">
        <v>38800000</v>
      </c>
      <c r="AD3726" t="s">
        <v>87</v>
      </c>
      <c r="AE3726" t="s">
        <v>139</v>
      </c>
      <c r="AF3726" t="s">
        <v>89</v>
      </c>
      <c r="AG3726" t="s">
        <v>19752</v>
      </c>
      <c r="AH3726">
        <v>159949793</v>
      </c>
      <c r="AI3726" s="3">
        <v>1585996</v>
      </c>
      <c r="AJ3726" s="3">
        <v>1312769.67</v>
      </c>
      <c r="AK3726" t="s">
        <v>91</v>
      </c>
      <c r="AL3726" t="s">
        <v>91</v>
      </c>
      <c r="AM3726" t="s">
        <v>91</v>
      </c>
      <c r="AN3726" t="s">
        <v>91</v>
      </c>
      <c r="AO3726" t="s">
        <v>91</v>
      </c>
      <c r="AP3726" t="s">
        <v>91</v>
      </c>
      <c r="AT3726" t="s">
        <v>21</v>
      </c>
    </row>
    <row r="3727" spans="2:46" x14ac:dyDescent="0.25">
      <c r="B3727">
        <v>80069958</v>
      </c>
      <c r="C3727" t="s">
        <v>72</v>
      </c>
      <c r="D3727" t="s">
        <v>19753</v>
      </c>
      <c r="E3727" t="s">
        <v>19754</v>
      </c>
      <c r="F3727" t="s">
        <v>261</v>
      </c>
      <c r="G3727" t="s">
        <v>154</v>
      </c>
      <c r="H3727" s="1">
        <v>29700</v>
      </c>
      <c r="I3727" t="s">
        <v>19755</v>
      </c>
      <c r="J3727">
        <v>0</v>
      </c>
      <c r="K3727" t="s">
        <v>78</v>
      </c>
      <c r="L3727">
        <v>25</v>
      </c>
      <c r="M3727" t="s">
        <v>78</v>
      </c>
      <c r="O3727">
        <v>3125858645</v>
      </c>
      <c r="P3727">
        <v>0</v>
      </c>
      <c r="T3727" t="s">
        <v>544</v>
      </c>
      <c r="U3727">
        <v>2017</v>
      </c>
      <c r="V3727" t="s">
        <v>5020</v>
      </c>
      <c r="W3727" t="s">
        <v>19756</v>
      </c>
      <c r="X3727" t="s">
        <v>19757</v>
      </c>
      <c r="Y3727" t="s">
        <v>5023</v>
      </c>
      <c r="Z3727" t="s">
        <v>164</v>
      </c>
      <c r="AA3727" t="s">
        <v>189</v>
      </c>
      <c r="AB3727" s="2">
        <f t="shared" si="58"/>
        <v>2.3143793103448277E-2</v>
      </c>
      <c r="AC3727" s="3">
        <v>52200000</v>
      </c>
      <c r="AD3727" t="s">
        <v>151</v>
      </c>
      <c r="AE3727" t="s">
        <v>106</v>
      </c>
      <c r="AF3727" t="s">
        <v>89</v>
      </c>
      <c r="AG3727" t="s">
        <v>19758</v>
      </c>
      <c r="AH3727">
        <v>159726088</v>
      </c>
      <c r="AI3727" s="3">
        <v>1208106</v>
      </c>
      <c r="AJ3727" s="3">
        <v>995215.1</v>
      </c>
      <c r="AK3727" t="s">
        <v>91</v>
      </c>
      <c r="AL3727" t="s">
        <v>91</v>
      </c>
      <c r="AM3727" t="s">
        <v>91</v>
      </c>
      <c r="AN3727" t="s">
        <v>91</v>
      </c>
      <c r="AO3727" t="s">
        <v>91</v>
      </c>
      <c r="AP3727" t="s">
        <v>91</v>
      </c>
      <c r="AT3727" t="s">
        <v>18</v>
      </c>
    </row>
    <row r="3728" spans="2:46" x14ac:dyDescent="0.25">
      <c r="B3728">
        <v>72022198</v>
      </c>
      <c r="C3728" t="s">
        <v>72</v>
      </c>
      <c r="D3728" t="s">
        <v>389</v>
      </c>
      <c r="E3728" t="s">
        <v>1259</v>
      </c>
      <c r="F3728" t="s">
        <v>1328</v>
      </c>
      <c r="G3728" t="s">
        <v>411</v>
      </c>
      <c r="H3728" s="1">
        <v>30541</v>
      </c>
      <c r="I3728" t="s">
        <v>19759</v>
      </c>
      <c r="J3728">
        <v>0</v>
      </c>
      <c r="K3728" t="s">
        <v>157</v>
      </c>
      <c r="L3728">
        <v>8</v>
      </c>
      <c r="M3728" t="s">
        <v>158</v>
      </c>
      <c r="O3728">
        <v>3126981764</v>
      </c>
      <c r="P3728">
        <v>3168898989</v>
      </c>
      <c r="T3728" t="s">
        <v>293</v>
      </c>
      <c r="U3728">
        <v>2020</v>
      </c>
      <c r="V3728" t="s">
        <v>8940</v>
      </c>
      <c r="W3728" t="s">
        <v>19760</v>
      </c>
      <c r="X3728" t="s">
        <v>19761</v>
      </c>
      <c r="Y3728" t="s">
        <v>8943</v>
      </c>
      <c r="Z3728" t="s">
        <v>210</v>
      </c>
      <c r="AA3728" t="s">
        <v>1279</v>
      </c>
      <c r="AB3728" s="2">
        <f t="shared" si="58"/>
        <v>3.1000424959655729E-2</v>
      </c>
      <c r="AC3728" s="3">
        <v>185900000</v>
      </c>
      <c r="AD3728" t="s">
        <v>87</v>
      </c>
      <c r="AE3728" t="s">
        <v>106</v>
      </c>
      <c r="AF3728" t="s">
        <v>89</v>
      </c>
      <c r="AG3728" t="s">
        <v>19762</v>
      </c>
      <c r="AH3728">
        <v>159870008</v>
      </c>
      <c r="AI3728" s="3">
        <v>5762979</v>
      </c>
      <c r="AJ3728" s="3">
        <v>4822839.75</v>
      </c>
      <c r="AK3728" t="s">
        <v>91</v>
      </c>
      <c r="AL3728" t="s">
        <v>91</v>
      </c>
      <c r="AM3728" t="s">
        <v>91</v>
      </c>
      <c r="AN3728" t="s">
        <v>91</v>
      </c>
      <c r="AO3728" t="s">
        <v>91</v>
      </c>
      <c r="AP3728" t="s">
        <v>91</v>
      </c>
      <c r="AT3728" t="s">
        <v>21</v>
      </c>
    </row>
    <row r="3729" spans="2:46" x14ac:dyDescent="0.25">
      <c r="B3729">
        <v>24415144</v>
      </c>
      <c r="C3729" t="s">
        <v>108</v>
      </c>
      <c r="D3729" t="s">
        <v>259</v>
      </c>
      <c r="E3729" t="s">
        <v>1184</v>
      </c>
      <c r="F3729" t="s">
        <v>832</v>
      </c>
      <c r="G3729" t="s">
        <v>4218</v>
      </c>
      <c r="H3729" s="1">
        <v>30066</v>
      </c>
      <c r="I3729" t="s">
        <v>19763</v>
      </c>
      <c r="J3729">
        <v>0</v>
      </c>
      <c r="K3729" t="s">
        <v>78</v>
      </c>
      <c r="L3729">
        <v>25</v>
      </c>
      <c r="M3729" t="s">
        <v>78</v>
      </c>
      <c r="O3729">
        <v>3206792979</v>
      </c>
      <c r="P3729">
        <v>0</v>
      </c>
      <c r="T3729" t="s">
        <v>494</v>
      </c>
      <c r="U3729">
        <v>2010</v>
      </c>
      <c r="V3729" t="s">
        <v>19764</v>
      </c>
      <c r="W3729" t="s">
        <v>19765</v>
      </c>
      <c r="X3729" t="s">
        <v>19766</v>
      </c>
      <c r="Y3729" t="s">
        <v>19767</v>
      </c>
      <c r="Z3729" t="s">
        <v>164</v>
      </c>
      <c r="AA3729" t="s">
        <v>507</v>
      </c>
      <c r="AB3729" s="2">
        <f t="shared" si="58"/>
        <v>5.2860918699186993E-2</v>
      </c>
      <c r="AC3729" s="3">
        <v>24600000</v>
      </c>
      <c r="AD3729" t="s">
        <v>87</v>
      </c>
      <c r="AE3729" t="s">
        <v>139</v>
      </c>
      <c r="AF3729" t="s">
        <v>89</v>
      </c>
      <c r="AG3729" t="s">
        <v>19768</v>
      </c>
      <c r="AH3729">
        <v>29191238</v>
      </c>
      <c r="AI3729" s="3">
        <v>1300378.6000000001</v>
      </c>
      <c r="AJ3729" s="3">
        <v>1072755.1299999999</v>
      </c>
      <c r="AK3729" t="s">
        <v>91</v>
      </c>
      <c r="AL3729" t="s">
        <v>91</v>
      </c>
      <c r="AM3729" t="s">
        <v>91</v>
      </c>
      <c r="AN3729" t="s">
        <v>91</v>
      </c>
      <c r="AO3729" t="s">
        <v>91</v>
      </c>
      <c r="AP3729" t="s">
        <v>91</v>
      </c>
      <c r="AT3729" t="s">
        <v>21</v>
      </c>
    </row>
    <row r="3730" spans="2:46" x14ac:dyDescent="0.25">
      <c r="B3730">
        <v>80769151</v>
      </c>
      <c r="C3730" t="s">
        <v>72</v>
      </c>
      <c r="D3730" t="s">
        <v>1925</v>
      </c>
      <c r="E3730">
        <v>0</v>
      </c>
      <c r="F3730" t="s">
        <v>4741</v>
      </c>
      <c r="G3730" t="s">
        <v>1131</v>
      </c>
      <c r="H3730" s="1">
        <v>30962</v>
      </c>
      <c r="I3730" t="s">
        <v>19769</v>
      </c>
      <c r="J3730">
        <v>0</v>
      </c>
      <c r="K3730" t="s">
        <v>78</v>
      </c>
      <c r="L3730">
        <v>25</v>
      </c>
      <c r="M3730" t="s">
        <v>78</v>
      </c>
      <c r="O3730">
        <v>3142438996</v>
      </c>
      <c r="P3730">
        <v>3123511925</v>
      </c>
      <c r="T3730" t="s">
        <v>205</v>
      </c>
      <c r="U3730">
        <v>2020</v>
      </c>
      <c r="V3730" t="s">
        <v>1967</v>
      </c>
      <c r="W3730" t="s">
        <v>19770</v>
      </c>
      <c r="X3730" t="s">
        <v>19771</v>
      </c>
      <c r="Y3730" t="s">
        <v>1970</v>
      </c>
      <c r="Z3730" t="s">
        <v>164</v>
      </c>
      <c r="AA3730" t="s">
        <v>165</v>
      </c>
      <c r="AB3730" s="2">
        <f t="shared" si="58"/>
        <v>3.0288432835820896E-2</v>
      </c>
      <c r="AC3730" s="3">
        <v>40200000</v>
      </c>
      <c r="AD3730" t="s">
        <v>151</v>
      </c>
      <c r="AE3730" t="s">
        <v>139</v>
      </c>
      <c r="AF3730" t="s">
        <v>89</v>
      </c>
      <c r="AG3730">
        <v>0</v>
      </c>
      <c r="AH3730">
        <v>159905608</v>
      </c>
      <c r="AI3730" s="3">
        <v>1217595</v>
      </c>
      <c r="AJ3730" s="3">
        <v>1003188.69</v>
      </c>
      <c r="AK3730" t="s">
        <v>91</v>
      </c>
      <c r="AL3730" t="s">
        <v>91</v>
      </c>
      <c r="AM3730" t="s">
        <v>91</v>
      </c>
      <c r="AN3730" t="s">
        <v>91</v>
      </c>
      <c r="AO3730" t="s">
        <v>91</v>
      </c>
      <c r="AP3730" t="s">
        <v>91</v>
      </c>
      <c r="AT3730" t="s">
        <v>18</v>
      </c>
    </row>
    <row r="3731" spans="2:46" x14ac:dyDescent="0.25">
      <c r="B3731">
        <v>80135112</v>
      </c>
      <c r="C3731" t="s">
        <v>72</v>
      </c>
      <c r="D3731" t="s">
        <v>224</v>
      </c>
      <c r="E3731" t="s">
        <v>19772</v>
      </c>
      <c r="F3731" t="s">
        <v>19773</v>
      </c>
      <c r="G3731" t="s">
        <v>2589</v>
      </c>
      <c r="H3731" s="1">
        <v>30206</v>
      </c>
      <c r="I3731" t="s">
        <v>19774</v>
      </c>
      <c r="J3731">
        <v>0</v>
      </c>
      <c r="K3731" t="s">
        <v>78</v>
      </c>
      <c r="L3731">
        <v>25</v>
      </c>
      <c r="M3731" t="s">
        <v>78</v>
      </c>
      <c r="O3731">
        <v>3017585202</v>
      </c>
      <c r="P3731">
        <v>3157630442</v>
      </c>
      <c r="T3731" t="s">
        <v>921</v>
      </c>
      <c r="U3731">
        <v>2012</v>
      </c>
      <c r="V3731" t="s">
        <v>4627</v>
      </c>
      <c r="W3731" t="s">
        <v>19775</v>
      </c>
      <c r="X3731" t="s">
        <v>19776</v>
      </c>
      <c r="Y3731" t="s">
        <v>4630</v>
      </c>
      <c r="Z3731" t="s">
        <v>164</v>
      </c>
      <c r="AA3731" t="s">
        <v>1739</v>
      </c>
      <c r="AB3731" s="2">
        <f t="shared" si="58"/>
        <v>3.3866232467532467E-2</v>
      </c>
      <c r="AC3731" s="3">
        <v>38500000</v>
      </c>
      <c r="AD3731" t="s">
        <v>123</v>
      </c>
      <c r="AE3731" t="s">
        <v>106</v>
      </c>
      <c r="AF3731" t="s">
        <v>89</v>
      </c>
      <c r="AG3731" t="s">
        <v>19777</v>
      </c>
      <c r="AH3731">
        <v>29187260</v>
      </c>
      <c r="AI3731" s="3">
        <v>1303849.95</v>
      </c>
      <c r="AJ3731" s="3">
        <v>1075672.23</v>
      </c>
      <c r="AK3731" t="s">
        <v>91</v>
      </c>
      <c r="AL3731" t="s">
        <v>91</v>
      </c>
      <c r="AM3731" t="s">
        <v>91</v>
      </c>
      <c r="AN3731" t="s">
        <v>91</v>
      </c>
      <c r="AO3731" t="s">
        <v>91</v>
      </c>
      <c r="AP3731" t="s">
        <v>91</v>
      </c>
      <c r="AT3731" t="s">
        <v>18</v>
      </c>
    </row>
    <row r="3732" spans="2:46" x14ac:dyDescent="0.25">
      <c r="B3732">
        <v>30238537</v>
      </c>
      <c r="C3732" t="s">
        <v>108</v>
      </c>
      <c r="D3732" t="s">
        <v>2188</v>
      </c>
      <c r="E3732">
        <v>0</v>
      </c>
      <c r="F3732" t="s">
        <v>2855</v>
      </c>
      <c r="G3732" t="s">
        <v>1284</v>
      </c>
      <c r="H3732" s="1">
        <v>30757</v>
      </c>
      <c r="I3732" t="s">
        <v>19778</v>
      </c>
      <c r="J3732">
        <v>5129</v>
      </c>
      <c r="K3732" t="s">
        <v>477</v>
      </c>
      <c r="L3732">
        <v>5</v>
      </c>
      <c r="M3732" t="s">
        <v>115</v>
      </c>
      <c r="O3732">
        <v>3206953991</v>
      </c>
      <c r="P3732">
        <v>0</v>
      </c>
      <c r="T3732" t="s">
        <v>494</v>
      </c>
      <c r="U3732">
        <v>2022</v>
      </c>
      <c r="V3732" t="s">
        <v>3738</v>
      </c>
      <c r="W3732" t="s">
        <v>19779</v>
      </c>
      <c r="X3732" t="s">
        <v>19780</v>
      </c>
      <c r="Y3732" t="s">
        <v>3741</v>
      </c>
      <c r="Z3732" t="s">
        <v>311</v>
      </c>
      <c r="AA3732" t="s">
        <v>312</v>
      </c>
      <c r="AB3732" s="2">
        <f t="shared" si="58"/>
        <v>4.8973993668528865E-2</v>
      </c>
      <c r="AC3732" s="3">
        <v>53700000</v>
      </c>
      <c r="AD3732" t="s">
        <v>87</v>
      </c>
      <c r="AE3732" t="s">
        <v>139</v>
      </c>
      <c r="AF3732" t="s">
        <v>89</v>
      </c>
      <c r="AG3732" t="s">
        <v>19781</v>
      </c>
      <c r="AH3732">
        <v>29213054</v>
      </c>
      <c r="AI3732" s="3">
        <v>2629903.46</v>
      </c>
      <c r="AJ3732" s="3">
        <v>2190002.91</v>
      </c>
      <c r="AK3732" t="s">
        <v>91</v>
      </c>
      <c r="AL3732" t="s">
        <v>91</v>
      </c>
      <c r="AM3732" t="s">
        <v>91</v>
      </c>
      <c r="AN3732" t="s">
        <v>91</v>
      </c>
      <c r="AO3732" t="s">
        <v>91</v>
      </c>
      <c r="AP3732" t="s">
        <v>91</v>
      </c>
      <c r="AT3732" t="s">
        <v>21</v>
      </c>
    </row>
    <row r="3733" spans="2:46" x14ac:dyDescent="0.25">
      <c r="B3733">
        <v>80214792</v>
      </c>
      <c r="C3733" t="s">
        <v>72</v>
      </c>
      <c r="D3733" t="s">
        <v>1598</v>
      </c>
      <c r="E3733" t="s">
        <v>508</v>
      </c>
      <c r="F3733" t="s">
        <v>261</v>
      </c>
      <c r="G3733" t="s">
        <v>339</v>
      </c>
      <c r="H3733" s="1">
        <v>30949</v>
      </c>
      <c r="I3733" t="s">
        <v>19782</v>
      </c>
      <c r="J3733">
        <v>0</v>
      </c>
      <c r="K3733" t="s">
        <v>96</v>
      </c>
      <c r="L3733">
        <v>73</v>
      </c>
      <c r="M3733" t="s">
        <v>97</v>
      </c>
      <c r="O3733">
        <v>3166007074</v>
      </c>
      <c r="P3733">
        <v>3014626266</v>
      </c>
      <c r="T3733" t="s">
        <v>1780</v>
      </c>
      <c r="U3733">
        <v>2025</v>
      </c>
      <c r="V3733" t="s">
        <v>132</v>
      </c>
      <c r="W3733" t="s">
        <v>19783</v>
      </c>
      <c r="X3733" t="s">
        <v>19784</v>
      </c>
      <c r="Y3733" t="s">
        <v>135</v>
      </c>
      <c r="Z3733" t="s">
        <v>136</v>
      </c>
      <c r="AA3733" t="s">
        <v>137</v>
      </c>
      <c r="AB3733" s="2">
        <f t="shared" si="58"/>
        <v>4.1353535211267604E-2</v>
      </c>
      <c r="AC3733" s="3">
        <v>71000000</v>
      </c>
      <c r="AD3733" t="s">
        <v>87</v>
      </c>
      <c r="AE3733" t="s">
        <v>139</v>
      </c>
      <c r="AF3733" t="s">
        <v>89</v>
      </c>
      <c r="AG3733" t="s">
        <v>19785</v>
      </c>
      <c r="AH3733">
        <v>159945298</v>
      </c>
      <c r="AI3733" s="3">
        <v>2936101</v>
      </c>
      <c r="AJ3733" s="3">
        <v>2447311.5499999998</v>
      </c>
      <c r="AK3733" t="s">
        <v>91</v>
      </c>
      <c r="AL3733" t="s">
        <v>91</v>
      </c>
      <c r="AM3733" t="s">
        <v>91</v>
      </c>
      <c r="AN3733" t="s">
        <v>91</v>
      </c>
      <c r="AO3733" t="s">
        <v>91</v>
      </c>
      <c r="AP3733" t="s">
        <v>91</v>
      </c>
      <c r="AT3733" t="s">
        <v>21</v>
      </c>
    </row>
    <row r="3734" spans="2:46" x14ac:dyDescent="0.25">
      <c r="B3734">
        <v>1018410982</v>
      </c>
      <c r="C3734" t="s">
        <v>108</v>
      </c>
      <c r="D3734" t="s">
        <v>9948</v>
      </c>
      <c r="E3734" t="s">
        <v>964</v>
      </c>
      <c r="F3734" t="s">
        <v>4113</v>
      </c>
      <c r="G3734" t="s">
        <v>831</v>
      </c>
      <c r="H3734" s="1">
        <v>31925</v>
      </c>
      <c r="I3734" t="s">
        <v>19786</v>
      </c>
      <c r="J3734">
        <v>0</v>
      </c>
      <c r="K3734" t="s">
        <v>78</v>
      </c>
      <c r="L3734">
        <v>25</v>
      </c>
      <c r="M3734" t="s">
        <v>78</v>
      </c>
      <c r="O3734">
        <v>3212103719</v>
      </c>
      <c r="P3734">
        <v>3185357363</v>
      </c>
      <c r="T3734" t="s">
        <v>205</v>
      </c>
      <c r="U3734">
        <v>2022</v>
      </c>
      <c r="V3734" t="s">
        <v>3332</v>
      </c>
      <c r="W3734" t="s">
        <v>19787</v>
      </c>
      <c r="X3734" t="s">
        <v>19788</v>
      </c>
      <c r="Y3734" t="s">
        <v>3335</v>
      </c>
      <c r="Z3734" t="s">
        <v>222</v>
      </c>
      <c r="AA3734" t="s">
        <v>1527</v>
      </c>
      <c r="AB3734" s="2">
        <f t="shared" si="58"/>
        <v>1.5029093904448105E-2</v>
      </c>
      <c r="AC3734" s="3">
        <v>121400000</v>
      </c>
      <c r="AD3734" t="s">
        <v>87</v>
      </c>
      <c r="AE3734" t="s">
        <v>212</v>
      </c>
      <c r="AF3734" t="s">
        <v>89</v>
      </c>
      <c r="AG3734" t="s">
        <v>19789</v>
      </c>
      <c r="AH3734">
        <v>159713267</v>
      </c>
      <c r="AI3734" s="3">
        <v>1824532</v>
      </c>
      <c r="AJ3734" s="3">
        <v>1513219.94</v>
      </c>
      <c r="AK3734" t="s">
        <v>91</v>
      </c>
      <c r="AL3734" t="s">
        <v>91</v>
      </c>
      <c r="AM3734" t="s">
        <v>91</v>
      </c>
      <c r="AN3734" t="s">
        <v>91</v>
      </c>
      <c r="AO3734" t="s">
        <v>91</v>
      </c>
      <c r="AP3734" t="s">
        <v>91</v>
      </c>
      <c r="AT3734" t="s">
        <v>19</v>
      </c>
    </row>
    <row r="3735" spans="2:46" x14ac:dyDescent="0.25">
      <c r="B3735">
        <v>65748349</v>
      </c>
      <c r="C3735" t="s">
        <v>108</v>
      </c>
      <c r="D3735" t="s">
        <v>349</v>
      </c>
      <c r="E3735" t="s">
        <v>655</v>
      </c>
      <c r="F3735" t="s">
        <v>6592</v>
      </c>
      <c r="G3735" t="s">
        <v>4558</v>
      </c>
      <c r="H3735" s="1">
        <v>25573</v>
      </c>
      <c r="I3735" t="s">
        <v>19790</v>
      </c>
      <c r="J3735">
        <v>0</v>
      </c>
      <c r="K3735" t="s">
        <v>96</v>
      </c>
      <c r="L3735">
        <v>73</v>
      </c>
      <c r="M3735" t="s">
        <v>97</v>
      </c>
      <c r="O3735">
        <v>3007781915</v>
      </c>
      <c r="P3735">
        <v>3201920239</v>
      </c>
      <c r="T3735" t="s">
        <v>159</v>
      </c>
      <c r="U3735">
        <v>2022</v>
      </c>
      <c r="V3735" t="s">
        <v>2976</v>
      </c>
      <c r="W3735" t="s">
        <v>19791</v>
      </c>
      <c r="X3735" t="s">
        <v>19792</v>
      </c>
      <c r="Y3735" t="s">
        <v>2979</v>
      </c>
      <c r="Z3735" t="s">
        <v>103</v>
      </c>
      <c r="AA3735" t="s">
        <v>865</v>
      </c>
      <c r="AB3735" s="2">
        <f t="shared" si="58"/>
        <v>2.1071960784313726E-2</v>
      </c>
      <c r="AC3735" s="3">
        <v>76500000</v>
      </c>
      <c r="AD3735" t="s">
        <v>87</v>
      </c>
      <c r="AE3735" t="s">
        <v>106</v>
      </c>
      <c r="AF3735" t="s">
        <v>89</v>
      </c>
      <c r="AG3735">
        <v>0</v>
      </c>
      <c r="AH3735">
        <v>159714050</v>
      </c>
      <c r="AI3735" s="3">
        <v>1612005</v>
      </c>
      <c r="AJ3735" s="3">
        <v>1334626.26</v>
      </c>
      <c r="AK3735" t="s">
        <v>91</v>
      </c>
      <c r="AL3735" t="s">
        <v>91</v>
      </c>
      <c r="AM3735" t="s">
        <v>91</v>
      </c>
      <c r="AN3735" t="s">
        <v>91</v>
      </c>
      <c r="AO3735" t="s">
        <v>91</v>
      </c>
      <c r="AP3735" t="s">
        <v>91</v>
      </c>
      <c r="AT3735" t="s">
        <v>18</v>
      </c>
    </row>
    <row r="3736" spans="2:46" x14ac:dyDescent="0.25">
      <c r="B3736">
        <v>41594683</v>
      </c>
      <c r="C3736" t="s">
        <v>108</v>
      </c>
      <c r="D3736" t="s">
        <v>349</v>
      </c>
      <c r="E3736" t="s">
        <v>789</v>
      </c>
      <c r="F3736" t="s">
        <v>11898</v>
      </c>
      <c r="G3736" t="s">
        <v>19793</v>
      </c>
      <c r="H3736" s="1">
        <v>19621</v>
      </c>
      <c r="I3736" t="s">
        <v>19794</v>
      </c>
      <c r="J3736">
        <v>0</v>
      </c>
      <c r="K3736" t="s">
        <v>78</v>
      </c>
      <c r="L3736">
        <v>25</v>
      </c>
      <c r="M3736" t="s">
        <v>78</v>
      </c>
      <c r="O3736">
        <v>3103214313</v>
      </c>
      <c r="P3736">
        <v>3108007414</v>
      </c>
      <c r="T3736" t="s">
        <v>116</v>
      </c>
      <c r="U3736">
        <v>2015</v>
      </c>
      <c r="V3736" t="s">
        <v>4803</v>
      </c>
      <c r="W3736" t="s">
        <v>19795</v>
      </c>
      <c r="X3736" t="s">
        <v>19796</v>
      </c>
      <c r="Y3736" t="s">
        <v>4806</v>
      </c>
      <c r="Z3736" t="s">
        <v>85</v>
      </c>
      <c r="AA3736" t="s">
        <v>638</v>
      </c>
      <c r="AB3736" s="2">
        <f t="shared" si="58"/>
        <v>2.7959172413793105E-2</v>
      </c>
      <c r="AC3736" s="3">
        <v>43500000</v>
      </c>
      <c r="AD3736" t="s">
        <v>105</v>
      </c>
      <c r="AE3736" t="s">
        <v>106</v>
      </c>
      <c r="AF3736" t="s">
        <v>89</v>
      </c>
      <c r="AG3736">
        <v>0</v>
      </c>
      <c r="AH3736">
        <v>159831864</v>
      </c>
      <c r="AI3736" s="3">
        <v>1216224</v>
      </c>
      <c r="AJ3736" s="3">
        <v>1002037.35</v>
      </c>
      <c r="AK3736" t="s">
        <v>91</v>
      </c>
      <c r="AL3736" t="s">
        <v>91</v>
      </c>
      <c r="AM3736" t="s">
        <v>91</v>
      </c>
      <c r="AN3736" t="s">
        <v>91</v>
      </c>
      <c r="AO3736" t="s">
        <v>91</v>
      </c>
      <c r="AP3736" t="s">
        <v>91</v>
      </c>
      <c r="AT3736" t="s">
        <v>18</v>
      </c>
    </row>
    <row r="3737" spans="2:46" x14ac:dyDescent="0.25">
      <c r="B3737">
        <v>91256459</v>
      </c>
      <c r="C3737" t="s">
        <v>72</v>
      </c>
      <c r="D3737" t="s">
        <v>1259</v>
      </c>
      <c r="E3737" t="s">
        <v>389</v>
      </c>
      <c r="F3737" t="s">
        <v>622</v>
      </c>
      <c r="G3737" t="s">
        <v>3597</v>
      </c>
      <c r="H3737" s="1">
        <v>24835</v>
      </c>
      <c r="I3737" t="s">
        <v>19797</v>
      </c>
      <c r="J3737">
        <v>68001</v>
      </c>
      <c r="K3737" t="s">
        <v>145</v>
      </c>
      <c r="L3737">
        <v>68</v>
      </c>
      <c r="M3737" t="s">
        <v>146</v>
      </c>
      <c r="O3737">
        <v>3162737604</v>
      </c>
      <c r="P3737">
        <v>0</v>
      </c>
      <c r="T3737" t="s">
        <v>585</v>
      </c>
      <c r="U3737">
        <v>2020</v>
      </c>
      <c r="V3737" t="s">
        <v>6226</v>
      </c>
      <c r="W3737" t="s">
        <v>19798</v>
      </c>
      <c r="X3737" t="s">
        <v>19799</v>
      </c>
      <c r="Y3737" t="s">
        <v>6229</v>
      </c>
      <c r="Z3737" t="s">
        <v>85</v>
      </c>
      <c r="AA3737" t="s">
        <v>1351</v>
      </c>
      <c r="AB3737" s="2">
        <f t="shared" si="58"/>
        <v>2.2182933753943219E-2</v>
      </c>
      <c r="AC3737" s="3">
        <v>95100000</v>
      </c>
      <c r="AD3737" t="s">
        <v>151</v>
      </c>
      <c r="AE3737" t="s">
        <v>106</v>
      </c>
      <c r="AF3737" t="s">
        <v>89</v>
      </c>
      <c r="AG3737" t="s">
        <v>19800</v>
      </c>
      <c r="AH3737">
        <v>159855051</v>
      </c>
      <c r="AI3737" s="3">
        <v>2109597</v>
      </c>
      <c r="AJ3737" s="3">
        <v>1752770.9</v>
      </c>
      <c r="AK3737" t="s">
        <v>91</v>
      </c>
      <c r="AL3737" t="s">
        <v>91</v>
      </c>
      <c r="AM3737" t="s">
        <v>91</v>
      </c>
      <c r="AN3737" t="s">
        <v>91</v>
      </c>
      <c r="AO3737" t="s">
        <v>91</v>
      </c>
      <c r="AP3737" t="s">
        <v>91</v>
      </c>
      <c r="AT3737" t="s">
        <v>21</v>
      </c>
    </row>
    <row r="3738" spans="2:46" x14ac:dyDescent="0.25">
      <c r="B3738">
        <v>36528000</v>
      </c>
      <c r="C3738" t="s">
        <v>108</v>
      </c>
      <c r="D3738" t="s">
        <v>109</v>
      </c>
      <c r="E3738" t="s">
        <v>3160</v>
      </c>
      <c r="F3738" t="s">
        <v>1155</v>
      </c>
      <c r="G3738" t="s">
        <v>8445</v>
      </c>
      <c r="H3738" s="1">
        <v>19063</v>
      </c>
      <c r="I3738" t="s">
        <v>19801</v>
      </c>
      <c r="J3738">
        <v>0</v>
      </c>
      <c r="K3738" t="s">
        <v>1635</v>
      </c>
      <c r="L3738">
        <v>47</v>
      </c>
      <c r="M3738" t="s">
        <v>1636</v>
      </c>
      <c r="O3738">
        <v>3007041913</v>
      </c>
      <c r="P3738">
        <v>0</v>
      </c>
      <c r="T3738" t="s">
        <v>494</v>
      </c>
      <c r="U3738">
        <v>2023</v>
      </c>
      <c r="V3738" t="s">
        <v>319</v>
      </c>
      <c r="W3738" t="s">
        <v>19802</v>
      </c>
      <c r="X3738" t="s">
        <v>19803</v>
      </c>
      <c r="Y3738" t="s">
        <v>322</v>
      </c>
      <c r="Z3738" t="s">
        <v>323</v>
      </c>
      <c r="AA3738" t="s">
        <v>324</v>
      </c>
      <c r="AB3738" s="2">
        <f t="shared" si="58"/>
        <v>4.0732783018867923E-2</v>
      </c>
      <c r="AC3738" s="3">
        <v>63600000</v>
      </c>
      <c r="AD3738" t="s">
        <v>151</v>
      </c>
      <c r="AE3738" t="s">
        <v>139</v>
      </c>
      <c r="AF3738" t="s">
        <v>89</v>
      </c>
      <c r="AG3738">
        <v>0</v>
      </c>
      <c r="AH3738">
        <v>159836456</v>
      </c>
      <c r="AI3738" s="3">
        <v>2590605</v>
      </c>
      <c r="AJ3738" s="3">
        <v>2156978.89</v>
      </c>
      <c r="AK3738" t="s">
        <v>91</v>
      </c>
      <c r="AL3738" t="s">
        <v>91</v>
      </c>
      <c r="AM3738" t="s">
        <v>91</v>
      </c>
      <c r="AN3738" t="s">
        <v>91</v>
      </c>
      <c r="AO3738" t="s">
        <v>91</v>
      </c>
      <c r="AP3738" t="s">
        <v>91</v>
      </c>
      <c r="AT3738" t="s">
        <v>21</v>
      </c>
    </row>
    <row r="3739" spans="2:46" x14ac:dyDescent="0.25">
      <c r="B3739">
        <v>39047498</v>
      </c>
      <c r="C3739" t="s">
        <v>108</v>
      </c>
      <c r="D3739" t="s">
        <v>109</v>
      </c>
      <c r="E3739" t="s">
        <v>878</v>
      </c>
      <c r="F3739" t="s">
        <v>1384</v>
      </c>
      <c r="G3739" t="s">
        <v>2029</v>
      </c>
      <c r="H3739" s="1">
        <v>29105</v>
      </c>
      <c r="I3739" t="s">
        <v>19804</v>
      </c>
      <c r="J3739">
        <v>0</v>
      </c>
      <c r="K3739" t="s">
        <v>1635</v>
      </c>
      <c r="L3739">
        <v>47</v>
      </c>
      <c r="M3739" t="s">
        <v>1636</v>
      </c>
      <c r="O3739">
        <v>3016825538</v>
      </c>
      <c r="P3739">
        <v>0</v>
      </c>
      <c r="T3739" t="s">
        <v>241</v>
      </c>
      <c r="U3739">
        <v>2016</v>
      </c>
      <c r="V3739" t="s">
        <v>594</v>
      </c>
      <c r="W3739" t="s">
        <v>19805</v>
      </c>
      <c r="X3739" t="s">
        <v>19806</v>
      </c>
      <c r="Y3739" t="s">
        <v>597</v>
      </c>
      <c r="Z3739" t="s">
        <v>298</v>
      </c>
      <c r="AA3739" t="s">
        <v>516</v>
      </c>
      <c r="AB3739" s="2">
        <f t="shared" si="58"/>
        <v>4.0861232394366197E-2</v>
      </c>
      <c r="AC3739" s="3">
        <v>56800000</v>
      </c>
      <c r="AD3739" t="s">
        <v>105</v>
      </c>
      <c r="AE3739" t="s">
        <v>139</v>
      </c>
      <c r="AF3739" t="s">
        <v>89</v>
      </c>
      <c r="AG3739">
        <v>0</v>
      </c>
      <c r="AH3739">
        <v>159716239</v>
      </c>
      <c r="AI3739" s="3">
        <v>2320918</v>
      </c>
      <c r="AJ3739" s="3">
        <v>1930351.61</v>
      </c>
      <c r="AK3739" t="s">
        <v>91</v>
      </c>
      <c r="AL3739" t="s">
        <v>91</v>
      </c>
      <c r="AM3739" t="s">
        <v>91</v>
      </c>
      <c r="AN3739" t="s">
        <v>91</v>
      </c>
      <c r="AO3739" t="s">
        <v>91</v>
      </c>
      <c r="AP3739" t="s">
        <v>91</v>
      </c>
      <c r="AT3739" t="s">
        <v>21</v>
      </c>
    </row>
    <row r="3740" spans="2:46" x14ac:dyDescent="0.25">
      <c r="B3740">
        <v>67030214</v>
      </c>
      <c r="C3740" t="s">
        <v>108</v>
      </c>
      <c r="D3740" t="s">
        <v>19807</v>
      </c>
      <c r="E3740" t="s">
        <v>180</v>
      </c>
      <c r="F3740" t="s">
        <v>3280</v>
      </c>
      <c r="G3740" t="s">
        <v>1917</v>
      </c>
      <c r="H3740" s="1">
        <v>31162</v>
      </c>
      <c r="I3740" t="s">
        <v>19808</v>
      </c>
      <c r="J3740">
        <v>76001</v>
      </c>
      <c r="K3740" t="s">
        <v>329</v>
      </c>
      <c r="L3740">
        <v>76</v>
      </c>
      <c r="M3740" t="s">
        <v>330</v>
      </c>
      <c r="O3740">
        <v>3173683168</v>
      </c>
      <c r="P3740">
        <v>0</v>
      </c>
      <c r="T3740" t="s">
        <v>241</v>
      </c>
      <c r="U3740">
        <v>2025</v>
      </c>
      <c r="V3740" t="s">
        <v>5044</v>
      </c>
      <c r="W3740" t="s">
        <v>19809</v>
      </c>
      <c r="X3740" t="s">
        <v>19810</v>
      </c>
      <c r="Y3740" t="s">
        <v>5047</v>
      </c>
      <c r="Z3740" t="s">
        <v>164</v>
      </c>
      <c r="AA3740" t="s">
        <v>335</v>
      </c>
      <c r="AB3740" s="2">
        <f t="shared" si="58"/>
        <v>2.7973666026871402E-2</v>
      </c>
      <c r="AC3740" s="3">
        <v>52100000</v>
      </c>
      <c r="AD3740" t="s">
        <v>151</v>
      </c>
      <c r="AE3740" t="s">
        <v>139</v>
      </c>
      <c r="AF3740" t="s">
        <v>89</v>
      </c>
      <c r="AG3740" t="s">
        <v>19811</v>
      </c>
      <c r="AH3740">
        <v>159863063</v>
      </c>
      <c r="AI3740" s="3">
        <v>1457428</v>
      </c>
      <c r="AJ3740" s="3">
        <v>1204729.81</v>
      </c>
      <c r="AK3740" t="s">
        <v>91</v>
      </c>
      <c r="AL3740" t="s">
        <v>91</v>
      </c>
      <c r="AM3740" t="s">
        <v>91</v>
      </c>
      <c r="AN3740" t="s">
        <v>91</v>
      </c>
      <c r="AO3740" t="s">
        <v>91</v>
      </c>
      <c r="AP3740" t="s">
        <v>91</v>
      </c>
      <c r="AT3740" t="s">
        <v>18</v>
      </c>
    </row>
    <row r="3741" spans="2:46" x14ac:dyDescent="0.25">
      <c r="B3741">
        <v>79557022</v>
      </c>
      <c r="C3741" t="s">
        <v>72</v>
      </c>
      <c r="D3741" t="s">
        <v>248</v>
      </c>
      <c r="E3741" t="s">
        <v>17835</v>
      </c>
      <c r="F3741" t="s">
        <v>551</v>
      </c>
      <c r="G3741" t="s">
        <v>7831</v>
      </c>
      <c r="H3741" s="1">
        <v>26238</v>
      </c>
      <c r="I3741" t="s">
        <v>19812</v>
      </c>
      <c r="J3741">
        <v>0</v>
      </c>
      <c r="K3741" t="s">
        <v>78</v>
      </c>
      <c r="L3741">
        <v>25</v>
      </c>
      <c r="M3741" t="s">
        <v>78</v>
      </c>
      <c r="O3741">
        <v>3005824600</v>
      </c>
      <c r="P3741">
        <v>3057067348</v>
      </c>
      <c r="T3741" t="s">
        <v>403</v>
      </c>
      <c r="U3741">
        <v>2022</v>
      </c>
      <c r="V3741" t="s">
        <v>687</v>
      </c>
      <c r="W3741" t="s">
        <v>19813</v>
      </c>
      <c r="X3741" t="s">
        <v>19814</v>
      </c>
      <c r="Y3741" t="s">
        <v>690</v>
      </c>
      <c r="Z3741" t="s">
        <v>298</v>
      </c>
      <c r="AA3741" t="s">
        <v>691</v>
      </c>
      <c r="AB3741" s="2">
        <f t="shared" si="58"/>
        <v>1.4462115219260533E-2</v>
      </c>
      <c r="AC3741" s="3">
        <v>116300000</v>
      </c>
      <c r="AD3741" t="s">
        <v>87</v>
      </c>
      <c r="AE3741" t="s">
        <v>106</v>
      </c>
      <c r="AF3741" t="s">
        <v>89</v>
      </c>
      <c r="AG3741" t="s">
        <v>19815</v>
      </c>
      <c r="AH3741">
        <v>159836879</v>
      </c>
      <c r="AI3741" s="3">
        <v>1681944</v>
      </c>
      <c r="AJ3741" s="3">
        <v>1393398.45</v>
      </c>
      <c r="AK3741" t="s">
        <v>91</v>
      </c>
      <c r="AL3741" t="s">
        <v>91</v>
      </c>
      <c r="AM3741" t="s">
        <v>91</v>
      </c>
      <c r="AN3741" t="s">
        <v>91</v>
      </c>
      <c r="AO3741" t="s">
        <v>91</v>
      </c>
      <c r="AP3741" t="s">
        <v>91</v>
      </c>
      <c r="AT3741" t="s">
        <v>19</v>
      </c>
    </row>
    <row r="3742" spans="2:46" x14ac:dyDescent="0.25">
      <c r="B3742">
        <v>80770220</v>
      </c>
      <c r="C3742" t="s">
        <v>72</v>
      </c>
      <c r="D3742" t="s">
        <v>235</v>
      </c>
      <c r="E3742" t="s">
        <v>663</v>
      </c>
      <c r="F3742" t="s">
        <v>2642</v>
      </c>
      <c r="G3742">
        <v>0</v>
      </c>
      <c r="H3742" s="1">
        <v>31036</v>
      </c>
      <c r="I3742" t="s">
        <v>19816</v>
      </c>
      <c r="J3742">
        <v>25430</v>
      </c>
      <c r="K3742" t="s">
        <v>2350</v>
      </c>
      <c r="L3742">
        <v>25</v>
      </c>
      <c r="M3742" t="s">
        <v>79</v>
      </c>
      <c r="O3742">
        <v>3166200631</v>
      </c>
      <c r="P3742">
        <v>0</v>
      </c>
      <c r="T3742" t="s">
        <v>195</v>
      </c>
      <c r="U3742">
        <v>2024</v>
      </c>
      <c r="V3742" t="s">
        <v>2727</v>
      </c>
      <c r="W3742" t="s">
        <v>19817</v>
      </c>
      <c r="X3742" t="s">
        <v>19818</v>
      </c>
      <c r="Y3742" t="s">
        <v>2730</v>
      </c>
      <c r="Z3742" t="s">
        <v>121</v>
      </c>
      <c r="AA3742" t="s">
        <v>1144</v>
      </c>
      <c r="AB3742" s="2">
        <f t="shared" si="58"/>
        <v>2.2711330472103004E-2</v>
      </c>
      <c r="AC3742" s="3">
        <v>69900000</v>
      </c>
      <c r="AD3742" t="s">
        <v>87</v>
      </c>
      <c r="AE3742" t="s">
        <v>139</v>
      </c>
      <c r="AF3742" t="s">
        <v>89</v>
      </c>
      <c r="AG3742" t="s">
        <v>19819</v>
      </c>
      <c r="AH3742">
        <v>159714244</v>
      </c>
      <c r="AI3742" s="3">
        <v>1587522</v>
      </c>
      <c r="AJ3742" s="3">
        <v>1314051.94</v>
      </c>
      <c r="AK3742" t="s">
        <v>91</v>
      </c>
      <c r="AL3742" t="s">
        <v>91</v>
      </c>
      <c r="AM3742" t="s">
        <v>91</v>
      </c>
      <c r="AN3742" t="s">
        <v>91</v>
      </c>
      <c r="AO3742" t="s">
        <v>91</v>
      </c>
      <c r="AP3742" t="s">
        <v>91</v>
      </c>
      <c r="AT3742" t="s">
        <v>18</v>
      </c>
    </row>
    <row r="3743" spans="2:46" x14ac:dyDescent="0.25">
      <c r="B3743">
        <v>98545488</v>
      </c>
      <c r="C3743" t="s">
        <v>72</v>
      </c>
      <c r="D3743" t="s">
        <v>19820</v>
      </c>
      <c r="E3743" t="s">
        <v>5746</v>
      </c>
      <c r="F3743" t="s">
        <v>16510</v>
      </c>
      <c r="G3743" t="s">
        <v>630</v>
      </c>
      <c r="H3743" s="1">
        <v>25127</v>
      </c>
      <c r="I3743" t="s">
        <v>19821</v>
      </c>
      <c r="J3743">
        <v>5001</v>
      </c>
      <c r="K3743" t="s">
        <v>114</v>
      </c>
      <c r="L3743">
        <v>5</v>
      </c>
      <c r="M3743" t="s">
        <v>115</v>
      </c>
      <c r="O3743">
        <v>3014264953</v>
      </c>
      <c r="P3743">
        <v>3137493359</v>
      </c>
      <c r="T3743" t="s">
        <v>241</v>
      </c>
      <c r="U3743">
        <v>2022</v>
      </c>
      <c r="V3743" t="s">
        <v>16762</v>
      </c>
      <c r="W3743" t="s">
        <v>19822</v>
      </c>
      <c r="X3743" t="s">
        <v>19823</v>
      </c>
      <c r="Y3743" t="s">
        <v>16765</v>
      </c>
      <c r="Z3743" t="s">
        <v>376</v>
      </c>
      <c r="AA3743" t="s">
        <v>1521</v>
      </c>
      <c r="AB3743" s="2">
        <f t="shared" si="58"/>
        <v>2.1960567068811439E-2</v>
      </c>
      <c r="AC3743" s="3">
        <v>223800000</v>
      </c>
      <c r="AD3743" t="s">
        <v>177</v>
      </c>
      <c r="AE3743" t="s">
        <v>106</v>
      </c>
      <c r="AF3743" t="s">
        <v>89</v>
      </c>
      <c r="AG3743" t="s">
        <v>19824</v>
      </c>
      <c r="AH3743">
        <v>29218575</v>
      </c>
      <c r="AI3743" s="3">
        <v>4914774.91</v>
      </c>
      <c r="AJ3743" s="3">
        <v>4110062.95</v>
      </c>
      <c r="AK3743" t="s">
        <v>91</v>
      </c>
      <c r="AL3743" t="s">
        <v>91</v>
      </c>
      <c r="AM3743" t="s">
        <v>91</v>
      </c>
      <c r="AN3743" t="s">
        <v>91</v>
      </c>
      <c r="AO3743" t="s">
        <v>91</v>
      </c>
      <c r="AP3743" t="s">
        <v>91</v>
      </c>
      <c r="AT3743" t="s">
        <v>20</v>
      </c>
    </row>
    <row r="3744" spans="2:46" x14ac:dyDescent="0.25">
      <c r="B3744">
        <v>1040031244</v>
      </c>
      <c r="C3744" t="s">
        <v>108</v>
      </c>
      <c r="D3744" t="s">
        <v>5412</v>
      </c>
      <c r="E3744" t="s">
        <v>109</v>
      </c>
      <c r="F3744" t="s">
        <v>483</v>
      </c>
      <c r="G3744" t="s">
        <v>2001</v>
      </c>
      <c r="H3744" s="1">
        <v>31674</v>
      </c>
      <c r="I3744" t="s">
        <v>19825</v>
      </c>
      <c r="J3744">
        <v>0</v>
      </c>
      <c r="K3744" t="s">
        <v>466</v>
      </c>
      <c r="L3744">
        <v>25</v>
      </c>
      <c r="M3744" t="s">
        <v>79</v>
      </c>
      <c r="O3744">
        <v>3176520200</v>
      </c>
      <c r="P3744">
        <v>0</v>
      </c>
      <c r="T3744" t="s">
        <v>940</v>
      </c>
      <c r="U3744">
        <v>2023</v>
      </c>
      <c r="V3744" t="s">
        <v>5301</v>
      </c>
      <c r="W3744" t="s">
        <v>19826</v>
      </c>
      <c r="X3744" t="s">
        <v>19827</v>
      </c>
      <c r="Y3744" t="s">
        <v>5304</v>
      </c>
      <c r="Z3744" t="s">
        <v>164</v>
      </c>
      <c r="AA3744" t="s">
        <v>189</v>
      </c>
      <c r="AB3744" s="2">
        <f t="shared" si="58"/>
        <v>2.4251906873614192E-2</v>
      </c>
      <c r="AC3744" s="3">
        <v>90200000</v>
      </c>
      <c r="AD3744" t="s">
        <v>151</v>
      </c>
      <c r="AE3744" t="s">
        <v>212</v>
      </c>
      <c r="AF3744" t="s">
        <v>89</v>
      </c>
      <c r="AG3744">
        <v>0</v>
      </c>
      <c r="AH3744">
        <v>159716384</v>
      </c>
      <c r="AI3744" s="3">
        <v>2187522</v>
      </c>
      <c r="AJ3744" s="3">
        <v>1818253.47</v>
      </c>
      <c r="AK3744" t="s">
        <v>91</v>
      </c>
      <c r="AL3744" t="s">
        <v>91</v>
      </c>
      <c r="AM3744" t="s">
        <v>91</v>
      </c>
      <c r="AN3744" t="s">
        <v>91</v>
      </c>
      <c r="AO3744" t="s">
        <v>91</v>
      </c>
      <c r="AP3744" t="s">
        <v>91</v>
      </c>
      <c r="AT3744" t="s">
        <v>21</v>
      </c>
    </row>
    <row r="3745" spans="2:46" x14ac:dyDescent="0.25">
      <c r="B3745">
        <v>1128481715</v>
      </c>
      <c r="C3745" t="s">
        <v>108</v>
      </c>
      <c r="D3745" t="s">
        <v>7382</v>
      </c>
      <c r="E3745" t="s">
        <v>1940</v>
      </c>
      <c r="F3745" t="s">
        <v>2288</v>
      </c>
      <c r="G3745" t="s">
        <v>93</v>
      </c>
      <c r="H3745" s="1">
        <v>33610</v>
      </c>
      <c r="I3745" t="s">
        <v>19828</v>
      </c>
      <c r="J3745">
        <v>5001</v>
      </c>
      <c r="K3745" t="s">
        <v>114</v>
      </c>
      <c r="L3745">
        <v>5</v>
      </c>
      <c r="M3745" t="s">
        <v>115</v>
      </c>
      <c r="O3745">
        <v>3194133417</v>
      </c>
      <c r="P3745">
        <v>0</v>
      </c>
      <c r="T3745" t="s">
        <v>98</v>
      </c>
      <c r="U3745">
        <v>2021</v>
      </c>
      <c r="V3745" t="s">
        <v>478</v>
      </c>
      <c r="W3745" t="s">
        <v>19829</v>
      </c>
      <c r="X3745" t="s">
        <v>19830</v>
      </c>
      <c r="Y3745" t="s">
        <v>481</v>
      </c>
      <c r="Z3745" t="s">
        <v>298</v>
      </c>
      <c r="AA3745" t="s">
        <v>299</v>
      </c>
      <c r="AB3745" s="2">
        <f t="shared" si="58"/>
        <v>3.5892760115606936E-2</v>
      </c>
      <c r="AC3745" s="3">
        <v>69200000</v>
      </c>
      <c r="AD3745" t="s">
        <v>123</v>
      </c>
      <c r="AE3745" t="s">
        <v>139</v>
      </c>
      <c r="AF3745" t="s">
        <v>89</v>
      </c>
      <c r="AG3745" t="s">
        <v>19831</v>
      </c>
      <c r="AH3745">
        <v>159803444</v>
      </c>
      <c r="AI3745" s="3">
        <v>2483779</v>
      </c>
      <c r="AJ3745" s="3">
        <v>2067208.83</v>
      </c>
      <c r="AK3745" t="s">
        <v>91</v>
      </c>
      <c r="AL3745" t="s">
        <v>91</v>
      </c>
      <c r="AM3745" t="s">
        <v>91</v>
      </c>
      <c r="AN3745" t="s">
        <v>91</v>
      </c>
      <c r="AO3745" t="s">
        <v>91</v>
      </c>
      <c r="AP3745" t="s">
        <v>91</v>
      </c>
      <c r="AT3745" t="s">
        <v>21</v>
      </c>
    </row>
    <row r="3746" spans="2:46" x14ac:dyDescent="0.25">
      <c r="B3746">
        <v>79943551</v>
      </c>
      <c r="C3746" t="s">
        <v>72</v>
      </c>
      <c r="D3746" t="s">
        <v>462</v>
      </c>
      <c r="E3746">
        <v>0</v>
      </c>
      <c r="F3746" t="s">
        <v>19832</v>
      </c>
      <c r="G3746">
        <v>0</v>
      </c>
      <c r="H3746" s="1">
        <v>28332</v>
      </c>
      <c r="I3746" t="s">
        <v>19833</v>
      </c>
      <c r="J3746">
        <v>0</v>
      </c>
      <c r="K3746" t="s">
        <v>78</v>
      </c>
      <c r="L3746">
        <v>25</v>
      </c>
      <c r="M3746" t="s">
        <v>78</v>
      </c>
      <c r="O3746">
        <v>3208414101</v>
      </c>
      <c r="P3746">
        <v>0</v>
      </c>
      <c r="T3746" t="s">
        <v>293</v>
      </c>
      <c r="U3746">
        <v>2018</v>
      </c>
      <c r="V3746" t="s">
        <v>6256</v>
      </c>
      <c r="W3746" t="s">
        <v>19834</v>
      </c>
      <c r="X3746" t="s">
        <v>19835</v>
      </c>
      <c r="Y3746" t="s">
        <v>6259</v>
      </c>
      <c r="Z3746" t="s">
        <v>103</v>
      </c>
      <c r="AA3746" t="s">
        <v>408</v>
      </c>
      <c r="AB3746" s="2">
        <f t="shared" si="58"/>
        <v>2.8508258823529413E-2</v>
      </c>
      <c r="AC3746" s="3">
        <v>42500000</v>
      </c>
      <c r="AD3746" t="s">
        <v>177</v>
      </c>
      <c r="AE3746" t="s">
        <v>139</v>
      </c>
      <c r="AF3746" t="s">
        <v>89</v>
      </c>
      <c r="AG3746" t="s">
        <v>19836</v>
      </c>
      <c r="AH3746">
        <v>159829314</v>
      </c>
      <c r="AI3746" s="3">
        <v>1211601</v>
      </c>
      <c r="AJ3746" s="3">
        <v>998152.06</v>
      </c>
      <c r="AK3746" t="s">
        <v>91</v>
      </c>
      <c r="AL3746" t="s">
        <v>91</v>
      </c>
      <c r="AM3746" t="s">
        <v>91</v>
      </c>
      <c r="AN3746" t="s">
        <v>91</v>
      </c>
      <c r="AO3746" t="s">
        <v>91</v>
      </c>
      <c r="AP3746" t="s">
        <v>91</v>
      </c>
      <c r="AT3746" t="s">
        <v>18</v>
      </c>
    </row>
    <row r="3747" spans="2:46" x14ac:dyDescent="0.25">
      <c r="B3747">
        <v>91514635</v>
      </c>
      <c r="C3747" t="s">
        <v>72</v>
      </c>
      <c r="D3747" t="s">
        <v>224</v>
      </c>
      <c r="E3747" t="s">
        <v>2468</v>
      </c>
      <c r="F3747" t="s">
        <v>441</v>
      </c>
      <c r="G3747" t="s">
        <v>1130</v>
      </c>
      <c r="H3747" s="1">
        <v>30300</v>
      </c>
      <c r="I3747" t="s">
        <v>19837</v>
      </c>
      <c r="J3747">
        <v>0</v>
      </c>
      <c r="K3747" t="s">
        <v>78</v>
      </c>
      <c r="L3747">
        <v>25</v>
      </c>
      <c r="M3747" t="s">
        <v>78</v>
      </c>
      <c r="O3747">
        <v>3112271062</v>
      </c>
      <c r="P3747">
        <v>0</v>
      </c>
      <c r="T3747" t="s">
        <v>532</v>
      </c>
      <c r="U3747">
        <v>2021</v>
      </c>
      <c r="V3747" t="s">
        <v>2561</v>
      </c>
      <c r="W3747" t="s">
        <v>19838</v>
      </c>
      <c r="X3747" t="s">
        <v>19839</v>
      </c>
      <c r="Y3747" t="s">
        <v>2564</v>
      </c>
      <c r="Z3747" t="s">
        <v>136</v>
      </c>
      <c r="AA3747" t="s">
        <v>1300</v>
      </c>
      <c r="AB3747" s="2">
        <f t="shared" si="58"/>
        <v>2.2858210818307904E-2</v>
      </c>
      <c r="AC3747" s="3">
        <v>72100000</v>
      </c>
      <c r="AD3747" t="s">
        <v>87</v>
      </c>
      <c r="AE3747" t="s">
        <v>106</v>
      </c>
      <c r="AF3747" t="s">
        <v>89</v>
      </c>
      <c r="AG3747">
        <v>0</v>
      </c>
      <c r="AH3747">
        <v>159839351</v>
      </c>
      <c r="AI3747" s="3">
        <v>1648077</v>
      </c>
      <c r="AJ3747" s="3">
        <v>1364938.41</v>
      </c>
      <c r="AK3747" t="s">
        <v>91</v>
      </c>
      <c r="AL3747" t="s">
        <v>91</v>
      </c>
      <c r="AM3747" t="s">
        <v>91</v>
      </c>
      <c r="AN3747" t="s">
        <v>91</v>
      </c>
      <c r="AO3747" t="s">
        <v>91</v>
      </c>
      <c r="AP3747" t="s">
        <v>91</v>
      </c>
      <c r="AT3747" t="s">
        <v>18</v>
      </c>
    </row>
    <row r="3748" spans="2:46" x14ac:dyDescent="0.25">
      <c r="B3748">
        <v>51940116</v>
      </c>
      <c r="C3748" t="s">
        <v>108</v>
      </c>
      <c r="D3748" t="s">
        <v>301</v>
      </c>
      <c r="E3748" t="s">
        <v>214</v>
      </c>
      <c r="F3748" t="s">
        <v>986</v>
      </c>
      <c r="G3748" t="s">
        <v>1820</v>
      </c>
      <c r="H3748" s="1">
        <v>25090</v>
      </c>
      <c r="I3748" t="s">
        <v>19840</v>
      </c>
      <c r="J3748">
        <v>68547</v>
      </c>
      <c r="K3748" t="s">
        <v>413</v>
      </c>
      <c r="L3748">
        <v>68</v>
      </c>
      <c r="M3748" t="s">
        <v>146</v>
      </c>
      <c r="O3748">
        <v>3157995967</v>
      </c>
      <c r="P3748">
        <v>3198957565</v>
      </c>
      <c r="T3748" t="s">
        <v>116</v>
      </c>
      <c r="U3748">
        <v>2019</v>
      </c>
      <c r="V3748" t="s">
        <v>1241</v>
      </c>
      <c r="W3748" t="s">
        <v>19841</v>
      </c>
      <c r="X3748" t="s">
        <v>19842</v>
      </c>
      <c r="Y3748" t="s">
        <v>1244</v>
      </c>
      <c r="Z3748" t="s">
        <v>164</v>
      </c>
      <c r="AA3748" t="s">
        <v>507</v>
      </c>
      <c r="AB3748" s="2">
        <f t="shared" si="58"/>
        <v>6.0005438144329896E-2</v>
      </c>
      <c r="AC3748" s="3">
        <v>38800000</v>
      </c>
      <c r="AD3748" t="s">
        <v>177</v>
      </c>
      <c r="AE3748" t="s">
        <v>139</v>
      </c>
      <c r="AF3748" t="s">
        <v>89</v>
      </c>
      <c r="AG3748" t="s">
        <v>19843</v>
      </c>
      <c r="AH3748">
        <v>159827792</v>
      </c>
      <c r="AI3748" s="3">
        <v>2328211</v>
      </c>
      <c r="AJ3748" s="3">
        <v>1936480.11</v>
      </c>
      <c r="AK3748" t="s">
        <v>91</v>
      </c>
      <c r="AL3748" t="s">
        <v>91</v>
      </c>
      <c r="AM3748" t="s">
        <v>91</v>
      </c>
      <c r="AN3748" t="s">
        <v>91</v>
      </c>
      <c r="AO3748" t="s">
        <v>91</v>
      </c>
      <c r="AP3748" t="s">
        <v>91</v>
      </c>
      <c r="AT3748" t="s">
        <v>21</v>
      </c>
    </row>
    <row r="3749" spans="2:46" x14ac:dyDescent="0.25">
      <c r="B3749">
        <v>65764681</v>
      </c>
      <c r="C3749" t="s">
        <v>108</v>
      </c>
      <c r="D3749" t="s">
        <v>1199</v>
      </c>
      <c r="E3749" t="s">
        <v>3175</v>
      </c>
      <c r="F3749" t="s">
        <v>5443</v>
      </c>
      <c r="G3749" t="s">
        <v>630</v>
      </c>
      <c r="H3749" s="1">
        <v>27094</v>
      </c>
      <c r="I3749" t="s">
        <v>19844</v>
      </c>
      <c r="J3749">
        <v>0</v>
      </c>
      <c r="K3749" t="s">
        <v>96</v>
      </c>
      <c r="L3749">
        <v>73</v>
      </c>
      <c r="M3749" t="s">
        <v>97</v>
      </c>
      <c r="O3749">
        <v>3183702817</v>
      </c>
      <c r="P3749">
        <v>3183702816</v>
      </c>
      <c r="T3749" t="s">
        <v>195</v>
      </c>
      <c r="U3749">
        <v>2020</v>
      </c>
      <c r="V3749" t="s">
        <v>1116</v>
      </c>
      <c r="W3749" t="s">
        <v>19845</v>
      </c>
      <c r="X3749" t="s">
        <v>19846</v>
      </c>
      <c r="Y3749" t="s">
        <v>1119</v>
      </c>
      <c r="Z3749" t="s">
        <v>103</v>
      </c>
      <c r="AA3749" t="s">
        <v>865</v>
      </c>
      <c r="AB3749" s="2">
        <f t="shared" si="58"/>
        <v>2.7552513736263735E-2</v>
      </c>
      <c r="AC3749" s="3">
        <v>72800000</v>
      </c>
      <c r="AD3749" t="s">
        <v>151</v>
      </c>
      <c r="AE3749" t="s">
        <v>106</v>
      </c>
      <c r="AF3749" t="s">
        <v>89</v>
      </c>
      <c r="AG3749">
        <v>0</v>
      </c>
      <c r="AH3749">
        <v>159713937</v>
      </c>
      <c r="AI3749" s="3">
        <v>2005823</v>
      </c>
      <c r="AJ3749" s="3">
        <v>1665565.93</v>
      </c>
      <c r="AK3749" t="s">
        <v>91</v>
      </c>
      <c r="AL3749" t="s">
        <v>91</v>
      </c>
      <c r="AM3749" t="s">
        <v>91</v>
      </c>
      <c r="AN3749" t="s">
        <v>91</v>
      </c>
      <c r="AO3749" t="s">
        <v>91</v>
      </c>
      <c r="AP3749" t="s">
        <v>91</v>
      </c>
      <c r="AT3749" t="s">
        <v>21</v>
      </c>
    </row>
    <row r="3750" spans="2:46" x14ac:dyDescent="0.25">
      <c r="B3750">
        <v>98660052</v>
      </c>
      <c r="C3750" t="s">
        <v>72</v>
      </c>
      <c r="D3750" t="s">
        <v>19847</v>
      </c>
      <c r="E3750" t="s">
        <v>8171</v>
      </c>
      <c r="F3750" t="s">
        <v>832</v>
      </c>
      <c r="G3750" t="s">
        <v>711</v>
      </c>
      <c r="H3750" s="1">
        <v>27994</v>
      </c>
      <c r="I3750" t="s">
        <v>19848</v>
      </c>
      <c r="J3750">
        <v>5266</v>
      </c>
      <c r="K3750" t="s">
        <v>228</v>
      </c>
      <c r="L3750">
        <v>5</v>
      </c>
      <c r="M3750" t="s">
        <v>115</v>
      </c>
      <c r="O3750">
        <v>3206942070</v>
      </c>
      <c r="P3750">
        <v>0</v>
      </c>
      <c r="T3750" t="s">
        <v>1891</v>
      </c>
      <c r="U3750">
        <v>2024</v>
      </c>
      <c r="V3750" t="s">
        <v>767</v>
      </c>
      <c r="W3750" t="s">
        <v>19849</v>
      </c>
      <c r="X3750" t="s">
        <v>19850</v>
      </c>
      <c r="Y3750" t="s">
        <v>770</v>
      </c>
      <c r="Z3750" t="s">
        <v>210</v>
      </c>
      <c r="AA3750" t="s">
        <v>347</v>
      </c>
      <c r="AB3750" s="2">
        <f t="shared" si="58"/>
        <v>2.90884726443769E-2</v>
      </c>
      <c r="AC3750" s="3">
        <v>131600000</v>
      </c>
      <c r="AD3750" t="s">
        <v>123</v>
      </c>
      <c r="AE3750" t="s">
        <v>106</v>
      </c>
      <c r="AF3750" t="s">
        <v>89</v>
      </c>
      <c r="AG3750" t="s">
        <v>19851</v>
      </c>
      <c r="AH3750">
        <v>159724069</v>
      </c>
      <c r="AI3750" s="3">
        <v>3828043</v>
      </c>
      <c r="AJ3750" s="3">
        <v>3196842.57</v>
      </c>
      <c r="AK3750" t="s">
        <v>91</v>
      </c>
      <c r="AL3750" t="s">
        <v>91</v>
      </c>
      <c r="AM3750" t="s">
        <v>91</v>
      </c>
      <c r="AN3750" t="s">
        <v>91</v>
      </c>
      <c r="AO3750" t="s">
        <v>91</v>
      </c>
      <c r="AP3750" t="s">
        <v>91</v>
      </c>
      <c r="AT3750" t="s">
        <v>21</v>
      </c>
    </row>
    <row r="3751" spans="2:46" x14ac:dyDescent="0.25">
      <c r="B3751">
        <v>20985458</v>
      </c>
      <c r="C3751" t="s">
        <v>108</v>
      </c>
      <c r="D3751" t="s">
        <v>19852</v>
      </c>
      <c r="E3751" t="s">
        <v>620</v>
      </c>
      <c r="F3751" t="s">
        <v>11017</v>
      </c>
      <c r="G3751" t="s">
        <v>2288</v>
      </c>
      <c r="H3751" s="1">
        <v>25730</v>
      </c>
      <c r="I3751" t="s">
        <v>19853</v>
      </c>
      <c r="J3751">
        <v>0</v>
      </c>
      <c r="K3751" t="s">
        <v>78</v>
      </c>
      <c r="L3751">
        <v>25</v>
      </c>
      <c r="M3751" t="s">
        <v>78</v>
      </c>
      <c r="O3751">
        <v>3102799153</v>
      </c>
      <c r="P3751">
        <v>0</v>
      </c>
      <c r="T3751" t="s">
        <v>576</v>
      </c>
      <c r="U3751">
        <v>2016</v>
      </c>
      <c r="V3751" t="s">
        <v>2213</v>
      </c>
      <c r="W3751" t="s">
        <v>19854</v>
      </c>
      <c r="X3751" t="s">
        <v>19855</v>
      </c>
      <c r="Y3751" t="s">
        <v>2216</v>
      </c>
      <c r="Z3751" t="s">
        <v>164</v>
      </c>
      <c r="AA3751" t="s">
        <v>189</v>
      </c>
      <c r="AB3751" s="2">
        <f t="shared" si="58"/>
        <v>3.9768925619834708E-2</v>
      </c>
      <c r="AC3751" s="3">
        <v>48400000</v>
      </c>
      <c r="AD3751" t="s">
        <v>177</v>
      </c>
      <c r="AE3751" t="s">
        <v>212</v>
      </c>
      <c r="AF3751" t="s">
        <v>89</v>
      </c>
      <c r="AG3751" t="s">
        <v>19856</v>
      </c>
      <c r="AH3751">
        <v>159853452</v>
      </c>
      <c r="AI3751" s="3">
        <v>1924816</v>
      </c>
      <c r="AJ3751" s="3">
        <v>1597492.51</v>
      </c>
      <c r="AK3751" t="s">
        <v>91</v>
      </c>
      <c r="AL3751" t="s">
        <v>91</v>
      </c>
      <c r="AM3751" t="s">
        <v>91</v>
      </c>
      <c r="AN3751" t="s">
        <v>91</v>
      </c>
      <c r="AO3751" t="s">
        <v>91</v>
      </c>
      <c r="AP3751" t="s">
        <v>91</v>
      </c>
      <c r="AT3751" t="s">
        <v>18</v>
      </c>
    </row>
    <row r="3752" spans="2:46" x14ac:dyDescent="0.25">
      <c r="B3752">
        <v>3343897</v>
      </c>
      <c r="C3752" t="s">
        <v>72</v>
      </c>
      <c r="D3752" t="s">
        <v>4062</v>
      </c>
      <c r="E3752" t="s">
        <v>451</v>
      </c>
      <c r="F3752" t="s">
        <v>3226</v>
      </c>
      <c r="G3752" t="s">
        <v>4558</v>
      </c>
      <c r="H3752" s="1">
        <v>14650</v>
      </c>
      <c r="I3752" t="s">
        <v>19857</v>
      </c>
      <c r="J3752">
        <v>5001</v>
      </c>
      <c r="K3752" t="s">
        <v>114</v>
      </c>
      <c r="L3752">
        <v>5</v>
      </c>
      <c r="M3752" t="s">
        <v>115</v>
      </c>
      <c r="O3752">
        <v>3153658163</v>
      </c>
      <c r="P3752">
        <v>0</v>
      </c>
      <c r="T3752" t="s">
        <v>494</v>
      </c>
      <c r="U3752">
        <v>2013</v>
      </c>
      <c r="V3752" t="s">
        <v>13014</v>
      </c>
      <c r="W3752" t="s">
        <v>19858</v>
      </c>
      <c r="X3752" t="s">
        <v>19859</v>
      </c>
      <c r="Y3752" t="s">
        <v>13017</v>
      </c>
      <c r="Z3752" t="s">
        <v>210</v>
      </c>
      <c r="AA3752" t="s">
        <v>418</v>
      </c>
      <c r="AB3752" s="2">
        <f t="shared" si="58"/>
        <v>1.8329391244870041E-2</v>
      </c>
      <c r="AC3752" s="3">
        <v>146200000</v>
      </c>
      <c r="AD3752" t="s">
        <v>177</v>
      </c>
      <c r="AE3752" t="s">
        <v>212</v>
      </c>
      <c r="AF3752" t="s">
        <v>89</v>
      </c>
      <c r="AG3752">
        <v>0</v>
      </c>
      <c r="AH3752">
        <v>159828938</v>
      </c>
      <c r="AI3752" s="3">
        <v>2679757</v>
      </c>
      <c r="AJ3752" s="3">
        <v>2231896.58</v>
      </c>
      <c r="AK3752" t="s">
        <v>91</v>
      </c>
      <c r="AL3752" t="s">
        <v>91</v>
      </c>
      <c r="AM3752" t="s">
        <v>91</v>
      </c>
      <c r="AN3752" t="s">
        <v>91</v>
      </c>
      <c r="AO3752" t="s">
        <v>91</v>
      </c>
      <c r="AP3752" t="s">
        <v>91</v>
      </c>
      <c r="AT3752" t="s">
        <v>18</v>
      </c>
    </row>
    <row r="3753" spans="2:46" x14ac:dyDescent="0.25">
      <c r="B3753">
        <v>10013082</v>
      </c>
      <c r="C3753" t="s">
        <v>72</v>
      </c>
      <c r="D3753" t="s">
        <v>462</v>
      </c>
      <c r="E3753" t="s">
        <v>2947</v>
      </c>
      <c r="F3753" t="s">
        <v>6808</v>
      </c>
      <c r="G3753" t="s">
        <v>551</v>
      </c>
      <c r="H3753" s="1">
        <v>29174</v>
      </c>
      <c r="I3753" t="s">
        <v>19860</v>
      </c>
      <c r="J3753">
        <v>66001</v>
      </c>
      <c r="K3753" t="s">
        <v>986</v>
      </c>
      <c r="L3753">
        <v>66</v>
      </c>
      <c r="M3753" t="s">
        <v>987</v>
      </c>
      <c r="O3753">
        <v>3113596434</v>
      </c>
      <c r="P3753">
        <v>3131135964</v>
      </c>
      <c r="T3753" t="s">
        <v>184</v>
      </c>
      <c r="U3753">
        <v>2017</v>
      </c>
      <c r="V3753" t="s">
        <v>9189</v>
      </c>
      <c r="W3753" t="s">
        <v>19861</v>
      </c>
      <c r="X3753" t="s">
        <v>19862</v>
      </c>
      <c r="Y3753" t="s">
        <v>9192</v>
      </c>
      <c r="Z3753" t="s">
        <v>121</v>
      </c>
      <c r="AA3753" t="s">
        <v>122</v>
      </c>
      <c r="AB3753" s="2">
        <f t="shared" si="58"/>
        <v>2.5922972222222222E-2</v>
      </c>
      <c r="AC3753" s="3">
        <v>72000000</v>
      </c>
      <c r="AD3753" t="s">
        <v>151</v>
      </c>
      <c r="AE3753" t="s">
        <v>106</v>
      </c>
      <c r="AF3753" t="s">
        <v>89</v>
      </c>
      <c r="AG3753" t="s">
        <v>19863</v>
      </c>
      <c r="AH3753">
        <v>159835304</v>
      </c>
      <c r="AI3753" s="3">
        <v>1866454</v>
      </c>
      <c r="AJ3753" s="3">
        <v>1548448.61</v>
      </c>
      <c r="AK3753" t="s">
        <v>91</v>
      </c>
      <c r="AL3753" t="s">
        <v>91</v>
      </c>
      <c r="AM3753" t="s">
        <v>91</v>
      </c>
      <c r="AN3753" t="s">
        <v>91</v>
      </c>
      <c r="AO3753" t="s">
        <v>91</v>
      </c>
      <c r="AP3753" t="s">
        <v>91</v>
      </c>
      <c r="AT3753" t="s">
        <v>18</v>
      </c>
    </row>
    <row r="3754" spans="2:46" x14ac:dyDescent="0.25">
      <c r="B3754">
        <v>43250819</v>
      </c>
      <c r="C3754" t="s">
        <v>108</v>
      </c>
      <c r="D3754" t="s">
        <v>2194</v>
      </c>
      <c r="E3754" t="s">
        <v>3355</v>
      </c>
      <c r="F3754" t="s">
        <v>1498</v>
      </c>
      <c r="G3754" t="s">
        <v>432</v>
      </c>
      <c r="H3754" s="1">
        <v>29872</v>
      </c>
      <c r="I3754" t="s">
        <v>19864</v>
      </c>
      <c r="J3754">
        <v>5001</v>
      </c>
      <c r="K3754" t="s">
        <v>114</v>
      </c>
      <c r="L3754">
        <v>5</v>
      </c>
      <c r="M3754" t="s">
        <v>115</v>
      </c>
      <c r="O3754">
        <v>3006120075</v>
      </c>
      <c r="P3754">
        <v>0</v>
      </c>
      <c r="T3754" t="s">
        <v>704</v>
      </c>
      <c r="U3754">
        <v>2016</v>
      </c>
      <c r="V3754" t="s">
        <v>6750</v>
      </c>
      <c r="W3754" t="s">
        <v>19865</v>
      </c>
      <c r="X3754" t="s">
        <v>19866</v>
      </c>
      <c r="Y3754" t="s">
        <v>6753</v>
      </c>
      <c r="Z3754" t="s">
        <v>121</v>
      </c>
      <c r="AA3754" t="s">
        <v>3752</v>
      </c>
      <c r="AB3754" s="2">
        <f t="shared" si="58"/>
        <v>5.8761377459749554E-2</v>
      </c>
      <c r="AC3754" s="3">
        <v>55900000</v>
      </c>
      <c r="AD3754" t="s">
        <v>177</v>
      </c>
      <c r="AE3754" t="s">
        <v>106</v>
      </c>
      <c r="AF3754" t="s">
        <v>89</v>
      </c>
      <c r="AG3754">
        <v>0</v>
      </c>
      <c r="AH3754">
        <v>159774014</v>
      </c>
      <c r="AI3754" s="3">
        <v>3284761</v>
      </c>
      <c r="AJ3754" s="3">
        <v>2740303.44</v>
      </c>
      <c r="AK3754" t="s">
        <v>91</v>
      </c>
      <c r="AL3754" t="s">
        <v>91</v>
      </c>
      <c r="AM3754" t="s">
        <v>91</v>
      </c>
      <c r="AN3754" t="s">
        <v>91</v>
      </c>
      <c r="AO3754" t="s">
        <v>91</v>
      </c>
      <c r="AP3754" t="s">
        <v>91</v>
      </c>
      <c r="AT3754" t="s">
        <v>21</v>
      </c>
    </row>
    <row r="3755" spans="2:46" x14ac:dyDescent="0.25">
      <c r="B3755">
        <v>1072645377</v>
      </c>
      <c r="C3755" t="s">
        <v>108</v>
      </c>
      <c r="D3755" t="s">
        <v>19321</v>
      </c>
      <c r="E3755" t="s">
        <v>19867</v>
      </c>
      <c r="F3755" t="s">
        <v>19868</v>
      </c>
      <c r="G3755" t="s">
        <v>14090</v>
      </c>
      <c r="H3755" s="1">
        <v>32088</v>
      </c>
      <c r="I3755" t="s">
        <v>19869</v>
      </c>
      <c r="J3755">
        <v>0</v>
      </c>
      <c r="K3755" t="s">
        <v>342</v>
      </c>
      <c r="L3755">
        <v>25</v>
      </c>
      <c r="M3755" t="s">
        <v>79</v>
      </c>
      <c r="O3755">
        <v>3154926905</v>
      </c>
      <c r="P3755">
        <v>0</v>
      </c>
      <c r="T3755" t="s">
        <v>443</v>
      </c>
      <c r="U3755">
        <v>2021</v>
      </c>
      <c r="V3755" t="s">
        <v>4460</v>
      </c>
      <c r="W3755" t="s">
        <v>19870</v>
      </c>
      <c r="X3755" t="s">
        <v>19871</v>
      </c>
      <c r="Y3755" t="s">
        <v>4463</v>
      </c>
      <c r="Z3755" t="s">
        <v>311</v>
      </c>
      <c r="AA3755" t="s">
        <v>1548</v>
      </c>
      <c r="AB3755" s="2">
        <f t="shared" si="58"/>
        <v>2.3324901685393258E-2</v>
      </c>
      <c r="AC3755" s="3">
        <v>71200000</v>
      </c>
      <c r="AD3755" t="s">
        <v>105</v>
      </c>
      <c r="AE3755" t="s">
        <v>106</v>
      </c>
      <c r="AF3755" t="s">
        <v>89</v>
      </c>
      <c r="AG3755" t="s">
        <v>19872</v>
      </c>
      <c r="AH3755">
        <v>159839192</v>
      </c>
      <c r="AI3755" s="3">
        <v>1660733</v>
      </c>
      <c r="AJ3755" s="3">
        <v>1375574.1</v>
      </c>
      <c r="AK3755" t="s">
        <v>91</v>
      </c>
      <c r="AL3755" t="s">
        <v>91</v>
      </c>
      <c r="AM3755" t="s">
        <v>91</v>
      </c>
      <c r="AN3755" t="s">
        <v>91</v>
      </c>
      <c r="AO3755" t="s">
        <v>91</v>
      </c>
      <c r="AP3755" t="s">
        <v>91</v>
      </c>
      <c r="AT3755" t="s">
        <v>18</v>
      </c>
    </row>
    <row r="3756" spans="2:46" x14ac:dyDescent="0.25">
      <c r="B3756">
        <v>1144133839</v>
      </c>
      <c r="C3756" t="s">
        <v>108</v>
      </c>
      <c r="D3756" t="s">
        <v>179</v>
      </c>
      <c r="E3756" t="s">
        <v>655</v>
      </c>
      <c r="F3756" t="s">
        <v>1604</v>
      </c>
      <c r="G3756" t="s">
        <v>4392</v>
      </c>
      <c r="H3756" s="1">
        <v>32749</v>
      </c>
      <c r="I3756" t="s">
        <v>19873</v>
      </c>
      <c r="J3756">
        <v>76001</v>
      </c>
      <c r="K3756" t="s">
        <v>329</v>
      </c>
      <c r="L3756">
        <v>76</v>
      </c>
      <c r="M3756" t="s">
        <v>330</v>
      </c>
      <c r="O3756">
        <v>3205888080</v>
      </c>
      <c r="P3756">
        <v>3172829883</v>
      </c>
      <c r="T3756" t="s">
        <v>131</v>
      </c>
      <c r="U3756">
        <v>2024</v>
      </c>
      <c r="V3756" t="s">
        <v>861</v>
      </c>
      <c r="W3756" t="s">
        <v>19874</v>
      </c>
      <c r="X3756" t="s">
        <v>19875</v>
      </c>
      <c r="Y3756" t="s">
        <v>864</v>
      </c>
      <c r="Z3756" t="s">
        <v>103</v>
      </c>
      <c r="AA3756" t="s">
        <v>865</v>
      </c>
      <c r="AB3756" s="2">
        <f t="shared" si="58"/>
        <v>4.5212938196555218E-2</v>
      </c>
      <c r="AC3756" s="3">
        <v>98700000</v>
      </c>
      <c r="AD3756" t="s">
        <v>151</v>
      </c>
      <c r="AE3756" t="s">
        <v>106</v>
      </c>
      <c r="AF3756" t="s">
        <v>89</v>
      </c>
      <c r="AG3756" t="s">
        <v>19876</v>
      </c>
      <c r="AH3756">
        <v>159716927</v>
      </c>
      <c r="AI3756" s="3">
        <v>4462517</v>
      </c>
      <c r="AJ3756" s="3">
        <v>3730013.98</v>
      </c>
      <c r="AK3756" t="s">
        <v>91</v>
      </c>
      <c r="AL3756" t="s">
        <v>91</v>
      </c>
      <c r="AM3756" t="s">
        <v>91</v>
      </c>
      <c r="AN3756" t="s">
        <v>91</v>
      </c>
      <c r="AO3756" t="s">
        <v>91</v>
      </c>
      <c r="AP3756" t="s">
        <v>91</v>
      </c>
      <c r="AT3756" t="s">
        <v>21</v>
      </c>
    </row>
    <row r="3757" spans="2:46" x14ac:dyDescent="0.25">
      <c r="B3757">
        <v>1037594380</v>
      </c>
      <c r="C3757" t="s">
        <v>72</v>
      </c>
      <c r="D3757" t="s">
        <v>462</v>
      </c>
      <c r="E3757" t="s">
        <v>663</v>
      </c>
      <c r="F3757" t="s">
        <v>261</v>
      </c>
      <c r="G3757" t="s">
        <v>203</v>
      </c>
      <c r="H3757" s="1">
        <v>32574</v>
      </c>
      <c r="I3757" t="s">
        <v>19877</v>
      </c>
      <c r="J3757">
        <v>5001</v>
      </c>
      <c r="K3757" t="s">
        <v>114</v>
      </c>
      <c r="L3757">
        <v>5</v>
      </c>
      <c r="M3757" t="s">
        <v>115</v>
      </c>
      <c r="O3757">
        <v>3006587600</v>
      </c>
      <c r="P3757">
        <v>0</v>
      </c>
      <c r="T3757" t="s">
        <v>205</v>
      </c>
      <c r="U3757">
        <v>2025</v>
      </c>
      <c r="V3757" t="s">
        <v>1210</v>
      </c>
      <c r="W3757" t="s">
        <v>19878</v>
      </c>
      <c r="X3757" t="s">
        <v>19879</v>
      </c>
      <c r="Y3757" t="s">
        <v>1213</v>
      </c>
      <c r="Z3757" t="s">
        <v>298</v>
      </c>
      <c r="AA3757" t="s">
        <v>299</v>
      </c>
      <c r="AB3757" s="2">
        <f t="shared" si="58"/>
        <v>2.5571419676214197E-2</v>
      </c>
      <c r="AC3757" s="3">
        <v>80300000</v>
      </c>
      <c r="AD3757" t="s">
        <v>177</v>
      </c>
      <c r="AE3757" t="s">
        <v>139</v>
      </c>
      <c r="AF3757" t="s">
        <v>89</v>
      </c>
      <c r="AG3757" t="s">
        <v>19880</v>
      </c>
      <c r="AH3757">
        <v>159795728</v>
      </c>
      <c r="AI3757" s="3">
        <v>2053385</v>
      </c>
      <c r="AJ3757" s="3">
        <v>1705533.71</v>
      </c>
      <c r="AK3757" t="s">
        <v>91</v>
      </c>
      <c r="AL3757" t="s">
        <v>91</v>
      </c>
      <c r="AM3757" t="s">
        <v>91</v>
      </c>
      <c r="AN3757" t="s">
        <v>91</v>
      </c>
      <c r="AO3757" t="s">
        <v>91</v>
      </c>
      <c r="AP3757" t="s">
        <v>91</v>
      </c>
      <c r="AT3757" t="s">
        <v>21</v>
      </c>
    </row>
    <row r="3758" spans="2:46" x14ac:dyDescent="0.25">
      <c r="B3758">
        <v>12523885</v>
      </c>
      <c r="C3758" t="s">
        <v>72</v>
      </c>
      <c r="D3758" t="s">
        <v>124</v>
      </c>
      <c r="E3758" t="s">
        <v>337</v>
      </c>
      <c r="F3758" t="s">
        <v>640</v>
      </c>
      <c r="G3758" t="s">
        <v>19881</v>
      </c>
      <c r="H3758" s="1">
        <v>29232</v>
      </c>
      <c r="I3758" t="s">
        <v>19882</v>
      </c>
      <c r="J3758">
        <v>20400</v>
      </c>
      <c r="K3758" t="s">
        <v>9850</v>
      </c>
      <c r="L3758">
        <v>20</v>
      </c>
      <c r="M3758" t="s">
        <v>1598</v>
      </c>
      <c r="O3758">
        <v>3147870973</v>
      </c>
      <c r="P3758">
        <v>3147301777</v>
      </c>
      <c r="T3758" t="s">
        <v>205</v>
      </c>
      <c r="U3758">
        <v>2023</v>
      </c>
      <c r="V3758" t="s">
        <v>7916</v>
      </c>
      <c r="W3758" t="s">
        <v>19883</v>
      </c>
      <c r="X3758" t="s">
        <v>19884</v>
      </c>
      <c r="Y3758" t="s">
        <v>7919</v>
      </c>
      <c r="Z3758" t="s">
        <v>136</v>
      </c>
      <c r="AA3758" t="s">
        <v>137</v>
      </c>
      <c r="AB3758" s="2">
        <f t="shared" si="58"/>
        <v>4.0836316695059625E-2</v>
      </c>
      <c r="AC3758" s="3">
        <v>58700000</v>
      </c>
      <c r="AD3758" t="s">
        <v>123</v>
      </c>
      <c r="AE3758" t="s">
        <v>139</v>
      </c>
      <c r="AF3758" t="s">
        <v>89</v>
      </c>
      <c r="AG3758" t="s">
        <v>19885</v>
      </c>
      <c r="AH3758">
        <v>29187456</v>
      </c>
      <c r="AI3758" s="3">
        <v>2397091.79</v>
      </c>
      <c r="AJ3758" s="3">
        <v>1994362.85</v>
      </c>
      <c r="AK3758" t="s">
        <v>91</v>
      </c>
      <c r="AL3758" t="s">
        <v>91</v>
      </c>
      <c r="AM3758" t="s">
        <v>91</v>
      </c>
      <c r="AN3758" t="s">
        <v>91</v>
      </c>
      <c r="AO3758" t="s">
        <v>91</v>
      </c>
      <c r="AP3758" t="s">
        <v>91</v>
      </c>
      <c r="AT3758" t="s">
        <v>21</v>
      </c>
    </row>
    <row r="3759" spans="2:46" x14ac:dyDescent="0.25">
      <c r="B3759">
        <v>63312911</v>
      </c>
      <c r="C3759" t="s">
        <v>108</v>
      </c>
      <c r="D3759" t="s">
        <v>19886</v>
      </c>
      <c r="E3759">
        <v>0</v>
      </c>
      <c r="F3759" t="s">
        <v>278</v>
      </c>
      <c r="G3759" t="s">
        <v>630</v>
      </c>
      <c r="H3759" s="1">
        <v>23271</v>
      </c>
      <c r="I3759" t="s">
        <v>19887</v>
      </c>
      <c r="J3759">
        <v>68001</v>
      </c>
      <c r="K3759" t="s">
        <v>145</v>
      </c>
      <c r="L3759">
        <v>68</v>
      </c>
      <c r="M3759" t="s">
        <v>146</v>
      </c>
      <c r="O3759">
        <v>3134238527</v>
      </c>
      <c r="P3759">
        <v>0</v>
      </c>
      <c r="T3759" t="s">
        <v>116</v>
      </c>
      <c r="U3759">
        <v>2023</v>
      </c>
      <c r="V3759" t="s">
        <v>10019</v>
      </c>
      <c r="W3759" t="s">
        <v>19888</v>
      </c>
      <c r="X3759" t="s">
        <v>19889</v>
      </c>
      <c r="Y3759" t="s">
        <v>10022</v>
      </c>
      <c r="Z3759" t="s">
        <v>85</v>
      </c>
      <c r="AA3759" t="s">
        <v>86</v>
      </c>
      <c r="AB3759" s="2">
        <f t="shared" si="58"/>
        <v>2.5386300417246176E-2</v>
      </c>
      <c r="AC3759" s="3">
        <v>143800000</v>
      </c>
      <c r="AD3759" t="s">
        <v>123</v>
      </c>
      <c r="AE3759" t="s">
        <v>88</v>
      </c>
      <c r="AF3759" t="s">
        <v>89</v>
      </c>
      <c r="AG3759" t="s">
        <v>19890</v>
      </c>
      <c r="AH3759">
        <v>159856102</v>
      </c>
      <c r="AI3759" s="3">
        <v>3650550</v>
      </c>
      <c r="AJ3759" s="3">
        <v>3047689.22</v>
      </c>
      <c r="AK3759" t="s">
        <v>91</v>
      </c>
      <c r="AL3759" t="s">
        <v>91</v>
      </c>
      <c r="AM3759" t="s">
        <v>91</v>
      </c>
      <c r="AN3759" t="s">
        <v>91</v>
      </c>
      <c r="AO3759" t="s">
        <v>91</v>
      </c>
      <c r="AP3759" t="s">
        <v>91</v>
      </c>
      <c r="AT3759" t="s">
        <v>21</v>
      </c>
    </row>
    <row r="3760" spans="2:46" x14ac:dyDescent="0.25">
      <c r="B3760">
        <v>19450264</v>
      </c>
      <c r="C3760" t="s">
        <v>72</v>
      </c>
      <c r="D3760" t="s">
        <v>7290</v>
      </c>
      <c r="E3760" t="s">
        <v>248</v>
      </c>
      <c r="F3760" t="s">
        <v>684</v>
      </c>
      <c r="G3760" t="s">
        <v>831</v>
      </c>
      <c r="H3760" s="1">
        <v>22209</v>
      </c>
      <c r="I3760" t="s">
        <v>19891</v>
      </c>
      <c r="J3760">
        <v>0</v>
      </c>
      <c r="K3760" t="s">
        <v>78</v>
      </c>
      <c r="L3760">
        <v>25</v>
      </c>
      <c r="M3760" t="s">
        <v>78</v>
      </c>
      <c r="O3760">
        <v>3002184021</v>
      </c>
      <c r="P3760">
        <v>0</v>
      </c>
      <c r="T3760" t="s">
        <v>195</v>
      </c>
      <c r="U3760">
        <v>2013</v>
      </c>
      <c r="V3760" t="s">
        <v>6583</v>
      </c>
      <c r="W3760" t="s">
        <v>19892</v>
      </c>
      <c r="X3760" t="s">
        <v>19893</v>
      </c>
      <c r="Y3760" t="s">
        <v>6586</v>
      </c>
      <c r="Z3760" t="s">
        <v>136</v>
      </c>
      <c r="AA3760" t="s">
        <v>3446</v>
      </c>
      <c r="AB3760" s="2">
        <f t="shared" si="58"/>
        <v>4.544827838827839E-2</v>
      </c>
      <c r="AC3760" s="3">
        <v>27300000</v>
      </c>
      <c r="AD3760" t="s">
        <v>177</v>
      </c>
      <c r="AE3760" t="s">
        <v>139</v>
      </c>
      <c r="AF3760" t="s">
        <v>89</v>
      </c>
      <c r="AG3760" t="s">
        <v>7294</v>
      </c>
      <c r="AH3760">
        <v>159750103</v>
      </c>
      <c r="AI3760" s="3">
        <v>1240738</v>
      </c>
      <c r="AJ3760" s="3">
        <v>1022636.72</v>
      </c>
      <c r="AK3760" t="s">
        <v>91</v>
      </c>
      <c r="AL3760" t="s">
        <v>91</v>
      </c>
      <c r="AM3760" t="s">
        <v>91</v>
      </c>
      <c r="AN3760" t="s">
        <v>91</v>
      </c>
      <c r="AO3760" t="s">
        <v>91</v>
      </c>
      <c r="AP3760" t="s">
        <v>91</v>
      </c>
      <c r="AT3760" t="s">
        <v>21</v>
      </c>
    </row>
    <row r="3761" spans="2:46" x14ac:dyDescent="0.25">
      <c r="B3761">
        <v>1128269921</v>
      </c>
      <c r="C3761" t="s">
        <v>72</v>
      </c>
      <c r="D3761" t="s">
        <v>1321</v>
      </c>
      <c r="E3761">
        <v>0</v>
      </c>
      <c r="F3761" t="s">
        <v>3087</v>
      </c>
      <c r="G3761" t="s">
        <v>541</v>
      </c>
      <c r="H3761" s="1">
        <v>31964</v>
      </c>
      <c r="I3761" t="s">
        <v>19894</v>
      </c>
      <c r="J3761">
        <v>5001</v>
      </c>
      <c r="K3761" t="s">
        <v>114</v>
      </c>
      <c r="L3761">
        <v>5</v>
      </c>
      <c r="M3761" t="s">
        <v>115</v>
      </c>
      <c r="O3761">
        <v>3104085717</v>
      </c>
      <c r="P3761">
        <v>0</v>
      </c>
      <c r="T3761" t="s">
        <v>241</v>
      </c>
      <c r="U3761">
        <v>2018</v>
      </c>
      <c r="V3761" t="s">
        <v>667</v>
      </c>
      <c r="W3761" t="s">
        <v>19895</v>
      </c>
      <c r="X3761" t="s">
        <v>19896</v>
      </c>
      <c r="Y3761" t="s">
        <v>670</v>
      </c>
      <c r="Z3761" t="s">
        <v>323</v>
      </c>
      <c r="AA3761" t="s">
        <v>570</v>
      </c>
      <c r="AB3761" s="2">
        <f t="shared" si="58"/>
        <v>4.8253431372549019E-2</v>
      </c>
      <c r="AC3761" s="3">
        <v>61200000</v>
      </c>
      <c r="AD3761" t="s">
        <v>87</v>
      </c>
      <c r="AE3761" t="s">
        <v>106</v>
      </c>
      <c r="AF3761" t="s">
        <v>89</v>
      </c>
      <c r="AG3761" t="s">
        <v>19897</v>
      </c>
      <c r="AH3761">
        <v>159833998</v>
      </c>
      <c r="AI3761" s="3">
        <v>2953110</v>
      </c>
      <c r="AJ3761" s="3">
        <v>2461604.7599999998</v>
      </c>
      <c r="AK3761" t="s">
        <v>91</v>
      </c>
      <c r="AL3761" t="s">
        <v>91</v>
      </c>
      <c r="AM3761" t="s">
        <v>91</v>
      </c>
      <c r="AN3761" t="s">
        <v>91</v>
      </c>
      <c r="AO3761" t="s">
        <v>91</v>
      </c>
      <c r="AP3761" t="s">
        <v>91</v>
      </c>
      <c r="AT3761" t="s">
        <v>21</v>
      </c>
    </row>
    <row r="3762" spans="2:46" x14ac:dyDescent="0.25">
      <c r="B3762">
        <v>79976473</v>
      </c>
      <c r="C3762" t="s">
        <v>72</v>
      </c>
      <c r="D3762" t="s">
        <v>4654</v>
      </c>
      <c r="E3762" t="s">
        <v>2947</v>
      </c>
      <c r="F3762" t="s">
        <v>3597</v>
      </c>
      <c r="G3762" t="s">
        <v>859</v>
      </c>
      <c r="H3762" s="1">
        <v>29184</v>
      </c>
      <c r="I3762" t="s">
        <v>19898</v>
      </c>
      <c r="J3762">
        <v>0</v>
      </c>
      <c r="K3762" t="s">
        <v>78</v>
      </c>
      <c r="L3762">
        <v>25</v>
      </c>
      <c r="M3762" t="s">
        <v>78</v>
      </c>
      <c r="O3762">
        <v>3144441807</v>
      </c>
      <c r="P3762">
        <v>0</v>
      </c>
      <c r="T3762" t="s">
        <v>585</v>
      </c>
      <c r="U3762">
        <v>2025</v>
      </c>
      <c r="V3762" t="s">
        <v>817</v>
      </c>
      <c r="W3762" t="s">
        <v>19899</v>
      </c>
      <c r="X3762" t="s">
        <v>19900</v>
      </c>
      <c r="Y3762" t="s">
        <v>820</v>
      </c>
      <c r="Z3762" t="s">
        <v>121</v>
      </c>
      <c r="AA3762" t="s">
        <v>821</v>
      </c>
      <c r="AB3762" s="2">
        <f t="shared" si="58"/>
        <v>3.4719295426452412E-2</v>
      </c>
      <c r="AC3762" s="3">
        <v>80900000</v>
      </c>
      <c r="AD3762" t="s">
        <v>123</v>
      </c>
      <c r="AE3762" t="s">
        <v>106</v>
      </c>
      <c r="AF3762" t="s">
        <v>89</v>
      </c>
      <c r="AG3762" t="s">
        <v>19901</v>
      </c>
      <c r="AH3762">
        <v>159715256</v>
      </c>
      <c r="AI3762" s="3">
        <v>2808791</v>
      </c>
      <c r="AJ3762" s="3">
        <v>2340328.86</v>
      </c>
      <c r="AK3762" t="s">
        <v>91</v>
      </c>
      <c r="AL3762" t="s">
        <v>91</v>
      </c>
      <c r="AM3762" t="s">
        <v>91</v>
      </c>
      <c r="AN3762" t="s">
        <v>91</v>
      </c>
      <c r="AO3762" t="s">
        <v>91</v>
      </c>
      <c r="AP3762" t="s">
        <v>91</v>
      </c>
      <c r="AT3762" t="s">
        <v>21</v>
      </c>
    </row>
    <row r="3763" spans="2:46" x14ac:dyDescent="0.25">
      <c r="B3763">
        <v>67004161</v>
      </c>
      <c r="C3763" t="s">
        <v>108</v>
      </c>
      <c r="D3763" t="s">
        <v>1566</v>
      </c>
      <c r="E3763" t="s">
        <v>813</v>
      </c>
      <c r="F3763" t="s">
        <v>111</v>
      </c>
      <c r="G3763" t="s">
        <v>718</v>
      </c>
      <c r="H3763" s="1">
        <v>28375</v>
      </c>
      <c r="I3763" t="s">
        <v>19902</v>
      </c>
      <c r="J3763">
        <v>0</v>
      </c>
      <c r="K3763" t="s">
        <v>3003</v>
      </c>
      <c r="L3763">
        <v>76</v>
      </c>
      <c r="M3763" t="s">
        <v>330</v>
      </c>
      <c r="O3763">
        <v>3187172667</v>
      </c>
      <c r="P3763">
        <v>0</v>
      </c>
      <c r="T3763" t="s">
        <v>3156</v>
      </c>
      <c r="U3763">
        <v>2017</v>
      </c>
      <c r="V3763" t="s">
        <v>4075</v>
      </c>
      <c r="W3763" t="s">
        <v>19903</v>
      </c>
      <c r="X3763" t="s">
        <v>19904</v>
      </c>
      <c r="Y3763" t="s">
        <v>4078</v>
      </c>
      <c r="Z3763" t="s">
        <v>298</v>
      </c>
      <c r="AA3763" t="s">
        <v>516</v>
      </c>
      <c r="AB3763" s="2">
        <f t="shared" si="58"/>
        <v>4.1869225037257825E-2</v>
      </c>
      <c r="AC3763" s="3">
        <v>67100000</v>
      </c>
      <c r="AD3763" t="s">
        <v>87</v>
      </c>
      <c r="AE3763" t="s">
        <v>139</v>
      </c>
      <c r="AF3763" t="s">
        <v>89</v>
      </c>
      <c r="AG3763" t="s">
        <v>19905</v>
      </c>
      <c r="AH3763">
        <v>159768315</v>
      </c>
      <c r="AI3763" s="3">
        <v>2809425</v>
      </c>
      <c r="AJ3763" s="3">
        <v>2340860.9700000002</v>
      </c>
      <c r="AK3763" t="s">
        <v>91</v>
      </c>
      <c r="AL3763" t="s">
        <v>91</v>
      </c>
      <c r="AM3763" t="s">
        <v>91</v>
      </c>
      <c r="AN3763" t="s">
        <v>91</v>
      </c>
      <c r="AO3763" t="s">
        <v>91</v>
      </c>
      <c r="AP3763" t="s">
        <v>91</v>
      </c>
      <c r="AT3763" t="s">
        <v>21</v>
      </c>
    </row>
    <row r="3764" spans="2:46" x14ac:dyDescent="0.25">
      <c r="B3764">
        <v>29533030</v>
      </c>
      <c r="C3764" t="s">
        <v>108</v>
      </c>
      <c r="D3764" t="s">
        <v>9812</v>
      </c>
      <c r="E3764" t="s">
        <v>214</v>
      </c>
      <c r="F3764" t="s">
        <v>2244</v>
      </c>
      <c r="G3764" t="s">
        <v>6943</v>
      </c>
      <c r="H3764" s="1">
        <v>23913</v>
      </c>
      <c r="I3764" t="s">
        <v>19906</v>
      </c>
      <c r="J3764">
        <v>76001</v>
      </c>
      <c r="K3764" t="s">
        <v>329</v>
      </c>
      <c r="L3764">
        <v>76</v>
      </c>
      <c r="M3764" t="s">
        <v>330</v>
      </c>
      <c r="O3764">
        <v>3113531427</v>
      </c>
      <c r="P3764">
        <v>3183762348</v>
      </c>
      <c r="T3764" t="s">
        <v>940</v>
      </c>
      <c r="U3764">
        <v>2021</v>
      </c>
      <c r="V3764" t="s">
        <v>1330</v>
      </c>
      <c r="W3764" t="s">
        <v>19907</v>
      </c>
      <c r="X3764" t="s">
        <v>19908</v>
      </c>
      <c r="Y3764" t="s">
        <v>1333</v>
      </c>
      <c r="Z3764" t="s">
        <v>121</v>
      </c>
      <c r="AA3764" t="s">
        <v>877</v>
      </c>
      <c r="AB3764" s="2">
        <f t="shared" si="58"/>
        <v>6.333088172043011E-2</v>
      </c>
      <c r="AC3764" s="3">
        <v>46500000</v>
      </c>
      <c r="AD3764" t="s">
        <v>87</v>
      </c>
      <c r="AE3764" t="s">
        <v>139</v>
      </c>
      <c r="AF3764" t="s">
        <v>89</v>
      </c>
      <c r="AG3764" t="s">
        <v>19909</v>
      </c>
      <c r="AH3764">
        <v>159837343</v>
      </c>
      <c r="AI3764" s="3">
        <v>2944886</v>
      </c>
      <c r="AJ3764" s="3">
        <v>2454694.4500000002</v>
      </c>
      <c r="AK3764" t="s">
        <v>91</v>
      </c>
      <c r="AL3764" t="s">
        <v>91</v>
      </c>
      <c r="AM3764" t="s">
        <v>91</v>
      </c>
      <c r="AN3764" t="s">
        <v>91</v>
      </c>
      <c r="AO3764" t="s">
        <v>91</v>
      </c>
      <c r="AP3764" t="s">
        <v>91</v>
      </c>
      <c r="AT3764" t="s">
        <v>21</v>
      </c>
    </row>
    <row r="3765" spans="2:46" x14ac:dyDescent="0.25">
      <c r="B3765">
        <v>19349831</v>
      </c>
      <c r="C3765" t="s">
        <v>72</v>
      </c>
      <c r="D3765" t="s">
        <v>3712</v>
      </c>
      <c r="E3765" t="s">
        <v>2487</v>
      </c>
      <c r="F3765" t="s">
        <v>5657</v>
      </c>
      <c r="G3765" t="s">
        <v>1917</v>
      </c>
      <c r="H3765" s="1">
        <v>20381</v>
      </c>
      <c r="I3765" t="s">
        <v>19910</v>
      </c>
      <c r="J3765">
        <v>25785</v>
      </c>
      <c r="K3765" t="s">
        <v>6494</v>
      </c>
      <c r="L3765">
        <v>25</v>
      </c>
      <c r="M3765" t="s">
        <v>79</v>
      </c>
      <c r="O3765">
        <v>3204746101</v>
      </c>
      <c r="P3765">
        <v>3143589696</v>
      </c>
      <c r="T3765" t="s">
        <v>159</v>
      </c>
      <c r="U3765">
        <v>2022</v>
      </c>
      <c r="V3765" t="s">
        <v>1651</v>
      </c>
      <c r="W3765" t="s">
        <v>19911</v>
      </c>
      <c r="X3765" t="s">
        <v>19912</v>
      </c>
      <c r="Y3765" t="s">
        <v>1654</v>
      </c>
      <c r="Z3765" t="s">
        <v>210</v>
      </c>
      <c r="AA3765" t="s">
        <v>1615</v>
      </c>
      <c r="AB3765" s="2">
        <f t="shared" si="58"/>
        <v>1.9184284176533908E-2</v>
      </c>
      <c r="AC3765" s="3">
        <v>92900000</v>
      </c>
      <c r="AD3765" t="s">
        <v>87</v>
      </c>
      <c r="AE3765" t="s">
        <v>106</v>
      </c>
      <c r="AF3765" t="s">
        <v>89</v>
      </c>
      <c r="AG3765" t="s">
        <v>19913</v>
      </c>
      <c r="AH3765">
        <v>159836799</v>
      </c>
      <c r="AI3765" s="3">
        <v>1782220</v>
      </c>
      <c r="AJ3765" s="3">
        <v>1477664.16</v>
      </c>
      <c r="AK3765" t="s">
        <v>91</v>
      </c>
      <c r="AL3765" t="s">
        <v>91</v>
      </c>
      <c r="AM3765" t="s">
        <v>91</v>
      </c>
      <c r="AN3765" t="s">
        <v>91</v>
      </c>
      <c r="AO3765" t="s">
        <v>91</v>
      </c>
      <c r="AP3765" t="s">
        <v>91</v>
      </c>
      <c r="AT3765" t="s">
        <v>18</v>
      </c>
    </row>
    <row r="3766" spans="2:46" x14ac:dyDescent="0.25">
      <c r="B3766">
        <v>1032385800</v>
      </c>
      <c r="C3766" t="s">
        <v>108</v>
      </c>
      <c r="D3766" t="s">
        <v>9948</v>
      </c>
      <c r="E3766" t="s">
        <v>19914</v>
      </c>
      <c r="F3766" t="s">
        <v>181</v>
      </c>
      <c r="G3766" t="s">
        <v>1001</v>
      </c>
      <c r="H3766" s="1">
        <v>31840</v>
      </c>
      <c r="I3766" t="s">
        <v>19915</v>
      </c>
      <c r="J3766">
        <v>0</v>
      </c>
      <c r="K3766" t="s">
        <v>78</v>
      </c>
      <c r="L3766">
        <v>25</v>
      </c>
      <c r="M3766" t="s">
        <v>78</v>
      </c>
      <c r="O3766">
        <v>3043260315</v>
      </c>
      <c r="P3766">
        <v>0</v>
      </c>
      <c r="T3766" t="s">
        <v>116</v>
      </c>
      <c r="U3766">
        <v>2023</v>
      </c>
      <c r="V3766" t="s">
        <v>721</v>
      </c>
      <c r="W3766" t="s">
        <v>19916</v>
      </c>
      <c r="X3766" t="s">
        <v>19917</v>
      </c>
      <c r="Y3766" t="s">
        <v>724</v>
      </c>
      <c r="Z3766" t="s">
        <v>136</v>
      </c>
      <c r="AA3766" t="s">
        <v>725</v>
      </c>
      <c r="AB3766" s="2">
        <f t="shared" si="58"/>
        <v>3.1950025E-2</v>
      </c>
      <c r="AC3766" s="3">
        <v>48800000</v>
      </c>
      <c r="AD3766" t="s">
        <v>87</v>
      </c>
      <c r="AE3766" t="s">
        <v>139</v>
      </c>
      <c r="AF3766" t="s">
        <v>89</v>
      </c>
      <c r="AG3766" t="s">
        <v>19918</v>
      </c>
      <c r="AH3766">
        <v>29207554</v>
      </c>
      <c r="AI3766" s="3">
        <v>1559161.22</v>
      </c>
      <c r="AJ3766" s="3">
        <v>1290219.51</v>
      </c>
      <c r="AK3766" t="s">
        <v>91</v>
      </c>
      <c r="AL3766" t="s">
        <v>91</v>
      </c>
      <c r="AM3766" t="s">
        <v>91</v>
      </c>
      <c r="AN3766" t="s">
        <v>91</v>
      </c>
      <c r="AO3766" t="s">
        <v>91</v>
      </c>
      <c r="AP3766" t="s">
        <v>91</v>
      </c>
      <c r="AT3766" t="s">
        <v>18</v>
      </c>
    </row>
    <row r="3767" spans="2:46" x14ac:dyDescent="0.25">
      <c r="B3767">
        <v>67013775</v>
      </c>
      <c r="C3767" t="s">
        <v>108</v>
      </c>
      <c r="D3767" t="s">
        <v>19919</v>
      </c>
      <c r="E3767" t="s">
        <v>1113</v>
      </c>
      <c r="F3767" t="s">
        <v>1223</v>
      </c>
      <c r="G3767" t="s">
        <v>303</v>
      </c>
      <c r="H3767" s="1">
        <v>28595</v>
      </c>
      <c r="I3767" t="s">
        <v>19920</v>
      </c>
      <c r="J3767">
        <v>76001</v>
      </c>
      <c r="K3767" t="s">
        <v>329</v>
      </c>
      <c r="L3767">
        <v>76</v>
      </c>
      <c r="M3767" t="s">
        <v>330</v>
      </c>
      <c r="O3767">
        <v>3152868533</v>
      </c>
      <c r="P3767">
        <v>0</v>
      </c>
      <c r="T3767" t="s">
        <v>1780</v>
      </c>
      <c r="U3767">
        <v>2017</v>
      </c>
      <c r="V3767" t="s">
        <v>6004</v>
      </c>
      <c r="W3767" t="s">
        <v>19921</v>
      </c>
      <c r="X3767" t="s">
        <v>19922</v>
      </c>
      <c r="Y3767" t="s">
        <v>6007</v>
      </c>
      <c r="Z3767" t="s">
        <v>85</v>
      </c>
      <c r="AA3767" t="s">
        <v>1351</v>
      </c>
      <c r="AB3767" s="2">
        <f t="shared" si="58"/>
        <v>3.9233159379407613E-2</v>
      </c>
      <c r="AC3767" s="3">
        <v>70900000</v>
      </c>
      <c r="AD3767" t="s">
        <v>105</v>
      </c>
      <c r="AE3767" t="s">
        <v>106</v>
      </c>
      <c r="AF3767" t="s">
        <v>89</v>
      </c>
      <c r="AG3767" t="s">
        <v>19923</v>
      </c>
      <c r="AH3767">
        <v>159836646</v>
      </c>
      <c r="AI3767" s="3">
        <v>2781631</v>
      </c>
      <c r="AJ3767" s="3">
        <v>2317504.91</v>
      </c>
      <c r="AK3767" t="s">
        <v>91</v>
      </c>
      <c r="AL3767" t="s">
        <v>91</v>
      </c>
      <c r="AM3767" t="s">
        <v>91</v>
      </c>
      <c r="AN3767" t="s">
        <v>91</v>
      </c>
      <c r="AO3767" t="s">
        <v>91</v>
      </c>
      <c r="AP3767" t="s">
        <v>91</v>
      </c>
      <c r="AT3767" t="s">
        <v>21</v>
      </c>
    </row>
    <row r="3768" spans="2:46" x14ac:dyDescent="0.25">
      <c r="B3768">
        <v>8634310</v>
      </c>
      <c r="C3768" t="s">
        <v>72</v>
      </c>
      <c r="D3768" t="s">
        <v>518</v>
      </c>
      <c r="E3768" t="s">
        <v>167</v>
      </c>
      <c r="F3768" t="s">
        <v>832</v>
      </c>
      <c r="G3768" t="s">
        <v>19924</v>
      </c>
      <c r="H3768" s="1">
        <v>23249</v>
      </c>
      <c r="I3768" t="s">
        <v>19925</v>
      </c>
      <c r="J3768">
        <v>0</v>
      </c>
      <c r="K3768" t="s">
        <v>157</v>
      </c>
      <c r="L3768">
        <v>8</v>
      </c>
      <c r="M3768" t="s">
        <v>158</v>
      </c>
      <c r="O3768">
        <v>3157244087</v>
      </c>
      <c r="P3768">
        <v>0</v>
      </c>
      <c r="T3768" t="s">
        <v>750</v>
      </c>
      <c r="U3768">
        <v>2019</v>
      </c>
      <c r="V3768" t="s">
        <v>6226</v>
      </c>
      <c r="W3768" t="s">
        <v>19926</v>
      </c>
      <c r="X3768" t="s">
        <v>19926</v>
      </c>
      <c r="Y3768" t="s">
        <v>6229</v>
      </c>
      <c r="Z3768" t="s">
        <v>85</v>
      </c>
      <c r="AA3768" t="s">
        <v>1351</v>
      </c>
      <c r="AB3768" s="2">
        <f t="shared" si="58"/>
        <v>3.9907192784667415E-2</v>
      </c>
      <c r="AC3768" s="3">
        <v>88700000</v>
      </c>
      <c r="AD3768" t="s">
        <v>810</v>
      </c>
      <c r="AE3768" t="s">
        <v>106</v>
      </c>
      <c r="AF3768" t="s">
        <v>89</v>
      </c>
      <c r="AG3768" t="s">
        <v>19927</v>
      </c>
      <c r="AH3768">
        <v>159716988</v>
      </c>
      <c r="AI3768" s="3">
        <v>3539768</v>
      </c>
      <c r="AJ3768" s="3">
        <v>2954595.18</v>
      </c>
      <c r="AK3768" t="s">
        <v>91</v>
      </c>
      <c r="AL3768" t="s">
        <v>91</v>
      </c>
      <c r="AM3768" t="s">
        <v>91</v>
      </c>
      <c r="AN3768" t="s">
        <v>91</v>
      </c>
      <c r="AO3768" t="s">
        <v>91</v>
      </c>
      <c r="AP3768" t="s">
        <v>91</v>
      </c>
      <c r="AT3768" t="s">
        <v>21</v>
      </c>
    </row>
    <row r="3769" spans="2:46" x14ac:dyDescent="0.25">
      <c r="B3769">
        <v>51761486</v>
      </c>
      <c r="C3769" t="s">
        <v>108</v>
      </c>
      <c r="D3769" t="s">
        <v>4845</v>
      </c>
      <c r="E3769">
        <v>0</v>
      </c>
      <c r="F3769" t="s">
        <v>1820</v>
      </c>
      <c r="G3769" t="s">
        <v>1431</v>
      </c>
      <c r="H3769" s="1">
        <v>23771</v>
      </c>
      <c r="I3769" t="s">
        <v>19928</v>
      </c>
      <c r="J3769">
        <v>0</v>
      </c>
      <c r="K3769" t="s">
        <v>78</v>
      </c>
      <c r="L3769">
        <v>25</v>
      </c>
      <c r="M3769" t="s">
        <v>78</v>
      </c>
      <c r="O3769">
        <v>3118430592</v>
      </c>
      <c r="P3769">
        <v>0</v>
      </c>
      <c r="T3769" t="s">
        <v>306</v>
      </c>
      <c r="U3769">
        <v>2021</v>
      </c>
      <c r="V3769" t="s">
        <v>1150</v>
      </c>
      <c r="W3769" t="s">
        <v>19929</v>
      </c>
      <c r="X3769" t="s">
        <v>19930</v>
      </c>
      <c r="Y3769" t="s">
        <v>1153</v>
      </c>
      <c r="Z3769" t="s">
        <v>164</v>
      </c>
      <c r="AA3769" t="s">
        <v>855</v>
      </c>
      <c r="AB3769" s="2">
        <f t="shared" si="58"/>
        <v>1.7473096960926193E-2</v>
      </c>
      <c r="AC3769" s="3">
        <v>69100000</v>
      </c>
      <c r="AD3769" t="s">
        <v>105</v>
      </c>
      <c r="AE3769" t="s">
        <v>106</v>
      </c>
      <c r="AF3769" t="s">
        <v>89</v>
      </c>
      <c r="AG3769" t="s">
        <v>19931</v>
      </c>
      <c r="AH3769">
        <v>159716178</v>
      </c>
      <c r="AI3769" s="3">
        <v>1207391</v>
      </c>
      <c r="AJ3769" s="3">
        <v>994614.03</v>
      </c>
      <c r="AK3769" t="s">
        <v>91</v>
      </c>
      <c r="AL3769" t="s">
        <v>91</v>
      </c>
      <c r="AM3769" t="s">
        <v>91</v>
      </c>
      <c r="AN3769" t="s">
        <v>91</v>
      </c>
      <c r="AO3769" t="s">
        <v>91</v>
      </c>
      <c r="AP3769" t="s">
        <v>91</v>
      </c>
      <c r="AT3769" t="s">
        <v>18</v>
      </c>
    </row>
    <row r="3770" spans="2:46" x14ac:dyDescent="0.25">
      <c r="B3770">
        <v>1065608131</v>
      </c>
      <c r="C3770" t="s">
        <v>108</v>
      </c>
      <c r="D3770" t="s">
        <v>19932</v>
      </c>
      <c r="E3770" t="s">
        <v>964</v>
      </c>
      <c r="F3770" t="s">
        <v>421</v>
      </c>
      <c r="G3770" t="s">
        <v>674</v>
      </c>
      <c r="H3770" s="1">
        <v>32694</v>
      </c>
      <c r="I3770" t="s">
        <v>19933</v>
      </c>
      <c r="J3770">
        <v>0</v>
      </c>
      <c r="K3770" t="s">
        <v>78</v>
      </c>
      <c r="L3770">
        <v>25</v>
      </c>
      <c r="M3770" t="s">
        <v>78</v>
      </c>
      <c r="O3770">
        <v>3212692957</v>
      </c>
      <c r="P3770">
        <v>0</v>
      </c>
      <c r="T3770" t="s">
        <v>6716</v>
      </c>
      <c r="U3770">
        <v>2023</v>
      </c>
      <c r="V3770" t="s">
        <v>3241</v>
      </c>
      <c r="W3770" t="s">
        <v>19934</v>
      </c>
      <c r="X3770" t="s">
        <v>19935</v>
      </c>
      <c r="Y3770" t="s">
        <v>3244</v>
      </c>
      <c r="Z3770" t="s">
        <v>164</v>
      </c>
      <c r="AA3770" t="s">
        <v>507</v>
      </c>
      <c r="AB3770" s="2">
        <f t="shared" si="58"/>
        <v>2.5843048727272725E-2</v>
      </c>
      <c r="AC3770" s="3">
        <v>55000000</v>
      </c>
      <c r="AD3770" t="s">
        <v>151</v>
      </c>
      <c r="AE3770" t="s">
        <v>139</v>
      </c>
      <c r="AF3770" t="s">
        <v>89</v>
      </c>
      <c r="AG3770" t="s">
        <v>19936</v>
      </c>
      <c r="AH3770">
        <v>29218928</v>
      </c>
      <c r="AI3770" s="3">
        <v>1421367.68</v>
      </c>
      <c r="AJ3770" s="3">
        <v>1174426.6200000001</v>
      </c>
      <c r="AK3770" t="s">
        <v>91</v>
      </c>
      <c r="AL3770" t="s">
        <v>91</v>
      </c>
      <c r="AM3770" t="s">
        <v>91</v>
      </c>
      <c r="AN3770" t="s">
        <v>91</v>
      </c>
      <c r="AO3770" t="s">
        <v>91</v>
      </c>
      <c r="AP3770" t="s">
        <v>91</v>
      </c>
      <c r="AT3770" t="s">
        <v>18</v>
      </c>
    </row>
    <row r="3771" spans="2:46" x14ac:dyDescent="0.25">
      <c r="B3771">
        <v>53028350</v>
      </c>
      <c r="C3771" t="s">
        <v>108</v>
      </c>
      <c r="D3771" t="s">
        <v>693</v>
      </c>
      <c r="E3771" t="s">
        <v>1113</v>
      </c>
      <c r="F3771" t="s">
        <v>19937</v>
      </c>
      <c r="G3771" t="s">
        <v>112</v>
      </c>
      <c r="H3771" s="1">
        <v>30933</v>
      </c>
      <c r="I3771" t="s">
        <v>19938</v>
      </c>
      <c r="J3771">
        <v>0</v>
      </c>
      <c r="K3771" t="s">
        <v>78</v>
      </c>
      <c r="L3771">
        <v>25</v>
      </c>
      <c r="M3771" t="s">
        <v>78</v>
      </c>
      <c r="O3771">
        <v>3142379354</v>
      </c>
      <c r="P3771">
        <v>0</v>
      </c>
      <c r="T3771" t="s">
        <v>371</v>
      </c>
      <c r="U3771">
        <v>2019</v>
      </c>
      <c r="V3771" t="s">
        <v>6844</v>
      </c>
      <c r="W3771" t="s">
        <v>19939</v>
      </c>
      <c r="X3771" t="s">
        <v>19940</v>
      </c>
      <c r="Y3771" t="s">
        <v>6847</v>
      </c>
      <c r="Z3771" t="s">
        <v>358</v>
      </c>
      <c r="AA3771" t="s">
        <v>359</v>
      </c>
      <c r="AB3771" s="2">
        <f t="shared" si="58"/>
        <v>1.8673046178343949E-2</v>
      </c>
      <c r="AC3771" s="3">
        <v>94200000</v>
      </c>
      <c r="AD3771" t="s">
        <v>123</v>
      </c>
      <c r="AE3771" t="s">
        <v>106</v>
      </c>
      <c r="AF3771" t="s">
        <v>89</v>
      </c>
      <c r="AG3771" t="s">
        <v>19941</v>
      </c>
      <c r="AH3771">
        <v>29190930</v>
      </c>
      <c r="AI3771" s="3">
        <v>1759000.95</v>
      </c>
      <c r="AJ3771" s="3">
        <v>1458152.06</v>
      </c>
      <c r="AK3771" t="s">
        <v>91</v>
      </c>
      <c r="AL3771" t="s">
        <v>91</v>
      </c>
      <c r="AM3771" t="s">
        <v>91</v>
      </c>
      <c r="AN3771" t="s">
        <v>91</v>
      </c>
      <c r="AO3771" t="s">
        <v>91</v>
      </c>
      <c r="AP3771" t="s">
        <v>91</v>
      </c>
      <c r="AT3771" t="s">
        <v>18</v>
      </c>
    </row>
    <row r="3772" spans="2:46" x14ac:dyDescent="0.25">
      <c r="B3772">
        <v>1128281251</v>
      </c>
      <c r="C3772" t="s">
        <v>108</v>
      </c>
      <c r="D3772" t="s">
        <v>9570</v>
      </c>
      <c r="E3772" t="s">
        <v>19942</v>
      </c>
      <c r="F3772" t="s">
        <v>2007</v>
      </c>
      <c r="G3772" t="s">
        <v>2934</v>
      </c>
      <c r="H3772" s="1">
        <v>32814</v>
      </c>
      <c r="I3772" t="s">
        <v>19943</v>
      </c>
      <c r="J3772">
        <v>0</v>
      </c>
      <c r="K3772" t="s">
        <v>78</v>
      </c>
      <c r="L3772">
        <v>25</v>
      </c>
      <c r="M3772" t="s">
        <v>78</v>
      </c>
      <c r="O3772">
        <v>3202190204</v>
      </c>
      <c r="P3772">
        <v>3244586931</v>
      </c>
      <c r="T3772" t="s">
        <v>403</v>
      </c>
      <c r="U3772">
        <v>2017</v>
      </c>
      <c r="V3772" t="s">
        <v>8884</v>
      </c>
      <c r="W3772" t="s">
        <v>19944</v>
      </c>
      <c r="X3772" t="s">
        <v>19945</v>
      </c>
      <c r="Y3772" t="s">
        <v>8887</v>
      </c>
      <c r="Z3772" t="s">
        <v>298</v>
      </c>
      <c r="AA3772" t="s">
        <v>516</v>
      </c>
      <c r="AB3772" s="2">
        <f t="shared" si="58"/>
        <v>6.2861040564373902E-2</v>
      </c>
      <c r="AC3772" s="3">
        <v>56700000</v>
      </c>
      <c r="AD3772" t="s">
        <v>177</v>
      </c>
      <c r="AE3772" t="s">
        <v>139</v>
      </c>
      <c r="AF3772" t="s">
        <v>89</v>
      </c>
      <c r="AG3772">
        <v>0</v>
      </c>
      <c r="AH3772">
        <v>159706946</v>
      </c>
      <c r="AI3772" s="3">
        <v>3564221</v>
      </c>
      <c r="AJ3772" s="3">
        <v>2975144.09</v>
      </c>
      <c r="AK3772" t="s">
        <v>91</v>
      </c>
      <c r="AL3772" t="s">
        <v>91</v>
      </c>
      <c r="AM3772" t="s">
        <v>91</v>
      </c>
      <c r="AN3772" t="s">
        <v>91</v>
      </c>
      <c r="AO3772" t="s">
        <v>91</v>
      </c>
      <c r="AP3772" t="s">
        <v>91</v>
      </c>
      <c r="AT3772" t="s">
        <v>21</v>
      </c>
    </row>
    <row r="3773" spans="2:46" x14ac:dyDescent="0.25">
      <c r="B3773">
        <v>93452342</v>
      </c>
      <c r="C3773" t="s">
        <v>72</v>
      </c>
      <c r="D3773" t="s">
        <v>224</v>
      </c>
      <c r="E3773" t="s">
        <v>663</v>
      </c>
      <c r="F3773" t="s">
        <v>6757</v>
      </c>
      <c r="G3773" t="s">
        <v>983</v>
      </c>
      <c r="H3773" s="1">
        <v>28476</v>
      </c>
      <c r="I3773" t="s">
        <v>19946</v>
      </c>
      <c r="J3773">
        <v>73168</v>
      </c>
      <c r="K3773" t="s">
        <v>19715</v>
      </c>
      <c r="L3773">
        <v>73</v>
      </c>
      <c r="M3773" t="s">
        <v>97</v>
      </c>
      <c r="O3773">
        <v>3187273528</v>
      </c>
      <c r="P3773">
        <v>0</v>
      </c>
      <c r="T3773" t="s">
        <v>585</v>
      </c>
      <c r="U3773">
        <v>2025</v>
      </c>
      <c r="V3773" t="s">
        <v>5622</v>
      </c>
      <c r="W3773" t="s">
        <v>19947</v>
      </c>
      <c r="X3773" t="s">
        <v>19948</v>
      </c>
      <c r="Y3773" t="s">
        <v>5625</v>
      </c>
      <c r="Z3773" t="s">
        <v>298</v>
      </c>
      <c r="AA3773" t="s">
        <v>691</v>
      </c>
      <c r="AB3773" s="2">
        <f t="shared" si="58"/>
        <v>3.1375161917098444E-2</v>
      </c>
      <c r="AC3773" s="3">
        <v>154400000</v>
      </c>
      <c r="AD3773" t="s">
        <v>105</v>
      </c>
      <c r="AE3773" t="s">
        <v>106</v>
      </c>
      <c r="AF3773" t="s">
        <v>89</v>
      </c>
      <c r="AG3773" t="s">
        <v>19949</v>
      </c>
      <c r="AH3773">
        <v>159719647</v>
      </c>
      <c r="AI3773" s="3">
        <v>4844325</v>
      </c>
      <c r="AJ3773" s="3">
        <v>4050861.44</v>
      </c>
      <c r="AK3773" t="s">
        <v>91</v>
      </c>
      <c r="AL3773" t="s">
        <v>91</v>
      </c>
      <c r="AM3773" t="s">
        <v>91</v>
      </c>
      <c r="AN3773" t="s">
        <v>91</v>
      </c>
      <c r="AO3773" t="s">
        <v>91</v>
      </c>
      <c r="AP3773" t="s">
        <v>91</v>
      </c>
      <c r="AT3773" t="s">
        <v>21</v>
      </c>
    </row>
    <row r="3774" spans="2:46" x14ac:dyDescent="0.25">
      <c r="B3774">
        <v>79826070</v>
      </c>
      <c r="C3774" t="s">
        <v>72</v>
      </c>
      <c r="D3774" t="s">
        <v>268</v>
      </c>
      <c r="E3774" t="s">
        <v>19950</v>
      </c>
      <c r="F3774" t="s">
        <v>1246</v>
      </c>
      <c r="G3774" t="s">
        <v>2317</v>
      </c>
      <c r="H3774" s="1">
        <v>27182</v>
      </c>
      <c r="I3774" t="s">
        <v>19951</v>
      </c>
      <c r="J3774">
        <v>25430</v>
      </c>
      <c r="K3774" t="s">
        <v>2350</v>
      </c>
      <c r="L3774">
        <v>25</v>
      </c>
      <c r="M3774" t="s">
        <v>79</v>
      </c>
      <c r="O3774">
        <v>3014860179</v>
      </c>
      <c r="P3774">
        <v>3014960179</v>
      </c>
      <c r="T3774" t="s">
        <v>205</v>
      </c>
      <c r="U3774">
        <v>2016</v>
      </c>
      <c r="V3774" t="s">
        <v>11442</v>
      </c>
      <c r="W3774" t="s">
        <v>19952</v>
      </c>
      <c r="X3774" t="s">
        <v>19953</v>
      </c>
      <c r="Y3774" t="s">
        <v>11445</v>
      </c>
      <c r="Z3774" t="s">
        <v>323</v>
      </c>
      <c r="AA3774" t="s">
        <v>11446</v>
      </c>
      <c r="AB3774" s="2">
        <f t="shared" si="58"/>
        <v>2.7128866666666668E-2</v>
      </c>
      <c r="AC3774" s="3">
        <v>48300000</v>
      </c>
      <c r="AD3774" t="s">
        <v>177</v>
      </c>
      <c r="AE3774" t="s">
        <v>106</v>
      </c>
      <c r="AF3774" t="s">
        <v>89</v>
      </c>
      <c r="AG3774" t="s">
        <v>19954</v>
      </c>
      <c r="AH3774">
        <v>29212730</v>
      </c>
      <c r="AI3774" s="3">
        <v>1310324.26</v>
      </c>
      <c r="AJ3774" s="3">
        <v>1081112.82</v>
      </c>
      <c r="AK3774" t="s">
        <v>91</v>
      </c>
      <c r="AL3774" t="s">
        <v>91</v>
      </c>
      <c r="AM3774" t="s">
        <v>91</v>
      </c>
      <c r="AN3774" t="s">
        <v>91</v>
      </c>
      <c r="AO3774" t="s">
        <v>91</v>
      </c>
      <c r="AP3774" t="s">
        <v>91</v>
      </c>
      <c r="AT3774" t="s">
        <v>18</v>
      </c>
    </row>
    <row r="3775" spans="2:46" x14ac:dyDescent="0.25">
      <c r="B3775">
        <v>79746462</v>
      </c>
      <c r="C3775" t="s">
        <v>72</v>
      </c>
      <c r="D3775" t="s">
        <v>74</v>
      </c>
      <c r="E3775" t="s">
        <v>4369</v>
      </c>
      <c r="F3775" t="s">
        <v>126</v>
      </c>
      <c r="G3775" t="s">
        <v>492</v>
      </c>
      <c r="H3775" s="1">
        <v>27937</v>
      </c>
      <c r="I3775" t="s">
        <v>19955</v>
      </c>
      <c r="J3775">
        <v>0</v>
      </c>
      <c r="K3775" t="s">
        <v>78</v>
      </c>
      <c r="L3775">
        <v>25</v>
      </c>
      <c r="M3775" t="s">
        <v>78</v>
      </c>
      <c r="O3775">
        <v>3103379149</v>
      </c>
      <c r="P3775">
        <v>0</v>
      </c>
      <c r="T3775" t="s">
        <v>794</v>
      </c>
      <c r="U3775">
        <v>2021</v>
      </c>
      <c r="V3775" t="s">
        <v>5020</v>
      </c>
      <c r="W3775" t="s">
        <v>19956</v>
      </c>
      <c r="X3775" t="s">
        <v>19957</v>
      </c>
      <c r="Y3775" t="s">
        <v>5023</v>
      </c>
      <c r="Z3775" t="s">
        <v>164</v>
      </c>
      <c r="AA3775" t="s">
        <v>189</v>
      </c>
      <c r="AB3775" s="2">
        <f t="shared" si="58"/>
        <v>1.9681935483870969E-2</v>
      </c>
      <c r="AC3775" s="3">
        <v>68200000</v>
      </c>
      <c r="AD3775" t="s">
        <v>123</v>
      </c>
      <c r="AE3775" t="s">
        <v>106</v>
      </c>
      <c r="AF3775" t="s">
        <v>89</v>
      </c>
      <c r="AG3775" t="s">
        <v>19958</v>
      </c>
      <c r="AH3775">
        <v>159839456</v>
      </c>
      <c r="AI3775" s="3">
        <v>1342308</v>
      </c>
      <c r="AJ3775" s="3">
        <v>1107989.97</v>
      </c>
      <c r="AK3775" t="s">
        <v>91</v>
      </c>
      <c r="AL3775" t="s">
        <v>91</v>
      </c>
      <c r="AM3775" t="s">
        <v>91</v>
      </c>
      <c r="AN3775" t="s">
        <v>91</v>
      </c>
      <c r="AO3775" t="s">
        <v>91</v>
      </c>
      <c r="AP3775" t="s">
        <v>91</v>
      </c>
      <c r="AT3775" t="s">
        <v>18</v>
      </c>
    </row>
    <row r="3776" spans="2:46" x14ac:dyDescent="0.25">
      <c r="B3776">
        <v>71371861</v>
      </c>
      <c r="C3776" t="s">
        <v>72</v>
      </c>
      <c r="D3776" t="s">
        <v>2232</v>
      </c>
      <c r="E3776" t="s">
        <v>1418</v>
      </c>
      <c r="F3776" t="s">
        <v>3000</v>
      </c>
      <c r="G3776" t="s">
        <v>316</v>
      </c>
      <c r="H3776" s="1">
        <v>29670</v>
      </c>
      <c r="I3776" t="s">
        <v>19959</v>
      </c>
      <c r="J3776">
        <v>5001</v>
      </c>
      <c r="K3776" t="s">
        <v>114</v>
      </c>
      <c r="L3776">
        <v>5</v>
      </c>
      <c r="M3776" t="s">
        <v>115</v>
      </c>
      <c r="O3776">
        <v>3006567940</v>
      </c>
      <c r="P3776">
        <v>0</v>
      </c>
      <c r="T3776" t="s">
        <v>116</v>
      </c>
      <c r="U3776">
        <v>2021</v>
      </c>
      <c r="V3776" t="s">
        <v>343</v>
      </c>
      <c r="W3776" t="s">
        <v>19960</v>
      </c>
      <c r="X3776" t="s">
        <v>19961</v>
      </c>
      <c r="Y3776" t="s">
        <v>346</v>
      </c>
      <c r="Z3776" t="s">
        <v>210</v>
      </c>
      <c r="AA3776" t="s">
        <v>347</v>
      </c>
      <c r="AB3776" s="2">
        <f t="shared" si="58"/>
        <v>2.0477225186766274E-2</v>
      </c>
      <c r="AC3776" s="3">
        <v>93700000</v>
      </c>
      <c r="AD3776" t="s">
        <v>177</v>
      </c>
      <c r="AE3776" t="s">
        <v>139</v>
      </c>
      <c r="AF3776" t="s">
        <v>89</v>
      </c>
      <c r="AG3776" t="s">
        <v>19962</v>
      </c>
      <c r="AH3776">
        <v>159715072</v>
      </c>
      <c r="AI3776" s="3">
        <v>1918716</v>
      </c>
      <c r="AJ3776" s="3">
        <v>1592366.58</v>
      </c>
      <c r="AK3776" t="s">
        <v>91</v>
      </c>
      <c r="AL3776" t="s">
        <v>91</v>
      </c>
      <c r="AM3776" t="s">
        <v>91</v>
      </c>
      <c r="AN3776" t="s">
        <v>91</v>
      </c>
      <c r="AO3776" t="s">
        <v>91</v>
      </c>
      <c r="AP3776" t="s">
        <v>91</v>
      </c>
      <c r="AT3776" t="s">
        <v>18</v>
      </c>
    </row>
    <row r="3777" spans="2:46" x14ac:dyDescent="0.25">
      <c r="B3777">
        <v>31920071</v>
      </c>
      <c r="C3777" t="s">
        <v>108</v>
      </c>
      <c r="D3777" t="s">
        <v>655</v>
      </c>
      <c r="E3777" t="s">
        <v>180</v>
      </c>
      <c r="F3777" t="s">
        <v>622</v>
      </c>
      <c r="G3777" t="s">
        <v>895</v>
      </c>
      <c r="H3777" s="1">
        <v>23671</v>
      </c>
      <c r="I3777" t="s">
        <v>19963</v>
      </c>
      <c r="J3777">
        <v>0</v>
      </c>
      <c r="K3777" t="s">
        <v>3003</v>
      </c>
      <c r="L3777">
        <v>76</v>
      </c>
      <c r="M3777" t="s">
        <v>330</v>
      </c>
      <c r="O3777">
        <v>3163316083</v>
      </c>
      <c r="P3777">
        <v>3163376083</v>
      </c>
      <c r="T3777" t="s">
        <v>12520</v>
      </c>
      <c r="U3777">
        <v>2023</v>
      </c>
      <c r="V3777" t="s">
        <v>3090</v>
      </c>
      <c r="W3777" t="s">
        <v>19964</v>
      </c>
      <c r="X3777" t="s">
        <v>19965</v>
      </c>
      <c r="Y3777" t="s">
        <v>3093</v>
      </c>
      <c r="Z3777" t="s">
        <v>323</v>
      </c>
      <c r="AA3777" t="s">
        <v>324</v>
      </c>
      <c r="AB3777" s="2">
        <f t="shared" si="58"/>
        <v>4.9621139341085273E-2</v>
      </c>
      <c r="AC3777" s="3">
        <v>51600000</v>
      </c>
      <c r="AD3777" t="s">
        <v>288</v>
      </c>
      <c r="AE3777" t="s">
        <v>139</v>
      </c>
      <c r="AF3777" t="s">
        <v>89</v>
      </c>
      <c r="AG3777">
        <v>0</v>
      </c>
      <c r="AH3777">
        <v>29204937</v>
      </c>
      <c r="AI3777" s="3">
        <v>2560450.79</v>
      </c>
      <c r="AJ3777" s="3">
        <v>2131639.3199999998</v>
      </c>
      <c r="AK3777" t="s">
        <v>91</v>
      </c>
      <c r="AL3777" t="s">
        <v>91</v>
      </c>
      <c r="AM3777" t="s">
        <v>91</v>
      </c>
      <c r="AN3777" t="s">
        <v>91</v>
      </c>
      <c r="AO3777" t="s">
        <v>91</v>
      </c>
      <c r="AP3777" t="s">
        <v>91</v>
      </c>
      <c r="AT3777" t="s">
        <v>21</v>
      </c>
    </row>
    <row r="3778" spans="2:46" x14ac:dyDescent="0.25">
      <c r="B3778">
        <v>71264247</v>
      </c>
      <c r="C3778" t="s">
        <v>72</v>
      </c>
      <c r="D3778" t="s">
        <v>19966</v>
      </c>
      <c r="E3778" t="s">
        <v>5799</v>
      </c>
      <c r="F3778" t="s">
        <v>261</v>
      </c>
      <c r="G3778" t="s">
        <v>93</v>
      </c>
      <c r="H3778" s="1">
        <v>29626</v>
      </c>
      <c r="I3778" t="s">
        <v>19967</v>
      </c>
      <c r="J3778">
        <v>5001</v>
      </c>
      <c r="K3778" t="s">
        <v>114</v>
      </c>
      <c r="L3778">
        <v>5</v>
      </c>
      <c r="M3778" t="s">
        <v>115</v>
      </c>
      <c r="O3778">
        <v>3002675648</v>
      </c>
      <c r="P3778">
        <v>0</v>
      </c>
      <c r="T3778" t="s">
        <v>131</v>
      </c>
      <c r="U3778">
        <v>2019</v>
      </c>
      <c r="V3778" t="s">
        <v>5983</v>
      </c>
      <c r="W3778" t="s">
        <v>19968</v>
      </c>
      <c r="X3778" t="s">
        <v>19969</v>
      </c>
      <c r="Y3778" t="s">
        <v>5986</v>
      </c>
      <c r="Z3778" t="s">
        <v>459</v>
      </c>
      <c r="AA3778" t="s">
        <v>2999</v>
      </c>
      <c r="AB3778" s="2">
        <f t="shared" ref="AB3778:AB3841" si="59">+AI3778/AC3778</f>
        <v>3.3166464864864867E-2</v>
      </c>
      <c r="AC3778" s="3">
        <v>92500000</v>
      </c>
      <c r="AD3778" t="s">
        <v>177</v>
      </c>
      <c r="AE3778" t="s">
        <v>106</v>
      </c>
      <c r="AF3778" t="s">
        <v>89</v>
      </c>
      <c r="AG3778" t="s">
        <v>19970</v>
      </c>
      <c r="AH3778">
        <v>159810427</v>
      </c>
      <c r="AI3778" s="3">
        <v>3067898</v>
      </c>
      <c r="AJ3778" s="3">
        <v>2558065.7000000002</v>
      </c>
      <c r="AK3778" t="s">
        <v>91</v>
      </c>
      <c r="AL3778" t="s">
        <v>91</v>
      </c>
      <c r="AM3778" t="s">
        <v>91</v>
      </c>
      <c r="AN3778" t="s">
        <v>91</v>
      </c>
      <c r="AO3778" t="s">
        <v>91</v>
      </c>
      <c r="AP3778" t="s">
        <v>91</v>
      </c>
      <c r="AT3778" t="s">
        <v>21</v>
      </c>
    </row>
    <row r="3779" spans="2:46" x14ac:dyDescent="0.25">
      <c r="B3779">
        <v>31976118</v>
      </c>
      <c r="C3779" t="s">
        <v>108</v>
      </c>
      <c r="D3779" t="s">
        <v>672</v>
      </c>
      <c r="E3779" t="s">
        <v>1888</v>
      </c>
      <c r="F3779" t="s">
        <v>3247</v>
      </c>
      <c r="G3779" t="s">
        <v>5747</v>
      </c>
      <c r="H3779" s="1">
        <v>24722</v>
      </c>
      <c r="I3779" t="s">
        <v>19971</v>
      </c>
      <c r="J3779">
        <v>5001</v>
      </c>
      <c r="K3779" t="s">
        <v>114</v>
      </c>
      <c r="L3779">
        <v>5</v>
      </c>
      <c r="M3779" t="s">
        <v>115</v>
      </c>
      <c r="O3779">
        <v>3103897988</v>
      </c>
      <c r="P3779">
        <v>3218860359</v>
      </c>
      <c r="T3779" t="s">
        <v>494</v>
      </c>
      <c r="U3779">
        <v>2023</v>
      </c>
      <c r="V3779" t="s">
        <v>132</v>
      </c>
      <c r="W3779" t="s">
        <v>19972</v>
      </c>
      <c r="X3779" t="s">
        <v>19973</v>
      </c>
      <c r="Y3779" t="s">
        <v>135</v>
      </c>
      <c r="Z3779" t="s">
        <v>136</v>
      </c>
      <c r="AA3779" t="s">
        <v>137</v>
      </c>
      <c r="AB3779" s="2">
        <f t="shared" si="59"/>
        <v>4.9979417815126048E-2</v>
      </c>
      <c r="AC3779" s="3">
        <v>59500000</v>
      </c>
      <c r="AD3779" t="s">
        <v>151</v>
      </c>
      <c r="AE3779" t="s">
        <v>139</v>
      </c>
      <c r="AF3779" t="s">
        <v>89</v>
      </c>
      <c r="AG3779" t="s">
        <v>19974</v>
      </c>
      <c r="AH3779">
        <v>29191596</v>
      </c>
      <c r="AI3779" s="3">
        <v>2973775.36</v>
      </c>
      <c r="AJ3779" s="3">
        <v>2478970.89</v>
      </c>
      <c r="AK3779" t="s">
        <v>91</v>
      </c>
      <c r="AL3779" t="s">
        <v>91</v>
      </c>
      <c r="AM3779" t="s">
        <v>91</v>
      </c>
      <c r="AN3779" t="s">
        <v>91</v>
      </c>
      <c r="AO3779" t="s">
        <v>91</v>
      </c>
      <c r="AP3779" t="s">
        <v>91</v>
      </c>
      <c r="AT3779" t="s">
        <v>21</v>
      </c>
    </row>
    <row r="3780" spans="2:46" x14ac:dyDescent="0.25">
      <c r="B3780">
        <v>79119201</v>
      </c>
      <c r="C3780" t="s">
        <v>72</v>
      </c>
      <c r="D3780" t="s">
        <v>74</v>
      </c>
      <c r="E3780" t="s">
        <v>125</v>
      </c>
      <c r="F3780" t="s">
        <v>886</v>
      </c>
      <c r="G3780" t="s">
        <v>4669</v>
      </c>
      <c r="H3780" s="1">
        <v>22482</v>
      </c>
      <c r="I3780" t="s">
        <v>19975</v>
      </c>
      <c r="J3780">
        <v>0</v>
      </c>
      <c r="K3780" t="s">
        <v>78</v>
      </c>
      <c r="L3780">
        <v>25</v>
      </c>
      <c r="M3780" t="s">
        <v>78</v>
      </c>
      <c r="O3780">
        <v>3106086752</v>
      </c>
      <c r="P3780">
        <v>3106086751</v>
      </c>
      <c r="T3780" t="s">
        <v>1780</v>
      </c>
      <c r="U3780">
        <v>2012</v>
      </c>
      <c r="V3780" t="s">
        <v>5178</v>
      </c>
      <c r="W3780" t="s">
        <v>19976</v>
      </c>
      <c r="X3780" t="s">
        <v>19977</v>
      </c>
      <c r="Y3780" t="s">
        <v>5181</v>
      </c>
      <c r="Z3780" t="s">
        <v>136</v>
      </c>
      <c r="AA3780" t="s">
        <v>1668</v>
      </c>
      <c r="AB3780" s="2">
        <f t="shared" si="59"/>
        <v>5.9988523577235768E-2</v>
      </c>
      <c r="AC3780" s="3">
        <v>24600000</v>
      </c>
      <c r="AD3780" t="s">
        <v>177</v>
      </c>
      <c r="AE3780" t="s">
        <v>139</v>
      </c>
      <c r="AF3780" t="s">
        <v>89</v>
      </c>
      <c r="AG3780" t="s">
        <v>19978</v>
      </c>
      <c r="AH3780">
        <v>29215098</v>
      </c>
      <c r="AI3780" s="3">
        <v>1475717.68</v>
      </c>
      <c r="AJ3780" s="3">
        <v>1220098.8899999999</v>
      </c>
      <c r="AK3780" t="s">
        <v>91</v>
      </c>
      <c r="AL3780" t="s">
        <v>91</v>
      </c>
      <c r="AM3780" t="s">
        <v>91</v>
      </c>
      <c r="AN3780" t="s">
        <v>91</v>
      </c>
      <c r="AO3780" t="s">
        <v>91</v>
      </c>
      <c r="AP3780" t="s">
        <v>91</v>
      </c>
      <c r="AT3780" t="s">
        <v>21</v>
      </c>
    </row>
    <row r="3781" spans="2:46" x14ac:dyDescent="0.25">
      <c r="B3781">
        <v>41616796</v>
      </c>
      <c r="C3781" t="s">
        <v>108</v>
      </c>
      <c r="D3781" t="s">
        <v>4732</v>
      </c>
      <c r="E3781" t="s">
        <v>867</v>
      </c>
      <c r="F3781" t="s">
        <v>340</v>
      </c>
      <c r="G3781" t="s">
        <v>10205</v>
      </c>
      <c r="H3781" s="1">
        <v>19411</v>
      </c>
      <c r="I3781" t="s">
        <v>19979</v>
      </c>
      <c r="J3781">
        <v>0</v>
      </c>
      <c r="K3781" t="s">
        <v>78</v>
      </c>
      <c r="L3781">
        <v>25</v>
      </c>
      <c r="M3781" t="s">
        <v>78</v>
      </c>
      <c r="O3781">
        <v>3153516043</v>
      </c>
      <c r="P3781">
        <v>0</v>
      </c>
      <c r="T3781" t="s">
        <v>1780</v>
      </c>
      <c r="U3781">
        <v>2021</v>
      </c>
      <c r="V3781" t="s">
        <v>3364</v>
      </c>
      <c r="W3781" t="s">
        <v>19980</v>
      </c>
      <c r="X3781" t="s">
        <v>19981</v>
      </c>
      <c r="Y3781" t="s">
        <v>3367</v>
      </c>
      <c r="Z3781" t="s">
        <v>103</v>
      </c>
      <c r="AA3781" t="s">
        <v>408</v>
      </c>
      <c r="AB3781" s="2">
        <f t="shared" si="59"/>
        <v>1.8398551829268292E-2</v>
      </c>
      <c r="AC3781" s="3">
        <v>65600000</v>
      </c>
      <c r="AD3781" t="s">
        <v>105</v>
      </c>
      <c r="AE3781" t="s">
        <v>139</v>
      </c>
      <c r="AF3781" t="s">
        <v>89</v>
      </c>
      <c r="AG3781" t="s">
        <v>19982</v>
      </c>
      <c r="AH3781">
        <v>159837670</v>
      </c>
      <c r="AI3781" s="3">
        <v>1206945</v>
      </c>
      <c r="AJ3781" s="3">
        <v>994239.27</v>
      </c>
      <c r="AK3781" t="s">
        <v>91</v>
      </c>
      <c r="AL3781" t="s">
        <v>91</v>
      </c>
      <c r="AM3781" t="s">
        <v>91</v>
      </c>
      <c r="AN3781" t="s">
        <v>91</v>
      </c>
      <c r="AO3781" t="s">
        <v>91</v>
      </c>
      <c r="AP3781" t="s">
        <v>91</v>
      </c>
      <c r="AT3781" t="s">
        <v>18</v>
      </c>
    </row>
    <row r="3782" spans="2:46" x14ac:dyDescent="0.25">
      <c r="B3782">
        <v>1022335591</v>
      </c>
      <c r="C3782" t="s">
        <v>72</v>
      </c>
      <c r="D3782" t="s">
        <v>473</v>
      </c>
      <c r="E3782" t="s">
        <v>338</v>
      </c>
      <c r="F3782" t="s">
        <v>452</v>
      </c>
      <c r="G3782" t="s">
        <v>3667</v>
      </c>
      <c r="H3782" s="1">
        <v>31996</v>
      </c>
      <c r="I3782" t="s">
        <v>19983</v>
      </c>
      <c r="J3782">
        <v>0</v>
      </c>
      <c r="K3782" t="s">
        <v>78</v>
      </c>
      <c r="L3782">
        <v>25</v>
      </c>
      <c r="M3782" t="s">
        <v>78</v>
      </c>
      <c r="O3782">
        <v>3204759747</v>
      </c>
      <c r="P3782">
        <v>0</v>
      </c>
      <c r="T3782" t="s">
        <v>171</v>
      </c>
      <c r="U3782">
        <v>2024</v>
      </c>
      <c r="V3782" t="s">
        <v>2675</v>
      </c>
      <c r="W3782" t="s">
        <v>19984</v>
      </c>
      <c r="X3782" t="s">
        <v>19985</v>
      </c>
      <c r="Y3782" t="s">
        <v>2678</v>
      </c>
      <c r="Z3782" t="s">
        <v>298</v>
      </c>
      <c r="AA3782" t="s">
        <v>691</v>
      </c>
      <c r="AB3782" s="2">
        <f t="shared" si="59"/>
        <v>2.9508508710801393E-2</v>
      </c>
      <c r="AC3782" s="3">
        <v>143500000</v>
      </c>
      <c r="AD3782" t="s">
        <v>123</v>
      </c>
      <c r="AE3782" t="s">
        <v>106</v>
      </c>
      <c r="AF3782" t="s">
        <v>89</v>
      </c>
      <c r="AG3782" t="s">
        <v>19986</v>
      </c>
      <c r="AH3782">
        <v>159803994</v>
      </c>
      <c r="AI3782" s="3">
        <v>4234471</v>
      </c>
      <c r="AJ3782" s="3">
        <v>3538379.12</v>
      </c>
      <c r="AK3782" t="s">
        <v>91</v>
      </c>
      <c r="AL3782" t="s">
        <v>91</v>
      </c>
      <c r="AM3782" t="s">
        <v>91</v>
      </c>
      <c r="AN3782" t="s">
        <v>91</v>
      </c>
      <c r="AO3782" t="s">
        <v>91</v>
      </c>
      <c r="AP3782" t="s">
        <v>91</v>
      </c>
      <c r="AT3782" t="s">
        <v>21</v>
      </c>
    </row>
    <row r="3783" spans="2:46" x14ac:dyDescent="0.25">
      <c r="B3783">
        <v>15047442</v>
      </c>
      <c r="C3783" t="s">
        <v>72</v>
      </c>
      <c r="D3783" t="s">
        <v>19987</v>
      </c>
      <c r="E3783">
        <v>0</v>
      </c>
      <c r="F3783" t="s">
        <v>3675</v>
      </c>
      <c r="G3783" t="s">
        <v>93</v>
      </c>
      <c r="H3783" s="1">
        <v>25118</v>
      </c>
      <c r="I3783" t="s">
        <v>19988</v>
      </c>
      <c r="J3783">
        <v>0</v>
      </c>
      <c r="K3783" t="s">
        <v>78</v>
      </c>
      <c r="L3783">
        <v>25</v>
      </c>
      <c r="M3783" t="s">
        <v>78</v>
      </c>
      <c r="O3783">
        <v>3105742964</v>
      </c>
      <c r="P3783">
        <v>3102823059</v>
      </c>
      <c r="T3783" t="s">
        <v>794</v>
      </c>
      <c r="U3783">
        <v>2025</v>
      </c>
      <c r="V3783" t="s">
        <v>6417</v>
      </c>
      <c r="W3783" t="s">
        <v>19989</v>
      </c>
      <c r="X3783" t="s">
        <v>19990</v>
      </c>
      <c r="Y3783" t="s">
        <v>6420</v>
      </c>
      <c r="Z3783" t="s">
        <v>210</v>
      </c>
      <c r="AA3783" t="s">
        <v>418</v>
      </c>
      <c r="AB3783" s="2">
        <f t="shared" si="59"/>
        <v>1.5581666675719717E-2</v>
      </c>
      <c r="AC3783" s="3">
        <v>368200000</v>
      </c>
      <c r="AD3783" t="s">
        <v>151</v>
      </c>
      <c r="AE3783" t="s">
        <v>212</v>
      </c>
      <c r="AF3783" t="s">
        <v>89</v>
      </c>
      <c r="AG3783" t="s">
        <v>19991</v>
      </c>
      <c r="AH3783">
        <v>29219938</v>
      </c>
      <c r="AI3783" s="3">
        <v>5737169.6699999999</v>
      </c>
      <c r="AJ3783" s="3">
        <v>4801150.9800000004</v>
      </c>
      <c r="AK3783" t="s">
        <v>91</v>
      </c>
      <c r="AL3783" t="s">
        <v>91</v>
      </c>
      <c r="AM3783" t="s">
        <v>91</v>
      </c>
      <c r="AN3783" t="s">
        <v>91</v>
      </c>
      <c r="AO3783" t="s">
        <v>91</v>
      </c>
      <c r="AP3783" t="s">
        <v>91</v>
      </c>
      <c r="AT3783" t="s">
        <v>18</v>
      </c>
    </row>
    <row r="3784" spans="2:46" x14ac:dyDescent="0.25">
      <c r="B3784">
        <v>52882476</v>
      </c>
      <c r="C3784" t="s">
        <v>108</v>
      </c>
      <c r="D3784" t="s">
        <v>964</v>
      </c>
      <c r="E3784">
        <v>0</v>
      </c>
      <c r="F3784" t="s">
        <v>2058</v>
      </c>
      <c r="G3784" t="s">
        <v>126</v>
      </c>
      <c r="H3784" s="1">
        <v>29780</v>
      </c>
      <c r="I3784" t="s">
        <v>19992</v>
      </c>
      <c r="J3784">
        <v>0</v>
      </c>
      <c r="K3784" t="s">
        <v>78</v>
      </c>
      <c r="L3784">
        <v>25</v>
      </c>
      <c r="M3784" t="s">
        <v>78</v>
      </c>
      <c r="O3784">
        <v>3174400367</v>
      </c>
      <c r="P3784">
        <v>3109914781</v>
      </c>
      <c r="T3784" t="s">
        <v>467</v>
      </c>
      <c r="U3784">
        <v>2017</v>
      </c>
      <c r="V3784" t="s">
        <v>11442</v>
      </c>
      <c r="W3784" t="s">
        <v>19993</v>
      </c>
      <c r="X3784" t="s">
        <v>19994</v>
      </c>
      <c r="Y3784" t="s">
        <v>11445</v>
      </c>
      <c r="Z3784" t="s">
        <v>323</v>
      </c>
      <c r="AA3784" t="s">
        <v>11446</v>
      </c>
      <c r="AB3784" s="2">
        <f t="shared" si="59"/>
        <v>3.29372694980695E-2</v>
      </c>
      <c r="AC3784" s="3">
        <v>51800000</v>
      </c>
      <c r="AD3784" t="s">
        <v>151</v>
      </c>
      <c r="AE3784" t="s">
        <v>106</v>
      </c>
      <c r="AF3784" t="s">
        <v>89</v>
      </c>
      <c r="AG3784" t="s">
        <v>19995</v>
      </c>
      <c r="AH3784">
        <v>29202801</v>
      </c>
      <c r="AI3784" s="3">
        <v>1706150.56</v>
      </c>
      <c r="AJ3784" s="3">
        <v>1413739.97</v>
      </c>
      <c r="AK3784" t="s">
        <v>91</v>
      </c>
      <c r="AL3784" t="s">
        <v>91</v>
      </c>
      <c r="AM3784" t="s">
        <v>91</v>
      </c>
      <c r="AN3784" t="s">
        <v>91</v>
      </c>
      <c r="AO3784" t="s">
        <v>91</v>
      </c>
      <c r="AP3784" t="s">
        <v>91</v>
      </c>
      <c r="AT3784" t="s">
        <v>18</v>
      </c>
    </row>
    <row r="3785" spans="2:46" x14ac:dyDescent="0.25">
      <c r="B3785">
        <v>19288197</v>
      </c>
      <c r="C3785" t="s">
        <v>72</v>
      </c>
      <c r="D3785" t="s">
        <v>19996</v>
      </c>
      <c r="E3785">
        <v>0</v>
      </c>
      <c r="F3785" t="s">
        <v>2914</v>
      </c>
      <c r="G3785" t="s">
        <v>1164</v>
      </c>
      <c r="H3785" s="1">
        <v>20428</v>
      </c>
      <c r="I3785" t="s">
        <v>19997</v>
      </c>
      <c r="J3785">
        <v>0</v>
      </c>
      <c r="K3785" t="s">
        <v>78</v>
      </c>
      <c r="L3785">
        <v>25</v>
      </c>
      <c r="M3785" t="s">
        <v>78</v>
      </c>
      <c r="O3785">
        <v>3134529012</v>
      </c>
      <c r="P3785">
        <v>0</v>
      </c>
      <c r="T3785" t="s">
        <v>195</v>
      </c>
      <c r="U3785">
        <v>2016</v>
      </c>
      <c r="V3785" t="s">
        <v>1951</v>
      </c>
      <c r="W3785" t="s">
        <v>19998</v>
      </c>
      <c r="X3785" t="s">
        <v>19999</v>
      </c>
      <c r="Y3785" t="s">
        <v>1954</v>
      </c>
      <c r="Z3785" t="s">
        <v>136</v>
      </c>
      <c r="AA3785" t="s">
        <v>233</v>
      </c>
      <c r="AB3785" s="2">
        <f t="shared" si="59"/>
        <v>2.9312000000000001E-2</v>
      </c>
      <c r="AC3785" s="3">
        <v>41500000</v>
      </c>
      <c r="AD3785" t="s">
        <v>87</v>
      </c>
      <c r="AE3785" t="s">
        <v>106</v>
      </c>
      <c r="AF3785" t="s">
        <v>89</v>
      </c>
      <c r="AG3785" t="s">
        <v>20000</v>
      </c>
      <c r="AH3785">
        <v>159716140</v>
      </c>
      <c r="AI3785" s="3">
        <v>1216448</v>
      </c>
      <c r="AJ3785" s="3">
        <v>1002224.92</v>
      </c>
      <c r="AK3785" t="s">
        <v>91</v>
      </c>
      <c r="AL3785" t="s">
        <v>91</v>
      </c>
      <c r="AM3785" t="s">
        <v>91</v>
      </c>
      <c r="AN3785" t="s">
        <v>91</v>
      </c>
      <c r="AO3785" t="s">
        <v>91</v>
      </c>
      <c r="AP3785" t="s">
        <v>91</v>
      </c>
      <c r="AT3785" t="s">
        <v>18</v>
      </c>
    </row>
    <row r="3786" spans="2:46" x14ac:dyDescent="0.25">
      <c r="B3786">
        <v>11385653</v>
      </c>
      <c r="C3786" t="s">
        <v>72</v>
      </c>
      <c r="D3786" t="s">
        <v>1015</v>
      </c>
      <c r="E3786" t="s">
        <v>1458</v>
      </c>
      <c r="F3786" t="s">
        <v>630</v>
      </c>
      <c r="G3786" t="s">
        <v>904</v>
      </c>
      <c r="H3786" s="1">
        <v>24926</v>
      </c>
      <c r="I3786" t="s">
        <v>20001</v>
      </c>
      <c r="J3786">
        <v>0</v>
      </c>
      <c r="K3786" t="s">
        <v>8045</v>
      </c>
      <c r="L3786">
        <v>25</v>
      </c>
      <c r="M3786" t="s">
        <v>79</v>
      </c>
      <c r="O3786">
        <v>3153123752</v>
      </c>
      <c r="P3786">
        <v>0</v>
      </c>
      <c r="T3786" t="s">
        <v>435</v>
      </c>
      <c r="U3786">
        <v>2018</v>
      </c>
      <c r="V3786" t="s">
        <v>20002</v>
      </c>
      <c r="W3786" t="s">
        <v>20003</v>
      </c>
      <c r="X3786" t="s">
        <v>20004</v>
      </c>
      <c r="Y3786" t="s">
        <v>20005</v>
      </c>
      <c r="Z3786" t="s">
        <v>121</v>
      </c>
      <c r="AA3786" t="s">
        <v>3752</v>
      </c>
      <c r="AB3786" s="2">
        <f t="shared" si="59"/>
        <v>1.9633149253731344E-2</v>
      </c>
      <c r="AC3786" s="3">
        <v>67000000</v>
      </c>
      <c r="AD3786" t="s">
        <v>151</v>
      </c>
      <c r="AE3786" t="s">
        <v>106</v>
      </c>
      <c r="AF3786" t="s">
        <v>89</v>
      </c>
      <c r="AG3786" t="s">
        <v>20006</v>
      </c>
      <c r="AH3786">
        <v>159745721</v>
      </c>
      <c r="AI3786" s="3">
        <v>1315421</v>
      </c>
      <c r="AJ3786" s="3">
        <v>1085396</v>
      </c>
      <c r="AK3786" t="s">
        <v>91</v>
      </c>
      <c r="AL3786" t="s">
        <v>91</v>
      </c>
      <c r="AM3786" t="s">
        <v>91</v>
      </c>
      <c r="AN3786" t="s">
        <v>91</v>
      </c>
      <c r="AO3786" t="s">
        <v>91</v>
      </c>
      <c r="AP3786" t="s">
        <v>91</v>
      </c>
      <c r="AT3786" t="s">
        <v>18</v>
      </c>
    </row>
    <row r="3787" spans="2:46" x14ac:dyDescent="0.25">
      <c r="B3787">
        <v>79240622</v>
      </c>
      <c r="C3787" t="s">
        <v>72</v>
      </c>
      <c r="D3787" t="s">
        <v>13096</v>
      </c>
      <c r="E3787">
        <v>0</v>
      </c>
      <c r="F3787" t="s">
        <v>20007</v>
      </c>
      <c r="G3787" t="s">
        <v>8386</v>
      </c>
      <c r="H3787" s="1">
        <v>24341</v>
      </c>
      <c r="I3787" t="s">
        <v>20008</v>
      </c>
      <c r="J3787">
        <v>0</v>
      </c>
      <c r="K3787" t="s">
        <v>78</v>
      </c>
      <c r="L3787">
        <v>25</v>
      </c>
      <c r="M3787" t="s">
        <v>78</v>
      </c>
      <c r="O3787">
        <v>3108602634</v>
      </c>
      <c r="P3787">
        <v>3105602634</v>
      </c>
      <c r="T3787" t="s">
        <v>704</v>
      </c>
      <c r="U3787">
        <v>2018</v>
      </c>
      <c r="V3787" t="s">
        <v>7476</v>
      </c>
      <c r="W3787" t="s">
        <v>20009</v>
      </c>
      <c r="X3787" t="s">
        <v>20010</v>
      </c>
      <c r="Y3787" t="s">
        <v>7479</v>
      </c>
      <c r="Z3787" t="s">
        <v>376</v>
      </c>
      <c r="AA3787" t="s">
        <v>377</v>
      </c>
      <c r="AB3787" s="2">
        <f t="shared" si="59"/>
        <v>3.1936900212314226E-2</v>
      </c>
      <c r="AC3787" s="3">
        <v>94200000</v>
      </c>
      <c r="AD3787" t="s">
        <v>105</v>
      </c>
      <c r="AE3787" t="s">
        <v>139</v>
      </c>
      <c r="AF3787" t="s">
        <v>89</v>
      </c>
      <c r="AG3787" t="s">
        <v>20011</v>
      </c>
      <c r="AH3787">
        <v>159834719</v>
      </c>
      <c r="AI3787" s="3">
        <v>3008456</v>
      </c>
      <c r="AJ3787" s="3">
        <v>2508114.62</v>
      </c>
      <c r="AK3787" t="s">
        <v>91</v>
      </c>
      <c r="AL3787" t="s">
        <v>91</v>
      </c>
      <c r="AM3787" t="s">
        <v>91</v>
      </c>
      <c r="AN3787" t="s">
        <v>91</v>
      </c>
      <c r="AO3787" t="s">
        <v>91</v>
      </c>
      <c r="AP3787" t="s">
        <v>91</v>
      </c>
      <c r="AT3787" t="s">
        <v>21</v>
      </c>
    </row>
    <row r="3788" spans="2:46" x14ac:dyDescent="0.25">
      <c r="B3788">
        <v>1152436354</v>
      </c>
      <c r="C3788" t="s">
        <v>108</v>
      </c>
      <c r="D3788" t="s">
        <v>6660</v>
      </c>
      <c r="E3788">
        <v>0</v>
      </c>
      <c r="F3788" t="s">
        <v>1313</v>
      </c>
      <c r="G3788" t="s">
        <v>3226</v>
      </c>
      <c r="H3788" s="1">
        <v>33194</v>
      </c>
      <c r="I3788" t="s">
        <v>20012</v>
      </c>
      <c r="J3788">
        <v>5001</v>
      </c>
      <c r="K3788" t="s">
        <v>114</v>
      </c>
      <c r="L3788">
        <v>5</v>
      </c>
      <c r="M3788" t="s">
        <v>115</v>
      </c>
      <c r="O3788">
        <v>3014065069</v>
      </c>
      <c r="P3788">
        <v>0</v>
      </c>
      <c r="T3788" t="s">
        <v>3625</v>
      </c>
      <c r="U3788">
        <v>2019</v>
      </c>
      <c r="V3788" t="s">
        <v>6837</v>
      </c>
      <c r="W3788" t="s">
        <v>20013</v>
      </c>
      <c r="X3788" t="s">
        <v>20014</v>
      </c>
      <c r="Y3788" t="s">
        <v>6840</v>
      </c>
      <c r="Z3788" t="s">
        <v>298</v>
      </c>
      <c r="AA3788" t="s">
        <v>299</v>
      </c>
      <c r="AB3788" s="2">
        <f t="shared" si="59"/>
        <v>6.4350393343419063E-2</v>
      </c>
      <c r="AC3788" s="3">
        <v>66100000</v>
      </c>
      <c r="AD3788" t="s">
        <v>123</v>
      </c>
      <c r="AE3788" t="s">
        <v>139</v>
      </c>
      <c r="AF3788" t="s">
        <v>89</v>
      </c>
      <c r="AG3788" t="s">
        <v>20015</v>
      </c>
      <c r="AH3788">
        <v>159791492</v>
      </c>
      <c r="AI3788" s="3">
        <v>4253561</v>
      </c>
      <c r="AJ3788" s="3">
        <v>3554421.06</v>
      </c>
      <c r="AK3788" t="s">
        <v>91</v>
      </c>
      <c r="AL3788" t="s">
        <v>91</v>
      </c>
      <c r="AM3788" t="s">
        <v>91</v>
      </c>
      <c r="AN3788" t="s">
        <v>91</v>
      </c>
      <c r="AO3788" t="s">
        <v>91</v>
      </c>
      <c r="AP3788" t="s">
        <v>91</v>
      </c>
      <c r="AT3788" t="s">
        <v>21</v>
      </c>
    </row>
    <row r="3789" spans="2:46" x14ac:dyDescent="0.25">
      <c r="B3789">
        <v>15388296</v>
      </c>
      <c r="C3789" t="s">
        <v>72</v>
      </c>
      <c r="D3789" t="s">
        <v>2271</v>
      </c>
      <c r="E3789" t="s">
        <v>894</v>
      </c>
      <c r="F3789" t="s">
        <v>452</v>
      </c>
      <c r="G3789" t="s">
        <v>9358</v>
      </c>
      <c r="H3789" s="1">
        <v>30607</v>
      </c>
      <c r="I3789" t="s">
        <v>20016</v>
      </c>
      <c r="J3789">
        <v>5376</v>
      </c>
      <c r="K3789" t="s">
        <v>12368</v>
      </c>
      <c r="L3789">
        <v>5</v>
      </c>
      <c r="M3789" t="s">
        <v>115</v>
      </c>
      <c r="O3789">
        <v>3128924835</v>
      </c>
      <c r="P3789">
        <v>0</v>
      </c>
      <c r="T3789" t="s">
        <v>794</v>
      </c>
      <c r="U3789">
        <v>2019</v>
      </c>
      <c r="V3789" t="s">
        <v>2539</v>
      </c>
      <c r="W3789" t="s">
        <v>20017</v>
      </c>
      <c r="X3789" t="s">
        <v>20018</v>
      </c>
      <c r="Y3789" t="s">
        <v>2542</v>
      </c>
      <c r="Z3789" t="s">
        <v>164</v>
      </c>
      <c r="AA3789" t="s">
        <v>165</v>
      </c>
      <c r="AB3789" s="2">
        <f t="shared" si="59"/>
        <v>5.5183350923482852E-2</v>
      </c>
      <c r="AC3789" s="3">
        <v>37900000</v>
      </c>
      <c r="AD3789" t="s">
        <v>288</v>
      </c>
      <c r="AE3789" t="s">
        <v>139</v>
      </c>
      <c r="AF3789" t="s">
        <v>89</v>
      </c>
      <c r="AG3789" t="s">
        <v>20019</v>
      </c>
      <c r="AH3789">
        <v>159714192</v>
      </c>
      <c r="AI3789" s="3">
        <v>2091449</v>
      </c>
      <c r="AJ3789" s="3">
        <v>1737520.21</v>
      </c>
      <c r="AK3789" t="s">
        <v>91</v>
      </c>
      <c r="AL3789" t="s">
        <v>91</v>
      </c>
      <c r="AM3789" t="s">
        <v>91</v>
      </c>
      <c r="AN3789" t="s">
        <v>91</v>
      </c>
      <c r="AO3789" t="s">
        <v>91</v>
      </c>
      <c r="AP3789" t="s">
        <v>91</v>
      </c>
      <c r="AT3789" t="s">
        <v>21</v>
      </c>
    </row>
    <row r="3790" spans="2:46" x14ac:dyDescent="0.25">
      <c r="B3790">
        <v>28682602</v>
      </c>
      <c r="C3790" t="s">
        <v>108</v>
      </c>
      <c r="D3790" t="s">
        <v>3303</v>
      </c>
      <c r="E3790">
        <v>0</v>
      </c>
      <c r="F3790" t="s">
        <v>1232</v>
      </c>
      <c r="G3790" t="s">
        <v>3226</v>
      </c>
      <c r="H3790" s="1">
        <v>22386</v>
      </c>
      <c r="I3790" t="s">
        <v>20020</v>
      </c>
      <c r="J3790">
        <v>0</v>
      </c>
      <c r="K3790" t="s">
        <v>78</v>
      </c>
      <c r="L3790">
        <v>25</v>
      </c>
      <c r="M3790" t="s">
        <v>78</v>
      </c>
      <c r="O3790">
        <v>3153268042</v>
      </c>
      <c r="P3790">
        <v>3153068042</v>
      </c>
      <c r="T3790" t="s">
        <v>159</v>
      </c>
      <c r="U3790">
        <v>2022</v>
      </c>
      <c r="V3790" t="s">
        <v>3241</v>
      </c>
      <c r="W3790" t="s">
        <v>20021</v>
      </c>
      <c r="X3790" t="s">
        <v>20022</v>
      </c>
      <c r="Y3790" t="s">
        <v>3244</v>
      </c>
      <c r="Z3790" t="s">
        <v>164</v>
      </c>
      <c r="AA3790" t="s">
        <v>507</v>
      </c>
      <c r="AB3790" s="2">
        <f t="shared" si="59"/>
        <v>2.5011820539419086E-2</v>
      </c>
      <c r="AC3790" s="3">
        <v>48200000</v>
      </c>
      <c r="AD3790" t="s">
        <v>151</v>
      </c>
      <c r="AE3790" t="s">
        <v>139</v>
      </c>
      <c r="AF3790" t="s">
        <v>89</v>
      </c>
      <c r="AG3790" t="s">
        <v>20023</v>
      </c>
      <c r="AH3790">
        <v>29208802</v>
      </c>
      <c r="AI3790" s="3">
        <v>1205569.75</v>
      </c>
      <c r="AJ3790" s="3">
        <v>993083.82</v>
      </c>
      <c r="AK3790" t="s">
        <v>91</v>
      </c>
      <c r="AL3790" t="s">
        <v>91</v>
      </c>
      <c r="AM3790" t="s">
        <v>91</v>
      </c>
      <c r="AN3790" t="s">
        <v>91</v>
      </c>
      <c r="AO3790" t="s">
        <v>91</v>
      </c>
      <c r="AP3790" t="s">
        <v>91</v>
      </c>
      <c r="AT3790" t="s">
        <v>18</v>
      </c>
    </row>
    <row r="3791" spans="2:46" x14ac:dyDescent="0.25">
      <c r="B3791">
        <v>1090432475</v>
      </c>
      <c r="C3791" t="s">
        <v>108</v>
      </c>
      <c r="D3791" t="s">
        <v>20024</v>
      </c>
      <c r="E3791" t="s">
        <v>7343</v>
      </c>
      <c r="F3791" t="s">
        <v>9823</v>
      </c>
      <c r="G3791" t="s">
        <v>411</v>
      </c>
      <c r="H3791" s="1">
        <v>33325</v>
      </c>
      <c r="I3791" t="s">
        <v>20025</v>
      </c>
      <c r="J3791">
        <v>0</v>
      </c>
      <c r="K3791" t="s">
        <v>3080</v>
      </c>
      <c r="L3791">
        <v>54</v>
      </c>
      <c r="M3791" t="s">
        <v>130</v>
      </c>
      <c r="O3791">
        <v>3102962156</v>
      </c>
      <c r="P3791">
        <v>0</v>
      </c>
      <c r="T3791" t="s">
        <v>585</v>
      </c>
      <c r="U3791">
        <v>2024</v>
      </c>
      <c r="V3791" t="s">
        <v>6534</v>
      </c>
      <c r="W3791" t="s">
        <v>20026</v>
      </c>
      <c r="X3791" t="s">
        <v>20027</v>
      </c>
      <c r="Y3791" t="s">
        <v>6537</v>
      </c>
      <c r="Z3791" t="s">
        <v>121</v>
      </c>
      <c r="AA3791" t="s">
        <v>877</v>
      </c>
      <c r="AB3791" s="2">
        <f t="shared" si="59"/>
        <v>4.4550240666666664E-2</v>
      </c>
      <c r="AC3791" s="3">
        <v>60000000</v>
      </c>
      <c r="AD3791" t="s">
        <v>151</v>
      </c>
      <c r="AE3791" t="s">
        <v>139</v>
      </c>
      <c r="AF3791" t="s">
        <v>89</v>
      </c>
      <c r="AG3791" t="s">
        <v>20028</v>
      </c>
      <c r="AH3791">
        <v>29220072</v>
      </c>
      <c r="AI3791" s="3">
        <v>2673014.44</v>
      </c>
      <c r="AJ3791" s="3">
        <v>2226230.62</v>
      </c>
      <c r="AK3791" t="s">
        <v>91</v>
      </c>
      <c r="AL3791" t="s">
        <v>91</v>
      </c>
      <c r="AM3791" t="s">
        <v>91</v>
      </c>
      <c r="AN3791" t="s">
        <v>91</v>
      </c>
      <c r="AO3791" t="s">
        <v>91</v>
      </c>
      <c r="AP3791" t="s">
        <v>91</v>
      </c>
      <c r="AT3791" t="s">
        <v>21</v>
      </c>
    </row>
    <row r="3792" spans="2:46" x14ac:dyDescent="0.25">
      <c r="B3792">
        <v>22462821</v>
      </c>
      <c r="C3792" t="s">
        <v>108</v>
      </c>
      <c r="D3792" t="s">
        <v>9220</v>
      </c>
      <c r="E3792" t="s">
        <v>20029</v>
      </c>
      <c r="F3792" t="s">
        <v>3522</v>
      </c>
      <c r="G3792" t="s">
        <v>1798</v>
      </c>
      <c r="H3792" s="1">
        <v>28407</v>
      </c>
      <c r="I3792" t="s">
        <v>20030</v>
      </c>
      <c r="J3792">
        <v>0</v>
      </c>
      <c r="K3792" t="s">
        <v>78</v>
      </c>
      <c r="L3792">
        <v>25</v>
      </c>
      <c r="M3792" t="s">
        <v>78</v>
      </c>
      <c r="O3792">
        <v>3156809530</v>
      </c>
      <c r="P3792">
        <v>0</v>
      </c>
      <c r="T3792" t="s">
        <v>205</v>
      </c>
      <c r="U3792">
        <v>2023</v>
      </c>
      <c r="V3792" t="s">
        <v>319</v>
      </c>
      <c r="W3792" t="s">
        <v>20031</v>
      </c>
      <c r="X3792" t="s">
        <v>20032</v>
      </c>
      <c r="Y3792" t="s">
        <v>322</v>
      </c>
      <c r="Z3792" t="s">
        <v>323</v>
      </c>
      <c r="AA3792" t="s">
        <v>324</v>
      </c>
      <c r="AB3792" s="2">
        <f t="shared" si="59"/>
        <v>2.7480340566037733E-2</v>
      </c>
      <c r="AC3792" s="3">
        <v>63600000</v>
      </c>
      <c r="AD3792" t="s">
        <v>1511</v>
      </c>
      <c r="AE3792" t="s">
        <v>139</v>
      </c>
      <c r="AF3792" t="s">
        <v>89</v>
      </c>
      <c r="AG3792" t="s">
        <v>20033</v>
      </c>
      <c r="AH3792">
        <v>29217948</v>
      </c>
      <c r="AI3792" s="3">
        <v>1747749.66</v>
      </c>
      <c r="AJ3792" s="3">
        <v>1448697.19</v>
      </c>
      <c r="AK3792" t="s">
        <v>91</v>
      </c>
      <c r="AL3792" t="s">
        <v>91</v>
      </c>
      <c r="AM3792" t="s">
        <v>91</v>
      </c>
      <c r="AN3792" t="s">
        <v>91</v>
      </c>
      <c r="AO3792" t="s">
        <v>91</v>
      </c>
      <c r="AP3792" t="s">
        <v>91</v>
      </c>
      <c r="AT3792" t="s">
        <v>18</v>
      </c>
    </row>
    <row r="3793" spans="2:46" x14ac:dyDescent="0.25">
      <c r="B3793">
        <v>1098658670</v>
      </c>
      <c r="C3793" t="s">
        <v>72</v>
      </c>
      <c r="D3793" t="s">
        <v>20034</v>
      </c>
      <c r="E3793" t="s">
        <v>20035</v>
      </c>
      <c r="F3793" t="s">
        <v>237</v>
      </c>
      <c r="G3793" t="s">
        <v>181</v>
      </c>
      <c r="H3793" s="1">
        <v>32406</v>
      </c>
      <c r="I3793" t="s">
        <v>20036</v>
      </c>
      <c r="J3793">
        <v>5001</v>
      </c>
      <c r="K3793" t="s">
        <v>114</v>
      </c>
      <c r="L3793">
        <v>5</v>
      </c>
      <c r="M3793" t="s">
        <v>115</v>
      </c>
      <c r="O3793">
        <v>3156314712</v>
      </c>
      <c r="P3793">
        <v>0</v>
      </c>
      <c r="T3793" t="s">
        <v>403</v>
      </c>
      <c r="U3793">
        <v>2019</v>
      </c>
      <c r="V3793" t="s">
        <v>3778</v>
      </c>
      <c r="W3793" t="s">
        <v>20037</v>
      </c>
      <c r="X3793" t="s">
        <v>20038</v>
      </c>
      <c r="Y3793" t="s">
        <v>3781</v>
      </c>
      <c r="Z3793" t="s">
        <v>121</v>
      </c>
      <c r="AA3793" t="s">
        <v>1144</v>
      </c>
      <c r="AB3793" s="2">
        <f t="shared" si="59"/>
        <v>6.8062338204592898E-2</v>
      </c>
      <c r="AC3793" s="3">
        <v>47900000</v>
      </c>
      <c r="AD3793" t="s">
        <v>123</v>
      </c>
      <c r="AE3793" t="s">
        <v>139</v>
      </c>
      <c r="AF3793" t="s">
        <v>89</v>
      </c>
      <c r="AG3793" t="s">
        <v>20039</v>
      </c>
      <c r="AH3793">
        <v>159814729</v>
      </c>
      <c r="AI3793" s="3">
        <v>3260186</v>
      </c>
      <c r="AJ3793" s="3">
        <v>2719652.14</v>
      </c>
      <c r="AK3793" t="s">
        <v>91</v>
      </c>
      <c r="AL3793" t="s">
        <v>91</v>
      </c>
      <c r="AM3793" t="s">
        <v>91</v>
      </c>
      <c r="AN3793" t="s">
        <v>91</v>
      </c>
      <c r="AO3793" t="s">
        <v>91</v>
      </c>
      <c r="AP3793" t="s">
        <v>91</v>
      </c>
      <c r="AT3793" t="s">
        <v>21</v>
      </c>
    </row>
    <row r="3794" spans="2:46" x14ac:dyDescent="0.25">
      <c r="B3794">
        <v>22034615</v>
      </c>
      <c r="C3794" t="s">
        <v>108</v>
      </c>
      <c r="D3794" t="s">
        <v>20040</v>
      </c>
      <c r="E3794" t="s">
        <v>878</v>
      </c>
      <c r="F3794" t="s">
        <v>4880</v>
      </c>
      <c r="G3794" t="s">
        <v>622</v>
      </c>
      <c r="H3794" s="1">
        <v>29127</v>
      </c>
      <c r="I3794" t="s">
        <v>20041</v>
      </c>
      <c r="J3794">
        <v>5001</v>
      </c>
      <c r="K3794" t="s">
        <v>114</v>
      </c>
      <c r="L3794">
        <v>5</v>
      </c>
      <c r="M3794" t="s">
        <v>115</v>
      </c>
      <c r="O3794">
        <v>3207243287</v>
      </c>
      <c r="P3794">
        <v>0</v>
      </c>
      <c r="T3794" t="s">
        <v>205</v>
      </c>
      <c r="U3794">
        <v>2025</v>
      </c>
      <c r="V3794" t="s">
        <v>2260</v>
      </c>
      <c r="W3794" t="s">
        <v>20042</v>
      </c>
      <c r="X3794" t="s">
        <v>20043</v>
      </c>
      <c r="Y3794" t="s">
        <v>2263</v>
      </c>
      <c r="Z3794" t="s">
        <v>298</v>
      </c>
      <c r="AA3794" t="s">
        <v>367</v>
      </c>
      <c r="AB3794" s="2">
        <f t="shared" si="59"/>
        <v>3.0371986863711002E-2</v>
      </c>
      <c r="AC3794" s="3">
        <v>121800000</v>
      </c>
      <c r="AD3794" t="s">
        <v>105</v>
      </c>
      <c r="AE3794" t="s">
        <v>106</v>
      </c>
      <c r="AF3794" t="s">
        <v>89</v>
      </c>
      <c r="AG3794" t="s">
        <v>20044</v>
      </c>
      <c r="AH3794">
        <v>159772525</v>
      </c>
      <c r="AI3794" s="3">
        <v>3699308</v>
      </c>
      <c r="AJ3794" s="3">
        <v>3088662.45</v>
      </c>
      <c r="AK3794" t="s">
        <v>91</v>
      </c>
      <c r="AL3794" t="s">
        <v>91</v>
      </c>
      <c r="AM3794" t="s">
        <v>91</v>
      </c>
      <c r="AN3794" t="s">
        <v>91</v>
      </c>
      <c r="AO3794" t="s">
        <v>91</v>
      </c>
      <c r="AP3794" t="s">
        <v>91</v>
      </c>
      <c r="AT3794" t="s">
        <v>21</v>
      </c>
    </row>
    <row r="3795" spans="2:46" x14ac:dyDescent="0.25">
      <c r="B3795">
        <v>41929106</v>
      </c>
      <c r="C3795" t="s">
        <v>108</v>
      </c>
      <c r="D3795" t="s">
        <v>109</v>
      </c>
      <c r="E3795" t="s">
        <v>2502</v>
      </c>
      <c r="F3795" t="s">
        <v>832</v>
      </c>
      <c r="G3795" t="s">
        <v>2855</v>
      </c>
      <c r="H3795" s="1">
        <v>27047</v>
      </c>
      <c r="I3795" t="s">
        <v>20045</v>
      </c>
      <c r="J3795">
        <v>63001</v>
      </c>
      <c r="K3795" t="s">
        <v>252</v>
      </c>
      <c r="L3795">
        <v>63</v>
      </c>
      <c r="M3795" t="s">
        <v>253</v>
      </c>
      <c r="O3795">
        <v>3006084315</v>
      </c>
      <c r="P3795">
        <v>3006008431</v>
      </c>
      <c r="T3795" t="s">
        <v>750</v>
      </c>
      <c r="U3795">
        <v>2015</v>
      </c>
      <c r="V3795" t="s">
        <v>2848</v>
      </c>
      <c r="W3795" t="s">
        <v>20046</v>
      </c>
      <c r="X3795" t="s">
        <v>20047</v>
      </c>
      <c r="Y3795" t="s">
        <v>2851</v>
      </c>
      <c r="Z3795" t="s">
        <v>136</v>
      </c>
      <c r="AA3795" t="s">
        <v>246</v>
      </c>
      <c r="AB3795" s="2">
        <f t="shared" si="59"/>
        <v>4.0811890243902436E-2</v>
      </c>
      <c r="AC3795" s="3">
        <v>32800000</v>
      </c>
      <c r="AD3795" t="s">
        <v>4211</v>
      </c>
      <c r="AE3795" t="s">
        <v>139</v>
      </c>
      <c r="AF3795" t="s">
        <v>89</v>
      </c>
      <c r="AG3795" t="s">
        <v>20048</v>
      </c>
      <c r="AH3795">
        <v>159836251</v>
      </c>
      <c r="AI3795" s="3">
        <v>1338630</v>
      </c>
      <c r="AJ3795" s="3">
        <v>1104898.93</v>
      </c>
      <c r="AK3795" t="s">
        <v>91</v>
      </c>
      <c r="AL3795" t="s">
        <v>91</v>
      </c>
      <c r="AM3795" t="s">
        <v>91</v>
      </c>
      <c r="AN3795" t="s">
        <v>91</v>
      </c>
      <c r="AO3795" t="s">
        <v>91</v>
      </c>
      <c r="AP3795" t="s">
        <v>91</v>
      </c>
      <c r="AT3795" t="s">
        <v>21</v>
      </c>
    </row>
    <row r="3796" spans="2:46" x14ac:dyDescent="0.25">
      <c r="B3796">
        <v>63360948</v>
      </c>
      <c r="C3796" t="s">
        <v>108</v>
      </c>
      <c r="D3796" t="s">
        <v>6660</v>
      </c>
      <c r="E3796">
        <v>0</v>
      </c>
      <c r="F3796" t="s">
        <v>6018</v>
      </c>
      <c r="G3796" t="s">
        <v>895</v>
      </c>
      <c r="H3796" s="1">
        <v>25851</v>
      </c>
      <c r="I3796" t="s">
        <v>20049</v>
      </c>
      <c r="J3796">
        <v>68276</v>
      </c>
      <c r="K3796" t="s">
        <v>1067</v>
      </c>
      <c r="L3796">
        <v>68</v>
      </c>
      <c r="M3796" t="s">
        <v>146</v>
      </c>
      <c r="O3796">
        <v>3203009593</v>
      </c>
      <c r="P3796">
        <v>3203009596</v>
      </c>
      <c r="T3796" t="s">
        <v>403</v>
      </c>
      <c r="U3796">
        <v>2017</v>
      </c>
      <c r="V3796" t="s">
        <v>4917</v>
      </c>
      <c r="W3796" t="s">
        <v>20050</v>
      </c>
      <c r="X3796" t="s">
        <v>20051</v>
      </c>
      <c r="Y3796" t="s">
        <v>4920</v>
      </c>
      <c r="Z3796" t="s">
        <v>164</v>
      </c>
      <c r="AA3796" t="s">
        <v>189</v>
      </c>
      <c r="AB3796" s="2">
        <f t="shared" si="59"/>
        <v>2.2284103512014788E-2</v>
      </c>
      <c r="AC3796" s="3">
        <v>54100000</v>
      </c>
      <c r="AD3796" t="s">
        <v>151</v>
      </c>
      <c r="AE3796" t="s">
        <v>106</v>
      </c>
      <c r="AF3796" t="s">
        <v>89</v>
      </c>
      <c r="AG3796" t="s">
        <v>20052</v>
      </c>
      <c r="AH3796">
        <v>159742782</v>
      </c>
      <c r="AI3796" s="3">
        <v>1205570</v>
      </c>
      <c r="AJ3796" s="3">
        <v>993083.82</v>
      </c>
      <c r="AK3796" t="s">
        <v>91</v>
      </c>
      <c r="AL3796" t="s">
        <v>91</v>
      </c>
      <c r="AM3796" t="s">
        <v>91</v>
      </c>
      <c r="AN3796" t="s">
        <v>91</v>
      </c>
      <c r="AO3796" t="s">
        <v>91</v>
      </c>
      <c r="AP3796" t="s">
        <v>91</v>
      </c>
      <c r="AT3796" t="s">
        <v>18</v>
      </c>
    </row>
    <row r="3797" spans="2:46" x14ac:dyDescent="0.25">
      <c r="B3797">
        <v>1082960458</v>
      </c>
      <c r="C3797" t="s">
        <v>108</v>
      </c>
      <c r="D3797" t="s">
        <v>20053</v>
      </c>
      <c r="E3797" t="s">
        <v>20054</v>
      </c>
      <c r="F3797" t="s">
        <v>656</v>
      </c>
      <c r="G3797" t="s">
        <v>8496</v>
      </c>
      <c r="H3797" s="1">
        <v>33272</v>
      </c>
      <c r="I3797" t="s">
        <v>20055</v>
      </c>
      <c r="J3797">
        <v>0</v>
      </c>
      <c r="K3797" t="s">
        <v>1635</v>
      </c>
      <c r="L3797">
        <v>47</v>
      </c>
      <c r="M3797" t="s">
        <v>1636</v>
      </c>
      <c r="O3797">
        <v>3103515889</v>
      </c>
      <c r="P3797">
        <v>0</v>
      </c>
      <c r="T3797" t="s">
        <v>116</v>
      </c>
      <c r="U3797">
        <v>2021</v>
      </c>
      <c r="V3797" t="s">
        <v>2606</v>
      </c>
      <c r="W3797" t="s">
        <v>20056</v>
      </c>
      <c r="X3797" t="s">
        <v>20057</v>
      </c>
      <c r="Y3797" t="s">
        <v>2609</v>
      </c>
      <c r="Z3797" t="s">
        <v>298</v>
      </c>
      <c r="AA3797" t="s">
        <v>367</v>
      </c>
      <c r="AB3797" s="2">
        <f t="shared" si="59"/>
        <v>2.3205873786407767E-2</v>
      </c>
      <c r="AC3797" s="3">
        <v>82400000</v>
      </c>
      <c r="AD3797" t="s">
        <v>177</v>
      </c>
      <c r="AE3797" t="s">
        <v>106</v>
      </c>
      <c r="AF3797" t="s">
        <v>89</v>
      </c>
      <c r="AG3797" t="s">
        <v>20058</v>
      </c>
      <c r="AH3797">
        <v>159830231</v>
      </c>
      <c r="AI3797" s="3">
        <v>1912164</v>
      </c>
      <c r="AJ3797" s="3">
        <v>1586860.51</v>
      </c>
      <c r="AK3797" t="s">
        <v>91</v>
      </c>
      <c r="AL3797" t="s">
        <v>91</v>
      </c>
      <c r="AM3797" t="s">
        <v>91</v>
      </c>
      <c r="AN3797" t="s">
        <v>91</v>
      </c>
      <c r="AO3797" t="s">
        <v>91</v>
      </c>
      <c r="AP3797" t="s">
        <v>91</v>
      </c>
      <c r="AT3797" t="s">
        <v>18</v>
      </c>
    </row>
    <row r="3798" spans="2:46" x14ac:dyDescent="0.25">
      <c r="B3798">
        <v>3002770</v>
      </c>
      <c r="C3798" t="s">
        <v>72</v>
      </c>
      <c r="D3798" t="s">
        <v>7045</v>
      </c>
      <c r="E3798" t="s">
        <v>421</v>
      </c>
      <c r="F3798" t="s">
        <v>1604</v>
      </c>
      <c r="G3798" t="s">
        <v>1604</v>
      </c>
      <c r="H3798" s="1">
        <v>21537</v>
      </c>
      <c r="I3798" t="s">
        <v>20059</v>
      </c>
      <c r="J3798">
        <v>0</v>
      </c>
      <c r="K3798" t="s">
        <v>342</v>
      </c>
      <c r="L3798">
        <v>25</v>
      </c>
      <c r="M3798" t="s">
        <v>79</v>
      </c>
      <c r="O3798">
        <v>3157845214</v>
      </c>
      <c r="P3798">
        <v>0</v>
      </c>
      <c r="T3798" t="s">
        <v>494</v>
      </c>
      <c r="U3798">
        <v>2013</v>
      </c>
      <c r="V3798" t="s">
        <v>10162</v>
      </c>
      <c r="W3798" t="s">
        <v>20060</v>
      </c>
      <c r="X3798" t="s">
        <v>20061</v>
      </c>
      <c r="Y3798" t="s">
        <v>10165</v>
      </c>
      <c r="Z3798" t="s">
        <v>1876</v>
      </c>
      <c r="AA3798" t="s">
        <v>10166</v>
      </c>
      <c r="AB3798" s="2">
        <f t="shared" si="59"/>
        <v>5.3071235211267609E-2</v>
      </c>
      <c r="AC3798" s="3">
        <v>28400000</v>
      </c>
      <c r="AD3798" t="s">
        <v>123</v>
      </c>
      <c r="AE3798" t="s">
        <v>139</v>
      </c>
      <c r="AF3798" t="s">
        <v>89</v>
      </c>
      <c r="AG3798" t="s">
        <v>20062</v>
      </c>
      <c r="AH3798">
        <v>29210398</v>
      </c>
      <c r="AI3798" s="3">
        <v>1507223.08</v>
      </c>
      <c r="AJ3798" s="3">
        <v>1246574.02</v>
      </c>
      <c r="AK3798" t="s">
        <v>91</v>
      </c>
      <c r="AL3798" t="s">
        <v>91</v>
      </c>
      <c r="AM3798" t="s">
        <v>91</v>
      </c>
      <c r="AN3798" t="s">
        <v>91</v>
      </c>
      <c r="AO3798" t="s">
        <v>91</v>
      </c>
      <c r="AP3798" t="s">
        <v>91</v>
      </c>
      <c r="AT3798" t="s">
        <v>21</v>
      </c>
    </row>
    <row r="3799" spans="2:46" x14ac:dyDescent="0.25">
      <c r="B3799">
        <v>10257863</v>
      </c>
      <c r="C3799" t="s">
        <v>72</v>
      </c>
      <c r="D3799" t="s">
        <v>1513</v>
      </c>
      <c r="E3799" t="s">
        <v>167</v>
      </c>
      <c r="F3799" t="s">
        <v>93</v>
      </c>
      <c r="G3799" t="s">
        <v>2258</v>
      </c>
      <c r="H3799" s="1">
        <v>22907</v>
      </c>
      <c r="I3799" t="s">
        <v>20063</v>
      </c>
      <c r="J3799">
        <v>17001</v>
      </c>
      <c r="K3799" t="s">
        <v>476</v>
      </c>
      <c r="L3799">
        <v>17</v>
      </c>
      <c r="M3799" t="s">
        <v>477</v>
      </c>
      <c r="O3799">
        <v>3103769247</v>
      </c>
      <c r="P3799">
        <v>0</v>
      </c>
      <c r="T3799" t="s">
        <v>750</v>
      </c>
      <c r="U3799">
        <v>2017</v>
      </c>
      <c r="V3799" t="s">
        <v>6474</v>
      </c>
      <c r="W3799" t="s">
        <v>20064</v>
      </c>
      <c r="X3799" t="s">
        <v>20065</v>
      </c>
      <c r="Y3799" t="s">
        <v>6477</v>
      </c>
      <c r="Z3799" t="s">
        <v>298</v>
      </c>
      <c r="AA3799" t="s">
        <v>516</v>
      </c>
      <c r="AB3799" s="2">
        <f t="shared" si="59"/>
        <v>2.9215126676602088E-2</v>
      </c>
      <c r="AC3799" s="3">
        <v>67100000</v>
      </c>
      <c r="AD3799" t="s">
        <v>105</v>
      </c>
      <c r="AE3799" t="s">
        <v>139</v>
      </c>
      <c r="AF3799" t="s">
        <v>89</v>
      </c>
      <c r="AG3799" t="s">
        <v>20066</v>
      </c>
      <c r="AH3799">
        <v>159769749</v>
      </c>
      <c r="AI3799" s="3">
        <v>1960335</v>
      </c>
      <c r="AJ3799" s="3">
        <v>1627339.93</v>
      </c>
      <c r="AK3799" t="s">
        <v>91</v>
      </c>
      <c r="AL3799" t="s">
        <v>91</v>
      </c>
      <c r="AM3799" t="s">
        <v>91</v>
      </c>
      <c r="AN3799" t="s">
        <v>91</v>
      </c>
      <c r="AO3799" t="s">
        <v>91</v>
      </c>
      <c r="AP3799" t="s">
        <v>91</v>
      </c>
      <c r="AT3799" t="s">
        <v>18</v>
      </c>
    </row>
    <row r="3800" spans="2:46" x14ac:dyDescent="0.25">
      <c r="B3800">
        <v>1140875871</v>
      </c>
      <c r="C3800" t="s">
        <v>72</v>
      </c>
      <c r="D3800" t="s">
        <v>326</v>
      </c>
      <c r="E3800" t="s">
        <v>20067</v>
      </c>
      <c r="F3800" t="s">
        <v>181</v>
      </c>
      <c r="G3800" t="s">
        <v>1383</v>
      </c>
      <c r="H3800" s="1">
        <v>34770</v>
      </c>
      <c r="I3800" t="s">
        <v>20068</v>
      </c>
      <c r="J3800">
        <v>0</v>
      </c>
      <c r="K3800" t="s">
        <v>157</v>
      </c>
      <c r="L3800">
        <v>8</v>
      </c>
      <c r="M3800" t="s">
        <v>158</v>
      </c>
      <c r="O3800">
        <v>3166972871</v>
      </c>
      <c r="P3800">
        <v>0</v>
      </c>
      <c r="T3800" t="s">
        <v>750</v>
      </c>
      <c r="U3800">
        <v>2022</v>
      </c>
      <c r="V3800" t="s">
        <v>20069</v>
      </c>
      <c r="W3800" t="s">
        <v>20070</v>
      </c>
      <c r="X3800" t="s">
        <v>20071</v>
      </c>
      <c r="Y3800" t="s">
        <v>20072</v>
      </c>
      <c r="Z3800" t="s">
        <v>121</v>
      </c>
      <c r="AA3800" t="s">
        <v>8218</v>
      </c>
      <c r="AB3800" s="2">
        <f t="shared" si="59"/>
        <v>4.867184105960265E-2</v>
      </c>
      <c r="AC3800" s="3">
        <v>75500000</v>
      </c>
      <c r="AD3800" t="s">
        <v>151</v>
      </c>
      <c r="AE3800" t="s">
        <v>106</v>
      </c>
      <c r="AF3800" t="s">
        <v>89</v>
      </c>
      <c r="AG3800" t="s">
        <v>20073</v>
      </c>
      <c r="AH3800">
        <v>159709105</v>
      </c>
      <c r="AI3800" s="3">
        <v>3674724</v>
      </c>
      <c r="AJ3800" s="3">
        <v>3068003.4</v>
      </c>
      <c r="AK3800" t="s">
        <v>91</v>
      </c>
      <c r="AL3800" t="s">
        <v>91</v>
      </c>
      <c r="AM3800" t="s">
        <v>91</v>
      </c>
      <c r="AN3800" t="s">
        <v>91</v>
      </c>
      <c r="AO3800" t="s">
        <v>91</v>
      </c>
      <c r="AP3800" t="s">
        <v>91</v>
      </c>
      <c r="AT3800" t="s">
        <v>21</v>
      </c>
    </row>
    <row r="3801" spans="2:46" x14ac:dyDescent="0.25">
      <c r="B3801">
        <v>8767401</v>
      </c>
      <c r="C3801" t="s">
        <v>72</v>
      </c>
      <c r="D3801" t="s">
        <v>517</v>
      </c>
      <c r="E3801" t="s">
        <v>2947</v>
      </c>
      <c r="F3801" t="s">
        <v>5836</v>
      </c>
      <c r="G3801" t="s">
        <v>886</v>
      </c>
      <c r="H3801" s="1">
        <v>24882</v>
      </c>
      <c r="I3801" t="s">
        <v>20074</v>
      </c>
      <c r="J3801">
        <v>44430</v>
      </c>
      <c r="K3801" t="s">
        <v>9025</v>
      </c>
      <c r="L3801">
        <v>44</v>
      </c>
      <c r="M3801" t="s">
        <v>5901</v>
      </c>
      <c r="O3801">
        <v>3217473502</v>
      </c>
      <c r="P3801">
        <v>0</v>
      </c>
      <c r="T3801" t="s">
        <v>731</v>
      </c>
      <c r="U3801">
        <v>2024</v>
      </c>
      <c r="V3801" t="s">
        <v>1840</v>
      </c>
      <c r="W3801" t="s">
        <v>20075</v>
      </c>
      <c r="X3801" t="s">
        <v>20076</v>
      </c>
      <c r="Y3801" t="s">
        <v>1843</v>
      </c>
      <c r="Z3801" t="s">
        <v>136</v>
      </c>
      <c r="AA3801" t="s">
        <v>137</v>
      </c>
      <c r="AB3801" s="2">
        <f t="shared" si="59"/>
        <v>4.7037646251768032E-2</v>
      </c>
      <c r="AC3801" s="3">
        <v>70700000</v>
      </c>
      <c r="AD3801" t="s">
        <v>138</v>
      </c>
      <c r="AE3801" t="s">
        <v>139</v>
      </c>
      <c r="AF3801" t="s">
        <v>89</v>
      </c>
      <c r="AG3801" t="s">
        <v>20077</v>
      </c>
      <c r="AH3801">
        <v>29215736</v>
      </c>
      <c r="AI3801" s="3">
        <v>3325561.59</v>
      </c>
      <c r="AJ3801" s="3">
        <v>2774589.57</v>
      </c>
      <c r="AK3801" t="s">
        <v>91</v>
      </c>
      <c r="AL3801" t="s">
        <v>91</v>
      </c>
      <c r="AM3801" t="s">
        <v>91</v>
      </c>
      <c r="AN3801" t="s">
        <v>91</v>
      </c>
      <c r="AO3801" t="s">
        <v>91</v>
      </c>
      <c r="AP3801" t="s">
        <v>91</v>
      </c>
      <c r="AT3801" t="s">
        <v>21</v>
      </c>
    </row>
    <row r="3802" spans="2:46" x14ac:dyDescent="0.25">
      <c r="B3802">
        <v>79153035</v>
      </c>
      <c r="C3802" t="s">
        <v>72</v>
      </c>
      <c r="D3802" t="s">
        <v>224</v>
      </c>
      <c r="E3802" t="s">
        <v>1459</v>
      </c>
      <c r="F3802" t="s">
        <v>11873</v>
      </c>
      <c r="G3802" t="s">
        <v>6115</v>
      </c>
      <c r="H3802" s="1">
        <v>22461</v>
      </c>
      <c r="I3802" t="s">
        <v>20078</v>
      </c>
      <c r="J3802">
        <v>0</v>
      </c>
      <c r="K3802" t="s">
        <v>78</v>
      </c>
      <c r="L3802">
        <v>25</v>
      </c>
      <c r="M3802" t="s">
        <v>78</v>
      </c>
      <c r="O3802">
        <v>3103244352</v>
      </c>
      <c r="P3802">
        <v>0</v>
      </c>
      <c r="T3802" t="s">
        <v>116</v>
      </c>
      <c r="U3802">
        <v>2016</v>
      </c>
      <c r="V3802" t="s">
        <v>3321</v>
      </c>
      <c r="W3802" t="s">
        <v>20079</v>
      </c>
      <c r="X3802" t="s">
        <v>20080</v>
      </c>
      <c r="Y3802" t="s">
        <v>3324</v>
      </c>
      <c r="Z3802" t="s">
        <v>164</v>
      </c>
      <c r="AA3802" t="s">
        <v>165</v>
      </c>
      <c r="AB3802" s="2">
        <f t="shared" si="59"/>
        <v>4.0185666666666668E-2</v>
      </c>
      <c r="AC3802" s="3">
        <v>30000000</v>
      </c>
      <c r="AD3802" t="s">
        <v>151</v>
      </c>
      <c r="AE3802" t="s">
        <v>139</v>
      </c>
      <c r="AF3802" t="s">
        <v>89</v>
      </c>
      <c r="AG3802" t="s">
        <v>20081</v>
      </c>
      <c r="AH3802">
        <v>159714561</v>
      </c>
      <c r="AI3802" s="3">
        <v>1205570</v>
      </c>
      <c r="AJ3802" s="3">
        <v>993083.82</v>
      </c>
      <c r="AK3802" t="s">
        <v>91</v>
      </c>
      <c r="AL3802" t="s">
        <v>91</v>
      </c>
      <c r="AM3802" t="s">
        <v>91</v>
      </c>
      <c r="AN3802" t="s">
        <v>91</v>
      </c>
      <c r="AO3802" t="s">
        <v>91</v>
      </c>
      <c r="AP3802" t="s">
        <v>91</v>
      </c>
      <c r="AT3802" t="s">
        <v>21</v>
      </c>
    </row>
    <row r="3803" spans="2:46" x14ac:dyDescent="0.25">
      <c r="B3803">
        <v>55153796</v>
      </c>
      <c r="C3803" t="s">
        <v>108</v>
      </c>
      <c r="D3803" t="s">
        <v>109</v>
      </c>
      <c r="E3803" t="s">
        <v>2502</v>
      </c>
      <c r="F3803" t="s">
        <v>6849</v>
      </c>
      <c r="G3803" t="s">
        <v>20082</v>
      </c>
      <c r="H3803" s="1">
        <v>25207</v>
      </c>
      <c r="I3803" t="s">
        <v>20083</v>
      </c>
      <c r="J3803">
        <v>0</v>
      </c>
      <c r="K3803" t="s">
        <v>78</v>
      </c>
      <c r="L3803">
        <v>25</v>
      </c>
      <c r="M3803" t="s">
        <v>78</v>
      </c>
      <c r="O3803">
        <v>3112546731</v>
      </c>
      <c r="P3803">
        <v>0</v>
      </c>
      <c r="T3803" t="s">
        <v>544</v>
      </c>
      <c r="U3803">
        <v>2022</v>
      </c>
      <c r="V3803" t="s">
        <v>319</v>
      </c>
      <c r="W3803" t="s">
        <v>20084</v>
      </c>
      <c r="X3803" t="s">
        <v>20085</v>
      </c>
      <c r="Y3803" t="s">
        <v>322</v>
      </c>
      <c r="Z3803" t="s">
        <v>323</v>
      </c>
      <c r="AA3803" t="s">
        <v>324</v>
      </c>
      <c r="AB3803" s="2">
        <f t="shared" si="59"/>
        <v>3.9709601328903651E-2</v>
      </c>
      <c r="AC3803" s="3">
        <v>60200000</v>
      </c>
      <c r="AD3803" t="s">
        <v>177</v>
      </c>
      <c r="AE3803" t="s">
        <v>139</v>
      </c>
      <c r="AF3803" t="s">
        <v>89</v>
      </c>
      <c r="AG3803" t="s">
        <v>20086</v>
      </c>
      <c r="AH3803">
        <v>159901997</v>
      </c>
      <c r="AI3803" s="3">
        <v>2390518</v>
      </c>
      <c r="AJ3803" s="3">
        <v>1988838.48</v>
      </c>
      <c r="AK3803" t="s">
        <v>91</v>
      </c>
      <c r="AL3803" t="s">
        <v>91</v>
      </c>
      <c r="AM3803" t="s">
        <v>91</v>
      </c>
      <c r="AN3803" t="s">
        <v>91</v>
      </c>
      <c r="AO3803" t="s">
        <v>91</v>
      </c>
      <c r="AP3803" t="s">
        <v>91</v>
      </c>
      <c r="AT3803" t="s">
        <v>21</v>
      </c>
    </row>
    <row r="3804" spans="2:46" x14ac:dyDescent="0.25">
      <c r="B3804">
        <v>39703274</v>
      </c>
      <c r="C3804" t="s">
        <v>108</v>
      </c>
      <c r="D3804" t="s">
        <v>20087</v>
      </c>
      <c r="E3804" t="s">
        <v>20088</v>
      </c>
      <c r="F3804" t="s">
        <v>452</v>
      </c>
      <c r="G3804" t="s">
        <v>8799</v>
      </c>
      <c r="H3804" s="1">
        <v>23730</v>
      </c>
      <c r="I3804" t="s">
        <v>20089</v>
      </c>
      <c r="J3804">
        <v>0</v>
      </c>
      <c r="K3804" t="s">
        <v>78</v>
      </c>
      <c r="L3804">
        <v>25</v>
      </c>
      <c r="M3804" t="s">
        <v>78</v>
      </c>
      <c r="O3804">
        <v>3206905422</v>
      </c>
      <c r="P3804">
        <v>3206905426</v>
      </c>
      <c r="T3804" t="s">
        <v>306</v>
      </c>
      <c r="U3804">
        <v>2015</v>
      </c>
      <c r="V3804" t="s">
        <v>3669</v>
      </c>
      <c r="W3804" t="s">
        <v>20090</v>
      </c>
      <c r="X3804" t="s">
        <v>20091</v>
      </c>
      <c r="Y3804" t="s">
        <v>3672</v>
      </c>
      <c r="Z3804" t="s">
        <v>311</v>
      </c>
      <c r="AA3804" t="s">
        <v>3673</v>
      </c>
      <c r="AB3804" s="2">
        <f t="shared" si="59"/>
        <v>4.2383691460055099E-2</v>
      </c>
      <c r="AC3804" s="3">
        <v>36300000</v>
      </c>
      <c r="AD3804" t="s">
        <v>151</v>
      </c>
      <c r="AE3804" t="s">
        <v>139</v>
      </c>
      <c r="AF3804" t="s">
        <v>89</v>
      </c>
      <c r="AG3804" t="s">
        <v>20092</v>
      </c>
      <c r="AH3804">
        <v>159834792</v>
      </c>
      <c r="AI3804" s="3">
        <v>1538528</v>
      </c>
      <c r="AJ3804" s="3">
        <v>1272880.8700000001</v>
      </c>
      <c r="AK3804" t="s">
        <v>91</v>
      </c>
      <c r="AL3804" t="s">
        <v>91</v>
      </c>
      <c r="AM3804" t="s">
        <v>91</v>
      </c>
      <c r="AN3804" t="s">
        <v>91</v>
      </c>
      <c r="AO3804" t="s">
        <v>91</v>
      </c>
      <c r="AP3804" t="s">
        <v>91</v>
      </c>
      <c r="AT3804" t="s">
        <v>21</v>
      </c>
    </row>
    <row r="3805" spans="2:46" x14ac:dyDescent="0.25">
      <c r="B3805">
        <v>55305632</v>
      </c>
      <c r="C3805" t="s">
        <v>108</v>
      </c>
      <c r="D3805" t="s">
        <v>109</v>
      </c>
      <c r="E3805" t="s">
        <v>964</v>
      </c>
      <c r="F3805" t="s">
        <v>1643</v>
      </c>
      <c r="G3805" t="s">
        <v>20093</v>
      </c>
      <c r="H3805" s="1">
        <v>31141</v>
      </c>
      <c r="I3805" t="s">
        <v>20094</v>
      </c>
      <c r="J3805">
        <v>0</v>
      </c>
      <c r="K3805" t="s">
        <v>157</v>
      </c>
      <c r="L3805">
        <v>8</v>
      </c>
      <c r="M3805" t="s">
        <v>158</v>
      </c>
      <c r="O3805">
        <v>3008382453</v>
      </c>
      <c r="P3805">
        <v>3015580653</v>
      </c>
      <c r="T3805" t="s">
        <v>205</v>
      </c>
      <c r="U3805">
        <v>2025</v>
      </c>
      <c r="V3805" t="s">
        <v>861</v>
      </c>
      <c r="W3805" t="s">
        <v>20095</v>
      </c>
      <c r="X3805" t="s">
        <v>20096</v>
      </c>
      <c r="Y3805" t="s">
        <v>864</v>
      </c>
      <c r="Z3805" t="s">
        <v>103</v>
      </c>
      <c r="AA3805" t="s">
        <v>865</v>
      </c>
      <c r="AB3805" s="2">
        <f t="shared" si="59"/>
        <v>1.9878770280373832E-2</v>
      </c>
      <c r="AC3805" s="3">
        <v>107000000</v>
      </c>
      <c r="AD3805" t="s">
        <v>123</v>
      </c>
      <c r="AE3805" t="s">
        <v>106</v>
      </c>
      <c r="AF3805" t="s">
        <v>89</v>
      </c>
      <c r="AG3805" t="s">
        <v>20097</v>
      </c>
      <c r="AH3805">
        <v>29185331</v>
      </c>
      <c r="AI3805" s="3">
        <v>2127028.42</v>
      </c>
      <c r="AJ3805" s="3">
        <v>1767418.84</v>
      </c>
      <c r="AK3805" t="s">
        <v>91</v>
      </c>
      <c r="AL3805" t="s">
        <v>91</v>
      </c>
      <c r="AM3805" t="s">
        <v>91</v>
      </c>
      <c r="AN3805" t="s">
        <v>91</v>
      </c>
      <c r="AO3805" t="s">
        <v>91</v>
      </c>
      <c r="AP3805" t="s">
        <v>91</v>
      </c>
      <c r="AT3805" t="s">
        <v>18</v>
      </c>
    </row>
    <row r="3806" spans="2:46" x14ac:dyDescent="0.25">
      <c r="B3806">
        <v>43612344</v>
      </c>
      <c r="C3806" t="s">
        <v>108</v>
      </c>
      <c r="D3806" t="s">
        <v>259</v>
      </c>
      <c r="E3806" t="s">
        <v>109</v>
      </c>
      <c r="F3806" t="s">
        <v>1016</v>
      </c>
      <c r="G3806" t="s">
        <v>1662</v>
      </c>
      <c r="H3806" s="1">
        <v>27463</v>
      </c>
      <c r="I3806" t="s">
        <v>20098</v>
      </c>
      <c r="J3806">
        <v>5266</v>
      </c>
      <c r="K3806" t="s">
        <v>228</v>
      </c>
      <c r="L3806">
        <v>5</v>
      </c>
      <c r="M3806" t="s">
        <v>115</v>
      </c>
      <c r="O3806">
        <v>3104292196</v>
      </c>
      <c r="P3806">
        <v>0</v>
      </c>
      <c r="T3806" t="s">
        <v>116</v>
      </c>
      <c r="U3806">
        <v>2019</v>
      </c>
      <c r="V3806" t="s">
        <v>1561</v>
      </c>
      <c r="W3806" t="s">
        <v>20099</v>
      </c>
      <c r="X3806" t="s">
        <v>20100</v>
      </c>
      <c r="Y3806" t="s">
        <v>1564</v>
      </c>
      <c r="Z3806" t="s">
        <v>210</v>
      </c>
      <c r="AA3806" t="s">
        <v>287</v>
      </c>
      <c r="AB3806" s="2">
        <f t="shared" si="59"/>
        <v>1.644116007751938E-2</v>
      </c>
      <c r="AC3806" s="3">
        <v>103200000</v>
      </c>
      <c r="AD3806" t="s">
        <v>177</v>
      </c>
      <c r="AE3806" t="s">
        <v>106</v>
      </c>
      <c r="AF3806" t="s">
        <v>89</v>
      </c>
      <c r="AG3806">
        <v>0</v>
      </c>
      <c r="AH3806">
        <v>29191184</v>
      </c>
      <c r="AI3806" s="3">
        <v>1696727.72</v>
      </c>
      <c r="AJ3806" s="3">
        <v>1405821.61</v>
      </c>
      <c r="AK3806" t="s">
        <v>91</v>
      </c>
      <c r="AL3806" t="s">
        <v>91</v>
      </c>
      <c r="AM3806" t="s">
        <v>91</v>
      </c>
      <c r="AN3806" t="s">
        <v>91</v>
      </c>
      <c r="AO3806" t="s">
        <v>91</v>
      </c>
      <c r="AP3806" t="s">
        <v>91</v>
      </c>
      <c r="AT3806" t="s">
        <v>18</v>
      </c>
    </row>
    <row r="3807" spans="2:46" x14ac:dyDescent="0.25">
      <c r="B3807">
        <v>19600795</v>
      </c>
      <c r="C3807" t="s">
        <v>72</v>
      </c>
      <c r="D3807" t="s">
        <v>17020</v>
      </c>
      <c r="E3807" t="s">
        <v>894</v>
      </c>
      <c r="F3807" t="s">
        <v>4544</v>
      </c>
      <c r="G3807" t="s">
        <v>3047</v>
      </c>
      <c r="H3807" s="1">
        <v>29979</v>
      </c>
      <c r="I3807" t="s">
        <v>20101</v>
      </c>
      <c r="J3807">
        <v>0</v>
      </c>
      <c r="K3807" t="s">
        <v>20102</v>
      </c>
      <c r="L3807">
        <v>47</v>
      </c>
      <c r="M3807" t="s">
        <v>1636</v>
      </c>
      <c r="O3807">
        <v>3103532126</v>
      </c>
      <c r="P3807">
        <v>3016637895</v>
      </c>
      <c r="T3807" t="s">
        <v>940</v>
      </c>
      <c r="U3807">
        <v>2018</v>
      </c>
      <c r="V3807" t="s">
        <v>4240</v>
      </c>
      <c r="W3807" t="s">
        <v>20103</v>
      </c>
      <c r="X3807" t="s">
        <v>20104</v>
      </c>
      <c r="Y3807" t="s">
        <v>4243</v>
      </c>
      <c r="Z3807" t="s">
        <v>210</v>
      </c>
      <c r="AA3807" t="s">
        <v>1279</v>
      </c>
      <c r="AB3807" s="2">
        <f t="shared" si="59"/>
        <v>3.7125992241379309E-2</v>
      </c>
      <c r="AC3807" s="3">
        <v>139200000</v>
      </c>
      <c r="AD3807" t="s">
        <v>151</v>
      </c>
      <c r="AE3807" t="s">
        <v>106</v>
      </c>
      <c r="AF3807" t="s">
        <v>89</v>
      </c>
      <c r="AG3807" t="s">
        <v>20105</v>
      </c>
      <c r="AH3807">
        <v>29190592</v>
      </c>
      <c r="AI3807" s="3">
        <v>5167938.12</v>
      </c>
      <c r="AJ3807" s="3">
        <v>4322805.1399999997</v>
      </c>
      <c r="AK3807" t="s">
        <v>91</v>
      </c>
      <c r="AL3807" t="s">
        <v>91</v>
      </c>
      <c r="AM3807" t="s">
        <v>91</v>
      </c>
      <c r="AN3807" t="s">
        <v>91</v>
      </c>
      <c r="AO3807" t="s">
        <v>91</v>
      </c>
      <c r="AP3807" t="s">
        <v>91</v>
      </c>
      <c r="AT3807" t="s">
        <v>21</v>
      </c>
    </row>
    <row r="3808" spans="2:46" x14ac:dyDescent="0.25">
      <c r="B3808">
        <v>22420514</v>
      </c>
      <c r="C3808" t="s">
        <v>108</v>
      </c>
      <c r="D3808" t="s">
        <v>109</v>
      </c>
      <c r="E3808" t="s">
        <v>1829</v>
      </c>
      <c r="F3808" t="s">
        <v>20106</v>
      </c>
      <c r="G3808" t="s">
        <v>20107</v>
      </c>
      <c r="H3808" s="1">
        <v>18549</v>
      </c>
      <c r="I3808" t="s">
        <v>20108</v>
      </c>
      <c r="J3808">
        <v>0</v>
      </c>
      <c r="K3808" t="s">
        <v>157</v>
      </c>
      <c r="L3808">
        <v>8</v>
      </c>
      <c r="M3808" t="s">
        <v>158</v>
      </c>
      <c r="O3808">
        <v>3114073189</v>
      </c>
      <c r="P3808">
        <v>0</v>
      </c>
      <c r="T3808" t="s">
        <v>195</v>
      </c>
      <c r="U3808">
        <v>2025</v>
      </c>
      <c r="V3808" t="s">
        <v>7060</v>
      </c>
      <c r="W3808" t="s">
        <v>20109</v>
      </c>
      <c r="X3808" t="s">
        <v>20110</v>
      </c>
      <c r="Y3808" t="s">
        <v>7063</v>
      </c>
      <c r="Z3808" t="s">
        <v>136</v>
      </c>
      <c r="AA3808" t="s">
        <v>233</v>
      </c>
      <c r="AB3808" s="2">
        <f t="shared" si="59"/>
        <v>2.6249836065573771E-2</v>
      </c>
      <c r="AC3808" s="3">
        <v>97600000</v>
      </c>
      <c r="AD3808" t="s">
        <v>105</v>
      </c>
      <c r="AE3808" t="s">
        <v>106</v>
      </c>
      <c r="AF3808" t="s">
        <v>89</v>
      </c>
      <c r="AG3808" t="s">
        <v>20111</v>
      </c>
      <c r="AH3808">
        <v>159717087</v>
      </c>
      <c r="AI3808" s="3">
        <v>2561984</v>
      </c>
      <c r="AJ3808" s="3">
        <v>2132928.09</v>
      </c>
      <c r="AK3808" t="s">
        <v>91</v>
      </c>
      <c r="AL3808" t="s">
        <v>91</v>
      </c>
      <c r="AM3808" t="s">
        <v>91</v>
      </c>
      <c r="AN3808" t="s">
        <v>91</v>
      </c>
      <c r="AO3808" t="s">
        <v>91</v>
      </c>
      <c r="AP3808" t="s">
        <v>91</v>
      </c>
      <c r="AT3808" t="s">
        <v>21</v>
      </c>
    </row>
    <row r="3809" spans="2:46" x14ac:dyDescent="0.25">
      <c r="B3809">
        <v>244476</v>
      </c>
      <c r="C3809" t="s">
        <v>72</v>
      </c>
      <c r="D3809" t="s">
        <v>1573</v>
      </c>
      <c r="E3809">
        <v>0</v>
      </c>
      <c r="F3809" t="s">
        <v>1751</v>
      </c>
      <c r="G3809" t="s">
        <v>20112</v>
      </c>
      <c r="H3809" s="1">
        <v>18923</v>
      </c>
      <c r="I3809" t="s">
        <v>20113</v>
      </c>
      <c r="J3809">
        <v>25286</v>
      </c>
      <c r="K3809" t="s">
        <v>4150</v>
      </c>
      <c r="L3809">
        <v>25</v>
      </c>
      <c r="M3809" t="s">
        <v>79</v>
      </c>
      <c r="O3809">
        <v>3108719752</v>
      </c>
      <c r="P3809">
        <v>0</v>
      </c>
      <c r="T3809" t="s">
        <v>576</v>
      </c>
      <c r="U3809">
        <v>2013</v>
      </c>
      <c r="V3809" t="s">
        <v>4690</v>
      </c>
      <c r="W3809" t="s">
        <v>20114</v>
      </c>
      <c r="X3809" t="s">
        <v>20115</v>
      </c>
      <c r="Y3809" t="s">
        <v>4693</v>
      </c>
      <c r="Z3809" t="s">
        <v>136</v>
      </c>
      <c r="AA3809" t="s">
        <v>4694</v>
      </c>
      <c r="AB3809" s="2">
        <f t="shared" si="59"/>
        <v>2.9979124726477024E-2</v>
      </c>
      <c r="AC3809" s="3">
        <v>45700000</v>
      </c>
      <c r="AD3809" t="s">
        <v>177</v>
      </c>
      <c r="AE3809" t="s">
        <v>212</v>
      </c>
      <c r="AF3809" t="s">
        <v>89</v>
      </c>
      <c r="AG3809" t="s">
        <v>20116</v>
      </c>
      <c r="AH3809">
        <v>159839745</v>
      </c>
      <c r="AI3809" s="3">
        <v>1370046</v>
      </c>
      <c r="AJ3809" s="3">
        <v>1131298.95</v>
      </c>
      <c r="AK3809" t="s">
        <v>91</v>
      </c>
      <c r="AL3809" t="s">
        <v>91</v>
      </c>
      <c r="AM3809" t="s">
        <v>91</v>
      </c>
      <c r="AN3809" t="s">
        <v>91</v>
      </c>
      <c r="AO3809" t="s">
        <v>91</v>
      </c>
      <c r="AP3809" t="s">
        <v>91</v>
      </c>
      <c r="AT3809" t="s">
        <v>18</v>
      </c>
    </row>
    <row r="3810" spans="2:46" x14ac:dyDescent="0.25">
      <c r="B3810">
        <v>94496675</v>
      </c>
      <c r="C3810" t="s">
        <v>72</v>
      </c>
      <c r="D3810" t="s">
        <v>20117</v>
      </c>
      <c r="E3810">
        <v>0</v>
      </c>
      <c r="F3810" t="s">
        <v>452</v>
      </c>
      <c r="G3810" t="s">
        <v>3342</v>
      </c>
      <c r="H3810" s="1">
        <v>28455</v>
      </c>
      <c r="I3810" t="s">
        <v>20118</v>
      </c>
      <c r="J3810">
        <v>76001</v>
      </c>
      <c r="K3810" t="s">
        <v>329</v>
      </c>
      <c r="L3810">
        <v>76</v>
      </c>
      <c r="M3810" t="s">
        <v>330</v>
      </c>
      <c r="O3810">
        <v>3174330088</v>
      </c>
      <c r="P3810">
        <v>3203969936</v>
      </c>
      <c r="T3810" t="s">
        <v>585</v>
      </c>
      <c r="U3810">
        <v>2022</v>
      </c>
      <c r="V3810" t="s">
        <v>12555</v>
      </c>
      <c r="W3810" t="s">
        <v>20119</v>
      </c>
      <c r="X3810" t="s">
        <v>20120</v>
      </c>
      <c r="Y3810" t="s">
        <v>12558</v>
      </c>
      <c r="Z3810" t="s">
        <v>164</v>
      </c>
      <c r="AA3810" t="s">
        <v>189</v>
      </c>
      <c r="AB3810" s="2">
        <f t="shared" si="59"/>
        <v>3.4847317582417582E-2</v>
      </c>
      <c r="AC3810" s="3">
        <v>72800000</v>
      </c>
      <c r="AD3810" t="s">
        <v>87</v>
      </c>
      <c r="AE3810" t="s">
        <v>88</v>
      </c>
      <c r="AF3810" t="s">
        <v>89</v>
      </c>
      <c r="AG3810" t="s">
        <v>20121</v>
      </c>
      <c r="AH3810">
        <v>29211068</v>
      </c>
      <c r="AI3810" s="3">
        <v>2536884.7200000002</v>
      </c>
      <c r="AJ3810" s="3">
        <v>2111835.9</v>
      </c>
      <c r="AK3810" t="s">
        <v>91</v>
      </c>
      <c r="AL3810" t="s">
        <v>91</v>
      </c>
      <c r="AM3810" t="s">
        <v>91</v>
      </c>
      <c r="AN3810" t="s">
        <v>91</v>
      </c>
      <c r="AO3810" t="s">
        <v>91</v>
      </c>
      <c r="AP3810" t="s">
        <v>91</v>
      </c>
      <c r="AT3810" t="s">
        <v>21</v>
      </c>
    </row>
    <row r="3811" spans="2:46" x14ac:dyDescent="0.25">
      <c r="B3811">
        <v>26039623</v>
      </c>
      <c r="C3811" t="s">
        <v>108</v>
      </c>
      <c r="D3811" t="s">
        <v>8697</v>
      </c>
      <c r="E3811" t="s">
        <v>4766</v>
      </c>
      <c r="F3811" t="s">
        <v>1223</v>
      </c>
      <c r="G3811" t="s">
        <v>154</v>
      </c>
      <c r="H3811" s="1">
        <v>28895</v>
      </c>
      <c r="I3811" t="s">
        <v>20122</v>
      </c>
      <c r="J3811">
        <v>0</v>
      </c>
      <c r="K3811" t="s">
        <v>78</v>
      </c>
      <c r="L3811">
        <v>25</v>
      </c>
      <c r="M3811" t="s">
        <v>78</v>
      </c>
      <c r="O3811">
        <v>3133740885</v>
      </c>
      <c r="P3811">
        <v>0</v>
      </c>
      <c r="T3811" t="s">
        <v>704</v>
      </c>
      <c r="U3811">
        <v>2022</v>
      </c>
      <c r="V3811" t="s">
        <v>5320</v>
      </c>
      <c r="W3811" t="s">
        <v>20123</v>
      </c>
      <c r="X3811" t="s">
        <v>20124</v>
      </c>
      <c r="Y3811" t="s">
        <v>5323</v>
      </c>
      <c r="Z3811" t="s">
        <v>210</v>
      </c>
      <c r="AA3811" t="s">
        <v>347</v>
      </c>
      <c r="AB3811" s="2">
        <f t="shared" si="59"/>
        <v>2.6714794520547945E-2</v>
      </c>
      <c r="AC3811" s="3">
        <v>116800000</v>
      </c>
      <c r="AD3811" t="s">
        <v>87</v>
      </c>
      <c r="AE3811" t="s">
        <v>106</v>
      </c>
      <c r="AF3811" t="s">
        <v>89</v>
      </c>
      <c r="AG3811" t="s">
        <v>20125</v>
      </c>
      <c r="AH3811">
        <v>159838030</v>
      </c>
      <c r="AI3811" s="3">
        <v>3120288</v>
      </c>
      <c r="AJ3811" s="3">
        <v>2602090.41</v>
      </c>
      <c r="AK3811" t="s">
        <v>91</v>
      </c>
      <c r="AL3811" t="s">
        <v>91</v>
      </c>
      <c r="AM3811" t="s">
        <v>91</v>
      </c>
      <c r="AN3811" t="s">
        <v>91</v>
      </c>
      <c r="AO3811" t="s">
        <v>91</v>
      </c>
      <c r="AP3811" t="s">
        <v>91</v>
      </c>
      <c r="AT3811" t="s">
        <v>21</v>
      </c>
    </row>
    <row r="3812" spans="2:46" x14ac:dyDescent="0.25">
      <c r="B3812">
        <v>70087072</v>
      </c>
      <c r="C3812" t="s">
        <v>72</v>
      </c>
      <c r="D3812" t="s">
        <v>248</v>
      </c>
      <c r="E3812" t="s">
        <v>1987</v>
      </c>
      <c r="F3812" t="s">
        <v>20126</v>
      </c>
      <c r="G3812" t="s">
        <v>509</v>
      </c>
      <c r="H3812" s="1">
        <v>20160</v>
      </c>
      <c r="I3812" t="s">
        <v>20127</v>
      </c>
      <c r="J3812">
        <v>5001</v>
      </c>
      <c r="K3812" t="s">
        <v>114</v>
      </c>
      <c r="L3812">
        <v>5</v>
      </c>
      <c r="M3812" t="s">
        <v>115</v>
      </c>
      <c r="O3812">
        <v>3175153764</v>
      </c>
      <c r="P3812">
        <v>3129828273</v>
      </c>
      <c r="T3812" t="s">
        <v>195</v>
      </c>
      <c r="U3812">
        <v>2014</v>
      </c>
      <c r="V3812" t="s">
        <v>12326</v>
      </c>
      <c r="W3812" t="s">
        <v>20128</v>
      </c>
      <c r="X3812" t="s">
        <v>20129</v>
      </c>
      <c r="Y3812" t="s">
        <v>12329</v>
      </c>
      <c r="Z3812" t="s">
        <v>210</v>
      </c>
      <c r="AA3812" t="s">
        <v>418</v>
      </c>
      <c r="AB3812" s="2">
        <f t="shared" si="59"/>
        <v>1.975368268674001E-2</v>
      </c>
      <c r="AC3812" s="3">
        <v>172700000</v>
      </c>
      <c r="AD3812" t="s">
        <v>87</v>
      </c>
      <c r="AE3812" t="s">
        <v>212</v>
      </c>
      <c r="AF3812" t="s">
        <v>89</v>
      </c>
      <c r="AG3812" t="s">
        <v>20130</v>
      </c>
      <c r="AH3812">
        <v>159814587</v>
      </c>
      <c r="AI3812" s="3">
        <v>3411461</v>
      </c>
      <c r="AJ3812" s="3">
        <v>2846774.2</v>
      </c>
      <c r="AK3812" t="s">
        <v>91</v>
      </c>
      <c r="AL3812" t="s">
        <v>91</v>
      </c>
      <c r="AM3812" t="s">
        <v>91</v>
      </c>
      <c r="AN3812" t="s">
        <v>91</v>
      </c>
      <c r="AO3812" t="s">
        <v>91</v>
      </c>
      <c r="AP3812" t="s">
        <v>91</v>
      </c>
      <c r="AT3812" t="s">
        <v>18</v>
      </c>
    </row>
    <row r="3813" spans="2:46" x14ac:dyDescent="0.25">
      <c r="B3813">
        <v>30329076</v>
      </c>
      <c r="C3813" t="s">
        <v>108</v>
      </c>
      <c r="D3813" t="s">
        <v>349</v>
      </c>
      <c r="E3813" t="s">
        <v>214</v>
      </c>
      <c r="F3813" t="s">
        <v>3342</v>
      </c>
      <c r="G3813" t="s">
        <v>3480</v>
      </c>
      <c r="H3813" s="1">
        <v>26648</v>
      </c>
      <c r="I3813" t="s">
        <v>20131</v>
      </c>
      <c r="J3813">
        <v>17001</v>
      </c>
      <c r="K3813" t="s">
        <v>476</v>
      </c>
      <c r="L3813">
        <v>17</v>
      </c>
      <c r="M3813" t="s">
        <v>477</v>
      </c>
      <c r="O3813">
        <v>3206959826</v>
      </c>
      <c r="P3813">
        <v>0</v>
      </c>
      <c r="T3813" t="s">
        <v>1780</v>
      </c>
      <c r="U3813">
        <v>2017</v>
      </c>
      <c r="V3813" t="s">
        <v>6474</v>
      </c>
      <c r="W3813" t="s">
        <v>20132</v>
      </c>
      <c r="X3813" t="s">
        <v>20133</v>
      </c>
      <c r="Y3813" t="s">
        <v>6477</v>
      </c>
      <c r="Z3813" t="s">
        <v>298</v>
      </c>
      <c r="AA3813" t="s">
        <v>516</v>
      </c>
      <c r="AB3813" s="2">
        <f t="shared" si="59"/>
        <v>3.4564008941877791E-2</v>
      </c>
      <c r="AC3813" s="3">
        <v>67100000</v>
      </c>
      <c r="AD3813" t="s">
        <v>105</v>
      </c>
      <c r="AE3813" t="s">
        <v>139</v>
      </c>
      <c r="AF3813" t="s">
        <v>89</v>
      </c>
      <c r="AG3813" t="s">
        <v>20134</v>
      </c>
      <c r="AH3813">
        <v>159946968</v>
      </c>
      <c r="AI3813" s="3">
        <v>2319245</v>
      </c>
      <c r="AJ3813" s="3">
        <v>1928945.79</v>
      </c>
      <c r="AK3813" t="s">
        <v>91</v>
      </c>
      <c r="AL3813" t="s">
        <v>91</v>
      </c>
      <c r="AM3813" t="s">
        <v>91</v>
      </c>
      <c r="AN3813" t="s">
        <v>91</v>
      </c>
      <c r="AO3813" t="s">
        <v>91</v>
      </c>
      <c r="AP3813" t="s">
        <v>91</v>
      </c>
      <c r="AT3813" t="s">
        <v>21</v>
      </c>
    </row>
    <row r="3814" spans="2:46" x14ac:dyDescent="0.25">
      <c r="B3814">
        <v>16783534</v>
      </c>
      <c r="C3814" t="s">
        <v>72</v>
      </c>
      <c r="D3814" t="s">
        <v>20135</v>
      </c>
      <c r="E3814" t="s">
        <v>224</v>
      </c>
      <c r="F3814" t="s">
        <v>278</v>
      </c>
      <c r="G3814" t="s">
        <v>2096</v>
      </c>
      <c r="H3814" s="1">
        <v>25927</v>
      </c>
      <c r="I3814" t="s">
        <v>20136</v>
      </c>
      <c r="J3814">
        <v>0</v>
      </c>
      <c r="K3814" t="s">
        <v>157</v>
      </c>
      <c r="L3814">
        <v>8</v>
      </c>
      <c r="M3814" t="s">
        <v>158</v>
      </c>
      <c r="O3814">
        <v>3108530615</v>
      </c>
      <c r="P3814">
        <v>3136491037</v>
      </c>
      <c r="T3814" t="s">
        <v>1780</v>
      </c>
      <c r="U3814">
        <v>2024</v>
      </c>
      <c r="V3814" t="s">
        <v>20137</v>
      </c>
      <c r="W3814" t="s">
        <v>20138</v>
      </c>
      <c r="X3814" t="s">
        <v>20139</v>
      </c>
      <c r="Y3814" t="s">
        <v>20140</v>
      </c>
      <c r="Z3814" t="s">
        <v>459</v>
      </c>
      <c r="AA3814" t="s">
        <v>934</v>
      </c>
      <c r="AB3814" s="2">
        <f t="shared" si="59"/>
        <v>5.4763093857142855E-2</v>
      </c>
      <c r="AC3814" s="3">
        <v>70000000</v>
      </c>
      <c r="AD3814" t="s">
        <v>105</v>
      </c>
      <c r="AE3814" t="s">
        <v>139</v>
      </c>
      <c r="AF3814" t="s">
        <v>89</v>
      </c>
      <c r="AG3814" t="s">
        <v>20141</v>
      </c>
      <c r="AH3814">
        <v>29219786</v>
      </c>
      <c r="AI3814" s="3">
        <v>3833416.57</v>
      </c>
      <c r="AJ3814" s="3">
        <v>3201358.46</v>
      </c>
      <c r="AK3814" t="s">
        <v>91</v>
      </c>
      <c r="AL3814" t="s">
        <v>91</v>
      </c>
      <c r="AM3814" t="s">
        <v>91</v>
      </c>
      <c r="AN3814" t="s">
        <v>91</v>
      </c>
      <c r="AO3814" t="s">
        <v>91</v>
      </c>
      <c r="AP3814" t="s">
        <v>91</v>
      </c>
      <c r="AT3814" t="s">
        <v>21</v>
      </c>
    </row>
    <row r="3815" spans="2:46" x14ac:dyDescent="0.25">
      <c r="B3815">
        <v>29813004</v>
      </c>
      <c r="C3815" t="s">
        <v>108</v>
      </c>
      <c r="D3815" t="s">
        <v>109</v>
      </c>
      <c r="E3815" t="s">
        <v>180</v>
      </c>
      <c r="F3815" t="s">
        <v>1605</v>
      </c>
      <c r="G3815" t="s">
        <v>2001</v>
      </c>
      <c r="H3815" s="1">
        <v>23716</v>
      </c>
      <c r="I3815" t="s">
        <v>20142</v>
      </c>
      <c r="J3815">
        <v>0</v>
      </c>
      <c r="K3815" t="s">
        <v>78</v>
      </c>
      <c r="L3815">
        <v>25</v>
      </c>
      <c r="M3815" t="s">
        <v>78</v>
      </c>
      <c r="O3815">
        <v>3105619661</v>
      </c>
      <c r="P3815">
        <v>3023898282</v>
      </c>
      <c r="T3815" t="s">
        <v>195</v>
      </c>
      <c r="U3815">
        <v>2019</v>
      </c>
      <c r="V3815" t="s">
        <v>1241</v>
      </c>
      <c r="W3815" t="s">
        <v>20143</v>
      </c>
      <c r="X3815" t="s">
        <v>20144</v>
      </c>
      <c r="Y3815" t="s">
        <v>1244</v>
      </c>
      <c r="Z3815" t="s">
        <v>164</v>
      </c>
      <c r="AA3815" t="s">
        <v>507</v>
      </c>
      <c r="AB3815" s="2">
        <f t="shared" si="59"/>
        <v>3.3215902061855672E-2</v>
      </c>
      <c r="AC3815" s="3">
        <v>38800000</v>
      </c>
      <c r="AD3815" t="s">
        <v>177</v>
      </c>
      <c r="AE3815" t="s">
        <v>139</v>
      </c>
      <c r="AF3815" t="s">
        <v>89</v>
      </c>
      <c r="AG3815" t="s">
        <v>20145</v>
      </c>
      <c r="AH3815">
        <v>159716122</v>
      </c>
      <c r="AI3815" s="3">
        <v>1288777</v>
      </c>
      <c r="AJ3815" s="3">
        <v>1063005.81</v>
      </c>
      <c r="AK3815" t="s">
        <v>91</v>
      </c>
      <c r="AL3815" t="s">
        <v>91</v>
      </c>
      <c r="AM3815" t="s">
        <v>91</v>
      </c>
      <c r="AN3815" t="s">
        <v>91</v>
      </c>
      <c r="AO3815" t="s">
        <v>91</v>
      </c>
      <c r="AP3815" t="s">
        <v>91</v>
      </c>
      <c r="AT3815" t="s">
        <v>18</v>
      </c>
    </row>
    <row r="3816" spans="2:46" x14ac:dyDescent="0.25">
      <c r="B3816">
        <v>16656243</v>
      </c>
      <c r="C3816" t="s">
        <v>72</v>
      </c>
      <c r="D3816" t="s">
        <v>3591</v>
      </c>
      <c r="E3816">
        <v>0</v>
      </c>
      <c r="F3816" t="s">
        <v>2021</v>
      </c>
      <c r="G3816" t="s">
        <v>10513</v>
      </c>
      <c r="H3816" s="1">
        <v>22273</v>
      </c>
      <c r="I3816" t="s">
        <v>20146</v>
      </c>
      <c r="J3816">
        <v>76001</v>
      </c>
      <c r="K3816" t="s">
        <v>329</v>
      </c>
      <c r="L3816">
        <v>76</v>
      </c>
      <c r="M3816" t="s">
        <v>330</v>
      </c>
      <c r="O3816">
        <v>3176671587</v>
      </c>
      <c r="P3816">
        <v>3156581029</v>
      </c>
      <c r="T3816" t="s">
        <v>371</v>
      </c>
      <c r="U3816">
        <v>2025</v>
      </c>
      <c r="V3816" t="s">
        <v>8633</v>
      </c>
      <c r="W3816" t="s">
        <v>10515</v>
      </c>
      <c r="X3816" t="s">
        <v>10516</v>
      </c>
      <c r="Y3816" t="s">
        <v>8636</v>
      </c>
      <c r="Z3816" t="s">
        <v>210</v>
      </c>
      <c r="AA3816" t="s">
        <v>347</v>
      </c>
      <c r="AB3816" s="2">
        <f t="shared" si="59"/>
        <v>3.7120218867924527E-2</v>
      </c>
      <c r="AC3816" s="3">
        <v>132500000</v>
      </c>
      <c r="AD3816" t="s">
        <v>123</v>
      </c>
      <c r="AE3816" t="s">
        <v>106</v>
      </c>
      <c r="AF3816" t="s">
        <v>89</v>
      </c>
      <c r="AG3816" t="s">
        <v>10517</v>
      </c>
      <c r="AH3816">
        <v>159837117</v>
      </c>
      <c r="AI3816" s="3">
        <v>4918429</v>
      </c>
      <c r="AJ3816" s="3">
        <v>4113133.91</v>
      </c>
      <c r="AK3816" t="s">
        <v>91</v>
      </c>
      <c r="AL3816" t="s">
        <v>91</v>
      </c>
      <c r="AM3816" t="s">
        <v>91</v>
      </c>
      <c r="AN3816" t="s">
        <v>91</v>
      </c>
      <c r="AO3816" t="s">
        <v>91</v>
      </c>
      <c r="AP3816" t="s">
        <v>91</v>
      </c>
      <c r="AT3816" t="s">
        <v>21</v>
      </c>
    </row>
    <row r="3817" spans="2:46" x14ac:dyDescent="0.25">
      <c r="B3817">
        <v>52056395</v>
      </c>
      <c r="C3817" t="s">
        <v>108</v>
      </c>
      <c r="D3817" t="s">
        <v>110</v>
      </c>
      <c r="E3817" t="s">
        <v>867</v>
      </c>
      <c r="F3817" t="s">
        <v>3162</v>
      </c>
      <c r="G3817" t="s">
        <v>903</v>
      </c>
      <c r="H3817" s="1">
        <v>26400</v>
      </c>
      <c r="I3817" t="s">
        <v>20147</v>
      </c>
      <c r="J3817">
        <v>0</v>
      </c>
      <c r="K3817" t="s">
        <v>78</v>
      </c>
      <c r="L3817">
        <v>25</v>
      </c>
      <c r="M3817" t="s">
        <v>78</v>
      </c>
      <c r="O3817">
        <v>3103420913</v>
      </c>
      <c r="P3817">
        <v>3157281781</v>
      </c>
      <c r="T3817" t="s">
        <v>576</v>
      </c>
      <c r="U3817">
        <v>2015</v>
      </c>
      <c r="V3817" t="s">
        <v>495</v>
      </c>
      <c r="W3817" t="s">
        <v>20148</v>
      </c>
      <c r="X3817" t="s">
        <v>20149</v>
      </c>
      <c r="Y3817" t="s">
        <v>498</v>
      </c>
      <c r="Z3817" t="s">
        <v>103</v>
      </c>
      <c r="AA3817" t="s">
        <v>104</v>
      </c>
      <c r="AB3817" s="2">
        <f t="shared" si="59"/>
        <v>2.3501866913123844E-2</v>
      </c>
      <c r="AC3817" s="3">
        <v>54100000</v>
      </c>
      <c r="AD3817" t="s">
        <v>105</v>
      </c>
      <c r="AE3817" t="s">
        <v>106</v>
      </c>
      <c r="AF3817" t="s">
        <v>89</v>
      </c>
      <c r="AG3817" t="s">
        <v>20150</v>
      </c>
      <c r="AH3817">
        <v>159717969</v>
      </c>
      <c r="AI3817" s="3">
        <v>1271451</v>
      </c>
      <c r="AJ3817" s="3">
        <v>1048446.45</v>
      </c>
      <c r="AK3817" t="s">
        <v>91</v>
      </c>
      <c r="AL3817" t="s">
        <v>91</v>
      </c>
      <c r="AM3817" t="s">
        <v>91</v>
      </c>
      <c r="AN3817" t="s">
        <v>91</v>
      </c>
      <c r="AO3817" t="s">
        <v>91</v>
      </c>
      <c r="AP3817" t="s">
        <v>91</v>
      </c>
      <c r="AT3817" t="s">
        <v>18</v>
      </c>
    </row>
    <row r="3818" spans="2:46" x14ac:dyDescent="0.25">
      <c r="B3818">
        <v>1143928561</v>
      </c>
      <c r="C3818" t="s">
        <v>72</v>
      </c>
      <c r="D3818" t="s">
        <v>74</v>
      </c>
      <c r="E3818" t="s">
        <v>421</v>
      </c>
      <c r="F3818" t="s">
        <v>5809</v>
      </c>
      <c r="G3818" t="s">
        <v>155</v>
      </c>
      <c r="H3818" s="1">
        <v>32489</v>
      </c>
      <c r="I3818" t="s">
        <v>20151</v>
      </c>
      <c r="J3818">
        <v>76001</v>
      </c>
      <c r="K3818" t="s">
        <v>329</v>
      </c>
      <c r="L3818">
        <v>76</v>
      </c>
      <c r="M3818" t="s">
        <v>330</v>
      </c>
      <c r="O3818">
        <v>3016222810</v>
      </c>
      <c r="P3818">
        <v>3022559146</v>
      </c>
      <c r="T3818" t="s">
        <v>195</v>
      </c>
      <c r="U3818">
        <v>2012</v>
      </c>
      <c r="V3818" t="s">
        <v>20152</v>
      </c>
      <c r="W3818" t="s">
        <v>20153</v>
      </c>
      <c r="X3818" t="s">
        <v>20154</v>
      </c>
      <c r="Y3818" t="s">
        <v>20155</v>
      </c>
      <c r="Z3818" t="s">
        <v>103</v>
      </c>
      <c r="AA3818" t="s">
        <v>2119</v>
      </c>
      <c r="AB3818" s="2">
        <f t="shared" si="59"/>
        <v>6.8037389189189196E-2</v>
      </c>
      <c r="AC3818" s="3">
        <v>33300000</v>
      </c>
      <c r="AD3818" t="s">
        <v>123</v>
      </c>
      <c r="AE3818" t="s">
        <v>139</v>
      </c>
      <c r="AF3818" t="s">
        <v>89</v>
      </c>
      <c r="AG3818" t="s">
        <v>5813</v>
      </c>
      <c r="AH3818">
        <v>29215148</v>
      </c>
      <c r="AI3818" s="3">
        <v>2265645.06</v>
      </c>
      <c r="AJ3818" s="3">
        <v>1883903.41</v>
      </c>
      <c r="AK3818" t="s">
        <v>91</v>
      </c>
      <c r="AL3818" t="s">
        <v>91</v>
      </c>
      <c r="AM3818" t="s">
        <v>91</v>
      </c>
      <c r="AN3818" t="s">
        <v>91</v>
      </c>
      <c r="AO3818" t="s">
        <v>91</v>
      </c>
      <c r="AP3818" t="s">
        <v>91</v>
      </c>
      <c r="AT3818" t="s">
        <v>21</v>
      </c>
    </row>
    <row r="3819" spans="2:46" x14ac:dyDescent="0.25">
      <c r="B3819">
        <v>42892454</v>
      </c>
      <c r="C3819" t="s">
        <v>108</v>
      </c>
      <c r="D3819" t="s">
        <v>153</v>
      </c>
      <c r="E3819" t="s">
        <v>109</v>
      </c>
      <c r="F3819" t="s">
        <v>781</v>
      </c>
      <c r="G3819" t="s">
        <v>1431</v>
      </c>
      <c r="H3819" s="1">
        <v>24005</v>
      </c>
      <c r="I3819" t="s">
        <v>20156</v>
      </c>
      <c r="J3819">
        <v>5001</v>
      </c>
      <c r="K3819" t="s">
        <v>114</v>
      </c>
      <c r="L3819">
        <v>5</v>
      </c>
      <c r="M3819" t="s">
        <v>115</v>
      </c>
      <c r="O3819">
        <v>3015334078</v>
      </c>
      <c r="P3819">
        <v>0</v>
      </c>
      <c r="T3819" t="s">
        <v>184</v>
      </c>
      <c r="U3819">
        <v>2023</v>
      </c>
      <c r="V3819" t="s">
        <v>5622</v>
      </c>
      <c r="W3819" t="s">
        <v>20157</v>
      </c>
      <c r="X3819" t="s">
        <v>20158</v>
      </c>
      <c r="Y3819" t="s">
        <v>5625</v>
      </c>
      <c r="Z3819" t="s">
        <v>298</v>
      </c>
      <c r="AA3819" t="s">
        <v>691</v>
      </c>
      <c r="AB3819" s="2">
        <f t="shared" si="59"/>
        <v>2.2660656440129448E-2</v>
      </c>
      <c r="AC3819" s="3">
        <v>154500000</v>
      </c>
      <c r="AD3819" t="s">
        <v>177</v>
      </c>
      <c r="AE3819" t="s">
        <v>106</v>
      </c>
      <c r="AF3819" t="s">
        <v>89</v>
      </c>
      <c r="AG3819" t="s">
        <v>20159</v>
      </c>
      <c r="AH3819">
        <v>29210635</v>
      </c>
      <c r="AI3819" s="3">
        <v>3501071.42</v>
      </c>
      <c r="AJ3819" s="3">
        <v>2922076.82</v>
      </c>
      <c r="AK3819" t="s">
        <v>91</v>
      </c>
      <c r="AL3819" t="s">
        <v>91</v>
      </c>
      <c r="AM3819" t="s">
        <v>91</v>
      </c>
      <c r="AN3819" t="s">
        <v>91</v>
      </c>
      <c r="AO3819" t="s">
        <v>91</v>
      </c>
      <c r="AP3819" t="s">
        <v>91</v>
      </c>
      <c r="AT3819" t="s">
        <v>20</v>
      </c>
    </row>
    <row r="3820" spans="2:46" x14ac:dyDescent="0.25">
      <c r="B3820">
        <v>14993728</v>
      </c>
      <c r="C3820" t="s">
        <v>72</v>
      </c>
      <c r="D3820" t="s">
        <v>20160</v>
      </c>
      <c r="E3820">
        <v>0</v>
      </c>
      <c r="F3820" t="s">
        <v>1498</v>
      </c>
      <c r="G3820" t="s">
        <v>582</v>
      </c>
      <c r="H3820" s="1">
        <v>19222</v>
      </c>
      <c r="I3820" t="s">
        <v>20161</v>
      </c>
      <c r="J3820">
        <v>76001</v>
      </c>
      <c r="K3820" t="s">
        <v>329</v>
      </c>
      <c r="L3820">
        <v>76</v>
      </c>
      <c r="M3820" t="s">
        <v>330</v>
      </c>
      <c r="O3820">
        <v>3164254551</v>
      </c>
      <c r="P3820">
        <v>0</v>
      </c>
      <c r="T3820" t="s">
        <v>171</v>
      </c>
      <c r="U3820">
        <v>2023</v>
      </c>
      <c r="V3820" t="s">
        <v>4698</v>
      </c>
      <c r="W3820" t="s">
        <v>20162</v>
      </c>
      <c r="X3820" t="s">
        <v>20163</v>
      </c>
      <c r="Y3820" t="s">
        <v>4701</v>
      </c>
      <c r="Z3820" t="s">
        <v>323</v>
      </c>
      <c r="AA3820" t="s">
        <v>324</v>
      </c>
      <c r="AB3820" s="2">
        <f t="shared" si="59"/>
        <v>3.2011510791366909E-2</v>
      </c>
      <c r="AC3820" s="3">
        <v>55600000</v>
      </c>
      <c r="AD3820" t="s">
        <v>105</v>
      </c>
      <c r="AE3820" t="s">
        <v>139</v>
      </c>
      <c r="AF3820" t="s">
        <v>89</v>
      </c>
      <c r="AG3820" t="s">
        <v>20164</v>
      </c>
      <c r="AH3820">
        <v>159838682</v>
      </c>
      <c r="AI3820" s="3">
        <v>1779840</v>
      </c>
      <c r="AJ3820" s="3">
        <v>1475663.51</v>
      </c>
      <c r="AK3820" t="s">
        <v>91</v>
      </c>
      <c r="AL3820" t="s">
        <v>91</v>
      </c>
      <c r="AM3820" t="s">
        <v>91</v>
      </c>
      <c r="AN3820" t="s">
        <v>91</v>
      </c>
      <c r="AO3820" t="s">
        <v>91</v>
      </c>
      <c r="AP3820" t="s">
        <v>91</v>
      </c>
      <c r="AT3820" t="s">
        <v>18</v>
      </c>
    </row>
    <row r="3821" spans="2:46" x14ac:dyDescent="0.25">
      <c r="B3821">
        <v>70329602</v>
      </c>
      <c r="C3821" t="s">
        <v>72</v>
      </c>
      <c r="D3821" t="s">
        <v>314</v>
      </c>
      <c r="E3821" t="s">
        <v>701</v>
      </c>
      <c r="F3821" t="s">
        <v>3531</v>
      </c>
      <c r="G3821" t="s">
        <v>93</v>
      </c>
      <c r="H3821" s="1">
        <v>30541</v>
      </c>
      <c r="I3821" t="s">
        <v>20165</v>
      </c>
      <c r="J3821">
        <v>5001</v>
      </c>
      <c r="K3821" t="s">
        <v>114</v>
      </c>
      <c r="L3821">
        <v>5</v>
      </c>
      <c r="M3821" t="s">
        <v>115</v>
      </c>
      <c r="O3821">
        <v>3126250587</v>
      </c>
      <c r="P3821">
        <v>3126250787</v>
      </c>
      <c r="T3821" t="s">
        <v>403</v>
      </c>
      <c r="U3821">
        <v>2017</v>
      </c>
      <c r="V3821" t="s">
        <v>3707</v>
      </c>
      <c r="W3821" t="s">
        <v>20166</v>
      </c>
      <c r="X3821" t="s">
        <v>20167</v>
      </c>
      <c r="Y3821" t="s">
        <v>3710</v>
      </c>
      <c r="Z3821" t="s">
        <v>103</v>
      </c>
      <c r="AA3821" t="s">
        <v>2836</v>
      </c>
      <c r="AB3821" s="2">
        <f t="shared" si="59"/>
        <v>2.6663386183465459E-2</v>
      </c>
      <c r="AC3821" s="3">
        <v>88300000</v>
      </c>
      <c r="AD3821" t="s">
        <v>105</v>
      </c>
      <c r="AE3821" t="s">
        <v>212</v>
      </c>
      <c r="AF3821" t="s">
        <v>89</v>
      </c>
      <c r="AG3821" t="s">
        <v>20168</v>
      </c>
      <c r="AH3821">
        <v>159715237</v>
      </c>
      <c r="AI3821" s="3">
        <v>2354377</v>
      </c>
      <c r="AJ3821" s="3">
        <v>1958468.37</v>
      </c>
      <c r="AK3821" t="s">
        <v>91</v>
      </c>
      <c r="AL3821" t="s">
        <v>91</v>
      </c>
      <c r="AM3821" t="s">
        <v>91</v>
      </c>
      <c r="AN3821" t="s">
        <v>91</v>
      </c>
      <c r="AO3821" t="s">
        <v>91</v>
      </c>
      <c r="AP3821" t="s">
        <v>91</v>
      </c>
      <c r="AT3821" t="s">
        <v>21</v>
      </c>
    </row>
    <row r="3822" spans="2:46" x14ac:dyDescent="0.25">
      <c r="B3822">
        <v>6481995</v>
      </c>
      <c r="C3822" t="s">
        <v>72</v>
      </c>
      <c r="D3822" t="s">
        <v>20169</v>
      </c>
      <c r="E3822">
        <v>0</v>
      </c>
      <c r="F3822" t="s">
        <v>928</v>
      </c>
      <c r="G3822" t="s">
        <v>1927</v>
      </c>
      <c r="H3822" s="1">
        <v>24209</v>
      </c>
      <c r="I3822" t="s">
        <v>20170</v>
      </c>
      <c r="J3822">
        <v>5001</v>
      </c>
      <c r="K3822" t="s">
        <v>114</v>
      </c>
      <c r="L3822">
        <v>5</v>
      </c>
      <c r="M3822" t="s">
        <v>115</v>
      </c>
      <c r="O3822">
        <v>3113013032</v>
      </c>
      <c r="P3822">
        <v>0</v>
      </c>
      <c r="T3822" t="s">
        <v>494</v>
      </c>
      <c r="U3822">
        <v>2020</v>
      </c>
      <c r="V3822" t="s">
        <v>6557</v>
      </c>
      <c r="W3822" t="s">
        <v>20171</v>
      </c>
      <c r="X3822" t="s">
        <v>20172</v>
      </c>
      <c r="Y3822" t="s">
        <v>6560</v>
      </c>
      <c r="Z3822" t="s">
        <v>210</v>
      </c>
      <c r="AA3822" t="s">
        <v>347</v>
      </c>
      <c r="AB3822" s="2">
        <f t="shared" si="59"/>
        <v>2.1763762038073908E-2</v>
      </c>
      <c r="AC3822" s="3">
        <v>89300000</v>
      </c>
      <c r="AD3822" t="s">
        <v>151</v>
      </c>
      <c r="AE3822" t="s">
        <v>139</v>
      </c>
      <c r="AF3822" t="s">
        <v>89</v>
      </c>
      <c r="AG3822" t="s">
        <v>20173</v>
      </c>
      <c r="AH3822">
        <v>29219308</v>
      </c>
      <c r="AI3822" s="3">
        <v>1943503.95</v>
      </c>
      <c r="AJ3822" s="3">
        <v>1613196.6</v>
      </c>
      <c r="AK3822" t="s">
        <v>91</v>
      </c>
      <c r="AL3822" t="s">
        <v>91</v>
      </c>
      <c r="AM3822" t="s">
        <v>91</v>
      </c>
      <c r="AN3822" t="s">
        <v>91</v>
      </c>
      <c r="AO3822" t="s">
        <v>91</v>
      </c>
      <c r="AP3822" t="s">
        <v>91</v>
      </c>
      <c r="AT3822" t="s">
        <v>18</v>
      </c>
    </row>
    <row r="3823" spans="2:46" x14ac:dyDescent="0.25">
      <c r="B3823">
        <v>42875359</v>
      </c>
      <c r="C3823" t="s">
        <v>108</v>
      </c>
      <c r="D3823" t="s">
        <v>672</v>
      </c>
      <c r="E3823" t="s">
        <v>1558</v>
      </c>
      <c r="F3823" t="s">
        <v>7436</v>
      </c>
      <c r="G3823" t="s">
        <v>155</v>
      </c>
      <c r="H3823" s="1">
        <v>22544</v>
      </c>
      <c r="I3823" t="s">
        <v>20174</v>
      </c>
      <c r="J3823">
        <v>5615</v>
      </c>
      <c r="K3823" t="s">
        <v>584</v>
      </c>
      <c r="L3823">
        <v>5</v>
      </c>
      <c r="M3823" t="s">
        <v>115</v>
      </c>
      <c r="O3823">
        <v>3108304814</v>
      </c>
      <c r="P3823">
        <v>0</v>
      </c>
      <c r="T3823" t="s">
        <v>195</v>
      </c>
      <c r="U3823">
        <v>2024</v>
      </c>
      <c r="V3823" t="s">
        <v>705</v>
      </c>
      <c r="W3823" t="s">
        <v>20175</v>
      </c>
      <c r="X3823" t="s">
        <v>20176</v>
      </c>
      <c r="Y3823" t="s">
        <v>708</v>
      </c>
      <c r="Z3823" t="s">
        <v>164</v>
      </c>
      <c r="AA3823" t="s">
        <v>654</v>
      </c>
      <c r="AB3823" s="2">
        <f t="shared" si="59"/>
        <v>2.7553393103448277E-2</v>
      </c>
      <c r="AC3823" s="3">
        <v>72500000</v>
      </c>
      <c r="AD3823" t="s">
        <v>87</v>
      </c>
      <c r="AE3823" t="s">
        <v>139</v>
      </c>
      <c r="AF3823" t="s">
        <v>89</v>
      </c>
      <c r="AG3823" t="s">
        <v>20177</v>
      </c>
      <c r="AH3823">
        <v>159949841</v>
      </c>
      <c r="AI3823" s="3">
        <v>1997621</v>
      </c>
      <c r="AJ3823" s="3">
        <v>1658672.97</v>
      </c>
      <c r="AK3823" t="s">
        <v>91</v>
      </c>
      <c r="AL3823" t="s">
        <v>91</v>
      </c>
      <c r="AM3823" t="s">
        <v>91</v>
      </c>
      <c r="AN3823" t="s">
        <v>91</v>
      </c>
      <c r="AO3823" t="s">
        <v>91</v>
      </c>
      <c r="AP3823" t="s">
        <v>91</v>
      </c>
      <c r="AT3823" t="s">
        <v>18</v>
      </c>
    </row>
    <row r="3824" spans="2:46" x14ac:dyDescent="0.25">
      <c r="B3824">
        <v>1017174904</v>
      </c>
      <c r="C3824" t="s">
        <v>108</v>
      </c>
      <c r="D3824" t="s">
        <v>10640</v>
      </c>
      <c r="E3824" t="s">
        <v>20178</v>
      </c>
      <c r="F3824" t="s">
        <v>3226</v>
      </c>
      <c r="G3824" t="s">
        <v>1356</v>
      </c>
      <c r="H3824" s="1">
        <v>32846</v>
      </c>
      <c r="I3824" t="s">
        <v>20179</v>
      </c>
      <c r="J3824">
        <v>5001</v>
      </c>
      <c r="K3824" t="s">
        <v>114</v>
      </c>
      <c r="L3824">
        <v>5</v>
      </c>
      <c r="M3824" t="s">
        <v>115</v>
      </c>
      <c r="O3824">
        <v>3166940783</v>
      </c>
      <c r="P3824">
        <v>0</v>
      </c>
      <c r="T3824" t="s">
        <v>731</v>
      </c>
      <c r="U3824">
        <v>2021</v>
      </c>
      <c r="V3824" t="s">
        <v>4520</v>
      </c>
      <c r="W3824" t="s">
        <v>20180</v>
      </c>
      <c r="X3824" t="s">
        <v>20181</v>
      </c>
      <c r="Y3824" t="s">
        <v>4523</v>
      </c>
      <c r="Z3824" t="s">
        <v>136</v>
      </c>
      <c r="AA3824" t="s">
        <v>1300</v>
      </c>
      <c r="AB3824" s="2">
        <f t="shared" si="59"/>
        <v>3.4135097087378642E-2</v>
      </c>
      <c r="AC3824" s="3">
        <v>82400000</v>
      </c>
      <c r="AD3824" t="s">
        <v>87</v>
      </c>
      <c r="AE3824" t="s">
        <v>106</v>
      </c>
      <c r="AF3824" t="s">
        <v>89</v>
      </c>
      <c r="AG3824" t="s">
        <v>20182</v>
      </c>
      <c r="AH3824">
        <v>159715588</v>
      </c>
      <c r="AI3824" s="3">
        <v>2812732</v>
      </c>
      <c r="AJ3824" s="3">
        <v>2343640.2599999998</v>
      </c>
      <c r="AK3824" t="s">
        <v>91</v>
      </c>
      <c r="AL3824" t="s">
        <v>91</v>
      </c>
      <c r="AM3824" t="s">
        <v>91</v>
      </c>
      <c r="AN3824" t="s">
        <v>91</v>
      </c>
      <c r="AO3824" t="s">
        <v>91</v>
      </c>
      <c r="AP3824" t="s">
        <v>91</v>
      </c>
      <c r="AT3824" t="s">
        <v>21</v>
      </c>
    </row>
    <row r="3825" spans="2:46" x14ac:dyDescent="0.25">
      <c r="B3825">
        <v>51659764</v>
      </c>
      <c r="C3825" t="s">
        <v>108</v>
      </c>
      <c r="D3825" t="s">
        <v>4472</v>
      </c>
      <c r="E3825" t="s">
        <v>2694</v>
      </c>
      <c r="F3825" t="s">
        <v>93</v>
      </c>
      <c r="G3825" t="s">
        <v>957</v>
      </c>
      <c r="H3825" s="1">
        <v>22955</v>
      </c>
      <c r="I3825" t="s">
        <v>20183</v>
      </c>
      <c r="J3825">
        <v>0</v>
      </c>
      <c r="K3825" t="s">
        <v>78</v>
      </c>
      <c r="L3825">
        <v>25</v>
      </c>
      <c r="M3825" t="s">
        <v>78</v>
      </c>
      <c r="O3825">
        <v>3008158084</v>
      </c>
      <c r="P3825">
        <v>3005610355</v>
      </c>
      <c r="T3825" t="s">
        <v>403</v>
      </c>
      <c r="U3825">
        <v>2012</v>
      </c>
      <c r="V3825" t="s">
        <v>1296</v>
      </c>
      <c r="W3825" t="s">
        <v>20184</v>
      </c>
      <c r="X3825" t="s">
        <v>20185</v>
      </c>
      <c r="Y3825" t="s">
        <v>3233</v>
      </c>
      <c r="Z3825" t="s">
        <v>136</v>
      </c>
      <c r="AA3825" t="s">
        <v>1300</v>
      </c>
      <c r="AB3825" s="2">
        <f t="shared" si="59"/>
        <v>4.1787483221476511E-2</v>
      </c>
      <c r="AC3825" s="3">
        <v>29800000</v>
      </c>
      <c r="AD3825" t="s">
        <v>105</v>
      </c>
      <c r="AE3825" t="s">
        <v>106</v>
      </c>
      <c r="AF3825" t="s">
        <v>89</v>
      </c>
      <c r="AG3825" t="s">
        <v>20186</v>
      </c>
      <c r="AH3825">
        <v>159716221</v>
      </c>
      <c r="AI3825" s="3">
        <v>1245267</v>
      </c>
      <c r="AJ3825" s="3">
        <v>1026443.24</v>
      </c>
      <c r="AK3825" t="s">
        <v>91</v>
      </c>
      <c r="AL3825" t="s">
        <v>91</v>
      </c>
      <c r="AM3825" t="s">
        <v>91</v>
      </c>
      <c r="AN3825" t="s">
        <v>91</v>
      </c>
      <c r="AO3825" t="s">
        <v>91</v>
      </c>
      <c r="AP3825" t="s">
        <v>91</v>
      </c>
      <c r="AT3825" t="s">
        <v>21</v>
      </c>
    </row>
    <row r="3826" spans="2:46" x14ac:dyDescent="0.25">
      <c r="B3826">
        <v>35377424</v>
      </c>
      <c r="C3826" t="s">
        <v>108</v>
      </c>
      <c r="D3826" t="s">
        <v>259</v>
      </c>
      <c r="E3826" t="s">
        <v>3098</v>
      </c>
      <c r="F3826" t="s">
        <v>126</v>
      </c>
      <c r="G3826" t="s">
        <v>4906</v>
      </c>
      <c r="H3826" s="1">
        <v>27474</v>
      </c>
      <c r="I3826" t="s">
        <v>20187</v>
      </c>
      <c r="J3826">
        <v>0</v>
      </c>
      <c r="K3826" t="s">
        <v>78</v>
      </c>
      <c r="L3826">
        <v>25</v>
      </c>
      <c r="M3826" t="s">
        <v>78</v>
      </c>
      <c r="O3826">
        <v>3162398363</v>
      </c>
      <c r="P3826">
        <v>3165251444</v>
      </c>
      <c r="T3826" t="s">
        <v>241</v>
      </c>
      <c r="U3826">
        <v>2014</v>
      </c>
      <c r="V3826" t="s">
        <v>1296</v>
      </c>
      <c r="W3826" t="s">
        <v>20188</v>
      </c>
      <c r="X3826" t="s">
        <v>20189</v>
      </c>
      <c r="Y3826" t="s">
        <v>3233</v>
      </c>
      <c r="Z3826" t="s">
        <v>136</v>
      </c>
      <c r="AA3826" t="s">
        <v>1300</v>
      </c>
      <c r="AB3826" s="2">
        <f t="shared" si="59"/>
        <v>3.6917627627627625E-2</v>
      </c>
      <c r="AC3826" s="3">
        <v>33300000</v>
      </c>
      <c r="AD3826" t="s">
        <v>151</v>
      </c>
      <c r="AE3826" t="s">
        <v>106</v>
      </c>
      <c r="AF3826" t="s">
        <v>89</v>
      </c>
      <c r="AG3826" t="s">
        <v>20190</v>
      </c>
      <c r="AH3826">
        <v>159834689</v>
      </c>
      <c r="AI3826" s="3">
        <v>1229357</v>
      </c>
      <c r="AJ3826" s="3">
        <v>1013072.78</v>
      </c>
      <c r="AK3826" t="s">
        <v>91</v>
      </c>
      <c r="AL3826" t="s">
        <v>91</v>
      </c>
      <c r="AM3826" t="s">
        <v>91</v>
      </c>
      <c r="AN3826" t="s">
        <v>91</v>
      </c>
      <c r="AO3826" t="s">
        <v>91</v>
      </c>
      <c r="AP3826" t="s">
        <v>91</v>
      </c>
      <c r="AT3826" t="s">
        <v>18</v>
      </c>
    </row>
    <row r="3827" spans="2:46" x14ac:dyDescent="0.25">
      <c r="B3827">
        <v>79601570</v>
      </c>
      <c r="C3827" t="s">
        <v>72</v>
      </c>
      <c r="D3827" t="s">
        <v>508</v>
      </c>
      <c r="E3827" t="s">
        <v>1908</v>
      </c>
      <c r="F3827" t="s">
        <v>20191</v>
      </c>
      <c r="G3827" t="s">
        <v>551</v>
      </c>
      <c r="H3827" s="1">
        <v>26924</v>
      </c>
      <c r="I3827" t="s">
        <v>20192</v>
      </c>
      <c r="J3827">
        <v>0</v>
      </c>
      <c r="K3827" t="s">
        <v>157</v>
      </c>
      <c r="L3827">
        <v>8</v>
      </c>
      <c r="M3827" t="s">
        <v>158</v>
      </c>
      <c r="O3827">
        <v>3135742692</v>
      </c>
      <c r="P3827">
        <v>0</v>
      </c>
      <c r="T3827" t="s">
        <v>666</v>
      </c>
      <c r="U3827">
        <v>2025</v>
      </c>
      <c r="V3827" t="s">
        <v>160</v>
      </c>
      <c r="W3827" t="s">
        <v>20193</v>
      </c>
      <c r="X3827" t="s">
        <v>20194</v>
      </c>
      <c r="Y3827" t="s">
        <v>163</v>
      </c>
      <c r="Z3827" t="s">
        <v>164</v>
      </c>
      <c r="AA3827" t="s">
        <v>165</v>
      </c>
      <c r="AB3827" s="2">
        <f t="shared" si="59"/>
        <v>3.3186688741721856E-2</v>
      </c>
      <c r="AC3827" s="3">
        <v>60400000</v>
      </c>
      <c r="AD3827" t="s">
        <v>151</v>
      </c>
      <c r="AE3827" t="s">
        <v>139</v>
      </c>
      <c r="AF3827" t="s">
        <v>89</v>
      </c>
      <c r="AG3827" t="s">
        <v>20195</v>
      </c>
      <c r="AH3827">
        <v>159717308</v>
      </c>
      <c r="AI3827" s="3">
        <v>2004476</v>
      </c>
      <c r="AJ3827" s="3">
        <v>1664433.83</v>
      </c>
      <c r="AK3827" t="s">
        <v>91</v>
      </c>
      <c r="AL3827" t="s">
        <v>91</v>
      </c>
      <c r="AM3827" t="s">
        <v>91</v>
      </c>
      <c r="AN3827" t="s">
        <v>91</v>
      </c>
      <c r="AO3827" t="s">
        <v>91</v>
      </c>
      <c r="AP3827" t="s">
        <v>91</v>
      </c>
      <c r="AT3827" t="s">
        <v>21</v>
      </c>
    </row>
    <row r="3828" spans="2:46" x14ac:dyDescent="0.25">
      <c r="B3828">
        <v>1095913530</v>
      </c>
      <c r="C3828" t="s">
        <v>108</v>
      </c>
      <c r="D3828" t="s">
        <v>153</v>
      </c>
      <c r="E3828" t="s">
        <v>2658</v>
      </c>
      <c r="F3828" t="s">
        <v>12331</v>
      </c>
      <c r="G3828" t="s">
        <v>1147</v>
      </c>
      <c r="H3828" s="1">
        <v>32023</v>
      </c>
      <c r="I3828" t="s">
        <v>20196</v>
      </c>
      <c r="J3828">
        <v>68276</v>
      </c>
      <c r="K3828" t="s">
        <v>1067</v>
      </c>
      <c r="L3828">
        <v>68</v>
      </c>
      <c r="M3828" t="s">
        <v>146</v>
      </c>
      <c r="O3828">
        <v>3052582395</v>
      </c>
      <c r="P3828">
        <v>3124673277</v>
      </c>
      <c r="T3828" t="s">
        <v>467</v>
      </c>
      <c r="U3828">
        <v>2019</v>
      </c>
      <c r="V3828" t="s">
        <v>2923</v>
      </c>
      <c r="W3828" t="s">
        <v>20197</v>
      </c>
      <c r="X3828" t="s">
        <v>20198</v>
      </c>
      <c r="Y3828" t="s">
        <v>2926</v>
      </c>
      <c r="Z3828" t="s">
        <v>103</v>
      </c>
      <c r="AA3828" t="s">
        <v>448</v>
      </c>
      <c r="AB3828" s="2">
        <f t="shared" si="59"/>
        <v>3.8344217579908677E-2</v>
      </c>
      <c r="AC3828" s="3">
        <v>43800000</v>
      </c>
      <c r="AD3828" t="s">
        <v>288</v>
      </c>
      <c r="AE3828" t="s">
        <v>139</v>
      </c>
      <c r="AF3828" t="s">
        <v>89</v>
      </c>
      <c r="AG3828" t="s">
        <v>20199</v>
      </c>
      <c r="AH3828">
        <v>29211128</v>
      </c>
      <c r="AI3828" s="3">
        <v>1679476.73</v>
      </c>
      <c r="AJ3828" s="3">
        <v>1391324.98</v>
      </c>
      <c r="AK3828" t="s">
        <v>91</v>
      </c>
      <c r="AL3828" t="s">
        <v>91</v>
      </c>
      <c r="AM3828" t="s">
        <v>91</v>
      </c>
      <c r="AN3828" t="s">
        <v>91</v>
      </c>
      <c r="AO3828" t="s">
        <v>91</v>
      </c>
      <c r="AP3828" t="s">
        <v>91</v>
      </c>
      <c r="AT3828" t="s">
        <v>18</v>
      </c>
    </row>
    <row r="3829" spans="2:46" x14ac:dyDescent="0.25">
      <c r="B3829">
        <v>75064509</v>
      </c>
      <c r="C3829" t="s">
        <v>72</v>
      </c>
      <c r="D3829" t="s">
        <v>462</v>
      </c>
      <c r="E3829" t="s">
        <v>224</v>
      </c>
      <c r="F3829" t="s">
        <v>928</v>
      </c>
      <c r="G3829" t="s">
        <v>622</v>
      </c>
      <c r="H3829" s="1">
        <v>26148</v>
      </c>
      <c r="I3829" t="s">
        <v>20200</v>
      </c>
      <c r="J3829">
        <v>5001</v>
      </c>
      <c r="K3829" t="s">
        <v>114</v>
      </c>
      <c r="L3829">
        <v>5</v>
      </c>
      <c r="M3829" t="s">
        <v>115</v>
      </c>
      <c r="O3829">
        <v>3212132909</v>
      </c>
      <c r="P3829">
        <v>0</v>
      </c>
      <c r="T3829" t="s">
        <v>921</v>
      </c>
      <c r="U3829">
        <v>2016</v>
      </c>
      <c r="V3829" t="s">
        <v>19222</v>
      </c>
      <c r="W3829" t="s">
        <v>20201</v>
      </c>
      <c r="X3829" t="s">
        <v>20202</v>
      </c>
      <c r="Y3829" t="s">
        <v>19225</v>
      </c>
      <c r="Z3829" t="s">
        <v>459</v>
      </c>
      <c r="AA3829" t="s">
        <v>2999</v>
      </c>
      <c r="AB3829" s="2">
        <f t="shared" si="59"/>
        <v>2.7386927999999998E-2</v>
      </c>
      <c r="AC3829" s="3">
        <v>60000000</v>
      </c>
      <c r="AD3829" t="s">
        <v>123</v>
      </c>
      <c r="AE3829" t="s">
        <v>106</v>
      </c>
      <c r="AF3829" t="s">
        <v>89</v>
      </c>
      <c r="AG3829" t="s">
        <v>20203</v>
      </c>
      <c r="AH3829">
        <v>29188018</v>
      </c>
      <c r="AI3829" s="3">
        <v>1643215.68</v>
      </c>
      <c r="AJ3829" s="3">
        <v>1360853.51</v>
      </c>
      <c r="AK3829" t="s">
        <v>91</v>
      </c>
      <c r="AL3829" t="s">
        <v>91</v>
      </c>
      <c r="AM3829" t="s">
        <v>91</v>
      </c>
      <c r="AN3829" t="s">
        <v>91</v>
      </c>
      <c r="AO3829" t="s">
        <v>91</v>
      </c>
      <c r="AP3829" t="s">
        <v>91</v>
      </c>
      <c r="AT3829" t="s">
        <v>18</v>
      </c>
    </row>
    <row r="3830" spans="2:46" x14ac:dyDescent="0.25">
      <c r="B3830">
        <v>1067843466</v>
      </c>
      <c r="C3830" t="s">
        <v>72</v>
      </c>
      <c r="D3830" t="s">
        <v>462</v>
      </c>
      <c r="E3830" t="s">
        <v>1786</v>
      </c>
      <c r="F3830" t="s">
        <v>11175</v>
      </c>
      <c r="G3830" t="s">
        <v>123</v>
      </c>
      <c r="H3830" s="1">
        <v>31469</v>
      </c>
      <c r="I3830" t="s">
        <v>20204</v>
      </c>
      <c r="J3830">
        <v>0</v>
      </c>
      <c r="K3830" t="s">
        <v>78</v>
      </c>
      <c r="L3830">
        <v>25</v>
      </c>
      <c r="M3830" t="s">
        <v>78</v>
      </c>
      <c r="O3830">
        <v>3135057854</v>
      </c>
      <c r="P3830">
        <v>0</v>
      </c>
      <c r="T3830" t="s">
        <v>494</v>
      </c>
      <c r="U3830">
        <v>2020</v>
      </c>
      <c r="V3830" t="s">
        <v>566</v>
      </c>
      <c r="W3830" t="s">
        <v>20205</v>
      </c>
      <c r="X3830" t="s">
        <v>20206</v>
      </c>
      <c r="Y3830" t="s">
        <v>569</v>
      </c>
      <c r="Z3830" t="s">
        <v>323</v>
      </c>
      <c r="AA3830" t="s">
        <v>570</v>
      </c>
      <c r="AB3830" s="2">
        <f t="shared" si="59"/>
        <v>2.0027140881458967E-2</v>
      </c>
      <c r="AC3830" s="3">
        <v>65800000</v>
      </c>
      <c r="AD3830" t="s">
        <v>87</v>
      </c>
      <c r="AE3830" t="s">
        <v>106</v>
      </c>
      <c r="AF3830" t="s">
        <v>89</v>
      </c>
      <c r="AG3830" t="s">
        <v>20207</v>
      </c>
      <c r="AH3830">
        <v>29188126</v>
      </c>
      <c r="AI3830" s="3">
        <v>1317785.8700000001</v>
      </c>
      <c r="AJ3830" s="3">
        <v>1087383.08</v>
      </c>
      <c r="AK3830" t="s">
        <v>91</v>
      </c>
      <c r="AL3830" t="s">
        <v>91</v>
      </c>
      <c r="AM3830" t="s">
        <v>91</v>
      </c>
      <c r="AN3830" t="s">
        <v>91</v>
      </c>
      <c r="AO3830" t="s">
        <v>91</v>
      </c>
      <c r="AP3830" t="s">
        <v>91</v>
      </c>
      <c r="AT3830" t="s">
        <v>18</v>
      </c>
    </row>
    <row r="3831" spans="2:46" x14ac:dyDescent="0.25">
      <c r="B3831">
        <v>28727620</v>
      </c>
      <c r="C3831" t="s">
        <v>108</v>
      </c>
      <c r="D3831" t="s">
        <v>1239</v>
      </c>
      <c r="E3831">
        <v>0</v>
      </c>
      <c r="F3831" t="s">
        <v>155</v>
      </c>
      <c r="G3831" t="s">
        <v>3013</v>
      </c>
      <c r="H3831" s="1">
        <v>22855</v>
      </c>
      <c r="I3831" t="s">
        <v>20208</v>
      </c>
      <c r="J3831">
        <v>73349</v>
      </c>
      <c r="K3831" t="s">
        <v>358</v>
      </c>
      <c r="L3831">
        <v>73</v>
      </c>
      <c r="M3831" t="s">
        <v>97</v>
      </c>
      <c r="O3831">
        <v>3103092680</v>
      </c>
      <c r="P3831">
        <v>0</v>
      </c>
      <c r="T3831" t="s">
        <v>435</v>
      </c>
      <c r="U3831">
        <v>2019</v>
      </c>
      <c r="V3831" t="s">
        <v>3975</v>
      </c>
      <c r="W3831" t="s">
        <v>20209</v>
      </c>
      <c r="X3831" t="s">
        <v>20210</v>
      </c>
      <c r="Y3831" t="s">
        <v>3978</v>
      </c>
      <c r="Z3831" t="s">
        <v>136</v>
      </c>
      <c r="AA3831" t="s">
        <v>233</v>
      </c>
      <c r="AB3831" s="2">
        <f t="shared" si="59"/>
        <v>2.3071650793650793E-2</v>
      </c>
      <c r="AC3831" s="3">
        <v>63000000</v>
      </c>
      <c r="AD3831" t="s">
        <v>151</v>
      </c>
      <c r="AE3831" t="s">
        <v>106</v>
      </c>
      <c r="AF3831" t="s">
        <v>89</v>
      </c>
      <c r="AG3831" t="s">
        <v>20211</v>
      </c>
      <c r="AH3831">
        <v>159751025</v>
      </c>
      <c r="AI3831" s="3">
        <v>1453514</v>
      </c>
      <c r="AJ3831" s="3">
        <v>1201440.53</v>
      </c>
      <c r="AK3831" t="s">
        <v>91</v>
      </c>
      <c r="AL3831" t="s">
        <v>91</v>
      </c>
      <c r="AM3831" t="s">
        <v>91</v>
      </c>
      <c r="AN3831" t="s">
        <v>91</v>
      </c>
      <c r="AO3831" t="s">
        <v>91</v>
      </c>
      <c r="AP3831" t="s">
        <v>91</v>
      </c>
      <c r="AT3831" t="s">
        <v>18</v>
      </c>
    </row>
    <row r="3832" spans="2:46" x14ac:dyDescent="0.25">
      <c r="B3832">
        <v>70725329</v>
      </c>
      <c r="C3832" t="s">
        <v>72</v>
      </c>
      <c r="D3832" t="s">
        <v>2006</v>
      </c>
      <c r="E3832">
        <v>0</v>
      </c>
      <c r="F3832" t="s">
        <v>1498</v>
      </c>
      <c r="G3832" t="s">
        <v>226</v>
      </c>
      <c r="H3832" s="1">
        <v>25182</v>
      </c>
      <c r="I3832" t="s">
        <v>20212</v>
      </c>
      <c r="J3832">
        <v>0</v>
      </c>
      <c r="K3832" t="s">
        <v>2514</v>
      </c>
      <c r="L3832">
        <v>5</v>
      </c>
      <c r="M3832" t="s">
        <v>115</v>
      </c>
      <c r="O3832">
        <v>3187164637</v>
      </c>
      <c r="P3832">
        <v>3146612662</v>
      </c>
      <c r="T3832" t="s">
        <v>241</v>
      </c>
      <c r="U3832">
        <v>2023</v>
      </c>
      <c r="V3832" t="s">
        <v>4587</v>
      </c>
      <c r="W3832" t="s">
        <v>20213</v>
      </c>
      <c r="X3832" t="s">
        <v>20214</v>
      </c>
      <c r="Y3832" t="s">
        <v>4590</v>
      </c>
      <c r="Z3832" t="s">
        <v>164</v>
      </c>
      <c r="AA3832" t="s">
        <v>507</v>
      </c>
      <c r="AB3832" s="2">
        <f t="shared" si="59"/>
        <v>2.5520221466905187E-2</v>
      </c>
      <c r="AC3832" s="3">
        <v>55900000</v>
      </c>
      <c r="AD3832" t="s">
        <v>105</v>
      </c>
      <c r="AE3832" t="s">
        <v>139</v>
      </c>
      <c r="AF3832" t="s">
        <v>89</v>
      </c>
      <c r="AG3832" t="s">
        <v>20215</v>
      </c>
      <c r="AH3832">
        <v>29216179</v>
      </c>
      <c r="AI3832" s="3">
        <v>1426580.38</v>
      </c>
      <c r="AJ3832" s="3">
        <v>1178807.04</v>
      </c>
      <c r="AK3832" t="s">
        <v>91</v>
      </c>
      <c r="AL3832" t="s">
        <v>91</v>
      </c>
      <c r="AM3832" t="s">
        <v>91</v>
      </c>
      <c r="AN3832" t="s">
        <v>91</v>
      </c>
      <c r="AO3832" t="s">
        <v>91</v>
      </c>
      <c r="AP3832" t="s">
        <v>91</v>
      </c>
      <c r="AT3832" t="s">
        <v>18</v>
      </c>
    </row>
    <row r="3833" spans="2:46" x14ac:dyDescent="0.25">
      <c r="B3833">
        <v>1090419958</v>
      </c>
      <c r="C3833" t="s">
        <v>72</v>
      </c>
      <c r="D3833" t="s">
        <v>13320</v>
      </c>
      <c r="E3833">
        <v>0</v>
      </c>
      <c r="F3833" t="s">
        <v>16854</v>
      </c>
      <c r="G3833" t="s">
        <v>5200</v>
      </c>
      <c r="H3833" s="1">
        <v>32703</v>
      </c>
      <c r="I3833" t="s">
        <v>20216</v>
      </c>
      <c r="J3833">
        <v>0</v>
      </c>
      <c r="K3833" t="s">
        <v>3080</v>
      </c>
      <c r="L3833">
        <v>54</v>
      </c>
      <c r="M3833" t="s">
        <v>130</v>
      </c>
      <c r="O3833">
        <v>3134896364</v>
      </c>
      <c r="P3833">
        <v>0</v>
      </c>
      <c r="T3833" t="s">
        <v>435</v>
      </c>
      <c r="U3833">
        <v>2018</v>
      </c>
      <c r="V3833" t="s">
        <v>2903</v>
      </c>
      <c r="W3833" t="s">
        <v>20217</v>
      </c>
      <c r="X3833" t="s">
        <v>20218</v>
      </c>
      <c r="Y3833" t="s">
        <v>2906</v>
      </c>
      <c r="Z3833" t="s">
        <v>136</v>
      </c>
      <c r="AA3833" t="s">
        <v>137</v>
      </c>
      <c r="AB3833" s="2">
        <f t="shared" si="59"/>
        <v>4.4811369193154031E-2</v>
      </c>
      <c r="AC3833" s="3">
        <v>40900000</v>
      </c>
      <c r="AD3833" t="s">
        <v>138</v>
      </c>
      <c r="AE3833" t="s">
        <v>139</v>
      </c>
      <c r="AF3833" t="s">
        <v>89</v>
      </c>
      <c r="AG3833">
        <v>0</v>
      </c>
      <c r="AH3833">
        <v>159840403</v>
      </c>
      <c r="AI3833" s="3">
        <v>1832785</v>
      </c>
      <c r="AJ3833" s="3">
        <v>1520155.72</v>
      </c>
      <c r="AK3833" t="s">
        <v>91</v>
      </c>
      <c r="AL3833" t="s">
        <v>91</v>
      </c>
      <c r="AM3833" t="s">
        <v>91</v>
      </c>
      <c r="AN3833" t="s">
        <v>91</v>
      </c>
      <c r="AO3833" t="s">
        <v>91</v>
      </c>
      <c r="AP3833" t="s">
        <v>91</v>
      </c>
      <c r="AT3833" t="s">
        <v>21</v>
      </c>
    </row>
    <row r="3834" spans="2:46" x14ac:dyDescent="0.25">
      <c r="B3834">
        <v>40015558</v>
      </c>
      <c r="C3834" t="s">
        <v>108</v>
      </c>
      <c r="D3834" t="s">
        <v>1146</v>
      </c>
      <c r="E3834" t="s">
        <v>109</v>
      </c>
      <c r="F3834" t="s">
        <v>303</v>
      </c>
      <c r="G3834" t="s">
        <v>20219</v>
      </c>
      <c r="H3834" s="1">
        <v>21722</v>
      </c>
      <c r="I3834" t="s">
        <v>20220</v>
      </c>
      <c r="J3834">
        <v>15001</v>
      </c>
      <c r="K3834" t="s">
        <v>1800</v>
      </c>
      <c r="L3834">
        <v>15</v>
      </c>
      <c r="M3834" t="s">
        <v>793</v>
      </c>
      <c r="O3834">
        <v>3114733239</v>
      </c>
      <c r="P3834">
        <v>0</v>
      </c>
      <c r="T3834" t="s">
        <v>371</v>
      </c>
      <c r="U3834">
        <v>2023</v>
      </c>
      <c r="V3834" t="s">
        <v>1003</v>
      </c>
      <c r="W3834" t="s">
        <v>20221</v>
      </c>
      <c r="X3834" t="s">
        <v>20222</v>
      </c>
      <c r="Y3834" t="s">
        <v>1006</v>
      </c>
      <c r="Z3834" t="s">
        <v>526</v>
      </c>
      <c r="AA3834" t="s">
        <v>527</v>
      </c>
      <c r="AB3834" s="2">
        <f t="shared" si="59"/>
        <v>3.4814147398843934E-2</v>
      </c>
      <c r="AC3834" s="3">
        <v>69200000</v>
      </c>
      <c r="AD3834" t="s">
        <v>87</v>
      </c>
      <c r="AE3834" t="s">
        <v>106</v>
      </c>
      <c r="AF3834" t="s">
        <v>89</v>
      </c>
      <c r="AG3834" t="s">
        <v>20223</v>
      </c>
      <c r="AH3834">
        <v>159836110</v>
      </c>
      <c r="AI3834" s="3">
        <v>2409139</v>
      </c>
      <c r="AJ3834" s="3">
        <v>2004486.15</v>
      </c>
      <c r="AK3834" t="s">
        <v>91</v>
      </c>
      <c r="AL3834" t="s">
        <v>91</v>
      </c>
      <c r="AM3834" t="s">
        <v>91</v>
      </c>
      <c r="AN3834" t="s">
        <v>91</v>
      </c>
      <c r="AO3834" t="s">
        <v>91</v>
      </c>
      <c r="AP3834" t="s">
        <v>91</v>
      </c>
      <c r="AT3834" t="s">
        <v>21</v>
      </c>
    </row>
    <row r="3835" spans="2:46" x14ac:dyDescent="0.25">
      <c r="B3835">
        <v>43997456</v>
      </c>
      <c r="C3835" t="s">
        <v>108</v>
      </c>
      <c r="D3835" t="s">
        <v>3530</v>
      </c>
      <c r="E3835" t="s">
        <v>1239</v>
      </c>
      <c r="F3835" t="s">
        <v>593</v>
      </c>
      <c r="G3835" t="s">
        <v>593</v>
      </c>
      <c r="H3835" s="1">
        <v>30910</v>
      </c>
      <c r="I3835" t="s">
        <v>20224</v>
      </c>
      <c r="J3835">
        <v>5129</v>
      </c>
      <c r="K3835" t="s">
        <v>477</v>
      </c>
      <c r="L3835">
        <v>5</v>
      </c>
      <c r="M3835" t="s">
        <v>115</v>
      </c>
      <c r="O3835">
        <v>3003623341</v>
      </c>
      <c r="P3835">
        <v>0</v>
      </c>
      <c r="T3835" t="s">
        <v>306</v>
      </c>
      <c r="U3835">
        <v>2025</v>
      </c>
      <c r="V3835" t="s">
        <v>5622</v>
      </c>
      <c r="W3835" t="s">
        <v>20225</v>
      </c>
      <c r="X3835" t="s">
        <v>20226</v>
      </c>
      <c r="Y3835" t="s">
        <v>5625</v>
      </c>
      <c r="Z3835" t="s">
        <v>298</v>
      </c>
      <c r="AA3835" t="s">
        <v>691</v>
      </c>
      <c r="AB3835" s="2">
        <f t="shared" si="59"/>
        <v>2.2897194624352333E-2</v>
      </c>
      <c r="AC3835" s="3">
        <v>154400000</v>
      </c>
      <c r="AD3835" t="s">
        <v>87</v>
      </c>
      <c r="AE3835" t="s">
        <v>106</v>
      </c>
      <c r="AF3835" t="s">
        <v>89</v>
      </c>
      <c r="AG3835" t="s">
        <v>20227</v>
      </c>
      <c r="AH3835">
        <v>29197842</v>
      </c>
      <c r="AI3835" s="3">
        <v>3535326.85</v>
      </c>
      <c r="AJ3835" s="3">
        <v>2950862.9</v>
      </c>
      <c r="AK3835" t="s">
        <v>91</v>
      </c>
      <c r="AL3835" t="s">
        <v>91</v>
      </c>
      <c r="AM3835" t="s">
        <v>91</v>
      </c>
      <c r="AN3835" t="s">
        <v>91</v>
      </c>
      <c r="AO3835" t="s">
        <v>91</v>
      </c>
      <c r="AP3835" t="s">
        <v>91</v>
      </c>
      <c r="AT3835" t="s">
        <v>20</v>
      </c>
    </row>
    <row r="3836" spans="2:46" x14ac:dyDescent="0.25">
      <c r="B3836">
        <v>10536301</v>
      </c>
      <c r="C3836" t="s">
        <v>72</v>
      </c>
      <c r="D3836" t="s">
        <v>248</v>
      </c>
      <c r="E3836" t="s">
        <v>389</v>
      </c>
      <c r="F3836" t="s">
        <v>20228</v>
      </c>
      <c r="G3836" t="s">
        <v>3960</v>
      </c>
      <c r="H3836" s="1">
        <v>21824</v>
      </c>
      <c r="I3836" t="s">
        <v>20229</v>
      </c>
      <c r="J3836">
        <v>0</v>
      </c>
      <c r="K3836" t="s">
        <v>2497</v>
      </c>
      <c r="L3836">
        <v>19</v>
      </c>
      <c r="M3836" t="s">
        <v>2498</v>
      </c>
      <c r="O3836">
        <v>3168332128</v>
      </c>
      <c r="P3836">
        <v>3168332124</v>
      </c>
      <c r="T3836" t="s">
        <v>576</v>
      </c>
      <c r="U3836">
        <v>2019</v>
      </c>
      <c r="V3836" t="s">
        <v>6844</v>
      </c>
      <c r="W3836" t="s">
        <v>20230</v>
      </c>
      <c r="X3836" t="s">
        <v>20231</v>
      </c>
      <c r="Y3836" t="s">
        <v>6847</v>
      </c>
      <c r="Z3836" t="s">
        <v>358</v>
      </c>
      <c r="AA3836" t="s">
        <v>359</v>
      </c>
      <c r="AB3836" s="2">
        <f t="shared" si="59"/>
        <v>3.2313386411889598E-2</v>
      </c>
      <c r="AC3836" s="3">
        <v>94200000</v>
      </c>
      <c r="AD3836" t="s">
        <v>87</v>
      </c>
      <c r="AE3836" t="s">
        <v>106</v>
      </c>
      <c r="AF3836" t="s">
        <v>89</v>
      </c>
      <c r="AG3836" t="s">
        <v>20232</v>
      </c>
      <c r="AH3836">
        <v>159716115</v>
      </c>
      <c r="AI3836" s="3">
        <v>3043921</v>
      </c>
      <c r="AJ3836" s="3">
        <v>2537916.4500000002</v>
      </c>
      <c r="AK3836" t="s">
        <v>91</v>
      </c>
      <c r="AL3836" t="s">
        <v>91</v>
      </c>
      <c r="AM3836" t="s">
        <v>91</v>
      </c>
      <c r="AN3836" t="s">
        <v>91</v>
      </c>
      <c r="AO3836" t="s">
        <v>91</v>
      </c>
      <c r="AP3836" t="s">
        <v>91</v>
      </c>
      <c r="AT3836" t="s">
        <v>21</v>
      </c>
    </row>
    <row r="3837" spans="2:46" x14ac:dyDescent="0.25">
      <c r="B3837">
        <v>1143836397</v>
      </c>
      <c r="C3837" t="s">
        <v>72</v>
      </c>
      <c r="D3837" t="s">
        <v>225</v>
      </c>
      <c r="E3837" t="s">
        <v>1039</v>
      </c>
      <c r="F3837" t="s">
        <v>2659</v>
      </c>
      <c r="G3837" t="s">
        <v>303</v>
      </c>
      <c r="H3837" s="1">
        <v>33283</v>
      </c>
      <c r="I3837" t="s">
        <v>20233</v>
      </c>
      <c r="J3837">
        <v>76001</v>
      </c>
      <c r="K3837" t="s">
        <v>329</v>
      </c>
      <c r="L3837">
        <v>76</v>
      </c>
      <c r="M3837" t="s">
        <v>330</v>
      </c>
      <c r="O3837">
        <v>3017151576</v>
      </c>
      <c r="P3837">
        <v>3166735562</v>
      </c>
      <c r="T3837" t="s">
        <v>794</v>
      </c>
      <c r="U3837">
        <v>2018</v>
      </c>
      <c r="V3837" t="s">
        <v>3269</v>
      </c>
      <c r="W3837" t="s">
        <v>20234</v>
      </c>
      <c r="X3837" t="s">
        <v>20235</v>
      </c>
      <c r="Y3837" t="s">
        <v>3272</v>
      </c>
      <c r="Z3837" t="s">
        <v>103</v>
      </c>
      <c r="AA3837" t="s">
        <v>865</v>
      </c>
      <c r="AB3837" s="2">
        <f t="shared" si="59"/>
        <v>5.1209899654576854E-2</v>
      </c>
      <c r="AC3837" s="3">
        <v>57900000</v>
      </c>
      <c r="AD3837" t="s">
        <v>151</v>
      </c>
      <c r="AE3837" t="s">
        <v>106</v>
      </c>
      <c r="AF3837" t="s">
        <v>89</v>
      </c>
      <c r="AG3837" t="s">
        <v>20236</v>
      </c>
      <c r="AH3837">
        <v>29186500</v>
      </c>
      <c r="AI3837" s="3">
        <v>2965053.19</v>
      </c>
      <c r="AJ3837" s="3">
        <v>2471641.34</v>
      </c>
      <c r="AK3837" t="s">
        <v>91</v>
      </c>
      <c r="AL3837" t="s">
        <v>91</v>
      </c>
      <c r="AM3837" t="s">
        <v>91</v>
      </c>
      <c r="AN3837" t="s">
        <v>91</v>
      </c>
      <c r="AO3837" t="s">
        <v>91</v>
      </c>
      <c r="AP3837" t="s">
        <v>91</v>
      </c>
      <c r="AT3837" t="s">
        <v>21</v>
      </c>
    </row>
    <row r="3838" spans="2:46" x14ac:dyDescent="0.25">
      <c r="B3838">
        <v>26965845</v>
      </c>
      <c r="C3838" t="s">
        <v>108</v>
      </c>
      <c r="D3838" t="s">
        <v>5602</v>
      </c>
      <c r="E3838" t="s">
        <v>4747</v>
      </c>
      <c r="F3838" t="s">
        <v>20237</v>
      </c>
      <c r="G3838" t="s">
        <v>237</v>
      </c>
      <c r="H3838" s="1">
        <v>19792</v>
      </c>
      <c r="I3838" t="s">
        <v>20238</v>
      </c>
      <c r="J3838">
        <v>0</v>
      </c>
      <c r="K3838" t="s">
        <v>157</v>
      </c>
      <c r="L3838">
        <v>8</v>
      </c>
      <c r="M3838" t="s">
        <v>158</v>
      </c>
      <c r="O3838">
        <v>3153242940</v>
      </c>
      <c r="P3838">
        <v>0</v>
      </c>
      <c r="T3838" t="s">
        <v>424</v>
      </c>
      <c r="U3838">
        <v>2020</v>
      </c>
      <c r="V3838" t="s">
        <v>6655</v>
      </c>
      <c r="W3838" t="s">
        <v>20239</v>
      </c>
      <c r="X3838" t="s">
        <v>20240</v>
      </c>
      <c r="Y3838" t="s">
        <v>6658</v>
      </c>
      <c r="Z3838" t="s">
        <v>298</v>
      </c>
      <c r="AA3838" t="s">
        <v>691</v>
      </c>
      <c r="AB3838" s="2">
        <f t="shared" si="59"/>
        <v>3.230554907677357E-2</v>
      </c>
      <c r="AC3838" s="3">
        <v>102900000</v>
      </c>
      <c r="AD3838" t="s">
        <v>105</v>
      </c>
      <c r="AE3838" t="s">
        <v>106</v>
      </c>
      <c r="AF3838" t="s">
        <v>89</v>
      </c>
      <c r="AG3838" t="s">
        <v>20241</v>
      </c>
      <c r="AH3838">
        <v>159834016</v>
      </c>
      <c r="AI3838" s="3">
        <v>3324241</v>
      </c>
      <c r="AJ3838" s="3">
        <v>2773480.02</v>
      </c>
      <c r="AK3838" t="s">
        <v>91</v>
      </c>
      <c r="AL3838" t="s">
        <v>91</v>
      </c>
      <c r="AM3838" t="s">
        <v>91</v>
      </c>
      <c r="AN3838" t="s">
        <v>91</v>
      </c>
      <c r="AO3838" t="s">
        <v>91</v>
      </c>
      <c r="AP3838" t="s">
        <v>91</v>
      </c>
      <c r="AT3838" t="s">
        <v>21</v>
      </c>
    </row>
    <row r="3839" spans="2:46" x14ac:dyDescent="0.25">
      <c r="B3839">
        <v>79116072</v>
      </c>
      <c r="C3839" t="s">
        <v>72</v>
      </c>
      <c r="D3839" t="s">
        <v>539</v>
      </c>
      <c r="E3839" t="s">
        <v>2316</v>
      </c>
      <c r="F3839" t="s">
        <v>20242</v>
      </c>
      <c r="G3839" t="s">
        <v>747</v>
      </c>
      <c r="H3839" s="1">
        <v>22117</v>
      </c>
      <c r="I3839" t="s">
        <v>20243</v>
      </c>
      <c r="J3839">
        <v>0</v>
      </c>
      <c r="K3839" t="s">
        <v>78</v>
      </c>
      <c r="L3839">
        <v>25</v>
      </c>
      <c r="M3839" t="s">
        <v>78</v>
      </c>
      <c r="O3839">
        <v>3158326827</v>
      </c>
      <c r="P3839">
        <v>0</v>
      </c>
      <c r="T3839" t="s">
        <v>494</v>
      </c>
      <c r="U3839">
        <v>2010</v>
      </c>
      <c r="V3839" t="s">
        <v>20244</v>
      </c>
      <c r="W3839" t="s">
        <v>20245</v>
      </c>
      <c r="X3839" t="s">
        <v>20245</v>
      </c>
      <c r="Y3839" t="s">
        <v>20246</v>
      </c>
      <c r="Z3839" t="s">
        <v>3792</v>
      </c>
      <c r="AA3839" t="s">
        <v>3793</v>
      </c>
      <c r="AB3839" s="2">
        <f t="shared" si="59"/>
        <v>4.1472338461538458E-2</v>
      </c>
      <c r="AC3839" s="3">
        <v>31200000</v>
      </c>
      <c r="AD3839" t="s">
        <v>123</v>
      </c>
      <c r="AE3839" t="s">
        <v>106</v>
      </c>
      <c r="AF3839" t="s">
        <v>89</v>
      </c>
      <c r="AG3839" t="s">
        <v>20247</v>
      </c>
      <c r="AH3839">
        <v>29190060</v>
      </c>
      <c r="AI3839" s="3">
        <v>1293936.96</v>
      </c>
      <c r="AJ3839" s="3">
        <v>1067341.98</v>
      </c>
      <c r="AK3839" t="s">
        <v>91</v>
      </c>
      <c r="AL3839" t="s">
        <v>91</v>
      </c>
      <c r="AM3839" t="s">
        <v>91</v>
      </c>
      <c r="AN3839" t="s">
        <v>91</v>
      </c>
      <c r="AO3839" t="s">
        <v>91</v>
      </c>
      <c r="AP3839" t="s">
        <v>91</v>
      </c>
      <c r="AT3839" t="s">
        <v>21</v>
      </c>
    </row>
    <row r="3840" spans="2:46" x14ac:dyDescent="0.25">
      <c r="B3840">
        <v>72179399</v>
      </c>
      <c r="C3840" t="s">
        <v>72</v>
      </c>
      <c r="D3840" t="s">
        <v>611</v>
      </c>
      <c r="E3840" t="s">
        <v>1573</v>
      </c>
      <c r="F3840" t="s">
        <v>12162</v>
      </c>
      <c r="G3840" t="s">
        <v>2202</v>
      </c>
      <c r="H3840" s="1">
        <v>26248</v>
      </c>
      <c r="I3840" t="s">
        <v>20248</v>
      </c>
      <c r="J3840">
        <v>0</v>
      </c>
      <c r="K3840" t="s">
        <v>157</v>
      </c>
      <c r="L3840">
        <v>8</v>
      </c>
      <c r="M3840" t="s">
        <v>158</v>
      </c>
      <c r="O3840">
        <v>3103694436</v>
      </c>
      <c r="P3840">
        <v>3530986147</v>
      </c>
      <c r="T3840" t="s">
        <v>750</v>
      </c>
      <c r="U3840">
        <v>2019</v>
      </c>
      <c r="V3840" t="s">
        <v>3690</v>
      </c>
      <c r="W3840" t="s">
        <v>20249</v>
      </c>
      <c r="X3840" t="s">
        <v>20250</v>
      </c>
      <c r="Y3840" t="s">
        <v>3693</v>
      </c>
      <c r="Z3840" t="s">
        <v>164</v>
      </c>
      <c r="AA3840" t="s">
        <v>189</v>
      </c>
      <c r="AB3840" s="2">
        <f t="shared" si="59"/>
        <v>3.7655619546247819E-2</v>
      </c>
      <c r="AC3840" s="3">
        <v>57300000</v>
      </c>
      <c r="AD3840" t="s">
        <v>105</v>
      </c>
      <c r="AE3840" t="s">
        <v>106</v>
      </c>
      <c r="AF3840" t="s">
        <v>89</v>
      </c>
      <c r="AG3840" t="s">
        <v>20251</v>
      </c>
      <c r="AH3840">
        <v>159716563</v>
      </c>
      <c r="AI3840" s="3">
        <v>2157667</v>
      </c>
      <c r="AJ3840" s="3">
        <v>1793165.46</v>
      </c>
      <c r="AK3840" t="s">
        <v>91</v>
      </c>
      <c r="AL3840" t="s">
        <v>91</v>
      </c>
      <c r="AM3840" t="s">
        <v>91</v>
      </c>
      <c r="AN3840" t="s">
        <v>91</v>
      </c>
      <c r="AO3840" t="s">
        <v>91</v>
      </c>
      <c r="AP3840" t="s">
        <v>91</v>
      </c>
      <c r="AT3840" t="s">
        <v>21</v>
      </c>
    </row>
    <row r="3841" spans="2:46" x14ac:dyDescent="0.25">
      <c r="B3841">
        <v>52789616</v>
      </c>
      <c r="C3841" t="s">
        <v>108</v>
      </c>
      <c r="D3841" t="s">
        <v>727</v>
      </c>
      <c r="E3841" t="s">
        <v>5403</v>
      </c>
      <c r="F3841" t="s">
        <v>656</v>
      </c>
      <c r="G3841" t="s">
        <v>2280</v>
      </c>
      <c r="H3841" s="1">
        <v>29520</v>
      </c>
      <c r="I3841" t="s">
        <v>20252</v>
      </c>
      <c r="J3841">
        <v>0</v>
      </c>
      <c r="K3841" t="s">
        <v>78</v>
      </c>
      <c r="L3841">
        <v>25</v>
      </c>
      <c r="M3841" t="s">
        <v>78</v>
      </c>
      <c r="O3841">
        <v>3132857807</v>
      </c>
      <c r="P3841">
        <v>0</v>
      </c>
      <c r="T3841" t="s">
        <v>171</v>
      </c>
      <c r="U3841">
        <v>2022</v>
      </c>
      <c r="V3841" t="s">
        <v>4587</v>
      </c>
      <c r="W3841" t="s">
        <v>20253</v>
      </c>
      <c r="X3841" t="s">
        <v>20254</v>
      </c>
      <c r="Y3841" t="s">
        <v>4590</v>
      </c>
      <c r="Z3841" t="s">
        <v>164</v>
      </c>
      <c r="AA3841" t="s">
        <v>507</v>
      </c>
      <c r="AB3841" s="2">
        <f t="shared" si="59"/>
        <v>2.3503618677042801E-2</v>
      </c>
      <c r="AC3841" s="3">
        <v>51400000</v>
      </c>
      <c r="AD3841" t="s">
        <v>87</v>
      </c>
      <c r="AE3841" t="s">
        <v>139</v>
      </c>
      <c r="AF3841" t="s">
        <v>89</v>
      </c>
      <c r="AG3841">
        <v>0</v>
      </c>
      <c r="AH3841">
        <v>159835818</v>
      </c>
      <c r="AI3841" s="3">
        <v>1208086</v>
      </c>
      <c r="AJ3841" s="3">
        <v>995198.25</v>
      </c>
      <c r="AK3841" t="s">
        <v>91</v>
      </c>
      <c r="AL3841" t="s">
        <v>91</v>
      </c>
      <c r="AM3841" t="s">
        <v>91</v>
      </c>
      <c r="AN3841" t="s">
        <v>91</v>
      </c>
      <c r="AO3841" t="s">
        <v>91</v>
      </c>
      <c r="AP3841" t="s">
        <v>91</v>
      </c>
      <c r="AT3841" t="s">
        <v>18</v>
      </c>
    </row>
    <row r="3842" spans="2:46" x14ac:dyDescent="0.25">
      <c r="B3842">
        <v>43104840</v>
      </c>
      <c r="C3842" t="s">
        <v>108</v>
      </c>
      <c r="D3842" t="s">
        <v>3515</v>
      </c>
      <c r="E3842" t="s">
        <v>11928</v>
      </c>
      <c r="F3842" t="s">
        <v>1393</v>
      </c>
      <c r="G3842" t="s">
        <v>880</v>
      </c>
      <c r="H3842" s="1">
        <v>28741</v>
      </c>
      <c r="I3842" t="s">
        <v>20255</v>
      </c>
      <c r="J3842">
        <v>5266</v>
      </c>
      <c r="K3842" t="s">
        <v>228</v>
      </c>
      <c r="L3842">
        <v>5</v>
      </c>
      <c r="M3842" t="s">
        <v>115</v>
      </c>
      <c r="O3842">
        <v>3186318078</v>
      </c>
      <c r="P3842">
        <v>0</v>
      </c>
      <c r="T3842" t="s">
        <v>80</v>
      </c>
      <c r="U3842">
        <v>2012</v>
      </c>
      <c r="V3842" t="s">
        <v>15604</v>
      </c>
      <c r="W3842" t="s">
        <v>20256</v>
      </c>
      <c r="X3842" t="s">
        <v>20257</v>
      </c>
      <c r="Y3842" t="s">
        <v>15607</v>
      </c>
      <c r="Z3842" t="s">
        <v>103</v>
      </c>
      <c r="AA3842" t="s">
        <v>448</v>
      </c>
      <c r="AB3842" s="2">
        <f t="shared" ref="AB3842:AB3905" si="60">+AI3842/AC3842</f>
        <v>3.9883106796116508E-2</v>
      </c>
      <c r="AC3842" s="3">
        <v>30900000</v>
      </c>
      <c r="AD3842" t="s">
        <v>177</v>
      </c>
      <c r="AE3842" t="s">
        <v>139</v>
      </c>
      <c r="AF3842" t="s">
        <v>89</v>
      </c>
      <c r="AG3842" t="s">
        <v>20258</v>
      </c>
      <c r="AH3842">
        <v>159726095</v>
      </c>
      <c r="AI3842" s="3">
        <v>1232388</v>
      </c>
      <c r="AJ3842" s="3">
        <v>1015620.1</v>
      </c>
      <c r="AK3842" t="s">
        <v>91</v>
      </c>
      <c r="AL3842" t="s">
        <v>91</v>
      </c>
      <c r="AM3842" t="s">
        <v>91</v>
      </c>
      <c r="AN3842" t="s">
        <v>91</v>
      </c>
      <c r="AO3842" t="s">
        <v>91</v>
      </c>
      <c r="AP3842" t="s">
        <v>91</v>
      </c>
      <c r="AT3842" t="s">
        <v>18</v>
      </c>
    </row>
    <row r="3843" spans="2:46" x14ac:dyDescent="0.25">
      <c r="B3843">
        <v>8250700</v>
      </c>
      <c r="C3843" t="s">
        <v>72</v>
      </c>
      <c r="D3843" t="s">
        <v>3591</v>
      </c>
      <c r="E3843">
        <v>0</v>
      </c>
      <c r="F3843" t="s">
        <v>1605</v>
      </c>
      <c r="G3843" t="s">
        <v>772</v>
      </c>
      <c r="H3843" s="1">
        <v>16214</v>
      </c>
      <c r="I3843" t="s">
        <v>20259</v>
      </c>
      <c r="J3843">
        <v>5001</v>
      </c>
      <c r="K3843" t="s">
        <v>114</v>
      </c>
      <c r="L3843">
        <v>5</v>
      </c>
      <c r="M3843" t="s">
        <v>115</v>
      </c>
      <c r="O3843">
        <v>3116062427</v>
      </c>
      <c r="P3843">
        <v>0</v>
      </c>
      <c r="T3843" t="s">
        <v>403</v>
      </c>
      <c r="U3843">
        <v>2021</v>
      </c>
      <c r="V3843" t="s">
        <v>2140</v>
      </c>
      <c r="W3843" t="s">
        <v>20260</v>
      </c>
      <c r="X3843" t="s">
        <v>20261</v>
      </c>
      <c r="Y3843" t="s">
        <v>2143</v>
      </c>
      <c r="Z3843" t="s">
        <v>164</v>
      </c>
      <c r="AA3843" t="s">
        <v>165</v>
      </c>
      <c r="AB3843" s="2">
        <f t="shared" si="60"/>
        <v>4.4603206831119548E-2</v>
      </c>
      <c r="AC3843" s="3">
        <v>52700000</v>
      </c>
      <c r="AD3843" t="s">
        <v>87</v>
      </c>
      <c r="AE3843" t="s">
        <v>139</v>
      </c>
      <c r="AF3843" t="s">
        <v>89</v>
      </c>
      <c r="AG3843">
        <v>0</v>
      </c>
      <c r="AH3843">
        <v>159805746</v>
      </c>
      <c r="AI3843" s="3">
        <v>2350589</v>
      </c>
      <c r="AJ3843" s="3">
        <v>1955284.75</v>
      </c>
      <c r="AK3843" t="s">
        <v>91</v>
      </c>
      <c r="AL3843" t="s">
        <v>91</v>
      </c>
      <c r="AM3843" t="s">
        <v>91</v>
      </c>
      <c r="AN3843" t="s">
        <v>91</v>
      </c>
      <c r="AO3843" t="s">
        <v>91</v>
      </c>
      <c r="AP3843" t="s">
        <v>91</v>
      </c>
      <c r="AT3843" t="s">
        <v>21</v>
      </c>
    </row>
    <row r="3844" spans="2:46" x14ac:dyDescent="0.25">
      <c r="B3844">
        <v>66981864</v>
      </c>
      <c r="C3844" t="s">
        <v>108</v>
      </c>
      <c r="D3844" t="s">
        <v>349</v>
      </c>
      <c r="E3844" t="s">
        <v>214</v>
      </c>
      <c r="F3844" t="s">
        <v>20262</v>
      </c>
      <c r="G3844" t="s">
        <v>1155</v>
      </c>
      <c r="H3844" s="1">
        <v>28033</v>
      </c>
      <c r="I3844" t="s">
        <v>20263</v>
      </c>
      <c r="J3844">
        <v>76001</v>
      </c>
      <c r="K3844" t="s">
        <v>329</v>
      </c>
      <c r="L3844">
        <v>76</v>
      </c>
      <c r="M3844" t="s">
        <v>330</v>
      </c>
      <c r="O3844">
        <v>3168740271</v>
      </c>
      <c r="P3844">
        <v>3168339112</v>
      </c>
      <c r="T3844" t="s">
        <v>371</v>
      </c>
      <c r="U3844">
        <v>2024</v>
      </c>
      <c r="V3844" t="s">
        <v>319</v>
      </c>
      <c r="W3844" t="s">
        <v>20264</v>
      </c>
      <c r="X3844" t="s">
        <v>20265</v>
      </c>
      <c r="Y3844" t="s">
        <v>322</v>
      </c>
      <c r="Z3844" t="s">
        <v>323</v>
      </c>
      <c r="AA3844" t="s">
        <v>324</v>
      </c>
      <c r="AB3844" s="2">
        <f t="shared" si="60"/>
        <v>6.1691250000000003E-2</v>
      </c>
      <c r="AC3844" s="3">
        <v>68000000</v>
      </c>
      <c r="AD3844" t="s">
        <v>105</v>
      </c>
      <c r="AE3844" t="s">
        <v>139</v>
      </c>
      <c r="AF3844" t="s">
        <v>89</v>
      </c>
      <c r="AG3844" t="s">
        <v>20266</v>
      </c>
      <c r="AH3844">
        <v>159835263</v>
      </c>
      <c r="AI3844" s="3">
        <v>4195005</v>
      </c>
      <c r="AJ3844" s="3">
        <v>3505214.49</v>
      </c>
      <c r="AK3844" t="s">
        <v>91</v>
      </c>
      <c r="AL3844" t="s">
        <v>91</v>
      </c>
      <c r="AM3844" t="s">
        <v>91</v>
      </c>
      <c r="AN3844" t="s">
        <v>91</v>
      </c>
      <c r="AO3844" t="s">
        <v>91</v>
      </c>
      <c r="AP3844" t="s">
        <v>91</v>
      </c>
      <c r="AT3844" t="s">
        <v>21</v>
      </c>
    </row>
    <row r="3845" spans="2:46" x14ac:dyDescent="0.25">
      <c r="B3845">
        <v>42999808</v>
      </c>
      <c r="C3845" t="s">
        <v>108</v>
      </c>
      <c r="D3845" t="s">
        <v>259</v>
      </c>
      <c r="E3845" t="s">
        <v>1392</v>
      </c>
      <c r="F3845" t="s">
        <v>772</v>
      </c>
      <c r="G3845" t="s">
        <v>4095</v>
      </c>
      <c r="H3845" s="1">
        <v>22209</v>
      </c>
      <c r="I3845" t="s">
        <v>20267</v>
      </c>
      <c r="J3845">
        <v>5001</v>
      </c>
      <c r="K3845" t="s">
        <v>114</v>
      </c>
      <c r="L3845">
        <v>5</v>
      </c>
      <c r="M3845" t="s">
        <v>115</v>
      </c>
      <c r="O3845">
        <v>3104115173</v>
      </c>
      <c r="P3845">
        <v>3155003292</v>
      </c>
      <c r="T3845" t="s">
        <v>293</v>
      </c>
      <c r="U3845">
        <v>2023</v>
      </c>
      <c r="V3845" t="s">
        <v>897</v>
      </c>
      <c r="W3845" t="s">
        <v>20268</v>
      </c>
      <c r="X3845" t="s">
        <v>20269</v>
      </c>
      <c r="Y3845" t="s">
        <v>900</v>
      </c>
      <c r="Z3845" t="s">
        <v>298</v>
      </c>
      <c r="AA3845" t="s">
        <v>367</v>
      </c>
      <c r="AB3845" s="2">
        <f t="shared" si="60"/>
        <v>3.049063983488132E-2</v>
      </c>
      <c r="AC3845" s="3">
        <v>96900000</v>
      </c>
      <c r="AD3845" t="s">
        <v>177</v>
      </c>
      <c r="AE3845" t="s">
        <v>106</v>
      </c>
      <c r="AF3845" t="s">
        <v>89</v>
      </c>
      <c r="AG3845" t="s">
        <v>20270</v>
      </c>
      <c r="AH3845">
        <v>159822797</v>
      </c>
      <c r="AI3845" s="3">
        <v>2954543</v>
      </c>
      <c r="AJ3845" s="3">
        <v>2462809.16</v>
      </c>
      <c r="AK3845" t="s">
        <v>91</v>
      </c>
      <c r="AL3845" t="s">
        <v>91</v>
      </c>
      <c r="AM3845" t="s">
        <v>91</v>
      </c>
      <c r="AN3845" t="s">
        <v>91</v>
      </c>
      <c r="AO3845" t="s">
        <v>91</v>
      </c>
      <c r="AP3845" t="s">
        <v>91</v>
      </c>
      <c r="AT3845" t="s">
        <v>21</v>
      </c>
    </row>
    <row r="3846" spans="2:46" x14ac:dyDescent="0.25">
      <c r="B3846">
        <v>1032418856</v>
      </c>
      <c r="C3846" t="s">
        <v>108</v>
      </c>
      <c r="D3846" t="s">
        <v>3217</v>
      </c>
      <c r="E3846" t="s">
        <v>6132</v>
      </c>
      <c r="F3846" t="s">
        <v>11108</v>
      </c>
      <c r="G3846" t="s">
        <v>5853</v>
      </c>
      <c r="H3846" s="1">
        <v>32680</v>
      </c>
      <c r="I3846" t="s">
        <v>20271</v>
      </c>
      <c r="J3846">
        <v>25899</v>
      </c>
      <c r="K3846" t="s">
        <v>871</v>
      </c>
      <c r="L3846">
        <v>25</v>
      </c>
      <c r="M3846" t="s">
        <v>79</v>
      </c>
      <c r="O3846">
        <v>3103003896</v>
      </c>
      <c r="P3846">
        <v>0</v>
      </c>
      <c r="T3846" t="s">
        <v>403</v>
      </c>
      <c r="U3846">
        <v>2015</v>
      </c>
      <c r="V3846" t="s">
        <v>4803</v>
      </c>
      <c r="W3846" t="s">
        <v>20272</v>
      </c>
      <c r="X3846" t="s">
        <v>20273</v>
      </c>
      <c r="Y3846" t="s">
        <v>4806</v>
      </c>
      <c r="Z3846" t="s">
        <v>85</v>
      </c>
      <c r="AA3846" t="s">
        <v>638</v>
      </c>
      <c r="AB3846" s="2">
        <f t="shared" si="60"/>
        <v>2.852140712643678E-2</v>
      </c>
      <c r="AC3846" s="3">
        <v>43500000</v>
      </c>
      <c r="AD3846" t="s">
        <v>105</v>
      </c>
      <c r="AE3846" t="s">
        <v>106</v>
      </c>
      <c r="AF3846" t="s">
        <v>89</v>
      </c>
      <c r="AG3846" t="s">
        <v>20274</v>
      </c>
      <c r="AH3846">
        <v>29205778</v>
      </c>
      <c r="AI3846" s="3">
        <v>1240681.21</v>
      </c>
      <c r="AJ3846" s="3">
        <v>1022589.25</v>
      </c>
      <c r="AK3846" t="s">
        <v>91</v>
      </c>
      <c r="AL3846" t="s">
        <v>91</v>
      </c>
      <c r="AM3846" t="s">
        <v>91</v>
      </c>
      <c r="AN3846" t="s">
        <v>91</v>
      </c>
      <c r="AO3846" t="s">
        <v>91</v>
      </c>
      <c r="AP3846" t="s">
        <v>91</v>
      </c>
      <c r="AT3846" t="s">
        <v>18</v>
      </c>
    </row>
    <row r="3847" spans="2:46" x14ac:dyDescent="0.25">
      <c r="B3847">
        <v>94265363</v>
      </c>
      <c r="C3847" t="s">
        <v>72</v>
      </c>
      <c r="D3847" t="s">
        <v>1400</v>
      </c>
      <c r="E3847" t="s">
        <v>9018</v>
      </c>
      <c r="F3847" t="s">
        <v>411</v>
      </c>
      <c r="G3847" t="s">
        <v>20275</v>
      </c>
      <c r="H3847" s="1">
        <v>26096</v>
      </c>
      <c r="I3847" t="s">
        <v>20276</v>
      </c>
      <c r="J3847">
        <v>76001</v>
      </c>
      <c r="K3847" t="s">
        <v>329</v>
      </c>
      <c r="L3847">
        <v>76</v>
      </c>
      <c r="M3847" t="s">
        <v>330</v>
      </c>
      <c r="O3847">
        <v>3155606386</v>
      </c>
      <c r="P3847">
        <v>3108906561</v>
      </c>
      <c r="T3847" t="s">
        <v>494</v>
      </c>
      <c r="U3847">
        <v>2023</v>
      </c>
      <c r="V3847" t="s">
        <v>721</v>
      </c>
      <c r="W3847" t="s">
        <v>20277</v>
      </c>
      <c r="X3847" t="s">
        <v>20278</v>
      </c>
      <c r="Y3847" t="s">
        <v>724</v>
      </c>
      <c r="Z3847" t="s">
        <v>136</v>
      </c>
      <c r="AA3847" t="s">
        <v>725</v>
      </c>
      <c r="AB3847" s="2">
        <f t="shared" si="60"/>
        <v>5.4252131147540981E-2</v>
      </c>
      <c r="AC3847" s="3">
        <v>48800000</v>
      </c>
      <c r="AD3847" t="s">
        <v>138</v>
      </c>
      <c r="AE3847" t="s">
        <v>139</v>
      </c>
      <c r="AF3847" t="s">
        <v>89</v>
      </c>
      <c r="AG3847" t="s">
        <v>20279</v>
      </c>
      <c r="AH3847">
        <v>159930111</v>
      </c>
      <c r="AI3847" s="3">
        <v>2647504</v>
      </c>
      <c r="AJ3847" s="3">
        <v>2204793.63</v>
      </c>
      <c r="AK3847" t="s">
        <v>91</v>
      </c>
      <c r="AL3847" t="s">
        <v>91</v>
      </c>
      <c r="AM3847" t="s">
        <v>91</v>
      </c>
      <c r="AN3847" t="s">
        <v>91</v>
      </c>
      <c r="AO3847" t="s">
        <v>91</v>
      </c>
      <c r="AP3847" t="s">
        <v>91</v>
      </c>
      <c r="AT3847" t="s">
        <v>21</v>
      </c>
    </row>
    <row r="3848" spans="2:46" x14ac:dyDescent="0.25">
      <c r="B3848">
        <v>70517151</v>
      </c>
      <c r="C3848" t="s">
        <v>72</v>
      </c>
      <c r="D3848" t="s">
        <v>20280</v>
      </c>
      <c r="E3848" t="s">
        <v>167</v>
      </c>
      <c r="F3848" t="s">
        <v>5413</v>
      </c>
      <c r="G3848" t="s">
        <v>1466</v>
      </c>
      <c r="H3848" s="1">
        <v>23401</v>
      </c>
      <c r="I3848" t="s">
        <v>20281</v>
      </c>
      <c r="J3848">
        <v>5001</v>
      </c>
      <c r="K3848" t="s">
        <v>114</v>
      </c>
      <c r="L3848">
        <v>5</v>
      </c>
      <c r="M3848" t="s">
        <v>115</v>
      </c>
      <c r="O3848">
        <v>3146203736</v>
      </c>
      <c r="P3848">
        <v>3204503560</v>
      </c>
      <c r="T3848" t="s">
        <v>750</v>
      </c>
      <c r="U3848">
        <v>2013</v>
      </c>
      <c r="V3848" t="s">
        <v>8560</v>
      </c>
      <c r="W3848" t="s">
        <v>20282</v>
      </c>
      <c r="X3848" t="s">
        <v>20283</v>
      </c>
      <c r="Y3848" t="s">
        <v>8563</v>
      </c>
      <c r="Z3848" t="s">
        <v>103</v>
      </c>
      <c r="AA3848" t="s">
        <v>448</v>
      </c>
      <c r="AB3848" s="2">
        <f t="shared" si="60"/>
        <v>4.283384858044164E-2</v>
      </c>
      <c r="AC3848" s="3">
        <v>31700000</v>
      </c>
      <c r="AD3848" t="s">
        <v>105</v>
      </c>
      <c r="AE3848" t="s">
        <v>139</v>
      </c>
      <c r="AF3848" t="s">
        <v>89</v>
      </c>
      <c r="AG3848" t="s">
        <v>20284</v>
      </c>
      <c r="AH3848">
        <v>159827991</v>
      </c>
      <c r="AI3848" s="3">
        <v>1357833</v>
      </c>
      <c r="AJ3848" s="3">
        <v>1121035.78</v>
      </c>
      <c r="AK3848" t="s">
        <v>91</v>
      </c>
      <c r="AL3848" t="s">
        <v>91</v>
      </c>
      <c r="AM3848" t="s">
        <v>91</v>
      </c>
      <c r="AN3848" t="s">
        <v>91</v>
      </c>
      <c r="AO3848" t="s">
        <v>91</v>
      </c>
      <c r="AP3848" t="s">
        <v>91</v>
      </c>
      <c r="AT3848" t="s">
        <v>21</v>
      </c>
    </row>
    <row r="3849" spans="2:46" x14ac:dyDescent="0.25">
      <c r="B3849">
        <v>36553401</v>
      </c>
      <c r="C3849" t="s">
        <v>108</v>
      </c>
      <c r="D3849" t="s">
        <v>5546</v>
      </c>
      <c r="E3849" t="s">
        <v>20285</v>
      </c>
      <c r="F3849" t="s">
        <v>895</v>
      </c>
      <c r="G3849" t="s">
        <v>3822</v>
      </c>
      <c r="H3849" s="1">
        <v>23092</v>
      </c>
      <c r="I3849" t="s">
        <v>20286</v>
      </c>
      <c r="J3849">
        <v>0</v>
      </c>
      <c r="K3849" t="s">
        <v>1635</v>
      </c>
      <c r="L3849">
        <v>47</v>
      </c>
      <c r="M3849" t="s">
        <v>1636</v>
      </c>
      <c r="O3849">
        <v>3013641442</v>
      </c>
      <c r="P3849">
        <v>3016341442</v>
      </c>
      <c r="T3849" t="s">
        <v>241</v>
      </c>
      <c r="U3849">
        <v>2018</v>
      </c>
      <c r="V3849" t="s">
        <v>3269</v>
      </c>
      <c r="W3849" t="s">
        <v>20287</v>
      </c>
      <c r="X3849" t="s">
        <v>20288</v>
      </c>
      <c r="Y3849" t="s">
        <v>3272</v>
      </c>
      <c r="Z3849" t="s">
        <v>103</v>
      </c>
      <c r="AA3849" t="s">
        <v>865</v>
      </c>
      <c r="AB3849" s="2">
        <f t="shared" si="60"/>
        <v>2.8623082383419689E-2</v>
      </c>
      <c r="AC3849" s="3">
        <v>57900000</v>
      </c>
      <c r="AD3849" t="s">
        <v>177</v>
      </c>
      <c r="AE3849" t="s">
        <v>106</v>
      </c>
      <c r="AF3849" t="s">
        <v>89</v>
      </c>
      <c r="AG3849" t="s">
        <v>20289</v>
      </c>
      <c r="AH3849">
        <v>29218256</v>
      </c>
      <c r="AI3849" s="3">
        <v>1657276.47</v>
      </c>
      <c r="AJ3849" s="3">
        <v>1372669.3</v>
      </c>
      <c r="AK3849" t="s">
        <v>91</v>
      </c>
      <c r="AL3849" t="s">
        <v>91</v>
      </c>
      <c r="AM3849" t="s">
        <v>91</v>
      </c>
      <c r="AN3849" t="s">
        <v>91</v>
      </c>
      <c r="AO3849" t="s">
        <v>91</v>
      </c>
      <c r="AP3849" t="s">
        <v>91</v>
      </c>
      <c r="AT3849" t="s">
        <v>18</v>
      </c>
    </row>
    <row r="3850" spans="2:46" x14ac:dyDescent="0.25">
      <c r="B3850">
        <v>1090404944</v>
      </c>
      <c r="C3850" t="s">
        <v>108</v>
      </c>
      <c r="D3850" t="s">
        <v>5412</v>
      </c>
      <c r="E3850" t="s">
        <v>20290</v>
      </c>
      <c r="F3850" t="s">
        <v>1130</v>
      </c>
      <c r="G3850" t="s">
        <v>5841</v>
      </c>
      <c r="H3850" s="1">
        <v>32481</v>
      </c>
      <c r="I3850" t="s">
        <v>20291</v>
      </c>
      <c r="J3850">
        <v>0</v>
      </c>
      <c r="K3850" t="s">
        <v>1139</v>
      </c>
      <c r="L3850">
        <v>68</v>
      </c>
      <c r="M3850" t="s">
        <v>146</v>
      </c>
      <c r="O3850">
        <v>3177185695</v>
      </c>
      <c r="P3850">
        <v>3197550400</v>
      </c>
      <c r="T3850" t="s">
        <v>940</v>
      </c>
      <c r="U3850">
        <v>2020</v>
      </c>
      <c r="V3850" t="s">
        <v>20292</v>
      </c>
      <c r="W3850" t="s">
        <v>20293</v>
      </c>
      <c r="X3850" t="s">
        <v>20294</v>
      </c>
      <c r="Y3850" t="s">
        <v>20295</v>
      </c>
      <c r="Z3850" t="s">
        <v>5895</v>
      </c>
      <c r="AA3850" t="s">
        <v>5896</v>
      </c>
      <c r="AB3850" s="2">
        <f t="shared" si="60"/>
        <v>1.9719681920000003E-2</v>
      </c>
      <c r="AC3850" s="3">
        <v>62500000</v>
      </c>
      <c r="AD3850" t="s">
        <v>105</v>
      </c>
      <c r="AE3850" t="s">
        <v>106</v>
      </c>
      <c r="AF3850" t="s">
        <v>89</v>
      </c>
      <c r="AG3850" t="s">
        <v>20296</v>
      </c>
      <c r="AH3850">
        <v>29197702</v>
      </c>
      <c r="AI3850" s="3">
        <v>1232480.1200000001</v>
      </c>
      <c r="AJ3850" s="3">
        <v>1015697.58</v>
      </c>
      <c r="AK3850" t="s">
        <v>91</v>
      </c>
      <c r="AL3850" t="s">
        <v>91</v>
      </c>
      <c r="AM3850" t="s">
        <v>91</v>
      </c>
      <c r="AN3850" t="s">
        <v>91</v>
      </c>
      <c r="AO3850" t="s">
        <v>91</v>
      </c>
      <c r="AP3850" t="s">
        <v>91</v>
      </c>
      <c r="AT3850" t="s">
        <v>18</v>
      </c>
    </row>
    <row r="3851" spans="2:46" x14ac:dyDescent="0.25">
      <c r="B3851">
        <v>98569865</v>
      </c>
      <c r="C3851" t="s">
        <v>72</v>
      </c>
      <c r="D3851" t="s">
        <v>1259</v>
      </c>
      <c r="E3851" t="s">
        <v>167</v>
      </c>
      <c r="F3851" t="s">
        <v>1356</v>
      </c>
      <c r="G3851" t="s">
        <v>3787</v>
      </c>
      <c r="H3851" s="1">
        <v>27358</v>
      </c>
      <c r="I3851" t="s">
        <v>20297</v>
      </c>
      <c r="J3851">
        <v>5001</v>
      </c>
      <c r="K3851" t="s">
        <v>114</v>
      </c>
      <c r="L3851">
        <v>5</v>
      </c>
      <c r="M3851" t="s">
        <v>115</v>
      </c>
      <c r="O3851">
        <v>3207880438</v>
      </c>
      <c r="P3851">
        <v>3043780069</v>
      </c>
      <c r="T3851" t="s">
        <v>435</v>
      </c>
      <c r="U3851">
        <v>2025</v>
      </c>
      <c r="V3851" t="s">
        <v>468</v>
      </c>
      <c r="W3851" t="s">
        <v>20298</v>
      </c>
      <c r="X3851" t="s">
        <v>20299</v>
      </c>
      <c r="Y3851" t="s">
        <v>471</v>
      </c>
      <c r="Z3851" t="s">
        <v>164</v>
      </c>
      <c r="AA3851" t="s">
        <v>189</v>
      </c>
      <c r="AB3851" s="2">
        <f t="shared" si="60"/>
        <v>2.8588980769230769E-2</v>
      </c>
      <c r="AC3851" s="3">
        <v>104000000</v>
      </c>
      <c r="AD3851" t="s">
        <v>151</v>
      </c>
      <c r="AE3851" t="s">
        <v>106</v>
      </c>
      <c r="AF3851" t="s">
        <v>89</v>
      </c>
      <c r="AG3851" t="s">
        <v>20300</v>
      </c>
      <c r="AH3851">
        <v>159714896</v>
      </c>
      <c r="AI3851" s="3">
        <v>2973254</v>
      </c>
      <c r="AJ3851" s="3">
        <v>2478532.6</v>
      </c>
      <c r="AK3851" t="s">
        <v>91</v>
      </c>
      <c r="AL3851" t="s">
        <v>91</v>
      </c>
      <c r="AM3851" t="s">
        <v>91</v>
      </c>
      <c r="AN3851" t="s">
        <v>91</v>
      </c>
      <c r="AO3851" t="s">
        <v>91</v>
      </c>
      <c r="AP3851" t="s">
        <v>91</v>
      </c>
      <c r="AT3851" t="s">
        <v>21</v>
      </c>
    </row>
    <row r="3852" spans="2:46" x14ac:dyDescent="0.25">
      <c r="B3852">
        <v>1017130368</v>
      </c>
      <c r="C3852" t="s">
        <v>72</v>
      </c>
      <c r="D3852" t="s">
        <v>124</v>
      </c>
      <c r="E3852" t="s">
        <v>225</v>
      </c>
      <c r="F3852" t="s">
        <v>2103</v>
      </c>
      <c r="G3852" t="s">
        <v>2280</v>
      </c>
      <c r="H3852" s="1">
        <v>31515</v>
      </c>
      <c r="I3852" t="s">
        <v>20301</v>
      </c>
      <c r="J3852">
        <v>0</v>
      </c>
      <c r="K3852" t="s">
        <v>78</v>
      </c>
      <c r="L3852">
        <v>25</v>
      </c>
      <c r="M3852" t="s">
        <v>78</v>
      </c>
      <c r="O3852">
        <v>3157464034</v>
      </c>
      <c r="P3852">
        <v>0</v>
      </c>
      <c r="T3852" t="s">
        <v>116</v>
      </c>
      <c r="U3852">
        <v>2017</v>
      </c>
      <c r="V3852" t="s">
        <v>741</v>
      </c>
      <c r="W3852" t="s">
        <v>20302</v>
      </c>
      <c r="X3852" t="s">
        <v>20303</v>
      </c>
      <c r="Y3852" t="s">
        <v>744</v>
      </c>
      <c r="Z3852" t="s">
        <v>298</v>
      </c>
      <c r="AA3852" t="s">
        <v>299</v>
      </c>
      <c r="AB3852" s="2">
        <f t="shared" si="60"/>
        <v>2.9947349903288199E-2</v>
      </c>
      <c r="AC3852" s="3">
        <v>51700000</v>
      </c>
      <c r="AD3852" t="s">
        <v>123</v>
      </c>
      <c r="AE3852" t="s">
        <v>139</v>
      </c>
      <c r="AF3852" t="s">
        <v>89</v>
      </c>
      <c r="AG3852" t="s">
        <v>20304</v>
      </c>
      <c r="AH3852">
        <v>29187534</v>
      </c>
      <c r="AI3852" s="3">
        <v>1548277.99</v>
      </c>
      <c r="AJ3852" s="3">
        <v>1281073.94</v>
      </c>
      <c r="AK3852" t="s">
        <v>91</v>
      </c>
      <c r="AL3852" t="s">
        <v>91</v>
      </c>
      <c r="AM3852" t="s">
        <v>91</v>
      </c>
      <c r="AN3852" t="s">
        <v>91</v>
      </c>
      <c r="AO3852" t="s">
        <v>91</v>
      </c>
      <c r="AP3852" t="s">
        <v>91</v>
      </c>
      <c r="AT3852" t="s">
        <v>18</v>
      </c>
    </row>
    <row r="3853" spans="2:46" x14ac:dyDescent="0.25">
      <c r="B3853">
        <v>86086115</v>
      </c>
      <c r="C3853" t="s">
        <v>72</v>
      </c>
      <c r="D3853" t="s">
        <v>20305</v>
      </c>
      <c r="E3853" t="s">
        <v>508</v>
      </c>
      <c r="F3853" t="s">
        <v>1514</v>
      </c>
      <c r="G3853" t="s">
        <v>3652</v>
      </c>
      <c r="H3853" s="1">
        <v>31107</v>
      </c>
      <c r="I3853" t="s">
        <v>20306</v>
      </c>
      <c r="J3853">
        <v>5001</v>
      </c>
      <c r="K3853" t="s">
        <v>114</v>
      </c>
      <c r="L3853">
        <v>5</v>
      </c>
      <c r="M3853" t="s">
        <v>115</v>
      </c>
      <c r="O3853">
        <v>3144533301</v>
      </c>
      <c r="P3853">
        <v>0</v>
      </c>
      <c r="T3853" t="s">
        <v>116</v>
      </c>
      <c r="U3853">
        <v>2023</v>
      </c>
      <c r="V3853" t="s">
        <v>132</v>
      </c>
      <c r="W3853" t="s">
        <v>20307</v>
      </c>
      <c r="X3853" t="s">
        <v>20308</v>
      </c>
      <c r="Y3853" t="s">
        <v>135</v>
      </c>
      <c r="Z3853" t="s">
        <v>136</v>
      </c>
      <c r="AA3853" t="s">
        <v>137</v>
      </c>
      <c r="AB3853" s="2">
        <f t="shared" si="60"/>
        <v>5.7934737478991596E-2</v>
      </c>
      <c r="AC3853" s="3">
        <v>59500000</v>
      </c>
      <c r="AD3853" t="s">
        <v>123</v>
      </c>
      <c r="AE3853" t="s">
        <v>139</v>
      </c>
      <c r="AF3853" t="s">
        <v>89</v>
      </c>
      <c r="AG3853" t="s">
        <v>20309</v>
      </c>
      <c r="AH3853">
        <v>29218352</v>
      </c>
      <c r="AI3853" s="3">
        <v>3447116.88</v>
      </c>
      <c r="AJ3853" s="3">
        <v>2876736.87</v>
      </c>
      <c r="AK3853" t="s">
        <v>91</v>
      </c>
      <c r="AL3853" t="s">
        <v>91</v>
      </c>
      <c r="AM3853" t="s">
        <v>91</v>
      </c>
      <c r="AN3853" t="s">
        <v>91</v>
      </c>
      <c r="AO3853" t="s">
        <v>91</v>
      </c>
      <c r="AP3853" t="s">
        <v>91</v>
      </c>
      <c r="AT3853" t="s">
        <v>21</v>
      </c>
    </row>
    <row r="3854" spans="2:46" x14ac:dyDescent="0.25">
      <c r="B3854">
        <v>31420608</v>
      </c>
      <c r="C3854" t="s">
        <v>108</v>
      </c>
      <c r="D3854" t="s">
        <v>20310</v>
      </c>
      <c r="E3854">
        <v>0</v>
      </c>
      <c r="F3854" t="s">
        <v>1498</v>
      </c>
      <c r="G3854" t="s">
        <v>928</v>
      </c>
      <c r="H3854" s="1">
        <v>27118</v>
      </c>
      <c r="I3854" t="s">
        <v>20311</v>
      </c>
      <c r="J3854">
        <v>76147</v>
      </c>
      <c r="K3854" t="s">
        <v>3770</v>
      </c>
      <c r="L3854">
        <v>76</v>
      </c>
      <c r="M3854" t="s">
        <v>330</v>
      </c>
      <c r="O3854">
        <v>3184825133</v>
      </c>
      <c r="P3854">
        <v>3154125640</v>
      </c>
      <c r="T3854" t="s">
        <v>443</v>
      </c>
      <c r="U3854">
        <v>2020</v>
      </c>
      <c r="V3854" t="s">
        <v>1158</v>
      </c>
      <c r="W3854" t="s">
        <v>20312</v>
      </c>
      <c r="X3854" t="s">
        <v>20313</v>
      </c>
      <c r="Y3854" t="s">
        <v>1161</v>
      </c>
      <c r="Z3854" t="s">
        <v>85</v>
      </c>
      <c r="AA3854" t="s">
        <v>638</v>
      </c>
      <c r="AB3854" s="2">
        <f t="shared" si="60"/>
        <v>4.2823888070692193E-2</v>
      </c>
      <c r="AC3854" s="3">
        <v>67900000</v>
      </c>
      <c r="AD3854" t="s">
        <v>151</v>
      </c>
      <c r="AE3854" t="s">
        <v>106</v>
      </c>
      <c r="AF3854" t="s">
        <v>89</v>
      </c>
      <c r="AG3854" t="s">
        <v>20314</v>
      </c>
      <c r="AH3854">
        <v>159719147</v>
      </c>
      <c r="AI3854" s="3">
        <v>2907742</v>
      </c>
      <c r="AJ3854" s="3">
        <v>2423480.79</v>
      </c>
      <c r="AK3854" t="s">
        <v>91</v>
      </c>
      <c r="AL3854" t="s">
        <v>91</v>
      </c>
      <c r="AM3854" t="s">
        <v>91</v>
      </c>
      <c r="AN3854" t="s">
        <v>91</v>
      </c>
      <c r="AO3854" t="s">
        <v>91</v>
      </c>
      <c r="AP3854" t="s">
        <v>91</v>
      </c>
      <c r="AT3854" t="s">
        <v>21</v>
      </c>
    </row>
    <row r="3855" spans="2:46" x14ac:dyDescent="0.25">
      <c r="B3855">
        <v>18493955</v>
      </c>
      <c r="C3855" t="s">
        <v>72</v>
      </c>
      <c r="D3855" t="s">
        <v>248</v>
      </c>
      <c r="E3855" t="s">
        <v>663</v>
      </c>
      <c r="F3855" t="s">
        <v>93</v>
      </c>
      <c r="G3855" t="s">
        <v>1313</v>
      </c>
      <c r="H3855" s="1">
        <v>27459</v>
      </c>
      <c r="I3855" t="s">
        <v>20315</v>
      </c>
      <c r="J3855">
        <v>76001</v>
      </c>
      <c r="K3855" t="s">
        <v>329</v>
      </c>
      <c r="L3855">
        <v>76</v>
      </c>
      <c r="M3855" t="s">
        <v>330</v>
      </c>
      <c r="O3855">
        <v>3155435521</v>
      </c>
      <c r="P3855">
        <v>3153434521</v>
      </c>
      <c r="T3855" t="s">
        <v>666</v>
      </c>
      <c r="U3855">
        <v>2020</v>
      </c>
      <c r="V3855" t="s">
        <v>3269</v>
      </c>
      <c r="W3855" t="s">
        <v>20316</v>
      </c>
      <c r="X3855" t="s">
        <v>20317</v>
      </c>
      <c r="Y3855" t="s">
        <v>3272</v>
      </c>
      <c r="Z3855" t="s">
        <v>103</v>
      </c>
      <c r="AA3855" t="s">
        <v>865</v>
      </c>
      <c r="AB3855" s="2">
        <f t="shared" si="60"/>
        <v>3.2786896551724135E-2</v>
      </c>
      <c r="AC3855" s="3">
        <v>66700000</v>
      </c>
      <c r="AD3855" t="s">
        <v>177</v>
      </c>
      <c r="AE3855" t="s">
        <v>106</v>
      </c>
      <c r="AF3855" t="s">
        <v>89</v>
      </c>
      <c r="AG3855" t="s">
        <v>20318</v>
      </c>
      <c r="AH3855">
        <v>159837102</v>
      </c>
      <c r="AI3855" s="3">
        <v>2186886</v>
      </c>
      <c r="AJ3855" s="3">
        <v>1817718.92</v>
      </c>
      <c r="AK3855" t="s">
        <v>91</v>
      </c>
      <c r="AL3855" t="s">
        <v>91</v>
      </c>
      <c r="AM3855" t="s">
        <v>91</v>
      </c>
      <c r="AN3855" t="s">
        <v>91</v>
      </c>
      <c r="AO3855" t="s">
        <v>91</v>
      </c>
      <c r="AP3855" t="s">
        <v>91</v>
      </c>
      <c r="AT3855" t="s">
        <v>21</v>
      </c>
    </row>
    <row r="3856" spans="2:46" x14ac:dyDescent="0.25">
      <c r="B3856">
        <v>19312852</v>
      </c>
      <c r="C3856" t="s">
        <v>72</v>
      </c>
      <c r="D3856" t="s">
        <v>248</v>
      </c>
      <c r="E3856" t="s">
        <v>1786</v>
      </c>
      <c r="F3856" t="s">
        <v>291</v>
      </c>
      <c r="G3856" t="s">
        <v>316</v>
      </c>
      <c r="H3856" s="1">
        <v>20426</v>
      </c>
      <c r="I3856" t="s">
        <v>20319</v>
      </c>
      <c r="J3856">
        <v>0</v>
      </c>
      <c r="K3856" t="s">
        <v>78</v>
      </c>
      <c r="L3856">
        <v>25</v>
      </c>
      <c r="M3856" t="s">
        <v>78</v>
      </c>
      <c r="O3856">
        <v>3124138555</v>
      </c>
      <c r="P3856">
        <v>0</v>
      </c>
      <c r="T3856" t="s">
        <v>205</v>
      </c>
      <c r="U3856">
        <v>2020</v>
      </c>
      <c r="V3856" t="s">
        <v>9177</v>
      </c>
      <c r="W3856" t="s">
        <v>20320</v>
      </c>
      <c r="X3856" t="s">
        <v>20321</v>
      </c>
      <c r="Y3856" t="s">
        <v>9180</v>
      </c>
      <c r="Z3856" t="s">
        <v>164</v>
      </c>
      <c r="AA3856" t="s">
        <v>189</v>
      </c>
      <c r="AB3856" s="2">
        <f t="shared" si="60"/>
        <v>1.8156174698795182E-2</v>
      </c>
      <c r="AC3856" s="3">
        <v>66400000</v>
      </c>
      <c r="AD3856" t="s">
        <v>105</v>
      </c>
      <c r="AE3856" t="s">
        <v>212</v>
      </c>
      <c r="AF3856" t="s">
        <v>89</v>
      </c>
      <c r="AG3856" t="s">
        <v>20322</v>
      </c>
      <c r="AH3856">
        <v>159758133</v>
      </c>
      <c r="AI3856" s="3">
        <v>1205570</v>
      </c>
      <c r="AJ3856" s="3">
        <v>993083.82</v>
      </c>
      <c r="AK3856" t="s">
        <v>91</v>
      </c>
      <c r="AL3856" t="s">
        <v>91</v>
      </c>
      <c r="AM3856" t="s">
        <v>91</v>
      </c>
      <c r="AN3856" t="s">
        <v>91</v>
      </c>
      <c r="AO3856" t="s">
        <v>91</v>
      </c>
      <c r="AP3856" t="s">
        <v>91</v>
      </c>
      <c r="AT3856" t="s">
        <v>18</v>
      </c>
    </row>
    <row r="3857" spans="2:46" x14ac:dyDescent="0.25">
      <c r="B3857">
        <v>16800793</v>
      </c>
      <c r="C3857" t="s">
        <v>72</v>
      </c>
      <c r="D3857" t="s">
        <v>1598</v>
      </c>
      <c r="E3857" t="s">
        <v>663</v>
      </c>
      <c r="F3857" t="s">
        <v>10536</v>
      </c>
      <c r="G3857" t="s">
        <v>11185</v>
      </c>
      <c r="H3857" s="1">
        <v>22960</v>
      </c>
      <c r="I3857" t="s">
        <v>20323</v>
      </c>
      <c r="J3857">
        <v>76306</v>
      </c>
      <c r="K3857" t="s">
        <v>20324</v>
      </c>
      <c r="L3857">
        <v>76</v>
      </c>
      <c r="M3857" t="s">
        <v>330</v>
      </c>
      <c r="O3857">
        <v>3122014510</v>
      </c>
      <c r="P3857">
        <v>3122724596</v>
      </c>
      <c r="T3857" t="s">
        <v>494</v>
      </c>
      <c r="U3857">
        <v>2022</v>
      </c>
      <c r="V3857" t="s">
        <v>2266</v>
      </c>
      <c r="W3857" t="s">
        <v>20325</v>
      </c>
      <c r="X3857" t="s">
        <v>20326</v>
      </c>
      <c r="Y3857" t="s">
        <v>2269</v>
      </c>
      <c r="Z3857" t="s">
        <v>103</v>
      </c>
      <c r="AA3857" t="s">
        <v>865</v>
      </c>
      <c r="AB3857" s="2">
        <f t="shared" si="60"/>
        <v>1.9791973554735547E-2</v>
      </c>
      <c r="AC3857" s="3">
        <v>81300000</v>
      </c>
      <c r="AD3857" t="s">
        <v>123</v>
      </c>
      <c r="AE3857" t="s">
        <v>106</v>
      </c>
      <c r="AF3857" t="s">
        <v>89</v>
      </c>
      <c r="AG3857">
        <v>0</v>
      </c>
      <c r="AH3857">
        <v>29201954</v>
      </c>
      <c r="AI3857" s="3">
        <v>1609087.45</v>
      </c>
      <c r="AJ3857" s="3">
        <v>1332174.33</v>
      </c>
      <c r="AK3857" t="s">
        <v>91</v>
      </c>
      <c r="AL3857" t="s">
        <v>91</v>
      </c>
      <c r="AM3857" t="s">
        <v>91</v>
      </c>
      <c r="AN3857" t="s">
        <v>91</v>
      </c>
      <c r="AO3857" t="s">
        <v>91</v>
      </c>
      <c r="AP3857" t="s">
        <v>91</v>
      </c>
      <c r="AT3857" t="s">
        <v>18</v>
      </c>
    </row>
    <row r="3858" spans="2:46" x14ac:dyDescent="0.25">
      <c r="B3858">
        <v>19262820</v>
      </c>
      <c r="C3858" t="s">
        <v>72</v>
      </c>
      <c r="D3858" t="s">
        <v>125</v>
      </c>
      <c r="E3858">
        <v>0</v>
      </c>
      <c r="F3858" t="s">
        <v>4249</v>
      </c>
      <c r="G3858" t="s">
        <v>155</v>
      </c>
      <c r="H3858" s="1">
        <v>20717</v>
      </c>
      <c r="I3858" t="s">
        <v>20327</v>
      </c>
      <c r="J3858">
        <v>0</v>
      </c>
      <c r="K3858" t="s">
        <v>78</v>
      </c>
      <c r="L3858">
        <v>25</v>
      </c>
      <c r="M3858" t="s">
        <v>78</v>
      </c>
      <c r="O3858">
        <v>3125890507</v>
      </c>
      <c r="P3858">
        <v>3208073877</v>
      </c>
      <c r="T3858" t="s">
        <v>435</v>
      </c>
      <c r="U3858">
        <v>2025</v>
      </c>
      <c r="V3858" t="s">
        <v>20328</v>
      </c>
      <c r="W3858" t="s">
        <v>20329</v>
      </c>
      <c r="X3858" t="s">
        <v>20330</v>
      </c>
      <c r="Y3858" t="s">
        <v>20331</v>
      </c>
      <c r="Z3858" t="s">
        <v>121</v>
      </c>
      <c r="AA3858" t="s">
        <v>972</v>
      </c>
      <c r="AB3858" s="2">
        <f t="shared" si="60"/>
        <v>1.6071296583850932E-2</v>
      </c>
      <c r="AC3858" s="3">
        <v>128800000</v>
      </c>
      <c r="AD3858" t="s">
        <v>151</v>
      </c>
      <c r="AE3858" t="s">
        <v>106</v>
      </c>
      <c r="AF3858" t="s">
        <v>89</v>
      </c>
      <c r="AG3858" t="s">
        <v>20332</v>
      </c>
      <c r="AH3858">
        <v>159835617</v>
      </c>
      <c r="AI3858" s="3">
        <v>2069983</v>
      </c>
      <c r="AJ3858" s="3">
        <v>1719481.82</v>
      </c>
      <c r="AK3858" t="s">
        <v>91</v>
      </c>
      <c r="AL3858" t="s">
        <v>91</v>
      </c>
      <c r="AM3858" t="s">
        <v>91</v>
      </c>
      <c r="AN3858" t="s">
        <v>91</v>
      </c>
      <c r="AO3858" t="s">
        <v>91</v>
      </c>
      <c r="AP3858" t="s">
        <v>91</v>
      </c>
      <c r="AT3858" t="s">
        <v>18</v>
      </c>
    </row>
    <row r="3859" spans="2:46" x14ac:dyDescent="0.25">
      <c r="B3859">
        <v>60395340</v>
      </c>
      <c r="C3859" t="s">
        <v>108</v>
      </c>
      <c r="D3859" t="s">
        <v>2658</v>
      </c>
      <c r="E3859" t="s">
        <v>1566</v>
      </c>
      <c r="F3859" t="s">
        <v>5099</v>
      </c>
      <c r="G3859" t="s">
        <v>895</v>
      </c>
      <c r="H3859" s="1">
        <v>28971</v>
      </c>
      <c r="I3859" t="s">
        <v>20333</v>
      </c>
      <c r="J3859">
        <v>0</v>
      </c>
      <c r="K3859" t="s">
        <v>78</v>
      </c>
      <c r="L3859">
        <v>25</v>
      </c>
      <c r="M3859" t="s">
        <v>78</v>
      </c>
      <c r="O3859">
        <v>3143816965</v>
      </c>
      <c r="P3859">
        <v>0</v>
      </c>
      <c r="T3859" t="s">
        <v>794</v>
      </c>
      <c r="U3859">
        <v>2022</v>
      </c>
      <c r="V3859" t="s">
        <v>478</v>
      </c>
      <c r="W3859" t="s">
        <v>20334</v>
      </c>
      <c r="X3859" t="s">
        <v>20335</v>
      </c>
      <c r="Y3859" t="s">
        <v>481</v>
      </c>
      <c r="Z3859" t="s">
        <v>298</v>
      </c>
      <c r="AA3859" t="s">
        <v>299</v>
      </c>
      <c r="AB3859" s="2">
        <f t="shared" si="60"/>
        <v>2.7066693227091633E-2</v>
      </c>
      <c r="AC3859" s="3">
        <v>75300000</v>
      </c>
      <c r="AD3859" t="s">
        <v>105</v>
      </c>
      <c r="AE3859" t="s">
        <v>139</v>
      </c>
      <c r="AF3859" t="s">
        <v>89</v>
      </c>
      <c r="AG3859" t="s">
        <v>20336</v>
      </c>
      <c r="AH3859">
        <v>159814426</v>
      </c>
      <c r="AI3859" s="3">
        <v>2038122</v>
      </c>
      <c r="AJ3859" s="3">
        <v>1692707.96</v>
      </c>
      <c r="AK3859" t="s">
        <v>91</v>
      </c>
      <c r="AL3859" t="s">
        <v>91</v>
      </c>
      <c r="AM3859" t="s">
        <v>91</v>
      </c>
      <c r="AN3859" t="s">
        <v>91</v>
      </c>
      <c r="AO3859" t="s">
        <v>91</v>
      </c>
      <c r="AP3859" t="s">
        <v>91</v>
      </c>
      <c r="AT3859" t="s">
        <v>21</v>
      </c>
    </row>
    <row r="3860" spans="2:46" x14ac:dyDescent="0.25">
      <c r="B3860">
        <v>1098702613</v>
      </c>
      <c r="C3860" t="s">
        <v>108</v>
      </c>
      <c r="D3860" t="s">
        <v>1695</v>
      </c>
      <c r="E3860" t="s">
        <v>6196</v>
      </c>
      <c r="F3860" t="s">
        <v>303</v>
      </c>
      <c r="G3860" t="s">
        <v>5841</v>
      </c>
      <c r="H3860" s="1">
        <v>33322</v>
      </c>
      <c r="I3860" t="s">
        <v>20337</v>
      </c>
      <c r="J3860">
        <v>68001</v>
      </c>
      <c r="K3860" t="s">
        <v>145</v>
      </c>
      <c r="L3860">
        <v>68</v>
      </c>
      <c r="M3860" t="s">
        <v>146</v>
      </c>
      <c r="O3860">
        <v>3024191605</v>
      </c>
      <c r="P3860">
        <v>0</v>
      </c>
      <c r="T3860" t="s">
        <v>731</v>
      </c>
      <c r="U3860">
        <v>2022</v>
      </c>
      <c r="V3860" t="s">
        <v>687</v>
      </c>
      <c r="W3860" t="s">
        <v>20338</v>
      </c>
      <c r="X3860" t="s">
        <v>20339</v>
      </c>
      <c r="Y3860" t="s">
        <v>690</v>
      </c>
      <c r="Z3860" t="s">
        <v>298</v>
      </c>
      <c r="AA3860" t="s">
        <v>691</v>
      </c>
      <c r="AB3860" s="2">
        <f t="shared" si="60"/>
        <v>1.8329022785898538E-2</v>
      </c>
      <c r="AC3860" s="3">
        <v>116300000</v>
      </c>
      <c r="AD3860" t="s">
        <v>151</v>
      </c>
      <c r="AE3860" t="s">
        <v>106</v>
      </c>
      <c r="AF3860" t="s">
        <v>89</v>
      </c>
      <c r="AG3860" t="s">
        <v>20340</v>
      </c>
      <c r="AH3860">
        <v>29210152</v>
      </c>
      <c r="AI3860" s="3">
        <v>2131665.35</v>
      </c>
      <c r="AJ3860" s="3">
        <v>1771315.42</v>
      </c>
      <c r="AK3860" t="s">
        <v>91</v>
      </c>
      <c r="AL3860" t="s">
        <v>91</v>
      </c>
      <c r="AM3860" t="s">
        <v>91</v>
      </c>
      <c r="AN3860" t="s">
        <v>91</v>
      </c>
      <c r="AO3860" t="s">
        <v>91</v>
      </c>
      <c r="AP3860" t="s">
        <v>91</v>
      </c>
      <c r="AT3860" t="s">
        <v>18</v>
      </c>
    </row>
    <row r="3861" spans="2:46" x14ac:dyDescent="0.25">
      <c r="B3861">
        <v>6357145</v>
      </c>
      <c r="C3861" t="s">
        <v>72</v>
      </c>
      <c r="D3861" t="s">
        <v>20341</v>
      </c>
      <c r="E3861" t="s">
        <v>167</v>
      </c>
      <c r="F3861" t="s">
        <v>685</v>
      </c>
      <c r="G3861" t="s">
        <v>551</v>
      </c>
      <c r="H3861" s="1">
        <v>23206</v>
      </c>
      <c r="I3861" t="s">
        <v>20342</v>
      </c>
      <c r="J3861">
        <v>0</v>
      </c>
      <c r="K3861" t="s">
        <v>18894</v>
      </c>
      <c r="L3861">
        <v>76</v>
      </c>
      <c r="M3861" t="s">
        <v>330</v>
      </c>
      <c r="O3861">
        <v>3113086458</v>
      </c>
      <c r="P3861">
        <v>0</v>
      </c>
      <c r="T3861" t="s">
        <v>306</v>
      </c>
      <c r="U3861">
        <v>2022</v>
      </c>
      <c r="V3861" t="s">
        <v>1019</v>
      </c>
      <c r="W3861" t="s">
        <v>20343</v>
      </c>
      <c r="X3861" t="s">
        <v>20344</v>
      </c>
      <c r="Y3861" t="s">
        <v>9938</v>
      </c>
      <c r="Z3861" t="s">
        <v>298</v>
      </c>
      <c r="AA3861" t="s">
        <v>691</v>
      </c>
      <c r="AB3861" s="2">
        <f t="shared" si="60"/>
        <v>3.2827120500782472E-2</v>
      </c>
      <c r="AC3861" s="3">
        <v>127800000</v>
      </c>
      <c r="AD3861" t="s">
        <v>87</v>
      </c>
      <c r="AE3861" t="s">
        <v>106</v>
      </c>
      <c r="AF3861" t="s">
        <v>89</v>
      </c>
      <c r="AG3861">
        <v>0</v>
      </c>
      <c r="AH3861">
        <v>159946134</v>
      </c>
      <c r="AI3861" s="3">
        <v>4195306</v>
      </c>
      <c r="AJ3861" s="3">
        <v>3505467.18</v>
      </c>
      <c r="AK3861" t="s">
        <v>91</v>
      </c>
      <c r="AL3861" t="s">
        <v>91</v>
      </c>
      <c r="AM3861" t="s">
        <v>91</v>
      </c>
      <c r="AN3861" t="s">
        <v>91</v>
      </c>
      <c r="AO3861" t="s">
        <v>91</v>
      </c>
      <c r="AP3861" t="s">
        <v>91</v>
      </c>
      <c r="AT3861" t="s">
        <v>21</v>
      </c>
    </row>
    <row r="3862" spans="2:46" x14ac:dyDescent="0.25">
      <c r="B3862">
        <v>98481284</v>
      </c>
      <c r="C3862" t="s">
        <v>72</v>
      </c>
      <c r="D3862" t="s">
        <v>517</v>
      </c>
      <c r="E3862" t="s">
        <v>5799</v>
      </c>
      <c r="F3862" t="s">
        <v>2103</v>
      </c>
      <c r="G3862" t="s">
        <v>20345</v>
      </c>
      <c r="H3862" s="1">
        <v>25812</v>
      </c>
      <c r="I3862" t="s">
        <v>20346</v>
      </c>
      <c r="J3862">
        <v>5761</v>
      </c>
      <c r="K3862" t="s">
        <v>20347</v>
      </c>
      <c r="L3862">
        <v>5</v>
      </c>
      <c r="M3862" t="s">
        <v>115</v>
      </c>
      <c r="O3862">
        <v>3108379638</v>
      </c>
      <c r="P3862">
        <v>3053428603</v>
      </c>
      <c r="T3862" t="s">
        <v>467</v>
      </c>
      <c r="U3862">
        <v>2015</v>
      </c>
      <c r="V3862" t="s">
        <v>3321</v>
      </c>
      <c r="W3862" t="s">
        <v>20348</v>
      </c>
      <c r="X3862" t="s">
        <v>20349</v>
      </c>
      <c r="Y3862" t="s">
        <v>3324</v>
      </c>
      <c r="Z3862" t="s">
        <v>164</v>
      </c>
      <c r="AA3862" t="s">
        <v>165</v>
      </c>
      <c r="AB3862" s="2">
        <f t="shared" si="60"/>
        <v>4.9728892988929886E-2</v>
      </c>
      <c r="AC3862" s="3">
        <v>27100000</v>
      </c>
      <c r="AD3862" t="s">
        <v>105</v>
      </c>
      <c r="AE3862" t="s">
        <v>139</v>
      </c>
      <c r="AF3862" t="s">
        <v>89</v>
      </c>
      <c r="AG3862" t="s">
        <v>20350</v>
      </c>
      <c r="AH3862">
        <v>159844989</v>
      </c>
      <c r="AI3862" s="3">
        <v>1347653</v>
      </c>
      <c r="AJ3862" s="3">
        <v>1112481.8700000001</v>
      </c>
      <c r="AK3862" t="s">
        <v>91</v>
      </c>
      <c r="AL3862" t="s">
        <v>91</v>
      </c>
      <c r="AM3862" t="s">
        <v>91</v>
      </c>
      <c r="AN3862" t="s">
        <v>91</v>
      </c>
      <c r="AO3862" t="s">
        <v>91</v>
      </c>
      <c r="AP3862" t="s">
        <v>91</v>
      </c>
      <c r="AT3862" t="s">
        <v>21</v>
      </c>
    </row>
    <row r="3863" spans="2:46" x14ac:dyDescent="0.25">
      <c r="B3863">
        <v>1023864623</v>
      </c>
      <c r="C3863" t="s">
        <v>108</v>
      </c>
      <c r="D3863" t="s">
        <v>693</v>
      </c>
      <c r="E3863" t="s">
        <v>1113</v>
      </c>
      <c r="F3863" t="s">
        <v>5345</v>
      </c>
      <c r="G3863" t="s">
        <v>3226</v>
      </c>
      <c r="H3863" s="1">
        <v>31648</v>
      </c>
      <c r="I3863" t="s">
        <v>20351</v>
      </c>
      <c r="J3863">
        <v>0</v>
      </c>
      <c r="K3863" t="s">
        <v>78</v>
      </c>
      <c r="L3863">
        <v>25</v>
      </c>
      <c r="M3863" t="s">
        <v>78</v>
      </c>
      <c r="O3863">
        <v>3134771874</v>
      </c>
      <c r="P3863">
        <v>0</v>
      </c>
      <c r="T3863" t="s">
        <v>195</v>
      </c>
      <c r="U3863">
        <v>2020</v>
      </c>
      <c r="V3863" t="s">
        <v>3090</v>
      </c>
      <c r="W3863" t="s">
        <v>20352</v>
      </c>
      <c r="X3863" t="s">
        <v>20353</v>
      </c>
      <c r="Y3863" t="s">
        <v>3093</v>
      </c>
      <c r="Z3863" t="s">
        <v>323</v>
      </c>
      <c r="AA3863" t="s">
        <v>324</v>
      </c>
      <c r="AB3863" s="2">
        <f t="shared" si="60"/>
        <v>4.5829098689956334E-2</v>
      </c>
      <c r="AC3863" s="3">
        <v>45800000</v>
      </c>
      <c r="AD3863" t="s">
        <v>177</v>
      </c>
      <c r="AE3863" t="s">
        <v>139</v>
      </c>
      <c r="AF3863" t="s">
        <v>89</v>
      </c>
      <c r="AG3863" t="s">
        <v>20354</v>
      </c>
      <c r="AH3863">
        <v>29190925</v>
      </c>
      <c r="AI3863" s="3">
        <v>2098972.7200000002</v>
      </c>
      <c r="AJ3863" s="3">
        <v>1743842.62</v>
      </c>
      <c r="AK3863" t="s">
        <v>91</v>
      </c>
      <c r="AL3863" t="s">
        <v>91</v>
      </c>
      <c r="AM3863" t="s">
        <v>91</v>
      </c>
      <c r="AN3863" t="s">
        <v>91</v>
      </c>
      <c r="AO3863" t="s">
        <v>91</v>
      </c>
      <c r="AP3863" t="s">
        <v>91</v>
      </c>
      <c r="AT3863" t="s">
        <v>21</v>
      </c>
    </row>
    <row r="3864" spans="2:46" x14ac:dyDescent="0.25">
      <c r="B3864">
        <v>37655217</v>
      </c>
      <c r="C3864" t="s">
        <v>108</v>
      </c>
      <c r="D3864" t="s">
        <v>349</v>
      </c>
      <c r="E3864" t="s">
        <v>214</v>
      </c>
      <c r="F3864" t="s">
        <v>858</v>
      </c>
      <c r="G3864" t="s">
        <v>381</v>
      </c>
      <c r="H3864" s="1">
        <v>23666</v>
      </c>
      <c r="I3864" t="s">
        <v>20355</v>
      </c>
      <c r="J3864">
        <v>68276</v>
      </c>
      <c r="K3864" t="s">
        <v>1067</v>
      </c>
      <c r="L3864">
        <v>68</v>
      </c>
      <c r="M3864" t="s">
        <v>146</v>
      </c>
      <c r="O3864">
        <v>3167438107</v>
      </c>
      <c r="P3864">
        <v>0</v>
      </c>
      <c r="T3864" t="s">
        <v>424</v>
      </c>
      <c r="U3864">
        <v>2021</v>
      </c>
      <c r="V3864" t="s">
        <v>13629</v>
      </c>
      <c r="W3864" t="s">
        <v>20356</v>
      </c>
      <c r="X3864" t="s">
        <v>20357</v>
      </c>
      <c r="Y3864" t="s">
        <v>13632</v>
      </c>
      <c r="Z3864" t="s">
        <v>358</v>
      </c>
      <c r="AA3864" t="s">
        <v>359</v>
      </c>
      <c r="AB3864" s="2">
        <f t="shared" si="60"/>
        <v>1.9478337129840546E-2</v>
      </c>
      <c r="AC3864" s="3">
        <v>131700000</v>
      </c>
      <c r="AD3864" t="s">
        <v>177</v>
      </c>
      <c r="AE3864" t="s">
        <v>212</v>
      </c>
      <c r="AF3864" t="s">
        <v>89</v>
      </c>
      <c r="AG3864" t="s">
        <v>20358</v>
      </c>
      <c r="AH3864">
        <v>159713514</v>
      </c>
      <c r="AI3864" s="3">
        <v>2565297</v>
      </c>
      <c r="AJ3864" s="3">
        <v>2135711.94</v>
      </c>
      <c r="AK3864" t="s">
        <v>91</v>
      </c>
      <c r="AL3864" t="s">
        <v>91</v>
      </c>
      <c r="AM3864" t="s">
        <v>91</v>
      </c>
      <c r="AN3864" t="s">
        <v>91</v>
      </c>
      <c r="AO3864" t="s">
        <v>91</v>
      </c>
      <c r="AP3864" t="s">
        <v>91</v>
      </c>
      <c r="AT3864" t="s">
        <v>18</v>
      </c>
    </row>
    <row r="3865" spans="2:46" x14ac:dyDescent="0.25">
      <c r="B3865">
        <v>80423500</v>
      </c>
      <c r="C3865" t="s">
        <v>72</v>
      </c>
      <c r="D3865" t="s">
        <v>450</v>
      </c>
      <c r="E3865" t="s">
        <v>1908</v>
      </c>
      <c r="F3865" t="s">
        <v>400</v>
      </c>
      <c r="G3865" t="s">
        <v>2305</v>
      </c>
      <c r="H3865" s="1">
        <v>26235</v>
      </c>
      <c r="I3865" t="s">
        <v>20359</v>
      </c>
      <c r="J3865">
        <v>0</v>
      </c>
      <c r="K3865" t="s">
        <v>78</v>
      </c>
      <c r="L3865">
        <v>25</v>
      </c>
      <c r="M3865" t="s">
        <v>78</v>
      </c>
      <c r="O3865">
        <v>3174325615</v>
      </c>
      <c r="P3865">
        <v>0</v>
      </c>
      <c r="T3865" t="s">
        <v>576</v>
      </c>
      <c r="U3865">
        <v>2011</v>
      </c>
      <c r="V3865" t="s">
        <v>20360</v>
      </c>
      <c r="W3865" t="s">
        <v>20361</v>
      </c>
      <c r="X3865" t="s">
        <v>20362</v>
      </c>
      <c r="Y3865" t="s">
        <v>20363</v>
      </c>
      <c r="Z3865" t="s">
        <v>358</v>
      </c>
      <c r="AA3865" t="s">
        <v>9599</v>
      </c>
      <c r="AB3865" s="2">
        <f t="shared" si="60"/>
        <v>1.9521127819548872E-2</v>
      </c>
      <c r="AC3865" s="3">
        <v>66500000</v>
      </c>
      <c r="AD3865" t="s">
        <v>1511</v>
      </c>
      <c r="AE3865" t="s">
        <v>106</v>
      </c>
      <c r="AF3865" t="s">
        <v>89</v>
      </c>
      <c r="AG3865" t="s">
        <v>20364</v>
      </c>
      <c r="AH3865">
        <v>159716156</v>
      </c>
      <c r="AI3865" s="3">
        <v>1298155</v>
      </c>
      <c r="AJ3865" s="3">
        <v>1070886.2</v>
      </c>
      <c r="AK3865" t="s">
        <v>91</v>
      </c>
      <c r="AL3865" t="s">
        <v>91</v>
      </c>
      <c r="AM3865" t="s">
        <v>91</v>
      </c>
      <c r="AN3865" t="s">
        <v>91</v>
      </c>
      <c r="AO3865" t="s">
        <v>91</v>
      </c>
      <c r="AP3865" t="s">
        <v>91</v>
      </c>
      <c r="AT3865" t="s">
        <v>18</v>
      </c>
    </row>
    <row r="3866" spans="2:46" x14ac:dyDescent="0.25">
      <c r="B3866">
        <v>1072642064</v>
      </c>
      <c r="C3866" t="s">
        <v>108</v>
      </c>
      <c r="D3866" t="s">
        <v>1558</v>
      </c>
      <c r="E3866" t="s">
        <v>771</v>
      </c>
      <c r="F3866" t="s">
        <v>2642</v>
      </c>
      <c r="G3866" t="s">
        <v>352</v>
      </c>
      <c r="H3866" s="1">
        <v>31280</v>
      </c>
      <c r="I3866" t="s">
        <v>20365</v>
      </c>
      <c r="J3866">
        <v>0</v>
      </c>
      <c r="K3866" t="s">
        <v>342</v>
      </c>
      <c r="L3866">
        <v>25</v>
      </c>
      <c r="M3866" t="s">
        <v>79</v>
      </c>
      <c r="O3866">
        <v>3105655631</v>
      </c>
      <c r="P3866">
        <v>3105655632</v>
      </c>
      <c r="T3866" t="s">
        <v>195</v>
      </c>
      <c r="U3866">
        <v>2016</v>
      </c>
      <c r="V3866" t="s">
        <v>3830</v>
      </c>
      <c r="W3866" t="s">
        <v>20366</v>
      </c>
      <c r="X3866" t="s">
        <v>20367</v>
      </c>
      <c r="Y3866" t="s">
        <v>3833</v>
      </c>
      <c r="Z3866" t="s">
        <v>376</v>
      </c>
      <c r="AA3866" t="s">
        <v>3834</v>
      </c>
      <c r="AB3866" s="2">
        <f t="shared" si="60"/>
        <v>3.4010729760547323E-2</v>
      </c>
      <c r="AC3866" s="3">
        <v>87700000</v>
      </c>
      <c r="AD3866" t="s">
        <v>177</v>
      </c>
      <c r="AE3866" t="s">
        <v>139</v>
      </c>
      <c r="AF3866" t="s">
        <v>89</v>
      </c>
      <c r="AG3866" t="s">
        <v>20368</v>
      </c>
      <c r="AH3866">
        <v>159721659</v>
      </c>
      <c r="AI3866" s="3">
        <v>2982741</v>
      </c>
      <c r="AJ3866" s="3">
        <v>2486505.44</v>
      </c>
      <c r="AK3866" t="s">
        <v>91</v>
      </c>
      <c r="AL3866" t="s">
        <v>91</v>
      </c>
      <c r="AM3866" t="s">
        <v>91</v>
      </c>
      <c r="AN3866" t="s">
        <v>91</v>
      </c>
      <c r="AO3866" t="s">
        <v>91</v>
      </c>
      <c r="AP3866" t="s">
        <v>91</v>
      </c>
      <c r="AT3866" t="s">
        <v>21</v>
      </c>
    </row>
    <row r="3867" spans="2:46" x14ac:dyDescent="0.25">
      <c r="B3867">
        <v>39697286</v>
      </c>
      <c r="C3867" t="s">
        <v>108</v>
      </c>
      <c r="D3867" t="s">
        <v>276</v>
      </c>
      <c r="E3867">
        <v>0</v>
      </c>
      <c r="F3867" t="s">
        <v>886</v>
      </c>
      <c r="G3867" t="s">
        <v>352</v>
      </c>
      <c r="H3867" s="1">
        <v>22879</v>
      </c>
      <c r="I3867" t="s">
        <v>20369</v>
      </c>
      <c r="J3867">
        <v>0</v>
      </c>
      <c r="K3867" t="s">
        <v>78</v>
      </c>
      <c r="L3867">
        <v>25</v>
      </c>
      <c r="M3867" t="s">
        <v>78</v>
      </c>
      <c r="O3867">
        <v>3103017481</v>
      </c>
      <c r="P3867">
        <v>3102568521</v>
      </c>
      <c r="T3867" t="s">
        <v>576</v>
      </c>
      <c r="U3867">
        <v>2023</v>
      </c>
      <c r="V3867" t="s">
        <v>2416</v>
      </c>
      <c r="W3867" t="s">
        <v>20370</v>
      </c>
      <c r="X3867" t="s">
        <v>20371</v>
      </c>
      <c r="Y3867" t="s">
        <v>2419</v>
      </c>
      <c r="Z3867" t="s">
        <v>136</v>
      </c>
      <c r="AA3867" t="s">
        <v>2420</v>
      </c>
      <c r="AB3867" s="2">
        <f t="shared" si="60"/>
        <v>3.7370481239804243E-2</v>
      </c>
      <c r="AC3867" s="3">
        <v>122600000</v>
      </c>
      <c r="AD3867" t="s">
        <v>177</v>
      </c>
      <c r="AE3867" t="s">
        <v>106</v>
      </c>
      <c r="AF3867" t="s">
        <v>89</v>
      </c>
      <c r="AG3867" t="s">
        <v>20372</v>
      </c>
      <c r="AH3867">
        <v>159825450</v>
      </c>
      <c r="AI3867" s="3">
        <v>4581621</v>
      </c>
      <c r="AJ3867" s="3">
        <v>3830101.69</v>
      </c>
      <c r="AK3867" t="s">
        <v>91</v>
      </c>
      <c r="AL3867" t="s">
        <v>91</v>
      </c>
      <c r="AM3867" t="s">
        <v>91</v>
      </c>
      <c r="AN3867" t="s">
        <v>91</v>
      </c>
      <c r="AO3867" t="s">
        <v>91</v>
      </c>
      <c r="AP3867" t="s">
        <v>91</v>
      </c>
      <c r="AT3867" t="s">
        <v>21</v>
      </c>
    </row>
    <row r="3868" spans="2:46" x14ac:dyDescent="0.25">
      <c r="B3868">
        <v>1023916848</v>
      </c>
      <c r="C3868" t="s">
        <v>72</v>
      </c>
      <c r="D3868" t="s">
        <v>8171</v>
      </c>
      <c r="E3868">
        <v>0</v>
      </c>
      <c r="F3868" t="s">
        <v>2288</v>
      </c>
      <c r="G3868" t="s">
        <v>2305</v>
      </c>
      <c r="H3868" s="1">
        <v>33757</v>
      </c>
      <c r="I3868" t="s">
        <v>20373</v>
      </c>
      <c r="J3868">
        <v>0</v>
      </c>
      <c r="K3868" t="s">
        <v>78</v>
      </c>
      <c r="L3868">
        <v>25</v>
      </c>
      <c r="M3868" t="s">
        <v>78</v>
      </c>
      <c r="O3868">
        <v>3133395155</v>
      </c>
      <c r="P3868">
        <v>0</v>
      </c>
      <c r="T3868" t="s">
        <v>80</v>
      </c>
      <c r="U3868">
        <v>2021</v>
      </c>
      <c r="V3868" t="s">
        <v>5243</v>
      </c>
      <c r="W3868" t="s">
        <v>20374</v>
      </c>
      <c r="X3868" t="s">
        <v>20375</v>
      </c>
      <c r="Y3868" t="s">
        <v>5246</v>
      </c>
      <c r="Z3868" t="s">
        <v>311</v>
      </c>
      <c r="AA3868" t="s">
        <v>761</v>
      </c>
      <c r="AB3868" s="2">
        <f t="shared" si="60"/>
        <v>1.8581530343007916E-2</v>
      </c>
      <c r="AC3868" s="3">
        <v>75800000</v>
      </c>
      <c r="AD3868" t="s">
        <v>87</v>
      </c>
      <c r="AE3868" t="s">
        <v>106</v>
      </c>
      <c r="AF3868" t="s">
        <v>89</v>
      </c>
      <c r="AG3868" t="s">
        <v>20376</v>
      </c>
      <c r="AH3868">
        <v>29208452</v>
      </c>
      <c r="AI3868" s="3">
        <v>1408480</v>
      </c>
      <c r="AJ3868" s="3">
        <v>1163596.6399999999</v>
      </c>
      <c r="AK3868" t="s">
        <v>91</v>
      </c>
      <c r="AL3868" t="s">
        <v>91</v>
      </c>
      <c r="AM3868" t="s">
        <v>91</v>
      </c>
      <c r="AN3868" t="s">
        <v>91</v>
      </c>
      <c r="AO3868" t="s">
        <v>91</v>
      </c>
      <c r="AP3868" t="s">
        <v>91</v>
      </c>
      <c r="AT3868" t="s">
        <v>18</v>
      </c>
    </row>
    <row r="3869" spans="2:46" x14ac:dyDescent="0.25">
      <c r="B3869">
        <v>6862394</v>
      </c>
      <c r="C3869" t="s">
        <v>72</v>
      </c>
      <c r="D3869" t="s">
        <v>746</v>
      </c>
      <c r="E3869" t="s">
        <v>1573</v>
      </c>
      <c r="F3869" t="s">
        <v>2611</v>
      </c>
      <c r="G3869" t="s">
        <v>18887</v>
      </c>
      <c r="H3869" s="1">
        <v>18058</v>
      </c>
      <c r="I3869" t="s">
        <v>20377</v>
      </c>
      <c r="J3869">
        <v>0</v>
      </c>
      <c r="K3869" t="s">
        <v>604</v>
      </c>
      <c r="L3869">
        <v>0</v>
      </c>
      <c r="M3869" t="s">
        <v>605</v>
      </c>
      <c r="O3869">
        <v>3106616646</v>
      </c>
      <c r="P3869">
        <v>3244589666</v>
      </c>
      <c r="T3869" t="s">
        <v>424</v>
      </c>
      <c r="U3869">
        <v>2018</v>
      </c>
      <c r="V3869" t="s">
        <v>503</v>
      </c>
      <c r="W3869" t="s">
        <v>20378</v>
      </c>
      <c r="X3869" t="s">
        <v>20379</v>
      </c>
      <c r="Y3869" t="s">
        <v>506</v>
      </c>
      <c r="Z3869" t="s">
        <v>164</v>
      </c>
      <c r="AA3869" t="s">
        <v>507</v>
      </c>
      <c r="AB3869" s="2">
        <f t="shared" si="60"/>
        <v>3.1818759894459106E-2</v>
      </c>
      <c r="AC3869" s="3">
        <v>37900000</v>
      </c>
      <c r="AD3869" t="s">
        <v>177</v>
      </c>
      <c r="AE3869" t="s">
        <v>139</v>
      </c>
      <c r="AF3869" t="s">
        <v>89</v>
      </c>
      <c r="AG3869" t="s">
        <v>20380</v>
      </c>
      <c r="AH3869">
        <v>159715897</v>
      </c>
      <c r="AI3869" s="3">
        <v>1205931</v>
      </c>
      <c r="AJ3869" s="3">
        <v>993387.21</v>
      </c>
      <c r="AK3869" t="s">
        <v>91</v>
      </c>
      <c r="AL3869" t="s">
        <v>91</v>
      </c>
      <c r="AM3869" t="s">
        <v>91</v>
      </c>
      <c r="AN3869" t="s">
        <v>91</v>
      </c>
      <c r="AO3869" t="s">
        <v>91</v>
      </c>
      <c r="AP3869" t="s">
        <v>91</v>
      </c>
      <c r="AT3869" t="s">
        <v>18</v>
      </c>
    </row>
    <row r="3870" spans="2:46" x14ac:dyDescent="0.25">
      <c r="B3870">
        <v>13235597</v>
      </c>
      <c r="C3870" t="s">
        <v>72</v>
      </c>
      <c r="D3870" t="s">
        <v>124</v>
      </c>
      <c r="E3870" t="s">
        <v>4583</v>
      </c>
      <c r="F3870" t="s">
        <v>401</v>
      </c>
      <c r="G3870" t="s">
        <v>2444</v>
      </c>
      <c r="H3870" s="1">
        <v>18227</v>
      </c>
      <c r="I3870" t="s">
        <v>20381</v>
      </c>
      <c r="J3870">
        <v>0</v>
      </c>
      <c r="K3870" t="s">
        <v>78</v>
      </c>
      <c r="L3870">
        <v>25</v>
      </c>
      <c r="M3870" t="s">
        <v>78</v>
      </c>
      <c r="O3870">
        <v>3153811005</v>
      </c>
      <c r="P3870">
        <v>0</v>
      </c>
      <c r="T3870" t="s">
        <v>424</v>
      </c>
      <c r="U3870">
        <v>2014</v>
      </c>
      <c r="V3870" t="s">
        <v>2227</v>
      </c>
      <c r="W3870" t="s">
        <v>20382</v>
      </c>
      <c r="X3870" t="s">
        <v>20383</v>
      </c>
      <c r="Y3870" t="s">
        <v>2230</v>
      </c>
      <c r="Z3870" t="s">
        <v>164</v>
      </c>
      <c r="AA3870" t="s">
        <v>189</v>
      </c>
      <c r="AB3870" s="2">
        <f t="shared" si="60"/>
        <v>2.8637291725768319E-2</v>
      </c>
      <c r="AC3870" s="3">
        <v>42300000</v>
      </c>
      <c r="AD3870" t="s">
        <v>151</v>
      </c>
      <c r="AE3870" t="s">
        <v>106</v>
      </c>
      <c r="AF3870" t="s">
        <v>89</v>
      </c>
      <c r="AG3870" t="s">
        <v>20384</v>
      </c>
      <c r="AH3870">
        <v>29187788</v>
      </c>
      <c r="AI3870" s="3">
        <v>1211357.44</v>
      </c>
      <c r="AJ3870" s="3">
        <v>997947.43</v>
      </c>
      <c r="AK3870" t="s">
        <v>91</v>
      </c>
      <c r="AL3870" t="s">
        <v>91</v>
      </c>
      <c r="AM3870" t="s">
        <v>91</v>
      </c>
      <c r="AN3870" t="s">
        <v>91</v>
      </c>
      <c r="AO3870" t="s">
        <v>91</v>
      </c>
      <c r="AP3870" t="s">
        <v>91</v>
      </c>
      <c r="AT3870" t="s">
        <v>18</v>
      </c>
    </row>
    <row r="3871" spans="2:46" x14ac:dyDescent="0.25">
      <c r="B3871">
        <v>79866506</v>
      </c>
      <c r="C3871" t="s">
        <v>72</v>
      </c>
      <c r="D3871" t="s">
        <v>539</v>
      </c>
      <c r="E3871" t="s">
        <v>894</v>
      </c>
      <c r="F3871" t="s">
        <v>840</v>
      </c>
      <c r="G3871" t="s">
        <v>11637</v>
      </c>
      <c r="H3871" s="1">
        <v>27261</v>
      </c>
      <c r="I3871" t="s">
        <v>20385</v>
      </c>
      <c r="J3871">
        <v>0</v>
      </c>
      <c r="K3871" t="s">
        <v>78</v>
      </c>
      <c r="L3871">
        <v>25</v>
      </c>
      <c r="M3871" t="s">
        <v>78</v>
      </c>
      <c r="O3871">
        <v>3108603748</v>
      </c>
      <c r="P3871">
        <v>0</v>
      </c>
      <c r="T3871" t="s">
        <v>424</v>
      </c>
      <c r="U3871">
        <v>2022</v>
      </c>
      <c r="V3871" t="s">
        <v>12729</v>
      </c>
      <c r="W3871" t="s">
        <v>20386</v>
      </c>
      <c r="X3871" t="s">
        <v>20387</v>
      </c>
      <c r="Y3871" t="s">
        <v>12732</v>
      </c>
      <c r="Z3871" t="s">
        <v>459</v>
      </c>
      <c r="AA3871" t="s">
        <v>934</v>
      </c>
      <c r="AB3871" s="2">
        <f t="shared" si="60"/>
        <v>2.0060551181102362E-2</v>
      </c>
      <c r="AC3871" s="3">
        <v>63500000</v>
      </c>
      <c r="AD3871" t="s">
        <v>87</v>
      </c>
      <c r="AE3871" t="s">
        <v>139</v>
      </c>
      <c r="AF3871" t="s">
        <v>89</v>
      </c>
      <c r="AG3871" t="s">
        <v>20388</v>
      </c>
      <c r="AH3871">
        <v>159828797</v>
      </c>
      <c r="AI3871" s="3">
        <v>1273845</v>
      </c>
      <c r="AJ3871" s="3">
        <v>1050457.82</v>
      </c>
      <c r="AK3871" t="s">
        <v>91</v>
      </c>
      <c r="AL3871" t="s">
        <v>91</v>
      </c>
      <c r="AM3871" t="s">
        <v>91</v>
      </c>
      <c r="AN3871" t="s">
        <v>91</v>
      </c>
      <c r="AO3871" t="s">
        <v>91</v>
      </c>
      <c r="AP3871" t="s">
        <v>91</v>
      </c>
      <c r="AT3871" t="s">
        <v>18</v>
      </c>
    </row>
    <row r="3872" spans="2:46" x14ac:dyDescent="0.25">
      <c r="B3872">
        <v>1053606465</v>
      </c>
      <c r="C3872" t="s">
        <v>72</v>
      </c>
      <c r="D3872" t="s">
        <v>224</v>
      </c>
      <c r="E3872" t="s">
        <v>518</v>
      </c>
      <c r="F3872" t="s">
        <v>452</v>
      </c>
      <c r="G3872" t="s">
        <v>452</v>
      </c>
      <c r="H3872" s="1">
        <v>32267</v>
      </c>
      <c r="I3872" t="s">
        <v>20389</v>
      </c>
      <c r="J3872">
        <v>15516</v>
      </c>
      <c r="K3872" t="s">
        <v>20390</v>
      </c>
      <c r="L3872">
        <v>15</v>
      </c>
      <c r="M3872" t="s">
        <v>793</v>
      </c>
      <c r="O3872">
        <v>3202290087</v>
      </c>
      <c r="P3872">
        <v>0</v>
      </c>
      <c r="T3872" t="s">
        <v>731</v>
      </c>
      <c r="U3872">
        <v>2018</v>
      </c>
      <c r="V3872" t="s">
        <v>7220</v>
      </c>
      <c r="W3872" t="s">
        <v>20391</v>
      </c>
      <c r="X3872" t="s">
        <v>20392</v>
      </c>
      <c r="Y3872" t="s">
        <v>7223</v>
      </c>
      <c r="Z3872" t="s">
        <v>136</v>
      </c>
      <c r="AA3872" t="s">
        <v>233</v>
      </c>
      <c r="AB3872" s="2">
        <f t="shared" si="60"/>
        <v>3.055540590405904E-2</v>
      </c>
      <c r="AC3872" s="3">
        <v>54200000</v>
      </c>
      <c r="AD3872" t="s">
        <v>105</v>
      </c>
      <c r="AE3872" t="s">
        <v>106</v>
      </c>
      <c r="AF3872" t="s">
        <v>89</v>
      </c>
      <c r="AG3872" t="s">
        <v>20393</v>
      </c>
      <c r="AH3872">
        <v>159824993</v>
      </c>
      <c r="AI3872" s="3">
        <v>1656103</v>
      </c>
      <c r="AJ3872" s="3">
        <v>1371683.16</v>
      </c>
      <c r="AK3872" t="s">
        <v>91</v>
      </c>
      <c r="AL3872" t="s">
        <v>91</v>
      </c>
      <c r="AM3872" t="s">
        <v>91</v>
      </c>
      <c r="AN3872" t="s">
        <v>91</v>
      </c>
      <c r="AO3872" t="s">
        <v>91</v>
      </c>
      <c r="AP3872" t="s">
        <v>91</v>
      </c>
      <c r="AT3872" t="s">
        <v>18</v>
      </c>
    </row>
    <row r="3873" spans="2:46" x14ac:dyDescent="0.25">
      <c r="B3873">
        <v>72358223</v>
      </c>
      <c r="C3873" t="s">
        <v>72</v>
      </c>
      <c r="D3873" t="s">
        <v>20394</v>
      </c>
      <c r="E3873" t="s">
        <v>248</v>
      </c>
      <c r="F3873" t="s">
        <v>11959</v>
      </c>
      <c r="G3873" t="s">
        <v>4456</v>
      </c>
      <c r="H3873" s="1">
        <v>31473</v>
      </c>
      <c r="I3873" t="s">
        <v>20395</v>
      </c>
      <c r="J3873">
        <v>0</v>
      </c>
      <c r="K3873" t="s">
        <v>157</v>
      </c>
      <c r="L3873">
        <v>8</v>
      </c>
      <c r="M3873" t="s">
        <v>158</v>
      </c>
      <c r="O3873">
        <v>3006726226</v>
      </c>
      <c r="P3873">
        <v>0</v>
      </c>
      <c r="T3873" t="s">
        <v>159</v>
      </c>
      <c r="U3873">
        <v>2016</v>
      </c>
      <c r="V3873" t="s">
        <v>6501</v>
      </c>
      <c r="W3873" t="s">
        <v>20396</v>
      </c>
      <c r="X3873" t="s">
        <v>20397</v>
      </c>
      <c r="Y3873" t="s">
        <v>6504</v>
      </c>
      <c r="Z3873" t="s">
        <v>136</v>
      </c>
      <c r="AA3873" t="s">
        <v>200</v>
      </c>
      <c r="AB3873" s="2">
        <f t="shared" si="60"/>
        <v>4.8987590759075911E-2</v>
      </c>
      <c r="AC3873" s="3">
        <v>30300000</v>
      </c>
      <c r="AD3873" t="s">
        <v>151</v>
      </c>
      <c r="AE3873" t="s">
        <v>139</v>
      </c>
      <c r="AF3873" t="s">
        <v>89</v>
      </c>
      <c r="AG3873" t="s">
        <v>20398</v>
      </c>
      <c r="AH3873">
        <v>159716512</v>
      </c>
      <c r="AI3873" s="3">
        <v>1484324</v>
      </c>
      <c r="AJ3873" s="3">
        <v>1227331.07</v>
      </c>
      <c r="AK3873" t="s">
        <v>91</v>
      </c>
      <c r="AL3873" t="s">
        <v>91</v>
      </c>
      <c r="AM3873" t="s">
        <v>91</v>
      </c>
      <c r="AN3873" t="s">
        <v>91</v>
      </c>
      <c r="AO3873" t="s">
        <v>91</v>
      </c>
      <c r="AP3873" t="s">
        <v>91</v>
      </c>
      <c r="AT3873" t="s">
        <v>21</v>
      </c>
    </row>
    <row r="3874" spans="2:46" x14ac:dyDescent="0.25">
      <c r="B3874">
        <v>51814948</v>
      </c>
      <c r="C3874" t="s">
        <v>108</v>
      </c>
      <c r="D3874" t="s">
        <v>109</v>
      </c>
      <c r="E3874" t="s">
        <v>573</v>
      </c>
      <c r="F3874" t="s">
        <v>303</v>
      </c>
      <c r="G3874" t="s">
        <v>2189</v>
      </c>
      <c r="H3874" s="1">
        <v>24228</v>
      </c>
      <c r="I3874" t="s">
        <v>20399</v>
      </c>
      <c r="J3874">
        <v>0</v>
      </c>
      <c r="K3874" t="s">
        <v>78</v>
      </c>
      <c r="L3874">
        <v>25</v>
      </c>
      <c r="M3874" t="s">
        <v>78</v>
      </c>
      <c r="O3874">
        <v>3165532528</v>
      </c>
      <c r="P3874">
        <v>0</v>
      </c>
      <c r="T3874" t="s">
        <v>116</v>
      </c>
      <c r="U3874">
        <v>2011</v>
      </c>
      <c r="V3874" t="s">
        <v>3442</v>
      </c>
      <c r="W3874" t="s">
        <v>20400</v>
      </c>
      <c r="X3874" t="s">
        <v>20401</v>
      </c>
      <c r="Y3874" t="s">
        <v>3445</v>
      </c>
      <c r="Z3874" t="s">
        <v>136</v>
      </c>
      <c r="AA3874" t="s">
        <v>3446</v>
      </c>
      <c r="AB3874" s="2">
        <f t="shared" si="60"/>
        <v>5.3404723404255318E-2</v>
      </c>
      <c r="AC3874" s="3">
        <v>23500000</v>
      </c>
      <c r="AD3874" t="s">
        <v>123</v>
      </c>
      <c r="AE3874" t="s">
        <v>139</v>
      </c>
      <c r="AF3874" t="s">
        <v>89</v>
      </c>
      <c r="AG3874" t="s">
        <v>20402</v>
      </c>
      <c r="AH3874">
        <v>159886148</v>
      </c>
      <c r="AI3874" s="3">
        <v>1255011</v>
      </c>
      <c r="AJ3874" s="3">
        <v>1034631</v>
      </c>
      <c r="AK3874" t="s">
        <v>91</v>
      </c>
      <c r="AL3874" t="s">
        <v>91</v>
      </c>
      <c r="AM3874" t="s">
        <v>91</v>
      </c>
      <c r="AN3874" t="s">
        <v>91</v>
      </c>
      <c r="AO3874" t="s">
        <v>91</v>
      </c>
      <c r="AP3874" t="s">
        <v>91</v>
      </c>
      <c r="AT3874" t="s">
        <v>21</v>
      </c>
    </row>
    <row r="3875" spans="2:46" x14ac:dyDescent="0.25">
      <c r="B3875">
        <v>79430152</v>
      </c>
      <c r="C3875" t="s">
        <v>72</v>
      </c>
      <c r="D3875" t="s">
        <v>1987</v>
      </c>
      <c r="E3875">
        <v>0</v>
      </c>
      <c r="F3875" t="s">
        <v>8536</v>
      </c>
      <c r="G3875" t="s">
        <v>8536</v>
      </c>
      <c r="H3875" s="1">
        <v>24554</v>
      </c>
      <c r="I3875" t="s">
        <v>20403</v>
      </c>
      <c r="J3875">
        <v>76001</v>
      </c>
      <c r="K3875" t="s">
        <v>329</v>
      </c>
      <c r="L3875">
        <v>76</v>
      </c>
      <c r="M3875" t="s">
        <v>330</v>
      </c>
      <c r="O3875">
        <v>3188007346</v>
      </c>
      <c r="P3875">
        <v>0</v>
      </c>
      <c r="T3875" t="s">
        <v>435</v>
      </c>
      <c r="U3875">
        <v>2023</v>
      </c>
      <c r="V3875" t="s">
        <v>2675</v>
      </c>
      <c r="W3875" t="s">
        <v>20404</v>
      </c>
      <c r="X3875" t="s">
        <v>20405</v>
      </c>
      <c r="Y3875" t="s">
        <v>2678</v>
      </c>
      <c r="Z3875" t="s">
        <v>298</v>
      </c>
      <c r="AA3875" t="s">
        <v>691</v>
      </c>
      <c r="AB3875" s="2">
        <f t="shared" si="60"/>
        <v>2.3907698056801197E-2</v>
      </c>
      <c r="AC3875" s="3">
        <v>133800000</v>
      </c>
      <c r="AD3875" t="s">
        <v>105</v>
      </c>
      <c r="AE3875" t="s">
        <v>106</v>
      </c>
      <c r="AF3875" t="s">
        <v>89</v>
      </c>
      <c r="AG3875" t="s">
        <v>20406</v>
      </c>
      <c r="AH3875">
        <v>159932186</v>
      </c>
      <c r="AI3875" s="3">
        <v>3198850</v>
      </c>
      <c r="AJ3875" s="3">
        <v>2668109.66</v>
      </c>
      <c r="AK3875" t="s">
        <v>91</v>
      </c>
      <c r="AL3875" t="s">
        <v>91</v>
      </c>
      <c r="AM3875" t="s">
        <v>91</v>
      </c>
      <c r="AN3875" t="s">
        <v>91</v>
      </c>
      <c r="AO3875" t="s">
        <v>91</v>
      </c>
      <c r="AP3875" t="s">
        <v>91</v>
      </c>
      <c r="AT3875" t="s">
        <v>20</v>
      </c>
    </row>
    <row r="3876" spans="2:46" x14ac:dyDescent="0.25">
      <c r="B3876">
        <v>32869313</v>
      </c>
      <c r="C3876" t="s">
        <v>108</v>
      </c>
      <c r="D3876" t="s">
        <v>20407</v>
      </c>
      <c r="E3876" t="s">
        <v>1593</v>
      </c>
      <c r="F3876" t="s">
        <v>411</v>
      </c>
      <c r="G3876" t="s">
        <v>8029</v>
      </c>
      <c r="H3876" s="1">
        <v>29229</v>
      </c>
      <c r="I3876" t="s">
        <v>20408</v>
      </c>
      <c r="J3876">
        <v>0</v>
      </c>
      <c r="K3876" t="s">
        <v>157</v>
      </c>
      <c r="L3876">
        <v>8</v>
      </c>
      <c r="M3876" t="s">
        <v>158</v>
      </c>
      <c r="O3876">
        <v>3012757358</v>
      </c>
      <c r="P3876">
        <v>3165788227</v>
      </c>
      <c r="T3876" t="s">
        <v>666</v>
      </c>
      <c r="U3876">
        <v>2014</v>
      </c>
      <c r="V3876" t="s">
        <v>6915</v>
      </c>
      <c r="W3876" t="s">
        <v>20409</v>
      </c>
      <c r="X3876" t="s">
        <v>20410</v>
      </c>
      <c r="Y3876" t="s">
        <v>6918</v>
      </c>
      <c r="Z3876" t="s">
        <v>164</v>
      </c>
      <c r="AA3876" t="s">
        <v>1739</v>
      </c>
      <c r="AB3876" s="2">
        <f t="shared" si="60"/>
        <v>2.711694623655914E-2</v>
      </c>
      <c r="AC3876" s="3">
        <v>46500000</v>
      </c>
      <c r="AD3876" t="s">
        <v>177</v>
      </c>
      <c r="AE3876" t="s">
        <v>106</v>
      </c>
      <c r="AF3876" t="s">
        <v>89</v>
      </c>
      <c r="AG3876">
        <v>0</v>
      </c>
      <c r="AH3876">
        <v>159717300</v>
      </c>
      <c r="AI3876" s="3">
        <v>1260938</v>
      </c>
      <c r="AJ3876" s="3">
        <v>1039612.12</v>
      </c>
      <c r="AK3876" t="s">
        <v>91</v>
      </c>
      <c r="AL3876" t="s">
        <v>91</v>
      </c>
      <c r="AM3876" t="s">
        <v>91</v>
      </c>
      <c r="AN3876" t="s">
        <v>91</v>
      </c>
      <c r="AO3876" t="s">
        <v>91</v>
      </c>
      <c r="AP3876" t="s">
        <v>91</v>
      </c>
      <c r="AT3876" t="s">
        <v>18</v>
      </c>
    </row>
    <row r="3877" spans="2:46" x14ac:dyDescent="0.25">
      <c r="B3877">
        <v>32725694</v>
      </c>
      <c r="C3877" t="s">
        <v>108</v>
      </c>
      <c r="D3877" t="s">
        <v>20411</v>
      </c>
      <c r="E3877" t="s">
        <v>180</v>
      </c>
      <c r="F3877" t="s">
        <v>529</v>
      </c>
      <c r="G3877" t="s">
        <v>986</v>
      </c>
      <c r="H3877" s="1">
        <v>25443</v>
      </c>
      <c r="I3877" t="s">
        <v>20412</v>
      </c>
      <c r="J3877">
        <v>0</v>
      </c>
      <c r="K3877" t="s">
        <v>157</v>
      </c>
      <c r="L3877">
        <v>8</v>
      </c>
      <c r="M3877" t="s">
        <v>158</v>
      </c>
      <c r="O3877">
        <v>3104290978</v>
      </c>
      <c r="P3877">
        <v>3106474335</v>
      </c>
      <c r="T3877" t="s">
        <v>159</v>
      </c>
      <c r="U3877">
        <v>2017</v>
      </c>
      <c r="V3877" t="s">
        <v>806</v>
      </c>
      <c r="W3877" t="s">
        <v>20413</v>
      </c>
      <c r="X3877" t="s">
        <v>20414</v>
      </c>
      <c r="Y3877" t="s">
        <v>809</v>
      </c>
      <c r="Z3877" t="s">
        <v>298</v>
      </c>
      <c r="AA3877" t="s">
        <v>299</v>
      </c>
      <c r="AB3877" s="2">
        <f t="shared" si="60"/>
        <v>2.7539073756432247E-2</v>
      </c>
      <c r="AC3877" s="3">
        <v>58300000</v>
      </c>
      <c r="AD3877" t="s">
        <v>105</v>
      </c>
      <c r="AE3877" t="s">
        <v>139</v>
      </c>
      <c r="AF3877" t="s">
        <v>89</v>
      </c>
      <c r="AG3877" t="s">
        <v>20415</v>
      </c>
      <c r="AH3877">
        <v>159836442</v>
      </c>
      <c r="AI3877" s="3">
        <v>1605528</v>
      </c>
      <c r="AJ3877" s="3">
        <v>1329183.5900000001</v>
      </c>
      <c r="AK3877" t="s">
        <v>91</v>
      </c>
      <c r="AL3877" t="s">
        <v>91</v>
      </c>
      <c r="AM3877" t="s">
        <v>91</v>
      </c>
      <c r="AN3877" t="s">
        <v>91</v>
      </c>
      <c r="AO3877" t="s">
        <v>91</v>
      </c>
      <c r="AP3877" t="s">
        <v>91</v>
      </c>
      <c r="AT3877" t="s">
        <v>18</v>
      </c>
    </row>
    <row r="3878" spans="2:46" x14ac:dyDescent="0.25">
      <c r="B3878">
        <v>91498000</v>
      </c>
      <c r="C3878" t="s">
        <v>72</v>
      </c>
      <c r="D3878" t="s">
        <v>20416</v>
      </c>
      <c r="E3878" t="s">
        <v>451</v>
      </c>
      <c r="F3878" t="s">
        <v>501</v>
      </c>
      <c r="G3878" t="s">
        <v>5908</v>
      </c>
      <c r="H3878" s="1">
        <v>28248</v>
      </c>
      <c r="I3878" t="s">
        <v>20417</v>
      </c>
      <c r="J3878">
        <v>68464</v>
      </c>
      <c r="K3878" t="s">
        <v>20418</v>
      </c>
      <c r="L3878">
        <v>68</v>
      </c>
      <c r="M3878" t="s">
        <v>146</v>
      </c>
      <c r="O3878">
        <v>3123790510</v>
      </c>
      <c r="P3878">
        <v>3229497070</v>
      </c>
      <c r="T3878" t="s">
        <v>10453</v>
      </c>
      <c r="U3878">
        <v>2023</v>
      </c>
      <c r="V3878" t="s">
        <v>1194</v>
      </c>
      <c r="W3878" t="s">
        <v>20419</v>
      </c>
      <c r="X3878" t="s">
        <v>20420</v>
      </c>
      <c r="Y3878" t="s">
        <v>1197</v>
      </c>
      <c r="Z3878" t="s">
        <v>210</v>
      </c>
      <c r="AA3878" t="s">
        <v>838</v>
      </c>
      <c r="AB3878" s="2">
        <f t="shared" si="60"/>
        <v>1.7391055873295206E-2</v>
      </c>
      <c r="AC3878" s="3">
        <v>227300000</v>
      </c>
      <c r="AD3878" t="s">
        <v>288</v>
      </c>
      <c r="AE3878" t="s">
        <v>88</v>
      </c>
      <c r="AF3878" t="s">
        <v>89</v>
      </c>
      <c r="AG3878" t="s">
        <v>20421</v>
      </c>
      <c r="AH3878">
        <v>159819329</v>
      </c>
      <c r="AI3878" s="3">
        <v>3952987</v>
      </c>
      <c r="AJ3878" s="3">
        <v>3301837.8</v>
      </c>
      <c r="AK3878" t="s">
        <v>91</v>
      </c>
      <c r="AL3878" t="s">
        <v>91</v>
      </c>
      <c r="AM3878" t="s">
        <v>91</v>
      </c>
      <c r="AN3878" t="s">
        <v>91</v>
      </c>
      <c r="AO3878" t="s">
        <v>91</v>
      </c>
      <c r="AP3878" t="s">
        <v>91</v>
      </c>
      <c r="AT3878" t="s">
        <v>18</v>
      </c>
    </row>
    <row r="3879" spans="2:46" x14ac:dyDescent="0.25">
      <c r="B3879">
        <v>39556521</v>
      </c>
      <c r="C3879" t="s">
        <v>108</v>
      </c>
      <c r="D3879" t="s">
        <v>180</v>
      </c>
      <c r="E3879">
        <v>0</v>
      </c>
      <c r="F3879" t="s">
        <v>7525</v>
      </c>
      <c r="G3879" t="s">
        <v>1223</v>
      </c>
      <c r="H3879" s="1">
        <v>22930</v>
      </c>
      <c r="I3879" t="s">
        <v>20422</v>
      </c>
      <c r="J3879">
        <v>5001</v>
      </c>
      <c r="K3879" t="s">
        <v>114</v>
      </c>
      <c r="L3879">
        <v>5</v>
      </c>
      <c r="M3879" t="s">
        <v>115</v>
      </c>
      <c r="O3879">
        <v>3022524112</v>
      </c>
      <c r="P3879">
        <v>3205825592</v>
      </c>
      <c r="T3879" t="s">
        <v>494</v>
      </c>
      <c r="U3879">
        <v>2022</v>
      </c>
      <c r="V3879" t="s">
        <v>20423</v>
      </c>
      <c r="W3879" t="s">
        <v>20424</v>
      </c>
      <c r="X3879" t="s">
        <v>20425</v>
      </c>
      <c r="Y3879" t="s">
        <v>3215</v>
      </c>
      <c r="Z3879" t="s">
        <v>311</v>
      </c>
      <c r="AA3879" t="s">
        <v>1556</v>
      </c>
      <c r="AB3879" s="2">
        <f t="shared" si="60"/>
        <v>4.8304949999999999E-2</v>
      </c>
      <c r="AC3879" s="3">
        <v>56200000</v>
      </c>
      <c r="AD3879" t="s">
        <v>177</v>
      </c>
      <c r="AE3879" t="s">
        <v>139</v>
      </c>
      <c r="AF3879" t="s">
        <v>89</v>
      </c>
      <c r="AG3879" t="s">
        <v>20426</v>
      </c>
      <c r="AH3879">
        <v>29214000</v>
      </c>
      <c r="AI3879" s="3">
        <v>2714738.19</v>
      </c>
      <c r="AJ3879" s="3">
        <v>2261292.6</v>
      </c>
      <c r="AK3879">
        <v>29250806</v>
      </c>
      <c r="AL3879" s="3">
        <v>10922064.640000001</v>
      </c>
      <c r="AM3879" s="3">
        <v>9158205.5800000001</v>
      </c>
      <c r="AN3879" t="s">
        <v>91</v>
      </c>
      <c r="AO3879" s="3" t="s">
        <v>91</v>
      </c>
      <c r="AP3879" s="3" t="s">
        <v>91</v>
      </c>
      <c r="AT3879" t="s">
        <v>21</v>
      </c>
    </row>
    <row r="3880" spans="2:46" x14ac:dyDescent="0.25">
      <c r="B3880">
        <v>1030584551</v>
      </c>
      <c r="C3880" t="s">
        <v>108</v>
      </c>
      <c r="D3880" t="s">
        <v>259</v>
      </c>
      <c r="E3880" t="s">
        <v>6196</v>
      </c>
      <c r="F3880" t="s">
        <v>93</v>
      </c>
      <c r="G3880">
        <v>0</v>
      </c>
      <c r="H3880" s="1">
        <v>33147</v>
      </c>
      <c r="I3880" t="s">
        <v>20427</v>
      </c>
      <c r="J3880">
        <v>0</v>
      </c>
      <c r="K3880" t="s">
        <v>342</v>
      </c>
      <c r="L3880">
        <v>25</v>
      </c>
      <c r="M3880" t="s">
        <v>79</v>
      </c>
      <c r="O3880">
        <v>3115627599</v>
      </c>
      <c r="P3880">
        <v>3108412447</v>
      </c>
      <c r="T3880" t="s">
        <v>131</v>
      </c>
      <c r="U3880">
        <v>2023</v>
      </c>
      <c r="V3880" t="s">
        <v>319</v>
      </c>
      <c r="W3880" t="s">
        <v>20428</v>
      </c>
      <c r="X3880" t="s">
        <v>20429</v>
      </c>
      <c r="Y3880" t="s">
        <v>322</v>
      </c>
      <c r="Z3880" t="s">
        <v>323</v>
      </c>
      <c r="AA3880" t="s">
        <v>324</v>
      </c>
      <c r="AB3880" s="2">
        <f t="shared" si="60"/>
        <v>2.2065204716981132E-2</v>
      </c>
      <c r="AC3880" s="3">
        <v>63600000</v>
      </c>
      <c r="AD3880" t="s">
        <v>87</v>
      </c>
      <c r="AE3880" t="s">
        <v>139</v>
      </c>
      <c r="AF3880" t="s">
        <v>89</v>
      </c>
      <c r="AG3880" t="s">
        <v>20430</v>
      </c>
      <c r="AH3880">
        <v>29191336</v>
      </c>
      <c r="AI3880" s="3">
        <v>1403347.02</v>
      </c>
      <c r="AJ3880" s="3">
        <v>1159283.21</v>
      </c>
      <c r="AK3880" t="s">
        <v>91</v>
      </c>
      <c r="AL3880" t="s">
        <v>91</v>
      </c>
      <c r="AM3880" t="s">
        <v>91</v>
      </c>
      <c r="AN3880" t="s">
        <v>91</v>
      </c>
      <c r="AO3880" t="s">
        <v>91</v>
      </c>
      <c r="AP3880" t="s">
        <v>91</v>
      </c>
      <c r="AT3880" t="s">
        <v>18</v>
      </c>
    </row>
    <row r="3881" spans="2:46" x14ac:dyDescent="0.25">
      <c r="B3881">
        <v>30205251</v>
      </c>
      <c r="C3881" t="s">
        <v>108</v>
      </c>
      <c r="D3881" t="s">
        <v>20431</v>
      </c>
      <c r="E3881">
        <v>0</v>
      </c>
      <c r="F3881" t="s">
        <v>8571</v>
      </c>
      <c r="G3881" t="s">
        <v>3714</v>
      </c>
      <c r="H3881" s="1">
        <v>26533</v>
      </c>
      <c r="I3881" t="s">
        <v>20432</v>
      </c>
      <c r="J3881">
        <v>0</v>
      </c>
      <c r="K3881" t="s">
        <v>78</v>
      </c>
      <c r="L3881">
        <v>25</v>
      </c>
      <c r="M3881" t="s">
        <v>78</v>
      </c>
      <c r="O3881">
        <v>3015179307</v>
      </c>
      <c r="P3881">
        <v>0</v>
      </c>
      <c r="T3881" t="s">
        <v>443</v>
      </c>
      <c r="U3881">
        <v>2019</v>
      </c>
      <c r="V3881" t="s">
        <v>20433</v>
      </c>
      <c r="W3881" t="s">
        <v>20434</v>
      </c>
      <c r="X3881" t="s">
        <v>20435</v>
      </c>
      <c r="Y3881" t="s">
        <v>20436</v>
      </c>
      <c r="Z3881" t="s">
        <v>311</v>
      </c>
      <c r="AA3881" t="s">
        <v>20437</v>
      </c>
      <c r="AB3881" s="2">
        <f t="shared" si="60"/>
        <v>2.6822731277533041E-2</v>
      </c>
      <c r="AC3881" s="3">
        <v>45400000</v>
      </c>
      <c r="AD3881" t="s">
        <v>87</v>
      </c>
      <c r="AE3881" t="s">
        <v>139</v>
      </c>
      <c r="AF3881" t="s">
        <v>89</v>
      </c>
      <c r="AG3881">
        <v>0</v>
      </c>
      <c r="AH3881">
        <v>159712614</v>
      </c>
      <c r="AI3881" s="3">
        <v>1217752</v>
      </c>
      <c r="AJ3881" s="3">
        <v>1003320.95</v>
      </c>
      <c r="AK3881" t="s">
        <v>91</v>
      </c>
      <c r="AL3881" t="s">
        <v>91</v>
      </c>
      <c r="AM3881" t="s">
        <v>91</v>
      </c>
      <c r="AN3881" t="s">
        <v>91</v>
      </c>
      <c r="AO3881" t="s">
        <v>91</v>
      </c>
      <c r="AP3881" t="s">
        <v>91</v>
      </c>
      <c r="AT3881" t="s">
        <v>18</v>
      </c>
    </row>
    <row r="3882" spans="2:46" x14ac:dyDescent="0.25">
      <c r="B3882">
        <v>19051971</v>
      </c>
      <c r="C3882" t="s">
        <v>72</v>
      </c>
      <c r="D3882" t="s">
        <v>3699</v>
      </c>
      <c r="E3882" t="s">
        <v>994</v>
      </c>
      <c r="F3882" t="s">
        <v>3274</v>
      </c>
      <c r="G3882" t="s">
        <v>1192</v>
      </c>
      <c r="H3882" s="1">
        <v>17631</v>
      </c>
      <c r="I3882" t="s">
        <v>20438</v>
      </c>
      <c r="J3882">
        <v>0</v>
      </c>
      <c r="K3882" t="s">
        <v>78</v>
      </c>
      <c r="L3882">
        <v>25</v>
      </c>
      <c r="M3882" t="s">
        <v>78</v>
      </c>
      <c r="O3882">
        <v>3103218678</v>
      </c>
      <c r="P3882">
        <v>3152587412</v>
      </c>
      <c r="T3882" t="s">
        <v>467</v>
      </c>
      <c r="U3882">
        <v>2016</v>
      </c>
      <c r="V3882" t="s">
        <v>2848</v>
      </c>
      <c r="W3882" t="s">
        <v>20439</v>
      </c>
      <c r="X3882" t="s">
        <v>20440</v>
      </c>
      <c r="Y3882" t="s">
        <v>2851</v>
      </c>
      <c r="Z3882" t="s">
        <v>136</v>
      </c>
      <c r="AA3882" t="s">
        <v>246</v>
      </c>
      <c r="AB3882" s="2">
        <f t="shared" si="60"/>
        <v>3.751753799392097E-2</v>
      </c>
      <c r="AC3882" s="3">
        <v>32900000</v>
      </c>
      <c r="AD3882" t="s">
        <v>151</v>
      </c>
      <c r="AE3882" t="s">
        <v>139</v>
      </c>
      <c r="AF3882" t="s">
        <v>89</v>
      </c>
      <c r="AG3882" t="s">
        <v>20441</v>
      </c>
      <c r="AH3882">
        <v>159837907</v>
      </c>
      <c r="AI3882" s="3">
        <v>1234327</v>
      </c>
      <c r="AJ3882" s="3">
        <v>1017249.31</v>
      </c>
      <c r="AK3882" t="s">
        <v>91</v>
      </c>
      <c r="AL3882" t="s">
        <v>91</v>
      </c>
      <c r="AM3882" t="s">
        <v>91</v>
      </c>
      <c r="AN3882" t="s">
        <v>91</v>
      </c>
      <c r="AO3882" t="s">
        <v>91</v>
      </c>
      <c r="AP3882" t="s">
        <v>91</v>
      </c>
      <c r="AT3882" t="s">
        <v>18</v>
      </c>
    </row>
    <row r="3883" spans="2:46" x14ac:dyDescent="0.25">
      <c r="B3883">
        <v>52710110</v>
      </c>
      <c r="C3883" t="s">
        <v>108</v>
      </c>
      <c r="D3883" t="s">
        <v>110</v>
      </c>
      <c r="E3883" t="s">
        <v>1239</v>
      </c>
      <c r="F3883" t="s">
        <v>9054</v>
      </c>
      <c r="G3883" t="s">
        <v>5842</v>
      </c>
      <c r="H3883" s="1">
        <v>29527</v>
      </c>
      <c r="I3883" t="s">
        <v>20442</v>
      </c>
      <c r="J3883">
        <v>0</v>
      </c>
      <c r="K3883" t="s">
        <v>78</v>
      </c>
      <c r="L3883">
        <v>25</v>
      </c>
      <c r="M3883" t="s">
        <v>78</v>
      </c>
      <c r="O3883">
        <v>3186200558</v>
      </c>
      <c r="P3883">
        <v>3138885052</v>
      </c>
      <c r="T3883" t="s">
        <v>116</v>
      </c>
      <c r="U3883">
        <v>2017</v>
      </c>
      <c r="V3883" t="s">
        <v>3269</v>
      </c>
      <c r="W3883" t="s">
        <v>20443</v>
      </c>
      <c r="X3883" t="s">
        <v>20444</v>
      </c>
      <c r="Y3883" t="s">
        <v>3272</v>
      </c>
      <c r="Z3883" t="s">
        <v>103</v>
      </c>
      <c r="AA3883" t="s">
        <v>865</v>
      </c>
      <c r="AB3883" s="2">
        <f t="shared" si="60"/>
        <v>3.2575374771480807E-2</v>
      </c>
      <c r="AC3883" s="3">
        <v>54700000</v>
      </c>
      <c r="AD3883" t="s">
        <v>105</v>
      </c>
      <c r="AE3883" t="s">
        <v>106</v>
      </c>
      <c r="AF3883" t="s">
        <v>89</v>
      </c>
      <c r="AG3883">
        <v>0</v>
      </c>
      <c r="AH3883">
        <v>159837673</v>
      </c>
      <c r="AI3883" s="3">
        <v>1781873</v>
      </c>
      <c r="AJ3883" s="3">
        <v>1477371.94</v>
      </c>
      <c r="AK3883" t="s">
        <v>91</v>
      </c>
      <c r="AL3883" t="s">
        <v>91</v>
      </c>
      <c r="AM3883" t="s">
        <v>91</v>
      </c>
      <c r="AN3883" t="s">
        <v>91</v>
      </c>
      <c r="AO3883" t="s">
        <v>91</v>
      </c>
      <c r="AP3883" t="s">
        <v>91</v>
      </c>
      <c r="AT3883" t="s">
        <v>18</v>
      </c>
    </row>
    <row r="3884" spans="2:46" x14ac:dyDescent="0.25">
      <c r="B3884">
        <v>98709554</v>
      </c>
      <c r="C3884" t="s">
        <v>72</v>
      </c>
      <c r="D3884" t="s">
        <v>1987</v>
      </c>
      <c r="E3884" t="s">
        <v>909</v>
      </c>
      <c r="F3884" t="s">
        <v>1466</v>
      </c>
      <c r="G3884" t="s">
        <v>1498</v>
      </c>
      <c r="H3884" s="1">
        <v>30846</v>
      </c>
      <c r="I3884" t="s">
        <v>20445</v>
      </c>
      <c r="J3884">
        <v>5001</v>
      </c>
      <c r="K3884" t="s">
        <v>114</v>
      </c>
      <c r="L3884">
        <v>5</v>
      </c>
      <c r="M3884" t="s">
        <v>115</v>
      </c>
      <c r="O3884">
        <v>3128590801</v>
      </c>
      <c r="P3884">
        <v>3312859080</v>
      </c>
      <c r="T3884" t="s">
        <v>532</v>
      </c>
      <c r="U3884">
        <v>2024</v>
      </c>
      <c r="V3884" t="s">
        <v>20446</v>
      </c>
      <c r="W3884" t="s">
        <v>20447</v>
      </c>
      <c r="X3884" t="s">
        <v>20448</v>
      </c>
      <c r="Y3884" t="s">
        <v>2330</v>
      </c>
      <c r="Z3884" t="s">
        <v>164</v>
      </c>
      <c r="AA3884" t="s">
        <v>165</v>
      </c>
      <c r="AB3884" s="2">
        <f t="shared" si="60"/>
        <v>5.1107265625000002E-2</v>
      </c>
      <c r="AC3884" s="3">
        <v>64000000</v>
      </c>
      <c r="AD3884" t="s">
        <v>123</v>
      </c>
      <c r="AE3884" t="s">
        <v>139</v>
      </c>
      <c r="AF3884" t="s">
        <v>89</v>
      </c>
      <c r="AG3884" t="s">
        <v>20449</v>
      </c>
      <c r="AH3884">
        <v>29190564</v>
      </c>
      <c r="AI3884" s="3">
        <v>3270865</v>
      </c>
      <c r="AJ3884" s="3">
        <v>2728626.05</v>
      </c>
      <c r="AK3884">
        <v>29244716</v>
      </c>
      <c r="AL3884" s="3">
        <v>3101349.29</v>
      </c>
      <c r="AM3884" s="3">
        <v>2586175.87</v>
      </c>
      <c r="AN3884" t="s">
        <v>91</v>
      </c>
      <c r="AO3884" s="3" t="s">
        <v>91</v>
      </c>
      <c r="AP3884" s="3" t="s">
        <v>91</v>
      </c>
      <c r="AT3884" t="s">
        <v>21</v>
      </c>
    </row>
    <row r="3885" spans="2:46" x14ac:dyDescent="0.25">
      <c r="B3885">
        <v>46679314</v>
      </c>
      <c r="C3885" t="s">
        <v>108</v>
      </c>
      <c r="D3885" t="s">
        <v>672</v>
      </c>
      <c r="E3885" t="s">
        <v>13476</v>
      </c>
      <c r="F3885" t="s">
        <v>5386</v>
      </c>
      <c r="G3885" t="s">
        <v>181</v>
      </c>
      <c r="H3885" s="1">
        <v>28648</v>
      </c>
      <c r="I3885" t="s">
        <v>20450</v>
      </c>
      <c r="J3885">
        <v>0</v>
      </c>
      <c r="K3885" t="s">
        <v>78</v>
      </c>
      <c r="L3885">
        <v>25</v>
      </c>
      <c r="M3885" t="s">
        <v>78</v>
      </c>
      <c r="O3885">
        <v>3118667138</v>
      </c>
      <c r="P3885">
        <v>3125560415</v>
      </c>
      <c r="T3885" t="s">
        <v>424</v>
      </c>
      <c r="U3885">
        <v>2013</v>
      </c>
      <c r="V3885" t="s">
        <v>4427</v>
      </c>
      <c r="W3885" t="s">
        <v>20451</v>
      </c>
      <c r="X3885" t="s">
        <v>20452</v>
      </c>
      <c r="Y3885" t="s">
        <v>4430</v>
      </c>
      <c r="Z3885" t="s">
        <v>164</v>
      </c>
      <c r="AA3885" t="s">
        <v>1739</v>
      </c>
      <c r="AB3885" s="2">
        <f t="shared" si="60"/>
        <v>2.9744975609756096E-2</v>
      </c>
      <c r="AC3885" s="3">
        <v>41000000</v>
      </c>
      <c r="AD3885" t="s">
        <v>151</v>
      </c>
      <c r="AE3885" t="s">
        <v>106</v>
      </c>
      <c r="AF3885" t="s">
        <v>89</v>
      </c>
      <c r="AG3885" t="s">
        <v>20453</v>
      </c>
      <c r="AH3885">
        <v>159906268</v>
      </c>
      <c r="AI3885" s="3">
        <v>1219544</v>
      </c>
      <c r="AJ3885" s="3">
        <v>1004826.8</v>
      </c>
      <c r="AK3885" t="s">
        <v>91</v>
      </c>
      <c r="AL3885" t="s">
        <v>91</v>
      </c>
      <c r="AM3885" t="s">
        <v>91</v>
      </c>
      <c r="AN3885" t="s">
        <v>91</v>
      </c>
      <c r="AO3885" t="s">
        <v>91</v>
      </c>
      <c r="AP3885" t="s">
        <v>91</v>
      </c>
      <c r="AT3885" t="s">
        <v>18</v>
      </c>
    </row>
    <row r="3886" spans="2:46" x14ac:dyDescent="0.25">
      <c r="B3886">
        <v>72257470</v>
      </c>
      <c r="C3886" t="s">
        <v>72</v>
      </c>
      <c r="D3886" t="s">
        <v>1401</v>
      </c>
      <c r="E3886">
        <v>0</v>
      </c>
      <c r="F3886" t="s">
        <v>20454</v>
      </c>
      <c r="G3886" t="s">
        <v>1201</v>
      </c>
      <c r="H3886" s="1">
        <v>29594</v>
      </c>
      <c r="I3886" t="s">
        <v>20455</v>
      </c>
      <c r="J3886">
        <v>0</v>
      </c>
      <c r="K3886" t="s">
        <v>157</v>
      </c>
      <c r="L3886">
        <v>8</v>
      </c>
      <c r="M3886" t="s">
        <v>158</v>
      </c>
      <c r="O3886">
        <v>3145812915</v>
      </c>
      <c r="P3886">
        <v>3006314422</v>
      </c>
      <c r="T3886" t="s">
        <v>80</v>
      </c>
      <c r="U3886">
        <v>2022</v>
      </c>
      <c r="V3886" t="s">
        <v>1627</v>
      </c>
      <c r="W3886" t="s">
        <v>20456</v>
      </c>
      <c r="X3886" t="s">
        <v>20457</v>
      </c>
      <c r="Y3886" t="s">
        <v>1630</v>
      </c>
      <c r="Z3886" t="s">
        <v>298</v>
      </c>
      <c r="AA3886" t="s">
        <v>1631</v>
      </c>
      <c r="AB3886" s="2">
        <f t="shared" si="60"/>
        <v>2.4023500954805856E-2</v>
      </c>
      <c r="AC3886" s="3">
        <v>157100000</v>
      </c>
      <c r="AD3886" t="s">
        <v>87</v>
      </c>
      <c r="AE3886" t="s">
        <v>106</v>
      </c>
      <c r="AF3886" t="s">
        <v>89</v>
      </c>
      <c r="AG3886">
        <v>0</v>
      </c>
      <c r="AH3886">
        <v>159836397</v>
      </c>
      <c r="AI3886" s="3">
        <v>3774092</v>
      </c>
      <c r="AJ3886" s="3">
        <v>3151505.98</v>
      </c>
      <c r="AK3886" t="s">
        <v>91</v>
      </c>
      <c r="AL3886" t="s">
        <v>91</v>
      </c>
      <c r="AM3886" t="s">
        <v>91</v>
      </c>
      <c r="AN3886" t="s">
        <v>91</v>
      </c>
      <c r="AO3886" t="s">
        <v>91</v>
      </c>
      <c r="AP3886" t="s">
        <v>91</v>
      </c>
      <c r="AT3886" t="s">
        <v>20</v>
      </c>
    </row>
    <row r="3887" spans="2:46" x14ac:dyDescent="0.25">
      <c r="B3887">
        <v>24619742</v>
      </c>
      <c r="C3887" t="s">
        <v>108</v>
      </c>
      <c r="D3887" t="s">
        <v>109</v>
      </c>
      <c r="E3887" t="s">
        <v>20458</v>
      </c>
      <c r="F3887" t="s">
        <v>895</v>
      </c>
      <c r="G3887" t="s">
        <v>381</v>
      </c>
      <c r="H3887" s="1">
        <v>20544</v>
      </c>
      <c r="I3887" t="s">
        <v>20459</v>
      </c>
      <c r="J3887">
        <v>0</v>
      </c>
      <c r="K3887" t="s">
        <v>17552</v>
      </c>
      <c r="L3887">
        <v>17</v>
      </c>
      <c r="M3887" t="s">
        <v>477</v>
      </c>
      <c r="O3887">
        <v>3117175773</v>
      </c>
      <c r="P3887">
        <v>0</v>
      </c>
      <c r="T3887" t="s">
        <v>195</v>
      </c>
      <c r="U3887">
        <v>2019</v>
      </c>
      <c r="V3887" t="s">
        <v>455</v>
      </c>
      <c r="W3887" t="s">
        <v>20460</v>
      </c>
      <c r="X3887" t="s">
        <v>20461</v>
      </c>
      <c r="Y3887" t="s">
        <v>458</v>
      </c>
      <c r="Z3887" t="s">
        <v>459</v>
      </c>
      <c r="AA3887" t="s">
        <v>460</v>
      </c>
      <c r="AB3887" s="2">
        <f t="shared" si="60"/>
        <v>2.0117699115044248E-2</v>
      </c>
      <c r="AC3887" s="3">
        <v>67800000</v>
      </c>
      <c r="AD3887" t="s">
        <v>810</v>
      </c>
      <c r="AE3887" t="s">
        <v>106</v>
      </c>
      <c r="AF3887" t="s">
        <v>89</v>
      </c>
      <c r="AG3887">
        <v>0</v>
      </c>
      <c r="AH3887">
        <v>159712186</v>
      </c>
      <c r="AI3887" s="3">
        <v>1363980</v>
      </c>
      <c r="AJ3887" s="3">
        <v>1126201.78</v>
      </c>
      <c r="AK3887" t="s">
        <v>91</v>
      </c>
      <c r="AL3887" t="s">
        <v>91</v>
      </c>
      <c r="AM3887" t="s">
        <v>91</v>
      </c>
      <c r="AN3887" t="s">
        <v>91</v>
      </c>
      <c r="AO3887" t="s">
        <v>91</v>
      </c>
      <c r="AP3887" t="s">
        <v>91</v>
      </c>
      <c r="AT3887" t="s">
        <v>18</v>
      </c>
    </row>
    <row r="3888" spans="2:46" x14ac:dyDescent="0.25">
      <c r="B3888">
        <v>1140824834</v>
      </c>
      <c r="C3888" t="s">
        <v>72</v>
      </c>
      <c r="D3888" t="s">
        <v>2732</v>
      </c>
      <c r="E3888">
        <v>0</v>
      </c>
      <c r="F3888" t="s">
        <v>20462</v>
      </c>
      <c r="G3888" t="s">
        <v>1917</v>
      </c>
      <c r="H3888" s="1">
        <v>32772</v>
      </c>
      <c r="I3888" t="s">
        <v>20463</v>
      </c>
      <c r="J3888">
        <v>0</v>
      </c>
      <c r="K3888" t="s">
        <v>157</v>
      </c>
      <c r="L3888">
        <v>8</v>
      </c>
      <c r="M3888" t="s">
        <v>158</v>
      </c>
      <c r="O3888">
        <v>3006106528</v>
      </c>
      <c r="P3888">
        <v>3045273702</v>
      </c>
      <c r="T3888" t="s">
        <v>794</v>
      </c>
      <c r="U3888">
        <v>2022</v>
      </c>
      <c r="V3888" t="s">
        <v>2446</v>
      </c>
      <c r="W3888" t="s">
        <v>20464</v>
      </c>
      <c r="X3888" t="s">
        <v>20465</v>
      </c>
      <c r="Y3888" t="s">
        <v>2449</v>
      </c>
      <c r="Z3888" t="s">
        <v>103</v>
      </c>
      <c r="AA3888" t="s">
        <v>408</v>
      </c>
      <c r="AB3888" s="2">
        <f t="shared" si="60"/>
        <v>2.8055260987261146E-2</v>
      </c>
      <c r="AC3888" s="3">
        <v>62800000</v>
      </c>
      <c r="AD3888" t="s">
        <v>1326</v>
      </c>
      <c r="AE3888" t="s">
        <v>139</v>
      </c>
      <c r="AF3888" t="s">
        <v>89</v>
      </c>
      <c r="AG3888" t="s">
        <v>20466</v>
      </c>
      <c r="AH3888">
        <v>29190125</v>
      </c>
      <c r="AI3888" s="3">
        <v>1761870.39</v>
      </c>
      <c r="AJ3888" s="3">
        <v>1460563.35</v>
      </c>
      <c r="AK3888" t="s">
        <v>91</v>
      </c>
      <c r="AL3888" t="s">
        <v>91</v>
      </c>
      <c r="AM3888" t="s">
        <v>91</v>
      </c>
      <c r="AN3888" t="s">
        <v>91</v>
      </c>
      <c r="AO3888" t="s">
        <v>91</v>
      </c>
      <c r="AP3888" t="s">
        <v>91</v>
      </c>
      <c r="AT3888" t="s">
        <v>18</v>
      </c>
    </row>
    <row r="3889" spans="2:46" x14ac:dyDescent="0.25">
      <c r="B3889">
        <v>16250404</v>
      </c>
      <c r="C3889" t="s">
        <v>72</v>
      </c>
      <c r="D3889" t="s">
        <v>1073</v>
      </c>
      <c r="E3889" t="s">
        <v>2392</v>
      </c>
      <c r="F3889" t="s">
        <v>20467</v>
      </c>
      <c r="G3889" t="s">
        <v>1223</v>
      </c>
      <c r="H3889" s="1">
        <v>19712</v>
      </c>
      <c r="I3889" t="s">
        <v>20468</v>
      </c>
      <c r="J3889">
        <v>17001</v>
      </c>
      <c r="K3889" t="s">
        <v>476</v>
      </c>
      <c r="L3889">
        <v>17</v>
      </c>
      <c r="M3889" t="s">
        <v>477</v>
      </c>
      <c r="O3889">
        <v>3136779831</v>
      </c>
      <c r="P3889">
        <v>0</v>
      </c>
      <c r="T3889" t="s">
        <v>293</v>
      </c>
      <c r="U3889">
        <v>2023</v>
      </c>
      <c r="V3889" t="s">
        <v>20469</v>
      </c>
      <c r="W3889" t="s">
        <v>20470</v>
      </c>
      <c r="X3889" t="s">
        <v>20471</v>
      </c>
      <c r="Y3889" t="s">
        <v>20472</v>
      </c>
      <c r="Z3889" t="s">
        <v>1915</v>
      </c>
      <c r="AA3889" t="s">
        <v>4165</v>
      </c>
      <c r="AB3889" s="2">
        <f t="shared" si="60"/>
        <v>2.2202591768631812E-2</v>
      </c>
      <c r="AC3889" s="3">
        <v>89900000</v>
      </c>
      <c r="AD3889" t="s">
        <v>177</v>
      </c>
      <c r="AE3889" t="s">
        <v>106</v>
      </c>
      <c r="AF3889" t="s">
        <v>89</v>
      </c>
      <c r="AG3889" t="s">
        <v>20473</v>
      </c>
      <c r="AH3889">
        <v>159841609</v>
      </c>
      <c r="AI3889" s="3">
        <v>1996013</v>
      </c>
      <c r="AJ3889" s="3">
        <v>1657321.66</v>
      </c>
      <c r="AK3889" t="s">
        <v>91</v>
      </c>
      <c r="AL3889" t="s">
        <v>91</v>
      </c>
      <c r="AM3889" t="s">
        <v>91</v>
      </c>
      <c r="AN3889" t="s">
        <v>91</v>
      </c>
      <c r="AO3889" t="s">
        <v>91</v>
      </c>
      <c r="AP3889" t="s">
        <v>91</v>
      </c>
      <c r="AT3889" t="s">
        <v>18</v>
      </c>
    </row>
    <row r="3890" spans="2:46" x14ac:dyDescent="0.25">
      <c r="B3890">
        <v>15383111</v>
      </c>
      <c r="C3890" t="s">
        <v>72</v>
      </c>
      <c r="D3890" t="s">
        <v>3699</v>
      </c>
      <c r="E3890">
        <v>0</v>
      </c>
      <c r="F3890" t="s">
        <v>1419</v>
      </c>
      <c r="G3890" t="s">
        <v>1356</v>
      </c>
      <c r="H3890" s="1">
        <v>26243</v>
      </c>
      <c r="I3890" t="s">
        <v>20474</v>
      </c>
      <c r="J3890">
        <v>5001</v>
      </c>
      <c r="K3890" t="s">
        <v>114</v>
      </c>
      <c r="L3890">
        <v>5</v>
      </c>
      <c r="M3890" t="s">
        <v>115</v>
      </c>
      <c r="O3890">
        <v>3117135268</v>
      </c>
      <c r="P3890">
        <v>0</v>
      </c>
      <c r="T3890" t="s">
        <v>131</v>
      </c>
      <c r="U3890">
        <v>2013</v>
      </c>
      <c r="V3890" t="s">
        <v>19645</v>
      </c>
      <c r="W3890" t="s">
        <v>20475</v>
      </c>
      <c r="X3890" t="s">
        <v>20476</v>
      </c>
      <c r="Y3890" t="s">
        <v>19648</v>
      </c>
      <c r="Z3890" t="s">
        <v>210</v>
      </c>
      <c r="AA3890" t="s">
        <v>838</v>
      </c>
      <c r="AB3890" s="2">
        <f t="shared" si="60"/>
        <v>4.0643126695278968E-2</v>
      </c>
      <c r="AC3890" s="3">
        <v>116500000</v>
      </c>
      <c r="AD3890" t="s">
        <v>177</v>
      </c>
      <c r="AE3890" t="s">
        <v>88</v>
      </c>
      <c r="AF3890" t="s">
        <v>89</v>
      </c>
      <c r="AG3890" t="s">
        <v>20477</v>
      </c>
      <c r="AH3890">
        <v>29215592</v>
      </c>
      <c r="AI3890" s="3">
        <v>4734924.26</v>
      </c>
      <c r="AJ3890" s="3">
        <v>3958927.95</v>
      </c>
      <c r="AK3890" t="s">
        <v>91</v>
      </c>
      <c r="AL3890" t="s">
        <v>91</v>
      </c>
      <c r="AM3890" t="s">
        <v>91</v>
      </c>
      <c r="AN3890" t="s">
        <v>91</v>
      </c>
      <c r="AO3890" t="s">
        <v>91</v>
      </c>
      <c r="AP3890" t="s">
        <v>91</v>
      </c>
      <c r="AT3890" t="s">
        <v>21</v>
      </c>
    </row>
    <row r="3891" spans="2:46" x14ac:dyDescent="0.25">
      <c r="B3891">
        <v>43157212</v>
      </c>
      <c r="C3891" t="s">
        <v>108</v>
      </c>
      <c r="D3891" t="s">
        <v>3530</v>
      </c>
      <c r="E3891" t="s">
        <v>1566</v>
      </c>
      <c r="F3891" t="s">
        <v>656</v>
      </c>
      <c r="G3891" t="s">
        <v>2305</v>
      </c>
      <c r="H3891" s="1">
        <v>28917</v>
      </c>
      <c r="I3891" t="s">
        <v>20478</v>
      </c>
      <c r="J3891">
        <v>5001</v>
      </c>
      <c r="K3891" t="s">
        <v>114</v>
      </c>
      <c r="L3891">
        <v>5</v>
      </c>
      <c r="M3891" t="s">
        <v>115</v>
      </c>
      <c r="O3891">
        <v>3004941894</v>
      </c>
      <c r="P3891">
        <v>3128634718</v>
      </c>
      <c r="T3891" t="s">
        <v>633</v>
      </c>
      <c r="U3891">
        <v>2016</v>
      </c>
      <c r="V3891" t="s">
        <v>20479</v>
      </c>
      <c r="W3891" t="s">
        <v>20480</v>
      </c>
      <c r="X3891" t="s">
        <v>20481</v>
      </c>
      <c r="Y3891" t="s">
        <v>20482</v>
      </c>
      <c r="Z3891" t="s">
        <v>121</v>
      </c>
      <c r="AA3891" t="s">
        <v>1144</v>
      </c>
      <c r="AB3891" s="2">
        <f t="shared" si="60"/>
        <v>4.4421515151515149E-2</v>
      </c>
      <c r="AC3891" s="3">
        <v>39600000</v>
      </c>
      <c r="AD3891" t="s">
        <v>288</v>
      </c>
      <c r="AE3891" t="s">
        <v>139</v>
      </c>
      <c r="AF3891" t="s">
        <v>89</v>
      </c>
      <c r="AG3891" t="s">
        <v>20483</v>
      </c>
      <c r="AH3891">
        <v>159828003</v>
      </c>
      <c r="AI3891" s="3">
        <v>1759092</v>
      </c>
      <c r="AJ3891" s="3">
        <v>1458228.16</v>
      </c>
      <c r="AK3891" t="s">
        <v>91</v>
      </c>
      <c r="AL3891" t="s">
        <v>91</v>
      </c>
      <c r="AM3891" t="s">
        <v>91</v>
      </c>
      <c r="AN3891" t="s">
        <v>91</v>
      </c>
      <c r="AO3891" t="s">
        <v>91</v>
      </c>
      <c r="AP3891" t="s">
        <v>91</v>
      </c>
      <c r="AT3891" t="s">
        <v>21</v>
      </c>
    </row>
    <row r="3892" spans="2:46" x14ac:dyDescent="0.25">
      <c r="B3892">
        <v>1034301891</v>
      </c>
      <c r="C3892" t="s">
        <v>72</v>
      </c>
      <c r="D3892" t="s">
        <v>1259</v>
      </c>
      <c r="E3892" t="s">
        <v>1757</v>
      </c>
      <c r="F3892" t="s">
        <v>154</v>
      </c>
      <c r="G3892" t="s">
        <v>1001</v>
      </c>
      <c r="H3892" s="1">
        <v>25679</v>
      </c>
      <c r="I3892" t="s">
        <v>20484</v>
      </c>
      <c r="J3892">
        <v>54223</v>
      </c>
      <c r="K3892" t="s">
        <v>6412</v>
      </c>
      <c r="L3892">
        <v>54</v>
      </c>
      <c r="M3892" t="s">
        <v>130</v>
      </c>
      <c r="O3892">
        <v>3138291164</v>
      </c>
      <c r="P3892">
        <v>0</v>
      </c>
      <c r="T3892" t="s">
        <v>576</v>
      </c>
      <c r="U3892">
        <v>2024</v>
      </c>
      <c r="V3892" t="s">
        <v>2857</v>
      </c>
      <c r="W3892" t="s">
        <v>20485</v>
      </c>
      <c r="X3892" t="s">
        <v>20486</v>
      </c>
      <c r="Y3892" t="s">
        <v>2860</v>
      </c>
      <c r="Z3892" t="s">
        <v>210</v>
      </c>
      <c r="AA3892" t="s">
        <v>1615</v>
      </c>
      <c r="AB3892" s="2">
        <f t="shared" si="60"/>
        <v>2.0442155172413792E-2</v>
      </c>
      <c r="AC3892" s="3">
        <v>92800000</v>
      </c>
      <c r="AD3892" t="s">
        <v>151</v>
      </c>
      <c r="AE3892" t="s">
        <v>139</v>
      </c>
      <c r="AF3892" t="s">
        <v>89</v>
      </c>
      <c r="AG3892" t="s">
        <v>20487</v>
      </c>
      <c r="AH3892">
        <v>159940116</v>
      </c>
      <c r="AI3892" s="3">
        <v>1897032</v>
      </c>
      <c r="AJ3892" s="3">
        <v>1574144.25</v>
      </c>
      <c r="AK3892" t="s">
        <v>91</v>
      </c>
      <c r="AL3892" t="s">
        <v>91</v>
      </c>
      <c r="AM3892" t="s">
        <v>91</v>
      </c>
      <c r="AN3892" t="s">
        <v>91</v>
      </c>
      <c r="AO3892" t="s">
        <v>91</v>
      </c>
      <c r="AP3892" t="s">
        <v>91</v>
      </c>
      <c r="AT3892" t="s">
        <v>18</v>
      </c>
    </row>
    <row r="3893" spans="2:46" x14ac:dyDescent="0.25">
      <c r="B3893">
        <v>10539718</v>
      </c>
      <c r="C3893" t="s">
        <v>72</v>
      </c>
      <c r="D3893" t="s">
        <v>4062</v>
      </c>
      <c r="E3893" t="s">
        <v>109</v>
      </c>
      <c r="F3893" t="s">
        <v>14787</v>
      </c>
      <c r="G3893" t="s">
        <v>1017</v>
      </c>
      <c r="H3893" s="1">
        <v>22079</v>
      </c>
      <c r="I3893" t="s">
        <v>20488</v>
      </c>
      <c r="J3893">
        <v>41001</v>
      </c>
      <c r="K3893" t="s">
        <v>280</v>
      </c>
      <c r="L3893">
        <v>41</v>
      </c>
      <c r="M3893" t="s">
        <v>281</v>
      </c>
      <c r="O3893">
        <v>3212979668</v>
      </c>
      <c r="P3893">
        <v>0</v>
      </c>
      <c r="T3893" t="s">
        <v>195</v>
      </c>
      <c r="U3893">
        <v>2022</v>
      </c>
      <c r="V3893" t="s">
        <v>667</v>
      </c>
      <c r="W3893" t="s">
        <v>20489</v>
      </c>
      <c r="X3893" t="s">
        <v>20490</v>
      </c>
      <c r="Y3893" t="s">
        <v>670</v>
      </c>
      <c r="Z3893" t="s">
        <v>323</v>
      </c>
      <c r="AA3893" t="s">
        <v>570</v>
      </c>
      <c r="AB3893" s="2">
        <f t="shared" si="60"/>
        <v>1.8526760563380283E-2</v>
      </c>
      <c r="AC3893" s="3">
        <v>71000000</v>
      </c>
      <c r="AD3893" t="s">
        <v>810</v>
      </c>
      <c r="AE3893" t="s">
        <v>106</v>
      </c>
      <c r="AF3893" t="s">
        <v>89</v>
      </c>
      <c r="AG3893" t="s">
        <v>20491</v>
      </c>
      <c r="AH3893">
        <v>159715970</v>
      </c>
      <c r="AI3893" s="3">
        <v>1315400</v>
      </c>
      <c r="AJ3893" s="3">
        <v>1085378.1399999999</v>
      </c>
      <c r="AK3893" t="s">
        <v>91</v>
      </c>
      <c r="AL3893" t="s">
        <v>91</v>
      </c>
      <c r="AM3893" t="s">
        <v>91</v>
      </c>
      <c r="AN3893" t="s">
        <v>91</v>
      </c>
      <c r="AO3893" t="s">
        <v>91</v>
      </c>
      <c r="AP3893" t="s">
        <v>91</v>
      </c>
      <c r="AT3893" t="s">
        <v>18</v>
      </c>
    </row>
    <row r="3894" spans="2:46" x14ac:dyDescent="0.25">
      <c r="B3894">
        <v>1090388830</v>
      </c>
      <c r="C3894" t="s">
        <v>72</v>
      </c>
      <c r="D3894" t="s">
        <v>2732</v>
      </c>
      <c r="E3894" t="s">
        <v>1925</v>
      </c>
      <c r="F3894" t="s">
        <v>2189</v>
      </c>
      <c r="G3894" t="s">
        <v>11508</v>
      </c>
      <c r="H3894" s="1">
        <v>32061</v>
      </c>
      <c r="I3894" t="s">
        <v>20492</v>
      </c>
      <c r="J3894">
        <v>0</v>
      </c>
      <c r="K3894" t="s">
        <v>78</v>
      </c>
      <c r="L3894">
        <v>25</v>
      </c>
      <c r="M3894" t="s">
        <v>78</v>
      </c>
      <c r="O3894">
        <v>3218902938</v>
      </c>
      <c r="P3894">
        <v>0</v>
      </c>
      <c r="T3894" t="s">
        <v>2075</v>
      </c>
      <c r="U3894">
        <v>2021</v>
      </c>
      <c r="V3894" t="s">
        <v>5220</v>
      </c>
      <c r="W3894" t="s">
        <v>20493</v>
      </c>
      <c r="X3894" t="s">
        <v>20494</v>
      </c>
      <c r="Y3894" t="s">
        <v>5223</v>
      </c>
      <c r="Z3894" t="s">
        <v>311</v>
      </c>
      <c r="AA3894" t="s">
        <v>1548</v>
      </c>
      <c r="AB3894" s="2">
        <f t="shared" si="60"/>
        <v>3.0811599479843955E-2</v>
      </c>
      <c r="AC3894" s="3">
        <v>76900000</v>
      </c>
      <c r="AD3894" t="s">
        <v>123</v>
      </c>
      <c r="AE3894" t="s">
        <v>106</v>
      </c>
      <c r="AF3894" t="s">
        <v>89</v>
      </c>
      <c r="AG3894">
        <v>0</v>
      </c>
      <c r="AH3894">
        <v>159834583</v>
      </c>
      <c r="AI3894" s="3">
        <v>2369412</v>
      </c>
      <c r="AJ3894" s="3">
        <v>1971102.27</v>
      </c>
      <c r="AK3894" t="s">
        <v>91</v>
      </c>
      <c r="AL3894" t="s">
        <v>91</v>
      </c>
      <c r="AM3894" t="s">
        <v>91</v>
      </c>
      <c r="AN3894" t="s">
        <v>91</v>
      </c>
      <c r="AO3894" t="s">
        <v>91</v>
      </c>
      <c r="AP3894" t="s">
        <v>91</v>
      </c>
      <c r="AT3894" t="s">
        <v>21</v>
      </c>
    </row>
    <row r="3895" spans="2:46" x14ac:dyDescent="0.25">
      <c r="B3895">
        <v>32755935</v>
      </c>
      <c r="C3895" t="s">
        <v>108</v>
      </c>
      <c r="D3895" t="s">
        <v>9812</v>
      </c>
      <c r="E3895" t="s">
        <v>1392</v>
      </c>
      <c r="F3895" t="s">
        <v>2189</v>
      </c>
      <c r="G3895" t="s">
        <v>303</v>
      </c>
      <c r="H3895" s="1">
        <v>26201</v>
      </c>
      <c r="I3895" t="s">
        <v>20495</v>
      </c>
      <c r="J3895">
        <v>8758</v>
      </c>
      <c r="K3895" t="s">
        <v>1620</v>
      </c>
      <c r="L3895">
        <v>8</v>
      </c>
      <c r="M3895" t="s">
        <v>158</v>
      </c>
      <c r="O3895">
        <v>3017550929</v>
      </c>
      <c r="P3895">
        <v>0</v>
      </c>
      <c r="T3895" t="s">
        <v>371</v>
      </c>
      <c r="U3895">
        <v>2017</v>
      </c>
      <c r="V3895" t="s">
        <v>594</v>
      </c>
      <c r="W3895" t="s">
        <v>20496</v>
      </c>
      <c r="X3895" t="s">
        <v>20497</v>
      </c>
      <c r="Y3895" t="s">
        <v>597</v>
      </c>
      <c r="Z3895" t="s">
        <v>298</v>
      </c>
      <c r="AA3895" t="s">
        <v>516</v>
      </c>
      <c r="AB3895" s="2">
        <f t="shared" si="60"/>
        <v>5.9709835796387521E-2</v>
      </c>
      <c r="AC3895" s="3">
        <v>60900000</v>
      </c>
      <c r="AD3895" t="s">
        <v>151</v>
      </c>
      <c r="AE3895" t="s">
        <v>139</v>
      </c>
      <c r="AF3895" t="s">
        <v>89</v>
      </c>
      <c r="AG3895" t="s">
        <v>20498</v>
      </c>
      <c r="AH3895">
        <v>159836718</v>
      </c>
      <c r="AI3895" s="3">
        <v>3636329</v>
      </c>
      <c r="AJ3895" s="3">
        <v>3035738.24</v>
      </c>
      <c r="AK3895" t="s">
        <v>91</v>
      </c>
      <c r="AL3895" t="s">
        <v>91</v>
      </c>
      <c r="AM3895" t="s">
        <v>91</v>
      </c>
      <c r="AN3895" t="s">
        <v>91</v>
      </c>
      <c r="AO3895" t="s">
        <v>91</v>
      </c>
      <c r="AP3895" t="s">
        <v>91</v>
      </c>
      <c r="AT3895" t="s">
        <v>21</v>
      </c>
    </row>
    <row r="3896" spans="2:46" x14ac:dyDescent="0.25">
      <c r="B3896">
        <v>1073520365</v>
      </c>
      <c r="C3896" t="s">
        <v>72</v>
      </c>
      <c r="D3896" t="s">
        <v>4934</v>
      </c>
      <c r="E3896" t="s">
        <v>3999</v>
      </c>
      <c r="F3896" t="s">
        <v>291</v>
      </c>
      <c r="G3896" t="s">
        <v>20499</v>
      </c>
      <c r="H3896" s="1">
        <v>35349</v>
      </c>
      <c r="I3896" t="s">
        <v>20500</v>
      </c>
      <c r="J3896">
        <v>25286</v>
      </c>
      <c r="K3896" t="s">
        <v>4150</v>
      </c>
      <c r="L3896">
        <v>25</v>
      </c>
      <c r="M3896" t="s">
        <v>79</v>
      </c>
      <c r="O3896">
        <v>3006288464</v>
      </c>
      <c r="P3896">
        <v>3006288487</v>
      </c>
      <c r="T3896" t="s">
        <v>576</v>
      </c>
      <c r="U3896">
        <v>2022</v>
      </c>
      <c r="V3896" t="s">
        <v>160</v>
      </c>
      <c r="W3896" t="s">
        <v>20501</v>
      </c>
      <c r="X3896" t="s">
        <v>20502</v>
      </c>
      <c r="Y3896" t="s">
        <v>163</v>
      </c>
      <c r="Z3896" t="s">
        <v>164</v>
      </c>
      <c r="AA3896" t="s">
        <v>165</v>
      </c>
      <c r="AB3896" s="2">
        <f t="shared" si="60"/>
        <v>3.2685379476861169E-2</v>
      </c>
      <c r="AC3896" s="3">
        <v>49700000</v>
      </c>
      <c r="AD3896" t="s">
        <v>288</v>
      </c>
      <c r="AE3896" t="s">
        <v>139</v>
      </c>
      <c r="AF3896" t="s">
        <v>89</v>
      </c>
      <c r="AG3896" t="s">
        <v>20503</v>
      </c>
      <c r="AH3896">
        <v>29216956</v>
      </c>
      <c r="AI3896" s="3">
        <v>1624463.3600000001</v>
      </c>
      <c r="AJ3896" s="3">
        <v>1345095.26</v>
      </c>
      <c r="AK3896" t="s">
        <v>91</v>
      </c>
      <c r="AL3896" t="s">
        <v>91</v>
      </c>
      <c r="AM3896" t="s">
        <v>91</v>
      </c>
      <c r="AN3896" t="s">
        <v>91</v>
      </c>
      <c r="AO3896" t="s">
        <v>91</v>
      </c>
      <c r="AP3896" t="s">
        <v>91</v>
      </c>
      <c r="AT3896" t="s">
        <v>18</v>
      </c>
    </row>
    <row r="3897" spans="2:46" x14ac:dyDescent="0.25">
      <c r="B3897">
        <v>52152789</v>
      </c>
      <c r="C3897" t="s">
        <v>108</v>
      </c>
      <c r="D3897" t="s">
        <v>6043</v>
      </c>
      <c r="E3897" t="s">
        <v>180</v>
      </c>
      <c r="F3897" t="s">
        <v>3522</v>
      </c>
      <c r="G3897" t="s">
        <v>6737</v>
      </c>
      <c r="H3897" s="1">
        <v>27393</v>
      </c>
      <c r="I3897" t="s">
        <v>20504</v>
      </c>
      <c r="J3897">
        <v>0</v>
      </c>
      <c r="K3897" t="s">
        <v>78</v>
      </c>
      <c r="L3897">
        <v>25</v>
      </c>
      <c r="M3897" t="s">
        <v>78</v>
      </c>
      <c r="O3897">
        <v>3209014313</v>
      </c>
      <c r="P3897">
        <v>3103867451</v>
      </c>
      <c r="T3897" t="s">
        <v>80</v>
      </c>
      <c r="U3897">
        <v>2014</v>
      </c>
      <c r="V3897" t="s">
        <v>5359</v>
      </c>
      <c r="W3897" t="s">
        <v>20505</v>
      </c>
      <c r="X3897" t="s">
        <v>20506</v>
      </c>
      <c r="Y3897" t="s">
        <v>5362</v>
      </c>
      <c r="Z3897" t="s">
        <v>311</v>
      </c>
      <c r="AA3897" t="s">
        <v>829</v>
      </c>
      <c r="AB3897" s="2">
        <f t="shared" si="60"/>
        <v>3.486725081585082E-2</v>
      </c>
      <c r="AC3897" s="3">
        <v>42900000</v>
      </c>
      <c r="AD3897" t="s">
        <v>105</v>
      </c>
      <c r="AE3897" t="s">
        <v>139</v>
      </c>
      <c r="AF3897" t="s">
        <v>89</v>
      </c>
      <c r="AG3897">
        <v>0</v>
      </c>
      <c r="AH3897">
        <v>29206148</v>
      </c>
      <c r="AI3897" s="3">
        <v>1495805.06</v>
      </c>
      <c r="AJ3897" s="3">
        <v>1236979.04</v>
      </c>
      <c r="AK3897" t="s">
        <v>91</v>
      </c>
      <c r="AL3897" t="s">
        <v>91</v>
      </c>
      <c r="AM3897" t="s">
        <v>91</v>
      </c>
      <c r="AN3897" t="s">
        <v>91</v>
      </c>
      <c r="AO3897" t="s">
        <v>91</v>
      </c>
      <c r="AP3897" t="s">
        <v>91</v>
      </c>
      <c r="AT3897" t="s">
        <v>18</v>
      </c>
    </row>
    <row r="3898" spans="2:46" x14ac:dyDescent="0.25">
      <c r="B3898">
        <v>1152190298</v>
      </c>
      <c r="C3898" t="s">
        <v>108</v>
      </c>
      <c r="D3898" t="s">
        <v>1392</v>
      </c>
      <c r="E3898" t="s">
        <v>771</v>
      </c>
      <c r="F3898" t="s">
        <v>2288</v>
      </c>
      <c r="G3898" t="s">
        <v>675</v>
      </c>
      <c r="H3898" s="1">
        <v>33210</v>
      </c>
      <c r="I3898" t="s">
        <v>20507</v>
      </c>
      <c r="J3898">
        <v>5001</v>
      </c>
      <c r="K3898" t="s">
        <v>114</v>
      </c>
      <c r="L3898">
        <v>5</v>
      </c>
      <c r="M3898" t="s">
        <v>115</v>
      </c>
      <c r="O3898">
        <v>3003646301</v>
      </c>
      <c r="P3898">
        <v>0</v>
      </c>
      <c r="T3898" t="s">
        <v>6716</v>
      </c>
      <c r="U3898">
        <v>2022</v>
      </c>
      <c r="V3898" t="s">
        <v>1675</v>
      </c>
      <c r="W3898" t="s">
        <v>20508</v>
      </c>
      <c r="X3898" t="s">
        <v>20509</v>
      </c>
      <c r="Y3898" t="s">
        <v>1678</v>
      </c>
      <c r="Z3898" t="s">
        <v>298</v>
      </c>
      <c r="AA3898" t="s">
        <v>299</v>
      </c>
      <c r="AB3898" s="2">
        <f t="shared" si="60"/>
        <v>5.6886749635036496E-2</v>
      </c>
      <c r="AC3898" s="3">
        <v>68500000</v>
      </c>
      <c r="AD3898" t="s">
        <v>123</v>
      </c>
      <c r="AE3898" t="s">
        <v>139</v>
      </c>
      <c r="AF3898" t="s">
        <v>89</v>
      </c>
      <c r="AG3898">
        <v>0</v>
      </c>
      <c r="AH3898">
        <v>29216678</v>
      </c>
      <c r="AI3898" s="3">
        <v>3896742.35</v>
      </c>
      <c r="AJ3898" s="3">
        <v>3254573.4</v>
      </c>
      <c r="AK3898" t="s">
        <v>91</v>
      </c>
      <c r="AL3898" t="s">
        <v>91</v>
      </c>
      <c r="AM3898" t="s">
        <v>91</v>
      </c>
      <c r="AN3898" t="s">
        <v>91</v>
      </c>
      <c r="AO3898" t="s">
        <v>91</v>
      </c>
      <c r="AP3898" t="s">
        <v>91</v>
      </c>
      <c r="AT3898" t="s">
        <v>21</v>
      </c>
    </row>
    <row r="3899" spans="2:46" x14ac:dyDescent="0.25">
      <c r="B3899">
        <v>18461700</v>
      </c>
      <c r="C3899" t="s">
        <v>72</v>
      </c>
      <c r="D3899" t="s">
        <v>518</v>
      </c>
      <c r="E3899" t="s">
        <v>2392</v>
      </c>
      <c r="F3899" t="s">
        <v>2762</v>
      </c>
      <c r="G3899" t="s">
        <v>5847</v>
      </c>
      <c r="H3899" s="1">
        <v>22665</v>
      </c>
      <c r="I3899" t="s">
        <v>20510</v>
      </c>
      <c r="J3899">
        <v>0</v>
      </c>
      <c r="K3899" t="s">
        <v>96</v>
      </c>
      <c r="L3899">
        <v>73</v>
      </c>
      <c r="M3899" t="s">
        <v>97</v>
      </c>
      <c r="O3899">
        <v>3223408612</v>
      </c>
      <c r="P3899">
        <v>3114442553</v>
      </c>
      <c r="T3899" t="s">
        <v>293</v>
      </c>
      <c r="U3899">
        <v>2017</v>
      </c>
      <c r="V3899" t="s">
        <v>4786</v>
      </c>
      <c r="W3899" t="s">
        <v>20511</v>
      </c>
      <c r="X3899" t="s">
        <v>20512</v>
      </c>
      <c r="Y3899" t="s">
        <v>4789</v>
      </c>
      <c r="Z3899" t="s">
        <v>85</v>
      </c>
      <c r="AA3899" t="s">
        <v>2782</v>
      </c>
      <c r="AB3899" s="2">
        <f t="shared" si="60"/>
        <v>2.5885806772908367E-2</v>
      </c>
      <c r="AC3899" s="3">
        <v>100400000</v>
      </c>
      <c r="AD3899" t="s">
        <v>151</v>
      </c>
      <c r="AE3899" t="s">
        <v>212</v>
      </c>
      <c r="AF3899" t="s">
        <v>89</v>
      </c>
      <c r="AG3899" t="s">
        <v>20513</v>
      </c>
      <c r="AH3899">
        <v>159714013</v>
      </c>
      <c r="AI3899" s="3">
        <v>2598935</v>
      </c>
      <c r="AJ3899" s="3">
        <v>2163978.73</v>
      </c>
      <c r="AK3899" t="s">
        <v>91</v>
      </c>
      <c r="AL3899" t="s">
        <v>91</v>
      </c>
      <c r="AM3899" t="s">
        <v>91</v>
      </c>
      <c r="AN3899" t="s">
        <v>91</v>
      </c>
      <c r="AO3899" t="s">
        <v>91</v>
      </c>
      <c r="AP3899" t="s">
        <v>91</v>
      </c>
      <c r="AT3899" t="s">
        <v>21</v>
      </c>
    </row>
    <row r="3900" spans="2:46" x14ac:dyDescent="0.25">
      <c r="B3900">
        <v>79780612</v>
      </c>
      <c r="C3900" t="s">
        <v>72</v>
      </c>
      <c r="D3900" t="s">
        <v>20514</v>
      </c>
      <c r="E3900" t="s">
        <v>894</v>
      </c>
      <c r="F3900" t="s">
        <v>11898</v>
      </c>
      <c r="G3900" t="s">
        <v>6574</v>
      </c>
      <c r="H3900" s="1">
        <v>27398</v>
      </c>
      <c r="I3900" t="s">
        <v>20515</v>
      </c>
      <c r="J3900">
        <v>25875</v>
      </c>
      <c r="K3900" t="s">
        <v>17529</v>
      </c>
      <c r="L3900">
        <v>25</v>
      </c>
      <c r="M3900" t="s">
        <v>79</v>
      </c>
      <c r="O3900">
        <v>3152057058</v>
      </c>
      <c r="P3900">
        <v>0</v>
      </c>
      <c r="T3900" t="s">
        <v>371</v>
      </c>
      <c r="U3900">
        <v>2024</v>
      </c>
      <c r="V3900" t="s">
        <v>3677</v>
      </c>
      <c r="W3900" t="s">
        <v>20516</v>
      </c>
      <c r="X3900" t="s">
        <v>20517</v>
      </c>
      <c r="Y3900" t="s">
        <v>3680</v>
      </c>
      <c r="Z3900" t="s">
        <v>136</v>
      </c>
      <c r="AA3900" t="s">
        <v>725</v>
      </c>
      <c r="AB3900" s="2">
        <f t="shared" si="60"/>
        <v>5.0503403141361258E-2</v>
      </c>
      <c r="AC3900" s="3">
        <v>57300000</v>
      </c>
      <c r="AD3900" t="s">
        <v>151</v>
      </c>
      <c r="AE3900" t="s">
        <v>139</v>
      </c>
      <c r="AF3900" t="s">
        <v>89</v>
      </c>
      <c r="AG3900" t="s">
        <v>20518</v>
      </c>
      <c r="AH3900">
        <v>159837301</v>
      </c>
      <c r="AI3900" s="3">
        <v>2893845</v>
      </c>
      <c r="AJ3900" s="3">
        <v>2411802.63</v>
      </c>
      <c r="AK3900" t="s">
        <v>91</v>
      </c>
      <c r="AL3900" t="s">
        <v>91</v>
      </c>
      <c r="AM3900" t="s">
        <v>91</v>
      </c>
      <c r="AN3900" t="s">
        <v>91</v>
      </c>
      <c r="AO3900" t="s">
        <v>91</v>
      </c>
      <c r="AP3900" t="s">
        <v>91</v>
      </c>
      <c r="AT3900" t="s">
        <v>21</v>
      </c>
    </row>
    <row r="3901" spans="2:46" x14ac:dyDescent="0.25">
      <c r="B3901">
        <v>1032431822</v>
      </c>
      <c r="C3901" t="s">
        <v>72</v>
      </c>
      <c r="D3901" t="s">
        <v>20519</v>
      </c>
      <c r="E3901" t="s">
        <v>225</v>
      </c>
      <c r="F3901" t="s">
        <v>352</v>
      </c>
      <c r="G3901" t="s">
        <v>1812</v>
      </c>
      <c r="H3901" s="1">
        <v>32732</v>
      </c>
      <c r="I3901" t="s">
        <v>20520</v>
      </c>
      <c r="J3901">
        <v>0</v>
      </c>
      <c r="K3901" t="s">
        <v>78</v>
      </c>
      <c r="L3901">
        <v>25</v>
      </c>
      <c r="M3901" t="s">
        <v>78</v>
      </c>
      <c r="O3901">
        <v>3153282211</v>
      </c>
      <c r="P3901">
        <v>0</v>
      </c>
      <c r="T3901" t="s">
        <v>435</v>
      </c>
      <c r="U3901">
        <v>2015</v>
      </c>
      <c r="V3901" t="s">
        <v>17530</v>
      </c>
      <c r="W3901" t="s">
        <v>20521</v>
      </c>
      <c r="X3901" t="s">
        <v>20522</v>
      </c>
      <c r="Y3901" t="s">
        <v>17533</v>
      </c>
      <c r="Z3901" t="s">
        <v>311</v>
      </c>
      <c r="AA3901" t="s">
        <v>2769</v>
      </c>
      <c r="AB3901" s="2">
        <f t="shared" si="60"/>
        <v>3.3338392411467112E-2</v>
      </c>
      <c r="AC3901" s="3">
        <v>59300000</v>
      </c>
      <c r="AD3901" t="s">
        <v>810</v>
      </c>
      <c r="AE3901" t="s">
        <v>212</v>
      </c>
      <c r="AF3901" t="s">
        <v>89</v>
      </c>
      <c r="AG3901" t="s">
        <v>20523</v>
      </c>
      <c r="AH3901">
        <v>29218118</v>
      </c>
      <c r="AI3901" s="3">
        <v>1976966.67</v>
      </c>
      <c r="AJ3901" s="3">
        <v>1641316.53</v>
      </c>
      <c r="AK3901" t="s">
        <v>91</v>
      </c>
      <c r="AL3901" t="s">
        <v>91</v>
      </c>
      <c r="AM3901" t="s">
        <v>91</v>
      </c>
      <c r="AN3901" t="s">
        <v>91</v>
      </c>
      <c r="AO3901" t="s">
        <v>91</v>
      </c>
      <c r="AP3901" t="s">
        <v>91</v>
      </c>
      <c r="AT3901" t="s">
        <v>18</v>
      </c>
    </row>
    <row r="3902" spans="2:46" x14ac:dyDescent="0.25">
      <c r="B3902">
        <v>79316568</v>
      </c>
      <c r="C3902" t="s">
        <v>72</v>
      </c>
      <c r="D3902" t="s">
        <v>338</v>
      </c>
      <c r="E3902">
        <v>0</v>
      </c>
      <c r="F3902" t="s">
        <v>20524</v>
      </c>
      <c r="G3902">
        <v>0</v>
      </c>
      <c r="H3902" s="1">
        <v>23257</v>
      </c>
      <c r="I3902" t="s">
        <v>20525</v>
      </c>
      <c r="J3902">
        <v>20032</v>
      </c>
      <c r="K3902" t="s">
        <v>20526</v>
      </c>
      <c r="L3902">
        <v>20</v>
      </c>
      <c r="M3902" t="s">
        <v>1598</v>
      </c>
      <c r="O3902">
        <v>3116518144</v>
      </c>
      <c r="P3902">
        <v>3224178966</v>
      </c>
      <c r="T3902" t="s">
        <v>171</v>
      </c>
      <c r="U3902">
        <v>2020</v>
      </c>
      <c r="V3902" t="s">
        <v>6655</v>
      </c>
      <c r="W3902" t="s">
        <v>20527</v>
      </c>
      <c r="X3902" t="s">
        <v>20528</v>
      </c>
      <c r="Y3902" t="s">
        <v>6658</v>
      </c>
      <c r="Z3902" t="s">
        <v>298</v>
      </c>
      <c r="AA3902" t="s">
        <v>691</v>
      </c>
      <c r="AB3902" s="2">
        <f t="shared" si="60"/>
        <v>1.6739937803692907E-2</v>
      </c>
      <c r="AC3902" s="3">
        <v>102900000</v>
      </c>
      <c r="AD3902" t="s">
        <v>105</v>
      </c>
      <c r="AE3902" t="s">
        <v>106</v>
      </c>
      <c r="AF3902" t="s">
        <v>89</v>
      </c>
      <c r="AG3902">
        <v>0</v>
      </c>
      <c r="AH3902">
        <v>29215826</v>
      </c>
      <c r="AI3902" s="3">
        <v>1722539.6</v>
      </c>
      <c r="AJ3902" s="3">
        <v>1427512.27</v>
      </c>
      <c r="AK3902" t="s">
        <v>91</v>
      </c>
      <c r="AL3902" t="s">
        <v>91</v>
      </c>
      <c r="AM3902" t="s">
        <v>91</v>
      </c>
      <c r="AN3902" t="s">
        <v>91</v>
      </c>
      <c r="AO3902" t="s">
        <v>91</v>
      </c>
      <c r="AP3902" t="s">
        <v>91</v>
      </c>
      <c r="AT3902" t="s">
        <v>18</v>
      </c>
    </row>
    <row r="3903" spans="2:46" x14ac:dyDescent="0.25">
      <c r="B3903">
        <v>1152187770</v>
      </c>
      <c r="C3903" t="s">
        <v>72</v>
      </c>
      <c r="D3903" t="s">
        <v>326</v>
      </c>
      <c r="E3903">
        <v>0</v>
      </c>
      <c r="F3903" t="s">
        <v>3087</v>
      </c>
      <c r="G3903" t="s">
        <v>9793</v>
      </c>
      <c r="H3903" s="1">
        <v>33052</v>
      </c>
      <c r="I3903" t="s">
        <v>20529</v>
      </c>
      <c r="J3903">
        <v>5001</v>
      </c>
      <c r="K3903" t="s">
        <v>114</v>
      </c>
      <c r="L3903">
        <v>5</v>
      </c>
      <c r="M3903" t="s">
        <v>115</v>
      </c>
      <c r="O3903">
        <v>3122930720</v>
      </c>
      <c r="P3903">
        <v>0</v>
      </c>
      <c r="T3903" t="s">
        <v>184</v>
      </c>
      <c r="U3903">
        <v>2020</v>
      </c>
      <c r="V3903" t="s">
        <v>1158</v>
      </c>
      <c r="W3903" t="s">
        <v>20530</v>
      </c>
      <c r="X3903" t="s">
        <v>20531</v>
      </c>
      <c r="Y3903" t="s">
        <v>1161</v>
      </c>
      <c r="Z3903" t="s">
        <v>85</v>
      </c>
      <c r="AA3903" t="s">
        <v>638</v>
      </c>
      <c r="AB3903" s="2">
        <f t="shared" si="60"/>
        <v>5.1654860088365243E-2</v>
      </c>
      <c r="AC3903" s="3">
        <v>67900000</v>
      </c>
      <c r="AD3903" t="s">
        <v>177</v>
      </c>
      <c r="AE3903" t="s">
        <v>106</v>
      </c>
      <c r="AF3903" t="s">
        <v>89</v>
      </c>
      <c r="AG3903" t="s">
        <v>20532</v>
      </c>
      <c r="AH3903">
        <v>159828993</v>
      </c>
      <c r="AI3903" s="3">
        <v>3507365</v>
      </c>
      <c r="AJ3903" s="3">
        <v>2927365.9</v>
      </c>
      <c r="AK3903" t="s">
        <v>91</v>
      </c>
      <c r="AL3903" t="s">
        <v>91</v>
      </c>
      <c r="AM3903" t="s">
        <v>91</v>
      </c>
      <c r="AN3903" t="s">
        <v>91</v>
      </c>
      <c r="AO3903" t="s">
        <v>91</v>
      </c>
      <c r="AP3903" t="s">
        <v>91</v>
      </c>
      <c r="AT3903" t="s">
        <v>21</v>
      </c>
    </row>
    <row r="3904" spans="2:46" x14ac:dyDescent="0.25">
      <c r="B3904">
        <v>50946714</v>
      </c>
      <c r="C3904" t="s">
        <v>108</v>
      </c>
      <c r="D3904" t="s">
        <v>3578</v>
      </c>
      <c r="E3904" t="s">
        <v>20533</v>
      </c>
      <c r="F3904" t="s">
        <v>381</v>
      </c>
      <c r="G3904" t="s">
        <v>411</v>
      </c>
      <c r="H3904" s="1">
        <v>29540</v>
      </c>
      <c r="I3904" t="s">
        <v>20534</v>
      </c>
      <c r="J3904">
        <v>5001</v>
      </c>
      <c r="K3904" t="s">
        <v>114</v>
      </c>
      <c r="L3904">
        <v>5</v>
      </c>
      <c r="M3904" t="s">
        <v>115</v>
      </c>
      <c r="O3904">
        <v>3126484241</v>
      </c>
      <c r="P3904">
        <v>0</v>
      </c>
      <c r="T3904" t="s">
        <v>195</v>
      </c>
      <c r="U3904">
        <v>2015</v>
      </c>
      <c r="V3904" t="s">
        <v>1203</v>
      </c>
      <c r="W3904" t="s">
        <v>20535</v>
      </c>
      <c r="X3904" t="s">
        <v>20536</v>
      </c>
      <c r="Y3904" t="s">
        <v>1206</v>
      </c>
      <c r="Z3904" t="s">
        <v>136</v>
      </c>
      <c r="AA3904" t="s">
        <v>233</v>
      </c>
      <c r="AB3904" s="2">
        <f t="shared" si="60"/>
        <v>4.2782638048780484E-2</v>
      </c>
      <c r="AC3904" s="3">
        <v>41000000</v>
      </c>
      <c r="AD3904" t="s">
        <v>177</v>
      </c>
      <c r="AE3904" t="s">
        <v>106</v>
      </c>
      <c r="AF3904" t="s">
        <v>89</v>
      </c>
      <c r="AG3904" t="s">
        <v>20537</v>
      </c>
      <c r="AH3904">
        <v>29211682</v>
      </c>
      <c r="AI3904" s="3">
        <v>1754088.16</v>
      </c>
      <c r="AJ3904" s="3">
        <v>1454023.66</v>
      </c>
      <c r="AK3904" t="s">
        <v>91</v>
      </c>
      <c r="AL3904" t="s">
        <v>91</v>
      </c>
      <c r="AM3904" t="s">
        <v>91</v>
      </c>
      <c r="AN3904" t="s">
        <v>91</v>
      </c>
      <c r="AO3904" t="s">
        <v>91</v>
      </c>
      <c r="AP3904" t="s">
        <v>91</v>
      </c>
      <c r="AT3904" t="s">
        <v>21</v>
      </c>
    </row>
    <row r="3905" spans="2:46" x14ac:dyDescent="0.25">
      <c r="B3905">
        <v>91182970</v>
      </c>
      <c r="C3905" t="s">
        <v>72</v>
      </c>
      <c r="D3905" t="s">
        <v>993</v>
      </c>
      <c r="E3905" t="s">
        <v>1908</v>
      </c>
      <c r="F3905" t="s">
        <v>4897</v>
      </c>
      <c r="G3905" t="s">
        <v>155</v>
      </c>
      <c r="H3905" s="1">
        <v>29587</v>
      </c>
      <c r="I3905" t="s">
        <v>20538</v>
      </c>
      <c r="J3905">
        <v>76001</v>
      </c>
      <c r="K3905" t="s">
        <v>329</v>
      </c>
      <c r="L3905">
        <v>76</v>
      </c>
      <c r="M3905" t="s">
        <v>330</v>
      </c>
      <c r="O3905">
        <v>3177403865</v>
      </c>
      <c r="P3905">
        <v>0</v>
      </c>
      <c r="T3905" t="s">
        <v>494</v>
      </c>
      <c r="U3905">
        <v>2020</v>
      </c>
      <c r="V3905" t="s">
        <v>705</v>
      </c>
      <c r="W3905" t="s">
        <v>20539</v>
      </c>
      <c r="X3905" t="s">
        <v>20540</v>
      </c>
      <c r="Y3905" t="s">
        <v>708</v>
      </c>
      <c r="Z3905" t="s">
        <v>164</v>
      </c>
      <c r="AA3905" t="s">
        <v>654</v>
      </c>
      <c r="AB3905" s="2">
        <f t="shared" si="60"/>
        <v>4.1688406072106263E-2</v>
      </c>
      <c r="AC3905" s="3">
        <v>52700000</v>
      </c>
      <c r="AD3905" t="s">
        <v>177</v>
      </c>
      <c r="AE3905" t="s">
        <v>139</v>
      </c>
      <c r="AF3905" t="s">
        <v>89</v>
      </c>
      <c r="AG3905" t="s">
        <v>20541</v>
      </c>
      <c r="AH3905">
        <v>159716557</v>
      </c>
      <c r="AI3905" s="3">
        <v>2196979</v>
      </c>
      <c r="AJ3905" s="3">
        <v>1826200.61</v>
      </c>
      <c r="AK3905" t="s">
        <v>91</v>
      </c>
      <c r="AL3905" t="s">
        <v>91</v>
      </c>
      <c r="AM3905" t="s">
        <v>91</v>
      </c>
      <c r="AN3905" t="s">
        <v>91</v>
      </c>
      <c r="AO3905" t="s">
        <v>91</v>
      </c>
      <c r="AP3905" t="s">
        <v>91</v>
      </c>
      <c r="AT3905" t="s">
        <v>21</v>
      </c>
    </row>
    <row r="3906" spans="2:46" x14ac:dyDescent="0.25">
      <c r="B3906">
        <v>71767011</v>
      </c>
      <c r="C3906" t="s">
        <v>72</v>
      </c>
      <c r="D3906" t="s">
        <v>20542</v>
      </c>
      <c r="E3906" t="s">
        <v>20543</v>
      </c>
      <c r="F3906" t="s">
        <v>93</v>
      </c>
      <c r="G3906" t="s">
        <v>112</v>
      </c>
      <c r="H3906" s="1">
        <v>28195</v>
      </c>
      <c r="I3906" t="s">
        <v>20544</v>
      </c>
      <c r="J3906">
        <v>5001</v>
      </c>
      <c r="K3906" t="s">
        <v>114</v>
      </c>
      <c r="L3906">
        <v>5</v>
      </c>
      <c r="M3906" t="s">
        <v>115</v>
      </c>
      <c r="O3906">
        <v>3136585090</v>
      </c>
      <c r="P3906">
        <v>0</v>
      </c>
      <c r="T3906" t="s">
        <v>116</v>
      </c>
      <c r="U3906">
        <v>2020</v>
      </c>
      <c r="V3906" t="s">
        <v>3654</v>
      </c>
      <c r="W3906" t="s">
        <v>20545</v>
      </c>
      <c r="X3906" t="s">
        <v>20546</v>
      </c>
      <c r="Y3906" t="s">
        <v>3657</v>
      </c>
      <c r="Z3906" t="s">
        <v>85</v>
      </c>
      <c r="AA3906" t="s">
        <v>86</v>
      </c>
      <c r="AB3906" s="2">
        <f t="shared" ref="AB3906:AB3969" si="61">+AI3906/AC3906</f>
        <v>2.5764138418079095E-2</v>
      </c>
      <c r="AC3906" s="3">
        <v>141600000</v>
      </c>
      <c r="AD3906" t="s">
        <v>177</v>
      </c>
      <c r="AE3906" t="s">
        <v>88</v>
      </c>
      <c r="AF3906" t="s">
        <v>89</v>
      </c>
      <c r="AG3906" t="s">
        <v>20547</v>
      </c>
      <c r="AH3906">
        <v>159949018</v>
      </c>
      <c r="AI3906" s="3">
        <v>3648202</v>
      </c>
      <c r="AJ3906" s="3">
        <v>3045716.31</v>
      </c>
      <c r="AK3906" t="s">
        <v>91</v>
      </c>
      <c r="AL3906" t="s">
        <v>91</v>
      </c>
      <c r="AM3906" t="s">
        <v>91</v>
      </c>
      <c r="AN3906" t="s">
        <v>91</v>
      </c>
      <c r="AO3906" t="s">
        <v>91</v>
      </c>
      <c r="AP3906" t="s">
        <v>91</v>
      </c>
      <c r="AT3906" t="s">
        <v>21</v>
      </c>
    </row>
    <row r="3907" spans="2:46" x14ac:dyDescent="0.25">
      <c r="B3907">
        <v>11256834</v>
      </c>
      <c r="C3907" t="s">
        <v>72</v>
      </c>
      <c r="D3907" t="s">
        <v>268</v>
      </c>
      <c r="E3907" t="s">
        <v>894</v>
      </c>
      <c r="F3907" t="s">
        <v>582</v>
      </c>
      <c r="G3907" t="s">
        <v>2934</v>
      </c>
      <c r="H3907" s="1">
        <v>30004</v>
      </c>
      <c r="I3907" t="s">
        <v>20548</v>
      </c>
      <c r="J3907">
        <v>17001</v>
      </c>
      <c r="K3907" t="s">
        <v>476</v>
      </c>
      <c r="L3907">
        <v>17</v>
      </c>
      <c r="M3907" t="s">
        <v>477</v>
      </c>
      <c r="O3907">
        <v>3148892718</v>
      </c>
      <c r="P3907">
        <v>0</v>
      </c>
      <c r="T3907" t="s">
        <v>494</v>
      </c>
      <c r="U3907">
        <v>2022</v>
      </c>
      <c r="V3907" t="s">
        <v>8322</v>
      </c>
      <c r="W3907" t="s">
        <v>20549</v>
      </c>
      <c r="X3907" t="s">
        <v>20550</v>
      </c>
      <c r="Y3907" t="s">
        <v>8325</v>
      </c>
      <c r="Z3907" t="s">
        <v>311</v>
      </c>
      <c r="AA3907" t="s">
        <v>3958</v>
      </c>
      <c r="AB3907" s="2">
        <f t="shared" si="61"/>
        <v>1.6918952828467154E-2</v>
      </c>
      <c r="AC3907" s="3">
        <v>109600000</v>
      </c>
      <c r="AD3907" t="s">
        <v>105</v>
      </c>
      <c r="AE3907" t="s">
        <v>106</v>
      </c>
      <c r="AF3907" t="s">
        <v>89</v>
      </c>
      <c r="AG3907" t="s">
        <v>20551</v>
      </c>
      <c r="AH3907">
        <v>29212842</v>
      </c>
      <c r="AI3907" s="3">
        <v>1854317.23</v>
      </c>
      <c r="AJ3907" s="3">
        <v>1538249.77</v>
      </c>
      <c r="AK3907" t="s">
        <v>91</v>
      </c>
      <c r="AL3907" t="s">
        <v>91</v>
      </c>
      <c r="AM3907" t="s">
        <v>91</v>
      </c>
      <c r="AN3907" t="s">
        <v>91</v>
      </c>
      <c r="AO3907" t="s">
        <v>91</v>
      </c>
      <c r="AP3907" t="s">
        <v>91</v>
      </c>
      <c r="AT3907" t="s">
        <v>18</v>
      </c>
    </row>
    <row r="3908" spans="2:46" x14ac:dyDescent="0.25">
      <c r="B3908">
        <v>42794271</v>
      </c>
      <c r="C3908" t="s">
        <v>108</v>
      </c>
      <c r="D3908" t="s">
        <v>109</v>
      </c>
      <c r="E3908" t="s">
        <v>180</v>
      </c>
      <c r="F3908" t="s">
        <v>1642</v>
      </c>
      <c r="G3908" t="s">
        <v>1164</v>
      </c>
      <c r="H3908" s="1">
        <v>26075</v>
      </c>
      <c r="I3908" t="s">
        <v>20552</v>
      </c>
      <c r="J3908">
        <v>5360</v>
      </c>
      <c r="K3908" t="s">
        <v>2895</v>
      </c>
      <c r="L3908">
        <v>5</v>
      </c>
      <c r="M3908" t="s">
        <v>115</v>
      </c>
      <c r="O3908">
        <v>3113952420</v>
      </c>
      <c r="P3908">
        <v>0</v>
      </c>
      <c r="T3908" t="s">
        <v>585</v>
      </c>
      <c r="U3908">
        <v>2016</v>
      </c>
      <c r="V3908" t="s">
        <v>2848</v>
      </c>
      <c r="W3908" t="s">
        <v>20553</v>
      </c>
      <c r="X3908" t="s">
        <v>20554</v>
      </c>
      <c r="Y3908" t="s">
        <v>2851</v>
      </c>
      <c r="Z3908" t="s">
        <v>136</v>
      </c>
      <c r="AA3908" t="s">
        <v>246</v>
      </c>
      <c r="AB3908" s="2">
        <f t="shared" si="61"/>
        <v>4.8411531610942249E-2</v>
      </c>
      <c r="AC3908" s="3">
        <v>32900000</v>
      </c>
      <c r="AD3908" t="s">
        <v>87</v>
      </c>
      <c r="AE3908" t="s">
        <v>139</v>
      </c>
      <c r="AF3908" t="s">
        <v>89</v>
      </c>
      <c r="AG3908" t="s">
        <v>20555</v>
      </c>
      <c r="AH3908">
        <v>29186024</v>
      </c>
      <c r="AI3908" s="3">
        <v>1592739.39</v>
      </c>
      <c r="AJ3908" s="3">
        <v>1318436.46</v>
      </c>
      <c r="AK3908" t="s">
        <v>91</v>
      </c>
      <c r="AL3908" t="s">
        <v>91</v>
      </c>
      <c r="AM3908" t="s">
        <v>91</v>
      </c>
      <c r="AN3908" t="s">
        <v>91</v>
      </c>
      <c r="AO3908" t="s">
        <v>91</v>
      </c>
      <c r="AP3908" t="s">
        <v>91</v>
      </c>
      <c r="AT3908" t="s">
        <v>21</v>
      </c>
    </row>
    <row r="3909" spans="2:46" x14ac:dyDescent="0.25">
      <c r="B3909">
        <v>52030991</v>
      </c>
      <c r="C3909" t="s">
        <v>108</v>
      </c>
      <c r="D3909" t="s">
        <v>3246</v>
      </c>
      <c r="E3909" t="s">
        <v>20556</v>
      </c>
      <c r="F3909" t="s">
        <v>1001</v>
      </c>
      <c r="G3909" t="s">
        <v>1001</v>
      </c>
      <c r="H3909" s="1">
        <v>26386</v>
      </c>
      <c r="I3909" t="s">
        <v>20557</v>
      </c>
      <c r="J3909">
        <v>0</v>
      </c>
      <c r="K3909" t="s">
        <v>78</v>
      </c>
      <c r="L3909">
        <v>25</v>
      </c>
      <c r="M3909" t="s">
        <v>78</v>
      </c>
      <c r="O3909">
        <v>3134844336</v>
      </c>
      <c r="P3909">
        <v>3134844956</v>
      </c>
      <c r="T3909" t="s">
        <v>666</v>
      </c>
      <c r="U3909">
        <v>2015</v>
      </c>
      <c r="V3909" t="s">
        <v>6645</v>
      </c>
      <c r="W3909" t="s">
        <v>20558</v>
      </c>
      <c r="X3909" t="s">
        <v>20559</v>
      </c>
      <c r="Y3909" t="s">
        <v>6648</v>
      </c>
      <c r="Z3909" t="s">
        <v>136</v>
      </c>
      <c r="AA3909" t="s">
        <v>200</v>
      </c>
      <c r="AB3909" s="2">
        <f t="shared" si="61"/>
        <v>4.3938540925266903E-2</v>
      </c>
      <c r="AC3909" s="3">
        <v>28100000</v>
      </c>
      <c r="AD3909" t="s">
        <v>105</v>
      </c>
      <c r="AE3909" t="s">
        <v>139</v>
      </c>
      <c r="AF3909" t="s">
        <v>89</v>
      </c>
      <c r="AG3909" t="s">
        <v>20560</v>
      </c>
      <c r="AH3909">
        <v>159837955</v>
      </c>
      <c r="AI3909" s="3">
        <v>1234673</v>
      </c>
      <c r="AJ3909" s="3">
        <v>1017539.96</v>
      </c>
      <c r="AK3909" t="s">
        <v>91</v>
      </c>
      <c r="AL3909" t="s">
        <v>91</v>
      </c>
      <c r="AM3909" t="s">
        <v>91</v>
      </c>
      <c r="AN3909" t="s">
        <v>91</v>
      </c>
      <c r="AO3909" t="s">
        <v>91</v>
      </c>
      <c r="AP3909" t="s">
        <v>91</v>
      </c>
      <c r="AT3909" t="s">
        <v>21</v>
      </c>
    </row>
    <row r="3910" spans="2:46" x14ac:dyDescent="0.25">
      <c r="B3910">
        <v>13878932</v>
      </c>
      <c r="C3910" t="s">
        <v>72</v>
      </c>
      <c r="D3910" t="s">
        <v>5560</v>
      </c>
      <c r="E3910">
        <v>0</v>
      </c>
      <c r="F3910" t="s">
        <v>1384</v>
      </c>
      <c r="G3910" t="s">
        <v>20561</v>
      </c>
      <c r="H3910" s="1">
        <v>19550</v>
      </c>
      <c r="I3910" t="s">
        <v>20562</v>
      </c>
      <c r="J3910">
        <v>0</v>
      </c>
      <c r="K3910" t="s">
        <v>1635</v>
      </c>
      <c r="L3910">
        <v>47</v>
      </c>
      <c r="M3910" t="s">
        <v>1636</v>
      </c>
      <c r="O3910">
        <v>3173812235</v>
      </c>
      <c r="P3910">
        <v>0</v>
      </c>
      <c r="T3910" t="s">
        <v>532</v>
      </c>
      <c r="U3910">
        <v>2017</v>
      </c>
      <c r="V3910" t="s">
        <v>9130</v>
      </c>
      <c r="W3910" t="s">
        <v>20563</v>
      </c>
      <c r="X3910" t="s">
        <v>20564</v>
      </c>
      <c r="Y3910" t="s">
        <v>9133</v>
      </c>
      <c r="Z3910" t="s">
        <v>136</v>
      </c>
      <c r="AA3910" t="s">
        <v>200</v>
      </c>
      <c r="AB3910" s="2">
        <f t="shared" si="61"/>
        <v>3.5470411764705882E-2</v>
      </c>
      <c r="AC3910" s="3">
        <v>34000000</v>
      </c>
      <c r="AD3910" t="s">
        <v>123</v>
      </c>
      <c r="AE3910" t="s">
        <v>139</v>
      </c>
      <c r="AF3910" t="s">
        <v>89</v>
      </c>
      <c r="AG3910" t="s">
        <v>20565</v>
      </c>
      <c r="AH3910">
        <v>159856504</v>
      </c>
      <c r="AI3910" s="3">
        <v>1205994</v>
      </c>
      <c r="AJ3910" s="3">
        <v>993440.73</v>
      </c>
      <c r="AK3910" t="s">
        <v>91</v>
      </c>
      <c r="AL3910" t="s">
        <v>91</v>
      </c>
      <c r="AM3910" t="s">
        <v>91</v>
      </c>
      <c r="AN3910" t="s">
        <v>91</v>
      </c>
      <c r="AO3910" t="s">
        <v>91</v>
      </c>
      <c r="AP3910" t="s">
        <v>91</v>
      </c>
      <c r="AT3910" t="s">
        <v>18</v>
      </c>
    </row>
    <row r="3911" spans="2:46" x14ac:dyDescent="0.25">
      <c r="B3911">
        <v>1033719097</v>
      </c>
      <c r="C3911" t="s">
        <v>72</v>
      </c>
      <c r="D3911" t="s">
        <v>9235</v>
      </c>
      <c r="E3911">
        <v>0</v>
      </c>
      <c r="F3911" t="s">
        <v>304</v>
      </c>
      <c r="G3911" t="s">
        <v>2679</v>
      </c>
      <c r="H3911" s="1">
        <v>32906</v>
      </c>
      <c r="I3911" t="s">
        <v>20566</v>
      </c>
      <c r="J3911">
        <v>0</v>
      </c>
      <c r="K3911" t="s">
        <v>78</v>
      </c>
      <c r="L3911">
        <v>25</v>
      </c>
      <c r="M3911" t="s">
        <v>78</v>
      </c>
      <c r="O3911">
        <v>3214949447</v>
      </c>
      <c r="P3911">
        <v>0</v>
      </c>
      <c r="T3911" t="s">
        <v>403</v>
      </c>
      <c r="U3911">
        <v>2022</v>
      </c>
      <c r="V3911" t="s">
        <v>20567</v>
      </c>
      <c r="W3911" t="s">
        <v>20568</v>
      </c>
      <c r="X3911" t="s">
        <v>20569</v>
      </c>
      <c r="Y3911" t="s">
        <v>20570</v>
      </c>
      <c r="Z3911" t="s">
        <v>121</v>
      </c>
      <c r="AA3911" t="s">
        <v>122</v>
      </c>
      <c r="AB3911" s="2">
        <f t="shared" si="61"/>
        <v>2.3750181767955802E-2</v>
      </c>
      <c r="AC3911" s="3">
        <v>90500000</v>
      </c>
      <c r="AD3911" t="s">
        <v>105</v>
      </c>
      <c r="AE3911" t="s">
        <v>106</v>
      </c>
      <c r="AF3911" t="s">
        <v>89</v>
      </c>
      <c r="AG3911" t="s">
        <v>20571</v>
      </c>
      <c r="AH3911">
        <v>29217546</v>
      </c>
      <c r="AI3911" s="3">
        <v>2149391.4500000002</v>
      </c>
      <c r="AJ3911" s="3">
        <v>1786211.3</v>
      </c>
      <c r="AK3911" t="s">
        <v>91</v>
      </c>
      <c r="AL3911" t="s">
        <v>91</v>
      </c>
      <c r="AM3911" t="s">
        <v>91</v>
      </c>
      <c r="AN3911" t="s">
        <v>91</v>
      </c>
      <c r="AO3911" t="s">
        <v>91</v>
      </c>
      <c r="AP3911" t="s">
        <v>91</v>
      </c>
      <c r="AT3911" t="s">
        <v>21</v>
      </c>
    </row>
    <row r="3912" spans="2:46" x14ac:dyDescent="0.25">
      <c r="B3912">
        <v>11437238</v>
      </c>
      <c r="C3912" t="s">
        <v>72</v>
      </c>
      <c r="D3912" t="s">
        <v>1458</v>
      </c>
      <c r="E3912" t="s">
        <v>1908</v>
      </c>
      <c r="F3912" t="s">
        <v>12524</v>
      </c>
      <c r="G3912" t="s">
        <v>6102</v>
      </c>
      <c r="H3912" s="1">
        <v>25981</v>
      </c>
      <c r="I3912" t="s">
        <v>20572</v>
      </c>
      <c r="J3912">
        <v>0</v>
      </c>
      <c r="K3912" t="s">
        <v>10563</v>
      </c>
      <c r="L3912">
        <v>25</v>
      </c>
      <c r="M3912" t="s">
        <v>79</v>
      </c>
      <c r="O3912">
        <v>3105720319</v>
      </c>
      <c r="P3912">
        <v>0</v>
      </c>
      <c r="T3912" t="s">
        <v>1780</v>
      </c>
      <c r="U3912">
        <v>2018</v>
      </c>
      <c r="V3912" t="s">
        <v>254</v>
      </c>
      <c r="W3912" t="s">
        <v>20573</v>
      </c>
      <c r="X3912" t="s">
        <v>20574</v>
      </c>
      <c r="Y3912" t="s">
        <v>257</v>
      </c>
      <c r="Z3912" t="s">
        <v>136</v>
      </c>
      <c r="AA3912" t="s">
        <v>233</v>
      </c>
      <c r="AB3912" s="2">
        <f t="shared" si="61"/>
        <v>2.2003572710951526E-2</v>
      </c>
      <c r="AC3912" s="3">
        <v>55700000</v>
      </c>
      <c r="AD3912" t="s">
        <v>87</v>
      </c>
      <c r="AE3912" t="s">
        <v>106</v>
      </c>
      <c r="AF3912" t="s">
        <v>89</v>
      </c>
      <c r="AG3912" t="s">
        <v>20575</v>
      </c>
      <c r="AH3912">
        <v>159736273</v>
      </c>
      <c r="AI3912" s="3">
        <v>1225599</v>
      </c>
      <c r="AJ3912" s="3">
        <v>1009914.8</v>
      </c>
      <c r="AK3912" t="s">
        <v>91</v>
      </c>
      <c r="AL3912" t="s">
        <v>91</v>
      </c>
      <c r="AM3912" t="s">
        <v>91</v>
      </c>
      <c r="AN3912" t="s">
        <v>91</v>
      </c>
      <c r="AO3912" t="s">
        <v>91</v>
      </c>
      <c r="AP3912" t="s">
        <v>91</v>
      </c>
      <c r="AT3912" t="s">
        <v>18</v>
      </c>
    </row>
    <row r="3913" spans="2:46" x14ac:dyDescent="0.25">
      <c r="B3913">
        <v>38557975</v>
      </c>
      <c r="C3913" t="s">
        <v>108</v>
      </c>
      <c r="D3913" t="s">
        <v>1993</v>
      </c>
      <c r="E3913">
        <v>0</v>
      </c>
      <c r="F3913" t="s">
        <v>4739</v>
      </c>
      <c r="G3913" t="s">
        <v>154</v>
      </c>
      <c r="H3913" s="1">
        <v>29845</v>
      </c>
      <c r="I3913" t="s">
        <v>20576</v>
      </c>
      <c r="J3913">
        <v>76001</v>
      </c>
      <c r="K3913" t="s">
        <v>329</v>
      </c>
      <c r="L3913">
        <v>76</v>
      </c>
      <c r="M3913" t="s">
        <v>330</v>
      </c>
      <c r="O3913">
        <v>3043929130</v>
      </c>
      <c r="P3913">
        <v>0</v>
      </c>
      <c r="T3913" t="s">
        <v>940</v>
      </c>
      <c r="U3913">
        <v>2018</v>
      </c>
      <c r="V3913" t="s">
        <v>503</v>
      </c>
      <c r="W3913" t="s">
        <v>20577</v>
      </c>
      <c r="X3913" t="s">
        <v>20578</v>
      </c>
      <c r="Y3913" t="s">
        <v>506</v>
      </c>
      <c r="Z3913" t="s">
        <v>164</v>
      </c>
      <c r="AA3913" t="s">
        <v>507</v>
      </c>
      <c r="AB3913" s="2">
        <f t="shared" si="61"/>
        <v>4.4963113456464379E-2</v>
      </c>
      <c r="AC3913" s="3">
        <v>37900000</v>
      </c>
      <c r="AD3913" t="s">
        <v>105</v>
      </c>
      <c r="AE3913" t="s">
        <v>139</v>
      </c>
      <c r="AF3913" t="s">
        <v>89</v>
      </c>
      <c r="AG3913" t="s">
        <v>20579</v>
      </c>
      <c r="AH3913">
        <v>159716506</v>
      </c>
      <c r="AI3913" s="3">
        <v>1704102</v>
      </c>
      <c r="AJ3913" s="3">
        <v>1412018.15</v>
      </c>
      <c r="AK3913" t="s">
        <v>91</v>
      </c>
      <c r="AL3913" t="s">
        <v>91</v>
      </c>
      <c r="AM3913" t="s">
        <v>91</v>
      </c>
      <c r="AN3913" t="s">
        <v>91</v>
      </c>
      <c r="AO3913" t="s">
        <v>91</v>
      </c>
      <c r="AP3913" t="s">
        <v>91</v>
      </c>
      <c r="AT3913" t="s">
        <v>21</v>
      </c>
    </row>
    <row r="3914" spans="2:46" x14ac:dyDescent="0.25">
      <c r="B3914">
        <v>37794337</v>
      </c>
      <c r="C3914" t="s">
        <v>108</v>
      </c>
      <c r="D3914" t="s">
        <v>109</v>
      </c>
      <c r="E3914" t="s">
        <v>20580</v>
      </c>
      <c r="F3914" t="s">
        <v>11637</v>
      </c>
      <c r="G3914" t="s">
        <v>1403</v>
      </c>
      <c r="H3914" s="1">
        <v>16621</v>
      </c>
      <c r="I3914" t="s">
        <v>20581</v>
      </c>
      <c r="J3914">
        <v>68001</v>
      </c>
      <c r="K3914" t="s">
        <v>145</v>
      </c>
      <c r="L3914">
        <v>68</v>
      </c>
      <c r="M3914" t="s">
        <v>146</v>
      </c>
      <c r="O3914">
        <v>3108082148</v>
      </c>
      <c r="P3914">
        <v>0</v>
      </c>
      <c r="T3914" t="s">
        <v>424</v>
      </c>
      <c r="U3914">
        <v>2012</v>
      </c>
      <c r="V3914" t="s">
        <v>12994</v>
      </c>
      <c r="W3914" t="s">
        <v>20582</v>
      </c>
      <c r="X3914" t="s">
        <v>20583</v>
      </c>
      <c r="Y3914" t="s">
        <v>12997</v>
      </c>
      <c r="Z3914" t="s">
        <v>121</v>
      </c>
      <c r="AA3914" t="s">
        <v>3151</v>
      </c>
      <c r="AB3914" s="2">
        <f t="shared" si="61"/>
        <v>5.2009418604651164E-2</v>
      </c>
      <c r="AC3914" s="3">
        <v>34400000</v>
      </c>
      <c r="AD3914" t="s">
        <v>151</v>
      </c>
      <c r="AE3914" t="s">
        <v>139</v>
      </c>
      <c r="AF3914" t="s">
        <v>89</v>
      </c>
      <c r="AG3914" t="s">
        <v>20584</v>
      </c>
      <c r="AH3914">
        <v>159836060</v>
      </c>
      <c r="AI3914" s="3">
        <v>1789124</v>
      </c>
      <c r="AJ3914" s="3">
        <v>1483465.96</v>
      </c>
      <c r="AK3914" t="s">
        <v>91</v>
      </c>
      <c r="AL3914" t="s">
        <v>91</v>
      </c>
      <c r="AM3914" t="s">
        <v>91</v>
      </c>
      <c r="AN3914" t="s">
        <v>91</v>
      </c>
      <c r="AO3914" t="s">
        <v>91</v>
      </c>
      <c r="AP3914" t="s">
        <v>91</v>
      </c>
      <c r="AT3914" t="s">
        <v>21</v>
      </c>
    </row>
    <row r="3915" spans="2:46" x14ac:dyDescent="0.25">
      <c r="B3915">
        <v>1067960482</v>
      </c>
      <c r="C3915" t="s">
        <v>108</v>
      </c>
      <c r="D3915" t="s">
        <v>1993</v>
      </c>
      <c r="E3915">
        <v>0</v>
      </c>
      <c r="F3915" t="s">
        <v>20585</v>
      </c>
      <c r="G3915" t="s">
        <v>20586</v>
      </c>
      <c r="H3915" s="1">
        <v>35951</v>
      </c>
      <c r="I3915" t="s">
        <v>20587</v>
      </c>
      <c r="J3915">
        <v>0</v>
      </c>
      <c r="K3915" t="s">
        <v>78</v>
      </c>
      <c r="L3915">
        <v>25</v>
      </c>
      <c r="M3915" t="s">
        <v>78</v>
      </c>
      <c r="O3915">
        <v>3017191183</v>
      </c>
      <c r="P3915">
        <v>0</v>
      </c>
      <c r="T3915" t="s">
        <v>424</v>
      </c>
      <c r="U3915">
        <v>2021</v>
      </c>
      <c r="V3915" t="s">
        <v>331</v>
      </c>
      <c r="W3915" t="s">
        <v>20588</v>
      </c>
      <c r="X3915" t="s">
        <v>20589</v>
      </c>
      <c r="Y3915" t="s">
        <v>334</v>
      </c>
      <c r="Z3915" t="s">
        <v>164</v>
      </c>
      <c r="AA3915" t="s">
        <v>335</v>
      </c>
      <c r="AB3915" s="2">
        <f t="shared" si="61"/>
        <v>4.4959763157894739E-2</v>
      </c>
      <c r="AC3915" s="3">
        <v>38000000</v>
      </c>
      <c r="AD3915" t="s">
        <v>151</v>
      </c>
      <c r="AE3915" t="s">
        <v>139</v>
      </c>
      <c r="AF3915" t="s">
        <v>89</v>
      </c>
      <c r="AG3915" t="s">
        <v>20590</v>
      </c>
      <c r="AH3915">
        <v>159714706</v>
      </c>
      <c r="AI3915" s="3">
        <v>1708471</v>
      </c>
      <c r="AJ3915" s="3">
        <v>1415689.8</v>
      </c>
      <c r="AK3915" t="s">
        <v>91</v>
      </c>
      <c r="AL3915" t="s">
        <v>91</v>
      </c>
      <c r="AM3915" t="s">
        <v>91</v>
      </c>
      <c r="AN3915" t="s">
        <v>91</v>
      </c>
      <c r="AO3915" t="s">
        <v>91</v>
      </c>
      <c r="AP3915" t="s">
        <v>91</v>
      </c>
      <c r="AT3915" t="s">
        <v>21</v>
      </c>
    </row>
    <row r="3916" spans="2:46" x14ac:dyDescent="0.25">
      <c r="B3916">
        <v>1143376892</v>
      </c>
      <c r="C3916" t="s">
        <v>108</v>
      </c>
      <c r="D3916" t="s">
        <v>8697</v>
      </c>
      <c r="E3916" t="s">
        <v>5412</v>
      </c>
      <c r="F3916" t="s">
        <v>20591</v>
      </c>
      <c r="G3916" t="s">
        <v>316</v>
      </c>
      <c r="H3916" s="1">
        <v>34590</v>
      </c>
      <c r="I3916" t="s">
        <v>20592</v>
      </c>
      <c r="J3916">
        <v>0</v>
      </c>
      <c r="K3916" t="s">
        <v>157</v>
      </c>
      <c r="L3916">
        <v>8</v>
      </c>
      <c r="M3916" t="s">
        <v>158</v>
      </c>
      <c r="O3916">
        <v>3006084729</v>
      </c>
      <c r="P3916">
        <v>0</v>
      </c>
      <c r="T3916" t="s">
        <v>576</v>
      </c>
      <c r="U3916">
        <v>2023</v>
      </c>
      <c r="V3916" t="s">
        <v>3241</v>
      </c>
      <c r="W3916" t="s">
        <v>20593</v>
      </c>
      <c r="X3916" t="s">
        <v>20594</v>
      </c>
      <c r="Y3916" t="s">
        <v>3244</v>
      </c>
      <c r="Z3916" t="s">
        <v>164</v>
      </c>
      <c r="AA3916" t="s">
        <v>507</v>
      </c>
      <c r="AB3916" s="2">
        <f t="shared" si="61"/>
        <v>6.0773800000000003E-2</v>
      </c>
      <c r="AC3916" s="3">
        <v>55000000</v>
      </c>
      <c r="AD3916" t="s">
        <v>151</v>
      </c>
      <c r="AE3916" t="s">
        <v>139</v>
      </c>
      <c r="AF3916" t="s">
        <v>89</v>
      </c>
      <c r="AG3916" t="s">
        <v>20595</v>
      </c>
      <c r="AH3916">
        <v>159709376</v>
      </c>
      <c r="AI3916" s="3">
        <v>3342559</v>
      </c>
      <c r="AJ3916" s="3">
        <v>2788872.8</v>
      </c>
      <c r="AK3916" t="s">
        <v>91</v>
      </c>
      <c r="AL3916" t="s">
        <v>91</v>
      </c>
      <c r="AM3916" t="s">
        <v>91</v>
      </c>
      <c r="AN3916" t="s">
        <v>91</v>
      </c>
      <c r="AO3916" t="s">
        <v>91</v>
      </c>
      <c r="AP3916" t="s">
        <v>91</v>
      </c>
      <c r="AT3916" t="s">
        <v>21</v>
      </c>
    </row>
    <row r="3917" spans="2:46" x14ac:dyDescent="0.25">
      <c r="B3917">
        <v>45564092</v>
      </c>
      <c r="C3917" t="s">
        <v>108</v>
      </c>
      <c r="D3917" t="s">
        <v>1200</v>
      </c>
      <c r="E3917" t="s">
        <v>3218</v>
      </c>
      <c r="F3917" t="s">
        <v>3356</v>
      </c>
      <c r="G3917" t="s">
        <v>840</v>
      </c>
      <c r="H3917" s="1">
        <v>31112</v>
      </c>
      <c r="I3917" t="s">
        <v>20596</v>
      </c>
      <c r="J3917">
        <v>0</v>
      </c>
      <c r="K3917" t="s">
        <v>593</v>
      </c>
      <c r="L3917">
        <v>13</v>
      </c>
      <c r="M3917" t="s">
        <v>123</v>
      </c>
      <c r="O3917">
        <v>3162470316</v>
      </c>
      <c r="P3917">
        <v>3182181398</v>
      </c>
      <c r="T3917" t="s">
        <v>195</v>
      </c>
      <c r="U3917">
        <v>2025</v>
      </c>
      <c r="V3917" t="s">
        <v>9321</v>
      </c>
      <c r="W3917" t="s">
        <v>20597</v>
      </c>
      <c r="X3917" t="s">
        <v>20598</v>
      </c>
      <c r="Y3917" t="s">
        <v>9324</v>
      </c>
      <c r="Z3917" t="s">
        <v>121</v>
      </c>
      <c r="AA3917" t="s">
        <v>1036</v>
      </c>
      <c r="AB3917" s="2">
        <f t="shared" si="61"/>
        <v>4.1602265446224258E-2</v>
      </c>
      <c r="AC3917" s="3">
        <v>87400000</v>
      </c>
      <c r="AD3917" t="s">
        <v>123</v>
      </c>
      <c r="AE3917" t="s">
        <v>139</v>
      </c>
      <c r="AF3917" t="s">
        <v>89</v>
      </c>
      <c r="AG3917" t="s">
        <v>20599</v>
      </c>
      <c r="AH3917">
        <v>159718045</v>
      </c>
      <c r="AI3917" s="3">
        <v>3636038</v>
      </c>
      <c r="AJ3917" s="3">
        <v>3035494.39</v>
      </c>
      <c r="AK3917" t="s">
        <v>91</v>
      </c>
      <c r="AL3917" t="s">
        <v>91</v>
      </c>
      <c r="AM3917" t="s">
        <v>91</v>
      </c>
      <c r="AN3917" t="s">
        <v>91</v>
      </c>
      <c r="AO3917" t="s">
        <v>91</v>
      </c>
      <c r="AP3917" t="s">
        <v>91</v>
      </c>
      <c r="AT3917" t="s">
        <v>21</v>
      </c>
    </row>
    <row r="3918" spans="2:46" x14ac:dyDescent="0.25">
      <c r="B3918">
        <v>8033637</v>
      </c>
      <c r="C3918" t="s">
        <v>72</v>
      </c>
      <c r="D3918" t="s">
        <v>74</v>
      </c>
      <c r="E3918">
        <v>0</v>
      </c>
      <c r="F3918" t="s">
        <v>203</v>
      </c>
      <c r="G3918" t="s">
        <v>2029</v>
      </c>
      <c r="H3918" s="1">
        <v>31392</v>
      </c>
      <c r="I3918" t="s">
        <v>20600</v>
      </c>
      <c r="J3918">
        <v>5001</v>
      </c>
      <c r="K3918" t="s">
        <v>114</v>
      </c>
      <c r="L3918">
        <v>5</v>
      </c>
      <c r="M3918" t="s">
        <v>115</v>
      </c>
      <c r="O3918">
        <v>3103758366</v>
      </c>
      <c r="P3918">
        <v>0</v>
      </c>
      <c r="T3918" t="s">
        <v>241</v>
      </c>
      <c r="U3918">
        <v>2023</v>
      </c>
      <c r="V3918" t="s">
        <v>3107</v>
      </c>
      <c r="W3918" t="s">
        <v>20601</v>
      </c>
      <c r="X3918" t="s">
        <v>20602</v>
      </c>
      <c r="Y3918" t="s">
        <v>3110</v>
      </c>
      <c r="Z3918" t="s">
        <v>210</v>
      </c>
      <c r="AA3918" t="s">
        <v>347</v>
      </c>
      <c r="AB3918" s="2">
        <f t="shared" si="61"/>
        <v>2.6980779220779221E-2</v>
      </c>
      <c r="AC3918" s="3">
        <v>115500000</v>
      </c>
      <c r="AD3918" t="s">
        <v>151</v>
      </c>
      <c r="AE3918" t="s">
        <v>106</v>
      </c>
      <c r="AF3918" t="s">
        <v>89</v>
      </c>
      <c r="AG3918">
        <v>0</v>
      </c>
      <c r="AH3918">
        <v>159807540</v>
      </c>
      <c r="AI3918" s="3">
        <v>3116280</v>
      </c>
      <c r="AJ3918" s="3">
        <v>2598722.54</v>
      </c>
      <c r="AK3918" t="s">
        <v>91</v>
      </c>
      <c r="AL3918" t="s">
        <v>91</v>
      </c>
      <c r="AM3918" t="s">
        <v>91</v>
      </c>
      <c r="AN3918" t="s">
        <v>91</v>
      </c>
      <c r="AO3918" t="s">
        <v>91</v>
      </c>
      <c r="AP3918" t="s">
        <v>91</v>
      </c>
      <c r="AT3918" t="s">
        <v>21</v>
      </c>
    </row>
    <row r="3919" spans="2:46" x14ac:dyDescent="0.25">
      <c r="B3919">
        <v>93409746</v>
      </c>
      <c r="C3919" t="s">
        <v>72</v>
      </c>
      <c r="D3919" t="s">
        <v>1418</v>
      </c>
      <c r="E3919" t="s">
        <v>125</v>
      </c>
      <c r="F3919" t="s">
        <v>4642</v>
      </c>
      <c r="G3919" t="s">
        <v>17709</v>
      </c>
      <c r="H3919" s="1">
        <v>28769</v>
      </c>
      <c r="I3919" t="s">
        <v>20603</v>
      </c>
      <c r="J3919">
        <v>0</v>
      </c>
      <c r="K3919" t="s">
        <v>4124</v>
      </c>
      <c r="L3919">
        <v>25</v>
      </c>
      <c r="M3919" t="s">
        <v>79</v>
      </c>
      <c r="O3919">
        <v>3002143318</v>
      </c>
      <c r="P3919">
        <v>0</v>
      </c>
      <c r="T3919" t="s">
        <v>443</v>
      </c>
      <c r="U3919">
        <v>2015</v>
      </c>
      <c r="V3919" t="s">
        <v>2084</v>
      </c>
      <c r="W3919" t="s">
        <v>20604</v>
      </c>
      <c r="X3919" t="s">
        <v>20605</v>
      </c>
      <c r="Y3919" t="s">
        <v>8121</v>
      </c>
      <c r="Z3919" t="s">
        <v>164</v>
      </c>
      <c r="AA3919" t="s">
        <v>654</v>
      </c>
      <c r="AB3919" s="2">
        <f t="shared" si="61"/>
        <v>3.5808165680473375E-2</v>
      </c>
      <c r="AC3919" s="3">
        <v>33800000</v>
      </c>
      <c r="AD3919" t="s">
        <v>151</v>
      </c>
      <c r="AE3919" t="s">
        <v>139</v>
      </c>
      <c r="AF3919" t="s">
        <v>89</v>
      </c>
      <c r="AG3919" t="s">
        <v>20606</v>
      </c>
      <c r="AH3919">
        <v>159845142</v>
      </c>
      <c r="AI3919" s="3">
        <v>1210316</v>
      </c>
      <c r="AJ3919" s="3">
        <v>997072.57</v>
      </c>
      <c r="AK3919" t="s">
        <v>91</v>
      </c>
      <c r="AL3919" t="s">
        <v>91</v>
      </c>
      <c r="AM3919" t="s">
        <v>91</v>
      </c>
      <c r="AN3919" t="s">
        <v>91</v>
      </c>
      <c r="AO3919" t="s">
        <v>91</v>
      </c>
      <c r="AP3919" t="s">
        <v>91</v>
      </c>
      <c r="AT3919" t="s">
        <v>18</v>
      </c>
    </row>
    <row r="3920" spans="2:46" x14ac:dyDescent="0.25">
      <c r="B3920">
        <v>1017162919</v>
      </c>
      <c r="C3920" t="s">
        <v>108</v>
      </c>
      <c r="D3920" t="s">
        <v>11833</v>
      </c>
      <c r="E3920" t="s">
        <v>1239</v>
      </c>
      <c r="F3920" t="s">
        <v>879</v>
      </c>
      <c r="G3920" t="s">
        <v>551</v>
      </c>
      <c r="H3920" s="1">
        <v>32307</v>
      </c>
      <c r="I3920" t="s">
        <v>20607</v>
      </c>
      <c r="J3920">
        <v>5001</v>
      </c>
      <c r="K3920" t="s">
        <v>114</v>
      </c>
      <c r="L3920">
        <v>5</v>
      </c>
      <c r="M3920" t="s">
        <v>115</v>
      </c>
      <c r="O3920">
        <v>3132061660</v>
      </c>
      <c r="P3920">
        <v>0</v>
      </c>
      <c r="T3920" t="s">
        <v>544</v>
      </c>
      <c r="U3920">
        <v>2017</v>
      </c>
      <c r="V3920" t="s">
        <v>3418</v>
      </c>
      <c r="W3920" t="s">
        <v>20608</v>
      </c>
      <c r="X3920" t="s">
        <v>20609</v>
      </c>
      <c r="Y3920" t="s">
        <v>3421</v>
      </c>
      <c r="Z3920" t="s">
        <v>103</v>
      </c>
      <c r="AA3920" t="s">
        <v>448</v>
      </c>
      <c r="AB3920" s="2">
        <f t="shared" si="61"/>
        <v>4.2054342105263161E-2</v>
      </c>
      <c r="AC3920" s="3">
        <v>38000000</v>
      </c>
      <c r="AD3920" t="s">
        <v>177</v>
      </c>
      <c r="AE3920" t="s">
        <v>139</v>
      </c>
      <c r="AF3920" t="s">
        <v>89</v>
      </c>
      <c r="AG3920" t="s">
        <v>20610</v>
      </c>
      <c r="AH3920">
        <v>159831955</v>
      </c>
      <c r="AI3920" s="3">
        <v>1598065</v>
      </c>
      <c r="AJ3920" s="3">
        <v>1322911.43</v>
      </c>
      <c r="AK3920" t="s">
        <v>91</v>
      </c>
      <c r="AL3920" t="s">
        <v>91</v>
      </c>
      <c r="AM3920" t="s">
        <v>91</v>
      </c>
      <c r="AN3920" t="s">
        <v>91</v>
      </c>
      <c r="AO3920" t="s">
        <v>91</v>
      </c>
      <c r="AP3920" t="s">
        <v>91</v>
      </c>
      <c r="AT3920" t="s">
        <v>21</v>
      </c>
    </row>
    <row r="3921" spans="2:46" x14ac:dyDescent="0.25">
      <c r="B3921">
        <v>32614590</v>
      </c>
      <c r="C3921" t="s">
        <v>108</v>
      </c>
      <c r="D3921" t="s">
        <v>179</v>
      </c>
      <c r="E3921" t="s">
        <v>1184</v>
      </c>
      <c r="F3921" t="s">
        <v>3559</v>
      </c>
      <c r="G3921" t="s">
        <v>1680</v>
      </c>
      <c r="H3921" s="1">
        <v>27825</v>
      </c>
      <c r="I3921" t="s">
        <v>20611</v>
      </c>
      <c r="J3921">
        <v>0</v>
      </c>
      <c r="K3921" t="s">
        <v>593</v>
      </c>
      <c r="L3921">
        <v>13</v>
      </c>
      <c r="M3921" t="s">
        <v>123</v>
      </c>
      <c r="O3921">
        <v>3045906316</v>
      </c>
      <c r="P3921">
        <v>0</v>
      </c>
      <c r="T3921" t="s">
        <v>585</v>
      </c>
      <c r="U3921">
        <v>2025</v>
      </c>
      <c r="V3921" t="s">
        <v>3474</v>
      </c>
      <c r="W3921" t="s">
        <v>20612</v>
      </c>
      <c r="X3921" t="s">
        <v>20613</v>
      </c>
      <c r="Y3921" t="s">
        <v>3477</v>
      </c>
      <c r="Z3921" t="s">
        <v>164</v>
      </c>
      <c r="AA3921" t="s">
        <v>3478</v>
      </c>
      <c r="AB3921" s="2">
        <f t="shared" si="61"/>
        <v>2.8979863978494624E-2</v>
      </c>
      <c r="AC3921" s="3">
        <v>74400000</v>
      </c>
      <c r="AD3921" t="s">
        <v>151</v>
      </c>
      <c r="AE3921" t="s">
        <v>106</v>
      </c>
      <c r="AF3921" t="s">
        <v>89</v>
      </c>
      <c r="AG3921" t="s">
        <v>20614</v>
      </c>
      <c r="AH3921">
        <v>29192398</v>
      </c>
      <c r="AI3921" s="3">
        <v>2156101.88</v>
      </c>
      <c r="AJ3921" s="3">
        <v>1791850.32</v>
      </c>
      <c r="AK3921" t="s">
        <v>91</v>
      </c>
      <c r="AL3921" t="s">
        <v>91</v>
      </c>
      <c r="AM3921" t="s">
        <v>91</v>
      </c>
      <c r="AN3921" t="s">
        <v>91</v>
      </c>
      <c r="AO3921" t="s">
        <v>91</v>
      </c>
      <c r="AP3921" t="s">
        <v>91</v>
      </c>
      <c r="AT3921" t="s">
        <v>21</v>
      </c>
    </row>
    <row r="3922" spans="2:46" x14ac:dyDescent="0.25">
      <c r="B3922">
        <v>97446172</v>
      </c>
      <c r="C3922" t="s">
        <v>72</v>
      </c>
      <c r="D3922" t="s">
        <v>2392</v>
      </c>
      <c r="E3922">
        <v>0</v>
      </c>
      <c r="F3922" t="s">
        <v>4936</v>
      </c>
      <c r="G3922" t="s">
        <v>1001</v>
      </c>
      <c r="H3922" s="1">
        <v>27548</v>
      </c>
      <c r="I3922" t="s">
        <v>20615</v>
      </c>
      <c r="J3922">
        <v>0</v>
      </c>
      <c r="K3922" t="s">
        <v>78</v>
      </c>
      <c r="L3922">
        <v>25</v>
      </c>
      <c r="M3922" t="s">
        <v>78</v>
      </c>
      <c r="O3922">
        <v>3214630677</v>
      </c>
      <c r="P3922">
        <v>3126235251</v>
      </c>
      <c r="T3922" t="s">
        <v>1577</v>
      </c>
      <c r="U3922">
        <v>2019</v>
      </c>
      <c r="V3922" t="s">
        <v>12968</v>
      </c>
      <c r="W3922" t="s">
        <v>20616</v>
      </c>
      <c r="X3922" t="s">
        <v>20617</v>
      </c>
      <c r="Y3922" t="s">
        <v>12971</v>
      </c>
      <c r="Z3922" t="s">
        <v>298</v>
      </c>
      <c r="AA3922" t="s">
        <v>299</v>
      </c>
      <c r="AB3922" s="2">
        <f t="shared" si="61"/>
        <v>2.125384064E-2</v>
      </c>
      <c r="AC3922" s="3">
        <v>62500000</v>
      </c>
      <c r="AD3922" t="s">
        <v>123</v>
      </c>
      <c r="AE3922" t="s">
        <v>139</v>
      </c>
      <c r="AF3922" t="s">
        <v>89</v>
      </c>
      <c r="AG3922" t="s">
        <v>20618</v>
      </c>
      <c r="AH3922">
        <v>29206336</v>
      </c>
      <c r="AI3922" s="3">
        <v>1328365.04</v>
      </c>
      <c r="AJ3922" s="3">
        <v>1096273.1399999999</v>
      </c>
      <c r="AK3922" t="s">
        <v>91</v>
      </c>
      <c r="AL3922" t="s">
        <v>91</v>
      </c>
      <c r="AM3922" t="s">
        <v>91</v>
      </c>
      <c r="AN3922" t="s">
        <v>91</v>
      </c>
      <c r="AO3922" t="s">
        <v>91</v>
      </c>
      <c r="AP3922" t="s">
        <v>91</v>
      </c>
      <c r="AT3922" t="s">
        <v>18</v>
      </c>
    </row>
    <row r="3923" spans="2:46" x14ac:dyDescent="0.25">
      <c r="B3923">
        <v>1000417120</v>
      </c>
      <c r="C3923" t="s">
        <v>72</v>
      </c>
      <c r="D3923" t="s">
        <v>462</v>
      </c>
      <c r="E3923" t="s">
        <v>4066</v>
      </c>
      <c r="F3923" t="s">
        <v>2001</v>
      </c>
      <c r="G3923" t="s">
        <v>582</v>
      </c>
      <c r="H3923" s="1">
        <v>36873</v>
      </c>
      <c r="I3923" t="s">
        <v>20619</v>
      </c>
      <c r="J3923">
        <v>0</v>
      </c>
      <c r="K3923" t="s">
        <v>1635</v>
      </c>
      <c r="L3923">
        <v>47</v>
      </c>
      <c r="M3923" t="s">
        <v>1636</v>
      </c>
      <c r="O3923">
        <v>3007417853</v>
      </c>
      <c r="P3923">
        <v>3176869701</v>
      </c>
      <c r="T3923" t="s">
        <v>403</v>
      </c>
      <c r="U3923">
        <v>2023</v>
      </c>
      <c r="V3923" t="s">
        <v>1544</v>
      </c>
      <c r="W3923" t="s">
        <v>20620</v>
      </c>
      <c r="X3923" t="s">
        <v>20621</v>
      </c>
      <c r="Y3923" t="s">
        <v>1547</v>
      </c>
      <c r="Z3923" t="s">
        <v>311</v>
      </c>
      <c r="AA3923" t="s">
        <v>1548</v>
      </c>
      <c r="AB3923" s="2">
        <f t="shared" si="61"/>
        <v>5.0740605917874396E-2</v>
      </c>
      <c r="AC3923" s="3">
        <v>82800000</v>
      </c>
      <c r="AD3923" t="s">
        <v>123</v>
      </c>
      <c r="AE3923" t="s">
        <v>106</v>
      </c>
      <c r="AF3923" t="s">
        <v>89</v>
      </c>
      <c r="AG3923" t="s">
        <v>20622</v>
      </c>
      <c r="AH3923">
        <v>29188335</v>
      </c>
      <c r="AI3923" s="3">
        <v>4201322.17</v>
      </c>
      <c r="AJ3923" s="3">
        <v>3510522.83</v>
      </c>
      <c r="AK3923" t="s">
        <v>91</v>
      </c>
      <c r="AL3923" t="s">
        <v>91</v>
      </c>
      <c r="AM3923" t="s">
        <v>91</v>
      </c>
      <c r="AN3923" t="s">
        <v>91</v>
      </c>
      <c r="AO3923" t="s">
        <v>91</v>
      </c>
      <c r="AP3923" t="s">
        <v>91</v>
      </c>
      <c r="AT3923" t="s">
        <v>21</v>
      </c>
    </row>
    <row r="3924" spans="2:46" x14ac:dyDescent="0.25">
      <c r="B3924">
        <v>41503642</v>
      </c>
      <c r="C3924" t="s">
        <v>108</v>
      </c>
      <c r="D3924" t="s">
        <v>1939</v>
      </c>
      <c r="E3924">
        <v>0</v>
      </c>
      <c r="F3924" t="s">
        <v>20623</v>
      </c>
      <c r="G3924" t="s">
        <v>8309</v>
      </c>
      <c r="H3924" s="1">
        <v>18437</v>
      </c>
      <c r="I3924" t="s">
        <v>20624</v>
      </c>
      <c r="J3924">
        <v>0</v>
      </c>
      <c r="K3924" t="s">
        <v>78</v>
      </c>
      <c r="L3924">
        <v>25</v>
      </c>
      <c r="M3924" t="s">
        <v>78</v>
      </c>
      <c r="O3924">
        <v>3154900789</v>
      </c>
      <c r="P3924">
        <v>3164219146</v>
      </c>
      <c r="T3924" t="s">
        <v>116</v>
      </c>
      <c r="U3924">
        <v>2022</v>
      </c>
      <c r="V3924" t="s">
        <v>5220</v>
      </c>
      <c r="W3924" t="s">
        <v>20625</v>
      </c>
      <c r="X3924" t="s">
        <v>20626</v>
      </c>
      <c r="Y3924" t="s">
        <v>5223</v>
      </c>
      <c r="Z3924" t="s">
        <v>311</v>
      </c>
      <c r="AA3924" t="s">
        <v>1548</v>
      </c>
      <c r="AB3924" s="2">
        <f t="shared" si="61"/>
        <v>2.4788201749999999E-2</v>
      </c>
      <c r="AC3924" s="3">
        <v>80000000</v>
      </c>
      <c r="AD3924" t="s">
        <v>177</v>
      </c>
      <c r="AE3924" t="s">
        <v>106</v>
      </c>
      <c r="AF3924" t="s">
        <v>89</v>
      </c>
      <c r="AG3924" t="s">
        <v>20627</v>
      </c>
      <c r="AH3924">
        <v>29217724</v>
      </c>
      <c r="AI3924" s="3">
        <v>1983056.14</v>
      </c>
      <c r="AJ3924" s="3">
        <v>1646433.73</v>
      </c>
      <c r="AK3924" t="s">
        <v>91</v>
      </c>
      <c r="AL3924" t="s">
        <v>91</v>
      </c>
      <c r="AM3924" t="s">
        <v>91</v>
      </c>
      <c r="AN3924" t="s">
        <v>91</v>
      </c>
      <c r="AO3924" t="s">
        <v>91</v>
      </c>
      <c r="AP3924" t="s">
        <v>91</v>
      </c>
      <c r="AT3924" t="s">
        <v>18</v>
      </c>
    </row>
    <row r="3925" spans="2:46" x14ac:dyDescent="0.25">
      <c r="B3925">
        <v>8102910</v>
      </c>
      <c r="C3925" t="s">
        <v>108</v>
      </c>
      <c r="D3925" t="s">
        <v>1073</v>
      </c>
      <c r="E3925" t="s">
        <v>2392</v>
      </c>
      <c r="F3925" t="s">
        <v>1499</v>
      </c>
      <c r="G3925" t="s">
        <v>928</v>
      </c>
      <c r="H3925" s="1">
        <v>30708</v>
      </c>
      <c r="I3925" t="s">
        <v>20628</v>
      </c>
      <c r="J3925">
        <v>5001</v>
      </c>
      <c r="K3925" t="s">
        <v>114</v>
      </c>
      <c r="L3925">
        <v>5</v>
      </c>
      <c r="M3925" t="s">
        <v>115</v>
      </c>
      <c r="O3925">
        <v>3147147588</v>
      </c>
      <c r="P3925">
        <v>3176446485</v>
      </c>
      <c r="T3925" t="s">
        <v>940</v>
      </c>
      <c r="U3925">
        <v>2022</v>
      </c>
      <c r="V3925" t="s">
        <v>512</v>
      </c>
      <c r="W3925" t="s">
        <v>20629</v>
      </c>
      <c r="X3925" t="s">
        <v>20630</v>
      </c>
      <c r="Y3925" t="s">
        <v>515</v>
      </c>
      <c r="Z3925" t="s">
        <v>298</v>
      </c>
      <c r="AA3925" t="s">
        <v>516</v>
      </c>
      <c r="AB3925" s="2">
        <f t="shared" si="61"/>
        <v>3.9853380952380953E-2</v>
      </c>
      <c r="AC3925" s="3">
        <v>84000000</v>
      </c>
      <c r="AD3925" t="s">
        <v>87</v>
      </c>
      <c r="AE3925" t="s">
        <v>139</v>
      </c>
      <c r="AF3925" t="s">
        <v>89</v>
      </c>
      <c r="AG3925" t="s">
        <v>20631</v>
      </c>
      <c r="AH3925">
        <v>159948005</v>
      </c>
      <c r="AI3925" s="3">
        <v>3347684</v>
      </c>
      <c r="AJ3925" s="3">
        <v>2793179.77</v>
      </c>
      <c r="AK3925" t="s">
        <v>91</v>
      </c>
      <c r="AL3925" t="s">
        <v>91</v>
      </c>
      <c r="AM3925" t="s">
        <v>91</v>
      </c>
      <c r="AN3925" t="s">
        <v>91</v>
      </c>
      <c r="AO3925" t="s">
        <v>91</v>
      </c>
      <c r="AP3925" t="s">
        <v>91</v>
      </c>
      <c r="AT3925" t="s">
        <v>21</v>
      </c>
    </row>
    <row r="3926" spans="2:46" x14ac:dyDescent="0.25">
      <c r="B3926">
        <v>51859863</v>
      </c>
      <c r="C3926" t="s">
        <v>108</v>
      </c>
      <c r="D3926" t="s">
        <v>672</v>
      </c>
      <c r="E3926" t="s">
        <v>20285</v>
      </c>
      <c r="F3926" t="s">
        <v>278</v>
      </c>
      <c r="G3926" t="s">
        <v>303</v>
      </c>
      <c r="H3926" s="1">
        <v>24313</v>
      </c>
      <c r="I3926" t="s">
        <v>20632</v>
      </c>
      <c r="J3926">
        <v>0</v>
      </c>
      <c r="K3926" t="s">
        <v>78</v>
      </c>
      <c r="L3926">
        <v>25</v>
      </c>
      <c r="M3926" t="s">
        <v>78</v>
      </c>
      <c r="O3926">
        <v>3204583540</v>
      </c>
      <c r="P3926">
        <v>0</v>
      </c>
      <c r="T3926" t="s">
        <v>467</v>
      </c>
      <c r="U3926">
        <v>2012</v>
      </c>
      <c r="V3926" t="s">
        <v>20633</v>
      </c>
      <c r="W3926" t="s">
        <v>20634</v>
      </c>
      <c r="X3926" t="s">
        <v>20635</v>
      </c>
      <c r="Y3926" t="s">
        <v>20636</v>
      </c>
      <c r="Z3926" t="s">
        <v>121</v>
      </c>
      <c r="AA3926" t="s">
        <v>3752</v>
      </c>
      <c r="AB3926" s="2">
        <f t="shared" si="61"/>
        <v>3.2955204081632654E-2</v>
      </c>
      <c r="AC3926" s="3">
        <v>39200000</v>
      </c>
      <c r="AD3926" t="s">
        <v>177</v>
      </c>
      <c r="AE3926" t="s">
        <v>106</v>
      </c>
      <c r="AF3926" t="s">
        <v>89</v>
      </c>
      <c r="AG3926" t="s">
        <v>20637</v>
      </c>
      <c r="AH3926">
        <v>159713265</v>
      </c>
      <c r="AI3926" s="3">
        <v>1291844</v>
      </c>
      <c r="AJ3926" s="3">
        <v>1065582.99</v>
      </c>
      <c r="AK3926" t="s">
        <v>91</v>
      </c>
      <c r="AL3926" t="s">
        <v>91</v>
      </c>
      <c r="AM3926" t="s">
        <v>91</v>
      </c>
      <c r="AN3926" t="s">
        <v>91</v>
      </c>
      <c r="AO3926" t="s">
        <v>91</v>
      </c>
      <c r="AP3926" t="s">
        <v>91</v>
      </c>
      <c r="AT3926" t="s">
        <v>18</v>
      </c>
    </row>
    <row r="3927" spans="2:46" x14ac:dyDescent="0.25">
      <c r="B3927">
        <v>1117510756</v>
      </c>
      <c r="C3927" t="s">
        <v>108</v>
      </c>
      <c r="D3927" t="s">
        <v>20638</v>
      </c>
      <c r="E3927" t="s">
        <v>20639</v>
      </c>
      <c r="F3927" t="s">
        <v>1812</v>
      </c>
      <c r="G3927" t="s">
        <v>2908</v>
      </c>
      <c r="H3927" s="1">
        <v>32853</v>
      </c>
      <c r="I3927" t="s">
        <v>20640</v>
      </c>
      <c r="J3927">
        <v>0</v>
      </c>
      <c r="K3927" t="s">
        <v>78</v>
      </c>
      <c r="L3927">
        <v>25</v>
      </c>
      <c r="M3927" t="s">
        <v>78</v>
      </c>
      <c r="O3927">
        <v>3165257216</v>
      </c>
      <c r="P3927">
        <v>3118121218</v>
      </c>
      <c r="T3927" t="s">
        <v>633</v>
      </c>
      <c r="U3927">
        <v>2025</v>
      </c>
      <c r="V3927" t="s">
        <v>2260</v>
      </c>
      <c r="W3927" t="s">
        <v>20641</v>
      </c>
      <c r="X3927" t="s">
        <v>20642</v>
      </c>
      <c r="Y3927" t="s">
        <v>2263</v>
      </c>
      <c r="Z3927" t="s">
        <v>298</v>
      </c>
      <c r="AA3927" t="s">
        <v>367</v>
      </c>
      <c r="AB3927" s="2">
        <f t="shared" si="61"/>
        <v>2.7778456486042692E-2</v>
      </c>
      <c r="AC3927" s="3">
        <v>121800000</v>
      </c>
      <c r="AD3927" t="s">
        <v>87</v>
      </c>
      <c r="AE3927" t="s">
        <v>106</v>
      </c>
      <c r="AF3927" t="s">
        <v>89</v>
      </c>
      <c r="AG3927" t="s">
        <v>20643</v>
      </c>
      <c r="AH3927">
        <v>159828268</v>
      </c>
      <c r="AI3927" s="3">
        <v>3383416</v>
      </c>
      <c r="AJ3927" s="3">
        <v>2823206.89</v>
      </c>
      <c r="AK3927" t="s">
        <v>91</v>
      </c>
      <c r="AL3927" t="s">
        <v>91</v>
      </c>
      <c r="AM3927" t="s">
        <v>91</v>
      </c>
      <c r="AN3927" t="s">
        <v>91</v>
      </c>
      <c r="AO3927" t="s">
        <v>91</v>
      </c>
      <c r="AP3927" t="s">
        <v>91</v>
      </c>
      <c r="AT3927" t="s">
        <v>21</v>
      </c>
    </row>
    <row r="3928" spans="2:46" x14ac:dyDescent="0.25">
      <c r="B3928">
        <v>98531929</v>
      </c>
      <c r="C3928" t="s">
        <v>72</v>
      </c>
      <c r="D3928" t="s">
        <v>1073</v>
      </c>
      <c r="E3928" t="s">
        <v>2392</v>
      </c>
      <c r="F3928" t="s">
        <v>19354</v>
      </c>
      <c r="G3928" t="s">
        <v>640</v>
      </c>
      <c r="H3928" s="1">
        <v>25922</v>
      </c>
      <c r="I3928" t="s">
        <v>20644</v>
      </c>
      <c r="J3928">
        <v>5001</v>
      </c>
      <c r="K3928" t="s">
        <v>114</v>
      </c>
      <c r="L3928">
        <v>5</v>
      </c>
      <c r="M3928" t="s">
        <v>115</v>
      </c>
      <c r="O3928">
        <v>3006149319</v>
      </c>
      <c r="P3928">
        <v>0</v>
      </c>
      <c r="T3928" t="s">
        <v>80</v>
      </c>
      <c r="U3928">
        <v>2016</v>
      </c>
      <c r="V3928" t="s">
        <v>3945</v>
      </c>
      <c r="W3928" t="s">
        <v>20645</v>
      </c>
      <c r="X3928" t="s">
        <v>20645</v>
      </c>
      <c r="Y3928" t="s">
        <v>3947</v>
      </c>
      <c r="Z3928" t="s">
        <v>85</v>
      </c>
      <c r="AA3928" t="s">
        <v>1536</v>
      </c>
      <c r="AB3928" s="2">
        <f t="shared" si="61"/>
        <v>3.4459336734693875E-2</v>
      </c>
      <c r="AC3928" s="3">
        <v>39200000</v>
      </c>
      <c r="AD3928" t="s">
        <v>177</v>
      </c>
      <c r="AE3928" t="s">
        <v>139</v>
      </c>
      <c r="AF3928" t="s">
        <v>89</v>
      </c>
      <c r="AG3928" t="s">
        <v>20646</v>
      </c>
      <c r="AH3928">
        <v>159715650</v>
      </c>
      <c r="AI3928" s="3">
        <v>1350806</v>
      </c>
      <c r="AJ3928" s="3">
        <v>1115131.45</v>
      </c>
      <c r="AK3928" t="s">
        <v>91</v>
      </c>
      <c r="AL3928" t="s">
        <v>91</v>
      </c>
      <c r="AM3928" t="s">
        <v>91</v>
      </c>
      <c r="AN3928" t="s">
        <v>91</v>
      </c>
      <c r="AO3928" t="s">
        <v>91</v>
      </c>
      <c r="AP3928" t="s">
        <v>91</v>
      </c>
      <c r="AT3928" t="s">
        <v>18</v>
      </c>
    </row>
    <row r="3929" spans="2:46" x14ac:dyDescent="0.25">
      <c r="B3929">
        <v>52786406</v>
      </c>
      <c r="C3929" t="s">
        <v>108</v>
      </c>
      <c r="D3929" t="s">
        <v>2331</v>
      </c>
      <c r="E3929" t="s">
        <v>1426</v>
      </c>
      <c r="F3929" t="s">
        <v>154</v>
      </c>
      <c r="G3929" t="s">
        <v>1246</v>
      </c>
      <c r="H3929" s="1">
        <v>29162</v>
      </c>
      <c r="I3929" t="s">
        <v>20647</v>
      </c>
      <c r="J3929">
        <v>0</v>
      </c>
      <c r="K3929" t="s">
        <v>78</v>
      </c>
      <c r="L3929">
        <v>25</v>
      </c>
      <c r="M3929" t="s">
        <v>78</v>
      </c>
      <c r="O3929">
        <v>3142252897</v>
      </c>
      <c r="P3929">
        <v>0</v>
      </c>
      <c r="T3929" t="s">
        <v>494</v>
      </c>
      <c r="U3929">
        <v>2024</v>
      </c>
      <c r="V3929" t="s">
        <v>20069</v>
      </c>
      <c r="W3929" t="s">
        <v>20648</v>
      </c>
      <c r="X3929" t="s">
        <v>20649</v>
      </c>
      <c r="Y3929" t="s">
        <v>20072</v>
      </c>
      <c r="Z3929" t="s">
        <v>121</v>
      </c>
      <c r="AA3929" t="s">
        <v>8218</v>
      </c>
      <c r="AB3929" s="2">
        <f t="shared" si="61"/>
        <v>1.8364710743801652E-2</v>
      </c>
      <c r="AC3929" s="3">
        <v>84700000</v>
      </c>
      <c r="AD3929" t="s">
        <v>151</v>
      </c>
      <c r="AE3929" t="s">
        <v>106</v>
      </c>
      <c r="AF3929" t="s">
        <v>89</v>
      </c>
      <c r="AG3929" t="s">
        <v>20650</v>
      </c>
      <c r="AH3929">
        <v>159829716</v>
      </c>
      <c r="AI3929" s="3">
        <v>1555491</v>
      </c>
      <c r="AJ3929" s="3">
        <v>1287135.44</v>
      </c>
      <c r="AK3929" t="s">
        <v>91</v>
      </c>
      <c r="AL3929" t="s">
        <v>91</v>
      </c>
      <c r="AM3929" t="s">
        <v>91</v>
      </c>
      <c r="AN3929" t="s">
        <v>91</v>
      </c>
      <c r="AO3929" t="s">
        <v>91</v>
      </c>
      <c r="AP3929" t="s">
        <v>91</v>
      </c>
      <c r="AT3929" t="s">
        <v>18</v>
      </c>
    </row>
    <row r="3930" spans="2:46" x14ac:dyDescent="0.25">
      <c r="B3930">
        <v>1152184409</v>
      </c>
      <c r="C3930" t="s">
        <v>108</v>
      </c>
      <c r="D3930" t="s">
        <v>1897</v>
      </c>
      <c r="E3930">
        <v>0</v>
      </c>
      <c r="F3930" t="s">
        <v>2855</v>
      </c>
      <c r="G3930" t="s">
        <v>1312</v>
      </c>
      <c r="H3930" s="1">
        <v>32857</v>
      </c>
      <c r="I3930" t="s">
        <v>20651</v>
      </c>
      <c r="J3930">
        <v>5001</v>
      </c>
      <c r="K3930" t="s">
        <v>114</v>
      </c>
      <c r="L3930">
        <v>5</v>
      </c>
      <c r="M3930" t="s">
        <v>115</v>
      </c>
      <c r="O3930">
        <v>3157233595</v>
      </c>
      <c r="P3930">
        <v>0</v>
      </c>
      <c r="T3930" t="s">
        <v>116</v>
      </c>
      <c r="U3930">
        <v>2012</v>
      </c>
      <c r="V3930" t="s">
        <v>7538</v>
      </c>
      <c r="W3930" t="s">
        <v>20652</v>
      </c>
      <c r="X3930" t="s">
        <v>20653</v>
      </c>
      <c r="Y3930" t="s">
        <v>7541</v>
      </c>
      <c r="Z3930" t="s">
        <v>121</v>
      </c>
      <c r="AA3930" t="s">
        <v>1409</v>
      </c>
      <c r="AB3930" s="2">
        <f t="shared" si="61"/>
        <v>5.6886897375328087E-2</v>
      </c>
      <c r="AC3930" s="3">
        <v>38100000</v>
      </c>
      <c r="AD3930" t="s">
        <v>123</v>
      </c>
      <c r="AE3930" t="s">
        <v>139</v>
      </c>
      <c r="AF3930" t="s">
        <v>89</v>
      </c>
      <c r="AG3930" t="s">
        <v>20654</v>
      </c>
      <c r="AH3930">
        <v>29216608</v>
      </c>
      <c r="AI3930" s="3">
        <v>2167390.79</v>
      </c>
      <c r="AJ3930" s="3">
        <v>1801336.8</v>
      </c>
      <c r="AK3930" t="s">
        <v>91</v>
      </c>
      <c r="AL3930" t="s">
        <v>91</v>
      </c>
      <c r="AM3930" t="s">
        <v>91</v>
      </c>
      <c r="AN3930" t="s">
        <v>91</v>
      </c>
      <c r="AO3930" t="s">
        <v>91</v>
      </c>
      <c r="AP3930" t="s">
        <v>91</v>
      </c>
      <c r="AT3930" t="s">
        <v>21</v>
      </c>
    </row>
    <row r="3931" spans="2:46" x14ac:dyDescent="0.25">
      <c r="B3931">
        <v>3065280</v>
      </c>
      <c r="C3931" t="s">
        <v>72</v>
      </c>
      <c r="D3931" t="s">
        <v>73</v>
      </c>
      <c r="E3931" t="s">
        <v>1757</v>
      </c>
      <c r="F3931" t="s">
        <v>4669</v>
      </c>
      <c r="G3931" t="s">
        <v>2096</v>
      </c>
      <c r="H3931" s="1">
        <v>27867</v>
      </c>
      <c r="I3931" t="s">
        <v>20655</v>
      </c>
      <c r="J3931">
        <v>0</v>
      </c>
      <c r="K3931" t="s">
        <v>78</v>
      </c>
      <c r="L3931">
        <v>25</v>
      </c>
      <c r="M3931" t="s">
        <v>78</v>
      </c>
      <c r="O3931">
        <v>3102377216</v>
      </c>
      <c r="P3931">
        <v>3125365226</v>
      </c>
      <c r="T3931" t="s">
        <v>205</v>
      </c>
      <c r="U3931">
        <v>2023</v>
      </c>
      <c r="V3931" t="s">
        <v>10911</v>
      </c>
      <c r="W3931" t="s">
        <v>20656</v>
      </c>
      <c r="X3931" t="s">
        <v>20657</v>
      </c>
      <c r="Y3931" t="s">
        <v>10914</v>
      </c>
      <c r="Z3931" t="s">
        <v>210</v>
      </c>
      <c r="AA3931" t="s">
        <v>287</v>
      </c>
      <c r="AB3931" s="2">
        <f t="shared" si="61"/>
        <v>1.9729687499999999E-2</v>
      </c>
      <c r="AC3931" s="3">
        <v>166400000</v>
      </c>
      <c r="AD3931" t="s">
        <v>177</v>
      </c>
      <c r="AE3931" t="s">
        <v>106</v>
      </c>
      <c r="AF3931" t="s">
        <v>89</v>
      </c>
      <c r="AG3931" t="s">
        <v>20658</v>
      </c>
      <c r="AH3931">
        <v>159831035</v>
      </c>
      <c r="AI3931" s="3">
        <v>3283020</v>
      </c>
      <c r="AJ3931" s="3">
        <v>2738840.19</v>
      </c>
      <c r="AK3931" t="s">
        <v>91</v>
      </c>
      <c r="AL3931" t="s">
        <v>91</v>
      </c>
      <c r="AM3931" t="s">
        <v>91</v>
      </c>
      <c r="AN3931" t="s">
        <v>91</v>
      </c>
      <c r="AO3931" t="s">
        <v>91</v>
      </c>
      <c r="AP3931" t="s">
        <v>91</v>
      </c>
      <c r="AT3931" t="s">
        <v>18</v>
      </c>
    </row>
    <row r="3932" spans="2:46" x14ac:dyDescent="0.25">
      <c r="B3932">
        <v>24709182</v>
      </c>
      <c r="C3932" t="s">
        <v>108</v>
      </c>
      <c r="D3932" t="s">
        <v>349</v>
      </c>
      <c r="E3932" t="s">
        <v>763</v>
      </c>
      <c r="F3932" t="s">
        <v>3226</v>
      </c>
      <c r="G3932" t="s">
        <v>529</v>
      </c>
      <c r="H3932" s="1">
        <v>21047</v>
      </c>
      <c r="I3932" t="s">
        <v>20659</v>
      </c>
      <c r="J3932">
        <v>68001</v>
      </c>
      <c r="K3932" t="s">
        <v>145</v>
      </c>
      <c r="L3932">
        <v>68</v>
      </c>
      <c r="M3932" t="s">
        <v>146</v>
      </c>
      <c r="O3932">
        <v>3013718552</v>
      </c>
      <c r="P3932">
        <v>0</v>
      </c>
      <c r="T3932" t="s">
        <v>704</v>
      </c>
      <c r="U3932">
        <v>2022</v>
      </c>
      <c r="V3932" t="s">
        <v>3241</v>
      </c>
      <c r="W3932" t="s">
        <v>20660</v>
      </c>
      <c r="X3932" t="s">
        <v>20661</v>
      </c>
      <c r="Y3932" t="s">
        <v>3244</v>
      </c>
      <c r="Z3932" t="s">
        <v>164</v>
      </c>
      <c r="AA3932" t="s">
        <v>507</v>
      </c>
      <c r="AB3932" s="2">
        <f t="shared" si="61"/>
        <v>2.9691120331950208E-2</v>
      </c>
      <c r="AC3932" s="3">
        <v>48200000</v>
      </c>
      <c r="AD3932" t="s">
        <v>87</v>
      </c>
      <c r="AE3932" t="s">
        <v>139</v>
      </c>
      <c r="AF3932" t="s">
        <v>89</v>
      </c>
      <c r="AG3932">
        <v>0</v>
      </c>
      <c r="AH3932">
        <v>159860120</v>
      </c>
      <c r="AI3932" s="3">
        <v>1431112</v>
      </c>
      <c r="AJ3932" s="3">
        <v>1182615.05</v>
      </c>
      <c r="AK3932" t="s">
        <v>91</v>
      </c>
      <c r="AL3932" t="s">
        <v>91</v>
      </c>
      <c r="AM3932" t="s">
        <v>91</v>
      </c>
      <c r="AN3932" t="s">
        <v>91</v>
      </c>
      <c r="AO3932" t="s">
        <v>91</v>
      </c>
      <c r="AP3932" t="s">
        <v>91</v>
      </c>
      <c r="AT3932" t="s">
        <v>18</v>
      </c>
    </row>
    <row r="3933" spans="2:46" x14ac:dyDescent="0.25">
      <c r="B3933">
        <v>42866892</v>
      </c>
      <c r="C3933" t="s">
        <v>108</v>
      </c>
      <c r="D3933" t="s">
        <v>1029</v>
      </c>
      <c r="E3933" t="s">
        <v>109</v>
      </c>
      <c r="F3933" t="s">
        <v>3480</v>
      </c>
      <c r="G3933" t="s">
        <v>6103</v>
      </c>
      <c r="H3933" s="1">
        <v>21162</v>
      </c>
      <c r="I3933" t="s">
        <v>20662</v>
      </c>
      <c r="J3933">
        <v>5001</v>
      </c>
      <c r="K3933" t="s">
        <v>114</v>
      </c>
      <c r="L3933">
        <v>5</v>
      </c>
      <c r="M3933" t="s">
        <v>115</v>
      </c>
      <c r="O3933">
        <v>3187025971</v>
      </c>
      <c r="P3933">
        <v>0</v>
      </c>
      <c r="T3933" t="s">
        <v>424</v>
      </c>
      <c r="U3933">
        <v>2014</v>
      </c>
      <c r="V3933" t="s">
        <v>15162</v>
      </c>
      <c r="W3933" t="s">
        <v>20663</v>
      </c>
      <c r="X3933" t="s">
        <v>20664</v>
      </c>
      <c r="Y3933" t="s">
        <v>15165</v>
      </c>
      <c r="Z3933" t="s">
        <v>323</v>
      </c>
      <c r="AA3933" t="s">
        <v>15166</v>
      </c>
      <c r="AB3933" s="2">
        <f t="shared" si="61"/>
        <v>4.0266383791208796E-2</v>
      </c>
      <c r="AC3933" s="3">
        <v>36400000</v>
      </c>
      <c r="AD3933" t="s">
        <v>288</v>
      </c>
      <c r="AE3933" t="s">
        <v>139</v>
      </c>
      <c r="AF3933" t="s">
        <v>89</v>
      </c>
      <c r="AG3933" t="s">
        <v>20665</v>
      </c>
      <c r="AH3933">
        <v>29193580</v>
      </c>
      <c r="AI3933" s="3">
        <v>1465696.37</v>
      </c>
      <c r="AJ3933" s="3">
        <v>1211677.6200000001</v>
      </c>
      <c r="AK3933" t="s">
        <v>91</v>
      </c>
      <c r="AL3933" t="s">
        <v>91</v>
      </c>
      <c r="AM3933" t="s">
        <v>91</v>
      </c>
      <c r="AN3933" t="s">
        <v>91</v>
      </c>
      <c r="AO3933" t="s">
        <v>91</v>
      </c>
      <c r="AP3933" t="s">
        <v>91</v>
      </c>
      <c r="AT3933" t="s">
        <v>21</v>
      </c>
    </row>
    <row r="3934" spans="2:46" x14ac:dyDescent="0.25">
      <c r="B3934">
        <v>78695953</v>
      </c>
      <c r="C3934" t="s">
        <v>72</v>
      </c>
      <c r="D3934" t="s">
        <v>314</v>
      </c>
      <c r="E3934" t="s">
        <v>337</v>
      </c>
      <c r="F3934" t="s">
        <v>20666</v>
      </c>
      <c r="G3934" t="s">
        <v>20667</v>
      </c>
      <c r="H3934" s="1">
        <v>24877</v>
      </c>
      <c r="I3934" t="s">
        <v>20668</v>
      </c>
      <c r="J3934">
        <v>5266</v>
      </c>
      <c r="K3934" t="s">
        <v>228</v>
      </c>
      <c r="L3934">
        <v>5</v>
      </c>
      <c r="M3934" t="s">
        <v>115</v>
      </c>
      <c r="O3934">
        <v>3205415405</v>
      </c>
      <c r="P3934">
        <v>3145625897</v>
      </c>
      <c r="T3934" t="s">
        <v>403</v>
      </c>
      <c r="U3934">
        <v>2023</v>
      </c>
      <c r="V3934" t="s">
        <v>4836</v>
      </c>
      <c r="W3934" t="s">
        <v>20669</v>
      </c>
      <c r="X3934" t="s">
        <v>20670</v>
      </c>
      <c r="Y3934" t="s">
        <v>4839</v>
      </c>
      <c r="Z3934" t="s">
        <v>311</v>
      </c>
      <c r="AA3934" t="s">
        <v>1548</v>
      </c>
      <c r="AB3934" s="2">
        <f t="shared" si="61"/>
        <v>3.8932738537794297E-2</v>
      </c>
      <c r="AC3934" s="3">
        <v>80700000</v>
      </c>
      <c r="AD3934" t="s">
        <v>105</v>
      </c>
      <c r="AE3934" t="s">
        <v>106</v>
      </c>
      <c r="AF3934" t="s">
        <v>89</v>
      </c>
      <c r="AG3934" t="s">
        <v>20671</v>
      </c>
      <c r="AH3934">
        <v>159712648</v>
      </c>
      <c r="AI3934" s="3">
        <v>3141872</v>
      </c>
      <c r="AJ3934" s="3">
        <v>2620228.39</v>
      </c>
      <c r="AK3934" t="s">
        <v>91</v>
      </c>
      <c r="AL3934" t="s">
        <v>91</v>
      </c>
      <c r="AM3934" t="s">
        <v>91</v>
      </c>
      <c r="AN3934" t="s">
        <v>91</v>
      </c>
      <c r="AO3934" t="s">
        <v>91</v>
      </c>
      <c r="AP3934" t="s">
        <v>91</v>
      </c>
      <c r="AT3934" t="s">
        <v>21</v>
      </c>
    </row>
    <row r="3935" spans="2:46" x14ac:dyDescent="0.25">
      <c r="B3935">
        <v>15387414</v>
      </c>
      <c r="C3935" t="s">
        <v>72</v>
      </c>
      <c r="D3935" t="s">
        <v>473</v>
      </c>
      <c r="E3935" t="s">
        <v>421</v>
      </c>
      <c r="F3935" t="s">
        <v>3000</v>
      </c>
      <c r="G3935" t="s">
        <v>3013</v>
      </c>
      <c r="H3935" s="1">
        <v>29969</v>
      </c>
      <c r="I3935" t="s">
        <v>20672</v>
      </c>
      <c r="J3935">
        <v>5376</v>
      </c>
      <c r="K3935" t="s">
        <v>12368</v>
      </c>
      <c r="L3935">
        <v>5</v>
      </c>
      <c r="M3935" t="s">
        <v>115</v>
      </c>
      <c r="O3935">
        <v>3216437423</v>
      </c>
      <c r="P3935">
        <v>0</v>
      </c>
      <c r="T3935" t="s">
        <v>205</v>
      </c>
      <c r="U3935">
        <v>2025</v>
      </c>
      <c r="V3935" t="s">
        <v>3919</v>
      </c>
      <c r="W3935" t="s">
        <v>20673</v>
      </c>
      <c r="X3935" t="s">
        <v>20674</v>
      </c>
      <c r="Y3935" t="s">
        <v>3922</v>
      </c>
      <c r="Z3935" t="s">
        <v>164</v>
      </c>
      <c r="AA3935" t="s">
        <v>335</v>
      </c>
      <c r="AB3935" s="2">
        <f t="shared" si="61"/>
        <v>5.0247094188376751E-2</v>
      </c>
      <c r="AC3935" s="3">
        <v>49900000</v>
      </c>
      <c r="AD3935" t="s">
        <v>123</v>
      </c>
      <c r="AE3935" t="s">
        <v>139</v>
      </c>
      <c r="AF3935" t="s">
        <v>89</v>
      </c>
      <c r="AG3935" t="s">
        <v>20675</v>
      </c>
      <c r="AH3935">
        <v>159757789</v>
      </c>
      <c r="AI3935" s="3">
        <v>2507330</v>
      </c>
      <c r="AJ3935" s="3">
        <v>2087000.17</v>
      </c>
      <c r="AK3935" t="s">
        <v>91</v>
      </c>
      <c r="AL3935" t="s">
        <v>91</v>
      </c>
      <c r="AM3935" t="s">
        <v>91</v>
      </c>
      <c r="AN3935" t="s">
        <v>91</v>
      </c>
      <c r="AO3935" t="s">
        <v>91</v>
      </c>
      <c r="AP3935" t="s">
        <v>91</v>
      </c>
      <c r="AT3935" t="s">
        <v>21</v>
      </c>
    </row>
    <row r="3936" spans="2:46" x14ac:dyDescent="0.25">
      <c r="B3936">
        <v>1143851685</v>
      </c>
      <c r="C3936" t="s">
        <v>108</v>
      </c>
      <c r="D3936" t="s">
        <v>964</v>
      </c>
      <c r="E3936" t="s">
        <v>1566</v>
      </c>
      <c r="F3936" t="s">
        <v>2348</v>
      </c>
      <c r="G3936" t="s">
        <v>1772</v>
      </c>
      <c r="H3936" s="1">
        <v>34290</v>
      </c>
      <c r="I3936" t="s">
        <v>20676</v>
      </c>
      <c r="J3936">
        <v>0</v>
      </c>
      <c r="K3936" t="s">
        <v>78</v>
      </c>
      <c r="L3936">
        <v>25</v>
      </c>
      <c r="M3936" t="s">
        <v>78</v>
      </c>
      <c r="O3936">
        <v>3233199786</v>
      </c>
      <c r="P3936">
        <v>3225489374</v>
      </c>
      <c r="T3936" t="s">
        <v>264</v>
      </c>
      <c r="U3936">
        <v>2011</v>
      </c>
      <c r="V3936" t="s">
        <v>20677</v>
      </c>
      <c r="W3936" t="s">
        <v>20678</v>
      </c>
      <c r="X3936" t="s">
        <v>20679</v>
      </c>
      <c r="Y3936" t="s">
        <v>20680</v>
      </c>
      <c r="Z3936" t="s">
        <v>1876</v>
      </c>
      <c r="AA3936" t="s">
        <v>11276</v>
      </c>
      <c r="AB3936" s="2">
        <f t="shared" si="61"/>
        <v>5.1379198326359836E-2</v>
      </c>
      <c r="AC3936" s="3">
        <v>23900000</v>
      </c>
      <c r="AD3936" t="s">
        <v>151</v>
      </c>
      <c r="AE3936" t="s">
        <v>139</v>
      </c>
      <c r="AF3936" t="s">
        <v>89</v>
      </c>
      <c r="AG3936" t="s">
        <v>20681</v>
      </c>
      <c r="AH3936">
        <v>29202814</v>
      </c>
      <c r="AI3936" s="3">
        <v>1227962.8400000001</v>
      </c>
      <c r="AJ3936" s="3">
        <v>1011901.55</v>
      </c>
      <c r="AK3936" t="s">
        <v>91</v>
      </c>
      <c r="AL3936" t="s">
        <v>91</v>
      </c>
      <c r="AM3936" t="s">
        <v>91</v>
      </c>
      <c r="AN3936" t="s">
        <v>91</v>
      </c>
      <c r="AO3936" t="s">
        <v>91</v>
      </c>
      <c r="AP3936" t="s">
        <v>91</v>
      </c>
      <c r="AT3936" t="s">
        <v>21</v>
      </c>
    </row>
    <row r="3937" spans="2:46" x14ac:dyDescent="0.25">
      <c r="B3937">
        <v>39750128</v>
      </c>
      <c r="C3937" t="s">
        <v>108</v>
      </c>
      <c r="D3937" t="s">
        <v>109</v>
      </c>
      <c r="E3937" t="s">
        <v>20682</v>
      </c>
      <c r="F3937" t="s">
        <v>957</v>
      </c>
      <c r="G3937" t="s">
        <v>2444</v>
      </c>
      <c r="H3937" s="1">
        <v>25027</v>
      </c>
      <c r="I3937" t="s">
        <v>20683</v>
      </c>
      <c r="J3937">
        <v>0</v>
      </c>
      <c r="K3937" t="s">
        <v>78</v>
      </c>
      <c r="L3937">
        <v>25</v>
      </c>
      <c r="M3937" t="s">
        <v>78</v>
      </c>
      <c r="O3937">
        <v>3197594308</v>
      </c>
      <c r="P3937">
        <v>0</v>
      </c>
      <c r="T3937" t="s">
        <v>731</v>
      </c>
      <c r="U3937">
        <v>2023</v>
      </c>
      <c r="V3937" t="s">
        <v>2076</v>
      </c>
      <c r="W3937" t="s">
        <v>20684</v>
      </c>
      <c r="X3937" t="s">
        <v>20685</v>
      </c>
      <c r="Y3937" t="s">
        <v>2079</v>
      </c>
      <c r="Z3937" t="s">
        <v>164</v>
      </c>
      <c r="AA3937" t="s">
        <v>507</v>
      </c>
      <c r="AB3937" s="2">
        <f t="shared" si="61"/>
        <v>2.4454326173285197E-2</v>
      </c>
      <c r="AC3937" s="3">
        <v>55400000</v>
      </c>
      <c r="AD3937" t="s">
        <v>810</v>
      </c>
      <c r="AE3937" t="s">
        <v>139</v>
      </c>
      <c r="AF3937" t="s">
        <v>89</v>
      </c>
      <c r="AG3937" t="s">
        <v>20686</v>
      </c>
      <c r="AH3937">
        <v>29185618</v>
      </c>
      <c r="AI3937" s="3">
        <v>1354769.67</v>
      </c>
      <c r="AJ3937" s="3">
        <v>1118461.9099999999</v>
      </c>
      <c r="AK3937" t="s">
        <v>91</v>
      </c>
      <c r="AL3937" t="s">
        <v>91</v>
      </c>
      <c r="AM3937" t="s">
        <v>91</v>
      </c>
      <c r="AN3937" t="s">
        <v>91</v>
      </c>
      <c r="AO3937" t="s">
        <v>91</v>
      </c>
      <c r="AP3937" t="s">
        <v>91</v>
      </c>
      <c r="AT3937" t="s">
        <v>18</v>
      </c>
    </row>
    <row r="3938" spans="2:46" x14ac:dyDescent="0.25">
      <c r="B3938">
        <v>21830131</v>
      </c>
      <c r="C3938" t="s">
        <v>108</v>
      </c>
      <c r="D3938" t="s">
        <v>1146</v>
      </c>
      <c r="E3938" t="s">
        <v>763</v>
      </c>
      <c r="F3938" t="s">
        <v>1215</v>
      </c>
      <c r="G3938" t="s">
        <v>3607</v>
      </c>
      <c r="H3938" s="1">
        <v>19962</v>
      </c>
      <c r="I3938" t="s">
        <v>20687</v>
      </c>
      <c r="J3938">
        <v>5001</v>
      </c>
      <c r="K3938" t="s">
        <v>114</v>
      </c>
      <c r="L3938">
        <v>5</v>
      </c>
      <c r="M3938" t="s">
        <v>115</v>
      </c>
      <c r="O3938">
        <v>3154301528</v>
      </c>
      <c r="P3938">
        <v>0</v>
      </c>
      <c r="T3938" t="s">
        <v>241</v>
      </c>
      <c r="U3938">
        <v>2016</v>
      </c>
      <c r="V3938" t="s">
        <v>196</v>
      </c>
      <c r="W3938" t="s">
        <v>20688</v>
      </c>
      <c r="X3938" t="s">
        <v>20689</v>
      </c>
      <c r="Y3938" t="s">
        <v>10831</v>
      </c>
      <c r="Z3938" t="s">
        <v>136</v>
      </c>
      <c r="AA3938" t="s">
        <v>200</v>
      </c>
      <c r="AB3938" s="2">
        <f t="shared" si="61"/>
        <v>4.8328958075601371E-2</v>
      </c>
      <c r="AC3938" s="3">
        <v>29100000</v>
      </c>
      <c r="AD3938" t="s">
        <v>177</v>
      </c>
      <c r="AE3938" t="s">
        <v>139</v>
      </c>
      <c r="AF3938" t="s">
        <v>89</v>
      </c>
      <c r="AG3938">
        <v>0</v>
      </c>
      <c r="AH3938">
        <v>29217622</v>
      </c>
      <c r="AI3938" s="3">
        <v>1406372.68</v>
      </c>
      <c r="AJ3938" s="3">
        <v>1161825.78</v>
      </c>
      <c r="AK3938" t="s">
        <v>91</v>
      </c>
      <c r="AL3938" t="s">
        <v>91</v>
      </c>
      <c r="AM3938" t="s">
        <v>91</v>
      </c>
      <c r="AN3938" t="s">
        <v>91</v>
      </c>
      <c r="AO3938" t="s">
        <v>91</v>
      </c>
      <c r="AP3938" t="s">
        <v>91</v>
      </c>
      <c r="AT3938" t="s">
        <v>21</v>
      </c>
    </row>
    <row r="3939" spans="2:46" x14ac:dyDescent="0.25">
      <c r="B3939">
        <v>10520618</v>
      </c>
      <c r="C3939" t="s">
        <v>72</v>
      </c>
      <c r="D3939" t="s">
        <v>20690</v>
      </c>
      <c r="E3939" t="s">
        <v>236</v>
      </c>
      <c r="F3939" t="s">
        <v>4280</v>
      </c>
      <c r="G3939" t="s">
        <v>3874</v>
      </c>
      <c r="H3939" s="1">
        <v>17284</v>
      </c>
      <c r="I3939" t="s">
        <v>20691</v>
      </c>
      <c r="J3939">
        <v>19698</v>
      </c>
      <c r="K3939" t="s">
        <v>8291</v>
      </c>
      <c r="L3939">
        <v>19</v>
      </c>
      <c r="M3939" t="s">
        <v>2498</v>
      </c>
      <c r="O3939">
        <v>3104747098</v>
      </c>
      <c r="P3939">
        <v>0</v>
      </c>
      <c r="T3939" t="s">
        <v>184</v>
      </c>
      <c r="U3939">
        <v>2024</v>
      </c>
      <c r="V3939" t="s">
        <v>5243</v>
      </c>
      <c r="W3939" t="s">
        <v>20692</v>
      </c>
      <c r="X3939" t="s">
        <v>20693</v>
      </c>
      <c r="Y3939" t="s">
        <v>5246</v>
      </c>
      <c r="Z3939" t="s">
        <v>311</v>
      </c>
      <c r="AA3939" t="s">
        <v>761</v>
      </c>
      <c r="AB3939" s="2">
        <f t="shared" si="61"/>
        <v>3.8027403846153843E-2</v>
      </c>
      <c r="AC3939" s="3">
        <v>93600000</v>
      </c>
      <c r="AD3939" t="s">
        <v>123</v>
      </c>
      <c r="AE3939" t="s">
        <v>106</v>
      </c>
      <c r="AF3939" t="s">
        <v>89</v>
      </c>
      <c r="AG3939" t="s">
        <v>20694</v>
      </c>
      <c r="AH3939">
        <v>159716272</v>
      </c>
      <c r="AI3939" s="3">
        <v>3559365</v>
      </c>
      <c r="AJ3939" s="3">
        <v>2971062.75</v>
      </c>
      <c r="AK3939" t="s">
        <v>91</v>
      </c>
      <c r="AL3939" t="s">
        <v>91</v>
      </c>
      <c r="AM3939" t="s">
        <v>91</v>
      </c>
      <c r="AN3939" t="s">
        <v>91</v>
      </c>
      <c r="AO3939" t="s">
        <v>91</v>
      </c>
      <c r="AP3939" t="s">
        <v>91</v>
      </c>
      <c r="AT3939" t="s">
        <v>21</v>
      </c>
    </row>
    <row r="3940" spans="2:46" x14ac:dyDescent="0.25">
      <c r="B3940">
        <v>80849422</v>
      </c>
      <c r="C3940" t="s">
        <v>72</v>
      </c>
      <c r="D3940" t="s">
        <v>20695</v>
      </c>
      <c r="E3940" t="s">
        <v>894</v>
      </c>
      <c r="F3940" t="s">
        <v>452</v>
      </c>
      <c r="G3940" t="s">
        <v>8873</v>
      </c>
      <c r="H3940" s="1">
        <v>30742</v>
      </c>
      <c r="I3940" t="s">
        <v>20696</v>
      </c>
      <c r="J3940">
        <v>0</v>
      </c>
      <c r="K3940" t="s">
        <v>78</v>
      </c>
      <c r="L3940">
        <v>25</v>
      </c>
      <c r="M3940" t="s">
        <v>78</v>
      </c>
      <c r="O3940">
        <v>3173907760</v>
      </c>
      <c r="P3940">
        <v>3202712832</v>
      </c>
      <c r="T3940" t="s">
        <v>576</v>
      </c>
      <c r="U3940">
        <v>2018</v>
      </c>
      <c r="V3940" t="s">
        <v>8868</v>
      </c>
      <c r="W3940" t="s">
        <v>20697</v>
      </c>
      <c r="X3940" t="s">
        <v>20698</v>
      </c>
      <c r="Y3940" t="s">
        <v>8871</v>
      </c>
      <c r="Z3940" t="s">
        <v>121</v>
      </c>
      <c r="AA3940" t="s">
        <v>1144</v>
      </c>
      <c r="AB3940" s="2">
        <f t="shared" si="61"/>
        <v>3.479890736342043E-2</v>
      </c>
      <c r="AC3940" s="3">
        <v>42100000</v>
      </c>
      <c r="AD3940" t="s">
        <v>810</v>
      </c>
      <c r="AE3940" t="s">
        <v>139</v>
      </c>
      <c r="AF3940" t="s">
        <v>89</v>
      </c>
      <c r="AG3940" t="s">
        <v>20699</v>
      </c>
      <c r="AH3940">
        <v>159834314</v>
      </c>
      <c r="AI3940" s="3">
        <v>1465034</v>
      </c>
      <c r="AJ3940" s="3">
        <v>1211120.8500000001</v>
      </c>
      <c r="AK3940" t="s">
        <v>91</v>
      </c>
      <c r="AL3940" t="s">
        <v>91</v>
      </c>
      <c r="AM3940" t="s">
        <v>91</v>
      </c>
      <c r="AN3940" t="s">
        <v>91</v>
      </c>
      <c r="AO3940" t="s">
        <v>91</v>
      </c>
      <c r="AP3940" t="s">
        <v>91</v>
      </c>
      <c r="AT3940" t="s">
        <v>18</v>
      </c>
    </row>
    <row r="3941" spans="2:46" x14ac:dyDescent="0.25">
      <c r="B3941">
        <v>1037589130</v>
      </c>
      <c r="C3941" t="s">
        <v>108</v>
      </c>
      <c r="D3941" t="s">
        <v>20700</v>
      </c>
      <c r="E3941">
        <v>0</v>
      </c>
      <c r="F3941" t="s">
        <v>10921</v>
      </c>
      <c r="G3941" t="s">
        <v>928</v>
      </c>
      <c r="H3941" s="1">
        <v>32171</v>
      </c>
      <c r="I3941" t="s">
        <v>20701</v>
      </c>
      <c r="J3941">
        <v>5001</v>
      </c>
      <c r="K3941" t="s">
        <v>114</v>
      </c>
      <c r="L3941">
        <v>5</v>
      </c>
      <c r="M3941" t="s">
        <v>115</v>
      </c>
      <c r="O3941">
        <v>3005773712</v>
      </c>
      <c r="P3941">
        <v>0</v>
      </c>
      <c r="T3941" t="s">
        <v>731</v>
      </c>
      <c r="U3941">
        <v>2017</v>
      </c>
      <c r="V3941" t="s">
        <v>4107</v>
      </c>
      <c r="W3941" t="s">
        <v>20702</v>
      </c>
      <c r="X3941" t="s">
        <v>20703</v>
      </c>
      <c r="Y3941" t="s">
        <v>4110</v>
      </c>
      <c r="Z3941" t="s">
        <v>298</v>
      </c>
      <c r="AA3941" t="s">
        <v>4111</v>
      </c>
      <c r="AB3941" s="2">
        <f t="shared" si="61"/>
        <v>2.5189869109947645E-2</v>
      </c>
      <c r="AC3941" s="3">
        <v>76400000</v>
      </c>
      <c r="AD3941" t="s">
        <v>105</v>
      </c>
      <c r="AE3941" t="s">
        <v>106</v>
      </c>
      <c r="AF3941" t="s">
        <v>89</v>
      </c>
      <c r="AG3941" t="s">
        <v>20704</v>
      </c>
      <c r="AH3941">
        <v>159774516</v>
      </c>
      <c r="AI3941" s="3">
        <v>1924506</v>
      </c>
      <c r="AJ3941" s="3">
        <v>1597231.59</v>
      </c>
      <c r="AK3941" t="s">
        <v>91</v>
      </c>
      <c r="AL3941" t="s">
        <v>91</v>
      </c>
      <c r="AM3941" t="s">
        <v>91</v>
      </c>
      <c r="AN3941" t="s">
        <v>91</v>
      </c>
      <c r="AO3941" t="s">
        <v>91</v>
      </c>
      <c r="AP3941" t="s">
        <v>91</v>
      </c>
      <c r="AT3941" t="s">
        <v>18</v>
      </c>
    </row>
    <row r="3942" spans="2:46" x14ac:dyDescent="0.25">
      <c r="B3942">
        <v>6454641</v>
      </c>
      <c r="C3942" t="s">
        <v>72</v>
      </c>
      <c r="D3942" t="s">
        <v>2732</v>
      </c>
      <c r="E3942" t="s">
        <v>167</v>
      </c>
      <c r="F3942" t="s">
        <v>840</v>
      </c>
      <c r="G3942" t="s">
        <v>2288</v>
      </c>
      <c r="H3942" s="1">
        <v>17658</v>
      </c>
      <c r="I3942" t="s">
        <v>20705</v>
      </c>
      <c r="J3942">
        <v>0</v>
      </c>
      <c r="K3942" t="s">
        <v>78</v>
      </c>
      <c r="L3942">
        <v>25</v>
      </c>
      <c r="M3942" t="s">
        <v>78</v>
      </c>
      <c r="O3942">
        <v>3128128154</v>
      </c>
      <c r="P3942">
        <v>3122355985</v>
      </c>
      <c r="T3942" t="s">
        <v>2075</v>
      </c>
      <c r="U3942">
        <v>2016</v>
      </c>
      <c r="V3942" t="s">
        <v>15609</v>
      </c>
      <c r="W3942" t="s">
        <v>20706</v>
      </c>
      <c r="X3942" t="s">
        <v>20707</v>
      </c>
      <c r="Y3942" t="s">
        <v>15612</v>
      </c>
      <c r="Z3942" t="s">
        <v>103</v>
      </c>
      <c r="AA3942" t="s">
        <v>104</v>
      </c>
      <c r="AB3942" s="2">
        <f t="shared" si="61"/>
        <v>2.3647509225092251E-2</v>
      </c>
      <c r="AC3942" s="3">
        <v>54200000</v>
      </c>
      <c r="AD3942" t="s">
        <v>123</v>
      </c>
      <c r="AE3942" t="s">
        <v>106</v>
      </c>
      <c r="AF3942" t="s">
        <v>89</v>
      </c>
      <c r="AG3942" t="s">
        <v>20708</v>
      </c>
      <c r="AH3942">
        <v>159905689</v>
      </c>
      <c r="AI3942" s="3">
        <v>1281695</v>
      </c>
      <c r="AJ3942" s="3">
        <v>1057054.6399999999</v>
      </c>
      <c r="AK3942" t="s">
        <v>91</v>
      </c>
      <c r="AL3942" t="s">
        <v>91</v>
      </c>
      <c r="AM3942" t="s">
        <v>91</v>
      </c>
      <c r="AN3942" t="s">
        <v>91</v>
      </c>
      <c r="AO3942" t="s">
        <v>91</v>
      </c>
      <c r="AP3942" t="s">
        <v>91</v>
      </c>
      <c r="AT3942" t="s">
        <v>18</v>
      </c>
    </row>
    <row r="3943" spans="2:46" x14ac:dyDescent="0.25">
      <c r="B3943">
        <v>52822727</v>
      </c>
      <c r="C3943" t="s">
        <v>108</v>
      </c>
      <c r="D3943" t="s">
        <v>20709</v>
      </c>
      <c r="E3943">
        <v>0</v>
      </c>
      <c r="F3943" t="s">
        <v>2348</v>
      </c>
      <c r="G3943" t="s">
        <v>18172</v>
      </c>
      <c r="H3943" s="1">
        <v>30686</v>
      </c>
      <c r="I3943" t="s">
        <v>20710</v>
      </c>
      <c r="J3943">
        <v>0</v>
      </c>
      <c r="K3943" t="s">
        <v>78</v>
      </c>
      <c r="L3943">
        <v>25</v>
      </c>
      <c r="M3943" t="s">
        <v>78</v>
      </c>
      <c r="O3943">
        <v>3114580773</v>
      </c>
      <c r="P3943">
        <v>0</v>
      </c>
      <c r="T3943" t="s">
        <v>750</v>
      </c>
      <c r="U3943">
        <v>2018</v>
      </c>
      <c r="V3943" t="s">
        <v>3196</v>
      </c>
      <c r="W3943" t="s">
        <v>20711</v>
      </c>
      <c r="X3943" t="s">
        <v>20712</v>
      </c>
      <c r="Y3943" t="s">
        <v>3199</v>
      </c>
      <c r="Z3943" t="s">
        <v>164</v>
      </c>
      <c r="AA3943" t="s">
        <v>165</v>
      </c>
      <c r="AB3943" s="2">
        <f t="shared" si="61"/>
        <v>3.3957319354838707E-2</v>
      </c>
      <c r="AC3943" s="3">
        <v>40300000</v>
      </c>
      <c r="AD3943" t="s">
        <v>151</v>
      </c>
      <c r="AE3943" t="s">
        <v>139</v>
      </c>
      <c r="AF3943" t="s">
        <v>89</v>
      </c>
      <c r="AG3943" t="s">
        <v>20713</v>
      </c>
      <c r="AH3943">
        <v>29200116</v>
      </c>
      <c r="AI3943" s="3">
        <v>1368479.97</v>
      </c>
      <c r="AJ3943" s="3">
        <v>1129983.17</v>
      </c>
      <c r="AK3943" t="s">
        <v>91</v>
      </c>
      <c r="AL3943" t="s">
        <v>91</v>
      </c>
      <c r="AM3943" t="s">
        <v>91</v>
      </c>
      <c r="AN3943" t="s">
        <v>91</v>
      </c>
      <c r="AO3943" t="s">
        <v>91</v>
      </c>
      <c r="AP3943" t="s">
        <v>91</v>
      </c>
      <c r="AT3943" t="s">
        <v>18</v>
      </c>
    </row>
    <row r="3944" spans="2:46" x14ac:dyDescent="0.25">
      <c r="B3944">
        <v>43739839</v>
      </c>
      <c r="C3944" t="s">
        <v>108</v>
      </c>
      <c r="D3944" t="s">
        <v>110</v>
      </c>
      <c r="E3944" t="s">
        <v>655</v>
      </c>
      <c r="F3944" t="s">
        <v>1587</v>
      </c>
      <c r="G3944">
        <v>0</v>
      </c>
      <c r="H3944" s="1">
        <v>26489</v>
      </c>
      <c r="I3944" t="s">
        <v>20714</v>
      </c>
      <c r="J3944">
        <v>5266</v>
      </c>
      <c r="K3944" t="s">
        <v>228</v>
      </c>
      <c r="L3944">
        <v>5</v>
      </c>
      <c r="M3944" t="s">
        <v>115</v>
      </c>
      <c r="O3944">
        <v>3006000757</v>
      </c>
      <c r="P3944">
        <v>0</v>
      </c>
      <c r="T3944" t="s">
        <v>171</v>
      </c>
      <c r="U3944">
        <v>2021</v>
      </c>
      <c r="V3944" t="s">
        <v>294</v>
      </c>
      <c r="W3944" t="s">
        <v>20715</v>
      </c>
      <c r="X3944" t="s">
        <v>20716</v>
      </c>
      <c r="Y3944" t="s">
        <v>297</v>
      </c>
      <c r="Z3944" t="s">
        <v>298</v>
      </c>
      <c r="AA3944" t="s">
        <v>299</v>
      </c>
      <c r="AB3944" s="2">
        <f t="shared" si="61"/>
        <v>2.9477984374999999E-2</v>
      </c>
      <c r="AC3944" s="3">
        <v>64000000</v>
      </c>
      <c r="AD3944" t="s">
        <v>123</v>
      </c>
      <c r="AE3944" t="s">
        <v>139</v>
      </c>
      <c r="AF3944" t="s">
        <v>89</v>
      </c>
      <c r="AG3944" t="s">
        <v>20717</v>
      </c>
      <c r="AH3944">
        <v>159725857</v>
      </c>
      <c r="AI3944" s="3">
        <v>1886591</v>
      </c>
      <c r="AJ3944" s="3">
        <v>1565370.4</v>
      </c>
      <c r="AK3944" t="s">
        <v>91</v>
      </c>
      <c r="AL3944" t="s">
        <v>91</v>
      </c>
      <c r="AM3944" t="s">
        <v>91</v>
      </c>
      <c r="AN3944" t="s">
        <v>91</v>
      </c>
      <c r="AO3944" t="s">
        <v>91</v>
      </c>
      <c r="AP3944" t="s">
        <v>91</v>
      </c>
      <c r="AT3944" t="s">
        <v>18</v>
      </c>
    </row>
    <row r="3945" spans="2:46" x14ac:dyDescent="0.25">
      <c r="B3945">
        <v>60293215</v>
      </c>
      <c r="C3945" t="s">
        <v>108</v>
      </c>
      <c r="D3945" t="s">
        <v>20718</v>
      </c>
      <c r="E3945">
        <v>0</v>
      </c>
      <c r="F3945" t="s">
        <v>11424</v>
      </c>
      <c r="G3945" t="s">
        <v>1383</v>
      </c>
      <c r="H3945" s="1">
        <v>21434</v>
      </c>
      <c r="I3945" t="s">
        <v>20719</v>
      </c>
      <c r="J3945">
        <v>0</v>
      </c>
      <c r="K3945" t="s">
        <v>3080</v>
      </c>
      <c r="L3945">
        <v>54</v>
      </c>
      <c r="M3945" t="s">
        <v>130</v>
      </c>
      <c r="O3945">
        <v>3158682082</v>
      </c>
      <c r="P3945">
        <v>3173647700</v>
      </c>
      <c r="T3945" t="s">
        <v>443</v>
      </c>
      <c r="U3945">
        <v>2017</v>
      </c>
      <c r="V3945" t="s">
        <v>1538</v>
      </c>
      <c r="W3945" t="s">
        <v>20720</v>
      </c>
      <c r="X3945" t="s">
        <v>20721</v>
      </c>
      <c r="Y3945" t="s">
        <v>1541</v>
      </c>
      <c r="Z3945" t="s">
        <v>136</v>
      </c>
      <c r="AA3945" t="s">
        <v>233</v>
      </c>
      <c r="AB3945" s="2">
        <f t="shared" si="61"/>
        <v>3.7793187708333335E-2</v>
      </c>
      <c r="AC3945" s="3">
        <v>48000000</v>
      </c>
      <c r="AD3945" t="s">
        <v>177</v>
      </c>
      <c r="AE3945" t="s">
        <v>106</v>
      </c>
      <c r="AF3945" t="s">
        <v>89</v>
      </c>
      <c r="AG3945" t="s">
        <v>20722</v>
      </c>
      <c r="AH3945">
        <v>29220140</v>
      </c>
      <c r="AI3945" s="3">
        <v>1814073.01</v>
      </c>
      <c r="AJ3945" s="3">
        <v>1504431.1</v>
      </c>
      <c r="AK3945" t="s">
        <v>91</v>
      </c>
      <c r="AL3945" t="s">
        <v>91</v>
      </c>
      <c r="AM3945" t="s">
        <v>91</v>
      </c>
      <c r="AN3945" t="s">
        <v>91</v>
      </c>
      <c r="AO3945" t="s">
        <v>91</v>
      </c>
      <c r="AP3945" t="s">
        <v>91</v>
      </c>
      <c r="AT3945" t="s">
        <v>18</v>
      </c>
    </row>
    <row r="3946" spans="2:46" x14ac:dyDescent="0.25">
      <c r="B3946">
        <v>41388924</v>
      </c>
      <c r="C3946" t="s">
        <v>108</v>
      </c>
      <c r="D3946" t="s">
        <v>109</v>
      </c>
      <c r="E3946" t="s">
        <v>4747</v>
      </c>
      <c r="F3946" t="s">
        <v>2288</v>
      </c>
      <c r="G3946" t="s">
        <v>928</v>
      </c>
      <c r="H3946" s="1">
        <v>17397</v>
      </c>
      <c r="I3946" t="s">
        <v>20723</v>
      </c>
      <c r="J3946">
        <v>0</v>
      </c>
      <c r="K3946" t="s">
        <v>78</v>
      </c>
      <c r="L3946">
        <v>25</v>
      </c>
      <c r="M3946" t="s">
        <v>78</v>
      </c>
      <c r="O3946">
        <v>3102558321</v>
      </c>
      <c r="P3946">
        <v>0</v>
      </c>
      <c r="T3946" t="s">
        <v>116</v>
      </c>
      <c r="U3946">
        <v>2016</v>
      </c>
      <c r="V3946" t="s">
        <v>13284</v>
      </c>
      <c r="W3946" t="s">
        <v>20724</v>
      </c>
      <c r="X3946" t="s">
        <v>20725</v>
      </c>
      <c r="Y3946" t="s">
        <v>13287</v>
      </c>
      <c r="Z3946" t="s">
        <v>311</v>
      </c>
      <c r="AA3946" t="s">
        <v>3673</v>
      </c>
      <c r="AB3946" s="2">
        <f t="shared" si="61"/>
        <v>3.1192776349614395E-2</v>
      </c>
      <c r="AC3946" s="3">
        <v>38900000</v>
      </c>
      <c r="AD3946" t="s">
        <v>105</v>
      </c>
      <c r="AE3946" t="s">
        <v>106</v>
      </c>
      <c r="AF3946" t="s">
        <v>89</v>
      </c>
      <c r="AG3946" t="s">
        <v>20726</v>
      </c>
      <c r="AH3946">
        <v>159775196</v>
      </c>
      <c r="AI3946" s="3">
        <v>1213399</v>
      </c>
      <c r="AJ3946" s="3">
        <v>999662.82</v>
      </c>
      <c r="AK3946" t="s">
        <v>91</v>
      </c>
      <c r="AL3946" t="s">
        <v>91</v>
      </c>
      <c r="AM3946" t="s">
        <v>91</v>
      </c>
      <c r="AN3946" t="s">
        <v>91</v>
      </c>
      <c r="AO3946" t="s">
        <v>91</v>
      </c>
      <c r="AP3946" t="s">
        <v>91</v>
      </c>
      <c r="AT3946" t="s">
        <v>18</v>
      </c>
    </row>
    <row r="3947" spans="2:46" x14ac:dyDescent="0.25">
      <c r="B3947">
        <v>18614764</v>
      </c>
      <c r="C3947" t="s">
        <v>72</v>
      </c>
      <c r="D3947" t="s">
        <v>225</v>
      </c>
      <c r="E3947" t="s">
        <v>508</v>
      </c>
      <c r="F3947" t="s">
        <v>17764</v>
      </c>
      <c r="G3947" t="s">
        <v>112</v>
      </c>
      <c r="H3947" s="1">
        <v>28497</v>
      </c>
      <c r="I3947" t="s">
        <v>20727</v>
      </c>
      <c r="J3947">
        <v>66001</v>
      </c>
      <c r="K3947" t="s">
        <v>986</v>
      </c>
      <c r="L3947">
        <v>66</v>
      </c>
      <c r="M3947" t="s">
        <v>987</v>
      </c>
      <c r="O3947">
        <v>3154444346</v>
      </c>
      <c r="P3947">
        <v>0</v>
      </c>
      <c r="T3947" t="s">
        <v>205</v>
      </c>
      <c r="U3947">
        <v>2018</v>
      </c>
      <c r="V3947" t="s">
        <v>2197</v>
      </c>
      <c r="W3947" t="s">
        <v>20728</v>
      </c>
      <c r="X3947" t="s">
        <v>20729</v>
      </c>
      <c r="Y3947" t="s">
        <v>20730</v>
      </c>
      <c r="Z3947" t="s">
        <v>121</v>
      </c>
      <c r="AA3947" t="s">
        <v>122</v>
      </c>
      <c r="AB3947" s="2">
        <f t="shared" si="61"/>
        <v>2.741718687727825E-2</v>
      </c>
      <c r="AC3947" s="3">
        <v>82300000</v>
      </c>
      <c r="AD3947" t="s">
        <v>123</v>
      </c>
      <c r="AE3947" t="s">
        <v>106</v>
      </c>
      <c r="AF3947" t="s">
        <v>89</v>
      </c>
      <c r="AG3947" t="s">
        <v>20731</v>
      </c>
      <c r="AH3947">
        <v>29186566</v>
      </c>
      <c r="AI3947" s="3">
        <v>2256434.48</v>
      </c>
      <c r="AJ3947" s="3">
        <v>1876163.43</v>
      </c>
      <c r="AK3947" t="s">
        <v>91</v>
      </c>
      <c r="AL3947" t="s">
        <v>91</v>
      </c>
      <c r="AM3947" t="s">
        <v>91</v>
      </c>
      <c r="AN3947" t="s">
        <v>91</v>
      </c>
      <c r="AO3947" t="s">
        <v>91</v>
      </c>
      <c r="AP3947" t="s">
        <v>91</v>
      </c>
      <c r="AT3947" t="s">
        <v>21</v>
      </c>
    </row>
    <row r="3948" spans="2:46" x14ac:dyDescent="0.25">
      <c r="B3948">
        <v>79949191</v>
      </c>
      <c r="C3948" t="s">
        <v>72</v>
      </c>
      <c r="D3948" t="s">
        <v>326</v>
      </c>
      <c r="E3948" t="s">
        <v>125</v>
      </c>
      <c r="F3948" t="s">
        <v>1927</v>
      </c>
      <c r="G3948" t="s">
        <v>983</v>
      </c>
      <c r="H3948" s="1">
        <v>28703</v>
      </c>
      <c r="I3948" t="s">
        <v>20732</v>
      </c>
      <c r="J3948">
        <v>0</v>
      </c>
      <c r="K3948" t="s">
        <v>78</v>
      </c>
      <c r="L3948">
        <v>25</v>
      </c>
      <c r="M3948" t="s">
        <v>78</v>
      </c>
      <c r="O3948">
        <v>3112642811</v>
      </c>
      <c r="P3948">
        <v>0</v>
      </c>
      <c r="T3948" t="s">
        <v>940</v>
      </c>
      <c r="U3948">
        <v>2015</v>
      </c>
      <c r="V3948" t="s">
        <v>1833</v>
      </c>
      <c r="W3948" t="s">
        <v>20733</v>
      </c>
      <c r="X3948" t="s">
        <v>20734</v>
      </c>
      <c r="Y3948" t="s">
        <v>1836</v>
      </c>
      <c r="Z3948" t="s">
        <v>103</v>
      </c>
      <c r="AA3948" t="s">
        <v>1837</v>
      </c>
      <c r="AB3948" s="2">
        <f t="shared" si="61"/>
        <v>1.7483609129814552E-2</v>
      </c>
      <c r="AC3948" s="3">
        <v>70100000</v>
      </c>
      <c r="AD3948" t="s">
        <v>87</v>
      </c>
      <c r="AE3948" t="s">
        <v>212</v>
      </c>
      <c r="AF3948" t="s">
        <v>89</v>
      </c>
      <c r="AG3948">
        <v>0</v>
      </c>
      <c r="AH3948">
        <v>159769346</v>
      </c>
      <c r="AI3948" s="3">
        <v>1225601</v>
      </c>
      <c r="AJ3948" s="3">
        <v>1009916.7</v>
      </c>
      <c r="AK3948" t="s">
        <v>91</v>
      </c>
      <c r="AL3948" t="s">
        <v>91</v>
      </c>
      <c r="AM3948" t="s">
        <v>91</v>
      </c>
      <c r="AN3948" t="s">
        <v>91</v>
      </c>
      <c r="AO3948" t="s">
        <v>91</v>
      </c>
      <c r="AP3948" t="s">
        <v>91</v>
      </c>
      <c r="AT3948" t="s">
        <v>18</v>
      </c>
    </row>
    <row r="3949" spans="2:46" x14ac:dyDescent="0.25">
      <c r="B3949">
        <v>30327631</v>
      </c>
      <c r="C3949" t="s">
        <v>108</v>
      </c>
      <c r="D3949" t="s">
        <v>20735</v>
      </c>
      <c r="E3949" t="s">
        <v>4497</v>
      </c>
      <c r="F3949" t="s">
        <v>2785</v>
      </c>
      <c r="G3949" t="s">
        <v>278</v>
      </c>
      <c r="H3949" s="1">
        <v>26680</v>
      </c>
      <c r="I3949" t="s">
        <v>20736</v>
      </c>
      <c r="J3949">
        <v>66001</v>
      </c>
      <c r="K3949" t="s">
        <v>986</v>
      </c>
      <c r="L3949">
        <v>66</v>
      </c>
      <c r="M3949" t="s">
        <v>987</v>
      </c>
      <c r="O3949">
        <v>3207274349</v>
      </c>
      <c r="P3949">
        <v>3207274339</v>
      </c>
      <c r="T3949" t="s">
        <v>306</v>
      </c>
      <c r="U3949">
        <v>2021</v>
      </c>
      <c r="V3949" t="s">
        <v>8298</v>
      </c>
      <c r="W3949" t="s">
        <v>20737</v>
      </c>
      <c r="X3949" t="s">
        <v>20738</v>
      </c>
      <c r="Y3949" t="s">
        <v>8301</v>
      </c>
      <c r="Z3949" t="s">
        <v>121</v>
      </c>
      <c r="AA3949" t="s">
        <v>122</v>
      </c>
      <c r="AB3949" s="2">
        <f t="shared" si="61"/>
        <v>1.5928789862204727E-2</v>
      </c>
      <c r="AC3949" s="3">
        <v>101600000</v>
      </c>
      <c r="AD3949" t="s">
        <v>123</v>
      </c>
      <c r="AE3949" t="s">
        <v>106</v>
      </c>
      <c r="AF3949" t="s">
        <v>89</v>
      </c>
      <c r="AG3949" t="s">
        <v>20739</v>
      </c>
      <c r="AH3949">
        <v>29219660</v>
      </c>
      <c r="AI3949" s="3">
        <v>1618365.05</v>
      </c>
      <c r="AJ3949" s="3">
        <v>1339970.6299999999</v>
      </c>
      <c r="AK3949" t="s">
        <v>91</v>
      </c>
      <c r="AL3949" t="s">
        <v>91</v>
      </c>
      <c r="AM3949" t="s">
        <v>91</v>
      </c>
      <c r="AN3949" t="s">
        <v>91</v>
      </c>
      <c r="AO3949" t="s">
        <v>91</v>
      </c>
      <c r="AP3949" t="s">
        <v>91</v>
      </c>
      <c r="AT3949" t="s">
        <v>18</v>
      </c>
    </row>
    <row r="3950" spans="2:46" x14ac:dyDescent="0.25">
      <c r="B3950">
        <v>9515637</v>
      </c>
      <c r="C3950" t="s">
        <v>72</v>
      </c>
      <c r="D3950" t="s">
        <v>4062</v>
      </c>
      <c r="E3950" t="s">
        <v>2414</v>
      </c>
      <c r="F3950" t="s">
        <v>126</v>
      </c>
      <c r="G3950" t="s">
        <v>2273</v>
      </c>
      <c r="H3950" s="1">
        <v>18783</v>
      </c>
      <c r="I3950" t="s">
        <v>20740</v>
      </c>
      <c r="J3950">
        <v>68276</v>
      </c>
      <c r="K3950" t="s">
        <v>1067</v>
      </c>
      <c r="L3950">
        <v>68</v>
      </c>
      <c r="M3950" t="s">
        <v>146</v>
      </c>
      <c r="O3950">
        <v>3012247907</v>
      </c>
      <c r="P3950">
        <v>0</v>
      </c>
      <c r="T3950" t="s">
        <v>467</v>
      </c>
      <c r="U3950">
        <v>2012</v>
      </c>
      <c r="V3950" t="s">
        <v>20741</v>
      </c>
      <c r="W3950" t="s">
        <v>20742</v>
      </c>
      <c r="X3950" t="s">
        <v>20743</v>
      </c>
      <c r="Y3950" t="s">
        <v>20744</v>
      </c>
      <c r="Z3950" t="s">
        <v>311</v>
      </c>
      <c r="AA3950" t="s">
        <v>1556</v>
      </c>
      <c r="AB3950" s="2">
        <f t="shared" si="61"/>
        <v>3.9919536423841058E-2</v>
      </c>
      <c r="AC3950" s="3">
        <v>30200000</v>
      </c>
      <c r="AD3950" t="s">
        <v>177</v>
      </c>
      <c r="AE3950" t="s">
        <v>139</v>
      </c>
      <c r="AF3950" t="s">
        <v>89</v>
      </c>
      <c r="AG3950">
        <v>0</v>
      </c>
      <c r="AH3950">
        <v>159943732</v>
      </c>
      <c r="AI3950" s="3">
        <v>1205570</v>
      </c>
      <c r="AJ3950" s="3">
        <v>993083.82</v>
      </c>
      <c r="AK3950" t="s">
        <v>91</v>
      </c>
      <c r="AL3950" t="s">
        <v>91</v>
      </c>
      <c r="AM3950" t="s">
        <v>91</v>
      </c>
      <c r="AN3950" t="s">
        <v>91</v>
      </c>
      <c r="AO3950" t="s">
        <v>91</v>
      </c>
      <c r="AP3950" t="s">
        <v>91</v>
      </c>
      <c r="AT3950" t="s">
        <v>18</v>
      </c>
    </row>
    <row r="3951" spans="2:46" x14ac:dyDescent="0.25">
      <c r="B3951">
        <v>23417608</v>
      </c>
      <c r="C3951" t="s">
        <v>108</v>
      </c>
      <c r="D3951" t="s">
        <v>20745</v>
      </c>
      <c r="E3951" t="s">
        <v>4845</v>
      </c>
      <c r="F3951" t="s">
        <v>3319</v>
      </c>
      <c r="G3951" t="s">
        <v>1474</v>
      </c>
      <c r="H3951" s="1">
        <v>22260</v>
      </c>
      <c r="I3951" t="s">
        <v>20746</v>
      </c>
      <c r="J3951">
        <v>0</v>
      </c>
      <c r="K3951" t="s">
        <v>78</v>
      </c>
      <c r="L3951">
        <v>25</v>
      </c>
      <c r="M3951" t="s">
        <v>78</v>
      </c>
      <c r="O3951">
        <v>3214294986</v>
      </c>
      <c r="P3951">
        <v>3214494986</v>
      </c>
      <c r="T3951" t="s">
        <v>116</v>
      </c>
      <c r="U3951">
        <v>2024</v>
      </c>
      <c r="V3951" t="s">
        <v>5516</v>
      </c>
      <c r="W3951" t="s">
        <v>20747</v>
      </c>
      <c r="X3951" t="s">
        <v>20748</v>
      </c>
      <c r="Y3951" t="s">
        <v>5519</v>
      </c>
      <c r="Z3951" t="s">
        <v>85</v>
      </c>
      <c r="AA3951" t="s">
        <v>86</v>
      </c>
      <c r="AB3951" s="2">
        <f t="shared" si="61"/>
        <v>3.6484101484332052E-2</v>
      </c>
      <c r="AC3951" s="3">
        <v>181900000</v>
      </c>
      <c r="AD3951" t="s">
        <v>87</v>
      </c>
      <c r="AE3951" t="s">
        <v>88</v>
      </c>
      <c r="AF3951" t="s">
        <v>89</v>
      </c>
      <c r="AG3951" t="s">
        <v>20749</v>
      </c>
      <c r="AH3951">
        <v>29217814</v>
      </c>
      <c r="AI3951" s="3">
        <v>6636458.0599999996</v>
      </c>
      <c r="AJ3951" s="3">
        <v>5556855.5099999998</v>
      </c>
      <c r="AK3951" t="s">
        <v>91</v>
      </c>
      <c r="AL3951" t="s">
        <v>91</v>
      </c>
      <c r="AM3951" t="s">
        <v>91</v>
      </c>
      <c r="AN3951" t="s">
        <v>91</v>
      </c>
      <c r="AO3951" t="s">
        <v>91</v>
      </c>
      <c r="AP3951" t="s">
        <v>91</v>
      </c>
      <c r="AT3951" t="s">
        <v>21</v>
      </c>
    </row>
    <row r="3952" spans="2:46" x14ac:dyDescent="0.25">
      <c r="B3952">
        <v>80093227</v>
      </c>
      <c r="C3952" t="s">
        <v>72</v>
      </c>
      <c r="D3952" t="s">
        <v>462</v>
      </c>
      <c r="E3952" t="s">
        <v>508</v>
      </c>
      <c r="F3952" t="s">
        <v>7831</v>
      </c>
      <c r="G3952" t="s">
        <v>551</v>
      </c>
      <c r="H3952" s="1">
        <v>29907</v>
      </c>
      <c r="I3952" t="s">
        <v>20750</v>
      </c>
      <c r="J3952">
        <v>0</v>
      </c>
      <c r="K3952" t="s">
        <v>78</v>
      </c>
      <c r="L3952">
        <v>25</v>
      </c>
      <c r="M3952" t="s">
        <v>78</v>
      </c>
      <c r="O3952">
        <v>3144457822</v>
      </c>
      <c r="P3952">
        <v>3144577822</v>
      </c>
      <c r="T3952" t="s">
        <v>205</v>
      </c>
      <c r="U3952">
        <v>2022</v>
      </c>
      <c r="V3952" t="s">
        <v>5294</v>
      </c>
      <c r="W3952" t="s">
        <v>20751</v>
      </c>
      <c r="X3952" t="s">
        <v>20752</v>
      </c>
      <c r="Y3952" t="s">
        <v>5297</v>
      </c>
      <c r="Z3952" t="s">
        <v>1857</v>
      </c>
      <c r="AA3952" t="s">
        <v>4640</v>
      </c>
      <c r="AB3952" s="2">
        <f t="shared" si="61"/>
        <v>1.7611404011461319E-2</v>
      </c>
      <c r="AC3952" s="3">
        <v>139600000</v>
      </c>
      <c r="AD3952" t="s">
        <v>87</v>
      </c>
      <c r="AE3952" t="s">
        <v>106</v>
      </c>
      <c r="AF3952" t="s">
        <v>89</v>
      </c>
      <c r="AG3952" t="s">
        <v>20753</v>
      </c>
      <c r="AH3952">
        <v>159825753</v>
      </c>
      <c r="AI3952" s="3">
        <v>2458552</v>
      </c>
      <c r="AJ3952" s="3">
        <v>2046010.41</v>
      </c>
      <c r="AK3952" t="s">
        <v>91</v>
      </c>
      <c r="AL3952" t="s">
        <v>91</v>
      </c>
      <c r="AM3952" t="s">
        <v>91</v>
      </c>
      <c r="AN3952" t="s">
        <v>91</v>
      </c>
      <c r="AO3952" t="s">
        <v>91</v>
      </c>
      <c r="AP3952" t="s">
        <v>91</v>
      </c>
      <c r="AT3952" t="s">
        <v>18</v>
      </c>
    </row>
    <row r="3953" spans="2:46" x14ac:dyDescent="0.25">
      <c r="B3953">
        <v>1095794939</v>
      </c>
      <c r="C3953" t="s">
        <v>108</v>
      </c>
      <c r="D3953" t="s">
        <v>1695</v>
      </c>
      <c r="E3953" t="s">
        <v>2874</v>
      </c>
      <c r="F3953" t="s">
        <v>5784</v>
      </c>
      <c r="G3953" t="s">
        <v>1001</v>
      </c>
      <c r="H3953" s="1">
        <v>32156</v>
      </c>
      <c r="I3953" t="s">
        <v>20754</v>
      </c>
      <c r="J3953">
        <v>68547</v>
      </c>
      <c r="K3953" t="s">
        <v>413</v>
      </c>
      <c r="L3953">
        <v>68</v>
      </c>
      <c r="M3953" t="s">
        <v>146</v>
      </c>
      <c r="O3953">
        <v>3138146002</v>
      </c>
      <c r="P3953">
        <v>3115678957</v>
      </c>
      <c r="T3953" t="s">
        <v>195</v>
      </c>
      <c r="U3953">
        <v>2017</v>
      </c>
      <c r="V3953" t="s">
        <v>3418</v>
      </c>
      <c r="W3953" t="s">
        <v>20755</v>
      </c>
      <c r="X3953" t="s">
        <v>20756</v>
      </c>
      <c r="Y3953" t="s">
        <v>3421</v>
      </c>
      <c r="Z3953" t="s">
        <v>103</v>
      </c>
      <c r="AA3953" t="s">
        <v>448</v>
      </c>
      <c r="AB3953" s="2">
        <f t="shared" si="61"/>
        <v>3.1725519736842102E-2</v>
      </c>
      <c r="AC3953" s="3">
        <v>38000000</v>
      </c>
      <c r="AD3953" t="s">
        <v>177</v>
      </c>
      <c r="AE3953" t="s">
        <v>139</v>
      </c>
      <c r="AF3953" t="s">
        <v>89</v>
      </c>
      <c r="AG3953" t="s">
        <v>20757</v>
      </c>
      <c r="AH3953">
        <v>29210146</v>
      </c>
      <c r="AI3953" s="3">
        <v>1205569.75</v>
      </c>
      <c r="AJ3953" s="3">
        <v>993083.82</v>
      </c>
      <c r="AK3953" t="s">
        <v>91</v>
      </c>
      <c r="AL3953" t="s">
        <v>91</v>
      </c>
      <c r="AM3953" t="s">
        <v>91</v>
      </c>
      <c r="AN3953" t="s">
        <v>91</v>
      </c>
      <c r="AO3953" t="s">
        <v>91</v>
      </c>
      <c r="AP3953" t="s">
        <v>91</v>
      </c>
      <c r="AT3953" t="s">
        <v>18</v>
      </c>
    </row>
    <row r="3954" spans="2:46" x14ac:dyDescent="0.25">
      <c r="B3954">
        <v>52470922</v>
      </c>
      <c r="C3954" t="s">
        <v>108</v>
      </c>
      <c r="D3954" t="s">
        <v>179</v>
      </c>
      <c r="E3954" t="s">
        <v>1184</v>
      </c>
      <c r="F3954" t="s">
        <v>278</v>
      </c>
      <c r="G3954" t="s">
        <v>1356</v>
      </c>
      <c r="H3954" s="1">
        <v>28304</v>
      </c>
      <c r="I3954" t="s">
        <v>20758</v>
      </c>
      <c r="J3954">
        <v>0</v>
      </c>
      <c r="K3954" t="s">
        <v>78</v>
      </c>
      <c r="L3954">
        <v>25</v>
      </c>
      <c r="M3954" t="s">
        <v>78</v>
      </c>
      <c r="O3954">
        <v>3143696747</v>
      </c>
      <c r="P3954">
        <v>0</v>
      </c>
      <c r="T3954" t="s">
        <v>731</v>
      </c>
      <c r="U3954">
        <v>2021</v>
      </c>
      <c r="V3954" t="s">
        <v>5969</v>
      </c>
      <c r="W3954" t="s">
        <v>20759</v>
      </c>
      <c r="X3954" t="s">
        <v>20760</v>
      </c>
      <c r="Y3954" t="s">
        <v>5972</v>
      </c>
      <c r="Z3954" t="s">
        <v>311</v>
      </c>
      <c r="AA3954" t="s">
        <v>1548</v>
      </c>
      <c r="AB3954" s="2">
        <f t="shared" si="61"/>
        <v>1.7666730555555555E-2</v>
      </c>
      <c r="AC3954" s="3">
        <v>79200000</v>
      </c>
      <c r="AD3954" t="s">
        <v>87</v>
      </c>
      <c r="AE3954" t="s">
        <v>106</v>
      </c>
      <c r="AF3954" t="s">
        <v>89</v>
      </c>
      <c r="AG3954" t="s">
        <v>20761</v>
      </c>
      <c r="AH3954">
        <v>29192355</v>
      </c>
      <c r="AI3954" s="3">
        <v>1399205.06</v>
      </c>
      <c r="AJ3954" s="3">
        <v>1155802.57</v>
      </c>
      <c r="AK3954" t="s">
        <v>91</v>
      </c>
      <c r="AL3954" t="s">
        <v>91</v>
      </c>
      <c r="AM3954" t="s">
        <v>91</v>
      </c>
      <c r="AN3954" t="s">
        <v>91</v>
      </c>
      <c r="AO3954" t="s">
        <v>91</v>
      </c>
      <c r="AP3954" t="s">
        <v>91</v>
      </c>
      <c r="AT3954" t="s">
        <v>18</v>
      </c>
    </row>
    <row r="3955" spans="2:46" x14ac:dyDescent="0.25">
      <c r="B3955">
        <v>1024502948</v>
      </c>
      <c r="C3955" t="s">
        <v>108</v>
      </c>
      <c r="D3955" t="s">
        <v>5412</v>
      </c>
      <c r="E3955" t="s">
        <v>8056</v>
      </c>
      <c r="F3955" t="s">
        <v>3342</v>
      </c>
      <c r="G3955" t="s">
        <v>551</v>
      </c>
      <c r="H3955" s="1">
        <v>32979</v>
      </c>
      <c r="I3955" t="s">
        <v>20762</v>
      </c>
      <c r="J3955">
        <v>0</v>
      </c>
      <c r="K3955" t="s">
        <v>78</v>
      </c>
      <c r="L3955">
        <v>25</v>
      </c>
      <c r="M3955" t="s">
        <v>78</v>
      </c>
      <c r="O3955">
        <v>3193318986</v>
      </c>
      <c r="P3955">
        <v>0</v>
      </c>
      <c r="T3955" t="s">
        <v>704</v>
      </c>
      <c r="U3955">
        <v>2024</v>
      </c>
      <c r="V3955" t="s">
        <v>1358</v>
      </c>
      <c r="W3955" t="s">
        <v>20763</v>
      </c>
      <c r="X3955" t="s">
        <v>20764</v>
      </c>
      <c r="Y3955" t="s">
        <v>1361</v>
      </c>
      <c r="Z3955" t="s">
        <v>164</v>
      </c>
      <c r="AA3955" t="s">
        <v>335</v>
      </c>
      <c r="AB3955" s="2">
        <f t="shared" si="61"/>
        <v>3.2095327510917031E-2</v>
      </c>
      <c r="AC3955" s="3">
        <v>45800000</v>
      </c>
      <c r="AD3955" t="s">
        <v>151</v>
      </c>
      <c r="AE3955" t="s">
        <v>139</v>
      </c>
      <c r="AF3955" t="s">
        <v>89</v>
      </c>
      <c r="AG3955" t="s">
        <v>20765</v>
      </c>
      <c r="AH3955">
        <v>159788998</v>
      </c>
      <c r="AI3955" s="3">
        <v>1469966</v>
      </c>
      <c r="AJ3955" s="3">
        <v>1215265.8</v>
      </c>
      <c r="AK3955" t="s">
        <v>91</v>
      </c>
      <c r="AL3955" t="s">
        <v>91</v>
      </c>
      <c r="AM3955" t="s">
        <v>91</v>
      </c>
      <c r="AN3955" t="s">
        <v>91</v>
      </c>
      <c r="AO3955" t="s">
        <v>91</v>
      </c>
      <c r="AP3955" t="s">
        <v>91</v>
      </c>
      <c r="AT3955" t="s">
        <v>18</v>
      </c>
    </row>
    <row r="3956" spans="2:46" x14ac:dyDescent="0.25">
      <c r="B3956">
        <v>1020727497</v>
      </c>
      <c r="C3956" t="s">
        <v>108</v>
      </c>
      <c r="D3956" t="s">
        <v>7006</v>
      </c>
      <c r="E3956" t="s">
        <v>20766</v>
      </c>
      <c r="F3956" t="s">
        <v>840</v>
      </c>
      <c r="G3956" t="s">
        <v>14988</v>
      </c>
      <c r="H3956" s="1">
        <v>32002</v>
      </c>
      <c r="I3956" t="s">
        <v>20767</v>
      </c>
      <c r="J3956">
        <v>0</v>
      </c>
      <c r="K3956" t="s">
        <v>78</v>
      </c>
      <c r="L3956">
        <v>25</v>
      </c>
      <c r="M3956" t="s">
        <v>78</v>
      </c>
      <c r="O3956">
        <v>3176817182</v>
      </c>
      <c r="P3956">
        <v>3144448262</v>
      </c>
      <c r="T3956" t="s">
        <v>544</v>
      </c>
      <c r="U3956">
        <v>2022</v>
      </c>
      <c r="V3956" t="s">
        <v>2778</v>
      </c>
      <c r="W3956" t="s">
        <v>20768</v>
      </c>
      <c r="X3956">
        <v>0</v>
      </c>
      <c r="Y3956" t="s">
        <v>2781</v>
      </c>
      <c r="Z3956" t="s">
        <v>85</v>
      </c>
      <c r="AA3956" t="s">
        <v>2782</v>
      </c>
      <c r="AB3956" s="2">
        <f t="shared" si="61"/>
        <v>2.3030128868501528E-2</v>
      </c>
      <c r="AC3956" s="3">
        <v>163500000</v>
      </c>
      <c r="AD3956" t="s">
        <v>810</v>
      </c>
      <c r="AE3956" t="s">
        <v>106</v>
      </c>
      <c r="AF3956" t="s">
        <v>89</v>
      </c>
      <c r="AG3956" t="s">
        <v>20769</v>
      </c>
      <c r="AH3956">
        <v>29192674</v>
      </c>
      <c r="AI3956" s="3">
        <v>3765426.07</v>
      </c>
      <c r="AJ3956" s="3">
        <v>3144223.59</v>
      </c>
      <c r="AK3956" t="s">
        <v>91</v>
      </c>
      <c r="AL3956" t="s">
        <v>91</v>
      </c>
      <c r="AM3956" t="s">
        <v>91</v>
      </c>
      <c r="AN3956" t="s">
        <v>91</v>
      </c>
      <c r="AO3956" t="s">
        <v>91</v>
      </c>
      <c r="AP3956" t="s">
        <v>91</v>
      </c>
      <c r="AT3956" t="s">
        <v>20</v>
      </c>
    </row>
    <row r="3957" spans="2:46" x14ac:dyDescent="0.25">
      <c r="B3957">
        <v>1010204575</v>
      </c>
      <c r="C3957" t="s">
        <v>72</v>
      </c>
      <c r="D3957" t="s">
        <v>20770</v>
      </c>
      <c r="E3957" t="s">
        <v>74</v>
      </c>
      <c r="F3957" t="s">
        <v>12280</v>
      </c>
      <c r="G3957" t="s">
        <v>879</v>
      </c>
      <c r="H3957" s="1">
        <v>33870</v>
      </c>
      <c r="I3957" t="s">
        <v>20771</v>
      </c>
      <c r="J3957">
        <v>0</v>
      </c>
      <c r="K3957" t="s">
        <v>78</v>
      </c>
      <c r="L3957">
        <v>25</v>
      </c>
      <c r="M3957" t="s">
        <v>78</v>
      </c>
      <c r="O3957">
        <v>3213304535</v>
      </c>
      <c r="P3957">
        <v>0</v>
      </c>
      <c r="T3957" t="s">
        <v>241</v>
      </c>
      <c r="U3957">
        <v>2014</v>
      </c>
      <c r="V3957" t="s">
        <v>8470</v>
      </c>
      <c r="W3957" t="s">
        <v>20772</v>
      </c>
      <c r="X3957" t="s">
        <v>20773</v>
      </c>
      <c r="Y3957" t="s">
        <v>8473</v>
      </c>
      <c r="Z3957" t="s">
        <v>376</v>
      </c>
      <c r="AA3957" t="s">
        <v>3834</v>
      </c>
      <c r="AB3957" s="2">
        <f t="shared" si="61"/>
        <v>5.4692124600638978E-2</v>
      </c>
      <c r="AC3957" s="3">
        <v>62600000</v>
      </c>
      <c r="AD3957" t="s">
        <v>87</v>
      </c>
      <c r="AE3957" t="s">
        <v>139</v>
      </c>
      <c r="AF3957" t="s">
        <v>89</v>
      </c>
      <c r="AG3957" t="s">
        <v>20774</v>
      </c>
      <c r="AH3957">
        <v>159714237</v>
      </c>
      <c r="AI3957" s="3">
        <v>3423727</v>
      </c>
      <c r="AJ3957" s="3">
        <v>2857081.74</v>
      </c>
      <c r="AK3957" t="s">
        <v>91</v>
      </c>
      <c r="AL3957" t="s">
        <v>91</v>
      </c>
      <c r="AM3957" t="s">
        <v>91</v>
      </c>
      <c r="AN3957" t="s">
        <v>91</v>
      </c>
      <c r="AO3957" t="s">
        <v>91</v>
      </c>
      <c r="AP3957" t="s">
        <v>91</v>
      </c>
      <c r="AT3957" t="s">
        <v>21</v>
      </c>
    </row>
    <row r="3958" spans="2:46" x14ac:dyDescent="0.25">
      <c r="B3958">
        <v>52963332</v>
      </c>
      <c r="C3958" t="s">
        <v>108</v>
      </c>
      <c r="D3958" t="s">
        <v>109</v>
      </c>
      <c r="E3958" t="s">
        <v>5403</v>
      </c>
      <c r="F3958" t="s">
        <v>2611</v>
      </c>
      <c r="G3958" t="s">
        <v>530</v>
      </c>
      <c r="H3958" s="1">
        <v>30370</v>
      </c>
      <c r="I3958" t="s">
        <v>20775</v>
      </c>
      <c r="J3958">
        <v>0</v>
      </c>
      <c r="K3958" t="s">
        <v>78</v>
      </c>
      <c r="L3958">
        <v>25</v>
      </c>
      <c r="M3958" t="s">
        <v>78</v>
      </c>
      <c r="O3958">
        <v>3164720830</v>
      </c>
      <c r="P3958">
        <v>3174406500</v>
      </c>
      <c r="T3958" t="s">
        <v>633</v>
      </c>
      <c r="U3958">
        <v>2025</v>
      </c>
      <c r="V3958" t="s">
        <v>8018</v>
      </c>
      <c r="W3958" t="s">
        <v>20776</v>
      </c>
      <c r="X3958" t="s">
        <v>20777</v>
      </c>
      <c r="Y3958" t="s">
        <v>8021</v>
      </c>
      <c r="Z3958" t="s">
        <v>459</v>
      </c>
      <c r="AA3958" t="s">
        <v>1319</v>
      </c>
      <c r="AB3958" s="2">
        <f t="shared" si="61"/>
        <v>2.5712156028368793E-2</v>
      </c>
      <c r="AC3958" s="3">
        <v>141000000</v>
      </c>
      <c r="AD3958" t="s">
        <v>105</v>
      </c>
      <c r="AE3958" t="s">
        <v>106</v>
      </c>
      <c r="AF3958" t="s">
        <v>89</v>
      </c>
      <c r="AG3958" t="s">
        <v>20778</v>
      </c>
      <c r="AH3958">
        <v>159731145</v>
      </c>
      <c r="AI3958" s="3">
        <v>3625414</v>
      </c>
      <c r="AJ3958" s="3">
        <v>3026566.79</v>
      </c>
      <c r="AK3958" t="s">
        <v>91</v>
      </c>
      <c r="AL3958" t="s">
        <v>91</v>
      </c>
      <c r="AM3958" t="s">
        <v>91</v>
      </c>
      <c r="AN3958" t="s">
        <v>91</v>
      </c>
      <c r="AO3958" t="s">
        <v>91</v>
      </c>
      <c r="AP3958" t="s">
        <v>91</v>
      </c>
      <c r="AT3958" t="s">
        <v>21</v>
      </c>
    </row>
    <row r="3959" spans="2:46" x14ac:dyDescent="0.25">
      <c r="B3959">
        <v>1070959193</v>
      </c>
      <c r="C3959" t="s">
        <v>72</v>
      </c>
      <c r="D3959" t="s">
        <v>225</v>
      </c>
      <c r="E3959" t="s">
        <v>1039</v>
      </c>
      <c r="F3959" t="s">
        <v>718</v>
      </c>
      <c r="G3959" t="s">
        <v>3342</v>
      </c>
      <c r="H3959" s="1">
        <v>33158</v>
      </c>
      <c r="I3959" t="s">
        <v>20779</v>
      </c>
      <c r="J3959">
        <v>0</v>
      </c>
      <c r="K3959" t="s">
        <v>78</v>
      </c>
      <c r="L3959">
        <v>25</v>
      </c>
      <c r="M3959" t="s">
        <v>78</v>
      </c>
      <c r="O3959">
        <v>3023136476</v>
      </c>
      <c r="P3959">
        <v>0</v>
      </c>
      <c r="T3959" t="s">
        <v>131</v>
      </c>
      <c r="U3959">
        <v>2012</v>
      </c>
      <c r="V3959" t="s">
        <v>1296</v>
      </c>
      <c r="W3959" t="s">
        <v>20780</v>
      </c>
      <c r="X3959" t="s">
        <v>20781</v>
      </c>
      <c r="Y3959" t="s">
        <v>3233</v>
      </c>
      <c r="Z3959" t="s">
        <v>136</v>
      </c>
      <c r="AA3959" t="s">
        <v>1300</v>
      </c>
      <c r="AB3959" s="2">
        <f t="shared" si="61"/>
        <v>5.0864865771812082E-2</v>
      </c>
      <c r="AC3959" s="3">
        <v>29800000</v>
      </c>
      <c r="AD3959" t="s">
        <v>151</v>
      </c>
      <c r="AE3959" t="s">
        <v>106</v>
      </c>
      <c r="AF3959" t="s">
        <v>89</v>
      </c>
      <c r="AG3959" t="s">
        <v>20782</v>
      </c>
      <c r="AH3959">
        <v>159889936</v>
      </c>
      <c r="AI3959" s="3">
        <v>1515773</v>
      </c>
      <c r="AJ3959" s="3">
        <v>1253759.1499999999</v>
      </c>
      <c r="AK3959" t="s">
        <v>91</v>
      </c>
      <c r="AL3959" t="s">
        <v>91</v>
      </c>
      <c r="AM3959" t="s">
        <v>91</v>
      </c>
      <c r="AN3959" t="s">
        <v>91</v>
      </c>
      <c r="AO3959" t="s">
        <v>91</v>
      </c>
      <c r="AP3959" t="s">
        <v>91</v>
      </c>
      <c r="AT3959" t="s">
        <v>21</v>
      </c>
    </row>
    <row r="3960" spans="2:46" x14ac:dyDescent="0.25">
      <c r="B3960">
        <v>9190967</v>
      </c>
      <c r="C3960" t="s">
        <v>72</v>
      </c>
      <c r="D3960" t="s">
        <v>337</v>
      </c>
      <c r="E3960" t="s">
        <v>2468</v>
      </c>
      <c r="F3960" t="s">
        <v>13326</v>
      </c>
      <c r="G3960" t="s">
        <v>2659</v>
      </c>
      <c r="H3960" s="1">
        <v>18126</v>
      </c>
      <c r="I3960" t="s">
        <v>20783</v>
      </c>
      <c r="J3960">
        <v>0</v>
      </c>
      <c r="K3960" t="s">
        <v>78</v>
      </c>
      <c r="L3960">
        <v>25</v>
      </c>
      <c r="M3960" t="s">
        <v>78</v>
      </c>
      <c r="O3960">
        <v>3005724152</v>
      </c>
      <c r="P3960">
        <v>3005506952</v>
      </c>
      <c r="T3960" t="s">
        <v>704</v>
      </c>
      <c r="U3960">
        <v>2016</v>
      </c>
      <c r="V3960" t="s">
        <v>16605</v>
      </c>
      <c r="W3960" t="s">
        <v>20784</v>
      </c>
      <c r="X3960" t="s">
        <v>20785</v>
      </c>
      <c r="Y3960" t="s">
        <v>16608</v>
      </c>
      <c r="Z3960" t="s">
        <v>103</v>
      </c>
      <c r="AA3960" t="s">
        <v>2119</v>
      </c>
      <c r="AB3960" s="2">
        <f t="shared" si="61"/>
        <v>2.5795144628099172E-2</v>
      </c>
      <c r="AC3960" s="3">
        <v>48400000</v>
      </c>
      <c r="AD3960" t="s">
        <v>177</v>
      </c>
      <c r="AE3960" t="s">
        <v>139</v>
      </c>
      <c r="AF3960" t="s">
        <v>89</v>
      </c>
      <c r="AG3960">
        <v>0</v>
      </c>
      <c r="AH3960">
        <v>159707599</v>
      </c>
      <c r="AI3960" s="3">
        <v>1248485</v>
      </c>
      <c r="AJ3960" s="3">
        <v>1029147.2</v>
      </c>
      <c r="AK3960" t="s">
        <v>91</v>
      </c>
      <c r="AL3960" t="s">
        <v>91</v>
      </c>
      <c r="AM3960" t="s">
        <v>91</v>
      </c>
      <c r="AN3960" t="s">
        <v>91</v>
      </c>
      <c r="AO3960" t="s">
        <v>91</v>
      </c>
      <c r="AP3960" t="s">
        <v>91</v>
      </c>
      <c r="AT3960" t="s">
        <v>18</v>
      </c>
    </row>
    <row r="3961" spans="2:46" x14ac:dyDescent="0.25">
      <c r="B3961">
        <v>1093739233</v>
      </c>
      <c r="C3961" t="s">
        <v>108</v>
      </c>
      <c r="D3961" t="s">
        <v>8916</v>
      </c>
      <c r="E3961" t="s">
        <v>180</v>
      </c>
      <c r="F3961" t="s">
        <v>1313</v>
      </c>
      <c r="G3961">
        <v>0</v>
      </c>
      <c r="H3961" s="1">
        <v>31341</v>
      </c>
      <c r="I3961" t="s">
        <v>20786</v>
      </c>
      <c r="J3961">
        <v>54405</v>
      </c>
      <c r="K3961" t="s">
        <v>5395</v>
      </c>
      <c r="L3961">
        <v>54</v>
      </c>
      <c r="M3961" t="s">
        <v>130</v>
      </c>
      <c r="O3961">
        <v>3016454356</v>
      </c>
      <c r="P3961">
        <v>0</v>
      </c>
      <c r="T3961" t="s">
        <v>940</v>
      </c>
      <c r="U3961">
        <v>2020</v>
      </c>
      <c r="V3961" t="s">
        <v>4539</v>
      </c>
      <c r="W3961" t="s">
        <v>20787</v>
      </c>
      <c r="X3961" t="s">
        <v>20788</v>
      </c>
      <c r="Y3961" t="s">
        <v>4542</v>
      </c>
      <c r="Z3961" t="s">
        <v>121</v>
      </c>
      <c r="AA3961" t="s">
        <v>122</v>
      </c>
      <c r="AB3961" s="2">
        <f t="shared" si="61"/>
        <v>2.3153366697848454E-2</v>
      </c>
      <c r="AC3961" s="3">
        <v>106900000</v>
      </c>
      <c r="AD3961" t="s">
        <v>810</v>
      </c>
      <c r="AE3961" t="s">
        <v>106</v>
      </c>
      <c r="AF3961" t="s">
        <v>89</v>
      </c>
      <c r="AG3961" t="s">
        <v>20789</v>
      </c>
      <c r="AH3961">
        <v>29216900</v>
      </c>
      <c r="AI3961" s="3">
        <v>2475094.9</v>
      </c>
      <c r="AJ3961" s="3">
        <v>2059911.68</v>
      </c>
      <c r="AK3961" t="s">
        <v>91</v>
      </c>
      <c r="AL3961" t="s">
        <v>91</v>
      </c>
      <c r="AM3961" t="s">
        <v>91</v>
      </c>
      <c r="AN3961" t="s">
        <v>91</v>
      </c>
      <c r="AO3961" t="s">
        <v>91</v>
      </c>
      <c r="AP3961" t="s">
        <v>91</v>
      </c>
      <c r="AT3961" t="s">
        <v>20</v>
      </c>
    </row>
    <row r="3962" spans="2:46" x14ac:dyDescent="0.25">
      <c r="B3962">
        <v>43549477</v>
      </c>
      <c r="C3962" t="s">
        <v>108</v>
      </c>
      <c r="D3962" t="s">
        <v>3337</v>
      </c>
      <c r="E3962" t="s">
        <v>4437</v>
      </c>
      <c r="F3962" t="s">
        <v>12518</v>
      </c>
      <c r="G3962" t="s">
        <v>2280</v>
      </c>
      <c r="H3962" s="1">
        <v>25884</v>
      </c>
      <c r="I3962" t="s">
        <v>20790</v>
      </c>
      <c r="J3962">
        <v>17001</v>
      </c>
      <c r="K3962" t="s">
        <v>476</v>
      </c>
      <c r="L3962">
        <v>17</v>
      </c>
      <c r="M3962" t="s">
        <v>477</v>
      </c>
      <c r="O3962">
        <v>3147886864</v>
      </c>
      <c r="P3962">
        <v>0</v>
      </c>
      <c r="T3962" t="s">
        <v>205</v>
      </c>
      <c r="U3962">
        <v>2015</v>
      </c>
      <c r="V3962" t="s">
        <v>5436</v>
      </c>
      <c r="W3962" t="s">
        <v>20791</v>
      </c>
      <c r="X3962" t="s">
        <v>20792</v>
      </c>
      <c r="Y3962" t="s">
        <v>5439</v>
      </c>
      <c r="Z3962" t="s">
        <v>210</v>
      </c>
      <c r="AA3962" t="s">
        <v>418</v>
      </c>
      <c r="AB3962" s="2">
        <f t="shared" si="61"/>
        <v>3.1039039021549215E-2</v>
      </c>
      <c r="AC3962" s="3">
        <v>171700000</v>
      </c>
      <c r="AD3962" t="s">
        <v>87</v>
      </c>
      <c r="AE3962" t="s">
        <v>212</v>
      </c>
      <c r="AF3962" t="s">
        <v>89</v>
      </c>
      <c r="AG3962">
        <v>0</v>
      </c>
      <c r="AH3962">
        <v>159777511</v>
      </c>
      <c r="AI3962" s="3">
        <v>5329403</v>
      </c>
      <c r="AJ3962" s="3">
        <v>4458490.16</v>
      </c>
      <c r="AK3962" t="s">
        <v>91</v>
      </c>
      <c r="AL3962" t="s">
        <v>91</v>
      </c>
      <c r="AM3962" t="s">
        <v>91</v>
      </c>
      <c r="AN3962" t="s">
        <v>91</v>
      </c>
      <c r="AO3962" t="s">
        <v>91</v>
      </c>
      <c r="AP3962" t="s">
        <v>91</v>
      </c>
      <c r="AT3962" t="s">
        <v>21</v>
      </c>
    </row>
    <row r="3963" spans="2:46" x14ac:dyDescent="0.25">
      <c r="B3963">
        <v>1041146618</v>
      </c>
      <c r="C3963" t="s">
        <v>72</v>
      </c>
      <c r="D3963" t="s">
        <v>124</v>
      </c>
      <c r="E3963" t="s">
        <v>225</v>
      </c>
      <c r="F3963" t="s">
        <v>10218</v>
      </c>
      <c r="G3963" t="s">
        <v>432</v>
      </c>
      <c r="H3963" s="1">
        <v>31808</v>
      </c>
      <c r="I3963" t="s">
        <v>20793</v>
      </c>
      <c r="J3963">
        <v>5088</v>
      </c>
      <c r="K3963" t="s">
        <v>1725</v>
      </c>
      <c r="L3963">
        <v>5</v>
      </c>
      <c r="M3963" t="s">
        <v>115</v>
      </c>
      <c r="O3963">
        <v>3103473718</v>
      </c>
      <c r="P3963">
        <v>3147690492</v>
      </c>
      <c r="T3963" t="s">
        <v>205</v>
      </c>
      <c r="U3963">
        <v>2021</v>
      </c>
      <c r="V3963" t="s">
        <v>20794</v>
      </c>
      <c r="W3963" t="s">
        <v>20795</v>
      </c>
      <c r="X3963" t="s">
        <v>20796</v>
      </c>
      <c r="Y3963" t="s">
        <v>661</v>
      </c>
      <c r="Z3963" t="s">
        <v>164</v>
      </c>
      <c r="AA3963" t="s">
        <v>654</v>
      </c>
      <c r="AB3963" s="2">
        <f t="shared" si="61"/>
        <v>4.6535756776556775E-2</v>
      </c>
      <c r="AC3963" s="3">
        <v>54600000</v>
      </c>
      <c r="AD3963" t="s">
        <v>151</v>
      </c>
      <c r="AE3963" t="s">
        <v>139</v>
      </c>
      <c r="AF3963" t="s">
        <v>89</v>
      </c>
      <c r="AG3963" t="s">
        <v>20797</v>
      </c>
      <c r="AH3963">
        <v>29187544</v>
      </c>
      <c r="AI3963" s="3">
        <v>2540852.3199999998</v>
      </c>
      <c r="AJ3963" s="3">
        <v>2115170.02</v>
      </c>
      <c r="AK3963">
        <v>29241688</v>
      </c>
      <c r="AL3963" s="3">
        <v>2048933.9</v>
      </c>
      <c r="AM3963" s="3">
        <v>1701793.19</v>
      </c>
      <c r="AN3963" t="s">
        <v>91</v>
      </c>
      <c r="AO3963" s="3" t="s">
        <v>91</v>
      </c>
      <c r="AP3963" s="3" t="s">
        <v>91</v>
      </c>
      <c r="AT3963" t="s">
        <v>21</v>
      </c>
    </row>
    <row r="3964" spans="2:46" x14ac:dyDescent="0.25">
      <c r="B3964">
        <v>94329110</v>
      </c>
      <c r="C3964" t="s">
        <v>72</v>
      </c>
      <c r="D3964" t="s">
        <v>3591</v>
      </c>
      <c r="E3964">
        <v>0</v>
      </c>
      <c r="F3964" t="s">
        <v>2310</v>
      </c>
      <c r="G3964" t="s">
        <v>452</v>
      </c>
      <c r="H3964" s="1">
        <v>28314</v>
      </c>
      <c r="I3964" t="s">
        <v>20798</v>
      </c>
      <c r="J3964">
        <v>76520</v>
      </c>
      <c r="K3964" t="s">
        <v>1688</v>
      </c>
      <c r="L3964">
        <v>76</v>
      </c>
      <c r="M3964" t="s">
        <v>330</v>
      </c>
      <c r="O3964">
        <v>3182181818</v>
      </c>
      <c r="P3964">
        <v>0</v>
      </c>
      <c r="T3964" t="s">
        <v>1780</v>
      </c>
      <c r="U3964">
        <v>2023</v>
      </c>
      <c r="V3964" t="s">
        <v>12147</v>
      </c>
      <c r="W3964" t="s">
        <v>20799</v>
      </c>
      <c r="X3964" t="s">
        <v>20800</v>
      </c>
      <c r="Y3964" t="s">
        <v>12150</v>
      </c>
      <c r="Z3964" t="s">
        <v>459</v>
      </c>
      <c r="AA3964" t="s">
        <v>6304</v>
      </c>
      <c r="AB3964" s="2">
        <f t="shared" si="61"/>
        <v>4.7990859872611466E-2</v>
      </c>
      <c r="AC3964" s="3">
        <v>62800000</v>
      </c>
      <c r="AD3964" t="s">
        <v>105</v>
      </c>
      <c r="AE3964" t="s">
        <v>139</v>
      </c>
      <c r="AF3964" t="s">
        <v>89</v>
      </c>
      <c r="AG3964">
        <v>0</v>
      </c>
      <c r="AH3964">
        <v>159835065</v>
      </c>
      <c r="AI3964" s="3">
        <v>3013826</v>
      </c>
      <c r="AJ3964" s="3">
        <v>2512626.7799999998</v>
      </c>
      <c r="AK3964" t="s">
        <v>91</v>
      </c>
      <c r="AL3964" t="s">
        <v>91</v>
      </c>
      <c r="AM3964" t="s">
        <v>91</v>
      </c>
      <c r="AN3964" t="s">
        <v>91</v>
      </c>
      <c r="AO3964" t="s">
        <v>91</v>
      </c>
      <c r="AP3964" t="s">
        <v>91</v>
      </c>
      <c r="AT3964" t="s">
        <v>21</v>
      </c>
    </row>
    <row r="3965" spans="2:46" x14ac:dyDescent="0.25">
      <c r="B3965">
        <v>24363628</v>
      </c>
      <c r="C3965" t="s">
        <v>108</v>
      </c>
      <c r="D3965" t="s">
        <v>109</v>
      </c>
      <c r="E3965" t="s">
        <v>771</v>
      </c>
      <c r="F3965" t="s">
        <v>2348</v>
      </c>
      <c r="G3965" t="s">
        <v>2001</v>
      </c>
      <c r="H3965" s="1">
        <v>21510</v>
      </c>
      <c r="I3965" t="s">
        <v>20801</v>
      </c>
      <c r="J3965">
        <v>17001</v>
      </c>
      <c r="K3965" t="s">
        <v>476</v>
      </c>
      <c r="L3965">
        <v>17</v>
      </c>
      <c r="M3965" t="s">
        <v>477</v>
      </c>
      <c r="O3965">
        <v>3113621475</v>
      </c>
      <c r="P3965">
        <v>0</v>
      </c>
      <c r="T3965" t="s">
        <v>403</v>
      </c>
      <c r="U3965">
        <v>2023</v>
      </c>
      <c r="V3965" t="s">
        <v>757</v>
      </c>
      <c r="W3965" t="s">
        <v>20802</v>
      </c>
      <c r="X3965" t="s">
        <v>20803</v>
      </c>
      <c r="Y3965" t="s">
        <v>760</v>
      </c>
      <c r="Z3965" t="s">
        <v>311</v>
      </c>
      <c r="AA3965" t="s">
        <v>761</v>
      </c>
      <c r="AB3965" s="2">
        <f t="shared" si="61"/>
        <v>3.4089881093935792E-2</v>
      </c>
      <c r="AC3965" s="3">
        <v>84100000</v>
      </c>
      <c r="AD3965" t="s">
        <v>177</v>
      </c>
      <c r="AE3965" t="s">
        <v>106</v>
      </c>
      <c r="AF3965" t="s">
        <v>89</v>
      </c>
      <c r="AG3965" t="s">
        <v>20804</v>
      </c>
      <c r="AH3965">
        <v>159714411</v>
      </c>
      <c r="AI3965" s="3">
        <v>2866959</v>
      </c>
      <c r="AJ3965" s="3">
        <v>2389209.4</v>
      </c>
      <c r="AK3965" t="s">
        <v>91</v>
      </c>
      <c r="AL3965" t="s">
        <v>91</v>
      </c>
      <c r="AM3965" t="s">
        <v>91</v>
      </c>
      <c r="AN3965" t="s">
        <v>91</v>
      </c>
      <c r="AO3965" t="s">
        <v>91</v>
      </c>
      <c r="AP3965" t="s">
        <v>91</v>
      </c>
      <c r="AT3965" t="s">
        <v>21</v>
      </c>
    </row>
    <row r="3966" spans="2:46" x14ac:dyDescent="0.25">
      <c r="B3966">
        <v>17315678</v>
      </c>
      <c r="C3966" t="s">
        <v>72</v>
      </c>
      <c r="D3966" t="s">
        <v>7441</v>
      </c>
      <c r="E3966">
        <v>0</v>
      </c>
      <c r="F3966" t="s">
        <v>6619</v>
      </c>
      <c r="G3966" t="s">
        <v>7442</v>
      </c>
      <c r="H3966" s="1">
        <v>21603</v>
      </c>
      <c r="I3966" t="s">
        <v>20805</v>
      </c>
      <c r="J3966">
        <v>50001</v>
      </c>
      <c r="K3966" t="s">
        <v>804</v>
      </c>
      <c r="L3966">
        <v>50</v>
      </c>
      <c r="M3966" t="s">
        <v>805</v>
      </c>
      <c r="O3966">
        <v>3112146710</v>
      </c>
      <c r="P3966">
        <v>3103010925</v>
      </c>
      <c r="T3966" t="s">
        <v>585</v>
      </c>
      <c r="U3966">
        <v>2020</v>
      </c>
      <c r="V3966" t="s">
        <v>1158</v>
      </c>
      <c r="W3966" t="s">
        <v>20806</v>
      </c>
      <c r="X3966" t="s">
        <v>20807</v>
      </c>
      <c r="Y3966" t="s">
        <v>1161</v>
      </c>
      <c r="Z3966" t="s">
        <v>85</v>
      </c>
      <c r="AA3966" t="s">
        <v>638</v>
      </c>
      <c r="AB3966" s="2">
        <f t="shared" si="61"/>
        <v>2.0351108394698086E-2</v>
      </c>
      <c r="AC3966" s="3">
        <v>67900000</v>
      </c>
      <c r="AD3966" t="s">
        <v>151</v>
      </c>
      <c r="AE3966" t="s">
        <v>106</v>
      </c>
      <c r="AF3966" t="s">
        <v>89</v>
      </c>
      <c r="AG3966" t="s">
        <v>7446</v>
      </c>
      <c r="AH3966">
        <v>29200272</v>
      </c>
      <c r="AI3966" s="3">
        <v>1381840.26</v>
      </c>
      <c r="AJ3966" s="3">
        <v>1141210.3</v>
      </c>
      <c r="AK3966" t="s">
        <v>91</v>
      </c>
      <c r="AL3966" t="s">
        <v>91</v>
      </c>
      <c r="AM3966" t="s">
        <v>91</v>
      </c>
      <c r="AN3966" t="s">
        <v>91</v>
      </c>
      <c r="AO3966" t="s">
        <v>91</v>
      </c>
      <c r="AP3966" t="s">
        <v>91</v>
      </c>
      <c r="AT3966" t="s">
        <v>18</v>
      </c>
    </row>
    <row r="3967" spans="2:46" x14ac:dyDescent="0.25">
      <c r="B3967">
        <v>15904979</v>
      </c>
      <c r="C3967" t="s">
        <v>72</v>
      </c>
      <c r="D3967" t="s">
        <v>124</v>
      </c>
      <c r="E3967" t="s">
        <v>125</v>
      </c>
      <c r="F3967" t="s">
        <v>1273</v>
      </c>
      <c r="G3967" t="s">
        <v>640</v>
      </c>
      <c r="H3967" s="1">
        <v>23467</v>
      </c>
      <c r="I3967" t="s">
        <v>20808</v>
      </c>
      <c r="J3967">
        <v>0</v>
      </c>
      <c r="K3967" t="s">
        <v>17552</v>
      </c>
      <c r="L3967">
        <v>17</v>
      </c>
      <c r="M3967" t="s">
        <v>477</v>
      </c>
      <c r="O3967">
        <v>3104441269</v>
      </c>
      <c r="P3967">
        <v>3104441296</v>
      </c>
      <c r="T3967" t="s">
        <v>1780</v>
      </c>
      <c r="U3967">
        <v>2019</v>
      </c>
      <c r="V3967" t="s">
        <v>10339</v>
      </c>
      <c r="W3967" t="s">
        <v>20809</v>
      </c>
      <c r="X3967" t="s">
        <v>20810</v>
      </c>
      <c r="Y3967" t="s">
        <v>10342</v>
      </c>
      <c r="Z3967" t="s">
        <v>121</v>
      </c>
      <c r="AA3967" t="s">
        <v>1144</v>
      </c>
      <c r="AB3967" s="2">
        <f t="shared" si="61"/>
        <v>3.5775313807531378E-2</v>
      </c>
      <c r="AC3967" s="3">
        <v>47800000</v>
      </c>
      <c r="AD3967" t="s">
        <v>177</v>
      </c>
      <c r="AE3967" t="s">
        <v>139</v>
      </c>
      <c r="AF3967" t="s">
        <v>89</v>
      </c>
      <c r="AG3967" t="s">
        <v>20811</v>
      </c>
      <c r="AH3967">
        <v>159839336</v>
      </c>
      <c r="AI3967" s="3">
        <v>1710060</v>
      </c>
      <c r="AJ3967" s="3">
        <v>1417025.27</v>
      </c>
      <c r="AK3967" t="s">
        <v>91</v>
      </c>
      <c r="AL3967" t="s">
        <v>91</v>
      </c>
      <c r="AM3967" t="s">
        <v>91</v>
      </c>
      <c r="AN3967" t="s">
        <v>91</v>
      </c>
      <c r="AO3967" t="s">
        <v>91</v>
      </c>
      <c r="AP3967" t="s">
        <v>91</v>
      </c>
      <c r="AT3967" t="s">
        <v>18</v>
      </c>
    </row>
    <row r="3968" spans="2:46" x14ac:dyDescent="0.25">
      <c r="B3968">
        <v>16273904</v>
      </c>
      <c r="C3968" t="s">
        <v>72</v>
      </c>
      <c r="D3968" t="s">
        <v>993</v>
      </c>
      <c r="E3968" t="s">
        <v>464</v>
      </c>
      <c r="F3968" t="s">
        <v>3411</v>
      </c>
      <c r="G3968" t="s">
        <v>15822</v>
      </c>
      <c r="H3968" s="1">
        <v>23783</v>
      </c>
      <c r="I3968" t="s">
        <v>20812</v>
      </c>
      <c r="J3968">
        <v>76520</v>
      </c>
      <c r="K3968" t="s">
        <v>1688</v>
      </c>
      <c r="L3968">
        <v>76</v>
      </c>
      <c r="M3968" t="s">
        <v>330</v>
      </c>
      <c r="O3968">
        <v>3168713461</v>
      </c>
      <c r="P3968">
        <v>3168714461</v>
      </c>
      <c r="T3968" t="s">
        <v>424</v>
      </c>
      <c r="U3968">
        <v>2022</v>
      </c>
      <c r="V3968" t="s">
        <v>1019</v>
      </c>
      <c r="W3968" t="s">
        <v>20813</v>
      </c>
      <c r="X3968" t="s">
        <v>20814</v>
      </c>
      <c r="Y3968" t="s">
        <v>1022</v>
      </c>
      <c r="Z3968" t="s">
        <v>298</v>
      </c>
      <c r="AA3968" t="s">
        <v>691</v>
      </c>
      <c r="AB3968" s="2">
        <f t="shared" si="61"/>
        <v>2.402268921095008E-2</v>
      </c>
      <c r="AC3968" s="3">
        <v>124200000</v>
      </c>
      <c r="AD3968" t="s">
        <v>105</v>
      </c>
      <c r="AE3968" t="s">
        <v>106</v>
      </c>
      <c r="AF3968" t="s">
        <v>89</v>
      </c>
      <c r="AG3968" t="s">
        <v>20815</v>
      </c>
      <c r="AH3968">
        <v>159835093</v>
      </c>
      <c r="AI3968" s="3">
        <v>2983618</v>
      </c>
      <c r="AJ3968" s="3">
        <v>2487241.66</v>
      </c>
      <c r="AK3968" t="s">
        <v>91</v>
      </c>
      <c r="AL3968" t="s">
        <v>91</v>
      </c>
      <c r="AM3968" t="s">
        <v>91</v>
      </c>
      <c r="AN3968" t="s">
        <v>91</v>
      </c>
      <c r="AO3968" t="s">
        <v>91</v>
      </c>
      <c r="AP3968" t="s">
        <v>91</v>
      </c>
      <c r="AT3968" t="s">
        <v>20</v>
      </c>
    </row>
    <row r="3969" spans="2:46" x14ac:dyDescent="0.25">
      <c r="B3969">
        <v>9285526</v>
      </c>
      <c r="C3969" t="s">
        <v>72</v>
      </c>
      <c r="D3969" t="s">
        <v>124</v>
      </c>
      <c r="E3969" t="s">
        <v>4583</v>
      </c>
      <c r="F3969" t="s">
        <v>3105</v>
      </c>
      <c r="G3969" t="s">
        <v>886</v>
      </c>
      <c r="H3969" s="1">
        <v>25140</v>
      </c>
      <c r="I3969" t="s">
        <v>20816</v>
      </c>
      <c r="J3969">
        <v>0</v>
      </c>
      <c r="K3969" t="s">
        <v>593</v>
      </c>
      <c r="L3969">
        <v>13</v>
      </c>
      <c r="M3969" t="s">
        <v>123</v>
      </c>
      <c r="O3969">
        <v>3114255126</v>
      </c>
      <c r="P3969">
        <v>0</v>
      </c>
      <c r="T3969" t="s">
        <v>371</v>
      </c>
      <c r="U3969">
        <v>2016</v>
      </c>
      <c r="V3969" t="s">
        <v>20817</v>
      </c>
      <c r="W3969" t="s">
        <v>20818</v>
      </c>
      <c r="X3969" t="s">
        <v>20819</v>
      </c>
      <c r="Y3969" t="s">
        <v>20820</v>
      </c>
      <c r="Z3969" t="s">
        <v>2738</v>
      </c>
      <c r="AA3969" t="s">
        <v>20821</v>
      </c>
      <c r="AB3969" s="2">
        <f t="shared" si="61"/>
        <v>2.3807587121212122E-2</v>
      </c>
      <c r="AC3969" s="3">
        <v>52800000</v>
      </c>
      <c r="AD3969" t="s">
        <v>151</v>
      </c>
      <c r="AE3969" t="s">
        <v>106</v>
      </c>
      <c r="AF3969" t="s">
        <v>89</v>
      </c>
      <c r="AG3969" t="s">
        <v>20822</v>
      </c>
      <c r="AH3969">
        <v>29187804</v>
      </c>
      <c r="AI3969" s="3">
        <v>1257040.6000000001</v>
      </c>
      <c r="AJ3969" s="3">
        <v>1036336.64</v>
      </c>
      <c r="AK3969" t="s">
        <v>91</v>
      </c>
      <c r="AL3969" t="s">
        <v>91</v>
      </c>
      <c r="AM3969" t="s">
        <v>91</v>
      </c>
      <c r="AN3969" t="s">
        <v>91</v>
      </c>
      <c r="AO3969" t="s">
        <v>91</v>
      </c>
      <c r="AP3969" t="s">
        <v>91</v>
      </c>
      <c r="AT3969" t="s">
        <v>18</v>
      </c>
    </row>
    <row r="3970" spans="2:46" x14ac:dyDescent="0.25">
      <c r="B3970">
        <v>1088015739</v>
      </c>
      <c r="C3970" t="s">
        <v>72</v>
      </c>
      <c r="D3970" t="s">
        <v>2874</v>
      </c>
      <c r="E3970" t="s">
        <v>8858</v>
      </c>
      <c r="F3970" t="s">
        <v>181</v>
      </c>
      <c r="G3970" t="s">
        <v>542</v>
      </c>
      <c r="H3970" s="1">
        <v>34555</v>
      </c>
      <c r="I3970" t="s">
        <v>20823</v>
      </c>
      <c r="J3970">
        <v>66001</v>
      </c>
      <c r="K3970" t="s">
        <v>986</v>
      </c>
      <c r="L3970">
        <v>66</v>
      </c>
      <c r="M3970" t="s">
        <v>987</v>
      </c>
      <c r="O3970">
        <v>3103775463</v>
      </c>
      <c r="P3970">
        <v>0</v>
      </c>
      <c r="T3970" t="s">
        <v>750</v>
      </c>
      <c r="U3970">
        <v>2022</v>
      </c>
      <c r="V3970" t="s">
        <v>713</v>
      </c>
      <c r="W3970" t="s">
        <v>20824</v>
      </c>
      <c r="X3970" t="s">
        <v>20825</v>
      </c>
      <c r="Y3970" t="s">
        <v>716</v>
      </c>
      <c r="Z3970" t="s">
        <v>164</v>
      </c>
      <c r="AA3970" t="s">
        <v>654</v>
      </c>
      <c r="AB3970" s="2">
        <f t="shared" ref="AB3970:AB4033" si="62">+AI3970/AC3970</f>
        <v>4.0113973063973067E-2</v>
      </c>
      <c r="AC3970" s="3">
        <v>59400000</v>
      </c>
      <c r="AD3970" t="s">
        <v>177</v>
      </c>
      <c r="AE3970" t="s">
        <v>139</v>
      </c>
      <c r="AF3970" t="s">
        <v>89</v>
      </c>
      <c r="AG3970" t="s">
        <v>20826</v>
      </c>
      <c r="AH3970">
        <v>159826753</v>
      </c>
      <c r="AI3970" s="3">
        <v>2382770</v>
      </c>
      <c r="AJ3970" s="3">
        <v>1982327.55</v>
      </c>
      <c r="AK3970" t="s">
        <v>91</v>
      </c>
      <c r="AL3970" t="s">
        <v>91</v>
      </c>
      <c r="AM3970" t="s">
        <v>91</v>
      </c>
      <c r="AN3970" t="s">
        <v>91</v>
      </c>
      <c r="AO3970" t="s">
        <v>91</v>
      </c>
      <c r="AP3970" t="s">
        <v>91</v>
      </c>
      <c r="AT3970" t="s">
        <v>21</v>
      </c>
    </row>
    <row r="3971" spans="2:46" x14ac:dyDescent="0.25">
      <c r="B3971">
        <v>9061568</v>
      </c>
      <c r="C3971" t="s">
        <v>72</v>
      </c>
      <c r="D3971" t="s">
        <v>191</v>
      </c>
      <c r="E3971" t="s">
        <v>338</v>
      </c>
      <c r="F3971" t="s">
        <v>2642</v>
      </c>
      <c r="G3971" t="s">
        <v>20827</v>
      </c>
      <c r="H3971" s="1">
        <v>16699</v>
      </c>
      <c r="I3971" t="s">
        <v>20828</v>
      </c>
      <c r="J3971">
        <v>0</v>
      </c>
      <c r="K3971" t="s">
        <v>3689</v>
      </c>
      <c r="L3971">
        <v>0</v>
      </c>
      <c r="M3971" t="s">
        <v>605</v>
      </c>
      <c r="O3971">
        <v>3013635292</v>
      </c>
      <c r="P3971">
        <v>0</v>
      </c>
      <c r="T3971" t="s">
        <v>403</v>
      </c>
      <c r="U3971">
        <v>2023</v>
      </c>
      <c r="V3971" t="s">
        <v>913</v>
      </c>
      <c r="W3971" t="s">
        <v>20829</v>
      </c>
      <c r="X3971" t="s">
        <v>20830</v>
      </c>
      <c r="Y3971" t="s">
        <v>916</v>
      </c>
      <c r="Z3971" t="s">
        <v>210</v>
      </c>
      <c r="AA3971" t="s">
        <v>838</v>
      </c>
      <c r="AB3971" s="2">
        <f t="shared" si="62"/>
        <v>1.8747887686759404E-2</v>
      </c>
      <c r="AC3971" s="3">
        <v>194100000</v>
      </c>
      <c r="AD3971" t="s">
        <v>87</v>
      </c>
      <c r="AE3971" t="s">
        <v>88</v>
      </c>
      <c r="AF3971" t="s">
        <v>89</v>
      </c>
      <c r="AG3971">
        <v>0</v>
      </c>
      <c r="AH3971">
        <v>159838673</v>
      </c>
      <c r="AI3971" s="3">
        <v>3638965</v>
      </c>
      <c r="AJ3971" s="3">
        <v>3037953.65</v>
      </c>
      <c r="AK3971" t="s">
        <v>91</v>
      </c>
      <c r="AL3971" t="s">
        <v>91</v>
      </c>
      <c r="AM3971" t="s">
        <v>91</v>
      </c>
      <c r="AN3971" t="s">
        <v>91</v>
      </c>
      <c r="AO3971" t="s">
        <v>91</v>
      </c>
      <c r="AP3971" t="s">
        <v>91</v>
      </c>
      <c r="AT3971" t="s">
        <v>18</v>
      </c>
    </row>
    <row r="3972" spans="2:46" x14ac:dyDescent="0.25">
      <c r="B3972">
        <v>15321416</v>
      </c>
      <c r="C3972" t="s">
        <v>72</v>
      </c>
      <c r="D3972" t="s">
        <v>314</v>
      </c>
      <c r="E3972" t="s">
        <v>1418</v>
      </c>
      <c r="F3972" t="s">
        <v>1933</v>
      </c>
      <c r="G3972" t="s">
        <v>772</v>
      </c>
      <c r="H3972" s="1">
        <v>22532</v>
      </c>
      <c r="I3972" t="s">
        <v>20831</v>
      </c>
      <c r="J3972">
        <v>5001</v>
      </c>
      <c r="K3972" t="s">
        <v>114</v>
      </c>
      <c r="L3972">
        <v>5</v>
      </c>
      <c r="M3972" t="s">
        <v>115</v>
      </c>
      <c r="O3972">
        <v>3104476213</v>
      </c>
      <c r="P3972">
        <v>0</v>
      </c>
      <c r="T3972" t="s">
        <v>704</v>
      </c>
      <c r="U3972">
        <v>2023</v>
      </c>
      <c r="V3972" t="s">
        <v>6557</v>
      </c>
      <c r="W3972" t="s">
        <v>20832</v>
      </c>
      <c r="X3972" t="s">
        <v>20833</v>
      </c>
      <c r="Y3972" t="s">
        <v>6560</v>
      </c>
      <c r="Z3972" t="s">
        <v>210</v>
      </c>
      <c r="AA3972" t="s">
        <v>347</v>
      </c>
      <c r="AB3972" s="2">
        <f t="shared" si="62"/>
        <v>1.733733167539267E-2</v>
      </c>
      <c r="AC3972" s="3">
        <v>114600000</v>
      </c>
      <c r="AD3972" t="s">
        <v>177</v>
      </c>
      <c r="AE3972" t="s">
        <v>139</v>
      </c>
      <c r="AF3972" t="s">
        <v>89</v>
      </c>
      <c r="AG3972">
        <v>0</v>
      </c>
      <c r="AH3972">
        <v>29188806</v>
      </c>
      <c r="AI3972" s="3">
        <v>1986858.21</v>
      </c>
      <c r="AJ3972" s="3">
        <v>1649628.75</v>
      </c>
      <c r="AK3972" t="s">
        <v>91</v>
      </c>
      <c r="AL3972" t="s">
        <v>91</v>
      </c>
      <c r="AM3972" t="s">
        <v>91</v>
      </c>
      <c r="AN3972" t="s">
        <v>91</v>
      </c>
      <c r="AO3972" t="s">
        <v>91</v>
      </c>
      <c r="AP3972" t="s">
        <v>91</v>
      </c>
      <c r="AT3972" t="s">
        <v>18</v>
      </c>
    </row>
    <row r="3973" spans="2:46" x14ac:dyDescent="0.25">
      <c r="B3973">
        <v>19452590</v>
      </c>
      <c r="C3973" t="s">
        <v>72</v>
      </c>
      <c r="D3973" t="s">
        <v>248</v>
      </c>
      <c r="E3973" t="s">
        <v>20834</v>
      </c>
      <c r="F3973" t="s">
        <v>2064</v>
      </c>
      <c r="G3973" t="s">
        <v>261</v>
      </c>
      <c r="H3973" s="1">
        <v>22115</v>
      </c>
      <c r="I3973" t="s">
        <v>20835</v>
      </c>
      <c r="J3973">
        <v>0</v>
      </c>
      <c r="K3973" t="s">
        <v>4124</v>
      </c>
      <c r="L3973">
        <v>25</v>
      </c>
      <c r="M3973" t="s">
        <v>79</v>
      </c>
      <c r="O3973">
        <v>3106299187</v>
      </c>
      <c r="P3973">
        <v>0</v>
      </c>
      <c r="T3973" t="s">
        <v>494</v>
      </c>
      <c r="U3973">
        <v>2013</v>
      </c>
      <c r="V3973" t="s">
        <v>6645</v>
      </c>
      <c r="W3973" t="s">
        <v>20836</v>
      </c>
      <c r="X3973" t="s">
        <v>20837</v>
      </c>
      <c r="Y3973" t="s">
        <v>6648</v>
      </c>
      <c r="Z3973" t="s">
        <v>136</v>
      </c>
      <c r="AA3973" t="s">
        <v>200</v>
      </c>
      <c r="AB3973" s="2">
        <f t="shared" si="62"/>
        <v>4.7056511151079138E-2</v>
      </c>
      <c r="AC3973" s="3">
        <v>27800000</v>
      </c>
      <c r="AD3973" t="s">
        <v>123</v>
      </c>
      <c r="AE3973" t="s">
        <v>139</v>
      </c>
      <c r="AF3973" t="s">
        <v>89</v>
      </c>
      <c r="AG3973" t="s">
        <v>20838</v>
      </c>
      <c r="AH3973">
        <v>29201621</v>
      </c>
      <c r="AI3973" s="3">
        <v>1308171.01</v>
      </c>
      <c r="AJ3973" s="3">
        <v>1079303.3700000001</v>
      </c>
      <c r="AK3973" t="s">
        <v>91</v>
      </c>
      <c r="AL3973" t="s">
        <v>91</v>
      </c>
      <c r="AM3973" t="s">
        <v>91</v>
      </c>
      <c r="AN3973" t="s">
        <v>91</v>
      </c>
      <c r="AO3973" t="s">
        <v>91</v>
      </c>
      <c r="AP3973" t="s">
        <v>91</v>
      </c>
      <c r="AT3973" t="s">
        <v>21</v>
      </c>
    </row>
    <row r="3974" spans="2:46" x14ac:dyDescent="0.25">
      <c r="B3974">
        <v>52455319</v>
      </c>
      <c r="C3974" t="s">
        <v>108</v>
      </c>
      <c r="D3974" t="s">
        <v>109</v>
      </c>
      <c r="E3974" t="s">
        <v>1636</v>
      </c>
      <c r="F3974" t="s">
        <v>551</v>
      </c>
      <c r="G3974" t="s">
        <v>2138</v>
      </c>
      <c r="H3974" s="1">
        <v>28901</v>
      </c>
      <c r="I3974" t="s">
        <v>20839</v>
      </c>
      <c r="J3974">
        <v>0</v>
      </c>
      <c r="K3974" t="s">
        <v>78</v>
      </c>
      <c r="L3974">
        <v>25</v>
      </c>
      <c r="M3974" t="s">
        <v>78</v>
      </c>
      <c r="O3974">
        <v>3155750328</v>
      </c>
      <c r="P3974">
        <v>0</v>
      </c>
      <c r="T3974" t="s">
        <v>435</v>
      </c>
      <c r="U3974">
        <v>2012</v>
      </c>
      <c r="V3974" t="s">
        <v>16376</v>
      </c>
      <c r="W3974" t="s">
        <v>20840</v>
      </c>
      <c r="X3974" t="s">
        <v>20840</v>
      </c>
      <c r="Y3974" t="s">
        <v>16378</v>
      </c>
      <c r="Z3974" t="s">
        <v>3792</v>
      </c>
      <c r="AA3974" t="s">
        <v>3793</v>
      </c>
      <c r="AB3974" s="2">
        <f t="shared" si="62"/>
        <v>2.5704471544715446E-2</v>
      </c>
      <c r="AC3974" s="3">
        <v>49200000</v>
      </c>
      <c r="AD3974" t="s">
        <v>288</v>
      </c>
      <c r="AE3974" t="s">
        <v>106</v>
      </c>
      <c r="AF3974" t="s">
        <v>89</v>
      </c>
      <c r="AG3974">
        <v>0</v>
      </c>
      <c r="AH3974">
        <v>159837553</v>
      </c>
      <c r="AI3974" s="3">
        <v>1264660</v>
      </c>
      <c r="AJ3974" s="3">
        <v>1042739.71</v>
      </c>
      <c r="AK3974" t="s">
        <v>91</v>
      </c>
      <c r="AL3974" t="s">
        <v>91</v>
      </c>
      <c r="AM3974" t="s">
        <v>91</v>
      </c>
      <c r="AN3974" t="s">
        <v>91</v>
      </c>
      <c r="AO3974" t="s">
        <v>91</v>
      </c>
      <c r="AP3974" t="s">
        <v>91</v>
      </c>
      <c r="AT3974" t="s">
        <v>18</v>
      </c>
    </row>
    <row r="3975" spans="2:46" x14ac:dyDescent="0.25">
      <c r="B3975">
        <v>52053890</v>
      </c>
      <c r="C3975" t="s">
        <v>108</v>
      </c>
      <c r="D3975" t="s">
        <v>3355</v>
      </c>
      <c r="E3975" t="s">
        <v>4747</v>
      </c>
      <c r="F3975" t="s">
        <v>1419</v>
      </c>
      <c r="G3975" t="s">
        <v>20841</v>
      </c>
      <c r="H3975" s="1">
        <v>25961</v>
      </c>
      <c r="I3975" t="s">
        <v>20842</v>
      </c>
      <c r="J3975">
        <v>0</v>
      </c>
      <c r="K3975" t="s">
        <v>78</v>
      </c>
      <c r="L3975">
        <v>25</v>
      </c>
      <c r="M3975" t="s">
        <v>78</v>
      </c>
      <c r="O3975">
        <v>3006524412</v>
      </c>
      <c r="P3975">
        <v>0</v>
      </c>
      <c r="T3975" t="s">
        <v>116</v>
      </c>
      <c r="U3975">
        <v>2019</v>
      </c>
      <c r="V3975" t="s">
        <v>2282</v>
      </c>
      <c r="W3975" t="s">
        <v>20843</v>
      </c>
      <c r="X3975" t="s">
        <v>20844</v>
      </c>
      <c r="Y3975" t="s">
        <v>2285</v>
      </c>
      <c r="Z3975" t="s">
        <v>311</v>
      </c>
      <c r="AA3975" t="s">
        <v>1556</v>
      </c>
      <c r="AB3975" s="2">
        <f t="shared" si="62"/>
        <v>3.0215905707196029E-2</v>
      </c>
      <c r="AC3975" s="3">
        <v>40300000</v>
      </c>
      <c r="AD3975" t="s">
        <v>151</v>
      </c>
      <c r="AE3975" t="s">
        <v>139</v>
      </c>
      <c r="AF3975" t="s">
        <v>89</v>
      </c>
      <c r="AG3975" t="s">
        <v>20845</v>
      </c>
      <c r="AH3975">
        <v>159718296</v>
      </c>
      <c r="AI3975" s="3">
        <v>1217701</v>
      </c>
      <c r="AJ3975" s="3">
        <v>1003278.13</v>
      </c>
      <c r="AK3975" t="s">
        <v>91</v>
      </c>
      <c r="AL3975" t="s">
        <v>91</v>
      </c>
      <c r="AM3975" t="s">
        <v>91</v>
      </c>
      <c r="AN3975" t="s">
        <v>91</v>
      </c>
      <c r="AO3975" t="s">
        <v>91</v>
      </c>
      <c r="AP3975" t="s">
        <v>91</v>
      </c>
      <c r="AT3975" t="s">
        <v>18</v>
      </c>
    </row>
    <row r="3976" spans="2:46" x14ac:dyDescent="0.25">
      <c r="B3976">
        <v>36147284</v>
      </c>
      <c r="C3976" t="s">
        <v>108</v>
      </c>
      <c r="D3976" t="s">
        <v>109</v>
      </c>
      <c r="E3976" t="s">
        <v>589</v>
      </c>
      <c r="F3976" t="s">
        <v>4095</v>
      </c>
      <c r="G3976" t="s">
        <v>886</v>
      </c>
      <c r="H3976" s="1">
        <v>17787</v>
      </c>
      <c r="I3976" t="s">
        <v>20846</v>
      </c>
      <c r="J3976">
        <v>41001</v>
      </c>
      <c r="K3976" t="s">
        <v>280</v>
      </c>
      <c r="L3976">
        <v>41</v>
      </c>
      <c r="M3976" t="s">
        <v>281</v>
      </c>
      <c r="O3976">
        <v>3182825365</v>
      </c>
      <c r="P3976">
        <v>0</v>
      </c>
      <c r="T3976" t="s">
        <v>443</v>
      </c>
      <c r="U3976">
        <v>2019</v>
      </c>
      <c r="V3976" t="s">
        <v>455</v>
      </c>
      <c r="W3976" t="s">
        <v>20847</v>
      </c>
      <c r="X3976" t="s">
        <v>20848</v>
      </c>
      <c r="Y3976" t="s">
        <v>458</v>
      </c>
      <c r="Z3976" t="s">
        <v>459</v>
      </c>
      <c r="AA3976" t="s">
        <v>460</v>
      </c>
      <c r="AB3976" s="2">
        <f t="shared" si="62"/>
        <v>2.5438893805309736E-2</v>
      </c>
      <c r="AC3976" s="3">
        <v>67800000</v>
      </c>
      <c r="AD3976" t="s">
        <v>151</v>
      </c>
      <c r="AE3976" t="s">
        <v>106</v>
      </c>
      <c r="AF3976" t="s">
        <v>89</v>
      </c>
      <c r="AG3976" t="s">
        <v>20849</v>
      </c>
      <c r="AH3976">
        <v>159834898</v>
      </c>
      <c r="AI3976" s="3">
        <v>1724757</v>
      </c>
      <c r="AJ3976" s="3">
        <v>1429375.24</v>
      </c>
      <c r="AK3976" t="s">
        <v>91</v>
      </c>
      <c r="AL3976" t="s">
        <v>91</v>
      </c>
      <c r="AM3976" t="s">
        <v>91</v>
      </c>
      <c r="AN3976" t="s">
        <v>91</v>
      </c>
      <c r="AO3976" t="s">
        <v>91</v>
      </c>
      <c r="AP3976" t="s">
        <v>91</v>
      </c>
      <c r="AT3976" t="s">
        <v>18</v>
      </c>
    </row>
    <row r="3977" spans="2:46" x14ac:dyDescent="0.25">
      <c r="B3977">
        <v>1010205446</v>
      </c>
      <c r="C3977" t="s">
        <v>72</v>
      </c>
      <c r="D3977" t="s">
        <v>225</v>
      </c>
      <c r="E3977" t="s">
        <v>1039</v>
      </c>
      <c r="F3977" t="s">
        <v>3855</v>
      </c>
      <c r="G3977" t="s">
        <v>8198</v>
      </c>
      <c r="H3977" s="1">
        <v>33876</v>
      </c>
      <c r="I3977" t="s">
        <v>20850</v>
      </c>
      <c r="J3977">
        <v>41001</v>
      </c>
      <c r="K3977" t="s">
        <v>280</v>
      </c>
      <c r="L3977">
        <v>41</v>
      </c>
      <c r="M3977" t="s">
        <v>281</v>
      </c>
      <c r="O3977">
        <v>3053617805</v>
      </c>
      <c r="P3977">
        <v>0</v>
      </c>
      <c r="T3977" t="s">
        <v>116</v>
      </c>
      <c r="U3977">
        <v>2024</v>
      </c>
      <c r="V3977" t="s">
        <v>1330</v>
      </c>
      <c r="W3977" t="s">
        <v>20851</v>
      </c>
      <c r="X3977" t="s">
        <v>20852</v>
      </c>
      <c r="Y3977" t="s">
        <v>1333</v>
      </c>
      <c r="Z3977" t="s">
        <v>121</v>
      </c>
      <c r="AA3977" t="s">
        <v>877</v>
      </c>
      <c r="AB3977" s="2">
        <f t="shared" si="62"/>
        <v>4.2683854545454543E-2</v>
      </c>
      <c r="AC3977" s="3">
        <v>55000000</v>
      </c>
      <c r="AD3977" t="s">
        <v>105</v>
      </c>
      <c r="AE3977" t="s">
        <v>139</v>
      </c>
      <c r="AF3977" t="s">
        <v>89</v>
      </c>
      <c r="AG3977" t="s">
        <v>20853</v>
      </c>
      <c r="AH3977">
        <v>159824617</v>
      </c>
      <c r="AI3977" s="3">
        <v>2347612</v>
      </c>
      <c r="AJ3977" s="3">
        <v>1952782.9</v>
      </c>
      <c r="AK3977" t="s">
        <v>91</v>
      </c>
      <c r="AL3977" t="s">
        <v>91</v>
      </c>
      <c r="AM3977" t="s">
        <v>91</v>
      </c>
      <c r="AN3977" t="s">
        <v>91</v>
      </c>
      <c r="AO3977" t="s">
        <v>91</v>
      </c>
      <c r="AP3977" t="s">
        <v>91</v>
      </c>
      <c r="AT3977" t="s">
        <v>21</v>
      </c>
    </row>
    <row r="3978" spans="2:46" x14ac:dyDescent="0.25">
      <c r="B3978">
        <v>43975123</v>
      </c>
      <c r="C3978" t="s">
        <v>108</v>
      </c>
      <c r="D3978" t="s">
        <v>1239</v>
      </c>
      <c r="E3978">
        <v>0</v>
      </c>
      <c r="F3978" t="s">
        <v>94</v>
      </c>
      <c r="G3978" t="s">
        <v>2348</v>
      </c>
      <c r="H3978" s="1">
        <v>30786</v>
      </c>
      <c r="I3978" t="s">
        <v>20854</v>
      </c>
      <c r="J3978">
        <v>5266</v>
      </c>
      <c r="K3978" t="s">
        <v>228</v>
      </c>
      <c r="L3978">
        <v>5</v>
      </c>
      <c r="M3978" t="s">
        <v>115</v>
      </c>
      <c r="O3978">
        <v>3218300755</v>
      </c>
      <c r="P3978">
        <v>0</v>
      </c>
      <c r="T3978" t="s">
        <v>195</v>
      </c>
      <c r="U3978">
        <v>2022</v>
      </c>
      <c r="V3978" t="s">
        <v>784</v>
      </c>
      <c r="W3978" t="s">
        <v>20855</v>
      </c>
      <c r="X3978" t="s">
        <v>20856</v>
      </c>
      <c r="Y3978" t="s">
        <v>787</v>
      </c>
      <c r="Z3978" t="s">
        <v>103</v>
      </c>
      <c r="AA3978" t="s">
        <v>448</v>
      </c>
      <c r="AB3978" s="2">
        <f t="shared" si="62"/>
        <v>4.7060729842931935E-2</v>
      </c>
      <c r="AC3978" s="3">
        <v>57300000</v>
      </c>
      <c r="AD3978" t="s">
        <v>177</v>
      </c>
      <c r="AE3978" t="s">
        <v>139</v>
      </c>
      <c r="AF3978" t="s">
        <v>89</v>
      </c>
      <c r="AG3978" t="s">
        <v>20857</v>
      </c>
      <c r="AH3978">
        <v>29213530</v>
      </c>
      <c r="AI3978" s="3">
        <v>2696579.82</v>
      </c>
      <c r="AJ3978" s="3">
        <v>2246033.46</v>
      </c>
      <c r="AK3978" t="s">
        <v>91</v>
      </c>
      <c r="AL3978" t="s">
        <v>91</v>
      </c>
      <c r="AM3978" t="s">
        <v>91</v>
      </c>
      <c r="AN3978" t="s">
        <v>91</v>
      </c>
      <c r="AO3978" t="s">
        <v>91</v>
      </c>
      <c r="AP3978" t="s">
        <v>91</v>
      </c>
      <c r="AT3978" t="s">
        <v>21</v>
      </c>
    </row>
    <row r="3979" spans="2:46" x14ac:dyDescent="0.25">
      <c r="B3979">
        <v>1047339426</v>
      </c>
      <c r="C3979" t="s">
        <v>72</v>
      </c>
      <c r="D3979" t="s">
        <v>191</v>
      </c>
      <c r="E3979" t="s">
        <v>1656</v>
      </c>
      <c r="F3979" t="s">
        <v>1384</v>
      </c>
      <c r="G3979" t="s">
        <v>3987</v>
      </c>
      <c r="H3979" s="1">
        <v>32771</v>
      </c>
      <c r="I3979" t="s">
        <v>20858</v>
      </c>
      <c r="J3979">
        <v>0</v>
      </c>
      <c r="K3979" t="s">
        <v>157</v>
      </c>
      <c r="L3979">
        <v>8</v>
      </c>
      <c r="M3979" t="s">
        <v>158</v>
      </c>
      <c r="O3979">
        <v>3152952540</v>
      </c>
      <c r="P3979">
        <v>0</v>
      </c>
      <c r="T3979" t="s">
        <v>494</v>
      </c>
      <c r="U3979">
        <v>2024</v>
      </c>
      <c r="V3979" t="s">
        <v>10008</v>
      </c>
      <c r="W3979" t="s">
        <v>20859</v>
      </c>
      <c r="X3979" t="s">
        <v>20860</v>
      </c>
      <c r="Y3979" t="s">
        <v>10011</v>
      </c>
      <c r="Z3979" t="s">
        <v>136</v>
      </c>
      <c r="AA3979" t="s">
        <v>725</v>
      </c>
      <c r="AB3979" s="2">
        <f t="shared" si="62"/>
        <v>3.1179314661654137E-2</v>
      </c>
      <c r="AC3979" s="3">
        <v>53200000</v>
      </c>
      <c r="AD3979" t="s">
        <v>151</v>
      </c>
      <c r="AE3979" t="s">
        <v>139</v>
      </c>
      <c r="AF3979" t="s">
        <v>89</v>
      </c>
      <c r="AG3979" t="s">
        <v>20861</v>
      </c>
      <c r="AH3979">
        <v>29210798</v>
      </c>
      <c r="AI3979" s="3">
        <v>1658739.54</v>
      </c>
      <c r="AJ3979" s="3">
        <v>1373898.77</v>
      </c>
      <c r="AK3979" t="s">
        <v>91</v>
      </c>
      <c r="AL3979" t="s">
        <v>91</v>
      </c>
      <c r="AM3979" t="s">
        <v>91</v>
      </c>
      <c r="AN3979" t="s">
        <v>91</v>
      </c>
      <c r="AO3979" t="s">
        <v>91</v>
      </c>
      <c r="AP3979" t="s">
        <v>91</v>
      </c>
      <c r="AT3979" t="s">
        <v>18</v>
      </c>
    </row>
    <row r="3980" spans="2:46" x14ac:dyDescent="0.25">
      <c r="B3980">
        <v>21234769</v>
      </c>
      <c r="C3980" t="s">
        <v>108</v>
      </c>
      <c r="D3980" t="s">
        <v>109</v>
      </c>
      <c r="E3980" t="s">
        <v>780</v>
      </c>
      <c r="F3980" t="s">
        <v>1879</v>
      </c>
      <c r="G3980" t="s">
        <v>2603</v>
      </c>
      <c r="H3980" s="1">
        <v>21156</v>
      </c>
      <c r="I3980" t="s">
        <v>20862</v>
      </c>
      <c r="J3980">
        <v>50001</v>
      </c>
      <c r="K3980" t="s">
        <v>804</v>
      </c>
      <c r="L3980">
        <v>50</v>
      </c>
      <c r="M3980" t="s">
        <v>805</v>
      </c>
      <c r="O3980">
        <v>3208085161</v>
      </c>
      <c r="P3980">
        <v>0</v>
      </c>
      <c r="T3980" t="s">
        <v>116</v>
      </c>
      <c r="U3980">
        <v>2022</v>
      </c>
      <c r="V3980" t="s">
        <v>3364</v>
      </c>
      <c r="W3980" t="s">
        <v>20863</v>
      </c>
      <c r="X3980" t="s">
        <v>20864</v>
      </c>
      <c r="Y3980" t="s">
        <v>3367</v>
      </c>
      <c r="Z3980" t="s">
        <v>103</v>
      </c>
      <c r="AA3980" t="s">
        <v>408</v>
      </c>
      <c r="AB3980" s="2">
        <f t="shared" si="62"/>
        <v>1.9260217076700434E-2</v>
      </c>
      <c r="AC3980" s="3">
        <v>69100000</v>
      </c>
      <c r="AD3980" t="s">
        <v>810</v>
      </c>
      <c r="AE3980" t="s">
        <v>139</v>
      </c>
      <c r="AF3980" t="s">
        <v>89</v>
      </c>
      <c r="AG3980">
        <v>0</v>
      </c>
      <c r="AH3980">
        <v>159837292</v>
      </c>
      <c r="AI3980" s="3">
        <v>1330881</v>
      </c>
      <c r="AJ3980" s="3">
        <v>1098387.3500000001</v>
      </c>
      <c r="AK3980" t="s">
        <v>91</v>
      </c>
      <c r="AL3980" t="s">
        <v>91</v>
      </c>
      <c r="AM3980" t="s">
        <v>91</v>
      </c>
      <c r="AN3980" t="s">
        <v>91</v>
      </c>
      <c r="AO3980" t="s">
        <v>91</v>
      </c>
      <c r="AP3980" t="s">
        <v>91</v>
      </c>
      <c r="AT3980" t="s">
        <v>18</v>
      </c>
    </row>
    <row r="3981" spans="2:46" x14ac:dyDescent="0.25">
      <c r="B3981">
        <v>64703481</v>
      </c>
      <c r="C3981" t="s">
        <v>108</v>
      </c>
      <c r="D3981" t="s">
        <v>12918</v>
      </c>
      <c r="E3981" t="s">
        <v>1007</v>
      </c>
      <c r="F3981" t="s">
        <v>411</v>
      </c>
      <c r="G3981" t="s">
        <v>16129</v>
      </c>
      <c r="H3981" s="1">
        <v>30629</v>
      </c>
      <c r="I3981" t="s">
        <v>20865</v>
      </c>
      <c r="J3981">
        <v>70215</v>
      </c>
      <c r="K3981" t="s">
        <v>1177</v>
      </c>
      <c r="L3981">
        <v>70</v>
      </c>
      <c r="M3981" t="s">
        <v>565</v>
      </c>
      <c r="O3981">
        <v>3126918622</v>
      </c>
      <c r="P3981">
        <v>0</v>
      </c>
      <c r="T3981" t="s">
        <v>633</v>
      </c>
      <c r="U3981">
        <v>2019</v>
      </c>
      <c r="V3981" t="s">
        <v>1116</v>
      </c>
      <c r="W3981" t="s">
        <v>20866</v>
      </c>
      <c r="X3981" t="s">
        <v>20867</v>
      </c>
      <c r="Y3981" t="s">
        <v>1119</v>
      </c>
      <c r="Z3981" t="s">
        <v>103</v>
      </c>
      <c r="AA3981" t="s">
        <v>865</v>
      </c>
      <c r="AB3981" s="2">
        <f t="shared" si="62"/>
        <v>2.0837666416791606E-2</v>
      </c>
      <c r="AC3981" s="3">
        <v>66700000</v>
      </c>
      <c r="AD3981" t="s">
        <v>123</v>
      </c>
      <c r="AE3981" t="s">
        <v>106</v>
      </c>
      <c r="AF3981" t="s">
        <v>89</v>
      </c>
      <c r="AG3981" t="s">
        <v>20868</v>
      </c>
      <c r="AH3981">
        <v>29216886</v>
      </c>
      <c r="AI3981" s="3">
        <v>1389872.35</v>
      </c>
      <c r="AJ3981" s="3">
        <v>1147959.96</v>
      </c>
      <c r="AK3981" t="s">
        <v>91</v>
      </c>
      <c r="AL3981" t="s">
        <v>91</v>
      </c>
      <c r="AM3981" t="s">
        <v>91</v>
      </c>
      <c r="AN3981" t="s">
        <v>91</v>
      </c>
      <c r="AO3981" t="s">
        <v>91</v>
      </c>
      <c r="AP3981" t="s">
        <v>91</v>
      </c>
      <c r="AT3981" t="s">
        <v>18</v>
      </c>
    </row>
    <row r="3982" spans="2:46" x14ac:dyDescent="0.25">
      <c r="B3982">
        <v>25097597</v>
      </c>
      <c r="C3982" t="s">
        <v>108</v>
      </c>
      <c r="D3982" t="s">
        <v>109</v>
      </c>
      <c r="E3982" t="s">
        <v>4747</v>
      </c>
      <c r="F3982" t="s">
        <v>1499</v>
      </c>
      <c r="G3982" t="s">
        <v>1393</v>
      </c>
      <c r="H3982" s="1">
        <v>22883</v>
      </c>
      <c r="I3982" t="s">
        <v>20869</v>
      </c>
      <c r="J3982">
        <v>17001</v>
      </c>
      <c r="K3982" t="s">
        <v>476</v>
      </c>
      <c r="L3982">
        <v>17</v>
      </c>
      <c r="M3982" t="s">
        <v>477</v>
      </c>
      <c r="O3982">
        <v>3103834039</v>
      </c>
      <c r="P3982">
        <v>0</v>
      </c>
      <c r="T3982" t="s">
        <v>940</v>
      </c>
      <c r="U3982">
        <v>2013</v>
      </c>
      <c r="V3982" t="s">
        <v>2084</v>
      </c>
      <c r="W3982" t="s">
        <v>20870</v>
      </c>
      <c r="X3982" t="s">
        <v>20871</v>
      </c>
      <c r="Y3982" t="s">
        <v>8121</v>
      </c>
      <c r="Z3982" t="s">
        <v>164</v>
      </c>
      <c r="AA3982" t="s">
        <v>654</v>
      </c>
      <c r="AB3982" s="2">
        <f t="shared" si="62"/>
        <v>3.8448248407643312E-2</v>
      </c>
      <c r="AC3982" s="3">
        <v>31400000</v>
      </c>
      <c r="AD3982" t="s">
        <v>105</v>
      </c>
      <c r="AE3982" t="s">
        <v>139</v>
      </c>
      <c r="AF3982" t="s">
        <v>89</v>
      </c>
      <c r="AG3982">
        <v>0</v>
      </c>
      <c r="AH3982">
        <v>159770899</v>
      </c>
      <c r="AI3982" s="3">
        <v>1207275</v>
      </c>
      <c r="AJ3982" s="3">
        <v>994516.83</v>
      </c>
      <c r="AK3982" t="s">
        <v>91</v>
      </c>
      <c r="AL3982" t="s">
        <v>91</v>
      </c>
      <c r="AM3982" t="s">
        <v>91</v>
      </c>
      <c r="AN3982" t="s">
        <v>91</v>
      </c>
      <c r="AO3982" t="s">
        <v>91</v>
      </c>
      <c r="AP3982" t="s">
        <v>91</v>
      </c>
      <c r="AT3982" t="s">
        <v>18</v>
      </c>
    </row>
    <row r="3983" spans="2:46" x14ac:dyDescent="0.25">
      <c r="B3983">
        <v>1102798212</v>
      </c>
      <c r="C3983" t="s">
        <v>72</v>
      </c>
      <c r="D3983" t="s">
        <v>1259</v>
      </c>
      <c r="E3983" t="s">
        <v>909</v>
      </c>
      <c r="F3983" t="s">
        <v>4204</v>
      </c>
      <c r="G3983" t="s">
        <v>15087</v>
      </c>
      <c r="H3983" s="1">
        <v>31378</v>
      </c>
      <c r="I3983" t="s">
        <v>20872</v>
      </c>
      <c r="J3983">
        <v>0</v>
      </c>
      <c r="K3983" t="s">
        <v>78</v>
      </c>
      <c r="L3983">
        <v>25</v>
      </c>
      <c r="M3983" t="s">
        <v>78</v>
      </c>
      <c r="O3983">
        <v>3017974570</v>
      </c>
      <c r="P3983">
        <v>0</v>
      </c>
      <c r="T3983" t="s">
        <v>171</v>
      </c>
      <c r="U3983">
        <v>2025</v>
      </c>
      <c r="V3983" t="s">
        <v>6417</v>
      </c>
      <c r="W3983" t="s">
        <v>20873</v>
      </c>
      <c r="X3983" t="s">
        <v>20874</v>
      </c>
      <c r="Y3983" t="s">
        <v>6420</v>
      </c>
      <c r="Z3983" t="s">
        <v>210</v>
      </c>
      <c r="AA3983" t="s">
        <v>418</v>
      </c>
      <c r="AB3983" s="2">
        <f t="shared" si="62"/>
        <v>1.4452191743617599E-2</v>
      </c>
      <c r="AC3983" s="3">
        <v>368200000</v>
      </c>
      <c r="AD3983" t="s">
        <v>177</v>
      </c>
      <c r="AE3983" t="s">
        <v>212</v>
      </c>
      <c r="AF3983" t="s">
        <v>89</v>
      </c>
      <c r="AG3983">
        <v>0</v>
      </c>
      <c r="AH3983">
        <v>159837139</v>
      </c>
      <c r="AI3983" s="3">
        <v>5321297</v>
      </c>
      <c r="AJ3983" s="3">
        <v>4451678.32</v>
      </c>
      <c r="AK3983" t="s">
        <v>91</v>
      </c>
      <c r="AL3983" t="s">
        <v>91</v>
      </c>
      <c r="AM3983" t="s">
        <v>91</v>
      </c>
      <c r="AN3983" t="s">
        <v>91</v>
      </c>
      <c r="AO3983" t="s">
        <v>91</v>
      </c>
      <c r="AP3983" t="s">
        <v>91</v>
      </c>
      <c r="AT3983" t="s">
        <v>19</v>
      </c>
    </row>
    <row r="3984" spans="2:46" x14ac:dyDescent="0.25">
      <c r="B3984">
        <v>24864872</v>
      </c>
      <c r="C3984" t="s">
        <v>108</v>
      </c>
      <c r="D3984" t="s">
        <v>4536</v>
      </c>
      <c r="E3984">
        <v>0</v>
      </c>
      <c r="F3984" t="s">
        <v>226</v>
      </c>
      <c r="G3984" t="s">
        <v>928</v>
      </c>
      <c r="H3984" s="1">
        <v>18444</v>
      </c>
      <c r="I3984" t="s">
        <v>20875</v>
      </c>
      <c r="J3984">
        <v>17001</v>
      </c>
      <c r="K3984" t="s">
        <v>476</v>
      </c>
      <c r="L3984">
        <v>17</v>
      </c>
      <c r="M3984" t="s">
        <v>477</v>
      </c>
      <c r="O3984">
        <v>3107651224</v>
      </c>
      <c r="P3984">
        <v>0</v>
      </c>
      <c r="T3984" t="s">
        <v>116</v>
      </c>
      <c r="U3984">
        <v>2011</v>
      </c>
      <c r="V3984" t="s">
        <v>11454</v>
      </c>
      <c r="W3984" t="s">
        <v>20876</v>
      </c>
      <c r="X3984" t="s">
        <v>20877</v>
      </c>
      <c r="Y3984" t="s">
        <v>11457</v>
      </c>
      <c r="Z3984" t="s">
        <v>164</v>
      </c>
      <c r="AA3984" t="s">
        <v>2900</v>
      </c>
      <c r="AB3984" s="2">
        <f t="shared" si="62"/>
        <v>4.8808502024291496E-2</v>
      </c>
      <c r="AC3984" s="3">
        <v>24700000</v>
      </c>
      <c r="AD3984" t="s">
        <v>151</v>
      </c>
      <c r="AE3984" t="s">
        <v>139</v>
      </c>
      <c r="AF3984" t="s">
        <v>89</v>
      </c>
      <c r="AG3984" t="s">
        <v>20878</v>
      </c>
      <c r="AH3984">
        <v>159776101</v>
      </c>
      <c r="AI3984" s="3">
        <v>1205570</v>
      </c>
      <c r="AJ3984" s="3">
        <v>993083.82</v>
      </c>
      <c r="AK3984" t="s">
        <v>91</v>
      </c>
      <c r="AL3984" t="s">
        <v>91</v>
      </c>
      <c r="AM3984" t="s">
        <v>91</v>
      </c>
      <c r="AN3984" t="s">
        <v>91</v>
      </c>
      <c r="AO3984" t="s">
        <v>91</v>
      </c>
      <c r="AP3984" t="s">
        <v>91</v>
      </c>
      <c r="AT3984" t="s">
        <v>21</v>
      </c>
    </row>
    <row r="3985" spans="2:46" x14ac:dyDescent="0.25">
      <c r="B3985">
        <v>43587919</v>
      </c>
      <c r="C3985" t="s">
        <v>108</v>
      </c>
      <c r="D3985" t="s">
        <v>771</v>
      </c>
      <c r="E3985" t="s">
        <v>937</v>
      </c>
      <c r="F3985" t="s">
        <v>278</v>
      </c>
      <c r="G3985" t="s">
        <v>1498</v>
      </c>
      <c r="H3985" s="1">
        <v>27139</v>
      </c>
      <c r="I3985" t="s">
        <v>20879</v>
      </c>
      <c r="J3985">
        <v>5266</v>
      </c>
      <c r="K3985" t="s">
        <v>228</v>
      </c>
      <c r="L3985">
        <v>5</v>
      </c>
      <c r="M3985" t="s">
        <v>115</v>
      </c>
      <c r="O3985">
        <v>3104145245</v>
      </c>
      <c r="P3985">
        <v>0</v>
      </c>
      <c r="T3985" t="s">
        <v>116</v>
      </c>
      <c r="U3985">
        <v>2025</v>
      </c>
      <c r="V3985" t="s">
        <v>5869</v>
      </c>
      <c r="W3985" t="s">
        <v>20880</v>
      </c>
      <c r="X3985" t="s">
        <v>20881</v>
      </c>
      <c r="Y3985" t="s">
        <v>5872</v>
      </c>
      <c r="Z3985" t="s">
        <v>4179</v>
      </c>
      <c r="AA3985" t="s">
        <v>5873</v>
      </c>
      <c r="AB3985" s="2">
        <f t="shared" si="62"/>
        <v>2.3712190482076637E-2</v>
      </c>
      <c r="AC3985" s="3">
        <v>80900000</v>
      </c>
      <c r="AD3985" t="s">
        <v>177</v>
      </c>
      <c r="AE3985" t="s">
        <v>139</v>
      </c>
      <c r="AF3985" t="s">
        <v>89</v>
      </c>
      <c r="AG3985" t="s">
        <v>20882</v>
      </c>
      <c r="AH3985">
        <v>29199050</v>
      </c>
      <c r="AI3985" s="3">
        <v>1918316.21</v>
      </c>
      <c r="AJ3985" s="3">
        <v>1592030.43</v>
      </c>
      <c r="AK3985" t="s">
        <v>91</v>
      </c>
      <c r="AL3985" t="s">
        <v>91</v>
      </c>
      <c r="AM3985" t="s">
        <v>91</v>
      </c>
      <c r="AN3985" t="s">
        <v>91</v>
      </c>
      <c r="AO3985" t="s">
        <v>91</v>
      </c>
      <c r="AP3985" t="s">
        <v>91</v>
      </c>
      <c r="AT3985" t="s">
        <v>18</v>
      </c>
    </row>
    <row r="3986" spans="2:46" x14ac:dyDescent="0.25">
      <c r="B3986">
        <v>80018929</v>
      </c>
      <c r="C3986" t="s">
        <v>72</v>
      </c>
      <c r="D3986" t="s">
        <v>20883</v>
      </c>
      <c r="E3986" t="s">
        <v>451</v>
      </c>
      <c r="F3986" t="s">
        <v>1686</v>
      </c>
      <c r="G3986" t="s">
        <v>702</v>
      </c>
      <c r="H3986" s="1">
        <v>28421</v>
      </c>
      <c r="I3986" t="s">
        <v>20884</v>
      </c>
      <c r="J3986">
        <v>0</v>
      </c>
      <c r="K3986" t="s">
        <v>78</v>
      </c>
      <c r="L3986">
        <v>25</v>
      </c>
      <c r="M3986" t="s">
        <v>78</v>
      </c>
      <c r="O3986">
        <v>3143660730</v>
      </c>
      <c r="P3986">
        <v>0</v>
      </c>
      <c r="T3986" t="s">
        <v>435</v>
      </c>
      <c r="U3986">
        <v>2016</v>
      </c>
      <c r="V3986" t="s">
        <v>4184</v>
      </c>
      <c r="W3986" t="s">
        <v>20885</v>
      </c>
      <c r="X3986" t="s">
        <v>20886</v>
      </c>
      <c r="Y3986" t="s">
        <v>4187</v>
      </c>
      <c r="Z3986" t="s">
        <v>121</v>
      </c>
      <c r="AA3986" t="s">
        <v>1144</v>
      </c>
      <c r="AB3986" s="2">
        <f t="shared" si="62"/>
        <v>4.082296898263027E-2</v>
      </c>
      <c r="AC3986" s="3">
        <v>40300000</v>
      </c>
      <c r="AD3986" t="s">
        <v>810</v>
      </c>
      <c r="AE3986" t="s">
        <v>139</v>
      </c>
      <c r="AF3986" t="s">
        <v>89</v>
      </c>
      <c r="AG3986" t="s">
        <v>20887</v>
      </c>
      <c r="AH3986">
        <v>29219046</v>
      </c>
      <c r="AI3986" s="3">
        <v>1645165.65</v>
      </c>
      <c r="AJ3986" s="3">
        <v>1362492.14</v>
      </c>
      <c r="AK3986" t="s">
        <v>91</v>
      </c>
      <c r="AL3986" t="s">
        <v>91</v>
      </c>
      <c r="AM3986" t="s">
        <v>91</v>
      </c>
      <c r="AN3986" t="s">
        <v>91</v>
      </c>
      <c r="AO3986" t="s">
        <v>91</v>
      </c>
      <c r="AP3986" t="s">
        <v>91</v>
      </c>
      <c r="AT3986" t="s">
        <v>21</v>
      </c>
    </row>
    <row r="3987" spans="2:46" x14ac:dyDescent="0.25">
      <c r="B3987">
        <v>1127953610</v>
      </c>
      <c r="C3987" t="s">
        <v>72</v>
      </c>
      <c r="D3987" t="s">
        <v>248</v>
      </c>
      <c r="E3987" t="s">
        <v>6360</v>
      </c>
      <c r="F3987" t="s">
        <v>1284</v>
      </c>
      <c r="G3987" t="s">
        <v>20888</v>
      </c>
      <c r="H3987" s="1">
        <v>32333</v>
      </c>
      <c r="I3987" t="s">
        <v>20889</v>
      </c>
      <c r="J3987">
        <v>5266</v>
      </c>
      <c r="K3987" t="s">
        <v>228</v>
      </c>
      <c r="L3987">
        <v>5</v>
      </c>
      <c r="M3987" t="s">
        <v>115</v>
      </c>
      <c r="O3987">
        <v>3054752542</v>
      </c>
      <c r="P3987">
        <v>3054390094</v>
      </c>
      <c r="T3987" t="s">
        <v>585</v>
      </c>
      <c r="U3987">
        <v>2023</v>
      </c>
      <c r="V3987" t="s">
        <v>20890</v>
      </c>
      <c r="W3987" t="s">
        <v>20891</v>
      </c>
      <c r="X3987" t="s">
        <v>20892</v>
      </c>
      <c r="Y3987" t="s">
        <v>20893</v>
      </c>
      <c r="Z3987" t="s">
        <v>136</v>
      </c>
      <c r="AA3987" t="s">
        <v>20894</v>
      </c>
      <c r="AB3987" s="2">
        <f t="shared" si="62"/>
        <v>2.5206755357142858E-2</v>
      </c>
      <c r="AC3987" s="3">
        <v>235200000</v>
      </c>
      <c r="AD3987" t="s">
        <v>177</v>
      </c>
      <c r="AE3987" t="s">
        <v>88</v>
      </c>
      <c r="AF3987" t="s">
        <v>89</v>
      </c>
      <c r="AG3987" t="s">
        <v>20895</v>
      </c>
      <c r="AH3987">
        <v>29201180</v>
      </c>
      <c r="AI3987" s="3">
        <v>5928628.8600000003</v>
      </c>
      <c r="AJ3987" s="3">
        <v>4962041.0599999996</v>
      </c>
      <c r="AK3987" t="s">
        <v>91</v>
      </c>
      <c r="AL3987" t="s">
        <v>91</v>
      </c>
      <c r="AM3987" t="s">
        <v>91</v>
      </c>
      <c r="AN3987" t="s">
        <v>91</v>
      </c>
      <c r="AO3987" t="s">
        <v>91</v>
      </c>
      <c r="AP3987" t="s">
        <v>91</v>
      </c>
      <c r="AT3987" t="s">
        <v>21</v>
      </c>
    </row>
    <row r="3988" spans="2:46" x14ac:dyDescent="0.25">
      <c r="B3988">
        <v>45543963</v>
      </c>
      <c r="C3988" t="s">
        <v>108</v>
      </c>
      <c r="D3988" t="s">
        <v>109</v>
      </c>
      <c r="E3988" t="s">
        <v>3217</v>
      </c>
      <c r="F3988" t="s">
        <v>20896</v>
      </c>
      <c r="G3988" t="s">
        <v>975</v>
      </c>
      <c r="H3988" s="1">
        <v>30117</v>
      </c>
      <c r="I3988" t="s">
        <v>20897</v>
      </c>
      <c r="J3988">
        <v>0</v>
      </c>
      <c r="K3988" t="s">
        <v>604</v>
      </c>
      <c r="L3988">
        <v>0</v>
      </c>
      <c r="M3988" t="s">
        <v>605</v>
      </c>
      <c r="O3988">
        <v>3017877663</v>
      </c>
      <c r="P3988">
        <v>3188029843</v>
      </c>
      <c r="T3988" t="s">
        <v>116</v>
      </c>
      <c r="U3988">
        <v>2014</v>
      </c>
      <c r="V3988" t="s">
        <v>5786</v>
      </c>
      <c r="W3988" t="s">
        <v>20898</v>
      </c>
      <c r="X3988" t="s">
        <v>20899</v>
      </c>
      <c r="Y3988" t="s">
        <v>5789</v>
      </c>
      <c r="Z3988" t="s">
        <v>210</v>
      </c>
      <c r="AA3988" t="s">
        <v>418</v>
      </c>
      <c r="AB3988" s="2">
        <f t="shared" si="62"/>
        <v>3.3077339346110485E-2</v>
      </c>
      <c r="AC3988" s="3">
        <v>177400000</v>
      </c>
      <c r="AD3988" t="s">
        <v>151</v>
      </c>
      <c r="AE3988" t="s">
        <v>212</v>
      </c>
      <c r="AF3988" t="s">
        <v>89</v>
      </c>
      <c r="AG3988" t="s">
        <v>20900</v>
      </c>
      <c r="AH3988">
        <v>159715875</v>
      </c>
      <c r="AI3988" s="3">
        <v>5867920</v>
      </c>
      <c r="AJ3988" s="3">
        <v>4911025.62</v>
      </c>
      <c r="AK3988" t="s">
        <v>91</v>
      </c>
      <c r="AL3988" t="s">
        <v>91</v>
      </c>
      <c r="AM3988" t="s">
        <v>91</v>
      </c>
      <c r="AN3988" t="s">
        <v>91</v>
      </c>
      <c r="AO3988" t="s">
        <v>91</v>
      </c>
      <c r="AP3988" t="s">
        <v>91</v>
      </c>
      <c r="AT3988" t="s">
        <v>21</v>
      </c>
    </row>
    <row r="3989" spans="2:46" x14ac:dyDescent="0.25">
      <c r="B3989">
        <v>79302759</v>
      </c>
      <c r="C3989" t="s">
        <v>72</v>
      </c>
      <c r="D3989" t="s">
        <v>419</v>
      </c>
      <c r="E3989" t="s">
        <v>421</v>
      </c>
      <c r="F3989" t="s">
        <v>3861</v>
      </c>
      <c r="G3989" t="s">
        <v>8386</v>
      </c>
      <c r="H3989" s="1">
        <v>23348</v>
      </c>
      <c r="I3989" t="s">
        <v>20901</v>
      </c>
      <c r="J3989">
        <v>25799</v>
      </c>
      <c r="K3989" t="s">
        <v>19207</v>
      </c>
      <c r="L3989">
        <v>25</v>
      </c>
      <c r="M3989" t="s">
        <v>79</v>
      </c>
      <c r="O3989">
        <v>3172583328</v>
      </c>
      <c r="P3989">
        <v>0</v>
      </c>
      <c r="T3989" t="s">
        <v>576</v>
      </c>
      <c r="U3989">
        <v>2016</v>
      </c>
      <c r="V3989" t="s">
        <v>2547</v>
      </c>
      <c r="W3989" t="s">
        <v>20902</v>
      </c>
      <c r="X3989" t="s">
        <v>20902</v>
      </c>
      <c r="Y3989" t="s">
        <v>2549</v>
      </c>
      <c r="Z3989" t="s">
        <v>85</v>
      </c>
      <c r="AA3989" t="s">
        <v>1536</v>
      </c>
      <c r="AB3989" s="2">
        <f t="shared" si="62"/>
        <v>3.2369875703324807E-2</v>
      </c>
      <c r="AC3989" s="3">
        <v>39100000</v>
      </c>
      <c r="AD3989" t="s">
        <v>810</v>
      </c>
      <c r="AE3989" t="s">
        <v>139</v>
      </c>
      <c r="AF3989" t="s">
        <v>89</v>
      </c>
      <c r="AG3989" t="s">
        <v>20903</v>
      </c>
      <c r="AH3989">
        <v>29208110</v>
      </c>
      <c r="AI3989" s="3">
        <v>1265662.1399999999</v>
      </c>
      <c r="AJ3989" s="3">
        <v>1043581.63</v>
      </c>
      <c r="AK3989" t="s">
        <v>91</v>
      </c>
      <c r="AL3989" t="s">
        <v>91</v>
      </c>
      <c r="AM3989" t="s">
        <v>91</v>
      </c>
      <c r="AN3989" t="s">
        <v>91</v>
      </c>
      <c r="AO3989" t="s">
        <v>91</v>
      </c>
      <c r="AP3989" t="s">
        <v>91</v>
      </c>
      <c r="AT3989" t="s">
        <v>18</v>
      </c>
    </row>
    <row r="3990" spans="2:46" x14ac:dyDescent="0.25">
      <c r="B3990">
        <v>45556252</v>
      </c>
      <c r="C3990" t="s">
        <v>108</v>
      </c>
      <c r="D3990" t="s">
        <v>1113</v>
      </c>
      <c r="E3990">
        <v>0</v>
      </c>
      <c r="F3990" t="s">
        <v>1356</v>
      </c>
      <c r="G3990" t="s">
        <v>1662</v>
      </c>
      <c r="H3990" s="1">
        <v>30651</v>
      </c>
      <c r="I3990" t="s">
        <v>20904</v>
      </c>
      <c r="J3990">
        <v>5615</v>
      </c>
      <c r="K3990" t="s">
        <v>584</v>
      </c>
      <c r="L3990">
        <v>5</v>
      </c>
      <c r="M3990" t="s">
        <v>115</v>
      </c>
      <c r="O3990">
        <v>3154089396</v>
      </c>
      <c r="P3990">
        <v>3053376139</v>
      </c>
      <c r="T3990" t="s">
        <v>704</v>
      </c>
      <c r="U3990">
        <v>2023</v>
      </c>
      <c r="V3990" t="s">
        <v>3028</v>
      </c>
      <c r="W3990" t="s">
        <v>20905</v>
      </c>
      <c r="X3990" t="s">
        <v>20906</v>
      </c>
      <c r="Y3990" t="s">
        <v>3031</v>
      </c>
      <c r="Z3990" t="s">
        <v>323</v>
      </c>
      <c r="AA3990" t="s">
        <v>1182</v>
      </c>
      <c r="AB3990" s="2">
        <f t="shared" si="62"/>
        <v>2.7170314347826085E-2</v>
      </c>
      <c r="AC3990" s="3">
        <v>92000000</v>
      </c>
      <c r="AD3990" t="s">
        <v>1511</v>
      </c>
      <c r="AE3990" t="s">
        <v>106</v>
      </c>
      <c r="AF3990" t="s">
        <v>89</v>
      </c>
      <c r="AG3990" t="s">
        <v>20907</v>
      </c>
      <c r="AH3990">
        <v>29210542</v>
      </c>
      <c r="AI3990" s="3">
        <v>2499668.92</v>
      </c>
      <c r="AJ3990" s="3">
        <v>2080562.12</v>
      </c>
      <c r="AK3990" t="s">
        <v>91</v>
      </c>
      <c r="AL3990" t="s">
        <v>91</v>
      </c>
      <c r="AM3990" t="s">
        <v>91</v>
      </c>
      <c r="AN3990" t="s">
        <v>91</v>
      </c>
      <c r="AO3990" t="s">
        <v>91</v>
      </c>
      <c r="AP3990" t="s">
        <v>91</v>
      </c>
      <c r="AT3990" t="s">
        <v>21</v>
      </c>
    </row>
    <row r="3991" spans="2:46" x14ac:dyDescent="0.25">
      <c r="B3991">
        <v>43917814</v>
      </c>
      <c r="C3991" t="s">
        <v>108</v>
      </c>
      <c r="D3991" t="s">
        <v>1897</v>
      </c>
      <c r="E3991">
        <v>0</v>
      </c>
      <c r="F3991" t="s">
        <v>11508</v>
      </c>
      <c r="G3991" t="s">
        <v>622</v>
      </c>
      <c r="H3991" s="1">
        <v>30681</v>
      </c>
      <c r="I3991" t="s">
        <v>20908</v>
      </c>
      <c r="J3991">
        <v>5088</v>
      </c>
      <c r="K3991" t="s">
        <v>1725</v>
      </c>
      <c r="L3991">
        <v>5</v>
      </c>
      <c r="M3991" t="s">
        <v>115</v>
      </c>
      <c r="O3991">
        <v>3212152697</v>
      </c>
      <c r="P3991">
        <v>3133657788</v>
      </c>
      <c r="T3991" t="s">
        <v>371</v>
      </c>
      <c r="U3991">
        <v>2024</v>
      </c>
      <c r="V3991" t="s">
        <v>2260</v>
      </c>
      <c r="W3991" t="s">
        <v>20909</v>
      </c>
      <c r="X3991" t="s">
        <v>20910</v>
      </c>
      <c r="Y3991" t="s">
        <v>2263</v>
      </c>
      <c r="Z3991" t="s">
        <v>298</v>
      </c>
      <c r="AA3991" t="s">
        <v>367</v>
      </c>
      <c r="AB3991" s="2">
        <f t="shared" si="62"/>
        <v>2.2875643042071198E-2</v>
      </c>
      <c r="AC3991" s="3">
        <v>123600000</v>
      </c>
      <c r="AD3991" t="s">
        <v>177</v>
      </c>
      <c r="AE3991" t="s">
        <v>106</v>
      </c>
      <c r="AF3991" t="s">
        <v>89</v>
      </c>
      <c r="AG3991" t="s">
        <v>20911</v>
      </c>
      <c r="AH3991">
        <v>29216794</v>
      </c>
      <c r="AI3991" s="3">
        <v>2827429.48</v>
      </c>
      <c r="AJ3991" s="3">
        <v>2355991.16</v>
      </c>
      <c r="AK3991" t="s">
        <v>91</v>
      </c>
      <c r="AL3991" t="s">
        <v>91</v>
      </c>
      <c r="AM3991" t="s">
        <v>91</v>
      </c>
      <c r="AN3991" t="s">
        <v>91</v>
      </c>
      <c r="AO3991" t="s">
        <v>91</v>
      </c>
      <c r="AP3991" t="s">
        <v>91</v>
      </c>
      <c r="AT3991" t="s">
        <v>20</v>
      </c>
    </row>
    <row r="3992" spans="2:46" x14ac:dyDescent="0.25">
      <c r="B3992">
        <v>79553776</v>
      </c>
      <c r="C3992" t="s">
        <v>72</v>
      </c>
      <c r="D3992" t="s">
        <v>462</v>
      </c>
      <c r="E3992" t="s">
        <v>224</v>
      </c>
      <c r="F3992" t="s">
        <v>4121</v>
      </c>
      <c r="G3992" t="s">
        <v>879</v>
      </c>
      <c r="H3992" s="1">
        <v>25967</v>
      </c>
      <c r="I3992" t="s">
        <v>20912</v>
      </c>
      <c r="J3992">
        <v>0</v>
      </c>
      <c r="K3992" t="s">
        <v>342</v>
      </c>
      <c r="L3992">
        <v>25</v>
      </c>
      <c r="M3992" t="s">
        <v>79</v>
      </c>
      <c r="O3992">
        <v>3153097325</v>
      </c>
      <c r="P3992">
        <v>3002830660</v>
      </c>
      <c r="T3992" t="s">
        <v>494</v>
      </c>
      <c r="U3992">
        <v>2019</v>
      </c>
      <c r="V3992" t="s">
        <v>6662</v>
      </c>
      <c r="W3992" t="s">
        <v>20913</v>
      </c>
      <c r="X3992" t="s">
        <v>20914</v>
      </c>
      <c r="Y3992" t="s">
        <v>6665</v>
      </c>
      <c r="Z3992" t="s">
        <v>376</v>
      </c>
      <c r="AA3992" t="s">
        <v>1521</v>
      </c>
      <c r="AB3992" s="2">
        <f t="shared" si="62"/>
        <v>1.8167364905889497E-2</v>
      </c>
      <c r="AC3992" s="3">
        <v>164700000</v>
      </c>
      <c r="AD3992" t="s">
        <v>123</v>
      </c>
      <c r="AE3992" t="s">
        <v>106</v>
      </c>
      <c r="AF3992" t="s">
        <v>89</v>
      </c>
      <c r="AG3992">
        <v>0</v>
      </c>
      <c r="AH3992">
        <v>159711872</v>
      </c>
      <c r="AI3992" s="3">
        <v>2992165</v>
      </c>
      <c r="AJ3992" s="3">
        <v>2494424</v>
      </c>
      <c r="AK3992" t="s">
        <v>91</v>
      </c>
      <c r="AL3992" t="s">
        <v>91</v>
      </c>
      <c r="AM3992" t="s">
        <v>91</v>
      </c>
      <c r="AN3992" t="s">
        <v>91</v>
      </c>
      <c r="AO3992" t="s">
        <v>91</v>
      </c>
      <c r="AP3992" t="s">
        <v>91</v>
      </c>
      <c r="AT3992" t="s">
        <v>18</v>
      </c>
    </row>
    <row r="3993" spans="2:46" x14ac:dyDescent="0.25">
      <c r="B3993">
        <v>31477396</v>
      </c>
      <c r="C3993" t="s">
        <v>108</v>
      </c>
      <c r="D3993" t="s">
        <v>5412</v>
      </c>
      <c r="E3993" t="s">
        <v>1184</v>
      </c>
      <c r="F3993" t="s">
        <v>111</v>
      </c>
      <c r="G3993" t="s">
        <v>2325</v>
      </c>
      <c r="H3993" s="1">
        <v>27324</v>
      </c>
      <c r="I3993" t="s">
        <v>20915</v>
      </c>
      <c r="J3993">
        <v>76892</v>
      </c>
      <c r="K3993" t="s">
        <v>6828</v>
      </c>
      <c r="L3993">
        <v>76</v>
      </c>
      <c r="M3993" t="s">
        <v>330</v>
      </c>
      <c r="O3993">
        <v>3113189116</v>
      </c>
      <c r="P3993">
        <v>0</v>
      </c>
      <c r="T3993" t="s">
        <v>633</v>
      </c>
      <c r="U3993">
        <v>2017</v>
      </c>
      <c r="V3993" t="s">
        <v>9177</v>
      </c>
      <c r="W3993" t="s">
        <v>20916</v>
      </c>
      <c r="X3993" t="s">
        <v>20917</v>
      </c>
      <c r="Y3993" t="s">
        <v>9180</v>
      </c>
      <c r="Z3993" t="s">
        <v>164</v>
      </c>
      <c r="AA3993" t="s">
        <v>189</v>
      </c>
      <c r="AB3993" s="2">
        <f t="shared" si="62"/>
        <v>2.9074788454376162E-2</v>
      </c>
      <c r="AC3993" s="3">
        <v>53700000</v>
      </c>
      <c r="AD3993" t="s">
        <v>105</v>
      </c>
      <c r="AE3993" t="s">
        <v>212</v>
      </c>
      <c r="AF3993" t="s">
        <v>89</v>
      </c>
      <c r="AG3993" t="s">
        <v>20918</v>
      </c>
      <c r="AH3993">
        <v>29197502</v>
      </c>
      <c r="AI3993" s="3">
        <v>1561316.14</v>
      </c>
      <c r="AJ3993" s="3">
        <v>1292030.3700000001</v>
      </c>
      <c r="AK3993" t="s">
        <v>91</v>
      </c>
      <c r="AL3993" t="s">
        <v>91</v>
      </c>
      <c r="AM3993" t="s">
        <v>91</v>
      </c>
      <c r="AN3993" t="s">
        <v>91</v>
      </c>
      <c r="AO3993" t="s">
        <v>91</v>
      </c>
      <c r="AP3993" t="s">
        <v>91</v>
      </c>
      <c r="AT3993" t="s">
        <v>18</v>
      </c>
    </row>
    <row r="3994" spans="2:46" x14ac:dyDescent="0.25">
      <c r="B3994">
        <v>52787123</v>
      </c>
      <c r="C3994" t="s">
        <v>108</v>
      </c>
      <c r="D3994" t="s">
        <v>9892</v>
      </c>
      <c r="E3994" t="s">
        <v>20919</v>
      </c>
      <c r="F3994" t="s">
        <v>4131</v>
      </c>
      <c r="G3994" t="s">
        <v>2280</v>
      </c>
      <c r="H3994" s="1">
        <v>29074</v>
      </c>
      <c r="I3994" t="s">
        <v>20920</v>
      </c>
      <c r="J3994">
        <v>76001</v>
      </c>
      <c r="K3994" t="s">
        <v>329</v>
      </c>
      <c r="L3994">
        <v>76</v>
      </c>
      <c r="M3994" t="s">
        <v>330</v>
      </c>
      <c r="O3994">
        <v>3112892149</v>
      </c>
      <c r="P3994">
        <v>0</v>
      </c>
      <c r="T3994" t="s">
        <v>424</v>
      </c>
      <c r="U3994">
        <v>2022</v>
      </c>
      <c r="V3994" t="s">
        <v>20921</v>
      </c>
      <c r="W3994" t="s">
        <v>20922</v>
      </c>
      <c r="X3994" t="s">
        <v>20923</v>
      </c>
      <c r="Y3994" t="s">
        <v>20924</v>
      </c>
      <c r="Z3994" t="s">
        <v>5895</v>
      </c>
      <c r="AA3994" t="s">
        <v>20925</v>
      </c>
      <c r="AB3994" s="2">
        <f t="shared" si="62"/>
        <v>3.9498630412890229E-2</v>
      </c>
      <c r="AC3994" s="3">
        <v>99300000</v>
      </c>
      <c r="AD3994" t="s">
        <v>87</v>
      </c>
      <c r="AE3994" t="s">
        <v>106</v>
      </c>
      <c r="AF3994" t="s">
        <v>89</v>
      </c>
      <c r="AG3994" t="s">
        <v>20926</v>
      </c>
      <c r="AH3994">
        <v>159836734</v>
      </c>
      <c r="AI3994" s="3">
        <v>3922214</v>
      </c>
      <c r="AJ3994" s="3">
        <v>3275978.18</v>
      </c>
      <c r="AK3994" t="s">
        <v>91</v>
      </c>
      <c r="AL3994" t="s">
        <v>91</v>
      </c>
      <c r="AM3994" t="s">
        <v>91</v>
      </c>
      <c r="AN3994" t="s">
        <v>91</v>
      </c>
      <c r="AO3994" t="s">
        <v>91</v>
      </c>
      <c r="AP3994" t="s">
        <v>91</v>
      </c>
      <c r="AT3994" t="s">
        <v>21</v>
      </c>
    </row>
    <row r="3995" spans="2:46" x14ac:dyDescent="0.25">
      <c r="B3995">
        <v>37829699</v>
      </c>
      <c r="C3995" t="s">
        <v>108</v>
      </c>
      <c r="D3995" t="s">
        <v>259</v>
      </c>
      <c r="E3995" t="s">
        <v>1710</v>
      </c>
      <c r="F3995" t="s">
        <v>20927</v>
      </c>
      <c r="G3995">
        <v>0</v>
      </c>
      <c r="H3995" s="1">
        <v>20705</v>
      </c>
      <c r="I3995" t="s">
        <v>20928</v>
      </c>
      <c r="J3995">
        <v>0</v>
      </c>
      <c r="K3995" t="s">
        <v>78</v>
      </c>
      <c r="L3995">
        <v>25</v>
      </c>
      <c r="M3995" t="s">
        <v>78</v>
      </c>
      <c r="O3995">
        <v>3163112207</v>
      </c>
      <c r="P3995">
        <v>3115923601</v>
      </c>
      <c r="T3995" t="s">
        <v>666</v>
      </c>
      <c r="U3995">
        <v>2017</v>
      </c>
      <c r="V3995" t="s">
        <v>9177</v>
      </c>
      <c r="W3995" t="s">
        <v>20929</v>
      </c>
      <c r="X3995" t="s">
        <v>20930</v>
      </c>
      <c r="Y3995" t="s">
        <v>9180</v>
      </c>
      <c r="Z3995" t="s">
        <v>164</v>
      </c>
      <c r="AA3995" t="s">
        <v>189</v>
      </c>
      <c r="AB3995" s="2">
        <f t="shared" si="62"/>
        <v>2.2451433891992553E-2</v>
      </c>
      <c r="AC3995" s="3">
        <v>53700000</v>
      </c>
      <c r="AD3995" t="s">
        <v>87</v>
      </c>
      <c r="AE3995" t="s">
        <v>212</v>
      </c>
      <c r="AF3995" t="s">
        <v>89</v>
      </c>
      <c r="AG3995">
        <v>0</v>
      </c>
      <c r="AH3995">
        <v>159749974</v>
      </c>
      <c r="AI3995" s="3">
        <v>1205642</v>
      </c>
      <c r="AJ3995" s="3">
        <v>993144.19</v>
      </c>
      <c r="AK3995" t="s">
        <v>91</v>
      </c>
      <c r="AL3995" t="s">
        <v>91</v>
      </c>
      <c r="AM3995" t="s">
        <v>91</v>
      </c>
      <c r="AN3995" t="s">
        <v>91</v>
      </c>
      <c r="AO3995" t="s">
        <v>91</v>
      </c>
      <c r="AP3995" t="s">
        <v>91</v>
      </c>
      <c r="AT3995" t="s">
        <v>18</v>
      </c>
    </row>
    <row r="3996" spans="2:46" x14ac:dyDescent="0.25">
      <c r="B3996">
        <v>52898282</v>
      </c>
      <c r="C3996" t="s">
        <v>108</v>
      </c>
      <c r="D3996" t="s">
        <v>20931</v>
      </c>
      <c r="E3996" t="s">
        <v>20932</v>
      </c>
      <c r="F3996" t="s">
        <v>352</v>
      </c>
      <c r="G3996" t="s">
        <v>12335</v>
      </c>
      <c r="H3996" s="1">
        <v>29934</v>
      </c>
      <c r="I3996" t="s">
        <v>20933</v>
      </c>
      <c r="J3996">
        <v>0</v>
      </c>
      <c r="K3996" t="s">
        <v>78</v>
      </c>
      <c r="L3996">
        <v>25</v>
      </c>
      <c r="M3996" t="s">
        <v>78</v>
      </c>
      <c r="O3996">
        <v>3147272519</v>
      </c>
      <c r="P3996">
        <v>3108075910</v>
      </c>
      <c r="T3996" t="s">
        <v>131</v>
      </c>
      <c r="U3996">
        <v>2024</v>
      </c>
      <c r="V3996" t="s">
        <v>6091</v>
      </c>
      <c r="W3996" t="s">
        <v>20934</v>
      </c>
      <c r="X3996" t="s">
        <v>20935</v>
      </c>
      <c r="Y3996" t="s">
        <v>6094</v>
      </c>
      <c r="Z3996" t="s">
        <v>298</v>
      </c>
      <c r="AA3996" t="s">
        <v>516</v>
      </c>
      <c r="AB3996" s="2">
        <f t="shared" si="62"/>
        <v>4.4452096618357487E-2</v>
      </c>
      <c r="AC3996" s="3">
        <v>103500000</v>
      </c>
      <c r="AD3996" t="s">
        <v>151</v>
      </c>
      <c r="AE3996" t="s">
        <v>139</v>
      </c>
      <c r="AF3996" t="s">
        <v>89</v>
      </c>
      <c r="AG3996" t="s">
        <v>20936</v>
      </c>
      <c r="AH3996">
        <v>159836945</v>
      </c>
      <c r="AI3996" s="3">
        <v>4600792</v>
      </c>
      <c r="AJ3996" s="3">
        <v>3846211.47</v>
      </c>
      <c r="AK3996" t="s">
        <v>91</v>
      </c>
      <c r="AL3996" t="s">
        <v>91</v>
      </c>
      <c r="AM3996" t="s">
        <v>91</v>
      </c>
      <c r="AN3996" t="s">
        <v>91</v>
      </c>
      <c r="AO3996" t="s">
        <v>91</v>
      </c>
      <c r="AP3996" t="s">
        <v>91</v>
      </c>
      <c r="AT3996" t="s">
        <v>21</v>
      </c>
    </row>
    <row r="3997" spans="2:46" x14ac:dyDescent="0.25">
      <c r="B3997">
        <v>50847952</v>
      </c>
      <c r="C3997" t="s">
        <v>108</v>
      </c>
      <c r="D3997" t="s">
        <v>2694</v>
      </c>
      <c r="E3997" t="s">
        <v>109</v>
      </c>
      <c r="F3997" t="s">
        <v>154</v>
      </c>
      <c r="G3997" t="s">
        <v>361</v>
      </c>
      <c r="H3997" s="1">
        <v>23836</v>
      </c>
      <c r="I3997" t="s">
        <v>20937</v>
      </c>
      <c r="J3997">
        <v>0</v>
      </c>
      <c r="K3997" t="s">
        <v>3689</v>
      </c>
      <c r="L3997">
        <v>0</v>
      </c>
      <c r="M3997" t="s">
        <v>605</v>
      </c>
      <c r="O3997">
        <v>3166967794</v>
      </c>
      <c r="P3997">
        <v>3167583641</v>
      </c>
      <c r="T3997" t="s">
        <v>116</v>
      </c>
      <c r="U3997">
        <v>2016</v>
      </c>
      <c r="V3997" t="s">
        <v>2995</v>
      </c>
      <c r="W3997" t="s">
        <v>20938</v>
      </c>
      <c r="X3997" t="s">
        <v>20939</v>
      </c>
      <c r="Y3997" t="s">
        <v>2998</v>
      </c>
      <c r="Z3997" t="s">
        <v>459</v>
      </c>
      <c r="AA3997" t="s">
        <v>2999</v>
      </c>
      <c r="AB3997" s="2">
        <f t="shared" si="62"/>
        <v>2.749702163061564E-2</v>
      </c>
      <c r="AC3997" s="3">
        <v>60100000</v>
      </c>
      <c r="AD3997" t="s">
        <v>151</v>
      </c>
      <c r="AE3997" t="s">
        <v>106</v>
      </c>
      <c r="AF3997" t="s">
        <v>89</v>
      </c>
      <c r="AG3997" t="s">
        <v>20940</v>
      </c>
      <c r="AH3997">
        <v>159838681</v>
      </c>
      <c r="AI3997" s="3">
        <v>1652571</v>
      </c>
      <c r="AJ3997" s="3">
        <v>1368715.46</v>
      </c>
      <c r="AK3997" t="s">
        <v>91</v>
      </c>
      <c r="AL3997" t="s">
        <v>91</v>
      </c>
      <c r="AM3997" t="s">
        <v>91</v>
      </c>
      <c r="AN3997" t="s">
        <v>91</v>
      </c>
      <c r="AO3997" t="s">
        <v>91</v>
      </c>
      <c r="AP3997" t="s">
        <v>91</v>
      </c>
      <c r="AT3997" t="s">
        <v>18</v>
      </c>
    </row>
    <row r="3998" spans="2:46" x14ac:dyDescent="0.25">
      <c r="B3998">
        <v>43110675</v>
      </c>
      <c r="C3998" t="s">
        <v>108</v>
      </c>
      <c r="D3998" t="s">
        <v>4765</v>
      </c>
      <c r="E3998" t="s">
        <v>3573</v>
      </c>
      <c r="F3998" t="s">
        <v>261</v>
      </c>
      <c r="G3998" t="s">
        <v>1498</v>
      </c>
      <c r="H3998" s="1">
        <v>28960</v>
      </c>
      <c r="I3998" t="s">
        <v>20941</v>
      </c>
      <c r="J3998">
        <v>5001</v>
      </c>
      <c r="K3998" t="s">
        <v>114</v>
      </c>
      <c r="L3998">
        <v>5</v>
      </c>
      <c r="M3998" t="s">
        <v>115</v>
      </c>
      <c r="O3998">
        <v>3007848157</v>
      </c>
      <c r="P3998">
        <v>0</v>
      </c>
      <c r="T3998" t="s">
        <v>195</v>
      </c>
      <c r="U3998">
        <v>2025</v>
      </c>
      <c r="V3998" t="s">
        <v>9471</v>
      </c>
      <c r="W3998" t="s">
        <v>20942</v>
      </c>
      <c r="X3998" t="s">
        <v>20943</v>
      </c>
      <c r="Y3998" t="s">
        <v>9474</v>
      </c>
      <c r="Z3998" t="s">
        <v>298</v>
      </c>
      <c r="AA3998" t="s">
        <v>367</v>
      </c>
      <c r="AB3998" s="2">
        <f t="shared" si="62"/>
        <v>3.6232773600668337E-2</v>
      </c>
      <c r="AC3998" s="3">
        <v>119700000</v>
      </c>
      <c r="AD3998" t="s">
        <v>177</v>
      </c>
      <c r="AE3998" t="s">
        <v>106</v>
      </c>
      <c r="AF3998" t="s">
        <v>89</v>
      </c>
      <c r="AG3998" t="s">
        <v>20944</v>
      </c>
      <c r="AH3998">
        <v>159772390</v>
      </c>
      <c r="AI3998" s="3">
        <v>4337063</v>
      </c>
      <c r="AJ3998" s="3">
        <v>3624590.55</v>
      </c>
      <c r="AK3998" t="s">
        <v>91</v>
      </c>
      <c r="AL3998" t="s">
        <v>91</v>
      </c>
      <c r="AM3998" t="s">
        <v>91</v>
      </c>
      <c r="AN3998" t="s">
        <v>91</v>
      </c>
      <c r="AO3998" t="s">
        <v>91</v>
      </c>
      <c r="AP3998" t="s">
        <v>91</v>
      </c>
      <c r="AT3998" t="s">
        <v>21</v>
      </c>
    </row>
    <row r="3999" spans="2:46" x14ac:dyDescent="0.25">
      <c r="B3999">
        <v>1047374601</v>
      </c>
      <c r="C3999" t="s">
        <v>72</v>
      </c>
      <c r="D3999" t="s">
        <v>124</v>
      </c>
      <c r="E3999" t="s">
        <v>337</v>
      </c>
      <c r="F3999" t="s">
        <v>2014</v>
      </c>
      <c r="G3999" t="s">
        <v>20945</v>
      </c>
      <c r="H3999" s="1">
        <v>31408</v>
      </c>
      <c r="I3999" t="s">
        <v>20946</v>
      </c>
      <c r="J3999">
        <v>0</v>
      </c>
      <c r="K3999" t="s">
        <v>593</v>
      </c>
      <c r="L3999">
        <v>13</v>
      </c>
      <c r="M3999" t="s">
        <v>123</v>
      </c>
      <c r="O3999">
        <v>3046839461</v>
      </c>
      <c r="P3999">
        <v>0</v>
      </c>
      <c r="T3999" t="s">
        <v>940</v>
      </c>
      <c r="U3999">
        <v>2022</v>
      </c>
      <c r="V3999" t="s">
        <v>721</v>
      </c>
      <c r="W3999" t="s">
        <v>20947</v>
      </c>
      <c r="X3999" t="s">
        <v>20948</v>
      </c>
      <c r="Y3999" t="s">
        <v>724</v>
      </c>
      <c r="Z3999" t="s">
        <v>136</v>
      </c>
      <c r="AA3999" t="s">
        <v>725</v>
      </c>
      <c r="AB3999" s="2">
        <f t="shared" si="62"/>
        <v>3.7938467849223945E-2</v>
      </c>
      <c r="AC3999" s="3">
        <v>45100000</v>
      </c>
      <c r="AD3999" t="s">
        <v>151</v>
      </c>
      <c r="AE3999" t="s">
        <v>139</v>
      </c>
      <c r="AF3999" t="s">
        <v>89</v>
      </c>
      <c r="AG3999" t="s">
        <v>20949</v>
      </c>
      <c r="AH3999">
        <v>29187466</v>
      </c>
      <c r="AI3999" s="3">
        <v>1711024.9</v>
      </c>
      <c r="AJ3999" s="3">
        <v>1417836.05</v>
      </c>
      <c r="AK3999" t="s">
        <v>91</v>
      </c>
      <c r="AL3999" t="s">
        <v>91</v>
      </c>
      <c r="AM3999" t="s">
        <v>91</v>
      </c>
      <c r="AN3999" t="s">
        <v>91</v>
      </c>
      <c r="AO3999" t="s">
        <v>91</v>
      </c>
      <c r="AP3999" t="s">
        <v>91</v>
      </c>
      <c r="AT3999" t="s">
        <v>18</v>
      </c>
    </row>
    <row r="4000" spans="2:46" x14ac:dyDescent="0.25">
      <c r="B4000">
        <v>22438720</v>
      </c>
      <c r="C4000" t="s">
        <v>108</v>
      </c>
      <c r="D4000" t="s">
        <v>4516</v>
      </c>
      <c r="E4000" t="s">
        <v>878</v>
      </c>
      <c r="F4000" t="s">
        <v>1798</v>
      </c>
      <c r="G4000" t="s">
        <v>17776</v>
      </c>
      <c r="H4000" s="1">
        <v>20287</v>
      </c>
      <c r="I4000" t="s">
        <v>20950</v>
      </c>
      <c r="J4000">
        <v>0</v>
      </c>
      <c r="K4000" t="s">
        <v>157</v>
      </c>
      <c r="L4000">
        <v>8</v>
      </c>
      <c r="M4000" t="s">
        <v>158</v>
      </c>
      <c r="O4000">
        <v>3007744970</v>
      </c>
      <c r="P4000">
        <v>0</v>
      </c>
      <c r="T4000" t="s">
        <v>544</v>
      </c>
      <c r="U4000">
        <v>2018</v>
      </c>
      <c r="V4000" t="s">
        <v>959</v>
      </c>
      <c r="W4000" t="s">
        <v>20951</v>
      </c>
      <c r="X4000" t="s">
        <v>20952</v>
      </c>
      <c r="Y4000" t="s">
        <v>962</v>
      </c>
      <c r="Z4000" t="s">
        <v>103</v>
      </c>
      <c r="AA4000" t="s">
        <v>408</v>
      </c>
      <c r="AB4000" s="2">
        <f t="shared" si="62"/>
        <v>3.6363215646258502E-2</v>
      </c>
      <c r="AC4000" s="3">
        <v>44100000</v>
      </c>
      <c r="AD4000" t="s">
        <v>151</v>
      </c>
      <c r="AE4000" t="s">
        <v>139</v>
      </c>
      <c r="AF4000" t="s">
        <v>89</v>
      </c>
      <c r="AG4000" t="s">
        <v>20953</v>
      </c>
      <c r="AH4000">
        <v>29207410</v>
      </c>
      <c r="AI4000" s="3">
        <v>1603617.81</v>
      </c>
      <c r="AJ4000" s="3">
        <v>1327577.99</v>
      </c>
      <c r="AK4000" t="s">
        <v>91</v>
      </c>
      <c r="AL4000" t="s">
        <v>91</v>
      </c>
      <c r="AM4000" t="s">
        <v>91</v>
      </c>
      <c r="AN4000" t="s">
        <v>91</v>
      </c>
      <c r="AO4000" t="s">
        <v>91</v>
      </c>
      <c r="AP4000" t="s">
        <v>91</v>
      </c>
      <c r="AT4000" t="s">
        <v>18</v>
      </c>
    </row>
    <row r="4001" spans="2:46" x14ac:dyDescent="0.25">
      <c r="B4001">
        <v>93369039</v>
      </c>
      <c r="C4001" t="s">
        <v>72</v>
      </c>
      <c r="D4001" t="s">
        <v>3999</v>
      </c>
      <c r="E4001">
        <v>0</v>
      </c>
      <c r="F4001" t="s">
        <v>155</v>
      </c>
      <c r="G4001" t="s">
        <v>20954</v>
      </c>
      <c r="H4001" s="1">
        <v>24580</v>
      </c>
      <c r="I4001" t="s">
        <v>20955</v>
      </c>
      <c r="J4001">
        <v>0</v>
      </c>
      <c r="K4001" t="s">
        <v>96</v>
      </c>
      <c r="L4001">
        <v>73</v>
      </c>
      <c r="M4001" t="s">
        <v>97</v>
      </c>
      <c r="O4001">
        <v>3176465022</v>
      </c>
      <c r="P4001">
        <v>3176465020</v>
      </c>
      <c r="T4001" t="s">
        <v>80</v>
      </c>
      <c r="U4001">
        <v>2012</v>
      </c>
      <c r="V4001" t="s">
        <v>20956</v>
      </c>
      <c r="W4001" t="s">
        <v>20957</v>
      </c>
      <c r="X4001" t="s">
        <v>20958</v>
      </c>
      <c r="Y4001" t="s">
        <v>20959</v>
      </c>
      <c r="Z4001" t="s">
        <v>103</v>
      </c>
      <c r="AA4001" t="s">
        <v>1229</v>
      </c>
      <c r="AB4001" s="2">
        <f t="shared" si="62"/>
        <v>2.3827210526315791E-2</v>
      </c>
      <c r="AC4001" s="3">
        <v>57000000</v>
      </c>
      <c r="AD4001" t="s">
        <v>105</v>
      </c>
      <c r="AE4001" t="s">
        <v>1731</v>
      </c>
      <c r="AF4001" t="s">
        <v>89</v>
      </c>
      <c r="AG4001" t="s">
        <v>20960</v>
      </c>
      <c r="AH4001">
        <v>159839909</v>
      </c>
      <c r="AI4001" s="3">
        <v>1358151</v>
      </c>
      <c r="AJ4001" s="3">
        <v>1121303.52</v>
      </c>
      <c r="AK4001" t="s">
        <v>91</v>
      </c>
      <c r="AL4001" t="s">
        <v>91</v>
      </c>
      <c r="AM4001" t="s">
        <v>91</v>
      </c>
      <c r="AN4001" t="s">
        <v>91</v>
      </c>
      <c r="AO4001" t="s">
        <v>91</v>
      </c>
      <c r="AP4001" t="s">
        <v>91</v>
      </c>
      <c r="AT4001" t="s">
        <v>18</v>
      </c>
    </row>
    <row r="4002" spans="2:46" x14ac:dyDescent="0.25">
      <c r="B4002">
        <v>7596805</v>
      </c>
      <c r="C4002" t="s">
        <v>72</v>
      </c>
      <c r="D4002" t="s">
        <v>1459</v>
      </c>
      <c r="E4002" t="s">
        <v>1908</v>
      </c>
      <c r="F4002" t="s">
        <v>5049</v>
      </c>
      <c r="G4002" t="s">
        <v>381</v>
      </c>
      <c r="H4002" s="1">
        <v>27025</v>
      </c>
      <c r="I4002" t="s">
        <v>20961</v>
      </c>
      <c r="J4002">
        <v>0</v>
      </c>
      <c r="K4002" t="s">
        <v>157</v>
      </c>
      <c r="L4002">
        <v>8</v>
      </c>
      <c r="M4002" t="s">
        <v>158</v>
      </c>
      <c r="O4002">
        <v>3007776802</v>
      </c>
      <c r="P4002">
        <v>0</v>
      </c>
      <c r="T4002" t="s">
        <v>1780</v>
      </c>
      <c r="U4002">
        <v>2023</v>
      </c>
      <c r="V4002" t="s">
        <v>667</v>
      </c>
      <c r="W4002" t="s">
        <v>20962</v>
      </c>
      <c r="X4002" t="s">
        <v>20963</v>
      </c>
      <c r="Y4002" t="s">
        <v>670</v>
      </c>
      <c r="Z4002" t="s">
        <v>323</v>
      </c>
      <c r="AA4002" t="s">
        <v>570</v>
      </c>
      <c r="AB4002" s="2">
        <f t="shared" si="62"/>
        <v>2.5383962849872772E-2</v>
      </c>
      <c r="AC4002" s="3">
        <v>78600000</v>
      </c>
      <c r="AD4002" t="s">
        <v>1511</v>
      </c>
      <c r="AE4002" t="s">
        <v>106</v>
      </c>
      <c r="AF4002" t="s">
        <v>89</v>
      </c>
      <c r="AG4002" t="s">
        <v>20964</v>
      </c>
      <c r="AH4002">
        <v>29208342</v>
      </c>
      <c r="AI4002" s="3">
        <v>1995179.48</v>
      </c>
      <c r="AJ4002" s="3">
        <v>1656621.41</v>
      </c>
      <c r="AK4002" t="s">
        <v>91</v>
      </c>
      <c r="AL4002" t="s">
        <v>91</v>
      </c>
      <c r="AM4002" t="s">
        <v>91</v>
      </c>
      <c r="AN4002" t="s">
        <v>91</v>
      </c>
      <c r="AO4002" t="s">
        <v>91</v>
      </c>
      <c r="AP4002" t="s">
        <v>91</v>
      </c>
      <c r="AT4002" t="s">
        <v>18</v>
      </c>
    </row>
    <row r="4003" spans="2:46" x14ac:dyDescent="0.25">
      <c r="B4003">
        <v>1032426749</v>
      </c>
      <c r="C4003" t="s">
        <v>72</v>
      </c>
      <c r="D4003" t="s">
        <v>1400</v>
      </c>
      <c r="E4003" t="s">
        <v>894</v>
      </c>
      <c r="F4003" t="s">
        <v>291</v>
      </c>
      <c r="G4003" t="s">
        <v>351</v>
      </c>
      <c r="H4003" s="1">
        <v>32460</v>
      </c>
      <c r="I4003" t="s">
        <v>20965</v>
      </c>
      <c r="J4003">
        <v>0</v>
      </c>
      <c r="K4003" t="s">
        <v>78</v>
      </c>
      <c r="L4003">
        <v>25</v>
      </c>
      <c r="M4003" t="s">
        <v>78</v>
      </c>
      <c r="O4003">
        <v>3112067362</v>
      </c>
      <c r="P4003">
        <v>0</v>
      </c>
      <c r="T4003" t="s">
        <v>116</v>
      </c>
      <c r="U4003">
        <v>2023</v>
      </c>
      <c r="V4003" t="s">
        <v>3090</v>
      </c>
      <c r="W4003" t="s">
        <v>20966</v>
      </c>
      <c r="X4003" t="s">
        <v>20967</v>
      </c>
      <c r="Y4003" t="s">
        <v>3093</v>
      </c>
      <c r="Z4003" t="s">
        <v>323</v>
      </c>
      <c r="AA4003" t="s">
        <v>324</v>
      </c>
      <c r="AB4003" s="2">
        <f t="shared" si="62"/>
        <v>3.2521421511627908E-2</v>
      </c>
      <c r="AC4003" s="3">
        <v>51600000</v>
      </c>
      <c r="AD4003" t="s">
        <v>123</v>
      </c>
      <c r="AE4003" t="s">
        <v>139</v>
      </c>
      <c r="AF4003" t="s">
        <v>89</v>
      </c>
      <c r="AG4003">
        <v>0</v>
      </c>
      <c r="AH4003">
        <v>29185114</v>
      </c>
      <c r="AI4003" s="3">
        <v>1678105.35</v>
      </c>
      <c r="AJ4003" s="3">
        <v>1390172.56</v>
      </c>
      <c r="AK4003" t="s">
        <v>91</v>
      </c>
      <c r="AL4003" t="s">
        <v>91</v>
      </c>
      <c r="AM4003" t="s">
        <v>91</v>
      </c>
      <c r="AN4003" t="s">
        <v>91</v>
      </c>
      <c r="AO4003" t="s">
        <v>91</v>
      </c>
      <c r="AP4003" t="s">
        <v>91</v>
      </c>
      <c r="AT4003" t="s">
        <v>18</v>
      </c>
    </row>
    <row r="4004" spans="2:46" x14ac:dyDescent="0.25">
      <c r="B4004">
        <v>6882100</v>
      </c>
      <c r="C4004" t="s">
        <v>72</v>
      </c>
      <c r="D4004" t="s">
        <v>20968</v>
      </c>
      <c r="E4004" t="s">
        <v>167</v>
      </c>
      <c r="F4004" t="s">
        <v>126</v>
      </c>
      <c r="G4004" t="s">
        <v>2443</v>
      </c>
      <c r="H4004" s="1">
        <v>20829</v>
      </c>
      <c r="I4004" t="s">
        <v>20969</v>
      </c>
      <c r="J4004">
        <v>0</v>
      </c>
      <c r="K4004" t="s">
        <v>604</v>
      </c>
      <c r="L4004">
        <v>0</v>
      </c>
      <c r="M4004" t="s">
        <v>605</v>
      </c>
      <c r="O4004">
        <v>3135141011</v>
      </c>
      <c r="P4004">
        <v>3014009388</v>
      </c>
      <c r="T4004" t="s">
        <v>424</v>
      </c>
      <c r="U4004">
        <v>2019</v>
      </c>
      <c r="V4004" t="s">
        <v>2539</v>
      </c>
      <c r="W4004" t="s">
        <v>20970</v>
      </c>
      <c r="X4004" t="s">
        <v>20971</v>
      </c>
      <c r="Y4004" t="s">
        <v>2542</v>
      </c>
      <c r="Z4004" t="s">
        <v>164</v>
      </c>
      <c r="AA4004" t="s">
        <v>165</v>
      </c>
      <c r="AB4004" s="2">
        <f t="shared" si="62"/>
        <v>3.1809234828496041E-2</v>
      </c>
      <c r="AC4004" s="3">
        <v>37900000</v>
      </c>
      <c r="AD4004" t="s">
        <v>151</v>
      </c>
      <c r="AE4004" t="s">
        <v>139</v>
      </c>
      <c r="AF4004" t="s">
        <v>89</v>
      </c>
      <c r="AG4004" t="s">
        <v>20972</v>
      </c>
      <c r="AH4004">
        <v>159820029</v>
      </c>
      <c r="AI4004" s="3">
        <v>1205570</v>
      </c>
      <c r="AJ4004" s="3">
        <v>993083.82</v>
      </c>
      <c r="AK4004" t="s">
        <v>91</v>
      </c>
      <c r="AL4004" t="s">
        <v>91</v>
      </c>
      <c r="AM4004" t="s">
        <v>91</v>
      </c>
      <c r="AN4004" t="s">
        <v>91</v>
      </c>
      <c r="AO4004" t="s">
        <v>91</v>
      </c>
      <c r="AP4004" t="s">
        <v>91</v>
      </c>
      <c r="AT4004" t="s">
        <v>18</v>
      </c>
    </row>
    <row r="4005" spans="2:46" x14ac:dyDescent="0.25">
      <c r="B4005">
        <v>30329173</v>
      </c>
      <c r="C4005" t="s">
        <v>108</v>
      </c>
      <c r="D4005" t="s">
        <v>179</v>
      </c>
      <c r="E4005" t="s">
        <v>655</v>
      </c>
      <c r="F4005" t="s">
        <v>1060</v>
      </c>
      <c r="G4005" t="s">
        <v>2081</v>
      </c>
      <c r="H4005" s="1">
        <v>26964</v>
      </c>
      <c r="I4005" t="s">
        <v>20973</v>
      </c>
      <c r="J4005">
        <v>0</v>
      </c>
      <c r="K4005" t="s">
        <v>78</v>
      </c>
      <c r="L4005">
        <v>25</v>
      </c>
      <c r="M4005" t="s">
        <v>78</v>
      </c>
      <c r="O4005">
        <v>3104597427</v>
      </c>
      <c r="P4005">
        <v>3138707928</v>
      </c>
      <c r="T4005" t="s">
        <v>195</v>
      </c>
      <c r="U4005">
        <v>2016</v>
      </c>
      <c r="V4005" t="s">
        <v>19081</v>
      </c>
      <c r="W4005" t="s">
        <v>20974</v>
      </c>
      <c r="X4005" t="s">
        <v>20975</v>
      </c>
      <c r="Y4005" t="s">
        <v>19084</v>
      </c>
      <c r="Z4005" t="s">
        <v>358</v>
      </c>
      <c r="AA4005" t="s">
        <v>618</v>
      </c>
      <c r="AB4005" s="2">
        <f t="shared" si="62"/>
        <v>1.7413579207920794E-2</v>
      </c>
      <c r="AC4005" s="3">
        <v>70700000</v>
      </c>
      <c r="AD4005" t="s">
        <v>288</v>
      </c>
      <c r="AE4005" t="s">
        <v>106</v>
      </c>
      <c r="AF4005" t="s">
        <v>89</v>
      </c>
      <c r="AG4005" t="s">
        <v>20976</v>
      </c>
      <c r="AH4005">
        <v>29192296</v>
      </c>
      <c r="AI4005" s="3">
        <v>1231140.05</v>
      </c>
      <c r="AJ4005" s="3">
        <v>1014571.47</v>
      </c>
      <c r="AK4005" t="s">
        <v>91</v>
      </c>
      <c r="AL4005" t="s">
        <v>91</v>
      </c>
      <c r="AM4005" t="s">
        <v>91</v>
      </c>
      <c r="AN4005" t="s">
        <v>91</v>
      </c>
      <c r="AO4005" t="s">
        <v>91</v>
      </c>
      <c r="AP4005" t="s">
        <v>91</v>
      </c>
      <c r="AT4005" t="s">
        <v>18</v>
      </c>
    </row>
    <row r="4006" spans="2:46" x14ac:dyDescent="0.25">
      <c r="B4006">
        <v>8402263</v>
      </c>
      <c r="C4006" t="s">
        <v>72</v>
      </c>
      <c r="D4006" t="s">
        <v>224</v>
      </c>
      <c r="E4006" t="s">
        <v>2316</v>
      </c>
      <c r="F4006" t="s">
        <v>1001</v>
      </c>
      <c r="G4006" t="s">
        <v>640</v>
      </c>
      <c r="H4006" s="1">
        <v>21906</v>
      </c>
      <c r="I4006" t="s">
        <v>20977</v>
      </c>
      <c r="J4006">
        <v>5088</v>
      </c>
      <c r="K4006" t="s">
        <v>1725</v>
      </c>
      <c r="L4006">
        <v>5</v>
      </c>
      <c r="M4006" t="s">
        <v>115</v>
      </c>
      <c r="O4006">
        <v>3217530508</v>
      </c>
      <c r="P4006">
        <v>0</v>
      </c>
      <c r="T4006" t="s">
        <v>666</v>
      </c>
      <c r="U4006">
        <v>2021</v>
      </c>
      <c r="V4006" t="s">
        <v>3877</v>
      </c>
      <c r="W4006" t="s">
        <v>20978</v>
      </c>
      <c r="X4006" t="s">
        <v>20979</v>
      </c>
      <c r="Y4006" t="s">
        <v>3880</v>
      </c>
      <c r="Z4006" t="s">
        <v>210</v>
      </c>
      <c r="AA4006" t="s">
        <v>211</v>
      </c>
      <c r="AB4006" s="2">
        <f t="shared" si="62"/>
        <v>1.6395250725238293E-2</v>
      </c>
      <c r="AC4006" s="3">
        <v>241300000</v>
      </c>
      <c r="AD4006" t="s">
        <v>87</v>
      </c>
      <c r="AE4006" t="s">
        <v>212</v>
      </c>
      <c r="AF4006" t="s">
        <v>89</v>
      </c>
      <c r="AG4006" t="s">
        <v>20980</v>
      </c>
      <c r="AH4006">
        <v>159717600</v>
      </c>
      <c r="AI4006" s="3">
        <v>3956174</v>
      </c>
      <c r="AJ4006" s="3">
        <v>3304516.16</v>
      </c>
      <c r="AK4006" t="s">
        <v>91</v>
      </c>
      <c r="AL4006" t="s">
        <v>91</v>
      </c>
      <c r="AM4006" t="s">
        <v>91</v>
      </c>
      <c r="AN4006" t="s">
        <v>91</v>
      </c>
      <c r="AO4006" t="s">
        <v>91</v>
      </c>
      <c r="AP4006" t="s">
        <v>91</v>
      </c>
      <c r="AT4006" t="s">
        <v>18</v>
      </c>
    </row>
    <row r="4007" spans="2:46" x14ac:dyDescent="0.25">
      <c r="B4007">
        <v>71398436</v>
      </c>
      <c r="C4007" t="s">
        <v>72</v>
      </c>
      <c r="D4007" t="s">
        <v>464</v>
      </c>
      <c r="E4007" t="s">
        <v>2784</v>
      </c>
      <c r="F4007" t="s">
        <v>2058</v>
      </c>
      <c r="G4007" t="s">
        <v>12536</v>
      </c>
      <c r="H4007" s="1">
        <v>29301</v>
      </c>
      <c r="I4007" t="s">
        <v>20981</v>
      </c>
      <c r="J4007">
        <v>5129</v>
      </c>
      <c r="K4007" t="s">
        <v>477</v>
      </c>
      <c r="L4007">
        <v>5</v>
      </c>
      <c r="M4007" t="s">
        <v>115</v>
      </c>
      <c r="O4007">
        <v>3117496901</v>
      </c>
      <c r="P4007">
        <v>3108173783</v>
      </c>
      <c r="T4007" t="s">
        <v>633</v>
      </c>
      <c r="U4007">
        <v>2022</v>
      </c>
      <c r="V4007" t="s">
        <v>6892</v>
      </c>
      <c r="W4007" t="s">
        <v>20982</v>
      </c>
      <c r="X4007" t="s">
        <v>20983</v>
      </c>
      <c r="Y4007" t="s">
        <v>6895</v>
      </c>
      <c r="Z4007" t="s">
        <v>164</v>
      </c>
      <c r="AA4007" t="s">
        <v>189</v>
      </c>
      <c r="AB4007" s="2">
        <f t="shared" si="62"/>
        <v>4.2917212500000003E-2</v>
      </c>
      <c r="AC4007" s="3">
        <v>80000000</v>
      </c>
      <c r="AD4007" t="s">
        <v>288</v>
      </c>
      <c r="AE4007" t="s">
        <v>106</v>
      </c>
      <c r="AF4007" t="s">
        <v>89</v>
      </c>
      <c r="AG4007" t="s">
        <v>20984</v>
      </c>
      <c r="AH4007">
        <v>159914665</v>
      </c>
      <c r="AI4007" s="3">
        <v>3433377</v>
      </c>
      <c r="AJ4007" s="3">
        <v>2865190.44</v>
      </c>
      <c r="AK4007" t="s">
        <v>91</v>
      </c>
      <c r="AL4007" t="s">
        <v>91</v>
      </c>
      <c r="AM4007" t="s">
        <v>91</v>
      </c>
      <c r="AN4007" t="s">
        <v>91</v>
      </c>
      <c r="AO4007" t="s">
        <v>91</v>
      </c>
      <c r="AP4007" t="s">
        <v>91</v>
      </c>
      <c r="AT4007" t="s">
        <v>21</v>
      </c>
    </row>
    <row r="4008" spans="2:46" x14ac:dyDescent="0.25">
      <c r="B4008">
        <v>1094894231</v>
      </c>
      <c r="C4008" t="s">
        <v>108</v>
      </c>
      <c r="D4008" t="s">
        <v>5412</v>
      </c>
      <c r="E4008" t="s">
        <v>1566</v>
      </c>
      <c r="F4008" t="s">
        <v>2088</v>
      </c>
      <c r="G4008" t="s">
        <v>2096</v>
      </c>
      <c r="H4008" s="1">
        <v>32161</v>
      </c>
      <c r="I4008" t="s">
        <v>20985</v>
      </c>
      <c r="J4008">
        <v>0</v>
      </c>
      <c r="K4008" t="s">
        <v>78</v>
      </c>
      <c r="L4008">
        <v>25</v>
      </c>
      <c r="M4008" t="s">
        <v>78</v>
      </c>
      <c r="O4008">
        <v>3136350973</v>
      </c>
      <c r="P4008">
        <v>3163798933</v>
      </c>
      <c r="T4008" t="s">
        <v>241</v>
      </c>
      <c r="U4008">
        <v>2014</v>
      </c>
      <c r="V4008" t="s">
        <v>15704</v>
      </c>
      <c r="W4008" t="s">
        <v>20986</v>
      </c>
      <c r="X4008" t="s">
        <v>20987</v>
      </c>
      <c r="Y4008" t="s">
        <v>15707</v>
      </c>
      <c r="Z4008" t="s">
        <v>136</v>
      </c>
      <c r="AA4008" t="s">
        <v>246</v>
      </c>
      <c r="AB4008" s="2">
        <f t="shared" si="62"/>
        <v>4.4427306397306396E-2</v>
      </c>
      <c r="AC4008" s="3">
        <v>29700000</v>
      </c>
      <c r="AD4008" t="s">
        <v>151</v>
      </c>
      <c r="AE4008" t="s">
        <v>139</v>
      </c>
      <c r="AF4008" t="s">
        <v>89</v>
      </c>
      <c r="AG4008" t="s">
        <v>20988</v>
      </c>
      <c r="AH4008">
        <v>159834130</v>
      </c>
      <c r="AI4008" s="3">
        <v>1319491</v>
      </c>
      <c r="AJ4008" s="3">
        <v>1088816.1100000001</v>
      </c>
      <c r="AK4008" t="s">
        <v>91</v>
      </c>
      <c r="AL4008" t="s">
        <v>91</v>
      </c>
      <c r="AM4008" t="s">
        <v>91</v>
      </c>
      <c r="AN4008" t="s">
        <v>91</v>
      </c>
      <c r="AO4008" t="s">
        <v>91</v>
      </c>
      <c r="AP4008" t="s">
        <v>91</v>
      </c>
      <c r="AT4008" t="s">
        <v>21</v>
      </c>
    </row>
    <row r="4009" spans="2:46" x14ac:dyDescent="0.25">
      <c r="B4009">
        <v>1052391929</v>
      </c>
      <c r="C4009" t="s">
        <v>72</v>
      </c>
      <c r="D4009" t="s">
        <v>13059</v>
      </c>
      <c r="E4009" t="s">
        <v>167</v>
      </c>
      <c r="F4009" t="s">
        <v>20228</v>
      </c>
      <c r="G4009" t="s">
        <v>3342</v>
      </c>
      <c r="H4009" s="1">
        <v>33031</v>
      </c>
      <c r="I4009" t="s">
        <v>20989</v>
      </c>
      <c r="J4009">
        <v>68001</v>
      </c>
      <c r="K4009" t="s">
        <v>145</v>
      </c>
      <c r="L4009">
        <v>68</v>
      </c>
      <c r="M4009" t="s">
        <v>146</v>
      </c>
      <c r="O4009">
        <v>3144049162</v>
      </c>
      <c r="P4009">
        <v>0</v>
      </c>
      <c r="T4009" t="s">
        <v>3625</v>
      </c>
      <c r="U4009">
        <v>2010</v>
      </c>
      <c r="V4009" t="s">
        <v>20990</v>
      </c>
      <c r="W4009" t="s">
        <v>20991</v>
      </c>
      <c r="X4009" t="s">
        <v>20992</v>
      </c>
      <c r="Y4009" t="s">
        <v>20993</v>
      </c>
      <c r="Z4009" t="s">
        <v>121</v>
      </c>
      <c r="AA4009" t="s">
        <v>1144</v>
      </c>
      <c r="AB4009" s="2">
        <f t="shared" si="62"/>
        <v>4.8982847222222223E-2</v>
      </c>
      <c r="AC4009" s="3">
        <v>28800000</v>
      </c>
      <c r="AD4009" t="s">
        <v>105</v>
      </c>
      <c r="AE4009" t="s">
        <v>139</v>
      </c>
      <c r="AF4009" t="s">
        <v>89</v>
      </c>
      <c r="AG4009">
        <v>0</v>
      </c>
      <c r="AH4009">
        <v>159855495</v>
      </c>
      <c r="AI4009" s="3">
        <v>1410706</v>
      </c>
      <c r="AJ4009" s="3">
        <v>1165467.6100000001</v>
      </c>
      <c r="AK4009" t="s">
        <v>91</v>
      </c>
      <c r="AL4009" t="s">
        <v>91</v>
      </c>
      <c r="AM4009" t="s">
        <v>91</v>
      </c>
      <c r="AN4009" t="s">
        <v>91</v>
      </c>
      <c r="AO4009" t="s">
        <v>91</v>
      </c>
      <c r="AP4009" t="s">
        <v>91</v>
      </c>
      <c r="AT4009" t="s">
        <v>21</v>
      </c>
    </row>
    <row r="4010" spans="2:46" x14ac:dyDescent="0.25">
      <c r="B4010">
        <v>31712951</v>
      </c>
      <c r="C4010" t="s">
        <v>108</v>
      </c>
      <c r="D4010" t="s">
        <v>153</v>
      </c>
      <c r="E4010" t="s">
        <v>109</v>
      </c>
      <c r="F4010" t="s">
        <v>12828</v>
      </c>
      <c r="G4010">
        <v>0</v>
      </c>
      <c r="H4010" s="1">
        <v>30513</v>
      </c>
      <c r="I4010" t="s">
        <v>20994</v>
      </c>
      <c r="J4010">
        <v>76001</v>
      </c>
      <c r="K4010" t="s">
        <v>329</v>
      </c>
      <c r="L4010">
        <v>76</v>
      </c>
      <c r="M4010" t="s">
        <v>330</v>
      </c>
      <c r="O4010">
        <v>3103796078</v>
      </c>
      <c r="P4010">
        <v>0</v>
      </c>
      <c r="T4010" t="s">
        <v>116</v>
      </c>
      <c r="U4010">
        <v>2014</v>
      </c>
      <c r="V4010" t="s">
        <v>196</v>
      </c>
      <c r="W4010" t="s">
        <v>20995</v>
      </c>
      <c r="X4010" t="s">
        <v>20996</v>
      </c>
      <c r="Y4010" t="s">
        <v>3223</v>
      </c>
      <c r="Z4010" t="s">
        <v>136</v>
      </c>
      <c r="AA4010" t="s">
        <v>200</v>
      </c>
      <c r="AB4010" s="2">
        <f t="shared" si="62"/>
        <v>6.4374927536231891E-2</v>
      </c>
      <c r="AC4010" s="3">
        <v>27600000</v>
      </c>
      <c r="AD4010" t="s">
        <v>123</v>
      </c>
      <c r="AE4010" t="s">
        <v>139</v>
      </c>
      <c r="AF4010" t="s">
        <v>89</v>
      </c>
      <c r="AG4010" t="s">
        <v>20997</v>
      </c>
      <c r="AH4010">
        <v>159716615</v>
      </c>
      <c r="AI4010" s="3">
        <v>1776748</v>
      </c>
      <c r="AJ4010" s="3">
        <v>1473065.62</v>
      </c>
      <c r="AK4010" t="s">
        <v>91</v>
      </c>
      <c r="AL4010" t="s">
        <v>91</v>
      </c>
      <c r="AM4010" t="s">
        <v>91</v>
      </c>
      <c r="AN4010" t="s">
        <v>91</v>
      </c>
      <c r="AO4010" t="s">
        <v>91</v>
      </c>
      <c r="AP4010" t="s">
        <v>91</v>
      </c>
      <c r="AT4010" t="s">
        <v>21</v>
      </c>
    </row>
    <row r="4011" spans="2:46" x14ac:dyDescent="0.25">
      <c r="B4011">
        <v>24829368</v>
      </c>
      <c r="C4011" t="s">
        <v>108</v>
      </c>
      <c r="D4011" t="s">
        <v>1146</v>
      </c>
      <c r="E4011" t="s">
        <v>4437</v>
      </c>
      <c r="F4011" t="s">
        <v>622</v>
      </c>
      <c r="G4011" t="s">
        <v>622</v>
      </c>
      <c r="H4011" s="1">
        <v>30360</v>
      </c>
      <c r="I4011" t="s">
        <v>20998</v>
      </c>
      <c r="J4011">
        <v>5001</v>
      </c>
      <c r="K4011" t="s">
        <v>114</v>
      </c>
      <c r="L4011">
        <v>5</v>
      </c>
      <c r="M4011" t="s">
        <v>115</v>
      </c>
      <c r="O4011">
        <v>3108444721</v>
      </c>
      <c r="P4011">
        <v>0</v>
      </c>
      <c r="T4011" t="s">
        <v>794</v>
      </c>
      <c r="U4011">
        <v>2024</v>
      </c>
      <c r="V4011" t="s">
        <v>1395</v>
      </c>
      <c r="W4011" t="s">
        <v>20999</v>
      </c>
      <c r="X4011" t="s">
        <v>21000</v>
      </c>
      <c r="Y4011" t="s">
        <v>1398</v>
      </c>
      <c r="Z4011" t="s">
        <v>103</v>
      </c>
      <c r="AA4011" t="s">
        <v>408</v>
      </c>
      <c r="AB4011" s="2">
        <f t="shared" si="62"/>
        <v>5.5495293286713286E-2</v>
      </c>
      <c r="AC4011" s="3">
        <v>71500000</v>
      </c>
      <c r="AD4011" t="s">
        <v>123</v>
      </c>
      <c r="AE4011" t="s">
        <v>139</v>
      </c>
      <c r="AF4011" t="s">
        <v>89</v>
      </c>
      <c r="AG4011" t="s">
        <v>21001</v>
      </c>
      <c r="AH4011">
        <v>29217878</v>
      </c>
      <c r="AI4011" s="3">
        <v>3967913.47</v>
      </c>
      <c r="AJ4011" s="3">
        <v>3314381.07</v>
      </c>
      <c r="AK4011" t="s">
        <v>91</v>
      </c>
      <c r="AL4011" t="s">
        <v>91</v>
      </c>
      <c r="AM4011" t="s">
        <v>91</v>
      </c>
      <c r="AN4011" t="s">
        <v>91</v>
      </c>
      <c r="AO4011" t="s">
        <v>91</v>
      </c>
      <c r="AP4011" t="s">
        <v>91</v>
      </c>
      <c r="AT4011" t="s">
        <v>21</v>
      </c>
    </row>
    <row r="4012" spans="2:46" x14ac:dyDescent="0.25">
      <c r="B4012">
        <v>43742547</v>
      </c>
      <c r="C4012" t="s">
        <v>108</v>
      </c>
      <c r="D4012" t="s">
        <v>110</v>
      </c>
      <c r="E4012" t="s">
        <v>1566</v>
      </c>
      <c r="F4012" t="s">
        <v>1402</v>
      </c>
      <c r="G4012" t="s">
        <v>464</v>
      </c>
      <c r="H4012" s="1">
        <v>27075</v>
      </c>
      <c r="I4012" t="s">
        <v>21002</v>
      </c>
      <c r="J4012">
        <v>5266</v>
      </c>
      <c r="K4012" t="s">
        <v>228</v>
      </c>
      <c r="L4012">
        <v>5</v>
      </c>
      <c r="M4012" t="s">
        <v>115</v>
      </c>
      <c r="O4012">
        <v>3138342394</v>
      </c>
      <c r="P4012">
        <v>0</v>
      </c>
      <c r="T4012" t="s">
        <v>435</v>
      </c>
      <c r="U4012">
        <v>2015</v>
      </c>
      <c r="V4012" t="s">
        <v>1645</v>
      </c>
      <c r="W4012" t="s">
        <v>21003</v>
      </c>
      <c r="X4012" t="s">
        <v>21004</v>
      </c>
      <c r="Y4012" t="s">
        <v>1648</v>
      </c>
      <c r="Z4012" t="s">
        <v>85</v>
      </c>
      <c r="AA4012" t="s">
        <v>638</v>
      </c>
      <c r="AB4012" s="2">
        <f t="shared" si="62"/>
        <v>6.4885815602836877E-2</v>
      </c>
      <c r="AC4012" s="3">
        <v>42300000</v>
      </c>
      <c r="AD4012" t="s">
        <v>87</v>
      </c>
      <c r="AE4012" t="s">
        <v>106</v>
      </c>
      <c r="AF4012" t="s">
        <v>89</v>
      </c>
      <c r="AG4012" t="s">
        <v>21005</v>
      </c>
      <c r="AH4012">
        <v>159942487</v>
      </c>
      <c r="AI4012" s="3">
        <v>2744670</v>
      </c>
      <c r="AJ4012" s="3">
        <v>2286445.69</v>
      </c>
      <c r="AK4012" t="s">
        <v>91</v>
      </c>
      <c r="AL4012" t="s">
        <v>91</v>
      </c>
      <c r="AM4012" t="s">
        <v>91</v>
      </c>
      <c r="AN4012" t="s">
        <v>91</v>
      </c>
      <c r="AO4012" t="s">
        <v>91</v>
      </c>
      <c r="AP4012" t="s">
        <v>91</v>
      </c>
      <c r="AT4012" t="s">
        <v>21</v>
      </c>
    </row>
    <row r="4013" spans="2:46" x14ac:dyDescent="0.25">
      <c r="B4013">
        <v>73574260</v>
      </c>
      <c r="C4013" t="s">
        <v>72</v>
      </c>
      <c r="D4013" t="s">
        <v>2468</v>
      </c>
      <c r="E4013" t="s">
        <v>21006</v>
      </c>
      <c r="F4013" t="s">
        <v>21007</v>
      </c>
      <c r="G4013" t="s">
        <v>261</v>
      </c>
      <c r="H4013" s="1">
        <v>27556</v>
      </c>
      <c r="I4013" t="s">
        <v>21008</v>
      </c>
      <c r="J4013">
        <v>0</v>
      </c>
      <c r="K4013" t="s">
        <v>593</v>
      </c>
      <c r="L4013">
        <v>13</v>
      </c>
      <c r="M4013" t="s">
        <v>123</v>
      </c>
      <c r="O4013">
        <v>3164716051</v>
      </c>
      <c r="P4013">
        <v>3008375423</v>
      </c>
      <c r="T4013" t="s">
        <v>633</v>
      </c>
      <c r="U4013">
        <v>2011</v>
      </c>
      <c r="V4013" t="s">
        <v>6506</v>
      </c>
      <c r="W4013" t="s">
        <v>21009</v>
      </c>
      <c r="X4013">
        <v>0</v>
      </c>
      <c r="Y4013" t="s">
        <v>6509</v>
      </c>
      <c r="Z4013" t="s">
        <v>311</v>
      </c>
      <c r="AA4013" t="s">
        <v>829</v>
      </c>
      <c r="AB4013" s="2">
        <f t="shared" si="62"/>
        <v>4.53971009771987E-2</v>
      </c>
      <c r="AC4013" s="3">
        <v>30700000</v>
      </c>
      <c r="AD4013" t="s">
        <v>810</v>
      </c>
      <c r="AE4013" t="s">
        <v>139</v>
      </c>
      <c r="AF4013" t="s">
        <v>89</v>
      </c>
      <c r="AG4013" t="s">
        <v>21010</v>
      </c>
      <c r="AH4013">
        <v>159838412</v>
      </c>
      <c r="AI4013" s="3">
        <v>1393691</v>
      </c>
      <c r="AJ4013" s="3">
        <v>1151168.56</v>
      </c>
      <c r="AK4013" t="s">
        <v>91</v>
      </c>
      <c r="AL4013" t="s">
        <v>91</v>
      </c>
      <c r="AM4013" t="s">
        <v>91</v>
      </c>
      <c r="AN4013" t="s">
        <v>91</v>
      </c>
      <c r="AO4013" t="s">
        <v>91</v>
      </c>
      <c r="AP4013" t="s">
        <v>91</v>
      </c>
      <c r="AT4013" t="s">
        <v>21</v>
      </c>
    </row>
    <row r="4014" spans="2:46" x14ac:dyDescent="0.25">
      <c r="B4014">
        <v>24823357</v>
      </c>
      <c r="C4014" t="s">
        <v>108</v>
      </c>
      <c r="D4014" t="s">
        <v>109</v>
      </c>
      <c r="E4014" t="s">
        <v>1392</v>
      </c>
      <c r="F4014" t="s">
        <v>1605</v>
      </c>
      <c r="G4014" t="s">
        <v>510</v>
      </c>
      <c r="H4014" s="1">
        <v>22683</v>
      </c>
      <c r="I4014" t="s">
        <v>21011</v>
      </c>
      <c r="J4014">
        <v>17001</v>
      </c>
      <c r="K4014" t="s">
        <v>476</v>
      </c>
      <c r="L4014">
        <v>17</v>
      </c>
      <c r="M4014" t="s">
        <v>477</v>
      </c>
      <c r="O4014">
        <v>3117641807</v>
      </c>
      <c r="P4014">
        <v>0</v>
      </c>
      <c r="T4014" t="s">
        <v>293</v>
      </c>
      <c r="U4014">
        <v>2015</v>
      </c>
      <c r="V4014" t="s">
        <v>2522</v>
      </c>
      <c r="W4014" t="s">
        <v>21012</v>
      </c>
      <c r="X4014" t="s">
        <v>21013</v>
      </c>
      <c r="Y4014" t="s">
        <v>2525</v>
      </c>
      <c r="Z4014" t="s">
        <v>311</v>
      </c>
      <c r="AA4014" t="s">
        <v>829</v>
      </c>
      <c r="AB4014" s="2">
        <f t="shared" si="62"/>
        <v>5.5835667574931878E-2</v>
      </c>
      <c r="AC4014" s="3">
        <v>36700000</v>
      </c>
      <c r="AD4014" t="s">
        <v>105</v>
      </c>
      <c r="AE4014" t="s">
        <v>139</v>
      </c>
      <c r="AF4014" t="s">
        <v>89</v>
      </c>
      <c r="AG4014" t="s">
        <v>21014</v>
      </c>
      <c r="AH4014">
        <v>159852242</v>
      </c>
      <c r="AI4014" s="3">
        <v>2049169</v>
      </c>
      <c r="AJ4014" s="3">
        <v>1701990.92</v>
      </c>
      <c r="AK4014" t="s">
        <v>91</v>
      </c>
      <c r="AL4014" t="s">
        <v>91</v>
      </c>
      <c r="AM4014" t="s">
        <v>91</v>
      </c>
      <c r="AN4014" t="s">
        <v>91</v>
      </c>
      <c r="AO4014" t="s">
        <v>91</v>
      </c>
      <c r="AP4014" t="s">
        <v>91</v>
      </c>
      <c r="AT4014" t="s">
        <v>21</v>
      </c>
    </row>
    <row r="4015" spans="2:46" x14ac:dyDescent="0.25">
      <c r="B4015">
        <v>31855230</v>
      </c>
      <c r="C4015" t="s">
        <v>108</v>
      </c>
      <c r="D4015" t="s">
        <v>1029</v>
      </c>
      <c r="E4015" t="s">
        <v>1096</v>
      </c>
      <c r="F4015" t="s">
        <v>93</v>
      </c>
      <c r="G4015" t="s">
        <v>411</v>
      </c>
      <c r="H4015" s="1">
        <v>22276</v>
      </c>
      <c r="I4015" t="s">
        <v>21015</v>
      </c>
      <c r="J4015">
        <v>0</v>
      </c>
      <c r="K4015" t="s">
        <v>3003</v>
      </c>
      <c r="L4015">
        <v>76</v>
      </c>
      <c r="M4015" t="s">
        <v>330</v>
      </c>
      <c r="O4015">
        <v>3155647641</v>
      </c>
      <c r="P4015">
        <v>0</v>
      </c>
      <c r="T4015" t="s">
        <v>585</v>
      </c>
      <c r="U4015">
        <v>2025</v>
      </c>
      <c r="V4015" t="s">
        <v>12225</v>
      </c>
      <c r="W4015" t="s">
        <v>21016</v>
      </c>
      <c r="X4015" t="s">
        <v>21017</v>
      </c>
      <c r="Y4015" t="s">
        <v>12228</v>
      </c>
      <c r="Z4015" t="s">
        <v>103</v>
      </c>
      <c r="AA4015" t="s">
        <v>2836</v>
      </c>
      <c r="AB4015" s="2">
        <f t="shared" si="62"/>
        <v>1.5622264509990486E-2</v>
      </c>
      <c r="AC4015" s="3">
        <v>210200000</v>
      </c>
      <c r="AD4015" t="s">
        <v>105</v>
      </c>
      <c r="AE4015" t="s">
        <v>106</v>
      </c>
      <c r="AF4015" t="s">
        <v>89</v>
      </c>
      <c r="AG4015" t="s">
        <v>21018</v>
      </c>
      <c r="AH4015">
        <v>159767775</v>
      </c>
      <c r="AI4015" s="3">
        <v>3283800</v>
      </c>
      <c r="AJ4015" s="3">
        <v>2739495.76</v>
      </c>
      <c r="AK4015" t="s">
        <v>91</v>
      </c>
      <c r="AL4015" t="s">
        <v>91</v>
      </c>
      <c r="AM4015" t="s">
        <v>91</v>
      </c>
      <c r="AN4015" t="s">
        <v>91</v>
      </c>
      <c r="AO4015" t="s">
        <v>91</v>
      </c>
      <c r="AP4015" t="s">
        <v>91</v>
      </c>
      <c r="AT4015" t="s">
        <v>18</v>
      </c>
    </row>
    <row r="4016" spans="2:46" x14ac:dyDescent="0.25">
      <c r="B4016">
        <v>42876734</v>
      </c>
      <c r="C4016" t="s">
        <v>108</v>
      </c>
      <c r="D4016" t="s">
        <v>9812</v>
      </c>
      <c r="E4016" t="s">
        <v>763</v>
      </c>
      <c r="F4016" t="s">
        <v>411</v>
      </c>
      <c r="G4016" t="s">
        <v>1662</v>
      </c>
      <c r="H4016" s="1">
        <v>22578</v>
      </c>
      <c r="I4016" t="s">
        <v>21019</v>
      </c>
      <c r="J4016">
        <v>5266</v>
      </c>
      <c r="K4016" t="s">
        <v>228</v>
      </c>
      <c r="L4016">
        <v>5</v>
      </c>
      <c r="M4016" t="s">
        <v>115</v>
      </c>
      <c r="O4016">
        <v>3174668702</v>
      </c>
      <c r="P4016">
        <v>3174466870</v>
      </c>
      <c r="T4016" t="s">
        <v>494</v>
      </c>
      <c r="U4016">
        <v>2024</v>
      </c>
      <c r="V4016" t="s">
        <v>294</v>
      </c>
      <c r="W4016" t="s">
        <v>21020</v>
      </c>
      <c r="X4016" t="s">
        <v>21021</v>
      </c>
      <c r="Y4016" t="s">
        <v>297</v>
      </c>
      <c r="Z4016" t="s">
        <v>298</v>
      </c>
      <c r="AA4016" t="s">
        <v>299</v>
      </c>
      <c r="AB4016" s="2">
        <f t="shared" si="62"/>
        <v>3.5469720000000003E-2</v>
      </c>
      <c r="AC4016" s="3">
        <v>75000000</v>
      </c>
      <c r="AD4016" t="s">
        <v>87</v>
      </c>
      <c r="AE4016" t="s">
        <v>139</v>
      </c>
      <c r="AF4016" t="s">
        <v>89</v>
      </c>
      <c r="AG4016" t="s">
        <v>21022</v>
      </c>
      <c r="AH4016">
        <v>159712822</v>
      </c>
      <c r="AI4016" s="3">
        <v>2660229</v>
      </c>
      <c r="AJ4016" s="3">
        <v>2215486.41</v>
      </c>
      <c r="AK4016" t="s">
        <v>91</v>
      </c>
      <c r="AL4016" t="s">
        <v>91</v>
      </c>
      <c r="AM4016" t="s">
        <v>91</v>
      </c>
      <c r="AN4016" t="s">
        <v>91</v>
      </c>
      <c r="AO4016" t="s">
        <v>91</v>
      </c>
      <c r="AP4016" t="s">
        <v>91</v>
      </c>
      <c r="AT4016" t="s">
        <v>21</v>
      </c>
    </row>
    <row r="4017" spans="2:46" x14ac:dyDescent="0.25">
      <c r="B4017">
        <v>72296325</v>
      </c>
      <c r="C4017" t="s">
        <v>72</v>
      </c>
      <c r="D4017" t="s">
        <v>21023</v>
      </c>
      <c r="E4017" t="s">
        <v>1908</v>
      </c>
      <c r="F4017" t="s">
        <v>3623</v>
      </c>
      <c r="G4017" t="s">
        <v>181</v>
      </c>
      <c r="H4017" s="1">
        <v>31116</v>
      </c>
      <c r="I4017" t="s">
        <v>21024</v>
      </c>
      <c r="J4017">
        <v>0</v>
      </c>
      <c r="K4017" t="s">
        <v>78</v>
      </c>
      <c r="L4017">
        <v>25</v>
      </c>
      <c r="M4017" t="s">
        <v>78</v>
      </c>
      <c r="O4017">
        <v>3006309867</v>
      </c>
      <c r="P4017">
        <v>3006309267</v>
      </c>
      <c r="T4017" t="s">
        <v>585</v>
      </c>
      <c r="U4017">
        <v>2016</v>
      </c>
      <c r="V4017" t="s">
        <v>12892</v>
      </c>
      <c r="W4017" t="s">
        <v>21025</v>
      </c>
      <c r="X4017" t="s">
        <v>21026</v>
      </c>
      <c r="Y4017" t="s">
        <v>12895</v>
      </c>
      <c r="Z4017" t="s">
        <v>136</v>
      </c>
      <c r="AA4017" t="s">
        <v>4312</v>
      </c>
      <c r="AB4017" s="2">
        <f t="shared" si="62"/>
        <v>4.3411176033057851E-2</v>
      </c>
      <c r="AC4017" s="3">
        <v>36300000</v>
      </c>
      <c r="AD4017" t="s">
        <v>151</v>
      </c>
      <c r="AE4017" t="s">
        <v>139</v>
      </c>
      <c r="AF4017" t="s">
        <v>89</v>
      </c>
      <c r="AG4017" t="s">
        <v>21027</v>
      </c>
      <c r="AH4017">
        <v>29198425</v>
      </c>
      <c r="AI4017" s="3">
        <v>1575825.69</v>
      </c>
      <c r="AJ4017" s="3">
        <v>1304223.27</v>
      </c>
      <c r="AK4017" t="s">
        <v>91</v>
      </c>
      <c r="AL4017" t="s">
        <v>91</v>
      </c>
      <c r="AM4017" t="s">
        <v>91</v>
      </c>
      <c r="AN4017" t="s">
        <v>91</v>
      </c>
      <c r="AO4017" t="s">
        <v>91</v>
      </c>
      <c r="AP4017" t="s">
        <v>91</v>
      </c>
      <c r="AT4017" t="s">
        <v>21</v>
      </c>
    </row>
    <row r="4018" spans="2:46" x14ac:dyDescent="0.25">
      <c r="B4018">
        <v>32782190</v>
      </c>
      <c r="C4018" t="s">
        <v>108</v>
      </c>
      <c r="D4018" t="s">
        <v>867</v>
      </c>
      <c r="E4018" t="s">
        <v>14812</v>
      </c>
      <c r="F4018" t="s">
        <v>8380</v>
      </c>
      <c r="G4018" t="s">
        <v>2611</v>
      </c>
      <c r="H4018" s="1">
        <v>27605</v>
      </c>
      <c r="I4018" t="s">
        <v>21028</v>
      </c>
      <c r="J4018">
        <v>0</v>
      </c>
      <c r="K4018" t="s">
        <v>157</v>
      </c>
      <c r="L4018">
        <v>8</v>
      </c>
      <c r="M4018" t="s">
        <v>158</v>
      </c>
      <c r="O4018">
        <v>3004310685</v>
      </c>
      <c r="P4018">
        <v>0</v>
      </c>
      <c r="T4018" t="s">
        <v>666</v>
      </c>
      <c r="U4018">
        <v>2018</v>
      </c>
      <c r="V4018" t="s">
        <v>1241</v>
      </c>
      <c r="W4018" t="s">
        <v>21029</v>
      </c>
      <c r="X4018" t="s">
        <v>21030</v>
      </c>
      <c r="Y4018" t="s">
        <v>1244</v>
      </c>
      <c r="Z4018" t="s">
        <v>164</v>
      </c>
      <c r="AA4018" t="s">
        <v>507</v>
      </c>
      <c r="AB4018" s="2">
        <f t="shared" si="62"/>
        <v>3.7492808398950132E-2</v>
      </c>
      <c r="AC4018" s="3">
        <v>38100000</v>
      </c>
      <c r="AD4018" t="s">
        <v>151</v>
      </c>
      <c r="AE4018" t="s">
        <v>139</v>
      </c>
      <c r="AF4018" t="s">
        <v>89</v>
      </c>
      <c r="AG4018" t="s">
        <v>21031</v>
      </c>
      <c r="AH4018">
        <v>159716513</v>
      </c>
      <c r="AI4018" s="3">
        <v>1428476</v>
      </c>
      <c r="AJ4018" s="3">
        <v>1180399.74</v>
      </c>
      <c r="AK4018" t="s">
        <v>91</v>
      </c>
      <c r="AL4018" t="s">
        <v>91</v>
      </c>
      <c r="AM4018" t="s">
        <v>91</v>
      </c>
      <c r="AN4018" t="s">
        <v>91</v>
      </c>
      <c r="AO4018" t="s">
        <v>91</v>
      </c>
      <c r="AP4018" t="s">
        <v>91</v>
      </c>
      <c r="AT4018" t="s">
        <v>18</v>
      </c>
    </row>
    <row r="4019" spans="2:46" x14ac:dyDescent="0.25">
      <c r="B4019">
        <v>24313834</v>
      </c>
      <c r="C4019" t="s">
        <v>108</v>
      </c>
      <c r="D4019" t="s">
        <v>180</v>
      </c>
      <c r="E4019">
        <v>0</v>
      </c>
      <c r="F4019" t="s">
        <v>3267</v>
      </c>
      <c r="G4019" t="s">
        <v>93</v>
      </c>
      <c r="H4019" s="1">
        <v>19461</v>
      </c>
      <c r="I4019" t="s">
        <v>21032</v>
      </c>
      <c r="J4019">
        <v>0</v>
      </c>
      <c r="K4019" t="s">
        <v>78</v>
      </c>
      <c r="L4019">
        <v>25</v>
      </c>
      <c r="M4019" t="s">
        <v>78</v>
      </c>
      <c r="O4019">
        <v>3005698211</v>
      </c>
      <c r="P4019">
        <v>0</v>
      </c>
      <c r="T4019" t="s">
        <v>159</v>
      </c>
      <c r="U4019">
        <v>2010</v>
      </c>
      <c r="V4019" t="s">
        <v>19764</v>
      </c>
      <c r="W4019" t="s">
        <v>21033</v>
      </c>
      <c r="X4019" t="s">
        <v>21034</v>
      </c>
      <c r="Y4019" t="s">
        <v>19767</v>
      </c>
      <c r="Z4019" t="s">
        <v>164</v>
      </c>
      <c r="AA4019" t="s">
        <v>507</v>
      </c>
      <c r="AB4019" s="2">
        <f t="shared" si="62"/>
        <v>5.072666666666667E-2</v>
      </c>
      <c r="AC4019" s="3">
        <v>24600000</v>
      </c>
      <c r="AD4019" t="s">
        <v>177</v>
      </c>
      <c r="AE4019" t="s">
        <v>139</v>
      </c>
      <c r="AF4019" t="s">
        <v>89</v>
      </c>
      <c r="AG4019" t="s">
        <v>21035</v>
      </c>
      <c r="AH4019">
        <v>159836780</v>
      </c>
      <c r="AI4019" s="3">
        <v>1247876</v>
      </c>
      <c r="AJ4019" s="3">
        <v>1028635.6</v>
      </c>
      <c r="AK4019" t="s">
        <v>91</v>
      </c>
      <c r="AL4019" t="s">
        <v>91</v>
      </c>
      <c r="AM4019" t="s">
        <v>91</v>
      </c>
      <c r="AN4019" t="s">
        <v>91</v>
      </c>
      <c r="AO4019" t="s">
        <v>91</v>
      </c>
      <c r="AP4019" t="s">
        <v>91</v>
      </c>
      <c r="AT4019" t="s">
        <v>21</v>
      </c>
    </row>
    <row r="4020" spans="2:46" x14ac:dyDescent="0.25">
      <c r="B4020">
        <v>93413697</v>
      </c>
      <c r="C4020" t="s">
        <v>72</v>
      </c>
      <c r="D4020" t="s">
        <v>894</v>
      </c>
      <c r="E4020">
        <v>0</v>
      </c>
      <c r="F4020" t="s">
        <v>21036</v>
      </c>
      <c r="G4020" t="s">
        <v>21037</v>
      </c>
      <c r="H4020" s="1">
        <v>29039</v>
      </c>
      <c r="I4020" t="s">
        <v>21038</v>
      </c>
      <c r="J4020">
        <v>0</v>
      </c>
      <c r="K4020" t="s">
        <v>21039</v>
      </c>
      <c r="L4020">
        <v>25</v>
      </c>
      <c r="M4020" t="s">
        <v>79</v>
      </c>
      <c r="O4020">
        <v>3132397965</v>
      </c>
      <c r="P4020">
        <v>3142491174</v>
      </c>
      <c r="T4020" t="s">
        <v>750</v>
      </c>
      <c r="U4020">
        <v>2022</v>
      </c>
      <c r="V4020" t="s">
        <v>988</v>
      </c>
      <c r="W4020" t="s">
        <v>21040</v>
      </c>
      <c r="X4020" t="s">
        <v>21041</v>
      </c>
      <c r="Y4020" t="s">
        <v>991</v>
      </c>
      <c r="Z4020" t="s">
        <v>164</v>
      </c>
      <c r="AA4020" t="s">
        <v>189</v>
      </c>
      <c r="AB4020" s="2">
        <f t="shared" si="62"/>
        <v>2.0377333333333334E-2</v>
      </c>
      <c r="AC4020" s="3">
        <v>70500000</v>
      </c>
      <c r="AD4020" t="s">
        <v>87</v>
      </c>
      <c r="AE4020" t="s">
        <v>106</v>
      </c>
      <c r="AF4020" t="s">
        <v>89</v>
      </c>
      <c r="AG4020" t="s">
        <v>21042</v>
      </c>
      <c r="AH4020">
        <v>159833318</v>
      </c>
      <c r="AI4020" s="3">
        <v>1436602</v>
      </c>
      <c r="AJ4020" s="3">
        <v>1187228.52</v>
      </c>
      <c r="AK4020" t="s">
        <v>91</v>
      </c>
      <c r="AL4020" t="s">
        <v>91</v>
      </c>
      <c r="AM4020" t="s">
        <v>91</v>
      </c>
      <c r="AN4020" t="s">
        <v>91</v>
      </c>
      <c r="AO4020" t="s">
        <v>91</v>
      </c>
      <c r="AP4020" t="s">
        <v>91</v>
      </c>
      <c r="AT4020" t="s">
        <v>18</v>
      </c>
    </row>
    <row r="4021" spans="2:46" x14ac:dyDescent="0.25">
      <c r="B4021">
        <v>6772069</v>
      </c>
      <c r="C4021" t="s">
        <v>72</v>
      </c>
      <c r="D4021" t="s">
        <v>3712</v>
      </c>
      <c r="E4021" t="s">
        <v>12615</v>
      </c>
      <c r="F4021" t="s">
        <v>3356</v>
      </c>
      <c r="G4021" t="s">
        <v>21043</v>
      </c>
      <c r="H4021" s="1">
        <v>23879</v>
      </c>
      <c r="I4021" t="s">
        <v>21044</v>
      </c>
      <c r="J4021">
        <v>0</v>
      </c>
      <c r="K4021" t="s">
        <v>78</v>
      </c>
      <c r="L4021">
        <v>25</v>
      </c>
      <c r="M4021" t="s">
        <v>78</v>
      </c>
      <c r="O4021">
        <v>3213448506</v>
      </c>
      <c r="P4021">
        <v>3134948412</v>
      </c>
      <c r="T4021" t="s">
        <v>494</v>
      </c>
      <c r="U4021">
        <v>2022</v>
      </c>
      <c r="V4021" t="s">
        <v>1043</v>
      </c>
      <c r="W4021" t="s">
        <v>21045</v>
      </c>
      <c r="X4021" t="s">
        <v>21046</v>
      </c>
      <c r="Y4021" t="s">
        <v>1046</v>
      </c>
      <c r="Z4021" t="s">
        <v>121</v>
      </c>
      <c r="AA4021" t="s">
        <v>1047</v>
      </c>
      <c r="AB4021" s="2">
        <f t="shared" si="62"/>
        <v>2.314231284916201E-2</v>
      </c>
      <c r="AC4021" s="3">
        <v>89500000</v>
      </c>
      <c r="AD4021" t="s">
        <v>151</v>
      </c>
      <c r="AE4021" t="s">
        <v>106</v>
      </c>
      <c r="AF4021" t="s">
        <v>89</v>
      </c>
      <c r="AG4021" t="s">
        <v>21047</v>
      </c>
      <c r="AH4021">
        <v>159750299</v>
      </c>
      <c r="AI4021" s="3">
        <v>2071237</v>
      </c>
      <c r="AJ4021" s="3">
        <v>1720535.37</v>
      </c>
      <c r="AK4021" t="s">
        <v>91</v>
      </c>
      <c r="AL4021" t="s">
        <v>91</v>
      </c>
      <c r="AM4021" t="s">
        <v>91</v>
      </c>
      <c r="AN4021" t="s">
        <v>91</v>
      </c>
      <c r="AO4021" t="s">
        <v>91</v>
      </c>
      <c r="AP4021" t="s">
        <v>91</v>
      </c>
      <c r="AT4021" t="s">
        <v>21</v>
      </c>
    </row>
    <row r="4022" spans="2:46" x14ac:dyDescent="0.25">
      <c r="B4022">
        <v>79536727</v>
      </c>
      <c r="C4022" t="s">
        <v>72</v>
      </c>
      <c r="D4022" t="s">
        <v>1400</v>
      </c>
      <c r="E4022" t="s">
        <v>224</v>
      </c>
      <c r="F4022" t="s">
        <v>1903</v>
      </c>
      <c r="G4022" t="s">
        <v>1812</v>
      </c>
      <c r="H4022" s="1">
        <v>25866</v>
      </c>
      <c r="I4022" t="s">
        <v>21048</v>
      </c>
      <c r="J4022">
        <v>5001</v>
      </c>
      <c r="K4022" t="s">
        <v>114</v>
      </c>
      <c r="L4022">
        <v>5</v>
      </c>
      <c r="M4022" t="s">
        <v>115</v>
      </c>
      <c r="O4022">
        <v>3115126284</v>
      </c>
      <c r="P4022">
        <v>3003929818</v>
      </c>
      <c r="T4022" t="s">
        <v>98</v>
      </c>
      <c r="U4022">
        <v>2023</v>
      </c>
      <c r="V4022" t="s">
        <v>436</v>
      </c>
      <c r="W4022" t="s">
        <v>21049</v>
      </c>
      <c r="X4022" t="s">
        <v>21050</v>
      </c>
      <c r="Y4022" t="s">
        <v>439</v>
      </c>
      <c r="Z4022" t="s">
        <v>164</v>
      </c>
      <c r="AA4022" t="s">
        <v>189</v>
      </c>
      <c r="AB4022" s="2">
        <f t="shared" si="62"/>
        <v>2.8396985764705882E-2</v>
      </c>
      <c r="AC4022" s="3">
        <v>85000000</v>
      </c>
      <c r="AD4022" t="s">
        <v>123</v>
      </c>
      <c r="AE4022" t="s">
        <v>106</v>
      </c>
      <c r="AF4022" t="s">
        <v>89</v>
      </c>
      <c r="AG4022" t="s">
        <v>21051</v>
      </c>
      <c r="AH4022">
        <v>29184972</v>
      </c>
      <c r="AI4022" s="3">
        <v>2413743.79</v>
      </c>
      <c r="AJ4022" s="3">
        <v>2008356.13</v>
      </c>
      <c r="AK4022" t="s">
        <v>91</v>
      </c>
      <c r="AL4022" t="s">
        <v>91</v>
      </c>
      <c r="AM4022" t="s">
        <v>91</v>
      </c>
      <c r="AN4022" t="s">
        <v>91</v>
      </c>
      <c r="AO4022" t="s">
        <v>91</v>
      </c>
      <c r="AP4022" t="s">
        <v>91</v>
      </c>
      <c r="AT4022" t="s">
        <v>21</v>
      </c>
    </row>
    <row r="4023" spans="2:46" x14ac:dyDescent="0.25">
      <c r="B4023">
        <v>43056244</v>
      </c>
      <c r="C4023" t="s">
        <v>108</v>
      </c>
      <c r="D4023" t="s">
        <v>21052</v>
      </c>
      <c r="E4023" t="s">
        <v>1888</v>
      </c>
      <c r="F4023" t="s">
        <v>3667</v>
      </c>
      <c r="G4023" t="s">
        <v>2029</v>
      </c>
      <c r="H4023" s="1">
        <v>23149</v>
      </c>
      <c r="I4023" t="s">
        <v>21053</v>
      </c>
      <c r="J4023">
        <v>5001</v>
      </c>
      <c r="K4023" t="s">
        <v>114</v>
      </c>
      <c r="L4023">
        <v>5</v>
      </c>
      <c r="M4023" t="s">
        <v>115</v>
      </c>
      <c r="O4023">
        <v>3147282841</v>
      </c>
      <c r="P4023">
        <v>3124648872</v>
      </c>
      <c r="T4023" t="s">
        <v>116</v>
      </c>
      <c r="U4023">
        <v>2020</v>
      </c>
      <c r="V4023" t="s">
        <v>12555</v>
      </c>
      <c r="W4023" t="s">
        <v>21054</v>
      </c>
      <c r="X4023" t="s">
        <v>21055</v>
      </c>
      <c r="Y4023" t="s">
        <v>12558</v>
      </c>
      <c r="Z4023" t="s">
        <v>164</v>
      </c>
      <c r="AA4023" t="s">
        <v>189</v>
      </c>
      <c r="AB4023" s="2">
        <f t="shared" si="62"/>
        <v>4.1740538116591931E-2</v>
      </c>
      <c r="AC4023" s="3">
        <v>66900000</v>
      </c>
      <c r="AD4023" t="s">
        <v>177</v>
      </c>
      <c r="AE4023" t="s">
        <v>88</v>
      </c>
      <c r="AF4023" t="s">
        <v>89</v>
      </c>
      <c r="AG4023" t="s">
        <v>21056</v>
      </c>
      <c r="AH4023">
        <v>159832597</v>
      </c>
      <c r="AI4023" s="3">
        <v>2792442</v>
      </c>
      <c r="AJ4023" s="3">
        <v>2326590.16</v>
      </c>
      <c r="AK4023" t="s">
        <v>91</v>
      </c>
      <c r="AL4023" t="s">
        <v>91</v>
      </c>
      <c r="AM4023" t="s">
        <v>91</v>
      </c>
      <c r="AN4023" t="s">
        <v>91</v>
      </c>
      <c r="AO4023" t="s">
        <v>91</v>
      </c>
      <c r="AP4023" t="s">
        <v>91</v>
      </c>
      <c r="AT4023" t="s">
        <v>21</v>
      </c>
    </row>
    <row r="4024" spans="2:46" x14ac:dyDescent="0.25">
      <c r="B4024">
        <v>42871788</v>
      </c>
      <c r="C4024" t="s">
        <v>108</v>
      </c>
      <c r="D4024" t="s">
        <v>9812</v>
      </c>
      <c r="E4024" t="s">
        <v>672</v>
      </c>
      <c r="F4024" t="s">
        <v>1017</v>
      </c>
      <c r="G4024" t="s">
        <v>411</v>
      </c>
      <c r="H4024" s="1">
        <v>22247</v>
      </c>
      <c r="I4024" t="s">
        <v>21057</v>
      </c>
      <c r="J4024">
        <v>5001</v>
      </c>
      <c r="K4024" t="s">
        <v>114</v>
      </c>
      <c r="L4024">
        <v>5</v>
      </c>
      <c r="M4024" t="s">
        <v>115</v>
      </c>
      <c r="O4024">
        <v>3184151534</v>
      </c>
      <c r="P4024">
        <v>0</v>
      </c>
      <c r="T4024" t="s">
        <v>940</v>
      </c>
      <c r="U4024">
        <v>2018</v>
      </c>
      <c r="V4024" t="s">
        <v>5020</v>
      </c>
      <c r="W4024" t="s">
        <v>21058</v>
      </c>
      <c r="X4024" t="s">
        <v>21059</v>
      </c>
      <c r="Y4024" t="s">
        <v>5023</v>
      </c>
      <c r="Z4024" t="s">
        <v>164</v>
      </c>
      <c r="AA4024" t="s">
        <v>189</v>
      </c>
      <c r="AB4024" s="2">
        <f t="shared" si="62"/>
        <v>2.5687123809523808E-2</v>
      </c>
      <c r="AC4024" s="3">
        <v>52500000</v>
      </c>
      <c r="AD4024" t="s">
        <v>87</v>
      </c>
      <c r="AE4024" t="s">
        <v>106</v>
      </c>
      <c r="AF4024" t="s">
        <v>89</v>
      </c>
      <c r="AG4024" t="s">
        <v>21060</v>
      </c>
      <c r="AH4024">
        <v>159830406</v>
      </c>
      <c r="AI4024" s="3">
        <v>1348574</v>
      </c>
      <c r="AJ4024" s="3">
        <v>1113255.8500000001</v>
      </c>
      <c r="AK4024" t="s">
        <v>91</v>
      </c>
      <c r="AL4024" t="s">
        <v>91</v>
      </c>
      <c r="AM4024" t="s">
        <v>91</v>
      </c>
      <c r="AN4024" t="s">
        <v>91</v>
      </c>
      <c r="AO4024" t="s">
        <v>91</v>
      </c>
      <c r="AP4024" t="s">
        <v>91</v>
      </c>
      <c r="AT4024" t="s">
        <v>18</v>
      </c>
    </row>
    <row r="4025" spans="2:46" x14ac:dyDescent="0.25">
      <c r="B4025">
        <v>1098784291</v>
      </c>
      <c r="C4025" t="s">
        <v>108</v>
      </c>
      <c r="D4025" t="s">
        <v>21061</v>
      </c>
      <c r="E4025" t="s">
        <v>21062</v>
      </c>
      <c r="F4025" t="s">
        <v>5470</v>
      </c>
      <c r="G4025" t="s">
        <v>21063</v>
      </c>
      <c r="H4025" s="1">
        <v>35151</v>
      </c>
      <c r="I4025" t="s">
        <v>21064</v>
      </c>
      <c r="J4025">
        <v>68547</v>
      </c>
      <c r="K4025" t="s">
        <v>413</v>
      </c>
      <c r="L4025">
        <v>68</v>
      </c>
      <c r="M4025" t="s">
        <v>146</v>
      </c>
      <c r="O4025">
        <v>3186520699</v>
      </c>
      <c r="P4025">
        <v>0</v>
      </c>
      <c r="T4025" t="s">
        <v>585</v>
      </c>
      <c r="U4025">
        <v>2023</v>
      </c>
      <c r="V4025" t="s">
        <v>2675</v>
      </c>
      <c r="W4025" t="s">
        <v>21065</v>
      </c>
      <c r="X4025" t="s">
        <v>21066</v>
      </c>
      <c r="Y4025" t="s">
        <v>2678</v>
      </c>
      <c r="Z4025" t="s">
        <v>298</v>
      </c>
      <c r="AA4025" t="s">
        <v>691</v>
      </c>
      <c r="AB4025" s="2">
        <f t="shared" si="62"/>
        <v>1.929605269058296E-2</v>
      </c>
      <c r="AC4025" s="3">
        <v>133800000</v>
      </c>
      <c r="AD4025" t="s">
        <v>87</v>
      </c>
      <c r="AE4025" t="s">
        <v>106</v>
      </c>
      <c r="AF4025" t="s">
        <v>89</v>
      </c>
      <c r="AG4025" t="s">
        <v>21067</v>
      </c>
      <c r="AH4025">
        <v>29214398</v>
      </c>
      <c r="AI4025" s="3">
        <v>2581811.85</v>
      </c>
      <c r="AJ4025" s="3">
        <v>2149589.79</v>
      </c>
      <c r="AK4025" t="s">
        <v>91</v>
      </c>
      <c r="AL4025" t="s">
        <v>91</v>
      </c>
      <c r="AM4025" t="s">
        <v>91</v>
      </c>
      <c r="AN4025" t="s">
        <v>91</v>
      </c>
      <c r="AO4025" t="s">
        <v>91</v>
      </c>
      <c r="AP4025" t="s">
        <v>91</v>
      </c>
      <c r="AT4025" t="s">
        <v>18</v>
      </c>
    </row>
    <row r="4026" spans="2:46" x14ac:dyDescent="0.25">
      <c r="B4026">
        <v>39700052</v>
      </c>
      <c r="C4026" t="s">
        <v>108</v>
      </c>
      <c r="D4026" t="s">
        <v>21068</v>
      </c>
      <c r="E4026">
        <v>0</v>
      </c>
      <c r="F4026" t="s">
        <v>20954</v>
      </c>
      <c r="G4026" t="s">
        <v>21069</v>
      </c>
      <c r="H4026" s="1">
        <v>23341</v>
      </c>
      <c r="I4026" t="s">
        <v>21070</v>
      </c>
      <c r="J4026">
        <v>0</v>
      </c>
      <c r="K4026" t="s">
        <v>78</v>
      </c>
      <c r="L4026">
        <v>25</v>
      </c>
      <c r="M4026" t="s">
        <v>78</v>
      </c>
      <c r="O4026">
        <v>3044703459</v>
      </c>
      <c r="P4026">
        <v>0</v>
      </c>
      <c r="T4026" t="s">
        <v>195</v>
      </c>
      <c r="U4026">
        <v>2024</v>
      </c>
      <c r="V4026" t="s">
        <v>319</v>
      </c>
      <c r="W4026" t="s">
        <v>21071</v>
      </c>
      <c r="X4026" t="s">
        <v>21072</v>
      </c>
      <c r="Y4026" t="s">
        <v>322</v>
      </c>
      <c r="Z4026" t="s">
        <v>323</v>
      </c>
      <c r="AA4026" t="s">
        <v>324</v>
      </c>
      <c r="AB4026" s="2">
        <f t="shared" si="62"/>
        <v>3.1853132352941176E-2</v>
      </c>
      <c r="AC4026" s="3">
        <v>68000000</v>
      </c>
      <c r="AD4026" t="s">
        <v>123</v>
      </c>
      <c r="AE4026" t="s">
        <v>139</v>
      </c>
      <c r="AF4026" t="s">
        <v>89</v>
      </c>
      <c r="AG4026" t="s">
        <v>21073</v>
      </c>
      <c r="AH4026">
        <v>159711673</v>
      </c>
      <c r="AI4026" s="3">
        <v>2166013</v>
      </c>
      <c r="AJ4026" s="3">
        <v>1800178.77</v>
      </c>
      <c r="AK4026" t="s">
        <v>91</v>
      </c>
      <c r="AL4026" t="s">
        <v>91</v>
      </c>
      <c r="AM4026" t="s">
        <v>91</v>
      </c>
      <c r="AN4026" t="s">
        <v>91</v>
      </c>
      <c r="AO4026" t="s">
        <v>91</v>
      </c>
      <c r="AP4026" t="s">
        <v>91</v>
      </c>
      <c r="AT4026" t="s">
        <v>21</v>
      </c>
    </row>
    <row r="4027" spans="2:46" x14ac:dyDescent="0.25">
      <c r="B4027">
        <v>50931994</v>
      </c>
      <c r="C4027" t="s">
        <v>108</v>
      </c>
      <c r="D4027" t="s">
        <v>902</v>
      </c>
      <c r="E4027" t="s">
        <v>9727</v>
      </c>
      <c r="F4027" t="s">
        <v>1253</v>
      </c>
      <c r="G4027" t="s">
        <v>656</v>
      </c>
      <c r="H4027" s="1">
        <v>29562</v>
      </c>
      <c r="I4027" t="s">
        <v>21074</v>
      </c>
      <c r="J4027">
        <v>0</v>
      </c>
      <c r="K4027" t="s">
        <v>78</v>
      </c>
      <c r="L4027">
        <v>25</v>
      </c>
      <c r="M4027" t="s">
        <v>78</v>
      </c>
      <c r="O4027">
        <v>3012310099</v>
      </c>
      <c r="P4027">
        <v>0</v>
      </c>
      <c r="T4027" t="s">
        <v>2355</v>
      </c>
      <c r="U4027">
        <v>2022</v>
      </c>
      <c r="V4027" t="s">
        <v>1501</v>
      </c>
      <c r="W4027" t="s">
        <v>21075</v>
      </c>
      <c r="X4027" t="s">
        <v>21076</v>
      </c>
      <c r="Y4027" t="s">
        <v>1504</v>
      </c>
      <c r="Z4027" t="s">
        <v>298</v>
      </c>
      <c r="AA4027" t="s">
        <v>367</v>
      </c>
      <c r="AB4027" s="2">
        <f t="shared" si="62"/>
        <v>2.5461453831041259E-2</v>
      </c>
      <c r="AC4027" s="3">
        <v>101800000</v>
      </c>
      <c r="AD4027" t="s">
        <v>87</v>
      </c>
      <c r="AE4027" t="s">
        <v>106</v>
      </c>
      <c r="AF4027" t="s">
        <v>89</v>
      </c>
      <c r="AG4027" t="s">
        <v>21077</v>
      </c>
      <c r="AH4027">
        <v>159831289</v>
      </c>
      <c r="AI4027" s="3">
        <v>2591976</v>
      </c>
      <c r="AJ4027" s="3">
        <v>2158130.96</v>
      </c>
      <c r="AK4027" t="s">
        <v>91</v>
      </c>
      <c r="AL4027" t="s">
        <v>91</v>
      </c>
      <c r="AM4027" t="s">
        <v>91</v>
      </c>
      <c r="AN4027" t="s">
        <v>91</v>
      </c>
      <c r="AO4027" t="s">
        <v>91</v>
      </c>
      <c r="AP4027" t="s">
        <v>91</v>
      </c>
      <c r="AT4027" t="s">
        <v>21</v>
      </c>
    </row>
    <row r="4028" spans="2:46" x14ac:dyDescent="0.25">
      <c r="B4028">
        <v>39210788</v>
      </c>
      <c r="C4028" t="s">
        <v>108</v>
      </c>
      <c r="D4028" t="s">
        <v>857</v>
      </c>
      <c r="E4028">
        <v>0</v>
      </c>
      <c r="F4028" t="s">
        <v>728</v>
      </c>
      <c r="G4028">
        <v>0</v>
      </c>
      <c r="H4028" s="1">
        <v>26996</v>
      </c>
      <c r="I4028" t="s">
        <v>21078</v>
      </c>
      <c r="J4028">
        <v>0</v>
      </c>
      <c r="K4028" t="s">
        <v>78</v>
      </c>
      <c r="L4028">
        <v>25</v>
      </c>
      <c r="M4028" t="s">
        <v>78</v>
      </c>
      <c r="O4028">
        <v>3148240168</v>
      </c>
      <c r="P4028">
        <v>3054416088</v>
      </c>
      <c r="T4028" t="s">
        <v>544</v>
      </c>
      <c r="U4028">
        <v>2017</v>
      </c>
      <c r="V4028" t="s">
        <v>21079</v>
      </c>
      <c r="W4028" t="s">
        <v>21080</v>
      </c>
      <c r="X4028" t="s">
        <v>21081</v>
      </c>
      <c r="Y4028" t="s">
        <v>21082</v>
      </c>
      <c r="Z4028" t="s">
        <v>136</v>
      </c>
      <c r="AA4028" t="s">
        <v>4652</v>
      </c>
      <c r="AB4028" s="2">
        <f t="shared" si="62"/>
        <v>2.2698634085213033E-2</v>
      </c>
      <c r="AC4028" s="3">
        <v>79800000</v>
      </c>
      <c r="AD4028" t="s">
        <v>123</v>
      </c>
      <c r="AE4028" t="s">
        <v>1731</v>
      </c>
      <c r="AF4028" t="s">
        <v>89</v>
      </c>
      <c r="AG4028" t="s">
        <v>21083</v>
      </c>
      <c r="AH4028">
        <v>159877223</v>
      </c>
      <c r="AI4028" s="3">
        <v>1811351</v>
      </c>
      <c r="AJ4028" s="3">
        <v>1502143.83</v>
      </c>
      <c r="AK4028" t="s">
        <v>91</v>
      </c>
      <c r="AL4028" t="s">
        <v>91</v>
      </c>
      <c r="AM4028" t="s">
        <v>91</v>
      </c>
      <c r="AN4028" t="s">
        <v>91</v>
      </c>
      <c r="AO4028" t="s">
        <v>91</v>
      </c>
      <c r="AP4028" t="s">
        <v>91</v>
      </c>
      <c r="AT4028" t="s">
        <v>18</v>
      </c>
    </row>
    <row r="4029" spans="2:46" x14ac:dyDescent="0.25">
      <c r="B4029">
        <v>1026258049</v>
      </c>
      <c r="C4029" t="s">
        <v>108</v>
      </c>
      <c r="D4029" t="s">
        <v>8916</v>
      </c>
      <c r="E4029" t="s">
        <v>301</v>
      </c>
      <c r="F4029" t="s">
        <v>6898</v>
      </c>
      <c r="G4029" t="s">
        <v>2507</v>
      </c>
      <c r="H4029" s="1">
        <v>32117</v>
      </c>
      <c r="I4029" t="s">
        <v>21084</v>
      </c>
      <c r="J4029">
        <v>0</v>
      </c>
      <c r="K4029" t="s">
        <v>78</v>
      </c>
      <c r="L4029">
        <v>25</v>
      </c>
      <c r="M4029" t="s">
        <v>78</v>
      </c>
      <c r="O4029">
        <v>3112806694</v>
      </c>
      <c r="P4029">
        <v>3134127112</v>
      </c>
      <c r="T4029" t="s">
        <v>576</v>
      </c>
      <c r="U4029">
        <v>2019</v>
      </c>
      <c r="V4029" t="s">
        <v>7394</v>
      </c>
      <c r="W4029" t="s">
        <v>21085</v>
      </c>
      <c r="X4029" t="s">
        <v>21086</v>
      </c>
      <c r="Y4029" t="s">
        <v>7397</v>
      </c>
      <c r="Z4029" t="s">
        <v>85</v>
      </c>
      <c r="AA4029" t="s">
        <v>2390</v>
      </c>
      <c r="AB4029" s="2">
        <f t="shared" si="62"/>
        <v>1.4679912104430379E-2</v>
      </c>
      <c r="AC4029" s="3">
        <v>126400000</v>
      </c>
      <c r="AD4029" t="s">
        <v>123</v>
      </c>
      <c r="AE4029" t="s">
        <v>212</v>
      </c>
      <c r="AF4029" t="s">
        <v>89</v>
      </c>
      <c r="AG4029" t="s">
        <v>21087</v>
      </c>
      <c r="AH4029">
        <v>29217110</v>
      </c>
      <c r="AI4029" s="3">
        <v>1855540.89</v>
      </c>
      <c r="AJ4029" s="3">
        <v>1539278.06</v>
      </c>
      <c r="AK4029" t="s">
        <v>91</v>
      </c>
      <c r="AL4029" t="s">
        <v>91</v>
      </c>
      <c r="AM4029" t="s">
        <v>91</v>
      </c>
      <c r="AN4029" t="s">
        <v>91</v>
      </c>
      <c r="AO4029" t="s">
        <v>91</v>
      </c>
      <c r="AP4029" t="s">
        <v>91</v>
      </c>
      <c r="AT4029" t="s">
        <v>19</v>
      </c>
    </row>
    <row r="4030" spans="2:46" x14ac:dyDescent="0.25">
      <c r="B4030">
        <v>51995393</v>
      </c>
      <c r="C4030" t="s">
        <v>108</v>
      </c>
      <c r="D4030" t="s">
        <v>5602</v>
      </c>
      <c r="E4030" t="s">
        <v>1184</v>
      </c>
      <c r="F4030" t="s">
        <v>21088</v>
      </c>
      <c r="G4030" t="s">
        <v>832</v>
      </c>
      <c r="H4030" s="1">
        <v>25118</v>
      </c>
      <c r="I4030" t="s">
        <v>21089</v>
      </c>
      <c r="J4030">
        <v>25473</v>
      </c>
      <c r="K4030" t="s">
        <v>1587</v>
      </c>
      <c r="L4030">
        <v>25</v>
      </c>
      <c r="M4030" t="s">
        <v>79</v>
      </c>
      <c r="O4030">
        <v>3144475527</v>
      </c>
      <c r="P4030">
        <v>3103214581</v>
      </c>
      <c r="T4030" t="s">
        <v>494</v>
      </c>
      <c r="U4030">
        <v>2022</v>
      </c>
      <c r="V4030" t="s">
        <v>1501</v>
      </c>
      <c r="W4030" t="s">
        <v>21090</v>
      </c>
      <c r="X4030" t="s">
        <v>21091</v>
      </c>
      <c r="Y4030" t="s">
        <v>1504</v>
      </c>
      <c r="Z4030" t="s">
        <v>298</v>
      </c>
      <c r="AA4030" t="s">
        <v>367</v>
      </c>
      <c r="AB4030" s="2">
        <f t="shared" si="62"/>
        <v>1.8636031434184675E-2</v>
      </c>
      <c r="AC4030" s="3">
        <v>101800000</v>
      </c>
      <c r="AD4030" t="s">
        <v>87</v>
      </c>
      <c r="AE4030" t="s">
        <v>106</v>
      </c>
      <c r="AF4030" t="s">
        <v>89</v>
      </c>
      <c r="AG4030" t="s">
        <v>21092</v>
      </c>
      <c r="AH4030">
        <v>159834591</v>
      </c>
      <c r="AI4030" s="3">
        <v>1897148</v>
      </c>
      <c r="AJ4030" s="3">
        <v>1574242</v>
      </c>
      <c r="AK4030" t="s">
        <v>91</v>
      </c>
      <c r="AL4030" t="s">
        <v>91</v>
      </c>
      <c r="AM4030" t="s">
        <v>91</v>
      </c>
      <c r="AN4030" t="s">
        <v>91</v>
      </c>
      <c r="AO4030" t="s">
        <v>91</v>
      </c>
      <c r="AP4030" t="s">
        <v>91</v>
      </c>
      <c r="AT4030" t="s">
        <v>18</v>
      </c>
    </row>
    <row r="4031" spans="2:46" x14ac:dyDescent="0.25">
      <c r="B4031">
        <v>43060176</v>
      </c>
      <c r="C4031" t="s">
        <v>108</v>
      </c>
      <c r="D4031" t="s">
        <v>110</v>
      </c>
      <c r="E4031" t="s">
        <v>109</v>
      </c>
      <c r="F4031" t="s">
        <v>510</v>
      </c>
      <c r="G4031" t="s">
        <v>181</v>
      </c>
      <c r="H4031" s="1">
        <v>23059</v>
      </c>
      <c r="I4031" t="s">
        <v>21093</v>
      </c>
      <c r="J4031">
        <v>5001</v>
      </c>
      <c r="K4031" t="s">
        <v>114</v>
      </c>
      <c r="L4031">
        <v>5</v>
      </c>
      <c r="M4031" t="s">
        <v>115</v>
      </c>
      <c r="O4031">
        <v>3113337613</v>
      </c>
      <c r="P4031">
        <v>0</v>
      </c>
      <c r="T4031" t="s">
        <v>205</v>
      </c>
      <c r="U4031">
        <v>2022</v>
      </c>
      <c r="V4031" t="s">
        <v>319</v>
      </c>
      <c r="W4031" t="s">
        <v>21094</v>
      </c>
      <c r="X4031" t="s">
        <v>21095</v>
      </c>
      <c r="Y4031" t="s">
        <v>322</v>
      </c>
      <c r="Z4031" t="s">
        <v>323</v>
      </c>
      <c r="AA4031" t="s">
        <v>324</v>
      </c>
      <c r="AB4031" s="2">
        <f t="shared" si="62"/>
        <v>4.8829318936877079E-2</v>
      </c>
      <c r="AC4031" s="3">
        <v>60200000</v>
      </c>
      <c r="AD4031" t="s">
        <v>177</v>
      </c>
      <c r="AE4031" t="s">
        <v>139</v>
      </c>
      <c r="AF4031" t="s">
        <v>89</v>
      </c>
      <c r="AG4031" t="s">
        <v>21096</v>
      </c>
      <c r="AH4031">
        <v>159781753</v>
      </c>
      <c r="AI4031" s="3">
        <v>2939525</v>
      </c>
      <c r="AJ4031" s="3">
        <v>2450189.2000000002</v>
      </c>
      <c r="AK4031" t="s">
        <v>91</v>
      </c>
      <c r="AL4031" t="s">
        <v>91</v>
      </c>
      <c r="AM4031" t="s">
        <v>91</v>
      </c>
      <c r="AN4031" t="s">
        <v>91</v>
      </c>
      <c r="AO4031" t="s">
        <v>91</v>
      </c>
      <c r="AP4031" t="s">
        <v>91</v>
      </c>
      <c r="AT4031" t="s">
        <v>21</v>
      </c>
    </row>
    <row r="4032" spans="2:46" x14ac:dyDescent="0.25">
      <c r="B4032">
        <v>41691564</v>
      </c>
      <c r="C4032" t="s">
        <v>108</v>
      </c>
      <c r="D4032" t="s">
        <v>1146</v>
      </c>
      <c r="E4032" t="s">
        <v>1049</v>
      </c>
      <c r="F4032" t="s">
        <v>886</v>
      </c>
      <c r="G4032" t="s">
        <v>21097</v>
      </c>
      <c r="H4032" s="1">
        <v>20254</v>
      </c>
      <c r="I4032" t="s">
        <v>21098</v>
      </c>
      <c r="J4032">
        <v>0</v>
      </c>
      <c r="K4032" t="s">
        <v>96</v>
      </c>
      <c r="L4032">
        <v>73</v>
      </c>
      <c r="M4032" t="s">
        <v>97</v>
      </c>
      <c r="O4032">
        <v>3006291657</v>
      </c>
      <c r="P4032">
        <v>0</v>
      </c>
      <c r="T4032" t="s">
        <v>116</v>
      </c>
      <c r="U4032">
        <v>2016</v>
      </c>
      <c r="V4032" t="s">
        <v>3517</v>
      </c>
      <c r="W4032" t="s">
        <v>21099</v>
      </c>
      <c r="X4032" t="s">
        <v>21100</v>
      </c>
      <c r="Y4032" t="s">
        <v>3520</v>
      </c>
      <c r="Z4032" t="s">
        <v>164</v>
      </c>
      <c r="AA4032" t="s">
        <v>165</v>
      </c>
      <c r="AB4032" s="2">
        <f t="shared" si="62"/>
        <v>3.3864325842696628E-2</v>
      </c>
      <c r="AC4032" s="3">
        <v>35600000</v>
      </c>
      <c r="AD4032" t="s">
        <v>123</v>
      </c>
      <c r="AE4032" t="s">
        <v>139</v>
      </c>
      <c r="AF4032" t="s">
        <v>89</v>
      </c>
      <c r="AG4032" t="s">
        <v>21101</v>
      </c>
      <c r="AH4032">
        <v>159761512</v>
      </c>
      <c r="AI4032" s="3">
        <v>1205570</v>
      </c>
      <c r="AJ4032" s="3">
        <v>993083.82</v>
      </c>
      <c r="AK4032" t="s">
        <v>91</v>
      </c>
      <c r="AL4032" t="s">
        <v>91</v>
      </c>
      <c r="AM4032" t="s">
        <v>91</v>
      </c>
      <c r="AN4032" t="s">
        <v>91</v>
      </c>
      <c r="AO4032" t="s">
        <v>91</v>
      </c>
      <c r="AP4032" t="s">
        <v>91</v>
      </c>
      <c r="AT4032" t="s">
        <v>18</v>
      </c>
    </row>
    <row r="4033" spans="2:46" x14ac:dyDescent="0.25">
      <c r="B4033">
        <v>71740138</v>
      </c>
      <c r="C4033" t="s">
        <v>72</v>
      </c>
      <c r="D4033" t="s">
        <v>462</v>
      </c>
      <c r="E4033" t="s">
        <v>224</v>
      </c>
      <c r="F4033" t="s">
        <v>519</v>
      </c>
      <c r="G4033" t="s">
        <v>21102</v>
      </c>
      <c r="H4033" s="1">
        <v>26907</v>
      </c>
      <c r="I4033" t="s">
        <v>21103</v>
      </c>
      <c r="J4033">
        <v>5088</v>
      </c>
      <c r="K4033" t="s">
        <v>1725</v>
      </c>
      <c r="L4033">
        <v>5</v>
      </c>
      <c r="M4033" t="s">
        <v>115</v>
      </c>
      <c r="O4033">
        <v>3127659084</v>
      </c>
      <c r="P4033">
        <v>0</v>
      </c>
      <c r="T4033" t="s">
        <v>424</v>
      </c>
      <c r="U4033">
        <v>2024</v>
      </c>
      <c r="V4033" t="s">
        <v>10008</v>
      </c>
      <c r="W4033" t="s">
        <v>21104</v>
      </c>
      <c r="X4033" t="s">
        <v>21105</v>
      </c>
      <c r="Y4033" t="s">
        <v>10011</v>
      </c>
      <c r="Z4033" t="s">
        <v>136</v>
      </c>
      <c r="AA4033" t="s">
        <v>725</v>
      </c>
      <c r="AB4033" s="2">
        <f t="shared" si="62"/>
        <v>3.5290714285714286E-2</v>
      </c>
      <c r="AC4033" s="3">
        <v>53200000</v>
      </c>
      <c r="AD4033" t="s">
        <v>105</v>
      </c>
      <c r="AE4033" t="s">
        <v>139</v>
      </c>
      <c r="AF4033" t="s">
        <v>89</v>
      </c>
      <c r="AG4033" t="s">
        <v>21106</v>
      </c>
      <c r="AH4033">
        <v>159873600</v>
      </c>
      <c r="AI4033" s="3">
        <v>1877466</v>
      </c>
      <c r="AJ4033" s="3">
        <v>1557702.92</v>
      </c>
      <c r="AK4033" t="s">
        <v>91</v>
      </c>
      <c r="AL4033" t="s">
        <v>91</v>
      </c>
      <c r="AM4033" t="s">
        <v>91</v>
      </c>
      <c r="AN4033" t="s">
        <v>91</v>
      </c>
      <c r="AO4033" t="s">
        <v>91</v>
      </c>
      <c r="AP4033" t="s">
        <v>91</v>
      </c>
      <c r="AT4033" t="s">
        <v>18</v>
      </c>
    </row>
    <row r="4034" spans="2:46" x14ac:dyDescent="0.25">
      <c r="B4034">
        <v>80865258</v>
      </c>
      <c r="C4034" t="s">
        <v>72</v>
      </c>
      <c r="D4034" t="s">
        <v>450</v>
      </c>
      <c r="E4034" t="s">
        <v>225</v>
      </c>
      <c r="F4034" t="s">
        <v>1105</v>
      </c>
      <c r="G4034" t="s">
        <v>21107</v>
      </c>
      <c r="H4034" s="1">
        <v>31399</v>
      </c>
      <c r="I4034" t="s">
        <v>21108</v>
      </c>
      <c r="J4034">
        <v>0</v>
      </c>
      <c r="K4034" t="s">
        <v>78</v>
      </c>
      <c r="L4034">
        <v>25</v>
      </c>
      <c r="M4034" t="s">
        <v>78</v>
      </c>
      <c r="O4034">
        <v>3163618531</v>
      </c>
      <c r="P4034">
        <v>3103618531</v>
      </c>
      <c r="T4034" t="s">
        <v>195</v>
      </c>
      <c r="U4034">
        <v>2015</v>
      </c>
      <c r="V4034" t="s">
        <v>19042</v>
      </c>
      <c r="W4034" t="s">
        <v>21109</v>
      </c>
      <c r="X4034" t="s">
        <v>21110</v>
      </c>
      <c r="Y4034" t="s">
        <v>19045</v>
      </c>
      <c r="Z4034" t="s">
        <v>298</v>
      </c>
      <c r="AA4034" t="s">
        <v>691</v>
      </c>
      <c r="AB4034" s="2">
        <f t="shared" ref="AB4034:AB4097" si="63">+AI4034/AC4034</f>
        <v>2.5700252225519287E-2</v>
      </c>
      <c r="AC4034" s="3">
        <v>67400000</v>
      </c>
      <c r="AD4034" t="s">
        <v>177</v>
      </c>
      <c r="AE4034" t="s">
        <v>106</v>
      </c>
      <c r="AF4034" t="s">
        <v>89</v>
      </c>
      <c r="AG4034" t="s">
        <v>21111</v>
      </c>
      <c r="AH4034">
        <v>159834041</v>
      </c>
      <c r="AI4034" s="3">
        <v>1732197</v>
      </c>
      <c r="AJ4034" s="3">
        <v>1435627.4</v>
      </c>
      <c r="AK4034" t="s">
        <v>91</v>
      </c>
      <c r="AL4034" t="s">
        <v>91</v>
      </c>
      <c r="AM4034" t="s">
        <v>91</v>
      </c>
      <c r="AN4034" t="s">
        <v>91</v>
      </c>
      <c r="AO4034" t="s">
        <v>91</v>
      </c>
      <c r="AP4034" t="s">
        <v>91</v>
      </c>
      <c r="AT4034" t="s">
        <v>18</v>
      </c>
    </row>
    <row r="4035" spans="2:46" x14ac:dyDescent="0.25">
      <c r="B4035">
        <v>71686702</v>
      </c>
      <c r="C4035" t="s">
        <v>72</v>
      </c>
      <c r="D4035" t="s">
        <v>124</v>
      </c>
      <c r="E4035" t="s">
        <v>1908</v>
      </c>
      <c r="F4035" t="s">
        <v>640</v>
      </c>
      <c r="G4035" t="s">
        <v>6346</v>
      </c>
      <c r="H4035" s="1">
        <v>24636</v>
      </c>
      <c r="I4035" t="s">
        <v>21112</v>
      </c>
      <c r="J4035">
        <v>0</v>
      </c>
      <c r="K4035" t="s">
        <v>3003</v>
      </c>
      <c r="L4035">
        <v>76</v>
      </c>
      <c r="M4035" t="s">
        <v>330</v>
      </c>
      <c r="O4035">
        <v>3137272905</v>
      </c>
      <c r="P4035">
        <v>3135870641</v>
      </c>
      <c r="T4035" t="s">
        <v>424</v>
      </c>
      <c r="U4035">
        <v>2017</v>
      </c>
      <c r="V4035" t="s">
        <v>3707</v>
      </c>
      <c r="W4035" t="s">
        <v>21113</v>
      </c>
      <c r="X4035" t="s">
        <v>21114</v>
      </c>
      <c r="Y4035" t="s">
        <v>3710</v>
      </c>
      <c r="Z4035" t="s">
        <v>103</v>
      </c>
      <c r="AA4035" t="s">
        <v>2836</v>
      </c>
      <c r="AB4035" s="2">
        <f t="shared" si="63"/>
        <v>4.8615685164212913E-2</v>
      </c>
      <c r="AC4035" s="3">
        <v>88300000</v>
      </c>
      <c r="AD4035" t="s">
        <v>151</v>
      </c>
      <c r="AE4035" t="s">
        <v>212</v>
      </c>
      <c r="AF4035" t="s">
        <v>89</v>
      </c>
      <c r="AG4035" t="s">
        <v>21115</v>
      </c>
      <c r="AH4035">
        <v>159755809</v>
      </c>
      <c r="AI4035" s="3">
        <v>4292765</v>
      </c>
      <c r="AJ4035" s="3">
        <v>3587365.5</v>
      </c>
      <c r="AK4035" t="s">
        <v>91</v>
      </c>
      <c r="AL4035" t="s">
        <v>91</v>
      </c>
      <c r="AM4035" t="s">
        <v>91</v>
      </c>
      <c r="AN4035" t="s">
        <v>91</v>
      </c>
      <c r="AO4035" t="s">
        <v>91</v>
      </c>
      <c r="AP4035" t="s">
        <v>91</v>
      </c>
      <c r="AT4035" t="s">
        <v>21</v>
      </c>
    </row>
    <row r="4036" spans="2:46" x14ac:dyDescent="0.25">
      <c r="B4036">
        <v>14795694</v>
      </c>
      <c r="C4036" t="s">
        <v>72</v>
      </c>
      <c r="D4036" t="s">
        <v>337</v>
      </c>
      <c r="E4036" t="s">
        <v>20416</v>
      </c>
      <c r="F4036" t="s">
        <v>10681</v>
      </c>
      <c r="G4036" t="s">
        <v>1530</v>
      </c>
      <c r="H4036" s="1">
        <v>30208</v>
      </c>
      <c r="I4036" t="s">
        <v>21116</v>
      </c>
      <c r="J4036">
        <v>0</v>
      </c>
      <c r="K4036" t="s">
        <v>1269</v>
      </c>
      <c r="L4036">
        <v>76</v>
      </c>
      <c r="M4036" t="s">
        <v>330</v>
      </c>
      <c r="O4036">
        <v>3207680629</v>
      </c>
      <c r="P4036">
        <v>0</v>
      </c>
      <c r="T4036" t="s">
        <v>1577</v>
      </c>
      <c r="U4036">
        <v>2023</v>
      </c>
      <c r="V4036" t="s">
        <v>6878</v>
      </c>
      <c r="W4036" t="s">
        <v>21117</v>
      </c>
      <c r="X4036" t="s">
        <v>21118</v>
      </c>
      <c r="Y4036" t="s">
        <v>6881</v>
      </c>
      <c r="Z4036" t="s">
        <v>323</v>
      </c>
      <c r="AA4036" t="s">
        <v>1182</v>
      </c>
      <c r="AB4036" s="2">
        <f t="shared" si="63"/>
        <v>2.6727658870056497E-2</v>
      </c>
      <c r="AC4036" s="3">
        <v>88500000</v>
      </c>
      <c r="AD4036" t="s">
        <v>87</v>
      </c>
      <c r="AE4036" t="s">
        <v>106</v>
      </c>
      <c r="AF4036" t="s">
        <v>89</v>
      </c>
      <c r="AG4036" t="s">
        <v>21119</v>
      </c>
      <c r="AH4036">
        <v>29214972</v>
      </c>
      <c r="AI4036" s="3">
        <v>2365397.81</v>
      </c>
      <c r="AJ4036" s="3">
        <v>1967729.25</v>
      </c>
      <c r="AK4036" t="s">
        <v>91</v>
      </c>
      <c r="AL4036" t="s">
        <v>91</v>
      </c>
      <c r="AM4036" t="s">
        <v>91</v>
      </c>
      <c r="AN4036" t="s">
        <v>91</v>
      </c>
      <c r="AO4036" t="s">
        <v>91</v>
      </c>
      <c r="AP4036" t="s">
        <v>91</v>
      </c>
      <c r="AT4036" t="s">
        <v>21</v>
      </c>
    </row>
    <row r="4037" spans="2:46" x14ac:dyDescent="0.25">
      <c r="B4037">
        <v>43800880</v>
      </c>
      <c r="C4037" t="s">
        <v>108</v>
      </c>
      <c r="D4037" t="s">
        <v>693</v>
      </c>
      <c r="E4037" t="s">
        <v>180</v>
      </c>
      <c r="F4037" t="s">
        <v>1378</v>
      </c>
      <c r="G4037" t="s">
        <v>551</v>
      </c>
      <c r="H4037" s="1">
        <v>26340</v>
      </c>
      <c r="I4037" t="s">
        <v>21120</v>
      </c>
      <c r="J4037">
        <v>5001</v>
      </c>
      <c r="K4037" t="s">
        <v>114</v>
      </c>
      <c r="L4037">
        <v>5</v>
      </c>
      <c r="M4037" t="s">
        <v>115</v>
      </c>
      <c r="O4037">
        <v>3166293884</v>
      </c>
      <c r="P4037">
        <v>3166795443</v>
      </c>
      <c r="T4037" t="s">
        <v>159</v>
      </c>
      <c r="U4037">
        <v>2018</v>
      </c>
      <c r="V4037" t="s">
        <v>1698</v>
      </c>
      <c r="W4037" t="s">
        <v>21121</v>
      </c>
      <c r="X4037" t="s">
        <v>21122</v>
      </c>
      <c r="Y4037" t="s">
        <v>1701</v>
      </c>
      <c r="Z4037" t="s">
        <v>136</v>
      </c>
      <c r="AA4037" t="s">
        <v>246</v>
      </c>
      <c r="AB4037" s="2">
        <f t="shared" si="63"/>
        <v>5.7242191011235954E-2</v>
      </c>
      <c r="AC4037" s="3">
        <v>35600000</v>
      </c>
      <c r="AD4037" t="s">
        <v>177</v>
      </c>
      <c r="AE4037" t="s">
        <v>139</v>
      </c>
      <c r="AF4037" t="s">
        <v>89</v>
      </c>
      <c r="AG4037" t="s">
        <v>21123</v>
      </c>
      <c r="AH4037">
        <v>159948352</v>
      </c>
      <c r="AI4037" s="3">
        <v>2037822</v>
      </c>
      <c r="AJ4037" s="3">
        <v>1692455.54</v>
      </c>
      <c r="AK4037" t="s">
        <v>91</v>
      </c>
      <c r="AL4037" t="s">
        <v>91</v>
      </c>
      <c r="AM4037" t="s">
        <v>91</v>
      </c>
      <c r="AN4037" t="s">
        <v>91</v>
      </c>
      <c r="AO4037" t="s">
        <v>91</v>
      </c>
      <c r="AP4037" t="s">
        <v>91</v>
      </c>
      <c r="AT4037" t="s">
        <v>21</v>
      </c>
    </row>
    <row r="4038" spans="2:46" x14ac:dyDescent="0.25">
      <c r="B4038">
        <v>25806390</v>
      </c>
      <c r="C4038" t="s">
        <v>108</v>
      </c>
      <c r="D4038" t="s">
        <v>857</v>
      </c>
      <c r="E4038" t="s">
        <v>15778</v>
      </c>
      <c r="F4038" t="s">
        <v>6816</v>
      </c>
      <c r="G4038" t="s">
        <v>7525</v>
      </c>
      <c r="H4038" s="1">
        <v>22312</v>
      </c>
      <c r="I4038" t="s">
        <v>21124</v>
      </c>
      <c r="J4038">
        <v>0</v>
      </c>
      <c r="K4038" t="s">
        <v>5693</v>
      </c>
      <c r="L4038">
        <v>0</v>
      </c>
      <c r="M4038" t="s">
        <v>605</v>
      </c>
      <c r="O4038">
        <v>3145959800</v>
      </c>
      <c r="P4038">
        <v>3004979162</v>
      </c>
      <c r="T4038" t="s">
        <v>794</v>
      </c>
      <c r="U4038">
        <v>2013</v>
      </c>
      <c r="V4038" t="s">
        <v>21125</v>
      </c>
      <c r="W4038" t="s">
        <v>21126</v>
      </c>
      <c r="X4038" t="s">
        <v>21127</v>
      </c>
      <c r="Y4038" t="s">
        <v>21128</v>
      </c>
      <c r="Z4038" t="s">
        <v>136</v>
      </c>
      <c r="AA4038" t="s">
        <v>4312</v>
      </c>
      <c r="AB4038" s="2">
        <f t="shared" si="63"/>
        <v>4.5256770833333335E-2</v>
      </c>
      <c r="AC4038" s="3">
        <v>28800000</v>
      </c>
      <c r="AD4038" t="s">
        <v>105</v>
      </c>
      <c r="AE4038" t="s">
        <v>139</v>
      </c>
      <c r="AF4038" t="s">
        <v>89</v>
      </c>
      <c r="AG4038">
        <v>0</v>
      </c>
      <c r="AH4038">
        <v>159835984</v>
      </c>
      <c r="AI4038" s="3">
        <v>1303395</v>
      </c>
      <c r="AJ4038" s="3">
        <v>1075290.21</v>
      </c>
      <c r="AK4038" t="s">
        <v>91</v>
      </c>
      <c r="AL4038" t="s">
        <v>91</v>
      </c>
      <c r="AM4038" t="s">
        <v>91</v>
      </c>
      <c r="AN4038" t="s">
        <v>91</v>
      </c>
      <c r="AO4038" t="s">
        <v>91</v>
      </c>
      <c r="AP4038" t="s">
        <v>91</v>
      </c>
      <c r="AT4038" t="s">
        <v>21</v>
      </c>
    </row>
    <row r="4039" spans="2:46" x14ac:dyDescent="0.25">
      <c r="B4039">
        <v>19256266</v>
      </c>
      <c r="C4039" t="s">
        <v>72</v>
      </c>
      <c r="D4039" t="s">
        <v>124</v>
      </c>
      <c r="E4039">
        <v>0</v>
      </c>
      <c r="F4039" t="s">
        <v>1604</v>
      </c>
      <c r="G4039" t="s">
        <v>630</v>
      </c>
      <c r="H4039" s="1">
        <v>21143</v>
      </c>
      <c r="I4039" t="s">
        <v>21129</v>
      </c>
      <c r="J4039">
        <v>0</v>
      </c>
      <c r="K4039" t="s">
        <v>78</v>
      </c>
      <c r="L4039">
        <v>25</v>
      </c>
      <c r="M4039" t="s">
        <v>78</v>
      </c>
      <c r="O4039">
        <v>3107649675</v>
      </c>
      <c r="P4039">
        <v>3236632905</v>
      </c>
      <c r="T4039" t="s">
        <v>116</v>
      </c>
      <c r="U4039">
        <v>2013</v>
      </c>
      <c r="V4039" t="s">
        <v>185</v>
      </c>
      <c r="W4039" t="s">
        <v>21130</v>
      </c>
      <c r="X4039" t="s">
        <v>21131</v>
      </c>
      <c r="Y4039" t="s">
        <v>188</v>
      </c>
      <c r="Z4039" t="s">
        <v>164</v>
      </c>
      <c r="AA4039" t="s">
        <v>189</v>
      </c>
      <c r="AB4039" s="2">
        <f t="shared" si="63"/>
        <v>3.2319343832020994E-2</v>
      </c>
      <c r="AC4039" s="3">
        <v>38100000</v>
      </c>
      <c r="AD4039" t="s">
        <v>123</v>
      </c>
      <c r="AE4039" t="s">
        <v>106</v>
      </c>
      <c r="AF4039" t="s">
        <v>89</v>
      </c>
      <c r="AG4039" t="s">
        <v>21132</v>
      </c>
      <c r="AH4039">
        <v>159716168</v>
      </c>
      <c r="AI4039" s="3">
        <v>1231367</v>
      </c>
      <c r="AJ4039" s="3">
        <v>1014761.87</v>
      </c>
      <c r="AK4039" t="s">
        <v>91</v>
      </c>
      <c r="AL4039" t="s">
        <v>91</v>
      </c>
      <c r="AM4039" t="s">
        <v>91</v>
      </c>
      <c r="AN4039" t="s">
        <v>91</v>
      </c>
      <c r="AO4039" t="s">
        <v>91</v>
      </c>
      <c r="AP4039" t="s">
        <v>91</v>
      </c>
      <c r="AT4039" t="s">
        <v>18</v>
      </c>
    </row>
    <row r="4040" spans="2:46" x14ac:dyDescent="0.25">
      <c r="B4040">
        <v>30292041</v>
      </c>
      <c r="C4040" t="s">
        <v>108</v>
      </c>
      <c r="D4040" t="s">
        <v>180</v>
      </c>
      <c r="E4040">
        <v>0</v>
      </c>
      <c r="F4040" t="s">
        <v>510</v>
      </c>
      <c r="G4040" t="s">
        <v>2280</v>
      </c>
      <c r="H4040" s="1">
        <v>23603</v>
      </c>
      <c r="I4040" t="s">
        <v>21133</v>
      </c>
      <c r="J4040">
        <v>17001</v>
      </c>
      <c r="K4040" t="s">
        <v>476</v>
      </c>
      <c r="L4040">
        <v>17</v>
      </c>
      <c r="M4040" t="s">
        <v>477</v>
      </c>
      <c r="O4040">
        <v>3209404253</v>
      </c>
      <c r="P4040">
        <v>0</v>
      </c>
      <c r="T4040" t="s">
        <v>467</v>
      </c>
      <c r="U4040">
        <v>2019</v>
      </c>
      <c r="V4040" t="s">
        <v>196</v>
      </c>
      <c r="W4040" t="s">
        <v>21134</v>
      </c>
      <c r="X4040" t="s">
        <v>21135</v>
      </c>
      <c r="Y4040" t="s">
        <v>199</v>
      </c>
      <c r="Z4040" t="s">
        <v>136</v>
      </c>
      <c r="AA4040" t="s">
        <v>200</v>
      </c>
      <c r="AB4040" s="2">
        <f t="shared" si="63"/>
        <v>3.92341935483871E-2</v>
      </c>
      <c r="AC4040" s="3">
        <v>34100000</v>
      </c>
      <c r="AD4040" t="s">
        <v>87</v>
      </c>
      <c r="AE4040" t="s">
        <v>139</v>
      </c>
      <c r="AF4040" t="s">
        <v>89</v>
      </c>
      <c r="AG4040" t="s">
        <v>21136</v>
      </c>
      <c r="AH4040">
        <v>159774006</v>
      </c>
      <c r="AI4040" s="3">
        <v>1337886</v>
      </c>
      <c r="AJ4040" s="3">
        <v>1104274.08</v>
      </c>
      <c r="AK4040" t="s">
        <v>91</v>
      </c>
      <c r="AL4040" t="s">
        <v>91</v>
      </c>
      <c r="AM4040" t="s">
        <v>91</v>
      </c>
      <c r="AN4040" t="s">
        <v>91</v>
      </c>
      <c r="AO4040" t="s">
        <v>91</v>
      </c>
      <c r="AP4040" t="s">
        <v>91</v>
      </c>
      <c r="AT4040" t="s">
        <v>18</v>
      </c>
    </row>
    <row r="4041" spans="2:46" x14ac:dyDescent="0.25">
      <c r="B4041">
        <v>32831561</v>
      </c>
      <c r="C4041" t="s">
        <v>108</v>
      </c>
      <c r="D4041" t="s">
        <v>21137</v>
      </c>
      <c r="E4041" t="s">
        <v>21138</v>
      </c>
      <c r="F4041" t="s">
        <v>291</v>
      </c>
      <c r="G4041" t="s">
        <v>2325</v>
      </c>
      <c r="H4041" s="1">
        <v>26924</v>
      </c>
      <c r="I4041" t="s">
        <v>21139</v>
      </c>
      <c r="J4041">
        <v>8296</v>
      </c>
      <c r="K4041" t="s">
        <v>7049</v>
      </c>
      <c r="L4041">
        <v>8</v>
      </c>
      <c r="M4041" t="s">
        <v>158</v>
      </c>
      <c r="O4041">
        <v>3205188065</v>
      </c>
      <c r="P4041">
        <v>0</v>
      </c>
      <c r="T4041" t="s">
        <v>195</v>
      </c>
      <c r="U4041">
        <v>2024</v>
      </c>
      <c r="V4041" t="s">
        <v>1840</v>
      </c>
      <c r="W4041" t="s">
        <v>21140</v>
      </c>
      <c r="X4041" t="s">
        <v>21141</v>
      </c>
      <c r="Y4041" t="s">
        <v>1843</v>
      </c>
      <c r="Z4041" t="s">
        <v>136</v>
      </c>
      <c r="AA4041" t="s">
        <v>137</v>
      </c>
      <c r="AB4041" s="2">
        <f t="shared" si="63"/>
        <v>5.2240155586987268E-2</v>
      </c>
      <c r="AC4041" s="3">
        <v>70700000</v>
      </c>
      <c r="AD4041" t="s">
        <v>87</v>
      </c>
      <c r="AE4041" t="s">
        <v>139</v>
      </c>
      <c r="AF4041" t="s">
        <v>89</v>
      </c>
      <c r="AG4041" t="s">
        <v>21142</v>
      </c>
      <c r="AH4041">
        <v>159713834</v>
      </c>
      <c r="AI4041" s="3">
        <v>3693379</v>
      </c>
      <c r="AJ4041" s="3">
        <v>3083679.75</v>
      </c>
      <c r="AK4041" t="s">
        <v>91</v>
      </c>
      <c r="AL4041" t="s">
        <v>91</v>
      </c>
      <c r="AM4041" t="s">
        <v>91</v>
      </c>
      <c r="AN4041" t="s">
        <v>91</v>
      </c>
      <c r="AO4041" t="s">
        <v>91</v>
      </c>
      <c r="AP4041" t="s">
        <v>91</v>
      </c>
      <c r="AT4041" t="s">
        <v>21</v>
      </c>
    </row>
    <row r="4042" spans="2:46" x14ac:dyDescent="0.25">
      <c r="B4042">
        <v>41922082</v>
      </c>
      <c r="C4042" t="s">
        <v>108</v>
      </c>
      <c r="D4042" t="s">
        <v>349</v>
      </c>
      <c r="E4042" t="s">
        <v>214</v>
      </c>
      <c r="F4042" t="s">
        <v>1973</v>
      </c>
      <c r="G4042" t="s">
        <v>1223</v>
      </c>
      <c r="H4042" s="1">
        <v>26046</v>
      </c>
      <c r="I4042" t="s">
        <v>21143</v>
      </c>
      <c r="J4042">
        <v>76001</v>
      </c>
      <c r="K4042" t="s">
        <v>329</v>
      </c>
      <c r="L4042">
        <v>76</v>
      </c>
      <c r="M4042" t="s">
        <v>330</v>
      </c>
      <c r="O4042">
        <v>3002190089</v>
      </c>
      <c r="P4042">
        <v>0</v>
      </c>
      <c r="T4042" t="s">
        <v>435</v>
      </c>
      <c r="U4042">
        <v>2023</v>
      </c>
      <c r="V4042" t="s">
        <v>394</v>
      </c>
      <c r="W4042" t="s">
        <v>21144</v>
      </c>
      <c r="X4042" t="s">
        <v>21145</v>
      </c>
      <c r="Y4042" t="s">
        <v>397</v>
      </c>
      <c r="Z4042" t="s">
        <v>136</v>
      </c>
      <c r="AA4042" t="s">
        <v>137</v>
      </c>
      <c r="AB4042" s="2">
        <f t="shared" si="63"/>
        <v>3.5466200000000003E-2</v>
      </c>
      <c r="AC4042" s="3">
        <v>65000000</v>
      </c>
      <c r="AD4042" t="s">
        <v>151</v>
      </c>
      <c r="AE4042" t="s">
        <v>139</v>
      </c>
      <c r="AF4042" t="s">
        <v>89</v>
      </c>
      <c r="AG4042" t="s">
        <v>21146</v>
      </c>
      <c r="AH4042">
        <v>159837108</v>
      </c>
      <c r="AI4042" s="3">
        <v>2305303</v>
      </c>
      <c r="AJ4042" s="3">
        <v>1917229.02</v>
      </c>
      <c r="AK4042" t="s">
        <v>91</v>
      </c>
      <c r="AL4042" t="s">
        <v>91</v>
      </c>
      <c r="AM4042" t="s">
        <v>91</v>
      </c>
      <c r="AN4042" t="s">
        <v>91</v>
      </c>
      <c r="AO4042" t="s">
        <v>91</v>
      </c>
      <c r="AP4042" t="s">
        <v>91</v>
      </c>
      <c r="AT4042" t="s">
        <v>21</v>
      </c>
    </row>
    <row r="4043" spans="2:46" x14ac:dyDescent="0.25">
      <c r="B4043">
        <v>51995242</v>
      </c>
      <c r="C4043" t="s">
        <v>108</v>
      </c>
      <c r="D4043" t="s">
        <v>202</v>
      </c>
      <c r="E4043" t="s">
        <v>21147</v>
      </c>
      <c r="F4043" t="s">
        <v>18087</v>
      </c>
      <c r="G4043" t="s">
        <v>3855</v>
      </c>
      <c r="H4043" s="1">
        <v>25185</v>
      </c>
      <c r="I4043" t="s">
        <v>21148</v>
      </c>
      <c r="J4043">
        <v>0</v>
      </c>
      <c r="K4043" t="s">
        <v>78</v>
      </c>
      <c r="L4043">
        <v>25</v>
      </c>
      <c r="M4043" t="s">
        <v>78</v>
      </c>
      <c r="O4043">
        <v>3142574011</v>
      </c>
      <c r="P4043">
        <v>3006771597</v>
      </c>
      <c r="T4043" t="s">
        <v>585</v>
      </c>
      <c r="U4043">
        <v>2011</v>
      </c>
      <c r="V4043" t="s">
        <v>9756</v>
      </c>
      <c r="W4043" t="s">
        <v>21149</v>
      </c>
      <c r="X4043" t="s">
        <v>21150</v>
      </c>
      <c r="Y4043" t="s">
        <v>9759</v>
      </c>
      <c r="Z4043" t="s">
        <v>103</v>
      </c>
      <c r="AA4043" t="s">
        <v>387</v>
      </c>
      <c r="AB4043" s="2">
        <f t="shared" si="63"/>
        <v>4.8587106227106228E-2</v>
      </c>
      <c r="AC4043" s="3">
        <v>27300000</v>
      </c>
      <c r="AD4043" t="s">
        <v>810</v>
      </c>
      <c r="AE4043" t="s">
        <v>139</v>
      </c>
      <c r="AF4043" t="s">
        <v>89</v>
      </c>
      <c r="AG4043" t="s">
        <v>21151</v>
      </c>
      <c r="AH4043">
        <v>159770353</v>
      </c>
      <c r="AI4043" s="3">
        <v>1326428</v>
      </c>
      <c r="AJ4043" s="3">
        <v>1094645.6100000001</v>
      </c>
      <c r="AK4043" t="s">
        <v>91</v>
      </c>
      <c r="AL4043" t="s">
        <v>91</v>
      </c>
      <c r="AM4043" t="s">
        <v>91</v>
      </c>
      <c r="AN4043" t="s">
        <v>91</v>
      </c>
      <c r="AO4043" t="s">
        <v>91</v>
      </c>
      <c r="AP4043" t="s">
        <v>91</v>
      </c>
      <c r="AT4043" t="s">
        <v>21</v>
      </c>
    </row>
    <row r="4044" spans="2:46" x14ac:dyDescent="0.25">
      <c r="B4044">
        <v>12137026</v>
      </c>
      <c r="C4044" t="s">
        <v>72</v>
      </c>
      <c r="D4044" t="s">
        <v>224</v>
      </c>
      <c r="E4044">
        <v>0</v>
      </c>
      <c r="F4044" t="s">
        <v>1356</v>
      </c>
      <c r="G4044">
        <v>0</v>
      </c>
      <c r="H4044" s="1">
        <v>25084</v>
      </c>
      <c r="I4044" t="s">
        <v>21152</v>
      </c>
      <c r="J4044">
        <v>41001</v>
      </c>
      <c r="K4044" t="s">
        <v>280</v>
      </c>
      <c r="L4044">
        <v>41</v>
      </c>
      <c r="M4044" t="s">
        <v>281</v>
      </c>
      <c r="O4044">
        <v>3045457018</v>
      </c>
      <c r="P4044">
        <v>0</v>
      </c>
      <c r="T4044" t="s">
        <v>794</v>
      </c>
      <c r="U4044">
        <v>2023</v>
      </c>
      <c r="V4044" t="s">
        <v>767</v>
      </c>
      <c r="W4044" t="s">
        <v>21153</v>
      </c>
      <c r="X4044" t="s">
        <v>21154</v>
      </c>
      <c r="Y4044" t="s">
        <v>770</v>
      </c>
      <c r="Z4044" t="s">
        <v>210</v>
      </c>
      <c r="AA4044" t="s">
        <v>347</v>
      </c>
      <c r="AB4044" s="2">
        <f t="shared" si="63"/>
        <v>1.3512324854045037E-2</v>
      </c>
      <c r="AC4044" s="3">
        <v>119900000</v>
      </c>
      <c r="AD4044" t="s">
        <v>123</v>
      </c>
      <c r="AE4044" t="s">
        <v>106</v>
      </c>
      <c r="AF4044" t="s">
        <v>89</v>
      </c>
      <c r="AG4044" t="s">
        <v>21155</v>
      </c>
      <c r="AH4044">
        <v>29186664</v>
      </c>
      <c r="AI4044" s="3">
        <v>1620127.75</v>
      </c>
      <c r="AJ4044" s="3">
        <v>1341451.8899999999</v>
      </c>
      <c r="AK4044" t="s">
        <v>91</v>
      </c>
      <c r="AL4044" t="s">
        <v>91</v>
      </c>
      <c r="AM4044" t="s">
        <v>91</v>
      </c>
      <c r="AN4044" t="s">
        <v>91</v>
      </c>
      <c r="AO4044" t="s">
        <v>91</v>
      </c>
      <c r="AP4044" t="s">
        <v>91</v>
      </c>
      <c r="AT4044" t="s">
        <v>18</v>
      </c>
    </row>
    <row r="4045" spans="2:46" x14ac:dyDescent="0.25">
      <c r="B4045">
        <v>45519157</v>
      </c>
      <c r="C4045" t="s">
        <v>108</v>
      </c>
      <c r="D4045" t="s">
        <v>2551</v>
      </c>
      <c r="E4045" t="s">
        <v>109</v>
      </c>
      <c r="F4045" t="s">
        <v>591</v>
      </c>
      <c r="G4045" t="s">
        <v>21156</v>
      </c>
      <c r="H4045" s="1">
        <v>27377</v>
      </c>
      <c r="I4045" t="s">
        <v>21157</v>
      </c>
      <c r="J4045">
        <v>0</v>
      </c>
      <c r="K4045" t="s">
        <v>78</v>
      </c>
      <c r="L4045">
        <v>25</v>
      </c>
      <c r="M4045" t="s">
        <v>78</v>
      </c>
      <c r="O4045">
        <v>3205015000</v>
      </c>
      <c r="P4045">
        <v>3101972176</v>
      </c>
      <c r="T4045" t="s">
        <v>293</v>
      </c>
      <c r="U4045">
        <v>2020</v>
      </c>
      <c r="V4045" t="s">
        <v>4908</v>
      </c>
      <c r="W4045" t="s">
        <v>21158</v>
      </c>
      <c r="X4045" t="s">
        <v>21159</v>
      </c>
      <c r="Y4045" t="s">
        <v>4911</v>
      </c>
      <c r="Z4045" t="s">
        <v>311</v>
      </c>
      <c r="AA4045" t="s">
        <v>1556</v>
      </c>
      <c r="AB4045" s="2">
        <f t="shared" si="63"/>
        <v>2.5631341719077567E-2</v>
      </c>
      <c r="AC4045" s="3">
        <v>47700000</v>
      </c>
      <c r="AD4045" t="s">
        <v>105</v>
      </c>
      <c r="AE4045" t="s">
        <v>139</v>
      </c>
      <c r="AF4045" t="s">
        <v>89</v>
      </c>
      <c r="AG4045">
        <v>0</v>
      </c>
      <c r="AH4045">
        <v>159896443</v>
      </c>
      <c r="AI4045" s="3">
        <v>1222615</v>
      </c>
      <c r="AJ4045" s="3">
        <v>1007407.65</v>
      </c>
      <c r="AK4045" t="s">
        <v>91</v>
      </c>
      <c r="AL4045" t="s">
        <v>91</v>
      </c>
      <c r="AM4045" t="s">
        <v>91</v>
      </c>
      <c r="AN4045" t="s">
        <v>91</v>
      </c>
      <c r="AO4045" t="s">
        <v>91</v>
      </c>
      <c r="AP4045" t="s">
        <v>91</v>
      </c>
      <c r="AT4045" t="s">
        <v>18</v>
      </c>
    </row>
    <row r="4046" spans="2:46" x14ac:dyDescent="0.25">
      <c r="B4046">
        <v>3556261</v>
      </c>
      <c r="C4046" t="s">
        <v>72</v>
      </c>
      <c r="D4046" t="s">
        <v>10404</v>
      </c>
      <c r="E4046">
        <v>0</v>
      </c>
      <c r="F4046" t="s">
        <v>640</v>
      </c>
      <c r="G4046" t="s">
        <v>541</v>
      </c>
      <c r="H4046" s="1">
        <v>29057</v>
      </c>
      <c r="I4046" t="s">
        <v>21160</v>
      </c>
      <c r="J4046">
        <v>5088</v>
      </c>
      <c r="K4046" t="s">
        <v>1725</v>
      </c>
      <c r="L4046">
        <v>5</v>
      </c>
      <c r="M4046" t="s">
        <v>115</v>
      </c>
      <c r="O4046">
        <v>3116411027</v>
      </c>
      <c r="P4046">
        <v>0</v>
      </c>
      <c r="T4046" t="s">
        <v>731</v>
      </c>
      <c r="U4046">
        <v>2012</v>
      </c>
      <c r="V4046" t="s">
        <v>12326</v>
      </c>
      <c r="W4046" t="s">
        <v>21161</v>
      </c>
      <c r="X4046" t="s">
        <v>21162</v>
      </c>
      <c r="Y4046" t="s">
        <v>12329</v>
      </c>
      <c r="Z4046" t="s">
        <v>210</v>
      </c>
      <c r="AA4046" t="s">
        <v>418</v>
      </c>
      <c r="AB4046" s="2">
        <f t="shared" si="63"/>
        <v>2.6095752425876011E-2</v>
      </c>
      <c r="AC4046" s="3">
        <v>148400000</v>
      </c>
      <c r="AD4046" t="s">
        <v>151</v>
      </c>
      <c r="AE4046" t="s">
        <v>212</v>
      </c>
      <c r="AF4046" t="s">
        <v>89</v>
      </c>
      <c r="AG4046" t="s">
        <v>21163</v>
      </c>
      <c r="AH4046">
        <v>29199938</v>
      </c>
      <c r="AI4046" s="3">
        <v>3872609.66</v>
      </c>
      <c r="AJ4046" s="3">
        <v>3234293.83</v>
      </c>
      <c r="AK4046" t="s">
        <v>91</v>
      </c>
      <c r="AL4046" t="s">
        <v>91</v>
      </c>
      <c r="AM4046" t="s">
        <v>91</v>
      </c>
      <c r="AN4046" t="s">
        <v>91</v>
      </c>
      <c r="AO4046" t="s">
        <v>91</v>
      </c>
      <c r="AP4046" t="s">
        <v>91</v>
      </c>
      <c r="AT4046" t="s">
        <v>21</v>
      </c>
    </row>
    <row r="4047" spans="2:46" x14ac:dyDescent="0.25">
      <c r="B4047">
        <v>79645290</v>
      </c>
      <c r="C4047" t="s">
        <v>72</v>
      </c>
      <c r="D4047" t="s">
        <v>124</v>
      </c>
      <c r="E4047" t="s">
        <v>1908</v>
      </c>
      <c r="F4047" t="s">
        <v>2901</v>
      </c>
      <c r="G4047" t="s">
        <v>291</v>
      </c>
      <c r="H4047" s="1">
        <v>27062</v>
      </c>
      <c r="I4047" t="s">
        <v>21164</v>
      </c>
      <c r="J4047">
        <v>0</v>
      </c>
      <c r="K4047" t="s">
        <v>78</v>
      </c>
      <c r="L4047">
        <v>25</v>
      </c>
      <c r="M4047" t="s">
        <v>78</v>
      </c>
      <c r="O4047">
        <v>3107649443</v>
      </c>
      <c r="P4047">
        <v>3102907722</v>
      </c>
      <c r="T4047" t="s">
        <v>205</v>
      </c>
      <c r="U4047">
        <v>2017</v>
      </c>
      <c r="V4047" t="s">
        <v>425</v>
      </c>
      <c r="W4047" t="s">
        <v>21165</v>
      </c>
      <c r="X4047" t="s">
        <v>21166</v>
      </c>
      <c r="Y4047" t="s">
        <v>428</v>
      </c>
      <c r="Z4047" t="s">
        <v>210</v>
      </c>
      <c r="AA4047" t="s">
        <v>418</v>
      </c>
      <c r="AB4047" s="2">
        <f t="shared" si="63"/>
        <v>1.1959935732758621E-2</v>
      </c>
      <c r="AC4047" s="3">
        <v>232000000</v>
      </c>
      <c r="AD4047" t="s">
        <v>151</v>
      </c>
      <c r="AE4047" t="s">
        <v>212</v>
      </c>
      <c r="AF4047" t="s">
        <v>89</v>
      </c>
      <c r="AG4047">
        <v>0</v>
      </c>
      <c r="AH4047">
        <v>29187619</v>
      </c>
      <c r="AI4047" s="3">
        <v>2774705.09</v>
      </c>
      <c r="AJ4047" s="3">
        <v>2311684.9500000002</v>
      </c>
      <c r="AK4047" t="s">
        <v>91</v>
      </c>
      <c r="AL4047" t="s">
        <v>91</v>
      </c>
      <c r="AM4047" t="s">
        <v>91</v>
      </c>
      <c r="AN4047" t="s">
        <v>91</v>
      </c>
      <c r="AO4047" t="s">
        <v>91</v>
      </c>
      <c r="AP4047" t="s">
        <v>91</v>
      </c>
      <c r="AT4047" t="s">
        <v>19</v>
      </c>
    </row>
    <row r="4048" spans="2:46" x14ac:dyDescent="0.25">
      <c r="B4048">
        <v>71731514</v>
      </c>
      <c r="C4048" t="s">
        <v>72</v>
      </c>
      <c r="D4048" t="s">
        <v>21167</v>
      </c>
      <c r="E4048" t="s">
        <v>21168</v>
      </c>
      <c r="F4048" t="s">
        <v>551</v>
      </c>
      <c r="G4048" t="s">
        <v>2973</v>
      </c>
      <c r="H4048" s="1">
        <v>26566</v>
      </c>
      <c r="I4048" t="s">
        <v>21169</v>
      </c>
      <c r="J4048">
        <v>5001</v>
      </c>
      <c r="K4048" t="s">
        <v>114</v>
      </c>
      <c r="L4048">
        <v>5</v>
      </c>
      <c r="M4048" t="s">
        <v>115</v>
      </c>
      <c r="O4048">
        <v>3207384592</v>
      </c>
      <c r="P4048">
        <v>0</v>
      </c>
      <c r="T4048" t="s">
        <v>195</v>
      </c>
      <c r="U4048">
        <v>2014</v>
      </c>
      <c r="V4048" t="s">
        <v>2084</v>
      </c>
      <c r="W4048" t="s">
        <v>21170</v>
      </c>
      <c r="X4048" t="s">
        <v>21171</v>
      </c>
      <c r="Y4048" t="s">
        <v>8121</v>
      </c>
      <c r="Z4048" t="s">
        <v>164</v>
      </c>
      <c r="AA4048" t="s">
        <v>654</v>
      </c>
      <c r="AB4048" s="2">
        <f t="shared" si="63"/>
        <v>4.2782507462686567E-2</v>
      </c>
      <c r="AC4048" s="3">
        <v>33500000</v>
      </c>
      <c r="AD4048" t="s">
        <v>87</v>
      </c>
      <c r="AE4048" t="s">
        <v>139</v>
      </c>
      <c r="AF4048" t="s">
        <v>89</v>
      </c>
      <c r="AG4048" t="s">
        <v>21172</v>
      </c>
      <c r="AH4048">
        <v>159948290</v>
      </c>
      <c r="AI4048" s="3">
        <v>1433214</v>
      </c>
      <c r="AJ4048" s="3">
        <v>1184381.52</v>
      </c>
      <c r="AK4048" t="s">
        <v>91</v>
      </c>
      <c r="AL4048" t="s">
        <v>91</v>
      </c>
      <c r="AM4048" t="s">
        <v>91</v>
      </c>
      <c r="AN4048" t="s">
        <v>91</v>
      </c>
      <c r="AO4048" t="s">
        <v>91</v>
      </c>
      <c r="AP4048" t="s">
        <v>91</v>
      </c>
      <c r="AT4048" t="s">
        <v>21</v>
      </c>
    </row>
    <row r="4049" spans="2:46" x14ac:dyDescent="0.25">
      <c r="B4049">
        <v>1030550757</v>
      </c>
      <c r="C4049" t="s">
        <v>108</v>
      </c>
      <c r="D4049" t="s">
        <v>965</v>
      </c>
      <c r="E4049" t="s">
        <v>16519</v>
      </c>
      <c r="F4049" t="s">
        <v>529</v>
      </c>
      <c r="G4049" t="s">
        <v>1232</v>
      </c>
      <c r="H4049" s="1">
        <v>32469</v>
      </c>
      <c r="I4049" t="s">
        <v>21173</v>
      </c>
      <c r="J4049">
        <v>0</v>
      </c>
      <c r="K4049" t="s">
        <v>78</v>
      </c>
      <c r="L4049">
        <v>25</v>
      </c>
      <c r="M4049" t="s">
        <v>78</v>
      </c>
      <c r="O4049">
        <v>3134372599</v>
      </c>
      <c r="P4049">
        <v>0</v>
      </c>
      <c r="T4049" t="s">
        <v>195</v>
      </c>
      <c r="U4049">
        <v>2020</v>
      </c>
      <c r="V4049" t="s">
        <v>4899</v>
      </c>
      <c r="W4049" t="s">
        <v>21174</v>
      </c>
      <c r="X4049" t="s">
        <v>21175</v>
      </c>
      <c r="Y4049" t="s">
        <v>4902</v>
      </c>
      <c r="Z4049" t="s">
        <v>121</v>
      </c>
      <c r="AA4049" t="s">
        <v>1144</v>
      </c>
      <c r="AB4049" s="2">
        <f t="shared" si="63"/>
        <v>2.6731635687732343E-2</v>
      </c>
      <c r="AC4049" s="3">
        <v>53800000</v>
      </c>
      <c r="AD4049" t="s">
        <v>177</v>
      </c>
      <c r="AE4049" t="s">
        <v>139</v>
      </c>
      <c r="AF4049" t="s">
        <v>89</v>
      </c>
      <c r="AG4049" t="s">
        <v>21176</v>
      </c>
      <c r="AH4049">
        <v>159838739</v>
      </c>
      <c r="AI4049" s="3">
        <v>1438162</v>
      </c>
      <c r="AJ4049" s="3">
        <v>1188539.44</v>
      </c>
      <c r="AK4049" t="s">
        <v>91</v>
      </c>
      <c r="AL4049" t="s">
        <v>91</v>
      </c>
      <c r="AM4049" t="s">
        <v>91</v>
      </c>
      <c r="AN4049" t="s">
        <v>91</v>
      </c>
      <c r="AO4049" t="s">
        <v>91</v>
      </c>
      <c r="AP4049" t="s">
        <v>91</v>
      </c>
      <c r="AT4049" t="s">
        <v>18</v>
      </c>
    </row>
    <row r="4050" spans="2:46" x14ac:dyDescent="0.25">
      <c r="B4050">
        <v>17195723</v>
      </c>
      <c r="C4050" t="s">
        <v>72</v>
      </c>
      <c r="D4050" t="s">
        <v>2947</v>
      </c>
      <c r="E4050" t="s">
        <v>109</v>
      </c>
      <c r="F4050" t="s">
        <v>1431</v>
      </c>
      <c r="G4050" t="s">
        <v>2258</v>
      </c>
      <c r="H4050" s="1">
        <v>17614</v>
      </c>
      <c r="I4050" t="s">
        <v>21177</v>
      </c>
      <c r="J4050">
        <v>25307</v>
      </c>
      <c r="K4050" t="s">
        <v>2509</v>
      </c>
      <c r="L4050">
        <v>25</v>
      </c>
      <c r="M4050" t="s">
        <v>79</v>
      </c>
      <c r="O4050">
        <v>3102305578</v>
      </c>
      <c r="P4050">
        <v>3106890134</v>
      </c>
      <c r="T4050" t="s">
        <v>424</v>
      </c>
      <c r="U4050">
        <v>2016</v>
      </c>
      <c r="V4050" t="s">
        <v>10952</v>
      </c>
      <c r="W4050" t="s">
        <v>21178</v>
      </c>
      <c r="X4050" t="s">
        <v>21179</v>
      </c>
      <c r="Y4050" t="s">
        <v>10955</v>
      </c>
      <c r="Z4050" t="s">
        <v>3792</v>
      </c>
      <c r="AA4050" t="s">
        <v>3793</v>
      </c>
      <c r="AB4050" s="2">
        <f t="shared" si="63"/>
        <v>2.2207785843920146E-2</v>
      </c>
      <c r="AC4050" s="3">
        <v>55100000</v>
      </c>
      <c r="AD4050" t="s">
        <v>151</v>
      </c>
      <c r="AE4050" t="s">
        <v>106</v>
      </c>
      <c r="AF4050" t="s">
        <v>89</v>
      </c>
      <c r="AG4050" t="s">
        <v>21180</v>
      </c>
      <c r="AH4050">
        <v>159713856</v>
      </c>
      <c r="AI4050" s="3">
        <v>1223649</v>
      </c>
      <c r="AJ4050" s="3">
        <v>1008276.82</v>
      </c>
      <c r="AK4050" t="s">
        <v>91</v>
      </c>
      <c r="AL4050" t="s">
        <v>91</v>
      </c>
      <c r="AM4050" t="s">
        <v>91</v>
      </c>
      <c r="AN4050" t="s">
        <v>91</v>
      </c>
      <c r="AO4050" t="s">
        <v>91</v>
      </c>
      <c r="AP4050" t="s">
        <v>91</v>
      </c>
      <c r="AT4050" t="s">
        <v>18</v>
      </c>
    </row>
    <row r="4051" spans="2:46" x14ac:dyDescent="0.25">
      <c r="B4051">
        <v>71784384</v>
      </c>
      <c r="C4051" t="s">
        <v>72</v>
      </c>
      <c r="D4051" t="s">
        <v>462</v>
      </c>
      <c r="E4051" t="s">
        <v>326</v>
      </c>
      <c r="F4051" t="s">
        <v>582</v>
      </c>
      <c r="G4051" t="s">
        <v>11824</v>
      </c>
      <c r="H4051" s="1">
        <v>28576</v>
      </c>
      <c r="I4051" t="s">
        <v>21181</v>
      </c>
      <c r="J4051">
        <v>5001</v>
      </c>
      <c r="K4051" t="s">
        <v>114</v>
      </c>
      <c r="L4051">
        <v>5</v>
      </c>
      <c r="M4051" t="s">
        <v>115</v>
      </c>
      <c r="O4051">
        <v>3007866495</v>
      </c>
      <c r="P4051">
        <v>3215634218</v>
      </c>
      <c r="T4051" t="s">
        <v>131</v>
      </c>
      <c r="U4051">
        <v>2022</v>
      </c>
      <c r="V4051" t="s">
        <v>5220</v>
      </c>
      <c r="W4051" t="s">
        <v>21182</v>
      </c>
      <c r="X4051" t="s">
        <v>21183</v>
      </c>
      <c r="Y4051" t="s">
        <v>5223</v>
      </c>
      <c r="Z4051" t="s">
        <v>311</v>
      </c>
      <c r="AA4051" t="s">
        <v>1548</v>
      </c>
      <c r="AB4051" s="2">
        <f t="shared" si="63"/>
        <v>2.5793324999999999E-2</v>
      </c>
      <c r="AC4051" s="3">
        <v>80000000</v>
      </c>
      <c r="AD4051" t="s">
        <v>87</v>
      </c>
      <c r="AE4051" t="s">
        <v>106</v>
      </c>
      <c r="AF4051" t="s">
        <v>89</v>
      </c>
      <c r="AG4051" t="s">
        <v>21184</v>
      </c>
      <c r="AH4051">
        <v>159715374</v>
      </c>
      <c r="AI4051" s="3">
        <v>2063466</v>
      </c>
      <c r="AJ4051" s="3">
        <v>1714005.09</v>
      </c>
      <c r="AK4051" t="s">
        <v>91</v>
      </c>
      <c r="AL4051" t="s">
        <v>91</v>
      </c>
      <c r="AM4051" t="s">
        <v>91</v>
      </c>
      <c r="AN4051" t="s">
        <v>91</v>
      </c>
      <c r="AO4051" t="s">
        <v>91</v>
      </c>
      <c r="AP4051" t="s">
        <v>91</v>
      </c>
      <c r="AT4051" t="s">
        <v>21</v>
      </c>
    </row>
    <row r="4052" spans="2:46" x14ac:dyDescent="0.25">
      <c r="B4052">
        <v>80541146</v>
      </c>
      <c r="C4052" t="s">
        <v>72</v>
      </c>
      <c r="D4052" t="s">
        <v>192</v>
      </c>
      <c r="E4052" t="s">
        <v>338</v>
      </c>
      <c r="F4052" t="s">
        <v>903</v>
      </c>
      <c r="G4052" t="s">
        <v>421</v>
      </c>
      <c r="H4052" s="1">
        <v>27995</v>
      </c>
      <c r="I4052" t="s">
        <v>21185</v>
      </c>
      <c r="J4052">
        <v>25899</v>
      </c>
      <c r="K4052" t="s">
        <v>871</v>
      </c>
      <c r="L4052">
        <v>25</v>
      </c>
      <c r="M4052" t="s">
        <v>79</v>
      </c>
      <c r="O4052">
        <v>3108086821</v>
      </c>
      <c r="P4052">
        <v>0</v>
      </c>
      <c r="T4052" t="s">
        <v>116</v>
      </c>
      <c r="U4052">
        <v>2023</v>
      </c>
      <c r="V4052" t="s">
        <v>21186</v>
      </c>
      <c r="W4052" t="s">
        <v>21187</v>
      </c>
      <c r="X4052" t="s">
        <v>21188</v>
      </c>
      <c r="Y4052" t="s">
        <v>21189</v>
      </c>
      <c r="Z4052" t="s">
        <v>376</v>
      </c>
      <c r="AA4052" t="s">
        <v>3834</v>
      </c>
      <c r="AB4052" s="2">
        <f t="shared" si="63"/>
        <v>1.740271484375E-2</v>
      </c>
      <c r="AC4052" s="3">
        <v>153600000</v>
      </c>
      <c r="AD4052" t="s">
        <v>87</v>
      </c>
      <c r="AE4052" t="s">
        <v>139</v>
      </c>
      <c r="AF4052" t="s">
        <v>89</v>
      </c>
      <c r="AG4052" t="s">
        <v>21190</v>
      </c>
      <c r="AH4052">
        <v>159837411</v>
      </c>
      <c r="AI4052" s="3">
        <v>2673057</v>
      </c>
      <c r="AJ4052" s="3">
        <v>2226266.61</v>
      </c>
      <c r="AK4052" t="s">
        <v>91</v>
      </c>
      <c r="AL4052" t="s">
        <v>91</v>
      </c>
      <c r="AM4052" t="s">
        <v>91</v>
      </c>
      <c r="AN4052" t="s">
        <v>91</v>
      </c>
      <c r="AO4052" t="s">
        <v>91</v>
      </c>
      <c r="AP4052" t="s">
        <v>91</v>
      </c>
      <c r="AT4052" t="s">
        <v>18</v>
      </c>
    </row>
    <row r="4053" spans="2:46" x14ac:dyDescent="0.25">
      <c r="B4053">
        <v>91264900</v>
      </c>
      <c r="C4053" t="s">
        <v>72</v>
      </c>
      <c r="D4053" t="s">
        <v>1259</v>
      </c>
      <c r="E4053">
        <v>0</v>
      </c>
      <c r="F4053" t="s">
        <v>9270</v>
      </c>
      <c r="G4053" t="s">
        <v>994</v>
      </c>
      <c r="H4053" s="1">
        <v>25244</v>
      </c>
      <c r="I4053" t="s">
        <v>21191</v>
      </c>
      <c r="J4053">
        <v>68276</v>
      </c>
      <c r="K4053" t="s">
        <v>1067</v>
      </c>
      <c r="L4053">
        <v>68</v>
      </c>
      <c r="M4053" t="s">
        <v>146</v>
      </c>
      <c r="O4053">
        <v>3138896292</v>
      </c>
      <c r="P4053">
        <v>0</v>
      </c>
      <c r="T4053" t="s">
        <v>171</v>
      </c>
      <c r="U4053">
        <v>2021</v>
      </c>
      <c r="V4053" t="s">
        <v>14991</v>
      </c>
      <c r="W4053" t="s">
        <v>21192</v>
      </c>
      <c r="X4053" t="s">
        <v>21193</v>
      </c>
      <c r="Y4053" t="s">
        <v>14994</v>
      </c>
      <c r="Z4053" t="s">
        <v>85</v>
      </c>
      <c r="AA4053" t="s">
        <v>1351</v>
      </c>
      <c r="AB4053" s="2">
        <f t="shared" si="63"/>
        <v>1.9235989949748743E-2</v>
      </c>
      <c r="AC4053" s="3">
        <v>99500000</v>
      </c>
      <c r="AD4053" t="s">
        <v>123</v>
      </c>
      <c r="AE4053" t="s">
        <v>106</v>
      </c>
      <c r="AF4053" t="s">
        <v>89</v>
      </c>
      <c r="AG4053" t="s">
        <v>21194</v>
      </c>
      <c r="AH4053">
        <v>159943904</v>
      </c>
      <c r="AI4053" s="3">
        <v>1913981</v>
      </c>
      <c r="AJ4053" s="3">
        <v>1588387.01</v>
      </c>
      <c r="AK4053" t="s">
        <v>91</v>
      </c>
      <c r="AL4053" t="s">
        <v>91</v>
      </c>
      <c r="AM4053" t="s">
        <v>91</v>
      </c>
      <c r="AN4053" t="s">
        <v>91</v>
      </c>
      <c r="AO4053" t="s">
        <v>91</v>
      </c>
      <c r="AP4053" t="s">
        <v>91</v>
      </c>
      <c r="AT4053" t="s">
        <v>18</v>
      </c>
    </row>
    <row r="4054" spans="2:46" x14ac:dyDescent="0.25">
      <c r="B4054">
        <v>51837506</v>
      </c>
      <c r="C4054" t="s">
        <v>108</v>
      </c>
      <c r="D4054" t="s">
        <v>672</v>
      </c>
      <c r="E4054" t="s">
        <v>3303</v>
      </c>
      <c r="F4054" t="s">
        <v>2603</v>
      </c>
      <c r="G4054" t="s">
        <v>2007</v>
      </c>
      <c r="H4054" s="1">
        <v>23907</v>
      </c>
      <c r="I4054" t="s">
        <v>21195</v>
      </c>
      <c r="J4054">
        <v>0</v>
      </c>
      <c r="K4054" t="s">
        <v>78</v>
      </c>
      <c r="L4054">
        <v>25</v>
      </c>
      <c r="M4054" t="s">
        <v>78</v>
      </c>
      <c r="O4054">
        <v>3104933530</v>
      </c>
      <c r="P4054">
        <v>3162669782</v>
      </c>
      <c r="T4054" t="s">
        <v>306</v>
      </c>
      <c r="U4054">
        <v>2019</v>
      </c>
      <c r="V4054" t="s">
        <v>6655</v>
      </c>
      <c r="W4054" t="s">
        <v>21196</v>
      </c>
      <c r="X4054" t="s">
        <v>21197</v>
      </c>
      <c r="Y4054" t="s">
        <v>6658</v>
      </c>
      <c r="Z4054" t="s">
        <v>298</v>
      </c>
      <c r="AA4054" t="s">
        <v>691</v>
      </c>
      <c r="AB4054" s="2">
        <f t="shared" si="63"/>
        <v>1.7487358299595142E-2</v>
      </c>
      <c r="AC4054" s="3">
        <v>98800000</v>
      </c>
      <c r="AD4054" t="s">
        <v>87</v>
      </c>
      <c r="AE4054" t="s">
        <v>106</v>
      </c>
      <c r="AF4054" t="s">
        <v>89</v>
      </c>
      <c r="AG4054">
        <v>0</v>
      </c>
      <c r="AH4054">
        <v>159756911</v>
      </c>
      <c r="AI4054" s="3">
        <v>1727751</v>
      </c>
      <c r="AJ4054" s="3">
        <v>1431891.91</v>
      </c>
      <c r="AK4054" t="s">
        <v>91</v>
      </c>
      <c r="AL4054" t="s">
        <v>91</v>
      </c>
      <c r="AM4054" t="s">
        <v>91</v>
      </c>
      <c r="AN4054" t="s">
        <v>91</v>
      </c>
      <c r="AO4054" t="s">
        <v>91</v>
      </c>
      <c r="AP4054" t="s">
        <v>91</v>
      </c>
      <c r="AT4054" t="s">
        <v>18</v>
      </c>
    </row>
    <row r="4055" spans="2:46" x14ac:dyDescent="0.25">
      <c r="B4055">
        <v>41887077</v>
      </c>
      <c r="C4055" t="s">
        <v>108</v>
      </c>
      <c r="D4055" t="s">
        <v>109</v>
      </c>
      <c r="E4055" t="s">
        <v>21198</v>
      </c>
      <c r="F4055" t="s">
        <v>181</v>
      </c>
      <c r="G4055" t="s">
        <v>1155</v>
      </c>
      <c r="H4055" s="1">
        <v>20620</v>
      </c>
      <c r="I4055" t="s">
        <v>21199</v>
      </c>
      <c r="J4055">
        <v>63001</v>
      </c>
      <c r="K4055" t="s">
        <v>252</v>
      </c>
      <c r="L4055">
        <v>63</v>
      </c>
      <c r="M4055" t="s">
        <v>253</v>
      </c>
      <c r="O4055">
        <v>3006533702</v>
      </c>
      <c r="P4055">
        <v>0</v>
      </c>
      <c r="T4055" t="s">
        <v>3625</v>
      </c>
      <c r="U4055">
        <v>2025</v>
      </c>
      <c r="V4055" t="s">
        <v>2961</v>
      </c>
      <c r="W4055" t="s">
        <v>21200</v>
      </c>
      <c r="X4055" t="s">
        <v>21201</v>
      </c>
      <c r="Y4055" t="s">
        <v>2964</v>
      </c>
      <c r="Z4055" t="s">
        <v>311</v>
      </c>
      <c r="AA4055" t="s">
        <v>1999</v>
      </c>
      <c r="AB4055" s="2">
        <f t="shared" si="63"/>
        <v>2.1082410112359548E-2</v>
      </c>
      <c r="AC4055" s="3">
        <v>62300000</v>
      </c>
      <c r="AD4055" t="s">
        <v>123</v>
      </c>
      <c r="AE4055" t="s">
        <v>139</v>
      </c>
      <c r="AF4055" t="s">
        <v>89</v>
      </c>
      <c r="AG4055" t="s">
        <v>21202</v>
      </c>
      <c r="AH4055">
        <v>29186156</v>
      </c>
      <c r="AI4055" s="3">
        <v>1313434.1499999999</v>
      </c>
      <c r="AJ4055" s="3">
        <v>1083726.18</v>
      </c>
      <c r="AK4055" t="s">
        <v>91</v>
      </c>
      <c r="AL4055" t="s">
        <v>91</v>
      </c>
      <c r="AM4055" t="s">
        <v>91</v>
      </c>
      <c r="AN4055" t="s">
        <v>91</v>
      </c>
      <c r="AO4055" t="s">
        <v>91</v>
      </c>
      <c r="AP4055" t="s">
        <v>91</v>
      </c>
      <c r="AT4055" t="s">
        <v>18</v>
      </c>
    </row>
    <row r="4056" spans="2:46" x14ac:dyDescent="0.25">
      <c r="B4056">
        <v>1036605282</v>
      </c>
      <c r="C4056" t="s">
        <v>108</v>
      </c>
      <c r="D4056" t="s">
        <v>202</v>
      </c>
      <c r="E4056" t="s">
        <v>937</v>
      </c>
      <c r="F4056" t="s">
        <v>3980</v>
      </c>
      <c r="G4056" t="s">
        <v>1402</v>
      </c>
      <c r="H4056" s="1">
        <v>31514</v>
      </c>
      <c r="I4056" t="s">
        <v>21203</v>
      </c>
      <c r="J4056">
        <v>5001</v>
      </c>
      <c r="K4056" t="s">
        <v>114</v>
      </c>
      <c r="L4056">
        <v>5</v>
      </c>
      <c r="M4056" t="s">
        <v>115</v>
      </c>
      <c r="O4056">
        <v>3207740634</v>
      </c>
      <c r="P4056">
        <v>3225817424</v>
      </c>
      <c r="T4056" t="s">
        <v>371</v>
      </c>
      <c r="U4056">
        <v>2020</v>
      </c>
      <c r="V4056" t="s">
        <v>21204</v>
      </c>
      <c r="W4056" t="s">
        <v>21205</v>
      </c>
      <c r="X4056" t="s">
        <v>21206</v>
      </c>
      <c r="Y4056" t="s">
        <v>21207</v>
      </c>
      <c r="Z4056" t="s">
        <v>121</v>
      </c>
      <c r="AA4056" t="s">
        <v>877</v>
      </c>
      <c r="AB4056" s="2">
        <f t="shared" si="63"/>
        <v>4.5839597556008152E-2</v>
      </c>
      <c r="AC4056" s="3">
        <v>49100000</v>
      </c>
      <c r="AD4056" t="s">
        <v>87</v>
      </c>
      <c r="AE4056" t="s">
        <v>139</v>
      </c>
      <c r="AF4056" t="s">
        <v>89</v>
      </c>
      <c r="AG4056" t="s">
        <v>21208</v>
      </c>
      <c r="AH4056">
        <v>29203502</v>
      </c>
      <c r="AI4056" s="3">
        <v>2250724.2400000002</v>
      </c>
      <c r="AJ4056" s="3">
        <v>1871364.91</v>
      </c>
      <c r="AK4056" t="s">
        <v>91</v>
      </c>
      <c r="AL4056" t="s">
        <v>91</v>
      </c>
      <c r="AM4056" t="s">
        <v>91</v>
      </c>
      <c r="AN4056" t="s">
        <v>91</v>
      </c>
      <c r="AO4056" t="s">
        <v>91</v>
      </c>
      <c r="AP4056" t="s">
        <v>91</v>
      </c>
      <c r="AT4056" t="s">
        <v>21</v>
      </c>
    </row>
    <row r="4057" spans="2:46" x14ac:dyDescent="0.25">
      <c r="B4057">
        <v>73076943</v>
      </c>
      <c r="C4057" t="s">
        <v>72</v>
      </c>
      <c r="D4057" t="s">
        <v>1573</v>
      </c>
      <c r="E4057" t="s">
        <v>1908</v>
      </c>
      <c r="F4057" t="s">
        <v>9385</v>
      </c>
      <c r="G4057" t="s">
        <v>21209</v>
      </c>
      <c r="H4057" s="1">
        <v>21482</v>
      </c>
      <c r="I4057" t="s">
        <v>21210</v>
      </c>
      <c r="J4057">
        <v>41001</v>
      </c>
      <c r="K4057" t="s">
        <v>280</v>
      </c>
      <c r="L4057">
        <v>41</v>
      </c>
      <c r="M4057" t="s">
        <v>281</v>
      </c>
      <c r="O4057">
        <v>3006109136</v>
      </c>
      <c r="P4057">
        <v>3003109136</v>
      </c>
      <c r="T4057" t="s">
        <v>467</v>
      </c>
      <c r="U4057">
        <v>2024</v>
      </c>
      <c r="V4057" t="s">
        <v>2036</v>
      </c>
      <c r="W4057" t="s">
        <v>21211</v>
      </c>
      <c r="X4057" t="s">
        <v>21212</v>
      </c>
      <c r="Y4057" t="s">
        <v>2039</v>
      </c>
      <c r="Z4057" t="s">
        <v>164</v>
      </c>
      <c r="AA4057" t="s">
        <v>335</v>
      </c>
      <c r="AB4057" s="2">
        <f t="shared" si="63"/>
        <v>2.3845714038461537E-2</v>
      </c>
      <c r="AC4057" s="3">
        <v>52000000</v>
      </c>
      <c r="AD4057" t="s">
        <v>151</v>
      </c>
      <c r="AE4057" t="s">
        <v>139</v>
      </c>
      <c r="AF4057" t="s">
        <v>89</v>
      </c>
      <c r="AG4057">
        <v>0</v>
      </c>
      <c r="AH4057">
        <v>29189554</v>
      </c>
      <c r="AI4057" s="3">
        <v>1239977.1299999999</v>
      </c>
      <c r="AJ4057" s="3">
        <v>1021997.59</v>
      </c>
      <c r="AK4057" t="s">
        <v>91</v>
      </c>
      <c r="AL4057" t="s">
        <v>91</v>
      </c>
      <c r="AM4057" t="s">
        <v>91</v>
      </c>
      <c r="AN4057" t="s">
        <v>91</v>
      </c>
      <c r="AO4057" t="s">
        <v>91</v>
      </c>
      <c r="AP4057" t="s">
        <v>91</v>
      </c>
      <c r="AT4057" t="s">
        <v>18</v>
      </c>
    </row>
    <row r="4058" spans="2:46" x14ac:dyDescent="0.25">
      <c r="B4058">
        <v>1098654147</v>
      </c>
      <c r="C4058" t="s">
        <v>108</v>
      </c>
      <c r="D4058" t="s">
        <v>21213</v>
      </c>
      <c r="E4058" t="s">
        <v>2658</v>
      </c>
      <c r="F4058" t="s">
        <v>2589</v>
      </c>
      <c r="G4058" t="s">
        <v>13682</v>
      </c>
      <c r="H4058" s="1">
        <v>32308</v>
      </c>
      <c r="I4058" t="s">
        <v>21214</v>
      </c>
      <c r="J4058">
        <v>68547</v>
      </c>
      <c r="K4058" t="s">
        <v>413</v>
      </c>
      <c r="L4058">
        <v>68</v>
      </c>
      <c r="M4058" t="s">
        <v>146</v>
      </c>
      <c r="O4058">
        <v>3156998381</v>
      </c>
      <c r="P4058">
        <v>0</v>
      </c>
      <c r="T4058" t="s">
        <v>666</v>
      </c>
      <c r="U4058">
        <v>2014</v>
      </c>
      <c r="V4058" t="s">
        <v>1951</v>
      </c>
      <c r="W4058" t="s">
        <v>21215</v>
      </c>
      <c r="X4058" t="s">
        <v>21216</v>
      </c>
      <c r="Y4058" t="s">
        <v>1954</v>
      </c>
      <c r="Z4058" t="s">
        <v>136</v>
      </c>
      <c r="AA4058" t="s">
        <v>233</v>
      </c>
      <c r="AB4058" s="2">
        <f t="shared" si="63"/>
        <v>5.0645286243386246E-2</v>
      </c>
      <c r="AC4058" s="3">
        <v>37800000</v>
      </c>
      <c r="AD4058" t="s">
        <v>151</v>
      </c>
      <c r="AE4058" t="s">
        <v>106</v>
      </c>
      <c r="AF4058" t="s">
        <v>89</v>
      </c>
      <c r="AG4058">
        <v>0</v>
      </c>
      <c r="AH4058">
        <v>29212260</v>
      </c>
      <c r="AI4058" s="3">
        <v>1914391.82</v>
      </c>
      <c r="AJ4058" s="3">
        <v>1588732.62</v>
      </c>
      <c r="AK4058" t="s">
        <v>91</v>
      </c>
      <c r="AL4058" t="s">
        <v>91</v>
      </c>
      <c r="AM4058" t="s">
        <v>91</v>
      </c>
      <c r="AN4058" t="s">
        <v>91</v>
      </c>
      <c r="AO4058" t="s">
        <v>91</v>
      </c>
      <c r="AP4058" t="s">
        <v>91</v>
      </c>
      <c r="AT4058" t="s">
        <v>21</v>
      </c>
    </row>
    <row r="4059" spans="2:46" x14ac:dyDescent="0.25">
      <c r="B4059">
        <v>24627450</v>
      </c>
      <c r="C4059" t="s">
        <v>108</v>
      </c>
      <c r="D4059" t="s">
        <v>109</v>
      </c>
      <c r="E4059" t="s">
        <v>2502</v>
      </c>
      <c r="F4059" t="s">
        <v>551</v>
      </c>
      <c r="G4059">
        <v>0</v>
      </c>
      <c r="H4059" s="1">
        <v>24740</v>
      </c>
      <c r="I4059" t="s">
        <v>21217</v>
      </c>
      <c r="J4059">
        <v>0</v>
      </c>
      <c r="K4059" t="s">
        <v>17552</v>
      </c>
      <c r="L4059">
        <v>17</v>
      </c>
      <c r="M4059" t="s">
        <v>477</v>
      </c>
      <c r="O4059">
        <v>3105315467</v>
      </c>
      <c r="P4059">
        <v>0</v>
      </c>
      <c r="T4059" t="s">
        <v>116</v>
      </c>
      <c r="U4059">
        <v>2020</v>
      </c>
      <c r="V4059" t="s">
        <v>2561</v>
      </c>
      <c r="W4059" t="s">
        <v>21218</v>
      </c>
      <c r="X4059" t="s">
        <v>21219</v>
      </c>
      <c r="Y4059" t="s">
        <v>2564</v>
      </c>
      <c r="Z4059" t="s">
        <v>136</v>
      </c>
      <c r="AA4059" t="s">
        <v>1300</v>
      </c>
      <c r="AB4059" s="2">
        <f t="shared" si="63"/>
        <v>2.158356495468278E-2</v>
      </c>
      <c r="AC4059" s="3">
        <v>66200000</v>
      </c>
      <c r="AD4059" t="s">
        <v>105</v>
      </c>
      <c r="AE4059" t="s">
        <v>106</v>
      </c>
      <c r="AF4059" t="s">
        <v>89</v>
      </c>
      <c r="AG4059" t="s">
        <v>21220</v>
      </c>
      <c r="AH4059">
        <v>159839312</v>
      </c>
      <c r="AI4059" s="3">
        <v>1428832</v>
      </c>
      <c r="AJ4059" s="3">
        <v>1180699.25</v>
      </c>
      <c r="AK4059" t="s">
        <v>91</v>
      </c>
      <c r="AL4059" t="s">
        <v>91</v>
      </c>
      <c r="AM4059" t="s">
        <v>91</v>
      </c>
      <c r="AN4059" t="s">
        <v>91</v>
      </c>
      <c r="AO4059" t="s">
        <v>91</v>
      </c>
      <c r="AP4059" t="s">
        <v>91</v>
      </c>
      <c r="AT4059" t="s">
        <v>18</v>
      </c>
    </row>
    <row r="4060" spans="2:46" x14ac:dyDescent="0.25">
      <c r="B4060">
        <v>1016068856</v>
      </c>
      <c r="C4060" t="s">
        <v>108</v>
      </c>
      <c r="D4060" t="s">
        <v>21221</v>
      </c>
      <c r="E4060" t="s">
        <v>21222</v>
      </c>
      <c r="F4060" t="s">
        <v>2611</v>
      </c>
      <c r="G4060" t="s">
        <v>11637</v>
      </c>
      <c r="H4060" s="1">
        <v>33480</v>
      </c>
      <c r="I4060" t="s">
        <v>21223</v>
      </c>
      <c r="J4060">
        <v>0</v>
      </c>
      <c r="K4060" t="s">
        <v>78</v>
      </c>
      <c r="L4060">
        <v>25</v>
      </c>
      <c r="M4060" t="s">
        <v>78</v>
      </c>
      <c r="O4060">
        <v>3123904201</v>
      </c>
      <c r="P4060">
        <v>0</v>
      </c>
      <c r="T4060" t="s">
        <v>794</v>
      </c>
      <c r="U4060">
        <v>2025</v>
      </c>
      <c r="V4060" t="s">
        <v>12549</v>
      </c>
      <c r="W4060" t="s">
        <v>21224</v>
      </c>
      <c r="X4060" t="s">
        <v>21225</v>
      </c>
      <c r="Y4060" t="s">
        <v>12552</v>
      </c>
      <c r="Z4060" t="s">
        <v>323</v>
      </c>
      <c r="AA4060" t="s">
        <v>3353</v>
      </c>
      <c r="AB4060" s="2">
        <f t="shared" si="63"/>
        <v>2.9351567839195979E-2</v>
      </c>
      <c r="AC4060" s="3">
        <v>99500000</v>
      </c>
      <c r="AD4060" t="s">
        <v>810</v>
      </c>
      <c r="AE4060" t="s">
        <v>106</v>
      </c>
      <c r="AF4060" t="s">
        <v>89</v>
      </c>
      <c r="AG4060" t="s">
        <v>21226</v>
      </c>
      <c r="AH4060">
        <v>159907078</v>
      </c>
      <c r="AI4060" s="3">
        <v>2920481</v>
      </c>
      <c r="AJ4060" s="3">
        <v>2434185.7999999998</v>
      </c>
      <c r="AK4060" t="s">
        <v>91</v>
      </c>
      <c r="AL4060" t="s">
        <v>91</v>
      </c>
      <c r="AM4060" t="s">
        <v>91</v>
      </c>
      <c r="AN4060" t="s">
        <v>91</v>
      </c>
      <c r="AO4060" t="s">
        <v>91</v>
      </c>
      <c r="AP4060" t="s">
        <v>91</v>
      </c>
      <c r="AT4060" t="s">
        <v>21</v>
      </c>
    </row>
    <row r="4061" spans="2:46" x14ac:dyDescent="0.25">
      <c r="B4061">
        <v>1053845608</v>
      </c>
      <c r="C4061" t="s">
        <v>108</v>
      </c>
      <c r="D4061" t="s">
        <v>5412</v>
      </c>
      <c r="E4061" t="s">
        <v>2188</v>
      </c>
      <c r="F4061" t="s">
        <v>551</v>
      </c>
      <c r="G4061" t="s">
        <v>2317</v>
      </c>
      <c r="H4061" s="1">
        <v>34934</v>
      </c>
      <c r="I4061" t="s">
        <v>21227</v>
      </c>
      <c r="J4061">
        <v>17001</v>
      </c>
      <c r="K4061" t="s">
        <v>476</v>
      </c>
      <c r="L4061">
        <v>17</v>
      </c>
      <c r="M4061" t="s">
        <v>477</v>
      </c>
      <c r="O4061">
        <v>3014491890</v>
      </c>
      <c r="P4061">
        <v>0</v>
      </c>
      <c r="T4061" t="s">
        <v>2439</v>
      </c>
      <c r="U4061">
        <v>2023</v>
      </c>
      <c r="V4061" t="s">
        <v>19705</v>
      </c>
      <c r="W4061" t="s">
        <v>21228</v>
      </c>
      <c r="X4061" t="s">
        <v>21229</v>
      </c>
      <c r="Y4061" t="s">
        <v>19708</v>
      </c>
      <c r="Z4061" t="s">
        <v>298</v>
      </c>
      <c r="AA4061" t="s">
        <v>299</v>
      </c>
      <c r="AB4061" s="2">
        <f t="shared" si="63"/>
        <v>4.9756636142857143E-2</v>
      </c>
      <c r="AC4061" s="3">
        <v>70000000</v>
      </c>
      <c r="AD4061" t="s">
        <v>105</v>
      </c>
      <c r="AE4061" t="s">
        <v>139</v>
      </c>
      <c r="AF4061" t="s">
        <v>89</v>
      </c>
      <c r="AG4061" t="s">
        <v>21230</v>
      </c>
      <c r="AH4061">
        <v>29197578</v>
      </c>
      <c r="AI4061" s="3">
        <v>3482964.53</v>
      </c>
      <c r="AJ4061" s="3">
        <v>2906860.95</v>
      </c>
      <c r="AK4061" t="s">
        <v>91</v>
      </c>
      <c r="AL4061" t="s">
        <v>91</v>
      </c>
      <c r="AM4061" t="s">
        <v>91</v>
      </c>
      <c r="AN4061" t="s">
        <v>91</v>
      </c>
      <c r="AO4061" t="s">
        <v>91</v>
      </c>
      <c r="AP4061" t="s">
        <v>91</v>
      </c>
      <c r="AT4061" t="s">
        <v>21</v>
      </c>
    </row>
    <row r="4062" spans="2:46" x14ac:dyDescent="0.25">
      <c r="B4062">
        <v>75093880</v>
      </c>
      <c r="C4062" t="s">
        <v>72</v>
      </c>
      <c r="D4062" t="s">
        <v>268</v>
      </c>
      <c r="E4062" t="s">
        <v>21231</v>
      </c>
      <c r="F4062" t="s">
        <v>21232</v>
      </c>
      <c r="G4062" t="s">
        <v>1498</v>
      </c>
      <c r="H4062" s="1">
        <v>29143</v>
      </c>
      <c r="I4062" t="s">
        <v>21233</v>
      </c>
      <c r="J4062">
        <v>17001</v>
      </c>
      <c r="K4062" t="s">
        <v>476</v>
      </c>
      <c r="L4062">
        <v>17</v>
      </c>
      <c r="M4062" t="s">
        <v>477</v>
      </c>
      <c r="O4062">
        <v>3108464165</v>
      </c>
      <c r="P4062">
        <v>3126895310</v>
      </c>
      <c r="T4062" t="s">
        <v>241</v>
      </c>
      <c r="U4062">
        <v>2022</v>
      </c>
      <c r="V4062" t="s">
        <v>913</v>
      </c>
      <c r="W4062" t="s">
        <v>21234</v>
      </c>
      <c r="X4062" t="s">
        <v>21235</v>
      </c>
      <c r="Y4062" t="s">
        <v>916</v>
      </c>
      <c r="Z4062" t="s">
        <v>210</v>
      </c>
      <c r="AA4062" t="s">
        <v>838</v>
      </c>
      <c r="AB4062" s="2">
        <f t="shared" si="63"/>
        <v>2.4980269058295965E-2</v>
      </c>
      <c r="AC4062" s="3">
        <v>178400000</v>
      </c>
      <c r="AD4062" t="s">
        <v>177</v>
      </c>
      <c r="AE4062" t="s">
        <v>88</v>
      </c>
      <c r="AF4062" t="s">
        <v>89</v>
      </c>
      <c r="AG4062" t="s">
        <v>21236</v>
      </c>
      <c r="AH4062">
        <v>159769680</v>
      </c>
      <c r="AI4062" s="3">
        <v>4456480</v>
      </c>
      <c r="AJ4062" s="3">
        <v>3724941</v>
      </c>
      <c r="AK4062" t="s">
        <v>91</v>
      </c>
      <c r="AL4062" t="s">
        <v>91</v>
      </c>
      <c r="AM4062" t="s">
        <v>91</v>
      </c>
      <c r="AN4062" t="s">
        <v>91</v>
      </c>
      <c r="AO4062" t="s">
        <v>91</v>
      </c>
      <c r="AP4062" t="s">
        <v>91</v>
      </c>
      <c r="AT4062" t="s">
        <v>20</v>
      </c>
    </row>
    <row r="4063" spans="2:46" x14ac:dyDescent="0.25">
      <c r="B4063">
        <v>43550412</v>
      </c>
      <c r="C4063" t="s">
        <v>108</v>
      </c>
      <c r="D4063" t="s">
        <v>21237</v>
      </c>
      <c r="E4063">
        <v>0</v>
      </c>
      <c r="F4063" t="s">
        <v>111</v>
      </c>
      <c r="G4063" t="s">
        <v>155</v>
      </c>
      <c r="H4063" s="1">
        <v>25897</v>
      </c>
      <c r="I4063" t="s">
        <v>21238</v>
      </c>
      <c r="J4063">
        <v>5376</v>
      </c>
      <c r="K4063" t="s">
        <v>12368</v>
      </c>
      <c r="L4063">
        <v>5</v>
      </c>
      <c r="M4063" t="s">
        <v>115</v>
      </c>
      <c r="O4063">
        <v>3006117234</v>
      </c>
      <c r="P4063">
        <v>3006117233</v>
      </c>
      <c r="T4063" t="s">
        <v>424</v>
      </c>
      <c r="U4063">
        <v>2011</v>
      </c>
      <c r="V4063" t="s">
        <v>4316</v>
      </c>
      <c r="W4063" t="s">
        <v>21239</v>
      </c>
      <c r="X4063" t="s">
        <v>21240</v>
      </c>
      <c r="Y4063" t="s">
        <v>4319</v>
      </c>
      <c r="Z4063" t="s">
        <v>164</v>
      </c>
      <c r="AA4063" t="s">
        <v>1739</v>
      </c>
      <c r="AB4063" s="2">
        <f t="shared" si="63"/>
        <v>4.8589188481675392E-2</v>
      </c>
      <c r="AC4063" s="3">
        <v>38200000</v>
      </c>
      <c r="AD4063" t="s">
        <v>177</v>
      </c>
      <c r="AE4063" t="s">
        <v>212</v>
      </c>
      <c r="AF4063" t="s">
        <v>89</v>
      </c>
      <c r="AG4063" t="s">
        <v>21241</v>
      </c>
      <c r="AH4063">
        <v>159769418</v>
      </c>
      <c r="AI4063" s="3">
        <v>1856107</v>
      </c>
      <c r="AJ4063" s="3">
        <v>1539753.81</v>
      </c>
      <c r="AK4063" t="s">
        <v>91</v>
      </c>
      <c r="AL4063" t="s">
        <v>91</v>
      </c>
      <c r="AM4063" t="s">
        <v>91</v>
      </c>
      <c r="AN4063" t="s">
        <v>91</v>
      </c>
      <c r="AO4063" t="s">
        <v>91</v>
      </c>
      <c r="AP4063" t="s">
        <v>91</v>
      </c>
      <c r="AT4063" t="s">
        <v>21</v>
      </c>
    </row>
    <row r="4064" spans="2:46" x14ac:dyDescent="0.25">
      <c r="B4064">
        <v>40436099</v>
      </c>
      <c r="C4064" t="s">
        <v>108</v>
      </c>
      <c r="D4064" t="s">
        <v>857</v>
      </c>
      <c r="E4064" t="s">
        <v>301</v>
      </c>
      <c r="F4064" t="s">
        <v>6737</v>
      </c>
      <c r="G4064" t="s">
        <v>278</v>
      </c>
      <c r="H4064" s="1">
        <v>27522</v>
      </c>
      <c r="I4064" t="s">
        <v>21242</v>
      </c>
      <c r="J4064">
        <v>50001</v>
      </c>
      <c r="K4064" t="s">
        <v>804</v>
      </c>
      <c r="L4064">
        <v>50</v>
      </c>
      <c r="M4064" t="s">
        <v>805</v>
      </c>
      <c r="O4064">
        <v>3102260869</v>
      </c>
      <c r="P4064">
        <v>3202377917</v>
      </c>
      <c r="T4064" t="s">
        <v>443</v>
      </c>
      <c r="U4064">
        <v>2019</v>
      </c>
      <c r="V4064" t="s">
        <v>414</v>
      </c>
      <c r="W4064" t="s">
        <v>21243</v>
      </c>
      <c r="X4064" t="s">
        <v>21244</v>
      </c>
      <c r="Y4064" t="s">
        <v>417</v>
      </c>
      <c r="Z4064" t="s">
        <v>210</v>
      </c>
      <c r="AA4064" t="s">
        <v>418</v>
      </c>
      <c r="AB4064" s="2">
        <f t="shared" si="63"/>
        <v>2.7176287907341973E-2</v>
      </c>
      <c r="AC4064" s="3">
        <v>254700000</v>
      </c>
      <c r="AD4064" t="s">
        <v>810</v>
      </c>
      <c r="AE4064" t="s">
        <v>212</v>
      </c>
      <c r="AF4064" t="s">
        <v>89</v>
      </c>
      <c r="AG4064" t="s">
        <v>21245</v>
      </c>
      <c r="AH4064">
        <v>29213070</v>
      </c>
      <c r="AI4064" s="3">
        <v>6921800.5300000003</v>
      </c>
      <c r="AJ4064" s="3">
        <v>5796639.0999999996</v>
      </c>
      <c r="AK4064" t="s">
        <v>91</v>
      </c>
      <c r="AL4064" t="s">
        <v>91</v>
      </c>
      <c r="AM4064" t="s">
        <v>91</v>
      </c>
      <c r="AN4064" t="s">
        <v>91</v>
      </c>
      <c r="AO4064" t="s">
        <v>91</v>
      </c>
      <c r="AP4064" t="s">
        <v>91</v>
      </c>
      <c r="AT4064" t="s">
        <v>21</v>
      </c>
    </row>
    <row r="4065" spans="2:46" x14ac:dyDescent="0.25">
      <c r="B4065">
        <v>1095829544</v>
      </c>
      <c r="C4065" t="s">
        <v>108</v>
      </c>
      <c r="D4065" t="s">
        <v>6224</v>
      </c>
      <c r="E4065">
        <v>0</v>
      </c>
      <c r="F4065" t="s">
        <v>519</v>
      </c>
      <c r="G4065" t="s">
        <v>6842</v>
      </c>
      <c r="H4065" s="1">
        <v>35255</v>
      </c>
      <c r="I4065" t="s">
        <v>21246</v>
      </c>
      <c r="J4065">
        <v>68001</v>
      </c>
      <c r="K4065" t="s">
        <v>145</v>
      </c>
      <c r="L4065">
        <v>68</v>
      </c>
      <c r="M4065" t="s">
        <v>146</v>
      </c>
      <c r="O4065">
        <v>3007237922</v>
      </c>
      <c r="P4065">
        <v>3160551809</v>
      </c>
      <c r="T4065" t="s">
        <v>306</v>
      </c>
      <c r="U4065">
        <v>2025</v>
      </c>
      <c r="V4065" t="s">
        <v>3306</v>
      </c>
      <c r="W4065" t="s">
        <v>21247</v>
      </c>
      <c r="X4065" t="s">
        <v>21248</v>
      </c>
      <c r="Y4065" t="s">
        <v>3309</v>
      </c>
      <c r="Z4065" t="s">
        <v>210</v>
      </c>
      <c r="AA4065" t="s">
        <v>347</v>
      </c>
      <c r="AB4065" s="2">
        <f t="shared" si="63"/>
        <v>3.1906140602582497E-2</v>
      </c>
      <c r="AC4065" s="3">
        <v>139400000</v>
      </c>
      <c r="AD4065" t="s">
        <v>151</v>
      </c>
      <c r="AE4065" t="s">
        <v>106</v>
      </c>
      <c r="AF4065" t="s">
        <v>89</v>
      </c>
      <c r="AG4065" t="s">
        <v>21249</v>
      </c>
      <c r="AH4065">
        <v>159716326</v>
      </c>
      <c r="AI4065" s="3">
        <v>4447716</v>
      </c>
      <c r="AJ4065" s="3">
        <v>3717576.25</v>
      </c>
      <c r="AK4065" t="s">
        <v>91</v>
      </c>
      <c r="AL4065" t="s">
        <v>91</v>
      </c>
      <c r="AM4065" t="s">
        <v>91</v>
      </c>
      <c r="AN4065" t="s">
        <v>91</v>
      </c>
      <c r="AO4065" t="s">
        <v>91</v>
      </c>
      <c r="AP4065" t="s">
        <v>91</v>
      </c>
      <c r="AT4065" t="s">
        <v>21</v>
      </c>
    </row>
    <row r="4066" spans="2:46" x14ac:dyDescent="0.25">
      <c r="B4066">
        <v>1130634835</v>
      </c>
      <c r="C4066" t="s">
        <v>108</v>
      </c>
      <c r="D4066" t="s">
        <v>349</v>
      </c>
      <c r="E4066" t="s">
        <v>214</v>
      </c>
      <c r="F4066" t="s">
        <v>648</v>
      </c>
      <c r="G4066" t="s">
        <v>648</v>
      </c>
      <c r="H4066" s="1">
        <v>31439</v>
      </c>
      <c r="I4066" t="s">
        <v>21250</v>
      </c>
      <c r="J4066">
        <v>76001</v>
      </c>
      <c r="K4066" t="s">
        <v>329</v>
      </c>
      <c r="L4066">
        <v>76</v>
      </c>
      <c r="M4066" t="s">
        <v>330</v>
      </c>
      <c r="O4066">
        <v>3165062659</v>
      </c>
      <c r="P4066">
        <v>0</v>
      </c>
      <c r="T4066" t="s">
        <v>424</v>
      </c>
      <c r="U4066">
        <v>2022</v>
      </c>
      <c r="V4066" t="s">
        <v>7158</v>
      </c>
      <c r="W4066" t="s">
        <v>21251</v>
      </c>
      <c r="X4066" t="s">
        <v>21252</v>
      </c>
      <c r="Y4066" t="s">
        <v>7161</v>
      </c>
      <c r="Z4066" t="s">
        <v>164</v>
      </c>
      <c r="AA4066" t="s">
        <v>335</v>
      </c>
      <c r="AB4066" s="2">
        <f t="shared" si="63"/>
        <v>6.7000095324675324E-2</v>
      </c>
      <c r="AC4066" s="3">
        <v>38500000</v>
      </c>
      <c r="AD4066" t="s">
        <v>177</v>
      </c>
      <c r="AE4066" t="s">
        <v>139</v>
      </c>
      <c r="AF4066" t="s">
        <v>89</v>
      </c>
      <c r="AG4066" t="s">
        <v>21253</v>
      </c>
      <c r="AH4066">
        <v>29211432</v>
      </c>
      <c r="AI4066" s="3">
        <v>2579503.67</v>
      </c>
      <c r="AJ4066" s="3">
        <v>2147650.14</v>
      </c>
      <c r="AK4066" t="s">
        <v>91</v>
      </c>
      <c r="AL4066" t="s">
        <v>91</v>
      </c>
      <c r="AM4066" t="s">
        <v>91</v>
      </c>
      <c r="AN4066" t="s">
        <v>91</v>
      </c>
      <c r="AO4066" t="s">
        <v>91</v>
      </c>
      <c r="AP4066" t="s">
        <v>91</v>
      </c>
      <c r="AT4066" t="s">
        <v>21</v>
      </c>
    </row>
    <row r="4067" spans="2:46" x14ac:dyDescent="0.25">
      <c r="B4067">
        <v>1014253126</v>
      </c>
      <c r="C4067" t="s">
        <v>72</v>
      </c>
      <c r="D4067" t="s">
        <v>326</v>
      </c>
      <c r="E4067" t="s">
        <v>1104</v>
      </c>
      <c r="F4067" t="s">
        <v>7303</v>
      </c>
      <c r="G4067" t="s">
        <v>452</v>
      </c>
      <c r="H4067" s="1">
        <v>34387</v>
      </c>
      <c r="I4067" t="s">
        <v>21254</v>
      </c>
      <c r="J4067">
        <v>0</v>
      </c>
      <c r="K4067" t="s">
        <v>78</v>
      </c>
      <c r="L4067">
        <v>25</v>
      </c>
      <c r="M4067" t="s">
        <v>78</v>
      </c>
      <c r="O4067">
        <v>3125635613</v>
      </c>
      <c r="P4067">
        <v>3103100872</v>
      </c>
      <c r="T4067" t="s">
        <v>576</v>
      </c>
      <c r="U4067">
        <v>2022</v>
      </c>
      <c r="V4067" t="s">
        <v>11577</v>
      </c>
      <c r="W4067" t="s">
        <v>21255</v>
      </c>
      <c r="X4067" t="s">
        <v>21256</v>
      </c>
      <c r="Y4067" t="s">
        <v>11580</v>
      </c>
      <c r="Z4067" t="s">
        <v>136</v>
      </c>
      <c r="AA4067" t="s">
        <v>11581</v>
      </c>
      <c r="AB4067" s="2">
        <f t="shared" si="63"/>
        <v>2.6369818823529411E-2</v>
      </c>
      <c r="AC4067" s="3">
        <v>144500000</v>
      </c>
      <c r="AD4067" t="s">
        <v>105</v>
      </c>
      <c r="AE4067" t="s">
        <v>106</v>
      </c>
      <c r="AF4067" t="s">
        <v>89</v>
      </c>
      <c r="AG4067" t="s">
        <v>21257</v>
      </c>
      <c r="AH4067">
        <v>29209127</v>
      </c>
      <c r="AI4067" s="3">
        <v>3810438.82</v>
      </c>
      <c r="AJ4067" s="3">
        <v>3182049.43</v>
      </c>
      <c r="AK4067" t="s">
        <v>91</v>
      </c>
      <c r="AL4067" t="s">
        <v>91</v>
      </c>
      <c r="AM4067" t="s">
        <v>91</v>
      </c>
      <c r="AN4067" t="s">
        <v>91</v>
      </c>
      <c r="AO4067" t="s">
        <v>91</v>
      </c>
      <c r="AP4067" t="s">
        <v>91</v>
      </c>
      <c r="AT4067" t="s">
        <v>21</v>
      </c>
    </row>
    <row r="4068" spans="2:46" x14ac:dyDescent="0.25">
      <c r="B4068">
        <v>3528652</v>
      </c>
      <c r="C4068" t="s">
        <v>72</v>
      </c>
      <c r="D4068" t="s">
        <v>224</v>
      </c>
      <c r="E4068" t="s">
        <v>5560</v>
      </c>
      <c r="F4068" t="s">
        <v>840</v>
      </c>
      <c r="G4068" t="s">
        <v>93</v>
      </c>
      <c r="H4068" s="1">
        <v>20794</v>
      </c>
      <c r="I4068" t="s">
        <v>21258</v>
      </c>
      <c r="J4068">
        <v>5440</v>
      </c>
      <c r="K4068" t="s">
        <v>3706</v>
      </c>
      <c r="L4068">
        <v>5</v>
      </c>
      <c r="M4068" t="s">
        <v>115</v>
      </c>
      <c r="O4068">
        <v>3104360436</v>
      </c>
      <c r="P4068">
        <v>3164134662</v>
      </c>
      <c r="T4068" t="s">
        <v>195</v>
      </c>
      <c r="U4068">
        <v>2024</v>
      </c>
      <c r="V4068" t="s">
        <v>2954</v>
      </c>
      <c r="W4068" t="s">
        <v>21259</v>
      </c>
      <c r="X4068" t="s">
        <v>21260</v>
      </c>
      <c r="Y4068" t="s">
        <v>2957</v>
      </c>
      <c r="Z4068" t="s">
        <v>210</v>
      </c>
      <c r="AA4068" t="s">
        <v>287</v>
      </c>
      <c r="AB4068" s="2">
        <f t="shared" si="63"/>
        <v>1.4710104413858567E-2</v>
      </c>
      <c r="AC4068" s="3">
        <v>210700000</v>
      </c>
      <c r="AD4068" t="s">
        <v>151</v>
      </c>
      <c r="AE4068" t="s">
        <v>212</v>
      </c>
      <c r="AF4068" t="s">
        <v>89</v>
      </c>
      <c r="AG4068" t="s">
        <v>21261</v>
      </c>
      <c r="AH4068">
        <v>159780959</v>
      </c>
      <c r="AI4068" s="3">
        <v>3099419</v>
      </c>
      <c r="AJ4068" s="3">
        <v>2584554.0699999998</v>
      </c>
      <c r="AK4068" t="s">
        <v>91</v>
      </c>
      <c r="AL4068" t="s">
        <v>91</v>
      </c>
      <c r="AM4068" t="s">
        <v>91</v>
      </c>
      <c r="AN4068" t="s">
        <v>91</v>
      </c>
      <c r="AO4068" t="s">
        <v>91</v>
      </c>
      <c r="AP4068" t="s">
        <v>91</v>
      </c>
      <c r="AT4068" t="s">
        <v>19</v>
      </c>
    </row>
    <row r="4069" spans="2:46" x14ac:dyDescent="0.25">
      <c r="B4069">
        <v>70901313</v>
      </c>
      <c r="C4069" t="s">
        <v>72</v>
      </c>
      <c r="D4069" t="s">
        <v>462</v>
      </c>
      <c r="E4069" t="s">
        <v>7462</v>
      </c>
      <c r="F4069" t="s">
        <v>261</v>
      </c>
      <c r="G4069" t="s">
        <v>261</v>
      </c>
      <c r="H4069" s="1">
        <v>22751</v>
      </c>
      <c r="I4069" t="s">
        <v>21262</v>
      </c>
      <c r="J4069">
        <v>5266</v>
      </c>
      <c r="K4069" t="s">
        <v>228</v>
      </c>
      <c r="L4069">
        <v>5</v>
      </c>
      <c r="M4069" t="s">
        <v>115</v>
      </c>
      <c r="O4069">
        <v>3168340873</v>
      </c>
      <c r="P4069">
        <v>3508521472</v>
      </c>
      <c r="T4069" t="s">
        <v>494</v>
      </c>
      <c r="U4069">
        <v>2023</v>
      </c>
      <c r="V4069" t="s">
        <v>21263</v>
      </c>
      <c r="W4069" t="s">
        <v>21264</v>
      </c>
      <c r="X4069" t="s">
        <v>21265</v>
      </c>
      <c r="Y4069" t="s">
        <v>17057</v>
      </c>
      <c r="Z4069" t="s">
        <v>210</v>
      </c>
      <c r="AA4069" t="s">
        <v>17058</v>
      </c>
      <c r="AB4069" s="2">
        <f t="shared" si="63"/>
        <v>2.7175790604026848E-2</v>
      </c>
      <c r="AC4069" s="3">
        <v>223500000</v>
      </c>
      <c r="AD4069" t="s">
        <v>177</v>
      </c>
      <c r="AE4069" t="s">
        <v>212</v>
      </c>
      <c r="AF4069" t="s">
        <v>89</v>
      </c>
      <c r="AG4069" t="s">
        <v>21266</v>
      </c>
      <c r="AH4069">
        <v>29188387</v>
      </c>
      <c r="AI4069" s="3">
        <v>6073789.2000000002</v>
      </c>
      <c r="AJ4069" s="3">
        <v>5084024.54</v>
      </c>
      <c r="AK4069" t="s">
        <v>91</v>
      </c>
      <c r="AL4069" s="3" t="s">
        <v>91</v>
      </c>
      <c r="AM4069" s="3" t="s">
        <v>91</v>
      </c>
      <c r="AN4069">
        <v>29278052</v>
      </c>
      <c r="AO4069" s="3">
        <v>3405055.37</v>
      </c>
      <c r="AP4069" s="3">
        <v>2841391.07</v>
      </c>
      <c r="AT4069" t="s">
        <v>21</v>
      </c>
    </row>
    <row r="4070" spans="2:46" x14ac:dyDescent="0.25">
      <c r="B4070">
        <v>79403632</v>
      </c>
      <c r="C4070" t="s">
        <v>72</v>
      </c>
      <c r="D4070" t="s">
        <v>248</v>
      </c>
      <c r="E4070" t="s">
        <v>337</v>
      </c>
      <c r="F4070" t="s">
        <v>674</v>
      </c>
      <c r="G4070" t="s">
        <v>21267</v>
      </c>
      <c r="H4070" s="1">
        <v>24487</v>
      </c>
      <c r="I4070" t="s">
        <v>21268</v>
      </c>
      <c r="J4070">
        <v>0</v>
      </c>
      <c r="K4070" t="s">
        <v>78</v>
      </c>
      <c r="L4070">
        <v>25</v>
      </c>
      <c r="M4070" t="s">
        <v>78</v>
      </c>
      <c r="O4070">
        <v>3103230385</v>
      </c>
      <c r="P4070">
        <v>0</v>
      </c>
      <c r="T4070" t="s">
        <v>241</v>
      </c>
      <c r="U4070">
        <v>2015</v>
      </c>
      <c r="V4070" t="s">
        <v>21269</v>
      </c>
      <c r="W4070" t="s">
        <v>21270</v>
      </c>
      <c r="X4070" t="s">
        <v>21271</v>
      </c>
      <c r="Y4070" t="s">
        <v>21272</v>
      </c>
      <c r="Z4070" t="s">
        <v>121</v>
      </c>
      <c r="AA4070" t="s">
        <v>1409</v>
      </c>
      <c r="AB4070" s="2">
        <f t="shared" si="63"/>
        <v>2.7972335456475584E-2</v>
      </c>
      <c r="AC4070" s="3">
        <v>47100000</v>
      </c>
      <c r="AD4070" t="s">
        <v>105</v>
      </c>
      <c r="AE4070" t="s">
        <v>139</v>
      </c>
      <c r="AF4070" t="s">
        <v>89</v>
      </c>
      <c r="AG4070" t="s">
        <v>21273</v>
      </c>
      <c r="AH4070">
        <v>159895998</v>
      </c>
      <c r="AI4070" s="3">
        <v>1317497</v>
      </c>
      <c r="AJ4070" s="3">
        <v>1087139.94</v>
      </c>
      <c r="AK4070" t="s">
        <v>91</v>
      </c>
      <c r="AL4070" t="s">
        <v>91</v>
      </c>
      <c r="AM4070" t="s">
        <v>91</v>
      </c>
      <c r="AN4070" t="s">
        <v>91</v>
      </c>
      <c r="AO4070" t="s">
        <v>91</v>
      </c>
      <c r="AP4070" t="s">
        <v>91</v>
      </c>
      <c r="AT4070" t="s">
        <v>18</v>
      </c>
    </row>
    <row r="4071" spans="2:46" x14ac:dyDescent="0.25">
      <c r="B4071">
        <v>76311369</v>
      </c>
      <c r="C4071" t="s">
        <v>72</v>
      </c>
      <c r="D4071" t="s">
        <v>462</v>
      </c>
      <c r="E4071" t="s">
        <v>224</v>
      </c>
      <c r="F4071" t="s">
        <v>7248</v>
      </c>
      <c r="G4071" t="s">
        <v>21274</v>
      </c>
      <c r="H4071" s="1">
        <v>25753</v>
      </c>
      <c r="I4071" t="s">
        <v>21275</v>
      </c>
      <c r="J4071">
        <v>0</v>
      </c>
      <c r="K4071" t="s">
        <v>78</v>
      </c>
      <c r="L4071">
        <v>25</v>
      </c>
      <c r="M4071" t="s">
        <v>78</v>
      </c>
      <c r="O4071">
        <v>3106739000</v>
      </c>
      <c r="P4071">
        <v>3025150300</v>
      </c>
      <c r="T4071" t="s">
        <v>633</v>
      </c>
      <c r="U4071">
        <v>2022</v>
      </c>
      <c r="V4071" t="s">
        <v>21276</v>
      </c>
      <c r="W4071" t="s">
        <v>21277</v>
      </c>
      <c r="X4071" t="s">
        <v>21278</v>
      </c>
      <c r="Y4071" t="s">
        <v>21279</v>
      </c>
      <c r="Z4071" t="s">
        <v>376</v>
      </c>
      <c r="AA4071" t="s">
        <v>3834</v>
      </c>
      <c r="AB4071" s="2">
        <f t="shared" si="63"/>
        <v>3.0800797738835501E-2</v>
      </c>
      <c r="AC4071" s="3">
        <v>176900000</v>
      </c>
      <c r="AD4071" t="s">
        <v>151</v>
      </c>
      <c r="AE4071" t="s">
        <v>139</v>
      </c>
      <c r="AF4071" t="s">
        <v>89</v>
      </c>
      <c r="AG4071" t="s">
        <v>21280</v>
      </c>
      <c r="AH4071">
        <v>29188058</v>
      </c>
      <c r="AI4071" s="3">
        <v>5448661.1200000001</v>
      </c>
      <c r="AJ4071" s="3">
        <v>4558706.82</v>
      </c>
      <c r="AK4071" t="s">
        <v>91</v>
      </c>
      <c r="AL4071" t="s">
        <v>91</v>
      </c>
      <c r="AM4071" t="s">
        <v>91</v>
      </c>
      <c r="AN4071" t="s">
        <v>91</v>
      </c>
      <c r="AO4071" t="s">
        <v>91</v>
      </c>
      <c r="AP4071" t="s">
        <v>91</v>
      </c>
      <c r="AT4071" t="s">
        <v>21</v>
      </c>
    </row>
    <row r="4072" spans="2:46" x14ac:dyDescent="0.25">
      <c r="B4072">
        <v>7723714</v>
      </c>
      <c r="C4072" t="s">
        <v>72</v>
      </c>
      <c r="D4072" t="s">
        <v>518</v>
      </c>
      <c r="E4072" t="s">
        <v>225</v>
      </c>
      <c r="F4072" t="s">
        <v>4584</v>
      </c>
      <c r="G4072" t="s">
        <v>4880</v>
      </c>
      <c r="H4072" s="1">
        <v>30427</v>
      </c>
      <c r="I4072" t="s">
        <v>21281</v>
      </c>
      <c r="J4072">
        <v>41001</v>
      </c>
      <c r="K4072" t="s">
        <v>280</v>
      </c>
      <c r="L4072">
        <v>41</v>
      </c>
      <c r="M4072" t="s">
        <v>281</v>
      </c>
      <c r="O4072">
        <v>3134648991</v>
      </c>
      <c r="P4072">
        <v>3107585666</v>
      </c>
      <c r="T4072" t="s">
        <v>666</v>
      </c>
      <c r="U4072">
        <v>2021</v>
      </c>
      <c r="V4072" t="s">
        <v>4448</v>
      </c>
      <c r="W4072" t="s">
        <v>21282</v>
      </c>
      <c r="X4072" t="s">
        <v>21283</v>
      </c>
      <c r="Y4072" t="s">
        <v>4451</v>
      </c>
      <c r="Z4072" t="s">
        <v>210</v>
      </c>
      <c r="AA4072" t="s">
        <v>418</v>
      </c>
      <c r="AB4072" s="2">
        <f t="shared" si="63"/>
        <v>1.3449238043478261E-2</v>
      </c>
      <c r="AC4072" s="3">
        <v>266800000</v>
      </c>
      <c r="AD4072" t="s">
        <v>151</v>
      </c>
      <c r="AE4072" t="s">
        <v>212</v>
      </c>
      <c r="AF4072" t="s">
        <v>89</v>
      </c>
      <c r="AG4072" t="s">
        <v>21284</v>
      </c>
      <c r="AH4072">
        <v>29213650</v>
      </c>
      <c r="AI4072" s="3">
        <v>3588256.71</v>
      </c>
      <c r="AJ4072" s="3">
        <v>2995341.77</v>
      </c>
      <c r="AK4072" t="s">
        <v>91</v>
      </c>
      <c r="AL4072" t="s">
        <v>91</v>
      </c>
      <c r="AM4072" t="s">
        <v>91</v>
      </c>
      <c r="AN4072" t="s">
        <v>91</v>
      </c>
      <c r="AO4072" t="s">
        <v>91</v>
      </c>
      <c r="AP4072" t="s">
        <v>91</v>
      </c>
      <c r="AT4072" t="s">
        <v>19</v>
      </c>
    </row>
    <row r="4073" spans="2:46" x14ac:dyDescent="0.25">
      <c r="B4073">
        <v>1100964131</v>
      </c>
      <c r="C4073" t="s">
        <v>108</v>
      </c>
      <c r="D4073" t="s">
        <v>6660</v>
      </c>
      <c r="E4073" t="s">
        <v>1566</v>
      </c>
      <c r="F4073" t="s">
        <v>6290</v>
      </c>
      <c r="G4073" t="s">
        <v>21285</v>
      </c>
      <c r="H4073" s="1">
        <v>34240</v>
      </c>
      <c r="I4073" t="s">
        <v>21286</v>
      </c>
      <c r="J4073">
        <v>68679</v>
      </c>
      <c r="K4073" t="s">
        <v>13086</v>
      </c>
      <c r="L4073">
        <v>68</v>
      </c>
      <c r="M4073" t="s">
        <v>146</v>
      </c>
      <c r="O4073">
        <v>3165340005</v>
      </c>
      <c r="P4073">
        <v>3202621924</v>
      </c>
      <c r="T4073" t="s">
        <v>576</v>
      </c>
      <c r="U4073">
        <v>2016</v>
      </c>
      <c r="V4073" t="s">
        <v>21287</v>
      </c>
      <c r="W4073" t="s">
        <v>21288</v>
      </c>
      <c r="X4073" t="s">
        <v>21289</v>
      </c>
      <c r="Y4073" t="s">
        <v>21290</v>
      </c>
      <c r="Z4073" t="s">
        <v>103</v>
      </c>
      <c r="AA4073" t="s">
        <v>1229</v>
      </c>
      <c r="AB4073" s="2">
        <f t="shared" si="63"/>
        <v>4.4889781610446142E-2</v>
      </c>
      <c r="AC4073" s="3">
        <v>91900000</v>
      </c>
      <c r="AD4073" t="s">
        <v>177</v>
      </c>
      <c r="AE4073" t="s">
        <v>88</v>
      </c>
      <c r="AF4073" t="s">
        <v>89</v>
      </c>
      <c r="AG4073" t="s">
        <v>21291</v>
      </c>
      <c r="AH4073">
        <v>29211035</v>
      </c>
      <c r="AI4073" s="3">
        <v>4125370.93</v>
      </c>
      <c r="AJ4073" s="3">
        <v>3446698.26</v>
      </c>
      <c r="AK4073" t="s">
        <v>91</v>
      </c>
      <c r="AL4073" t="s">
        <v>91</v>
      </c>
      <c r="AM4073" t="s">
        <v>91</v>
      </c>
      <c r="AN4073" t="s">
        <v>91</v>
      </c>
      <c r="AO4073" t="s">
        <v>91</v>
      </c>
      <c r="AP4073" t="s">
        <v>91</v>
      </c>
      <c r="AT4073" t="s">
        <v>21</v>
      </c>
    </row>
    <row r="4074" spans="2:46" x14ac:dyDescent="0.25">
      <c r="B4074">
        <v>42873829</v>
      </c>
      <c r="C4074" t="s">
        <v>108</v>
      </c>
      <c r="D4074" t="s">
        <v>727</v>
      </c>
      <c r="E4074" t="s">
        <v>109</v>
      </c>
      <c r="F4074" t="s">
        <v>1662</v>
      </c>
      <c r="G4074" t="s">
        <v>640</v>
      </c>
      <c r="H4074" s="1">
        <v>22441</v>
      </c>
      <c r="I4074" t="s">
        <v>21292</v>
      </c>
      <c r="J4074">
        <v>0</v>
      </c>
      <c r="K4074" t="s">
        <v>157</v>
      </c>
      <c r="L4074">
        <v>8</v>
      </c>
      <c r="M4074" t="s">
        <v>158</v>
      </c>
      <c r="O4074">
        <v>3116849321</v>
      </c>
      <c r="P4074">
        <v>3107247417</v>
      </c>
      <c r="T4074" t="s">
        <v>184</v>
      </c>
      <c r="U4074">
        <v>2020</v>
      </c>
      <c r="V4074" t="s">
        <v>6569</v>
      </c>
      <c r="W4074" t="s">
        <v>21293</v>
      </c>
      <c r="X4074" t="s">
        <v>21294</v>
      </c>
      <c r="Y4074" t="s">
        <v>6572</v>
      </c>
      <c r="Z4074" t="s">
        <v>103</v>
      </c>
      <c r="AA4074" t="s">
        <v>865</v>
      </c>
      <c r="AB4074" s="2">
        <f t="shared" si="63"/>
        <v>2.1722716078431372E-2</v>
      </c>
      <c r="AC4074" s="3">
        <v>76500000</v>
      </c>
      <c r="AD4074" t="s">
        <v>123</v>
      </c>
      <c r="AE4074" t="s">
        <v>106</v>
      </c>
      <c r="AF4074" t="s">
        <v>89</v>
      </c>
      <c r="AG4074" t="s">
        <v>21295</v>
      </c>
      <c r="AH4074">
        <v>29193204</v>
      </c>
      <c r="AI4074" s="3">
        <v>1661787.78</v>
      </c>
      <c r="AJ4074" s="3">
        <v>1376460.32</v>
      </c>
      <c r="AK4074" t="s">
        <v>91</v>
      </c>
      <c r="AL4074" t="s">
        <v>91</v>
      </c>
      <c r="AM4074" t="s">
        <v>91</v>
      </c>
      <c r="AN4074" t="s">
        <v>91</v>
      </c>
      <c r="AO4074" t="s">
        <v>91</v>
      </c>
      <c r="AP4074" t="s">
        <v>91</v>
      </c>
      <c r="AT4074" t="s">
        <v>18</v>
      </c>
    </row>
    <row r="4075" spans="2:46" x14ac:dyDescent="0.25">
      <c r="B4075">
        <v>30321290</v>
      </c>
      <c r="C4075" t="s">
        <v>108</v>
      </c>
      <c r="D4075" t="s">
        <v>727</v>
      </c>
      <c r="E4075" t="s">
        <v>302</v>
      </c>
      <c r="F4075" t="s">
        <v>8814</v>
      </c>
      <c r="G4075" t="s">
        <v>13128</v>
      </c>
      <c r="H4075" s="1">
        <v>26203</v>
      </c>
      <c r="I4075" t="s">
        <v>21296</v>
      </c>
      <c r="J4075">
        <v>17001</v>
      </c>
      <c r="K4075" t="s">
        <v>476</v>
      </c>
      <c r="L4075">
        <v>17</v>
      </c>
      <c r="M4075" t="s">
        <v>477</v>
      </c>
      <c r="O4075">
        <v>3108222368</v>
      </c>
      <c r="P4075">
        <v>0</v>
      </c>
      <c r="T4075" t="s">
        <v>241</v>
      </c>
      <c r="U4075">
        <v>2021</v>
      </c>
      <c r="V4075" t="s">
        <v>5706</v>
      </c>
      <c r="W4075" t="s">
        <v>21297</v>
      </c>
      <c r="X4075" t="s">
        <v>21298</v>
      </c>
      <c r="Y4075" t="s">
        <v>5709</v>
      </c>
      <c r="Z4075" t="s">
        <v>1857</v>
      </c>
      <c r="AA4075" t="s">
        <v>1858</v>
      </c>
      <c r="AB4075" s="2">
        <f t="shared" si="63"/>
        <v>2.8915979929161749E-2</v>
      </c>
      <c r="AC4075" s="3">
        <v>169400000</v>
      </c>
      <c r="AD4075" t="s">
        <v>87</v>
      </c>
      <c r="AE4075" t="s">
        <v>212</v>
      </c>
      <c r="AF4075" t="s">
        <v>89</v>
      </c>
      <c r="AG4075" t="s">
        <v>21299</v>
      </c>
      <c r="AH4075">
        <v>159776326</v>
      </c>
      <c r="AI4075" s="3">
        <v>4898367</v>
      </c>
      <c r="AJ4075" s="3">
        <v>4096275.06</v>
      </c>
      <c r="AK4075" t="s">
        <v>91</v>
      </c>
      <c r="AL4075" t="s">
        <v>91</v>
      </c>
      <c r="AM4075" t="s">
        <v>91</v>
      </c>
      <c r="AN4075" t="s">
        <v>91</v>
      </c>
      <c r="AO4075" t="s">
        <v>91</v>
      </c>
      <c r="AP4075" t="s">
        <v>91</v>
      </c>
      <c r="AT4075" t="s">
        <v>21</v>
      </c>
    </row>
    <row r="4076" spans="2:46" x14ac:dyDescent="0.25">
      <c r="B4076">
        <v>15346720</v>
      </c>
      <c r="C4076" t="s">
        <v>72</v>
      </c>
      <c r="D4076" t="s">
        <v>21300</v>
      </c>
      <c r="E4076">
        <v>0</v>
      </c>
      <c r="F4076" t="s">
        <v>2014</v>
      </c>
      <c r="G4076" t="s">
        <v>261</v>
      </c>
      <c r="H4076" s="1">
        <v>21346</v>
      </c>
      <c r="I4076" t="s">
        <v>21301</v>
      </c>
      <c r="J4076">
        <v>5001</v>
      </c>
      <c r="K4076" t="s">
        <v>114</v>
      </c>
      <c r="L4076">
        <v>5</v>
      </c>
      <c r="M4076" t="s">
        <v>115</v>
      </c>
      <c r="O4076">
        <v>3156123779</v>
      </c>
      <c r="P4076">
        <v>3156123778</v>
      </c>
      <c r="T4076" t="s">
        <v>171</v>
      </c>
      <c r="U4076">
        <v>2022</v>
      </c>
      <c r="V4076" t="s">
        <v>732</v>
      </c>
      <c r="W4076" t="s">
        <v>21302</v>
      </c>
      <c r="X4076" t="s">
        <v>21303</v>
      </c>
      <c r="Y4076" t="s">
        <v>735</v>
      </c>
      <c r="Z4076" t="s">
        <v>164</v>
      </c>
      <c r="AA4076" t="s">
        <v>165</v>
      </c>
      <c r="AB4076" s="2">
        <f t="shared" si="63"/>
        <v>3.3378325806451614E-2</v>
      </c>
      <c r="AC4076" s="3">
        <v>46500000</v>
      </c>
      <c r="AD4076" t="s">
        <v>105</v>
      </c>
      <c r="AE4076" t="s">
        <v>139</v>
      </c>
      <c r="AF4076" t="s">
        <v>89</v>
      </c>
      <c r="AG4076">
        <v>0</v>
      </c>
      <c r="AH4076">
        <v>29219254</v>
      </c>
      <c r="AI4076" s="3">
        <v>1552092.15</v>
      </c>
      <c r="AJ4076" s="3">
        <v>1284279.1200000001</v>
      </c>
      <c r="AK4076" t="s">
        <v>91</v>
      </c>
      <c r="AL4076" t="s">
        <v>91</v>
      </c>
      <c r="AM4076" t="s">
        <v>91</v>
      </c>
      <c r="AN4076" t="s">
        <v>91</v>
      </c>
      <c r="AO4076" t="s">
        <v>91</v>
      </c>
      <c r="AP4076" t="s">
        <v>91</v>
      </c>
      <c r="AT4076" t="s">
        <v>18</v>
      </c>
    </row>
    <row r="4077" spans="2:46" x14ac:dyDescent="0.25">
      <c r="B4077">
        <v>67010073</v>
      </c>
      <c r="C4077" t="s">
        <v>108</v>
      </c>
      <c r="D4077" t="s">
        <v>2502</v>
      </c>
      <c r="E4077" t="s">
        <v>1829</v>
      </c>
      <c r="F4077" t="s">
        <v>155</v>
      </c>
      <c r="G4077" t="s">
        <v>3675</v>
      </c>
      <c r="H4077" s="1">
        <v>28786</v>
      </c>
      <c r="I4077" t="s">
        <v>21304</v>
      </c>
      <c r="J4077">
        <v>76001</v>
      </c>
      <c r="K4077" t="s">
        <v>329</v>
      </c>
      <c r="L4077">
        <v>76</v>
      </c>
      <c r="M4077" t="s">
        <v>330</v>
      </c>
      <c r="O4077">
        <v>3155705193</v>
      </c>
      <c r="P4077">
        <v>0</v>
      </c>
      <c r="T4077" t="s">
        <v>116</v>
      </c>
      <c r="U4077">
        <v>2022</v>
      </c>
      <c r="V4077" t="s">
        <v>988</v>
      </c>
      <c r="W4077" t="s">
        <v>21305</v>
      </c>
      <c r="X4077" t="s">
        <v>21306</v>
      </c>
      <c r="Y4077" t="s">
        <v>991</v>
      </c>
      <c r="Z4077" t="s">
        <v>164</v>
      </c>
      <c r="AA4077" t="s">
        <v>189</v>
      </c>
      <c r="AB4077" s="2">
        <f t="shared" si="63"/>
        <v>2.5516113475177304E-2</v>
      </c>
      <c r="AC4077" s="3">
        <v>70500000</v>
      </c>
      <c r="AD4077" t="s">
        <v>151</v>
      </c>
      <c r="AE4077" t="s">
        <v>106</v>
      </c>
      <c r="AF4077" t="s">
        <v>89</v>
      </c>
      <c r="AG4077">
        <v>0</v>
      </c>
      <c r="AH4077">
        <v>159710915</v>
      </c>
      <c r="AI4077" s="3">
        <v>1798886</v>
      </c>
      <c r="AJ4077" s="3">
        <v>1491669.1</v>
      </c>
      <c r="AK4077" t="s">
        <v>91</v>
      </c>
      <c r="AL4077" t="s">
        <v>91</v>
      </c>
      <c r="AM4077" t="s">
        <v>91</v>
      </c>
      <c r="AN4077" t="s">
        <v>91</v>
      </c>
      <c r="AO4077" t="s">
        <v>91</v>
      </c>
      <c r="AP4077" t="s">
        <v>91</v>
      </c>
      <c r="AT4077" t="s">
        <v>18</v>
      </c>
    </row>
    <row r="4078" spans="2:46" x14ac:dyDescent="0.25">
      <c r="B4078">
        <v>39002579</v>
      </c>
      <c r="C4078" t="s">
        <v>108</v>
      </c>
      <c r="D4078" t="s">
        <v>9812</v>
      </c>
      <c r="E4078" t="s">
        <v>789</v>
      </c>
      <c r="F4078" t="s">
        <v>2993</v>
      </c>
      <c r="G4078" t="s">
        <v>261</v>
      </c>
      <c r="H4078" s="1">
        <v>28038</v>
      </c>
      <c r="I4078" t="s">
        <v>21307</v>
      </c>
      <c r="J4078">
        <v>0</v>
      </c>
      <c r="K4078" t="s">
        <v>4519</v>
      </c>
      <c r="L4078">
        <v>47</v>
      </c>
      <c r="M4078" t="s">
        <v>1636</v>
      </c>
      <c r="O4078">
        <v>3107311394</v>
      </c>
      <c r="P4078">
        <v>3013584939</v>
      </c>
      <c r="T4078" t="s">
        <v>585</v>
      </c>
      <c r="U4078">
        <v>2019</v>
      </c>
      <c r="V4078" t="s">
        <v>10348</v>
      </c>
      <c r="W4078" t="s">
        <v>21308</v>
      </c>
      <c r="X4078" t="s">
        <v>21309</v>
      </c>
      <c r="Y4078" t="s">
        <v>10351</v>
      </c>
      <c r="Z4078" t="s">
        <v>210</v>
      </c>
      <c r="AA4078" t="s">
        <v>1279</v>
      </c>
      <c r="AB4078" s="2">
        <f t="shared" si="63"/>
        <v>2.3679764631043258E-2</v>
      </c>
      <c r="AC4078" s="3">
        <v>157200000</v>
      </c>
      <c r="AD4078" t="s">
        <v>177</v>
      </c>
      <c r="AE4078" t="s">
        <v>106</v>
      </c>
      <c r="AF4078" t="s">
        <v>89</v>
      </c>
      <c r="AG4078" t="s">
        <v>21310</v>
      </c>
      <c r="AH4078">
        <v>159938312</v>
      </c>
      <c r="AI4078" s="3">
        <v>3722459</v>
      </c>
      <c r="AJ4078" s="3">
        <v>3108117.13</v>
      </c>
      <c r="AK4078" t="s">
        <v>91</v>
      </c>
      <c r="AL4078" t="s">
        <v>91</v>
      </c>
      <c r="AM4078" t="s">
        <v>91</v>
      </c>
      <c r="AN4078" t="s">
        <v>91</v>
      </c>
      <c r="AO4078" t="s">
        <v>91</v>
      </c>
      <c r="AP4078" t="s">
        <v>91</v>
      </c>
      <c r="AT4078" t="s">
        <v>20</v>
      </c>
    </row>
    <row r="4079" spans="2:46" x14ac:dyDescent="0.25">
      <c r="B4079">
        <v>52431698</v>
      </c>
      <c r="C4079" t="s">
        <v>108</v>
      </c>
      <c r="D4079" t="s">
        <v>1566</v>
      </c>
      <c r="E4079">
        <v>0</v>
      </c>
      <c r="F4079" t="s">
        <v>411</v>
      </c>
      <c r="G4079" t="s">
        <v>3531</v>
      </c>
      <c r="H4079" s="1">
        <v>28219</v>
      </c>
      <c r="I4079" t="s">
        <v>21311</v>
      </c>
      <c r="J4079">
        <v>0</v>
      </c>
      <c r="K4079" t="s">
        <v>78</v>
      </c>
      <c r="L4079">
        <v>25</v>
      </c>
      <c r="M4079" t="s">
        <v>78</v>
      </c>
      <c r="O4079">
        <v>3102093771</v>
      </c>
      <c r="P4079">
        <v>0</v>
      </c>
      <c r="T4079" t="s">
        <v>116</v>
      </c>
      <c r="U4079">
        <v>2015</v>
      </c>
      <c r="V4079" t="s">
        <v>1296</v>
      </c>
      <c r="W4079" t="s">
        <v>21312</v>
      </c>
      <c r="X4079" t="s">
        <v>21313</v>
      </c>
      <c r="Y4079" t="s">
        <v>3233</v>
      </c>
      <c r="Z4079" t="s">
        <v>136</v>
      </c>
      <c r="AA4079" t="s">
        <v>1300</v>
      </c>
      <c r="AB4079" s="2">
        <f t="shared" si="63"/>
        <v>4.3840270027247955E-2</v>
      </c>
      <c r="AC4079" s="3">
        <v>36700000</v>
      </c>
      <c r="AD4079" t="s">
        <v>151</v>
      </c>
      <c r="AE4079" t="s">
        <v>106</v>
      </c>
      <c r="AF4079" t="s">
        <v>89</v>
      </c>
      <c r="AG4079" t="s">
        <v>21314</v>
      </c>
      <c r="AH4079">
        <v>29211978</v>
      </c>
      <c r="AI4079" s="3">
        <v>1608937.91</v>
      </c>
      <c r="AJ4079" s="3">
        <v>1332048.6599999999</v>
      </c>
      <c r="AK4079" t="s">
        <v>91</v>
      </c>
      <c r="AL4079" t="s">
        <v>91</v>
      </c>
      <c r="AM4079" t="s">
        <v>91</v>
      </c>
      <c r="AN4079" t="s">
        <v>91</v>
      </c>
      <c r="AO4079" t="s">
        <v>91</v>
      </c>
      <c r="AP4079" t="s">
        <v>91</v>
      </c>
      <c r="AT4079" t="s">
        <v>21</v>
      </c>
    </row>
    <row r="4080" spans="2:46" x14ac:dyDescent="0.25">
      <c r="B4080">
        <v>71312304</v>
      </c>
      <c r="C4080" t="s">
        <v>72</v>
      </c>
      <c r="D4080" t="s">
        <v>14621</v>
      </c>
      <c r="E4080" t="s">
        <v>5456</v>
      </c>
      <c r="F4080" t="s">
        <v>831</v>
      </c>
      <c r="G4080" t="s">
        <v>2001</v>
      </c>
      <c r="H4080" s="1">
        <v>29326</v>
      </c>
      <c r="I4080" t="s">
        <v>21315</v>
      </c>
      <c r="J4080">
        <v>5001</v>
      </c>
      <c r="K4080" t="s">
        <v>114</v>
      </c>
      <c r="L4080">
        <v>5</v>
      </c>
      <c r="M4080" t="s">
        <v>115</v>
      </c>
      <c r="O4080">
        <v>3117622434</v>
      </c>
      <c r="P4080">
        <v>0</v>
      </c>
      <c r="T4080" t="s">
        <v>159</v>
      </c>
      <c r="U4080">
        <v>2022</v>
      </c>
      <c r="V4080" t="s">
        <v>705</v>
      </c>
      <c r="W4080" t="s">
        <v>21316</v>
      </c>
      <c r="X4080" t="s">
        <v>21317</v>
      </c>
      <c r="Y4080" t="s">
        <v>708</v>
      </c>
      <c r="Z4080" t="s">
        <v>164</v>
      </c>
      <c r="AA4080" t="s">
        <v>654</v>
      </c>
      <c r="AB4080" s="2">
        <f t="shared" si="63"/>
        <v>3.3362344013490725E-2</v>
      </c>
      <c r="AC4080" s="3">
        <v>59300000</v>
      </c>
      <c r="AD4080" t="s">
        <v>87</v>
      </c>
      <c r="AE4080" t="s">
        <v>139</v>
      </c>
      <c r="AF4080" t="s">
        <v>89</v>
      </c>
      <c r="AG4080" t="s">
        <v>21318</v>
      </c>
      <c r="AH4080">
        <v>159949106</v>
      </c>
      <c r="AI4080" s="3">
        <v>1978387</v>
      </c>
      <c r="AJ4080" s="3">
        <v>1642509.96</v>
      </c>
      <c r="AK4080" t="s">
        <v>91</v>
      </c>
      <c r="AL4080" t="s">
        <v>91</v>
      </c>
      <c r="AM4080" t="s">
        <v>91</v>
      </c>
      <c r="AN4080" t="s">
        <v>91</v>
      </c>
      <c r="AO4080" t="s">
        <v>91</v>
      </c>
      <c r="AP4080" t="s">
        <v>91</v>
      </c>
      <c r="AT4080" t="s">
        <v>18</v>
      </c>
    </row>
    <row r="4081" spans="2:46" x14ac:dyDescent="0.25">
      <c r="B4081">
        <v>3231842</v>
      </c>
      <c r="C4081" t="s">
        <v>72</v>
      </c>
      <c r="D4081" t="s">
        <v>517</v>
      </c>
      <c r="E4081" t="s">
        <v>1656</v>
      </c>
      <c r="F4081" t="s">
        <v>1383</v>
      </c>
      <c r="G4081" t="s">
        <v>1356</v>
      </c>
      <c r="H4081" s="1">
        <v>22474</v>
      </c>
      <c r="I4081" t="s">
        <v>21319</v>
      </c>
      <c r="J4081">
        <v>0</v>
      </c>
      <c r="K4081" t="s">
        <v>78</v>
      </c>
      <c r="L4081">
        <v>25</v>
      </c>
      <c r="M4081" t="s">
        <v>78</v>
      </c>
      <c r="O4081">
        <v>3107799626</v>
      </c>
      <c r="P4081">
        <v>0</v>
      </c>
      <c r="T4081" t="s">
        <v>241</v>
      </c>
      <c r="U4081">
        <v>2023</v>
      </c>
      <c r="V4081" t="s">
        <v>941</v>
      </c>
      <c r="W4081" t="s">
        <v>21320</v>
      </c>
      <c r="X4081" t="s">
        <v>21321</v>
      </c>
      <c r="Y4081" t="s">
        <v>944</v>
      </c>
      <c r="Z4081" t="s">
        <v>323</v>
      </c>
      <c r="AA4081" t="s">
        <v>570</v>
      </c>
      <c r="AB4081" s="2">
        <f t="shared" si="63"/>
        <v>1.7488972286374135E-2</v>
      </c>
      <c r="AC4081" s="3">
        <v>86600000</v>
      </c>
      <c r="AD4081" t="s">
        <v>105</v>
      </c>
      <c r="AE4081" t="s">
        <v>106</v>
      </c>
      <c r="AF4081" t="s">
        <v>89</v>
      </c>
      <c r="AG4081" t="s">
        <v>21322</v>
      </c>
      <c r="AH4081">
        <v>159881022</v>
      </c>
      <c r="AI4081" s="3">
        <v>1514545</v>
      </c>
      <c r="AJ4081" s="3">
        <v>1252727.3</v>
      </c>
      <c r="AK4081" t="s">
        <v>91</v>
      </c>
      <c r="AL4081" t="s">
        <v>91</v>
      </c>
      <c r="AM4081" t="s">
        <v>91</v>
      </c>
      <c r="AN4081" t="s">
        <v>91</v>
      </c>
      <c r="AO4081" t="s">
        <v>91</v>
      </c>
      <c r="AP4081" t="s">
        <v>91</v>
      </c>
      <c r="AT4081" t="s">
        <v>18</v>
      </c>
    </row>
    <row r="4082" spans="2:46" x14ac:dyDescent="0.25">
      <c r="B4082">
        <v>63314624</v>
      </c>
      <c r="C4082" t="s">
        <v>108</v>
      </c>
      <c r="D4082" t="s">
        <v>3180</v>
      </c>
      <c r="E4082" t="s">
        <v>301</v>
      </c>
      <c r="F4082" t="s">
        <v>6933</v>
      </c>
      <c r="G4082" t="s">
        <v>11017</v>
      </c>
      <c r="H4082" s="1">
        <v>23101</v>
      </c>
      <c r="I4082" t="s">
        <v>21323</v>
      </c>
      <c r="J4082">
        <v>68001</v>
      </c>
      <c r="K4082" t="s">
        <v>145</v>
      </c>
      <c r="L4082">
        <v>68</v>
      </c>
      <c r="M4082" t="s">
        <v>146</v>
      </c>
      <c r="O4082">
        <v>3166178245</v>
      </c>
      <c r="P4082">
        <v>0</v>
      </c>
      <c r="T4082" t="s">
        <v>544</v>
      </c>
      <c r="U4082">
        <v>2022</v>
      </c>
      <c r="V4082" t="s">
        <v>294</v>
      </c>
      <c r="W4082" t="s">
        <v>21324</v>
      </c>
      <c r="X4082" t="s">
        <v>21325</v>
      </c>
      <c r="Y4082" t="s">
        <v>297</v>
      </c>
      <c r="Z4082" t="s">
        <v>298</v>
      </c>
      <c r="AA4082" t="s">
        <v>299</v>
      </c>
      <c r="AB4082" s="2">
        <f t="shared" si="63"/>
        <v>3.7444471780028944E-2</v>
      </c>
      <c r="AC4082" s="3">
        <v>69100000</v>
      </c>
      <c r="AD4082" t="s">
        <v>87</v>
      </c>
      <c r="AE4082" t="s">
        <v>139</v>
      </c>
      <c r="AF4082" t="s">
        <v>89</v>
      </c>
      <c r="AG4082" t="s">
        <v>21326</v>
      </c>
      <c r="AH4082">
        <v>159857360</v>
      </c>
      <c r="AI4082" s="3">
        <v>2587413</v>
      </c>
      <c r="AJ4082" s="3">
        <v>2154296.84</v>
      </c>
      <c r="AK4082" t="s">
        <v>91</v>
      </c>
      <c r="AL4082" t="s">
        <v>91</v>
      </c>
      <c r="AM4082" t="s">
        <v>91</v>
      </c>
      <c r="AN4082" t="s">
        <v>91</v>
      </c>
      <c r="AO4082" t="s">
        <v>91</v>
      </c>
      <c r="AP4082" t="s">
        <v>91</v>
      </c>
      <c r="AT4082" t="s">
        <v>21</v>
      </c>
    </row>
    <row r="4083" spans="2:46" x14ac:dyDescent="0.25">
      <c r="B4083">
        <v>22479547</v>
      </c>
      <c r="C4083" t="s">
        <v>108</v>
      </c>
      <c r="D4083" t="s">
        <v>180</v>
      </c>
      <c r="E4083" t="s">
        <v>109</v>
      </c>
      <c r="F4083" t="s">
        <v>718</v>
      </c>
      <c r="G4083" t="s">
        <v>832</v>
      </c>
      <c r="H4083" s="1">
        <v>28714</v>
      </c>
      <c r="I4083" t="s">
        <v>21327</v>
      </c>
      <c r="J4083">
        <v>0</v>
      </c>
      <c r="K4083" t="s">
        <v>157</v>
      </c>
      <c r="L4083">
        <v>8</v>
      </c>
      <c r="M4083" t="s">
        <v>158</v>
      </c>
      <c r="O4083">
        <v>3015508279</v>
      </c>
      <c r="P4083">
        <v>3042923123</v>
      </c>
      <c r="T4083" t="s">
        <v>704</v>
      </c>
      <c r="U4083">
        <v>2020</v>
      </c>
      <c r="V4083" t="s">
        <v>3212</v>
      </c>
      <c r="W4083" t="s">
        <v>21328</v>
      </c>
      <c r="X4083" t="s">
        <v>21329</v>
      </c>
      <c r="Y4083" t="s">
        <v>3215</v>
      </c>
      <c r="Z4083" t="s">
        <v>311</v>
      </c>
      <c r="AA4083" t="s">
        <v>1556</v>
      </c>
      <c r="AB4083" s="2">
        <f t="shared" si="63"/>
        <v>4.3996406289308176E-2</v>
      </c>
      <c r="AC4083" s="3">
        <v>47700000</v>
      </c>
      <c r="AD4083" t="s">
        <v>151</v>
      </c>
      <c r="AE4083" t="s">
        <v>139</v>
      </c>
      <c r="AF4083" t="s">
        <v>89</v>
      </c>
      <c r="AG4083" t="s">
        <v>21330</v>
      </c>
      <c r="AH4083">
        <v>29214156</v>
      </c>
      <c r="AI4083" s="3">
        <v>2098628.58</v>
      </c>
      <c r="AJ4083" s="3">
        <v>1743553.43</v>
      </c>
      <c r="AK4083" t="s">
        <v>91</v>
      </c>
      <c r="AL4083" t="s">
        <v>91</v>
      </c>
      <c r="AM4083" t="s">
        <v>91</v>
      </c>
      <c r="AN4083" t="s">
        <v>91</v>
      </c>
      <c r="AO4083" t="s">
        <v>91</v>
      </c>
      <c r="AP4083" t="s">
        <v>91</v>
      </c>
      <c r="AT4083" t="s">
        <v>21</v>
      </c>
    </row>
    <row r="4084" spans="2:46" x14ac:dyDescent="0.25">
      <c r="B4084">
        <v>4472568</v>
      </c>
      <c r="C4084" t="s">
        <v>72</v>
      </c>
      <c r="D4084" t="s">
        <v>517</v>
      </c>
      <c r="E4084" t="s">
        <v>1015</v>
      </c>
      <c r="F4084" t="s">
        <v>886</v>
      </c>
      <c r="G4084" t="s">
        <v>2348</v>
      </c>
      <c r="H4084" s="1">
        <v>29963</v>
      </c>
      <c r="I4084" t="s">
        <v>21331</v>
      </c>
      <c r="J4084">
        <v>0</v>
      </c>
      <c r="K4084" t="s">
        <v>17552</v>
      </c>
      <c r="L4084">
        <v>17</v>
      </c>
      <c r="M4084" t="s">
        <v>477</v>
      </c>
      <c r="O4084">
        <v>3122596471</v>
      </c>
      <c r="P4084">
        <v>3113068221</v>
      </c>
      <c r="T4084" t="s">
        <v>435</v>
      </c>
      <c r="U4084">
        <v>2024</v>
      </c>
      <c r="V4084" t="s">
        <v>1840</v>
      </c>
      <c r="W4084" t="s">
        <v>21332</v>
      </c>
      <c r="X4084" t="s">
        <v>21333</v>
      </c>
      <c r="Y4084" t="s">
        <v>1843</v>
      </c>
      <c r="Z4084" t="s">
        <v>136</v>
      </c>
      <c r="AA4084" t="s">
        <v>137</v>
      </c>
      <c r="AB4084" s="2">
        <f t="shared" si="63"/>
        <v>2.724557991513437E-2</v>
      </c>
      <c r="AC4084" s="3">
        <v>70700000</v>
      </c>
      <c r="AD4084" t="s">
        <v>138</v>
      </c>
      <c r="AE4084" t="s">
        <v>139</v>
      </c>
      <c r="AF4084" t="s">
        <v>89</v>
      </c>
      <c r="AG4084" t="s">
        <v>21334</v>
      </c>
      <c r="AH4084">
        <v>29215836</v>
      </c>
      <c r="AI4084" s="3">
        <v>1926262.5</v>
      </c>
      <c r="AJ4084" s="3">
        <v>1598707.98</v>
      </c>
      <c r="AK4084" t="s">
        <v>91</v>
      </c>
      <c r="AL4084" t="s">
        <v>91</v>
      </c>
      <c r="AM4084" t="s">
        <v>91</v>
      </c>
      <c r="AN4084" t="s">
        <v>91</v>
      </c>
      <c r="AO4084" t="s">
        <v>91</v>
      </c>
      <c r="AP4084" t="s">
        <v>91</v>
      </c>
      <c r="AT4084" t="s">
        <v>18</v>
      </c>
    </row>
    <row r="4085" spans="2:46" x14ac:dyDescent="0.25">
      <c r="B4085">
        <v>10275612</v>
      </c>
      <c r="C4085" t="s">
        <v>72</v>
      </c>
      <c r="D4085" t="s">
        <v>337</v>
      </c>
      <c r="E4085" t="s">
        <v>663</v>
      </c>
      <c r="F4085" t="s">
        <v>155</v>
      </c>
      <c r="G4085" t="s">
        <v>1105</v>
      </c>
      <c r="H4085" s="1">
        <v>24509</v>
      </c>
      <c r="I4085" t="s">
        <v>21335</v>
      </c>
      <c r="J4085">
        <v>66001</v>
      </c>
      <c r="K4085" t="s">
        <v>986</v>
      </c>
      <c r="L4085">
        <v>66</v>
      </c>
      <c r="M4085" t="s">
        <v>987</v>
      </c>
      <c r="O4085">
        <v>3104026789</v>
      </c>
      <c r="P4085">
        <v>3147731221</v>
      </c>
      <c r="T4085" t="s">
        <v>195</v>
      </c>
      <c r="U4085">
        <v>2021</v>
      </c>
      <c r="V4085" t="s">
        <v>5969</v>
      </c>
      <c r="W4085" t="s">
        <v>21336</v>
      </c>
      <c r="X4085" t="s">
        <v>21337</v>
      </c>
      <c r="Y4085" t="s">
        <v>5972</v>
      </c>
      <c r="Z4085" t="s">
        <v>311</v>
      </c>
      <c r="AA4085" t="s">
        <v>1548</v>
      </c>
      <c r="AB4085" s="2">
        <f t="shared" si="63"/>
        <v>5.8308324873737376E-2</v>
      </c>
      <c r="AC4085" s="3">
        <v>79200000</v>
      </c>
      <c r="AD4085" t="s">
        <v>1511</v>
      </c>
      <c r="AE4085" t="s">
        <v>106</v>
      </c>
      <c r="AF4085" t="s">
        <v>89</v>
      </c>
      <c r="AG4085" t="s">
        <v>21338</v>
      </c>
      <c r="AH4085">
        <v>29214183</v>
      </c>
      <c r="AI4085" s="3">
        <v>4618019.33</v>
      </c>
      <c r="AJ4085" s="3">
        <v>3860688.51</v>
      </c>
      <c r="AK4085" t="s">
        <v>91</v>
      </c>
      <c r="AL4085" t="s">
        <v>91</v>
      </c>
      <c r="AM4085" t="s">
        <v>91</v>
      </c>
      <c r="AN4085" t="s">
        <v>91</v>
      </c>
      <c r="AO4085" t="s">
        <v>91</v>
      </c>
      <c r="AP4085" t="s">
        <v>91</v>
      </c>
      <c r="AT4085" t="s">
        <v>21</v>
      </c>
    </row>
    <row r="4086" spans="2:46" x14ac:dyDescent="0.25">
      <c r="B4086">
        <v>19329586</v>
      </c>
      <c r="C4086" t="s">
        <v>72</v>
      </c>
      <c r="D4086" t="s">
        <v>124</v>
      </c>
      <c r="E4086" t="s">
        <v>508</v>
      </c>
      <c r="F4086" t="s">
        <v>411</v>
      </c>
      <c r="G4086" t="s">
        <v>2103</v>
      </c>
      <c r="H4086" s="1">
        <v>21177</v>
      </c>
      <c r="I4086" t="s">
        <v>21339</v>
      </c>
      <c r="J4086">
        <v>0</v>
      </c>
      <c r="K4086" t="s">
        <v>78</v>
      </c>
      <c r="L4086">
        <v>25</v>
      </c>
      <c r="M4086" t="s">
        <v>78</v>
      </c>
      <c r="O4086">
        <v>3163454179</v>
      </c>
      <c r="P4086">
        <v>0</v>
      </c>
      <c r="T4086" t="s">
        <v>116</v>
      </c>
      <c r="U4086">
        <v>2016</v>
      </c>
      <c r="V4086" t="s">
        <v>21340</v>
      </c>
      <c r="W4086" t="s">
        <v>21341</v>
      </c>
      <c r="X4086" t="s">
        <v>21342</v>
      </c>
      <c r="Y4086" t="s">
        <v>21343</v>
      </c>
      <c r="Z4086" t="s">
        <v>311</v>
      </c>
      <c r="AA4086" t="s">
        <v>1079</v>
      </c>
      <c r="AB4086" s="2">
        <f t="shared" si="63"/>
        <v>2.0284515050167224E-2</v>
      </c>
      <c r="AC4086" s="3">
        <v>59800000</v>
      </c>
      <c r="AD4086" t="s">
        <v>123</v>
      </c>
      <c r="AE4086" t="s">
        <v>139</v>
      </c>
      <c r="AF4086" t="s">
        <v>89</v>
      </c>
      <c r="AG4086" t="s">
        <v>21344</v>
      </c>
      <c r="AH4086">
        <v>159752175</v>
      </c>
      <c r="AI4086" s="3">
        <v>1213014</v>
      </c>
      <c r="AJ4086" s="3">
        <v>999339.7</v>
      </c>
      <c r="AK4086" t="s">
        <v>91</v>
      </c>
      <c r="AL4086" t="s">
        <v>91</v>
      </c>
      <c r="AM4086" t="s">
        <v>91</v>
      </c>
      <c r="AN4086" t="s">
        <v>91</v>
      </c>
      <c r="AO4086" t="s">
        <v>91</v>
      </c>
      <c r="AP4086" t="s">
        <v>91</v>
      </c>
      <c r="AT4086" t="s">
        <v>18</v>
      </c>
    </row>
    <row r="4087" spans="2:46" x14ac:dyDescent="0.25">
      <c r="B4087">
        <v>93361774</v>
      </c>
      <c r="C4087" t="s">
        <v>72</v>
      </c>
      <c r="D4087" t="s">
        <v>248</v>
      </c>
      <c r="E4087" t="s">
        <v>125</v>
      </c>
      <c r="F4087" t="s">
        <v>432</v>
      </c>
      <c r="G4087" t="s">
        <v>126</v>
      </c>
      <c r="H4087" s="1">
        <v>23861</v>
      </c>
      <c r="I4087" t="s">
        <v>21345</v>
      </c>
      <c r="J4087">
        <v>76001</v>
      </c>
      <c r="K4087" t="s">
        <v>329</v>
      </c>
      <c r="L4087">
        <v>76</v>
      </c>
      <c r="M4087" t="s">
        <v>330</v>
      </c>
      <c r="O4087">
        <v>3158405710</v>
      </c>
      <c r="P4087">
        <v>0</v>
      </c>
      <c r="T4087" t="s">
        <v>159</v>
      </c>
      <c r="U4087">
        <v>2023</v>
      </c>
      <c r="V4087" t="s">
        <v>4698</v>
      </c>
      <c r="W4087" t="s">
        <v>21346</v>
      </c>
      <c r="X4087" t="s">
        <v>21347</v>
      </c>
      <c r="Y4087" t="s">
        <v>4701</v>
      </c>
      <c r="Z4087" t="s">
        <v>323</v>
      </c>
      <c r="AA4087" t="s">
        <v>324</v>
      </c>
      <c r="AB4087" s="2">
        <f t="shared" si="63"/>
        <v>6.0777248201438851E-2</v>
      </c>
      <c r="AC4087" s="3">
        <v>55600000</v>
      </c>
      <c r="AD4087" t="s">
        <v>105</v>
      </c>
      <c r="AE4087" t="s">
        <v>139</v>
      </c>
      <c r="AF4087" t="s">
        <v>89</v>
      </c>
      <c r="AG4087" t="s">
        <v>21348</v>
      </c>
      <c r="AH4087">
        <v>159710264</v>
      </c>
      <c r="AI4087" s="3">
        <v>3379215</v>
      </c>
      <c r="AJ4087" s="3">
        <v>2819676.17</v>
      </c>
      <c r="AK4087" t="s">
        <v>91</v>
      </c>
      <c r="AL4087" t="s">
        <v>91</v>
      </c>
      <c r="AM4087" t="s">
        <v>91</v>
      </c>
      <c r="AN4087" t="s">
        <v>91</v>
      </c>
      <c r="AO4087" t="s">
        <v>91</v>
      </c>
      <c r="AP4087" t="s">
        <v>91</v>
      </c>
      <c r="AT4087" t="s">
        <v>21</v>
      </c>
    </row>
    <row r="4088" spans="2:46" x14ac:dyDescent="0.25">
      <c r="B4088">
        <v>92548235</v>
      </c>
      <c r="C4088" t="s">
        <v>72</v>
      </c>
      <c r="D4088" t="s">
        <v>248</v>
      </c>
      <c r="E4088" t="s">
        <v>224</v>
      </c>
      <c r="F4088" t="s">
        <v>2699</v>
      </c>
      <c r="G4088" t="s">
        <v>193</v>
      </c>
      <c r="H4088" s="1">
        <v>30834</v>
      </c>
      <c r="I4088" t="s">
        <v>21349</v>
      </c>
      <c r="J4088">
        <v>0</v>
      </c>
      <c r="K4088" t="s">
        <v>78</v>
      </c>
      <c r="L4088">
        <v>25</v>
      </c>
      <c r="M4088" t="s">
        <v>78</v>
      </c>
      <c r="O4088">
        <v>3007424699</v>
      </c>
      <c r="P4088">
        <v>3124508082</v>
      </c>
      <c r="T4088" t="s">
        <v>750</v>
      </c>
      <c r="U4088">
        <v>2022</v>
      </c>
      <c r="V4088" t="s">
        <v>1019</v>
      </c>
      <c r="W4088" t="s">
        <v>21350</v>
      </c>
      <c r="X4088" t="s">
        <v>21351</v>
      </c>
      <c r="Y4088" t="s">
        <v>1022</v>
      </c>
      <c r="Z4088" t="s">
        <v>298</v>
      </c>
      <c r="AA4088" t="s">
        <v>691</v>
      </c>
      <c r="AB4088" s="2">
        <f t="shared" si="63"/>
        <v>1.9175716586151369E-2</v>
      </c>
      <c r="AC4088" s="3">
        <v>124200000</v>
      </c>
      <c r="AD4088" t="s">
        <v>151</v>
      </c>
      <c r="AE4088" t="s">
        <v>106</v>
      </c>
      <c r="AF4088" t="s">
        <v>89</v>
      </c>
      <c r="AG4088">
        <v>0</v>
      </c>
      <c r="AH4088">
        <v>159832487</v>
      </c>
      <c r="AI4088" s="3">
        <v>2381624</v>
      </c>
      <c r="AJ4088" s="3">
        <v>1981364.81</v>
      </c>
      <c r="AK4088" t="s">
        <v>91</v>
      </c>
      <c r="AL4088" t="s">
        <v>91</v>
      </c>
      <c r="AM4088" t="s">
        <v>91</v>
      </c>
      <c r="AN4088" t="s">
        <v>91</v>
      </c>
      <c r="AO4088" t="s">
        <v>91</v>
      </c>
      <c r="AP4088" t="s">
        <v>91</v>
      </c>
      <c r="AT4088" t="s">
        <v>18</v>
      </c>
    </row>
    <row r="4089" spans="2:46" x14ac:dyDescent="0.25">
      <c r="B4089">
        <v>20471535</v>
      </c>
      <c r="C4089" t="s">
        <v>108</v>
      </c>
      <c r="D4089" t="s">
        <v>349</v>
      </c>
      <c r="E4089" t="s">
        <v>573</v>
      </c>
      <c r="F4089" t="s">
        <v>895</v>
      </c>
      <c r="G4089" t="s">
        <v>656</v>
      </c>
      <c r="H4089" s="1">
        <v>22192</v>
      </c>
      <c r="I4089" t="s">
        <v>21352</v>
      </c>
      <c r="J4089">
        <v>0</v>
      </c>
      <c r="K4089" t="s">
        <v>342</v>
      </c>
      <c r="L4089">
        <v>25</v>
      </c>
      <c r="M4089" t="s">
        <v>79</v>
      </c>
      <c r="O4089">
        <v>3134489727</v>
      </c>
      <c r="P4089">
        <v>3103299988</v>
      </c>
      <c r="T4089" t="s">
        <v>666</v>
      </c>
      <c r="U4089">
        <v>2019</v>
      </c>
      <c r="V4089" t="s">
        <v>2396</v>
      </c>
      <c r="W4089" t="s">
        <v>21353</v>
      </c>
      <c r="X4089" t="s">
        <v>21354</v>
      </c>
      <c r="Y4089" t="s">
        <v>2399</v>
      </c>
      <c r="Z4089" t="s">
        <v>164</v>
      </c>
      <c r="AA4089" t="s">
        <v>855</v>
      </c>
      <c r="AB4089" s="2">
        <f t="shared" si="63"/>
        <v>1.8578320493066257E-2</v>
      </c>
      <c r="AC4089" s="3">
        <v>64900000</v>
      </c>
      <c r="AD4089" t="s">
        <v>151</v>
      </c>
      <c r="AE4089" t="s">
        <v>106</v>
      </c>
      <c r="AF4089" t="s">
        <v>89</v>
      </c>
      <c r="AG4089" t="s">
        <v>21355</v>
      </c>
      <c r="AH4089">
        <v>159838778</v>
      </c>
      <c r="AI4089" s="3">
        <v>1205733</v>
      </c>
      <c r="AJ4089" s="3">
        <v>993220.94</v>
      </c>
      <c r="AK4089" t="s">
        <v>91</v>
      </c>
      <c r="AL4089" t="s">
        <v>91</v>
      </c>
      <c r="AM4089" t="s">
        <v>91</v>
      </c>
      <c r="AN4089" t="s">
        <v>91</v>
      </c>
      <c r="AO4089" t="s">
        <v>91</v>
      </c>
      <c r="AP4089" t="s">
        <v>91</v>
      </c>
      <c r="AT4089" t="s">
        <v>18</v>
      </c>
    </row>
    <row r="4090" spans="2:46" x14ac:dyDescent="0.25">
      <c r="B4090">
        <v>37511075</v>
      </c>
      <c r="C4090" t="s">
        <v>108</v>
      </c>
      <c r="D4090" t="s">
        <v>3180</v>
      </c>
      <c r="E4090" t="s">
        <v>673</v>
      </c>
      <c r="F4090" t="s">
        <v>5841</v>
      </c>
      <c r="G4090" t="s">
        <v>452</v>
      </c>
      <c r="H4090" s="1">
        <v>27745</v>
      </c>
      <c r="I4090" t="s">
        <v>21356</v>
      </c>
      <c r="J4090">
        <v>0</v>
      </c>
      <c r="K4090" t="s">
        <v>593</v>
      </c>
      <c r="L4090">
        <v>13</v>
      </c>
      <c r="M4090" t="s">
        <v>123</v>
      </c>
      <c r="O4090">
        <v>3107192756</v>
      </c>
      <c r="P4090">
        <v>3219308791</v>
      </c>
      <c r="T4090" t="s">
        <v>494</v>
      </c>
      <c r="U4090">
        <v>2022</v>
      </c>
      <c r="V4090" t="s">
        <v>8063</v>
      </c>
      <c r="W4090" t="s">
        <v>21357</v>
      </c>
      <c r="X4090" t="s">
        <v>21358</v>
      </c>
      <c r="Y4090" t="s">
        <v>8066</v>
      </c>
      <c r="Z4090" t="s">
        <v>103</v>
      </c>
      <c r="AA4090" t="s">
        <v>104</v>
      </c>
      <c r="AB4090" s="2">
        <f t="shared" si="63"/>
        <v>1.6829526608187134E-2</v>
      </c>
      <c r="AC4090" s="3">
        <v>102600000</v>
      </c>
      <c r="AD4090" t="s">
        <v>105</v>
      </c>
      <c r="AE4090" t="s">
        <v>212</v>
      </c>
      <c r="AF4090" t="s">
        <v>89</v>
      </c>
      <c r="AG4090" t="s">
        <v>21359</v>
      </c>
      <c r="AH4090">
        <v>29217508</v>
      </c>
      <c r="AI4090" s="3">
        <v>1726709.43</v>
      </c>
      <c r="AJ4090" s="3">
        <v>1431016.33</v>
      </c>
      <c r="AK4090" t="s">
        <v>91</v>
      </c>
      <c r="AL4090" t="s">
        <v>91</v>
      </c>
      <c r="AM4090" t="s">
        <v>91</v>
      </c>
      <c r="AN4090" t="s">
        <v>91</v>
      </c>
      <c r="AO4090" t="s">
        <v>91</v>
      </c>
      <c r="AP4090" t="s">
        <v>91</v>
      </c>
      <c r="AT4090" t="s">
        <v>18</v>
      </c>
    </row>
    <row r="4091" spans="2:46" x14ac:dyDescent="0.25">
      <c r="B4091">
        <v>39789891</v>
      </c>
      <c r="C4091" t="s">
        <v>108</v>
      </c>
      <c r="D4091" t="s">
        <v>1566</v>
      </c>
      <c r="E4091">
        <v>0</v>
      </c>
      <c r="F4091" t="s">
        <v>2007</v>
      </c>
      <c r="G4091" t="s">
        <v>11692</v>
      </c>
      <c r="H4091" s="1">
        <v>26158</v>
      </c>
      <c r="I4091" t="s">
        <v>21360</v>
      </c>
      <c r="J4091">
        <v>0</v>
      </c>
      <c r="K4091" t="s">
        <v>78</v>
      </c>
      <c r="L4091">
        <v>25</v>
      </c>
      <c r="M4091" t="s">
        <v>78</v>
      </c>
      <c r="O4091">
        <v>3178939958</v>
      </c>
      <c r="P4091">
        <v>0</v>
      </c>
      <c r="T4091" t="s">
        <v>171</v>
      </c>
      <c r="U4091">
        <v>2022</v>
      </c>
      <c r="V4091" t="s">
        <v>3332</v>
      </c>
      <c r="W4091" t="s">
        <v>21361</v>
      </c>
      <c r="X4091" t="s">
        <v>21362</v>
      </c>
      <c r="Y4091" t="s">
        <v>3335</v>
      </c>
      <c r="Z4091" t="s">
        <v>222</v>
      </c>
      <c r="AA4091" t="s">
        <v>1527</v>
      </c>
      <c r="AB4091" s="2">
        <f t="shared" si="63"/>
        <v>1.9431293245469522E-2</v>
      </c>
      <c r="AC4091" s="3">
        <v>121400000</v>
      </c>
      <c r="AD4091" t="s">
        <v>151</v>
      </c>
      <c r="AE4091" t="s">
        <v>212</v>
      </c>
      <c r="AF4091" t="s">
        <v>89</v>
      </c>
      <c r="AG4091" t="s">
        <v>21363</v>
      </c>
      <c r="AH4091">
        <v>159828448</v>
      </c>
      <c r="AI4091" s="3">
        <v>2358959</v>
      </c>
      <c r="AJ4091" s="3">
        <v>1962318.52</v>
      </c>
      <c r="AK4091" t="s">
        <v>91</v>
      </c>
      <c r="AL4091" t="s">
        <v>91</v>
      </c>
      <c r="AM4091" t="s">
        <v>91</v>
      </c>
      <c r="AN4091" t="s">
        <v>91</v>
      </c>
      <c r="AO4091" t="s">
        <v>91</v>
      </c>
      <c r="AP4091" t="s">
        <v>91</v>
      </c>
      <c r="AT4091" t="s">
        <v>18</v>
      </c>
    </row>
    <row r="4092" spans="2:46" x14ac:dyDescent="0.25">
      <c r="B4092">
        <v>43970533</v>
      </c>
      <c r="C4092" t="s">
        <v>108</v>
      </c>
      <c r="D4092" t="s">
        <v>1113</v>
      </c>
      <c r="E4092">
        <v>0</v>
      </c>
      <c r="F4092" t="s">
        <v>154</v>
      </c>
      <c r="G4092" t="s">
        <v>1313</v>
      </c>
      <c r="H4092" s="1">
        <v>30609</v>
      </c>
      <c r="I4092" t="s">
        <v>21364</v>
      </c>
      <c r="J4092">
        <v>5001</v>
      </c>
      <c r="K4092" t="s">
        <v>114</v>
      </c>
      <c r="L4092">
        <v>5</v>
      </c>
      <c r="M4092" t="s">
        <v>115</v>
      </c>
      <c r="O4092">
        <v>3017676941</v>
      </c>
      <c r="P4092">
        <v>0</v>
      </c>
      <c r="T4092" t="s">
        <v>1780</v>
      </c>
      <c r="U4092">
        <v>2015</v>
      </c>
      <c r="V4092" t="s">
        <v>21365</v>
      </c>
      <c r="W4092" t="s">
        <v>21366</v>
      </c>
      <c r="X4092" t="s">
        <v>21367</v>
      </c>
      <c r="Y4092" t="s">
        <v>21368</v>
      </c>
      <c r="Z4092" t="s">
        <v>164</v>
      </c>
      <c r="AA4092" t="s">
        <v>1739</v>
      </c>
      <c r="AB4092" s="2">
        <f t="shared" si="63"/>
        <v>4.5778669516728626E-2</v>
      </c>
      <c r="AC4092" s="3">
        <v>53800000</v>
      </c>
      <c r="AD4092" t="s">
        <v>87</v>
      </c>
      <c r="AE4092" t="s">
        <v>212</v>
      </c>
      <c r="AF4092" t="s">
        <v>89</v>
      </c>
      <c r="AG4092" t="s">
        <v>21369</v>
      </c>
      <c r="AH4092">
        <v>29210494</v>
      </c>
      <c r="AI4092" s="3">
        <v>2462892.42</v>
      </c>
      <c r="AJ4092" s="3">
        <v>2049657.5</v>
      </c>
      <c r="AK4092" t="s">
        <v>91</v>
      </c>
      <c r="AL4092" t="s">
        <v>91</v>
      </c>
      <c r="AM4092" t="s">
        <v>91</v>
      </c>
      <c r="AN4092" t="s">
        <v>91</v>
      </c>
      <c r="AO4092" t="s">
        <v>91</v>
      </c>
      <c r="AP4092" t="s">
        <v>91</v>
      </c>
      <c r="AT4092" t="s">
        <v>21</v>
      </c>
    </row>
    <row r="4093" spans="2:46" x14ac:dyDescent="0.25">
      <c r="B4093">
        <v>51910157</v>
      </c>
      <c r="C4093" t="s">
        <v>108</v>
      </c>
      <c r="D4093" t="s">
        <v>110</v>
      </c>
      <c r="E4093" t="s">
        <v>1239</v>
      </c>
      <c r="F4093" t="s">
        <v>21370</v>
      </c>
      <c r="G4093" t="s">
        <v>3356</v>
      </c>
      <c r="H4093" s="1">
        <v>25144</v>
      </c>
      <c r="I4093" t="s">
        <v>21371</v>
      </c>
      <c r="J4093">
        <v>20001</v>
      </c>
      <c r="K4093" t="s">
        <v>1597</v>
      </c>
      <c r="L4093">
        <v>20</v>
      </c>
      <c r="M4093" t="s">
        <v>1598</v>
      </c>
      <c r="O4093">
        <v>3012311008</v>
      </c>
      <c r="P4093">
        <v>0</v>
      </c>
      <c r="T4093" t="s">
        <v>424</v>
      </c>
      <c r="U4093">
        <v>2017</v>
      </c>
      <c r="V4093" t="s">
        <v>1561</v>
      </c>
      <c r="W4093" t="s">
        <v>21372</v>
      </c>
      <c r="X4093" t="s">
        <v>21373</v>
      </c>
      <c r="Y4093" t="s">
        <v>1564</v>
      </c>
      <c r="Z4093" t="s">
        <v>210</v>
      </c>
      <c r="AA4093" t="s">
        <v>287</v>
      </c>
      <c r="AB4093" s="2">
        <f t="shared" si="63"/>
        <v>2.5077886658795751E-2</v>
      </c>
      <c r="AC4093" s="3">
        <v>84700000</v>
      </c>
      <c r="AD4093" t="s">
        <v>105</v>
      </c>
      <c r="AE4093" t="s">
        <v>106</v>
      </c>
      <c r="AF4093" t="s">
        <v>89</v>
      </c>
      <c r="AG4093">
        <v>0</v>
      </c>
      <c r="AH4093">
        <v>159847250</v>
      </c>
      <c r="AI4093" s="3">
        <v>2124097</v>
      </c>
      <c r="AJ4093" s="3">
        <v>1764955.1</v>
      </c>
      <c r="AK4093" t="s">
        <v>91</v>
      </c>
      <c r="AL4093" t="s">
        <v>91</v>
      </c>
      <c r="AM4093" t="s">
        <v>91</v>
      </c>
      <c r="AN4093" t="s">
        <v>91</v>
      </c>
      <c r="AO4093" t="s">
        <v>91</v>
      </c>
      <c r="AP4093" t="s">
        <v>91</v>
      </c>
      <c r="AT4093" t="s">
        <v>21</v>
      </c>
    </row>
    <row r="4094" spans="2:46" x14ac:dyDescent="0.25">
      <c r="B4094">
        <v>12116241</v>
      </c>
      <c r="C4094" t="s">
        <v>72</v>
      </c>
      <c r="D4094" t="s">
        <v>337</v>
      </c>
      <c r="E4094" t="s">
        <v>5883</v>
      </c>
      <c r="F4094" t="s">
        <v>21374</v>
      </c>
      <c r="G4094" t="s">
        <v>6574</v>
      </c>
      <c r="H4094" s="1">
        <v>21514</v>
      </c>
      <c r="I4094" t="s">
        <v>21375</v>
      </c>
      <c r="J4094">
        <v>41001</v>
      </c>
      <c r="K4094" t="s">
        <v>280</v>
      </c>
      <c r="L4094">
        <v>41</v>
      </c>
      <c r="M4094" t="s">
        <v>281</v>
      </c>
      <c r="O4094">
        <v>3176369381</v>
      </c>
      <c r="P4094">
        <v>0</v>
      </c>
      <c r="T4094" t="s">
        <v>293</v>
      </c>
      <c r="U4094">
        <v>2017</v>
      </c>
      <c r="V4094" t="s">
        <v>3690</v>
      </c>
      <c r="W4094" t="s">
        <v>21376</v>
      </c>
      <c r="X4094" t="s">
        <v>21377</v>
      </c>
      <c r="Y4094" t="s">
        <v>3693</v>
      </c>
      <c r="Z4094" t="s">
        <v>164</v>
      </c>
      <c r="AA4094" t="s">
        <v>189</v>
      </c>
      <c r="AB4094" s="2">
        <f t="shared" si="63"/>
        <v>2.4503455284552847E-2</v>
      </c>
      <c r="AC4094" s="3">
        <v>49200000</v>
      </c>
      <c r="AD4094" t="s">
        <v>810</v>
      </c>
      <c r="AE4094" t="s">
        <v>106</v>
      </c>
      <c r="AF4094" t="s">
        <v>89</v>
      </c>
      <c r="AG4094" t="s">
        <v>21378</v>
      </c>
      <c r="AH4094">
        <v>159836013</v>
      </c>
      <c r="AI4094" s="3">
        <v>1205570</v>
      </c>
      <c r="AJ4094" s="3">
        <v>993083.82</v>
      </c>
      <c r="AK4094" t="s">
        <v>91</v>
      </c>
      <c r="AL4094" t="s">
        <v>91</v>
      </c>
      <c r="AM4094" t="s">
        <v>91</v>
      </c>
      <c r="AN4094" t="s">
        <v>91</v>
      </c>
      <c r="AO4094" t="s">
        <v>91</v>
      </c>
      <c r="AP4094" t="s">
        <v>91</v>
      </c>
      <c r="AT4094" t="s">
        <v>18</v>
      </c>
    </row>
    <row r="4095" spans="2:46" x14ac:dyDescent="0.25">
      <c r="B4095">
        <v>34044342</v>
      </c>
      <c r="C4095" t="s">
        <v>108</v>
      </c>
      <c r="D4095" t="s">
        <v>672</v>
      </c>
      <c r="E4095" t="s">
        <v>902</v>
      </c>
      <c r="F4095" t="s">
        <v>4280</v>
      </c>
      <c r="G4095" t="s">
        <v>1378</v>
      </c>
      <c r="H4095" s="1">
        <v>20279</v>
      </c>
      <c r="I4095" t="s">
        <v>21379</v>
      </c>
      <c r="J4095">
        <v>66001</v>
      </c>
      <c r="K4095" t="s">
        <v>986</v>
      </c>
      <c r="L4095">
        <v>66</v>
      </c>
      <c r="M4095" t="s">
        <v>987</v>
      </c>
      <c r="O4095">
        <v>3117475367</v>
      </c>
      <c r="P4095">
        <v>3142911588</v>
      </c>
      <c r="T4095" t="s">
        <v>435</v>
      </c>
      <c r="U4095">
        <v>2023</v>
      </c>
      <c r="V4095" t="s">
        <v>2076</v>
      </c>
      <c r="W4095" t="s">
        <v>21380</v>
      </c>
      <c r="X4095" t="s">
        <v>21381</v>
      </c>
      <c r="Y4095" t="s">
        <v>2079</v>
      </c>
      <c r="Z4095" t="s">
        <v>164</v>
      </c>
      <c r="AA4095" t="s">
        <v>507</v>
      </c>
      <c r="AB4095" s="2">
        <f t="shared" si="63"/>
        <v>2.2767256317689531E-2</v>
      </c>
      <c r="AC4095" s="3">
        <v>55400000</v>
      </c>
      <c r="AD4095" t="s">
        <v>105</v>
      </c>
      <c r="AE4095" t="s">
        <v>139</v>
      </c>
      <c r="AF4095" t="s">
        <v>89</v>
      </c>
      <c r="AG4095" t="s">
        <v>4878</v>
      </c>
      <c r="AH4095">
        <v>159836022</v>
      </c>
      <c r="AI4095" s="3">
        <v>1261306</v>
      </c>
      <c r="AJ4095" s="3">
        <v>1039920.94</v>
      </c>
      <c r="AK4095" t="s">
        <v>91</v>
      </c>
      <c r="AL4095" t="s">
        <v>91</v>
      </c>
      <c r="AM4095" t="s">
        <v>91</v>
      </c>
      <c r="AN4095" t="s">
        <v>91</v>
      </c>
      <c r="AO4095" t="s">
        <v>91</v>
      </c>
      <c r="AP4095" t="s">
        <v>91</v>
      </c>
      <c r="AT4095" t="s">
        <v>18</v>
      </c>
    </row>
    <row r="4096" spans="2:46" x14ac:dyDescent="0.25">
      <c r="B4096">
        <v>13819289</v>
      </c>
      <c r="C4096" t="s">
        <v>72</v>
      </c>
      <c r="D4096" t="s">
        <v>450</v>
      </c>
      <c r="E4096">
        <v>0</v>
      </c>
      <c r="F4096" t="s">
        <v>432</v>
      </c>
      <c r="G4096" t="s">
        <v>7525</v>
      </c>
      <c r="H4096" s="1">
        <v>19056</v>
      </c>
      <c r="I4096" t="s">
        <v>21382</v>
      </c>
      <c r="J4096">
        <v>68001</v>
      </c>
      <c r="K4096" t="s">
        <v>145</v>
      </c>
      <c r="L4096">
        <v>68</v>
      </c>
      <c r="M4096" t="s">
        <v>146</v>
      </c>
      <c r="O4096">
        <v>3002168818</v>
      </c>
      <c r="P4096">
        <v>3002166818</v>
      </c>
      <c r="T4096" t="s">
        <v>424</v>
      </c>
      <c r="U4096">
        <v>2022</v>
      </c>
      <c r="V4096" t="s">
        <v>8727</v>
      </c>
      <c r="W4096" t="s">
        <v>21383</v>
      </c>
      <c r="X4096" t="s">
        <v>21384</v>
      </c>
      <c r="Y4096" t="s">
        <v>8730</v>
      </c>
      <c r="Z4096" t="s">
        <v>358</v>
      </c>
      <c r="AA4096" t="s">
        <v>618</v>
      </c>
      <c r="AB4096" s="2">
        <f t="shared" si="63"/>
        <v>2.4488672897196261E-2</v>
      </c>
      <c r="AC4096" s="3">
        <v>107000000</v>
      </c>
      <c r="AD4096" t="s">
        <v>288</v>
      </c>
      <c r="AE4096" t="s">
        <v>106</v>
      </c>
      <c r="AF4096" t="s">
        <v>89</v>
      </c>
      <c r="AG4096" t="s">
        <v>21385</v>
      </c>
      <c r="AH4096">
        <v>159860078</v>
      </c>
      <c r="AI4096" s="3">
        <v>2620288</v>
      </c>
      <c r="AJ4096" s="3">
        <v>2181922.7799999998</v>
      </c>
      <c r="AK4096" t="s">
        <v>91</v>
      </c>
      <c r="AL4096" t="s">
        <v>91</v>
      </c>
      <c r="AM4096" t="s">
        <v>91</v>
      </c>
      <c r="AN4096" t="s">
        <v>91</v>
      </c>
      <c r="AO4096" t="s">
        <v>91</v>
      </c>
      <c r="AP4096" t="s">
        <v>91</v>
      </c>
      <c r="AT4096" t="s">
        <v>20</v>
      </c>
    </row>
    <row r="4097" spans="2:46" x14ac:dyDescent="0.25">
      <c r="B4097">
        <v>71656976</v>
      </c>
      <c r="C4097" t="s">
        <v>72</v>
      </c>
      <c r="D4097" t="s">
        <v>663</v>
      </c>
      <c r="E4097" t="s">
        <v>909</v>
      </c>
      <c r="F4097" t="s">
        <v>519</v>
      </c>
      <c r="G4097" t="s">
        <v>1662</v>
      </c>
      <c r="H4097" s="1">
        <v>23854</v>
      </c>
      <c r="I4097" t="s">
        <v>21386</v>
      </c>
      <c r="J4097">
        <v>5380</v>
      </c>
      <c r="K4097" t="s">
        <v>8981</v>
      </c>
      <c r="L4097">
        <v>5</v>
      </c>
      <c r="M4097" t="s">
        <v>115</v>
      </c>
      <c r="O4097">
        <v>3104423662</v>
      </c>
      <c r="P4097">
        <v>0</v>
      </c>
      <c r="T4097" t="s">
        <v>544</v>
      </c>
      <c r="U4097">
        <v>2010</v>
      </c>
      <c r="V4097" t="s">
        <v>21387</v>
      </c>
      <c r="W4097" t="s">
        <v>21388</v>
      </c>
      <c r="X4097" t="s">
        <v>21389</v>
      </c>
      <c r="Y4097" t="s">
        <v>21390</v>
      </c>
      <c r="Z4097" t="s">
        <v>164</v>
      </c>
      <c r="AA4097" t="s">
        <v>165</v>
      </c>
      <c r="AB4097" s="2">
        <f t="shared" si="63"/>
        <v>6.032694349775785E-2</v>
      </c>
      <c r="AC4097" s="3">
        <v>22300000</v>
      </c>
      <c r="AD4097" t="s">
        <v>177</v>
      </c>
      <c r="AE4097" t="s">
        <v>139</v>
      </c>
      <c r="AF4097" t="s">
        <v>89</v>
      </c>
      <c r="AG4097" t="s">
        <v>21391</v>
      </c>
      <c r="AH4097">
        <v>29189100</v>
      </c>
      <c r="AI4097" s="3">
        <v>1345290.84</v>
      </c>
      <c r="AJ4097" s="3">
        <v>1110496.5</v>
      </c>
      <c r="AK4097" t="s">
        <v>91</v>
      </c>
      <c r="AL4097" t="s">
        <v>91</v>
      </c>
      <c r="AM4097" t="s">
        <v>91</v>
      </c>
      <c r="AN4097" t="s">
        <v>91</v>
      </c>
      <c r="AO4097" t="s">
        <v>91</v>
      </c>
      <c r="AP4097" t="s">
        <v>91</v>
      </c>
      <c r="AT4097" t="s">
        <v>21</v>
      </c>
    </row>
    <row r="4098" spans="2:46" x14ac:dyDescent="0.25">
      <c r="B4098">
        <v>80083902</v>
      </c>
      <c r="C4098" t="s">
        <v>72</v>
      </c>
      <c r="D4098" t="s">
        <v>1039</v>
      </c>
      <c r="E4098">
        <v>0</v>
      </c>
      <c r="F4098" t="s">
        <v>1097</v>
      </c>
      <c r="G4098" t="s">
        <v>2317</v>
      </c>
      <c r="H4098" s="1">
        <v>29292</v>
      </c>
      <c r="I4098" t="s">
        <v>21392</v>
      </c>
      <c r="J4098">
        <v>0</v>
      </c>
      <c r="K4098" t="s">
        <v>78</v>
      </c>
      <c r="L4098">
        <v>25</v>
      </c>
      <c r="M4098" t="s">
        <v>78</v>
      </c>
      <c r="O4098">
        <v>3108199680</v>
      </c>
      <c r="P4098">
        <v>3213437710</v>
      </c>
      <c r="T4098" t="s">
        <v>205</v>
      </c>
      <c r="U4098">
        <v>2017</v>
      </c>
      <c r="V4098" t="s">
        <v>425</v>
      </c>
      <c r="W4098" t="s">
        <v>21393</v>
      </c>
      <c r="X4098" t="s">
        <v>21394</v>
      </c>
      <c r="Y4098" t="s">
        <v>428</v>
      </c>
      <c r="Z4098" t="s">
        <v>210</v>
      </c>
      <c r="AA4098" t="s">
        <v>418</v>
      </c>
      <c r="AB4098" s="2">
        <f t="shared" ref="AB4098:AB4161" si="64">+AI4098/AC4098</f>
        <v>1.2318297413793103E-2</v>
      </c>
      <c r="AC4098" s="3">
        <v>232000000</v>
      </c>
      <c r="AD4098" t="s">
        <v>87</v>
      </c>
      <c r="AE4098" t="s">
        <v>212</v>
      </c>
      <c r="AF4098" t="s">
        <v>89</v>
      </c>
      <c r="AG4098" t="s">
        <v>21395</v>
      </c>
      <c r="AH4098">
        <v>159830465</v>
      </c>
      <c r="AI4098" s="3">
        <v>2857845</v>
      </c>
      <c r="AJ4098" s="3">
        <v>2381550.2999999998</v>
      </c>
      <c r="AK4098" t="s">
        <v>91</v>
      </c>
      <c r="AL4098" t="s">
        <v>91</v>
      </c>
      <c r="AM4098" t="s">
        <v>91</v>
      </c>
      <c r="AN4098" t="s">
        <v>91</v>
      </c>
      <c r="AO4098" t="s">
        <v>91</v>
      </c>
      <c r="AP4098" t="s">
        <v>91</v>
      </c>
      <c r="AT4098" t="s">
        <v>19</v>
      </c>
    </row>
    <row r="4099" spans="2:46" x14ac:dyDescent="0.25">
      <c r="B4099">
        <v>51680527</v>
      </c>
      <c r="C4099" t="s">
        <v>108</v>
      </c>
      <c r="D4099" t="s">
        <v>2719</v>
      </c>
      <c r="E4099">
        <v>0</v>
      </c>
      <c r="F4099" t="s">
        <v>154</v>
      </c>
      <c r="G4099">
        <v>0</v>
      </c>
      <c r="H4099" s="1">
        <v>22421</v>
      </c>
      <c r="I4099" t="s">
        <v>21396</v>
      </c>
      <c r="J4099">
        <v>0</v>
      </c>
      <c r="K4099" t="s">
        <v>78</v>
      </c>
      <c r="L4099">
        <v>25</v>
      </c>
      <c r="M4099" t="s">
        <v>78</v>
      </c>
      <c r="O4099">
        <v>3157656180</v>
      </c>
      <c r="P4099">
        <v>0</v>
      </c>
      <c r="T4099" t="s">
        <v>171</v>
      </c>
      <c r="U4099">
        <v>2016</v>
      </c>
      <c r="V4099" t="s">
        <v>959</v>
      </c>
      <c r="W4099" t="s">
        <v>21397</v>
      </c>
      <c r="X4099" t="s">
        <v>21398</v>
      </c>
      <c r="Y4099" t="s">
        <v>962</v>
      </c>
      <c r="Z4099" t="s">
        <v>103</v>
      </c>
      <c r="AA4099" t="s">
        <v>408</v>
      </c>
      <c r="AB4099" s="2">
        <f t="shared" si="64"/>
        <v>3.0916198979591837E-2</v>
      </c>
      <c r="AC4099" s="3">
        <v>39200000</v>
      </c>
      <c r="AD4099" t="s">
        <v>151</v>
      </c>
      <c r="AE4099" t="s">
        <v>139</v>
      </c>
      <c r="AF4099" t="s">
        <v>89</v>
      </c>
      <c r="AG4099" t="s">
        <v>21399</v>
      </c>
      <c r="AH4099">
        <v>159837779</v>
      </c>
      <c r="AI4099" s="3">
        <v>1211915</v>
      </c>
      <c r="AJ4099" s="3">
        <v>998416.02</v>
      </c>
      <c r="AK4099" t="s">
        <v>91</v>
      </c>
      <c r="AL4099" t="s">
        <v>91</v>
      </c>
      <c r="AM4099" t="s">
        <v>91</v>
      </c>
      <c r="AN4099" t="s">
        <v>91</v>
      </c>
      <c r="AO4099" t="s">
        <v>91</v>
      </c>
      <c r="AP4099" t="s">
        <v>91</v>
      </c>
      <c r="AT4099" t="s">
        <v>18</v>
      </c>
    </row>
    <row r="4100" spans="2:46" x14ac:dyDescent="0.25">
      <c r="B4100">
        <v>43634669</v>
      </c>
      <c r="C4100" t="s">
        <v>108</v>
      </c>
      <c r="D4100" t="s">
        <v>693</v>
      </c>
      <c r="E4100" t="s">
        <v>1239</v>
      </c>
      <c r="F4100" t="s">
        <v>9626</v>
      </c>
      <c r="G4100" t="s">
        <v>21400</v>
      </c>
      <c r="H4100" s="1">
        <v>28397</v>
      </c>
      <c r="I4100" t="s">
        <v>21401</v>
      </c>
      <c r="J4100">
        <v>5001</v>
      </c>
      <c r="K4100" t="s">
        <v>114</v>
      </c>
      <c r="L4100">
        <v>5</v>
      </c>
      <c r="M4100" t="s">
        <v>115</v>
      </c>
      <c r="O4100">
        <v>3015481758</v>
      </c>
      <c r="P4100">
        <v>0</v>
      </c>
      <c r="T4100" t="s">
        <v>116</v>
      </c>
      <c r="U4100">
        <v>2023</v>
      </c>
      <c r="V4100" t="s">
        <v>21402</v>
      </c>
      <c r="W4100" t="s">
        <v>21403</v>
      </c>
      <c r="X4100" t="s">
        <v>21404</v>
      </c>
      <c r="Y4100" t="s">
        <v>21405</v>
      </c>
      <c r="Z4100" t="s">
        <v>121</v>
      </c>
      <c r="AA4100" t="s">
        <v>1047</v>
      </c>
      <c r="AB4100" s="2">
        <f t="shared" si="64"/>
        <v>2.2917021963562753E-2</v>
      </c>
      <c r="AC4100" s="3">
        <v>98800000</v>
      </c>
      <c r="AD4100" t="s">
        <v>177</v>
      </c>
      <c r="AE4100" t="s">
        <v>106</v>
      </c>
      <c r="AF4100" t="s">
        <v>89</v>
      </c>
      <c r="AG4100" t="s">
        <v>21406</v>
      </c>
      <c r="AH4100">
        <v>29190866</v>
      </c>
      <c r="AI4100" s="3">
        <v>2264201.77</v>
      </c>
      <c r="AJ4100" s="3">
        <v>1882690.5600000001</v>
      </c>
      <c r="AK4100" t="s">
        <v>91</v>
      </c>
      <c r="AL4100" t="s">
        <v>91</v>
      </c>
      <c r="AM4100" t="s">
        <v>91</v>
      </c>
      <c r="AN4100" t="s">
        <v>91</v>
      </c>
      <c r="AO4100" t="s">
        <v>91</v>
      </c>
      <c r="AP4100" t="s">
        <v>91</v>
      </c>
      <c r="AT4100" t="s">
        <v>21</v>
      </c>
    </row>
    <row r="4101" spans="2:46" x14ac:dyDescent="0.25">
      <c r="B4101">
        <v>70081690</v>
      </c>
      <c r="C4101" t="s">
        <v>72</v>
      </c>
      <c r="D4101" t="s">
        <v>517</v>
      </c>
      <c r="E4101" t="s">
        <v>125</v>
      </c>
      <c r="F4101" t="s">
        <v>895</v>
      </c>
      <c r="G4101" t="s">
        <v>11029</v>
      </c>
      <c r="H4101" s="1">
        <v>20588</v>
      </c>
      <c r="I4101" t="s">
        <v>21407</v>
      </c>
      <c r="J4101">
        <v>5001</v>
      </c>
      <c r="K4101" t="s">
        <v>114</v>
      </c>
      <c r="L4101">
        <v>5</v>
      </c>
      <c r="M4101" t="s">
        <v>115</v>
      </c>
      <c r="O4101">
        <v>3002019434</v>
      </c>
      <c r="P4101">
        <v>0</v>
      </c>
      <c r="T4101" t="s">
        <v>184</v>
      </c>
      <c r="U4101">
        <v>2018</v>
      </c>
      <c r="V4101" t="s">
        <v>4500</v>
      </c>
      <c r="W4101" t="s">
        <v>21408</v>
      </c>
      <c r="X4101" t="s">
        <v>21409</v>
      </c>
      <c r="Y4101" t="s">
        <v>4503</v>
      </c>
      <c r="Z4101" t="s">
        <v>164</v>
      </c>
      <c r="AA4101" t="s">
        <v>165</v>
      </c>
      <c r="AB4101" s="2">
        <f t="shared" si="64"/>
        <v>5.0292567567567566E-2</v>
      </c>
      <c r="AC4101" s="3">
        <v>37000000</v>
      </c>
      <c r="AD4101" t="s">
        <v>123</v>
      </c>
      <c r="AE4101" t="s">
        <v>139</v>
      </c>
      <c r="AF4101" t="s">
        <v>89</v>
      </c>
      <c r="AG4101" t="s">
        <v>21410</v>
      </c>
      <c r="AH4101">
        <v>159843048</v>
      </c>
      <c r="AI4101" s="3">
        <v>1860825</v>
      </c>
      <c r="AJ4101" s="3">
        <v>1543718.52</v>
      </c>
      <c r="AK4101" t="s">
        <v>91</v>
      </c>
      <c r="AL4101" t="s">
        <v>91</v>
      </c>
      <c r="AM4101" t="s">
        <v>91</v>
      </c>
      <c r="AN4101" t="s">
        <v>91</v>
      </c>
      <c r="AO4101" t="s">
        <v>91</v>
      </c>
      <c r="AP4101" t="s">
        <v>91</v>
      </c>
      <c r="AT4101" t="s">
        <v>21</v>
      </c>
    </row>
    <row r="4102" spans="2:46" x14ac:dyDescent="0.25">
      <c r="B4102">
        <v>39804188</v>
      </c>
      <c r="C4102" t="s">
        <v>108</v>
      </c>
      <c r="D4102" t="s">
        <v>179</v>
      </c>
      <c r="E4102" t="s">
        <v>1184</v>
      </c>
      <c r="F4102" t="s">
        <v>994</v>
      </c>
      <c r="G4102" t="s">
        <v>3652</v>
      </c>
      <c r="H4102" s="1">
        <v>30655</v>
      </c>
      <c r="I4102" t="s">
        <v>21411</v>
      </c>
      <c r="J4102">
        <v>0</v>
      </c>
      <c r="K4102" t="s">
        <v>78</v>
      </c>
      <c r="L4102">
        <v>25</v>
      </c>
      <c r="M4102" t="s">
        <v>78</v>
      </c>
      <c r="O4102">
        <v>3005650688</v>
      </c>
      <c r="P4102">
        <v>0</v>
      </c>
      <c r="T4102" t="s">
        <v>872</v>
      </c>
      <c r="U4102">
        <v>2019</v>
      </c>
      <c r="V4102" t="s">
        <v>2300</v>
      </c>
      <c r="W4102" t="s">
        <v>21412</v>
      </c>
      <c r="X4102" t="s">
        <v>21413</v>
      </c>
      <c r="Y4102" t="s">
        <v>2303</v>
      </c>
      <c r="Z4102" t="s">
        <v>136</v>
      </c>
      <c r="AA4102" t="s">
        <v>137</v>
      </c>
      <c r="AB4102" s="2">
        <f t="shared" si="64"/>
        <v>3.6368644859813087E-2</v>
      </c>
      <c r="AC4102" s="3">
        <v>42800000</v>
      </c>
      <c r="AD4102" t="s">
        <v>87</v>
      </c>
      <c r="AE4102" t="s">
        <v>139</v>
      </c>
      <c r="AF4102" t="s">
        <v>89</v>
      </c>
      <c r="AG4102">
        <v>0</v>
      </c>
      <c r="AH4102">
        <v>159802839</v>
      </c>
      <c r="AI4102" s="3">
        <v>1556578</v>
      </c>
      <c r="AJ4102" s="3">
        <v>1288048.3500000001</v>
      </c>
      <c r="AK4102" t="s">
        <v>91</v>
      </c>
      <c r="AL4102" t="s">
        <v>91</v>
      </c>
      <c r="AM4102" t="s">
        <v>91</v>
      </c>
      <c r="AN4102" t="s">
        <v>91</v>
      </c>
      <c r="AO4102" t="s">
        <v>91</v>
      </c>
      <c r="AP4102" t="s">
        <v>91</v>
      </c>
      <c r="AT4102" t="s">
        <v>18</v>
      </c>
    </row>
    <row r="4103" spans="2:46" x14ac:dyDescent="0.25">
      <c r="B4103">
        <v>72296513</v>
      </c>
      <c r="C4103" t="s">
        <v>72</v>
      </c>
      <c r="D4103" t="s">
        <v>21414</v>
      </c>
      <c r="E4103" t="s">
        <v>248</v>
      </c>
      <c r="F4103" t="s">
        <v>3987</v>
      </c>
      <c r="G4103" t="s">
        <v>21415</v>
      </c>
      <c r="H4103" s="1">
        <v>31091</v>
      </c>
      <c r="I4103" t="s">
        <v>21416</v>
      </c>
      <c r="J4103">
        <v>0</v>
      </c>
      <c r="K4103" t="s">
        <v>157</v>
      </c>
      <c r="L4103">
        <v>8</v>
      </c>
      <c r="M4103" t="s">
        <v>158</v>
      </c>
      <c r="O4103">
        <v>3017062033</v>
      </c>
      <c r="P4103">
        <v>0</v>
      </c>
      <c r="T4103" t="s">
        <v>6480</v>
      </c>
      <c r="U4103">
        <v>2022</v>
      </c>
      <c r="V4103" t="s">
        <v>6534</v>
      </c>
      <c r="W4103" t="s">
        <v>21417</v>
      </c>
      <c r="X4103" t="s">
        <v>21418</v>
      </c>
      <c r="Y4103" t="s">
        <v>6537</v>
      </c>
      <c r="Z4103" t="s">
        <v>121</v>
      </c>
      <c r="AA4103" t="s">
        <v>877</v>
      </c>
      <c r="AB4103" s="2">
        <f t="shared" si="64"/>
        <v>4.384656E-2</v>
      </c>
      <c r="AC4103" s="3">
        <v>50000000</v>
      </c>
      <c r="AD4103" t="s">
        <v>123</v>
      </c>
      <c r="AE4103" t="s">
        <v>139</v>
      </c>
      <c r="AF4103" t="s">
        <v>89</v>
      </c>
      <c r="AG4103" t="s">
        <v>21419</v>
      </c>
      <c r="AH4103">
        <v>159836406</v>
      </c>
      <c r="AI4103" s="3">
        <v>2192328</v>
      </c>
      <c r="AJ4103" s="3">
        <v>1822292.06</v>
      </c>
      <c r="AK4103" t="s">
        <v>91</v>
      </c>
      <c r="AL4103" t="s">
        <v>91</v>
      </c>
      <c r="AM4103" t="s">
        <v>91</v>
      </c>
      <c r="AN4103" t="s">
        <v>91</v>
      </c>
      <c r="AO4103" t="s">
        <v>91</v>
      </c>
      <c r="AP4103" t="s">
        <v>91</v>
      </c>
      <c r="AT4103" t="s">
        <v>21</v>
      </c>
    </row>
    <row r="4104" spans="2:46" x14ac:dyDescent="0.25">
      <c r="B4104">
        <v>51573251</v>
      </c>
      <c r="C4104" t="s">
        <v>108</v>
      </c>
      <c r="D4104" t="s">
        <v>727</v>
      </c>
      <c r="E4104" t="s">
        <v>109</v>
      </c>
      <c r="F4104" t="s">
        <v>2202</v>
      </c>
      <c r="G4104" t="s">
        <v>7525</v>
      </c>
      <c r="H4104" s="1">
        <v>21155</v>
      </c>
      <c r="I4104" t="s">
        <v>21420</v>
      </c>
      <c r="J4104">
        <v>0</v>
      </c>
      <c r="K4104" t="s">
        <v>157</v>
      </c>
      <c r="L4104">
        <v>8</v>
      </c>
      <c r="M4104" t="s">
        <v>158</v>
      </c>
      <c r="O4104">
        <v>3123089115</v>
      </c>
      <c r="P4104">
        <v>3215403452</v>
      </c>
      <c r="T4104" t="s">
        <v>1577</v>
      </c>
      <c r="U4104">
        <v>2020</v>
      </c>
      <c r="V4104" t="s">
        <v>21421</v>
      </c>
      <c r="W4104" t="s">
        <v>21422</v>
      </c>
      <c r="X4104" t="s">
        <v>21423</v>
      </c>
      <c r="Y4104" t="s">
        <v>21424</v>
      </c>
      <c r="Z4104" t="s">
        <v>376</v>
      </c>
      <c r="AA4104" t="s">
        <v>7028</v>
      </c>
      <c r="AB4104" s="2">
        <f t="shared" si="64"/>
        <v>2.5926183687258686E-2</v>
      </c>
      <c r="AC4104" s="3">
        <v>103600000</v>
      </c>
      <c r="AD4104" t="s">
        <v>123</v>
      </c>
      <c r="AE4104" t="s">
        <v>139</v>
      </c>
      <c r="AF4104" t="s">
        <v>89</v>
      </c>
      <c r="AG4104" t="s">
        <v>21425</v>
      </c>
      <c r="AH4104">
        <v>29193266</v>
      </c>
      <c r="AI4104" s="3">
        <v>2685952.63</v>
      </c>
      <c r="AJ4104" s="3">
        <v>2237103.0499999998</v>
      </c>
      <c r="AK4104" t="s">
        <v>91</v>
      </c>
      <c r="AL4104" t="s">
        <v>91</v>
      </c>
      <c r="AM4104" t="s">
        <v>91</v>
      </c>
      <c r="AN4104" t="s">
        <v>91</v>
      </c>
      <c r="AO4104" t="s">
        <v>91</v>
      </c>
      <c r="AP4104" t="s">
        <v>91</v>
      </c>
      <c r="AT4104" t="s">
        <v>21</v>
      </c>
    </row>
    <row r="4105" spans="2:46" x14ac:dyDescent="0.25">
      <c r="B4105">
        <v>52425941</v>
      </c>
      <c r="C4105" t="s">
        <v>108</v>
      </c>
      <c r="D4105" t="s">
        <v>1558</v>
      </c>
      <c r="E4105">
        <v>0</v>
      </c>
      <c r="F4105" t="s">
        <v>5168</v>
      </c>
      <c r="G4105" t="s">
        <v>452</v>
      </c>
      <c r="H4105" s="1">
        <v>28472</v>
      </c>
      <c r="I4105" t="s">
        <v>21426</v>
      </c>
      <c r="J4105">
        <v>0</v>
      </c>
      <c r="K4105" t="s">
        <v>78</v>
      </c>
      <c r="L4105">
        <v>25</v>
      </c>
      <c r="M4105" t="s">
        <v>78</v>
      </c>
      <c r="O4105">
        <v>3145953856</v>
      </c>
      <c r="P4105">
        <v>3145953855</v>
      </c>
      <c r="T4105" t="s">
        <v>750</v>
      </c>
      <c r="U4105">
        <v>2015</v>
      </c>
      <c r="V4105" t="s">
        <v>15148</v>
      </c>
      <c r="W4105" t="s">
        <v>21427</v>
      </c>
      <c r="X4105" t="s">
        <v>21428</v>
      </c>
      <c r="Y4105" t="s">
        <v>15151</v>
      </c>
      <c r="Z4105" t="s">
        <v>222</v>
      </c>
      <c r="AA4105" t="s">
        <v>223</v>
      </c>
      <c r="AB4105" s="2">
        <f t="shared" si="64"/>
        <v>3.4767439024390244E-2</v>
      </c>
      <c r="AC4105" s="3">
        <v>65600000</v>
      </c>
      <c r="AD4105" t="s">
        <v>151</v>
      </c>
      <c r="AE4105" t="s">
        <v>212</v>
      </c>
      <c r="AF4105" t="s">
        <v>89</v>
      </c>
      <c r="AG4105" t="s">
        <v>21429</v>
      </c>
      <c r="AH4105">
        <v>159842455</v>
      </c>
      <c r="AI4105" s="3">
        <v>2280744</v>
      </c>
      <c r="AJ4105" s="3">
        <v>1896591.81</v>
      </c>
      <c r="AK4105" t="s">
        <v>91</v>
      </c>
      <c r="AL4105" t="s">
        <v>91</v>
      </c>
      <c r="AM4105" t="s">
        <v>91</v>
      </c>
      <c r="AN4105" t="s">
        <v>91</v>
      </c>
      <c r="AO4105" t="s">
        <v>91</v>
      </c>
      <c r="AP4105" t="s">
        <v>91</v>
      </c>
      <c r="AT4105" t="s">
        <v>21</v>
      </c>
    </row>
    <row r="4106" spans="2:46" x14ac:dyDescent="0.25">
      <c r="B4106">
        <v>1063287499</v>
      </c>
      <c r="C4106" t="s">
        <v>72</v>
      </c>
      <c r="D4106" t="s">
        <v>3699</v>
      </c>
      <c r="E4106" t="s">
        <v>1259</v>
      </c>
      <c r="F4106" t="s">
        <v>18842</v>
      </c>
      <c r="G4106" t="s">
        <v>2103</v>
      </c>
      <c r="H4106" s="1">
        <v>32988</v>
      </c>
      <c r="I4106" t="s">
        <v>21430</v>
      </c>
      <c r="J4106">
        <v>17001</v>
      </c>
      <c r="K4106" t="s">
        <v>476</v>
      </c>
      <c r="L4106">
        <v>17</v>
      </c>
      <c r="M4106" t="s">
        <v>477</v>
      </c>
      <c r="O4106">
        <v>3235992587</v>
      </c>
      <c r="P4106">
        <v>3236992587</v>
      </c>
      <c r="T4106" t="s">
        <v>704</v>
      </c>
      <c r="U4106">
        <v>2017</v>
      </c>
      <c r="V4106" t="s">
        <v>4051</v>
      </c>
      <c r="W4106" t="s">
        <v>21431</v>
      </c>
      <c r="X4106" t="s">
        <v>21431</v>
      </c>
      <c r="Y4106" t="s">
        <v>4054</v>
      </c>
      <c r="Z4106" t="s">
        <v>85</v>
      </c>
      <c r="AA4106" t="s">
        <v>1536</v>
      </c>
      <c r="AB4106" s="2">
        <f t="shared" si="64"/>
        <v>4.527985849889625E-2</v>
      </c>
      <c r="AC4106" s="3">
        <v>45300000</v>
      </c>
      <c r="AD4106" t="s">
        <v>177</v>
      </c>
      <c r="AE4106" t="s">
        <v>139</v>
      </c>
      <c r="AF4106" t="s">
        <v>89</v>
      </c>
      <c r="AG4106" t="s">
        <v>21432</v>
      </c>
      <c r="AH4106">
        <v>29215646</v>
      </c>
      <c r="AI4106" s="3">
        <v>2051177.59</v>
      </c>
      <c r="AJ4106" s="3">
        <v>1703678.65</v>
      </c>
      <c r="AK4106" t="s">
        <v>91</v>
      </c>
      <c r="AL4106" t="s">
        <v>91</v>
      </c>
      <c r="AM4106" t="s">
        <v>91</v>
      </c>
      <c r="AN4106" t="s">
        <v>91</v>
      </c>
      <c r="AO4106" t="s">
        <v>91</v>
      </c>
      <c r="AP4106" t="s">
        <v>91</v>
      </c>
      <c r="AT4106" t="s">
        <v>21</v>
      </c>
    </row>
    <row r="4107" spans="2:46" x14ac:dyDescent="0.25">
      <c r="B4107">
        <v>38248109</v>
      </c>
      <c r="C4107" t="s">
        <v>108</v>
      </c>
      <c r="D4107" t="s">
        <v>1029</v>
      </c>
      <c r="E4107">
        <v>0</v>
      </c>
      <c r="F4107" t="s">
        <v>4031</v>
      </c>
      <c r="G4107" t="s">
        <v>21433</v>
      </c>
      <c r="H4107" s="1">
        <v>22102</v>
      </c>
      <c r="I4107" t="s">
        <v>21434</v>
      </c>
      <c r="J4107">
        <v>76001</v>
      </c>
      <c r="K4107" t="s">
        <v>329</v>
      </c>
      <c r="L4107">
        <v>76</v>
      </c>
      <c r="M4107" t="s">
        <v>330</v>
      </c>
      <c r="O4107">
        <v>3155661648</v>
      </c>
      <c r="P4107">
        <v>0</v>
      </c>
      <c r="T4107" t="s">
        <v>184</v>
      </c>
      <c r="U4107">
        <v>2020</v>
      </c>
      <c r="V4107" t="s">
        <v>1158</v>
      </c>
      <c r="W4107" t="s">
        <v>21435</v>
      </c>
      <c r="X4107" t="s">
        <v>21436</v>
      </c>
      <c r="Y4107" t="s">
        <v>1161</v>
      </c>
      <c r="Z4107" t="s">
        <v>85</v>
      </c>
      <c r="AA4107" t="s">
        <v>638</v>
      </c>
      <c r="AB4107" s="2">
        <f t="shared" si="64"/>
        <v>4.0418862739322527E-2</v>
      </c>
      <c r="AC4107" s="3">
        <v>67900000</v>
      </c>
      <c r="AD4107" t="s">
        <v>105</v>
      </c>
      <c r="AE4107" t="s">
        <v>106</v>
      </c>
      <c r="AF4107" t="s">
        <v>89</v>
      </c>
      <c r="AG4107" t="s">
        <v>21437</v>
      </c>
      <c r="AH4107">
        <v>29193595</v>
      </c>
      <c r="AI4107" s="3">
        <v>2744440.78</v>
      </c>
      <c r="AJ4107" s="3">
        <v>2286252.7599999998</v>
      </c>
      <c r="AK4107" t="s">
        <v>91</v>
      </c>
      <c r="AL4107" t="s">
        <v>91</v>
      </c>
      <c r="AM4107" t="s">
        <v>91</v>
      </c>
      <c r="AN4107" t="s">
        <v>91</v>
      </c>
      <c r="AO4107" t="s">
        <v>91</v>
      </c>
      <c r="AP4107" t="s">
        <v>91</v>
      </c>
      <c r="AT4107" t="s">
        <v>21</v>
      </c>
    </row>
    <row r="4108" spans="2:46" x14ac:dyDescent="0.25">
      <c r="B4108">
        <v>1144059813</v>
      </c>
      <c r="C4108" t="s">
        <v>108</v>
      </c>
      <c r="D4108" t="s">
        <v>1740</v>
      </c>
      <c r="E4108" t="s">
        <v>1239</v>
      </c>
      <c r="F4108" t="s">
        <v>879</v>
      </c>
      <c r="G4108" t="s">
        <v>886</v>
      </c>
      <c r="H4108" s="1">
        <v>34035</v>
      </c>
      <c r="I4108" t="s">
        <v>21438</v>
      </c>
      <c r="J4108">
        <v>76001</v>
      </c>
      <c r="K4108" t="s">
        <v>329</v>
      </c>
      <c r="L4108">
        <v>76</v>
      </c>
      <c r="M4108" t="s">
        <v>330</v>
      </c>
      <c r="O4108">
        <v>3128092954</v>
      </c>
      <c r="P4108">
        <v>0</v>
      </c>
      <c r="T4108" t="s">
        <v>1780</v>
      </c>
      <c r="U4108">
        <v>2022</v>
      </c>
      <c r="V4108" t="s">
        <v>7158</v>
      </c>
      <c r="W4108" t="s">
        <v>21439</v>
      </c>
      <c r="X4108" t="s">
        <v>21440</v>
      </c>
      <c r="Y4108" t="s">
        <v>7161</v>
      </c>
      <c r="Z4108" t="s">
        <v>164</v>
      </c>
      <c r="AA4108" t="s">
        <v>335</v>
      </c>
      <c r="AB4108" s="2">
        <f t="shared" si="64"/>
        <v>6.7289502597402601E-2</v>
      </c>
      <c r="AC4108" s="3">
        <v>38500000</v>
      </c>
      <c r="AD4108" t="s">
        <v>87</v>
      </c>
      <c r="AE4108" t="s">
        <v>139</v>
      </c>
      <c r="AF4108" t="s">
        <v>89</v>
      </c>
      <c r="AG4108" t="s">
        <v>21441</v>
      </c>
      <c r="AH4108">
        <v>29206040</v>
      </c>
      <c r="AI4108" s="3">
        <v>2590645.85</v>
      </c>
      <c r="AJ4108" s="3">
        <v>2157013.3199999998</v>
      </c>
      <c r="AK4108" t="s">
        <v>91</v>
      </c>
      <c r="AL4108" t="s">
        <v>91</v>
      </c>
      <c r="AM4108" t="s">
        <v>91</v>
      </c>
      <c r="AN4108" t="s">
        <v>91</v>
      </c>
      <c r="AO4108" t="s">
        <v>91</v>
      </c>
      <c r="AP4108" t="s">
        <v>91</v>
      </c>
      <c r="AT4108" t="s">
        <v>21</v>
      </c>
    </row>
    <row r="4109" spans="2:46" x14ac:dyDescent="0.25">
      <c r="B4109">
        <v>9971281</v>
      </c>
      <c r="C4109" t="s">
        <v>72</v>
      </c>
      <c r="D4109" t="s">
        <v>389</v>
      </c>
      <c r="E4109" t="s">
        <v>225</v>
      </c>
      <c r="F4109" t="s">
        <v>1419</v>
      </c>
      <c r="G4109" t="s">
        <v>3855</v>
      </c>
      <c r="H4109" s="1">
        <v>27748</v>
      </c>
      <c r="I4109" t="s">
        <v>21442</v>
      </c>
      <c r="J4109">
        <v>66400</v>
      </c>
      <c r="K4109" t="s">
        <v>21443</v>
      </c>
      <c r="L4109">
        <v>66</v>
      </c>
      <c r="M4109" t="s">
        <v>987</v>
      </c>
      <c r="O4109">
        <v>3108364158</v>
      </c>
      <c r="P4109">
        <v>0</v>
      </c>
      <c r="T4109" t="s">
        <v>633</v>
      </c>
      <c r="U4109">
        <v>2024</v>
      </c>
      <c r="V4109" t="s">
        <v>6557</v>
      </c>
      <c r="W4109" t="s">
        <v>21444</v>
      </c>
      <c r="X4109" t="s">
        <v>21445</v>
      </c>
      <c r="Y4109" t="s">
        <v>6560</v>
      </c>
      <c r="Z4109" t="s">
        <v>210</v>
      </c>
      <c r="AA4109" t="s">
        <v>347</v>
      </c>
      <c r="AB4109" s="2">
        <f t="shared" si="64"/>
        <v>3.4636585160202363E-2</v>
      </c>
      <c r="AC4109" s="3">
        <v>118600000</v>
      </c>
      <c r="AD4109" t="s">
        <v>151</v>
      </c>
      <c r="AE4109" t="s">
        <v>139</v>
      </c>
      <c r="AF4109" t="s">
        <v>89</v>
      </c>
      <c r="AG4109">
        <v>0</v>
      </c>
      <c r="AH4109">
        <v>159771701</v>
      </c>
      <c r="AI4109" s="3">
        <v>4107899</v>
      </c>
      <c r="AJ4109" s="3">
        <v>3432015.56</v>
      </c>
      <c r="AK4109" t="s">
        <v>91</v>
      </c>
      <c r="AL4109" t="s">
        <v>91</v>
      </c>
      <c r="AM4109" t="s">
        <v>91</v>
      </c>
      <c r="AN4109" t="s">
        <v>91</v>
      </c>
      <c r="AO4109" t="s">
        <v>91</v>
      </c>
      <c r="AP4109" t="s">
        <v>91</v>
      </c>
      <c r="AT4109" t="s">
        <v>21</v>
      </c>
    </row>
    <row r="4110" spans="2:46" x14ac:dyDescent="0.25">
      <c r="B4110">
        <v>1020724918</v>
      </c>
      <c r="C4110" t="s">
        <v>108</v>
      </c>
      <c r="D4110" t="s">
        <v>259</v>
      </c>
      <c r="E4110" t="s">
        <v>109</v>
      </c>
      <c r="F4110" t="s">
        <v>269</v>
      </c>
      <c r="G4110" t="s">
        <v>352</v>
      </c>
      <c r="H4110" s="1">
        <v>31934</v>
      </c>
      <c r="I4110" t="s">
        <v>21446</v>
      </c>
      <c r="J4110">
        <v>0</v>
      </c>
      <c r="K4110" t="s">
        <v>78</v>
      </c>
      <c r="L4110">
        <v>25</v>
      </c>
      <c r="M4110" t="s">
        <v>78</v>
      </c>
      <c r="O4110">
        <v>3229116339</v>
      </c>
      <c r="P4110">
        <v>0</v>
      </c>
      <c r="T4110" t="s">
        <v>293</v>
      </c>
      <c r="U4110">
        <v>2018</v>
      </c>
      <c r="V4110" t="s">
        <v>21447</v>
      </c>
      <c r="W4110" t="s">
        <v>21448</v>
      </c>
      <c r="X4110" t="s">
        <v>21449</v>
      </c>
      <c r="Y4110" t="s">
        <v>21450</v>
      </c>
      <c r="Z4110" t="s">
        <v>5895</v>
      </c>
      <c r="AA4110" t="s">
        <v>20925</v>
      </c>
      <c r="AB4110" s="2">
        <f t="shared" si="64"/>
        <v>2.630247435897436E-2</v>
      </c>
      <c r="AC4110" s="3">
        <v>78000000</v>
      </c>
      <c r="AD4110" t="s">
        <v>105</v>
      </c>
      <c r="AE4110" t="s">
        <v>106</v>
      </c>
      <c r="AF4110" t="s">
        <v>89</v>
      </c>
      <c r="AG4110">
        <v>0</v>
      </c>
      <c r="AH4110">
        <v>159833502</v>
      </c>
      <c r="AI4110" s="3">
        <v>2051593</v>
      </c>
      <c r="AJ4110" s="3">
        <v>1704028.06</v>
      </c>
      <c r="AK4110" t="s">
        <v>91</v>
      </c>
      <c r="AL4110" t="s">
        <v>91</v>
      </c>
      <c r="AM4110" t="s">
        <v>91</v>
      </c>
      <c r="AN4110" t="s">
        <v>91</v>
      </c>
      <c r="AO4110" t="s">
        <v>91</v>
      </c>
      <c r="AP4110" t="s">
        <v>91</v>
      </c>
      <c r="AT4110" t="s">
        <v>21</v>
      </c>
    </row>
    <row r="4111" spans="2:46" x14ac:dyDescent="0.25">
      <c r="B4111">
        <v>1020407704</v>
      </c>
      <c r="C4111" t="s">
        <v>108</v>
      </c>
      <c r="D4111" t="s">
        <v>4718</v>
      </c>
      <c r="E4111" t="s">
        <v>109</v>
      </c>
      <c r="F4111" t="s">
        <v>316</v>
      </c>
      <c r="G4111" t="s">
        <v>3154</v>
      </c>
      <c r="H4111" s="1">
        <v>31960</v>
      </c>
      <c r="I4111" t="s">
        <v>21451</v>
      </c>
      <c r="J4111">
        <v>5001</v>
      </c>
      <c r="K4111" t="s">
        <v>114</v>
      </c>
      <c r="L4111">
        <v>5</v>
      </c>
      <c r="M4111" t="s">
        <v>115</v>
      </c>
      <c r="O4111">
        <v>3104091945</v>
      </c>
      <c r="P4111">
        <v>0</v>
      </c>
      <c r="T4111" t="s">
        <v>6716</v>
      </c>
      <c r="U4111">
        <v>2018</v>
      </c>
      <c r="V4111" t="s">
        <v>6717</v>
      </c>
      <c r="W4111" t="s">
        <v>21452</v>
      </c>
      <c r="X4111" t="s">
        <v>21453</v>
      </c>
      <c r="Y4111" t="s">
        <v>6720</v>
      </c>
      <c r="Z4111" t="s">
        <v>376</v>
      </c>
      <c r="AA4111" t="s">
        <v>1521</v>
      </c>
      <c r="AB4111" s="2">
        <f t="shared" si="64"/>
        <v>3.2228562829194882E-2</v>
      </c>
      <c r="AC4111" s="3">
        <v>132900000</v>
      </c>
      <c r="AD4111" t="s">
        <v>123</v>
      </c>
      <c r="AE4111" t="s">
        <v>106</v>
      </c>
      <c r="AF4111" t="s">
        <v>89</v>
      </c>
      <c r="AG4111" t="s">
        <v>21454</v>
      </c>
      <c r="AH4111">
        <v>159831836</v>
      </c>
      <c r="AI4111" s="3">
        <v>4283176</v>
      </c>
      <c r="AJ4111" s="3">
        <v>3579307.47</v>
      </c>
      <c r="AK4111" t="s">
        <v>91</v>
      </c>
      <c r="AL4111" t="s">
        <v>91</v>
      </c>
      <c r="AM4111" t="s">
        <v>91</v>
      </c>
      <c r="AN4111" t="s">
        <v>91</v>
      </c>
      <c r="AO4111" t="s">
        <v>91</v>
      </c>
      <c r="AP4111" t="s">
        <v>91</v>
      </c>
      <c r="AT4111" t="s">
        <v>21</v>
      </c>
    </row>
    <row r="4112" spans="2:46" x14ac:dyDescent="0.25">
      <c r="B4112">
        <v>1096194468</v>
      </c>
      <c r="C4112" t="s">
        <v>108</v>
      </c>
      <c r="D4112" t="s">
        <v>179</v>
      </c>
      <c r="E4112" t="s">
        <v>655</v>
      </c>
      <c r="F4112" t="s">
        <v>1680</v>
      </c>
      <c r="G4112" t="s">
        <v>14021</v>
      </c>
      <c r="H4112" s="1">
        <v>32212</v>
      </c>
      <c r="I4112" t="s">
        <v>21455</v>
      </c>
      <c r="J4112">
        <v>68081</v>
      </c>
      <c r="K4112" t="s">
        <v>4754</v>
      </c>
      <c r="L4112">
        <v>68</v>
      </c>
      <c r="M4112" t="s">
        <v>146</v>
      </c>
      <c r="O4112">
        <v>3216140895</v>
      </c>
      <c r="P4112">
        <v>0</v>
      </c>
      <c r="T4112" t="s">
        <v>371</v>
      </c>
      <c r="U4112">
        <v>2025</v>
      </c>
      <c r="V4112" t="s">
        <v>468</v>
      </c>
      <c r="W4112" t="s">
        <v>21456</v>
      </c>
      <c r="X4112" t="s">
        <v>21457</v>
      </c>
      <c r="Y4112" t="s">
        <v>471</v>
      </c>
      <c r="Z4112" t="s">
        <v>164</v>
      </c>
      <c r="AA4112" t="s">
        <v>189</v>
      </c>
      <c r="AB4112" s="2">
        <f t="shared" si="64"/>
        <v>1.2565433942307691E-2</v>
      </c>
      <c r="AC4112" s="3">
        <v>104000000</v>
      </c>
      <c r="AD4112" t="s">
        <v>151</v>
      </c>
      <c r="AE4112" t="s">
        <v>106</v>
      </c>
      <c r="AF4112" t="s">
        <v>89</v>
      </c>
      <c r="AG4112">
        <v>0</v>
      </c>
      <c r="AH4112">
        <v>29192326</v>
      </c>
      <c r="AI4112" s="3">
        <v>1306805.1299999999</v>
      </c>
      <c r="AJ4112" s="3">
        <v>1078155.57</v>
      </c>
      <c r="AK4112" t="s">
        <v>91</v>
      </c>
      <c r="AL4112" t="s">
        <v>91</v>
      </c>
      <c r="AM4112" t="s">
        <v>91</v>
      </c>
      <c r="AN4112" t="s">
        <v>91</v>
      </c>
      <c r="AO4112" t="s">
        <v>91</v>
      </c>
      <c r="AP4112" t="s">
        <v>91</v>
      </c>
      <c r="AT4112" t="s">
        <v>18</v>
      </c>
    </row>
    <row r="4113" spans="2:46" x14ac:dyDescent="0.25">
      <c r="B4113">
        <v>30205934</v>
      </c>
      <c r="C4113" t="s">
        <v>108</v>
      </c>
      <c r="D4113" t="s">
        <v>21458</v>
      </c>
      <c r="E4113">
        <v>0</v>
      </c>
      <c r="F4113" t="s">
        <v>5404</v>
      </c>
      <c r="G4113" t="s">
        <v>21459</v>
      </c>
      <c r="H4113" s="1">
        <v>26310</v>
      </c>
      <c r="I4113" t="s">
        <v>21460</v>
      </c>
      <c r="J4113">
        <v>0</v>
      </c>
      <c r="K4113" t="s">
        <v>593</v>
      </c>
      <c r="L4113">
        <v>13</v>
      </c>
      <c r="M4113" t="s">
        <v>123</v>
      </c>
      <c r="O4113">
        <v>3046733670</v>
      </c>
      <c r="P4113">
        <v>3053317635</v>
      </c>
      <c r="T4113" t="s">
        <v>443</v>
      </c>
      <c r="U4113">
        <v>2024</v>
      </c>
      <c r="V4113" t="s">
        <v>705</v>
      </c>
      <c r="W4113" t="s">
        <v>21461</v>
      </c>
      <c r="X4113" t="s">
        <v>21462</v>
      </c>
      <c r="Y4113" t="s">
        <v>708</v>
      </c>
      <c r="Z4113" t="s">
        <v>164</v>
      </c>
      <c r="AA4113" t="s">
        <v>654</v>
      </c>
      <c r="AB4113" s="2">
        <f t="shared" si="64"/>
        <v>2.5985724137931033E-2</v>
      </c>
      <c r="AC4113" s="3">
        <v>72500000</v>
      </c>
      <c r="AD4113" t="s">
        <v>151</v>
      </c>
      <c r="AE4113" t="s">
        <v>139</v>
      </c>
      <c r="AF4113" t="s">
        <v>89</v>
      </c>
      <c r="AG4113" t="s">
        <v>21463</v>
      </c>
      <c r="AH4113">
        <v>159935935</v>
      </c>
      <c r="AI4113" s="3">
        <v>1883965</v>
      </c>
      <c r="AJ4113" s="3">
        <v>1563164.12</v>
      </c>
      <c r="AK4113" t="s">
        <v>91</v>
      </c>
      <c r="AL4113" t="s">
        <v>91</v>
      </c>
      <c r="AM4113" t="s">
        <v>91</v>
      </c>
      <c r="AN4113" t="s">
        <v>91</v>
      </c>
      <c r="AO4113" t="s">
        <v>91</v>
      </c>
      <c r="AP4113" t="s">
        <v>91</v>
      </c>
      <c r="AT4113" t="s">
        <v>18</v>
      </c>
    </row>
    <row r="4114" spans="2:46" x14ac:dyDescent="0.25">
      <c r="B4114">
        <v>38972429</v>
      </c>
      <c r="C4114" t="s">
        <v>108</v>
      </c>
      <c r="D4114" t="s">
        <v>3511</v>
      </c>
      <c r="E4114">
        <v>0</v>
      </c>
      <c r="F4114" t="s">
        <v>519</v>
      </c>
      <c r="G4114" t="s">
        <v>19263</v>
      </c>
      <c r="H4114" s="1">
        <v>16466</v>
      </c>
      <c r="I4114" t="s">
        <v>21464</v>
      </c>
      <c r="J4114">
        <v>0</v>
      </c>
      <c r="K4114" t="s">
        <v>78</v>
      </c>
      <c r="L4114">
        <v>25</v>
      </c>
      <c r="M4114" t="s">
        <v>78</v>
      </c>
      <c r="O4114">
        <v>3124986845</v>
      </c>
      <c r="P4114">
        <v>3223289828</v>
      </c>
      <c r="T4114" t="s">
        <v>576</v>
      </c>
      <c r="U4114">
        <v>2011</v>
      </c>
      <c r="V4114" t="s">
        <v>2522</v>
      </c>
      <c r="W4114" t="s">
        <v>21465</v>
      </c>
      <c r="X4114" t="s">
        <v>21466</v>
      </c>
      <c r="Y4114" t="s">
        <v>2525</v>
      </c>
      <c r="Z4114" t="s">
        <v>311</v>
      </c>
      <c r="AA4114" t="s">
        <v>829</v>
      </c>
      <c r="AB4114" s="2">
        <f t="shared" si="64"/>
        <v>4.2579466233766239E-2</v>
      </c>
      <c r="AC4114" s="3">
        <v>30800000</v>
      </c>
      <c r="AD4114" t="s">
        <v>151</v>
      </c>
      <c r="AE4114" t="s">
        <v>139</v>
      </c>
      <c r="AF4114" t="s">
        <v>89</v>
      </c>
      <c r="AG4114">
        <v>0</v>
      </c>
      <c r="AH4114">
        <v>29207354</v>
      </c>
      <c r="AI4114" s="3">
        <v>1311447.56</v>
      </c>
      <c r="AJ4114" s="3">
        <v>1082056.77</v>
      </c>
      <c r="AK4114" t="s">
        <v>91</v>
      </c>
      <c r="AL4114" t="s">
        <v>91</v>
      </c>
      <c r="AM4114" t="s">
        <v>91</v>
      </c>
      <c r="AN4114" t="s">
        <v>91</v>
      </c>
      <c r="AO4114" t="s">
        <v>91</v>
      </c>
      <c r="AP4114" t="s">
        <v>91</v>
      </c>
      <c r="AT4114" t="s">
        <v>21</v>
      </c>
    </row>
    <row r="4115" spans="2:46" x14ac:dyDescent="0.25">
      <c r="B4115">
        <v>1015461764</v>
      </c>
      <c r="C4115" t="s">
        <v>72</v>
      </c>
      <c r="D4115" t="s">
        <v>2537</v>
      </c>
      <c r="E4115" t="s">
        <v>74</v>
      </c>
      <c r="F4115" t="s">
        <v>8536</v>
      </c>
      <c r="G4115" t="s">
        <v>5995</v>
      </c>
      <c r="H4115" s="1">
        <v>35174</v>
      </c>
      <c r="I4115" t="s">
        <v>21467</v>
      </c>
      <c r="J4115">
        <v>0</v>
      </c>
      <c r="K4115" t="s">
        <v>78</v>
      </c>
      <c r="L4115">
        <v>25</v>
      </c>
      <c r="M4115" t="s">
        <v>78</v>
      </c>
      <c r="O4115">
        <v>3177454943</v>
      </c>
      <c r="P4115">
        <v>0</v>
      </c>
      <c r="T4115" t="s">
        <v>403</v>
      </c>
      <c r="U4115">
        <v>2010</v>
      </c>
      <c r="V4115" t="s">
        <v>21468</v>
      </c>
      <c r="W4115" t="s">
        <v>21469</v>
      </c>
      <c r="X4115" t="s">
        <v>21470</v>
      </c>
      <c r="Y4115" t="s">
        <v>21471</v>
      </c>
      <c r="Z4115" t="s">
        <v>164</v>
      </c>
      <c r="AA4115" t="s">
        <v>2900</v>
      </c>
      <c r="AB4115" s="2">
        <f t="shared" si="64"/>
        <v>6.4970641025641027E-2</v>
      </c>
      <c r="AC4115" s="3">
        <v>23400000</v>
      </c>
      <c r="AD4115" t="s">
        <v>123</v>
      </c>
      <c r="AE4115" t="s">
        <v>139</v>
      </c>
      <c r="AF4115" t="s">
        <v>89</v>
      </c>
      <c r="AG4115" t="s">
        <v>21472</v>
      </c>
      <c r="AH4115">
        <v>159715071</v>
      </c>
      <c r="AI4115" s="3">
        <v>1520313</v>
      </c>
      <c r="AJ4115" s="3">
        <v>1257574.1399999999</v>
      </c>
      <c r="AK4115" t="s">
        <v>91</v>
      </c>
      <c r="AL4115" t="s">
        <v>91</v>
      </c>
      <c r="AM4115" t="s">
        <v>91</v>
      </c>
      <c r="AN4115" t="s">
        <v>91</v>
      </c>
      <c r="AO4115" t="s">
        <v>91</v>
      </c>
      <c r="AP4115" t="s">
        <v>91</v>
      </c>
      <c r="AT4115" t="s">
        <v>21</v>
      </c>
    </row>
    <row r="4116" spans="2:46" x14ac:dyDescent="0.25">
      <c r="B4116">
        <v>1067866606</v>
      </c>
      <c r="C4116" t="s">
        <v>72</v>
      </c>
      <c r="D4116" t="s">
        <v>21473</v>
      </c>
      <c r="E4116">
        <v>0</v>
      </c>
      <c r="F4116" t="s">
        <v>10921</v>
      </c>
      <c r="G4116">
        <v>0</v>
      </c>
      <c r="H4116" s="1">
        <v>32363</v>
      </c>
      <c r="I4116" t="s">
        <v>21474</v>
      </c>
      <c r="J4116">
        <v>0</v>
      </c>
      <c r="K4116" t="s">
        <v>604</v>
      </c>
      <c r="L4116">
        <v>0</v>
      </c>
      <c r="M4116" t="s">
        <v>605</v>
      </c>
      <c r="O4116">
        <v>3007075262</v>
      </c>
      <c r="P4116">
        <v>3014421592</v>
      </c>
      <c r="T4116" t="s">
        <v>424</v>
      </c>
      <c r="U4116">
        <v>2019</v>
      </c>
      <c r="V4116" t="s">
        <v>503</v>
      </c>
      <c r="W4116" t="s">
        <v>21475</v>
      </c>
      <c r="X4116" t="s">
        <v>21476</v>
      </c>
      <c r="Y4116" t="s">
        <v>506</v>
      </c>
      <c r="Z4116" t="s">
        <v>164</v>
      </c>
      <c r="AA4116" t="s">
        <v>507</v>
      </c>
      <c r="AB4116" s="2">
        <f t="shared" si="64"/>
        <v>4.9370386597938146E-2</v>
      </c>
      <c r="AC4116" s="3">
        <v>38800000</v>
      </c>
      <c r="AD4116" t="s">
        <v>151</v>
      </c>
      <c r="AE4116" t="s">
        <v>139</v>
      </c>
      <c r="AF4116" t="s">
        <v>89</v>
      </c>
      <c r="AG4116">
        <v>0</v>
      </c>
      <c r="AH4116">
        <v>159834294</v>
      </c>
      <c r="AI4116" s="3">
        <v>1915571</v>
      </c>
      <c r="AJ4116" s="3">
        <v>1589723.57</v>
      </c>
      <c r="AK4116" t="s">
        <v>91</v>
      </c>
      <c r="AL4116" t="s">
        <v>91</v>
      </c>
      <c r="AM4116" t="s">
        <v>91</v>
      </c>
      <c r="AN4116" t="s">
        <v>91</v>
      </c>
      <c r="AO4116" t="s">
        <v>91</v>
      </c>
      <c r="AP4116" t="s">
        <v>91</v>
      </c>
      <c r="AT4116" t="s">
        <v>21</v>
      </c>
    </row>
    <row r="4117" spans="2:46" x14ac:dyDescent="0.25">
      <c r="B4117">
        <v>39776652</v>
      </c>
      <c r="C4117" t="s">
        <v>108</v>
      </c>
      <c r="D4117" t="s">
        <v>727</v>
      </c>
      <c r="E4117" t="s">
        <v>1558</v>
      </c>
      <c r="F4117" t="s">
        <v>12712</v>
      </c>
      <c r="G4117" t="s">
        <v>4403</v>
      </c>
      <c r="H4117" s="1">
        <v>24881</v>
      </c>
      <c r="I4117" t="s">
        <v>21477</v>
      </c>
      <c r="J4117">
        <v>0</v>
      </c>
      <c r="K4117" t="s">
        <v>78</v>
      </c>
      <c r="L4117">
        <v>25</v>
      </c>
      <c r="M4117" t="s">
        <v>78</v>
      </c>
      <c r="O4117">
        <v>3115614191</v>
      </c>
      <c r="P4117">
        <v>3185797975</v>
      </c>
      <c r="T4117" t="s">
        <v>195</v>
      </c>
      <c r="U4117">
        <v>2015</v>
      </c>
      <c r="V4117" t="s">
        <v>2084</v>
      </c>
      <c r="W4117" t="s">
        <v>21478</v>
      </c>
      <c r="X4117" t="s">
        <v>21479</v>
      </c>
      <c r="Y4117" t="s">
        <v>2087</v>
      </c>
      <c r="Z4117" t="s">
        <v>164</v>
      </c>
      <c r="AA4117" t="s">
        <v>654</v>
      </c>
      <c r="AB4117" s="2">
        <f t="shared" si="64"/>
        <v>3.2750585675675674E-2</v>
      </c>
      <c r="AC4117" s="3">
        <v>37000000</v>
      </c>
      <c r="AD4117" t="s">
        <v>177</v>
      </c>
      <c r="AE4117" t="s">
        <v>139</v>
      </c>
      <c r="AF4117" t="s">
        <v>89</v>
      </c>
      <c r="AG4117">
        <v>0</v>
      </c>
      <c r="AH4117">
        <v>29193354</v>
      </c>
      <c r="AI4117" s="3">
        <v>1211771.67</v>
      </c>
      <c r="AJ4117" s="3">
        <v>998295.52</v>
      </c>
      <c r="AK4117" t="s">
        <v>91</v>
      </c>
      <c r="AL4117" t="s">
        <v>91</v>
      </c>
      <c r="AM4117" t="s">
        <v>91</v>
      </c>
      <c r="AN4117" t="s">
        <v>91</v>
      </c>
      <c r="AO4117" t="s">
        <v>91</v>
      </c>
      <c r="AP4117" t="s">
        <v>91</v>
      </c>
      <c r="AT4117" t="s">
        <v>18</v>
      </c>
    </row>
    <row r="4118" spans="2:46" x14ac:dyDescent="0.25">
      <c r="B4118">
        <v>1030584220</v>
      </c>
      <c r="C4118" t="s">
        <v>108</v>
      </c>
      <c r="D4118" t="s">
        <v>5412</v>
      </c>
      <c r="E4118" t="s">
        <v>3025</v>
      </c>
      <c r="F4118" t="s">
        <v>13454</v>
      </c>
      <c r="G4118" t="s">
        <v>911</v>
      </c>
      <c r="H4118" s="1">
        <v>33221</v>
      </c>
      <c r="I4118" t="s">
        <v>21480</v>
      </c>
      <c r="J4118">
        <v>0</v>
      </c>
      <c r="K4118" t="s">
        <v>78</v>
      </c>
      <c r="L4118">
        <v>25</v>
      </c>
      <c r="M4118" t="s">
        <v>78</v>
      </c>
      <c r="O4118">
        <v>3132462583</v>
      </c>
      <c r="P4118">
        <v>0</v>
      </c>
      <c r="T4118" t="s">
        <v>131</v>
      </c>
      <c r="U4118">
        <v>2022</v>
      </c>
      <c r="V4118" t="s">
        <v>21481</v>
      </c>
      <c r="W4118" t="s">
        <v>21482</v>
      </c>
      <c r="X4118" t="s">
        <v>21483</v>
      </c>
      <c r="Y4118" t="s">
        <v>21484</v>
      </c>
      <c r="Z4118" t="s">
        <v>1876</v>
      </c>
      <c r="AA4118" t="s">
        <v>4679</v>
      </c>
      <c r="AB4118" s="2">
        <f t="shared" si="64"/>
        <v>1.4985490619621343E-2</v>
      </c>
      <c r="AC4118" s="3">
        <v>116200000</v>
      </c>
      <c r="AD4118" t="s">
        <v>87</v>
      </c>
      <c r="AE4118" t="s">
        <v>106</v>
      </c>
      <c r="AF4118" t="s">
        <v>89</v>
      </c>
      <c r="AG4118" t="s">
        <v>21485</v>
      </c>
      <c r="AH4118">
        <v>29197506</v>
      </c>
      <c r="AI4118" s="3">
        <v>1741314.01</v>
      </c>
      <c r="AJ4118" s="3">
        <v>1443289.08</v>
      </c>
      <c r="AK4118" t="s">
        <v>91</v>
      </c>
      <c r="AL4118" t="s">
        <v>91</v>
      </c>
      <c r="AM4118" t="s">
        <v>91</v>
      </c>
      <c r="AN4118" t="s">
        <v>91</v>
      </c>
      <c r="AO4118" t="s">
        <v>91</v>
      </c>
      <c r="AP4118" t="s">
        <v>91</v>
      </c>
      <c r="AT4118" t="s">
        <v>18</v>
      </c>
    </row>
    <row r="4119" spans="2:46" x14ac:dyDescent="0.25">
      <c r="B4119">
        <v>79280797</v>
      </c>
      <c r="C4119" t="s">
        <v>72</v>
      </c>
      <c r="D4119" t="s">
        <v>361</v>
      </c>
      <c r="E4119">
        <v>0</v>
      </c>
      <c r="F4119" t="s">
        <v>1284</v>
      </c>
      <c r="G4119" t="s">
        <v>3855</v>
      </c>
      <c r="H4119" s="1">
        <v>23229</v>
      </c>
      <c r="I4119" t="s">
        <v>21486</v>
      </c>
      <c r="J4119">
        <v>0</v>
      </c>
      <c r="K4119" t="s">
        <v>1009</v>
      </c>
      <c r="L4119">
        <v>66</v>
      </c>
      <c r="M4119" t="s">
        <v>987</v>
      </c>
      <c r="O4119">
        <v>3225180860</v>
      </c>
      <c r="P4119">
        <v>3044308385</v>
      </c>
      <c r="T4119" t="s">
        <v>633</v>
      </c>
      <c r="U4119">
        <v>2020</v>
      </c>
      <c r="V4119" t="s">
        <v>5020</v>
      </c>
      <c r="W4119" t="s">
        <v>21487</v>
      </c>
      <c r="X4119" t="s">
        <v>21488</v>
      </c>
      <c r="Y4119" t="s">
        <v>5023</v>
      </c>
      <c r="Z4119" t="s">
        <v>164</v>
      </c>
      <c r="AA4119" t="s">
        <v>189</v>
      </c>
      <c r="AB4119" s="2">
        <f t="shared" si="64"/>
        <v>1.9320032051282052E-2</v>
      </c>
      <c r="AC4119" s="3">
        <v>62400000</v>
      </c>
      <c r="AD4119" t="s">
        <v>87</v>
      </c>
      <c r="AE4119" t="s">
        <v>106</v>
      </c>
      <c r="AF4119" t="s">
        <v>89</v>
      </c>
      <c r="AG4119" t="s">
        <v>21489</v>
      </c>
      <c r="AH4119">
        <v>159728952</v>
      </c>
      <c r="AI4119" s="3">
        <v>1205570</v>
      </c>
      <c r="AJ4119" s="3">
        <v>993083.82</v>
      </c>
      <c r="AK4119" t="s">
        <v>91</v>
      </c>
      <c r="AL4119" t="s">
        <v>91</v>
      </c>
      <c r="AM4119" t="s">
        <v>91</v>
      </c>
      <c r="AN4119" t="s">
        <v>91</v>
      </c>
      <c r="AO4119" t="s">
        <v>91</v>
      </c>
      <c r="AP4119" t="s">
        <v>91</v>
      </c>
      <c r="AT4119" t="s">
        <v>18</v>
      </c>
    </row>
    <row r="4120" spans="2:46" x14ac:dyDescent="0.25">
      <c r="B4120">
        <v>38604016</v>
      </c>
      <c r="C4120" t="s">
        <v>108</v>
      </c>
      <c r="D4120" t="s">
        <v>655</v>
      </c>
      <c r="E4120">
        <v>0</v>
      </c>
      <c r="F4120" t="s">
        <v>3119</v>
      </c>
      <c r="G4120" t="s">
        <v>14372</v>
      </c>
      <c r="H4120" s="1">
        <v>30379</v>
      </c>
      <c r="I4120" t="s">
        <v>21490</v>
      </c>
      <c r="J4120">
        <v>76001</v>
      </c>
      <c r="K4120" t="s">
        <v>329</v>
      </c>
      <c r="L4120">
        <v>76</v>
      </c>
      <c r="M4120" t="s">
        <v>330</v>
      </c>
      <c r="O4120">
        <v>3154319258</v>
      </c>
      <c r="P4120">
        <v>0</v>
      </c>
      <c r="T4120" t="s">
        <v>467</v>
      </c>
      <c r="U4120">
        <v>2024</v>
      </c>
      <c r="V4120" t="s">
        <v>4226</v>
      </c>
      <c r="W4120" t="s">
        <v>21491</v>
      </c>
      <c r="X4120" t="s">
        <v>21492</v>
      </c>
      <c r="Y4120" t="s">
        <v>4229</v>
      </c>
      <c r="Z4120" t="s">
        <v>85</v>
      </c>
      <c r="AA4120" t="s">
        <v>1351</v>
      </c>
      <c r="AB4120" s="2">
        <f t="shared" si="64"/>
        <v>3.666891304347826E-2</v>
      </c>
      <c r="AC4120" s="3">
        <v>156400000</v>
      </c>
      <c r="AD4120" t="s">
        <v>151</v>
      </c>
      <c r="AE4120" t="s">
        <v>106</v>
      </c>
      <c r="AF4120" t="s">
        <v>89</v>
      </c>
      <c r="AG4120">
        <v>0</v>
      </c>
      <c r="AH4120">
        <v>159837322</v>
      </c>
      <c r="AI4120" s="3">
        <v>5735018</v>
      </c>
      <c r="AJ4120" s="3">
        <v>4799342.71</v>
      </c>
      <c r="AK4120" t="s">
        <v>91</v>
      </c>
      <c r="AL4120" t="s">
        <v>91</v>
      </c>
      <c r="AM4120" t="s">
        <v>91</v>
      </c>
      <c r="AN4120" t="s">
        <v>91</v>
      </c>
      <c r="AO4120" t="s">
        <v>91</v>
      </c>
      <c r="AP4120" t="s">
        <v>91</v>
      </c>
      <c r="AT4120" t="s">
        <v>21</v>
      </c>
    </row>
    <row r="4121" spans="2:46" x14ac:dyDescent="0.25">
      <c r="B4121">
        <v>1019050648</v>
      </c>
      <c r="C4121" t="s">
        <v>108</v>
      </c>
      <c r="D4121" t="s">
        <v>937</v>
      </c>
      <c r="E4121">
        <v>0</v>
      </c>
      <c r="F4121" t="s">
        <v>4403</v>
      </c>
      <c r="G4121" t="s">
        <v>2258</v>
      </c>
      <c r="H4121" s="1">
        <v>33102</v>
      </c>
      <c r="I4121" t="s">
        <v>21493</v>
      </c>
      <c r="J4121">
        <v>0</v>
      </c>
      <c r="K4121" t="s">
        <v>78</v>
      </c>
      <c r="L4121">
        <v>25</v>
      </c>
      <c r="M4121" t="s">
        <v>78</v>
      </c>
      <c r="O4121">
        <v>3112366699</v>
      </c>
      <c r="P4121">
        <v>0</v>
      </c>
      <c r="T4121" t="s">
        <v>666</v>
      </c>
      <c r="U4121">
        <v>2021</v>
      </c>
      <c r="V4121" t="s">
        <v>6771</v>
      </c>
      <c r="W4121" t="s">
        <v>21494</v>
      </c>
      <c r="X4121" t="s">
        <v>21495</v>
      </c>
      <c r="Y4121" t="s">
        <v>6774</v>
      </c>
      <c r="Z4121" t="s">
        <v>85</v>
      </c>
      <c r="AA4121" t="s">
        <v>1351</v>
      </c>
      <c r="AB4121" s="2">
        <f t="shared" si="64"/>
        <v>1.5464346754313886E-2</v>
      </c>
      <c r="AC4121" s="3">
        <v>121700000</v>
      </c>
      <c r="AD4121" t="s">
        <v>87</v>
      </c>
      <c r="AE4121" t="s">
        <v>106</v>
      </c>
      <c r="AF4121" t="s">
        <v>89</v>
      </c>
      <c r="AG4121" t="s">
        <v>21496</v>
      </c>
      <c r="AH4121">
        <v>159714559</v>
      </c>
      <c r="AI4121" s="3">
        <v>1882011</v>
      </c>
      <c r="AJ4121" s="3">
        <v>1561522.13</v>
      </c>
      <c r="AK4121" t="s">
        <v>91</v>
      </c>
      <c r="AL4121" t="s">
        <v>91</v>
      </c>
      <c r="AM4121" t="s">
        <v>91</v>
      </c>
      <c r="AN4121" t="s">
        <v>91</v>
      </c>
      <c r="AO4121" t="s">
        <v>91</v>
      </c>
      <c r="AP4121" t="s">
        <v>91</v>
      </c>
      <c r="AT4121" t="s">
        <v>19</v>
      </c>
    </row>
    <row r="4122" spans="2:46" x14ac:dyDescent="0.25">
      <c r="B4122">
        <v>9078337</v>
      </c>
      <c r="C4122" t="s">
        <v>72</v>
      </c>
      <c r="D4122" t="s">
        <v>2232</v>
      </c>
      <c r="E4122">
        <v>0</v>
      </c>
      <c r="F4122" t="s">
        <v>1403</v>
      </c>
      <c r="G4122" t="s">
        <v>21497</v>
      </c>
      <c r="H4122" s="1">
        <v>19035</v>
      </c>
      <c r="I4122" t="s">
        <v>21498</v>
      </c>
      <c r="J4122">
        <v>0</v>
      </c>
      <c r="K4122" t="s">
        <v>593</v>
      </c>
      <c r="L4122">
        <v>13</v>
      </c>
      <c r="M4122" t="s">
        <v>123</v>
      </c>
      <c r="O4122">
        <v>3157200926</v>
      </c>
      <c r="P4122">
        <v>0</v>
      </c>
      <c r="T4122" t="s">
        <v>424</v>
      </c>
      <c r="U4122">
        <v>2020</v>
      </c>
      <c r="V4122" t="s">
        <v>741</v>
      </c>
      <c r="W4122" t="s">
        <v>21499</v>
      </c>
      <c r="X4122" t="s">
        <v>21500</v>
      </c>
      <c r="Y4122" t="s">
        <v>744</v>
      </c>
      <c r="Z4122" t="s">
        <v>298</v>
      </c>
      <c r="AA4122" t="s">
        <v>299</v>
      </c>
      <c r="AB4122" s="2">
        <f t="shared" si="64"/>
        <v>3.4165048367029549E-2</v>
      </c>
      <c r="AC4122" s="3">
        <v>64300000</v>
      </c>
      <c r="AD4122" t="s">
        <v>288</v>
      </c>
      <c r="AE4122" t="s">
        <v>139</v>
      </c>
      <c r="AF4122" t="s">
        <v>89</v>
      </c>
      <c r="AG4122" t="s">
        <v>21501</v>
      </c>
      <c r="AH4122">
        <v>29189878</v>
      </c>
      <c r="AI4122" s="3">
        <v>2196812.61</v>
      </c>
      <c r="AJ4122" s="3">
        <v>1826061.02</v>
      </c>
      <c r="AK4122" t="s">
        <v>91</v>
      </c>
      <c r="AL4122" t="s">
        <v>91</v>
      </c>
      <c r="AM4122" t="s">
        <v>91</v>
      </c>
      <c r="AN4122" t="s">
        <v>91</v>
      </c>
      <c r="AO4122" t="s">
        <v>91</v>
      </c>
      <c r="AP4122" t="s">
        <v>91</v>
      </c>
      <c r="AT4122" t="s">
        <v>21</v>
      </c>
    </row>
    <row r="4123" spans="2:46" x14ac:dyDescent="0.25">
      <c r="B4123">
        <v>19188090</v>
      </c>
      <c r="C4123" t="s">
        <v>72</v>
      </c>
      <c r="D4123" t="s">
        <v>21502</v>
      </c>
      <c r="E4123" t="s">
        <v>909</v>
      </c>
      <c r="F4123" t="s">
        <v>781</v>
      </c>
      <c r="G4123" t="s">
        <v>20623</v>
      </c>
      <c r="H4123" s="1">
        <v>19313</v>
      </c>
      <c r="I4123" t="s">
        <v>21503</v>
      </c>
      <c r="J4123">
        <v>25473</v>
      </c>
      <c r="K4123" t="s">
        <v>1587</v>
      </c>
      <c r="L4123">
        <v>25</v>
      </c>
      <c r="M4123" t="s">
        <v>79</v>
      </c>
      <c r="O4123">
        <v>3107872908</v>
      </c>
      <c r="P4123">
        <v>3172546985</v>
      </c>
      <c r="T4123" t="s">
        <v>633</v>
      </c>
      <c r="U4123">
        <v>2019</v>
      </c>
      <c r="V4123" t="s">
        <v>4027</v>
      </c>
      <c r="W4123" t="s">
        <v>21504</v>
      </c>
      <c r="X4123" t="s">
        <v>21505</v>
      </c>
      <c r="Y4123" t="s">
        <v>4030</v>
      </c>
      <c r="Z4123" t="s">
        <v>136</v>
      </c>
      <c r="AA4123" t="s">
        <v>1441</v>
      </c>
      <c r="AB4123" s="2">
        <f t="shared" si="64"/>
        <v>3.1040769230769229E-2</v>
      </c>
      <c r="AC4123" s="3">
        <v>39000000</v>
      </c>
      <c r="AD4123" t="s">
        <v>123</v>
      </c>
      <c r="AE4123" t="s">
        <v>139</v>
      </c>
      <c r="AF4123" t="s">
        <v>89</v>
      </c>
      <c r="AG4123" t="s">
        <v>21506</v>
      </c>
      <c r="AH4123">
        <v>159821799</v>
      </c>
      <c r="AI4123" s="3">
        <v>1210590</v>
      </c>
      <c r="AJ4123" s="3">
        <v>997302.48</v>
      </c>
      <c r="AK4123" t="s">
        <v>91</v>
      </c>
      <c r="AL4123" t="s">
        <v>91</v>
      </c>
      <c r="AM4123" t="s">
        <v>91</v>
      </c>
      <c r="AN4123" t="s">
        <v>91</v>
      </c>
      <c r="AO4123" t="s">
        <v>91</v>
      </c>
      <c r="AP4123" t="s">
        <v>91</v>
      </c>
      <c r="AT4123" t="s">
        <v>18</v>
      </c>
    </row>
    <row r="4124" spans="2:46" x14ac:dyDescent="0.25">
      <c r="B4124">
        <v>1130627701</v>
      </c>
      <c r="C4124" t="s">
        <v>108</v>
      </c>
      <c r="D4124" t="s">
        <v>1695</v>
      </c>
      <c r="E4124">
        <v>0</v>
      </c>
      <c r="F4124" t="s">
        <v>3267</v>
      </c>
      <c r="G4124" t="s">
        <v>19031</v>
      </c>
      <c r="H4124" s="1">
        <v>31215</v>
      </c>
      <c r="I4124" t="s">
        <v>21507</v>
      </c>
      <c r="J4124">
        <v>76001</v>
      </c>
      <c r="K4124" t="s">
        <v>329</v>
      </c>
      <c r="L4124">
        <v>76</v>
      </c>
      <c r="M4124" t="s">
        <v>330</v>
      </c>
      <c r="O4124">
        <v>3137470623</v>
      </c>
      <c r="P4124">
        <v>0</v>
      </c>
      <c r="T4124" t="s">
        <v>424</v>
      </c>
      <c r="U4124">
        <v>2017</v>
      </c>
      <c r="V4124" t="s">
        <v>4075</v>
      </c>
      <c r="W4124" t="s">
        <v>21508</v>
      </c>
      <c r="X4124" t="s">
        <v>21509</v>
      </c>
      <c r="Y4124" t="s">
        <v>4078</v>
      </c>
      <c r="Z4124" t="s">
        <v>298</v>
      </c>
      <c r="AA4124" t="s">
        <v>516</v>
      </c>
      <c r="AB4124" s="2">
        <f t="shared" si="64"/>
        <v>6.8735365126676606E-2</v>
      </c>
      <c r="AC4124" s="3">
        <v>67100000</v>
      </c>
      <c r="AD4124" t="s">
        <v>151</v>
      </c>
      <c r="AE4124" t="s">
        <v>139</v>
      </c>
      <c r="AF4124" t="s">
        <v>89</v>
      </c>
      <c r="AG4124" t="s">
        <v>21510</v>
      </c>
      <c r="AH4124">
        <v>159716596</v>
      </c>
      <c r="AI4124" s="3">
        <v>4612143</v>
      </c>
      <c r="AJ4124" s="3">
        <v>3855750.44</v>
      </c>
      <c r="AK4124" t="s">
        <v>91</v>
      </c>
      <c r="AL4124" t="s">
        <v>91</v>
      </c>
      <c r="AM4124" t="s">
        <v>91</v>
      </c>
      <c r="AN4124" t="s">
        <v>91</v>
      </c>
      <c r="AO4124" t="s">
        <v>91</v>
      </c>
      <c r="AP4124" t="s">
        <v>91</v>
      </c>
      <c r="AT4124" t="s">
        <v>21</v>
      </c>
    </row>
    <row r="4125" spans="2:46" x14ac:dyDescent="0.25">
      <c r="B4125">
        <v>45513055</v>
      </c>
      <c r="C4125" t="s">
        <v>108</v>
      </c>
      <c r="D4125" t="s">
        <v>2072</v>
      </c>
      <c r="E4125" t="s">
        <v>1594</v>
      </c>
      <c r="F4125" t="s">
        <v>21511</v>
      </c>
      <c r="G4125" t="s">
        <v>7980</v>
      </c>
      <c r="H4125" s="1">
        <v>27124</v>
      </c>
      <c r="I4125" t="s">
        <v>21512</v>
      </c>
      <c r="J4125">
        <v>0</v>
      </c>
      <c r="K4125" t="s">
        <v>604</v>
      </c>
      <c r="L4125">
        <v>0</v>
      </c>
      <c r="M4125" t="s">
        <v>605</v>
      </c>
      <c r="O4125">
        <v>3167408035</v>
      </c>
      <c r="P4125">
        <v>3013637789</v>
      </c>
      <c r="T4125" t="s">
        <v>666</v>
      </c>
      <c r="U4125">
        <v>2022</v>
      </c>
      <c r="V4125" t="s">
        <v>2606</v>
      </c>
      <c r="W4125" t="s">
        <v>21513</v>
      </c>
      <c r="X4125" t="s">
        <v>21514</v>
      </c>
      <c r="Y4125" t="s">
        <v>2609</v>
      </c>
      <c r="Z4125" t="s">
        <v>298</v>
      </c>
      <c r="AA4125" t="s">
        <v>367</v>
      </c>
      <c r="AB4125" s="2">
        <f t="shared" si="64"/>
        <v>1.8360957810718358E-2</v>
      </c>
      <c r="AC4125" s="3">
        <v>87700000</v>
      </c>
      <c r="AD4125" t="s">
        <v>105</v>
      </c>
      <c r="AE4125" t="s">
        <v>106</v>
      </c>
      <c r="AF4125" t="s">
        <v>89</v>
      </c>
      <c r="AG4125">
        <v>0</v>
      </c>
      <c r="AH4125">
        <v>159834157</v>
      </c>
      <c r="AI4125" s="3">
        <v>1610256</v>
      </c>
      <c r="AJ4125" s="3">
        <v>1333155.99</v>
      </c>
      <c r="AK4125" t="s">
        <v>91</v>
      </c>
      <c r="AL4125" t="s">
        <v>91</v>
      </c>
      <c r="AM4125" t="s">
        <v>91</v>
      </c>
      <c r="AN4125" t="s">
        <v>91</v>
      </c>
      <c r="AO4125" t="s">
        <v>91</v>
      </c>
      <c r="AP4125" t="s">
        <v>91</v>
      </c>
      <c r="AT4125" t="s">
        <v>18</v>
      </c>
    </row>
    <row r="4126" spans="2:46" x14ac:dyDescent="0.25">
      <c r="B4126">
        <v>80048039</v>
      </c>
      <c r="C4126" t="s">
        <v>72</v>
      </c>
      <c r="D4126" t="s">
        <v>3118</v>
      </c>
      <c r="E4126" t="s">
        <v>225</v>
      </c>
      <c r="F4126" t="s">
        <v>1131</v>
      </c>
      <c r="G4126" t="s">
        <v>154</v>
      </c>
      <c r="H4126" s="1">
        <v>29143</v>
      </c>
      <c r="I4126" t="s">
        <v>21515</v>
      </c>
      <c r="J4126">
        <v>0</v>
      </c>
      <c r="K4126" t="s">
        <v>78</v>
      </c>
      <c r="L4126">
        <v>25</v>
      </c>
      <c r="M4126" t="s">
        <v>78</v>
      </c>
      <c r="O4126">
        <v>3132834322</v>
      </c>
      <c r="P4126">
        <v>3002791060</v>
      </c>
      <c r="T4126" t="s">
        <v>116</v>
      </c>
      <c r="U4126">
        <v>2013</v>
      </c>
      <c r="V4126" t="s">
        <v>12937</v>
      </c>
      <c r="W4126" t="s">
        <v>21516</v>
      </c>
      <c r="X4126" t="s">
        <v>21517</v>
      </c>
      <c r="Y4126" t="s">
        <v>17968</v>
      </c>
      <c r="Z4126" t="s">
        <v>121</v>
      </c>
      <c r="AA4126" t="s">
        <v>122</v>
      </c>
      <c r="AB4126" s="2">
        <f t="shared" si="64"/>
        <v>4.4722120141342754E-2</v>
      </c>
      <c r="AC4126" s="3">
        <v>56600000</v>
      </c>
      <c r="AD4126" t="s">
        <v>123</v>
      </c>
      <c r="AE4126" t="s">
        <v>212</v>
      </c>
      <c r="AF4126" t="s">
        <v>89</v>
      </c>
      <c r="AG4126" t="s">
        <v>21518</v>
      </c>
      <c r="AH4126">
        <v>159711536</v>
      </c>
      <c r="AI4126" s="3">
        <v>2531272</v>
      </c>
      <c r="AJ4126" s="3">
        <v>2107119.4</v>
      </c>
      <c r="AK4126" t="s">
        <v>91</v>
      </c>
      <c r="AL4126" t="s">
        <v>91</v>
      </c>
      <c r="AM4126" t="s">
        <v>91</v>
      </c>
      <c r="AN4126" t="s">
        <v>91</v>
      </c>
      <c r="AO4126" t="s">
        <v>91</v>
      </c>
      <c r="AP4126" t="s">
        <v>91</v>
      </c>
      <c r="AT4126" t="s">
        <v>21</v>
      </c>
    </row>
    <row r="4127" spans="2:46" x14ac:dyDescent="0.25">
      <c r="B4127">
        <v>37635291</v>
      </c>
      <c r="C4127" t="s">
        <v>108</v>
      </c>
      <c r="D4127" t="s">
        <v>21519</v>
      </c>
      <c r="E4127">
        <v>0</v>
      </c>
      <c r="F4127" t="s">
        <v>718</v>
      </c>
      <c r="G4127" t="s">
        <v>1403</v>
      </c>
      <c r="H4127" s="1">
        <v>24907</v>
      </c>
      <c r="I4127" t="s">
        <v>21520</v>
      </c>
      <c r="J4127">
        <v>68547</v>
      </c>
      <c r="K4127" t="s">
        <v>413</v>
      </c>
      <c r="L4127">
        <v>68</v>
      </c>
      <c r="M4127" t="s">
        <v>146</v>
      </c>
      <c r="O4127">
        <v>3168241768</v>
      </c>
      <c r="P4127">
        <v>0</v>
      </c>
      <c r="T4127" t="s">
        <v>371</v>
      </c>
      <c r="U4127">
        <v>2014</v>
      </c>
      <c r="V4127" t="s">
        <v>196</v>
      </c>
      <c r="W4127" t="s">
        <v>21521</v>
      </c>
      <c r="X4127" t="s">
        <v>21522</v>
      </c>
      <c r="Y4127" t="s">
        <v>10831</v>
      </c>
      <c r="Z4127" t="s">
        <v>136</v>
      </c>
      <c r="AA4127" t="s">
        <v>200</v>
      </c>
      <c r="AB4127" s="2">
        <f t="shared" si="64"/>
        <v>4.6017681159420287E-2</v>
      </c>
      <c r="AC4127" s="3">
        <v>27600000</v>
      </c>
      <c r="AD4127" t="s">
        <v>151</v>
      </c>
      <c r="AE4127" t="s">
        <v>139</v>
      </c>
      <c r="AF4127" t="s">
        <v>89</v>
      </c>
      <c r="AG4127">
        <v>0</v>
      </c>
      <c r="AH4127">
        <v>159716101</v>
      </c>
      <c r="AI4127" s="3">
        <v>1270088</v>
      </c>
      <c r="AJ4127" s="3">
        <v>1047300.5</v>
      </c>
      <c r="AK4127" t="s">
        <v>91</v>
      </c>
      <c r="AL4127" t="s">
        <v>91</v>
      </c>
      <c r="AM4127" t="s">
        <v>91</v>
      </c>
      <c r="AN4127" t="s">
        <v>91</v>
      </c>
      <c r="AO4127" t="s">
        <v>91</v>
      </c>
      <c r="AP4127" t="s">
        <v>91</v>
      </c>
      <c r="AT4127" t="s">
        <v>21</v>
      </c>
    </row>
    <row r="4128" spans="2:46" x14ac:dyDescent="0.25">
      <c r="B4128">
        <v>41771937</v>
      </c>
      <c r="C4128" t="s">
        <v>108</v>
      </c>
      <c r="D4128" t="s">
        <v>655</v>
      </c>
      <c r="E4128" t="s">
        <v>1426</v>
      </c>
      <c r="F4128" t="s">
        <v>1812</v>
      </c>
      <c r="G4128">
        <v>0</v>
      </c>
      <c r="H4128" s="1">
        <v>20786</v>
      </c>
      <c r="I4128" t="s">
        <v>21523</v>
      </c>
      <c r="J4128">
        <v>0</v>
      </c>
      <c r="K4128" t="s">
        <v>78</v>
      </c>
      <c r="L4128">
        <v>25</v>
      </c>
      <c r="M4128" t="s">
        <v>78</v>
      </c>
      <c r="O4128">
        <v>3152333483</v>
      </c>
      <c r="P4128">
        <v>0</v>
      </c>
      <c r="T4128" t="s">
        <v>585</v>
      </c>
      <c r="U4128">
        <v>2019</v>
      </c>
      <c r="V4128" t="s">
        <v>1437</v>
      </c>
      <c r="W4128" t="s">
        <v>21524</v>
      </c>
      <c r="X4128" t="s">
        <v>21525</v>
      </c>
      <c r="Y4128" t="s">
        <v>1440</v>
      </c>
      <c r="Z4128" t="s">
        <v>136</v>
      </c>
      <c r="AA4128" t="s">
        <v>1441</v>
      </c>
      <c r="AB4128" s="2">
        <f t="shared" si="64"/>
        <v>3.6517593123209166E-2</v>
      </c>
      <c r="AC4128" s="3">
        <v>34900000</v>
      </c>
      <c r="AD4128" t="s">
        <v>810</v>
      </c>
      <c r="AE4128" t="s">
        <v>139</v>
      </c>
      <c r="AF4128" t="s">
        <v>89</v>
      </c>
      <c r="AG4128" t="s">
        <v>21526</v>
      </c>
      <c r="AH4128">
        <v>159802071</v>
      </c>
      <c r="AI4128" s="3">
        <v>1274464</v>
      </c>
      <c r="AJ4128" s="3">
        <v>1050978.52</v>
      </c>
      <c r="AK4128" t="s">
        <v>91</v>
      </c>
      <c r="AL4128" t="s">
        <v>91</v>
      </c>
      <c r="AM4128" t="s">
        <v>91</v>
      </c>
      <c r="AN4128" t="s">
        <v>91</v>
      </c>
      <c r="AO4128" t="s">
        <v>91</v>
      </c>
      <c r="AP4128" t="s">
        <v>91</v>
      </c>
      <c r="AT4128" t="s">
        <v>18</v>
      </c>
    </row>
    <row r="4129" spans="2:46" x14ac:dyDescent="0.25">
      <c r="B4129">
        <v>1040031291</v>
      </c>
      <c r="C4129" t="s">
        <v>72</v>
      </c>
      <c r="D4129" t="s">
        <v>21527</v>
      </c>
      <c r="E4129" t="s">
        <v>21528</v>
      </c>
      <c r="F4129" t="s">
        <v>9526</v>
      </c>
      <c r="G4129" t="s">
        <v>2273</v>
      </c>
      <c r="H4129" s="1">
        <v>31635</v>
      </c>
      <c r="I4129" t="s">
        <v>21529</v>
      </c>
      <c r="J4129">
        <v>5001</v>
      </c>
      <c r="K4129" t="s">
        <v>114</v>
      </c>
      <c r="L4129">
        <v>5</v>
      </c>
      <c r="M4129" t="s">
        <v>115</v>
      </c>
      <c r="O4129">
        <v>3012331650</v>
      </c>
      <c r="P4129">
        <v>0</v>
      </c>
      <c r="T4129" t="s">
        <v>80</v>
      </c>
      <c r="U4129">
        <v>2012</v>
      </c>
      <c r="V4129" t="s">
        <v>3038</v>
      </c>
      <c r="W4129" t="s">
        <v>21530</v>
      </c>
      <c r="X4129" t="s">
        <v>21531</v>
      </c>
      <c r="Y4129" t="s">
        <v>3041</v>
      </c>
      <c r="Z4129" t="s">
        <v>311</v>
      </c>
      <c r="AA4129" t="s">
        <v>829</v>
      </c>
      <c r="AB4129" s="2">
        <f t="shared" si="64"/>
        <v>5.4586591549295772E-2</v>
      </c>
      <c r="AC4129" s="3">
        <v>35500000</v>
      </c>
      <c r="AD4129" t="s">
        <v>87</v>
      </c>
      <c r="AE4129" t="s">
        <v>139</v>
      </c>
      <c r="AF4129" t="s">
        <v>89</v>
      </c>
      <c r="AG4129" t="s">
        <v>21532</v>
      </c>
      <c r="AH4129">
        <v>159795820</v>
      </c>
      <c r="AI4129" s="3">
        <v>1937824</v>
      </c>
      <c r="AJ4129" s="3">
        <v>1608423.87</v>
      </c>
      <c r="AK4129" t="s">
        <v>91</v>
      </c>
      <c r="AL4129" t="s">
        <v>91</v>
      </c>
      <c r="AM4129" t="s">
        <v>91</v>
      </c>
      <c r="AN4129" t="s">
        <v>91</v>
      </c>
      <c r="AO4129" t="s">
        <v>91</v>
      </c>
      <c r="AP4129" t="s">
        <v>91</v>
      </c>
      <c r="AT4129" t="s">
        <v>21</v>
      </c>
    </row>
    <row r="4130" spans="2:46" x14ac:dyDescent="0.25">
      <c r="B4130">
        <v>1093737309</v>
      </c>
      <c r="C4130" t="s">
        <v>72</v>
      </c>
      <c r="D4130" t="s">
        <v>3795</v>
      </c>
      <c r="E4130" t="s">
        <v>1259</v>
      </c>
      <c r="F4130" t="s">
        <v>181</v>
      </c>
      <c r="G4130" t="s">
        <v>7599</v>
      </c>
      <c r="H4130" s="1">
        <v>31703</v>
      </c>
      <c r="I4130" t="s">
        <v>21533</v>
      </c>
      <c r="J4130">
        <v>54405</v>
      </c>
      <c r="K4130" t="s">
        <v>5395</v>
      </c>
      <c r="L4130">
        <v>54</v>
      </c>
      <c r="M4130" t="s">
        <v>130</v>
      </c>
      <c r="O4130">
        <v>3125620478</v>
      </c>
      <c r="P4130">
        <v>3208497504</v>
      </c>
      <c r="T4130" t="s">
        <v>371</v>
      </c>
      <c r="U4130">
        <v>2023</v>
      </c>
      <c r="V4130" t="s">
        <v>721</v>
      </c>
      <c r="W4130" t="s">
        <v>21534</v>
      </c>
      <c r="X4130" t="s">
        <v>21535</v>
      </c>
      <c r="Y4130" t="s">
        <v>724</v>
      </c>
      <c r="Z4130" t="s">
        <v>136</v>
      </c>
      <c r="AA4130" t="s">
        <v>725</v>
      </c>
      <c r="AB4130" s="2">
        <f t="shared" si="64"/>
        <v>3.6594959016393445E-2</v>
      </c>
      <c r="AC4130" s="3">
        <v>48800000</v>
      </c>
      <c r="AD4130" t="s">
        <v>138</v>
      </c>
      <c r="AE4130" t="s">
        <v>139</v>
      </c>
      <c r="AF4130" t="s">
        <v>89</v>
      </c>
      <c r="AG4130" t="s">
        <v>21536</v>
      </c>
      <c r="AH4130">
        <v>159772301</v>
      </c>
      <c r="AI4130" s="3">
        <v>1785834</v>
      </c>
      <c r="AJ4130" s="3">
        <v>1480700.53</v>
      </c>
      <c r="AK4130" t="s">
        <v>91</v>
      </c>
      <c r="AL4130" t="s">
        <v>91</v>
      </c>
      <c r="AM4130" t="s">
        <v>91</v>
      </c>
      <c r="AN4130" t="s">
        <v>91</v>
      </c>
      <c r="AO4130" t="s">
        <v>91</v>
      </c>
      <c r="AP4130" t="s">
        <v>91</v>
      </c>
      <c r="AT4130" t="s">
        <v>18</v>
      </c>
    </row>
    <row r="4131" spans="2:46" x14ac:dyDescent="0.25">
      <c r="B4131">
        <v>52715359</v>
      </c>
      <c r="C4131" t="s">
        <v>108</v>
      </c>
      <c r="D4131" t="s">
        <v>1529</v>
      </c>
      <c r="E4131" t="s">
        <v>1829</v>
      </c>
      <c r="F4131" t="s">
        <v>21537</v>
      </c>
      <c r="G4131" t="s">
        <v>20341</v>
      </c>
      <c r="H4131" s="1">
        <v>29857</v>
      </c>
      <c r="I4131" t="s">
        <v>21538</v>
      </c>
      <c r="J4131">
        <v>0</v>
      </c>
      <c r="K4131" t="s">
        <v>78</v>
      </c>
      <c r="L4131">
        <v>25</v>
      </c>
      <c r="M4131" t="s">
        <v>78</v>
      </c>
      <c r="O4131">
        <v>3182610809</v>
      </c>
      <c r="P4131">
        <v>3123285782</v>
      </c>
      <c r="T4131" t="s">
        <v>731</v>
      </c>
      <c r="U4131">
        <v>2022</v>
      </c>
      <c r="V4131" t="s">
        <v>331</v>
      </c>
      <c r="W4131" t="s">
        <v>21539</v>
      </c>
      <c r="X4131" t="s">
        <v>21540</v>
      </c>
      <c r="Y4131" t="s">
        <v>334</v>
      </c>
      <c r="Z4131" t="s">
        <v>164</v>
      </c>
      <c r="AA4131" t="s">
        <v>335</v>
      </c>
      <c r="AB4131" s="2">
        <f t="shared" si="64"/>
        <v>3.2260979381443296E-2</v>
      </c>
      <c r="AC4131" s="3">
        <v>38800000</v>
      </c>
      <c r="AD4131" t="s">
        <v>151</v>
      </c>
      <c r="AE4131" t="s">
        <v>139</v>
      </c>
      <c r="AF4131" t="s">
        <v>89</v>
      </c>
      <c r="AG4131" t="s">
        <v>21541</v>
      </c>
      <c r="AH4131">
        <v>159838675</v>
      </c>
      <c r="AI4131" s="3">
        <v>1251726</v>
      </c>
      <c r="AJ4131" s="3">
        <v>1031870.68</v>
      </c>
      <c r="AK4131" t="s">
        <v>91</v>
      </c>
      <c r="AL4131" t="s">
        <v>91</v>
      </c>
      <c r="AM4131" t="s">
        <v>91</v>
      </c>
      <c r="AN4131" t="s">
        <v>91</v>
      </c>
      <c r="AO4131" t="s">
        <v>91</v>
      </c>
      <c r="AP4131" t="s">
        <v>91</v>
      </c>
      <c r="AT4131" t="s">
        <v>18</v>
      </c>
    </row>
    <row r="4132" spans="2:46" x14ac:dyDescent="0.25">
      <c r="B4132">
        <v>52053936</v>
      </c>
      <c r="C4132" t="s">
        <v>108</v>
      </c>
      <c r="D4132" t="s">
        <v>1029</v>
      </c>
      <c r="E4132" t="s">
        <v>21542</v>
      </c>
      <c r="F4132" t="s">
        <v>2406</v>
      </c>
      <c r="G4132" t="s">
        <v>1719</v>
      </c>
      <c r="H4132" s="1">
        <v>26559</v>
      </c>
      <c r="I4132" t="s">
        <v>21543</v>
      </c>
      <c r="J4132">
        <v>0</v>
      </c>
      <c r="K4132" t="s">
        <v>78</v>
      </c>
      <c r="L4132">
        <v>25</v>
      </c>
      <c r="M4132" t="s">
        <v>78</v>
      </c>
      <c r="O4132">
        <v>3013717905</v>
      </c>
      <c r="P4132">
        <v>3156168212</v>
      </c>
      <c r="T4132" t="s">
        <v>195</v>
      </c>
      <c r="U4132">
        <v>2018</v>
      </c>
      <c r="V4132" t="s">
        <v>2539</v>
      </c>
      <c r="W4132" t="s">
        <v>21544</v>
      </c>
      <c r="X4132" t="s">
        <v>21545</v>
      </c>
      <c r="Y4132" t="s">
        <v>2542</v>
      </c>
      <c r="Z4132" t="s">
        <v>164</v>
      </c>
      <c r="AA4132" t="s">
        <v>165</v>
      </c>
      <c r="AB4132" s="2">
        <f t="shared" si="64"/>
        <v>3.4589784366576823E-2</v>
      </c>
      <c r="AC4132" s="3">
        <v>37100000</v>
      </c>
      <c r="AD4132" t="s">
        <v>177</v>
      </c>
      <c r="AE4132" t="s">
        <v>139</v>
      </c>
      <c r="AF4132" t="s">
        <v>89</v>
      </c>
      <c r="AG4132" t="s">
        <v>21546</v>
      </c>
      <c r="AH4132">
        <v>159796664</v>
      </c>
      <c r="AI4132" s="3">
        <v>1283281</v>
      </c>
      <c r="AJ4132" s="3">
        <v>1058387.78</v>
      </c>
      <c r="AK4132" t="s">
        <v>91</v>
      </c>
      <c r="AL4132" t="s">
        <v>91</v>
      </c>
      <c r="AM4132" t="s">
        <v>91</v>
      </c>
      <c r="AN4132" t="s">
        <v>91</v>
      </c>
      <c r="AO4132" t="s">
        <v>91</v>
      </c>
      <c r="AP4132" t="s">
        <v>91</v>
      </c>
      <c r="AT4132" t="s">
        <v>18</v>
      </c>
    </row>
    <row r="4133" spans="2:46" x14ac:dyDescent="0.25">
      <c r="B4133">
        <v>24300288</v>
      </c>
      <c r="C4133" t="s">
        <v>108</v>
      </c>
      <c r="D4133" t="s">
        <v>1029</v>
      </c>
      <c r="E4133" t="s">
        <v>589</v>
      </c>
      <c r="F4133" t="s">
        <v>2288</v>
      </c>
      <c r="G4133" t="s">
        <v>93</v>
      </c>
      <c r="H4133" s="1">
        <v>18106</v>
      </c>
      <c r="I4133" t="s">
        <v>21547</v>
      </c>
      <c r="J4133">
        <v>17001</v>
      </c>
      <c r="K4133" t="s">
        <v>476</v>
      </c>
      <c r="L4133">
        <v>17</v>
      </c>
      <c r="M4133" t="s">
        <v>477</v>
      </c>
      <c r="O4133">
        <v>3128662762</v>
      </c>
      <c r="P4133">
        <v>0</v>
      </c>
      <c r="T4133" t="s">
        <v>424</v>
      </c>
      <c r="U4133">
        <v>2022</v>
      </c>
      <c r="V4133" t="s">
        <v>12147</v>
      </c>
      <c r="W4133" t="s">
        <v>21548</v>
      </c>
      <c r="X4133" t="s">
        <v>21549</v>
      </c>
      <c r="Y4133" t="s">
        <v>12150</v>
      </c>
      <c r="Z4133" t="s">
        <v>459</v>
      </c>
      <c r="AA4133" t="s">
        <v>6304</v>
      </c>
      <c r="AB4133" s="2">
        <f t="shared" si="64"/>
        <v>2.9569988376068376E-2</v>
      </c>
      <c r="AC4133" s="3">
        <v>58500000</v>
      </c>
      <c r="AD4133" t="s">
        <v>105</v>
      </c>
      <c r="AE4133" t="s">
        <v>139</v>
      </c>
      <c r="AF4133" t="s">
        <v>89</v>
      </c>
      <c r="AG4133" t="s">
        <v>21550</v>
      </c>
      <c r="AH4133">
        <v>29197089</v>
      </c>
      <c r="AI4133" s="3">
        <v>1729844.32</v>
      </c>
      <c r="AJ4133" s="3">
        <v>1433650.69</v>
      </c>
      <c r="AK4133" t="s">
        <v>91</v>
      </c>
      <c r="AL4133" t="s">
        <v>91</v>
      </c>
      <c r="AM4133" t="s">
        <v>91</v>
      </c>
      <c r="AN4133" t="s">
        <v>91</v>
      </c>
      <c r="AO4133" t="s">
        <v>91</v>
      </c>
      <c r="AP4133" t="s">
        <v>91</v>
      </c>
      <c r="AT4133" t="s">
        <v>18</v>
      </c>
    </row>
    <row r="4134" spans="2:46" x14ac:dyDescent="0.25">
      <c r="B4134">
        <v>79652485</v>
      </c>
      <c r="C4134" t="s">
        <v>72</v>
      </c>
      <c r="D4134" t="s">
        <v>224</v>
      </c>
      <c r="E4134" t="s">
        <v>125</v>
      </c>
      <c r="F4134" t="s">
        <v>2444</v>
      </c>
      <c r="G4134" t="s">
        <v>381</v>
      </c>
      <c r="H4134" s="1">
        <v>26733</v>
      </c>
      <c r="I4134" t="s">
        <v>21551</v>
      </c>
      <c r="J4134">
        <v>0</v>
      </c>
      <c r="K4134" t="s">
        <v>78</v>
      </c>
      <c r="L4134">
        <v>25</v>
      </c>
      <c r="M4134" t="s">
        <v>78</v>
      </c>
      <c r="O4134">
        <v>3102606250</v>
      </c>
      <c r="P4134">
        <v>3122821324</v>
      </c>
      <c r="T4134" t="s">
        <v>403</v>
      </c>
      <c r="U4134">
        <v>2024</v>
      </c>
      <c r="V4134" t="s">
        <v>6091</v>
      </c>
      <c r="W4134" t="s">
        <v>21552</v>
      </c>
      <c r="X4134" t="s">
        <v>21553</v>
      </c>
      <c r="Y4134" t="s">
        <v>6094</v>
      </c>
      <c r="Z4134" t="s">
        <v>298</v>
      </c>
      <c r="AA4134" t="s">
        <v>516</v>
      </c>
      <c r="AB4134" s="2">
        <f t="shared" si="64"/>
        <v>1.9847391304347827E-2</v>
      </c>
      <c r="AC4134" s="3">
        <v>103500000</v>
      </c>
      <c r="AD4134" t="s">
        <v>87</v>
      </c>
      <c r="AE4134" t="s">
        <v>139</v>
      </c>
      <c r="AF4134" t="s">
        <v>89</v>
      </c>
      <c r="AG4134" t="s">
        <v>21554</v>
      </c>
      <c r="AH4134">
        <v>159835156</v>
      </c>
      <c r="AI4134" s="3">
        <v>2054205</v>
      </c>
      <c r="AJ4134" s="3">
        <v>1706222.49</v>
      </c>
      <c r="AK4134" t="s">
        <v>91</v>
      </c>
      <c r="AL4134" t="s">
        <v>91</v>
      </c>
      <c r="AM4134" t="s">
        <v>91</v>
      </c>
      <c r="AN4134" t="s">
        <v>91</v>
      </c>
      <c r="AO4134" t="s">
        <v>91</v>
      </c>
      <c r="AP4134" t="s">
        <v>91</v>
      </c>
      <c r="AT4134" t="s">
        <v>18</v>
      </c>
    </row>
    <row r="4135" spans="2:46" x14ac:dyDescent="0.25">
      <c r="B4135">
        <v>1030628771</v>
      </c>
      <c r="C4135" t="s">
        <v>72</v>
      </c>
      <c r="D4135" t="s">
        <v>268</v>
      </c>
      <c r="E4135" t="s">
        <v>894</v>
      </c>
      <c r="F4135" t="s">
        <v>21555</v>
      </c>
      <c r="G4135" t="s">
        <v>452</v>
      </c>
      <c r="H4135" s="1">
        <v>34196</v>
      </c>
      <c r="I4135" t="s">
        <v>21556</v>
      </c>
      <c r="J4135">
        <v>0</v>
      </c>
      <c r="K4135" t="s">
        <v>78</v>
      </c>
      <c r="L4135">
        <v>25</v>
      </c>
      <c r="M4135" t="s">
        <v>78</v>
      </c>
      <c r="O4135">
        <v>3222254121</v>
      </c>
      <c r="P4135">
        <v>0</v>
      </c>
      <c r="T4135" t="s">
        <v>184</v>
      </c>
      <c r="U4135">
        <v>2023</v>
      </c>
      <c r="V4135" t="s">
        <v>721</v>
      </c>
      <c r="W4135" t="s">
        <v>21557</v>
      </c>
      <c r="X4135" t="s">
        <v>21558</v>
      </c>
      <c r="Y4135" t="s">
        <v>724</v>
      </c>
      <c r="Z4135" t="s">
        <v>136</v>
      </c>
      <c r="AA4135" t="s">
        <v>725</v>
      </c>
      <c r="AB4135" s="2">
        <f t="shared" si="64"/>
        <v>4.9006311475409833E-2</v>
      </c>
      <c r="AC4135" s="3">
        <v>48800000</v>
      </c>
      <c r="AD4135" t="s">
        <v>810</v>
      </c>
      <c r="AE4135" t="s">
        <v>139</v>
      </c>
      <c r="AF4135" t="s">
        <v>89</v>
      </c>
      <c r="AG4135" t="s">
        <v>21559</v>
      </c>
      <c r="AH4135">
        <v>159713886</v>
      </c>
      <c r="AI4135" s="3">
        <v>2391508</v>
      </c>
      <c r="AJ4135" s="3">
        <v>1989670.23</v>
      </c>
      <c r="AK4135" t="s">
        <v>91</v>
      </c>
      <c r="AL4135" t="s">
        <v>91</v>
      </c>
      <c r="AM4135" t="s">
        <v>91</v>
      </c>
      <c r="AN4135" t="s">
        <v>91</v>
      </c>
      <c r="AO4135" t="s">
        <v>91</v>
      </c>
      <c r="AP4135" t="s">
        <v>91</v>
      </c>
      <c r="AT4135" t="s">
        <v>21</v>
      </c>
    </row>
    <row r="4136" spans="2:46" x14ac:dyDescent="0.25">
      <c r="B4136">
        <v>20005416</v>
      </c>
      <c r="C4136" t="s">
        <v>108</v>
      </c>
      <c r="D4136" t="s">
        <v>5602</v>
      </c>
      <c r="E4136">
        <v>0</v>
      </c>
      <c r="F4136" t="s">
        <v>452</v>
      </c>
      <c r="G4136" t="s">
        <v>15536</v>
      </c>
      <c r="H4136" s="1">
        <v>12888</v>
      </c>
      <c r="I4136" t="s">
        <v>21560</v>
      </c>
      <c r="J4136">
        <v>0</v>
      </c>
      <c r="K4136" t="s">
        <v>78</v>
      </c>
      <c r="L4136">
        <v>25</v>
      </c>
      <c r="M4136" t="s">
        <v>78</v>
      </c>
      <c r="O4136">
        <v>3105517349</v>
      </c>
      <c r="P4136">
        <v>3143937575</v>
      </c>
      <c r="T4136" t="s">
        <v>7136</v>
      </c>
      <c r="U4136">
        <v>2015</v>
      </c>
      <c r="V4136" t="s">
        <v>21561</v>
      </c>
      <c r="W4136" t="s">
        <v>21562</v>
      </c>
      <c r="X4136" t="s">
        <v>21563</v>
      </c>
      <c r="Y4136" t="s">
        <v>21564</v>
      </c>
      <c r="Z4136" t="s">
        <v>459</v>
      </c>
      <c r="AA4136" t="s">
        <v>934</v>
      </c>
      <c r="AB4136" s="2">
        <f t="shared" si="64"/>
        <v>3.772200956937799E-2</v>
      </c>
      <c r="AC4136" s="3">
        <v>41800000</v>
      </c>
      <c r="AD4136" t="s">
        <v>123</v>
      </c>
      <c r="AE4136" t="s">
        <v>139</v>
      </c>
      <c r="AF4136" t="s">
        <v>89</v>
      </c>
      <c r="AG4136" t="s">
        <v>21565</v>
      </c>
      <c r="AH4136">
        <v>159834941</v>
      </c>
      <c r="AI4136" s="3">
        <v>1576780</v>
      </c>
      <c r="AJ4136" s="3">
        <v>1305025.54</v>
      </c>
      <c r="AK4136" t="s">
        <v>91</v>
      </c>
      <c r="AL4136" t="s">
        <v>91</v>
      </c>
      <c r="AM4136" t="s">
        <v>91</v>
      </c>
      <c r="AN4136" t="s">
        <v>91</v>
      </c>
      <c r="AO4136" t="s">
        <v>91</v>
      </c>
      <c r="AP4136" t="s">
        <v>91</v>
      </c>
      <c r="AT4136" t="s">
        <v>18</v>
      </c>
    </row>
    <row r="4137" spans="2:46" x14ac:dyDescent="0.25">
      <c r="B4137">
        <v>52824607</v>
      </c>
      <c r="C4137" t="s">
        <v>108</v>
      </c>
      <c r="D4137" t="s">
        <v>349</v>
      </c>
      <c r="E4137" t="s">
        <v>1184</v>
      </c>
      <c r="F4137" t="s">
        <v>4081</v>
      </c>
      <c r="G4137" t="s">
        <v>966</v>
      </c>
      <c r="H4137" s="1">
        <v>29189</v>
      </c>
      <c r="I4137" t="s">
        <v>21566</v>
      </c>
      <c r="J4137">
        <v>0</v>
      </c>
      <c r="K4137" t="s">
        <v>78</v>
      </c>
      <c r="L4137">
        <v>25</v>
      </c>
      <c r="M4137" t="s">
        <v>78</v>
      </c>
      <c r="O4137">
        <v>3133262513</v>
      </c>
      <c r="P4137">
        <v>3223090622</v>
      </c>
      <c r="T4137" t="s">
        <v>403</v>
      </c>
      <c r="U4137">
        <v>2024</v>
      </c>
      <c r="V4137" t="s">
        <v>4620</v>
      </c>
      <c r="W4137" t="s">
        <v>21567</v>
      </c>
      <c r="X4137" t="s">
        <v>21568</v>
      </c>
      <c r="Y4137" t="s">
        <v>4623</v>
      </c>
      <c r="Z4137" t="s">
        <v>210</v>
      </c>
      <c r="AA4137" t="s">
        <v>418</v>
      </c>
      <c r="AB4137" s="2">
        <f t="shared" si="64"/>
        <v>1.4468901920871561E-2</v>
      </c>
      <c r="AC4137" s="3">
        <v>348800000</v>
      </c>
      <c r="AD4137" t="s">
        <v>151</v>
      </c>
      <c r="AE4137" t="s">
        <v>212</v>
      </c>
      <c r="AF4137" t="s">
        <v>89</v>
      </c>
      <c r="AG4137" t="s">
        <v>21569</v>
      </c>
      <c r="AH4137">
        <v>29211416</v>
      </c>
      <c r="AI4137" s="3">
        <v>5046752.99</v>
      </c>
      <c r="AJ4137" s="3">
        <v>4220968.9000000004</v>
      </c>
      <c r="AK4137" t="s">
        <v>91</v>
      </c>
      <c r="AL4137" t="s">
        <v>91</v>
      </c>
      <c r="AM4137" t="s">
        <v>91</v>
      </c>
      <c r="AN4137" t="s">
        <v>91</v>
      </c>
      <c r="AO4137" t="s">
        <v>91</v>
      </c>
      <c r="AP4137" t="s">
        <v>91</v>
      </c>
      <c r="AT4137" t="s">
        <v>19</v>
      </c>
    </row>
    <row r="4138" spans="2:46" x14ac:dyDescent="0.25">
      <c r="B4138">
        <v>91295012</v>
      </c>
      <c r="C4138" t="s">
        <v>72</v>
      </c>
      <c r="D4138" t="s">
        <v>1231</v>
      </c>
      <c r="E4138" t="s">
        <v>1259</v>
      </c>
      <c r="F4138" t="s">
        <v>1765</v>
      </c>
      <c r="G4138" t="s">
        <v>278</v>
      </c>
      <c r="H4138" s="1">
        <v>26779</v>
      </c>
      <c r="I4138" t="s">
        <v>21570</v>
      </c>
      <c r="J4138">
        <v>68276</v>
      </c>
      <c r="K4138" t="s">
        <v>1067</v>
      </c>
      <c r="L4138">
        <v>68</v>
      </c>
      <c r="M4138" t="s">
        <v>146</v>
      </c>
      <c r="O4138">
        <v>3003768673</v>
      </c>
      <c r="P4138">
        <v>3202358989</v>
      </c>
      <c r="T4138" t="s">
        <v>494</v>
      </c>
      <c r="U4138">
        <v>2016</v>
      </c>
      <c r="V4138" t="s">
        <v>11844</v>
      </c>
      <c r="W4138" t="s">
        <v>21571</v>
      </c>
      <c r="X4138" t="s">
        <v>21572</v>
      </c>
      <c r="Y4138" t="s">
        <v>11847</v>
      </c>
      <c r="Z4138" t="s">
        <v>85</v>
      </c>
      <c r="AA4138" t="s">
        <v>2390</v>
      </c>
      <c r="AB4138" s="2">
        <f t="shared" si="64"/>
        <v>3.2113457300275483E-2</v>
      </c>
      <c r="AC4138" s="3">
        <v>72600000</v>
      </c>
      <c r="AD4138" t="s">
        <v>151</v>
      </c>
      <c r="AE4138" t="s">
        <v>212</v>
      </c>
      <c r="AF4138" t="s">
        <v>89</v>
      </c>
      <c r="AG4138" t="s">
        <v>21573</v>
      </c>
      <c r="AH4138">
        <v>159738519</v>
      </c>
      <c r="AI4138" s="3">
        <v>2331437</v>
      </c>
      <c r="AJ4138" s="3">
        <v>1939190.82</v>
      </c>
      <c r="AK4138" t="s">
        <v>91</v>
      </c>
      <c r="AL4138" t="s">
        <v>91</v>
      </c>
      <c r="AM4138" t="s">
        <v>91</v>
      </c>
      <c r="AN4138" t="s">
        <v>91</v>
      </c>
      <c r="AO4138" t="s">
        <v>91</v>
      </c>
      <c r="AP4138" t="s">
        <v>91</v>
      </c>
      <c r="AT4138" t="s">
        <v>21</v>
      </c>
    </row>
    <row r="4139" spans="2:46" x14ac:dyDescent="0.25">
      <c r="B4139">
        <v>94405621</v>
      </c>
      <c r="C4139" t="s">
        <v>72</v>
      </c>
      <c r="D4139" t="s">
        <v>224</v>
      </c>
      <c r="E4139" t="s">
        <v>125</v>
      </c>
      <c r="F4139" t="s">
        <v>1051</v>
      </c>
      <c r="G4139" t="s">
        <v>2082</v>
      </c>
      <c r="H4139" s="1">
        <v>27159</v>
      </c>
      <c r="I4139" t="s">
        <v>21574</v>
      </c>
      <c r="J4139">
        <v>76001</v>
      </c>
      <c r="K4139" t="s">
        <v>329</v>
      </c>
      <c r="L4139">
        <v>76</v>
      </c>
      <c r="M4139" t="s">
        <v>330</v>
      </c>
      <c r="O4139">
        <v>3152957002</v>
      </c>
      <c r="P4139">
        <v>3154892789</v>
      </c>
      <c r="T4139" t="s">
        <v>666</v>
      </c>
      <c r="U4139">
        <v>2023</v>
      </c>
      <c r="V4139" t="s">
        <v>3090</v>
      </c>
      <c r="W4139" t="s">
        <v>21575</v>
      </c>
      <c r="X4139" t="s">
        <v>21576</v>
      </c>
      <c r="Y4139" t="s">
        <v>3093</v>
      </c>
      <c r="Z4139" t="s">
        <v>323</v>
      </c>
      <c r="AA4139" t="s">
        <v>324</v>
      </c>
      <c r="AB4139" s="2">
        <f t="shared" si="64"/>
        <v>4.0328197674418607E-2</v>
      </c>
      <c r="AC4139" s="3">
        <v>51600000</v>
      </c>
      <c r="AD4139" t="s">
        <v>87</v>
      </c>
      <c r="AE4139" t="s">
        <v>139</v>
      </c>
      <c r="AF4139" t="s">
        <v>89</v>
      </c>
      <c r="AG4139" t="s">
        <v>21577</v>
      </c>
      <c r="AH4139">
        <v>159837887</v>
      </c>
      <c r="AI4139" s="3">
        <v>2080935</v>
      </c>
      <c r="AJ4139" s="3">
        <v>1728684.77</v>
      </c>
      <c r="AK4139" t="s">
        <v>91</v>
      </c>
      <c r="AL4139" t="s">
        <v>91</v>
      </c>
      <c r="AM4139" t="s">
        <v>91</v>
      </c>
      <c r="AN4139" t="s">
        <v>91</v>
      </c>
      <c r="AO4139" t="s">
        <v>91</v>
      </c>
      <c r="AP4139" t="s">
        <v>91</v>
      </c>
      <c r="AT4139" t="s">
        <v>21</v>
      </c>
    </row>
    <row r="4140" spans="2:46" x14ac:dyDescent="0.25">
      <c r="B4140">
        <v>52082531</v>
      </c>
      <c r="C4140" t="s">
        <v>108</v>
      </c>
      <c r="D4140" t="s">
        <v>9570</v>
      </c>
      <c r="E4140" t="s">
        <v>21578</v>
      </c>
      <c r="F4140" t="s">
        <v>1798</v>
      </c>
      <c r="G4140" t="s">
        <v>1798</v>
      </c>
      <c r="H4140" s="1">
        <v>25771</v>
      </c>
      <c r="I4140" t="s">
        <v>21579</v>
      </c>
      <c r="J4140">
        <v>0</v>
      </c>
      <c r="K4140" t="s">
        <v>78</v>
      </c>
      <c r="L4140">
        <v>25</v>
      </c>
      <c r="M4140" t="s">
        <v>78</v>
      </c>
      <c r="O4140">
        <v>3108090677</v>
      </c>
      <c r="P4140">
        <v>3108090647</v>
      </c>
      <c r="T4140" t="s">
        <v>794</v>
      </c>
      <c r="U4140">
        <v>2018</v>
      </c>
      <c r="V4140" t="s">
        <v>6569</v>
      </c>
      <c r="W4140" t="s">
        <v>21580</v>
      </c>
      <c r="X4140" t="s">
        <v>21581</v>
      </c>
      <c r="Y4140" t="s">
        <v>6572</v>
      </c>
      <c r="Z4140" t="s">
        <v>103</v>
      </c>
      <c r="AA4140" t="s">
        <v>865</v>
      </c>
      <c r="AB4140" s="2">
        <f t="shared" si="64"/>
        <v>2.0038300751879699E-2</v>
      </c>
      <c r="AC4140" s="3">
        <v>66500000</v>
      </c>
      <c r="AD4140" t="s">
        <v>105</v>
      </c>
      <c r="AE4140" t="s">
        <v>106</v>
      </c>
      <c r="AF4140" t="s">
        <v>89</v>
      </c>
      <c r="AG4140">
        <v>0</v>
      </c>
      <c r="AH4140">
        <v>159833232</v>
      </c>
      <c r="AI4140" s="3">
        <v>1332547</v>
      </c>
      <c r="AJ4140" s="3">
        <v>1099787.32</v>
      </c>
      <c r="AK4140" t="s">
        <v>91</v>
      </c>
      <c r="AL4140" t="s">
        <v>91</v>
      </c>
      <c r="AM4140" t="s">
        <v>91</v>
      </c>
      <c r="AN4140" t="s">
        <v>91</v>
      </c>
      <c r="AO4140" t="s">
        <v>91</v>
      </c>
      <c r="AP4140" t="s">
        <v>91</v>
      </c>
      <c r="AT4140" t="s">
        <v>18</v>
      </c>
    </row>
    <row r="4141" spans="2:46" x14ac:dyDescent="0.25">
      <c r="B4141">
        <v>52500313</v>
      </c>
      <c r="C4141" t="s">
        <v>108</v>
      </c>
      <c r="D4141" t="s">
        <v>1566</v>
      </c>
      <c r="E4141">
        <v>0</v>
      </c>
      <c r="F4141" t="s">
        <v>2406</v>
      </c>
      <c r="G4141" t="s">
        <v>7749</v>
      </c>
      <c r="H4141" s="1">
        <v>28820</v>
      </c>
      <c r="I4141" t="s">
        <v>21582</v>
      </c>
      <c r="J4141">
        <v>0</v>
      </c>
      <c r="K4141" t="s">
        <v>78</v>
      </c>
      <c r="L4141">
        <v>25</v>
      </c>
      <c r="M4141" t="s">
        <v>78</v>
      </c>
      <c r="O4141">
        <v>3115126341</v>
      </c>
      <c r="P4141">
        <v>0</v>
      </c>
      <c r="T4141" t="s">
        <v>293</v>
      </c>
      <c r="U4141">
        <v>2017</v>
      </c>
      <c r="V4141" t="s">
        <v>21583</v>
      </c>
      <c r="W4141" t="s">
        <v>21584</v>
      </c>
      <c r="X4141" t="s">
        <v>21585</v>
      </c>
      <c r="Y4141" t="s">
        <v>498</v>
      </c>
      <c r="Z4141" t="s">
        <v>103</v>
      </c>
      <c r="AA4141" t="s">
        <v>104</v>
      </c>
      <c r="AB4141" s="2">
        <f t="shared" si="64"/>
        <v>2.4458246457990118E-2</v>
      </c>
      <c r="AC4141" s="3">
        <v>60700000</v>
      </c>
      <c r="AD4141" t="s">
        <v>87</v>
      </c>
      <c r="AE4141" t="s">
        <v>2346</v>
      </c>
      <c r="AF4141" t="s">
        <v>89</v>
      </c>
      <c r="AG4141" t="s">
        <v>21586</v>
      </c>
      <c r="AH4141">
        <v>29212168</v>
      </c>
      <c r="AI4141" s="3">
        <v>1484615.56</v>
      </c>
      <c r="AJ4141" s="3">
        <v>1227576.1000000001</v>
      </c>
      <c r="AK4141">
        <v>29249818</v>
      </c>
      <c r="AL4141" s="3">
        <v>1463540.89</v>
      </c>
      <c r="AM4141" s="3">
        <v>1209866.29</v>
      </c>
      <c r="AN4141" t="s">
        <v>91</v>
      </c>
      <c r="AO4141" s="3" t="s">
        <v>91</v>
      </c>
      <c r="AP4141" s="3" t="s">
        <v>91</v>
      </c>
      <c r="AT4141" t="s">
        <v>18</v>
      </c>
    </row>
    <row r="4142" spans="2:46" x14ac:dyDescent="0.25">
      <c r="B4142">
        <v>41926325</v>
      </c>
      <c r="C4142" t="s">
        <v>108</v>
      </c>
      <c r="D4142" t="s">
        <v>259</v>
      </c>
      <c r="E4142" t="s">
        <v>1184</v>
      </c>
      <c r="F4142" t="s">
        <v>1869</v>
      </c>
      <c r="G4142" t="s">
        <v>510</v>
      </c>
      <c r="H4142" s="1">
        <v>26581</v>
      </c>
      <c r="I4142" t="s">
        <v>21587</v>
      </c>
      <c r="J4142">
        <v>63001</v>
      </c>
      <c r="K4142" t="s">
        <v>252</v>
      </c>
      <c r="L4142">
        <v>63</v>
      </c>
      <c r="M4142" t="s">
        <v>253</v>
      </c>
      <c r="O4142">
        <v>3206783193</v>
      </c>
      <c r="P4142">
        <v>0</v>
      </c>
      <c r="T4142" t="s">
        <v>731</v>
      </c>
      <c r="U4142">
        <v>2020</v>
      </c>
      <c r="V4142" t="s">
        <v>1405</v>
      </c>
      <c r="W4142" t="s">
        <v>21588</v>
      </c>
      <c r="X4142" t="s">
        <v>21589</v>
      </c>
      <c r="Y4142" t="s">
        <v>1408</v>
      </c>
      <c r="Z4142" t="s">
        <v>121</v>
      </c>
      <c r="AA4142" t="s">
        <v>1409</v>
      </c>
      <c r="AB4142" s="2">
        <f t="shared" si="64"/>
        <v>2.1685670995670994E-2</v>
      </c>
      <c r="AC4142" s="3">
        <v>69300000</v>
      </c>
      <c r="AD4142" t="s">
        <v>177</v>
      </c>
      <c r="AE4142" t="s">
        <v>139</v>
      </c>
      <c r="AF4142" t="s">
        <v>89</v>
      </c>
      <c r="AG4142" t="s">
        <v>21590</v>
      </c>
      <c r="AH4142">
        <v>159864746</v>
      </c>
      <c r="AI4142" s="3">
        <v>1502817</v>
      </c>
      <c r="AJ4142" s="3">
        <v>1242871.02</v>
      </c>
      <c r="AK4142" t="s">
        <v>91</v>
      </c>
      <c r="AL4142" t="s">
        <v>91</v>
      </c>
      <c r="AM4142" t="s">
        <v>91</v>
      </c>
      <c r="AN4142" t="s">
        <v>91</v>
      </c>
      <c r="AO4142" t="s">
        <v>91</v>
      </c>
      <c r="AP4142" t="s">
        <v>91</v>
      </c>
      <c r="AT4142" t="s">
        <v>18</v>
      </c>
    </row>
    <row r="4143" spans="2:46" x14ac:dyDescent="0.25">
      <c r="B4143">
        <v>79401392</v>
      </c>
      <c r="C4143" t="s">
        <v>72</v>
      </c>
      <c r="D4143" t="s">
        <v>314</v>
      </c>
      <c r="E4143" t="s">
        <v>1757</v>
      </c>
      <c r="F4143" t="s">
        <v>8309</v>
      </c>
      <c r="G4143">
        <v>0</v>
      </c>
      <c r="H4143" s="1">
        <v>24381</v>
      </c>
      <c r="I4143" t="s">
        <v>21591</v>
      </c>
      <c r="J4143">
        <v>0</v>
      </c>
      <c r="K4143" t="s">
        <v>10563</v>
      </c>
      <c r="L4143">
        <v>25</v>
      </c>
      <c r="M4143" t="s">
        <v>79</v>
      </c>
      <c r="O4143">
        <v>3204939170</v>
      </c>
      <c r="P4143">
        <v>3124332176</v>
      </c>
      <c r="T4143" t="s">
        <v>306</v>
      </c>
      <c r="U4143">
        <v>2017</v>
      </c>
      <c r="V4143" t="s">
        <v>2174</v>
      </c>
      <c r="W4143" t="s">
        <v>21592</v>
      </c>
      <c r="X4143" t="s">
        <v>21593</v>
      </c>
      <c r="Y4143" t="s">
        <v>2177</v>
      </c>
      <c r="Z4143" t="s">
        <v>164</v>
      </c>
      <c r="AA4143" t="s">
        <v>189</v>
      </c>
      <c r="AB4143" s="2">
        <f t="shared" si="64"/>
        <v>2.555562105263158E-2</v>
      </c>
      <c r="AC4143" s="3">
        <v>47500000</v>
      </c>
      <c r="AD4143" t="s">
        <v>105</v>
      </c>
      <c r="AE4143" t="s">
        <v>106</v>
      </c>
      <c r="AF4143" t="s">
        <v>89</v>
      </c>
      <c r="AG4143" t="s">
        <v>21594</v>
      </c>
      <c r="AH4143">
        <v>159736199</v>
      </c>
      <c r="AI4143" s="3">
        <v>1213892</v>
      </c>
      <c r="AJ4143" s="3">
        <v>1000077.14</v>
      </c>
      <c r="AK4143" t="s">
        <v>91</v>
      </c>
      <c r="AL4143" t="s">
        <v>91</v>
      </c>
      <c r="AM4143" t="s">
        <v>91</v>
      </c>
      <c r="AN4143" t="s">
        <v>91</v>
      </c>
      <c r="AO4143" t="s">
        <v>91</v>
      </c>
      <c r="AP4143" t="s">
        <v>91</v>
      </c>
      <c r="AT4143" t="s">
        <v>18</v>
      </c>
    </row>
    <row r="4144" spans="2:46" x14ac:dyDescent="0.25">
      <c r="B4144">
        <v>52964175</v>
      </c>
      <c r="C4144" t="s">
        <v>108</v>
      </c>
      <c r="D4144" t="s">
        <v>10508</v>
      </c>
      <c r="E4144" t="s">
        <v>109</v>
      </c>
      <c r="F4144" t="s">
        <v>8964</v>
      </c>
      <c r="G4144" t="s">
        <v>1097</v>
      </c>
      <c r="H4144" s="1">
        <v>30205</v>
      </c>
      <c r="I4144" t="s">
        <v>21595</v>
      </c>
      <c r="J4144">
        <v>0</v>
      </c>
      <c r="K4144" t="s">
        <v>78</v>
      </c>
      <c r="L4144">
        <v>25</v>
      </c>
      <c r="M4144" t="s">
        <v>78</v>
      </c>
      <c r="O4144">
        <v>3204813911</v>
      </c>
      <c r="P4144">
        <v>0</v>
      </c>
      <c r="T4144" t="s">
        <v>633</v>
      </c>
      <c r="U4144">
        <v>2021</v>
      </c>
      <c r="V4144" t="s">
        <v>444</v>
      </c>
      <c r="W4144" t="s">
        <v>21596</v>
      </c>
      <c r="X4144" t="s">
        <v>21597</v>
      </c>
      <c r="Y4144" t="s">
        <v>447</v>
      </c>
      <c r="Z4144" t="s">
        <v>103</v>
      </c>
      <c r="AA4144" t="s">
        <v>448</v>
      </c>
      <c r="AB4144" s="2">
        <f t="shared" si="64"/>
        <v>2.371106090373281E-2</v>
      </c>
      <c r="AC4144" s="3">
        <v>50900000</v>
      </c>
      <c r="AD4144" t="s">
        <v>87</v>
      </c>
      <c r="AE4144" t="s">
        <v>139</v>
      </c>
      <c r="AF4144" t="s">
        <v>89</v>
      </c>
      <c r="AG4144">
        <v>0</v>
      </c>
      <c r="AH4144">
        <v>159715160</v>
      </c>
      <c r="AI4144" s="3">
        <v>1206893</v>
      </c>
      <c r="AJ4144" s="3">
        <v>994195.68</v>
      </c>
      <c r="AK4144" t="s">
        <v>91</v>
      </c>
      <c r="AL4144" t="s">
        <v>91</v>
      </c>
      <c r="AM4144" t="s">
        <v>91</v>
      </c>
      <c r="AN4144" t="s">
        <v>91</v>
      </c>
      <c r="AO4144" t="s">
        <v>91</v>
      </c>
      <c r="AP4144" t="s">
        <v>91</v>
      </c>
      <c r="AT4144" t="s">
        <v>18</v>
      </c>
    </row>
    <row r="4145" spans="2:46" x14ac:dyDescent="0.25">
      <c r="B4145">
        <v>19428144</v>
      </c>
      <c r="C4145" t="s">
        <v>72</v>
      </c>
      <c r="D4145" t="s">
        <v>236</v>
      </c>
      <c r="E4145">
        <v>0</v>
      </c>
      <c r="F4145" t="s">
        <v>154</v>
      </c>
      <c r="G4145" t="s">
        <v>1942</v>
      </c>
      <c r="H4145" s="1">
        <v>22252</v>
      </c>
      <c r="I4145" t="s">
        <v>21598</v>
      </c>
      <c r="J4145">
        <v>0</v>
      </c>
      <c r="K4145" t="s">
        <v>78</v>
      </c>
      <c r="L4145">
        <v>25</v>
      </c>
      <c r="M4145" t="s">
        <v>78</v>
      </c>
      <c r="O4145">
        <v>3005588122</v>
      </c>
      <c r="P4145">
        <v>0</v>
      </c>
      <c r="T4145" t="s">
        <v>195</v>
      </c>
      <c r="U4145">
        <v>2012</v>
      </c>
      <c r="V4145" t="s">
        <v>12075</v>
      </c>
      <c r="W4145" t="s">
        <v>21599</v>
      </c>
      <c r="X4145" t="s">
        <v>21600</v>
      </c>
      <c r="Y4145" t="s">
        <v>12078</v>
      </c>
      <c r="Z4145" t="s">
        <v>136</v>
      </c>
      <c r="AA4145" t="s">
        <v>1668</v>
      </c>
      <c r="AB4145" s="2">
        <f t="shared" si="64"/>
        <v>4.8853307086614173E-2</v>
      </c>
      <c r="AC4145" s="3">
        <v>25400000</v>
      </c>
      <c r="AD4145" t="s">
        <v>177</v>
      </c>
      <c r="AE4145" t="s">
        <v>139</v>
      </c>
      <c r="AF4145" t="s">
        <v>89</v>
      </c>
      <c r="AG4145" t="s">
        <v>21601</v>
      </c>
      <c r="AH4145">
        <v>159837941</v>
      </c>
      <c r="AI4145" s="3">
        <v>1240874</v>
      </c>
      <c r="AJ4145" s="3">
        <v>1022751.01</v>
      </c>
      <c r="AK4145" t="s">
        <v>91</v>
      </c>
      <c r="AL4145" t="s">
        <v>91</v>
      </c>
      <c r="AM4145" t="s">
        <v>91</v>
      </c>
      <c r="AN4145" t="s">
        <v>91</v>
      </c>
      <c r="AO4145" t="s">
        <v>91</v>
      </c>
      <c r="AP4145" t="s">
        <v>91</v>
      </c>
      <c r="AT4145" t="s">
        <v>21</v>
      </c>
    </row>
    <row r="4146" spans="2:46" x14ac:dyDescent="0.25">
      <c r="B4146">
        <v>10951598</v>
      </c>
      <c r="C4146" t="s">
        <v>72</v>
      </c>
      <c r="D4146" t="s">
        <v>248</v>
      </c>
      <c r="E4146" t="s">
        <v>337</v>
      </c>
      <c r="F4146" t="s">
        <v>656</v>
      </c>
      <c r="G4146" t="s">
        <v>895</v>
      </c>
      <c r="H4146" s="1">
        <v>30216</v>
      </c>
      <c r="I4146" t="s">
        <v>21602</v>
      </c>
      <c r="J4146">
        <v>0</v>
      </c>
      <c r="K4146" t="s">
        <v>604</v>
      </c>
      <c r="L4146">
        <v>0</v>
      </c>
      <c r="M4146" t="s">
        <v>605</v>
      </c>
      <c r="O4146">
        <v>3126343625</v>
      </c>
      <c r="P4146">
        <v>0</v>
      </c>
      <c r="T4146" t="s">
        <v>131</v>
      </c>
      <c r="U4146">
        <v>2022</v>
      </c>
      <c r="V4146" t="s">
        <v>5998</v>
      </c>
      <c r="W4146" t="s">
        <v>21603</v>
      </c>
      <c r="X4146" t="s">
        <v>21604</v>
      </c>
      <c r="Y4146" t="s">
        <v>6001</v>
      </c>
      <c r="Z4146" t="s">
        <v>210</v>
      </c>
      <c r="AA4146" t="s">
        <v>1279</v>
      </c>
      <c r="AB4146" s="2">
        <f t="shared" si="64"/>
        <v>1.4107710622710623E-2</v>
      </c>
      <c r="AC4146" s="3">
        <v>218400000</v>
      </c>
      <c r="AD4146" t="s">
        <v>177</v>
      </c>
      <c r="AE4146" t="s">
        <v>106</v>
      </c>
      <c r="AF4146" t="s">
        <v>89</v>
      </c>
      <c r="AG4146">
        <v>0</v>
      </c>
      <c r="AH4146">
        <v>159834167</v>
      </c>
      <c r="AI4146" s="3">
        <v>3081124</v>
      </c>
      <c r="AJ4146" s="3">
        <v>2569180.17</v>
      </c>
      <c r="AK4146" t="s">
        <v>91</v>
      </c>
      <c r="AL4146" t="s">
        <v>91</v>
      </c>
      <c r="AM4146" t="s">
        <v>91</v>
      </c>
      <c r="AN4146" t="s">
        <v>91</v>
      </c>
      <c r="AO4146" t="s">
        <v>91</v>
      </c>
      <c r="AP4146" t="s">
        <v>91</v>
      </c>
      <c r="AT4146" t="s">
        <v>19</v>
      </c>
    </row>
    <row r="4147" spans="2:46" x14ac:dyDescent="0.25">
      <c r="B4147">
        <v>51644152</v>
      </c>
      <c r="C4147" t="s">
        <v>108</v>
      </c>
      <c r="D4147" t="s">
        <v>672</v>
      </c>
      <c r="E4147" t="s">
        <v>673</v>
      </c>
      <c r="F4147" t="s">
        <v>1725</v>
      </c>
      <c r="G4147" t="s">
        <v>1246</v>
      </c>
      <c r="H4147" s="1">
        <v>22172</v>
      </c>
      <c r="I4147" t="s">
        <v>21605</v>
      </c>
      <c r="J4147">
        <v>0</v>
      </c>
      <c r="K4147" t="s">
        <v>78</v>
      </c>
      <c r="L4147">
        <v>25</v>
      </c>
      <c r="M4147" t="s">
        <v>78</v>
      </c>
      <c r="O4147">
        <v>3105510792</v>
      </c>
      <c r="P4147">
        <v>3134064958</v>
      </c>
      <c r="T4147" t="s">
        <v>116</v>
      </c>
      <c r="U4147">
        <v>2020</v>
      </c>
      <c r="V4147" t="s">
        <v>6634</v>
      </c>
      <c r="W4147" t="s">
        <v>21606</v>
      </c>
      <c r="X4147" t="s">
        <v>21607</v>
      </c>
      <c r="Y4147" t="s">
        <v>6637</v>
      </c>
      <c r="Z4147" t="s">
        <v>311</v>
      </c>
      <c r="AA4147" t="s">
        <v>6638</v>
      </c>
      <c r="AB4147" s="2">
        <f t="shared" si="64"/>
        <v>2.2270114141414141E-2</v>
      </c>
      <c r="AC4147" s="3">
        <v>59400000</v>
      </c>
      <c r="AD4147" t="s">
        <v>151</v>
      </c>
      <c r="AE4147" t="s">
        <v>139</v>
      </c>
      <c r="AF4147" t="s">
        <v>89</v>
      </c>
      <c r="AG4147" t="s">
        <v>21608</v>
      </c>
      <c r="AH4147">
        <v>29191978</v>
      </c>
      <c r="AI4147" s="3">
        <v>1322844.78</v>
      </c>
      <c r="AJ4147" s="3">
        <v>1091634.27</v>
      </c>
      <c r="AK4147" t="s">
        <v>91</v>
      </c>
      <c r="AL4147" t="s">
        <v>91</v>
      </c>
      <c r="AM4147" t="s">
        <v>91</v>
      </c>
      <c r="AN4147" t="s">
        <v>91</v>
      </c>
      <c r="AO4147" t="s">
        <v>91</v>
      </c>
      <c r="AP4147" t="s">
        <v>91</v>
      </c>
      <c r="AT4147" t="s">
        <v>18</v>
      </c>
    </row>
    <row r="4148" spans="2:46" x14ac:dyDescent="0.25">
      <c r="B4148">
        <v>14600163</v>
      </c>
      <c r="C4148" t="s">
        <v>72</v>
      </c>
      <c r="D4148" t="s">
        <v>18086</v>
      </c>
      <c r="E4148">
        <v>0</v>
      </c>
      <c r="F4148" t="s">
        <v>729</v>
      </c>
      <c r="G4148" t="s">
        <v>303</v>
      </c>
      <c r="H4148" s="1">
        <v>26898</v>
      </c>
      <c r="I4148" t="s">
        <v>21609</v>
      </c>
      <c r="J4148">
        <v>76001</v>
      </c>
      <c r="K4148" t="s">
        <v>329</v>
      </c>
      <c r="L4148">
        <v>76</v>
      </c>
      <c r="M4148" t="s">
        <v>330</v>
      </c>
      <c r="O4148">
        <v>3113438203</v>
      </c>
      <c r="P4148">
        <v>3125556224</v>
      </c>
      <c r="T4148" t="s">
        <v>205</v>
      </c>
      <c r="U4148">
        <v>2023</v>
      </c>
      <c r="V4148" t="s">
        <v>4377</v>
      </c>
      <c r="W4148" t="s">
        <v>21610</v>
      </c>
      <c r="X4148" t="s">
        <v>21611</v>
      </c>
      <c r="Y4148" t="s">
        <v>4380</v>
      </c>
      <c r="Z4148" t="s">
        <v>136</v>
      </c>
      <c r="AA4148" t="s">
        <v>233</v>
      </c>
      <c r="AB4148" s="2">
        <f t="shared" si="64"/>
        <v>2.9618155176767677E-2</v>
      </c>
      <c r="AC4148" s="3">
        <v>79200000</v>
      </c>
      <c r="AD4148" t="s">
        <v>123</v>
      </c>
      <c r="AE4148" t="s">
        <v>106</v>
      </c>
      <c r="AF4148" t="s">
        <v>89</v>
      </c>
      <c r="AG4148" t="s">
        <v>21612</v>
      </c>
      <c r="AH4148">
        <v>29208932</v>
      </c>
      <c r="AI4148" s="3">
        <v>2345757.89</v>
      </c>
      <c r="AJ4148" s="3">
        <v>1951225.12</v>
      </c>
      <c r="AK4148" t="s">
        <v>91</v>
      </c>
      <c r="AL4148" t="s">
        <v>91</v>
      </c>
      <c r="AM4148" t="s">
        <v>91</v>
      </c>
      <c r="AN4148" t="s">
        <v>91</v>
      </c>
      <c r="AO4148" t="s">
        <v>91</v>
      </c>
      <c r="AP4148" t="s">
        <v>91</v>
      </c>
      <c r="AT4148" t="s">
        <v>21</v>
      </c>
    </row>
    <row r="4149" spans="2:46" x14ac:dyDescent="0.25">
      <c r="B4149">
        <v>39562214</v>
      </c>
      <c r="C4149" t="s">
        <v>108</v>
      </c>
      <c r="D4149" t="s">
        <v>10936</v>
      </c>
      <c r="E4149">
        <v>0</v>
      </c>
      <c r="F4149" t="s">
        <v>291</v>
      </c>
      <c r="G4149" t="s">
        <v>3371</v>
      </c>
      <c r="H4149" s="1">
        <v>24833</v>
      </c>
      <c r="I4149" t="s">
        <v>21613</v>
      </c>
      <c r="J4149">
        <v>25307</v>
      </c>
      <c r="K4149" t="s">
        <v>2509</v>
      </c>
      <c r="L4149">
        <v>25</v>
      </c>
      <c r="M4149" t="s">
        <v>79</v>
      </c>
      <c r="O4149">
        <v>3134708474</v>
      </c>
      <c r="P4149">
        <v>3014408884</v>
      </c>
      <c r="T4149" t="s">
        <v>424</v>
      </c>
      <c r="U4149">
        <v>2019</v>
      </c>
      <c r="V4149" t="s">
        <v>503</v>
      </c>
      <c r="W4149" t="s">
        <v>21614</v>
      </c>
      <c r="X4149" t="s">
        <v>21615</v>
      </c>
      <c r="Y4149" t="s">
        <v>506</v>
      </c>
      <c r="Z4149" t="s">
        <v>164</v>
      </c>
      <c r="AA4149" t="s">
        <v>507</v>
      </c>
      <c r="AB4149" s="2">
        <f t="shared" si="64"/>
        <v>3.107139175257732E-2</v>
      </c>
      <c r="AC4149" s="3">
        <v>38800000</v>
      </c>
      <c r="AD4149" t="s">
        <v>87</v>
      </c>
      <c r="AE4149" t="s">
        <v>139</v>
      </c>
      <c r="AF4149" t="s">
        <v>89</v>
      </c>
      <c r="AG4149" t="s">
        <v>21616</v>
      </c>
      <c r="AH4149">
        <v>159944410</v>
      </c>
      <c r="AI4149" s="3">
        <v>1205570</v>
      </c>
      <c r="AJ4149" s="3">
        <v>993083.82</v>
      </c>
      <c r="AK4149" t="s">
        <v>91</v>
      </c>
      <c r="AL4149" t="s">
        <v>91</v>
      </c>
      <c r="AM4149" t="s">
        <v>91</v>
      </c>
      <c r="AN4149" t="s">
        <v>91</v>
      </c>
      <c r="AO4149" t="s">
        <v>91</v>
      </c>
      <c r="AP4149" t="s">
        <v>91</v>
      </c>
      <c r="AT4149" t="s">
        <v>18</v>
      </c>
    </row>
    <row r="4150" spans="2:46" x14ac:dyDescent="0.25">
      <c r="B4150">
        <v>29677060</v>
      </c>
      <c r="C4150" t="s">
        <v>108</v>
      </c>
      <c r="D4150" t="s">
        <v>259</v>
      </c>
      <c r="E4150" t="s">
        <v>109</v>
      </c>
      <c r="F4150" t="s">
        <v>640</v>
      </c>
      <c r="G4150" t="s">
        <v>2775</v>
      </c>
      <c r="H4150" s="1">
        <v>30082</v>
      </c>
      <c r="I4150" t="s">
        <v>21617</v>
      </c>
      <c r="J4150">
        <v>76001</v>
      </c>
      <c r="K4150" t="s">
        <v>329</v>
      </c>
      <c r="L4150">
        <v>76</v>
      </c>
      <c r="M4150" t="s">
        <v>330</v>
      </c>
      <c r="O4150">
        <v>3015553371</v>
      </c>
      <c r="P4150">
        <v>3179641346</v>
      </c>
      <c r="T4150" t="s">
        <v>195</v>
      </c>
      <c r="U4150">
        <v>2015</v>
      </c>
      <c r="V4150" t="s">
        <v>21618</v>
      </c>
      <c r="W4150" t="s">
        <v>21619</v>
      </c>
      <c r="X4150" t="s">
        <v>21620</v>
      </c>
      <c r="Y4150" t="s">
        <v>21621</v>
      </c>
      <c r="Z4150" t="s">
        <v>103</v>
      </c>
      <c r="AA4150" t="s">
        <v>448</v>
      </c>
      <c r="AB4150" s="2">
        <f t="shared" si="64"/>
        <v>6.1082910662824209E-2</v>
      </c>
      <c r="AC4150" s="3">
        <v>34700000</v>
      </c>
      <c r="AD4150" t="s">
        <v>177</v>
      </c>
      <c r="AE4150" t="s">
        <v>139</v>
      </c>
      <c r="AF4150" t="s">
        <v>89</v>
      </c>
      <c r="AG4150">
        <v>0</v>
      </c>
      <c r="AH4150">
        <v>159710813</v>
      </c>
      <c r="AI4150" s="3">
        <v>2119577</v>
      </c>
      <c r="AJ4150" s="3">
        <v>1761157.4</v>
      </c>
      <c r="AK4150" t="s">
        <v>91</v>
      </c>
      <c r="AL4150" t="s">
        <v>91</v>
      </c>
      <c r="AM4150" t="s">
        <v>91</v>
      </c>
      <c r="AN4150" t="s">
        <v>91</v>
      </c>
      <c r="AO4150" t="s">
        <v>91</v>
      </c>
      <c r="AP4150" t="s">
        <v>91</v>
      </c>
      <c r="AT4150" t="s">
        <v>21</v>
      </c>
    </row>
    <row r="4151" spans="2:46" x14ac:dyDescent="0.25">
      <c r="B4151">
        <v>94266378</v>
      </c>
      <c r="C4151" t="s">
        <v>72</v>
      </c>
      <c r="D4151" t="s">
        <v>224</v>
      </c>
      <c r="E4151" t="s">
        <v>1908</v>
      </c>
      <c r="F4151" t="s">
        <v>21622</v>
      </c>
      <c r="G4151" t="s">
        <v>6674</v>
      </c>
      <c r="H4151" s="1">
        <v>29091</v>
      </c>
      <c r="I4151" t="s">
        <v>21623</v>
      </c>
      <c r="J4151">
        <v>5001</v>
      </c>
      <c r="K4151" t="s">
        <v>114</v>
      </c>
      <c r="L4151">
        <v>5</v>
      </c>
      <c r="M4151" t="s">
        <v>115</v>
      </c>
      <c r="O4151">
        <v>3017010452</v>
      </c>
      <c r="P4151">
        <v>3221127465</v>
      </c>
      <c r="T4151" t="s">
        <v>241</v>
      </c>
      <c r="U4151">
        <v>2020</v>
      </c>
      <c r="V4151" t="s">
        <v>1330</v>
      </c>
      <c r="W4151" t="s">
        <v>21624</v>
      </c>
      <c r="X4151" t="s">
        <v>21625</v>
      </c>
      <c r="Y4151" t="s">
        <v>1333</v>
      </c>
      <c r="Z4151" t="s">
        <v>121</v>
      </c>
      <c r="AA4151" t="s">
        <v>877</v>
      </c>
      <c r="AB4151" s="2">
        <f t="shared" si="64"/>
        <v>5.0403625866050808E-2</v>
      </c>
      <c r="AC4151" s="3">
        <v>43300000</v>
      </c>
      <c r="AD4151" t="s">
        <v>288</v>
      </c>
      <c r="AE4151" t="s">
        <v>139</v>
      </c>
      <c r="AF4151" t="s">
        <v>89</v>
      </c>
      <c r="AG4151" t="s">
        <v>21626</v>
      </c>
      <c r="AH4151">
        <v>159791002</v>
      </c>
      <c r="AI4151" s="3">
        <v>2182477</v>
      </c>
      <c r="AJ4151" s="3">
        <v>1814014.26</v>
      </c>
      <c r="AK4151" t="s">
        <v>91</v>
      </c>
      <c r="AL4151" t="s">
        <v>91</v>
      </c>
      <c r="AM4151" t="s">
        <v>91</v>
      </c>
      <c r="AN4151" t="s">
        <v>91</v>
      </c>
      <c r="AO4151" t="s">
        <v>91</v>
      </c>
      <c r="AP4151" t="s">
        <v>91</v>
      </c>
      <c r="AT4151" t="s">
        <v>21</v>
      </c>
    </row>
    <row r="4152" spans="2:46" x14ac:dyDescent="0.25">
      <c r="B4152">
        <v>22549085</v>
      </c>
      <c r="C4152" t="s">
        <v>108</v>
      </c>
      <c r="D4152" t="s">
        <v>1029</v>
      </c>
      <c r="E4152" t="s">
        <v>3218</v>
      </c>
      <c r="F4152" t="s">
        <v>317</v>
      </c>
      <c r="G4152" t="s">
        <v>648</v>
      </c>
      <c r="H4152" s="1">
        <v>29472</v>
      </c>
      <c r="I4152" t="s">
        <v>21627</v>
      </c>
      <c r="J4152">
        <v>0</v>
      </c>
      <c r="K4152" t="s">
        <v>157</v>
      </c>
      <c r="L4152">
        <v>8</v>
      </c>
      <c r="M4152" t="s">
        <v>158</v>
      </c>
      <c r="O4152">
        <v>3008453031</v>
      </c>
      <c r="P4152">
        <v>3218885748</v>
      </c>
      <c r="T4152" t="s">
        <v>293</v>
      </c>
      <c r="U4152">
        <v>2024</v>
      </c>
      <c r="V4152" t="s">
        <v>2036</v>
      </c>
      <c r="W4152" t="s">
        <v>21628</v>
      </c>
      <c r="X4152" t="s">
        <v>21629</v>
      </c>
      <c r="Y4152" t="s">
        <v>2039</v>
      </c>
      <c r="Z4152" t="s">
        <v>164</v>
      </c>
      <c r="AA4152" t="s">
        <v>335</v>
      </c>
      <c r="AB4152" s="2">
        <f t="shared" si="64"/>
        <v>4.4199442307692308E-2</v>
      </c>
      <c r="AC4152" s="3">
        <v>52000000</v>
      </c>
      <c r="AD4152" t="s">
        <v>151</v>
      </c>
      <c r="AE4152" t="s">
        <v>139</v>
      </c>
      <c r="AF4152" t="s">
        <v>89</v>
      </c>
      <c r="AG4152" t="s">
        <v>21630</v>
      </c>
      <c r="AH4152">
        <v>159869738</v>
      </c>
      <c r="AI4152" s="3">
        <v>2298371</v>
      </c>
      <c r="AJ4152" s="3">
        <v>1911404.26</v>
      </c>
      <c r="AK4152" t="s">
        <v>91</v>
      </c>
      <c r="AL4152" t="s">
        <v>91</v>
      </c>
      <c r="AM4152" t="s">
        <v>91</v>
      </c>
      <c r="AN4152" t="s">
        <v>91</v>
      </c>
      <c r="AO4152" t="s">
        <v>91</v>
      </c>
      <c r="AP4152" t="s">
        <v>91</v>
      </c>
      <c r="AT4152" t="s">
        <v>21</v>
      </c>
    </row>
    <row r="4153" spans="2:46" x14ac:dyDescent="0.25">
      <c r="B4153">
        <v>10243068</v>
      </c>
      <c r="C4153" t="s">
        <v>72</v>
      </c>
      <c r="D4153" t="s">
        <v>4066</v>
      </c>
      <c r="E4153">
        <v>0</v>
      </c>
      <c r="F4153" t="s">
        <v>3226</v>
      </c>
      <c r="G4153" t="s">
        <v>4182</v>
      </c>
      <c r="H4153" s="1">
        <v>20389</v>
      </c>
      <c r="I4153" t="s">
        <v>21631</v>
      </c>
      <c r="J4153">
        <v>17001</v>
      </c>
      <c r="K4153" t="s">
        <v>476</v>
      </c>
      <c r="L4153">
        <v>17</v>
      </c>
      <c r="M4153" t="s">
        <v>477</v>
      </c>
      <c r="O4153">
        <v>3148602186</v>
      </c>
      <c r="P4153">
        <v>0</v>
      </c>
      <c r="T4153" t="s">
        <v>403</v>
      </c>
      <c r="U4153">
        <v>2025</v>
      </c>
      <c r="V4153" t="s">
        <v>2961</v>
      </c>
      <c r="W4153" t="s">
        <v>21632</v>
      </c>
      <c r="X4153" t="s">
        <v>21633</v>
      </c>
      <c r="Y4153" t="s">
        <v>2964</v>
      </c>
      <c r="Z4153" t="s">
        <v>311</v>
      </c>
      <c r="AA4153" t="s">
        <v>1999</v>
      </c>
      <c r="AB4153" s="2">
        <f t="shared" si="64"/>
        <v>2.1605794542536114E-2</v>
      </c>
      <c r="AC4153" s="3">
        <v>62300000</v>
      </c>
      <c r="AD4153" t="s">
        <v>151</v>
      </c>
      <c r="AE4153" t="s">
        <v>139</v>
      </c>
      <c r="AF4153" t="s">
        <v>89</v>
      </c>
      <c r="AG4153" t="s">
        <v>15923</v>
      </c>
      <c r="AH4153">
        <v>159775374</v>
      </c>
      <c r="AI4153" s="3">
        <v>1346041</v>
      </c>
      <c r="AJ4153" s="3">
        <v>1111126.6100000001</v>
      </c>
      <c r="AK4153" t="s">
        <v>91</v>
      </c>
      <c r="AL4153" t="s">
        <v>91</v>
      </c>
      <c r="AM4153" t="s">
        <v>91</v>
      </c>
      <c r="AN4153" t="s">
        <v>91</v>
      </c>
      <c r="AO4153" t="s">
        <v>91</v>
      </c>
      <c r="AP4153" t="s">
        <v>91</v>
      </c>
      <c r="AT4153" t="s">
        <v>18</v>
      </c>
    </row>
    <row r="4154" spans="2:46" x14ac:dyDescent="0.25">
      <c r="B4154">
        <v>1015393189</v>
      </c>
      <c r="C4154" t="s">
        <v>72</v>
      </c>
      <c r="D4154" t="s">
        <v>1259</v>
      </c>
      <c r="E4154" t="s">
        <v>701</v>
      </c>
      <c r="F4154" t="s">
        <v>12524</v>
      </c>
      <c r="G4154" t="s">
        <v>2823</v>
      </c>
      <c r="H4154" s="1">
        <v>31462</v>
      </c>
      <c r="I4154" t="s">
        <v>21634</v>
      </c>
      <c r="J4154">
        <v>0</v>
      </c>
      <c r="K4154" t="s">
        <v>78</v>
      </c>
      <c r="L4154">
        <v>25</v>
      </c>
      <c r="M4154" t="s">
        <v>78</v>
      </c>
      <c r="O4154">
        <v>3183973740</v>
      </c>
      <c r="P4154">
        <v>3168708881</v>
      </c>
      <c r="T4154" t="s">
        <v>1780</v>
      </c>
      <c r="U4154">
        <v>2022</v>
      </c>
      <c r="V4154" t="s">
        <v>667</v>
      </c>
      <c r="W4154" t="s">
        <v>21635</v>
      </c>
      <c r="X4154" t="s">
        <v>21636</v>
      </c>
      <c r="Y4154" t="s">
        <v>670</v>
      </c>
      <c r="Z4154" t="s">
        <v>323</v>
      </c>
      <c r="AA4154" t="s">
        <v>570</v>
      </c>
      <c r="AB4154" s="2">
        <f t="shared" si="64"/>
        <v>1.8281901408450704E-2</v>
      </c>
      <c r="AC4154" s="3">
        <v>71000000</v>
      </c>
      <c r="AD4154" t="s">
        <v>105</v>
      </c>
      <c r="AE4154" t="s">
        <v>106</v>
      </c>
      <c r="AF4154" t="s">
        <v>89</v>
      </c>
      <c r="AG4154" t="s">
        <v>21637</v>
      </c>
      <c r="AH4154">
        <v>159727634</v>
      </c>
      <c r="AI4154" s="3">
        <v>1298015</v>
      </c>
      <c r="AJ4154" s="3">
        <v>1070769.23</v>
      </c>
      <c r="AK4154" t="s">
        <v>91</v>
      </c>
      <c r="AL4154" t="s">
        <v>91</v>
      </c>
      <c r="AM4154" t="s">
        <v>91</v>
      </c>
      <c r="AN4154" t="s">
        <v>91</v>
      </c>
      <c r="AO4154" t="s">
        <v>91</v>
      </c>
      <c r="AP4154" t="s">
        <v>91</v>
      </c>
      <c r="AT4154" t="s">
        <v>18</v>
      </c>
    </row>
    <row r="4155" spans="2:46" x14ac:dyDescent="0.25">
      <c r="B4155">
        <v>37796690</v>
      </c>
      <c r="C4155" t="s">
        <v>108</v>
      </c>
      <c r="D4155" t="s">
        <v>3902</v>
      </c>
      <c r="E4155">
        <v>0</v>
      </c>
      <c r="F4155" t="s">
        <v>3597</v>
      </c>
      <c r="G4155" t="s">
        <v>3597</v>
      </c>
      <c r="H4155" s="1">
        <v>17632</v>
      </c>
      <c r="I4155" t="s">
        <v>21638</v>
      </c>
      <c r="J4155">
        <v>68001</v>
      </c>
      <c r="K4155" t="s">
        <v>145</v>
      </c>
      <c r="L4155">
        <v>68</v>
      </c>
      <c r="M4155" t="s">
        <v>146</v>
      </c>
      <c r="O4155">
        <v>3106099234</v>
      </c>
      <c r="P4155">
        <v>0</v>
      </c>
      <c r="T4155" t="s">
        <v>306</v>
      </c>
      <c r="U4155">
        <v>2013</v>
      </c>
      <c r="V4155" t="s">
        <v>12049</v>
      </c>
      <c r="W4155" t="s">
        <v>21639</v>
      </c>
      <c r="X4155" t="s">
        <v>21640</v>
      </c>
      <c r="Y4155" t="s">
        <v>12052</v>
      </c>
      <c r="Z4155" t="s">
        <v>136</v>
      </c>
      <c r="AA4155" t="s">
        <v>4312</v>
      </c>
      <c r="AB4155" s="2">
        <f t="shared" si="64"/>
        <v>4.2581725352112673E-2</v>
      </c>
      <c r="AC4155" s="3">
        <v>28400000</v>
      </c>
      <c r="AD4155" t="s">
        <v>151</v>
      </c>
      <c r="AE4155" t="s">
        <v>139</v>
      </c>
      <c r="AF4155" t="s">
        <v>89</v>
      </c>
      <c r="AG4155">
        <v>0</v>
      </c>
      <c r="AH4155">
        <v>159708459</v>
      </c>
      <c r="AI4155" s="3">
        <v>1209321</v>
      </c>
      <c r="AJ4155" s="3">
        <v>996236.55</v>
      </c>
      <c r="AK4155" t="s">
        <v>91</v>
      </c>
      <c r="AL4155" t="s">
        <v>91</v>
      </c>
      <c r="AM4155" t="s">
        <v>91</v>
      </c>
      <c r="AN4155" t="s">
        <v>91</v>
      </c>
      <c r="AO4155" t="s">
        <v>91</v>
      </c>
      <c r="AP4155" t="s">
        <v>91</v>
      </c>
      <c r="AT4155" t="s">
        <v>21</v>
      </c>
    </row>
    <row r="4156" spans="2:46" x14ac:dyDescent="0.25">
      <c r="B4156">
        <v>53105530</v>
      </c>
      <c r="C4156" t="s">
        <v>108</v>
      </c>
      <c r="D4156" t="s">
        <v>2874</v>
      </c>
      <c r="E4156" t="s">
        <v>1566</v>
      </c>
      <c r="F4156" t="s">
        <v>755</v>
      </c>
      <c r="G4156" t="s">
        <v>154</v>
      </c>
      <c r="H4156" s="1">
        <v>30945</v>
      </c>
      <c r="I4156" t="s">
        <v>21641</v>
      </c>
      <c r="J4156">
        <v>85001</v>
      </c>
      <c r="K4156" t="s">
        <v>3431</v>
      </c>
      <c r="L4156">
        <v>85</v>
      </c>
      <c r="M4156" t="s">
        <v>2106</v>
      </c>
      <c r="O4156">
        <v>3106097339</v>
      </c>
      <c r="P4156">
        <v>0</v>
      </c>
      <c r="T4156" t="s">
        <v>544</v>
      </c>
      <c r="U4156">
        <v>2023</v>
      </c>
      <c r="V4156" t="s">
        <v>4727</v>
      </c>
      <c r="W4156" t="s">
        <v>21642</v>
      </c>
      <c r="X4156" t="s">
        <v>21643</v>
      </c>
      <c r="Y4156" t="s">
        <v>4730</v>
      </c>
      <c r="Z4156" t="s">
        <v>1876</v>
      </c>
      <c r="AA4156" t="s">
        <v>3330</v>
      </c>
      <c r="AB4156" s="2">
        <f t="shared" si="64"/>
        <v>2.1742855641025641E-2</v>
      </c>
      <c r="AC4156" s="3">
        <v>78000000</v>
      </c>
      <c r="AD4156" t="s">
        <v>177</v>
      </c>
      <c r="AE4156" t="s">
        <v>106</v>
      </c>
      <c r="AF4156" t="s">
        <v>89</v>
      </c>
      <c r="AG4156" t="s">
        <v>21644</v>
      </c>
      <c r="AH4156">
        <v>29203756</v>
      </c>
      <c r="AI4156" s="3">
        <v>1695942.74</v>
      </c>
      <c r="AJ4156" s="3">
        <v>1405161.97</v>
      </c>
      <c r="AK4156" t="s">
        <v>91</v>
      </c>
      <c r="AL4156" t="s">
        <v>91</v>
      </c>
      <c r="AM4156" t="s">
        <v>91</v>
      </c>
      <c r="AN4156" t="s">
        <v>91</v>
      </c>
      <c r="AO4156" t="s">
        <v>91</v>
      </c>
      <c r="AP4156" t="s">
        <v>91</v>
      </c>
      <c r="AT4156" t="s">
        <v>18</v>
      </c>
    </row>
    <row r="4157" spans="2:46" x14ac:dyDescent="0.25">
      <c r="B4157">
        <v>7551944</v>
      </c>
      <c r="C4157" t="s">
        <v>72</v>
      </c>
      <c r="D4157" t="s">
        <v>462</v>
      </c>
      <c r="E4157" t="s">
        <v>4066</v>
      </c>
      <c r="F4157" t="s">
        <v>2288</v>
      </c>
      <c r="G4157" t="s">
        <v>93</v>
      </c>
      <c r="H4157" s="1">
        <v>24518</v>
      </c>
      <c r="I4157" t="s">
        <v>21645</v>
      </c>
      <c r="J4157">
        <v>63001</v>
      </c>
      <c r="K4157" t="s">
        <v>252</v>
      </c>
      <c r="L4157">
        <v>63</v>
      </c>
      <c r="M4157" t="s">
        <v>253</v>
      </c>
      <c r="O4157">
        <v>3108468589</v>
      </c>
      <c r="P4157">
        <v>0</v>
      </c>
      <c r="T4157" t="s">
        <v>731</v>
      </c>
      <c r="U4157">
        <v>2023</v>
      </c>
      <c r="V4157" t="s">
        <v>3298</v>
      </c>
      <c r="W4157" t="s">
        <v>21646</v>
      </c>
      <c r="X4157" t="s">
        <v>21647</v>
      </c>
      <c r="Y4157" t="s">
        <v>3301</v>
      </c>
      <c r="Z4157" t="s">
        <v>164</v>
      </c>
      <c r="AA4157" t="s">
        <v>189</v>
      </c>
      <c r="AB4157" s="2">
        <f t="shared" si="64"/>
        <v>2.085209677419355E-2</v>
      </c>
      <c r="AC4157" s="3">
        <v>74400000</v>
      </c>
      <c r="AD4157" t="s">
        <v>123</v>
      </c>
      <c r="AE4157" t="s">
        <v>106</v>
      </c>
      <c r="AF4157" t="s">
        <v>89</v>
      </c>
      <c r="AG4157">
        <v>0</v>
      </c>
      <c r="AH4157">
        <v>159716315</v>
      </c>
      <c r="AI4157" s="3">
        <v>1551396</v>
      </c>
      <c r="AJ4157" s="3">
        <v>1283693.8899999999</v>
      </c>
      <c r="AK4157" t="s">
        <v>91</v>
      </c>
      <c r="AL4157" t="s">
        <v>91</v>
      </c>
      <c r="AM4157" t="s">
        <v>91</v>
      </c>
      <c r="AN4157" t="s">
        <v>91</v>
      </c>
      <c r="AO4157" t="s">
        <v>91</v>
      </c>
      <c r="AP4157" t="s">
        <v>91</v>
      </c>
      <c r="AT4157" t="s">
        <v>18</v>
      </c>
    </row>
    <row r="4158" spans="2:46" x14ac:dyDescent="0.25">
      <c r="B4158">
        <v>79717783</v>
      </c>
      <c r="C4158" t="s">
        <v>72</v>
      </c>
      <c r="D4158" t="s">
        <v>894</v>
      </c>
      <c r="E4158">
        <v>0</v>
      </c>
      <c r="F4158" t="s">
        <v>4669</v>
      </c>
      <c r="G4158" t="s">
        <v>303</v>
      </c>
      <c r="H4158" s="1">
        <v>27405</v>
      </c>
      <c r="I4158" t="s">
        <v>21648</v>
      </c>
      <c r="J4158">
        <v>0</v>
      </c>
      <c r="K4158" t="s">
        <v>78</v>
      </c>
      <c r="L4158">
        <v>25</v>
      </c>
      <c r="M4158" t="s">
        <v>78</v>
      </c>
      <c r="O4158">
        <v>3133032214</v>
      </c>
      <c r="P4158">
        <v>3118089352</v>
      </c>
      <c r="T4158" t="s">
        <v>205</v>
      </c>
      <c r="U4158">
        <v>2023</v>
      </c>
      <c r="V4158" t="s">
        <v>988</v>
      </c>
      <c r="W4158" t="s">
        <v>21649</v>
      </c>
      <c r="X4158" t="s">
        <v>21650</v>
      </c>
      <c r="Y4158" t="s">
        <v>991</v>
      </c>
      <c r="Z4158" t="s">
        <v>164</v>
      </c>
      <c r="AA4158" t="s">
        <v>189</v>
      </c>
      <c r="AB4158" s="2">
        <f t="shared" si="64"/>
        <v>1.9954818181818181E-2</v>
      </c>
      <c r="AC4158" s="3">
        <v>77000000</v>
      </c>
      <c r="AD4158" t="s">
        <v>151</v>
      </c>
      <c r="AE4158" t="s">
        <v>106</v>
      </c>
      <c r="AF4158" t="s">
        <v>89</v>
      </c>
      <c r="AG4158" t="s">
        <v>21651</v>
      </c>
      <c r="AH4158">
        <v>159877066</v>
      </c>
      <c r="AI4158" s="3">
        <v>1536521</v>
      </c>
      <c r="AJ4158" s="3">
        <v>1271194.1599999999</v>
      </c>
      <c r="AK4158" t="s">
        <v>91</v>
      </c>
      <c r="AL4158" t="s">
        <v>91</v>
      </c>
      <c r="AM4158" t="s">
        <v>91</v>
      </c>
      <c r="AN4158" t="s">
        <v>91</v>
      </c>
      <c r="AO4158" t="s">
        <v>91</v>
      </c>
      <c r="AP4158" t="s">
        <v>91</v>
      </c>
      <c r="AT4158" t="s">
        <v>18</v>
      </c>
    </row>
    <row r="4159" spans="2:46" x14ac:dyDescent="0.25">
      <c r="B4159">
        <v>85456176</v>
      </c>
      <c r="C4159" t="s">
        <v>72</v>
      </c>
      <c r="D4159" t="s">
        <v>3699</v>
      </c>
      <c r="E4159" t="s">
        <v>167</v>
      </c>
      <c r="F4159" t="s">
        <v>2103</v>
      </c>
      <c r="G4159" t="s">
        <v>21652</v>
      </c>
      <c r="H4159" s="1">
        <v>25444</v>
      </c>
      <c r="I4159" t="s">
        <v>21653</v>
      </c>
      <c r="J4159">
        <v>0</v>
      </c>
      <c r="K4159" t="s">
        <v>1635</v>
      </c>
      <c r="L4159">
        <v>47</v>
      </c>
      <c r="M4159" t="s">
        <v>1636</v>
      </c>
      <c r="O4159">
        <v>3145961997</v>
      </c>
      <c r="P4159">
        <v>3214270991</v>
      </c>
      <c r="T4159" t="s">
        <v>633</v>
      </c>
      <c r="U4159">
        <v>2017</v>
      </c>
      <c r="V4159" t="s">
        <v>9843</v>
      </c>
      <c r="W4159" t="s">
        <v>21654</v>
      </c>
      <c r="X4159" t="s">
        <v>21655</v>
      </c>
      <c r="Y4159" t="s">
        <v>9846</v>
      </c>
      <c r="Z4159" t="s">
        <v>121</v>
      </c>
      <c r="AA4159" t="s">
        <v>1409</v>
      </c>
      <c r="AB4159" s="2">
        <f t="shared" si="64"/>
        <v>2.8271914893617023E-2</v>
      </c>
      <c r="AC4159" s="3">
        <v>56400000</v>
      </c>
      <c r="AD4159" t="s">
        <v>105</v>
      </c>
      <c r="AE4159" t="s">
        <v>139</v>
      </c>
      <c r="AF4159" t="s">
        <v>89</v>
      </c>
      <c r="AG4159" t="s">
        <v>21656</v>
      </c>
      <c r="AH4159">
        <v>159836546</v>
      </c>
      <c r="AI4159" s="3">
        <v>1594536</v>
      </c>
      <c r="AJ4159" s="3">
        <v>1319946.55</v>
      </c>
      <c r="AK4159" t="s">
        <v>91</v>
      </c>
      <c r="AL4159" t="s">
        <v>91</v>
      </c>
      <c r="AM4159" t="s">
        <v>91</v>
      </c>
      <c r="AN4159" t="s">
        <v>91</v>
      </c>
      <c r="AO4159" t="s">
        <v>91</v>
      </c>
      <c r="AP4159" t="s">
        <v>91</v>
      </c>
      <c r="AT4159" t="s">
        <v>18</v>
      </c>
    </row>
    <row r="4160" spans="2:46" x14ac:dyDescent="0.25">
      <c r="B4160">
        <v>10820987</v>
      </c>
      <c r="C4160" t="s">
        <v>72</v>
      </c>
      <c r="D4160" t="s">
        <v>326</v>
      </c>
      <c r="E4160" t="s">
        <v>248</v>
      </c>
      <c r="F4160" t="s">
        <v>1223</v>
      </c>
      <c r="G4160" t="s">
        <v>326</v>
      </c>
      <c r="H4160" s="1">
        <v>31152</v>
      </c>
      <c r="I4160" t="s">
        <v>21657</v>
      </c>
      <c r="J4160">
        <v>0</v>
      </c>
      <c r="K4160" t="s">
        <v>1217</v>
      </c>
      <c r="L4160">
        <v>0</v>
      </c>
      <c r="M4160" t="s">
        <v>605</v>
      </c>
      <c r="O4160">
        <v>3008162720</v>
      </c>
      <c r="P4160">
        <v>0</v>
      </c>
      <c r="T4160" t="s">
        <v>241</v>
      </c>
      <c r="U4160">
        <v>2014</v>
      </c>
      <c r="V4160" t="s">
        <v>425</v>
      </c>
      <c r="W4160" t="s">
        <v>21658</v>
      </c>
      <c r="X4160" t="s">
        <v>21659</v>
      </c>
      <c r="Y4160" t="s">
        <v>12710</v>
      </c>
      <c r="Z4160" t="s">
        <v>210</v>
      </c>
      <c r="AA4160" t="s">
        <v>418</v>
      </c>
      <c r="AB4160" s="2">
        <f t="shared" si="64"/>
        <v>1.6850022486486486E-2</v>
      </c>
      <c r="AC4160" s="3">
        <v>185000000</v>
      </c>
      <c r="AD4160" t="s">
        <v>810</v>
      </c>
      <c r="AE4160" t="s">
        <v>212</v>
      </c>
      <c r="AF4160" t="s">
        <v>89</v>
      </c>
      <c r="AG4160" t="s">
        <v>21660</v>
      </c>
      <c r="AH4160">
        <v>29208950</v>
      </c>
      <c r="AI4160" s="3">
        <v>3117254.16</v>
      </c>
      <c r="AJ4160" s="3">
        <v>2599541.31</v>
      </c>
      <c r="AK4160" t="s">
        <v>91</v>
      </c>
      <c r="AL4160" t="s">
        <v>91</v>
      </c>
      <c r="AM4160" t="s">
        <v>91</v>
      </c>
      <c r="AN4160" t="s">
        <v>91</v>
      </c>
      <c r="AO4160" t="s">
        <v>91</v>
      </c>
      <c r="AP4160" t="s">
        <v>91</v>
      </c>
      <c r="AT4160" t="s">
        <v>18</v>
      </c>
    </row>
    <row r="4161" spans="2:46" x14ac:dyDescent="0.25">
      <c r="B4161">
        <v>80269671</v>
      </c>
      <c r="C4161" t="s">
        <v>72</v>
      </c>
      <c r="D4161" t="s">
        <v>124</v>
      </c>
      <c r="E4161" t="s">
        <v>236</v>
      </c>
      <c r="F4161" t="s">
        <v>1246</v>
      </c>
      <c r="G4161" t="s">
        <v>452</v>
      </c>
      <c r="H4161" s="1">
        <v>23957</v>
      </c>
      <c r="I4161" t="s">
        <v>21661</v>
      </c>
      <c r="J4161">
        <v>0</v>
      </c>
      <c r="K4161" t="s">
        <v>78</v>
      </c>
      <c r="L4161">
        <v>25</v>
      </c>
      <c r="M4161" t="s">
        <v>78</v>
      </c>
      <c r="O4161">
        <v>3212077011</v>
      </c>
      <c r="P4161">
        <v>0</v>
      </c>
      <c r="T4161" t="s">
        <v>195</v>
      </c>
      <c r="U4161">
        <v>2019</v>
      </c>
      <c r="V4161" t="s">
        <v>21662</v>
      </c>
      <c r="W4161" t="s">
        <v>21663</v>
      </c>
      <c r="X4161" t="s">
        <v>21664</v>
      </c>
      <c r="Y4161" t="s">
        <v>21665</v>
      </c>
      <c r="Z4161" t="s">
        <v>222</v>
      </c>
      <c r="AA4161" t="s">
        <v>223</v>
      </c>
      <c r="AB4161" s="2">
        <f t="shared" si="64"/>
        <v>1.3993541257367388E-2</v>
      </c>
      <c r="AC4161" s="3">
        <v>101800000</v>
      </c>
      <c r="AD4161" t="s">
        <v>151</v>
      </c>
      <c r="AE4161" t="s">
        <v>212</v>
      </c>
      <c r="AF4161" t="s">
        <v>89</v>
      </c>
      <c r="AG4161" t="s">
        <v>21666</v>
      </c>
      <c r="AH4161">
        <v>29187660</v>
      </c>
      <c r="AI4161" s="3">
        <v>1424542.5</v>
      </c>
      <c r="AJ4161" s="3">
        <v>1177094.54</v>
      </c>
      <c r="AK4161" t="s">
        <v>91</v>
      </c>
      <c r="AL4161" t="s">
        <v>91</v>
      </c>
      <c r="AM4161" t="s">
        <v>91</v>
      </c>
      <c r="AN4161" t="s">
        <v>91</v>
      </c>
      <c r="AO4161" t="s">
        <v>91</v>
      </c>
      <c r="AP4161" t="s">
        <v>91</v>
      </c>
      <c r="AT4161" t="s">
        <v>18</v>
      </c>
    </row>
    <row r="4162" spans="2:46" x14ac:dyDescent="0.25">
      <c r="B4162">
        <v>1092019903</v>
      </c>
      <c r="C4162" t="s">
        <v>108</v>
      </c>
      <c r="D4162" t="s">
        <v>5867</v>
      </c>
      <c r="E4162">
        <v>0</v>
      </c>
      <c r="F4162" t="s">
        <v>622</v>
      </c>
      <c r="G4162">
        <v>0</v>
      </c>
      <c r="H4162" s="1">
        <v>28465</v>
      </c>
      <c r="I4162" t="s">
        <v>21667</v>
      </c>
      <c r="J4162">
        <v>0</v>
      </c>
      <c r="K4162" t="s">
        <v>3080</v>
      </c>
      <c r="L4162">
        <v>54</v>
      </c>
      <c r="M4162" t="s">
        <v>130</v>
      </c>
      <c r="O4162">
        <v>3106295799</v>
      </c>
      <c r="P4162">
        <v>0</v>
      </c>
      <c r="T4162" t="s">
        <v>794</v>
      </c>
      <c r="U4162">
        <v>2023</v>
      </c>
      <c r="V4162" t="s">
        <v>8779</v>
      </c>
      <c r="W4162" t="s">
        <v>21668</v>
      </c>
      <c r="X4162" t="s">
        <v>21669</v>
      </c>
      <c r="Y4162" t="s">
        <v>8782</v>
      </c>
      <c r="Z4162" t="s">
        <v>121</v>
      </c>
      <c r="AA4162" t="s">
        <v>8218</v>
      </c>
      <c r="AB4162" s="2">
        <f t="shared" ref="AB4162:AB4225" si="65">+AI4162/AC4162</f>
        <v>5.7156773553719002E-2</v>
      </c>
      <c r="AC4162" s="3">
        <v>84700000</v>
      </c>
      <c r="AD4162" t="s">
        <v>177</v>
      </c>
      <c r="AE4162" t="s">
        <v>106</v>
      </c>
      <c r="AF4162" t="s">
        <v>89</v>
      </c>
      <c r="AG4162" t="s">
        <v>21670</v>
      </c>
      <c r="AH4162">
        <v>29216154</v>
      </c>
      <c r="AI4162" s="3">
        <v>4841178.72</v>
      </c>
      <c r="AJ4162" s="3">
        <v>4048217.41</v>
      </c>
      <c r="AK4162" t="s">
        <v>91</v>
      </c>
      <c r="AL4162" t="s">
        <v>91</v>
      </c>
      <c r="AM4162" t="s">
        <v>91</v>
      </c>
      <c r="AN4162" t="s">
        <v>91</v>
      </c>
      <c r="AO4162" t="s">
        <v>91</v>
      </c>
      <c r="AP4162" t="s">
        <v>91</v>
      </c>
      <c r="AT4162" t="s">
        <v>21</v>
      </c>
    </row>
    <row r="4163" spans="2:46" x14ac:dyDescent="0.25">
      <c r="B4163">
        <v>7222912</v>
      </c>
      <c r="C4163" t="s">
        <v>72</v>
      </c>
      <c r="D4163" t="s">
        <v>1987</v>
      </c>
      <c r="E4163">
        <v>0</v>
      </c>
      <c r="F4163" t="s">
        <v>684</v>
      </c>
      <c r="G4163" t="s">
        <v>5597</v>
      </c>
      <c r="H4163" s="1">
        <v>24255</v>
      </c>
      <c r="I4163" t="s">
        <v>21671</v>
      </c>
      <c r="J4163">
        <v>15693</v>
      </c>
      <c r="K4163" t="s">
        <v>21672</v>
      </c>
      <c r="L4163">
        <v>15</v>
      </c>
      <c r="M4163" t="s">
        <v>793</v>
      </c>
      <c r="O4163">
        <v>3112532185</v>
      </c>
      <c r="P4163">
        <v>0</v>
      </c>
      <c r="T4163" t="s">
        <v>306</v>
      </c>
      <c r="U4163">
        <v>2021</v>
      </c>
      <c r="V4163" t="s">
        <v>5969</v>
      </c>
      <c r="W4163" t="s">
        <v>21673</v>
      </c>
      <c r="X4163" t="s">
        <v>21674</v>
      </c>
      <c r="Y4163" t="s">
        <v>5972</v>
      </c>
      <c r="Z4163" t="s">
        <v>311</v>
      </c>
      <c r="AA4163" t="s">
        <v>1548</v>
      </c>
      <c r="AB4163" s="2">
        <f t="shared" si="65"/>
        <v>3.4612727272727274E-2</v>
      </c>
      <c r="AC4163" s="3">
        <v>79200000</v>
      </c>
      <c r="AD4163" t="s">
        <v>105</v>
      </c>
      <c r="AE4163" t="s">
        <v>106</v>
      </c>
      <c r="AF4163" t="s">
        <v>89</v>
      </c>
      <c r="AG4163" t="s">
        <v>21675</v>
      </c>
      <c r="AH4163">
        <v>159716268</v>
      </c>
      <c r="AI4163" s="3">
        <v>2741328</v>
      </c>
      <c r="AJ4163" s="3">
        <v>2283636.62</v>
      </c>
      <c r="AK4163" t="s">
        <v>91</v>
      </c>
      <c r="AL4163" t="s">
        <v>91</v>
      </c>
      <c r="AM4163" t="s">
        <v>91</v>
      </c>
      <c r="AN4163" t="s">
        <v>91</v>
      </c>
      <c r="AO4163" t="s">
        <v>91</v>
      </c>
      <c r="AP4163" t="s">
        <v>91</v>
      </c>
      <c r="AT4163" t="s">
        <v>21</v>
      </c>
    </row>
    <row r="4164" spans="2:46" x14ac:dyDescent="0.25">
      <c r="B4164">
        <v>43430360</v>
      </c>
      <c r="C4164" t="s">
        <v>108</v>
      </c>
      <c r="D4164" t="s">
        <v>727</v>
      </c>
      <c r="E4164" t="s">
        <v>109</v>
      </c>
      <c r="F4164" t="s">
        <v>111</v>
      </c>
      <c r="G4164" t="s">
        <v>8680</v>
      </c>
      <c r="H4164" s="1">
        <v>23474</v>
      </c>
      <c r="I4164" t="s">
        <v>21676</v>
      </c>
      <c r="J4164">
        <v>5001</v>
      </c>
      <c r="K4164" t="s">
        <v>114</v>
      </c>
      <c r="L4164">
        <v>5</v>
      </c>
      <c r="M4164" t="s">
        <v>115</v>
      </c>
      <c r="O4164">
        <v>3007849492</v>
      </c>
      <c r="P4164">
        <v>3006197234</v>
      </c>
      <c r="T4164" t="s">
        <v>80</v>
      </c>
      <c r="U4164">
        <v>2016</v>
      </c>
      <c r="V4164" t="s">
        <v>11844</v>
      </c>
      <c r="W4164" t="s">
        <v>21677</v>
      </c>
      <c r="X4164" t="s">
        <v>21678</v>
      </c>
      <c r="Y4164" t="s">
        <v>11847</v>
      </c>
      <c r="Z4164" t="s">
        <v>85</v>
      </c>
      <c r="AA4164" t="s">
        <v>2390</v>
      </c>
      <c r="AB4164" s="2">
        <f t="shared" si="65"/>
        <v>3.2844641873278235E-2</v>
      </c>
      <c r="AC4164" s="3">
        <v>72600000</v>
      </c>
      <c r="AD4164" t="s">
        <v>288</v>
      </c>
      <c r="AE4164" t="s">
        <v>212</v>
      </c>
      <c r="AF4164" t="s">
        <v>89</v>
      </c>
      <c r="AG4164" t="s">
        <v>21679</v>
      </c>
      <c r="AH4164">
        <v>159948726</v>
      </c>
      <c r="AI4164" s="3">
        <v>2384521</v>
      </c>
      <c r="AJ4164" s="3">
        <v>1983798.79</v>
      </c>
      <c r="AK4164" t="s">
        <v>91</v>
      </c>
      <c r="AL4164" t="s">
        <v>91</v>
      </c>
      <c r="AM4164" t="s">
        <v>91</v>
      </c>
      <c r="AN4164" t="s">
        <v>91</v>
      </c>
      <c r="AO4164" t="s">
        <v>91</v>
      </c>
      <c r="AP4164" t="s">
        <v>91</v>
      </c>
      <c r="AT4164" t="s">
        <v>21</v>
      </c>
    </row>
    <row r="4165" spans="2:46" x14ac:dyDescent="0.25">
      <c r="B4165">
        <v>1017233157</v>
      </c>
      <c r="C4165" t="s">
        <v>108</v>
      </c>
      <c r="D4165" t="s">
        <v>4879</v>
      </c>
      <c r="E4165">
        <v>0</v>
      </c>
      <c r="F4165" t="s">
        <v>582</v>
      </c>
      <c r="G4165" t="s">
        <v>2993</v>
      </c>
      <c r="H4165" s="1">
        <v>34898</v>
      </c>
      <c r="I4165" t="s">
        <v>21680</v>
      </c>
      <c r="J4165">
        <v>0</v>
      </c>
      <c r="K4165" t="s">
        <v>78</v>
      </c>
      <c r="L4165">
        <v>25</v>
      </c>
      <c r="M4165" t="s">
        <v>78</v>
      </c>
      <c r="O4165">
        <v>3218007582</v>
      </c>
      <c r="P4165">
        <v>0</v>
      </c>
      <c r="T4165" t="s">
        <v>205</v>
      </c>
      <c r="U4165">
        <v>2018</v>
      </c>
      <c r="V4165" t="s">
        <v>2812</v>
      </c>
      <c r="W4165" t="s">
        <v>21681</v>
      </c>
      <c r="X4165" t="s">
        <v>21682</v>
      </c>
      <c r="Y4165" t="s">
        <v>2815</v>
      </c>
      <c r="Z4165" t="s">
        <v>103</v>
      </c>
      <c r="AA4165" t="s">
        <v>448</v>
      </c>
      <c r="AB4165" s="2">
        <f t="shared" si="65"/>
        <v>6.1597488262910796E-2</v>
      </c>
      <c r="AC4165" s="3">
        <v>42600000</v>
      </c>
      <c r="AD4165" t="s">
        <v>105</v>
      </c>
      <c r="AE4165" t="s">
        <v>139</v>
      </c>
      <c r="AF4165" t="s">
        <v>89</v>
      </c>
      <c r="AG4165" t="s">
        <v>21683</v>
      </c>
      <c r="AH4165">
        <v>159714241</v>
      </c>
      <c r="AI4165" s="3">
        <v>2624053</v>
      </c>
      <c r="AJ4165" s="3">
        <v>2185086.2200000002</v>
      </c>
      <c r="AK4165" t="s">
        <v>91</v>
      </c>
      <c r="AL4165" t="s">
        <v>91</v>
      </c>
      <c r="AM4165" t="s">
        <v>91</v>
      </c>
      <c r="AN4165" t="s">
        <v>91</v>
      </c>
      <c r="AO4165" t="s">
        <v>91</v>
      </c>
      <c r="AP4165" t="s">
        <v>91</v>
      </c>
      <c r="AT4165" t="s">
        <v>21</v>
      </c>
    </row>
    <row r="4166" spans="2:46" x14ac:dyDescent="0.25">
      <c r="B4166">
        <v>79434622</v>
      </c>
      <c r="C4166" t="s">
        <v>72</v>
      </c>
      <c r="D4166" t="s">
        <v>450</v>
      </c>
      <c r="E4166">
        <v>0</v>
      </c>
      <c r="F4166" t="s">
        <v>11627</v>
      </c>
      <c r="G4166" t="s">
        <v>2289</v>
      </c>
      <c r="H4166" s="1">
        <v>24813</v>
      </c>
      <c r="I4166" t="s">
        <v>21684</v>
      </c>
      <c r="J4166">
        <v>0</v>
      </c>
      <c r="K4166" t="s">
        <v>78</v>
      </c>
      <c r="L4166">
        <v>25</v>
      </c>
      <c r="M4166" t="s">
        <v>78</v>
      </c>
      <c r="O4166">
        <v>3002112948</v>
      </c>
      <c r="P4166">
        <v>0</v>
      </c>
      <c r="T4166" t="s">
        <v>403</v>
      </c>
      <c r="U4166">
        <v>2014</v>
      </c>
      <c r="V4166" t="s">
        <v>185</v>
      </c>
      <c r="W4166" t="s">
        <v>21685</v>
      </c>
      <c r="X4166" t="s">
        <v>21686</v>
      </c>
      <c r="Y4166" t="s">
        <v>188</v>
      </c>
      <c r="Z4166" t="s">
        <v>164</v>
      </c>
      <c r="AA4166" t="s">
        <v>189</v>
      </c>
      <c r="AB4166" s="2">
        <f t="shared" si="65"/>
        <v>3.0479264705882352E-2</v>
      </c>
      <c r="AC4166" s="3">
        <v>40800000</v>
      </c>
      <c r="AD4166" t="s">
        <v>177</v>
      </c>
      <c r="AE4166" t="s">
        <v>106</v>
      </c>
      <c r="AF4166" t="s">
        <v>89</v>
      </c>
      <c r="AG4166" t="s">
        <v>21687</v>
      </c>
      <c r="AH4166">
        <v>159831823</v>
      </c>
      <c r="AI4166" s="3">
        <v>1243554</v>
      </c>
      <c r="AJ4166" s="3">
        <v>1025003.13</v>
      </c>
      <c r="AK4166" t="s">
        <v>91</v>
      </c>
      <c r="AL4166" t="s">
        <v>91</v>
      </c>
      <c r="AM4166" t="s">
        <v>91</v>
      </c>
      <c r="AN4166" t="s">
        <v>91</v>
      </c>
      <c r="AO4166" t="s">
        <v>91</v>
      </c>
      <c r="AP4166" t="s">
        <v>91</v>
      </c>
      <c r="AT4166" t="s">
        <v>18</v>
      </c>
    </row>
    <row r="4167" spans="2:46" x14ac:dyDescent="0.25">
      <c r="B4167">
        <v>9293273</v>
      </c>
      <c r="C4167" t="s">
        <v>72</v>
      </c>
      <c r="D4167" t="s">
        <v>21688</v>
      </c>
      <c r="E4167">
        <v>0</v>
      </c>
      <c r="F4167" t="s">
        <v>2603</v>
      </c>
      <c r="G4167" t="s">
        <v>155</v>
      </c>
      <c r="H4167" s="1">
        <v>28418</v>
      </c>
      <c r="I4167" t="s">
        <v>21689</v>
      </c>
      <c r="J4167">
        <v>8758</v>
      </c>
      <c r="K4167" t="s">
        <v>1620</v>
      </c>
      <c r="L4167">
        <v>8</v>
      </c>
      <c r="M4167" t="s">
        <v>158</v>
      </c>
      <c r="O4167">
        <v>3045916523</v>
      </c>
      <c r="P4167">
        <v>3001664729</v>
      </c>
      <c r="T4167" t="s">
        <v>750</v>
      </c>
      <c r="U4167">
        <v>2018</v>
      </c>
      <c r="V4167" t="s">
        <v>2832</v>
      </c>
      <c r="W4167" t="s">
        <v>21690</v>
      </c>
      <c r="X4167" t="s">
        <v>21691</v>
      </c>
      <c r="Y4167" t="s">
        <v>2835</v>
      </c>
      <c r="Z4167" t="s">
        <v>103</v>
      </c>
      <c r="AA4167" t="s">
        <v>2836</v>
      </c>
      <c r="AB4167" s="2">
        <f t="shared" si="65"/>
        <v>2.7646606192358369E-2</v>
      </c>
      <c r="AC4167" s="3">
        <v>75900000</v>
      </c>
      <c r="AD4167" t="s">
        <v>151</v>
      </c>
      <c r="AE4167" t="s">
        <v>106</v>
      </c>
      <c r="AF4167" t="s">
        <v>89</v>
      </c>
      <c r="AG4167" t="s">
        <v>21692</v>
      </c>
      <c r="AH4167">
        <v>29220584</v>
      </c>
      <c r="AI4167" s="3">
        <v>2098377.41</v>
      </c>
      <c r="AJ4167" s="3">
        <v>1743342.36</v>
      </c>
      <c r="AK4167" t="s">
        <v>91</v>
      </c>
      <c r="AL4167" t="s">
        <v>91</v>
      </c>
      <c r="AM4167" t="s">
        <v>91</v>
      </c>
      <c r="AN4167" t="s">
        <v>91</v>
      </c>
      <c r="AO4167" t="s">
        <v>91</v>
      </c>
      <c r="AP4167" t="s">
        <v>91</v>
      </c>
      <c r="AT4167" t="s">
        <v>21</v>
      </c>
    </row>
    <row r="4168" spans="2:46" x14ac:dyDescent="0.25">
      <c r="B4168">
        <v>29282093</v>
      </c>
      <c r="C4168" t="s">
        <v>108</v>
      </c>
      <c r="D4168" t="s">
        <v>14012</v>
      </c>
      <c r="E4168">
        <v>0</v>
      </c>
      <c r="F4168" t="s">
        <v>3226</v>
      </c>
      <c r="G4168" t="s">
        <v>278</v>
      </c>
      <c r="H4168" s="1">
        <v>18022</v>
      </c>
      <c r="I4168" t="s">
        <v>21693</v>
      </c>
      <c r="J4168">
        <v>76001</v>
      </c>
      <c r="K4168" t="s">
        <v>329</v>
      </c>
      <c r="L4168">
        <v>76</v>
      </c>
      <c r="M4168" t="s">
        <v>330</v>
      </c>
      <c r="O4168">
        <v>3167419326</v>
      </c>
      <c r="P4168">
        <v>3155589136</v>
      </c>
      <c r="T4168" t="s">
        <v>576</v>
      </c>
      <c r="U4168">
        <v>2015</v>
      </c>
      <c r="V4168" t="s">
        <v>18801</v>
      </c>
      <c r="W4168" t="s">
        <v>21694</v>
      </c>
      <c r="X4168" t="s">
        <v>21695</v>
      </c>
      <c r="Y4168" t="s">
        <v>18804</v>
      </c>
      <c r="Z4168" t="s">
        <v>311</v>
      </c>
      <c r="AA4168" t="s">
        <v>829</v>
      </c>
      <c r="AB4168" s="2">
        <f t="shared" si="65"/>
        <v>4.7676574999999999E-2</v>
      </c>
      <c r="AC4168" s="3">
        <v>40000000</v>
      </c>
      <c r="AD4168" t="s">
        <v>177</v>
      </c>
      <c r="AE4168" t="s">
        <v>139</v>
      </c>
      <c r="AF4168" t="s">
        <v>89</v>
      </c>
      <c r="AG4168">
        <v>0</v>
      </c>
      <c r="AH4168">
        <v>159838674</v>
      </c>
      <c r="AI4168" s="3">
        <v>1907063</v>
      </c>
      <c r="AJ4168" s="3">
        <v>1582573.55</v>
      </c>
      <c r="AK4168" t="s">
        <v>91</v>
      </c>
      <c r="AL4168" t="s">
        <v>91</v>
      </c>
      <c r="AM4168" t="s">
        <v>91</v>
      </c>
      <c r="AN4168" t="s">
        <v>91</v>
      </c>
      <c r="AO4168" t="s">
        <v>91</v>
      </c>
      <c r="AP4168" t="s">
        <v>91</v>
      </c>
      <c r="AT4168" t="s">
        <v>21</v>
      </c>
    </row>
    <row r="4169" spans="2:46" x14ac:dyDescent="0.25">
      <c r="B4169">
        <v>98537748</v>
      </c>
      <c r="C4169" t="s">
        <v>72</v>
      </c>
      <c r="D4169" t="s">
        <v>3699</v>
      </c>
      <c r="E4169" t="s">
        <v>2232</v>
      </c>
      <c r="F4169" t="s">
        <v>169</v>
      </c>
      <c r="G4169" t="s">
        <v>2993</v>
      </c>
      <c r="H4169" s="1">
        <v>26568</v>
      </c>
      <c r="I4169" t="s">
        <v>21696</v>
      </c>
      <c r="J4169">
        <v>8573</v>
      </c>
      <c r="K4169" t="s">
        <v>7059</v>
      </c>
      <c r="L4169">
        <v>8</v>
      </c>
      <c r="M4169" t="s">
        <v>158</v>
      </c>
      <c r="O4169">
        <v>3126973770</v>
      </c>
      <c r="P4169">
        <v>0</v>
      </c>
      <c r="T4169" t="s">
        <v>467</v>
      </c>
      <c r="U4169">
        <v>2020</v>
      </c>
      <c r="V4169" t="s">
        <v>1864</v>
      </c>
      <c r="W4169" t="s">
        <v>21697</v>
      </c>
      <c r="X4169" t="s">
        <v>21698</v>
      </c>
      <c r="Y4169" t="s">
        <v>1867</v>
      </c>
      <c r="Z4169" t="s">
        <v>210</v>
      </c>
      <c r="AA4169" t="s">
        <v>1279</v>
      </c>
      <c r="AB4169" s="2">
        <f t="shared" si="65"/>
        <v>3.3896506238859182E-2</v>
      </c>
      <c r="AC4169" s="3">
        <v>168300000</v>
      </c>
      <c r="AD4169" t="s">
        <v>151</v>
      </c>
      <c r="AE4169" t="s">
        <v>106</v>
      </c>
      <c r="AF4169" t="s">
        <v>89</v>
      </c>
      <c r="AG4169" t="s">
        <v>21699</v>
      </c>
      <c r="AH4169">
        <v>159835922</v>
      </c>
      <c r="AI4169" s="3">
        <v>5704782</v>
      </c>
      <c r="AJ4169" s="3">
        <v>4773934.2300000004</v>
      </c>
      <c r="AK4169" t="s">
        <v>91</v>
      </c>
      <c r="AL4169" t="s">
        <v>91</v>
      </c>
      <c r="AM4169" t="s">
        <v>91</v>
      </c>
      <c r="AN4169" t="s">
        <v>91</v>
      </c>
      <c r="AO4169" t="s">
        <v>91</v>
      </c>
      <c r="AP4169" t="s">
        <v>91</v>
      </c>
      <c r="AT4169" t="s">
        <v>21</v>
      </c>
    </row>
    <row r="4170" spans="2:46" x14ac:dyDescent="0.25">
      <c r="B4170">
        <v>1140842935</v>
      </c>
      <c r="C4170" t="s">
        <v>108</v>
      </c>
      <c r="D4170" t="s">
        <v>21700</v>
      </c>
      <c r="E4170" t="s">
        <v>21701</v>
      </c>
      <c r="F4170" t="s">
        <v>20667</v>
      </c>
      <c r="G4170" t="s">
        <v>886</v>
      </c>
      <c r="H4170" s="1">
        <v>33451</v>
      </c>
      <c r="I4170" t="s">
        <v>21702</v>
      </c>
      <c r="J4170">
        <v>0</v>
      </c>
      <c r="K4170" t="s">
        <v>157</v>
      </c>
      <c r="L4170">
        <v>8</v>
      </c>
      <c r="M4170" t="s">
        <v>158</v>
      </c>
      <c r="O4170">
        <v>3016847976</v>
      </c>
      <c r="P4170">
        <v>0</v>
      </c>
      <c r="T4170" t="s">
        <v>403</v>
      </c>
      <c r="U4170">
        <v>2021</v>
      </c>
      <c r="V4170" t="s">
        <v>2709</v>
      </c>
      <c r="W4170" t="s">
        <v>21703</v>
      </c>
      <c r="X4170" t="s">
        <v>21704</v>
      </c>
      <c r="Y4170" t="s">
        <v>2712</v>
      </c>
      <c r="Z4170" t="s">
        <v>164</v>
      </c>
      <c r="AA4170" t="s">
        <v>335</v>
      </c>
      <c r="AB4170" s="2">
        <f t="shared" si="65"/>
        <v>6.8907905027932967E-2</v>
      </c>
      <c r="AC4170" s="3">
        <v>35800000</v>
      </c>
      <c r="AD4170" t="s">
        <v>288</v>
      </c>
      <c r="AE4170" t="s">
        <v>139</v>
      </c>
      <c r="AF4170" t="s">
        <v>89</v>
      </c>
      <c r="AG4170" t="s">
        <v>21705</v>
      </c>
      <c r="AH4170">
        <v>159709257</v>
      </c>
      <c r="AI4170" s="3">
        <v>2466903</v>
      </c>
      <c r="AJ4170" s="3">
        <v>2053027.38</v>
      </c>
      <c r="AK4170" t="s">
        <v>91</v>
      </c>
      <c r="AL4170" t="s">
        <v>91</v>
      </c>
      <c r="AM4170" t="s">
        <v>91</v>
      </c>
      <c r="AN4170" t="s">
        <v>91</v>
      </c>
      <c r="AO4170" t="s">
        <v>91</v>
      </c>
      <c r="AP4170" t="s">
        <v>91</v>
      </c>
      <c r="AT4170" t="s">
        <v>21</v>
      </c>
    </row>
    <row r="4171" spans="2:46" x14ac:dyDescent="0.25">
      <c r="B4171">
        <v>1063290710</v>
      </c>
      <c r="C4171" t="s">
        <v>108</v>
      </c>
      <c r="D4171" t="s">
        <v>7382</v>
      </c>
      <c r="E4171" t="s">
        <v>964</v>
      </c>
      <c r="F4171" t="s">
        <v>840</v>
      </c>
      <c r="G4171" t="s">
        <v>154</v>
      </c>
      <c r="H4171" s="1">
        <v>33510</v>
      </c>
      <c r="I4171" t="s">
        <v>21706</v>
      </c>
      <c r="J4171">
        <v>0</v>
      </c>
      <c r="K4171" t="s">
        <v>78</v>
      </c>
      <c r="L4171">
        <v>25</v>
      </c>
      <c r="M4171" t="s">
        <v>78</v>
      </c>
      <c r="O4171">
        <v>3017671119</v>
      </c>
      <c r="P4171">
        <v>0</v>
      </c>
      <c r="T4171" t="s">
        <v>80</v>
      </c>
      <c r="U4171">
        <v>2023</v>
      </c>
      <c r="V4171" t="s">
        <v>4620</v>
      </c>
      <c r="W4171" t="s">
        <v>21707</v>
      </c>
      <c r="X4171" t="s">
        <v>21708</v>
      </c>
      <c r="Y4171" t="s">
        <v>4623</v>
      </c>
      <c r="Z4171" t="s">
        <v>210</v>
      </c>
      <c r="AA4171" t="s">
        <v>418</v>
      </c>
      <c r="AB4171" s="2">
        <f t="shared" si="65"/>
        <v>2.3914129204087954E-2</v>
      </c>
      <c r="AC4171" s="3">
        <v>322900000</v>
      </c>
      <c r="AD4171" t="s">
        <v>151</v>
      </c>
      <c r="AE4171" t="s">
        <v>212</v>
      </c>
      <c r="AF4171" t="s">
        <v>89</v>
      </c>
      <c r="AG4171" t="s">
        <v>21709</v>
      </c>
      <c r="AH4171">
        <v>29209760</v>
      </c>
      <c r="AI4171" s="3">
        <v>7721872.3200000003</v>
      </c>
      <c r="AJ4171" s="3">
        <v>6468968.3399999999</v>
      </c>
      <c r="AK4171" t="s">
        <v>91</v>
      </c>
      <c r="AL4171" t="s">
        <v>91</v>
      </c>
      <c r="AM4171" t="s">
        <v>91</v>
      </c>
      <c r="AN4171" t="s">
        <v>91</v>
      </c>
      <c r="AO4171" t="s">
        <v>91</v>
      </c>
      <c r="AP4171" t="s">
        <v>91</v>
      </c>
      <c r="AT4171" t="s">
        <v>20</v>
      </c>
    </row>
    <row r="4172" spans="2:46" x14ac:dyDescent="0.25">
      <c r="B4172">
        <v>1105612593</v>
      </c>
      <c r="C4172" t="s">
        <v>72</v>
      </c>
      <c r="D4172" t="s">
        <v>21710</v>
      </c>
      <c r="E4172" t="s">
        <v>225</v>
      </c>
      <c r="F4172" t="s">
        <v>303</v>
      </c>
      <c r="G4172" t="s">
        <v>1402</v>
      </c>
      <c r="H4172" s="1">
        <v>32584</v>
      </c>
      <c r="I4172" t="s">
        <v>21711</v>
      </c>
      <c r="J4172">
        <v>0</v>
      </c>
      <c r="K4172" t="s">
        <v>96</v>
      </c>
      <c r="L4172">
        <v>73</v>
      </c>
      <c r="M4172" t="s">
        <v>97</v>
      </c>
      <c r="O4172">
        <v>3216289896</v>
      </c>
      <c r="P4172">
        <v>0</v>
      </c>
      <c r="T4172" t="s">
        <v>195</v>
      </c>
      <c r="U4172">
        <v>2017</v>
      </c>
      <c r="V4172" t="s">
        <v>21712</v>
      </c>
      <c r="W4172" t="s">
        <v>21713</v>
      </c>
      <c r="X4172" t="s">
        <v>21714</v>
      </c>
      <c r="Y4172" t="s">
        <v>21715</v>
      </c>
      <c r="Z4172" t="s">
        <v>298</v>
      </c>
      <c r="AA4172" t="s">
        <v>4111</v>
      </c>
      <c r="AB4172" s="2">
        <f t="shared" si="65"/>
        <v>2.3353274677002583E-2</v>
      </c>
      <c r="AC4172" s="3">
        <v>77400000</v>
      </c>
      <c r="AD4172" t="s">
        <v>151</v>
      </c>
      <c r="AE4172" t="s">
        <v>106</v>
      </c>
      <c r="AF4172" t="s">
        <v>89</v>
      </c>
      <c r="AG4172" t="s">
        <v>21716</v>
      </c>
      <c r="AH4172">
        <v>29190110</v>
      </c>
      <c r="AI4172" s="3">
        <v>1807543.46</v>
      </c>
      <c r="AJ4172" s="3">
        <v>1498944.08</v>
      </c>
      <c r="AK4172" t="s">
        <v>91</v>
      </c>
      <c r="AL4172" t="s">
        <v>91</v>
      </c>
      <c r="AM4172" t="s">
        <v>91</v>
      </c>
      <c r="AN4172" t="s">
        <v>91</v>
      </c>
      <c r="AO4172" t="s">
        <v>91</v>
      </c>
      <c r="AP4172" t="s">
        <v>91</v>
      </c>
      <c r="AT4172" t="s">
        <v>18</v>
      </c>
    </row>
    <row r="4173" spans="2:46" x14ac:dyDescent="0.25">
      <c r="B4173">
        <v>34957923</v>
      </c>
      <c r="C4173" t="s">
        <v>108</v>
      </c>
      <c r="D4173" t="s">
        <v>3311</v>
      </c>
      <c r="E4173" t="s">
        <v>2027</v>
      </c>
      <c r="F4173" t="s">
        <v>111</v>
      </c>
      <c r="G4173" t="s">
        <v>711</v>
      </c>
      <c r="H4173" s="1">
        <v>17774</v>
      </c>
      <c r="I4173" t="s">
        <v>21717</v>
      </c>
      <c r="J4173">
        <v>0</v>
      </c>
      <c r="K4173" t="s">
        <v>604</v>
      </c>
      <c r="L4173">
        <v>0</v>
      </c>
      <c r="M4173" t="s">
        <v>605</v>
      </c>
      <c r="O4173">
        <v>3145885300</v>
      </c>
      <c r="P4173">
        <v>3116037410</v>
      </c>
      <c r="T4173" t="s">
        <v>750</v>
      </c>
      <c r="U4173">
        <v>2010</v>
      </c>
      <c r="V4173" t="s">
        <v>15333</v>
      </c>
      <c r="W4173" t="s">
        <v>21718</v>
      </c>
      <c r="X4173" t="s">
        <v>21719</v>
      </c>
      <c r="Y4173" t="s">
        <v>15336</v>
      </c>
      <c r="Z4173" t="s">
        <v>136</v>
      </c>
      <c r="AA4173" t="s">
        <v>3168</v>
      </c>
      <c r="AB4173" s="2">
        <f t="shared" si="65"/>
        <v>5.8370132575757579E-2</v>
      </c>
      <c r="AC4173" s="3">
        <v>52800000</v>
      </c>
      <c r="AD4173" t="s">
        <v>1326</v>
      </c>
      <c r="AE4173" t="s">
        <v>1731</v>
      </c>
      <c r="AF4173" t="s">
        <v>89</v>
      </c>
      <c r="AG4173" t="s">
        <v>21720</v>
      </c>
      <c r="AH4173">
        <v>159715912</v>
      </c>
      <c r="AI4173" s="3">
        <v>3081943</v>
      </c>
      <c r="AJ4173" s="3">
        <v>2569868.15</v>
      </c>
      <c r="AK4173" t="s">
        <v>91</v>
      </c>
      <c r="AL4173" t="s">
        <v>91</v>
      </c>
      <c r="AM4173" t="s">
        <v>91</v>
      </c>
      <c r="AN4173" t="s">
        <v>91</v>
      </c>
      <c r="AO4173" t="s">
        <v>91</v>
      </c>
      <c r="AP4173" t="s">
        <v>91</v>
      </c>
      <c r="AT4173" t="s">
        <v>21</v>
      </c>
    </row>
    <row r="4174" spans="2:46" x14ac:dyDescent="0.25">
      <c r="B4174">
        <v>70565905</v>
      </c>
      <c r="C4174" t="s">
        <v>72</v>
      </c>
      <c r="D4174" t="s">
        <v>462</v>
      </c>
      <c r="E4174" t="s">
        <v>224</v>
      </c>
      <c r="F4174" t="s">
        <v>3119</v>
      </c>
      <c r="G4174" t="s">
        <v>1284</v>
      </c>
      <c r="H4174" s="1">
        <v>24001</v>
      </c>
      <c r="I4174" t="s">
        <v>21721</v>
      </c>
      <c r="J4174">
        <v>5001</v>
      </c>
      <c r="K4174" t="s">
        <v>114</v>
      </c>
      <c r="L4174">
        <v>5</v>
      </c>
      <c r="M4174" t="s">
        <v>115</v>
      </c>
      <c r="O4174">
        <v>3122875001</v>
      </c>
      <c r="P4174">
        <v>0</v>
      </c>
      <c r="T4174" t="s">
        <v>371</v>
      </c>
      <c r="U4174">
        <v>2023</v>
      </c>
      <c r="V4174" t="s">
        <v>3090</v>
      </c>
      <c r="W4174" t="s">
        <v>21722</v>
      </c>
      <c r="X4174" t="s">
        <v>21723</v>
      </c>
      <c r="Y4174" t="s">
        <v>3093</v>
      </c>
      <c r="Z4174" t="s">
        <v>323</v>
      </c>
      <c r="AA4174" t="s">
        <v>324</v>
      </c>
      <c r="AB4174" s="2">
        <f t="shared" si="65"/>
        <v>3.1780310077519379E-2</v>
      </c>
      <c r="AC4174" s="3">
        <v>51600000</v>
      </c>
      <c r="AD4174" t="s">
        <v>105</v>
      </c>
      <c r="AE4174" t="s">
        <v>139</v>
      </c>
      <c r="AF4174" t="s">
        <v>89</v>
      </c>
      <c r="AG4174" t="s">
        <v>15549</v>
      </c>
      <c r="AH4174">
        <v>159948244</v>
      </c>
      <c r="AI4174" s="3">
        <v>1639864</v>
      </c>
      <c r="AJ4174" s="3">
        <v>1358037.2</v>
      </c>
      <c r="AK4174" t="s">
        <v>91</v>
      </c>
      <c r="AL4174" t="s">
        <v>91</v>
      </c>
      <c r="AM4174" t="s">
        <v>91</v>
      </c>
      <c r="AN4174" t="s">
        <v>91</v>
      </c>
      <c r="AO4174" t="s">
        <v>91</v>
      </c>
      <c r="AP4174" t="s">
        <v>91</v>
      </c>
      <c r="AT4174" t="s">
        <v>18</v>
      </c>
    </row>
    <row r="4175" spans="2:46" x14ac:dyDescent="0.25">
      <c r="B4175">
        <v>52758940</v>
      </c>
      <c r="C4175" t="s">
        <v>108</v>
      </c>
      <c r="D4175" t="s">
        <v>3337</v>
      </c>
      <c r="E4175" t="s">
        <v>21724</v>
      </c>
      <c r="F4175" t="s">
        <v>868</v>
      </c>
      <c r="G4175" t="s">
        <v>1480</v>
      </c>
      <c r="H4175" s="1">
        <v>30388</v>
      </c>
      <c r="I4175" t="s">
        <v>21725</v>
      </c>
      <c r="J4175">
        <v>0</v>
      </c>
      <c r="K4175" t="s">
        <v>78</v>
      </c>
      <c r="L4175">
        <v>25</v>
      </c>
      <c r="M4175" t="s">
        <v>78</v>
      </c>
      <c r="O4175">
        <v>3112101063</v>
      </c>
      <c r="P4175">
        <v>0</v>
      </c>
      <c r="T4175" t="s">
        <v>116</v>
      </c>
      <c r="U4175">
        <v>2015</v>
      </c>
      <c r="V4175" t="s">
        <v>21726</v>
      </c>
      <c r="W4175" t="s">
        <v>21727</v>
      </c>
      <c r="X4175" t="s">
        <v>21728</v>
      </c>
      <c r="Y4175" t="s">
        <v>21729</v>
      </c>
      <c r="Z4175" t="s">
        <v>459</v>
      </c>
      <c r="AA4175" t="s">
        <v>2999</v>
      </c>
      <c r="AB4175" s="2">
        <f t="shared" si="65"/>
        <v>2.3576985172981877E-2</v>
      </c>
      <c r="AC4175" s="3">
        <v>60700000</v>
      </c>
      <c r="AD4175" t="s">
        <v>123</v>
      </c>
      <c r="AE4175" t="s">
        <v>106</v>
      </c>
      <c r="AF4175" t="s">
        <v>89</v>
      </c>
      <c r="AG4175" t="s">
        <v>21730</v>
      </c>
      <c r="AH4175">
        <v>159834445</v>
      </c>
      <c r="AI4175" s="3">
        <v>1431123</v>
      </c>
      <c r="AJ4175" s="3">
        <v>1182624.1399999999</v>
      </c>
      <c r="AK4175" t="s">
        <v>91</v>
      </c>
      <c r="AL4175" t="s">
        <v>91</v>
      </c>
      <c r="AM4175" t="s">
        <v>91</v>
      </c>
      <c r="AN4175" t="s">
        <v>91</v>
      </c>
      <c r="AO4175" t="s">
        <v>91</v>
      </c>
      <c r="AP4175" t="s">
        <v>91</v>
      </c>
      <c r="AT4175" t="s">
        <v>18</v>
      </c>
    </row>
    <row r="4176" spans="2:46" x14ac:dyDescent="0.25">
      <c r="B4176">
        <v>79833379</v>
      </c>
      <c r="C4176" t="s">
        <v>72</v>
      </c>
      <c r="D4176" t="s">
        <v>191</v>
      </c>
      <c r="E4176" t="s">
        <v>1786</v>
      </c>
      <c r="F4176" t="s">
        <v>154</v>
      </c>
      <c r="G4176" t="s">
        <v>154</v>
      </c>
      <c r="H4176" s="1">
        <v>28161</v>
      </c>
      <c r="I4176" t="s">
        <v>21731</v>
      </c>
      <c r="J4176">
        <v>0</v>
      </c>
      <c r="K4176" t="s">
        <v>78</v>
      </c>
      <c r="L4176">
        <v>25</v>
      </c>
      <c r="M4176" t="s">
        <v>78</v>
      </c>
      <c r="O4176">
        <v>3005572713</v>
      </c>
      <c r="P4176">
        <v>3202973937</v>
      </c>
      <c r="T4176" t="s">
        <v>704</v>
      </c>
      <c r="U4176">
        <v>2021</v>
      </c>
      <c r="V4176" t="s">
        <v>2327</v>
      </c>
      <c r="W4176" t="s">
        <v>21732</v>
      </c>
      <c r="X4176" t="s">
        <v>21733</v>
      </c>
      <c r="Y4176" t="s">
        <v>2330</v>
      </c>
      <c r="Z4176" t="s">
        <v>164</v>
      </c>
      <c r="AA4176" t="s">
        <v>165</v>
      </c>
      <c r="AB4176" s="2">
        <f t="shared" si="65"/>
        <v>2.4345370967741933E-2</v>
      </c>
      <c r="AC4176" s="3">
        <v>49600000</v>
      </c>
      <c r="AD4176" t="s">
        <v>105</v>
      </c>
      <c r="AE4176" t="s">
        <v>139</v>
      </c>
      <c r="AF4176" t="s">
        <v>89</v>
      </c>
      <c r="AG4176" t="s">
        <v>21734</v>
      </c>
      <c r="AH4176">
        <v>29210677</v>
      </c>
      <c r="AI4176" s="3">
        <v>1207530.3999999999</v>
      </c>
      <c r="AJ4176" s="3">
        <v>994731.43</v>
      </c>
      <c r="AK4176" t="s">
        <v>91</v>
      </c>
      <c r="AL4176" t="s">
        <v>91</v>
      </c>
      <c r="AM4176" t="s">
        <v>91</v>
      </c>
      <c r="AN4176" t="s">
        <v>91</v>
      </c>
      <c r="AO4176" t="s">
        <v>91</v>
      </c>
      <c r="AP4176" t="s">
        <v>91</v>
      </c>
      <c r="AT4176" t="s">
        <v>18</v>
      </c>
    </row>
    <row r="4177" spans="2:46" x14ac:dyDescent="0.25">
      <c r="B4177">
        <v>43509880</v>
      </c>
      <c r="C4177" t="s">
        <v>108</v>
      </c>
      <c r="D4177" t="s">
        <v>3098</v>
      </c>
      <c r="E4177" t="s">
        <v>4080</v>
      </c>
      <c r="F4177" t="s">
        <v>411</v>
      </c>
      <c r="G4177" t="s">
        <v>2171</v>
      </c>
      <c r="H4177" s="1">
        <v>24526</v>
      </c>
      <c r="I4177" t="s">
        <v>21735</v>
      </c>
      <c r="J4177">
        <v>5001</v>
      </c>
      <c r="K4177" t="s">
        <v>114</v>
      </c>
      <c r="L4177">
        <v>5</v>
      </c>
      <c r="M4177" t="s">
        <v>115</v>
      </c>
      <c r="O4177">
        <v>3147925196</v>
      </c>
      <c r="P4177">
        <v>3242831893</v>
      </c>
      <c r="T4177" t="s">
        <v>731</v>
      </c>
      <c r="U4177">
        <v>2016</v>
      </c>
      <c r="V4177" t="s">
        <v>1951</v>
      </c>
      <c r="W4177" t="s">
        <v>21736</v>
      </c>
      <c r="X4177" t="s">
        <v>21737</v>
      </c>
      <c r="Y4177" t="s">
        <v>1954</v>
      </c>
      <c r="Z4177" t="s">
        <v>136</v>
      </c>
      <c r="AA4177" t="s">
        <v>233</v>
      </c>
      <c r="AB4177" s="2">
        <f t="shared" si="65"/>
        <v>3.498896385542169E-2</v>
      </c>
      <c r="AC4177" s="3">
        <v>41500000</v>
      </c>
      <c r="AD4177" t="s">
        <v>123</v>
      </c>
      <c r="AE4177" t="s">
        <v>106</v>
      </c>
      <c r="AF4177" t="s">
        <v>89</v>
      </c>
      <c r="AG4177">
        <v>0</v>
      </c>
      <c r="AH4177">
        <v>159823877</v>
      </c>
      <c r="AI4177" s="3">
        <v>1452042</v>
      </c>
      <c r="AJ4177" s="3">
        <v>1200203.3899999999</v>
      </c>
      <c r="AK4177" t="s">
        <v>91</v>
      </c>
      <c r="AL4177" t="s">
        <v>91</v>
      </c>
      <c r="AM4177" t="s">
        <v>91</v>
      </c>
      <c r="AN4177" t="s">
        <v>91</v>
      </c>
      <c r="AO4177" t="s">
        <v>91</v>
      </c>
      <c r="AP4177" t="s">
        <v>91</v>
      </c>
      <c r="AT4177" t="s">
        <v>18</v>
      </c>
    </row>
    <row r="4178" spans="2:46" x14ac:dyDescent="0.25">
      <c r="B4178">
        <v>42881776</v>
      </c>
      <c r="C4178" t="s">
        <v>108</v>
      </c>
      <c r="D4178" t="s">
        <v>20411</v>
      </c>
      <c r="E4178">
        <v>0</v>
      </c>
      <c r="F4178" t="s">
        <v>879</v>
      </c>
      <c r="G4178" t="s">
        <v>411</v>
      </c>
      <c r="H4178" s="1">
        <v>23349</v>
      </c>
      <c r="I4178" t="s">
        <v>21738</v>
      </c>
      <c r="J4178">
        <v>5001</v>
      </c>
      <c r="K4178" t="s">
        <v>114</v>
      </c>
      <c r="L4178">
        <v>5</v>
      </c>
      <c r="M4178" t="s">
        <v>115</v>
      </c>
      <c r="O4178">
        <v>3006412003</v>
      </c>
      <c r="P4178">
        <v>3117331854</v>
      </c>
      <c r="T4178" t="s">
        <v>116</v>
      </c>
      <c r="U4178">
        <v>2025</v>
      </c>
      <c r="V4178" t="s">
        <v>1453</v>
      </c>
      <c r="W4178" t="s">
        <v>21739</v>
      </c>
      <c r="X4178" t="s">
        <v>21740</v>
      </c>
      <c r="Y4178" t="s">
        <v>1456</v>
      </c>
      <c r="Z4178" t="s">
        <v>298</v>
      </c>
      <c r="AA4178" t="s">
        <v>367</v>
      </c>
      <c r="AB4178" s="2">
        <f t="shared" si="65"/>
        <v>2.5692262718299164E-2</v>
      </c>
      <c r="AC4178" s="3">
        <v>131700000</v>
      </c>
      <c r="AD4178" t="s">
        <v>177</v>
      </c>
      <c r="AE4178" t="s">
        <v>106</v>
      </c>
      <c r="AF4178" t="s">
        <v>89</v>
      </c>
      <c r="AG4178" t="s">
        <v>21741</v>
      </c>
      <c r="AH4178">
        <v>159825052</v>
      </c>
      <c r="AI4178" s="3">
        <v>3383671</v>
      </c>
      <c r="AJ4178" s="3">
        <v>2823421.33</v>
      </c>
      <c r="AK4178" t="s">
        <v>91</v>
      </c>
      <c r="AL4178" t="s">
        <v>91</v>
      </c>
      <c r="AM4178" t="s">
        <v>91</v>
      </c>
      <c r="AN4178" t="s">
        <v>91</v>
      </c>
      <c r="AO4178" t="s">
        <v>91</v>
      </c>
      <c r="AP4178" t="s">
        <v>91</v>
      </c>
      <c r="AT4178" t="s">
        <v>21</v>
      </c>
    </row>
    <row r="4179" spans="2:46" x14ac:dyDescent="0.25">
      <c r="B4179">
        <v>51714694</v>
      </c>
      <c r="C4179" t="s">
        <v>108</v>
      </c>
      <c r="D4179" t="s">
        <v>16731</v>
      </c>
      <c r="E4179">
        <v>0</v>
      </c>
      <c r="F4179" t="s">
        <v>2921</v>
      </c>
      <c r="G4179" t="s">
        <v>895</v>
      </c>
      <c r="H4179" s="1">
        <v>22897</v>
      </c>
      <c r="I4179" t="s">
        <v>21742</v>
      </c>
      <c r="J4179">
        <v>0</v>
      </c>
      <c r="K4179" t="s">
        <v>78</v>
      </c>
      <c r="L4179">
        <v>25</v>
      </c>
      <c r="M4179" t="s">
        <v>78</v>
      </c>
      <c r="O4179">
        <v>3124150055</v>
      </c>
      <c r="P4179">
        <v>3108782882</v>
      </c>
      <c r="T4179" t="s">
        <v>435</v>
      </c>
      <c r="U4179">
        <v>2019</v>
      </c>
      <c r="V4179" t="s">
        <v>2832</v>
      </c>
      <c r="W4179" t="s">
        <v>21743</v>
      </c>
      <c r="X4179" t="s">
        <v>21744</v>
      </c>
      <c r="Y4179" t="s">
        <v>2835</v>
      </c>
      <c r="Z4179" t="s">
        <v>103</v>
      </c>
      <c r="AA4179" t="s">
        <v>2836</v>
      </c>
      <c r="AB4179" s="2">
        <f t="shared" si="65"/>
        <v>1.4893344867358708E-2</v>
      </c>
      <c r="AC4179" s="3">
        <v>86700000</v>
      </c>
      <c r="AD4179" t="s">
        <v>87</v>
      </c>
      <c r="AE4179" t="s">
        <v>106</v>
      </c>
      <c r="AF4179" t="s">
        <v>89</v>
      </c>
      <c r="AG4179" t="s">
        <v>21745</v>
      </c>
      <c r="AH4179">
        <v>159837332</v>
      </c>
      <c r="AI4179" s="3">
        <v>1291253</v>
      </c>
      <c r="AJ4179" s="3">
        <v>1065086.79</v>
      </c>
      <c r="AK4179" t="s">
        <v>91</v>
      </c>
      <c r="AL4179" t="s">
        <v>91</v>
      </c>
      <c r="AM4179" t="s">
        <v>91</v>
      </c>
      <c r="AN4179" t="s">
        <v>91</v>
      </c>
      <c r="AO4179" t="s">
        <v>91</v>
      </c>
      <c r="AP4179" t="s">
        <v>91</v>
      </c>
      <c r="AT4179" t="s">
        <v>19</v>
      </c>
    </row>
    <row r="4180" spans="2:46" x14ac:dyDescent="0.25">
      <c r="B4180">
        <v>13447491</v>
      </c>
      <c r="C4180" t="s">
        <v>72</v>
      </c>
      <c r="D4180" t="s">
        <v>248</v>
      </c>
      <c r="E4180" t="s">
        <v>8182</v>
      </c>
      <c r="F4180" t="s">
        <v>18027</v>
      </c>
      <c r="G4180" t="s">
        <v>18028</v>
      </c>
      <c r="H4180" s="1">
        <v>21927</v>
      </c>
      <c r="I4180" t="s">
        <v>21746</v>
      </c>
      <c r="J4180">
        <v>0</v>
      </c>
      <c r="K4180" t="s">
        <v>3080</v>
      </c>
      <c r="L4180">
        <v>54</v>
      </c>
      <c r="M4180" t="s">
        <v>130</v>
      </c>
      <c r="O4180">
        <v>3153804876</v>
      </c>
      <c r="P4180">
        <v>3142662262</v>
      </c>
      <c r="T4180" t="s">
        <v>576</v>
      </c>
      <c r="U4180">
        <v>2016</v>
      </c>
      <c r="V4180" t="s">
        <v>959</v>
      </c>
      <c r="W4180" t="s">
        <v>21747</v>
      </c>
      <c r="X4180" t="s">
        <v>21748</v>
      </c>
      <c r="Y4180" t="s">
        <v>962</v>
      </c>
      <c r="Z4180" t="s">
        <v>103</v>
      </c>
      <c r="AA4180" t="s">
        <v>408</v>
      </c>
      <c r="AB4180" s="2">
        <f t="shared" si="65"/>
        <v>3.0825025510204083E-2</v>
      </c>
      <c r="AC4180" s="3">
        <v>39200000</v>
      </c>
      <c r="AD4180" t="s">
        <v>177</v>
      </c>
      <c r="AE4180" t="s">
        <v>139</v>
      </c>
      <c r="AF4180" t="s">
        <v>89</v>
      </c>
      <c r="AG4180" t="s">
        <v>21749</v>
      </c>
      <c r="AH4180">
        <v>159841622</v>
      </c>
      <c r="AI4180" s="3">
        <v>1208341</v>
      </c>
      <c r="AJ4180" s="3">
        <v>995412.27</v>
      </c>
      <c r="AK4180" t="s">
        <v>91</v>
      </c>
      <c r="AL4180" t="s">
        <v>91</v>
      </c>
      <c r="AM4180" t="s">
        <v>91</v>
      </c>
      <c r="AN4180" t="s">
        <v>91</v>
      </c>
      <c r="AO4180" t="s">
        <v>91</v>
      </c>
      <c r="AP4180" t="s">
        <v>91</v>
      </c>
      <c r="AT4180" t="s">
        <v>18</v>
      </c>
    </row>
    <row r="4181" spans="2:46" x14ac:dyDescent="0.25">
      <c r="B4181">
        <v>1098687947</v>
      </c>
      <c r="C4181" t="s">
        <v>72</v>
      </c>
      <c r="D4181" t="s">
        <v>21750</v>
      </c>
      <c r="E4181">
        <v>0</v>
      </c>
      <c r="F4181" t="s">
        <v>21751</v>
      </c>
      <c r="G4181" t="s">
        <v>1798</v>
      </c>
      <c r="H4181" s="1">
        <v>33032</v>
      </c>
      <c r="I4181" t="s">
        <v>21752</v>
      </c>
      <c r="J4181">
        <v>68001</v>
      </c>
      <c r="K4181" t="s">
        <v>145</v>
      </c>
      <c r="L4181">
        <v>68</v>
      </c>
      <c r="M4181" t="s">
        <v>146</v>
      </c>
      <c r="O4181">
        <v>3045693932</v>
      </c>
      <c r="P4181">
        <v>0</v>
      </c>
      <c r="T4181" t="s">
        <v>585</v>
      </c>
      <c r="U4181">
        <v>2025</v>
      </c>
      <c r="V4181" t="s">
        <v>3298</v>
      </c>
      <c r="W4181" t="s">
        <v>21753</v>
      </c>
      <c r="X4181" t="s">
        <v>21754</v>
      </c>
      <c r="Y4181" t="s">
        <v>3301</v>
      </c>
      <c r="Z4181" t="s">
        <v>164</v>
      </c>
      <c r="AA4181" t="s">
        <v>189</v>
      </c>
      <c r="AB4181" s="2">
        <f t="shared" si="65"/>
        <v>1.5769261313868615E-2</v>
      </c>
      <c r="AC4181" s="3">
        <v>82200000</v>
      </c>
      <c r="AD4181" t="s">
        <v>123</v>
      </c>
      <c r="AE4181" t="s">
        <v>106</v>
      </c>
      <c r="AF4181" t="s">
        <v>89</v>
      </c>
      <c r="AG4181" t="s">
        <v>21755</v>
      </c>
      <c r="AH4181">
        <v>29219002</v>
      </c>
      <c r="AI4181" s="3">
        <v>1296233.28</v>
      </c>
      <c r="AJ4181" s="3">
        <v>1069271.6599999999</v>
      </c>
      <c r="AK4181" t="s">
        <v>91</v>
      </c>
      <c r="AL4181" t="s">
        <v>91</v>
      </c>
      <c r="AM4181" t="s">
        <v>91</v>
      </c>
      <c r="AN4181" t="s">
        <v>91</v>
      </c>
      <c r="AO4181" t="s">
        <v>91</v>
      </c>
      <c r="AP4181" t="s">
        <v>91</v>
      </c>
      <c r="AT4181" t="s">
        <v>18</v>
      </c>
    </row>
    <row r="4182" spans="2:46" x14ac:dyDescent="0.25">
      <c r="B4182">
        <v>24318397</v>
      </c>
      <c r="C4182" t="s">
        <v>108</v>
      </c>
      <c r="D4182" t="s">
        <v>109</v>
      </c>
      <c r="E4182" t="s">
        <v>1829</v>
      </c>
      <c r="F4182" t="s">
        <v>510</v>
      </c>
      <c r="G4182" t="s">
        <v>2288</v>
      </c>
      <c r="H4182" s="1">
        <v>19920</v>
      </c>
      <c r="I4182" t="s">
        <v>21756</v>
      </c>
      <c r="J4182">
        <v>17001</v>
      </c>
      <c r="K4182" t="s">
        <v>476</v>
      </c>
      <c r="L4182">
        <v>17</v>
      </c>
      <c r="M4182" t="s">
        <v>477</v>
      </c>
      <c r="O4182">
        <v>3176808715</v>
      </c>
      <c r="P4182">
        <v>3127815264</v>
      </c>
      <c r="T4182" t="s">
        <v>576</v>
      </c>
      <c r="U4182">
        <v>2020</v>
      </c>
      <c r="V4182" t="s">
        <v>2661</v>
      </c>
      <c r="W4182" t="s">
        <v>21757</v>
      </c>
      <c r="X4182" t="s">
        <v>21758</v>
      </c>
      <c r="Y4182" t="s">
        <v>21759</v>
      </c>
      <c r="Z4182" t="s">
        <v>298</v>
      </c>
      <c r="AA4182" t="s">
        <v>516</v>
      </c>
      <c r="AB4182" s="2">
        <f t="shared" si="65"/>
        <v>1.9527093821510296E-2</v>
      </c>
      <c r="AC4182" s="3">
        <v>87400000</v>
      </c>
      <c r="AD4182" t="s">
        <v>105</v>
      </c>
      <c r="AE4182" t="s">
        <v>139</v>
      </c>
      <c r="AF4182" t="s">
        <v>89</v>
      </c>
      <c r="AG4182" t="s">
        <v>21760</v>
      </c>
      <c r="AH4182">
        <v>159947016</v>
      </c>
      <c r="AI4182" s="3">
        <v>1706668</v>
      </c>
      <c r="AJ4182" s="3">
        <v>1414174.39</v>
      </c>
      <c r="AK4182" t="s">
        <v>91</v>
      </c>
      <c r="AL4182" t="s">
        <v>91</v>
      </c>
      <c r="AM4182" t="s">
        <v>91</v>
      </c>
      <c r="AN4182" t="s">
        <v>91</v>
      </c>
      <c r="AO4182" t="s">
        <v>91</v>
      </c>
      <c r="AP4182" t="s">
        <v>91</v>
      </c>
      <c r="AT4182" t="s">
        <v>18</v>
      </c>
    </row>
    <row r="4183" spans="2:46" x14ac:dyDescent="0.25">
      <c r="B4183">
        <v>24387665</v>
      </c>
      <c r="C4183" t="s">
        <v>108</v>
      </c>
      <c r="D4183" t="s">
        <v>109</v>
      </c>
      <c r="E4183" t="s">
        <v>573</v>
      </c>
      <c r="F4183" t="s">
        <v>551</v>
      </c>
      <c r="G4183" t="s">
        <v>2014</v>
      </c>
      <c r="H4183" s="1">
        <v>21426</v>
      </c>
      <c r="I4183" t="s">
        <v>21761</v>
      </c>
      <c r="J4183">
        <v>0</v>
      </c>
      <c r="K4183" t="s">
        <v>78</v>
      </c>
      <c r="L4183">
        <v>25</v>
      </c>
      <c r="M4183" t="s">
        <v>78</v>
      </c>
      <c r="O4183">
        <v>3002763540</v>
      </c>
      <c r="P4183">
        <v>3125273596</v>
      </c>
      <c r="T4183" t="s">
        <v>666</v>
      </c>
      <c r="U4183">
        <v>2019</v>
      </c>
      <c r="V4183" t="s">
        <v>444</v>
      </c>
      <c r="W4183" t="s">
        <v>21762</v>
      </c>
      <c r="X4183" t="s">
        <v>21763</v>
      </c>
      <c r="Y4183" t="s">
        <v>447</v>
      </c>
      <c r="Z4183" t="s">
        <v>103</v>
      </c>
      <c r="AA4183" t="s">
        <v>448</v>
      </c>
      <c r="AB4183" s="2">
        <f t="shared" si="65"/>
        <v>5.6233126699029121E-2</v>
      </c>
      <c r="AC4183" s="3">
        <v>41200000</v>
      </c>
      <c r="AD4183" t="s">
        <v>105</v>
      </c>
      <c r="AE4183" t="s">
        <v>139</v>
      </c>
      <c r="AF4183" t="s">
        <v>89</v>
      </c>
      <c r="AG4183" t="s">
        <v>21764</v>
      </c>
      <c r="AH4183">
        <v>29185442</v>
      </c>
      <c r="AI4183" s="3">
        <v>2316804.8199999998</v>
      </c>
      <c r="AJ4183" s="3">
        <v>1926894.81</v>
      </c>
      <c r="AK4183" t="s">
        <v>91</v>
      </c>
      <c r="AL4183" t="s">
        <v>91</v>
      </c>
      <c r="AM4183" t="s">
        <v>91</v>
      </c>
      <c r="AN4183" t="s">
        <v>91</v>
      </c>
      <c r="AO4183" t="s">
        <v>91</v>
      </c>
      <c r="AP4183" t="s">
        <v>91</v>
      </c>
      <c r="AT4183" t="s">
        <v>21</v>
      </c>
    </row>
    <row r="4184" spans="2:46" x14ac:dyDescent="0.25">
      <c r="B4184">
        <v>1019076628</v>
      </c>
      <c r="C4184" t="s">
        <v>72</v>
      </c>
      <c r="D4184" t="s">
        <v>1259</v>
      </c>
      <c r="E4184" t="s">
        <v>19570</v>
      </c>
      <c r="F4184" t="s">
        <v>9444</v>
      </c>
      <c r="G4184" t="s">
        <v>5852</v>
      </c>
      <c r="H4184" s="1">
        <v>33929</v>
      </c>
      <c r="I4184" t="s">
        <v>21765</v>
      </c>
      <c r="J4184">
        <v>0</v>
      </c>
      <c r="K4184" t="s">
        <v>78</v>
      </c>
      <c r="L4184">
        <v>25</v>
      </c>
      <c r="M4184" t="s">
        <v>78</v>
      </c>
      <c r="O4184">
        <v>3112176550</v>
      </c>
      <c r="P4184">
        <v>0</v>
      </c>
      <c r="T4184" t="s">
        <v>633</v>
      </c>
      <c r="U4184">
        <v>2023</v>
      </c>
      <c r="V4184" t="s">
        <v>667</v>
      </c>
      <c r="W4184" t="s">
        <v>21766</v>
      </c>
      <c r="X4184" t="s">
        <v>21767</v>
      </c>
      <c r="Y4184" t="s">
        <v>670</v>
      </c>
      <c r="Z4184" t="s">
        <v>323</v>
      </c>
      <c r="AA4184" t="s">
        <v>570</v>
      </c>
      <c r="AB4184" s="2">
        <f t="shared" si="65"/>
        <v>2.4218982188295164E-2</v>
      </c>
      <c r="AC4184" s="3">
        <v>78600000</v>
      </c>
      <c r="AD4184" t="s">
        <v>87</v>
      </c>
      <c r="AE4184" t="s">
        <v>106</v>
      </c>
      <c r="AF4184" t="s">
        <v>89</v>
      </c>
      <c r="AG4184" t="s">
        <v>21768</v>
      </c>
      <c r="AH4184">
        <v>159715653</v>
      </c>
      <c r="AI4184" s="3">
        <v>1903612</v>
      </c>
      <c r="AJ4184" s="3">
        <v>1579674</v>
      </c>
      <c r="AK4184" t="s">
        <v>91</v>
      </c>
      <c r="AL4184" t="s">
        <v>91</v>
      </c>
      <c r="AM4184" t="s">
        <v>91</v>
      </c>
      <c r="AN4184" t="s">
        <v>91</v>
      </c>
      <c r="AO4184" t="s">
        <v>91</v>
      </c>
      <c r="AP4184" t="s">
        <v>91</v>
      </c>
      <c r="AT4184" t="s">
        <v>18</v>
      </c>
    </row>
    <row r="4185" spans="2:46" x14ac:dyDescent="0.25">
      <c r="B4185">
        <v>43992883</v>
      </c>
      <c r="C4185" t="s">
        <v>108</v>
      </c>
      <c r="D4185" t="s">
        <v>19140</v>
      </c>
      <c r="E4185" t="s">
        <v>2920</v>
      </c>
      <c r="F4185" t="s">
        <v>1419</v>
      </c>
      <c r="G4185" t="s">
        <v>3480</v>
      </c>
      <c r="H4185" s="1">
        <v>31182</v>
      </c>
      <c r="I4185" t="s">
        <v>21769</v>
      </c>
      <c r="J4185">
        <v>5001</v>
      </c>
      <c r="K4185" t="s">
        <v>114</v>
      </c>
      <c r="L4185">
        <v>5</v>
      </c>
      <c r="M4185" t="s">
        <v>115</v>
      </c>
      <c r="O4185">
        <v>3225409191</v>
      </c>
      <c r="P4185">
        <v>0</v>
      </c>
      <c r="T4185" t="s">
        <v>306</v>
      </c>
      <c r="U4185">
        <v>2016</v>
      </c>
      <c r="V4185" t="s">
        <v>4500</v>
      </c>
      <c r="W4185" t="s">
        <v>21770</v>
      </c>
      <c r="X4185" t="s">
        <v>21771</v>
      </c>
      <c r="Y4185" t="s">
        <v>4503</v>
      </c>
      <c r="Z4185" t="s">
        <v>164</v>
      </c>
      <c r="AA4185" t="s">
        <v>165</v>
      </c>
      <c r="AB4185" s="2">
        <f t="shared" si="65"/>
        <v>6.4469603264094955E-2</v>
      </c>
      <c r="AC4185" s="3">
        <v>33700000</v>
      </c>
      <c r="AD4185" t="s">
        <v>288</v>
      </c>
      <c r="AE4185" t="s">
        <v>139</v>
      </c>
      <c r="AF4185" t="s">
        <v>89</v>
      </c>
      <c r="AG4185" t="s">
        <v>21772</v>
      </c>
      <c r="AH4185">
        <v>29212700</v>
      </c>
      <c r="AI4185" s="3">
        <v>2172625.63</v>
      </c>
      <c r="AJ4185" s="3">
        <v>1805735.82</v>
      </c>
      <c r="AK4185" t="s">
        <v>91</v>
      </c>
      <c r="AL4185" t="s">
        <v>91</v>
      </c>
      <c r="AM4185" t="s">
        <v>91</v>
      </c>
      <c r="AN4185" t="s">
        <v>91</v>
      </c>
      <c r="AO4185" t="s">
        <v>91</v>
      </c>
      <c r="AP4185" t="s">
        <v>91</v>
      </c>
      <c r="AT4185" t="s">
        <v>21</v>
      </c>
    </row>
    <row r="4186" spans="2:46" x14ac:dyDescent="0.25">
      <c r="B4186">
        <v>24780323</v>
      </c>
      <c r="C4186" t="s">
        <v>108</v>
      </c>
      <c r="D4186" t="s">
        <v>1558</v>
      </c>
      <c r="E4186" t="s">
        <v>7512</v>
      </c>
      <c r="F4186" t="s">
        <v>5981</v>
      </c>
      <c r="G4186" t="s">
        <v>17764</v>
      </c>
      <c r="H4186" s="1">
        <v>27174</v>
      </c>
      <c r="I4186" t="s">
        <v>21773</v>
      </c>
      <c r="J4186">
        <v>17001</v>
      </c>
      <c r="K4186" t="s">
        <v>476</v>
      </c>
      <c r="L4186">
        <v>17</v>
      </c>
      <c r="M4186" t="s">
        <v>477</v>
      </c>
      <c r="O4186">
        <v>3116157100</v>
      </c>
      <c r="P4186">
        <v>0</v>
      </c>
      <c r="T4186" t="s">
        <v>1780</v>
      </c>
      <c r="U4186">
        <v>2019</v>
      </c>
      <c r="V4186" t="s">
        <v>1158</v>
      </c>
      <c r="W4186" t="s">
        <v>21774</v>
      </c>
      <c r="X4186" t="s">
        <v>21775</v>
      </c>
      <c r="Y4186" t="s">
        <v>1161</v>
      </c>
      <c r="Z4186" t="s">
        <v>85</v>
      </c>
      <c r="AA4186" t="s">
        <v>638</v>
      </c>
      <c r="AB4186" s="2">
        <f t="shared" si="65"/>
        <v>2.419731437598736E-2</v>
      </c>
      <c r="AC4186" s="3">
        <v>63300000</v>
      </c>
      <c r="AD4186" t="s">
        <v>177</v>
      </c>
      <c r="AE4186" t="s">
        <v>106</v>
      </c>
      <c r="AF4186" t="s">
        <v>89</v>
      </c>
      <c r="AG4186" t="s">
        <v>21776</v>
      </c>
      <c r="AH4186">
        <v>159778764</v>
      </c>
      <c r="AI4186" s="3">
        <v>1531690</v>
      </c>
      <c r="AJ4186" s="3">
        <v>1267134.47</v>
      </c>
      <c r="AK4186" t="s">
        <v>91</v>
      </c>
      <c r="AL4186" t="s">
        <v>91</v>
      </c>
      <c r="AM4186" t="s">
        <v>91</v>
      </c>
      <c r="AN4186" t="s">
        <v>91</v>
      </c>
      <c r="AO4186" t="s">
        <v>91</v>
      </c>
      <c r="AP4186" t="s">
        <v>91</v>
      </c>
      <c r="AT4186" t="s">
        <v>18</v>
      </c>
    </row>
    <row r="4187" spans="2:46" x14ac:dyDescent="0.25">
      <c r="B4187">
        <v>29227165</v>
      </c>
      <c r="C4187" t="s">
        <v>108</v>
      </c>
      <c r="D4187" t="s">
        <v>693</v>
      </c>
      <c r="E4187" t="s">
        <v>180</v>
      </c>
      <c r="F4187" t="s">
        <v>11185</v>
      </c>
      <c r="G4187" t="s">
        <v>1587</v>
      </c>
      <c r="H4187" s="1">
        <v>28381</v>
      </c>
      <c r="I4187" t="s">
        <v>21777</v>
      </c>
      <c r="J4187">
        <v>76001</v>
      </c>
      <c r="K4187" t="s">
        <v>329</v>
      </c>
      <c r="L4187">
        <v>76</v>
      </c>
      <c r="M4187" t="s">
        <v>330</v>
      </c>
      <c r="O4187">
        <v>3128300827</v>
      </c>
      <c r="P4187">
        <v>0</v>
      </c>
      <c r="T4187" t="s">
        <v>494</v>
      </c>
      <c r="U4187">
        <v>2022</v>
      </c>
      <c r="V4187" t="s">
        <v>861</v>
      </c>
      <c r="W4187" t="s">
        <v>21778</v>
      </c>
      <c r="X4187" t="s">
        <v>21779</v>
      </c>
      <c r="Y4187" t="s">
        <v>864</v>
      </c>
      <c r="Z4187" t="s">
        <v>103</v>
      </c>
      <c r="AA4187" t="s">
        <v>865</v>
      </c>
      <c r="AB4187" s="2">
        <f t="shared" si="65"/>
        <v>4.92247465437788E-2</v>
      </c>
      <c r="AC4187" s="3">
        <v>86800000</v>
      </c>
      <c r="AD4187" t="s">
        <v>87</v>
      </c>
      <c r="AE4187" t="s">
        <v>106</v>
      </c>
      <c r="AF4187" t="s">
        <v>89</v>
      </c>
      <c r="AG4187">
        <v>0</v>
      </c>
      <c r="AH4187">
        <v>159837981</v>
      </c>
      <c r="AI4187" s="3">
        <v>4272708</v>
      </c>
      <c r="AJ4187" s="3">
        <v>3570510.68</v>
      </c>
      <c r="AK4187" t="s">
        <v>91</v>
      </c>
      <c r="AL4187" t="s">
        <v>91</v>
      </c>
      <c r="AM4187" t="s">
        <v>91</v>
      </c>
      <c r="AN4187" t="s">
        <v>91</v>
      </c>
      <c r="AO4187" t="s">
        <v>91</v>
      </c>
      <c r="AP4187" t="s">
        <v>91</v>
      </c>
      <c r="AT4187" t="s">
        <v>21</v>
      </c>
    </row>
    <row r="4188" spans="2:46" x14ac:dyDescent="0.25">
      <c r="B4188">
        <v>18496696</v>
      </c>
      <c r="C4188" t="s">
        <v>72</v>
      </c>
      <c r="D4188" t="s">
        <v>9505</v>
      </c>
      <c r="E4188" t="s">
        <v>4674</v>
      </c>
      <c r="F4188" t="s">
        <v>1466</v>
      </c>
      <c r="G4188" t="s">
        <v>21037</v>
      </c>
      <c r="H4188" s="1">
        <v>26823</v>
      </c>
      <c r="I4188" t="s">
        <v>21780</v>
      </c>
      <c r="J4188">
        <v>63001</v>
      </c>
      <c r="K4188" t="s">
        <v>252</v>
      </c>
      <c r="L4188">
        <v>63</v>
      </c>
      <c r="M4188" t="s">
        <v>253</v>
      </c>
      <c r="O4188">
        <v>3113007272</v>
      </c>
      <c r="P4188">
        <v>0</v>
      </c>
      <c r="T4188" t="s">
        <v>666</v>
      </c>
      <c r="U4188">
        <v>2024</v>
      </c>
      <c r="V4188" t="s">
        <v>842</v>
      </c>
      <c r="W4188" t="s">
        <v>21781</v>
      </c>
      <c r="X4188" t="s">
        <v>21782</v>
      </c>
      <c r="Y4188" t="s">
        <v>845</v>
      </c>
      <c r="Z4188" t="s">
        <v>298</v>
      </c>
      <c r="AA4188" t="s">
        <v>846</v>
      </c>
      <c r="AB4188" s="2">
        <f t="shared" si="65"/>
        <v>1.4098490598768887E-2</v>
      </c>
      <c r="AC4188" s="3">
        <v>178700000</v>
      </c>
      <c r="AD4188" t="s">
        <v>87</v>
      </c>
      <c r="AE4188" t="s">
        <v>106</v>
      </c>
      <c r="AF4188" t="s">
        <v>89</v>
      </c>
      <c r="AG4188" t="s">
        <v>21783</v>
      </c>
      <c r="AH4188">
        <v>29211222</v>
      </c>
      <c r="AI4188" s="3">
        <v>2519400.27</v>
      </c>
      <c r="AJ4188" s="3">
        <v>2097143.08</v>
      </c>
      <c r="AK4188" t="s">
        <v>91</v>
      </c>
      <c r="AL4188" t="s">
        <v>91</v>
      </c>
      <c r="AM4188" t="s">
        <v>91</v>
      </c>
      <c r="AN4188" t="s">
        <v>91</v>
      </c>
      <c r="AO4188" t="s">
        <v>91</v>
      </c>
      <c r="AP4188" t="s">
        <v>91</v>
      </c>
      <c r="AT4188" t="s">
        <v>19</v>
      </c>
    </row>
    <row r="4189" spans="2:46" x14ac:dyDescent="0.25">
      <c r="B4189">
        <v>23925588</v>
      </c>
      <c r="C4189" t="s">
        <v>108</v>
      </c>
      <c r="D4189" t="s">
        <v>2845</v>
      </c>
      <c r="E4189">
        <v>0</v>
      </c>
      <c r="F4189" t="s">
        <v>1246</v>
      </c>
      <c r="G4189" t="s">
        <v>983</v>
      </c>
      <c r="H4189" s="1">
        <v>22269</v>
      </c>
      <c r="I4189" t="s">
        <v>21784</v>
      </c>
      <c r="J4189">
        <v>0</v>
      </c>
      <c r="K4189" t="s">
        <v>78</v>
      </c>
      <c r="L4189">
        <v>25</v>
      </c>
      <c r="M4189" t="s">
        <v>78</v>
      </c>
      <c r="O4189">
        <v>3125392493</v>
      </c>
      <c r="P4189">
        <v>0</v>
      </c>
      <c r="T4189" t="s">
        <v>750</v>
      </c>
      <c r="U4189">
        <v>2016</v>
      </c>
      <c r="V4189" t="s">
        <v>3945</v>
      </c>
      <c r="W4189" t="s">
        <v>21785</v>
      </c>
      <c r="X4189" t="s">
        <v>21785</v>
      </c>
      <c r="Y4189" t="s">
        <v>3947</v>
      </c>
      <c r="Z4189" t="s">
        <v>85</v>
      </c>
      <c r="AA4189" t="s">
        <v>1536</v>
      </c>
      <c r="AB4189" s="2">
        <f t="shared" si="65"/>
        <v>3.0921989795918366E-2</v>
      </c>
      <c r="AC4189" s="3">
        <v>39200000</v>
      </c>
      <c r="AD4189" t="s">
        <v>810</v>
      </c>
      <c r="AE4189" t="s">
        <v>139</v>
      </c>
      <c r="AF4189" t="s">
        <v>89</v>
      </c>
      <c r="AG4189" t="s">
        <v>21786</v>
      </c>
      <c r="AH4189">
        <v>159903826</v>
      </c>
      <c r="AI4189" s="3">
        <v>1212142</v>
      </c>
      <c r="AJ4189" s="3">
        <v>998606.9</v>
      </c>
      <c r="AK4189" t="s">
        <v>91</v>
      </c>
      <c r="AL4189" t="s">
        <v>91</v>
      </c>
      <c r="AM4189" t="s">
        <v>91</v>
      </c>
      <c r="AN4189" t="s">
        <v>91</v>
      </c>
      <c r="AO4189" t="s">
        <v>91</v>
      </c>
      <c r="AP4189" t="s">
        <v>91</v>
      </c>
      <c r="AT4189" t="s">
        <v>18</v>
      </c>
    </row>
    <row r="4190" spans="2:46" x14ac:dyDescent="0.25">
      <c r="B4190">
        <v>52588470</v>
      </c>
      <c r="C4190" t="s">
        <v>108</v>
      </c>
      <c r="D4190" t="s">
        <v>2981</v>
      </c>
      <c r="E4190" t="s">
        <v>1566</v>
      </c>
      <c r="F4190" t="s">
        <v>2096</v>
      </c>
      <c r="G4190" t="s">
        <v>1403</v>
      </c>
      <c r="H4190" s="1">
        <v>27018</v>
      </c>
      <c r="I4190" t="s">
        <v>21787</v>
      </c>
      <c r="J4190">
        <v>5266</v>
      </c>
      <c r="K4190" t="s">
        <v>228</v>
      </c>
      <c r="L4190">
        <v>5</v>
      </c>
      <c r="M4190" t="s">
        <v>115</v>
      </c>
      <c r="O4190">
        <v>3113579012</v>
      </c>
      <c r="P4190">
        <v>0</v>
      </c>
      <c r="T4190" t="s">
        <v>116</v>
      </c>
      <c r="U4190">
        <v>2018</v>
      </c>
      <c r="V4190" t="s">
        <v>21788</v>
      </c>
      <c r="W4190" t="s">
        <v>21789</v>
      </c>
      <c r="X4190" t="s">
        <v>21790</v>
      </c>
      <c r="Y4190" t="s">
        <v>21791</v>
      </c>
      <c r="Z4190" t="s">
        <v>1495</v>
      </c>
      <c r="AA4190" t="s">
        <v>2656</v>
      </c>
      <c r="AB4190" s="2">
        <f t="shared" si="65"/>
        <v>3.9016112440191389E-2</v>
      </c>
      <c r="AC4190" s="3">
        <v>83600000</v>
      </c>
      <c r="AD4190" t="s">
        <v>177</v>
      </c>
      <c r="AE4190" t="s">
        <v>106</v>
      </c>
      <c r="AF4190" t="s">
        <v>89</v>
      </c>
      <c r="AG4190">
        <v>0</v>
      </c>
      <c r="AH4190">
        <v>159713253</v>
      </c>
      <c r="AI4190" s="3">
        <v>3261747</v>
      </c>
      <c r="AJ4190" s="3">
        <v>2720963.79</v>
      </c>
      <c r="AK4190" t="s">
        <v>91</v>
      </c>
      <c r="AL4190" t="s">
        <v>91</v>
      </c>
      <c r="AM4190" t="s">
        <v>91</v>
      </c>
      <c r="AN4190" t="s">
        <v>91</v>
      </c>
      <c r="AO4190" t="s">
        <v>91</v>
      </c>
      <c r="AP4190" t="s">
        <v>91</v>
      </c>
      <c r="AT4190" t="s">
        <v>21</v>
      </c>
    </row>
    <row r="4191" spans="2:46" x14ac:dyDescent="0.25">
      <c r="B4191">
        <v>1110487187</v>
      </c>
      <c r="C4191" t="s">
        <v>108</v>
      </c>
      <c r="D4191" t="s">
        <v>21792</v>
      </c>
      <c r="E4191" t="s">
        <v>2658</v>
      </c>
      <c r="F4191" t="s">
        <v>21793</v>
      </c>
      <c r="G4191" t="s">
        <v>11637</v>
      </c>
      <c r="H4191" s="1">
        <v>0</v>
      </c>
      <c r="I4191" t="s">
        <v>21794</v>
      </c>
      <c r="J4191">
        <v>0</v>
      </c>
      <c r="K4191" t="s">
        <v>96</v>
      </c>
      <c r="L4191">
        <v>73</v>
      </c>
      <c r="M4191" t="s">
        <v>97</v>
      </c>
      <c r="O4191">
        <v>3164712696</v>
      </c>
      <c r="P4191">
        <v>3152471134</v>
      </c>
      <c r="T4191" t="s">
        <v>794</v>
      </c>
      <c r="U4191">
        <v>2016</v>
      </c>
      <c r="V4191" t="s">
        <v>1373</v>
      </c>
      <c r="W4191" t="s">
        <v>21795</v>
      </c>
      <c r="X4191" t="s">
        <v>21796</v>
      </c>
      <c r="Y4191" t="s">
        <v>1376</v>
      </c>
      <c r="Z4191" t="s">
        <v>103</v>
      </c>
      <c r="AA4191" t="s">
        <v>448</v>
      </c>
      <c r="AB4191" s="2">
        <f t="shared" si="65"/>
        <v>4.7080322580645165E-2</v>
      </c>
      <c r="AC4191" s="3">
        <v>37200000</v>
      </c>
      <c r="AD4191" t="s">
        <v>151</v>
      </c>
      <c r="AE4191" t="s">
        <v>139</v>
      </c>
      <c r="AF4191" t="s">
        <v>89</v>
      </c>
      <c r="AG4191">
        <v>0</v>
      </c>
      <c r="AH4191">
        <v>159713939</v>
      </c>
      <c r="AI4191" s="3">
        <v>1751388</v>
      </c>
      <c r="AJ4191" s="3">
        <v>1451754.66</v>
      </c>
      <c r="AK4191" t="s">
        <v>91</v>
      </c>
      <c r="AL4191" t="s">
        <v>91</v>
      </c>
      <c r="AM4191" t="s">
        <v>91</v>
      </c>
      <c r="AN4191" t="s">
        <v>91</v>
      </c>
      <c r="AO4191" t="s">
        <v>91</v>
      </c>
      <c r="AP4191" t="s">
        <v>91</v>
      </c>
      <c r="AT4191" t="s">
        <v>21</v>
      </c>
    </row>
    <row r="4192" spans="2:46" x14ac:dyDescent="0.25">
      <c r="B4192">
        <v>1094274329</v>
      </c>
      <c r="C4192" t="s">
        <v>72</v>
      </c>
      <c r="D4192" t="s">
        <v>21797</v>
      </c>
      <c r="E4192" t="s">
        <v>21798</v>
      </c>
      <c r="F4192" t="s">
        <v>317</v>
      </c>
      <c r="G4192" t="s">
        <v>1926</v>
      </c>
      <c r="H4192" s="1">
        <v>34729</v>
      </c>
      <c r="I4192" t="s">
        <v>21799</v>
      </c>
      <c r="J4192">
        <v>68001</v>
      </c>
      <c r="K4192" t="s">
        <v>145</v>
      </c>
      <c r="L4192">
        <v>68</v>
      </c>
      <c r="M4192" t="s">
        <v>146</v>
      </c>
      <c r="O4192">
        <v>3142228435</v>
      </c>
      <c r="P4192">
        <v>3004652454</v>
      </c>
      <c r="T4192" t="s">
        <v>544</v>
      </c>
      <c r="U4192">
        <v>2018</v>
      </c>
      <c r="V4192" t="s">
        <v>1241</v>
      </c>
      <c r="W4192" t="s">
        <v>21800</v>
      </c>
      <c r="X4192" t="s">
        <v>21801</v>
      </c>
      <c r="Y4192" t="s">
        <v>1244</v>
      </c>
      <c r="Z4192" t="s">
        <v>164</v>
      </c>
      <c r="AA4192" t="s">
        <v>507</v>
      </c>
      <c r="AB4192" s="2">
        <f t="shared" si="65"/>
        <v>4.3082427296587927E-2</v>
      </c>
      <c r="AC4192" s="3">
        <v>38100000</v>
      </c>
      <c r="AD4192" t="s">
        <v>105</v>
      </c>
      <c r="AE4192" t="s">
        <v>139</v>
      </c>
      <c r="AF4192" t="s">
        <v>89</v>
      </c>
      <c r="AG4192" t="s">
        <v>21802</v>
      </c>
      <c r="AH4192">
        <v>29218994</v>
      </c>
      <c r="AI4192" s="3">
        <v>1641440.48</v>
      </c>
      <c r="AJ4192" s="3">
        <v>1359361.75</v>
      </c>
      <c r="AK4192" t="s">
        <v>91</v>
      </c>
      <c r="AL4192" t="s">
        <v>91</v>
      </c>
      <c r="AM4192" t="s">
        <v>91</v>
      </c>
      <c r="AN4192" t="s">
        <v>91</v>
      </c>
      <c r="AO4192" t="s">
        <v>91</v>
      </c>
      <c r="AP4192" t="s">
        <v>91</v>
      </c>
      <c r="AT4192" t="s">
        <v>21</v>
      </c>
    </row>
    <row r="4193" spans="2:46" x14ac:dyDescent="0.25">
      <c r="B4193">
        <v>40187238</v>
      </c>
      <c r="C4193" t="s">
        <v>108</v>
      </c>
      <c r="D4193" t="s">
        <v>21803</v>
      </c>
      <c r="E4193" t="s">
        <v>109</v>
      </c>
      <c r="F4193" t="s">
        <v>747</v>
      </c>
      <c r="G4193" t="s">
        <v>5876</v>
      </c>
      <c r="H4193" s="1">
        <v>29714</v>
      </c>
      <c r="I4193" t="s">
        <v>21804</v>
      </c>
      <c r="J4193">
        <v>50001</v>
      </c>
      <c r="K4193" t="s">
        <v>804</v>
      </c>
      <c r="L4193">
        <v>50</v>
      </c>
      <c r="M4193" t="s">
        <v>805</v>
      </c>
      <c r="O4193">
        <v>3185568079</v>
      </c>
      <c r="P4193">
        <v>0</v>
      </c>
      <c r="T4193" t="s">
        <v>750</v>
      </c>
      <c r="U4193">
        <v>2019</v>
      </c>
      <c r="V4193" t="s">
        <v>5340</v>
      </c>
      <c r="W4193" t="s">
        <v>21805</v>
      </c>
      <c r="X4193" t="s">
        <v>21806</v>
      </c>
      <c r="Y4193" t="s">
        <v>5343</v>
      </c>
      <c r="Z4193" t="s">
        <v>323</v>
      </c>
      <c r="AA4193" t="s">
        <v>1182</v>
      </c>
      <c r="AB4193" s="2">
        <f t="shared" si="65"/>
        <v>2.9228973941368079E-2</v>
      </c>
      <c r="AC4193" s="3">
        <v>61400000</v>
      </c>
      <c r="AD4193" t="s">
        <v>105</v>
      </c>
      <c r="AE4193" t="s">
        <v>106</v>
      </c>
      <c r="AF4193" t="s">
        <v>89</v>
      </c>
      <c r="AG4193" t="s">
        <v>21807</v>
      </c>
      <c r="AH4193">
        <v>159847895</v>
      </c>
      <c r="AI4193" s="3">
        <v>1794659</v>
      </c>
      <c r="AJ4193" s="3">
        <v>1488116.48</v>
      </c>
      <c r="AK4193" t="s">
        <v>91</v>
      </c>
      <c r="AL4193" t="s">
        <v>91</v>
      </c>
      <c r="AM4193" t="s">
        <v>91</v>
      </c>
      <c r="AN4193" t="s">
        <v>91</v>
      </c>
      <c r="AO4193" t="s">
        <v>91</v>
      </c>
      <c r="AP4193" t="s">
        <v>91</v>
      </c>
      <c r="AT4193" t="s">
        <v>18</v>
      </c>
    </row>
    <row r="4194" spans="2:46" x14ac:dyDescent="0.25">
      <c r="B4194">
        <v>16929635</v>
      </c>
      <c r="C4194" t="s">
        <v>72</v>
      </c>
      <c r="D4194" t="s">
        <v>1442</v>
      </c>
      <c r="E4194" t="s">
        <v>1259</v>
      </c>
      <c r="F4194" t="s">
        <v>986</v>
      </c>
      <c r="G4194" t="s">
        <v>1605</v>
      </c>
      <c r="H4194" s="1">
        <v>29628</v>
      </c>
      <c r="I4194" t="s">
        <v>21808</v>
      </c>
      <c r="J4194">
        <v>76001</v>
      </c>
      <c r="K4194" t="s">
        <v>329</v>
      </c>
      <c r="L4194">
        <v>76</v>
      </c>
      <c r="M4194" t="s">
        <v>330</v>
      </c>
      <c r="O4194">
        <v>3217182704</v>
      </c>
      <c r="P4194">
        <v>0</v>
      </c>
      <c r="T4194" t="s">
        <v>80</v>
      </c>
      <c r="U4194">
        <v>2024</v>
      </c>
      <c r="V4194" t="s">
        <v>478</v>
      </c>
      <c r="W4194" t="s">
        <v>21809</v>
      </c>
      <c r="X4194" t="s">
        <v>21810</v>
      </c>
      <c r="Y4194" t="s">
        <v>1769</v>
      </c>
      <c r="Z4194" t="s">
        <v>298</v>
      </c>
      <c r="AA4194" t="s">
        <v>299</v>
      </c>
      <c r="AB4194" s="2">
        <f t="shared" si="65"/>
        <v>3.4003803103448277E-2</v>
      </c>
      <c r="AC4194" s="3">
        <v>87000000</v>
      </c>
      <c r="AD4194" t="s">
        <v>87</v>
      </c>
      <c r="AE4194" t="s">
        <v>139</v>
      </c>
      <c r="AF4194" t="s">
        <v>89</v>
      </c>
      <c r="AG4194" t="s">
        <v>21811</v>
      </c>
      <c r="AH4194">
        <v>29204609</v>
      </c>
      <c r="AI4194" s="3">
        <v>2958330.87</v>
      </c>
      <c r="AJ4194" s="3">
        <v>2465992.33</v>
      </c>
      <c r="AK4194" t="s">
        <v>91</v>
      </c>
      <c r="AL4194" t="s">
        <v>91</v>
      </c>
      <c r="AM4194" t="s">
        <v>91</v>
      </c>
      <c r="AN4194" t="s">
        <v>91</v>
      </c>
      <c r="AO4194" t="s">
        <v>91</v>
      </c>
      <c r="AP4194" t="s">
        <v>91</v>
      </c>
      <c r="AT4194" t="s">
        <v>21</v>
      </c>
    </row>
    <row r="4195" spans="2:46" x14ac:dyDescent="0.25">
      <c r="B4195">
        <v>1152439068</v>
      </c>
      <c r="C4195" t="s">
        <v>108</v>
      </c>
      <c r="D4195" t="s">
        <v>18892</v>
      </c>
      <c r="E4195" t="s">
        <v>1593</v>
      </c>
      <c r="F4195" t="s">
        <v>9593</v>
      </c>
      <c r="G4195" t="s">
        <v>1284</v>
      </c>
      <c r="H4195" s="1">
        <v>33415</v>
      </c>
      <c r="I4195" t="s">
        <v>21812</v>
      </c>
      <c r="J4195">
        <v>5059</v>
      </c>
      <c r="K4195" t="s">
        <v>252</v>
      </c>
      <c r="L4195">
        <v>5</v>
      </c>
      <c r="M4195" t="s">
        <v>115</v>
      </c>
      <c r="O4195">
        <v>3107532017</v>
      </c>
      <c r="P4195">
        <v>3207291410</v>
      </c>
      <c r="T4195" t="s">
        <v>704</v>
      </c>
      <c r="U4195">
        <v>2024</v>
      </c>
      <c r="V4195" t="s">
        <v>13714</v>
      </c>
      <c r="W4195" t="s">
        <v>21813</v>
      </c>
      <c r="X4195" t="s">
        <v>21814</v>
      </c>
      <c r="Y4195" t="s">
        <v>13717</v>
      </c>
      <c r="Z4195" t="s">
        <v>103</v>
      </c>
      <c r="AA4195" t="s">
        <v>448</v>
      </c>
      <c r="AB4195" s="2">
        <f t="shared" si="65"/>
        <v>4.1263852596314911E-2</v>
      </c>
      <c r="AC4195" s="3">
        <v>59700000</v>
      </c>
      <c r="AD4195" t="s">
        <v>1326</v>
      </c>
      <c r="AE4195" t="s">
        <v>139</v>
      </c>
      <c r="AF4195" t="s">
        <v>89</v>
      </c>
      <c r="AG4195" t="s">
        <v>21815</v>
      </c>
      <c r="AH4195">
        <v>159706625</v>
      </c>
      <c r="AI4195" s="3">
        <v>2463452</v>
      </c>
      <c r="AJ4195" s="3">
        <v>2050127.34</v>
      </c>
      <c r="AK4195" t="s">
        <v>91</v>
      </c>
      <c r="AL4195" t="s">
        <v>91</v>
      </c>
      <c r="AM4195" t="s">
        <v>91</v>
      </c>
      <c r="AN4195" t="s">
        <v>91</v>
      </c>
      <c r="AO4195" t="s">
        <v>91</v>
      </c>
      <c r="AP4195" t="s">
        <v>91</v>
      </c>
      <c r="AT4195" t="s">
        <v>21</v>
      </c>
    </row>
    <row r="4196" spans="2:46" x14ac:dyDescent="0.25">
      <c r="B4196">
        <v>5938147</v>
      </c>
      <c r="C4196" t="s">
        <v>72</v>
      </c>
      <c r="D4196" t="s">
        <v>2830</v>
      </c>
      <c r="E4196" t="s">
        <v>7666</v>
      </c>
      <c r="F4196" t="s">
        <v>12335</v>
      </c>
      <c r="G4196" t="s">
        <v>12335</v>
      </c>
      <c r="H4196" s="1">
        <v>25955</v>
      </c>
      <c r="I4196" t="s">
        <v>21816</v>
      </c>
      <c r="J4196">
        <v>0</v>
      </c>
      <c r="K4196" t="s">
        <v>96</v>
      </c>
      <c r="L4196">
        <v>73</v>
      </c>
      <c r="M4196" t="s">
        <v>97</v>
      </c>
      <c r="O4196">
        <v>3102158481</v>
      </c>
      <c r="P4196">
        <v>0</v>
      </c>
      <c r="T4196" t="s">
        <v>80</v>
      </c>
      <c r="U4196">
        <v>2019</v>
      </c>
      <c r="V4196" t="s">
        <v>1823</v>
      </c>
      <c r="W4196" t="s">
        <v>21817</v>
      </c>
      <c r="X4196" t="s">
        <v>21818</v>
      </c>
      <c r="Y4196" t="s">
        <v>1826</v>
      </c>
      <c r="Z4196" t="s">
        <v>358</v>
      </c>
      <c r="AA4196" t="s">
        <v>1111</v>
      </c>
      <c r="AB4196" s="2">
        <f t="shared" si="65"/>
        <v>3.7391300309597524E-2</v>
      </c>
      <c r="AC4196" s="3">
        <v>64600000</v>
      </c>
      <c r="AD4196" t="s">
        <v>87</v>
      </c>
      <c r="AE4196" t="s">
        <v>106</v>
      </c>
      <c r="AF4196" t="s">
        <v>89</v>
      </c>
      <c r="AG4196" t="s">
        <v>21819</v>
      </c>
      <c r="AH4196">
        <v>159945159</v>
      </c>
      <c r="AI4196" s="3">
        <v>2415478</v>
      </c>
      <c r="AJ4196" s="3">
        <v>2009813.5</v>
      </c>
      <c r="AK4196" t="s">
        <v>91</v>
      </c>
      <c r="AL4196" t="s">
        <v>91</v>
      </c>
      <c r="AM4196" t="s">
        <v>91</v>
      </c>
      <c r="AN4196" t="s">
        <v>91</v>
      </c>
      <c r="AO4196" t="s">
        <v>91</v>
      </c>
      <c r="AP4196" t="s">
        <v>91</v>
      </c>
      <c r="AT4196" t="s">
        <v>21</v>
      </c>
    </row>
    <row r="4197" spans="2:46" x14ac:dyDescent="0.25">
      <c r="B4197">
        <v>12916239</v>
      </c>
      <c r="C4197" t="s">
        <v>72</v>
      </c>
      <c r="D4197" t="s">
        <v>21820</v>
      </c>
      <c r="E4197" t="s">
        <v>21821</v>
      </c>
      <c r="F4197" t="s">
        <v>21822</v>
      </c>
      <c r="G4197" t="s">
        <v>21823</v>
      </c>
      <c r="H4197" s="1">
        <v>24404</v>
      </c>
      <c r="I4197" t="s">
        <v>21824</v>
      </c>
      <c r="J4197">
        <v>5001</v>
      </c>
      <c r="K4197" t="s">
        <v>114</v>
      </c>
      <c r="L4197">
        <v>5</v>
      </c>
      <c r="M4197" t="s">
        <v>115</v>
      </c>
      <c r="O4197">
        <v>3115891909</v>
      </c>
      <c r="P4197">
        <v>0</v>
      </c>
      <c r="T4197" t="s">
        <v>195</v>
      </c>
      <c r="U4197">
        <v>2022</v>
      </c>
      <c r="V4197" t="s">
        <v>658</v>
      </c>
      <c r="W4197" t="s">
        <v>21825</v>
      </c>
      <c r="X4197" t="s">
        <v>21826</v>
      </c>
      <c r="Y4197" t="s">
        <v>661</v>
      </c>
      <c r="Z4197" t="s">
        <v>164</v>
      </c>
      <c r="AA4197" t="s">
        <v>654</v>
      </c>
      <c r="AB4197" s="2">
        <f t="shared" si="65"/>
        <v>2.3496030821917806E-2</v>
      </c>
      <c r="AC4197" s="3">
        <v>58400000</v>
      </c>
      <c r="AD4197" t="s">
        <v>151</v>
      </c>
      <c r="AE4197" t="s">
        <v>139</v>
      </c>
      <c r="AF4197" t="s">
        <v>89</v>
      </c>
      <c r="AG4197" t="s">
        <v>21827</v>
      </c>
      <c r="AH4197">
        <v>29220380</v>
      </c>
      <c r="AI4197" s="3">
        <v>1372168.2</v>
      </c>
      <c r="AJ4197" s="3">
        <v>1133082.52</v>
      </c>
      <c r="AK4197" t="s">
        <v>91</v>
      </c>
      <c r="AL4197" t="s">
        <v>91</v>
      </c>
      <c r="AM4197" t="s">
        <v>91</v>
      </c>
      <c r="AN4197" t="s">
        <v>91</v>
      </c>
      <c r="AO4197" t="s">
        <v>91</v>
      </c>
      <c r="AP4197" t="s">
        <v>91</v>
      </c>
      <c r="AT4197" t="s">
        <v>18</v>
      </c>
    </row>
    <row r="4198" spans="2:46" x14ac:dyDescent="0.25">
      <c r="B4198">
        <v>60333870</v>
      </c>
      <c r="C4198" t="s">
        <v>108</v>
      </c>
      <c r="D4198" t="s">
        <v>21828</v>
      </c>
      <c r="E4198" t="s">
        <v>3511</v>
      </c>
      <c r="F4198" t="s">
        <v>93</v>
      </c>
      <c r="G4198" t="s">
        <v>6592</v>
      </c>
      <c r="H4198" s="1">
        <v>25075</v>
      </c>
      <c r="I4198" t="s">
        <v>21829</v>
      </c>
      <c r="J4198">
        <v>0</v>
      </c>
      <c r="K4198" t="s">
        <v>3080</v>
      </c>
      <c r="L4198">
        <v>54</v>
      </c>
      <c r="M4198" t="s">
        <v>130</v>
      </c>
      <c r="O4198">
        <v>3175397892</v>
      </c>
      <c r="P4198">
        <v>3131753978</v>
      </c>
      <c r="T4198" t="s">
        <v>205</v>
      </c>
      <c r="U4198">
        <v>2025</v>
      </c>
      <c r="V4198" t="s">
        <v>4874</v>
      </c>
      <c r="W4198" t="s">
        <v>21830</v>
      </c>
      <c r="X4198" t="s">
        <v>21831</v>
      </c>
      <c r="Y4198" t="s">
        <v>4877</v>
      </c>
      <c r="Z4198" t="s">
        <v>103</v>
      </c>
      <c r="AA4198" t="s">
        <v>865</v>
      </c>
      <c r="AB4198" s="2">
        <f t="shared" si="65"/>
        <v>2.2314697286012528E-2</v>
      </c>
      <c r="AC4198" s="3">
        <v>95800000</v>
      </c>
      <c r="AD4198" t="s">
        <v>87</v>
      </c>
      <c r="AE4198" t="s">
        <v>106</v>
      </c>
      <c r="AF4198" t="s">
        <v>89</v>
      </c>
      <c r="AG4198">
        <v>0</v>
      </c>
      <c r="AH4198">
        <v>159841165</v>
      </c>
      <c r="AI4198" s="3">
        <v>2137748</v>
      </c>
      <c r="AJ4198" s="3">
        <v>1776426.76</v>
      </c>
      <c r="AK4198" t="s">
        <v>91</v>
      </c>
      <c r="AL4198" t="s">
        <v>91</v>
      </c>
      <c r="AM4198" t="s">
        <v>91</v>
      </c>
      <c r="AN4198" t="s">
        <v>91</v>
      </c>
      <c r="AO4198" t="s">
        <v>91</v>
      </c>
      <c r="AP4198" t="s">
        <v>91</v>
      </c>
      <c r="AT4198" t="s">
        <v>21</v>
      </c>
    </row>
    <row r="4199" spans="2:46" x14ac:dyDescent="0.25">
      <c r="B4199">
        <v>1118540561</v>
      </c>
      <c r="C4199" t="s">
        <v>108</v>
      </c>
      <c r="D4199" t="s">
        <v>109</v>
      </c>
      <c r="E4199" t="s">
        <v>3161</v>
      </c>
      <c r="F4199" t="s">
        <v>13524</v>
      </c>
      <c r="G4199" t="s">
        <v>154</v>
      </c>
      <c r="H4199" s="1">
        <v>32602</v>
      </c>
      <c r="I4199" t="s">
        <v>21832</v>
      </c>
      <c r="J4199">
        <v>85001</v>
      </c>
      <c r="K4199" t="s">
        <v>3431</v>
      </c>
      <c r="L4199">
        <v>85</v>
      </c>
      <c r="M4199" t="s">
        <v>2106</v>
      </c>
      <c r="O4199">
        <v>3103052793</v>
      </c>
      <c r="P4199">
        <v>3175008171</v>
      </c>
      <c r="T4199" t="s">
        <v>576</v>
      </c>
      <c r="U4199">
        <v>2020</v>
      </c>
      <c r="V4199" t="s">
        <v>331</v>
      </c>
      <c r="W4199" t="s">
        <v>21833</v>
      </c>
      <c r="X4199" t="s">
        <v>21834</v>
      </c>
      <c r="Y4199" t="s">
        <v>334</v>
      </c>
      <c r="Z4199" t="s">
        <v>164</v>
      </c>
      <c r="AA4199" t="s">
        <v>335</v>
      </c>
      <c r="AB4199" s="2">
        <f t="shared" si="65"/>
        <v>3.5945542857142854E-2</v>
      </c>
      <c r="AC4199" s="3">
        <v>35000000</v>
      </c>
      <c r="AD4199" t="s">
        <v>810</v>
      </c>
      <c r="AE4199" t="s">
        <v>139</v>
      </c>
      <c r="AF4199" t="s">
        <v>89</v>
      </c>
      <c r="AG4199" t="s">
        <v>21835</v>
      </c>
      <c r="AH4199">
        <v>159837315</v>
      </c>
      <c r="AI4199" s="3">
        <v>1258094</v>
      </c>
      <c r="AJ4199" s="3">
        <v>1037221.54</v>
      </c>
      <c r="AK4199" t="s">
        <v>91</v>
      </c>
      <c r="AL4199" t="s">
        <v>91</v>
      </c>
      <c r="AM4199" t="s">
        <v>91</v>
      </c>
      <c r="AN4199" t="s">
        <v>91</v>
      </c>
      <c r="AO4199" t="s">
        <v>91</v>
      </c>
      <c r="AP4199" t="s">
        <v>91</v>
      </c>
      <c r="AT4199" t="s">
        <v>18</v>
      </c>
    </row>
    <row r="4200" spans="2:46" x14ac:dyDescent="0.25">
      <c r="B4200">
        <v>1014245591</v>
      </c>
      <c r="C4200" t="s">
        <v>72</v>
      </c>
      <c r="D4200" t="s">
        <v>21836</v>
      </c>
      <c r="E4200" t="s">
        <v>1104</v>
      </c>
      <c r="F4200" t="s">
        <v>2007</v>
      </c>
      <c r="G4200" t="s">
        <v>6410</v>
      </c>
      <c r="H4200" s="1">
        <v>34170</v>
      </c>
      <c r="I4200" t="s">
        <v>21837</v>
      </c>
      <c r="J4200">
        <v>0</v>
      </c>
      <c r="K4200" t="s">
        <v>78</v>
      </c>
      <c r="L4200">
        <v>25</v>
      </c>
      <c r="M4200" t="s">
        <v>78</v>
      </c>
      <c r="O4200">
        <v>3102438668</v>
      </c>
      <c r="P4200">
        <v>3116049876</v>
      </c>
      <c r="T4200" t="s">
        <v>731</v>
      </c>
      <c r="U4200">
        <v>2013</v>
      </c>
      <c r="V4200" t="s">
        <v>196</v>
      </c>
      <c r="W4200" t="s">
        <v>21838</v>
      </c>
      <c r="X4200" t="s">
        <v>21839</v>
      </c>
      <c r="Y4200" t="s">
        <v>3223</v>
      </c>
      <c r="Z4200" t="s">
        <v>136</v>
      </c>
      <c r="AA4200" t="s">
        <v>200</v>
      </c>
      <c r="AB4200" s="2">
        <f t="shared" si="65"/>
        <v>4.8096153846153844E-2</v>
      </c>
      <c r="AC4200" s="3">
        <v>27300000</v>
      </c>
      <c r="AD4200" t="s">
        <v>288</v>
      </c>
      <c r="AE4200" t="s">
        <v>139</v>
      </c>
      <c r="AF4200" t="s">
        <v>89</v>
      </c>
      <c r="AG4200" t="s">
        <v>21840</v>
      </c>
      <c r="AH4200">
        <v>159714792</v>
      </c>
      <c r="AI4200" s="3">
        <v>1313025</v>
      </c>
      <c r="AJ4200" s="3">
        <v>1083382.06</v>
      </c>
      <c r="AK4200" t="s">
        <v>91</v>
      </c>
      <c r="AL4200" t="s">
        <v>91</v>
      </c>
      <c r="AM4200" t="s">
        <v>91</v>
      </c>
      <c r="AN4200" t="s">
        <v>91</v>
      </c>
      <c r="AO4200" t="s">
        <v>91</v>
      </c>
      <c r="AP4200" t="s">
        <v>91</v>
      </c>
      <c r="AT4200" t="s">
        <v>21</v>
      </c>
    </row>
    <row r="4201" spans="2:46" x14ac:dyDescent="0.25">
      <c r="B4201">
        <v>67008633</v>
      </c>
      <c r="C4201" t="s">
        <v>108</v>
      </c>
      <c r="D4201" t="s">
        <v>2026</v>
      </c>
      <c r="E4201" t="s">
        <v>6224</v>
      </c>
      <c r="F4201" t="s">
        <v>1804</v>
      </c>
      <c r="G4201" t="s">
        <v>7859</v>
      </c>
      <c r="H4201" s="1">
        <v>28260</v>
      </c>
      <c r="I4201" t="s">
        <v>21841</v>
      </c>
      <c r="J4201">
        <v>76001</v>
      </c>
      <c r="K4201" t="s">
        <v>329</v>
      </c>
      <c r="L4201">
        <v>76</v>
      </c>
      <c r="M4201" t="s">
        <v>330</v>
      </c>
      <c r="O4201">
        <v>3154073455</v>
      </c>
      <c r="P4201">
        <v>0</v>
      </c>
      <c r="T4201" t="s">
        <v>576</v>
      </c>
      <c r="U4201">
        <v>2022</v>
      </c>
      <c r="V4201" t="s">
        <v>2396</v>
      </c>
      <c r="W4201" t="s">
        <v>21842</v>
      </c>
      <c r="X4201" t="s">
        <v>21843</v>
      </c>
      <c r="Y4201" t="s">
        <v>2399</v>
      </c>
      <c r="Z4201" t="s">
        <v>164</v>
      </c>
      <c r="AA4201" t="s">
        <v>855</v>
      </c>
      <c r="AB4201" s="2">
        <f t="shared" si="65"/>
        <v>2.5974244694132335E-2</v>
      </c>
      <c r="AC4201" s="3">
        <v>80100000</v>
      </c>
      <c r="AD4201" t="s">
        <v>138</v>
      </c>
      <c r="AE4201" t="s">
        <v>106</v>
      </c>
      <c r="AF4201" t="s">
        <v>89</v>
      </c>
      <c r="AG4201" t="s">
        <v>21844</v>
      </c>
      <c r="AH4201">
        <v>159836649</v>
      </c>
      <c r="AI4201" s="3">
        <v>2080537</v>
      </c>
      <c r="AJ4201" s="3">
        <v>1728350.23</v>
      </c>
      <c r="AK4201" t="s">
        <v>91</v>
      </c>
      <c r="AL4201" t="s">
        <v>91</v>
      </c>
      <c r="AM4201" t="s">
        <v>91</v>
      </c>
      <c r="AN4201" t="s">
        <v>91</v>
      </c>
      <c r="AO4201" t="s">
        <v>91</v>
      </c>
      <c r="AP4201" t="s">
        <v>91</v>
      </c>
      <c r="AT4201" t="s">
        <v>21</v>
      </c>
    </row>
    <row r="4202" spans="2:46" x14ac:dyDescent="0.25">
      <c r="B4202">
        <v>46671504</v>
      </c>
      <c r="C4202" t="s">
        <v>108</v>
      </c>
      <c r="D4202" t="s">
        <v>3218</v>
      </c>
      <c r="E4202" t="s">
        <v>789</v>
      </c>
      <c r="F4202" t="s">
        <v>21845</v>
      </c>
      <c r="G4202" t="s">
        <v>401</v>
      </c>
      <c r="H4202" s="1">
        <v>27562</v>
      </c>
      <c r="I4202" t="s">
        <v>21846</v>
      </c>
      <c r="J4202">
        <v>0</v>
      </c>
      <c r="K4202" t="s">
        <v>793</v>
      </c>
      <c r="L4202">
        <v>15</v>
      </c>
      <c r="M4202" t="s">
        <v>793</v>
      </c>
      <c r="O4202">
        <v>3105505034</v>
      </c>
      <c r="P4202">
        <v>0</v>
      </c>
      <c r="T4202" t="s">
        <v>116</v>
      </c>
      <c r="U4202">
        <v>2021</v>
      </c>
      <c r="V4202" t="s">
        <v>4460</v>
      </c>
      <c r="W4202" t="s">
        <v>21847</v>
      </c>
      <c r="X4202" t="s">
        <v>21848</v>
      </c>
      <c r="Y4202" t="s">
        <v>4463</v>
      </c>
      <c r="Z4202" t="s">
        <v>311</v>
      </c>
      <c r="AA4202" t="s">
        <v>1548</v>
      </c>
      <c r="AB4202" s="2">
        <f t="shared" si="65"/>
        <v>2.0303904494382023E-2</v>
      </c>
      <c r="AC4202" s="3">
        <v>71200000</v>
      </c>
      <c r="AD4202" t="s">
        <v>123</v>
      </c>
      <c r="AE4202" t="s">
        <v>106</v>
      </c>
      <c r="AF4202" t="s">
        <v>89</v>
      </c>
      <c r="AG4202" t="s">
        <v>21849</v>
      </c>
      <c r="AH4202">
        <v>159854325</v>
      </c>
      <c r="AI4202" s="3">
        <v>1445638</v>
      </c>
      <c r="AJ4202" s="3">
        <v>1194821.47</v>
      </c>
      <c r="AK4202" t="s">
        <v>91</v>
      </c>
      <c r="AL4202" t="s">
        <v>91</v>
      </c>
      <c r="AM4202" t="s">
        <v>91</v>
      </c>
      <c r="AN4202" t="s">
        <v>91</v>
      </c>
      <c r="AO4202" t="s">
        <v>91</v>
      </c>
      <c r="AP4202" t="s">
        <v>91</v>
      </c>
      <c r="AT4202" t="s">
        <v>18</v>
      </c>
    </row>
    <row r="4203" spans="2:46" x14ac:dyDescent="0.25">
      <c r="B4203">
        <v>4053210</v>
      </c>
      <c r="C4203" t="s">
        <v>72</v>
      </c>
      <c r="D4203" t="s">
        <v>18702</v>
      </c>
      <c r="E4203">
        <v>0</v>
      </c>
      <c r="F4203" t="s">
        <v>303</v>
      </c>
      <c r="G4203" t="s">
        <v>5152</v>
      </c>
      <c r="H4203" s="1">
        <v>23688</v>
      </c>
      <c r="I4203" t="s">
        <v>21850</v>
      </c>
      <c r="J4203">
        <v>0</v>
      </c>
      <c r="K4203" t="s">
        <v>78</v>
      </c>
      <c r="L4203">
        <v>25</v>
      </c>
      <c r="M4203" t="s">
        <v>78</v>
      </c>
      <c r="O4203">
        <v>3212131269</v>
      </c>
      <c r="P4203">
        <v>0</v>
      </c>
      <c r="T4203" t="s">
        <v>195</v>
      </c>
      <c r="U4203">
        <v>2024</v>
      </c>
      <c r="V4203" t="s">
        <v>18879</v>
      </c>
      <c r="W4203" t="s">
        <v>21851</v>
      </c>
      <c r="X4203" t="s">
        <v>21852</v>
      </c>
      <c r="Y4203" t="s">
        <v>18882</v>
      </c>
      <c r="Z4203" t="s">
        <v>323</v>
      </c>
      <c r="AA4203" t="s">
        <v>1137</v>
      </c>
      <c r="AB4203" s="2">
        <f t="shared" si="65"/>
        <v>1.4529620034542313E-2</v>
      </c>
      <c r="AC4203" s="3">
        <v>115800000</v>
      </c>
      <c r="AD4203" t="s">
        <v>123</v>
      </c>
      <c r="AE4203" t="s">
        <v>106</v>
      </c>
      <c r="AF4203" t="s">
        <v>89</v>
      </c>
      <c r="AG4203" t="s">
        <v>21853</v>
      </c>
      <c r="AH4203">
        <v>159715911</v>
      </c>
      <c r="AI4203" s="3">
        <v>1682530</v>
      </c>
      <c r="AJ4203" s="3">
        <v>1393891.12</v>
      </c>
      <c r="AK4203" t="s">
        <v>91</v>
      </c>
      <c r="AL4203" t="s">
        <v>91</v>
      </c>
      <c r="AM4203" t="s">
        <v>91</v>
      </c>
      <c r="AN4203" t="s">
        <v>91</v>
      </c>
      <c r="AO4203" t="s">
        <v>91</v>
      </c>
      <c r="AP4203" t="s">
        <v>91</v>
      </c>
      <c r="AT4203" t="s">
        <v>19</v>
      </c>
    </row>
    <row r="4204" spans="2:46" x14ac:dyDescent="0.25">
      <c r="B4204">
        <v>51595208</v>
      </c>
      <c r="C4204" t="s">
        <v>108</v>
      </c>
      <c r="D4204" t="s">
        <v>2618</v>
      </c>
      <c r="E4204" t="s">
        <v>573</v>
      </c>
      <c r="F4204" t="s">
        <v>1384</v>
      </c>
      <c r="G4204" t="s">
        <v>17284</v>
      </c>
      <c r="H4204" s="1">
        <v>21407</v>
      </c>
      <c r="I4204" t="s">
        <v>21854</v>
      </c>
      <c r="J4204">
        <v>0</v>
      </c>
      <c r="K4204" t="s">
        <v>78</v>
      </c>
      <c r="L4204">
        <v>25</v>
      </c>
      <c r="M4204" t="s">
        <v>78</v>
      </c>
      <c r="O4204">
        <v>3115095588</v>
      </c>
      <c r="P4204">
        <v>0</v>
      </c>
      <c r="T4204" t="s">
        <v>424</v>
      </c>
      <c r="U4204">
        <v>2019</v>
      </c>
      <c r="V4204" t="s">
        <v>6662</v>
      </c>
      <c r="W4204" t="s">
        <v>21855</v>
      </c>
      <c r="X4204" t="s">
        <v>21856</v>
      </c>
      <c r="Y4204" t="s">
        <v>6665</v>
      </c>
      <c r="Z4204" t="s">
        <v>376</v>
      </c>
      <c r="AA4204" t="s">
        <v>1521</v>
      </c>
      <c r="AB4204" s="2">
        <f t="shared" si="65"/>
        <v>1.537635094110504E-2</v>
      </c>
      <c r="AC4204" s="3">
        <v>164700000</v>
      </c>
      <c r="AD4204" t="s">
        <v>288</v>
      </c>
      <c r="AE4204" t="s">
        <v>106</v>
      </c>
      <c r="AF4204" t="s">
        <v>89</v>
      </c>
      <c r="AG4204" t="s">
        <v>17292</v>
      </c>
      <c r="AH4204">
        <v>159791479</v>
      </c>
      <c r="AI4204" s="3">
        <v>2532485</v>
      </c>
      <c r="AJ4204" s="3">
        <v>2108138.6</v>
      </c>
      <c r="AK4204" t="s">
        <v>91</v>
      </c>
      <c r="AL4204" t="s">
        <v>91</v>
      </c>
      <c r="AM4204" t="s">
        <v>91</v>
      </c>
      <c r="AN4204" t="s">
        <v>91</v>
      </c>
      <c r="AO4204" t="s">
        <v>91</v>
      </c>
      <c r="AP4204" t="s">
        <v>91</v>
      </c>
      <c r="AT4204" t="s">
        <v>18</v>
      </c>
    </row>
    <row r="4205" spans="2:46" x14ac:dyDescent="0.25">
      <c r="B4205">
        <v>24294649</v>
      </c>
      <c r="C4205" t="s">
        <v>108</v>
      </c>
      <c r="D4205" t="s">
        <v>349</v>
      </c>
      <c r="E4205" t="s">
        <v>789</v>
      </c>
      <c r="F4205" t="s">
        <v>143</v>
      </c>
      <c r="G4205" t="s">
        <v>2611</v>
      </c>
      <c r="H4205" s="1">
        <v>17073</v>
      </c>
      <c r="I4205" t="s">
        <v>21857</v>
      </c>
      <c r="J4205">
        <v>17001</v>
      </c>
      <c r="K4205" t="s">
        <v>476</v>
      </c>
      <c r="L4205">
        <v>17</v>
      </c>
      <c r="M4205" t="s">
        <v>477</v>
      </c>
      <c r="O4205">
        <v>3008267975</v>
      </c>
      <c r="P4205">
        <v>0</v>
      </c>
      <c r="T4205" t="s">
        <v>195</v>
      </c>
      <c r="U4205">
        <v>2020</v>
      </c>
      <c r="V4205" t="s">
        <v>4405</v>
      </c>
      <c r="W4205" t="s">
        <v>21858</v>
      </c>
      <c r="X4205" t="s">
        <v>21859</v>
      </c>
      <c r="Y4205" t="s">
        <v>4408</v>
      </c>
      <c r="Z4205" t="s">
        <v>311</v>
      </c>
      <c r="AA4205" t="s">
        <v>312</v>
      </c>
      <c r="AB4205" s="2">
        <f t="shared" si="65"/>
        <v>3.4079890109890112E-2</v>
      </c>
      <c r="AC4205" s="3">
        <v>45500000</v>
      </c>
      <c r="AD4205" t="s">
        <v>177</v>
      </c>
      <c r="AE4205" t="s">
        <v>139</v>
      </c>
      <c r="AF4205" t="s">
        <v>89</v>
      </c>
      <c r="AG4205">
        <v>0</v>
      </c>
      <c r="AH4205">
        <v>159714558</v>
      </c>
      <c r="AI4205" s="3">
        <v>1550635</v>
      </c>
      <c r="AJ4205" s="3">
        <v>1283054.8700000001</v>
      </c>
      <c r="AK4205" t="s">
        <v>91</v>
      </c>
      <c r="AL4205" t="s">
        <v>91</v>
      </c>
      <c r="AM4205" t="s">
        <v>91</v>
      </c>
      <c r="AN4205" t="s">
        <v>91</v>
      </c>
      <c r="AO4205" t="s">
        <v>91</v>
      </c>
      <c r="AP4205" t="s">
        <v>91</v>
      </c>
      <c r="AT4205" t="s">
        <v>18</v>
      </c>
    </row>
    <row r="4206" spans="2:46" x14ac:dyDescent="0.25">
      <c r="B4206">
        <v>31152940</v>
      </c>
      <c r="C4206" t="s">
        <v>108</v>
      </c>
      <c r="D4206" t="s">
        <v>109</v>
      </c>
      <c r="E4206" t="s">
        <v>9727</v>
      </c>
      <c r="F4206" t="s">
        <v>4655</v>
      </c>
      <c r="G4206" t="s">
        <v>3226</v>
      </c>
      <c r="H4206" s="1">
        <v>21237</v>
      </c>
      <c r="I4206" t="s">
        <v>21860</v>
      </c>
      <c r="J4206">
        <v>0</v>
      </c>
      <c r="K4206" t="s">
        <v>123</v>
      </c>
      <c r="L4206">
        <v>76</v>
      </c>
      <c r="M4206" t="s">
        <v>330</v>
      </c>
      <c r="O4206">
        <v>3183060843</v>
      </c>
      <c r="P4206">
        <v>3189060843</v>
      </c>
      <c r="T4206" t="s">
        <v>116</v>
      </c>
      <c r="U4206">
        <v>2022</v>
      </c>
      <c r="V4206" t="s">
        <v>1501</v>
      </c>
      <c r="W4206" t="s">
        <v>21861</v>
      </c>
      <c r="X4206" t="s">
        <v>21862</v>
      </c>
      <c r="Y4206" t="s">
        <v>1504</v>
      </c>
      <c r="Z4206" t="s">
        <v>298</v>
      </c>
      <c r="AA4206" t="s">
        <v>367</v>
      </c>
      <c r="AB4206" s="2">
        <f t="shared" si="65"/>
        <v>2.271416502946955E-2</v>
      </c>
      <c r="AC4206" s="3">
        <v>101800000</v>
      </c>
      <c r="AD4206" t="s">
        <v>151</v>
      </c>
      <c r="AE4206" t="s">
        <v>106</v>
      </c>
      <c r="AF4206" t="s">
        <v>89</v>
      </c>
      <c r="AG4206">
        <v>0</v>
      </c>
      <c r="AH4206">
        <v>159835888</v>
      </c>
      <c r="AI4206" s="3">
        <v>2312302</v>
      </c>
      <c r="AJ4206" s="3">
        <v>1923111</v>
      </c>
      <c r="AK4206" t="s">
        <v>91</v>
      </c>
      <c r="AL4206" t="s">
        <v>91</v>
      </c>
      <c r="AM4206" t="s">
        <v>91</v>
      </c>
      <c r="AN4206" t="s">
        <v>91</v>
      </c>
      <c r="AO4206" t="s">
        <v>91</v>
      </c>
      <c r="AP4206" t="s">
        <v>91</v>
      </c>
      <c r="AT4206" t="s">
        <v>20</v>
      </c>
    </row>
    <row r="4207" spans="2:46" x14ac:dyDescent="0.25">
      <c r="B4207">
        <v>51871907</v>
      </c>
      <c r="C4207" t="s">
        <v>108</v>
      </c>
      <c r="D4207" t="s">
        <v>1029</v>
      </c>
      <c r="E4207" t="s">
        <v>2223</v>
      </c>
      <c r="F4207" t="s">
        <v>8536</v>
      </c>
      <c r="G4207" t="s">
        <v>400</v>
      </c>
      <c r="H4207" s="1">
        <v>24559</v>
      </c>
      <c r="I4207" t="s">
        <v>21863</v>
      </c>
      <c r="J4207">
        <v>0</v>
      </c>
      <c r="K4207" t="s">
        <v>466</v>
      </c>
      <c r="L4207">
        <v>25</v>
      </c>
      <c r="M4207" t="s">
        <v>79</v>
      </c>
      <c r="O4207">
        <v>3115639128</v>
      </c>
      <c r="P4207">
        <v>3115639122</v>
      </c>
      <c r="T4207" t="s">
        <v>195</v>
      </c>
      <c r="U4207">
        <v>2015</v>
      </c>
      <c r="V4207" t="s">
        <v>4734</v>
      </c>
      <c r="W4207" t="s">
        <v>21864</v>
      </c>
      <c r="X4207" t="s">
        <v>21865</v>
      </c>
      <c r="Y4207" t="s">
        <v>4737</v>
      </c>
      <c r="Z4207" t="s">
        <v>376</v>
      </c>
      <c r="AA4207" t="s">
        <v>2629</v>
      </c>
      <c r="AB4207" s="2">
        <f t="shared" si="65"/>
        <v>1.8643739620758482E-2</v>
      </c>
      <c r="AC4207" s="3">
        <v>100200000</v>
      </c>
      <c r="AD4207" t="s">
        <v>105</v>
      </c>
      <c r="AE4207" t="s">
        <v>212</v>
      </c>
      <c r="AF4207" t="s">
        <v>89</v>
      </c>
      <c r="AG4207" t="s">
        <v>21866</v>
      </c>
      <c r="AH4207">
        <v>29197276</v>
      </c>
      <c r="AI4207" s="3">
        <v>1868102.71</v>
      </c>
      <c r="AJ4207" s="3">
        <v>1549834.21</v>
      </c>
      <c r="AK4207" t="s">
        <v>91</v>
      </c>
      <c r="AL4207" t="s">
        <v>91</v>
      </c>
      <c r="AM4207" t="s">
        <v>91</v>
      </c>
      <c r="AN4207" t="s">
        <v>91</v>
      </c>
      <c r="AO4207" t="s">
        <v>91</v>
      </c>
      <c r="AP4207" t="s">
        <v>91</v>
      </c>
      <c r="AT4207" t="s">
        <v>18</v>
      </c>
    </row>
    <row r="4208" spans="2:46" x14ac:dyDescent="0.25">
      <c r="B4208">
        <v>79343344</v>
      </c>
      <c r="C4208" t="s">
        <v>72</v>
      </c>
      <c r="D4208" t="s">
        <v>3118</v>
      </c>
      <c r="E4208" t="s">
        <v>14621</v>
      </c>
      <c r="F4208" t="s">
        <v>849</v>
      </c>
      <c r="G4208" t="s">
        <v>452</v>
      </c>
      <c r="H4208" s="1">
        <v>23832</v>
      </c>
      <c r="I4208" t="s">
        <v>21867</v>
      </c>
      <c r="J4208">
        <v>0</v>
      </c>
      <c r="K4208" t="s">
        <v>78</v>
      </c>
      <c r="L4208">
        <v>25</v>
      </c>
      <c r="M4208" t="s">
        <v>78</v>
      </c>
      <c r="O4208">
        <v>3102041982</v>
      </c>
      <c r="P4208">
        <v>0</v>
      </c>
      <c r="T4208" t="s">
        <v>666</v>
      </c>
      <c r="U4208">
        <v>2015</v>
      </c>
      <c r="V4208" t="s">
        <v>425</v>
      </c>
      <c r="W4208" t="s">
        <v>21868</v>
      </c>
      <c r="X4208" t="s">
        <v>21869</v>
      </c>
      <c r="Y4208" t="s">
        <v>428</v>
      </c>
      <c r="Z4208" t="s">
        <v>210</v>
      </c>
      <c r="AA4208" t="s">
        <v>418</v>
      </c>
      <c r="AB4208" s="2">
        <f t="shared" si="65"/>
        <v>1.6579062034739453E-2</v>
      </c>
      <c r="AC4208" s="3">
        <v>201500000</v>
      </c>
      <c r="AD4208" t="s">
        <v>87</v>
      </c>
      <c r="AE4208" t="s">
        <v>212</v>
      </c>
      <c r="AF4208" t="s">
        <v>89</v>
      </c>
      <c r="AG4208" t="s">
        <v>21870</v>
      </c>
      <c r="AH4208">
        <v>159838578</v>
      </c>
      <c r="AI4208" s="3">
        <v>3340681</v>
      </c>
      <c r="AJ4208" s="3">
        <v>2787294.83</v>
      </c>
      <c r="AK4208" t="s">
        <v>91</v>
      </c>
      <c r="AL4208" t="s">
        <v>91</v>
      </c>
      <c r="AM4208" t="s">
        <v>91</v>
      </c>
      <c r="AN4208" t="s">
        <v>91</v>
      </c>
      <c r="AO4208" t="s">
        <v>91</v>
      </c>
      <c r="AP4208" t="s">
        <v>91</v>
      </c>
      <c r="AT4208" t="s">
        <v>18</v>
      </c>
    </row>
    <row r="4209" spans="2:46" x14ac:dyDescent="0.25">
      <c r="B4209">
        <v>72125491</v>
      </c>
      <c r="C4209" t="s">
        <v>72</v>
      </c>
      <c r="D4209" t="s">
        <v>248</v>
      </c>
      <c r="E4209" t="s">
        <v>3699</v>
      </c>
      <c r="F4209" t="s">
        <v>886</v>
      </c>
      <c r="G4209" t="s">
        <v>154</v>
      </c>
      <c r="H4209" s="1">
        <v>23881</v>
      </c>
      <c r="I4209" t="s">
        <v>21871</v>
      </c>
      <c r="J4209">
        <v>0</v>
      </c>
      <c r="K4209" t="s">
        <v>157</v>
      </c>
      <c r="L4209">
        <v>8</v>
      </c>
      <c r="M4209" t="s">
        <v>158</v>
      </c>
      <c r="O4209">
        <v>3157443924</v>
      </c>
      <c r="P4209">
        <v>3205423353</v>
      </c>
      <c r="T4209" t="s">
        <v>184</v>
      </c>
      <c r="U4209">
        <v>2020</v>
      </c>
      <c r="V4209" t="s">
        <v>4474</v>
      </c>
      <c r="W4209" t="s">
        <v>21872</v>
      </c>
      <c r="X4209" t="s">
        <v>21873</v>
      </c>
      <c r="Y4209" t="s">
        <v>4477</v>
      </c>
      <c r="Z4209" t="s">
        <v>103</v>
      </c>
      <c r="AA4209" t="s">
        <v>865</v>
      </c>
      <c r="AB4209" s="2">
        <f t="shared" si="65"/>
        <v>5.1307242339832866E-2</v>
      </c>
      <c r="AC4209" s="3">
        <v>71800000</v>
      </c>
      <c r="AD4209" t="s">
        <v>123</v>
      </c>
      <c r="AE4209" t="s">
        <v>106</v>
      </c>
      <c r="AF4209" t="s">
        <v>89</v>
      </c>
      <c r="AG4209" t="s">
        <v>21874</v>
      </c>
      <c r="AH4209">
        <v>159716651</v>
      </c>
      <c r="AI4209" s="3">
        <v>3683860</v>
      </c>
      <c r="AJ4209" s="3">
        <v>3075680.88</v>
      </c>
      <c r="AK4209" t="s">
        <v>91</v>
      </c>
      <c r="AL4209" t="s">
        <v>91</v>
      </c>
      <c r="AM4209" t="s">
        <v>91</v>
      </c>
      <c r="AN4209" t="s">
        <v>91</v>
      </c>
      <c r="AO4209" t="s">
        <v>91</v>
      </c>
      <c r="AP4209" t="s">
        <v>91</v>
      </c>
      <c r="AT4209" t="s">
        <v>21</v>
      </c>
    </row>
    <row r="4210" spans="2:46" x14ac:dyDescent="0.25">
      <c r="B4210">
        <v>1017166458</v>
      </c>
      <c r="C4210" t="s">
        <v>72</v>
      </c>
      <c r="D4210" t="s">
        <v>21875</v>
      </c>
      <c r="E4210">
        <v>0</v>
      </c>
      <c r="F4210" t="s">
        <v>411</v>
      </c>
      <c r="G4210" t="s">
        <v>155</v>
      </c>
      <c r="H4210" s="1">
        <v>32466</v>
      </c>
      <c r="I4210" t="s">
        <v>21876</v>
      </c>
      <c r="J4210">
        <v>5088</v>
      </c>
      <c r="K4210" t="s">
        <v>1725</v>
      </c>
      <c r="L4210">
        <v>5</v>
      </c>
      <c r="M4210" t="s">
        <v>115</v>
      </c>
      <c r="O4210">
        <v>3162856737</v>
      </c>
      <c r="P4210">
        <v>3002606356</v>
      </c>
      <c r="T4210" t="s">
        <v>293</v>
      </c>
      <c r="U4210">
        <v>2015</v>
      </c>
      <c r="V4210" t="s">
        <v>21125</v>
      </c>
      <c r="W4210" t="s">
        <v>21877</v>
      </c>
      <c r="X4210" t="s">
        <v>21878</v>
      </c>
      <c r="Y4210" t="s">
        <v>21128</v>
      </c>
      <c r="Z4210" t="s">
        <v>136</v>
      </c>
      <c r="AA4210" t="s">
        <v>4312</v>
      </c>
      <c r="AB4210" s="2">
        <f t="shared" si="65"/>
        <v>4.9385430701754385E-2</v>
      </c>
      <c r="AC4210" s="3">
        <v>34200000</v>
      </c>
      <c r="AD4210" t="s">
        <v>87</v>
      </c>
      <c r="AE4210" t="s">
        <v>139</v>
      </c>
      <c r="AF4210" t="s">
        <v>89</v>
      </c>
      <c r="AG4210" t="s">
        <v>21879</v>
      </c>
      <c r="AH4210">
        <v>29216068</v>
      </c>
      <c r="AI4210" s="3">
        <v>1688981.73</v>
      </c>
      <c r="AJ4210" s="3">
        <v>1399312.38</v>
      </c>
      <c r="AK4210" t="s">
        <v>91</v>
      </c>
      <c r="AL4210" t="s">
        <v>91</v>
      </c>
      <c r="AM4210" t="s">
        <v>91</v>
      </c>
      <c r="AN4210" t="s">
        <v>91</v>
      </c>
      <c r="AO4210" t="s">
        <v>91</v>
      </c>
      <c r="AP4210" t="s">
        <v>91</v>
      </c>
      <c r="AT4210" t="s">
        <v>21</v>
      </c>
    </row>
    <row r="4211" spans="2:46" x14ac:dyDescent="0.25">
      <c r="B4211">
        <v>1036938753</v>
      </c>
      <c r="C4211" t="s">
        <v>72</v>
      </c>
      <c r="D4211" t="s">
        <v>248</v>
      </c>
      <c r="E4211" t="s">
        <v>647</v>
      </c>
      <c r="F4211" t="s">
        <v>4544</v>
      </c>
      <c r="G4211" t="s">
        <v>262</v>
      </c>
      <c r="H4211" s="1">
        <v>33141</v>
      </c>
      <c r="I4211" t="s">
        <v>21880</v>
      </c>
      <c r="J4211">
        <v>5001</v>
      </c>
      <c r="K4211" t="s">
        <v>114</v>
      </c>
      <c r="L4211">
        <v>5</v>
      </c>
      <c r="M4211" t="s">
        <v>115</v>
      </c>
      <c r="O4211">
        <v>3137360695</v>
      </c>
      <c r="P4211">
        <v>0</v>
      </c>
      <c r="T4211" t="s">
        <v>131</v>
      </c>
      <c r="U4211">
        <v>2015</v>
      </c>
      <c r="V4211" t="s">
        <v>19042</v>
      </c>
      <c r="W4211" t="s">
        <v>21881</v>
      </c>
      <c r="X4211" t="s">
        <v>21882</v>
      </c>
      <c r="Y4211" t="s">
        <v>19045</v>
      </c>
      <c r="Z4211" t="s">
        <v>298</v>
      </c>
      <c r="AA4211" t="s">
        <v>691</v>
      </c>
      <c r="AB4211" s="2">
        <f t="shared" si="65"/>
        <v>5.2412151335311574E-2</v>
      </c>
      <c r="AC4211" s="3">
        <v>67400000</v>
      </c>
      <c r="AD4211" t="s">
        <v>288</v>
      </c>
      <c r="AE4211" t="s">
        <v>106</v>
      </c>
      <c r="AF4211" t="s">
        <v>89</v>
      </c>
      <c r="AG4211">
        <v>0</v>
      </c>
      <c r="AH4211">
        <v>159829073</v>
      </c>
      <c r="AI4211" s="3">
        <v>3532579</v>
      </c>
      <c r="AJ4211" s="3">
        <v>2948553.66</v>
      </c>
      <c r="AK4211" t="s">
        <v>91</v>
      </c>
      <c r="AL4211" t="s">
        <v>91</v>
      </c>
      <c r="AM4211" t="s">
        <v>91</v>
      </c>
      <c r="AN4211" t="s">
        <v>91</v>
      </c>
      <c r="AO4211" t="s">
        <v>91</v>
      </c>
      <c r="AP4211" t="s">
        <v>91</v>
      </c>
      <c r="AT4211" t="s">
        <v>21</v>
      </c>
    </row>
    <row r="4212" spans="2:46" x14ac:dyDescent="0.25">
      <c r="B4212">
        <v>12973950</v>
      </c>
      <c r="C4212" t="s">
        <v>72</v>
      </c>
      <c r="D4212" t="s">
        <v>124</v>
      </c>
      <c r="E4212" t="s">
        <v>10336</v>
      </c>
      <c r="F4212" t="s">
        <v>765</v>
      </c>
      <c r="G4212" t="s">
        <v>3027</v>
      </c>
      <c r="H4212" s="1">
        <v>22551</v>
      </c>
      <c r="I4212" t="s">
        <v>21883</v>
      </c>
      <c r="J4212">
        <v>0</v>
      </c>
      <c r="K4212" t="s">
        <v>96</v>
      </c>
      <c r="L4212">
        <v>73</v>
      </c>
      <c r="M4212" t="s">
        <v>97</v>
      </c>
      <c r="O4212">
        <v>3165363272</v>
      </c>
      <c r="P4212">
        <v>0</v>
      </c>
      <c r="T4212" t="s">
        <v>205</v>
      </c>
      <c r="U4212">
        <v>2025</v>
      </c>
      <c r="V4212" t="s">
        <v>9471</v>
      </c>
      <c r="W4212" t="s">
        <v>21884</v>
      </c>
      <c r="X4212" t="s">
        <v>21885</v>
      </c>
      <c r="Y4212" t="s">
        <v>9474</v>
      </c>
      <c r="Z4212" t="s">
        <v>298</v>
      </c>
      <c r="AA4212" t="s">
        <v>367</v>
      </c>
      <c r="AB4212" s="2">
        <f t="shared" si="65"/>
        <v>1.987205513784461E-2</v>
      </c>
      <c r="AC4212" s="3">
        <v>119700000</v>
      </c>
      <c r="AD4212" t="s">
        <v>151</v>
      </c>
      <c r="AE4212" t="s">
        <v>106</v>
      </c>
      <c r="AF4212" t="s">
        <v>89</v>
      </c>
      <c r="AG4212" t="s">
        <v>21886</v>
      </c>
      <c r="AH4212">
        <v>159714001</v>
      </c>
      <c r="AI4212" s="3">
        <v>2378685</v>
      </c>
      <c r="AJ4212" s="3">
        <v>1978894.68</v>
      </c>
      <c r="AK4212" t="s">
        <v>91</v>
      </c>
      <c r="AL4212" t="s">
        <v>91</v>
      </c>
      <c r="AM4212" t="s">
        <v>91</v>
      </c>
      <c r="AN4212" t="s">
        <v>91</v>
      </c>
      <c r="AO4212" t="s">
        <v>91</v>
      </c>
      <c r="AP4212" t="s">
        <v>91</v>
      </c>
      <c r="AT4212" t="s">
        <v>18</v>
      </c>
    </row>
    <row r="4213" spans="2:46" x14ac:dyDescent="0.25">
      <c r="B4213">
        <v>1051446240</v>
      </c>
      <c r="C4213" t="s">
        <v>72</v>
      </c>
      <c r="D4213" t="s">
        <v>20770</v>
      </c>
      <c r="E4213" t="s">
        <v>420</v>
      </c>
      <c r="F4213" t="s">
        <v>1356</v>
      </c>
      <c r="G4213" t="s">
        <v>8972</v>
      </c>
      <c r="H4213" s="1">
        <v>33179</v>
      </c>
      <c r="I4213" t="s">
        <v>21887</v>
      </c>
      <c r="J4213">
        <v>0</v>
      </c>
      <c r="K4213" t="s">
        <v>593</v>
      </c>
      <c r="L4213">
        <v>13</v>
      </c>
      <c r="M4213" t="s">
        <v>123</v>
      </c>
      <c r="O4213">
        <v>3205703695</v>
      </c>
      <c r="P4213">
        <v>0</v>
      </c>
      <c r="T4213" t="s">
        <v>159</v>
      </c>
      <c r="U4213">
        <v>2021</v>
      </c>
      <c r="V4213" t="s">
        <v>4620</v>
      </c>
      <c r="W4213" t="s">
        <v>21888</v>
      </c>
      <c r="X4213" t="s">
        <v>21889</v>
      </c>
      <c r="Y4213" t="s">
        <v>4623</v>
      </c>
      <c r="Z4213" t="s">
        <v>210</v>
      </c>
      <c r="AA4213" t="s">
        <v>418</v>
      </c>
      <c r="AB4213" s="2">
        <f t="shared" si="65"/>
        <v>2.9576563028413029E-2</v>
      </c>
      <c r="AC4213" s="3">
        <v>288600000</v>
      </c>
      <c r="AD4213" t="s">
        <v>151</v>
      </c>
      <c r="AE4213" t="s">
        <v>212</v>
      </c>
      <c r="AF4213" t="s">
        <v>89</v>
      </c>
      <c r="AG4213" t="s">
        <v>21890</v>
      </c>
      <c r="AH4213">
        <v>29219146</v>
      </c>
      <c r="AI4213" s="3">
        <v>8535796.0899999999</v>
      </c>
      <c r="AJ4213" s="3">
        <v>7152937.8899999997</v>
      </c>
      <c r="AK4213" t="s">
        <v>91</v>
      </c>
      <c r="AL4213" t="s">
        <v>91</v>
      </c>
      <c r="AM4213" t="s">
        <v>91</v>
      </c>
      <c r="AN4213" t="s">
        <v>91</v>
      </c>
      <c r="AO4213" t="s">
        <v>91</v>
      </c>
      <c r="AP4213" t="s">
        <v>91</v>
      </c>
      <c r="AT4213" t="s">
        <v>21</v>
      </c>
    </row>
    <row r="4214" spans="2:46" x14ac:dyDescent="0.25">
      <c r="B4214">
        <v>37618959</v>
      </c>
      <c r="C4214" t="s">
        <v>108</v>
      </c>
      <c r="D4214" t="s">
        <v>2223</v>
      </c>
      <c r="E4214">
        <v>0</v>
      </c>
      <c r="F4214" t="s">
        <v>432</v>
      </c>
      <c r="G4214" t="s">
        <v>7230</v>
      </c>
      <c r="H4214" s="1">
        <v>30683</v>
      </c>
      <c r="I4214" t="s">
        <v>21891</v>
      </c>
      <c r="J4214">
        <v>68547</v>
      </c>
      <c r="K4214" t="s">
        <v>413</v>
      </c>
      <c r="L4214">
        <v>68</v>
      </c>
      <c r="M4214" t="s">
        <v>146</v>
      </c>
      <c r="O4214">
        <v>3112583782</v>
      </c>
      <c r="P4214">
        <v>3137148576</v>
      </c>
      <c r="T4214" t="s">
        <v>6480</v>
      </c>
      <c r="U4214">
        <v>2021</v>
      </c>
      <c r="V4214" t="s">
        <v>6771</v>
      </c>
      <c r="W4214" t="s">
        <v>21892</v>
      </c>
      <c r="X4214" t="s">
        <v>21893</v>
      </c>
      <c r="Y4214" t="s">
        <v>6774</v>
      </c>
      <c r="Z4214" t="s">
        <v>85</v>
      </c>
      <c r="AA4214" t="s">
        <v>1351</v>
      </c>
      <c r="AB4214" s="2">
        <f t="shared" si="65"/>
        <v>2.3053344289235826E-2</v>
      </c>
      <c r="AC4214" s="3">
        <v>121700000</v>
      </c>
      <c r="AD4214" t="s">
        <v>123</v>
      </c>
      <c r="AE4214" t="s">
        <v>106</v>
      </c>
      <c r="AF4214" t="s">
        <v>89</v>
      </c>
      <c r="AG4214" t="s">
        <v>21894</v>
      </c>
      <c r="AH4214">
        <v>159949763</v>
      </c>
      <c r="AI4214" s="3">
        <v>2805592</v>
      </c>
      <c r="AJ4214" s="3">
        <v>2337640.21</v>
      </c>
      <c r="AK4214" t="s">
        <v>91</v>
      </c>
      <c r="AL4214" t="s">
        <v>91</v>
      </c>
      <c r="AM4214" t="s">
        <v>91</v>
      </c>
      <c r="AN4214" t="s">
        <v>91</v>
      </c>
      <c r="AO4214" t="s">
        <v>91</v>
      </c>
      <c r="AP4214" t="s">
        <v>91</v>
      </c>
      <c r="AT4214" t="s">
        <v>20</v>
      </c>
    </row>
    <row r="4215" spans="2:46" x14ac:dyDescent="0.25">
      <c r="B4215">
        <v>10006920</v>
      </c>
      <c r="C4215" t="s">
        <v>72</v>
      </c>
      <c r="D4215" t="s">
        <v>225</v>
      </c>
      <c r="E4215" t="s">
        <v>647</v>
      </c>
      <c r="F4215" t="s">
        <v>1383</v>
      </c>
      <c r="G4215" t="s">
        <v>154</v>
      </c>
      <c r="H4215" s="1">
        <v>28642</v>
      </c>
      <c r="I4215" t="s">
        <v>21895</v>
      </c>
      <c r="J4215">
        <v>66001</v>
      </c>
      <c r="K4215" t="s">
        <v>986</v>
      </c>
      <c r="L4215">
        <v>66</v>
      </c>
      <c r="M4215" t="s">
        <v>987</v>
      </c>
      <c r="O4215">
        <v>3104329824</v>
      </c>
      <c r="P4215">
        <v>0</v>
      </c>
      <c r="T4215" t="s">
        <v>171</v>
      </c>
      <c r="U4215">
        <v>2021</v>
      </c>
      <c r="V4215" t="s">
        <v>4027</v>
      </c>
      <c r="W4215" t="s">
        <v>21896</v>
      </c>
      <c r="X4215" t="s">
        <v>21897</v>
      </c>
      <c r="Y4215" t="s">
        <v>4030</v>
      </c>
      <c r="Z4215" t="s">
        <v>136</v>
      </c>
      <c r="AA4215" t="s">
        <v>1441</v>
      </c>
      <c r="AB4215" s="2">
        <f t="shared" si="65"/>
        <v>2.9974060324825986E-2</v>
      </c>
      <c r="AC4215" s="3">
        <v>43100000</v>
      </c>
      <c r="AD4215" t="s">
        <v>105</v>
      </c>
      <c r="AE4215" t="s">
        <v>139</v>
      </c>
      <c r="AF4215" t="s">
        <v>89</v>
      </c>
      <c r="AG4215" t="s">
        <v>21898</v>
      </c>
      <c r="AH4215">
        <v>159835454</v>
      </c>
      <c r="AI4215" s="3">
        <v>1291882</v>
      </c>
      <c r="AJ4215" s="3">
        <v>1065615.08</v>
      </c>
      <c r="AK4215" t="s">
        <v>91</v>
      </c>
      <c r="AL4215" t="s">
        <v>91</v>
      </c>
      <c r="AM4215" t="s">
        <v>91</v>
      </c>
      <c r="AN4215" t="s">
        <v>91</v>
      </c>
      <c r="AO4215" t="s">
        <v>91</v>
      </c>
      <c r="AP4215" t="s">
        <v>91</v>
      </c>
      <c r="AT4215" t="s">
        <v>18</v>
      </c>
    </row>
    <row r="4216" spans="2:46" x14ac:dyDescent="0.25">
      <c r="B4216">
        <v>53002348</v>
      </c>
      <c r="C4216" t="s">
        <v>108</v>
      </c>
      <c r="D4216" t="s">
        <v>693</v>
      </c>
      <c r="E4216" t="s">
        <v>3896</v>
      </c>
      <c r="F4216" t="s">
        <v>21899</v>
      </c>
      <c r="G4216" t="s">
        <v>2280</v>
      </c>
      <c r="H4216" s="1">
        <v>30420</v>
      </c>
      <c r="I4216" t="s">
        <v>21900</v>
      </c>
      <c r="J4216">
        <v>0</v>
      </c>
      <c r="K4216" t="s">
        <v>78</v>
      </c>
      <c r="L4216">
        <v>25</v>
      </c>
      <c r="M4216" t="s">
        <v>78</v>
      </c>
      <c r="O4216">
        <v>3203209059</v>
      </c>
      <c r="P4216">
        <v>3124534545</v>
      </c>
      <c r="T4216" t="s">
        <v>494</v>
      </c>
      <c r="U4216">
        <v>2022</v>
      </c>
      <c r="V4216" t="s">
        <v>2076</v>
      </c>
      <c r="W4216" t="s">
        <v>21901</v>
      </c>
      <c r="X4216" t="s">
        <v>21902</v>
      </c>
      <c r="Y4216" t="s">
        <v>2079</v>
      </c>
      <c r="Z4216" t="s">
        <v>164</v>
      </c>
      <c r="AA4216" t="s">
        <v>507</v>
      </c>
      <c r="AB4216" s="2">
        <f t="shared" si="65"/>
        <v>2.4229187620889749E-2</v>
      </c>
      <c r="AC4216" s="3">
        <v>51700000</v>
      </c>
      <c r="AD4216" t="s">
        <v>105</v>
      </c>
      <c r="AE4216" t="s">
        <v>139</v>
      </c>
      <c r="AF4216" t="s">
        <v>89</v>
      </c>
      <c r="AG4216" t="s">
        <v>21903</v>
      </c>
      <c r="AH4216">
        <v>29190798</v>
      </c>
      <c r="AI4216" s="3">
        <v>1252649</v>
      </c>
      <c r="AJ4216" s="3">
        <v>1032646.22</v>
      </c>
      <c r="AK4216" t="s">
        <v>91</v>
      </c>
      <c r="AL4216" t="s">
        <v>91</v>
      </c>
      <c r="AM4216" t="s">
        <v>91</v>
      </c>
      <c r="AN4216" t="s">
        <v>91</v>
      </c>
      <c r="AO4216" t="s">
        <v>91</v>
      </c>
      <c r="AP4216" t="s">
        <v>91</v>
      </c>
      <c r="AT4216" t="s">
        <v>18</v>
      </c>
    </row>
    <row r="4217" spans="2:46" x14ac:dyDescent="0.25">
      <c r="B4217">
        <v>42002164</v>
      </c>
      <c r="C4217" t="s">
        <v>108</v>
      </c>
      <c r="D4217" t="s">
        <v>672</v>
      </c>
      <c r="E4217" t="s">
        <v>4472</v>
      </c>
      <c r="F4217" t="s">
        <v>748</v>
      </c>
      <c r="G4217" t="s">
        <v>2081</v>
      </c>
      <c r="H4217" s="1">
        <v>22348</v>
      </c>
      <c r="I4217" t="s">
        <v>21904</v>
      </c>
      <c r="J4217">
        <v>66001</v>
      </c>
      <c r="K4217" t="s">
        <v>986</v>
      </c>
      <c r="L4217">
        <v>66</v>
      </c>
      <c r="M4217" t="s">
        <v>987</v>
      </c>
      <c r="O4217">
        <v>3104923268</v>
      </c>
      <c r="P4217">
        <v>0</v>
      </c>
      <c r="T4217" t="s">
        <v>435</v>
      </c>
      <c r="U4217">
        <v>2022</v>
      </c>
      <c r="V4217" t="s">
        <v>21905</v>
      </c>
      <c r="W4217" t="s">
        <v>21906</v>
      </c>
      <c r="X4217" t="s">
        <v>21907</v>
      </c>
      <c r="Y4217" t="s">
        <v>21908</v>
      </c>
      <c r="Z4217" t="s">
        <v>121</v>
      </c>
      <c r="AA4217" t="s">
        <v>877</v>
      </c>
      <c r="AB4217" s="2">
        <f t="shared" si="65"/>
        <v>4.1352900773694391E-2</v>
      </c>
      <c r="AC4217" s="3">
        <v>51700000</v>
      </c>
      <c r="AD4217" t="s">
        <v>177</v>
      </c>
      <c r="AE4217" t="s">
        <v>139</v>
      </c>
      <c r="AF4217" t="s">
        <v>89</v>
      </c>
      <c r="AG4217" t="s">
        <v>21909</v>
      </c>
      <c r="AH4217">
        <v>29191866</v>
      </c>
      <c r="AI4217" s="3">
        <v>2137944.9700000002</v>
      </c>
      <c r="AJ4217" s="3">
        <v>1776592.41</v>
      </c>
      <c r="AK4217" t="s">
        <v>91</v>
      </c>
      <c r="AL4217" t="s">
        <v>91</v>
      </c>
      <c r="AM4217" t="s">
        <v>91</v>
      </c>
      <c r="AN4217" t="s">
        <v>91</v>
      </c>
      <c r="AO4217" t="s">
        <v>91</v>
      </c>
      <c r="AP4217" t="s">
        <v>91</v>
      </c>
      <c r="AT4217" t="s">
        <v>21</v>
      </c>
    </row>
    <row r="4218" spans="2:46" x14ac:dyDescent="0.25">
      <c r="B4218">
        <v>30306581</v>
      </c>
      <c r="C4218" t="s">
        <v>108</v>
      </c>
      <c r="D4218" t="s">
        <v>1993</v>
      </c>
      <c r="E4218">
        <v>0</v>
      </c>
      <c r="F4218" t="s">
        <v>664</v>
      </c>
      <c r="G4218" t="s">
        <v>928</v>
      </c>
      <c r="H4218" s="1">
        <v>24989</v>
      </c>
      <c r="I4218" t="s">
        <v>21910</v>
      </c>
      <c r="J4218">
        <v>17001</v>
      </c>
      <c r="K4218" t="s">
        <v>476</v>
      </c>
      <c r="L4218">
        <v>17</v>
      </c>
      <c r="M4218" t="s">
        <v>477</v>
      </c>
      <c r="O4218">
        <v>3104696449</v>
      </c>
      <c r="P4218">
        <v>0</v>
      </c>
      <c r="T4218" t="s">
        <v>424</v>
      </c>
      <c r="U4218">
        <v>2022</v>
      </c>
      <c r="V4218" t="s">
        <v>13714</v>
      </c>
      <c r="W4218" t="s">
        <v>21911</v>
      </c>
      <c r="X4218" t="s">
        <v>21912</v>
      </c>
      <c r="Y4218" t="s">
        <v>13717</v>
      </c>
      <c r="Z4218" t="s">
        <v>103</v>
      </c>
      <c r="AA4218" t="s">
        <v>448</v>
      </c>
      <c r="AB4218" s="2">
        <f t="shared" si="65"/>
        <v>3.2521357552581259E-2</v>
      </c>
      <c r="AC4218" s="3">
        <v>52300000</v>
      </c>
      <c r="AD4218" t="s">
        <v>105</v>
      </c>
      <c r="AE4218" t="s">
        <v>139</v>
      </c>
      <c r="AF4218" t="s">
        <v>89</v>
      </c>
      <c r="AG4218" t="s">
        <v>21913</v>
      </c>
      <c r="AH4218">
        <v>159714296</v>
      </c>
      <c r="AI4218" s="3">
        <v>1700867</v>
      </c>
      <c r="AJ4218" s="3">
        <v>1409299.78</v>
      </c>
      <c r="AK4218" t="s">
        <v>91</v>
      </c>
      <c r="AL4218" t="s">
        <v>91</v>
      </c>
      <c r="AM4218" t="s">
        <v>91</v>
      </c>
      <c r="AN4218" t="s">
        <v>91</v>
      </c>
      <c r="AO4218" t="s">
        <v>91</v>
      </c>
      <c r="AP4218" t="s">
        <v>91</v>
      </c>
      <c r="AT4218" t="s">
        <v>18</v>
      </c>
    </row>
    <row r="4219" spans="2:46" x14ac:dyDescent="0.25">
      <c r="B4219">
        <v>30346600</v>
      </c>
      <c r="C4219" t="s">
        <v>108</v>
      </c>
      <c r="D4219" t="s">
        <v>5602</v>
      </c>
      <c r="E4219">
        <v>0</v>
      </c>
      <c r="F4219" t="s">
        <v>957</v>
      </c>
      <c r="G4219" t="s">
        <v>21914</v>
      </c>
      <c r="H4219" s="1">
        <v>24434</v>
      </c>
      <c r="I4219" t="s">
        <v>21915</v>
      </c>
      <c r="J4219">
        <v>17001</v>
      </c>
      <c r="K4219" t="s">
        <v>476</v>
      </c>
      <c r="L4219">
        <v>17</v>
      </c>
      <c r="M4219" t="s">
        <v>477</v>
      </c>
      <c r="O4219">
        <v>3136511439</v>
      </c>
      <c r="P4219">
        <v>0</v>
      </c>
      <c r="T4219" t="s">
        <v>80</v>
      </c>
      <c r="U4219">
        <v>2023</v>
      </c>
      <c r="V4219" t="s">
        <v>705</v>
      </c>
      <c r="W4219" t="s">
        <v>21916</v>
      </c>
      <c r="X4219" t="s">
        <v>21917</v>
      </c>
      <c r="Y4219" t="s">
        <v>708</v>
      </c>
      <c r="Z4219" t="s">
        <v>164</v>
      </c>
      <c r="AA4219" t="s">
        <v>654</v>
      </c>
      <c r="AB4219" s="2">
        <f t="shared" si="65"/>
        <v>2.0036275422427037E-2</v>
      </c>
      <c r="AC4219" s="3">
        <v>65100000</v>
      </c>
      <c r="AD4219" t="s">
        <v>151</v>
      </c>
      <c r="AE4219" t="s">
        <v>139</v>
      </c>
      <c r="AF4219" t="s">
        <v>89</v>
      </c>
      <c r="AG4219" t="s">
        <v>21918</v>
      </c>
      <c r="AH4219">
        <v>29211718</v>
      </c>
      <c r="AI4219" s="3">
        <v>1304361.53</v>
      </c>
      <c r="AJ4219" s="3">
        <v>1076102.1299999999</v>
      </c>
      <c r="AK4219" t="s">
        <v>91</v>
      </c>
      <c r="AL4219" t="s">
        <v>91</v>
      </c>
      <c r="AM4219" t="s">
        <v>91</v>
      </c>
      <c r="AN4219" t="s">
        <v>91</v>
      </c>
      <c r="AO4219" t="s">
        <v>91</v>
      </c>
      <c r="AP4219" t="s">
        <v>91</v>
      </c>
      <c r="AT4219" t="s">
        <v>18</v>
      </c>
    </row>
    <row r="4220" spans="2:46" x14ac:dyDescent="0.25">
      <c r="B4220">
        <v>66883960</v>
      </c>
      <c r="C4220" t="s">
        <v>108</v>
      </c>
      <c r="D4220" t="s">
        <v>3530</v>
      </c>
      <c r="E4220" t="s">
        <v>1566</v>
      </c>
      <c r="F4220" t="s">
        <v>169</v>
      </c>
      <c r="G4220" t="s">
        <v>93</v>
      </c>
      <c r="H4220" s="1">
        <v>27805</v>
      </c>
      <c r="I4220" t="s">
        <v>21919</v>
      </c>
      <c r="J4220">
        <v>0</v>
      </c>
      <c r="K4220" t="s">
        <v>78</v>
      </c>
      <c r="L4220">
        <v>25</v>
      </c>
      <c r="M4220" t="s">
        <v>78</v>
      </c>
      <c r="O4220">
        <v>3204357771</v>
      </c>
      <c r="P4220">
        <v>3122823285</v>
      </c>
      <c r="T4220" t="s">
        <v>494</v>
      </c>
      <c r="U4220">
        <v>2022</v>
      </c>
      <c r="V4220" t="s">
        <v>5352</v>
      </c>
      <c r="W4220" t="s">
        <v>21920</v>
      </c>
      <c r="X4220" t="s">
        <v>21921</v>
      </c>
      <c r="Y4220" t="s">
        <v>5355</v>
      </c>
      <c r="Z4220" t="s">
        <v>311</v>
      </c>
      <c r="AA4220" t="s">
        <v>1556</v>
      </c>
      <c r="AB4220" s="2">
        <f t="shared" si="65"/>
        <v>2.2275191493055554E-2</v>
      </c>
      <c r="AC4220" s="3">
        <v>57600000</v>
      </c>
      <c r="AD4220" t="s">
        <v>87</v>
      </c>
      <c r="AE4220" t="s">
        <v>139</v>
      </c>
      <c r="AF4220" t="s">
        <v>89</v>
      </c>
      <c r="AG4220" t="s">
        <v>21922</v>
      </c>
      <c r="AH4220">
        <v>29198066</v>
      </c>
      <c r="AI4220" s="3">
        <v>1283051.03</v>
      </c>
      <c r="AJ4220" s="3">
        <v>1058194.1399999999</v>
      </c>
      <c r="AK4220" t="s">
        <v>91</v>
      </c>
      <c r="AL4220" t="s">
        <v>91</v>
      </c>
      <c r="AM4220" t="s">
        <v>91</v>
      </c>
      <c r="AN4220" t="s">
        <v>91</v>
      </c>
      <c r="AO4220" t="s">
        <v>91</v>
      </c>
      <c r="AP4220" t="s">
        <v>91</v>
      </c>
      <c r="AT4220" t="s">
        <v>18</v>
      </c>
    </row>
    <row r="4221" spans="2:46" x14ac:dyDescent="0.25">
      <c r="B4221">
        <v>94486605</v>
      </c>
      <c r="C4221" t="s">
        <v>72</v>
      </c>
      <c r="D4221" t="s">
        <v>21923</v>
      </c>
      <c r="E4221">
        <v>0</v>
      </c>
      <c r="F4221" t="s">
        <v>21924</v>
      </c>
      <c r="G4221" t="s">
        <v>8073</v>
      </c>
      <c r="H4221" s="1">
        <v>27789</v>
      </c>
      <c r="I4221" t="s">
        <v>21925</v>
      </c>
      <c r="J4221">
        <v>76001</v>
      </c>
      <c r="K4221" t="s">
        <v>329</v>
      </c>
      <c r="L4221">
        <v>76</v>
      </c>
      <c r="M4221" t="s">
        <v>330</v>
      </c>
      <c r="O4221">
        <v>3122376590</v>
      </c>
      <c r="P4221">
        <v>3226979915</v>
      </c>
      <c r="T4221" t="s">
        <v>1780</v>
      </c>
      <c r="U4221">
        <v>2015</v>
      </c>
      <c r="V4221" t="s">
        <v>4220</v>
      </c>
      <c r="W4221" t="s">
        <v>21926</v>
      </c>
      <c r="X4221" t="s">
        <v>21927</v>
      </c>
      <c r="Y4221" t="s">
        <v>4223</v>
      </c>
      <c r="Z4221" t="s">
        <v>136</v>
      </c>
      <c r="AA4221" t="s">
        <v>200</v>
      </c>
      <c r="AB4221" s="2">
        <f t="shared" si="65"/>
        <v>5.6966760563380285E-2</v>
      </c>
      <c r="AC4221" s="3">
        <v>28400000</v>
      </c>
      <c r="AD4221" t="s">
        <v>810</v>
      </c>
      <c r="AE4221" t="s">
        <v>139</v>
      </c>
      <c r="AF4221" t="s">
        <v>89</v>
      </c>
      <c r="AG4221">
        <v>0</v>
      </c>
      <c r="AH4221">
        <v>159837288</v>
      </c>
      <c r="AI4221" s="3">
        <v>1617856</v>
      </c>
      <c r="AJ4221" s="3">
        <v>1339542.81</v>
      </c>
      <c r="AK4221" t="s">
        <v>91</v>
      </c>
      <c r="AL4221" t="s">
        <v>91</v>
      </c>
      <c r="AM4221" t="s">
        <v>91</v>
      </c>
      <c r="AN4221" t="s">
        <v>91</v>
      </c>
      <c r="AO4221" t="s">
        <v>91</v>
      </c>
      <c r="AP4221" t="s">
        <v>91</v>
      </c>
      <c r="AT4221" t="s">
        <v>21</v>
      </c>
    </row>
    <row r="4222" spans="2:46" x14ac:dyDescent="0.25">
      <c r="B4222">
        <v>30295815</v>
      </c>
      <c r="C4222" t="s">
        <v>108</v>
      </c>
      <c r="D4222" t="s">
        <v>789</v>
      </c>
      <c r="E4222">
        <v>0</v>
      </c>
      <c r="F4222" t="s">
        <v>2081</v>
      </c>
      <c r="G4222" t="s">
        <v>1284</v>
      </c>
      <c r="H4222" s="1">
        <v>23857</v>
      </c>
      <c r="I4222" t="s">
        <v>21928</v>
      </c>
      <c r="J4222">
        <v>17001</v>
      </c>
      <c r="K4222" t="s">
        <v>476</v>
      </c>
      <c r="L4222">
        <v>17</v>
      </c>
      <c r="M4222" t="s">
        <v>477</v>
      </c>
      <c r="O4222">
        <v>3122787314</v>
      </c>
      <c r="P4222">
        <v>3165471558</v>
      </c>
      <c r="T4222" t="s">
        <v>585</v>
      </c>
      <c r="U4222">
        <v>2013</v>
      </c>
      <c r="V4222" t="s">
        <v>3561</v>
      </c>
      <c r="W4222" t="s">
        <v>21929</v>
      </c>
      <c r="X4222" t="s">
        <v>21930</v>
      </c>
      <c r="Y4222" t="s">
        <v>3564</v>
      </c>
      <c r="Z4222" t="s">
        <v>103</v>
      </c>
      <c r="AA4222" t="s">
        <v>2836</v>
      </c>
      <c r="AB4222" s="2">
        <f t="shared" si="65"/>
        <v>2.1763568617021278E-2</v>
      </c>
      <c r="AC4222" s="3">
        <v>56400000</v>
      </c>
      <c r="AD4222" t="s">
        <v>151</v>
      </c>
      <c r="AE4222" t="s">
        <v>212</v>
      </c>
      <c r="AF4222" t="s">
        <v>89</v>
      </c>
      <c r="AG4222" t="s">
        <v>21931</v>
      </c>
      <c r="AH4222">
        <v>29208460</v>
      </c>
      <c r="AI4222" s="3">
        <v>1227465.27</v>
      </c>
      <c r="AJ4222" s="3">
        <v>1011483.42</v>
      </c>
      <c r="AK4222" t="s">
        <v>91</v>
      </c>
      <c r="AL4222" t="s">
        <v>91</v>
      </c>
      <c r="AM4222" t="s">
        <v>91</v>
      </c>
      <c r="AN4222" t="s">
        <v>91</v>
      </c>
      <c r="AO4222" t="s">
        <v>91</v>
      </c>
      <c r="AP4222" t="s">
        <v>91</v>
      </c>
      <c r="AT4222" t="s">
        <v>18</v>
      </c>
    </row>
    <row r="4223" spans="2:46" x14ac:dyDescent="0.25">
      <c r="B4223">
        <v>19409515</v>
      </c>
      <c r="C4223" t="s">
        <v>72</v>
      </c>
      <c r="D4223" t="s">
        <v>191</v>
      </c>
      <c r="E4223" t="s">
        <v>2947</v>
      </c>
      <c r="F4223" t="s">
        <v>2021</v>
      </c>
      <c r="G4223" t="s">
        <v>400</v>
      </c>
      <c r="H4223" s="1">
        <v>21724</v>
      </c>
      <c r="I4223" t="s">
        <v>21932</v>
      </c>
      <c r="J4223">
        <v>0</v>
      </c>
      <c r="K4223" t="s">
        <v>78</v>
      </c>
      <c r="L4223">
        <v>25</v>
      </c>
      <c r="M4223" t="s">
        <v>78</v>
      </c>
      <c r="O4223">
        <v>3102713633</v>
      </c>
      <c r="P4223">
        <v>3174373083</v>
      </c>
      <c r="T4223" t="s">
        <v>306</v>
      </c>
      <c r="U4223">
        <v>2019</v>
      </c>
      <c r="V4223" t="s">
        <v>4949</v>
      </c>
      <c r="W4223" t="s">
        <v>21933</v>
      </c>
      <c r="X4223" t="s">
        <v>21934</v>
      </c>
      <c r="Y4223" t="s">
        <v>4952</v>
      </c>
      <c r="Z4223" t="s">
        <v>103</v>
      </c>
      <c r="AA4223" t="s">
        <v>104</v>
      </c>
      <c r="AB4223" s="2">
        <f t="shared" si="65"/>
        <v>1.4615728038507822E-2</v>
      </c>
      <c r="AC4223" s="3">
        <v>83100000</v>
      </c>
      <c r="AD4223" t="s">
        <v>105</v>
      </c>
      <c r="AE4223" t="s">
        <v>106</v>
      </c>
      <c r="AF4223" t="s">
        <v>89</v>
      </c>
      <c r="AG4223" t="s">
        <v>21935</v>
      </c>
      <c r="AH4223">
        <v>159728821</v>
      </c>
      <c r="AI4223" s="3">
        <v>1214567</v>
      </c>
      <c r="AJ4223" s="3">
        <v>1000644.32</v>
      </c>
      <c r="AK4223" t="s">
        <v>91</v>
      </c>
      <c r="AL4223" t="s">
        <v>91</v>
      </c>
      <c r="AM4223" t="s">
        <v>91</v>
      </c>
      <c r="AN4223" t="s">
        <v>91</v>
      </c>
      <c r="AO4223" t="s">
        <v>91</v>
      </c>
      <c r="AP4223" t="s">
        <v>91</v>
      </c>
      <c r="AT4223" t="s">
        <v>19</v>
      </c>
    </row>
    <row r="4224" spans="2:46" x14ac:dyDescent="0.25">
      <c r="B4224">
        <v>1020453011</v>
      </c>
      <c r="C4224" t="s">
        <v>72</v>
      </c>
      <c r="D4224" t="s">
        <v>13758</v>
      </c>
      <c r="E4224" t="s">
        <v>894</v>
      </c>
      <c r="F4224" t="s">
        <v>4095</v>
      </c>
      <c r="G4224" t="s">
        <v>1378</v>
      </c>
      <c r="H4224" s="1">
        <v>33977</v>
      </c>
      <c r="I4224" t="s">
        <v>21936</v>
      </c>
      <c r="J4224">
        <v>5001</v>
      </c>
      <c r="K4224" t="s">
        <v>114</v>
      </c>
      <c r="L4224">
        <v>5</v>
      </c>
      <c r="M4224" t="s">
        <v>115</v>
      </c>
      <c r="O4224">
        <v>3104575103</v>
      </c>
      <c r="P4224">
        <v>0</v>
      </c>
      <c r="T4224" t="s">
        <v>241</v>
      </c>
      <c r="U4224">
        <v>2022</v>
      </c>
      <c r="V4224" t="s">
        <v>294</v>
      </c>
      <c r="W4224" t="s">
        <v>21937</v>
      </c>
      <c r="X4224" t="s">
        <v>21938</v>
      </c>
      <c r="Y4224" t="s">
        <v>297</v>
      </c>
      <c r="Z4224" t="s">
        <v>298</v>
      </c>
      <c r="AA4224" t="s">
        <v>299</v>
      </c>
      <c r="AB4224" s="2">
        <f t="shared" si="65"/>
        <v>3.3563444283646889E-2</v>
      </c>
      <c r="AC4224" s="3">
        <v>69100000</v>
      </c>
      <c r="AD4224" t="s">
        <v>87</v>
      </c>
      <c r="AE4224" t="s">
        <v>139</v>
      </c>
      <c r="AF4224" t="s">
        <v>89</v>
      </c>
      <c r="AG4224" t="s">
        <v>21939</v>
      </c>
      <c r="AH4224">
        <v>159803196</v>
      </c>
      <c r="AI4224" s="3">
        <v>2319234</v>
      </c>
      <c r="AJ4224" s="3">
        <v>1928935.9</v>
      </c>
      <c r="AK4224" t="s">
        <v>91</v>
      </c>
      <c r="AL4224" t="s">
        <v>91</v>
      </c>
      <c r="AM4224" t="s">
        <v>91</v>
      </c>
      <c r="AN4224" t="s">
        <v>91</v>
      </c>
      <c r="AO4224" t="s">
        <v>91</v>
      </c>
      <c r="AP4224" t="s">
        <v>91</v>
      </c>
      <c r="AT4224" t="s">
        <v>21</v>
      </c>
    </row>
    <row r="4225" spans="2:46" x14ac:dyDescent="0.25">
      <c r="B4225">
        <v>43427390</v>
      </c>
      <c r="C4225" t="s">
        <v>108</v>
      </c>
      <c r="D4225" t="s">
        <v>1558</v>
      </c>
      <c r="E4225" t="s">
        <v>180</v>
      </c>
      <c r="F4225" t="s">
        <v>21940</v>
      </c>
      <c r="G4225" t="s">
        <v>4752</v>
      </c>
      <c r="H4225" s="1">
        <v>23312</v>
      </c>
      <c r="I4225" t="s">
        <v>21941</v>
      </c>
      <c r="J4225">
        <v>5001</v>
      </c>
      <c r="K4225" t="s">
        <v>114</v>
      </c>
      <c r="L4225">
        <v>5</v>
      </c>
      <c r="M4225" t="s">
        <v>115</v>
      </c>
      <c r="O4225">
        <v>3203034164</v>
      </c>
      <c r="P4225">
        <v>0</v>
      </c>
      <c r="T4225" t="s">
        <v>282</v>
      </c>
      <c r="U4225">
        <v>2023</v>
      </c>
      <c r="V4225" t="s">
        <v>16995</v>
      </c>
      <c r="W4225" t="s">
        <v>21942</v>
      </c>
      <c r="X4225" t="s">
        <v>21943</v>
      </c>
      <c r="Y4225" t="s">
        <v>16998</v>
      </c>
      <c r="Z4225" t="s">
        <v>298</v>
      </c>
      <c r="AA4225" t="s">
        <v>691</v>
      </c>
      <c r="AB4225" s="2">
        <f t="shared" si="65"/>
        <v>2.6208304145516073E-2</v>
      </c>
      <c r="AC4225" s="3">
        <v>118200000</v>
      </c>
      <c r="AD4225" t="s">
        <v>87</v>
      </c>
      <c r="AE4225" t="s">
        <v>106</v>
      </c>
      <c r="AF4225" t="s">
        <v>89</v>
      </c>
      <c r="AG4225" t="s">
        <v>21944</v>
      </c>
      <c r="AH4225">
        <v>29205718</v>
      </c>
      <c r="AI4225" s="3">
        <v>3097821.55</v>
      </c>
      <c r="AJ4225" s="3">
        <v>2583211.39</v>
      </c>
      <c r="AK4225" t="s">
        <v>91</v>
      </c>
      <c r="AL4225" t="s">
        <v>91</v>
      </c>
      <c r="AM4225" t="s">
        <v>91</v>
      </c>
      <c r="AN4225" t="s">
        <v>91</v>
      </c>
      <c r="AO4225" t="s">
        <v>91</v>
      </c>
      <c r="AP4225" t="s">
        <v>91</v>
      </c>
      <c r="AT4225" t="s">
        <v>21</v>
      </c>
    </row>
    <row r="4226" spans="2:46" x14ac:dyDescent="0.25">
      <c r="B4226">
        <v>43103057</v>
      </c>
      <c r="C4226" t="s">
        <v>108</v>
      </c>
      <c r="D4226" t="s">
        <v>655</v>
      </c>
      <c r="E4226" t="s">
        <v>109</v>
      </c>
      <c r="F4226" t="s">
        <v>640</v>
      </c>
      <c r="G4226" t="s">
        <v>352</v>
      </c>
      <c r="H4226" s="1">
        <v>28615</v>
      </c>
      <c r="I4226" t="s">
        <v>21945</v>
      </c>
      <c r="J4226">
        <v>5001</v>
      </c>
      <c r="K4226" t="s">
        <v>114</v>
      </c>
      <c r="L4226">
        <v>5</v>
      </c>
      <c r="M4226" t="s">
        <v>115</v>
      </c>
      <c r="O4226">
        <v>3104422268</v>
      </c>
      <c r="P4226">
        <v>0</v>
      </c>
      <c r="T4226" t="s">
        <v>116</v>
      </c>
      <c r="U4226">
        <v>2017</v>
      </c>
      <c r="V4226" t="s">
        <v>12892</v>
      </c>
      <c r="W4226" t="s">
        <v>21946</v>
      </c>
      <c r="X4226" t="s">
        <v>21947</v>
      </c>
      <c r="Y4226" t="s">
        <v>12895</v>
      </c>
      <c r="Z4226" t="s">
        <v>136</v>
      </c>
      <c r="AA4226" t="s">
        <v>4312</v>
      </c>
      <c r="AB4226" s="2">
        <f t="shared" ref="AB4226:AB4289" si="66">+AI4226/AC4226</f>
        <v>6.6691670822942639E-2</v>
      </c>
      <c r="AC4226" s="3">
        <v>40100000</v>
      </c>
      <c r="AD4226" t="s">
        <v>123</v>
      </c>
      <c r="AE4226" t="s">
        <v>139</v>
      </c>
      <c r="AF4226" t="s">
        <v>89</v>
      </c>
      <c r="AG4226" t="s">
        <v>21948</v>
      </c>
      <c r="AH4226">
        <v>159799455</v>
      </c>
      <c r="AI4226" s="3">
        <v>2674336</v>
      </c>
      <c r="AJ4226" s="3">
        <v>2227341</v>
      </c>
      <c r="AK4226" t="s">
        <v>91</v>
      </c>
      <c r="AL4226" t="s">
        <v>91</v>
      </c>
      <c r="AM4226" t="s">
        <v>91</v>
      </c>
      <c r="AN4226" t="s">
        <v>91</v>
      </c>
      <c r="AO4226" t="s">
        <v>91</v>
      </c>
      <c r="AP4226" t="s">
        <v>91</v>
      </c>
      <c r="AT4226" t="s">
        <v>21</v>
      </c>
    </row>
    <row r="4227" spans="2:46" x14ac:dyDescent="0.25">
      <c r="B4227">
        <v>32467863</v>
      </c>
      <c r="C4227" t="s">
        <v>108</v>
      </c>
      <c r="D4227" t="s">
        <v>1594</v>
      </c>
      <c r="E4227" t="s">
        <v>109</v>
      </c>
      <c r="F4227" t="s">
        <v>3247</v>
      </c>
      <c r="G4227" t="s">
        <v>510</v>
      </c>
      <c r="H4227" s="1">
        <v>18645</v>
      </c>
      <c r="I4227" t="s">
        <v>21949</v>
      </c>
      <c r="J4227">
        <v>5001</v>
      </c>
      <c r="K4227" t="s">
        <v>114</v>
      </c>
      <c r="L4227">
        <v>5</v>
      </c>
      <c r="M4227" t="s">
        <v>115</v>
      </c>
      <c r="O4227">
        <v>3206866042</v>
      </c>
      <c r="P4227">
        <v>0</v>
      </c>
      <c r="T4227" t="s">
        <v>205</v>
      </c>
      <c r="U4227">
        <v>2018</v>
      </c>
      <c r="V4227" t="s">
        <v>21950</v>
      </c>
      <c r="W4227" t="s">
        <v>21951</v>
      </c>
      <c r="X4227" t="s">
        <v>21952</v>
      </c>
      <c r="Y4227" t="s">
        <v>21953</v>
      </c>
      <c r="Z4227" t="s">
        <v>121</v>
      </c>
      <c r="AA4227" t="s">
        <v>877</v>
      </c>
      <c r="AB4227" s="2">
        <f t="shared" si="66"/>
        <v>4.1104112359550561E-2</v>
      </c>
      <c r="AC4227" s="3">
        <v>44500000</v>
      </c>
      <c r="AD4227" t="s">
        <v>177</v>
      </c>
      <c r="AE4227" t="s">
        <v>139</v>
      </c>
      <c r="AF4227" t="s">
        <v>89</v>
      </c>
      <c r="AG4227">
        <v>0</v>
      </c>
      <c r="AH4227">
        <v>159805186</v>
      </c>
      <c r="AI4227" s="3">
        <v>1829133</v>
      </c>
      <c r="AJ4227" s="3">
        <v>1517086.25</v>
      </c>
      <c r="AK4227" t="s">
        <v>91</v>
      </c>
      <c r="AL4227" t="s">
        <v>91</v>
      </c>
      <c r="AM4227" t="s">
        <v>91</v>
      </c>
      <c r="AN4227" t="s">
        <v>91</v>
      </c>
      <c r="AO4227" t="s">
        <v>91</v>
      </c>
      <c r="AP4227" t="s">
        <v>91</v>
      </c>
      <c r="AT4227" t="s">
        <v>21</v>
      </c>
    </row>
    <row r="4228" spans="2:46" x14ac:dyDescent="0.25">
      <c r="B4228">
        <v>30232286</v>
      </c>
      <c r="C4228" t="s">
        <v>108</v>
      </c>
      <c r="D4228" t="s">
        <v>1718</v>
      </c>
      <c r="E4228" t="s">
        <v>6660</v>
      </c>
      <c r="F4228" t="s">
        <v>2855</v>
      </c>
      <c r="G4228" t="s">
        <v>2348</v>
      </c>
      <c r="H4228" s="1">
        <v>30279</v>
      </c>
      <c r="I4228" t="s">
        <v>21954</v>
      </c>
      <c r="J4228">
        <v>17001</v>
      </c>
      <c r="K4228" t="s">
        <v>476</v>
      </c>
      <c r="L4228">
        <v>17</v>
      </c>
      <c r="M4228" t="s">
        <v>477</v>
      </c>
      <c r="O4228">
        <v>3217458266</v>
      </c>
      <c r="P4228">
        <v>0</v>
      </c>
      <c r="T4228" t="s">
        <v>731</v>
      </c>
      <c r="U4228">
        <v>2017</v>
      </c>
      <c r="V4228" t="s">
        <v>806</v>
      </c>
      <c r="W4228" t="s">
        <v>21955</v>
      </c>
      <c r="X4228" t="s">
        <v>21956</v>
      </c>
      <c r="Y4228" t="s">
        <v>809</v>
      </c>
      <c r="Z4228" t="s">
        <v>298</v>
      </c>
      <c r="AA4228" t="s">
        <v>299</v>
      </c>
      <c r="AB4228" s="2">
        <f t="shared" si="66"/>
        <v>2.7000358662092622E-2</v>
      </c>
      <c r="AC4228" s="3">
        <v>58300000</v>
      </c>
      <c r="AD4228" t="s">
        <v>123</v>
      </c>
      <c r="AE4228" t="s">
        <v>139</v>
      </c>
      <c r="AF4228" t="s">
        <v>89</v>
      </c>
      <c r="AG4228" t="s">
        <v>21957</v>
      </c>
      <c r="AH4228">
        <v>29211631</v>
      </c>
      <c r="AI4228" s="3">
        <v>1574120.91</v>
      </c>
      <c r="AJ4228" s="3">
        <v>1302790.68</v>
      </c>
      <c r="AK4228" t="s">
        <v>91</v>
      </c>
      <c r="AL4228" t="s">
        <v>91</v>
      </c>
      <c r="AM4228" t="s">
        <v>91</v>
      </c>
      <c r="AN4228" t="s">
        <v>91</v>
      </c>
      <c r="AO4228" t="s">
        <v>91</v>
      </c>
      <c r="AP4228" t="s">
        <v>91</v>
      </c>
      <c r="AT4228" t="s">
        <v>18</v>
      </c>
    </row>
    <row r="4229" spans="2:46" x14ac:dyDescent="0.25">
      <c r="B4229">
        <v>42690669</v>
      </c>
      <c r="C4229" t="s">
        <v>108</v>
      </c>
      <c r="D4229" t="s">
        <v>937</v>
      </c>
      <c r="E4229" t="s">
        <v>109</v>
      </c>
      <c r="F4229" t="s">
        <v>4094</v>
      </c>
      <c r="G4229" t="s">
        <v>2394</v>
      </c>
      <c r="H4229" s="1">
        <v>29266</v>
      </c>
      <c r="I4229" t="s">
        <v>21958</v>
      </c>
      <c r="J4229">
        <v>5088</v>
      </c>
      <c r="K4229" t="s">
        <v>1725</v>
      </c>
      <c r="L4229">
        <v>5</v>
      </c>
      <c r="M4229" t="s">
        <v>115</v>
      </c>
      <c r="O4229">
        <v>3207348440</v>
      </c>
      <c r="P4229">
        <v>3501639172</v>
      </c>
      <c r="T4229" t="s">
        <v>467</v>
      </c>
      <c r="U4229">
        <v>2025</v>
      </c>
      <c r="V4229" t="s">
        <v>21959</v>
      </c>
      <c r="W4229" t="s">
        <v>21960</v>
      </c>
      <c r="X4229" t="s">
        <v>21961</v>
      </c>
      <c r="Y4229" t="s">
        <v>21962</v>
      </c>
      <c r="Z4229" t="s">
        <v>210</v>
      </c>
      <c r="AA4229" t="s">
        <v>418</v>
      </c>
      <c r="AB4229" s="2">
        <f t="shared" si="66"/>
        <v>1.7888403451995685E-2</v>
      </c>
      <c r="AC4229" s="3">
        <v>278100000</v>
      </c>
      <c r="AD4229" t="s">
        <v>151</v>
      </c>
      <c r="AE4229" t="s">
        <v>212</v>
      </c>
      <c r="AF4229" t="s">
        <v>89</v>
      </c>
      <c r="AG4229">
        <v>0</v>
      </c>
      <c r="AH4229">
        <v>159717452</v>
      </c>
      <c r="AI4229" s="3">
        <v>4974765</v>
      </c>
      <c r="AJ4229" s="3">
        <v>4160474.96</v>
      </c>
      <c r="AK4229" t="s">
        <v>91</v>
      </c>
      <c r="AL4229" t="s">
        <v>91</v>
      </c>
      <c r="AM4229" t="s">
        <v>91</v>
      </c>
      <c r="AN4229" t="s">
        <v>91</v>
      </c>
      <c r="AO4229" t="s">
        <v>91</v>
      </c>
      <c r="AP4229" t="s">
        <v>91</v>
      </c>
      <c r="AT4229" t="s">
        <v>18</v>
      </c>
    </row>
    <row r="4230" spans="2:46" x14ac:dyDescent="0.25">
      <c r="B4230">
        <v>45452038</v>
      </c>
      <c r="C4230" t="s">
        <v>108</v>
      </c>
      <c r="D4230" t="s">
        <v>109</v>
      </c>
      <c r="E4230" t="s">
        <v>21963</v>
      </c>
      <c r="F4230" t="s">
        <v>2443</v>
      </c>
      <c r="G4230" t="s">
        <v>17480</v>
      </c>
      <c r="H4230" s="1">
        <v>23384</v>
      </c>
      <c r="I4230" t="s">
        <v>21964</v>
      </c>
      <c r="J4230">
        <v>0</v>
      </c>
      <c r="K4230" t="s">
        <v>593</v>
      </c>
      <c r="L4230">
        <v>13</v>
      </c>
      <c r="M4230" t="s">
        <v>123</v>
      </c>
      <c r="O4230">
        <v>3145519144</v>
      </c>
      <c r="P4230">
        <v>0</v>
      </c>
      <c r="T4230" t="s">
        <v>241</v>
      </c>
      <c r="U4230">
        <v>2021</v>
      </c>
      <c r="V4230" t="s">
        <v>294</v>
      </c>
      <c r="W4230" t="s">
        <v>21965</v>
      </c>
      <c r="X4230" t="s">
        <v>21966</v>
      </c>
      <c r="Y4230" t="s">
        <v>297</v>
      </c>
      <c r="Z4230" t="s">
        <v>298</v>
      </c>
      <c r="AA4230" t="s">
        <v>299</v>
      </c>
      <c r="AB4230" s="2">
        <f t="shared" si="66"/>
        <v>4.2907250000000001E-2</v>
      </c>
      <c r="AC4230" s="3">
        <v>64000000</v>
      </c>
      <c r="AD4230" t="s">
        <v>177</v>
      </c>
      <c r="AE4230" t="s">
        <v>139</v>
      </c>
      <c r="AF4230" t="s">
        <v>89</v>
      </c>
      <c r="AG4230" t="s">
        <v>21967</v>
      </c>
      <c r="AH4230">
        <v>159934894</v>
      </c>
      <c r="AI4230" s="3">
        <v>2746064</v>
      </c>
      <c r="AJ4230" s="3">
        <v>2287616.81</v>
      </c>
      <c r="AK4230" t="s">
        <v>91</v>
      </c>
      <c r="AL4230" t="s">
        <v>91</v>
      </c>
      <c r="AM4230" t="s">
        <v>91</v>
      </c>
      <c r="AN4230" t="s">
        <v>91</v>
      </c>
      <c r="AO4230" t="s">
        <v>91</v>
      </c>
      <c r="AP4230" t="s">
        <v>91</v>
      </c>
      <c r="AT4230" t="s">
        <v>21</v>
      </c>
    </row>
    <row r="4231" spans="2:46" x14ac:dyDescent="0.25">
      <c r="B4231">
        <v>19154801</v>
      </c>
      <c r="C4231" t="s">
        <v>72</v>
      </c>
      <c r="D4231" t="s">
        <v>124</v>
      </c>
      <c r="E4231" t="s">
        <v>1757</v>
      </c>
      <c r="F4231" t="s">
        <v>278</v>
      </c>
      <c r="G4231" t="s">
        <v>278</v>
      </c>
      <c r="H4231" s="1">
        <v>18869</v>
      </c>
      <c r="I4231" t="s">
        <v>21968</v>
      </c>
      <c r="J4231">
        <v>0</v>
      </c>
      <c r="K4231" t="s">
        <v>78</v>
      </c>
      <c r="L4231">
        <v>25</v>
      </c>
      <c r="M4231" t="s">
        <v>78</v>
      </c>
      <c r="O4231">
        <v>3102996144</v>
      </c>
      <c r="P4231">
        <v>3114713693</v>
      </c>
      <c r="T4231" t="s">
        <v>116</v>
      </c>
      <c r="U4231">
        <v>2022</v>
      </c>
      <c r="V4231" t="s">
        <v>17503</v>
      </c>
      <c r="W4231" t="s">
        <v>21969</v>
      </c>
      <c r="X4231" t="s">
        <v>21970</v>
      </c>
      <c r="Y4231" t="s">
        <v>17506</v>
      </c>
      <c r="Z4231" t="s">
        <v>210</v>
      </c>
      <c r="AA4231" t="s">
        <v>287</v>
      </c>
      <c r="AB4231" s="2">
        <f t="shared" si="66"/>
        <v>1.1880534383792909E-2</v>
      </c>
      <c r="AC4231" s="3">
        <v>177700000</v>
      </c>
      <c r="AD4231" t="s">
        <v>1326</v>
      </c>
      <c r="AE4231" t="s">
        <v>106</v>
      </c>
      <c r="AF4231" t="s">
        <v>89</v>
      </c>
      <c r="AG4231">
        <v>0</v>
      </c>
      <c r="AH4231">
        <v>29187643</v>
      </c>
      <c r="AI4231" s="3">
        <v>2111170.96</v>
      </c>
      <c r="AJ4231" s="3">
        <v>1754093.24</v>
      </c>
      <c r="AK4231" t="s">
        <v>91</v>
      </c>
      <c r="AL4231" t="s">
        <v>91</v>
      </c>
      <c r="AM4231" t="s">
        <v>91</v>
      </c>
      <c r="AN4231" t="s">
        <v>91</v>
      </c>
      <c r="AO4231" t="s">
        <v>91</v>
      </c>
      <c r="AP4231" t="s">
        <v>91</v>
      </c>
      <c r="AT4231" t="s">
        <v>19</v>
      </c>
    </row>
    <row r="4232" spans="2:46" x14ac:dyDescent="0.25">
      <c r="B4232">
        <v>93393420</v>
      </c>
      <c r="C4232" t="s">
        <v>72</v>
      </c>
      <c r="D4232" t="s">
        <v>225</v>
      </c>
      <c r="E4232" t="s">
        <v>420</v>
      </c>
      <c r="F4232" t="s">
        <v>886</v>
      </c>
      <c r="G4232" t="s">
        <v>2258</v>
      </c>
      <c r="H4232" s="1">
        <v>27198</v>
      </c>
      <c r="I4232" t="s">
        <v>21971</v>
      </c>
      <c r="J4232">
        <v>0</v>
      </c>
      <c r="K4232" t="s">
        <v>96</v>
      </c>
      <c r="L4232">
        <v>73</v>
      </c>
      <c r="M4232" t="s">
        <v>97</v>
      </c>
      <c r="O4232">
        <v>3165316590</v>
      </c>
      <c r="P4232">
        <v>3135802315</v>
      </c>
      <c r="T4232" t="s">
        <v>443</v>
      </c>
      <c r="U4232">
        <v>2022</v>
      </c>
      <c r="V4232" t="s">
        <v>4874</v>
      </c>
      <c r="W4232" t="s">
        <v>21972</v>
      </c>
      <c r="X4232" t="s">
        <v>21973</v>
      </c>
      <c r="Y4232" t="s">
        <v>4877</v>
      </c>
      <c r="Z4232" t="s">
        <v>103</v>
      </c>
      <c r="AA4232" t="s">
        <v>865</v>
      </c>
      <c r="AB4232" s="2">
        <f t="shared" si="66"/>
        <v>1.8190014250614249E-2</v>
      </c>
      <c r="AC4232" s="3">
        <v>81400000</v>
      </c>
      <c r="AD4232" t="s">
        <v>151</v>
      </c>
      <c r="AE4232" t="s">
        <v>106</v>
      </c>
      <c r="AF4232" t="s">
        <v>89</v>
      </c>
      <c r="AG4232" t="s">
        <v>16797</v>
      </c>
      <c r="AH4232">
        <v>29186458</v>
      </c>
      <c r="AI4232" s="3">
        <v>1480667.16</v>
      </c>
      <c r="AJ4232" s="3">
        <v>1224258.1200000001</v>
      </c>
      <c r="AK4232" t="s">
        <v>91</v>
      </c>
      <c r="AL4232" t="s">
        <v>91</v>
      </c>
      <c r="AM4232" t="s">
        <v>91</v>
      </c>
      <c r="AN4232" t="s">
        <v>91</v>
      </c>
      <c r="AO4232" t="s">
        <v>91</v>
      </c>
      <c r="AP4232" t="s">
        <v>91</v>
      </c>
      <c r="AT4232" t="s">
        <v>18</v>
      </c>
    </row>
    <row r="4233" spans="2:46" x14ac:dyDescent="0.25">
      <c r="B4233">
        <v>31538757</v>
      </c>
      <c r="C4233" t="s">
        <v>108</v>
      </c>
      <c r="D4233" t="s">
        <v>672</v>
      </c>
      <c r="E4233" t="s">
        <v>21974</v>
      </c>
      <c r="F4233" t="s">
        <v>21975</v>
      </c>
      <c r="G4233" t="s">
        <v>9411</v>
      </c>
      <c r="H4233" s="1">
        <v>28547</v>
      </c>
      <c r="I4233" t="s">
        <v>21976</v>
      </c>
      <c r="J4233">
        <v>19845</v>
      </c>
      <c r="K4233" t="s">
        <v>21977</v>
      </c>
      <c r="L4233">
        <v>19</v>
      </c>
      <c r="M4233" t="s">
        <v>2498</v>
      </c>
      <c r="O4233">
        <v>3103560572</v>
      </c>
      <c r="P4233">
        <v>0</v>
      </c>
      <c r="T4233" t="s">
        <v>794</v>
      </c>
      <c r="U4233">
        <v>2018</v>
      </c>
      <c r="V4233" t="s">
        <v>1698</v>
      </c>
      <c r="W4233" t="s">
        <v>21978</v>
      </c>
      <c r="X4233" t="s">
        <v>21979</v>
      </c>
      <c r="Y4233" t="s">
        <v>1701</v>
      </c>
      <c r="Z4233" t="s">
        <v>136</v>
      </c>
      <c r="AA4233" t="s">
        <v>246</v>
      </c>
      <c r="AB4233" s="2">
        <f t="shared" si="66"/>
        <v>4.6844005337078651E-2</v>
      </c>
      <c r="AC4233" s="3">
        <v>35600000</v>
      </c>
      <c r="AD4233" t="s">
        <v>123</v>
      </c>
      <c r="AE4233" t="s">
        <v>139</v>
      </c>
      <c r="AF4233" t="s">
        <v>89</v>
      </c>
      <c r="AG4233" t="s">
        <v>21980</v>
      </c>
      <c r="AH4233">
        <v>29192102</v>
      </c>
      <c r="AI4233" s="3">
        <v>1667646.59</v>
      </c>
      <c r="AJ4233" s="3">
        <v>1381383.69</v>
      </c>
      <c r="AK4233" t="s">
        <v>91</v>
      </c>
      <c r="AL4233" t="s">
        <v>91</v>
      </c>
      <c r="AM4233" t="s">
        <v>91</v>
      </c>
      <c r="AN4233" t="s">
        <v>91</v>
      </c>
      <c r="AO4233" t="s">
        <v>91</v>
      </c>
      <c r="AP4233" t="s">
        <v>91</v>
      </c>
      <c r="AT4233" t="s">
        <v>21</v>
      </c>
    </row>
    <row r="4234" spans="2:46" x14ac:dyDescent="0.25">
      <c r="B4234">
        <v>79379209</v>
      </c>
      <c r="C4234" t="s">
        <v>72</v>
      </c>
      <c r="D4234" t="s">
        <v>1259</v>
      </c>
      <c r="E4234">
        <v>0</v>
      </c>
      <c r="F4234" t="s">
        <v>278</v>
      </c>
      <c r="G4234" t="s">
        <v>337</v>
      </c>
      <c r="H4234" s="1">
        <v>24231</v>
      </c>
      <c r="I4234" t="s">
        <v>21981</v>
      </c>
      <c r="J4234">
        <v>0</v>
      </c>
      <c r="K4234" t="s">
        <v>78</v>
      </c>
      <c r="L4234">
        <v>25</v>
      </c>
      <c r="M4234" t="s">
        <v>78</v>
      </c>
      <c r="O4234">
        <v>3102887871</v>
      </c>
      <c r="P4234">
        <v>0</v>
      </c>
      <c r="T4234" t="s">
        <v>940</v>
      </c>
      <c r="U4234">
        <v>2017</v>
      </c>
      <c r="V4234" t="s">
        <v>4351</v>
      </c>
      <c r="W4234" t="s">
        <v>21982</v>
      </c>
      <c r="X4234" t="s">
        <v>21983</v>
      </c>
      <c r="Y4234" t="s">
        <v>4354</v>
      </c>
      <c r="Z4234" t="s">
        <v>298</v>
      </c>
      <c r="AA4234" t="s">
        <v>691</v>
      </c>
      <c r="AB4234" s="2">
        <f t="shared" si="66"/>
        <v>2.3478870672546857E-2</v>
      </c>
      <c r="AC4234" s="3">
        <v>90700000</v>
      </c>
      <c r="AD4234" t="s">
        <v>87</v>
      </c>
      <c r="AE4234" t="s">
        <v>212</v>
      </c>
      <c r="AF4234" t="s">
        <v>89</v>
      </c>
      <c r="AG4234">
        <v>0</v>
      </c>
      <c r="AH4234">
        <v>29187310</v>
      </c>
      <c r="AI4234" s="3">
        <v>2129533.5699999998</v>
      </c>
      <c r="AJ4234" s="3">
        <v>1769524.01</v>
      </c>
      <c r="AK4234" t="s">
        <v>91</v>
      </c>
      <c r="AL4234" t="s">
        <v>91</v>
      </c>
      <c r="AM4234" t="s">
        <v>91</v>
      </c>
      <c r="AN4234" t="s">
        <v>91</v>
      </c>
      <c r="AO4234" t="s">
        <v>91</v>
      </c>
      <c r="AP4234" t="s">
        <v>91</v>
      </c>
      <c r="AT4234" t="s">
        <v>21</v>
      </c>
    </row>
    <row r="4235" spans="2:46" x14ac:dyDescent="0.25">
      <c r="B4235">
        <v>41637669</v>
      </c>
      <c r="C4235" t="s">
        <v>108</v>
      </c>
      <c r="D4235" t="s">
        <v>1096</v>
      </c>
      <c r="E4235" t="s">
        <v>5333</v>
      </c>
      <c r="F4235" t="s">
        <v>903</v>
      </c>
      <c r="G4235" t="s">
        <v>5478</v>
      </c>
      <c r="H4235" s="1">
        <v>20432</v>
      </c>
      <c r="I4235" t="s">
        <v>21984</v>
      </c>
      <c r="J4235">
        <v>0</v>
      </c>
      <c r="K4235" t="s">
        <v>78</v>
      </c>
      <c r="L4235">
        <v>25</v>
      </c>
      <c r="M4235" t="s">
        <v>78</v>
      </c>
      <c r="O4235">
        <v>3134951440</v>
      </c>
      <c r="P4235">
        <v>0</v>
      </c>
      <c r="T4235" t="s">
        <v>435</v>
      </c>
      <c r="U4235">
        <v>2017</v>
      </c>
      <c r="V4235" t="s">
        <v>6219</v>
      </c>
      <c r="W4235" t="s">
        <v>21985</v>
      </c>
      <c r="X4235" t="s">
        <v>21986</v>
      </c>
      <c r="Y4235" t="s">
        <v>19336</v>
      </c>
      <c r="Z4235" t="s">
        <v>311</v>
      </c>
      <c r="AA4235" t="s">
        <v>1556</v>
      </c>
      <c r="AB4235" s="2">
        <f t="shared" si="66"/>
        <v>2.7091455056179777E-2</v>
      </c>
      <c r="AC4235" s="3">
        <v>44500000</v>
      </c>
      <c r="AD4235" t="s">
        <v>105</v>
      </c>
      <c r="AE4235" t="s">
        <v>139</v>
      </c>
      <c r="AF4235" t="s">
        <v>89</v>
      </c>
      <c r="AG4235" t="s">
        <v>21987</v>
      </c>
      <c r="AH4235">
        <v>29203978</v>
      </c>
      <c r="AI4235" s="3">
        <v>1205569.75</v>
      </c>
      <c r="AJ4235" s="3">
        <v>993083.82</v>
      </c>
      <c r="AK4235" t="s">
        <v>91</v>
      </c>
      <c r="AL4235" t="s">
        <v>91</v>
      </c>
      <c r="AM4235" t="s">
        <v>91</v>
      </c>
      <c r="AN4235" t="s">
        <v>91</v>
      </c>
      <c r="AO4235" t="s">
        <v>91</v>
      </c>
      <c r="AP4235" t="s">
        <v>91</v>
      </c>
      <c r="AT4235" t="s">
        <v>18</v>
      </c>
    </row>
    <row r="4236" spans="2:46" x14ac:dyDescent="0.25">
      <c r="B4236">
        <v>52275473</v>
      </c>
      <c r="C4236" t="s">
        <v>108</v>
      </c>
      <c r="D4236" t="s">
        <v>21988</v>
      </c>
      <c r="E4236" t="s">
        <v>21989</v>
      </c>
      <c r="F4236" t="s">
        <v>2317</v>
      </c>
      <c r="G4236" t="s">
        <v>904</v>
      </c>
      <c r="H4236" s="1">
        <v>27648</v>
      </c>
      <c r="I4236" t="s">
        <v>21990</v>
      </c>
      <c r="J4236">
        <v>0</v>
      </c>
      <c r="K4236" t="s">
        <v>78</v>
      </c>
      <c r="L4236">
        <v>25</v>
      </c>
      <c r="M4236" t="s">
        <v>78</v>
      </c>
      <c r="O4236">
        <v>3112329122</v>
      </c>
      <c r="P4236">
        <v>3202806314</v>
      </c>
      <c r="T4236" t="s">
        <v>921</v>
      </c>
      <c r="U4236">
        <v>2023</v>
      </c>
      <c r="V4236" t="s">
        <v>1651</v>
      </c>
      <c r="W4236" t="s">
        <v>21991</v>
      </c>
      <c r="X4236" t="s">
        <v>21992</v>
      </c>
      <c r="Y4236" t="s">
        <v>1654</v>
      </c>
      <c r="Z4236" t="s">
        <v>210</v>
      </c>
      <c r="AA4236" t="s">
        <v>1615</v>
      </c>
      <c r="AB4236" s="2">
        <f t="shared" si="66"/>
        <v>1.4437632768839966E-2</v>
      </c>
      <c r="AC4236" s="3">
        <v>118100000</v>
      </c>
      <c r="AD4236" t="s">
        <v>123</v>
      </c>
      <c r="AE4236" t="s">
        <v>106</v>
      </c>
      <c r="AF4236" t="s">
        <v>89</v>
      </c>
      <c r="AG4236" t="s">
        <v>21993</v>
      </c>
      <c r="AH4236">
        <v>29215868</v>
      </c>
      <c r="AI4236" s="3">
        <v>1705084.43</v>
      </c>
      <c r="AJ4236" s="3">
        <v>1412844.06</v>
      </c>
      <c r="AK4236" t="s">
        <v>91</v>
      </c>
      <c r="AL4236" t="s">
        <v>91</v>
      </c>
      <c r="AM4236" t="s">
        <v>91</v>
      </c>
      <c r="AN4236" t="s">
        <v>91</v>
      </c>
      <c r="AO4236" t="s">
        <v>91</v>
      </c>
      <c r="AP4236" t="s">
        <v>91</v>
      </c>
      <c r="AT4236" t="s">
        <v>19</v>
      </c>
    </row>
    <row r="4237" spans="2:46" x14ac:dyDescent="0.25">
      <c r="B4237">
        <v>45755506</v>
      </c>
      <c r="C4237" t="s">
        <v>108</v>
      </c>
      <c r="D4237" t="s">
        <v>259</v>
      </c>
      <c r="E4237" t="s">
        <v>1292</v>
      </c>
      <c r="F4237" t="s">
        <v>16129</v>
      </c>
      <c r="G4237" t="s">
        <v>8445</v>
      </c>
      <c r="H4237" s="1">
        <v>27302</v>
      </c>
      <c r="I4237" t="s">
        <v>21994</v>
      </c>
      <c r="J4237">
        <v>0</v>
      </c>
      <c r="K4237" t="s">
        <v>593</v>
      </c>
      <c r="L4237">
        <v>13</v>
      </c>
      <c r="M4237" t="s">
        <v>123</v>
      </c>
      <c r="O4237">
        <v>3135468061</v>
      </c>
      <c r="P4237">
        <v>0</v>
      </c>
      <c r="T4237" t="s">
        <v>205</v>
      </c>
      <c r="U4237">
        <v>2018</v>
      </c>
      <c r="V4237" t="s">
        <v>4892</v>
      </c>
      <c r="W4237" t="s">
        <v>21995</v>
      </c>
      <c r="X4237" t="s">
        <v>21996</v>
      </c>
      <c r="Y4237" t="s">
        <v>4895</v>
      </c>
      <c r="Z4237" t="s">
        <v>164</v>
      </c>
      <c r="AA4237" t="s">
        <v>507</v>
      </c>
      <c r="AB4237" s="2">
        <f t="shared" si="66"/>
        <v>3.3758561320754714E-2</v>
      </c>
      <c r="AC4237" s="3">
        <v>42400000</v>
      </c>
      <c r="AD4237" t="s">
        <v>151</v>
      </c>
      <c r="AE4237" t="s">
        <v>139</v>
      </c>
      <c r="AF4237" t="s">
        <v>89</v>
      </c>
      <c r="AG4237" t="s">
        <v>21997</v>
      </c>
      <c r="AH4237">
        <v>159838071</v>
      </c>
      <c r="AI4237" s="3">
        <v>1431363</v>
      </c>
      <c r="AJ4237" s="3">
        <v>1182826.42</v>
      </c>
      <c r="AK4237" t="s">
        <v>91</v>
      </c>
      <c r="AL4237" t="s">
        <v>91</v>
      </c>
      <c r="AM4237" t="s">
        <v>91</v>
      </c>
      <c r="AN4237" t="s">
        <v>91</v>
      </c>
      <c r="AO4237" t="s">
        <v>91</v>
      </c>
      <c r="AP4237" t="s">
        <v>91</v>
      </c>
      <c r="AT4237" t="s">
        <v>18</v>
      </c>
    </row>
    <row r="4238" spans="2:46" x14ac:dyDescent="0.25">
      <c r="B4238">
        <v>12269098</v>
      </c>
      <c r="C4238" t="s">
        <v>72</v>
      </c>
      <c r="D4238" t="s">
        <v>248</v>
      </c>
      <c r="E4238" t="s">
        <v>21998</v>
      </c>
      <c r="F4238" t="s">
        <v>656</v>
      </c>
      <c r="G4238" t="s">
        <v>3119</v>
      </c>
      <c r="H4238" s="1">
        <v>20095</v>
      </c>
      <c r="I4238" t="s">
        <v>21999</v>
      </c>
      <c r="J4238">
        <v>0</v>
      </c>
      <c r="K4238" t="s">
        <v>78</v>
      </c>
      <c r="L4238">
        <v>25</v>
      </c>
      <c r="M4238" t="s">
        <v>78</v>
      </c>
      <c r="O4238">
        <v>3112550761</v>
      </c>
      <c r="P4238">
        <v>0</v>
      </c>
      <c r="T4238" t="s">
        <v>293</v>
      </c>
      <c r="U4238">
        <v>2020</v>
      </c>
      <c r="V4238" t="s">
        <v>9177</v>
      </c>
      <c r="W4238" t="s">
        <v>22000</v>
      </c>
      <c r="X4238" t="s">
        <v>22001</v>
      </c>
      <c r="Y4238" t="s">
        <v>9180</v>
      </c>
      <c r="Z4238" t="s">
        <v>164</v>
      </c>
      <c r="AA4238" t="s">
        <v>189</v>
      </c>
      <c r="AB4238" s="2">
        <f t="shared" si="66"/>
        <v>2.0972906626506024E-2</v>
      </c>
      <c r="AC4238" s="3">
        <v>66400000</v>
      </c>
      <c r="AD4238" t="s">
        <v>810</v>
      </c>
      <c r="AE4238" t="s">
        <v>212</v>
      </c>
      <c r="AF4238" t="s">
        <v>89</v>
      </c>
      <c r="AG4238">
        <v>0</v>
      </c>
      <c r="AH4238">
        <v>159836753</v>
      </c>
      <c r="AI4238" s="3">
        <v>1392601</v>
      </c>
      <c r="AJ4238" s="3">
        <v>1150252.8999999999</v>
      </c>
      <c r="AK4238" t="s">
        <v>91</v>
      </c>
      <c r="AL4238" t="s">
        <v>91</v>
      </c>
      <c r="AM4238" t="s">
        <v>91</v>
      </c>
      <c r="AN4238" t="s">
        <v>91</v>
      </c>
      <c r="AO4238" t="s">
        <v>91</v>
      </c>
      <c r="AP4238" t="s">
        <v>91</v>
      </c>
      <c r="AT4238" t="s">
        <v>18</v>
      </c>
    </row>
    <row r="4239" spans="2:46" x14ac:dyDescent="0.25">
      <c r="B4239">
        <v>51719101</v>
      </c>
      <c r="C4239" t="s">
        <v>108</v>
      </c>
      <c r="D4239" t="s">
        <v>22002</v>
      </c>
      <c r="E4239" t="s">
        <v>22003</v>
      </c>
      <c r="F4239" t="s">
        <v>2258</v>
      </c>
      <c r="G4239" t="s">
        <v>22004</v>
      </c>
      <c r="H4239" s="1">
        <v>23342</v>
      </c>
      <c r="I4239" t="s">
        <v>22005</v>
      </c>
      <c r="J4239">
        <v>0</v>
      </c>
      <c r="K4239" t="s">
        <v>78</v>
      </c>
      <c r="L4239">
        <v>25</v>
      </c>
      <c r="M4239" t="s">
        <v>78</v>
      </c>
      <c r="O4239">
        <v>3174419623</v>
      </c>
      <c r="P4239">
        <v>0</v>
      </c>
      <c r="T4239" t="s">
        <v>293</v>
      </c>
      <c r="U4239">
        <v>2016</v>
      </c>
      <c r="V4239" t="s">
        <v>1645</v>
      </c>
      <c r="W4239" t="s">
        <v>22006</v>
      </c>
      <c r="X4239" t="s">
        <v>22007</v>
      </c>
      <c r="Y4239" t="s">
        <v>1648</v>
      </c>
      <c r="Z4239" t="s">
        <v>85</v>
      </c>
      <c r="AA4239" t="s">
        <v>638</v>
      </c>
      <c r="AB4239" s="2">
        <f t="shared" si="66"/>
        <v>3.1094441913439637E-2</v>
      </c>
      <c r="AC4239" s="3">
        <v>43900000</v>
      </c>
      <c r="AD4239" t="s">
        <v>177</v>
      </c>
      <c r="AE4239" t="s">
        <v>106</v>
      </c>
      <c r="AF4239" t="s">
        <v>89</v>
      </c>
      <c r="AG4239" t="s">
        <v>22008</v>
      </c>
      <c r="AH4239">
        <v>159834148</v>
      </c>
      <c r="AI4239" s="3">
        <v>1365046</v>
      </c>
      <c r="AJ4239" s="3">
        <v>1127097.76</v>
      </c>
      <c r="AK4239" t="s">
        <v>91</v>
      </c>
      <c r="AL4239" t="s">
        <v>91</v>
      </c>
      <c r="AM4239" t="s">
        <v>91</v>
      </c>
      <c r="AN4239" t="s">
        <v>91</v>
      </c>
      <c r="AO4239" t="s">
        <v>91</v>
      </c>
      <c r="AP4239" t="s">
        <v>91</v>
      </c>
      <c r="AT4239" t="s">
        <v>18</v>
      </c>
    </row>
    <row r="4240" spans="2:46" x14ac:dyDescent="0.25">
      <c r="B4240">
        <v>22494109</v>
      </c>
      <c r="C4240" t="s">
        <v>108</v>
      </c>
      <c r="D4240" t="s">
        <v>22009</v>
      </c>
      <c r="E4240" t="s">
        <v>22010</v>
      </c>
      <c r="F4240" t="s">
        <v>22011</v>
      </c>
      <c r="G4240" t="s">
        <v>551</v>
      </c>
      <c r="H4240" s="1">
        <v>28768</v>
      </c>
      <c r="I4240" t="s">
        <v>22012</v>
      </c>
      <c r="J4240">
        <v>0</v>
      </c>
      <c r="K4240" t="s">
        <v>157</v>
      </c>
      <c r="L4240">
        <v>8</v>
      </c>
      <c r="M4240" t="s">
        <v>158</v>
      </c>
      <c r="O4240">
        <v>3173824884</v>
      </c>
      <c r="P4240">
        <v>3167445198</v>
      </c>
      <c r="T4240" t="s">
        <v>424</v>
      </c>
      <c r="U4240">
        <v>2017</v>
      </c>
      <c r="V4240" t="s">
        <v>2701</v>
      </c>
      <c r="W4240" t="s">
        <v>22013</v>
      </c>
      <c r="X4240" t="s">
        <v>22014</v>
      </c>
      <c r="Y4240" t="s">
        <v>2704</v>
      </c>
      <c r="Z4240" t="s">
        <v>136</v>
      </c>
      <c r="AA4240" t="s">
        <v>233</v>
      </c>
      <c r="AB4240" s="2">
        <f t="shared" si="66"/>
        <v>3.8425529363449694E-2</v>
      </c>
      <c r="AC4240" s="3">
        <v>48700000</v>
      </c>
      <c r="AD4240" t="s">
        <v>87</v>
      </c>
      <c r="AE4240" t="s">
        <v>106</v>
      </c>
      <c r="AF4240" t="s">
        <v>89</v>
      </c>
      <c r="AG4240" t="s">
        <v>22015</v>
      </c>
      <c r="AH4240">
        <v>29219076</v>
      </c>
      <c r="AI4240" s="3">
        <v>1871323.28</v>
      </c>
      <c r="AJ4240" s="3">
        <v>1552540.57</v>
      </c>
      <c r="AK4240" t="s">
        <v>91</v>
      </c>
      <c r="AL4240" t="s">
        <v>91</v>
      </c>
      <c r="AM4240" t="s">
        <v>91</v>
      </c>
      <c r="AN4240" t="s">
        <v>91</v>
      </c>
      <c r="AO4240" t="s">
        <v>91</v>
      </c>
      <c r="AP4240" t="s">
        <v>91</v>
      </c>
      <c r="AT4240" t="s">
        <v>18</v>
      </c>
    </row>
    <row r="4241" spans="2:46" x14ac:dyDescent="0.25">
      <c r="B4241">
        <v>16364465</v>
      </c>
      <c r="C4241" t="s">
        <v>72</v>
      </c>
      <c r="D4241" t="s">
        <v>22016</v>
      </c>
      <c r="E4241">
        <v>0</v>
      </c>
      <c r="F4241" t="s">
        <v>169</v>
      </c>
      <c r="G4241" t="s">
        <v>1821</v>
      </c>
      <c r="H4241" s="1">
        <v>24221</v>
      </c>
      <c r="I4241" t="s">
        <v>22017</v>
      </c>
      <c r="J4241">
        <v>0</v>
      </c>
      <c r="K4241" t="s">
        <v>1269</v>
      </c>
      <c r="L4241">
        <v>76</v>
      </c>
      <c r="M4241" t="s">
        <v>330</v>
      </c>
      <c r="O4241">
        <v>3174407908</v>
      </c>
      <c r="P4241">
        <v>0</v>
      </c>
      <c r="T4241" t="s">
        <v>494</v>
      </c>
      <c r="U4241">
        <v>2020</v>
      </c>
      <c r="V4241" t="s">
        <v>8940</v>
      </c>
      <c r="W4241" t="s">
        <v>22018</v>
      </c>
      <c r="X4241" t="s">
        <v>22019</v>
      </c>
      <c r="Y4241" t="s">
        <v>8943</v>
      </c>
      <c r="Z4241" t="s">
        <v>210</v>
      </c>
      <c r="AA4241" t="s">
        <v>1279</v>
      </c>
      <c r="AB4241" s="2">
        <f t="shared" si="66"/>
        <v>1.7684631522323829E-2</v>
      </c>
      <c r="AC4241" s="3">
        <v>185900000</v>
      </c>
      <c r="AD4241" t="s">
        <v>151</v>
      </c>
      <c r="AE4241" t="s">
        <v>106</v>
      </c>
      <c r="AF4241" t="s">
        <v>89</v>
      </c>
      <c r="AG4241" t="s">
        <v>22020</v>
      </c>
      <c r="AH4241">
        <v>159950143</v>
      </c>
      <c r="AI4241" s="3">
        <v>3287573</v>
      </c>
      <c r="AJ4241" s="3">
        <v>2742666</v>
      </c>
      <c r="AK4241" t="s">
        <v>91</v>
      </c>
      <c r="AL4241" t="s">
        <v>91</v>
      </c>
      <c r="AM4241" t="s">
        <v>91</v>
      </c>
      <c r="AN4241" t="s">
        <v>91</v>
      </c>
      <c r="AO4241" t="s">
        <v>91</v>
      </c>
      <c r="AP4241" t="s">
        <v>91</v>
      </c>
      <c r="AT4241" t="s">
        <v>18</v>
      </c>
    </row>
    <row r="4242" spans="2:46" x14ac:dyDescent="0.25">
      <c r="B4242">
        <v>32207283</v>
      </c>
      <c r="C4242" t="s">
        <v>108</v>
      </c>
      <c r="D4242" t="s">
        <v>3530</v>
      </c>
      <c r="E4242" t="s">
        <v>1566</v>
      </c>
      <c r="F4242" t="s">
        <v>1215</v>
      </c>
      <c r="G4242" t="s">
        <v>5049</v>
      </c>
      <c r="H4242" s="1">
        <v>30363</v>
      </c>
      <c r="I4242" t="s">
        <v>22021</v>
      </c>
      <c r="J4242">
        <v>5001</v>
      </c>
      <c r="K4242" t="s">
        <v>114</v>
      </c>
      <c r="L4242">
        <v>5</v>
      </c>
      <c r="M4242" t="s">
        <v>115</v>
      </c>
      <c r="O4242">
        <v>3217609179</v>
      </c>
      <c r="P4242">
        <v>0</v>
      </c>
      <c r="T4242" t="s">
        <v>116</v>
      </c>
      <c r="U4242">
        <v>2016</v>
      </c>
      <c r="V4242" t="s">
        <v>1743</v>
      </c>
      <c r="W4242" t="s">
        <v>22022</v>
      </c>
      <c r="X4242" t="s">
        <v>22023</v>
      </c>
      <c r="Y4242" t="s">
        <v>1746</v>
      </c>
      <c r="Z4242" t="s">
        <v>164</v>
      </c>
      <c r="AA4242" t="s">
        <v>507</v>
      </c>
      <c r="AB4242" s="2">
        <f t="shared" si="66"/>
        <v>3.5324551752021566E-2</v>
      </c>
      <c r="AC4242" s="3">
        <v>37100000</v>
      </c>
      <c r="AD4242" t="s">
        <v>123</v>
      </c>
      <c r="AE4242" t="s">
        <v>139</v>
      </c>
      <c r="AF4242" t="s">
        <v>89</v>
      </c>
      <c r="AG4242" t="s">
        <v>22024</v>
      </c>
      <c r="AH4242">
        <v>29198021</v>
      </c>
      <c r="AI4242" s="3">
        <v>1310540.8700000001</v>
      </c>
      <c r="AJ4242" s="3">
        <v>1081294.8500000001</v>
      </c>
      <c r="AK4242" t="s">
        <v>91</v>
      </c>
      <c r="AL4242" t="s">
        <v>91</v>
      </c>
      <c r="AM4242" t="s">
        <v>91</v>
      </c>
      <c r="AN4242" t="s">
        <v>91</v>
      </c>
      <c r="AO4242" t="s">
        <v>91</v>
      </c>
      <c r="AP4242" t="s">
        <v>91</v>
      </c>
      <c r="AT4242" t="s">
        <v>18</v>
      </c>
    </row>
    <row r="4243" spans="2:46" x14ac:dyDescent="0.25">
      <c r="B4243">
        <v>1113649522</v>
      </c>
      <c r="C4243" t="s">
        <v>108</v>
      </c>
      <c r="D4243" t="s">
        <v>2874</v>
      </c>
      <c r="E4243" t="s">
        <v>22025</v>
      </c>
      <c r="F4243" t="s">
        <v>22026</v>
      </c>
      <c r="G4243" t="s">
        <v>411</v>
      </c>
      <c r="H4243" s="1">
        <v>33232</v>
      </c>
      <c r="I4243" t="s">
        <v>22027</v>
      </c>
      <c r="J4243">
        <v>76001</v>
      </c>
      <c r="K4243" t="s">
        <v>329</v>
      </c>
      <c r="L4243">
        <v>76</v>
      </c>
      <c r="M4243" t="s">
        <v>330</v>
      </c>
      <c r="O4243">
        <v>3013359089</v>
      </c>
      <c r="P4243">
        <v>3016899434</v>
      </c>
      <c r="T4243" t="s">
        <v>494</v>
      </c>
      <c r="U4243">
        <v>2022</v>
      </c>
      <c r="V4243" t="s">
        <v>667</v>
      </c>
      <c r="W4243" t="s">
        <v>22028</v>
      </c>
      <c r="X4243" t="s">
        <v>22029</v>
      </c>
      <c r="Y4243" t="s">
        <v>670</v>
      </c>
      <c r="Z4243" t="s">
        <v>323</v>
      </c>
      <c r="AA4243" t="s">
        <v>570</v>
      </c>
      <c r="AB4243" s="2">
        <f t="shared" si="66"/>
        <v>4.3497476056338025E-2</v>
      </c>
      <c r="AC4243" s="3">
        <v>71000000</v>
      </c>
      <c r="AD4243" t="s">
        <v>105</v>
      </c>
      <c r="AE4243" t="s">
        <v>106</v>
      </c>
      <c r="AF4243" t="s">
        <v>89</v>
      </c>
      <c r="AG4243">
        <v>0</v>
      </c>
      <c r="AH4243">
        <v>29203842</v>
      </c>
      <c r="AI4243" s="3">
        <v>3088320.8</v>
      </c>
      <c r="AJ4243" s="3">
        <v>2575227.56</v>
      </c>
      <c r="AK4243" t="s">
        <v>91</v>
      </c>
      <c r="AL4243" t="s">
        <v>91</v>
      </c>
      <c r="AM4243" t="s">
        <v>91</v>
      </c>
      <c r="AN4243" t="s">
        <v>91</v>
      </c>
      <c r="AO4243" t="s">
        <v>91</v>
      </c>
      <c r="AP4243" t="s">
        <v>91</v>
      </c>
      <c r="AT4243" t="s">
        <v>21</v>
      </c>
    </row>
    <row r="4244" spans="2:46" x14ac:dyDescent="0.25">
      <c r="B4244">
        <v>33284493</v>
      </c>
      <c r="C4244" t="s">
        <v>108</v>
      </c>
      <c r="D4244" t="s">
        <v>349</v>
      </c>
      <c r="E4244" t="s">
        <v>1636</v>
      </c>
      <c r="F4244" t="s">
        <v>1804</v>
      </c>
      <c r="G4244" t="s">
        <v>4889</v>
      </c>
      <c r="H4244" s="1">
        <v>22834</v>
      </c>
      <c r="I4244" t="s">
        <v>22030</v>
      </c>
      <c r="J4244">
        <v>0</v>
      </c>
      <c r="K4244" t="s">
        <v>593</v>
      </c>
      <c r="L4244">
        <v>13</v>
      </c>
      <c r="M4244" t="s">
        <v>123</v>
      </c>
      <c r="O4244">
        <v>3003578335</v>
      </c>
      <c r="P4244">
        <v>0</v>
      </c>
      <c r="T4244" t="s">
        <v>750</v>
      </c>
      <c r="U4244">
        <v>2024</v>
      </c>
      <c r="V4244" t="s">
        <v>20069</v>
      </c>
      <c r="W4244" t="s">
        <v>22031</v>
      </c>
      <c r="X4244" t="s">
        <v>22032</v>
      </c>
      <c r="Y4244" t="s">
        <v>20072</v>
      </c>
      <c r="Z4244" t="s">
        <v>121</v>
      </c>
      <c r="AA4244" t="s">
        <v>8218</v>
      </c>
      <c r="AB4244" s="2">
        <f t="shared" si="66"/>
        <v>3.4760547933884299E-2</v>
      </c>
      <c r="AC4244" s="3">
        <v>84700000</v>
      </c>
      <c r="AD4244" t="s">
        <v>105</v>
      </c>
      <c r="AE4244" t="s">
        <v>106</v>
      </c>
      <c r="AF4244" t="s">
        <v>89</v>
      </c>
      <c r="AG4244" t="s">
        <v>22033</v>
      </c>
      <c r="AH4244">
        <v>29211604</v>
      </c>
      <c r="AI4244" s="3">
        <v>2944218.41</v>
      </c>
      <c r="AJ4244" s="3">
        <v>2454133.12</v>
      </c>
      <c r="AK4244" t="s">
        <v>91</v>
      </c>
      <c r="AL4244" t="s">
        <v>91</v>
      </c>
      <c r="AM4244" t="s">
        <v>91</v>
      </c>
      <c r="AN4244" t="s">
        <v>91</v>
      </c>
      <c r="AO4244" t="s">
        <v>91</v>
      </c>
      <c r="AP4244" t="s">
        <v>91</v>
      </c>
      <c r="AT4244" t="s">
        <v>21</v>
      </c>
    </row>
    <row r="4245" spans="2:46" x14ac:dyDescent="0.25">
      <c r="B4245">
        <v>94511173</v>
      </c>
      <c r="C4245" t="s">
        <v>72</v>
      </c>
      <c r="D4245" t="s">
        <v>225</v>
      </c>
      <c r="E4245" t="s">
        <v>125</v>
      </c>
      <c r="F4245" t="s">
        <v>3768</v>
      </c>
      <c r="G4245" t="s">
        <v>895</v>
      </c>
      <c r="H4245" s="1">
        <v>28490</v>
      </c>
      <c r="I4245" t="s">
        <v>22034</v>
      </c>
      <c r="J4245">
        <v>0</v>
      </c>
      <c r="K4245" t="s">
        <v>157</v>
      </c>
      <c r="L4245">
        <v>8</v>
      </c>
      <c r="M4245" t="s">
        <v>158</v>
      </c>
      <c r="O4245">
        <v>3127362610</v>
      </c>
      <c r="P4245">
        <v>3218125790</v>
      </c>
      <c r="T4245" t="s">
        <v>131</v>
      </c>
      <c r="U4245">
        <v>2025</v>
      </c>
      <c r="V4245" t="s">
        <v>3938</v>
      </c>
      <c r="W4245" t="s">
        <v>22035</v>
      </c>
      <c r="X4245" t="s">
        <v>22036</v>
      </c>
      <c r="Y4245" t="s">
        <v>3941</v>
      </c>
      <c r="Z4245" t="s">
        <v>298</v>
      </c>
      <c r="AA4245" t="s">
        <v>691</v>
      </c>
      <c r="AB4245" s="2">
        <f t="shared" si="66"/>
        <v>1.8932762973352033E-2</v>
      </c>
      <c r="AC4245" s="3">
        <v>142600000</v>
      </c>
      <c r="AD4245" t="s">
        <v>87</v>
      </c>
      <c r="AE4245" t="s">
        <v>106</v>
      </c>
      <c r="AF4245" t="s">
        <v>89</v>
      </c>
      <c r="AG4245">
        <v>0</v>
      </c>
      <c r="AH4245">
        <v>159836545</v>
      </c>
      <c r="AI4245" s="3">
        <v>2699812</v>
      </c>
      <c r="AJ4245" s="3">
        <v>2248749.2999999998</v>
      </c>
      <c r="AK4245" t="s">
        <v>91</v>
      </c>
      <c r="AL4245" t="s">
        <v>91</v>
      </c>
      <c r="AM4245" t="s">
        <v>91</v>
      </c>
      <c r="AN4245" t="s">
        <v>91</v>
      </c>
      <c r="AO4245" t="s">
        <v>91</v>
      </c>
      <c r="AP4245" t="s">
        <v>91</v>
      </c>
      <c r="AT4245" t="s">
        <v>18</v>
      </c>
    </row>
    <row r="4246" spans="2:46" x14ac:dyDescent="0.25">
      <c r="B4246">
        <v>39534081</v>
      </c>
      <c r="C4246" t="s">
        <v>108</v>
      </c>
      <c r="D4246" t="s">
        <v>672</v>
      </c>
      <c r="E4246" t="s">
        <v>4472</v>
      </c>
      <c r="F4246" t="s">
        <v>7505</v>
      </c>
      <c r="G4246" t="s">
        <v>3936</v>
      </c>
      <c r="H4246" s="1">
        <v>23305</v>
      </c>
      <c r="I4246" t="s">
        <v>22037</v>
      </c>
      <c r="J4246">
        <v>0</v>
      </c>
      <c r="K4246" t="s">
        <v>78</v>
      </c>
      <c r="L4246">
        <v>25</v>
      </c>
      <c r="M4246" t="s">
        <v>78</v>
      </c>
      <c r="O4246">
        <v>3202327858</v>
      </c>
      <c r="P4246">
        <v>0</v>
      </c>
      <c r="T4246" t="s">
        <v>116</v>
      </c>
      <c r="U4246">
        <v>2014</v>
      </c>
      <c r="V4246" t="s">
        <v>22038</v>
      </c>
      <c r="W4246" t="s">
        <v>22039</v>
      </c>
      <c r="X4246" t="s">
        <v>22040</v>
      </c>
      <c r="Y4246" t="s">
        <v>22041</v>
      </c>
      <c r="Z4246" t="s">
        <v>17290</v>
      </c>
      <c r="AA4246" t="s">
        <v>22042</v>
      </c>
      <c r="AB4246" s="2">
        <f t="shared" si="66"/>
        <v>3.8042140697674413E-2</v>
      </c>
      <c r="AC4246" s="3">
        <v>34400000</v>
      </c>
      <c r="AD4246" t="s">
        <v>123</v>
      </c>
      <c r="AE4246" t="s">
        <v>139</v>
      </c>
      <c r="AF4246" t="s">
        <v>89</v>
      </c>
      <c r="AG4246" t="s">
        <v>22043</v>
      </c>
      <c r="AH4246">
        <v>29191872</v>
      </c>
      <c r="AI4246" s="3">
        <v>1308649.6399999999</v>
      </c>
      <c r="AJ4246" s="3">
        <v>1079705.58</v>
      </c>
      <c r="AK4246" t="s">
        <v>91</v>
      </c>
      <c r="AL4246" t="s">
        <v>91</v>
      </c>
      <c r="AM4246" t="s">
        <v>91</v>
      </c>
      <c r="AN4246" t="s">
        <v>91</v>
      </c>
      <c r="AO4246" t="s">
        <v>91</v>
      </c>
      <c r="AP4246" t="s">
        <v>91</v>
      </c>
      <c r="AT4246" t="s">
        <v>18</v>
      </c>
    </row>
    <row r="4247" spans="2:46" x14ac:dyDescent="0.25">
      <c r="B4247">
        <v>52501822</v>
      </c>
      <c r="C4247" t="s">
        <v>108</v>
      </c>
      <c r="D4247" t="s">
        <v>22044</v>
      </c>
      <c r="E4247" t="s">
        <v>1566</v>
      </c>
      <c r="F4247" t="s">
        <v>781</v>
      </c>
      <c r="G4247" t="s">
        <v>656</v>
      </c>
      <c r="H4247" s="1">
        <v>28936</v>
      </c>
      <c r="I4247" t="s">
        <v>22045</v>
      </c>
      <c r="J4247">
        <v>50001</v>
      </c>
      <c r="K4247" t="s">
        <v>804</v>
      </c>
      <c r="L4247">
        <v>50</v>
      </c>
      <c r="M4247" t="s">
        <v>805</v>
      </c>
      <c r="O4247">
        <v>3112613764</v>
      </c>
      <c r="P4247">
        <v>0</v>
      </c>
      <c r="T4247" t="s">
        <v>171</v>
      </c>
      <c r="U4247">
        <v>2015</v>
      </c>
      <c r="V4247" t="s">
        <v>8286</v>
      </c>
      <c r="W4247" t="s">
        <v>22046</v>
      </c>
      <c r="X4247" t="s">
        <v>22047</v>
      </c>
      <c r="Y4247" t="s">
        <v>8288</v>
      </c>
      <c r="Z4247" t="s">
        <v>3792</v>
      </c>
      <c r="AA4247" t="s">
        <v>3793</v>
      </c>
      <c r="AB4247" s="2">
        <f t="shared" si="66"/>
        <v>4.7752840375586851E-2</v>
      </c>
      <c r="AC4247" s="3">
        <v>42600000</v>
      </c>
      <c r="AD4247" t="s">
        <v>105</v>
      </c>
      <c r="AE4247" t="s">
        <v>106</v>
      </c>
      <c r="AF4247" t="s">
        <v>89</v>
      </c>
      <c r="AG4247" t="s">
        <v>22048</v>
      </c>
      <c r="AH4247">
        <v>159837244</v>
      </c>
      <c r="AI4247" s="3">
        <v>2034271</v>
      </c>
      <c r="AJ4247" s="3">
        <v>1689471.79</v>
      </c>
      <c r="AK4247" t="s">
        <v>91</v>
      </c>
      <c r="AL4247" t="s">
        <v>91</v>
      </c>
      <c r="AM4247" t="s">
        <v>91</v>
      </c>
      <c r="AN4247" t="s">
        <v>91</v>
      </c>
      <c r="AO4247" t="s">
        <v>91</v>
      </c>
      <c r="AP4247" t="s">
        <v>91</v>
      </c>
      <c r="AT4247" t="s">
        <v>21</v>
      </c>
    </row>
    <row r="4248" spans="2:46" x14ac:dyDescent="0.25">
      <c r="B4248">
        <v>66823287</v>
      </c>
      <c r="C4248" t="s">
        <v>108</v>
      </c>
      <c r="D4248" t="s">
        <v>22049</v>
      </c>
      <c r="E4248">
        <v>0</v>
      </c>
      <c r="F4248" t="s">
        <v>22050</v>
      </c>
      <c r="G4248" t="s">
        <v>8198</v>
      </c>
      <c r="H4248" s="1">
        <v>26010</v>
      </c>
      <c r="I4248" t="s">
        <v>22051</v>
      </c>
      <c r="J4248">
        <v>76001</v>
      </c>
      <c r="K4248" t="s">
        <v>329</v>
      </c>
      <c r="L4248">
        <v>76</v>
      </c>
      <c r="M4248" t="s">
        <v>330</v>
      </c>
      <c r="O4248">
        <v>3105439675</v>
      </c>
      <c r="P4248">
        <v>0</v>
      </c>
      <c r="T4248" t="s">
        <v>403</v>
      </c>
      <c r="U4248">
        <v>2018</v>
      </c>
      <c r="V4248" t="s">
        <v>1241</v>
      </c>
      <c r="W4248" t="s">
        <v>22052</v>
      </c>
      <c r="X4248" t="s">
        <v>22053</v>
      </c>
      <c r="Y4248" t="s">
        <v>1244</v>
      </c>
      <c r="Z4248" t="s">
        <v>164</v>
      </c>
      <c r="AA4248" t="s">
        <v>507</v>
      </c>
      <c r="AB4248" s="2">
        <f t="shared" si="66"/>
        <v>4.0217862729658792E-2</v>
      </c>
      <c r="AC4248" s="3">
        <v>38100000</v>
      </c>
      <c r="AD4248" t="s">
        <v>151</v>
      </c>
      <c r="AE4248" t="s">
        <v>139</v>
      </c>
      <c r="AF4248" t="s">
        <v>89</v>
      </c>
      <c r="AG4248" t="s">
        <v>22054</v>
      </c>
      <c r="AH4248">
        <v>29199760</v>
      </c>
      <c r="AI4248" s="3">
        <v>1532300.57</v>
      </c>
      <c r="AJ4248" s="3">
        <v>1267647.54</v>
      </c>
      <c r="AK4248" t="s">
        <v>91</v>
      </c>
      <c r="AL4248" t="s">
        <v>91</v>
      </c>
      <c r="AM4248" t="s">
        <v>91</v>
      </c>
      <c r="AN4248" t="s">
        <v>91</v>
      </c>
      <c r="AO4248" t="s">
        <v>91</v>
      </c>
      <c r="AP4248" t="s">
        <v>91</v>
      </c>
      <c r="AT4248" t="s">
        <v>21</v>
      </c>
    </row>
    <row r="4249" spans="2:46" x14ac:dyDescent="0.25">
      <c r="B4249">
        <v>11800388</v>
      </c>
      <c r="C4249" t="s">
        <v>72</v>
      </c>
      <c r="D4249" t="s">
        <v>22055</v>
      </c>
      <c r="E4249">
        <v>0</v>
      </c>
      <c r="F4249" t="s">
        <v>11185</v>
      </c>
      <c r="G4249" t="s">
        <v>22056</v>
      </c>
      <c r="H4249" s="1">
        <v>26534</v>
      </c>
      <c r="I4249" t="s">
        <v>22057</v>
      </c>
      <c r="J4249">
        <v>0</v>
      </c>
      <c r="K4249" t="s">
        <v>22058</v>
      </c>
      <c r="L4249">
        <v>86</v>
      </c>
      <c r="M4249" t="s">
        <v>16395</v>
      </c>
      <c r="O4249">
        <v>3123514083</v>
      </c>
      <c r="P4249">
        <v>3113045919</v>
      </c>
      <c r="T4249" t="s">
        <v>293</v>
      </c>
      <c r="U4249">
        <v>2022</v>
      </c>
      <c r="V4249" t="s">
        <v>8298</v>
      </c>
      <c r="W4249" t="s">
        <v>22059</v>
      </c>
      <c r="X4249" t="s">
        <v>22060</v>
      </c>
      <c r="Y4249" t="s">
        <v>13157</v>
      </c>
      <c r="Z4249" t="s">
        <v>121</v>
      </c>
      <c r="AA4249" t="s">
        <v>122</v>
      </c>
      <c r="AB4249" s="2">
        <f t="shared" si="66"/>
        <v>3.0190436944444444E-2</v>
      </c>
      <c r="AC4249" s="3">
        <v>108000000</v>
      </c>
      <c r="AD4249" t="s">
        <v>177</v>
      </c>
      <c r="AE4249" t="s">
        <v>106</v>
      </c>
      <c r="AF4249" t="s">
        <v>89</v>
      </c>
      <c r="AG4249" t="s">
        <v>22061</v>
      </c>
      <c r="AH4249">
        <v>29219908</v>
      </c>
      <c r="AI4249" s="3">
        <v>3260567.19</v>
      </c>
      <c r="AJ4249" s="3">
        <v>2719972.43</v>
      </c>
      <c r="AK4249" t="s">
        <v>91</v>
      </c>
      <c r="AL4249" t="s">
        <v>91</v>
      </c>
      <c r="AM4249" t="s">
        <v>91</v>
      </c>
      <c r="AN4249" t="s">
        <v>91</v>
      </c>
      <c r="AO4249" t="s">
        <v>91</v>
      </c>
      <c r="AP4249" t="s">
        <v>91</v>
      </c>
      <c r="AT4249" t="s">
        <v>21</v>
      </c>
    </row>
    <row r="4250" spans="2:46" x14ac:dyDescent="0.25">
      <c r="B4250">
        <v>12126490</v>
      </c>
      <c r="C4250" t="s">
        <v>72</v>
      </c>
      <c r="D4250" t="s">
        <v>248</v>
      </c>
      <c r="E4250" t="s">
        <v>22062</v>
      </c>
      <c r="F4250" t="s">
        <v>1696</v>
      </c>
      <c r="G4250" t="s">
        <v>278</v>
      </c>
      <c r="H4250" s="1">
        <v>23014</v>
      </c>
      <c r="I4250" t="s">
        <v>22063</v>
      </c>
      <c r="J4250">
        <v>41001</v>
      </c>
      <c r="K4250" t="s">
        <v>280</v>
      </c>
      <c r="L4250">
        <v>41</v>
      </c>
      <c r="M4250" t="s">
        <v>281</v>
      </c>
      <c r="O4250">
        <v>3188740243</v>
      </c>
      <c r="P4250">
        <v>0</v>
      </c>
      <c r="T4250" t="s">
        <v>940</v>
      </c>
      <c r="U4250">
        <v>2016</v>
      </c>
      <c r="V4250" t="s">
        <v>5488</v>
      </c>
      <c r="W4250" t="s">
        <v>22064</v>
      </c>
      <c r="X4250" t="s">
        <v>22065</v>
      </c>
      <c r="Y4250" t="s">
        <v>5491</v>
      </c>
      <c r="Z4250" t="s">
        <v>298</v>
      </c>
      <c r="AA4250" t="s">
        <v>691</v>
      </c>
      <c r="AB4250" s="2">
        <f t="shared" si="66"/>
        <v>1.8971021671826627E-2</v>
      </c>
      <c r="AC4250" s="3">
        <v>64600000</v>
      </c>
      <c r="AD4250" t="s">
        <v>105</v>
      </c>
      <c r="AE4250" t="s">
        <v>106</v>
      </c>
      <c r="AF4250" t="s">
        <v>89</v>
      </c>
      <c r="AG4250">
        <v>0</v>
      </c>
      <c r="AH4250">
        <v>159715974</v>
      </c>
      <c r="AI4250" s="3">
        <v>1225528</v>
      </c>
      <c r="AJ4250" s="3">
        <v>1009855.18</v>
      </c>
      <c r="AK4250" t="s">
        <v>91</v>
      </c>
      <c r="AL4250" t="s">
        <v>91</v>
      </c>
      <c r="AM4250" t="s">
        <v>91</v>
      </c>
      <c r="AN4250" t="s">
        <v>91</v>
      </c>
      <c r="AO4250" t="s">
        <v>91</v>
      </c>
      <c r="AP4250" t="s">
        <v>91</v>
      </c>
      <c r="AT4250" t="s">
        <v>18</v>
      </c>
    </row>
    <row r="4251" spans="2:46" x14ac:dyDescent="0.25">
      <c r="B4251">
        <v>63285247</v>
      </c>
      <c r="C4251" t="s">
        <v>108</v>
      </c>
      <c r="D4251" t="s">
        <v>349</v>
      </c>
      <c r="E4251" t="s">
        <v>22066</v>
      </c>
      <c r="F4251" t="s">
        <v>7525</v>
      </c>
      <c r="G4251" t="s">
        <v>303</v>
      </c>
      <c r="H4251" s="1">
        <v>20795</v>
      </c>
      <c r="I4251" t="s">
        <v>22067</v>
      </c>
      <c r="J4251">
        <v>68679</v>
      </c>
      <c r="K4251" t="s">
        <v>13086</v>
      </c>
      <c r="L4251">
        <v>68</v>
      </c>
      <c r="M4251" t="s">
        <v>146</v>
      </c>
      <c r="O4251">
        <v>3203429735</v>
      </c>
      <c r="P4251">
        <v>0</v>
      </c>
      <c r="T4251" t="s">
        <v>494</v>
      </c>
      <c r="U4251">
        <v>2022</v>
      </c>
      <c r="V4251" t="s">
        <v>4578</v>
      </c>
      <c r="W4251" t="s">
        <v>22068</v>
      </c>
      <c r="X4251" t="s">
        <v>22069</v>
      </c>
      <c r="Y4251" t="s">
        <v>4581</v>
      </c>
      <c r="Z4251" t="s">
        <v>103</v>
      </c>
      <c r="AA4251" t="s">
        <v>448</v>
      </c>
      <c r="AB4251" s="2">
        <f t="shared" si="66"/>
        <v>3.0137140600315956E-2</v>
      </c>
      <c r="AC4251" s="3">
        <v>63300000</v>
      </c>
      <c r="AD4251" t="s">
        <v>87</v>
      </c>
      <c r="AE4251" t="s">
        <v>139</v>
      </c>
      <c r="AF4251" t="s">
        <v>89</v>
      </c>
      <c r="AG4251" t="s">
        <v>22070</v>
      </c>
      <c r="AH4251">
        <v>159836432</v>
      </c>
      <c r="AI4251" s="3">
        <v>1907681</v>
      </c>
      <c r="AJ4251" s="3">
        <v>1583093.32</v>
      </c>
      <c r="AK4251" t="s">
        <v>91</v>
      </c>
      <c r="AL4251" t="s">
        <v>91</v>
      </c>
      <c r="AM4251" t="s">
        <v>91</v>
      </c>
      <c r="AN4251" t="s">
        <v>91</v>
      </c>
      <c r="AO4251" t="s">
        <v>91</v>
      </c>
      <c r="AP4251" t="s">
        <v>91</v>
      </c>
      <c r="AT4251" t="s">
        <v>18</v>
      </c>
    </row>
    <row r="4252" spans="2:46" x14ac:dyDescent="0.25">
      <c r="B4252">
        <v>71277402</v>
      </c>
      <c r="C4252" t="s">
        <v>72</v>
      </c>
      <c r="D4252" t="s">
        <v>450</v>
      </c>
      <c r="E4252" t="s">
        <v>338</v>
      </c>
      <c r="F4252" t="s">
        <v>895</v>
      </c>
      <c r="G4252" t="s">
        <v>509</v>
      </c>
      <c r="H4252" s="1">
        <v>30475</v>
      </c>
      <c r="I4252" t="s">
        <v>22071</v>
      </c>
      <c r="J4252">
        <v>5631</v>
      </c>
      <c r="K4252" t="s">
        <v>393</v>
      </c>
      <c r="L4252">
        <v>5</v>
      </c>
      <c r="M4252" t="s">
        <v>115</v>
      </c>
      <c r="O4252">
        <v>3146376221</v>
      </c>
      <c r="P4252">
        <v>3246376221</v>
      </c>
      <c r="T4252" t="s">
        <v>306</v>
      </c>
      <c r="U4252">
        <v>2015</v>
      </c>
      <c r="V4252" t="s">
        <v>922</v>
      </c>
      <c r="W4252" t="s">
        <v>22072</v>
      </c>
      <c r="X4252" t="s">
        <v>22073</v>
      </c>
      <c r="Y4252" t="s">
        <v>925</v>
      </c>
      <c r="Z4252" t="s">
        <v>298</v>
      </c>
      <c r="AA4252" t="s">
        <v>516</v>
      </c>
      <c r="AB4252" s="2">
        <f t="shared" si="66"/>
        <v>4.00932962962963E-2</v>
      </c>
      <c r="AC4252" s="3">
        <v>51300000</v>
      </c>
      <c r="AD4252" t="s">
        <v>177</v>
      </c>
      <c r="AE4252" t="s">
        <v>139</v>
      </c>
      <c r="AF4252" t="s">
        <v>89</v>
      </c>
      <c r="AG4252" t="s">
        <v>22074</v>
      </c>
      <c r="AH4252">
        <v>29216110</v>
      </c>
      <c r="AI4252" s="3">
        <v>2056786.1</v>
      </c>
      <c r="AJ4252" s="3">
        <v>1708391.68</v>
      </c>
      <c r="AK4252" t="s">
        <v>91</v>
      </c>
      <c r="AL4252" t="s">
        <v>91</v>
      </c>
      <c r="AM4252" t="s">
        <v>91</v>
      </c>
      <c r="AN4252" t="s">
        <v>91</v>
      </c>
      <c r="AO4252" t="s">
        <v>91</v>
      </c>
      <c r="AP4252" t="s">
        <v>91</v>
      </c>
      <c r="AT4252" t="s">
        <v>21</v>
      </c>
    </row>
    <row r="4253" spans="2:46" x14ac:dyDescent="0.25">
      <c r="B4253">
        <v>19420484</v>
      </c>
      <c r="C4253" t="s">
        <v>72</v>
      </c>
      <c r="D4253" t="s">
        <v>224</v>
      </c>
      <c r="E4253" t="s">
        <v>125</v>
      </c>
      <c r="F4253" t="s">
        <v>126</v>
      </c>
      <c r="G4253" t="s">
        <v>22075</v>
      </c>
      <c r="H4253" s="1">
        <v>26126</v>
      </c>
      <c r="I4253" t="s">
        <v>22076</v>
      </c>
      <c r="J4253">
        <v>0</v>
      </c>
      <c r="K4253" t="s">
        <v>78</v>
      </c>
      <c r="L4253">
        <v>25</v>
      </c>
      <c r="M4253" t="s">
        <v>78</v>
      </c>
      <c r="O4253">
        <v>3005607789</v>
      </c>
      <c r="P4253">
        <v>0</v>
      </c>
      <c r="T4253" t="s">
        <v>435</v>
      </c>
      <c r="U4253">
        <v>2017</v>
      </c>
      <c r="V4253" t="s">
        <v>3707</v>
      </c>
      <c r="W4253" t="s">
        <v>22077</v>
      </c>
      <c r="X4253" t="s">
        <v>22078</v>
      </c>
      <c r="Y4253" t="s">
        <v>3710</v>
      </c>
      <c r="Z4253" t="s">
        <v>103</v>
      </c>
      <c r="AA4253" t="s">
        <v>2836</v>
      </c>
      <c r="AB4253" s="2">
        <f t="shared" si="66"/>
        <v>1.4167151868629671E-2</v>
      </c>
      <c r="AC4253" s="3">
        <v>88300000</v>
      </c>
      <c r="AD4253" t="s">
        <v>105</v>
      </c>
      <c r="AE4253" t="s">
        <v>212</v>
      </c>
      <c r="AF4253" t="s">
        <v>89</v>
      </c>
      <c r="AG4253" t="s">
        <v>22079</v>
      </c>
      <c r="AH4253">
        <v>29186808</v>
      </c>
      <c r="AI4253" s="3">
        <v>1250959.51</v>
      </c>
      <c r="AJ4253" s="3">
        <v>1031226.48</v>
      </c>
      <c r="AK4253" t="s">
        <v>91</v>
      </c>
      <c r="AL4253" t="s">
        <v>91</v>
      </c>
      <c r="AM4253" t="s">
        <v>91</v>
      </c>
      <c r="AN4253" t="s">
        <v>91</v>
      </c>
      <c r="AO4253" t="s">
        <v>91</v>
      </c>
      <c r="AP4253" t="s">
        <v>91</v>
      </c>
      <c r="AT4253" t="s">
        <v>18</v>
      </c>
    </row>
    <row r="4254" spans="2:46" x14ac:dyDescent="0.25">
      <c r="B4254">
        <v>1020793453</v>
      </c>
      <c r="C4254" t="s">
        <v>108</v>
      </c>
      <c r="D4254" t="s">
        <v>1354</v>
      </c>
      <c r="E4254">
        <v>0</v>
      </c>
      <c r="F4254" t="s">
        <v>1016</v>
      </c>
      <c r="G4254" t="s">
        <v>278</v>
      </c>
      <c r="H4254" s="1">
        <v>34493</v>
      </c>
      <c r="I4254" t="s">
        <v>22080</v>
      </c>
      <c r="J4254">
        <v>0</v>
      </c>
      <c r="K4254" t="s">
        <v>78</v>
      </c>
      <c r="L4254">
        <v>25</v>
      </c>
      <c r="M4254" t="s">
        <v>78</v>
      </c>
      <c r="O4254">
        <v>3212322564</v>
      </c>
      <c r="P4254">
        <v>0</v>
      </c>
      <c r="T4254" t="s">
        <v>80</v>
      </c>
      <c r="U4254">
        <v>2015</v>
      </c>
      <c r="V4254" t="s">
        <v>1261</v>
      </c>
      <c r="W4254" t="s">
        <v>22081</v>
      </c>
      <c r="X4254" t="s">
        <v>22082</v>
      </c>
      <c r="Y4254" t="s">
        <v>1264</v>
      </c>
      <c r="Z4254" t="s">
        <v>376</v>
      </c>
      <c r="AA4254" t="s">
        <v>1265</v>
      </c>
      <c r="AB4254" s="2">
        <f t="shared" si="66"/>
        <v>4.8769703808180534E-2</v>
      </c>
      <c r="AC4254" s="3">
        <v>70900000</v>
      </c>
      <c r="AD4254" t="s">
        <v>138</v>
      </c>
      <c r="AE4254" t="s">
        <v>106</v>
      </c>
      <c r="AF4254" t="s">
        <v>89</v>
      </c>
      <c r="AG4254" t="s">
        <v>22083</v>
      </c>
      <c r="AH4254">
        <v>159715170</v>
      </c>
      <c r="AI4254" s="3">
        <v>3457772</v>
      </c>
      <c r="AJ4254" s="3">
        <v>2885690.46</v>
      </c>
      <c r="AK4254" t="s">
        <v>91</v>
      </c>
      <c r="AL4254" t="s">
        <v>91</v>
      </c>
      <c r="AM4254" t="s">
        <v>91</v>
      </c>
      <c r="AN4254" t="s">
        <v>91</v>
      </c>
      <c r="AO4254" t="s">
        <v>91</v>
      </c>
      <c r="AP4254" t="s">
        <v>91</v>
      </c>
      <c r="AT4254" t="s">
        <v>21</v>
      </c>
    </row>
    <row r="4255" spans="2:46" x14ac:dyDescent="0.25">
      <c r="B4255">
        <v>71790516</v>
      </c>
      <c r="C4255" t="s">
        <v>72</v>
      </c>
      <c r="D4255" t="s">
        <v>22084</v>
      </c>
      <c r="E4255" t="s">
        <v>22085</v>
      </c>
      <c r="F4255" t="s">
        <v>849</v>
      </c>
      <c r="G4255" t="s">
        <v>3607</v>
      </c>
      <c r="H4255" s="1">
        <v>28340</v>
      </c>
      <c r="I4255" t="s">
        <v>22086</v>
      </c>
      <c r="J4255">
        <v>0</v>
      </c>
      <c r="K4255" t="s">
        <v>3080</v>
      </c>
      <c r="L4255">
        <v>54</v>
      </c>
      <c r="M4255" t="s">
        <v>130</v>
      </c>
      <c r="O4255">
        <v>3156991191</v>
      </c>
      <c r="P4255">
        <v>3504736415</v>
      </c>
      <c r="T4255" t="s">
        <v>205</v>
      </c>
      <c r="U4255">
        <v>2014</v>
      </c>
      <c r="V4255" t="s">
        <v>22087</v>
      </c>
      <c r="W4255" t="s">
        <v>22088</v>
      </c>
      <c r="X4255" t="s">
        <v>22089</v>
      </c>
      <c r="Y4255" t="s">
        <v>22090</v>
      </c>
      <c r="Z4255" t="s">
        <v>121</v>
      </c>
      <c r="AA4255" t="s">
        <v>5918</v>
      </c>
      <c r="AB4255" s="2">
        <f t="shared" si="66"/>
        <v>3.8630473612990525E-2</v>
      </c>
      <c r="AC4255" s="3">
        <v>73900000</v>
      </c>
      <c r="AD4255" t="s">
        <v>151</v>
      </c>
      <c r="AE4255" t="s">
        <v>106</v>
      </c>
      <c r="AF4255" t="s">
        <v>89</v>
      </c>
      <c r="AG4255" t="s">
        <v>22091</v>
      </c>
      <c r="AH4255">
        <v>159842591</v>
      </c>
      <c r="AI4255" s="3">
        <v>2854792</v>
      </c>
      <c r="AJ4255" s="3">
        <v>2378985.2999999998</v>
      </c>
      <c r="AK4255" t="s">
        <v>91</v>
      </c>
      <c r="AL4255" t="s">
        <v>91</v>
      </c>
      <c r="AM4255" t="s">
        <v>91</v>
      </c>
      <c r="AN4255" t="s">
        <v>91</v>
      </c>
      <c r="AO4255" t="s">
        <v>91</v>
      </c>
      <c r="AP4255" t="s">
        <v>91</v>
      </c>
      <c r="AT4255" t="s">
        <v>21</v>
      </c>
    </row>
    <row r="4256" spans="2:46" x14ac:dyDescent="0.25">
      <c r="B4256">
        <v>1027884494</v>
      </c>
      <c r="C4256" t="s">
        <v>108</v>
      </c>
      <c r="D4256" t="s">
        <v>693</v>
      </c>
      <c r="E4256" t="s">
        <v>180</v>
      </c>
      <c r="F4256" t="s">
        <v>1163</v>
      </c>
      <c r="G4256" t="s">
        <v>4031</v>
      </c>
      <c r="H4256" s="1">
        <v>33157</v>
      </c>
      <c r="I4256" t="s">
        <v>22092</v>
      </c>
      <c r="J4256">
        <v>5001</v>
      </c>
      <c r="K4256" t="s">
        <v>114</v>
      </c>
      <c r="L4256">
        <v>5</v>
      </c>
      <c r="M4256" t="s">
        <v>115</v>
      </c>
      <c r="O4256">
        <v>3113704418</v>
      </c>
      <c r="P4256">
        <v>0</v>
      </c>
      <c r="T4256" t="s">
        <v>794</v>
      </c>
      <c r="U4256">
        <v>2025</v>
      </c>
      <c r="V4256" t="s">
        <v>478</v>
      </c>
      <c r="W4256" t="s">
        <v>22093</v>
      </c>
      <c r="X4256" t="s">
        <v>22094</v>
      </c>
      <c r="Y4256" t="s">
        <v>481</v>
      </c>
      <c r="Z4256" t="s">
        <v>298</v>
      </c>
      <c r="AA4256" t="s">
        <v>299</v>
      </c>
      <c r="AB4256" s="2">
        <f t="shared" si="66"/>
        <v>2.6024160756501182E-2</v>
      </c>
      <c r="AC4256" s="3">
        <v>84600000</v>
      </c>
      <c r="AD4256" t="s">
        <v>87</v>
      </c>
      <c r="AE4256" t="s">
        <v>139</v>
      </c>
      <c r="AF4256" t="s">
        <v>89</v>
      </c>
      <c r="AG4256">
        <v>0</v>
      </c>
      <c r="AH4256">
        <v>159816982</v>
      </c>
      <c r="AI4256" s="3">
        <v>2201644</v>
      </c>
      <c r="AJ4256" s="3">
        <v>1830121.16</v>
      </c>
      <c r="AK4256" t="s">
        <v>91</v>
      </c>
      <c r="AL4256" t="s">
        <v>91</v>
      </c>
      <c r="AM4256" t="s">
        <v>91</v>
      </c>
      <c r="AN4256" t="s">
        <v>91</v>
      </c>
      <c r="AO4256" t="s">
        <v>91</v>
      </c>
      <c r="AP4256" t="s">
        <v>91</v>
      </c>
      <c r="AT4256" t="s">
        <v>21</v>
      </c>
    </row>
    <row r="4257" spans="2:46" x14ac:dyDescent="0.25">
      <c r="B4257">
        <v>22049450</v>
      </c>
      <c r="C4257" t="s">
        <v>108</v>
      </c>
      <c r="D4257" t="s">
        <v>349</v>
      </c>
      <c r="E4257" t="s">
        <v>14873</v>
      </c>
      <c r="F4257" t="s">
        <v>226</v>
      </c>
      <c r="G4257" t="s">
        <v>582</v>
      </c>
      <c r="H4257" s="1">
        <v>14338</v>
      </c>
      <c r="I4257" t="s">
        <v>22095</v>
      </c>
      <c r="J4257">
        <v>5001</v>
      </c>
      <c r="K4257" t="s">
        <v>114</v>
      </c>
      <c r="L4257">
        <v>5</v>
      </c>
      <c r="M4257" t="s">
        <v>115</v>
      </c>
      <c r="O4257">
        <v>3104706901</v>
      </c>
      <c r="P4257">
        <v>0</v>
      </c>
      <c r="T4257" t="s">
        <v>585</v>
      </c>
      <c r="U4257">
        <v>2012</v>
      </c>
      <c r="V4257" t="s">
        <v>5135</v>
      </c>
      <c r="W4257" t="s">
        <v>22096</v>
      </c>
      <c r="X4257" t="s">
        <v>22097</v>
      </c>
      <c r="Y4257" t="s">
        <v>5138</v>
      </c>
      <c r="Z4257" t="s">
        <v>164</v>
      </c>
      <c r="AA4257" t="s">
        <v>507</v>
      </c>
      <c r="AB4257" s="2">
        <f t="shared" si="66"/>
        <v>4.1930486111111109E-2</v>
      </c>
      <c r="AC4257" s="3">
        <v>28800000</v>
      </c>
      <c r="AD4257" t="s">
        <v>87</v>
      </c>
      <c r="AE4257" t="s">
        <v>139</v>
      </c>
      <c r="AF4257" t="s">
        <v>89</v>
      </c>
      <c r="AG4257" t="s">
        <v>22098</v>
      </c>
      <c r="AH4257">
        <v>159947449</v>
      </c>
      <c r="AI4257" s="3">
        <v>1207598</v>
      </c>
      <c r="AJ4257" s="3">
        <v>994788.28</v>
      </c>
      <c r="AK4257" t="s">
        <v>91</v>
      </c>
      <c r="AL4257" t="s">
        <v>91</v>
      </c>
      <c r="AM4257" t="s">
        <v>91</v>
      </c>
      <c r="AN4257" t="s">
        <v>91</v>
      </c>
      <c r="AO4257" t="s">
        <v>91</v>
      </c>
      <c r="AP4257" t="s">
        <v>91</v>
      </c>
      <c r="AT4257" t="s">
        <v>21</v>
      </c>
    </row>
    <row r="4258" spans="2:46" x14ac:dyDescent="0.25">
      <c r="B4258">
        <v>4342841</v>
      </c>
      <c r="C4258" t="s">
        <v>72</v>
      </c>
      <c r="D4258" t="s">
        <v>539</v>
      </c>
      <c r="E4258" t="s">
        <v>464</v>
      </c>
      <c r="F4258" t="s">
        <v>3892</v>
      </c>
      <c r="G4258" t="s">
        <v>3855</v>
      </c>
      <c r="H4258" s="1">
        <v>18432</v>
      </c>
      <c r="I4258" t="s">
        <v>22099</v>
      </c>
      <c r="J4258">
        <v>66001</v>
      </c>
      <c r="K4258" t="s">
        <v>986</v>
      </c>
      <c r="L4258">
        <v>66</v>
      </c>
      <c r="M4258" t="s">
        <v>987</v>
      </c>
      <c r="O4258">
        <v>3104308448</v>
      </c>
      <c r="P4258">
        <v>0</v>
      </c>
      <c r="T4258" t="s">
        <v>131</v>
      </c>
      <c r="U4258">
        <v>2019</v>
      </c>
      <c r="V4258" t="s">
        <v>22100</v>
      </c>
      <c r="W4258" t="s">
        <v>22101</v>
      </c>
      <c r="X4258" t="s">
        <v>22102</v>
      </c>
      <c r="Y4258" t="s">
        <v>22103</v>
      </c>
      <c r="Z4258" t="s">
        <v>210</v>
      </c>
      <c r="AA4258" t="s">
        <v>838</v>
      </c>
      <c r="AB4258" s="2">
        <f t="shared" si="66"/>
        <v>1.9397671333824612E-2</v>
      </c>
      <c r="AC4258" s="3">
        <v>135700000</v>
      </c>
      <c r="AD4258" t="s">
        <v>151</v>
      </c>
      <c r="AE4258" t="s">
        <v>88</v>
      </c>
      <c r="AF4258" t="s">
        <v>89</v>
      </c>
      <c r="AG4258" t="s">
        <v>22104</v>
      </c>
      <c r="AH4258">
        <v>159852557</v>
      </c>
      <c r="AI4258" s="3">
        <v>2632264</v>
      </c>
      <c r="AJ4258" s="3">
        <v>2191986.86</v>
      </c>
      <c r="AK4258" t="s">
        <v>91</v>
      </c>
      <c r="AL4258" t="s">
        <v>91</v>
      </c>
      <c r="AM4258" t="s">
        <v>91</v>
      </c>
      <c r="AN4258" t="s">
        <v>91</v>
      </c>
      <c r="AO4258" t="s">
        <v>91</v>
      </c>
      <c r="AP4258" t="s">
        <v>91</v>
      </c>
      <c r="AT4258" t="s">
        <v>18</v>
      </c>
    </row>
    <row r="4259" spans="2:46" x14ac:dyDescent="0.25">
      <c r="B4259">
        <v>79941130</v>
      </c>
      <c r="C4259" t="s">
        <v>72</v>
      </c>
      <c r="D4259" t="s">
        <v>419</v>
      </c>
      <c r="E4259" t="s">
        <v>225</v>
      </c>
      <c r="F4259" t="s">
        <v>2444</v>
      </c>
      <c r="G4259" t="s">
        <v>22105</v>
      </c>
      <c r="H4259" s="1">
        <v>28876</v>
      </c>
      <c r="I4259" t="s">
        <v>22106</v>
      </c>
      <c r="J4259">
        <v>0</v>
      </c>
      <c r="K4259" t="s">
        <v>78</v>
      </c>
      <c r="L4259">
        <v>25</v>
      </c>
      <c r="M4259" t="s">
        <v>78</v>
      </c>
      <c r="O4259">
        <v>3102054757</v>
      </c>
      <c r="P4259">
        <v>0</v>
      </c>
      <c r="T4259" t="s">
        <v>306</v>
      </c>
      <c r="U4259">
        <v>2017</v>
      </c>
      <c r="V4259" t="s">
        <v>6307</v>
      </c>
      <c r="W4259" t="s">
        <v>22107</v>
      </c>
      <c r="X4259" t="s">
        <v>22108</v>
      </c>
      <c r="Y4259" t="s">
        <v>6310</v>
      </c>
      <c r="Z4259" t="s">
        <v>311</v>
      </c>
      <c r="AA4259" t="s">
        <v>1079</v>
      </c>
      <c r="AB4259" s="2">
        <f t="shared" si="66"/>
        <v>2.7641836283185842E-2</v>
      </c>
      <c r="AC4259" s="3">
        <v>45200000</v>
      </c>
      <c r="AD4259" t="s">
        <v>105</v>
      </c>
      <c r="AE4259" t="s">
        <v>139</v>
      </c>
      <c r="AF4259" t="s">
        <v>89</v>
      </c>
      <c r="AG4259" t="s">
        <v>22109</v>
      </c>
      <c r="AH4259">
        <v>159826825</v>
      </c>
      <c r="AI4259" s="3">
        <v>1249411</v>
      </c>
      <c r="AJ4259" s="3">
        <v>1029924.86</v>
      </c>
      <c r="AK4259" t="s">
        <v>91</v>
      </c>
      <c r="AL4259" t="s">
        <v>91</v>
      </c>
      <c r="AM4259" t="s">
        <v>91</v>
      </c>
      <c r="AN4259" t="s">
        <v>91</v>
      </c>
      <c r="AO4259" t="s">
        <v>91</v>
      </c>
      <c r="AP4259" t="s">
        <v>91</v>
      </c>
      <c r="AT4259" t="s">
        <v>18</v>
      </c>
    </row>
    <row r="4260" spans="2:46" x14ac:dyDescent="0.25">
      <c r="B4260">
        <v>79522143</v>
      </c>
      <c r="C4260" t="s">
        <v>72</v>
      </c>
      <c r="D4260" t="s">
        <v>1015</v>
      </c>
      <c r="E4260" t="s">
        <v>225</v>
      </c>
      <c r="F4260" t="s">
        <v>886</v>
      </c>
      <c r="G4260" t="s">
        <v>2959</v>
      </c>
      <c r="H4260" s="1">
        <v>25707</v>
      </c>
      <c r="I4260" t="s">
        <v>22110</v>
      </c>
      <c r="J4260">
        <v>0</v>
      </c>
      <c r="K4260" t="s">
        <v>78</v>
      </c>
      <c r="L4260">
        <v>25</v>
      </c>
      <c r="M4260" t="s">
        <v>78</v>
      </c>
      <c r="O4260">
        <v>3108578212</v>
      </c>
      <c r="P4260">
        <v>0</v>
      </c>
      <c r="T4260" t="s">
        <v>467</v>
      </c>
      <c r="U4260">
        <v>2018</v>
      </c>
      <c r="V4260" t="s">
        <v>3019</v>
      </c>
      <c r="W4260" t="s">
        <v>22111</v>
      </c>
      <c r="X4260" t="s">
        <v>22112</v>
      </c>
      <c r="Y4260" t="s">
        <v>3022</v>
      </c>
      <c r="Z4260" t="s">
        <v>311</v>
      </c>
      <c r="AA4260" t="s">
        <v>2769</v>
      </c>
      <c r="AB4260" s="2">
        <f t="shared" si="66"/>
        <v>2.2958420823244553E-2</v>
      </c>
      <c r="AC4260" s="3">
        <v>82600000</v>
      </c>
      <c r="AD4260" t="s">
        <v>87</v>
      </c>
      <c r="AE4260" t="s">
        <v>106</v>
      </c>
      <c r="AF4260" t="s">
        <v>89</v>
      </c>
      <c r="AG4260">
        <v>0</v>
      </c>
      <c r="AH4260">
        <v>29189736</v>
      </c>
      <c r="AI4260" s="3">
        <v>1896365.56</v>
      </c>
      <c r="AJ4260" s="3">
        <v>1573584.5</v>
      </c>
      <c r="AK4260" t="s">
        <v>91</v>
      </c>
      <c r="AL4260" t="s">
        <v>91</v>
      </c>
      <c r="AM4260" t="s">
        <v>91</v>
      </c>
      <c r="AN4260" t="s">
        <v>91</v>
      </c>
      <c r="AO4260" t="s">
        <v>91</v>
      </c>
      <c r="AP4260" t="s">
        <v>91</v>
      </c>
      <c r="AT4260" t="s">
        <v>18</v>
      </c>
    </row>
    <row r="4261" spans="2:46" x14ac:dyDescent="0.25">
      <c r="B4261">
        <v>42072742</v>
      </c>
      <c r="C4261" t="s">
        <v>108</v>
      </c>
      <c r="D4261" t="s">
        <v>672</v>
      </c>
      <c r="E4261" t="s">
        <v>1558</v>
      </c>
      <c r="F4261" t="s">
        <v>203</v>
      </c>
      <c r="G4261" t="s">
        <v>2305</v>
      </c>
      <c r="H4261" s="1">
        <v>23718</v>
      </c>
      <c r="I4261" t="s">
        <v>22113</v>
      </c>
      <c r="J4261">
        <v>0</v>
      </c>
      <c r="K4261" t="s">
        <v>1009</v>
      </c>
      <c r="L4261">
        <v>66</v>
      </c>
      <c r="M4261" t="s">
        <v>987</v>
      </c>
      <c r="O4261">
        <v>3103958516</v>
      </c>
      <c r="P4261">
        <v>0</v>
      </c>
      <c r="T4261" t="s">
        <v>306</v>
      </c>
      <c r="U4261">
        <v>2025</v>
      </c>
      <c r="V4261" t="s">
        <v>705</v>
      </c>
      <c r="W4261" t="s">
        <v>22114</v>
      </c>
      <c r="X4261" t="s">
        <v>22115</v>
      </c>
      <c r="Y4261" t="s">
        <v>708</v>
      </c>
      <c r="Z4261" t="s">
        <v>164</v>
      </c>
      <c r="AA4261" t="s">
        <v>654</v>
      </c>
      <c r="AB4261" s="2">
        <f t="shared" si="66"/>
        <v>1.5202648171500631E-2</v>
      </c>
      <c r="AC4261" s="3">
        <v>79300000</v>
      </c>
      <c r="AD4261" t="s">
        <v>151</v>
      </c>
      <c r="AE4261" t="s">
        <v>139</v>
      </c>
      <c r="AF4261" t="s">
        <v>89</v>
      </c>
      <c r="AG4261">
        <v>0</v>
      </c>
      <c r="AH4261">
        <v>159712544</v>
      </c>
      <c r="AI4261" s="3">
        <v>1205570</v>
      </c>
      <c r="AJ4261" s="3">
        <v>993083.82</v>
      </c>
      <c r="AK4261" t="s">
        <v>91</v>
      </c>
      <c r="AL4261" t="s">
        <v>91</v>
      </c>
      <c r="AM4261" t="s">
        <v>91</v>
      </c>
      <c r="AN4261" t="s">
        <v>91</v>
      </c>
      <c r="AO4261" t="s">
        <v>91</v>
      </c>
      <c r="AP4261" t="s">
        <v>91</v>
      </c>
      <c r="AT4261" t="s">
        <v>19</v>
      </c>
    </row>
    <row r="4262" spans="2:46" x14ac:dyDescent="0.25">
      <c r="B4262">
        <v>79800689</v>
      </c>
      <c r="C4262" t="s">
        <v>72</v>
      </c>
      <c r="D4262" t="s">
        <v>3537</v>
      </c>
      <c r="E4262">
        <v>0</v>
      </c>
      <c r="F4262" t="s">
        <v>6913</v>
      </c>
      <c r="G4262" t="s">
        <v>2659</v>
      </c>
      <c r="H4262" s="1">
        <v>27890</v>
      </c>
      <c r="I4262" t="s">
        <v>22116</v>
      </c>
      <c r="J4262">
        <v>0</v>
      </c>
      <c r="K4262" t="s">
        <v>78</v>
      </c>
      <c r="L4262">
        <v>25</v>
      </c>
      <c r="M4262" t="s">
        <v>78</v>
      </c>
      <c r="O4262">
        <v>3057731713</v>
      </c>
      <c r="P4262">
        <v>0</v>
      </c>
      <c r="T4262" t="s">
        <v>184</v>
      </c>
      <c r="U4262">
        <v>2022</v>
      </c>
      <c r="V4262" t="s">
        <v>22117</v>
      </c>
      <c r="W4262" t="s">
        <v>22118</v>
      </c>
      <c r="X4262" t="s">
        <v>22119</v>
      </c>
      <c r="Y4262" t="s">
        <v>22120</v>
      </c>
      <c r="Z4262" t="s">
        <v>298</v>
      </c>
      <c r="AA4262" t="s">
        <v>516</v>
      </c>
      <c r="AB4262" s="2">
        <f t="shared" si="66"/>
        <v>2.7853884624277458E-2</v>
      </c>
      <c r="AC4262" s="3">
        <v>86500000</v>
      </c>
      <c r="AD4262" t="s">
        <v>151</v>
      </c>
      <c r="AE4262" t="s">
        <v>139</v>
      </c>
      <c r="AF4262" t="s">
        <v>89</v>
      </c>
      <c r="AG4262" t="s">
        <v>22121</v>
      </c>
      <c r="AH4262">
        <v>29211088</v>
      </c>
      <c r="AI4262" s="3">
        <v>2409361.02</v>
      </c>
      <c r="AJ4262" s="3">
        <v>2004673.13</v>
      </c>
      <c r="AK4262" t="s">
        <v>91</v>
      </c>
      <c r="AL4262" t="s">
        <v>91</v>
      </c>
      <c r="AM4262" t="s">
        <v>91</v>
      </c>
      <c r="AN4262" t="s">
        <v>91</v>
      </c>
      <c r="AO4262" t="s">
        <v>91</v>
      </c>
      <c r="AP4262" t="s">
        <v>91</v>
      </c>
      <c r="AT4262" t="s">
        <v>21</v>
      </c>
    </row>
    <row r="4263" spans="2:46" x14ac:dyDescent="0.25">
      <c r="B4263">
        <v>39769628</v>
      </c>
      <c r="C4263" t="s">
        <v>108</v>
      </c>
      <c r="D4263" t="s">
        <v>12711</v>
      </c>
      <c r="E4263" t="s">
        <v>4747</v>
      </c>
      <c r="F4263" t="s">
        <v>1480</v>
      </c>
      <c r="G4263" t="s">
        <v>303</v>
      </c>
      <c r="H4263" s="1">
        <v>25560</v>
      </c>
      <c r="I4263" t="s">
        <v>22122</v>
      </c>
      <c r="J4263">
        <v>25430</v>
      </c>
      <c r="K4263" t="s">
        <v>2350</v>
      </c>
      <c r="L4263">
        <v>25</v>
      </c>
      <c r="M4263" t="s">
        <v>79</v>
      </c>
      <c r="O4263">
        <v>3217496456</v>
      </c>
      <c r="P4263">
        <v>0</v>
      </c>
      <c r="T4263" t="s">
        <v>184</v>
      </c>
      <c r="U4263">
        <v>2017</v>
      </c>
      <c r="V4263" t="s">
        <v>495</v>
      </c>
      <c r="W4263" t="s">
        <v>22123</v>
      </c>
      <c r="X4263" t="s">
        <v>22124</v>
      </c>
      <c r="Y4263" t="s">
        <v>498</v>
      </c>
      <c r="Z4263" t="s">
        <v>103</v>
      </c>
      <c r="AA4263" t="s">
        <v>104</v>
      </c>
      <c r="AB4263" s="2">
        <f t="shared" si="66"/>
        <v>2.0045222405271828E-2</v>
      </c>
      <c r="AC4263" s="3">
        <v>60700000</v>
      </c>
      <c r="AD4263" t="s">
        <v>123</v>
      </c>
      <c r="AE4263" t="s">
        <v>106</v>
      </c>
      <c r="AF4263" t="s">
        <v>89</v>
      </c>
      <c r="AG4263" t="s">
        <v>22125</v>
      </c>
      <c r="AH4263">
        <v>159760889</v>
      </c>
      <c r="AI4263" s="3">
        <v>1216745</v>
      </c>
      <c r="AJ4263" s="3">
        <v>1002474.68</v>
      </c>
      <c r="AK4263" t="s">
        <v>91</v>
      </c>
      <c r="AL4263" t="s">
        <v>91</v>
      </c>
      <c r="AM4263" t="s">
        <v>91</v>
      </c>
      <c r="AN4263" t="s">
        <v>91</v>
      </c>
      <c r="AO4263" t="s">
        <v>91</v>
      </c>
      <c r="AP4263" t="s">
        <v>91</v>
      </c>
      <c r="AT4263" t="s">
        <v>18</v>
      </c>
    </row>
    <row r="4264" spans="2:46" x14ac:dyDescent="0.25">
      <c r="B4264">
        <v>80113938</v>
      </c>
      <c r="C4264" t="s">
        <v>72</v>
      </c>
      <c r="D4264" t="s">
        <v>22126</v>
      </c>
      <c r="E4264" t="s">
        <v>22127</v>
      </c>
      <c r="F4264" t="s">
        <v>3378</v>
      </c>
      <c r="G4264" t="s">
        <v>7958</v>
      </c>
      <c r="H4264" s="1">
        <v>29876</v>
      </c>
      <c r="I4264" t="s">
        <v>22128</v>
      </c>
      <c r="J4264">
        <v>0</v>
      </c>
      <c r="K4264" t="s">
        <v>78</v>
      </c>
      <c r="L4264">
        <v>25</v>
      </c>
      <c r="M4264" t="s">
        <v>78</v>
      </c>
      <c r="O4264">
        <v>3167409325</v>
      </c>
      <c r="P4264">
        <v>3112210781</v>
      </c>
      <c r="T4264" t="s">
        <v>424</v>
      </c>
      <c r="U4264">
        <v>2019</v>
      </c>
      <c r="V4264" t="s">
        <v>22129</v>
      </c>
      <c r="W4264" t="s">
        <v>22130</v>
      </c>
      <c r="X4264" t="s">
        <v>22131</v>
      </c>
      <c r="Y4264" t="s">
        <v>22132</v>
      </c>
      <c r="Z4264" t="s">
        <v>1857</v>
      </c>
      <c r="AA4264" t="s">
        <v>22133</v>
      </c>
      <c r="AB4264" s="2">
        <f t="shared" si="66"/>
        <v>3.2123643911439112E-2</v>
      </c>
      <c r="AC4264" s="3">
        <v>108400000</v>
      </c>
      <c r="AD4264" t="s">
        <v>87</v>
      </c>
      <c r="AE4264" t="s">
        <v>106</v>
      </c>
      <c r="AF4264" t="s">
        <v>89</v>
      </c>
      <c r="AG4264" t="s">
        <v>22134</v>
      </c>
      <c r="AH4264">
        <v>159827278</v>
      </c>
      <c r="AI4264" s="3">
        <v>3482203</v>
      </c>
      <c r="AJ4264" s="3">
        <v>2906220.73</v>
      </c>
      <c r="AK4264" t="s">
        <v>91</v>
      </c>
      <c r="AL4264" t="s">
        <v>91</v>
      </c>
      <c r="AM4264" t="s">
        <v>91</v>
      </c>
      <c r="AN4264" t="s">
        <v>91</v>
      </c>
      <c r="AO4264" t="s">
        <v>91</v>
      </c>
      <c r="AP4264" t="s">
        <v>91</v>
      </c>
      <c r="AT4264" t="s">
        <v>21</v>
      </c>
    </row>
    <row r="4265" spans="2:46" x14ac:dyDescent="0.25">
      <c r="B4265">
        <v>12625265</v>
      </c>
      <c r="C4265" t="s">
        <v>72</v>
      </c>
      <c r="D4265" t="s">
        <v>18970</v>
      </c>
      <c r="E4265" t="s">
        <v>167</v>
      </c>
      <c r="F4265" t="s">
        <v>16224</v>
      </c>
      <c r="G4265" t="s">
        <v>2457</v>
      </c>
      <c r="H4265" s="1">
        <v>25913</v>
      </c>
      <c r="I4265" t="s">
        <v>22135</v>
      </c>
      <c r="J4265">
        <v>0</v>
      </c>
      <c r="K4265" t="s">
        <v>1635</v>
      </c>
      <c r="L4265">
        <v>47</v>
      </c>
      <c r="M4265" t="s">
        <v>1636</v>
      </c>
      <c r="O4265">
        <v>3002804158</v>
      </c>
      <c r="P4265">
        <v>3008750884</v>
      </c>
      <c r="T4265" t="s">
        <v>424</v>
      </c>
      <c r="U4265">
        <v>2016</v>
      </c>
      <c r="V4265" t="s">
        <v>22136</v>
      </c>
      <c r="W4265" t="s">
        <v>22137</v>
      </c>
      <c r="X4265" t="s">
        <v>22138</v>
      </c>
      <c r="Y4265" t="s">
        <v>22139</v>
      </c>
      <c r="Z4265" t="s">
        <v>459</v>
      </c>
      <c r="AA4265" t="s">
        <v>2999</v>
      </c>
      <c r="AB4265" s="2">
        <f t="shared" si="66"/>
        <v>2.1131618089725038E-2</v>
      </c>
      <c r="AC4265" s="3">
        <v>69100000</v>
      </c>
      <c r="AD4265" t="s">
        <v>151</v>
      </c>
      <c r="AE4265" t="s">
        <v>106</v>
      </c>
      <c r="AF4265" t="s">
        <v>89</v>
      </c>
      <c r="AG4265" t="s">
        <v>22140</v>
      </c>
      <c r="AH4265">
        <v>29216452</v>
      </c>
      <c r="AI4265" s="3">
        <v>1460194.81</v>
      </c>
      <c r="AJ4265" s="3">
        <v>1207054.46</v>
      </c>
      <c r="AK4265" t="s">
        <v>91</v>
      </c>
      <c r="AL4265" t="s">
        <v>91</v>
      </c>
      <c r="AM4265" t="s">
        <v>91</v>
      </c>
      <c r="AN4265" t="s">
        <v>91</v>
      </c>
      <c r="AO4265" t="s">
        <v>91</v>
      </c>
      <c r="AP4265" t="s">
        <v>91</v>
      </c>
      <c r="AT4265" t="s">
        <v>18</v>
      </c>
    </row>
    <row r="4266" spans="2:46" x14ac:dyDescent="0.25">
      <c r="B4266">
        <v>1013610897</v>
      </c>
      <c r="C4266" t="s">
        <v>108</v>
      </c>
      <c r="D4266" t="s">
        <v>22141</v>
      </c>
      <c r="E4266">
        <v>0</v>
      </c>
      <c r="F4266" t="s">
        <v>1001</v>
      </c>
      <c r="G4266" t="s">
        <v>261</v>
      </c>
      <c r="H4266" s="1">
        <v>32575</v>
      </c>
      <c r="I4266" t="s">
        <v>22142</v>
      </c>
      <c r="J4266">
        <v>0</v>
      </c>
      <c r="K4266" t="s">
        <v>78</v>
      </c>
      <c r="L4266">
        <v>25</v>
      </c>
      <c r="M4266" t="s">
        <v>78</v>
      </c>
      <c r="O4266">
        <v>3142136032</v>
      </c>
      <c r="P4266">
        <v>3142136033</v>
      </c>
      <c r="T4266" t="s">
        <v>467</v>
      </c>
      <c r="U4266">
        <v>2014</v>
      </c>
      <c r="V4266" t="s">
        <v>1468</v>
      </c>
      <c r="W4266" t="s">
        <v>22143</v>
      </c>
      <c r="X4266" t="s">
        <v>22144</v>
      </c>
      <c r="Y4266" t="s">
        <v>1471</v>
      </c>
      <c r="Z4266" t="s">
        <v>164</v>
      </c>
      <c r="AA4266" t="s">
        <v>165</v>
      </c>
      <c r="AB4266" s="2">
        <f t="shared" si="66"/>
        <v>4.4082261484098939E-2</v>
      </c>
      <c r="AC4266" s="3">
        <v>28300000</v>
      </c>
      <c r="AD4266" t="s">
        <v>105</v>
      </c>
      <c r="AE4266" t="s">
        <v>139</v>
      </c>
      <c r="AF4266" t="s">
        <v>89</v>
      </c>
      <c r="AG4266" t="s">
        <v>22145</v>
      </c>
      <c r="AH4266">
        <v>159719716</v>
      </c>
      <c r="AI4266" s="3">
        <v>1247528</v>
      </c>
      <c r="AJ4266" s="3">
        <v>1028342.65</v>
      </c>
      <c r="AK4266" t="s">
        <v>91</v>
      </c>
      <c r="AL4266" t="s">
        <v>91</v>
      </c>
      <c r="AM4266" t="s">
        <v>91</v>
      </c>
      <c r="AN4266" t="s">
        <v>91</v>
      </c>
      <c r="AO4266" t="s">
        <v>91</v>
      </c>
      <c r="AP4266" t="s">
        <v>91</v>
      </c>
      <c r="AT4266" t="s">
        <v>21</v>
      </c>
    </row>
    <row r="4267" spans="2:46" x14ac:dyDescent="0.25">
      <c r="B4267">
        <v>91289947</v>
      </c>
      <c r="C4267" t="s">
        <v>72</v>
      </c>
      <c r="D4267" t="s">
        <v>1401</v>
      </c>
      <c r="E4267">
        <v>0</v>
      </c>
      <c r="F4267" t="s">
        <v>4897</v>
      </c>
      <c r="G4267" t="s">
        <v>291</v>
      </c>
      <c r="H4267" s="1">
        <v>26706</v>
      </c>
      <c r="I4267" t="s">
        <v>22146</v>
      </c>
      <c r="J4267">
        <v>68001</v>
      </c>
      <c r="K4267" t="s">
        <v>145</v>
      </c>
      <c r="L4267">
        <v>68</v>
      </c>
      <c r="M4267" t="s">
        <v>146</v>
      </c>
      <c r="O4267">
        <v>3164348022</v>
      </c>
      <c r="P4267">
        <v>3004759495</v>
      </c>
      <c r="T4267" t="s">
        <v>241</v>
      </c>
      <c r="U4267">
        <v>2018</v>
      </c>
      <c r="V4267" t="s">
        <v>6501</v>
      </c>
      <c r="W4267" t="s">
        <v>22147</v>
      </c>
      <c r="X4267" t="s">
        <v>22148</v>
      </c>
      <c r="Y4267" t="s">
        <v>6504</v>
      </c>
      <c r="Z4267" t="s">
        <v>136</v>
      </c>
      <c r="AA4267" t="s">
        <v>200</v>
      </c>
      <c r="AB4267" s="2">
        <f t="shared" si="66"/>
        <v>4.4769104046242778E-2</v>
      </c>
      <c r="AC4267" s="3">
        <v>34600000</v>
      </c>
      <c r="AD4267" t="s">
        <v>87</v>
      </c>
      <c r="AE4267" t="s">
        <v>139</v>
      </c>
      <c r="AF4267" t="s">
        <v>89</v>
      </c>
      <c r="AG4267" t="s">
        <v>22149</v>
      </c>
      <c r="AH4267">
        <v>159909946</v>
      </c>
      <c r="AI4267" s="3">
        <v>1549011</v>
      </c>
      <c r="AJ4267" s="3">
        <v>1281689.76</v>
      </c>
      <c r="AK4267" t="s">
        <v>91</v>
      </c>
      <c r="AL4267" t="s">
        <v>91</v>
      </c>
      <c r="AM4267" t="s">
        <v>91</v>
      </c>
      <c r="AN4267" t="s">
        <v>91</v>
      </c>
      <c r="AO4267" t="s">
        <v>91</v>
      </c>
      <c r="AP4267" t="s">
        <v>91</v>
      </c>
      <c r="AT4267" t="s">
        <v>21</v>
      </c>
    </row>
    <row r="4268" spans="2:46" x14ac:dyDescent="0.25">
      <c r="B4268">
        <v>1036624016</v>
      </c>
      <c r="C4268" t="s">
        <v>72</v>
      </c>
      <c r="D4268" t="s">
        <v>500</v>
      </c>
      <c r="E4268">
        <v>0</v>
      </c>
      <c r="F4268" t="s">
        <v>879</v>
      </c>
      <c r="G4268" t="s">
        <v>93</v>
      </c>
      <c r="H4268" s="1">
        <v>32583</v>
      </c>
      <c r="I4268" t="s">
        <v>22150</v>
      </c>
      <c r="J4268">
        <v>5088</v>
      </c>
      <c r="K4268" t="s">
        <v>1725</v>
      </c>
      <c r="L4268">
        <v>5</v>
      </c>
      <c r="M4268" t="s">
        <v>115</v>
      </c>
      <c r="O4268">
        <v>3146616034</v>
      </c>
      <c r="P4268">
        <v>0</v>
      </c>
      <c r="T4268" t="s">
        <v>666</v>
      </c>
      <c r="U4268">
        <v>2018</v>
      </c>
      <c r="V4268" t="s">
        <v>2903</v>
      </c>
      <c r="W4268" t="s">
        <v>22151</v>
      </c>
      <c r="X4268" t="s">
        <v>22152</v>
      </c>
      <c r="Y4268" t="s">
        <v>2906</v>
      </c>
      <c r="Z4268" t="s">
        <v>136</v>
      </c>
      <c r="AA4268" t="s">
        <v>137</v>
      </c>
      <c r="AB4268" s="2">
        <f t="shared" si="66"/>
        <v>4.1612566014669929E-2</v>
      </c>
      <c r="AC4268" s="3">
        <v>40900000</v>
      </c>
      <c r="AD4268" t="s">
        <v>177</v>
      </c>
      <c r="AE4268" t="s">
        <v>139</v>
      </c>
      <c r="AF4268" t="s">
        <v>89</v>
      </c>
      <c r="AG4268" t="s">
        <v>22153</v>
      </c>
      <c r="AH4268">
        <v>29212812</v>
      </c>
      <c r="AI4268" s="3">
        <v>1701953.95</v>
      </c>
      <c r="AJ4268" s="3">
        <v>1410213.4</v>
      </c>
      <c r="AK4268" t="s">
        <v>91</v>
      </c>
      <c r="AL4268" t="s">
        <v>91</v>
      </c>
      <c r="AM4268" t="s">
        <v>91</v>
      </c>
      <c r="AN4268" t="s">
        <v>91</v>
      </c>
      <c r="AO4268" t="s">
        <v>91</v>
      </c>
      <c r="AP4268" t="s">
        <v>91</v>
      </c>
      <c r="AT4268" t="s">
        <v>21</v>
      </c>
    </row>
    <row r="4269" spans="2:46" x14ac:dyDescent="0.25">
      <c r="B4269">
        <v>45503009</v>
      </c>
      <c r="C4269" t="s">
        <v>108</v>
      </c>
      <c r="D4269" t="s">
        <v>6660</v>
      </c>
      <c r="E4269">
        <v>0</v>
      </c>
      <c r="F4269" t="s">
        <v>22154</v>
      </c>
      <c r="G4269" t="s">
        <v>4558</v>
      </c>
      <c r="H4269" s="1">
        <v>25344</v>
      </c>
      <c r="I4269" t="s">
        <v>22155</v>
      </c>
      <c r="J4269">
        <v>0</v>
      </c>
      <c r="K4269" t="s">
        <v>593</v>
      </c>
      <c r="L4269">
        <v>13</v>
      </c>
      <c r="M4269" t="s">
        <v>123</v>
      </c>
      <c r="O4269">
        <v>3106101375</v>
      </c>
      <c r="P4269">
        <v>0</v>
      </c>
      <c r="T4269" t="s">
        <v>424</v>
      </c>
      <c r="U4269">
        <v>2020</v>
      </c>
      <c r="V4269" t="s">
        <v>2098</v>
      </c>
      <c r="W4269" t="s">
        <v>22156</v>
      </c>
      <c r="X4269" t="s">
        <v>22157</v>
      </c>
      <c r="Y4269" t="s">
        <v>2101</v>
      </c>
      <c r="Z4269" t="s">
        <v>121</v>
      </c>
      <c r="AA4269" t="s">
        <v>877</v>
      </c>
      <c r="AB4269" s="2">
        <f t="shared" si="66"/>
        <v>4.3052855000000001E-2</v>
      </c>
      <c r="AC4269" s="3">
        <v>46000000</v>
      </c>
      <c r="AD4269" t="s">
        <v>177</v>
      </c>
      <c r="AE4269" t="s">
        <v>139</v>
      </c>
      <c r="AF4269" t="s">
        <v>89</v>
      </c>
      <c r="AG4269" t="s">
        <v>22158</v>
      </c>
      <c r="AH4269">
        <v>29210948</v>
      </c>
      <c r="AI4269" s="3">
        <v>1980431.33</v>
      </c>
      <c r="AJ4269" s="3">
        <v>1644228.01</v>
      </c>
      <c r="AK4269" t="s">
        <v>91</v>
      </c>
      <c r="AL4269" t="s">
        <v>91</v>
      </c>
      <c r="AM4269" t="s">
        <v>91</v>
      </c>
      <c r="AN4269" t="s">
        <v>91</v>
      </c>
      <c r="AO4269" t="s">
        <v>91</v>
      </c>
      <c r="AP4269" t="s">
        <v>91</v>
      </c>
      <c r="AT4269" t="s">
        <v>21</v>
      </c>
    </row>
    <row r="4270" spans="2:46" x14ac:dyDescent="0.25">
      <c r="B4270">
        <v>11366787</v>
      </c>
      <c r="C4270" t="s">
        <v>72</v>
      </c>
      <c r="D4270" t="s">
        <v>337</v>
      </c>
      <c r="E4270" t="s">
        <v>1039</v>
      </c>
      <c r="F4270" t="s">
        <v>1480</v>
      </c>
      <c r="G4270" t="s">
        <v>656</v>
      </c>
      <c r="H4270" s="1">
        <v>30682</v>
      </c>
      <c r="I4270" t="s">
        <v>22159</v>
      </c>
      <c r="J4270">
        <v>25430</v>
      </c>
      <c r="K4270" t="s">
        <v>2350</v>
      </c>
      <c r="L4270">
        <v>25</v>
      </c>
      <c r="M4270" t="s">
        <v>79</v>
      </c>
      <c r="O4270">
        <v>3005694702</v>
      </c>
      <c r="P4270">
        <v>3005694703</v>
      </c>
      <c r="T4270" t="s">
        <v>205</v>
      </c>
      <c r="U4270">
        <v>2025</v>
      </c>
      <c r="V4270" t="s">
        <v>22160</v>
      </c>
      <c r="W4270" t="s">
        <v>22161</v>
      </c>
      <c r="X4270" t="s">
        <v>22162</v>
      </c>
      <c r="Y4270" t="s">
        <v>22163</v>
      </c>
      <c r="Z4270" t="s">
        <v>376</v>
      </c>
      <c r="AA4270" t="s">
        <v>8717</v>
      </c>
      <c r="AB4270" s="2">
        <f t="shared" si="66"/>
        <v>1.2809833887043189E-2</v>
      </c>
      <c r="AC4270" s="3">
        <v>240800000</v>
      </c>
      <c r="AD4270" t="s">
        <v>105</v>
      </c>
      <c r="AE4270" t="s">
        <v>106</v>
      </c>
      <c r="AF4270" t="s">
        <v>89</v>
      </c>
      <c r="AG4270" t="s">
        <v>22164</v>
      </c>
      <c r="AH4270">
        <v>159714246</v>
      </c>
      <c r="AI4270" s="3">
        <v>3084608</v>
      </c>
      <c r="AJ4270" s="3">
        <v>2572107.75</v>
      </c>
      <c r="AK4270" t="s">
        <v>91</v>
      </c>
      <c r="AL4270" t="s">
        <v>91</v>
      </c>
      <c r="AM4270" t="s">
        <v>91</v>
      </c>
      <c r="AN4270" t="s">
        <v>91</v>
      </c>
      <c r="AO4270" t="s">
        <v>91</v>
      </c>
      <c r="AP4270" t="s">
        <v>91</v>
      </c>
      <c r="AT4270" t="s">
        <v>19</v>
      </c>
    </row>
    <row r="4271" spans="2:46" x14ac:dyDescent="0.25">
      <c r="B4271">
        <v>51993928</v>
      </c>
      <c r="C4271" t="s">
        <v>108</v>
      </c>
      <c r="D4271" t="s">
        <v>2223</v>
      </c>
      <c r="E4271" t="s">
        <v>1888</v>
      </c>
      <c r="F4271" t="s">
        <v>93</v>
      </c>
      <c r="G4271" t="s">
        <v>911</v>
      </c>
      <c r="H4271" s="1">
        <v>25792</v>
      </c>
      <c r="I4271" t="s">
        <v>22165</v>
      </c>
      <c r="J4271">
        <v>0</v>
      </c>
      <c r="K4271" t="s">
        <v>342</v>
      </c>
      <c r="L4271">
        <v>25</v>
      </c>
      <c r="M4271" t="s">
        <v>79</v>
      </c>
      <c r="O4271">
        <v>3102949025</v>
      </c>
      <c r="P4271">
        <v>0</v>
      </c>
      <c r="T4271" t="s">
        <v>940</v>
      </c>
      <c r="U4271">
        <v>2020</v>
      </c>
      <c r="V4271" t="s">
        <v>1261</v>
      </c>
      <c r="W4271" t="s">
        <v>22166</v>
      </c>
      <c r="X4271" t="s">
        <v>22167</v>
      </c>
      <c r="Y4271" t="s">
        <v>1264</v>
      </c>
      <c r="Z4271" t="s">
        <v>376</v>
      </c>
      <c r="AA4271" t="s">
        <v>1265</v>
      </c>
      <c r="AB4271" s="2">
        <f t="shared" si="66"/>
        <v>2.4202354048964217E-2</v>
      </c>
      <c r="AC4271" s="3">
        <v>106200000</v>
      </c>
      <c r="AD4271" t="s">
        <v>151</v>
      </c>
      <c r="AE4271" t="s">
        <v>106</v>
      </c>
      <c r="AF4271" t="s">
        <v>89</v>
      </c>
      <c r="AG4271" t="s">
        <v>22168</v>
      </c>
      <c r="AH4271">
        <v>159720046</v>
      </c>
      <c r="AI4271" s="3">
        <v>2570290</v>
      </c>
      <c r="AJ4271" s="3">
        <v>2139907.7799999998</v>
      </c>
      <c r="AK4271" t="s">
        <v>91</v>
      </c>
      <c r="AL4271" t="s">
        <v>91</v>
      </c>
      <c r="AM4271" t="s">
        <v>91</v>
      </c>
      <c r="AN4271" t="s">
        <v>91</v>
      </c>
      <c r="AO4271" t="s">
        <v>91</v>
      </c>
      <c r="AP4271" t="s">
        <v>91</v>
      </c>
      <c r="AT4271" t="s">
        <v>20</v>
      </c>
    </row>
    <row r="4272" spans="2:46" x14ac:dyDescent="0.25">
      <c r="B4272">
        <v>65775453</v>
      </c>
      <c r="C4272" t="s">
        <v>108</v>
      </c>
      <c r="D4272" t="s">
        <v>1113</v>
      </c>
      <c r="E4272">
        <v>0</v>
      </c>
      <c r="F4272" t="s">
        <v>261</v>
      </c>
      <c r="G4272" t="s">
        <v>155</v>
      </c>
      <c r="H4272" s="1">
        <v>28277</v>
      </c>
      <c r="I4272" t="s">
        <v>22169</v>
      </c>
      <c r="J4272">
        <v>66001</v>
      </c>
      <c r="K4272" t="s">
        <v>986</v>
      </c>
      <c r="L4272">
        <v>66</v>
      </c>
      <c r="M4272" t="s">
        <v>987</v>
      </c>
      <c r="O4272">
        <v>3208569414</v>
      </c>
      <c r="P4272">
        <v>0</v>
      </c>
      <c r="T4272" t="s">
        <v>424</v>
      </c>
      <c r="U4272">
        <v>2018</v>
      </c>
      <c r="V4272" t="s">
        <v>7420</v>
      </c>
      <c r="W4272" t="s">
        <v>22170</v>
      </c>
      <c r="X4272" t="s">
        <v>22171</v>
      </c>
      <c r="Y4272" t="s">
        <v>7423</v>
      </c>
      <c r="Z4272" t="s">
        <v>298</v>
      </c>
      <c r="AA4272" t="s">
        <v>299</v>
      </c>
      <c r="AB4272" s="2">
        <f t="shared" si="66"/>
        <v>2.8444460469314082E-2</v>
      </c>
      <c r="AC4272" s="3">
        <v>55400000</v>
      </c>
      <c r="AD4272" t="s">
        <v>105</v>
      </c>
      <c r="AE4272" t="s">
        <v>139</v>
      </c>
      <c r="AF4272" t="s">
        <v>89</v>
      </c>
      <c r="AG4272" t="s">
        <v>22172</v>
      </c>
      <c r="AH4272">
        <v>29210580</v>
      </c>
      <c r="AI4272" s="3">
        <v>1575823.11</v>
      </c>
      <c r="AJ4272" s="3">
        <v>1304221.1000000001</v>
      </c>
      <c r="AK4272" t="s">
        <v>91</v>
      </c>
      <c r="AL4272" t="s">
        <v>91</v>
      </c>
      <c r="AM4272" t="s">
        <v>91</v>
      </c>
      <c r="AN4272" t="s">
        <v>91</v>
      </c>
      <c r="AO4272" t="s">
        <v>91</v>
      </c>
      <c r="AP4272" t="s">
        <v>91</v>
      </c>
      <c r="AT4272" t="s">
        <v>18</v>
      </c>
    </row>
    <row r="4273" spans="2:46" x14ac:dyDescent="0.25">
      <c r="B4273">
        <v>14565384</v>
      </c>
      <c r="C4273" t="s">
        <v>72</v>
      </c>
      <c r="D4273" t="s">
        <v>10739</v>
      </c>
      <c r="E4273">
        <v>0</v>
      </c>
      <c r="F4273" t="s">
        <v>12240</v>
      </c>
      <c r="G4273" t="s">
        <v>1820</v>
      </c>
      <c r="H4273" s="1">
        <v>29444</v>
      </c>
      <c r="I4273" t="s">
        <v>22173</v>
      </c>
      <c r="J4273">
        <v>76147</v>
      </c>
      <c r="K4273" t="s">
        <v>3770</v>
      </c>
      <c r="L4273">
        <v>76</v>
      </c>
      <c r="M4273" t="s">
        <v>330</v>
      </c>
      <c r="O4273">
        <v>3166949244</v>
      </c>
      <c r="P4273">
        <v>0</v>
      </c>
      <c r="T4273" t="s">
        <v>116</v>
      </c>
      <c r="U4273">
        <v>2019</v>
      </c>
      <c r="V4273" t="s">
        <v>12968</v>
      </c>
      <c r="W4273" t="s">
        <v>22174</v>
      </c>
      <c r="X4273" t="s">
        <v>22175</v>
      </c>
      <c r="Y4273" t="s">
        <v>12971</v>
      </c>
      <c r="Z4273" t="s">
        <v>298</v>
      </c>
      <c r="AA4273" t="s">
        <v>299</v>
      </c>
      <c r="AB4273" s="2">
        <f t="shared" si="66"/>
        <v>4.6320752E-2</v>
      </c>
      <c r="AC4273" s="3">
        <v>62500000</v>
      </c>
      <c r="AD4273" t="s">
        <v>151</v>
      </c>
      <c r="AE4273" t="s">
        <v>139</v>
      </c>
      <c r="AF4273" t="s">
        <v>89</v>
      </c>
      <c r="AG4273" t="s">
        <v>22176</v>
      </c>
      <c r="AH4273">
        <v>159835466</v>
      </c>
      <c r="AI4273" s="3">
        <v>2895047</v>
      </c>
      <c r="AJ4273" s="3">
        <v>2412812.69</v>
      </c>
      <c r="AK4273" t="s">
        <v>91</v>
      </c>
      <c r="AL4273" t="s">
        <v>91</v>
      </c>
      <c r="AM4273" t="s">
        <v>91</v>
      </c>
      <c r="AN4273" t="s">
        <v>91</v>
      </c>
      <c r="AO4273" t="s">
        <v>91</v>
      </c>
      <c r="AP4273" t="s">
        <v>91</v>
      </c>
      <c r="AT4273" t="s">
        <v>21</v>
      </c>
    </row>
    <row r="4274" spans="2:46" x14ac:dyDescent="0.25">
      <c r="B4274">
        <v>71767599</v>
      </c>
      <c r="C4274" t="s">
        <v>72</v>
      </c>
      <c r="D4274" t="s">
        <v>462</v>
      </c>
      <c r="E4274" t="s">
        <v>3666</v>
      </c>
      <c r="F4274" t="s">
        <v>1312</v>
      </c>
      <c r="G4274" t="s">
        <v>15924</v>
      </c>
      <c r="H4274" s="1">
        <v>28212</v>
      </c>
      <c r="I4274" t="s">
        <v>22177</v>
      </c>
      <c r="J4274">
        <v>5001</v>
      </c>
      <c r="K4274" t="s">
        <v>114</v>
      </c>
      <c r="L4274">
        <v>5</v>
      </c>
      <c r="M4274" t="s">
        <v>115</v>
      </c>
      <c r="O4274">
        <v>3005769092</v>
      </c>
      <c r="P4274">
        <v>3006126847</v>
      </c>
      <c r="T4274" t="s">
        <v>306</v>
      </c>
      <c r="U4274">
        <v>2021</v>
      </c>
      <c r="V4274" t="s">
        <v>307</v>
      </c>
      <c r="W4274" t="s">
        <v>22178</v>
      </c>
      <c r="X4274" t="s">
        <v>22179</v>
      </c>
      <c r="Y4274" t="s">
        <v>310</v>
      </c>
      <c r="Z4274" t="s">
        <v>311</v>
      </c>
      <c r="AA4274" t="s">
        <v>312</v>
      </c>
      <c r="AB4274" s="2">
        <f t="shared" si="66"/>
        <v>3.540073319755601E-2</v>
      </c>
      <c r="AC4274" s="3">
        <v>49100000</v>
      </c>
      <c r="AD4274" t="s">
        <v>87</v>
      </c>
      <c r="AE4274" t="s">
        <v>139</v>
      </c>
      <c r="AF4274" t="s">
        <v>89</v>
      </c>
      <c r="AG4274" t="s">
        <v>22180</v>
      </c>
      <c r="AH4274">
        <v>159715366</v>
      </c>
      <c r="AI4274" s="3">
        <v>1738176</v>
      </c>
      <c r="AJ4274" s="3">
        <v>1440652.25</v>
      </c>
      <c r="AK4274" t="s">
        <v>91</v>
      </c>
      <c r="AL4274" t="s">
        <v>91</v>
      </c>
      <c r="AM4274" t="s">
        <v>91</v>
      </c>
      <c r="AN4274" t="s">
        <v>91</v>
      </c>
      <c r="AO4274" t="s">
        <v>91</v>
      </c>
      <c r="AP4274" t="s">
        <v>91</v>
      </c>
      <c r="AT4274" t="s">
        <v>18</v>
      </c>
    </row>
    <row r="4275" spans="2:46" x14ac:dyDescent="0.25">
      <c r="B4275">
        <v>70564009</v>
      </c>
      <c r="C4275" t="s">
        <v>72</v>
      </c>
      <c r="D4275" t="s">
        <v>1418</v>
      </c>
      <c r="E4275" t="s">
        <v>167</v>
      </c>
      <c r="F4275" t="s">
        <v>1821</v>
      </c>
      <c r="G4275" t="s">
        <v>464</v>
      </c>
      <c r="H4275" s="1">
        <v>23865</v>
      </c>
      <c r="I4275" t="s">
        <v>22181</v>
      </c>
      <c r="J4275">
        <v>5001</v>
      </c>
      <c r="K4275" t="s">
        <v>114</v>
      </c>
      <c r="L4275">
        <v>5</v>
      </c>
      <c r="M4275" t="s">
        <v>115</v>
      </c>
      <c r="O4275">
        <v>3217477525</v>
      </c>
      <c r="P4275">
        <v>3148280706</v>
      </c>
      <c r="T4275" t="s">
        <v>794</v>
      </c>
      <c r="U4275">
        <v>2016</v>
      </c>
      <c r="V4275" t="s">
        <v>2746</v>
      </c>
      <c r="W4275" t="s">
        <v>22182</v>
      </c>
      <c r="X4275" t="s">
        <v>22183</v>
      </c>
      <c r="Y4275" t="s">
        <v>2749</v>
      </c>
      <c r="Z4275" t="s">
        <v>298</v>
      </c>
      <c r="AA4275" t="s">
        <v>691</v>
      </c>
      <c r="AB4275" s="2">
        <f t="shared" si="66"/>
        <v>2.5151506105834463E-2</v>
      </c>
      <c r="AC4275" s="3">
        <v>73700000</v>
      </c>
      <c r="AD4275" t="s">
        <v>123</v>
      </c>
      <c r="AE4275" t="s">
        <v>106</v>
      </c>
      <c r="AF4275" t="s">
        <v>89</v>
      </c>
      <c r="AG4275" t="s">
        <v>22184</v>
      </c>
      <c r="AH4275">
        <v>159821292</v>
      </c>
      <c r="AI4275" s="3">
        <v>1853666</v>
      </c>
      <c r="AJ4275" s="3">
        <v>1537702.74</v>
      </c>
      <c r="AK4275" t="s">
        <v>91</v>
      </c>
      <c r="AL4275" t="s">
        <v>91</v>
      </c>
      <c r="AM4275" t="s">
        <v>91</v>
      </c>
      <c r="AN4275" t="s">
        <v>91</v>
      </c>
      <c r="AO4275" t="s">
        <v>91</v>
      </c>
      <c r="AP4275" t="s">
        <v>91</v>
      </c>
      <c r="AT4275" t="s">
        <v>18</v>
      </c>
    </row>
    <row r="4276" spans="2:46" x14ac:dyDescent="0.25">
      <c r="B4276">
        <v>43255883</v>
      </c>
      <c r="C4276" t="s">
        <v>108</v>
      </c>
      <c r="D4276" t="s">
        <v>110</v>
      </c>
      <c r="E4276" t="s">
        <v>1184</v>
      </c>
      <c r="F4276" t="s">
        <v>22185</v>
      </c>
      <c r="G4276" t="s">
        <v>2288</v>
      </c>
      <c r="H4276" s="1">
        <v>30066</v>
      </c>
      <c r="I4276" t="s">
        <v>22186</v>
      </c>
      <c r="J4276">
        <v>0</v>
      </c>
      <c r="K4276" t="s">
        <v>157</v>
      </c>
      <c r="L4276">
        <v>8</v>
      </c>
      <c r="M4276" t="s">
        <v>158</v>
      </c>
      <c r="O4276">
        <v>3135005260</v>
      </c>
      <c r="P4276">
        <v>3017429182</v>
      </c>
      <c r="T4276" t="s">
        <v>6480</v>
      </c>
      <c r="U4276">
        <v>2020</v>
      </c>
      <c r="V4276" t="s">
        <v>22187</v>
      </c>
      <c r="W4276" t="s">
        <v>22188</v>
      </c>
      <c r="X4276" t="s">
        <v>22189</v>
      </c>
      <c r="Y4276" t="s">
        <v>22190</v>
      </c>
      <c r="Z4276" t="s">
        <v>376</v>
      </c>
      <c r="AA4276" t="s">
        <v>12413</v>
      </c>
      <c r="AB4276" s="2">
        <f t="shared" si="66"/>
        <v>3.9862095081387119E-2</v>
      </c>
      <c r="AC4276" s="3">
        <v>282600000</v>
      </c>
      <c r="AD4276" t="s">
        <v>123</v>
      </c>
      <c r="AE4276" t="s">
        <v>106</v>
      </c>
      <c r="AF4276" t="s">
        <v>89</v>
      </c>
      <c r="AG4276" t="s">
        <v>22191</v>
      </c>
      <c r="AH4276">
        <v>29192894</v>
      </c>
      <c r="AI4276" s="3">
        <v>11265028.07</v>
      </c>
      <c r="AJ4276" s="3">
        <v>9446410.1400000006</v>
      </c>
      <c r="AK4276" t="s">
        <v>91</v>
      </c>
      <c r="AL4276" t="s">
        <v>91</v>
      </c>
      <c r="AM4276" t="s">
        <v>91</v>
      </c>
      <c r="AN4276" t="s">
        <v>91</v>
      </c>
      <c r="AO4276" t="s">
        <v>91</v>
      </c>
      <c r="AP4276" t="s">
        <v>91</v>
      </c>
      <c r="AT4276" t="s">
        <v>21</v>
      </c>
    </row>
    <row r="4277" spans="2:46" x14ac:dyDescent="0.25">
      <c r="B4277">
        <v>19337878</v>
      </c>
      <c r="C4277" t="s">
        <v>72</v>
      </c>
      <c r="D4277" t="s">
        <v>224</v>
      </c>
      <c r="E4277" t="s">
        <v>125</v>
      </c>
      <c r="F4277" t="s">
        <v>22192</v>
      </c>
      <c r="G4277" t="s">
        <v>656</v>
      </c>
      <c r="H4277" s="1">
        <v>21248</v>
      </c>
      <c r="I4277" t="s">
        <v>22193</v>
      </c>
      <c r="J4277">
        <v>0</v>
      </c>
      <c r="K4277" t="s">
        <v>78</v>
      </c>
      <c r="L4277">
        <v>25</v>
      </c>
      <c r="M4277" t="s">
        <v>78</v>
      </c>
      <c r="O4277">
        <v>3208369362</v>
      </c>
      <c r="P4277">
        <v>3227131195</v>
      </c>
      <c r="T4277" t="s">
        <v>80</v>
      </c>
      <c r="U4277">
        <v>2020</v>
      </c>
      <c r="V4277" t="s">
        <v>1967</v>
      </c>
      <c r="W4277" t="s">
        <v>22194</v>
      </c>
      <c r="X4277" t="s">
        <v>22195</v>
      </c>
      <c r="Y4277" t="s">
        <v>1970</v>
      </c>
      <c r="Z4277" t="s">
        <v>164</v>
      </c>
      <c r="AA4277" t="s">
        <v>165</v>
      </c>
      <c r="AB4277" s="2">
        <f t="shared" si="66"/>
        <v>2.9989303482587066E-2</v>
      </c>
      <c r="AC4277" s="3">
        <v>40200000</v>
      </c>
      <c r="AD4277" t="s">
        <v>105</v>
      </c>
      <c r="AE4277" t="s">
        <v>139</v>
      </c>
      <c r="AF4277" t="s">
        <v>89</v>
      </c>
      <c r="AG4277" t="s">
        <v>22196</v>
      </c>
      <c r="AH4277">
        <v>159832924</v>
      </c>
      <c r="AI4277" s="3">
        <v>1205570</v>
      </c>
      <c r="AJ4277" s="3">
        <v>993083.82</v>
      </c>
      <c r="AK4277" t="s">
        <v>91</v>
      </c>
      <c r="AL4277" t="s">
        <v>91</v>
      </c>
      <c r="AM4277" t="s">
        <v>91</v>
      </c>
      <c r="AN4277" t="s">
        <v>91</v>
      </c>
      <c r="AO4277" t="s">
        <v>91</v>
      </c>
      <c r="AP4277" t="s">
        <v>91</v>
      </c>
      <c r="AT4277" t="s">
        <v>18</v>
      </c>
    </row>
    <row r="4278" spans="2:46" x14ac:dyDescent="0.25">
      <c r="B4278">
        <v>22737494</v>
      </c>
      <c r="C4278" t="s">
        <v>108</v>
      </c>
      <c r="D4278" t="s">
        <v>22197</v>
      </c>
      <c r="E4278" t="s">
        <v>1594</v>
      </c>
      <c r="F4278" t="s">
        <v>2973</v>
      </c>
      <c r="G4278" t="s">
        <v>154</v>
      </c>
      <c r="H4278" s="1">
        <v>30331</v>
      </c>
      <c r="I4278" t="s">
        <v>22198</v>
      </c>
      <c r="J4278">
        <v>0</v>
      </c>
      <c r="K4278" t="s">
        <v>78</v>
      </c>
      <c r="L4278">
        <v>25</v>
      </c>
      <c r="M4278" t="s">
        <v>78</v>
      </c>
      <c r="O4278">
        <v>3214051992</v>
      </c>
      <c r="P4278">
        <v>3027182905</v>
      </c>
      <c r="T4278" t="s">
        <v>116</v>
      </c>
      <c r="U4278">
        <v>2015</v>
      </c>
      <c r="V4278" t="s">
        <v>22199</v>
      </c>
      <c r="W4278" t="s">
        <v>22200</v>
      </c>
      <c r="X4278" t="s">
        <v>22201</v>
      </c>
      <c r="Y4278" t="s">
        <v>22202</v>
      </c>
      <c r="Z4278" t="s">
        <v>311</v>
      </c>
      <c r="AA4278" t="s">
        <v>1079</v>
      </c>
      <c r="AB4278" s="2">
        <f t="shared" si="66"/>
        <v>4.099205128205128E-2</v>
      </c>
      <c r="AC4278" s="3">
        <v>39000000</v>
      </c>
      <c r="AD4278" t="s">
        <v>87</v>
      </c>
      <c r="AE4278" t="s">
        <v>139</v>
      </c>
      <c r="AF4278" t="s">
        <v>89</v>
      </c>
      <c r="AG4278" t="s">
        <v>22203</v>
      </c>
      <c r="AH4278">
        <v>159835849</v>
      </c>
      <c r="AI4278" s="3">
        <v>1598690</v>
      </c>
      <c r="AJ4278" s="3">
        <v>1323436.99</v>
      </c>
      <c r="AK4278" t="s">
        <v>91</v>
      </c>
      <c r="AL4278" t="s">
        <v>91</v>
      </c>
      <c r="AM4278" t="s">
        <v>91</v>
      </c>
      <c r="AN4278" t="s">
        <v>91</v>
      </c>
      <c r="AO4278" t="s">
        <v>91</v>
      </c>
      <c r="AP4278" t="s">
        <v>91</v>
      </c>
      <c r="AT4278" t="s">
        <v>21</v>
      </c>
    </row>
    <row r="4279" spans="2:46" x14ac:dyDescent="0.25">
      <c r="B4279">
        <v>8397773</v>
      </c>
      <c r="C4279" t="s">
        <v>72</v>
      </c>
      <c r="D4279" t="s">
        <v>248</v>
      </c>
      <c r="E4279" t="s">
        <v>3699</v>
      </c>
      <c r="F4279" t="s">
        <v>773</v>
      </c>
      <c r="G4279" t="s">
        <v>2273</v>
      </c>
      <c r="H4279" s="1">
        <v>21345</v>
      </c>
      <c r="I4279" t="s">
        <v>22204</v>
      </c>
      <c r="J4279">
        <v>5266</v>
      </c>
      <c r="K4279" t="s">
        <v>228</v>
      </c>
      <c r="L4279">
        <v>5</v>
      </c>
      <c r="M4279" t="s">
        <v>115</v>
      </c>
      <c r="O4279">
        <v>3105179355</v>
      </c>
      <c r="P4279">
        <v>0</v>
      </c>
      <c r="T4279" t="s">
        <v>116</v>
      </c>
      <c r="U4279">
        <v>2025</v>
      </c>
      <c r="V4279" t="s">
        <v>9643</v>
      </c>
      <c r="W4279" t="s">
        <v>22205</v>
      </c>
      <c r="X4279" t="s">
        <v>22206</v>
      </c>
      <c r="Y4279" t="s">
        <v>9646</v>
      </c>
      <c r="Z4279" t="s">
        <v>164</v>
      </c>
      <c r="AA4279" t="s">
        <v>3478</v>
      </c>
      <c r="AB4279" s="2">
        <f t="shared" si="66"/>
        <v>5.1739879227053143E-2</v>
      </c>
      <c r="AC4279" s="3">
        <v>82800000</v>
      </c>
      <c r="AD4279" t="s">
        <v>151</v>
      </c>
      <c r="AE4279" t="s">
        <v>106</v>
      </c>
      <c r="AF4279" t="s">
        <v>89</v>
      </c>
      <c r="AG4279">
        <v>0</v>
      </c>
      <c r="AH4279">
        <v>159713434</v>
      </c>
      <c r="AI4279" s="3">
        <v>4284062</v>
      </c>
      <c r="AJ4279" s="3">
        <v>3580052.18</v>
      </c>
      <c r="AK4279" t="s">
        <v>91</v>
      </c>
      <c r="AL4279" t="s">
        <v>91</v>
      </c>
      <c r="AM4279" t="s">
        <v>91</v>
      </c>
      <c r="AN4279" t="s">
        <v>91</v>
      </c>
      <c r="AO4279" t="s">
        <v>91</v>
      </c>
      <c r="AP4279" t="s">
        <v>91</v>
      </c>
      <c r="AT4279" t="s">
        <v>21</v>
      </c>
    </row>
    <row r="4280" spans="2:46" x14ac:dyDescent="0.25">
      <c r="B4280">
        <v>71787533</v>
      </c>
      <c r="C4280" t="s">
        <v>72</v>
      </c>
      <c r="D4280" t="s">
        <v>1073</v>
      </c>
      <c r="E4280" t="s">
        <v>2392</v>
      </c>
      <c r="F4280" t="s">
        <v>9230</v>
      </c>
      <c r="G4280" t="s">
        <v>1466</v>
      </c>
      <c r="H4280" s="1">
        <v>28267</v>
      </c>
      <c r="I4280" t="s">
        <v>22207</v>
      </c>
      <c r="J4280">
        <v>5001</v>
      </c>
      <c r="K4280" t="s">
        <v>114</v>
      </c>
      <c r="L4280">
        <v>5</v>
      </c>
      <c r="M4280" t="s">
        <v>115</v>
      </c>
      <c r="O4280">
        <v>3113182165</v>
      </c>
      <c r="P4280">
        <v>3176550201</v>
      </c>
      <c r="T4280" t="s">
        <v>704</v>
      </c>
      <c r="U4280">
        <v>2025</v>
      </c>
      <c r="V4280" t="s">
        <v>22208</v>
      </c>
      <c r="W4280" t="s">
        <v>22209</v>
      </c>
      <c r="X4280" t="s">
        <v>22210</v>
      </c>
      <c r="Y4280" t="s">
        <v>22211</v>
      </c>
      <c r="Z4280" t="s">
        <v>323</v>
      </c>
      <c r="AA4280" t="s">
        <v>2692</v>
      </c>
      <c r="AB4280" s="2">
        <f t="shared" si="66"/>
        <v>1.8484449013157895E-2</v>
      </c>
      <c r="AC4280" s="3">
        <v>121600000</v>
      </c>
      <c r="AD4280" t="s">
        <v>87</v>
      </c>
      <c r="AE4280" t="s">
        <v>212</v>
      </c>
      <c r="AF4280" t="s">
        <v>89</v>
      </c>
      <c r="AG4280">
        <v>0</v>
      </c>
      <c r="AH4280">
        <v>159809597</v>
      </c>
      <c r="AI4280" s="3">
        <v>2247709</v>
      </c>
      <c r="AJ4280" s="3">
        <v>1868831.4</v>
      </c>
      <c r="AK4280" t="s">
        <v>91</v>
      </c>
      <c r="AL4280" t="s">
        <v>91</v>
      </c>
      <c r="AM4280" t="s">
        <v>91</v>
      </c>
      <c r="AN4280" t="s">
        <v>91</v>
      </c>
      <c r="AO4280" t="s">
        <v>91</v>
      </c>
      <c r="AP4280" t="s">
        <v>91</v>
      </c>
      <c r="AT4280" t="s">
        <v>18</v>
      </c>
    </row>
    <row r="4281" spans="2:46" x14ac:dyDescent="0.25">
      <c r="B4281">
        <v>1098616957</v>
      </c>
      <c r="C4281" t="s">
        <v>108</v>
      </c>
      <c r="D4281" t="s">
        <v>202</v>
      </c>
      <c r="E4281" t="s">
        <v>789</v>
      </c>
      <c r="F4281" t="s">
        <v>13426</v>
      </c>
      <c r="G4281" t="s">
        <v>1927</v>
      </c>
      <c r="H4281" s="1">
        <v>31592</v>
      </c>
      <c r="I4281" t="s">
        <v>22212</v>
      </c>
      <c r="J4281">
        <v>68276</v>
      </c>
      <c r="K4281" t="s">
        <v>1067</v>
      </c>
      <c r="L4281">
        <v>68</v>
      </c>
      <c r="M4281" t="s">
        <v>146</v>
      </c>
      <c r="O4281">
        <v>3008221368</v>
      </c>
      <c r="P4281">
        <v>3127056879</v>
      </c>
      <c r="T4281" t="s">
        <v>424</v>
      </c>
      <c r="U4281">
        <v>2017</v>
      </c>
      <c r="V4281" t="s">
        <v>806</v>
      </c>
      <c r="W4281" t="s">
        <v>22213</v>
      </c>
      <c r="X4281" t="s">
        <v>22214</v>
      </c>
      <c r="Y4281" t="s">
        <v>809</v>
      </c>
      <c r="Z4281" t="s">
        <v>298</v>
      </c>
      <c r="AA4281" t="s">
        <v>299</v>
      </c>
      <c r="AB4281" s="2">
        <f t="shared" si="66"/>
        <v>2.3857967238421957E-2</v>
      </c>
      <c r="AC4281" s="3">
        <v>58300000</v>
      </c>
      <c r="AD4281" t="s">
        <v>87</v>
      </c>
      <c r="AE4281" t="s">
        <v>139</v>
      </c>
      <c r="AF4281" t="s">
        <v>89</v>
      </c>
      <c r="AG4281" t="s">
        <v>22215</v>
      </c>
      <c r="AH4281">
        <v>29203560</v>
      </c>
      <c r="AI4281" s="3">
        <v>1390919.49</v>
      </c>
      <c r="AJ4281" s="3">
        <v>1148839.9099999999</v>
      </c>
      <c r="AK4281" t="s">
        <v>91</v>
      </c>
      <c r="AL4281" t="s">
        <v>91</v>
      </c>
      <c r="AM4281" t="s">
        <v>91</v>
      </c>
      <c r="AN4281" t="s">
        <v>91</v>
      </c>
      <c r="AO4281" t="s">
        <v>91</v>
      </c>
      <c r="AP4281" t="s">
        <v>91</v>
      </c>
      <c r="AT4281" t="s">
        <v>18</v>
      </c>
    </row>
    <row r="4282" spans="2:46" x14ac:dyDescent="0.25">
      <c r="B4282">
        <v>43048912</v>
      </c>
      <c r="C4282" t="s">
        <v>108</v>
      </c>
      <c r="D4282" t="s">
        <v>110</v>
      </c>
      <c r="E4282" t="s">
        <v>109</v>
      </c>
      <c r="F4282" t="s">
        <v>18033</v>
      </c>
      <c r="G4282" t="s">
        <v>4752</v>
      </c>
      <c r="H4282" s="1">
        <v>23020</v>
      </c>
      <c r="I4282" t="s">
        <v>22216</v>
      </c>
      <c r="J4282">
        <v>5001</v>
      </c>
      <c r="K4282" t="s">
        <v>114</v>
      </c>
      <c r="L4282">
        <v>5</v>
      </c>
      <c r="M4282" t="s">
        <v>115</v>
      </c>
      <c r="O4282">
        <v>3148913033</v>
      </c>
      <c r="P4282">
        <v>3044709156</v>
      </c>
      <c r="T4282" t="s">
        <v>467</v>
      </c>
      <c r="U4282">
        <v>2023</v>
      </c>
      <c r="V4282" t="s">
        <v>7916</v>
      </c>
      <c r="W4282" t="s">
        <v>22217</v>
      </c>
      <c r="X4282" t="s">
        <v>22218</v>
      </c>
      <c r="Y4282" t="s">
        <v>7919</v>
      </c>
      <c r="Z4282" t="s">
        <v>136</v>
      </c>
      <c r="AA4282" t="s">
        <v>137</v>
      </c>
      <c r="AB4282" s="2">
        <f t="shared" si="66"/>
        <v>5.3796354344122659E-2</v>
      </c>
      <c r="AC4282" s="3">
        <v>58700000</v>
      </c>
      <c r="AD4282" t="s">
        <v>87</v>
      </c>
      <c r="AE4282" t="s">
        <v>139</v>
      </c>
      <c r="AF4282" t="s">
        <v>89</v>
      </c>
      <c r="AG4282" t="s">
        <v>22219</v>
      </c>
      <c r="AH4282">
        <v>159842286</v>
      </c>
      <c r="AI4282" s="3">
        <v>3157846</v>
      </c>
      <c r="AJ4282" s="3">
        <v>2633651.83</v>
      </c>
      <c r="AK4282" t="s">
        <v>91</v>
      </c>
      <c r="AL4282" t="s">
        <v>91</v>
      </c>
      <c r="AM4282" t="s">
        <v>91</v>
      </c>
      <c r="AN4282" t="s">
        <v>91</v>
      </c>
      <c r="AO4282" t="s">
        <v>91</v>
      </c>
      <c r="AP4282" t="s">
        <v>91</v>
      </c>
      <c r="AT4282" t="s">
        <v>21</v>
      </c>
    </row>
    <row r="4283" spans="2:46" x14ac:dyDescent="0.25">
      <c r="B4283">
        <v>79687936</v>
      </c>
      <c r="C4283" t="s">
        <v>72</v>
      </c>
      <c r="D4283" t="s">
        <v>11067</v>
      </c>
      <c r="E4283" t="s">
        <v>663</v>
      </c>
      <c r="F4283" t="s">
        <v>126</v>
      </c>
      <c r="G4283" t="s">
        <v>278</v>
      </c>
      <c r="H4283" s="1">
        <v>27573</v>
      </c>
      <c r="I4283" t="s">
        <v>22220</v>
      </c>
      <c r="J4283">
        <v>0</v>
      </c>
      <c r="K4283" t="s">
        <v>78</v>
      </c>
      <c r="L4283">
        <v>25</v>
      </c>
      <c r="M4283" t="s">
        <v>78</v>
      </c>
      <c r="O4283">
        <v>3112343327</v>
      </c>
      <c r="P4283">
        <v>0</v>
      </c>
      <c r="T4283" t="s">
        <v>195</v>
      </c>
      <c r="U4283">
        <v>2022</v>
      </c>
      <c r="V4283" t="s">
        <v>12555</v>
      </c>
      <c r="W4283" t="s">
        <v>22221</v>
      </c>
      <c r="X4283" t="s">
        <v>22222</v>
      </c>
      <c r="Y4283" t="s">
        <v>12558</v>
      </c>
      <c r="Z4283" t="s">
        <v>164</v>
      </c>
      <c r="AA4283" t="s">
        <v>189</v>
      </c>
      <c r="AB4283" s="2">
        <f t="shared" si="66"/>
        <v>2.5261346153846155E-2</v>
      </c>
      <c r="AC4283" s="3">
        <v>72800000</v>
      </c>
      <c r="AD4283" t="s">
        <v>810</v>
      </c>
      <c r="AE4283" t="s">
        <v>88</v>
      </c>
      <c r="AF4283" t="s">
        <v>89</v>
      </c>
      <c r="AG4283" t="s">
        <v>22223</v>
      </c>
      <c r="AH4283">
        <v>159899091</v>
      </c>
      <c r="AI4283" s="3">
        <v>1839026</v>
      </c>
      <c r="AJ4283" s="3">
        <v>1525400.1</v>
      </c>
      <c r="AK4283" t="s">
        <v>91</v>
      </c>
      <c r="AL4283" t="s">
        <v>91</v>
      </c>
      <c r="AM4283" t="s">
        <v>91</v>
      </c>
      <c r="AN4283" t="s">
        <v>91</v>
      </c>
      <c r="AO4283" t="s">
        <v>91</v>
      </c>
      <c r="AP4283" t="s">
        <v>91</v>
      </c>
      <c r="AT4283" t="s">
        <v>18</v>
      </c>
    </row>
    <row r="4284" spans="2:46" x14ac:dyDescent="0.25">
      <c r="B4284">
        <v>24297271</v>
      </c>
      <c r="C4284" t="s">
        <v>108</v>
      </c>
      <c r="D4284" t="s">
        <v>214</v>
      </c>
      <c r="E4284">
        <v>0</v>
      </c>
      <c r="F4284" t="s">
        <v>2081</v>
      </c>
      <c r="G4284" t="s">
        <v>411</v>
      </c>
      <c r="H4284" s="1">
        <v>17166</v>
      </c>
      <c r="I4284" t="s">
        <v>22224</v>
      </c>
      <c r="J4284">
        <v>68001</v>
      </c>
      <c r="K4284" t="s">
        <v>145</v>
      </c>
      <c r="L4284">
        <v>68</v>
      </c>
      <c r="M4284" t="s">
        <v>146</v>
      </c>
      <c r="O4284">
        <v>3103492681</v>
      </c>
      <c r="P4284">
        <v>0</v>
      </c>
      <c r="T4284" t="s">
        <v>424</v>
      </c>
      <c r="U4284">
        <v>2010</v>
      </c>
      <c r="V4284" t="s">
        <v>2577</v>
      </c>
      <c r="W4284" t="s">
        <v>22225</v>
      </c>
      <c r="X4284" t="s">
        <v>22226</v>
      </c>
      <c r="Y4284" t="s">
        <v>2580</v>
      </c>
      <c r="Z4284" t="s">
        <v>121</v>
      </c>
      <c r="AA4284" t="s">
        <v>877</v>
      </c>
      <c r="AB4284" s="2">
        <f t="shared" si="66"/>
        <v>5.3370669456066944E-2</v>
      </c>
      <c r="AC4284" s="3">
        <v>23900000</v>
      </c>
      <c r="AD4284" t="s">
        <v>151</v>
      </c>
      <c r="AE4284" t="s">
        <v>139</v>
      </c>
      <c r="AF4284" t="s">
        <v>89</v>
      </c>
      <c r="AG4284" t="s">
        <v>22227</v>
      </c>
      <c r="AH4284">
        <v>159836193</v>
      </c>
      <c r="AI4284" s="3">
        <v>1275559</v>
      </c>
      <c r="AJ4284" s="3">
        <v>1051898.6200000001</v>
      </c>
      <c r="AK4284" t="s">
        <v>91</v>
      </c>
      <c r="AL4284" t="s">
        <v>91</v>
      </c>
      <c r="AM4284" t="s">
        <v>91</v>
      </c>
      <c r="AN4284" t="s">
        <v>91</v>
      </c>
      <c r="AO4284" t="s">
        <v>91</v>
      </c>
      <c r="AP4284" t="s">
        <v>91</v>
      </c>
      <c r="AT4284" t="s">
        <v>21</v>
      </c>
    </row>
    <row r="4285" spans="2:46" x14ac:dyDescent="0.25">
      <c r="B4285">
        <v>37933581</v>
      </c>
      <c r="C4285" t="s">
        <v>108</v>
      </c>
      <c r="D4285" t="s">
        <v>3511</v>
      </c>
      <c r="E4285">
        <v>0</v>
      </c>
      <c r="F4285" t="s">
        <v>7486</v>
      </c>
      <c r="G4285" t="s">
        <v>1765</v>
      </c>
      <c r="H4285" s="1">
        <v>24248</v>
      </c>
      <c r="I4285" t="s">
        <v>22228</v>
      </c>
      <c r="J4285">
        <v>0</v>
      </c>
      <c r="K4285" t="s">
        <v>157</v>
      </c>
      <c r="L4285">
        <v>8</v>
      </c>
      <c r="M4285" t="s">
        <v>158</v>
      </c>
      <c r="O4285">
        <v>3002195428</v>
      </c>
      <c r="P4285">
        <v>0</v>
      </c>
      <c r="T4285" t="s">
        <v>195</v>
      </c>
      <c r="U4285">
        <v>2012</v>
      </c>
      <c r="V4285" t="s">
        <v>13038</v>
      </c>
      <c r="W4285" t="s">
        <v>22229</v>
      </c>
      <c r="X4285" t="s">
        <v>22230</v>
      </c>
      <c r="Y4285" t="s">
        <v>13041</v>
      </c>
      <c r="Z4285" t="s">
        <v>103</v>
      </c>
      <c r="AA4285" t="s">
        <v>2119</v>
      </c>
      <c r="AB4285" s="2">
        <f t="shared" si="66"/>
        <v>5.2489695141700404E-2</v>
      </c>
      <c r="AC4285" s="3">
        <v>24700000</v>
      </c>
      <c r="AD4285" t="s">
        <v>177</v>
      </c>
      <c r="AE4285" t="s">
        <v>139</v>
      </c>
      <c r="AF4285" t="s">
        <v>89</v>
      </c>
      <c r="AG4285" t="s">
        <v>22231</v>
      </c>
      <c r="AH4285">
        <v>29207236</v>
      </c>
      <c r="AI4285" s="3">
        <v>1296495.47</v>
      </c>
      <c r="AJ4285" s="3">
        <v>1069491.99</v>
      </c>
      <c r="AK4285" t="s">
        <v>91</v>
      </c>
      <c r="AL4285" t="s">
        <v>91</v>
      </c>
      <c r="AM4285" t="s">
        <v>91</v>
      </c>
      <c r="AN4285" t="s">
        <v>91</v>
      </c>
      <c r="AO4285" t="s">
        <v>91</v>
      </c>
      <c r="AP4285" t="s">
        <v>91</v>
      </c>
      <c r="AT4285" t="s">
        <v>21</v>
      </c>
    </row>
    <row r="4286" spans="2:46" x14ac:dyDescent="0.25">
      <c r="B4286">
        <v>9763204</v>
      </c>
      <c r="C4286" t="s">
        <v>72</v>
      </c>
      <c r="D4286" t="s">
        <v>5746</v>
      </c>
      <c r="E4286" t="s">
        <v>451</v>
      </c>
      <c r="F4286" t="s">
        <v>155</v>
      </c>
      <c r="G4286" t="s">
        <v>551</v>
      </c>
      <c r="H4286" s="1">
        <v>26082</v>
      </c>
      <c r="I4286" t="s">
        <v>22232</v>
      </c>
      <c r="J4286">
        <v>0</v>
      </c>
      <c r="K4286" t="s">
        <v>78</v>
      </c>
      <c r="L4286">
        <v>25</v>
      </c>
      <c r="M4286" t="s">
        <v>78</v>
      </c>
      <c r="O4286">
        <v>3144368774</v>
      </c>
      <c r="P4286">
        <v>3217168876</v>
      </c>
      <c r="T4286" t="s">
        <v>171</v>
      </c>
      <c r="U4286">
        <v>2020</v>
      </c>
      <c r="V4286" t="s">
        <v>8406</v>
      </c>
      <c r="W4286" t="s">
        <v>22233</v>
      </c>
      <c r="X4286" t="s">
        <v>22234</v>
      </c>
      <c r="Y4286" t="s">
        <v>8409</v>
      </c>
      <c r="Z4286" t="s">
        <v>136</v>
      </c>
      <c r="AA4286" t="s">
        <v>2535</v>
      </c>
      <c r="AB4286" s="2">
        <f t="shared" si="66"/>
        <v>2.5421419633027523E-2</v>
      </c>
      <c r="AC4286" s="3">
        <v>109000000</v>
      </c>
      <c r="AD4286" t="s">
        <v>87</v>
      </c>
      <c r="AE4286" t="s">
        <v>106</v>
      </c>
      <c r="AF4286" t="s">
        <v>89</v>
      </c>
      <c r="AG4286" t="s">
        <v>22235</v>
      </c>
      <c r="AH4286">
        <v>29216420</v>
      </c>
      <c r="AI4286" s="3">
        <v>2770934.74</v>
      </c>
      <c r="AJ4286" s="3">
        <v>2308516.59</v>
      </c>
      <c r="AK4286" t="s">
        <v>91</v>
      </c>
      <c r="AL4286" t="s">
        <v>91</v>
      </c>
      <c r="AM4286" t="s">
        <v>91</v>
      </c>
      <c r="AN4286" t="s">
        <v>91</v>
      </c>
      <c r="AO4286" t="s">
        <v>91</v>
      </c>
      <c r="AP4286" t="s">
        <v>91</v>
      </c>
      <c r="AT4286" t="s">
        <v>21</v>
      </c>
    </row>
    <row r="4287" spans="2:46" x14ac:dyDescent="0.25">
      <c r="B4287">
        <v>17580140</v>
      </c>
      <c r="C4287" t="s">
        <v>72</v>
      </c>
      <c r="D4287" t="s">
        <v>611</v>
      </c>
      <c r="E4287" t="s">
        <v>909</v>
      </c>
      <c r="F4287" t="s">
        <v>17460</v>
      </c>
      <c r="G4287" t="s">
        <v>154</v>
      </c>
      <c r="H4287" s="1">
        <v>18282</v>
      </c>
      <c r="I4287" t="s">
        <v>22236</v>
      </c>
      <c r="J4287">
        <v>0</v>
      </c>
      <c r="K4287" t="s">
        <v>1139</v>
      </c>
      <c r="L4287">
        <v>68</v>
      </c>
      <c r="M4287" t="s">
        <v>146</v>
      </c>
      <c r="O4287">
        <v>3173917404</v>
      </c>
      <c r="P4287">
        <v>0</v>
      </c>
      <c r="T4287" t="s">
        <v>544</v>
      </c>
      <c r="U4287">
        <v>2025</v>
      </c>
      <c r="V4287" t="s">
        <v>160</v>
      </c>
      <c r="W4287" t="s">
        <v>22237</v>
      </c>
      <c r="X4287" t="s">
        <v>22238</v>
      </c>
      <c r="Y4287" t="s">
        <v>163</v>
      </c>
      <c r="Z4287" t="s">
        <v>164</v>
      </c>
      <c r="AA4287" t="s">
        <v>165</v>
      </c>
      <c r="AB4287" s="2">
        <f t="shared" si="66"/>
        <v>3.9547400662251653E-2</v>
      </c>
      <c r="AC4287" s="3">
        <v>60400000</v>
      </c>
      <c r="AD4287" t="s">
        <v>151</v>
      </c>
      <c r="AE4287" t="s">
        <v>139</v>
      </c>
      <c r="AF4287" t="s">
        <v>89</v>
      </c>
      <c r="AG4287" t="s">
        <v>22239</v>
      </c>
      <c r="AH4287">
        <v>159944547</v>
      </c>
      <c r="AI4287" s="3">
        <v>2388663</v>
      </c>
      <c r="AJ4287" s="3">
        <v>1987279.73</v>
      </c>
      <c r="AK4287" t="s">
        <v>91</v>
      </c>
      <c r="AL4287" t="s">
        <v>91</v>
      </c>
      <c r="AM4287" t="s">
        <v>91</v>
      </c>
      <c r="AN4287" t="s">
        <v>91</v>
      </c>
      <c r="AO4287" t="s">
        <v>91</v>
      </c>
      <c r="AP4287" t="s">
        <v>91</v>
      </c>
      <c r="AT4287" t="s">
        <v>21</v>
      </c>
    </row>
    <row r="4288" spans="2:46" x14ac:dyDescent="0.25">
      <c r="B4288">
        <v>3413627</v>
      </c>
      <c r="C4288" t="s">
        <v>72</v>
      </c>
      <c r="D4288" t="s">
        <v>462</v>
      </c>
      <c r="E4288" t="s">
        <v>326</v>
      </c>
      <c r="F4288" t="s">
        <v>1605</v>
      </c>
      <c r="G4288" t="s">
        <v>1215</v>
      </c>
      <c r="H4288" s="1">
        <v>29663</v>
      </c>
      <c r="I4288" t="s">
        <v>22240</v>
      </c>
      <c r="J4288">
        <v>5001</v>
      </c>
      <c r="K4288" t="s">
        <v>114</v>
      </c>
      <c r="L4288">
        <v>5</v>
      </c>
      <c r="M4288" t="s">
        <v>115</v>
      </c>
      <c r="O4288">
        <v>3124578045</v>
      </c>
      <c r="P4288">
        <v>0</v>
      </c>
      <c r="T4288" t="s">
        <v>116</v>
      </c>
      <c r="U4288">
        <v>2020</v>
      </c>
      <c r="V4288" t="s">
        <v>6771</v>
      </c>
      <c r="W4288" t="s">
        <v>22241</v>
      </c>
      <c r="X4288" t="s">
        <v>22242</v>
      </c>
      <c r="Y4288" t="s">
        <v>6774</v>
      </c>
      <c r="Z4288" t="s">
        <v>85</v>
      </c>
      <c r="AA4288" t="s">
        <v>1351</v>
      </c>
      <c r="AB4288" s="2">
        <f t="shared" si="66"/>
        <v>1.7933116883116884E-2</v>
      </c>
      <c r="AC4288" s="3">
        <v>115500000</v>
      </c>
      <c r="AD4288" t="s">
        <v>177</v>
      </c>
      <c r="AE4288" t="s">
        <v>106</v>
      </c>
      <c r="AF4288" t="s">
        <v>89</v>
      </c>
      <c r="AG4288">
        <v>0</v>
      </c>
      <c r="AH4288">
        <v>159807061</v>
      </c>
      <c r="AI4288" s="3">
        <v>2071275</v>
      </c>
      <c r="AJ4288" s="3">
        <v>1720567.35</v>
      </c>
      <c r="AK4288" t="s">
        <v>91</v>
      </c>
      <c r="AL4288" t="s">
        <v>91</v>
      </c>
      <c r="AM4288" t="s">
        <v>91</v>
      </c>
      <c r="AN4288" t="s">
        <v>91</v>
      </c>
      <c r="AO4288" t="s">
        <v>91</v>
      </c>
      <c r="AP4288" t="s">
        <v>91</v>
      </c>
      <c r="AT4288" t="s">
        <v>18</v>
      </c>
    </row>
    <row r="4289" spans="2:46" x14ac:dyDescent="0.25">
      <c r="B4289">
        <v>75088095</v>
      </c>
      <c r="C4289" t="s">
        <v>72</v>
      </c>
      <c r="D4289" t="s">
        <v>517</v>
      </c>
      <c r="E4289" t="s">
        <v>19570</v>
      </c>
      <c r="F4289" t="s">
        <v>2103</v>
      </c>
      <c r="G4289" t="s">
        <v>483</v>
      </c>
      <c r="H4289" s="1">
        <v>28603</v>
      </c>
      <c r="I4289" t="s">
        <v>22243</v>
      </c>
      <c r="J4289">
        <v>17001</v>
      </c>
      <c r="K4289" t="s">
        <v>476</v>
      </c>
      <c r="L4289">
        <v>17</v>
      </c>
      <c r="M4289" t="s">
        <v>477</v>
      </c>
      <c r="O4289">
        <v>3116448070</v>
      </c>
      <c r="P4289">
        <v>0</v>
      </c>
      <c r="T4289" t="s">
        <v>794</v>
      </c>
      <c r="U4289">
        <v>2016</v>
      </c>
      <c r="V4289" t="s">
        <v>22244</v>
      </c>
      <c r="W4289" t="s">
        <v>22245</v>
      </c>
      <c r="X4289" t="s">
        <v>22246</v>
      </c>
      <c r="Y4289" t="s">
        <v>22247</v>
      </c>
      <c r="Z4289" t="s">
        <v>121</v>
      </c>
      <c r="AA4289" t="s">
        <v>1144</v>
      </c>
      <c r="AB4289" s="2">
        <f t="shared" si="66"/>
        <v>4.2491666666666664E-2</v>
      </c>
      <c r="AC4289" s="3">
        <v>38400000</v>
      </c>
      <c r="AD4289" t="s">
        <v>288</v>
      </c>
      <c r="AE4289" t="s">
        <v>139</v>
      </c>
      <c r="AF4289" t="s">
        <v>89</v>
      </c>
      <c r="AG4289" t="s">
        <v>22248</v>
      </c>
      <c r="AH4289">
        <v>159764048</v>
      </c>
      <c r="AI4289" s="3">
        <v>1631680</v>
      </c>
      <c r="AJ4289" s="3">
        <v>1351159.51</v>
      </c>
      <c r="AK4289" t="s">
        <v>91</v>
      </c>
      <c r="AL4289" t="s">
        <v>91</v>
      </c>
      <c r="AM4289" t="s">
        <v>91</v>
      </c>
      <c r="AN4289" t="s">
        <v>91</v>
      </c>
      <c r="AO4289" t="s">
        <v>91</v>
      </c>
      <c r="AP4289" t="s">
        <v>91</v>
      </c>
      <c r="AT4289" t="s">
        <v>21</v>
      </c>
    </row>
    <row r="4290" spans="2:46" x14ac:dyDescent="0.25">
      <c r="B4290">
        <v>72264617</v>
      </c>
      <c r="C4290" t="s">
        <v>72</v>
      </c>
      <c r="D4290" t="s">
        <v>224</v>
      </c>
      <c r="E4290" t="s">
        <v>9884</v>
      </c>
      <c r="F4290" t="s">
        <v>729</v>
      </c>
      <c r="G4290" t="s">
        <v>840</v>
      </c>
      <c r="H4290" s="1">
        <v>29879</v>
      </c>
      <c r="I4290" t="s">
        <v>22249</v>
      </c>
      <c r="J4290">
        <v>0</v>
      </c>
      <c r="K4290" t="s">
        <v>157</v>
      </c>
      <c r="L4290">
        <v>8</v>
      </c>
      <c r="M4290" t="s">
        <v>158</v>
      </c>
      <c r="O4290">
        <v>3008395237</v>
      </c>
      <c r="P4290">
        <v>0</v>
      </c>
      <c r="T4290" t="s">
        <v>116</v>
      </c>
      <c r="U4290">
        <v>2012</v>
      </c>
      <c r="V4290" t="s">
        <v>117</v>
      </c>
      <c r="W4290" t="s">
        <v>22250</v>
      </c>
      <c r="X4290" t="s">
        <v>22251</v>
      </c>
      <c r="Y4290" t="s">
        <v>120</v>
      </c>
      <c r="Z4290" t="s">
        <v>121</v>
      </c>
      <c r="AA4290" t="s">
        <v>122</v>
      </c>
      <c r="AB4290" s="2">
        <f t="shared" ref="AB4290:AB4353" si="67">+AI4290/AC4290</f>
        <v>5.1193776126126127E-2</v>
      </c>
      <c r="AC4290" s="3">
        <v>44400000</v>
      </c>
      <c r="AD4290" t="s">
        <v>123</v>
      </c>
      <c r="AE4290" t="s">
        <v>106</v>
      </c>
      <c r="AF4290" t="s">
        <v>89</v>
      </c>
      <c r="AG4290" t="s">
        <v>22252</v>
      </c>
      <c r="AH4290">
        <v>29187152</v>
      </c>
      <c r="AI4290" s="3">
        <v>2273003.66</v>
      </c>
      <c r="AJ4290" s="3">
        <v>1890087.11</v>
      </c>
      <c r="AK4290" t="s">
        <v>91</v>
      </c>
      <c r="AL4290" t="s">
        <v>91</v>
      </c>
      <c r="AM4290" t="s">
        <v>91</v>
      </c>
      <c r="AN4290" t="s">
        <v>91</v>
      </c>
      <c r="AO4290" t="s">
        <v>91</v>
      </c>
      <c r="AP4290" t="s">
        <v>91</v>
      </c>
      <c r="AT4290" t="s">
        <v>21</v>
      </c>
    </row>
    <row r="4291" spans="2:46" x14ac:dyDescent="0.25">
      <c r="B4291">
        <v>32539156</v>
      </c>
      <c r="C4291" t="s">
        <v>108</v>
      </c>
      <c r="D4291" t="s">
        <v>4536</v>
      </c>
      <c r="E4291" t="s">
        <v>2027</v>
      </c>
      <c r="F4291" t="s">
        <v>1313</v>
      </c>
      <c r="G4291" t="s">
        <v>1499</v>
      </c>
      <c r="H4291" s="1">
        <v>19826</v>
      </c>
      <c r="I4291" t="s">
        <v>22253</v>
      </c>
      <c r="J4291">
        <v>5001</v>
      </c>
      <c r="K4291" t="s">
        <v>114</v>
      </c>
      <c r="L4291">
        <v>5</v>
      </c>
      <c r="M4291" t="s">
        <v>115</v>
      </c>
      <c r="O4291">
        <v>3155127974</v>
      </c>
      <c r="P4291">
        <v>0</v>
      </c>
      <c r="T4291" t="s">
        <v>1780</v>
      </c>
      <c r="U4291">
        <v>2024</v>
      </c>
      <c r="V4291" t="s">
        <v>12505</v>
      </c>
      <c r="W4291" t="s">
        <v>22254</v>
      </c>
      <c r="X4291" t="s">
        <v>22255</v>
      </c>
      <c r="Y4291" t="s">
        <v>12508</v>
      </c>
      <c r="Z4291" t="s">
        <v>323</v>
      </c>
      <c r="AA4291" t="s">
        <v>570</v>
      </c>
      <c r="AB4291" s="2">
        <f t="shared" si="67"/>
        <v>2.3871736111111111E-2</v>
      </c>
      <c r="AC4291" s="3">
        <v>100800000</v>
      </c>
      <c r="AD4291" t="s">
        <v>177</v>
      </c>
      <c r="AE4291" t="s">
        <v>212</v>
      </c>
      <c r="AF4291" t="s">
        <v>89</v>
      </c>
      <c r="AG4291" t="s">
        <v>22256</v>
      </c>
      <c r="AH4291">
        <v>159715660</v>
      </c>
      <c r="AI4291" s="3">
        <v>2406271</v>
      </c>
      <c r="AJ4291" s="3">
        <v>2002076.09</v>
      </c>
      <c r="AK4291" t="s">
        <v>91</v>
      </c>
      <c r="AL4291" t="s">
        <v>91</v>
      </c>
      <c r="AM4291" t="s">
        <v>91</v>
      </c>
      <c r="AN4291" t="s">
        <v>91</v>
      </c>
      <c r="AO4291" t="s">
        <v>91</v>
      </c>
      <c r="AP4291" t="s">
        <v>91</v>
      </c>
      <c r="AT4291" t="s">
        <v>20</v>
      </c>
    </row>
    <row r="4292" spans="2:46" x14ac:dyDescent="0.25">
      <c r="B4292">
        <v>37243986</v>
      </c>
      <c r="C4292" t="s">
        <v>108</v>
      </c>
      <c r="D4292" t="s">
        <v>21137</v>
      </c>
      <c r="E4292" t="s">
        <v>6736</v>
      </c>
      <c r="F4292" t="s">
        <v>390</v>
      </c>
      <c r="G4292" t="s">
        <v>432</v>
      </c>
      <c r="H4292" s="1">
        <v>20146</v>
      </c>
      <c r="I4292" t="s">
        <v>22257</v>
      </c>
      <c r="J4292">
        <v>0</v>
      </c>
      <c r="K4292" t="s">
        <v>3080</v>
      </c>
      <c r="L4292">
        <v>54</v>
      </c>
      <c r="M4292" t="s">
        <v>130</v>
      </c>
      <c r="O4292">
        <v>3158546900</v>
      </c>
      <c r="P4292">
        <v>0</v>
      </c>
      <c r="T4292" t="s">
        <v>424</v>
      </c>
      <c r="U4292">
        <v>2015</v>
      </c>
      <c r="V4292" t="s">
        <v>3726</v>
      </c>
      <c r="W4292" t="s">
        <v>22258</v>
      </c>
      <c r="X4292" t="s">
        <v>22259</v>
      </c>
      <c r="Y4292" t="s">
        <v>3729</v>
      </c>
      <c r="Z4292" t="s">
        <v>103</v>
      </c>
      <c r="AA4292" t="s">
        <v>408</v>
      </c>
      <c r="AB4292" s="2">
        <f t="shared" si="67"/>
        <v>3.5112634560906512E-2</v>
      </c>
      <c r="AC4292" s="3">
        <v>35300000</v>
      </c>
      <c r="AD4292" t="s">
        <v>105</v>
      </c>
      <c r="AE4292" t="s">
        <v>139</v>
      </c>
      <c r="AF4292" t="s">
        <v>89</v>
      </c>
      <c r="AG4292">
        <v>0</v>
      </c>
      <c r="AH4292">
        <v>159840217</v>
      </c>
      <c r="AI4292" s="3">
        <v>1239476</v>
      </c>
      <c r="AJ4292" s="3">
        <v>1021576.58</v>
      </c>
      <c r="AK4292" t="s">
        <v>91</v>
      </c>
      <c r="AL4292" t="s">
        <v>91</v>
      </c>
      <c r="AM4292" t="s">
        <v>91</v>
      </c>
      <c r="AN4292" t="s">
        <v>91</v>
      </c>
      <c r="AO4292" t="s">
        <v>91</v>
      </c>
      <c r="AP4292" t="s">
        <v>91</v>
      </c>
      <c r="AT4292" t="s">
        <v>18</v>
      </c>
    </row>
    <row r="4293" spans="2:46" x14ac:dyDescent="0.25">
      <c r="B4293">
        <v>55228506</v>
      </c>
      <c r="C4293" t="s">
        <v>108</v>
      </c>
      <c r="D4293" t="s">
        <v>22260</v>
      </c>
      <c r="E4293" t="s">
        <v>1529</v>
      </c>
      <c r="F4293" t="s">
        <v>93</v>
      </c>
      <c r="G4293" t="s">
        <v>7721</v>
      </c>
      <c r="H4293" s="1">
        <v>30881</v>
      </c>
      <c r="I4293" t="s">
        <v>22261</v>
      </c>
      <c r="J4293">
        <v>0</v>
      </c>
      <c r="K4293" t="s">
        <v>157</v>
      </c>
      <c r="L4293">
        <v>8</v>
      </c>
      <c r="M4293" t="s">
        <v>158</v>
      </c>
      <c r="O4293">
        <v>3192514856</v>
      </c>
      <c r="P4293">
        <v>0</v>
      </c>
      <c r="T4293" t="s">
        <v>195</v>
      </c>
      <c r="U4293">
        <v>2020</v>
      </c>
      <c r="V4293" t="s">
        <v>331</v>
      </c>
      <c r="W4293" t="s">
        <v>22262</v>
      </c>
      <c r="X4293" t="s">
        <v>22263</v>
      </c>
      <c r="Y4293" t="s">
        <v>334</v>
      </c>
      <c r="Z4293" t="s">
        <v>164</v>
      </c>
      <c r="AA4293" t="s">
        <v>335</v>
      </c>
      <c r="AB4293" s="2">
        <f t="shared" si="67"/>
        <v>4.6873228571428574E-2</v>
      </c>
      <c r="AC4293" s="3">
        <v>35000000</v>
      </c>
      <c r="AD4293" t="s">
        <v>177</v>
      </c>
      <c r="AE4293" t="s">
        <v>139</v>
      </c>
      <c r="AF4293" t="s">
        <v>89</v>
      </c>
      <c r="AG4293" t="s">
        <v>22264</v>
      </c>
      <c r="AH4293">
        <v>159716457</v>
      </c>
      <c r="AI4293" s="3">
        <v>1640563</v>
      </c>
      <c r="AJ4293" s="3">
        <v>1358624.56</v>
      </c>
      <c r="AK4293" t="s">
        <v>91</v>
      </c>
      <c r="AL4293" t="s">
        <v>91</v>
      </c>
      <c r="AM4293" t="s">
        <v>91</v>
      </c>
      <c r="AN4293" t="s">
        <v>91</v>
      </c>
      <c r="AO4293" t="s">
        <v>91</v>
      </c>
      <c r="AP4293" t="s">
        <v>91</v>
      </c>
      <c r="AT4293" t="s">
        <v>21</v>
      </c>
    </row>
    <row r="4294" spans="2:46" x14ac:dyDescent="0.25">
      <c r="B4294">
        <v>51840061</v>
      </c>
      <c r="C4294" t="s">
        <v>108</v>
      </c>
      <c r="D4294" t="s">
        <v>7353</v>
      </c>
      <c r="E4294" t="s">
        <v>2048</v>
      </c>
      <c r="F4294" t="s">
        <v>22265</v>
      </c>
      <c r="G4294" t="s">
        <v>1356</v>
      </c>
      <c r="H4294" s="1">
        <v>24326</v>
      </c>
      <c r="I4294" t="s">
        <v>22266</v>
      </c>
      <c r="J4294">
        <v>0</v>
      </c>
      <c r="K4294" t="s">
        <v>78</v>
      </c>
      <c r="L4294">
        <v>25</v>
      </c>
      <c r="M4294" t="s">
        <v>78</v>
      </c>
      <c r="O4294">
        <v>3103346766</v>
      </c>
      <c r="P4294">
        <v>3171831017</v>
      </c>
      <c r="T4294" t="s">
        <v>585</v>
      </c>
      <c r="U4294">
        <v>2024</v>
      </c>
      <c r="V4294" t="s">
        <v>22267</v>
      </c>
      <c r="W4294" t="s">
        <v>22268</v>
      </c>
      <c r="X4294" t="s">
        <v>22269</v>
      </c>
      <c r="Y4294" t="s">
        <v>22270</v>
      </c>
      <c r="Z4294" t="s">
        <v>222</v>
      </c>
      <c r="AA4294" t="s">
        <v>22271</v>
      </c>
      <c r="AB4294" s="2">
        <f t="shared" si="67"/>
        <v>2.5817625854568056E-2</v>
      </c>
      <c r="AC4294" s="3">
        <v>160900000</v>
      </c>
      <c r="AD4294" t="s">
        <v>105</v>
      </c>
      <c r="AE4294" t="s">
        <v>212</v>
      </c>
      <c r="AF4294" t="s">
        <v>89</v>
      </c>
      <c r="AG4294" t="s">
        <v>22272</v>
      </c>
      <c r="AH4294">
        <v>159795654</v>
      </c>
      <c r="AI4294" s="3">
        <v>4154056</v>
      </c>
      <c r="AJ4294" s="3">
        <v>3470803.73</v>
      </c>
      <c r="AK4294" t="s">
        <v>91</v>
      </c>
      <c r="AL4294" t="s">
        <v>91</v>
      </c>
      <c r="AM4294" t="s">
        <v>91</v>
      </c>
      <c r="AN4294" t="s">
        <v>91</v>
      </c>
      <c r="AO4294" t="s">
        <v>91</v>
      </c>
      <c r="AP4294" t="s">
        <v>91</v>
      </c>
      <c r="AT4294" t="s">
        <v>21</v>
      </c>
    </row>
    <row r="4295" spans="2:46" x14ac:dyDescent="0.25">
      <c r="B4295">
        <v>93372381</v>
      </c>
      <c r="C4295" t="s">
        <v>72</v>
      </c>
      <c r="D4295" t="s">
        <v>337</v>
      </c>
      <c r="E4295" t="s">
        <v>22273</v>
      </c>
      <c r="F4295" t="s">
        <v>261</v>
      </c>
      <c r="G4295" t="s">
        <v>4498</v>
      </c>
      <c r="H4295" s="1">
        <v>24898</v>
      </c>
      <c r="I4295" t="s">
        <v>22274</v>
      </c>
      <c r="J4295">
        <v>76111</v>
      </c>
      <c r="K4295" t="s">
        <v>9244</v>
      </c>
      <c r="L4295">
        <v>76</v>
      </c>
      <c r="M4295" t="s">
        <v>330</v>
      </c>
      <c r="O4295">
        <v>3154960575</v>
      </c>
      <c r="P4295">
        <v>0</v>
      </c>
      <c r="T4295" t="s">
        <v>205</v>
      </c>
      <c r="U4295">
        <v>2023</v>
      </c>
      <c r="V4295" t="s">
        <v>436</v>
      </c>
      <c r="W4295" t="s">
        <v>22275</v>
      </c>
      <c r="X4295" t="s">
        <v>22276</v>
      </c>
      <c r="Y4295" t="s">
        <v>439</v>
      </c>
      <c r="Z4295" t="s">
        <v>164</v>
      </c>
      <c r="AA4295" t="s">
        <v>189</v>
      </c>
      <c r="AB4295" s="2">
        <f t="shared" si="67"/>
        <v>3.5401129411764709E-2</v>
      </c>
      <c r="AC4295" s="3">
        <v>85000000</v>
      </c>
      <c r="AD4295" t="s">
        <v>105</v>
      </c>
      <c r="AE4295" t="s">
        <v>106</v>
      </c>
      <c r="AF4295" t="s">
        <v>89</v>
      </c>
      <c r="AG4295" t="s">
        <v>22277</v>
      </c>
      <c r="AH4295">
        <v>159836467</v>
      </c>
      <c r="AI4295" s="3">
        <v>3009096</v>
      </c>
      <c r="AJ4295" s="3">
        <v>2508651.7599999998</v>
      </c>
      <c r="AK4295" t="s">
        <v>91</v>
      </c>
      <c r="AL4295" t="s">
        <v>91</v>
      </c>
      <c r="AM4295" t="s">
        <v>91</v>
      </c>
      <c r="AN4295" t="s">
        <v>91</v>
      </c>
      <c r="AO4295" t="s">
        <v>91</v>
      </c>
      <c r="AP4295" t="s">
        <v>91</v>
      </c>
      <c r="AT4295" t="s">
        <v>21</v>
      </c>
    </row>
    <row r="4296" spans="2:46" x14ac:dyDescent="0.25">
      <c r="B4296">
        <v>39756365</v>
      </c>
      <c r="C4296" t="s">
        <v>108</v>
      </c>
      <c r="D4296" t="s">
        <v>3448</v>
      </c>
      <c r="E4296" t="s">
        <v>589</v>
      </c>
      <c r="F4296" t="s">
        <v>2280</v>
      </c>
      <c r="G4296" t="s">
        <v>1001</v>
      </c>
      <c r="H4296" s="1">
        <v>25903</v>
      </c>
      <c r="I4296" t="s">
        <v>22278</v>
      </c>
      <c r="J4296">
        <v>0</v>
      </c>
      <c r="K4296" t="s">
        <v>78</v>
      </c>
      <c r="L4296">
        <v>25</v>
      </c>
      <c r="M4296" t="s">
        <v>78</v>
      </c>
      <c r="O4296">
        <v>3107529911</v>
      </c>
      <c r="P4296">
        <v>0</v>
      </c>
      <c r="T4296" t="s">
        <v>494</v>
      </c>
      <c r="U4296">
        <v>2022</v>
      </c>
      <c r="V4296" t="s">
        <v>512</v>
      </c>
      <c r="W4296" t="s">
        <v>22279</v>
      </c>
      <c r="X4296" t="s">
        <v>22280</v>
      </c>
      <c r="Y4296" t="s">
        <v>515</v>
      </c>
      <c r="Z4296" t="s">
        <v>298</v>
      </c>
      <c r="AA4296" t="s">
        <v>516</v>
      </c>
      <c r="AB4296" s="2">
        <f t="shared" si="67"/>
        <v>1.7823238095238097E-2</v>
      </c>
      <c r="AC4296" s="3">
        <v>84000000</v>
      </c>
      <c r="AD4296" t="s">
        <v>87</v>
      </c>
      <c r="AE4296" t="s">
        <v>139</v>
      </c>
      <c r="AF4296" t="s">
        <v>89</v>
      </c>
      <c r="AG4296" t="s">
        <v>22281</v>
      </c>
      <c r="AH4296">
        <v>159715864</v>
      </c>
      <c r="AI4296" s="3">
        <v>1497152</v>
      </c>
      <c r="AJ4296" s="3">
        <v>1238110.96</v>
      </c>
      <c r="AK4296" t="s">
        <v>91</v>
      </c>
      <c r="AL4296" t="s">
        <v>91</v>
      </c>
      <c r="AM4296" t="s">
        <v>91</v>
      </c>
      <c r="AN4296" t="s">
        <v>91</v>
      </c>
      <c r="AO4296" t="s">
        <v>91</v>
      </c>
      <c r="AP4296" t="s">
        <v>91</v>
      </c>
      <c r="AT4296" t="s">
        <v>18</v>
      </c>
    </row>
    <row r="4297" spans="2:46" x14ac:dyDescent="0.25">
      <c r="B4297">
        <v>34042082</v>
      </c>
      <c r="C4297" t="s">
        <v>108</v>
      </c>
      <c r="D4297" t="s">
        <v>5602</v>
      </c>
      <c r="E4297" t="s">
        <v>672</v>
      </c>
      <c r="F4297" t="s">
        <v>748</v>
      </c>
      <c r="G4297" t="s">
        <v>1927</v>
      </c>
      <c r="H4297" s="1">
        <v>19978</v>
      </c>
      <c r="I4297" t="s">
        <v>22282</v>
      </c>
      <c r="J4297">
        <v>0</v>
      </c>
      <c r="K4297" t="s">
        <v>78</v>
      </c>
      <c r="L4297">
        <v>25</v>
      </c>
      <c r="M4297" t="s">
        <v>78</v>
      </c>
      <c r="O4297">
        <v>3173669299</v>
      </c>
      <c r="P4297">
        <v>3108216111</v>
      </c>
      <c r="T4297" t="s">
        <v>704</v>
      </c>
      <c r="U4297">
        <v>2024</v>
      </c>
      <c r="V4297" t="s">
        <v>5998</v>
      </c>
      <c r="W4297" t="s">
        <v>22283</v>
      </c>
      <c r="X4297" t="s">
        <v>22284</v>
      </c>
      <c r="Y4297" t="s">
        <v>6001</v>
      </c>
      <c r="Z4297" t="s">
        <v>210</v>
      </c>
      <c r="AA4297" t="s">
        <v>1279</v>
      </c>
      <c r="AB4297" s="2">
        <f t="shared" si="67"/>
        <v>1.3676948748510132E-2</v>
      </c>
      <c r="AC4297" s="3">
        <v>251700000</v>
      </c>
      <c r="AD4297" t="s">
        <v>151</v>
      </c>
      <c r="AE4297" t="s">
        <v>106</v>
      </c>
      <c r="AF4297" t="s">
        <v>89</v>
      </c>
      <c r="AG4297">
        <v>0</v>
      </c>
      <c r="AH4297">
        <v>159835013</v>
      </c>
      <c r="AI4297" s="3">
        <v>3442488</v>
      </c>
      <c r="AJ4297" s="3">
        <v>2872847.19</v>
      </c>
      <c r="AK4297" t="s">
        <v>91</v>
      </c>
      <c r="AL4297" t="s">
        <v>91</v>
      </c>
      <c r="AM4297" t="s">
        <v>91</v>
      </c>
      <c r="AN4297" t="s">
        <v>91</v>
      </c>
      <c r="AO4297" t="s">
        <v>91</v>
      </c>
      <c r="AP4297" t="s">
        <v>91</v>
      </c>
      <c r="AT4297" t="s">
        <v>19</v>
      </c>
    </row>
    <row r="4298" spans="2:46" x14ac:dyDescent="0.25">
      <c r="B4298">
        <v>55304766</v>
      </c>
      <c r="C4298" t="s">
        <v>108</v>
      </c>
      <c r="D4298" t="s">
        <v>2658</v>
      </c>
      <c r="E4298" t="s">
        <v>214</v>
      </c>
      <c r="F4298" t="s">
        <v>7721</v>
      </c>
      <c r="G4298" t="s">
        <v>1917</v>
      </c>
      <c r="H4298" s="1">
        <v>31067</v>
      </c>
      <c r="I4298" t="s">
        <v>22285</v>
      </c>
      <c r="J4298">
        <v>0</v>
      </c>
      <c r="K4298" t="s">
        <v>157</v>
      </c>
      <c r="L4298">
        <v>8</v>
      </c>
      <c r="M4298" t="s">
        <v>158</v>
      </c>
      <c r="O4298">
        <v>3014311332</v>
      </c>
      <c r="P4298">
        <v>0</v>
      </c>
      <c r="T4298" t="s">
        <v>80</v>
      </c>
      <c r="U4298">
        <v>2016</v>
      </c>
      <c r="V4298" t="s">
        <v>22286</v>
      </c>
      <c r="W4298" t="s">
        <v>22287</v>
      </c>
      <c r="X4298" t="s">
        <v>22288</v>
      </c>
      <c r="Y4298" t="s">
        <v>22289</v>
      </c>
      <c r="Z4298" t="s">
        <v>121</v>
      </c>
      <c r="AA4298" t="s">
        <v>3151</v>
      </c>
      <c r="AB4298" s="2">
        <f t="shared" si="67"/>
        <v>6.1719450101832996E-2</v>
      </c>
      <c r="AC4298" s="3">
        <v>49100000</v>
      </c>
      <c r="AD4298" t="s">
        <v>105</v>
      </c>
      <c r="AE4298" t="s">
        <v>139</v>
      </c>
      <c r="AF4298" t="s">
        <v>89</v>
      </c>
      <c r="AG4298">
        <v>0</v>
      </c>
      <c r="AH4298">
        <v>159716876</v>
      </c>
      <c r="AI4298" s="3">
        <v>3030425</v>
      </c>
      <c r="AJ4298" s="3">
        <v>2526575.5299999998</v>
      </c>
      <c r="AK4298" t="s">
        <v>91</v>
      </c>
      <c r="AL4298" t="s">
        <v>91</v>
      </c>
      <c r="AM4298" t="s">
        <v>91</v>
      </c>
      <c r="AN4298" t="s">
        <v>91</v>
      </c>
      <c r="AO4298" t="s">
        <v>91</v>
      </c>
      <c r="AP4298" t="s">
        <v>91</v>
      </c>
      <c r="AT4298" t="s">
        <v>21</v>
      </c>
    </row>
    <row r="4299" spans="2:46" x14ac:dyDescent="0.25">
      <c r="B4299">
        <v>29186038</v>
      </c>
      <c r="C4299" t="s">
        <v>108</v>
      </c>
      <c r="D4299" t="s">
        <v>349</v>
      </c>
      <c r="E4299" t="s">
        <v>214</v>
      </c>
      <c r="F4299" t="s">
        <v>656</v>
      </c>
      <c r="G4299" t="s">
        <v>181</v>
      </c>
      <c r="H4299" s="1">
        <v>26184</v>
      </c>
      <c r="I4299" t="s">
        <v>22290</v>
      </c>
      <c r="J4299">
        <v>76001</v>
      </c>
      <c r="K4299" t="s">
        <v>329</v>
      </c>
      <c r="L4299">
        <v>76</v>
      </c>
      <c r="M4299" t="s">
        <v>330</v>
      </c>
      <c r="O4299">
        <v>3216428311</v>
      </c>
      <c r="P4299">
        <v>0</v>
      </c>
      <c r="T4299" t="s">
        <v>116</v>
      </c>
      <c r="U4299">
        <v>2014</v>
      </c>
      <c r="V4299" t="s">
        <v>6915</v>
      </c>
      <c r="W4299" t="s">
        <v>22291</v>
      </c>
      <c r="X4299" t="s">
        <v>22292</v>
      </c>
      <c r="Y4299" t="s">
        <v>6918</v>
      </c>
      <c r="Z4299" t="s">
        <v>164</v>
      </c>
      <c r="AA4299" t="s">
        <v>1739</v>
      </c>
      <c r="AB4299" s="2">
        <f t="shared" si="67"/>
        <v>3.1439956989247314E-2</v>
      </c>
      <c r="AC4299" s="3">
        <v>46500000</v>
      </c>
      <c r="AD4299" t="s">
        <v>105</v>
      </c>
      <c r="AE4299" t="s">
        <v>106</v>
      </c>
      <c r="AF4299" t="s">
        <v>89</v>
      </c>
      <c r="AG4299" t="s">
        <v>22293</v>
      </c>
      <c r="AH4299">
        <v>159837552</v>
      </c>
      <c r="AI4299" s="3">
        <v>1461958</v>
      </c>
      <c r="AJ4299" s="3">
        <v>1208535.74</v>
      </c>
      <c r="AK4299" t="s">
        <v>91</v>
      </c>
      <c r="AL4299" t="s">
        <v>91</v>
      </c>
      <c r="AM4299" t="s">
        <v>91</v>
      </c>
      <c r="AN4299" t="s">
        <v>91</v>
      </c>
      <c r="AO4299" t="s">
        <v>91</v>
      </c>
      <c r="AP4299" t="s">
        <v>91</v>
      </c>
      <c r="AT4299" t="s">
        <v>18</v>
      </c>
    </row>
    <row r="4300" spans="2:46" x14ac:dyDescent="0.25">
      <c r="B4300">
        <v>60365769</v>
      </c>
      <c r="C4300" t="s">
        <v>108</v>
      </c>
      <c r="D4300" t="s">
        <v>109</v>
      </c>
      <c r="E4300" t="s">
        <v>248</v>
      </c>
      <c r="F4300" t="s">
        <v>154</v>
      </c>
      <c r="G4300" t="s">
        <v>22294</v>
      </c>
      <c r="H4300" s="1">
        <v>27451</v>
      </c>
      <c r="I4300" t="s">
        <v>22295</v>
      </c>
      <c r="J4300">
        <v>0</v>
      </c>
      <c r="K4300" t="s">
        <v>78</v>
      </c>
      <c r="L4300">
        <v>25</v>
      </c>
      <c r="M4300" t="s">
        <v>78</v>
      </c>
      <c r="O4300">
        <v>3133756282</v>
      </c>
      <c r="P4300">
        <v>0</v>
      </c>
      <c r="T4300" t="s">
        <v>116</v>
      </c>
      <c r="U4300">
        <v>2019</v>
      </c>
      <c r="V4300" t="s">
        <v>6837</v>
      </c>
      <c r="W4300" t="s">
        <v>22296</v>
      </c>
      <c r="X4300" t="s">
        <v>22297</v>
      </c>
      <c r="Y4300" t="s">
        <v>6840</v>
      </c>
      <c r="Z4300" t="s">
        <v>298</v>
      </c>
      <c r="AA4300" t="s">
        <v>299</v>
      </c>
      <c r="AB4300" s="2">
        <f t="shared" si="67"/>
        <v>2.0149995461422088E-2</v>
      </c>
      <c r="AC4300" s="3">
        <v>66100000</v>
      </c>
      <c r="AD4300" t="s">
        <v>123</v>
      </c>
      <c r="AE4300" t="s">
        <v>139</v>
      </c>
      <c r="AF4300" t="s">
        <v>89</v>
      </c>
      <c r="AG4300" t="s">
        <v>22298</v>
      </c>
      <c r="AH4300">
        <v>29185188</v>
      </c>
      <c r="AI4300" s="3">
        <v>1331914.7</v>
      </c>
      <c r="AJ4300" s="3">
        <v>1099256.05</v>
      </c>
      <c r="AK4300" t="s">
        <v>91</v>
      </c>
      <c r="AL4300" t="s">
        <v>91</v>
      </c>
      <c r="AM4300" t="s">
        <v>91</v>
      </c>
      <c r="AN4300" t="s">
        <v>91</v>
      </c>
      <c r="AO4300" t="s">
        <v>91</v>
      </c>
      <c r="AP4300" t="s">
        <v>91</v>
      </c>
      <c r="AT4300" t="s">
        <v>18</v>
      </c>
    </row>
    <row r="4301" spans="2:46" x14ac:dyDescent="0.25">
      <c r="B4301">
        <v>52793160</v>
      </c>
      <c r="C4301" t="s">
        <v>108</v>
      </c>
      <c r="D4301" t="s">
        <v>213</v>
      </c>
      <c r="E4301" t="s">
        <v>789</v>
      </c>
      <c r="F4301" t="s">
        <v>352</v>
      </c>
      <c r="G4301" t="s">
        <v>1820</v>
      </c>
      <c r="H4301" s="1">
        <v>29736</v>
      </c>
      <c r="I4301" t="s">
        <v>22299</v>
      </c>
      <c r="J4301">
        <v>25286</v>
      </c>
      <c r="K4301" t="s">
        <v>4150</v>
      </c>
      <c r="L4301">
        <v>25</v>
      </c>
      <c r="M4301" t="s">
        <v>79</v>
      </c>
      <c r="O4301">
        <v>3195146560</v>
      </c>
      <c r="P4301">
        <v>3007380340</v>
      </c>
      <c r="T4301" t="s">
        <v>666</v>
      </c>
      <c r="U4301">
        <v>2017</v>
      </c>
      <c r="V4301" t="s">
        <v>9548</v>
      </c>
      <c r="W4301" t="s">
        <v>22300</v>
      </c>
      <c r="X4301" t="s">
        <v>22301</v>
      </c>
      <c r="Y4301" t="s">
        <v>9551</v>
      </c>
      <c r="Z4301" t="s">
        <v>136</v>
      </c>
      <c r="AA4301" t="s">
        <v>246</v>
      </c>
      <c r="AB4301" s="2">
        <f t="shared" si="67"/>
        <v>3.8456676384839648E-2</v>
      </c>
      <c r="AC4301" s="3">
        <v>34300000</v>
      </c>
      <c r="AD4301" t="s">
        <v>177</v>
      </c>
      <c r="AE4301" t="s">
        <v>139</v>
      </c>
      <c r="AF4301" t="s">
        <v>89</v>
      </c>
      <c r="AG4301" t="s">
        <v>22302</v>
      </c>
      <c r="AH4301">
        <v>159745198</v>
      </c>
      <c r="AI4301" s="3">
        <v>1319064</v>
      </c>
      <c r="AJ4301" s="3">
        <v>1088457.44</v>
      </c>
      <c r="AK4301" t="s">
        <v>91</v>
      </c>
      <c r="AL4301" t="s">
        <v>91</v>
      </c>
      <c r="AM4301" t="s">
        <v>91</v>
      </c>
      <c r="AN4301" t="s">
        <v>91</v>
      </c>
      <c r="AO4301" t="s">
        <v>91</v>
      </c>
      <c r="AP4301" t="s">
        <v>91</v>
      </c>
      <c r="AT4301" t="s">
        <v>18</v>
      </c>
    </row>
    <row r="4302" spans="2:46" x14ac:dyDescent="0.25">
      <c r="B4302">
        <v>39444612</v>
      </c>
      <c r="C4302" t="s">
        <v>108</v>
      </c>
      <c r="D4302" t="s">
        <v>1594</v>
      </c>
      <c r="E4302" t="s">
        <v>109</v>
      </c>
      <c r="F4302" t="s">
        <v>1498</v>
      </c>
      <c r="G4302" t="s">
        <v>5995</v>
      </c>
      <c r="H4302" s="1">
        <v>26782</v>
      </c>
      <c r="I4302" t="s">
        <v>22303</v>
      </c>
      <c r="J4302">
        <v>5266</v>
      </c>
      <c r="K4302" t="s">
        <v>228</v>
      </c>
      <c r="L4302">
        <v>5</v>
      </c>
      <c r="M4302" t="s">
        <v>115</v>
      </c>
      <c r="O4302">
        <v>3016366602</v>
      </c>
      <c r="P4302">
        <v>0</v>
      </c>
      <c r="T4302" t="s">
        <v>940</v>
      </c>
      <c r="U4302">
        <v>2023</v>
      </c>
      <c r="V4302" t="s">
        <v>19598</v>
      </c>
      <c r="W4302" t="s">
        <v>22304</v>
      </c>
      <c r="X4302" t="s">
        <v>22305</v>
      </c>
      <c r="Y4302" t="s">
        <v>19601</v>
      </c>
      <c r="Z4302" t="s">
        <v>323</v>
      </c>
      <c r="AA4302" t="s">
        <v>1182</v>
      </c>
      <c r="AB4302" s="2">
        <f t="shared" si="67"/>
        <v>3.7135146396396396E-2</v>
      </c>
      <c r="AC4302" s="3">
        <v>88800000</v>
      </c>
      <c r="AD4302" t="s">
        <v>105</v>
      </c>
      <c r="AE4302" t="s">
        <v>106</v>
      </c>
      <c r="AF4302" t="s">
        <v>89</v>
      </c>
      <c r="AG4302" t="s">
        <v>22306</v>
      </c>
      <c r="AH4302">
        <v>159712927</v>
      </c>
      <c r="AI4302" s="3">
        <v>3297601</v>
      </c>
      <c r="AJ4302" s="3">
        <v>2751093.67</v>
      </c>
      <c r="AK4302" t="s">
        <v>91</v>
      </c>
      <c r="AL4302" t="s">
        <v>91</v>
      </c>
      <c r="AM4302" t="s">
        <v>91</v>
      </c>
      <c r="AN4302" t="s">
        <v>91</v>
      </c>
      <c r="AO4302" t="s">
        <v>91</v>
      </c>
      <c r="AP4302" t="s">
        <v>91</v>
      </c>
      <c r="AT4302" t="s">
        <v>21</v>
      </c>
    </row>
    <row r="4303" spans="2:46" x14ac:dyDescent="0.25">
      <c r="B4303">
        <v>41715048</v>
      </c>
      <c r="C4303" t="s">
        <v>108</v>
      </c>
      <c r="D4303" t="s">
        <v>4080</v>
      </c>
      <c r="E4303">
        <v>0</v>
      </c>
      <c r="F4303" t="s">
        <v>1605</v>
      </c>
      <c r="G4303" t="s">
        <v>3652</v>
      </c>
      <c r="H4303" s="1">
        <v>20283</v>
      </c>
      <c r="I4303" t="s">
        <v>22307</v>
      </c>
      <c r="J4303">
        <v>0</v>
      </c>
      <c r="K4303" t="s">
        <v>22308</v>
      </c>
      <c r="L4303">
        <v>70</v>
      </c>
      <c r="M4303" t="s">
        <v>565</v>
      </c>
      <c r="O4303">
        <v>3017121700</v>
      </c>
      <c r="P4303">
        <v>0</v>
      </c>
      <c r="T4303" t="s">
        <v>159</v>
      </c>
      <c r="U4303">
        <v>2011</v>
      </c>
      <c r="V4303" t="s">
        <v>5612</v>
      </c>
      <c r="W4303" t="s">
        <v>22309</v>
      </c>
      <c r="X4303" t="s">
        <v>22310</v>
      </c>
      <c r="Y4303" t="s">
        <v>5615</v>
      </c>
      <c r="Z4303" t="s">
        <v>164</v>
      </c>
      <c r="AA4303" t="s">
        <v>507</v>
      </c>
      <c r="AB4303" s="2">
        <f t="shared" si="67"/>
        <v>5.6691716738197423E-2</v>
      </c>
      <c r="AC4303" s="3">
        <v>23300000</v>
      </c>
      <c r="AD4303" t="s">
        <v>151</v>
      </c>
      <c r="AE4303" t="s">
        <v>139</v>
      </c>
      <c r="AF4303" t="s">
        <v>89</v>
      </c>
      <c r="AG4303" t="s">
        <v>22311</v>
      </c>
      <c r="AH4303">
        <v>159836426</v>
      </c>
      <c r="AI4303" s="3">
        <v>1320917</v>
      </c>
      <c r="AJ4303" s="3">
        <v>1090014.3600000001</v>
      </c>
      <c r="AK4303" t="s">
        <v>91</v>
      </c>
      <c r="AL4303" t="s">
        <v>91</v>
      </c>
      <c r="AM4303" t="s">
        <v>91</v>
      </c>
      <c r="AN4303" t="s">
        <v>91</v>
      </c>
      <c r="AO4303" t="s">
        <v>91</v>
      </c>
      <c r="AP4303" t="s">
        <v>91</v>
      </c>
      <c r="AT4303" t="s">
        <v>21</v>
      </c>
    </row>
    <row r="4304" spans="2:46" x14ac:dyDescent="0.25">
      <c r="B4304">
        <v>15026209</v>
      </c>
      <c r="C4304" t="s">
        <v>72</v>
      </c>
      <c r="D4304" t="s">
        <v>2232</v>
      </c>
      <c r="E4304" t="s">
        <v>701</v>
      </c>
      <c r="F4304" t="s">
        <v>12316</v>
      </c>
      <c r="G4304" t="s">
        <v>2659</v>
      </c>
      <c r="H4304" s="1">
        <v>24644</v>
      </c>
      <c r="I4304" t="s">
        <v>22312</v>
      </c>
      <c r="J4304">
        <v>0</v>
      </c>
      <c r="K4304" t="s">
        <v>604</v>
      </c>
      <c r="L4304">
        <v>0</v>
      </c>
      <c r="M4304" t="s">
        <v>605</v>
      </c>
      <c r="O4304">
        <v>3126853455</v>
      </c>
      <c r="P4304">
        <v>0</v>
      </c>
      <c r="T4304" t="s">
        <v>633</v>
      </c>
      <c r="U4304">
        <v>2024</v>
      </c>
      <c r="V4304" t="s">
        <v>767</v>
      </c>
      <c r="W4304" t="s">
        <v>22313</v>
      </c>
      <c r="X4304" t="s">
        <v>22314</v>
      </c>
      <c r="Y4304" t="s">
        <v>770</v>
      </c>
      <c r="Z4304" t="s">
        <v>210</v>
      </c>
      <c r="AA4304" t="s">
        <v>347</v>
      </c>
      <c r="AB4304" s="2">
        <f t="shared" si="67"/>
        <v>2.3766968085106383E-2</v>
      </c>
      <c r="AC4304" s="3">
        <v>131600000</v>
      </c>
      <c r="AD4304" t="s">
        <v>105</v>
      </c>
      <c r="AE4304" t="s">
        <v>106</v>
      </c>
      <c r="AF4304" t="s">
        <v>89</v>
      </c>
      <c r="AG4304" t="s">
        <v>22315</v>
      </c>
      <c r="AH4304">
        <v>159821068</v>
      </c>
      <c r="AI4304" s="3">
        <v>3127733</v>
      </c>
      <c r="AJ4304" s="3">
        <v>2608347.19</v>
      </c>
      <c r="AK4304" t="s">
        <v>91</v>
      </c>
      <c r="AL4304" t="s">
        <v>91</v>
      </c>
      <c r="AM4304" t="s">
        <v>91</v>
      </c>
      <c r="AN4304" t="s">
        <v>91</v>
      </c>
      <c r="AO4304" t="s">
        <v>91</v>
      </c>
      <c r="AP4304" t="s">
        <v>91</v>
      </c>
      <c r="AT4304" t="s">
        <v>20</v>
      </c>
    </row>
    <row r="4305" spans="2:46" x14ac:dyDescent="0.25">
      <c r="B4305">
        <v>52718334</v>
      </c>
      <c r="C4305" t="s">
        <v>108</v>
      </c>
      <c r="D4305" t="s">
        <v>1113</v>
      </c>
      <c r="E4305">
        <v>0</v>
      </c>
      <c r="F4305" t="s">
        <v>840</v>
      </c>
      <c r="G4305" t="s">
        <v>1926</v>
      </c>
      <c r="H4305" s="1">
        <v>0</v>
      </c>
      <c r="I4305" t="s">
        <v>22316</v>
      </c>
      <c r="J4305">
        <v>0</v>
      </c>
      <c r="K4305" t="s">
        <v>78</v>
      </c>
      <c r="L4305">
        <v>25</v>
      </c>
      <c r="M4305" t="s">
        <v>78</v>
      </c>
      <c r="O4305">
        <v>3186073162</v>
      </c>
      <c r="P4305">
        <v>3105583782</v>
      </c>
      <c r="T4305" t="s">
        <v>403</v>
      </c>
      <c r="U4305">
        <v>2023</v>
      </c>
      <c r="V4305" t="s">
        <v>22317</v>
      </c>
      <c r="W4305" t="s">
        <v>22318</v>
      </c>
      <c r="X4305" t="s">
        <v>22319</v>
      </c>
      <c r="Y4305" t="s">
        <v>22320</v>
      </c>
      <c r="Z4305" t="s">
        <v>2738</v>
      </c>
      <c r="AA4305" t="s">
        <v>11887</v>
      </c>
      <c r="AB4305" s="2">
        <f t="shared" si="67"/>
        <v>2.5569901098901098E-2</v>
      </c>
      <c r="AC4305" s="3">
        <v>91000000</v>
      </c>
      <c r="AD4305" t="s">
        <v>87</v>
      </c>
      <c r="AE4305" t="s">
        <v>106</v>
      </c>
      <c r="AF4305" t="s">
        <v>89</v>
      </c>
      <c r="AG4305" t="s">
        <v>22321</v>
      </c>
      <c r="AH4305">
        <v>159906354</v>
      </c>
      <c r="AI4305" s="3">
        <v>2326861</v>
      </c>
      <c r="AJ4305" s="3">
        <v>1935345.66</v>
      </c>
      <c r="AK4305" t="s">
        <v>91</v>
      </c>
      <c r="AL4305" t="s">
        <v>91</v>
      </c>
      <c r="AM4305" t="s">
        <v>91</v>
      </c>
      <c r="AN4305" t="s">
        <v>91</v>
      </c>
      <c r="AO4305" t="s">
        <v>91</v>
      </c>
      <c r="AP4305" t="s">
        <v>91</v>
      </c>
      <c r="AT4305" t="s">
        <v>21</v>
      </c>
    </row>
    <row r="4306" spans="2:46" x14ac:dyDescent="0.25">
      <c r="B4306">
        <v>14959036</v>
      </c>
      <c r="C4306" t="s">
        <v>72</v>
      </c>
      <c r="D4306" t="s">
        <v>2468</v>
      </c>
      <c r="E4306" t="s">
        <v>167</v>
      </c>
      <c r="F4306" t="s">
        <v>895</v>
      </c>
      <c r="G4306" t="s">
        <v>582</v>
      </c>
      <c r="H4306" s="1">
        <v>18098</v>
      </c>
      <c r="I4306" t="s">
        <v>22322</v>
      </c>
      <c r="J4306">
        <v>76377</v>
      </c>
      <c r="K4306" t="s">
        <v>22323</v>
      </c>
      <c r="L4306">
        <v>76</v>
      </c>
      <c r="M4306" t="s">
        <v>330</v>
      </c>
      <c r="O4306">
        <v>3136096645</v>
      </c>
      <c r="P4306">
        <v>3113191553</v>
      </c>
      <c r="T4306" t="s">
        <v>205</v>
      </c>
      <c r="U4306">
        <v>2020</v>
      </c>
      <c r="V4306" t="s">
        <v>3982</v>
      </c>
      <c r="W4306" t="s">
        <v>22324</v>
      </c>
      <c r="X4306" t="s">
        <v>22325</v>
      </c>
      <c r="Y4306" t="s">
        <v>3985</v>
      </c>
      <c r="Z4306" t="s">
        <v>164</v>
      </c>
      <c r="AA4306" t="s">
        <v>654</v>
      </c>
      <c r="AB4306" s="2">
        <f t="shared" si="67"/>
        <v>2.811576E-2</v>
      </c>
      <c r="AC4306" s="3">
        <v>50000000</v>
      </c>
      <c r="AD4306" t="s">
        <v>151</v>
      </c>
      <c r="AE4306" t="s">
        <v>139</v>
      </c>
      <c r="AF4306" t="s">
        <v>89</v>
      </c>
      <c r="AG4306">
        <v>0</v>
      </c>
      <c r="AH4306">
        <v>159769511</v>
      </c>
      <c r="AI4306" s="3">
        <v>1405788</v>
      </c>
      <c r="AJ4306" s="3">
        <v>1161334.3</v>
      </c>
      <c r="AK4306" t="s">
        <v>91</v>
      </c>
      <c r="AL4306" t="s">
        <v>91</v>
      </c>
      <c r="AM4306" t="s">
        <v>91</v>
      </c>
      <c r="AN4306" t="s">
        <v>91</v>
      </c>
      <c r="AO4306" t="s">
        <v>91</v>
      </c>
      <c r="AP4306" t="s">
        <v>91</v>
      </c>
      <c r="AT4306" t="s">
        <v>18</v>
      </c>
    </row>
    <row r="4307" spans="2:46" x14ac:dyDescent="0.25">
      <c r="B4307">
        <v>51604138</v>
      </c>
      <c r="C4307" t="s">
        <v>108</v>
      </c>
      <c r="D4307" t="s">
        <v>3207</v>
      </c>
      <c r="E4307" t="s">
        <v>589</v>
      </c>
      <c r="F4307" t="s">
        <v>2886</v>
      </c>
      <c r="G4307" t="s">
        <v>303</v>
      </c>
      <c r="H4307" s="1">
        <v>21832</v>
      </c>
      <c r="I4307" t="s">
        <v>22326</v>
      </c>
      <c r="J4307">
        <v>0</v>
      </c>
      <c r="K4307" t="s">
        <v>78</v>
      </c>
      <c r="L4307">
        <v>25</v>
      </c>
      <c r="M4307" t="s">
        <v>78</v>
      </c>
      <c r="O4307">
        <v>3132627387</v>
      </c>
      <c r="P4307">
        <v>0</v>
      </c>
      <c r="T4307" t="s">
        <v>544</v>
      </c>
      <c r="U4307">
        <v>2021</v>
      </c>
      <c r="V4307" t="s">
        <v>4682</v>
      </c>
      <c r="W4307" t="s">
        <v>22327</v>
      </c>
      <c r="X4307" t="s">
        <v>22328</v>
      </c>
      <c r="Y4307" t="s">
        <v>4685</v>
      </c>
      <c r="Z4307" t="s">
        <v>311</v>
      </c>
      <c r="AA4307" t="s">
        <v>312</v>
      </c>
      <c r="AB4307" s="2">
        <f t="shared" si="67"/>
        <v>2.7133125000000001E-2</v>
      </c>
      <c r="AC4307" s="3">
        <v>48000000</v>
      </c>
      <c r="AD4307" t="s">
        <v>105</v>
      </c>
      <c r="AE4307" t="s">
        <v>139</v>
      </c>
      <c r="AF4307" t="s">
        <v>89</v>
      </c>
      <c r="AG4307">
        <v>0</v>
      </c>
      <c r="AH4307">
        <v>159842107</v>
      </c>
      <c r="AI4307" s="3">
        <v>1302390</v>
      </c>
      <c r="AJ4307" s="3">
        <v>1074445.44</v>
      </c>
      <c r="AK4307" t="s">
        <v>91</v>
      </c>
      <c r="AL4307" t="s">
        <v>91</v>
      </c>
      <c r="AM4307" t="s">
        <v>91</v>
      </c>
      <c r="AN4307" t="s">
        <v>91</v>
      </c>
      <c r="AO4307" t="s">
        <v>91</v>
      </c>
      <c r="AP4307" t="s">
        <v>91</v>
      </c>
      <c r="AT4307" t="s">
        <v>18</v>
      </c>
    </row>
    <row r="4308" spans="2:46" x14ac:dyDescent="0.25">
      <c r="B4308">
        <v>93359671</v>
      </c>
      <c r="C4308" t="s">
        <v>72</v>
      </c>
      <c r="D4308" t="s">
        <v>500</v>
      </c>
      <c r="E4308">
        <v>0</v>
      </c>
      <c r="F4308" t="s">
        <v>3378</v>
      </c>
      <c r="G4308" t="s">
        <v>2096</v>
      </c>
      <c r="H4308" s="1">
        <v>23044</v>
      </c>
      <c r="I4308" t="s">
        <v>22329</v>
      </c>
      <c r="J4308">
        <v>76001</v>
      </c>
      <c r="K4308" t="s">
        <v>329</v>
      </c>
      <c r="L4308">
        <v>76</v>
      </c>
      <c r="M4308" t="s">
        <v>330</v>
      </c>
      <c r="O4308">
        <v>3113249099</v>
      </c>
      <c r="P4308">
        <v>3185630326</v>
      </c>
      <c r="T4308" t="s">
        <v>159</v>
      </c>
      <c r="U4308">
        <v>2022</v>
      </c>
      <c r="V4308" t="s">
        <v>988</v>
      </c>
      <c r="W4308" t="s">
        <v>22330</v>
      </c>
      <c r="X4308" t="s">
        <v>22331</v>
      </c>
      <c r="Y4308" t="s">
        <v>991</v>
      </c>
      <c r="Z4308" t="s">
        <v>164</v>
      </c>
      <c r="AA4308" t="s">
        <v>189</v>
      </c>
      <c r="AB4308" s="2">
        <f t="shared" si="67"/>
        <v>3.2713063829787233E-2</v>
      </c>
      <c r="AC4308" s="3">
        <v>70500000</v>
      </c>
      <c r="AD4308" t="s">
        <v>151</v>
      </c>
      <c r="AE4308" t="s">
        <v>106</v>
      </c>
      <c r="AF4308" t="s">
        <v>89</v>
      </c>
      <c r="AG4308" t="s">
        <v>22332</v>
      </c>
      <c r="AH4308">
        <v>159861831</v>
      </c>
      <c r="AI4308" s="3">
        <v>2306271</v>
      </c>
      <c r="AJ4308" s="3">
        <v>1918043.01</v>
      </c>
      <c r="AK4308" t="s">
        <v>91</v>
      </c>
      <c r="AL4308" t="s">
        <v>91</v>
      </c>
      <c r="AM4308" t="s">
        <v>91</v>
      </c>
      <c r="AN4308" t="s">
        <v>91</v>
      </c>
      <c r="AO4308" t="s">
        <v>91</v>
      </c>
      <c r="AP4308" t="s">
        <v>91</v>
      </c>
      <c r="AT4308" t="s">
        <v>21</v>
      </c>
    </row>
    <row r="4309" spans="2:46" x14ac:dyDescent="0.25">
      <c r="B4309">
        <v>20952092</v>
      </c>
      <c r="C4309" t="s">
        <v>108</v>
      </c>
      <c r="D4309" t="s">
        <v>110</v>
      </c>
      <c r="E4309" t="s">
        <v>20054</v>
      </c>
      <c r="F4309" t="s">
        <v>4498</v>
      </c>
      <c r="G4309" t="s">
        <v>664</v>
      </c>
      <c r="H4309" s="1">
        <v>20232</v>
      </c>
      <c r="I4309" t="s">
        <v>22333</v>
      </c>
      <c r="J4309">
        <v>68001</v>
      </c>
      <c r="K4309" t="s">
        <v>145</v>
      </c>
      <c r="L4309">
        <v>68</v>
      </c>
      <c r="M4309" t="s">
        <v>146</v>
      </c>
      <c r="O4309">
        <v>3106186672</v>
      </c>
      <c r="P4309">
        <v>3376906207</v>
      </c>
      <c r="T4309" t="s">
        <v>424</v>
      </c>
      <c r="U4309">
        <v>2010</v>
      </c>
      <c r="V4309" t="s">
        <v>9741</v>
      </c>
      <c r="W4309" t="s">
        <v>22334</v>
      </c>
      <c r="X4309" t="s">
        <v>22334</v>
      </c>
      <c r="Y4309" t="s">
        <v>9743</v>
      </c>
      <c r="Z4309" t="s">
        <v>3792</v>
      </c>
      <c r="AA4309" t="s">
        <v>3793</v>
      </c>
      <c r="AB4309" s="2">
        <f t="shared" si="67"/>
        <v>3.9643847352024919E-2</v>
      </c>
      <c r="AC4309" s="3">
        <v>32100000</v>
      </c>
      <c r="AD4309" t="s">
        <v>105</v>
      </c>
      <c r="AE4309" t="s">
        <v>106</v>
      </c>
      <c r="AF4309" t="s">
        <v>89</v>
      </c>
      <c r="AG4309" t="s">
        <v>22335</v>
      </c>
      <c r="AH4309">
        <v>29193062</v>
      </c>
      <c r="AI4309" s="3">
        <v>1272567.5</v>
      </c>
      <c r="AJ4309" s="3">
        <v>1049384.45</v>
      </c>
      <c r="AK4309" t="s">
        <v>91</v>
      </c>
      <c r="AL4309" t="s">
        <v>91</v>
      </c>
      <c r="AM4309" t="s">
        <v>91</v>
      </c>
      <c r="AN4309" t="s">
        <v>91</v>
      </c>
      <c r="AO4309" t="s">
        <v>91</v>
      </c>
      <c r="AP4309" t="s">
        <v>91</v>
      </c>
      <c r="AT4309" t="s">
        <v>18</v>
      </c>
    </row>
    <row r="4310" spans="2:46" x14ac:dyDescent="0.25">
      <c r="B4310">
        <v>52793614</v>
      </c>
      <c r="C4310" t="s">
        <v>108</v>
      </c>
      <c r="D4310" t="s">
        <v>693</v>
      </c>
      <c r="E4310" t="s">
        <v>7772</v>
      </c>
      <c r="F4310" t="s">
        <v>13454</v>
      </c>
      <c r="G4310" t="s">
        <v>983</v>
      </c>
      <c r="H4310" s="1">
        <v>29770</v>
      </c>
      <c r="I4310" t="s">
        <v>22336</v>
      </c>
      <c r="J4310">
        <v>0</v>
      </c>
      <c r="K4310" t="s">
        <v>78</v>
      </c>
      <c r="L4310">
        <v>25</v>
      </c>
      <c r="M4310" t="s">
        <v>78</v>
      </c>
      <c r="O4310">
        <v>3195569329</v>
      </c>
      <c r="P4310">
        <v>0</v>
      </c>
      <c r="T4310" t="s">
        <v>195</v>
      </c>
      <c r="U4310">
        <v>2015</v>
      </c>
      <c r="V4310" t="s">
        <v>22337</v>
      </c>
      <c r="W4310" t="s">
        <v>22338</v>
      </c>
      <c r="X4310" t="s">
        <v>22339</v>
      </c>
      <c r="Y4310" t="s">
        <v>22340</v>
      </c>
      <c r="Z4310" t="s">
        <v>121</v>
      </c>
      <c r="AA4310" t="s">
        <v>1144</v>
      </c>
      <c r="AB4310" s="2">
        <f t="shared" si="67"/>
        <v>4.3850418994413408E-2</v>
      </c>
      <c r="AC4310" s="3">
        <v>35800000</v>
      </c>
      <c r="AD4310" t="s">
        <v>177</v>
      </c>
      <c r="AE4310" t="s">
        <v>139</v>
      </c>
      <c r="AF4310" t="s">
        <v>89</v>
      </c>
      <c r="AG4310" t="s">
        <v>22341</v>
      </c>
      <c r="AH4310">
        <v>159838369</v>
      </c>
      <c r="AI4310" s="3">
        <v>1569845</v>
      </c>
      <c r="AJ4310" s="3">
        <v>1299197.78</v>
      </c>
      <c r="AK4310" t="s">
        <v>91</v>
      </c>
      <c r="AL4310" t="s">
        <v>91</v>
      </c>
      <c r="AM4310" t="s">
        <v>91</v>
      </c>
      <c r="AN4310" t="s">
        <v>91</v>
      </c>
      <c r="AO4310" t="s">
        <v>91</v>
      </c>
      <c r="AP4310" t="s">
        <v>91</v>
      </c>
      <c r="AT4310" t="s">
        <v>21</v>
      </c>
    </row>
    <row r="4311" spans="2:46" x14ac:dyDescent="0.25">
      <c r="B4311">
        <v>88243631</v>
      </c>
      <c r="C4311" t="s">
        <v>72</v>
      </c>
      <c r="D4311" t="s">
        <v>248</v>
      </c>
      <c r="E4311" t="s">
        <v>1757</v>
      </c>
      <c r="F4311" t="s">
        <v>879</v>
      </c>
      <c r="G4311" t="s">
        <v>22342</v>
      </c>
      <c r="H4311" s="1">
        <v>29315</v>
      </c>
      <c r="I4311" t="s">
        <v>22343</v>
      </c>
      <c r="J4311">
        <v>54405</v>
      </c>
      <c r="K4311" t="s">
        <v>5395</v>
      </c>
      <c r="L4311">
        <v>54</v>
      </c>
      <c r="M4311" t="s">
        <v>130</v>
      </c>
      <c r="O4311">
        <v>3012824930</v>
      </c>
      <c r="P4311">
        <v>3127643283</v>
      </c>
      <c r="T4311" t="s">
        <v>184</v>
      </c>
      <c r="U4311">
        <v>2023</v>
      </c>
      <c r="V4311" t="s">
        <v>22344</v>
      </c>
      <c r="W4311" t="s">
        <v>22345</v>
      </c>
      <c r="X4311" t="s">
        <v>22346</v>
      </c>
      <c r="Y4311" t="s">
        <v>22347</v>
      </c>
      <c r="Z4311" t="s">
        <v>298</v>
      </c>
      <c r="AA4311" t="s">
        <v>691</v>
      </c>
      <c r="AB4311" s="2">
        <f t="shared" si="67"/>
        <v>1.6435353894736843E-2</v>
      </c>
      <c r="AC4311" s="3">
        <v>142500000</v>
      </c>
      <c r="AD4311" t="s">
        <v>177</v>
      </c>
      <c r="AE4311" t="s">
        <v>106</v>
      </c>
      <c r="AF4311" t="s">
        <v>89</v>
      </c>
      <c r="AG4311" t="s">
        <v>22348</v>
      </c>
      <c r="AH4311">
        <v>29200752</v>
      </c>
      <c r="AI4311" s="3">
        <v>2342037.9300000002</v>
      </c>
      <c r="AJ4311" s="3">
        <v>1948099.1</v>
      </c>
      <c r="AK4311" t="s">
        <v>91</v>
      </c>
      <c r="AL4311" t="s">
        <v>91</v>
      </c>
      <c r="AM4311" t="s">
        <v>91</v>
      </c>
      <c r="AN4311" t="s">
        <v>91</v>
      </c>
      <c r="AO4311" t="s">
        <v>91</v>
      </c>
      <c r="AP4311" t="s">
        <v>91</v>
      </c>
      <c r="AT4311" t="s">
        <v>18</v>
      </c>
    </row>
    <row r="4312" spans="2:46" x14ac:dyDescent="0.25">
      <c r="B4312">
        <v>19366162</v>
      </c>
      <c r="C4312" t="s">
        <v>72</v>
      </c>
      <c r="D4312" t="s">
        <v>248</v>
      </c>
      <c r="E4312" t="s">
        <v>878</v>
      </c>
      <c r="F4312" t="s">
        <v>2317</v>
      </c>
      <c r="G4312" t="s">
        <v>1081</v>
      </c>
      <c r="H4312" s="1">
        <v>21735</v>
      </c>
      <c r="I4312" t="s">
        <v>22349</v>
      </c>
      <c r="J4312">
        <v>0</v>
      </c>
      <c r="K4312" t="s">
        <v>78</v>
      </c>
      <c r="L4312">
        <v>25</v>
      </c>
      <c r="M4312" t="s">
        <v>78</v>
      </c>
      <c r="O4312">
        <v>3222185995</v>
      </c>
      <c r="P4312">
        <v>3012325222</v>
      </c>
      <c r="T4312" t="s">
        <v>585</v>
      </c>
      <c r="U4312">
        <v>2019</v>
      </c>
      <c r="V4312" t="s">
        <v>6226</v>
      </c>
      <c r="W4312" t="s">
        <v>22350</v>
      </c>
      <c r="X4312" t="s">
        <v>22351</v>
      </c>
      <c r="Y4312" t="s">
        <v>6229</v>
      </c>
      <c r="Z4312" t="s">
        <v>85</v>
      </c>
      <c r="AA4312" t="s">
        <v>1351</v>
      </c>
      <c r="AB4312" s="2">
        <f t="shared" si="67"/>
        <v>1.9094069898534384E-2</v>
      </c>
      <c r="AC4312" s="3">
        <v>88700000</v>
      </c>
      <c r="AD4312" t="s">
        <v>151</v>
      </c>
      <c r="AE4312" t="s">
        <v>106</v>
      </c>
      <c r="AF4312" t="s">
        <v>89</v>
      </c>
      <c r="AG4312" t="s">
        <v>22352</v>
      </c>
      <c r="AH4312">
        <v>159715385</v>
      </c>
      <c r="AI4312" s="3">
        <v>1693644</v>
      </c>
      <c r="AJ4312" s="3">
        <v>1403230.36</v>
      </c>
      <c r="AK4312" t="s">
        <v>91</v>
      </c>
      <c r="AL4312" t="s">
        <v>91</v>
      </c>
      <c r="AM4312" t="s">
        <v>91</v>
      </c>
      <c r="AN4312" t="s">
        <v>91</v>
      </c>
      <c r="AO4312" t="s">
        <v>91</v>
      </c>
      <c r="AP4312" t="s">
        <v>91</v>
      </c>
      <c r="AT4312" t="s">
        <v>18</v>
      </c>
    </row>
    <row r="4313" spans="2:46" x14ac:dyDescent="0.25">
      <c r="B4313">
        <v>74282042</v>
      </c>
      <c r="C4313" t="s">
        <v>72</v>
      </c>
      <c r="D4313" t="s">
        <v>2830</v>
      </c>
      <c r="E4313" t="s">
        <v>894</v>
      </c>
      <c r="F4313" t="s">
        <v>22353</v>
      </c>
      <c r="G4313" t="s">
        <v>261</v>
      </c>
      <c r="H4313" s="1">
        <v>28466</v>
      </c>
      <c r="I4313" t="s">
        <v>22354</v>
      </c>
      <c r="J4313">
        <v>0</v>
      </c>
      <c r="K4313" t="s">
        <v>78</v>
      </c>
      <c r="L4313">
        <v>25</v>
      </c>
      <c r="M4313" t="s">
        <v>78</v>
      </c>
      <c r="O4313">
        <v>3204568787</v>
      </c>
      <c r="P4313">
        <v>0</v>
      </c>
      <c r="T4313" t="s">
        <v>116</v>
      </c>
      <c r="U4313">
        <v>2023</v>
      </c>
      <c r="V4313" t="s">
        <v>5320</v>
      </c>
      <c r="W4313" t="s">
        <v>22355</v>
      </c>
      <c r="X4313" t="s">
        <v>22356</v>
      </c>
      <c r="Y4313" t="s">
        <v>5323</v>
      </c>
      <c r="Z4313" t="s">
        <v>210</v>
      </c>
      <c r="AA4313" t="s">
        <v>347</v>
      </c>
      <c r="AB4313" s="2">
        <f t="shared" si="67"/>
        <v>1.3194755502392345E-2</v>
      </c>
      <c r="AC4313" s="3">
        <v>125400000</v>
      </c>
      <c r="AD4313" t="s">
        <v>151</v>
      </c>
      <c r="AE4313" t="s">
        <v>106</v>
      </c>
      <c r="AF4313" t="s">
        <v>89</v>
      </c>
      <c r="AG4313">
        <v>0</v>
      </c>
      <c r="AH4313">
        <v>29189004</v>
      </c>
      <c r="AI4313" s="3">
        <v>1654622.34</v>
      </c>
      <c r="AJ4313" s="3">
        <v>1370438.94</v>
      </c>
      <c r="AK4313" t="s">
        <v>91</v>
      </c>
      <c r="AL4313" t="s">
        <v>91</v>
      </c>
      <c r="AM4313" t="s">
        <v>91</v>
      </c>
      <c r="AN4313" t="s">
        <v>91</v>
      </c>
      <c r="AO4313" t="s">
        <v>91</v>
      </c>
      <c r="AP4313" t="s">
        <v>91</v>
      </c>
      <c r="AT4313" t="s">
        <v>18</v>
      </c>
    </row>
    <row r="4314" spans="2:46" x14ac:dyDescent="0.25">
      <c r="B4314">
        <v>43732051</v>
      </c>
      <c r="C4314" t="s">
        <v>108</v>
      </c>
      <c r="D4314" t="s">
        <v>202</v>
      </c>
      <c r="E4314" t="s">
        <v>109</v>
      </c>
      <c r="F4314" t="s">
        <v>93</v>
      </c>
      <c r="G4314" t="s">
        <v>551</v>
      </c>
      <c r="H4314" s="1">
        <v>26081</v>
      </c>
      <c r="I4314" t="s">
        <v>22357</v>
      </c>
      <c r="J4314">
        <v>5360</v>
      </c>
      <c r="K4314" t="s">
        <v>2895</v>
      </c>
      <c r="L4314">
        <v>5</v>
      </c>
      <c r="M4314" t="s">
        <v>115</v>
      </c>
      <c r="O4314">
        <v>3052632730</v>
      </c>
      <c r="P4314">
        <v>3186566057</v>
      </c>
      <c r="T4314" t="s">
        <v>731</v>
      </c>
      <c r="U4314">
        <v>2018</v>
      </c>
      <c r="V4314" t="s">
        <v>1019</v>
      </c>
      <c r="W4314" t="s">
        <v>22358</v>
      </c>
      <c r="X4314" t="s">
        <v>22358</v>
      </c>
      <c r="Y4314" t="s">
        <v>9938</v>
      </c>
      <c r="Z4314" t="s">
        <v>298</v>
      </c>
      <c r="AA4314" t="s">
        <v>691</v>
      </c>
      <c r="AB4314" s="2">
        <f t="shared" si="67"/>
        <v>4.313909574688797E-2</v>
      </c>
      <c r="AC4314" s="3">
        <v>96400000</v>
      </c>
      <c r="AD4314" t="s">
        <v>87</v>
      </c>
      <c r="AE4314" t="s">
        <v>106</v>
      </c>
      <c r="AF4314" t="s">
        <v>89</v>
      </c>
      <c r="AG4314" t="s">
        <v>22359</v>
      </c>
      <c r="AH4314">
        <v>29203354</v>
      </c>
      <c r="AI4314" s="3">
        <v>4158608.83</v>
      </c>
      <c r="AJ4314" s="3">
        <v>3474629.27</v>
      </c>
      <c r="AK4314" t="s">
        <v>91</v>
      </c>
      <c r="AL4314" t="s">
        <v>91</v>
      </c>
      <c r="AM4314" t="s">
        <v>91</v>
      </c>
      <c r="AN4314" t="s">
        <v>91</v>
      </c>
      <c r="AO4314" t="s">
        <v>91</v>
      </c>
      <c r="AP4314" t="s">
        <v>91</v>
      </c>
      <c r="AT4314" t="s">
        <v>21</v>
      </c>
    </row>
    <row r="4315" spans="2:46" x14ac:dyDescent="0.25">
      <c r="B4315">
        <v>81715233</v>
      </c>
      <c r="C4315" t="s">
        <v>72</v>
      </c>
      <c r="D4315" t="s">
        <v>224</v>
      </c>
      <c r="E4315" t="s">
        <v>518</v>
      </c>
      <c r="F4315" t="s">
        <v>2348</v>
      </c>
      <c r="G4315" t="s">
        <v>3607</v>
      </c>
      <c r="H4315" s="1">
        <v>30229</v>
      </c>
      <c r="I4315" t="s">
        <v>22360</v>
      </c>
      <c r="J4315">
        <v>5631</v>
      </c>
      <c r="K4315" t="s">
        <v>393</v>
      </c>
      <c r="L4315">
        <v>5</v>
      </c>
      <c r="M4315" t="s">
        <v>115</v>
      </c>
      <c r="O4315">
        <v>3505372476</v>
      </c>
      <c r="P4315">
        <v>3504372476</v>
      </c>
      <c r="T4315" t="s">
        <v>403</v>
      </c>
      <c r="U4315">
        <v>2020</v>
      </c>
      <c r="V4315" t="s">
        <v>6557</v>
      </c>
      <c r="W4315" t="s">
        <v>22361</v>
      </c>
      <c r="X4315" t="s">
        <v>22362</v>
      </c>
      <c r="Y4315" t="s">
        <v>6560</v>
      </c>
      <c r="Z4315" t="s">
        <v>210</v>
      </c>
      <c r="AA4315" t="s">
        <v>347</v>
      </c>
      <c r="AB4315" s="2">
        <f t="shared" si="67"/>
        <v>4.9904960806271E-2</v>
      </c>
      <c r="AC4315" s="3">
        <v>89300000</v>
      </c>
      <c r="AD4315" t="s">
        <v>177</v>
      </c>
      <c r="AE4315" t="s">
        <v>139</v>
      </c>
      <c r="AF4315" t="s">
        <v>89</v>
      </c>
      <c r="AG4315">
        <v>0</v>
      </c>
      <c r="AH4315">
        <v>159949921</v>
      </c>
      <c r="AI4315" s="3">
        <v>4456513</v>
      </c>
      <c r="AJ4315" s="3">
        <v>3724968.86</v>
      </c>
      <c r="AK4315" t="s">
        <v>91</v>
      </c>
      <c r="AL4315" t="s">
        <v>91</v>
      </c>
      <c r="AM4315" t="s">
        <v>91</v>
      </c>
      <c r="AN4315" t="s">
        <v>91</v>
      </c>
      <c r="AO4315" t="s">
        <v>91</v>
      </c>
      <c r="AP4315" t="s">
        <v>91</v>
      </c>
      <c r="AT4315" t="s">
        <v>21</v>
      </c>
    </row>
    <row r="4316" spans="2:46" x14ac:dyDescent="0.25">
      <c r="B4316">
        <v>10198860</v>
      </c>
      <c r="C4316" t="s">
        <v>72</v>
      </c>
      <c r="D4316" t="s">
        <v>473</v>
      </c>
      <c r="E4316" t="s">
        <v>663</v>
      </c>
      <c r="F4316" t="s">
        <v>2934</v>
      </c>
      <c r="G4316" t="s">
        <v>2014</v>
      </c>
      <c r="H4316" s="1">
        <v>26279</v>
      </c>
      <c r="I4316" t="s">
        <v>22363</v>
      </c>
      <c r="J4316">
        <v>66400</v>
      </c>
      <c r="K4316" t="s">
        <v>21443</v>
      </c>
      <c r="L4316">
        <v>66</v>
      </c>
      <c r="M4316" t="s">
        <v>987</v>
      </c>
      <c r="O4316">
        <v>3155735751</v>
      </c>
      <c r="P4316">
        <v>0</v>
      </c>
      <c r="T4316" t="s">
        <v>794</v>
      </c>
      <c r="U4316">
        <v>2020</v>
      </c>
      <c r="V4316" t="s">
        <v>5737</v>
      </c>
      <c r="W4316" t="s">
        <v>22364</v>
      </c>
      <c r="X4316" t="s">
        <v>22365</v>
      </c>
      <c r="Y4316" t="s">
        <v>5740</v>
      </c>
      <c r="Z4316" t="s">
        <v>121</v>
      </c>
      <c r="AA4316" t="s">
        <v>1144</v>
      </c>
      <c r="AB4316" s="2">
        <f t="shared" si="67"/>
        <v>4.262202075471698E-2</v>
      </c>
      <c r="AC4316" s="3">
        <v>53000000</v>
      </c>
      <c r="AD4316" t="s">
        <v>105</v>
      </c>
      <c r="AE4316" t="s">
        <v>139</v>
      </c>
      <c r="AF4316" t="s">
        <v>89</v>
      </c>
      <c r="AG4316" t="s">
        <v>22366</v>
      </c>
      <c r="AH4316">
        <v>29214562</v>
      </c>
      <c r="AI4316" s="3">
        <v>2258967.1</v>
      </c>
      <c r="AJ4316" s="3">
        <v>1878291.68</v>
      </c>
      <c r="AK4316" t="s">
        <v>91</v>
      </c>
      <c r="AL4316" t="s">
        <v>91</v>
      </c>
      <c r="AM4316" t="s">
        <v>91</v>
      </c>
      <c r="AN4316" t="s">
        <v>91</v>
      </c>
      <c r="AO4316" t="s">
        <v>91</v>
      </c>
      <c r="AP4316" t="s">
        <v>91</v>
      </c>
      <c r="AT4316" t="s">
        <v>21</v>
      </c>
    </row>
    <row r="4317" spans="2:46" x14ac:dyDescent="0.25">
      <c r="B4317">
        <v>94400153</v>
      </c>
      <c r="C4317" t="s">
        <v>72</v>
      </c>
      <c r="D4317" t="s">
        <v>124</v>
      </c>
      <c r="E4317" t="s">
        <v>518</v>
      </c>
      <c r="F4317" t="s">
        <v>3973</v>
      </c>
      <c r="G4317" t="s">
        <v>1051</v>
      </c>
      <c r="H4317" s="1">
        <v>26985</v>
      </c>
      <c r="I4317" t="s">
        <v>22367</v>
      </c>
      <c r="J4317">
        <v>76001</v>
      </c>
      <c r="K4317" t="s">
        <v>329</v>
      </c>
      <c r="L4317">
        <v>76</v>
      </c>
      <c r="M4317" t="s">
        <v>330</v>
      </c>
      <c r="O4317">
        <v>3148597690</v>
      </c>
      <c r="P4317">
        <v>3148597600</v>
      </c>
      <c r="T4317" t="s">
        <v>241</v>
      </c>
      <c r="U4317">
        <v>2023</v>
      </c>
      <c r="V4317" t="s">
        <v>1366</v>
      </c>
      <c r="W4317" t="s">
        <v>22368</v>
      </c>
      <c r="X4317" t="s">
        <v>22369</v>
      </c>
      <c r="Y4317" t="s">
        <v>1369</v>
      </c>
      <c r="Z4317" t="s">
        <v>136</v>
      </c>
      <c r="AA4317" t="s">
        <v>233</v>
      </c>
      <c r="AB4317" s="2">
        <f t="shared" si="67"/>
        <v>4.1269158970976251E-2</v>
      </c>
      <c r="AC4317" s="3">
        <v>75800000</v>
      </c>
      <c r="AD4317" t="s">
        <v>105</v>
      </c>
      <c r="AE4317" t="s">
        <v>106</v>
      </c>
      <c r="AF4317" t="s">
        <v>89</v>
      </c>
      <c r="AG4317">
        <v>0</v>
      </c>
      <c r="AH4317">
        <v>29187870</v>
      </c>
      <c r="AI4317" s="3">
        <v>3128202.25</v>
      </c>
      <c r="AJ4317" s="3">
        <v>2608741.39</v>
      </c>
      <c r="AK4317" t="s">
        <v>91</v>
      </c>
      <c r="AL4317" t="s">
        <v>91</v>
      </c>
      <c r="AM4317" t="s">
        <v>91</v>
      </c>
      <c r="AN4317" t="s">
        <v>91</v>
      </c>
      <c r="AO4317" t="s">
        <v>91</v>
      </c>
      <c r="AP4317" t="s">
        <v>91</v>
      </c>
      <c r="AT4317" t="s">
        <v>21</v>
      </c>
    </row>
    <row r="4318" spans="2:46" x14ac:dyDescent="0.25">
      <c r="B4318">
        <v>79898202</v>
      </c>
      <c r="C4318" t="s">
        <v>72</v>
      </c>
      <c r="D4318" t="s">
        <v>337</v>
      </c>
      <c r="E4318" t="s">
        <v>894</v>
      </c>
      <c r="F4318" t="s">
        <v>994</v>
      </c>
      <c r="G4318" t="s">
        <v>2659</v>
      </c>
      <c r="H4318" s="1">
        <v>28726</v>
      </c>
      <c r="I4318" t="s">
        <v>22370</v>
      </c>
      <c r="J4318">
        <v>50606</v>
      </c>
      <c r="K4318" t="s">
        <v>640</v>
      </c>
      <c r="L4318">
        <v>50</v>
      </c>
      <c r="M4318" t="s">
        <v>805</v>
      </c>
      <c r="O4318">
        <v>3103451251</v>
      </c>
      <c r="P4318">
        <v>0</v>
      </c>
      <c r="T4318" t="s">
        <v>403</v>
      </c>
      <c r="U4318">
        <v>2021</v>
      </c>
      <c r="V4318" t="s">
        <v>5935</v>
      </c>
      <c r="W4318" t="s">
        <v>22371</v>
      </c>
      <c r="X4318" t="s">
        <v>22372</v>
      </c>
      <c r="Y4318" t="s">
        <v>2345</v>
      </c>
      <c r="Z4318" t="s">
        <v>210</v>
      </c>
      <c r="AA4318" t="s">
        <v>1279</v>
      </c>
      <c r="AB4318" s="2">
        <f t="shared" si="67"/>
        <v>1.3158022269353128E-2</v>
      </c>
      <c r="AC4318" s="3">
        <v>188600000</v>
      </c>
      <c r="AD4318" t="s">
        <v>151</v>
      </c>
      <c r="AE4318" t="s">
        <v>106</v>
      </c>
      <c r="AF4318" t="s">
        <v>89</v>
      </c>
      <c r="AG4318" t="s">
        <v>22373</v>
      </c>
      <c r="AH4318">
        <v>159949791</v>
      </c>
      <c r="AI4318" s="3">
        <v>2481603</v>
      </c>
      <c r="AJ4318" s="3">
        <v>2065380.41</v>
      </c>
      <c r="AK4318" t="s">
        <v>91</v>
      </c>
      <c r="AL4318" t="s">
        <v>91</v>
      </c>
      <c r="AM4318" t="s">
        <v>91</v>
      </c>
      <c r="AN4318" t="s">
        <v>91</v>
      </c>
      <c r="AO4318" t="s">
        <v>91</v>
      </c>
      <c r="AP4318" t="s">
        <v>91</v>
      </c>
      <c r="AT4318" t="s">
        <v>19</v>
      </c>
    </row>
    <row r="4319" spans="2:46" x14ac:dyDescent="0.25">
      <c r="B4319">
        <v>43035480</v>
      </c>
      <c r="C4319" t="s">
        <v>108</v>
      </c>
      <c r="D4319" t="s">
        <v>110</v>
      </c>
      <c r="E4319" t="s">
        <v>763</v>
      </c>
      <c r="F4319" t="s">
        <v>4655</v>
      </c>
      <c r="G4319" t="s">
        <v>1927</v>
      </c>
      <c r="H4319" s="1">
        <v>22736</v>
      </c>
      <c r="I4319" t="s">
        <v>22374</v>
      </c>
      <c r="J4319">
        <v>0</v>
      </c>
      <c r="K4319" t="s">
        <v>78</v>
      </c>
      <c r="L4319">
        <v>25</v>
      </c>
      <c r="M4319" t="s">
        <v>78</v>
      </c>
      <c r="O4319">
        <v>3165237664</v>
      </c>
      <c r="P4319">
        <v>3173200005</v>
      </c>
      <c r="T4319" t="s">
        <v>184</v>
      </c>
      <c r="U4319">
        <v>2013</v>
      </c>
      <c r="V4319" t="s">
        <v>22375</v>
      </c>
      <c r="W4319" t="s">
        <v>22376</v>
      </c>
      <c r="X4319" t="s">
        <v>22377</v>
      </c>
      <c r="Y4319" t="s">
        <v>22378</v>
      </c>
      <c r="Z4319" t="s">
        <v>376</v>
      </c>
      <c r="AA4319" t="s">
        <v>377</v>
      </c>
      <c r="AB4319" s="2">
        <f t="shared" si="67"/>
        <v>2.9899550561797751E-2</v>
      </c>
      <c r="AC4319" s="3">
        <v>53400000</v>
      </c>
      <c r="AD4319" t="s">
        <v>123</v>
      </c>
      <c r="AE4319" t="s">
        <v>139</v>
      </c>
      <c r="AF4319" t="s">
        <v>89</v>
      </c>
      <c r="AG4319" t="s">
        <v>22379</v>
      </c>
      <c r="AH4319">
        <v>159774253</v>
      </c>
      <c r="AI4319" s="3">
        <v>1596636</v>
      </c>
      <c r="AJ4319" s="3">
        <v>1321711.1000000001</v>
      </c>
      <c r="AK4319" t="s">
        <v>91</v>
      </c>
      <c r="AL4319" t="s">
        <v>91</v>
      </c>
      <c r="AM4319" t="s">
        <v>91</v>
      </c>
      <c r="AN4319" t="s">
        <v>91</v>
      </c>
      <c r="AO4319" t="s">
        <v>91</v>
      </c>
      <c r="AP4319" t="s">
        <v>91</v>
      </c>
      <c r="AT4319" t="s">
        <v>18</v>
      </c>
    </row>
    <row r="4320" spans="2:46" x14ac:dyDescent="0.25">
      <c r="B4320">
        <v>93444221</v>
      </c>
      <c r="C4320" t="s">
        <v>72</v>
      </c>
      <c r="D4320" t="s">
        <v>462</v>
      </c>
      <c r="E4320" t="s">
        <v>224</v>
      </c>
      <c r="F4320" t="s">
        <v>1253</v>
      </c>
      <c r="G4320" t="s">
        <v>895</v>
      </c>
      <c r="H4320" s="1">
        <v>27267</v>
      </c>
      <c r="I4320" t="s">
        <v>22380</v>
      </c>
      <c r="J4320">
        <v>25307</v>
      </c>
      <c r="K4320" t="s">
        <v>2509</v>
      </c>
      <c r="L4320">
        <v>25</v>
      </c>
      <c r="M4320" t="s">
        <v>79</v>
      </c>
      <c r="O4320">
        <v>3165348603</v>
      </c>
      <c r="P4320">
        <v>0</v>
      </c>
      <c r="T4320" t="s">
        <v>576</v>
      </c>
      <c r="U4320">
        <v>2020</v>
      </c>
      <c r="V4320" t="s">
        <v>5020</v>
      </c>
      <c r="W4320" t="s">
        <v>22381</v>
      </c>
      <c r="X4320" t="s">
        <v>22382</v>
      </c>
      <c r="Y4320" t="s">
        <v>5023</v>
      </c>
      <c r="Z4320" t="s">
        <v>164</v>
      </c>
      <c r="AA4320" t="s">
        <v>189</v>
      </c>
      <c r="AB4320" s="2">
        <f t="shared" si="67"/>
        <v>2.0043349358974359E-2</v>
      </c>
      <c r="AC4320" s="3">
        <v>62400000</v>
      </c>
      <c r="AD4320" t="s">
        <v>87</v>
      </c>
      <c r="AE4320" t="s">
        <v>106</v>
      </c>
      <c r="AF4320" t="s">
        <v>89</v>
      </c>
      <c r="AG4320" t="s">
        <v>22383</v>
      </c>
      <c r="AH4320">
        <v>159747533</v>
      </c>
      <c r="AI4320" s="3">
        <v>1250705</v>
      </c>
      <c r="AJ4320" s="3">
        <v>1031012.67</v>
      </c>
      <c r="AK4320" t="s">
        <v>91</v>
      </c>
      <c r="AL4320" t="s">
        <v>91</v>
      </c>
      <c r="AM4320" t="s">
        <v>91</v>
      </c>
      <c r="AN4320" t="s">
        <v>91</v>
      </c>
      <c r="AO4320" t="s">
        <v>91</v>
      </c>
      <c r="AP4320" t="s">
        <v>91</v>
      </c>
      <c r="AT4320" t="s">
        <v>18</v>
      </c>
    </row>
    <row r="4321" spans="2:46" x14ac:dyDescent="0.25">
      <c r="B4321">
        <v>40046856</v>
      </c>
      <c r="C4321" t="s">
        <v>108</v>
      </c>
      <c r="D4321" t="s">
        <v>12254</v>
      </c>
      <c r="E4321" t="s">
        <v>1239</v>
      </c>
      <c r="F4321" t="s">
        <v>1017</v>
      </c>
      <c r="G4321" t="s">
        <v>2151</v>
      </c>
      <c r="H4321" s="1">
        <v>29242</v>
      </c>
      <c r="I4321" t="s">
        <v>22384</v>
      </c>
      <c r="J4321">
        <v>85001</v>
      </c>
      <c r="K4321" t="s">
        <v>3431</v>
      </c>
      <c r="L4321">
        <v>85</v>
      </c>
      <c r="M4321" t="s">
        <v>2106</v>
      </c>
      <c r="O4321">
        <v>3142327364</v>
      </c>
      <c r="P4321">
        <v>0</v>
      </c>
      <c r="T4321" t="s">
        <v>306</v>
      </c>
      <c r="U4321">
        <v>2019</v>
      </c>
      <c r="V4321" t="s">
        <v>4949</v>
      </c>
      <c r="W4321" t="s">
        <v>22385</v>
      </c>
      <c r="X4321" t="s">
        <v>22386</v>
      </c>
      <c r="Y4321" t="s">
        <v>4952</v>
      </c>
      <c r="Z4321" t="s">
        <v>103</v>
      </c>
      <c r="AA4321" t="s">
        <v>104</v>
      </c>
      <c r="AB4321" s="2">
        <f t="shared" si="67"/>
        <v>1.9519554753309267E-2</v>
      </c>
      <c r="AC4321" s="3">
        <v>83100000</v>
      </c>
      <c r="AD4321" t="s">
        <v>177</v>
      </c>
      <c r="AE4321" t="s">
        <v>106</v>
      </c>
      <c r="AF4321" t="s">
        <v>89</v>
      </c>
      <c r="AG4321">
        <v>0</v>
      </c>
      <c r="AH4321">
        <v>159837303</v>
      </c>
      <c r="AI4321" s="3">
        <v>1622075</v>
      </c>
      <c r="AJ4321" s="3">
        <v>1343088.57</v>
      </c>
      <c r="AK4321" t="s">
        <v>91</v>
      </c>
      <c r="AL4321" t="s">
        <v>91</v>
      </c>
      <c r="AM4321" t="s">
        <v>91</v>
      </c>
      <c r="AN4321" t="s">
        <v>91</v>
      </c>
      <c r="AO4321" t="s">
        <v>91</v>
      </c>
      <c r="AP4321" t="s">
        <v>91</v>
      </c>
      <c r="AT4321" t="s">
        <v>18</v>
      </c>
    </row>
    <row r="4322" spans="2:46" x14ac:dyDescent="0.25">
      <c r="B4322">
        <v>43505320</v>
      </c>
      <c r="C4322" t="s">
        <v>108</v>
      </c>
      <c r="D4322" t="s">
        <v>2551</v>
      </c>
      <c r="E4322" t="s">
        <v>589</v>
      </c>
      <c r="F4322" t="s">
        <v>2444</v>
      </c>
      <c r="G4322" t="s">
        <v>441</v>
      </c>
      <c r="H4322" s="1">
        <v>24420</v>
      </c>
      <c r="I4322" t="s">
        <v>22387</v>
      </c>
      <c r="J4322">
        <v>5001</v>
      </c>
      <c r="K4322" t="s">
        <v>114</v>
      </c>
      <c r="L4322">
        <v>5</v>
      </c>
      <c r="M4322" t="s">
        <v>115</v>
      </c>
      <c r="O4322">
        <v>3006187471</v>
      </c>
      <c r="P4322">
        <v>3002328162</v>
      </c>
      <c r="T4322" t="s">
        <v>6978</v>
      </c>
      <c r="U4322">
        <v>2025</v>
      </c>
      <c r="V4322" t="s">
        <v>9471</v>
      </c>
      <c r="W4322" t="s">
        <v>22388</v>
      </c>
      <c r="X4322" t="s">
        <v>22389</v>
      </c>
      <c r="Y4322" t="s">
        <v>9474</v>
      </c>
      <c r="Z4322" t="s">
        <v>298</v>
      </c>
      <c r="AA4322" t="s">
        <v>367</v>
      </c>
      <c r="AB4322" s="2">
        <f t="shared" si="67"/>
        <v>1.9634640350877194E-2</v>
      </c>
      <c r="AC4322" s="3">
        <v>119700000</v>
      </c>
      <c r="AD4322" t="s">
        <v>123</v>
      </c>
      <c r="AE4322" t="s">
        <v>106</v>
      </c>
      <c r="AF4322" t="s">
        <v>89</v>
      </c>
      <c r="AG4322" t="s">
        <v>22390</v>
      </c>
      <c r="AH4322">
        <v>29207636</v>
      </c>
      <c r="AI4322" s="3">
        <v>2350266.4500000002</v>
      </c>
      <c r="AJ4322" s="3">
        <v>1955013.82</v>
      </c>
      <c r="AK4322" t="s">
        <v>91</v>
      </c>
      <c r="AL4322" t="s">
        <v>91</v>
      </c>
      <c r="AM4322" t="s">
        <v>91</v>
      </c>
      <c r="AN4322" t="s">
        <v>91</v>
      </c>
      <c r="AO4322" t="s">
        <v>91</v>
      </c>
      <c r="AP4322" t="s">
        <v>91</v>
      </c>
      <c r="AT4322" t="s">
        <v>18</v>
      </c>
    </row>
    <row r="4323" spans="2:46" x14ac:dyDescent="0.25">
      <c r="B4323">
        <v>42117509</v>
      </c>
      <c r="C4323" t="s">
        <v>108</v>
      </c>
      <c r="D4323" t="s">
        <v>2480</v>
      </c>
      <c r="E4323">
        <v>0</v>
      </c>
      <c r="F4323" t="s">
        <v>895</v>
      </c>
      <c r="G4323" t="s">
        <v>261</v>
      </c>
      <c r="H4323" s="1">
        <v>27764</v>
      </c>
      <c r="I4323" t="s">
        <v>22391</v>
      </c>
      <c r="J4323">
        <v>0</v>
      </c>
      <c r="K4323" t="s">
        <v>1166</v>
      </c>
      <c r="L4323">
        <v>0</v>
      </c>
      <c r="M4323" t="s">
        <v>1167</v>
      </c>
      <c r="O4323">
        <v>3218677028</v>
      </c>
      <c r="P4323">
        <v>3166321529</v>
      </c>
      <c r="T4323" t="s">
        <v>666</v>
      </c>
      <c r="U4323">
        <v>2023</v>
      </c>
      <c r="V4323" t="s">
        <v>8912</v>
      </c>
      <c r="W4323" t="s">
        <v>22392</v>
      </c>
      <c r="X4323" t="s">
        <v>22393</v>
      </c>
      <c r="Y4323" t="s">
        <v>8915</v>
      </c>
      <c r="Z4323" t="s">
        <v>136</v>
      </c>
      <c r="AA4323" t="s">
        <v>233</v>
      </c>
      <c r="AB4323" s="2">
        <f t="shared" si="67"/>
        <v>2.6576060975609755E-2</v>
      </c>
      <c r="AC4323" s="3">
        <v>82000000</v>
      </c>
      <c r="AD4323" t="s">
        <v>151</v>
      </c>
      <c r="AE4323" t="s">
        <v>106</v>
      </c>
      <c r="AF4323" t="s">
        <v>89</v>
      </c>
      <c r="AG4323" t="s">
        <v>22394</v>
      </c>
      <c r="AH4323">
        <v>159831665</v>
      </c>
      <c r="AI4323" s="3">
        <v>2179237</v>
      </c>
      <c r="AJ4323" s="3">
        <v>1811291.72</v>
      </c>
      <c r="AK4323" t="s">
        <v>91</v>
      </c>
      <c r="AL4323" t="s">
        <v>91</v>
      </c>
      <c r="AM4323" t="s">
        <v>91</v>
      </c>
      <c r="AN4323" t="s">
        <v>91</v>
      </c>
      <c r="AO4323" t="s">
        <v>91</v>
      </c>
      <c r="AP4323" t="s">
        <v>91</v>
      </c>
      <c r="AT4323" t="s">
        <v>21</v>
      </c>
    </row>
    <row r="4324" spans="2:46" x14ac:dyDescent="0.25">
      <c r="B4324">
        <v>12593598</v>
      </c>
      <c r="C4324" t="s">
        <v>72</v>
      </c>
      <c r="D4324" t="s">
        <v>9505</v>
      </c>
      <c r="E4324" t="s">
        <v>1598</v>
      </c>
      <c r="F4324" t="s">
        <v>142</v>
      </c>
      <c r="G4324" t="s">
        <v>2659</v>
      </c>
      <c r="H4324" s="1">
        <v>22872</v>
      </c>
      <c r="I4324" t="s">
        <v>22395</v>
      </c>
      <c r="J4324">
        <v>0</v>
      </c>
      <c r="K4324" t="s">
        <v>157</v>
      </c>
      <c r="L4324">
        <v>8</v>
      </c>
      <c r="M4324" t="s">
        <v>158</v>
      </c>
      <c r="O4324">
        <v>3135452599</v>
      </c>
      <c r="P4324">
        <v>0</v>
      </c>
      <c r="T4324" t="s">
        <v>704</v>
      </c>
      <c r="U4324">
        <v>2024</v>
      </c>
      <c r="V4324" t="s">
        <v>5998</v>
      </c>
      <c r="W4324" t="s">
        <v>22396</v>
      </c>
      <c r="X4324" t="s">
        <v>22397</v>
      </c>
      <c r="Y4324" t="s">
        <v>6001</v>
      </c>
      <c r="Z4324" t="s">
        <v>210</v>
      </c>
      <c r="AA4324" t="s">
        <v>1279</v>
      </c>
      <c r="AB4324" s="2">
        <f t="shared" si="67"/>
        <v>1.6711811680572109E-2</v>
      </c>
      <c r="AC4324" s="3">
        <v>251700000</v>
      </c>
      <c r="AD4324" t="s">
        <v>151</v>
      </c>
      <c r="AE4324" t="s">
        <v>106</v>
      </c>
      <c r="AF4324" t="s">
        <v>89</v>
      </c>
      <c r="AG4324" t="s">
        <v>22398</v>
      </c>
      <c r="AH4324">
        <v>159867927</v>
      </c>
      <c r="AI4324" s="3">
        <v>4206363</v>
      </c>
      <c r="AJ4324" s="3">
        <v>3514758.68</v>
      </c>
      <c r="AK4324" t="s">
        <v>91</v>
      </c>
      <c r="AL4324" t="s">
        <v>91</v>
      </c>
      <c r="AM4324" t="s">
        <v>91</v>
      </c>
      <c r="AN4324" t="s">
        <v>91</v>
      </c>
      <c r="AO4324" t="s">
        <v>91</v>
      </c>
      <c r="AP4324" t="s">
        <v>91</v>
      </c>
      <c r="AT4324" t="s">
        <v>18</v>
      </c>
    </row>
    <row r="4325" spans="2:46" x14ac:dyDescent="0.25">
      <c r="B4325">
        <v>30308768</v>
      </c>
      <c r="C4325" t="s">
        <v>108</v>
      </c>
      <c r="D4325" t="s">
        <v>6796</v>
      </c>
      <c r="E4325">
        <v>0</v>
      </c>
      <c r="F4325" t="s">
        <v>1973</v>
      </c>
      <c r="G4325" t="s">
        <v>22399</v>
      </c>
      <c r="H4325" s="1">
        <v>25143</v>
      </c>
      <c r="I4325" t="s">
        <v>22400</v>
      </c>
      <c r="J4325">
        <v>66001</v>
      </c>
      <c r="K4325" t="s">
        <v>986</v>
      </c>
      <c r="L4325">
        <v>66</v>
      </c>
      <c r="M4325" t="s">
        <v>987</v>
      </c>
      <c r="O4325">
        <v>3168763569</v>
      </c>
      <c r="P4325">
        <v>3168763579</v>
      </c>
      <c r="T4325" t="s">
        <v>424</v>
      </c>
      <c r="U4325">
        <v>2020</v>
      </c>
      <c r="V4325" t="s">
        <v>17325</v>
      </c>
      <c r="W4325" t="s">
        <v>22401</v>
      </c>
      <c r="X4325" t="s">
        <v>22402</v>
      </c>
      <c r="Y4325" t="s">
        <v>17328</v>
      </c>
      <c r="Z4325" t="s">
        <v>358</v>
      </c>
      <c r="AA4325" t="s">
        <v>618</v>
      </c>
      <c r="AB4325" s="2">
        <f t="shared" si="67"/>
        <v>2.5610955679287305E-2</v>
      </c>
      <c r="AC4325" s="3">
        <v>89800000</v>
      </c>
      <c r="AD4325" t="s">
        <v>177</v>
      </c>
      <c r="AE4325" t="s">
        <v>106</v>
      </c>
      <c r="AF4325" t="s">
        <v>89</v>
      </c>
      <c r="AG4325">
        <v>0</v>
      </c>
      <c r="AH4325">
        <v>29216840</v>
      </c>
      <c r="AI4325" s="3">
        <v>2299863.8199999998</v>
      </c>
      <c r="AJ4325" s="3">
        <v>1912658.67</v>
      </c>
      <c r="AK4325" t="s">
        <v>91</v>
      </c>
      <c r="AL4325" t="s">
        <v>91</v>
      </c>
      <c r="AM4325" t="s">
        <v>91</v>
      </c>
      <c r="AN4325" t="s">
        <v>91</v>
      </c>
      <c r="AO4325" t="s">
        <v>91</v>
      </c>
      <c r="AP4325" t="s">
        <v>91</v>
      </c>
      <c r="AT4325" t="s">
        <v>21</v>
      </c>
    </row>
    <row r="4326" spans="2:46" x14ac:dyDescent="0.25">
      <c r="B4326">
        <v>1020722489</v>
      </c>
      <c r="C4326" t="s">
        <v>108</v>
      </c>
      <c r="D4326" t="s">
        <v>5412</v>
      </c>
      <c r="E4326">
        <v>0</v>
      </c>
      <c r="F4326" t="s">
        <v>4000</v>
      </c>
      <c r="G4326" t="s">
        <v>22403</v>
      </c>
      <c r="H4326" s="1">
        <v>31804</v>
      </c>
      <c r="I4326" t="s">
        <v>22404</v>
      </c>
      <c r="J4326">
        <v>0</v>
      </c>
      <c r="K4326" t="s">
        <v>78</v>
      </c>
      <c r="L4326">
        <v>25</v>
      </c>
      <c r="M4326" t="s">
        <v>78</v>
      </c>
      <c r="O4326">
        <v>3174364667</v>
      </c>
      <c r="P4326">
        <v>0</v>
      </c>
      <c r="T4326" t="s">
        <v>171</v>
      </c>
      <c r="U4326">
        <v>2019</v>
      </c>
      <c r="V4326" t="s">
        <v>22405</v>
      </c>
      <c r="W4326" t="s">
        <v>22406</v>
      </c>
      <c r="X4326" t="s">
        <v>22407</v>
      </c>
      <c r="Y4326" t="s">
        <v>22408</v>
      </c>
      <c r="Z4326" t="s">
        <v>2738</v>
      </c>
      <c r="AA4326" t="s">
        <v>2739</v>
      </c>
      <c r="AB4326" s="2">
        <f t="shared" si="67"/>
        <v>2.2035009031044214E-2</v>
      </c>
      <c r="AC4326" s="3">
        <v>106300000</v>
      </c>
      <c r="AD4326" t="s">
        <v>105</v>
      </c>
      <c r="AE4326" t="s">
        <v>212</v>
      </c>
      <c r="AF4326" t="s">
        <v>89</v>
      </c>
      <c r="AG4326" t="s">
        <v>22409</v>
      </c>
      <c r="AH4326">
        <v>29197472</v>
      </c>
      <c r="AI4326" s="3">
        <v>2342321.46</v>
      </c>
      <c r="AJ4326" s="3">
        <v>1948337.36</v>
      </c>
      <c r="AK4326" t="s">
        <v>91</v>
      </c>
      <c r="AL4326" t="s">
        <v>91</v>
      </c>
      <c r="AM4326" t="s">
        <v>91</v>
      </c>
      <c r="AN4326" t="s">
        <v>91</v>
      </c>
      <c r="AO4326" t="s">
        <v>91</v>
      </c>
      <c r="AP4326" t="s">
        <v>91</v>
      </c>
      <c r="AT4326" t="s">
        <v>20</v>
      </c>
    </row>
    <row r="4327" spans="2:46" x14ac:dyDescent="0.25">
      <c r="B4327">
        <v>1039622921</v>
      </c>
      <c r="C4327" t="s">
        <v>108</v>
      </c>
      <c r="D4327" t="s">
        <v>6660</v>
      </c>
      <c r="E4327">
        <v>0</v>
      </c>
      <c r="F4327" t="s">
        <v>22410</v>
      </c>
      <c r="G4327" t="s">
        <v>2325</v>
      </c>
      <c r="H4327" s="1">
        <v>32412</v>
      </c>
      <c r="I4327" t="s">
        <v>22411</v>
      </c>
      <c r="J4327">
        <v>5001</v>
      </c>
      <c r="K4327" t="s">
        <v>114</v>
      </c>
      <c r="L4327">
        <v>5</v>
      </c>
      <c r="M4327" t="s">
        <v>115</v>
      </c>
      <c r="O4327">
        <v>3136688922</v>
      </c>
      <c r="P4327">
        <v>0</v>
      </c>
      <c r="T4327" t="s">
        <v>467</v>
      </c>
      <c r="U4327">
        <v>2022</v>
      </c>
      <c r="V4327" t="s">
        <v>897</v>
      </c>
      <c r="W4327" t="s">
        <v>22412</v>
      </c>
      <c r="X4327" t="s">
        <v>22413</v>
      </c>
      <c r="Y4327" t="s">
        <v>900</v>
      </c>
      <c r="Z4327" t="s">
        <v>298</v>
      </c>
      <c r="AA4327" t="s">
        <v>367</v>
      </c>
      <c r="AB4327" s="2">
        <f t="shared" si="67"/>
        <v>5.2736026058631924E-2</v>
      </c>
      <c r="AC4327" s="3">
        <v>92100000</v>
      </c>
      <c r="AD4327" t="s">
        <v>151</v>
      </c>
      <c r="AE4327" t="s">
        <v>106</v>
      </c>
      <c r="AF4327" t="s">
        <v>89</v>
      </c>
      <c r="AG4327" t="s">
        <v>22414</v>
      </c>
      <c r="AH4327">
        <v>159787182</v>
      </c>
      <c r="AI4327" s="3">
        <v>4856988</v>
      </c>
      <c r="AJ4327" s="3">
        <v>4061502.67</v>
      </c>
      <c r="AK4327" t="s">
        <v>91</v>
      </c>
      <c r="AL4327" t="s">
        <v>91</v>
      </c>
      <c r="AM4327" t="s">
        <v>91</v>
      </c>
      <c r="AN4327" t="s">
        <v>91</v>
      </c>
      <c r="AO4327" t="s">
        <v>91</v>
      </c>
      <c r="AP4327" t="s">
        <v>91</v>
      </c>
      <c r="AT4327" t="s">
        <v>21</v>
      </c>
    </row>
    <row r="4328" spans="2:46" x14ac:dyDescent="0.25">
      <c r="B4328">
        <v>23966413</v>
      </c>
      <c r="C4328" t="s">
        <v>108</v>
      </c>
      <c r="D4328" t="s">
        <v>11815</v>
      </c>
      <c r="E4328" t="s">
        <v>22415</v>
      </c>
      <c r="F4328" t="s">
        <v>1530</v>
      </c>
      <c r="G4328" t="s">
        <v>2280</v>
      </c>
      <c r="H4328" s="1">
        <v>30384</v>
      </c>
      <c r="I4328" t="s">
        <v>22416</v>
      </c>
      <c r="J4328">
        <v>0</v>
      </c>
      <c r="K4328" t="s">
        <v>342</v>
      </c>
      <c r="L4328">
        <v>25</v>
      </c>
      <c r="M4328" t="s">
        <v>79</v>
      </c>
      <c r="O4328">
        <v>3134684258</v>
      </c>
      <c r="P4328">
        <v>0</v>
      </c>
      <c r="T4328" t="s">
        <v>633</v>
      </c>
      <c r="U4328">
        <v>2020</v>
      </c>
      <c r="V4328" t="s">
        <v>1386</v>
      </c>
      <c r="W4328" t="s">
        <v>22417</v>
      </c>
      <c r="X4328" t="s">
        <v>22418</v>
      </c>
      <c r="Y4328" t="s">
        <v>1389</v>
      </c>
      <c r="Z4328" t="s">
        <v>164</v>
      </c>
      <c r="AA4328" t="s">
        <v>165</v>
      </c>
      <c r="AB4328" s="2">
        <f t="shared" si="67"/>
        <v>2.9846377654867258E-2</v>
      </c>
      <c r="AC4328" s="3">
        <v>45200000</v>
      </c>
      <c r="AD4328" t="s">
        <v>151</v>
      </c>
      <c r="AE4328" t="s">
        <v>139</v>
      </c>
      <c r="AF4328" t="s">
        <v>89</v>
      </c>
      <c r="AG4328" t="s">
        <v>22419</v>
      </c>
      <c r="AH4328">
        <v>29218488</v>
      </c>
      <c r="AI4328" s="3">
        <v>1349056.27</v>
      </c>
      <c r="AJ4328" s="3">
        <v>1113660.73</v>
      </c>
      <c r="AK4328" t="s">
        <v>91</v>
      </c>
      <c r="AL4328" t="s">
        <v>91</v>
      </c>
      <c r="AM4328" t="s">
        <v>91</v>
      </c>
      <c r="AN4328" t="s">
        <v>91</v>
      </c>
      <c r="AO4328" t="s">
        <v>91</v>
      </c>
      <c r="AP4328" t="s">
        <v>91</v>
      </c>
      <c r="AT4328" t="s">
        <v>18</v>
      </c>
    </row>
    <row r="4329" spans="2:46" x14ac:dyDescent="0.25">
      <c r="B4329">
        <v>72210391</v>
      </c>
      <c r="C4329" t="s">
        <v>72</v>
      </c>
      <c r="D4329" t="s">
        <v>22420</v>
      </c>
      <c r="E4329" t="s">
        <v>248</v>
      </c>
      <c r="F4329" t="s">
        <v>1384</v>
      </c>
      <c r="G4329" t="s">
        <v>8496</v>
      </c>
      <c r="H4329" s="1">
        <v>27378</v>
      </c>
      <c r="I4329" t="s">
        <v>22421</v>
      </c>
      <c r="J4329">
        <v>5266</v>
      </c>
      <c r="K4329" t="s">
        <v>228</v>
      </c>
      <c r="L4329">
        <v>5</v>
      </c>
      <c r="M4329" t="s">
        <v>115</v>
      </c>
      <c r="O4329">
        <v>3206909973</v>
      </c>
      <c r="P4329">
        <v>3183628889</v>
      </c>
      <c r="T4329" t="s">
        <v>116</v>
      </c>
      <c r="U4329">
        <v>2017</v>
      </c>
      <c r="V4329" t="s">
        <v>147</v>
      </c>
      <c r="W4329" t="s">
        <v>22422</v>
      </c>
      <c r="X4329" t="s">
        <v>22423</v>
      </c>
      <c r="Y4329" t="s">
        <v>150</v>
      </c>
      <c r="Z4329" t="s">
        <v>103</v>
      </c>
      <c r="AA4329" t="s">
        <v>104</v>
      </c>
      <c r="AB4329" s="2">
        <f t="shared" si="67"/>
        <v>2.5775828125000001E-2</v>
      </c>
      <c r="AC4329" s="3">
        <v>64000000</v>
      </c>
      <c r="AD4329" t="s">
        <v>87</v>
      </c>
      <c r="AE4329" t="s">
        <v>106</v>
      </c>
      <c r="AF4329" t="s">
        <v>89</v>
      </c>
      <c r="AG4329" t="s">
        <v>22424</v>
      </c>
      <c r="AH4329">
        <v>159727501</v>
      </c>
      <c r="AI4329" s="3">
        <v>1649653</v>
      </c>
      <c r="AJ4329" s="3">
        <v>1366262.64</v>
      </c>
      <c r="AK4329" t="s">
        <v>91</v>
      </c>
      <c r="AL4329" t="s">
        <v>91</v>
      </c>
      <c r="AM4329" t="s">
        <v>91</v>
      </c>
      <c r="AN4329" t="s">
        <v>91</v>
      </c>
      <c r="AO4329" t="s">
        <v>91</v>
      </c>
      <c r="AP4329" t="s">
        <v>91</v>
      </c>
      <c r="AT4329" t="s">
        <v>18</v>
      </c>
    </row>
    <row r="4330" spans="2:46" x14ac:dyDescent="0.25">
      <c r="B4330">
        <v>14321668</v>
      </c>
      <c r="C4330" t="s">
        <v>72</v>
      </c>
      <c r="D4330" t="s">
        <v>894</v>
      </c>
      <c r="E4330">
        <v>0</v>
      </c>
      <c r="F4330" t="s">
        <v>8386</v>
      </c>
      <c r="G4330" t="s">
        <v>316</v>
      </c>
      <c r="H4330" s="1">
        <v>25694</v>
      </c>
      <c r="I4330" t="s">
        <v>22425</v>
      </c>
      <c r="J4330">
        <v>0</v>
      </c>
      <c r="K4330" t="s">
        <v>78</v>
      </c>
      <c r="L4330">
        <v>25</v>
      </c>
      <c r="M4330" t="s">
        <v>78</v>
      </c>
      <c r="O4330">
        <v>3162266744</v>
      </c>
      <c r="P4330">
        <v>3115954556</v>
      </c>
      <c r="T4330" t="s">
        <v>205</v>
      </c>
      <c r="U4330">
        <v>2017</v>
      </c>
      <c r="V4330" t="s">
        <v>9177</v>
      </c>
      <c r="W4330" t="s">
        <v>22426</v>
      </c>
      <c r="X4330" t="s">
        <v>22427</v>
      </c>
      <c r="Y4330" t="s">
        <v>9180</v>
      </c>
      <c r="Z4330" t="s">
        <v>164</v>
      </c>
      <c r="AA4330" t="s">
        <v>189</v>
      </c>
      <c r="AB4330" s="2">
        <f t="shared" si="67"/>
        <v>2.5072433333333331E-2</v>
      </c>
      <c r="AC4330" s="3">
        <v>53700000</v>
      </c>
      <c r="AD4330" t="s">
        <v>87</v>
      </c>
      <c r="AE4330" t="s">
        <v>212</v>
      </c>
      <c r="AF4330" t="s">
        <v>89</v>
      </c>
      <c r="AG4330">
        <v>0</v>
      </c>
      <c r="AH4330">
        <v>29214918</v>
      </c>
      <c r="AI4330" s="3">
        <v>1346389.67</v>
      </c>
      <c r="AJ4330" s="3">
        <v>1111419.8899999999</v>
      </c>
      <c r="AK4330" t="s">
        <v>91</v>
      </c>
      <c r="AL4330" t="s">
        <v>91</v>
      </c>
      <c r="AM4330" t="s">
        <v>91</v>
      </c>
      <c r="AN4330" t="s">
        <v>91</v>
      </c>
      <c r="AO4330" t="s">
        <v>91</v>
      </c>
      <c r="AP4330" t="s">
        <v>91</v>
      </c>
      <c r="AT4330" t="s">
        <v>18</v>
      </c>
    </row>
    <row r="4331" spans="2:46" x14ac:dyDescent="0.25">
      <c r="B4331">
        <v>21743081</v>
      </c>
      <c r="C4331" t="s">
        <v>108</v>
      </c>
      <c r="D4331" t="s">
        <v>259</v>
      </c>
      <c r="E4331" t="s">
        <v>22428</v>
      </c>
      <c r="F4331" t="s">
        <v>9358</v>
      </c>
      <c r="G4331" t="s">
        <v>22429</v>
      </c>
      <c r="H4331" s="1">
        <v>20532</v>
      </c>
      <c r="I4331" t="s">
        <v>22430</v>
      </c>
      <c r="J4331">
        <v>5631</v>
      </c>
      <c r="K4331" t="s">
        <v>393</v>
      </c>
      <c r="L4331">
        <v>5</v>
      </c>
      <c r="M4331" t="s">
        <v>115</v>
      </c>
      <c r="O4331">
        <v>3103932181</v>
      </c>
      <c r="P4331">
        <v>3148932904</v>
      </c>
      <c r="T4331" t="s">
        <v>293</v>
      </c>
      <c r="U4331">
        <v>2022</v>
      </c>
      <c r="V4331" t="s">
        <v>767</v>
      </c>
      <c r="W4331" t="s">
        <v>22431</v>
      </c>
      <c r="X4331" t="s">
        <v>22432</v>
      </c>
      <c r="Y4331" t="s">
        <v>770</v>
      </c>
      <c r="Z4331" t="s">
        <v>210</v>
      </c>
      <c r="AA4331" t="s">
        <v>347</v>
      </c>
      <c r="AB4331" s="2">
        <f t="shared" si="67"/>
        <v>1.5696535044247787E-2</v>
      </c>
      <c r="AC4331" s="3">
        <v>113000000</v>
      </c>
      <c r="AD4331" t="s">
        <v>177</v>
      </c>
      <c r="AE4331" t="s">
        <v>106</v>
      </c>
      <c r="AF4331" t="s">
        <v>89</v>
      </c>
      <c r="AG4331" t="s">
        <v>22433</v>
      </c>
      <c r="AH4331">
        <v>29191490</v>
      </c>
      <c r="AI4331" s="3">
        <v>1773708.46</v>
      </c>
      <c r="AJ4331" s="3">
        <v>1470511.31</v>
      </c>
      <c r="AK4331" t="s">
        <v>91</v>
      </c>
      <c r="AL4331" t="s">
        <v>91</v>
      </c>
      <c r="AM4331" t="s">
        <v>91</v>
      </c>
      <c r="AN4331" t="s">
        <v>91</v>
      </c>
      <c r="AO4331" t="s">
        <v>91</v>
      </c>
      <c r="AP4331" t="s">
        <v>91</v>
      </c>
      <c r="AT4331" t="s">
        <v>18</v>
      </c>
    </row>
    <row r="4332" spans="2:46" x14ac:dyDescent="0.25">
      <c r="B4332">
        <v>60330044</v>
      </c>
      <c r="C4332" t="s">
        <v>108</v>
      </c>
      <c r="D4332" t="s">
        <v>179</v>
      </c>
      <c r="E4332" t="s">
        <v>202</v>
      </c>
      <c r="F4332" t="s">
        <v>1431</v>
      </c>
      <c r="G4332" t="s">
        <v>1568</v>
      </c>
      <c r="H4332" s="1">
        <v>24968</v>
      </c>
      <c r="I4332" t="s">
        <v>22434</v>
      </c>
      <c r="J4332">
        <v>0</v>
      </c>
      <c r="K4332" t="s">
        <v>78</v>
      </c>
      <c r="L4332">
        <v>25</v>
      </c>
      <c r="M4332" t="s">
        <v>78</v>
      </c>
      <c r="O4332">
        <v>3102365907</v>
      </c>
      <c r="P4332">
        <v>3105348765</v>
      </c>
      <c r="T4332" t="s">
        <v>435</v>
      </c>
      <c r="U4332">
        <v>2011</v>
      </c>
      <c r="V4332" t="s">
        <v>8816</v>
      </c>
      <c r="W4332" t="s">
        <v>22435</v>
      </c>
      <c r="X4332" t="s">
        <v>22436</v>
      </c>
      <c r="Y4332" t="s">
        <v>8819</v>
      </c>
      <c r="Z4332" t="s">
        <v>103</v>
      </c>
      <c r="AA4332" t="s">
        <v>387</v>
      </c>
      <c r="AB4332" s="2">
        <f t="shared" si="67"/>
        <v>6.4882277992277998E-2</v>
      </c>
      <c r="AC4332" s="3">
        <v>25900000</v>
      </c>
      <c r="AD4332" t="s">
        <v>1511</v>
      </c>
      <c r="AE4332" t="s">
        <v>139</v>
      </c>
      <c r="AF4332" t="s">
        <v>89</v>
      </c>
      <c r="AG4332" t="s">
        <v>22437</v>
      </c>
      <c r="AH4332">
        <v>159707109</v>
      </c>
      <c r="AI4332" s="3">
        <v>1680451</v>
      </c>
      <c r="AJ4332" s="3">
        <v>1392143.84</v>
      </c>
      <c r="AK4332" t="s">
        <v>91</v>
      </c>
      <c r="AL4332" t="s">
        <v>91</v>
      </c>
      <c r="AM4332" t="s">
        <v>91</v>
      </c>
      <c r="AN4332" t="s">
        <v>91</v>
      </c>
      <c r="AO4332" t="s">
        <v>91</v>
      </c>
      <c r="AP4332" t="s">
        <v>91</v>
      </c>
      <c r="AT4332" t="s">
        <v>21</v>
      </c>
    </row>
    <row r="4333" spans="2:46" x14ac:dyDescent="0.25">
      <c r="B4333">
        <v>1020780485</v>
      </c>
      <c r="C4333" t="s">
        <v>108</v>
      </c>
      <c r="D4333" t="s">
        <v>2874</v>
      </c>
      <c r="E4333" t="s">
        <v>4497</v>
      </c>
      <c r="F4333" t="s">
        <v>551</v>
      </c>
      <c r="G4333" t="s">
        <v>1725</v>
      </c>
      <c r="H4333" s="1">
        <v>34059</v>
      </c>
      <c r="I4333" t="s">
        <v>22438</v>
      </c>
      <c r="J4333">
        <v>0</v>
      </c>
      <c r="K4333" t="s">
        <v>78</v>
      </c>
      <c r="L4333">
        <v>25</v>
      </c>
      <c r="M4333" t="s">
        <v>78</v>
      </c>
      <c r="O4333">
        <v>3132166981</v>
      </c>
      <c r="P4333">
        <v>0</v>
      </c>
      <c r="T4333" t="s">
        <v>371</v>
      </c>
      <c r="U4333">
        <v>2025</v>
      </c>
      <c r="V4333" t="s">
        <v>22439</v>
      </c>
      <c r="W4333" t="s">
        <v>22440</v>
      </c>
      <c r="X4333" t="s">
        <v>22441</v>
      </c>
      <c r="Y4333" t="s">
        <v>22442</v>
      </c>
      <c r="Z4333" t="s">
        <v>311</v>
      </c>
      <c r="AA4333" t="s">
        <v>1548</v>
      </c>
      <c r="AB4333" s="2">
        <f t="shared" si="67"/>
        <v>2.2764796200185355E-2</v>
      </c>
      <c r="AC4333" s="3">
        <v>107900000</v>
      </c>
      <c r="AD4333" t="s">
        <v>123</v>
      </c>
      <c r="AE4333" t="s">
        <v>106</v>
      </c>
      <c r="AF4333" t="s">
        <v>89</v>
      </c>
      <c r="AG4333" t="s">
        <v>22443</v>
      </c>
      <c r="AH4333">
        <v>29203668</v>
      </c>
      <c r="AI4333" s="3">
        <v>2456321.5099999998</v>
      </c>
      <c r="AJ4333" s="3">
        <v>2044135.72</v>
      </c>
      <c r="AK4333" t="s">
        <v>91</v>
      </c>
      <c r="AL4333" t="s">
        <v>91</v>
      </c>
      <c r="AM4333" t="s">
        <v>91</v>
      </c>
      <c r="AN4333" t="s">
        <v>91</v>
      </c>
      <c r="AO4333" t="s">
        <v>91</v>
      </c>
      <c r="AP4333" t="s">
        <v>91</v>
      </c>
      <c r="AT4333" t="s">
        <v>20</v>
      </c>
    </row>
    <row r="4334" spans="2:46" x14ac:dyDescent="0.25">
      <c r="B4334">
        <v>41776464</v>
      </c>
      <c r="C4334" t="s">
        <v>108</v>
      </c>
      <c r="D4334" t="s">
        <v>2026</v>
      </c>
      <c r="E4334">
        <v>0</v>
      </c>
      <c r="F4334" t="s">
        <v>155</v>
      </c>
      <c r="G4334" t="s">
        <v>3764</v>
      </c>
      <c r="H4334" s="1">
        <v>21098</v>
      </c>
      <c r="I4334" t="s">
        <v>22444</v>
      </c>
      <c r="J4334">
        <v>0</v>
      </c>
      <c r="K4334" t="s">
        <v>78</v>
      </c>
      <c r="L4334">
        <v>25</v>
      </c>
      <c r="M4334" t="s">
        <v>78</v>
      </c>
      <c r="O4334">
        <v>3112376895</v>
      </c>
      <c r="P4334">
        <v>3183732726</v>
      </c>
      <c r="T4334" t="s">
        <v>116</v>
      </c>
      <c r="U4334">
        <v>2020</v>
      </c>
      <c r="V4334" t="s">
        <v>6837</v>
      </c>
      <c r="W4334" t="s">
        <v>22445</v>
      </c>
      <c r="X4334" t="s">
        <v>22446</v>
      </c>
      <c r="Y4334" t="s">
        <v>6840</v>
      </c>
      <c r="Z4334" t="s">
        <v>298</v>
      </c>
      <c r="AA4334" t="s">
        <v>299</v>
      </c>
      <c r="AB4334" s="2">
        <f t="shared" si="67"/>
        <v>4.0930874471086037E-2</v>
      </c>
      <c r="AC4334" s="3">
        <v>70900000</v>
      </c>
      <c r="AD4334" t="s">
        <v>105</v>
      </c>
      <c r="AE4334" t="s">
        <v>139</v>
      </c>
      <c r="AF4334" t="s">
        <v>89</v>
      </c>
      <c r="AG4334" t="s">
        <v>22447</v>
      </c>
      <c r="AH4334">
        <v>159832963</v>
      </c>
      <c r="AI4334" s="3">
        <v>2901999</v>
      </c>
      <c r="AJ4334" s="3">
        <v>2418654.9700000002</v>
      </c>
      <c r="AK4334" t="s">
        <v>91</v>
      </c>
      <c r="AL4334" t="s">
        <v>91</v>
      </c>
      <c r="AM4334" t="s">
        <v>91</v>
      </c>
      <c r="AN4334" t="s">
        <v>91</v>
      </c>
      <c r="AO4334" t="s">
        <v>91</v>
      </c>
      <c r="AP4334" t="s">
        <v>91</v>
      </c>
      <c r="AT4334" t="s">
        <v>21</v>
      </c>
    </row>
    <row r="4335" spans="2:46" x14ac:dyDescent="0.25">
      <c r="B4335">
        <v>94368820</v>
      </c>
      <c r="C4335" t="s">
        <v>72</v>
      </c>
      <c r="D4335" t="s">
        <v>314</v>
      </c>
      <c r="E4335" t="s">
        <v>1908</v>
      </c>
      <c r="F4335" t="s">
        <v>22448</v>
      </c>
      <c r="G4335" t="s">
        <v>2014</v>
      </c>
      <c r="H4335" s="1">
        <v>26874</v>
      </c>
      <c r="I4335" t="s">
        <v>22449</v>
      </c>
      <c r="J4335">
        <v>0</v>
      </c>
      <c r="K4335" t="s">
        <v>1269</v>
      </c>
      <c r="L4335">
        <v>76</v>
      </c>
      <c r="M4335" t="s">
        <v>330</v>
      </c>
      <c r="O4335">
        <v>3162975461</v>
      </c>
      <c r="P4335">
        <v>0</v>
      </c>
      <c r="T4335" t="s">
        <v>544</v>
      </c>
      <c r="U4335">
        <v>2020</v>
      </c>
      <c r="V4335" t="s">
        <v>3707</v>
      </c>
      <c r="W4335" t="s">
        <v>22450</v>
      </c>
      <c r="X4335" t="s">
        <v>22451</v>
      </c>
      <c r="Y4335" t="s">
        <v>3710</v>
      </c>
      <c r="Z4335" t="s">
        <v>103</v>
      </c>
      <c r="AA4335" t="s">
        <v>2836</v>
      </c>
      <c r="AB4335" s="2">
        <f t="shared" si="67"/>
        <v>4.5777412844036698E-2</v>
      </c>
      <c r="AC4335" s="3">
        <v>109000000</v>
      </c>
      <c r="AD4335" t="s">
        <v>151</v>
      </c>
      <c r="AE4335" t="s">
        <v>212</v>
      </c>
      <c r="AF4335" t="s">
        <v>89</v>
      </c>
      <c r="AG4335" t="s">
        <v>22452</v>
      </c>
      <c r="AH4335">
        <v>159836871</v>
      </c>
      <c r="AI4335" s="3">
        <v>4989738</v>
      </c>
      <c r="AJ4335" s="3">
        <v>4173056.89</v>
      </c>
      <c r="AK4335" t="s">
        <v>91</v>
      </c>
      <c r="AL4335" t="s">
        <v>91</v>
      </c>
      <c r="AM4335" t="s">
        <v>91</v>
      </c>
      <c r="AN4335" t="s">
        <v>91</v>
      </c>
      <c r="AO4335" t="s">
        <v>91</v>
      </c>
      <c r="AP4335" t="s">
        <v>91</v>
      </c>
      <c r="AT4335" t="s">
        <v>21</v>
      </c>
    </row>
    <row r="4336" spans="2:46" x14ac:dyDescent="0.25">
      <c r="B4336">
        <v>54251444</v>
      </c>
      <c r="C4336" t="s">
        <v>108</v>
      </c>
      <c r="D4336" t="s">
        <v>19404</v>
      </c>
      <c r="E4336">
        <v>0</v>
      </c>
      <c r="F4336" t="s">
        <v>432</v>
      </c>
      <c r="G4336" t="s">
        <v>9300</v>
      </c>
      <c r="H4336" s="1">
        <v>22356</v>
      </c>
      <c r="I4336" t="s">
        <v>22453</v>
      </c>
      <c r="J4336">
        <v>5001</v>
      </c>
      <c r="K4336" t="s">
        <v>114</v>
      </c>
      <c r="L4336">
        <v>5</v>
      </c>
      <c r="M4336" t="s">
        <v>115</v>
      </c>
      <c r="O4336">
        <v>3124887260</v>
      </c>
      <c r="P4336">
        <v>3137372128</v>
      </c>
      <c r="T4336" t="s">
        <v>195</v>
      </c>
      <c r="U4336">
        <v>2023</v>
      </c>
      <c r="V4336" t="s">
        <v>705</v>
      </c>
      <c r="W4336" t="s">
        <v>22454</v>
      </c>
      <c r="X4336" t="s">
        <v>22455</v>
      </c>
      <c r="Y4336" t="s">
        <v>708</v>
      </c>
      <c r="Z4336" t="s">
        <v>164</v>
      </c>
      <c r="AA4336" t="s">
        <v>654</v>
      </c>
      <c r="AB4336" s="2">
        <f t="shared" si="67"/>
        <v>5.2472104454685101E-2</v>
      </c>
      <c r="AC4336" s="3">
        <v>65100000</v>
      </c>
      <c r="AD4336" t="s">
        <v>288</v>
      </c>
      <c r="AE4336" t="s">
        <v>139</v>
      </c>
      <c r="AF4336" t="s">
        <v>89</v>
      </c>
      <c r="AG4336" t="s">
        <v>22456</v>
      </c>
      <c r="AH4336">
        <v>159797417</v>
      </c>
      <c r="AI4336" s="3">
        <v>3415934</v>
      </c>
      <c r="AJ4336" s="3">
        <v>2850532.77</v>
      </c>
      <c r="AK4336" t="s">
        <v>91</v>
      </c>
      <c r="AL4336" t="s">
        <v>91</v>
      </c>
      <c r="AM4336" t="s">
        <v>91</v>
      </c>
      <c r="AN4336" t="s">
        <v>91</v>
      </c>
      <c r="AO4336" t="s">
        <v>91</v>
      </c>
      <c r="AP4336" t="s">
        <v>91</v>
      </c>
      <c r="AT4336" t="s">
        <v>21</v>
      </c>
    </row>
    <row r="4337" spans="2:46" x14ac:dyDescent="0.25">
      <c r="B4337">
        <v>94300301</v>
      </c>
      <c r="C4337" t="s">
        <v>72</v>
      </c>
      <c r="D4337" t="s">
        <v>191</v>
      </c>
      <c r="E4337" t="s">
        <v>1656</v>
      </c>
      <c r="F4337" t="s">
        <v>2151</v>
      </c>
      <c r="G4337" t="s">
        <v>1812</v>
      </c>
      <c r="H4337" s="1">
        <v>26103</v>
      </c>
      <c r="I4337" t="s">
        <v>22457</v>
      </c>
      <c r="J4337">
        <v>76001</v>
      </c>
      <c r="K4337" t="s">
        <v>329</v>
      </c>
      <c r="L4337">
        <v>76</v>
      </c>
      <c r="M4337" t="s">
        <v>330</v>
      </c>
      <c r="O4337">
        <v>3152175099</v>
      </c>
      <c r="P4337">
        <v>0</v>
      </c>
      <c r="T4337" t="s">
        <v>1891</v>
      </c>
      <c r="U4337">
        <v>2020</v>
      </c>
      <c r="V4337" t="s">
        <v>1084</v>
      </c>
      <c r="W4337" t="s">
        <v>22458</v>
      </c>
      <c r="X4337" t="s">
        <v>22459</v>
      </c>
      <c r="Y4337" t="s">
        <v>1087</v>
      </c>
      <c r="Z4337" t="s">
        <v>298</v>
      </c>
      <c r="AA4337" t="s">
        <v>516</v>
      </c>
      <c r="AB4337" s="2">
        <f t="shared" si="67"/>
        <v>3.1621927404479576E-2</v>
      </c>
      <c r="AC4337" s="3">
        <v>75900000</v>
      </c>
      <c r="AD4337" t="s">
        <v>105</v>
      </c>
      <c r="AE4337" t="s">
        <v>139</v>
      </c>
      <c r="AF4337" t="s">
        <v>89</v>
      </c>
      <c r="AG4337">
        <v>0</v>
      </c>
      <c r="AH4337">
        <v>29210651</v>
      </c>
      <c r="AI4337" s="3">
        <v>2400104.29</v>
      </c>
      <c r="AJ4337" s="3">
        <v>1996894.36</v>
      </c>
      <c r="AK4337" t="s">
        <v>91</v>
      </c>
      <c r="AL4337" t="s">
        <v>91</v>
      </c>
      <c r="AM4337" t="s">
        <v>91</v>
      </c>
      <c r="AN4337" t="s">
        <v>91</v>
      </c>
      <c r="AO4337" t="s">
        <v>91</v>
      </c>
      <c r="AP4337" t="s">
        <v>91</v>
      </c>
      <c r="AT4337" t="s">
        <v>21</v>
      </c>
    </row>
    <row r="4338" spans="2:46" x14ac:dyDescent="0.25">
      <c r="B4338">
        <v>39809940</v>
      </c>
      <c r="C4338" t="s">
        <v>108</v>
      </c>
      <c r="D4338" t="s">
        <v>109</v>
      </c>
      <c r="E4338" t="s">
        <v>3217</v>
      </c>
      <c r="F4338" t="s">
        <v>4094</v>
      </c>
      <c r="G4338" t="s">
        <v>452</v>
      </c>
      <c r="H4338" s="1">
        <v>29415</v>
      </c>
      <c r="I4338" t="s">
        <v>22460</v>
      </c>
      <c r="J4338">
        <v>25785</v>
      </c>
      <c r="K4338" t="s">
        <v>6494</v>
      </c>
      <c r="L4338">
        <v>25</v>
      </c>
      <c r="M4338" t="s">
        <v>79</v>
      </c>
      <c r="O4338">
        <v>3143328737</v>
      </c>
      <c r="P4338">
        <v>0</v>
      </c>
      <c r="T4338" t="s">
        <v>704</v>
      </c>
      <c r="U4338">
        <v>2022</v>
      </c>
      <c r="V4338" t="s">
        <v>5301</v>
      </c>
      <c r="W4338" t="s">
        <v>22461</v>
      </c>
      <c r="X4338" t="s">
        <v>22462</v>
      </c>
      <c r="Y4338" t="s">
        <v>5304</v>
      </c>
      <c r="Z4338" t="s">
        <v>164</v>
      </c>
      <c r="AA4338" t="s">
        <v>189</v>
      </c>
      <c r="AB4338" s="2">
        <f t="shared" si="67"/>
        <v>1.5061806539833531E-2</v>
      </c>
      <c r="AC4338" s="3">
        <v>84100000</v>
      </c>
      <c r="AD4338" t="s">
        <v>105</v>
      </c>
      <c r="AE4338" t="s">
        <v>212</v>
      </c>
      <c r="AF4338" t="s">
        <v>89</v>
      </c>
      <c r="AG4338" t="s">
        <v>22463</v>
      </c>
      <c r="AH4338">
        <v>29185320</v>
      </c>
      <c r="AI4338" s="3">
        <v>1266697.93</v>
      </c>
      <c r="AJ4338" s="3">
        <v>1044452.04</v>
      </c>
      <c r="AK4338" t="s">
        <v>91</v>
      </c>
      <c r="AL4338" t="s">
        <v>91</v>
      </c>
      <c r="AM4338" t="s">
        <v>91</v>
      </c>
      <c r="AN4338" t="s">
        <v>91</v>
      </c>
      <c r="AO4338" t="s">
        <v>91</v>
      </c>
      <c r="AP4338" t="s">
        <v>91</v>
      </c>
      <c r="AT4338" t="s">
        <v>18</v>
      </c>
    </row>
    <row r="4339" spans="2:46" x14ac:dyDescent="0.25">
      <c r="B4339">
        <v>43626432</v>
      </c>
      <c r="C4339" t="s">
        <v>108</v>
      </c>
      <c r="D4339" t="s">
        <v>1558</v>
      </c>
      <c r="E4339">
        <v>0</v>
      </c>
      <c r="F4339" t="s">
        <v>411</v>
      </c>
      <c r="G4339" t="s">
        <v>22464</v>
      </c>
      <c r="H4339" s="1">
        <v>27810</v>
      </c>
      <c r="I4339" t="s">
        <v>22465</v>
      </c>
      <c r="J4339">
        <v>5001</v>
      </c>
      <c r="K4339" t="s">
        <v>114</v>
      </c>
      <c r="L4339">
        <v>5</v>
      </c>
      <c r="M4339" t="s">
        <v>115</v>
      </c>
      <c r="O4339">
        <v>3137168584</v>
      </c>
      <c r="P4339">
        <v>0</v>
      </c>
      <c r="T4339" t="s">
        <v>424</v>
      </c>
      <c r="U4339">
        <v>2020</v>
      </c>
      <c r="V4339" t="s">
        <v>343</v>
      </c>
      <c r="W4339" t="s">
        <v>22466</v>
      </c>
      <c r="X4339" t="s">
        <v>22467</v>
      </c>
      <c r="Y4339" t="s">
        <v>346</v>
      </c>
      <c r="Z4339" t="s">
        <v>210</v>
      </c>
      <c r="AA4339" t="s">
        <v>347</v>
      </c>
      <c r="AB4339" s="2">
        <f t="shared" si="67"/>
        <v>2.495157652474108E-2</v>
      </c>
      <c r="AC4339" s="3">
        <v>86900000</v>
      </c>
      <c r="AD4339" t="s">
        <v>177</v>
      </c>
      <c r="AE4339" t="s">
        <v>139</v>
      </c>
      <c r="AF4339" t="s">
        <v>89</v>
      </c>
      <c r="AG4339" t="s">
        <v>22468</v>
      </c>
      <c r="AH4339">
        <v>159792025</v>
      </c>
      <c r="AI4339" s="3">
        <v>2168292</v>
      </c>
      <c r="AJ4339" s="3">
        <v>1802094.45</v>
      </c>
      <c r="AK4339" t="s">
        <v>91</v>
      </c>
      <c r="AL4339" t="s">
        <v>91</v>
      </c>
      <c r="AM4339" t="s">
        <v>91</v>
      </c>
      <c r="AN4339" t="s">
        <v>91</v>
      </c>
      <c r="AO4339" t="s">
        <v>91</v>
      </c>
      <c r="AP4339" t="s">
        <v>91</v>
      </c>
      <c r="AT4339" t="s">
        <v>21</v>
      </c>
    </row>
    <row r="4340" spans="2:46" x14ac:dyDescent="0.25">
      <c r="B4340">
        <v>1020728554</v>
      </c>
      <c r="C4340" t="s">
        <v>72</v>
      </c>
      <c r="D4340" t="s">
        <v>22469</v>
      </c>
      <c r="E4340" t="s">
        <v>13059</v>
      </c>
      <c r="F4340" t="s">
        <v>22470</v>
      </c>
      <c r="G4340" t="s">
        <v>261</v>
      </c>
      <c r="H4340" s="1">
        <v>32055</v>
      </c>
      <c r="I4340" t="s">
        <v>22471</v>
      </c>
      <c r="J4340">
        <v>0</v>
      </c>
      <c r="K4340" t="s">
        <v>78</v>
      </c>
      <c r="L4340">
        <v>25</v>
      </c>
      <c r="M4340" t="s">
        <v>78</v>
      </c>
      <c r="O4340">
        <v>3213686952</v>
      </c>
      <c r="P4340">
        <v>0</v>
      </c>
      <c r="T4340" t="s">
        <v>116</v>
      </c>
      <c r="U4340">
        <v>2012</v>
      </c>
      <c r="V4340" t="s">
        <v>11219</v>
      </c>
      <c r="W4340" t="s">
        <v>22472</v>
      </c>
      <c r="X4340" t="s">
        <v>22473</v>
      </c>
      <c r="Y4340" t="s">
        <v>11222</v>
      </c>
      <c r="Z4340" t="s">
        <v>1857</v>
      </c>
      <c r="AA4340" t="s">
        <v>1858</v>
      </c>
      <c r="AB4340" s="2">
        <f t="shared" si="67"/>
        <v>2.7526360544217688E-2</v>
      </c>
      <c r="AC4340" s="3">
        <v>58800000</v>
      </c>
      <c r="AD4340" t="s">
        <v>151</v>
      </c>
      <c r="AE4340" t="s">
        <v>212</v>
      </c>
      <c r="AF4340" t="s">
        <v>89</v>
      </c>
      <c r="AG4340" t="s">
        <v>22474</v>
      </c>
      <c r="AH4340">
        <v>159788042</v>
      </c>
      <c r="AI4340" s="3">
        <v>1618550</v>
      </c>
      <c r="AJ4340" s="3">
        <v>1340126.3700000001</v>
      </c>
      <c r="AK4340" t="s">
        <v>91</v>
      </c>
      <c r="AL4340" t="s">
        <v>91</v>
      </c>
      <c r="AM4340" t="s">
        <v>91</v>
      </c>
      <c r="AN4340" t="s">
        <v>91</v>
      </c>
      <c r="AO4340" t="s">
        <v>91</v>
      </c>
      <c r="AP4340" t="s">
        <v>91</v>
      </c>
      <c r="AT4340" t="s">
        <v>18</v>
      </c>
    </row>
    <row r="4341" spans="2:46" x14ac:dyDescent="0.25">
      <c r="B4341">
        <v>43516604</v>
      </c>
      <c r="C4341" t="s">
        <v>108</v>
      </c>
      <c r="D4341" t="s">
        <v>9812</v>
      </c>
      <c r="E4341" t="s">
        <v>214</v>
      </c>
      <c r="F4341" t="s">
        <v>1312</v>
      </c>
      <c r="G4341" t="s">
        <v>1604</v>
      </c>
      <c r="H4341" s="1">
        <v>24297</v>
      </c>
      <c r="I4341" t="s">
        <v>22475</v>
      </c>
      <c r="J4341">
        <v>0</v>
      </c>
      <c r="K4341" t="s">
        <v>78</v>
      </c>
      <c r="L4341">
        <v>25</v>
      </c>
      <c r="M4341" t="s">
        <v>78</v>
      </c>
      <c r="O4341">
        <v>3113796793</v>
      </c>
      <c r="P4341">
        <v>0</v>
      </c>
      <c r="T4341" t="s">
        <v>195</v>
      </c>
      <c r="U4341">
        <v>2019</v>
      </c>
      <c r="V4341" t="s">
        <v>5328</v>
      </c>
      <c r="W4341" t="s">
        <v>22476</v>
      </c>
      <c r="X4341" t="s">
        <v>22477</v>
      </c>
      <c r="Y4341" t="s">
        <v>5331</v>
      </c>
      <c r="Z4341" t="s">
        <v>164</v>
      </c>
      <c r="AA4341" t="s">
        <v>654</v>
      </c>
      <c r="AB4341" s="2">
        <f t="shared" si="67"/>
        <v>2.4884567901234569E-2</v>
      </c>
      <c r="AC4341" s="3">
        <v>48600000</v>
      </c>
      <c r="AD4341" t="s">
        <v>177</v>
      </c>
      <c r="AE4341" t="s">
        <v>139</v>
      </c>
      <c r="AF4341" t="s">
        <v>89</v>
      </c>
      <c r="AG4341" t="s">
        <v>22478</v>
      </c>
      <c r="AH4341">
        <v>159833423</v>
      </c>
      <c r="AI4341" s="3">
        <v>1209390</v>
      </c>
      <c r="AJ4341" s="3">
        <v>996293.94</v>
      </c>
      <c r="AK4341" t="s">
        <v>91</v>
      </c>
      <c r="AL4341" t="s">
        <v>91</v>
      </c>
      <c r="AM4341" t="s">
        <v>91</v>
      </c>
      <c r="AN4341" t="s">
        <v>91</v>
      </c>
      <c r="AO4341" t="s">
        <v>91</v>
      </c>
      <c r="AP4341" t="s">
        <v>91</v>
      </c>
      <c r="AT4341" t="s">
        <v>18</v>
      </c>
    </row>
    <row r="4342" spans="2:46" x14ac:dyDescent="0.25">
      <c r="B4342">
        <v>19320051</v>
      </c>
      <c r="C4342" t="s">
        <v>72</v>
      </c>
      <c r="D4342" t="s">
        <v>1418</v>
      </c>
      <c r="E4342" t="s">
        <v>338</v>
      </c>
      <c r="F4342" t="s">
        <v>994</v>
      </c>
      <c r="G4342" t="s">
        <v>1974</v>
      </c>
      <c r="H4342" s="1">
        <v>20295</v>
      </c>
      <c r="I4342" t="s">
        <v>22479</v>
      </c>
      <c r="J4342">
        <v>0</v>
      </c>
      <c r="K4342" t="s">
        <v>78</v>
      </c>
      <c r="L4342">
        <v>25</v>
      </c>
      <c r="M4342" t="s">
        <v>78</v>
      </c>
      <c r="O4342">
        <v>3172438415</v>
      </c>
      <c r="P4342">
        <v>0</v>
      </c>
      <c r="T4342" t="s">
        <v>293</v>
      </c>
      <c r="U4342">
        <v>2023</v>
      </c>
      <c r="V4342" t="s">
        <v>7916</v>
      </c>
      <c r="W4342" t="s">
        <v>22480</v>
      </c>
      <c r="X4342" t="s">
        <v>22481</v>
      </c>
      <c r="Y4342" t="s">
        <v>7919</v>
      </c>
      <c r="Z4342" t="s">
        <v>136</v>
      </c>
      <c r="AA4342" t="s">
        <v>137</v>
      </c>
      <c r="AB4342" s="2">
        <f t="shared" si="67"/>
        <v>2.1516763202725723E-2</v>
      </c>
      <c r="AC4342" s="3">
        <v>58700000</v>
      </c>
      <c r="AD4342" t="s">
        <v>105</v>
      </c>
      <c r="AE4342" t="s">
        <v>139</v>
      </c>
      <c r="AF4342" t="s">
        <v>89</v>
      </c>
      <c r="AG4342" t="s">
        <v>22482</v>
      </c>
      <c r="AH4342">
        <v>159837317</v>
      </c>
      <c r="AI4342" s="3">
        <v>1263034</v>
      </c>
      <c r="AJ4342" s="3">
        <v>1041372.95</v>
      </c>
      <c r="AK4342" t="s">
        <v>91</v>
      </c>
      <c r="AL4342" t="s">
        <v>91</v>
      </c>
      <c r="AM4342" t="s">
        <v>91</v>
      </c>
      <c r="AN4342" t="s">
        <v>91</v>
      </c>
      <c r="AO4342" t="s">
        <v>91</v>
      </c>
      <c r="AP4342" t="s">
        <v>91</v>
      </c>
      <c r="AT4342" t="s">
        <v>18</v>
      </c>
    </row>
    <row r="4343" spans="2:46" x14ac:dyDescent="0.25">
      <c r="B4343">
        <v>1144052709</v>
      </c>
      <c r="C4343" t="s">
        <v>72</v>
      </c>
      <c r="D4343" t="s">
        <v>224</v>
      </c>
      <c r="E4343" t="s">
        <v>2830</v>
      </c>
      <c r="F4343" t="s">
        <v>1499</v>
      </c>
      <c r="G4343" t="s">
        <v>5443</v>
      </c>
      <c r="H4343" s="1">
        <v>33783</v>
      </c>
      <c r="I4343" t="s">
        <v>22483</v>
      </c>
      <c r="J4343">
        <v>76001</v>
      </c>
      <c r="K4343" t="s">
        <v>329</v>
      </c>
      <c r="L4343">
        <v>76</v>
      </c>
      <c r="M4343" t="s">
        <v>330</v>
      </c>
      <c r="O4343">
        <v>3018303040</v>
      </c>
      <c r="P4343">
        <v>0</v>
      </c>
      <c r="T4343" t="s">
        <v>159</v>
      </c>
      <c r="U4343">
        <v>2021</v>
      </c>
      <c r="V4343" t="s">
        <v>1501</v>
      </c>
      <c r="W4343" t="s">
        <v>22484</v>
      </c>
      <c r="X4343" t="s">
        <v>22485</v>
      </c>
      <c r="Y4343" t="s">
        <v>1504</v>
      </c>
      <c r="Z4343" t="s">
        <v>298</v>
      </c>
      <c r="AA4343" t="s">
        <v>367</v>
      </c>
      <c r="AB4343" s="2">
        <f t="shared" si="67"/>
        <v>2.7932555438225978E-2</v>
      </c>
      <c r="AC4343" s="3">
        <v>94700000</v>
      </c>
      <c r="AD4343" t="s">
        <v>87</v>
      </c>
      <c r="AE4343" t="s">
        <v>106</v>
      </c>
      <c r="AF4343" t="s">
        <v>89</v>
      </c>
      <c r="AG4343" t="s">
        <v>22486</v>
      </c>
      <c r="AH4343">
        <v>159716466</v>
      </c>
      <c r="AI4343" s="3">
        <v>2645213</v>
      </c>
      <c r="AJ4343" s="3">
        <v>2202867.77</v>
      </c>
      <c r="AK4343" t="s">
        <v>91</v>
      </c>
      <c r="AL4343" t="s">
        <v>91</v>
      </c>
      <c r="AM4343" t="s">
        <v>91</v>
      </c>
      <c r="AN4343" t="s">
        <v>91</v>
      </c>
      <c r="AO4343" t="s">
        <v>91</v>
      </c>
      <c r="AP4343" t="s">
        <v>91</v>
      </c>
      <c r="AT4343" t="s">
        <v>21</v>
      </c>
    </row>
    <row r="4344" spans="2:46" x14ac:dyDescent="0.25">
      <c r="B4344">
        <v>94383560</v>
      </c>
      <c r="C4344" t="s">
        <v>72</v>
      </c>
      <c r="D4344" t="s">
        <v>224</v>
      </c>
      <c r="E4344" t="s">
        <v>663</v>
      </c>
      <c r="F4344" t="s">
        <v>474</v>
      </c>
      <c r="G4344" t="s">
        <v>22487</v>
      </c>
      <c r="H4344" s="1">
        <v>26770</v>
      </c>
      <c r="I4344" t="s">
        <v>22488</v>
      </c>
      <c r="J4344">
        <v>76001</v>
      </c>
      <c r="K4344" t="s">
        <v>329</v>
      </c>
      <c r="L4344">
        <v>76</v>
      </c>
      <c r="M4344" t="s">
        <v>330</v>
      </c>
      <c r="O4344">
        <v>3168669597</v>
      </c>
      <c r="P4344">
        <v>3205908348</v>
      </c>
      <c r="T4344" t="s">
        <v>435</v>
      </c>
      <c r="U4344">
        <v>2019</v>
      </c>
      <c r="V4344" t="s">
        <v>22489</v>
      </c>
      <c r="W4344" t="s">
        <v>22490</v>
      </c>
      <c r="X4344" t="s">
        <v>22491</v>
      </c>
      <c r="Y4344" t="s">
        <v>22492</v>
      </c>
      <c r="Z4344" t="s">
        <v>136</v>
      </c>
      <c r="AA4344" t="s">
        <v>137</v>
      </c>
      <c r="AB4344" s="2">
        <f t="shared" si="67"/>
        <v>4.0870967741935486E-2</v>
      </c>
      <c r="AC4344" s="3">
        <v>43400000</v>
      </c>
      <c r="AD4344" t="s">
        <v>151</v>
      </c>
      <c r="AE4344" t="s">
        <v>139</v>
      </c>
      <c r="AF4344" t="s">
        <v>89</v>
      </c>
      <c r="AG4344">
        <v>0</v>
      </c>
      <c r="AH4344">
        <v>159836758</v>
      </c>
      <c r="AI4344" s="3">
        <v>1773800</v>
      </c>
      <c r="AJ4344" s="3">
        <v>1470587.97</v>
      </c>
      <c r="AK4344" t="s">
        <v>91</v>
      </c>
      <c r="AL4344" t="s">
        <v>91</v>
      </c>
      <c r="AM4344" t="s">
        <v>91</v>
      </c>
      <c r="AN4344" t="s">
        <v>91</v>
      </c>
      <c r="AO4344" t="s">
        <v>91</v>
      </c>
      <c r="AP4344" t="s">
        <v>91</v>
      </c>
      <c r="AT4344" t="s">
        <v>21</v>
      </c>
    </row>
    <row r="4345" spans="2:46" x14ac:dyDescent="0.25">
      <c r="B4345">
        <v>17973409</v>
      </c>
      <c r="C4345" t="s">
        <v>72</v>
      </c>
      <c r="D4345" t="s">
        <v>1259</v>
      </c>
      <c r="E4345" t="s">
        <v>141</v>
      </c>
      <c r="F4345" t="s">
        <v>551</v>
      </c>
      <c r="G4345" t="s">
        <v>983</v>
      </c>
      <c r="H4345" s="1">
        <v>24901</v>
      </c>
      <c r="I4345" t="s">
        <v>22493</v>
      </c>
      <c r="J4345">
        <v>5088</v>
      </c>
      <c r="K4345" t="s">
        <v>1725</v>
      </c>
      <c r="L4345">
        <v>5</v>
      </c>
      <c r="M4345" t="s">
        <v>115</v>
      </c>
      <c r="O4345">
        <v>3216477449</v>
      </c>
      <c r="P4345">
        <v>0</v>
      </c>
      <c r="T4345" t="s">
        <v>116</v>
      </c>
      <c r="U4345">
        <v>2014</v>
      </c>
      <c r="V4345" t="s">
        <v>606</v>
      </c>
      <c r="W4345" t="s">
        <v>22494</v>
      </c>
      <c r="X4345" t="s">
        <v>22495</v>
      </c>
      <c r="Y4345" t="s">
        <v>609</v>
      </c>
      <c r="Z4345" t="s">
        <v>136</v>
      </c>
      <c r="AA4345" t="s">
        <v>246</v>
      </c>
      <c r="AB4345" s="2">
        <f t="shared" si="67"/>
        <v>5.2960331125827813E-2</v>
      </c>
      <c r="AC4345" s="3">
        <v>30200000</v>
      </c>
      <c r="AD4345" t="s">
        <v>177</v>
      </c>
      <c r="AE4345" t="s">
        <v>139</v>
      </c>
      <c r="AF4345" t="s">
        <v>89</v>
      </c>
      <c r="AG4345">
        <v>0</v>
      </c>
      <c r="AH4345">
        <v>159837717</v>
      </c>
      <c r="AI4345" s="3">
        <v>1599402</v>
      </c>
      <c r="AJ4345" s="3">
        <v>1324035.23</v>
      </c>
      <c r="AK4345" t="s">
        <v>91</v>
      </c>
      <c r="AL4345" t="s">
        <v>91</v>
      </c>
      <c r="AM4345" t="s">
        <v>91</v>
      </c>
      <c r="AN4345" t="s">
        <v>91</v>
      </c>
      <c r="AO4345" t="s">
        <v>91</v>
      </c>
      <c r="AP4345" t="s">
        <v>91</v>
      </c>
      <c r="AT4345" t="s">
        <v>21</v>
      </c>
    </row>
    <row r="4346" spans="2:46" x14ac:dyDescent="0.25">
      <c r="B4346">
        <v>79616828</v>
      </c>
      <c r="C4346" t="s">
        <v>72</v>
      </c>
      <c r="D4346" t="s">
        <v>248</v>
      </c>
      <c r="E4346" t="s">
        <v>337</v>
      </c>
      <c r="F4346" t="s">
        <v>3579</v>
      </c>
      <c r="G4346" t="s">
        <v>849</v>
      </c>
      <c r="H4346" s="1">
        <v>26759</v>
      </c>
      <c r="I4346" t="s">
        <v>22496</v>
      </c>
      <c r="J4346">
        <v>0</v>
      </c>
      <c r="K4346" t="s">
        <v>78</v>
      </c>
      <c r="L4346">
        <v>25</v>
      </c>
      <c r="M4346" t="s">
        <v>78</v>
      </c>
      <c r="O4346">
        <v>3103214154</v>
      </c>
      <c r="P4346">
        <v>3103214153</v>
      </c>
      <c r="T4346" t="s">
        <v>435</v>
      </c>
      <c r="U4346">
        <v>2019</v>
      </c>
      <c r="V4346" t="s">
        <v>22497</v>
      </c>
      <c r="W4346" t="s">
        <v>22498</v>
      </c>
      <c r="X4346" t="s">
        <v>22499</v>
      </c>
      <c r="Y4346" t="s">
        <v>22500</v>
      </c>
      <c r="Z4346" t="s">
        <v>121</v>
      </c>
      <c r="AA4346" t="s">
        <v>972</v>
      </c>
      <c r="AB4346" s="2">
        <f t="shared" si="67"/>
        <v>3.0923540920096852E-2</v>
      </c>
      <c r="AC4346" s="3">
        <v>82600000</v>
      </c>
      <c r="AD4346" t="s">
        <v>138</v>
      </c>
      <c r="AE4346" t="s">
        <v>106</v>
      </c>
      <c r="AF4346" t="s">
        <v>89</v>
      </c>
      <c r="AG4346" t="s">
        <v>22501</v>
      </c>
      <c r="AH4346">
        <v>29200458</v>
      </c>
      <c r="AI4346" s="3">
        <v>2554284.48</v>
      </c>
      <c r="AJ4346" s="3">
        <v>2126457.5499999998</v>
      </c>
      <c r="AK4346" t="s">
        <v>91</v>
      </c>
      <c r="AL4346" t="s">
        <v>91</v>
      </c>
      <c r="AM4346" t="s">
        <v>91</v>
      </c>
      <c r="AN4346" t="s">
        <v>91</v>
      </c>
      <c r="AO4346" t="s">
        <v>91</v>
      </c>
      <c r="AP4346" t="s">
        <v>91</v>
      </c>
      <c r="AT4346" t="s">
        <v>21</v>
      </c>
    </row>
    <row r="4347" spans="2:46" x14ac:dyDescent="0.25">
      <c r="B4347">
        <v>31930420</v>
      </c>
      <c r="C4347" t="s">
        <v>108</v>
      </c>
      <c r="D4347" t="s">
        <v>1939</v>
      </c>
      <c r="E4347" t="s">
        <v>1888</v>
      </c>
      <c r="F4347" t="s">
        <v>126</v>
      </c>
      <c r="G4347" t="s">
        <v>22502</v>
      </c>
      <c r="H4347" s="1">
        <v>23528</v>
      </c>
      <c r="I4347" t="s">
        <v>22503</v>
      </c>
      <c r="J4347">
        <v>76001</v>
      </c>
      <c r="K4347" t="s">
        <v>329</v>
      </c>
      <c r="L4347">
        <v>76</v>
      </c>
      <c r="M4347" t="s">
        <v>330</v>
      </c>
      <c r="O4347">
        <v>3186345294</v>
      </c>
      <c r="P4347">
        <v>3186335294</v>
      </c>
      <c r="T4347" t="s">
        <v>205</v>
      </c>
      <c r="U4347">
        <v>2023</v>
      </c>
      <c r="V4347" t="s">
        <v>2976</v>
      </c>
      <c r="W4347" t="s">
        <v>22504</v>
      </c>
      <c r="X4347" t="s">
        <v>22505</v>
      </c>
      <c r="Y4347" t="s">
        <v>2979</v>
      </c>
      <c r="Z4347" t="s">
        <v>103</v>
      </c>
      <c r="AA4347" t="s">
        <v>865</v>
      </c>
      <c r="AB4347" s="2">
        <f t="shared" si="67"/>
        <v>3.5723268229166667E-2</v>
      </c>
      <c r="AC4347" s="3">
        <v>76800000</v>
      </c>
      <c r="AD4347" t="s">
        <v>105</v>
      </c>
      <c r="AE4347" t="s">
        <v>106</v>
      </c>
      <c r="AF4347" t="s">
        <v>89</v>
      </c>
      <c r="AG4347" t="s">
        <v>22506</v>
      </c>
      <c r="AH4347">
        <v>159837078</v>
      </c>
      <c r="AI4347" s="3">
        <v>2743547</v>
      </c>
      <c r="AJ4347" s="3">
        <v>2285501.4500000002</v>
      </c>
      <c r="AK4347" t="s">
        <v>91</v>
      </c>
      <c r="AL4347" t="s">
        <v>91</v>
      </c>
      <c r="AM4347" t="s">
        <v>91</v>
      </c>
      <c r="AN4347" t="s">
        <v>91</v>
      </c>
      <c r="AO4347" t="s">
        <v>91</v>
      </c>
      <c r="AP4347" t="s">
        <v>91</v>
      </c>
      <c r="AT4347" t="s">
        <v>21</v>
      </c>
    </row>
    <row r="4348" spans="2:46" x14ac:dyDescent="0.25">
      <c r="B4348">
        <v>1017247434</v>
      </c>
      <c r="C4348" t="s">
        <v>108</v>
      </c>
      <c r="D4348" t="s">
        <v>109</v>
      </c>
      <c r="E4348" t="s">
        <v>9579</v>
      </c>
      <c r="F4348" t="s">
        <v>640</v>
      </c>
      <c r="G4348" t="s">
        <v>2444</v>
      </c>
      <c r="H4348" s="1">
        <v>35554</v>
      </c>
      <c r="I4348" t="s">
        <v>22507</v>
      </c>
      <c r="J4348">
        <v>5001</v>
      </c>
      <c r="K4348" t="s">
        <v>114</v>
      </c>
      <c r="L4348">
        <v>5</v>
      </c>
      <c r="M4348" t="s">
        <v>115</v>
      </c>
      <c r="O4348">
        <v>3017267092</v>
      </c>
      <c r="P4348">
        <v>0</v>
      </c>
      <c r="T4348" t="s">
        <v>195</v>
      </c>
      <c r="U4348">
        <v>2022</v>
      </c>
      <c r="V4348" t="s">
        <v>1675</v>
      </c>
      <c r="W4348" t="s">
        <v>22508</v>
      </c>
      <c r="X4348" t="s">
        <v>22509</v>
      </c>
      <c r="Y4348" t="s">
        <v>1678</v>
      </c>
      <c r="Z4348" t="s">
        <v>298</v>
      </c>
      <c r="AA4348" t="s">
        <v>299</v>
      </c>
      <c r="AB4348" s="2">
        <f t="shared" si="67"/>
        <v>4.1185542481751825E-2</v>
      </c>
      <c r="AC4348" s="3">
        <v>68500000</v>
      </c>
      <c r="AD4348" t="s">
        <v>177</v>
      </c>
      <c r="AE4348" t="s">
        <v>139</v>
      </c>
      <c r="AF4348" t="s">
        <v>89</v>
      </c>
      <c r="AG4348" t="s">
        <v>22510</v>
      </c>
      <c r="AH4348">
        <v>29185634</v>
      </c>
      <c r="AI4348" s="3">
        <v>2821209.66</v>
      </c>
      <c r="AJ4348" s="3">
        <v>2350764.42</v>
      </c>
      <c r="AK4348" t="s">
        <v>91</v>
      </c>
      <c r="AL4348" t="s">
        <v>91</v>
      </c>
      <c r="AM4348" t="s">
        <v>91</v>
      </c>
      <c r="AN4348" t="s">
        <v>91</v>
      </c>
      <c r="AO4348" t="s">
        <v>91</v>
      </c>
      <c r="AP4348" t="s">
        <v>91</v>
      </c>
      <c r="AT4348" t="s">
        <v>21</v>
      </c>
    </row>
    <row r="4349" spans="2:46" x14ac:dyDescent="0.25">
      <c r="B4349">
        <v>94328600</v>
      </c>
      <c r="C4349" t="s">
        <v>72</v>
      </c>
      <c r="D4349" t="s">
        <v>224</v>
      </c>
      <c r="E4349" t="s">
        <v>125</v>
      </c>
      <c r="F4349" t="s">
        <v>656</v>
      </c>
      <c r="G4349" t="s">
        <v>5940</v>
      </c>
      <c r="H4349" s="1">
        <v>28215</v>
      </c>
      <c r="I4349" t="s">
        <v>22511</v>
      </c>
      <c r="J4349">
        <v>76520</v>
      </c>
      <c r="K4349" t="s">
        <v>1688</v>
      </c>
      <c r="L4349">
        <v>76</v>
      </c>
      <c r="M4349" t="s">
        <v>330</v>
      </c>
      <c r="O4349">
        <v>3113148987</v>
      </c>
      <c r="P4349">
        <v>0</v>
      </c>
      <c r="T4349" t="s">
        <v>544</v>
      </c>
      <c r="U4349">
        <v>2016</v>
      </c>
      <c r="V4349" t="s">
        <v>22512</v>
      </c>
      <c r="W4349" t="s">
        <v>22513</v>
      </c>
      <c r="X4349" t="s">
        <v>22514</v>
      </c>
      <c r="Y4349" t="s">
        <v>22515</v>
      </c>
      <c r="Z4349" t="s">
        <v>459</v>
      </c>
      <c r="AA4349" t="s">
        <v>2999</v>
      </c>
      <c r="AB4349" s="2">
        <f t="shared" si="67"/>
        <v>4.7914402515723271E-2</v>
      </c>
      <c r="AC4349" s="3">
        <v>63600000</v>
      </c>
      <c r="AD4349" t="s">
        <v>87</v>
      </c>
      <c r="AE4349" t="s">
        <v>106</v>
      </c>
      <c r="AF4349" t="s">
        <v>89</v>
      </c>
      <c r="AG4349" t="s">
        <v>22516</v>
      </c>
      <c r="AH4349">
        <v>159949543</v>
      </c>
      <c r="AI4349" s="3">
        <v>3047356</v>
      </c>
      <c r="AJ4349" s="3">
        <v>2540803.6</v>
      </c>
      <c r="AK4349" t="s">
        <v>91</v>
      </c>
      <c r="AL4349" t="s">
        <v>91</v>
      </c>
      <c r="AM4349" t="s">
        <v>91</v>
      </c>
      <c r="AN4349" t="s">
        <v>91</v>
      </c>
      <c r="AO4349" t="s">
        <v>91</v>
      </c>
      <c r="AP4349" t="s">
        <v>91</v>
      </c>
      <c r="AT4349" t="s">
        <v>21</v>
      </c>
    </row>
    <row r="4350" spans="2:46" x14ac:dyDescent="0.25">
      <c r="B4350">
        <v>1130640586</v>
      </c>
      <c r="C4350" t="s">
        <v>72</v>
      </c>
      <c r="D4350" t="s">
        <v>337</v>
      </c>
      <c r="E4350" t="s">
        <v>663</v>
      </c>
      <c r="F4350" t="s">
        <v>155</v>
      </c>
      <c r="G4350" t="s">
        <v>22517</v>
      </c>
      <c r="H4350" s="1">
        <v>32404</v>
      </c>
      <c r="I4350" t="s">
        <v>22518</v>
      </c>
      <c r="J4350">
        <v>76001</v>
      </c>
      <c r="K4350" t="s">
        <v>329</v>
      </c>
      <c r="L4350">
        <v>76</v>
      </c>
      <c r="M4350" t="s">
        <v>330</v>
      </c>
      <c r="O4350">
        <v>3185096432</v>
      </c>
      <c r="P4350">
        <v>3185096433</v>
      </c>
      <c r="T4350" t="s">
        <v>116</v>
      </c>
      <c r="U4350">
        <v>2022</v>
      </c>
      <c r="V4350" t="s">
        <v>7916</v>
      </c>
      <c r="W4350" t="s">
        <v>22519</v>
      </c>
      <c r="X4350" t="s">
        <v>22520</v>
      </c>
      <c r="Y4350" t="s">
        <v>7919</v>
      </c>
      <c r="Z4350" t="s">
        <v>136</v>
      </c>
      <c r="AA4350" t="s">
        <v>137</v>
      </c>
      <c r="AB4350" s="2">
        <f t="shared" si="67"/>
        <v>6.001360225140713E-2</v>
      </c>
      <c r="AC4350" s="3">
        <v>53300000</v>
      </c>
      <c r="AD4350" t="s">
        <v>151</v>
      </c>
      <c r="AE4350" t="s">
        <v>139</v>
      </c>
      <c r="AF4350" t="s">
        <v>89</v>
      </c>
      <c r="AG4350" t="s">
        <v>22521</v>
      </c>
      <c r="AH4350">
        <v>159837033</v>
      </c>
      <c r="AI4350" s="3">
        <v>3198725</v>
      </c>
      <c r="AJ4350" s="3">
        <v>2668004.21</v>
      </c>
      <c r="AK4350" t="s">
        <v>91</v>
      </c>
      <c r="AL4350" t="s">
        <v>91</v>
      </c>
      <c r="AM4350" t="s">
        <v>91</v>
      </c>
      <c r="AN4350" t="s">
        <v>91</v>
      </c>
      <c r="AO4350" t="s">
        <v>91</v>
      </c>
      <c r="AP4350" t="s">
        <v>91</v>
      </c>
      <c r="AT4350" t="s">
        <v>21</v>
      </c>
    </row>
    <row r="4351" spans="2:46" x14ac:dyDescent="0.25">
      <c r="B4351">
        <v>17159984</v>
      </c>
      <c r="C4351" t="s">
        <v>72</v>
      </c>
      <c r="D4351" t="s">
        <v>1459</v>
      </c>
      <c r="E4351">
        <v>0</v>
      </c>
      <c r="F4351" t="s">
        <v>22522</v>
      </c>
      <c r="G4351" t="s">
        <v>16129</v>
      </c>
      <c r="H4351" s="1">
        <v>16988</v>
      </c>
      <c r="I4351" t="s">
        <v>22523</v>
      </c>
      <c r="J4351">
        <v>68001</v>
      </c>
      <c r="K4351" t="s">
        <v>145</v>
      </c>
      <c r="L4351">
        <v>68</v>
      </c>
      <c r="M4351" t="s">
        <v>146</v>
      </c>
      <c r="O4351">
        <v>3152559887</v>
      </c>
      <c r="P4351">
        <v>0</v>
      </c>
      <c r="T4351" t="s">
        <v>424</v>
      </c>
      <c r="U4351">
        <v>2019</v>
      </c>
      <c r="V4351" t="s">
        <v>2923</v>
      </c>
      <c r="W4351" t="s">
        <v>22524</v>
      </c>
      <c r="X4351" t="s">
        <v>22525</v>
      </c>
      <c r="Y4351" t="s">
        <v>2926</v>
      </c>
      <c r="Z4351" t="s">
        <v>103</v>
      </c>
      <c r="AA4351" t="s">
        <v>448</v>
      </c>
      <c r="AB4351" s="2">
        <f t="shared" si="67"/>
        <v>2.7524429223744293E-2</v>
      </c>
      <c r="AC4351" s="3">
        <v>43800000</v>
      </c>
      <c r="AD4351" t="s">
        <v>151</v>
      </c>
      <c r="AE4351" t="s">
        <v>139</v>
      </c>
      <c r="AF4351" t="s">
        <v>89</v>
      </c>
      <c r="AG4351" t="s">
        <v>22526</v>
      </c>
      <c r="AH4351">
        <v>159835938</v>
      </c>
      <c r="AI4351" s="3">
        <v>1205570</v>
      </c>
      <c r="AJ4351" s="3">
        <v>993083.82</v>
      </c>
      <c r="AK4351" t="s">
        <v>91</v>
      </c>
      <c r="AL4351" t="s">
        <v>91</v>
      </c>
      <c r="AM4351" t="s">
        <v>91</v>
      </c>
      <c r="AN4351" t="s">
        <v>91</v>
      </c>
      <c r="AO4351" t="s">
        <v>91</v>
      </c>
      <c r="AP4351" t="s">
        <v>91</v>
      </c>
      <c r="AT4351" t="s">
        <v>18</v>
      </c>
    </row>
    <row r="4352" spans="2:46" x14ac:dyDescent="0.25">
      <c r="B4352">
        <v>94280531</v>
      </c>
      <c r="C4352" t="s">
        <v>72</v>
      </c>
      <c r="D4352" t="s">
        <v>337</v>
      </c>
      <c r="E4352" t="s">
        <v>1459</v>
      </c>
      <c r="F4352" t="s">
        <v>529</v>
      </c>
      <c r="G4352" t="s">
        <v>2096</v>
      </c>
      <c r="H4352" s="1">
        <v>25584</v>
      </c>
      <c r="I4352" t="s">
        <v>22527</v>
      </c>
      <c r="J4352">
        <v>76001</v>
      </c>
      <c r="K4352" t="s">
        <v>329</v>
      </c>
      <c r="L4352">
        <v>76</v>
      </c>
      <c r="M4352" t="s">
        <v>330</v>
      </c>
      <c r="O4352">
        <v>3155500093</v>
      </c>
      <c r="P4352">
        <v>3114567687</v>
      </c>
      <c r="T4352" t="s">
        <v>585</v>
      </c>
      <c r="U4352">
        <v>2014</v>
      </c>
      <c r="V4352" t="s">
        <v>206</v>
      </c>
      <c r="W4352" t="s">
        <v>22528</v>
      </c>
      <c r="X4352" t="s">
        <v>22529</v>
      </c>
      <c r="Y4352" t="s">
        <v>209</v>
      </c>
      <c r="Z4352" t="s">
        <v>210</v>
      </c>
      <c r="AA4352" t="s">
        <v>211</v>
      </c>
      <c r="AB4352" s="2">
        <f t="shared" si="67"/>
        <v>3.7591800535475235E-2</v>
      </c>
      <c r="AC4352" s="3">
        <v>149400000</v>
      </c>
      <c r="AD4352" t="s">
        <v>87</v>
      </c>
      <c r="AE4352" t="s">
        <v>212</v>
      </c>
      <c r="AF4352" t="s">
        <v>89</v>
      </c>
      <c r="AG4352" t="s">
        <v>22530</v>
      </c>
      <c r="AH4352">
        <v>159837063</v>
      </c>
      <c r="AI4352" s="3">
        <v>5616215</v>
      </c>
      <c r="AJ4352" s="3">
        <v>4699508.7699999996</v>
      </c>
      <c r="AK4352" t="s">
        <v>91</v>
      </c>
      <c r="AL4352" t="s">
        <v>91</v>
      </c>
      <c r="AM4352" t="s">
        <v>91</v>
      </c>
      <c r="AN4352" t="s">
        <v>91</v>
      </c>
      <c r="AO4352" t="s">
        <v>91</v>
      </c>
      <c r="AP4352" t="s">
        <v>91</v>
      </c>
      <c r="AT4352" t="s">
        <v>21</v>
      </c>
    </row>
    <row r="4353" spans="2:46" x14ac:dyDescent="0.25">
      <c r="B4353">
        <v>52257433</v>
      </c>
      <c r="C4353" t="s">
        <v>108</v>
      </c>
      <c r="D4353" t="s">
        <v>1121</v>
      </c>
      <c r="E4353">
        <v>0</v>
      </c>
      <c r="F4353" t="s">
        <v>895</v>
      </c>
      <c r="G4353">
        <v>0</v>
      </c>
      <c r="H4353" s="1">
        <v>27666</v>
      </c>
      <c r="I4353" t="s">
        <v>22531</v>
      </c>
      <c r="J4353">
        <v>0</v>
      </c>
      <c r="K4353" t="s">
        <v>78</v>
      </c>
      <c r="L4353">
        <v>25</v>
      </c>
      <c r="M4353" t="s">
        <v>78</v>
      </c>
      <c r="O4353">
        <v>3186326541</v>
      </c>
      <c r="P4353">
        <v>3186326542</v>
      </c>
      <c r="T4353" t="s">
        <v>1599</v>
      </c>
      <c r="U4353">
        <v>2017</v>
      </c>
      <c r="V4353" t="s">
        <v>3945</v>
      </c>
      <c r="W4353" t="s">
        <v>22532</v>
      </c>
      <c r="X4353" t="s">
        <v>22532</v>
      </c>
      <c r="Y4353" t="s">
        <v>3947</v>
      </c>
      <c r="Z4353" t="s">
        <v>85</v>
      </c>
      <c r="AA4353" t="s">
        <v>1536</v>
      </c>
      <c r="AB4353" s="2">
        <f t="shared" si="67"/>
        <v>4.0386419753086419E-2</v>
      </c>
      <c r="AC4353" s="3">
        <v>40500000</v>
      </c>
      <c r="AD4353" t="s">
        <v>87</v>
      </c>
      <c r="AE4353" t="s">
        <v>139</v>
      </c>
      <c r="AF4353" t="s">
        <v>89</v>
      </c>
      <c r="AG4353" t="s">
        <v>22533</v>
      </c>
      <c r="AH4353">
        <v>159836723</v>
      </c>
      <c r="AI4353" s="3">
        <v>1635650</v>
      </c>
      <c r="AJ4353" s="3">
        <v>1354495.38</v>
      </c>
      <c r="AK4353" t="s">
        <v>91</v>
      </c>
      <c r="AL4353" t="s">
        <v>91</v>
      </c>
      <c r="AM4353" t="s">
        <v>91</v>
      </c>
      <c r="AN4353" t="s">
        <v>91</v>
      </c>
      <c r="AO4353" t="s">
        <v>91</v>
      </c>
      <c r="AP4353" t="s">
        <v>91</v>
      </c>
      <c r="AT4353" t="s">
        <v>21</v>
      </c>
    </row>
    <row r="4354" spans="2:46" x14ac:dyDescent="0.25">
      <c r="B4354">
        <v>1126003099</v>
      </c>
      <c r="C4354" t="s">
        <v>108</v>
      </c>
      <c r="D4354" t="s">
        <v>109</v>
      </c>
      <c r="E4354" t="s">
        <v>937</v>
      </c>
      <c r="F4354" t="s">
        <v>5419</v>
      </c>
      <c r="G4354" t="s">
        <v>3274</v>
      </c>
      <c r="H4354" s="1">
        <v>34400</v>
      </c>
      <c r="I4354" t="s">
        <v>22534</v>
      </c>
      <c r="J4354">
        <v>0</v>
      </c>
      <c r="K4354" t="s">
        <v>78</v>
      </c>
      <c r="L4354">
        <v>25</v>
      </c>
      <c r="M4354" t="s">
        <v>78</v>
      </c>
      <c r="O4354">
        <v>3223083766</v>
      </c>
      <c r="P4354">
        <v>0</v>
      </c>
      <c r="T4354" t="s">
        <v>159</v>
      </c>
      <c r="U4354">
        <v>2020</v>
      </c>
      <c r="V4354" t="s">
        <v>1019</v>
      </c>
      <c r="W4354" t="s">
        <v>22535</v>
      </c>
      <c r="X4354" t="s">
        <v>22536</v>
      </c>
      <c r="Y4354" t="s">
        <v>1022</v>
      </c>
      <c r="Z4354" t="s">
        <v>298</v>
      </c>
      <c r="AA4354" t="s">
        <v>691</v>
      </c>
      <c r="AB4354" s="2">
        <f t="shared" ref="AB4354:AB4417" si="68">+AI4354/AC4354</f>
        <v>3.2955078776645039E-2</v>
      </c>
      <c r="AC4354" s="3">
        <v>107900000</v>
      </c>
      <c r="AD4354" t="s">
        <v>87</v>
      </c>
      <c r="AE4354" t="s">
        <v>106</v>
      </c>
      <c r="AF4354" t="s">
        <v>89</v>
      </c>
      <c r="AG4354" t="s">
        <v>22537</v>
      </c>
      <c r="AH4354">
        <v>159715641</v>
      </c>
      <c r="AI4354" s="3">
        <v>3555853</v>
      </c>
      <c r="AJ4354" s="3">
        <v>2968111.88</v>
      </c>
      <c r="AK4354" t="s">
        <v>91</v>
      </c>
      <c r="AL4354" t="s">
        <v>91</v>
      </c>
      <c r="AM4354" t="s">
        <v>91</v>
      </c>
      <c r="AN4354" t="s">
        <v>91</v>
      </c>
      <c r="AO4354" t="s">
        <v>91</v>
      </c>
      <c r="AP4354" t="s">
        <v>91</v>
      </c>
      <c r="AT4354" t="s">
        <v>21</v>
      </c>
    </row>
    <row r="4355" spans="2:46" x14ac:dyDescent="0.25">
      <c r="B4355">
        <v>83041297</v>
      </c>
      <c r="C4355" t="s">
        <v>72</v>
      </c>
      <c r="D4355" t="s">
        <v>462</v>
      </c>
      <c r="E4355" t="s">
        <v>4066</v>
      </c>
      <c r="F4355" t="s">
        <v>6574</v>
      </c>
      <c r="G4355" t="s">
        <v>22538</v>
      </c>
      <c r="H4355" s="1">
        <v>30162</v>
      </c>
      <c r="I4355" t="s">
        <v>22539</v>
      </c>
      <c r="J4355">
        <v>0</v>
      </c>
      <c r="K4355" t="s">
        <v>593</v>
      </c>
      <c r="L4355">
        <v>13</v>
      </c>
      <c r="M4355" t="s">
        <v>123</v>
      </c>
      <c r="O4355">
        <v>3134537158</v>
      </c>
      <c r="P4355">
        <v>0</v>
      </c>
      <c r="T4355" t="s">
        <v>98</v>
      </c>
      <c r="U4355">
        <v>2016</v>
      </c>
      <c r="V4355" t="s">
        <v>2219</v>
      </c>
      <c r="W4355" t="s">
        <v>22540</v>
      </c>
      <c r="X4355" t="s">
        <v>22540</v>
      </c>
      <c r="Y4355" t="s">
        <v>2222</v>
      </c>
      <c r="Z4355" t="s">
        <v>85</v>
      </c>
      <c r="AA4355" t="s">
        <v>1536</v>
      </c>
      <c r="AB4355" s="2">
        <f t="shared" si="68"/>
        <v>4.5676185567010308E-2</v>
      </c>
      <c r="AC4355" s="3">
        <v>38800000</v>
      </c>
      <c r="AD4355" t="s">
        <v>123</v>
      </c>
      <c r="AE4355" t="s">
        <v>139</v>
      </c>
      <c r="AF4355" t="s">
        <v>89</v>
      </c>
      <c r="AG4355" t="s">
        <v>22541</v>
      </c>
      <c r="AH4355">
        <v>159838183</v>
      </c>
      <c r="AI4355" s="3">
        <v>1772236</v>
      </c>
      <c r="AJ4355" s="3">
        <v>1469273.97</v>
      </c>
      <c r="AK4355" t="s">
        <v>91</v>
      </c>
      <c r="AL4355" t="s">
        <v>91</v>
      </c>
      <c r="AM4355" t="s">
        <v>91</v>
      </c>
      <c r="AN4355" t="s">
        <v>91</v>
      </c>
      <c r="AO4355" t="s">
        <v>91</v>
      </c>
      <c r="AP4355" t="s">
        <v>91</v>
      </c>
      <c r="AT4355" t="s">
        <v>21</v>
      </c>
    </row>
    <row r="4356" spans="2:46" x14ac:dyDescent="0.25">
      <c r="B4356">
        <v>39784351</v>
      </c>
      <c r="C4356" t="s">
        <v>108</v>
      </c>
      <c r="D4356" t="s">
        <v>109</v>
      </c>
      <c r="E4356">
        <v>0</v>
      </c>
      <c r="F4356" t="s">
        <v>22542</v>
      </c>
      <c r="G4356">
        <v>0</v>
      </c>
      <c r="H4356" s="1">
        <v>25733</v>
      </c>
      <c r="I4356" t="s">
        <v>22543</v>
      </c>
      <c r="J4356">
        <v>0</v>
      </c>
      <c r="K4356" t="s">
        <v>78</v>
      </c>
      <c r="L4356">
        <v>25</v>
      </c>
      <c r="M4356" t="s">
        <v>78</v>
      </c>
      <c r="O4356">
        <v>3108588006</v>
      </c>
      <c r="P4356">
        <v>0</v>
      </c>
      <c r="T4356" t="s">
        <v>576</v>
      </c>
      <c r="U4356">
        <v>2023</v>
      </c>
      <c r="V4356" t="s">
        <v>3919</v>
      </c>
      <c r="W4356" t="s">
        <v>22544</v>
      </c>
      <c r="X4356" t="s">
        <v>22545</v>
      </c>
      <c r="Y4356" t="s">
        <v>3922</v>
      </c>
      <c r="Z4356" t="s">
        <v>164</v>
      </c>
      <c r="AA4356" t="s">
        <v>335</v>
      </c>
      <c r="AB4356" s="2">
        <f t="shared" si="68"/>
        <v>2.8629766820276493E-2</v>
      </c>
      <c r="AC4356" s="3">
        <v>43400000</v>
      </c>
      <c r="AD4356" t="s">
        <v>105</v>
      </c>
      <c r="AE4356" t="s">
        <v>139</v>
      </c>
      <c r="AF4356" t="s">
        <v>89</v>
      </c>
      <c r="AG4356">
        <v>0</v>
      </c>
      <c r="AH4356">
        <v>29185208</v>
      </c>
      <c r="AI4356" s="3">
        <v>1242531.8799999999</v>
      </c>
      <c r="AJ4356" s="3">
        <v>1024144.44</v>
      </c>
      <c r="AK4356" t="s">
        <v>91</v>
      </c>
      <c r="AL4356" t="s">
        <v>91</v>
      </c>
      <c r="AM4356" t="s">
        <v>91</v>
      </c>
      <c r="AN4356" t="s">
        <v>91</v>
      </c>
      <c r="AO4356" t="s">
        <v>91</v>
      </c>
      <c r="AP4356" t="s">
        <v>91</v>
      </c>
      <c r="AT4356" t="s">
        <v>18</v>
      </c>
    </row>
    <row r="4357" spans="2:46" x14ac:dyDescent="0.25">
      <c r="B4357">
        <v>88132177</v>
      </c>
      <c r="C4357" t="s">
        <v>72</v>
      </c>
      <c r="D4357" t="s">
        <v>268</v>
      </c>
      <c r="E4357" t="s">
        <v>13320</v>
      </c>
      <c r="F4357" t="s">
        <v>2743</v>
      </c>
      <c r="G4357" t="s">
        <v>3342</v>
      </c>
      <c r="H4357" s="1">
        <v>31103</v>
      </c>
      <c r="I4357" t="s">
        <v>22546</v>
      </c>
      <c r="J4357">
        <v>54874</v>
      </c>
      <c r="K4357" t="s">
        <v>129</v>
      </c>
      <c r="L4357">
        <v>54</v>
      </c>
      <c r="M4357" t="s">
        <v>130</v>
      </c>
      <c r="O4357">
        <v>3132745253</v>
      </c>
      <c r="P4357">
        <v>3103174454</v>
      </c>
      <c r="T4357" t="s">
        <v>731</v>
      </c>
      <c r="U4357">
        <v>2021</v>
      </c>
      <c r="V4357" t="s">
        <v>2857</v>
      </c>
      <c r="W4357" t="s">
        <v>22547</v>
      </c>
      <c r="X4357" t="s">
        <v>22548</v>
      </c>
      <c r="Y4357" t="s">
        <v>2860</v>
      </c>
      <c r="Z4357" t="s">
        <v>210</v>
      </c>
      <c r="AA4357" t="s">
        <v>1615</v>
      </c>
      <c r="AB4357" s="2">
        <f t="shared" si="68"/>
        <v>4.3996077127659572E-2</v>
      </c>
      <c r="AC4357" s="3">
        <v>75200000</v>
      </c>
      <c r="AD4357" t="s">
        <v>177</v>
      </c>
      <c r="AE4357" t="s">
        <v>139</v>
      </c>
      <c r="AF4357" t="s">
        <v>89</v>
      </c>
      <c r="AG4357" t="s">
        <v>22549</v>
      </c>
      <c r="AH4357">
        <v>159950189</v>
      </c>
      <c r="AI4357" s="3">
        <v>3308505</v>
      </c>
      <c r="AJ4357" s="3">
        <v>2760256.65</v>
      </c>
      <c r="AK4357" t="s">
        <v>91</v>
      </c>
      <c r="AL4357" t="s">
        <v>91</v>
      </c>
      <c r="AM4357" t="s">
        <v>91</v>
      </c>
      <c r="AN4357" t="s">
        <v>91</v>
      </c>
      <c r="AO4357" t="s">
        <v>91</v>
      </c>
      <c r="AP4357" t="s">
        <v>91</v>
      </c>
      <c r="AT4357" t="s">
        <v>21</v>
      </c>
    </row>
    <row r="4358" spans="2:46" x14ac:dyDescent="0.25">
      <c r="B4358">
        <v>52434819</v>
      </c>
      <c r="C4358" t="s">
        <v>108</v>
      </c>
      <c r="D4358" t="s">
        <v>179</v>
      </c>
      <c r="E4358" t="s">
        <v>1184</v>
      </c>
      <c r="F4358" t="s">
        <v>831</v>
      </c>
      <c r="G4358" t="s">
        <v>2189</v>
      </c>
      <c r="H4358" s="1">
        <v>28392</v>
      </c>
      <c r="I4358" t="s">
        <v>22550</v>
      </c>
      <c r="J4358">
        <v>0</v>
      </c>
      <c r="K4358" t="s">
        <v>78</v>
      </c>
      <c r="L4358">
        <v>25</v>
      </c>
      <c r="M4358" t="s">
        <v>78</v>
      </c>
      <c r="O4358">
        <v>3142439562</v>
      </c>
      <c r="P4358">
        <v>0</v>
      </c>
      <c r="T4358" t="s">
        <v>4297</v>
      </c>
      <c r="U4358">
        <v>2021</v>
      </c>
      <c r="V4358" t="s">
        <v>1178</v>
      </c>
      <c r="W4358" t="s">
        <v>22551</v>
      </c>
      <c r="X4358" t="s">
        <v>22552</v>
      </c>
      <c r="Y4358" t="s">
        <v>1181</v>
      </c>
      <c r="Z4358" t="s">
        <v>323</v>
      </c>
      <c r="AA4358" t="s">
        <v>1182</v>
      </c>
      <c r="AB4358" s="2">
        <f t="shared" si="68"/>
        <v>2.056434074074074E-2</v>
      </c>
      <c r="AC4358" s="3">
        <v>67500000</v>
      </c>
      <c r="AD4358" t="s">
        <v>288</v>
      </c>
      <c r="AE4358" t="s">
        <v>106</v>
      </c>
      <c r="AF4358" t="s">
        <v>89</v>
      </c>
      <c r="AG4358" t="s">
        <v>22553</v>
      </c>
      <c r="AH4358">
        <v>159714191</v>
      </c>
      <c r="AI4358" s="3">
        <v>1388093</v>
      </c>
      <c r="AJ4358" s="3">
        <v>1146464.3999999999</v>
      </c>
      <c r="AK4358" t="s">
        <v>91</v>
      </c>
      <c r="AL4358" t="s">
        <v>91</v>
      </c>
      <c r="AM4358" t="s">
        <v>91</v>
      </c>
      <c r="AN4358" t="s">
        <v>91</v>
      </c>
      <c r="AO4358" t="s">
        <v>91</v>
      </c>
      <c r="AP4358" t="s">
        <v>91</v>
      </c>
      <c r="AT4358" t="s">
        <v>18</v>
      </c>
    </row>
    <row r="4359" spans="2:46" x14ac:dyDescent="0.25">
      <c r="B4359">
        <v>52049459</v>
      </c>
      <c r="C4359" t="s">
        <v>108</v>
      </c>
      <c r="D4359" t="s">
        <v>110</v>
      </c>
      <c r="E4359">
        <v>0</v>
      </c>
      <c r="F4359" t="s">
        <v>291</v>
      </c>
      <c r="G4359" t="s">
        <v>22554</v>
      </c>
      <c r="H4359" s="1">
        <v>26283</v>
      </c>
      <c r="I4359" t="s">
        <v>22555</v>
      </c>
      <c r="J4359">
        <v>0</v>
      </c>
      <c r="K4359" t="s">
        <v>78</v>
      </c>
      <c r="L4359">
        <v>25</v>
      </c>
      <c r="M4359" t="s">
        <v>78</v>
      </c>
      <c r="O4359">
        <v>3108566427</v>
      </c>
      <c r="P4359">
        <v>3104609689</v>
      </c>
      <c r="T4359" t="s">
        <v>750</v>
      </c>
      <c r="U4359">
        <v>2016</v>
      </c>
      <c r="V4359" t="s">
        <v>22556</v>
      </c>
      <c r="W4359" t="s">
        <v>22557</v>
      </c>
      <c r="X4359" t="s">
        <v>22558</v>
      </c>
      <c r="Y4359" t="s">
        <v>22559</v>
      </c>
      <c r="Z4359" t="s">
        <v>459</v>
      </c>
      <c r="AA4359" t="s">
        <v>2999</v>
      </c>
      <c r="AB4359" s="2">
        <f t="shared" si="68"/>
        <v>2.9349641109298531E-2</v>
      </c>
      <c r="AC4359" s="3">
        <v>61300000</v>
      </c>
      <c r="AD4359" t="s">
        <v>105</v>
      </c>
      <c r="AE4359" t="s">
        <v>106</v>
      </c>
      <c r="AF4359" t="s">
        <v>89</v>
      </c>
      <c r="AG4359" t="s">
        <v>22560</v>
      </c>
      <c r="AH4359">
        <v>159837700</v>
      </c>
      <c r="AI4359" s="3">
        <v>1799133</v>
      </c>
      <c r="AJ4359" s="3">
        <v>1491876.58</v>
      </c>
      <c r="AK4359" t="s">
        <v>91</v>
      </c>
      <c r="AL4359" t="s">
        <v>91</v>
      </c>
      <c r="AM4359" t="s">
        <v>91</v>
      </c>
      <c r="AN4359" t="s">
        <v>91</v>
      </c>
      <c r="AO4359" t="s">
        <v>91</v>
      </c>
      <c r="AP4359" t="s">
        <v>91</v>
      </c>
      <c r="AT4359" t="s">
        <v>18</v>
      </c>
    </row>
    <row r="4360" spans="2:46" x14ac:dyDescent="0.25">
      <c r="B4360">
        <v>51777114</v>
      </c>
      <c r="C4360" t="s">
        <v>108</v>
      </c>
      <c r="D4360" t="s">
        <v>6596</v>
      </c>
      <c r="E4360">
        <v>0</v>
      </c>
      <c r="F4360" t="s">
        <v>738</v>
      </c>
      <c r="G4360" t="s">
        <v>316</v>
      </c>
      <c r="H4360" s="1">
        <v>23728</v>
      </c>
      <c r="I4360" t="s">
        <v>22561</v>
      </c>
      <c r="J4360">
        <v>0</v>
      </c>
      <c r="K4360" t="s">
        <v>78</v>
      </c>
      <c r="L4360">
        <v>25</v>
      </c>
      <c r="M4360" t="s">
        <v>78</v>
      </c>
      <c r="O4360">
        <v>3176394201</v>
      </c>
      <c r="P4360">
        <v>0</v>
      </c>
      <c r="T4360" t="s">
        <v>424</v>
      </c>
      <c r="U4360">
        <v>2018</v>
      </c>
      <c r="V4360" t="s">
        <v>22562</v>
      </c>
      <c r="W4360" t="s">
        <v>22563</v>
      </c>
      <c r="X4360" t="s">
        <v>22564</v>
      </c>
      <c r="Y4360" t="s">
        <v>22565</v>
      </c>
      <c r="Z4360" t="s">
        <v>1876</v>
      </c>
      <c r="AA4360" t="s">
        <v>3330</v>
      </c>
      <c r="AB4360" s="2">
        <f t="shared" si="68"/>
        <v>3.159040707964602E-2</v>
      </c>
      <c r="AC4360" s="3">
        <v>56500000</v>
      </c>
      <c r="AD4360" t="s">
        <v>177</v>
      </c>
      <c r="AE4360" t="s">
        <v>106</v>
      </c>
      <c r="AF4360" t="s">
        <v>89</v>
      </c>
      <c r="AG4360" t="s">
        <v>22566</v>
      </c>
      <c r="AH4360">
        <v>159756166</v>
      </c>
      <c r="AI4360" s="3">
        <v>1784858</v>
      </c>
      <c r="AJ4360" s="3">
        <v>1479880.43</v>
      </c>
      <c r="AK4360" t="s">
        <v>91</v>
      </c>
      <c r="AL4360" t="s">
        <v>91</v>
      </c>
      <c r="AM4360" t="s">
        <v>91</v>
      </c>
      <c r="AN4360" t="s">
        <v>91</v>
      </c>
      <c r="AO4360" t="s">
        <v>91</v>
      </c>
      <c r="AP4360" t="s">
        <v>91</v>
      </c>
      <c r="AT4360" t="s">
        <v>18</v>
      </c>
    </row>
    <row r="4361" spans="2:46" x14ac:dyDescent="0.25">
      <c r="B4361">
        <v>34976586</v>
      </c>
      <c r="C4361" t="s">
        <v>108</v>
      </c>
      <c r="D4361" t="s">
        <v>857</v>
      </c>
      <c r="E4361" t="s">
        <v>301</v>
      </c>
      <c r="F4361" t="s">
        <v>12162</v>
      </c>
      <c r="G4361" t="s">
        <v>1089</v>
      </c>
      <c r="H4361" s="1">
        <v>22487</v>
      </c>
      <c r="I4361" t="s">
        <v>22567</v>
      </c>
      <c r="J4361">
        <v>0</v>
      </c>
      <c r="K4361" t="s">
        <v>96</v>
      </c>
      <c r="L4361">
        <v>73</v>
      </c>
      <c r="M4361" t="s">
        <v>97</v>
      </c>
      <c r="O4361">
        <v>3104882327</v>
      </c>
      <c r="P4361">
        <v>0</v>
      </c>
      <c r="T4361" t="s">
        <v>1577</v>
      </c>
      <c r="U4361">
        <v>2025</v>
      </c>
      <c r="V4361" t="s">
        <v>861</v>
      </c>
      <c r="W4361" t="s">
        <v>22568</v>
      </c>
      <c r="X4361" t="s">
        <v>22569</v>
      </c>
      <c r="Y4361" t="s">
        <v>864</v>
      </c>
      <c r="Z4361" t="s">
        <v>103</v>
      </c>
      <c r="AA4361" t="s">
        <v>865</v>
      </c>
      <c r="AB4361" s="2">
        <f t="shared" si="68"/>
        <v>2.703008214953271E-2</v>
      </c>
      <c r="AC4361" s="3">
        <v>107000000</v>
      </c>
      <c r="AD4361" t="s">
        <v>123</v>
      </c>
      <c r="AE4361" t="s">
        <v>106</v>
      </c>
      <c r="AF4361" t="s">
        <v>89</v>
      </c>
      <c r="AG4361" t="s">
        <v>22570</v>
      </c>
      <c r="AH4361">
        <v>29213319</v>
      </c>
      <c r="AI4361" s="3">
        <v>2892218.79</v>
      </c>
      <c r="AJ4361" s="3">
        <v>2410435.96</v>
      </c>
      <c r="AK4361" t="s">
        <v>91</v>
      </c>
      <c r="AL4361" t="s">
        <v>91</v>
      </c>
      <c r="AM4361" t="s">
        <v>91</v>
      </c>
      <c r="AN4361" t="s">
        <v>91</v>
      </c>
      <c r="AO4361" t="s">
        <v>91</v>
      </c>
      <c r="AP4361" t="s">
        <v>91</v>
      </c>
      <c r="AT4361" t="s">
        <v>21</v>
      </c>
    </row>
    <row r="4362" spans="2:46" x14ac:dyDescent="0.25">
      <c r="B4362">
        <v>79406767</v>
      </c>
      <c r="C4362" t="s">
        <v>72</v>
      </c>
      <c r="D4362" t="s">
        <v>4267</v>
      </c>
      <c r="E4362" t="s">
        <v>21006</v>
      </c>
      <c r="F4362" t="s">
        <v>6115</v>
      </c>
      <c r="G4362" t="s">
        <v>5853</v>
      </c>
      <c r="H4362" s="1">
        <v>24547</v>
      </c>
      <c r="I4362" t="s">
        <v>22571</v>
      </c>
      <c r="J4362">
        <v>0</v>
      </c>
      <c r="K4362" t="s">
        <v>78</v>
      </c>
      <c r="L4362">
        <v>25</v>
      </c>
      <c r="M4362" t="s">
        <v>78</v>
      </c>
      <c r="O4362">
        <v>3112170626</v>
      </c>
      <c r="P4362">
        <v>3008860284</v>
      </c>
      <c r="T4362" t="s">
        <v>205</v>
      </c>
      <c r="U4362">
        <v>2022</v>
      </c>
      <c r="V4362" t="s">
        <v>566</v>
      </c>
      <c r="W4362" t="s">
        <v>22572</v>
      </c>
      <c r="X4362" t="s">
        <v>22573</v>
      </c>
      <c r="Y4362" t="s">
        <v>569</v>
      </c>
      <c r="Z4362" t="s">
        <v>323</v>
      </c>
      <c r="AA4362" t="s">
        <v>570</v>
      </c>
      <c r="AB4362" s="2">
        <f t="shared" si="68"/>
        <v>1.8726011315417256E-2</v>
      </c>
      <c r="AC4362" s="3">
        <v>70700000</v>
      </c>
      <c r="AD4362" t="s">
        <v>151</v>
      </c>
      <c r="AE4362" t="s">
        <v>106</v>
      </c>
      <c r="AF4362" t="s">
        <v>89</v>
      </c>
      <c r="AG4362" t="s">
        <v>22574</v>
      </c>
      <c r="AH4362">
        <v>159837846</v>
      </c>
      <c r="AI4362" s="3">
        <v>1323929</v>
      </c>
      <c r="AJ4362" s="3">
        <v>1092545.2</v>
      </c>
      <c r="AK4362" t="s">
        <v>91</v>
      </c>
      <c r="AL4362" t="s">
        <v>91</v>
      </c>
      <c r="AM4362" t="s">
        <v>91</v>
      </c>
      <c r="AN4362" t="s">
        <v>91</v>
      </c>
      <c r="AO4362" t="s">
        <v>91</v>
      </c>
      <c r="AP4362" t="s">
        <v>91</v>
      </c>
      <c r="AT4362" t="s">
        <v>18</v>
      </c>
    </row>
    <row r="4363" spans="2:46" x14ac:dyDescent="0.25">
      <c r="B4363">
        <v>5694130</v>
      </c>
      <c r="C4363" t="s">
        <v>72</v>
      </c>
      <c r="D4363" t="s">
        <v>4062</v>
      </c>
      <c r="E4363">
        <v>0</v>
      </c>
      <c r="F4363" t="s">
        <v>22575</v>
      </c>
      <c r="G4363" t="s">
        <v>492</v>
      </c>
      <c r="H4363" s="1">
        <v>25598</v>
      </c>
      <c r="I4363" t="s">
        <v>22576</v>
      </c>
      <c r="J4363">
        <v>0</v>
      </c>
      <c r="K4363" t="s">
        <v>78</v>
      </c>
      <c r="L4363">
        <v>25</v>
      </c>
      <c r="M4363" t="s">
        <v>78</v>
      </c>
      <c r="O4363">
        <v>3115515216</v>
      </c>
      <c r="P4363">
        <v>0</v>
      </c>
      <c r="T4363" t="s">
        <v>494</v>
      </c>
      <c r="U4363">
        <v>2023</v>
      </c>
      <c r="V4363" t="s">
        <v>3654</v>
      </c>
      <c r="W4363" t="s">
        <v>22577</v>
      </c>
      <c r="X4363" t="s">
        <v>22578</v>
      </c>
      <c r="Y4363" t="s">
        <v>3657</v>
      </c>
      <c r="Z4363" t="s">
        <v>85</v>
      </c>
      <c r="AA4363" t="s">
        <v>86</v>
      </c>
      <c r="AB4363" s="2">
        <f t="shared" si="68"/>
        <v>2.5343339031339032E-2</v>
      </c>
      <c r="AC4363" s="3">
        <v>175500000</v>
      </c>
      <c r="AD4363" t="s">
        <v>151</v>
      </c>
      <c r="AE4363" t="s">
        <v>88</v>
      </c>
      <c r="AF4363" t="s">
        <v>89</v>
      </c>
      <c r="AG4363">
        <v>0</v>
      </c>
      <c r="AH4363">
        <v>159904830</v>
      </c>
      <c r="AI4363" s="3">
        <v>4447756</v>
      </c>
      <c r="AJ4363" s="3">
        <v>3717610.19</v>
      </c>
      <c r="AK4363" t="s">
        <v>91</v>
      </c>
      <c r="AL4363" t="s">
        <v>91</v>
      </c>
      <c r="AM4363" t="s">
        <v>91</v>
      </c>
      <c r="AN4363" t="s">
        <v>91</v>
      </c>
      <c r="AO4363" t="s">
        <v>91</v>
      </c>
      <c r="AP4363" t="s">
        <v>91</v>
      </c>
      <c r="AT4363" t="s">
        <v>21</v>
      </c>
    </row>
    <row r="4364" spans="2:46" x14ac:dyDescent="0.25">
      <c r="B4364">
        <v>39775655</v>
      </c>
      <c r="C4364" t="s">
        <v>108</v>
      </c>
      <c r="D4364" t="s">
        <v>693</v>
      </c>
      <c r="E4364" t="s">
        <v>180</v>
      </c>
      <c r="F4364" t="s">
        <v>2082</v>
      </c>
      <c r="G4364" t="s">
        <v>5386</v>
      </c>
      <c r="H4364" s="1">
        <v>24730</v>
      </c>
      <c r="I4364" t="s">
        <v>22579</v>
      </c>
      <c r="J4364">
        <v>0</v>
      </c>
      <c r="K4364" t="s">
        <v>78</v>
      </c>
      <c r="L4364">
        <v>25</v>
      </c>
      <c r="M4364" t="s">
        <v>78</v>
      </c>
      <c r="O4364">
        <v>3165426056</v>
      </c>
      <c r="P4364">
        <v>0</v>
      </c>
      <c r="T4364" t="s">
        <v>576</v>
      </c>
      <c r="U4364">
        <v>2016</v>
      </c>
      <c r="V4364" t="s">
        <v>3830</v>
      </c>
      <c r="W4364" t="s">
        <v>22580</v>
      </c>
      <c r="X4364" t="s">
        <v>22581</v>
      </c>
      <c r="Y4364" t="s">
        <v>3833</v>
      </c>
      <c r="Z4364" t="s">
        <v>376</v>
      </c>
      <c r="AA4364" t="s">
        <v>3834</v>
      </c>
      <c r="AB4364" s="2">
        <f t="shared" si="68"/>
        <v>2.6783181299885973E-2</v>
      </c>
      <c r="AC4364" s="3">
        <v>87700000</v>
      </c>
      <c r="AD4364" t="s">
        <v>87</v>
      </c>
      <c r="AE4364" t="s">
        <v>139</v>
      </c>
      <c r="AF4364" t="s">
        <v>89</v>
      </c>
      <c r="AG4364">
        <v>0</v>
      </c>
      <c r="AH4364">
        <v>159720406</v>
      </c>
      <c r="AI4364" s="3">
        <v>2348885</v>
      </c>
      <c r="AJ4364" s="3">
        <v>1953853.26</v>
      </c>
      <c r="AK4364" t="s">
        <v>91</v>
      </c>
      <c r="AL4364" t="s">
        <v>91</v>
      </c>
      <c r="AM4364" t="s">
        <v>91</v>
      </c>
      <c r="AN4364" t="s">
        <v>91</v>
      </c>
      <c r="AO4364" t="s">
        <v>91</v>
      </c>
      <c r="AP4364" t="s">
        <v>91</v>
      </c>
      <c r="AT4364" t="s">
        <v>21</v>
      </c>
    </row>
    <row r="4365" spans="2:46" x14ac:dyDescent="0.25">
      <c r="B4365">
        <v>79464678</v>
      </c>
      <c r="C4365" t="s">
        <v>72</v>
      </c>
      <c r="D4365" t="s">
        <v>314</v>
      </c>
      <c r="E4365" t="s">
        <v>663</v>
      </c>
      <c r="F4365" t="s">
        <v>17821</v>
      </c>
      <c r="G4365" t="s">
        <v>782</v>
      </c>
      <c r="H4365" s="1">
        <v>24976</v>
      </c>
      <c r="I4365" t="s">
        <v>22582</v>
      </c>
      <c r="J4365">
        <v>0</v>
      </c>
      <c r="K4365" t="s">
        <v>3080</v>
      </c>
      <c r="L4365">
        <v>54</v>
      </c>
      <c r="M4365" t="s">
        <v>130</v>
      </c>
      <c r="O4365">
        <v>3115782990</v>
      </c>
      <c r="P4365">
        <v>0</v>
      </c>
      <c r="T4365" t="s">
        <v>424</v>
      </c>
      <c r="U4365">
        <v>2011</v>
      </c>
      <c r="V4365" t="s">
        <v>17766</v>
      </c>
      <c r="W4365" t="s">
        <v>22583</v>
      </c>
      <c r="X4365" t="s">
        <v>22584</v>
      </c>
      <c r="Y4365" t="s">
        <v>17769</v>
      </c>
      <c r="Z4365" t="s">
        <v>103</v>
      </c>
      <c r="AA4365" t="s">
        <v>1229</v>
      </c>
      <c r="AB4365" s="2">
        <f t="shared" si="68"/>
        <v>2.5933232323232323E-2</v>
      </c>
      <c r="AC4365" s="3">
        <v>49500000</v>
      </c>
      <c r="AD4365" t="s">
        <v>177</v>
      </c>
      <c r="AE4365" t="s">
        <v>88</v>
      </c>
      <c r="AF4365" t="s">
        <v>89</v>
      </c>
      <c r="AG4365" t="s">
        <v>22585</v>
      </c>
      <c r="AH4365">
        <v>159840416</v>
      </c>
      <c r="AI4365" s="3">
        <v>1283695</v>
      </c>
      <c r="AJ4365" s="3">
        <v>1058735.44</v>
      </c>
      <c r="AK4365" t="s">
        <v>91</v>
      </c>
      <c r="AL4365" t="s">
        <v>91</v>
      </c>
      <c r="AM4365" t="s">
        <v>91</v>
      </c>
      <c r="AN4365" t="s">
        <v>91</v>
      </c>
      <c r="AO4365" t="s">
        <v>91</v>
      </c>
      <c r="AP4365" t="s">
        <v>91</v>
      </c>
      <c r="AT4365" t="s">
        <v>18</v>
      </c>
    </row>
    <row r="4366" spans="2:46" x14ac:dyDescent="0.25">
      <c r="B4366">
        <v>7549344</v>
      </c>
      <c r="C4366" t="s">
        <v>72</v>
      </c>
      <c r="D4366" t="s">
        <v>248</v>
      </c>
      <c r="E4366" t="s">
        <v>1259</v>
      </c>
      <c r="F4366" t="s">
        <v>3480</v>
      </c>
      <c r="G4366" t="s">
        <v>895</v>
      </c>
      <c r="H4366" s="1">
        <v>24141</v>
      </c>
      <c r="I4366" t="s">
        <v>22586</v>
      </c>
      <c r="J4366">
        <v>63001</v>
      </c>
      <c r="K4366" t="s">
        <v>252</v>
      </c>
      <c r="L4366">
        <v>63</v>
      </c>
      <c r="M4366" t="s">
        <v>253</v>
      </c>
      <c r="O4366">
        <v>3122970448</v>
      </c>
      <c r="P4366">
        <v>0</v>
      </c>
      <c r="T4366" t="s">
        <v>293</v>
      </c>
      <c r="U4366">
        <v>2020</v>
      </c>
      <c r="V4366" t="s">
        <v>22587</v>
      </c>
      <c r="W4366" t="s">
        <v>22588</v>
      </c>
      <c r="X4366" t="s">
        <v>22589</v>
      </c>
      <c r="Y4366" t="s">
        <v>22590</v>
      </c>
      <c r="Z4366" t="s">
        <v>136</v>
      </c>
      <c r="AA4366" t="s">
        <v>246</v>
      </c>
      <c r="AB4366" s="2">
        <f t="shared" si="68"/>
        <v>3.0836945107398567E-2</v>
      </c>
      <c r="AC4366" s="3">
        <v>41900000</v>
      </c>
      <c r="AD4366" t="s">
        <v>105</v>
      </c>
      <c r="AE4366" t="s">
        <v>139</v>
      </c>
      <c r="AF4366" t="s">
        <v>89</v>
      </c>
      <c r="AG4366" t="s">
        <v>22591</v>
      </c>
      <c r="AH4366">
        <v>159716329</v>
      </c>
      <c r="AI4366" s="3">
        <v>1292068</v>
      </c>
      <c r="AJ4366" s="3">
        <v>1065771.6299999999</v>
      </c>
      <c r="AK4366" t="s">
        <v>91</v>
      </c>
      <c r="AL4366" t="s">
        <v>91</v>
      </c>
      <c r="AM4366" t="s">
        <v>91</v>
      </c>
      <c r="AN4366" t="s">
        <v>91</v>
      </c>
      <c r="AO4366" t="s">
        <v>91</v>
      </c>
      <c r="AP4366" t="s">
        <v>91</v>
      </c>
      <c r="AT4366" t="s">
        <v>18</v>
      </c>
    </row>
    <row r="4367" spans="2:46" x14ac:dyDescent="0.25">
      <c r="B4367">
        <v>13715374</v>
      </c>
      <c r="C4367" t="s">
        <v>72</v>
      </c>
      <c r="D4367" t="s">
        <v>361</v>
      </c>
      <c r="E4367" t="s">
        <v>1418</v>
      </c>
      <c r="F4367" t="s">
        <v>155</v>
      </c>
      <c r="G4367" t="s">
        <v>4218</v>
      </c>
      <c r="H4367" s="1">
        <v>28834</v>
      </c>
      <c r="I4367" t="s">
        <v>22592</v>
      </c>
      <c r="J4367">
        <v>68001</v>
      </c>
      <c r="K4367" t="s">
        <v>145</v>
      </c>
      <c r="L4367">
        <v>68</v>
      </c>
      <c r="M4367" t="s">
        <v>146</v>
      </c>
      <c r="O4367">
        <v>3157397772</v>
      </c>
      <c r="P4367">
        <v>3115923677</v>
      </c>
      <c r="T4367" t="s">
        <v>1599</v>
      </c>
      <c r="U4367">
        <v>2021</v>
      </c>
      <c r="V4367" t="s">
        <v>687</v>
      </c>
      <c r="W4367" t="s">
        <v>22593</v>
      </c>
      <c r="X4367" t="s">
        <v>22594</v>
      </c>
      <c r="Y4367" t="s">
        <v>690</v>
      </c>
      <c r="Z4367" t="s">
        <v>298</v>
      </c>
      <c r="AA4367" t="s">
        <v>691</v>
      </c>
      <c r="AB4367" s="2">
        <f t="shared" si="68"/>
        <v>1.8247740232974912E-2</v>
      </c>
      <c r="AC4367" s="3">
        <v>111600000</v>
      </c>
      <c r="AD4367" t="s">
        <v>123</v>
      </c>
      <c r="AE4367" t="s">
        <v>106</v>
      </c>
      <c r="AF4367" t="s">
        <v>89</v>
      </c>
      <c r="AG4367" t="s">
        <v>22595</v>
      </c>
      <c r="AH4367">
        <v>29200528</v>
      </c>
      <c r="AI4367" s="3">
        <v>2036447.81</v>
      </c>
      <c r="AJ4367" s="3">
        <v>1691300.68</v>
      </c>
      <c r="AK4367" t="s">
        <v>91</v>
      </c>
      <c r="AL4367" t="s">
        <v>91</v>
      </c>
      <c r="AM4367" t="s">
        <v>91</v>
      </c>
      <c r="AN4367" t="s">
        <v>91</v>
      </c>
      <c r="AO4367" t="s">
        <v>91</v>
      </c>
      <c r="AP4367" t="s">
        <v>91</v>
      </c>
      <c r="AT4367" t="s">
        <v>18</v>
      </c>
    </row>
    <row r="4368" spans="2:46" x14ac:dyDescent="0.25">
      <c r="B4368">
        <v>1030571391</v>
      </c>
      <c r="C4368" t="s">
        <v>72</v>
      </c>
      <c r="D4368" t="s">
        <v>1598</v>
      </c>
      <c r="E4368" t="s">
        <v>451</v>
      </c>
      <c r="F4368" t="s">
        <v>303</v>
      </c>
      <c r="G4368" t="s">
        <v>1356</v>
      </c>
      <c r="H4368" s="1">
        <v>32975</v>
      </c>
      <c r="I4368" t="s">
        <v>22596</v>
      </c>
      <c r="J4368">
        <v>0</v>
      </c>
      <c r="K4368" t="s">
        <v>11047</v>
      </c>
      <c r="L4368">
        <v>25</v>
      </c>
      <c r="M4368" t="s">
        <v>79</v>
      </c>
      <c r="O4368">
        <v>3153369234</v>
      </c>
      <c r="P4368">
        <v>0</v>
      </c>
      <c r="T4368" t="s">
        <v>544</v>
      </c>
      <c r="U4368">
        <v>2020</v>
      </c>
      <c r="V4368" t="s">
        <v>196</v>
      </c>
      <c r="W4368" t="s">
        <v>22597</v>
      </c>
      <c r="X4368" t="s">
        <v>22598</v>
      </c>
      <c r="Y4368" t="s">
        <v>199</v>
      </c>
      <c r="Z4368" t="s">
        <v>136</v>
      </c>
      <c r="AA4368" t="s">
        <v>200</v>
      </c>
      <c r="AB4368" s="2">
        <f t="shared" si="68"/>
        <v>3.1981981282051285E-2</v>
      </c>
      <c r="AC4368" s="3">
        <v>39000000</v>
      </c>
      <c r="AD4368" t="s">
        <v>123</v>
      </c>
      <c r="AE4368" t="s">
        <v>139</v>
      </c>
      <c r="AF4368" t="s">
        <v>89</v>
      </c>
      <c r="AG4368" t="s">
        <v>22599</v>
      </c>
      <c r="AH4368">
        <v>29201950</v>
      </c>
      <c r="AI4368" s="3">
        <v>1247297.27</v>
      </c>
      <c r="AJ4368" s="3">
        <v>1028148.97</v>
      </c>
      <c r="AK4368" t="s">
        <v>91</v>
      </c>
      <c r="AL4368" t="s">
        <v>91</v>
      </c>
      <c r="AM4368" t="s">
        <v>91</v>
      </c>
      <c r="AN4368" t="s">
        <v>91</v>
      </c>
      <c r="AO4368" t="s">
        <v>91</v>
      </c>
      <c r="AP4368" t="s">
        <v>91</v>
      </c>
      <c r="AT4368" t="s">
        <v>18</v>
      </c>
    </row>
    <row r="4369" spans="2:46" x14ac:dyDescent="0.25">
      <c r="B4369">
        <v>52880461</v>
      </c>
      <c r="C4369" t="s">
        <v>108</v>
      </c>
      <c r="D4369" t="s">
        <v>693</v>
      </c>
      <c r="E4369" t="s">
        <v>8962</v>
      </c>
      <c r="F4369" t="s">
        <v>3170</v>
      </c>
      <c r="G4369" t="s">
        <v>1017</v>
      </c>
      <c r="H4369" s="1">
        <v>29455</v>
      </c>
      <c r="I4369" t="s">
        <v>22600</v>
      </c>
      <c r="J4369">
        <v>0</v>
      </c>
      <c r="K4369" t="s">
        <v>78</v>
      </c>
      <c r="L4369">
        <v>25</v>
      </c>
      <c r="M4369" t="s">
        <v>78</v>
      </c>
      <c r="O4369">
        <v>3204659083</v>
      </c>
      <c r="P4369">
        <v>0</v>
      </c>
      <c r="T4369" t="s">
        <v>435</v>
      </c>
      <c r="U4369">
        <v>2019</v>
      </c>
      <c r="V4369" t="s">
        <v>5328</v>
      </c>
      <c r="W4369" t="s">
        <v>22601</v>
      </c>
      <c r="X4369" t="s">
        <v>22602</v>
      </c>
      <c r="Y4369" t="s">
        <v>5331</v>
      </c>
      <c r="Z4369" t="s">
        <v>164</v>
      </c>
      <c r="AA4369" t="s">
        <v>654</v>
      </c>
      <c r="AB4369" s="2">
        <f t="shared" si="68"/>
        <v>2.4994547325102881E-2</v>
      </c>
      <c r="AC4369" s="3">
        <v>48600000</v>
      </c>
      <c r="AD4369" t="s">
        <v>138</v>
      </c>
      <c r="AE4369" t="s">
        <v>139</v>
      </c>
      <c r="AF4369" t="s">
        <v>89</v>
      </c>
      <c r="AG4369" t="s">
        <v>22603</v>
      </c>
      <c r="AH4369">
        <v>159715651</v>
      </c>
      <c r="AI4369" s="3">
        <v>1214735</v>
      </c>
      <c r="AJ4369" s="3">
        <v>1000785.46</v>
      </c>
      <c r="AK4369" t="s">
        <v>91</v>
      </c>
      <c r="AL4369" t="s">
        <v>91</v>
      </c>
      <c r="AM4369" t="s">
        <v>91</v>
      </c>
      <c r="AN4369" t="s">
        <v>91</v>
      </c>
      <c r="AO4369" t="s">
        <v>91</v>
      </c>
      <c r="AP4369" t="s">
        <v>91</v>
      </c>
      <c r="AT4369" t="s">
        <v>18</v>
      </c>
    </row>
    <row r="4370" spans="2:46" x14ac:dyDescent="0.25">
      <c r="B4370">
        <v>34614174</v>
      </c>
      <c r="C4370" t="s">
        <v>108</v>
      </c>
      <c r="D4370" t="s">
        <v>19404</v>
      </c>
      <c r="E4370" t="s">
        <v>22604</v>
      </c>
      <c r="F4370" t="s">
        <v>574</v>
      </c>
      <c r="G4370" t="s">
        <v>1001</v>
      </c>
      <c r="H4370" s="1">
        <v>30642</v>
      </c>
      <c r="I4370" t="s">
        <v>22605</v>
      </c>
      <c r="J4370">
        <v>76001</v>
      </c>
      <c r="K4370" t="s">
        <v>329</v>
      </c>
      <c r="L4370">
        <v>76</v>
      </c>
      <c r="M4370" t="s">
        <v>330</v>
      </c>
      <c r="O4370">
        <v>3137816253</v>
      </c>
      <c r="P4370">
        <v>3137816255</v>
      </c>
      <c r="T4370" t="s">
        <v>794</v>
      </c>
      <c r="U4370">
        <v>2025</v>
      </c>
      <c r="V4370" t="s">
        <v>132</v>
      </c>
      <c r="W4370" t="s">
        <v>22606</v>
      </c>
      <c r="X4370" t="s">
        <v>22607</v>
      </c>
      <c r="Y4370" t="s">
        <v>135</v>
      </c>
      <c r="Z4370" t="s">
        <v>136</v>
      </c>
      <c r="AA4370" t="s">
        <v>137</v>
      </c>
      <c r="AB4370" s="2">
        <f t="shared" si="68"/>
        <v>5.9356352112676057E-2</v>
      </c>
      <c r="AC4370" s="3">
        <v>71000000</v>
      </c>
      <c r="AD4370" t="s">
        <v>151</v>
      </c>
      <c r="AE4370" t="s">
        <v>139</v>
      </c>
      <c r="AF4370" t="s">
        <v>89</v>
      </c>
      <c r="AG4370" t="s">
        <v>22608</v>
      </c>
      <c r="AH4370">
        <v>159709983</v>
      </c>
      <c r="AI4370" s="3">
        <v>4214301</v>
      </c>
      <c r="AJ4370" s="3">
        <v>3521429.04</v>
      </c>
      <c r="AK4370" t="s">
        <v>91</v>
      </c>
      <c r="AL4370" t="s">
        <v>91</v>
      </c>
      <c r="AM4370" t="s">
        <v>91</v>
      </c>
      <c r="AN4370" t="s">
        <v>91</v>
      </c>
      <c r="AO4370" t="s">
        <v>91</v>
      </c>
      <c r="AP4370" t="s">
        <v>91</v>
      </c>
      <c r="AT4370" t="s">
        <v>21</v>
      </c>
    </row>
    <row r="4371" spans="2:46" x14ac:dyDescent="0.25">
      <c r="B4371">
        <v>52151448</v>
      </c>
      <c r="C4371" t="s">
        <v>108</v>
      </c>
      <c r="D4371" t="s">
        <v>771</v>
      </c>
      <c r="E4371" t="s">
        <v>7504</v>
      </c>
      <c r="F4371" t="s">
        <v>22609</v>
      </c>
      <c r="G4371" t="s">
        <v>3623</v>
      </c>
      <c r="H4371" s="1">
        <v>27425</v>
      </c>
      <c r="I4371" t="s">
        <v>22610</v>
      </c>
      <c r="J4371">
        <v>0</v>
      </c>
      <c r="K4371" t="s">
        <v>78</v>
      </c>
      <c r="L4371">
        <v>25</v>
      </c>
      <c r="M4371" t="s">
        <v>78</v>
      </c>
      <c r="O4371">
        <v>3005711747</v>
      </c>
      <c r="P4371">
        <v>0</v>
      </c>
      <c r="T4371" t="s">
        <v>585</v>
      </c>
      <c r="U4371">
        <v>2024</v>
      </c>
      <c r="V4371" t="s">
        <v>5220</v>
      </c>
      <c r="W4371" t="s">
        <v>22611</v>
      </c>
      <c r="X4371" t="s">
        <v>22612</v>
      </c>
      <c r="Y4371" t="s">
        <v>5223</v>
      </c>
      <c r="Z4371" t="s">
        <v>311</v>
      </c>
      <c r="AA4371" t="s">
        <v>1548</v>
      </c>
      <c r="AB4371" s="2">
        <f t="shared" si="68"/>
        <v>1.4918399999999998E-2</v>
      </c>
      <c r="AC4371" s="3">
        <v>93200000</v>
      </c>
      <c r="AD4371" t="s">
        <v>123</v>
      </c>
      <c r="AE4371" t="s">
        <v>106</v>
      </c>
      <c r="AF4371" t="s">
        <v>89</v>
      </c>
      <c r="AG4371" t="s">
        <v>22613</v>
      </c>
      <c r="AH4371">
        <v>29199101</v>
      </c>
      <c r="AI4371" s="3">
        <v>1390394.88</v>
      </c>
      <c r="AJ4371" s="3">
        <v>1148399.06</v>
      </c>
      <c r="AK4371" t="s">
        <v>91</v>
      </c>
      <c r="AL4371" t="s">
        <v>91</v>
      </c>
      <c r="AM4371" t="s">
        <v>91</v>
      </c>
      <c r="AN4371" t="s">
        <v>91</v>
      </c>
      <c r="AO4371" t="s">
        <v>91</v>
      </c>
      <c r="AP4371" t="s">
        <v>91</v>
      </c>
      <c r="AT4371" t="s">
        <v>18</v>
      </c>
    </row>
    <row r="4372" spans="2:46" x14ac:dyDescent="0.25">
      <c r="B4372">
        <v>15345678</v>
      </c>
      <c r="C4372" t="s">
        <v>72</v>
      </c>
      <c r="D4372" t="s">
        <v>2414</v>
      </c>
      <c r="E4372" t="s">
        <v>22614</v>
      </c>
      <c r="F4372" t="s">
        <v>5116</v>
      </c>
      <c r="G4372" t="s">
        <v>582</v>
      </c>
      <c r="H4372" s="1">
        <v>20056</v>
      </c>
      <c r="I4372" t="s">
        <v>22615</v>
      </c>
      <c r="J4372">
        <v>5631</v>
      </c>
      <c r="K4372" t="s">
        <v>393</v>
      </c>
      <c r="L4372">
        <v>5</v>
      </c>
      <c r="M4372" t="s">
        <v>115</v>
      </c>
      <c r="O4372">
        <v>3108250106</v>
      </c>
      <c r="P4372">
        <v>3105276869</v>
      </c>
      <c r="T4372" t="s">
        <v>704</v>
      </c>
      <c r="U4372">
        <v>2020</v>
      </c>
      <c r="V4372" t="s">
        <v>6837</v>
      </c>
      <c r="W4372" t="s">
        <v>22616</v>
      </c>
      <c r="X4372" t="s">
        <v>22617</v>
      </c>
      <c r="Y4372" t="s">
        <v>6840</v>
      </c>
      <c r="Z4372" t="s">
        <v>298</v>
      </c>
      <c r="AA4372" t="s">
        <v>299</v>
      </c>
      <c r="AB4372" s="2">
        <f t="shared" si="68"/>
        <v>2.5006073624823696E-2</v>
      </c>
      <c r="AC4372" s="3">
        <v>70900000</v>
      </c>
      <c r="AD4372" t="s">
        <v>177</v>
      </c>
      <c r="AE4372" t="s">
        <v>139</v>
      </c>
      <c r="AF4372" t="s">
        <v>89</v>
      </c>
      <c r="AG4372" t="s">
        <v>22618</v>
      </c>
      <c r="AH4372">
        <v>29190446</v>
      </c>
      <c r="AI4372" s="3">
        <v>1772930.62</v>
      </c>
      <c r="AJ4372" s="3">
        <v>1469857.66</v>
      </c>
      <c r="AK4372" t="s">
        <v>91</v>
      </c>
      <c r="AL4372" t="s">
        <v>91</v>
      </c>
      <c r="AM4372" t="s">
        <v>91</v>
      </c>
      <c r="AN4372" t="s">
        <v>91</v>
      </c>
      <c r="AO4372" t="s">
        <v>91</v>
      </c>
      <c r="AP4372" t="s">
        <v>91</v>
      </c>
      <c r="AT4372" t="s">
        <v>18</v>
      </c>
    </row>
    <row r="4373" spans="2:46" x14ac:dyDescent="0.25">
      <c r="B4373">
        <v>10538757</v>
      </c>
      <c r="C4373" t="s">
        <v>72</v>
      </c>
      <c r="D4373" t="s">
        <v>5799</v>
      </c>
      <c r="E4373">
        <v>0</v>
      </c>
      <c r="F4373" t="s">
        <v>22619</v>
      </c>
      <c r="G4373" t="s">
        <v>895</v>
      </c>
      <c r="H4373" s="1">
        <v>22314</v>
      </c>
      <c r="I4373" t="s">
        <v>22620</v>
      </c>
      <c r="J4373">
        <v>76001</v>
      </c>
      <c r="K4373" t="s">
        <v>329</v>
      </c>
      <c r="L4373">
        <v>76</v>
      </c>
      <c r="M4373" t="s">
        <v>330</v>
      </c>
      <c r="O4373">
        <v>3113678842</v>
      </c>
      <c r="P4373">
        <v>3105148060</v>
      </c>
      <c r="T4373" t="s">
        <v>205</v>
      </c>
      <c r="U4373">
        <v>2011</v>
      </c>
      <c r="V4373" t="s">
        <v>12326</v>
      </c>
      <c r="W4373" t="s">
        <v>22621</v>
      </c>
      <c r="X4373" t="s">
        <v>22622</v>
      </c>
      <c r="Y4373" t="s">
        <v>12329</v>
      </c>
      <c r="Z4373" t="s">
        <v>210</v>
      </c>
      <c r="AA4373" t="s">
        <v>418</v>
      </c>
      <c r="AB4373" s="2">
        <f t="shared" si="68"/>
        <v>2.4045484784147204E-2</v>
      </c>
      <c r="AC4373" s="3">
        <v>141300000</v>
      </c>
      <c r="AD4373" t="s">
        <v>87</v>
      </c>
      <c r="AE4373" t="s">
        <v>212</v>
      </c>
      <c r="AF4373" t="s">
        <v>89</v>
      </c>
      <c r="AG4373" t="s">
        <v>22623</v>
      </c>
      <c r="AH4373">
        <v>159838562</v>
      </c>
      <c r="AI4373" s="3">
        <v>3397627</v>
      </c>
      <c r="AJ4373" s="3">
        <v>2835148.78</v>
      </c>
      <c r="AK4373" t="s">
        <v>91</v>
      </c>
      <c r="AL4373" t="s">
        <v>91</v>
      </c>
      <c r="AM4373" t="s">
        <v>91</v>
      </c>
      <c r="AN4373" t="s">
        <v>91</v>
      </c>
      <c r="AO4373" t="s">
        <v>91</v>
      </c>
      <c r="AP4373" t="s">
        <v>91</v>
      </c>
      <c r="AT4373" t="s">
        <v>20</v>
      </c>
    </row>
    <row r="4374" spans="2:46" x14ac:dyDescent="0.25">
      <c r="B4374">
        <v>91214001</v>
      </c>
      <c r="C4374" t="s">
        <v>72</v>
      </c>
      <c r="D4374" t="s">
        <v>4062</v>
      </c>
      <c r="E4374" t="s">
        <v>451</v>
      </c>
      <c r="F4374" t="s">
        <v>381</v>
      </c>
      <c r="G4374" t="s">
        <v>5841</v>
      </c>
      <c r="H4374" s="1">
        <v>22464</v>
      </c>
      <c r="I4374" t="s">
        <v>22624</v>
      </c>
      <c r="J4374">
        <v>0</v>
      </c>
      <c r="K4374" t="s">
        <v>3003</v>
      </c>
      <c r="L4374">
        <v>76</v>
      </c>
      <c r="M4374" t="s">
        <v>330</v>
      </c>
      <c r="O4374">
        <v>3113530767</v>
      </c>
      <c r="P4374">
        <v>0</v>
      </c>
      <c r="T4374" t="s">
        <v>241</v>
      </c>
      <c r="U4374">
        <v>2015</v>
      </c>
      <c r="V4374" t="s">
        <v>11867</v>
      </c>
      <c r="W4374" t="s">
        <v>22625</v>
      </c>
      <c r="X4374" t="s">
        <v>22626</v>
      </c>
      <c r="Y4374" t="s">
        <v>11870</v>
      </c>
      <c r="Z4374" t="s">
        <v>358</v>
      </c>
      <c r="AA4374" t="s">
        <v>359</v>
      </c>
      <c r="AB4374" s="2">
        <f t="shared" si="68"/>
        <v>3.2438312795549373E-2</v>
      </c>
      <c r="AC4374" s="3">
        <v>71900000</v>
      </c>
      <c r="AD4374" t="s">
        <v>105</v>
      </c>
      <c r="AE4374" t="s">
        <v>106</v>
      </c>
      <c r="AF4374" t="s">
        <v>89</v>
      </c>
      <c r="AG4374" t="s">
        <v>22627</v>
      </c>
      <c r="AH4374">
        <v>29189484</v>
      </c>
      <c r="AI4374" s="3">
        <v>2332314.69</v>
      </c>
      <c r="AJ4374" s="3">
        <v>1939928.31</v>
      </c>
      <c r="AK4374" t="s">
        <v>91</v>
      </c>
      <c r="AL4374" t="s">
        <v>91</v>
      </c>
      <c r="AM4374" t="s">
        <v>91</v>
      </c>
      <c r="AN4374" t="s">
        <v>91</v>
      </c>
      <c r="AO4374" t="s">
        <v>91</v>
      </c>
      <c r="AP4374" t="s">
        <v>91</v>
      </c>
      <c r="AT4374" t="s">
        <v>21</v>
      </c>
    </row>
    <row r="4375" spans="2:46" x14ac:dyDescent="0.25">
      <c r="B4375">
        <v>42150046</v>
      </c>
      <c r="C4375" t="s">
        <v>108</v>
      </c>
      <c r="D4375" t="s">
        <v>349</v>
      </c>
      <c r="E4375" t="s">
        <v>1392</v>
      </c>
      <c r="F4375" t="s">
        <v>880</v>
      </c>
      <c r="G4375" t="s">
        <v>2288</v>
      </c>
      <c r="H4375" s="1">
        <v>30189</v>
      </c>
      <c r="I4375" t="s">
        <v>22628</v>
      </c>
      <c r="J4375">
        <v>66001</v>
      </c>
      <c r="K4375" t="s">
        <v>986</v>
      </c>
      <c r="L4375">
        <v>66</v>
      </c>
      <c r="M4375" t="s">
        <v>987</v>
      </c>
      <c r="O4375">
        <v>3148056233</v>
      </c>
      <c r="P4375">
        <v>3147572524</v>
      </c>
      <c r="T4375" t="s">
        <v>443</v>
      </c>
      <c r="U4375">
        <v>2016</v>
      </c>
      <c r="V4375" t="s">
        <v>9950</v>
      </c>
      <c r="W4375" t="s">
        <v>22629</v>
      </c>
      <c r="X4375" t="s">
        <v>22630</v>
      </c>
      <c r="Y4375" t="s">
        <v>11563</v>
      </c>
      <c r="Z4375" t="s">
        <v>121</v>
      </c>
      <c r="AA4375" t="s">
        <v>877</v>
      </c>
      <c r="AB4375" s="2">
        <f t="shared" si="68"/>
        <v>4.2931227544910182E-2</v>
      </c>
      <c r="AC4375" s="3">
        <v>33400000</v>
      </c>
      <c r="AD4375" t="s">
        <v>105</v>
      </c>
      <c r="AE4375" t="s">
        <v>139</v>
      </c>
      <c r="AF4375" t="s">
        <v>89</v>
      </c>
      <c r="AG4375" t="s">
        <v>22631</v>
      </c>
      <c r="AH4375">
        <v>159949646</v>
      </c>
      <c r="AI4375" s="3">
        <v>1433903</v>
      </c>
      <c r="AJ4375" s="3">
        <v>1184960.76</v>
      </c>
      <c r="AK4375" t="s">
        <v>91</v>
      </c>
      <c r="AL4375" t="s">
        <v>91</v>
      </c>
      <c r="AM4375" t="s">
        <v>91</v>
      </c>
      <c r="AN4375" t="s">
        <v>91</v>
      </c>
      <c r="AO4375" t="s">
        <v>91</v>
      </c>
      <c r="AP4375" t="s">
        <v>91</v>
      </c>
      <c r="AT4375" t="s">
        <v>21</v>
      </c>
    </row>
    <row r="4376" spans="2:46" x14ac:dyDescent="0.25">
      <c r="B4376">
        <v>29329837</v>
      </c>
      <c r="C4376" t="s">
        <v>108</v>
      </c>
      <c r="D4376" t="s">
        <v>22632</v>
      </c>
      <c r="E4376">
        <v>0</v>
      </c>
      <c r="F4376" t="s">
        <v>3411</v>
      </c>
      <c r="G4376" t="s">
        <v>1973</v>
      </c>
      <c r="H4376" s="1">
        <v>23799</v>
      </c>
      <c r="I4376" t="s">
        <v>22633</v>
      </c>
      <c r="J4376">
        <v>63001</v>
      </c>
      <c r="K4376" t="s">
        <v>252</v>
      </c>
      <c r="L4376">
        <v>63</v>
      </c>
      <c r="M4376" t="s">
        <v>253</v>
      </c>
      <c r="O4376">
        <v>3168754848</v>
      </c>
      <c r="P4376">
        <v>0</v>
      </c>
      <c r="T4376" t="s">
        <v>131</v>
      </c>
      <c r="U4376">
        <v>2023</v>
      </c>
      <c r="V4376" t="s">
        <v>2266</v>
      </c>
      <c r="W4376" t="s">
        <v>22634</v>
      </c>
      <c r="X4376" t="s">
        <v>22635</v>
      </c>
      <c r="Y4376" t="s">
        <v>2269</v>
      </c>
      <c r="Z4376" t="s">
        <v>103</v>
      </c>
      <c r="AA4376" t="s">
        <v>865</v>
      </c>
      <c r="AB4376" s="2">
        <f t="shared" si="68"/>
        <v>2.4481301703163018E-2</v>
      </c>
      <c r="AC4376" s="3">
        <v>82200000</v>
      </c>
      <c r="AD4376" t="s">
        <v>87</v>
      </c>
      <c r="AE4376" t="s">
        <v>106</v>
      </c>
      <c r="AF4376" t="s">
        <v>89</v>
      </c>
      <c r="AG4376">
        <v>0</v>
      </c>
      <c r="AH4376">
        <v>159716353</v>
      </c>
      <c r="AI4376" s="3">
        <v>2012363</v>
      </c>
      <c r="AJ4376" s="3">
        <v>1671061.37</v>
      </c>
      <c r="AK4376" t="s">
        <v>91</v>
      </c>
      <c r="AL4376" t="s">
        <v>91</v>
      </c>
      <c r="AM4376" t="s">
        <v>91</v>
      </c>
      <c r="AN4376" t="s">
        <v>91</v>
      </c>
      <c r="AO4376" t="s">
        <v>91</v>
      </c>
      <c r="AP4376" t="s">
        <v>91</v>
      </c>
      <c r="AT4376" t="s">
        <v>21</v>
      </c>
    </row>
    <row r="4377" spans="2:46" x14ac:dyDescent="0.25">
      <c r="B4377">
        <v>39653390</v>
      </c>
      <c r="C4377" t="s">
        <v>108</v>
      </c>
      <c r="D4377" t="s">
        <v>4080</v>
      </c>
      <c r="E4377" t="s">
        <v>1888</v>
      </c>
      <c r="F4377" t="s">
        <v>452</v>
      </c>
      <c r="G4377" t="s">
        <v>656</v>
      </c>
      <c r="H4377" s="1">
        <v>25229</v>
      </c>
      <c r="I4377" t="s">
        <v>22636</v>
      </c>
      <c r="J4377">
        <v>0</v>
      </c>
      <c r="K4377" t="s">
        <v>8045</v>
      </c>
      <c r="L4377">
        <v>25</v>
      </c>
      <c r="M4377" t="s">
        <v>79</v>
      </c>
      <c r="O4377">
        <v>3217723088</v>
      </c>
      <c r="P4377">
        <v>3108818316</v>
      </c>
      <c r="T4377" t="s">
        <v>750</v>
      </c>
      <c r="U4377">
        <v>2015</v>
      </c>
      <c r="V4377" t="s">
        <v>22637</v>
      </c>
      <c r="W4377" t="s">
        <v>22638</v>
      </c>
      <c r="X4377" t="s">
        <v>22639</v>
      </c>
      <c r="Y4377" t="s">
        <v>22640</v>
      </c>
      <c r="Z4377" t="s">
        <v>121</v>
      </c>
      <c r="AA4377" t="s">
        <v>1144</v>
      </c>
      <c r="AB4377" s="2">
        <f t="shared" si="68"/>
        <v>4.4832793296089385E-2</v>
      </c>
      <c r="AC4377" s="3">
        <v>35800000</v>
      </c>
      <c r="AD4377" t="s">
        <v>151</v>
      </c>
      <c r="AE4377" t="s">
        <v>139</v>
      </c>
      <c r="AF4377" t="s">
        <v>89</v>
      </c>
      <c r="AG4377" t="s">
        <v>22641</v>
      </c>
      <c r="AH4377">
        <v>159745874</v>
      </c>
      <c r="AI4377" s="3">
        <v>1605014</v>
      </c>
      <c r="AJ4377" s="3">
        <v>1328751.51</v>
      </c>
      <c r="AK4377" t="s">
        <v>91</v>
      </c>
      <c r="AL4377" t="s">
        <v>91</v>
      </c>
      <c r="AM4377" t="s">
        <v>91</v>
      </c>
      <c r="AN4377" t="s">
        <v>91</v>
      </c>
      <c r="AO4377" t="s">
        <v>91</v>
      </c>
      <c r="AP4377" t="s">
        <v>91</v>
      </c>
      <c r="AT4377" t="s">
        <v>21</v>
      </c>
    </row>
    <row r="4378" spans="2:46" x14ac:dyDescent="0.25">
      <c r="B4378">
        <v>80755749</v>
      </c>
      <c r="C4378" t="s">
        <v>72</v>
      </c>
      <c r="D4378" t="s">
        <v>539</v>
      </c>
      <c r="E4378" t="s">
        <v>18536</v>
      </c>
      <c r="F4378" t="s">
        <v>11873</v>
      </c>
      <c r="G4378" t="s">
        <v>291</v>
      </c>
      <c r="H4378" s="1">
        <v>30312</v>
      </c>
      <c r="I4378" t="s">
        <v>22642</v>
      </c>
      <c r="J4378">
        <v>0</v>
      </c>
      <c r="K4378" t="s">
        <v>78</v>
      </c>
      <c r="L4378">
        <v>25</v>
      </c>
      <c r="M4378" t="s">
        <v>78</v>
      </c>
      <c r="O4378">
        <v>3138382056</v>
      </c>
      <c r="P4378">
        <v>3006020584</v>
      </c>
      <c r="T4378" t="s">
        <v>940</v>
      </c>
      <c r="U4378">
        <v>2023</v>
      </c>
      <c r="V4378" t="s">
        <v>1588</v>
      </c>
      <c r="W4378" t="s">
        <v>22643</v>
      </c>
      <c r="X4378" t="s">
        <v>22644</v>
      </c>
      <c r="Y4378" t="s">
        <v>1591</v>
      </c>
      <c r="Z4378" t="s">
        <v>136</v>
      </c>
      <c r="AA4378" t="s">
        <v>137</v>
      </c>
      <c r="AB4378" s="2">
        <f t="shared" si="68"/>
        <v>2.0627549441786287E-2</v>
      </c>
      <c r="AC4378" s="3">
        <v>62700000</v>
      </c>
      <c r="AD4378" t="s">
        <v>151</v>
      </c>
      <c r="AE4378" t="s">
        <v>139</v>
      </c>
      <c r="AF4378" t="s">
        <v>89</v>
      </c>
      <c r="AG4378">
        <v>0</v>
      </c>
      <c r="AH4378">
        <v>29190064</v>
      </c>
      <c r="AI4378" s="3">
        <v>1293347.3500000001</v>
      </c>
      <c r="AJ4378" s="3">
        <v>1066846.51</v>
      </c>
      <c r="AK4378" t="s">
        <v>91</v>
      </c>
      <c r="AL4378" t="s">
        <v>91</v>
      </c>
      <c r="AM4378" t="s">
        <v>91</v>
      </c>
      <c r="AN4378" t="s">
        <v>91</v>
      </c>
      <c r="AO4378" t="s">
        <v>91</v>
      </c>
      <c r="AP4378" t="s">
        <v>91</v>
      </c>
      <c r="AT4378" t="s">
        <v>18</v>
      </c>
    </row>
    <row r="4379" spans="2:46" x14ac:dyDescent="0.25">
      <c r="B4379">
        <v>80852844</v>
      </c>
      <c r="C4379" t="s">
        <v>72</v>
      </c>
      <c r="D4379" t="s">
        <v>235</v>
      </c>
      <c r="E4379" t="s">
        <v>389</v>
      </c>
      <c r="F4379" t="s">
        <v>2189</v>
      </c>
      <c r="G4379" t="s">
        <v>2189</v>
      </c>
      <c r="H4379" s="1">
        <v>31185</v>
      </c>
      <c r="I4379" t="s">
        <v>22645</v>
      </c>
      <c r="J4379">
        <v>0</v>
      </c>
      <c r="K4379" t="s">
        <v>78</v>
      </c>
      <c r="L4379">
        <v>25</v>
      </c>
      <c r="M4379" t="s">
        <v>78</v>
      </c>
      <c r="O4379">
        <v>3112768826</v>
      </c>
      <c r="P4379">
        <v>0</v>
      </c>
      <c r="T4379" t="s">
        <v>184</v>
      </c>
      <c r="U4379">
        <v>2022</v>
      </c>
      <c r="V4379" t="s">
        <v>5969</v>
      </c>
      <c r="W4379" t="s">
        <v>22646</v>
      </c>
      <c r="X4379" t="s">
        <v>22647</v>
      </c>
      <c r="Y4379" t="s">
        <v>5972</v>
      </c>
      <c r="Z4379" t="s">
        <v>311</v>
      </c>
      <c r="AA4379" t="s">
        <v>1548</v>
      </c>
      <c r="AB4379" s="2">
        <f t="shared" si="68"/>
        <v>2.7798737602820211E-2</v>
      </c>
      <c r="AC4379" s="3">
        <v>85100000</v>
      </c>
      <c r="AD4379" t="s">
        <v>105</v>
      </c>
      <c r="AE4379" t="s">
        <v>106</v>
      </c>
      <c r="AF4379" t="s">
        <v>89</v>
      </c>
      <c r="AG4379">
        <v>0</v>
      </c>
      <c r="AH4379">
        <v>29215380</v>
      </c>
      <c r="AI4379" s="3">
        <v>2365672.5699999998</v>
      </c>
      <c r="AJ4379" s="3">
        <v>1967960.14</v>
      </c>
      <c r="AK4379" t="s">
        <v>91</v>
      </c>
      <c r="AL4379" t="s">
        <v>91</v>
      </c>
      <c r="AM4379" t="s">
        <v>91</v>
      </c>
      <c r="AN4379" t="s">
        <v>91</v>
      </c>
      <c r="AO4379" t="s">
        <v>91</v>
      </c>
      <c r="AP4379" t="s">
        <v>91</v>
      </c>
      <c r="AT4379" t="s">
        <v>21</v>
      </c>
    </row>
    <row r="4380" spans="2:46" x14ac:dyDescent="0.25">
      <c r="B4380">
        <v>79152428</v>
      </c>
      <c r="C4380" t="s">
        <v>72</v>
      </c>
      <c r="D4380" t="s">
        <v>1786</v>
      </c>
      <c r="E4380" t="s">
        <v>2316</v>
      </c>
      <c r="F4380" t="s">
        <v>1821</v>
      </c>
      <c r="G4380" t="s">
        <v>14988</v>
      </c>
      <c r="H4380" s="1">
        <v>22042</v>
      </c>
      <c r="I4380" t="s">
        <v>22648</v>
      </c>
      <c r="J4380">
        <v>0</v>
      </c>
      <c r="K4380" t="s">
        <v>78</v>
      </c>
      <c r="L4380">
        <v>25</v>
      </c>
      <c r="M4380" t="s">
        <v>78</v>
      </c>
      <c r="O4380">
        <v>3178025884</v>
      </c>
      <c r="P4380">
        <v>3015103985</v>
      </c>
      <c r="T4380" t="s">
        <v>1780</v>
      </c>
      <c r="U4380">
        <v>2014</v>
      </c>
      <c r="V4380" t="s">
        <v>7488</v>
      </c>
      <c r="W4380" t="s">
        <v>22649</v>
      </c>
      <c r="X4380" t="s">
        <v>22650</v>
      </c>
      <c r="Y4380" t="s">
        <v>7491</v>
      </c>
      <c r="Z4380" t="s">
        <v>136</v>
      </c>
      <c r="AA4380" t="s">
        <v>1300</v>
      </c>
      <c r="AB4380" s="2">
        <f t="shared" si="68"/>
        <v>2.8651180400890867E-2</v>
      </c>
      <c r="AC4380" s="3">
        <v>44900000</v>
      </c>
      <c r="AD4380" t="s">
        <v>151</v>
      </c>
      <c r="AE4380" t="s">
        <v>212</v>
      </c>
      <c r="AF4380" t="s">
        <v>89</v>
      </c>
      <c r="AG4380" t="s">
        <v>22651</v>
      </c>
      <c r="AH4380">
        <v>159835066</v>
      </c>
      <c r="AI4380" s="3">
        <v>1286438</v>
      </c>
      <c r="AJ4380" s="3">
        <v>1061039.94</v>
      </c>
      <c r="AK4380" t="s">
        <v>91</v>
      </c>
      <c r="AL4380" t="s">
        <v>91</v>
      </c>
      <c r="AM4380" t="s">
        <v>91</v>
      </c>
      <c r="AN4380" t="s">
        <v>91</v>
      </c>
      <c r="AO4380" t="s">
        <v>91</v>
      </c>
      <c r="AP4380" t="s">
        <v>91</v>
      </c>
      <c r="AT4380" t="s">
        <v>18</v>
      </c>
    </row>
    <row r="4381" spans="2:46" x14ac:dyDescent="0.25">
      <c r="B4381">
        <v>28098648</v>
      </c>
      <c r="C4381" t="s">
        <v>108</v>
      </c>
      <c r="D4381" t="s">
        <v>3448</v>
      </c>
      <c r="E4381" t="s">
        <v>589</v>
      </c>
      <c r="F4381" t="s">
        <v>391</v>
      </c>
      <c r="G4381" t="s">
        <v>994</v>
      </c>
      <c r="H4381" s="1">
        <v>22831</v>
      </c>
      <c r="I4381" t="s">
        <v>22652</v>
      </c>
      <c r="J4381">
        <v>0</v>
      </c>
      <c r="K4381" t="s">
        <v>22653</v>
      </c>
      <c r="L4381">
        <v>68</v>
      </c>
      <c r="M4381" t="s">
        <v>146</v>
      </c>
      <c r="O4381">
        <v>3125563979</v>
      </c>
      <c r="P4381">
        <v>0</v>
      </c>
      <c r="T4381" t="s">
        <v>116</v>
      </c>
      <c r="U4381">
        <v>2019</v>
      </c>
      <c r="V4381" t="s">
        <v>1561</v>
      </c>
      <c r="W4381" t="s">
        <v>22654</v>
      </c>
      <c r="X4381" t="s">
        <v>22655</v>
      </c>
      <c r="Y4381" t="s">
        <v>1564</v>
      </c>
      <c r="Z4381" t="s">
        <v>210</v>
      </c>
      <c r="AA4381" t="s">
        <v>287</v>
      </c>
      <c r="AB4381" s="2">
        <f t="shared" si="68"/>
        <v>1.2000191085271318E-2</v>
      </c>
      <c r="AC4381" s="3">
        <v>103200000</v>
      </c>
      <c r="AD4381" t="s">
        <v>151</v>
      </c>
      <c r="AE4381" t="s">
        <v>106</v>
      </c>
      <c r="AF4381" t="s">
        <v>89</v>
      </c>
      <c r="AG4381" t="s">
        <v>22656</v>
      </c>
      <c r="AH4381">
        <v>29206412</v>
      </c>
      <c r="AI4381" s="3">
        <v>1238419.72</v>
      </c>
      <c r="AJ4381" s="3">
        <v>1020688.84</v>
      </c>
      <c r="AK4381" t="s">
        <v>91</v>
      </c>
      <c r="AL4381" t="s">
        <v>91</v>
      </c>
      <c r="AM4381" t="s">
        <v>91</v>
      </c>
      <c r="AN4381" t="s">
        <v>91</v>
      </c>
      <c r="AO4381" t="s">
        <v>91</v>
      </c>
      <c r="AP4381" t="s">
        <v>91</v>
      </c>
      <c r="AT4381" t="s">
        <v>18</v>
      </c>
    </row>
    <row r="4382" spans="2:46" x14ac:dyDescent="0.25">
      <c r="B4382">
        <v>67011259</v>
      </c>
      <c r="C4382" t="s">
        <v>108</v>
      </c>
      <c r="D4382" t="s">
        <v>22657</v>
      </c>
      <c r="E4382" t="s">
        <v>1566</v>
      </c>
      <c r="F4382" t="s">
        <v>22658</v>
      </c>
      <c r="G4382" t="s">
        <v>3342</v>
      </c>
      <c r="H4382" s="1">
        <v>28535</v>
      </c>
      <c r="I4382" t="s">
        <v>22659</v>
      </c>
      <c r="J4382">
        <v>76001</v>
      </c>
      <c r="K4382" t="s">
        <v>329</v>
      </c>
      <c r="L4382">
        <v>76</v>
      </c>
      <c r="M4382" t="s">
        <v>330</v>
      </c>
      <c r="O4382">
        <v>3155225029</v>
      </c>
      <c r="P4382">
        <v>0</v>
      </c>
      <c r="T4382" t="s">
        <v>494</v>
      </c>
      <c r="U4382">
        <v>2018</v>
      </c>
      <c r="V4382" t="s">
        <v>741</v>
      </c>
      <c r="W4382" t="s">
        <v>22660</v>
      </c>
      <c r="X4382" t="s">
        <v>22661</v>
      </c>
      <c r="Y4382" t="s">
        <v>744</v>
      </c>
      <c r="Z4382" t="s">
        <v>298</v>
      </c>
      <c r="AA4382" t="s">
        <v>299</v>
      </c>
      <c r="AB4382" s="2">
        <f t="shared" si="68"/>
        <v>4.8937446043165467E-2</v>
      </c>
      <c r="AC4382" s="3">
        <v>55600000</v>
      </c>
      <c r="AD4382" t="s">
        <v>87</v>
      </c>
      <c r="AE4382" t="s">
        <v>139</v>
      </c>
      <c r="AF4382" t="s">
        <v>89</v>
      </c>
      <c r="AG4382" t="s">
        <v>22662</v>
      </c>
      <c r="AH4382">
        <v>159716477</v>
      </c>
      <c r="AI4382" s="3">
        <v>2720922</v>
      </c>
      <c r="AJ4382" s="3">
        <v>2266488.6800000002</v>
      </c>
      <c r="AK4382" t="s">
        <v>91</v>
      </c>
      <c r="AL4382" t="s">
        <v>91</v>
      </c>
      <c r="AM4382" t="s">
        <v>91</v>
      </c>
      <c r="AN4382" t="s">
        <v>91</v>
      </c>
      <c r="AO4382" t="s">
        <v>91</v>
      </c>
      <c r="AP4382" t="s">
        <v>91</v>
      </c>
      <c r="AT4382" t="s">
        <v>21</v>
      </c>
    </row>
    <row r="4383" spans="2:46" x14ac:dyDescent="0.25">
      <c r="B4383">
        <v>35262855</v>
      </c>
      <c r="C4383" t="s">
        <v>108</v>
      </c>
      <c r="D4383" t="s">
        <v>1558</v>
      </c>
      <c r="E4383" t="s">
        <v>589</v>
      </c>
      <c r="F4383" t="s">
        <v>21274</v>
      </c>
      <c r="G4383" t="s">
        <v>3592</v>
      </c>
      <c r="H4383" s="1">
        <v>29366</v>
      </c>
      <c r="I4383" t="s">
        <v>22663</v>
      </c>
      <c r="J4383">
        <v>50001</v>
      </c>
      <c r="K4383" t="s">
        <v>804</v>
      </c>
      <c r="L4383">
        <v>50</v>
      </c>
      <c r="M4383" t="s">
        <v>805</v>
      </c>
      <c r="O4383">
        <v>3004373367</v>
      </c>
      <c r="P4383">
        <v>0</v>
      </c>
      <c r="T4383" t="s">
        <v>633</v>
      </c>
      <c r="U4383">
        <v>2022</v>
      </c>
      <c r="V4383" t="s">
        <v>2051</v>
      </c>
      <c r="W4383" t="s">
        <v>22664</v>
      </c>
      <c r="X4383" t="s">
        <v>22665</v>
      </c>
      <c r="Y4383" t="s">
        <v>2054</v>
      </c>
      <c r="Z4383" t="s">
        <v>121</v>
      </c>
      <c r="AA4383" t="s">
        <v>1144</v>
      </c>
      <c r="AB4383" s="2">
        <f t="shared" si="68"/>
        <v>4.6878100470957612E-2</v>
      </c>
      <c r="AC4383" s="3">
        <v>63700000</v>
      </c>
      <c r="AD4383" t="s">
        <v>105</v>
      </c>
      <c r="AE4383" t="s">
        <v>139</v>
      </c>
      <c r="AF4383" t="s">
        <v>89</v>
      </c>
      <c r="AG4383" t="s">
        <v>22666</v>
      </c>
      <c r="AH4383">
        <v>159845802</v>
      </c>
      <c r="AI4383" s="3">
        <v>2986135</v>
      </c>
      <c r="AJ4383" s="3">
        <v>2489356.9300000002</v>
      </c>
      <c r="AK4383" t="s">
        <v>91</v>
      </c>
      <c r="AL4383" t="s">
        <v>91</v>
      </c>
      <c r="AM4383" t="s">
        <v>91</v>
      </c>
      <c r="AN4383" t="s">
        <v>91</v>
      </c>
      <c r="AO4383" t="s">
        <v>91</v>
      </c>
      <c r="AP4383" t="s">
        <v>91</v>
      </c>
      <c r="AT4383" t="s">
        <v>21</v>
      </c>
    </row>
    <row r="4384" spans="2:46" x14ac:dyDescent="0.25">
      <c r="B4384">
        <v>75079254</v>
      </c>
      <c r="C4384" t="s">
        <v>72</v>
      </c>
      <c r="D4384" t="s">
        <v>224</v>
      </c>
      <c r="E4384" t="s">
        <v>1371</v>
      </c>
      <c r="F4384" t="s">
        <v>381</v>
      </c>
      <c r="G4384" t="s">
        <v>2993</v>
      </c>
      <c r="H4384" s="1">
        <v>27708</v>
      </c>
      <c r="I4384" t="s">
        <v>22667</v>
      </c>
      <c r="J4384">
        <v>17001</v>
      </c>
      <c r="K4384" t="s">
        <v>476</v>
      </c>
      <c r="L4384">
        <v>17</v>
      </c>
      <c r="M4384" t="s">
        <v>477</v>
      </c>
      <c r="O4384">
        <v>3148899126</v>
      </c>
      <c r="P4384">
        <v>0</v>
      </c>
      <c r="T4384" t="s">
        <v>131</v>
      </c>
      <c r="U4384">
        <v>2012</v>
      </c>
      <c r="V4384" t="s">
        <v>7795</v>
      </c>
      <c r="W4384" t="s">
        <v>22668</v>
      </c>
      <c r="X4384" t="s">
        <v>22668</v>
      </c>
      <c r="Y4384" t="s">
        <v>7798</v>
      </c>
      <c r="Z4384" t="s">
        <v>3792</v>
      </c>
      <c r="AA4384" t="s">
        <v>7799</v>
      </c>
      <c r="AB4384" s="2">
        <f t="shared" si="68"/>
        <v>3.440466740576497E-2</v>
      </c>
      <c r="AC4384" s="3">
        <v>90200000</v>
      </c>
      <c r="AD4384" t="s">
        <v>105</v>
      </c>
      <c r="AE4384" t="s">
        <v>88</v>
      </c>
      <c r="AF4384" t="s">
        <v>89</v>
      </c>
      <c r="AG4384" t="s">
        <v>22669</v>
      </c>
      <c r="AH4384">
        <v>159946672</v>
      </c>
      <c r="AI4384" s="3">
        <v>3103301</v>
      </c>
      <c r="AJ4384" s="3">
        <v>2587816</v>
      </c>
      <c r="AK4384" t="s">
        <v>91</v>
      </c>
      <c r="AL4384" t="s">
        <v>91</v>
      </c>
      <c r="AM4384" t="s">
        <v>91</v>
      </c>
      <c r="AN4384" t="s">
        <v>91</v>
      </c>
      <c r="AO4384" t="s">
        <v>91</v>
      </c>
      <c r="AP4384" t="s">
        <v>91</v>
      </c>
      <c r="AT4384" t="s">
        <v>21</v>
      </c>
    </row>
    <row r="4385" spans="2:46" x14ac:dyDescent="0.25">
      <c r="B4385">
        <v>12907237</v>
      </c>
      <c r="C4385" t="s">
        <v>72</v>
      </c>
      <c r="D4385" t="s">
        <v>3118</v>
      </c>
      <c r="E4385">
        <v>0</v>
      </c>
      <c r="F4385" t="s">
        <v>18887</v>
      </c>
      <c r="G4385" t="s">
        <v>4392</v>
      </c>
      <c r="H4385" s="1">
        <v>21555</v>
      </c>
      <c r="I4385" t="s">
        <v>22670</v>
      </c>
      <c r="J4385">
        <v>0</v>
      </c>
      <c r="K4385" t="s">
        <v>593</v>
      </c>
      <c r="L4385">
        <v>13</v>
      </c>
      <c r="M4385" t="s">
        <v>123</v>
      </c>
      <c r="O4385">
        <v>3044463990</v>
      </c>
      <c r="P4385">
        <v>3217781810</v>
      </c>
      <c r="T4385" t="s">
        <v>467</v>
      </c>
      <c r="U4385">
        <v>2017</v>
      </c>
      <c r="V4385" t="s">
        <v>1538</v>
      </c>
      <c r="W4385" t="s">
        <v>22671</v>
      </c>
      <c r="X4385" t="s">
        <v>22672</v>
      </c>
      <c r="Y4385" t="s">
        <v>1541</v>
      </c>
      <c r="Z4385" t="s">
        <v>136</v>
      </c>
      <c r="AA4385" t="s">
        <v>233</v>
      </c>
      <c r="AB4385" s="2">
        <f t="shared" si="68"/>
        <v>2.5989118124999998E-2</v>
      </c>
      <c r="AC4385" s="3">
        <v>48000000</v>
      </c>
      <c r="AD4385" t="s">
        <v>151</v>
      </c>
      <c r="AE4385" t="s">
        <v>106</v>
      </c>
      <c r="AF4385" t="s">
        <v>89</v>
      </c>
      <c r="AG4385" t="s">
        <v>22673</v>
      </c>
      <c r="AH4385">
        <v>29189812</v>
      </c>
      <c r="AI4385" s="3">
        <v>1247477.67</v>
      </c>
      <c r="AJ4385" s="3">
        <v>1028300.56</v>
      </c>
      <c r="AK4385" t="s">
        <v>91</v>
      </c>
      <c r="AL4385" t="s">
        <v>91</v>
      </c>
      <c r="AM4385" t="s">
        <v>91</v>
      </c>
      <c r="AN4385" t="s">
        <v>91</v>
      </c>
      <c r="AO4385" t="s">
        <v>91</v>
      </c>
      <c r="AP4385" t="s">
        <v>91</v>
      </c>
      <c r="AT4385" t="s">
        <v>18</v>
      </c>
    </row>
    <row r="4386" spans="2:46" x14ac:dyDescent="0.25">
      <c r="B4386">
        <v>2862049</v>
      </c>
      <c r="C4386" t="s">
        <v>72</v>
      </c>
      <c r="D4386" t="s">
        <v>4062</v>
      </c>
      <c r="E4386" t="s">
        <v>994</v>
      </c>
      <c r="F4386" t="s">
        <v>1662</v>
      </c>
      <c r="G4386" t="s">
        <v>22674</v>
      </c>
      <c r="H4386" s="1">
        <v>13643</v>
      </c>
      <c r="I4386" t="s">
        <v>22675</v>
      </c>
      <c r="J4386">
        <v>0</v>
      </c>
      <c r="K4386" t="s">
        <v>78</v>
      </c>
      <c r="L4386">
        <v>25</v>
      </c>
      <c r="M4386" t="s">
        <v>78</v>
      </c>
      <c r="O4386">
        <v>3102696917</v>
      </c>
      <c r="P4386">
        <v>0</v>
      </c>
      <c r="T4386" t="s">
        <v>116</v>
      </c>
      <c r="U4386">
        <v>2019</v>
      </c>
      <c r="V4386" t="s">
        <v>8063</v>
      </c>
      <c r="W4386" t="s">
        <v>22676</v>
      </c>
      <c r="X4386" t="s">
        <v>22677</v>
      </c>
      <c r="Y4386" t="s">
        <v>8066</v>
      </c>
      <c r="Z4386" t="s">
        <v>103</v>
      </c>
      <c r="AA4386" t="s">
        <v>104</v>
      </c>
      <c r="AB4386" s="2">
        <f t="shared" si="68"/>
        <v>1.5076558603491271E-2</v>
      </c>
      <c r="AC4386" s="3">
        <v>80200000</v>
      </c>
      <c r="AD4386" t="s">
        <v>123</v>
      </c>
      <c r="AE4386" t="s">
        <v>212</v>
      </c>
      <c r="AF4386" t="s">
        <v>89</v>
      </c>
      <c r="AG4386" t="s">
        <v>22678</v>
      </c>
      <c r="AH4386">
        <v>159832830</v>
      </c>
      <c r="AI4386" s="3">
        <v>1209140</v>
      </c>
      <c r="AJ4386" s="3">
        <v>996084</v>
      </c>
      <c r="AK4386" t="s">
        <v>91</v>
      </c>
      <c r="AL4386" t="s">
        <v>91</v>
      </c>
      <c r="AM4386" t="s">
        <v>91</v>
      </c>
      <c r="AN4386" t="s">
        <v>91</v>
      </c>
      <c r="AO4386" t="s">
        <v>91</v>
      </c>
      <c r="AP4386" t="s">
        <v>91</v>
      </c>
      <c r="AT4386" t="s">
        <v>19</v>
      </c>
    </row>
    <row r="4387" spans="2:46" x14ac:dyDescent="0.25">
      <c r="B4387">
        <v>72288632</v>
      </c>
      <c r="C4387" t="s">
        <v>72</v>
      </c>
      <c r="D4387" t="s">
        <v>1073</v>
      </c>
      <c r="E4387" t="s">
        <v>2392</v>
      </c>
      <c r="F4387" t="s">
        <v>22679</v>
      </c>
      <c r="G4387" t="s">
        <v>15087</v>
      </c>
      <c r="H4387" s="1">
        <v>30586</v>
      </c>
      <c r="I4387" t="s">
        <v>22680</v>
      </c>
      <c r="J4387">
        <v>0</v>
      </c>
      <c r="K4387" t="s">
        <v>78</v>
      </c>
      <c r="L4387">
        <v>25</v>
      </c>
      <c r="M4387" t="s">
        <v>78</v>
      </c>
      <c r="O4387">
        <v>3103682613</v>
      </c>
      <c r="P4387">
        <v>0</v>
      </c>
      <c r="T4387" t="s">
        <v>666</v>
      </c>
      <c r="U4387">
        <v>2018</v>
      </c>
      <c r="V4387" t="s">
        <v>2396</v>
      </c>
      <c r="W4387" t="s">
        <v>22681</v>
      </c>
      <c r="X4387" t="s">
        <v>22682</v>
      </c>
      <c r="Y4387" t="s">
        <v>2399</v>
      </c>
      <c r="Z4387" t="s">
        <v>164</v>
      </c>
      <c r="AA4387" t="s">
        <v>855</v>
      </c>
      <c r="AB4387" s="2">
        <f t="shared" si="68"/>
        <v>2.0016876033057851E-2</v>
      </c>
      <c r="AC4387" s="3">
        <v>60500000</v>
      </c>
      <c r="AD4387" t="s">
        <v>105</v>
      </c>
      <c r="AE4387" t="s">
        <v>106</v>
      </c>
      <c r="AF4387" t="s">
        <v>89</v>
      </c>
      <c r="AG4387" t="s">
        <v>22683</v>
      </c>
      <c r="AH4387">
        <v>159836822</v>
      </c>
      <c r="AI4387" s="3">
        <v>1211021</v>
      </c>
      <c r="AJ4387" s="3">
        <v>997664.89</v>
      </c>
      <c r="AK4387" t="s">
        <v>91</v>
      </c>
      <c r="AL4387" t="s">
        <v>91</v>
      </c>
      <c r="AM4387" t="s">
        <v>91</v>
      </c>
      <c r="AN4387" t="s">
        <v>91</v>
      </c>
      <c r="AO4387" t="s">
        <v>91</v>
      </c>
      <c r="AP4387" t="s">
        <v>91</v>
      </c>
      <c r="AT4387" t="s">
        <v>18</v>
      </c>
    </row>
    <row r="4388" spans="2:46" x14ac:dyDescent="0.25">
      <c r="B4388">
        <v>41651759</v>
      </c>
      <c r="C4388" t="s">
        <v>108</v>
      </c>
      <c r="D4388" t="s">
        <v>1426</v>
      </c>
      <c r="E4388">
        <v>0</v>
      </c>
      <c r="F4388" t="s">
        <v>261</v>
      </c>
      <c r="G4388" t="s">
        <v>879</v>
      </c>
      <c r="H4388" s="1">
        <v>21125</v>
      </c>
      <c r="I4388" t="s">
        <v>22684</v>
      </c>
      <c r="J4388">
        <v>0</v>
      </c>
      <c r="K4388" t="s">
        <v>78</v>
      </c>
      <c r="L4388">
        <v>25</v>
      </c>
      <c r="M4388" t="s">
        <v>78</v>
      </c>
      <c r="O4388">
        <v>3153938327</v>
      </c>
      <c r="P4388">
        <v>0</v>
      </c>
      <c r="T4388" t="s">
        <v>494</v>
      </c>
      <c r="U4388">
        <v>2017</v>
      </c>
      <c r="V4388" t="s">
        <v>4046</v>
      </c>
      <c r="W4388" t="s">
        <v>22685</v>
      </c>
      <c r="X4388" t="s">
        <v>22686</v>
      </c>
      <c r="Y4388" t="s">
        <v>4049</v>
      </c>
      <c r="Z4388" t="s">
        <v>311</v>
      </c>
      <c r="AA4388" t="s">
        <v>1556</v>
      </c>
      <c r="AB4388" s="2">
        <f t="shared" si="68"/>
        <v>3.1432512953367873E-2</v>
      </c>
      <c r="AC4388" s="3">
        <v>38600000</v>
      </c>
      <c r="AD4388" t="s">
        <v>123</v>
      </c>
      <c r="AE4388" t="s">
        <v>139</v>
      </c>
      <c r="AF4388" t="s">
        <v>89</v>
      </c>
      <c r="AG4388" t="s">
        <v>22687</v>
      </c>
      <c r="AH4388">
        <v>159725090</v>
      </c>
      <c r="AI4388" s="3">
        <v>1213295</v>
      </c>
      <c r="AJ4388" s="3">
        <v>999575.95</v>
      </c>
      <c r="AK4388" t="s">
        <v>91</v>
      </c>
      <c r="AL4388" t="s">
        <v>91</v>
      </c>
      <c r="AM4388" t="s">
        <v>91</v>
      </c>
      <c r="AN4388" t="s">
        <v>91</v>
      </c>
      <c r="AO4388" t="s">
        <v>91</v>
      </c>
      <c r="AP4388" t="s">
        <v>91</v>
      </c>
      <c r="AT4388" t="s">
        <v>18</v>
      </c>
    </row>
    <row r="4389" spans="2:46" x14ac:dyDescent="0.25">
      <c r="B4389">
        <v>80759622</v>
      </c>
      <c r="C4389" t="s">
        <v>72</v>
      </c>
      <c r="D4389" t="s">
        <v>22688</v>
      </c>
      <c r="E4389" t="s">
        <v>6484</v>
      </c>
      <c r="F4389" t="s">
        <v>452</v>
      </c>
      <c r="G4389" t="s">
        <v>2058</v>
      </c>
      <c r="H4389" s="1">
        <v>30550</v>
      </c>
      <c r="I4389" t="s">
        <v>22689</v>
      </c>
      <c r="J4389">
        <v>0</v>
      </c>
      <c r="K4389" t="s">
        <v>78</v>
      </c>
      <c r="L4389">
        <v>25</v>
      </c>
      <c r="M4389" t="s">
        <v>78</v>
      </c>
      <c r="O4389">
        <v>3114913327</v>
      </c>
      <c r="P4389">
        <v>3183498840</v>
      </c>
      <c r="T4389" t="s">
        <v>293</v>
      </c>
      <c r="U4389">
        <v>2015</v>
      </c>
      <c r="V4389" t="s">
        <v>4803</v>
      </c>
      <c r="W4389" t="s">
        <v>22690</v>
      </c>
      <c r="X4389" t="s">
        <v>22691</v>
      </c>
      <c r="Y4389" t="s">
        <v>4806</v>
      </c>
      <c r="Z4389" t="s">
        <v>85</v>
      </c>
      <c r="AA4389" t="s">
        <v>638</v>
      </c>
      <c r="AB4389" s="2">
        <f t="shared" si="68"/>
        <v>3.7720827586206894E-2</v>
      </c>
      <c r="AC4389" s="3">
        <v>43500000</v>
      </c>
      <c r="AD4389" t="s">
        <v>105</v>
      </c>
      <c r="AE4389" t="s">
        <v>106</v>
      </c>
      <c r="AF4389" t="s">
        <v>89</v>
      </c>
      <c r="AG4389" t="s">
        <v>22692</v>
      </c>
      <c r="AH4389">
        <v>159758850</v>
      </c>
      <c r="AI4389" s="3">
        <v>1640856</v>
      </c>
      <c r="AJ4389" s="3">
        <v>1358870.42</v>
      </c>
      <c r="AK4389" t="s">
        <v>91</v>
      </c>
      <c r="AL4389" t="s">
        <v>91</v>
      </c>
      <c r="AM4389" t="s">
        <v>91</v>
      </c>
      <c r="AN4389" t="s">
        <v>91</v>
      </c>
      <c r="AO4389" t="s">
        <v>91</v>
      </c>
      <c r="AP4389" t="s">
        <v>91</v>
      </c>
      <c r="AT4389" t="s">
        <v>18</v>
      </c>
    </row>
    <row r="4390" spans="2:46" x14ac:dyDescent="0.25">
      <c r="B4390">
        <v>42778484</v>
      </c>
      <c r="C4390" t="s">
        <v>108</v>
      </c>
      <c r="D4390" t="s">
        <v>109</v>
      </c>
      <c r="E4390" t="s">
        <v>771</v>
      </c>
      <c r="F4390" t="s">
        <v>261</v>
      </c>
      <c r="G4390" t="s">
        <v>226</v>
      </c>
      <c r="H4390" s="1">
        <v>25222</v>
      </c>
      <c r="I4390" t="s">
        <v>22693</v>
      </c>
      <c r="J4390">
        <v>5001</v>
      </c>
      <c r="K4390" t="s">
        <v>114</v>
      </c>
      <c r="L4390">
        <v>5</v>
      </c>
      <c r="M4390" t="s">
        <v>115</v>
      </c>
      <c r="O4390">
        <v>3103904656</v>
      </c>
      <c r="P4390">
        <v>3125895478</v>
      </c>
      <c r="T4390" t="s">
        <v>544</v>
      </c>
      <c r="U4390">
        <v>2023</v>
      </c>
      <c r="V4390" t="s">
        <v>3327</v>
      </c>
      <c r="W4390" t="s">
        <v>22694</v>
      </c>
      <c r="X4390" t="s">
        <v>22694</v>
      </c>
      <c r="Y4390" t="s">
        <v>3329</v>
      </c>
      <c r="Z4390" t="s">
        <v>1876</v>
      </c>
      <c r="AA4390" t="s">
        <v>3330</v>
      </c>
      <c r="AB4390" s="2">
        <f t="shared" si="68"/>
        <v>3.807158310679612E-2</v>
      </c>
      <c r="AC4390" s="3">
        <v>103000000</v>
      </c>
      <c r="AD4390" t="s">
        <v>177</v>
      </c>
      <c r="AE4390" t="s">
        <v>106</v>
      </c>
      <c r="AF4390" t="s">
        <v>89</v>
      </c>
      <c r="AG4390">
        <v>0</v>
      </c>
      <c r="AH4390">
        <v>29185493</v>
      </c>
      <c r="AI4390" s="3">
        <v>3921373.06</v>
      </c>
      <c r="AJ4390" s="3">
        <v>3275271.48</v>
      </c>
      <c r="AK4390" t="s">
        <v>91</v>
      </c>
      <c r="AL4390" t="s">
        <v>91</v>
      </c>
      <c r="AM4390" t="s">
        <v>91</v>
      </c>
      <c r="AN4390" t="s">
        <v>91</v>
      </c>
      <c r="AO4390" t="s">
        <v>91</v>
      </c>
      <c r="AP4390" t="s">
        <v>91</v>
      </c>
      <c r="AT4390" t="s">
        <v>21</v>
      </c>
    </row>
    <row r="4391" spans="2:46" x14ac:dyDescent="0.25">
      <c r="B4391">
        <v>41558232</v>
      </c>
      <c r="C4391" t="s">
        <v>108</v>
      </c>
      <c r="D4391" t="s">
        <v>3207</v>
      </c>
      <c r="E4391" t="s">
        <v>214</v>
      </c>
      <c r="F4391" t="s">
        <v>1001</v>
      </c>
      <c r="G4391" t="s">
        <v>832</v>
      </c>
      <c r="H4391" s="1">
        <v>19258</v>
      </c>
      <c r="I4391" t="s">
        <v>22695</v>
      </c>
      <c r="J4391">
        <v>0</v>
      </c>
      <c r="K4391" t="s">
        <v>78</v>
      </c>
      <c r="L4391">
        <v>25</v>
      </c>
      <c r="M4391" t="s">
        <v>78</v>
      </c>
      <c r="O4391">
        <v>3204446308</v>
      </c>
      <c r="P4391">
        <v>0</v>
      </c>
      <c r="T4391" t="s">
        <v>544</v>
      </c>
      <c r="U4391">
        <v>2020</v>
      </c>
      <c r="V4391" t="s">
        <v>15311</v>
      </c>
      <c r="W4391" t="s">
        <v>22696</v>
      </c>
      <c r="X4391" t="s">
        <v>22697</v>
      </c>
      <c r="Y4391" t="s">
        <v>15314</v>
      </c>
      <c r="Z4391" t="s">
        <v>103</v>
      </c>
      <c r="AA4391" t="s">
        <v>104</v>
      </c>
      <c r="AB4391" s="2">
        <f t="shared" si="68"/>
        <v>1.4966860321384425E-2</v>
      </c>
      <c r="AC4391" s="3">
        <v>80900000</v>
      </c>
      <c r="AD4391" t="s">
        <v>105</v>
      </c>
      <c r="AE4391" t="s">
        <v>106</v>
      </c>
      <c r="AF4391" t="s">
        <v>89</v>
      </c>
      <c r="AG4391" t="s">
        <v>22698</v>
      </c>
      <c r="AH4391">
        <v>159833255</v>
      </c>
      <c r="AI4391" s="3">
        <v>1210819</v>
      </c>
      <c r="AJ4391" s="3">
        <v>997494.75</v>
      </c>
      <c r="AK4391" t="s">
        <v>91</v>
      </c>
      <c r="AL4391" t="s">
        <v>91</v>
      </c>
      <c r="AM4391" t="s">
        <v>91</v>
      </c>
      <c r="AN4391" t="s">
        <v>91</v>
      </c>
      <c r="AO4391" t="s">
        <v>91</v>
      </c>
      <c r="AP4391" t="s">
        <v>91</v>
      </c>
      <c r="AT4391" t="s">
        <v>19</v>
      </c>
    </row>
    <row r="4392" spans="2:46" x14ac:dyDescent="0.25">
      <c r="B4392">
        <v>1152219282</v>
      </c>
      <c r="C4392" t="s">
        <v>72</v>
      </c>
      <c r="D4392" t="s">
        <v>141</v>
      </c>
      <c r="E4392">
        <v>0</v>
      </c>
      <c r="F4392" t="s">
        <v>126</v>
      </c>
      <c r="G4392" t="s">
        <v>452</v>
      </c>
      <c r="H4392" s="1">
        <v>35740</v>
      </c>
      <c r="I4392" t="s">
        <v>22699</v>
      </c>
      <c r="J4392">
        <v>5001</v>
      </c>
      <c r="K4392" t="s">
        <v>114</v>
      </c>
      <c r="L4392">
        <v>5</v>
      </c>
      <c r="M4392" t="s">
        <v>115</v>
      </c>
      <c r="O4392">
        <v>3148614391</v>
      </c>
      <c r="P4392">
        <v>3122535188</v>
      </c>
      <c r="T4392" t="s">
        <v>306</v>
      </c>
      <c r="U4392">
        <v>2025</v>
      </c>
      <c r="V4392" t="s">
        <v>22700</v>
      </c>
      <c r="W4392" t="s">
        <v>22701</v>
      </c>
      <c r="X4392" t="s">
        <v>22702</v>
      </c>
      <c r="Y4392" t="s">
        <v>22703</v>
      </c>
      <c r="Z4392" t="s">
        <v>164</v>
      </c>
      <c r="AA4392" t="s">
        <v>189</v>
      </c>
      <c r="AB4392" s="2">
        <f t="shared" si="68"/>
        <v>4.0811590415019763E-2</v>
      </c>
      <c r="AC4392" s="3">
        <v>101200000</v>
      </c>
      <c r="AD4392" t="s">
        <v>123</v>
      </c>
      <c r="AE4392" t="s">
        <v>106</v>
      </c>
      <c r="AF4392" t="s">
        <v>89</v>
      </c>
      <c r="AG4392" t="s">
        <v>22704</v>
      </c>
      <c r="AH4392">
        <v>29204208</v>
      </c>
      <c r="AI4392" s="3">
        <v>4130132.95</v>
      </c>
      <c r="AJ4392" s="3">
        <v>3450699.96</v>
      </c>
      <c r="AK4392" t="s">
        <v>91</v>
      </c>
      <c r="AL4392" t="s">
        <v>91</v>
      </c>
      <c r="AM4392" t="s">
        <v>91</v>
      </c>
      <c r="AN4392" t="s">
        <v>91</v>
      </c>
      <c r="AO4392" t="s">
        <v>91</v>
      </c>
      <c r="AP4392" t="s">
        <v>91</v>
      </c>
      <c r="AT4392" t="s">
        <v>21</v>
      </c>
    </row>
    <row r="4393" spans="2:46" x14ac:dyDescent="0.25">
      <c r="B4393">
        <v>79237979</v>
      </c>
      <c r="C4393" t="s">
        <v>72</v>
      </c>
      <c r="D4393" t="s">
        <v>124</v>
      </c>
      <c r="E4393" t="s">
        <v>508</v>
      </c>
      <c r="F4393" t="s">
        <v>582</v>
      </c>
      <c r="G4393" t="s">
        <v>1498</v>
      </c>
      <c r="H4393" s="1">
        <v>23728</v>
      </c>
      <c r="I4393" t="s">
        <v>22705</v>
      </c>
      <c r="J4393">
        <v>0</v>
      </c>
      <c r="K4393" t="s">
        <v>78</v>
      </c>
      <c r="L4393">
        <v>25</v>
      </c>
      <c r="M4393" t="s">
        <v>78</v>
      </c>
      <c r="O4393">
        <v>3133487398</v>
      </c>
      <c r="P4393">
        <v>0</v>
      </c>
      <c r="T4393" t="s">
        <v>80</v>
      </c>
      <c r="U4393">
        <v>2011</v>
      </c>
      <c r="V4393" t="s">
        <v>5359</v>
      </c>
      <c r="W4393" t="s">
        <v>22706</v>
      </c>
      <c r="X4393" t="s">
        <v>22707</v>
      </c>
      <c r="Y4393" t="s">
        <v>5362</v>
      </c>
      <c r="Z4393" t="s">
        <v>311</v>
      </c>
      <c r="AA4393" t="s">
        <v>829</v>
      </c>
      <c r="AB4393" s="2">
        <f t="shared" si="68"/>
        <v>3.6032997118155621E-2</v>
      </c>
      <c r="AC4393" s="3">
        <v>34700000</v>
      </c>
      <c r="AD4393" t="s">
        <v>87</v>
      </c>
      <c r="AE4393" t="s">
        <v>139</v>
      </c>
      <c r="AF4393" t="s">
        <v>89</v>
      </c>
      <c r="AG4393" t="s">
        <v>22708</v>
      </c>
      <c r="AH4393">
        <v>159715240</v>
      </c>
      <c r="AI4393" s="3">
        <v>1250345</v>
      </c>
      <c r="AJ4393" s="3">
        <v>1030709.95</v>
      </c>
      <c r="AK4393" t="s">
        <v>91</v>
      </c>
      <c r="AL4393" t="s">
        <v>91</v>
      </c>
      <c r="AM4393" t="s">
        <v>91</v>
      </c>
      <c r="AN4393" t="s">
        <v>91</v>
      </c>
      <c r="AO4393" t="s">
        <v>91</v>
      </c>
      <c r="AP4393" t="s">
        <v>91</v>
      </c>
      <c r="AT4393" t="s">
        <v>18</v>
      </c>
    </row>
    <row r="4394" spans="2:46" x14ac:dyDescent="0.25">
      <c r="B4394">
        <v>1090398974</v>
      </c>
      <c r="C4394" t="s">
        <v>108</v>
      </c>
      <c r="D4394" t="s">
        <v>6660</v>
      </c>
      <c r="E4394" t="s">
        <v>109</v>
      </c>
      <c r="F4394" t="s">
        <v>22709</v>
      </c>
      <c r="G4394" t="s">
        <v>880</v>
      </c>
      <c r="H4394" s="1">
        <v>32518</v>
      </c>
      <c r="I4394" t="s">
        <v>22710</v>
      </c>
      <c r="J4394">
        <v>0</v>
      </c>
      <c r="K4394" t="s">
        <v>3080</v>
      </c>
      <c r="L4394">
        <v>54</v>
      </c>
      <c r="M4394" t="s">
        <v>130</v>
      </c>
      <c r="O4394">
        <v>3106186380</v>
      </c>
      <c r="P4394">
        <v>3208599956</v>
      </c>
      <c r="T4394" t="s">
        <v>6716</v>
      </c>
      <c r="U4394">
        <v>2023</v>
      </c>
      <c r="V4394" t="s">
        <v>2675</v>
      </c>
      <c r="W4394" t="s">
        <v>22711</v>
      </c>
      <c r="X4394" t="s">
        <v>22712</v>
      </c>
      <c r="Y4394" t="s">
        <v>2678</v>
      </c>
      <c r="Z4394" t="s">
        <v>298</v>
      </c>
      <c r="AA4394" t="s">
        <v>691</v>
      </c>
      <c r="AB4394" s="2">
        <f t="shared" si="68"/>
        <v>1.4815949177877428E-2</v>
      </c>
      <c r="AC4394" s="3">
        <v>133800000</v>
      </c>
      <c r="AD4394" t="s">
        <v>288</v>
      </c>
      <c r="AE4394" t="s">
        <v>106</v>
      </c>
      <c r="AF4394" t="s">
        <v>89</v>
      </c>
      <c r="AG4394" t="s">
        <v>22713</v>
      </c>
      <c r="AH4394">
        <v>159841785</v>
      </c>
      <c r="AI4394" s="3">
        <v>1982374</v>
      </c>
      <c r="AJ4394" s="3">
        <v>1645860.66</v>
      </c>
      <c r="AK4394" t="s">
        <v>91</v>
      </c>
      <c r="AL4394" t="s">
        <v>91</v>
      </c>
      <c r="AM4394" t="s">
        <v>91</v>
      </c>
      <c r="AN4394" t="s">
        <v>91</v>
      </c>
      <c r="AO4394" t="s">
        <v>91</v>
      </c>
      <c r="AP4394" t="s">
        <v>91</v>
      </c>
      <c r="AT4394" t="s">
        <v>19</v>
      </c>
    </row>
    <row r="4395" spans="2:46" x14ac:dyDescent="0.25">
      <c r="B4395">
        <v>1049619358</v>
      </c>
      <c r="C4395" t="s">
        <v>72</v>
      </c>
      <c r="D4395" t="s">
        <v>224</v>
      </c>
      <c r="E4395" t="s">
        <v>225</v>
      </c>
      <c r="F4395" t="s">
        <v>1798</v>
      </c>
      <c r="G4395" t="s">
        <v>421</v>
      </c>
      <c r="H4395" s="1">
        <v>32893</v>
      </c>
      <c r="I4395" t="s">
        <v>22714</v>
      </c>
      <c r="J4395">
        <v>0</v>
      </c>
      <c r="K4395" t="s">
        <v>78</v>
      </c>
      <c r="L4395">
        <v>25</v>
      </c>
      <c r="M4395" t="s">
        <v>78</v>
      </c>
      <c r="O4395">
        <v>3138203242</v>
      </c>
      <c r="P4395">
        <v>0</v>
      </c>
      <c r="T4395" t="s">
        <v>131</v>
      </c>
      <c r="U4395">
        <v>2019</v>
      </c>
      <c r="V4395" t="s">
        <v>3517</v>
      </c>
      <c r="W4395" t="s">
        <v>22715</v>
      </c>
      <c r="X4395" t="s">
        <v>22716</v>
      </c>
      <c r="Y4395" t="s">
        <v>3520</v>
      </c>
      <c r="Z4395" t="s">
        <v>164</v>
      </c>
      <c r="AA4395" t="s">
        <v>165</v>
      </c>
      <c r="AB4395" s="2">
        <f t="shared" si="68"/>
        <v>2.8349672897196261E-2</v>
      </c>
      <c r="AC4395" s="3">
        <v>42800000</v>
      </c>
      <c r="AD4395" t="s">
        <v>151</v>
      </c>
      <c r="AE4395" t="s">
        <v>139</v>
      </c>
      <c r="AF4395" t="s">
        <v>89</v>
      </c>
      <c r="AG4395" t="s">
        <v>22717</v>
      </c>
      <c r="AH4395">
        <v>159834990</v>
      </c>
      <c r="AI4395" s="3">
        <v>1213366</v>
      </c>
      <c r="AJ4395" s="3">
        <v>999635.43</v>
      </c>
      <c r="AK4395" t="s">
        <v>91</v>
      </c>
      <c r="AL4395" t="s">
        <v>91</v>
      </c>
      <c r="AM4395" t="s">
        <v>91</v>
      </c>
      <c r="AN4395" t="s">
        <v>91</v>
      </c>
      <c r="AO4395" t="s">
        <v>91</v>
      </c>
      <c r="AP4395" t="s">
        <v>91</v>
      </c>
      <c r="AT4395" t="s">
        <v>18</v>
      </c>
    </row>
    <row r="4396" spans="2:46" x14ac:dyDescent="0.25">
      <c r="B4396">
        <v>16620208</v>
      </c>
      <c r="C4396" t="s">
        <v>72</v>
      </c>
      <c r="D4396" t="s">
        <v>2732</v>
      </c>
      <c r="E4396" t="s">
        <v>249</v>
      </c>
      <c r="F4396" t="s">
        <v>4752</v>
      </c>
      <c r="G4396" t="s">
        <v>1662</v>
      </c>
      <c r="H4396" s="1">
        <v>21374</v>
      </c>
      <c r="I4396" t="s">
        <v>22718</v>
      </c>
      <c r="J4396">
        <v>76001</v>
      </c>
      <c r="K4396" t="s">
        <v>329</v>
      </c>
      <c r="L4396">
        <v>76</v>
      </c>
      <c r="M4396" t="s">
        <v>330</v>
      </c>
      <c r="O4396">
        <v>3172977615</v>
      </c>
      <c r="P4396">
        <v>3128711148</v>
      </c>
      <c r="T4396" t="s">
        <v>371</v>
      </c>
      <c r="U4396">
        <v>2020</v>
      </c>
      <c r="V4396" t="s">
        <v>3212</v>
      </c>
      <c r="W4396" t="s">
        <v>22719</v>
      </c>
      <c r="X4396" t="s">
        <v>22720</v>
      </c>
      <c r="Y4396" t="s">
        <v>3215</v>
      </c>
      <c r="Z4396" t="s">
        <v>311</v>
      </c>
      <c r="AA4396" t="s">
        <v>1556</v>
      </c>
      <c r="AB4396" s="2">
        <f t="shared" si="68"/>
        <v>3.3922955974842767E-2</v>
      </c>
      <c r="AC4396" s="3">
        <v>47700000</v>
      </c>
      <c r="AD4396" t="s">
        <v>105</v>
      </c>
      <c r="AE4396" t="s">
        <v>139</v>
      </c>
      <c r="AF4396" t="s">
        <v>89</v>
      </c>
      <c r="AG4396" t="s">
        <v>22721</v>
      </c>
      <c r="AH4396">
        <v>159924300</v>
      </c>
      <c r="AI4396" s="3">
        <v>1618125</v>
      </c>
      <c r="AJ4396" s="3">
        <v>1339768.76</v>
      </c>
      <c r="AK4396" t="s">
        <v>91</v>
      </c>
      <c r="AL4396" t="s">
        <v>91</v>
      </c>
      <c r="AM4396" t="s">
        <v>91</v>
      </c>
      <c r="AN4396" t="s">
        <v>91</v>
      </c>
      <c r="AO4396" t="s">
        <v>91</v>
      </c>
      <c r="AP4396" t="s">
        <v>91</v>
      </c>
      <c r="AT4396" t="s">
        <v>18</v>
      </c>
    </row>
    <row r="4397" spans="2:46" x14ac:dyDescent="0.25">
      <c r="B4397">
        <v>19307335</v>
      </c>
      <c r="C4397" t="s">
        <v>72</v>
      </c>
      <c r="D4397" t="s">
        <v>224</v>
      </c>
      <c r="E4397" t="s">
        <v>5560</v>
      </c>
      <c r="F4397" t="s">
        <v>2014</v>
      </c>
      <c r="G4397" t="s">
        <v>1384</v>
      </c>
      <c r="H4397" s="1">
        <v>20579</v>
      </c>
      <c r="I4397" t="s">
        <v>22722</v>
      </c>
      <c r="J4397">
        <v>0</v>
      </c>
      <c r="K4397" t="s">
        <v>78</v>
      </c>
      <c r="L4397">
        <v>25</v>
      </c>
      <c r="M4397" t="s">
        <v>78</v>
      </c>
      <c r="O4397">
        <v>3175172942</v>
      </c>
      <c r="P4397">
        <v>3173152942</v>
      </c>
      <c r="T4397" t="s">
        <v>195</v>
      </c>
      <c r="U4397">
        <v>2019</v>
      </c>
      <c r="V4397" t="s">
        <v>9615</v>
      </c>
      <c r="W4397" t="s">
        <v>22723</v>
      </c>
      <c r="X4397" t="s">
        <v>22724</v>
      </c>
      <c r="Y4397" t="s">
        <v>9618</v>
      </c>
      <c r="Z4397" t="s">
        <v>222</v>
      </c>
      <c r="AA4397" t="s">
        <v>1527</v>
      </c>
      <c r="AB4397" s="2">
        <f t="shared" si="68"/>
        <v>2.779612652608213E-2</v>
      </c>
      <c r="AC4397" s="3">
        <v>90100000</v>
      </c>
      <c r="AD4397" t="s">
        <v>105</v>
      </c>
      <c r="AE4397" t="s">
        <v>212</v>
      </c>
      <c r="AF4397" t="s">
        <v>89</v>
      </c>
      <c r="AG4397" t="s">
        <v>22725</v>
      </c>
      <c r="AH4397">
        <v>159804864</v>
      </c>
      <c r="AI4397" s="3">
        <v>2504431</v>
      </c>
      <c r="AJ4397" s="3">
        <v>2084563.62</v>
      </c>
      <c r="AK4397" t="s">
        <v>91</v>
      </c>
      <c r="AL4397" t="s">
        <v>91</v>
      </c>
      <c r="AM4397" t="s">
        <v>91</v>
      </c>
      <c r="AN4397" t="s">
        <v>91</v>
      </c>
      <c r="AO4397" t="s">
        <v>91</v>
      </c>
      <c r="AP4397" t="s">
        <v>91</v>
      </c>
      <c r="AT4397" t="s">
        <v>21</v>
      </c>
    </row>
    <row r="4398" spans="2:46" x14ac:dyDescent="0.25">
      <c r="B4398">
        <v>1071838412</v>
      </c>
      <c r="C4398" t="s">
        <v>72</v>
      </c>
      <c r="D4398" t="s">
        <v>191</v>
      </c>
      <c r="E4398" t="s">
        <v>1311</v>
      </c>
      <c r="F4398" t="s">
        <v>551</v>
      </c>
      <c r="G4398" t="s">
        <v>4954</v>
      </c>
      <c r="H4398" s="1">
        <v>32013</v>
      </c>
      <c r="I4398" t="s">
        <v>22726</v>
      </c>
      <c r="J4398">
        <v>25899</v>
      </c>
      <c r="K4398" t="s">
        <v>871</v>
      </c>
      <c r="L4398">
        <v>25</v>
      </c>
      <c r="M4398" t="s">
        <v>79</v>
      </c>
      <c r="O4398">
        <v>3188339839</v>
      </c>
      <c r="P4398">
        <v>3143016430</v>
      </c>
      <c r="T4398" t="s">
        <v>424</v>
      </c>
      <c r="U4398">
        <v>2023</v>
      </c>
      <c r="V4398" t="s">
        <v>713</v>
      </c>
      <c r="W4398" t="s">
        <v>22727</v>
      </c>
      <c r="X4398" t="s">
        <v>22728</v>
      </c>
      <c r="Y4398" t="s">
        <v>716</v>
      </c>
      <c r="Z4398" t="s">
        <v>164</v>
      </c>
      <c r="AA4398" t="s">
        <v>654</v>
      </c>
      <c r="AB4398" s="2">
        <f t="shared" si="68"/>
        <v>3.112603744149766E-2</v>
      </c>
      <c r="AC4398" s="3">
        <v>64100000</v>
      </c>
      <c r="AD4398" t="s">
        <v>87</v>
      </c>
      <c r="AE4398" t="s">
        <v>139</v>
      </c>
      <c r="AF4398" t="s">
        <v>89</v>
      </c>
      <c r="AG4398" t="s">
        <v>22729</v>
      </c>
      <c r="AH4398">
        <v>159833700</v>
      </c>
      <c r="AI4398" s="3">
        <v>1995179</v>
      </c>
      <c r="AJ4398" s="3">
        <v>1656620.63</v>
      </c>
      <c r="AK4398" t="s">
        <v>91</v>
      </c>
      <c r="AL4398" t="s">
        <v>91</v>
      </c>
      <c r="AM4398" t="s">
        <v>91</v>
      </c>
      <c r="AN4398" t="s">
        <v>91</v>
      </c>
      <c r="AO4398" t="s">
        <v>91</v>
      </c>
      <c r="AP4398" t="s">
        <v>91</v>
      </c>
      <c r="AT4398" t="s">
        <v>18</v>
      </c>
    </row>
    <row r="4399" spans="2:46" x14ac:dyDescent="0.25">
      <c r="B4399">
        <v>25202795</v>
      </c>
      <c r="C4399" t="s">
        <v>108</v>
      </c>
      <c r="D4399" t="s">
        <v>672</v>
      </c>
      <c r="E4399" t="s">
        <v>22730</v>
      </c>
      <c r="F4399" t="s">
        <v>262</v>
      </c>
      <c r="G4399" t="s">
        <v>7993</v>
      </c>
      <c r="H4399" s="1">
        <v>27794</v>
      </c>
      <c r="I4399" t="s">
        <v>22731</v>
      </c>
      <c r="J4399">
        <v>0</v>
      </c>
      <c r="K4399" t="s">
        <v>157</v>
      </c>
      <c r="L4399">
        <v>8</v>
      </c>
      <c r="M4399" t="s">
        <v>158</v>
      </c>
      <c r="O4399">
        <v>3207807483</v>
      </c>
      <c r="P4399">
        <v>3004229964</v>
      </c>
      <c r="T4399" t="s">
        <v>666</v>
      </c>
      <c r="U4399">
        <v>2022</v>
      </c>
      <c r="V4399" t="s">
        <v>4345</v>
      </c>
      <c r="W4399" t="s">
        <v>22732</v>
      </c>
      <c r="X4399" t="s">
        <v>22733</v>
      </c>
      <c r="Y4399" t="s">
        <v>4348</v>
      </c>
      <c r="Z4399" t="s">
        <v>103</v>
      </c>
      <c r="AA4399" t="s">
        <v>408</v>
      </c>
      <c r="AB4399" s="2">
        <f t="shared" si="68"/>
        <v>3.1355216897081414E-2</v>
      </c>
      <c r="AC4399" s="3">
        <v>65100000</v>
      </c>
      <c r="AD4399" t="s">
        <v>151</v>
      </c>
      <c r="AE4399" t="s">
        <v>139</v>
      </c>
      <c r="AF4399" t="s">
        <v>89</v>
      </c>
      <c r="AG4399" t="s">
        <v>22734</v>
      </c>
      <c r="AH4399">
        <v>29192081</v>
      </c>
      <c r="AI4399" s="3">
        <v>2041224.62</v>
      </c>
      <c r="AJ4399" s="3">
        <v>1695314.81</v>
      </c>
      <c r="AK4399" t="s">
        <v>91</v>
      </c>
      <c r="AL4399" t="s">
        <v>91</v>
      </c>
      <c r="AM4399" t="s">
        <v>91</v>
      </c>
      <c r="AN4399" t="s">
        <v>91</v>
      </c>
      <c r="AO4399" t="s">
        <v>91</v>
      </c>
      <c r="AP4399" t="s">
        <v>91</v>
      </c>
      <c r="AT4399" t="s">
        <v>21</v>
      </c>
    </row>
    <row r="4400" spans="2:46" x14ac:dyDescent="0.25">
      <c r="B4400">
        <v>42127551</v>
      </c>
      <c r="C4400" t="s">
        <v>108</v>
      </c>
      <c r="D4400" t="s">
        <v>1558</v>
      </c>
      <c r="E4400" t="s">
        <v>12085</v>
      </c>
      <c r="F4400" t="s">
        <v>2348</v>
      </c>
      <c r="G4400" t="s">
        <v>1131</v>
      </c>
      <c r="H4400" s="1">
        <v>28424</v>
      </c>
      <c r="I4400" t="s">
        <v>22735</v>
      </c>
      <c r="J4400">
        <v>0</v>
      </c>
      <c r="K4400" t="s">
        <v>96</v>
      </c>
      <c r="L4400">
        <v>73</v>
      </c>
      <c r="M4400" t="s">
        <v>97</v>
      </c>
      <c r="O4400">
        <v>3002006867</v>
      </c>
      <c r="P4400">
        <v>3143377498</v>
      </c>
      <c r="T4400" t="s">
        <v>1780</v>
      </c>
      <c r="U4400">
        <v>2016</v>
      </c>
      <c r="V4400" t="s">
        <v>1951</v>
      </c>
      <c r="W4400" t="s">
        <v>22736</v>
      </c>
      <c r="X4400" t="s">
        <v>22737</v>
      </c>
      <c r="Y4400" t="s">
        <v>1954</v>
      </c>
      <c r="Z4400" t="s">
        <v>136</v>
      </c>
      <c r="AA4400" t="s">
        <v>233</v>
      </c>
      <c r="AB4400" s="2">
        <f t="shared" si="68"/>
        <v>4.9101156626506021E-2</v>
      </c>
      <c r="AC4400" s="3">
        <v>41500000</v>
      </c>
      <c r="AD4400" t="s">
        <v>151</v>
      </c>
      <c r="AE4400" t="s">
        <v>106</v>
      </c>
      <c r="AF4400" t="s">
        <v>89</v>
      </c>
      <c r="AG4400" t="s">
        <v>22738</v>
      </c>
      <c r="AH4400">
        <v>159763265</v>
      </c>
      <c r="AI4400" s="3">
        <v>2037698</v>
      </c>
      <c r="AJ4400" s="3">
        <v>1692351.63</v>
      </c>
      <c r="AK4400" t="s">
        <v>91</v>
      </c>
      <c r="AL4400" t="s">
        <v>91</v>
      </c>
      <c r="AM4400" t="s">
        <v>91</v>
      </c>
      <c r="AN4400" t="s">
        <v>91</v>
      </c>
      <c r="AO4400" t="s">
        <v>91</v>
      </c>
      <c r="AP4400" t="s">
        <v>91</v>
      </c>
      <c r="AT4400" t="s">
        <v>21</v>
      </c>
    </row>
    <row r="4401" spans="2:46" x14ac:dyDescent="0.25">
      <c r="B4401">
        <v>41885125</v>
      </c>
      <c r="C4401" t="s">
        <v>108</v>
      </c>
      <c r="D4401" t="s">
        <v>655</v>
      </c>
      <c r="E4401">
        <v>0</v>
      </c>
      <c r="F4401" t="s">
        <v>2288</v>
      </c>
      <c r="G4401" t="s">
        <v>1498</v>
      </c>
      <c r="H4401" s="1">
        <v>19883</v>
      </c>
      <c r="I4401" t="s">
        <v>22739</v>
      </c>
      <c r="J4401">
        <v>63001</v>
      </c>
      <c r="K4401" t="s">
        <v>252</v>
      </c>
      <c r="L4401">
        <v>63</v>
      </c>
      <c r="M4401" t="s">
        <v>253</v>
      </c>
      <c r="O4401">
        <v>3108208848</v>
      </c>
      <c r="P4401">
        <v>3212002568</v>
      </c>
      <c r="T4401" t="s">
        <v>171</v>
      </c>
      <c r="U4401">
        <v>2021</v>
      </c>
      <c r="V4401" t="s">
        <v>12505</v>
      </c>
      <c r="W4401" t="s">
        <v>22740</v>
      </c>
      <c r="X4401" t="s">
        <v>22741</v>
      </c>
      <c r="Y4401" t="s">
        <v>12508</v>
      </c>
      <c r="Z4401" t="s">
        <v>323</v>
      </c>
      <c r="AA4401" t="s">
        <v>570</v>
      </c>
      <c r="AB4401" s="2">
        <f t="shared" si="68"/>
        <v>2.3399078590785907E-2</v>
      </c>
      <c r="AC4401" s="3">
        <v>73800000</v>
      </c>
      <c r="AD4401" t="s">
        <v>87</v>
      </c>
      <c r="AE4401" t="s">
        <v>212</v>
      </c>
      <c r="AF4401" t="s">
        <v>89</v>
      </c>
      <c r="AG4401" t="s">
        <v>22742</v>
      </c>
      <c r="AH4401">
        <v>159857262</v>
      </c>
      <c r="AI4401" s="3">
        <v>1726852</v>
      </c>
      <c r="AJ4401" s="3">
        <v>1431136.26</v>
      </c>
      <c r="AK4401" t="s">
        <v>91</v>
      </c>
      <c r="AL4401" t="s">
        <v>91</v>
      </c>
      <c r="AM4401" t="s">
        <v>91</v>
      </c>
      <c r="AN4401" t="s">
        <v>91</v>
      </c>
      <c r="AO4401" t="s">
        <v>91</v>
      </c>
      <c r="AP4401" t="s">
        <v>91</v>
      </c>
      <c r="AT4401" t="s">
        <v>18</v>
      </c>
    </row>
    <row r="4402" spans="2:46" x14ac:dyDescent="0.25">
      <c r="B4402">
        <v>1120354231</v>
      </c>
      <c r="C4402" t="s">
        <v>108</v>
      </c>
      <c r="D4402" t="s">
        <v>8697</v>
      </c>
      <c r="E4402" t="s">
        <v>22743</v>
      </c>
      <c r="F4402" t="s">
        <v>5190</v>
      </c>
      <c r="G4402" t="s">
        <v>317</v>
      </c>
      <c r="H4402" s="1">
        <v>31741</v>
      </c>
      <c r="I4402" t="s">
        <v>22744</v>
      </c>
      <c r="J4402">
        <v>0</v>
      </c>
      <c r="K4402" t="s">
        <v>78</v>
      </c>
      <c r="L4402">
        <v>25</v>
      </c>
      <c r="M4402" t="s">
        <v>78</v>
      </c>
      <c r="O4402">
        <v>3209693187</v>
      </c>
      <c r="P4402">
        <v>3209693987</v>
      </c>
      <c r="T4402" t="s">
        <v>494</v>
      </c>
      <c r="U4402">
        <v>2022</v>
      </c>
      <c r="V4402" t="s">
        <v>1627</v>
      </c>
      <c r="W4402" t="s">
        <v>22745</v>
      </c>
      <c r="X4402" t="s">
        <v>22746</v>
      </c>
      <c r="Y4402" t="s">
        <v>1630</v>
      </c>
      <c r="Z4402" t="s">
        <v>298</v>
      </c>
      <c r="AA4402" t="s">
        <v>1631</v>
      </c>
      <c r="AB4402" s="2">
        <f t="shared" si="68"/>
        <v>3.1819672056015283E-2</v>
      </c>
      <c r="AC4402" s="3">
        <v>157100000</v>
      </c>
      <c r="AD4402" t="s">
        <v>87</v>
      </c>
      <c r="AE4402" t="s">
        <v>106</v>
      </c>
      <c r="AF4402" t="s">
        <v>89</v>
      </c>
      <c r="AG4402" t="s">
        <v>22747</v>
      </c>
      <c r="AH4402">
        <v>29202240</v>
      </c>
      <c r="AI4402" s="3">
        <v>4998870.4800000004</v>
      </c>
      <c r="AJ4402" s="3">
        <v>4180731.5</v>
      </c>
      <c r="AK4402" t="s">
        <v>91</v>
      </c>
      <c r="AL4402" t="s">
        <v>91</v>
      </c>
      <c r="AM4402" t="s">
        <v>91</v>
      </c>
      <c r="AN4402" t="s">
        <v>91</v>
      </c>
      <c r="AO4402" t="s">
        <v>91</v>
      </c>
      <c r="AP4402" t="s">
        <v>91</v>
      </c>
      <c r="AT4402" t="s">
        <v>21</v>
      </c>
    </row>
    <row r="4403" spans="2:46" x14ac:dyDescent="0.25">
      <c r="B4403">
        <v>51642635</v>
      </c>
      <c r="C4403" t="s">
        <v>108</v>
      </c>
      <c r="D4403" t="s">
        <v>2981</v>
      </c>
      <c r="E4403">
        <v>0</v>
      </c>
      <c r="F4403" t="s">
        <v>126</v>
      </c>
      <c r="G4403" t="s">
        <v>181</v>
      </c>
      <c r="H4403" s="1">
        <v>22731</v>
      </c>
      <c r="I4403" t="s">
        <v>22748</v>
      </c>
      <c r="J4403">
        <v>0</v>
      </c>
      <c r="K4403" t="s">
        <v>78</v>
      </c>
      <c r="L4403">
        <v>25</v>
      </c>
      <c r="M4403" t="s">
        <v>78</v>
      </c>
      <c r="O4403">
        <v>3003032995</v>
      </c>
      <c r="P4403">
        <v>0</v>
      </c>
      <c r="T4403" t="s">
        <v>633</v>
      </c>
      <c r="U4403">
        <v>2017</v>
      </c>
      <c r="V4403" t="s">
        <v>13364</v>
      </c>
      <c r="W4403" t="s">
        <v>22749</v>
      </c>
      <c r="X4403" t="s">
        <v>22750</v>
      </c>
      <c r="Y4403" t="s">
        <v>13367</v>
      </c>
      <c r="Z4403" t="s">
        <v>85</v>
      </c>
      <c r="AA4403" t="s">
        <v>12426</v>
      </c>
      <c r="AB4403" s="2">
        <f t="shared" si="68"/>
        <v>3.1144053627760251E-2</v>
      </c>
      <c r="AC4403" s="3">
        <v>63400000</v>
      </c>
      <c r="AD4403" t="s">
        <v>151</v>
      </c>
      <c r="AE4403" t="s">
        <v>139</v>
      </c>
      <c r="AF4403" t="s">
        <v>89</v>
      </c>
      <c r="AG4403" t="s">
        <v>22751</v>
      </c>
      <c r="AH4403">
        <v>159714239</v>
      </c>
      <c r="AI4403" s="3">
        <v>1974533</v>
      </c>
      <c r="AJ4403" s="3">
        <v>1639271.79</v>
      </c>
      <c r="AK4403" t="s">
        <v>91</v>
      </c>
      <c r="AL4403" t="s">
        <v>91</v>
      </c>
      <c r="AM4403" t="s">
        <v>91</v>
      </c>
      <c r="AN4403" t="s">
        <v>91</v>
      </c>
      <c r="AO4403" t="s">
        <v>91</v>
      </c>
      <c r="AP4403" t="s">
        <v>91</v>
      </c>
      <c r="AT4403" t="s">
        <v>18</v>
      </c>
    </row>
    <row r="4404" spans="2:46" x14ac:dyDescent="0.25">
      <c r="B4404">
        <v>19060091</v>
      </c>
      <c r="C4404" t="s">
        <v>72</v>
      </c>
      <c r="D4404" t="s">
        <v>8028</v>
      </c>
      <c r="E4404">
        <v>0</v>
      </c>
      <c r="F4404" t="s">
        <v>1927</v>
      </c>
      <c r="G4404" t="s">
        <v>5876</v>
      </c>
      <c r="H4404" s="1">
        <v>17778</v>
      </c>
      <c r="I4404" t="s">
        <v>22752</v>
      </c>
      <c r="J4404">
        <v>0</v>
      </c>
      <c r="K4404" t="s">
        <v>78</v>
      </c>
      <c r="L4404">
        <v>25</v>
      </c>
      <c r="M4404" t="s">
        <v>78</v>
      </c>
      <c r="O4404">
        <v>3167636283</v>
      </c>
      <c r="P4404">
        <v>3193825798</v>
      </c>
      <c r="T4404" t="s">
        <v>532</v>
      </c>
      <c r="U4404">
        <v>2014</v>
      </c>
      <c r="V4404" t="s">
        <v>22753</v>
      </c>
      <c r="W4404" t="s">
        <v>22754</v>
      </c>
      <c r="X4404" t="s">
        <v>22755</v>
      </c>
      <c r="Y4404" t="s">
        <v>22756</v>
      </c>
      <c r="Z4404" t="s">
        <v>1857</v>
      </c>
      <c r="AA4404" t="s">
        <v>22757</v>
      </c>
      <c r="AB4404" s="2">
        <f t="shared" si="68"/>
        <v>2.2357007523510972E-2</v>
      </c>
      <c r="AC4404" s="3">
        <v>63800000</v>
      </c>
      <c r="AD4404" t="s">
        <v>123</v>
      </c>
      <c r="AE4404" t="s">
        <v>139</v>
      </c>
      <c r="AF4404" t="s">
        <v>89</v>
      </c>
      <c r="AG4404" t="s">
        <v>22758</v>
      </c>
      <c r="AH4404">
        <v>29198468</v>
      </c>
      <c r="AI4404" s="3">
        <v>1426377.08</v>
      </c>
      <c r="AJ4404" s="3">
        <v>1178636.2</v>
      </c>
      <c r="AK4404" t="s">
        <v>91</v>
      </c>
      <c r="AL4404" t="s">
        <v>91</v>
      </c>
      <c r="AM4404" t="s">
        <v>91</v>
      </c>
      <c r="AN4404" t="s">
        <v>91</v>
      </c>
      <c r="AO4404" t="s">
        <v>91</v>
      </c>
      <c r="AP4404" t="s">
        <v>91</v>
      </c>
      <c r="AT4404" t="s">
        <v>18</v>
      </c>
    </row>
    <row r="4405" spans="2:46" x14ac:dyDescent="0.25">
      <c r="B4405">
        <v>70070383</v>
      </c>
      <c r="C4405" t="s">
        <v>72</v>
      </c>
      <c r="D4405" t="s">
        <v>337</v>
      </c>
      <c r="E4405" t="s">
        <v>663</v>
      </c>
      <c r="F4405" t="s">
        <v>886</v>
      </c>
      <c r="G4405" t="s">
        <v>648</v>
      </c>
      <c r="H4405" s="1">
        <v>20025</v>
      </c>
      <c r="I4405" t="s">
        <v>22759</v>
      </c>
      <c r="J4405">
        <v>5001</v>
      </c>
      <c r="K4405" t="s">
        <v>114</v>
      </c>
      <c r="L4405">
        <v>5</v>
      </c>
      <c r="M4405" t="s">
        <v>115</v>
      </c>
      <c r="O4405">
        <v>3113094236</v>
      </c>
      <c r="P4405">
        <v>0</v>
      </c>
      <c r="T4405" t="s">
        <v>205</v>
      </c>
      <c r="U4405">
        <v>2018</v>
      </c>
      <c r="V4405" t="s">
        <v>6313</v>
      </c>
      <c r="W4405" t="s">
        <v>22760</v>
      </c>
      <c r="X4405" t="s">
        <v>22761</v>
      </c>
      <c r="Y4405" t="s">
        <v>6316</v>
      </c>
      <c r="Z4405" t="s">
        <v>298</v>
      </c>
      <c r="AA4405" t="s">
        <v>691</v>
      </c>
      <c r="AB4405" s="2">
        <f t="shared" si="68"/>
        <v>2.3878615537848605E-2</v>
      </c>
      <c r="AC4405" s="3">
        <v>100400000</v>
      </c>
      <c r="AD4405" t="s">
        <v>151</v>
      </c>
      <c r="AE4405" t="s">
        <v>106</v>
      </c>
      <c r="AF4405" t="s">
        <v>89</v>
      </c>
      <c r="AG4405" t="s">
        <v>22762</v>
      </c>
      <c r="AH4405">
        <v>159844651</v>
      </c>
      <c r="AI4405" s="3">
        <v>2397413</v>
      </c>
      <c r="AJ4405" s="3">
        <v>1994632.68</v>
      </c>
      <c r="AK4405" t="s">
        <v>91</v>
      </c>
      <c r="AL4405" t="s">
        <v>91</v>
      </c>
      <c r="AM4405" t="s">
        <v>91</v>
      </c>
      <c r="AN4405" t="s">
        <v>91</v>
      </c>
      <c r="AO4405" t="s">
        <v>91</v>
      </c>
      <c r="AP4405" t="s">
        <v>91</v>
      </c>
      <c r="AT4405" t="s">
        <v>20</v>
      </c>
    </row>
    <row r="4406" spans="2:46" x14ac:dyDescent="0.25">
      <c r="B4406">
        <v>94481234</v>
      </c>
      <c r="C4406" t="s">
        <v>72</v>
      </c>
      <c r="D4406" t="s">
        <v>518</v>
      </c>
      <c r="E4406" t="s">
        <v>421</v>
      </c>
      <c r="F4406" t="s">
        <v>22763</v>
      </c>
      <c r="G4406" t="s">
        <v>3131</v>
      </c>
      <c r="H4406" s="1">
        <v>30910</v>
      </c>
      <c r="I4406" t="s">
        <v>22764</v>
      </c>
      <c r="J4406">
        <v>76001</v>
      </c>
      <c r="K4406" t="s">
        <v>329</v>
      </c>
      <c r="L4406">
        <v>76</v>
      </c>
      <c r="M4406" t="s">
        <v>330</v>
      </c>
      <c r="O4406">
        <v>3134033184</v>
      </c>
      <c r="P4406">
        <v>0</v>
      </c>
      <c r="T4406" t="s">
        <v>241</v>
      </c>
      <c r="U4406">
        <v>2016</v>
      </c>
      <c r="V4406" t="s">
        <v>2213</v>
      </c>
      <c r="W4406" t="s">
        <v>22765</v>
      </c>
      <c r="X4406" t="s">
        <v>22766</v>
      </c>
      <c r="Y4406" t="s">
        <v>2216</v>
      </c>
      <c r="Z4406" t="s">
        <v>164</v>
      </c>
      <c r="AA4406" t="s">
        <v>189</v>
      </c>
      <c r="AB4406" s="2">
        <f t="shared" si="68"/>
        <v>3.6302645041322315E-2</v>
      </c>
      <c r="AC4406" s="3">
        <v>48400000</v>
      </c>
      <c r="AD4406" t="s">
        <v>151</v>
      </c>
      <c r="AE4406" t="s">
        <v>212</v>
      </c>
      <c r="AF4406" t="s">
        <v>89</v>
      </c>
      <c r="AG4406" t="s">
        <v>22767</v>
      </c>
      <c r="AH4406">
        <v>29213592</v>
      </c>
      <c r="AI4406" s="3">
        <v>1757048.02</v>
      </c>
      <c r="AJ4406" s="3">
        <v>1456510.94</v>
      </c>
      <c r="AK4406" t="s">
        <v>91</v>
      </c>
      <c r="AL4406" t="s">
        <v>91</v>
      </c>
      <c r="AM4406" t="s">
        <v>91</v>
      </c>
      <c r="AN4406" t="s">
        <v>91</v>
      </c>
      <c r="AO4406" t="s">
        <v>91</v>
      </c>
      <c r="AP4406" t="s">
        <v>91</v>
      </c>
      <c r="AT4406" t="s">
        <v>18</v>
      </c>
    </row>
    <row r="4407" spans="2:46" x14ac:dyDescent="0.25">
      <c r="B4407">
        <v>49721414</v>
      </c>
      <c r="C4407" t="s">
        <v>108</v>
      </c>
      <c r="D4407" t="s">
        <v>22768</v>
      </c>
      <c r="E4407" t="s">
        <v>2794</v>
      </c>
      <c r="F4407" t="s">
        <v>22769</v>
      </c>
      <c r="G4407" t="s">
        <v>640</v>
      </c>
      <c r="H4407" s="1">
        <v>30550</v>
      </c>
      <c r="I4407" t="s">
        <v>22770</v>
      </c>
      <c r="J4407">
        <v>20001</v>
      </c>
      <c r="K4407" t="s">
        <v>1597</v>
      </c>
      <c r="L4407">
        <v>20</v>
      </c>
      <c r="M4407" t="s">
        <v>1598</v>
      </c>
      <c r="O4407">
        <v>3014217472</v>
      </c>
      <c r="P4407">
        <v>3155364552</v>
      </c>
      <c r="T4407" t="s">
        <v>371</v>
      </c>
      <c r="U4407">
        <v>2024</v>
      </c>
      <c r="V4407" t="s">
        <v>6319</v>
      </c>
      <c r="W4407" t="s">
        <v>22771</v>
      </c>
      <c r="X4407" t="s">
        <v>22772</v>
      </c>
      <c r="Y4407" t="s">
        <v>6322</v>
      </c>
      <c r="Z4407" t="s">
        <v>323</v>
      </c>
      <c r="AA4407" t="s">
        <v>1137</v>
      </c>
      <c r="AB4407" s="2">
        <f t="shared" si="68"/>
        <v>1.6412836879432624E-2</v>
      </c>
      <c r="AC4407" s="3">
        <v>126900000</v>
      </c>
      <c r="AD4407" t="s">
        <v>105</v>
      </c>
      <c r="AE4407" t="s">
        <v>106</v>
      </c>
      <c r="AF4407" t="s">
        <v>89</v>
      </c>
      <c r="AG4407" t="s">
        <v>22773</v>
      </c>
      <c r="AH4407">
        <v>159837049</v>
      </c>
      <c r="AI4407" s="3">
        <v>2082789</v>
      </c>
      <c r="AJ4407" s="3">
        <v>1730242.77</v>
      </c>
      <c r="AK4407" t="s">
        <v>91</v>
      </c>
      <c r="AL4407" t="s">
        <v>91</v>
      </c>
      <c r="AM4407" t="s">
        <v>91</v>
      </c>
      <c r="AN4407" t="s">
        <v>91</v>
      </c>
      <c r="AO4407" t="s">
        <v>91</v>
      </c>
      <c r="AP4407" t="s">
        <v>91</v>
      </c>
      <c r="AT4407" t="s">
        <v>18</v>
      </c>
    </row>
    <row r="4408" spans="2:46" x14ac:dyDescent="0.25">
      <c r="B4408">
        <v>1020436254</v>
      </c>
      <c r="C4408" t="s">
        <v>72</v>
      </c>
      <c r="D4408" t="s">
        <v>1029</v>
      </c>
      <c r="E4408" t="s">
        <v>867</v>
      </c>
      <c r="F4408" t="s">
        <v>773</v>
      </c>
      <c r="G4408" t="s">
        <v>2001</v>
      </c>
      <c r="H4408" s="1">
        <v>33175</v>
      </c>
      <c r="I4408" t="s">
        <v>22774</v>
      </c>
      <c r="J4408">
        <v>5001</v>
      </c>
      <c r="K4408" t="s">
        <v>114</v>
      </c>
      <c r="L4408">
        <v>5</v>
      </c>
      <c r="M4408" t="s">
        <v>115</v>
      </c>
      <c r="O4408">
        <v>3146316678</v>
      </c>
      <c r="P4408">
        <v>3116412892</v>
      </c>
      <c r="T4408" t="s">
        <v>633</v>
      </c>
      <c r="U4408">
        <v>2015</v>
      </c>
      <c r="V4408" t="s">
        <v>1203</v>
      </c>
      <c r="W4408" t="s">
        <v>22775</v>
      </c>
      <c r="X4408" t="s">
        <v>22776</v>
      </c>
      <c r="Y4408" t="s">
        <v>1206</v>
      </c>
      <c r="Z4408" t="s">
        <v>136</v>
      </c>
      <c r="AA4408" t="s">
        <v>233</v>
      </c>
      <c r="AB4408" s="2">
        <f t="shared" si="68"/>
        <v>4.5082999999999998E-2</v>
      </c>
      <c r="AC4408" s="3">
        <v>41000000</v>
      </c>
      <c r="AD4408" t="s">
        <v>151</v>
      </c>
      <c r="AE4408" t="s">
        <v>106</v>
      </c>
      <c r="AF4408" t="s">
        <v>89</v>
      </c>
      <c r="AG4408" t="s">
        <v>22777</v>
      </c>
      <c r="AH4408">
        <v>159820503</v>
      </c>
      <c r="AI4408" s="3">
        <v>1848403</v>
      </c>
      <c r="AJ4408" s="3">
        <v>1533279.81</v>
      </c>
      <c r="AK4408" t="s">
        <v>91</v>
      </c>
      <c r="AL4408" t="s">
        <v>91</v>
      </c>
      <c r="AM4408" t="s">
        <v>91</v>
      </c>
      <c r="AN4408" t="s">
        <v>91</v>
      </c>
      <c r="AO4408" t="s">
        <v>91</v>
      </c>
      <c r="AP4408" t="s">
        <v>91</v>
      </c>
      <c r="AT4408" t="s">
        <v>21</v>
      </c>
    </row>
    <row r="4409" spans="2:46" x14ac:dyDescent="0.25">
      <c r="B4409">
        <v>51697719</v>
      </c>
      <c r="C4409" t="s">
        <v>108</v>
      </c>
      <c r="D4409" t="s">
        <v>601</v>
      </c>
      <c r="E4409" t="s">
        <v>2027</v>
      </c>
      <c r="F4409" t="s">
        <v>1711</v>
      </c>
      <c r="G4409" t="s">
        <v>10950</v>
      </c>
      <c r="H4409" s="1">
        <v>23180</v>
      </c>
      <c r="I4409" t="s">
        <v>22778</v>
      </c>
      <c r="J4409">
        <v>0</v>
      </c>
      <c r="K4409" t="s">
        <v>78</v>
      </c>
      <c r="L4409">
        <v>25</v>
      </c>
      <c r="M4409" t="s">
        <v>78</v>
      </c>
      <c r="O4409">
        <v>3102183248</v>
      </c>
      <c r="P4409">
        <v>0</v>
      </c>
      <c r="T4409" t="s">
        <v>585</v>
      </c>
      <c r="U4409">
        <v>2012</v>
      </c>
      <c r="V4409" t="s">
        <v>8605</v>
      </c>
      <c r="W4409" t="s">
        <v>22779</v>
      </c>
      <c r="X4409" t="s">
        <v>22780</v>
      </c>
      <c r="Y4409" t="s">
        <v>8608</v>
      </c>
      <c r="Z4409" t="s">
        <v>164</v>
      </c>
      <c r="AA4409" t="s">
        <v>507</v>
      </c>
      <c r="AB4409" s="2">
        <f t="shared" si="68"/>
        <v>4.2300701754385966E-2</v>
      </c>
      <c r="AC4409" s="3">
        <v>28500000</v>
      </c>
      <c r="AD4409" t="s">
        <v>177</v>
      </c>
      <c r="AE4409" t="s">
        <v>139</v>
      </c>
      <c r="AF4409" t="s">
        <v>89</v>
      </c>
      <c r="AG4409" t="s">
        <v>22781</v>
      </c>
      <c r="AH4409">
        <v>159808598</v>
      </c>
      <c r="AI4409" s="3">
        <v>1205570</v>
      </c>
      <c r="AJ4409" s="3">
        <v>993083.82</v>
      </c>
      <c r="AK4409" t="s">
        <v>91</v>
      </c>
      <c r="AL4409" t="s">
        <v>91</v>
      </c>
      <c r="AM4409" t="s">
        <v>91</v>
      </c>
      <c r="AN4409" t="s">
        <v>91</v>
      </c>
      <c r="AO4409" t="s">
        <v>91</v>
      </c>
      <c r="AP4409" t="s">
        <v>91</v>
      </c>
      <c r="AT4409" t="s">
        <v>21</v>
      </c>
    </row>
    <row r="4410" spans="2:46" x14ac:dyDescent="0.25">
      <c r="B4410">
        <v>5829503</v>
      </c>
      <c r="C4410" t="s">
        <v>72</v>
      </c>
      <c r="D4410" t="s">
        <v>450</v>
      </c>
      <c r="E4410" t="s">
        <v>125</v>
      </c>
      <c r="F4410" t="s">
        <v>2151</v>
      </c>
      <c r="G4410" t="s">
        <v>1499</v>
      </c>
      <c r="H4410" s="1">
        <v>30058</v>
      </c>
      <c r="I4410" t="s">
        <v>22782</v>
      </c>
      <c r="J4410">
        <v>73024</v>
      </c>
      <c r="K4410" t="s">
        <v>22783</v>
      </c>
      <c r="L4410">
        <v>73</v>
      </c>
      <c r="M4410" t="s">
        <v>97</v>
      </c>
      <c r="O4410">
        <v>3176720650</v>
      </c>
      <c r="P4410">
        <v>0</v>
      </c>
      <c r="T4410" t="s">
        <v>7330</v>
      </c>
      <c r="U4410">
        <v>2023</v>
      </c>
      <c r="V4410" t="s">
        <v>3677</v>
      </c>
      <c r="W4410" t="s">
        <v>22784</v>
      </c>
      <c r="X4410" t="s">
        <v>22785</v>
      </c>
      <c r="Y4410" t="s">
        <v>3680</v>
      </c>
      <c r="Z4410" t="s">
        <v>136</v>
      </c>
      <c r="AA4410" t="s">
        <v>725</v>
      </c>
      <c r="AB4410" s="2">
        <f t="shared" si="68"/>
        <v>2.770344506769826E-2</v>
      </c>
      <c r="AC4410" s="3">
        <v>51700000</v>
      </c>
      <c r="AD4410" t="s">
        <v>151</v>
      </c>
      <c r="AE4410" t="s">
        <v>139</v>
      </c>
      <c r="AF4410" t="s">
        <v>89</v>
      </c>
      <c r="AG4410" t="s">
        <v>22786</v>
      </c>
      <c r="AH4410">
        <v>29216270</v>
      </c>
      <c r="AI4410" s="3">
        <v>1432268.11</v>
      </c>
      <c r="AJ4410" s="3">
        <v>1183586.6499999999</v>
      </c>
      <c r="AK4410" t="s">
        <v>91</v>
      </c>
      <c r="AL4410" t="s">
        <v>91</v>
      </c>
      <c r="AM4410" t="s">
        <v>91</v>
      </c>
      <c r="AN4410" t="s">
        <v>91</v>
      </c>
      <c r="AO4410" t="s">
        <v>91</v>
      </c>
      <c r="AP4410" t="s">
        <v>91</v>
      </c>
      <c r="AT4410" t="s">
        <v>18</v>
      </c>
    </row>
    <row r="4411" spans="2:46" x14ac:dyDescent="0.25">
      <c r="B4411">
        <v>37893805</v>
      </c>
      <c r="C4411" t="s">
        <v>108</v>
      </c>
      <c r="D4411" t="s">
        <v>349</v>
      </c>
      <c r="E4411" t="s">
        <v>655</v>
      </c>
      <c r="F4411" t="s">
        <v>1604</v>
      </c>
      <c r="G4411" t="s">
        <v>154</v>
      </c>
      <c r="H4411" s="1">
        <v>26252</v>
      </c>
      <c r="I4411" t="s">
        <v>22787</v>
      </c>
      <c r="J4411">
        <v>0</v>
      </c>
      <c r="K4411" t="s">
        <v>78</v>
      </c>
      <c r="L4411">
        <v>25</v>
      </c>
      <c r="M4411" t="s">
        <v>78</v>
      </c>
      <c r="O4411">
        <v>3115612889</v>
      </c>
      <c r="P4411">
        <v>3173636605</v>
      </c>
      <c r="T4411" t="s">
        <v>116</v>
      </c>
      <c r="U4411">
        <v>2014</v>
      </c>
      <c r="V4411" t="s">
        <v>1951</v>
      </c>
      <c r="W4411" t="s">
        <v>22788</v>
      </c>
      <c r="X4411" t="s">
        <v>22789</v>
      </c>
      <c r="Y4411" t="s">
        <v>1954</v>
      </c>
      <c r="Z4411" t="s">
        <v>136</v>
      </c>
      <c r="AA4411" t="s">
        <v>233</v>
      </c>
      <c r="AB4411" s="2">
        <f t="shared" si="68"/>
        <v>3.2765529365079364E-2</v>
      </c>
      <c r="AC4411" s="3">
        <v>37800000</v>
      </c>
      <c r="AD4411" t="s">
        <v>123</v>
      </c>
      <c r="AE4411" t="s">
        <v>106</v>
      </c>
      <c r="AF4411" t="s">
        <v>89</v>
      </c>
      <c r="AG4411">
        <v>0</v>
      </c>
      <c r="AH4411">
        <v>29211392</v>
      </c>
      <c r="AI4411" s="3">
        <v>1238537.01</v>
      </c>
      <c r="AJ4411" s="3">
        <v>1020787.4</v>
      </c>
      <c r="AK4411" t="s">
        <v>91</v>
      </c>
      <c r="AL4411" t="s">
        <v>91</v>
      </c>
      <c r="AM4411" t="s">
        <v>91</v>
      </c>
      <c r="AN4411" t="s">
        <v>91</v>
      </c>
      <c r="AO4411" t="s">
        <v>91</v>
      </c>
      <c r="AP4411" t="s">
        <v>91</v>
      </c>
      <c r="AT4411" t="s">
        <v>18</v>
      </c>
    </row>
    <row r="4412" spans="2:46" x14ac:dyDescent="0.25">
      <c r="B4412">
        <v>52964492</v>
      </c>
      <c r="C4412" t="s">
        <v>108</v>
      </c>
      <c r="D4412" t="s">
        <v>1199</v>
      </c>
      <c r="E4412" t="s">
        <v>22790</v>
      </c>
      <c r="F4412" t="s">
        <v>1751</v>
      </c>
      <c r="G4412" t="s">
        <v>849</v>
      </c>
      <c r="H4412" s="1">
        <v>30421</v>
      </c>
      <c r="I4412" t="s">
        <v>22791</v>
      </c>
      <c r="J4412">
        <v>0</v>
      </c>
      <c r="K4412" t="s">
        <v>78</v>
      </c>
      <c r="L4412">
        <v>25</v>
      </c>
      <c r="M4412" t="s">
        <v>78</v>
      </c>
      <c r="O4412">
        <v>3115665824</v>
      </c>
      <c r="P4412">
        <v>0</v>
      </c>
      <c r="T4412" t="s">
        <v>633</v>
      </c>
      <c r="U4412">
        <v>2023</v>
      </c>
      <c r="V4412" t="s">
        <v>5622</v>
      </c>
      <c r="W4412" t="s">
        <v>22792</v>
      </c>
      <c r="X4412" t="s">
        <v>22793</v>
      </c>
      <c r="Y4412" t="s">
        <v>5625</v>
      </c>
      <c r="Z4412" t="s">
        <v>298</v>
      </c>
      <c r="AA4412" t="s">
        <v>691</v>
      </c>
      <c r="AB4412" s="2">
        <f t="shared" si="68"/>
        <v>1.3666303430420711E-2</v>
      </c>
      <c r="AC4412" s="3">
        <v>154500000</v>
      </c>
      <c r="AD4412" t="s">
        <v>105</v>
      </c>
      <c r="AE4412" t="s">
        <v>106</v>
      </c>
      <c r="AF4412" t="s">
        <v>89</v>
      </c>
      <c r="AG4412" t="s">
        <v>22794</v>
      </c>
      <c r="AH4412">
        <v>29211696</v>
      </c>
      <c r="AI4412" s="3">
        <v>2111443.88</v>
      </c>
      <c r="AJ4412" s="3">
        <v>1754322.59</v>
      </c>
      <c r="AK4412" t="s">
        <v>91</v>
      </c>
      <c r="AL4412" t="s">
        <v>91</v>
      </c>
      <c r="AM4412" t="s">
        <v>91</v>
      </c>
      <c r="AN4412" t="s">
        <v>91</v>
      </c>
      <c r="AO4412" t="s">
        <v>91</v>
      </c>
      <c r="AP4412" t="s">
        <v>91</v>
      </c>
      <c r="AT4412" t="s">
        <v>19</v>
      </c>
    </row>
    <row r="4413" spans="2:46" x14ac:dyDescent="0.25">
      <c r="B4413">
        <v>19264372</v>
      </c>
      <c r="C4413" t="s">
        <v>72</v>
      </c>
      <c r="D4413" t="s">
        <v>450</v>
      </c>
      <c r="E4413">
        <v>0</v>
      </c>
      <c r="F4413" t="s">
        <v>352</v>
      </c>
      <c r="G4413" t="s">
        <v>181</v>
      </c>
      <c r="H4413" s="1">
        <v>20976</v>
      </c>
      <c r="I4413" t="s">
        <v>22795</v>
      </c>
      <c r="J4413">
        <v>0</v>
      </c>
      <c r="K4413" t="s">
        <v>78</v>
      </c>
      <c r="L4413">
        <v>25</v>
      </c>
      <c r="M4413" t="s">
        <v>78</v>
      </c>
      <c r="O4413">
        <v>3124472494</v>
      </c>
      <c r="P4413">
        <v>0</v>
      </c>
      <c r="T4413" t="s">
        <v>184</v>
      </c>
      <c r="U4413">
        <v>2022</v>
      </c>
      <c r="V4413" t="s">
        <v>4682</v>
      </c>
      <c r="W4413" t="s">
        <v>22796</v>
      </c>
      <c r="X4413" t="s">
        <v>22797</v>
      </c>
      <c r="Y4413" t="s">
        <v>4685</v>
      </c>
      <c r="Z4413" t="s">
        <v>311</v>
      </c>
      <c r="AA4413" t="s">
        <v>312</v>
      </c>
      <c r="AB4413" s="2">
        <f t="shared" si="68"/>
        <v>2.35462890625E-2</v>
      </c>
      <c r="AC4413" s="3">
        <v>51200000</v>
      </c>
      <c r="AD4413" t="s">
        <v>151</v>
      </c>
      <c r="AE4413" t="s">
        <v>139</v>
      </c>
      <c r="AF4413" t="s">
        <v>89</v>
      </c>
      <c r="AG4413" t="s">
        <v>22798</v>
      </c>
      <c r="AH4413">
        <v>159736559</v>
      </c>
      <c r="AI4413" s="3">
        <v>1205570</v>
      </c>
      <c r="AJ4413" s="3">
        <v>993083.82</v>
      </c>
      <c r="AK4413" t="s">
        <v>91</v>
      </c>
      <c r="AL4413" t="s">
        <v>91</v>
      </c>
      <c r="AM4413" t="s">
        <v>91</v>
      </c>
      <c r="AN4413" t="s">
        <v>91</v>
      </c>
      <c r="AO4413" t="s">
        <v>91</v>
      </c>
      <c r="AP4413" t="s">
        <v>91</v>
      </c>
      <c r="AT4413" t="s">
        <v>18</v>
      </c>
    </row>
    <row r="4414" spans="2:46" x14ac:dyDescent="0.25">
      <c r="B4414">
        <v>8285117</v>
      </c>
      <c r="C4414" t="s">
        <v>72</v>
      </c>
      <c r="D4414" t="s">
        <v>462</v>
      </c>
      <c r="E4414" t="s">
        <v>3699</v>
      </c>
      <c r="F4414" t="s">
        <v>1155</v>
      </c>
      <c r="G4414" t="s">
        <v>154</v>
      </c>
      <c r="H4414" s="1">
        <v>17657</v>
      </c>
      <c r="I4414" t="s">
        <v>22799</v>
      </c>
      <c r="J4414">
        <v>5001</v>
      </c>
      <c r="K4414" t="s">
        <v>114</v>
      </c>
      <c r="L4414">
        <v>5</v>
      </c>
      <c r="M4414" t="s">
        <v>115</v>
      </c>
      <c r="O4414">
        <v>3147660875</v>
      </c>
      <c r="P4414">
        <v>3006149148</v>
      </c>
      <c r="T4414" t="s">
        <v>241</v>
      </c>
      <c r="U4414">
        <v>2016</v>
      </c>
      <c r="V4414" t="s">
        <v>8101</v>
      </c>
      <c r="W4414" t="s">
        <v>22800</v>
      </c>
      <c r="X4414" t="s">
        <v>22801</v>
      </c>
      <c r="Y4414" t="s">
        <v>8104</v>
      </c>
      <c r="Z4414" t="s">
        <v>298</v>
      </c>
      <c r="AA4414" t="s">
        <v>516</v>
      </c>
      <c r="AB4414" s="2">
        <f t="shared" si="68"/>
        <v>6.2219236947791162E-2</v>
      </c>
      <c r="AC4414" s="3">
        <v>49800000</v>
      </c>
      <c r="AD4414" t="s">
        <v>151</v>
      </c>
      <c r="AE4414" t="s">
        <v>139</v>
      </c>
      <c r="AF4414" t="s">
        <v>89</v>
      </c>
      <c r="AG4414">
        <v>0</v>
      </c>
      <c r="AH4414">
        <v>159828945</v>
      </c>
      <c r="AI4414" s="3">
        <v>3098518</v>
      </c>
      <c r="AJ4414" s="3">
        <v>2583796.62</v>
      </c>
      <c r="AK4414" t="s">
        <v>91</v>
      </c>
      <c r="AL4414" t="s">
        <v>91</v>
      </c>
      <c r="AM4414" t="s">
        <v>91</v>
      </c>
      <c r="AN4414" t="s">
        <v>91</v>
      </c>
      <c r="AO4414" t="s">
        <v>91</v>
      </c>
      <c r="AP4414" t="s">
        <v>91</v>
      </c>
      <c r="AT4414" t="s">
        <v>21</v>
      </c>
    </row>
    <row r="4415" spans="2:46" x14ac:dyDescent="0.25">
      <c r="B4415">
        <v>19155434</v>
      </c>
      <c r="C4415" t="s">
        <v>72</v>
      </c>
      <c r="D4415" t="s">
        <v>18326</v>
      </c>
      <c r="E4415">
        <v>0</v>
      </c>
      <c r="F4415" t="s">
        <v>316</v>
      </c>
      <c r="G4415" t="s">
        <v>2642</v>
      </c>
      <c r="H4415" s="1">
        <v>19041</v>
      </c>
      <c r="I4415" t="s">
        <v>22802</v>
      </c>
      <c r="J4415">
        <v>0</v>
      </c>
      <c r="K4415" t="s">
        <v>78</v>
      </c>
      <c r="L4415">
        <v>25</v>
      </c>
      <c r="M4415" t="s">
        <v>78</v>
      </c>
      <c r="O4415">
        <v>3014218534</v>
      </c>
      <c r="P4415">
        <v>3202633028</v>
      </c>
      <c r="T4415" t="s">
        <v>585</v>
      </c>
      <c r="U4415">
        <v>2016</v>
      </c>
      <c r="V4415" t="s">
        <v>4608</v>
      </c>
      <c r="W4415" t="s">
        <v>22803</v>
      </c>
      <c r="X4415" t="s">
        <v>22804</v>
      </c>
      <c r="Y4415" t="s">
        <v>4611</v>
      </c>
      <c r="Z4415" t="s">
        <v>298</v>
      </c>
      <c r="AA4415" t="s">
        <v>299</v>
      </c>
      <c r="AB4415" s="2">
        <f t="shared" si="68"/>
        <v>2.3038418079096044E-2</v>
      </c>
      <c r="AC4415" s="3">
        <v>53100000</v>
      </c>
      <c r="AD4415" t="s">
        <v>151</v>
      </c>
      <c r="AE4415" t="s">
        <v>139</v>
      </c>
      <c r="AF4415" t="s">
        <v>89</v>
      </c>
      <c r="AG4415">
        <v>0</v>
      </c>
      <c r="AH4415">
        <v>159904429</v>
      </c>
      <c r="AI4415" s="3">
        <v>1223340</v>
      </c>
      <c r="AJ4415" s="3">
        <v>1008017.07</v>
      </c>
      <c r="AK4415" t="s">
        <v>91</v>
      </c>
      <c r="AL4415" t="s">
        <v>91</v>
      </c>
      <c r="AM4415" t="s">
        <v>91</v>
      </c>
      <c r="AN4415" t="s">
        <v>91</v>
      </c>
      <c r="AO4415" t="s">
        <v>91</v>
      </c>
      <c r="AP4415" t="s">
        <v>91</v>
      </c>
      <c r="AT4415" t="s">
        <v>18</v>
      </c>
    </row>
    <row r="4416" spans="2:46" x14ac:dyDescent="0.25">
      <c r="B4416">
        <v>8401904</v>
      </c>
      <c r="C4416" t="s">
        <v>72</v>
      </c>
      <c r="D4416" t="s">
        <v>3225</v>
      </c>
      <c r="E4416" t="s">
        <v>701</v>
      </c>
      <c r="F4416" t="s">
        <v>7943</v>
      </c>
      <c r="G4416" t="s">
        <v>1273</v>
      </c>
      <c r="H4416" s="1">
        <v>22172</v>
      </c>
      <c r="I4416" t="s">
        <v>22805</v>
      </c>
      <c r="J4416">
        <v>19022</v>
      </c>
      <c r="K4416" t="s">
        <v>22806</v>
      </c>
      <c r="L4416">
        <v>19</v>
      </c>
      <c r="M4416" t="s">
        <v>2498</v>
      </c>
      <c r="O4416">
        <v>3208352461</v>
      </c>
      <c r="P4416">
        <v>0</v>
      </c>
      <c r="T4416" t="s">
        <v>494</v>
      </c>
      <c r="U4416">
        <v>2018</v>
      </c>
      <c r="V4416" t="s">
        <v>3982</v>
      </c>
      <c r="W4416" t="s">
        <v>22807</v>
      </c>
      <c r="X4416" t="s">
        <v>22808</v>
      </c>
      <c r="Y4416" t="s">
        <v>3985</v>
      </c>
      <c r="Z4416" t="s">
        <v>164</v>
      </c>
      <c r="AA4416" t="s">
        <v>654</v>
      </c>
      <c r="AB4416" s="2">
        <f t="shared" si="68"/>
        <v>2.615119305856833E-2</v>
      </c>
      <c r="AC4416" s="3">
        <v>46100000</v>
      </c>
      <c r="AD4416" t="s">
        <v>87</v>
      </c>
      <c r="AE4416" t="s">
        <v>139</v>
      </c>
      <c r="AF4416" t="s">
        <v>89</v>
      </c>
      <c r="AG4416" t="s">
        <v>22809</v>
      </c>
      <c r="AH4416">
        <v>159836206</v>
      </c>
      <c r="AI4416" s="3">
        <v>1205570</v>
      </c>
      <c r="AJ4416" s="3">
        <v>993083.82</v>
      </c>
      <c r="AK4416" t="s">
        <v>91</v>
      </c>
      <c r="AL4416" t="s">
        <v>91</v>
      </c>
      <c r="AM4416" t="s">
        <v>91</v>
      </c>
      <c r="AN4416" t="s">
        <v>91</v>
      </c>
      <c r="AO4416" t="s">
        <v>91</v>
      </c>
      <c r="AP4416" t="s">
        <v>91</v>
      </c>
      <c r="AT4416" t="s">
        <v>18</v>
      </c>
    </row>
    <row r="4417" spans="2:46" x14ac:dyDescent="0.25">
      <c r="B4417">
        <v>41728871</v>
      </c>
      <c r="C4417" t="s">
        <v>108</v>
      </c>
      <c r="D4417" t="s">
        <v>109</v>
      </c>
      <c r="E4417" t="s">
        <v>763</v>
      </c>
      <c r="F4417" t="s">
        <v>551</v>
      </c>
      <c r="G4417" t="s">
        <v>718</v>
      </c>
      <c r="H4417" s="1">
        <v>20377</v>
      </c>
      <c r="I4417" t="s">
        <v>22810</v>
      </c>
      <c r="J4417">
        <v>0</v>
      </c>
      <c r="K4417" t="s">
        <v>78</v>
      </c>
      <c r="L4417">
        <v>25</v>
      </c>
      <c r="M4417" t="s">
        <v>78</v>
      </c>
      <c r="O4417">
        <v>3142716419</v>
      </c>
      <c r="P4417">
        <v>3134392536</v>
      </c>
      <c r="T4417" t="s">
        <v>131</v>
      </c>
      <c r="U4417">
        <v>2022</v>
      </c>
      <c r="V4417" t="s">
        <v>478</v>
      </c>
      <c r="W4417" t="s">
        <v>22811</v>
      </c>
      <c r="X4417" t="s">
        <v>22812</v>
      </c>
      <c r="Y4417" t="s">
        <v>1769</v>
      </c>
      <c r="Z4417" t="s">
        <v>298</v>
      </c>
      <c r="AA4417" t="s">
        <v>299</v>
      </c>
      <c r="AB4417" s="2">
        <f t="shared" si="68"/>
        <v>1.7743906208718626E-2</v>
      </c>
      <c r="AC4417" s="3">
        <v>75700000</v>
      </c>
      <c r="AD4417" t="s">
        <v>177</v>
      </c>
      <c r="AE4417" t="s">
        <v>139</v>
      </c>
      <c r="AF4417" t="s">
        <v>89</v>
      </c>
      <c r="AG4417">
        <v>0</v>
      </c>
      <c r="AH4417">
        <v>29185216</v>
      </c>
      <c r="AI4417" s="3">
        <v>1343213.7</v>
      </c>
      <c r="AJ4417" s="3">
        <v>1108751.01</v>
      </c>
      <c r="AK4417" t="s">
        <v>91</v>
      </c>
      <c r="AL4417" t="s">
        <v>91</v>
      </c>
      <c r="AM4417" t="s">
        <v>91</v>
      </c>
      <c r="AN4417" t="s">
        <v>91</v>
      </c>
      <c r="AO4417" t="s">
        <v>91</v>
      </c>
      <c r="AP4417" t="s">
        <v>91</v>
      </c>
      <c r="AT4417" t="s">
        <v>18</v>
      </c>
    </row>
    <row r="4418" spans="2:46" x14ac:dyDescent="0.25">
      <c r="B4418">
        <v>94370361</v>
      </c>
      <c r="C4418" t="s">
        <v>72</v>
      </c>
      <c r="D4418" t="s">
        <v>462</v>
      </c>
      <c r="E4418" t="s">
        <v>224</v>
      </c>
      <c r="F4418" t="s">
        <v>2021</v>
      </c>
      <c r="G4418" t="s">
        <v>10513</v>
      </c>
      <c r="H4418" s="1">
        <v>26207</v>
      </c>
      <c r="I4418" t="s">
        <v>22813</v>
      </c>
      <c r="J4418">
        <v>76001</v>
      </c>
      <c r="K4418" t="s">
        <v>329</v>
      </c>
      <c r="L4418">
        <v>76</v>
      </c>
      <c r="M4418" t="s">
        <v>330</v>
      </c>
      <c r="O4418">
        <v>3155865249</v>
      </c>
      <c r="P4418">
        <v>0</v>
      </c>
      <c r="T4418" t="s">
        <v>205</v>
      </c>
      <c r="U4418">
        <v>2025</v>
      </c>
      <c r="V4418" t="s">
        <v>2266</v>
      </c>
      <c r="W4418" t="s">
        <v>22814</v>
      </c>
      <c r="X4418" t="s">
        <v>22815</v>
      </c>
      <c r="Y4418" t="s">
        <v>2269</v>
      </c>
      <c r="Z4418" t="s">
        <v>103</v>
      </c>
      <c r="AA4418" t="s">
        <v>865</v>
      </c>
      <c r="AB4418" s="2">
        <f t="shared" ref="AB4418:AB4481" si="69">+AI4418/AC4418</f>
        <v>4.7512688689809623E-2</v>
      </c>
      <c r="AC4418" s="3">
        <v>89300000</v>
      </c>
      <c r="AD4418" t="s">
        <v>123</v>
      </c>
      <c r="AE4418" t="s">
        <v>106</v>
      </c>
      <c r="AF4418" t="s">
        <v>89</v>
      </c>
      <c r="AG4418" t="s">
        <v>22816</v>
      </c>
      <c r="AH4418">
        <v>29187932</v>
      </c>
      <c r="AI4418" s="3">
        <v>4242883.0999999996</v>
      </c>
      <c r="AJ4418" s="3">
        <v>3545447.98</v>
      </c>
      <c r="AK4418" t="s">
        <v>91</v>
      </c>
      <c r="AL4418" t="s">
        <v>91</v>
      </c>
      <c r="AM4418" t="s">
        <v>91</v>
      </c>
      <c r="AN4418" t="s">
        <v>91</v>
      </c>
      <c r="AO4418" t="s">
        <v>91</v>
      </c>
      <c r="AP4418" t="s">
        <v>91</v>
      </c>
      <c r="AT4418" t="s">
        <v>21</v>
      </c>
    </row>
    <row r="4419" spans="2:46" x14ac:dyDescent="0.25">
      <c r="B4419">
        <v>24725005</v>
      </c>
      <c r="C4419" t="s">
        <v>108</v>
      </c>
      <c r="D4419" t="s">
        <v>4575</v>
      </c>
      <c r="E4419">
        <v>0</v>
      </c>
      <c r="F4419" t="s">
        <v>93</v>
      </c>
      <c r="G4419" t="s">
        <v>1498</v>
      </c>
      <c r="H4419" s="1">
        <v>18497</v>
      </c>
      <c r="I4419" t="s">
        <v>22817</v>
      </c>
      <c r="J4419">
        <v>66001</v>
      </c>
      <c r="K4419" t="s">
        <v>986</v>
      </c>
      <c r="L4419">
        <v>66</v>
      </c>
      <c r="M4419" t="s">
        <v>987</v>
      </c>
      <c r="O4419">
        <v>3003798851</v>
      </c>
      <c r="P4419">
        <v>0</v>
      </c>
      <c r="T4419" t="s">
        <v>195</v>
      </c>
      <c r="U4419">
        <v>2019</v>
      </c>
      <c r="V4419" t="s">
        <v>4162</v>
      </c>
      <c r="W4419" t="s">
        <v>22818</v>
      </c>
      <c r="X4419" t="s">
        <v>22818</v>
      </c>
      <c r="Y4419" t="s">
        <v>4164</v>
      </c>
      <c r="Z4419" t="s">
        <v>1915</v>
      </c>
      <c r="AA4419" t="s">
        <v>4165</v>
      </c>
      <c r="AB4419" s="2">
        <f t="shared" si="69"/>
        <v>3.5210061633281969E-2</v>
      </c>
      <c r="AC4419" s="3">
        <v>64900000</v>
      </c>
      <c r="AD4419" t="s">
        <v>123</v>
      </c>
      <c r="AE4419" t="s">
        <v>106</v>
      </c>
      <c r="AF4419" t="s">
        <v>89</v>
      </c>
      <c r="AG4419" t="s">
        <v>22819</v>
      </c>
      <c r="AH4419">
        <v>159716075</v>
      </c>
      <c r="AI4419" s="3">
        <v>2285133</v>
      </c>
      <c r="AJ4419" s="3">
        <v>1900279.9</v>
      </c>
      <c r="AK4419" t="s">
        <v>91</v>
      </c>
      <c r="AL4419" t="s">
        <v>91</v>
      </c>
      <c r="AM4419" t="s">
        <v>91</v>
      </c>
      <c r="AN4419" t="s">
        <v>91</v>
      </c>
      <c r="AO4419" t="s">
        <v>91</v>
      </c>
      <c r="AP4419" t="s">
        <v>91</v>
      </c>
      <c r="AT4419" t="s">
        <v>21</v>
      </c>
    </row>
    <row r="4420" spans="2:46" x14ac:dyDescent="0.25">
      <c r="B4420">
        <v>52450777</v>
      </c>
      <c r="C4420" t="s">
        <v>108</v>
      </c>
      <c r="D4420" t="s">
        <v>10957</v>
      </c>
      <c r="E4420" t="s">
        <v>1940</v>
      </c>
      <c r="F4420" t="s">
        <v>452</v>
      </c>
      <c r="G4420" t="s">
        <v>8901</v>
      </c>
      <c r="H4420" s="1">
        <v>29481</v>
      </c>
      <c r="I4420" t="s">
        <v>22820</v>
      </c>
      <c r="J4420">
        <v>0</v>
      </c>
      <c r="K4420" t="s">
        <v>78</v>
      </c>
      <c r="L4420">
        <v>25</v>
      </c>
      <c r="M4420" t="s">
        <v>78</v>
      </c>
      <c r="O4420">
        <v>3013325315</v>
      </c>
      <c r="P4420">
        <v>0</v>
      </c>
      <c r="T4420" t="s">
        <v>171</v>
      </c>
      <c r="U4420">
        <v>2021</v>
      </c>
      <c r="V4420" t="s">
        <v>8298</v>
      </c>
      <c r="W4420" t="s">
        <v>22821</v>
      </c>
      <c r="X4420" t="s">
        <v>22822</v>
      </c>
      <c r="Y4420" t="s">
        <v>13157</v>
      </c>
      <c r="Z4420" t="s">
        <v>121</v>
      </c>
      <c r="AA4420" t="s">
        <v>122</v>
      </c>
      <c r="AB4420" s="2">
        <f t="shared" si="69"/>
        <v>1.940036573628489E-2</v>
      </c>
      <c r="AC4420" s="3">
        <v>103900000</v>
      </c>
      <c r="AD4420" t="s">
        <v>105</v>
      </c>
      <c r="AE4420" t="s">
        <v>106</v>
      </c>
      <c r="AF4420" t="s">
        <v>89</v>
      </c>
      <c r="AG4420">
        <v>0</v>
      </c>
      <c r="AH4420">
        <v>159833624</v>
      </c>
      <c r="AI4420" s="3">
        <v>2015698</v>
      </c>
      <c r="AJ4420" s="3">
        <v>1673864.04</v>
      </c>
      <c r="AK4420" t="s">
        <v>91</v>
      </c>
      <c r="AL4420" t="s">
        <v>91</v>
      </c>
      <c r="AM4420" t="s">
        <v>91</v>
      </c>
      <c r="AN4420" t="s">
        <v>91</v>
      </c>
      <c r="AO4420" t="s">
        <v>91</v>
      </c>
      <c r="AP4420" t="s">
        <v>91</v>
      </c>
      <c r="AT4420" t="s">
        <v>18</v>
      </c>
    </row>
    <row r="4421" spans="2:46" x14ac:dyDescent="0.25">
      <c r="B4421">
        <v>39457319</v>
      </c>
      <c r="C4421" t="s">
        <v>108</v>
      </c>
      <c r="D4421" t="s">
        <v>153</v>
      </c>
      <c r="E4421" t="s">
        <v>1239</v>
      </c>
      <c r="F4421" t="s">
        <v>181</v>
      </c>
      <c r="G4421" t="s">
        <v>551</v>
      </c>
      <c r="H4421" s="1">
        <v>31252</v>
      </c>
      <c r="I4421" t="s">
        <v>22823</v>
      </c>
      <c r="J4421">
        <v>0</v>
      </c>
      <c r="K4421" t="s">
        <v>2514</v>
      </c>
      <c r="L4421">
        <v>5</v>
      </c>
      <c r="M4421" t="s">
        <v>115</v>
      </c>
      <c r="O4421">
        <v>3008921765</v>
      </c>
      <c r="P4421">
        <v>3127699847</v>
      </c>
      <c r="T4421" t="s">
        <v>585</v>
      </c>
      <c r="U4421">
        <v>2021</v>
      </c>
      <c r="V4421" t="s">
        <v>2606</v>
      </c>
      <c r="W4421" t="s">
        <v>22824</v>
      </c>
      <c r="X4421" t="s">
        <v>22825</v>
      </c>
      <c r="Y4421" t="s">
        <v>2609</v>
      </c>
      <c r="Z4421" t="s">
        <v>298</v>
      </c>
      <c r="AA4421" t="s">
        <v>367</v>
      </c>
      <c r="AB4421" s="2">
        <f t="shared" si="69"/>
        <v>2.3681116504854369E-2</v>
      </c>
      <c r="AC4421" s="3">
        <v>82400000</v>
      </c>
      <c r="AD4421" t="s">
        <v>105</v>
      </c>
      <c r="AE4421" t="s">
        <v>106</v>
      </c>
      <c r="AF4421" t="s">
        <v>89</v>
      </c>
      <c r="AG4421" t="s">
        <v>22826</v>
      </c>
      <c r="AH4421">
        <v>159720735</v>
      </c>
      <c r="AI4421" s="3">
        <v>1951324</v>
      </c>
      <c r="AJ4421" s="3">
        <v>1619767.73</v>
      </c>
      <c r="AK4421" t="s">
        <v>91</v>
      </c>
      <c r="AL4421" t="s">
        <v>91</v>
      </c>
      <c r="AM4421" t="s">
        <v>91</v>
      </c>
      <c r="AN4421" t="s">
        <v>91</v>
      </c>
      <c r="AO4421" t="s">
        <v>91</v>
      </c>
      <c r="AP4421" t="s">
        <v>91</v>
      </c>
      <c r="AT4421" t="s">
        <v>18</v>
      </c>
    </row>
    <row r="4422" spans="2:46" x14ac:dyDescent="0.25">
      <c r="B4422">
        <v>26500439</v>
      </c>
      <c r="C4422" t="s">
        <v>108</v>
      </c>
      <c r="D4422" t="s">
        <v>213</v>
      </c>
      <c r="E4422">
        <v>0</v>
      </c>
      <c r="F4422" t="s">
        <v>278</v>
      </c>
      <c r="G4422" t="s">
        <v>380</v>
      </c>
      <c r="H4422" s="1">
        <v>21115</v>
      </c>
      <c r="I4422" t="s">
        <v>22827</v>
      </c>
      <c r="J4422">
        <v>41001</v>
      </c>
      <c r="K4422" t="s">
        <v>280</v>
      </c>
      <c r="L4422">
        <v>41</v>
      </c>
      <c r="M4422" t="s">
        <v>281</v>
      </c>
      <c r="O4422">
        <v>3153550863</v>
      </c>
      <c r="P4422">
        <v>0</v>
      </c>
      <c r="T4422" t="s">
        <v>306</v>
      </c>
      <c r="U4422">
        <v>2018</v>
      </c>
      <c r="V4422" t="s">
        <v>22828</v>
      </c>
      <c r="W4422" t="s">
        <v>22829</v>
      </c>
      <c r="X4422" t="s">
        <v>22830</v>
      </c>
      <c r="Y4422" t="s">
        <v>22831</v>
      </c>
      <c r="Z4422" t="s">
        <v>210</v>
      </c>
      <c r="AA4422" t="s">
        <v>418</v>
      </c>
      <c r="AB4422" s="2">
        <f t="shared" si="69"/>
        <v>1.2967404383886256E-2</v>
      </c>
      <c r="AC4422" s="3">
        <v>253200000</v>
      </c>
      <c r="AD4422" t="s">
        <v>177</v>
      </c>
      <c r="AE4422" t="s">
        <v>212</v>
      </c>
      <c r="AF4422" t="s">
        <v>89</v>
      </c>
      <c r="AG4422">
        <v>0</v>
      </c>
      <c r="AH4422">
        <v>29207630</v>
      </c>
      <c r="AI4422" s="3">
        <v>3283346.79</v>
      </c>
      <c r="AJ4422" s="3">
        <v>2739114.95</v>
      </c>
      <c r="AK4422" t="s">
        <v>91</v>
      </c>
      <c r="AL4422" t="s">
        <v>91</v>
      </c>
      <c r="AM4422" t="s">
        <v>91</v>
      </c>
      <c r="AN4422" t="s">
        <v>91</v>
      </c>
      <c r="AO4422" t="s">
        <v>91</v>
      </c>
      <c r="AP4422" t="s">
        <v>91</v>
      </c>
      <c r="AT4422" t="s">
        <v>19</v>
      </c>
    </row>
    <row r="4423" spans="2:46" x14ac:dyDescent="0.25">
      <c r="B4423">
        <v>3396924</v>
      </c>
      <c r="C4423" t="s">
        <v>72</v>
      </c>
      <c r="D4423" t="s">
        <v>2451</v>
      </c>
      <c r="E4423" t="s">
        <v>167</v>
      </c>
      <c r="F4423" t="s">
        <v>226</v>
      </c>
      <c r="G4423" t="s">
        <v>551</v>
      </c>
      <c r="H4423" s="1">
        <v>29541</v>
      </c>
      <c r="I4423" t="s">
        <v>22832</v>
      </c>
      <c r="J4423">
        <v>5001</v>
      </c>
      <c r="K4423" t="s">
        <v>114</v>
      </c>
      <c r="L4423">
        <v>5</v>
      </c>
      <c r="M4423" t="s">
        <v>115</v>
      </c>
      <c r="O4423">
        <v>3128881698</v>
      </c>
      <c r="P4423">
        <v>0</v>
      </c>
      <c r="T4423" t="s">
        <v>116</v>
      </c>
      <c r="U4423">
        <v>2024</v>
      </c>
      <c r="V4423" t="s">
        <v>12978</v>
      </c>
      <c r="W4423" t="s">
        <v>22833</v>
      </c>
      <c r="X4423" t="s">
        <v>22834</v>
      </c>
      <c r="Y4423" t="s">
        <v>12981</v>
      </c>
      <c r="Z4423" t="s">
        <v>210</v>
      </c>
      <c r="AA4423" t="s">
        <v>347</v>
      </c>
      <c r="AB4423" s="2">
        <f t="shared" si="69"/>
        <v>1.7952261883738045E-2</v>
      </c>
      <c r="AC4423" s="3">
        <v>135900000</v>
      </c>
      <c r="AD4423" t="s">
        <v>105</v>
      </c>
      <c r="AE4423" t="s">
        <v>106</v>
      </c>
      <c r="AF4423" t="s">
        <v>89</v>
      </c>
      <c r="AG4423" t="s">
        <v>22835</v>
      </c>
      <c r="AH4423">
        <v>29202720</v>
      </c>
      <c r="AI4423" s="3">
        <v>2439712.39</v>
      </c>
      <c r="AJ4423" s="3">
        <v>2030178.48</v>
      </c>
      <c r="AK4423" t="s">
        <v>91</v>
      </c>
      <c r="AL4423" t="s">
        <v>91</v>
      </c>
      <c r="AM4423" t="s">
        <v>91</v>
      </c>
      <c r="AN4423" t="s">
        <v>91</v>
      </c>
      <c r="AO4423" t="s">
        <v>91</v>
      </c>
      <c r="AP4423" t="s">
        <v>91</v>
      </c>
      <c r="AT4423" t="s">
        <v>18</v>
      </c>
    </row>
    <row r="4424" spans="2:46" x14ac:dyDescent="0.25">
      <c r="B4424">
        <v>1094909310</v>
      </c>
      <c r="C4424" t="s">
        <v>72</v>
      </c>
      <c r="D4424" t="s">
        <v>314</v>
      </c>
      <c r="E4424" t="s">
        <v>225</v>
      </c>
      <c r="F4424" t="s">
        <v>8284</v>
      </c>
      <c r="G4424" t="s">
        <v>22836</v>
      </c>
      <c r="H4424" s="1">
        <v>32842</v>
      </c>
      <c r="I4424" t="s">
        <v>22837</v>
      </c>
      <c r="J4424">
        <v>5631</v>
      </c>
      <c r="K4424" t="s">
        <v>393</v>
      </c>
      <c r="L4424">
        <v>5</v>
      </c>
      <c r="M4424" t="s">
        <v>115</v>
      </c>
      <c r="O4424">
        <v>3014494324</v>
      </c>
      <c r="P4424">
        <v>3166207510</v>
      </c>
      <c r="T4424" t="s">
        <v>116</v>
      </c>
      <c r="U4424">
        <v>2024</v>
      </c>
      <c r="V4424" t="s">
        <v>1501</v>
      </c>
      <c r="W4424" t="s">
        <v>22838</v>
      </c>
      <c r="X4424" t="s">
        <v>22839</v>
      </c>
      <c r="Y4424" t="s">
        <v>1504</v>
      </c>
      <c r="Z4424" t="s">
        <v>298</v>
      </c>
      <c r="AA4424" t="s">
        <v>367</v>
      </c>
      <c r="AB4424" s="2">
        <f t="shared" si="69"/>
        <v>2.299610230966638E-2</v>
      </c>
      <c r="AC4424" s="3">
        <v>116900000</v>
      </c>
      <c r="AD4424" t="s">
        <v>87</v>
      </c>
      <c r="AE4424" t="s">
        <v>106</v>
      </c>
      <c r="AF4424" t="s">
        <v>89</v>
      </c>
      <c r="AG4424" t="s">
        <v>22840</v>
      </c>
      <c r="AH4424">
        <v>29188684</v>
      </c>
      <c r="AI4424" s="3">
        <v>2688244.36</v>
      </c>
      <c r="AJ4424" s="3">
        <v>2239028.87</v>
      </c>
      <c r="AK4424" t="s">
        <v>91</v>
      </c>
      <c r="AL4424" t="s">
        <v>91</v>
      </c>
      <c r="AM4424" t="s">
        <v>91</v>
      </c>
      <c r="AN4424" t="s">
        <v>91</v>
      </c>
      <c r="AO4424" t="s">
        <v>91</v>
      </c>
      <c r="AP4424" t="s">
        <v>91</v>
      </c>
      <c r="AT4424" t="s">
        <v>20</v>
      </c>
    </row>
    <row r="4425" spans="2:46" x14ac:dyDescent="0.25">
      <c r="B4425">
        <v>42895868</v>
      </c>
      <c r="C4425" t="s">
        <v>108</v>
      </c>
      <c r="D4425" t="s">
        <v>1058</v>
      </c>
      <c r="E4425" t="s">
        <v>1558</v>
      </c>
      <c r="F4425" t="s">
        <v>519</v>
      </c>
      <c r="G4425" t="s">
        <v>4880</v>
      </c>
      <c r="H4425" s="1">
        <v>25027</v>
      </c>
      <c r="I4425" t="s">
        <v>22841</v>
      </c>
      <c r="J4425">
        <v>5001</v>
      </c>
      <c r="K4425" t="s">
        <v>114</v>
      </c>
      <c r="L4425">
        <v>5</v>
      </c>
      <c r="M4425" t="s">
        <v>115</v>
      </c>
      <c r="O4425">
        <v>3105440163</v>
      </c>
      <c r="P4425">
        <v>0</v>
      </c>
      <c r="T4425" t="s">
        <v>306</v>
      </c>
      <c r="U4425">
        <v>2023</v>
      </c>
      <c r="V4425" t="s">
        <v>354</v>
      </c>
      <c r="W4425" t="s">
        <v>22842</v>
      </c>
      <c r="X4425" t="s">
        <v>22843</v>
      </c>
      <c r="Y4425" t="s">
        <v>357</v>
      </c>
      <c r="Z4425" t="s">
        <v>358</v>
      </c>
      <c r="AA4425" t="s">
        <v>359</v>
      </c>
      <c r="AB4425" s="2">
        <f t="shared" si="69"/>
        <v>2.7760957654723126E-2</v>
      </c>
      <c r="AC4425" s="3">
        <v>153500000</v>
      </c>
      <c r="AD4425" t="s">
        <v>177</v>
      </c>
      <c r="AE4425" t="s">
        <v>106</v>
      </c>
      <c r="AF4425" t="s">
        <v>89</v>
      </c>
      <c r="AG4425" t="s">
        <v>22844</v>
      </c>
      <c r="AH4425">
        <v>159782670</v>
      </c>
      <c r="AI4425" s="3">
        <v>4261307</v>
      </c>
      <c r="AJ4425" s="3">
        <v>3560930.31</v>
      </c>
      <c r="AK4425" t="s">
        <v>91</v>
      </c>
      <c r="AL4425" t="s">
        <v>91</v>
      </c>
      <c r="AM4425" t="s">
        <v>91</v>
      </c>
      <c r="AN4425" t="s">
        <v>91</v>
      </c>
      <c r="AO4425" t="s">
        <v>91</v>
      </c>
      <c r="AP4425" t="s">
        <v>91</v>
      </c>
      <c r="AT4425" t="s">
        <v>21</v>
      </c>
    </row>
    <row r="4426" spans="2:46" x14ac:dyDescent="0.25">
      <c r="B4426">
        <v>13010036</v>
      </c>
      <c r="C4426" t="s">
        <v>72</v>
      </c>
      <c r="D4426" t="s">
        <v>517</v>
      </c>
      <c r="E4426" t="s">
        <v>389</v>
      </c>
      <c r="F4426" t="s">
        <v>2456</v>
      </c>
      <c r="G4426" t="s">
        <v>14090</v>
      </c>
      <c r="H4426" s="1">
        <v>22359</v>
      </c>
      <c r="I4426" t="s">
        <v>22845</v>
      </c>
      <c r="J4426">
        <v>76001</v>
      </c>
      <c r="K4426" t="s">
        <v>329</v>
      </c>
      <c r="L4426">
        <v>76</v>
      </c>
      <c r="M4426" t="s">
        <v>330</v>
      </c>
      <c r="O4426">
        <v>3155797506</v>
      </c>
      <c r="P4426">
        <v>3016486716</v>
      </c>
      <c r="T4426" t="s">
        <v>241</v>
      </c>
      <c r="U4426">
        <v>2024</v>
      </c>
      <c r="V4426" t="s">
        <v>5622</v>
      </c>
      <c r="W4426" t="s">
        <v>22846</v>
      </c>
      <c r="X4426" t="s">
        <v>22847</v>
      </c>
      <c r="Y4426" t="s">
        <v>5625</v>
      </c>
      <c r="Z4426" t="s">
        <v>298</v>
      </c>
      <c r="AA4426" t="s">
        <v>691</v>
      </c>
      <c r="AB4426" s="2">
        <f t="shared" si="69"/>
        <v>2.4186574185765985E-2</v>
      </c>
      <c r="AC4426" s="3">
        <v>165800000</v>
      </c>
      <c r="AD4426" t="s">
        <v>87</v>
      </c>
      <c r="AE4426" t="s">
        <v>106</v>
      </c>
      <c r="AF4426" t="s">
        <v>89</v>
      </c>
      <c r="AG4426">
        <v>0</v>
      </c>
      <c r="AH4426">
        <v>159710329</v>
      </c>
      <c r="AI4426" s="3">
        <v>4010134</v>
      </c>
      <c r="AJ4426" s="3">
        <v>3349860.51</v>
      </c>
      <c r="AK4426" t="s">
        <v>91</v>
      </c>
      <c r="AL4426" t="s">
        <v>91</v>
      </c>
      <c r="AM4426" t="s">
        <v>91</v>
      </c>
      <c r="AN4426" t="s">
        <v>91</v>
      </c>
      <c r="AO4426" t="s">
        <v>91</v>
      </c>
      <c r="AP4426" t="s">
        <v>91</v>
      </c>
      <c r="AT4426" t="s">
        <v>20</v>
      </c>
    </row>
    <row r="4427" spans="2:46" x14ac:dyDescent="0.25">
      <c r="B4427">
        <v>79248905</v>
      </c>
      <c r="C4427" t="s">
        <v>72</v>
      </c>
      <c r="D4427" t="s">
        <v>224</v>
      </c>
      <c r="E4427" t="s">
        <v>1656</v>
      </c>
      <c r="F4427" t="s">
        <v>11108</v>
      </c>
      <c r="G4427" t="s">
        <v>3411</v>
      </c>
      <c r="H4427" s="1">
        <v>26098</v>
      </c>
      <c r="I4427" t="s">
        <v>22848</v>
      </c>
      <c r="J4427">
        <v>0</v>
      </c>
      <c r="K4427" t="s">
        <v>78</v>
      </c>
      <c r="L4427">
        <v>25</v>
      </c>
      <c r="M4427" t="s">
        <v>78</v>
      </c>
      <c r="O4427">
        <v>3108665960</v>
      </c>
      <c r="P4427">
        <v>0</v>
      </c>
      <c r="T4427" t="s">
        <v>403</v>
      </c>
      <c r="U4427">
        <v>2011</v>
      </c>
      <c r="V4427" t="s">
        <v>1482</v>
      </c>
      <c r="W4427" t="s">
        <v>22849</v>
      </c>
      <c r="X4427" t="s">
        <v>22850</v>
      </c>
      <c r="Y4427" t="s">
        <v>1485</v>
      </c>
      <c r="Z4427" t="s">
        <v>311</v>
      </c>
      <c r="AA4427" t="s">
        <v>1486</v>
      </c>
      <c r="AB4427" s="2">
        <f t="shared" si="69"/>
        <v>5.7164095665171902E-2</v>
      </c>
      <c r="AC4427" s="3">
        <v>66900000</v>
      </c>
      <c r="AD4427" t="s">
        <v>123</v>
      </c>
      <c r="AE4427" t="s">
        <v>88</v>
      </c>
      <c r="AF4427" t="s">
        <v>89</v>
      </c>
      <c r="AG4427" t="s">
        <v>22851</v>
      </c>
      <c r="AH4427">
        <v>159786920</v>
      </c>
      <c r="AI4427" s="3">
        <v>3824278</v>
      </c>
      <c r="AJ4427" s="3">
        <v>3193678.59</v>
      </c>
      <c r="AK4427" t="s">
        <v>91</v>
      </c>
      <c r="AL4427" t="s">
        <v>91</v>
      </c>
      <c r="AM4427" t="s">
        <v>91</v>
      </c>
      <c r="AN4427" t="s">
        <v>91</v>
      </c>
      <c r="AO4427" t="s">
        <v>91</v>
      </c>
      <c r="AP4427" t="s">
        <v>91</v>
      </c>
      <c r="AT4427" t="s">
        <v>21</v>
      </c>
    </row>
    <row r="4428" spans="2:46" x14ac:dyDescent="0.25">
      <c r="B4428">
        <v>1110492305</v>
      </c>
      <c r="C4428" t="s">
        <v>108</v>
      </c>
      <c r="D4428" t="s">
        <v>109</v>
      </c>
      <c r="E4428" t="s">
        <v>1113</v>
      </c>
      <c r="F4428" t="s">
        <v>519</v>
      </c>
      <c r="G4428" t="s">
        <v>155</v>
      </c>
      <c r="H4428" s="1">
        <v>32773</v>
      </c>
      <c r="I4428" t="s">
        <v>22852</v>
      </c>
      <c r="J4428">
        <v>0</v>
      </c>
      <c r="K4428" t="s">
        <v>78</v>
      </c>
      <c r="L4428">
        <v>25</v>
      </c>
      <c r="M4428" t="s">
        <v>78</v>
      </c>
      <c r="O4428">
        <v>3184419173</v>
      </c>
      <c r="P4428">
        <v>0</v>
      </c>
      <c r="T4428" t="s">
        <v>116</v>
      </c>
      <c r="U4428">
        <v>2020</v>
      </c>
      <c r="V4428" t="s">
        <v>3241</v>
      </c>
      <c r="W4428" t="s">
        <v>22853</v>
      </c>
      <c r="X4428" t="s">
        <v>22854</v>
      </c>
      <c r="Y4428" t="s">
        <v>3244</v>
      </c>
      <c r="Z4428" t="s">
        <v>164</v>
      </c>
      <c r="AA4428" t="s">
        <v>507</v>
      </c>
      <c r="AB4428" s="2">
        <f t="shared" si="69"/>
        <v>2.9023301886792453E-2</v>
      </c>
      <c r="AC4428" s="3">
        <v>42400000</v>
      </c>
      <c r="AD4428" t="s">
        <v>105</v>
      </c>
      <c r="AE4428" t="s">
        <v>139</v>
      </c>
      <c r="AF4428" t="s">
        <v>89</v>
      </c>
      <c r="AG4428" t="s">
        <v>22855</v>
      </c>
      <c r="AH4428">
        <v>159713449</v>
      </c>
      <c r="AI4428" s="3">
        <v>1230588</v>
      </c>
      <c r="AJ4428" s="3">
        <v>1014107.49</v>
      </c>
      <c r="AK4428" t="s">
        <v>91</v>
      </c>
      <c r="AL4428" t="s">
        <v>91</v>
      </c>
      <c r="AM4428" t="s">
        <v>91</v>
      </c>
      <c r="AN4428" t="s">
        <v>91</v>
      </c>
      <c r="AO4428" t="s">
        <v>91</v>
      </c>
      <c r="AP4428" t="s">
        <v>91</v>
      </c>
      <c r="AT4428" t="s">
        <v>18</v>
      </c>
    </row>
    <row r="4429" spans="2:46" x14ac:dyDescent="0.25">
      <c r="B4429">
        <v>4900610</v>
      </c>
      <c r="C4429" t="s">
        <v>72</v>
      </c>
      <c r="D4429" t="s">
        <v>192</v>
      </c>
      <c r="E4429" t="s">
        <v>167</v>
      </c>
      <c r="F4429" t="s">
        <v>22538</v>
      </c>
      <c r="G4429" t="s">
        <v>3188</v>
      </c>
      <c r="H4429" s="1">
        <v>23462</v>
      </c>
      <c r="I4429" t="s">
        <v>22856</v>
      </c>
      <c r="J4429">
        <v>76001</v>
      </c>
      <c r="K4429" t="s">
        <v>329</v>
      </c>
      <c r="L4429">
        <v>76</v>
      </c>
      <c r="M4429" t="s">
        <v>330</v>
      </c>
      <c r="O4429">
        <v>3155511633</v>
      </c>
      <c r="P4429">
        <v>3168341325</v>
      </c>
      <c r="T4429" t="s">
        <v>544</v>
      </c>
      <c r="U4429">
        <v>2016</v>
      </c>
      <c r="V4429" t="s">
        <v>7476</v>
      </c>
      <c r="W4429" t="s">
        <v>22857</v>
      </c>
      <c r="X4429" t="s">
        <v>22858</v>
      </c>
      <c r="Y4429" t="s">
        <v>7479</v>
      </c>
      <c r="Z4429" t="s">
        <v>376</v>
      </c>
      <c r="AA4429" t="s">
        <v>377</v>
      </c>
      <c r="AB4429" s="2">
        <f t="shared" si="69"/>
        <v>3.1597322121604141E-2</v>
      </c>
      <c r="AC4429" s="3">
        <v>77300000</v>
      </c>
      <c r="AD4429" t="s">
        <v>105</v>
      </c>
      <c r="AE4429" t="s">
        <v>139</v>
      </c>
      <c r="AF4429" t="s">
        <v>89</v>
      </c>
      <c r="AG4429">
        <v>0</v>
      </c>
      <c r="AH4429">
        <v>159862507</v>
      </c>
      <c r="AI4429" s="3">
        <v>2442473</v>
      </c>
      <c r="AJ4429" s="3">
        <v>2032498.1</v>
      </c>
      <c r="AK4429" t="s">
        <v>91</v>
      </c>
      <c r="AL4429" t="s">
        <v>91</v>
      </c>
      <c r="AM4429" t="s">
        <v>91</v>
      </c>
      <c r="AN4429" t="s">
        <v>91</v>
      </c>
      <c r="AO4429" t="s">
        <v>91</v>
      </c>
      <c r="AP4429" t="s">
        <v>91</v>
      </c>
      <c r="AT4429" t="s">
        <v>21</v>
      </c>
    </row>
    <row r="4430" spans="2:46" x14ac:dyDescent="0.25">
      <c r="B4430">
        <v>15923530</v>
      </c>
      <c r="C4430" t="s">
        <v>72</v>
      </c>
      <c r="D4430" t="s">
        <v>22859</v>
      </c>
      <c r="E4430" t="s">
        <v>4369</v>
      </c>
      <c r="F4430" t="s">
        <v>1633</v>
      </c>
      <c r="G4430" t="s">
        <v>3000</v>
      </c>
      <c r="H4430" s="1">
        <v>28705</v>
      </c>
      <c r="I4430" t="s">
        <v>22860</v>
      </c>
      <c r="J4430">
        <v>0</v>
      </c>
      <c r="K4430" t="s">
        <v>78</v>
      </c>
      <c r="L4430">
        <v>25</v>
      </c>
      <c r="M4430" t="s">
        <v>78</v>
      </c>
      <c r="O4430">
        <v>3042504496</v>
      </c>
      <c r="P4430">
        <v>0</v>
      </c>
      <c r="T4430" t="s">
        <v>633</v>
      </c>
      <c r="U4430">
        <v>2025</v>
      </c>
      <c r="V4430" t="s">
        <v>817</v>
      </c>
      <c r="W4430" t="s">
        <v>22861</v>
      </c>
      <c r="X4430" t="s">
        <v>22862</v>
      </c>
      <c r="Y4430" t="s">
        <v>820</v>
      </c>
      <c r="Z4430" t="s">
        <v>121</v>
      </c>
      <c r="AA4430" t="s">
        <v>821</v>
      </c>
      <c r="AB4430" s="2">
        <f t="shared" si="69"/>
        <v>3.0841036093943137E-2</v>
      </c>
      <c r="AC4430" s="3">
        <v>80900000</v>
      </c>
      <c r="AD4430" t="s">
        <v>151</v>
      </c>
      <c r="AE4430" t="s">
        <v>106</v>
      </c>
      <c r="AF4430" t="s">
        <v>89</v>
      </c>
      <c r="AG4430" t="s">
        <v>22863</v>
      </c>
      <c r="AH4430">
        <v>29212956</v>
      </c>
      <c r="AI4430" s="3">
        <v>2495039.8199999998</v>
      </c>
      <c r="AJ4430" s="3">
        <v>2076672.12</v>
      </c>
      <c r="AK4430" t="s">
        <v>91</v>
      </c>
      <c r="AL4430" t="s">
        <v>91</v>
      </c>
      <c r="AM4430" t="s">
        <v>91</v>
      </c>
      <c r="AN4430" t="s">
        <v>91</v>
      </c>
      <c r="AO4430" t="s">
        <v>91</v>
      </c>
      <c r="AP4430" t="s">
        <v>91</v>
      </c>
      <c r="AT4430" t="s">
        <v>21</v>
      </c>
    </row>
    <row r="4431" spans="2:46" x14ac:dyDescent="0.25">
      <c r="B4431">
        <v>1098643023</v>
      </c>
      <c r="C4431" t="s">
        <v>72</v>
      </c>
      <c r="D4431" t="s">
        <v>337</v>
      </c>
      <c r="E4431" t="s">
        <v>663</v>
      </c>
      <c r="F4431" t="s">
        <v>1575</v>
      </c>
      <c r="G4431" t="s">
        <v>1001</v>
      </c>
      <c r="H4431" s="1">
        <v>31946</v>
      </c>
      <c r="I4431" t="s">
        <v>22864</v>
      </c>
      <c r="J4431">
        <v>0</v>
      </c>
      <c r="K4431" t="s">
        <v>78</v>
      </c>
      <c r="L4431">
        <v>25</v>
      </c>
      <c r="M4431" t="s">
        <v>78</v>
      </c>
      <c r="O4431">
        <v>3164500936</v>
      </c>
      <c r="P4431">
        <v>0</v>
      </c>
      <c r="T4431" t="s">
        <v>544</v>
      </c>
      <c r="U4431">
        <v>2017</v>
      </c>
      <c r="V4431" t="s">
        <v>4184</v>
      </c>
      <c r="W4431" t="s">
        <v>22865</v>
      </c>
      <c r="X4431" t="s">
        <v>22866</v>
      </c>
      <c r="Y4431" t="s">
        <v>4187</v>
      </c>
      <c r="Z4431" t="s">
        <v>121</v>
      </c>
      <c r="AA4431" t="s">
        <v>1144</v>
      </c>
      <c r="AB4431" s="2">
        <f t="shared" si="69"/>
        <v>4.3273949191685909E-2</v>
      </c>
      <c r="AC4431" s="3">
        <v>43300000</v>
      </c>
      <c r="AD4431" t="s">
        <v>288</v>
      </c>
      <c r="AE4431" t="s">
        <v>139</v>
      </c>
      <c r="AF4431" t="s">
        <v>89</v>
      </c>
      <c r="AG4431" t="s">
        <v>22867</v>
      </c>
      <c r="AH4431">
        <v>159762409</v>
      </c>
      <c r="AI4431" s="3">
        <v>1873762</v>
      </c>
      <c r="AJ4431" s="3">
        <v>1554590.32</v>
      </c>
      <c r="AK4431" t="s">
        <v>91</v>
      </c>
      <c r="AL4431" t="s">
        <v>91</v>
      </c>
      <c r="AM4431" t="s">
        <v>91</v>
      </c>
      <c r="AN4431" t="s">
        <v>91</v>
      </c>
      <c r="AO4431" t="s">
        <v>91</v>
      </c>
      <c r="AP4431" t="s">
        <v>91</v>
      </c>
      <c r="AT4431" t="s">
        <v>21</v>
      </c>
    </row>
    <row r="4432" spans="2:46" x14ac:dyDescent="0.25">
      <c r="B4432">
        <v>2643644</v>
      </c>
      <c r="C4432" t="s">
        <v>72</v>
      </c>
      <c r="D4432" t="s">
        <v>701</v>
      </c>
      <c r="E4432">
        <v>0</v>
      </c>
      <c r="F4432" t="s">
        <v>491</v>
      </c>
      <c r="G4432" t="s">
        <v>3855</v>
      </c>
      <c r="H4432" s="1">
        <v>13632</v>
      </c>
      <c r="I4432" t="s">
        <v>22868</v>
      </c>
      <c r="J4432">
        <v>0</v>
      </c>
      <c r="K4432" t="s">
        <v>1269</v>
      </c>
      <c r="L4432">
        <v>76</v>
      </c>
      <c r="M4432" t="s">
        <v>330</v>
      </c>
      <c r="O4432">
        <v>3155668249</v>
      </c>
      <c r="P4432">
        <v>3148800905</v>
      </c>
      <c r="T4432" t="s">
        <v>80</v>
      </c>
      <c r="U4432">
        <v>2019</v>
      </c>
      <c r="V4432" t="s">
        <v>4075</v>
      </c>
      <c r="W4432" t="s">
        <v>22869</v>
      </c>
      <c r="X4432" t="s">
        <v>22870</v>
      </c>
      <c r="Y4432" t="s">
        <v>4078</v>
      </c>
      <c r="Z4432" t="s">
        <v>298</v>
      </c>
      <c r="AA4432" t="s">
        <v>516</v>
      </c>
      <c r="AB4432" s="2">
        <f t="shared" si="69"/>
        <v>2.6239687906371913E-2</v>
      </c>
      <c r="AC4432" s="3">
        <v>76900000</v>
      </c>
      <c r="AD4432" t="s">
        <v>151</v>
      </c>
      <c r="AE4432" t="s">
        <v>139</v>
      </c>
      <c r="AF4432" t="s">
        <v>89</v>
      </c>
      <c r="AG4432" t="s">
        <v>22871</v>
      </c>
      <c r="AH4432">
        <v>159836820</v>
      </c>
      <c r="AI4432" s="3">
        <v>2017832</v>
      </c>
      <c r="AJ4432" s="3">
        <v>1675656.78</v>
      </c>
      <c r="AK4432" t="s">
        <v>91</v>
      </c>
      <c r="AL4432" t="s">
        <v>91</v>
      </c>
      <c r="AM4432" t="s">
        <v>91</v>
      </c>
      <c r="AN4432" t="s">
        <v>91</v>
      </c>
      <c r="AO4432" t="s">
        <v>91</v>
      </c>
      <c r="AP4432" t="s">
        <v>91</v>
      </c>
      <c r="AT4432" t="s">
        <v>21</v>
      </c>
    </row>
    <row r="4433" spans="2:46" x14ac:dyDescent="0.25">
      <c r="B4433">
        <v>32472306</v>
      </c>
      <c r="C4433" t="s">
        <v>108</v>
      </c>
      <c r="D4433" t="s">
        <v>3246</v>
      </c>
      <c r="E4433" t="s">
        <v>22872</v>
      </c>
      <c r="F4433" t="s">
        <v>2348</v>
      </c>
      <c r="G4433" t="s">
        <v>3226</v>
      </c>
      <c r="H4433" s="1">
        <v>18848</v>
      </c>
      <c r="I4433" t="s">
        <v>22873</v>
      </c>
      <c r="J4433">
        <v>5001</v>
      </c>
      <c r="K4433" t="s">
        <v>114</v>
      </c>
      <c r="L4433">
        <v>5</v>
      </c>
      <c r="M4433" t="s">
        <v>115</v>
      </c>
      <c r="O4433">
        <v>3146179671</v>
      </c>
      <c r="P4433">
        <v>3104384698</v>
      </c>
      <c r="T4433" t="s">
        <v>116</v>
      </c>
      <c r="U4433">
        <v>2017</v>
      </c>
      <c r="V4433" t="s">
        <v>3707</v>
      </c>
      <c r="W4433" t="s">
        <v>22874</v>
      </c>
      <c r="X4433" t="s">
        <v>22875</v>
      </c>
      <c r="Y4433" t="s">
        <v>3710</v>
      </c>
      <c r="Z4433" t="s">
        <v>103</v>
      </c>
      <c r="AA4433" t="s">
        <v>2836</v>
      </c>
      <c r="AB4433" s="2">
        <f t="shared" si="69"/>
        <v>2.6618244620611551E-2</v>
      </c>
      <c r="AC4433" s="3">
        <v>88300000</v>
      </c>
      <c r="AD4433" t="s">
        <v>177</v>
      </c>
      <c r="AE4433" t="s">
        <v>212</v>
      </c>
      <c r="AF4433" t="s">
        <v>89</v>
      </c>
      <c r="AG4433" t="s">
        <v>22876</v>
      </c>
      <c r="AH4433">
        <v>159844731</v>
      </c>
      <c r="AI4433" s="3">
        <v>2350391</v>
      </c>
      <c r="AJ4433" s="3">
        <v>1955118.4</v>
      </c>
      <c r="AK4433" t="s">
        <v>91</v>
      </c>
      <c r="AL4433" t="s">
        <v>91</v>
      </c>
      <c r="AM4433" t="s">
        <v>91</v>
      </c>
      <c r="AN4433" t="s">
        <v>91</v>
      </c>
      <c r="AO4433" t="s">
        <v>91</v>
      </c>
      <c r="AP4433" t="s">
        <v>91</v>
      </c>
      <c r="AT4433" t="s">
        <v>21</v>
      </c>
    </row>
    <row r="4434" spans="2:46" x14ac:dyDescent="0.25">
      <c r="B4434">
        <v>1088248812</v>
      </c>
      <c r="C4434" t="s">
        <v>108</v>
      </c>
      <c r="D4434" t="s">
        <v>3896</v>
      </c>
      <c r="E4434">
        <v>0</v>
      </c>
      <c r="F4434" t="s">
        <v>10192</v>
      </c>
      <c r="G4434" t="s">
        <v>886</v>
      </c>
      <c r="H4434" s="1">
        <v>31879</v>
      </c>
      <c r="I4434" t="s">
        <v>22877</v>
      </c>
      <c r="J4434">
        <v>66001</v>
      </c>
      <c r="K4434" t="s">
        <v>986</v>
      </c>
      <c r="L4434">
        <v>66</v>
      </c>
      <c r="M4434" t="s">
        <v>987</v>
      </c>
      <c r="O4434">
        <v>3128360771</v>
      </c>
      <c r="P4434">
        <v>0</v>
      </c>
      <c r="T4434" t="s">
        <v>424</v>
      </c>
      <c r="U4434">
        <v>2016</v>
      </c>
      <c r="V4434" t="s">
        <v>977</v>
      </c>
      <c r="W4434" t="s">
        <v>22878</v>
      </c>
      <c r="X4434" t="s">
        <v>22879</v>
      </c>
      <c r="Y4434" t="s">
        <v>980</v>
      </c>
      <c r="Z4434" t="s">
        <v>136</v>
      </c>
      <c r="AA4434" t="s">
        <v>137</v>
      </c>
      <c r="AB4434" s="2">
        <f t="shared" si="69"/>
        <v>6.2288211016949153E-2</v>
      </c>
      <c r="AC4434" s="3">
        <v>35400000</v>
      </c>
      <c r="AD4434" t="s">
        <v>105</v>
      </c>
      <c r="AE4434" t="s">
        <v>139</v>
      </c>
      <c r="AF4434" t="s">
        <v>89</v>
      </c>
      <c r="AG4434">
        <v>0</v>
      </c>
      <c r="AH4434">
        <v>29207352</v>
      </c>
      <c r="AI4434" s="3">
        <v>2205002.67</v>
      </c>
      <c r="AJ4434" s="3">
        <v>1832943.42</v>
      </c>
      <c r="AK4434" t="s">
        <v>91</v>
      </c>
      <c r="AL4434" t="s">
        <v>91</v>
      </c>
      <c r="AM4434" t="s">
        <v>91</v>
      </c>
      <c r="AN4434" t="s">
        <v>91</v>
      </c>
      <c r="AO4434" t="s">
        <v>91</v>
      </c>
      <c r="AP4434" t="s">
        <v>91</v>
      </c>
      <c r="AT4434" t="s">
        <v>21</v>
      </c>
    </row>
    <row r="4435" spans="2:46" x14ac:dyDescent="0.25">
      <c r="B4435">
        <v>43511475</v>
      </c>
      <c r="C4435" t="s">
        <v>108</v>
      </c>
      <c r="D4435" t="s">
        <v>109</v>
      </c>
      <c r="E4435" t="s">
        <v>1829</v>
      </c>
      <c r="F4435" t="s">
        <v>640</v>
      </c>
      <c r="G4435" t="s">
        <v>832</v>
      </c>
      <c r="H4435" s="1">
        <v>24526</v>
      </c>
      <c r="I4435" t="s">
        <v>22880</v>
      </c>
      <c r="J4435">
        <v>5001</v>
      </c>
      <c r="K4435" t="s">
        <v>114</v>
      </c>
      <c r="L4435">
        <v>5</v>
      </c>
      <c r="M4435" t="s">
        <v>115</v>
      </c>
      <c r="O4435">
        <v>3104267697</v>
      </c>
      <c r="P4435">
        <v>3104267637</v>
      </c>
      <c r="T4435" t="s">
        <v>116</v>
      </c>
      <c r="U4435">
        <v>2022</v>
      </c>
      <c r="V4435" t="s">
        <v>19445</v>
      </c>
      <c r="W4435" t="s">
        <v>22881</v>
      </c>
      <c r="X4435" t="s">
        <v>22882</v>
      </c>
      <c r="Y4435" t="s">
        <v>19448</v>
      </c>
      <c r="Z4435" t="s">
        <v>164</v>
      </c>
      <c r="AA4435" t="s">
        <v>1739</v>
      </c>
      <c r="AB4435" s="2">
        <f t="shared" si="69"/>
        <v>2.5608488410596025E-2</v>
      </c>
      <c r="AC4435" s="3">
        <v>90600000</v>
      </c>
      <c r="AD4435" t="s">
        <v>123</v>
      </c>
      <c r="AE4435" t="s">
        <v>106</v>
      </c>
      <c r="AF4435" t="s">
        <v>89</v>
      </c>
      <c r="AG4435" t="s">
        <v>22883</v>
      </c>
      <c r="AH4435">
        <v>29185384</v>
      </c>
      <c r="AI4435" s="3">
        <v>2320129.0499999998</v>
      </c>
      <c r="AJ4435" s="3">
        <v>1929688.28</v>
      </c>
      <c r="AK4435" t="s">
        <v>91</v>
      </c>
      <c r="AL4435" t="s">
        <v>91</v>
      </c>
      <c r="AM4435" t="s">
        <v>91</v>
      </c>
      <c r="AN4435" t="s">
        <v>91</v>
      </c>
      <c r="AO4435" t="s">
        <v>91</v>
      </c>
      <c r="AP4435" t="s">
        <v>91</v>
      </c>
      <c r="AT4435" t="s">
        <v>21</v>
      </c>
    </row>
    <row r="4436" spans="2:46" x14ac:dyDescent="0.25">
      <c r="B4436">
        <v>79738076</v>
      </c>
      <c r="C4436" t="s">
        <v>72</v>
      </c>
      <c r="D4436" t="s">
        <v>2451</v>
      </c>
      <c r="E4436" t="s">
        <v>1459</v>
      </c>
      <c r="F4436" t="s">
        <v>303</v>
      </c>
      <c r="G4436" t="s">
        <v>1604</v>
      </c>
      <c r="H4436" s="1">
        <v>27671</v>
      </c>
      <c r="I4436" t="s">
        <v>22884</v>
      </c>
      <c r="J4436">
        <v>0</v>
      </c>
      <c r="K4436" t="s">
        <v>11756</v>
      </c>
      <c r="L4436">
        <v>17</v>
      </c>
      <c r="M4436" t="s">
        <v>477</v>
      </c>
      <c r="O4436">
        <v>3138279103</v>
      </c>
      <c r="P4436">
        <v>0</v>
      </c>
      <c r="T4436" t="s">
        <v>293</v>
      </c>
      <c r="U4436">
        <v>2020</v>
      </c>
      <c r="V4436" t="s">
        <v>1150</v>
      </c>
      <c r="W4436" t="s">
        <v>22885</v>
      </c>
      <c r="X4436" t="s">
        <v>22886</v>
      </c>
      <c r="Y4436" t="s">
        <v>1153</v>
      </c>
      <c r="Z4436" t="s">
        <v>164</v>
      </c>
      <c r="AA4436" t="s">
        <v>855</v>
      </c>
      <c r="AB4436" s="2">
        <f t="shared" si="69"/>
        <v>2.4489689440993789E-2</v>
      </c>
      <c r="AC4436" s="3">
        <v>64400000</v>
      </c>
      <c r="AD4436" t="s">
        <v>151</v>
      </c>
      <c r="AE4436" t="s">
        <v>106</v>
      </c>
      <c r="AF4436" t="s">
        <v>89</v>
      </c>
      <c r="AG4436">
        <v>0</v>
      </c>
      <c r="AH4436">
        <v>159832763</v>
      </c>
      <c r="AI4436" s="3">
        <v>1577136</v>
      </c>
      <c r="AJ4436" s="3">
        <v>1305323.97</v>
      </c>
      <c r="AK4436" t="s">
        <v>91</v>
      </c>
      <c r="AL4436" t="s">
        <v>91</v>
      </c>
      <c r="AM4436" t="s">
        <v>91</v>
      </c>
      <c r="AN4436" t="s">
        <v>91</v>
      </c>
      <c r="AO4436" t="s">
        <v>91</v>
      </c>
      <c r="AP4436" t="s">
        <v>91</v>
      </c>
      <c r="AT4436" t="s">
        <v>18</v>
      </c>
    </row>
    <row r="4437" spans="2:46" x14ac:dyDescent="0.25">
      <c r="B4437">
        <v>80105331</v>
      </c>
      <c r="C4437" t="s">
        <v>72</v>
      </c>
      <c r="D4437" t="s">
        <v>3130</v>
      </c>
      <c r="E4437" t="s">
        <v>1459</v>
      </c>
      <c r="F4437" t="s">
        <v>10038</v>
      </c>
      <c r="G4437" t="s">
        <v>928</v>
      </c>
      <c r="H4437" s="1">
        <v>29809</v>
      </c>
      <c r="I4437" t="s">
        <v>22887</v>
      </c>
      <c r="J4437">
        <v>0</v>
      </c>
      <c r="K4437" t="s">
        <v>11756</v>
      </c>
      <c r="L4437">
        <v>17</v>
      </c>
      <c r="M4437" t="s">
        <v>477</v>
      </c>
      <c r="O4437">
        <v>3105138347</v>
      </c>
      <c r="P4437">
        <v>3207971247</v>
      </c>
      <c r="T4437" t="s">
        <v>293</v>
      </c>
      <c r="U4437">
        <v>2015</v>
      </c>
      <c r="V4437" t="s">
        <v>3669</v>
      </c>
      <c r="W4437" t="s">
        <v>22888</v>
      </c>
      <c r="X4437" t="s">
        <v>22889</v>
      </c>
      <c r="Y4437" t="s">
        <v>3672</v>
      </c>
      <c r="Z4437" t="s">
        <v>311</v>
      </c>
      <c r="AA4437" t="s">
        <v>3673</v>
      </c>
      <c r="AB4437" s="2">
        <f t="shared" si="69"/>
        <v>6.2758815426997239E-2</v>
      </c>
      <c r="AC4437" s="3">
        <v>36300000</v>
      </c>
      <c r="AD4437" t="s">
        <v>105</v>
      </c>
      <c r="AE4437" t="s">
        <v>139</v>
      </c>
      <c r="AF4437" t="s">
        <v>89</v>
      </c>
      <c r="AG4437" t="s">
        <v>22890</v>
      </c>
      <c r="AH4437">
        <v>159950201</v>
      </c>
      <c r="AI4437" s="3">
        <v>2278145</v>
      </c>
      <c r="AJ4437" s="3">
        <v>1894407.74</v>
      </c>
      <c r="AK4437" t="s">
        <v>91</v>
      </c>
      <c r="AL4437" t="s">
        <v>91</v>
      </c>
      <c r="AM4437" t="s">
        <v>91</v>
      </c>
      <c r="AN4437" t="s">
        <v>91</v>
      </c>
      <c r="AO4437" t="s">
        <v>91</v>
      </c>
      <c r="AP4437" t="s">
        <v>91</v>
      </c>
      <c r="AT4437" t="s">
        <v>21</v>
      </c>
    </row>
    <row r="4438" spans="2:46" x14ac:dyDescent="0.25">
      <c r="B4438">
        <v>1115069343</v>
      </c>
      <c r="C4438" t="s">
        <v>108</v>
      </c>
      <c r="D4438" t="s">
        <v>22891</v>
      </c>
      <c r="E4438">
        <v>0</v>
      </c>
      <c r="F4438" t="s">
        <v>432</v>
      </c>
      <c r="G4438" t="s">
        <v>261</v>
      </c>
      <c r="H4438" s="1">
        <v>32429</v>
      </c>
      <c r="I4438" t="s">
        <v>22892</v>
      </c>
      <c r="J4438">
        <v>76111</v>
      </c>
      <c r="K4438" t="s">
        <v>9244</v>
      </c>
      <c r="L4438">
        <v>76</v>
      </c>
      <c r="M4438" t="s">
        <v>330</v>
      </c>
      <c r="O4438">
        <v>3043894383</v>
      </c>
      <c r="P4438">
        <v>3042894383</v>
      </c>
      <c r="T4438" t="s">
        <v>544</v>
      </c>
      <c r="U4438">
        <v>2020</v>
      </c>
      <c r="V4438" t="s">
        <v>3690</v>
      </c>
      <c r="W4438" t="s">
        <v>22893</v>
      </c>
      <c r="X4438" t="s">
        <v>22894</v>
      </c>
      <c r="Y4438" t="s">
        <v>3693</v>
      </c>
      <c r="Z4438" t="s">
        <v>164</v>
      </c>
      <c r="AA4438" t="s">
        <v>189</v>
      </c>
      <c r="AB4438" s="2">
        <f t="shared" si="69"/>
        <v>2.3660694915254236E-2</v>
      </c>
      <c r="AC4438" s="3">
        <v>59000000</v>
      </c>
      <c r="AD4438" t="s">
        <v>151</v>
      </c>
      <c r="AE4438" t="s">
        <v>106</v>
      </c>
      <c r="AF4438" t="s">
        <v>89</v>
      </c>
      <c r="AG4438" t="s">
        <v>22895</v>
      </c>
      <c r="AH4438">
        <v>159836464</v>
      </c>
      <c r="AI4438" s="3">
        <v>1395981</v>
      </c>
      <c r="AJ4438" s="3">
        <v>1153093.08</v>
      </c>
      <c r="AK4438" t="s">
        <v>91</v>
      </c>
      <c r="AL4438" t="s">
        <v>91</v>
      </c>
      <c r="AM4438" t="s">
        <v>91</v>
      </c>
      <c r="AN4438" t="s">
        <v>91</v>
      </c>
      <c r="AO4438" t="s">
        <v>91</v>
      </c>
      <c r="AP4438" t="s">
        <v>91</v>
      </c>
      <c r="AT4438" t="s">
        <v>18</v>
      </c>
    </row>
    <row r="4439" spans="2:46" x14ac:dyDescent="0.25">
      <c r="B4439">
        <v>32708501</v>
      </c>
      <c r="C4439" t="s">
        <v>108</v>
      </c>
      <c r="D4439" t="s">
        <v>11626</v>
      </c>
      <c r="E4439" t="s">
        <v>1594</v>
      </c>
      <c r="F4439" t="s">
        <v>22896</v>
      </c>
      <c r="G4439" t="s">
        <v>22897</v>
      </c>
      <c r="H4439" s="1">
        <v>24490</v>
      </c>
      <c r="I4439" t="s">
        <v>22898</v>
      </c>
      <c r="J4439">
        <v>0</v>
      </c>
      <c r="K4439" t="s">
        <v>157</v>
      </c>
      <c r="L4439">
        <v>8</v>
      </c>
      <c r="M4439" t="s">
        <v>158</v>
      </c>
      <c r="O4439">
        <v>3157213758</v>
      </c>
      <c r="P4439">
        <v>3152133756</v>
      </c>
      <c r="T4439" t="s">
        <v>80</v>
      </c>
      <c r="U4439">
        <v>2016</v>
      </c>
      <c r="V4439" t="s">
        <v>7102</v>
      </c>
      <c r="W4439" t="s">
        <v>22899</v>
      </c>
      <c r="X4439" t="s">
        <v>22900</v>
      </c>
      <c r="Y4439" t="s">
        <v>7105</v>
      </c>
      <c r="Z4439" t="s">
        <v>103</v>
      </c>
      <c r="AA4439" t="s">
        <v>2119</v>
      </c>
      <c r="AB4439" s="2">
        <f t="shared" si="69"/>
        <v>3.8526707818930042E-2</v>
      </c>
      <c r="AC4439" s="3">
        <v>48600000</v>
      </c>
      <c r="AD4439" t="s">
        <v>151</v>
      </c>
      <c r="AE4439" t="s">
        <v>139</v>
      </c>
      <c r="AF4439" t="s">
        <v>89</v>
      </c>
      <c r="AG4439" t="s">
        <v>22901</v>
      </c>
      <c r="AH4439">
        <v>159716797</v>
      </c>
      <c r="AI4439" s="3">
        <v>1872398</v>
      </c>
      <c r="AJ4439" s="3">
        <v>1553443.77</v>
      </c>
      <c r="AK4439" t="s">
        <v>91</v>
      </c>
      <c r="AL4439" t="s">
        <v>91</v>
      </c>
      <c r="AM4439" t="s">
        <v>91</v>
      </c>
      <c r="AN4439" t="s">
        <v>91</v>
      </c>
      <c r="AO4439" t="s">
        <v>91</v>
      </c>
      <c r="AP4439" t="s">
        <v>91</v>
      </c>
      <c r="AT4439" t="s">
        <v>18</v>
      </c>
    </row>
    <row r="4440" spans="2:46" x14ac:dyDescent="0.25">
      <c r="B4440">
        <v>4933712</v>
      </c>
      <c r="C4440" t="s">
        <v>72</v>
      </c>
      <c r="D4440" t="s">
        <v>389</v>
      </c>
      <c r="E4440">
        <v>0</v>
      </c>
      <c r="F4440" t="s">
        <v>12972</v>
      </c>
      <c r="G4440" t="s">
        <v>2406</v>
      </c>
      <c r="H4440" s="1">
        <v>16825</v>
      </c>
      <c r="I4440" t="s">
        <v>22902</v>
      </c>
      <c r="J4440">
        <v>17001</v>
      </c>
      <c r="K4440" t="s">
        <v>476</v>
      </c>
      <c r="L4440">
        <v>17</v>
      </c>
      <c r="M4440" t="s">
        <v>477</v>
      </c>
      <c r="O4440">
        <v>3136713238</v>
      </c>
      <c r="P4440">
        <v>0</v>
      </c>
      <c r="T4440" t="s">
        <v>241</v>
      </c>
      <c r="U4440">
        <v>2018</v>
      </c>
      <c r="V4440" t="s">
        <v>4448</v>
      </c>
      <c r="W4440" t="s">
        <v>22903</v>
      </c>
      <c r="X4440" t="s">
        <v>22904</v>
      </c>
      <c r="Y4440" t="s">
        <v>4451</v>
      </c>
      <c r="Z4440" t="s">
        <v>210</v>
      </c>
      <c r="AA4440" t="s">
        <v>418</v>
      </c>
      <c r="AB4440" s="2">
        <f t="shared" si="69"/>
        <v>1.1762360369111219E-2</v>
      </c>
      <c r="AC4440" s="3">
        <v>205900000</v>
      </c>
      <c r="AD4440" t="s">
        <v>151</v>
      </c>
      <c r="AE4440" t="s">
        <v>212</v>
      </c>
      <c r="AF4440" t="s">
        <v>89</v>
      </c>
      <c r="AG4440">
        <v>0</v>
      </c>
      <c r="AH4440">
        <v>159778319</v>
      </c>
      <c r="AI4440" s="3">
        <v>2421870</v>
      </c>
      <c r="AJ4440" s="3">
        <v>2015184.97</v>
      </c>
      <c r="AK4440" t="s">
        <v>91</v>
      </c>
      <c r="AL4440" t="s">
        <v>91</v>
      </c>
      <c r="AM4440" t="s">
        <v>91</v>
      </c>
      <c r="AN4440" t="s">
        <v>91</v>
      </c>
      <c r="AO4440" t="s">
        <v>91</v>
      </c>
      <c r="AP4440" t="s">
        <v>91</v>
      </c>
      <c r="AT4440" t="s">
        <v>19</v>
      </c>
    </row>
    <row r="4441" spans="2:46" x14ac:dyDescent="0.25">
      <c r="B4441">
        <v>1017138966</v>
      </c>
      <c r="C4441" t="s">
        <v>108</v>
      </c>
      <c r="D4441" t="s">
        <v>2971</v>
      </c>
      <c r="E4441" t="s">
        <v>10508</v>
      </c>
      <c r="F4441" t="s">
        <v>278</v>
      </c>
      <c r="G4441" t="s">
        <v>142</v>
      </c>
      <c r="H4441" s="1">
        <v>31682</v>
      </c>
      <c r="I4441" t="s">
        <v>22905</v>
      </c>
      <c r="J4441">
        <v>5376</v>
      </c>
      <c r="K4441" t="s">
        <v>12368</v>
      </c>
      <c r="L4441">
        <v>5</v>
      </c>
      <c r="M4441" t="s">
        <v>115</v>
      </c>
      <c r="O4441">
        <v>3168910543</v>
      </c>
      <c r="P4441">
        <v>0</v>
      </c>
      <c r="T4441" t="s">
        <v>184</v>
      </c>
      <c r="U4441">
        <v>2019</v>
      </c>
      <c r="V4441" t="s">
        <v>8298</v>
      </c>
      <c r="W4441" t="s">
        <v>22906</v>
      </c>
      <c r="X4441" t="s">
        <v>22907</v>
      </c>
      <c r="Y4441" t="s">
        <v>8301</v>
      </c>
      <c r="Z4441" t="s">
        <v>121</v>
      </c>
      <c r="AA4441" t="s">
        <v>122</v>
      </c>
      <c r="AB4441" s="2">
        <f t="shared" si="69"/>
        <v>2.6151672371364652E-2</v>
      </c>
      <c r="AC4441" s="3">
        <v>89400000</v>
      </c>
      <c r="AD4441" t="s">
        <v>105</v>
      </c>
      <c r="AE4441" t="s">
        <v>106</v>
      </c>
      <c r="AF4441" t="s">
        <v>89</v>
      </c>
      <c r="AG4441" t="s">
        <v>13297</v>
      </c>
      <c r="AH4441">
        <v>29217638</v>
      </c>
      <c r="AI4441" s="3">
        <v>2337959.5099999998</v>
      </c>
      <c r="AJ4441" s="3">
        <v>1944671.86</v>
      </c>
      <c r="AK4441" t="s">
        <v>91</v>
      </c>
      <c r="AL4441" t="s">
        <v>91</v>
      </c>
      <c r="AM4441" t="s">
        <v>91</v>
      </c>
      <c r="AN4441" t="s">
        <v>91</v>
      </c>
      <c r="AO4441" t="s">
        <v>91</v>
      </c>
      <c r="AP4441" t="s">
        <v>91</v>
      </c>
      <c r="AT4441" t="s">
        <v>21</v>
      </c>
    </row>
    <row r="4442" spans="2:46" x14ac:dyDescent="0.25">
      <c r="B4442">
        <v>98485594</v>
      </c>
      <c r="C4442" t="s">
        <v>72</v>
      </c>
      <c r="D4442" t="s">
        <v>22908</v>
      </c>
      <c r="E4442" t="s">
        <v>7908</v>
      </c>
      <c r="F4442" t="s">
        <v>181</v>
      </c>
      <c r="G4442" t="s">
        <v>895</v>
      </c>
      <c r="H4442" s="1">
        <v>22934</v>
      </c>
      <c r="I4442" t="s">
        <v>22909</v>
      </c>
      <c r="J4442">
        <v>5001</v>
      </c>
      <c r="K4442" t="s">
        <v>114</v>
      </c>
      <c r="L4442">
        <v>5</v>
      </c>
      <c r="M4442" t="s">
        <v>115</v>
      </c>
      <c r="O4442">
        <v>3022389693</v>
      </c>
      <c r="P4442">
        <v>3147284129</v>
      </c>
      <c r="T4442" t="s">
        <v>424</v>
      </c>
      <c r="U4442">
        <v>2017</v>
      </c>
      <c r="V4442" t="s">
        <v>5328</v>
      </c>
      <c r="W4442" t="s">
        <v>22910</v>
      </c>
      <c r="X4442" t="s">
        <v>22911</v>
      </c>
      <c r="Y4442" t="s">
        <v>5331</v>
      </c>
      <c r="Z4442" t="s">
        <v>164</v>
      </c>
      <c r="AA4442" t="s">
        <v>654</v>
      </c>
      <c r="AB4442" s="2">
        <f t="shared" si="69"/>
        <v>4.5355726484018269E-2</v>
      </c>
      <c r="AC4442" s="3">
        <v>43800000</v>
      </c>
      <c r="AD4442" t="s">
        <v>151</v>
      </c>
      <c r="AE4442" t="s">
        <v>139</v>
      </c>
      <c r="AF4442" t="s">
        <v>89</v>
      </c>
      <c r="AG4442" t="s">
        <v>22912</v>
      </c>
      <c r="AH4442">
        <v>29220656</v>
      </c>
      <c r="AI4442" s="3">
        <v>1986580.82</v>
      </c>
      <c r="AJ4442" s="3">
        <v>1649395.65</v>
      </c>
      <c r="AK4442" t="s">
        <v>91</v>
      </c>
      <c r="AL4442" t="s">
        <v>91</v>
      </c>
      <c r="AM4442" t="s">
        <v>91</v>
      </c>
      <c r="AN4442" t="s">
        <v>91</v>
      </c>
      <c r="AO4442" t="s">
        <v>91</v>
      </c>
      <c r="AP4442" t="s">
        <v>91</v>
      </c>
      <c r="AT4442" t="s">
        <v>21</v>
      </c>
    </row>
    <row r="4443" spans="2:46" x14ac:dyDescent="0.25">
      <c r="B4443">
        <v>31208939</v>
      </c>
      <c r="C4443" t="s">
        <v>108</v>
      </c>
      <c r="D4443" t="s">
        <v>15153</v>
      </c>
      <c r="E4443">
        <v>0</v>
      </c>
      <c r="F4443" t="s">
        <v>303</v>
      </c>
      <c r="G4443" t="s">
        <v>859</v>
      </c>
      <c r="H4443" s="1">
        <v>17460</v>
      </c>
      <c r="I4443" t="s">
        <v>22913</v>
      </c>
      <c r="J4443">
        <v>76001</v>
      </c>
      <c r="K4443" t="s">
        <v>329</v>
      </c>
      <c r="L4443">
        <v>76</v>
      </c>
      <c r="M4443" t="s">
        <v>330</v>
      </c>
      <c r="O4443">
        <v>3117621464</v>
      </c>
      <c r="P4443">
        <v>0</v>
      </c>
      <c r="T4443" t="s">
        <v>585</v>
      </c>
      <c r="U4443">
        <v>2016</v>
      </c>
      <c r="V4443" t="s">
        <v>2227</v>
      </c>
      <c r="W4443" t="s">
        <v>22914</v>
      </c>
      <c r="X4443" t="s">
        <v>22915</v>
      </c>
      <c r="Y4443" t="s">
        <v>2230</v>
      </c>
      <c r="Z4443" t="s">
        <v>164</v>
      </c>
      <c r="AA4443" t="s">
        <v>189</v>
      </c>
      <c r="AB4443" s="2">
        <f t="shared" si="69"/>
        <v>2.9613326488706366E-2</v>
      </c>
      <c r="AC4443" s="3">
        <v>48700000</v>
      </c>
      <c r="AD4443" t="s">
        <v>810</v>
      </c>
      <c r="AE4443" t="s">
        <v>106</v>
      </c>
      <c r="AF4443" t="s">
        <v>89</v>
      </c>
      <c r="AG4443">
        <v>0</v>
      </c>
      <c r="AH4443">
        <v>159926339</v>
      </c>
      <c r="AI4443" s="3">
        <v>1442169</v>
      </c>
      <c r="AJ4443" s="3">
        <v>1191906.5</v>
      </c>
      <c r="AK4443" t="s">
        <v>91</v>
      </c>
      <c r="AL4443" t="s">
        <v>91</v>
      </c>
      <c r="AM4443" t="s">
        <v>91</v>
      </c>
      <c r="AN4443" t="s">
        <v>91</v>
      </c>
      <c r="AO4443" t="s">
        <v>91</v>
      </c>
      <c r="AP4443" t="s">
        <v>91</v>
      </c>
      <c r="AT4443" t="s">
        <v>18</v>
      </c>
    </row>
    <row r="4444" spans="2:46" x14ac:dyDescent="0.25">
      <c r="B4444">
        <v>80259604</v>
      </c>
      <c r="C4444" t="s">
        <v>72</v>
      </c>
      <c r="D4444" t="s">
        <v>1400</v>
      </c>
      <c r="E4444" t="s">
        <v>1473</v>
      </c>
      <c r="F4444" t="s">
        <v>1130</v>
      </c>
      <c r="G4444" t="s">
        <v>648</v>
      </c>
      <c r="H4444" s="1">
        <v>30869</v>
      </c>
      <c r="I4444" t="s">
        <v>22916</v>
      </c>
      <c r="J4444">
        <v>0</v>
      </c>
      <c r="K4444" t="s">
        <v>78</v>
      </c>
      <c r="L4444">
        <v>25</v>
      </c>
      <c r="M4444" t="s">
        <v>78</v>
      </c>
      <c r="O4444">
        <v>3014440153</v>
      </c>
      <c r="P4444">
        <v>0</v>
      </c>
      <c r="T4444" t="s">
        <v>98</v>
      </c>
      <c r="U4444">
        <v>2021</v>
      </c>
      <c r="V4444" t="s">
        <v>5340</v>
      </c>
      <c r="W4444" t="s">
        <v>22917</v>
      </c>
      <c r="X4444" t="s">
        <v>22918</v>
      </c>
      <c r="Y4444" t="s">
        <v>5343</v>
      </c>
      <c r="Z4444" t="s">
        <v>323</v>
      </c>
      <c r="AA4444" t="s">
        <v>1182</v>
      </c>
      <c r="AB4444" s="2">
        <f t="shared" si="69"/>
        <v>2.2547989193083574E-2</v>
      </c>
      <c r="AC4444" s="3">
        <v>69400000</v>
      </c>
      <c r="AD4444" t="s">
        <v>151</v>
      </c>
      <c r="AE4444" t="s">
        <v>106</v>
      </c>
      <c r="AF4444" t="s">
        <v>89</v>
      </c>
      <c r="AG4444" t="s">
        <v>22919</v>
      </c>
      <c r="AH4444">
        <v>29184964</v>
      </c>
      <c r="AI4444" s="3">
        <v>1564830.45</v>
      </c>
      <c r="AJ4444" s="3">
        <v>1294983.57</v>
      </c>
      <c r="AK4444" t="s">
        <v>91</v>
      </c>
      <c r="AL4444" t="s">
        <v>91</v>
      </c>
      <c r="AM4444" t="s">
        <v>91</v>
      </c>
      <c r="AN4444" t="s">
        <v>91</v>
      </c>
      <c r="AO4444" t="s">
        <v>91</v>
      </c>
      <c r="AP4444" t="s">
        <v>91</v>
      </c>
      <c r="AT4444" t="s">
        <v>18</v>
      </c>
    </row>
    <row r="4445" spans="2:46" x14ac:dyDescent="0.25">
      <c r="B4445">
        <v>43512176</v>
      </c>
      <c r="C4445" t="s">
        <v>108</v>
      </c>
      <c r="D4445" t="s">
        <v>1029</v>
      </c>
      <c r="E4445" t="s">
        <v>1888</v>
      </c>
      <c r="F4445" t="s">
        <v>2394</v>
      </c>
      <c r="G4445" t="s">
        <v>422</v>
      </c>
      <c r="H4445" s="1">
        <v>24733</v>
      </c>
      <c r="I4445" t="s">
        <v>22920</v>
      </c>
      <c r="J4445">
        <v>76001</v>
      </c>
      <c r="K4445" t="s">
        <v>329</v>
      </c>
      <c r="L4445">
        <v>76</v>
      </c>
      <c r="M4445" t="s">
        <v>330</v>
      </c>
      <c r="O4445">
        <v>3207333382</v>
      </c>
      <c r="P4445">
        <v>0</v>
      </c>
      <c r="T4445" t="s">
        <v>1891</v>
      </c>
      <c r="U4445">
        <v>2025</v>
      </c>
      <c r="V4445" t="s">
        <v>2606</v>
      </c>
      <c r="W4445" t="s">
        <v>22921</v>
      </c>
      <c r="X4445" t="s">
        <v>22922</v>
      </c>
      <c r="Y4445" t="s">
        <v>2609</v>
      </c>
      <c r="Z4445" t="s">
        <v>298</v>
      </c>
      <c r="AA4445" t="s">
        <v>367</v>
      </c>
      <c r="AB4445" s="2">
        <f t="shared" si="69"/>
        <v>4.6532346640701071E-2</v>
      </c>
      <c r="AC4445" s="3">
        <v>102700000</v>
      </c>
      <c r="AD4445" t="s">
        <v>123</v>
      </c>
      <c r="AE4445" t="s">
        <v>106</v>
      </c>
      <c r="AF4445" t="s">
        <v>89</v>
      </c>
      <c r="AG4445" t="s">
        <v>22923</v>
      </c>
      <c r="AH4445">
        <v>159837114</v>
      </c>
      <c r="AI4445" s="3">
        <v>4778872</v>
      </c>
      <c r="AJ4445" s="3">
        <v>3995858.9</v>
      </c>
      <c r="AK4445" t="s">
        <v>91</v>
      </c>
      <c r="AL4445" t="s">
        <v>91</v>
      </c>
      <c r="AM4445" t="s">
        <v>91</v>
      </c>
      <c r="AN4445" t="s">
        <v>91</v>
      </c>
      <c r="AO4445" t="s">
        <v>91</v>
      </c>
      <c r="AP4445" t="s">
        <v>91</v>
      </c>
      <c r="AT4445" t="s">
        <v>21</v>
      </c>
    </row>
    <row r="4446" spans="2:46" x14ac:dyDescent="0.25">
      <c r="B4446">
        <v>19478746</v>
      </c>
      <c r="C4446" t="s">
        <v>72</v>
      </c>
      <c r="D4446" t="s">
        <v>22924</v>
      </c>
      <c r="E4446">
        <v>0</v>
      </c>
      <c r="F4446" t="s">
        <v>1232</v>
      </c>
      <c r="G4446" t="s">
        <v>8386</v>
      </c>
      <c r="H4446" s="1">
        <v>22725</v>
      </c>
      <c r="I4446" t="s">
        <v>22925</v>
      </c>
      <c r="J4446">
        <v>0</v>
      </c>
      <c r="K4446" t="s">
        <v>78</v>
      </c>
      <c r="L4446">
        <v>25</v>
      </c>
      <c r="M4446" t="s">
        <v>78</v>
      </c>
      <c r="O4446">
        <v>3144761888</v>
      </c>
      <c r="P4446">
        <v>0</v>
      </c>
      <c r="T4446" t="s">
        <v>494</v>
      </c>
      <c r="U4446">
        <v>2023</v>
      </c>
      <c r="V4446" t="s">
        <v>1003</v>
      </c>
      <c r="W4446" t="s">
        <v>22926</v>
      </c>
      <c r="X4446" t="s">
        <v>22927</v>
      </c>
      <c r="Y4446" t="s">
        <v>1006</v>
      </c>
      <c r="Z4446" t="s">
        <v>526</v>
      </c>
      <c r="AA4446" t="s">
        <v>527</v>
      </c>
      <c r="AB4446" s="2">
        <f t="shared" si="69"/>
        <v>1.7591314450867052E-2</v>
      </c>
      <c r="AC4446" s="3">
        <v>69200000</v>
      </c>
      <c r="AD4446" t="s">
        <v>87</v>
      </c>
      <c r="AE4446" t="s">
        <v>106</v>
      </c>
      <c r="AF4446" t="s">
        <v>89</v>
      </c>
      <c r="AG4446" t="s">
        <v>22928</v>
      </c>
      <c r="AH4446">
        <v>29198422</v>
      </c>
      <c r="AI4446" s="3">
        <v>1217318.96</v>
      </c>
      <c r="AJ4446" s="3">
        <v>1002957.11</v>
      </c>
      <c r="AK4446" t="s">
        <v>91</v>
      </c>
      <c r="AL4446" t="s">
        <v>91</v>
      </c>
      <c r="AM4446" t="s">
        <v>91</v>
      </c>
      <c r="AN4446" t="s">
        <v>91</v>
      </c>
      <c r="AO4446" t="s">
        <v>91</v>
      </c>
      <c r="AP4446" t="s">
        <v>91</v>
      </c>
      <c r="AT4446" t="s">
        <v>18</v>
      </c>
    </row>
    <row r="4447" spans="2:46" x14ac:dyDescent="0.25">
      <c r="B4447">
        <v>1130664571</v>
      </c>
      <c r="C4447" t="s">
        <v>108</v>
      </c>
      <c r="D4447" t="s">
        <v>13969</v>
      </c>
      <c r="E4447">
        <v>0</v>
      </c>
      <c r="F4447" t="s">
        <v>895</v>
      </c>
      <c r="G4447" t="s">
        <v>1480</v>
      </c>
      <c r="H4447" s="1">
        <v>31146</v>
      </c>
      <c r="I4447" t="s">
        <v>22929</v>
      </c>
      <c r="J4447">
        <v>76001</v>
      </c>
      <c r="K4447" t="s">
        <v>329</v>
      </c>
      <c r="L4447">
        <v>76</v>
      </c>
      <c r="M4447" t="s">
        <v>330</v>
      </c>
      <c r="O4447">
        <v>3148897941</v>
      </c>
      <c r="P4447">
        <v>3206683577</v>
      </c>
      <c r="T4447" t="s">
        <v>576</v>
      </c>
      <c r="U4447">
        <v>2022</v>
      </c>
      <c r="V4447" t="s">
        <v>3107</v>
      </c>
      <c r="W4447" t="s">
        <v>22930</v>
      </c>
      <c r="X4447" t="s">
        <v>22931</v>
      </c>
      <c r="Y4447" t="s">
        <v>3110</v>
      </c>
      <c r="Z4447" t="s">
        <v>210</v>
      </c>
      <c r="AA4447" t="s">
        <v>347</v>
      </c>
      <c r="AB4447" s="2">
        <f t="shared" si="69"/>
        <v>2.8813056057866184E-2</v>
      </c>
      <c r="AC4447" s="3">
        <v>110600000</v>
      </c>
      <c r="AD4447" t="s">
        <v>138</v>
      </c>
      <c r="AE4447" t="s">
        <v>106</v>
      </c>
      <c r="AF4447" t="s">
        <v>89</v>
      </c>
      <c r="AG4447" t="s">
        <v>13973</v>
      </c>
      <c r="AH4447">
        <v>159932436</v>
      </c>
      <c r="AI4447" s="3">
        <v>3186724</v>
      </c>
      <c r="AJ4447" s="3">
        <v>2657919.4900000002</v>
      </c>
      <c r="AK4447" t="s">
        <v>91</v>
      </c>
      <c r="AL4447" t="s">
        <v>91</v>
      </c>
      <c r="AM4447" t="s">
        <v>91</v>
      </c>
      <c r="AN4447" t="s">
        <v>91</v>
      </c>
      <c r="AO4447" t="s">
        <v>91</v>
      </c>
      <c r="AP4447" t="s">
        <v>91</v>
      </c>
      <c r="AT4447" t="s">
        <v>21</v>
      </c>
    </row>
    <row r="4448" spans="2:46" x14ac:dyDescent="0.25">
      <c r="B4448">
        <v>1020790320</v>
      </c>
      <c r="C4448" t="s">
        <v>72</v>
      </c>
      <c r="D4448" t="s">
        <v>314</v>
      </c>
      <c r="E4448" t="s">
        <v>225</v>
      </c>
      <c r="F4448" t="s">
        <v>3162</v>
      </c>
      <c r="G4448" t="s">
        <v>1001</v>
      </c>
      <c r="H4448" s="1">
        <v>34380</v>
      </c>
      <c r="I4448" t="s">
        <v>22932</v>
      </c>
      <c r="J4448">
        <v>0</v>
      </c>
      <c r="K4448" t="s">
        <v>78</v>
      </c>
      <c r="L4448">
        <v>25</v>
      </c>
      <c r="M4448" t="s">
        <v>78</v>
      </c>
      <c r="O4448">
        <v>3212086938</v>
      </c>
      <c r="P4448">
        <v>0</v>
      </c>
      <c r="T4448" t="s">
        <v>241</v>
      </c>
      <c r="U4448">
        <v>2024</v>
      </c>
      <c r="V4448" t="s">
        <v>22933</v>
      </c>
      <c r="W4448" t="s">
        <v>22934</v>
      </c>
      <c r="X4448" t="s">
        <v>22935</v>
      </c>
      <c r="Y4448" t="s">
        <v>22936</v>
      </c>
      <c r="Z4448" t="s">
        <v>103</v>
      </c>
      <c r="AA4448" t="s">
        <v>2119</v>
      </c>
      <c r="AB4448" s="2">
        <f t="shared" si="69"/>
        <v>2.2913831867057675E-2</v>
      </c>
      <c r="AC4448" s="3">
        <v>102300000</v>
      </c>
      <c r="AD4448" t="s">
        <v>87</v>
      </c>
      <c r="AE4448" t="s">
        <v>139</v>
      </c>
      <c r="AF4448" t="s">
        <v>89</v>
      </c>
      <c r="AG4448">
        <v>0</v>
      </c>
      <c r="AH4448">
        <v>159886359</v>
      </c>
      <c r="AI4448" s="3">
        <v>2344085</v>
      </c>
      <c r="AJ4448" s="3">
        <v>1949819.48</v>
      </c>
      <c r="AK4448" t="s">
        <v>91</v>
      </c>
      <c r="AL4448" t="s">
        <v>91</v>
      </c>
      <c r="AM4448" t="s">
        <v>91</v>
      </c>
      <c r="AN4448" t="s">
        <v>91</v>
      </c>
      <c r="AO4448" t="s">
        <v>91</v>
      </c>
      <c r="AP4448" t="s">
        <v>91</v>
      </c>
      <c r="AT4448" t="s">
        <v>20</v>
      </c>
    </row>
    <row r="4449" spans="2:46" x14ac:dyDescent="0.25">
      <c r="B4449">
        <v>18002812</v>
      </c>
      <c r="C4449" t="s">
        <v>72</v>
      </c>
      <c r="D4449" t="s">
        <v>539</v>
      </c>
      <c r="E4449" t="s">
        <v>2601</v>
      </c>
      <c r="F4449" t="s">
        <v>22937</v>
      </c>
      <c r="G4449" t="s">
        <v>22938</v>
      </c>
      <c r="H4449" s="1">
        <v>26857</v>
      </c>
      <c r="I4449" t="s">
        <v>22939</v>
      </c>
      <c r="J4449">
        <v>5001</v>
      </c>
      <c r="K4449" t="s">
        <v>114</v>
      </c>
      <c r="L4449">
        <v>5</v>
      </c>
      <c r="M4449" t="s">
        <v>115</v>
      </c>
      <c r="O4449">
        <v>3006004646</v>
      </c>
      <c r="P4449">
        <v>0</v>
      </c>
      <c r="T4449" t="s">
        <v>532</v>
      </c>
      <c r="U4449">
        <v>2025</v>
      </c>
      <c r="V4449" t="s">
        <v>1032</v>
      </c>
      <c r="W4449" t="s">
        <v>22940</v>
      </c>
      <c r="X4449" t="s">
        <v>22941</v>
      </c>
      <c r="Y4449" t="s">
        <v>1035</v>
      </c>
      <c r="Z4449" t="s">
        <v>121</v>
      </c>
      <c r="AA4449" t="s">
        <v>1036</v>
      </c>
      <c r="AB4449" s="2">
        <f t="shared" si="69"/>
        <v>3.5219822546972861E-2</v>
      </c>
      <c r="AC4449" s="3">
        <v>95800000</v>
      </c>
      <c r="AD4449" t="s">
        <v>123</v>
      </c>
      <c r="AE4449" t="s">
        <v>106</v>
      </c>
      <c r="AF4449" t="s">
        <v>89</v>
      </c>
      <c r="AG4449" t="s">
        <v>22942</v>
      </c>
      <c r="AH4449">
        <v>159714641</v>
      </c>
      <c r="AI4449" s="3">
        <v>3374059</v>
      </c>
      <c r="AJ4449" s="3">
        <v>2815343.51</v>
      </c>
      <c r="AK4449" t="s">
        <v>91</v>
      </c>
      <c r="AL4449" t="s">
        <v>91</v>
      </c>
      <c r="AM4449" t="s">
        <v>91</v>
      </c>
      <c r="AN4449" t="s">
        <v>91</v>
      </c>
      <c r="AO4449" t="s">
        <v>91</v>
      </c>
      <c r="AP4449" t="s">
        <v>91</v>
      </c>
      <c r="AT4449" t="s">
        <v>21</v>
      </c>
    </row>
    <row r="4450" spans="2:46" x14ac:dyDescent="0.25">
      <c r="B4450">
        <v>39656961</v>
      </c>
      <c r="C4450" t="s">
        <v>108</v>
      </c>
      <c r="D4450" t="s">
        <v>22943</v>
      </c>
      <c r="E4450">
        <v>0</v>
      </c>
      <c r="F4450" t="s">
        <v>2280</v>
      </c>
      <c r="G4450" t="s">
        <v>781</v>
      </c>
      <c r="H4450" s="1">
        <v>26082</v>
      </c>
      <c r="I4450" t="s">
        <v>22944</v>
      </c>
      <c r="J4450">
        <v>0</v>
      </c>
      <c r="K4450" t="s">
        <v>78</v>
      </c>
      <c r="L4450">
        <v>25</v>
      </c>
      <c r="M4450" t="s">
        <v>78</v>
      </c>
      <c r="O4450">
        <v>3125924668</v>
      </c>
      <c r="P4450">
        <v>0</v>
      </c>
      <c r="T4450" t="s">
        <v>940</v>
      </c>
      <c r="U4450">
        <v>2019</v>
      </c>
      <c r="V4450" t="s">
        <v>6844</v>
      </c>
      <c r="W4450" t="s">
        <v>22945</v>
      </c>
      <c r="X4450" t="s">
        <v>22946</v>
      </c>
      <c r="Y4450" t="s">
        <v>6847</v>
      </c>
      <c r="Z4450" t="s">
        <v>358</v>
      </c>
      <c r="AA4450" t="s">
        <v>359</v>
      </c>
      <c r="AB4450" s="2">
        <f t="shared" si="69"/>
        <v>1.4484787685774946E-2</v>
      </c>
      <c r="AC4450" s="3">
        <v>94200000</v>
      </c>
      <c r="AD4450" t="s">
        <v>105</v>
      </c>
      <c r="AE4450" t="s">
        <v>106</v>
      </c>
      <c r="AF4450" t="s">
        <v>89</v>
      </c>
      <c r="AG4450" t="s">
        <v>22947</v>
      </c>
      <c r="AH4450">
        <v>159835166</v>
      </c>
      <c r="AI4450" s="3">
        <v>1364467</v>
      </c>
      <c r="AJ4450" s="3">
        <v>1126610.75</v>
      </c>
      <c r="AK4450" t="s">
        <v>91</v>
      </c>
      <c r="AL4450" t="s">
        <v>91</v>
      </c>
      <c r="AM4450" t="s">
        <v>91</v>
      </c>
      <c r="AN4450" t="s">
        <v>91</v>
      </c>
      <c r="AO4450" t="s">
        <v>91</v>
      </c>
      <c r="AP4450" t="s">
        <v>91</v>
      </c>
      <c r="AT4450" t="s">
        <v>19</v>
      </c>
    </row>
    <row r="4451" spans="2:46" x14ac:dyDescent="0.25">
      <c r="B4451">
        <v>1088329187</v>
      </c>
      <c r="C4451" t="s">
        <v>108</v>
      </c>
      <c r="D4451" t="s">
        <v>1566</v>
      </c>
      <c r="E4451" t="s">
        <v>2920</v>
      </c>
      <c r="F4451" t="s">
        <v>278</v>
      </c>
      <c r="G4451" t="s">
        <v>1821</v>
      </c>
      <c r="H4451" s="1">
        <v>34910</v>
      </c>
      <c r="I4451" t="s">
        <v>22948</v>
      </c>
      <c r="J4451">
        <v>66001</v>
      </c>
      <c r="K4451" t="s">
        <v>986</v>
      </c>
      <c r="L4451">
        <v>66</v>
      </c>
      <c r="M4451" t="s">
        <v>987</v>
      </c>
      <c r="O4451">
        <v>3217113372</v>
      </c>
      <c r="P4451">
        <v>0</v>
      </c>
      <c r="T4451" t="s">
        <v>424</v>
      </c>
      <c r="U4451">
        <v>2021</v>
      </c>
      <c r="V4451" t="s">
        <v>444</v>
      </c>
      <c r="W4451" t="s">
        <v>22949</v>
      </c>
      <c r="X4451" t="s">
        <v>22950</v>
      </c>
      <c r="Y4451" t="s">
        <v>447</v>
      </c>
      <c r="Z4451" t="s">
        <v>103</v>
      </c>
      <c r="AA4451" t="s">
        <v>448</v>
      </c>
      <c r="AB4451" s="2">
        <f t="shared" si="69"/>
        <v>2.7422628094302553E-2</v>
      </c>
      <c r="AC4451" s="3">
        <v>50900000</v>
      </c>
      <c r="AD4451" t="s">
        <v>151</v>
      </c>
      <c r="AE4451" t="s">
        <v>139</v>
      </c>
      <c r="AF4451" t="s">
        <v>89</v>
      </c>
      <c r="AG4451" t="s">
        <v>22951</v>
      </c>
      <c r="AH4451">
        <v>29212254</v>
      </c>
      <c r="AI4451" s="3">
        <v>1395811.77</v>
      </c>
      <c r="AJ4451" s="3">
        <v>1152951.07</v>
      </c>
      <c r="AK4451" t="s">
        <v>91</v>
      </c>
      <c r="AL4451" t="s">
        <v>91</v>
      </c>
      <c r="AM4451" t="s">
        <v>91</v>
      </c>
      <c r="AN4451" t="s">
        <v>91</v>
      </c>
      <c r="AO4451" t="s">
        <v>91</v>
      </c>
      <c r="AP4451" t="s">
        <v>91</v>
      </c>
      <c r="AT4451" t="s">
        <v>18</v>
      </c>
    </row>
    <row r="4452" spans="2:46" x14ac:dyDescent="0.25">
      <c r="B4452">
        <v>63559719</v>
      </c>
      <c r="C4452" t="s">
        <v>108</v>
      </c>
      <c r="D4452" t="s">
        <v>2095</v>
      </c>
      <c r="E4452" t="s">
        <v>655</v>
      </c>
      <c r="F4452" t="s">
        <v>5470</v>
      </c>
      <c r="G4452" t="s">
        <v>4739</v>
      </c>
      <c r="H4452" s="1">
        <v>30887</v>
      </c>
      <c r="I4452" t="s">
        <v>22952</v>
      </c>
      <c r="J4452">
        <v>0</v>
      </c>
      <c r="K4452" t="s">
        <v>78</v>
      </c>
      <c r="L4452">
        <v>25</v>
      </c>
      <c r="M4452" t="s">
        <v>78</v>
      </c>
      <c r="O4452">
        <v>3202257212</v>
      </c>
      <c r="P4452">
        <v>0</v>
      </c>
      <c r="T4452" t="s">
        <v>633</v>
      </c>
      <c r="U4452">
        <v>2016</v>
      </c>
      <c r="V4452" t="s">
        <v>2084</v>
      </c>
      <c r="W4452" t="s">
        <v>22953</v>
      </c>
      <c r="X4452" t="s">
        <v>22954</v>
      </c>
      <c r="Y4452" t="s">
        <v>2087</v>
      </c>
      <c r="Z4452" t="s">
        <v>164</v>
      </c>
      <c r="AA4452" t="s">
        <v>654</v>
      </c>
      <c r="AB4452" s="2">
        <f t="shared" si="69"/>
        <v>3.0462468513853903E-2</v>
      </c>
      <c r="AC4452" s="3">
        <v>39700000</v>
      </c>
      <c r="AD4452" t="s">
        <v>151</v>
      </c>
      <c r="AE4452" t="s">
        <v>139</v>
      </c>
      <c r="AF4452" t="s">
        <v>89</v>
      </c>
      <c r="AG4452" t="s">
        <v>22955</v>
      </c>
      <c r="AH4452">
        <v>159716130</v>
      </c>
      <c r="AI4452" s="3">
        <v>1209360</v>
      </c>
      <c r="AJ4452" s="3">
        <v>996269.33</v>
      </c>
      <c r="AK4452" t="s">
        <v>91</v>
      </c>
      <c r="AL4452" t="s">
        <v>91</v>
      </c>
      <c r="AM4452" t="s">
        <v>91</v>
      </c>
      <c r="AN4452" t="s">
        <v>91</v>
      </c>
      <c r="AO4452" t="s">
        <v>91</v>
      </c>
      <c r="AP4452" t="s">
        <v>91</v>
      </c>
      <c r="AT4452" t="s">
        <v>18</v>
      </c>
    </row>
    <row r="4453" spans="2:46" x14ac:dyDescent="0.25">
      <c r="B4453">
        <v>7551690</v>
      </c>
      <c r="C4453" t="s">
        <v>72</v>
      </c>
      <c r="D4453" t="s">
        <v>611</v>
      </c>
      <c r="E4453" t="s">
        <v>1418</v>
      </c>
      <c r="F4453" t="s">
        <v>203</v>
      </c>
      <c r="G4453" t="s">
        <v>509</v>
      </c>
      <c r="H4453" s="1">
        <v>24372</v>
      </c>
      <c r="I4453" t="s">
        <v>22956</v>
      </c>
      <c r="J4453">
        <v>63001</v>
      </c>
      <c r="K4453" t="s">
        <v>252</v>
      </c>
      <c r="L4453">
        <v>63</v>
      </c>
      <c r="M4453" t="s">
        <v>253</v>
      </c>
      <c r="O4453">
        <v>3116107447</v>
      </c>
      <c r="P4453">
        <v>3005844271</v>
      </c>
      <c r="T4453" t="s">
        <v>131</v>
      </c>
      <c r="U4453">
        <v>2021</v>
      </c>
      <c r="V4453" t="s">
        <v>566</v>
      </c>
      <c r="W4453" t="s">
        <v>22957</v>
      </c>
      <c r="X4453" t="s">
        <v>22958</v>
      </c>
      <c r="Y4453" t="s">
        <v>569</v>
      </c>
      <c r="Z4453" t="s">
        <v>323</v>
      </c>
      <c r="AA4453" t="s">
        <v>570</v>
      </c>
      <c r="AB4453" s="2">
        <f t="shared" si="69"/>
        <v>2.5273128939828079E-2</v>
      </c>
      <c r="AC4453" s="3">
        <v>69800000</v>
      </c>
      <c r="AD4453" t="s">
        <v>87</v>
      </c>
      <c r="AE4453" t="s">
        <v>106</v>
      </c>
      <c r="AF4453" t="s">
        <v>89</v>
      </c>
      <c r="AG4453" t="s">
        <v>22959</v>
      </c>
      <c r="AH4453">
        <v>29215142</v>
      </c>
      <c r="AI4453" s="3">
        <v>1764064.4</v>
      </c>
      <c r="AJ4453" s="3">
        <v>1462407.06</v>
      </c>
      <c r="AK4453" t="s">
        <v>91</v>
      </c>
      <c r="AL4453" t="s">
        <v>91</v>
      </c>
      <c r="AM4453" t="s">
        <v>91</v>
      </c>
      <c r="AN4453" t="s">
        <v>91</v>
      </c>
      <c r="AO4453" t="s">
        <v>91</v>
      </c>
      <c r="AP4453" t="s">
        <v>91</v>
      </c>
      <c r="AT4453" t="s">
        <v>18</v>
      </c>
    </row>
    <row r="4454" spans="2:46" x14ac:dyDescent="0.25">
      <c r="B4454">
        <v>43276999</v>
      </c>
      <c r="C4454" t="s">
        <v>108</v>
      </c>
      <c r="D4454" t="s">
        <v>153</v>
      </c>
      <c r="E4454" t="s">
        <v>109</v>
      </c>
      <c r="F4454" t="s">
        <v>1498</v>
      </c>
      <c r="G4454" t="s">
        <v>2096</v>
      </c>
      <c r="H4454" s="1">
        <v>29933</v>
      </c>
      <c r="I4454" t="s">
        <v>22960</v>
      </c>
      <c r="J4454">
        <v>5266</v>
      </c>
      <c r="K4454" t="s">
        <v>228</v>
      </c>
      <c r="L4454">
        <v>5</v>
      </c>
      <c r="M4454" t="s">
        <v>115</v>
      </c>
      <c r="O4454">
        <v>3167436427</v>
      </c>
      <c r="P4454">
        <v>0</v>
      </c>
      <c r="T4454" t="s">
        <v>467</v>
      </c>
      <c r="U4454">
        <v>2022</v>
      </c>
      <c r="V4454" t="s">
        <v>343</v>
      </c>
      <c r="W4454" t="s">
        <v>22961</v>
      </c>
      <c r="X4454" t="s">
        <v>22962</v>
      </c>
      <c r="Y4454" t="s">
        <v>346</v>
      </c>
      <c r="Z4454" t="s">
        <v>210</v>
      </c>
      <c r="AA4454" t="s">
        <v>347</v>
      </c>
      <c r="AB4454" s="2">
        <f t="shared" si="69"/>
        <v>1.9263100558659218E-2</v>
      </c>
      <c r="AC4454" s="3">
        <v>107400000</v>
      </c>
      <c r="AD4454" t="s">
        <v>87</v>
      </c>
      <c r="AE4454" t="s">
        <v>139</v>
      </c>
      <c r="AF4454" t="s">
        <v>89</v>
      </c>
      <c r="AG4454">
        <v>0</v>
      </c>
      <c r="AH4454">
        <v>159712970</v>
      </c>
      <c r="AI4454" s="3">
        <v>2068857</v>
      </c>
      <c r="AJ4454" s="3">
        <v>1718535.49</v>
      </c>
      <c r="AK4454" t="s">
        <v>91</v>
      </c>
      <c r="AL4454" t="s">
        <v>91</v>
      </c>
      <c r="AM4454" t="s">
        <v>91</v>
      </c>
      <c r="AN4454" t="s">
        <v>91</v>
      </c>
      <c r="AO4454" t="s">
        <v>91</v>
      </c>
      <c r="AP4454" t="s">
        <v>91</v>
      </c>
      <c r="AT4454" t="s">
        <v>18</v>
      </c>
    </row>
    <row r="4455" spans="2:46" x14ac:dyDescent="0.25">
      <c r="B4455">
        <v>43529204</v>
      </c>
      <c r="C4455" t="s">
        <v>108</v>
      </c>
      <c r="D4455" t="s">
        <v>1029</v>
      </c>
      <c r="E4455" t="s">
        <v>214</v>
      </c>
      <c r="F4455" t="s">
        <v>4925</v>
      </c>
      <c r="G4455" t="s">
        <v>2348</v>
      </c>
      <c r="H4455" s="1">
        <v>25134</v>
      </c>
      <c r="I4455" t="s">
        <v>22963</v>
      </c>
      <c r="J4455">
        <v>5001</v>
      </c>
      <c r="K4455" t="s">
        <v>114</v>
      </c>
      <c r="L4455">
        <v>5</v>
      </c>
      <c r="M4455" t="s">
        <v>115</v>
      </c>
      <c r="O4455">
        <v>3129697595</v>
      </c>
      <c r="P4455">
        <v>3013766206</v>
      </c>
      <c r="T4455" t="s">
        <v>494</v>
      </c>
      <c r="U4455">
        <v>2023</v>
      </c>
      <c r="V4455" t="s">
        <v>3090</v>
      </c>
      <c r="W4455" t="s">
        <v>22964</v>
      </c>
      <c r="X4455" t="s">
        <v>22965</v>
      </c>
      <c r="Y4455" t="s">
        <v>3093</v>
      </c>
      <c r="Z4455" t="s">
        <v>323</v>
      </c>
      <c r="AA4455" t="s">
        <v>324</v>
      </c>
      <c r="AB4455" s="2">
        <f t="shared" si="69"/>
        <v>5.0383779069767438E-2</v>
      </c>
      <c r="AC4455" s="3">
        <v>51600000</v>
      </c>
      <c r="AD4455" t="s">
        <v>123</v>
      </c>
      <c r="AE4455" t="s">
        <v>139</v>
      </c>
      <c r="AF4455" t="s">
        <v>89</v>
      </c>
      <c r="AG4455" t="s">
        <v>22966</v>
      </c>
      <c r="AH4455">
        <v>159832767</v>
      </c>
      <c r="AI4455" s="3">
        <v>2599803</v>
      </c>
      <c r="AJ4455" s="3">
        <v>2164708.4</v>
      </c>
      <c r="AK4455" t="s">
        <v>91</v>
      </c>
      <c r="AL4455" t="s">
        <v>91</v>
      </c>
      <c r="AM4455" t="s">
        <v>91</v>
      </c>
      <c r="AN4455" t="s">
        <v>91</v>
      </c>
      <c r="AO4455" t="s">
        <v>91</v>
      </c>
      <c r="AP4455" t="s">
        <v>91</v>
      </c>
      <c r="AT4455" t="s">
        <v>21</v>
      </c>
    </row>
    <row r="4456" spans="2:46" x14ac:dyDescent="0.25">
      <c r="B4456">
        <v>52816324</v>
      </c>
      <c r="C4456" t="s">
        <v>108</v>
      </c>
      <c r="D4456" t="s">
        <v>3218</v>
      </c>
      <c r="E4456" t="s">
        <v>2057</v>
      </c>
      <c r="F4456" t="s">
        <v>529</v>
      </c>
      <c r="G4456" t="s">
        <v>22967</v>
      </c>
      <c r="H4456" s="1">
        <v>30281</v>
      </c>
      <c r="I4456" t="s">
        <v>22968</v>
      </c>
      <c r="J4456">
        <v>0</v>
      </c>
      <c r="K4456" t="s">
        <v>78</v>
      </c>
      <c r="L4456">
        <v>25</v>
      </c>
      <c r="M4456" t="s">
        <v>78</v>
      </c>
      <c r="O4456">
        <v>3004808911</v>
      </c>
      <c r="P4456">
        <v>3004809134</v>
      </c>
      <c r="T4456" t="s">
        <v>731</v>
      </c>
      <c r="U4456">
        <v>2022</v>
      </c>
      <c r="V4456" t="s">
        <v>767</v>
      </c>
      <c r="W4456" t="s">
        <v>22969</v>
      </c>
      <c r="X4456" t="s">
        <v>22970</v>
      </c>
      <c r="Y4456" t="s">
        <v>770</v>
      </c>
      <c r="Z4456" t="s">
        <v>210</v>
      </c>
      <c r="AA4456" t="s">
        <v>347</v>
      </c>
      <c r="AB4456" s="2">
        <f t="shared" si="69"/>
        <v>1.9170946902654869E-2</v>
      </c>
      <c r="AC4456" s="3">
        <v>113000000</v>
      </c>
      <c r="AD4456" t="s">
        <v>123</v>
      </c>
      <c r="AE4456" t="s">
        <v>106</v>
      </c>
      <c r="AF4456" t="s">
        <v>89</v>
      </c>
      <c r="AG4456" t="s">
        <v>22971</v>
      </c>
      <c r="AH4456">
        <v>159836975</v>
      </c>
      <c r="AI4456" s="3">
        <v>2166317</v>
      </c>
      <c r="AJ4456" s="3">
        <v>1800434.5</v>
      </c>
      <c r="AK4456" t="s">
        <v>91</v>
      </c>
      <c r="AL4456" t="s">
        <v>91</v>
      </c>
      <c r="AM4456" t="s">
        <v>91</v>
      </c>
      <c r="AN4456" t="s">
        <v>91</v>
      </c>
      <c r="AO4456" t="s">
        <v>91</v>
      </c>
      <c r="AP4456" t="s">
        <v>91</v>
      </c>
      <c r="AT4456" t="s">
        <v>18</v>
      </c>
    </row>
    <row r="4457" spans="2:46" x14ac:dyDescent="0.25">
      <c r="B4457">
        <v>79713598</v>
      </c>
      <c r="C4457" t="s">
        <v>72</v>
      </c>
      <c r="D4457" t="s">
        <v>22972</v>
      </c>
      <c r="E4457">
        <v>0</v>
      </c>
      <c r="F4457" t="s">
        <v>983</v>
      </c>
      <c r="G4457" t="s">
        <v>381</v>
      </c>
      <c r="H4457" s="1">
        <v>27562</v>
      </c>
      <c r="I4457" t="s">
        <v>22973</v>
      </c>
      <c r="J4457">
        <v>0</v>
      </c>
      <c r="K4457" t="s">
        <v>78</v>
      </c>
      <c r="L4457">
        <v>25</v>
      </c>
      <c r="M4457" t="s">
        <v>78</v>
      </c>
      <c r="O4457">
        <v>3228463325</v>
      </c>
      <c r="P4457">
        <v>0</v>
      </c>
      <c r="T4457" t="s">
        <v>940</v>
      </c>
      <c r="U4457">
        <v>2021</v>
      </c>
      <c r="V4457" t="s">
        <v>22974</v>
      </c>
      <c r="W4457" t="s">
        <v>22975</v>
      </c>
      <c r="X4457" t="s">
        <v>22976</v>
      </c>
      <c r="Y4457" t="s">
        <v>22977</v>
      </c>
      <c r="Z4457" t="s">
        <v>298</v>
      </c>
      <c r="AA4457" t="s">
        <v>299</v>
      </c>
      <c r="AB4457" s="2">
        <f t="shared" si="69"/>
        <v>2.5503196605374822E-2</v>
      </c>
      <c r="AC4457" s="3">
        <v>70700000</v>
      </c>
      <c r="AD4457" t="s">
        <v>151</v>
      </c>
      <c r="AE4457" t="s">
        <v>139</v>
      </c>
      <c r="AF4457" t="s">
        <v>89</v>
      </c>
      <c r="AG4457" t="s">
        <v>22978</v>
      </c>
      <c r="AH4457">
        <v>159714591</v>
      </c>
      <c r="AI4457" s="3">
        <v>1803076</v>
      </c>
      <c r="AJ4457" s="3">
        <v>1495190.16</v>
      </c>
      <c r="AK4457" t="s">
        <v>91</v>
      </c>
      <c r="AL4457" t="s">
        <v>91</v>
      </c>
      <c r="AM4457" t="s">
        <v>91</v>
      </c>
      <c r="AN4457" t="s">
        <v>91</v>
      </c>
      <c r="AO4457" t="s">
        <v>91</v>
      </c>
      <c r="AP4457" t="s">
        <v>91</v>
      </c>
      <c r="AT4457" t="s">
        <v>18</v>
      </c>
    </row>
    <row r="4458" spans="2:46" x14ac:dyDescent="0.25">
      <c r="B4458">
        <v>52810414</v>
      </c>
      <c r="C4458" t="s">
        <v>108</v>
      </c>
      <c r="D4458" t="s">
        <v>11719</v>
      </c>
      <c r="E4458" t="s">
        <v>180</v>
      </c>
      <c r="F4458" t="s">
        <v>1105</v>
      </c>
      <c r="G4458" t="s">
        <v>22979</v>
      </c>
      <c r="H4458" s="1">
        <v>29942</v>
      </c>
      <c r="I4458" t="s">
        <v>22980</v>
      </c>
      <c r="J4458">
        <v>0</v>
      </c>
      <c r="K4458" t="s">
        <v>78</v>
      </c>
      <c r="L4458">
        <v>25</v>
      </c>
      <c r="M4458" t="s">
        <v>78</v>
      </c>
      <c r="O4458">
        <v>3134819347</v>
      </c>
      <c r="P4458">
        <v>0</v>
      </c>
      <c r="T4458" t="s">
        <v>403</v>
      </c>
      <c r="U4458">
        <v>2013</v>
      </c>
      <c r="V4458" t="s">
        <v>22981</v>
      </c>
      <c r="W4458" t="s">
        <v>22982</v>
      </c>
      <c r="X4458" t="s">
        <v>22983</v>
      </c>
      <c r="Y4458" t="s">
        <v>22984</v>
      </c>
      <c r="Z4458" t="s">
        <v>121</v>
      </c>
      <c r="AA4458" t="s">
        <v>1144</v>
      </c>
      <c r="AB4458" s="2">
        <f t="shared" si="69"/>
        <v>4.0402498773006133E-2</v>
      </c>
      <c r="AC4458" s="3">
        <v>32600000</v>
      </c>
      <c r="AD4458" t="s">
        <v>123</v>
      </c>
      <c r="AE4458" t="s">
        <v>139</v>
      </c>
      <c r="AF4458" t="s">
        <v>89</v>
      </c>
      <c r="AG4458" t="s">
        <v>22985</v>
      </c>
      <c r="AH4458">
        <v>29217852</v>
      </c>
      <c r="AI4458" s="3">
        <v>1317121.46</v>
      </c>
      <c r="AJ4458" s="3">
        <v>1086824.76</v>
      </c>
      <c r="AK4458" t="s">
        <v>91</v>
      </c>
      <c r="AL4458" t="s">
        <v>91</v>
      </c>
      <c r="AM4458" t="s">
        <v>91</v>
      </c>
      <c r="AN4458" t="s">
        <v>91</v>
      </c>
      <c r="AO4458" t="s">
        <v>91</v>
      </c>
      <c r="AP4458" t="s">
        <v>91</v>
      </c>
      <c r="AT4458" t="s">
        <v>21</v>
      </c>
    </row>
    <row r="4459" spans="2:46" x14ac:dyDescent="0.25">
      <c r="B4459">
        <v>1140824270</v>
      </c>
      <c r="C4459" t="s">
        <v>108</v>
      </c>
      <c r="D4459" t="s">
        <v>22986</v>
      </c>
      <c r="E4459" t="s">
        <v>964</v>
      </c>
      <c r="F4459" t="s">
        <v>3675</v>
      </c>
      <c r="G4459" t="s">
        <v>237</v>
      </c>
      <c r="H4459" s="1">
        <v>32720</v>
      </c>
      <c r="I4459" t="s">
        <v>22987</v>
      </c>
      <c r="J4459">
        <v>0</v>
      </c>
      <c r="K4459" t="s">
        <v>593</v>
      </c>
      <c r="L4459">
        <v>13</v>
      </c>
      <c r="M4459" t="s">
        <v>123</v>
      </c>
      <c r="O4459">
        <v>3016067880</v>
      </c>
      <c r="P4459">
        <v>3016067780</v>
      </c>
      <c r="T4459" t="s">
        <v>116</v>
      </c>
      <c r="U4459">
        <v>2018</v>
      </c>
      <c r="V4459" t="s">
        <v>1713</v>
      </c>
      <c r="W4459" t="s">
        <v>22988</v>
      </c>
      <c r="X4459" t="s">
        <v>22989</v>
      </c>
      <c r="Y4459" t="s">
        <v>1716</v>
      </c>
      <c r="Z4459" t="s">
        <v>121</v>
      </c>
      <c r="AA4459" t="s">
        <v>877</v>
      </c>
      <c r="AB4459" s="2">
        <f t="shared" si="69"/>
        <v>3.8543780760626395E-2</v>
      </c>
      <c r="AC4459" s="3">
        <v>44700000</v>
      </c>
      <c r="AD4459" t="s">
        <v>177</v>
      </c>
      <c r="AE4459" t="s">
        <v>139</v>
      </c>
      <c r="AF4459" t="s">
        <v>89</v>
      </c>
      <c r="AG4459" t="s">
        <v>22990</v>
      </c>
      <c r="AH4459">
        <v>159838474</v>
      </c>
      <c r="AI4459" s="3">
        <v>1722907</v>
      </c>
      <c r="AJ4459" s="3">
        <v>1427821.16</v>
      </c>
      <c r="AK4459" t="s">
        <v>91</v>
      </c>
      <c r="AL4459" t="s">
        <v>91</v>
      </c>
      <c r="AM4459" t="s">
        <v>91</v>
      </c>
      <c r="AN4459" t="s">
        <v>91</v>
      </c>
      <c r="AO4459" t="s">
        <v>91</v>
      </c>
      <c r="AP4459" t="s">
        <v>91</v>
      </c>
      <c r="AT4459" t="s">
        <v>18</v>
      </c>
    </row>
    <row r="4460" spans="2:46" x14ac:dyDescent="0.25">
      <c r="B4460">
        <v>33366028</v>
      </c>
      <c r="C4460" t="s">
        <v>108</v>
      </c>
      <c r="D4460" t="s">
        <v>349</v>
      </c>
      <c r="E4460" t="s">
        <v>301</v>
      </c>
      <c r="F4460" t="s">
        <v>656</v>
      </c>
      <c r="G4460" t="s">
        <v>291</v>
      </c>
      <c r="H4460" s="1">
        <v>29991</v>
      </c>
      <c r="I4460" t="s">
        <v>22991</v>
      </c>
      <c r="J4460">
        <v>0</v>
      </c>
      <c r="K4460" t="s">
        <v>78</v>
      </c>
      <c r="L4460">
        <v>25</v>
      </c>
      <c r="M4460" t="s">
        <v>78</v>
      </c>
      <c r="O4460">
        <v>3115003130</v>
      </c>
      <c r="P4460">
        <v>0</v>
      </c>
      <c r="T4460" t="s">
        <v>585</v>
      </c>
      <c r="U4460">
        <v>2017</v>
      </c>
      <c r="V4460" t="s">
        <v>1753</v>
      </c>
      <c r="W4460" t="s">
        <v>22992</v>
      </c>
      <c r="X4460" t="s">
        <v>22993</v>
      </c>
      <c r="Y4460" t="s">
        <v>1756</v>
      </c>
      <c r="Z4460" t="s">
        <v>164</v>
      </c>
      <c r="AA4460" t="s">
        <v>654</v>
      </c>
      <c r="AB4460" s="2">
        <f t="shared" si="69"/>
        <v>2.8671276595744682E-2</v>
      </c>
      <c r="AC4460" s="3">
        <v>42300000</v>
      </c>
      <c r="AD4460" t="s">
        <v>4211</v>
      </c>
      <c r="AE4460" t="s">
        <v>139</v>
      </c>
      <c r="AF4460" t="s">
        <v>89</v>
      </c>
      <c r="AG4460" t="s">
        <v>22994</v>
      </c>
      <c r="AH4460">
        <v>159835690</v>
      </c>
      <c r="AI4460" s="3">
        <v>1212795</v>
      </c>
      <c r="AJ4460" s="3">
        <v>999155.87</v>
      </c>
      <c r="AK4460" t="s">
        <v>91</v>
      </c>
      <c r="AL4460" t="s">
        <v>91</v>
      </c>
      <c r="AM4460" t="s">
        <v>91</v>
      </c>
      <c r="AN4460" t="s">
        <v>91</v>
      </c>
      <c r="AO4460" t="s">
        <v>91</v>
      </c>
      <c r="AP4460" t="s">
        <v>91</v>
      </c>
      <c r="AT4460" t="s">
        <v>18</v>
      </c>
    </row>
    <row r="4461" spans="2:46" x14ac:dyDescent="0.25">
      <c r="B4461">
        <v>1113309760</v>
      </c>
      <c r="C4461" t="s">
        <v>108</v>
      </c>
      <c r="D4461" t="s">
        <v>2095</v>
      </c>
      <c r="E4461" t="s">
        <v>6660</v>
      </c>
      <c r="F4461" t="s">
        <v>2422</v>
      </c>
      <c r="G4461" t="s">
        <v>895</v>
      </c>
      <c r="H4461" s="1">
        <v>34185</v>
      </c>
      <c r="I4461" t="s">
        <v>22995</v>
      </c>
      <c r="J4461">
        <v>63001</v>
      </c>
      <c r="K4461" t="s">
        <v>252</v>
      </c>
      <c r="L4461">
        <v>63</v>
      </c>
      <c r="M4461" t="s">
        <v>253</v>
      </c>
      <c r="O4461">
        <v>3116232465</v>
      </c>
      <c r="P4461">
        <v>3116322465</v>
      </c>
      <c r="T4461" t="s">
        <v>435</v>
      </c>
      <c r="U4461">
        <v>2022</v>
      </c>
      <c r="V4461" t="s">
        <v>1043</v>
      </c>
      <c r="W4461" t="s">
        <v>22996</v>
      </c>
      <c r="X4461" t="s">
        <v>22997</v>
      </c>
      <c r="Y4461" t="s">
        <v>1046</v>
      </c>
      <c r="Z4461" t="s">
        <v>121</v>
      </c>
      <c r="AA4461" t="s">
        <v>1047</v>
      </c>
      <c r="AB4461" s="2">
        <f t="shared" si="69"/>
        <v>3.870480446927374E-2</v>
      </c>
      <c r="AC4461" s="3">
        <v>89500000</v>
      </c>
      <c r="AD4461" t="s">
        <v>288</v>
      </c>
      <c r="AE4461" t="s">
        <v>106</v>
      </c>
      <c r="AF4461" t="s">
        <v>89</v>
      </c>
      <c r="AG4461" t="s">
        <v>22998</v>
      </c>
      <c r="AH4461">
        <v>159706936</v>
      </c>
      <c r="AI4461" s="3">
        <v>3464080</v>
      </c>
      <c r="AJ4461" s="3">
        <v>2890991.81</v>
      </c>
      <c r="AK4461" t="s">
        <v>91</v>
      </c>
      <c r="AL4461" t="s">
        <v>91</v>
      </c>
      <c r="AM4461" t="s">
        <v>91</v>
      </c>
      <c r="AN4461" t="s">
        <v>91</v>
      </c>
      <c r="AO4461" t="s">
        <v>91</v>
      </c>
      <c r="AP4461" t="s">
        <v>91</v>
      </c>
      <c r="AT4461" t="s">
        <v>21</v>
      </c>
    </row>
    <row r="4462" spans="2:46" x14ac:dyDescent="0.25">
      <c r="B4462">
        <v>78704002</v>
      </c>
      <c r="C4462" t="s">
        <v>72</v>
      </c>
      <c r="D4462" t="s">
        <v>2063</v>
      </c>
      <c r="E4462">
        <v>0</v>
      </c>
      <c r="F4462" t="s">
        <v>22999</v>
      </c>
      <c r="G4462" t="s">
        <v>23000</v>
      </c>
      <c r="H4462" s="1">
        <v>25855</v>
      </c>
      <c r="I4462" t="s">
        <v>23001</v>
      </c>
      <c r="J4462">
        <v>0</v>
      </c>
      <c r="K4462" t="s">
        <v>604</v>
      </c>
      <c r="L4462">
        <v>0</v>
      </c>
      <c r="M4462" t="s">
        <v>605</v>
      </c>
      <c r="O4462">
        <v>3116601714</v>
      </c>
      <c r="P4462">
        <v>0</v>
      </c>
      <c r="T4462" t="s">
        <v>205</v>
      </c>
      <c r="U4462">
        <v>2022</v>
      </c>
      <c r="V4462" t="s">
        <v>5301</v>
      </c>
      <c r="W4462" t="s">
        <v>23002</v>
      </c>
      <c r="X4462" t="s">
        <v>23003</v>
      </c>
      <c r="Y4462" t="s">
        <v>5304</v>
      </c>
      <c r="Z4462" t="s">
        <v>164</v>
      </c>
      <c r="AA4462" t="s">
        <v>189</v>
      </c>
      <c r="AB4462" s="2">
        <f t="shared" si="69"/>
        <v>1.7414840546967895E-2</v>
      </c>
      <c r="AC4462" s="3">
        <v>84100000</v>
      </c>
      <c r="AD4462" t="s">
        <v>151</v>
      </c>
      <c r="AE4462" t="s">
        <v>212</v>
      </c>
      <c r="AF4462" t="s">
        <v>89</v>
      </c>
      <c r="AG4462" t="s">
        <v>23004</v>
      </c>
      <c r="AH4462">
        <v>29211456</v>
      </c>
      <c r="AI4462" s="3">
        <v>1464588.09</v>
      </c>
      <c r="AJ4462" s="3">
        <v>1210746.29</v>
      </c>
      <c r="AK4462" t="s">
        <v>91</v>
      </c>
      <c r="AL4462" t="s">
        <v>91</v>
      </c>
      <c r="AM4462" t="s">
        <v>91</v>
      </c>
      <c r="AN4462" t="s">
        <v>91</v>
      </c>
      <c r="AO4462" t="s">
        <v>91</v>
      </c>
      <c r="AP4462" t="s">
        <v>91</v>
      </c>
      <c r="AT4462" t="s">
        <v>18</v>
      </c>
    </row>
    <row r="4463" spans="2:46" x14ac:dyDescent="0.25">
      <c r="B4463">
        <v>53122190</v>
      </c>
      <c r="C4463" t="s">
        <v>108</v>
      </c>
      <c r="D4463" t="s">
        <v>3303</v>
      </c>
      <c r="E4463" t="s">
        <v>1113</v>
      </c>
      <c r="F4463" t="s">
        <v>3119</v>
      </c>
      <c r="G4463" t="s">
        <v>4669</v>
      </c>
      <c r="H4463" s="1">
        <v>31106</v>
      </c>
      <c r="I4463" t="s">
        <v>23005</v>
      </c>
      <c r="J4463">
        <v>0</v>
      </c>
      <c r="K4463" t="s">
        <v>78</v>
      </c>
      <c r="L4463">
        <v>25</v>
      </c>
      <c r="M4463" t="s">
        <v>78</v>
      </c>
      <c r="O4463">
        <v>3123764198</v>
      </c>
      <c r="P4463">
        <v>0</v>
      </c>
      <c r="T4463" t="s">
        <v>195</v>
      </c>
      <c r="U4463">
        <v>2016</v>
      </c>
      <c r="V4463" t="s">
        <v>2547</v>
      </c>
      <c r="W4463" t="s">
        <v>23006</v>
      </c>
      <c r="X4463" t="s">
        <v>23007</v>
      </c>
      <c r="Y4463" t="s">
        <v>2549</v>
      </c>
      <c r="Z4463" t="s">
        <v>85</v>
      </c>
      <c r="AA4463" t="s">
        <v>1536</v>
      </c>
      <c r="AB4463" s="2">
        <f t="shared" si="69"/>
        <v>3.1011713554987212E-2</v>
      </c>
      <c r="AC4463" s="3">
        <v>39100000</v>
      </c>
      <c r="AD4463" t="s">
        <v>177</v>
      </c>
      <c r="AE4463" t="s">
        <v>139</v>
      </c>
      <c r="AF4463" t="s">
        <v>89</v>
      </c>
      <c r="AG4463" t="s">
        <v>23008</v>
      </c>
      <c r="AH4463">
        <v>159832951</v>
      </c>
      <c r="AI4463" s="3">
        <v>1212558</v>
      </c>
      <c r="AJ4463" s="3">
        <v>998955.95</v>
      </c>
      <c r="AK4463" t="s">
        <v>91</v>
      </c>
      <c r="AL4463" t="s">
        <v>91</v>
      </c>
      <c r="AM4463" t="s">
        <v>91</v>
      </c>
      <c r="AN4463" t="s">
        <v>91</v>
      </c>
      <c r="AO4463" t="s">
        <v>91</v>
      </c>
      <c r="AP4463" t="s">
        <v>91</v>
      </c>
      <c r="AT4463" t="s">
        <v>18</v>
      </c>
    </row>
    <row r="4464" spans="2:46" x14ac:dyDescent="0.25">
      <c r="B4464">
        <v>42774471</v>
      </c>
      <c r="C4464" t="s">
        <v>108</v>
      </c>
      <c r="D4464" t="s">
        <v>14873</v>
      </c>
      <c r="E4464" t="s">
        <v>180</v>
      </c>
      <c r="F4464" t="s">
        <v>23009</v>
      </c>
      <c r="G4464" t="s">
        <v>2659</v>
      </c>
      <c r="H4464" s="1">
        <v>24692</v>
      </c>
      <c r="I4464" t="s">
        <v>23010</v>
      </c>
      <c r="J4464">
        <v>5001</v>
      </c>
      <c r="K4464" t="s">
        <v>114</v>
      </c>
      <c r="L4464">
        <v>5</v>
      </c>
      <c r="M4464" t="s">
        <v>115</v>
      </c>
      <c r="O4464">
        <v>3004211348</v>
      </c>
      <c r="P4464">
        <v>3053140834</v>
      </c>
      <c r="T4464" t="s">
        <v>116</v>
      </c>
      <c r="U4464">
        <v>2025</v>
      </c>
      <c r="V4464" t="s">
        <v>132</v>
      </c>
      <c r="W4464" t="s">
        <v>23011</v>
      </c>
      <c r="X4464" t="s">
        <v>23012</v>
      </c>
      <c r="Y4464" t="s">
        <v>135</v>
      </c>
      <c r="Z4464" t="s">
        <v>136</v>
      </c>
      <c r="AA4464" t="s">
        <v>137</v>
      </c>
      <c r="AB4464" s="2">
        <f t="shared" si="69"/>
        <v>5.7212887323943661E-2</v>
      </c>
      <c r="AC4464" s="3">
        <v>71000000</v>
      </c>
      <c r="AD4464" t="s">
        <v>151</v>
      </c>
      <c r="AE4464" t="s">
        <v>139</v>
      </c>
      <c r="AF4464" t="s">
        <v>89</v>
      </c>
      <c r="AG4464" t="s">
        <v>23013</v>
      </c>
      <c r="AH4464">
        <v>159814939</v>
      </c>
      <c r="AI4464" s="3">
        <v>4062115</v>
      </c>
      <c r="AJ4464" s="3">
        <v>3393542.18</v>
      </c>
      <c r="AK4464" t="s">
        <v>91</v>
      </c>
      <c r="AL4464" t="s">
        <v>91</v>
      </c>
      <c r="AM4464" t="s">
        <v>91</v>
      </c>
      <c r="AN4464" t="s">
        <v>91</v>
      </c>
      <c r="AO4464" t="s">
        <v>91</v>
      </c>
      <c r="AP4464" t="s">
        <v>91</v>
      </c>
      <c r="AT4464" t="s">
        <v>21</v>
      </c>
    </row>
    <row r="4465" spans="2:46" x14ac:dyDescent="0.25">
      <c r="B4465">
        <v>28576315</v>
      </c>
      <c r="C4465" t="s">
        <v>108</v>
      </c>
      <c r="D4465" t="s">
        <v>982</v>
      </c>
      <c r="E4465">
        <v>0</v>
      </c>
      <c r="F4465" t="s">
        <v>2914</v>
      </c>
      <c r="G4465" t="s">
        <v>5405</v>
      </c>
      <c r="H4465" s="1">
        <v>26387</v>
      </c>
      <c r="I4465" t="s">
        <v>23014</v>
      </c>
      <c r="J4465">
        <v>76001</v>
      </c>
      <c r="K4465" t="s">
        <v>329</v>
      </c>
      <c r="L4465">
        <v>76</v>
      </c>
      <c r="M4465" t="s">
        <v>330</v>
      </c>
      <c r="O4465">
        <v>3103777907</v>
      </c>
      <c r="P4465">
        <v>0</v>
      </c>
      <c r="T4465" t="s">
        <v>424</v>
      </c>
      <c r="U4465">
        <v>2022</v>
      </c>
      <c r="V4465" t="s">
        <v>23015</v>
      </c>
      <c r="W4465" t="s">
        <v>23016</v>
      </c>
      <c r="X4465" t="s">
        <v>23017</v>
      </c>
      <c r="Y4465" t="s">
        <v>310</v>
      </c>
      <c r="Z4465" t="s">
        <v>311</v>
      </c>
      <c r="AA4465" t="s">
        <v>312</v>
      </c>
      <c r="AB4465" s="2">
        <f t="shared" si="69"/>
        <v>6.3505167557251899E-2</v>
      </c>
      <c r="AC4465" s="3">
        <v>52400000</v>
      </c>
      <c r="AD4465" t="s">
        <v>177</v>
      </c>
      <c r="AE4465" t="s">
        <v>139</v>
      </c>
      <c r="AF4465" t="s">
        <v>89</v>
      </c>
      <c r="AG4465" t="s">
        <v>23018</v>
      </c>
      <c r="AH4465">
        <v>29216520</v>
      </c>
      <c r="AI4465" s="3">
        <v>3327670.78</v>
      </c>
      <c r="AJ4465" s="3">
        <v>2776362</v>
      </c>
      <c r="AK4465">
        <v>29252468</v>
      </c>
      <c r="AL4465" s="3">
        <v>10908541.4</v>
      </c>
      <c r="AM4465" s="3">
        <v>9146841.5099999998</v>
      </c>
      <c r="AN4465" t="s">
        <v>91</v>
      </c>
      <c r="AO4465" s="3" t="s">
        <v>91</v>
      </c>
      <c r="AP4465" s="3" t="s">
        <v>91</v>
      </c>
      <c r="AT4465" t="s">
        <v>21</v>
      </c>
    </row>
    <row r="4466" spans="2:46" x14ac:dyDescent="0.25">
      <c r="B4466">
        <v>72346954</v>
      </c>
      <c r="C4466" t="s">
        <v>72</v>
      </c>
      <c r="D4466" t="s">
        <v>191</v>
      </c>
      <c r="E4466" t="s">
        <v>421</v>
      </c>
      <c r="F4466" t="s">
        <v>2406</v>
      </c>
      <c r="G4466" t="s">
        <v>23019</v>
      </c>
      <c r="H4466" s="1">
        <v>31317</v>
      </c>
      <c r="I4466" t="s">
        <v>23020</v>
      </c>
      <c r="J4466">
        <v>0</v>
      </c>
      <c r="K4466" t="s">
        <v>157</v>
      </c>
      <c r="L4466">
        <v>8</v>
      </c>
      <c r="M4466" t="s">
        <v>158</v>
      </c>
      <c r="O4466">
        <v>3003146672</v>
      </c>
      <c r="P4466">
        <v>0</v>
      </c>
      <c r="T4466" t="s">
        <v>750</v>
      </c>
      <c r="U4466">
        <v>2023</v>
      </c>
      <c r="V4466" t="s">
        <v>4125</v>
      </c>
      <c r="W4466" t="s">
        <v>23021</v>
      </c>
      <c r="X4466" t="s">
        <v>23022</v>
      </c>
      <c r="Y4466" t="s">
        <v>4128</v>
      </c>
      <c r="Z4466" t="s">
        <v>358</v>
      </c>
      <c r="AA4466" t="s">
        <v>4129</v>
      </c>
      <c r="AB4466" s="2">
        <f t="shared" si="69"/>
        <v>3.3841222742857148E-2</v>
      </c>
      <c r="AC4466" s="3">
        <v>87500000</v>
      </c>
      <c r="AD4466" t="s">
        <v>123</v>
      </c>
      <c r="AE4466" t="s">
        <v>139</v>
      </c>
      <c r="AF4466" t="s">
        <v>89</v>
      </c>
      <c r="AG4466" t="s">
        <v>23023</v>
      </c>
      <c r="AH4466">
        <v>29210912</v>
      </c>
      <c r="AI4466" s="3">
        <v>2961106.99</v>
      </c>
      <c r="AJ4466" s="3">
        <v>2468325.2000000002</v>
      </c>
      <c r="AK4466" t="s">
        <v>91</v>
      </c>
      <c r="AL4466" t="s">
        <v>91</v>
      </c>
      <c r="AM4466" t="s">
        <v>91</v>
      </c>
      <c r="AN4466" t="s">
        <v>91</v>
      </c>
      <c r="AO4466" t="s">
        <v>91</v>
      </c>
      <c r="AP4466" t="s">
        <v>91</v>
      </c>
      <c r="AT4466" t="s">
        <v>21</v>
      </c>
    </row>
    <row r="4467" spans="2:46" x14ac:dyDescent="0.25">
      <c r="B4467">
        <v>1128275498</v>
      </c>
      <c r="C4467" t="s">
        <v>72</v>
      </c>
      <c r="D4467" t="s">
        <v>500</v>
      </c>
      <c r="E4467">
        <v>0</v>
      </c>
      <c r="F4467" t="s">
        <v>2021</v>
      </c>
      <c r="G4467" t="s">
        <v>781</v>
      </c>
      <c r="H4467" s="1">
        <v>32380</v>
      </c>
      <c r="I4467" t="s">
        <v>23024</v>
      </c>
      <c r="J4467">
        <v>5001</v>
      </c>
      <c r="K4467" t="s">
        <v>114</v>
      </c>
      <c r="L4467">
        <v>5</v>
      </c>
      <c r="M4467" t="s">
        <v>115</v>
      </c>
      <c r="O4467">
        <v>3148563461</v>
      </c>
      <c r="P4467">
        <v>0</v>
      </c>
      <c r="T4467" t="s">
        <v>750</v>
      </c>
      <c r="U4467">
        <v>2019</v>
      </c>
      <c r="V4467" t="s">
        <v>4405</v>
      </c>
      <c r="W4467" t="s">
        <v>23025</v>
      </c>
      <c r="X4467" t="s">
        <v>23026</v>
      </c>
      <c r="Y4467" t="s">
        <v>4408</v>
      </c>
      <c r="Z4467" t="s">
        <v>311</v>
      </c>
      <c r="AA4467" t="s">
        <v>312</v>
      </c>
      <c r="AB4467" s="2">
        <f t="shared" si="69"/>
        <v>4.5437325301204819E-2</v>
      </c>
      <c r="AC4467" s="3">
        <v>41500000</v>
      </c>
      <c r="AD4467" t="s">
        <v>123</v>
      </c>
      <c r="AE4467" t="s">
        <v>139</v>
      </c>
      <c r="AF4467" t="s">
        <v>89</v>
      </c>
      <c r="AG4467" t="s">
        <v>23027</v>
      </c>
      <c r="AH4467">
        <v>159789396</v>
      </c>
      <c r="AI4467" s="3">
        <v>1885649</v>
      </c>
      <c r="AJ4467" s="3">
        <v>1564579.35</v>
      </c>
      <c r="AK4467" t="s">
        <v>91</v>
      </c>
      <c r="AL4467" t="s">
        <v>91</v>
      </c>
      <c r="AM4467" t="s">
        <v>91</v>
      </c>
      <c r="AN4467" t="s">
        <v>91</v>
      </c>
      <c r="AO4467" t="s">
        <v>91</v>
      </c>
      <c r="AP4467" t="s">
        <v>91</v>
      </c>
      <c r="AT4467" t="s">
        <v>21</v>
      </c>
    </row>
    <row r="4468" spans="2:46" x14ac:dyDescent="0.25">
      <c r="B4468">
        <v>34592984</v>
      </c>
      <c r="C4468" t="s">
        <v>108</v>
      </c>
      <c r="D4468" t="s">
        <v>23028</v>
      </c>
      <c r="E4468">
        <v>0</v>
      </c>
      <c r="F4468" t="s">
        <v>23029</v>
      </c>
      <c r="G4468" t="s">
        <v>23030</v>
      </c>
      <c r="H4468" s="1">
        <v>20862</v>
      </c>
      <c r="I4468" t="s">
        <v>23031</v>
      </c>
      <c r="J4468">
        <v>0</v>
      </c>
      <c r="K4468" t="s">
        <v>78</v>
      </c>
      <c r="L4468">
        <v>25</v>
      </c>
      <c r="M4468" t="s">
        <v>78</v>
      </c>
      <c r="O4468">
        <v>3172506399</v>
      </c>
      <c r="P4468">
        <v>0</v>
      </c>
      <c r="T4468" t="s">
        <v>576</v>
      </c>
      <c r="U4468">
        <v>2017</v>
      </c>
      <c r="V4468" t="s">
        <v>1645</v>
      </c>
      <c r="W4468" t="s">
        <v>23032</v>
      </c>
      <c r="X4468" t="s">
        <v>23033</v>
      </c>
      <c r="Y4468" t="s">
        <v>1648</v>
      </c>
      <c r="Z4468" t="s">
        <v>85</v>
      </c>
      <c r="AA4468" t="s">
        <v>638</v>
      </c>
      <c r="AB4468" s="2">
        <f t="shared" si="69"/>
        <v>2.6293647798742138E-2</v>
      </c>
      <c r="AC4468" s="3">
        <v>47700000</v>
      </c>
      <c r="AD4468" t="s">
        <v>151</v>
      </c>
      <c r="AE4468" t="s">
        <v>106</v>
      </c>
      <c r="AF4468" t="s">
        <v>89</v>
      </c>
      <c r="AG4468" t="s">
        <v>23034</v>
      </c>
      <c r="AH4468">
        <v>159751062</v>
      </c>
      <c r="AI4468" s="3">
        <v>1254207</v>
      </c>
      <c r="AJ4468" s="3">
        <v>1033955.63</v>
      </c>
      <c r="AK4468" t="s">
        <v>91</v>
      </c>
      <c r="AL4468" t="s">
        <v>91</v>
      </c>
      <c r="AM4468" t="s">
        <v>91</v>
      </c>
      <c r="AN4468" t="s">
        <v>91</v>
      </c>
      <c r="AO4468" t="s">
        <v>91</v>
      </c>
      <c r="AP4468" t="s">
        <v>91</v>
      </c>
      <c r="AT4468" t="s">
        <v>18</v>
      </c>
    </row>
    <row r="4469" spans="2:46" x14ac:dyDescent="0.25">
      <c r="B4469">
        <v>35412857</v>
      </c>
      <c r="C4469" t="s">
        <v>108</v>
      </c>
      <c r="D4469" t="s">
        <v>179</v>
      </c>
      <c r="E4469">
        <v>0</v>
      </c>
      <c r="F4469" t="s">
        <v>1402</v>
      </c>
      <c r="G4469" t="s">
        <v>4703</v>
      </c>
      <c r="H4469" s="1">
        <v>25404</v>
      </c>
      <c r="I4469" t="s">
        <v>23035</v>
      </c>
      <c r="J4469">
        <v>25899</v>
      </c>
      <c r="K4469" t="s">
        <v>871</v>
      </c>
      <c r="L4469">
        <v>25</v>
      </c>
      <c r="M4469" t="s">
        <v>79</v>
      </c>
      <c r="O4469">
        <v>3204894948</v>
      </c>
      <c r="P4469">
        <v>0</v>
      </c>
      <c r="T4469" t="s">
        <v>195</v>
      </c>
      <c r="U4469">
        <v>2019</v>
      </c>
      <c r="V4469" t="s">
        <v>9615</v>
      </c>
      <c r="W4469" t="s">
        <v>23036</v>
      </c>
      <c r="X4469" t="s">
        <v>23037</v>
      </c>
      <c r="Y4469" t="s">
        <v>9618</v>
      </c>
      <c r="Z4469" t="s">
        <v>222</v>
      </c>
      <c r="AA4469" t="s">
        <v>1527</v>
      </c>
      <c r="AB4469" s="2">
        <f t="shared" si="69"/>
        <v>2.6605904550499444E-2</v>
      </c>
      <c r="AC4469" s="3">
        <v>90100000</v>
      </c>
      <c r="AD4469" t="s">
        <v>105</v>
      </c>
      <c r="AE4469" t="s">
        <v>212</v>
      </c>
      <c r="AF4469" t="s">
        <v>89</v>
      </c>
      <c r="AG4469" t="s">
        <v>23038</v>
      </c>
      <c r="AH4469">
        <v>159833506</v>
      </c>
      <c r="AI4469" s="3">
        <v>2397192</v>
      </c>
      <c r="AJ4469" s="3">
        <v>1994446.75</v>
      </c>
      <c r="AK4469" t="s">
        <v>91</v>
      </c>
      <c r="AL4469" t="s">
        <v>91</v>
      </c>
      <c r="AM4469" t="s">
        <v>91</v>
      </c>
      <c r="AN4469" t="s">
        <v>91</v>
      </c>
      <c r="AO4469" t="s">
        <v>91</v>
      </c>
      <c r="AP4469" t="s">
        <v>91</v>
      </c>
      <c r="AT4469" t="s">
        <v>21</v>
      </c>
    </row>
    <row r="4470" spans="2:46" x14ac:dyDescent="0.25">
      <c r="B4470">
        <v>1042418223</v>
      </c>
      <c r="C4470" t="s">
        <v>72</v>
      </c>
      <c r="D4470" t="s">
        <v>3683</v>
      </c>
      <c r="E4470" t="s">
        <v>248</v>
      </c>
      <c r="F4470" t="s">
        <v>1662</v>
      </c>
      <c r="G4470" t="s">
        <v>994</v>
      </c>
      <c r="H4470" s="1">
        <v>31476</v>
      </c>
      <c r="I4470" t="s">
        <v>23039</v>
      </c>
      <c r="J4470">
        <v>0</v>
      </c>
      <c r="K4470" t="s">
        <v>593</v>
      </c>
      <c r="L4470">
        <v>13</v>
      </c>
      <c r="M4470" t="s">
        <v>123</v>
      </c>
      <c r="O4470">
        <v>3154828342</v>
      </c>
      <c r="P4470">
        <v>3176696853</v>
      </c>
      <c r="T4470" t="s">
        <v>576</v>
      </c>
      <c r="U4470">
        <v>2015</v>
      </c>
      <c r="V4470" t="s">
        <v>10589</v>
      </c>
      <c r="W4470" t="s">
        <v>23040</v>
      </c>
      <c r="X4470" t="s">
        <v>23041</v>
      </c>
      <c r="Y4470" t="s">
        <v>10592</v>
      </c>
      <c r="Z4470" t="s">
        <v>103</v>
      </c>
      <c r="AA4470" t="s">
        <v>448</v>
      </c>
      <c r="AB4470" s="2">
        <f t="shared" si="69"/>
        <v>4.4707190332326285E-2</v>
      </c>
      <c r="AC4470" s="3">
        <v>33100000</v>
      </c>
      <c r="AD4470" t="s">
        <v>288</v>
      </c>
      <c r="AE4470" t="s">
        <v>139</v>
      </c>
      <c r="AF4470" t="s">
        <v>89</v>
      </c>
      <c r="AG4470" t="s">
        <v>23042</v>
      </c>
      <c r="AH4470">
        <v>159935849</v>
      </c>
      <c r="AI4470" s="3">
        <v>1479808</v>
      </c>
      <c r="AJ4470" s="3">
        <v>1223536.3</v>
      </c>
      <c r="AK4470" t="s">
        <v>91</v>
      </c>
      <c r="AL4470" t="s">
        <v>91</v>
      </c>
      <c r="AM4470" t="s">
        <v>91</v>
      </c>
      <c r="AN4470" t="s">
        <v>91</v>
      </c>
      <c r="AO4470" t="s">
        <v>91</v>
      </c>
      <c r="AP4470" t="s">
        <v>91</v>
      </c>
      <c r="AT4470" t="s">
        <v>21</v>
      </c>
    </row>
    <row r="4471" spans="2:46" x14ac:dyDescent="0.25">
      <c r="B4471">
        <v>80500140</v>
      </c>
      <c r="C4471" t="s">
        <v>72</v>
      </c>
      <c r="D4471" t="s">
        <v>4056</v>
      </c>
      <c r="E4471">
        <v>0</v>
      </c>
      <c r="F4471" t="s">
        <v>2642</v>
      </c>
      <c r="G4471" t="s">
        <v>7607</v>
      </c>
      <c r="H4471" s="1">
        <v>27227</v>
      </c>
      <c r="I4471" t="s">
        <v>23043</v>
      </c>
      <c r="J4471">
        <v>0</v>
      </c>
      <c r="K4471" t="s">
        <v>78</v>
      </c>
      <c r="L4471">
        <v>25</v>
      </c>
      <c r="M4471" t="s">
        <v>78</v>
      </c>
      <c r="O4471">
        <v>3105586964</v>
      </c>
      <c r="P4471">
        <v>0</v>
      </c>
      <c r="T4471" t="s">
        <v>424</v>
      </c>
      <c r="U4471">
        <v>2016</v>
      </c>
      <c r="V4471" t="s">
        <v>6383</v>
      </c>
      <c r="W4471" t="s">
        <v>23044</v>
      </c>
      <c r="X4471" t="s">
        <v>23045</v>
      </c>
      <c r="Y4471" t="s">
        <v>6386</v>
      </c>
      <c r="Z4471" t="s">
        <v>121</v>
      </c>
      <c r="AA4471" t="s">
        <v>3752</v>
      </c>
      <c r="AB4471" s="2">
        <f t="shared" si="69"/>
        <v>2.3348089285714285E-2</v>
      </c>
      <c r="AC4471" s="3">
        <v>56000000</v>
      </c>
      <c r="AD4471" t="s">
        <v>288</v>
      </c>
      <c r="AE4471" t="s">
        <v>106</v>
      </c>
      <c r="AF4471" t="s">
        <v>89</v>
      </c>
      <c r="AG4471">
        <v>0</v>
      </c>
      <c r="AH4471">
        <v>159818359</v>
      </c>
      <c r="AI4471" s="3">
        <v>1307493</v>
      </c>
      <c r="AJ4471" s="3">
        <v>1078733.6299999999</v>
      </c>
      <c r="AK4471" t="s">
        <v>91</v>
      </c>
      <c r="AL4471" t="s">
        <v>91</v>
      </c>
      <c r="AM4471" t="s">
        <v>91</v>
      </c>
      <c r="AN4471" t="s">
        <v>91</v>
      </c>
      <c r="AO4471" t="s">
        <v>91</v>
      </c>
      <c r="AP4471" t="s">
        <v>91</v>
      </c>
      <c r="AT4471" t="s">
        <v>18</v>
      </c>
    </row>
    <row r="4472" spans="2:46" x14ac:dyDescent="0.25">
      <c r="B4472">
        <v>1068972181</v>
      </c>
      <c r="C4472" t="s">
        <v>72</v>
      </c>
      <c r="D4472" t="s">
        <v>73</v>
      </c>
      <c r="E4472" t="s">
        <v>1925</v>
      </c>
      <c r="F4472" t="s">
        <v>23046</v>
      </c>
      <c r="G4472" t="s">
        <v>93</v>
      </c>
      <c r="H4472" s="1">
        <v>30957</v>
      </c>
      <c r="I4472" t="s">
        <v>23047</v>
      </c>
      <c r="J4472">
        <v>25841</v>
      </c>
      <c r="K4472" t="s">
        <v>23048</v>
      </c>
      <c r="L4472">
        <v>25</v>
      </c>
      <c r="M4472" t="s">
        <v>79</v>
      </c>
      <c r="O4472">
        <v>3212575684</v>
      </c>
      <c r="P4472">
        <v>3045290767</v>
      </c>
      <c r="T4472" t="s">
        <v>184</v>
      </c>
      <c r="U4472">
        <v>2022</v>
      </c>
      <c r="V4472" t="s">
        <v>160</v>
      </c>
      <c r="W4472" t="s">
        <v>23049</v>
      </c>
      <c r="X4472" t="s">
        <v>23050</v>
      </c>
      <c r="Y4472" t="s">
        <v>163</v>
      </c>
      <c r="Z4472" t="s">
        <v>164</v>
      </c>
      <c r="AA4472" t="s">
        <v>165</v>
      </c>
      <c r="AB4472" s="2">
        <f t="shared" si="69"/>
        <v>2.556225352112676E-2</v>
      </c>
      <c r="AC4472" s="3">
        <v>49700000</v>
      </c>
      <c r="AD4472" t="s">
        <v>151</v>
      </c>
      <c r="AE4472" t="s">
        <v>139</v>
      </c>
      <c r="AF4472" t="s">
        <v>89</v>
      </c>
      <c r="AG4472" t="s">
        <v>23051</v>
      </c>
      <c r="AH4472">
        <v>159836989</v>
      </c>
      <c r="AI4472" s="3">
        <v>1270444</v>
      </c>
      <c r="AJ4472" s="3">
        <v>1047600.25</v>
      </c>
      <c r="AK4472" t="s">
        <v>91</v>
      </c>
      <c r="AL4472" t="s">
        <v>91</v>
      </c>
      <c r="AM4472" t="s">
        <v>91</v>
      </c>
      <c r="AN4472" t="s">
        <v>91</v>
      </c>
      <c r="AO4472" t="s">
        <v>91</v>
      </c>
      <c r="AP4472" t="s">
        <v>91</v>
      </c>
      <c r="AT4472" t="s">
        <v>18</v>
      </c>
    </row>
    <row r="4473" spans="2:46" x14ac:dyDescent="0.25">
      <c r="B4473">
        <v>38966248</v>
      </c>
      <c r="C4473" t="s">
        <v>108</v>
      </c>
      <c r="D4473" t="s">
        <v>1391</v>
      </c>
      <c r="E4473" t="s">
        <v>214</v>
      </c>
      <c r="F4473" t="s">
        <v>10145</v>
      </c>
      <c r="G4473" t="s">
        <v>4375</v>
      </c>
      <c r="H4473" s="1">
        <v>16281</v>
      </c>
      <c r="I4473" t="s">
        <v>23052</v>
      </c>
      <c r="J4473">
        <v>0</v>
      </c>
      <c r="K4473" t="s">
        <v>78</v>
      </c>
      <c r="L4473">
        <v>25</v>
      </c>
      <c r="M4473" t="s">
        <v>78</v>
      </c>
      <c r="O4473">
        <v>3223081105</v>
      </c>
      <c r="P4473">
        <v>3114759032</v>
      </c>
      <c r="T4473" t="s">
        <v>116</v>
      </c>
      <c r="U4473">
        <v>2012</v>
      </c>
      <c r="V4473" t="s">
        <v>4214</v>
      </c>
      <c r="W4473" t="s">
        <v>23053</v>
      </c>
      <c r="X4473" t="s">
        <v>23054</v>
      </c>
      <c r="Y4473" t="s">
        <v>4217</v>
      </c>
      <c r="Z4473" t="s">
        <v>103</v>
      </c>
      <c r="AA4473" t="s">
        <v>387</v>
      </c>
      <c r="AB4473" s="2">
        <f t="shared" si="69"/>
        <v>3.9678344155844154E-2</v>
      </c>
      <c r="AC4473" s="3">
        <v>30800000</v>
      </c>
      <c r="AD4473" t="s">
        <v>123</v>
      </c>
      <c r="AE4473" t="s">
        <v>139</v>
      </c>
      <c r="AF4473" t="s">
        <v>89</v>
      </c>
      <c r="AG4473">
        <v>0</v>
      </c>
      <c r="AH4473">
        <v>159837997</v>
      </c>
      <c r="AI4473" s="3">
        <v>1222093</v>
      </c>
      <c r="AJ4473" s="3">
        <v>1006969.22</v>
      </c>
      <c r="AK4473" t="s">
        <v>91</v>
      </c>
      <c r="AL4473" t="s">
        <v>91</v>
      </c>
      <c r="AM4473" t="s">
        <v>91</v>
      </c>
      <c r="AN4473" t="s">
        <v>91</v>
      </c>
      <c r="AO4473" t="s">
        <v>91</v>
      </c>
      <c r="AP4473" t="s">
        <v>91</v>
      </c>
      <c r="AT4473" t="s">
        <v>18</v>
      </c>
    </row>
    <row r="4474" spans="2:46" x14ac:dyDescent="0.25">
      <c r="B4474">
        <v>51964967</v>
      </c>
      <c r="C4474" t="s">
        <v>108</v>
      </c>
      <c r="D4474" t="s">
        <v>349</v>
      </c>
      <c r="E4474" t="s">
        <v>180</v>
      </c>
      <c r="F4474" t="s">
        <v>2217</v>
      </c>
      <c r="G4474" t="s">
        <v>859</v>
      </c>
      <c r="H4474" s="1">
        <v>25205</v>
      </c>
      <c r="I4474" t="s">
        <v>23055</v>
      </c>
      <c r="J4474">
        <v>0</v>
      </c>
      <c r="K4474" t="s">
        <v>78</v>
      </c>
      <c r="L4474">
        <v>25</v>
      </c>
      <c r="M4474" t="s">
        <v>78</v>
      </c>
      <c r="O4474">
        <v>3222140921</v>
      </c>
      <c r="P4474">
        <v>3124277188</v>
      </c>
      <c r="T4474" t="s">
        <v>704</v>
      </c>
      <c r="U4474">
        <v>2016</v>
      </c>
      <c r="V4474" t="s">
        <v>6501</v>
      </c>
      <c r="W4474" t="s">
        <v>23056</v>
      </c>
      <c r="X4474" t="s">
        <v>23057</v>
      </c>
      <c r="Y4474" t="s">
        <v>6504</v>
      </c>
      <c r="Z4474" t="s">
        <v>136</v>
      </c>
      <c r="AA4474" t="s">
        <v>200</v>
      </c>
      <c r="AB4474" s="2">
        <f t="shared" si="69"/>
        <v>4.0546072607260723E-2</v>
      </c>
      <c r="AC4474" s="3">
        <v>30300000</v>
      </c>
      <c r="AD4474" t="s">
        <v>87</v>
      </c>
      <c r="AE4474" t="s">
        <v>139</v>
      </c>
      <c r="AF4474" t="s">
        <v>89</v>
      </c>
      <c r="AG4474" t="s">
        <v>23058</v>
      </c>
      <c r="AH4474">
        <v>159807630</v>
      </c>
      <c r="AI4474" s="3">
        <v>1228546</v>
      </c>
      <c r="AJ4474" s="3">
        <v>1012391.53</v>
      </c>
      <c r="AK4474" t="s">
        <v>91</v>
      </c>
      <c r="AL4474" t="s">
        <v>91</v>
      </c>
      <c r="AM4474" t="s">
        <v>91</v>
      </c>
      <c r="AN4474" t="s">
        <v>91</v>
      </c>
      <c r="AO4474" t="s">
        <v>91</v>
      </c>
      <c r="AP4474" t="s">
        <v>91</v>
      </c>
      <c r="AT4474" t="s">
        <v>21</v>
      </c>
    </row>
    <row r="4475" spans="2:46" x14ac:dyDescent="0.25">
      <c r="B4475">
        <v>35427568</v>
      </c>
      <c r="C4475" t="s">
        <v>108</v>
      </c>
      <c r="D4475" t="s">
        <v>693</v>
      </c>
      <c r="E4475" t="s">
        <v>1113</v>
      </c>
      <c r="F4475" t="s">
        <v>1131</v>
      </c>
      <c r="G4475" t="s">
        <v>1927</v>
      </c>
      <c r="H4475" s="1">
        <v>30790</v>
      </c>
      <c r="I4475" t="s">
        <v>23059</v>
      </c>
      <c r="J4475">
        <v>25772</v>
      </c>
      <c r="K4475" t="s">
        <v>15959</v>
      </c>
      <c r="L4475">
        <v>25</v>
      </c>
      <c r="M4475" t="s">
        <v>79</v>
      </c>
      <c r="O4475">
        <v>3204152600</v>
      </c>
      <c r="P4475">
        <v>0</v>
      </c>
      <c r="T4475" t="s">
        <v>750</v>
      </c>
      <c r="U4475">
        <v>2021</v>
      </c>
      <c r="V4475" t="s">
        <v>2327</v>
      </c>
      <c r="W4475" t="s">
        <v>23060</v>
      </c>
      <c r="X4475" t="s">
        <v>23061</v>
      </c>
      <c r="Y4475" t="s">
        <v>2330</v>
      </c>
      <c r="Z4475" t="s">
        <v>164</v>
      </c>
      <c r="AA4475" t="s">
        <v>165</v>
      </c>
      <c r="AB4475" s="2">
        <f t="shared" si="69"/>
        <v>2.4589221169354841E-2</v>
      </c>
      <c r="AC4475" s="3">
        <v>49600000</v>
      </c>
      <c r="AD4475" t="s">
        <v>151</v>
      </c>
      <c r="AE4475" t="s">
        <v>139</v>
      </c>
      <c r="AF4475" t="s">
        <v>89</v>
      </c>
      <c r="AG4475" t="s">
        <v>23062</v>
      </c>
      <c r="AH4475">
        <v>29190918</v>
      </c>
      <c r="AI4475" s="3">
        <v>1219625.3700000001</v>
      </c>
      <c r="AJ4475" s="3">
        <v>1004895.27</v>
      </c>
      <c r="AK4475" t="s">
        <v>91</v>
      </c>
      <c r="AL4475" t="s">
        <v>91</v>
      </c>
      <c r="AM4475" t="s">
        <v>91</v>
      </c>
      <c r="AN4475" t="s">
        <v>91</v>
      </c>
      <c r="AO4475" t="s">
        <v>91</v>
      </c>
      <c r="AP4475" t="s">
        <v>91</v>
      </c>
      <c r="AT4475" t="s">
        <v>18</v>
      </c>
    </row>
    <row r="4476" spans="2:46" x14ac:dyDescent="0.25">
      <c r="B4476">
        <v>51690643</v>
      </c>
      <c r="C4476" t="s">
        <v>108</v>
      </c>
      <c r="D4476" t="s">
        <v>11747</v>
      </c>
      <c r="E4476" t="s">
        <v>1121</v>
      </c>
      <c r="F4476" t="s">
        <v>452</v>
      </c>
      <c r="G4476" t="s">
        <v>3267</v>
      </c>
      <c r="H4476" s="1">
        <v>22506</v>
      </c>
      <c r="I4476" t="s">
        <v>23063</v>
      </c>
      <c r="J4476">
        <v>0</v>
      </c>
      <c r="K4476" t="s">
        <v>78</v>
      </c>
      <c r="L4476">
        <v>25</v>
      </c>
      <c r="M4476" t="s">
        <v>78</v>
      </c>
      <c r="O4476">
        <v>3105858389</v>
      </c>
      <c r="P4476">
        <v>3102646245</v>
      </c>
      <c r="T4476" t="s">
        <v>306</v>
      </c>
      <c r="U4476">
        <v>2023</v>
      </c>
      <c r="V4476" t="s">
        <v>2446</v>
      </c>
      <c r="W4476" t="s">
        <v>23064</v>
      </c>
      <c r="X4476" t="s">
        <v>23065</v>
      </c>
      <c r="Y4476" t="s">
        <v>2449</v>
      </c>
      <c r="Z4476" t="s">
        <v>103</v>
      </c>
      <c r="AA4476" t="s">
        <v>408</v>
      </c>
      <c r="AB4476" s="2">
        <f t="shared" si="69"/>
        <v>2.0885765230312037E-2</v>
      </c>
      <c r="AC4476" s="3">
        <v>67300000</v>
      </c>
      <c r="AD4476" t="s">
        <v>105</v>
      </c>
      <c r="AE4476" t="s">
        <v>139</v>
      </c>
      <c r="AF4476" t="s">
        <v>89</v>
      </c>
      <c r="AG4476" t="s">
        <v>23066</v>
      </c>
      <c r="AH4476">
        <v>159716112</v>
      </c>
      <c r="AI4476" s="3">
        <v>1405612</v>
      </c>
      <c r="AJ4476" s="3">
        <v>1161186.6599999999</v>
      </c>
      <c r="AK4476" t="s">
        <v>91</v>
      </c>
      <c r="AL4476" t="s">
        <v>91</v>
      </c>
      <c r="AM4476" t="s">
        <v>91</v>
      </c>
      <c r="AN4476" t="s">
        <v>91</v>
      </c>
      <c r="AO4476" t="s">
        <v>91</v>
      </c>
      <c r="AP4476" t="s">
        <v>91</v>
      </c>
      <c r="AT4476" t="s">
        <v>18</v>
      </c>
    </row>
    <row r="4477" spans="2:46" x14ac:dyDescent="0.25">
      <c r="B4477">
        <v>43662889</v>
      </c>
      <c r="C4477" t="s">
        <v>108</v>
      </c>
      <c r="D4477" t="s">
        <v>1121</v>
      </c>
      <c r="E4477" t="s">
        <v>2575</v>
      </c>
      <c r="F4477" t="s">
        <v>7338</v>
      </c>
      <c r="G4477" t="s">
        <v>1662</v>
      </c>
      <c r="H4477" s="1">
        <v>22715</v>
      </c>
      <c r="I4477" t="s">
        <v>23067</v>
      </c>
      <c r="J4477">
        <v>5001</v>
      </c>
      <c r="K4477" t="s">
        <v>114</v>
      </c>
      <c r="L4477">
        <v>5</v>
      </c>
      <c r="M4477" t="s">
        <v>115</v>
      </c>
      <c r="O4477">
        <v>3145864831</v>
      </c>
      <c r="P4477">
        <v>3148117821</v>
      </c>
      <c r="T4477" t="s">
        <v>576</v>
      </c>
      <c r="U4477">
        <v>2023</v>
      </c>
      <c r="V4477" t="s">
        <v>732</v>
      </c>
      <c r="W4477" t="s">
        <v>23068</v>
      </c>
      <c r="X4477" t="s">
        <v>23069</v>
      </c>
      <c r="Y4477" t="s">
        <v>735</v>
      </c>
      <c r="Z4477" t="s">
        <v>164</v>
      </c>
      <c r="AA4477" t="s">
        <v>165</v>
      </c>
      <c r="AB4477" s="2">
        <f t="shared" si="69"/>
        <v>4.2900209869646183E-2</v>
      </c>
      <c r="AC4477" s="3">
        <v>53700000</v>
      </c>
      <c r="AD4477" t="s">
        <v>288</v>
      </c>
      <c r="AE4477" t="s">
        <v>139</v>
      </c>
      <c r="AF4477" t="s">
        <v>89</v>
      </c>
      <c r="AG4477" t="s">
        <v>23070</v>
      </c>
      <c r="AH4477">
        <v>29211992</v>
      </c>
      <c r="AI4477" s="3">
        <v>2303741.27</v>
      </c>
      <c r="AJ4477" s="3">
        <v>1915917.03</v>
      </c>
      <c r="AK4477" t="s">
        <v>91</v>
      </c>
      <c r="AL4477" t="s">
        <v>91</v>
      </c>
      <c r="AM4477" t="s">
        <v>91</v>
      </c>
      <c r="AN4477" t="s">
        <v>91</v>
      </c>
      <c r="AO4477" t="s">
        <v>91</v>
      </c>
      <c r="AP4477" t="s">
        <v>91</v>
      </c>
      <c r="AT4477" t="s">
        <v>21</v>
      </c>
    </row>
    <row r="4478" spans="2:46" x14ac:dyDescent="0.25">
      <c r="B4478">
        <v>1125291164</v>
      </c>
      <c r="C4478" t="s">
        <v>108</v>
      </c>
      <c r="D4478" t="s">
        <v>2188</v>
      </c>
      <c r="E4478">
        <v>0</v>
      </c>
      <c r="F4478" t="s">
        <v>640</v>
      </c>
      <c r="G4478" t="s">
        <v>22410</v>
      </c>
      <c r="H4478" s="1">
        <v>33214</v>
      </c>
      <c r="I4478" t="s">
        <v>23071</v>
      </c>
      <c r="J4478">
        <v>63001</v>
      </c>
      <c r="K4478" t="s">
        <v>252</v>
      </c>
      <c r="L4478">
        <v>63</v>
      </c>
      <c r="M4478" t="s">
        <v>253</v>
      </c>
      <c r="O4478">
        <v>3045918582</v>
      </c>
      <c r="P4478">
        <v>0</v>
      </c>
      <c r="T4478" t="s">
        <v>467</v>
      </c>
      <c r="U4478">
        <v>2014</v>
      </c>
      <c r="V4478" t="s">
        <v>9795</v>
      </c>
      <c r="W4478" t="s">
        <v>23072</v>
      </c>
      <c r="X4478">
        <v>0</v>
      </c>
      <c r="Y4478" t="s">
        <v>9798</v>
      </c>
      <c r="Z4478" t="s">
        <v>136</v>
      </c>
      <c r="AA4478" t="s">
        <v>246</v>
      </c>
      <c r="AB4478" s="2">
        <f t="shared" si="69"/>
        <v>5.6781135371179042E-2</v>
      </c>
      <c r="AC4478" s="3">
        <v>22900000</v>
      </c>
      <c r="AD4478" t="s">
        <v>810</v>
      </c>
      <c r="AE4478" t="s">
        <v>139</v>
      </c>
      <c r="AF4478" t="s">
        <v>89</v>
      </c>
      <c r="AG4478" t="s">
        <v>23073</v>
      </c>
      <c r="AH4478">
        <v>159836248</v>
      </c>
      <c r="AI4478" s="3">
        <v>1300288</v>
      </c>
      <c r="AJ4478" s="3">
        <v>1072678.8400000001</v>
      </c>
      <c r="AK4478" t="s">
        <v>91</v>
      </c>
      <c r="AL4478" t="s">
        <v>91</v>
      </c>
      <c r="AM4478" t="s">
        <v>91</v>
      </c>
      <c r="AN4478" t="s">
        <v>91</v>
      </c>
      <c r="AO4478" t="s">
        <v>91</v>
      </c>
      <c r="AP4478" t="s">
        <v>91</v>
      </c>
      <c r="AT4478" t="s">
        <v>21</v>
      </c>
    </row>
    <row r="4479" spans="2:46" x14ac:dyDescent="0.25">
      <c r="B4479">
        <v>1128406889</v>
      </c>
      <c r="C4479" t="s">
        <v>108</v>
      </c>
      <c r="D4479" t="s">
        <v>109</v>
      </c>
      <c r="E4479" t="s">
        <v>3217</v>
      </c>
      <c r="F4479" t="s">
        <v>5168</v>
      </c>
      <c r="G4479" t="s">
        <v>3764</v>
      </c>
      <c r="H4479" s="1">
        <v>32000</v>
      </c>
      <c r="I4479" t="s">
        <v>23074</v>
      </c>
      <c r="J4479">
        <v>5001</v>
      </c>
      <c r="K4479" t="s">
        <v>114</v>
      </c>
      <c r="L4479">
        <v>5</v>
      </c>
      <c r="M4479" t="s">
        <v>115</v>
      </c>
      <c r="O4479">
        <v>3003984400</v>
      </c>
      <c r="P4479">
        <v>3156498509</v>
      </c>
      <c r="T4479" t="s">
        <v>3156</v>
      </c>
      <c r="U4479">
        <v>2022</v>
      </c>
      <c r="V4479" t="s">
        <v>4874</v>
      </c>
      <c r="W4479" t="s">
        <v>23075</v>
      </c>
      <c r="X4479" t="s">
        <v>23076</v>
      </c>
      <c r="Y4479" t="s">
        <v>4877</v>
      </c>
      <c r="Z4479" t="s">
        <v>103</v>
      </c>
      <c r="AA4479" t="s">
        <v>865</v>
      </c>
      <c r="AB4479" s="2">
        <f t="shared" si="69"/>
        <v>3.3083701719901715E-2</v>
      </c>
      <c r="AC4479" s="3">
        <v>81400000</v>
      </c>
      <c r="AD4479" t="s">
        <v>105</v>
      </c>
      <c r="AE4479" t="s">
        <v>106</v>
      </c>
      <c r="AF4479" t="s">
        <v>89</v>
      </c>
      <c r="AG4479" t="s">
        <v>23077</v>
      </c>
      <c r="AH4479">
        <v>29185308</v>
      </c>
      <c r="AI4479" s="3">
        <v>2693013.32</v>
      </c>
      <c r="AJ4479" s="3">
        <v>2243036.4</v>
      </c>
      <c r="AK4479" t="s">
        <v>91</v>
      </c>
      <c r="AL4479" t="s">
        <v>91</v>
      </c>
      <c r="AM4479" t="s">
        <v>91</v>
      </c>
      <c r="AN4479" t="s">
        <v>91</v>
      </c>
      <c r="AO4479" t="s">
        <v>91</v>
      </c>
      <c r="AP4479" t="s">
        <v>91</v>
      </c>
      <c r="AT4479" t="s">
        <v>21</v>
      </c>
    </row>
    <row r="4480" spans="2:46" x14ac:dyDescent="0.25">
      <c r="B4480">
        <v>1140828546</v>
      </c>
      <c r="C4480" t="s">
        <v>108</v>
      </c>
      <c r="D4480" t="s">
        <v>23078</v>
      </c>
      <c r="E4480" t="s">
        <v>1940</v>
      </c>
      <c r="F4480" t="s">
        <v>886</v>
      </c>
      <c r="G4480" t="s">
        <v>23079</v>
      </c>
      <c r="H4480" s="1">
        <v>32860</v>
      </c>
      <c r="I4480" t="s">
        <v>23080</v>
      </c>
      <c r="J4480">
        <v>0</v>
      </c>
      <c r="K4480" t="s">
        <v>157</v>
      </c>
      <c r="L4480">
        <v>8</v>
      </c>
      <c r="M4480" t="s">
        <v>158</v>
      </c>
      <c r="O4480">
        <v>3136301102</v>
      </c>
      <c r="P4480">
        <v>3022343225</v>
      </c>
      <c r="T4480" t="s">
        <v>585</v>
      </c>
      <c r="U4480">
        <v>2020</v>
      </c>
      <c r="V4480" t="s">
        <v>2709</v>
      </c>
      <c r="W4480" t="s">
        <v>23081</v>
      </c>
      <c r="X4480" t="s">
        <v>23082</v>
      </c>
      <c r="Y4480" t="s">
        <v>2712</v>
      </c>
      <c r="Z4480" t="s">
        <v>164</v>
      </c>
      <c r="AA4480" t="s">
        <v>335</v>
      </c>
      <c r="AB4480" s="2">
        <f t="shared" si="69"/>
        <v>6.3507469879518066E-2</v>
      </c>
      <c r="AC4480" s="3">
        <v>33200000</v>
      </c>
      <c r="AD4480" t="s">
        <v>288</v>
      </c>
      <c r="AE4480" t="s">
        <v>139</v>
      </c>
      <c r="AF4480" t="s">
        <v>89</v>
      </c>
      <c r="AG4480" t="s">
        <v>23083</v>
      </c>
      <c r="AH4480">
        <v>159710458</v>
      </c>
      <c r="AI4480" s="3">
        <v>2108448</v>
      </c>
      <c r="AJ4480" s="3">
        <v>1751805.38</v>
      </c>
      <c r="AK4480" t="s">
        <v>91</v>
      </c>
      <c r="AL4480" t="s">
        <v>91</v>
      </c>
      <c r="AM4480" t="s">
        <v>91</v>
      </c>
      <c r="AN4480" t="s">
        <v>91</v>
      </c>
      <c r="AO4480" t="s">
        <v>91</v>
      </c>
      <c r="AP4480" t="s">
        <v>91</v>
      </c>
      <c r="AT4480" t="s">
        <v>21</v>
      </c>
    </row>
    <row r="4481" spans="2:46" x14ac:dyDescent="0.25">
      <c r="B4481">
        <v>30393202</v>
      </c>
      <c r="C4481" t="s">
        <v>108</v>
      </c>
      <c r="D4481" t="s">
        <v>3207</v>
      </c>
      <c r="E4481" t="s">
        <v>789</v>
      </c>
      <c r="F4481" t="s">
        <v>2348</v>
      </c>
      <c r="G4481" t="s">
        <v>1284</v>
      </c>
      <c r="H4481" s="1">
        <v>28230</v>
      </c>
      <c r="I4481" t="s">
        <v>23084</v>
      </c>
      <c r="J4481">
        <v>17001</v>
      </c>
      <c r="K4481" t="s">
        <v>476</v>
      </c>
      <c r="L4481">
        <v>17</v>
      </c>
      <c r="M4481" t="s">
        <v>477</v>
      </c>
      <c r="O4481">
        <v>3104235653</v>
      </c>
      <c r="P4481">
        <v>0</v>
      </c>
      <c r="T4481" t="s">
        <v>424</v>
      </c>
      <c r="U4481">
        <v>2010</v>
      </c>
      <c r="V4481" t="s">
        <v>23085</v>
      </c>
      <c r="W4481" t="s">
        <v>23086</v>
      </c>
      <c r="X4481" t="s">
        <v>23087</v>
      </c>
      <c r="Y4481" t="s">
        <v>23088</v>
      </c>
      <c r="Z4481" t="s">
        <v>323</v>
      </c>
      <c r="AA4481" t="s">
        <v>1137</v>
      </c>
      <c r="AB4481" s="2">
        <f t="shared" si="69"/>
        <v>4.7126250000000001E-2</v>
      </c>
      <c r="AC4481" s="3">
        <v>39200000</v>
      </c>
      <c r="AD4481" t="s">
        <v>105</v>
      </c>
      <c r="AE4481" t="s">
        <v>212</v>
      </c>
      <c r="AF4481" t="s">
        <v>89</v>
      </c>
      <c r="AG4481" t="s">
        <v>23089</v>
      </c>
      <c r="AH4481">
        <v>159776463</v>
      </c>
      <c r="AI4481" s="3">
        <v>1847349</v>
      </c>
      <c r="AJ4481" s="3">
        <v>1532393.94</v>
      </c>
      <c r="AK4481" t="s">
        <v>91</v>
      </c>
      <c r="AL4481" t="s">
        <v>91</v>
      </c>
      <c r="AM4481" t="s">
        <v>91</v>
      </c>
      <c r="AN4481" t="s">
        <v>91</v>
      </c>
      <c r="AO4481" t="s">
        <v>91</v>
      </c>
      <c r="AP4481" t="s">
        <v>91</v>
      </c>
      <c r="AT4481" t="s">
        <v>21</v>
      </c>
    </row>
    <row r="4482" spans="2:46" x14ac:dyDescent="0.25">
      <c r="B4482">
        <v>41516238</v>
      </c>
      <c r="C4482" t="s">
        <v>108</v>
      </c>
      <c r="D4482" t="s">
        <v>5196</v>
      </c>
      <c r="E4482">
        <v>0</v>
      </c>
      <c r="F4482" t="s">
        <v>1604</v>
      </c>
      <c r="G4482" t="s">
        <v>593</v>
      </c>
      <c r="H4482" s="1">
        <v>18374</v>
      </c>
      <c r="I4482" t="s">
        <v>23090</v>
      </c>
      <c r="J4482">
        <v>73268</v>
      </c>
      <c r="K4482" t="s">
        <v>2854</v>
      </c>
      <c r="L4482">
        <v>73</v>
      </c>
      <c r="M4482" t="s">
        <v>97</v>
      </c>
      <c r="O4482">
        <v>3158846595</v>
      </c>
      <c r="P4482">
        <v>0</v>
      </c>
      <c r="T4482" t="s">
        <v>666</v>
      </c>
      <c r="U4482">
        <v>2023</v>
      </c>
      <c r="V4482" t="s">
        <v>16995</v>
      </c>
      <c r="W4482" t="s">
        <v>23091</v>
      </c>
      <c r="X4482" t="s">
        <v>23092</v>
      </c>
      <c r="Y4482" t="s">
        <v>16998</v>
      </c>
      <c r="Z4482" t="s">
        <v>298</v>
      </c>
      <c r="AA4482" t="s">
        <v>691</v>
      </c>
      <c r="AB4482" s="2">
        <f t="shared" ref="AB4482:AB4545" si="70">+AI4482/AC4482</f>
        <v>1.4713030118443316E-2</v>
      </c>
      <c r="AC4482" s="3">
        <v>118200000</v>
      </c>
      <c r="AD4482" t="s">
        <v>177</v>
      </c>
      <c r="AE4482" t="s">
        <v>106</v>
      </c>
      <c r="AF4482" t="s">
        <v>89</v>
      </c>
      <c r="AG4482">
        <v>0</v>
      </c>
      <c r="AH4482">
        <v>29210099</v>
      </c>
      <c r="AI4482" s="3">
        <v>1739080.16</v>
      </c>
      <c r="AJ4482" s="3">
        <v>1441411.9</v>
      </c>
      <c r="AK4482" t="s">
        <v>91</v>
      </c>
      <c r="AL4482" t="s">
        <v>91</v>
      </c>
      <c r="AM4482" t="s">
        <v>91</v>
      </c>
      <c r="AN4482" t="s">
        <v>91</v>
      </c>
      <c r="AO4482" t="s">
        <v>91</v>
      </c>
      <c r="AP4482" t="s">
        <v>91</v>
      </c>
      <c r="AT4482" t="s">
        <v>19</v>
      </c>
    </row>
    <row r="4483" spans="2:46" x14ac:dyDescent="0.25">
      <c r="B4483">
        <v>11186232</v>
      </c>
      <c r="C4483" t="s">
        <v>72</v>
      </c>
      <c r="D4483" t="s">
        <v>4758</v>
      </c>
      <c r="E4483" t="s">
        <v>1908</v>
      </c>
      <c r="F4483" t="s">
        <v>4000</v>
      </c>
      <c r="G4483" t="s">
        <v>1821</v>
      </c>
      <c r="H4483" s="1">
        <v>26457</v>
      </c>
      <c r="I4483" t="s">
        <v>23093</v>
      </c>
      <c r="J4483">
        <v>0</v>
      </c>
      <c r="K4483" t="s">
        <v>78</v>
      </c>
      <c r="L4483">
        <v>25</v>
      </c>
      <c r="M4483" t="s">
        <v>78</v>
      </c>
      <c r="O4483">
        <v>3208572923</v>
      </c>
      <c r="P4483">
        <v>0</v>
      </c>
      <c r="T4483" t="s">
        <v>293</v>
      </c>
      <c r="U4483">
        <v>2020</v>
      </c>
      <c r="V4483" t="s">
        <v>23094</v>
      </c>
      <c r="W4483" t="s">
        <v>23095</v>
      </c>
      <c r="X4483" t="s">
        <v>23096</v>
      </c>
      <c r="Y4483" t="s">
        <v>23097</v>
      </c>
      <c r="Z4483" t="s">
        <v>1857</v>
      </c>
      <c r="AA4483" t="s">
        <v>23098</v>
      </c>
      <c r="AB4483" s="2">
        <f t="shared" si="70"/>
        <v>2.2635737436640116E-2</v>
      </c>
      <c r="AC4483" s="3">
        <v>138100000</v>
      </c>
      <c r="AD4483" t="s">
        <v>105</v>
      </c>
      <c r="AE4483" t="s">
        <v>139</v>
      </c>
      <c r="AF4483" t="s">
        <v>89</v>
      </c>
      <c r="AG4483" t="s">
        <v>23099</v>
      </c>
      <c r="AH4483">
        <v>29210148</v>
      </c>
      <c r="AI4483" s="3">
        <v>3125995.34</v>
      </c>
      <c r="AJ4483" s="3">
        <v>2606886.84</v>
      </c>
      <c r="AK4483" t="s">
        <v>91</v>
      </c>
      <c r="AL4483" t="s">
        <v>91</v>
      </c>
      <c r="AM4483" t="s">
        <v>91</v>
      </c>
      <c r="AN4483" t="s">
        <v>91</v>
      </c>
      <c r="AO4483" t="s">
        <v>91</v>
      </c>
      <c r="AP4483" t="s">
        <v>91</v>
      </c>
      <c r="AT4483" t="s">
        <v>20</v>
      </c>
    </row>
    <row r="4484" spans="2:46" x14ac:dyDescent="0.25">
      <c r="B4484">
        <v>46370750</v>
      </c>
      <c r="C4484" t="s">
        <v>108</v>
      </c>
      <c r="D4484" t="s">
        <v>655</v>
      </c>
      <c r="E4484">
        <v>0</v>
      </c>
      <c r="F4484" t="s">
        <v>702</v>
      </c>
      <c r="G4484" t="s">
        <v>1957</v>
      </c>
      <c r="H4484" s="1">
        <v>27251</v>
      </c>
      <c r="I4484" t="s">
        <v>23100</v>
      </c>
      <c r="J4484">
        <v>15759</v>
      </c>
      <c r="K4484" t="s">
        <v>4269</v>
      </c>
      <c r="L4484">
        <v>15</v>
      </c>
      <c r="M4484" t="s">
        <v>793</v>
      </c>
      <c r="O4484">
        <v>3123510456</v>
      </c>
      <c r="P4484">
        <v>0</v>
      </c>
      <c r="T4484" t="s">
        <v>1780</v>
      </c>
      <c r="U4484">
        <v>2023</v>
      </c>
      <c r="V4484" t="s">
        <v>319</v>
      </c>
      <c r="W4484" t="s">
        <v>23101</v>
      </c>
      <c r="X4484" t="s">
        <v>23102</v>
      </c>
      <c r="Y4484" t="s">
        <v>322</v>
      </c>
      <c r="Z4484" t="s">
        <v>323</v>
      </c>
      <c r="AA4484" t="s">
        <v>324</v>
      </c>
      <c r="AB4484" s="2">
        <f t="shared" si="70"/>
        <v>2.5211916666666664E-2</v>
      </c>
      <c r="AC4484" s="3">
        <v>63600000</v>
      </c>
      <c r="AD4484" t="s">
        <v>810</v>
      </c>
      <c r="AE4484" t="s">
        <v>139</v>
      </c>
      <c r="AF4484" t="s">
        <v>89</v>
      </c>
      <c r="AG4484" t="s">
        <v>23103</v>
      </c>
      <c r="AH4484">
        <v>29204824</v>
      </c>
      <c r="AI4484" s="3">
        <v>1603477.9</v>
      </c>
      <c r="AJ4484" s="3">
        <v>1327460.42</v>
      </c>
      <c r="AK4484" t="s">
        <v>91</v>
      </c>
      <c r="AL4484" t="s">
        <v>91</v>
      </c>
      <c r="AM4484" t="s">
        <v>91</v>
      </c>
      <c r="AN4484" t="s">
        <v>91</v>
      </c>
      <c r="AO4484" t="s">
        <v>91</v>
      </c>
      <c r="AP4484" t="s">
        <v>91</v>
      </c>
      <c r="AT4484" t="s">
        <v>18</v>
      </c>
    </row>
    <row r="4485" spans="2:46" x14ac:dyDescent="0.25">
      <c r="B4485">
        <v>66910803</v>
      </c>
      <c r="C4485" t="s">
        <v>108</v>
      </c>
      <c r="D4485" t="s">
        <v>179</v>
      </c>
      <c r="E4485" t="s">
        <v>655</v>
      </c>
      <c r="F4485" t="s">
        <v>2642</v>
      </c>
      <c r="G4485" t="s">
        <v>303</v>
      </c>
      <c r="H4485" s="1">
        <v>29094</v>
      </c>
      <c r="I4485" t="s">
        <v>23104</v>
      </c>
      <c r="J4485">
        <v>76130</v>
      </c>
      <c r="K4485" t="s">
        <v>2817</v>
      </c>
      <c r="L4485">
        <v>76</v>
      </c>
      <c r="M4485" t="s">
        <v>330</v>
      </c>
      <c r="O4485">
        <v>3164173356</v>
      </c>
      <c r="P4485">
        <v>3168173984</v>
      </c>
      <c r="T4485" t="s">
        <v>116</v>
      </c>
      <c r="U4485">
        <v>2025</v>
      </c>
      <c r="V4485" t="s">
        <v>13471</v>
      </c>
      <c r="W4485" t="s">
        <v>23105</v>
      </c>
      <c r="X4485" t="s">
        <v>23106</v>
      </c>
      <c r="Y4485" t="s">
        <v>13474</v>
      </c>
      <c r="Z4485" t="s">
        <v>136</v>
      </c>
      <c r="AA4485" t="s">
        <v>12105</v>
      </c>
      <c r="AB4485" s="2">
        <f t="shared" si="70"/>
        <v>3.114330535714286E-2</v>
      </c>
      <c r="AC4485" s="3">
        <v>112000000</v>
      </c>
      <c r="AD4485" t="s">
        <v>105</v>
      </c>
      <c r="AE4485" t="s">
        <v>88</v>
      </c>
      <c r="AF4485" t="s">
        <v>89</v>
      </c>
      <c r="AG4485">
        <v>0</v>
      </c>
      <c r="AH4485">
        <v>29192319</v>
      </c>
      <c r="AI4485" s="3">
        <v>3488050.2</v>
      </c>
      <c r="AJ4485" s="3">
        <v>2911134.62</v>
      </c>
      <c r="AK4485" t="s">
        <v>91</v>
      </c>
      <c r="AL4485" t="s">
        <v>91</v>
      </c>
      <c r="AM4485" t="s">
        <v>91</v>
      </c>
      <c r="AN4485" t="s">
        <v>91</v>
      </c>
      <c r="AO4485" t="s">
        <v>91</v>
      </c>
      <c r="AP4485" t="s">
        <v>91</v>
      </c>
      <c r="AT4485" t="s">
        <v>21</v>
      </c>
    </row>
    <row r="4486" spans="2:46" x14ac:dyDescent="0.25">
      <c r="B4486">
        <v>29122370</v>
      </c>
      <c r="C4486" t="s">
        <v>108</v>
      </c>
      <c r="D4486" t="s">
        <v>179</v>
      </c>
      <c r="E4486" t="s">
        <v>1184</v>
      </c>
      <c r="F4486" t="s">
        <v>551</v>
      </c>
      <c r="G4486" t="s">
        <v>1812</v>
      </c>
      <c r="H4486" s="1">
        <v>29128</v>
      </c>
      <c r="I4486" t="s">
        <v>23107</v>
      </c>
      <c r="J4486">
        <v>76001</v>
      </c>
      <c r="K4486" t="s">
        <v>329</v>
      </c>
      <c r="L4486">
        <v>76</v>
      </c>
      <c r="M4486" t="s">
        <v>330</v>
      </c>
      <c r="O4486">
        <v>3113063165</v>
      </c>
      <c r="P4486">
        <v>0</v>
      </c>
      <c r="T4486" t="s">
        <v>494</v>
      </c>
      <c r="U4486">
        <v>2017</v>
      </c>
      <c r="V4486" t="s">
        <v>1698</v>
      </c>
      <c r="W4486" t="s">
        <v>23108</v>
      </c>
      <c r="X4486" t="s">
        <v>23109</v>
      </c>
      <c r="Y4486" t="s">
        <v>1701</v>
      </c>
      <c r="Z4486" t="s">
        <v>136</v>
      </c>
      <c r="AA4486" t="s">
        <v>246</v>
      </c>
      <c r="AB4486" s="2">
        <f t="shared" si="70"/>
        <v>5.7583750000000003E-2</v>
      </c>
      <c r="AC4486" s="3">
        <v>34400000</v>
      </c>
      <c r="AD4486" t="s">
        <v>123</v>
      </c>
      <c r="AE4486" t="s">
        <v>139</v>
      </c>
      <c r="AF4486" t="s">
        <v>89</v>
      </c>
      <c r="AG4486" t="s">
        <v>23110</v>
      </c>
      <c r="AH4486">
        <v>159716509</v>
      </c>
      <c r="AI4486" s="3">
        <v>1980881</v>
      </c>
      <c r="AJ4486" s="3">
        <v>1644606.29</v>
      </c>
      <c r="AK4486" t="s">
        <v>91</v>
      </c>
      <c r="AL4486" t="s">
        <v>91</v>
      </c>
      <c r="AM4486" t="s">
        <v>91</v>
      </c>
      <c r="AN4486" t="s">
        <v>91</v>
      </c>
      <c r="AO4486" t="s">
        <v>91</v>
      </c>
      <c r="AP4486" t="s">
        <v>91</v>
      </c>
      <c r="AT4486" t="s">
        <v>21</v>
      </c>
    </row>
    <row r="4487" spans="2:46" x14ac:dyDescent="0.25">
      <c r="B4487">
        <v>1092343142</v>
      </c>
      <c r="C4487" t="s">
        <v>108</v>
      </c>
      <c r="D4487" t="s">
        <v>202</v>
      </c>
      <c r="E4487" t="s">
        <v>2694</v>
      </c>
      <c r="F4487" t="s">
        <v>983</v>
      </c>
      <c r="G4487" t="s">
        <v>13524</v>
      </c>
      <c r="H4487" s="1">
        <v>32605</v>
      </c>
      <c r="I4487" t="s">
        <v>23111</v>
      </c>
      <c r="J4487">
        <v>17001</v>
      </c>
      <c r="K4487" t="s">
        <v>476</v>
      </c>
      <c r="L4487">
        <v>17</v>
      </c>
      <c r="M4487" t="s">
        <v>477</v>
      </c>
      <c r="O4487">
        <v>3142256094</v>
      </c>
      <c r="P4487">
        <v>0</v>
      </c>
      <c r="T4487" t="s">
        <v>424</v>
      </c>
      <c r="U4487">
        <v>2022</v>
      </c>
      <c r="V4487" t="s">
        <v>2446</v>
      </c>
      <c r="W4487" t="s">
        <v>23112</v>
      </c>
      <c r="X4487" t="s">
        <v>23113</v>
      </c>
      <c r="Y4487" t="s">
        <v>2449</v>
      </c>
      <c r="Z4487" t="s">
        <v>103</v>
      </c>
      <c r="AA4487" t="s">
        <v>408</v>
      </c>
      <c r="AB4487" s="2">
        <f t="shared" si="70"/>
        <v>4.5573933121019108E-2</v>
      </c>
      <c r="AC4487" s="3">
        <v>62800000</v>
      </c>
      <c r="AD4487" t="s">
        <v>177</v>
      </c>
      <c r="AE4487" t="s">
        <v>139</v>
      </c>
      <c r="AF4487" t="s">
        <v>89</v>
      </c>
      <c r="AG4487" t="s">
        <v>23114</v>
      </c>
      <c r="AH4487">
        <v>159779241</v>
      </c>
      <c r="AI4487" s="3">
        <v>2862043</v>
      </c>
      <c r="AJ4487" s="3">
        <v>2385077.84</v>
      </c>
      <c r="AK4487" t="s">
        <v>91</v>
      </c>
      <c r="AL4487" t="s">
        <v>91</v>
      </c>
      <c r="AM4487" t="s">
        <v>91</v>
      </c>
      <c r="AN4487" t="s">
        <v>91</v>
      </c>
      <c r="AO4487" t="s">
        <v>91</v>
      </c>
      <c r="AP4487" t="s">
        <v>91</v>
      </c>
      <c r="AT4487" t="s">
        <v>21</v>
      </c>
    </row>
    <row r="4488" spans="2:46" x14ac:dyDescent="0.25">
      <c r="B4488">
        <v>1019087789</v>
      </c>
      <c r="C4488" t="s">
        <v>108</v>
      </c>
      <c r="D4488" t="s">
        <v>6660</v>
      </c>
      <c r="E4488" t="s">
        <v>813</v>
      </c>
      <c r="F4488" t="s">
        <v>2348</v>
      </c>
      <c r="G4488" t="s">
        <v>551</v>
      </c>
      <c r="H4488" s="1">
        <v>34281</v>
      </c>
      <c r="I4488" t="s">
        <v>23115</v>
      </c>
      <c r="J4488">
        <v>0</v>
      </c>
      <c r="K4488" t="s">
        <v>78</v>
      </c>
      <c r="L4488">
        <v>25</v>
      </c>
      <c r="M4488" t="s">
        <v>78</v>
      </c>
      <c r="O4488">
        <v>3219318764</v>
      </c>
      <c r="P4488">
        <v>0</v>
      </c>
      <c r="T4488" t="s">
        <v>293</v>
      </c>
      <c r="U4488">
        <v>2016</v>
      </c>
      <c r="V4488" t="s">
        <v>3707</v>
      </c>
      <c r="W4488" t="s">
        <v>23116</v>
      </c>
      <c r="X4488" t="s">
        <v>23117</v>
      </c>
      <c r="Y4488" t="s">
        <v>3710</v>
      </c>
      <c r="Z4488" t="s">
        <v>103</v>
      </c>
      <c r="AA4488" t="s">
        <v>2836</v>
      </c>
      <c r="AB4488" s="2">
        <f t="shared" si="70"/>
        <v>2.2256221142162819E-2</v>
      </c>
      <c r="AC4488" s="3">
        <v>82300000</v>
      </c>
      <c r="AD4488" t="s">
        <v>105</v>
      </c>
      <c r="AE4488" t="s">
        <v>212</v>
      </c>
      <c r="AF4488" t="s">
        <v>89</v>
      </c>
      <c r="AG4488" t="s">
        <v>23118</v>
      </c>
      <c r="AH4488">
        <v>159713706</v>
      </c>
      <c r="AI4488" s="3">
        <v>1831687</v>
      </c>
      <c r="AJ4488" s="3">
        <v>1519232.64</v>
      </c>
      <c r="AK4488" t="s">
        <v>91</v>
      </c>
      <c r="AL4488" t="s">
        <v>91</v>
      </c>
      <c r="AM4488" t="s">
        <v>91</v>
      </c>
      <c r="AN4488" t="s">
        <v>91</v>
      </c>
      <c r="AO4488" t="s">
        <v>91</v>
      </c>
      <c r="AP4488" t="s">
        <v>91</v>
      </c>
      <c r="AT4488" t="s">
        <v>18</v>
      </c>
    </row>
    <row r="4489" spans="2:46" x14ac:dyDescent="0.25">
      <c r="B4489">
        <v>1101689737</v>
      </c>
      <c r="C4489" t="s">
        <v>108</v>
      </c>
      <c r="D4489" t="s">
        <v>109</v>
      </c>
      <c r="E4489" t="s">
        <v>3530</v>
      </c>
      <c r="F4489" t="s">
        <v>1567</v>
      </c>
      <c r="G4489" t="s">
        <v>1114</v>
      </c>
      <c r="H4489" s="1">
        <v>33479</v>
      </c>
      <c r="I4489" t="s">
        <v>23119</v>
      </c>
      <c r="J4489">
        <v>0</v>
      </c>
      <c r="K4489" t="s">
        <v>78</v>
      </c>
      <c r="L4489">
        <v>25</v>
      </c>
      <c r="M4489" t="s">
        <v>78</v>
      </c>
      <c r="O4489">
        <v>3105743465</v>
      </c>
      <c r="P4489">
        <v>0</v>
      </c>
      <c r="T4489" t="s">
        <v>195</v>
      </c>
      <c r="U4489">
        <v>2022</v>
      </c>
      <c r="V4489" t="s">
        <v>5301</v>
      </c>
      <c r="W4489" t="s">
        <v>23120</v>
      </c>
      <c r="X4489" t="s">
        <v>23121</v>
      </c>
      <c r="Y4489" t="s">
        <v>5304</v>
      </c>
      <c r="Z4489" t="s">
        <v>164</v>
      </c>
      <c r="AA4489" t="s">
        <v>189</v>
      </c>
      <c r="AB4489" s="2">
        <f t="shared" si="70"/>
        <v>1.5449001189060643E-2</v>
      </c>
      <c r="AC4489" s="3">
        <v>84100000</v>
      </c>
      <c r="AD4489" t="s">
        <v>105</v>
      </c>
      <c r="AE4489" t="s">
        <v>212</v>
      </c>
      <c r="AF4489" t="s">
        <v>89</v>
      </c>
      <c r="AG4489" t="s">
        <v>23122</v>
      </c>
      <c r="AH4489">
        <v>159720811</v>
      </c>
      <c r="AI4489" s="3">
        <v>1299261</v>
      </c>
      <c r="AJ4489" s="3">
        <v>1071815.8400000001</v>
      </c>
      <c r="AK4489" t="s">
        <v>91</v>
      </c>
      <c r="AL4489" t="s">
        <v>91</v>
      </c>
      <c r="AM4489" t="s">
        <v>91</v>
      </c>
      <c r="AN4489" t="s">
        <v>91</v>
      </c>
      <c r="AO4489" t="s">
        <v>91</v>
      </c>
      <c r="AP4489" t="s">
        <v>91</v>
      </c>
      <c r="AT4489" t="s">
        <v>19</v>
      </c>
    </row>
    <row r="4490" spans="2:46" x14ac:dyDescent="0.25">
      <c r="B4490">
        <v>79814448</v>
      </c>
      <c r="C4490" t="s">
        <v>72</v>
      </c>
      <c r="D4490" t="s">
        <v>248</v>
      </c>
      <c r="E4490" t="s">
        <v>23123</v>
      </c>
      <c r="F4490" t="s">
        <v>11705</v>
      </c>
      <c r="G4490" t="s">
        <v>1820</v>
      </c>
      <c r="H4490" s="1">
        <v>28739</v>
      </c>
      <c r="I4490" t="s">
        <v>23124</v>
      </c>
      <c r="J4490">
        <v>0</v>
      </c>
      <c r="K4490" t="s">
        <v>78</v>
      </c>
      <c r="L4490">
        <v>25</v>
      </c>
      <c r="M4490" t="s">
        <v>78</v>
      </c>
      <c r="O4490">
        <v>3163659020</v>
      </c>
      <c r="P4490">
        <v>3124177369</v>
      </c>
      <c r="T4490" t="s">
        <v>6978</v>
      </c>
      <c r="U4490">
        <v>2019</v>
      </c>
      <c r="V4490" t="s">
        <v>23125</v>
      </c>
      <c r="W4490" t="s">
        <v>23126</v>
      </c>
      <c r="X4490" t="s">
        <v>23127</v>
      </c>
      <c r="Y4490" t="s">
        <v>23128</v>
      </c>
      <c r="Z4490" t="s">
        <v>311</v>
      </c>
      <c r="AA4490" t="s">
        <v>1486</v>
      </c>
      <c r="AB4490" s="2">
        <f t="shared" si="70"/>
        <v>1.7581228877887788E-2</v>
      </c>
      <c r="AC4490" s="3">
        <v>121200000</v>
      </c>
      <c r="AD4490" t="s">
        <v>123</v>
      </c>
      <c r="AE4490" t="s">
        <v>88</v>
      </c>
      <c r="AF4490" t="s">
        <v>89</v>
      </c>
      <c r="AG4490" t="s">
        <v>23129</v>
      </c>
      <c r="AH4490">
        <v>29201770</v>
      </c>
      <c r="AI4490" s="3">
        <v>2130844.94</v>
      </c>
      <c r="AJ4490" s="3">
        <v>1770626</v>
      </c>
      <c r="AK4490" t="s">
        <v>91</v>
      </c>
      <c r="AL4490" t="s">
        <v>91</v>
      </c>
      <c r="AM4490" t="s">
        <v>91</v>
      </c>
      <c r="AN4490" t="s">
        <v>91</v>
      </c>
      <c r="AO4490" t="s">
        <v>91</v>
      </c>
      <c r="AP4490" t="s">
        <v>91</v>
      </c>
      <c r="AT4490" t="s">
        <v>18</v>
      </c>
    </row>
    <row r="4491" spans="2:46" x14ac:dyDescent="0.25">
      <c r="B4491">
        <v>52506303</v>
      </c>
      <c r="C4491" t="s">
        <v>108</v>
      </c>
      <c r="D4491" t="s">
        <v>1566</v>
      </c>
      <c r="E4491" t="s">
        <v>1113</v>
      </c>
      <c r="F4491" t="s">
        <v>2886</v>
      </c>
      <c r="G4491" t="s">
        <v>23130</v>
      </c>
      <c r="H4491" s="1">
        <v>28881</v>
      </c>
      <c r="I4491" t="s">
        <v>23131</v>
      </c>
      <c r="J4491">
        <v>0</v>
      </c>
      <c r="K4491" t="s">
        <v>11756</v>
      </c>
      <c r="L4491">
        <v>17</v>
      </c>
      <c r="M4491" t="s">
        <v>477</v>
      </c>
      <c r="O4491">
        <v>3134542758</v>
      </c>
      <c r="P4491">
        <v>0</v>
      </c>
      <c r="T4491" t="s">
        <v>403</v>
      </c>
      <c r="U4491">
        <v>2017</v>
      </c>
      <c r="V4491" t="s">
        <v>2701</v>
      </c>
      <c r="W4491" t="s">
        <v>23132</v>
      </c>
      <c r="X4491" t="s">
        <v>23133</v>
      </c>
      <c r="Y4491" t="s">
        <v>2704</v>
      </c>
      <c r="Z4491" t="s">
        <v>136</v>
      </c>
      <c r="AA4491" t="s">
        <v>233</v>
      </c>
      <c r="AB4491" s="2">
        <f t="shared" si="70"/>
        <v>4.2814312114989733E-2</v>
      </c>
      <c r="AC4491" s="3">
        <v>48700000</v>
      </c>
      <c r="AD4491" t="s">
        <v>123</v>
      </c>
      <c r="AE4491" t="s">
        <v>106</v>
      </c>
      <c r="AF4491" t="s">
        <v>89</v>
      </c>
      <c r="AG4491" t="s">
        <v>23134</v>
      </c>
      <c r="AH4491">
        <v>159832781</v>
      </c>
      <c r="AI4491" s="3">
        <v>2085057</v>
      </c>
      <c r="AJ4491" s="3">
        <v>1732148.75</v>
      </c>
      <c r="AK4491" t="s">
        <v>91</v>
      </c>
      <c r="AL4491" t="s">
        <v>91</v>
      </c>
      <c r="AM4491" t="s">
        <v>91</v>
      </c>
      <c r="AN4491" t="s">
        <v>91</v>
      </c>
      <c r="AO4491" t="s">
        <v>91</v>
      </c>
      <c r="AP4491" t="s">
        <v>91</v>
      </c>
      <c r="AT4491" t="s">
        <v>21</v>
      </c>
    </row>
    <row r="4492" spans="2:46" x14ac:dyDescent="0.25">
      <c r="B4492">
        <v>79622525</v>
      </c>
      <c r="C4492" t="s">
        <v>72</v>
      </c>
      <c r="D4492" t="s">
        <v>5013</v>
      </c>
      <c r="E4492" t="s">
        <v>23135</v>
      </c>
      <c r="F4492" t="s">
        <v>2914</v>
      </c>
      <c r="G4492" t="s">
        <v>1001</v>
      </c>
      <c r="H4492" s="1">
        <v>26843</v>
      </c>
      <c r="I4492" t="s">
        <v>23136</v>
      </c>
      <c r="J4492">
        <v>68276</v>
      </c>
      <c r="K4492" t="s">
        <v>1067</v>
      </c>
      <c r="L4492">
        <v>68</v>
      </c>
      <c r="M4492" t="s">
        <v>146</v>
      </c>
      <c r="O4492">
        <v>3143673587</v>
      </c>
      <c r="P4492">
        <v>3144832977</v>
      </c>
      <c r="T4492" t="s">
        <v>116</v>
      </c>
      <c r="U4492">
        <v>2022</v>
      </c>
      <c r="V4492" t="s">
        <v>15552</v>
      </c>
      <c r="W4492" t="s">
        <v>23137</v>
      </c>
      <c r="X4492" t="s">
        <v>23138</v>
      </c>
      <c r="Y4492" t="s">
        <v>15555</v>
      </c>
      <c r="Z4492" t="s">
        <v>323</v>
      </c>
      <c r="AA4492" t="s">
        <v>2692</v>
      </c>
      <c r="AB4492" s="2">
        <f t="shared" si="70"/>
        <v>2.5933237569060772E-2</v>
      </c>
      <c r="AC4492" s="3">
        <v>90500000</v>
      </c>
      <c r="AD4492" t="s">
        <v>105</v>
      </c>
      <c r="AE4492" t="s">
        <v>212</v>
      </c>
      <c r="AF4492" t="s">
        <v>89</v>
      </c>
      <c r="AG4492" t="s">
        <v>23139</v>
      </c>
      <c r="AH4492">
        <v>159743506</v>
      </c>
      <c r="AI4492" s="3">
        <v>2346958</v>
      </c>
      <c r="AJ4492" s="3">
        <v>1952233.72</v>
      </c>
      <c r="AK4492" t="s">
        <v>91</v>
      </c>
      <c r="AL4492" t="s">
        <v>91</v>
      </c>
      <c r="AM4492" t="s">
        <v>91</v>
      </c>
      <c r="AN4492" t="s">
        <v>91</v>
      </c>
      <c r="AO4492" t="s">
        <v>91</v>
      </c>
      <c r="AP4492" t="s">
        <v>91</v>
      </c>
      <c r="AT4492" t="s">
        <v>21</v>
      </c>
    </row>
    <row r="4493" spans="2:46" x14ac:dyDescent="0.25">
      <c r="B4493">
        <v>29332086</v>
      </c>
      <c r="C4493" t="s">
        <v>108</v>
      </c>
      <c r="D4493" t="s">
        <v>109</v>
      </c>
      <c r="E4493" t="s">
        <v>1829</v>
      </c>
      <c r="F4493" t="s">
        <v>1498</v>
      </c>
      <c r="G4493" t="s">
        <v>203</v>
      </c>
      <c r="H4493" s="1">
        <v>25761</v>
      </c>
      <c r="I4493" t="s">
        <v>23140</v>
      </c>
      <c r="J4493">
        <v>76001</v>
      </c>
      <c r="K4493" t="s">
        <v>329</v>
      </c>
      <c r="L4493">
        <v>76</v>
      </c>
      <c r="M4493" t="s">
        <v>330</v>
      </c>
      <c r="O4493">
        <v>3108261146</v>
      </c>
      <c r="P4493">
        <v>3233337108</v>
      </c>
      <c r="T4493" t="s">
        <v>116</v>
      </c>
      <c r="U4493">
        <v>2017</v>
      </c>
      <c r="V4493" t="s">
        <v>1140</v>
      </c>
      <c r="W4493" t="s">
        <v>23141</v>
      </c>
      <c r="X4493" t="s">
        <v>23142</v>
      </c>
      <c r="Y4493" t="s">
        <v>1609</v>
      </c>
      <c r="Z4493" t="s">
        <v>121</v>
      </c>
      <c r="AA4493" t="s">
        <v>1144</v>
      </c>
      <c r="AB4493" s="2">
        <f t="shared" si="70"/>
        <v>4.6045871964679914E-2</v>
      </c>
      <c r="AC4493" s="3">
        <v>45300000</v>
      </c>
      <c r="AD4493" t="s">
        <v>105</v>
      </c>
      <c r="AE4493" t="s">
        <v>139</v>
      </c>
      <c r="AF4493" t="s">
        <v>89</v>
      </c>
      <c r="AG4493" t="s">
        <v>23143</v>
      </c>
      <c r="AH4493">
        <v>159926486</v>
      </c>
      <c r="AI4493" s="3">
        <v>2085878</v>
      </c>
      <c r="AJ4493" s="3">
        <v>1732838.78</v>
      </c>
      <c r="AK4493" t="s">
        <v>91</v>
      </c>
      <c r="AL4493" t="s">
        <v>91</v>
      </c>
      <c r="AM4493" t="s">
        <v>91</v>
      </c>
      <c r="AN4493" t="s">
        <v>91</v>
      </c>
      <c r="AO4493" t="s">
        <v>91</v>
      </c>
      <c r="AP4493" t="s">
        <v>91</v>
      </c>
      <c r="AT4493" t="s">
        <v>21</v>
      </c>
    </row>
    <row r="4494" spans="2:46" x14ac:dyDescent="0.25">
      <c r="B4494">
        <v>51595284</v>
      </c>
      <c r="C4494" t="s">
        <v>108</v>
      </c>
      <c r="D4494" t="s">
        <v>1096</v>
      </c>
      <c r="E4494">
        <v>0</v>
      </c>
      <c r="F4494" t="s">
        <v>278</v>
      </c>
      <c r="G4494" t="s">
        <v>14143</v>
      </c>
      <c r="H4494" s="1">
        <v>22393</v>
      </c>
      <c r="I4494" t="s">
        <v>23144</v>
      </c>
      <c r="J4494">
        <v>0</v>
      </c>
      <c r="K4494" t="s">
        <v>78</v>
      </c>
      <c r="L4494">
        <v>25</v>
      </c>
      <c r="M4494" t="s">
        <v>78</v>
      </c>
      <c r="O4494">
        <v>3103435531</v>
      </c>
      <c r="P4494">
        <v>3105597877</v>
      </c>
      <c r="T4494" t="s">
        <v>371</v>
      </c>
      <c r="U4494">
        <v>2022</v>
      </c>
      <c r="V4494" t="s">
        <v>18749</v>
      </c>
      <c r="W4494" t="s">
        <v>23145</v>
      </c>
      <c r="X4494" t="s">
        <v>23146</v>
      </c>
      <c r="Y4494" t="s">
        <v>18752</v>
      </c>
      <c r="Z4494" t="s">
        <v>1495</v>
      </c>
      <c r="AA4494" t="s">
        <v>1496</v>
      </c>
      <c r="AB4494" s="2">
        <f t="shared" si="70"/>
        <v>1.2431893048128343E-2</v>
      </c>
      <c r="AC4494" s="3">
        <v>187000000</v>
      </c>
      <c r="AD4494" t="s">
        <v>105</v>
      </c>
      <c r="AE4494" t="s">
        <v>212</v>
      </c>
      <c r="AF4494" t="s">
        <v>89</v>
      </c>
      <c r="AG4494" t="s">
        <v>23147</v>
      </c>
      <c r="AH4494">
        <v>159737060</v>
      </c>
      <c r="AI4494" s="3">
        <v>2324764</v>
      </c>
      <c r="AJ4494" s="3">
        <v>1933582.94</v>
      </c>
      <c r="AK4494" t="s">
        <v>91</v>
      </c>
      <c r="AL4494" t="s">
        <v>91</v>
      </c>
      <c r="AM4494" t="s">
        <v>91</v>
      </c>
      <c r="AN4494" t="s">
        <v>91</v>
      </c>
      <c r="AO4494" t="s">
        <v>91</v>
      </c>
      <c r="AP4494" t="s">
        <v>91</v>
      </c>
      <c r="AT4494" t="s">
        <v>19</v>
      </c>
    </row>
    <row r="4495" spans="2:46" x14ac:dyDescent="0.25">
      <c r="B4495">
        <v>19353142</v>
      </c>
      <c r="C4495" t="s">
        <v>72</v>
      </c>
      <c r="D4495" t="s">
        <v>3699</v>
      </c>
      <c r="E4495" t="s">
        <v>125</v>
      </c>
      <c r="F4495" t="s">
        <v>154</v>
      </c>
      <c r="G4495" t="s">
        <v>2394</v>
      </c>
      <c r="H4495" s="1">
        <v>21572</v>
      </c>
      <c r="I4495" t="s">
        <v>23148</v>
      </c>
      <c r="J4495">
        <v>0</v>
      </c>
      <c r="K4495" t="s">
        <v>78</v>
      </c>
      <c r="L4495">
        <v>25</v>
      </c>
      <c r="M4495" t="s">
        <v>78</v>
      </c>
      <c r="O4495">
        <v>3202731657</v>
      </c>
      <c r="P4495">
        <v>0</v>
      </c>
      <c r="T4495" t="s">
        <v>205</v>
      </c>
      <c r="U4495">
        <v>2016</v>
      </c>
      <c r="V4495" t="s">
        <v>7476</v>
      </c>
      <c r="W4495" t="s">
        <v>23149</v>
      </c>
      <c r="X4495" t="s">
        <v>23150</v>
      </c>
      <c r="Y4495" t="s">
        <v>7479</v>
      </c>
      <c r="Z4495" t="s">
        <v>376</v>
      </c>
      <c r="AA4495" t="s">
        <v>377</v>
      </c>
      <c r="AB4495" s="2">
        <f t="shared" si="70"/>
        <v>3.6145989650711516E-2</v>
      </c>
      <c r="AC4495" s="3">
        <v>77300000</v>
      </c>
      <c r="AD4495" t="s">
        <v>123</v>
      </c>
      <c r="AE4495" t="s">
        <v>139</v>
      </c>
      <c r="AF4495" t="s">
        <v>89</v>
      </c>
      <c r="AG4495" t="s">
        <v>23151</v>
      </c>
      <c r="AH4495">
        <v>159800984</v>
      </c>
      <c r="AI4495" s="3">
        <v>2794085</v>
      </c>
      <c r="AJ4495" s="3">
        <v>2327970.73</v>
      </c>
      <c r="AK4495" t="s">
        <v>91</v>
      </c>
      <c r="AL4495" t="s">
        <v>91</v>
      </c>
      <c r="AM4495" t="s">
        <v>91</v>
      </c>
      <c r="AN4495" t="s">
        <v>91</v>
      </c>
      <c r="AO4495" t="s">
        <v>91</v>
      </c>
      <c r="AP4495" t="s">
        <v>91</v>
      </c>
      <c r="AT4495" t="s">
        <v>21</v>
      </c>
    </row>
    <row r="4496" spans="2:46" x14ac:dyDescent="0.25">
      <c r="B4496">
        <v>19612082</v>
      </c>
      <c r="C4496" t="s">
        <v>72</v>
      </c>
      <c r="D4496" t="s">
        <v>450</v>
      </c>
      <c r="E4496" t="s">
        <v>746</v>
      </c>
      <c r="F4496" t="s">
        <v>23152</v>
      </c>
      <c r="G4496" t="s">
        <v>21710</v>
      </c>
      <c r="H4496" s="1">
        <v>23208</v>
      </c>
      <c r="I4496" t="s">
        <v>23153</v>
      </c>
      <c r="J4496">
        <v>0</v>
      </c>
      <c r="K4496" t="s">
        <v>1635</v>
      </c>
      <c r="L4496">
        <v>47</v>
      </c>
      <c r="M4496" t="s">
        <v>1636</v>
      </c>
      <c r="O4496">
        <v>3108821186</v>
      </c>
      <c r="P4496">
        <v>3135166439</v>
      </c>
      <c r="T4496" t="s">
        <v>424</v>
      </c>
      <c r="U4496">
        <v>2019</v>
      </c>
      <c r="V4496" t="s">
        <v>889</v>
      </c>
      <c r="W4496" t="s">
        <v>23154</v>
      </c>
      <c r="X4496" t="s">
        <v>23155</v>
      </c>
      <c r="Y4496" t="s">
        <v>892</v>
      </c>
      <c r="Z4496" t="s">
        <v>136</v>
      </c>
      <c r="AA4496" t="s">
        <v>137</v>
      </c>
      <c r="AB4496" s="2">
        <f t="shared" si="70"/>
        <v>2.6822098268398268E-2</v>
      </c>
      <c r="AC4496" s="3">
        <v>46200000</v>
      </c>
      <c r="AD4496" t="s">
        <v>138</v>
      </c>
      <c r="AE4496" t="s">
        <v>139</v>
      </c>
      <c r="AF4496" t="s">
        <v>89</v>
      </c>
      <c r="AG4496" t="s">
        <v>23156</v>
      </c>
      <c r="AH4496">
        <v>29216100</v>
      </c>
      <c r="AI4496" s="3">
        <v>1239180.94</v>
      </c>
      <c r="AJ4496" s="3">
        <v>1021328.52</v>
      </c>
      <c r="AK4496" t="s">
        <v>91</v>
      </c>
      <c r="AL4496" t="s">
        <v>91</v>
      </c>
      <c r="AM4496" t="s">
        <v>91</v>
      </c>
      <c r="AN4496" t="s">
        <v>91</v>
      </c>
      <c r="AO4496" t="s">
        <v>91</v>
      </c>
      <c r="AP4496" t="s">
        <v>91</v>
      </c>
      <c r="AT4496" t="s">
        <v>18</v>
      </c>
    </row>
    <row r="4497" spans="2:46" x14ac:dyDescent="0.25">
      <c r="B4497">
        <v>79212753</v>
      </c>
      <c r="C4497" t="s">
        <v>72</v>
      </c>
      <c r="D4497" t="s">
        <v>3118</v>
      </c>
      <c r="E4497">
        <v>0</v>
      </c>
      <c r="F4497" t="s">
        <v>1568</v>
      </c>
      <c r="G4497" t="s">
        <v>23157</v>
      </c>
      <c r="H4497" s="1">
        <v>27942</v>
      </c>
      <c r="I4497" t="s">
        <v>23158</v>
      </c>
      <c r="J4497">
        <v>0</v>
      </c>
      <c r="K4497" t="s">
        <v>78</v>
      </c>
      <c r="L4497">
        <v>25</v>
      </c>
      <c r="M4497" t="s">
        <v>78</v>
      </c>
      <c r="O4497">
        <v>3138736516</v>
      </c>
      <c r="P4497">
        <v>0</v>
      </c>
      <c r="T4497" t="s">
        <v>467</v>
      </c>
      <c r="U4497">
        <v>2012</v>
      </c>
      <c r="V4497" t="s">
        <v>1296</v>
      </c>
      <c r="W4497" t="s">
        <v>23159</v>
      </c>
      <c r="X4497" t="s">
        <v>23160</v>
      </c>
      <c r="Y4497" t="s">
        <v>1299</v>
      </c>
      <c r="Z4497" t="s">
        <v>136</v>
      </c>
      <c r="AA4497" t="s">
        <v>1300</v>
      </c>
      <c r="AB4497" s="2">
        <f t="shared" si="70"/>
        <v>6.9136528189910978E-2</v>
      </c>
      <c r="AC4497" s="3">
        <v>33700000</v>
      </c>
      <c r="AD4497" t="s">
        <v>177</v>
      </c>
      <c r="AE4497" t="s">
        <v>106</v>
      </c>
      <c r="AF4497" t="s">
        <v>89</v>
      </c>
      <c r="AG4497" t="s">
        <v>23161</v>
      </c>
      <c r="AH4497">
        <v>159715398</v>
      </c>
      <c r="AI4497" s="3">
        <v>2329901</v>
      </c>
      <c r="AJ4497" s="3">
        <v>1937899.6</v>
      </c>
      <c r="AK4497" t="s">
        <v>91</v>
      </c>
      <c r="AL4497" t="s">
        <v>91</v>
      </c>
      <c r="AM4497" t="s">
        <v>91</v>
      </c>
      <c r="AN4497" t="s">
        <v>91</v>
      </c>
      <c r="AO4497" t="s">
        <v>91</v>
      </c>
      <c r="AP4497" t="s">
        <v>91</v>
      </c>
      <c r="AT4497" t="s">
        <v>21</v>
      </c>
    </row>
    <row r="4498" spans="2:46" x14ac:dyDescent="0.25">
      <c r="B4498">
        <v>24324150</v>
      </c>
      <c r="C4498" t="s">
        <v>108</v>
      </c>
      <c r="D4498" t="s">
        <v>2551</v>
      </c>
      <c r="E4498">
        <v>0</v>
      </c>
      <c r="F4498" t="s">
        <v>1933</v>
      </c>
      <c r="G4498" t="s">
        <v>2855</v>
      </c>
      <c r="H4498" s="1">
        <v>21026</v>
      </c>
      <c r="I4498" t="s">
        <v>23162</v>
      </c>
      <c r="J4498">
        <v>17001</v>
      </c>
      <c r="K4498" t="s">
        <v>476</v>
      </c>
      <c r="L4498">
        <v>17</v>
      </c>
      <c r="M4498" t="s">
        <v>477</v>
      </c>
      <c r="O4498">
        <v>3104231085</v>
      </c>
      <c r="P4498">
        <v>0</v>
      </c>
      <c r="T4498" t="s">
        <v>666</v>
      </c>
      <c r="U4498">
        <v>2017</v>
      </c>
      <c r="V4498" t="s">
        <v>11289</v>
      </c>
      <c r="W4498" t="s">
        <v>23163</v>
      </c>
      <c r="X4498" t="s">
        <v>23164</v>
      </c>
      <c r="Y4498" t="s">
        <v>23165</v>
      </c>
      <c r="Z4498" t="s">
        <v>164</v>
      </c>
      <c r="AA4498" t="s">
        <v>1739</v>
      </c>
      <c r="AB4498" s="2">
        <f t="shared" si="70"/>
        <v>2.5828201219512195E-2</v>
      </c>
      <c r="AC4498" s="3">
        <v>65600000</v>
      </c>
      <c r="AD4498" t="s">
        <v>177</v>
      </c>
      <c r="AE4498" t="s">
        <v>106</v>
      </c>
      <c r="AF4498" t="s">
        <v>89</v>
      </c>
      <c r="AG4498">
        <v>0</v>
      </c>
      <c r="AH4498">
        <v>159774232</v>
      </c>
      <c r="AI4498" s="3">
        <v>1694330</v>
      </c>
      <c r="AJ4498" s="3">
        <v>1403806.95</v>
      </c>
      <c r="AK4498" t="s">
        <v>91</v>
      </c>
      <c r="AL4498" t="s">
        <v>91</v>
      </c>
      <c r="AM4498" t="s">
        <v>91</v>
      </c>
      <c r="AN4498" t="s">
        <v>91</v>
      </c>
      <c r="AO4498" t="s">
        <v>91</v>
      </c>
      <c r="AP4498" t="s">
        <v>91</v>
      </c>
      <c r="AT4498" t="s">
        <v>18</v>
      </c>
    </row>
    <row r="4499" spans="2:46" x14ac:dyDescent="0.25">
      <c r="B4499">
        <v>11188008</v>
      </c>
      <c r="C4499" t="s">
        <v>72</v>
      </c>
      <c r="D4499" t="s">
        <v>224</v>
      </c>
      <c r="E4499" t="s">
        <v>192</v>
      </c>
      <c r="F4499" t="s">
        <v>23166</v>
      </c>
      <c r="G4499" t="s">
        <v>1383</v>
      </c>
      <c r="H4499" s="1">
        <v>26631</v>
      </c>
      <c r="I4499" t="s">
        <v>23167</v>
      </c>
      <c r="J4499">
        <v>0</v>
      </c>
      <c r="K4499" t="s">
        <v>78</v>
      </c>
      <c r="L4499">
        <v>25</v>
      </c>
      <c r="M4499" t="s">
        <v>78</v>
      </c>
      <c r="O4499">
        <v>3112897716</v>
      </c>
      <c r="P4499">
        <v>3124572120</v>
      </c>
      <c r="T4499" t="s">
        <v>633</v>
      </c>
      <c r="U4499">
        <v>2016</v>
      </c>
      <c r="V4499" t="s">
        <v>1468</v>
      </c>
      <c r="W4499" t="s">
        <v>23168</v>
      </c>
      <c r="X4499" t="s">
        <v>23169</v>
      </c>
      <c r="Y4499" t="s">
        <v>1471</v>
      </c>
      <c r="Z4499" t="s">
        <v>164</v>
      </c>
      <c r="AA4499" t="s">
        <v>165</v>
      </c>
      <c r="AB4499" s="2">
        <f t="shared" si="70"/>
        <v>4.425218649517685E-2</v>
      </c>
      <c r="AC4499" s="3">
        <v>31100000</v>
      </c>
      <c r="AD4499" t="s">
        <v>151</v>
      </c>
      <c r="AE4499" t="s">
        <v>139</v>
      </c>
      <c r="AF4499" t="s">
        <v>89</v>
      </c>
      <c r="AG4499" t="s">
        <v>23170</v>
      </c>
      <c r="AH4499">
        <v>159832408</v>
      </c>
      <c r="AI4499" s="3">
        <v>1376243</v>
      </c>
      <c r="AJ4499" s="3">
        <v>1136506.81</v>
      </c>
      <c r="AK4499" t="s">
        <v>91</v>
      </c>
      <c r="AL4499" t="s">
        <v>91</v>
      </c>
      <c r="AM4499" t="s">
        <v>91</v>
      </c>
      <c r="AN4499" t="s">
        <v>91</v>
      </c>
      <c r="AO4499" t="s">
        <v>91</v>
      </c>
      <c r="AP4499" t="s">
        <v>91</v>
      </c>
      <c r="AT4499" t="s">
        <v>21</v>
      </c>
    </row>
    <row r="4500" spans="2:46" x14ac:dyDescent="0.25">
      <c r="B4500">
        <v>32478323</v>
      </c>
      <c r="C4500" t="s">
        <v>108</v>
      </c>
      <c r="D4500" t="s">
        <v>672</v>
      </c>
      <c r="E4500" t="s">
        <v>1096</v>
      </c>
      <c r="F4500" t="s">
        <v>237</v>
      </c>
      <c r="G4500" t="s">
        <v>1273</v>
      </c>
      <c r="H4500" s="1">
        <v>18356</v>
      </c>
      <c r="I4500" t="s">
        <v>23171</v>
      </c>
      <c r="J4500">
        <v>5001</v>
      </c>
      <c r="K4500" t="s">
        <v>114</v>
      </c>
      <c r="L4500">
        <v>5</v>
      </c>
      <c r="M4500" t="s">
        <v>115</v>
      </c>
      <c r="O4500">
        <v>3006006262</v>
      </c>
      <c r="P4500">
        <v>0</v>
      </c>
      <c r="T4500" t="s">
        <v>371</v>
      </c>
      <c r="U4500">
        <v>2015</v>
      </c>
      <c r="V4500" t="s">
        <v>23172</v>
      </c>
      <c r="W4500" t="s">
        <v>23173</v>
      </c>
      <c r="X4500" t="s">
        <v>23174</v>
      </c>
      <c r="Y4500" t="s">
        <v>23175</v>
      </c>
      <c r="Z4500" t="s">
        <v>103</v>
      </c>
      <c r="AA4500" t="s">
        <v>1128</v>
      </c>
      <c r="AB4500" s="2">
        <f t="shared" si="70"/>
        <v>5.1445139664804469E-2</v>
      </c>
      <c r="AC4500" s="3">
        <v>35800000</v>
      </c>
      <c r="AD4500" t="s">
        <v>105</v>
      </c>
      <c r="AE4500" t="s">
        <v>139</v>
      </c>
      <c r="AF4500" t="s">
        <v>89</v>
      </c>
      <c r="AG4500" t="s">
        <v>23176</v>
      </c>
      <c r="AH4500">
        <v>159832395</v>
      </c>
      <c r="AI4500" s="3">
        <v>1841736</v>
      </c>
      <c r="AJ4500" s="3">
        <v>1527676.96</v>
      </c>
      <c r="AK4500" t="s">
        <v>91</v>
      </c>
      <c r="AL4500" t="s">
        <v>91</v>
      </c>
      <c r="AM4500" t="s">
        <v>91</v>
      </c>
      <c r="AN4500" t="s">
        <v>91</v>
      </c>
      <c r="AO4500" t="s">
        <v>91</v>
      </c>
      <c r="AP4500" t="s">
        <v>91</v>
      </c>
      <c r="AT4500" t="s">
        <v>21</v>
      </c>
    </row>
    <row r="4501" spans="2:46" x14ac:dyDescent="0.25">
      <c r="B4501">
        <v>40216785</v>
      </c>
      <c r="C4501" t="s">
        <v>108</v>
      </c>
      <c r="D4501" t="s">
        <v>3573</v>
      </c>
      <c r="E4501" t="s">
        <v>23177</v>
      </c>
      <c r="F4501" t="s">
        <v>4752</v>
      </c>
      <c r="G4501" t="s">
        <v>126</v>
      </c>
      <c r="H4501" s="1">
        <v>30014</v>
      </c>
      <c r="I4501" t="s">
        <v>23178</v>
      </c>
      <c r="J4501">
        <v>50001</v>
      </c>
      <c r="K4501" t="s">
        <v>804</v>
      </c>
      <c r="L4501">
        <v>50</v>
      </c>
      <c r="M4501" t="s">
        <v>805</v>
      </c>
      <c r="O4501">
        <v>3005669484</v>
      </c>
      <c r="P4501">
        <v>0</v>
      </c>
      <c r="T4501" t="s">
        <v>195</v>
      </c>
      <c r="U4501">
        <v>2012</v>
      </c>
      <c r="V4501" t="s">
        <v>650</v>
      </c>
      <c r="W4501" t="s">
        <v>23179</v>
      </c>
      <c r="X4501" t="s">
        <v>23180</v>
      </c>
      <c r="Y4501" t="s">
        <v>653</v>
      </c>
      <c r="Z4501" t="s">
        <v>164</v>
      </c>
      <c r="AA4501" t="s">
        <v>654</v>
      </c>
      <c r="AB4501" s="2">
        <f t="shared" si="70"/>
        <v>5.2220327868852459E-2</v>
      </c>
      <c r="AC4501" s="3">
        <v>30500000</v>
      </c>
      <c r="AD4501" t="s">
        <v>177</v>
      </c>
      <c r="AE4501" t="s">
        <v>139</v>
      </c>
      <c r="AF4501" t="s">
        <v>89</v>
      </c>
      <c r="AG4501">
        <v>0</v>
      </c>
      <c r="AH4501">
        <v>159837223</v>
      </c>
      <c r="AI4501" s="3">
        <v>1592720</v>
      </c>
      <c r="AJ4501" s="3">
        <v>1318419.95</v>
      </c>
      <c r="AK4501" t="s">
        <v>91</v>
      </c>
      <c r="AL4501" t="s">
        <v>91</v>
      </c>
      <c r="AM4501" t="s">
        <v>91</v>
      </c>
      <c r="AN4501" t="s">
        <v>91</v>
      </c>
      <c r="AO4501" t="s">
        <v>91</v>
      </c>
      <c r="AP4501" t="s">
        <v>91</v>
      </c>
      <c r="AT4501" t="s">
        <v>21</v>
      </c>
    </row>
    <row r="4502" spans="2:46" x14ac:dyDescent="0.25">
      <c r="B4502">
        <v>21068932</v>
      </c>
      <c r="C4502" t="s">
        <v>108</v>
      </c>
      <c r="D4502" t="s">
        <v>109</v>
      </c>
      <c r="E4502" t="s">
        <v>9727</v>
      </c>
      <c r="F4502" t="s">
        <v>126</v>
      </c>
      <c r="G4502" t="s">
        <v>6913</v>
      </c>
      <c r="H4502" s="1">
        <v>21000</v>
      </c>
      <c r="I4502" t="s">
        <v>23181</v>
      </c>
      <c r="J4502">
        <v>0</v>
      </c>
      <c r="K4502" t="s">
        <v>23182</v>
      </c>
      <c r="L4502">
        <v>50</v>
      </c>
      <c r="M4502" t="s">
        <v>805</v>
      </c>
      <c r="O4502">
        <v>3115751916</v>
      </c>
      <c r="P4502">
        <v>3114405830</v>
      </c>
      <c r="T4502" t="s">
        <v>116</v>
      </c>
      <c r="U4502">
        <v>2018</v>
      </c>
      <c r="V4502" t="s">
        <v>1445</v>
      </c>
      <c r="W4502" t="s">
        <v>23183</v>
      </c>
      <c r="X4502" t="s">
        <v>23184</v>
      </c>
      <c r="Y4502" t="s">
        <v>1448</v>
      </c>
      <c r="Z4502" t="s">
        <v>311</v>
      </c>
      <c r="AA4502" t="s">
        <v>312</v>
      </c>
      <c r="AB4502" s="2">
        <f t="shared" si="70"/>
        <v>5.0543400503778341E-2</v>
      </c>
      <c r="AC4502" s="3">
        <v>39700000</v>
      </c>
      <c r="AD4502" t="s">
        <v>105</v>
      </c>
      <c r="AE4502" t="s">
        <v>139</v>
      </c>
      <c r="AF4502" t="s">
        <v>89</v>
      </c>
      <c r="AG4502" t="s">
        <v>23185</v>
      </c>
      <c r="AH4502">
        <v>159836447</v>
      </c>
      <c r="AI4502" s="3">
        <v>2006573</v>
      </c>
      <c r="AJ4502" s="3">
        <v>1666195.97</v>
      </c>
      <c r="AK4502" t="s">
        <v>91</v>
      </c>
      <c r="AL4502" t="s">
        <v>91</v>
      </c>
      <c r="AM4502" t="s">
        <v>91</v>
      </c>
      <c r="AN4502" t="s">
        <v>91</v>
      </c>
      <c r="AO4502" t="s">
        <v>91</v>
      </c>
      <c r="AP4502" t="s">
        <v>91</v>
      </c>
      <c r="AT4502" t="s">
        <v>21</v>
      </c>
    </row>
    <row r="4503" spans="2:46" x14ac:dyDescent="0.25">
      <c r="B4503">
        <v>71397682</v>
      </c>
      <c r="C4503" t="s">
        <v>72</v>
      </c>
      <c r="D4503" t="s">
        <v>14100</v>
      </c>
      <c r="E4503" t="s">
        <v>125</v>
      </c>
      <c r="F4503" t="s">
        <v>23186</v>
      </c>
      <c r="G4503" t="s">
        <v>1393</v>
      </c>
      <c r="H4503" s="1">
        <v>28828</v>
      </c>
      <c r="I4503" t="s">
        <v>23187</v>
      </c>
      <c r="J4503">
        <v>5129</v>
      </c>
      <c r="K4503" t="s">
        <v>477</v>
      </c>
      <c r="L4503">
        <v>5</v>
      </c>
      <c r="M4503" t="s">
        <v>115</v>
      </c>
      <c r="O4503">
        <v>3102071068</v>
      </c>
      <c r="P4503">
        <v>3148745746</v>
      </c>
      <c r="T4503" t="s">
        <v>666</v>
      </c>
      <c r="U4503">
        <v>2023</v>
      </c>
      <c r="V4503" t="s">
        <v>4520</v>
      </c>
      <c r="W4503" t="s">
        <v>23188</v>
      </c>
      <c r="X4503" t="s">
        <v>23189</v>
      </c>
      <c r="Y4503" t="s">
        <v>4523</v>
      </c>
      <c r="Z4503" t="s">
        <v>136</v>
      </c>
      <c r="AA4503" t="s">
        <v>1300</v>
      </c>
      <c r="AB4503" s="2">
        <f t="shared" si="70"/>
        <v>3.9793397291196388E-2</v>
      </c>
      <c r="AC4503" s="3">
        <v>88600000</v>
      </c>
      <c r="AD4503" t="s">
        <v>151</v>
      </c>
      <c r="AE4503" t="s">
        <v>106</v>
      </c>
      <c r="AF4503" t="s">
        <v>89</v>
      </c>
      <c r="AG4503" t="s">
        <v>23190</v>
      </c>
      <c r="AH4503">
        <v>159914582</v>
      </c>
      <c r="AI4503" s="3">
        <v>3525695</v>
      </c>
      <c r="AJ4503" s="3">
        <v>2942768.78</v>
      </c>
      <c r="AK4503" t="s">
        <v>91</v>
      </c>
      <c r="AL4503" t="s">
        <v>91</v>
      </c>
      <c r="AM4503" t="s">
        <v>91</v>
      </c>
      <c r="AN4503" t="s">
        <v>91</v>
      </c>
      <c r="AO4503" t="s">
        <v>91</v>
      </c>
      <c r="AP4503" t="s">
        <v>91</v>
      </c>
      <c r="AT4503" t="s">
        <v>21</v>
      </c>
    </row>
    <row r="4504" spans="2:46" x14ac:dyDescent="0.25">
      <c r="B4504">
        <v>54254129</v>
      </c>
      <c r="C4504" t="s">
        <v>108</v>
      </c>
      <c r="D4504" t="s">
        <v>23191</v>
      </c>
      <c r="E4504" t="s">
        <v>878</v>
      </c>
      <c r="F4504" t="s">
        <v>1499</v>
      </c>
      <c r="G4504" t="s">
        <v>8278</v>
      </c>
      <c r="H4504" s="1">
        <v>23745</v>
      </c>
      <c r="I4504" t="s">
        <v>23192</v>
      </c>
      <c r="J4504">
        <v>0</v>
      </c>
      <c r="K4504" t="s">
        <v>23193</v>
      </c>
      <c r="L4504">
        <v>5</v>
      </c>
      <c r="M4504" t="s">
        <v>115</v>
      </c>
      <c r="O4504">
        <v>3216879892</v>
      </c>
      <c r="P4504">
        <v>0</v>
      </c>
      <c r="T4504" t="s">
        <v>3156</v>
      </c>
      <c r="U4504">
        <v>2019</v>
      </c>
      <c r="V4504" t="s">
        <v>3926</v>
      </c>
      <c r="W4504" t="s">
        <v>23194</v>
      </c>
      <c r="X4504" t="s">
        <v>23195</v>
      </c>
      <c r="Y4504" t="s">
        <v>3929</v>
      </c>
      <c r="Z4504" t="s">
        <v>298</v>
      </c>
      <c r="AA4504" t="s">
        <v>299</v>
      </c>
      <c r="AB4504" s="2">
        <f t="shared" si="70"/>
        <v>6.5839951140065148E-2</v>
      </c>
      <c r="AC4504" s="3">
        <v>61400000</v>
      </c>
      <c r="AD4504" t="s">
        <v>288</v>
      </c>
      <c r="AE4504" t="s">
        <v>139</v>
      </c>
      <c r="AF4504" t="s">
        <v>89</v>
      </c>
      <c r="AG4504" t="s">
        <v>23196</v>
      </c>
      <c r="AH4504">
        <v>159830601</v>
      </c>
      <c r="AI4504" s="3">
        <v>4042573</v>
      </c>
      <c r="AJ4504" s="3">
        <v>3377120.02</v>
      </c>
      <c r="AK4504" t="s">
        <v>91</v>
      </c>
      <c r="AL4504" t="s">
        <v>91</v>
      </c>
      <c r="AM4504" t="s">
        <v>91</v>
      </c>
      <c r="AN4504" t="s">
        <v>91</v>
      </c>
      <c r="AO4504" t="s">
        <v>91</v>
      </c>
      <c r="AP4504" t="s">
        <v>91</v>
      </c>
      <c r="AT4504" t="s">
        <v>21</v>
      </c>
    </row>
    <row r="4505" spans="2:46" x14ac:dyDescent="0.25">
      <c r="B4505">
        <v>31199809</v>
      </c>
      <c r="C4505" t="s">
        <v>108</v>
      </c>
      <c r="D4505" t="s">
        <v>349</v>
      </c>
      <c r="E4505" t="s">
        <v>789</v>
      </c>
      <c r="F4505" t="s">
        <v>3531</v>
      </c>
      <c r="G4505" t="s">
        <v>648</v>
      </c>
      <c r="H4505" s="1">
        <v>22697</v>
      </c>
      <c r="I4505" t="s">
        <v>23197</v>
      </c>
      <c r="J4505">
        <v>76001</v>
      </c>
      <c r="K4505" t="s">
        <v>329</v>
      </c>
      <c r="L4505">
        <v>76</v>
      </c>
      <c r="M4505" t="s">
        <v>330</v>
      </c>
      <c r="O4505">
        <v>3116131150</v>
      </c>
      <c r="P4505">
        <v>3212138575</v>
      </c>
      <c r="T4505" t="s">
        <v>205</v>
      </c>
      <c r="U4505">
        <v>2023</v>
      </c>
      <c r="V4505" t="s">
        <v>15806</v>
      </c>
      <c r="W4505" t="s">
        <v>23198</v>
      </c>
      <c r="X4505" t="s">
        <v>23199</v>
      </c>
      <c r="Y4505" t="s">
        <v>15809</v>
      </c>
      <c r="Z4505" t="s">
        <v>121</v>
      </c>
      <c r="AA4505" t="s">
        <v>877</v>
      </c>
      <c r="AB4505" s="2">
        <f t="shared" si="70"/>
        <v>5.7087148516579402E-2</v>
      </c>
      <c r="AC4505" s="3">
        <v>57300000</v>
      </c>
      <c r="AD4505" t="s">
        <v>105</v>
      </c>
      <c r="AE4505" t="s">
        <v>139</v>
      </c>
      <c r="AF4505" t="s">
        <v>89</v>
      </c>
      <c r="AG4505">
        <v>0</v>
      </c>
      <c r="AH4505">
        <v>29211858</v>
      </c>
      <c r="AI4505" s="3">
        <v>3271093.61</v>
      </c>
      <c r="AJ4505" s="3">
        <v>2728818.16</v>
      </c>
      <c r="AK4505" t="s">
        <v>91</v>
      </c>
      <c r="AL4505" t="s">
        <v>91</v>
      </c>
      <c r="AM4505" t="s">
        <v>91</v>
      </c>
      <c r="AN4505" t="s">
        <v>91</v>
      </c>
      <c r="AO4505" t="s">
        <v>91</v>
      </c>
      <c r="AP4505" t="s">
        <v>91</v>
      </c>
      <c r="AT4505" t="s">
        <v>21</v>
      </c>
    </row>
    <row r="4506" spans="2:46" x14ac:dyDescent="0.25">
      <c r="B4506">
        <v>1094912390</v>
      </c>
      <c r="C4506" t="s">
        <v>108</v>
      </c>
      <c r="D4506" t="s">
        <v>23200</v>
      </c>
      <c r="E4506">
        <v>0</v>
      </c>
      <c r="F4506" t="s">
        <v>2014</v>
      </c>
      <c r="G4506" t="s">
        <v>93</v>
      </c>
      <c r="H4506" s="1">
        <v>32998</v>
      </c>
      <c r="I4506" t="s">
        <v>23201</v>
      </c>
      <c r="J4506">
        <v>0</v>
      </c>
      <c r="K4506" t="s">
        <v>78</v>
      </c>
      <c r="L4506">
        <v>25</v>
      </c>
      <c r="M4506" t="s">
        <v>78</v>
      </c>
      <c r="O4506">
        <v>3005975785</v>
      </c>
      <c r="P4506">
        <v>0</v>
      </c>
      <c r="T4506" t="s">
        <v>424</v>
      </c>
      <c r="U4506">
        <v>2022</v>
      </c>
      <c r="V4506" t="s">
        <v>3738</v>
      </c>
      <c r="W4506" t="s">
        <v>23202</v>
      </c>
      <c r="X4506" t="s">
        <v>23203</v>
      </c>
      <c r="Y4506" t="s">
        <v>3741</v>
      </c>
      <c r="Z4506" t="s">
        <v>311</v>
      </c>
      <c r="AA4506" t="s">
        <v>312</v>
      </c>
      <c r="AB4506" s="2">
        <f t="shared" si="70"/>
        <v>3.5016070763500932E-2</v>
      </c>
      <c r="AC4506" s="3">
        <v>53700000</v>
      </c>
      <c r="AD4506" t="s">
        <v>177</v>
      </c>
      <c r="AE4506" t="s">
        <v>139</v>
      </c>
      <c r="AF4506" t="s">
        <v>89</v>
      </c>
      <c r="AG4506" t="s">
        <v>23204</v>
      </c>
      <c r="AH4506">
        <v>159715615</v>
      </c>
      <c r="AI4506" s="3">
        <v>1880363</v>
      </c>
      <c r="AJ4506" s="3">
        <v>1560137.23</v>
      </c>
      <c r="AK4506" t="s">
        <v>91</v>
      </c>
      <c r="AL4506" t="s">
        <v>91</v>
      </c>
      <c r="AM4506" t="s">
        <v>91</v>
      </c>
      <c r="AN4506" t="s">
        <v>91</v>
      </c>
      <c r="AO4506" t="s">
        <v>91</v>
      </c>
      <c r="AP4506" t="s">
        <v>91</v>
      </c>
      <c r="AT4506" t="s">
        <v>18</v>
      </c>
    </row>
    <row r="4507" spans="2:46" x14ac:dyDescent="0.25">
      <c r="B4507">
        <v>52452933</v>
      </c>
      <c r="C4507" t="s">
        <v>108</v>
      </c>
      <c r="D4507" t="s">
        <v>964</v>
      </c>
      <c r="E4507" t="s">
        <v>1113</v>
      </c>
      <c r="F4507" t="s">
        <v>832</v>
      </c>
      <c r="G4507" t="s">
        <v>664</v>
      </c>
      <c r="H4507" s="1">
        <v>28687</v>
      </c>
      <c r="I4507" t="s">
        <v>23205</v>
      </c>
      <c r="J4507">
        <v>0</v>
      </c>
      <c r="K4507" t="s">
        <v>78</v>
      </c>
      <c r="L4507">
        <v>25</v>
      </c>
      <c r="M4507" t="s">
        <v>78</v>
      </c>
      <c r="O4507">
        <v>3164313491</v>
      </c>
      <c r="P4507">
        <v>0</v>
      </c>
      <c r="T4507" t="s">
        <v>293</v>
      </c>
      <c r="U4507">
        <v>2017</v>
      </c>
      <c r="V4507" t="s">
        <v>5283</v>
      </c>
      <c r="W4507" t="s">
        <v>23206</v>
      </c>
      <c r="X4507" t="s">
        <v>23207</v>
      </c>
      <c r="Y4507" t="s">
        <v>5286</v>
      </c>
      <c r="Z4507" t="s">
        <v>164</v>
      </c>
      <c r="AA4507" t="s">
        <v>507</v>
      </c>
      <c r="AB4507" s="2">
        <f t="shared" si="70"/>
        <v>3.2851056910569103E-2</v>
      </c>
      <c r="AC4507" s="3">
        <v>36900000</v>
      </c>
      <c r="AD4507" t="s">
        <v>151</v>
      </c>
      <c r="AE4507" t="s">
        <v>139</v>
      </c>
      <c r="AF4507" t="s">
        <v>89</v>
      </c>
      <c r="AG4507" t="s">
        <v>23208</v>
      </c>
      <c r="AH4507">
        <v>159894952</v>
      </c>
      <c r="AI4507" s="3">
        <v>1212204</v>
      </c>
      <c r="AJ4507" s="3">
        <v>998659.23</v>
      </c>
      <c r="AK4507" t="s">
        <v>91</v>
      </c>
      <c r="AL4507" t="s">
        <v>91</v>
      </c>
      <c r="AM4507" t="s">
        <v>91</v>
      </c>
      <c r="AN4507" t="s">
        <v>91</v>
      </c>
      <c r="AO4507" t="s">
        <v>91</v>
      </c>
      <c r="AP4507" t="s">
        <v>91</v>
      </c>
      <c r="AT4507" t="s">
        <v>18</v>
      </c>
    </row>
    <row r="4508" spans="2:46" x14ac:dyDescent="0.25">
      <c r="B4508">
        <v>1035422347</v>
      </c>
      <c r="C4508" t="s">
        <v>108</v>
      </c>
      <c r="D4508" t="s">
        <v>1024</v>
      </c>
      <c r="E4508">
        <v>0</v>
      </c>
      <c r="F4508" t="s">
        <v>1284</v>
      </c>
      <c r="G4508">
        <v>0</v>
      </c>
      <c r="H4508" s="1">
        <v>32749</v>
      </c>
      <c r="I4508" t="s">
        <v>23209</v>
      </c>
      <c r="J4508">
        <v>5360</v>
      </c>
      <c r="K4508" t="s">
        <v>2895</v>
      </c>
      <c r="L4508">
        <v>5</v>
      </c>
      <c r="M4508" t="s">
        <v>115</v>
      </c>
      <c r="O4508">
        <v>3007050834</v>
      </c>
      <c r="P4508">
        <v>3017818272</v>
      </c>
      <c r="T4508" t="s">
        <v>750</v>
      </c>
      <c r="U4508">
        <v>2017</v>
      </c>
      <c r="V4508" t="s">
        <v>3707</v>
      </c>
      <c r="W4508" t="s">
        <v>23210</v>
      </c>
      <c r="X4508" t="s">
        <v>23211</v>
      </c>
      <c r="Y4508" t="s">
        <v>3710</v>
      </c>
      <c r="Z4508" t="s">
        <v>103</v>
      </c>
      <c r="AA4508" t="s">
        <v>2836</v>
      </c>
      <c r="AB4508" s="2">
        <f t="shared" si="70"/>
        <v>2.358651268403171E-2</v>
      </c>
      <c r="AC4508" s="3">
        <v>88300000</v>
      </c>
      <c r="AD4508" t="s">
        <v>123</v>
      </c>
      <c r="AE4508" t="s">
        <v>212</v>
      </c>
      <c r="AF4508" t="s">
        <v>89</v>
      </c>
      <c r="AG4508" t="s">
        <v>23212</v>
      </c>
      <c r="AH4508">
        <v>29199586</v>
      </c>
      <c r="AI4508" s="3">
        <v>2082689.07</v>
      </c>
      <c r="AJ4508" s="3">
        <v>1730158.88</v>
      </c>
      <c r="AK4508" t="s">
        <v>91</v>
      </c>
      <c r="AL4508" t="s">
        <v>91</v>
      </c>
      <c r="AM4508" t="s">
        <v>91</v>
      </c>
      <c r="AN4508" t="s">
        <v>91</v>
      </c>
      <c r="AO4508" t="s">
        <v>91</v>
      </c>
      <c r="AP4508" t="s">
        <v>91</v>
      </c>
      <c r="AT4508" t="s">
        <v>21</v>
      </c>
    </row>
    <row r="4509" spans="2:46" x14ac:dyDescent="0.25">
      <c r="B4509">
        <v>42147888</v>
      </c>
      <c r="C4509" t="s">
        <v>108</v>
      </c>
      <c r="D4509" t="s">
        <v>727</v>
      </c>
      <c r="E4509" t="s">
        <v>180</v>
      </c>
      <c r="F4509" t="s">
        <v>261</v>
      </c>
      <c r="G4509" t="s">
        <v>154</v>
      </c>
      <c r="H4509" s="1">
        <v>30087</v>
      </c>
      <c r="I4509" t="s">
        <v>23213</v>
      </c>
      <c r="J4509">
        <v>76001</v>
      </c>
      <c r="K4509" t="s">
        <v>329</v>
      </c>
      <c r="L4509">
        <v>76</v>
      </c>
      <c r="M4509" t="s">
        <v>330</v>
      </c>
      <c r="O4509">
        <v>3117142379</v>
      </c>
      <c r="P4509">
        <v>3204569877</v>
      </c>
      <c r="T4509" t="s">
        <v>306</v>
      </c>
      <c r="U4509">
        <v>2017</v>
      </c>
      <c r="V4509" t="s">
        <v>3707</v>
      </c>
      <c r="W4509" t="s">
        <v>23214</v>
      </c>
      <c r="X4509" t="s">
        <v>23215</v>
      </c>
      <c r="Y4509" t="s">
        <v>3710</v>
      </c>
      <c r="Z4509" t="s">
        <v>103</v>
      </c>
      <c r="AA4509" t="s">
        <v>2836</v>
      </c>
      <c r="AB4509" s="2">
        <f t="shared" si="70"/>
        <v>3.9958538391845981E-2</v>
      </c>
      <c r="AC4509" s="3">
        <v>88300000</v>
      </c>
      <c r="AD4509" t="s">
        <v>105</v>
      </c>
      <c r="AE4509" t="s">
        <v>212</v>
      </c>
      <c r="AF4509" t="s">
        <v>89</v>
      </c>
      <c r="AG4509" t="s">
        <v>23216</v>
      </c>
      <c r="AH4509">
        <v>29193363</v>
      </c>
      <c r="AI4509" s="3">
        <v>3528338.94</v>
      </c>
      <c r="AJ4509" s="3">
        <v>2944990.71</v>
      </c>
      <c r="AK4509" t="s">
        <v>91</v>
      </c>
      <c r="AL4509" t="s">
        <v>91</v>
      </c>
      <c r="AM4509" t="s">
        <v>91</v>
      </c>
      <c r="AN4509" t="s">
        <v>91</v>
      </c>
      <c r="AO4509" t="s">
        <v>91</v>
      </c>
      <c r="AP4509" t="s">
        <v>91</v>
      </c>
      <c r="AT4509" t="s">
        <v>21</v>
      </c>
    </row>
    <row r="4510" spans="2:46" x14ac:dyDescent="0.25">
      <c r="B4510">
        <v>63548420</v>
      </c>
      <c r="C4510" t="s">
        <v>108</v>
      </c>
      <c r="D4510" t="s">
        <v>693</v>
      </c>
      <c r="E4510" t="s">
        <v>1239</v>
      </c>
      <c r="F4510" t="s">
        <v>9287</v>
      </c>
      <c r="G4510" t="s">
        <v>1383</v>
      </c>
      <c r="H4510" s="1">
        <v>30837</v>
      </c>
      <c r="I4510" t="s">
        <v>23217</v>
      </c>
      <c r="J4510">
        <v>68276</v>
      </c>
      <c r="K4510" t="s">
        <v>1067</v>
      </c>
      <c r="L4510">
        <v>68</v>
      </c>
      <c r="M4510" t="s">
        <v>146</v>
      </c>
      <c r="O4510">
        <v>3143420782</v>
      </c>
      <c r="P4510">
        <v>3203502224</v>
      </c>
      <c r="T4510" t="s">
        <v>435</v>
      </c>
      <c r="U4510">
        <v>2025</v>
      </c>
      <c r="V4510" t="s">
        <v>2675</v>
      </c>
      <c r="W4510" t="s">
        <v>23218</v>
      </c>
      <c r="X4510" t="s">
        <v>23219</v>
      </c>
      <c r="Y4510" t="s">
        <v>2678</v>
      </c>
      <c r="Z4510" t="s">
        <v>298</v>
      </c>
      <c r="AA4510" t="s">
        <v>691</v>
      </c>
      <c r="AB4510" s="2">
        <f t="shared" si="70"/>
        <v>1.8295313977042538E-2</v>
      </c>
      <c r="AC4510" s="3">
        <v>148100000</v>
      </c>
      <c r="AD4510" t="s">
        <v>87</v>
      </c>
      <c r="AE4510" t="s">
        <v>106</v>
      </c>
      <c r="AF4510" t="s">
        <v>89</v>
      </c>
      <c r="AG4510" t="s">
        <v>23220</v>
      </c>
      <c r="AH4510">
        <v>159737803</v>
      </c>
      <c r="AI4510" s="3">
        <v>2709536</v>
      </c>
      <c r="AJ4510" s="3">
        <v>2256920.94</v>
      </c>
      <c r="AK4510" t="s">
        <v>91</v>
      </c>
      <c r="AL4510" t="s">
        <v>91</v>
      </c>
      <c r="AM4510" t="s">
        <v>91</v>
      </c>
      <c r="AN4510" t="s">
        <v>91</v>
      </c>
      <c r="AO4510" t="s">
        <v>91</v>
      </c>
      <c r="AP4510" t="s">
        <v>91</v>
      </c>
      <c r="AT4510" t="s">
        <v>18</v>
      </c>
    </row>
    <row r="4511" spans="2:46" x14ac:dyDescent="0.25">
      <c r="B4511">
        <v>53061865</v>
      </c>
      <c r="C4511" t="s">
        <v>108</v>
      </c>
      <c r="D4511" t="s">
        <v>109</v>
      </c>
      <c r="E4511" t="s">
        <v>23221</v>
      </c>
      <c r="F4511" t="s">
        <v>9230</v>
      </c>
      <c r="G4511" t="s">
        <v>126</v>
      </c>
      <c r="H4511" s="1">
        <v>30720</v>
      </c>
      <c r="I4511" t="s">
        <v>23222</v>
      </c>
      <c r="J4511">
        <v>76892</v>
      </c>
      <c r="K4511" t="s">
        <v>6828</v>
      </c>
      <c r="L4511">
        <v>76</v>
      </c>
      <c r="M4511" t="s">
        <v>330</v>
      </c>
      <c r="O4511">
        <v>3175175014</v>
      </c>
      <c r="P4511">
        <v>3176692648</v>
      </c>
      <c r="T4511" t="s">
        <v>293</v>
      </c>
      <c r="U4511">
        <v>2020</v>
      </c>
      <c r="V4511" t="s">
        <v>23223</v>
      </c>
      <c r="W4511" t="s">
        <v>23224</v>
      </c>
      <c r="X4511" t="s">
        <v>23225</v>
      </c>
      <c r="Y4511" t="s">
        <v>23226</v>
      </c>
      <c r="Z4511" t="s">
        <v>5895</v>
      </c>
      <c r="AA4511" t="s">
        <v>20925</v>
      </c>
      <c r="AB4511" s="2">
        <f t="shared" si="70"/>
        <v>4.8031767441860468E-2</v>
      </c>
      <c r="AC4511" s="3">
        <v>86000000</v>
      </c>
      <c r="AD4511" t="s">
        <v>105</v>
      </c>
      <c r="AE4511" t="s">
        <v>106</v>
      </c>
      <c r="AF4511" t="s">
        <v>89</v>
      </c>
      <c r="AG4511" t="s">
        <v>23227</v>
      </c>
      <c r="AH4511">
        <v>159850016</v>
      </c>
      <c r="AI4511" s="3">
        <v>4130732</v>
      </c>
      <c r="AJ4511" s="3">
        <v>3451202.97</v>
      </c>
      <c r="AK4511" t="s">
        <v>91</v>
      </c>
      <c r="AL4511" t="s">
        <v>91</v>
      </c>
      <c r="AM4511" t="s">
        <v>91</v>
      </c>
      <c r="AN4511" t="s">
        <v>91</v>
      </c>
      <c r="AO4511" t="s">
        <v>91</v>
      </c>
      <c r="AP4511" t="s">
        <v>91</v>
      </c>
      <c r="AT4511" t="s">
        <v>21</v>
      </c>
    </row>
    <row r="4512" spans="2:46" x14ac:dyDescent="0.25">
      <c r="B4512">
        <v>13244979</v>
      </c>
      <c r="C4512" t="s">
        <v>72</v>
      </c>
      <c r="D4512" t="s">
        <v>1656</v>
      </c>
      <c r="E4512" t="s">
        <v>1598</v>
      </c>
      <c r="F4512" t="s">
        <v>155</v>
      </c>
      <c r="G4512" t="s">
        <v>879</v>
      </c>
      <c r="H4512" s="1">
        <v>18367</v>
      </c>
      <c r="I4512" t="s">
        <v>23228</v>
      </c>
      <c r="J4512">
        <v>0</v>
      </c>
      <c r="K4512" t="s">
        <v>1139</v>
      </c>
      <c r="L4512">
        <v>68</v>
      </c>
      <c r="M4512" t="s">
        <v>146</v>
      </c>
      <c r="O4512">
        <v>3124877382</v>
      </c>
      <c r="P4512">
        <v>3124879382</v>
      </c>
      <c r="T4512" t="s">
        <v>435</v>
      </c>
      <c r="U4512">
        <v>2022</v>
      </c>
      <c r="V4512" t="s">
        <v>713</v>
      </c>
      <c r="W4512" t="s">
        <v>23229</v>
      </c>
      <c r="X4512" t="s">
        <v>23230</v>
      </c>
      <c r="Y4512" t="s">
        <v>716</v>
      </c>
      <c r="Z4512" t="s">
        <v>164</v>
      </c>
      <c r="AA4512" t="s">
        <v>654</v>
      </c>
      <c r="AB4512" s="2">
        <f t="shared" si="70"/>
        <v>2.2863855218855218E-2</v>
      </c>
      <c r="AC4512" s="3">
        <v>59400000</v>
      </c>
      <c r="AD4512" t="s">
        <v>177</v>
      </c>
      <c r="AE4512" t="s">
        <v>139</v>
      </c>
      <c r="AF4512" t="s">
        <v>89</v>
      </c>
      <c r="AG4512" t="s">
        <v>23231</v>
      </c>
      <c r="AH4512">
        <v>159749448</v>
      </c>
      <c r="AI4512" s="3">
        <v>1358113</v>
      </c>
      <c r="AJ4512" s="3">
        <v>1121271.3</v>
      </c>
      <c r="AK4512" t="s">
        <v>91</v>
      </c>
      <c r="AL4512" t="s">
        <v>91</v>
      </c>
      <c r="AM4512" t="s">
        <v>91</v>
      </c>
      <c r="AN4512" t="s">
        <v>91</v>
      </c>
      <c r="AO4512" t="s">
        <v>91</v>
      </c>
      <c r="AP4512" t="s">
        <v>91</v>
      </c>
      <c r="AT4512" t="s">
        <v>18</v>
      </c>
    </row>
    <row r="4513" spans="2:46" x14ac:dyDescent="0.25">
      <c r="B4513">
        <v>31992407</v>
      </c>
      <c r="C4513" t="s">
        <v>108</v>
      </c>
      <c r="D4513" t="s">
        <v>180</v>
      </c>
      <c r="E4513">
        <v>0</v>
      </c>
      <c r="F4513" t="s">
        <v>4936</v>
      </c>
      <c r="G4513" t="s">
        <v>831</v>
      </c>
      <c r="H4513" s="1">
        <v>25198</v>
      </c>
      <c r="I4513" t="s">
        <v>23232</v>
      </c>
      <c r="J4513">
        <v>0</v>
      </c>
      <c r="K4513" t="s">
        <v>78</v>
      </c>
      <c r="L4513">
        <v>25</v>
      </c>
      <c r="M4513" t="s">
        <v>78</v>
      </c>
      <c r="O4513">
        <v>3174279902</v>
      </c>
      <c r="P4513">
        <v>3104946056</v>
      </c>
      <c r="T4513" t="s">
        <v>116</v>
      </c>
      <c r="U4513">
        <v>2023</v>
      </c>
      <c r="V4513" t="s">
        <v>15806</v>
      </c>
      <c r="W4513" t="s">
        <v>23233</v>
      </c>
      <c r="X4513" t="s">
        <v>23234</v>
      </c>
      <c r="Y4513" t="s">
        <v>15809</v>
      </c>
      <c r="Z4513" t="s">
        <v>121</v>
      </c>
      <c r="AA4513" t="s">
        <v>877</v>
      </c>
      <c r="AB4513" s="2">
        <f t="shared" si="70"/>
        <v>3.4606980802792321E-2</v>
      </c>
      <c r="AC4513" s="3">
        <v>57300000</v>
      </c>
      <c r="AD4513" t="s">
        <v>1326</v>
      </c>
      <c r="AE4513" t="s">
        <v>139</v>
      </c>
      <c r="AF4513" t="s">
        <v>89</v>
      </c>
      <c r="AG4513" t="s">
        <v>23235</v>
      </c>
      <c r="AH4513">
        <v>159831727</v>
      </c>
      <c r="AI4513" s="3">
        <v>1982980</v>
      </c>
      <c r="AJ4513" s="3">
        <v>1646370.04</v>
      </c>
      <c r="AK4513" t="s">
        <v>91</v>
      </c>
      <c r="AL4513" t="s">
        <v>91</v>
      </c>
      <c r="AM4513" t="s">
        <v>91</v>
      </c>
      <c r="AN4513" t="s">
        <v>91</v>
      </c>
      <c r="AO4513" t="s">
        <v>91</v>
      </c>
      <c r="AP4513" t="s">
        <v>91</v>
      </c>
      <c r="AT4513" t="s">
        <v>18</v>
      </c>
    </row>
    <row r="4514" spans="2:46" x14ac:dyDescent="0.25">
      <c r="B4514">
        <v>52148363</v>
      </c>
      <c r="C4514" t="s">
        <v>108</v>
      </c>
      <c r="D4514" t="s">
        <v>655</v>
      </c>
      <c r="E4514" t="s">
        <v>19643</v>
      </c>
      <c r="F4514" t="s">
        <v>1450</v>
      </c>
      <c r="G4514" t="s">
        <v>23236</v>
      </c>
      <c r="H4514" s="1">
        <v>27221</v>
      </c>
      <c r="I4514" t="s">
        <v>23237</v>
      </c>
      <c r="J4514">
        <v>0</v>
      </c>
      <c r="K4514" t="s">
        <v>78</v>
      </c>
      <c r="L4514">
        <v>25</v>
      </c>
      <c r="M4514" t="s">
        <v>78</v>
      </c>
      <c r="O4514">
        <v>3153323418</v>
      </c>
      <c r="P4514">
        <v>3206321210</v>
      </c>
      <c r="T4514" t="s">
        <v>443</v>
      </c>
      <c r="U4514">
        <v>2022</v>
      </c>
      <c r="V4514" t="s">
        <v>9076</v>
      </c>
      <c r="W4514" t="s">
        <v>23238</v>
      </c>
      <c r="X4514" t="s">
        <v>23239</v>
      </c>
      <c r="Y4514" t="s">
        <v>9079</v>
      </c>
      <c r="Z4514" t="s">
        <v>103</v>
      </c>
      <c r="AA4514" t="s">
        <v>2836</v>
      </c>
      <c r="AB4514" s="2">
        <f t="shared" si="70"/>
        <v>3.7089841176470593E-2</v>
      </c>
      <c r="AC4514" s="3">
        <v>129200000</v>
      </c>
      <c r="AD4514" t="s">
        <v>87</v>
      </c>
      <c r="AE4514" t="s">
        <v>106</v>
      </c>
      <c r="AF4514" t="s">
        <v>89</v>
      </c>
      <c r="AG4514" t="s">
        <v>23240</v>
      </c>
      <c r="AH4514">
        <v>29205026</v>
      </c>
      <c r="AI4514" s="3">
        <v>4792007.4800000004</v>
      </c>
      <c r="AJ4514" s="3">
        <v>4006897.04</v>
      </c>
      <c r="AK4514" t="s">
        <v>91</v>
      </c>
      <c r="AL4514" t="s">
        <v>91</v>
      </c>
      <c r="AM4514" t="s">
        <v>91</v>
      </c>
      <c r="AN4514" t="s">
        <v>91</v>
      </c>
      <c r="AO4514" t="s">
        <v>91</v>
      </c>
      <c r="AP4514" t="s">
        <v>91</v>
      </c>
      <c r="AT4514" t="s">
        <v>21</v>
      </c>
    </row>
    <row r="4515" spans="2:46" x14ac:dyDescent="0.25">
      <c r="B4515">
        <v>16794933</v>
      </c>
      <c r="C4515" t="s">
        <v>72</v>
      </c>
      <c r="D4515" t="s">
        <v>268</v>
      </c>
      <c r="E4515" t="s">
        <v>8346</v>
      </c>
      <c r="F4515" t="s">
        <v>1933</v>
      </c>
      <c r="G4515" t="s">
        <v>2082</v>
      </c>
      <c r="H4515" s="1">
        <v>26145</v>
      </c>
      <c r="I4515" t="s">
        <v>23241</v>
      </c>
      <c r="J4515">
        <v>76001</v>
      </c>
      <c r="K4515" t="s">
        <v>329</v>
      </c>
      <c r="L4515">
        <v>76</v>
      </c>
      <c r="M4515" t="s">
        <v>330</v>
      </c>
      <c r="O4515">
        <v>3117431683</v>
      </c>
      <c r="P4515">
        <v>0</v>
      </c>
      <c r="T4515" t="s">
        <v>195</v>
      </c>
      <c r="U4515">
        <v>2019</v>
      </c>
      <c r="V4515" t="s">
        <v>444</v>
      </c>
      <c r="W4515" t="s">
        <v>23242</v>
      </c>
      <c r="X4515" t="s">
        <v>23243</v>
      </c>
      <c r="Y4515" t="s">
        <v>447</v>
      </c>
      <c r="Z4515" t="s">
        <v>103</v>
      </c>
      <c r="AA4515" t="s">
        <v>448</v>
      </c>
      <c r="AB4515" s="2">
        <f t="shared" si="70"/>
        <v>4.0447402912621361E-2</v>
      </c>
      <c r="AC4515" s="3">
        <v>41200000</v>
      </c>
      <c r="AD4515" t="s">
        <v>177</v>
      </c>
      <c r="AE4515" t="s">
        <v>139</v>
      </c>
      <c r="AF4515" t="s">
        <v>89</v>
      </c>
      <c r="AG4515">
        <v>0</v>
      </c>
      <c r="AH4515">
        <v>159924980</v>
      </c>
      <c r="AI4515" s="3">
        <v>1666433</v>
      </c>
      <c r="AJ4515" s="3">
        <v>1380363.5</v>
      </c>
      <c r="AK4515" t="s">
        <v>91</v>
      </c>
      <c r="AL4515" t="s">
        <v>91</v>
      </c>
      <c r="AM4515" t="s">
        <v>91</v>
      </c>
      <c r="AN4515" t="s">
        <v>91</v>
      </c>
      <c r="AO4515" t="s">
        <v>91</v>
      </c>
      <c r="AP4515" t="s">
        <v>91</v>
      </c>
      <c r="AT4515" t="s">
        <v>21</v>
      </c>
    </row>
    <row r="4516" spans="2:46" x14ac:dyDescent="0.25">
      <c r="B4516">
        <v>43156113</v>
      </c>
      <c r="C4516" t="s">
        <v>108</v>
      </c>
      <c r="D4516" t="s">
        <v>727</v>
      </c>
      <c r="E4516" t="s">
        <v>1184</v>
      </c>
      <c r="F4516" t="s">
        <v>1273</v>
      </c>
      <c r="G4516" t="s">
        <v>1869</v>
      </c>
      <c r="H4516" s="1">
        <v>28949</v>
      </c>
      <c r="I4516" t="s">
        <v>23244</v>
      </c>
      <c r="J4516">
        <v>5001</v>
      </c>
      <c r="K4516" t="s">
        <v>114</v>
      </c>
      <c r="L4516">
        <v>5</v>
      </c>
      <c r="M4516" t="s">
        <v>115</v>
      </c>
      <c r="O4516">
        <v>3013266054</v>
      </c>
      <c r="P4516">
        <v>3108420954</v>
      </c>
      <c r="T4516" t="s">
        <v>544</v>
      </c>
      <c r="U4516">
        <v>2023</v>
      </c>
      <c r="V4516" t="s">
        <v>705</v>
      </c>
      <c r="W4516" t="s">
        <v>23245</v>
      </c>
      <c r="X4516" t="s">
        <v>23246</v>
      </c>
      <c r="Y4516" t="s">
        <v>708</v>
      </c>
      <c r="Z4516" t="s">
        <v>164</v>
      </c>
      <c r="AA4516" t="s">
        <v>654</v>
      </c>
      <c r="AB4516" s="2">
        <f t="shared" si="70"/>
        <v>2.2403855606758831E-2</v>
      </c>
      <c r="AC4516" s="3">
        <v>65100000</v>
      </c>
      <c r="AD4516" t="s">
        <v>87</v>
      </c>
      <c r="AE4516" t="s">
        <v>139</v>
      </c>
      <c r="AF4516" t="s">
        <v>89</v>
      </c>
      <c r="AG4516" t="s">
        <v>23247</v>
      </c>
      <c r="AH4516">
        <v>159715121</v>
      </c>
      <c r="AI4516" s="3">
        <v>1458491</v>
      </c>
      <c r="AJ4516" s="3">
        <v>1205622.58</v>
      </c>
      <c r="AK4516" t="s">
        <v>91</v>
      </c>
      <c r="AL4516" t="s">
        <v>91</v>
      </c>
      <c r="AM4516" t="s">
        <v>91</v>
      </c>
      <c r="AN4516" t="s">
        <v>91</v>
      </c>
      <c r="AO4516" t="s">
        <v>91</v>
      </c>
      <c r="AP4516" t="s">
        <v>91</v>
      </c>
      <c r="AT4516" t="s">
        <v>18</v>
      </c>
    </row>
    <row r="4517" spans="2:46" x14ac:dyDescent="0.25">
      <c r="B4517">
        <v>32553140</v>
      </c>
      <c r="C4517" t="s">
        <v>108</v>
      </c>
      <c r="D4517" t="s">
        <v>15007</v>
      </c>
      <c r="E4517">
        <v>0</v>
      </c>
      <c r="F4517" t="s">
        <v>1498</v>
      </c>
      <c r="G4517" t="s">
        <v>1498</v>
      </c>
      <c r="H4517" s="1">
        <v>23025</v>
      </c>
      <c r="I4517" t="s">
        <v>23248</v>
      </c>
      <c r="J4517">
        <v>5001</v>
      </c>
      <c r="K4517" t="s">
        <v>114</v>
      </c>
      <c r="L4517">
        <v>5</v>
      </c>
      <c r="M4517" t="s">
        <v>115</v>
      </c>
      <c r="O4517">
        <v>3103964842</v>
      </c>
      <c r="P4517">
        <v>0</v>
      </c>
      <c r="T4517" t="s">
        <v>494</v>
      </c>
      <c r="U4517">
        <v>2023</v>
      </c>
      <c r="V4517" t="s">
        <v>7495</v>
      </c>
      <c r="W4517" t="s">
        <v>23249</v>
      </c>
      <c r="X4517" t="s">
        <v>23250</v>
      </c>
      <c r="Y4517" t="s">
        <v>7498</v>
      </c>
      <c r="Z4517" t="s">
        <v>136</v>
      </c>
      <c r="AA4517" t="s">
        <v>233</v>
      </c>
      <c r="AB4517" s="2">
        <f t="shared" si="70"/>
        <v>3.4718080194410694E-2</v>
      </c>
      <c r="AC4517" s="3">
        <v>82300000</v>
      </c>
      <c r="AD4517" t="s">
        <v>87</v>
      </c>
      <c r="AE4517" t="s">
        <v>106</v>
      </c>
      <c r="AF4517" t="s">
        <v>89</v>
      </c>
      <c r="AG4517" t="s">
        <v>23251</v>
      </c>
      <c r="AH4517">
        <v>159792064</v>
      </c>
      <c r="AI4517" s="3">
        <v>2857298</v>
      </c>
      <c r="AJ4517" s="3">
        <v>2381090.7000000002</v>
      </c>
      <c r="AK4517" t="s">
        <v>91</v>
      </c>
      <c r="AL4517" t="s">
        <v>91</v>
      </c>
      <c r="AM4517" t="s">
        <v>91</v>
      </c>
      <c r="AN4517" t="s">
        <v>91</v>
      </c>
      <c r="AO4517" t="s">
        <v>91</v>
      </c>
      <c r="AP4517" t="s">
        <v>91</v>
      </c>
      <c r="AT4517" t="s">
        <v>21</v>
      </c>
    </row>
    <row r="4518" spans="2:46" x14ac:dyDescent="0.25">
      <c r="B4518">
        <v>21226973</v>
      </c>
      <c r="C4518" t="s">
        <v>108</v>
      </c>
      <c r="D4518" t="s">
        <v>8360</v>
      </c>
      <c r="E4518" t="s">
        <v>589</v>
      </c>
      <c r="F4518" t="s">
        <v>17667</v>
      </c>
      <c r="G4518" t="s">
        <v>93</v>
      </c>
      <c r="H4518" s="1">
        <v>18688</v>
      </c>
      <c r="I4518" t="s">
        <v>23252</v>
      </c>
      <c r="J4518">
        <v>50001</v>
      </c>
      <c r="K4518" t="s">
        <v>804</v>
      </c>
      <c r="L4518">
        <v>50</v>
      </c>
      <c r="M4518" t="s">
        <v>805</v>
      </c>
      <c r="O4518">
        <v>3204934626</v>
      </c>
      <c r="P4518">
        <v>3204934624</v>
      </c>
      <c r="T4518" t="s">
        <v>195</v>
      </c>
      <c r="U4518">
        <v>2013</v>
      </c>
      <c r="V4518" t="s">
        <v>3846</v>
      </c>
      <c r="W4518" t="s">
        <v>23253</v>
      </c>
      <c r="X4518" t="s">
        <v>23254</v>
      </c>
      <c r="Y4518" t="s">
        <v>3849</v>
      </c>
      <c r="Z4518" t="s">
        <v>164</v>
      </c>
      <c r="AA4518" t="s">
        <v>189</v>
      </c>
      <c r="AB4518" s="2">
        <f t="shared" si="70"/>
        <v>3.382818941504178E-2</v>
      </c>
      <c r="AC4518" s="3">
        <v>35900000</v>
      </c>
      <c r="AD4518" t="s">
        <v>177</v>
      </c>
      <c r="AE4518" t="s">
        <v>106</v>
      </c>
      <c r="AF4518" t="s">
        <v>89</v>
      </c>
      <c r="AG4518">
        <v>0</v>
      </c>
      <c r="AH4518">
        <v>159837147</v>
      </c>
      <c r="AI4518" s="3">
        <v>1214432</v>
      </c>
      <c r="AJ4518" s="3">
        <v>1000530.71</v>
      </c>
      <c r="AK4518" t="s">
        <v>91</v>
      </c>
      <c r="AL4518" t="s">
        <v>91</v>
      </c>
      <c r="AM4518" t="s">
        <v>91</v>
      </c>
      <c r="AN4518" t="s">
        <v>91</v>
      </c>
      <c r="AO4518" t="s">
        <v>91</v>
      </c>
      <c r="AP4518" t="s">
        <v>91</v>
      </c>
      <c r="AT4518" t="s">
        <v>18</v>
      </c>
    </row>
    <row r="4519" spans="2:46" x14ac:dyDescent="0.25">
      <c r="B4519">
        <v>42155779</v>
      </c>
      <c r="C4519" t="s">
        <v>108</v>
      </c>
      <c r="D4519" t="s">
        <v>23255</v>
      </c>
      <c r="E4519" t="s">
        <v>2558</v>
      </c>
      <c r="F4519" t="s">
        <v>8693</v>
      </c>
      <c r="G4519" t="s">
        <v>3480</v>
      </c>
      <c r="H4519" s="1">
        <v>30668</v>
      </c>
      <c r="I4519" t="s">
        <v>23256</v>
      </c>
      <c r="J4519">
        <v>0</v>
      </c>
      <c r="K4519" t="s">
        <v>1009</v>
      </c>
      <c r="L4519">
        <v>66</v>
      </c>
      <c r="M4519" t="s">
        <v>987</v>
      </c>
      <c r="O4519">
        <v>3127715395</v>
      </c>
      <c r="P4519">
        <v>0</v>
      </c>
      <c r="T4519" t="s">
        <v>184</v>
      </c>
      <c r="U4519">
        <v>2023</v>
      </c>
      <c r="V4519" t="s">
        <v>4742</v>
      </c>
      <c r="W4519" t="s">
        <v>23257</v>
      </c>
      <c r="X4519" t="s">
        <v>23258</v>
      </c>
      <c r="Y4519" t="s">
        <v>4745</v>
      </c>
      <c r="Z4519" t="s">
        <v>298</v>
      </c>
      <c r="AA4519" t="s">
        <v>691</v>
      </c>
      <c r="AB4519" s="2">
        <f t="shared" si="70"/>
        <v>1.5446577804681194E-2</v>
      </c>
      <c r="AC4519" s="3">
        <v>123900000</v>
      </c>
      <c r="AD4519" t="s">
        <v>105</v>
      </c>
      <c r="AE4519" t="s">
        <v>106</v>
      </c>
      <c r="AF4519" t="s">
        <v>89</v>
      </c>
      <c r="AG4519" t="s">
        <v>23259</v>
      </c>
      <c r="AH4519">
        <v>29220170</v>
      </c>
      <c r="AI4519" s="3">
        <v>1913830.99</v>
      </c>
      <c r="AJ4519" s="3">
        <v>1588261.34</v>
      </c>
      <c r="AK4519" t="s">
        <v>91</v>
      </c>
      <c r="AL4519" t="s">
        <v>91</v>
      </c>
      <c r="AM4519" t="s">
        <v>91</v>
      </c>
      <c r="AN4519" t="s">
        <v>91</v>
      </c>
      <c r="AO4519" t="s">
        <v>91</v>
      </c>
      <c r="AP4519" t="s">
        <v>91</v>
      </c>
      <c r="AT4519" t="s">
        <v>18</v>
      </c>
    </row>
    <row r="4520" spans="2:46" x14ac:dyDescent="0.25">
      <c r="B4520">
        <v>80120738</v>
      </c>
      <c r="C4520" t="s">
        <v>72</v>
      </c>
      <c r="D4520" t="s">
        <v>326</v>
      </c>
      <c r="E4520">
        <v>0</v>
      </c>
      <c r="F4520" t="s">
        <v>1498</v>
      </c>
      <c r="G4520">
        <v>0</v>
      </c>
      <c r="H4520" s="1">
        <v>30638</v>
      </c>
      <c r="I4520" t="s">
        <v>23260</v>
      </c>
      <c r="J4520">
        <v>0</v>
      </c>
      <c r="K4520" t="s">
        <v>157</v>
      </c>
      <c r="L4520">
        <v>8</v>
      </c>
      <c r="M4520" t="s">
        <v>158</v>
      </c>
      <c r="O4520">
        <v>3183835358</v>
      </c>
      <c r="P4520">
        <v>3003192615</v>
      </c>
      <c r="T4520" t="s">
        <v>940</v>
      </c>
      <c r="U4520">
        <v>2017</v>
      </c>
      <c r="V4520" t="s">
        <v>4075</v>
      </c>
      <c r="W4520" t="s">
        <v>23261</v>
      </c>
      <c r="X4520" t="s">
        <v>23262</v>
      </c>
      <c r="Y4520" t="s">
        <v>4078</v>
      </c>
      <c r="Z4520" t="s">
        <v>298</v>
      </c>
      <c r="AA4520" t="s">
        <v>516</v>
      </c>
      <c r="AB4520" s="2">
        <f t="shared" si="70"/>
        <v>2.5725499254843517E-2</v>
      </c>
      <c r="AC4520" s="3">
        <v>67100000</v>
      </c>
      <c r="AD4520" t="s">
        <v>177</v>
      </c>
      <c r="AE4520" t="s">
        <v>139</v>
      </c>
      <c r="AF4520" t="s">
        <v>89</v>
      </c>
      <c r="AG4520" t="s">
        <v>23263</v>
      </c>
      <c r="AH4520">
        <v>159836478</v>
      </c>
      <c r="AI4520" s="3">
        <v>1726181</v>
      </c>
      <c r="AJ4520" s="3">
        <v>1430572.12</v>
      </c>
      <c r="AK4520" t="s">
        <v>91</v>
      </c>
      <c r="AL4520" t="s">
        <v>91</v>
      </c>
      <c r="AM4520" t="s">
        <v>91</v>
      </c>
      <c r="AN4520" t="s">
        <v>91</v>
      </c>
      <c r="AO4520" t="s">
        <v>91</v>
      </c>
      <c r="AP4520" t="s">
        <v>91</v>
      </c>
      <c r="AT4520" t="s">
        <v>18</v>
      </c>
    </row>
    <row r="4521" spans="2:46" x14ac:dyDescent="0.25">
      <c r="B4521">
        <v>16135056</v>
      </c>
      <c r="C4521" t="s">
        <v>72</v>
      </c>
      <c r="D4521" t="s">
        <v>5456</v>
      </c>
      <c r="E4521" t="s">
        <v>451</v>
      </c>
      <c r="F4521" t="s">
        <v>261</v>
      </c>
      <c r="G4521" t="s">
        <v>3855</v>
      </c>
      <c r="H4521" s="1">
        <v>22381</v>
      </c>
      <c r="I4521" t="s">
        <v>23264</v>
      </c>
      <c r="J4521">
        <v>17001</v>
      </c>
      <c r="K4521" t="s">
        <v>476</v>
      </c>
      <c r="L4521">
        <v>17</v>
      </c>
      <c r="M4521" t="s">
        <v>477</v>
      </c>
      <c r="O4521">
        <v>3146131941</v>
      </c>
      <c r="P4521">
        <v>0</v>
      </c>
      <c r="T4521" t="s">
        <v>241</v>
      </c>
      <c r="U4521">
        <v>2017</v>
      </c>
      <c r="V4521" t="s">
        <v>806</v>
      </c>
      <c r="W4521" t="s">
        <v>23265</v>
      </c>
      <c r="X4521" t="s">
        <v>23266</v>
      </c>
      <c r="Y4521" t="s">
        <v>809</v>
      </c>
      <c r="Z4521" t="s">
        <v>298</v>
      </c>
      <c r="AA4521" t="s">
        <v>299</v>
      </c>
      <c r="AB4521" s="2">
        <f t="shared" si="70"/>
        <v>2.2456141337907375E-2</v>
      </c>
      <c r="AC4521" s="3">
        <v>58300000</v>
      </c>
      <c r="AD4521" t="s">
        <v>177</v>
      </c>
      <c r="AE4521" t="s">
        <v>139</v>
      </c>
      <c r="AF4521" t="s">
        <v>89</v>
      </c>
      <c r="AG4521">
        <v>0</v>
      </c>
      <c r="AH4521">
        <v>29190250</v>
      </c>
      <c r="AI4521" s="3">
        <v>1309193.04</v>
      </c>
      <c r="AJ4521" s="3">
        <v>1080162.22</v>
      </c>
      <c r="AK4521" t="s">
        <v>91</v>
      </c>
      <c r="AL4521" t="s">
        <v>91</v>
      </c>
      <c r="AM4521" t="s">
        <v>91</v>
      </c>
      <c r="AN4521" t="s">
        <v>91</v>
      </c>
      <c r="AO4521" t="s">
        <v>91</v>
      </c>
      <c r="AP4521" t="s">
        <v>91</v>
      </c>
      <c r="AT4521" t="s">
        <v>18</v>
      </c>
    </row>
    <row r="4522" spans="2:46" x14ac:dyDescent="0.25">
      <c r="B4522">
        <v>7686798</v>
      </c>
      <c r="C4522" t="s">
        <v>72</v>
      </c>
      <c r="D4522" t="s">
        <v>462</v>
      </c>
      <c r="E4522" t="s">
        <v>224</v>
      </c>
      <c r="F4522" t="s">
        <v>1587</v>
      </c>
      <c r="G4522" t="s">
        <v>895</v>
      </c>
      <c r="H4522" s="1">
        <v>25895</v>
      </c>
      <c r="I4522" t="s">
        <v>23267</v>
      </c>
      <c r="J4522">
        <v>5001</v>
      </c>
      <c r="K4522" t="s">
        <v>114</v>
      </c>
      <c r="L4522">
        <v>5</v>
      </c>
      <c r="M4522" t="s">
        <v>115</v>
      </c>
      <c r="O4522">
        <v>3125121080</v>
      </c>
      <c r="P4522">
        <v>3108117399</v>
      </c>
      <c r="T4522" t="s">
        <v>424</v>
      </c>
      <c r="U4522">
        <v>2010</v>
      </c>
      <c r="V4522" t="s">
        <v>6583</v>
      </c>
      <c r="W4522" t="s">
        <v>23268</v>
      </c>
      <c r="X4522" t="s">
        <v>23269</v>
      </c>
      <c r="Y4522" t="s">
        <v>6586</v>
      </c>
      <c r="Z4522" t="s">
        <v>136</v>
      </c>
      <c r="AA4522" t="s">
        <v>3446</v>
      </c>
      <c r="AB4522" s="2">
        <f t="shared" si="70"/>
        <v>5.4148305785123967E-2</v>
      </c>
      <c r="AC4522" s="3">
        <v>24200000</v>
      </c>
      <c r="AD4522" t="s">
        <v>151</v>
      </c>
      <c r="AE4522" t="s">
        <v>139</v>
      </c>
      <c r="AF4522" t="s">
        <v>89</v>
      </c>
      <c r="AG4522" t="s">
        <v>23270</v>
      </c>
      <c r="AH4522">
        <v>159843791</v>
      </c>
      <c r="AI4522" s="3">
        <v>1310389</v>
      </c>
      <c r="AJ4522" s="3">
        <v>1081167.28</v>
      </c>
      <c r="AK4522" t="s">
        <v>91</v>
      </c>
      <c r="AL4522" t="s">
        <v>91</v>
      </c>
      <c r="AM4522" t="s">
        <v>91</v>
      </c>
      <c r="AN4522" t="s">
        <v>91</v>
      </c>
      <c r="AO4522" t="s">
        <v>91</v>
      </c>
      <c r="AP4522" t="s">
        <v>91</v>
      </c>
      <c r="AT4522" t="s">
        <v>21</v>
      </c>
    </row>
    <row r="4523" spans="2:46" x14ac:dyDescent="0.25">
      <c r="B4523">
        <v>1045667773</v>
      </c>
      <c r="C4523" t="s">
        <v>72</v>
      </c>
      <c r="D4523" t="s">
        <v>337</v>
      </c>
      <c r="E4523" t="s">
        <v>326</v>
      </c>
      <c r="F4523" t="s">
        <v>23271</v>
      </c>
      <c r="G4523" t="s">
        <v>1312</v>
      </c>
      <c r="H4523" s="1">
        <v>32092</v>
      </c>
      <c r="I4523" t="s">
        <v>23272</v>
      </c>
      <c r="J4523">
        <v>25473</v>
      </c>
      <c r="K4523" t="s">
        <v>1587</v>
      </c>
      <c r="L4523">
        <v>25</v>
      </c>
      <c r="M4523" t="s">
        <v>79</v>
      </c>
      <c r="O4523">
        <v>3016025336</v>
      </c>
      <c r="P4523">
        <v>0</v>
      </c>
      <c r="T4523" t="s">
        <v>633</v>
      </c>
      <c r="U4523">
        <v>2023</v>
      </c>
      <c r="V4523" t="s">
        <v>4520</v>
      </c>
      <c r="W4523" t="s">
        <v>23273</v>
      </c>
      <c r="X4523" t="s">
        <v>23274</v>
      </c>
      <c r="Y4523" t="s">
        <v>4523</v>
      </c>
      <c r="Z4523" t="s">
        <v>136</v>
      </c>
      <c r="AA4523" t="s">
        <v>1300</v>
      </c>
      <c r="AB4523" s="2">
        <f t="shared" si="70"/>
        <v>1.9051568848758464E-2</v>
      </c>
      <c r="AC4523" s="3">
        <v>88600000</v>
      </c>
      <c r="AD4523" t="s">
        <v>138</v>
      </c>
      <c r="AE4523" t="s">
        <v>106</v>
      </c>
      <c r="AF4523" t="s">
        <v>89</v>
      </c>
      <c r="AG4523" t="s">
        <v>23275</v>
      </c>
      <c r="AH4523">
        <v>159822762</v>
      </c>
      <c r="AI4523" s="3">
        <v>1687969</v>
      </c>
      <c r="AJ4523" s="3">
        <v>1398461.49</v>
      </c>
      <c r="AK4523" t="s">
        <v>91</v>
      </c>
      <c r="AL4523" t="s">
        <v>91</v>
      </c>
      <c r="AM4523" t="s">
        <v>91</v>
      </c>
      <c r="AN4523" t="s">
        <v>91</v>
      </c>
      <c r="AO4523" t="s">
        <v>91</v>
      </c>
      <c r="AP4523" t="s">
        <v>91</v>
      </c>
      <c r="AT4523" t="s">
        <v>18</v>
      </c>
    </row>
    <row r="4524" spans="2:46" x14ac:dyDescent="0.25">
      <c r="B4524">
        <v>19141692</v>
      </c>
      <c r="C4524" t="s">
        <v>72</v>
      </c>
      <c r="D4524" t="s">
        <v>464</v>
      </c>
      <c r="E4524" t="s">
        <v>2429</v>
      </c>
      <c r="F4524" t="s">
        <v>2406</v>
      </c>
      <c r="G4524" t="s">
        <v>1974</v>
      </c>
      <c r="H4524" s="1">
        <v>18760</v>
      </c>
      <c r="I4524" t="s">
        <v>23276</v>
      </c>
      <c r="J4524">
        <v>5360</v>
      </c>
      <c r="K4524" t="s">
        <v>2895</v>
      </c>
      <c r="L4524">
        <v>5</v>
      </c>
      <c r="M4524" t="s">
        <v>115</v>
      </c>
      <c r="O4524">
        <v>3154442354</v>
      </c>
      <c r="P4524">
        <v>0</v>
      </c>
      <c r="T4524" t="s">
        <v>494</v>
      </c>
      <c r="U4524">
        <v>2019</v>
      </c>
      <c r="V4524" t="s">
        <v>1150</v>
      </c>
      <c r="W4524" t="s">
        <v>23277</v>
      </c>
      <c r="X4524" t="s">
        <v>23278</v>
      </c>
      <c r="Y4524" t="s">
        <v>1153</v>
      </c>
      <c r="Z4524" t="s">
        <v>164</v>
      </c>
      <c r="AA4524" t="s">
        <v>855</v>
      </c>
      <c r="AB4524" s="2">
        <f t="shared" si="70"/>
        <v>2.1827050000000001E-2</v>
      </c>
      <c r="AC4524" s="3">
        <v>60000000</v>
      </c>
      <c r="AD4524" t="s">
        <v>105</v>
      </c>
      <c r="AE4524" t="s">
        <v>106</v>
      </c>
      <c r="AF4524" t="s">
        <v>89</v>
      </c>
      <c r="AG4524" t="s">
        <v>23279</v>
      </c>
      <c r="AH4524">
        <v>159766372</v>
      </c>
      <c r="AI4524" s="3">
        <v>1309623</v>
      </c>
      <c r="AJ4524" s="3">
        <v>1080523.8</v>
      </c>
      <c r="AK4524" t="s">
        <v>91</v>
      </c>
      <c r="AL4524" t="s">
        <v>91</v>
      </c>
      <c r="AM4524" t="s">
        <v>91</v>
      </c>
      <c r="AN4524" t="s">
        <v>91</v>
      </c>
      <c r="AO4524" t="s">
        <v>91</v>
      </c>
      <c r="AP4524" t="s">
        <v>91</v>
      </c>
      <c r="AT4524" t="s">
        <v>18</v>
      </c>
    </row>
    <row r="4525" spans="2:46" x14ac:dyDescent="0.25">
      <c r="B4525">
        <v>53050107</v>
      </c>
      <c r="C4525" t="s">
        <v>108</v>
      </c>
      <c r="D4525" t="s">
        <v>693</v>
      </c>
      <c r="E4525" t="s">
        <v>14812</v>
      </c>
      <c r="F4525" t="s">
        <v>11575</v>
      </c>
      <c r="G4525" t="s">
        <v>1253</v>
      </c>
      <c r="H4525" s="1">
        <v>30595</v>
      </c>
      <c r="I4525" t="s">
        <v>23280</v>
      </c>
      <c r="J4525">
        <v>0</v>
      </c>
      <c r="K4525" t="s">
        <v>78</v>
      </c>
      <c r="L4525">
        <v>25</v>
      </c>
      <c r="M4525" t="s">
        <v>78</v>
      </c>
      <c r="O4525">
        <v>3104244735</v>
      </c>
      <c r="P4525">
        <v>3136079026</v>
      </c>
      <c r="T4525" t="s">
        <v>195</v>
      </c>
      <c r="U4525">
        <v>2015</v>
      </c>
      <c r="V4525" t="s">
        <v>22199</v>
      </c>
      <c r="W4525" t="s">
        <v>23281</v>
      </c>
      <c r="X4525" t="s">
        <v>23282</v>
      </c>
      <c r="Y4525" t="s">
        <v>22202</v>
      </c>
      <c r="Z4525" t="s">
        <v>311</v>
      </c>
      <c r="AA4525" t="s">
        <v>1079</v>
      </c>
      <c r="AB4525" s="2">
        <f t="shared" si="70"/>
        <v>3.9604512820512819E-2</v>
      </c>
      <c r="AC4525" s="3">
        <v>39000000</v>
      </c>
      <c r="AD4525" t="s">
        <v>87</v>
      </c>
      <c r="AE4525" t="s">
        <v>139</v>
      </c>
      <c r="AF4525" t="s">
        <v>89</v>
      </c>
      <c r="AG4525" t="s">
        <v>23283</v>
      </c>
      <c r="AH4525">
        <v>159715917</v>
      </c>
      <c r="AI4525" s="3">
        <v>1544576</v>
      </c>
      <c r="AJ4525" s="3">
        <v>1277963.1299999999</v>
      </c>
      <c r="AK4525" t="s">
        <v>91</v>
      </c>
      <c r="AL4525" t="s">
        <v>91</v>
      </c>
      <c r="AM4525" t="s">
        <v>91</v>
      </c>
      <c r="AN4525" t="s">
        <v>91</v>
      </c>
      <c r="AO4525" t="s">
        <v>91</v>
      </c>
      <c r="AP4525" t="s">
        <v>91</v>
      </c>
      <c r="AT4525" t="s">
        <v>18</v>
      </c>
    </row>
    <row r="4526" spans="2:46" x14ac:dyDescent="0.25">
      <c r="B4526">
        <v>24822070</v>
      </c>
      <c r="C4526" t="s">
        <v>108</v>
      </c>
      <c r="D4526" t="s">
        <v>1049</v>
      </c>
      <c r="E4526" t="s">
        <v>763</v>
      </c>
      <c r="F4526" t="s">
        <v>261</v>
      </c>
      <c r="G4526" t="s">
        <v>352</v>
      </c>
      <c r="H4526" s="1">
        <v>21568</v>
      </c>
      <c r="I4526" t="s">
        <v>23284</v>
      </c>
      <c r="J4526">
        <v>17486</v>
      </c>
      <c r="K4526" t="s">
        <v>18087</v>
      </c>
      <c r="L4526">
        <v>17</v>
      </c>
      <c r="M4526" t="s">
        <v>477</v>
      </c>
      <c r="O4526">
        <v>3217822066</v>
      </c>
      <c r="P4526">
        <v>3117447459</v>
      </c>
      <c r="T4526" t="s">
        <v>443</v>
      </c>
      <c r="U4526">
        <v>2020</v>
      </c>
      <c r="V4526" t="s">
        <v>2701</v>
      </c>
      <c r="W4526" t="s">
        <v>23285</v>
      </c>
      <c r="X4526" t="s">
        <v>23286</v>
      </c>
      <c r="Y4526" t="s">
        <v>2704</v>
      </c>
      <c r="Z4526" t="s">
        <v>136</v>
      </c>
      <c r="AA4526" t="s">
        <v>233</v>
      </c>
      <c r="AB4526" s="2">
        <f t="shared" si="70"/>
        <v>2.5190452079866886E-2</v>
      </c>
      <c r="AC4526" s="3">
        <v>60100000</v>
      </c>
      <c r="AD4526" t="s">
        <v>151</v>
      </c>
      <c r="AE4526" t="s">
        <v>106</v>
      </c>
      <c r="AF4526" t="s">
        <v>89</v>
      </c>
      <c r="AG4526" t="s">
        <v>23287</v>
      </c>
      <c r="AH4526">
        <v>29192688</v>
      </c>
      <c r="AI4526" s="3">
        <v>1513946.17</v>
      </c>
      <c r="AJ4526" s="3">
        <v>1252223.67</v>
      </c>
      <c r="AK4526" t="s">
        <v>91</v>
      </c>
      <c r="AL4526" t="s">
        <v>91</v>
      </c>
      <c r="AM4526" t="s">
        <v>91</v>
      </c>
      <c r="AN4526" t="s">
        <v>91</v>
      </c>
      <c r="AO4526" t="s">
        <v>91</v>
      </c>
      <c r="AP4526" t="s">
        <v>91</v>
      </c>
      <c r="AT4526" t="s">
        <v>18</v>
      </c>
    </row>
    <row r="4527" spans="2:46" x14ac:dyDescent="0.25">
      <c r="B4527">
        <v>31842034</v>
      </c>
      <c r="C4527" t="s">
        <v>108</v>
      </c>
      <c r="D4527" t="s">
        <v>109</v>
      </c>
      <c r="E4527" t="s">
        <v>3098</v>
      </c>
      <c r="F4527" t="s">
        <v>2855</v>
      </c>
      <c r="G4527" t="s">
        <v>8946</v>
      </c>
      <c r="H4527" s="1">
        <v>22029</v>
      </c>
      <c r="I4527" t="s">
        <v>23288</v>
      </c>
      <c r="J4527">
        <v>76001</v>
      </c>
      <c r="K4527" t="s">
        <v>329</v>
      </c>
      <c r="L4527">
        <v>76</v>
      </c>
      <c r="M4527" t="s">
        <v>330</v>
      </c>
      <c r="O4527">
        <v>3104902383</v>
      </c>
      <c r="P4527">
        <v>0</v>
      </c>
      <c r="T4527" t="s">
        <v>585</v>
      </c>
      <c r="U4527">
        <v>2023</v>
      </c>
      <c r="V4527" t="s">
        <v>23289</v>
      </c>
      <c r="W4527" t="s">
        <v>23290</v>
      </c>
      <c r="X4527" t="s">
        <v>23291</v>
      </c>
      <c r="Y4527" t="s">
        <v>23292</v>
      </c>
      <c r="Z4527" t="s">
        <v>311</v>
      </c>
      <c r="AA4527" t="s">
        <v>829</v>
      </c>
      <c r="AB4527" s="2">
        <f t="shared" si="70"/>
        <v>3.8173947089947091E-2</v>
      </c>
      <c r="AC4527" s="3">
        <v>94500000</v>
      </c>
      <c r="AD4527" t="s">
        <v>87</v>
      </c>
      <c r="AE4527" t="s">
        <v>139</v>
      </c>
      <c r="AF4527" t="s">
        <v>89</v>
      </c>
      <c r="AG4527" t="s">
        <v>23293</v>
      </c>
      <c r="AH4527">
        <v>159710315</v>
      </c>
      <c r="AI4527" s="3">
        <v>3607438</v>
      </c>
      <c r="AJ4527" s="3">
        <v>3011460.44</v>
      </c>
      <c r="AK4527" t="s">
        <v>91</v>
      </c>
      <c r="AL4527" t="s">
        <v>91</v>
      </c>
      <c r="AM4527" t="s">
        <v>91</v>
      </c>
      <c r="AN4527" t="s">
        <v>91</v>
      </c>
      <c r="AO4527" t="s">
        <v>91</v>
      </c>
      <c r="AP4527" t="s">
        <v>91</v>
      </c>
      <c r="AT4527" t="s">
        <v>21</v>
      </c>
    </row>
    <row r="4528" spans="2:46" x14ac:dyDescent="0.25">
      <c r="B4528">
        <v>19128861</v>
      </c>
      <c r="C4528" t="s">
        <v>72</v>
      </c>
      <c r="D4528" t="s">
        <v>224</v>
      </c>
      <c r="E4528" t="s">
        <v>2316</v>
      </c>
      <c r="F4528" t="s">
        <v>23294</v>
      </c>
      <c r="G4528" t="s">
        <v>155</v>
      </c>
      <c r="H4528" s="1">
        <v>18281</v>
      </c>
      <c r="I4528" t="s">
        <v>23295</v>
      </c>
      <c r="J4528">
        <v>0</v>
      </c>
      <c r="K4528" t="s">
        <v>78</v>
      </c>
      <c r="L4528">
        <v>25</v>
      </c>
      <c r="M4528" t="s">
        <v>78</v>
      </c>
      <c r="O4528">
        <v>3118340538</v>
      </c>
      <c r="P4528">
        <v>0</v>
      </c>
      <c r="T4528" t="s">
        <v>205</v>
      </c>
      <c r="U4528">
        <v>2015</v>
      </c>
      <c r="V4528" t="s">
        <v>23296</v>
      </c>
      <c r="W4528" t="s">
        <v>23297</v>
      </c>
      <c r="X4528" t="s">
        <v>23298</v>
      </c>
      <c r="Y4528" t="s">
        <v>23299</v>
      </c>
      <c r="Z4528" t="s">
        <v>121</v>
      </c>
      <c r="AA4528" t="s">
        <v>1144</v>
      </c>
      <c r="AB4528" s="2">
        <f t="shared" si="70"/>
        <v>3.7266118980169974E-2</v>
      </c>
      <c r="AC4528" s="3">
        <v>35300000</v>
      </c>
      <c r="AD4528" t="s">
        <v>87</v>
      </c>
      <c r="AE4528" t="s">
        <v>139</v>
      </c>
      <c r="AF4528" t="s">
        <v>89</v>
      </c>
      <c r="AG4528" t="s">
        <v>23300</v>
      </c>
      <c r="AH4528">
        <v>159897484</v>
      </c>
      <c r="AI4528" s="3">
        <v>1315494</v>
      </c>
      <c r="AJ4528" s="3">
        <v>1085457.08</v>
      </c>
      <c r="AK4528" t="s">
        <v>91</v>
      </c>
      <c r="AL4528" t="s">
        <v>91</v>
      </c>
      <c r="AM4528" t="s">
        <v>91</v>
      </c>
      <c r="AN4528" t="s">
        <v>91</v>
      </c>
      <c r="AO4528" t="s">
        <v>91</v>
      </c>
      <c r="AP4528" t="s">
        <v>91</v>
      </c>
      <c r="AT4528" t="s">
        <v>18</v>
      </c>
    </row>
    <row r="4529" spans="2:46" x14ac:dyDescent="0.25">
      <c r="B4529">
        <v>35898291</v>
      </c>
      <c r="C4529" t="s">
        <v>108</v>
      </c>
      <c r="D4529" t="s">
        <v>3578</v>
      </c>
      <c r="E4529" t="s">
        <v>23301</v>
      </c>
      <c r="F4529" t="s">
        <v>23302</v>
      </c>
      <c r="G4529" t="s">
        <v>1001</v>
      </c>
      <c r="H4529" s="1">
        <v>30551</v>
      </c>
      <c r="I4529" t="s">
        <v>23303</v>
      </c>
      <c r="J4529">
        <v>17616</v>
      </c>
      <c r="K4529" t="s">
        <v>987</v>
      </c>
      <c r="L4529">
        <v>17</v>
      </c>
      <c r="M4529" t="s">
        <v>477</v>
      </c>
      <c r="O4529">
        <v>3133718285</v>
      </c>
      <c r="P4529">
        <v>0</v>
      </c>
      <c r="T4529" t="s">
        <v>371</v>
      </c>
      <c r="U4529">
        <v>2024</v>
      </c>
      <c r="V4529" t="s">
        <v>485</v>
      </c>
      <c r="W4529" t="s">
        <v>23304</v>
      </c>
      <c r="X4529" t="s">
        <v>23305</v>
      </c>
      <c r="Y4529" t="s">
        <v>488</v>
      </c>
      <c r="Z4529" t="s">
        <v>136</v>
      </c>
      <c r="AA4529" t="s">
        <v>233</v>
      </c>
      <c r="AB4529" s="2">
        <f t="shared" si="70"/>
        <v>1.9072047107438015E-2</v>
      </c>
      <c r="AC4529" s="3">
        <v>96800000</v>
      </c>
      <c r="AD4529" t="s">
        <v>810</v>
      </c>
      <c r="AE4529" t="s">
        <v>106</v>
      </c>
      <c r="AF4529" t="s">
        <v>89</v>
      </c>
      <c r="AG4529" t="s">
        <v>23306</v>
      </c>
      <c r="AH4529">
        <v>29211852</v>
      </c>
      <c r="AI4529" s="3">
        <v>1846174.16</v>
      </c>
      <c r="AJ4529" s="3">
        <v>1531406.86</v>
      </c>
      <c r="AK4529" t="s">
        <v>91</v>
      </c>
      <c r="AL4529" t="s">
        <v>91</v>
      </c>
      <c r="AM4529" t="s">
        <v>91</v>
      </c>
      <c r="AN4529" t="s">
        <v>91</v>
      </c>
      <c r="AO4529" t="s">
        <v>91</v>
      </c>
      <c r="AP4529" t="s">
        <v>91</v>
      </c>
      <c r="AT4529" t="s">
        <v>18</v>
      </c>
    </row>
    <row r="4530" spans="2:46" x14ac:dyDescent="0.25">
      <c r="B4530">
        <v>35459280</v>
      </c>
      <c r="C4530" t="s">
        <v>108</v>
      </c>
      <c r="D4530" t="s">
        <v>109</v>
      </c>
      <c r="E4530" t="s">
        <v>180</v>
      </c>
      <c r="F4530" t="s">
        <v>3787</v>
      </c>
      <c r="G4530" t="s">
        <v>23307</v>
      </c>
      <c r="H4530" s="1">
        <v>21405</v>
      </c>
      <c r="I4530" t="s">
        <v>23308</v>
      </c>
      <c r="J4530">
        <v>0</v>
      </c>
      <c r="K4530" t="s">
        <v>78</v>
      </c>
      <c r="L4530">
        <v>25</v>
      </c>
      <c r="M4530" t="s">
        <v>78</v>
      </c>
      <c r="O4530">
        <v>3152293958</v>
      </c>
      <c r="P4530">
        <v>3126029660</v>
      </c>
      <c r="T4530" t="s">
        <v>205</v>
      </c>
      <c r="U4530">
        <v>2016</v>
      </c>
      <c r="V4530" t="s">
        <v>23309</v>
      </c>
      <c r="W4530" t="s">
        <v>23310</v>
      </c>
      <c r="X4530" t="s">
        <v>23311</v>
      </c>
      <c r="Y4530" t="s">
        <v>23312</v>
      </c>
      <c r="Z4530" t="s">
        <v>376</v>
      </c>
      <c r="AA4530" t="s">
        <v>2046</v>
      </c>
      <c r="AB4530" s="2">
        <f t="shared" si="70"/>
        <v>3.1212539682539682E-2</v>
      </c>
      <c r="AC4530" s="3">
        <v>107100000</v>
      </c>
      <c r="AD4530" t="s">
        <v>105</v>
      </c>
      <c r="AE4530" t="s">
        <v>139</v>
      </c>
      <c r="AF4530" t="s">
        <v>89</v>
      </c>
      <c r="AG4530" t="s">
        <v>23313</v>
      </c>
      <c r="AH4530">
        <v>159834947</v>
      </c>
      <c r="AI4530" s="3">
        <v>3342863</v>
      </c>
      <c r="AJ4530" s="3">
        <v>2789128.56</v>
      </c>
      <c r="AK4530" t="s">
        <v>91</v>
      </c>
      <c r="AL4530" t="s">
        <v>91</v>
      </c>
      <c r="AM4530" t="s">
        <v>91</v>
      </c>
      <c r="AN4530" t="s">
        <v>91</v>
      </c>
      <c r="AO4530" t="s">
        <v>91</v>
      </c>
      <c r="AP4530" t="s">
        <v>91</v>
      </c>
      <c r="AT4530" t="s">
        <v>21</v>
      </c>
    </row>
    <row r="4531" spans="2:46" x14ac:dyDescent="0.25">
      <c r="B4531">
        <v>13829285</v>
      </c>
      <c r="C4531" t="s">
        <v>72</v>
      </c>
      <c r="D4531" t="s">
        <v>3660</v>
      </c>
      <c r="E4531">
        <v>0</v>
      </c>
      <c r="F4531" t="s">
        <v>1122</v>
      </c>
      <c r="G4531" t="s">
        <v>1798</v>
      </c>
      <c r="H4531" s="1">
        <v>19785</v>
      </c>
      <c r="I4531" t="s">
        <v>23314</v>
      </c>
      <c r="J4531">
        <v>66001</v>
      </c>
      <c r="K4531" t="s">
        <v>986</v>
      </c>
      <c r="L4531">
        <v>66</v>
      </c>
      <c r="M4531" t="s">
        <v>987</v>
      </c>
      <c r="O4531">
        <v>3216073698</v>
      </c>
      <c r="P4531">
        <v>0</v>
      </c>
      <c r="T4531" t="s">
        <v>241</v>
      </c>
      <c r="U4531">
        <v>2011</v>
      </c>
      <c r="V4531" t="s">
        <v>1806</v>
      </c>
      <c r="W4531" t="s">
        <v>23315</v>
      </c>
      <c r="X4531" t="s">
        <v>23316</v>
      </c>
      <c r="Y4531" t="s">
        <v>1809</v>
      </c>
      <c r="Z4531" t="s">
        <v>136</v>
      </c>
      <c r="AA4531" t="s">
        <v>1810</v>
      </c>
      <c r="AB4531" s="2">
        <f t="shared" si="70"/>
        <v>4.1626241275167786E-2</v>
      </c>
      <c r="AC4531" s="3">
        <v>29800000</v>
      </c>
      <c r="AD4531" t="s">
        <v>105</v>
      </c>
      <c r="AE4531" t="s">
        <v>139</v>
      </c>
      <c r="AF4531" t="s">
        <v>89</v>
      </c>
      <c r="AG4531">
        <v>0</v>
      </c>
      <c r="AH4531">
        <v>29219844</v>
      </c>
      <c r="AI4531" s="3">
        <v>1240461.99</v>
      </c>
      <c r="AJ4531" s="3">
        <v>1022405.03</v>
      </c>
      <c r="AK4531" t="s">
        <v>91</v>
      </c>
      <c r="AL4531" t="s">
        <v>91</v>
      </c>
      <c r="AM4531" t="s">
        <v>91</v>
      </c>
      <c r="AN4531" t="s">
        <v>91</v>
      </c>
      <c r="AO4531" t="s">
        <v>91</v>
      </c>
      <c r="AP4531" t="s">
        <v>91</v>
      </c>
      <c r="AT4531" t="s">
        <v>21</v>
      </c>
    </row>
    <row r="4532" spans="2:46" x14ac:dyDescent="0.25">
      <c r="B4532">
        <v>1014176936</v>
      </c>
      <c r="C4532" t="s">
        <v>108</v>
      </c>
      <c r="D4532" t="s">
        <v>1113</v>
      </c>
      <c r="E4532">
        <v>0</v>
      </c>
      <c r="F4532" t="s">
        <v>453</v>
      </c>
      <c r="G4532" t="s">
        <v>2642</v>
      </c>
      <c r="H4532" s="1">
        <v>31392</v>
      </c>
      <c r="I4532" t="s">
        <v>23317</v>
      </c>
      <c r="J4532">
        <v>68001</v>
      </c>
      <c r="K4532" t="s">
        <v>145</v>
      </c>
      <c r="L4532">
        <v>68</v>
      </c>
      <c r="M4532" t="s">
        <v>146</v>
      </c>
      <c r="O4532">
        <v>3185143719</v>
      </c>
      <c r="P4532">
        <v>0</v>
      </c>
      <c r="T4532" t="s">
        <v>731</v>
      </c>
      <c r="U4532">
        <v>2022</v>
      </c>
      <c r="V4532" t="s">
        <v>705</v>
      </c>
      <c r="W4532" t="s">
        <v>23318</v>
      </c>
      <c r="X4532" t="s">
        <v>23319</v>
      </c>
      <c r="Y4532" t="s">
        <v>708</v>
      </c>
      <c r="Z4532" t="s">
        <v>164</v>
      </c>
      <c r="AA4532" t="s">
        <v>654</v>
      </c>
      <c r="AB4532" s="2">
        <f t="shared" si="70"/>
        <v>3.7234435075885329E-2</v>
      </c>
      <c r="AC4532" s="3">
        <v>59300000</v>
      </c>
      <c r="AD4532" t="s">
        <v>87</v>
      </c>
      <c r="AE4532" t="s">
        <v>139</v>
      </c>
      <c r="AF4532" t="s">
        <v>89</v>
      </c>
      <c r="AG4532" t="s">
        <v>23320</v>
      </c>
      <c r="AH4532">
        <v>159836069</v>
      </c>
      <c r="AI4532" s="3">
        <v>2208002</v>
      </c>
      <c r="AJ4532" s="3">
        <v>1835464.09</v>
      </c>
      <c r="AK4532" t="s">
        <v>91</v>
      </c>
      <c r="AL4532" t="s">
        <v>91</v>
      </c>
      <c r="AM4532" t="s">
        <v>91</v>
      </c>
      <c r="AN4532" t="s">
        <v>91</v>
      </c>
      <c r="AO4532" t="s">
        <v>91</v>
      </c>
      <c r="AP4532" t="s">
        <v>91</v>
      </c>
      <c r="AT4532" t="s">
        <v>21</v>
      </c>
    </row>
    <row r="4533" spans="2:46" x14ac:dyDescent="0.25">
      <c r="B4533">
        <v>29562113</v>
      </c>
      <c r="C4533" t="s">
        <v>108</v>
      </c>
      <c r="D4533" t="s">
        <v>213</v>
      </c>
      <c r="E4533" t="s">
        <v>789</v>
      </c>
      <c r="F4533" t="s">
        <v>1933</v>
      </c>
      <c r="G4533" t="s">
        <v>8554</v>
      </c>
      <c r="H4533" s="1">
        <v>20082</v>
      </c>
      <c r="I4533" t="s">
        <v>23321</v>
      </c>
      <c r="J4533">
        <v>76001</v>
      </c>
      <c r="K4533" t="s">
        <v>329</v>
      </c>
      <c r="L4533">
        <v>76</v>
      </c>
      <c r="M4533" t="s">
        <v>330</v>
      </c>
      <c r="O4533">
        <v>3128967705</v>
      </c>
      <c r="P4533">
        <v>0</v>
      </c>
      <c r="T4533" t="s">
        <v>403</v>
      </c>
      <c r="U4533">
        <v>2013</v>
      </c>
      <c r="V4533" t="s">
        <v>23322</v>
      </c>
      <c r="W4533" t="s">
        <v>23323</v>
      </c>
      <c r="X4533" t="s">
        <v>23324</v>
      </c>
      <c r="Y4533" t="s">
        <v>23325</v>
      </c>
      <c r="Z4533" t="s">
        <v>311</v>
      </c>
      <c r="AA4533" t="s">
        <v>1556</v>
      </c>
      <c r="AB4533" s="2">
        <f t="shared" si="70"/>
        <v>4.901740061349693E-2</v>
      </c>
      <c r="AC4533" s="3">
        <v>32600000</v>
      </c>
      <c r="AD4533" t="s">
        <v>87</v>
      </c>
      <c r="AE4533" t="s">
        <v>139</v>
      </c>
      <c r="AF4533" t="s">
        <v>89</v>
      </c>
      <c r="AG4533" t="s">
        <v>23326</v>
      </c>
      <c r="AH4533">
        <v>29207952</v>
      </c>
      <c r="AI4533" s="3">
        <v>1597967.26</v>
      </c>
      <c r="AJ4533" s="3">
        <v>1322829.6299999999</v>
      </c>
      <c r="AK4533" t="s">
        <v>91</v>
      </c>
      <c r="AL4533" t="s">
        <v>91</v>
      </c>
      <c r="AM4533" t="s">
        <v>91</v>
      </c>
      <c r="AN4533" t="s">
        <v>91</v>
      </c>
      <c r="AO4533" t="s">
        <v>91</v>
      </c>
      <c r="AP4533" t="s">
        <v>91</v>
      </c>
      <c r="AT4533" t="s">
        <v>21</v>
      </c>
    </row>
    <row r="4534" spans="2:46" x14ac:dyDescent="0.25">
      <c r="B4534">
        <v>17646020</v>
      </c>
      <c r="C4534" t="s">
        <v>72</v>
      </c>
      <c r="D4534" t="s">
        <v>224</v>
      </c>
      <c r="E4534" t="s">
        <v>23327</v>
      </c>
      <c r="F4534" t="s">
        <v>2456</v>
      </c>
      <c r="G4534" t="s">
        <v>840</v>
      </c>
      <c r="H4534" s="1">
        <v>25772</v>
      </c>
      <c r="I4534" t="s">
        <v>23328</v>
      </c>
      <c r="J4534">
        <v>0</v>
      </c>
      <c r="K4534" t="s">
        <v>78</v>
      </c>
      <c r="L4534">
        <v>25</v>
      </c>
      <c r="M4534" t="s">
        <v>78</v>
      </c>
      <c r="O4534">
        <v>3113368036</v>
      </c>
      <c r="P4534">
        <v>3043995863</v>
      </c>
      <c r="T4534" t="s">
        <v>282</v>
      </c>
      <c r="U4534">
        <v>2024</v>
      </c>
      <c r="V4534" t="s">
        <v>2260</v>
      </c>
      <c r="W4534" t="s">
        <v>23329</v>
      </c>
      <c r="X4534" t="s">
        <v>23330</v>
      </c>
      <c r="Y4534" t="s">
        <v>2263</v>
      </c>
      <c r="Z4534" t="s">
        <v>298</v>
      </c>
      <c r="AA4534" t="s">
        <v>367</v>
      </c>
      <c r="AB4534" s="2">
        <f t="shared" si="70"/>
        <v>1.869845720064725E-2</v>
      </c>
      <c r="AC4534" s="3">
        <v>123600000</v>
      </c>
      <c r="AD4534" t="s">
        <v>105</v>
      </c>
      <c r="AE4534" t="s">
        <v>106</v>
      </c>
      <c r="AF4534" t="s">
        <v>89</v>
      </c>
      <c r="AG4534" t="s">
        <v>23331</v>
      </c>
      <c r="AH4534">
        <v>29187257</v>
      </c>
      <c r="AI4534" s="3">
        <v>2311129.31</v>
      </c>
      <c r="AJ4534" s="3">
        <v>1922125.47</v>
      </c>
      <c r="AK4534" t="s">
        <v>91</v>
      </c>
      <c r="AL4534" t="s">
        <v>91</v>
      </c>
      <c r="AM4534" t="s">
        <v>91</v>
      </c>
      <c r="AN4534" t="s">
        <v>91</v>
      </c>
      <c r="AO4534" t="s">
        <v>91</v>
      </c>
      <c r="AP4534" t="s">
        <v>91</v>
      </c>
      <c r="AT4534" t="s">
        <v>18</v>
      </c>
    </row>
    <row r="4535" spans="2:46" x14ac:dyDescent="0.25">
      <c r="B4535">
        <v>79454888</v>
      </c>
      <c r="C4535" t="s">
        <v>72</v>
      </c>
      <c r="D4535" t="s">
        <v>224</v>
      </c>
      <c r="E4535" t="s">
        <v>6266</v>
      </c>
      <c r="F4535" t="s">
        <v>6976</v>
      </c>
      <c r="G4535" t="s">
        <v>11223</v>
      </c>
      <c r="H4535" s="1">
        <v>24927</v>
      </c>
      <c r="I4535" t="s">
        <v>23332</v>
      </c>
      <c r="J4535">
        <v>17001</v>
      </c>
      <c r="K4535" t="s">
        <v>476</v>
      </c>
      <c r="L4535">
        <v>17</v>
      </c>
      <c r="M4535" t="s">
        <v>477</v>
      </c>
      <c r="O4535">
        <v>3113837159</v>
      </c>
      <c r="P4535">
        <v>0</v>
      </c>
      <c r="T4535" t="s">
        <v>576</v>
      </c>
      <c r="U4535">
        <v>2018</v>
      </c>
      <c r="V4535" t="s">
        <v>7363</v>
      </c>
      <c r="W4535" t="s">
        <v>23333</v>
      </c>
      <c r="X4535" t="s">
        <v>23334</v>
      </c>
      <c r="Y4535" t="s">
        <v>7366</v>
      </c>
      <c r="Z4535" t="s">
        <v>222</v>
      </c>
      <c r="AA4535" t="s">
        <v>223</v>
      </c>
      <c r="AB4535" s="2">
        <f t="shared" si="70"/>
        <v>3.6364204545454547E-2</v>
      </c>
      <c r="AC4535" s="3">
        <v>96800000</v>
      </c>
      <c r="AD4535" t="s">
        <v>151</v>
      </c>
      <c r="AE4535" t="s">
        <v>212</v>
      </c>
      <c r="AF4535" t="s">
        <v>89</v>
      </c>
      <c r="AG4535" t="s">
        <v>23335</v>
      </c>
      <c r="AH4535">
        <v>159776734</v>
      </c>
      <c r="AI4535" s="3">
        <v>3520055</v>
      </c>
      <c r="AJ4535" s="3">
        <v>2938029.11</v>
      </c>
      <c r="AK4535" t="s">
        <v>91</v>
      </c>
      <c r="AL4535" t="s">
        <v>91</v>
      </c>
      <c r="AM4535" t="s">
        <v>91</v>
      </c>
      <c r="AN4535" t="s">
        <v>91</v>
      </c>
      <c r="AO4535" t="s">
        <v>91</v>
      </c>
      <c r="AP4535" t="s">
        <v>91</v>
      </c>
      <c r="AT4535" t="s">
        <v>21</v>
      </c>
    </row>
    <row r="4536" spans="2:46" x14ac:dyDescent="0.25">
      <c r="B4536">
        <v>42891809</v>
      </c>
      <c r="C4536" t="s">
        <v>108</v>
      </c>
      <c r="D4536" t="s">
        <v>110</v>
      </c>
      <c r="E4536" t="s">
        <v>109</v>
      </c>
      <c r="F4536" t="s">
        <v>772</v>
      </c>
      <c r="G4536" t="s">
        <v>1284</v>
      </c>
      <c r="H4536" s="1">
        <v>24477</v>
      </c>
      <c r="I4536" t="s">
        <v>23336</v>
      </c>
      <c r="J4536">
        <v>5001</v>
      </c>
      <c r="K4536" t="s">
        <v>114</v>
      </c>
      <c r="L4536">
        <v>5</v>
      </c>
      <c r="M4536" t="s">
        <v>115</v>
      </c>
      <c r="O4536">
        <v>3188270837</v>
      </c>
      <c r="P4536">
        <v>3105783439</v>
      </c>
      <c r="T4536" t="s">
        <v>2075</v>
      </c>
      <c r="U4536">
        <v>2017</v>
      </c>
      <c r="V4536" t="s">
        <v>1743</v>
      </c>
      <c r="W4536" t="s">
        <v>23337</v>
      </c>
      <c r="X4536" t="s">
        <v>23338</v>
      </c>
      <c r="Y4536" t="s">
        <v>1746</v>
      </c>
      <c r="Z4536" t="s">
        <v>164</v>
      </c>
      <c r="AA4536" t="s">
        <v>507</v>
      </c>
      <c r="AB4536" s="2">
        <f t="shared" si="70"/>
        <v>4.2995424938875301E-2</v>
      </c>
      <c r="AC4536" s="3">
        <v>40900000</v>
      </c>
      <c r="AD4536" t="s">
        <v>123</v>
      </c>
      <c r="AE4536" t="s">
        <v>139</v>
      </c>
      <c r="AF4536" t="s">
        <v>89</v>
      </c>
      <c r="AG4536" t="s">
        <v>23339</v>
      </c>
      <c r="AH4536">
        <v>29192832</v>
      </c>
      <c r="AI4536" s="3">
        <v>1758512.88</v>
      </c>
      <c r="AJ4536" s="3">
        <v>1457741.92</v>
      </c>
      <c r="AK4536" t="s">
        <v>91</v>
      </c>
      <c r="AL4536" t="s">
        <v>91</v>
      </c>
      <c r="AM4536" t="s">
        <v>91</v>
      </c>
      <c r="AN4536" t="s">
        <v>91</v>
      </c>
      <c r="AO4536" t="s">
        <v>91</v>
      </c>
      <c r="AP4536" t="s">
        <v>91</v>
      </c>
      <c r="AT4536" t="s">
        <v>21</v>
      </c>
    </row>
    <row r="4537" spans="2:46" x14ac:dyDescent="0.25">
      <c r="B4537">
        <v>79501193</v>
      </c>
      <c r="C4537" t="s">
        <v>72</v>
      </c>
      <c r="D4537" t="s">
        <v>508</v>
      </c>
      <c r="E4537">
        <v>0</v>
      </c>
      <c r="F4537" t="s">
        <v>879</v>
      </c>
      <c r="G4537" t="s">
        <v>126</v>
      </c>
      <c r="H4537" s="1">
        <v>25498</v>
      </c>
      <c r="I4537" t="s">
        <v>23340</v>
      </c>
      <c r="J4537">
        <v>0</v>
      </c>
      <c r="K4537" t="s">
        <v>78</v>
      </c>
      <c r="L4537">
        <v>25</v>
      </c>
      <c r="M4537" t="s">
        <v>78</v>
      </c>
      <c r="O4537">
        <v>3188899815</v>
      </c>
      <c r="P4537">
        <v>3213280383</v>
      </c>
      <c r="T4537" t="s">
        <v>80</v>
      </c>
      <c r="U4537">
        <v>2016</v>
      </c>
      <c r="V4537" t="s">
        <v>9130</v>
      </c>
      <c r="W4537" t="s">
        <v>23341</v>
      </c>
      <c r="X4537" t="s">
        <v>23342</v>
      </c>
      <c r="Y4537" t="s">
        <v>9133</v>
      </c>
      <c r="Z4537" t="s">
        <v>136</v>
      </c>
      <c r="AA4537" t="s">
        <v>200</v>
      </c>
      <c r="AB4537" s="2">
        <f t="shared" si="70"/>
        <v>4.3921661341853033E-2</v>
      </c>
      <c r="AC4537" s="3">
        <v>31300000</v>
      </c>
      <c r="AD4537" t="s">
        <v>87</v>
      </c>
      <c r="AE4537" t="s">
        <v>139</v>
      </c>
      <c r="AF4537" t="s">
        <v>89</v>
      </c>
      <c r="AG4537" t="s">
        <v>23343</v>
      </c>
      <c r="AH4537">
        <v>29214868</v>
      </c>
      <c r="AI4537" s="3">
        <v>1374748</v>
      </c>
      <c r="AJ4537" s="3">
        <v>1135250.42</v>
      </c>
      <c r="AK4537" t="s">
        <v>91</v>
      </c>
      <c r="AL4537" t="s">
        <v>91</v>
      </c>
      <c r="AM4537" t="s">
        <v>91</v>
      </c>
      <c r="AN4537" t="s">
        <v>91</v>
      </c>
      <c r="AO4537" t="s">
        <v>91</v>
      </c>
      <c r="AP4537" t="s">
        <v>91</v>
      </c>
      <c r="AT4537" t="s">
        <v>21</v>
      </c>
    </row>
    <row r="4538" spans="2:46" x14ac:dyDescent="0.25">
      <c r="B4538">
        <v>98591964</v>
      </c>
      <c r="C4538" t="s">
        <v>72</v>
      </c>
      <c r="D4538" t="s">
        <v>1513</v>
      </c>
      <c r="E4538" t="s">
        <v>167</v>
      </c>
      <c r="F4538" t="s">
        <v>111</v>
      </c>
      <c r="G4538" t="s">
        <v>640</v>
      </c>
      <c r="H4538" s="1">
        <v>26915</v>
      </c>
      <c r="I4538" t="s">
        <v>23344</v>
      </c>
      <c r="J4538">
        <v>5001</v>
      </c>
      <c r="K4538" t="s">
        <v>114</v>
      </c>
      <c r="L4538">
        <v>5</v>
      </c>
      <c r="M4538" t="s">
        <v>115</v>
      </c>
      <c r="O4538">
        <v>3012421127</v>
      </c>
      <c r="P4538">
        <v>0</v>
      </c>
      <c r="T4538" t="s">
        <v>371</v>
      </c>
      <c r="U4538">
        <v>2025</v>
      </c>
      <c r="V4538" t="s">
        <v>11256</v>
      </c>
      <c r="W4538" t="s">
        <v>23345</v>
      </c>
      <c r="X4538" t="s">
        <v>23346</v>
      </c>
      <c r="Y4538" t="s">
        <v>11259</v>
      </c>
      <c r="Z4538" t="s">
        <v>4179</v>
      </c>
      <c r="AA4538" t="s">
        <v>4180</v>
      </c>
      <c r="AB4538" s="2">
        <f t="shared" si="70"/>
        <v>2.744032258064516E-2</v>
      </c>
      <c r="AC4538" s="3">
        <v>111600000</v>
      </c>
      <c r="AD4538" t="s">
        <v>151</v>
      </c>
      <c r="AE4538" t="s">
        <v>106</v>
      </c>
      <c r="AF4538" t="s">
        <v>89</v>
      </c>
      <c r="AG4538">
        <v>0</v>
      </c>
      <c r="AH4538">
        <v>159818662</v>
      </c>
      <c r="AI4538" s="3">
        <v>3062340</v>
      </c>
      <c r="AJ4538" s="3">
        <v>2553394.7000000002</v>
      </c>
      <c r="AK4538" t="s">
        <v>91</v>
      </c>
      <c r="AL4538" t="s">
        <v>91</v>
      </c>
      <c r="AM4538" t="s">
        <v>91</v>
      </c>
      <c r="AN4538" t="s">
        <v>91</v>
      </c>
      <c r="AO4538" t="s">
        <v>91</v>
      </c>
      <c r="AP4538" t="s">
        <v>91</v>
      </c>
      <c r="AT4538" t="s">
        <v>21</v>
      </c>
    </row>
    <row r="4539" spans="2:46" x14ac:dyDescent="0.25">
      <c r="B4539">
        <v>98533292</v>
      </c>
      <c r="C4539" t="s">
        <v>72</v>
      </c>
      <c r="D4539" t="s">
        <v>338</v>
      </c>
      <c r="E4539">
        <v>0</v>
      </c>
      <c r="F4539" t="s">
        <v>2348</v>
      </c>
      <c r="G4539" t="s">
        <v>2014</v>
      </c>
      <c r="H4539" s="1">
        <v>26070</v>
      </c>
      <c r="I4539" t="s">
        <v>23347</v>
      </c>
      <c r="J4539">
        <v>5001</v>
      </c>
      <c r="K4539" t="s">
        <v>114</v>
      </c>
      <c r="L4539">
        <v>5</v>
      </c>
      <c r="M4539" t="s">
        <v>115</v>
      </c>
      <c r="O4539">
        <v>3136605499</v>
      </c>
      <c r="P4539">
        <v>3156200134</v>
      </c>
      <c r="T4539" t="s">
        <v>116</v>
      </c>
      <c r="U4539">
        <v>2019</v>
      </c>
      <c r="V4539" t="s">
        <v>4917</v>
      </c>
      <c r="W4539" t="s">
        <v>23348</v>
      </c>
      <c r="X4539" t="s">
        <v>23349</v>
      </c>
      <c r="Y4539" t="s">
        <v>4920</v>
      </c>
      <c r="Z4539" t="s">
        <v>164</v>
      </c>
      <c r="AA4539" t="s">
        <v>189</v>
      </c>
      <c r="AB4539" s="2">
        <f t="shared" si="70"/>
        <v>2.4869050080256822E-2</v>
      </c>
      <c r="AC4539" s="3">
        <v>62300000</v>
      </c>
      <c r="AD4539" t="s">
        <v>123</v>
      </c>
      <c r="AE4539" t="s">
        <v>106</v>
      </c>
      <c r="AF4539" t="s">
        <v>89</v>
      </c>
      <c r="AG4539" t="s">
        <v>23350</v>
      </c>
      <c r="AH4539">
        <v>29215766</v>
      </c>
      <c r="AI4539" s="3">
        <v>1549341.82</v>
      </c>
      <c r="AJ4539" s="3">
        <v>1281967.92</v>
      </c>
      <c r="AK4539" t="s">
        <v>91</v>
      </c>
      <c r="AL4539" t="s">
        <v>91</v>
      </c>
      <c r="AM4539" t="s">
        <v>91</v>
      </c>
      <c r="AN4539" t="s">
        <v>91</v>
      </c>
      <c r="AO4539" t="s">
        <v>91</v>
      </c>
      <c r="AP4539" t="s">
        <v>91</v>
      </c>
      <c r="AT4539" t="s">
        <v>18</v>
      </c>
    </row>
    <row r="4540" spans="2:46" x14ac:dyDescent="0.25">
      <c r="B4540">
        <v>79939583</v>
      </c>
      <c r="C4540" t="s">
        <v>72</v>
      </c>
      <c r="D4540" t="s">
        <v>2451</v>
      </c>
      <c r="E4540">
        <v>0</v>
      </c>
      <c r="F4540" t="s">
        <v>2189</v>
      </c>
      <c r="G4540" t="s">
        <v>23351</v>
      </c>
      <c r="H4540" s="1">
        <v>27835</v>
      </c>
      <c r="I4540" t="s">
        <v>23352</v>
      </c>
      <c r="J4540">
        <v>50001</v>
      </c>
      <c r="K4540" t="s">
        <v>804</v>
      </c>
      <c r="L4540">
        <v>50</v>
      </c>
      <c r="M4540" t="s">
        <v>805</v>
      </c>
      <c r="O4540">
        <v>3103021557</v>
      </c>
      <c r="P4540">
        <v>3103031557</v>
      </c>
      <c r="T4540" t="s">
        <v>98</v>
      </c>
      <c r="U4540">
        <v>2023</v>
      </c>
      <c r="V4540" t="s">
        <v>8713</v>
      </c>
      <c r="W4540" t="s">
        <v>23353</v>
      </c>
      <c r="X4540" t="s">
        <v>23354</v>
      </c>
      <c r="Y4540" t="s">
        <v>8716</v>
      </c>
      <c r="Z4540" t="s">
        <v>376</v>
      </c>
      <c r="AA4540" t="s">
        <v>8717</v>
      </c>
      <c r="AB4540" s="2">
        <f t="shared" si="70"/>
        <v>3.513749006134969E-2</v>
      </c>
      <c r="AC4540" s="3">
        <v>163000000</v>
      </c>
      <c r="AD4540" t="s">
        <v>123</v>
      </c>
      <c r="AE4540" t="s">
        <v>106</v>
      </c>
      <c r="AF4540" t="s">
        <v>89</v>
      </c>
      <c r="AG4540" t="s">
        <v>23355</v>
      </c>
      <c r="AH4540">
        <v>29202610</v>
      </c>
      <c r="AI4540" s="3">
        <v>5727410.8799999999</v>
      </c>
      <c r="AJ4540" s="3">
        <v>4792950.32</v>
      </c>
      <c r="AK4540" t="s">
        <v>91</v>
      </c>
      <c r="AL4540" t="s">
        <v>91</v>
      </c>
      <c r="AM4540" t="s">
        <v>91</v>
      </c>
      <c r="AN4540" t="s">
        <v>91</v>
      </c>
      <c r="AO4540" t="s">
        <v>91</v>
      </c>
      <c r="AP4540" t="s">
        <v>91</v>
      </c>
      <c r="AT4540" t="s">
        <v>21</v>
      </c>
    </row>
    <row r="4541" spans="2:46" x14ac:dyDescent="0.25">
      <c r="B4541">
        <v>80189415</v>
      </c>
      <c r="C4541" t="s">
        <v>72</v>
      </c>
      <c r="D4541" t="s">
        <v>11260</v>
      </c>
      <c r="E4541" t="s">
        <v>1513</v>
      </c>
      <c r="F4541" t="s">
        <v>1383</v>
      </c>
      <c r="G4541" t="s">
        <v>4704</v>
      </c>
      <c r="H4541" s="1">
        <v>30757</v>
      </c>
      <c r="I4541" t="s">
        <v>23356</v>
      </c>
      <c r="J4541">
        <v>0</v>
      </c>
      <c r="K4541" t="s">
        <v>78</v>
      </c>
      <c r="L4541">
        <v>25</v>
      </c>
      <c r="M4541" t="s">
        <v>78</v>
      </c>
      <c r="O4541">
        <v>3212082328</v>
      </c>
      <c r="P4541">
        <v>0</v>
      </c>
      <c r="T4541" t="s">
        <v>435</v>
      </c>
      <c r="U4541">
        <v>2022</v>
      </c>
      <c r="V4541" t="s">
        <v>1178</v>
      </c>
      <c r="W4541" t="s">
        <v>23357</v>
      </c>
      <c r="X4541" t="s">
        <v>23358</v>
      </c>
      <c r="Y4541" t="s">
        <v>1181</v>
      </c>
      <c r="Z4541" t="s">
        <v>323</v>
      </c>
      <c r="AA4541" t="s">
        <v>1182</v>
      </c>
      <c r="AB4541" s="2">
        <f t="shared" si="70"/>
        <v>1.7796320224719102E-2</v>
      </c>
      <c r="AC4541" s="3">
        <v>71200000</v>
      </c>
      <c r="AD4541" t="s">
        <v>87</v>
      </c>
      <c r="AE4541" t="s">
        <v>106</v>
      </c>
      <c r="AF4541" t="s">
        <v>89</v>
      </c>
      <c r="AG4541" t="s">
        <v>23359</v>
      </c>
      <c r="AH4541">
        <v>159835882</v>
      </c>
      <c r="AI4541" s="3">
        <v>1267098</v>
      </c>
      <c r="AJ4541" s="3">
        <v>1044788.08</v>
      </c>
      <c r="AK4541" t="s">
        <v>91</v>
      </c>
      <c r="AL4541" t="s">
        <v>91</v>
      </c>
      <c r="AM4541" t="s">
        <v>91</v>
      </c>
      <c r="AN4541" t="s">
        <v>91</v>
      </c>
      <c r="AO4541" t="s">
        <v>91</v>
      </c>
      <c r="AP4541" t="s">
        <v>91</v>
      </c>
      <c r="AT4541" t="s">
        <v>18</v>
      </c>
    </row>
    <row r="4542" spans="2:46" x14ac:dyDescent="0.25">
      <c r="B4542">
        <v>60442628</v>
      </c>
      <c r="C4542" t="s">
        <v>108</v>
      </c>
      <c r="D4542" t="s">
        <v>5073</v>
      </c>
      <c r="E4542" t="s">
        <v>2658</v>
      </c>
      <c r="F4542" t="s">
        <v>261</v>
      </c>
      <c r="G4542" t="s">
        <v>1957</v>
      </c>
      <c r="H4542" s="1">
        <v>29613</v>
      </c>
      <c r="I4542" t="s">
        <v>23360</v>
      </c>
      <c r="J4542">
        <v>0</v>
      </c>
      <c r="K4542" t="s">
        <v>342</v>
      </c>
      <c r="L4542">
        <v>25</v>
      </c>
      <c r="M4542" t="s">
        <v>79</v>
      </c>
      <c r="O4542">
        <v>3005052439</v>
      </c>
      <c r="P4542">
        <v>3005052432</v>
      </c>
      <c r="T4542" t="s">
        <v>704</v>
      </c>
      <c r="U4542">
        <v>2023</v>
      </c>
      <c r="V4542" t="s">
        <v>18879</v>
      </c>
      <c r="W4542" t="s">
        <v>23361</v>
      </c>
      <c r="X4542" t="s">
        <v>23362</v>
      </c>
      <c r="Y4542" t="s">
        <v>18882</v>
      </c>
      <c r="Z4542" t="s">
        <v>323</v>
      </c>
      <c r="AA4542" t="s">
        <v>1137</v>
      </c>
      <c r="AB4542" s="2">
        <f t="shared" si="70"/>
        <v>2.5586550925925926E-2</v>
      </c>
      <c r="AC4542" s="3">
        <v>108000000</v>
      </c>
      <c r="AD4542" t="s">
        <v>87</v>
      </c>
      <c r="AE4542" t="s">
        <v>106</v>
      </c>
      <c r="AF4542" t="s">
        <v>89</v>
      </c>
      <c r="AG4542" t="s">
        <v>23363</v>
      </c>
      <c r="AH4542">
        <v>29216644</v>
      </c>
      <c r="AI4542" s="3">
        <v>2763347.5</v>
      </c>
      <c r="AJ4542" s="3">
        <v>2302140.7599999998</v>
      </c>
      <c r="AK4542" t="s">
        <v>91</v>
      </c>
      <c r="AL4542" t="s">
        <v>91</v>
      </c>
      <c r="AM4542" t="s">
        <v>91</v>
      </c>
      <c r="AN4542" t="s">
        <v>91</v>
      </c>
      <c r="AO4542" t="s">
        <v>91</v>
      </c>
      <c r="AP4542" t="s">
        <v>91</v>
      </c>
      <c r="AT4542" t="s">
        <v>21</v>
      </c>
    </row>
    <row r="4543" spans="2:46" x14ac:dyDescent="0.25">
      <c r="B4543">
        <v>19315832</v>
      </c>
      <c r="C4543" t="s">
        <v>72</v>
      </c>
      <c r="D4543" t="s">
        <v>248</v>
      </c>
      <c r="E4543" t="s">
        <v>7045</v>
      </c>
      <c r="F4543" t="s">
        <v>530</v>
      </c>
      <c r="G4543" t="s">
        <v>4403</v>
      </c>
      <c r="H4543" s="1">
        <v>20093</v>
      </c>
      <c r="I4543" t="s">
        <v>23364</v>
      </c>
      <c r="J4543">
        <v>0</v>
      </c>
      <c r="K4543" t="s">
        <v>78</v>
      </c>
      <c r="L4543">
        <v>25</v>
      </c>
      <c r="M4543" t="s">
        <v>78</v>
      </c>
      <c r="O4543">
        <v>3174306572</v>
      </c>
      <c r="P4543">
        <v>3208835618</v>
      </c>
      <c r="T4543" t="s">
        <v>585</v>
      </c>
      <c r="U4543">
        <v>2024</v>
      </c>
      <c r="V4543" t="s">
        <v>5124</v>
      </c>
      <c r="W4543" t="s">
        <v>23365</v>
      </c>
      <c r="X4543" t="s">
        <v>23366</v>
      </c>
      <c r="Y4543" t="s">
        <v>5127</v>
      </c>
      <c r="Z4543" t="s">
        <v>85</v>
      </c>
      <c r="AA4543" t="s">
        <v>1351</v>
      </c>
      <c r="AB4543" s="2">
        <f t="shared" si="70"/>
        <v>1.7935482502651114E-2</v>
      </c>
      <c r="AC4543" s="3">
        <v>188600000</v>
      </c>
      <c r="AD4543" t="s">
        <v>151</v>
      </c>
      <c r="AE4543" t="s">
        <v>106</v>
      </c>
      <c r="AF4543" t="s">
        <v>89</v>
      </c>
      <c r="AG4543" t="s">
        <v>23367</v>
      </c>
      <c r="AH4543">
        <v>159719992</v>
      </c>
      <c r="AI4543" s="3">
        <v>3382632</v>
      </c>
      <c r="AJ4543" s="3">
        <v>2822547.69</v>
      </c>
      <c r="AK4543" t="s">
        <v>91</v>
      </c>
      <c r="AL4543" t="s">
        <v>91</v>
      </c>
      <c r="AM4543" t="s">
        <v>91</v>
      </c>
      <c r="AN4543" t="s">
        <v>91</v>
      </c>
      <c r="AO4543" t="s">
        <v>91</v>
      </c>
      <c r="AP4543" t="s">
        <v>91</v>
      </c>
      <c r="AT4543" t="s">
        <v>18</v>
      </c>
    </row>
    <row r="4544" spans="2:46" x14ac:dyDescent="0.25">
      <c r="B4544">
        <v>79796408</v>
      </c>
      <c r="C4544" t="s">
        <v>72</v>
      </c>
      <c r="D4544" t="s">
        <v>894</v>
      </c>
      <c r="E4544">
        <v>0</v>
      </c>
      <c r="F4544" t="s">
        <v>464</v>
      </c>
      <c r="G4544" t="s">
        <v>6250</v>
      </c>
      <c r="H4544" s="1">
        <v>28675</v>
      </c>
      <c r="I4544" t="s">
        <v>23368</v>
      </c>
      <c r="J4544">
        <v>0</v>
      </c>
      <c r="K4544" t="s">
        <v>78</v>
      </c>
      <c r="L4544">
        <v>25</v>
      </c>
      <c r="M4544" t="s">
        <v>78</v>
      </c>
      <c r="O4544">
        <v>3204863758</v>
      </c>
      <c r="P4544">
        <v>3003301685</v>
      </c>
      <c r="T4544" t="s">
        <v>424</v>
      </c>
      <c r="U4544">
        <v>2021</v>
      </c>
      <c r="V4544" t="s">
        <v>5969</v>
      </c>
      <c r="W4544" t="s">
        <v>23369</v>
      </c>
      <c r="X4544" t="s">
        <v>23370</v>
      </c>
      <c r="Y4544" t="s">
        <v>5972</v>
      </c>
      <c r="Z4544" t="s">
        <v>311</v>
      </c>
      <c r="AA4544" t="s">
        <v>1548</v>
      </c>
      <c r="AB4544" s="2">
        <f t="shared" si="70"/>
        <v>3.4507979797979801E-2</v>
      </c>
      <c r="AC4544" s="3">
        <v>79200000</v>
      </c>
      <c r="AD4544" t="s">
        <v>151</v>
      </c>
      <c r="AE4544" t="s">
        <v>106</v>
      </c>
      <c r="AF4544" t="s">
        <v>89</v>
      </c>
      <c r="AG4544">
        <v>0</v>
      </c>
      <c r="AH4544">
        <v>159818652</v>
      </c>
      <c r="AI4544" s="3">
        <v>2733032</v>
      </c>
      <c r="AJ4544" s="3">
        <v>2276665.27</v>
      </c>
      <c r="AK4544" t="s">
        <v>91</v>
      </c>
      <c r="AL4544" t="s">
        <v>91</v>
      </c>
      <c r="AM4544" t="s">
        <v>91</v>
      </c>
      <c r="AN4544" t="s">
        <v>91</v>
      </c>
      <c r="AO4544" t="s">
        <v>91</v>
      </c>
      <c r="AP4544" t="s">
        <v>91</v>
      </c>
      <c r="AT4544" t="s">
        <v>21</v>
      </c>
    </row>
    <row r="4545" spans="2:46" x14ac:dyDescent="0.25">
      <c r="B4545">
        <v>28865047</v>
      </c>
      <c r="C4545" t="s">
        <v>108</v>
      </c>
      <c r="D4545" t="s">
        <v>693</v>
      </c>
      <c r="E4545" t="s">
        <v>180</v>
      </c>
      <c r="F4545" t="s">
        <v>1480</v>
      </c>
      <c r="G4545" t="s">
        <v>303</v>
      </c>
      <c r="H4545" s="1">
        <v>23711</v>
      </c>
      <c r="I4545" t="s">
        <v>23371</v>
      </c>
      <c r="J4545">
        <v>0</v>
      </c>
      <c r="K4545" t="s">
        <v>78</v>
      </c>
      <c r="L4545">
        <v>25</v>
      </c>
      <c r="M4545" t="s">
        <v>78</v>
      </c>
      <c r="O4545">
        <v>3105532477</v>
      </c>
      <c r="P4545">
        <v>0</v>
      </c>
      <c r="T4545" t="s">
        <v>585</v>
      </c>
      <c r="U4545">
        <v>2020</v>
      </c>
      <c r="V4545" t="s">
        <v>7949</v>
      </c>
      <c r="W4545" t="s">
        <v>23372</v>
      </c>
      <c r="X4545" t="s">
        <v>23373</v>
      </c>
      <c r="Y4545" t="s">
        <v>7952</v>
      </c>
      <c r="Z4545" t="s">
        <v>311</v>
      </c>
      <c r="AA4545" t="s">
        <v>1548</v>
      </c>
      <c r="AB4545" s="2">
        <f t="shared" si="70"/>
        <v>2.0270862800565771E-2</v>
      </c>
      <c r="AC4545" s="3">
        <v>70700000</v>
      </c>
      <c r="AD4545" t="s">
        <v>87</v>
      </c>
      <c r="AE4545" t="s">
        <v>106</v>
      </c>
      <c r="AF4545" t="s">
        <v>89</v>
      </c>
      <c r="AG4545">
        <v>0</v>
      </c>
      <c r="AH4545">
        <v>159836801</v>
      </c>
      <c r="AI4545" s="3">
        <v>1433150</v>
      </c>
      <c r="AJ4545" s="3">
        <v>1184327.8999999999</v>
      </c>
      <c r="AK4545" t="s">
        <v>91</v>
      </c>
      <c r="AL4545" t="s">
        <v>91</v>
      </c>
      <c r="AM4545" t="s">
        <v>91</v>
      </c>
      <c r="AN4545" t="s">
        <v>91</v>
      </c>
      <c r="AO4545" t="s">
        <v>91</v>
      </c>
      <c r="AP4545" t="s">
        <v>91</v>
      </c>
      <c r="AT4545" t="s">
        <v>18</v>
      </c>
    </row>
    <row r="4546" spans="2:46" x14ac:dyDescent="0.25">
      <c r="B4546">
        <v>41907049</v>
      </c>
      <c r="C4546" t="s">
        <v>108</v>
      </c>
      <c r="D4546" t="s">
        <v>672</v>
      </c>
      <c r="E4546" t="s">
        <v>4472</v>
      </c>
      <c r="F4546" t="s">
        <v>849</v>
      </c>
      <c r="G4546" t="s">
        <v>181</v>
      </c>
      <c r="H4546" s="1">
        <v>23941</v>
      </c>
      <c r="I4546" t="s">
        <v>23374</v>
      </c>
      <c r="J4546">
        <v>63001</v>
      </c>
      <c r="K4546" t="s">
        <v>252</v>
      </c>
      <c r="L4546">
        <v>63</v>
      </c>
      <c r="M4546" t="s">
        <v>253</v>
      </c>
      <c r="O4546">
        <v>3117065375</v>
      </c>
      <c r="P4546">
        <v>0</v>
      </c>
      <c r="T4546" t="s">
        <v>666</v>
      </c>
      <c r="U4546">
        <v>2016</v>
      </c>
      <c r="V4546" t="s">
        <v>11091</v>
      </c>
      <c r="W4546" t="s">
        <v>23375</v>
      </c>
      <c r="X4546" t="s">
        <v>23376</v>
      </c>
      <c r="Y4546" t="s">
        <v>11094</v>
      </c>
      <c r="Z4546" t="s">
        <v>164</v>
      </c>
      <c r="AA4546" t="s">
        <v>2900</v>
      </c>
      <c r="AB4546" s="2">
        <f t="shared" ref="AB4546:AB4609" si="71">+AI4546/AC4546</f>
        <v>5.1710783699059563E-2</v>
      </c>
      <c r="AC4546" s="3">
        <v>31900000</v>
      </c>
      <c r="AD4546" t="s">
        <v>151</v>
      </c>
      <c r="AE4546" t="s">
        <v>139</v>
      </c>
      <c r="AF4546" t="s">
        <v>89</v>
      </c>
      <c r="AG4546">
        <v>0</v>
      </c>
      <c r="AH4546">
        <v>159862584</v>
      </c>
      <c r="AI4546" s="3">
        <v>1649574</v>
      </c>
      <c r="AJ4546" s="3">
        <v>1366196.86</v>
      </c>
      <c r="AK4546" t="s">
        <v>91</v>
      </c>
      <c r="AL4546" t="s">
        <v>91</v>
      </c>
      <c r="AM4546" t="s">
        <v>91</v>
      </c>
      <c r="AN4546" t="s">
        <v>91</v>
      </c>
      <c r="AO4546" t="s">
        <v>91</v>
      </c>
      <c r="AP4546" t="s">
        <v>91</v>
      </c>
      <c r="AT4546" t="s">
        <v>21</v>
      </c>
    </row>
    <row r="4547" spans="2:46" x14ac:dyDescent="0.25">
      <c r="B4547">
        <v>42873411</v>
      </c>
      <c r="C4547" t="s">
        <v>108</v>
      </c>
      <c r="D4547" t="s">
        <v>9812</v>
      </c>
      <c r="E4547" t="s">
        <v>1829</v>
      </c>
      <c r="F4547" t="s">
        <v>1163</v>
      </c>
      <c r="G4547" t="s">
        <v>773</v>
      </c>
      <c r="H4547" s="1">
        <v>22386</v>
      </c>
      <c r="I4547" t="s">
        <v>23377</v>
      </c>
      <c r="J4547">
        <v>5001</v>
      </c>
      <c r="K4547" t="s">
        <v>114</v>
      </c>
      <c r="L4547">
        <v>5</v>
      </c>
      <c r="M4547" t="s">
        <v>115</v>
      </c>
      <c r="O4547">
        <v>3104019872</v>
      </c>
      <c r="P4547">
        <v>3106910957</v>
      </c>
      <c r="T4547" t="s">
        <v>131</v>
      </c>
      <c r="U4547">
        <v>2022</v>
      </c>
      <c r="V4547" t="s">
        <v>2709</v>
      </c>
      <c r="W4547" t="s">
        <v>23378</v>
      </c>
      <c r="X4547" t="s">
        <v>23379</v>
      </c>
      <c r="Y4547" t="s">
        <v>2712</v>
      </c>
      <c r="Z4547" t="s">
        <v>164</v>
      </c>
      <c r="AA4547" t="s">
        <v>335</v>
      </c>
      <c r="AB4547" s="2">
        <f t="shared" si="71"/>
        <v>3.8217263709677415E-2</v>
      </c>
      <c r="AC4547" s="3">
        <v>37200000</v>
      </c>
      <c r="AD4547" t="s">
        <v>105</v>
      </c>
      <c r="AE4547" t="s">
        <v>139</v>
      </c>
      <c r="AF4547" t="s">
        <v>89</v>
      </c>
      <c r="AG4547" t="s">
        <v>23380</v>
      </c>
      <c r="AH4547">
        <v>29198950</v>
      </c>
      <c r="AI4547" s="3">
        <v>1421682.21</v>
      </c>
      <c r="AJ4547" s="3">
        <v>1174690.93</v>
      </c>
      <c r="AK4547" t="s">
        <v>91</v>
      </c>
      <c r="AL4547" t="s">
        <v>91</v>
      </c>
      <c r="AM4547" t="s">
        <v>91</v>
      </c>
      <c r="AN4547" t="s">
        <v>91</v>
      </c>
      <c r="AO4547" t="s">
        <v>91</v>
      </c>
      <c r="AP4547" t="s">
        <v>91</v>
      </c>
      <c r="AT4547" t="s">
        <v>18</v>
      </c>
    </row>
    <row r="4548" spans="2:46" x14ac:dyDescent="0.25">
      <c r="B4548">
        <v>13873936</v>
      </c>
      <c r="C4548" t="s">
        <v>72</v>
      </c>
      <c r="D4548" t="s">
        <v>1073</v>
      </c>
      <c r="E4548" t="s">
        <v>2392</v>
      </c>
      <c r="F4548" t="s">
        <v>3342</v>
      </c>
      <c r="G4548" t="s">
        <v>8284</v>
      </c>
      <c r="H4548" s="1">
        <v>29890</v>
      </c>
      <c r="I4548" t="s">
        <v>23381</v>
      </c>
      <c r="J4548">
        <v>0</v>
      </c>
      <c r="K4548" t="s">
        <v>78</v>
      </c>
      <c r="L4548">
        <v>25</v>
      </c>
      <c r="M4548" t="s">
        <v>78</v>
      </c>
      <c r="O4548">
        <v>3203474115</v>
      </c>
      <c r="P4548">
        <v>0</v>
      </c>
      <c r="T4548" t="s">
        <v>576</v>
      </c>
      <c r="U4548">
        <v>2021</v>
      </c>
      <c r="V4548" t="s">
        <v>5706</v>
      </c>
      <c r="W4548" t="s">
        <v>23382</v>
      </c>
      <c r="X4548" t="s">
        <v>23383</v>
      </c>
      <c r="Y4548" t="s">
        <v>5709</v>
      </c>
      <c r="Z4548" t="s">
        <v>1857</v>
      </c>
      <c r="AA4548" t="s">
        <v>1858</v>
      </c>
      <c r="AB4548" s="2">
        <f t="shared" si="71"/>
        <v>2.5334456906729634E-2</v>
      </c>
      <c r="AC4548" s="3">
        <v>169400000</v>
      </c>
      <c r="AD4548" t="s">
        <v>87</v>
      </c>
      <c r="AE4548" t="s">
        <v>212</v>
      </c>
      <c r="AF4548" t="s">
        <v>89</v>
      </c>
      <c r="AG4548" t="s">
        <v>13627</v>
      </c>
      <c r="AH4548">
        <v>159838758</v>
      </c>
      <c r="AI4548" s="3">
        <v>4291657</v>
      </c>
      <c r="AJ4548" s="3">
        <v>3586434.05</v>
      </c>
      <c r="AK4548" t="s">
        <v>91</v>
      </c>
      <c r="AL4548" t="s">
        <v>91</v>
      </c>
      <c r="AM4548" t="s">
        <v>91</v>
      </c>
      <c r="AN4548" t="s">
        <v>91</v>
      </c>
      <c r="AO4548" t="s">
        <v>91</v>
      </c>
      <c r="AP4548" t="s">
        <v>91</v>
      </c>
      <c r="AT4548" t="s">
        <v>21</v>
      </c>
    </row>
    <row r="4549" spans="2:46" x14ac:dyDescent="0.25">
      <c r="B4549">
        <v>1045699404</v>
      </c>
      <c r="C4549" t="s">
        <v>108</v>
      </c>
      <c r="D4549" t="s">
        <v>23384</v>
      </c>
      <c r="E4549">
        <v>0</v>
      </c>
      <c r="F4549" t="s">
        <v>2225</v>
      </c>
      <c r="G4549">
        <v>0</v>
      </c>
      <c r="H4549" s="1">
        <v>33268</v>
      </c>
      <c r="I4549" t="s">
        <v>23385</v>
      </c>
      <c r="J4549">
        <v>63001</v>
      </c>
      <c r="K4549" t="s">
        <v>252</v>
      </c>
      <c r="L4549">
        <v>63</v>
      </c>
      <c r="M4549" t="s">
        <v>253</v>
      </c>
      <c r="O4549">
        <v>3103630580</v>
      </c>
      <c r="P4549">
        <v>0</v>
      </c>
      <c r="T4549" t="s">
        <v>241</v>
      </c>
      <c r="U4549">
        <v>2019</v>
      </c>
      <c r="V4549" t="s">
        <v>2300</v>
      </c>
      <c r="W4549" t="s">
        <v>23386</v>
      </c>
      <c r="X4549" t="s">
        <v>23387</v>
      </c>
      <c r="Y4549" t="s">
        <v>2303</v>
      </c>
      <c r="Z4549" t="s">
        <v>136</v>
      </c>
      <c r="AA4549" t="s">
        <v>137</v>
      </c>
      <c r="AB4549" s="2">
        <f t="shared" si="71"/>
        <v>3.0268341121495328E-2</v>
      </c>
      <c r="AC4549" s="3">
        <v>42800000</v>
      </c>
      <c r="AD4549" t="s">
        <v>105</v>
      </c>
      <c r="AE4549" t="s">
        <v>139</v>
      </c>
      <c r="AF4549" t="s">
        <v>89</v>
      </c>
      <c r="AG4549" t="s">
        <v>23388</v>
      </c>
      <c r="AH4549">
        <v>159716379</v>
      </c>
      <c r="AI4549" s="3">
        <v>1295485</v>
      </c>
      <c r="AJ4549" s="3">
        <v>1068643.23</v>
      </c>
      <c r="AK4549" t="s">
        <v>91</v>
      </c>
      <c r="AL4549" t="s">
        <v>91</v>
      </c>
      <c r="AM4549" t="s">
        <v>91</v>
      </c>
      <c r="AN4549" t="s">
        <v>91</v>
      </c>
      <c r="AO4549" t="s">
        <v>91</v>
      </c>
      <c r="AP4549" t="s">
        <v>91</v>
      </c>
      <c r="AT4549" t="s">
        <v>18</v>
      </c>
    </row>
    <row r="4550" spans="2:46" x14ac:dyDescent="0.25">
      <c r="B4550">
        <v>42142173</v>
      </c>
      <c r="C4550" t="s">
        <v>108</v>
      </c>
      <c r="D4550" t="s">
        <v>153</v>
      </c>
      <c r="E4550" t="s">
        <v>982</v>
      </c>
      <c r="F4550" t="s">
        <v>2348</v>
      </c>
      <c r="G4550" t="s">
        <v>895</v>
      </c>
      <c r="H4550" s="1">
        <v>29479</v>
      </c>
      <c r="I4550" t="s">
        <v>23389</v>
      </c>
      <c r="J4550">
        <v>0</v>
      </c>
      <c r="K4550" t="s">
        <v>1166</v>
      </c>
      <c r="L4550">
        <v>0</v>
      </c>
      <c r="M4550" t="s">
        <v>1167</v>
      </c>
      <c r="O4550">
        <v>3217054166</v>
      </c>
      <c r="P4550">
        <v>0</v>
      </c>
      <c r="T4550" t="s">
        <v>704</v>
      </c>
      <c r="U4550">
        <v>2019</v>
      </c>
      <c r="V4550" t="s">
        <v>1218</v>
      </c>
      <c r="W4550" t="s">
        <v>23390</v>
      </c>
      <c r="X4550" t="s">
        <v>23391</v>
      </c>
      <c r="Y4550" t="s">
        <v>1221</v>
      </c>
      <c r="Z4550" t="s">
        <v>136</v>
      </c>
      <c r="AA4550" t="s">
        <v>246</v>
      </c>
      <c r="AB4550" s="2">
        <f t="shared" si="71"/>
        <v>5.4353526075949364E-2</v>
      </c>
      <c r="AC4550" s="3">
        <v>39500000</v>
      </c>
      <c r="AD4550" t="s">
        <v>87</v>
      </c>
      <c r="AE4550" t="s">
        <v>139</v>
      </c>
      <c r="AF4550" t="s">
        <v>89</v>
      </c>
      <c r="AG4550" t="s">
        <v>23392</v>
      </c>
      <c r="AH4550">
        <v>29211170</v>
      </c>
      <c r="AI4550" s="3">
        <v>2146964.2799999998</v>
      </c>
      <c r="AJ4550" s="3">
        <v>1784171.66</v>
      </c>
      <c r="AK4550" t="s">
        <v>91</v>
      </c>
      <c r="AL4550" t="s">
        <v>91</v>
      </c>
      <c r="AM4550" t="s">
        <v>91</v>
      </c>
      <c r="AN4550" t="s">
        <v>91</v>
      </c>
      <c r="AO4550" t="s">
        <v>91</v>
      </c>
      <c r="AP4550" t="s">
        <v>91</v>
      </c>
      <c r="AT4550" t="s">
        <v>21</v>
      </c>
    </row>
    <row r="4551" spans="2:46" x14ac:dyDescent="0.25">
      <c r="B4551">
        <v>37917783</v>
      </c>
      <c r="C4551" t="s">
        <v>108</v>
      </c>
      <c r="D4551" t="s">
        <v>214</v>
      </c>
      <c r="E4551" t="s">
        <v>1426</v>
      </c>
      <c r="F4551" t="s">
        <v>23393</v>
      </c>
      <c r="G4551" t="s">
        <v>154</v>
      </c>
      <c r="H4551" s="1">
        <v>20073</v>
      </c>
      <c r="I4551" t="s">
        <v>23394</v>
      </c>
      <c r="J4551">
        <v>68001</v>
      </c>
      <c r="K4551" t="s">
        <v>145</v>
      </c>
      <c r="L4551">
        <v>68</v>
      </c>
      <c r="M4551" t="s">
        <v>146</v>
      </c>
      <c r="O4551">
        <v>3168698257</v>
      </c>
      <c r="P4551">
        <v>0</v>
      </c>
      <c r="T4551" t="s">
        <v>131</v>
      </c>
      <c r="U4551">
        <v>2020</v>
      </c>
      <c r="V4551" t="s">
        <v>1158</v>
      </c>
      <c r="W4551" t="s">
        <v>23395</v>
      </c>
      <c r="X4551" t="s">
        <v>23396</v>
      </c>
      <c r="Y4551" t="s">
        <v>1161</v>
      </c>
      <c r="Z4551" t="s">
        <v>85</v>
      </c>
      <c r="AA4551" t="s">
        <v>638</v>
      </c>
      <c r="AB4551" s="2">
        <f t="shared" si="71"/>
        <v>1.9288541973490426E-2</v>
      </c>
      <c r="AC4551" s="3">
        <v>67900000</v>
      </c>
      <c r="AD4551" t="s">
        <v>151</v>
      </c>
      <c r="AE4551" t="s">
        <v>106</v>
      </c>
      <c r="AF4551" t="s">
        <v>89</v>
      </c>
      <c r="AG4551" t="s">
        <v>23397</v>
      </c>
      <c r="AH4551">
        <v>159708333</v>
      </c>
      <c r="AI4551" s="3">
        <v>1309692</v>
      </c>
      <c r="AJ4551" s="3">
        <v>1080581.5900000001</v>
      </c>
      <c r="AK4551" t="s">
        <v>91</v>
      </c>
      <c r="AL4551" t="s">
        <v>91</v>
      </c>
      <c r="AM4551" t="s">
        <v>91</v>
      </c>
      <c r="AN4551" t="s">
        <v>91</v>
      </c>
      <c r="AO4551" t="s">
        <v>91</v>
      </c>
      <c r="AP4551" t="s">
        <v>91</v>
      </c>
      <c r="AT4551" t="s">
        <v>18</v>
      </c>
    </row>
    <row r="4552" spans="2:46" x14ac:dyDescent="0.25">
      <c r="B4552">
        <v>1094975806</v>
      </c>
      <c r="C4552" t="s">
        <v>108</v>
      </c>
      <c r="D4552" t="s">
        <v>5412</v>
      </c>
      <c r="E4552" t="s">
        <v>2502</v>
      </c>
      <c r="F4552" t="s">
        <v>352</v>
      </c>
      <c r="G4552" t="s">
        <v>432</v>
      </c>
      <c r="H4552" s="1">
        <v>36367</v>
      </c>
      <c r="I4552" t="s">
        <v>23398</v>
      </c>
      <c r="J4552">
        <v>63001</v>
      </c>
      <c r="K4552" t="s">
        <v>252</v>
      </c>
      <c r="L4552">
        <v>63</v>
      </c>
      <c r="M4552" t="s">
        <v>253</v>
      </c>
      <c r="O4552">
        <v>3132095830</v>
      </c>
      <c r="P4552">
        <v>0</v>
      </c>
      <c r="T4552" t="s">
        <v>424</v>
      </c>
      <c r="U4552">
        <v>2023</v>
      </c>
      <c r="V4552" t="s">
        <v>3090</v>
      </c>
      <c r="W4552" t="s">
        <v>23399</v>
      </c>
      <c r="X4552" t="s">
        <v>23400</v>
      </c>
      <c r="Y4552" t="s">
        <v>3093</v>
      </c>
      <c r="Z4552" t="s">
        <v>323</v>
      </c>
      <c r="AA4552" t="s">
        <v>324</v>
      </c>
      <c r="AB4552" s="2">
        <f t="shared" si="71"/>
        <v>3.8400554651162794E-2</v>
      </c>
      <c r="AC4552" s="3">
        <v>51600000</v>
      </c>
      <c r="AD4552" t="s">
        <v>151</v>
      </c>
      <c r="AE4552" t="s">
        <v>139</v>
      </c>
      <c r="AF4552" t="s">
        <v>89</v>
      </c>
      <c r="AG4552" t="s">
        <v>23401</v>
      </c>
      <c r="AH4552">
        <v>29197626</v>
      </c>
      <c r="AI4552" s="3">
        <v>1981468.62</v>
      </c>
      <c r="AJ4552" s="3">
        <v>1645099.68</v>
      </c>
      <c r="AK4552" t="s">
        <v>91</v>
      </c>
      <c r="AL4552" t="s">
        <v>91</v>
      </c>
      <c r="AM4552" t="s">
        <v>91</v>
      </c>
      <c r="AN4552" t="s">
        <v>91</v>
      </c>
      <c r="AO4552" t="s">
        <v>91</v>
      </c>
      <c r="AP4552" t="s">
        <v>91</v>
      </c>
      <c r="AT4552" t="s">
        <v>18</v>
      </c>
    </row>
    <row r="4553" spans="2:46" x14ac:dyDescent="0.25">
      <c r="B4553">
        <v>1017193348</v>
      </c>
      <c r="C4553" t="s">
        <v>72</v>
      </c>
      <c r="D4553" t="s">
        <v>23402</v>
      </c>
      <c r="E4553">
        <v>0</v>
      </c>
      <c r="F4553" t="s">
        <v>8198</v>
      </c>
      <c r="G4553" t="s">
        <v>23403</v>
      </c>
      <c r="H4553" s="1">
        <v>33215</v>
      </c>
      <c r="I4553" t="s">
        <v>23404</v>
      </c>
      <c r="J4553">
        <v>5001</v>
      </c>
      <c r="K4553" t="s">
        <v>114</v>
      </c>
      <c r="L4553">
        <v>5</v>
      </c>
      <c r="M4553" t="s">
        <v>115</v>
      </c>
      <c r="O4553">
        <v>3122667490</v>
      </c>
      <c r="P4553">
        <v>0</v>
      </c>
      <c r="T4553" t="s">
        <v>116</v>
      </c>
      <c r="U4553">
        <v>2024</v>
      </c>
      <c r="V4553" t="s">
        <v>10564</v>
      </c>
      <c r="W4553" t="s">
        <v>23405</v>
      </c>
      <c r="X4553" t="s">
        <v>23406</v>
      </c>
      <c r="Y4553" t="s">
        <v>10567</v>
      </c>
      <c r="Z4553" t="s">
        <v>164</v>
      </c>
      <c r="AA4553" t="s">
        <v>189</v>
      </c>
      <c r="AB4553" s="2">
        <f t="shared" si="71"/>
        <v>3.5810816104461372E-2</v>
      </c>
      <c r="AC4553" s="3">
        <v>91900000</v>
      </c>
      <c r="AD4553" t="s">
        <v>151</v>
      </c>
      <c r="AE4553" t="s">
        <v>106</v>
      </c>
      <c r="AF4553" t="s">
        <v>89</v>
      </c>
      <c r="AG4553">
        <v>0</v>
      </c>
      <c r="AH4553">
        <v>159947270</v>
      </c>
      <c r="AI4553" s="3">
        <v>3291014</v>
      </c>
      <c r="AJ4553" s="3">
        <v>2745557.7</v>
      </c>
      <c r="AK4553" t="s">
        <v>91</v>
      </c>
      <c r="AL4553" t="s">
        <v>91</v>
      </c>
      <c r="AM4553" t="s">
        <v>91</v>
      </c>
      <c r="AN4553" t="s">
        <v>91</v>
      </c>
      <c r="AO4553" t="s">
        <v>91</v>
      </c>
      <c r="AP4553" t="s">
        <v>91</v>
      </c>
      <c r="AT4553" t="s">
        <v>21</v>
      </c>
    </row>
    <row r="4554" spans="2:46" x14ac:dyDescent="0.25">
      <c r="B4554">
        <v>13742936</v>
      </c>
      <c r="C4554" t="s">
        <v>72</v>
      </c>
      <c r="D4554" t="s">
        <v>1573</v>
      </c>
      <c r="E4554" t="s">
        <v>1908</v>
      </c>
      <c r="F4554" t="s">
        <v>16779</v>
      </c>
      <c r="G4554" t="s">
        <v>1567</v>
      </c>
      <c r="H4554" s="1">
        <v>29386</v>
      </c>
      <c r="I4554" t="s">
        <v>23407</v>
      </c>
      <c r="J4554">
        <v>0</v>
      </c>
      <c r="K4554" t="s">
        <v>78</v>
      </c>
      <c r="L4554">
        <v>25</v>
      </c>
      <c r="M4554" t="s">
        <v>78</v>
      </c>
      <c r="O4554">
        <v>3002671213</v>
      </c>
      <c r="P4554">
        <v>3145645656</v>
      </c>
      <c r="T4554" t="s">
        <v>195</v>
      </c>
      <c r="U4554">
        <v>2016</v>
      </c>
      <c r="V4554" t="s">
        <v>1091</v>
      </c>
      <c r="W4554" t="s">
        <v>23408</v>
      </c>
      <c r="X4554" t="s">
        <v>23409</v>
      </c>
      <c r="Y4554" t="s">
        <v>1094</v>
      </c>
      <c r="Z4554" t="s">
        <v>358</v>
      </c>
      <c r="AA4554" t="s">
        <v>359</v>
      </c>
      <c r="AB4554" s="2">
        <f t="shared" si="71"/>
        <v>1.6430705395232122E-2</v>
      </c>
      <c r="AC4554" s="3">
        <v>79700000</v>
      </c>
      <c r="AD4554" t="s">
        <v>177</v>
      </c>
      <c r="AE4554" t="s">
        <v>212</v>
      </c>
      <c r="AF4554" t="s">
        <v>89</v>
      </c>
      <c r="AG4554" t="s">
        <v>23410</v>
      </c>
      <c r="AH4554">
        <v>29189558</v>
      </c>
      <c r="AI4554" s="3">
        <v>1309527.22</v>
      </c>
      <c r="AJ4554" s="3">
        <v>1080443.04</v>
      </c>
      <c r="AK4554" t="s">
        <v>91</v>
      </c>
      <c r="AL4554" t="s">
        <v>91</v>
      </c>
      <c r="AM4554" t="s">
        <v>91</v>
      </c>
      <c r="AN4554" t="s">
        <v>91</v>
      </c>
      <c r="AO4554" t="s">
        <v>91</v>
      </c>
      <c r="AP4554" t="s">
        <v>91</v>
      </c>
      <c r="AT4554" t="s">
        <v>18</v>
      </c>
    </row>
    <row r="4555" spans="2:46" x14ac:dyDescent="0.25">
      <c r="B4555">
        <v>80793551</v>
      </c>
      <c r="C4555" t="s">
        <v>72</v>
      </c>
      <c r="D4555" t="s">
        <v>11260</v>
      </c>
      <c r="E4555">
        <v>0</v>
      </c>
      <c r="F4555" t="s">
        <v>6933</v>
      </c>
      <c r="G4555" t="s">
        <v>12484</v>
      </c>
      <c r="H4555" s="1">
        <v>30736</v>
      </c>
      <c r="I4555" t="s">
        <v>23411</v>
      </c>
      <c r="J4555">
        <v>0</v>
      </c>
      <c r="K4555" t="s">
        <v>78</v>
      </c>
      <c r="L4555">
        <v>25</v>
      </c>
      <c r="M4555" t="s">
        <v>78</v>
      </c>
      <c r="O4555">
        <v>3123599270</v>
      </c>
      <c r="P4555">
        <v>3103703615</v>
      </c>
      <c r="T4555" t="s">
        <v>794</v>
      </c>
      <c r="U4555">
        <v>2010</v>
      </c>
      <c r="V4555" t="s">
        <v>23412</v>
      </c>
      <c r="W4555" t="s">
        <v>23413</v>
      </c>
      <c r="X4555" t="s">
        <v>23413</v>
      </c>
      <c r="Y4555" t="s">
        <v>23414</v>
      </c>
      <c r="Z4555" t="s">
        <v>1915</v>
      </c>
      <c r="AA4555" t="s">
        <v>5545</v>
      </c>
      <c r="AB4555" s="2">
        <f t="shared" si="71"/>
        <v>1.708306843100189E-2</v>
      </c>
      <c r="AC4555" s="3">
        <v>105800000</v>
      </c>
      <c r="AD4555" t="s">
        <v>810</v>
      </c>
      <c r="AE4555" t="s">
        <v>212</v>
      </c>
      <c r="AF4555" t="s">
        <v>89</v>
      </c>
      <c r="AG4555" t="s">
        <v>23415</v>
      </c>
      <c r="AH4555">
        <v>29189382</v>
      </c>
      <c r="AI4555" s="3">
        <v>1807388.64</v>
      </c>
      <c r="AJ4555" s="3">
        <v>1498813.98</v>
      </c>
      <c r="AK4555" t="s">
        <v>91</v>
      </c>
      <c r="AL4555" t="s">
        <v>91</v>
      </c>
      <c r="AM4555" t="s">
        <v>91</v>
      </c>
      <c r="AN4555" t="s">
        <v>91</v>
      </c>
      <c r="AO4555" t="s">
        <v>91</v>
      </c>
      <c r="AP4555" t="s">
        <v>91</v>
      </c>
      <c r="AT4555" t="s">
        <v>18</v>
      </c>
    </row>
    <row r="4556" spans="2:46" x14ac:dyDescent="0.25">
      <c r="B4556">
        <v>42988139</v>
      </c>
      <c r="C4556" t="s">
        <v>108</v>
      </c>
      <c r="D4556" t="s">
        <v>349</v>
      </c>
      <c r="E4556" t="s">
        <v>789</v>
      </c>
      <c r="F4556" t="s">
        <v>262</v>
      </c>
      <c r="G4556" t="s">
        <v>2288</v>
      </c>
      <c r="H4556" s="1">
        <v>19967</v>
      </c>
      <c r="I4556" t="s">
        <v>23416</v>
      </c>
      <c r="J4556">
        <v>5001</v>
      </c>
      <c r="K4556" t="s">
        <v>114</v>
      </c>
      <c r="L4556">
        <v>5</v>
      </c>
      <c r="M4556" t="s">
        <v>115</v>
      </c>
      <c r="O4556">
        <v>3137358751</v>
      </c>
      <c r="P4556">
        <v>0</v>
      </c>
      <c r="T4556" t="s">
        <v>1780</v>
      </c>
      <c r="U4556">
        <v>2015</v>
      </c>
      <c r="V4556" t="s">
        <v>23417</v>
      </c>
      <c r="W4556" t="s">
        <v>23418</v>
      </c>
      <c r="X4556" t="s">
        <v>23419</v>
      </c>
      <c r="Y4556" t="s">
        <v>2815</v>
      </c>
      <c r="Z4556" t="s">
        <v>103</v>
      </c>
      <c r="AA4556" t="s">
        <v>448</v>
      </c>
      <c r="AB4556" s="2">
        <f t="shared" si="71"/>
        <v>6.3144535356200529E-2</v>
      </c>
      <c r="AC4556" s="3">
        <v>37900000</v>
      </c>
      <c r="AD4556" t="s">
        <v>87</v>
      </c>
      <c r="AE4556" t="s">
        <v>139</v>
      </c>
      <c r="AF4556" t="s">
        <v>89</v>
      </c>
      <c r="AG4556" t="s">
        <v>23420</v>
      </c>
      <c r="AH4556">
        <v>29211865</v>
      </c>
      <c r="AI4556" s="3">
        <v>2393177.89</v>
      </c>
      <c r="AJ4556" s="3">
        <v>1991073.86</v>
      </c>
      <c r="AK4556">
        <v>29249668</v>
      </c>
      <c r="AL4556" s="3">
        <v>1290799.99</v>
      </c>
      <c r="AM4556" s="3">
        <v>1064705.8700000001</v>
      </c>
      <c r="AN4556" t="s">
        <v>91</v>
      </c>
      <c r="AO4556" s="3" t="s">
        <v>91</v>
      </c>
      <c r="AP4556" s="3" t="s">
        <v>91</v>
      </c>
      <c r="AT4556" t="s">
        <v>21</v>
      </c>
    </row>
    <row r="4557" spans="2:46" x14ac:dyDescent="0.25">
      <c r="B4557">
        <v>13819751</v>
      </c>
      <c r="C4557" t="s">
        <v>72</v>
      </c>
      <c r="D4557" t="s">
        <v>2392</v>
      </c>
      <c r="E4557">
        <v>0</v>
      </c>
      <c r="F4557" t="s">
        <v>2244</v>
      </c>
      <c r="G4557" t="s">
        <v>93</v>
      </c>
      <c r="H4557" s="1">
        <v>19055</v>
      </c>
      <c r="I4557" t="s">
        <v>23421</v>
      </c>
      <c r="J4557">
        <v>68001</v>
      </c>
      <c r="K4557" t="s">
        <v>145</v>
      </c>
      <c r="L4557">
        <v>68</v>
      </c>
      <c r="M4557" t="s">
        <v>146</v>
      </c>
      <c r="O4557">
        <v>3174412576</v>
      </c>
      <c r="P4557">
        <v>3174412578</v>
      </c>
      <c r="T4557" t="s">
        <v>750</v>
      </c>
      <c r="U4557">
        <v>2020</v>
      </c>
      <c r="V4557" t="s">
        <v>7735</v>
      </c>
      <c r="W4557" t="s">
        <v>23422</v>
      </c>
      <c r="X4557" t="s">
        <v>23423</v>
      </c>
      <c r="Y4557" t="s">
        <v>7738</v>
      </c>
      <c r="Z4557" t="s">
        <v>311</v>
      </c>
      <c r="AA4557" t="s">
        <v>1486</v>
      </c>
      <c r="AB4557" s="2">
        <f t="shared" si="71"/>
        <v>1.5635553319919518E-2</v>
      </c>
      <c r="AC4557" s="3">
        <v>149100000</v>
      </c>
      <c r="AD4557" t="s">
        <v>123</v>
      </c>
      <c r="AE4557" t="s">
        <v>88</v>
      </c>
      <c r="AF4557" t="s">
        <v>89</v>
      </c>
      <c r="AG4557" t="s">
        <v>23424</v>
      </c>
      <c r="AH4557">
        <v>159836066</v>
      </c>
      <c r="AI4557" s="3">
        <v>2331261</v>
      </c>
      <c r="AJ4557" s="3">
        <v>1939042.47</v>
      </c>
      <c r="AK4557" t="s">
        <v>91</v>
      </c>
      <c r="AL4557" t="s">
        <v>91</v>
      </c>
      <c r="AM4557" t="s">
        <v>91</v>
      </c>
      <c r="AN4557" t="s">
        <v>91</v>
      </c>
      <c r="AO4557" t="s">
        <v>91</v>
      </c>
      <c r="AP4557" t="s">
        <v>91</v>
      </c>
      <c r="AT4557" t="s">
        <v>18</v>
      </c>
    </row>
    <row r="4558" spans="2:46" x14ac:dyDescent="0.25">
      <c r="B4558">
        <v>1130627723</v>
      </c>
      <c r="C4558" t="s">
        <v>72</v>
      </c>
      <c r="D4558" t="s">
        <v>11351</v>
      </c>
      <c r="E4558" t="s">
        <v>1184</v>
      </c>
      <c r="F4558" t="s">
        <v>1185</v>
      </c>
      <c r="G4558" t="s">
        <v>1587</v>
      </c>
      <c r="H4558" s="1">
        <v>32203</v>
      </c>
      <c r="I4558" t="s">
        <v>23425</v>
      </c>
      <c r="J4558">
        <v>76001</v>
      </c>
      <c r="K4558" t="s">
        <v>329</v>
      </c>
      <c r="L4558">
        <v>76</v>
      </c>
      <c r="M4558" t="s">
        <v>330</v>
      </c>
      <c r="O4558">
        <v>3185438513</v>
      </c>
      <c r="P4558">
        <v>3156763489</v>
      </c>
      <c r="T4558" t="s">
        <v>1780</v>
      </c>
      <c r="U4558">
        <v>2023</v>
      </c>
      <c r="V4558" t="s">
        <v>3677</v>
      </c>
      <c r="W4558" t="s">
        <v>23426</v>
      </c>
      <c r="X4558" t="s">
        <v>23427</v>
      </c>
      <c r="Y4558" t="s">
        <v>3680</v>
      </c>
      <c r="Z4558" t="s">
        <v>136</v>
      </c>
      <c r="AA4558" t="s">
        <v>725</v>
      </c>
      <c r="AB4558" s="2">
        <f t="shared" si="71"/>
        <v>6.4946595744680855E-2</v>
      </c>
      <c r="AC4558" s="3">
        <v>51700000</v>
      </c>
      <c r="AD4558" t="s">
        <v>151</v>
      </c>
      <c r="AE4558" t="s">
        <v>139</v>
      </c>
      <c r="AF4558" t="s">
        <v>89</v>
      </c>
      <c r="AG4558" t="s">
        <v>23428</v>
      </c>
      <c r="AH4558">
        <v>159716638</v>
      </c>
      <c r="AI4558" s="3">
        <v>3357739</v>
      </c>
      <c r="AJ4558" s="3">
        <v>2801629.06</v>
      </c>
      <c r="AK4558" t="s">
        <v>91</v>
      </c>
      <c r="AL4558" t="s">
        <v>91</v>
      </c>
      <c r="AM4558" t="s">
        <v>91</v>
      </c>
      <c r="AN4558" t="s">
        <v>91</v>
      </c>
      <c r="AO4558" t="s">
        <v>91</v>
      </c>
      <c r="AP4558" t="s">
        <v>91</v>
      </c>
      <c r="AT4558" t="s">
        <v>21</v>
      </c>
    </row>
    <row r="4559" spans="2:46" x14ac:dyDescent="0.25">
      <c r="B4559">
        <v>19209259</v>
      </c>
      <c r="C4559" t="s">
        <v>72</v>
      </c>
      <c r="D4559" t="s">
        <v>23429</v>
      </c>
      <c r="E4559">
        <v>0</v>
      </c>
      <c r="F4559" t="s">
        <v>895</v>
      </c>
      <c r="G4559" t="s">
        <v>1927</v>
      </c>
      <c r="H4559" s="1">
        <v>19236</v>
      </c>
      <c r="I4559" t="s">
        <v>23430</v>
      </c>
      <c r="J4559">
        <v>0</v>
      </c>
      <c r="K4559" t="s">
        <v>78</v>
      </c>
      <c r="L4559">
        <v>25</v>
      </c>
      <c r="M4559" t="s">
        <v>78</v>
      </c>
      <c r="O4559">
        <v>3152143533</v>
      </c>
      <c r="P4559">
        <v>0</v>
      </c>
      <c r="T4559" t="s">
        <v>1780</v>
      </c>
      <c r="U4559">
        <v>2019</v>
      </c>
      <c r="V4559" t="s">
        <v>372</v>
      </c>
      <c r="W4559" t="s">
        <v>23431</v>
      </c>
      <c r="X4559" t="s">
        <v>23432</v>
      </c>
      <c r="Y4559" t="s">
        <v>375</v>
      </c>
      <c r="Z4559" t="s">
        <v>376</v>
      </c>
      <c r="AA4559" t="s">
        <v>377</v>
      </c>
      <c r="AB4559" s="2">
        <f t="shared" si="71"/>
        <v>2.2129913627639157E-2</v>
      </c>
      <c r="AC4559" s="3">
        <v>104200000</v>
      </c>
      <c r="AD4559" t="s">
        <v>87</v>
      </c>
      <c r="AE4559" t="s">
        <v>139</v>
      </c>
      <c r="AF4559" t="s">
        <v>89</v>
      </c>
      <c r="AG4559">
        <v>0</v>
      </c>
      <c r="AH4559">
        <v>159768699</v>
      </c>
      <c r="AI4559" s="3">
        <v>2305937</v>
      </c>
      <c r="AJ4559" s="3">
        <v>1917762.09</v>
      </c>
      <c r="AK4559" t="s">
        <v>91</v>
      </c>
      <c r="AL4559" t="s">
        <v>91</v>
      </c>
      <c r="AM4559" t="s">
        <v>91</v>
      </c>
      <c r="AN4559" t="s">
        <v>91</v>
      </c>
      <c r="AO4559" t="s">
        <v>91</v>
      </c>
      <c r="AP4559" t="s">
        <v>91</v>
      </c>
      <c r="AT4559" t="s">
        <v>20</v>
      </c>
    </row>
    <row r="4560" spans="2:46" x14ac:dyDescent="0.25">
      <c r="B4560">
        <v>52848370</v>
      </c>
      <c r="C4560" t="s">
        <v>108</v>
      </c>
      <c r="D4560" t="s">
        <v>109</v>
      </c>
      <c r="E4560" t="s">
        <v>1113</v>
      </c>
      <c r="F4560" t="s">
        <v>226</v>
      </c>
      <c r="G4560" t="s">
        <v>840</v>
      </c>
      <c r="H4560" s="1">
        <v>29340</v>
      </c>
      <c r="I4560" t="s">
        <v>23433</v>
      </c>
      <c r="J4560">
        <v>0</v>
      </c>
      <c r="K4560" t="s">
        <v>78</v>
      </c>
      <c r="L4560">
        <v>25</v>
      </c>
      <c r="M4560" t="s">
        <v>78</v>
      </c>
      <c r="O4560">
        <v>3005280088</v>
      </c>
      <c r="P4560">
        <v>3118947707</v>
      </c>
      <c r="T4560" t="s">
        <v>750</v>
      </c>
      <c r="U4560">
        <v>2015</v>
      </c>
      <c r="V4560" t="s">
        <v>1919</v>
      </c>
      <c r="W4560" t="s">
        <v>23434</v>
      </c>
      <c r="X4560" t="s">
        <v>23435</v>
      </c>
      <c r="Y4560" t="s">
        <v>1922</v>
      </c>
      <c r="Z4560" t="s">
        <v>298</v>
      </c>
      <c r="AA4560" t="s">
        <v>516</v>
      </c>
      <c r="AB4560" s="2">
        <f t="shared" si="71"/>
        <v>2.4852986247544204E-2</v>
      </c>
      <c r="AC4560" s="3">
        <v>50900000</v>
      </c>
      <c r="AD4560" t="s">
        <v>87</v>
      </c>
      <c r="AE4560" t="s">
        <v>139</v>
      </c>
      <c r="AF4560" t="s">
        <v>89</v>
      </c>
      <c r="AG4560" t="s">
        <v>23436</v>
      </c>
      <c r="AH4560">
        <v>159738938</v>
      </c>
      <c r="AI4560" s="3">
        <v>1265017</v>
      </c>
      <c r="AJ4560" s="3">
        <v>1043039.89</v>
      </c>
      <c r="AK4560" t="s">
        <v>91</v>
      </c>
      <c r="AL4560" t="s">
        <v>91</v>
      </c>
      <c r="AM4560" t="s">
        <v>91</v>
      </c>
      <c r="AN4560" t="s">
        <v>91</v>
      </c>
      <c r="AO4560" t="s">
        <v>91</v>
      </c>
      <c r="AP4560" t="s">
        <v>91</v>
      </c>
      <c r="AT4560" t="s">
        <v>18</v>
      </c>
    </row>
    <row r="4561" spans="2:46" x14ac:dyDescent="0.25">
      <c r="B4561">
        <v>1013649764</v>
      </c>
      <c r="C4561" t="s">
        <v>108</v>
      </c>
      <c r="D4561" t="s">
        <v>5412</v>
      </c>
      <c r="E4561" t="s">
        <v>4497</v>
      </c>
      <c r="F4561" t="s">
        <v>551</v>
      </c>
      <c r="G4561" t="s">
        <v>1820</v>
      </c>
      <c r="H4561" s="1">
        <v>34474</v>
      </c>
      <c r="I4561" t="s">
        <v>23437</v>
      </c>
      <c r="J4561">
        <v>0</v>
      </c>
      <c r="K4561" t="s">
        <v>78</v>
      </c>
      <c r="L4561">
        <v>25</v>
      </c>
      <c r="M4561" t="s">
        <v>78</v>
      </c>
      <c r="O4561">
        <v>3207109183</v>
      </c>
      <c r="P4561">
        <v>3106456779</v>
      </c>
      <c r="T4561" t="s">
        <v>116</v>
      </c>
      <c r="U4561">
        <v>2014</v>
      </c>
      <c r="V4561" t="s">
        <v>6915</v>
      </c>
      <c r="W4561" t="s">
        <v>23438</v>
      </c>
      <c r="X4561" t="s">
        <v>23439</v>
      </c>
      <c r="Y4561" t="s">
        <v>6918</v>
      </c>
      <c r="Z4561" t="s">
        <v>164</v>
      </c>
      <c r="AA4561" t="s">
        <v>1739</v>
      </c>
      <c r="AB4561" s="2">
        <f t="shared" si="71"/>
        <v>2.657105376344086E-2</v>
      </c>
      <c r="AC4561" s="3">
        <v>46500000</v>
      </c>
      <c r="AD4561" t="s">
        <v>87</v>
      </c>
      <c r="AE4561" t="s">
        <v>106</v>
      </c>
      <c r="AF4561" t="s">
        <v>89</v>
      </c>
      <c r="AG4561" t="s">
        <v>23440</v>
      </c>
      <c r="AH4561">
        <v>159714616</v>
      </c>
      <c r="AI4561" s="3">
        <v>1235554</v>
      </c>
      <c r="AJ4561" s="3">
        <v>1018280.49</v>
      </c>
      <c r="AK4561" t="s">
        <v>91</v>
      </c>
      <c r="AL4561" t="s">
        <v>91</v>
      </c>
      <c r="AM4561" t="s">
        <v>91</v>
      </c>
      <c r="AN4561" t="s">
        <v>91</v>
      </c>
      <c r="AO4561" t="s">
        <v>91</v>
      </c>
      <c r="AP4561" t="s">
        <v>91</v>
      </c>
      <c r="AT4561" t="s">
        <v>18</v>
      </c>
    </row>
    <row r="4562" spans="2:46" x14ac:dyDescent="0.25">
      <c r="B4562">
        <v>79658476</v>
      </c>
      <c r="C4562" t="s">
        <v>72</v>
      </c>
      <c r="D4562" t="s">
        <v>10178</v>
      </c>
      <c r="E4562" t="s">
        <v>125</v>
      </c>
      <c r="F4562" t="s">
        <v>551</v>
      </c>
      <c r="G4562" t="s">
        <v>6145</v>
      </c>
      <c r="H4562" s="1">
        <v>26686</v>
      </c>
      <c r="I4562" t="s">
        <v>23441</v>
      </c>
      <c r="J4562">
        <v>0</v>
      </c>
      <c r="K4562" t="s">
        <v>78</v>
      </c>
      <c r="L4562">
        <v>25</v>
      </c>
      <c r="M4562" t="s">
        <v>78</v>
      </c>
      <c r="O4562">
        <v>3142181323</v>
      </c>
      <c r="P4562">
        <v>3132373830</v>
      </c>
      <c r="T4562" t="s">
        <v>443</v>
      </c>
      <c r="U4562">
        <v>2010</v>
      </c>
      <c r="V4562" t="s">
        <v>15377</v>
      </c>
      <c r="W4562" t="s">
        <v>23442</v>
      </c>
      <c r="X4562" t="s">
        <v>23443</v>
      </c>
      <c r="Y4562" t="s">
        <v>15380</v>
      </c>
      <c r="Z4562" t="s">
        <v>1495</v>
      </c>
      <c r="AA4562" t="s">
        <v>8467</v>
      </c>
      <c r="AB4562" s="2">
        <f t="shared" si="71"/>
        <v>4.0676980519480523E-2</v>
      </c>
      <c r="AC4562" s="3">
        <v>30800000</v>
      </c>
      <c r="AD4562" t="s">
        <v>151</v>
      </c>
      <c r="AE4562" t="s">
        <v>139</v>
      </c>
      <c r="AF4562" t="s">
        <v>89</v>
      </c>
      <c r="AG4562" t="s">
        <v>23444</v>
      </c>
      <c r="AH4562">
        <v>159820890</v>
      </c>
      <c r="AI4562" s="3">
        <v>1252851</v>
      </c>
      <c r="AJ4562" s="3">
        <v>1032815.85</v>
      </c>
      <c r="AK4562" t="s">
        <v>91</v>
      </c>
      <c r="AL4562" t="s">
        <v>91</v>
      </c>
      <c r="AM4562" t="s">
        <v>91</v>
      </c>
      <c r="AN4562" t="s">
        <v>91</v>
      </c>
      <c r="AO4562" t="s">
        <v>91</v>
      </c>
      <c r="AP4562" t="s">
        <v>91</v>
      </c>
      <c r="AT4562" t="s">
        <v>21</v>
      </c>
    </row>
    <row r="4563" spans="2:46" x14ac:dyDescent="0.25">
      <c r="B4563">
        <v>91232149</v>
      </c>
      <c r="C4563" t="s">
        <v>72</v>
      </c>
      <c r="D4563" t="s">
        <v>462</v>
      </c>
      <c r="E4563" t="s">
        <v>500</v>
      </c>
      <c r="F4563" t="s">
        <v>452</v>
      </c>
      <c r="G4563" t="s">
        <v>23445</v>
      </c>
      <c r="H4563" s="1">
        <v>23574</v>
      </c>
      <c r="I4563" t="s">
        <v>23446</v>
      </c>
      <c r="J4563">
        <v>68276</v>
      </c>
      <c r="K4563" t="s">
        <v>1067</v>
      </c>
      <c r="L4563">
        <v>68</v>
      </c>
      <c r="M4563" t="s">
        <v>146</v>
      </c>
      <c r="O4563">
        <v>3152578855</v>
      </c>
      <c r="P4563">
        <v>0</v>
      </c>
      <c r="T4563" t="s">
        <v>184</v>
      </c>
      <c r="U4563">
        <v>2020</v>
      </c>
      <c r="V4563" t="s">
        <v>23447</v>
      </c>
      <c r="W4563" t="s">
        <v>23448</v>
      </c>
      <c r="X4563" t="s">
        <v>23449</v>
      </c>
      <c r="Y4563" t="s">
        <v>23450</v>
      </c>
      <c r="Z4563" t="s">
        <v>376</v>
      </c>
      <c r="AA4563" t="s">
        <v>6272</v>
      </c>
      <c r="AB4563" s="2">
        <f t="shared" si="71"/>
        <v>1.6917533120146187E-2</v>
      </c>
      <c r="AC4563" s="3">
        <v>218900000</v>
      </c>
      <c r="AD4563" t="s">
        <v>177</v>
      </c>
      <c r="AE4563" t="s">
        <v>106</v>
      </c>
      <c r="AF4563" t="s">
        <v>89</v>
      </c>
      <c r="AG4563" t="s">
        <v>23451</v>
      </c>
      <c r="AH4563">
        <v>159713578</v>
      </c>
      <c r="AI4563" s="3">
        <v>3703248</v>
      </c>
      <c r="AJ4563" s="3">
        <v>3091972.75</v>
      </c>
      <c r="AK4563" t="s">
        <v>91</v>
      </c>
      <c r="AL4563" t="s">
        <v>91</v>
      </c>
      <c r="AM4563" t="s">
        <v>91</v>
      </c>
      <c r="AN4563" t="s">
        <v>91</v>
      </c>
      <c r="AO4563" t="s">
        <v>91</v>
      </c>
      <c r="AP4563" t="s">
        <v>91</v>
      </c>
      <c r="AT4563" t="s">
        <v>18</v>
      </c>
    </row>
    <row r="4564" spans="2:46" x14ac:dyDescent="0.25">
      <c r="B4564">
        <v>18494058</v>
      </c>
      <c r="C4564" t="s">
        <v>72</v>
      </c>
      <c r="D4564" t="s">
        <v>124</v>
      </c>
      <c r="E4564" t="s">
        <v>5746</v>
      </c>
      <c r="F4564" t="s">
        <v>155</v>
      </c>
      <c r="G4564" t="s">
        <v>2001</v>
      </c>
      <c r="H4564" s="1">
        <v>26399</v>
      </c>
      <c r="I4564" t="s">
        <v>23452</v>
      </c>
      <c r="J4564">
        <v>63470</v>
      </c>
      <c r="K4564" t="s">
        <v>1879</v>
      </c>
      <c r="L4564">
        <v>63</v>
      </c>
      <c r="M4564" t="s">
        <v>253</v>
      </c>
      <c r="O4564">
        <v>3206641711</v>
      </c>
      <c r="P4564">
        <v>3133071106</v>
      </c>
      <c r="T4564" t="s">
        <v>1532</v>
      </c>
      <c r="U4564">
        <v>2016</v>
      </c>
      <c r="V4564" t="s">
        <v>751</v>
      </c>
      <c r="W4564" t="s">
        <v>23453</v>
      </c>
      <c r="X4564" t="s">
        <v>23454</v>
      </c>
      <c r="Y4564" t="s">
        <v>754</v>
      </c>
      <c r="Z4564" t="s">
        <v>121</v>
      </c>
      <c r="AA4564" t="s">
        <v>122</v>
      </c>
      <c r="AB4564" s="2">
        <f t="shared" si="71"/>
        <v>4.4108536850152903E-2</v>
      </c>
      <c r="AC4564" s="3">
        <v>65400000</v>
      </c>
      <c r="AD4564" t="s">
        <v>123</v>
      </c>
      <c r="AE4564" t="s">
        <v>106</v>
      </c>
      <c r="AF4564" t="s">
        <v>89</v>
      </c>
      <c r="AG4564">
        <v>0</v>
      </c>
      <c r="AH4564">
        <v>29187852</v>
      </c>
      <c r="AI4564" s="3">
        <v>2884698.31</v>
      </c>
      <c r="AJ4564" s="3">
        <v>2404116.23</v>
      </c>
      <c r="AK4564" t="s">
        <v>91</v>
      </c>
      <c r="AL4564" t="s">
        <v>91</v>
      </c>
      <c r="AM4564" t="s">
        <v>91</v>
      </c>
      <c r="AN4564" t="s">
        <v>91</v>
      </c>
      <c r="AO4564" t="s">
        <v>91</v>
      </c>
      <c r="AP4564" t="s">
        <v>91</v>
      </c>
      <c r="AT4564" t="s">
        <v>21</v>
      </c>
    </row>
    <row r="4565" spans="2:46" x14ac:dyDescent="0.25">
      <c r="B4565">
        <v>71263570</v>
      </c>
      <c r="C4565" t="s">
        <v>72</v>
      </c>
      <c r="D4565" t="s">
        <v>326</v>
      </c>
      <c r="E4565" t="s">
        <v>338</v>
      </c>
      <c r="F4565" t="s">
        <v>7894</v>
      </c>
      <c r="G4565" t="s">
        <v>381</v>
      </c>
      <c r="H4565" s="1">
        <v>30232</v>
      </c>
      <c r="I4565" t="s">
        <v>23455</v>
      </c>
      <c r="J4565">
        <v>5266</v>
      </c>
      <c r="K4565" t="s">
        <v>228</v>
      </c>
      <c r="L4565">
        <v>5</v>
      </c>
      <c r="M4565" t="s">
        <v>115</v>
      </c>
      <c r="O4565">
        <v>3148727915</v>
      </c>
      <c r="P4565">
        <v>0</v>
      </c>
      <c r="T4565" t="s">
        <v>98</v>
      </c>
      <c r="U4565">
        <v>2023</v>
      </c>
      <c r="V4565" t="s">
        <v>767</v>
      </c>
      <c r="W4565" t="s">
        <v>23456</v>
      </c>
      <c r="X4565" t="s">
        <v>23457</v>
      </c>
      <c r="Y4565" t="s">
        <v>770</v>
      </c>
      <c r="Z4565" t="s">
        <v>210</v>
      </c>
      <c r="AA4565" t="s">
        <v>347</v>
      </c>
      <c r="AB4565" s="2">
        <f t="shared" si="71"/>
        <v>3.1210083402835695E-2</v>
      </c>
      <c r="AC4565" s="3">
        <v>119900000</v>
      </c>
      <c r="AD4565" t="s">
        <v>123</v>
      </c>
      <c r="AE4565" t="s">
        <v>106</v>
      </c>
      <c r="AF4565" t="s">
        <v>89</v>
      </c>
      <c r="AG4565" t="s">
        <v>23458</v>
      </c>
      <c r="AH4565">
        <v>159731040</v>
      </c>
      <c r="AI4565" s="3">
        <v>3742089</v>
      </c>
      <c r="AJ4565" s="3">
        <v>3124612.29</v>
      </c>
      <c r="AK4565" t="s">
        <v>91</v>
      </c>
      <c r="AL4565" t="s">
        <v>91</v>
      </c>
      <c r="AM4565" t="s">
        <v>91</v>
      </c>
      <c r="AN4565" t="s">
        <v>91</v>
      </c>
      <c r="AO4565" t="s">
        <v>91</v>
      </c>
      <c r="AP4565" t="s">
        <v>91</v>
      </c>
      <c r="AT4565" t="s">
        <v>21</v>
      </c>
    </row>
    <row r="4566" spans="2:46" x14ac:dyDescent="0.25">
      <c r="B4566">
        <v>51960174</v>
      </c>
      <c r="C4566" t="s">
        <v>108</v>
      </c>
      <c r="D4566" t="s">
        <v>179</v>
      </c>
      <c r="E4566" t="s">
        <v>4784</v>
      </c>
      <c r="F4566" t="s">
        <v>1480</v>
      </c>
      <c r="G4566" t="s">
        <v>2058</v>
      </c>
      <c r="H4566" s="1">
        <v>25594</v>
      </c>
      <c r="I4566" t="s">
        <v>23459</v>
      </c>
      <c r="J4566">
        <v>0</v>
      </c>
      <c r="K4566" t="s">
        <v>78</v>
      </c>
      <c r="L4566">
        <v>25</v>
      </c>
      <c r="M4566" t="s">
        <v>78</v>
      </c>
      <c r="O4566">
        <v>3123813514</v>
      </c>
      <c r="P4566">
        <v>0</v>
      </c>
      <c r="T4566" t="s">
        <v>576</v>
      </c>
      <c r="U4566">
        <v>2015</v>
      </c>
      <c r="V4566" t="s">
        <v>404</v>
      </c>
      <c r="W4566" t="s">
        <v>23460</v>
      </c>
      <c r="X4566" t="s">
        <v>23461</v>
      </c>
      <c r="Y4566" t="s">
        <v>407</v>
      </c>
      <c r="Z4566" t="s">
        <v>103</v>
      </c>
      <c r="AA4566" t="s">
        <v>408</v>
      </c>
      <c r="AB4566" s="2">
        <f t="shared" si="71"/>
        <v>4.1312464589235126E-2</v>
      </c>
      <c r="AC4566" s="3">
        <v>35300000</v>
      </c>
      <c r="AD4566" t="s">
        <v>105</v>
      </c>
      <c r="AE4566" t="s">
        <v>139</v>
      </c>
      <c r="AF4566" t="s">
        <v>89</v>
      </c>
      <c r="AG4566" t="s">
        <v>23462</v>
      </c>
      <c r="AH4566">
        <v>159830123</v>
      </c>
      <c r="AI4566" s="3">
        <v>1458330</v>
      </c>
      <c r="AJ4566" s="3">
        <v>1205487.27</v>
      </c>
      <c r="AK4566" t="s">
        <v>91</v>
      </c>
      <c r="AL4566" t="s">
        <v>91</v>
      </c>
      <c r="AM4566" t="s">
        <v>91</v>
      </c>
      <c r="AN4566" t="s">
        <v>91</v>
      </c>
      <c r="AO4566" t="s">
        <v>91</v>
      </c>
      <c r="AP4566" t="s">
        <v>91</v>
      </c>
      <c r="AT4566" t="s">
        <v>21</v>
      </c>
    </row>
    <row r="4567" spans="2:46" x14ac:dyDescent="0.25">
      <c r="B4567">
        <v>1101691038</v>
      </c>
      <c r="C4567" t="s">
        <v>108</v>
      </c>
      <c r="D4567" t="s">
        <v>3530</v>
      </c>
      <c r="E4567" t="s">
        <v>4497</v>
      </c>
      <c r="F4567" t="s">
        <v>23463</v>
      </c>
      <c r="G4567" t="s">
        <v>11637</v>
      </c>
      <c r="H4567" s="1">
        <v>33866</v>
      </c>
      <c r="I4567" t="s">
        <v>23464</v>
      </c>
      <c r="J4567">
        <v>68547</v>
      </c>
      <c r="K4567" t="s">
        <v>413</v>
      </c>
      <c r="L4567">
        <v>68</v>
      </c>
      <c r="M4567" t="s">
        <v>146</v>
      </c>
      <c r="O4567">
        <v>3045461227</v>
      </c>
      <c r="P4567">
        <v>0</v>
      </c>
      <c r="T4567" t="s">
        <v>704</v>
      </c>
      <c r="U4567">
        <v>2020</v>
      </c>
      <c r="V4567" t="s">
        <v>1330</v>
      </c>
      <c r="W4567" t="s">
        <v>23465</v>
      </c>
      <c r="X4567" t="s">
        <v>23466</v>
      </c>
      <c r="Y4567" t="s">
        <v>1333</v>
      </c>
      <c r="Z4567" t="s">
        <v>121</v>
      </c>
      <c r="AA4567" t="s">
        <v>877</v>
      </c>
      <c r="AB4567" s="2">
        <f t="shared" si="71"/>
        <v>6.230092378752887E-2</v>
      </c>
      <c r="AC4567" s="3">
        <v>43300000</v>
      </c>
      <c r="AD4567" t="s">
        <v>288</v>
      </c>
      <c r="AE4567" t="s">
        <v>139</v>
      </c>
      <c r="AF4567" t="s">
        <v>89</v>
      </c>
      <c r="AG4567" t="s">
        <v>23467</v>
      </c>
      <c r="AH4567">
        <v>159827973</v>
      </c>
      <c r="AI4567" s="3">
        <v>2697630</v>
      </c>
      <c r="AJ4567" s="3">
        <v>2246916.39</v>
      </c>
      <c r="AK4567" t="s">
        <v>91</v>
      </c>
      <c r="AL4567" t="s">
        <v>91</v>
      </c>
      <c r="AM4567" t="s">
        <v>91</v>
      </c>
      <c r="AN4567" t="s">
        <v>91</v>
      </c>
      <c r="AO4567" t="s">
        <v>91</v>
      </c>
      <c r="AP4567" t="s">
        <v>91</v>
      </c>
      <c r="AT4567" t="s">
        <v>21</v>
      </c>
    </row>
    <row r="4568" spans="2:46" x14ac:dyDescent="0.25">
      <c r="B4568">
        <v>1061372036</v>
      </c>
      <c r="C4568" t="s">
        <v>108</v>
      </c>
      <c r="D4568" t="s">
        <v>4598</v>
      </c>
      <c r="E4568">
        <v>0</v>
      </c>
      <c r="F4568" t="s">
        <v>519</v>
      </c>
      <c r="G4568" t="s">
        <v>411</v>
      </c>
      <c r="H4568" s="1">
        <v>34864</v>
      </c>
      <c r="I4568" t="s">
        <v>23468</v>
      </c>
      <c r="J4568">
        <v>17001</v>
      </c>
      <c r="K4568" t="s">
        <v>476</v>
      </c>
      <c r="L4568">
        <v>17</v>
      </c>
      <c r="M4568" t="s">
        <v>477</v>
      </c>
      <c r="O4568">
        <v>3162891210</v>
      </c>
      <c r="P4568">
        <v>0</v>
      </c>
      <c r="T4568" t="s">
        <v>159</v>
      </c>
      <c r="U4568">
        <v>2023</v>
      </c>
      <c r="V4568" t="s">
        <v>23469</v>
      </c>
      <c r="W4568" t="s">
        <v>23470</v>
      </c>
      <c r="X4568" t="s">
        <v>23471</v>
      </c>
      <c r="Y4568" t="s">
        <v>23472</v>
      </c>
      <c r="Z4568" t="s">
        <v>164</v>
      </c>
      <c r="AA4568" t="s">
        <v>1785</v>
      </c>
      <c r="AB4568" s="2">
        <f t="shared" si="71"/>
        <v>2.1384990051282051E-2</v>
      </c>
      <c r="AC4568" s="3">
        <v>97500000</v>
      </c>
      <c r="AD4568" t="s">
        <v>87</v>
      </c>
      <c r="AE4568" t="s">
        <v>88</v>
      </c>
      <c r="AF4568" t="s">
        <v>89</v>
      </c>
      <c r="AG4568" t="s">
        <v>23473</v>
      </c>
      <c r="AH4568">
        <v>29210302</v>
      </c>
      <c r="AI4568" s="3">
        <v>2085036.53</v>
      </c>
      <c r="AJ4568" s="3">
        <v>1732131.54</v>
      </c>
      <c r="AK4568" t="s">
        <v>91</v>
      </c>
      <c r="AL4568" t="s">
        <v>91</v>
      </c>
      <c r="AM4568" t="s">
        <v>91</v>
      </c>
      <c r="AN4568" t="s">
        <v>91</v>
      </c>
      <c r="AO4568" t="s">
        <v>91</v>
      </c>
      <c r="AP4568" t="s">
        <v>91</v>
      </c>
      <c r="AT4568" t="s">
        <v>21</v>
      </c>
    </row>
    <row r="4569" spans="2:46" x14ac:dyDescent="0.25">
      <c r="B4569">
        <v>42889066</v>
      </c>
      <c r="C4569" t="s">
        <v>108</v>
      </c>
      <c r="D4569" t="s">
        <v>23474</v>
      </c>
      <c r="E4569" t="s">
        <v>109</v>
      </c>
      <c r="F4569" t="s">
        <v>5061</v>
      </c>
      <c r="G4569" t="s">
        <v>23186</v>
      </c>
      <c r="H4569" s="1">
        <v>24338</v>
      </c>
      <c r="I4569" t="s">
        <v>23475</v>
      </c>
      <c r="J4569">
        <v>5001</v>
      </c>
      <c r="K4569" t="s">
        <v>114</v>
      </c>
      <c r="L4569">
        <v>5</v>
      </c>
      <c r="M4569" t="s">
        <v>115</v>
      </c>
      <c r="O4569">
        <v>3113895968</v>
      </c>
      <c r="P4569">
        <v>0</v>
      </c>
      <c r="T4569" t="s">
        <v>633</v>
      </c>
      <c r="U4569">
        <v>2019</v>
      </c>
      <c r="V4569" t="s">
        <v>6655</v>
      </c>
      <c r="W4569" t="s">
        <v>23476</v>
      </c>
      <c r="X4569" t="s">
        <v>23477</v>
      </c>
      <c r="Y4569" t="s">
        <v>6658</v>
      </c>
      <c r="Z4569" t="s">
        <v>298</v>
      </c>
      <c r="AA4569" t="s">
        <v>691</v>
      </c>
      <c r="AB4569" s="2">
        <f t="shared" si="71"/>
        <v>3.6753562753036435E-2</v>
      </c>
      <c r="AC4569" s="3">
        <v>98800000</v>
      </c>
      <c r="AD4569" t="s">
        <v>177</v>
      </c>
      <c r="AE4569" t="s">
        <v>106</v>
      </c>
      <c r="AF4569" t="s">
        <v>89</v>
      </c>
      <c r="AG4569">
        <v>0</v>
      </c>
      <c r="AH4569">
        <v>159807116</v>
      </c>
      <c r="AI4569" s="3">
        <v>3631252</v>
      </c>
      <c r="AJ4569" s="3">
        <v>3031472.43</v>
      </c>
      <c r="AK4569" t="s">
        <v>91</v>
      </c>
      <c r="AL4569" t="s">
        <v>91</v>
      </c>
      <c r="AM4569" t="s">
        <v>91</v>
      </c>
      <c r="AN4569" t="s">
        <v>91</v>
      </c>
      <c r="AO4569" t="s">
        <v>91</v>
      </c>
      <c r="AP4569" t="s">
        <v>91</v>
      </c>
      <c r="AT4569" t="s">
        <v>21</v>
      </c>
    </row>
    <row r="4570" spans="2:46" x14ac:dyDescent="0.25">
      <c r="B4570">
        <v>10966341</v>
      </c>
      <c r="C4570" t="s">
        <v>72</v>
      </c>
      <c r="D4570" t="s">
        <v>2468</v>
      </c>
      <c r="E4570" t="s">
        <v>74</v>
      </c>
      <c r="F4570" t="s">
        <v>23478</v>
      </c>
      <c r="G4570" t="s">
        <v>23479</v>
      </c>
      <c r="H4570" s="1">
        <v>31222</v>
      </c>
      <c r="I4570" t="s">
        <v>23480</v>
      </c>
      <c r="J4570">
        <v>0</v>
      </c>
      <c r="K4570" t="s">
        <v>604</v>
      </c>
      <c r="L4570">
        <v>0</v>
      </c>
      <c r="M4570" t="s">
        <v>605</v>
      </c>
      <c r="O4570">
        <v>3013704015</v>
      </c>
      <c r="P4570">
        <v>0</v>
      </c>
      <c r="T4570" t="s">
        <v>794</v>
      </c>
      <c r="U4570">
        <v>2015</v>
      </c>
      <c r="V4570" t="s">
        <v>751</v>
      </c>
      <c r="W4570" t="s">
        <v>23481</v>
      </c>
      <c r="X4570" t="s">
        <v>23482</v>
      </c>
      <c r="Y4570" t="s">
        <v>754</v>
      </c>
      <c r="Z4570" t="s">
        <v>121</v>
      </c>
      <c r="AA4570" t="s">
        <v>122</v>
      </c>
      <c r="AB4570" s="2">
        <f t="shared" si="71"/>
        <v>3.3866542810985459E-2</v>
      </c>
      <c r="AC4570" s="3">
        <v>61900000</v>
      </c>
      <c r="AD4570" t="s">
        <v>123</v>
      </c>
      <c r="AE4570" t="s">
        <v>106</v>
      </c>
      <c r="AF4570" t="s">
        <v>89</v>
      </c>
      <c r="AG4570">
        <v>0</v>
      </c>
      <c r="AH4570">
        <v>159834198</v>
      </c>
      <c r="AI4570" s="3">
        <v>2096339</v>
      </c>
      <c r="AJ4570" s="3">
        <v>1741629.68</v>
      </c>
      <c r="AK4570" t="s">
        <v>91</v>
      </c>
      <c r="AL4570" t="s">
        <v>91</v>
      </c>
      <c r="AM4570" t="s">
        <v>91</v>
      </c>
      <c r="AN4570" t="s">
        <v>91</v>
      </c>
      <c r="AO4570" t="s">
        <v>91</v>
      </c>
      <c r="AP4570" t="s">
        <v>91</v>
      </c>
      <c r="AT4570" t="s">
        <v>21</v>
      </c>
    </row>
    <row r="4571" spans="2:46" x14ac:dyDescent="0.25">
      <c r="B4571">
        <v>1036647932</v>
      </c>
      <c r="C4571" t="s">
        <v>108</v>
      </c>
      <c r="D4571" t="s">
        <v>109</v>
      </c>
      <c r="E4571" t="s">
        <v>937</v>
      </c>
      <c r="F4571" t="s">
        <v>2348</v>
      </c>
      <c r="G4571" t="s">
        <v>9358</v>
      </c>
      <c r="H4571" s="1">
        <v>34209</v>
      </c>
      <c r="I4571" t="s">
        <v>23483</v>
      </c>
      <c r="J4571">
        <v>5631</v>
      </c>
      <c r="K4571" t="s">
        <v>393</v>
      </c>
      <c r="L4571">
        <v>5</v>
      </c>
      <c r="M4571" t="s">
        <v>115</v>
      </c>
      <c r="O4571">
        <v>3137675563</v>
      </c>
      <c r="P4571">
        <v>0</v>
      </c>
      <c r="T4571" t="s">
        <v>467</v>
      </c>
      <c r="U4571">
        <v>2018</v>
      </c>
      <c r="V4571" t="s">
        <v>1386</v>
      </c>
      <c r="W4571" t="s">
        <v>23484</v>
      </c>
      <c r="X4571" t="s">
        <v>23485</v>
      </c>
      <c r="Y4571" t="s">
        <v>1389</v>
      </c>
      <c r="Z4571" t="s">
        <v>164</v>
      </c>
      <c r="AA4571" t="s">
        <v>165</v>
      </c>
      <c r="AB4571" s="2">
        <f t="shared" si="71"/>
        <v>4.36169E-2</v>
      </c>
      <c r="AC4571" s="3">
        <v>40000000</v>
      </c>
      <c r="AD4571" t="s">
        <v>151</v>
      </c>
      <c r="AE4571" t="s">
        <v>139</v>
      </c>
      <c r="AF4571" t="s">
        <v>89</v>
      </c>
      <c r="AG4571" t="s">
        <v>23486</v>
      </c>
      <c r="AH4571">
        <v>159829718</v>
      </c>
      <c r="AI4571" s="3">
        <v>1744676</v>
      </c>
      <c r="AJ4571" s="3">
        <v>1446114.2</v>
      </c>
      <c r="AK4571" t="s">
        <v>91</v>
      </c>
      <c r="AL4571" t="s">
        <v>91</v>
      </c>
      <c r="AM4571" t="s">
        <v>91</v>
      </c>
      <c r="AN4571" t="s">
        <v>91</v>
      </c>
      <c r="AO4571" t="s">
        <v>91</v>
      </c>
      <c r="AP4571" t="s">
        <v>91</v>
      </c>
      <c r="AT4571" t="s">
        <v>21</v>
      </c>
    </row>
    <row r="4572" spans="2:46" x14ac:dyDescent="0.25">
      <c r="B4572">
        <v>80799291</v>
      </c>
      <c r="C4572" t="s">
        <v>72</v>
      </c>
      <c r="D4572" t="s">
        <v>314</v>
      </c>
      <c r="E4572" t="s">
        <v>508</v>
      </c>
      <c r="F4572" t="s">
        <v>5386</v>
      </c>
      <c r="G4572" t="s">
        <v>261</v>
      </c>
      <c r="H4572" s="1">
        <v>30601</v>
      </c>
      <c r="I4572" t="s">
        <v>23487</v>
      </c>
      <c r="J4572">
        <v>0</v>
      </c>
      <c r="K4572" t="s">
        <v>78</v>
      </c>
      <c r="L4572">
        <v>25</v>
      </c>
      <c r="M4572" t="s">
        <v>78</v>
      </c>
      <c r="O4572">
        <v>3182800410</v>
      </c>
      <c r="P4572">
        <v>0</v>
      </c>
      <c r="T4572" t="s">
        <v>666</v>
      </c>
      <c r="U4572">
        <v>2019</v>
      </c>
      <c r="V4572" t="s">
        <v>23488</v>
      </c>
      <c r="W4572" t="s">
        <v>23489</v>
      </c>
      <c r="X4572" t="s">
        <v>23490</v>
      </c>
      <c r="Y4572" t="s">
        <v>23491</v>
      </c>
      <c r="Z4572" t="s">
        <v>85</v>
      </c>
      <c r="AA4572" t="s">
        <v>2648</v>
      </c>
      <c r="AB4572" s="2">
        <f t="shared" si="71"/>
        <v>1.849544817927171E-2</v>
      </c>
      <c r="AC4572" s="3">
        <v>142800000</v>
      </c>
      <c r="AD4572" t="s">
        <v>177</v>
      </c>
      <c r="AE4572" t="s">
        <v>1731</v>
      </c>
      <c r="AF4572" t="s">
        <v>89</v>
      </c>
      <c r="AG4572">
        <v>0</v>
      </c>
      <c r="AH4572">
        <v>159721456</v>
      </c>
      <c r="AI4572" s="3">
        <v>2641150</v>
      </c>
      <c r="AJ4572" s="3">
        <v>2199453.7200000002</v>
      </c>
      <c r="AK4572" t="s">
        <v>91</v>
      </c>
      <c r="AL4572" t="s">
        <v>91</v>
      </c>
      <c r="AM4572" t="s">
        <v>91</v>
      </c>
      <c r="AN4572" t="s">
        <v>91</v>
      </c>
      <c r="AO4572" t="s">
        <v>91</v>
      </c>
      <c r="AP4572" t="s">
        <v>91</v>
      </c>
      <c r="AT4572" t="s">
        <v>18</v>
      </c>
    </row>
    <row r="4573" spans="2:46" x14ac:dyDescent="0.25">
      <c r="B4573">
        <v>40725452</v>
      </c>
      <c r="C4573" t="s">
        <v>108</v>
      </c>
      <c r="D4573" t="s">
        <v>3448</v>
      </c>
      <c r="E4573" t="s">
        <v>589</v>
      </c>
      <c r="F4573" t="s">
        <v>1643</v>
      </c>
      <c r="G4573" t="s">
        <v>880</v>
      </c>
      <c r="H4573" s="1">
        <v>20110</v>
      </c>
      <c r="I4573" t="s">
        <v>23492</v>
      </c>
      <c r="J4573">
        <v>63470</v>
      </c>
      <c r="K4573" t="s">
        <v>1879</v>
      </c>
      <c r="L4573">
        <v>63</v>
      </c>
      <c r="M4573" t="s">
        <v>253</v>
      </c>
      <c r="O4573">
        <v>3146256727</v>
      </c>
      <c r="P4573">
        <v>0</v>
      </c>
      <c r="T4573" t="s">
        <v>306</v>
      </c>
      <c r="U4573">
        <v>2021</v>
      </c>
      <c r="V4573" t="s">
        <v>705</v>
      </c>
      <c r="W4573" t="s">
        <v>23493</v>
      </c>
      <c r="X4573" t="s">
        <v>23494</v>
      </c>
      <c r="Y4573" t="s">
        <v>708</v>
      </c>
      <c r="Z4573" t="s">
        <v>164</v>
      </c>
      <c r="AA4573" t="s">
        <v>654</v>
      </c>
      <c r="AB4573" s="2">
        <f t="shared" si="71"/>
        <v>2.1299823321554771E-2</v>
      </c>
      <c r="AC4573" s="3">
        <v>56600000</v>
      </c>
      <c r="AD4573" t="s">
        <v>177</v>
      </c>
      <c r="AE4573" t="s">
        <v>139</v>
      </c>
      <c r="AF4573" t="s">
        <v>89</v>
      </c>
      <c r="AG4573" t="s">
        <v>23495</v>
      </c>
      <c r="AH4573">
        <v>159715869</v>
      </c>
      <c r="AI4573" s="3">
        <v>1205570</v>
      </c>
      <c r="AJ4573" s="3">
        <v>993083.82</v>
      </c>
      <c r="AK4573" t="s">
        <v>91</v>
      </c>
      <c r="AL4573" t="s">
        <v>91</v>
      </c>
      <c r="AM4573" t="s">
        <v>91</v>
      </c>
      <c r="AN4573" t="s">
        <v>91</v>
      </c>
      <c r="AO4573" t="s">
        <v>91</v>
      </c>
      <c r="AP4573" t="s">
        <v>91</v>
      </c>
      <c r="AT4573" t="s">
        <v>18</v>
      </c>
    </row>
    <row r="4574" spans="2:46" x14ac:dyDescent="0.25">
      <c r="B4574">
        <v>51857205</v>
      </c>
      <c r="C4574" t="s">
        <v>108</v>
      </c>
      <c r="D4574" t="s">
        <v>179</v>
      </c>
      <c r="E4574" t="s">
        <v>23496</v>
      </c>
      <c r="F4574" t="s">
        <v>2189</v>
      </c>
      <c r="G4574" t="s">
        <v>1001</v>
      </c>
      <c r="H4574" s="1">
        <v>24642</v>
      </c>
      <c r="I4574" t="s">
        <v>23497</v>
      </c>
      <c r="J4574">
        <v>0</v>
      </c>
      <c r="K4574" t="s">
        <v>78</v>
      </c>
      <c r="L4574">
        <v>25</v>
      </c>
      <c r="M4574" t="s">
        <v>78</v>
      </c>
      <c r="O4574">
        <v>3003480278</v>
      </c>
      <c r="P4574">
        <v>3105630960</v>
      </c>
      <c r="T4574" t="s">
        <v>750</v>
      </c>
      <c r="U4574">
        <v>2024</v>
      </c>
      <c r="V4574" t="s">
        <v>319</v>
      </c>
      <c r="W4574" t="s">
        <v>23498</v>
      </c>
      <c r="X4574" t="s">
        <v>23499</v>
      </c>
      <c r="Y4574" t="s">
        <v>322</v>
      </c>
      <c r="Z4574" t="s">
        <v>323</v>
      </c>
      <c r="AA4574" t="s">
        <v>324</v>
      </c>
      <c r="AB4574" s="2">
        <f t="shared" si="71"/>
        <v>1.9097911764705884E-2</v>
      </c>
      <c r="AC4574" s="3">
        <v>68000000</v>
      </c>
      <c r="AD4574" t="s">
        <v>105</v>
      </c>
      <c r="AE4574" t="s">
        <v>139</v>
      </c>
      <c r="AF4574" t="s">
        <v>89</v>
      </c>
      <c r="AG4574" t="s">
        <v>23500</v>
      </c>
      <c r="AH4574">
        <v>159836659</v>
      </c>
      <c r="AI4574" s="3">
        <v>1298658</v>
      </c>
      <c r="AJ4574" s="3">
        <v>1071309.24</v>
      </c>
      <c r="AK4574" t="s">
        <v>91</v>
      </c>
      <c r="AL4574" t="s">
        <v>91</v>
      </c>
      <c r="AM4574" t="s">
        <v>91</v>
      </c>
      <c r="AN4574" t="s">
        <v>91</v>
      </c>
      <c r="AO4574" t="s">
        <v>91</v>
      </c>
      <c r="AP4574" t="s">
        <v>91</v>
      </c>
      <c r="AT4574" t="s">
        <v>18</v>
      </c>
    </row>
    <row r="4575" spans="2:46" x14ac:dyDescent="0.25">
      <c r="B4575">
        <v>80796367</v>
      </c>
      <c r="C4575" t="s">
        <v>72</v>
      </c>
      <c r="D4575" t="s">
        <v>224</v>
      </c>
      <c r="E4575" t="s">
        <v>1656</v>
      </c>
      <c r="F4575" t="s">
        <v>23501</v>
      </c>
      <c r="G4575" t="s">
        <v>748</v>
      </c>
      <c r="H4575" s="1">
        <v>31041</v>
      </c>
      <c r="I4575" t="s">
        <v>23502</v>
      </c>
      <c r="J4575">
        <v>0</v>
      </c>
      <c r="K4575" t="s">
        <v>78</v>
      </c>
      <c r="L4575">
        <v>25</v>
      </c>
      <c r="M4575" t="s">
        <v>78</v>
      </c>
      <c r="O4575">
        <v>3105732792</v>
      </c>
      <c r="P4575">
        <v>0</v>
      </c>
      <c r="T4575" t="s">
        <v>184</v>
      </c>
      <c r="U4575">
        <v>2024</v>
      </c>
      <c r="V4575" t="s">
        <v>1347</v>
      </c>
      <c r="W4575" t="s">
        <v>23503</v>
      </c>
      <c r="X4575" t="s">
        <v>23504</v>
      </c>
      <c r="Y4575" t="s">
        <v>1350</v>
      </c>
      <c r="Z4575" t="s">
        <v>85</v>
      </c>
      <c r="AA4575" t="s">
        <v>1351</v>
      </c>
      <c r="AB4575" s="2">
        <f t="shared" si="71"/>
        <v>2.4393017857142856E-2</v>
      </c>
      <c r="AC4575" s="3">
        <v>168000000</v>
      </c>
      <c r="AD4575" t="s">
        <v>151</v>
      </c>
      <c r="AE4575" t="s">
        <v>106</v>
      </c>
      <c r="AF4575" t="s">
        <v>89</v>
      </c>
      <c r="AG4575" t="s">
        <v>23505</v>
      </c>
      <c r="AH4575">
        <v>159825319</v>
      </c>
      <c r="AI4575" s="3">
        <v>4098027</v>
      </c>
      <c r="AJ4575" s="3">
        <v>3423719.89</v>
      </c>
      <c r="AK4575" t="s">
        <v>91</v>
      </c>
      <c r="AL4575" t="s">
        <v>91</v>
      </c>
      <c r="AM4575" t="s">
        <v>91</v>
      </c>
      <c r="AN4575" t="s">
        <v>91</v>
      </c>
      <c r="AO4575" t="s">
        <v>91</v>
      </c>
      <c r="AP4575" t="s">
        <v>91</v>
      </c>
      <c r="AT4575" t="s">
        <v>20</v>
      </c>
    </row>
    <row r="4576" spans="2:46" x14ac:dyDescent="0.25">
      <c r="B4576">
        <v>19244061</v>
      </c>
      <c r="C4576" t="s">
        <v>72</v>
      </c>
      <c r="D4576" t="s">
        <v>224</v>
      </c>
      <c r="E4576">
        <v>0</v>
      </c>
      <c r="F4576" t="s">
        <v>237</v>
      </c>
      <c r="G4576" t="s">
        <v>11575</v>
      </c>
      <c r="H4576" s="1">
        <v>19668</v>
      </c>
      <c r="I4576" t="s">
        <v>23506</v>
      </c>
      <c r="J4576">
        <v>0</v>
      </c>
      <c r="K4576" t="s">
        <v>78</v>
      </c>
      <c r="L4576">
        <v>25</v>
      </c>
      <c r="M4576" t="s">
        <v>78</v>
      </c>
      <c r="O4576">
        <v>3133764958</v>
      </c>
      <c r="P4576">
        <v>0</v>
      </c>
      <c r="T4576" t="s">
        <v>443</v>
      </c>
      <c r="U4576">
        <v>2015</v>
      </c>
      <c r="V4576" t="s">
        <v>2227</v>
      </c>
      <c r="W4576" t="s">
        <v>23507</v>
      </c>
      <c r="X4576" t="s">
        <v>23508</v>
      </c>
      <c r="Y4576" t="s">
        <v>2230</v>
      </c>
      <c r="Z4576" t="s">
        <v>164</v>
      </c>
      <c r="AA4576" t="s">
        <v>189</v>
      </c>
      <c r="AB4576" s="2">
        <f t="shared" si="71"/>
        <v>2.6665022026431718E-2</v>
      </c>
      <c r="AC4576" s="3">
        <v>45400000</v>
      </c>
      <c r="AD4576" t="s">
        <v>105</v>
      </c>
      <c r="AE4576" t="s">
        <v>106</v>
      </c>
      <c r="AF4576" t="s">
        <v>89</v>
      </c>
      <c r="AG4576" t="s">
        <v>23509</v>
      </c>
      <c r="AH4576">
        <v>159832532</v>
      </c>
      <c r="AI4576" s="3">
        <v>1210592</v>
      </c>
      <c r="AJ4576" s="3">
        <v>997304.31</v>
      </c>
      <c r="AK4576" t="s">
        <v>91</v>
      </c>
      <c r="AL4576" t="s">
        <v>91</v>
      </c>
      <c r="AM4576" t="s">
        <v>91</v>
      </c>
      <c r="AN4576" t="s">
        <v>91</v>
      </c>
      <c r="AO4576" t="s">
        <v>91</v>
      </c>
      <c r="AP4576" t="s">
        <v>91</v>
      </c>
      <c r="AT4576" t="s">
        <v>18</v>
      </c>
    </row>
    <row r="4577" spans="2:46" x14ac:dyDescent="0.25">
      <c r="B4577">
        <v>1128435341</v>
      </c>
      <c r="C4577" t="s">
        <v>72</v>
      </c>
      <c r="D4577" t="s">
        <v>462</v>
      </c>
      <c r="E4577" t="s">
        <v>2947</v>
      </c>
      <c r="F4577" t="s">
        <v>21274</v>
      </c>
      <c r="G4577" t="s">
        <v>154</v>
      </c>
      <c r="H4577" s="1">
        <v>33186</v>
      </c>
      <c r="I4577" t="s">
        <v>23510</v>
      </c>
      <c r="J4577">
        <v>5001</v>
      </c>
      <c r="K4577" t="s">
        <v>114</v>
      </c>
      <c r="L4577">
        <v>5</v>
      </c>
      <c r="M4577" t="s">
        <v>115</v>
      </c>
      <c r="O4577">
        <v>3003674187</v>
      </c>
      <c r="P4577">
        <v>0</v>
      </c>
      <c r="T4577" t="s">
        <v>241</v>
      </c>
      <c r="U4577">
        <v>2021</v>
      </c>
      <c r="V4577" t="s">
        <v>2752</v>
      </c>
      <c r="W4577" t="s">
        <v>23511</v>
      </c>
      <c r="X4577" t="s">
        <v>23512</v>
      </c>
      <c r="Y4577" t="s">
        <v>2755</v>
      </c>
      <c r="Z4577" t="s">
        <v>298</v>
      </c>
      <c r="AA4577" t="s">
        <v>367</v>
      </c>
      <c r="AB4577" s="2">
        <f t="shared" si="71"/>
        <v>3.5353212583412771E-2</v>
      </c>
      <c r="AC4577" s="3">
        <v>104900000</v>
      </c>
      <c r="AD4577" t="s">
        <v>151</v>
      </c>
      <c r="AE4577" t="s">
        <v>106</v>
      </c>
      <c r="AF4577" t="s">
        <v>89</v>
      </c>
      <c r="AG4577" t="s">
        <v>23513</v>
      </c>
      <c r="AH4577">
        <v>159777591</v>
      </c>
      <c r="AI4577" s="3">
        <v>3708552</v>
      </c>
      <c r="AJ4577" s="3">
        <v>3096430.26</v>
      </c>
      <c r="AK4577" t="s">
        <v>91</v>
      </c>
      <c r="AL4577" t="s">
        <v>91</v>
      </c>
      <c r="AM4577" t="s">
        <v>91</v>
      </c>
      <c r="AN4577" t="s">
        <v>91</v>
      </c>
      <c r="AO4577" t="s">
        <v>91</v>
      </c>
      <c r="AP4577" t="s">
        <v>91</v>
      </c>
      <c r="AT4577" t="s">
        <v>21</v>
      </c>
    </row>
    <row r="4578" spans="2:46" x14ac:dyDescent="0.25">
      <c r="B4578">
        <v>66981700</v>
      </c>
      <c r="C4578" t="s">
        <v>108</v>
      </c>
      <c r="D4578" t="s">
        <v>1049</v>
      </c>
      <c r="E4578" t="s">
        <v>1829</v>
      </c>
      <c r="F4578" t="s">
        <v>656</v>
      </c>
      <c r="G4578" t="s">
        <v>1051</v>
      </c>
      <c r="H4578" s="1">
        <v>27091</v>
      </c>
      <c r="I4578" t="s">
        <v>23514</v>
      </c>
      <c r="J4578">
        <v>76001</v>
      </c>
      <c r="K4578" t="s">
        <v>329</v>
      </c>
      <c r="L4578">
        <v>76</v>
      </c>
      <c r="M4578" t="s">
        <v>330</v>
      </c>
      <c r="O4578">
        <v>3154123906</v>
      </c>
      <c r="P4578">
        <v>0</v>
      </c>
      <c r="T4578" t="s">
        <v>195</v>
      </c>
      <c r="U4578">
        <v>2019</v>
      </c>
      <c r="V4578" t="s">
        <v>3975</v>
      </c>
      <c r="W4578" t="s">
        <v>23515</v>
      </c>
      <c r="X4578" t="s">
        <v>23516</v>
      </c>
      <c r="Y4578" t="s">
        <v>3978</v>
      </c>
      <c r="Z4578" t="s">
        <v>136</v>
      </c>
      <c r="AA4578" t="s">
        <v>233</v>
      </c>
      <c r="AB4578" s="2">
        <f t="shared" si="71"/>
        <v>6.4014674761904755E-2</v>
      </c>
      <c r="AC4578" s="3">
        <v>63000000</v>
      </c>
      <c r="AD4578" t="s">
        <v>151</v>
      </c>
      <c r="AE4578" t="s">
        <v>106</v>
      </c>
      <c r="AF4578" t="s">
        <v>89</v>
      </c>
      <c r="AG4578" t="s">
        <v>23517</v>
      </c>
      <c r="AH4578">
        <v>29192736</v>
      </c>
      <c r="AI4578" s="3">
        <v>4032924.51</v>
      </c>
      <c r="AJ4578" s="3">
        <v>3369012.19</v>
      </c>
      <c r="AK4578" t="s">
        <v>91</v>
      </c>
      <c r="AL4578" t="s">
        <v>91</v>
      </c>
      <c r="AM4578" t="s">
        <v>91</v>
      </c>
      <c r="AN4578" t="s">
        <v>91</v>
      </c>
      <c r="AO4578" t="s">
        <v>91</v>
      </c>
      <c r="AP4578" t="s">
        <v>91</v>
      </c>
      <c r="AT4578" t="s">
        <v>21</v>
      </c>
    </row>
    <row r="4579" spans="2:46" x14ac:dyDescent="0.25">
      <c r="B4579">
        <v>40340790</v>
      </c>
      <c r="C4579" t="s">
        <v>108</v>
      </c>
      <c r="D4579" t="s">
        <v>1029</v>
      </c>
      <c r="E4579" t="s">
        <v>1239</v>
      </c>
      <c r="F4579" t="s">
        <v>1498</v>
      </c>
      <c r="G4579" t="s">
        <v>352</v>
      </c>
      <c r="H4579" s="1">
        <v>31191</v>
      </c>
      <c r="I4579" t="s">
        <v>23518</v>
      </c>
      <c r="J4579">
        <v>50001</v>
      </c>
      <c r="K4579" t="s">
        <v>804</v>
      </c>
      <c r="L4579">
        <v>50</v>
      </c>
      <c r="M4579" t="s">
        <v>805</v>
      </c>
      <c r="O4579">
        <v>3105690052</v>
      </c>
      <c r="P4579">
        <v>3108066054</v>
      </c>
      <c r="T4579" t="s">
        <v>195</v>
      </c>
      <c r="U4579">
        <v>2024</v>
      </c>
      <c r="V4579" t="s">
        <v>1330</v>
      </c>
      <c r="W4579" t="s">
        <v>23519</v>
      </c>
      <c r="X4579" t="s">
        <v>23520</v>
      </c>
      <c r="Y4579" t="s">
        <v>1333</v>
      </c>
      <c r="Z4579" t="s">
        <v>121</v>
      </c>
      <c r="AA4579" t="s">
        <v>877</v>
      </c>
      <c r="AB4579" s="2">
        <f t="shared" si="71"/>
        <v>4.5785690909090911E-2</v>
      </c>
      <c r="AC4579" s="3">
        <v>55000000</v>
      </c>
      <c r="AD4579" t="s">
        <v>177</v>
      </c>
      <c r="AE4579" t="s">
        <v>139</v>
      </c>
      <c r="AF4579" t="s">
        <v>89</v>
      </c>
      <c r="AG4579" t="s">
        <v>23521</v>
      </c>
      <c r="AH4579">
        <v>159847494</v>
      </c>
      <c r="AI4579" s="3">
        <v>2518213</v>
      </c>
      <c r="AJ4579" s="3">
        <v>2096145.68</v>
      </c>
      <c r="AK4579" t="s">
        <v>91</v>
      </c>
      <c r="AL4579" t="s">
        <v>91</v>
      </c>
      <c r="AM4579" t="s">
        <v>91</v>
      </c>
      <c r="AN4579" t="s">
        <v>91</v>
      </c>
      <c r="AO4579" t="s">
        <v>91</v>
      </c>
      <c r="AP4579" t="s">
        <v>91</v>
      </c>
      <c r="AT4579" t="s">
        <v>21</v>
      </c>
    </row>
    <row r="4580" spans="2:46" x14ac:dyDescent="0.25">
      <c r="B4580">
        <v>11204456</v>
      </c>
      <c r="C4580" t="s">
        <v>72</v>
      </c>
      <c r="D4580" t="s">
        <v>1442</v>
      </c>
      <c r="E4580" t="s">
        <v>1473</v>
      </c>
      <c r="F4580" t="s">
        <v>23522</v>
      </c>
      <c r="G4580" t="s">
        <v>7311</v>
      </c>
      <c r="H4580" s="1">
        <v>29967</v>
      </c>
      <c r="I4580" t="s">
        <v>23523</v>
      </c>
      <c r="J4580">
        <v>0</v>
      </c>
      <c r="K4580" t="s">
        <v>11047</v>
      </c>
      <c r="L4580">
        <v>25</v>
      </c>
      <c r="M4580" t="s">
        <v>79</v>
      </c>
      <c r="O4580">
        <v>3058378358</v>
      </c>
      <c r="P4580">
        <v>3502801897</v>
      </c>
      <c r="T4580" t="s">
        <v>116</v>
      </c>
      <c r="U4580">
        <v>2020</v>
      </c>
      <c r="V4580" t="s">
        <v>3241</v>
      </c>
      <c r="W4580" t="s">
        <v>23524</v>
      </c>
      <c r="X4580" t="s">
        <v>23525</v>
      </c>
      <c r="Y4580" t="s">
        <v>3244</v>
      </c>
      <c r="Z4580" t="s">
        <v>164</v>
      </c>
      <c r="AA4580" t="s">
        <v>507</v>
      </c>
      <c r="AB4580" s="2">
        <f t="shared" si="71"/>
        <v>3.0266650943396225E-2</v>
      </c>
      <c r="AC4580" s="3">
        <v>42400000</v>
      </c>
      <c r="AD4580" t="s">
        <v>151</v>
      </c>
      <c r="AE4580" t="s">
        <v>139</v>
      </c>
      <c r="AF4580" t="s">
        <v>89</v>
      </c>
      <c r="AG4580" t="s">
        <v>23526</v>
      </c>
      <c r="AH4580">
        <v>159831858</v>
      </c>
      <c r="AI4580" s="3">
        <v>1283306</v>
      </c>
      <c r="AJ4580" s="3">
        <v>1058408.7</v>
      </c>
      <c r="AK4580" t="s">
        <v>91</v>
      </c>
      <c r="AL4580" t="s">
        <v>91</v>
      </c>
      <c r="AM4580" t="s">
        <v>91</v>
      </c>
      <c r="AN4580" t="s">
        <v>91</v>
      </c>
      <c r="AO4580" t="s">
        <v>91</v>
      </c>
      <c r="AP4580" t="s">
        <v>91</v>
      </c>
      <c r="AT4580" t="s">
        <v>18</v>
      </c>
    </row>
    <row r="4581" spans="2:46" x14ac:dyDescent="0.25">
      <c r="B4581">
        <v>41951913</v>
      </c>
      <c r="C4581" t="s">
        <v>108</v>
      </c>
      <c r="D4581" t="s">
        <v>727</v>
      </c>
      <c r="E4581">
        <v>0</v>
      </c>
      <c r="F4581" t="s">
        <v>23527</v>
      </c>
      <c r="G4581" t="s">
        <v>23528</v>
      </c>
      <c r="H4581" s="1">
        <v>30015</v>
      </c>
      <c r="I4581" t="s">
        <v>23529</v>
      </c>
      <c r="J4581">
        <v>63001</v>
      </c>
      <c r="K4581" t="s">
        <v>252</v>
      </c>
      <c r="L4581">
        <v>63</v>
      </c>
      <c r="M4581" t="s">
        <v>253</v>
      </c>
      <c r="O4581">
        <v>3113363631</v>
      </c>
      <c r="P4581">
        <v>0</v>
      </c>
      <c r="T4581" t="s">
        <v>131</v>
      </c>
      <c r="U4581">
        <v>2018</v>
      </c>
      <c r="V4581" t="s">
        <v>873</v>
      </c>
      <c r="W4581" t="s">
        <v>23530</v>
      </c>
      <c r="X4581" t="s">
        <v>23531</v>
      </c>
      <c r="Y4581" t="s">
        <v>876</v>
      </c>
      <c r="Z4581" t="s">
        <v>121</v>
      </c>
      <c r="AA4581" t="s">
        <v>877</v>
      </c>
      <c r="AB4581" s="2">
        <f t="shared" si="71"/>
        <v>6.7449215053763431E-2</v>
      </c>
      <c r="AC4581" s="3">
        <v>37200000</v>
      </c>
      <c r="AD4581" t="s">
        <v>105</v>
      </c>
      <c r="AE4581" t="s">
        <v>139</v>
      </c>
      <c r="AF4581" t="s">
        <v>89</v>
      </c>
      <c r="AG4581">
        <v>0</v>
      </c>
      <c r="AH4581">
        <v>29193311</v>
      </c>
      <c r="AI4581" s="3">
        <v>2509110.7999999998</v>
      </c>
      <c r="AJ4581" s="3">
        <v>2088496.47</v>
      </c>
      <c r="AK4581" t="s">
        <v>91</v>
      </c>
      <c r="AL4581" t="s">
        <v>91</v>
      </c>
      <c r="AM4581" t="s">
        <v>91</v>
      </c>
      <c r="AN4581" t="s">
        <v>91</v>
      </c>
      <c r="AO4581" t="s">
        <v>91</v>
      </c>
      <c r="AP4581" t="s">
        <v>91</v>
      </c>
      <c r="AT4581" t="s">
        <v>21</v>
      </c>
    </row>
    <row r="4582" spans="2:46" x14ac:dyDescent="0.25">
      <c r="B4582">
        <v>85461874</v>
      </c>
      <c r="C4582" t="s">
        <v>72</v>
      </c>
      <c r="D4582" t="s">
        <v>224</v>
      </c>
      <c r="E4582" t="s">
        <v>4313</v>
      </c>
      <c r="F4582" t="s">
        <v>840</v>
      </c>
      <c r="G4582" t="s">
        <v>3796</v>
      </c>
      <c r="H4582" s="1">
        <v>26207</v>
      </c>
      <c r="I4582" t="s">
        <v>23532</v>
      </c>
      <c r="J4582">
        <v>0</v>
      </c>
      <c r="K4582" t="s">
        <v>1635</v>
      </c>
      <c r="L4582">
        <v>47</v>
      </c>
      <c r="M4582" t="s">
        <v>1636</v>
      </c>
      <c r="O4582">
        <v>3168337137</v>
      </c>
      <c r="P4582">
        <v>0</v>
      </c>
      <c r="T4582" t="s">
        <v>195</v>
      </c>
      <c r="U4582">
        <v>2025</v>
      </c>
      <c r="V4582" t="s">
        <v>23533</v>
      </c>
      <c r="W4582" t="s">
        <v>23534</v>
      </c>
      <c r="X4582" t="s">
        <v>23535</v>
      </c>
      <c r="Y4582" t="s">
        <v>23536</v>
      </c>
      <c r="Z4582" t="s">
        <v>136</v>
      </c>
      <c r="AA4582" t="s">
        <v>12105</v>
      </c>
      <c r="AB4582" s="2">
        <f t="shared" si="71"/>
        <v>3.267842844600527E-2</v>
      </c>
      <c r="AC4582" s="3">
        <v>113900000</v>
      </c>
      <c r="AD4582" t="s">
        <v>123</v>
      </c>
      <c r="AE4582" t="s">
        <v>88</v>
      </c>
      <c r="AF4582" t="s">
        <v>89</v>
      </c>
      <c r="AG4582" t="s">
        <v>23537</v>
      </c>
      <c r="AH4582">
        <v>159830239</v>
      </c>
      <c r="AI4582" s="3">
        <v>3722073</v>
      </c>
      <c r="AJ4582" s="3">
        <v>3107792.39</v>
      </c>
      <c r="AK4582" t="s">
        <v>91</v>
      </c>
      <c r="AL4582" t="s">
        <v>91</v>
      </c>
      <c r="AM4582" t="s">
        <v>91</v>
      </c>
      <c r="AN4582" t="s">
        <v>91</v>
      </c>
      <c r="AO4582" t="s">
        <v>91</v>
      </c>
      <c r="AP4582" t="s">
        <v>91</v>
      </c>
      <c r="AT4582" t="s">
        <v>21</v>
      </c>
    </row>
    <row r="4583" spans="2:46" x14ac:dyDescent="0.25">
      <c r="B4583">
        <v>43426346</v>
      </c>
      <c r="C4583" t="s">
        <v>108</v>
      </c>
      <c r="D4583" t="s">
        <v>672</v>
      </c>
      <c r="E4583" t="s">
        <v>673</v>
      </c>
      <c r="F4583" t="s">
        <v>203</v>
      </c>
      <c r="G4583" t="s">
        <v>411</v>
      </c>
      <c r="H4583" s="1">
        <v>22862</v>
      </c>
      <c r="I4583" t="s">
        <v>23538</v>
      </c>
      <c r="J4583">
        <v>5001</v>
      </c>
      <c r="K4583" t="s">
        <v>114</v>
      </c>
      <c r="L4583">
        <v>5</v>
      </c>
      <c r="M4583" t="s">
        <v>115</v>
      </c>
      <c r="O4583">
        <v>3117377095</v>
      </c>
      <c r="P4583">
        <v>3117343095</v>
      </c>
      <c r="T4583" t="s">
        <v>80</v>
      </c>
      <c r="U4583">
        <v>2024</v>
      </c>
      <c r="V4583" t="s">
        <v>767</v>
      </c>
      <c r="W4583" t="s">
        <v>23539</v>
      </c>
      <c r="X4583" t="s">
        <v>23540</v>
      </c>
      <c r="Y4583" t="s">
        <v>770</v>
      </c>
      <c r="Z4583" t="s">
        <v>210</v>
      </c>
      <c r="AA4583" t="s">
        <v>347</v>
      </c>
      <c r="AB4583" s="2">
        <f t="shared" si="71"/>
        <v>3.0522219756838907E-2</v>
      </c>
      <c r="AC4583" s="3">
        <v>131600000</v>
      </c>
      <c r="AD4583" t="s">
        <v>151</v>
      </c>
      <c r="AE4583" t="s">
        <v>106</v>
      </c>
      <c r="AF4583" t="s">
        <v>89</v>
      </c>
      <c r="AG4583" t="s">
        <v>23541</v>
      </c>
      <c r="AH4583">
        <v>29191928</v>
      </c>
      <c r="AI4583" s="3">
        <v>4016724.12</v>
      </c>
      <c r="AJ4583" s="3">
        <v>3355398.42</v>
      </c>
      <c r="AK4583" t="s">
        <v>91</v>
      </c>
      <c r="AL4583" t="s">
        <v>91</v>
      </c>
      <c r="AM4583" t="s">
        <v>91</v>
      </c>
      <c r="AN4583" t="s">
        <v>91</v>
      </c>
      <c r="AO4583" t="s">
        <v>91</v>
      </c>
      <c r="AP4583" t="s">
        <v>91</v>
      </c>
      <c r="AT4583" t="s">
        <v>21</v>
      </c>
    </row>
    <row r="4584" spans="2:46" x14ac:dyDescent="0.25">
      <c r="B4584">
        <v>11522057</v>
      </c>
      <c r="C4584" t="s">
        <v>72</v>
      </c>
      <c r="D4584" t="s">
        <v>7316</v>
      </c>
      <c r="E4584">
        <v>0</v>
      </c>
      <c r="F4584" t="s">
        <v>3579</v>
      </c>
      <c r="G4584" t="s">
        <v>3579</v>
      </c>
      <c r="H4584" s="1">
        <v>27491</v>
      </c>
      <c r="I4584" t="s">
        <v>23542</v>
      </c>
      <c r="J4584">
        <v>0</v>
      </c>
      <c r="K4584" t="s">
        <v>342</v>
      </c>
      <c r="L4584">
        <v>25</v>
      </c>
      <c r="M4584" t="s">
        <v>79</v>
      </c>
      <c r="O4584">
        <v>3194290736</v>
      </c>
      <c r="P4584">
        <v>0</v>
      </c>
      <c r="T4584" t="s">
        <v>731</v>
      </c>
      <c r="U4584">
        <v>2017</v>
      </c>
      <c r="V4584" t="s">
        <v>6004</v>
      </c>
      <c r="W4584" t="s">
        <v>23543</v>
      </c>
      <c r="X4584" t="s">
        <v>23544</v>
      </c>
      <c r="Y4584" t="s">
        <v>6007</v>
      </c>
      <c r="Z4584" t="s">
        <v>85</v>
      </c>
      <c r="AA4584" t="s">
        <v>1351</v>
      </c>
      <c r="AB4584" s="2">
        <f t="shared" si="71"/>
        <v>2.2194879971791256E-2</v>
      </c>
      <c r="AC4584" s="3">
        <v>70900000</v>
      </c>
      <c r="AD4584" t="s">
        <v>151</v>
      </c>
      <c r="AE4584" t="s">
        <v>106</v>
      </c>
      <c r="AF4584" t="s">
        <v>89</v>
      </c>
      <c r="AG4584" t="s">
        <v>23545</v>
      </c>
      <c r="AH4584">
        <v>29215570</v>
      </c>
      <c r="AI4584" s="3">
        <v>1573616.99</v>
      </c>
      <c r="AJ4584" s="3">
        <v>1302367.22</v>
      </c>
      <c r="AK4584" t="s">
        <v>91</v>
      </c>
      <c r="AL4584" t="s">
        <v>91</v>
      </c>
      <c r="AM4584" t="s">
        <v>91</v>
      </c>
      <c r="AN4584" t="s">
        <v>91</v>
      </c>
      <c r="AO4584" t="s">
        <v>91</v>
      </c>
      <c r="AP4584" t="s">
        <v>91</v>
      </c>
      <c r="AT4584" t="s">
        <v>18</v>
      </c>
    </row>
    <row r="4585" spans="2:46" x14ac:dyDescent="0.25">
      <c r="B4585">
        <v>5209629</v>
      </c>
      <c r="C4585" t="s">
        <v>72</v>
      </c>
      <c r="D4585" t="s">
        <v>248</v>
      </c>
      <c r="E4585" t="s">
        <v>23546</v>
      </c>
      <c r="F4585" t="s">
        <v>93</v>
      </c>
      <c r="G4585" t="s">
        <v>879</v>
      </c>
      <c r="H4585" s="1">
        <v>21975</v>
      </c>
      <c r="I4585" t="s">
        <v>23547</v>
      </c>
      <c r="J4585">
        <v>76147</v>
      </c>
      <c r="K4585" t="s">
        <v>3770</v>
      </c>
      <c r="L4585">
        <v>76</v>
      </c>
      <c r="M4585" t="s">
        <v>330</v>
      </c>
      <c r="O4585">
        <v>3213262958</v>
      </c>
      <c r="P4585">
        <v>3137291870</v>
      </c>
      <c r="T4585" t="s">
        <v>1780</v>
      </c>
      <c r="U4585">
        <v>2018</v>
      </c>
      <c r="V4585" t="s">
        <v>2701</v>
      </c>
      <c r="W4585" t="s">
        <v>23548</v>
      </c>
      <c r="X4585" t="s">
        <v>23549</v>
      </c>
      <c r="Y4585" t="s">
        <v>2704</v>
      </c>
      <c r="Z4585" t="s">
        <v>136</v>
      </c>
      <c r="AA4585" t="s">
        <v>233</v>
      </c>
      <c r="AB4585" s="2">
        <f t="shared" si="71"/>
        <v>3.3491762452107277E-2</v>
      </c>
      <c r="AC4585" s="3">
        <v>52200000</v>
      </c>
      <c r="AD4585" t="s">
        <v>87</v>
      </c>
      <c r="AE4585" t="s">
        <v>106</v>
      </c>
      <c r="AF4585" t="s">
        <v>89</v>
      </c>
      <c r="AG4585" t="s">
        <v>23550</v>
      </c>
      <c r="AH4585">
        <v>159711757</v>
      </c>
      <c r="AI4585" s="3">
        <v>1748270</v>
      </c>
      <c r="AJ4585" s="3">
        <v>1449134.82</v>
      </c>
      <c r="AK4585" t="s">
        <v>91</v>
      </c>
      <c r="AL4585" t="s">
        <v>91</v>
      </c>
      <c r="AM4585" t="s">
        <v>91</v>
      </c>
      <c r="AN4585" t="s">
        <v>91</v>
      </c>
      <c r="AO4585" t="s">
        <v>91</v>
      </c>
      <c r="AP4585" t="s">
        <v>91</v>
      </c>
      <c r="AT4585" t="s">
        <v>18</v>
      </c>
    </row>
    <row r="4586" spans="2:46" x14ac:dyDescent="0.25">
      <c r="B4586">
        <v>42977231</v>
      </c>
      <c r="C4586" t="s">
        <v>108</v>
      </c>
      <c r="D4586" t="s">
        <v>3012</v>
      </c>
      <c r="E4586" t="s">
        <v>214</v>
      </c>
      <c r="F4586" t="s">
        <v>3013</v>
      </c>
      <c r="G4586" t="s">
        <v>381</v>
      </c>
      <c r="H4586" s="1">
        <v>21778</v>
      </c>
      <c r="I4586" t="s">
        <v>23551</v>
      </c>
      <c r="J4586">
        <v>5001</v>
      </c>
      <c r="K4586" t="s">
        <v>114</v>
      </c>
      <c r="L4586">
        <v>5</v>
      </c>
      <c r="M4586" t="s">
        <v>115</v>
      </c>
      <c r="O4586">
        <v>3155007729</v>
      </c>
      <c r="P4586">
        <v>0</v>
      </c>
      <c r="T4586" t="s">
        <v>467</v>
      </c>
      <c r="U4586">
        <v>2021</v>
      </c>
      <c r="V4586" t="s">
        <v>14308</v>
      </c>
      <c r="W4586" t="s">
        <v>23552</v>
      </c>
      <c r="X4586" t="s">
        <v>23553</v>
      </c>
      <c r="Y4586" t="s">
        <v>14311</v>
      </c>
      <c r="Z4586" t="s">
        <v>210</v>
      </c>
      <c r="AA4586" t="s">
        <v>287</v>
      </c>
      <c r="AB4586" s="2">
        <f t="shared" si="71"/>
        <v>3.7490849056603777E-2</v>
      </c>
      <c r="AC4586" s="3">
        <v>169600000</v>
      </c>
      <c r="AD4586" t="s">
        <v>177</v>
      </c>
      <c r="AE4586" t="s">
        <v>212</v>
      </c>
      <c r="AF4586" t="s">
        <v>89</v>
      </c>
      <c r="AG4586" t="s">
        <v>3017</v>
      </c>
      <c r="AH4586">
        <v>159776034</v>
      </c>
      <c r="AI4586" s="3">
        <v>6358448</v>
      </c>
      <c r="AJ4586" s="3">
        <v>5323233.45</v>
      </c>
      <c r="AK4586" t="s">
        <v>91</v>
      </c>
      <c r="AL4586" t="s">
        <v>91</v>
      </c>
      <c r="AM4586" t="s">
        <v>91</v>
      </c>
      <c r="AN4586" t="s">
        <v>91</v>
      </c>
      <c r="AO4586" t="s">
        <v>91</v>
      </c>
      <c r="AP4586" t="s">
        <v>91</v>
      </c>
      <c r="AT4586" t="s">
        <v>21</v>
      </c>
    </row>
    <row r="4587" spans="2:46" x14ac:dyDescent="0.25">
      <c r="B4587">
        <v>52515101</v>
      </c>
      <c r="C4587" t="s">
        <v>108</v>
      </c>
      <c r="D4587" t="s">
        <v>964</v>
      </c>
      <c r="E4587" t="s">
        <v>1566</v>
      </c>
      <c r="F4587" t="s">
        <v>748</v>
      </c>
      <c r="G4587" t="s">
        <v>2244</v>
      </c>
      <c r="H4587" s="1">
        <v>29088</v>
      </c>
      <c r="I4587" t="s">
        <v>23554</v>
      </c>
      <c r="J4587">
        <v>0</v>
      </c>
      <c r="K4587" t="s">
        <v>78</v>
      </c>
      <c r="L4587">
        <v>25</v>
      </c>
      <c r="M4587" t="s">
        <v>78</v>
      </c>
      <c r="O4587">
        <v>3106771717</v>
      </c>
      <c r="P4587">
        <v>0</v>
      </c>
      <c r="T4587" t="s">
        <v>424</v>
      </c>
      <c r="U4587">
        <v>2023</v>
      </c>
      <c r="V4587" t="s">
        <v>2432</v>
      </c>
      <c r="W4587" t="s">
        <v>23555</v>
      </c>
      <c r="X4587" t="s">
        <v>23556</v>
      </c>
      <c r="Y4587" t="s">
        <v>2435</v>
      </c>
      <c r="Z4587" t="s">
        <v>164</v>
      </c>
      <c r="AA4587" t="s">
        <v>165</v>
      </c>
      <c r="AB4587" s="2">
        <f t="shared" si="71"/>
        <v>2.2675912943262412E-2</v>
      </c>
      <c r="AC4587" s="3">
        <v>56400000</v>
      </c>
      <c r="AD4587" t="s">
        <v>177</v>
      </c>
      <c r="AE4587" t="s">
        <v>139</v>
      </c>
      <c r="AF4587" t="s">
        <v>89</v>
      </c>
      <c r="AG4587" t="s">
        <v>23557</v>
      </c>
      <c r="AH4587">
        <v>29202930</v>
      </c>
      <c r="AI4587" s="3">
        <v>1278921.49</v>
      </c>
      <c r="AJ4587" s="3">
        <v>1054723.94</v>
      </c>
      <c r="AK4587" t="s">
        <v>91</v>
      </c>
      <c r="AL4587" t="s">
        <v>91</v>
      </c>
      <c r="AM4587" t="s">
        <v>91</v>
      </c>
      <c r="AN4587" t="s">
        <v>91</v>
      </c>
      <c r="AO4587" t="s">
        <v>91</v>
      </c>
      <c r="AP4587" t="s">
        <v>91</v>
      </c>
      <c r="AT4587" t="s">
        <v>18</v>
      </c>
    </row>
    <row r="4588" spans="2:46" x14ac:dyDescent="0.25">
      <c r="B4588">
        <v>19103861</v>
      </c>
      <c r="C4588" t="s">
        <v>72</v>
      </c>
      <c r="D4588" t="s">
        <v>337</v>
      </c>
      <c r="E4588" t="s">
        <v>663</v>
      </c>
      <c r="F4588" t="s">
        <v>2659</v>
      </c>
      <c r="G4588" t="s">
        <v>2317</v>
      </c>
      <c r="H4588" s="1">
        <v>18249</v>
      </c>
      <c r="I4588" t="s">
        <v>23558</v>
      </c>
      <c r="J4588">
        <v>0</v>
      </c>
      <c r="K4588" t="s">
        <v>78</v>
      </c>
      <c r="L4588">
        <v>25</v>
      </c>
      <c r="M4588" t="s">
        <v>78</v>
      </c>
      <c r="O4588">
        <v>3176678421</v>
      </c>
      <c r="P4588">
        <v>0</v>
      </c>
      <c r="T4588" t="s">
        <v>116</v>
      </c>
      <c r="U4588">
        <v>2018</v>
      </c>
      <c r="V4588" t="s">
        <v>1421</v>
      </c>
      <c r="W4588" t="s">
        <v>23559</v>
      </c>
      <c r="X4588" t="s">
        <v>23560</v>
      </c>
      <c r="Y4588" t="s">
        <v>1424</v>
      </c>
      <c r="Z4588" t="s">
        <v>311</v>
      </c>
      <c r="AA4588" t="s">
        <v>829</v>
      </c>
      <c r="AB4588" s="2">
        <f t="shared" si="71"/>
        <v>2.2653512014787432E-2</v>
      </c>
      <c r="AC4588" s="3">
        <v>54100000</v>
      </c>
      <c r="AD4588" t="s">
        <v>177</v>
      </c>
      <c r="AE4588" t="s">
        <v>139</v>
      </c>
      <c r="AF4588" t="s">
        <v>89</v>
      </c>
      <c r="AG4588" t="s">
        <v>23561</v>
      </c>
      <c r="AH4588">
        <v>159838169</v>
      </c>
      <c r="AI4588" s="3">
        <v>1225555</v>
      </c>
      <c r="AJ4588" s="3">
        <v>1009878.19</v>
      </c>
      <c r="AK4588" t="s">
        <v>91</v>
      </c>
      <c r="AL4588" t="s">
        <v>91</v>
      </c>
      <c r="AM4588" t="s">
        <v>91</v>
      </c>
      <c r="AN4588" t="s">
        <v>91</v>
      </c>
      <c r="AO4588" t="s">
        <v>91</v>
      </c>
      <c r="AP4588" t="s">
        <v>91</v>
      </c>
      <c r="AT4588" t="s">
        <v>18</v>
      </c>
    </row>
    <row r="4589" spans="2:46" x14ac:dyDescent="0.25">
      <c r="B4589">
        <v>3093314</v>
      </c>
      <c r="C4589" t="s">
        <v>72</v>
      </c>
      <c r="D4589" t="s">
        <v>248</v>
      </c>
      <c r="E4589" t="s">
        <v>23562</v>
      </c>
      <c r="F4589" t="s">
        <v>656</v>
      </c>
      <c r="G4589" t="s">
        <v>3764</v>
      </c>
      <c r="H4589" s="1">
        <v>19985</v>
      </c>
      <c r="I4589" t="s">
        <v>23563</v>
      </c>
      <c r="J4589">
        <v>0</v>
      </c>
      <c r="K4589" t="s">
        <v>466</v>
      </c>
      <c r="L4589">
        <v>25</v>
      </c>
      <c r="M4589" t="s">
        <v>79</v>
      </c>
      <c r="O4589">
        <v>3105815474</v>
      </c>
      <c r="P4589">
        <v>0</v>
      </c>
      <c r="T4589" t="s">
        <v>750</v>
      </c>
      <c r="U4589">
        <v>2016</v>
      </c>
      <c r="V4589" t="s">
        <v>1386</v>
      </c>
      <c r="W4589" t="s">
        <v>23564</v>
      </c>
      <c r="X4589" t="s">
        <v>23565</v>
      </c>
      <c r="Y4589" t="s">
        <v>1389</v>
      </c>
      <c r="Z4589" t="s">
        <v>164</v>
      </c>
      <c r="AA4589" t="s">
        <v>165</v>
      </c>
      <c r="AB4589" s="2">
        <f t="shared" si="71"/>
        <v>3.4441880341880345E-2</v>
      </c>
      <c r="AC4589" s="3">
        <v>35100000</v>
      </c>
      <c r="AD4589" t="s">
        <v>151</v>
      </c>
      <c r="AE4589" t="s">
        <v>139</v>
      </c>
      <c r="AF4589" t="s">
        <v>89</v>
      </c>
      <c r="AG4589" t="s">
        <v>23566</v>
      </c>
      <c r="AH4589">
        <v>159836521</v>
      </c>
      <c r="AI4589" s="3">
        <v>1208910</v>
      </c>
      <c r="AJ4589" s="3">
        <v>995891.15</v>
      </c>
      <c r="AK4589" t="s">
        <v>91</v>
      </c>
      <c r="AL4589" t="s">
        <v>91</v>
      </c>
      <c r="AM4589" t="s">
        <v>91</v>
      </c>
      <c r="AN4589" t="s">
        <v>91</v>
      </c>
      <c r="AO4589" t="s">
        <v>91</v>
      </c>
      <c r="AP4589" t="s">
        <v>91</v>
      </c>
      <c r="AT4589" t="s">
        <v>18</v>
      </c>
    </row>
    <row r="4590" spans="2:46" x14ac:dyDescent="0.25">
      <c r="B4590">
        <v>80038246</v>
      </c>
      <c r="C4590" t="s">
        <v>72</v>
      </c>
      <c r="D4590" t="s">
        <v>23567</v>
      </c>
      <c r="E4590" t="s">
        <v>8225</v>
      </c>
      <c r="F4590" t="s">
        <v>2021</v>
      </c>
      <c r="G4590" t="s">
        <v>452</v>
      </c>
      <c r="H4590" s="1">
        <v>29549</v>
      </c>
      <c r="I4590" t="s">
        <v>23568</v>
      </c>
      <c r="J4590">
        <v>0</v>
      </c>
      <c r="K4590" t="s">
        <v>466</v>
      </c>
      <c r="L4590">
        <v>25</v>
      </c>
      <c r="M4590" t="s">
        <v>79</v>
      </c>
      <c r="O4590">
        <v>3204932231</v>
      </c>
      <c r="P4590">
        <v>0</v>
      </c>
      <c r="T4590" t="s">
        <v>241</v>
      </c>
      <c r="U4590">
        <v>2017</v>
      </c>
      <c r="V4590" t="s">
        <v>5499</v>
      </c>
      <c r="W4590" t="s">
        <v>23569</v>
      </c>
      <c r="X4590" t="s">
        <v>23570</v>
      </c>
      <c r="Y4590" t="s">
        <v>5502</v>
      </c>
      <c r="Z4590" t="s">
        <v>1857</v>
      </c>
      <c r="AA4590" t="s">
        <v>1858</v>
      </c>
      <c r="AB4590" s="2">
        <f t="shared" si="71"/>
        <v>2.5365481283422461E-2</v>
      </c>
      <c r="AC4590" s="3">
        <v>112200000</v>
      </c>
      <c r="AD4590" t="s">
        <v>105</v>
      </c>
      <c r="AE4590" t="s">
        <v>212</v>
      </c>
      <c r="AF4590" t="s">
        <v>89</v>
      </c>
      <c r="AG4590" t="s">
        <v>23571</v>
      </c>
      <c r="AH4590">
        <v>159709236</v>
      </c>
      <c r="AI4590" s="3">
        <v>2846007</v>
      </c>
      <c r="AJ4590" s="3">
        <v>2371602.87</v>
      </c>
      <c r="AK4590" t="s">
        <v>91</v>
      </c>
      <c r="AL4590" t="s">
        <v>91</v>
      </c>
      <c r="AM4590" t="s">
        <v>91</v>
      </c>
      <c r="AN4590" t="s">
        <v>91</v>
      </c>
      <c r="AO4590" t="s">
        <v>91</v>
      </c>
      <c r="AP4590" t="s">
        <v>91</v>
      </c>
      <c r="AT4590" t="s">
        <v>21</v>
      </c>
    </row>
    <row r="4591" spans="2:46" x14ac:dyDescent="0.25">
      <c r="B4591">
        <v>1102368685</v>
      </c>
      <c r="C4591" t="s">
        <v>72</v>
      </c>
      <c r="D4591" t="s">
        <v>647</v>
      </c>
      <c r="E4591" t="s">
        <v>23572</v>
      </c>
      <c r="F4591" t="s">
        <v>1122</v>
      </c>
      <c r="G4591" t="s">
        <v>2317</v>
      </c>
      <c r="H4591" s="1">
        <v>33347</v>
      </c>
      <c r="I4591" t="s">
        <v>23573</v>
      </c>
      <c r="J4591">
        <v>68547</v>
      </c>
      <c r="K4591" t="s">
        <v>413</v>
      </c>
      <c r="L4591">
        <v>68</v>
      </c>
      <c r="M4591" t="s">
        <v>146</v>
      </c>
      <c r="O4591">
        <v>3165321402</v>
      </c>
      <c r="P4591">
        <v>0</v>
      </c>
      <c r="T4591" t="s">
        <v>666</v>
      </c>
      <c r="U4591">
        <v>2023</v>
      </c>
      <c r="V4591" t="s">
        <v>658</v>
      </c>
      <c r="W4591" t="s">
        <v>23574</v>
      </c>
      <c r="X4591" t="s">
        <v>23575</v>
      </c>
      <c r="Y4591" t="s">
        <v>661</v>
      </c>
      <c r="Z4591" t="s">
        <v>164</v>
      </c>
      <c r="AA4591" t="s">
        <v>654</v>
      </c>
      <c r="AB4591" s="2">
        <f t="shared" si="71"/>
        <v>2.7811607142857141E-2</v>
      </c>
      <c r="AC4591" s="3">
        <v>61600000</v>
      </c>
      <c r="AD4591" t="s">
        <v>105</v>
      </c>
      <c r="AE4591" t="s">
        <v>139</v>
      </c>
      <c r="AF4591" t="s">
        <v>89</v>
      </c>
      <c r="AG4591" t="s">
        <v>23576</v>
      </c>
      <c r="AH4591">
        <v>159949751</v>
      </c>
      <c r="AI4591" s="3">
        <v>1713195</v>
      </c>
      <c r="AJ4591" s="3">
        <v>1419659.82</v>
      </c>
      <c r="AK4591" t="s">
        <v>91</v>
      </c>
      <c r="AL4591" t="s">
        <v>91</v>
      </c>
      <c r="AM4591" t="s">
        <v>91</v>
      </c>
      <c r="AN4591" t="s">
        <v>91</v>
      </c>
      <c r="AO4591" t="s">
        <v>91</v>
      </c>
      <c r="AP4591" t="s">
        <v>91</v>
      </c>
      <c r="AT4591" t="s">
        <v>18</v>
      </c>
    </row>
    <row r="4592" spans="2:46" x14ac:dyDescent="0.25">
      <c r="B4592">
        <v>88262308</v>
      </c>
      <c r="C4592" t="s">
        <v>72</v>
      </c>
      <c r="D4592" t="s">
        <v>23577</v>
      </c>
      <c r="E4592">
        <v>0</v>
      </c>
      <c r="F4592" t="s">
        <v>5996</v>
      </c>
      <c r="G4592" t="s">
        <v>6134</v>
      </c>
      <c r="H4592" s="1">
        <v>30345</v>
      </c>
      <c r="I4592" t="s">
        <v>23578</v>
      </c>
      <c r="J4592">
        <v>0</v>
      </c>
      <c r="K4592" t="s">
        <v>3080</v>
      </c>
      <c r="L4592">
        <v>54</v>
      </c>
      <c r="M4592" t="s">
        <v>130</v>
      </c>
      <c r="O4592">
        <v>3112705258</v>
      </c>
      <c r="P4592">
        <v>0</v>
      </c>
      <c r="T4592" t="s">
        <v>116</v>
      </c>
      <c r="U4592">
        <v>2017</v>
      </c>
      <c r="V4592" t="s">
        <v>23579</v>
      </c>
      <c r="W4592" t="s">
        <v>23580</v>
      </c>
      <c r="X4592" t="s">
        <v>23581</v>
      </c>
      <c r="Y4592" t="s">
        <v>23582</v>
      </c>
      <c r="Z4592" t="s">
        <v>459</v>
      </c>
      <c r="AA4592" t="s">
        <v>15680</v>
      </c>
      <c r="AB4592" s="2">
        <f t="shared" si="71"/>
        <v>2.361763940520446E-2</v>
      </c>
      <c r="AC4592" s="3">
        <v>53800000</v>
      </c>
      <c r="AD4592" t="s">
        <v>123</v>
      </c>
      <c r="AE4592" t="s">
        <v>139</v>
      </c>
      <c r="AF4592" t="s">
        <v>89</v>
      </c>
      <c r="AG4592">
        <v>0</v>
      </c>
      <c r="AH4592">
        <v>159726303</v>
      </c>
      <c r="AI4592" s="3">
        <v>1270629</v>
      </c>
      <c r="AJ4592" s="3">
        <v>1047755.48</v>
      </c>
      <c r="AK4592" t="s">
        <v>91</v>
      </c>
      <c r="AL4592" t="s">
        <v>91</v>
      </c>
      <c r="AM4592" t="s">
        <v>91</v>
      </c>
      <c r="AN4592" t="s">
        <v>91</v>
      </c>
      <c r="AO4592" t="s">
        <v>91</v>
      </c>
      <c r="AP4592" t="s">
        <v>91</v>
      </c>
      <c r="AT4592" t="s">
        <v>18</v>
      </c>
    </row>
    <row r="4593" spans="2:46" x14ac:dyDescent="0.25">
      <c r="B4593">
        <v>42827748</v>
      </c>
      <c r="C4593" t="s">
        <v>108</v>
      </c>
      <c r="D4593" t="s">
        <v>693</v>
      </c>
      <c r="E4593" t="s">
        <v>1184</v>
      </c>
      <c r="F4593" t="s">
        <v>886</v>
      </c>
      <c r="G4593" t="s">
        <v>2014</v>
      </c>
      <c r="H4593" s="1">
        <v>29668</v>
      </c>
      <c r="I4593" t="s">
        <v>23583</v>
      </c>
      <c r="J4593">
        <v>5631</v>
      </c>
      <c r="K4593" t="s">
        <v>393</v>
      </c>
      <c r="L4593">
        <v>5</v>
      </c>
      <c r="M4593" t="s">
        <v>115</v>
      </c>
      <c r="O4593">
        <v>3146320624</v>
      </c>
      <c r="P4593">
        <v>0</v>
      </c>
      <c r="T4593" t="s">
        <v>195</v>
      </c>
      <c r="U4593">
        <v>2017</v>
      </c>
      <c r="V4593" t="s">
        <v>196</v>
      </c>
      <c r="W4593" t="s">
        <v>23584</v>
      </c>
      <c r="X4593" t="s">
        <v>23585</v>
      </c>
      <c r="Y4593" t="s">
        <v>3223</v>
      </c>
      <c r="Z4593" t="s">
        <v>136</v>
      </c>
      <c r="AA4593" t="s">
        <v>200</v>
      </c>
      <c r="AB4593" s="2">
        <f t="shared" si="71"/>
        <v>5.5854792258064515E-2</v>
      </c>
      <c r="AC4593" s="3">
        <v>31000000</v>
      </c>
      <c r="AD4593" t="s">
        <v>105</v>
      </c>
      <c r="AE4593" t="s">
        <v>139</v>
      </c>
      <c r="AF4593" t="s">
        <v>89</v>
      </c>
      <c r="AG4593" t="s">
        <v>23586</v>
      </c>
      <c r="AH4593">
        <v>29190753</v>
      </c>
      <c r="AI4593" s="3">
        <v>1731498.56</v>
      </c>
      <c r="AJ4593" s="3">
        <v>1435040.81</v>
      </c>
      <c r="AK4593" t="s">
        <v>91</v>
      </c>
      <c r="AL4593" t="s">
        <v>91</v>
      </c>
      <c r="AM4593" t="s">
        <v>91</v>
      </c>
      <c r="AN4593" t="s">
        <v>91</v>
      </c>
      <c r="AO4593" t="s">
        <v>91</v>
      </c>
      <c r="AP4593" t="s">
        <v>91</v>
      </c>
      <c r="AT4593" t="s">
        <v>21</v>
      </c>
    </row>
    <row r="4594" spans="2:46" x14ac:dyDescent="0.25">
      <c r="B4594">
        <v>43539065</v>
      </c>
      <c r="C4594" t="s">
        <v>108</v>
      </c>
      <c r="D4594" t="s">
        <v>727</v>
      </c>
      <c r="E4594" t="s">
        <v>109</v>
      </c>
      <c r="F4594" t="s">
        <v>23587</v>
      </c>
      <c r="G4594" t="s">
        <v>226</v>
      </c>
      <c r="H4594" s="1">
        <v>25451</v>
      </c>
      <c r="I4594" t="s">
        <v>23588</v>
      </c>
      <c r="J4594">
        <v>5001</v>
      </c>
      <c r="K4594" t="s">
        <v>114</v>
      </c>
      <c r="L4594">
        <v>5</v>
      </c>
      <c r="M4594" t="s">
        <v>115</v>
      </c>
      <c r="O4594">
        <v>3127840719</v>
      </c>
      <c r="P4594">
        <v>0</v>
      </c>
      <c r="T4594" t="s">
        <v>241</v>
      </c>
      <c r="U4594">
        <v>2025</v>
      </c>
      <c r="V4594" t="s">
        <v>132</v>
      </c>
      <c r="W4594" t="s">
        <v>23589</v>
      </c>
      <c r="X4594" t="s">
        <v>23590</v>
      </c>
      <c r="Y4594" t="s">
        <v>135</v>
      </c>
      <c r="Z4594" t="s">
        <v>136</v>
      </c>
      <c r="AA4594" t="s">
        <v>137</v>
      </c>
      <c r="AB4594" s="2">
        <f t="shared" si="71"/>
        <v>4.8051577464788733E-2</v>
      </c>
      <c r="AC4594" s="3">
        <v>71000000</v>
      </c>
      <c r="AD4594" t="s">
        <v>151</v>
      </c>
      <c r="AE4594" t="s">
        <v>139</v>
      </c>
      <c r="AF4594" t="s">
        <v>89</v>
      </c>
      <c r="AG4594">
        <v>0</v>
      </c>
      <c r="AH4594">
        <v>159830559</v>
      </c>
      <c r="AI4594" s="3">
        <v>3411662</v>
      </c>
      <c r="AJ4594" s="3">
        <v>2846943.14</v>
      </c>
      <c r="AK4594" t="s">
        <v>91</v>
      </c>
      <c r="AL4594" t="s">
        <v>91</v>
      </c>
      <c r="AM4594" t="s">
        <v>91</v>
      </c>
      <c r="AN4594" t="s">
        <v>91</v>
      </c>
      <c r="AO4594" t="s">
        <v>91</v>
      </c>
      <c r="AP4594" t="s">
        <v>91</v>
      </c>
      <c r="AT4594" t="s">
        <v>21</v>
      </c>
    </row>
    <row r="4595" spans="2:46" x14ac:dyDescent="0.25">
      <c r="B4595">
        <v>79412965</v>
      </c>
      <c r="C4595" t="s">
        <v>72</v>
      </c>
      <c r="D4595" t="s">
        <v>647</v>
      </c>
      <c r="E4595">
        <v>0</v>
      </c>
      <c r="F4595" t="s">
        <v>181</v>
      </c>
      <c r="G4595" t="s">
        <v>3667</v>
      </c>
      <c r="H4595" s="1">
        <v>24544</v>
      </c>
      <c r="I4595" t="s">
        <v>23591</v>
      </c>
      <c r="J4595">
        <v>0</v>
      </c>
      <c r="K4595" t="s">
        <v>78</v>
      </c>
      <c r="L4595">
        <v>25</v>
      </c>
      <c r="M4595" t="s">
        <v>78</v>
      </c>
      <c r="O4595">
        <v>3112361389</v>
      </c>
      <c r="P4595">
        <v>3112361386</v>
      </c>
      <c r="T4595" t="s">
        <v>794</v>
      </c>
      <c r="U4595">
        <v>2019</v>
      </c>
      <c r="V4595" t="s">
        <v>13623</v>
      </c>
      <c r="W4595" t="s">
        <v>23592</v>
      </c>
      <c r="X4595" t="s">
        <v>23593</v>
      </c>
      <c r="Y4595" t="s">
        <v>23594</v>
      </c>
      <c r="Z4595" t="s">
        <v>952</v>
      </c>
      <c r="AA4595" t="s">
        <v>7326</v>
      </c>
      <c r="AB4595" s="2">
        <f t="shared" si="71"/>
        <v>1.935546913580247E-2</v>
      </c>
      <c r="AC4595" s="3">
        <v>81000000</v>
      </c>
      <c r="AD4595" t="s">
        <v>151</v>
      </c>
      <c r="AE4595" t="s">
        <v>139</v>
      </c>
      <c r="AF4595" t="s">
        <v>89</v>
      </c>
      <c r="AG4595" t="s">
        <v>23595</v>
      </c>
      <c r="AH4595">
        <v>159838082</v>
      </c>
      <c r="AI4595" s="3">
        <v>1567793</v>
      </c>
      <c r="AJ4595" s="3">
        <v>1297473.29</v>
      </c>
      <c r="AK4595" t="s">
        <v>91</v>
      </c>
      <c r="AL4595" t="s">
        <v>91</v>
      </c>
      <c r="AM4595" t="s">
        <v>91</v>
      </c>
      <c r="AN4595" t="s">
        <v>91</v>
      </c>
      <c r="AO4595" t="s">
        <v>91</v>
      </c>
      <c r="AP4595" t="s">
        <v>91</v>
      </c>
      <c r="AT4595" t="s">
        <v>18</v>
      </c>
    </row>
    <row r="4596" spans="2:46" x14ac:dyDescent="0.25">
      <c r="B4596">
        <v>35315864</v>
      </c>
      <c r="C4596" t="s">
        <v>108</v>
      </c>
      <c r="D4596" t="s">
        <v>14873</v>
      </c>
      <c r="E4596" t="s">
        <v>1007</v>
      </c>
      <c r="F4596" t="s">
        <v>4081</v>
      </c>
      <c r="G4596" t="s">
        <v>76</v>
      </c>
      <c r="H4596" s="1">
        <v>20675</v>
      </c>
      <c r="I4596" t="s">
        <v>23596</v>
      </c>
      <c r="J4596">
        <v>0</v>
      </c>
      <c r="K4596" t="s">
        <v>78</v>
      </c>
      <c r="L4596">
        <v>25</v>
      </c>
      <c r="M4596" t="s">
        <v>78</v>
      </c>
      <c r="O4596">
        <v>3203224489</v>
      </c>
      <c r="P4596">
        <v>3320322448</v>
      </c>
      <c r="T4596" t="s">
        <v>494</v>
      </c>
      <c r="U4596">
        <v>2022</v>
      </c>
      <c r="V4596" t="s">
        <v>4405</v>
      </c>
      <c r="W4596" t="s">
        <v>23597</v>
      </c>
      <c r="X4596" t="s">
        <v>23598</v>
      </c>
      <c r="Y4596" t="s">
        <v>4408</v>
      </c>
      <c r="Z4596" t="s">
        <v>311</v>
      </c>
      <c r="AA4596" t="s">
        <v>312</v>
      </c>
      <c r="AB4596" s="2">
        <f t="shared" si="71"/>
        <v>2.3471213152804642E-2</v>
      </c>
      <c r="AC4596" s="3">
        <v>51700000</v>
      </c>
      <c r="AD4596" t="s">
        <v>105</v>
      </c>
      <c r="AE4596" t="s">
        <v>139</v>
      </c>
      <c r="AF4596" t="s">
        <v>89</v>
      </c>
      <c r="AG4596" t="s">
        <v>23599</v>
      </c>
      <c r="AH4596">
        <v>29217542</v>
      </c>
      <c r="AI4596" s="3">
        <v>1213461.72</v>
      </c>
      <c r="AJ4596" s="3">
        <v>999715.73</v>
      </c>
      <c r="AK4596" t="s">
        <v>91</v>
      </c>
      <c r="AL4596" t="s">
        <v>91</v>
      </c>
      <c r="AM4596" t="s">
        <v>91</v>
      </c>
      <c r="AN4596" t="s">
        <v>91</v>
      </c>
      <c r="AO4596" t="s">
        <v>91</v>
      </c>
      <c r="AP4596" t="s">
        <v>91</v>
      </c>
      <c r="AT4596" t="s">
        <v>18</v>
      </c>
    </row>
    <row r="4597" spans="2:46" x14ac:dyDescent="0.25">
      <c r="B4597">
        <v>1087616632</v>
      </c>
      <c r="C4597" t="s">
        <v>72</v>
      </c>
      <c r="D4597" t="s">
        <v>2271</v>
      </c>
      <c r="E4597" t="s">
        <v>10336</v>
      </c>
      <c r="F4597" t="s">
        <v>4655</v>
      </c>
      <c r="G4597" t="s">
        <v>14575</v>
      </c>
      <c r="H4597" s="1">
        <v>32115</v>
      </c>
      <c r="I4597" t="s">
        <v>23600</v>
      </c>
      <c r="J4597">
        <v>0</v>
      </c>
      <c r="K4597" t="s">
        <v>22058</v>
      </c>
      <c r="L4597">
        <v>86</v>
      </c>
      <c r="M4597" t="s">
        <v>16395</v>
      </c>
      <c r="O4597">
        <v>3124737538</v>
      </c>
      <c r="P4597">
        <v>0</v>
      </c>
      <c r="T4597" t="s">
        <v>293</v>
      </c>
      <c r="U4597">
        <v>2023</v>
      </c>
      <c r="V4597" t="s">
        <v>12920</v>
      </c>
      <c r="W4597" t="s">
        <v>23601</v>
      </c>
      <c r="X4597" t="s">
        <v>23602</v>
      </c>
      <c r="Y4597" t="s">
        <v>12923</v>
      </c>
      <c r="Z4597" t="s">
        <v>459</v>
      </c>
      <c r="AA4597" t="s">
        <v>2999</v>
      </c>
      <c r="AB4597" s="2">
        <f t="shared" si="71"/>
        <v>2.8029243755697358E-2</v>
      </c>
      <c r="AC4597" s="3">
        <v>109700000</v>
      </c>
      <c r="AD4597" t="s">
        <v>810</v>
      </c>
      <c r="AE4597" t="s">
        <v>106</v>
      </c>
      <c r="AF4597" t="s">
        <v>89</v>
      </c>
      <c r="AG4597" t="s">
        <v>23603</v>
      </c>
      <c r="AH4597">
        <v>29217320</v>
      </c>
      <c r="AI4597" s="3">
        <v>3074808.04</v>
      </c>
      <c r="AJ4597" s="3">
        <v>2563872.2999999998</v>
      </c>
      <c r="AK4597" t="s">
        <v>91</v>
      </c>
      <c r="AL4597" t="s">
        <v>91</v>
      </c>
      <c r="AM4597" t="s">
        <v>91</v>
      </c>
      <c r="AN4597" t="s">
        <v>91</v>
      </c>
      <c r="AO4597" t="s">
        <v>91</v>
      </c>
      <c r="AP4597" t="s">
        <v>91</v>
      </c>
      <c r="AT4597" t="s">
        <v>21</v>
      </c>
    </row>
    <row r="4598" spans="2:46" x14ac:dyDescent="0.25">
      <c r="B4598">
        <v>1063301764</v>
      </c>
      <c r="C4598" t="s">
        <v>108</v>
      </c>
      <c r="D4598" t="s">
        <v>3820</v>
      </c>
      <c r="E4598" t="s">
        <v>964</v>
      </c>
      <c r="F4598" t="s">
        <v>2603</v>
      </c>
      <c r="G4598" t="s">
        <v>1927</v>
      </c>
      <c r="H4598" s="1">
        <v>35103</v>
      </c>
      <c r="I4598" t="s">
        <v>23604</v>
      </c>
      <c r="J4598">
        <v>0</v>
      </c>
      <c r="K4598" t="s">
        <v>78</v>
      </c>
      <c r="L4598">
        <v>25</v>
      </c>
      <c r="M4598" t="s">
        <v>78</v>
      </c>
      <c r="O4598">
        <v>3014857684</v>
      </c>
      <c r="P4598">
        <v>0</v>
      </c>
      <c r="T4598" t="s">
        <v>704</v>
      </c>
      <c r="U4598">
        <v>2015</v>
      </c>
      <c r="V4598" t="s">
        <v>2219</v>
      </c>
      <c r="W4598" t="s">
        <v>23605</v>
      </c>
      <c r="X4598" t="s">
        <v>23605</v>
      </c>
      <c r="Y4598" t="s">
        <v>2222</v>
      </c>
      <c r="Z4598" t="s">
        <v>85</v>
      </c>
      <c r="AA4598" t="s">
        <v>1536</v>
      </c>
      <c r="AB4598" s="2">
        <f t="shared" si="71"/>
        <v>3.8695712078651689E-2</v>
      </c>
      <c r="AC4598" s="3">
        <v>35600000</v>
      </c>
      <c r="AD4598" t="s">
        <v>810</v>
      </c>
      <c r="AE4598" t="s">
        <v>139</v>
      </c>
      <c r="AF4598" t="s">
        <v>89</v>
      </c>
      <c r="AG4598" t="s">
        <v>23606</v>
      </c>
      <c r="AH4598">
        <v>29205894</v>
      </c>
      <c r="AI4598" s="3">
        <v>1377567.35</v>
      </c>
      <c r="AJ4598" s="3">
        <v>1137619.6200000001</v>
      </c>
      <c r="AK4598" t="s">
        <v>91</v>
      </c>
      <c r="AL4598" t="s">
        <v>91</v>
      </c>
      <c r="AM4598" t="s">
        <v>91</v>
      </c>
      <c r="AN4598" t="s">
        <v>91</v>
      </c>
      <c r="AO4598" t="s">
        <v>91</v>
      </c>
      <c r="AP4598" t="s">
        <v>91</v>
      </c>
      <c r="AT4598" t="s">
        <v>18</v>
      </c>
    </row>
    <row r="4599" spans="2:46" x14ac:dyDescent="0.25">
      <c r="B4599">
        <v>43046974</v>
      </c>
      <c r="C4599" t="s">
        <v>108</v>
      </c>
      <c r="D4599" t="s">
        <v>727</v>
      </c>
      <c r="E4599" t="s">
        <v>109</v>
      </c>
      <c r="F4599" t="s">
        <v>381</v>
      </c>
      <c r="G4599" t="s">
        <v>2103</v>
      </c>
      <c r="H4599" s="1">
        <v>23036</v>
      </c>
      <c r="I4599" t="s">
        <v>23607</v>
      </c>
      <c r="J4599">
        <v>5001</v>
      </c>
      <c r="K4599" t="s">
        <v>114</v>
      </c>
      <c r="L4599">
        <v>5</v>
      </c>
      <c r="M4599" t="s">
        <v>115</v>
      </c>
      <c r="O4599">
        <v>3012768256</v>
      </c>
      <c r="P4599">
        <v>3002149439</v>
      </c>
      <c r="T4599" t="s">
        <v>666</v>
      </c>
      <c r="U4599">
        <v>2013</v>
      </c>
      <c r="V4599" t="s">
        <v>21125</v>
      </c>
      <c r="W4599" t="s">
        <v>23608</v>
      </c>
      <c r="X4599" t="s">
        <v>23609</v>
      </c>
      <c r="Y4599" t="s">
        <v>21128</v>
      </c>
      <c r="Z4599" t="s">
        <v>136</v>
      </c>
      <c r="AA4599" t="s">
        <v>4312</v>
      </c>
      <c r="AB4599" s="2">
        <f t="shared" si="71"/>
        <v>5.1321101041666664E-2</v>
      </c>
      <c r="AC4599" s="3">
        <v>28800000</v>
      </c>
      <c r="AD4599" t="s">
        <v>105</v>
      </c>
      <c r="AE4599" t="s">
        <v>139</v>
      </c>
      <c r="AF4599" t="s">
        <v>89</v>
      </c>
      <c r="AG4599" t="s">
        <v>23610</v>
      </c>
      <c r="AH4599">
        <v>29193196</v>
      </c>
      <c r="AI4599" s="3">
        <v>1478047.71</v>
      </c>
      <c r="AJ4599" s="3">
        <v>1222056.8999999999</v>
      </c>
      <c r="AK4599" t="s">
        <v>91</v>
      </c>
      <c r="AL4599" t="s">
        <v>91</v>
      </c>
      <c r="AM4599" t="s">
        <v>91</v>
      </c>
      <c r="AN4599" t="s">
        <v>91</v>
      </c>
      <c r="AO4599" t="s">
        <v>91</v>
      </c>
      <c r="AP4599" t="s">
        <v>91</v>
      </c>
      <c r="AT4599" t="s">
        <v>21</v>
      </c>
    </row>
    <row r="4600" spans="2:46" x14ac:dyDescent="0.25">
      <c r="B4600">
        <v>63358403</v>
      </c>
      <c r="C4600" t="s">
        <v>108</v>
      </c>
      <c r="D4600" t="s">
        <v>110</v>
      </c>
      <c r="E4600" t="s">
        <v>23611</v>
      </c>
      <c r="F4600" t="s">
        <v>432</v>
      </c>
      <c r="G4600" t="s">
        <v>911</v>
      </c>
      <c r="H4600" s="1">
        <v>25867</v>
      </c>
      <c r="I4600" t="s">
        <v>23612</v>
      </c>
      <c r="J4600">
        <v>68001</v>
      </c>
      <c r="K4600" t="s">
        <v>145</v>
      </c>
      <c r="L4600">
        <v>68</v>
      </c>
      <c r="M4600" t="s">
        <v>146</v>
      </c>
      <c r="O4600">
        <v>3213487799</v>
      </c>
      <c r="P4600">
        <v>3118997921</v>
      </c>
      <c r="T4600" t="s">
        <v>205</v>
      </c>
      <c r="U4600">
        <v>2025</v>
      </c>
      <c r="V4600" t="s">
        <v>3306</v>
      </c>
      <c r="W4600" t="s">
        <v>23613</v>
      </c>
      <c r="X4600" t="s">
        <v>23614</v>
      </c>
      <c r="Y4600" t="s">
        <v>3309</v>
      </c>
      <c r="Z4600" t="s">
        <v>210</v>
      </c>
      <c r="AA4600" t="s">
        <v>347</v>
      </c>
      <c r="AB4600" s="2">
        <f t="shared" si="71"/>
        <v>1.7570107604017216E-2</v>
      </c>
      <c r="AC4600" s="3">
        <v>139400000</v>
      </c>
      <c r="AD4600" t="s">
        <v>151</v>
      </c>
      <c r="AE4600" t="s">
        <v>106</v>
      </c>
      <c r="AF4600" t="s">
        <v>89</v>
      </c>
      <c r="AG4600" t="s">
        <v>23615</v>
      </c>
      <c r="AH4600">
        <v>159835168</v>
      </c>
      <c r="AI4600" s="3">
        <v>2449273</v>
      </c>
      <c r="AJ4600" s="3">
        <v>2038212.58</v>
      </c>
      <c r="AK4600" t="s">
        <v>91</v>
      </c>
      <c r="AL4600" t="s">
        <v>91</v>
      </c>
      <c r="AM4600" t="s">
        <v>91</v>
      </c>
      <c r="AN4600" t="s">
        <v>91</v>
      </c>
      <c r="AO4600" t="s">
        <v>91</v>
      </c>
      <c r="AP4600" t="s">
        <v>91</v>
      </c>
      <c r="AT4600" t="s">
        <v>18</v>
      </c>
    </row>
    <row r="4601" spans="2:46" x14ac:dyDescent="0.25">
      <c r="B4601">
        <v>18591753</v>
      </c>
      <c r="C4601" t="s">
        <v>72</v>
      </c>
      <c r="D4601" t="s">
        <v>663</v>
      </c>
      <c r="E4601">
        <v>0</v>
      </c>
      <c r="F4601" t="s">
        <v>1499</v>
      </c>
      <c r="G4601" t="s">
        <v>2103</v>
      </c>
      <c r="H4601" s="1">
        <v>23340</v>
      </c>
      <c r="I4601" t="s">
        <v>23616</v>
      </c>
      <c r="J4601">
        <v>17001</v>
      </c>
      <c r="K4601" t="s">
        <v>476</v>
      </c>
      <c r="L4601">
        <v>17</v>
      </c>
      <c r="M4601" t="s">
        <v>477</v>
      </c>
      <c r="O4601">
        <v>3044260533</v>
      </c>
      <c r="P4601">
        <v>0</v>
      </c>
      <c r="T4601" t="s">
        <v>116</v>
      </c>
      <c r="U4601">
        <v>2017</v>
      </c>
      <c r="V4601" t="s">
        <v>3707</v>
      </c>
      <c r="W4601" t="s">
        <v>23617</v>
      </c>
      <c r="X4601" t="s">
        <v>23618</v>
      </c>
      <c r="Y4601" t="s">
        <v>3710</v>
      </c>
      <c r="Z4601" t="s">
        <v>103</v>
      </c>
      <c r="AA4601" t="s">
        <v>2836</v>
      </c>
      <c r="AB4601" s="2">
        <f t="shared" si="71"/>
        <v>1.8999559229898075E-2</v>
      </c>
      <c r="AC4601" s="3">
        <v>88300000</v>
      </c>
      <c r="AD4601" t="s">
        <v>177</v>
      </c>
      <c r="AE4601" t="s">
        <v>212</v>
      </c>
      <c r="AF4601" t="s">
        <v>89</v>
      </c>
      <c r="AG4601" t="s">
        <v>23619</v>
      </c>
      <c r="AH4601">
        <v>29189048</v>
      </c>
      <c r="AI4601" s="3">
        <v>1677661.08</v>
      </c>
      <c r="AJ4601" s="3">
        <v>1389799.23</v>
      </c>
      <c r="AK4601" t="s">
        <v>91</v>
      </c>
      <c r="AL4601" t="s">
        <v>91</v>
      </c>
      <c r="AM4601" t="s">
        <v>91</v>
      </c>
      <c r="AN4601" t="s">
        <v>91</v>
      </c>
      <c r="AO4601" t="s">
        <v>91</v>
      </c>
      <c r="AP4601" t="s">
        <v>91</v>
      </c>
      <c r="AT4601" t="s">
        <v>18</v>
      </c>
    </row>
    <row r="4602" spans="2:46" x14ac:dyDescent="0.25">
      <c r="B4602">
        <v>28356149</v>
      </c>
      <c r="C4602" t="s">
        <v>108</v>
      </c>
      <c r="D4602" t="s">
        <v>259</v>
      </c>
      <c r="E4602" t="s">
        <v>3296</v>
      </c>
      <c r="F4602" t="s">
        <v>2642</v>
      </c>
      <c r="G4602" t="s">
        <v>849</v>
      </c>
      <c r="H4602" s="1">
        <v>18302</v>
      </c>
      <c r="I4602" t="s">
        <v>23620</v>
      </c>
      <c r="J4602">
        <v>0</v>
      </c>
      <c r="K4602" t="s">
        <v>78</v>
      </c>
      <c r="L4602">
        <v>25</v>
      </c>
      <c r="M4602" t="s">
        <v>78</v>
      </c>
      <c r="O4602">
        <v>3102167301</v>
      </c>
      <c r="P4602">
        <v>0</v>
      </c>
      <c r="T4602" t="s">
        <v>1599</v>
      </c>
      <c r="U4602">
        <v>2020</v>
      </c>
      <c r="V4602" t="s">
        <v>634</v>
      </c>
      <c r="W4602" t="s">
        <v>23621</v>
      </c>
      <c r="X4602" t="s">
        <v>23622</v>
      </c>
      <c r="Y4602" t="s">
        <v>637</v>
      </c>
      <c r="Z4602" t="s">
        <v>85</v>
      </c>
      <c r="AA4602" t="s">
        <v>638</v>
      </c>
      <c r="AB4602" s="2">
        <f t="shared" si="71"/>
        <v>1.7945354107648727E-2</v>
      </c>
      <c r="AC4602" s="3">
        <v>70600000</v>
      </c>
      <c r="AD4602" t="s">
        <v>123</v>
      </c>
      <c r="AE4602" t="s">
        <v>212</v>
      </c>
      <c r="AF4602" t="s">
        <v>89</v>
      </c>
      <c r="AG4602">
        <v>0</v>
      </c>
      <c r="AH4602">
        <v>159837544</v>
      </c>
      <c r="AI4602" s="3">
        <v>1266942</v>
      </c>
      <c r="AJ4602" s="3">
        <v>1044657.33</v>
      </c>
      <c r="AK4602" t="s">
        <v>91</v>
      </c>
      <c r="AL4602" t="s">
        <v>91</v>
      </c>
      <c r="AM4602" t="s">
        <v>91</v>
      </c>
      <c r="AN4602" t="s">
        <v>91</v>
      </c>
      <c r="AO4602" t="s">
        <v>91</v>
      </c>
      <c r="AP4602" t="s">
        <v>91</v>
      </c>
      <c r="AT4602" t="s">
        <v>18</v>
      </c>
    </row>
    <row r="4603" spans="2:46" x14ac:dyDescent="0.25">
      <c r="B4603">
        <v>1076652530</v>
      </c>
      <c r="C4603" t="s">
        <v>108</v>
      </c>
      <c r="D4603" t="s">
        <v>7382</v>
      </c>
      <c r="E4603" t="s">
        <v>964</v>
      </c>
      <c r="F4603" t="s">
        <v>181</v>
      </c>
      <c r="G4603" t="s">
        <v>2021</v>
      </c>
      <c r="H4603" s="1">
        <v>32691</v>
      </c>
      <c r="I4603" t="s">
        <v>23623</v>
      </c>
      <c r="J4603">
        <v>0</v>
      </c>
      <c r="K4603" t="s">
        <v>78</v>
      </c>
      <c r="L4603">
        <v>25</v>
      </c>
      <c r="M4603" t="s">
        <v>78</v>
      </c>
      <c r="O4603">
        <v>3022072398</v>
      </c>
      <c r="P4603">
        <v>3223491120</v>
      </c>
      <c r="T4603" t="s">
        <v>750</v>
      </c>
      <c r="U4603">
        <v>2022</v>
      </c>
      <c r="V4603" t="s">
        <v>2942</v>
      </c>
      <c r="W4603" t="s">
        <v>23624</v>
      </c>
      <c r="X4603" t="s">
        <v>23625</v>
      </c>
      <c r="Y4603" t="s">
        <v>2945</v>
      </c>
      <c r="Z4603" t="s">
        <v>121</v>
      </c>
      <c r="AA4603" t="s">
        <v>1144</v>
      </c>
      <c r="AB4603" s="2">
        <f t="shared" si="71"/>
        <v>3.9779046984126987E-2</v>
      </c>
      <c r="AC4603" s="3">
        <v>63000000</v>
      </c>
      <c r="AD4603" t="s">
        <v>1511</v>
      </c>
      <c r="AE4603" t="s">
        <v>139</v>
      </c>
      <c r="AF4603" t="s">
        <v>89</v>
      </c>
      <c r="AG4603" t="s">
        <v>23626</v>
      </c>
      <c r="AH4603">
        <v>29209622</v>
      </c>
      <c r="AI4603" s="3">
        <v>2506079.96</v>
      </c>
      <c r="AJ4603" s="3">
        <v>2085949.55</v>
      </c>
      <c r="AK4603" t="s">
        <v>91</v>
      </c>
      <c r="AL4603" t="s">
        <v>91</v>
      </c>
      <c r="AM4603" t="s">
        <v>91</v>
      </c>
      <c r="AN4603" t="s">
        <v>91</v>
      </c>
      <c r="AO4603" t="s">
        <v>91</v>
      </c>
      <c r="AP4603" t="s">
        <v>91</v>
      </c>
      <c r="AT4603" t="s">
        <v>21</v>
      </c>
    </row>
    <row r="4604" spans="2:46" x14ac:dyDescent="0.25">
      <c r="B4604">
        <v>15959557</v>
      </c>
      <c r="C4604" t="s">
        <v>72</v>
      </c>
      <c r="D4604" t="s">
        <v>508</v>
      </c>
      <c r="E4604" t="s">
        <v>338</v>
      </c>
      <c r="F4604" t="s">
        <v>9793</v>
      </c>
      <c r="G4604" t="s">
        <v>126</v>
      </c>
      <c r="H4604" s="1">
        <v>25893</v>
      </c>
      <c r="I4604" t="s">
        <v>23627</v>
      </c>
      <c r="J4604">
        <v>5001</v>
      </c>
      <c r="K4604" t="s">
        <v>114</v>
      </c>
      <c r="L4604">
        <v>5</v>
      </c>
      <c r="M4604" t="s">
        <v>115</v>
      </c>
      <c r="O4604">
        <v>3007575622</v>
      </c>
      <c r="P4604">
        <v>3174036227</v>
      </c>
      <c r="T4604" t="s">
        <v>116</v>
      </c>
      <c r="U4604">
        <v>2017</v>
      </c>
      <c r="V4604" t="s">
        <v>23628</v>
      </c>
      <c r="W4604" t="s">
        <v>23629</v>
      </c>
      <c r="X4604" t="s">
        <v>23630</v>
      </c>
      <c r="Y4604" t="s">
        <v>23631</v>
      </c>
      <c r="Z4604" t="s">
        <v>952</v>
      </c>
      <c r="AA4604" t="s">
        <v>6339</v>
      </c>
      <c r="AB4604" s="2">
        <f t="shared" si="71"/>
        <v>3.6179636240786239E-2</v>
      </c>
      <c r="AC4604" s="3">
        <v>81400000</v>
      </c>
      <c r="AD4604" t="s">
        <v>87</v>
      </c>
      <c r="AE4604" t="s">
        <v>106</v>
      </c>
      <c r="AF4604" t="s">
        <v>89</v>
      </c>
      <c r="AG4604" t="s">
        <v>23632</v>
      </c>
      <c r="AH4604">
        <v>29215162</v>
      </c>
      <c r="AI4604" s="3">
        <v>2945022.39</v>
      </c>
      <c r="AJ4604" s="3">
        <v>2454808.73</v>
      </c>
      <c r="AK4604" t="s">
        <v>91</v>
      </c>
      <c r="AL4604" t="s">
        <v>91</v>
      </c>
      <c r="AM4604" t="s">
        <v>91</v>
      </c>
      <c r="AN4604" t="s">
        <v>91</v>
      </c>
      <c r="AO4604" t="s">
        <v>91</v>
      </c>
      <c r="AP4604" t="s">
        <v>91</v>
      </c>
      <c r="AT4604" t="s">
        <v>21</v>
      </c>
    </row>
    <row r="4605" spans="2:46" x14ac:dyDescent="0.25">
      <c r="B4605">
        <v>52337040</v>
      </c>
      <c r="C4605" t="s">
        <v>108</v>
      </c>
      <c r="D4605" t="s">
        <v>1113</v>
      </c>
      <c r="E4605">
        <v>0</v>
      </c>
      <c r="F4605" t="s">
        <v>1383</v>
      </c>
      <c r="G4605" t="s">
        <v>237</v>
      </c>
      <c r="H4605" s="1">
        <v>28052</v>
      </c>
      <c r="I4605" t="s">
        <v>23633</v>
      </c>
      <c r="J4605">
        <v>0</v>
      </c>
      <c r="K4605" t="s">
        <v>78</v>
      </c>
      <c r="L4605">
        <v>25</v>
      </c>
      <c r="M4605" t="s">
        <v>78</v>
      </c>
      <c r="O4605">
        <v>3005654093</v>
      </c>
      <c r="P4605">
        <v>0</v>
      </c>
      <c r="T4605" t="s">
        <v>494</v>
      </c>
      <c r="U4605">
        <v>2022</v>
      </c>
      <c r="V4605" t="s">
        <v>23634</v>
      </c>
      <c r="W4605" t="s">
        <v>23635</v>
      </c>
      <c r="X4605" t="s">
        <v>23636</v>
      </c>
      <c r="Y4605" t="s">
        <v>23637</v>
      </c>
      <c r="Z4605" t="s">
        <v>323</v>
      </c>
      <c r="AA4605" t="s">
        <v>2843</v>
      </c>
      <c r="AB4605" s="2">
        <f t="shared" si="71"/>
        <v>4.2961209677419357E-2</v>
      </c>
      <c r="AC4605" s="3">
        <v>37200000</v>
      </c>
      <c r="AD4605" t="s">
        <v>151</v>
      </c>
      <c r="AE4605" t="s">
        <v>139</v>
      </c>
      <c r="AF4605" t="s">
        <v>89</v>
      </c>
      <c r="AG4605" t="s">
        <v>23638</v>
      </c>
      <c r="AH4605">
        <v>159714355</v>
      </c>
      <c r="AI4605" s="3">
        <v>1598157</v>
      </c>
      <c r="AJ4605" s="3">
        <v>1322989.03</v>
      </c>
      <c r="AK4605" t="s">
        <v>91</v>
      </c>
      <c r="AL4605" t="s">
        <v>91</v>
      </c>
      <c r="AM4605" t="s">
        <v>91</v>
      </c>
      <c r="AN4605" t="s">
        <v>91</v>
      </c>
      <c r="AO4605" t="s">
        <v>91</v>
      </c>
      <c r="AP4605" t="s">
        <v>91</v>
      </c>
      <c r="AT4605" t="s">
        <v>21</v>
      </c>
    </row>
    <row r="4606" spans="2:46" x14ac:dyDescent="0.25">
      <c r="B4606">
        <v>87950645</v>
      </c>
      <c r="C4606" t="s">
        <v>72</v>
      </c>
      <c r="D4606" t="s">
        <v>23639</v>
      </c>
      <c r="E4606" t="s">
        <v>326</v>
      </c>
      <c r="F4606" t="s">
        <v>4036</v>
      </c>
      <c r="G4606" t="s">
        <v>2823</v>
      </c>
      <c r="H4606" s="1">
        <v>31260</v>
      </c>
      <c r="I4606" t="s">
        <v>23640</v>
      </c>
      <c r="J4606">
        <v>76001</v>
      </c>
      <c r="K4606" t="s">
        <v>329</v>
      </c>
      <c r="L4606">
        <v>76</v>
      </c>
      <c r="M4606" t="s">
        <v>330</v>
      </c>
      <c r="O4606">
        <v>3187344369</v>
      </c>
      <c r="P4606">
        <v>3012328080</v>
      </c>
      <c r="T4606" t="s">
        <v>666</v>
      </c>
      <c r="U4606">
        <v>2022</v>
      </c>
      <c r="V4606" t="s">
        <v>8322</v>
      </c>
      <c r="W4606" t="s">
        <v>23641</v>
      </c>
      <c r="X4606" t="s">
        <v>23642</v>
      </c>
      <c r="Y4606" t="s">
        <v>8325</v>
      </c>
      <c r="Z4606" t="s">
        <v>311</v>
      </c>
      <c r="AA4606" t="s">
        <v>3958</v>
      </c>
      <c r="AB4606" s="2">
        <f t="shared" si="71"/>
        <v>2.5458957390510947E-2</v>
      </c>
      <c r="AC4606" s="3">
        <v>109600000</v>
      </c>
      <c r="AD4606" t="s">
        <v>177</v>
      </c>
      <c r="AE4606" t="s">
        <v>106</v>
      </c>
      <c r="AF4606" t="s">
        <v>89</v>
      </c>
      <c r="AG4606" t="s">
        <v>23643</v>
      </c>
      <c r="AH4606">
        <v>29219658</v>
      </c>
      <c r="AI4606" s="3">
        <v>2790301.73</v>
      </c>
      <c r="AJ4606" s="3">
        <v>2324791.37</v>
      </c>
      <c r="AK4606" t="s">
        <v>91</v>
      </c>
      <c r="AL4606" t="s">
        <v>91</v>
      </c>
      <c r="AM4606" t="s">
        <v>91</v>
      </c>
      <c r="AN4606" t="s">
        <v>91</v>
      </c>
      <c r="AO4606" t="s">
        <v>91</v>
      </c>
      <c r="AP4606" t="s">
        <v>91</v>
      </c>
      <c r="AT4606" t="s">
        <v>21</v>
      </c>
    </row>
    <row r="4607" spans="2:46" x14ac:dyDescent="0.25">
      <c r="B4607">
        <v>20567653</v>
      </c>
      <c r="C4607" t="s">
        <v>108</v>
      </c>
      <c r="D4607" t="s">
        <v>672</v>
      </c>
      <c r="E4607" t="s">
        <v>6097</v>
      </c>
      <c r="F4607" t="s">
        <v>452</v>
      </c>
      <c r="G4607" t="s">
        <v>8536</v>
      </c>
      <c r="H4607" s="1">
        <v>20143</v>
      </c>
      <c r="I4607" t="s">
        <v>23644</v>
      </c>
      <c r="J4607">
        <v>0</v>
      </c>
      <c r="K4607" t="s">
        <v>78</v>
      </c>
      <c r="L4607">
        <v>25</v>
      </c>
      <c r="M4607" t="s">
        <v>78</v>
      </c>
      <c r="O4607">
        <v>3103028655</v>
      </c>
      <c r="P4607">
        <v>0</v>
      </c>
      <c r="T4607" t="s">
        <v>171</v>
      </c>
      <c r="U4607">
        <v>2014</v>
      </c>
      <c r="V4607" t="s">
        <v>1296</v>
      </c>
      <c r="W4607" t="s">
        <v>23645</v>
      </c>
      <c r="X4607" t="s">
        <v>23646</v>
      </c>
      <c r="Y4607" t="s">
        <v>3233</v>
      </c>
      <c r="Z4607" t="s">
        <v>136</v>
      </c>
      <c r="AA4607" t="s">
        <v>1300</v>
      </c>
      <c r="AB4607" s="2">
        <f t="shared" si="71"/>
        <v>3.6635285285285285E-2</v>
      </c>
      <c r="AC4607" s="3">
        <v>33300000</v>
      </c>
      <c r="AD4607" t="s">
        <v>105</v>
      </c>
      <c r="AE4607" t="s">
        <v>106</v>
      </c>
      <c r="AF4607" t="s">
        <v>89</v>
      </c>
      <c r="AG4607" t="s">
        <v>23647</v>
      </c>
      <c r="AH4607">
        <v>159706570</v>
      </c>
      <c r="AI4607" s="3">
        <v>1219955</v>
      </c>
      <c r="AJ4607" s="3">
        <v>1005172.49</v>
      </c>
      <c r="AK4607" t="s">
        <v>91</v>
      </c>
      <c r="AL4607" t="s">
        <v>91</v>
      </c>
      <c r="AM4607" t="s">
        <v>91</v>
      </c>
      <c r="AN4607" t="s">
        <v>91</v>
      </c>
      <c r="AO4607" t="s">
        <v>91</v>
      </c>
      <c r="AP4607" t="s">
        <v>91</v>
      </c>
      <c r="AT4607" t="s">
        <v>18</v>
      </c>
    </row>
    <row r="4608" spans="2:46" x14ac:dyDescent="0.25">
      <c r="B4608">
        <v>43729528</v>
      </c>
      <c r="C4608" t="s">
        <v>108</v>
      </c>
      <c r="D4608" t="s">
        <v>1029</v>
      </c>
      <c r="E4608" t="s">
        <v>1007</v>
      </c>
      <c r="F4608" t="s">
        <v>441</v>
      </c>
      <c r="G4608" t="s">
        <v>542</v>
      </c>
      <c r="H4608" s="1">
        <v>25545</v>
      </c>
      <c r="I4608" t="s">
        <v>23648</v>
      </c>
      <c r="J4608">
        <v>5615</v>
      </c>
      <c r="K4608" t="s">
        <v>584</v>
      </c>
      <c r="L4608">
        <v>5</v>
      </c>
      <c r="M4608" t="s">
        <v>115</v>
      </c>
      <c r="O4608">
        <v>3145822807</v>
      </c>
      <c r="P4608">
        <v>0</v>
      </c>
      <c r="T4608" t="s">
        <v>467</v>
      </c>
      <c r="U4608">
        <v>2021</v>
      </c>
      <c r="V4608" t="s">
        <v>7949</v>
      </c>
      <c r="W4608" t="s">
        <v>23649</v>
      </c>
      <c r="X4608" t="s">
        <v>23650</v>
      </c>
      <c r="Y4608" t="s">
        <v>7952</v>
      </c>
      <c r="Z4608" t="s">
        <v>311</v>
      </c>
      <c r="AA4608" t="s">
        <v>1548</v>
      </c>
      <c r="AB4608" s="2">
        <f t="shared" si="71"/>
        <v>3.0836583113456464E-2</v>
      </c>
      <c r="AC4608" s="3">
        <v>75800000</v>
      </c>
      <c r="AD4608" t="s">
        <v>105</v>
      </c>
      <c r="AE4608" t="s">
        <v>106</v>
      </c>
      <c r="AF4608" t="s">
        <v>89</v>
      </c>
      <c r="AG4608" t="s">
        <v>23651</v>
      </c>
      <c r="AH4608">
        <v>159829149</v>
      </c>
      <c r="AI4608" s="3">
        <v>2337413</v>
      </c>
      <c r="AJ4608" s="3">
        <v>1944212.95</v>
      </c>
      <c r="AK4608" t="s">
        <v>91</v>
      </c>
      <c r="AL4608" t="s">
        <v>91</v>
      </c>
      <c r="AM4608" t="s">
        <v>91</v>
      </c>
      <c r="AN4608" t="s">
        <v>91</v>
      </c>
      <c r="AO4608" t="s">
        <v>91</v>
      </c>
      <c r="AP4608" t="s">
        <v>91</v>
      </c>
      <c r="AT4608" t="s">
        <v>21</v>
      </c>
    </row>
    <row r="4609" spans="2:46" x14ac:dyDescent="0.25">
      <c r="B4609">
        <v>35116106</v>
      </c>
      <c r="C4609" t="s">
        <v>108</v>
      </c>
      <c r="D4609" t="s">
        <v>213</v>
      </c>
      <c r="E4609" t="s">
        <v>4437</v>
      </c>
      <c r="F4609" t="s">
        <v>23652</v>
      </c>
      <c r="G4609" t="s">
        <v>23653</v>
      </c>
      <c r="H4609" s="1">
        <v>29151</v>
      </c>
      <c r="I4609" t="s">
        <v>23654</v>
      </c>
      <c r="J4609">
        <v>0</v>
      </c>
      <c r="K4609" t="s">
        <v>604</v>
      </c>
      <c r="L4609">
        <v>0</v>
      </c>
      <c r="M4609" t="s">
        <v>605</v>
      </c>
      <c r="O4609">
        <v>3218134503</v>
      </c>
      <c r="P4609">
        <v>3114060719</v>
      </c>
      <c r="T4609" t="s">
        <v>306</v>
      </c>
      <c r="U4609">
        <v>2015</v>
      </c>
      <c r="V4609" t="s">
        <v>23655</v>
      </c>
      <c r="W4609" t="s">
        <v>23656</v>
      </c>
      <c r="X4609" t="s">
        <v>23657</v>
      </c>
      <c r="Y4609" t="s">
        <v>23658</v>
      </c>
      <c r="Z4609" t="s">
        <v>210</v>
      </c>
      <c r="AA4609" t="s">
        <v>418</v>
      </c>
      <c r="AB4609" s="2">
        <f t="shared" si="71"/>
        <v>2.8781626297577856E-2</v>
      </c>
      <c r="AC4609" s="3">
        <v>202300000</v>
      </c>
      <c r="AD4609" t="s">
        <v>123</v>
      </c>
      <c r="AE4609" t="s">
        <v>212</v>
      </c>
      <c r="AF4609" t="s">
        <v>89</v>
      </c>
      <c r="AG4609" t="s">
        <v>23659</v>
      </c>
      <c r="AH4609">
        <v>159834149</v>
      </c>
      <c r="AI4609" s="3">
        <v>5822523</v>
      </c>
      <c r="AJ4609" s="3">
        <v>4872876.28</v>
      </c>
      <c r="AK4609" t="s">
        <v>91</v>
      </c>
      <c r="AL4609" t="s">
        <v>91</v>
      </c>
      <c r="AM4609" t="s">
        <v>91</v>
      </c>
      <c r="AN4609" t="s">
        <v>91</v>
      </c>
      <c r="AO4609" t="s">
        <v>91</v>
      </c>
      <c r="AP4609" t="s">
        <v>91</v>
      </c>
      <c r="AT4609" t="s">
        <v>21</v>
      </c>
    </row>
    <row r="4610" spans="2:46" x14ac:dyDescent="0.25">
      <c r="B4610">
        <v>8722146</v>
      </c>
      <c r="C4610" t="s">
        <v>72</v>
      </c>
      <c r="D4610" t="s">
        <v>11544</v>
      </c>
      <c r="E4610" t="s">
        <v>1908</v>
      </c>
      <c r="F4610" t="s">
        <v>23660</v>
      </c>
      <c r="G4610" t="s">
        <v>411</v>
      </c>
      <c r="H4610" s="1">
        <v>22868</v>
      </c>
      <c r="I4610" t="s">
        <v>23661</v>
      </c>
      <c r="J4610">
        <v>0</v>
      </c>
      <c r="K4610" t="s">
        <v>157</v>
      </c>
      <c r="L4610">
        <v>8</v>
      </c>
      <c r="M4610" t="s">
        <v>158</v>
      </c>
      <c r="O4610">
        <v>3008152903</v>
      </c>
      <c r="P4610">
        <v>0</v>
      </c>
      <c r="T4610" t="s">
        <v>633</v>
      </c>
      <c r="U4610">
        <v>2022</v>
      </c>
      <c r="V4610" t="s">
        <v>8322</v>
      </c>
      <c r="W4610" t="s">
        <v>23662</v>
      </c>
      <c r="X4610" t="s">
        <v>23663</v>
      </c>
      <c r="Y4610" t="s">
        <v>8325</v>
      </c>
      <c r="Z4610" t="s">
        <v>311</v>
      </c>
      <c r="AA4610" t="s">
        <v>3958</v>
      </c>
      <c r="AB4610" s="2">
        <f t="shared" ref="AB4610:AB4673" si="72">+AI4610/AC4610</f>
        <v>3.4423111313868611E-2</v>
      </c>
      <c r="AC4610" s="3">
        <v>109600000</v>
      </c>
      <c r="AD4610" t="s">
        <v>123</v>
      </c>
      <c r="AE4610" t="s">
        <v>106</v>
      </c>
      <c r="AF4610" t="s">
        <v>89</v>
      </c>
      <c r="AG4610" t="s">
        <v>23664</v>
      </c>
      <c r="AH4610">
        <v>159716704</v>
      </c>
      <c r="AI4610" s="3">
        <v>3772773</v>
      </c>
      <c r="AJ4610" s="3">
        <v>3150397.29</v>
      </c>
      <c r="AK4610" t="s">
        <v>91</v>
      </c>
      <c r="AL4610" t="s">
        <v>91</v>
      </c>
      <c r="AM4610" t="s">
        <v>91</v>
      </c>
      <c r="AN4610" t="s">
        <v>91</v>
      </c>
      <c r="AO4610" t="s">
        <v>91</v>
      </c>
      <c r="AP4610" t="s">
        <v>91</v>
      </c>
      <c r="AT4610" t="s">
        <v>21</v>
      </c>
    </row>
    <row r="4611" spans="2:46" x14ac:dyDescent="0.25">
      <c r="B4611">
        <v>52885350</v>
      </c>
      <c r="C4611" t="s">
        <v>108</v>
      </c>
      <c r="D4611" t="s">
        <v>693</v>
      </c>
      <c r="E4611" t="s">
        <v>867</v>
      </c>
      <c r="F4611" t="s">
        <v>1480</v>
      </c>
      <c r="G4611" t="s">
        <v>76</v>
      </c>
      <c r="H4611" s="1">
        <v>30000</v>
      </c>
      <c r="I4611" t="s">
        <v>23665</v>
      </c>
      <c r="J4611">
        <v>0</v>
      </c>
      <c r="K4611" t="s">
        <v>78</v>
      </c>
      <c r="L4611">
        <v>25</v>
      </c>
      <c r="M4611" t="s">
        <v>78</v>
      </c>
      <c r="O4611">
        <v>3112636161</v>
      </c>
      <c r="P4611">
        <v>0</v>
      </c>
      <c r="T4611" t="s">
        <v>424</v>
      </c>
      <c r="U4611">
        <v>2012</v>
      </c>
      <c r="V4611" t="s">
        <v>2016</v>
      </c>
      <c r="W4611" t="s">
        <v>23666</v>
      </c>
      <c r="X4611" t="s">
        <v>23667</v>
      </c>
      <c r="Y4611" t="s">
        <v>2019</v>
      </c>
      <c r="Z4611" t="s">
        <v>136</v>
      </c>
      <c r="AA4611" t="s">
        <v>1668</v>
      </c>
      <c r="AB4611" s="2">
        <f t="shared" si="72"/>
        <v>4.8735992366412212E-2</v>
      </c>
      <c r="AC4611" s="3">
        <v>26200000</v>
      </c>
      <c r="AD4611" t="s">
        <v>151</v>
      </c>
      <c r="AE4611" t="s">
        <v>139</v>
      </c>
      <c r="AF4611" t="s">
        <v>89</v>
      </c>
      <c r="AG4611" t="s">
        <v>23668</v>
      </c>
      <c r="AH4611">
        <v>159713164</v>
      </c>
      <c r="AI4611" s="3">
        <v>1276883</v>
      </c>
      <c r="AJ4611" s="3">
        <v>1053010.68</v>
      </c>
      <c r="AK4611" t="s">
        <v>91</v>
      </c>
      <c r="AL4611" t="s">
        <v>91</v>
      </c>
      <c r="AM4611" t="s">
        <v>91</v>
      </c>
      <c r="AN4611" t="s">
        <v>91</v>
      </c>
      <c r="AO4611" t="s">
        <v>91</v>
      </c>
      <c r="AP4611" t="s">
        <v>91</v>
      </c>
      <c r="AT4611" t="s">
        <v>21</v>
      </c>
    </row>
    <row r="4612" spans="2:46" x14ac:dyDescent="0.25">
      <c r="B4612">
        <v>1128480467</v>
      </c>
      <c r="C4612" t="s">
        <v>108</v>
      </c>
      <c r="D4612" t="s">
        <v>9570</v>
      </c>
      <c r="E4612" t="s">
        <v>23669</v>
      </c>
      <c r="F4612" t="s">
        <v>1605</v>
      </c>
      <c r="G4612" t="s">
        <v>2014</v>
      </c>
      <c r="H4612" s="1">
        <v>33739</v>
      </c>
      <c r="I4612" t="s">
        <v>23670</v>
      </c>
      <c r="J4612">
        <v>5088</v>
      </c>
      <c r="K4612" t="s">
        <v>1725</v>
      </c>
      <c r="L4612">
        <v>5</v>
      </c>
      <c r="M4612" t="s">
        <v>115</v>
      </c>
      <c r="O4612">
        <v>3004807491</v>
      </c>
      <c r="P4612">
        <v>0</v>
      </c>
      <c r="T4612" t="s">
        <v>116</v>
      </c>
      <c r="U4612">
        <v>2019</v>
      </c>
      <c r="V4612" t="s">
        <v>3517</v>
      </c>
      <c r="W4612" t="s">
        <v>23671</v>
      </c>
      <c r="X4612" t="s">
        <v>23672</v>
      </c>
      <c r="Y4612" t="s">
        <v>3520</v>
      </c>
      <c r="Z4612" t="s">
        <v>164</v>
      </c>
      <c r="AA4612" t="s">
        <v>165</v>
      </c>
      <c r="AB4612" s="2">
        <f t="shared" si="72"/>
        <v>4.7231425233644861E-2</v>
      </c>
      <c r="AC4612" s="3">
        <v>42800000</v>
      </c>
      <c r="AD4612" t="s">
        <v>138</v>
      </c>
      <c r="AE4612" t="s">
        <v>139</v>
      </c>
      <c r="AF4612" t="s">
        <v>89</v>
      </c>
      <c r="AG4612" t="s">
        <v>23673</v>
      </c>
      <c r="AH4612">
        <v>159875802</v>
      </c>
      <c r="AI4612" s="3">
        <v>2021505</v>
      </c>
      <c r="AJ4612" s="3">
        <v>1678743.6</v>
      </c>
      <c r="AK4612" t="s">
        <v>91</v>
      </c>
      <c r="AL4612" t="s">
        <v>91</v>
      </c>
      <c r="AM4612" t="s">
        <v>91</v>
      </c>
      <c r="AN4612" t="s">
        <v>91</v>
      </c>
      <c r="AO4612" t="s">
        <v>91</v>
      </c>
      <c r="AP4612" t="s">
        <v>91</v>
      </c>
      <c r="AT4612" t="s">
        <v>21</v>
      </c>
    </row>
    <row r="4613" spans="2:46" x14ac:dyDescent="0.25">
      <c r="B4613">
        <v>51556665</v>
      </c>
      <c r="C4613" t="s">
        <v>108</v>
      </c>
      <c r="D4613" t="s">
        <v>109</v>
      </c>
      <c r="E4613" t="s">
        <v>2719</v>
      </c>
      <c r="F4613" t="s">
        <v>879</v>
      </c>
      <c r="G4613" t="s">
        <v>2317</v>
      </c>
      <c r="H4613" s="1">
        <v>20309</v>
      </c>
      <c r="I4613" t="s">
        <v>23674</v>
      </c>
      <c r="J4613">
        <v>0</v>
      </c>
      <c r="K4613" t="s">
        <v>78</v>
      </c>
      <c r="L4613">
        <v>25</v>
      </c>
      <c r="M4613" t="s">
        <v>78</v>
      </c>
      <c r="O4613">
        <v>3153664786</v>
      </c>
      <c r="P4613">
        <v>0</v>
      </c>
      <c r="T4613" t="s">
        <v>306</v>
      </c>
      <c r="U4613">
        <v>2012</v>
      </c>
      <c r="V4613" t="s">
        <v>23675</v>
      </c>
      <c r="W4613" t="s">
        <v>23676</v>
      </c>
      <c r="X4613" t="s">
        <v>23677</v>
      </c>
      <c r="Y4613" t="s">
        <v>23678</v>
      </c>
      <c r="Z4613" t="s">
        <v>103</v>
      </c>
      <c r="AA4613" t="s">
        <v>387</v>
      </c>
      <c r="AB4613" s="2">
        <f t="shared" si="72"/>
        <v>4.1599863013698633E-2</v>
      </c>
      <c r="AC4613" s="3">
        <v>29200000</v>
      </c>
      <c r="AD4613" t="s">
        <v>151</v>
      </c>
      <c r="AE4613" t="s">
        <v>139</v>
      </c>
      <c r="AF4613" t="s">
        <v>89</v>
      </c>
      <c r="AG4613" t="s">
        <v>23679</v>
      </c>
      <c r="AH4613">
        <v>159838000</v>
      </c>
      <c r="AI4613" s="3">
        <v>1214716</v>
      </c>
      <c r="AJ4613" s="3">
        <v>1000769.67</v>
      </c>
      <c r="AK4613" t="s">
        <v>91</v>
      </c>
      <c r="AL4613" t="s">
        <v>91</v>
      </c>
      <c r="AM4613" t="s">
        <v>91</v>
      </c>
      <c r="AN4613" t="s">
        <v>91</v>
      </c>
      <c r="AO4613" t="s">
        <v>91</v>
      </c>
      <c r="AP4613" t="s">
        <v>91</v>
      </c>
      <c r="AT4613" t="s">
        <v>21</v>
      </c>
    </row>
    <row r="4614" spans="2:46" x14ac:dyDescent="0.25">
      <c r="B4614">
        <v>1118299589</v>
      </c>
      <c r="C4614" t="s">
        <v>108</v>
      </c>
      <c r="D4614" t="s">
        <v>5412</v>
      </c>
      <c r="E4614" t="s">
        <v>1239</v>
      </c>
      <c r="F4614" t="s">
        <v>261</v>
      </c>
      <c r="G4614" t="s">
        <v>15904</v>
      </c>
      <c r="H4614" s="1">
        <v>33971</v>
      </c>
      <c r="I4614" t="s">
        <v>23680</v>
      </c>
      <c r="J4614">
        <v>76892</v>
      </c>
      <c r="K4614" t="s">
        <v>6828</v>
      </c>
      <c r="L4614">
        <v>76</v>
      </c>
      <c r="M4614" t="s">
        <v>330</v>
      </c>
      <c r="O4614">
        <v>3045777509</v>
      </c>
      <c r="P4614">
        <v>3055777509</v>
      </c>
      <c r="T4614" t="s">
        <v>195</v>
      </c>
      <c r="U4614">
        <v>2019</v>
      </c>
      <c r="V4614" t="s">
        <v>4027</v>
      </c>
      <c r="W4614" t="s">
        <v>23681</v>
      </c>
      <c r="X4614" t="s">
        <v>23682</v>
      </c>
      <c r="Y4614" t="s">
        <v>4030</v>
      </c>
      <c r="Z4614" t="s">
        <v>136</v>
      </c>
      <c r="AA4614" t="s">
        <v>1441</v>
      </c>
      <c r="AB4614" s="2">
        <f t="shared" si="72"/>
        <v>5.0753551794871794E-2</v>
      </c>
      <c r="AC4614" s="3">
        <v>39000000</v>
      </c>
      <c r="AD4614" t="s">
        <v>87</v>
      </c>
      <c r="AE4614" t="s">
        <v>139</v>
      </c>
      <c r="AF4614" t="s">
        <v>89</v>
      </c>
      <c r="AG4614" t="s">
        <v>23683</v>
      </c>
      <c r="AH4614">
        <v>29197450</v>
      </c>
      <c r="AI4614" s="3">
        <v>1979388.52</v>
      </c>
      <c r="AJ4614" s="3">
        <v>1643351.7</v>
      </c>
      <c r="AK4614" t="s">
        <v>91</v>
      </c>
      <c r="AL4614" t="s">
        <v>91</v>
      </c>
      <c r="AM4614" t="s">
        <v>91</v>
      </c>
      <c r="AN4614" t="s">
        <v>91</v>
      </c>
      <c r="AO4614" t="s">
        <v>91</v>
      </c>
      <c r="AP4614" t="s">
        <v>91</v>
      </c>
      <c r="AT4614" t="s">
        <v>21</v>
      </c>
    </row>
    <row r="4615" spans="2:46" x14ac:dyDescent="0.25">
      <c r="B4615">
        <v>1143432397</v>
      </c>
      <c r="C4615" t="s">
        <v>108</v>
      </c>
      <c r="D4615" t="s">
        <v>23684</v>
      </c>
      <c r="E4615" t="s">
        <v>964</v>
      </c>
      <c r="F4615" t="s">
        <v>11459</v>
      </c>
      <c r="G4615" t="s">
        <v>2225</v>
      </c>
      <c r="H4615" s="1">
        <v>33385</v>
      </c>
      <c r="I4615" t="s">
        <v>23685</v>
      </c>
      <c r="J4615">
        <v>0</v>
      </c>
      <c r="K4615" t="s">
        <v>157</v>
      </c>
      <c r="L4615">
        <v>8</v>
      </c>
      <c r="M4615" t="s">
        <v>158</v>
      </c>
      <c r="O4615">
        <v>3042272748</v>
      </c>
      <c r="P4615">
        <v>3004528170</v>
      </c>
      <c r="T4615" t="s">
        <v>293</v>
      </c>
      <c r="U4615">
        <v>2024</v>
      </c>
      <c r="V4615" t="s">
        <v>23686</v>
      </c>
      <c r="W4615" t="s">
        <v>23687</v>
      </c>
      <c r="X4615" t="s">
        <v>23688</v>
      </c>
      <c r="Y4615" t="s">
        <v>3922</v>
      </c>
      <c r="Z4615" t="s">
        <v>164</v>
      </c>
      <c r="AA4615" t="s">
        <v>335</v>
      </c>
      <c r="AB4615" s="2">
        <f t="shared" si="72"/>
        <v>5.0552147311827958E-2</v>
      </c>
      <c r="AC4615" s="3">
        <v>46500000</v>
      </c>
      <c r="AD4615" t="s">
        <v>1326</v>
      </c>
      <c r="AE4615" t="s">
        <v>139</v>
      </c>
      <c r="AF4615" t="s">
        <v>89</v>
      </c>
      <c r="AG4615" t="s">
        <v>23689</v>
      </c>
      <c r="AH4615">
        <v>29218818</v>
      </c>
      <c r="AI4615" s="3">
        <v>2350674.85</v>
      </c>
      <c r="AJ4615" s="3">
        <v>1955357.02</v>
      </c>
      <c r="AK4615">
        <v>29254815</v>
      </c>
      <c r="AL4615" s="3">
        <v>9103580.7799999993</v>
      </c>
      <c r="AM4615" s="3">
        <v>7630067.8799999999</v>
      </c>
      <c r="AN4615" t="s">
        <v>91</v>
      </c>
      <c r="AO4615" s="3" t="s">
        <v>91</v>
      </c>
      <c r="AP4615" s="3" t="s">
        <v>91</v>
      </c>
      <c r="AT4615" t="s">
        <v>21</v>
      </c>
    </row>
    <row r="4616" spans="2:46" x14ac:dyDescent="0.25">
      <c r="B4616">
        <v>43510841</v>
      </c>
      <c r="C4616" t="s">
        <v>108</v>
      </c>
      <c r="D4616" t="s">
        <v>259</v>
      </c>
      <c r="E4616" t="s">
        <v>109</v>
      </c>
      <c r="F4616" t="s">
        <v>640</v>
      </c>
      <c r="G4616" t="s">
        <v>93</v>
      </c>
      <c r="H4616" s="1">
        <v>24263</v>
      </c>
      <c r="I4616" t="s">
        <v>23690</v>
      </c>
      <c r="J4616">
        <v>5001</v>
      </c>
      <c r="K4616" t="s">
        <v>114</v>
      </c>
      <c r="L4616">
        <v>5</v>
      </c>
      <c r="M4616" t="s">
        <v>115</v>
      </c>
      <c r="O4616">
        <v>3004635705</v>
      </c>
      <c r="P4616">
        <v>0</v>
      </c>
      <c r="T4616" t="s">
        <v>2075</v>
      </c>
      <c r="U4616">
        <v>2014</v>
      </c>
      <c r="V4616" t="s">
        <v>1951</v>
      </c>
      <c r="W4616" t="s">
        <v>23691</v>
      </c>
      <c r="X4616" t="s">
        <v>23692</v>
      </c>
      <c r="Y4616" t="s">
        <v>1954</v>
      </c>
      <c r="Z4616" t="s">
        <v>136</v>
      </c>
      <c r="AA4616" t="s">
        <v>233</v>
      </c>
      <c r="AB4616" s="2">
        <f t="shared" si="72"/>
        <v>6.855097883597884E-2</v>
      </c>
      <c r="AC4616" s="3">
        <v>37800000</v>
      </c>
      <c r="AD4616" t="s">
        <v>87</v>
      </c>
      <c r="AE4616" t="s">
        <v>106</v>
      </c>
      <c r="AF4616" t="s">
        <v>89</v>
      </c>
      <c r="AG4616" t="s">
        <v>23693</v>
      </c>
      <c r="AH4616">
        <v>159790550</v>
      </c>
      <c r="AI4616" s="3">
        <v>2591227</v>
      </c>
      <c r="AJ4616" s="3">
        <v>2157501.5499999998</v>
      </c>
      <c r="AK4616" t="s">
        <v>91</v>
      </c>
      <c r="AL4616" t="s">
        <v>91</v>
      </c>
      <c r="AM4616" t="s">
        <v>91</v>
      </c>
      <c r="AN4616" t="s">
        <v>91</v>
      </c>
      <c r="AO4616" t="s">
        <v>91</v>
      </c>
      <c r="AP4616" t="s">
        <v>91</v>
      </c>
      <c r="AT4616" t="s">
        <v>21</v>
      </c>
    </row>
    <row r="4617" spans="2:46" x14ac:dyDescent="0.25">
      <c r="B4617">
        <v>1094934618</v>
      </c>
      <c r="C4617" t="s">
        <v>108</v>
      </c>
      <c r="D4617" t="s">
        <v>13345</v>
      </c>
      <c r="E4617" t="s">
        <v>19140</v>
      </c>
      <c r="F4617" t="s">
        <v>1499</v>
      </c>
      <c r="G4617" t="s">
        <v>909</v>
      </c>
      <c r="H4617" s="1">
        <v>34085</v>
      </c>
      <c r="I4617" t="s">
        <v>23694</v>
      </c>
      <c r="J4617">
        <v>63001</v>
      </c>
      <c r="K4617" t="s">
        <v>252</v>
      </c>
      <c r="L4617">
        <v>63</v>
      </c>
      <c r="M4617" t="s">
        <v>253</v>
      </c>
      <c r="O4617">
        <v>3103760121</v>
      </c>
      <c r="P4617">
        <v>3148236858</v>
      </c>
      <c r="T4617" t="s">
        <v>1780</v>
      </c>
      <c r="U4617">
        <v>2022</v>
      </c>
      <c r="V4617" t="s">
        <v>23695</v>
      </c>
      <c r="W4617" t="s">
        <v>23696</v>
      </c>
      <c r="X4617" t="s">
        <v>23697</v>
      </c>
      <c r="Y4617" t="s">
        <v>23698</v>
      </c>
      <c r="Z4617" t="s">
        <v>210</v>
      </c>
      <c r="AA4617" t="s">
        <v>1279</v>
      </c>
      <c r="AB4617" s="2">
        <f t="shared" si="72"/>
        <v>2.5394181907378334E-2</v>
      </c>
      <c r="AC4617" s="3">
        <v>254800000</v>
      </c>
      <c r="AD4617" t="s">
        <v>177</v>
      </c>
      <c r="AE4617" t="s">
        <v>212</v>
      </c>
      <c r="AF4617" t="s">
        <v>89</v>
      </c>
      <c r="AG4617" t="s">
        <v>23699</v>
      </c>
      <c r="AH4617">
        <v>29199984</v>
      </c>
      <c r="AI4617" s="3">
        <v>6470437.5499999998</v>
      </c>
      <c r="AJ4617" s="3">
        <v>5417342.4800000004</v>
      </c>
      <c r="AK4617" t="s">
        <v>91</v>
      </c>
      <c r="AL4617" t="s">
        <v>91</v>
      </c>
      <c r="AM4617" t="s">
        <v>91</v>
      </c>
      <c r="AN4617" t="s">
        <v>91</v>
      </c>
      <c r="AO4617" t="s">
        <v>91</v>
      </c>
      <c r="AP4617" t="s">
        <v>91</v>
      </c>
      <c r="AT4617" t="s">
        <v>21</v>
      </c>
    </row>
    <row r="4618" spans="2:46" x14ac:dyDescent="0.25">
      <c r="B4618">
        <v>43073264</v>
      </c>
      <c r="C4618" t="s">
        <v>108</v>
      </c>
      <c r="D4618" t="s">
        <v>1146</v>
      </c>
      <c r="E4618" t="s">
        <v>672</v>
      </c>
      <c r="F4618" t="s">
        <v>510</v>
      </c>
      <c r="G4618" t="s">
        <v>664</v>
      </c>
      <c r="H4618" s="1">
        <v>23628</v>
      </c>
      <c r="I4618" t="s">
        <v>23700</v>
      </c>
      <c r="J4618">
        <v>0</v>
      </c>
      <c r="K4618" t="s">
        <v>78</v>
      </c>
      <c r="L4618">
        <v>25</v>
      </c>
      <c r="M4618" t="s">
        <v>78</v>
      </c>
      <c r="O4618">
        <v>3102121215</v>
      </c>
      <c r="P4618">
        <v>3115049726</v>
      </c>
      <c r="T4618" t="s">
        <v>205</v>
      </c>
      <c r="U4618">
        <v>2016</v>
      </c>
      <c r="V4618" t="s">
        <v>15326</v>
      </c>
      <c r="W4618" t="s">
        <v>23701</v>
      </c>
      <c r="X4618" t="s">
        <v>23702</v>
      </c>
      <c r="Y4618" t="s">
        <v>15329</v>
      </c>
      <c r="Z4618" t="s">
        <v>1857</v>
      </c>
      <c r="AA4618" t="s">
        <v>12571</v>
      </c>
      <c r="AB4618" s="2">
        <f t="shared" si="72"/>
        <v>3.3257503875968993E-2</v>
      </c>
      <c r="AC4618" s="3">
        <v>64500000</v>
      </c>
      <c r="AD4618" t="s">
        <v>288</v>
      </c>
      <c r="AE4618" t="s">
        <v>139</v>
      </c>
      <c r="AF4618" t="s">
        <v>89</v>
      </c>
      <c r="AG4618" t="s">
        <v>23703</v>
      </c>
      <c r="AH4618">
        <v>159833220</v>
      </c>
      <c r="AI4618" s="3">
        <v>2145109</v>
      </c>
      <c r="AJ4618" s="3">
        <v>1782612.45</v>
      </c>
      <c r="AK4618" t="s">
        <v>91</v>
      </c>
      <c r="AL4618" t="s">
        <v>91</v>
      </c>
      <c r="AM4618" t="s">
        <v>91</v>
      </c>
      <c r="AN4618" t="s">
        <v>91</v>
      </c>
      <c r="AO4618" t="s">
        <v>91</v>
      </c>
      <c r="AP4618" t="s">
        <v>91</v>
      </c>
      <c r="AT4618" t="s">
        <v>21</v>
      </c>
    </row>
    <row r="4619" spans="2:46" x14ac:dyDescent="0.25">
      <c r="B4619">
        <v>79786940</v>
      </c>
      <c r="C4619" t="s">
        <v>72</v>
      </c>
      <c r="D4619" t="s">
        <v>500</v>
      </c>
      <c r="E4619" t="s">
        <v>23704</v>
      </c>
      <c r="F4619" t="s">
        <v>1284</v>
      </c>
      <c r="G4619" t="s">
        <v>551</v>
      </c>
      <c r="H4619" s="1">
        <v>27977</v>
      </c>
      <c r="I4619" t="s">
        <v>23705</v>
      </c>
      <c r="J4619">
        <v>0</v>
      </c>
      <c r="K4619" t="s">
        <v>78</v>
      </c>
      <c r="L4619">
        <v>25</v>
      </c>
      <c r="M4619" t="s">
        <v>78</v>
      </c>
      <c r="O4619">
        <v>3152970524</v>
      </c>
      <c r="P4619">
        <v>3203476204</v>
      </c>
      <c r="T4619" t="s">
        <v>494</v>
      </c>
      <c r="U4619">
        <v>2017</v>
      </c>
      <c r="V4619" t="s">
        <v>2746</v>
      </c>
      <c r="W4619" t="s">
        <v>23706</v>
      </c>
      <c r="X4619" t="s">
        <v>23707</v>
      </c>
      <c r="Y4619" t="s">
        <v>2749</v>
      </c>
      <c r="Z4619" t="s">
        <v>298</v>
      </c>
      <c r="AA4619" t="s">
        <v>691</v>
      </c>
      <c r="AB4619" s="2">
        <f t="shared" si="72"/>
        <v>2.051501265822785E-2</v>
      </c>
      <c r="AC4619" s="3">
        <v>79000000</v>
      </c>
      <c r="AD4619" t="s">
        <v>123</v>
      </c>
      <c r="AE4619" t="s">
        <v>106</v>
      </c>
      <c r="AF4619" t="s">
        <v>89</v>
      </c>
      <c r="AG4619" t="s">
        <v>23708</v>
      </c>
      <c r="AH4619">
        <v>159838007</v>
      </c>
      <c r="AI4619" s="3">
        <v>1620686</v>
      </c>
      <c r="AJ4619" s="3">
        <v>1341920.82</v>
      </c>
      <c r="AK4619" t="s">
        <v>91</v>
      </c>
      <c r="AL4619" t="s">
        <v>91</v>
      </c>
      <c r="AM4619" t="s">
        <v>91</v>
      </c>
      <c r="AN4619" t="s">
        <v>91</v>
      </c>
      <c r="AO4619" t="s">
        <v>91</v>
      </c>
      <c r="AP4619" t="s">
        <v>91</v>
      </c>
      <c r="AT4619" t="s">
        <v>18</v>
      </c>
    </row>
    <row r="4620" spans="2:46" x14ac:dyDescent="0.25">
      <c r="B4620">
        <v>21069604</v>
      </c>
      <c r="C4620" t="s">
        <v>108</v>
      </c>
      <c r="D4620" t="s">
        <v>349</v>
      </c>
      <c r="E4620" t="s">
        <v>589</v>
      </c>
      <c r="F4620" t="s">
        <v>1942</v>
      </c>
      <c r="G4620" t="s">
        <v>23709</v>
      </c>
      <c r="H4620" s="1">
        <v>19702</v>
      </c>
      <c r="I4620" t="s">
        <v>23710</v>
      </c>
      <c r="J4620">
        <v>0</v>
      </c>
      <c r="K4620" t="s">
        <v>78</v>
      </c>
      <c r="L4620">
        <v>25</v>
      </c>
      <c r="M4620" t="s">
        <v>78</v>
      </c>
      <c r="O4620">
        <v>3153200590</v>
      </c>
      <c r="P4620">
        <v>3158995891</v>
      </c>
      <c r="T4620" t="s">
        <v>1780</v>
      </c>
      <c r="U4620">
        <v>2016</v>
      </c>
      <c r="V4620" t="s">
        <v>3121</v>
      </c>
      <c r="W4620" t="s">
        <v>23711</v>
      </c>
      <c r="X4620" t="s">
        <v>23712</v>
      </c>
      <c r="Y4620" t="s">
        <v>3124</v>
      </c>
      <c r="Z4620" t="s">
        <v>136</v>
      </c>
      <c r="AA4620" t="s">
        <v>246</v>
      </c>
      <c r="AB4620" s="2">
        <f t="shared" si="72"/>
        <v>4.8071456692913385E-2</v>
      </c>
      <c r="AC4620" s="3">
        <v>25400000</v>
      </c>
      <c r="AD4620" t="s">
        <v>87</v>
      </c>
      <c r="AE4620" t="s">
        <v>139</v>
      </c>
      <c r="AF4620" t="s">
        <v>89</v>
      </c>
      <c r="AG4620" t="s">
        <v>23713</v>
      </c>
      <c r="AH4620">
        <v>159778258</v>
      </c>
      <c r="AI4620" s="3">
        <v>1221015</v>
      </c>
      <c r="AJ4620" s="3">
        <v>1006063.13</v>
      </c>
      <c r="AK4620" t="s">
        <v>91</v>
      </c>
      <c r="AL4620" t="s">
        <v>91</v>
      </c>
      <c r="AM4620" t="s">
        <v>91</v>
      </c>
      <c r="AN4620" t="s">
        <v>91</v>
      </c>
      <c r="AO4620" t="s">
        <v>91</v>
      </c>
      <c r="AP4620" t="s">
        <v>91</v>
      </c>
      <c r="AT4620" t="s">
        <v>21</v>
      </c>
    </row>
    <row r="4621" spans="2:46" x14ac:dyDescent="0.25">
      <c r="B4621">
        <v>1143403967</v>
      </c>
      <c r="C4621" t="s">
        <v>108</v>
      </c>
      <c r="D4621" t="s">
        <v>23714</v>
      </c>
      <c r="E4621">
        <v>0</v>
      </c>
      <c r="F4621" t="s">
        <v>1017</v>
      </c>
      <c r="G4621" t="s">
        <v>840</v>
      </c>
      <c r="H4621" s="1">
        <v>35698</v>
      </c>
      <c r="I4621" t="s">
        <v>23715</v>
      </c>
      <c r="J4621">
        <v>0</v>
      </c>
      <c r="K4621" t="s">
        <v>593</v>
      </c>
      <c r="L4621">
        <v>13</v>
      </c>
      <c r="M4621" t="s">
        <v>123</v>
      </c>
      <c r="O4621">
        <v>3107589799</v>
      </c>
      <c r="P4621">
        <v>3024033689</v>
      </c>
      <c r="T4621" t="s">
        <v>794</v>
      </c>
      <c r="U4621">
        <v>2017</v>
      </c>
      <c r="V4621" t="s">
        <v>404</v>
      </c>
      <c r="W4621" t="s">
        <v>23716</v>
      </c>
      <c r="X4621" t="s">
        <v>23717</v>
      </c>
      <c r="Y4621" t="s">
        <v>407</v>
      </c>
      <c r="Z4621" t="s">
        <v>103</v>
      </c>
      <c r="AA4621" t="s">
        <v>408</v>
      </c>
      <c r="AB4621" s="2">
        <f t="shared" si="72"/>
        <v>6.1911302606635077E-2</v>
      </c>
      <c r="AC4621" s="3">
        <v>42200000</v>
      </c>
      <c r="AD4621" t="s">
        <v>151</v>
      </c>
      <c r="AE4621" t="s">
        <v>139</v>
      </c>
      <c r="AF4621" t="s">
        <v>89</v>
      </c>
      <c r="AG4621" t="s">
        <v>23718</v>
      </c>
      <c r="AH4621">
        <v>29219176</v>
      </c>
      <c r="AI4621" s="3">
        <v>2612656.9700000002</v>
      </c>
      <c r="AJ4621" s="3">
        <v>2175510.06</v>
      </c>
      <c r="AK4621" t="s">
        <v>91</v>
      </c>
      <c r="AL4621" t="s">
        <v>91</v>
      </c>
      <c r="AM4621" t="s">
        <v>91</v>
      </c>
      <c r="AN4621" t="s">
        <v>91</v>
      </c>
      <c r="AO4621" t="s">
        <v>91</v>
      </c>
      <c r="AP4621" t="s">
        <v>91</v>
      </c>
      <c r="AT4621" t="s">
        <v>21</v>
      </c>
    </row>
    <row r="4622" spans="2:46" x14ac:dyDescent="0.25">
      <c r="B4622">
        <v>1024532696</v>
      </c>
      <c r="C4622" t="s">
        <v>108</v>
      </c>
      <c r="D4622" t="s">
        <v>110</v>
      </c>
      <c r="E4622" t="s">
        <v>23719</v>
      </c>
      <c r="F4622" t="s">
        <v>261</v>
      </c>
      <c r="G4622" t="s">
        <v>5386</v>
      </c>
      <c r="H4622" s="1">
        <v>33857</v>
      </c>
      <c r="I4622" t="s">
        <v>23720</v>
      </c>
      <c r="J4622">
        <v>0</v>
      </c>
      <c r="K4622" t="s">
        <v>78</v>
      </c>
      <c r="L4622">
        <v>25</v>
      </c>
      <c r="M4622" t="s">
        <v>78</v>
      </c>
      <c r="O4622">
        <v>3103200977</v>
      </c>
      <c r="P4622">
        <v>0</v>
      </c>
      <c r="T4622" t="s">
        <v>940</v>
      </c>
      <c r="U4622">
        <v>2020</v>
      </c>
      <c r="V4622" t="s">
        <v>331</v>
      </c>
      <c r="W4622" t="s">
        <v>23721</v>
      </c>
      <c r="X4622" t="s">
        <v>23722</v>
      </c>
      <c r="Y4622" t="s">
        <v>334</v>
      </c>
      <c r="Z4622" t="s">
        <v>164</v>
      </c>
      <c r="AA4622" t="s">
        <v>335</v>
      </c>
      <c r="AB4622" s="2">
        <f t="shared" si="72"/>
        <v>4.5198514285714288E-2</v>
      </c>
      <c r="AC4622" s="3">
        <v>35000000</v>
      </c>
      <c r="AD4622" t="s">
        <v>105</v>
      </c>
      <c r="AE4622" t="s">
        <v>139</v>
      </c>
      <c r="AF4622" t="s">
        <v>89</v>
      </c>
      <c r="AG4622" t="s">
        <v>23723</v>
      </c>
      <c r="AH4622">
        <v>159714428</v>
      </c>
      <c r="AI4622" s="3">
        <v>1581948</v>
      </c>
      <c r="AJ4622" s="3">
        <v>1309367.69</v>
      </c>
      <c r="AK4622" t="s">
        <v>91</v>
      </c>
      <c r="AL4622" t="s">
        <v>91</v>
      </c>
      <c r="AM4622" t="s">
        <v>91</v>
      </c>
      <c r="AN4622" t="s">
        <v>91</v>
      </c>
      <c r="AO4622" t="s">
        <v>91</v>
      </c>
      <c r="AP4622" t="s">
        <v>91</v>
      </c>
      <c r="AT4622" t="s">
        <v>21</v>
      </c>
    </row>
    <row r="4623" spans="2:46" x14ac:dyDescent="0.25">
      <c r="B4623">
        <v>79550663</v>
      </c>
      <c r="C4623" t="s">
        <v>72</v>
      </c>
      <c r="D4623" t="s">
        <v>1015</v>
      </c>
      <c r="E4623" t="s">
        <v>1908</v>
      </c>
      <c r="F4623" t="s">
        <v>2280</v>
      </c>
      <c r="G4623" t="s">
        <v>303</v>
      </c>
      <c r="H4623" s="1">
        <v>24044</v>
      </c>
      <c r="I4623" t="s">
        <v>23724</v>
      </c>
      <c r="J4623">
        <v>54405</v>
      </c>
      <c r="K4623" t="s">
        <v>5395</v>
      </c>
      <c r="L4623">
        <v>54</v>
      </c>
      <c r="M4623" t="s">
        <v>130</v>
      </c>
      <c r="O4623">
        <v>3154042246</v>
      </c>
      <c r="P4623">
        <v>3008781036</v>
      </c>
      <c r="T4623" t="s">
        <v>371</v>
      </c>
      <c r="U4623">
        <v>2023</v>
      </c>
      <c r="V4623" t="s">
        <v>7916</v>
      </c>
      <c r="W4623" t="s">
        <v>23725</v>
      </c>
      <c r="X4623" t="s">
        <v>23726</v>
      </c>
      <c r="Y4623" t="s">
        <v>7919</v>
      </c>
      <c r="Z4623" t="s">
        <v>136</v>
      </c>
      <c r="AA4623" t="s">
        <v>137</v>
      </c>
      <c r="AB4623" s="2">
        <f t="shared" si="72"/>
        <v>2.3735008517887565E-2</v>
      </c>
      <c r="AC4623" s="3">
        <v>58700000</v>
      </c>
      <c r="AD4623" t="s">
        <v>138</v>
      </c>
      <c r="AE4623" t="s">
        <v>139</v>
      </c>
      <c r="AF4623" t="s">
        <v>89</v>
      </c>
      <c r="AG4623" t="s">
        <v>23727</v>
      </c>
      <c r="AH4623">
        <v>159772116</v>
      </c>
      <c r="AI4623" s="3">
        <v>1393245</v>
      </c>
      <c r="AJ4623" s="3">
        <v>1150794.45</v>
      </c>
      <c r="AK4623" t="s">
        <v>91</v>
      </c>
      <c r="AL4623" t="s">
        <v>91</v>
      </c>
      <c r="AM4623" t="s">
        <v>91</v>
      </c>
      <c r="AN4623" t="s">
        <v>91</v>
      </c>
      <c r="AO4623" t="s">
        <v>91</v>
      </c>
      <c r="AP4623" t="s">
        <v>91</v>
      </c>
      <c r="AT4623" t="s">
        <v>18</v>
      </c>
    </row>
    <row r="4624" spans="2:46" x14ac:dyDescent="0.25">
      <c r="B4624">
        <v>10192463</v>
      </c>
      <c r="C4624" t="s">
        <v>72</v>
      </c>
      <c r="D4624" t="s">
        <v>23728</v>
      </c>
      <c r="E4624">
        <v>0</v>
      </c>
      <c r="F4624" t="s">
        <v>8278</v>
      </c>
      <c r="G4624" t="s">
        <v>2103</v>
      </c>
      <c r="H4624" s="1">
        <v>21161</v>
      </c>
      <c r="I4624" t="s">
        <v>23729</v>
      </c>
      <c r="J4624">
        <v>66001</v>
      </c>
      <c r="K4624" t="s">
        <v>986</v>
      </c>
      <c r="L4624">
        <v>66</v>
      </c>
      <c r="M4624" t="s">
        <v>987</v>
      </c>
      <c r="O4624">
        <v>3113190100</v>
      </c>
      <c r="P4624">
        <v>0</v>
      </c>
      <c r="T4624" t="s">
        <v>116</v>
      </c>
      <c r="U4624">
        <v>2025</v>
      </c>
      <c r="V4624" t="s">
        <v>2107</v>
      </c>
      <c r="W4624" t="s">
        <v>23730</v>
      </c>
      <c r="X4624" t="s">
        <v>23731</v>
      </c>
      <c r="Y4624" t="s">
        <v>2110</v>
      </c>
      <c r="Z4624" t="s">
        <v>121</v>
      </c>
      <c r="AA4624" t="s">
        <v>877</v>
      </c>
      <c r="AB4624" s="2">
        <f t="shared" si="72"/>
        <v>3.9609722703639515E-2</v>
      </c>
      <c r="AC4624" s="3">
        <v>57700000</v>
      </c>
      <c r="AD4624" t="s">
        <v>123</v>
      </c>
      <c r="AE4624" t="s">
        <v>139</v>
      </c>
      <c r="AF4624" t="s">
        <v>89</v>
      </c>
      <c r="AG4624" t="s">
        <v>23732</v>
      </c>
      <c r="AH4624">
        <v>159716024</v>
      </c>
      <c r="AI4624" s="3">
        <v>2285481</v>
      </c>
      <c r="AJ4624" s="3">
        <v>1900572.64</v>
      </c>
      <c r="AK4624" t="s">
        <v>91</v>
      </c>
      <c r="AL4624" t="s">
        <v>91</v>
      </c>
      <c r="AM4624" t="s">
        <v>91</v>
      </c>
      <c r="AN4624" t="s">
        <v>91</v>
      </c>
      <c r="AO4624" t="s">
        <v>91</v>
      </c>
      <c r="AP4624" t="s">
        <v>91</v>
      </c>
      <c r="AT4624" t="s">
        <v>21</v>
      </c>
    </row>
    <row r="4625" spans="2:46" x14ac:dyDescent="0.25">
      <c r="B4625">
        <v>42894562</v>
      </c>
      <c r="C4625" t="s">
        <v>108</v>
      </c>
      <c r="D4625" t="s">
        <v>1392</v>
      </c>
      <c r="E4625" t="s">
        <v>771</v>
      </c>
      <c r="F4625" t="s">
        <v>773</v>
      </c>
      <c r="G4625" t="s">
        <v>17703</v>
      </c>
      <c r="H4625" s="1">
        <v>24725</v>
      </c>
      <c r="I4625" t="s">
        <v>23733</v>
      </c>
      <c r="J4625">
        <v>5001</v>
      </c>
      <c r="K4625" t="s">
        <v>114</v>
      </c>
      <c r="L4625">
        <v>5</v>
      </c>
      <c r="M4625" t="s">
        <v>115</v>
      </c>
      <c r="O4625">
        <v>3007826547</v>
      </c>
      <c r="P4625">
        <v>3016366430</v>
      </c>
      <c r="T4625" t="s">
        <v>585</v>
      </c>
      <c r="U4625">
        <v>2011</v>
      </c>
      <c r="V4625" t="s">
        <v>23734</v>
      </c>
      <c r="W4625" t="s">
        <v>23735</v>
      </c>
      <c r="X4625" t="s">
        <v>23736</v>
      </c>
      <c r="Y4625" t="s">
        <v>23737</v>
      </c>
      <c r="Z4625" t="s">
        <v>103</v>
      </c>
      <c r="AA4625" t="s">
        <v>387</v>
      </c>
      <c r="AB4625" s="2">
        <f t="shared" si="72"/>
        <v>4.8857205882352941E-2</v>
      </c>
      <c r="AC4625" s="3">
        <v>27200000</v>
      </c>
      <c r="AD4625" t="s">
        <v>105</v>
      </c>
      <c r="AE4625" t="s">
        <v>139</v>
      </c>
      <c r="AF4625" t="s">
        <v>89</v>
      </c>
      <c r="AG4625" t="s">
        <v>23738</v>
      </c>
      <c r="AH4625">
        <v>159949338</v>
      </c>
      <c r="AI4625" s="3">
        <v>1328916</v>
      </c>
      <c r="AJ4625" s="3">
        <v>1096736.32</v>
      </c>
      <c r="AK4625" t="s">
        <v>91</v>
      </c>
      <c r="AL4625" t="s">
        <v>91</v>
      </c>
      <c r="AM4625" t="s">
        <v>91</v>
      </c>
      <c r="AN4625" t="s">
        <v>91</v>
      </c>
      <c r="AO4625" t="s">
        <v>91</v>
      </c>
      <c r="AP4625" t="s">
        <v>91</v>
      </c>
      <c r="AT4625" t="s">
        <v>21</v>
      </c>
    </row>
    <row r="4626" spans="2:46" x14ac:dyDescent="0.25">
      <c r="B4626">
        <v>98585625</v>
      </c>
      <c r="C4626" t="s">
        <v>72</v>
      </c>
      <c r="D4626" t="s">
        <v>5799</v>
      </c>
      <c r="E4626" t="s">
        <v>23739</v>
      </c>
      <c r="F4626" t="s">
        <v>551</v>
      </c>
      <c r="G4626" t="s">
        <v>2288</v>
      </c>
      <c r="H4626" s="1">
        <v>26226</v>
      </c>
      <c r="I4626" t="s">
        <v>23740</v>
      </c>
      <c r="J4626">
        <v>5001</v>
      </c>
      <c r="K4626" t="s">
        <v>114</v>
      </c>
      <c r="L4626">
        <v>5</v>
      </c>
      <c r="M4626" t="s">
        <v>115</v>
      </c>
      <c r="O4626">
        <v>3002257153</v>
      </c>
      <c r="P4626">
        <v>3136194710</v>
      </c>
      <c r="T4626" t="s">
        <v>443</v>
      </c>
      <c r="U4626">
        <v>2016</v>
      </c>
      <c r="V4626" t="s">
        <v>23741</v>
      </c>
      <c r="W4626" t="s">
        <v>23742</v>
      </c>
      <c r="X4626" t="s">
        <v>23743</v>
      </c>
      <c r="Y4626" t="s">
        <v>23744</v>
      </c>
      <c r="Z4626" t="s">
        <v>1857</v>
      </c>
      <c r="AA4626" t="s">
        <v>23745</v>
      </c>
      <c r="AB4626" s="2">
        <f t="shared" si="72"/>
        <v>3.5413047790802524E-2</v>
      </c>
      <c r="AC4626" s="3">
        <v>110900000</v>
      </c>
      <c r="AD4626" t="s">
        <v>177</v>
      </c>
      <c r="AE4626" t="s">
        <v>212</v>
      </c>
      <c r="AF4626" t="s">
        <v>89</v>
      </c>
      <c r="AG4626" t="s">
        <v>23746</v>
      </c>
      <c r="AH4626">
        <v>159714906</v>
      </c>
      <c r="AI4626" s="3">
        <v>3927307</v>
      </c>
      <c r="AJ4626" s="3">
        <v>3280257.9</v>
      </c>
      <c r="AK4626" t="s">
        <v>91</v>
      </c>
      <c r="AL4626" t="s">
        <v>91</v>
      </c>
      <c r="AM4626" t="s">
        <v>91</v>
      </c>
      <c r="AN4626" t="s">
        <v>91</v>
      </c>
      <c r="AO4626" t="s">
        <v>91</v>
      </c>
      <c r="AP4626" t="s">
        <v>91</v>
      </c>
      <c r="AT4626" t="s">
        <v>21</v>
      </c>
    </row>
    <row r="4627" spans="2:46" x14ac:dyDescent="0.25">
      <c r="B4627">
        <v>39654180</v>
      </c>
      <c r="C4627" t="s">
        <v>108</v>
      </c>
      <c r="D4627" t="s">
        <v>179</v>
      </c>
      <c r="E4627" t="s">
        <v>3924</v>
      </c>
      <c r="F4627" t="s">
        <v>5014</v>
      </c>
      <c r="G4627" t="s">
        <v>886</v>
      </c>
      <c r="H4627" s="1">
        <v>25935</v>
      </c>
      <c r="I4627" t="s">
        <v>23747</v>
      </c>
      <c r="J4627">
        <v>25754</v>
      </c>
      <c r="K4627" t="s">
        <v>240</v>
      </c>
      <c r="L4627">
        <v>25</v>
      </c>
      <c r="M4627" t="s">
        <v>79</v>
      </c>
      <c r="O4627">
        <v>3144869001</v>
      </c>
      <c r="P4627">
        <v>0</v>
      </c>
      <c r="T4627" t="s">
        <v>195</v>
      </c>
      <c r="U4627">
        <v>2022</v>
      </c>
      <c r="V4627" t="s">
        <v>2076</v>
      </c>
      <c r="W4627" t="s">
        <v>23748</v>
      </c>
      <c r="X4627" t="s">
        <v>23749</v>
      </c>
      <c r="Y4627" t="s">
        <v>2079</v>
      </c>
      <c r="Z4627" t="s">
        <v>164</v>
      </c>
      <c r="AA4627" t="s">
        <v>507</v>
      </c>
      <c r="AB4627" s="2">
        <f t="shared" si="72"/>
        <v>2.4183268858800774E-2</v>
      </c>
      <c r="AC4627" s="3">
        <v>51700000</v>
      </c>
      <c r="AD4627" t="s">
        <v>177</v>
      </c>
      <c r="AE4627" t="s">
        <v>139</v>
      </c>
      <c r="AF4627" t="s">
        <v>89</v>
      </c>
      <c r="AG4627">
        <v>0</v>
      </c>
      <c r="AH4627">
        <v>29192607</v>
      </c>
      <c r="AI4627" s="3">
        <v>1250275</v>
      </c>
      <c r="AJ4627" s="3">
        <v>1030651.26</v>
      </c>
      <c r="AK4627" t="s">
        <v>91</v>
      </c>
      <c r="AL4627" t="s">
        <v>91</v>
      </c>
      <c r="AM4627" t="s">
        <v>91</v>
      </c>
      <c r="AN4627" t="s">
        <v>91</v>
      </c>
      <c r="AO4627" t="s">
        <v>91</v>
      </c>
      <c r="AP4627" t="s">
        <v>91</v>
      </c>
      <c r="AT4627" t="s">
        <v>18</v>
      </c>
    </row>
    <row r="4628" spans="2:46" x14ac:dyDescent="0.25">
      <c r="B4628">
        <v>41614834</v>
      </c>
      <c r="C4628" t="s">
        <v>108</v>
      </c>
      <c r="D4628" t="s">
        <v>20745</v>
      </c>
      <c r="E4628" t="s">
        <v>109</v>
      </c>
      <c r="F4628" t="s">
        <v>411</v>
      </c>
      <c r="G4628" t="s">
        <v>530</v>
      </c>
      <c r="H4628" s="1">
        <v>19644</v>
      </c>
      <c r="I4628" t="s">
        <v>23750</v>
      </c>
      <c r="J4628">
        <v>0</v>
      </c>
      <c r="K4628" t="s">
        <v>78</v>
      </c>
      <c r="L4628">
        <v>25</v>
      </c>
      <c r="M4628" t="s">
        <v>78</v>
      </c>
      <c r="O4628">
        <v>3105566684</v>
      </c>
      <c r="P4628">
        <v>0</v>
      </c>
      <c r="T4628" t="s">
        <v>184</v>
      </c>
      <c r="U4628">
        <v>2010</v>
      </c>
      <c r="V4628" t="s">
        <v>23751</v>
      </c>
      <c r="W4628" t="s">
        <v>23752</v>
      </c>
      <c r="X4628" t="s">
        <v>23753</v>
      </c>
      <c r="Y4628" t="s">
        <v>23754</v>
      </c>
      <c r="Z4628" t="s">
        <v>164</v>
      </c>
      <c r="AA4628" t="s">
        <v>23755</v>
      </c>
      <c r="AB4628" s="2">
        <f t="shared" si="72"/>
        <v>4.2152264808362372E-2</v>
      </c>
      <c r="AC4628" s="3">
        <v>28700000</v>
      </c>
      <c r="AD4628" t="s">
        <v>123</v>
      </c>
      <c r="AE4628" t="s">
        <v>139</v>
      </c>
      <c r="AF4628" t="s">
        <v>89</v>
      </c>
      <c r="AG4628" t="s">
        <v>23756</v>
      </c>
      <c r="AH4628">
        <v>159772027</v>
      </c>
      <c r="AI4628" s="3">
        <v>1209770</v>
      </c>
      <c r="AJ4628" s="3">
        <v>996613.55</v>
      </c>
      <c r="AK4628" t="s">
        <v>91</v>
      </c>
      <c r="AL4628" t="s">
        <v>91</v>
      </c>
      <c r="AM4628" t="s">
        <v>91</v>
      </c>
      <c r="AN4628" t="s">
        <v>91</v>
      </c>
      <c r="AO4628" t="s">
        <v>91</v>
      </c>
      <c r="AP4628" t="s">
        <v>91</v>
      </c>
      <c r="AT4628" t="s">
        <v>21</v>
      </c>
    </row>
    <row r="4629" spans="2:46" x14ac:dyDescent="0.25">
      <c r="B4629">
        <v>15442734</v>
      </c>
      <c r="C4629" t="s">
        <v>72</v>
      </c>
      <c r="D4629" t="s">
        <v>462</v>
      </c>
      <c r="E4629" t="s">
        <v>326</v>
      </c>
      <c r="F4629" t="s">
        <v>93</v>
      </c>
      <c r="G4629" t="s">
        <v>1215</v>
      </c>
      <c r="H4629" s="1">
        <v>29381</v>
      </c>
      <c r="I4629" t="s">
        <v>23757</v>
      </c>
      <c r="J4629">
        <v>5001</v>
      </c>
      <c r="K4629" t="s">
        <v>114</v>
      </c>
      <c r="L4629">
        <v>5</v>
      </c>
      <c r="M4629" t="s">
        <v>115</v>
      </c>
      <c r="O4629">
        <v>3108906102</v>
      </c>
      <c r="P4629">
        <v>3225847339</v>
      </c>
      <c r="T4629" t="s">
        <v>731</v>
      </c>
      <c r="U4629">
        <v>2024</v>
      </c>
      <c r="V4629" t="s">
        <v>775</v>
      </c>
      <c r="W4629" t="s">
        <v>23758</v>
      </c>
      <c r="X4629" t="s">
        <v>23759</v>
      </c>
      <c r="Y4629" t="s">
        <v>778</v>
      </c>
      <c r="Z4629" t="s">
        <v>210</v>
      </c>
      <c r="AA4629" t="s">
        <v>347</v>
      </c>
      <c r="AB4629" s="2">
        <f t="shared" si="72"/>
        <v>2.6827200095785441E-2</v>
      </c>
      <c r="AC4629" s="3">
        <v>104400000</v>
      </c>
      <c r="AD4629" t="s">
        <v>123</v>
      </c>
      <c r="AE4629" t="s">
        <v>139</v>
      </c>
      <c r="AF4629" t="s">
        <v>89</v>
      </c>
      <c r="AG4629" t="s">
        <v>23760</v>
      </c>
      <c r="AH4629">
        <v>29188434</v>
      </c>
      <c r="AI4629" s="3">
        <v>2800759.69</v>
      </c>
      <c r="AJ4629" s="3">
        <v>2333579.5699999998</v>
      </c>
      <c r="AK4629" t="s">
        <v>91</v>
      </c>
      <c r="AL4629" t="s">
        <v>91</v>
      </c>
      <c r="AM4629" t="s">
        <v>91</v>
      </c>
      <c r="AN4629" t="s">
        <v>91</v>
      </c>
      <c r="AO4629" t="s">
        <v>91</v>
      </c>
      <c r="AP4629" t="s">
        <v>91</v>
      </c>
      <c r="AT4629" t="s">
        <v>21</v>
      </c>
    </row>
    <row r="4630" spans="2:46" x14ac:dyDescent="0.25">
      <c r="B4630">
        <v>20994020</v>
      </c>
      <c r="C4630" t="s">
        <v>108</v>
      </c>
      <c r="D4630" t="s">
        <v>8897</v>
      </c>
      <c r="E4630" t="s">
        <v>2913</v>
      </c>
      <c r="F4630" t="s">
        <v>2603</v>
      </c>
      <c r="G4630" t="s">
        <v>452</v>
      </c>
      <c r="H4630" s="1">
        <v>23744</v>
      </c>
      <c r="I4630" t="s">
        <v>23761</v>
      </c>
      <c r="J4630">
        <v>0</v>
      </c>
      <c r="K4630" t="s">
        <v>78</v>
      </c>
      <c r="L4630">
        <v>25</v>
      </c>
      <c r="M4630" t="s">
        <v>78</v>
      </c>
      <c r="O4630">
        <v>3134149656</v>
      </c>
      <c r="P4630">
        <v>3114427994</v>
      </c>
      <c r="T4630" t="s">
        <v>159</v>
      </c>
      <c r="U4630">
        <v>2015</v>
      </c>
      <c r="V4630" t="s">
        <v>2522</v>
      </c>
      <c r="W4630" t="s">
        <v>23762</v>
      </c>
      <c r="X4630" t="s">
        <v>23763</v>
      </c>
      <c r="Y4630" t="s">
        <v>2525</v>
      </c>
      <c r="Z4630" t="s">
        <v>311</v>
      </c>
      <c r="AA4630" t="s">
        <v>829</v>
      </c>
      <c r="AB4630" s="2">
        <f t="shared" si="72"/>
        <v>4.9379754768392368E-2</v>
      </c>
      <c r="AC4630" s="3">
        <v>36700000</v>
      </c>
      <c r="AD4630" t="s">
        <v>151</v>
      </c>
      <c r="AE4630" t="s">
        <v>139</v>
      </c>
      <c r="AF4630" t="s">
        <v>89</v>
      </c>
      <c r="AG4630">
        <v>0</v>
      </c>
      <c r="AH4630">
        <v>159810618</v>
      </c>
      <c r="AI4630" s="3">
        <v>1812237</v>
      </c>
      <c r="AJ4630" s="3">
        <v>1502887.97</v>
      </c>
      <c r="AK4630" t="s">
        <v>91</v>
      </c>
      <c r="AL4630" t="s">
        <v>91</v>
      </c>
      <c r="AM4630" t="s">
        <v>91</v>
      </c>
      <c r="AN4630" t="s">
        <v>91</v>
      </c>
      <c r="AO4630" t="s">
        <v>91</v>
      </c>
      <c r="AP4630" t="s">
        <v>91</v>
      </c>
      <c r="AT4630" t="s">
        <v>21</v>
      </c>
    </row>
    <row r="4631" spans="2:46" x14ac:dyDescent="0.25">
      <c r="B4631">
        <v>19328343</v>
      </c>
      <c r="C4631" t="s">
        <v>72</v>
      </c>
      <c r="D4631" t="s">
        <v>7316</v>
      </c>
      <c r="E4631" t="s">
        <v>248</v>
      </c>
      <c r="F4631" t="s">
        <v>181</v>
      </c>
      <c r="G4631" t="s">
        <v>2603</v>
      </c>
      <c r="H4631" s="1">
        <v>21420</v>
      </c>
      <c r="I4631" t="s">
        <v>23764</v>
      </c>
      <c r="J4631">
        <v>0</v>
      </c>
      <c r="K4631" t="s">
        <v>78</v>
      </c>
      <c r="L4631">
        <v>25</v>
      </c>
      <c r="M4631" t="s">
        <v>78</v>
      </c>
      <c r="O4631">
        <v>3153883109</v>
      </c>
      <c r="P4631">
        <v>0</v>
      </c>
      <c r="T4631" t="s">
        <v>585</v>
      </c>
      <c r="U4631">
        <v>2018</v>
      </c>
      <c r="V4631" t="s">
        <v>1116</v>
      </c>
      <c r="W4631" t="s">
        <v>23765</v>
      </c>
      <c r="X4631" t="s">
        <v>23766</v>
      </c>
      <c r="Y4631" t="s">
        <v>1119</v>
      </c>
      <c r="Z4631" t="s">
        <v>103</v>
      </c>
      <c r="AA4631" t="s">
        <v>865</v>
      </c>
      <c r="AB4631" s="2">
        <f t="shared" si="72"/>
        <v>1.9136031746031745E-2</v>
      </c>
      <c r="AC4631" s="3">
        <v>63000000</v>
      </c>
      <c r="AD4631" t="s">
        <v>151</v>
      </c>
      <c r="AE4631" t="s">
        <v>106</v>
      </c>
      <c r="AF4631" t="s">
        <v>89</v>
      </c>
      <c r="AG4631" t="s">
        <v>23767</v>
      </c>
      <c r="AH4631">
        <v>159834741</v>
      </c>
      <c r="AI4631" s="3">
        <v>1205570</v>
      </c>
      <c r="AJ4631" s="3">
        <v>993083.82</v>
      </c>
      <c r="AK4631" t="s">
        <v>91</v>
      </c>
      <c r="AL4631" t="s">
        <v>91</v>
      </c>
      <c r="AM4631" t="s">
        <v>91</v>
      </c>
      <c r="AN4631" t="s">
        <v>91</v>
      </c>
      <c r="AO4631" t="s">
        <v>91</v>
      </c>
      <c r="AP4631" t="s">
        <v>91</v>
      </c>
      <c r="AT4631" t="s">
        <v>18</v>
      </c>
    </row>
    <row r="4632" spans="2:46" x14ac:dyDescent="0.25">
      <c r="B4632">
        <v>28015263</v>
      </c>
      <c r="C4632" t="s">
        <v>108</v>
      </c>
      <c r="D4632" t="s">
        <v>3218</v>
      </c>
      <c r="E4632" t="s">
        <v>109</v>
      </c>
      <c r="F4632" t="s">
        <v>303</v>
      </c>
      <c r="G4632" t="s">
        <v>7404</v>
      </c>
      <c r="H4632" s="1">
        <v>19643</v>
      </c>
      <c r="I4632" t="s">
        <v>23768</v>
      </c>
      <c r="J4632">
        <v>68276</v>
      </c>
      <c r="K4632" t="s">
        <v>1067</v>
      </c>
      <c r="L4632">
        <v>68</v>
      </c>
      <c r="M4632" t="s">
        <v>146</v>
      </c>
      <c r="O4632">
        <v>3002415096</v>
      </c>
      <c r="P4632">
        <v>0</v>
      </c>
      <c r="T4632" t="s">
        <v>424</v>
      </c>
      <c r="U4632">
        <v>2015</v>
      </c>
      <c r="V4632" t="s">
        <v>218</v>
      </c>
      <c r="W4632" t="s">
        <v>23769</v>
      </c>
      <c r="X4632" t="s">
        <v>23770</v>
      </c>
      <c r="Y4632" t="s">
        <v>221</v>
      </c>
      <c r="Z4632" t="s">
        <v>222</v>
      </c>
      <c r="AA4632" t="s">
        <v>223</v>
      </c>
      <c r="AB4632" s="2">
        <f t="shared" si="72"/>
        <v>2.1381602634467617E-2</v>
      </c>
      <c r="AC4632" s="3">
        <v>91100000</v>
      </c>
      <c r="AD4632" t="s">
        <v>288</v>
      </c>
      <c r="AE4632" t="s">
        <v>212</v>
      </c>
      <c r="AF4632" t="s">
        <v>89</v>
      </c>
      <c r="AG4632" t="s">
        <v>23771</v>
      </c>
      <c r="AH4632">
        <v>159713587</v>
      </c>
      <c r="AI4632" s="3">
        <v>1947864</v>
      </c>
      <c r="AJ4632" s="3">
        <v>1616860.38</v>
      </c>
      <c r="AK4632" t="s">
        <v>91</v>
      </c>
      <c r="AL4632" t="s">
        <v>91</v>
      </c>
      <c r="AM4632" t="s">
        <v>91</v>
      </c>
      <c r="AN4632" t="s">
        <v>91</v>
      </c>
      <c r="AO4632" t="s">
        <v>91</v>
      </c>
      <c r="AP4632" t="s">
        <v>91</v>
      </c>
      <c r="AT4632" t="s">
        <v>18</v>
      </c>
    </row>
    <row r="4633" spans="2:46" x14ac:dyDescent="0.25">
      <c r="B4633">
        <v>79345948</v>
      </c>
      <c r="C4633" t="s">
        <v>72</v>
      </c>
      <c r="D4633" t="s">
        <v>1573</v>
      </c>
      <c r="E4633">
        <v>0</v>
      </c>
      <c r="F4633" t="s">
        <v>879</v>
      </c>
      <c r="G4633" t="s">
        <v>155</v>
      </c>
      <c r="H4633" s="1">
        <v>23525</v>
      </c>
      <c r="I4633" t="s">
        <v>23772</v>
      </c>
      <c r="J4633">
        <v>0</v>
      </c>
      <c r="K4633" t="s">
        <v>78</v>
      </c>
      <c r="L4633">
        <v>25</v>
      </c>
      <c r="M4633" t="s">
        <v>78</v>
      </c>
      <c r="O4633">
        <v>3002074038</v>
      </c>
      <c r="P4633">
        <v>3300207403</v>
      </c>
      <c r="T4633" t="s">
        <v>116</v>
      </c>
      <c r="U4633">
        <v>2024</v>
      </c>
      <c r="V4633" t="s">
        <v>4851</v>
      </c>
      <c r="W4633" t="s">
        <v>23773</v>
      </c>
      <c r="X4633" t="s">
        <v>23774</v>
      </c>
      <c r="Y4633" t="s">
        <v>4854</v>
      </c>
      <c r="Z4633" t="s">
        <v>222</v>
      </c>
      <c r="AA4633" t="s">
        <v>223</v>
      </c>
      <c r="AB4633" s="2">
        <f t="shared" si="72"/>
        <v>1.3644553459119496E-2</v>
      </c>
      <c r="AC4633" s="3">
        <v>159000000</v>
      </c>
      <c r="AD4633" t="s">
        <v>87</v>
      </c>
      <c r="AE4633" t="s">
        <v>212</v>
      </c>
      <c r="AF4633" t="s">
        <v>89</v>
      </c>
      <c r="AG4633" t="s">
        <v>23775</v>
      </c>
      <c r="AH4633">
        <v>159827340</v>
      </c>
      <c r="AI4633" s="3">
        <v>2169484</v>
      </c>
      <c r="AJ4633" s="3">
        <v>1803095.6</v>
      </c>
      <c r="AK4633" t="s">
        <v>91</v>
      </c>
      <c r="AL4633" t="s">
        <v>91</v>
      </c>
      <c r="AM4633" t="s">
        <v>91</v>
      </c>
      <c r="AN4633" t="s">
        <v>91</v>
      </c>
      <c r="AO4633" t="s">
        <v>91</v>
      </c>
      <c r="AP4633" t="s">
        <v>91</v>
      </c>
      <c r="AT4633" t="s">
        <v>19</v>
      </c>
    </row>
    <row r="4634" spans="2:46" x14ac:dyDescent="0.25">
      <c r="B4634">
        <v>30336943</v>
      </c>
      <c r="C4634" t="s">
        <v>108</v>
      </c>
      <c r="D4634" t="s">
        <v>180</v>
      </c>
      <c r="E4634">
        <v>0</v>
      </c>
      <c r="F4634" t="s">
        <v>2993</v>
      </c>
      <c r="G4634" t="s">
        <v>1051</v>
      </c>
      <c r="H4634" s="1">
        <v>27684</v>
      </c>
      <c r="I4634" t="s">
        <v>23776</v>
      </c>
      <c r="J4634">
        <v>17042</v>
      </c>
      <c r="K4634" t="s">
        <v>8062</v>
      </c>
      <c r="L4634">
        <v>17</v>
      </c>
      <c r="M4634" t="s">
        <v>477</v>
      </c>
      <c r="O4634">
        <v>3147104965</v>
      </c>
      <c r="P4634">
        <v>3108391243</v>
      </c>
      <c r="T4634" t="s">
        <v>306</v>
      </c>
      <c r="U4634">
        <v>2019</v>
      </c>
      <c r="V4634" t="s">
        <v>6313</v>
      </c>
      <c r="W4634" t="s">
        <v>23777</v>
      </c>
      <c r="X4634" t="s">
        <v>23778</v>
      </c>
      <c r="Y4634" t="s">
        <v>6316</v>
      </c>
      <c r="Z4634" t="s">
        <v>298</v>
      </c>
      <c r="AA4634" t="s">
        <v>691</v>
      </c>
      <c r="AB4634" s="2">
        <f t="shared" si="72"/>
        <v>1.9642358402971218E-2</v>
      </c>
      <c r="AC4634" s="3">
        <v>107700000</v>
      </c>
      <c r="AD4634" t="s">
        <v>151</v>
      </c>
      <c r="AE4634" t="s">
        <v>106</v>
      </c>
      <c r="AF4634" t="s">
        <v>89</v>
      </c>
      <c r="AG4634" t="s">
        <v>23779</v>
      </c>
      <c r="AH4634">
        <v>159861546</v>
      </c>
      <c r="AI4634" s="3">
        <v>2115482</v>
      </c>
      <c r="AJ4634" s="3">
        <v>1757715.95</v>
      </c>
      <c r="AK4634" t="s">
        <v>91</v>
      </c>
      <c r="AL4634" t="s">
        <v>91</v>
      </c>
      <c r="AM4634" t="s">
        <v>91</v>
      </c>
      <c r="AN4634" t="s">
        <v>91</v>
      </c>
      <c r="AO4634" t="s">
        <v>91</v>
      </c>
      <c r="AP4634" t="s">
        <v>91</v>
      </c>
      <c r="AT4634" t="s">
        <v>18</v>
      </c>
    </row>
    <row r="4635" spans="2:46" x14ac:dyDescent="0.25">
      <c r="B4635">
        <v>30297931</v>
      </c>
      <c r="C4635" t="s">
        <v>108</v>
      </c>
      <c r="D4635" t="s">
        <v>6048</v>
      </c>
      <c r="E4635" t="s">
        <v>4437</v>
      </c>
      <c r="F4635" t="s">
        <v>622</v>
      </c>
      <c r="G4635" t="s">
        <v>452</v>
      </c>
      <c r="H4635" s="1">
        <v>23797</v>
      </c>
      <c r="I4635" t="s">
        <v>23780</v>
      </c>
      <c r="J4635">
        <v>17001</v>
      </c>
      <c r="K4635" t="s">
        <v>476</v>
      </c>
      <c r="L4635">
        <v>17</v>
      </c>
      <c r="M4635" t="s">
        <v>477</v>
      </c>
      <c r="O4635">
        <v>3103900434</v>
      </c>
      <c r="P4635">
        <v>0</v>
      </c>
      <c r="T4635" t="s">
        <v>424</v>
      </c>
      <c r="U4635">
        <v>2018</v>
      </c>
      <c r="V4635" t="s">
        <v>1241</v>
      </c>
      <c r="W4635" t="s">
        <v>23781</v>
      </c>
      <c r="X4635" t="s">
        <v>23782</v>
      </c>
      <c r="Y4635" t="s">
        <v>1244</v>
      </c>
      <c r="Z4635" t="s">
        <v>164</v>
      </c>
      <c r="AA4635" t="s">
        <v>507</v>
      </c>
      <c r="AB4635" s="2">
        <f t="shared" si="72"/>
        <v>3.8484803149606298E-2</v>
      </c>
      <c r="AC4635" s="3">
        <v>38100000</v>
      </c>
      <c r="AD4635" t="s">
        <v>288</v>
      </c>
      <c r="AE4635" t="s">
        <v>139</v>
      </c>
      <c r="AF4635" t="s">
        <v>89</v>
      </c>
      <c r="AG4635" t="s">
        <v>23783</v>
      </c>
      <c r="AH4635">
        <v>159778439</v>
      </c>
      <c r="AI4635" s="3">
        <v>1466271</v>
      </c>
      <c r="AJ4635" s="3">
        <v>1212160.17</v>
      </c>
      <c r="AK4635" t="s">
        <v>91</v>
      </c>
      <c r="AL4635" t="s">
        <v>91</v>
      </c>
      <c r="AM4635" t="s">
        <v>91</v>
      </c>
      <c r="AN4635" t="s">
        <v>91</v>
      </c>
      <c r="AO4635" t="s">
        <v>91</v>
      </c>
      <c r="AP4635" t="s">
        <v>91</v>
      </c>
      <c r="AT4635" t="s">
        <v>18</v>
      </c>
    </row>
    <row r="4636" spans="2:46" x14ac:dyDescent="0.25">
      <c r="B4636">
        <v>32310214</v>
      </c>
      <c r="C4636" t="s">
        <v>108</v>
      </c>
      <c r="D4636" t="s">
        <v>4279</v>
      </c>
      <c r="E4636" t="s">
        <v>1292</v>
      </c>
      <c r="F4636" t="s">
        <v>2444</v>
      </c>
      <c r="G4636" t="s">
        <v>3531</v>
      </c>
      <c r="H4636" s="1">
        <v>20879</v>
      </c>
      <c r="I4636" t="s">
        <v>23784</v>
      </c>
      <c r="J4636">
        <v>5001</v>
      </c>
      <c r="K4636" t="s">
        <v>114</v>
      </c>
      <c r="L4636">
        <v>5</v>
      </c>
      <c r="M4636" t="s">
        <v>115</v>
      </c>
      <c r="O4636">
        <v>3108145306</v>
      </c>
      <c r="P4636">
        <v>0</v>
      </c>
      <c r="T4636" t="s">
        <v>371</v>
      </c>
      <c r="U4636">
        <v>2023</v>
      </c>
      <c r="V4636" t="s">
        <v>5301</v>
      </c>
      <c r="W4636" t="s">
        <v>23785</v>
      </c>
      <c r="X4636" t="s">
        <v>23786</v>
      </c>
      <c r="Y4636" t="s">
        <v>5304</v>
      </c>
      <c r="Z4636" t="s">
        <v>164</v>
      </c>
      <c r="AA4636" t="s">
        <v>189</v>
      </c>
      <c r="AB4636" s="2">
        <f t="shared" si="72"/>
        <v>3.2718558758314857E-2</v>
      </c>
      <c r="AC4636" s="3">
        <v>90200000</v>
      </c>
      <c r="AD4636" t="s">
        <v>87</v>
      </c>
      <c r="AE4636" t="s">
        <v>212</v>
      </c>
      <c r="AF4636" t="s">
        <v>89</v>
      </c>
      <c r="AG4636" t="s">
        <v>23787</v>
      </c>
      <c r="AH4636">
        <v>159715227</v>
      </c>
      <c r="AI4636" s="3">
        <v>2951214</v>
      </c>
      <c r="AJ4636" s="3">
        <v>2460012.08</v>
      </c>
      <c r="AK4636" t="s">
        <v>91</v>
      </c>
      <c r="AL4636" t="s">
        <v>91</v>
      </c>
      <c r="AM4636" t="s">
        <v>91</v>
      </c>
      <c r="AN4636" t="s">
        <v>91</v>
      </c>
      <c r="AO4636" t="s">
        <v>91</v>
      </c>
      <c r="AP4636" t="s">
        <v>91</v>
      </c>
      <c r="AT4636" t="s">
        <v>21</v>
      </c>
    </row>
    <row r="4637" spans="2:46" x14ac:dyDescent="0.25">
      <c r="B4637">
        <v>1007745334</v>
      </c>
      <c r="C4637" t="s">
        <v>72</v>
      </c>
      <c r="D4637" t="s">
        <v>462</v>
      </c>
      <c r="E4637" t="s">
        <v>473</v>
      </c>
      <c r="F4637" t="s">
        <v>9411</v>
      </c>
      <c r="G4637" t="s">
        <v>431</v>
      </c>
      <c r="H4637" s="1">
        <v>37202</v>
      </c>
      <c r="I4637" t="s">
        <v>23788</v>
      </c>
      <c r="J4637">
        <v>5001</v>
      </c>
      <c r="K4637" t="s">
        <v>114</v>
      </c>
      <c r="L4637">
        <v>5</v>
      </c>
      <c r="M4637" t="s">
        <v>115</v>
      </c>
      <c r="O4637">
        <v>3178005067</v>
      </c>
      <c r="P4637">
        <v>0</v>
      </c>
      <c r="T4637" t="s">
        <v>544</v>
      </c>
      <c r="U4637">
        <v>2019</v>
      </c>
      <c r="V4637" t="s">
        <v>1919</v>
      </c>
      <c r="W4637" t="s">
        <v>23789</v>
      </c>
      <c r="X4637" t="s">
        <v>23790</v>
      </c>
      <c r="Y4637" t="s">
        <v>1922</v>
      </c>
      <c r="Z4637" t="s">
        <v>298</v>
      </c>
      <c r="AA4637" t="s">
        <v>516</v>
      </c>
      <c r="AB4637" s="2">
        <f t="shared" si="72"/>
        <v>4.7731135840707963E-2</v>
      </c>
      <c r="AC4637" s="3">
        <v>67800000</v>
      </c>
      <c r="AD4637" t="s">
        <v>87</v>
      </c>
      <c r="AE4637" t="s">
        <v>139</v>
      </c>
      <c r="AF4637" t="s">
        <v>89</v>
      </c>
      <c r="AG4637" t="s">
        <v>23791</v>
      </c>
      <c r="AH4637">
        <v>29188626</v>
      </c>
      <c r="AI4637" s="3">
        <v>3236171.01</v>
      </c>
      <c r="AJ4637" s="3">
        <v>2699471.44</v>
      </c>
      <c r="AK4637" t="s">
        <v>91</v>
      </c>
      <c r="AL4637" t="s">
        <v>91</v>
      </c>
      <c r="AM4637" t="s">
        <v>91</v>
      </c>
      <c r="AN4637" t="s">
        <v>91</v>
      </c>
      <c r="AO4637" t="s">
        <v>91</v>
      </c>
      <c r="AP4637" t="s">
        <v>91</v>
      </c>
      <c r="AT4637" t="s">
        <v>21</v>
      </c>
    </row>
    <row r="4638" spans="2:46" x14ac:dyDescent="0.25">
      <c r="B4638">
        <v>52040097</v>
      </c>
      <c r="C4638" t="s">
        <v>108</v>
      </c>
      <c r="D4638" t="s">
        <v>202</v>
      </c>
      <c r="E4638">
        <v>0</v>
      </c>
      <c r="F4638" t="s">
        <v>895</v>
      </c>
      <c r="G4638">
        <v>0</v>
      </c>
      <c r="H4638" s="1">
        <v>25878</v>
      </c>
      <c r="I4638" t="s">
        <v>23792</v>
      </c>
      <c r="J4638">
        <v>0</v>
      </c>
      <c r="K4638" t="s">
        <v>78</v>
      </c>
      <c r="L4638">
        <v>25</v>
      </c>
      <c r="M4638" t="s">
        <v>78</v>
      </c>
      <c r="O4638">
        <v>3219772181</v>
      </c>
      <c r="P4638">
        <v>3196947200</v>
      </c>
      <c r="T4638" t="s">
        <v>494</v>
      </c>
      <c r="U4638">
        <v>2023</v>
      </c>
      <c r="V4638" t="s">
        <v>23793</v>
      </c>
      <c r="W4638" t="s">
        <v>23794</v>
      </c>
      <c r="X4638" t="s">
        <v>23795</v>
      </c>
      <c r="Y4638" t="s">
        <v>23796</v>
      </c>
      <c r="Z4638" t="s">
        <v>5895</v>
      </c>
      <c r="AA4638" t="s">
        <v>23797</v>
      </c>
      <c r="AB4638" s="2">
        <f t="shared" si="72"/>
        <v>1.918925198380567E-2</v>
      </c>
      <c r="AC4638" s="3">
        <v>123500000</v>
      </c>
      <c r="AD4638" t="s">
        <v>123</v>
      </c>
      <c r="AE4638" t="s">
        <v>106</v>
      </c>
      <c r="AF4638" t="s">
        <v>89</v>
      </c>
      <c r="AG4638" t="s">
        <v>23798</v>
      </c>
      <c r="AH4638">
        <v>29203322</v>
      </c>
      <c r="AI4638" s="3">
        <v>2369872.62</v>
      </c>
      <c r="AJ4638" s="3">
        <v>1971489.6</v>
      </c>
      <c r="AK4638" t="s">
        <v>91</v>
      </c>
      <c r="AL4638" t="s">
        <v>91</v>
      </c>
      <c r="AM4638" t="s">
        <v>91</v>
      </c>
      <c r="AN4638" t="s">
        <v>91</v>
      </c>
      <c r="AO4638" t="s">
        <v>91</v>
      </c>
      <c r="AP4638" t="s">
        <v>91</v>
      </c>
      <c r="AT4638" t="s">
        <v>18</v>
      </c>
    </row>
    <row r="4639" spans="2:46" x14ac:dyDescent="0.25">
      <c r="B4639">
        <v>80809405</v>
      </c>
      <c r="C4639" t="s">
        <v>72</v>
      </c>
      <c r="D4639" t="s">
        <v>473</v>
      </c>
      <c r="E4639" t="s">
        <v>125</v>
      </c>
      <c r="F4639" t="s">
        <v>1812</v>
      </c>
      <c r="G4639" t="s">
        <v>519</v>
      </c>
      <c r="H4639" s="1">
        <v>30884</v>
      </c>
      <c r="I4639" t="s">
        <v>23799</v>
      </c>
      <c r="J4639">
        <v>0</v>
      </c>
      <c r="K4639" t="s">
        <v>78</v>
      </c>
      <c r="L4639">
        <v>25</v>
      </c>
      <c r="M4639" t="s">
        <v>78</v>
      </c>
      <c r="O4639">
        <v>3144218791</v>
      </c>
      <c r="P4639">
        <v>3144218792</v>
      </c>
      <c r="T4639" t="s">
        <v>585</v>
      </c>
      <c r="U4639">
        <v>2025</v>
      </c>
      <c r="V4639" t="s">
        <v>6417</v>
      </c>
      <c r="W4639" t="s">
        <v>23800</v>
      </c>
      <c r="X4639" t="s">
        <v>23801</v>
      </c>
      <c r="Y4639" t="s">
        <v>6420</v>
      </c>
      <c r="Z4639" t="s">
        <v>210</v>
      </c>
      <c r="AA4639" t="s">
        <v>418</v>
      </c>
      <c r="AB4639" s="2">
        <f t="shared" si="72"/>
        <v>1.5497260945138513E-2</v>
      </c>
      <c r="AC4639" s="3">
        <v>368200000</v>
      </c>
      <c r="AD4639" t="s">
        <v>151</v>
      </c>
      <c r="AE4639" t="s">
        <v>212</v>
      </c>
      <c r="AF4639" t="s">
        <v>89</v>
      </c>
      <c r="AG4639" t="s">
        <v>23802</v>
      </c>
      <c r="AH4639">
        <v>29214512</v>
      </c>
      <c r="AI4639" s="3">
        <v>5706091.4800000004</v>
      </c>
      <c r="AJ4639" s="3">
        <v>4775034.8600000003</v>
      </c>
      <c r="AK4639" t="s">
        <v>91</v>
      </c>
      <c r="AL4639" t="s">
        <v>91</v>
      </c>
      <c r="AM4639" t="s">
        <v>91</v>
      </c>
      <c r="AN4639" t="s">
        <v>91</v>
      </c>
      <c r="AO4639" t="s">
        <v>91</v>
      </c>
      <c r="AP4639" t="s">
        <v>91</v>
      </c>
      <c r="AT4639" t="s">
        <v>18</v>
      </c>
    </row>
    <row r="4640" spans="2:46" x14ac:dyDescent="0.25">
      <c r="B4640">
        <v>1000794392</v>
      </c>
      <c r="C4640" t="s">
        <v>72</v>
      </c>
      <c r="D4640" t="s">
        <v>462</v>
      </c>
      <c r="E4640" t="s">
        <v>1442</v>
      </c>
      <c r="F4640" t="s">
        <v>3892</v>
      </c>
      <c r="G4640" t="s">
        <v>261</v>
      </c>
      <c r="H4640" s="1">
        <v>37025</v>
      </c>
      <c r="I4640" t="s">
        <v>23803</v>
      </c>
      <c r="J4640">
        <v>0</v>
      </c>
      <c r="K4640" t="s">
        <v>466</v>
      </c>
      <c r="L4640">
        <v>25</v>
      </c>
      <c r="M4640" t="s">
        <v>79</v>
      </c>
      <c r="O4640">
        <v>3142470623</v>
      </c>
      <c r="P4640">
        <v>0</v>
      </c>
      <c r="T4640" t="s">
        <v>116</v>
      </c>
      <c r="U4640">
        <v>2018</v>
      </c>
      <c r="V4640" t="s">
        <v>1158</v>
      </c>
      <c r="W4640" t="s">
        <v>23804</v>
      </c>
      <c r="X4640" t="s">
        <v>23805</v>
      </c>
      <c r="Y4640" t="s">
        <v>1161</v>
      </c>
      <c r="Z4640" t="s">
        <v>85</v>
      </c>
      <c r="AA4640" t="s">
        <v>638</v>
      </c>
      <c r="AB4640" s="2">
        <f t="shared" si="72"/>
        <v>4.1223890169491524E-2</v>
      </c>
      <c r="AC4640" s="3">
        <v>59000000</v>
      </c>
      <c r="AD4640" t="s">
        <v>123</v>
      </c>
      <c r="AE4640" t="s">
        <v>106</v>
      </c>
      <c r="AF4640" t="s">
        <v>89</v>
      </c>
      <c r="AG4640" t="s">
        <v>23806</v>
      </c>
      <c r="AH4640">
        <v>29188496</v>
      </c>
      <c r="AI4640" s="3">
        <v>2432209.52</v>
      </c>
      <c r="AJ4640" s="3">
        <v>2023873.55</v>
      </c>
      <c r="AK4640" t="s">
        <v>91</v>
      </c>
      <c r="AL4640" t="s">
        <v>91</v>
      </c>
      <c r="AM4640" t="s">
        <v>91</v>
      </c>
      <c r="AN4640" t="s">
        <v>91</v>
      </c>
      <c r="AO4640" t="s">
        <v>91</v>
      </c>
      <c r="AP4640" t="s">
        <v>91</v>
      </c>
      <c r="AT4640" t="s">
        <v>21</v>
      </c>
    </row>
    <row r="4641" spans="2:46" x14ac:dyDescent="0.25">
      <c r="B4641">
        <v>75104154</v>
      </c>
      <c r="C4641" t="s">
        <v>72</v>
      </c>
      <c r="D4641" t="s">
        <v>23807</v>
      </c>
      <c r="E4641" t="s">
        <v>701</v>
      </c>
      <c r="F4641" t="s">
        <v>510</v>
      </c>
      <c r="G4641" t="s">
        <v>23808</v>
      </c>
      <c r="H4641" s="1">
        <v>31097</v>
      </c>
      <c r="I4641" t="s">
        <v>23809</v>
      </c>
      <c r="J4641">
        <v>0</v>
      </c>
      <c r="K4641" t="s">
        <v>1009</v>
      </c>
      <c r="L4641">
        <v>66</v>
      </c>
      <c r="M4641" t="s">
        <v>987</v>
      </c>
      <c r="O4641">
        <v>3127716105</v>
      </c>
      <c r="P4641">
        <v>0</v>
      </c>
      <c r="T4641" t="s">
        <v>205</v>
      </c>
      <c r="U4641">
        <v>2021</v>
      </c>
      <c r="V4641" t="s">
        <v>757</v>
      </c>
      <c r="W4641" t="s">
        <v>23810</v>
      </c>
      <c r="X4641" t="s">
        <v>23811</v>
      </c>
      <c r="Y4641" t="s">
        <v>760</v>
      </c>
      <c r="Z4641" t="s">
        <v>311</v>
      </c>
      <c r="AA4641" t="s">
        <v>761</v>
      </c>
      <c r="AB4641" s="2">
        <f t="shared" si="72"/>
        <v>5.6805403556771543E-2</v>
      </c>
      <c r="AC4641" s="3">
        <v>73100000</v>
      </c>
      <c r="AD4641" t="s">
        <v>177</v>
      </c>
      <c r="AE4641" t="s">
        <v>106</v>
      </c>
      <c r="AF4641" t="s">
        <v>89</v>
      </c>
      <c r="AG4641" t="s">
        <v>23812</v>
      </c>
      <c r="AH4641">
        <v>159845317</v>
      </c>
      <c r="AI4641" s="3">
        <v>4152475</v>
      </c>
      <c r="AJ4641" s="3">
        <v>3469475.09</v>
      </c>
      <c r="AK4641" t="s">
        <v>91</v>
      </c>
      <c r="AL4641" t="s">
        <v>91</v>
      </c>
      <c r="AM4641" t="s">
        <v>91</v>
      </c>
      <c r="AN4641" t="s">
        <v>91</v>
      </c>
      <c r="AO4641" t="s">
        <v>91</v>
      </c>
      <c r="AP4641" t="s">
        <v>91</v>
      </c>
      <c r="AT4641" t="s">
        <v>21</v>
      </c>
    </row>
    <row r="4642" spans="2:46" x14ac:dyDescent="0.25">
      <c r="B4642">
        <v>42690514</v>
      </c>
      <c r="C4642" t="s">
        <v>108</v>
      </c>
      <c r="D4642" t="s">
        <v>9948</v>
      </c>
      <c r="E4642" t="s">
        <v>1239</v>
      </c>
      <c r="F4642" t="s">
        <v>1498</v>
      </c>
      <c r="G4642" t="s">
        <v>582</v>
      </c>
      <c r="H4642" s="1">
        <v>29115</v>
      </c>
      <c r="I4642" t="s">
        <v>23813</v>
      </c>
      <c r="J4642">
        <v>5001</v>
      </c>
      <c r="K4642" t="s">
        <v>114</v>
      </c>
      <c r="L4642">
        <v>5</v>
      </c>
      <c r="M4642" t="s">
        <v>115</v>
      </c>
      <c r="O4642">
        <v>3183239924</v>
      </c>
      <c r="P4642">
        <v>0</v>
      </c>
      <c r="T4642" t="s">
        <v>731</v>
      </c>
      <c r="U4642">
        <v>2023</v>
      </c>
      <c r="V4642" t="s">
        <v>5622</v>
      </c>
      <c r="W4642" t="s">
        <v>23814</v>
      </c>
      <c r="X4642" t="s">
        <v>23815</v>
      </c>
      <c r="Y4642" t="s">
        <v>5625</v>
      </c>
      <c r="Z4642" t="s">
        <v>298</v>
      </c>
      <c r="AA4642" t="s">
        <v>691</v>
      </c>
      <c r="AB4642" s="2">
        <f t="shared" si="72"/>
        <v>2.8603430420711975E-2</v>
      </c>
      <c r="AC4642" s="3">
        <v>154500000</v>
      </c>
      <c r="AD4642" t="s">
        <v>87</v>
      </c>
      <c r="AE4642" t="s">
        <v>106</v>
      </c>
      <c r="AF4642" t="s">
        <v>89</v>
      </c>
      <c r="AG4642">
        <v>0</v>
      </c>
      <c r="AH4642">
        <v>159820924</v>
      </c>
      <c r="AI4642" s="3">
        <v>4419230</v>
      </c>
      <c r="AJ4642" s="3">
        <v>3693638.43</v>
      </c>
      <c r="AK4642" t="s">
        <v>91</v>
      </c>
      <c r="AL4642" t="s">
        <v>91</v>
      </c>
      <c r="AM4642" t="s">
        <v>91</v>
      </c>
      <c r="AN4642" t="s">
        <v>91</v>
      </c>
      <c r="AO4642" t="s">
        <v>91</v>
      </c>
      <c r="AP4642" t="s">
        <v>91</v>
      </c>
      <c r="AT4642" t="s">
        <v>21</v>
      </c>
    </row>
    <row r="4643" spans="2:46" x14ac:dyDescent="0.25">
      <c r="B4643">
        <v>80859145</v>
      </c>
      <c r="C4643" t="s">
        <v>72</v>
      </c>
      <c r="D4643" t="s">
        <v>473</v>
      </c>
      <c r="E4643" t="s">
        <v>338</v>
      </c>
      <c r="F4643" t="s">
        <v>4403</v>
      </c>
      <c r="G4643" t="s">
        <v>4403</v>
      </c>
      <c r="H4643" s="1">
        <v>31323</v>
      </c>
      <c r="I4643" t="s">
        <v>23816</v>
      </c>
      <c r="J4643">
        <v>0</v>
      </c>
      <c r="K4643" t="s">
        <v>78</v>
      </c>
      <c r="L4643">
        <v>25</v>
      </c>
      <c r="M4643" t="s">
        <v>78</v>
      </c>
      <c r="O4643">
        <v>3108159843</v>
      </c>
      <c r="P4643">
        <v>0</v>
      </c>
      <c r="T4643" t="s">
        <v>403</v>
      </c>
      <c r="U4643">
        <v>2017</v>
      </c>
      <c r="V4643" t="s">
        <v>23817</v>
      </c>
      <c r="W4643" t="s">
        <v>23818</v>
      </c>
      <c r="X4643" t="s">
        <v>23819</v>
      </c>
      <c r="Y4643" t="s">
        <v>23820</v>
      </c>
      <c r="Z4643" t="s">
        <v>164</v>
      </c>
      <c r="AA4643" t="s">
        <v>507</v>
      </c>
      <c r="AB4643" s="2">
        <f t="shared" si="72"/>
        <v>2.8856968973747017E-2</v>
      </c>
      <c r="AC4643" s="3">
        <v>41900000</v>
      </c>
      <c r="AD4643" t="s">
        <v>123</v>
      </c>
      <c r="AE4643" t="s">
        <v>139</v>
      </c>
      <c r="AF4643" t="s">
        <v>89</v>
      </c>
      <c r="AG4643" t="s">
        <v>23821</v>
      </c>
      <c r="AH4643">
        <v>159753468</v>
      </c>
      <c r="AI4643" s="3">
        <v>1209107</v>
      </c>
      <c r="AJ4643" s="3">
        <v>996055.9</v>
      </c>
      <c r="AK4643" t="s">
        <v>91</v>
      </c>
      <c r="AL4643" t="s">
        <v>91</v>
      </c>
      <c r="AM4643" t="s">
        <v>91</v>
      </c>
      <c r="AN4643" t="s">
        <v>91</v>
      </c>
      <c r="AO4643" t="s">
        <v>91</v>
      </c>
      <c r="AP4643" t="s">
        <v>91</v>
      </c>
      <c r="AT4643" t="s">
        <v>18</v>
      </c>
    </row>
    <row r="4644" spans="2:46" x14ac:dyDescent="0.25">
      <c r="B4644">
        <v>12983017</v>
      </c>
      <c r="C4644" t="s">
        <v>72</v>
      </c>
      <c r="D4644" t="s">
        <v>462</v>
      </c>
      <c r="E4644" t="s">
        <v>224</v>
      </c>
      <c r="F4644" t="s">
        <v>1460</v>
      </c>
      <c r="G4644" t="s">
        <v>2217</v>
      </c>
      <c r="H4644" s="1">
        <v>23733</v>
      </c>
      <c r="I4644" t="s">
        <v>23822</v>
      </c>
      <c r="J4644">
        <v>0</v>
      </c>
      <c r="K4644" t="s">
        <v>78</v>
      </c>
      <c r="L4644">
        <v>25</v>
      </c>
      <c r="M4644" t="s">
        <v>78</v>
      </c>
      <c r="O4644">
        <v>3137822559</v>
      </c>
      <c r="P4644">
        <v>0</v>
      </c>
      <c r="T4644" t="s">
        <v>116</v>
      </c>
      <c r="U4644">
        <v>2019</v>
      </c>
      <c r="V4644" t="s">
        <v>3090</v>
      </c>
      <c r="W4644" t="s">
        <v>23823</v>
      </c>
      <c r="X4644" t="s">
        <v>23824</v>
      </c>
      <c r="Y4644" t="s">
        <v>3093</v>
      </c>
      <c r="Z4644" t="s">
        <v>323</v>
      </c>
      <c r="AA4644" t="s">
        <v>324</v>
      </c>
      <c r="AB4644" s="2">
        <f t="shared" si="72"/>
        <v>2.7693681818181819E-2</v>
      </c>
      <c r="AC4644" s="3">
        <v>44000000</v>
      </c>
      <c r="AD4644" t="s">
        <v>105</v>
      </c>
      <c r="AE4644" t="s">
        <v>139</v>
      </c>
      <c r="AF4644" t="s">
        <v>89</v>
      </c>
      <c r="AG4644" t="s">
        <v>23825</v>
      </c>
      <c r="AH4644">
        <v>159824790</v>
      </c>
      <c r="AI4644" s="3">
        <v>1218522</v>
      </c>
      <c r="AJ4644" s="3">
        <v>1003968.38</v>
      </c>
      <c r="AK4644" t="s">
        <v>91</v>
      </c>
      <c r="AL4644" t="s">
        <v>91</v>
      </c>
      <c r="AM4644" t="s">
        <v>91</v>
      </c>
      <c r="AN4644" t="s">
        <v>91</v>
      </c>
      <c r="AO4644" t="s">
        <v>91</v>
      </c>
      <c r="AP4644" t="s">
        <v>91</v>
      </c>
      <c r="AT4644" t="s">
        <v>18</v>
      </c>
    </row>
    <row r="4645" spans="2:46" x14ac:dyDescent="0.25">
      <c r="B4645">
        <v>30274105</v>
      </c>
      <c r="C4645" t="s">
        <v>108</v>
      </c>
      <c r="D4645" t="s">
        <v>2258</v>
      </c>
      <c r="E4645" t="s">
        <v>22632</v>
      </c>
      <c r="F4645" t="s">
        <v>1498</v>
      </c>
      <c r="G4645" t="s">
        <v>1030</v>
      </c>
      <c r="H4645" s="1">
        <v>22203</v>
      </c>
      <c r="I4645" t="s">
        <v>23826</v>
      </c>
      <c r="J4645">
        <v>17001</v>
      </c>
      <c r="K4645" t="s">
        <v>476</v>
      </c>
      <c r="L4645">
        <v>17</v>
      </c>
      <c r="M4645" t="s">
        <v>477</v>
      </c>
      <c r="O4645">
        <v>3043755912</v>
      </c>
      <c r="P4645">
        <v>0</v>
      </c>
      <c r="T4645" t="s">
        <v>241</v>
      </c>
      <c r="U4645">
        <v>2015</v>
      </c>
      <c r="V4645" t="s">
        <v>1010</v>
      </c>
      <c r="W4645" t="s">
        <v>23827</v>
      </c>
      <c r="X4645" t="s">
        <v>23828</v>
      </c>
      <c r="Y4645" t="s">
        <v>1013</v>
      </c>
      <c r="Z4645" t="s">
        <v>164</v>
      </c>
      <c r="AA4645" t="s">
        <v>507</v>
      </c>
      <c r="AB4645" s="2">
        <f t="shared" si="72"/>
        <v>5.2296195286195286E-2</v>
      </c>
      <c r="AC4645" s="3">
        <v>29700000</v>
      </c>
      <c r="AD4645" t="s">
        <v>177</v>
      </c>
      <c r="AE4645" t="s">
        <v>139</v>
      </c>
      <c r="AF4645" t="s">
        <v>89</v>
      </c>
      <c r="AG4645" t="s">
        <v>23829</v>
      </c>
      <c r="AH4645">
        <v>159775800</v>
      </c>
      <c r="AI4645" s="3">
        <v>1553197</v>
      </c>
      <c r="AJ4645" s="3">
        <v>1285207.9099999999</v>
      </c>
      <c r="AK4645" t="s">
        <v>91</v>
      </c>
      <c r="AL4645" t="s">
        <v>91</v>
      </c>
      <c r="AM4645" t="s">
        <v>91</v>
      </c>
      <c r="AN4645" t="s">
        <v>91</v>
      </c>
      <c r="AO4645" t="s">
        <v>91</v>
      </c>
      <c r="AP4645" t="s">
        <v>91</v>
      </c>
      <c r="AT4645" t="s">
        <v>21</v>
      </c>
    </row>
    <row r="4646" spans="2:46" x14ac:dyDescent="0.25">
      <c r="B4646">
        <v>30210289</v>
      </c>
      <c r="C4646" t="s">
        <v>108</v>
      </c>
      <c r="D4646" t="s">
        <v>109</v>
      </c>
      <c r="E4646" t="s">
        <v>1174</v>
      </c>
      <c r="F4646" t="s">
        <v>2611</v>
      </c>
      <c r="G4646" t="s">
        <v>11141</v>
      </c>
      <c r="H4646" s="1">
        <v>26268</v>
      </c>
      <c r="I4646" t="s">
        <v>23830</v>
      </c>
      <c r="J4646">
        <v>68276</v>
      </c>
      <c r="K4646" t="s">
        <v>1067</v>
      </c>
      <c r="L4646">
        <v>68</v>
      </c>
      <c r="M4646" t="s">
        <v>146</v>
      </c>
      <c r="O4646">
        <v>3203029193</v>
      </c>
      <c r="P4646">
        <v>3203029149</v>
      </c>
      <c r="T4646" t="s">
        <v>666</v>
      </c>
      <c r="U4646">
        <v>2022</v>
      </c>
      <c r="V4646" t="s">
        <v>8063</v>
      </c>
      <c r="W4646" t="s">
        <v>23831</v>
      </c>
      <c r="X4646" t="s">
        <v>23832</v>
      </c>
      <c r="Y4646" t="s">
        <v>8066</v>
      </c>
      <c r="Z4646" t="s">
        <v>103</v>
      </c>
      <c r="AA4646" t="s">
        <v>104</v>
      </c>
      <c r="AB4646" s="2">
        <f t="shared" si="72"/>
        <v>3.1033830409356724E-2</v>
      </c>
      <c r="AC4646" s="3">
        <v>102600000</v>
      </c>
      <c r="AD4646" t="s">
        <v>177</v>
      </c>
      <c r="AE4646" t="s">
        <v>212</v>
      </c>
      <c r="AF4646" t="s">
        <v>89</v>
      </c>
      <c r="AG4646" t="s">
        <v>23833</v>
      </c>
      <c r="AH4646">
        <v>159944046</v>
      </c>
      <c r="AI4646" s="3">
        <v>3184071</v>
      </c>
      <c r="AJ4646" s="3">
        <v>2655690.06</v>
      </c>
      <c r="AK4646" t="s">
        <v>91</v>
      </c>
      <c r="AL4646" t="s">
        <v>91</v>
      </c>
      <c r="AM4646" t="s">
        <v>91</v>
      </c>
      <c r="AN4646" t="s">
        <v>91</v>
      </c>
      <c r="AO4646" t="s">
        <v>91</v>
      </c>
      <c r="AP4646" t="s">
        <v>91</v>
      </c>
      <c r="AT4646" t="s">
        <v>21</v>
      </c>
    </row>
    <row r="4647" spans="2:46" x14ac:dyDescent="0.25">
      <c r="B4647">
        <v>43625676</v>
      </c>
      <c r="C4647" t="s">
        <v>108</v>
      </c>
      <c r="D4647" t="s">
        <v>3530</v>
      </c>
      <c r="E4647" t="s">
        <v>1566</v>
      </c>
      <c r="F4647" t="s">
        <v>711</v>
      </c>
      <c r="G4647" t="s">
        <v>9793</v>
      </c>
      <c r="H4647" s="1">
        <v>28545</v>
      </c>
      <c r="I4647" t="s">
        <v>23834</v>
      </c>
      <c r="J4647">
        <v>5001</v>
      </c>
      <c r="K4647" t="s">
        <v>114</v>
      </c>
      <c r="L4647">
        <v>5</v>
      </c>
      <c r="M4647" t="s">
        <v>115</v>
      </c>
      <c r="O4647">
        <v>3174421069</v>
      </c>
      <c r="P4647">
        <v>3214285566</v>
      </c>
      <c r="T4647" t="s">
        <v>443</v>
      </c>
      <c r="U4647">
        <v>2024</v>
      </c>
      <c r="V4647" t="s">
        <v>3877</v>
      </c>
      <c r="W4647" t="s">
        <v>23835</v>
      </c>
      <c r="X4647" t="s">
        <v>23836</v>
      </c>
      <c r="Y4647" t="s">
        <v>3880</v>
      </c>
      <c r="Z4647" t="s">
        <v>210</v>
      </c>
      <c r="AA4647" t="s">
        <v>211</v>
      </c>
      <c r="AB4647" s="2">
        <f t="shared" si="72"/>
        <v>2.3141278523489933E-2</v>
      </c>
      <c r="AC4647" s="3">
        <v>298000000</v>
      </c>
      <c r="AD4647" t="s">
        <v>177</v>
      </c>
      <c r="AE4647" t="s">
        <v>212</v>
      </c>
      <c r="AF4647" t="s">
        <v>89</v>
      </c>
      <c r="AG4647" t="s">
        <v>23837</v>
      </c>
      <c r="AH4647">
        <v>159792914</v>
      </c>
      <c r="AI4647" s="3">
        <v>6896101</v>
      </c>
      <c r="AJ4647" s="3">
        <v>5775043.0599999996</v>
      </c>
      <c r="AK4647" t="s">
        <v>91</v>
      </c>
      <c r="AL4647" t="s">
        <v>91</v>
      </c>
      <c r="AM4647" t="s">
        <v>91</v>
      </c>
      <c r="AN4647" t="s">
        <v>91</v>
      </c>
      <c r="AO4647" t="s">
        <v>91</v>
      </c>
      <c r="AP4647" t="s">
        <v>91</v>
      </c>
      <c r="AT4647" t="s">
        <v>20</v>
      </c>
    </row>
    <row r="4648" spans="2:46" x14ac:dyDescent="0.25">
      <c r="B4648">
        <v>1026270846</v>
      </c>
      <c r="C4648" t="s">
        <v>108</v>
      </c>
      <c r="D4648" t="s">
        <v>5412</v>
      </c>
      <c r="E4648" t="s">
        <v>3025</v>
      </c>
      <c r="F4648" t="s">
        <v>18087</v>
      </c>
      <c r="G4648" t="s">
        <v>452</v>
      </c>
      <c r="H4648" s="1">
        <v>33170</v>
      </c>
      <c r="I4648" t="s">
        <v>23838</v>
      </c>
      <c r="J4648">
        <v>0</v>
      </c>
      <c r="K4648" t="s">
        <v>78</v>
      </c>
      <c r="L4648">
        <v>25</v>
      </c>
      <c r="M4648" t="s">
        <v>78</v>
      </c>
      <c r="O4648">
        <v>3143437543</v>
      </c>
      <c r="P4648">
        <v>3138473178</v>
      </c>
      <c r="T4648" t="s">
        <v>159</v>
      </c>
      <c r="U4648">
        <v>2019</v>
      </c>
      <c r="V4648" t="s">
        <v>1241</v>
      </c>
      <c r="W4648" t="s">
        <v>23839</v>
      </c>
      <c r="X4648" t="s">
        <v>23840</v>
      </c>
      <c r="Y4648" t="s">
        <v>1244</v>
      </c>
      <c r="Z4648" t="s">
        <v>164</v>
      </c>
      <c r="AA4648" t="s">
        <v>507</v>
      </c>
      <c r="AB4648" s="2">
        <f t="shared" si="72"/>
        <v>3.3562216494845358E-2</v>
      </c>
      <c r="AC4648" s="3">
        <v>38800000</v>
      </c>
      <c r="AD4648" t="s">
        <v>151</v>
      </c>
      <c r="AE4648" t="s">
        <v>139</v>
      </c>
      <c r="AF4648" t="s">
        <v>89</v>
      </c>
      <c r="AG4648" t="s">
        <v>23841</v>
      </c>
      <c r="AH4648">
        <v>159845348</v>
      </c>
      <c r="AI4648" s="3">
        <v>1302214</v>
      </c>
      <c r="AJ4648" s="3">
        <v>1074297.21</v>
      </c>
      <c r="AK4648" t="s">
        <v>91</v>
      </c>
      <c r="AL4648" t="s">
        <v>91</v>
      </c>
      <c r="AM4648" t="s">
        <v>91</v>
      </c>
      <c r="AN4648" t="s">
        <v>91</v>
      </c>
      <c r="AO4648" t="s">
        <v>91</v>
      </c>
      <c r="AP4648" t="s">
        <v>91</v>
      </c>
      <c r="AT4648" t="s">
        <v>18</v>
      </c>
    </row>
    <row r="4649" spans="2:46" x14ac:dyDescent="0.25">
      <c r="B4649">
        <v>43741372</v>
      </c>
      <c r="C4649" t="s">
        <v>108</v>
      </c>
      <c r="D4649" t="s">
        <v>857</v>
      </c>
      <c r="E4649" t="s">
        <v>982</v>
      </c>
      <c r="F4649" t="s">
        <v>18002</v>
      </c>
      <c r="G4649" t="s">
        <v>1155</v>
      </c>
      <c r="H4649" s="1">
        <v>26923</v>
      </c>
      <c r="I4649" t="s">
        <v>23842</v>
      </c>
      <c r="J4649">
        <v>5001</v>
      </c>
      <c r="K4649" t="s">
        <v>114</v>
      </c>
      <c r="L4649">
        <v>5</v>
      </c>
      <c r="M4649" t="s">
        <v>115</v>
      </c>
      <c r="O4649">
        <v>3137187222</v>
      </c>
      <c r="P4649">
        <v>0</v>
      </c>
      <c r="T4649" t="s">
        <v>7136</v>
      </c>
      <c r="U4649">
        <v>2011</v>
      </c>
      <c r="V4649" t="s">
        <v>23843</v>
      </c>
      <c r="W4649" t="s">
        <v>23844</v>
      </c>
      <c r="X4649" t="s">
        <v>23845</v>
      </c>
      <c r="Y4649" t="s">
        <v>23846</v>
      </c>
      <c r="Z4649" t="s">
        <v>1495</v>
      </c>
      <c r="AA4649" t="s">
        <v>1496</v>
      </c>
      <c r="AB4649" s="2">
        <f t="shared" si="72"/>
        <v>5.5312809611829945E-2</v>
      </c>
      <c r="AC4649" s="3">
        <v>54100000</v>
      </c>
      <c r="AD4649" t="s">
        <v>123</v>
      </c>
      <c r="AE4649" t="s">
        <v>212</v>
      </c>
      <c r="AF4649" t="s">
        <v>89</v>
      </c>
      <c r="AG4649">
        <v>0</v>
      </c>
      <c r="AH4649">
        <v>159833325</v>
      </c>
      <c r="AI4649" s="3">
        <v>2992423</v>
      </c>
      <c r="AJ4649" s="3">
        <v>2494641.5099999998</v>
      </c>
      <c r="AK4649" t="s">
        <v>91</v>
      </c>
      <c r="AL4649" t="s">
        <v>91</v>
      </c>
      <c r="AM4649" t="s">
        <v>91</v>
      </c>
      <c r="AN4649" t="s">
        <v>91</v>
      </c>
      <c r="AO4649" t="s">
        <v>91</v>
      </c>
      <c r="AP4649" t="s">
        <v>91</v>
      </c>
      <c r="AT4649" t="s">
        <v>21</v>
      </c>
    </row>
    <row r="4650" spans="2:46" x14ac:dyDescent="0.25">
      <c r="B4650">
        <v>31978440</v>
      </c>
      <c r="C4650" t="s">
        <v>108</v>
      </c>
      <c r="D4650" t="s">
        <v>349</v>
      </c>
      <c r="E4650" t="s">
        <v>214</v>
      </c>
      <c r="F4650" t="s">
        <v>2406</v>
      </c>
      <c r="G4650" t="s">
        <v>181</v>
      </c>
      <c r="H4650" s="1">
        <v>24394</v>
      </c>
      <c r="I4650" t="s">
        <v>23847</v>
      </c>
      <c r="J4650">
        <v>76001</v>
      </c>
      <c r="K4650" t="s">
        <v>329</v>
      </c>
      <c r="L4650">
        <v>76</v>
      </c>
      <c r="M4650" t="s">
        <v>330</v>
      </c>
      <c r="O4650">
        <v>3168875488</v>
      </c>
      <c r="P4650">
        <v>3016447240</v>
      </c>
      <c r="T4650" t="s">
        <v>494</v>
      </c>
      <c r="U4650">
        <v>2019</v>
      </c>
      <c r="V4650" t="s">
        <v>11787</v>
      </c>
      <c r="W4650" t="s">
        <v>23848</v>
      </c>
      <c r="X4650" t="s">
        <v>23849</v>
      </c>
      <c r="Y4650" t="s">
        <v>11790</v>
      </c>
      <c r="Z4650" t="s">
        <v>311</v>
      </c>
      <c r="AA4650" t="s">
        <v>312</v>
      </c>
      <c r="AB4650" s="2">
        <f t="shared" si="72"/>
        <v>6.3756507506053259E-2</v>
      </c>
      <c r="AC4650" s="3">
        <v>41300000</v>
      </c>
      <c r="AD4650" t="s">
        <v>151</v>
      </c>
      <c r="AE4650" t="s">
        <v>139</v>
      </c>
      <c r="AF4650" t="s">
        <v>89</v>
      </c>
      <c r="AG4650" t="s">
        <v>23850</v>
      </c>
      <c r="AH4650">
        <v>29211228</v>
      </c>
      <c r="AI4650" s="3">
        <v>2633143.7599999998</v>
      </c>
      <c r="AJ4650" s="3">
        <v>2192725.85</v>
      </c>
      <c r="AK4650" t="s">
        <v>91</v>
      </c>
      <c r="AL4650" t="s">
        <v>91</v>
      </c>
      <c r="AM4650" t="s">
        <v>91</v>
      </c>
      <c r="AN4650" t="s">
        <v>91</v>
      </c>
      <c r="AO4650" t="s">
        <v>91</v>
      </c>
      <c r="AP4650" t="s">
        <v>91</v>
      </c>
      <c r="AT4650" t="s">
        <v>21</v>
      </c>
    </row>
    <row r="4651" spans="2:46" x14ac:dyDescent="0.25">
      <c r="B4651">
        <v>1047393348</v>
      </c>
      <c r="C4651" t="s">
        <v>108</v>
      </c>
      <c r="D4651" t="s">
        <v>23851</v>
      </c>
      <c r="E4651">
        <v>0</v>
      </c>
      <c r="F4651" t="s">
        <v>11621</v>
      </c>
      <c r="G4651" t="s">
        <v>23852</v>
      </c>
      <c r="H4651" s="1">
        <v>31850</v>
      </c>
      <c r="I4651" t="s">
        <v>23853</v>
      </c>
      <c r="J4651">
        <v>0</v>
      </c>
      <c r="K4651" t="s">
        <v>593</v>
      </c>
      <c r="L4651">
        <v>13</v>
      </c>
      <c r="M4651" t="s">
        <v>123</v>
      </c>
      <c r="O4651">
        <v>3104117322</v>
      </c>
      <c r="P4651">
        <v>3004004889</v>
      </c>
      <c r="T4651" t="s">
        <v>116</v>
      </c>
      <c r="U4651">
        <v>2023</v>
      </c>
      <c r="V4651" t="s">
        <v>12863</v>
      </c>
      <c r="W4651" t="s">
        <v>23854</v>
      </c>
      <c r="X4651" t="s">
        <v>23855</v>
      </c>
      <c r="Y4651" t="s">
        <v>12866</v>
      </c>
      <c r="Z4651" t="s">
        <v>121</v>
      </c>
      <c r="AA4651" t="s">
        <v>8218</v>
      </c>
      <c r="AB4651" s="2">
        <f t="shared" si="72"/>
        <v>2.254078E-2</v>
      </c>
      <c r="AC4651" s="3">
        <v>83500000</v>
      </c>
      <c r="AD4651" t="s">
        <v>123</v>
      </c>
      <c r="AE4651" t="s">
        <v>106</v>
      </c>
      <c r="AF4651" t="s">
        <v>89</v>
      </c>
      <c r="AG4651" t="s">
        <v>23856</v>
      </c>
      <c r="AH4651">
        <v>29218717</v>
      </c>
      <c r="AI4651" s="3">
        <v>1882155.13</v>
      </c>
      <c r="AJ4651" s="3">
        <v>1561642.97</v>
      </c>
      <c r="AK4651" t="s">
        <v>91</v>
      </c>
      <c r="AL4651" t="s">
        <v>91</v>
      </c>
      <c r="AM4651" t="s">
        <v>91</v>
      </c>
      <c r="AN4651" t="s">
        <v>91</v>
      </c>
      <c r="AO4651" t="s">
        <v>91</v>
      </c>
      <c r="AP4651" t="s">
        <v>91</v>
      </c>
      <c r="AT4651" t="s">
        <v>18</v>
      </c>
    </row>
    <row r="4652" spans="2:46" x14ac:dyDescent="0.25">
      <c r="B4652">
        <v>80810491</v>
      </c>
      <c r="C4652" t="s">
        <v>72</v>
      </c>
      <c r="D4652" t="s">
        <v>23857</v>
      </c>
      <c r="E4652" t="s">
        <v>1259</v>
      </c>
      <c r="F4652" t="s">
        <v>422</v>
      </c>
      <c r="G4652" t="s">
        <v>181</v>
      </c>
      <c r="H4652" s="1">
        <v>31016</v>
      </c>
      <c r="I4652" t="s">
        <v>23858</v>
      </c>
      <c r="J4652">
        <v>0</v>
      </c>
      <c r="K4652" t="s">
        <v>78</v>
      </c>
      <c r="L4652">
        <v>25</v>
      </c>
      <c r="M4652" t="s">
        <v>78</v>
      </c>
      <c r="O4652">
        <v>3245930087</v>
      </c>
      <c r="P4652">
        <v>3188060501</v>
      </c>
      <c r="T4652" t="s">
        <v>2355</v>
      </c>
      <c r="U4652">
        <v>2020</v>
      </c>
      <c r="V4652" t="s">
        <v>23859</v>
      </c>
      <c r="W4652" t="s">
        <v>23860</v>
      </c>
      <c r="X4652" t="s">
        <v>23861</v>
      </c>
      <c r="Y4652" t="s">
        <v>23862</v>
      </c>
      <c r="Z4652" t="s">
        <v>103</v>
      </c>
      <c r="AA4652" t="s">
        <v>1229</v>
      </c>
      <c r="AB4652" s="2">
        <f t="shared" si="72"/>
        <v>3.2132963272120202E-2</v>
      </c>
      <c r="AC4652" s="3">
        <v>119800000</v>
      </c>
      <c r="AD4652" t="s">
        <v>123</v>
      </c>
      <c r="AE4652" t="s">
        <v>88</v>
      </c>
      <c r="AF4652" t="s">
        <v>89</v>
      </c>
      <c r="AG4652" t="s">
        <v>23863</v>
      </c>
      <c r="AH4652">
        <v>159715387</v>
      </c>
      <c r="AI4652" s="3">
        <v>3849529</v>
      </c>
      <c r="AJ4652" s="3">
        <v>3214897.97</v>
      </c>
      <c r="AK4652" t="s">
        <v>91</v>
      </c>
      <c r="AL4652" t="s">
        <v>91</v>
      </c>
      <c r="AM4652" t="s">
        <v>91</v>
      </c>
      <c r="AN4652" t="s">
        <v>91</v>
      </c>
      <c r="AO4652" t="s">
        <v>91</v>
      </c>
      <c r="AP4652" t="s">
        <v>91</v>
      </c>
      <c r="AT4652" t="s">
        <v>21</v>
      </c>
    </row>
    <row r="4653" spans="2:46" x14ac:dyDescent="0.25">
      <c r="B4653">
        <v>79538809</v>
      </c>
      <c r="C4653" t="s">
        <v>72</v>
      </c>
      <c r="D4653" t="s">
        <v>1598</v>
      </c>
      <c r="E4653" t="s">
        <v>451</v>
      </c>
      <c r="F4653" t="s">
        <v>1356</v>
      </c>
      <c r="G4653" t="s">
        <v>1001</v>
      </c>
      <c r="H4653" s="1">
        <v>25454</v>
      </c>
      <c r="I4653" t="s">
        <v>23864</v>
      </c>
      <c r="J4653">
        <v>0</v>
      </c>
      <c r="K4653" t="s">
        <v>78</v>
      </c>
      <c r="L4653">
        <v>25</v>
      </c>
      <c r="M4653" t="s">
        <v>78</v>
      </c>
      <c r="O4653">
        <v>3144134595</v>
      </c>
      <c r="P4653">
        <v>0</v>
      </c>
      <c r="T4653" t="s">
        <v>116</v>
      </c>
      <c r="U4653">
        <v>2022</v>
      </c>
      <c r="V4653" t="s">
        <v>17783</v>
      </c>
      <c r="W4653" t="s">
        <v>23865</v>
      </c>
      <c r="X4653" t="s">
        <v>23866</v>
      </c>
      <c r="Y4653" t="s">
        <v>17786</v>
      </c>
      <c r="Z4653" t="s">
        <v>311</v>
      </c>
      <c r="AA4653" t="s">
        <v>1548</v>
      </c>
      <c r="AB4653" s="2">
        <f t="shared" si="72"/>
        <v>1.8336775618374559E-2</v>
      </c>
      <c r="AC4653" s="3">
        <v>84900000</v>
      </c>
      <c r="AD4653" t="s">
        <v>105</v>
      </c>
      <c r="AE4653" t="s">
        <v>106</v>
      </c>
      <c r="AF4653" t="s">
        <v>89</v>
      </c>
      <c r="AG4653" t="s">
        <v>23867</v>
      </c>
      <c r="AH4653">
        <v>29202098</v>
      </c>
      <c r="AI4653" s="3">
        <v>1556792.25</v>
      </c>
      <c r="AJ4653" s="3">
        <v>1288228.78</v>
      </c>
      <c r="AK4653" t="s">
        <v>91</v>
      </c>
      <c r="AL4653" t="s">
        <v>91</v>
      </c>
      <c r="AM4653" t="s">
        <v>91</v>
      </c>
      <c r="AN4653" t="s">
        <v>91</v>
      </c>
      <c r="AO4653" t="s">
        <v>91</v>
      </c>
      <c r="AP4653" t="s">
        <v>91</v>
      </c>
      <c r="AT4653" t="s">
        <v>18</v>
      </c>
    </row>
    <row r="4654" spans="2:46" x14ac:dyDescent="0.25">
      <c r="B4654">
        <v>43879314</v>
      </c>
      <c r="C4654" t="s">
        <v>108</v>
      </c>
      <c r="D4654" t="s">
        <v>17612</v>
      </c>
      <c r="E4654">
        <v>0</v>
      </c>
      <c r="F4654" t="s">
        <v>303</v>
      </c>
      <c r="G4654" t="s">
        <v>551</v>
      </c>
      <c r="H4654" s="1">
        <v>30231</v>
      </c>
      <c r="I4654" t="s">
        <v>23868</v>
      </c>
      <c r="J4654">
        <v>5266</v>
      </c>
      <c r="K4654" t="s">
        <v>228</v>
      </c>
      <c r="L4654">
        <v>5</v>
      </c>
      <c r="M4654" t="s">
        <v>115</v>
      </c>
      <c r="O4654">
        <v>3206937378</v>
      </c>
      <c r="P4654">
        <v>3182132965</v>
      </c>
      <c r="T4654" t="s">
        <v>159</v>
      </c>
      <c r="U4654">
        <v>2025</v>
      </c>
      <c r="V4654" t="s">
        <v>13925</v>
      </c>
      <c r="W4654" t="s">
        <v>23869</v>
      </c>
      <c r="X4654" t="s">
        <v>23870</v>
      </c>
      <c r="Y4654" t="s">
        <v>19319</v>
      </c>
      <c r="Z4654" t="s">
        <v>298</v>
      </c>
      <c r="AA4654" t="s">
        <v>299</v>
      </c>
      <c r="AB4654" s="2">
        <f t="shared" si="72"/>
        <v>3.375971393034826E-2</v>
      </c>
      <c r="AC4654" s="3">
        <v>80400000</v>
      </c>
      <c r="AD4654" t="s">
        <v>87</v>
      </c>
      <c r="AE4654" t="s">
        <v>139</v>
      </c>
      <c r="AF4654" t="s">
        <v>89</v>
      </c>
      <c r="AG4654">
        <v>0</v>
      </c>
      <c r="AH4654">
        <v>159733458</v>
      </c>
      <c r="AI4654" s="3">
        <v>2714281</v>
      </c>
      <c r="AJ4654" s="3">
        <v>2260908.41</v>
      </c>
      <c r="AK4654" t="s">
        <v>91</v>
      </c>
      <c r="AL4654" t="s">
        <v>91</v>
      </c>
      <c r="AM4654" t="s">
        <v>91</v>
      </c>
      <c r="AN4654" t="s">
        <v>91</v>
      </c>
      <c r="AO4654" t="s">
        <v>91</v>
      </c>
      <c r="AP4654" t="s">
        <v>91</v>
      </c>
      <c r="AT4654" t="s">
        <v>21</v>
      </c>
    </row>
    <row r="4655" spans="2:46" x14ac:dyDescent="0.25">
      <c r="B4655">
        <v>43865005</v>
      </c>
      <c r="C4655" t="s">
        <v>108</v>
      </c>
      <c r="D4655" t="s">
        <v>109</v>
      </c>
      <c r="E4655" t="s">
        <v>3161</v>
      </c>
      <c r="F4655" t="s">
        <v>551</v>
      </c>
      <c r="G4655" t="s">
        <v>879</v>
      </c>
      <c r="H4655" s="1">
        <v>28991</v>
      </c>
      <c r="I4655" t="s">
        <v>23871</v>
      </c>
      <c r="J4655">
        <v>5001</v>
      </c>
      <c r="K4655" t="s">
        <v>114</v>
      </c>
      <c r="L4655">
        <v>5</v>
      </c>
      <c r="M4655" t="s">
        <v>115</v>
      </c>
      <c r="O4655">
        <v>3007839737</v>
      </c>
      <c r="P4655">
        <v>3127716260</v>
      </c>
      <c r="T4655" t="s">
        <v>750</v>
      </c>
      <c r="U4655">
        <v>2016</v>
      </c>
      <c r="V4655" t="s">
        <v>7036</v>
      </c>
      <c r="W4655" t="s">
        <v>23872</v>
      </c>
      <c r="X4655" t="s">
        <v>23873</v>
      </c>
      <c r="Y4655" t="s">
        <v>7039</v>
      </c>
      <c r="Z4655" t="s">
        <v>85</v>
      </c>
      <c r="AA4655" t="s">
        <v>1351</v>
      </c>
      <c r="AB4655" s="2">
        <f t="shared" si="72"/>
        <v>2.9372341842900301E-2</v>
      </c>
      <c r="AC4655" s="3">
        <v>66200000</v>
      </c>
      <c r="AD4655" t="s">
        <v>177</v>
      </c>
      <c r="AE4655" t="s">
        <v>212</v>
      </c>
      <c r="AF4655" t="s">
        <v>89</v>
      </c>
      <c r="AG4655" t="s">
        <v>23874</v>
      </c>
      <c r="AH4655">
        <v>29185928</v>
      </c>
      <c r="AI4655" s="3">
        <v>1944449.03</v>
      </c>
      <c r="AJ4655" s="3">
        <v>1613990.78</v>
      </c>
      <c r="AK4655" t="s">
        <v>91</v>
      </c>
      <c r="AL4655" t="s">
        <v>91</v>
      </c>
      <c r="AM4655" t="s">
        <v>91</v>
      </c>
      <c r="AN4655" t="s">
        <v>91</v>
      </c>
      <c r="AO4655" t="s">
        <v>91</v>
      </c>
      <c r="AP4655" t="s">
        <v>91</v>
      </c>
      <c r="AT4655" t="s">
        <v>18</v>
      </c>
    </row>
    <row r="4656" spans="2:46" x14ac:dyDescent="0.25">
      <c r="B4656">
        <v>8667196</v>
      </c>
      <c r="C4656" t="s">
        <v>72</v>
      </c>
      <c r="D4656" t="s">
        <v>125</v>
      </c>
      <c r="E4656" t="s">
        <v>518</v>
      </c>
      <c r="F4656" t="s">
        <v>23875</v>
      </c>
      <c r="G4656" t="s">
        <v>13794</v>
      </c>
      <c r="H4656" s="1">
        <v>21084</v>
      </c>
      <c r="I4656" t="s">
        <v>23876</v>
      </c>
      <c r="J4656">
        <v>0</v>
      </c>
      <c r="K4656" t="s">
        <v>157</v>
      </c>
      <c r="L4656">
        <v>8</v>
      </c>
      <c r="M4656" t="s">
        <v>158</v>
      </c>
      <c r="O4656">
        <v>3008247318</v>
      </c>
      <c r="P4656">
        <v>3014277764</v>
      </c>
      <c r="T4656" t="s">
        <v>293</v>
      </c>
      <c r="U4656">
        <v>2017</v>
      </c>
      <c r="V4656" t="s">
        <v>1538</v>
      </c>
      <c r="W4656" t="s">
        <v>23877</v>
      </c>
      <c r="X4656" t="s">
        <v>23878</v>
      </c>
      <c r="Y4656" t="s">
        <v>1541</v>
      </c>
      <c r="Z4656" t="s">
        <v>136</v>
      </c>
      <c r="AA4656" t="s">
        <v>233</v>
      </c>
      <c r="AB4656" s="2">
        <f t="shared" si="72"/>
        <v>3.8435031041666665E-2</v>
      </c>
      <c r="AC4656" s="3">
        <v>48000000</v>
      </c>
      <c r="AD4656" t="s">
        <v>151</v>
      </c>
      <c r="AE4656" t="s">
        <v>106</v>
      </c>
      <c r="AF4656" t="s">
        <v>89</v>
      </c>
      <c r="AG4656" t="s">
        <v>23879</v>
      </c>
      <c r="AH4656">
        <v>29207056</v>
      </c>
      <c r="AI4656" s="3">
        <v>1844881.49</v>
      </c>
      <c r="AJ4656" s="3">
        <v>1530320.58</v>
      </c>
      <c r="AK4656" t="s">
        <v>91</v>
      </c>
      <c r="AL4656" t="s">
        <v>91</v>
      </c>
      <c r="AM4656" t="s">
        <v>91</v>
      </c>
      <c r="AN4656" t="s">
        <v>91</v>
      </c>
      <c r="AO4656" t="s">
        <v>91</v>
      </c>
      <c r="AP4656" t="s">
        <v>91</v>
      </c>
      <c r="AT4656" t="s">
        <v>18</v>
      </c>
    </row>
    <row r="4657" spans="2:46" x14ac:dyDescent="0.25">
      <c r="B4657">
        <v>72245915</v>
      </c>
      <c r="C4657" t="s">
        <v>72</v>
      </c>
      <c r="D4657" t="s">
        <v>647</v>
      </c>
      <c r="E4657">
        <v>0</v>
      </c>
      <c r="F4657" t="s">
        <v>3537</v>
      </c>
      <c r="G4657" t="s">
        <v>23880</v>
      </c>
      <c r="H4657" s="1">
        <v>29179</v>
      </c>
      <c r="I4657" t="s">
        <v>23881</v>
      </c>
      <c r="J4657">
        <v>8758</v>
      </c>
      <c r="K4657" t="s">
        <v>1620</v>
      </c>
      <c r="L4657">
        <v>8</v>
      </c>
      <c r="M4657" t="s">
        <v>158</v>
      </c>
      <c r="O4657">
        <v>3102058882</v>
      </c>
      <c r="P4657">
        <v>0</v>
      </c>
      <c r="T4657" t="s">
        <v>494</v>
      </c>
      <c r="U4657">
        <v>2023</v>
      </c>
      <c r="V4657" t="s">
        <v>8912</v>
      </c>
      <c r="W4657" t="s">
        <v>23882</v>
      </c>
      <c r="X4657" t="s">
        <v>23883</v>
      </c>
      <c r="Y4657" t="s">
        <v>8915</v>
      </c>
      <c r="Z4657" t="s">
        <v>136</v>
      </c>
      <c r="AA4657" t="s">
        <v>233</v>
      </c>
      <c r="AB4657" s="2">
        <f t="shared" si="72"/>
        <v>2.5813083780487807E-2</v>
      </c>
      <c r="AC4657" s="3">
        <v>82000000</v>
      </c>
      <c r="AD4657" t="s">
        <v>151</v>
      </c>
      <c r="AE4657" t="s">
        <v>106</v>
      </c>
      <c r="AF4657" t="s">
        <v>89</v>
      </c>
      <c r="AG4657" t="s">
        <v>23884</v>
      </c>
      <c r="AH4657">
        <v>29189190</v>
      </c>
      <c r="AI4657" s="3">
        <v>2116672.87</v>
      </c>
      <c r="AJ4657" s="3">
        <v>1758716.7</v>
      </c>
      <c r="AK4657" t="s">
        <v>91</v>
      </c>
      <c r="AL4657" t="s">
        <v>91</v>
      </c>
      <c r="AM4657" t="s">
        <v>91</v>
      </c>
      <c r="AN4657" t="s">
        <v>91</v>
      </c>
      <c r="AO4657" t="s">
        <v>91</v>
      </c>
      <c r="AP4657" t="s">
        <v>91</v>
      </c>
      <c r="AT4657" t="s">
        <v>21</v>
      </c>
    </row>
    <row r="4658" spans="2:46" x14ac:dyDescent="0.25">
      <c r="B4658">
        <v>1126253653</v>
      </c>
      <c r="C4658" t="s">
        <v>108</v>
      </c>
      <c r="D4658" t="s">
        <v>3217</v>
      </c>
      <c r="E4658" t="s">
        <v>109</v>
      </c>
      <c r="F4658" t="s">
        <v>304</v>
      </c>
      <c r="G4658" t="s">
        <v>1130</v>
      </c>
      <c r="H4658" s="1">
        <v>30532</v>
      </c>
      <c r="I4658" t="s">
        <v>23885</v>
      </c>
      <c r="J4658">
        <v>0</v>
      </c>
      <c r="K4658" t="s">
        <v>78</v>
      </c>
      <c r="L4658">
        <v>25</v>
      </c>
      <c r="M4658" t="s">
        <v>78</v>
      </c>
      <c r="O4658">
        <v>3057843857</v>
      </c>
      <c r="P4658">
        <v>0</v>
      </c>
      <c r="T4658" t="s">
        <v>195</v>
      </c>
      <c r="U4658">
        <v>2024</v>
      </c>
      <c r="V4658" t="s">
        <v>3090</v>
      </c>
      <c r="W4658" t="s">
        <v>23886</v>
      </c>
      <c r="X4658" t="s">
        <v>23887</v>
      </c>
      <c r="Y4658" t="s">
        <v>3093</v>
      </c>
      <c r="Z4658" t="s">
        <v>323</v>
      </c>
      <c r="AA4658" t="s">
        <v>324</v>
      </c>
      <c r="AB4658" s="2">
        <f t="shared" si="72"/>
        <v>3.8281372212692968E-2</v>
      </c>
      <c r="AC4658" s="3">
        <v>58300000</v>
      </c>
      <c r="AD4658" t="s">
        <v>177</v>
      </c>
      <c r="AE4658" t="s">
        <v>139</v>
      </c>
      <c r="AF4658" t="s">
        <v>89</v>
      </c>
      <c r="AG4658" t="s">
        <v>23888</v>
      </c>
      <c r="AH4658">
        <v>159750917</v>
      </c>
      <c r="AI4658" s="3">
        <v>2231804</v>
      </c>
      <c r="AJ4658" s="3">
        <v>1855465.83</v>
      </c>
      <c r="AK4658" t="s">
        <v>91</v>
      </c>
      <c r="AL4658" t="s">
        <v>91</v>
      </c>
      <c r="AM4658" t="s">
        <v>91</v>
      </c>
      <c r="AN4658" t="s">
        <v>91</v>
      </c>
      <c r="AO4658" t="s">
        <v>91</v>
      </c>
      <c r="AP4658" t="s">
        <v>91</v>
      </c>
      <c r="AT4658" t="s">
        <v>21</v>
      </c>
    </row>
    <row r="4659" spans="2:46" x14ac:dyDescent="0.25">
      <c r="B4659">
        <v>79541185</v>
      </c>
      <c r="C4659" t="s">
        <v>72</v>
      </c>
      <c r="D4659" t="s">
        <v>389</v>
      </c>
      <c r="E4659">
        <v>0</v>
      </c>
      <c r="F4659" t="s">
        <v>1973</v>
      </c>
      <c r="G4659" t="s">
        <v>22050</v>
      </c>
      <c r="H4659" s="1">
        <v>25664</v>
      </c>
      <c r="I4659" t="s">
        <v>23889</v>
      </c>
      <c r="J4659">
        <v>0</v>
      </c>
      <c r="K4659" t="s">
        <v>78</v>
      </c>
      <c r="L4659">
        <v>25</v>
      </c>
      <c r="M4659" t="s">
        <v>78</v>
      </c>
      <c r="O4659">
        <v>3117465633</v>
      </c>
      <c r="P4659">
        <v>3206767606</v>
      </c>
      <c r="T4659" t="s">
        <v>633</v>
      </c>
      <c r="U4659">
        <v>2011</v>
      </c>
      <c r="V4659" t="s">
        <v>23890</v>
      </c>
      <c r="W4659" t="s">
        <v>23891</v>
      </c>
      <c r="X4659" t="s">
        <v>23892</v>
      </c>
      <c r="Y4659" t="s">
        <v>23893</v>
      </c>
      <c r="Z4659" t="s">
        <v>210</v>
      </c>
      <c r="AA4659" t="s">
        <v>838</v>
      </c>
      <c r="AB4659" s="2">
        <f t="shared" si="72"/>
        <v>1.9862414215686276E-2</v>
      </c>
      <c r="AC4659" s="3">
        <v>81600000</v>
      </c>
      <c r="AD4659" t="s">
        <v>105</v>
      </c>
      <c r="AE4659" t="s">
        <v>88</v>
      </c>
      <c r="AF4659" t="s">
        <v>89</v>
      </c>
      <c r="AG4659" t="s">
        <v>23894</v>
      </c>
      <c r="AH4659">
        <v>159842688</v>
      </c>
      <c r="AI4659" s="3">
        <v>1620773</v>
      </c>
      <c r="AJ4659" s="3">
        <v>1341994.32</v>
      </c>
      <c r="AK4659" t="s">
        <v>91</v>
      </c>
      <c r="AL4659" t="s">
        <v>91</v>
      </c>
      <c r="AM4659" t="s">
        <v>91</v>
      </c>
      <c r="AN4659" t="s">
        <v>91</v>
      </c>
      <c r="AO4659" t="s">
        <v>91</v>
      </c>
      <c r="AP4659" t="s">
        <v>91</v>
      </c>
      <c r="AT4659" t="s">
        <v>18</v>
      </c>
    </row>
    <row r="4660" spans="2:46" x14ac:dyDescent="0.25">
      <c r="B4660">
        <v>1000793395</v>
      </c>
      <c r="C4660" t="s">
        <v>108</v>
      </c>
      <c r="D4660" t="s">
        <v>11626</v>
      </c>
      <c r="E4660" t="s">
        <v>1566</v>
      </c>
      <c r="F4660" t="s">
        <v>3897</v>
      </c>
      <c r="G4660" t="s">
        <v>11170</v>
      </c>
      <c r="H4660" s="1">
        <v>32656</v>
      </c>
      <c r="I4660" t="s">
        <v>23895</v>
      </c>
      <c r="J4660">
        <v>0</v>
      </c>
      <c r="K4660" t="s">
        <v>78</v>
      </c>
      <c r="L4660">
        <v>25</v>
      </c>
      <c r="M4660" t="s">
        <v>78</v>
      </c>
      <c r="O4660">
        <v>3132670886</v>
      </c>
      <c r="P4660">
        <v>0</v>
      </c>
      <c r="T4660" t="s">
        <v>750</v>
      </c>
      <c r="U4660">
        <v>2023</v>
      </c>
      <c r="V4660" t="s">
        <v>4377</v>
      </c>
      <c r="W4660" t="s">
        <v>23896</v>
      </c>
      <c r="X4660" t="s">
        <v>23897</v>
      </c>
      <c r="Y4660" t="s">
        <v>4380</v>
      </c>
      <c r="Z4660" t="s">
        <v>136</v>
      </c>
      <c r="AA4660" t="s">
        <v>233</v>
      </c>
      <c r="AB4660" s="2">
        <f t="shared" si="72"/>
        <v>2.7660669191919191E-2</v>
      </c>
      <c r="AC4660" s="3">
        <v>79200000</v>
      </c>
      <c r="AD4660" t="s">
        <v>151</v>
      </c>
      <c r="AE4660" t="s">
        <v>106</v>
      </c>
      <c r="AF4660" t="s">
        <v>89</v>
      </c>
      <c r="AG4660" t="s">
        <v>23898</v>
      </c>
      <c r="AH4660">
        <v>159888931</v>
      </c>
      <c r="AI4660" s="3">
        <v>2190725</v>
      </c>
      <c r="AJ4660" s="3">
        <v>1820945.78</v>
      </c>
      <c r="AK4660" t="s">
        <v>91</v>
      </c>
      <c r="AL4660" t="s">
        <v>91</v>
      </c>
      <c r="AM4660" t="s">
        <v>91</v>
      </c>
      <c r="AN4660" t="s">
        <v>91</v>
      </c>
      <c r="AO4660" t="s">
        <v>91</v>
      </c>
      <c r="AP4660" t="s">
        <v>91</v>
      </c>
      <c r="AT4660" t="s">
        <v>21</v>
      </c>
    </row>
    <row r="4661" spans="2:46" x14ac:dyDescent="0.25">
      <c r="B4661">
        <v>16693625</v>
      </c>
      <c r="C4661" t="s">
        <v>72</v>
      </c>
      <c r="D4661" t="s">
        <v>248</v>
      </c>
      <c r="E4661" t="s">
        <v>337</v>
      </c>
      <c r="F4661" t="s">
        <v>2305</v>
      </c>
      <c r="G4661" t="s">
        <v>3667</v>
      </c>
      <c r="H4661" s="1">
        <v>23380</v>
      </c>
      <c r="I4661" t="s">
        <v>23899</v>
      </c>
      <c r="J4661">
        <v>76001</v>
      </c>
      <c r="K4661" t="s">
        <v>329</v>
      </c>
      <c r="L4661">
        <v>76</v>
      </c>
      <c r="M4661" t="s">
        <v>330</v>
      </c>
      <c r="O4661">
        <v>3148887315</v>
      </c>
      <c r="P4661">
        <v>0</v>
      </c>
      <c r="T4661" t="s">
        <v>195</v>
      </c>
      <c r="U4661">
        <v>2023</v>
      </c>
      <c r="V4661" t="s">
        <v>6091</v>
      </c>
      <c r="W4661" t="s">
        <v>23900</v>
      </c>
      <c r="X4661" t="s">
        <v>23901</v>
      </c>
      <c r="Y4661" t="s">
        <v>6094</v>
      </c>
      <c r="Z4661" t="s">
        <v>298</v>
      </c>
      <c r="AA4661" t="s">
        <v>516</v>
      </c>
      <c r="AB4661" s="2">
        <f t="shared" si="72"/>
        <v>3.4732911917098444E-2</v>
      </c>
      <c r="AC4661" s="3">
        <v>96500000</v>
      </c>
      <c r="AD4661" t="s">
        <v>177</v>
      </c>
      <c r="AE4661" t="s">
        <v>139</v>
      </c>
      <c r="AF4661" t="s">
        <v>89</v>
      </c>
      <c r="AG4661" t="s">
        <v>23902</v>
      </c>
      <c r="AH4661">
        <v>159859737</v>
      </c>
      <c r="AI4661" s="3">
        <v>3351726</v>
      </c>
      <c r="AJ4661" s="3">
        <v>2796576.38</v>
      </c>
      <c r="AK4661" t="s">
        <v>91</v>
      </c>
      <c r="AL4661" t="s">
        <v>91</v>
      </c>
      <c r="AM4661" t="s">
        <v>91</v>
      </c>
      <c r="AN4661" t="s">
        <v>91</v>
      </c>
      <c r="AO4661" t="s">
        <v>91</v>
      </c>
      <c r="AP4661" t="s">
        <v>91</v>
      </c>
      <c r="AT4661" t="s">
        <v>21</v>
      </c>
    </row>
    <row r="4662" spans="2:46" x14ac:dyDescent="0.25">
      <c r="B4662">
        <v>19351441</v>
      </c>
      <c r="C4662" t="s">
        <v>72</v>
      </c>
      <c r="D4662" t="s">
        <v>314</v>
      </c>
      <c r="E4662" t="s">
        <v>1459</v>
      </c>
      <c r="F4662" t="s">
        <v>9750</v>
      </c>
      <c r="G4662" t="s">
        <v>23903</v>
      </c>
      <c r="H4662" s="1">
        <v>20468</v>
      </c>
      <c r="I4662" t="s">
        <v>23904</v>
      </c>
      <c r="J4662">
        <v>52356</v>
      </c>
      <c r="K4662" t="s">
        <v>23905</v>
      </c>
      <c r="L4662">
        <v>52</v>
      </c>
      <c r="M4662" t="s">
        <v>920</v>
      </c>
      <c r="O4662">
        <v>3155800152</v>
      </c>
      <c r="P4662">
        <v>0</v>
      </c>
      <c r="T4662" t="s">
        <v>443</v>
      </c>
      <c r="U4662">
        <v>2025</v>
      </c>
      <c r="V4662" t="s">
        <v>16679</v>
      </c>
      <c r="W4662" t="s">
        <v>23906</v>
      </c>
      <c r="X4662" t="s">
        <v>23907</v>
      </c>
      <c r="Y4662" t="s">
        <v>16682</v>
      </c>
      <c r="Z4662" t="s">
        <v>121</v>
      </c>
      <c r="AA4662" t="s">
        <v>1047</v>
      </c>
      <c r="AB4662" s="2">
        <f t="shared" si="72"/>
        <v>1.501225128410915E-2</v>
      </c>
      <c r="AC4662" s="3">
        <v>124600000</v>
      </c>
      <c r="AD4662" t="s">
        <v>105</v>
      </c>
      <c r="AE4662" t="s">
        <v>106</v>
      </c>
      <c r="AF4662" t="s">
        <v>89</v>
      </c>
      <c r="AG4662" t="s">
        <v>23908</v>
      </c>
      <c r="AH4662">
        <v>29188745</v>
      </c>
      <c r="AI4662" s="3">
        <v>1870526.51</v>
      </c>
      <c r="AJ4662" s="3">
        <v>1551871.02</v>
      </c>
      <c r="AK4662" t="s">
        <v>91</v>
      </c>
      <c r="AL4662" t="s">
        <v>91</v>
      </c>
      <c r="AM4662" t="s">
        <v>91</v>
      </c>
      <c r="AN4662" t="s">
        <v>91</v>
      </c>
      <c r="AO4662" t="s">
        <v>91</v>
      </c>
      <c r="AP4662" t="s">
        <v>91</v>
      </c>
      <c r="AT4662" t="s">
        <v>18</v>
      </c>
    </row>
    <row r="4663" spans="2:46" x14ac:dyDescent="0.25">
      <c r="B4663">
        <v>72428229</v>
      </c>
      <c r="C4663" t="s">
        <v>72</v>
      </c>
      <c r="D4663" t="s">
        <v>23909</v>
      </c>
      <c r="E4663" t="s">
        <v>337</v>
      </c>
      <c r="F4663" t="s">
        <v>23910</v>
      </c>
      <c r="G4663" t="s">
        <v>5460</v>
      </c>
      <c r="H4663" s="1">
        <v>29871</v>
      </c>
      <c r="I4663" t="s">
        <v>23911</v>
      </c>
      <c r="J4663">
        <v>8758</v>
      </c>
      <c r="K4663" t="s">
        <v>1620</v>
      </c>
      <c r="L4663">
        <v>8</v>
      </c>
      <c r="M4663" t="s">
        <v>158</v>
      </c>
      <c r="O4663">
        <v>3013984864</v>
      </c>
      <c r="P4663">
        <v>3113984864</v>
      </c>
      <c r="T4663" t="s">
        <v>205</v>
      </c>
      <c r="U4663">
        <v>2023</v>
      </c>
      <c r="V4663" t="s">
        <v>721</v>
      </c>
      <c r="W4663" t="s">
        <v>23912</v>
      </c>
      <c r="X4663" t="s">
        <v>23913</v>
      </c>
      <c r="Y4663" t="s">
        <v>724</v>
      </c>
      <c r="Z4663" t="s">
        <v>136</v>
      </c>
      <c r="AA4663" t="s">
        <v>725</v>
      </c>
      <c r="AB4663" s="2">
        <f t="shared" si="72"/>
        <v>5.5189036885245901E-2</v>
      </c>
      <c r="AC4663" s="3">
        <v>48800000</v>
      </c>
      <c r="AD4663" t="s">
        <v>138</v>
      </c>
      <c r="AE4663" t="s">
        <v>139</v>
      </c>
      <c r="AF4663" t="s">
        <v>89</v>
      </c>
      <c r="AG4663" t="s">
        <v>23914</v>
      </c>
      <c r="AH4663">
        <v>159836712</v>
      </c>
      <c r="AI4663" s="3">
        <v>2693225</v>
      </c>
      <c r="AJ4663" s="3">
        <v>2243214.38</v>
      </c>
      <c r="AK4663" t="s">
        <v>91</v>
      </c>
      <c r="AL4663" t="s">
        <v>91</v>
      </c>
      <c r="AM4663" t="s">
        <v>91</v>
      </c>
      <c r="AN4663" t="s">
        <v>91</v>
      </c>
      <c r="AO4663" t="s">
        <v>91</v>
      </c>
      <c r="AP4663" t="s">
        <v>91</v>
      </c>
      <c r="AT4663" t="s">
        <v>21</v>
      </c>
    </row>
    <row r="4664" spans="2:46" x14ac:dyDescent="0.25">
      <c r="B4664">
        <v>39753094</v>
      </c>
      <c r="C4664" t="s">
        <v>108</v>
      </c>
      <c r="D4664" t="s">
        <v>23915</v>
      </c>
      <c r="E4664">
        <v>0</v>
      </c>
      <c r="F4664" t="s">
        <v>1130</v>
      </c>
      <c r="G4664" t="s">
        <v>23916</v>
      </c>
      <c r="H4664" s="1">
        <v>25117</v>
      </c>
      <c r="I4664" t="s">
        <v>23917</v>
      </c>
      <c r="J4664">
        <v>0</v>
      </c>
      <c r="K4664" t="s">
        <v>78</v>
      </c>
      <c r="L4664">
        <v>25</v>
      </c>
      <c r="M4664" t="s">
        <v>78</v>
      </c>
      <c r="O4664">
        <v>3164334930</v>
      </c>
      <c r="P4664">
        <v>0</v>
      </c>
      <c r="T4664" t="s">
        <v>195</v>
      </c>
      <c r="U4664">
        <v>2024</v>
      </c>
      <c r="V4664" t="s">
        <v>478</v>
      </c>
      <c r="W4664" t="s">
        <v>23918</v>
      </c>
      <c r="X4664" t="s">
        <v>23919</v>
      </c>
      <c r="Y4664" t="s">
        <v>481</v>
      </c>
      <c r="Z4664" t="s">
        <v>298</v>
      </c>
      <c r="AA4664" t="s">
        <v>299</v>
      </c>
      <c r="AB4664" s="2">
        <f t="shared" si="72"/>
        <v>1.760905782396088E-2</v>
      </c>
      <c r="AC4664" s="3">
        <v>81800000</v>
      </c>
      <c r="AD4664" t="s">
        <v>87</v>
      </c>
      <c r="AE4664" t="s">
        <v>139</v>
      </c>
      <c r="AF4664" t="s">
        <v>89</v>
      </c>
      <c r="AG4664" t="s">
        <v>23920</v>
      </c>
      <c r="AH4664">
        <v>29208976</v>
      </c>
      <c r="AI4664" s="3">
        <v>1440420.93</v>
      </c>
      <c r="AJ4664" s="3">
        <v>1190437.76</v>
      </c>
      <c r="AK4664" t="s">
        <v>91</v>
      </c>
      <c r="AL4664" t="s">
        <v>91</v>
      </c>
      <c r="AM4664" t="s">
        <v>91</v>
      </c>
      <c r="AN4664" t="s">
        <v>91</v>
      </c>
      <c r="AO4664" t="s">
        <v>91</v>
      </c>
      <c r="AP4664" t="s">
        <v>91</v>
      </c>
      <c r="AT4664" t="s">
        <v>18</v>
      </c>
    </row>
    <row r="4665" spans="2:46" x14ac:dyDescent="0.25">
      <c r="B4665">
        <v>39024448</v>
      </c>
      <c r="C4665" t="s">
        <v>108</v>
      </c>
      <c r="D4665" t="s">
        <v>2845</v>
      </c>
      <c r="E4665" t="s">
        <v>1049</v>
      </c>
      <c r="F4665" t="s">
        <v>4375</v>
      </c>
      <c r="G4665" t="s">
        <v>1759</v>
      </c>
      <c r="H4665" s="1">
        <v>31334</v>
      </c>
      <c r="I4665" t="s">
        <v>23921</v>
      </c>
      <c r="J4665">
        <v>0</v>
      </c>
      <c r="K4665" t="s">
        <v>78</v>
      </c>
      <c r="L4665">
        <v>25</v>
      </c>
      <c r="M4665" t="s">
        <v>78</v>
      </c>
      <c r="O4665">
        <v>3137790410</v>
      </c>
      <c r="P4665">
        <v>3178988995</v>
      </c>
      <c r="T4665" t="s">
        <v>159</v>
      </c>
      <c r="U4665">
        <v>2025</v>
      </c>
      <c r="V4665" t="s">
        <v>2976</v>
      </c>
      <c r="W4665" t="s">
        <v>23922</v>
      </c>
      <c r="X4665" t="s">
        <v>23923</v>
      </c>
      <c r="Y4665" t="s">
        <v>2979</v>
      </c>
      <c r="Z4665" t="s">
        <v>103</v>
      </c>
      <c r="AA4665" t="s">
        <v>865</v>
      </c>
      <c r="AB4665" s="2">
        <f t="shared" si="72"/>
        <v>1.5038846236559138E-2</v>
      </c>
      <c r="AC4665" s="3">
        <v>83700000</v>
      </c>
      <c r="AD4665" t="s">
        <v>151</v>
      </c>
      <c r="AE4665" t="s">
        <v>106</v>
      </c>
      <c r="AF4665" t="s">
        <v>89</v>
      </c>
      <c r="AG4665">
        <v>0</v>
      </c>
      <c r="AH4665">
        <v>29211508</v>
      </c>
      <c r="AI4665" s="3">
        <v>1258751.43</v>
      </c>
      <c r="AJ4665" s="3">
        <v>1037774.31</v>
      </c>
      <c r="AK4665" t="s">
        <v>91</v>
      </c>
      <c r="AL4665" t="s">
        <v>91</v>
      </c>
      <c r="AM4665" t="s">
        <v>91</v>
      </c>
      <c r="AN4665" t="s">
        <v>91</v>
      </c>
      <c r="AO4665" t="s">
        <v>91</v>
      </c>
      <c r="AP4665" t="s">
        <v>91</v>
      </c>
      <c r="AT4665" t="s">
        <v>18</v>
      </c>
    </row>
    <row r="4666" spans="2:46" x14ac:dyDescent="0.25">
      <c r="B4666">
        <v>32519207</v>
      </c>
      <c r="C4666" t="s">
        <v>108</v>
      </c>
      <c r="D4666" t="s">
        <v>3207</v>
      </c>
      <c r="E4666" t="s">
        <v>1829</v>
      </c>
      <c r="F4666" t="s">
        <v>1820</v>
      </c>
      <c r="G4666" t="s">
        <v>1384</v>
      </c>
      <c r="H4666" s="1">
        <v>20001</v>
      </c>
      <c r="I4666" t="s">
        <v>23924</v>
      </c>
      <c r="J4666">
        <v>5001</v>
      </c>
      <c r="K4666" t="s">
        <v>114</v>
      </c>
      <c r="L4666">
        <v>5</v>
      </c>
      <c r="M4666" t="s">
        <v>115</v>
      </c>
      <c r="O4666">
        <v>3103977433</v>
      </c>
      <c r="P4666">
        <v>0</v>
      </c>
      <c r="T4666" t="s">
        <v>116</v>
      </c>
      <c r="U4666">
        <v>2018</v>
      </c>
      <c r="V4666" t="s">
        <v>12594</v>
      </c>
      <c r="W4666" t="s">
        <v>23925</v>
      </c>
      <c r="X4666" t="s">
        <v>23926</v>
      </c>
      <c r="Y4666" t="s">
        <v>12597</v>
      </c>
      <c r="Z4666" t="s">
        <v>103</v>
      </c>
      <c r="AA4666" t="s">
        <v>448</v>
      </c>
      <c r="AB4666" s="2">
        <f t="shared" si="72"/>
        <v>6.0332027334851934E-2</v>
      </c>
      <c r="AC4666" s="3">
        <v>43900000</v>
      </c>
      <c r="AD4666" t="s">
        <v>177</v>
      </c>
      <c r="AE4666" t="s">
        <v>139</v>
      </c>
      <c r="AF4666" t="s">
        <v>89</v>
      </c>
      <c r="AG4666">
        <v>0</v>
      </c>
      <c r="AH4666">
        <v>159948511</v>
      </c>
      <c r="AI4666" s="3">
        <v>2648576</v>
      </c>
      <c r="AJ4666" s="3">
        <v>2205694.14</v>
      </c>
      <c r="AK4666" t="s">
        <v>91</v>
      </c>
      <c r="AL4666" t="s">
        <v>91</v>
      </c>
      <c r="AM4666" t="s">
        <v>91</v>
      </c>
      <c r="AN4666" t="s">
        <v>91</v>
      </c>
      <c r="AO4666" t="s">
        <v>91</v>
      </c>
      <c r="AP4666" t="s">
        <v>91</v>
      </c>
      <c r="AT4666" t="s">
        <v>21</v>
      </c>
    </row>
    <row r="4667" spans="2:46" x14ac:dyDescent="0.25">
      <c r="B4667">
        <v>1030543193</v>
      </c>
      <c r="C4667" t="s">
        <v>108</v>
      </c>
      <c r="D4667" t="s">
        <v>5108</v>
      </c>
      <c r="E4667" t="s">
        <v>937</v>
      </c>
      <c r="F4667" t="s">
        <v>4218</v>
      </c>
      <c r="G4667" t="s">
        <v>155</v>
      </c>
      <c r="H4667" s="1">
        <v>32179</v>
      </c>
      <c r="I4667" t="s">
        <v>23927</v>
      </c>
      <c r="J4667">
        <v>0</v>
      </c>
      <c r="K4667" t="s">
        <v>78</v>
      </c>
      <c r="L4667">
        <v>25</v>
      </c>
      <c r="M4667" t="s">
        <v>78</v>
      </c>
      <c r="O4667">
        <v>3107799504</v>
      </c>
      <c r="P4667">
        <v>3144142116</v>
      </c>
      <c r="T4667" t="s">
        <v>467</v>
      </c>
      <c r="U4667">
        <v>2024</v>
      </c>
      <c r="V4667" t="s">
        <v>1651</v>
      </c>
      <c r="W4667" t="s">
        <v>23928</v>
      </c>
      <c r="X4667" t="s">
        <v>23929</v>
      </c>
      <c r="Y4667" t="s">
        <v>1654</v>
      </c>
      <c r="Z4667" t="s">
        <v>210</v>
      </c>
      <c r="AA4667" t="s">
        <v>1615</v>
      </c>
      <c r="AB4667" s="2">
        <f t="shared" si="72"/>
        <v>1.5356539074960127E-2</v>
      </c>
      <c r="AC4667" s="3">
        <v>125400000</v>
      </c>
      <c r="AD4667" t="s">
        <v>571</v>
      </c>
      <c r="AE4667" t="s">
        <v>106</v>
      </c>
      <c r="AF4667" t="s">
        <v>89</v>
      </c>
      <c r="AG4667" t="s">
        <v>23930</v>
      </c>
      <c r="AH4667">
        <v>159795945</v>
      </c>
      <c r="AI4667" s="3">
        <v>1925710</v>
      </c>
      <c r="AJ4667" s="3">
        <v>1598243.97</v>
      </c>
      <c r="AK4667" t="s">
        <v>91</v>
      </c>
      <c r="AL4667" t="s">
        <v>91</v>
      </c>
      <c r="AM4667" t="s">
        <v>91</v>
      </c>
      <c r="AN4667" t="s">
        <v>91</v>
      </c>
      <c r="AO4667" t="s">
        <v>91</v>
      </c>
      <c r="AP4667" t="s">
        <v>91</v>
      </c>
      <c r="AT4667" t="s">
        <v>19</v>
      </c>
    </row>
    <row r="4668" spans="2:46" x14ac:dyDescent="0.25">
      <c r="B4668">
        <v>42877192</v>
      </c>
      <c r="C4668" t="s">
        <v>108</v>
      </c>
      <c r="D4668" t="s">
        <v>213</v>
      </c>
      <c r="E4668" t="s">
        <v>789</v>
      </c>
      <c r="F4668" t="s">
        <v>155</v>
      </c>
      <c r="G4668" t="s">
        <v>640</v>
      </c>
      <c r="H4668" s="1">
        <v>22883</v>
      </c>
      <c r="I4668" t="s">
        <v>23931</v>
      </c>
      <c r="J4668">
        <v>5001</v>
      </c>
      <c r="K4668" t="s">
        <v>114</v>
      </c>
      <c r="L4668">
        <v>5</v>
      </c>
      <c r="M4668" t="s">
        <v>115</v>
      </c>
      <c r="O4668">
        <v>3107859915</v>
      </c>
      <c r="P4668">
        <v>3113733857</v>
      </c>
      <c r="T4668" t="s">
        <v>544</v>
      </c>
      <c r="U4668">
        <v>2017</v>
      </c>
      <c r="V4668" t="s">
        <v>206</v>
      </c>
      <c r="W4668" t="s">
        <v>23932</v>
      </c>
      <c r="X4668" t="s">
        <v>23933</v>
      </c>
      <c r="Y4668" t="s">
        <v>209</v>
      </c>
      <c r="Z4668" t="s">
        <v>210</v>
      </c>
      <c r="AA4668" t="s">
        <v>211</v>
      </c>
      <c r="AB4668" s="2">
        <f t="shared" si="72"/>
        <v>3.5449503631961261E-2</v>
      </c>
      <c r="AC4668" s="3">
        <v>165200000</v>
      </c>
      <c r="AD4668" t="s">
        <v>177</v>
      </c>
      <c r="AE4668" t="s">
        <v>212</v>
      </c>
      <c r="AF4668" t="s">
        <v>89</v>
      </c>
      <c r="AG4668" t="s">
        <v>23934</v>
      </c>
      <c r="AH4668">
        <v>159813425</v>
      </c>
      <c r="AI4668" s="3">
        <v>5856258</v>
      </c>
      <c r="AJ4668" s="3">
        <v>4901225.21</v>
      </c>
      <c r="AK4668" t="s">
        <v>91</v>
      </c>
      <c r="AL4668" t="s">
        <v>91</v>
      </c>
      <c r="AM4668" t="s">
        <v>91</v>
      </c>
      <c r="AN4668" t="s">
        <v>91</v>
      </c>
      <c r="AO4668" t="s">
        <v>91</v>
      </c>
      <c r="AP4668" t="s">
        <v>91</v>
      </c>
      <c r="AT4668" t="s">
        <v>21</v>
      </c>
    </row>
    <row r="4669" spans="2:46" x14ac:dyDescent="0.25">
      <c r="B4669">
        <v>19412760</v>
      </c>
      <c r="C4669" t="s">
        <v>72</v>
      </c>
      <c r="D4669" t="s">
        <v>3591</v>
      </c>
      <c r="E4669" t="s">
        <v>236</v>
      </c>
      <c r="F4669" t="s">
        <v>509</v>
      </c>
      <c r="G4669" t="s">
        <v>12145</v>
      </c>
      <c r="H4669" s="1">
        <v>22199</v>
      </c>
      <c r="I4669" t="s">
        <v>23935</v>
      </c>
      <c r="J4669">
        <v>0</v>
      </c>
      <c r="K4669" t="s">
        <v>78</v>
      </c>
      <c r="L4669">
        <v>25</v>
      </c>
      <c r="M4669" t="s">
        <v>78</v>
      </c>
      <c r="O4669">
        <v>3002898848</v>
      </c>
      <c r="P4669">
        <v>0</v>
      </c>
      <c r="T4669" t="s">
        <v>666</v>
      </c>
      <c r="U4669">
        <v>2014</v>
      </c>
      <c r="V4669" t="s">
        <v>3321</v>
      </c>
      <c r="W4669" t="s">
        <v>23936</v>
      </c>
      <c r="X4669" t="s">
        <v>23937</v>
      </c>
      <c r="Y4669" t="s">
        <v>3324</v>
      </c>
      <c r="Z4669" t="s">
        <v>164</v>
      </c>
      <c r="AA4669" t="s">
        <v>165</v>
      </c>
      <c r="AB4669" s="2">
        <f t="shared" si="72"/>
        <v>4.69727626459144E-2</v>
      </c>
      <c r="AC4669" s="3">
        <v>25700000</v>
      </c>
      <c r="AD4669" t="s">
        <v>177</v>
      </c>
      <c r="AE4669" t="s">
        <v>139</v>
      </c>
      <c r="AF4669" t="s">
        <v>89</v>
      </c>
      <c r="AG4669" t="s">
        <v>23938</v>
      </c>
      <c r="AH4669">
        <v>159727500</v>
      </c>
      <c r="AI4669" s="3">
        <v>1207200</v>
      </c>
      <c r="AJ4669" s="3">
        <v>994454.09</v>
      </c>
      <c r="AK4669" t="s">
        <v>91</v>
      </c>
      <c r="AL4669" t="s">
        <v>91</v>
      </c>
      <c r="AM4669" t="s">
        <v>91</v>
      </c>
      <c r="AN4669" t="s">
        <v>91</v>
      </c>
      <c r="AO4669" t="s">
        <v>91</v>
      </c>
      <c r="AP4669" t="s">
        <v>91</v>
      </c>
      <c r="AT4669" t="s">
        <v>21</v>
      </c>
    </row>
    <row r="4670" spans="2:46" x14ac:dyDescent="0.25">
      <c r="B4670">
        <v>26329431</v>
      </c>
      <c r="C4670" t="s">
        <v>108</v>
      </c>
      <c r="D4670" t="s">
        <v>23939</v>
      </c>
      <c r="E4670" t="s">
        <v>8697</v>
      </c>
      <c r="F4670" t="s">
        <v>1587</v>
      </c>
      <c r="G4670" t="s">
        <v>748</v>
      </c>
      <c r="H4670" s="1">
        <v>25966</v>
      </c>
      <c r="I4670" t="s">
        <v>23940</v>
      </c>
      <c r="J4670">
        <v>76001</v>
      </c>
      <c r="K4670" t="s">
        <v>329</v>
      </c>
      <c r="L4670">
        <v>76</v>
      </c>
      <c r="M4670" t="s">
        <v>330</v>
      </c>
      <c r="O4670">
        <v>3204981088</v>
      </c>
      <c r="P4670">
        <v>0</v>
      </c>
      <c r="T4670" t="s">
        <v>731</v>
      </c>
      <c r="U4670">
        <v>2022</v>
      </c>
      <c r="V4670" t="s">
        <v>667</v>
      </c>
      <c r="W4670" t="s">
        <v>23941</v>
      </c>
      <c r="X4670" t="s">
        <v>23942</v>
      </c>
      <c r="Y4670" t="s">
        <v>670</v>
      </c>
      <c r="Z4670" t="s">
        <v>323</v>
      </c>
      <c r="AA4670" t="s">
        <v>570</v>
      </c>
      <c r="AB4670" s="2">
        <f t="shared" si="72"/>
        <v>3.3498729718309861E-2</v>
      </c>
      <c r="AC4670" s="3">
        <v>71000000</v>
      </c>
      <c r="AD4670" t="s">
        <v>123</v>
      </c>
      <c r="AE4670" t="s">
        <v>106</v>
      </c>
      <c r="AF4670" t="s">
        <v>89</v>
      </c>
      <c r="AG4670" t="s">
        <v>23943</v>
      </c>
      <c r="AH4670">
        <v>29219982</v>
      </c>
      <c r="AI4670" s="3">
        <v>2378409.81</v>
      </c>
      <c r="AJ4670" s="3">
        <v>1978663.71</v>
      </c>
      <c r="AK4670" t="s">
        <v>91</v>
      </c>
      <c r="AL4670" t="s">
        <v>91</v>
      </c>
      <c r="AM4670" t="s">
        <v>91</v>
      </c>
      <c r="AN4670" t="s">
        <v>91</v>
      </c>
      <c r="AO4670" t="s">
        <v>91</v>
      </c>
      <c r="AP4670" t="s">
        <v>91</v>
      </c>
      <c r="AT4670" t="s">
        <v>21</v>
      </c>
    </row>
    <row r="4671" spans="2:46" x14ac:dyDescent="0.25">
      <c r="B4671">
        <v>19169208</v>
      </c>
      <c r="C4671" t="s">
        <v>72</v>
      </c>
      <c r="D4671" t="s">
        <v>1401</v>
      </c>
      <c r="E4671" t="s">
        <v>2437</v>
      </c>
      <c r="F4671" t="s">
        <v>291</v>
      </c>
      <c r="G4671" t="s">
        <v>5853</v>
      </c>
      <c r="H4671" s="1">
        <v>19055</v>
      </c>
      <c r="I4671" t="s">
        <v>23944</v>
      </c>
      <c r="J4671">
        <v>0</v>
      </c>
      <c r="K4671" t="s">
        <v>78</v>
      </c>
      <c r="L4671">
        <v>25</v>
      </c>
      <c r="M4671" t="s">
        <v>78</v>
      </c>
      <c r="O4671">
        <v>3102190539</v>
      </c>
      <c r="P4671">
        <v>0</v>
      </c>
      <c r="T4671" t="s">
        <v>159</v>
      </c>
      <c r="U4671">
        <v>2020</v>
      </c>
      <c r="V4671" t="s">
        <v>23945</v>
      </c>
      <c r="W4671" t="s">
        <v>23946</v>
      </c>
      <c r="X4671" t="s">
        <v>23947</v>
      </c>
      <c r="Y4671" t="s">
        <v>23948</v>
      </c>
      <c r="Z4671" t="s">
        <v>85</v>
      </c>
      <c r="AA4671" t="s">
        <v>2390</v>
      </c>
      <c r="AB4671" s="2">
        <f t="shared" si="72"/>
        <v>2.3921342995169081E-2</v>
      </c>
      <c r="AC4671" s="3">
        <v>103500000</v>
      </c>
      <c r="AD4671" t="s">
        <v>105</v>
      </c>
      <c r="AE4671" t="s">
        <v>106</v>
      </c>
      <c r="AF4671" t="s">
        <v>89</v>
      </c>
      <c r="AG4671" t="s">
        <v>23949</v>
      </c>
      <c r="AH4671">
        <v>159833004</v>
      </c>
      <c r="AI4671" s="3">
        <v>2475859</v>
      </c>
      <c r="AJ4671" s="3">
        <v>2060553.76</v>
      </c>
      <c r="AK4671" t="s">
        <v>91</v>
      </c>
      <c r="AL4671" t="s">
        <v>91</v>
      </c>
      <c r="AM4671" t="s">
        <v>91</v>
      </c>
      <c r="AN4671" t="s">
        <v>91</v>
      </c>
      <c r="AO4671" t="s">
        <v>91</v>
      </c>
      <c r="AP4671" t="s">
        <v>91</v>
      </c>
      <c r="AT4671" t="s">
        <v>20</v>
      </c>
    </row>
    <row r="4672" spans="2:46" x14ac:dyDescent="0.25">
      <c r="B4672">
        <v>52365643</v>
      </c>
      <c r="C4672" t="s">
        <v>108</v>
      </c>
      <c r="D4672" t="s">
        <v>23950</v>
      </c>
      <c r="E4672">
        <v>0</v>
      </c>
      <c r="F4672" t="s">
        <v>291</v>
      </c>
      <c r="G4672" t="s">
        <v>3162</v>
      </c>
      <c r="H4672" s="1">
        <v>27955</v>
      </c>
      <c r="I4672" t="s">
        <v>23951</v>
      </c>
      <c r="J4672">
        <v>0</v>
      </c>
      <c r="K4672" t="s">
        <v>78</v>
      </c>
      <c r="L4672">
        <v>25</v>
      </c>
      <c r="M4672" t="s">
        <v>78</v>
      </c>
      <c r="O4672">
        <v>3202753335</v>
      </c>
      <c r="P4672">
        <v>0</v>
      </c>
      <c r="T4672" t="s">
        <v>241</v>
      </c>
      <c r="U4672">
        <v>2019</v>
      </c>
      <c r="V4672" t="s">
        <v>667</v>
      </c>
      <c r="W4672" t="s">
        <v>23952</v>
      </c>
      <c r="X4672" t="s">
        <v>23953</v>
      </c>
      <c r="Y4672" t="s">
        <v>670</v>
      </c>
      <c r="Z4672" t="s">
        <v>323</v>
      </c>
      <c r="AA4672" t="s">
        <v>570</v>
      </c>
      <c r="AB4672" s="2">
        <f t="shared" si="72"/>
        <v>1.9282148765432099E-2</v>
      </c>
      <c r="AC4672" s="3">
        <v>64800000</v>
      </c>
      <c r="AD4672" t="s">
        <v>105</v>
      </c>
      <c r="AE4672" t="s">
        <v>106</v>
      </c>
      <c r="AF4672" t="s">
        <v>89</v>
      </c>
      <c r="AG4672" t="s">
        <v>23954</v>
      </c>
      <c r="AH4672">
        <v>29199882</v>
      </c>
      <c r="AI4672" s="3">
        <v>1249483.24</v>
      </c>
      <c r="AJ4672" s="3">
        <v>1029985.92</v>
      </c>
      <c r="AK4672" t="s">
        <v>91</v>
      </c>
      <c r="AL4672" t="s">
        <v>91</v>
      </c>
      <c r="AM4672" t="s">
        <v>91</v>
      </c>
      <c r="AN4672" t="s">
        <v>91</v>
      </c>
      <c r="AO4672" t="s">
        <v>91</v>
      </c>
      <c r="AP4672" t="s">
        <v>91</v>
      </c>
      <c r="AT4672" t="s">
        <v>18</v>
      </c>
    </row>
    <row r="4673" spans="2:46" x14ac:dyDescent="0.25">
      <c r="B4673">
        <v>32407568</v>
      </c>
      <c r="C4673" t="s">
        <v>108</v>
      </c>
      <c r="D4673" t="s">
        <v>1939</v>
      </c>
      <c r="E4673" t="s">
        <v>2502</v>
      </c>
      <c r="F4673" t="s">
        <v>2993</v>
      </c>
      <c r="G4673" t="s">
        <v>4094</v>
      </c>
      <c r="H4673" s="1">
        <v>16109</v>
      </c>
      <c r="I4673" t="s">
        <v>23955</v>
      </c>
      <c r="J4673">
        <v>5001</v>
      </c>
      <c r="K4673" t="s">
        <v>114</v>
      </c>
      <c r="L4673">
        <v>5</v>
      </c>
      <c r="M4673" t="s">
        <v>115</v>
      </c>
      <c r="O4673">
        <v>3122860103</v>
      </c>
      <c r="P4673">
        <v>0</v>
      </c>
      <c r="T4673" t="s">
        <v>293</v>
      </c>
      <c r="U4673">
        <v>2013</v>
      </c>
      <c r="V4673" t="s">
        <v>7137</v>
      </c>
      <c r="W4673" t="s">
        <v>23956</v>
      </c>
      <c r="X4673" t="s">
        <v>23957</v>
      </c>
      <c r="Y4673" t="s">
        <v>7140</v>
      </c>
      <c r="Z4673" t="s">
        <v>121</v>
      </c>
      <c r="AA4673" t="s">
        <v>1409</v>
      </c>
      <c r="AB4673" s="2">
        <f t="shared" si="72"/>
        <v>3.9339638242894055E-2</v>
      </c>
      <c r="AC4673" s="3">
        <v>38700000</v>
      </c>
      <c r="AD4673" t="s">
        <v>177</v>
      </c>
      <c r="AE4673" t="s">
        <v>139</v>
      </c>
      <c r="AF4673" t="s">
        <v>89</v>
      </c>
      <c r="AG4673">
        <v>0</v>
      </c>
      <c r="AH4673">
        <v>159828464</v>
      </c>
      <c r="AI4673" s="3">
        <v>1522444</v>
      </c>
      <c r="AJ4673" s="3">
        <v>1259364.56</v>
      </c>
      <c r="AK4673" t="s">
        <v>91</v>
      </c>
      <c r="AL4673" t="s">
        <v>91</v>
      </c>
      <c r="AM4673" t="s">
        <v>91</v>
      </c>
      <c r="AN4673" t="s">
        <v>91</v>
      </c>
      <c r="AO4673" t="s">
        <v>91</v>
      </c>
      <c r="AP4673" t="s">
        <v>91</v>
      </c>
      <c r="AT4673" t="s">
        <v>18</v>
      </c>
    </row>
    <row r="4674" spans="2:46" x14ac:dyDescent="0.25">
      <c r="B4674">
        <v>52708655</v>
      </c>
      <c r="C4674" t="s">
        <v>108</v>
      </c>
      <c r="D4674" t="s">
        <v>1566</v>
      </c>
      <c r="E4674">
        <v>0</v>
      </c>
      <c r="F4674" t="s">
        <v>8963</v>
      </c>
      <c r="G4674" t="s">
        <v>1917</v>
      </c>
      <c r="H4674" s="1">
        <v>28986</v>
      </c>
      <c r="I4674" t="s">
        <v>23958</v>
      </c>
      <c r="J4674">
        <v>0</v>
      </c>
      <c r="K4674" t="s">
        <v>96</v>
      </c>
      <c r="L4674">
        <v>73</v>
      </c>
      <c r="M4674" t="s">
        <v>97</v>
      </c>
      <c r="O4674">
        <v>3007656256</v>
      </c>
      <c r="P4674">
        <v>0</v>
      </c>
      <c r="T4674" t="s">
        <v>116</v>
      </c>
      <c r="U4674">
        <v>2020</v>
      </c>
      <c r="V4674" t="s">
        <v>4474</v>
      </c>
      <c r="W4674" t="s">
        <v>23959</v>
      </c>
      <c r="X4674" t="s">
        <v>23960</v>
      </c>
      <c r="Y4674" t="s">
        <v>4477</v>
      </c>
      <c r="Z4674" t="s">
        <v>103</v>
      </c>
      <c r="AA4674" t="s">
        <v>865</v>
      </c>
      <c r="AB4674" s="2">
        <f t="shared" ref="AB4674:AB4737" si="73">+AI4674/AC4674</f>
        <v>2.2491740250696377E-2</v>
      </c>
      <c r="AC4674" s="3">
        <v>71800000</v>
      </c>
      <c r="AD4674" t="s">
        <v>151</v>
      </c>
      <c r="AE4674" t="s">
        <v>106</v>
      </c>
      <c r="AF4674" t="s">
        <v>89</v>
      </c>
      <c r="AG4674">
        <v>0</v>
      </c>
      <c r="AH4674">
        <v>29212055</v>
      </c>
      <c r="AI4674" s="3">
        <v>1614906.95</v>
      </c>
      <c r="AJ4674" s="3">
        <v>1337064.6599999999</v>
      </c>
      <c r="AK4674" t="s">
        <v>91</v>
      </c>
      <c r="AL4674" t="s">
        <v>91</v>
      </c>
      <c r="AM4674" t="s">
        <v>91</v>
      </c>
      <c r="AN4674" t="s">
        <v>91</v>
      </c>
      <c r="AO4674" t="s">
        <v>91</v>
      </c>
      <c r="AP4674" t="s">
        <v>91</v>
      </c>
      <c r="AT4674" t="s">
        <v>18</v>
      </c>
    </row>
    <row r="4675" spans="2:46" x14ac:dyDescent="0.25">
      <c r="B4675">
        <v>1088281342</v>
      </c>
      <c r="C4675" t="s">
        <v>72</v>
      </c>
      <c r="D4675" t="s">
        <v>3225</v>
      </c>
      <c r="E4675" t="s">
        <v>909</v>
      </c>
      <c r="F4675" t="s">
        <v>1662</v>
      </c>
      <c r="G4675" t="s">
        <v>3267</v>
      </c>
      <c r="H4675" s="1">
        <v>33072</v>
      </c>
      <c r="I4675" t="s">
        <v>23961</v>
      </c>
      <c r="J4675">
        <v>66001</v>
      </c>
      <c r="K4675" t="s">
        <v>986</v>
      </c>
      <c r="L4675">
        <v>66</v>
      </c>
      <c r="M4675" t="s">
        <v>987</v>
      </c>
      <c r="O4675">
        <v>3128877424</v>
      </c>
      <c r="P4675">
        <v>0</v>
      </c>
      <c r="T4675" t="s">
        <v>750</v>
      </c>
      <c r="U4675">
        <v>2021</v>
      </c>
      <c r="V4675" t="s">
        <v>4474</v>
      </c>
      <c r="W4675" t="s">
        <v>23962</v>
      </c>
      <c r="X4675" t="s">
        <v>23963</v>
      </c>
      <c r="Y4675" t="s">
        <v>4477</v>
      </c>
      <c r="Z4675" t="s">
        <v>103</v>
      </c>
      <c r="AA4675" t="s">
        <v>865</v>
      </c>
      <c r="AB4675" s="2">
        <f t="shared" si="73"/>
        <v>1.9697238491547461E-2</v>
      </c>
      <c r="AC4675" s="3">
        <v>76900000</v>
      </c>
      <c r="AD4675" t="s">
        <v>123</v>
      </c>
      <c r="AE4675" t="s">
        <v>106</v>
      </c>
      <c r="AF4675" t="s">
        <v>89</v>
      </c>
      <c r="AG4675">
        <v>0</v>
      </c>
      <c r="AH4675">
        <v>29208246</v>
      </c>
      <c r="AI4675" s="3">
        <v>1514717.64</v>
      </c>
      <c r="AJ4675" s="3">
        <v>1252871.97</v>
      </c>
      <c r="AK4675" t="s">
        <v>91</v>
      </c>
      <c r="AL4675" t="s">
        <v>91</v>
      </c>
      <c r="AM4675" t="s">
        <v>91</v>
      </c>
      <c r="AN4675" t="s">
        <v>91</v>
      </c>
      <c r="AO4675" t="s">
        <v>91</v>
      </c>
      <c r="AP4675" t="s">
        <v>91</v>
      </c>
      <c r="AT4675" t="s">
        <v>18</v>
      </c>
    </row>
    <row r="4676" spans="2:46" x14ac:dyDescent="0.25">
      <c r="B4676">
        <v>14273594</v>
      </c>
      <c r="C4676" t="s">
        <v>72</v>
      </c>
      <c r="D4676" t="s">
        <v>23964</v>
      </c>
      <c r="E4676">
        <v>0</v>
      </c>
      <c r="F4676" t="s">
        <v>2679</v>
      </c>
      <c r="G4676" t="s">
        <v>11574</v>
      </c>
      <c r="H4676" s="1">
        <v>26762</v>
      </c>
      <c r="I4676" t="s">
        <v>23965</v>
      </c>
      <c r="J4676">
        <v>0</v>
      </c>
      <c r="K4676" t="s">
        <v>96</v>
      </c>
      <c r="L4676">
        <v>73</v>
      </c>
      <c r="M4676" t="s">
        <v>97</v>
      </c>
      <c r="O4676">
        <v>3146028606</v>
      </c>
      <c r="P4676">
        <v>0</v>
      </c>
      <c r="T4676" t="s">
        <v>205</v>
      </c>
      <c r="U4676">
        <v>2025</v>
      </c>
      <c r="V4676" t="s">
        <v>468</v>
      </c>
      <c r="W4676" t="s">
        <v>23966</v>
      </c>
      <c r="X4676" t="s">
        <v>23967</v>
      </c>
      <c r="Y4676" t="s">
        <v>471</v>
      </c>
      <c r="Z4676" t="s">
        <v>164</v>
      </c>
      <c r="AA4676" t="s">
        <v>189</v>
      </c>
      <c r="AB4676" s="2">
        <f t="shared" si="73"/>
        <v>2.614893701923077E-2</v>
      </c>
      <c r="AC4676" s="3">
        <v>104000000</v>
      </c>
      <c r="AD4676" t="s">
        <v>151</v>
      </c>
      <c r="AE4676" t="s">
        <v>106</v>
      </c>
      <c r="AF4676" t="s">
        <v>89</v>
      </c>
      <c r="AG4676">
        <v>0</v>
      </c>
      <c r="AH4676">
        <v>29219222</v>
      </c>
      <c r="AI4676" s="3">
        <v>2719489.45</v>
      </c>
      <c r="AJ4676" s="3">
        <v>2265285.25</v>
      </c>
      <c r="AK4676" t="s">
        <v>91</v>
      </c>
      <c r="AL4676" t="s">
        <v>91</v>
      </c>
      <c r="AM4676" t="s">
        <v>91</v>
      </c>
      <c r="AN4676" t="s">
        <v>91</v>
      </c>
      <c r="AO4676" t="s">
        <v>91</v>
      </c>
      <c r="AP4676" t="s">
        <v>91</v>
      </c>
      <c r="AT4676" t="s">
        <v>21</v>
      </c>
    </row>
    <row r="4677" spans="2:46" x14ac:dyDescent="0.25">
      <c r="B4677">
        <v>65738225</v>
      </c>
      <c r="C4677" t="s">
        <v>108</v>
      </c>
      <c r="D4677" t="s">
        <v>3180</v>
      </c>
      <c r="E4677" t="s">
        <v>789</v>
      </c>
      <c r="F4677" t="s">
        <v>2785</v>
      </c>
      <c r="G4677" t="s">
        <v>23968</v>
      </c>
      <c r="H4677" s="1">
        <v>24732</v>
      </c>
      <c r="I4677" t="s">
        <v>23969</v>
      </c>
      <c r="J4677">
        <v>0</v>
      </c>
      <c r="K4677" t="s">
        <v>96</v>
      </c>
      <c r="L4677">
        <v>73</v>
      </c>
      <c r="M4677" t="s">
        <v>97</v>
      </c>
      <c r="O4677">
        <v>3007816877</v>
      </c>
      <c r="P4677">
        <v>0</v>
      </c>
      <c r="T4677" t="s">
        <v>731</v>
      </c>
      <c r="U4677">
        <v>2019</v>
      </c>
      <c r="V4677" t="s">
        <v>687</v>
      </c>
      <c r="W4677" t="s">
        <v>23970</v>
      </c>
      <c r="X4677" t="s">
        <v>23971</v>
      </c>
      <c r="Y4677" t="s">
        <v>690</v>
      </c>
      <c r="Z4677" t="s">
        <v>298</v>
      </c>
      <c r="AA4677" t="s">
        <v>691</v>
      </c>
      <c r="AB4677" s="2">
        <f t="shared" si="73"/>
        <v>1.8038764591439688E-2</v>
      </c>
      <c r="AC4677" s="3">
        <v>102800000</v>
      </c>
      <c r="AD4677" t="s">
        <v>151</v>
      </c>
      <c r="AE4677" t="s">
        <v>106</v>
      </c>
      <c r="AF4677" t="s">
        <v>89</v>
      </c>
      <c r="AG4677" t="s">
        <v>23972</v>
      </c>
      <c r="AH4677">
        <v>159763687</v>
      </c>
      <c r="AI4677" s="3">
        <v>1854385</v>
      </c>
      <c r="AJ4677" s="3">
        <v>1538306.45</v>
      </c>
      <c r="AK4677" t="s">
        <v>91</v>
      </c>
      <c r="AL4677" t="s">
        <v>91</v>
      </c>
      <c r="AM4677" t="s">
        <v>91</v>
      </c>
      <c r="AN4677" t="s">
        <v>91</v>
      </c>
      <c r="AO4677" t="s">
        <v>91</v>
      </c>
      <c r="AP4677" t="s">
        <v>91</v>
      </c>
      <c r="AT4677" t="s">
        <v>18</v>
      </c>
    </row>
    <row r="4678" spans="2:46" x14ac:dyDescent="0.25">
      <c r="B4678">
        <v>40413158</v>
      </c>
      <c r="C4678" t="s">
        <v>108</v>
      </c>
      <c r="D4678" t="s">
        <v>600</v>
      </c>
      <c r="E4678">
        <v>0</v>
      </c>
      <c r="F4678" t="s">
        <v>1988</v>
      </c>
      <c r="G4678" t="s">
        <v>15160</v>
      </c>
      <c r="H4678" s="1">
        <v>24302</v>
      </c>
      <c r="I4678" t="s">
        <v>23973</v>
      </c>
      <c r="J4678">
        <v>50001</v>
      </c>
      <c r="K4678" t="s">
        <v>804</v>
      </c>
      <c r="L4678">
        <v>50</v>
      </c>
      <c r="M4678" t="s">
        <v>805</v>
      </c>
      <c r="O4678">
        <v>3115822418</v>
      </c>
      <c r="P4678">
        <v>3115998120</v>
      </c>
      <c r="T4678" t="s">
        <v>116</v>
      </c>
      <c r="U4678">
        <v>2020</v>
      </c>
      <c r="V4678" t="s">
        <v>23974</v>
      </c>
      <c r="W4678" t="s">
        <v>23975</v>
      </c>
      <c r="X4678" t="s">
        <v>23976</v>
      </c>
      <c r="Y4678" t="s">
        <v>23977</v>
      </c>
      <c r="Z4678" t="s">
        <v>5895</v>
      </c>
      <c r="AA4678" t="s">
        <v>20925</v>
      </c>
      <c r="AB4678" s="2">
        <f t="shared" si="73"/>
        <v>2.3014585465711362E-2</v>
      </c>
      <c r="AC4678" s="3">
        <v>97700000</v>
      </c>
      <c r="AD4678" t="s">
        <v>105</v>
      </c>
      <c r="AE4678" t="s">
        <v>106</v>
      </c>
      <c r="AF4678" t="s">
        <v>89</v>
      </c>
      <c r="AG4678" t="s">
        <v>23978</v>
      </c>
      <c r="AH4678">
        <v>159832970</v>
      </c>
      <c r="AI4678" s="3">
        <v>2248525</v>
      </c>
      <c r="AJ4678" s="3">
        <v>1869517.11</v>
      </c>
      <c r="AK4678" t="s">
        <v>91</v>
      </c>
      <c r="AL4678" t="s">
        <v>91</v>
      </c>
      <c r="AM4678" t="s">
        <v>91</v>
      </c>
      <c r="AN4678" t="s">
        <v>91</v>
      </c>
      <c r="AO4678" t="s">
        <v>91</v>
      </c>
      <c r="AP4678" t="s">
        <v>91</v>
      </c>
      <c r="AT4678" t="s">
        <v>21</v>
      </c>
    </row>
    <row r="4679" spans="2:46" x14ac:dyDescent="0.25">
      <c r="B4679">
        <v>24023079</v>
      </c>
      <c r="C4679" t="s">
        <v>108</v>
      </c>
      <c r="D4679" t="s">
        <v>23979</v>
      </c>
      <c r="E4679">
        <v>0</v>
      </c>
      <c r="F4679" t="s">
        <v>4954</v>
      </c>
      <c r="G4679" t="s">
        <v>781</v>
      </c>
      <c r="H4679" s="1">
        <v>26958</v>
      </c>
      <c r="I4679" t="s">
        <v>23980</v>
      </c>
      <c r="J4679">
        <v>0</v>
      </c>
      <c r="K4679" t="s">
        <v>78</v>
      </c>
      <c r="L4679">
        <v>25</v>
      </c>
      <c r="M4679" t="s">
        <v>78</v>
      </c>
      <c r="O4679">
        <v>3168779967</v>
      </c>
      <c r="P4679">
        <v>0</v>
      </c>
      <c r="T4679" t="s">
        <v>171</v>
      </c>
      <c r="U4679">
        <v>2020</v>
      </c>
      <c r="V4679" t="s">
        <v>12268</v>
      </c>
      <c r="W4679" t="s">
        <v>23981</v>
      </c>
      <c r="X4679" t="s">
        <v>23982</v>
      </c>
      <c r="Y4679" t="s">
        <v>12271</v>
      </c>
      <c r="Z4679" t="s">
        <v>85</v>
      </c>
      <c r="AA4679" t="s">
        <v>638</v>
      </c>
      <c r="AB4679" s="2">
        <f t="shared" si="73"/>
        <v>2.0000551277955272E-2</v>
      </c>
      <c r="AC4679" s="3">
        <v>62600000</v>
      </c>
      <c r="AD4679" t="s">
        <v>151</v>
      </c>
      <c r="AE4679" t="s">
        <v>106</v>
      </c>
      <c r="AF4679" t="s">
        <v>89</v>
      </c>
      <c r="AG4679" t="s">
        <v>23983</v>
      </c>
      <c r="AH4679">
        <v>29210510</v>
      </c>
      <c r="AI4679" s="3">
        <v>1252034.51</v>
      </c>
      <c r="AJ4679" s="3">
        <v>1032129.84</v>
      </c>
      <c r="AK4679" t="s">
        <v>91</v>
      </c>
      <c r="AL4679" t="s">
        <v>91</v>
      </c>
      <c r="AM4679" t="s">
        <v>91</v>
      </c>
      <c r="AN4679" t="s">
        <v>91</v>
      </c>
      <c r="AO4679" t="s">
        <v>91</v>
      </c>
      <c r="AP4679" t="s">
        <v>91</v>
      </c>
      <c r="AT4679" t="s">
        <v>18</v>
      </c>
    </row>
    <row r="4680" spans="2:46" x14ac:dyDescent="0.25">
      <c r="B4680">
        <v>17182230</v>
      </c>
      <c r="C4680" t="s">
        <v>72</v>
      </c>
      <c r="D4680" t="s">
        <v>517</v>
      </c>
      <c r="E4680" t="s">
        <v>248</v>
      </c>
      <c r="F4680" t="s">
        <v>11424</v>
      </c>
      <c r="G4680" t="s">
        <v>781</v>
      </c>
      <c r="H4680" s="1">
        <v>17267</v>
      </c>
      <c r="I4680" t="s">
        <v>23984</v>
      </c>
      <c r="J4680">
        <v>0</v>
      </c>
      <c r="K4680" t="s">
        <v>78</v>
      </c>
      <c r="L4680">
        <v>25</v>
      </c>
      <c r="M4680" t="s">
        <v>78</v>
      </c>
      <c r="O4680">
        <v>3125833688</v>
      </c>
      <c r="P4680">
        <v>0</v>
      </c>
      <c r="T4680" t="s">
        <v>494</v>
      </c>
      <c r="U4680">
        <v>2015</v>
      </c>
      <c r="V4680" t="s">
        <v>10541</v>
      </c>
      <c r="W4680" t="s">
        <v>23985</v>
      </c>
      <c r="X4680" t="s">
        <v>23986</v>
      </c>
      <c r="Y4680" t="s">
        <v>10544</v>
      </c>
      <c r="Z4680" t="s">
        <v>1857</v>
      </c>
      <c r="AA4680" t="s">
        <v>10545</v>
      </c>
      <c r="AB4680" s="2">
        <f t="shared" si="73"/>
        <v>4.0639617479674796E-2</v>
      </c>
      <c r="AC4680" s="3">
        <v>73800000</v>
      </c>
      <c r="AD4680" t="s">
        <v>123</v>
      </c>
      <c r="AE4680" t="s">
        <v>139</v>
      </c>
      <c r="AF4680" t="s">
        <v>89</v>
      </c>
      <c r="AG4680">
        <v>0</v>
      </c>
      <c r="AH4680">
        <v>29215464</v>
      </c>
      <c r="AI4680" s="3">
        <v>2999203.77</v>
      </c>
      <c r="AJ4680" s="3">
        <v>2500339.2999999998</v>
      </c>
      <c r="AK4680" t="s">
        <v>91</v>
      </c>
      <c r="AL4680" t="s">
        <v>91</v>
      </c>
      <c r="AM4680" t="s">
        <v>91</v>
      </c>
      <c r="AN4680" t="s">
        <v>91</v>
      </c>
      <c r="AO4680" t="s">
        <v>91</v>
      </c>
      <c r="AP4680" t="s">
        <v>91</v>
      </c>
      <c r="AT4680" t="s">
        <v>21</v>
      </c>
    </row>
    <row r="4681" spans="2:46" x14ac:dyDescent="0.25">
      <c r="B4681">
        <v>30083782</v>
      </c>
      <c r="C4681" t="s">
        <v>108</v>
      </c>
      <c r="D4681" t="s">
        <v>109</v>
      </c>
      <c r="E4681" t="s">
        <v>937</v>
      </c>
      <c r="F4681" t="s">
        <v>3597</v>
      </c>
      <c r="G4681">
        <v>0</v>
      </c>
      <c r="H4681" s="1">
        <v>28935</v>
      </c>
      <c r="I4681" t="s">
        <v>23987</v>
      </c>
      <c r="J4681">
        <v>50001</v>
      </c>
      <c r="K4681" t="s">
        <v>804</v>
      </c>
      <c r="L4681">
        <v>50</v>
      </c>
      <c r="M4681" t="s">
        <v>805</v>
      </c>
      <c r="O4681">
        <v>3163243368</v>
      </c>
      <c r="P4681">
        <v>3213873152</v>
      </c>
      <c r="T4681" t="s">
        <v>872</v>
      </c>
      <c r="U4681">
        <v>2025</v>
      </c>
      <c r="V4681" t="s">
        <v>2260</v>
      </c>
      <c r="W4681" t="s">
        <v>23988</v>
      </c>
      <c r="X4681" t="s">
        <v>23989</v>
      </c>
      <c r="Y4681" t="s">
        <v>2263</v>
      </c>
      <c r="Z4681" t="s">
        <v>298</v>
      </c>
      <c r="AA4681" t="s">
        <v>367</v>
      </c>
      <c r="AB4681" s="2">
        <f t="shared" si="73"/>
        <v>2.7847137766830871E-2</v>
      </c>
      <c r="AC4681" s="3">
        <v>121800000</v>
      </c>
      <c r="AD4681" t="s">
        <v>151</v>
      </c>
      <c r="AE4681" t="s">
        <v>106</v>
      </c>
      <c r="AF4681" t="s">
        <v>89</v>
      </c>
      <c r="AG4681" t="s">
        <v>23990</v>
      </c>
      <c r="AH4681">
        <v>29185678</v>
      </c>
      <c r="AI4681" s="3">
        <v>3391781.38</v>
      </c>
      <c r="AJ4681" s="3">
        <v>2830236.45</v>
      </c>
      <c r="AK4681" t="s">
        <v>91</v>
      </c>
      <c r="AL4681" t="s">
        <v>91</v>
      </c>
      <c r="AM4681" t="s">
        <v>91</v>
      </c>
      <c r="AN4681" t="s">
        <v>91</v>
      </c>
      <c r="AO4681" t="s">
        <v>91</v>
      </c>
      <c r="AP4681" t="s">
        <v>91</v>
      </c>
      <c r="AT4681" t="s">
        <v>21</v>
      </c>
    </row>
    <row r="4682" spans="2:46" x14ac:dyDescent="0.25">
      <c r="B4682">
        <v>34593197</v>
      </c>
      <c r="C4682" t="s">
        <v>108</v>
      </c>
      <c r="D4682" t="s">
        <v>3207</v>
      </c>
      <c r="E4682" t="s">
        <v>1392</v>
      </c>
      <c r="F4682" t="s">
        <v>23991</v>
      </c>
      <c r="G4682" t="s">
        <v>16071</v>
      </c>
      <c r="H4682" s="1">
        <v>21267</v>
      </c>
      <c r="I4682" t="s">
        <v>23992</v>
      </c>
      <c r="J4682">
        <v>76001</v>
      </c>
      <c r="K4682" t="s">
        <v>329</v>
      </c>
      <c r="L4682">
        <v>76</v>
      </c>
      <c r="M4682" t="s">
        <v>330</v>
      </c>
      <c r="O4682">
        <v>3006147988</v>
      </c>
      <c r="P4682">
        <v>0</v>
      </c>
      <c r="T4682" t="s">
        <v>403</v>
      </c>
      <c r="U4682">
        <v>2020</v>
      </c>
      <c r="V4682" t="s">
        <v>444</v>
      </c>
      <c r="W4682" t="s">
        <v>23993</v>
      </c>
      <c r="X4682" t="s">
        <v>23994</v>
      </c>
      <c r="Y4682" t="s">
        <v>447</v>
      </c>
      <c r="Z4682" t="s">
        <v>103</v>
      </c>
      <c r="AA4682" t="s">
        <v>448</v>
      </c>
      <c r="AB4682" s="2">
        <f t="shared" si="73"/>
        <v>3.1368392070484578E-2</v>
      </c>
      <c r="AC4682" s="3">
        <v>45400000</v>
      </c>
      <c r="AD4682" t="s">
        <v>87</v>
      </c>
      <c r="AE4682" t="s">
        <v>139</v>
      </c>
      <c r="AF4682" t="s">
        <v>89</v>
      </c>
      <c r="AG4682" t="s">
        <v>23995</v>
      </c>
      <c r="AH4682">
        <v>159837202</v>
      </c>
      <c r="AI4682" s="3">
        <v>1424125</v>
      </c>
      <c r="AJ4682" s="3">
        <v>1176743.33</v>
      </c>
      <c r="AK4682" t="s">
        <v>91</v>
      </c>
      <c r="AL4682" t="s">
        <v>91</v>
      </c>
      <c r="AM4682" t="s">
        <v>91</v>
      </c>
      <c r="AN4682" t="s">
        <v>91</v>
      </c>
      <c r="AO4682" t="s">
        <v>91</v>
      </c>
      <c r="AP4682" t="s">
        <v>91</v>
      </c>
      <c r="AT4682" t="s">
        <v>18</v>
      </c>
    </row>
    <row r="4683" spans="2:46" x14ac:dyDescent="0.25">
      <c r="B4683">
        <v>43844832</v>
      </c>
      <c r="C4683" t="s">
        <v>108</v>
      </c>
      <c r="D4683" t="s">
        <v>6660</v>
      </c>
      <c r="E4683">
        <v>0</v>
      </c>
      <c r="F4683" t="s">
        <v>928</v>
      </c>
      <c r="G4683" t="s">
        <v>155</v>
      </c>
      <c r="H4683" s="1">
        <v>28348</v>
      </c>
      <c r="I4683" t="s">
        <v>23996</v>
      </c>
      <c r="J4683">
        <v>5001</v>
      </c>
      <c r="K4683" t="s">
        <v>114</v>
      </c>
      <c r="L4683">
        <v>5</v>
      </c>
      <c r="M4683" t="s">
        <v>115</v>
      </c>
      <c r="O4683">
        <v>3127910051</v>
      </c>
      <c r="P4683">
        <v>3128091319</v>
      </c>
      <c r="T4683" t="s">
        <v>116</v>
      </c>
      <c r="U4683">
        <v>2017</v>
      </c>
      <c r="V4683" t="s">
        <v>15704</v>
      </c>
      <c r="W4683" t="s">
        <v>23997</v>
      </c>
      <c r="X4683" t="s">
        <v>23998</v>
      </c>
      <c r="Y4683" t="s">
        <v>15707</v>
      </c>
      <c r="Z4683" t="s">
        <v>136</v>
      </c>
      <c r="AA4683" t="s">
        <v>246</v>
      </c>
      <c r="AB4683" s="2">
        <f t="shared" si="73"/>
        <v>4.7314912280701754E-2</v>
      </c>
      <c r="AC4683" s="3">
        <v>34200000</v>
      </c>
      <c r="AD4683" t="s">
        <v>123</v>
      </c>
      <c r="AE4683" t="s">
        <v>139</v>
      </c>
      <c r="AF4683" t="s">
        <v>89</v>
      </c>
      <c r="AG4683" t="s">
        <v>23999</v>
      </c>
      <c r="AH4683">
        <v>159948647</v>
      </c>
      <c r="AI4683" s="3">
        <v>1618170</v>
      </c>
      <c r="AJ4683" s="3">
        <v>1339806.8400000001</v>
      </c>
      <c r="AK4683" t="s">
        <v>91</v>
      </c>
      <c r="AL4683" t="s">
        <v>91</v>
      </c>
      <c r="AM4683" t="s">
        <v>91</v>
      </c>
      <c r="AN4683" t="s">
        <v>91</v>
      </c>
      <c r="AO4683" t="s">
        <v>91</v>
      </c>
      <c r="AP4683" t="s">
        <v>91</v>
      </c>
      <c r="AT4683" t="s">
        <v>21</v>
      </c>
    </row>
    <row r="4684" spans="2:46" x14ac:dyDescent="0.25">
      <c r="B4684">
        <v>40437979</v>
      </c>
      <c r="C4684" t="s">
        <v>108</v>
      </c>
      <c r="D4684" t="s">
        <v>964</v>
      </c>
      <c r="E4684" t="s">
        <v>1566</v>
      </c>
      <c r="F4684" t="s">
        <v>1215</v>
      </c>
      <c r="G4684" t="s">
        <v>1419</v>
      </c>
      <c r="H4684" s="1">
        <v>27611</v>
      </c>
      <c r="I4684" t="s">
        <v>24000</v>
      </c>
      <c r="J4684">
        <v>50001</v>
      </c>
      <c r="K4684" t="s">
        <v>804</v>
      </c>
      <c r="L4684">
        <v>50</v>
      </c>
      <c r="M4684" t="s">
        <v>805</v>
      </c>
      <c r="O4684">
        <v>3178939479</v>
      </c>
      <c r="P4684">
        <v>3178043611</v>
      </c>
      <c r="T4684" t="s">
        <v>131</v>
      </c>
      <c r="U4684">
        <v>2023</v>
      </c>
      <c r="V4684" t="s">
        <v>767</v>
      </c>
      <c r="W4684" t="s">
        <v>24001</v>
      </c>
      <c r="X4684" t="s">
        <v>24002</v>
      </c>
      <c r="Y4684" t="s">
        <v>770</v>
      </c>
      <c r="Z4684" t="s">
        <v>210</v>
      </c>
      <c r="AA4684" t="s">
        <v>347</v>
      </c>
      <c r="AB4684" s="2">
        <f t="shared" si="73"/>
        <v>3.6100700583819853E-2</v>
      </c>
      <c r="AC4684" s="3">
        <v>119900000</v>
      </c>
      <c r="AD4684" t="s">
        <v>151</v>
      </c>
      <c r="AE4684" t="s">
        <v>106</v>
      </c>
      <c r="AF4684" t="s">
        <v>89</v>
      </c>
      <c r="AG4684" t="s">
        <v>24003</v>
      </c>
      <c r="AH4684">
        <v>159846014</v>
      </c>
      <c r="AI4684" s="3">
        <v>4328474</v>
      </c>
      <c r="AJ4684" s="3">
        <v>3617373.14</v>
      </c>
      <c r="AK4684" t="s">
        <v>91</v>
      </c>
      <c r="AL4684" t="s">
        <v>91</v>
      </c>
      <c r="AM4684" t="s">
        <v>91</v>
      </c>
      <c r="AN4684" t="s">
        <v>91</v>
      </c>
      <c r="AO4684" t="s">
        <v>91</v>
      </c>
      <c r="AP4684" t="s">
        <v>91</v>
      </c>
      <c r="AT4684" t="s">
        <v>21</v>
      </c>
    </row>
    <row r="4685" spans="2:46" x14ac:dyDescent="0.25">
      <c r="B4685">
        <v>53178102</v>
      </c>
      <c r="C4685" t="s">
        <v>108</v>
      </c>
      <c r="D4685" t="s">
        <v>24004</v>
      </c>
      <c r="E4685" t="s">
        <v>24005</v>
      </c>
      <c r="F4685" t="s">
        <v>903</v>
      </c>
      <c r="G4685" t="s">
        <v>748</v>
      </c>
      <c r="H4685" s="1">
        <v>31340</v>
      </c>
      <c r="I4685" t="s">
        <v>24006</v>
      </c>
      <c r="J4685">
        <v>0</v>
      </c>
      <c r="K4685" t="s">
        <v>78</v>
      </c>
      <c r="L4685">
        <v>25</v>
      </c>
      <c r="M4685" t="s">
        <v>78</v>
      </c>
      <c r="O4685">
        <v>3112448171</v>
      </c>
      <c r="P4685">
        <v>3209985757</v>
      </c>
      <c r="T4685" t="s">
        <v>585</v>
      </c>
      <c r="U4685">
        <v>2025</v>
      </c>
      <c r="V4685" t="s">
        <v>1453</v>
      </c>
      <c r="W4685" t="s">
        <v>24007</v>
      </c>
      <c r="X4685" t="s">
        <v>24008</v>
      </c>
      <c r="Y4685" t="s">
        <v>1456</v>
      </c>
      <c r="Z4685" t="s">
        <v>298</v>
      </c>
      <c r="AA4685" t="s">
        <v>367</v>
      </c>
      <c r="AB4685" s="2">
        <f t="shared" si="73"/>
        <v>1.3379680410022778E-2</v>
      </c>
      <c r="AC4685" s="3">
        <v>131700000</v>
      </c>
      <c r="AD4685" t="s">
        <v>151</v>
      </c>
      <c r="AE4685" t="s">
        <v>106</v>
      </c>
      <c r="AF4685" t="s">
        <v>89</v>
      </c>
      <c r="AG4685" t="s">
        <v>24009</v>
      </c>
      <c r="AH4685">
        <v>29220180</v>
      </c>
      <c r="AI4685" s="3">
        <v>1762103.91</v>
      </c>
      <c r="AJ4685" s="3">
        <v>1460759.59</v>
      </c>
      <c r="AK4685" t="s">
        <v>91</v>
      </c>
      <c r="AL4685" t="s">
        <v>91</v>
      </c>
      <c r="AM4685" t="s">
        <v>91</v>
      </c>
      <c r="AN4685" t="s">
        <v>91</v>
      </c>
      <c r="AO4685" t="s">
        <v>91</v>
      </c>
      <c r="AP4685" t="s">
        <v>91</v>
      </c>
      <c r="AT4685" t="s">
        <v>18</v>
      </c>
    </row>
    <row r="4686" spans="2:46" x14ac:dyDescent="0.25">
      <c r="B4686">
        <v>14959044</v>
      </c>
      <c r="C4686" t="s">
        <v>72</v>
      </c>
      <c r="D4686" t="s">
        <v>473</v>
      </c>
      <c r="E4686">
        <v>0</v>
      </c>
      <c r="F4686" t="s">
        <v>2089</v>
      </c>
      <c r="G4686" t="s">
        <v>1402</v>
      </c>
      <c r="H4686" s="1">
        <v>16751</v>
      </c>
      <c r="I4686" t="s">
        <v>24010</v>
      </c>
      <c r="J4686">
        <v>0</v>
      </c>
      <c r="K4686" t="s">
        <v>78</v>
      </c>
      <c r="L4686">
        <v>25</v>
      </c>
      <c r="M4686" t="s">
        <v>78</v>
      </c>
      <c r="O4686">
        <v>3004656140</v>
      </c>
      <c r="P4686">
        <v>0</v>
      </c>
      <c r="T4686" t="s">
        <v>306</v>
      </c>
      <c r="U4686">
        <v>2016</v>
      </c>
      <c r="V4686" t="s">
        <v>2219</v>
      </c>
      <c r="W4686" t="s">
        <v>24011</v>
      </c>
      <c r="X4686" t="s">
        <v>24012</v>
      </c>
      <c r="Y4686" t="s">
        <v>2222</v>
      </c>
      <c r="Z4686" t="s">
        <v>85</v>
      </c>
      <c r="AA4686" t="s">
        <v>1536</v>
      </c>
      <c r="AB4686" s="2">
        <f t="shared" si="73"/>
        <v>3.1144432989690721E-2</v>
      </c>
      <c r="AC4686" s="3">
        <v>38800000</v>
      </c>
      <c r="AD4686" t="s">
        <v>151</v>
      </c>
      <c r="AE4686" t="s">
        <v>139</v>
      </c>
      <c r="AF4686" t="s">
        <v>89</v>
      </c>
      <c r="AG4686" t="s">
        <v>24013</v>
      </c>
      <c r="AH4686">
        <v>159722571</v>
      </c>
      <c r="AI4686" s="3">
        <v>1208404</v>
      </c>
      <c r="AJ4686" s="3">
        <v>995465.32</v>
      </c>
      <c r="AK4686" t="s">
        <v>91</v>
      </c>
      <c r="AL4686" t="s">
        <v>91</v>
      </c>
      <c r="AM4686" t="s">
        <v>91</v>
      </c>
      <c r="AN4686" t="s">
        <v>91</v>
      </c>
      <c r="AO4686" t="s">
        <v>91</v>
      </c>
      <c r="AP4686" t="s">
        <v>91</v>
      </c>
      <c r="AT4686" t="s">
        <v>18</v>
      </c>
    </row>
    <row r="4687" spans="2:46" x14ac:dyDescent="0.25">
      <c r="B4687">
        <v>30946090</v>
      </c>
      <c r="C4687" t="s">
        <v>108</v>
      </c>
      <c r="D4687" t="s">
        <v>16700</v>
      </c>
      <c r="E4687" t="s">
        <v>2057</v>
      </c>
      <c r="F4687" t="s">
        <v>4498</v>
      </c>
      <c r="G4687" t="s">
        <v>18898</v>
      </c>
      <c r="H4687" s="1">
        <v>31079</v>
      </c>
      <c r="I4687" t="s">
        <v>24014</v>
      </c>
      <c r="J4687">
        <v>0</v>
      </c>
      <c r="K4687" t="s">
        <v>2212</v>
      </c>
      <c r="L4687">
        <v>50</v>
      </c>
      <c r="M4687" t="s">
        <v>805</v>
      </c>
      <c r="O4687">
        <v>3102718074</v>
      </c>
      <c r="P4687">
        <v>0</v>
      </c>
      <c r="T4687" t="s">
        <v>1780</v>
      </c>
      <c r="U4687">
        <v>2024</v>
      </c>
      <c r="V4687" t="s">
        <v>478</v>
      </c>
      <c r="W4687" t="s">
        <v>24015</v>
      </c>
      <c r="X4687" t="s">
        <v>24016</v>
      </c>
      <c r="Y4687" t="s">
        <v>481</v>
      </c>
      <c r="Z4687" t="s">
        <v>298</v>
      </c>
      <c r="AA4687" t="s">
        <v>299</v>
      </c>
      <c r="AB4687" s="2">
        <f t="shared" si="73"/>
        <v>3.9799617603911985E-2</v>
      </c>
      <c r="AC4687" s="3">
        <v>81800000</v>
      </c>
      <c r="AD4687" t="s">
        <v>87</v>
      </c>
      <c r="AE4687" t="s">
        <v>139</v>
      </c>
      <c r="AF4687" t="s">
        <v>89</v>
      </c>
      <c r="AG4687" t="s">
        <v>24017</v>
      </c>
      <c r="AH4687">
        <v>29218436</v>
      </c>
      <c r="AI4687" s="3">
        <v>3255608.72</v>
      </c>
      <c r="AJ4687" s="3">
        <v>2715805.65</v>
      </c>
      <c r="AK4687" t="s">
        <v>91</v>
      </c>
      <c r="AL4687" t="s">
        <v>91</v>
      </c>
      <c r="AM4687" t="s">
        <v>91</v>
      </c>
      <c r="AN4687" t="s">
        <v>91</v>
      </c>
      <c r="AO4687" t="s">
        <v>91</v>
      </c>
      <c r="AP4687" t="s">
        <v>91</v>
      </c>
      <c r="AT4687" t="s">
        <v>21</v>
      </c>
    </row>
    <row r="4688" spans="2:46" x14ac:dyDescent="0.25">
      <c r="B4688">
        <v>52899268</v>
      </c>
      <c r="C4688" t="s">
        <v>108</v>
      </c>
      <c r="D4688" t="s">
        <v>1558</v>
      </c>
      <c r="E4688" t="s">
        <v>771</v>
      </c>
      <c r="F4688" t="s">
        <v>154</v>
      </c>
      <c r="G4688" t="s">
        <v>6619</v>
      </c>
      <c r="H4688" s="1">
        <v>29965</v>
      </c>
      <c r="I4688" t="s">
        <v>24018</v>
      </c>
      <c r="J4688">
        <v>0</v>
      </c>
      <c r="K4688" t="s">
        <v>78</v>
      </c>
      <c r="L4688">
        <v>25</v>
      </c>
      <c r="M4688" t="s">
        <v>78</v>
      </c>
      <c r="O4688">
        <v>3212170105</v>
      </c>
      <c r="P4688">
        <v>3208395305</v>
      </c>
      <c r="T4688" t="s">
        <v>241</v>
      </c>
      <c r="U4688">
        <v>2023</v>
      </c>
      <c r="V4688" t="s">
        <v>2327</v>
      </c>
      <c r="W4688" t="s">
        <v>24019</v>
      </c>
      <c r="X4688" t="s">
        <v>24020</v>
      </c>
      <c r="Y4688" t="s">
        <v>2330</v>
      </c>
      <c r="Z4688" t="s">
        <v>164</v>
      </c>
      <c r="AA4688" t="s">
        <v>165</v>
      </c>
      <c r="AB4688" s="2">
        <f t="shared" si="73"/>
        <v>2.6255638841567293E-2</v>
      </c>
      <c r="AC4688" s="3">
        <v>58700000</v>
      </c>
      <c r="AD4688" t="s">
        <v>87</v>
      </c>
      <c r="AE4688" t="s">
        <v>139</v>
      </c>
      <c r="AF4688" t="s">
        <v>89</v>
      </c>
      <c r="AG4688" t="s">
        <v>24021</v>
      </c>
      <c r="AH4688">
        <v>159835827</v>
      </c>
      <c r="AI4688" s="3">
        <v>1541206</v>
      </c>
      <c r="AJ4688" s="3">
        <v>1275131.32</v>
      </c>
      <c r="AK4688" t="s">
        <v>91</v>
      </c>
      <c r="AL4688" t="s">
        <v>91</v>
      </c>
      <c r="AM4688" t="s">
        <v>91</v>
      </c>
      <c r="AN4688" t="s">
        <v>91</v>
      </c>
      <c r="AO4688" t="s">
        <v>91</v>
      </c>
      <c r="AP4688" t="s">
        <v>91</v>
      </c>
      <c r="AT4688" t="s">
        <v>18</v>
      </c>
    </row>
    <row r="4689" spans="2:46" x14ac:dyDescent="0.25">
      <c r="B4689">
        <v>1065602148</v>
      </c>
      <c r="C4689" t="s">
        <v>72</v>
      </c>
      <c r="D4689" t="s">
        <v>24022</v>
      </c>
      <c r="E4689" t="s">
        <v>894</v>
      </c>
      <c r="F4689" t="s">
        <v>3119</v>
      </c>
      <c r="G4689" t="s">
        <v>1804</v>
      </c>
      <c r="H4689" s="1">
        <v>32532</v>
      </c>
      <c r="I4689" t="s">
        <v>24023</v>
      </c>
      <c r="J4689">
        <v>20001</v>
      </c>
      <c r="K4689" t="s">
        <v>1597</v>
      </c>
      <c r="L4689">
        <v>20</v>
      </c>
      <c r="M4689" t="s">
        <v>1598</v>
      </c>
      <c r="O4689">
        <v>3006700099</v>
      </c>
      <c r="P4689">
        <v>0</v>
      </c>
      <c r="T4689" t="s">
        <v>424</v>
      </c>
      <c r="U4689">
        <v>2021</v>
      </c>
      <c r="V4689" t="s">
        <v>1501</v>
      </c>
      <c r="W4689" t="s">
        <v>24024</v>
      </c>
      <c r="X4689" t="s">
        <v>24025</v>
      </c>
      <c r="Y4689" t="s">
        <v>1504</v>
      </c>
      <c r="Z4689" t="s">
        <v>298</v>
      </c>
      <c r="AA4689" t="s">
        <v>367</v>
      </c>
      <c r="AB4689" s="2">
        <f t="shared" si="73"/>
        <v>2.4119854171066525E-2</v>
      </c>
      <c r="AC4689" s="3">
        <v>94700000</v>
      </c>
      <c r="AD4689" t="s">
        <v>177</v>
      </c>
      <c r="AE4689" t="s">
        <v>106</v>
      </c>
      <c r="AF4689" t="s">
        <v>89</v>
      </c>
      <c r="AG4689" t="s">
        <v>24026</v>
      </c>
      <c r="AH4689">
        <v>29200298</v>
      </c>
      <c r="AI4689" s="3">
        <v>2284150.19</v>
      </c>
      <c r="AJ4689" s="3">
        <v>1899453.94</v>
      </c>
      <c r="AK4689" t="s">
        <v>91</v>
      </c>
      <c r="AL4689" t="s">
        <v>91</v>
      </c>
      <c r="AM4689" t="s">
        <v>91</v>
      </c>
      <c r="AN4689" t="s">
        <v>91</v>
      </c>
      <c r="AO4689" t="s">
        <v>91</v>
      </c>
      <c r="AP4689" t="s">
        <v>91</v>
      </c>
      <c r="AT4689" t="s">
        <v>21</v>
      </c>
    </row>
    <row r="4690" spans="2:46" x14ac:dyDescent="0.25">
      <c r="B4690">
        <v>52432309</v>
      </c>
      <c r="C4690" t="s">
        <v>108</v>
      </c>
      <c r="D4690" t="s">
        <v>110</v>
      </c>
      <c r="E4690" t="s">
        <v>589</v>
      </c>
      <c r="F4690" t="s">
        <v>2406</v>
      </c>
      <c r="G4690" t="s">
        <v>1974</v>
      </c>
      <c r="H4690" s="1">
        <v>28102</v>
      </c>
      <c r="I4690" t="s">
        <v>24027</v>
      </c>
      <c r="J4690">
        <v>0</v>
      </c>
      <c r="K4690" t="s">
        <v>78</v>
      </c>
      <c r="L4690">
        <v>25</v>
      </c>
      <c r="M4690" t="s">
        <v>78</v>
      </c>
      <c r="O4690">
        <v>3144525561</v>
      </c>
      <c r="P4690">
        <v>3112334566</v>
      </c>
      <c r="T4690" t="s">
        <v>116</v>
      </c>
      <c r="U4690">
        <v>2021</v>
      </c>
      <c r="V4690" t="s">
        <v>897</v>
      </c>
      <c r="W4690" t="s">
        <v>24028</v>
      </c>
      <c r="X4690" t="s">
        <v>24029</v>
      </c>
      <c r="Y4690" t="s">
        <v>900</v>
      </c>
      <c r="Z4690" t="s">
        <v>298</v>
      </c>
      <c r="AA4690" t="s">
        <v>367</v>
      </c>
      <c r="AB4690" s="2">
        <f t="shared" si="73"/>
        <v>1.7747305828571428E-2</v>
      </c>
      <c r="AC4690" s="3">
        <v>87500000</v>
      </c>
      <c r="AD4690" t="s">
        <v>123</v>
      </c>
      <c r="AE4690" t="s">
        <v>106</v>
      </c>
      <c r="AF4690" t="s">
        <v>89</v>
      </c>
      <c r="AG4690" t="s">
        <v>24030</v>
      </c>
      <c r="AH4690">
        <v>29193014</v>
      </c>
      <c r="AI4690" s="3">
        <v>1552889.26</v>
      </c>
      <c r="AJ4690" s="3">
        <v>1284948.96</v>
      </c>
      <c r="AK4690" t="s">
        <v>91</v>
      </c>
      <c r="AL4690" t="s">
        <v>91</v>
      </c>
      <c r="AM4690" t="s">
        <v>91</v>
      </c>
      <c r="AN4690" t="s">
        <v>91</v>
      </c>
      <c r="AO4690" t="s">
        <v>91</v>
      </c>
      <c r="AP4690" t="s">
        <v>91</v>
      </c>
      <c r="AT4690" t="s">
        <v>18</v>
      </c>
    </row>
    <row r="4691" spans="2:46" x14ac:dyDescent="0.25">
      <c r="B4691">
        <v>31933995</v>
      </c>
      <c r="C4691" t="s">
        <v>108</v>
      </c>
      <c r="D4691" t="s">
        <v>259</v>
      </c>
      <c r="E4691" t="s">
        <v>6043</v>
      </c>
      <c r="F4691" t="s">
        <v>772</v>
      </c>
      <c r="G4691" t="s">
        <v>1017</v>
      </c>
      <c r="H4691" s="1">
        <v>23773</v>
      </c>
      <c r="I4691" t="s">
        <v>24031</v>
      </c>
      <c r="J4691">
        <v>76001</v>
      </c>
      <c r="K4691" t="s">
        <v>329</v>
      </c>
      <c r="L4691">
        <v>76</v>
      </c>
      <c r="M4691" t="s">
        <v>330</v>
      </c>
      <c r="O4691">
        <v>3007775552</v>
      </c>
      <c r="P4691">
        <v>0</v>
      </c>
      <c r="T4691" t="s">
        <v>544</v>
      </c>
      <c r="U4691">
        <v>2015</v>
      </c>
      <c r="V4691" t="s">
        <v>7102</v>
      </c>
      <c r="W4691" t="s">
        <v>24032</v>
      </c>
      <c r="X4691" t="s">
        <v>24033</v>
      </c>
      <c r="Y4691" t="s">
        <v>7105</v>
      </c>
      <c r="Z4691" t="s">
        <v>103</v>
      </c>
      <c r="AA4691" t="s">
        <v>2119</v>
      </c>
      <c r="AB4691" s="2">
        <f t="shared" si="73"/>
        <v>6.0366494382022469E-2</v>
      </c>
      <c r="AC4691" s="3">
        <v>44500000</v>
      </c>
      <c r="AD4691" t="s">
        <v>288</v>
      </c>
      <c r="AE4691" t="s">
        <v>139</v>
      </c>
      <c r="AF4691" t="s">
        <v>89</v>
      </c>
      <c r="AG4691" t="s">
        <v>24034</v>
      </c>
      <c r="AH4691">
        <v>159837549</v>
      </c>
      <c r="AI4691" s="3">
        <v>2686309</v>
      </c>
      <c r="AJ4691" s="3">
        <v>2237402.65</v>
      </c>
      <c r="AK4691" t="s">
        <v>91</v>
      </c>
      <c r="AL4691" t="s">
        <v>91</v>
      </c>
      <c r="AM4691" t="s">
        <v>91</v>
      </c>
      <c r="AN4691" t="s">
        <v>91</v>
      </c>
      <c r="AO4691" t="s">
        <v>91</v>
      </c>
      <c r="AP4691" t="s">
        <v>91</v>
      </c>
      <c r="AT4691" t="s">
        <v>21</v>
      </c>
    </row>
    <row r="4692" spans="2:46" x14ac:dyDescent="0.25">
      <c r="B4692">
        <v>32634694</v>
      </c>
      <c r="C4692" t="s">
        <v>108</v>
      </c>
      <c r="D4692" t="s">
        <v>1024</v>
      </c>
      <c r="E4692">
        <v>0</v>
      </c>
      <c r="F4692" t="s">
        <v>674</v>
      </c>
      <c r="G4692" t="s">
        <v>1474</v>
      </c>
      <c r="H4692" s="1">
        <v>21972</v>
      </c>
      <c r="I4692" t="s">
        <v>24035</v>
      </c>
      <c r="J4692">
        <v>0</v>
      </c>
      <c r="K4692" t="s">
        <v>157</v>
      </c>
      <c r="L4692">
        <v>8</v>
      </c>
      <c r="M4692" t="s">
        <v>158</v>
      </c>
      <c r="O4692">
        <v>3157603557</v>
      </c>
      <c r="P4692">
        <v>3048393421</v>
      </c>
      <c r="T4692" t="s">
        <v>424</v>
      </c>
      <c r="U4692">
        <v>2019</v>
      </c>
      <c r="V4692" t="s">
        <v>1107</v>
      </c>
      <c r="W4692" t="s">
        <v>24036</v>
      </c>
      <c r="X4692" t="s">
        <v>24037</v>
      </c>
      <c r="Y4692" t="s">
        <v>1110</v>
      </c>
      <c r="Z4692" t="s">
        <v>358</v>
      </c>
      <c r="AA4692" t="s">
        <v>1111</v>
      </c>
      <c r="AB4692" s="2">
        <f t="shared" si="73"/>
        <v>4.193312202852615E-2</v>
      </c>
      <c r="AC4692" s="3">
        <v>63100000</v>
      </c>
      <c r="AD4692" t="s">
        <v>87</v>
      </c>
      <c r="AE4692" t="s">
        <v>106</v>
      </c>
      <c r="AF4692" t="s">
        <v>89</v>
      </c>
      <c r="AG4692" t="s">
        <v>24038</v>
      </c>
      <c r="AH4692">
        <v>159717289</v>
      </c>
      <c r="AI4692" s="3">
        <v>2645980</v>
      </c>
      <c r="AJ4692" s="3">
        <v>2203512.94</v>
      </c>
      <c r="AK4692" t="s">
        <v>91</v>
      </c>
      <c r="AL4692" t="s">
        <v>91</v>
      </c>
      <c r="AM4692" t="s">
        <v>91</v>
      </c>
      <c r="AN4692" t="s">
        <v>91</v>
      </c>
      <c r="AO4692" t="s">
        <v>91</v>
      </c>
      <c r="AP4692" t="s">
        <v>91</v>
      </c>
      <c r="AT4692" t="s">
        <v>21</v>
      </c>
    </row>
    <row r="4693" spans="2:46" x14ac:dyDescent="0.25">
      <c r="B4693">
        <v>78716813</v>
      </c>
      <c r="C4693" t="s">
        <v>72</v>
      </c>
      <c r="D4693" t="s">
        <v>12184</v>
      </c>
      <c r="E4693" t="s">
        <v>1573</v>
      </c>
      <c r="F4693" t="s">
        <v>840</v>
      </c>
      <c r="G4693" t="s">
        <v>1001</v>
      </c>
      <c r="H4693" s="1">
        <v>26871</v>
      </c>
      <c r="I4693" t="s">
        <v>24039</v>
      </c>
      <c r="J4693">
        <v>0</v>
      </c>
      <c r="K4693" t="s">
        <v>604</v>
      </c>
      <c r="L4693">
        <v>0</v>
      </c>
      <c r="M4693" t="s">
        <v>605</v>
      </c>
      <c r="O4693">
        <v>3136150763</v>
      </c>
      <c r="P4693">
        <v>0</v>
      </c>
      <c r="T4693" t="s">
        <v>5382</v>
      </c>
      <c r="U4693">
        <v>2015</v>
      </c>
      <c r="V4693" t="s">
        <v>4648</v>
      </c>
      <c r="W4693" t="s">
        <v>24040</v>
      </c>
      <c r="X4693" t="s">
        <v>24041</v>
      </c>
      <c r="Y4693" t="s">
        <v>4651</v>
      </c>
      <c r="Z4693" t="s">
        <v>136</v>
      </c>
      <c r="AA4693" t="s">
        <v>4652</v>
      </c>
      <c r="AB4693" s="2">
        <f t="shared" si="73"/>
        <v>2.9341596062052507E-2</v>
      </c>
      <c r="AC4693" s="3">
        <v>83800000</v>
      </c>
      <c r="AD4693" t="s">
        <v>105</v>
      </c>
      <c r="AE4693" t="s">
        <v>88</v>
      </c>
      <c r="AF4693" t="s">
        <v>89</v>
      </c>
      <c r="AG4693" t="s">
        <v>24042</v>
      </c>
      <c r="AH4693">
        <v>29189394</v>
      </c>
      <c r="AI4693" s="3">
        <v>2458825.75</v>
      </c>
      <c r="AJ4693" s="3">
        <v>2046240.13</v>
      </c>
      <c r="AK4693" t="s">
        <v>91</v>
      </c>
      <c r="AL4693" t="s">
        <v>91</v>
      </c>
      <c r="AM4693" t="s">
        <v>91</v>
      </c>
      <c r="AN4693" t="s">
        <v>91</v>
      </c>
      <c r="AO4693" t="s">
        <v>91</v>
      </c>
      <c r="AP4693" t="s">
        <v>91</v>
      </c>
      <c r="AT4693" t="s">
        <v>21</v>
      </c>
    </row>
    <row r="4694" spans="2:46" x14ac:dyDescent="0.25">
      <c r="B4694">
        <v>1111193723</v>
      </c>
      <c r="C4694" t="s">
        <v>108</v>
      </c>
      <c r="D4694" t="s">
        <v>1594</v>
      </c>
      <c r="E4694" t="s">
        <v>1292</v>
      </c>
      <c r="F4694" t="s">
        <v>2121</v>
      </c>
      <c r="G4694" t="s">
        <v>7831</v>
      </c>
      <c r="H4694" s="1">
        <v>31887</v>
      </c>
      <c r="I4694" t="s">
        <v>24043</v>
      </c>
      <c r="J4694">
        <v>63001</v>
      </c>
      <c r="K4694" t="s">
        <v>252</v>
      </c>
      <c r="L4694">
        <v>63</v>
      </c>
      <c r="M4694" t="s">
        <v>253</v>
      </c>
      <c r="O4694">
        <v>3103943590</v>
      </c>
      <c r="P4694">
        <v>3127155756</v>
      </c>
      <c r="T4694" t="s">
        <v>424</v>
      </c>
      <c r="U4694">
        <v>2015</v>
      </c>
      <c r="V4694" t="s">
        <v>3945</v>
      </c>
      <c r="W4694" t="s">
        <v>24044</v>
      </c>
      <c r="X4694" t="s">
        <v>24044</v>
      </c>
      <c r="Y4694" t="s">
        <v>3947</v>
      </c>
      <c r="Z4694" t="s">
        <v>85</v>
      </c>
      <c r="AA4694" t="s">
        <v>1536</v>
      </c>
      <c r="AB4694" s="2">
        <f t="shared" si="73"/>
        <v>3.5480465753424659E-2</v>
      </c>
      <c r="AC4694" s="3">
        <v>36500000</v>
      </c>
      <c r="AD4694" t="s">
        <v>87</v>
      </c>
      <c r="AE4694" t="s">
        <v>139</v>
      </c>
      <c r="AF4694" t="s">
        <v>89</v>
      </c>
      <c r="AG4694" t="s">
        <v>24045</v>
      </c>
      <c r="AH4694">
        <v>159706635</v>
      </c>
      <c r="AI4694" s="3">
        <v>1295037</v>
      </c>
      <c r="AJ4694" s="3">
        <v>1068266.43</v>
      </c>
      <c r="AK4694" t="s">
        <v>91</v>
      </c>
      <c r="AL4694" t="s">
        <v>91</v>
      </c>
      <c r="AM4694" t="s">
        <v>91</v>
      </c>
      <c r="AN4694" t="s">
        <v>91</v>
      </c>
      <c r="AO4694" t="s">
        <v>91</v>
      </c>
      <c r="AP4694" t="s">
        <v>91</v>
      </c>
      <c r="AT4694" t="s">
        <v>18</v>
      </c>
    </row>
    <row r="4695" spans="2:46" x14ac:dyDescent="0.25">
      <c r="B4695">
        <v>52514777</v>
      </c>
      <c r="C4695" t="s">
        <v>108</v>
      </c>
      <c r="D4695" t="s">
        <v>3025</v>
      </c>
      <c r="E4695" t="s">
        <v>1594</v>
      </c>
      <c r="F4695" t="s">
        <v>886</v>
      </c>
      <c r="G4695" t="s">
        <v>2348</v>
      </c>
      <c r="H4695" s="1">
        <v>29067</v>
      </c>
      <c r="I4695" t="s">
        <v>24046</v>
      </c>
      <c r="J4695">
        <v>0</v>
      </c>
      <c r="K4695" t="s">
        <v>78</v>
      </c>
      <c r="L4695">
        <v>25</v>
      </c>
      <c r="M4695" t="s">
        <v>78</v>
      </c>
      <c r="O4695">
        <v>3002129016</v>
      </c>
      <c r="P4695">
        <v>3007435222</v>
      </c>
      <c r="T4695" t="s">
        <v>750</v>
      </c>
      <c r="U4695">
        <v>2023</v>
      </c>
      <c r="V4695" t="s">
        <v>436</v>
      </c>
      <c r="W4695" t="s">
        <v>24047</v>
      </c>
      <c r="X4695" t="s">
        <v>24048</v>
      </c>
      <c r="Y4695" t="s">
        <v>439</v>
      </c>
      <c r="Z4695" t="s">
        <v>164</v>
      </c>
      <c r="AA4695" t="s">
        <v>189</v>
      </c>
      <c r="AB4695" s="2">
        <f t="shared" si="73"/>
        <v>1.7307826470588237E-2</v>
      </c>
      <c r="AC4695" s="3">
        <v>85000000</v>
      </c>
      <c r="AD4695" t="s">
        <v>105</v>
      </c>
      <c r="AE4695" t="s">
        <v>106</v>
      </c>
      <c r="AF4695" t="s">
        <v>89</v>
      </c>
      <c r="AG4695">
        <v>0</v>
      </c>
      <c r="AH4695">
        <v>29197794</v>
      </c>
      <c r="AI4695" s="3">
        <v>1471165.25</v>
      </c>
      <c r="AJ4695" s="3">
        <v>1216273.32</v>
      </c>
      <c r="AK4695" t="s">
        <v>91</v>
      </c>
      <c r="AL4695" t="s">
        <v>91</v>
      </c>
      <c r="AM4695" t="s">
        <v>91</v>
      </c>
      <c r="AN4695" t="s">
        <v>91</v>
      </c>
      <c r="AO4695" t="s">
        <v>91</v>
      </c>
      <c r="AP4695" t="s">
        <v>91</v>
      </c>
      <c r="AT4695" t="s">
        <v>18</v>
      </c>
    </row>
    <row r="4696" spans="2:46" x14ac:dyDescent="0.25">
      <c r="B4696">
        <v>63312645</v>
      </c>
      <c r="C4696" t="s">
        <v>108</v>
      </c>
      <c r="D4696" t="s">
        <v>6043</v>
      </c>
      <c r="E4696" t="s">
        <v>24049</v>
      </c>
      <c r="F4696" t="s">
        <v>994</v>
      </c>
      <c r="G4696" t="s">
        <v>895</v>
      </c>
      <c r="H4696" s="1">
        <v>23576</v>
      </c>
      <c r="I4696" t="s">
        <v>24050</v>
      </c>
      <c r="J4696">
        <v>68001</v>
      </c>
      <c r="K4696" t="s">
        <v>145</v>
      </c>
      <c r="L4696">
        <v>68</v>
      </c>
      <c r="M4696" t="s">
        <v>146</v>
      </c>
      <c r="O4696">
        <v>3157260572</v>
      </c>
      <c r="P4696">
        <v>3214533488</v>
      </c>
      <c r="T4696" t="s">
        <v>159</v>
      </c>
      <c r="U4696">
        <v>2016</v>
      </c>
      <c r="V4696" t="s">
        <v>16366</v>
      </c>
      <c r="W4696" t="s">
        <v>24051</v>
      </c>
      <c r="X4696" t="s">
        <v>24052</v>
      </c>
      <c r="Y4696" t="s">
        <v>16369</v>
      </c>
      <c r="Z4696" t="s">
        <v>121</v>
      </c>
      <c r="AA4696" t="s">
        <v>1144</v>
      </c>
      <c r="AB4696" s="2">
        <f t="shared" si="73"/>
        <v>3.1371210653753027E-2</v>
      </c>
      <c r="AC4696" s="3">
        <v>41300000</v>
      </c>
      <c r="AD4696" t="s">
        <v>151</v>
      </c>
      <c r="AE4696" t="s">
        <v>139</v>
      </c>
      <c r="AF4696" t="s">
        <v>89</v>
      </c>
      <c r="AG4696" t="s">
        <v>24053</v>
      </c>
      <c r="AH4696">
        <v>159836422</v>
      </c>
      <c r="AI4696" s="3">
        <v>1295631</v>
      </c>
      <c r="AJ4696" s="3">
        <v>1068765.96</v>
      </c>
      <c r="AK4696" t="s">
        <v>91</v>
      </c>
      <c r="AL4696" t="s">
        <v>91</v>
      </c>
      <c r="AM4696" t="s">
        <v>91</v>
      </c>
      <c r="AN4696" t="s">
        <v>91</v>
      </c>
      <c r="AO4696" t="s">
        <v>91</v>
      </c>
      <c r="AP4696" t="s">
        <v>91</v>
      </c>
      <c r="AT4696" t="s">
        <v>18</v>
      </c>
    </row>
    <row r="4697" spans="2:46" x14ac:dyDescent="0.25">
      <c r="B4697">
        <v>14219444</v>
      </c>
      <c r="C4697" t="s">
        <v>72</v>
      </c>
      <c r="D4697" t="s">
        <v>8485</v>
      </c>
      <c r="E4697">
        <v>0</v>
      </c>
      <c r="F4697" t="s">
        <v>5405</v>
      </c>
      <c r="G4697" t="s">
        <v>1267</v>
      </c>
      <c r="H4697" s="1">
        <v>20328</v>
      </c>
      <c r="I4697" t="s">
        <v>24054</v>
      </c>
      <c r="J4697">
        <v>0</v>
      </c>
      <c r="K4697" t="s">
        <v>96</v>
      </c>
      <c r="L4697">
        <v>73</v>
      </c>
      <c r="M4697" t="s">
        <v>97</v>
      </c>
      <c r="O4697">
        <v>3118770866</v>
      </c>
      <c r="P4697">
        <v>0</v>
      </c>
      <c r="T4697" t="s">
        <v>704</v>
      </c>
      <c r="U4697">
        <v>2020</v>
      </c>
      <c r="V4697" t="s">
        <v>6468</v>
      </c>
      <c r="W4697" t="s">
        <v>24055</v>
      </c>
      <c r="X4697" t="s">
        <v>24056</v>
      </c>
      <c r="Y4697" t="s">
        <v>6471</v>
      </c>
      <c r="Z4697" t="s">
        <v>103</v>
      </c>
      <c r="AA4697" t="s">
        <v>2119</v>
      </c>
      <c r="AB4697" s="2">
        <f t="shared" si="73"/>
        <v>2.3573306320907619E-2</v>
      </c>
      <c r="AC4697" s="3">
        <v>61700000</v>
      </c>
      <c r="AD4697" t="s">
        <v>177</v>
      </c>
      <c r="AE4697" t="s">
        <v>139</v>
      </c>
      <c r="AF4697" t="s">
        <v>89</v>
      </c>
      <c r="AG4697" t="s">
        <v>24057</v>
      </c>
      <c r="AH4697">
        <v>159835639</v>
      </c>
      <c r="AI4697" s="3">
        <v>1454473</v>
      </c>
      <c r="AJ4697" s="3">
        <v>1202246.27</v>
      </c>
      <c r="AK4697" t="s">
        <v>91</v>
      </c>
      <c r="AL4697" t="s">
        <v>91</v>
      </c>
      <c r="AM4697" t="s">
        <v>91</v>
      </c>
      <c r="AN4697" t="s">
        <v>91</v>
      </c>
      <c r="AO4697" t="s">
        <v>91</v>
      </c>
      <c r="AP4697" t="s">
        <v>91</v>
      </c>
      <c r="AT4697" t="s">
        <v>18</v>
      </c>
    </row>
    <row r="4698" spans="2:46" x14ac:dyDescent="0.25">
      <c r="B4698">
        <v>52312654</v>
      </c>
      <c r="C4698" t="s">
        <v>108</v>
      </c>
      <c r="D4698" t="s">
        <v>109</v>
      </c>
      <c r="E4698" t="s">
        <v>2502</v>
      </c>
      <c r="F4698" t="s">
        <v>24058</v>
      </c>
      <c r="G4698" t="s">
        <v>237</v>
      </c>
      <c r="H4698" s="1">
        <v>27976</v>
      </c>
      <c r="I4698" t="s">
        <v>24059</v>
      </c>
      <c r="J4698">
        <v>0</v>
      </c>
      <c r="K4698" t="s">
        <v>78</v>
      </c>
      <c r="L4698">
        <v>25</v>
      </c>
      <c r="M4698" t="s">
        <v>78</v>
      </c>
      <c r="O4698">
        <v>3132058973</v>
      </c>
      <c r="P4698">
        <v>0</v>
      </c>
      <c r="T4698" t="s">
        <v>731</v>
      </c>
      <c r="U4698">
        <v>2022</v>
      </c>
      <c r="V4698" t="s">
        <v>24060</v>
      </c>
      <c r="W4698" t="s">
        <v>24061</v>
      </c>
      <c r="X4698" t="s">
        <v>24062</v>
      </c>
      <c r="Y4698" t="s">
        <v>24063</v>
      </c>
      <c r="Z4698" t="s">
        <v>121</v>
      </c>
      <c r="AA4698" t="s">
        <v>1144</v>
      </c>
      <c r="AB4698" s="2">
        <f t="shared" si="73"/>
        <v>2.8041349693251533E-2</v>
      </c>
      <c r="AC4698" s="3">
        <v>65200000</v>
      </c>
      <c r="AD4698" t="s">
        <v>87</v>
      </c>
      <c r="AE4698" t="s">
        <v>139</v>
      </c>
      <c r="AF4698" t="s">
        <v>89</v>
      </c>
      <c r="AG4698">
        <v>0</v>
      </c>
      <c r="AH4698">
        <v>159902842</v>
      </c>
      <c r="AI4698" s="3">
        <v>1828296</v>
      </c>
      <c r="AJ4698" s="3">
        <v>1516382.94</v>
      </c>
      <c r="AK4698" t="s">
        <v>91</v>
      </c>
      <c r="AL4698" t="s">
        <v>91</v>
      </c>
      <c r="AM4698" t="s">
        <v>91</v>
      </c>
      <c r="AN4698" t="s">
        <v>91</v>
      </c>
      <c r="AO4698" t="s">
        <v>91</v>
      </c>
      <c r="AP4698" t="s">
        <v>91</v>
      </c>
      <c r="AT4698" t="s">
        <v>18</v>
      </c>
    </row>
    <row r="4699" spans="2:46" x14ac:dyDescent="0.25">
      <c r="B4699">
        <v>31954672</v>
      </c>
      <c r="C4699" t="s">
        <v>108</v>
      </c>
      <c r="D4699" t="s">
        <v>10936</v>
      </c>
      <c r="E4699">
        <v>0</v>
      </c>
      <c r="F4699" t="s">
        <v>181</v>
      </c>
      <c r="G4699" t="s">
        <v>3226</v>
      </c>
      <c r="H4699" s="1">
        <v>23760</v>
      </c>
      <c r="I4699" t="s">
        <v>24064</v>
      </c>
      <c r="J4699">
        <v>5001</v>
      </c>
      <c r="K4699" t="s">
        <v>114</v>
      </c>
      <c r="L4699">
        <v>5</v>
      </c>
      <c r="M4699" t="s">
        <v>115</v>
      </c>
      <c r="O4699">
        <v>3164469198</v>
      </c>
      <c r="P4699">
        <v>0</v>
      </c>
      <c r="T4699" t="s">
        <v>633</v>
      </c>
      <c r="U4699">
        <v>2023</v>
      </c>
      <c r="V4699" t="s">
        <v>1588</v>
      </c>
      <c r="W4699" t="s">
        <v>24065</v>
      </c>
      <c r="X4699" t="s">
        <v>24066</v>
      </c>
      <c r="Y4699" t="s">
        <v>1591</v>
      </c>
      <c r="Z4699" t="s">
        <v>136</v>
      </c>
      <c r="AA4699" t="s">
        <v>137</v>
      </c>
      <c r="AB4699" s="2">
        <f t="shared" si="73"/>
        <v>5.0936874003189796E-2</v>
      </c>
      <c r="AC4699" s="3">
        <v>62700000</v>
      </c>
      <c r="AD4699" t="s">
        <v>177</v>
      </c>
      <c r="AE4699" t="s">
        <v>139</v>
      </c>
      <c r="AF4699" t="s">
        <v>89</v>
      </c>
      <c r="AG4699" t="s">
        <v>24067</v>
      </c>
      <c r="AH4699">
        <v>159715358</v>
      </c>
      <c r="AI4699" s="3">
        <v>3193742</v>
      </c>
      <c r="AJ4699" s="3">
        <v>2663816.65</v>
      </c>
      <c r="AK4699" t="s">
        <v>91</v>
      </c>
      <c r="AL4699" t="s">
        <v>91</v>
      </c>
      <c r="AM4699" t="s">
        <v>91</v>
      </c>
      <c r="AN4699" t="s">
        <v>91</v>
      </c>
      <c r="AO4699" t="s">
        <v>91</v>
      </c>
      <c r="AP4699" t="s">
        <v>91</v>
      </c>
      <c r="AT4699" t="s">
        <v>21</v>
      </c>
    </row>
    <row r="4700" spans="2:46" x14ac:dyDescent="0.25">
      <c r="B4700">
        <v>8399161</v>
      </c>
      <c r="C4700" t="s">
        <v>72</v>
      </c>
      <c r="D4700" t="s">
        <v>18524</v>
      </c>
      <c r="E4700" t="s">
        <v>167</v>
      </c>
      <c r="F4700" t="s">
        <v>859</v>
      </c>
      <c r="G4700" t="s">
        <v>3480</v>
      </c>
      <c r="H4700" s="1">
        <v>21510</v>
      </c>
      <c r="I4700" t="s">
        <v>24068</v>
      </c>
      <c r="J4700">
        <v>0</v>
      </c>
      <c r="K4700" t="s">
        <v>78</v>
      </c>
      <c r="L4700">
        <v>25</v>
      </c>
      <c r="M4700" t="s">
        <v>78</v>
      </c>
      <c r="O4700">
        <v>3103375716</v>
      </c>
      <c r="P4700">
        <v>0</v>
      </c>
      <c r="T4700" t="s">
        <v>6716</v>
      </c>
      <c r="U4700">
        <v>2014</v>
      </c>
      <c r="V4700" t="s">
        <v>24069</v>
      </c>
      <c r="W4700" t="s">
        <v>24070</v>
      </c>
      <c r="X4700" t="s">
        <v>24071</v>
      </c>
      <c r="Y4700" t="s">
        <v>24072</v>
      </c>
      <c r="Z4700" t="s">
        <v>121</v>
      </c>
      <c r="AA4700" t="s">
        <v>122</v>
      </c>
      <c r="AB4700" s="2">
        <f t="shared" si="73"/>
        <v>3.2721747874306838E-2</v>
      </c>
      <c r="AC4700" s="3">
        <v>54100000</v>
      </c>
      <c r="AD4700" t="s">
        <v>123</v>
      </c>
      <c r="AE4700" t="s">
        <v>106</v>
      </c>
      <c r="AF4700" t="s">
        <v>89</v>
      </c>
      <c r="AG4700" t="s">
        <v>24073</v>
      </c>
      <c r="AH4700">
        <v>29212795</v>
      </c>
      <c r="AI4700" s="3">
        <v>1770246.56</v>
      </c>
      <c r="AJ4700" s="3">
        <v>1467602.15</v>
      </c>
      <c r="AK4700" t="s">
        <v>91</v>
      </c>
      <c r="AL4700" t="s">
        <v>91</v>
      </c>
      <c r="AM4700" t="s">
        <v>91</v>
      </c>
      <c r="AN4700" t="s">
        <v>91</v>
      </c>
      <c r="AO4700" t="s">
        <v>91</v>
      </c>
      <c r="AP4700" t="s">
        <v>91</v>
      </c>
      <c r="AT4700" t="s">
        <v>18</v>
      </c>
    </row>
    <row r="4701" spans="2:46" x14ac:dyDescent="0.25">
      <c r="B4701">
        <v>16728839</v>
      </c>
      <c r="C4701" t="s">
        <v>72</v>
      </c>
      <c r="D4701" t="s">
        <v>224</v>
      </c>
      <c r="E4701" t="s">
        <v>125</v>
      </c>
      <c r="F4701" t="s">
        <v>3319</v>
      </c>
      <c r="G4701" t="s">
        <v>22342</v>
      </c>
      <c r="H4701" s="1">
        <v>24343</v>
      </c>
      <c r="I4701" t="s">
        <v>24074</v>
      </c>
      <c r="J4701">
        <v>76001</v>
      </c>
      <c r="K4701" t="s">
        <v>329</v>
      </c>
      <c r="L4701">
        <v>76</v>
      </c>
      <c r="M4701" t="s">
        <v>330</v>
      </c>
      <c r="O4701">
        <v>3108395944</v>
      </c>
      <c r="P4701">
        <v>0</v>
      </c>
      <c r="T4701" t="s">
        <v>241</v>
      </c>
      <c r="U4701">
        <v>2020</v>
      </c>
      <c r="V4701" t="s">
        <v>2923</v>
      </c>
      <c r="W4701" t="s">
        <v>24075</v>
      </c>
      <c r="X4701" t="s">
        <v>24076</v>
      </c>
      <c r="Y4701" t="s">
        <v>2926</v>
      </c>
      <c r="Z4701" t="s">
        <v>103</v>
      </c>
      <c r="AA4701" t="s">
        <v>448</v>
      </c>
      <c r="AB4701" s="2">
        <f t="shared" si="73"/>
        <v>5.3069382716049385E-2</v>
      </c>
      <c r="AC4701" s="3">
        <v>48600000</v>
      </c>
      <c r="AD4701" t="s">
        <v>1511</v>
      </c>
      <c r="AE4701" t="s">
        <v>139</v>
      </c>
      <c r="AF4701" t="s">
        <v>89</v>
      </c>
      <c r="AG4701" t="s">
        <v>24077</v>
      </c>
      <c r="AH4701">
        <v>159918725</v>
      </c>
      <c r="AI4701" s="3">
        <v>2579172</v>
      </c>
      <c r="AJ4701" s="3">
        <v>2147371.25</v>
      </c>
      <c r="AK4701" t="s">
        <v>91</v>
      </c>
      <c r="AL4701" t="s">
        <v>91</v>
      </c>
      <c r="AM4701" t="s">
        <v>91</v>
      </c>
      <c r="AN4701" t="s">
        <v>91</v>
      </c>
      <c r="AO4701" t="s">
        <v>91</v>
      </c>
      <c r="AP4701" t="s">
        <v>91</v>
      </c>
      <c r="AT4701" t="s">
        <v>21</v>
      </c>
    </row>
    <row r="4702" spans="2:46" x14ac:dyDescent="0.25">
      <c r="B4702">
        <v>51590890</v>
      </c>
      <c r="C4702" t="s">
        <v>108</v>
      </c>
      <c r="D4702" t="s">
        <v>24078</v>
      </c>
      <c r="E4702" t="s">
        <v>6353</v>
      </c>
      <c r="F4702" t="s">
        <v>4403</v>
      </c>
      <c r="G4702" t="s">
        <v>895</v>
      </c>
      <c r="H4702" s="1">
        <v>22345</v>
      </c>
      <c r="I4702" t="s">
        <v>24079</v>
      </c>
      <c r="J4702">
        <v>0</v>
      </c>
      <c r="K4702" t="s">
        <v>78</v>
      </c>
      <c r="L4702">
        <v>25</v>
      </c>
      <c r="M4702" t="s">
        <v>78</v>
      </c>
      <c r="O4702">
        <v>3144452924</v>
      </c>
      <c r="P4702">
        <v>0</v>
      </c>
      <c r="T4702" t="s">
        <v>666</v>
      </c>
      <c r="U4702">
        <v>2022</v>
      </c>
      <c r="V4702" t="s">
        <v>16762</v>
      </c>
      <c r="W4702" t="s">
        <v>24080</v>
      </c>
      <c r="X4702" t="s">
        <v>24081</v>
      </c>
      <c r="Y4702" t="s">
        <v>16765</v>
      </c>
      <c r="Z4702" t="s">
        <v>376</v>
      </c>
      <c r="AA4702" t="s">
        <v>1521</v>
      </c>
      <c r="AB4702" s="2">
        <f t="shared" si="73"/>
        <v>1.3239234316353888E-2</v>
      </c>
      <c r="AC4702" s="3">
        <v>223800000</v>
      </c>
      <c r="AD4702" t="s">
        <v>87</v>
      </c>
      <c r="AE4702" t="s">
        <v>106</v>
      </c>
      <c r="AF4702" t="s">
        <v>89</v>
      </c>
      <c r="AG4702" t="s">
        <v>24082</v>
      </c>
      <c r="AH4702">
        <v>29218404</v>
      </c>
      <c r="AI4702" s="3">
        <v>2962940.64</v>
      </c>
      <c r="AJ4702" s="3">
        <v>2469866.08</v>
      </c>
      <c r="AK4702" t="s">
        <v>91</v>
      </c>
      <c r="AL4702" t="s">
        <v>91</v>
      </c>
      <c r="AM4702" t="s">
        <v>91</v>
      </c>
      <c r="AN4702" t="s">
        <v>91</v>
      </c>
      <c r="AO4702" t="s">
        <v>91</v>
      </c>
      <c r="AP4702" t="s">
        <v>91</v>
      </c>
      <c r="AT4702" t="s">
        <v>19</v>
      </c>
    </row>
    <row r="4703" spans="2:46" x14ac:dyDescent="0.25">
      <c r="B4703">
        <v>33266413</v>
      </c>
      <c r="C4703" t="s">
        <v>108</v>
      </c>
      <c r="D4703" t="s">
        <v>24083</v>
      </c>
      <c r="E4703" t="s">
        <v>4368</v>
      </c>
      <c r="F4703" t="s">
        <v>5168</v>
      </c>
      <c r="G4703" t="s">
        <v>24084</v>
      </c>
      <c r="H4703" s="1">
        <v>28334</v>
      </c>
      <c r="I4703" t="s">
        <v>24085</v>
      </c>
      <c r="J4703">
        <v>0</v>
      </c>
      <c r="K4703" t="s">
        <v>593</v>
      </c>
      <c r="L4703">
        <v>13</v>
      </c>
      <c r="M4703" t="s">
        <v>123</v>
      </c>
      <c r="O4703">
        <v>3158078310</v>
      </c>
      <c r="P4703">
        <v>3008278183</v>
      </c>
      <c r="T4703" t="s">
        <v>1780</v>
      </c>
      <c r="U4703">
        <v>2023</v>
      </c>
      <c r="V4703" t="s">
        <v>2727</v>
      </c>
      <c r="W4703" t="s">
        <v>24086</v>
      </c>
      <c r="X4703" t="s">
        <v>24087</v>
      </c>
      <c r="Y4703" t="s">
        <v>2730</v>
      </c>
      <c r="Z4703" t="s">
        <v>121</v>
      </c>
      <c r="AA4703" t="s">
        <v>1144</v>
      </c>
      <c r="AB4703" s="2">
        <f t="shared" si="73"/>
        <v>5.174470046082949E-2</v>
      </c>
      <c r="AC4703" s="3">
        <v>65100000</v>
      </c>
      <c r="AD4703" t="s">
        <v>151</v>
      </c>
      <c r="AE4703" t="s">
        <v>139</v>
      </c>
      <c r="AF4703" t="s">
        <v>89</v>
      </c>
      <c r="AG4703">
        <v>0</v>
      </c>
      <c r="AH4703">
        <v>159838561</v>
      </c>
      <c r="AI4703" s="3">
        <v>3368580</v>
      </c>
      <c r="AJ4703" s="3">
        <v>2810739.84</v>
      </c>
      <c r="AK4703" t="s">
        <v>91</v>
      </c>
      <c r="AL4703" t="s">
        <v>91</v>
      </c>
      <c r="AM4703" t="s">
        <v>91</v>
      </c>
      <c r="AN4703" t="s">
        <v>91</v>
      </c>
      <c r="AO4703" t="s">
        <v>91</v>
      </c>
      <c r="AP4703" t="s">
        <v>91</v>
      </c>
      <c r="AT4703" t="s">
        <v>21</v>
      </c>
    </row>
    <row r="4704" spans="2:46" x14ac:dyDescent="0.25">
      <c r="B4704">
        <v>79236860</v>
      </c>
      <c r="C4704" t="s">
        <v>72</v>
      </c>
      <c r="D4704" t="s">
        <v>539</v>
      </c>
      <c r="E4704" t="s">
        <v>24088</v>
      </c>
      <c r="F4704" t="s">
        <v>2081</v>
      </c>
      <c r="G4704" t="s">
        <v>782</v>
      </c>
      <c r="H4704" s="1">
        <v>23368</v>
      </c>
      <c r="I4704" t="s">
        <v>24089</v>
      </c>
      <c r="J4704">
        <v>0</v>
      </c>
      <c r="K4704" t="s">
        <v>78</v>
      </c>
      <c r="L4704">
        <v>25</v>
      </c>
      <c r="M4704" t="s">
        <v>78</v>
      </c>
      <c r="O4704">
        <v>3132253015</v>
      </c>
      <c r="P4704">
        <v>0</v>
      </c>
      <c r="T4704" t="s">
        <v>576</v>
      </c>
      <c r="U4704">
        <v>2022</v>
      </c>
      <c r="V4704" t="s">
        <v>3241</v>
      </c>
      <c r="W4704" t="s">
        <v>24090</v>
      </c>
      <c r="X4704" t="s">
        <v>24091</v>
      </c>
      <c r="Y4704" t="s">
        <v>3244</v>
      </c>
      <c r="Z4704" t="s">
        <v>164</v>
      </c>
      <c r="AA4704" t="s">
        <v>507</v>
      </c>
      <c r="AB4704" s="2">
        <f t="shared" si="73"/>
        <v>2.5011825726141079E-2</v>
      </c>
      <c r="AC4704" s="3">
        <v>48200000</v>
      </c>
      <c r="AD4704" t="s">
        <v>151</v>
      </c>
      <c r="AE4704" t="s">
        <v>139</v>
      </c>
      <c r="AF4704" t="s">
        <v>89</v>
      </c>
      <c r="AG4704" t="s">
        <v>24092</v>
      </c>
      <c r="AH4704">
        <v>159837848</v>
      </c>
      <c r="AI4704" s="3">
        <v>1205570</v>
      </c>
      <c r="AJ4704" s="3">
        <v>993083.82</v>
      </c>
      <c r="AK4704" t="s">
        <v>91</v>
      </c>
      <c r="AL4704" t="s">
        <v>91</v>
      </c>
      <c r="AM4704" t="s">
        <v>91</v>
      </c>
      <c r="AN4704" t="s">
        <v>91</v>
      </c>
      <c r="AO4704" t="s">
        <v>91</v>
      </c>
      <c r="AP4704" t="s">
        <v>91</v>
      </c>
      <c r="AT4704" t="s">
        <v>18</v>
      </c>
    </row>
    <row r="4705" spans="2:46" x14ac:dyDescent="0.25">
      <c r="B4705">
        <v>9518136</v>
      </c>
      <c r="C4705" t="s">
        <v>72</v>
      </c>
      <c r="D4705" t="s">
        <v>462</v>
      </c>
      <c r="E4705" t="s">
        <v>248</v>
      </c>
      <c r="F4705" t="s">
        <v>5842</v>
      </c>
      <c r="G4705" t="s">
        <v>24093</v>
      </c>
      <c r="H4705" s="1">
        <v>19899</v>
      </c>
      <c r="I4705" t="s">
        <v>24094</v>
      </c>
      <c r="J4705">
        <v>15001</v>
      </c>
      <c r="K4705" t="s">
        <v>1800</v>
      </c>
      <c r="L4705">
        <v>15</v>
      </c>
      <c r="M4705" t="s">
        <v>793</v>
      </c>
      <c r="O4705">
        <v>3105602087</v>
      </c>
      <c r="P4705">
        <v>0</v>
      </c>
      <c r="T4705" t="s">
        <v>116</v>
      </c>
      <c r="U4705">
        <v>2016</v>
      </c>
      <c r="V4705" t="s">
        <v>19081</v>
      </c>
      <c r="W4705" t="s">
        <v>24095</v>
      </c>
      <c r="X4705" t="s">
        <v>24096</v>
      </c>
      <c r="Y4705" t="s">
        <v>19084</v>
      </c>
      <c r="Z4705" t="s">
        <v>358</v>
      </c>
      <c r="AA4705" t="s">
        <v>618</v>
      </c>
      <c r="AB4705" s="2">
        <f t="shared" si="73"/>
        <v>2.4984243281471006E-2</v>
      </c>
      <c r="AC4705" s="3">
        <v>70700000</v>
      </c>
      <c r="AD4705" t="s">
        <v>105</v>
      </c>
      <c r="AE4705" t="s">
        <v>106</v>
      </c>
      <c r="AF4705" t="s">
        <v>89</v>
      </c>
      <c r="AG4705" t="s">
        <v>24097</v>
      </c>
      <c r="AH4705">
        <v>159857665</v>
      </c>
      <c r="AI4705" s="3">
        <v>1766386</v>
      </c>
      <c r="AJ4705" s="3">
        <v>1464357.76</v>
      </c>
      <c r="AK4705" t="s">
        <v>91</v>
      </c>
      <c r="AL4705" t="s">
        <v>91</v>
      </c>
      <c r="AM4705" t="s">
        <v>91</v>
      </c>
      <c r="AN4705" t="s">
        <v>91</v>
      </c>
      <c r="AO4705" t="s">
        <v>91</v>
      </c>
      <c r="AP4705" t="s">
        <v>91</v>
      </c>
      <c r="AT4705" t="s">
        <v>18</v>
      </c>
    </row>
    <row r="4706" spans="2:46" x14ac:dyDescent="0.25">
      <c r="B4706">
        <v>1070970975</v>
      </c>
      <c r="C4706" t="s">
        <v>108</v>
      </c>
      <c r="D4706" t="s">
        <v>5412</v>
      </c>
      <c r="E4706" t="s">
        <v>180</v>
      </c>
      <c r="F4706" t="s">
        <v>181</v>
      </c>
      <c r="G4706" t="s">
        <v>278</v>
      </c>
      <c r="H4706" s="1">
        <v>34554</v>
      </c>
      <c r="I4706" t="s">
        <v>24098</v>
      </c>
      <c r="J4706">
        <v>0</v>
      </c>
      <c r="K4706" t="s">
        <v>10563</v>
      </c>
      <c r="L4706">
        <v>25</v>
      </c>
      <c r="M4706" t="s">
        <v>79</v>
      </c>
      <c r="O4706">
        <v>3219520951</v>
      </c>
      <c r="P4706">
        <v>3007422338</v>
      </c>
      <c r="T4706" t="s">
        <v>424</v>
      </c>
      <c r="U4706">
        <v>2022</v>
      </c>
      <c r="V4706" t="s">
        <v>3738</v>
      </c>
      <c r="W4706" t="s">
        <v>24099</v>
      </c>
      <c r="X4706" t="s">
        <v>24100</v>
      </c>
      <c r="Y4706" t="s">
        <v>3741</v>
      </c>
      <c r="Z4706" t="s">
        <v>311</v>
      </c>
      <c r="AA4706" t="s">
        <v>312</v>
      </c>
      <c r="AB4706" s="2">
        <f t="shared" si="73"/>
        <v>2.7817448789571694E-2</v>
      </c>
      <c r="AC4706" s="3">
        <v>53700000</v>
      </c>
      <c r="AD4706" t="s">
        <v>151</v>
      </c>
      <c r="AE4706" t="s">
        <v>139</v>
      </c>
      <c r="AF4706" t="s">
        <v>89</v>
      </c>
      <c r="AG4706" t="s">
        <v>24101</v>
      </c>
      <c r="AH4706">
        <v>159737763</v>
      </c>
      <c r="AI4706" s="3">
        <v>1493797</v>
      </c>
      <c r="AJ4706" s="3">
        <v>1235291.46</v>
      </c>
      <c r="AK4706" t="s">
        <v>91</v>
      </c>
      <c r="AL4706" t="s">
        <v>91</v>
      </c>
      <c r="AM4706" t="s">
        <v>91</v>
      </c>
      <c r="AN4706" t="s">
        <v>91</v>
      </c>
      <c r="AO4706" t="s">
        <v>91</v>
      </c>
      <c r="AP4706" t="s">
        <v>91</v>
      </c>
      <c r="AT4706" t="s">
        <v>18</v>
      </c>
    </row>
    <row r="4707" spans="2:46" x14ac:dyDescent="0.25">
      <c r="B4707">
        <v>15505071</v>
      </c>
      <c r="C4707" t="s">
        <v>72</v>
      </c>
      <c r="D4707" t="s">
        <v>337</v>
      </c>
      <c r="E4707" t="s">
        <v>421</v>
      </c>
      <c r="F4707" t="s">
        <v>1273</v>
      </c>
      <c r="G4707" t="s">
        <v>2280</v>
      </c>
      <c r="H4707" s="1">
        <v>23454</v>
      </c>
      <c r="I4707" t="s">
        <v>24102</v>
      </c>
      <c r="J4707">
        <v>5088</v>
      </c>
      <c r="K4707" t="s">
        <v>1725</v>
      </c>
      <c r="L4707">
        <v>5</v>
      </c>
      <c r="M4707" t="s">
        <v>115</v>
      </c>
      <c r="O4707">
        <v>3006516545</v>
      </c>
      <c r="P4707">
        <v>0</v>
      </c>
      <c r="T4707" t="s">
        <v>794</v>
      </c>
      <c r="U4707">
        <v>2020</v>
      </c>
      <c r="V4707" t="s">
        <v>2396</v>
      </c>
      <c r="W4707" t="s">
        <v>24103</v>
      </c>
      <c r="X4707" t="s">
        <v>24104</v>
      </c>
      <c r="Y4707" t="s">
        <v>2399</v>
      </c>
      <c r="Z4707" t="s">
        <v>164</v>
      </c>
      <c r="AA4707" t="s">
        <v>855</v>
      </c>
      <c r="AB4707" s="2">
        <f t="shared" si="73"/>
        <v>2.4183692528735631E-2</v>
      </c>
      <c r="AC4707" s="3">
        <v>69600000</v>
      </c>
      <c r="AD4707" t="s">
        <v>105</v>
      </c>
      <c r="AE4707" t="s">
        <v>106</v>
      </c>
      <c r="AF4707" t="s">
        <v>89</v>
      </c>
      <c r="AG4707">
        <v>0</v>
      </c>
      <c r="AH4707">
        <v>159875207</v>
      </c>
      <c r="AI4707" s="3">
        <v>1683185</v>
      </c>
      <c r="AJ4707" s="3">
        <v>1394441.05</v>
      </c>
      <c r="AK4707" t="s">
        <v>91</v>
      </c>
      <c r="AL4707" t="s">
        <v>91</v>
      </c>
      <c r="AM4707" t="s">
        <v>91</v>
      </c>
      <c r="AN4707" t="s">
        <v>91</v>
      </c>
      <c r="AO4707" t="s">
        <v>91</v>
      </c>
      <c r="AP4707" t="s">
        <v>91</v>
      </c>
      <c r="AT4707" t="s">
        <v>18</v>
      </c>
    </row>
    <row r="4708" spans="2:46" x14ac:dyDescent="0.25">
      <c r="B4708">
        <v>52223711</v>
      </c>
      <c r="C4708" t="s">
        <v>108</v>
      </c>
      <c r="D4708" t="s">
        <v>179</v>
      </c>
      <c r="E4708" t="s">
        <v>180</v>
      </c>
      <c r="F4708" t="s">
        <v>3119</v>
      </c>
      <c r="G4708" t="s">
        <v>11017</v>
      </c>
      <c r="H4708" s="1">
        <v>26829</v>
      </c>
      <c r="I4708" t="s">
        <v>24105</v>
      </c>
      <c r="J4708">
        <v>0</v>
      </c>
      <c r="K4708" t="s">
        <v>78</v>
      </c>
      <c r="L4708">
        <v>25</v>
      </c>
      <c r="M4708" t="s">
        <v>78</v>
      </c>
      <c r="O4708">
        <v>3102667264</v>
      </c>
      <c r="P4708">
        <v>3102668364</v>
      </c>
      <c r="T4708" t="s">
        <v>171</v>
      </c>
      <c r="U4708">
        <v>2025</v>
      </c>
      <c r="V4708" t="s">
        <v>23469</v>
      </c>
      <c r="W4708" t="s">
        <v>24106</v>
      </c>
      <c r="X4708" t="s">
        <v>24107</v>
      </c>
      <c r="Y4708" t="s">
        <v>24108</v>
      </c>
      <c r="Z4708" t="s">
        <v>164</v>
      </c>
      <c r="AA4708" t="s">
        <v>1785</v>
      </c>
      <c r="AB4708" s="2">
        <f t="shared" si="73"/>
        <v>2.5763157798165136E-2</v>
      </c>
      <c r="AC4708" s="3">
        <v>98100000</v>
      </c>
      <c r="AD4708" t="s">
        <v>87</v>
      </c>
      <c r="AE4708" t="s">
        <v>88</v>
      </c>
      <c r="AF4708" t="s">
        <v>89</v>
      </c>
      <c r="AG4708" t="s">
        <v>24109</v>
      </c>
      <c r="AH4708">
        <v>29192566</v>
      </c>
      <c r="AI4708" s="3">
        <v>2527365.7799999998</v>
      </c>
      <c r="AJ4708" s="3">
        <v>2103836.79</v>
      </c>
      <c r="AK4708" t="s">
        <v>91</v>
      </c>
      <c r="AL4708" t="s">
        <v>91</v>
      </c>
      <c r="AM4708" t="s">
        <v>91</v>
      </c>
      <c r="AN4708" t="s">
        <v>91</v>
      </c>
      <c r="AO4708" t="s">
        <v>91</v>
      </c>
      <c r="AP4708" t="s">
        <v>91</v>
      </c>
      <c r="AT4708" t="s">
        <v>21</v>
      </c>
    </row>
    <row r="4709" spans="2:46" x14ac:dyDescent="0.25">
      <c r="B4709">
        <v>52435626</v>
      </c>
      <c r="C4709" t="s">
        <v>108</v>
      </c>
      <c r="D4709" t="s">
        <v>672</v>
      </c>
      <c r="E4709" t="s">
        <v>276</v>
      </c>
      <c r="F4709" t="s">
        <v>879</v>
      </c>
      <c r="G4709" t="s">
        <v>1001</v>
      </c>
      <c r="H4709" s="1">
        <v>28401</v>
      </c>
      <c r="I4709" t="s">
        <v>24110</v>
      </c>
      <c r="J4709">
        <v>0</v>
      </c>
      <c r="K4709" t="s">
        <v>78</v>
      </c>
      <c r="L4709">
        <v>25</v>
      </c>
      <c r="M4709" t="s">
        <v>78</v>
      </c>
      <c r="O4709">
        <v>3183936881</v>
      </c>
      <c r="P4709">
        <v>0</v>
      </c>
      <c r="T4709" t="s">
        <v>184</v>
      </c>
      <c r="U4709">
        <v>2014</v>
      </c>
      <c r="V4709" t="s">
        <v>2848</v>
      </c>
      <c r="W4709" t="s">
        <v>24111</v>
      </c>
      <c r="X4709" t="s">
        <v>24112</v>
      </c>
      <c r="Y4709" t="s">
        <v>2851</v>
      </c>
      <c r="Z4709" t="s">
        <v>136</v>
      </c>
      <c r="AA4709" t="s">
        <v>246</v>
      </c>
      <c r="AB4709" s="2">
        <f t="shared" si="73"/>
        <v>4.8304021035598707E-2</v>
      </c>
      <c r="AC4709" s="3">
        <v>30900000</v>
      </c>
      <c r="AD4709" t="s">
        <v>151</v>
      </c>
      <c r="AE4709" t="s">
        <v>139</v>
      </c>
      <c r="AF4709" t="s">
        <v>89</v>
      </c>
      <c r="AG4709">
        <v>0</v>
      </c>
      <c r="AH4709">
        <v>29191884</v>
      </c>
      <c r="AI4709" s="3">
        <v>1492594.25</v>
      </c>
      <c r="AJ4709" s="3">
        <v>1234280.8799999999</v>
      </c>
      <c r="AK4709" t="s">
        <v>91</v>
      </c>
      <c r="AL4709" t="s">
        <v>91</v>
      </c>
      <c r="AM4709" t="s">
        <v>91</v>
      </c>
      <c r="AN4709" t="s">
        <v>91</v>
      </c>
      <c r="AO4709" t="s">
        <v>91</v>
      </c>
      <c r="AP4709" t="s">
        <v>91</v>
      </c>
      <c r="AT4709" t="s">
        <v>21</v>
      </c>
    </row>
    <row r="4710" spans="2:46" x14ac:dyDescent="0.25">
      <c r="B4710">
        <v>9087594</v>
      </c>
      <c r="C4710" t="s">
        <v>72</v>
      </c>
      <c r="D4710" t="s">
        <v>5288</v>
      </c>
      <c r="E4710" t="s">
        <v>167</v>
      </c>
      <c r="F4710" t="s">
        <v>24113</v>
      </c>
      <c r="G4710" t="s">
        <v>24114</v>
      </c>
      <c r="H4710" s="1">
        <v>19625</v>
      </c>
      <c r="I4710" t="s">
        <v>24115</v>
      </c>
      <c r="J4710">
        <v>0</v>
      </c>
      <c r="K4710" t="s">
        <v>604</v>
      </c>
      <c r="L4710">
        <v>0</v>
      </c>
      <c r="M4710" t="s">
        <v>605</v>
      </c>
      <c r="O4710">
        <v>3013704109</v>
      </c>
      <c r="P4710">
        <v>3005712580</v>
      </c>
      <c r="T4710" t="s">
        <v>116</v>
      </c>
      <c r="U4710">
        <v>2013</v>
      </c>
      <c r="V4710" t="s">
        <v>1815</v>
      </c>
      <c r="W4710" t="s">
        <v>24116</v>
      </c>
      <c r="X4710" t="s">
        <v>24117</v>
      </c>
      <c r="Y4710" t="s">
        <v>6398</v>
      </c>
      <c r="Z4710" t="s">
        <v>323</v>
      </c>
      <c r="AA4710" t="s">
        <v>1137</v>
      </c>
      <c r="AB4710" s="2">
        <f t="shared" si="73"/>
        <v>2.8185763440860215E-2</v>
      </c>
      <c r="AC4710" s="3">
        <v>46500000</v>
      </c>
      <c r="AD4710" t="s">
        <v>1326</v>
      </c>
      <c r="AE4710" t="s">
        <v>106</v>
      </c>
      <c r="AF4710" t="s">
        <v>89</v>
      </c>
      <c r="AG4710" t="s">
        <v>24118</v>
      </c>
      <c r="AH4710">
        <v>159834489</v>
      </c>
      <c r="AI4710" s="3">
        <v>1310638</v>
      </c>
      <c r="AJ4710" s="3">
        <v>1081376.6499999999</v>
      </c>
      <c r="AK4710" t="s">
        <v>91</v>
      </c>
      <c r="AL4710" t="s">
        <v>91</v>
      </c>
      <c r="AM4710" t="s">
        <v>91</v>
      </c>
      <c r="AN4710" t="s">
        <v>91</v>
      </c>
      <c r="AO4710" t="s">
        <v>91</v>
      </c>
      <c r="AP4710" t="s">
        <v>91</v>
      </c>
      <c r="AT4710" t="s">
        <v>18</v>
      </c>
    </row>
    <row r="4711" spans="2:46" x14ac:dyDescent="0.25">
      <c r="B4711">
        <v>79294458</v>
      </c>
      <c r="C4711" t="s">
        <v>72</v>
      </c>
      <c r="D4711" t="s">
        <v>1786</v>
      </c>
      <c r="E4711" t="s">
        <v>1908</v>
      </c>
      <c r="F4711" t="s">
        <v>2785</v>
      </c>
      <c r="G4711" t="s">
        <v>3119</v>
      </c>
      <c r="H4711" s="1">
        <v>23421</v>
      </c>
      <c r="I4711" t="s">
        <v>24119</v>
      </c>
      <c r="J4711">
        <v>0</v>
      </c>
      <c r="K4711" t="s">
        <v>78</v>
      </c>
      <c r="L4711">
        <v>25</v>
      </c>
      <c r="M4711" t="s">
        <v>78</v>
      </c>
      <c r="O4711">
        <v>3112549404</v>
      </c>
      <c r="P4711">
        <v>0</v>
      </c>
      <c r="T4711" t="s">
        <v>98</v>
      </c>
      <c r="U4711">
        <v>2023</v>
      </c>
      <c r="V4711" t="s">
        <v>5711</v>
      </c>
      <c r="W4711" t="s">
        <v>24120</v>
      </c>
      <c r="X4711" t="s">
        <v>24121</v>
      </c>
      <c r="Y4711" t="s">
        <v>5714</v>
      </c>
      <c r="Z4711" t="s">
        <v>136</v>
      </c>
      <c r="AA4711" t="s">
        <v>2535</v>
      </c>
      <c r="AB4711" s="2">
        <f t="shared" si="73"/>
        <v>1.3092683911052977E-2</v>
      </c>
      <c r="AC4711" s="3">
        <v>152900000</v>
      </c>
      <c r="AD4711" t="s">
        <v>87</v>
      </c>
      <c r="AE4711" t="s">
        <v>106</v>
      </c>
      <c r="AF4711" t="s">
        <v>89</v>
      </c>
      <c r="AG4711" t="s">
        <v>24122</v>
      </c>
      <c r="AH4711">
        <v>29210292</v>
      </c>
      <c r="AI4711" s="3">
        <v>2001871.37</v>
      </c>
      <c r="AJ4711" s="3">
        <v>1662244.85</v>
      </c>
      <c r="AK4711" t="s">
        <v>91</v>
      </c>
      <c r="AL4711" t="s">
        <v>91</v>
      </c>
      <c r="AM4711" t="s">
        <v>91</v>
      </c>
      <c r="AN4711" t="s">
        <v>91</v>
      </c>
      <c r="AO4711" t="s">
        <v>91</v>
      </c>
      <c r="AP4711" t="s">
        <v>91</v>
      </c>
      <c r="AT4711" t="s">
        <v>19</v>
      </c>
    </row>
    <row r="4712" spans="2:46" x14ac:dyDescent="0.25">
      <c r="B4712">
        <v>16355571</v>
      </c>
      <c r="C4712" t="s">
        <v>72</v>
      </c>
      <c r="D4712" t="s">
        <v>236</v>
      </c>
      <c r="E4712">
        <v>0</v>
      </c>
      <c r="F4712" t="s">
        <v>3154</v>
      </c>
      <c r="G4712" t="s">
        <v>5200</v>
      </c>
      <c r="H4712" s="1">
        <v>22465</v>
      </c>
      <c r="I4712" t="s">
        <v>24123</v>
      </c>
      <c r="J4712">
        <v>5266</v>
      </c>
      <c r="K4712" t="s">
        <v>228</v>
      </c>
      <c r="L4712">
        <v>5</v>
      </c>
      <c r="M4712" t="s">
        <v>115</v>
      </c>
      <c r="O4712">
        <v>3146573377</v>
      </c>
      <c r="P4712">
        <v>0</v>
      </c>
      <c r="T4712" t="s">
        <v>403</v>
      </c>
      <c r="U4712">
        <v>2024</v>
      </c>
      <c r="V4712" t="s">
        <v>3028</v>
      </c>
      <c r="W4712" t="s">
        <v>24124</v>
      </c>
      <c r="X4712" t="s">
        <v>24125</v>
      </c>
      <c r="Y4712" t="s">
        <v>3031</v>
      </c>
      <c r="Z4712" t="s">
        <v>323</v>
      </c>
      <c r="AA4712" t="s">
        <v>1182</v>
      </c>
      <c r="AB4712" s="2">
        <f t="shared" si="73"/>
        <v>3.521228976697062E-2</v>
      </c>
      <c r="AC4712" s="3">
        <v>98700000</v>
      </c>
      <c r="AD4712" t="s">
        <v>177</v>
      </c>
      <c r="AE4712" t="s">
        <v>106</v>
      </c>
      <c r="AF4712" t="s">
        <v>89</v>
      </c>
      <c r="AG4712" t="s">
        <v>24126</v>
      </c>
      <c r="AH4712">
        <v>159942617</v>
      </c>
      <c r="AI4712" s="3">
        <v>3475453</v>
      </c>
      <c r="AJ4712" s="3">
        <v>2900548.61</v>
      </c>
      <c r="AK4712" t="s">
        <v>91</v>
      </c>
      <c r="AL4712" t="s">
        <v>91</v>
      </c>
      <c r="AM4712" t="s">
        <v>91</v>
      </c>
      <c r="AN4712" t="s">
        <v>91</v>
      </c>
      <c r="AO4712" t="s">
        <v>91</v>
      </c>
      <c r="AP4712" t="s">
        <v>91</v>
      </c>
      <c r="AT4712" t="s">
        <v>21</v>
      </c>
    </row>
    <row r="4713" spans="2:46" x14ac:dyDescent="0.25">
      <c r="B4713">
        <v>42869077</v>
      </c>
      <c r="C4713" t="s">
        <v>108</v>
      </c>
      <c r="D4713" t="s">
        <v>24127</v>
      </c>
      <c r="E4713" t="s">
        <v>24128</v>
      </c>
      <c r="F4713" t="s">
        <v>509</v>
      </c>
      <c r="G4713" t="s">
        <v>509</v>
      </c>
      <c r="H4713" s="1">
        <v>20424</v>
      </c>
      <c r="I4713" t="s">
        <v>24129</v>
      </c>
      <c r="J4713">
        <v>5001</v>
      </c>
      <c r="K4713" t="s">
        <v>114</v>
      </c>
      <c r="L4713">
        <v>5</v>
      </c>
      <c r="M4713" t="s">
        <v>115</v>
      </c>
      <c r="O4713">
        <v>3006541638</v>
      </c>
      <c r="P4713">
        <v>0</v>
      </c>
      <c r="T4713" t="s">
        <v>544</v>
      </c>
      <c r="U4713">
        <v>2019</v>
      </c>
      <c r="V4713" t="s">
        <v>5574</v>
      </c>
      <c r="W4713" t="s">
        <v>24130</v>
      </c>
      <c r="X4713" t="s">
        <v>24131</v>
      </c>
      <c r="Y4713" t="s">
        <v>5577</v>
      </c>
      <c r="Z4713" t="s">
        <v>136</v>
      </c>
      <c r="AA4713" t="s">
        <v>137</v>
      </c>
      <c r="AB4713" s="2">
        <f t="shared" si="73"/>
        <v>3.4293624161073823E-2</v>
      </c>
      <c r="AC4713" s="3">
        <v>44700000</v>
      </c>
      <c r="AD4713" t="s">
        <v>151</v>
      </c>
      <c r="AE4713" t="s">
        <v>139</v>
      </c>
      <c r="AF4713" t="s">
        <v>89</v>
      </c>
      <c r="AG4713" t="s">
        <v>24132</v>
      </c>
      <c r="AH4713">
        <v>159830314</v>
      </c>
      <c r="AI4713" s="3">
        <v>1532925</v>
      </c>
      <c r="AJ4713" s="3">
        <v>1268172.1200000001</v>
      </c>
      <c r="AK4713" t="s">
        <v>91</v>
      </c>
      <c r="AL4713" t="s">
        <v>91</v>
      </c>
      <c r="AM4713" t="s">
        <v>91</v>
      </c>
      <c r="AN4713" t="s">
        <v>91</v>
      </c>
      <c r="AO4713" t="s">
        <v>91</v>
      </c>
      <c r="AP4713" t="s">
        <v>91</v>
      </c>
      <c r="AT4713" t="s">
        <v>18</v>
      </c>
    </row>
    <row r="4714" spans="2:46" x14ac:dyDescent="0.25">
      <c r="B4714">
        <v>41798392</v>
      </c>
      <c r="C4714" t="s">
        <v>108</v>
      </c>
      <c r="D4714" t="s">
        <v>672</v>
      </c>
      <c r="E4714" t="s">
        <v>4732</v>
      </c>
      <c r="F4714" t="s">
        <v>278</v>
      </c>
      <c r="G4714" t="s">
        <v>452</v>
      </c>
      <c r="H4714" s="1">
        <v>21599</v>
      </c>
      <c r="I4714" t="s">
        <v>24133</v>
      </c>
      <c r="J4714">
        <v>0</v>
      </c>
      <c r="K4714" t="s">
        <v>78</v>
      </c>
      <c r="L4714">
        <v>25</v>
      </c>
      <c r="M4714" t="s">
        <v>78</v>
      </c>
      <c r="O4714">
        <v>3108812616</v>
      </c>
      <c r="P4714">
        <v>0</v>
      </c>
      <c r="T4714" t="s">
        <v>1780</v>
      </c>
      <c r="U4714">
        <v>2016</v>
      </c>
      <c r="V4714" t="s">
        <v>3707</v>
      </c>
      <c r="W4714" t="s">
        <v>24134</v>
      </c>
      <c r="X4714" t="s">
        <v>24135</v>
      </c>
      <c r="Y4714" t="s">
        <v>3710</v>
      </c>
      <c r="Z4714" t="s">
        <v>103</v>
      </c>
      <c r="AA4714" t="s">
        <v>2836</v>
      </c>
      <c r="AB4714" s="2">
        <f t="shared" si="73"/>
        <v>2.5251134629404617E-2</v>
      </c>
      <c r="AC4714" s="3">
        <v>82300000</v>
      </c>
      <c r="AD4714" t="s">
        <v>177</v>
      </c>
      <c r="AE4714" t="s">
        <v>212</v>
      </c>
      <c r="AF4714" t="s">
        <v>89</v>
      </c>
      <c r="AG4714">
        <v>0</v>
      </c>
      <c r="AH4714">
        <v>29191924</v>
      </c>
      <c r="AI4714" s="3">
        <v>2078168.38</v>
      </c>
      <c r="AJ4714" s="3">
        <v>1726359.98</v>
      </c>
      <c r="AK4714" t="s">
        <v>91</v>
      </c>
      <c r="AL4714" t="s">
        <v>91</v>
      </c>
      <c r="AM4714" t="s">
        <v>91</v>
      </c>
      <c r="AN4714" t="s">
        <v>91</v>
      </c>
      <c r="AO4714" t="s">
        <v>91</v>
      </c>
      <c r="AP4714" t="s">
        <v>91</v>
      </c>
      <c r="AT4714" t="s">
        <v>21</v>
      </c>
    </row>
    <row r="4715" spans="2:46" x14ac:dyDescent="0.25">
      <c r="B4715">
        <v>1140875806</v>
      </c>
      <c r="C4715" t="s">
        <v>108</v>
      </c>
      <c r="D4715" t="s">
        <v>1940</v>
      </c>
      <c r="E4715" t="s">
        <v>937</v>
      </c>
      <c r="F4715" t="s">
        <v>24136</v>
      </c>
      <c r="G4715" t="s">
        <v>895</v>
      </c>
      <c r="H4715" s="1">
        <v>34742</v>
      </c>
      <c r="I4715" t="s">
        <v>24137</v>
      </c>
      <c r="J4715">
        <v>0</v>
      </c>
      <c r="K4715" t="s">
        <v>20102</v>
      </c>
      <c r="L4715">
        <v>47</v>
      </c>
      <c r="M4715" t="s">
        <v>1636</v>
      </c>
      <c r="O4715">
        <v>3156853065</v>
      </c>
      <c r="P4715">
        <v>0</v>
      </c>
      <c r="T4715" t="s">
        <v>750</v>
      </c>
      <c r="U4715">
        <v>2024</v>
      </c>
      <c r="V4715" t="s">
        <v>2606</v>
      </c>
      <c r="W4715" t="s">
        <v>24138</v>
      </c>
      <c r="X4715" t="s">
        <v>24139</v>
      </c>
      <c r="Y4715" t="s">
        <v>2609</v>
      </c>
      <c r="Z4715" t="s">
        <v>298</v>
      </c>
      <c r="AA4715" t="s">
        <v>367</v>
      </c>
      <c r="AB4715" s="2">
        <f t="shared" si="73"/>
        <v>4.397652708962739E-2</v>
      </c>
      <c r="AC4715" s="3">
        <v>99300000</v>
      </c>
      <c r="AD4715" t="s">
        <v>177</v>
      </c>
      <c r="AE4715" t="s">
        <v>106</v>
      </c>
      <c r="AF4715" t="s">
        <v>89</v>
      </c>
      <c r="AG4715" t="s">
        <v>24140</v>
      </c>
      <c r="AH4715">
        <v>29213422</v>
      </c>
      <c r="AI4715" s="3">
        <v>4366869.1399999997</v>
      </c>
      <c r="AJ4715" s="3">
        <v>3649637.93</v>
      </c>
      <c r="AK4715" t="s">
        <v>91</v>
      </c>
      <c r="AL4715" t="s">
        <v>91</v>
      </c>
      <c r="AM4715" t="s">
        <v>91</v>
      </c>
      <c r="AN4715" t="s">
        <v>91</v>
      </c>
      <c r="AO4715" t="s">
        <v>91</v>
      </c>
      <c r="AP4715" t="s">
        <v>91</v>
      </c>
      <c r="AT4715" t="s">
        <v>21</v>
      </c>
    </row>
    <row r="4716" spans="2:46" x14ac:dyDescent="0.25">
      <c r="B4716">
        <v>10093428</v>
      </c>
      <c r="C4716" t="s">
        <v>72</v>
      </c>
      <c r="D4716" t="s">
        <v>7462</v>
      </c>
      <c r="E4716">
        <v>0</v>
      </c>
      <c r="F4716" t="s">
        <v>509</v>
      </c>
      <c r="G4716" t="s">
        <v>832</v>
      </c>
      <c r="H4716" s="1">
        <v>20508</v>
      </c>
      <c r="I4716" t="s">
        <v>24141</v>
      </c>
      <c r="J4716">
        <v>66001</v>
      </c>
      <c r="K4716" t="s">
        <v>986</v>
      </c>
      <c r="L4716">
        <v>66</v>
      </c>
      <c r="M4716" t="s">
        <v>987</v>
      </c>
      <c r="O4716">
        <v>3184533025</v>
      </c>
      <c r="P4716">
        <v>3104533025</v>
      </c>
      <c r="T4716" t="s">
        <v>1780</v>
      </c>
      <c r="U4716">
        <v>2021</v>
      </c>
      <c r="V4716" t="s">
        <v>3738</v>
      </c>
      <c r="W4716" t="s">
        <v>24142</v>
      </c>
      <c r="X4716" t="s">
        <v>24143</v>
      </c>
      <c r="Y4716" t="s">
        <v>3741</v>
      </c>
      <c r="Z4716" t="s">
        <v>311</v>
      </c>
      <c r="AA4716" t="s">
        <v>312</v>
      </c>
      <c r="AB4716" s="2">
        <f t="shared" si="73"/>
        <v>2.5194495126705654E-2</v>
      </c>
      <c r="AC4716" s="3">
        <v>51300000</v>
      </c>
      <c r="AD4716" t="s">
        <v>177</v>
      </c>
      <c r="AE4716" t="s">
        <v>139</v>
      </c>
      <c r="AF4716" t="s">
        <v>89</v>
      </c>
      <c r="AG4716" t="s">
        <v>24144</v>
      </c>
      <c r="AH4716">
        <v>29203916</v>
      </c>
      <c r="AI4716" s="3">
        <v>1292477.6000000001</v>
      </c>
      <c r="AJ4716" s="3">
        <v>1066115.6299999999</v>
      </c>
      <c r="AK4716" t="s">
        <v>91</v>
      </c>
      <c r="AL4716" t="s">
        <v>91</v>
      </c>
      <c r="AM4716" t="s">
        <v>91</v>
      </c>
      <c r="AN4716" t="s">
        <v>91</v>
      </c>
      <c r="AO4716" t="s">
        <v>91</v>
      </c>
      <c r="AP4716" t="s">
        <v>91</v>
      </c>
      <c r="AT4716" t="s">
        <v>18</v>
      </c>
    </row>
    <row r="4717" spans="2:46" x14ac:dyDescent="0.25">
      <c r="B4717">
        <v>52694843</v>
      </c>
      <c r="C4717" t="s">
        <v>108</v>
      </c>
      <c r="D4717" t="s">
        <v>4799</v>
      </c>
      <c r="E4717" t="s">
        <v>965</v>
      </c>
      <c r="F4717" t="s">
        <v>1957</v>
      </c>
      <c r="G4717" t="s">
        <v>12162</v>
      </c>
      <c r="H4717" s="1">
        <v>29167</v>
      </c>
      <c r="I4717" t="s">
        <v>24145</v>
      </c>
      <c r="J4717">
        <v>25214</v>
      </c>
      <c r="K4717" t="s">
        <v>9365</v>
      </c>
      <c r="L4717">
        <v>25</v>
      </c>
      <c r="M4717" t="s">
        <v>79</v>
      </c>
      <c r="O4717">
        <v>3166212249</v>
      </c>
      <c r="P4717">
        <v>0</v>
      </c>
      <c r="T4717" t="s">
        <v>750</v>
      </c>
      <c r="U4717">
        <v>2017</v>
      </c>
      <c r="V4717" t="s">
        <v>404</v>
      </c>
      <c r="W4717" t="s">
        <v>24146</v>
      </c>
      <c r="X4717" t="s">
        <v>24147</v>
      </c>
      <c r="Y4717" t="s">
        <v>407</v>
      </c>
      <c r="Z4717" t="s">
        <v>103</v>
      </c>
      <c r="AA4717" t="s">
        <v>408</v>
      </c>
      <c r="AB4717" s="2">
        <f t="shared" si="73"/>
        <v>2.8815679620853078E-2</v>
      </c>
      <c r="AC4717" s="3">
        <v>42200000</v>
      </c>
      <c r="AD4717" t="s">
        <v>151</v>
      </c>
      <c r="AE4717" t="s">
        <v>139</v>
      </c>
      <c r="AF4717" t="s">
        <v>89</v>
      </c>
      <c r="AG4717" t="s">
        <v>24148</v>
      </c>
      <c r="AH4717">
        <v>29191516</v>
      </c>
      <c r="AI4717" s="3">
        <v>1216021.68</v>
      </c>
      <c r="AJ4717" s="3">
        <v>1001866.96</v>
      </c>
      <c r="AK4717" t="s">
        <v>91</v>
      </c>
      <c r="AL4717" t="s">
        <v>91</v>
      </c>
      <c r="AM4717" t="s">
        <v>91</v>
      </c>
      <c r="AN4717" t="s">
        <v>91</v>
      </c>
      <c r="AO4717" t="s">
        <v>91</v>
      </c>
      <c r="AP4717" t="s">
        <v>91</v>
      </c>
      <c r="AT4717" t="s">
        <v>18</v>
      </c>
    </row>
    <row r="4718" spans="2:46" x14ac:dyDescent="0.25">
      <c r="B4718">
        <v>40977878</v>
      </c>
      <c r="C4718" t="s">
        <v>108</v>
      </c>
      <c r="D4718" t="s">
        <v>857</v>
      </c>
      <c r="E4718" t="s">
        <v>763</v>
      </c>
      <c r="F4718" t="s">
        <v>7910</v>
      </c>
      <c r="G4718" t="s">
        <v>11671</v>
      </c>
      <c r="H4718" s="1">
        <v>23529</v>
      </c>
      <c r="I4718" t="s">
        <v>24149</v>
      </c>
      <c r="J4718">
        <v>44430</v>
      </c>
      <c r="K4718" t="s">
        <v>9025</v>
      </c>
      <c r="L4718">
        <v>44</v>
      </c>
      <c r="M4718" t="s">
        <v>5901</v>
      </c>
      <c r="O4718">
        <v>3017891899</v>
      </c>
      <c r="P4718">
        <v>0</v>
      </c>
      <c r="T4718" t="s">
        <v>794</v>
      </c>
      <c r="U4718">
        <v>2022</v>
      </c>
      <c r="V4718" t="s">
        <v>713</v>
      </c>
      <c r="W4718" t="s">
        <v>24150</v>
      </c>
      <c r="X4718" t="s">
        <v>24151</v>
      </c>
      <c r="Y4718" t="s">
        <v>716</v>
      </c>
      <c r="Z4718" t="s">
        <v>164</v>
      </c>
      <c r="AA4718" t="s">
        <v>654</v>
      </c>
      <c r="AB4718" s="2">
        <f t="shared" si="73"/>
        <v>2.0295791245791246E-2</v>
      </c>
      <c r="AC4718" s="3">
        <v>59400000</v>
      </c>
      <c r="AD4718" t="s">
        <v>105</v>
      </c>
      <c r="AE4718" t="s">
        <v>139</v>
      </c>
      <c r="AF4718" t="s">
        <v>89</v>
      </c>
      <c r="AG4718" t="s">
        <v>24152</v>
      </c>
      <c r="AH4718">
        <v>159773254</v>
      </c>
      <c r="AI4718" s="3">
        <v>1205570</v>
      </c>
      <c r="AJ4718" s="3">
        <v>993083.82</v>
      </c>
      <c r="AK4718" t="s">
        <v>91</v>
      </c>
      <c r="AL4718" t="s">
        <v>91</v>
      </c>
      <c r="AM4718" t="s">
        <v>91</v>
      </c>
      <c r="AN4718" t="s">
        <v>91</v>
      </c>
      <c r="AO4718" t="s">
        <v>91</v>
      </c>
      <c r="AP4718" t="s">
        <v>91</v>
      </c>
      <c r="AT4718" t="s">
        <v>18</v>
      </c>
    </row>
    <row r="4719" spans="2:46" x14ac:dyDescent="0.25">
      <c r="B4719">
        <v>1017130368</v>
      </c>
      <c r="C4719" t="s">
        <v>72</v>
      </c>
      <c r="D4719" t="s">
        <v>124</v>
      </c>
      <c r="E4719" t="s">
        <v>225</v>
      </c>
      <c r="F4719" t="s">
        <v>2103</v>
      </c>
      <c r="G4719" t="s">
        <v>2280</v>
      </c>
      <c r="H4719" s="1">
        <v>31515</v>
      </c>
      <c r="I4719" t="s">
        <v>24153</v>
      </c>
      <c r="J4719">
        <v>0</v>
      </c>
      <c r="K4719" t="s">
        <v>78</v>
      </c>
      <c r="L4719">
        <v>25</v>
      </c>
      <c r="M4719" t="s">
        <v>78</v>
      </c>
      <c r="O4719">
        <v>3157464034</v>
      </c>
      <c r="P4719">
        <v>0</v>
      </c>
      <c r="T4719" t="s">
        <v>116</v>
      </c>
      <c r="U4719">
        <v>2015</v>
      </c>
      <c r="V4719" t="s">
        <v>5885</v>
      </c>
      <c r="W4719" t="s">
        <v>24154</v>
      </c>
      <c r="X4719" t="s">
        <v>24155</v>
      </c>
      <c r="Y4719" t="s">
        <v>5888</v>
      </c>
      <c r="Z4719" t="s">
        <v>298</v>
      </c>
      <c r="AA4719" t="s">
        <v>3843</v>
      </c>
      <c r="AB4719" s="2">
        <f t="shared" si="73"/>
        <v>2.244305424769703E-2</v>
      </c>
      <c r="AC4719" s="3">
        <v>97700000</v>
      </c>
      <c r="AD4719" t="s">
        <v>123</v>
      </c>
      <c r="AE4719" t="s">
        <v>88</v>
      </c>
      <c r="AF4719" t="s">
        <v>89</v>
      </c>
      <c r="AG4719" t="s">
        <v>20304</v>
      </c>
      <c r="AH4719">
        <v>29187528</v>
      </c>
      <c r="AI4719" s="3">
        <v>2192686.4</v>
      </c>
      <c r="AJ4719" s="3">
        <v>1822593.61</v>
      </c>
      <c r="AK4719" t="s">
        <v>91</v>
      </c>
      <c r="AL4719" t="s">
        <v>91</v>
      </c>
      <c r="AM4719" t="s">
        <v>91</v>
      </c>
      <c r="AN4719" t="s">
        <v>91</v>
      </c>
      <c r="AO4719" t="s">
        <v>91</v>
      </c>
      <c r="AP4719" t="s">
        <v>91</v>
      </c>
      <c r="AT4719" t="s">
        <v>21</v>
      </c>
    </row>
    <row r="4720" spans="2:46" x14ac:dyDescent="0.25">
      <c r="B4720">
        <v>49735657</v>
      </c>
      <c r="C4720" t="s">
        <v>108</v>
      </c>
      <c r="D4720" t="s">
        <v>672</v>
      </c>
      <c r="E4720" t="s">
        <v>763</v>
      </c>
      <c r="F4720" t="s">
        <v>411</v>
      </c>
      <c r="G4720" t="s">
        <v>155</v>
      </c>
      <c r="H4720" s="1">
        <v>23860</v>
      </c>
      <c r="I4720" t="s">
        <v>24156</v>
      </c>
      <c r="J4720">
        <v>20001</v>
      </c>
      <c r="K4720" t="s">
        <v>1597</v>
      </c>
      <c r="L4720">
        <v>20</v>
      </c>
      <c r="M4720" t="s">
        <v>1598</v>
      </c>
      <c r="O4720">
        <v>3135984589</v>
      </c>
      <c r="P4720">
        <v>0</v>
      </c>
      <c r="T4720" t="s">
        <v>116</v>
      </c>
      <c r="U4720">
        <v>2016</v>
      </c>
      <c r="V4720" t="s">
        <v>3846</v>
      </c>
      <c r="W4720" t="s">
        <v>24157</v>
      </c>
      <c r="X4720" t="s">
        <v>24158</v>
      </c>
      <c r="Y4720" t="s">
        <v>3849</v>
      </c>
      <c r="Z4720" t="s">
        <v>164</v>
      </c>
      <c r="AA4720" t="s">
        <v>189</v>
      </c>
      <c r="AB4720" s="2">
        <f t="shared" si="73"/>
        <v>4.1749619047619049E-2</v>
      </c>
      <c r="AC4720" s="3">
        <v>42000000</v>
      </c>
      <c r="AD4720" t="s">
        <v>177</v>
      </c>
      <c r="AE4720" t="s">
        <v>106</v>
      </c>
      <c r="AF4720" t="s">
        <v>89</v>
      </c>
      <c r="AG4720" t="s">
        <v>24159</v>
      </c>
      <c r="AH4720">
        <v>159950182</v>
      </c>
      <c r="AI4720" s="3">
        <v>1753484</v>
      </c>
      <c r="AJ4720" s="3">
        <v>1453515.99</v>
      </c>
      <c r="AK4720" t="s">
        <v>91</v>
      </c>
      <c r="AL4720" t="s">
        <v>91</v>
      </c>
      <c r="AM4720" t="s">
        <v>91</v>
      </c>
      <c r="AN4720" t="s">
        <v>91</v>
      </c>
      <c r="AO4720" t="s">
        <v>91</v>
      </c>
      <c r="AP4720" t="s">
        <v>91</v>
      </c>
      <c r="AT4720" t="s">
        <v>21</v>
      </c>
    </row>
    <row r="4721" spans="2:46" x14ac:dyDescent="0.25">
      <c r="B4721">
        <v>51845073</v>
      </c>
      <c r="C4721" t="s">
        <v>108</v>
      </c>
      <c r="D4721" t="s">
        <v>110</v>
      </c>
      <c r="E4721" t="s">
        <v>109</v>
      </c>
      <c r="F4721" t="s">
        <v>24160</v>
      </c>
      <c r="G4721" t="s">
        <v>452</v>
      </c>
      <c r="H4721" s="1">
        <v>24282</v>
      </c>
      <c r="I4721" t="s">
        <v>24161</v>
      </c>
      <c r="J4721">
        <v>0</v>
      </c>
      <c r="K4721" t="s">
        <v>78</v>
      </c>
      <c r="L4721">
        <v>25</v>
      </c>
      <c r="M4721" t="s">
        <v>78</v>
      </c>
      <c r="O4721">
        <v>3107523294</v>
      </c>
      <c r="P4721">
        <v>3134654606</v>
      </c>
      <c r="T4721" t="s">
        <v>195</v>
      </c>
      <c r="U4721">
        <v>2014</v>
      </c>
      <c r="V4721" t="s">
        <v>6645</v>
      </c>
      <c r="W4721" t="s">
        <v>24162</v>
      </c>
      <c r="X4721" t="s">
        <v>24163</v>
      </c>
      <c r="Y4721" t="s">
        <v>6648</v>
      </c>
      <c r="Z4721" t="s">
        <v>136</v>
      </c>
      <c r="AA4721" t="s">
        <v>200</v>
      </c>
      <c r="AB4721" s="2">
        <f t="shared" si="73"/>
        <v>4.4519642086330934E-2</v>
      </c>
      <c r="AC4721" s="3">
        <v>27800000</v>
      </c>
      <c r="AD4721" t="s">
        <v>151</v>
      </c>
      <c r="AE4721" t="s">
        <v>139</v>
      </c>
      <c r="AF4721" t="s">
        <v>89</v>
      </c>
      <c r="AG4721" t="s">
        <v>24164</v>
      </c>
      <c r="AH4721">
        <v>29192848</v>
      </c>
      <c r="AI4721" s="3">
        <v>1237646.05</v>
      </c>
      <c r="AJ4721" s="3">
        <v>1020038.7</v>
      </c>
      <c r="AK4721" t="s">
        <v>91</v>
      </c>
      <c r="AL4721" t="s">
        <v>91</v>
      </c>
      <c r="AM4721" t="s">
        <v>91</v>
      </c>
      <c r="AN4721" t="s">
        <v>91</v>
      </c>
      <c r="AO4721" t="s">
        <v>91</v>
      </c>
      <c r="AP4721" t="s">
        <v>91</v>
      </c>
      <c r="AT4721" t="s">
        <v>21</v>
      </c>
    </row>
    <row r="4722" spans="2:46" x14ac:dyDescent="0.25">
      <c r="B4722">
        <v>16367941</v>
      </c>
      <c r="C4722" t="s">
        <v>72</v>
      </c>
      <c r="D4722" t="s">
        <v>473</v>
      </c>
      <c r="E4722" t="s">
        <v>663</v>
      </c>
      <c r="F4722" t="s">
        <v>261</v>
      </c>
      <c r="G4722" t="s">
        <v>4829</v>
      </c>
      <c r="H4722" s="1">
        <v>25407</v>
      </c>
      <c r="I4722" t="s">
        <v>24165</v>
      </c>
      <c r="J4722">
        <v>0</v>
      </c>
      <c r="K4722" t="s">
        <v>1269</v>
      </c>
      <c r="L4722">
        <v>76</v>
      </c>
      <c r="M4722" t="s">
        <v>330</v>
      </c>
      <c r="O4722">
        <v>3170990909</v>
      </c>
      <c r="P4722">
        <v>3154597581</v>
      </c>
      <c r="T4722" t="s">
        <v>424</v>
      </c>
      <c r="U4722">
        <v>2020</v>
      </c>
      <c r="V4722" t="s">
        <v>687</v>
      </c>
      <c r="W4722" t="s">
        <v>24166</v>
      </c>
      <c r="X4722" t="s">
        <v>24167</v>
      </c>
      <c r="Y4722" t="s">
        <v>690</v>
      </c>
      <c r="Z4722" t="s">
        <v>298</v>
      </c>
      <c r="AA4722" t="s">
        <v>691</v>
      </c>
      <c r="AB4722" s="2">
        <f t="shared" si="73"/>
        <v>3.2014257422969192E-2</v>
      </c>
      <c r="AC4722" s="3">
        <v>107100000</v>
      </c>
      <c r="AD4722" t="s">
        <v>151</v>
      </c>
      <c r="AE4722" t="s">
        <v>106</v>
      </c>
      <c r="AF4722" t="s">
        <v>89</v>
      </c>
      <c r="AG4722" t="s">
        <v>24168</v>
      </c>
      <c r="AH4722">
        <v>29214378</v>
      </c>
      <c r="AI4722" s="3">
        <v>3428726.97</v>
      </c>
      <c r="AJ4722" s="3">
        <v>2861283.17</v>
      </c>
      <c r="AK4722" t="s">
        <v>91</v>
      </c>
      <c r="AL4722" t="s">
        <v>91</v>
      </c>
      <c r="AM4722" t="s">
        <v>91</v>
      </c>
      <c r="AN4722" t="s">
        <v>91</v>
      </c>
      <c r="AO4722" t="s">
        <v>91</v>
      </c>
      <c r="AP4722" t="s">
        <v>91</v>
      </c>
      <c r="AT4722" t="s">
        <v>21</v>
      </c>
    </row>
    <row r="4723" spans="2:46" x14ac:dyDescent="0.25">
      <c r="B4723">
        <v>41647696</v>
      </c>
      <c r="C4723" t="s">
        <v>108</v>
      </c>
      <c r="D4723" t="s">
        <v>4306</v>
      </c>
      <c r="E4723" t="s">
        <v>1888</v>
      </c>
      <c r="F4723" t="s">
        <v>1567</v>
      </c>
      <c r="G4723" t="s">
        <v>24169</v>
      </c>
      <c r="H4723" s="1">
        <v>20168</v>
      </c>
      <c r="I4723" t="s">
        <v>24170</v>
      </c>
      <c r="J4723">
        <v>0</v>
      </c>
      <c r="K4723" t="s">
        <v>78</v>
      </c>
      <c r="L4723">
        <v>25</v>
      </c>
      <c r="M4723" t="s">
        <v>78</v>
      </c>
      <c r="O4723">
        <v>3134938643</v>
      </c>
      <c r="P4723">
        <v>3013564609</v>
      </c>
      <c r="T4723" t="s">
        <v>666</v>
      </c>
      <c r="U4723">
        <v>2015</v>
      </c>
      <c r="V4723" t="s">
        <v>18046</v>
      </c>
      <c r="W4723" t="s">
        <v>24171</v>
      </c>
      <c r="X4723" t="s">
        <v>24172</v>
      </c>
      <c r="Y4723" t="s">
        <v>24173</v>
      </c>
      <c r="Z4723" t="s">
        <v>164</v>
      </c>
      <c r="AA4723" t="s">
        <v>1739</v>
      </c>
      <c r="AB4723" s="2">
        <f t="shared" si="73"/>
        <v>2.3039161904761903E-2</v>
      </c>
      <c r="AC4723" s="3">
        <v>52500000</v>
      </c>
      <c r="AD4723" t="s">
        <v>87</v>
      </c>
      <c r="AE4723" t="s">
        <v>106</v>
      </c>
      <c r="AF4723" t="s">
        <v>89</v>
      </c>
      <c r="AG4723">
        <v>0</v>
      </c>
      <c r="AH4723">
        <v>159879700</v>
      </c>
      <c r="AI4723" s="3">
        <v>1209556</v>
      </c>
      <c r="AJ4723" s="3">
        <v>996433.93</v>
      </c>
      <c r="AK4723" t="s">
        <v>91</v>
      </c>
      <c r="AL4723" t="s">
        <v>91</v>
      </c>
      <c r="AM4723" t="s">
        <v>91</v>
      </c>
      <c r="AN4723" t="s">
        <v>91</v>
      </c>
      <c r="AO4723" t="s">
        <v>91</v>
      </c>
      <c r="AP4723" t="s">
        <v>91</v>
      </c>
      <c r="AT4723" t="s">
        <v>18</v>
      </c>
    </row>
    <row r="4724" spans="2:46" x14ac:dyDescent="0.25">
      <c r="B4724">
        <v>52055069</v>
      </c>
      <c r="C4724" t="s">
        <v>108</v>
      </c>
      <c r="D4724" t="s">
        <v>727</v>
      </c>
      <c r="E4724">
        <v>0</v>
      </c>
      <c r="F4724" t="s">
        <v>3874</v>
      </c>
      <c r="G4724" t="s">
        <v>93</v>
      </c>
      <c r="H4724" s="1">
        <v>26348</v>
      </c>
      <c r="I4724" t="s">
        <v>24174</v>
      </c>
      <c r="J4724">
        <v>0</v>
      </c>
      <c r="K4724" t="s">
        <v>78</v>
      </c>
      <c r="L4724">
        <v>25</v>
      </c>
      <c r="M4724" t="s">
        <v>78</v>
      </c>
      <c r="O4724">
        <v>3103255003</v>
      </c>
      <c r="P4724">
        <v>0</v>
      </c>
      <c r="T4724" t="s">
        <v>116</v>
      </c>
      <c r="U4724">
        <v>2010</v>
      </c>
      <c r="V4724" t="s">
        <v>2016</v>
      </c>
      <c r="W4724" t="s">
        <v>24175</v>
      </c>
      <c r="X4724" t="s">
        <v>24176</v>
      </c>
      <c r="Y4724" t="s">
        <v>2019</v>
      </c>
      <c r="Z4724" t="s">
        <v>136</v>
      </c>
      <c r="AA4724" t="s">
        <v>1668</v>
      </c>
      <c r="AB4724" s="2">
        <f t="shared" si="73"/>
        <v>5.152380165289256E-2</v>
      </c>
      <c r="AC4724" s="3">
        <v>24200000</v>
      </c>
      <c r="AD4724" t="s">
        <v>123</v>
      </c>
      <c r="AE4724" t="s">
        <v>139</v>
      </c>
      <c r="AF4724" t="s">
        <v>89</v>
      </c>
      <c r="AG4724" t="s">
        <v>24177</v>
      </c>
      <c r="AH4724">
        <v>159838489</v>
      </c>
      <c r="AI4724" s="3">
        <v>1246876</v>
      </c>
      <c r="AJ4724" s="3">
        <v>1027795.3</v>
      </c>
      <c r="AK4724" t="s">
        <v>91</v>
      </c>
      <c r="AL4724" t="s">
        <v>91</v>
      </c>
      <c r="AM4724" t="s">
        <v>91</v>
      </c>
      <c r="AN4724" t="s">
        <v>91</v>
      </c>
      <c r="AO4724" t="s">
        <v>91</v>
      </c>
      <c r="AP4724" t="s">
        <v>91</v>
      </c>
      <c r="AT4724" t="s">
        <v>21</v>
      </c>
    </row>
    <row r="4725" spans="2:46" x14ac:dyDescent="0.25">
      <c r="B4725">
        <v>52440642</v>
      </c>
      <c r="C4725" t="s">
        <v>108</v>
      </c>
      <c r="D4725" t="s">
        <v>1939</v>
      </c>
      <c r="E4725" t="s">
        <v>369</v>
      </c>
      <c r="F4725" t="s">
        <v>2679</v>
      </c>
      <c r="G4725" t="s">
        <v>24178</v>
      </c>
      <c r="H4725" s="1">
        <v>28732</v>
      </c>
      <c r="I4725" t="s">
        <v>24179</v>
      </c>
      <c r="J4725">
        <v>5001</v>
      </c>
      <c r="K4725" t="s">
        <v>114</v>
      </c>
      <c r="L4725">
        <v>5</v>
      </c>
      <c r="M4725" t="s">
        <v>115</v>
      </c>
      <c r="O4725">
        <v>3002145116</v>
      </c>
      <c r="P4725">
        <v>0</v>
      </c>
      <c r="T4725" t="s">
        <v>704</v>
      </c>
      <c r="U4725">
        <v>2025</v>
      </c>
      <c r="V4725" t="s">
        <v>24180</v>
      </c>
      <c r="W4725" t="s">
        <v>24181</v>
      </c>
      <c r="X4725" t="s">
        <v>24182</v>
      </c>
      <c r="Y4725" t="s">
        <v>24183</v>
      </c>
      <c r="Z4725" t="s">
        <v>5608</v>
      </c>
      <c r="AA4725" t="s">
        <v>5609</v>
      </c>
      <c r="AB4725" s="2">
        <f t="shared" si="73"/>
        <v>1.7956397849462364E-2</v>
      </c>
      <c r="AC4725" s="3">
        <v>186000000</v>
      </c>
      <c r="AD4725" t="s">
        <v>151</v>
      </c>
      <c r="AE4725" t="s">
        <v>106</v>
      </c>
      <c r="AF4725" t="s">
        <v>89</v>
      </c>
      <c r="AG4725" t="s">
        <v>24184</v>
      </c>
      <c r="AH4725">
        <v>159715223</v>
      </c>
      <c r="AI4725" s="3">
        <v>3339890</v>
      </c>
      <c r="AJ4725" s="3">
        <v>2786630.48</v>
      </c>
      <c r="AK4725" t="s">
        <v>91</v>
      </c>
      <c r="AL4725" t="s">
        <v>91</v>
      </c>
      <c r="AM4725" t="s">
        <v>91</v>
      </c>
      <c r="AN4725" t="s">
        <v>91</v>
      </c>
      <c r="AO4725" t="s">
        <v>91</v>
      </c>
      <c r="AP4725" t="s">
        <v>91</v>
      </c>
      <c r="AT4725" t="s">
        <v>18</v>
      </c>
    </row>
    <row r="4726" spans="2:46" x14ac:dyDescent="0.25">
      <c r="B4726">
        <v>77000166</v>
      </c>
      <c r="C4726" t="s">
        <v>72</v>
      </c>
      <c r="D4726" t="s">
        <v>337</v>
      </c>
      <c r="E4726" t="s">
        <v>125</v>
      </c>
      <c r="F4726" t="s">
        <v>2103</v>
      </c>
      <c r="G4726" t="s">
        <v>24185</v>
      </c>
      <c r="H4726" s="1">
        <v>30777</v>
      </c>
      <c r="I4726" t="s">
        <v>24186</v>
      </c>
      <c r="J4726">
        <v>20250</v>
      </c>
      <c r="K4726" t="s">
        <v>24187</v>
      </c>
      <c r="L4726">
        <v>20</v>
      </c>
      <c r="M4726" t="s">
        <v>1598</v>
      </c>
      <c r="O4726">
        <v>3168323827</v>
      </c>
      <c r="P4726">
        <v>0</v>
      </c>
      <c r="T4726" t="s">
        <v>424</v>
      </c>
      <c r="U4726">
        <v>2016</v>
      </c>
      <c r="V4726" t="s">
        <v>5862</v>
      </c>
      <c r="W4726" t="s">
        <v>24188</v>
      </c>
      <c r="X4726" t="s">
        <v>24189</v>
      </c>
      <c r="Y4726" t="s">
        <v>5865</v>
      </c>
      <c r="Z4726" t="s">
        <v>121</v>
      </c>
      <c r="AA4726" t="s">
        <v>1409</v>
      </c>
      <c r="AB4726" s="2">
        <f t="shared" si="73"/>
        <v>3.2944480769230768E-2</v>
      </c>
      <c r="AC4726" s="3">
        <v>52000000</v>
      </c>
      <c r="AD4726" t="s">
        <v>810</v>
      </c>
      <c r="AE4726" t="s">
        <v>139</v>
      </c>
      <c r="AF4726" t="s">
        <v>89</v>
      </c>
      <c r="AG4726">
        <v>0</v>
      </c>
      <c r="AH4726">
        <v>159941464</v>
      </c>
      <c r="AI4726" s="3">
        <v>1713113</v>
      </c>
      <c r="AJ4726" s="3">
        <v>1419590.46</v>
      </c>
      <c r="AK4726" t="s">
        <v>91</v>
      </c>
      <c r="AL4726" t="s">
        <v>91</v>
      </c>
      <c r="AM4726" t="s">
        <v>91</v>
      </c>
      <c r="AN4726" t="s">
        <v>91</v>
      </c>
      <c r="AO4726" t="s">
        <v>91</v>
      </c>
      <c r="AP4726" t="s">
        <v>91</v>
      </c>
      <c r="AT4726" t="s">
        <v>18</v>
      </c>
    </row>
    <row r="4727" spans="2:46" x14ac:dyDescent="0.25">
      <c r="B4727">
        <v>1036620807</v>
      </c>
      <c r="C4727" t="s">
        <v>108</v>
      </c>
      <c r="D4727" t="s">
        <v>2095</v>
      </c>
      <c r="E4727" t="s">
        <v>24190</v>
      </c>
      <c r="F4727" t="s">
        <v>3154</v>
      </c>
      <c r="G4727" t="s">
        <v>1499</v>
      </c>
      <c r="H4727" s="1">
        <v>32405</v>
      </c>
      <c r="I4727" t="s">
        <v>24191</v>
      </c>
      <c r="J4727">
        <v>5001</v>
      </c>
      <c r="K4727" t="s">
        <v>114</v>
      </c>
      <c r="L4727">
        <v>5</v>
      </c>
      <c r="M4727" t="s">
        <v>115</v>
      </c>
      <c r="O4727">
        <v>3014330063</v>
      </c>
      <c r="P4727">
        <v>0</v>
      </c>
      <c r="T4727" t="s">
        <v>241</v>
      </c>
      <c r="U4727">
        <v>2023</v>
      </c>
      <c r="V4727" t="s">
        <v>9076</v>
      </c>
      <c r="W4727" t="s">
        <v>24192</v>
      </c>
      <c r="X4727" t="s">
        <v>24193</v>
      </c>
      <c r="Y4727" t="s">
        <v>9079</v>
      </c>
      <c r="Z4727" t="s">
        <v>103</v>
      </c>
      <c r="AA4727" t="s">
        <v>2836</v>
      </c>
      <c r="AB4727" s="2">
        <f t="shared" si="73"/>
        <v>3.470803751803752E-2</v>
      </c>
      <c r="AC4727" s="3">
        <v>138600000</v>
      </c>
      <c r="AD4727" t="s">
        <v>87</v>
      </c>
      <c r="AE4727" t="s">
        <v>106</v>
      </c>
      <c r="AF4727" t="s">
        <v>89</v>
      </c>
      <c r="AG4727" t="s">
        <v>24194</v>
      </c>
      <c r="AH4727">
        <v>159805185</v>
      </c>
      <c r="AI4727" s="3">
        <v>4810534</v>
      </c>
      <c r="AJ4727" s="3">
        <v>4022465.68</v>
      </c>
      <c r="AK4727" t="s">
        <v>91</v>
      </c>
      <c r="AL4727" t="s">
        <v>91</v>
      </c>
      <c r="AM4727" t="s">
        <v>91</v>
      </c>
      <c r="AN4727" t="s">
        <v>91</v>
      </c>
      <c r="AO4727" t="s">
        <v>91</v>
      </c>
      <c r="AP4727" t="s">
        <v>91</v>
      </c>
      <c r="AT4727" t="s">
        <v>21</v>
      </c>
    </row>
    <row r="4728" spans="2:46" x14ac:dyDescent="0.25">
      <c r="B4728">
        <v>91175374</v>
      </c>
      <c r="C4728" t="s">
        <v>72</v>
      </c>
      <c r="D4728" t="s">
        <v>450</v>
      </c>
      <c r="E4728" t="s">
        <v>192</v>
      </c>
      <c r="F4728" t="s">
        <v>1719</v>
      </c>
      <c r="G4728" t="s">
        <v>4935</v>
      </c>
      <c r="H4728" s="1">
        <v>22474</v>
      </c>
      <c r="I4728" t="s">
        <v>24195</v>
      </c>
      <c r="J4728">
        <v>68001</v>
      </c>
      <c r="K4728" t="s">
        <v>145</v>
      </c>
      <c r="L4728">
        <v>68</v>
      </c>
      <c r="M4728" t="s">
        <v>146</v>
      </c>
      <c r="O4728">
        <v>3102114870</v>
      </c>
      <c r="P4728">
        <v>3148762482</v>
      </c>
      <c r="T4728" t="s">
        <v>205</v>
      </c>
      <c r="U4728">
        <v>2021</v>
      </c>
      <c r="V4728" t="s">
        <v>13119</v>
      </c>
      <c r="W4728" t="s">
        <v>24196</v>
      </c>
      <c r="X4728" t="s">
        <v>24197</v>
      </c>
      <c r="Y4728" t="s">
        <v>13122</v>
      </c>
      <c r="Z4728" t="s">
        <v>164</v>
      </c>
      <c r="AA4728" t="s">
        <v>855</v>
      </c>
      <c r="AB4728" s="2">
        <f t="shared" si="73"/>
        <v>3.4046548797736914E-2</v>
      </c>
      <c r="AC4728" s="3">
        <v>70700000</v>
      </c>
      <c r="AD4728" t="s">
        <v>87</v>
      </c>
      <c r="AE4728" t="s">
        <v>106</v>
      </c>
      <c r="AF4728" t="s">
        <v>89</v>
      </c>
      <c r="AG4728" t="s">
        <v>24198</v>
      </c>
      <c r="AH4728">
        <v>159836023</v>
      </c>
      <c r="AI4728" s="3">
        <v>2407091</v>
      </c>
      <c r="AJ4728" s="3">
        <v>2002765.3</v>
      </c>
      <c r="AK4728" t="s">
        <v>91</v>
      </c>
      <c r="AL4728" t="s">
        <v>91</v>
      </c>
      <c r="AM4728" t="s">
        <v>91</v>
      </c>
      <c r="AN4728" t="s">
        <v>91</v>
      </c>
      <c r="AO4728" t="s">
        <v>91</v>
      </c>
      <c r="AP4728" t="s">
        <v>91</v>
      </c>
      <c r="AT4728" t="s">
        <v>21</v>
      </c>
    </row>
    <row r="4729" spans="2:46" x14ac:dyDescent="0.25">
      <c r="B4729">
        <v>53115082</v>
      </c>
      <c r="C4729" t="s">
        <v>108</v>
      </c>
      <c r="D4729" t="s">
        <v>672</v>
      </c>
      <c r="E4729" t="s">
        <v>1558</v>
      </c>
      <c r="F4729" t="s">
        <v>2244</v>
      </c>
      <c r="G4729" t="s">
        <v>718</v>
      </c>
      <c r="H4729" s="1">
        <v>30993</v>
      </c>
      <c r="I4729" t="s">
        <v>24199</v>
      </c>
      <c r="J4729">
        <v>0</v>
      </c>
      <c r="K4729" t="s">
        <v>78</v>
      </c>
      <c r="L4729">
        <v>25</v>
      </c>
      <c r="M4729" t="s">
        <v>78</v>
      </c>
      <c r="O4729">
        <v>3005631605</v>
      </c>
      <c r="P4729">
        <v>3156718373</v>
      </c>
      <c r="T4729" t="s">
        <v>544</v>
      </c>
      <c r="U4729">
        <v>2024</v>
      </c>
      <c r="V4729" t="s">
        <v>24200</v>
      </c>
      <c r="W4729" t="s">
        <v>24201</v>
      </c>
      <c r="X4729" t="s">
        <v>24202</v>
      </c>
      <c r="Y4729" t="s">
        <v>24203</v>
      </c>
      <c r="Z4729" t="s">
        <v>5895</v>
      </c>
      <c r="AA4729" t="s">
        <v>5896</v>
      </c>
      <c r="AB4729" s="2">
        <f t="shared" si="73"/>
        <v>3.0066460071513708E-2</v>
      </c>
      <c r="AC4729" s="3">
        <v>83900000</v>
      </c>
      <c r="AD4729" t="s">
        <v>105</v>
      </c>
      <c r="AE4729" t="s">
        <v>106</v>
      </c>
      <c r="AF4729" t="s">
        <v>89</v>
      </c>
      <c r="AG4729" t="s">
        <v>24204</v>
      </c>
      <c r="AH4729">
        <v>159779502</v>
      </c>
      <c r="AI4729" s="3">
        <v>2522576</v>
      </c>
      <c r="AJ4729" s="3">
        <v>2099812.11</v>
      </c>
      <c r="AK4729" t="s">
        <v>91</v>
      </c>
      <c r="AL4729" t="s">
        <v>91</v>
      </c>
      <c r="AM4729" t="s">
        <v>91</v>
      </c>
      <c r="AN4729" t="s">
        <v>91</v>
      </c>
      <c r="AO4729" t="s">
        <v>91</v>
      </c>
      <c r="AP4729" t="s">
        <v>91</v>
      </c>
      <c r="AT4729" t="s">
        <v>21</v>
      </c>
    </row>
    <row r="4730" spans="2:46" x14ac:dyDescent="0.25">
      <c r="B4730">
        <v>72253033</v>
      </c>
      <c r="C4730" t="s">
        <v>72</v>
      </c>
      <c r="D4730" t="s">
        <v>326</v>
      </c>
      <c r="E4730">
        <v>0</v>
      </c>
      <c r="F4730" t="s">
        <v>2394</v>
      </c>
      <c r="G4730" t="s">
        <v>694</v>
      </c>
      <c r="H4730" s="1">
        <v>29509</v>
      </c>
      <c r="I4730" t="s">
        <v>24205</v>
      </c>
      <c r="J4730">
        <v>5001</v>
      </c>
      <c r="K4730" t="s">
        <v>114</v>
      </c>
      <c r="L4730">
        <v>5</v>
      </c>
      <c r="M4730" t="s">
        <v>115</v>
      </c>
      <c r="O4730">
        <v>3113778003</v>
      </c>
      <c r="P4730">
        <v>3104198090</v>
      </c>
      <c r="T4730" t="s">
        <v>585</v>
      </c>
      <c r="U4730">
        <v>2018</v>
      </c>
      <c r="V4730" t="s">
        <v>6004</v>
      </c>
      <c r="W4730" t="s">
        <v>24206</v>
      </c>
      <c r="X4730" t="s">
        <v>24207</v>
      </c>
      <c r="Y4730" t="s">
        <v>6007</v>
      </c>
      <c r="Z4730" t="s">
        <v>85</v>
      </c>
      <c r="AA4730" t="s">
        <v>1351</v>
      </c>
      <c r="AB4730" s="2">
        <f t="shared" si="73"/>
        <v>2.7361349210526315E-2</v>
      </c>
      <c r="AC4730" s="3">
        <v>76000000</v>
      </c>
      <c r="AD4730" t="s">
        <v>105</v>
      </c>
      <c r="AE4730" t="s">
        <v>106</v>
      </c>
      <c r="AF4730" t="s">
        <v>89</v>
      </c>
      <c r="AG4730" t="s">
        <v>24208</v>
      </c>
      <c r="AH4730">
        <v>29208960</v>
      </c>
      <c r="AI4730" s="3">
        <v>2079462.54</v>
      </c>
      <c r="AJ4730" s="3">
        <v>1727447.51</v>
      </c>
      <c r="AK4730" t="s">
        <v>91</v>
      </c>
      <c r="AL4730" t="s">
        <v>91</v>
      </c>
      <c r="AM4730" t="s">
        <v>91</v>
      </c>
      <c r="AN4730" t="s">
        <v>91</v>
      </c>
      <c r="AO4730" t="s">
        <v>91</v>
      </c>
      <c r="AP4730" t="s">
        <v>91</v>
      </c>
      <c r="AT4730" t="s">
        <v>21</v>
      </c>
    </row>
    <row r="4731" spans="2:46" x14ac:dyDescent="0.25">
      <c r="B4731">
        <v>79362859</v>
      </c>
      <c r="C4731" t="s">
        <v>72</v>
      </c>
      <c r="D4731" t="s">
        <v>236</v>
      </c>
      <c r="E4731">
        <v>0</v>
      </c>
      <c r="F4731" t="s">
        <v>93</v>
      </c>
      <c r="G4731" t="s">
        <v>4642</v>
      </c>
      <c r="H4731" s="1">
        <v>23940</v>
      </c>
      <c r="I4731" t="s">
        <v>24209</v>
      </c>
      <c r="J4731">
        <v>0</v>
      </c>
      <c r="K4731" t="s">
        <v>78</v>
      </c>
      <c r="L4731">
        <v>25</v>
      </c>
      <c r="M4731" t="s">
        <v>78</v>
      </c>
      <c r="O4731">
        <v>3202962074</v>
      </c>
      <c r="P4731">
        <v>3124426525</v>
      </c>
      <c r="T4731" t="s">
        <v>205</v>
      </c>
      <c r="U4731">
        <v>2023</v>
      </c>
      <c r="V4731" t="s">
        <v>160</v>
      </c>
      <c r="W4731" t="s">
        <v>24210</v>
      </c>
      <c r="X4731" t="s">
        <v>24211</v>
      </c>
      <c r="Y4731" t="s">
        <v>163</v>
      </c>
      <c r="Z4731" t="s">
        <v>164</v>
      </c>
      <c r="AA4731" t="s">
        <v>165</v>
      </c>
      <c r="AB4731" s="2">
        <f t="shared" si="73"/>
        <v>2.2617471910112361E-2</v>
      </c>
      <c r="AC4731" s="3">
        <v>53400000</v>
      </c>
      <c r="AD4731" t="s">
        <v>571</v>
      </c>
      <c r="AE4731" t="s">
        <v>139</v>
      </c>
      <c r="AF4731" t="s">
        <v>89</v>
      </c>
      <c r="AG4731">
        <v>0</v>
      </c>
      <c r="AH4731">
        <v>159715932</v>
      </c>
      <c r="AI4731" s="3">
        <v>1207773</v>
      </c>
      <c r="AJ4731" s="3">
        <v>994934.91</v>
      </c>
      <c r="AK4731" t="s">
        <v>91</v>
      </c>
      <c r="AL4731" t="s">
        <v>91</v>
      </c>
      <c r="AM4731" t="s">
        <v>91</v>
      </c>
      <c r="AN4731" t="s">
        <v>91</v>
      </c>
      <c r="AO4731" t="s">
        <v>91</v>
      </c>
      <c r="AP4731" t="s">
        <v>91</v>
      </c>
      <c r="AT4731" t="s">
        <v>18</v>
      </c>
    </row>
    <row r="4732" spans="2:46" x14ac:dyDescent="0.25">
      <c r="B4732">
        <v>43510944</v>
      </c>
      <c r="C4732" t="s">
        <v>108</v>
      </c>
      <c r="D4732" t="s">
        <v>672</v>
      </c>
      <c r="E4732" t="s">
        <v>7614</v>
      </c>
      <c r="F4732" t="s">
        <v>1147</v>
      </c>
      <c r="G4732" t="s">
        <v>1147</v>
      </c>
      <c r="H4732" s="1">
        <v>24528</v>
      </c>
      <c r="I4732" t="s">
        <v>24212</v>
      </c>
      <c r="J4732">
        <v>5001</v>
      </c>
      <c r="K4732" t="s">
        <v>114</v>
      </c>
      <c r="L4732">
        <v>5</v>
      </c>
      <c r="M4732" t="s">
        <v>115</v>
      </c>
      <c r="O4732">
        <v>3103587261</v>
      </c>
      <c r="P4732">
        <v>0</v>
      </c>
      <c r="T4732" t="s">
        <v>403</v>
      </c>
      <c r="U4732">
        <v>2022</v>
      </c>
      <c r="V4732" t="s">
        <v>988</v>
      </c>
      <c r="W4732" t="s">
        <v>24213</v>
      </c>
      <c r="X4732" t="s">
        <v>24214</v>
      </c>
      <c r="Y4732" t="s">
        <v>991</v>
      </c>
      <c r="Z4732" t="s">
        <v>164</v>
      </c>
      <c r="AA4732" t="s">
        <v>189</v>
      </c>
      <c r="AB4732" s="2">
        <f t="shared" si="73"/>
        <v>3.3427489361702124E-2</v>
      </c>
      <c r="AC4732" s="3">
        <v>70500000</v>
      </c>
      <c r="AD4732" t="s">
        <v>151</v>
      </c>
      <c r="AE4732" t="s">
        <v>106</v>
      </c>
      <c r="AF4732" t="s">
        <v>89</v>
      </c>
      <c r="AG4732">
        <v>0</v>
      </c>
      <c r="AH4732">
        <v>159786659</v>
      </c>
      <c r="AI4732" s="3">
        <v>2356638</v>
      </c>
      <c r="AJ4732" s="3">
        <v>1960367.74</v>
      </c>
      <c r="AK4732" t="s">
        <v>91</v>
      </c>
      <c r="AL4732" t="s">
        <v>91</v>
      </c>
      <c r="AM4732" t="s">
        <v>91</v>
      </c>
      <c r="AN4732" t="s">
        <v>91</v>
      </c>
      <c r="AO4732" t="s">
        <v>91</v>
      </c>
      <c r="AP4732" t="s">
        <v>91</v>
      </c>
      <c r="AT4732" t="s">
        <v>21</v>
      </c>
    </row>
    <row r="4733" spans="2:46" x14ac:dyDescent="0.25">
      <c r="B4733">
        <v>8646108</v>
      </c>
      <c r="C4733" t="s">
        <v>72</v>
      </c>
      <c r="D4733" t="s">
        <v>1573</v>
      </c>
      <c r="E4733" t="s">
        <v>2468</v>
      </c>
      <c r="F4733" t="s">
        <v>2406</v>
      </c>
      <c r="G4733" t="s">
        <v>840</v>
      </c>
      <c r="H4733" s="1">
        <v>29783</v>
      </c>
      <c r="I4733" t="s">
        <v>24215</v>
      </c>
      <c r="J4733">
        <v>8638</v>
      </c>
      <c r="K4733" t="s">
        <v>4447</v>
      </c>
      <c r="L4733">
        <v>8</v>
      </c>
      <c r="M4733" t="s">
        <v>158</v>
      </c>
      <c r="O4733">
        <v>3004689309</v>
      </c>
      <c r="P4733">
        <v>0</v>
      </c>
      <c r="T4733" t="s">
        <v>116</v>
      </c>
      <c r="U4733">
        <v>2016</v>
      </c>
      <c r="V4733" t="s">
        <v>751</v>
      </c>
      <c r="W4733" t="s">
        <v>24216</v>
      </c>
      <c r="X4733" t="s">
        <v>24217</v>
      </c>
      <c r="Y4733" t="s">
        <v>754</v>
      </c>
      <c r="Z4733" t="s">
        <v>121</v>
      </c>
      <c r="AA4733" t="s">
        <v>122</v>
      </c>
      <c r="AB4733" s="2">
        <f t="shared" si="73"/>
        <v>5.674058103975535E-2</v>
      </c>
      <c r="AC4733" s="3">
        <v>65400000</v>
      </c>
      <c r="AD4733" t="s">
        <v>288</v>
      </c>
      <c r="AE4733" t="s">
        <v>106</v>
      </c>
      <c r="AF4733" t="s">
        <v>89</v>
      </c>
      <c r="AG4733">
        <v>0</v>
      </c>
      <c r="AH4733">
        <v>159716171</v>
      </c>
      <c r="AI4733" s="3">
        <v>3710834</v>
      </c>
      <c r="AJ4733" s="3">
        <v>3098347.93</v>
      </c>
      <c r="AK4733" t="s">
        <v>91</v>
      </c>
      <c r="AL4733" t="s">
        <v>91</v>
      </c>
      <c r="AM4733" t="s">
        <v>91</v>
      </c>
      <c r="AN4733" t="s">
        <v>91</v>
      </c>
      <c r="AO4733" t="s">
        <v>91</v>
      </c>
      <c r="AP4733" t="s">
        <v>91</v>
      </c>
      <c r="AT4733" t="s">
        <v>21</v>
      </c>
    </row>
    <row r="4734" spans="2:46" x14ac:dyDescent="0.25">
      <c r="B4734">
        <v>43800277</v>
      </c>
      <c r="C4734" t="s">
        <v>108</v>
      </c>
      <c r="D4734" t="s">
        <v>3180</v>
      </c>
      <c r="E4734" t="s">
        <v>180</v>
      </c>
      <c r="F4734" t="s">
        <v>582</v>
      </c>
      <c r="G4734" t="s">
        <v>4544</v>
      </c>
      <c r="H4734" s="1">
        <v>26341</v>
      </c>
      <c r="I4734" t="s">
        <v>24218</v>
      </c>
      <c r="J4734">
        <v>5001</v>
      </c>
      <c r="K4734" t="s">
        <v>114</v>
      </c>
      <c r="L4734">
        <v>5</v>
      </c>
      <c r="M4734" t="s">
        <v>115</v>
      </c>
      <c r="O4734">
        <v>3127663948</v>
      </c>
      <c r="P4734">
        <v>0</v>
      </c>
      <c r="T4734" t="s">
        <v>205</v>
      </c>
      <c r="U4734">
        <v>2025</v>
      </c>
      <c r="V4734" t="s">
        <v>658</v>
      </c>
      <c r="W4734" t="s">
        <v>24219</v>
      </c>
      <c r="X4734" t="s">
        <v>24220</v>
      </c>
      <c r="Y4734" t="s">
        <v>661</v>
      </c>
      <c r="Z4734" t="s">
        <v>164</v>
      </c>
      <c r="AA4734" t="s">
        <v>654</v>
      </c>
      <c r="AB4734" s="2">
        <f t="shared" si="73"/>
        <v>1.9986479663394108E-2</v>
      </c>
      <c r="AC4734" s="3">
        <v>71300000</v>
      </c>
      <c r="AD4734" t="s">
        <v>87</v>
      </c>
      <c r="AE4734" t="s">
        <v>139</v>
      </c>
      <c r="AF4734" t="s">
        <v>89</v>
      </c>
      <c r="AG4734" t="s">
        <v>24221</v>
      </c>
      <c r="AH4734">
        <v>159802929</v>
      </c>
      <c r="AI4734" s="3">
        <v>1425036</v>
      </c>
      <c r="AJ4734" s="3">
        <v>1177509.01</v>
      </c>
      <c r="AK4734" t="s">
        <v>91</v>
      </c>
      <c r="AL4734" t="s">
        <v>91</v>
      </c>
      <c r="AM4734" t="s">
        <v>91</v>
      </c>
      <c r="AN4734" t="s">
        <v>91</v>
      </c>
      <c r="AO4734" t="s">
        <v>91</v>
      </c>
      <c r="AP4734" t="s">
        <v>91</v>
      </c>
      <c r="AT4734" t="s">
        <v>18</v>
      </c>
    </row>
    <row r="4735" spans="2:46" x14ac:dyDescent="0.25">
      <c r="B4735">
        <v>94412038</v>
      </c>
      <c r="C4735" t="s">
        <v>72</v>
      </c>
      <c r="D4735" t="s">
        <v>268</v>
      </c>
      <c r="E4735" t="s">
        <v>24222</v>
      </c>
      <c r="F4735" t="s">
        <v>15644</v>
      </c>
      <c r="G4735" t="s">
        <v>966</v>
      </c>
      <c r="H4735" s="1">
        <v>27120</v>
      </c>
      <c r="I4735" t="s">
        <v>24223</v>
      </c>
      <c r="J4735">
        <v>76001</v>
      </c>
      <c r="K4735" t="s">
        <v>329</v>
      </c>
      <c r="L4735">
        <v>76</v>
      </c>
      <c r="M4735" t="s">
        <v>330</v>
      </c>
      <c r="O4735">
        <v>3105145023</v>
      </c>
      <c r="P4735">
        <v>3113332685</v>
      </c>
      <c r="T4735" t="s">
        <v>98</v>
      </c>
      <c r="U4735">
        <v>2014</v>
      </c>
      <c r="V4735" t="s">
        <v>24224</v>
      </c>
      <c r="W4735" t="s">
        <v>24225</v>
      </c>
      <c r="X4735" t="s">
        <v>24226</v>
      </c>
      <c r="Y4735" t="s">
        <v>3223</v>
      </c>
      <c r="Z4735" t="s">
        <v>136</v>
      </c>
      <c r="AA4735" t="s">
        <v>200</v>
      </c>
      <c r="AB4735" s="2">
        <f t="shared" si="73"/>
        <v>6.4704952898550716E-2</v>
      </c>
      <c r="AC4735" s="3">
        <v>27600000</v>
      </c>
      <c r="AD4735" t="s">
        <v>87</v>
      </c>
      <c r="AE4735" t="s">
        <v>139</v>
      </c>
      <c r="AF4735" t="s">
        <v>89</v>
      </c>
      <c r="AG4735" t="s">
        <v>24227</v>
      </c>
      <c r="AH4735">
        <v>29212680</v>
      </c>
      <c r="AI4735" s="3">
        <v>1785856.7</v>
      </c>
      <c r="AJ4735" s="3">
        <v>1480719.92</v>
      </c>
      <c r="AK4735">
        <v>29250161</v>
      </c>
      <c r="AL4735" s="3">
        <v>12784945.68</v>
      </c>
      <c r="AM4735" s="3">
        <v>10723651.83</v>
      </c>
      <c r="AN4735" t="s">
        <v>91</v>
      </c>
      <c r="AO4735" s="3" t="s">
        <v>91</v>
      </c>
      <c r="AP4735" s="3" t="s">
        <v>91</v>
      </c>
      <c r="AT4735" t="s">
        <v>21</v>
      </c>
    </row>
    <row r="4736" spans="2:46" x14ac:dyDescent="0.25">
      <c r="B4736">
        <v>1032501384</v>
      </c>
      <c r="C4736" t="s">
        <v>108</v>
      </c>
      <c r="D4736" t="s">
        <v>109</v>
      </c>
      <c r="E4736" t="s">
        <v>937</v>
      </c>
      <c r="F4736" t="s">
        <v>2406</v>
      </c>
      <c r="G4736" t="s">
        <v>648</v>
      </c>
      <c r="H4736" s="1">
        <v>36113</v>
      </c>
      <c r="I4736" t="s">
        <v>24228</v>
      </c>
      <c r="J4736">
        <v>0</v>
      </c>
      <c r="K4736" t="s">
        <v>78</v>
      </c>
      <c r="L4736">
        <v>25</v>
      </c>
      <c r="M4736" t="s">
        <v>78</v>
      </c>
      <c r="O4736">
        <v>3108725278</v>
      </c>
      <c r="P4736">
        <v>3209385235</v>
      </c>
      <c r="T4736" t="s">
        <v>241</v>
      </c>
      <c r="U4736">
        <v>2023</v>
      </c>
      <c r="V4736" t="s">
        <v>4620</v>
      </c>
      <c r="W4736" t="s">
        <v>24229</v>
      </c>
      <c r="X4736" t="s">
        <v>24230</v>
      </c>
      <c r="Y4736" t="s">
        <v>4623</v>
      </c>
      <c r="Z4736" t="s">
        <v>210</v>
      </c>
      <c r="AA4736" t="s">
        <v>418</v>
      </c>
      <c r="AB4736" s="2">
        <f t="shared" si="73"/>
        <v>3.9302411768349331E-2</v>
      </c>
      <c r="AC4736" s="3">
        <v>322900000</v>
      </c>
      <c r="AD4736" t="s">
        <v>151</v>
      </c>
      <c r="AE4736" t="s">
        <v>212</v>
      </c>
      <c r="AF4736" t="s">
        <v>89</v>
      </c>
      <c r="AG4736" t="s">
        <v>24231</v>
      </c>
      <c r="AH4736">
        <v>29185682</v>
      </c>
      <c r="AI4736" s="3">
        <v>12690748.76</v>
      </c>
      <c r="AJ4736" s="3">
        <v>10644494.76</v>
      </c>
      <c r="AK4736" t="s">
        <v>91</v>
      </c>
      <c r="AL4736" t="s">
        <v>91</v>
      </c>
      <c r="AM4736" t="s">
        <v>91</v>
      </c>
      <c r="AN4736" t="s">
        <v>91</v>
      </c>
      <c r="AO4736" t="s">
        <v>91</v>
      </c>
      <c r="AP4736" t="s">
        <v>91</v>
      </c>
      <c r="AT4736" t="s">
        <v>21</v>
      </c>
    </row>
    <row r="4737" spans="2:46" x14ac:dyDescent="0.25">
      <c r="B4737">
        <v>40411271</v>
      </c>
      <c r="C4737" t="s">
        <v>108</v>
      </c>
      <c r="D4737" t="s">
        <v>213</v>
      </c>
      <c r="E4737" t="s">
        <v>180</v>
      </c>
      <c r="F4737" t="s">
        <v>4081</v>
      </c>
      <c r="G4737" t="s">
        <v>154</v>
      </c>
      <c r="H4737" s="1">
        <v>28613</v>
      </c>
      <c r="I4737" t="s">
        <v>24232</v>
      </c>
      <c r="J4737">
        <v>50001</v>
      </c>
      <c r="K4737" t="s">
        <v>804</v>
      </c>
      <c r="L4737">
        <v>50</v>
      </c>
      <c r="M4737" t="s">
        <v>805</v>
      </c>
      <c r="O4737">
        <v>3205739233</v>
      </c>
      <c r="P4737">
        <v>3106096645</v>
      </c>
      <c r="T4737" t="s">
        <v>633</v>
      </c>
      <c r="U4737">
        <v>2019</v>
      </c>
      <c r="V4737" t="s">
        <v>6837</v>
      </c>
      <c r="W4737" t="s">
        <v>24233</v>
      </c>
      <c r="X4737" t="s">
        <v>24234</v>
      </c>
      <c r="Y4737" t="s">
        <v>6840</v>
      </c>
      <c r="Z4737" t="s">
        <v>298</v>
      </c>
      <c r="AA4737" t="s">
        <v>299</v>
      </c>
      <c r="AB4737" s="2">
        <f t="shared" si="73"/>
        <v>4.7243494704992436E-2</v>
      </c>
      <c r="AC4737" s="3">
        <v>66100000</v>
      </c>
      <c r="AD4737" t="s">
        <v>105</v>
      </c>
      <c r="AE4737" t="s">
        <v>139</v>
      </c>
      <c r="AF4737" t="s">
        <v>89</v>
      </c>
      <c r="AG4737" t="s">
        <v>24235</v>
      </c>
      <c r="AH4737">
        <v>159846538</v>
      </c>
      <c r="AI4737" s="3">
        <v>3122795</v>
      </c>
      <c r="AJ4737" s="3">
        <v>2604197.1</v>
      </c>
      <c r="AK4737" t="s">
        <v>91</v>
      </c>
      <c r="AL4737" t="s">
        <v>91</v>
      </c>
      <c r="AM4737" t="s">
        <v>91</v>
      </c>
      <c r="AN4737" t="s">
        <v>91</v>
      </c>
      <c r="AO4737" t="s">
        <v>91</v>
      </c>
      <c r="AP4737" t="s">
        <v>91</v>
      </c>
      <c r="AT4737" t="s">
        <v>21</v>
      </c>
    </row>
    <row r="4738" spans="2:46" x14ac:dyDescent="0.25">
      <c r="B4738">
        <v>42682030</v>
      </c>
      <c r="C4738" t="s">
        <v>108</v>
      </c>
      <c r="D4738" t="s">
        <v>3180</v>
      </c>
      <c r="E4738" t="s">
        <v>4784</v>
      </c>
      <c r="F4738" t="s">
        <v>1499</v>
      </c>
      <c r="G4738" t="s">
        <v>879</v>
      </c>
      <c r="H4738" s="1">
        <v>25081</v>
      </c>
      <c r="I4738" t="s">
        <v>24236</v>
      </c>
      <c r="J4738">
        <v>5002</v>
      </c>
      <c r="K4738" t="s">
        <v>19639</v>
      </c>
      <c r="L4738">
        <v>5</v>
      </c>
      <c r="M4738" t="s">
        <v>115</v>
      </c>
      <c r="O4738">
        <v>3162923631</v>
      </c>
      <c r="P4738">
        <v>0</v>
      </c>
      <c r="T4738" t="s">
        <v>443</v>
      </c>
      <c r="U4738">
        <v>2022</v>
      </c>
      <c r="V4738" t="s">
        <v>2396</v>
      </c>
      <c r="W4738" t="s">
        <v>24237</v>
      </c>
      <c r="X4738" t="s">
        <v>24238</v>
      </c>
      <c r="Y4738" t="s">
        <v>2399</v>
      </c>
      <c r="Z4738" t="s">
        <v>164</v>
      </c>
      <c r="AA4738" t="s">
        <v>855</v>
      </c>
      <c r="AB4738" s="2">
        <f t="shared" ref="AB4738:AB4801" si="74">+AI4738/AC4738</f>
        <v>2.9409580399500625E-2</v>
      </c>
      <c r="AC4738" s="3">
        <v>80100000</v>
      </c>
      <c r="AD4738" t="s">
        <v>177</v>
      </c>
      <c r="AE4738" t="s">
        <v>106</v>
      </c>
      <c r="AF4738" t="s">
        <v>89</v>
      </c>
      <c r="AG4738" t="s">
        <v>24239</v>
      </c>
      <c r="AH4738">
        <v>29217278</v>
      </c>
      <c r="AI4738" s="3">
        <v>2355707.39</v>
      </c>
      <c r="AJ4738" s="3">
        <v>1959586.04</v>
      </c>
      <c r="AK4738" t="s">
        <v>91</v>
      </c>
      <c r="AL4738" t="s">
        <v>91</v>
      </c>
      <c r="AM4738" t="s">
        <v>91</v>
      </c>
      <c r="AN4738" t="s">
        <v>91</v>
      </c>
      <c r="AO4738" t="s">
        <v>91</v>
      </c>
      <c r="AP4738" t="s">
        <v>91</v>
      </c>
      <c r="AT4738" t="s">
        <v>21</v>
      </c>
    </row>
    <row r="4739" spans="2:46" x14ac:dyDescent="0.25">
      <c r="B4739">
        <v>51785015</v>
      </c>
      <c r="C4739" t="s">
        <v>108</v>
      </c>
      <c r="D4739" t="s">
        <v>8220</v>
      </c>
      <c r="E4739">
        <v>0</v>
      </c>
      <c r="F4739" t="s">
        <v>278</v>
      </c>
      <c r="G4739" t="s">
        <v>181</v>
      </c>
      <c r="H4739" s="1">
        <v>23841</v>
      </c>
      <c r="I4739" t="s">
        <v>24240</v>
      </c>
      <c r="J4739">
        <v>0</v>
      </c>
      <c r="K4739" t="s">
        <v>78</v>
      </c>
      <c r="L4739">
        <v>25</v>
      </c>
      <c r="M4739" t="s">
        <v>78</v>
      </c>
      <c r="O4739">
        <v>3102366932</v>
      </c>
      <c r="P4739">
        <v>0</v>
      </c>
      <c r="T4739" t="s">
        <v>424</v>
      </c>
      <c r="U4739">
        <v>2014</v>
      </c>
      <c r="V4739" t="s">
        <v>12766</v>
      </c>
      <c r="W4739" t="s">
        <v>24241</v>
      </c>
      <c r="X4739" t="s">
        <v>24242</v>
      </c>
      <c r="Y4739" t="s">
        <v>12769</v>
      </c>
      <c r="Z4739" t="s">
        <v>136</v>
      </c>
      <c r="AA4739" t="s">
        <v>246</v>
      </c>
      <c r="AB4739" s="2">
        <f t="shared" si="74"/>
        <v>4.8380597609561753E-2</v>
      </c>
      <c r="AC4739" s="3">
        <v>25100000</v>
      </c>
      <c r="AD4739" t="s">
        <v>151</v>
      </c>
      <c r="AE4739" t="s">
        <v>139</v>
      </c>
      <c r="AF4739" t="s">
        <v>89</v>
      </c>
      <c r="AG4739" t="s">
        <v>24243</v>
      </c>
      <c r="AH4739">
        <v>159832169</v>
      </c>
      <c r="AI4739" s="3">
        <v>1214353</v>
      </c>
      <c r="AJ4739" s="3">
        <v>1000465</v>
      </c>
      <c r="AK4739" t="s">
        <v>91</v>
      </c>
      <c r="AL4739" t="s">
        <v>91</v>
      </c>
      <c r="AM4739" t="s">
        <v>91</v>
      </c>
      <c r="AN4739" t="s">
        <v>91</v>
      </c>
      <c r="AO4739" t="s">
        <v>91</v>
      </c>
      <c r="AP4739" t="s">
        <v>91</v>
      </c>
      <c r="AT4739" t="s">
        <v>21</v>
      </c>
    </row>
    <row r="4740" spans="2:46" x14ac:dyDescent="0.25">
      <c r="B4740">
        <v>10232721</v>
      </c>
      <c r="C4740" t="s">
        <v>72</v>
      </c>
      <c r="D4740" t="s">
        <v>2893</v>
      </c>
      <c r="E4740">
        <v>0</v>
      </c>
      <c r="F4740" t="s">
        <v>895</v>
      </c>
      <c r="G4740" t="s">
        <v>2348</v>
      </c>
      <c r="H4740" s="1">
        <v>21054</v>
      </c>
      <c r="I4740" t="s">
        <v>24244</v>
      </c>
      <c r="J4740">
        <v>17001</v>
      </c>
      <c r="K4740" t="s">
        <v>476</v>
      </c>
      <c r="L4740">
        <v>17</v>
      </c>
      <c r="M4740" t="s">
        <v>477</v>
      </c>
      <c r="O4740">
        <v>3108222493</v>
      </c>
      <c r="P4740">
        <v>0</v>
      </c>
      <c r="T4740" t="s">
        <v>306</v>
      </c>
      <c r="U4740">
        <v>2017</v>
      </c>
      <c r="V4740" t="s">
        <v>196</v>
      </c>
      <c r="W4740" t="s">
        <v>24245</v>
      </c>
      <c r="X4740" t="s">
        <v>24246</v>
      </c>
      <c r="Y4740" t="s">
        <v>10831</v>
      </c>
      <c r="Z4740" t="s">
        <v>136</v>
      </c>
      <c r="AA4740" t="s">
        <v>200</v>
      </c>
      <c r="AB4740" s="2">
        <f t="shared" si="74"/>
        <v>4.2414516129032256E-2</v>
      </c>
      <c r="AC4740" s="3">
        <v>31000000</v>
      </c>
      <c r="AD4740" t="s">
        <v>151</v>
      </c>
      <c r="AE4740" t="s">
        <v>139</v>
      </c>
      <c r="AF4740" t="s">
        <v>89</v>
      </c>
      <c r="AG4740" t="s">
        <v>24247</v>
      </c>
      <c r="AH4740">
        <v>159714291</v>
      </c>
      <c r="AI4740" s="3">
        <v>1314850</v>
      </c>
      <c r="AJ4740" s="3">
        <v>1084915.8500000001</v>
      </c>
      <c r="AK4740" t="s">
        <v>91</v>
      </c>
      <c r="AL4740" t="s">
        <v>91</v>
      </c>
      <c r="AM4740" t="s">
        <v>91</v>
      </c>
      <c r="AN4740" t="s">
        <v>91</v>
      </c>
      <c r="AO4740" t="s">
        <v>91</v>
      </c>
      <c r="AP4740" t="s">
        <v>91</v>
      </c>
      <c r="AT4740" t="s">
        <v>21</v>
      </c>
    </row>
    <row r="4741" spans="2:46" x14ac:dyDescent="0.25">
      <c r="B4741">
        <v>51722434</v>
      </c>
      <c r="C4741" t="s">
        <v>108</v>
      </c>
      <c r="D4741" t="s">
        <v>2331</v>
      </c>
      <c r="E4741" t="s">
        <v>2502</v>
      </c>
      <c r="F4741" t="s">
        <v>6898</v>
      </c>
      <c r="G4741" t="s">
        <v>143</v>
      </c>
      <c r="H4741" s="1">
        <v>23016</v>
      </c>
      <c r="I4741" t="s">
        <v>24248</v>
      </c>
      <c r="J4741">
        <v>0</v>
      </c>
      <c r="K4741" t="s">
        <v>78</v>
      </c>
      <c r="L4741">
        <v>25</v>
      </c>
      <c r="M4741" t="s">
        <v>78</v>
      </c>
      <c r="O4741">
        <v>3108075811</v>
      </c>
      <c r="P4741">
        <v>3108075822</v>
      </c>
      <c r="T4741" t="s">
        <v>80</v>
      </c>
      <c r="U4741">
        <v>2015</v>
      </c>
      <c r="V4741" t="s">
        <v>1951</v>
      </c>
      <c r="W4741" t="s">
        <v>24249</v>
      </c>
      <c r="X4741" t="s">
        <v>24250</v>
      </c>
      <c r="Y4741" t="s">
        <v>1954</v>
      </c>
      <c r="Z4741" t="s">
        <v>136</v>
      </c>
      <c r="AA4741" t="s">
        <v>233</v>
      </c>
      <c r="AB4741" s="2">
        <f t="shared" si="74"/>
        <v>3.1913151168831172E-2</v>
      </c>
      <c r="AC4741" s="3">
        <v>38500000</v>
      </c>
      <c r="AD4741" t="s">
        <v>151</v>
      </c>
      <c r="AE4741" t="s">
        <v>106</v>
      </c>
      <c r="AF4741" t="s">
        <v>89</v>
      </c>
      <c r="AG4741" t="s">
        <v>24251</v>
      </c>
      <c r="AH4741">
        <v>29212356</v>
      </c>
      <c r="AI4741" s="3">
        <v>1228656.32</v>
      </c>
      <c r="AJ4741" s="3">
        <v>1012484.3</v>
      </c>
      <c r="AK4741" t="s">
        <v>91</v>
      </c>
      <c r="AL4741" t="s">
        <v>91</v>
      </c>
      <c r="AM4741" t="s">
        <v>91</v>
      </c>
      <c r="AN4741" t="s">
        <v>91</v>
      </c>
      <c r="AO4741" t="s">
        <v>91</v>
      </c>
      <c r="AP4741" t="s">
        <v>91</v>
      </c>
      <c r="AT4741" t="s">
        <v>18</v>
      </c>
    </row>
    <row r="4742" spans="2:46" x14ac:dyDescent="0.25">
      <c r="B4742">
        <v>1098670244</v>
      </c>
      <c r="C4742" t="s">
        <v>72</v>
      </c>
      <c r="D4742" t="s">
        <v>224</v>
      </c>
      <c r="E4742" t="s">
        <v>225</v>
      </c>
      <c r="F4742" t="s">
        <v>2642</v>
      </c>
      <c r="G4742" t="s">
        <v>8554</v>
      </c>
      <c r="H4742" s="1">
        <v>32629</v>
      </c>
      <c r="I4742" t="s">
        <v>24252</v>
      </c>
      <c r="J4742">
        <v>68276</v>
      </c>
      <c r="K4742" t="s">
        <v>1067</v>
      </c>
      <c r="L4742">
        <v>68</v>
      </c>
      <c r="M4742" t="s">
        <v>146</v>
      </c>
      <c r="O4742">
        <v>3183832689</v>
      </c>
      <c r="P4742">
        <v>0</v>
      </c>
      <c r="T4742" t="s">
        <v>731</v>
      </c>
      <c r="U4742">
        <v>2019</v>
      </c>
      <c r="V4742" t="s">
        <v>8884</v>
      </c>
      <c r="W4742" t="s">
        <v>24253</v>
      </c>
      <c r="X4742" t="s">
        <v>24254</v>
      </c>
      <c r="Y4742" t="s">
        <v>8887</v>
      </c>
      <c r="Z4742" t="s">
        <v>298</v>
      </c>
      <c r="AA4742" t="s">
        <v>516</v>
      </c>
      <c r="AB4742" s="2">
        <f t="shared" si="74"/>
        <v>3.2885136363636366E-2</v>
      </c>
      <c r="AC4742" s="3">
        <v>66000000</v>
      </c>
      <c r="AD4742" t="s">
        <v>177</v>
      </c>
      <c r="AE4742" t="s">
        <v>139</v>
      </c>
      <c r="AF4742" t="s">
        <v>89</v>
      </c>
      <c r="AG4742" t="s">
        <v>24255</v>
      </c>
      <c r="AH4742">
        <v>159740294</v>
      </c>
      <c r="AI4742" s="3">
        <v>2170419</v>
      </c>
      <c r="AJ4742" s="3">
        <v>1803881.48</v>
      </c>
      <c r="AK4742" t="s">
        <v>91</v>
      </c>
      <c r="AL4742" t="s">
        <v>91</v>
      </c>
      <c r="AM4742" t="s">
        <v>91</v>
      </c>
      <c r="AN4742" t="s">
        <v>91</v>
      </c>
      <c r="AO4742" t="s">
        <v>91</v>
      </c>
      <c r="AP4742" t="s">
        <v>91</v>
      </c>
      <c r="AT4742" t="s">
        <v>21</v>
      </c>
    </row>
    <row r="4743" spans="2:46" x14ac:dyDescent="0.25">
      <c r="B4743">
        <v>8685354</v>
      </c>
      <c r="C4743" t="s">
        <v>72</v>
      </c>
      <c r="D4743" t="s">
        <v>1321</v>
      </c>
      <c r="E4743" t="s">
        <v>2429</v>
      </c>
      <c r="F4743" t="s">
        <v>2288</v>
      </c>
      <c r="G4743" t="s">
        <v>24256</v>
      </c>
      <c r="H4743" s="1">
        <v>20689</v>
      </c>
      <c r="I4743" t="s">
        <v>24257</v>
      </c>
      <c r="J4743">
        <v>68001</v>
      </c>
      <c r="K4743" t="s">
        <v>145</v>
      </c>
      <c r="L4743">
        <v>68</v>
      </c>
      <c r="M4743" t="s">
        <v>146</v>
      </c>
      <c r="O4743">
        <v>3042912129</v>
      </c>
      <c r="P4743">
        <v>3124885544</v>
      </c>
      <c r="T4743" t="s">
        <v>1577</v>
      </c>
      <c r="U4743">
        <v>2017</v>
      </c>
      <c r="V4743" t="s">
        <v>24258</v>
      </c>
      <c r="W4743" t="s">
        <v>24259</v>
      </c>
      <c r="X4743" t="s">
        <v>24260</v>
      </c>
      <c r="Y4743" t="s">
        <v>24261</v>
      </c>
      <c r="Z4743" t="s">
        <v>1495</v>
      </c>
      <c r="AA4743" t="s">
        <v>8467</v>
      </c>
      <c r="AB4743" s="2">
        <f t="shared" si="74"/>
        <v>3.6680957142857143E-2</v>
      </c>
      <c r="AC4743" s="3">
        <v>70000000</v>
      </c>
      <c r="AD4743" t="s">
        <v>123</v>
      </c>
      <c r="AE4743" t="s">
        <v>139</v>
      </c>
      <c r="AF4743" t="s">
        <v>89</v>
      </c>
      <c r="AG4743" t="s">
        <v>24262</v>
      </c>
      <c r="AH4743">
        <v>159856415</v>
      </c>
      <c r="AI4743" s="3">
        <v>2567667</v>
      </c>
      <c r="AJ4743" s="3">
        <v>2137703.21</v>
      </c>
      <c r="AK4743" t="s">
        <v>91</v>
      </c>
      <c r="AL4743" t="s">
        <v>91</v>
      </c>
      <c r="AM4743" t="s">
        <v>91</v>
      </c>
      <c r="AN4743" t="s">
        <v>91</v>
      </c>
      <c r="AO4743" t="s">
        <v>91</v>
      </c>
      <c r="AP4743" t="s">
        <v>91</v>
      </c>
      <c r="AT4743" t="s">
        <v>21</v>
      </c>
    </row>
    <row r="4744" spans="2:46" x14ac:dyDescent="0.25">
      <c r="B4744">
        <v>1221963058</v>
      </c>
      <c r="C4744" t="s">
        <v>72</v>
      </c>
      <c r="D4744" t="s">
        <v>993</v>
      </c>
      <c r="E4744" t="s">
        <v>663</v>
      </c>
      <c r="F4744" t="s">
        <v>11575</v>
      </c>
      <c r="G4744" t="s">
        <v>5000</v>
      </c>
      <c r="H4744" s="1">
        <v>34559</v>
      </c>
      <c r="I4744" t="s">
        <v>24263</v>
      </c>
      <c r="J4744">
        <v>0</v>
      </c>
      <c r="K4744" t="s">
        <v>4519</v>
      </c>
      <c r="L4744">
        <v>47</v>
      </c>
      <c r="M4744" t="s">
        <v>1636</v>
      </c>
      <c r="O4744">
        <v>3008930111</v>
      </c>
      <c r="P4744">
        <v>0</v>
      </c>
      <c r="T4744" t="s">
        <v>116</v>
      </c>
      <c r="U4744">
        <v>2022</v>
      </c>
      <c r="V4744" t="s">
        <v>512</v>
      </c>
      <c r="W4744" t="s">
        <v>24264</v>
      </c>
      <c r="X4744" t="s">
        <v>24265</v>
      </c>
      <c r="Y4744" t="s">
        <v>515</v>
      </c>
      <c r="Z4744" t="s">
        <v>298</v>
      </c>
      <c r="AA4744" t="s">
        <v>516</v>
      </c>
      <c r="AB4744" s="2">
        <f t="shared" si="74"/>
        <v>3.5166418214285712E-2</v>
      </c>
      <c r="AC4744" s="3">
        <v>84000000</v>
      </c>
      <c r="AD4744" t="s">
        <v>123</v>
      </c>
      <c r="AE4744" t="s">
        <v>139</v>
      </c>
      <c r="AF4744" t="s">
        <v>89</v>
      </c>
      <c r="AG4744" t="s">
        <v>24266</v>
      </c>
      <c r="AH4744">
        <v>29202434</v>
      </c>
      <c r="AI4744" s="3">
        <v>2953979.13</v>
      </c>
      <c r="AJ4744" s="3">
        <v>2462335.4</v>
      </c>
      <c r="AK4744" t="s">
        <v>91</v>
      </c>
      <c r="AL4744" t="s">
        <v>91</v>
      </c>
      <c r="AM4744" t="s">
        <v>91</v>
      </c>
      <c r="AN4744" t="s">
        <v>91</v>
      </c>
      <c r="AO4744" t="s">
        <v>91</v>
      </c>
      <c r="AP4744" t="s">
        <v>91</v>
      </c>
      <c r="AT4744" t="s">
        <v>21</v>
      </c>
    </row>
    <row r="4745" spans="2:46" x14ac:dyDescent="0.25">
      <c r="B4745">
        <v>1103100956</v>
      </c>
      <c r="C4745" t="s">
        <v>72</v>
      </c>
      <c r="D4745" t="s">
        <v>3098</v>
      </c>
      <c r="E4745" t="s">
        <v>302</v>
      </c>
      <c r="F4745" t="s">
        <v>3280</v>
      </c>
      <c r="G4745" t="s">
        <v>20667</v>
      </c>
      <c r="H4745" s="1">
        <v>32296</v>
      </c>
      <c r="I4745" t="s">
        <v>24267</v>
      </c>
      <c r="J4745">
        <v>0</v>
      </c>
      <c r="K4745" t="s">
        <v>157</v>
      </c>
      <c r="L4745">
        <v>8</v>
      </c>
      <c r="M4745" t="s">
        <v>158</v>
      </c>
      <c r="O4745">
        <v>3135396596</v>
      </c>
      <c r="P4745">
        <v>3143171112</v>
      </c>
      <c r="T4745" t="s">
        <v>2805</v>
      </c>
      <c r="U4745">
        <v>2022</v>
      </c>
      <c r="V4745" t="s">
        <v>436</v>
      </c>
      <c r="W4745" t="s">
        <v>24268</v>
      </c>
      <c r="X4745" t="s">
        <v>24269</v>
      </c>
      <c r="Y4745" t="s">
        <v>439</v>
      </c>
      <c r="Z4745" t="s">
        <v>164</v>
      </c>
      <c r="AA4745" t="s">
        <v>189</v>
      </c>
      <c r="AB4745" s="2">
        <f t="shared" si="74"/>
        <v>3.2435717852684141E-2</v>
      </c>
      <c r="AC4745" s="3">
        <v>80100000</v>
      </c>
      <c r="AD4745" t="s">
        <v>123</v>
      </c>
      <c r="AE4745" t="s">
        <v>106</v>
      </c>
      <c r="AF4745" t="s">
        <v>89</v>
      </c>
      <c r="AG4745">
        <v>0</v>
      </c>
      <c r="AH4745">
        <v>159716605</v>
      </c>
      <c r="AI4745" s="3">
        <v>2598101</v>
      </c>
      <c r="AJ4745" s="3">
        <v>2163277.7799999998</v>
      </c>
      <c r="AK4745" t="s">
        <v>91</v>
      </c>
      <c r="AL4745" t="s">
        <v>91</v>
      </c>
      <c r="AM4745" t="s">
        <v>91</v>
      </c>
      <c r="AN4745" t="s">
        <v>91</v>
      </c>
      <c r="AO4745" t="s">
        <v>91</v>
      </c>
      <c r="AP4745" t="s">
        <v>91</v>
      </c>
      <c r="AT4745" t="s">
        <v>21</v>
      </c>
    </row>
    <row r="4746" spans="2:46" x14ac:dyDescent="0.25">
      <c r="B4746">
        <v>41648020</v>
      </c>
      <c r="C4746" t="s">
        <v>108</v>
      </c>
      <c r="D4746" t="s">
        <v>109</v>
      </c>
      <c r="E4746" t="s">
        <v>24270</v>
      </c>
      <c r="F4746" t="s">
        <v>3861</v>
      </c>
      <c r="G4746" t="s">
        <v>4865</v>
      </c>
      <c r="H4746" s="1">
        <v>20615</v>
      </c>
      <c r="I4746" t="s">
        <v>24271</v>
      </c>
      <c r="J4746">
        <v>0</v>
      </c>
      <c r="K4746" t="s">
        <v>78</v>
      </c>
      <c r="L4746">
        <v>25</v>
      </c>
      <c r="M4746" t="s">
        <v>78</v>
      </c>
      <c r="O4746">
        <v>3153654020</v>
      </c>
      <c r="P4746">
        <v>3174399511</v>
      </c>
      <c r="T4746" t="s">
        <v>731</v>
      </c>
      <c r="U4746">
        <v>2014</v>
      </c>
      <c r="V4746" t="s">
        <v>14055</v>
      </c>
      <c r="W4746" t="s">
        <v>24272</v>
      </c>
      <c r="X4746" t="s">
        <v>24273</v>
      </c>
      <c r="Y4746" t="s">
        <v>14058</v>
      </c>
      <c r="Z4746" t="s">
        <v>103</v>
      </c>
      <c r="AA4746" t="s">
        <v>2119</v>
      </c>
      <c r="AB4746" s="2">
        <f t="shared" si="74"/>
        <v>2.9271531100478469E-2</v>
      </c>
      <c r="AC4746" s="3">
        <v>41800000</v>
      </c>
      <c r="AD4746" t="s">
        <v>177</v>
      </c>
      <c r="AE4746" t="s">
        <v>139</v>
      </c>
      <c r="AF4746" t="s">
        <v>89</v>
      </c>
      <c r="AG4746" t="s">
        <v>24274</v>
      </c>
      <c r="AH4746">
        <v>159718242</v>
      </c>
      <c r="AI4746" s="3">
        <v>1223550</v>
      </c>
      <c r="AJ4746" s="3">
        <v>1008193.67</v>
      </c>
      <c r="AK4746" t="s">
        <v>91</v>
      </c>
      <c r="AL4746" t="s">
        <v>91</v>
      </c>
      <c r="AM4746" t="s">
        <v>91</v>
      </c>
      <c r="AN4746" t="s">
        <v>91</v>
      </c>
      <c r="AO4746" t="s">
        <v>91</v>
      </c>
      <c r="AP4746" t="s">
        <v>91</v>
      </c>
      <c r="AT4746" t="s">
        <v>18</v>
      </c>
    </row>
    <row r="4747" spans="2:46" x14ac:dyDescent="0.25">
      <c r="B4747">
        <v>63539287</v>
      </c>
      <c r="C4747" t="s">
        <v>108</v>
      </c>
      <c r="D4747" t="s">
        <v>693</v>
      </c>
      <c r="E4747" t="s">
        <v>3296</v>
      </c>
      <c r="F4747" t="s">
        <v>24275</v>
      </c>
      <c r="G4747" t="s">
        <v>411</v>
      </c>
      <c r="H4747" s="1">
        <v>30381</v>
      </c>
      <c r="I4747" t="s">
        <v>24276</v>
      </c>
      <c r="J4747">
        <v>68001</v>
      </c>
      <c r="K4747" t="s">
        <v>145</v>
      </c>
      <c r="L4747">
        <v>68</v>
      </c>
      <c r="M4747" t="s">
        <v>146</v>
      </c>
      <c r="O4747">
        <v>3203693118</v>
      </c>
      <c r="P4747">
        <v>3157716858</v>
      </c>
      <c r="T4747" t="s">
        <v>544</v>
      </c>
      <c r="U4747">
        <v>2022</v>
      </c>
      <c r="V4747" t="s">
        <v>319</v>
      </c>
      <c r="W4747" t="s">
        <v>24277</v>
      </c>
      <c r="X4747" t="s">
        <v>24278</v>
      </c>
      <c r="Y4747" t="s">
        <v>322</v>
      </c>
      <c r="Z4747" t="s">
        <v>323</v>
      </c>
      <c r="AA4747" t="s">
        <v>324</v>
      </c>
      <c r="AB4747" s="2">
        <f t="shared" si="74"/>
        <v>3.3555395016611297E-2</v>
      </c>
      <c r="AC4747" s="3">
        <v>60200000</v>
      </c>
      <c r="AD4747" t="s">
        <v>288</v>
      </c>
      <c r="AE4747" t="s">
        <v>139</v>
      </c>
      <c r="AF4747" t="s">
        <v>89</v>
      </c>
      <c r="AG4747" t="s">
        <v>24279</v>
      </c>
      <c r="AH4747">
        <v>29190982</v>
      </c>
      <c r="AI4747" s="3">
        <v>2020034.78</v>
      </c>
      <c r="AJ4747" s="3">
        <v>1677508.22</v>
      </c>
      <c r="AK4747" t="s">
        <v>91</v>
      </c>
      <c r="AL4747" t="s">
        <v>91</v>
      </c>
      <c r="AM4747" t="s">
        <v>91</v>
      </c>
      <c r="AN4747" t="s">
        <v>91</v>
      </c>
      <c r="AO4747" t="s">
        <v>91</v>
      </c>
      <c r="AP4747" t="s">
        <v>91</v>
      </c>
      <c r="AT4747" t="s">
        <v>21</v>
      </c>
    </row>
    <row r="4748" spans="2:46" x14ac:dyDescent="0.25">
      <c r="B4748">
        <v>23555152</v>
      </c>
      <c r="C4748" t="s">
        <v>108</v>
      </c>
      <c r="D4748" t="s">
        <v>2981</v>
      </c>
      <c r="E4748" t="s">
        <v>1292</v>
      </c>
      <c r="F4748" t="s">
        <v>8987</v>
      </c>
      <c r="G4748" t="s">
        <v>8309</v>
      </c>
      <c r="H4748" s="1">
        <v>22831</v>
      </c>
      <c r="I4748" t="s">
        <v>24280</v>
      </c>
      <c r="J4748">
        <v>15238</v>
      </c>
      <c r="K4748" t="s">
        <v>792</v>
      </c>
      <c r="L4748">
        <v>15</v>
      </c>
      <c r="M4748" t="s">
        <v>793</v>
      </c>
      <c r="O4748">
        <v>3138169180</v>
      </c>
      <c r="P4748">
        <v>0</v>
      </c>
      <c r="T4748" t="s">
        <v>704</v>
      </c>
      <c r="U4748">
        <v>2018</v>
      </c>
      <c r="V4748" t="s">
        <v>959</v>
      </c>
      <c r="W4748" t="s">
        <v>24281</v>
      </c>
      <c r="X4748" t="s">
        <v>24282</v>
      </c>
      <c r="Y4748" t="s">
        <v>962</v>
      </c>
      <c r="Z4748" t="s">
        <v>103</v>
      </c>
      <c r="AA4748" t="s">
        <v>408</v>
      </c>
      <c r="AB4748" s="2">
        <f t="shared" si="74"/>
        <v>4.3700113378684804E-2</v>
      </c>
      <c r="AC4748" s="3">
        <v>44100000</v>
      </c>
      <c r="AD4748" t="s">
        <v>810</v>
      </c>
      <c r="AE4748" t="s">
        <v>139</v>
      </c>
      <c r="AF4748" t="s">
        <v>89</v>
      </c>
      <c r="AG4748" t="s">
        <v>24283</v>
      </c>
      <c r="AH4748">
        <v>29204464</v>
      </c>
      <c r="AI4748" s="3">
        <v>1927175</v>
      </c>
      <c r="AJ4748" s="3">
        <v>1599474.79</v>
      </c>
      <c r="AK4748" t="s">
        <v>91</v>
      </c>
      <c r="AL4748" t="s">
        <v>91</v>
      </c>
      <c r="AM4748" t="s">
        <v>91</v>
      </c>
      <c r="AN4748" t="s">
        <v>91</v>
      </c>
      <c r="AO4748" t="s">
        <v>91</v>
      </c>
      <c r="AP4748" t="s">
        <v>91</v>
      </c>
      <c r="AT4748" t="s">
        <v>21</v>
      </c>
    </row>
    <row r="4749" spans="2:46" x14ac:dyDescent="0.25">
      <c r="B4749">
        <v>19432725</v>
      </c>
      <c r="C4749" t="s">
        <v>72</v>
      </c>
      <c r="D4749" t="s">
        <v>236</v>
      </c>
      <c r="E4749">
        <v>0</v>
      </c>
      <c r="F4749" t="s">
        <v>1356</v>
      </c>
      <c r="G4749" t="s">
        <v>93</v>
      </c>
      <c r="H4749" s="1">
        <v>22334</v>
      </c>
      <c r="I4749" t="s">
        <v>24284</v>
      </c>
      <c r="J4749">
        <v>0</v>
      </c>
      <c r="K4749" t="s">
        <v>96</v>
      </c>
      <c r="L4749">
        <v>73</v>
      </c>
      <c r="M4749" t="s">
        <v>97</v>
      </c>
      <c r="O4749">
        <v>3115232861</v>
      </c>
      <c r="P4749">
        <v>0</v>
      </c>
      <c r="T4749" t="s">
        <v>116</v>
      </c>
      <c r="U4749">
        <v>2023</v>
      </c>
      <c r="V4749" t="s">
        <v>2675</v>
      </c>
      <c r="W4749" t="s">
        <v>24285</v>
      </c>
      <c r="X4749" t="s">
        <v>24286</v>
      </c>
      <c r="Y4749" t="s">
        <v>2678</v>
      </c>
      <c r="Z4749" t="s">
        <v>298</v>
      </c>
      <c r="AA4749" t="s">
        <v>691</v>
      </c>
      <c r="AB4749" s="2">
        <f t="shared" si="74"/>
        <v>3.046982062780269E-2</v>
      </c>
      <c r="AC4749" s="3">
        <v>133800000</v>
      </c>
      <c r="AD4749" t="s">
        <v>105</v>
      </c>
      <c r="AE4749" t="s">
        <v>106</v>
      </c>
      <c r="AF4749" t="s">
        <v>89</v>
      </c>
      <c r="AG4749" t="s">
        <v>24287</v>
      </c>
      <c r="AH4749">
        <v>159840216</v>
      </c>
      <c r="AI4749" s="3">
        <v>4076862</v>
      </c>
      <c r="AJ4749" s="3">
        <v>3405934.5</v>
      </c>
      <c r="AK4749" t="s">
        <v>91</v>
      </c>
      <c r="AL4749" t="s">
        <v>91</v>
      </c>
      <c r="AM4749" t="s">
        <v>91</v>
      </c>
      <c r="AN4749" t="s">
        <v>91</v>
      </c>
      <c r="AO4749" t="s">
        <v>91</v>
      </c>
      <c r="AP4749" t="s">
        <v>91</v>
      </c>
      <c r="AT4749" t="s">
        <v>21</v>
      </c>
    </row>
    <row r="4750" spans="2:46" x14ac:dyDescent="0.25">
      <c r="B4750">
        <v>32341376</v>
      </c>
      <c r="C4750" t="s">
        <v>108</v>
      </c>
      <c r="D4750" t="s">
        <v>1029</v>
      </c>
      <c r="E4750" t="s">
        <v>763</v>
      </c>
      <c r="F4750" t="s">
        <v>261</v>
      </c>
      <c r="G4750" t="s">
        <v>711</v>
      </c>
      <c r="H4750" s="1">
        <v>17388</v>
      </c>
      <c r="I4750" t="s">
        <v>24288</v>
      </c>
      <c r="J4750">
        <v>5001</v>
      </c>
      <c r="K4750" t="s">
        <v>114</v>
      </c>
      <c r="L4750">
        <v>5</v>
      </c>
      <c r="M4750" t="s">
        <v>115</v>
      </c>
      <c r="O4750">
        <v>3014692359</v>
      </c>
      <c r="P4750">
        <v>0</v>
      </c>
      <c r="T4750" t="s">
        <v>371</v>
      </c>
      <c r="U4750">
        <v>2022</v>
      </c>
      <c r="V4750" t="s">
        <v>3298</v>
      </c>
      <c r="W4750" t="s">
        <v>24289</v>
      </c>
      <c r="X4750" t="s">
        <v>24290</v>
      </c>
      <c r="Y4750" t="s">
        <v>3301</v>
      </c>
      <c r="Z4750" t="s">
        <v>164</v>
      </c>
      <c r="AA4750" t="s">
        <v>189</v>
      </c>
      <c r="AB4750" s="2">
        <f t="shared" si="74"/>
        <v>2.8294773015873017E-2</v>
      </c>
      <c r="AC4750" s="3">
        <v>69300000</v>
      </c>
      <c r="AD4750" t="s">
        <v>177</v>
      </c>
      <c r="AE4750" t="s">
        <v>106</v>
      </c>
      <c r="AF4750" t="s">
        <v>89</v>
      </c>
      <c r="AG4750" t="s">
        <v>24291</v>
      </c>
      <c r="AH4750">
        <v>29193596</v>
      </c>
      <c r="AI4750" s="3">
        <v>1960827.77</v>
      </c>
      <c r="AJ4750" s="3">
        <v>1627754.43</v>
      </c>
      <c r="AK4750" t="s">
        <v>91</v>
      </c>
      <c r="AL4750" t="s">
        <v>91</v>
      </c>
      <c r="AM4750" t="s">
        <v>91</v>
      </c>
      <c r="AN4750" t="s">
        <v>91</v>
      </c>
      <c r="AO4750" t="s">
        <v>91</v>
      </c>
      <c r="AP4750" t="s">
        <v>91</v>
      </c>
      <c r="AT4750" t="s">
        <v>18</v>
      </c>
    </row>
    <row r="4751" spans="2:46" x14ac:dyDescent="0.25">
      <c r="B4751">
        <v>16656243</v>
      </c>
      <c r="C4751" t="s">
        <v>72</v>
      </c>
      <c r="D4751" t="s">
        <v>3591</v>
      </c>
      <c r="E4751">
        <v>0</v>
      </c>
      <c r="F4751" t="s">
        <v>2021</v>
      </c>
      <c r="G4751" t="s">
        <v>10513</v>
      </c>
      <c r="H4751" s="1">
        <v>22273</v>
      </c>
      <c r="I4751" t="s">
        <v>24292</v>
      </c>
      <c r="J4751">
        <v>76001</v>
      </c>
      <c r="K4751" t="s">
        <v>329</v>
      </c>
      <c r="L4751">
        <v>76</v>
      </c>
      <c r="M4751" t="s">
        <v>330</v>
      </c>
      <c r="O4751">
        <v>3176671587</v>
      </c>
      <c r="P4751">
        <v>3156581029</v>
      </c>
      <c r="T4751" t="s">
        <v>576</v>
      </c>
      <c r="U4751">
        <v>2014</v>
      </c>
      <c r="V4751" t="s">
        <v>24293</v>
      </c>
      <c r="W4751" t="s">
        <v>24294</v>
      </c>
      <c r="X4751" t="s">
        <v>24295</v>
      </c>
      <c r="Y4751" t="s">
        <v>24296</v>
      </c>
      <c r="Z4751" t="s">
        <v>210</v>
      </c>
      <c r="AA4751" t="s">
        <v>287</v>
      </c>
      <c r="AB4751" s="2">
        <f t="shared" si="74"/>
        <v>4.5782455089820359E-2</v>
      </c>
      <c r="AC4751" s="3">
        <v>66800000</v>
      </c>
      <c r="AD4751" t="s">
        <v>123</v>
      </c>
      <c r="AE4751" t="s">
        <v>106</v>
      </c>
      <c r="AF4751" t="s">
        <v>89</v>
      </c>
      <c r="AG4751" t="s">
        <v>10517</v>
      </c>
      <c r="AH4751">
        <v>159837081</v>
      </c>
      <c r="AI4751" s="3">
        <v>3058268</v>
      </c>
      <c r="AJ4751" s="3">
        <v>2549972.77</v>
      </c>
      <c r="AK4751" t="s">
        <v>91</v>
      </c>
      <c r="AL4751" t="s">
        <v>91</v>
      </c>
      <c r="AM4751" t="s">
        <v>91</v>
      </c>
      <c r="AN4751" t="s">
        <v>91</v>
      </c>
      <c r="AO4751" t="s">
        <v>91</v>
      </c>
      <c r="AP4751" t="s">
        <v>91</v>
      </c>
      <c r="AT4751" t="s">
        <v>21</v>
      </c>
    </row>
    <row r="4752" spans="2:46" x14ac:dyDescent="0.25">
      <c r="B4752">
        <v>11189086</v>
      </c>
      <c r="C4752" t="s">
        <v>72</v>
      </c>
      <c r="D4752" t="s">
        <v>224</v>
      </c>
      <c r="E4752" t="s">
        <v>1459</v>
      </c>
      <c r="F4752" t="s">
        <v>9230</v>
      </c>
      <c r="G4752" t="s">
        <v>5200</v>
      </c>
      <c r="H4752" s="1">
        <v>26226</v>
      </c>
      <c r="I4752" t="s">
        <v>24297</v>
      </c>
      <c r="J4752">
        <v>0</v>
      </c>
      <c r="K4752" t="s">
        <v>78</v>
      </c>
      <c r="L4752">
        <v>25</v>
      </c>
      <c r="M4752" t="s">
        <v>78</v>
      </c>
      <c r="O4752">
        <v>3183765777</v>
      </c>
      <c r="P4752">
        <v>3188328406</v>
      </c>
      <c r="T4752" t="s">
        <v>205</v>
      </c>
      <c r="U4752">
        <v>2015</v>
      </c>
      <c r="V4752" t="s">
        <v>1951</v>
      </c>
      <c r="W4752" t="s">
        <v>24298</v>
      </c>
      <c r="X4752" t="s">
        <v>24299</v>
      </c>
      <c r="Y4752" t="s">
        <v>1954</v>
      </c>
      <c r="Z4752" t="s">
        <v>136</v>
      </c>
      <c r="AA4752" t="s">
        <v>233</v>
      </c>
      <c r="AB4752" s="2">
        <f t="shared" si="74"/>
        <v>4.1420805194805198E-2</v>
      </c>
      <c r="AC4752" s="3">
        <v>38500000</v>
      </c>
      <c r="AD4752" t="s">
        <v>138</v>
      </c>
      <c r="AE4752" t="s">
        <v>106</v>
      </c>
      <c r="AF4752" t="s">
        <v>89</v>
      </c>
      <c r="AG4752" t="s">
        <v>24300</v>
      </c>
      <c r="AH4752">
        <v>159768570</v>
      </c>
      <c r="AI4752" s="3">
        <v>1594701</v>
      </c>
      <c r="AJ4752" s="3">
        <v>1320085.1599999999</v>
      </c>
      <c r="AK4752" t="s">
        <v>91</v>
      </c>
      <c r="AL4752" t="s">
        <v>91</v>
      </c>
      <c r="AM4752" t="s">
        <v>91</v>
      </c>
      <c r="AN4752" t="s">
        <v>91</v>
      </c>
      <c r="AO4752" t="s">
        <v>91</v>
      </c>
      <c r="AP4752" t="s">
        <v>91</v>
      </c>
      <c r="AT4752" t="s">
        <v>21</v>
      </c>
    </row>
    <row r="4753" spans="2:46" x14ac:dyDescent="0.25">
      <c r="B4753">
        <v>1020423205</v>
      </c>
      <c r="C4753" t="s">
        <v>72</v>
      </c>
      <c r="D4753" t="s">
        <v>4062</v>
      </c>
      <c r="E4753">
        <v>0</v>
      </c>
      <c r="F4753" t="s">
        <v>1419</v>
      </c>
      <c r="G4753" t="s">
        <v>2273</v>
      </c>
      <c r="H4753" s="1">
        <v>32689</v>
      </c>
      <c r="I4753" t="s">
        <v>24301</v>
      </c>
      <c r="J4753">
        <v>5001</v>
      </c>
      <c r="K4753" t="s">
        <v>114</v>
      </c>
      <c r="L4753">
        <v>5</v>
      </c>
      <c r="M4753" t="s">
        <v>115</v>
      </c>
      <c r="O4753">
        <v>3168252520</v>
      </c>
      <c r="P4753">
        <v>3014587127</v>
      </c>
      <c r="T4753" t="s">
        <v>241</v>
      </c>
      <c r="U4753">
        <v>2022</v>
      </c>
      <c r="V4753" t="s">
        <v>16001</v>
      </c>
      <c r="W4753" t="s">
        <v>24302</v>
      </c>
      <c r="X4753" t="s">
        <v>24303</v>
      </c>
      <c r="Y4753" t="s">
        <v>16004</v>
      </c>
      <c r="Z4753" t="s">
        <v>210</v>
      </c>
      <c r="AA4753" t="s">
        <v>838</v>
      </c>
      <c r="AB4753" s="2">
        <f t="shared" si="74"/>
        <v>2.8716073628938153E-2</v>
      </c>
      <c r="AC4753" s="3">
        <v>171400000</v>
      </c>
      <c r="AD4753" t="s">
        <v>87</v>
      </c>
      <c r="AE4753" t="s">
        <v>88</v>
      </c>
      <c r="AF4753" t="s">
        <v>89</v>
      </c>
      <c r="AG4753" t="s">
        <v>24304</v>
      </c>
      <c r="AH4753">
        <v>29189442</v>
      </c>
      <c r="AI4753" s="3">
        <v>4921935.0199999996</v>
      </c>
      <c r="AJ4753" s="3">
        <v>4116079.85</v>
      </c>
      <c r="AK4753" t="s">
        <v>91</v>
      </c>
      <c r="AL4753" t="s">
        <v>91</v>
      </c>
      <c r="AM4753" t="s">
        <v>91</v>
      </c>
      <c r="AN4753" t="s">
        <v>91</v>
      </c>
      <c r="AO4753" t="s">
        <v>91</v>
      </c>
      <c r="AP4753" t="s">
        <v>91</v>
      </c>
      <c r="AT4753" t="s">
        <v>21</v>
      </c>
    </row>
    <row r="4754" spans="2:46" x14ac:dyDescent="0.25">
      <c r="B4754">
        <v>1037617816</v>
      </c>
      <c r="C4754" t="s">
        <v>72</v>
      </c>
      <c r="D4754" t="s">
        <v>337</v>
      </c>
      <c r="E4754" t="s">
        <v>1039</v>
      </c>
      <c r="F4754" t="s">
        <v>2014</v>
      </c>
      <c r="G4754" t="s">
        <v>2854</v>
      </c>
      <c r="H4754" s="1">
        <v>33639</v>
      </c>
      <c r="I4754" t="s">
        <v>24305</v>
      </c>
      <c r="J4754">
        <v>5001</v>
      </c>
      <c r="K4754" t="s">
        <v>114</v>
      </c>
      <c r="L4754">
        <v>5</v>
      </c>
      <c r="M4754" t="s">
        <v>115</v>
      </c>
      <c r="O4754">
        <v>3137951973</v>
      </c>
      <c r="P4754">
        <v>0</v>
      </c>
      <c r="T4754" t="s">
        <v>2355</v>
      </c>
      <c r="U4754">
        <v>2019</v>
      </c>
      <c r="V4754" t="s">
        <v>24306</v>
      </c>
      <c r="W4754" t="s">
        <v>24307</v>
      </c>
      <c r="X4754" t="s">
        <v>24308</v>
      </c>
      <c r="Y4754" t="s">
        <v>24309</v>
      </c>
      <c r="Z4754" t="s">
        <v>121</v>
      </c>
      <c r="AA4754" t="s">
        <v>122</v>
      </c>
      <c r="AB4754" s="2">
        <f t="shared" si="74"/>
        <v>2.754578566552901E-2</v>
      </c>
      <c r="AC4754" s="3">
        <v>87900000</v>
      </c>
      <c r="AD4754" t="s">
        <v>123</v>
      </c>
      <c r="AE4754" t="s">
        <v>106</v>
      </c>
      <c r="AF4754" t="s">
        <v>89</v>
      </c>
      <c r="AG4754" t="s">
        <v>24310</v>
      </c>
      <c r="AH4754">
        <v>29214674</v>
      </c>
      <c r="AI4754" s="3">
        <v>2421274.56</v>
      </c>
      <c r="AJ4754" s="3">
        <v>2014684.5</v>
      </c>
      <c r="AK4754" t="s">
        <v>91</v>
      </c>
      <c r="AL4754" t="s">
        <v>91</v>
      </c>
      <c r="AM4754" t="s">
        <v>91</v>
      </c>
      <c r="AN4754" t="s">
        <v>91</v>
      </c>
      <c r="AO4754" t="s">
        <v>91</v>
      </c>
      <c r="AP4754" t="s">
        <v>91</v>
      </c>
      <c r="AT4754" t="s">
        <v>21</v>
      </c>
    </row>
    <row r="4755" spans="2:46" x14ac:dyDescent="0.25">
      <c r="B4755">
        <v>72001758</v>
      </c>
      <c r="C4755" t="s">
        <v>72</v>
      </c>
      <c r="D4755" t="s">
        <v>993</v>
      </c>
      <c r="E4755" t="s">
        <v>464</v>
      </c>
      <c r="F4755" t="s">
        <v>24311</v>
      </c>
      <c r="G4755" t="s">
        <v>1001</v>
      </c>
      <c r="H4755" s="1">
        <v>28451</v>
      </c>
      <c r="I4755" t="s">
        <v>24312</v>
      </c>
      <c r="J4755">
        <v>0</v>
      </c>
      <c r="K4755" t="s">
        <v>157</v>
      </c>
      <c r="L4755">
        <v>8</v>
      </c>
      <c r="M4755" t="s">
        <v>158</v>
      </c>
      <c r="O4755">
        <v>3145951280</v>
      </c>
      <c r="P4755">
        <v>3188297366</v>
      </c>
      <c r="T4755" t="s">
        <v>116</v>
      </c>
      <c r="U4755">
        <v>2015</v>
      </c>
      <c r="V4755" t="s">
        <v>22286</v>
      </c>
      <c r="W4755" t="s">
        <v>24313</v>
      </c>
      <c r="X4755" t="s">
        <v>24314</v>
      </c>
      <c r="Y4755" t="s">
        <v>22289</v>
      </c>
      <c r="Z4755" t="s">
        <v>121</v>
      </c>
      <c r="AA4755" t="s">
        <v>3151</v>
      </c>
      <c r="AB4755" s="2">
        <f t="shared" si="74"/>
        <v>4.4428853930131004E-2</v>
      </c>
      <c r="AC4755" s="3">
        <v>45800000</v>
      </c>
      <c r="AD4755" t="s">
        <v>288</v>
      </c>
      <c r="AE4755" t="s">
        <v>139</v>
      </c>
      <c r="AF4755" t="s">
        <v>89</v>
      </c>
      <c r="AG4755">
        <v>0</v>
      </c>
      <c r="AH4755">
        <v>29202376</v>
      </c>
      <c r="AI4755" s="3">
        <v>2034841.51</v>
      </c>
      <c r="AJ4755" s="3">
        <v>1689950.85</v>
      </c>
      <c r="AK4755" t="s">
        <v>91</v>
      </c>
      <c r="AL4755" t="s">
        <v>91</v>
      </c>
      <c r="AM4755" t="s">
        <v>91</v>
      </c>
      <c r="AN4755" t="s">
        <v>91</v>
      </c>
      <c r="AO4755" t="s">
        <v>91</v>
      </c>
      <c r="AP4755" t="s">
        <v>91</v>
      </c>
      <c r="AT4755" t="s">
        <v>21</v>
      </c>
    </row>
    <row r="4756" spans="2:46" x14ac:dyDescent="0.25">
      <c r="B4756">
        <v>79419202</v>
      </c>
      <c r="C4756" t="s">
        <v>72</v>
      </c>
      <c r="D4756" t="s">
        <v>462</v>
      </c>
      <c r="E4756" t="s">
        <v>224</v>
      </c>
      <c r="F4756" t="s">
        <v>303</v>
      </c>
      <c r="G4756" t="s">
        <v>2014</v>
      </c>
      <c r="H4756" s="1">
        <v>24615</v>
      </c>
      <c r="I4756" t="s">
        <v>24315</v>
      </c>
      <c r="J4756">
        <v>0</v>
      </c>
      <c r="K4756" t="s">
        <v>342</v>
      </c>
      <c r="L4756">
        <v>25</v>
      </c>
      <c r="M4756" t="s">
        <v>79</v>
      </c>
      <c r="O4756">
        <v>3153387978</v>
      </c>
      <c r="P4756">
        <v>0</v>
      </c>
      <c r="T4756" t="s">
        <v>282</v>
      </c>
      <c r="U4756">
        <v>2023</v>
      </c>
      <c r="V4756" t="s">
        <v>767</v>
      </c>
      <c r="W4756" t="s">
        <v>24316</v>
      </c>
      <c r="X4756" t="s">
        <v>24317</v>
      </c>
      <c r="Y4756" t="s">
        <v>770</v>
      </c>
      <c r="Z4756" t="s">
        <v>210</v>
      </c>
      <c r="AA4756" t="s">
        <v>347</v>
      </c>
      <c r="AB4756" s="2">
        <f t="shared" si="74"/>
        <v>1.8714111759799833E-2</v>
      </c>
      <c r="AC4756" s="3">
        <v>119900000</v>
      </c>
      <c r="AD4756" t="s">
        <v>151</v>
      </c>
      <c r="AE4756" t="s">
        <v>106</v>
      </c>
      <c r="AF4756" t="s">
        <v>89</v>
      </c>
      <c r="AG4756" t="s">
        <v>24318</v>
      </c>
      <c r="AH4756">
        <v>159838942</v>
      </c>
      <c r="AI4756" s="3">
        <v>2243822</v>
      </c>
      <c r="AJ4756" s="3">
        <v>1865564.82</v>
      </c>
      <c r="AK4756" t="s">
        <v>91</v>
      </c>
      <c r="AL4756" t="s">
        <v>91</v>
      </c>
      <c r="AM4756" t="s">
        <v>91</v>
      </c>
      <c r="AN4756" t="s">
        <v>91</v>
      </c>
      <c r="AO4756" t="s">
        <v>91</v>
      </c>
      <c r="AP4756" t="s">
        <v>91</v>
      </c>
      <c r="AT4756" t="s">
        <v>18</v>
      </c>
    </row>
    <row r="4757" spans="2:46" x14ac:dyDescent="0.25">
      <c r="B4757">
        <v>28477935</v>
      </c>
      <c r="C4757" t="s">
        <v>108</v>
      </c>
      <c r="D4757" t="s">
        <v>14012</v>
      </c>
      <c r="E4757">
        <v>0</v>
      </c>
      <c r="F4757" t="s">
        <v>656</v>
      </c>
      <c r="G4757" t="s">
        <v>1001</v>
      </c>
      <c r="H4757" s="1">
        <v>20348</v>
      </c>
      <c r="I4757" t="s">
        <v>24319</v>
      </c>
      <c r="J4757">
        <v>0</v>
      </c>
      <c r="K4757" t="s">
        <v>78</v>
      </c>
      <c r="L4757">
        <v>25</v>
      </c>
      <c r="M4757" t="s">
        <v>78</v>
      </c>
      <c r="O4757">
        <v>3157803720</v>
      </c>
      <c r="P4757">
        <v>3131578037</v>
      </c>
      <c r="T4757" t="s">
        <v>585</v>
      </c>
      <c r="U4757">
        <v>2013</v>
      </c>
      <c r="V4757" t="s">
        <v>19541</v>
      </c>
      <c r="W4757" t="s">
        <v>24320</v>
      </c>
      <c r="X4757" t="s">
        <v>24321</v>
      </c>
      <c r="Y4757" t="s">
        <v>19544</v>
      </c>
      <c r="Z4757" t="s">
        <v>121</v>
      </c>
      <c r="AA4757" t="s">
        <v>122</v>
      </c>
      <c r="AB4757" s="2">
        <f t="shared" si="74"/>
        <v>2.5347871686746987E-2</v>
      </c>
      <c r="AC4757" s="3">
        <v>49800000</v>
      </c>
      <c r="AD4757" t="s">
        <v>105</v>
      </c>
      <c r="AE4757" t="s">
        <v>106</v>
      </c>
      <c r="AF4757" t="s">
        <v>89</v>
      </c>
      <c r="AG4757" t="s">
        <v>24322</v>
      </c>
      <c r="AH4757">
        <v>29212072</v>
      </c>
      <c r="AI4757" s="3">
        <v>1262324.01</v>
      </c>
      <c r="AJ4757" s="3">
        <v>1040776.48</v>
      </c>
      <c r="AK4757" t="s">
        <v>91</v>
      </c>
      <c r="AL4757" t="s">
        <v>91</v>
      </c>
      <c r="AM4757" t="s">
        <v>91</v>
      </c>
      <c r="AN4757" t="s">
        <v>91</v>
      </c>
      <c r="AO4757" t="s">
        <v>91</v>
      </c>
      <c r="AP4757" t="s">
        <v>91</v>
      </c>
      <c r="AT4757" t="s">
        <v>18</v>
      </c>
    </row>
    <row r="4758" spans="2:46" x14ac:dyDescent="0.25">
      <c r="B4758">
        <v>30359435</v>
      </c>
      <c r="C4758" t="s">
        <v>108</v>
      </c>
      <c r="D4758" t="s">
        <v>153</v>
      </c>
      <c r="E4758" t="s">
        <v>1239</v>
      </c>
      <c r="F4758" t="s">
        <v>886</v>
      </c>
      <c r="G4758" t="s">
        <v>648</v>
      </c>
      <c r="H4758" s="1">
        <v>29629</v>
      </c>
      <c r="I4758" t="s">
        <v>24323</v>
      </c>
      <c r="J4758">
        <v>0</v>
      </c>
      <c r="K4758" t="s">
        <v>17552</v>
      </c>
      <c r="L4758">
        <v>17</v>
      </c>
      <c r="M4758" t="s">
        <v>477</v>
      </c>
      <c r="O4758">
        <v>3122578079</v>
      </c>
      <c r="P4758">
        <v>3122578081</v>
      </c>
      <c r="T4758" t="s">
        <v>633</v>
      </c>
      <c r="U4758">
        <v>2025</v>
      </c>
      <c r="V4758" t="s">
        <v>4742</v>
      </c>
      <c r="W4758" t="s">
        <v>24324</v>
      </c>
      <c r="X4758" t="s">
        <v>24325</v>
      </c>
      <c r="Y4758" t="s">
        <v>4745</v>
      </c>
      <c r="Z4758" t="s">
        <v>298</v>
      </c>
      <c r="AA4758" t="s">
        <v>691</v>
      </c>
      <c r="AB4758" s="2">
        <f t="shared" si="74"/>
        <v>2.8323234870317002E-2</v>
      </c>
      <c r="AC4758" s="3">
        <v>138800000</v>
      </c>
      <c r="AD4758" t="s">
        <v>123</v>
      </c>
      <c r="AE4758" t="s">
        <v>106</v>
      </c>
      <c r="AF4758" t="s">
        <v>89</v>
      </c>
      <c r="AG4758">
        <v>0</v>
      </c>
      <c r="AH4758">
        <v>159839304</v>
      </c>
      <c r="AI4758" s="3">
        <v>3931265</v>
      </c>
      <c r="AJ4758" s="3">
        <v>3283584.45</v>
      </c>
      <c r="AK4758" t="s">
        <v>91</v>
      </c>
      <c r="AL4758" t="s">
        <v>91</v>
      </c>
      <c r="AM4758" t="s">
        <v>91</v>
      </c>
      <c r="AN4758" t="s">
        <v>91</v>
      </c>
      <c r="AO4758" t="s">
        <v>91</v>
      </c>
      <c r="AP4758" t="s">
        <v>91</v>
      </c>
      <c r="AT4758" t="s">
        <v>21</v>
      </c>
    </row>
    <row r="4759" spans="2:46" x14ac:dyDescent="0.25">
      <c r="B4759">
        <v>30307505</v>
      </c>
      <c r="C4759" t="s">
        <v>108</v>
      </c>
      <c r="D4759" t="s">
        <v>110</v>
      </c>
      <c r="E4759" t="s">
        <v>180</v>
      </c>
      <c r="F4759" t="s">
        <v>464</v>
      </c>
      <c r="G4759" t="s">
        <v>510</v>
      </c>
      <c r="H4759" s="1">
        <v>25036</v>
      </c>
      <c r="I4759" t="s">
        <v>24326</v>
      </c>
      <c r="J4759">
        <v>17001</v>
      </c>
      <c r="K4759" t="s">
        <v>476</v>
      </c>
      <c r="L4759">
        <v>17</v>
      </c>
      <c r="M4759" t="s">
        <v>477</v>
      </c>
      <c r="O4759">
        <v>3165233812</v>
      </c>
      <c r="P4759">
        <v>0</v>
      </c>
      <c r="T4759" t="s">
        <v>205</v>
      </c>
      <c r="U4759">
        <v>2019</v>
      </c>
      <c r="V4759" t="s">
        <v>13599</v>
      </c>
      <c r="W4759" t="s">
        <v>24327</v>
      </c>
      <c r="X4759" t="s">
        <v>24328</v>
      </c>
      <c r="Y4759" t="s">
        <v>13602</v>
      </c>
      <c r="Z4759" t="s">
        <v>311</v>
      </c>
      <c r="AA4759" t="s">
        <v>829</v>
      </c>
      <c r="AB4759" s="2">
        <f t="shared" si="74"/>
        <v>3.676020080321285E-2</v>
      </c>
      <c r="AC4759" s="3">
        <v>74700000</v>
      </c>
      <c r="AD4759" t="s">
        <v>87</v>
      </c>
      <c r="AE4759" t="s">
        <v>139</v>
      </c>
      <c r="AF4759" t="s">
        <v>89</v>
      </c>
      <c r="AG4759">
        <v>0</v>
      </c>
      <c r="AH4759">
        <v>159766394</v>
      </c>
      <c r="AI4759" s="3">
        <v>2745987</v>
      </c>
      <c r="AJ4759" s="3">
        <v>2287552.39</v>
      </c>
      <c r="AK4759" t="s">
        <v>91</v>
      </c>
      <c r="AL4759" t="s">
        <v>91</v>
      </c>
      <c r="AM4759" t="s">
        <v>91</v>
      </c>
      <c r="AN4759" t="s">
        <v>91</v>
      </c>
      <c r="AO4759" t="s">
        <v>91</v>
      </c>
      <c r="AP4759" t="s">
        <v>91</v>
      </c>
      <c r="AT4759" t="s">
        <v>21</v>
      </c>
    </row>
    <row r="4760" spans="2:46" x14ac:dyDescent="0.25">
      <c r="B4760">
        <v>52218455</v>
      </c>
      <c r="C4760" t="s">
        <v>108</v>
      </c>
      <c r="D4760" t="s">
        <v>693</v>
      </c>
      <c r="E4760" t="s">
        <v>3161</v>
      </c>
      <c r="F4760" t="s">
        <v>3874</v>
      </c>
      <c r="G4760" t="s">
        <v>291</v>
      </c>
      <c r="H4760" s="1">
        <v>28700</v>
      </c>
      <c r="I4760" t="s">
        <v>24329</v>
      </c>
      <c r="J4760">
        <v>0</v>
      </c>
      <c r="K4760" t="s">
        <v>466</v>
      </c>
      <c r="L4760">
        <v>25</v>
      </c>
      <c r="M4760" t="s">
        <v>79</v>
      </c>
      <c r="O4760">
        <v>3193896406</v>
      </c>
      <c r="P4760">
        <v>3150572235</v>
      </c>
      <c r="T4760" t="s">
        <v>195</v>
      </c>
      <c r="U4760">
        <v>2017</v>
      </c>
      <c r="V4760" t="s">
        <v>6157</v>
      </c>
      <c r="W4760" t="s">
        <v>24330</v>
      </c>
      <c r="X4760" t="s">
        <v>24330</v>
      </c>
      <c r="Y4760" t="s">
        <v>6159</v>
      </c>
      <c r="Z4760" t="s">
        <v>85</v>
      </c>
      <c r="AA4760" t="s">
        <v>1536</v>
      </c>
      <c r="AB4760" s="2">
        <f t="shared" si="74"/>
        <v>2.9089524940617579E-2</v>
      </c>
      <c r="AC4760" s="3">
        <v>42100000</v>
      </c>
      <c r="AD4760" t="s">
        <v>177</v>
      </c>
      <c r="AE4760" t="s">
        <v>139</v>
      </c>
      <c r="AF4760" t="s">
        <v>89</v>
      </c>
      <c r="AG4760" t="s">
        <v>24331</v>
      </c>
      <c r="AH4760">
        <v>159716413</v>
      </c>
      <c r="AI4760" s="3">
        <v>1224669</v>
      </c>
      <c r="AJ4760" s="3">
        <v>1009133.39</v>
      </c>
      <c r="AK4760" t="s">
        <v>91</v>
      </c>
      <c r="AL4760" t="s">
        <v>91</v>
      </c>
      <c r="AM4760" t="s">
        <v>91</v>
      </c>
      <c r="AN4760" t="s">
        <v>91</v>
      </c>
      <c r="AO4760" t="s">
        <v>91</v>
      </c>
      <c r="AP4760" t="s">
        <v>91</v>
      </c>
      <c r="AT4760" t="s">
        <v>18</v>
      </c>
    </row>
    <row r="4761" spans="2:46" x14ac:dyDescent="0.25">
      <c r="B4761">
        <v>16076564</v>
      </c>
      <c r="C4761" t="s">
        <v>72</v>
      </c>
      <c r="D4761" t="s">
        <v>338</v>
      </c>
      <c r="E4761">
        <v>0</v>
      </c>
      <c r="F4761" t="s">
        <v>551</v>
      </c>
      <c r="G4761" t="s">
        <v>928</v>
      </c>
      <c r="H4761" s="1">
        <v>30378</v>
      </c>
      <c r="I4761" t="s">
        <v>24332</v>
      </c>
      <c r="J4761">
        <v>17001</v>
      </c>
      <c r="K4761" t="s">
        <v>476</v>
      </c>
      <c r="L4761">
        <v>17</v>
      </c>
      <c r="M4761" t="s">
        <v>477</v>
      </c>
      <c r="O4761">
        <v>3137493243</v>
      </c>
      <c r="P4761">
        <v>0</v>
      </c>
      <c r="T4761" t="s">
        <v>666</v>
      </c>
      <c r="U4761">
        <v>2022</v>
      </c>
      <c r="V4761" t="s">
        <v>363</v>
      </c>
      <c r="W4761" t="s">
        <v>24333</v>
      </c>
      <c r="X4761" t="s">
        <v>24334</v>
      </c>
      <c r="Y4761" t="s">
        <v>366</v>
      </c>
      <c r="Z4761" t="s">
        <v>298</v>
      </c>
      <c r="AA4761" t="s">
        <v>367</v>
      </c>
      <c r="AB4761" s="2">
        <f t="shared" si="74"/>
        <v>2.6167892561983472E-2</v>
      </c>
      <c r="AC4761" s="3">
        <v>96800000</v>
      </c>
      <c r="AD4761" t="s">
        <v>151</v>
      </c>
      <c r="AE4761" t="s">
        <v>106</v>
      </c>
      <c r="AF4761" t="s">
        <v>89</v>
      </c>
      <c r="AG4761">
        <v>0</v>
      </c>
      <c r="AH4761">
        <v>159777586</v>
      </c>
      <c r="AI4761" s="3">
        <v>2533052</v>
      </c>
      <c r="AJ4761" s="3">
        <v>2108614.8199999998</v>
      </c>
      <c r="AK4761" t="s">
        <v>91</v>
      </c>
      <c r="AL4761" t="s">
        <v>91</v>
      </c>
      <c r="AM4761" t="s">
        <v>91</v>
      </c>
      <c r="AN4761" t="s">
        <v>91</v>
      </c>
      <c r="AO4761" t="s">
        <v>91</v>
      </c>
      <c r="AP4761" t="s">
        <v>91</v>
      </c>
      <c r="AT4761" t="s">
        <v>21</v>
      </c>
    </row>
    <row r="4762" spans="2:46" x14ac:dyDescent="0.25">
      <c r="B4762">
        <v>1038104087</v>
      </c>
      <c r="C4762" t="s">
        <v>108</v>
      </c>
      <c r="D4762" t="s">
        <v>213</v>
      </c>
      <c r="E4762" t="s">
        <v>109</v>
      </c>
      <c r="F4762" t="s">
        <v>773</v>
      </c>
      <c r="G4762" t="s">
        <v>193</v>
      </c>
      <c r="H4762" s="1">
        <v>32489</v>
      </c>
      <c r="I4762" t="s">
        <v>24335</v>
      </c>
      <c r="J4762">
        <v>5154</v>
      </c>
      <c r="K4762" t="s">
        <v>8305</v>
      </c>
      <c r="L4762">
        <v>5</v>
      </c>
      <c r="M4762" t="s">
        <v>115</v>
      </c>
      <c r="O4762">
        <v>3206467769</v>
      </c>
      <c r="P4762">
        <v>0</v>
      </c>
      <c r="T4762" t="s">
        <v>184</v>
      </c>
      <c r="U4762">
        <v>2018</v>
      </c>
      <c r="V4762" t="s">
        <v>1682</v>
      </c>
      <c r="W4762" t="s">
        <v>24336</v>
      </c>
      <c r="X4762" t="s">
        <v>24337</v>
      </c>
      <c r="Y4762" t="s">
        <v>1685</v>
      </c>
      <c r="Z4762" t="s">
        <v>103</v>
      </c>
      <c r="AA4762" t="s">
        <v>1229</v>
      </c>
      <c r="AB4762" s="2">
        <f t="shared" si="74"/>
        <v>5.0513179538300104E-2</v>
      </c>
      <c r="AC4762" s="3">
        <v>95300000</v>
      </c>
      <c r="AD4762" t="s">
        <v>123</v>
      </c>
      <c r="AE4762" t="s">
        <v>88</v>
      </c>
      <c r="AF4762" t="s">
        <v>89</v>
      </c>
      <c r="AG4762" t="s">
        <v>24338</v>
      </c>
      <c r="AH4762">
        <v>29207634</v>
      </c>
      <c r="AI4762" s="3">
        <v>4813906.01</v>
      </c>
      <c r="AJ4762" s="3">
        <v>4025299.17</v>
      </c>
      <c r="AK4762" t="s">
        <v>91</v>
      </c>
      <c r="AL4762" t="s">
        <v>91</v>
      </c>
      <c r="AM4762" t="s">
        <v>91</v>
      </c>
      <c r="AN4762" t="s">
        <v>91</v>
      </c>
      <c r="AO4762" t="s">
        <v>91</v>
      </c>
      <c r="AP4762" t="s">
        <v>91</v>
      </c>
      <c r="AT4762" t="s">
        <v>21</v>
      </c>
    </row>
    <row r="4763" spans="2:46" x14ac:dyDescent="0.25">
      <c r="B4763">
        <v>42756391</v>
      </c>
      <c r="C4763" t="s">
        <v>108</v>
      </c>
      <c r="D4763" t="s">
        <v>1594</v>
      </c>
      <c r="E4763" t="s">
        <v>109</v>
      </c>
      <c r="F4763" t="s">
        <v>895</v>
      </c>
      <c r="G4763" t="s">
        <v>1933</v>
      </c>
      <c r="H4763" s="1">
        <v>21665</v>
      </c>
      <c r="I4763" t="s">
        <v>24339</v>
      </c>
      <c r="J4763">
        <v>5001</v>
      </c>
      <c r="K4763" t="s">
        <v>114</v>
      </c>
      <c r="L4763">
        <v>5</v>
      </c>
      <c r="M4763" t="s">
        <v>115</v>
      </c>
      <c r="O4763">
        <v>3103888756</v>
      </c>
      <c r="P4763">
        <v>0</v>
      </c>
      <c r="T4763" t="s">
        <v>731</v>
      </c>
      <c r="U4763">
        <v>2022</v>
      </c>
      <c r="V4763" t="s">
        <v>24340</v>
      </c>
      <c r="W4763" t="s">
        <v>24341</v>
      </c>
      <c r="X4763" t="s">
        <v>24342</v>
      </c>
      <c r="Y4763" t="s">
        <v>24343</v>
      </c>
      <c r="Z4763" t="s">
        <v>103</v>
      </c>
      <c r="AA4763" t="s">
        <v>104</v>
      </c>
      <c r="AB4763" s="2">
        <f t="shared" si="74"/>
        <v>2.4445123152709358E-2</v>
      </c>
      <c r="AC4763" s="3">
        <v>101500000</v>
      </c>
      <c r="AD4763" t="s">
        <v>177</v>
      </c>
      <c r="AE4763" t="s">
        <v>106</v>
      </c>
      <c r="AF4763" t="s">
        <v>89</v>
      </c>
      <c r="AG4763">
        <v>0</v>
      </c>
      <c r="AH4763">
        <v>159788234</v>
      </c>
      <c r="AI4763" s="3">
        <v>2481180</v>
      </c>
      <c r="AJ4763" s="3">
        <v>2065025.38</v>
      </c>
      <c r="AK4763" t="s">
        <v>91</v>
      </c>
      <c r="AL4763" t="s">
        <v>91</v>
      </c>
      <c r="AM4763" t="s">
        <v>91</v>
      </c>
      <c r="AN4763" t="s">
        <v>91</v>
      </c>
      <c r="AO4763" t="s">
        <v>91</v>
      </c>
      <c r="AP4763" t="s">
        <v>91</v>
      </c>
      <c r="AT4763" t="s">
        <v>20</v>
      </c>
    </row>
    <row r="4764" spans="2:46" x14ac:dyDescent="0.25">
      <c r="B4764">
        <v>18924399</v>
      </c>
      <c r="C4764" t="s">
        <v>72</v>
      </c>
      <c r="D4764" t="s">
        <v>2451</v>
      </c>
      <c r="E4764" t="s">
        <v>1073</v>
      </c>
      <c r="F4764" t="s">
        <v>895</v>
      </c>
      <c r="G4764" t="s">
        <v>1419</v>
      </c>
      <c r="H4764" s="1">
        <v>26339</v>
      </c>
      <c r="I4764" t="s">
        <v>24344</v>
      </c>
      <c r="J4764">
        <v>0</v>
      </c>
      <c r="K4764" t="s">
        <v>78</v>
      </c>
      <c r="L4764">
        <v>25</v>
      </c>
      <c r="M4764" t="s">
        <v>78</v>
      </c>
      <c r="O4764">
        <v>3125821581</v>
      </c>
      <c r="P4764">
        <v>0</v>
      </c>
      <c r="T4764" t="s">
        <v>1780</v>
      </c>
      <c r="U4764">
        <v>2020</v>
      </c>
      <c r="V4764" t="s">
        <v>12699</v>
      </c>
      <c r="W4764" t="s">
        <v>24345</v>
      </c>
      <c r="X4764" t="s">
        <v>24346</v>
      </c>
      <c r="Y4764" t="s">
        <v>12702</v>
      </c>
      <c r="Z4764" t="s">
        <v>210</v>
      </c>
      <c r="AA4764" t="s">
        <v>838</v>
      </c>
      <c r="AB4764" s="2">
        <f t="shared" si="74"/>
        <v>1.5108117925072046E-2</v>
      </c>
      <c r="AC4764" s="3">
        <v>173500000</v>
      </c>
      <c r="AD4764" t="s">
        <v>105</v>
      </c>
      <c r="AE4764" t="s">
        <v>88</v>
      </c>
      <c r="AF4764" t="s">
        <v>89</v>
      </c>
      <c r="AG4764" t="s">
        <v>24347</v>
      </c>
      <c r="AH4764">
        <v>29202566</v>
      </c>
      <c r="AI4764" s="3">
        <v>2621258.46</v>
      </c>
      <c r="AJ4764" s="3">
        <v>2182738.2000000002</v>
      </c>
      <c r="AK4764" t="s">
        <v>91</v>
      </c>
      <c r="AL4764" t="s">
        <v>91</v>
      </c>
      <c r="AM4764" t="s">
        <v>91</v>
      </c>
      <c r="AN4764" t="s">
        <v>91</v>
      </c>
      <c r="AO4764" t="s">
        <v>91</v>
      </c>
      <c r="AP4764" t="s">
        <v>91</v>
      </c>
      <c r="AT4764" t="s">
        <v>18</v>
      </c>
    </row>
    <row r="4765" spans="2:46" x14ac:dyDescent="0.25">
      <c r="B4765">
        <v>1128393417</v>
      </c>
      <c r="C4765" t="s">
        <v>108</v>
      </c>
      <c r="D4765" t="s">
        <v>965</v>
      </c>
      <c r="E4765">
        <v>0</v>
      </c>
      <c r="F4765" t="s">
        <v>1208</v>
      </c>
      <c r="G4765" t="s">
        <v>7436</v>
      </c>
      <c r="H4765" s="1">
        <v>32416</v>
      </c>
      <c r="I4765" t="s">
        <v>24348</v>
      </c>
      <c r="J4765">
        <v>5001</v>
      </c>
      <c r="K4765" t="s">
        <v>114</v>
      </c>
      <c r="L4765">
        <v>5</v>
      </c>
      <c r="M4765" t="s">
        <v>115</v>
      </c>
      <c r="O4765">
        <v>3127822328</v>
      </c>
      <c r="P4765">
        <v>0</v>
      </c>
      <c r="T4765" t="s">
        <v>195</v>
      </c>
      <c r="U4765">
        <v>2023</v>
      </c>
      <c r="V4765" t="s">
        <v>12978</v>
      </c>
      <c r="W4765" t="s">
        <v>24349</v>
      </c>
      <c r="X4765" t="s">
        <v>24350</v>
      </c>
      <c r="Y4765" t="s">
        <v>12981</v>
      </c>
      <c r="Z4765" t="s">
        <v>210</v>
      </c>
      <c r="AA4765" t="s">
        <v>347</v>
      </c>
      <c r="AB4765" s="2">
        <f t="shared" si="74"/>
        <v>3.4451435595895814E-2</v>
      </c>
      <c r="AC4765" s="3">
        <v>126700000</v>
      </c>
      <c r="AD4765" t="s">
        <v>105</v>
      </c>
      <c r="AE4765" t="s">
        <v>106</v>
      </c>
      <c r="AF4765" t="s">
        <v>89</v>
      </c>
      <c r="AG4765" t="s">
        <v>24351</v>
      </c>
      <c r="AH4765">
        <v>29215946</v>
      </c>
      <c r="AI4765" s="3">
        <v>4364996.8899999997</v>
      </c>
      <c r="AJ4765" s="3">
        <v>3648064.61</v>
      </c>
      <c r="AK4765" t="s">
        <v>91</v>
      </c>
      <c r="AL4765" t="s">
        <v>91</v>
      </c>
      <c r="AM4765" t="s">
        <v>91</v>
      </c>
      <c r="AN4765" t="s">
        <v>91</v>
      </c>
      <c r="AO4765" t="s">
        <v>91</v>
      </c>
      <c r="AP4765" t="s">
        <v>91</v>
      </c>
      <c r="AT4765" t="s">
        <v>21</v>
      </c>
    </row>
    <row r="4766" spans="2:46" x14ac:dyDescent="0.25">
      <c r="B4766">
        <v>10139651</v>
      </c>
      <c r="C4766" t="s">
        <v>72</v>
      </c>
      <c r="D4766" t="s">
        <v>1400</v>
      </c>
      <c r="E4766" t="s">
        <v>3118</v>
      </c>
      <c r="F4766" t="s">
        <v>711</v>
      </c>
      <c r="G4766" t="s">
        <v>4880</v>
      </c>
      <c r="H4766" s="1">
        <v>26003</v>
      </c>
      <c r="I4766" t="s">
        <v>24352</v>
      </c>
      <c r="J4766">
        <v>0</v>
      </c>
      <c r="K4766" t="s">
        <v>4519</v>
      </c>
      <c r="L4766">
        <v>47</v>
      </c>
      <c r="M4766" t="s">
        <v>1636</v>
      </c>
      <c r="O4766">
        <v>3016578514</v>
      </c>
      <c r="P4766">
        <v>0</v>
      </c>
      <c r="T4766" t="s">
        <v>704</v>
      </c>
      <c r="U4766">
        <v>2024</v>
      </c>
      <c r="V4766" t="s">
        <v>24353</v>
      </c>
      <c r="W4766" t="s">
        <v>24354</v>
      </c>
      <c r="X4766" t="s">
        <v>24355</v>
      </c>
      <c r="Y4766" t="s">
        <v>24356</v>
      </c>
      <c r="Z4766" t="s">
        <v>103</v>
      </c>
      <c r="AA4766" t="s">
        <v>1730</v>
      </c>
      <c r="AB4766" s="2">
        <f t="shared" si="74"/>
        <v>1.9680288235294118E-2</v>
      </c>
      <c r="AC4766" s="3">
        <v>170000000</v>
      </c>
      <c r="AD4766" t="s">
        <v>87</v>
      </c>
      <c r="AE4766" t="s">
        <v>88</v>
      </c>
      <c r="AF4766" t="s">
        <v>89</v>
      </c>
      <c r="AG4766" t="s">
        <v>24357</v>
      </c>
      <c r="AH4766">
        <v>159838956</v>
      </c>
      <c r="AI4766" s="3">
        <v>3345649</v>
      </c>
      <c r="AJ4766" s="3">
        <v>2791469.74</v>
      </c>
      <c r="AK4766" t="s">
        <v>91</v>
      </c>
      <c r="AL4766" t="s">
        <v>91</v>
      </c>
      <c r="AM4766" t="s">
        <v>91</v>
      </c>
      <c r="AN4766" t="s">
        <v>91</v>
      </c>
      <c r="AO4766" t="s">
        <v>91</v>
      </c>
      <c r="AP4766" t="s">
        <v>91</v>
      </c>
      <c r="AT4766" t="s">
        <v>18</v>
      </c>
    </row>
    <row r="4767" spans="2:46" x14ac:dyDescent="0.25">
      <c r="B4767">
        <v>94317759</v>
      </c>
      <c r="C4767" t="s">
        <v>72</v>
      </c>
      <c r="D4767" t="s">
        <v>3591</v>
      </c>
      <c r="E4767" t="s">
        <v>14621</v>
      </c>
      <c r="F4767" t="s">
        <v>886</v>
      </c>
      <c r="G4767" t="s">
        <v>2679</v>
      </c>
      <c r="H4767" s="1">
        <v>26968</v>
      </c>
      <c r="I4767" t="s">
        <v>24358</v>
      </c>
      <c r="J4767">
        <v>76001</v>
      </c>
      <c r="K4767" t="s">
        <v>329</v>
      </c>
      <c r="L4767">
        <v>76</v>
      </c>
      <c r="M4767" t="s">
        <v>330</v>
      </c>
      <c r="O4767">
        <v>3165755559</v>
      </c>
      <c r="P4767">
        <v>3128713860</v>
      </c>
      <c r="T4767" t="s">
        <v>116</v>
      </c>
      <c r="U4767">
        <v>2023</v>
      </c>
      <c r="V4767" t="s">
        <v>319</v>
      </c>
      <c r="W4767" t="s">
        <v>24359</v>
      </c>
      <c r="X4767" t="s">
        <v>24360</v>
      </c>
      <c r="Y4767" t="s">
        <v>322</v>
      </c>
      <c r="Z4767" t="s">
        <v>323</v>
      </c>
      <c r="AA4767" t="s">
        <v>324</v>
      </c>
      <c r="AB4767" s="2">
        <f t="shared" si="74"/>
        <v>4.7584245283018869E-2</v>
      </c>
      <c r="AC4767" s="3">
        <v>63600000</v>
      </c>
      <c r="AD4767" t="s">
        <v>1511</v>
      </c>
      <c r="AE4767" t="s">
        <v>139</v>
      </c>
      <c r="AF4767" t="s">
        <v>89</v>
      </c>
      <c r="AG4767" t="s">
        <v>24361</v>
      </c>
      <c r="AH4767">
        <v>159717231</v>
      </c>
      <c r="AI4767" s="3">
        <v>3026358</v>
      </c>
      <c r="AJ4767" s="3">
        <v>2523157.84</v>
      </c>
      <c r="AK4767" t="s">
        <v>91</v>
      </c>
      <c r="AL4767" t="s">
        <v>91</v>
      </c>
      <c r="AM4767" t="s">
        <v>91</v>
      </c>
      <c r="AN4767" t="s">
        <v>91</v>
      </c>
      <c r="AO4767" t="s">
        <v>91</v>
      </c>
      <c r="AP4767" t="s">
        <v>91</v>
      </c>
      <c r="AT4767" t="s">
        <v>21</v>
      </c>
    </row>
    <row r="4768" spans="2:46" x14ac:dyDescent="0.25">
      <c r="B4768">
        <v>52379562</v>
      </c>
      <c r="C4768" t="s">
        <v>108</v>
      </c>
      <c r="D4768" t="s">
        <v>179</v>
      </c>
      <c r="E4768" t="s">
        <v>180</v>
      </c>
      <c r="F4768" t="s">
        <v>12335</v>
      </c>
      <c r="G4768" t="s">
        <v>895</v>
      </c>
      <c r="H4768" s="1">
        <v>28346</v>
      </c>
      <c r="I4768" t="s">
        <v>24362</v>
      </c>
      <c r="J4768">
        <v>0</v>
      </c>
      <c r="K4768" t="s">
        <v>78</v>
      </c>
      <c r="L4768">
        <v>25</v>
      </c>
      <c r="M4768" t="s">
        <v>78</v>
      </c>
      <c r="O4768">
        <v>3003632023</v>
      </c>
      <c r="P4768">
        <v>3163309137</v>
      </c>
      <c r="T4768" t="s">
        <v>494</v>
      </c>
      <c r="U4768">
        <v>2021</v>
      </c>
      <c r="V4768" t="s">
        <v>20292</v>
      </c>
      <c r="W4768" t="s">
        <v>24363</v>
      </c>
      <c r="X4768" t="s">
        <v>24364</v>
      </c>
      <c r="Y4768" t="s">
        <v>20295</v>
      </c>
      <c r="Z4768" t="s">
        <v>5895</v>
      </c>
      <c r="AA4768" t="s">
        <v>5896</v>
      </c>
      <c r="AB4768" s="2">
        <f t="shared" si="74"/>
        <v>2.2260109546165883E-2</v>
      </c>
      <c r="AC4768" s="3">
        <v>63900000</v>
      </c>
      <c r="AD4768" t="s">
        <v>123</v>
      </c>
      <c r="AE4768" t="s">
        <v>106</v>
      </c>
      <c r="AF4768" t="s">
        <v>89</v>
      </c>
      <c r="AG4768" t="s">
        <v>24365</v>
      </c>
      <c r="AH4768">
        <v>159834962</v>
      </c>
      <c r="AI4768" s="3">
        <v>1422421</v>
      </c>
      <c r="AJ4768" s="3">
        <v>1175312.0900000001</v>
      </c>
      <c r="AK4768" t="s">
        <v>91</v>
      </c>
      <c r="AL4768" t="s">
        <v>91</v>
      </c>
      <c r="AM4768" t="s">
        <v>91</v>
      </c>
      <c r="AN4768" t="s">
        <v>91</v>
      </c>
      <c r="AO4768" t="s">
        <v>91</v>
      </c>
      <c r="AP4768" t="s">
        <v>91</v>
      </c>
      <c r="AT4768" t="s">
        <v>18</v>
      </c>
    </row>
    <row r="4769" spans="2:46" x14ac:dyDescent="0.25">
      <c r="B4769">
        <v>63542262</v>
      </c>
      <c r="C4769" t="s">
        <v>108</v>
      </c>
      <c r="D4769" t="s">
        <v>8697</v>
      </c>
      <c r="E4769" t="s">
        <v>1529</v>
      </c>
      <c r="F4769" t="s">
        <v>1869</v>
      </c>
      <c r="G4769" t="s">
        <v>2151</v>
      </c>
      <c r="H4769" s="1">
        <v>30476</v>
      </c>
      <c r="I4769" t="s">
        <v>24366</v>
      </c>
      <c r="J4769">
        <v>68001</v>
      </c>
      <c r="K4769" t="s">
        <v>145</v>
      </c>
      <c r="L4769">
        <v>68</v>
      </c>
      <c r="M4769" t="s">
        <v>146</v>
      </c>
      <c r="O4769">
        <v>3002344239</v>
      </c>
      <c r="P4769">
        <v>3166368240</v>
      </c>
      <c r="T4769" t="s">
        <v>403</v>
      </c>
      <c r="U4769">
        <v>2020</v>
      </c>
      <c r="V4769" t="s">
        <v>16396</v>
      </c>
      <c r="W4769" t="s">
        <v>24367</v>
      </c>
      <c r="X4769" t="s">
        <v>24368</v>
      </c>
      <c r="Y4769" t="s">
        <v>16399</v>
      </c>
      <c r="Z4769" t="s">
        <v>121</v>
      </c>
      <c r="AA4769" t="s">
        <v>122</v>
      </c>
      <c r="AB4769" s="2">
        <f t="shared" si="74"/>
        <v>2.0253989247311827E-2</v>
      </c>
      <c r="AC4769" s="3">
        <v>93000000</v>
      </c>
      <c r="AD4769" t="s">
        <v>151</v>
      </c>
      <c r="AE4769" t="s">
        <v>106</v>
      </c>
      <c r="AF4769" t="s">
        <v>89</v>
      </c>
      <c r="AG4769" t="s">
        <v>24369</v>
      </c>
      <c r="AH4769">
        <v>159910158</v>
      </c>
      <c r="AI4769" s="3">
        <v>1883621</v>
      </c>
      <c r="AJ4769" s="3">
        <v>1562874.48</v>
      </c>
      <c r="AK4769" t="s">
        <v>91</v>
      </c>
      <c r="AL4769" t="s">
        <v>91</v>
      </c>
      <c r="AM4769" t="s">
        <v>91</v>
      </c>
      <c r="AN4769" t="s">
        <v>91</v>
      </c>
      <c r="AO4769" t="s">
        <v>91</v>
      </c>
      <c r="AP4769" t="s">
        <v>91</v>
      </c>
      <c r="AT4769" t="s">
        <v>18</v>
      </c>
    </row>
    <row r="4770" spans="2:46" x14ac:dyDescent="0.25">
      <c r="B4770">
        <v>51671185</v>
      </c>
      <c r="C4770" t="s">
        <v>108</v>
      </c>
      <c r="D4770" t="s">
        <v>109</v>
      </c>
      <c r="E4770" t="s">
        <v>1121</v>
      </c>
      <c r="F4770" t="s">
        <v>1530</v>
      </c>
      <c r="G4770" t="s">
        <v>1480</v>
      </c>
      <c r="H4770" s="1">
        <v>22987</v>
      </c>
      <c r="I4770" t="s">
        <v>24370</v>
      </c>
      <c r="J4770">
        <v>0</v>
      </c>
      <c r="K4770" t="s">
        <v>78</v>
      </c>
      <c r="L4770">
        <v>25</v>
      </c>
      <c r="M4770" t="s">
        <v>78</v>
      </c>
      <c r="O4770">
        <v>3134813566</v>
      </c>
      <c r="P4770">
        <v>0</v>
      </c>
      <c r="T4770" t="s">
        <v>435</v>
      </c>
      <c r="U4770">
        <v>2024</v>
      </c>
      <c r="V4770" t="s">
        <v>721</v>
      </c>
      <c r="W4770" t="s">
        <v>24371</v>
      </c>
      <c r="X4770" t="s">
        <v>24372</v>
      </c>
      <c r="Y4770" t="s">
        <v>724</v>
      </c>
      <c r="Z4770" t="s">
        <v>136</v>
      </c>
      <c r="AA4770" t="s">
        <v>725</v>
      </c>
      <c r="AB4770" s="2">
        <f t="shared" si="74"/>
        <v>2.3711809872029251E-2</v>
      </c>
      <c r="AC4770" s="3">
        <v>54700000</v>
      </c>
      <c r="AD4770" t="s">
        <v>151</v>
      </c>
      <c r="AE4770" t="s">
        <v>139</v>
      </c>
      <c r="AF4770" t="s">
        <v>89</v>
      </c>
      <c r="AG4770" t="s">
        <v>24373</v>
      </c>
      <c r="AH4770">
        <v>159891983</v>
      </c>
      <c r="AI4770" s="3">
        <v>1297036</v>
      </c>
      <c r="AJ4770" s="3">
        <v>1069945.94</v>
      </c>
      <c r="AK4770" t="s">
        <v>91</v>
      </c>
      <c r="AL4770" t="s">
        <v>91</v>
      </c>
      <c r="AM4770" t="s">
        <v>91</v>
      </c>
      <c r="AN4770" t="s">
        <v>91</v>
      </c>
      <c r="AO4770" t="s">
        <v>91</v>
      </c>
      <c r="AP4770" t="s">
        <v>91</v>
      </c>
      <c r="AT4770" t="s">
        <v>18</v>
      </c>
    </row>
    <row r="4771" spans="2:46" x14ac:dyDescent="0.25">
      <c r="B4771">
        <v>12127178</v>
      </c>
      <c r="C4771" t="s">
        <v>72</v>
      </c>
      <c r="D4771" t="s">
        <v>4056</v>
      </c>
      <c r="E4771">
        <v>0</v>
      </c>
      <c r="F4771" t="s">
        <v>8964</v>
      </c>
      <c r="G4771" t="s">
        <v>7749</v>
      </c>
      <c r="H4771" s="1">
        <v>23257</v>
      </c>
      <c r="I4771" t="s">
        <v>24374</v>
      </c>
      <c r="J4771">
        <v>0</v>
      </c>
      <c r="K4771" t="s">
        <v>78</v>
      </c>
      <c r="L4771">
        <v>25</v>
      </c>
      <c r="M4771" t="s">
        <v>78</v>
      </c>
      <c r="O4771">
        <v>3208316914</v>
      </c>
      <c r="P4771">
        <v>0</v>
      </c>
      <c r="T4771" t="s">
        <v>293</v>
      </c>
      <c r="U4771">
        <v>2011</v>
      </c>
      <c r="V4771" t="s">
        <v>1296</v>
      </c>
      <c r="W4771" t="s">
        <v>24375</v>
      </c>
      <c r="X4771" t="s">
        <v>24376</v>
      </c>
      <c r="Y4771" t="s">
        <v>1299</v>
      </c>
      <c r="Z4771" t="s">
        <v>136</v>
      </c>
      <c r="AA4771" t="s">
        <v>1300</v>
      </c>
      <c r="AB4771" s="2">
        <f t="shared" si="74"/>
        <v>3.9577579617834396E-2</v>
      </c>
      <c r="AC4771" s="3">
        <v>31400000</v>
      </c>
      <c r="AD4771" t="s">
        <v>87</v>
      </c>
      <c r="AE4771" t="s">
        <v>106</v>
      </c>
      <c r="AF4771" t="s">
        <v>89</v>
      </c>
      <c r="AG4771" t="s">
        <v>24377</v>
      </c>
      <c r="AH4771">
        <v>159811497</v>
      </c>
      <c r="AI4771" s="3">
        <v>1242736</v>
      </c>
      <c r="AJ4771" s="3">
        <v>1024315.76</v>
      </c>
      <c r="AK4771" t="s">
        <v>91</v>
      </c>
      <c r="AL4771" t="s">
        <v>91</v>
      </c>
      <c r="AM4771" t="s">
        <v>91</v>
      </c>
      <c r="AN4771" t="s">
        <v>91</v>
      </c>
      <c r="AO4771" t="s">
        <v>91</v>
      </c>
      <c r="AP4771" t="s">
        <v>91</v>
      </c>
      <c r="AT4771" t="s">
        <v>18</v>
      </c>
    </row>
    <row r="4772" spans="2:46" x14ac:dyDescent="0.25">
      <c r="B4772">
        <v>1018461121</v>
      </c>
      <c r="C4772" t="s">
        <v>72</v>
      </c>
      <c r="D4772" t="s">
        <v>24378</v>
      </c>
      <c r="E4772" t="s">
        <v>24379</v>
      </c>
      <c r="F4772" t="s">
        <v>24380</v>
      </c>
      <c r="G4772" t="s">
        <v>303</v>
      </c>
      <c r="H4772" s="1">
        <v>34177</v>
      </c>
      <c r="I4772" t="s">
        <v>24381</v>
      </c>
      <c r="J4772">
        <v>0</v>
      </c>
      <c r="K4772" t="s">
        <v>78</v>
      </c>
      <c r="L4772">
        <v>25</v>
      </c>
      <c r="M4772" t="s">
        <v>78</v>
      </c>
      <c r="O4772">
        <v>3112602401</v>
      </c>
      <c r="P4772">
        <v>0</v>
      </c>
      <c r="T4772" t="s">
        <v>666</v>
      </c>
      <c r="U4772">
        <v>2017</v>
      </c>
      <c r="V4772" t="s">
        <v>11900</v>
      </c>
      <c r="W4772" t="s">
        <v>24382</v>
      </c>
      <c r="X4772" t="s">
        <v>24383</v>
      </c>
      <c r="Y4772" t="s">
        <v>11903</v>
      </c>
      <c r="Z4772" t="s">
        <v>323</v>
      </c>
      <c r="AA4772" t="s">
        <v>1137</v>
      </c>
      <c r="AB4772" s="2">
        <f t="shared" si="74"/>
        <v>2.1936998313659358E-2</v>
      </c>
      <c r="AC4772" s="3">
        <v>59300000</v>
      </c>
      <c r="AD4772" t="s">
        <v>105</v>
      </c>
      <c r="AE4772" t="s">
        <v>106</v>
      </c>
      <c r="AF4772" t="s">
        <v>89</v>
      </c>
      <c r="AG4772">
        <v>0</v>
      </c>
      <c r="AH4772">
        <v>159820291</v>
      </c>
      <c r="AI4772" s="3">
        <v>1300864</v>
      </c>
      <c r="AJ4772" s="3">
        <v>1073163.3</v>
      </c>
      <c r="AK4772" t="s">
        <v>91</v>
      </c>
      <c r="AL4772" t="s">
        <v>91</v>
      </c>
      <c r="AM4772" t="s">
        <v>91</v>
      </c>
      <c r="AN4772" t="s">
        <v>91</v>
      </c>
      <c r="AO4772" t="s">
        <v>91</v>
      </c>
      <c r="AP4772" t="s">
        <v>91</v>
      </c>
      <c r="AT4772" t="s">
        <v>18</v>
      </c>
    </row>
    <row r="4773" spans="2:46" x14ac:dyDescent="0.25">
      <c r="B4773">
        <v>91226957</v>
      </c>
      <c r="C4773" t="s">
        <v>72</v>
      </c>
      <c r="D4773" t="s">
        <v>1459</v>
      </c>
      <c r="E4773">
        <v>0</v>
      </c>
      <c r="F4773" t="s">
        <v>9252</v>
      </c>
      <c r="G4773" t="s">
        <v>452</v>
      </c>
      <c r="H4773" s="1">
        <v>23173</v>
      </c>
      <c r="I4773" t="s">
        <v>24384</v>
      </c>
      <c r="J4773">
        <v>68001</v>
      </c>
      <c r="K4773" t="s">
        <v>145</v>
      </c>
      <c r="L4773">
        <v>68</v>
      </c>
      <c r="M4773" t="s">
        <v>146</v>
      </c>
      <c r="O4773">
        <v>3153986735</v>
      </c>
      <c r="P4773">
        <v>0</v>
      </c>
      <c r="T4773" t="s">
        <v>704</v>
      </c>
      <c r="U4773">
        <v>2023</v>
      </c>
      <c r="V4773" t="s">
        <v>988</v>
      </c>
      <c r="W4773" t="s">
        <v>24385</v>
      </c>
      <c r="X4773" t="s">
        <v>24386</v>
      </c>
      <c r="Y4773" t="s">
        <v>991</v>
      </c>
      <c r="Z4773" t="s">
        <v>164</v>
      </c>
      <c r="AA4773" t="s">
        <v>189</v>
      </c>
      <c r="AB4773" s="2">
        <f t="shared" si="74"/>
        <v>1.7264161038961039E-2</v>
      </c>
      <c r="AC4773" s="3">
        <v>77000000</v>
      </c>
      <c r="AD4773" t="s">
        <v>151</v>
      </c>
      <c r="AE4773" t="s">
        <v>106</v>
      </c>
      <c r="AF4773" t="s">
        <v>89</v>
      </c>
      <c r="AG4773">
        <v>0</v>
      </c>
      <c r="AH4773">
        <v>29208356</v>
      </c>
      <c r="AI4773" s="3">
        <v>1329340.3999999999</v>
      </c>
      <c r="AJ4773" s="3">
        <v>1097092.77</v>
      </c>
      <c r="AK4773" t="s">
        <v>91</v>
      </c>
      <c r="AL4773" t="s">
        <v>91</v>
      </c>
      <c r="AM4773" t="s">
        <v>91</v>
      </c>
      <c r="AN4773" t="s">
        <v>91</v>
      </c>
      <c r="AO4773" t="s">
        <v>91</v>
      </c>
      <c r="AP4773" t="s">
        <v>91</v>
      </c>
      <c r="AT4773" t="s">
        <v>18</v>
      </c>
    </row>
    <row r="4774" spans="2:46" x14ac:dyDescent="0.25">
      <c r="B4774">
        <v>73578058</v>
      </c>
      <c r="C4774" t="s">
        <v>72</v>
      </c>
      <c r="D4774" t="s">
        <v>421</v>
      </c>
      <c r="E4774" t="s">
        <v>1259</v>
      </c>
      <c r="F4774" t="s">
        <v>4704</v>
      </c>
      <c r="G4774" t="s">
        <v>530</v>
      </c>
      <c r="H4774" s="1">
        <v>28067</v>
      </c>
      <c r="I4774" t="s">
        <v>24387</v>
      </c>
      <c r="J4774">
        <v>0</v>
      </c>
      <c r="K4774" t="s">
        <v>593</v>
      </c>
      <c r="L4774">
        <v>13</v>
      </c>
      <c r="M4774" t="s">
        <v>123</v>
      </c>
      <c r="O4774">
        <v>3003475012</v>
      </c>
      <c r="P4774">
        <v>0</v>
      </c>
      <c r="T4774" t="s">
        <v>116</v>
      </c>
      <c r="U4774">
        <v>2022</v>
      </c>
      <c r="V4774" t="s">
        <v>7274</v>
      </c>
      <c r="W4774" t="s">
        <v>24388</v>
      </c>
      <c r="X4774" t="s">
        <v>24389</v>
      </c>
      <c r="Y4774" t="s">
        <v>7277</v>
      </c>
      <c r="Z4774" t="s">
        <v>164</v>
      </c>
      <c r="AA4774" t="s">
        <v>189</v>
      </c>
      <c r="AB4774" s="2">
        <f t="shared" si="74"/>
        <v>2.9247444314185227E-2</v>
      </c>
      <c r="AC4774" s="3">
        <v>85300000</v>
      </c>
      <c r="AD4774" t="s">
        <v>151</v>
      </c>
      <c r="AE4774" t="s">
        <v>212</v>
      </c>
      <c r="AF4774" t="s">
        <v>89</v>
      </c>
      <c r="AG4774">
        <v>0</v>
      </c>
      <c r="AH4774">
        <v>159711608</v>
      </c>
      <c r="AI4774" s="3">
        <v>2494807</v>
      </c>
      <c r="AJ4774" s="3">
        <v>2076476.59</v>
      </c>
      <c r="AK4774" t="s">
        <v>91</v>
      </c>
      <c r="AL4774" t="s">
        <v>91</v>
      </c>
      <c r="AM4774" t="s">
        <v>91</v>
      </c>
      <c r="AN4774" t="s">
        <v>91</v>
      </c>
      <c r="AO4774" t="s">
        <v>91</v>
      </c>
      <c r="AP4774" t="s">
        <v>91</v>
      </c>
      <c r="AT4774" t="s">
        <v>21</v>
      </c>
    </row>
    <row r="4775" spans="2:46" x14ac:dyDescent="0.25">
      <c r="B4775">
        <v>1128264732</v>
      </c>
      <c r="C4775" t="s">
        <v>108</v>
      </c>
      <c r="D4775" t="s">
        <v>1029</v>
      </c>
      <c r="E4775" t="s">
        <v>763</v>
      </c>
      <c r="F4775" t="s">
        <v>13128</v>
      </c>
      <c r="G4775" t="s">
        <v>1284</v>
      </c>
      <c r="H4775" s="1">
        <v>31618</v>
      </c>
      <c r="I4775" t="s">
        <v>24390</v>
      </c>
      <c r="J4775">
        <v>5001</v>
      </c>
      <c r="K4775" t="s">
        <v>114</v>
      </c>
      <c r="L4775">
        <v>5</v>
      </c>
      <c r="M4775" t="s">
        <v>115</v>
      </c>
      <c r="O4775">
        <v>3022683101</v>
      </c>
      <c r="P4775">
        <v>3176680840</v>
      </c>
      <c r="T4775" t="s">
        <v>131</v>
      </c>
      <c r="U4775">
        <v>2019</v>
      </c>
      <c r="V4775" t="s">
        <v>14814</v>
      </c>
      <c r="W4775" t="s">
        <v>24391</v>
      </c>
      <c r="X4775" t="s">
        <v>24392</v>
      </c>
      <c r="Y4775" t="s">
        <v>14817</v>
      </c>
      <c r="Z4775" t="s">
        <v>164</v>
      </c>
      <c r="AA4775" t="s">
        <v>14818</v>
      </c>
      <c r="AB4775" s="2">
        <f t="shared" si="74"/>
        <v>4.4227021563342316E-2</v>
      </c>
      <c r="AC4775" s="3">
        <v>74200000</v>
      </c>
      <c r="AD4775" t="s">
        <v>177</v>
      </c>
      <c r="AE4775" t="s">
        <v>139</v>
      </c>
      <c r="AF4775" t="s">
        <v>89</v>
      </c>
      <c r="AG4775" t="s">
        <v>24393</v>
      </c>
      <c r="AH4775">
        <v>159782785</v>
      </c>
      <c r="AI4775" s="3">
        <v>3281645</v>
      </c>
      <c r="AJ4775" s="3">
        <v>2737685.02</v>
      </c>
      <c r="AK4775" t="s">
        <v>91</v>
      </c>
      <c r="AL4775" t="s">
        <v>91</v>
      </c>
      <c r="AM4775" t="s">
        <v>91</v>
      </c>
      <c r="AN4775" t="s">
        <v>91</v>
      </c>
      <c r="AO4775" t="s">
        <v>91</v>
      </c>
      <c r="AP4775" t="s">
        <v>91</v>
      </c>
      <c r="AT4775" t="s">
        <v>21</v>
      </c>
    </row>
    <row r="4776" spans="2:46" x14ac:dyDescent="0.25">
      <c r="B4776">
        <v>1059811972</v>
      </c>
      <c r="C4776" t="s">
        <v>108</v>
      </c>
      <c r="D4776" t="s">
        <v>2188</v>
      </c>
      <c r="E4776">
        <v>0</v>
      </c>
      <c r="F4776" t="s">
        <v>2348</v>
      </c>
      <c r="G4776" t="s">
        <v>1605</v>
      </c>
      <c r="H4776" s="1">
        <v>32959</v>
      </c>
      <c r="I4776" t="s">
        <v>24394</v>
      </c>
      <c r="J4776">
        <v>17001</v>
      </c>
      <c r="K4776" t="s">
        <v>476</v>
      </c>
      <c r="L4776">
        <v>17</v>
      </c>
      <c r="M4776" t="s">
        <v>477</v>
      </c>
      <c r="O4776">
        <v>3148750141</v>
      </c>
      <c r="P4776">
        <v>0</v>
      </c>
      <c r="T4776" t="s">
        <v>544</v>
      </c>
      <c r="U4776">
        <v>2023</v>
      </c>
      <c r="V4776" t="s">
        <v>3919</v>
      </c>
      <c r="W4776" t="s">
        <v>24395</v>
      </c>
      <c r="X4776" t="s">
        <v>24396</v>
      </c>
      <c r="Y4776" t="s">
        <v>3922</v>
      </c>
      <c r="Z4776" t="s">
        <v>164</v>
      </c>
      <c r="AA4776" t="s">
        <v>335</v>
      </c>
      <c r="AB4776" s="2">
        <f t="shared" si="74"/>
        <v>6.0552281105990785E-2</v>
      </c>
      <c r="AC4776" s="3">
        <v>43400000</v>
      </c>
      <c r="AD4776" t="s">
        <v>105</v>
      </c>
      <c r="AE4776" t="s">
        <v>139</v>
      </c>
      <c r="AF4776" t="s">
        <v>89</v>
      </c>
      <c r="AG4776">
        <v>0</v>
      </c>
      <c r="AH4776">
        <v>159777152</v>
      </c>
      <c r="AI4776" s="3">
        <v>2627969</v>
      </c>
      <c r="AJ4776" s="3">
        <v>2188376.9900000002</v>
      </c>
      <c r="AK4776" t="s">
        <v>91</v>
      </c>
      <c r="AL4776" t="s">
        <v>91</v>
      </c>
      <c r="AM4776" t="s">
        <v>91</v>
      </c>
      <c r="AN4776" t="s">
        <v>91</v>
      </c>
      <c r="AO4776" t="s">
        <v>91</v>
      </c>
      <c r="AP4776" t="s">
        <v>91</v>
      </c>
      <c r="AT4776" t="s">
        <v>21</v>
      </c>
    </row>
    <row r="4777" spans="2:46" x14ac:dyDescent="0.25">
      <c r="B4777">
        <v>15957454</v>
      </c>
      <c r="C4777" t="s">
        <v>72</v>
      </c>
      <c r="D4777" t="s">
        <v>2006</v>
      </c>
      <c r="E4777">
        <v>0</v>
      </c>
      <c r="F4777" t="s">
        <v>2642</v>
      </c>
      <c r="G4777" t="s">
        <v>895</v>
      </c>
      <c r="H4777" s="1">
        <v>23387</v>
      </c>
      <c r="I4777" t="s">
        <v>24397</v>
      </c>
      <c r="J4777">
        <v>17001</v>
      </c>
      <c r="K4777" t="s">
        <v>476</v>
      </c>
      <c r="L4777">
        <v>17</v>
      </c>
      <c r="M4777" t="s">
        <v>477</v>
      </c>
      <c r="O4777">
        <v>3136617726</v>
      </c>
      <c r="P4777">
        <v>3168665316</v>
      </c>
      <c r="T4777" t="s">
        <v>1780</v>
      </c>
      <c r="U4777">
        <v>2013</v>
      </c>
      <c r="V4777" t="s">
        <v>3581</v>
      </c>
      <c r="W4777" t="s">
        <v>24398</v>
      </c>
      <c r="X4777" t="s">
        <v>24399</v>
      </c>
      <c r="Y4777" t="s">
        <v>3584</v>
      </c>
      <c r="Z4777" t="s">
        <v>164</v>
      </c>
      <c r="AA4777" t="s">
        <v>165</v>
      </c>
      <c r="AB4777" s="2">
        <f t="shared" si="74"/>
        <v>4.733068441064639E-2</v>
      </c>
      <c r="AC4777" s="3">
        <v>26300000</v>
      </c>
      <c r="AD4777" t="s">
        <v>105</v>
      </c>
      <c r="AE4777" t="s">
        <v>139</v>
      </c>
      <c r="AF4777" t="s">
        <v>89</v>
      </c>
      <c r="AG4777" t="s">
        <v>24400</v>
      </c>
      <c r="AH4777">
        <v>159946596</v>
      </c>
      <c r="AI4777" s="3">
        <v>1244797</v>
      </c>
      <c r="AJ4777" s="3">
        <v>1026048</v>
      </c>
      <c r="AK4777" t="s">
        <v>91</v>
      </c>
      <c r="AL4777" t="s">
        <v>91</v>
      </c>
      <c r="AM4777" t="s">
        <v>91</v>
      </c>
      <c r="AN4777" t="s">
        <v>91</v>
      </c>
      <c r="AO4777" t="s">
        <v>91</v>
      </c>
      <c r="AP4777" t="s">
        <v>91</v>
      </c>
      <c r="AT4777" t="s">
        <v>21</v>
      </c>
    </row>
    <row r="4778" spans="2:46" x14ac:dyDescent="0.25">
      <c r="B4778">
        <v>92641675</v>
      </c>
      <c r="C4778" t="s">
        <v>72</v>
      </c>
      <c r="D4778" t="s">
        <v>224</v>
      </c>
      <c r="E4778" t="s">
        <v>421</v>
      </c>
      <c r="F4778" t="s">
        <v>1680</v>
      </c>
      <c r="G4778" t="s">
        <v>303</v>
      </c>
      <c r="H4778" s="1">
        <v>31170</v>
      </c>
      <c r="I4778" t="s">
        <v>24401</v>
      </c>
      <c r="J4778">
        <v>70001</v>
      </c>
      <c r="K4778" t="s">
        <v>564</v>
      </c>
      <c r="L4778">
        <v>70</v>
      </c>
      <c r="M4778" t="s">
        <v>565</v>
      </c>
      <c r="O4778">
        <v>3007943087</v>
      </c>
      <c r="P4778">
        <v>0</v>
      </c>
      <c r="T4778" t="s">
        <v>576</v>
      </c>
      <c r="U4778">
        <v>2019</v>
      </c>
      <c r="V4778" t="s">
        <v>4240</v>
      </c>
      <c r="W4778" t="s">
        <v>24402</v>
      </c>
      <c r="X4778" t="s">
        <v>24403</v>
      </c>
      <c r="Y4778" t="s">
        <v>4243</v>
      </c>
      <c r="Z4778" t="s">
        <v>210</v>
      </c>
      <c r="AA4778" t="s">
        <v>1279</v>
      </c>
      <c r="AB4778" s="2">
        <f t="shared" si="74"/>
        <v>1.8227553872053871E-2</v>
      </c>
      <c r="AC4778" s="3">
        <v>148500000</v>
      </c>
      <c r="AD4778" t="s">
        <v>105</v>
      </c>
      <c r="AE4778" t="s">
        <v>106</v>
      </c>
      <c r="AF4778" t="s">
        <v>89</v>
      </c>
      <c r="AG4778">
        <v>0</v>
      </c>
      <c r="AH4778">
        <v>29187202</v>
      </c>
      <c r="AI4778" s="3">
        <v>2706791.75</v>
      </c>
      <c r="AJ4778" s="3">
        <v>2254614.92</v>
      </c>
      <c r="AK4778" t="s">
        <v>91</v>
      </c>
      <c r="AL4778" t="s">
        <v>91</v>
      </c>
      <c r="AM4778" t="s">
        <v>91</v>
      </c>
      <c r="AN4778" t="s">
        <v>91</v>
      </c>
      <c r="AO4778" t="s">
        <v>91</v>
      </c>
      <c r="AP4778" t="s">
        <v>91</v>
      </c>
      <c r="AT4778" t="s">
        <v>18</v>
      </c>
    </row>
    <row r="4779" spans="2:46" x14ac:dyDescent="0.25">
      <c r="B4779">
        <v>1023920385</v>
      </c>
      <c r="C4779" t="s">
        <v>72</v>
      </c>
      <c r="D4779" t="s">
        <v>10739</v>
      </c>
      <c r="E4779" t="s">
        <v>12212</v>
      </c>
      <c r="F4779" t="s">
        <v>10192</v>
      </c>
      <c r="G4779" t="s">
        <v>5200</v>
      </c>
      <c r="H4779" s="1">
        <v>33910</v>
      </c>
      <c r="I4779" t="s">
        <v>24404</v>
      </c>
      <c r="J4779">
        <v>0</v>
      </c>
      <c r="K4779" t="s">
        <v>78</v>
      </c>
      <c r="L4779">
        <v>25</v>
      </c>
      <c r="M4779" t="s">
        <v>78</v>
      </c>
      <c r="O4779">
        <v>3504162556</v>
      </c>
      <c r="P4779">
        <v>0</v>
      </c>
      <c r="T4779" t="s">
        <v>131</v>
      </c>
      <c r="U4779">
        <v>2023</v>
      </c>
      <c r="V4779" t="s">
        <v>767</v>
      </c>
      <c r="W4779" t="s">
        <v>24405</v>
      </c>
      <c r="X4779" t="s">
        <v>24406</v>
      </c>
      <c r="Y4779" t="s">
        <v>770</v>
      </c>
      <c r="Z4779" t="s">
        <v>210</v>
      </c>
      <c r="AA4779" t="s">
        <v>347</v>
      </c>
      <c r="AB4779" s="2">
        <f t="shared" si="74"/>
        <v>3.3453819849874895E-2</v>
      </c>
      <c r="AC4779" s="3">
        <v>119900000</v>
      </c>
      <c r="AD4779" t="s">
        <v>151</v>
      </c>
      <c r="AE4779" t="s">
        <v>106</v>
      </c>
      <c r="AF4779" t="s">
        <v>89</v>
      </c>
      <c r="AG4779" t="s">
        <v>24407</v>
      </c>
      <c r="AH4779">
        <v>159714295</v>
      </c>
      <c r="AI4779" s="3">
        <v>4011113</v>
      </c>
      <c r="AJ4779" s="3">
        <v>3350683.58</v>
      </c>
      <c r="AK4779" t="s">
        <v>91</v>
      </c>
      <c r="AL4779" t="s">
        <v>91</v>
      </c>
      <c r="AM4779" t="s">
        <v>91</v>
      </c>
      <c r="AN4779" t="s">
        <v>91</v>
      </c>
      <c r="AO4779" t="s">
        <v>91</v>
      </c>
      <c r="AP4779" t="s">
        <v>91</v>
      </c>
      <c r="AT4779" t="s">
        <v>21</v>
      </c>
    </row>
    <row r="4780" spans="2:46" x14ac:dyDescent="0.25">
      <c r="B4780">
        <v>79533687</v>
      </c>
      <c r="C4780" t="s">
        <v>72</v>
      </c>
      <c r="D4780" t="s">
        <v>224</v>
      </c>
      <c r="E4780" t="s">
        <v>1757</v>
      </c>
      <c r="F4780" t="s">
        <v>7571</v>
      </c>
      <c r="G4780" t="s">
        <v>1114</v>
      </c>
      <c r="H4780" s="1">
        <v>26033</v>
      </c>
      <c r="I4780" t="s">
        <v>24408</v>
      </c>
      <c r="J4780">
        <v>0</v>
      </c>
      <c r="K4780" t="s">
        <v>78</v>
      </c>
      <c r="L4780">
        <v>25</v>
      </c>
      <c r="M4780" t="s">
        <v>78</v>
      </c>
      <c r="O4780">
        <v>3204887373</v>
      </c>
      <c r="P4780">
        <v>3214401751</v>
      </c>
      <c r="T4780" t="s">
        <v>306</v>
      </c>
      <c r="U4780">
        <v>2025</v>
      </c>
      <c r="V4780" t="s">
        <v>9868</v>
      </c>
      <c r="W4780" t="s">
        <v>24409</v>
      </c>
      <c r="X4780" t="s">
        <v>24410</v>
      </c>
      <c r="Y4780" t="s">
        <v>9871</v>
      </c>
      <c r="Z4780" t="s">
        <v>164</v>
      </c>
      <c r="AA4780" t="s">
        <v>9872</v>
      </c>
      <c r="AB4780" s="2">
        <f t="shared" si="74"/>
        <v>1.526806554756195E-2</v>
      </c>
      <c r="AC4780" s="3">
        <v>125100000</v>
      </c>
      <c r="AD4780" t="s">
        <v>151</v>
      </c>
      <c r="AE4780" t="s">
        <v>106</v>
      </c>
      <c r="AF4780" t="s">
        <v>89</v>
      </c>
      <c r="AG4780" t="s">
        <v>24411</v>
      </c>
      <c r="AH4780">
        <v>159887630</v>
      </c>
      <c r="AI4780" s="3">
        <v>1910035</v>
      </c>
      <c r="AJ4780" s="3">
        <v>1585071.84</v>
      </c>
      <c r="AK4780" t="s">
        <v>91</v>
      </c>
      <c r="AL4780" t="s">
        <v>91</v>
      </c>
      <c r="AM4780" t="s">
        <v>91</v>
      </c>
      <c r="AN4780" t="s">
        <v>91</v>
      </c>
      <c r="AO4780" t="s">
        <v>91</v>
      </c>
      <c r="AP4780" t="s">
        <v>91</v>
      </c>
      <c r="AT4780" t="s">
        <v>19</v>
      </c>
    </row>
    <row r="4781" spans="2:46" x14ac:dyDescent="0.25">
      <c r="B4781">
        <v>51706897</v>
      </c>
      <c r="C4781" t="s">
        <v>108</v>
      </c>
      <c r="D4781" t="s">
        <v>5815</v>
      </c>
      <c r="E4781" t="s">
        <v>302</v>
      </c>
      <c r="F4781" t="s">
        <v>24412</v>
      </c>
      <c r="G4781" t="s">
        <v>1001</v>
      </c>
      <c r="H4781" s="1">
        <v>23167</v>
      </c>
      <c r="I4781" t="s">
        <v>24413</v>
      </c>
      <c r="J4781">
        <v>0</v>
      </c>
      <c r="K4781" t="s">
        <v>78</v>
      </c>
      <c r="L4781">
        <v>25</v>
      </c>
      <c r="M4781" t="s">
        <v>78</v>
      </c>
      <c r="O4781">
        <v>3108735217</v>
      </c>
      <c r="P4781">
        <v>3108736217</v>
      </c>
      <c r="T4781" t="s">
        <v>195</v>
      </c>
      <c r="U4781">
        <v>2017</v>
      </c>
      <c r="V4781" t="s">
        <v>1140</v>
      </c>
      <c r="W4781" t="s">
        <v>24414</v>
      </c>
      <c r="X4781" t="s">
        <v>24415</v>
      </c>
      <c r="Y4781" t="s">
        <v>1143</v>
      </c>
      <c r="Z4781" t="s">
        <v>121</v>
      </c>
      <c r="AA4781" t="s">
        <v>1144</v>
      </c>
      <c r="AB4781" s="2">
        <f t="shared" si="74"/>
        <v>4.2371780487804878E-2</v>
      </c>
      <c r="AC4781" s="3">
        <v>41000000</v>
      </c>
      <c r="AD4781" t="s">
        <v>87</v>
      </c>
      <c r="AE4781" t="s">
        <v>139</v>
      </c>
      <c r="AF4781" t="s">
        <v>89</v>
      </c>
      <c r="AG4781" t="s">
        <v>24416</v>
      </c>
      <c r="AH4781">
        <v>159771239</v>
      </c>
      <c r="AI4781" s="3">
        <v>1737243</v>
      </c>
      <c r="AJ4781" s="3">
        <v>1439867.89</v>
      </c>
      <c r="AK4781" t="s">
        <v>91</v>
      </c>
      <c r="AL4781" t="s">
        <v>91</v>
      </c>
      <c r="AM4781" t="s">
        <v>91</v>
      </c>
      <c r="AN4781" t="s">
        <v>91</v>
      </c>
      <c r="AO4781" t="s">
        <v>91</v>
      </c>
      <c r="AP4781" t="s">
        <v>91</v>
      </c>
      <c r="AT4781" t="s">
        <v>21</v>
      </c>
    </row>
    <row r="4782" spans="2:46" x14ac:dyDescent="0.25">
      <c r="B4782">
        <v>78705950</v>
      </c>
      <c r="C4782" t="s">
        <v>72</v>
      </c>
      <c r="D4782" t="s">
        <v>268</v>
      </c>
      <c r="E4782" t="s">
        <v>1015</v>
      </c>
      <c r="F4782" t="s">
        <v>1089</v>
      </c>
      <c r="G4782" t="s">
        <v>582</v>
      </c>
      <c r="H4782" s="1">
        <v>26028</v>
      </c>
      <c r="I4782" t="s">
        <v>24417</v>
      </c>
      <c r="J4782">
        <v>0</v>
      </c>
      <c r="K4782" t="s">
        <v>593</v>
      </c>
      <c r="L4782">
        <v>13</v>
      </c>
      <c r="M4782" t="s">
        <v>123</v>
      </c>
      <c r="O4782">
        <v>3157010442</v>
      </c>
      <c r="P4782">
        <v>0</v>
      </c>
      <c r="T4782" t="s">
        <v>171</v>
      </c>
      <c r="U4782">
        <v>2023</v>
      </c>
      <c r="V4782" t="s">
        <v>4698</v>
      </c>
      <c r="W4782" t="s">
        <v>24418</v>
      </c>
      <c r="X4782" t="s">
        <v>24419</v>
      </c>
      <c r="Y4782" t="s">
        <v>4701</v>
      </c>
      <c r="Z4782" t="s">
        <v>323</v>
      </c>
      <c r="AA4782" t="s">
        <v>324</v>
      </c>
      <c r="AB4782" s="2">
        <f t="shared" si="74"/>
        <v>2.5891582733812951E-2</v>
      </c>
      <c r="AC4782" s="3">
        <v>55600000</v>
      </c>
      <c r="AD4782" t="s">
        <v>105</v>
      </c>
      <c r="AE4782" t="s">
        <v>139</v>
      </c>
      <c r="AF4782" t="s">
        <v>89</v>
      </c>
      <c r="AG4782" t="s">
        <v>8043</v>
      </c>
      <c r="AH4782">
        <v>159934492</v>
      </c>
      <c r="AI4782" s="3">
        <v>1439572</v>
      </c>
      <c r="AJ4782" s="3">
        <v>1189724.75</v>
      </c>
      <c r="AK4782" t="s">
        <v>91</v>
      </c>
      <c r="AL4782" t="s">
        <v>91</v>
      </c>
      <c r="AM4782" t="s">
        <v>91</v>
      </c>
      <c r="AN4782" t="s">
        <v>91</v>
      </c>
      <c r="AO4782" t="s">
        <v>91</v>
      </c>
      <c r="AP4782" t="s">
        <v>91</v>
      </c>
      <c r="AT4782" t="s">
        <v>18</v>
      </c>
    </row>
    <row r="4783" spans="2:46" x14ac:dyDescent="0.25">
      <c r="B4783">
        <v>1093918991</v>
      </c>
      <c r="C4783" t="s">
        <v>108</v>
      </c>
      <c r="D4783" t="s">
        <v>7382</v>
      </c>
      <c r="E4783" t="s">
        <v>2794</v>
      </c>
      <c r="F4783" t="s">
        <v>1253</v>
      </c>
      <c r="G4783" t="s">
        <v>895</v>
      </c>
      <c r="H4783" s="1">
        <v>35083</v>
      </c>
      <c r="I4783" t="s">
        <v>24420</v>
      </c>
      <c r="J4783">
        <v>54874</v>
      </c>
      <c r="K4783" t="s">
        <v>129</v>
      </c>
      <c r="L4783">
        <v>54</v>
      </c>
      <c r="M4783" t="s">
        <v>130</v>
      </c>
      <c r="O4783">
        <v>3175127111</v>
      </c>
      <c r="P4783">
        <v>0</v>
      </c>
      <c r="T4783" t="s">
        <v>576</v>
      </c>
      <c r="U4783">
        <v>2023</v>
      </c>
      <c r="V4783" t="s">
        <v>566</v>
      </c>
      <c r="W4783" t="s">
        <v>24421</v>
      </c>
      <c r="X4783" t="s">
        <v>24422</v>
      </c>
      <c r="Y4783" t="s">
        <v>569</v>
      </c>
      <c r="Z4783" t="s">
        <v>323</v>
      </c>
      <c r="AA4783" t="s">
        <v>570</v>
      </c>
      <c r="AB4783" s="2">
        <f t="shared" si="74"/>
        <v>3.9923916406249996E-2</v>
      </c>
      <c r="AC4783" s="3">
        <v>76800000</v>
      </c>
      <c r="AD4783" t="s">
        <v>1326</v>
      </c>
      <c r="AE4783" t="s">
        <v>106</v>
      </c>
      <c r="AF4783" t="s">
        <v>89</v>
      </c>
      <c r="AG4783" t="s">
        <v>24423</v>
      </c>
      <c r="AH4783">
        <v>29209654</v>
      </c>
      <c r="AI4783" s="3">
        <v>3066156.78</v>
      </c>
      <c r="AJ4783" s="3">
        <v>2556602.34</v>
      </c>
      <c r="AK4783" t="s">
        <v>91</v>
      </c>
      <c r="AL4783" t="s">
        <v>91</v>
      </c>
      <c r="AM4783" t="s">
        <v>91</v>
      </c>
      <c r="AN4783" t="s">
        <v>91</v>
      </c>
      <c r="AO4783" t="s">
        <v>91</v>
      </c>
      <c r="AP4783" t="s">
        <v>91</v>
      </c>
      <c r="AT4783" t="s">
        <v>21</v>
      </c>
    </row>
    <row r="4784" spans="2:46" x14ac:dyDescent="0.25">
      <c r="B4784">
        <v>1045736533</v>
      </c>
      <c r="C4784" t="s">
        <v>108</v>
      </c>
      <c r="D4784" t="s">
        <v>3160</v>
      </c>
      <c r="E4784" t="s">
        <v>3161</v>
      </c>
      <c r="F4784" t="s">
        <v>3280</v>
      </c>
      <c r="G4784" t="s">
        <v>2203</v>
      </c>
      <c r="H4784" s="1">
        <v>34971</v>
      </c>
      <c r="I4784" t="s">
        <v>24424</v>
      </c>
      <c r="J4784">
        <v>0</v>
      </c>
      <c r="K4784" t="s">
        <v>157</v>
      </c>
      <c r="L4784">
        <v>8</v>
      </c>
      <c r="M4784" t="s">
        <v>158</v>
      </c>
      <c r="O4784">
        <v>3185230906</v>
      </c>
      <c r="P4784">
        <v>0</v>
      </c>
      <c r="T4784" t="s">
        <v>585</v>
      </c>
      <c r="U4784">
        <v>2021</v>
      </c>
      <c r="V4784" t="s">
        <v>1330</v>
      </c>
      <c r="W4784" t="s">
        <v>24425</v>
      </c>
      <c r="X4784" t="s">
        <v>24426</v>
      </c>
      <c r="Y4784" t="s">
        <v>1333</v>
      </c>
      <c r="Z4784" t="s">
        <v>121</v>
      </c>
      <c r="AA4784" t="s">
        <v>877</v>
      </c>
      <c r="AB4784" s="2">
        <f t="shared" si="74"/>
        <v>6.1228822795698919E-2</v>
      </c>
      <c r="AC4784" s="3">
        <v>46500000</v>
      </c>
      <c r="AD4784" t="s">
        <v>177</v>
      </c>
      <c r="AE4784" t="s">
        <v>139</v>
      </c>
      <c r="AF4784" t="s">
        <v>89</v>
      </c>
      <c r="AG4784" t="s">
        <v>24427</v>
      </c>
      <c r="AH4784">
        <v>29217296</v>
      </c>
      <c r="AI4784" s="3">
        <v>2847140.26</v>
      </c>
      <c r="AJ4784" s="3">
        <v>2372554.84</v>
      </c>
      <c r="AK4784" t="s">
        <v>91</v>
      </c>
      <c r="AL4784" t="s">
        <v>91</v>
      </c>
      <c r="AM4784" t="s">
        <v>91</v>
      </c>
      <c r="AN4784" t="s">
        <v>91</v>
      </c>
      <c r="AO4784" t="s">
        <v>91</v>
      </c>
      <c r="AP4784" t="s">
        <v>91</v>
      </c>
      <c r="AT4784" t="s">
        <v>21</v>
      </c>
    </row>
    <row r="4785" spans="2:46" x14ac:dyDescent="0.25">
      <c r="B4785">
        <v>15018997</v>
      </c>
      <c r="C4785" t="s">
        <v>72</v>
      </c>
      <c r="D4785" t="s">
        <v>17423</v>
      </c>
      <c r="E4785" t="s">
        <v>909</v>
      </c>
      <c r="F4785" t="s">
        <v>519</v>
      </c>
      <c r="G4785" t="s">
        <v>24428</v>
      </c>
      <c r="H4785" s="1">
        <v>19490</v>
      </c>
      <c r="I4785" t="s">
        <v>24429</v>
      </c>
      <c r="J4785">
        <v>0</v>
      </c>
      <c r="K4785" t="s">
        <v>6363</v>
      </c>
      <c r="L4785">
        <v>0</v>
      </c>
      <c r="M4785" t="s">
        <v>605</v>
      </c>
      <c r="O4785">
        <v>3008382561</v>
      </c>
      <c r="P4785">
        <v>0</v>
      </c>
      <c r="T4785" t="s">
        <v>80</v>
      </c>
      <c r="U4785">
        <v>2017</v>
      </c>
      <c r="V4785" t="s">
        <v>15704</v>
      </c>
      <c r="W4785" t="s">
        <v>24430</v>
      </c>
      <c r="X4785" t="s">
        <v>24431</v>
      </c>
      <c r="Y4785" t="s">
        <v>15707</v>
      </c>
      <c r="Z4785" t="s">
        <v>136</v>
      </c>
      <c r="AA4785" t="s">
        <v>246</v>
      </c>
      <c r="AB4785" s="2">
        <f t="shared" si="74"/>
        <v>5.0513801169590644E-2</v>
      </c>
      <c r="AC4785" s="3">
        <v>34200000</v>
      </c>
      <c r="AD4785" t="s">
        <v>105</v>
      </c>
      <c r="AE4785" t="s">
        <v>139</v>
      </c>
      <c r="AF4785" t="s">
        <v>89</v>
      </c>
      <c r="AG4785" t="s">
        <v>24432</v>
      </c>
      <c r="AH4785">
        <v>159772026</v>
      </c>
      <c r="AI4785" s="3">
        <v>1727572</v>
      </c>
      <c r="AJ4785" s="3">
        <v>1431741.37</v>
      </c>
      <c r="AK4785" t="s">
        <v>91</v>
      </c>
      <c r="AL4785" t="s">
        <v>91</v>
      </c>
      <c r="AM4785" t="s">
        <v>91</v>
      </c>
      <c r="AN4785" t="s">
        <v>91</v>
      </c>
      <c r="AO4785" t="s">
        <v>91</v>
      </c>
      <c r="AP4785" t="s">
        <v>91</v>
      </c>
      <c r="AT4785" t="s">
        <v>21</v>
      </c>
    </row>
    <row r="4786" spans="2:46" x14ac:dyDescent="0.25">
      <c r="B4786">
        <v>37810285</v>
      </c>
      <c r="C4786" t="s">
        <v>108</v>
      </c>
      <c r="D4786" t="s">
        <v>1392</v>
      </c>
      <c r="E4786">
        <v>0</v>
      </c>
      <c r="F4786" t="s">
        <v>432</v>
      </c>
      <c r="G4786" t="s">
        <v>7980</v>
      </c>
      <c r="H4786" s="1">
        <v>18373</v>
      </c>
      <c r="I4786" t="s">
        <v>24433</v>
      </c>
      <c r="J4786">
        <v>68001</v>
      </c>
      <c r="K4786" t="s">
        <v>145</v>
      </c>
      <c r="L4786">
        <v>68</v>
      </c>
      <c r="M4786" t="s">
        <v>146</v>
      </c>
      <c r="O4786">
        <v>3175738691</v>
      </c>
      <c r="P4786">
        <v>0</v>
      </c>
      <c r="T4786" t="s">
        <v>424</v>
      </c>
      <c r="U4786">
        <v>2013</v>
      </c>
      <c r="V4786" t="s">
        <v>9837</v>
      </c>
      <c r="W4786" t="s">
        <v>24434</v>
      </c>
      <c r="X4786" t="s">
        <v>24435</v>
      </c>
      <c r="Y4786" t="s">
        <v>9840</v>
      </c>
      <c r="Z4786" t="s">
        <v>311</v>
      </c>
      <c r="AA4786" t="s">
        <v>312</v>
      </c>
      <c r="AB4786" s="2">
        <f t="shared" si="74"/>
        <v>3.9333956549520772E-2</v>
      </c>
      <c r="AC4786" s="3">
        <v>31300000</v>
      </c>
      <c r="AD4786" t="s">
        <v>151</v>
      </c>
      <c r="AE4786" t="s">
        <v>139</v>
      </c>
      <c r="AF4786" t="s">
        <v>89</v>
      </c>
      <c r="AG4786" t="s">
        <v>24436</v>
      </c>
      <c r="AH4786">
        <v>29216656</v>
      </c>
      <c r="AI4786" s="3">
        <v>1231152.8400000001</v>
      </c>
      <c r="AJ4786" s="3">
        <v>1014582.22</v>
      </c>
      <c r="AK4786" t="s">
        <v>91</v>
      </c>
      <c r="AL4786" t="s">
        <v>91</v>
      </c>
      <c r="AM4786" t="s">
        <v>91</v>
      </c>
      <c r="AN4786" t="s">
        <v>91</v>
      </c>
      <c r="AO4786" t="s">
        <v>91</v>
      </c>
      <c r="AP4786" t="s">
        <v>91</v>
      </c>
      <c r="AT4786" t="s">
        <v>18</v>
      </c>
    </row>
    <row r="4787" spans="2:46" x14ac:dyDescent="0.25">
      <c r="B4787">
        <v>51672489</v>
      </c>
      <c r="C4787" t="s">
        <v>108</v>
      </c>
      <c r="D4787" t="s">
        <v>2145</v>
      </c>
      <c r="E4787" t="s">
        <v>1426</v>
      </c>
      <c r="F4787" t="s">
        <v>5752</v>
      </c>
      <c r="G4787" t="s">
        <v>2258</v>
      </c>
      <c r="H4787" s="1">
        <v>23052</v>
      </c>
      <c r="I4787" t="s">
        <v>24437</v>
      </c>
      <c r="J4787">
        <v>0</v>
      </c>
      <c r="K4787" t="s">
        <v>78</v>
      </c>
      <c r="L4787">
        <v>25</v>
      </c>
      <c r="M4787" t="s">
        <v>78</v>
      </c>
      <c r="O4787">
        <v>3228446507</v>
      </c>
      <c r="P4787">
        <v>0</v>
      </c>
      <c r="T4787" t="s">
        <v>424</v>
      </c>
      <c r="U4787">
        <v>2017</v>
      </c>
      <c r="V4787" t="s">
        <v>9548</v>
      </c>
      <c r="W4787" t="s">
        <v>24438</v>
      </c>
      <c r="X4787" t="s">
        <v>24439</v>
      </c>
      <c r="Y4787" t="s">
        <v>9551</v>
      </c>
      <c r="Z4787" t="s">
        <v>136</v>
      </c>
      <c r="AA4787" t="s">
        <v>246</v>
      </c>
      <c r="AB4787" s="2">
        <f t="shared" si="74"/>
        <v>3.5944489795918369E-2</v>
      </c>
      <c r="AC4787" s="3">
        <v>34300000</v>
      </c>
      <c r="AD4787" t="s">
        <v>151</v>
      </c>
      <c r="AE4787" t="s">
        <v>139</v>
      </c>
      <c r="AF4787" t="s">
        <v>89</v>
      </c>
      <c r="AG4787" t="s">
        <v>24440</v>
      </c>
      <c r="AH4787">
        <v>159741307</v>
      </c>
      <c r="AI4787" s="3">
        <v>1232896</v>
      </c>
      <c r="AJ4787" s="3">
        <v>1016047.08</v>
      </c>
      <c r="AK4787" t="s">
        <v>91</v>
      </c>
      <c r="AL4787" t="s">
        <v>91</v>
      </c>
      <c r="AM4787" t="s">
        <v>91</v>
      </c>
      <c r="AN4787" t="s">
        <v>91</v>
      </c>
      <c r="AO4787" t="s">
        <v>91</v>
      </c>
      <c r="AP4787" t="s">
        <v>91</v>
      </c>
      <c r="AT4787" t="s">
        <v>18</v>
      </c>
    </row>
    <row r="4788" spans="2:46" x14ac:dyDescent="0.25">
      <c r="B4788">
        <v>74323428</v>
      </c>
      <c r="C4788" t="s">
        <v>72</v>
      </c>
      <c r="D4788" t="s">
        <v>2451</v>
      </c>
      <c r="E4788" t="s">
        <v>1259</v>
      </c>
      <c r="F4788" t="s">
        <v>24169</v>
      </c>
      <c r="G4788" t="s">
        <v>1384</v>
      </c>
      <c r="H4788" s="1">
        <v>24906</v>
      </c>
      <c r="I4788" t="s">
        <v>24441</v>
      </c>
      <c r="J4788">
        <v>0</v>
      </c>
      <c r="K4788" t="s">
        <v>78</v>
      </c>
      <c r="L4788">
        <v>25</v>
      </c>
      <c r="M4788" t="s">
        <v>78</v>
      </c>
      <c r="O4788">
        <v>3112309899</v>
      </c>
      <c r="P4788">
        <v>0</v>
      </c>
      <c r="T4788" t="s">
        <v>184</v>
      </c>
      <c r="U4788">
        <v>2023</v>
      </c>
      <c r="V4788" t="s">
        <v>2688</v>
      </c>
      <c r="W4788" t="s">
        <v>24442</v>
      </c>
      <c r="X4788" t="s">
        <v>24443</v>
      </c>
      <c r="Y4788" t="s">
        <v>2691</v>
      </c>
      <c r="Z4788" t="s">
        <v>323</v>
      </c>
      <c r="AA4788" t="s">
        <v>2692</v>
      </c>
      <c r="AB4788" s="2">
        <f t="shared" si="74"/>
        <v>3.2580134994807892E-2</v>
      </c>
      <c r="AC4788" s="3">
        <v>96300000</v>
      </c>
      <c r="AD4788" t="s">
        <v>87</v>
      </c>
      <c r="AE4788" t="s">
        <v>212</v>
      </c>
      <c r="AF4788" t="s">
        <v>89</v>
      </c>
      <c r="AG4788" t="s">
        <v>24444</v>
      </c>
      <c r="AH4788">
        <v>159899532</v>
      </c>
      <c r="AI4788" s="3">
        <v>3137467</v>
      </c>
      <c r="AJ4788" s="3">
        <v>2616526.62</v>
      </c>
      <c r="AK4788" t="s">
        <v>91</v>
      </c>
      <c r="AL4788" t="s">
        <v>91</v>
      </c>
      <c r="AM4788" t="s">
        <v>91</v>
      </c>
      <c r="AN4788" t="s">
        <v>91</v>
      </c>
      <c r="AO4788" t="s">
        <v>91</v>
      </c>
      <c r="AP4788" t="s">
        <v>91</v>
      </c>
      <c r="AT4788" t="s">
        <v>21</v>
      </c>
    </row>
    <row r="4789" spans="2:46" x14ac:dyDescent="0.25">
      <c r="B4789">
        <v>1082248186</v>
      </c>
      <c r="C4789" t="s">
        <v>108</v>
      </c>
      <c r="D4789" t="s">
        <v>3217</v>
      </c>
      <c r="E4789" t="s">
        <v>109</v>
      </c>
      <c r="F4789" t="s">
        <v>1974</v>
      </c>
      <c r="G4789" t="s">
        <v>4829</v>
      </c>
      <c r="H4789" s="1">
        <v>33790</v>
      </c>
      <c r="I4789" t="s">
        <v>24445</v>
      </c>
      <c r="J4789">
        <v>0</v>
      </c>
      <c r="K4789" t="s">
        <v>1635</v>
      </c>
      <c r="L4789">
        <v>47</v>
      </c>
      <c r="M4789" t="s">
        <v>1636</v>
      </c>
      <c r="O4789">
        <v>3104083196</v>
      </c>
      <c r="P4789">
        <v>0</v>
      </c>
      <c r="T4789" t="s">
        <v>6480</v>
      </c>
      <c r="U4789">
        <v>2023</v>
      </c>
      <c r="V4789" t="s">
        <v>5935</v>
      </c>
      <c r="W4789" t="s">
        <v>24446</v>
      </c>
      <c r="X4789" t="s">
        <v>24447</v>
      </c>
      <c r="Y4789" t="s">
        <v>2345</v>
      </c>
      <c r="Z4789" t="s">
        <v>210</v>
      </c>
      <c r="AA4789" t="s">
        <v>1279</v>
      </c>
      <c r="AB4789" s="2">
        <f t="shared" si="74"/>
        <v>2.6992153406383994E-2</v>
      </c>
      <c r="AC4789" s="3">
        <v>209900000</v>
      </c>
      <c r="AD4789" t="s">
        <v>123</v>
      </c>
      <c r="AE4789" t="s">
        <v>106</v>
      </c>
      <c r="AF4789" t="s">
        <v>89</v>
      </c>
      <c r="AG4789" t="s">
        <v>24448</v>
      </c>
      <c r="AH4789">
        <v>159836564</v>
      </c>
      <c r="AI4789" s="3">
        <v>5665653</v>
      </c>
      <c r="AJ4789" s="3">
        <v>4741053.1399999997</v>
      </c>
      <c r="AK4789" t="s">
        <v>91</v>
      </c>
      <c r="AL4789" t="s">
        <v>91</v>
      </c>
      <c r="AM4789" t="s">
        <v>91</v>
      </c>
      <c r="AN4789" t="s">
        <v>91</v>
      </c>
      <c r="AO4789" t="s">
        <v>91</v>
      </c>
      <c r="AP4789" t="s">
        <v>91</v>
      </c>
      <c r="AT4789" t="s">
        <v>21</v>
      </c>
    </row>
    <row r="4790" spans="2:46" x14ac:dyDescent="0.25">
      <c r="B4790">
        <v>92523245</v>
      </c>
      <c r="C4790" t="s">
        <v>72</v>
      </c>
      <c r="D4790" t="s">
        <v>249</v>
      </c>
      <c r="E4790" t="s">
        <v>224</v>
      </c>
      <c r="F4790" t="s">
        <v>1130</v>
      </c>
      <c r="G4790" t="s">
        <v>2132</v>
      </c>
      <c r="H4790" s="1">
        <v>27365</v>
      </c>
      <c r="I4790" t="s">
        <v>24449</v>
      </c>
      <c r="J4790">
        <v>70001</v>
      </c>
      <c r="K4790" t="s">
        <v>564</v>
      </c>
      <c r="L4790">
        <v>70</v>
      </c>
      <c r="M4790" t="s">
        <v>565</v>
      </c>
      <c r="O4790">
        <v>3148910444</v>
      </c>
      <c r="P4790">
        <v>3002659146</v>
      </c>
      <c r="T4790" t="s">
        <v>424</v>
      </c>
      <c r="U4790">
        <v>2011</v>
      </c>
      <c r="V4790" t="s">
        <v>19115</v>
      </c>
      <c r="W4790" t="s">
        <v>24450</v>
      </c>
      <c r="X4790" t="s">
        <v>24450</v>
      </c>
      <c r="Y4790" t="s">
        <v>19117</v>
      </c>
      <c r="Z4790" t="s">
        <v>1915</v>
      </c>
      <c r="AA4790" t="s">
        <v>5545</v>
      </c>
      <c r="AB4790" s="2">
        <f t="shared" si="74"/>
        <v>2.8621306306306306E-2</v>
      </c>
      <c r="AC4790" s="3">
        <v>88800000</v>
      </c>
      <c r="AD4790" t="s">
        <v>151</v>
      </c>
      <c r="AE4790" t="s">
        <v>212</v>
      </c>
      <c r="AF4790" t="s">
        <v>89</v>
      </c>
      <c r="AG4790" t="s">
        <v>2136</v>
      </c>
      <c r="AH4790">
        <v>159716274</v>
      </c>
      <c r="AI4790" s="3">
        <v>2541572</v>
      </c>
      <c r="AJ4790" s="3">
        <v>2115774.73</v>
      </c>
      <c r="AK4790" t="s">
        <v>91</v>
      </c>
      <c r="AL4790" t="s">
        <v>91</v>
      </c>
      <c r="AM4790" t="s">
        <v>91</v>
      </c>
      <c r="AN4790" t="s">
        <v>91</v>
      </c>
      <c r="AO4790" t="s">
        <v>91</v>
      </c>
      <c r="AP4790" t="s">
        <v>91</v>
      </c>
      <c r="AT4790" t="s">
        <v>21</v>
      </c>
    </row>
    <row r="4791" spans="2:46" x14ac:dyDescent="0.25">
      <c r="B4791">
        <v>41551708</v>
      </c>
      <c r="C4791" t="s">
        <v>108</v>
      </c>
      <c r="D4791" t="s">
        <v>109</v>
      </c>
      <c r="E4791" t="s">
        <v>589</v>
      </c>
      <c r="F4791" t="s">
        <v>155</v>
      </c>
      <c r="G4791" t="s">
        <v>3973</v>
      </c>
      <c r="H4791" s="1">
        <v>18774</v>
      </c>
      <c r="I4791" t="s">
        <v>24451</v>
      </c>
      <c r="J4791">
        <v>0</v>
      </c>
      <c r="K4791" t="s">
        <v>78</v>
      </c>
      <c r="L4791">
        <v>25</v>
      </c>
      <c r="M4791" t="s">
        <v>78</v>
      </c>
      <c r="O4791">
        <v>3153451277</v>
      </c>
      <c r="P4791">
        <v>0</v>
      </c>
      <c r="T4791" t="s">
        <v>293</v>
      </c>
      <c r="U4791">
        <v>2016</v>
      </c>
      <c r="V4791" t="s">
        <v>24452</v>
      </c>
      <c r="W4791" t="s">
        <v>24453</v>
      </c>
      <c r="X4791" t="s">
        <v>24454</v>
      </c>
      <c r="Y4791" t="s">
        <v>597</v>
      </c>
      <c r="Z4791" t="s">
        <v>298</v>
      </c>
      <c r="AA4791" t="s">
        <v>516</v>
      </c>
      <c r="AB4791" s="2">
        <f t="shared" si="74"/>
        <v>2.1685383626760563E-2</v>
      </c>
      <c r="AC4791" s="3">
        <v>56800000</v>
      </c>
      <c r="AD4791" t="s">
        <v>87</v>
      </c>
      <c r="AE4791" t="s">
        <v>139</v>
      </c>
      <c r="AF4791" t="s">
        <v>89</v>
      </c>
      <c r="AG4791" t="s">
        <v>24455</v>
      </c>
      <c r="AH4791">
        <v>29185784</v>
      </c>
      <c r="AI4791" s="3">
        <v>1231729.79</v>
      </c>
      <c r="AJ4791" s="3">
        <v>1015067.05</v>
      </c>
      <c r="AK4791">
        <v>29239946</v>
      </c>
      <c r="AL4791" s="3">
        <v>1259847.8500000001</v>
      </c>
      <c r="AM4791" s="3">
        <v>1038695.67</v>
      </c>
      <c r="AN4791" t="s">
        <v>91</v>
      </c>
      <c r="AO4791" s="3" t="s">
        <v>91</v>
      </c>
      <c r="AP4791" s="3" t="s">
        <v>91</v>
      </c>
      <c r="AT4791" t="s">
        <v>18</v>
      </c>
    </row>
    <row r="4792" spans="2:46" x14ac:dyDescent="0.25">
      <c r="B4792">
        <v>13992497</v>
      </c>
      <c r="C4792" t="s">
        <v>72</v>
      </c>
      <c r="D4792" t="s">
        <v>22859</v>
      </c>
      <c r="E4792" t="s">
        <v>508</v>
      </c>
      <c r="F4792" t="s">
        <v>237</v>
      </c>
      <c r="G4792" t="s">
        <v>5405</v>
      </c>
      <c r="H4792" s="1">
        <v>28939</v>
      </c>
      <c r="I4792" t="s">
        <v>24456</v>
      </c>
      <c r="J4792">
        <v>0</v>
      </c>
      <c r="K4792" t="s">
        <v>96</v>
      </c>
      <c r="L4792">
        <v>73</v>
      </c>
      <c r="M4792" t="s">
        <v>97</v>
      </c>
      <c r="O4792">
        <v>3006229697</v>
      </c>
      <c r="P4792">
        <v>3153607746</v>
      </c>
      <c r="T4792" t="s">
        <v>1780</v>
      </c>
      <c r="U4792">
        <v>2022</v>
      </c>
      <c r="V4792" t="s">
        <v>6313</v>
      </c>
      <c r="W4792" t="s">
        <v>24457</v>
      </c>
      <c r="X4792" t="s">
        <v>24458</v>
      </c>
      <c r="Y4792" t="s">
        <v>6316</v>
      </c>
      <c r="Z4792" t="s">
        <v>298</v>
      </c>
      <c r="AA4792" t="s">
        <v>691</v>
      </c>
      <c r="AB4792" s="2">
        <f t="shared" si="74"/>
        <v>2.2219741353383459E-2</v>
      </c>
      <c r="AC4792" s="3">
        <v>133000000</v>
      </c>
      <c r="AD4792" t="s">
        <v>151</v>
      </c>
      <c r="AE4792" t="s">
        <v>106</v>
      </c>
      <c r="AF4792" t="s">
        <v>89</v>
      </c>
      <c r="AG4792" t="s">
        <v>24459</v>
      </c>
      <c r="AH4792">
        <v>29212736</v>
      </c>
      <c r="AI4792" s="3">
        <v>2955225.6</v>
      </c>
      <c r="AJ4792" s="3">
        <v>2463382.86</v>
      </c>
      <c r="AK4792" t="s">
        <v>91</v>
      </c>
      <c r="AL4792" t="s">
        <v>91</v>
      </c>
      <c r="AM4792" t="s">
        <v>91</v>
      </c>
      <c r="AN4792" t="s">
        <v>91</v>
      </c>
      <c r="AO4792" t="s">
        <v>91</v>
      </c>
      <c r="AP4792" t="s">
        <v>91</v>
      </c>
      <c r="AT4792" t="s">
        <v>20</v>
      </c>
    </row>
    <row r="4793" spans="2:46" x14ac:dyDescent="0.25">
      <c r="B4793">
        <v>52210837</v>
      </c>
      <c r="C4793" t="s">
        <v>108</v>
      </c>
      <c r="D4793" t="s">
        <v>1029</v>
      </c>
      <c r="E4793" t="s">
        <v>24460</v>
      </c>
      <c r="F4793" t="s">
        <v>24461</v>
      </c>
      <c r="G4793" t="s">
        <v>1164</v>
      </c>
      <c r="H4793" s="1">
        <v>27663</v>
      </c>
      <c r="I4793" t="s">
        <v>24462</v>
      </c>
      <c r="J4793">
        <v>0</v>
      </c>
      <c r="K4793" t="s">
        <v>78</v>
      </c>
      <c r="L4793">
        <v>25</v>
      </c>
      <c r="M4793" t="s">
        <v>78</v>
      </c>
      <c r="O4793">
        <v>3134339772</v>
      </c>
      <c r="P4793">
        <v>0</v>
      </c>
      <c r="T4793" t="s">
        <v>12520</v>
      </c>
      <c r="U4793">
        <v>2020</v>
      </c>
      <c r="V4793" t="s">
        <v>4162</v>
      </c>
      <c r="W4793" t="s">
        <v>960</v>
      </c>
      <c r="X4793" t="s">
        <v>24463</v>
      </c>
      <c r="Y4793" t="s">
        <v>4164</v>
      </c>
      <c r="Z4793" t="s">
        <v>1915</v>
      </c>
      <c r="AA4793" t="s">
        <v>4165</v>
      </c>
      <c r="AB4793" s="2">
        <f t="shared" si="74"/>
        <v>2.0420537010159653E-2</v>
      </c>
      <c r="AC4793" s="3">
        <v>68900000</v>
      </c>
      <c r="AD4793" t="s">
        <v>87</v>
      </c>
      <c r="AE4793" t="s">
        <v>106</v>
      </c>
      <c r="AF4793" t="s">
        <v>89</v>
      </c>
      <c r="AG4793" t="s">
        <v>24464</v>
      </c>
      <c r="AH4793">
        <v>159837867</v>
      </c>
      <c r="AI4793" s="3">
        <v>1406975</v>
      </c>
      <c r="AJ4793" s="3">
        <v>1162331.8999999999</v>
      </c>
      <c r="AK4793" t="s">
        <v>91</v>
      </c>
      <c r="AL4793" t="s">
        <v>91</v>
      </c>
      <c r="AM4793" t="s">
        <v>91</v>
      </c>
      <c r="AN4793" t="s">
        <v>91</v>
      </c>
      <c r="AO4793" t="s">
        <v>91</v>
      </c>
      <c r="AP4793" t="s">
        <v>91</v>
      </c>
      <c r="AT4793" t="s">
        <v>18</v>
      </c>
    </row>
    <row r="4794" spans="2:46" x14ac:dyDescent="0.25">
      <c r="B4794">
        <v>24341476</v>
      </c>
      <c r="C4794" t="s">
        <v>108</v>
      </c>
      <c r="D4794" t="s">
        <v>179</v>
      </c>
      <c r="E4794" t="s">
        <v>1184</v>
      </c>
      <c r="F4794" t="s">
        <v>93</v>
      </c>
      <c r="G4794" t="s">
        <v>452</v>
      </c>
      <c r="H4794" s="1">
        <v>29818</v>
      </c>
      <c r="I4794" t="s">
        <v>24465</v>
      </c>
      <c r="J4794">
        <v>17001</v>
      </c>
      <c r="K4794" t="s">
        <v>476</v>
      </c>
      <c r="L4794">
        <v>17</v>
      </c>
      <c r="M4794" t="s">
        <v>477</v>
      </c>
      <c r="O4794">
        <v>3128410898</v>
      </c>
      <c r="P4794">
        <v>3022064344</v>
      </c>
      <c r="T4794" t="s">
        <v>293</v>
      </c>
      <c r="U4794">
        <v>2022</v>
      </c>
      <c r="V4794" t="s">
        <v>1501</v>
      </c>
      <c r="W4794" t="s">
        <v>24466</v>
      </c>
      <c r="X4794" t="s">
        <v>24467</v>
      </c>
      <c r="Y4794" t="s">
        <v>1504</v>
      </c>
      <c r="Z4794" t="s">
        <v>298</v>
      </c>
      <c r="AA4794" t="s">
        <v>367</v>
      </c>
      <c r="AB4794" s="2">
        <f t="shared" si="74"/>
        <v>2.3277876129666013E-2</v>
      </c>
      <c r="AC4794" s="3">
        <v>101800000</v>
      </c>
      <c r="AD4794" t="s">
        <v>151</v>
      </c>
      <c r="AE4794" t="s">
        <v>106</v>
      </c>
      <c r="AF4794" t="s">
        <v>89</v>
      </c>
      <c r="AG4794" t="s">
        <v>24468</v>
      </c>
      <c r="AH4794">
        <v>29192358</v>
      </c>
      <c r="AI4794" s="3">
        <v>2369687.79</v>
      </c>
      <c r="AJ4794" s="3">
        <v>1971334.28</v>
      </c>
      <c r="AK4794" t="s">
        <v>91</v>
      </c>
      <c r="AL4794" t="s">
        <v>91</v>
      </c>
      <c r="AM4794" t="s">
        <v>91</v>
      </c>
      <c r="AN4794" t="s">
        <v>91</v>
      </c>
      <c r="AO4794" t="s">
        <v>91</v>
      </c>
      <c r="AP4794" t="s">
        <v>91</v>
      </c>
      <c r="AT4794" t="s">
        <v>20</v>
      </c>
    </row>
    <row r="4795" spans="2:46" x14ac:dyDescent="0.25">
      <c r="B4795">
        <v>1143166840</v>
      </c>
      <c r="C4795" t="s">
        <v>108</v>
      </c>
      <c r="D4795" t="s">
        <v>1566</v>
      </c>
      <c r="E4795" t="s">
        <v>22891</v>
      </c>
      <c r="F4795" t="s">
        <v>2325</v>
      </c>
      <c r="G4795" t="s">
        <v>24469</v>
      </c>
      <c r="H4795" s="1">
        <v>36090</v>
      </c>
      <c r="I4795" t="s">
        <v>24470</v>
      </c>
      <c r="J4795">
        <v>0</v>
      </c>
      <c r="K4795" t="s">
        <v>157</v>
      </c>
      <c r="L4795">
        <v>8</v>
      </c>
      <c r="M4795" t="s">
        <v>158</v>
      </c>
      <c r="O4795">
        <v>3134178472</v>
      </c>
      <c r="P4795">
        <v>0</v>
      </c>
      <c r="T4795" t="s">
        <v>731</v>
      </c>
      <c r="U4795">
        <v>2023</v>
      </c>
      <c r="V4795" t="s">
        <v>7916</v>
      </c>
      <c r="W4795" t="s">
        <v>24471</v>
      </c>
      <c r="X4795" t="s">
        <v>24472</v>
      </c>
      <c r="Y4795" t="s">
        <v>7919</v>
      </c>
      <c r="Z4795" t="s">
        <v>136</v>
      </c>
      <c r="AA4795" t="s">
        <v>137</v>
      </c>
      <c r="AB4795" s="2">
        <f t="shared" si="74"/>
        <v>5.475910408858603E-2</v>
      </c>
      <c r="AC4795" s="3">
        <v>58700000</v>
      </c>
      <c r="AD4795" t="s">
        <v>87</v>
      </c>
      <c r="AE4795" t="s">
        <v>139</v>
      </c>
      <c r="AF4795" t="s">
        <v>89</v>
      </c>
      <c r="AG4795" t="s">
        <v>24473</v>
      </c>
      <c r="AH4795">
        <v>29212438</v>
      </c>
      <c r="AI4795" s="3">
        <v>3214359.41</v>
      </c>
      <c r="AJ4795" s="3">
        <v>2681142.36</v>
      </c>
      <c r="AK4795" t="s">
        <v>91</v>
      </c>
      <c r="AL4795" t="s">
        <v>91</v>
      </c>
      <c r="AM4795" t="s">
        <v>91</v>
      </c>
      <c r="AN4795" t="s">
        <v>91</v>
      </c>
      <c r="AO4795" t="s">
        <v>91</v>
      </c>
      <c r="AP4795" t="s">
        <v>91</v>
      </c>
      <c r="AT4795" t="s">
        <v>21</v>
      </c>
    </row>
    <row r="4796" spans="2:46" x14ac:dyDescent="0.25">
      <c r="B4796">
        <v>19440849</v>
      </c>
      <c r="C4796" t="s">
        <v>72</v>
      </c>
      <c r="D4796" t="s">
        <v>1459</v>
      </c>
      <c r="E4796">
        <v>0</v>
      </c>
      <c r="F4796" t="s">
        <v>2288</v>
      </c>
      <c r="G4796" t="s">
        <v>352</v>
      </c>
      <c r="H4796" s="1">
        <v>22469</v>
      </c>
      <c r="I4796" t="s">
        <v>24474</v>
      </c>
      <c r="J4796">
        <v>0</v>
      </c>
      <c r="K4796" t="s">
        <v>78</v>
      </c>
      <c r="L4796">
        <v>25</v>
      </c>
      <c r="M4796" t="s">
        <v>78</v>
      </c>
      <c r="O4796">
        <v>3157632279</v>
      </c>
      <c r="P4796">
        <v>3129484401</v>
      </c>
      <c r="T4796" t="s">
        <v>116</v>
      </c>
      <c r="U4796">
        <v>2021</v>
      </c>
      <c r="V4796" t="s">
        <v>5020</v>
      </c>
      <c r="W4796" t="s">
        <v>24475</v>
      </c>
      <c r="X4796" t="s">
        <v>24476</v>
      </c>
      <c r="Y4796" t="s">
        <v>5023</v>
      </c>
      <c r="Z4796" t="s">
        <v>164</v>
      </c>
      <c r="AA4796" t="s">
        <v>189</v>
      </c>
      <c r="AB4796" s="2">
        <f t="shared" si="74"/>
        <v>1.8733885630498534E-2</v>
      </c>
      <c r="AC4796" s="3">
        <v>68200000</v>
      </c>
      <c r="AD4796" t="s">
        <v>151</v>
      </c>
      <c r="AE4796" t="s">
        <v>106</v>
      </c>
      <c r="AF4796" t="s">
        <v>89</v>
      </c>
      <c r="AG4796" t="s">
        <v>24477</v>
      </c>
      <c r="AH4796">
        <v>159827317</v>
      </c>
      <c r="AI4796" s="3">
        <v>1277651</v>
      </c>
      <c r="AJ4796" s="3">
        <v>1053656.1399999999</v>
      </c>
      <c r="AK4796" t="s">
        <v>91</v>
      </c>
      <c r="AL4796" t="s">
        <v>91</v>
      </c>
      <c r="AM4796" t="s">
        <v>91</v>
      </c>
      <c r="AN4796" t="s">
        <v>91</v>
      </c>
      <c r="AO4796" t="s">
        <v>91</v>
      </c>
      <c r="AP4796" t="s">
        <v>91</v>
      </c>
      <c r="AT4796" t="s">
        <v>18</v>
      </c>
    </row>
    <row r="4797" spans="2:46" x14ac:dyDescent="0.25">
      <c r="B4797">
        <v>42074353</v>
      </c>
      <c r="C4797" t="s">
        <v>108</v>
      </c>
      <c r="D4797" t="s">
        <v>349</v>
      </c>
      <c r="E4797" t="s">
        <v>655</v>
      </c>
      <c r="F4797" t="s">
        <v>2081</v>
      </c>
      <c r="G4797" t="s">
        <v>111</v>
      </c>
      <c r="H4797" s="1">
        <v>23836</v>
      </c>
      <c r="I4797" t="s">
        <v>24478</v>
      </c>
      <c r="J4797">
        <v>66001</v>
      </c>
      <c r="K4797" t="s">
        <v>986</v>
      </c>
      <c r="L4797">
        <v>66</v>
      </c>
      <c r="M4797" t="s">
        <v>987</v>
      </c>
      <c r="O4797">
        <v>3164788026</v>
      </c>
      <c r="P4797">
        <v>0</v>
      </c>
      <c r="T4797" t="s">
        <v>443</v>
      </c>
      <c r="U4797">
        <v>2021</v>
      </c>
      <c r="V4797" t="s">
        <v>17140</v>
      </c>
      <c r="W4797" t="s">
        <v>24479</v>
      </c>
      <c r="X4797" t="s">
        <v>24480</v>
      </c>
      <c r="Y4797" t="s">
        <v>17143</v>
      </c>
      <c r="Z4797" t="s">
        <v>2738</v>
      </c>
      <c r="AA4797" t="s">
        <v>5375</v>
      </c>
      <c r="AB4797" s="2">
        <f t="shared" si="74"/>
        <v>1.9931346444780635E-2</v>
      </c>
      <c r="AC4797" s="3">
        <v>66100000</v>
      </c>
      <c r="AD4797" t="s">
        <v>105</v>
      </c>
      <c r="AE4797" t="s">
        <v>106</v>
      </c>
      <c r="AF4797" t="s">
        <v>89</v>
      </c>
      <c r="AG4797" t="s">
        <v>24481</v>
      </c>
      <c r="AH4797">
        <v>159835766</v>
      </c>
      <c r="AI4797" s="3">
        <v>1317462</v>
      </c>
      <c r="AJ4797" s="3">
        <v>1087110.5</v>
      </c>
      <c r="AK4797" t="s">
        <v>91</v>
      </c>
      <c r="AL4797" t="s">
        <v>91</v>
      </c>
      <c r="AM4797" t="s">
        <v>91</v>
      </c>
      <c r="AN4797" t="s">
        <v>91</v>
      </c>
      <c r="AO4797" t="s">
        <v>91</v>
      </c>
      <c r="AP4797" t="s">
        <v>91</v>
      </c>
      <c r="AT4797" t="s">
        <v>18</v>
      </c>
    </row>
    <row r="4798" spans="2:46" x14ac:dyDescent="0.25">
      <c r="B4798">
        <v>1020831645</v>
      </c>
      <c r="C4798" t="s">
        <v>108</v>
      </c>
      <c r="D4798" t="s">
        <v>5412</v>
      </c>
      <c r="E4798" t="s">
        <v>2658</v>
      </c>
      <c r="F4798" t="s">
        <v>5852</v>
      </c>
      <c r="G4798" t="s">
        <v>1284</v>
      </c>
      <c r="H4798" s="1">
        <v>35885</v>
      </c>
      <c r="I4798" t="s">
        <v>24482</v>
      </c>
      <c r="J4798">
        <v>0</v>
      </c>
      <c r="K4798" t="s">
        <v>78</v>
      </c>
      <c r="L4798">
        <v>25</v>
      </c>
      <c r="M4798" t="s">
        <v>78</v>
      </c>
      <c r="O4798">
        <v>3502337022</v>
      </c>
      <c r="P4798">
        <v>0</v>
      </c>
      <c r="T4798" t="s">
        <v>424</v>
      </c>
      <c r="U4798">
        <v>2019</v>
      </c>
      <c r="V4798" t="s">
        <v>20433</v>
      </c>
      <c r="W4798" t="s">
        <v>24483</v>
      </c>
      <c r="X4798" t="s">
        <v>24484</v>
      </c>
      <c r="Y4798" t="s">
        <v>20436</v>
      </c>
      <c r="Z4798" t="s">
        <v>311</v>
      </c>
      <c r="AA4798" t="s">
        <v>20437</v>
      </c>
      <c r="AB4798" s="2">
        <f t="shared" si="74"/>
        <v>5.2808414096916299E-2</v>
      </c>
      <c r="AC4798" s="3">
        <v>45400000</v>
      </c>
      <c r="AD4798" t="s">
        <v>151</v>
      </c>
      <c r="AE4798" t="s">
        <v>139</v>
      </c>
      <c r="AF4798" t="s">
        <v>89</v>
      </c>
      <c r="AG4798" t="s">
        <v>24485</v>
      </c>
      <c r="AH4798">
        <v>159821916</v>
      </c>
      <c r="AI4798" s="3">
        <v>2397502</v>
      </c>
      <c r="AJ4798" s="3">
        <v>1994707.69</v>
      </c>
      <c r="AK4798" t="s">
        <v>91</v>
      </c>
      <c r="AL4798" t="s">
        <v>91</v>
      </c>
      <c r="AM4798" t="s">
        <v>91</v>
      </c>
      <c r="AN4798" t="s">
        <v>91</v>
      </c>
      <c r="AO4798" t="s">
        <v>91</v>
      </c>
      <c r="AP4798" t="s">
        <v>91</v>
      </c>
      <c r="AT4798" t="s">
        <v>21</v>
      </c>
    </row>
    <row r="4799" spans="2:46" x14ac:dyDescent="0.25">
      <c r="B4799">
        <v>51639799</v>
      </c>
      <c r="C4799" t="s">
        <v>108</v>
      </c>
      <c r="D4799" t="s">
        <v>1239</v>
      </c>
      <c r="E4799" t="s">
        <v>1829</v>
      </c>
      <c r="F4799" t="s">
        <v>1001</v>
      </c>
      <c r="G4799" t="s">
        <v>2014</v>
      </c>
      <c r="H4799" s="1">
        <v>22698</v>
      </c>
      <c r="I4799" t="s">
        <v>24486</v>
      </c>
      <c r="J4799">
        <v>0</v>
      </c>
      <c r="K4799" t="s">
        <v>342</v>
      </c>
      <c r="L4799">
        <v>25</v>
      </c>
      <c r="M4799" t="s">
        <v>79</v>
      </c>
      <c r="O4799">
        <v>3208991496</v>
      </c>
      <c r="P4799">
        <v>3203034897</v>
      </c>
      <c r="T4799" t="s">
        <v>666</v>
      </c>
      <c r="U4799">
        <v>2017</v>
      </c>
      <c r="V4799" t="s">
        <v>7624</v>
      </c>
      <c r="W4799" t="s">
        <v>24487</v>
      </c>
      <c r="X4799" t="s">
        <v>24488</v>
      </c>
      <c r="Y4799" t="s">
        <v>7627</v>
      </c>
      <c r="Z4799" t="s">
        <v>1857</v>
      </c>
      <c r="AA4799" t="s">
        <v>4640</v>
      </c>
      <c r="AB4799" s="2">
        <f t="shared" si="74"/>
        <v>2.816244299674267E-2</v>
      </c>
      <c r="AC4799" s="3">
        <v>92100000</v>
      </c>
      <c r="AD4799" t="s">
        <v>105</v>
      </c>
      <c r="AE4799" t="s">
        <v>106</v>
      </c>
      <c r="AF4799" t="s">
        <v>89</v>
      </c>
      <c r="AG4799">
        <v>0</v>
      </c>
      <c r="AH4799">
        <v>159835488</v>
      </c>
      <c r="AI4799" s="3">
        <v>2593761</v>
      </c>
      <c r="AJ4799" s="3">
        <v>2159631.46</v>
      </c>
      <c r="AK4799" t="s">
        <v>91</v>
      </c>
      <c r="AL4799" t="s">
        <v>91</v>
      </c>
      <c r="AM4799" t="s">
        <v>91</v>
      </c>
      <c r="AN4799" t="s">
        <v>91</v>
      </c>
      <c r="AO4799" t="s">
        <v>91</v>
      </c>
      <c r="AP4799" t="s">
        <v>91</v>
      </c>
      <c r="AT4799" t="s">
        <v>21</v>
      </c>
    </row>
    <row r="4800" spans="2:46" x14ac:dyDescent="0.25">
      <c r="B4800">
        <v>14970381</v>
      </c>
      <c r="C4800" t="s">
        <v>72</v>
      </c>
      <c r="D4800" t="s">
        <v>7462</v>
      </c>
      <c r="E4800">
        <v>0</v>
      </c>
      <c r="F4800" t="s">
        <v>126</v>
      </c>
      <c r="G4800" t="s">
        <v>10246</v>
      </c>
      <c r="H4800" s="1">
        <v>18641</v>
      </c>
      <c r="I4800" t="s">
        <v>24489</v>
      </c>
      <c r="J4800">
        <v>76001</v>
      </c>
      <c r="K4800" t="s">
        <v>329</v>
      </c>
      <c r="L4800">
        <v>76</v>
      </c>
      <c r="M4800" t="s">
        <v>330</v>
      </c>
      <c r="O4800">
        <v>3104191451</v>
      </c>
      <c r="P4800">
        <v>3147738075</v>
      </c>
      <c r="T4800" t="s">
        <v>195</v>
      </c>
      <c r="U4800">
        <v>2016</v>
      </c>
      <c r="V4800" t="s">
        <v>13284</v>
      </c>
      <c r="W4800" t="s">
        <v>24490</v>
      </c>
      <c r="X4800" t="s">
        <v>24491</v>
      </c>
      <c r="Y4800" t="s">
        <v>13287</v>
      </c>
      <c r="Z4800" t="s">
        <v>311</v>
      </c>
      <c r="AA4800" t="s">
        <v>3673</v>
      </c>
      <c r="AB4800" s="2">
        <f t="shared" si="74"/>
        <v>3.8367789203084833E-2</v>
      </c>
      <c r="AC4800" s="3">
        <v>38900000</v>
      </c>
      <c r="AD4800" t="s">
        <v>177</v>
      </c>
      <c r="AE4800" t="s">
        <v>106</v>
      </c>
      <c r="AF4800" t="s">
        <v>89</v>
      </c>
      <c r="AG4800" t="s">
        <v>24492</v>
      </c>
      <c r="AH4800">
        <v>159837125</v>
      </c>
      <c r="AI4800" s="3">
        <v>1492507</v>
      </c>
      <c r="AJ4800" s="3">
        <v>1234207.19</v>
      </c>
      <c r="AK4800" t="s">
        <v>91</v>
      </c>
      <c r="AL4800" t="s">
        <v>91</v>
      </c>
      <c r="AM4800" t="s">
        <v>91</v>
      </c>
      <c r="AN4800" t="s">
        <v>91</v>
      </c>
      <c r="AO4800" t="s">
        <v>91</v>
      </c>
      <c r="AP4800" t="s">
        <v>91</v>
      </c>
      <c r="AT4800" t="s">
        <v>18</v>
      </c>
    </row>
    <row r="4801" spans="2:46" x14ac:dyDescent="0.25">
      <c r="B4801">
        <v>32403031</v>
      </c>
      <c r="C4801" t="s">
        <v>108</v>
      </c>
      <c r="D4801" t="s">
        <v>672</v>
      </c>
      <c r="E4801" t="s">
        <v>589</v>
      </c>
      <c r="F4801" t="s">
        <v>491</v>
      </c>
      <c r="G4801" t="s">
        <v>664</v>
      </c>
      <c r="H4801" s="1">
        <v>16696</v>
      </c>
      <c r="I4801" t="s">
        <v>24493</v>
      </c>
      <c r="J4801">
        <v>5001</v>
      </c>
      <c r="K4801" t="s">
        <v>114</v>
      </c>
      <c r="L4801">
        <v>5</v>
      </c>
      <c r="M4801" t="s">
        <v>115</v>
      </c>
      <c r="O4801">
        <v>3006531284</v>
      </c>
      <c r="P4801">
        <v>3006530284</v>
      </c>
      <c r="T4801" t="s">
        <v>544</v>
      </c>
      <c r="U4801">
        <v>2010</v>
      </c>
      <c r="V4801" t="s">
        <v>23085</v>
      </c>
      <c r="W4801" t="s">
        <v>24494</v>
      </c>
      <c r="X4801" t="s">
        <v>24495</v>
      </c>
      <c r="Y4801" t="s">
        <v>23088</v>
      </c>
      <c r="Z4801" t="s">
        <v>323</v>
      </c>
      <c r="AA4801" t="s">
        <v>1137</v>
      </c>
      <c r="AB4801" s="2">
        <f t="shared" si="74"/>
        <v>5.1143903061224488E-2</v>
      </c>
      <c r="AC4801" s="3">
        <v>39200000</v>
      </c>
      <c r="AD4801" t="s">
        <v>177</v>
      </c>
      <c r="AE4801" t="s">
        <v>212</v>
      </c>
      <c r="AF4801" t="s">
        <v>89</v>
      </c>
      <c r="AG4801" t="s">
        <v>24496</v>
      </c>
      <c r="AH4801">
        <v>159830165</v>
      </c>
      <c r="AI4801" s="3">
        <v>2004841</v>
      </c>
      <c r="AJ4801" s="3">
        <v>1664740.71</v>
      </c>
      <c r="AK4801" t="s">
        <v>91</v>
      </c>
      <c r="AL4801" t="s">
        <v>91</v>
      </c>
      <c r="AM4801" t="s">
        <v>91</v>
      </c>
      <c r="AN4801" t="s">
        <v>91</v>
      </c>
      <c r="AO4801" t="s">
        <v>91</v>
      </c>
      <c r="AP4801" t="s">
        <v>91</v>
      </c>
      <c r="AT4801" t="s">
        <v>21</v>
      </c>
    </row>
    <row r="4802" spans="2:46" x14ac:dyDescent="0.25">
      <c r="B4802">
        <v>5910918</v>
      </c>
      <c r="C4802" t="s">
        <v>72</v>
      </c>
      <c r="D4802" t="s">
        <v>419</v>
      </c>
      <c r="E4802" t="s">
        <v>1458</v>
      </c>
      <c r="F4802" t="s">
        <v>3787</v>
      </c>
      <c r="G4802" t="s">
        <v>261</v>
      </c>
      <c r="H4802" s="1">
        <v>19095</v>
      </c>
      <c r="I4802" t="s">
        <v>24497</v>
      </c>
      <c r="J4802">
        <v>0</v>
      </c>
      <c r="K4802" t="s">
        <v>96</v>
      </c>
      <c r="L4802">
        <v>73</v>
      </c>
      <c r="M4802" t="s">
        <v>97</v>
      </c>
      <c r="O4802">
        <v>3006749706</v>
      </c>
      <c r="P4802">
        <v>0</v>
      </c>
      <c r="T4802" t="s">
        <v>403</v>
      </c>
      <c r="U4802">
        <v>2015</v>
      </c>
      <c r="V4802" t="s">
        <v>1645</v>
      </c>
      <c r="W4802" t="s">
        <v>24498</v>
      </c>
      <c r="X4802" t="s">
        <v>24499</v>
      </c>
      <c r="Y4802" t="s">
        <v>1648</v>
      </c>
      <c r="Z4802" t="s">
        <v>85</v>
      </c>
      <c r="AA4802" t="s">
        <v>638</v>
      </c>
      <c r="AB4802" s="2">
        <f t="shared" ref="AB4802:AB4865" si="75">+AI4802/AC4802</f>
        <v>5.2688037825059104E-2</v>
      </c>
      <c r="AC4802" s="3">
        <v>42300000</v>
      </c>
      <c r="AD4802" t="s">
        <v>177</v>
      </c>
      <c r="AE4802" t="s">
        <v>106</v>
      </c>
      <c r="AF4802" t="s">
        <v>89</v>
      </c>
      <c r="AG4802" t="s">
        <v>24500</v>
      </c>
      <c r="AH4802">
        <v>159713971</v>
      </c>
      <c r="AI4802" s="3">
        <v>2228704</v>
      </c>
      <c r="AJ4802" s="3">
        <v>1852860.27</v>
      </c>
      <c r="AK4802" t="s">
        <v>91</v>
      </c>
      <c r="AL4802" t="s">
        <v>91</v>
      </c>
      <c r="AM4802" t="s">
        <v>91</v>
      </c>
      <c r="AN4802" t="s">
        <v>91</v>
      </c>
      <c r="AO4802" t="s">
        <v>91</v>
      </c>
      <c r="AP4802" t="s">
        <v>91</v>
      </c>
      <c r="AT4802" t="s">
        <v>21</v>
      </c>
    </row>
    <row r="4803" spans="2:46" x14ac:dyDescent="0.25">
      <c r="B4803">
        <v>70552338</v>
      </c>
      <c r="C4803" t="s">
        <v>72</v>
      </c>
      <c r="D4803" t="s">
        <v>908</v>
      </c>
      <c r="E4803" t="s">
        <v>994</v>
      </c>
      <c r="F4803" t="s">
        <v>2444</v>
      </c>
      <c r="G4803" t="s">
        <v>1605</v>
      </c>
      <c r="H4803" s="1">
        <v>22203</v>
      </c>
      <c r="I4803" t="s">
        <v>24501</v>
      </c>
      <c r="J4803">
        <v>5266</v>
      </c>
      <c r="K4803" t="s">
        <v>228</v>
      </c>
      <c r="L4803">
        <v>5</v>
      </c>
      <c r="M4803" t="s">
        <v>115</v>
      </c>
      <c r="O4803">
        <v>3104306107</v>
      </c>
      <c r="P4803">
        <v>0</v>
      </c>
      <c r="T4803" t="s">
        <v>6480</v>
      </c>
      <c r="U4803">
        <v>2015</v>
      </c>
      <c r="V4803" t="s">
        <v>6140</v>
      </c>
      <c r="W4803" t="s">
        <v>24502</v>
      </c>
      <c r="X4803" t="s">
        <v>24503</v>
      </c>
      <c r="Y4803" t="s">
        <v>6143</v>
      </c>
      <c r="Z4803" t="s">
        <v>164</v>
      </c>
      <c r="AA4803" t="s">
        <v>507</v>
      </c>
      <c r="AB4803" s="2">
        <f t="shared" si="75"/>
        <v>6.0123393393393391E-2</v>
      </c>
      <c r="AC4803" s="3">
        <v>33300000</v>
      </c>
      <c r="AD4803" t="s">
        <v>123</v>
      </c>
      <c r="AE4803" t="s">
        <v>139</v>
      </c>
      <c r="AF4803" t="s">
        <v>89</v>
      </c>
      <c r="AG4803" t="s">
        <v>24504</v>
      </c>
      <c r="AH4803">
        <v>159713416</v>
      </c>
      <c r="AI4803" s="3">
        <v>2002109</v>
      </c>
      <c r="AJ4803" s="3">
        <v>1662444.19</v>
      </c>
      <c r="AK4803" t="s">
        <v>91</v>
      </c>
      <c r="AL4803" t="s">
        <v>91</v>
      </c>
      <c r="AM4803" t="s">
        <v>91</v>
      </c>
      <c r="AN4803" t="s">
        <v>91</v>
      </c>
      <c r="AO4803" t="s">
        <v>91</v>
      </c>
      <c r="AP4803" t="s">
        <v>91</v>
      </c>
      <c r="AT4803" t="s">
        <v>21</v>
      </c>
    </row>
    <row r="4804" spans="2:46" x14ac:dyDescent="0.25">
      <c r="B4804">
        <v>1032435988</v>
      </c>
      <c r="C4804" t="s">
        <v>72</v>
      </c>
      <c r="D4804" t="s">
        <v>462</v>
      </c>
      <c r="E4804" t="s">
        <v>1321</v>
      </c>
      <c r="F4804" t="s">
        <v>4031</v>
      </c>
      <c r="G4804" t="s">
        <v>237</v>
      </c>
      <c r="H4804" s="1">
        <v>32966</v>
      </c>
      <c r="I4804" t="s">
        <v>24505</v>
      </c>
      <c r="J4804">
        <v>0</v>
      </c>
      <c r="K4804" t="s">
        <v>78</v>
      </c>
      <c r="L4804">
        <v>25</v>
      </c>
      <c r="M4804" t="s">
        <v>78</v>
      </c>
      <c r="O4804">
        <v>3166922512</v>
      </c>
      <c r="P4804">
        <v>0</v>
      </c>
      <c r="T4804" t="s">
        <v>131</v>
      </c>
      <c r="U4804">
        <v>2018</v>
      </c>
      <c r="V4804" t="s">
        <v>24506</v>
      </c>
      <c r="W4804" t="s">
        <v>24507</v>
      </c>
      <c r="X4804" t="s">
        <v>24507</v>
      </c>
      <c r="Y4804" t="s">
        <v>24508</v>
      </c>
      <c r="Z4804" t="s">
        <v>1876</v>
      </c>
      <c r="AA4804" t="s">
        <v>3116</v>
      </c>
      <c r="AB4804" s="2">
        <f t="shared" si="75"/>
        <v>2.1950581896551725E-2</v>
      </c>
      <c r="AC4804" s="3">
        <v>92800000</v>
      </c>
      <c r="AD4804" t="s">
        <v>105</v>
      </c>
      <c r="AE4804" t="s">
        <v>106</v>
      </c>
      <c r="AF4804" t="s">
        <v>89</v>
      </c>
      <c r="AG4804" t="s">
        <v>24509</v>
      </c>
      <c r="AH4804">
        <v>159829102</v>
      </c>
      <c r="AI4804" s="3">
        <v>2037014</v>
      </c>
      <c r="AJ4804" s="3">
        <v>1691776.37</v>
      </c>
      <c r="AK4804" t="s">
        <v>91</v>
      </c>
      <c r="AL4804" t="s">
        <v>91</v>
      </c>
      <c r="AM4804" t="s">
        <v>91</v>
      </c>
      <c r="AN4804" t="s">
        <v>91</v>
      </c>
      <c r="AO4804" t="s">
        <v>91</v>
      </c>
      <c r="AP4804" t="s">
        <v>91</v>
      </c>
      <c r="AT4804" t="s">
        <v>21</v>
      </c>
    </row>
    <row r="4805" spans="2:46" x14ac:dyDescent="0.25">
      <c r="B4805">
        <v>94367298</v>
      </c>
      <c r="C4805" t="s">
        <v>72</v>
      </c>
      <c r="D4805" t="s">
        <v>248</v>
      </c>
      <c r="E4805" t="s">
        <v>421</v>
      </c>
      <c r="F4805" t="s">
        <v>3892</v>
      </c>
      <c r="G4805" t="s">
        <v>2203</v>
      </c>
      <c r="H4805" s="1">
        <v>26588</v>
      </c>
      <c r="I4805" t="s">
        <v>24510</v>
      </c>
      <c r="J4805">
        <v>0</v>
      </c>
      <c r="K4805" t="s">
        <v>1269</v>
      </c>
      <c r="L4805">
        <v>76</v>
      </c>
      <c r="M4805" t="s">
        <v>330</v>
      </c>
      <c r="O4805">
        <v>3152329721</v>
      </c>
      <c r="P4805">
        <v>0</v>
      </c>
      <c r="T4805" t="s">
        <v>940</v>
      </c>
      <c r="U4805">
        <v>2020</v>
      </c>
      <c r="V4805" t="s">
        <v>24511</v>
      </c>
      <c r="W4805" t="s">
        <v>24512</v>
      </c>
      <c r="X4805" t="s">
        <v>24513</v>
      </c>
      <c r="Y4805" t="s">
        <v>24514</v>
      </c>
      <c r="Z4805" t="s">
        <v>121</v>
      </c>
      <c r="AA4805" t="s">
        <v>10654</v>
      </c>
      <c r="AB4805" s="2">
        <f t="shared" si="75"/>
        <v>3.858343485617597E-2</v>
      </c>
      <c r="AC4805" s="3">
        <v>59100000</v>
      </c>
      <c r="AD4805" t="s">
        <v>151</v>
      </c>
      <c r="AE4805" t="s">
        <v>139</v>
      </c>
      <c r="AF4805" t="s">
        <v>89</v>
      </c>
      <c r="AG4805" t="s">
        <v>24515</v>
      </c>
      <c r="AH4805">
        <v>159832003</v>
      </c>
      <c r="AI4805" s="3">
        <v>2280281</v>
      </c>
      <c r="AJ4805" s="3">
        <v>1896202.48</v>
      </c>
      <c r="AK4805" t="s">
        <v>91</v>
      </c>
      <c r="AL4805" t="s">
        <v>91</v>
      </c>
      <c r="AM4805" t="s">
        <v>91</v>
      </c>
      <c r="AN4805" t="s">
        <v>91</v>
      </c>
      <c r="AO4805" t="s">
        <v>91</v>
      </c>
      <c r="AP4805" t="s">
        <v>91</v>
      </c>
      <c r="AT4805" t="s">
        <v>21</v>
      </c>
    </row>
    <row r="4806" spans="2:46" x14ac:dyDescent="0.25">
      <c r="B4806">
        <v>52806237</v>
      </c>
      <c r="C4806" t="s">
        <v>108</v>
      </c>
      <c r="D4806" t="s">
        <v>5412</v>
      </c>
      <c r="E4806" t="s">
        <v>573</v>
      </c>
      <c r="F4806" t="s">
        <v>226</v>
      </c>
      <c r="G4806" t="s">
        <v>2901</v>
      </c>
      <c r="H4806" s="1">
        <v>29985</v>
      </c>
      <c r="I4806" t="s">
        <v>24516</v>
      </c>
      <c r="J4806">
        <v>0</v>
      </c>
      <c r="K4806" t="s">
        <v>78</v>
      </c>
      <c r="L4806">
        <v>25</v>
      </c>
      <c r="M4806" t="s">
        <v>78</v>
      </c>
      <c r="O4806">
        <v>3004936171</v>
      </c>
      <c r="P4806">
        <v>0</v>
      </c>
      <c r="T4806" t="s">
        <v>750</v>
      </c>
      <c r="U4806">
        <v>2017</v>
      </c>
      <c r="V4806" t="s">
        <v>9203</v>
      </c>
      <c r="W4806" t="s">
        <v>24517</v>
      </c>
      <c r="X4806" t="s">
        <v>24518</v>
      </c>
      <c r="Y4806" t="s">
        <v>9540</v>
      </c>
      <c r="Z4806" t="s">
        <v>136</v>
      </c>
      <c r="AA4806" t="s">
        <v>200</v>
      </c>
      <c r="AB4806" s="2">
        <f t="shared" si="75"/>
        <v>3.9547483870967744E-2</v>
      </c>
      <c r="AC4806" s="3">
        <v>31000000</v>
      </c>
      <c r="AD4806" t="s">
        <v>123</v>
      </c>
      <c r="AE4806" t="s">
        <v>139</v>
      </c>
      <c r="AF4806" t="s">
        <v>89</v>
      </c>
      <c r="AG4806" t="s">
        <v>24519</v>
      </c>
      <c r="AH4806">
        <v>159838027</v>
      </c>
      <c r="AI4806" s="3">
        <v>1225972</v>
      </c>
      <c r="AJ4806" s="3">
        <v>1010228.16</v>
      </c>
      <c r="AK4806" t="s">
        <v>91</v>
      </c>
      <c r="AL4806" t="s">
        <v>91</v>
      </c>
      <c r="AM4806" t="s">
        <v>91</v>
      </c>
      <c r="AN4806" t="s">
        <v>91</v>
      </c>
      <c r="AO4806" t="s">
        <v>91</v>
      </c>
      <c r="AP4806" t="s">
        <v>91</v>
      </c>
      <c r="AT4806" t="s">
        <v>18</v>
      </c>
    </row>
    <row r="4807" spans="2:46" x14ac:dyDescent="0.25">
      <c r="B4807">
        <v>71339597</v>
      </c>
      <c r="C4807" t="s">
        <v>72</v>
      </c>
      <c r="D4807" t="s">
        <v>24520</v>
      </c>
      <c r="E4807" t="s">
        <v>24521</v>
      </c>
      <c r="F4807" t="s">
        <v>13128</v>
      </c>
      <c r="G4807" t="s">
        <v>519</v>
      </c>
      <c r="H4807" s="1">
        <v>28953</v>
      </c>
      <c r="I4807" t="s">
        <v>24522</v>
      </c>
      <c r="J4807">
        <v>5001</v>
      </c>
      <c r="K4807" t="s">
        <v>114</v>
      </c>
      <c r="L4807">
        <v>5</v>
      </c>
      <c r="M4807" t="s">
        <v>115</v>
      </c>
      <c r="O4807">
        <v>3017426373</v>
      </c>
      <c r="P4807">
        <v>0</v>
      </c>
      <c r="T4807" t="s">
        <v>293</v>
      </c>
      <c r="U4807">
        <v>2020</v>
      </c>
      <c r="V4807" t="s">
        <v>2396</v>
      </c>
      <c r="W4807" t="s">
        <v>24523</v>
      </c>
      <c r="X4807" t="s">
        <v>24524</v>
      </c>
      <c r="Y4807" t="s">
        <v>2399</v>
      </c>
      <c r="Z4807" t="s">
        <v>164</v>
      </c>
      <c r="AA4807" t="s">
        <v>855</v>
      </c>
      <c r="AB4807" s="2">
        <f t="shared" si="75"/>
        <v>3.0499066091954023E-2</v>
      </c>
      <c r="AC4807" s="3">
        <v>69600000</v>
      </c>
      <c r="AD4807" t="s">
        <v>177</v>
      </c>
      <c r="AE4807" t="s">
        <v>106</v>
      </c>
      <c r="AF4807" t="s">
        <v>89</v>
      </c>
      <c r="AG4807" t="s">
        <v>24525</v>
      </c>
      <c r="AH4807">
        <v>159828778</v>
      </c>
      <c r="AI4807" s="3">
        <v>2122735</v>
      </c>
      <c r="AJ4807" s="3">
        <v>1763810.82</v>
      </c>
      <c r="AK4807" t="s">
        <v>91</v>
      </c>
      <c r="AL4807" t="s">
        <v>91</v>
      </c>
      <c r="AM4807" t="s">
        <v>91</v>
      </c>
      <c r="AN4807" t="s">
        <v>91</v>
      </c>
      <c r="AO4807" t="s">
        <v>91</v>
      </c>
      <c r="AP4807" t="s">
        <v>91</v>
      </c>
      <c r="AT4807" t="s">
        <v>21</v>
      </c>
    </row>
    <row r="4808" spans="2:46" x14ac:dyDescent="0.25">
      <c r="B4808">
        <v>79377099</v>
      </c>
      <c r="C4808" t="s">
        <v>72</v>
      </c>
      <c r="D4808" t="s">
        <v>248</v>
      </c>
      <c r="E4808" t="s">
        <v>5883</v>
      </c>
      <c r="F4808" t="s">
        <v>2014</v>
      </c>
      <c r="G4808" t="s">
        <v>111</v>
      </c>
      <c r="H4808" s="1">
        <v>23615</v>
      </c>
      <c r="I4808" t="s">
        <v>24526</v>
      </c>
      <c r="J4808">
        <v>5631</v>
      </c>
      <c r="K4808" t="s">
        <v>393</v>
      </c>
      <c r="L4808">
        <v>5</v>
      </c>
      <c r="M4808" t="s">
        <v>115</v>
      </c>
      <c r="O4808">
        <v>3127984861</v>
      </c>
      <c r="P4808">
        <v>0</v>
      </c>
      <c r="T4808" t="s">
        <v>171</v>
      </c>
      <c r="U4808">
        <v>2025</v>
      </c>
      <c r="V4808" t="s">
        <v>12225</v>
      </c>
      <c r="W4808" t="s">
        <v>24527</v>
      </c>
      <c r="X4808" t="s">
        <v>24528</v>
      </c>
      <c r="Y4808" t="s">
        <v>12228</v>
      </c>
      <c r="Z4808" t="s">
        <v>103</v>
      </c>
      <c r="AA4808" t="s">
        <v>2836</v>
      </c>
      <c r="AB4808" s="2">
        <f t="shared" si="75"/>
        <v>1.5072463843958136E-2</v>
      </c>
      <c r="AC4808" s="3">
        <v>210200000</v>
      </c>
      <c r="AD4808" t="s">
        <v>105</v>
      </c>
      <c r="AE4808" t="s">
        <v>106</v>
      </c>
      <c r="AF4808" t="s">
        <v>89</v>
      </c>
      <c r="AG4808" t="s">
        <v>24529</v>
      </c>
      <c r="AH4808">
        <v>29201384</v>
      </c>
      <c r="AI4808" s="3">
        <v>3168231.9</v>
      </c>
      <c r="AJ4808" s="3">
        <v>2642379.75</v>
      </c>
      <c r="AK4808" t="s">
        <v>91</v>
      </c>
      <c r="AL4808" t="s">
        <v>91</v>
      </c>
      <c r="AM4808" t="s">
        <v>91</v>
      </c>
      <c r="AN4808" t="s">
        <v>91</v>
      </c>
      <c r="AO4808" t="s">
        <v>91</v>
      </c>
      <c r="AP4808" t="s">
        <v>91</v>
      </c>
      <c r="AT4808" t="s">
        <v>18</v>
      </c>
    </row>
    <row r="4809" spans="2:46" x14ac:dyDescent="0.25">
      <c r="B4809">
        <v>98584200</v>
      </c>
      <c r="C4809" t="s">
        <v>72</v>
      </c>
      <c r="D4809" t="s">
        <v>450</v>
      </c>
      <c r="E4809" t="s">
        <v>125</v>
      </c>
      <c r="F4809" t="s">
        <v>181</v>
      </c>
      <c r="G4809" t="s">
        <v>316</v>
      </c>
      <c r="H4809" s="1">
        <v>26114</v>
      </c>
      <c r="I4809" t="s">
        <v>24530</v>
      </c>
      <c r="J4809">
        <v>5088</v>
      </c>
      <c r="K4809" t="s">
        <v>1725</v>
      </c>
      <c r="L4809">
        <v>5</v>
      </c>
      <c r="M4809" t="s">
        <v>115</v>
      </c>
      <c r="O4809">
        <v>3113243365</v>
      </c>
      <c r="P4809">
        <v>0</v>
      </c>
      <c r="T4809" t="s">
        <v>159</v>
      </c>
      <c r="U4809">
        <v>2021</v>
      </c>
      <c r="V4809" t="s">
        <v>1840</v>
      </c>
      <c r="W4809" t="s">
        <v>24531</v>
      </c>
      <c r="X4809" t="s">
        <v>24532</v>
      </c>
      <c r="Y4809" t="s">
        <v>1843</v>
      </c>
      <c r="Z4809" t="s">
        <v>136</v>
      </c>
      <c r="AA4809" t="s">
        <v>137</v>
      </c>
      <c r="AB4809" s="2">
        <f t="shared" si="75"/>
        <v>5.4175974264705884E-2</v>
      </c>
      <c r="AC4809" s="3">
        <v>54400000</v>
      </c>
      <c r="AD4809" t="s">
        <v>138</v>
      </c>
      <c r="AE4809" t="s">
        <v>139</v>
      </c>
      <c r="AF4809" t="s">
        <v>89</v>
      </c>
      <c r="AG4809" t="s">
        <v>24533</v>
      </c>
      <c r="AH4809">
        <v>159717566</v>
      </c>
      <c r="AI4809" s="3">
        <v>2947173</v>
      </c>
      <c r="AJ4809" s="3">
        <v>2456616.2799999998</v>
      </c>
      <c r="AK4809" t="s">
        <v>91</v>
      </c>
      <c r="AL4809" t="s">
        <v>91</v>
      </c>
      <c r="AM4809" t="s">
        <v>91</v>
      </c>
      <c r="AN4809" t="s">
        <v>91</v>
      </c>
      <c r="AO4809" t="s">
        <v>91</v>
      </c>
      <c r="AP4809" t="s">
        <v>91</v>
      </c>
      <c r="AT4809" t="s">
        <v>21</v>
      </c>
    </row>
    <row r="4810" spans="2:46" x14ac:dyDescent="0.25">
      <c r="B4810">
        <v>79256403</v>
      </c>
      <c r="C4810" t="s">
        <v>72</v>
      </c>
      <c r="D4810" t="s">
        <v>314</v>
      </c>
      <c r="E4810" t="s">
        <v>4674</v>
      </c>
      <c r="F4810" t="s">
        <v>6185</v>
      </c>
      <c r="G4810" t="s">
        <v>2642</v>
      </c>
      <c r="H4810" s="1">
        <v>22369</v>
      </c>
      <c r="I4810" t="s">
        <v>24534</v>
      </c>
      <c r="J4810">
        <v>0</v>
      </c>
      <c r="K4810" t="s">
        <v>78</v>
      </c>
      <c r="L4810">
        <v>25</v>
      </c>
      <c r="M4810" t="s">
        <v>78</v>
      </c>
      <c r="O4810">
        <v>3115601737</v>
      </c>
      <c r="P4810">
        <v>3124800652</v>
      </c>
      <c r="T4810" t="s">
        <v>731</v>
      </c>
      <c r="U4810">
        <v>2022</v>
      </c>
      <c r="V4810" t="s">
        <v>705</v>
      </c>
      <c r="W4810" t="s">
        <v>24535</v>
      </c>
      <c r="X4810" t="s">
        <v>24536</v>
      </c>
      <c r="Y4810" t="s">
        <v>708</v>
      </c>
      <c r="Z4810" t="s">
        <v>164</v>
      </c>
      <c r="AA4810" t="s">
        <v>654</v>
      </c>
      <c r="AB4810" s="2">
        <f t="shared" si="75"/>
        <v>2.0953064924114671E-2</v>
      </c>
      <c r="AC4810" s="3">
        <v>59300000</v>
      </c>
      <c r="AD4810" t="s">
        <v>105</v>
      </c>
      <c r="AE4810" t="s">
        <v>139</v>
      </c>
      <c r="AF4810" t="s">
        <v>89</v>
      </c>
      <c r="AG4810" t="s">
        <v>24537</v>
      </c>
      <c r="AH4810">
        <v>29188808</v>
      </c>
      <c r="AI4810" s="3">
        <v>1242516.75</v>
      </c>
      <c r="AJ4810" s="3">
        <v>1024131.72</v>
      </c>
      <c r="AK4810" t="s">
        <v>91</v>
      </c>
      <c r="AL4810" t="s">
        <v>91</v>
      </c>
      <c r="AM4810" t="s">
        <v>91</v>
      </c>
      <c r="AN4810" t="s">
        <v>91</v>
      </c>
      <c r="AO4810" t="s">
        <v>91</v>
      </c>
      <c r="AP4810" t="s">
        <v>91</v>
      </c>
      <c r="AT4810" t="s">
        <v>18</v>
      </c>
    </row>
    <row r="4811" spans="2:46" x14ac:dyDescent="0.25">
      <c r="B4811">
        <v>1044427907</v>
      </c>
      <c r="C4811" t="s">
        <v>108</v>
      </c>
      <c r="D4811" t="s">
        <v>539</v>
      </c>
      <c r="E4811" t="s">
        <v>909</v>
      </c>
      <c r="F4811" t="s">
        <v>93</v>
      </c>
      <c r="G4811" t="s">
        <v>6333</v>
      </c>
      <c r="H4811" s="1">
        <v>33739</v>
      </c>
      <c r="I4811" t="s">
        <v>24538</v>
      </c>
      <c r="J4811">
        <v>8573</v>
      </c>
      <c r="K4811" t="s">
        <v>7059</v>
      </c>
      <c r="L4811">
        <v>8</v>
      </c>
      <c r="M4811" t="s">
        <v>158</v>
      </c>
      <c r="O4811">
        <v>3135248424</v>
      </c>
      <c r="P4811">
        <v>0</v>
      </c>
      <c r="T4811" t="s">
        <v>794</v>
      </c>
      <c r="U4811">
        <v>2024</v>
      </c>
      <c r="V4811" t="s">
        <v>24539</v>
      </c>
      <c r="W4811" t="s">
        <v>24540</v>
      </c>
      <c r="X4811" t="s">
        <v>24541</v>
      </c>
      <c r="Y4811" t="s">
        <v>1769</v>
      </c>
      <c r="Z4811" t="s">
        <v>298</v>
      </c>
      <c r="AA4811" t="s">
        <v>299</v>
      </c>
      <c r="AB4811" s="2">
        <f t="shared" si="75"/>
        <v>4.8120534942528735E-2</v>
      </c>
      <c r="AC4811" s="3">
        <v>87000000</v>
      </c>
      <c r="AD4811" t="s">
        <v>87</v>
      </c>
      <c r="AE4811" t="s">
        <v>139</v>
      </c>
      <c r="AF4811" t="s">
        <v>89</v>
      </c>
      <c r="AG4811" t="s">
        <v>24542</v>
      </c>
      <c r="AH4811">
        <v>29190054</v>
      </c>
      <c r="AI4811" s="3">
        <v>4186486.54</v>
      </c>
      <c r="AJ4811" s="3">
        <v>3498055.92</v>
      </c>
      <c r="AK4811" t="s">
        <v>91</v>
      </c>
      <c r="AL4811" s="3" t="s">
        <v>91</v>
      </c>
      <c r="AM4811" s="3" t="s">
        <v>91</v>
      </c>
      <c r="AN4811">
        <v>29279722</v>
      </c>
      <c r="AO4811" s="3">
        <v>4163762.29</v>
      </c>
      <c r="AP4811" s="3">
        <v>3478959.91</v>
      </c>
      <c r="AT4811" t="s">
        <v>21</v>
      </c>
    </row>
    <row r="4812" spans="2:46" x14ac:dyDescent="0.25">
      <c r="B4812">
        <v>78757972</v>
      </c>
      <c r="C4812" t="s">
        <v>72</v>
      </c>
      <c r="D4812" t="s">
        <v>6161</v>
      </c>
      <c r="E4812" t="s">
        <v>2006</v>
      </c>
      <c r="F4812" t="s">
        <v>1089</v>
      </c>
      <c r="G4812" t="s">
        <v>261</v>
      </c>
      <c r="H4812" s="1">
        <v>28436</v>
      </c>
      <c r="I4812" t="s">
        <v>24543</v>
      </c>
      <c r="J4812">
        <v>0</v>
      </c>
      <c r="K4812" t="s">
        <v>6363</v>
      </c>
      <c r="L4812">
        <v>0</v>
      </c>
      <c r="M4812" t="s">
        <v>605</v>
      </c>
      <c r="O4812">
        <v>3107126539</v>
      </c>
      <c r="P4812">
        <v>3053330847</v>
      </c>
      <c r="T4812" t="s">
        <v>7136</v>
      </c>
      <c r="U4812">
        <v>2023</v>
      </c>
      <c r="V4812" t="s">
        <v>10326</v>
      </c>
      <c r="W4812" t="s">
        <v>24544</v>
      </c>
      <c r="X4812" t="s">
        <v>24545</v>
      </c>
      <c r="Y4812" t="s">
        <v>10329</v>
      </c>
      <c r="Z4812" t="s">
        <v>459</v>
      </c>
      <c r="AA4812" t="s">
        <v>2573</v>
      </c>
      <c r="AB4812" s="2">
        <f t="shared" si="75"/>
        <v>3.5550133094555875E-2</v>
      </c>
      <c r="AC4812" s="3">
        <v>69800000</v>
      </c>
      <c r="AD4812" t="s">
        <v>123</v>
      </c>
      <c r="AE4812" t="s">
        <v>139</v>
      </c>
      <c r="AF4812" t="s">
        <v>89</v>
      </c>
      <c r="AG4812">
        <v>0</v>
      </c>
      <c r="AH4812">
        <v>29209592</v>
      </c>
      <c r="AI4812" s="3">
        <v>2481399.29</v>
      </c>
      <c r="AJ4812" s="3">
        <v>2065209.49</v>
      </c>
      <c r="AK4812" t="s">
        <v>91</v>
      </c>
      <c r="AL4812" t="s">
        <v>91</v>
      </c>
      <c r="AM4812" t="s">
        <v>91</v>
      </c>
      <c r="AN4812" t="s">
        <v>91</v>
      </c>
      <c r="AO4812" t="s">
        <v>91</v>
      </c>
      <c r="AP4812" t="s">
        <v>91</v>
      </c>
      <c r="AT4812" t="s">
        <v>21</v>
      </c>
    </row>
    <row r="4813" spans="2:46" x14ac:dyDescent="0.25">
      <c r="B4813">
        <v>10277124</v>
      </c>
      <c r="C4813" t="s">
        <v>72</v>
      </c>
      <c r="D4813" t="s">
        <v>248</v>
      </c>
      <c r="E4813" t="s">
        <v>24546</v>
      </c>
      <c r="F4813" t="s">
        <v>1927</v>
      </c>
      <c r="G4813" t="s">
        <v>2394</v>
      </c>
      <c r="H4813" s="1">
        <v>24652</v>
      </c>
      <c r="I4813" t="s">
        <v>24547</v>
      </c>
      <c r="J4813">
        <v>17001</v>
      </c>
      <c r="K4813" t="s">
        <v>476</v>
      </c>
      <c r="L4813">
        <v>17</v>
      </c>
      <c r="M4813" t="s">
        <v>477</v>
      </c>
      <c r="O4813">
        <v>3206282698</v>
      </c>
      <c r="P4813">
        <v>3113846812</v>
      </c>
      <c r="T4813" t="s">
        <v>424</v>
      </c>
      <c r="U4813">
        <v>2017</v>
      </c>
      <c r="V4813" t="s">
        <v>1241</v>
      </c>
      <c r="W4813" t="s">
        <v>24548</v>
      </c>
      <c r="X4813" t="s">
        <v>24549</v>
      </c>
      <c r="Y4813" t="s">
        <v>1244</v>
      </c>
      <c r="Z4813" t="s">
        <v>164</v>
      </c>
      <c r="AA4813" t="s">
        <v>507</v>
      </c>
      <c r="AB4813" s="2">
        <f t="shared" si="75"/>
        <v>3.7420887096774193E-2</v>
      </c>
      <c r="AC4813" s="3">
        <v>37200000</v>
      </c>
      <c r="AD4813" t="s">
        <v>87</v>
      </c>
      <c r="AE4813" t="s">
        <v>139</v>
      </c>
      <c r="AF4813" t="s">
        <v>89</v>
      </c>
      <c r="AG4813" t="s">
        <v>24550</v>
      </c>
      <c r="AH4813">
        <v>159779496</v>
      </c>
      <c r="AI4813" s="3">
        <v>1392057</v>
      </c>
      <c r="AJ4813" s="3">
        <v>1149795.52</v>
      </c>
      <c r="AK4813" t="s">
        <v>91</v>
      </c>
      <c r="AL4813" t="s">
        <v>91</v>
      </c>
      <c r="AM4813" t="s">
        <v>91</v>
      </c>
      <c r="AN4813" t="s">
        <v>91</v>
      </c>
      <c r="AO4813" t="s">
        <v>91</v>
      </c>
      <c r="AP4813" t="s">
        <v>91</v>
      </c>
      <c r="AT4813" t="s">
        <v>18</v>
      </c>
    </row>
    <row r="4814" spans="2:46" x14ac:dyDescent="0.25">
      <c r="B4814">
        <v>71588278</v>
      </c>
      <c r="C4814" t="s">
        <v>72</v>
      </c>
      <c r="D4814" t="s">
        <v>2232</v>
      </c>
      <c r="E4814" t="s">
        <v>1418</v>
      </c>
      <c r="F4814" t="s">
        <v>2280</v>
      </c>
      <c r="G4814" t="s">
        <v>3087</v>
      </c>
      <c r="H4814" s="1">
        <v>22085</v>
      </c>
      <c r="I4814" t="s">
        <v>24551</v>
      </c>
      <c r="J4814">
        <v>5001</v>
      </c>
      <c r="K4814" t="s">
        <v>114</v>
      </c>
      <c r="L4814">
        <v>5</v>
      </c>
      <c r="M4814" t="s">
        <v>115</v>
      </c>
      <c r="O4814">
        <v>3148927156</v>
      </c>
      <c r="P4814">
        <v>0</v>
      </c>
      <c r="T4814" t="s">
        <v>116</v>
      </c>
      <c r="U4814">
        <v>2013</v>
      </c>
      <c r="V4814" t="s">
        <v>2084</v>
      </c>
      <c r="W4814" t="s">
        <v>24552</v>
      </c>
      <c r="X4814" t="s">
        <v>24553</v>
      </c>
      <c r="Y4814" t="s">
        <v>8121</v>
      </c>
      <c r="Z4814" t="s">
        <v>164</v>
      </c>
      <c r="AA4814" t="s">
        <v>654</v>
      </c>
      <c r="AB4814" s="2">
        <f t="shared" si="75"/>
        <v>4.2099936305732485E-2</v>
      </c>
      <c r="AC4814" s="3">
        <v>31400000</v>
      </c>
      <c r="AD4814" t="s">
        <v>123</v>
      </c>
      <c r="AE4814" t="s">
        <v>139</v>
      </c>
      <c r="AF4814" t="s">
        <v>89</v>
      </c>
      <c r="AG4814" t="s">
        <v>24554</v>
      </c>
      <c r="AH4814">
        <v>159798252</v>
      </c>
      <c r="AI4814" s="3">
        <v>1321938</v>
      </c>
      <c r="AJ4814" s="3">
        <v>1090872.4099999999</v>
      </c>
      <c r="AK4814" t="s">
        <v>91</v>
      </c>
      <c r="AL4814" t="s">
        <v>91</v>
      </c>
      <c r="AM4814" t="s">
        <v>91</v>
      </c>
      <c r="AN4814" t="s">
        <v>91</v>
      </c>
      <c r="AO4814" t="s">
        <v>91</v>
      </c>
      <c r="AP4814" t="s">
        <v>91</v>
      </c>
      <c r="AT4814" t="s">
        <v>21</v>
      </c>
    </row>
    <row r="4815" spans="2:46" x14ac:dyDescent="0.25">
      <c r="B4815">
        <v>52665426</v>
      </c>
      <c r="C4815" t="s">
        <v>108</v>
      </c>
      <c r="D4815" t="s">
        <v>4799</v>
      </c>
      <c r="E4815" t="s">
        <v>3896</v>
      </c>
      <c r="F4815" t="s">
        <v>551</v>
      </c>
      <c r="G4815" t="s">
        <v>24555</v>
      </c>
      <c r="H4815" s="1">
        <v>28344</v>
      </c>
      <c r="I4815" t="s">
        <v>24556</v>
      </c>
      <c r="J4815">
        <v>0</v>
      </c>
      <c r="K4815" t="s">
        <v>466</v>
      </c>
      <c r="L4815">
        <v>25</v>
      </c>
      <c r="M4815" t="s">
        <v>79</v>
      </c>
      <c r="O4815">
        <v>3208402838</v>
      </c>
      <c r="P4815">
        <v>3005728965</v>
      </c>
      <c r="T4815" t="s">
        <v>403</v>
      </c>
      <c r="U4815">
        <v>2020</v>
      </c>
      <c r="V4815" t="s">
        <v>889</v>
      </c>
      <c r="W4815" t="s">
        <v>24557</v>
      </c>
      <c r="X4815" t="s">
        <v>24558</v>
      </c>
      <c r="Y4815" t="s">
        <v>892</v>
      </c>
      <c r="Z4815" t="s">
        <v>136</v>
      </c>
      <c r="AA4815" t="s">
        <v>137</v>
      </c>
      <c r="AB4815" s="2">
        <f t="shared" si="75"/>
        <v>2.6203353909465019E-2</v>
      </c>
      <c r="AC4815" s="3">
        <v>48600000</v>
      </c>
      <c r="AD4815" t="s">
        <v>105</v>
      </c>
      <c r="AE4815" t="s">
        <v>139</v>
      </c>
      <c r="AF4815" t="s">
        <v>89</v>
      </c>
      <c r="AG4815" t="s">
        <v>24559</v>
      </c>
      <c r="AH4815">
        <v>159913509</v>
      </c>
      <c r="AI4815" s="3">
        <v>1273483</v>
      </c>
      <c r="AJ4815" s="3">
        <v>1050154</v>
      </c>
      <c r="AK4815" t="s">
        <v>91</v>
      </c>
      <c r="AL4815" t="s">
        <v>91</v>
      </c>
      <c r="AM4815" t="s">
        <v>91</v>
      </c>
      <c r="AN4815" t="s">
        <v>91</v>
      </c>
      <c r="AO4815" t="s">
        <v>91</v>
      </c>
      <c r="AP4815" t="s">
        <v>91</v>
      </c>
      <c r="AT4815" t="s">
        <v>18</v>
      </c>
    </row>
    <row r="4816" spans="2:46" x14ac:dyDescent="0.25">
      <c r="B4816">
        <v>52332888</v>
      </c>
      <c r="C4816" t="s">
        <v>108</v>
      </c>
      <c r="D4816" t="s">
        <v>2658</v>
      </c>
      <c r="E4816">
        <v>0</v>
      </c>
      <c r="F4816" t="s">
        <v>1131</v>
      </c>
      <c r="G4816" t="s">
        <v>303</v>
      </c>
      <c r="H4816" s="1">
        <v>27596</v>
      </c>
      <c r="I4816" t="s">
        <v>24560</v>
      </c>
      <c r="J4816">
        <v>0</v>
      </c>
      <c r="K4816" t="s">
        <v>78</v>
      </c>
      <c r="L4816">
        <v>25</v>
      </c>
      <c r="M4816" t="s">
        <v>78</v>
      </c>
      <c r="O4816">
        <v>3167009512</v>
      </c>
      <c r="P4816">
        <v>3208412830</v>
      </c>
      <c r="T4816" t="s">
        <v>195</v>
      </c>
      <c r="U4816">
        <v>2021</v>
      </c>
      <c r="V4816" t="s">
        <v>721</v>
      </c>
      <c r="W4816" t="s">
        <v>24561</v>
      </c>
      <c r="X4816" t="s">
        <v>24562</v>
      </c>
      <c r="Y4816" t="s">
        <v>724</v>
      </c>
      <c r="Z4816" t="s">
        <v>136</v>
      </c>
      <c r="AA4816" t="s">
        <v>725</v>
      </c>
      <c r="AB4816" s="2">
        <f t="shared" si="75"/>
        <v>2.909075639269406E-2</v>
      </c>
      <c r="AC4816" s="3">
        <v>43800000</v>
      </c>
      <c r="AD4816" t="s">
        <v>177</v>
      </c>
      <c r="AE4816" t="s">
        <v>139</v>
      </c>
      <c r="AF4816" t="s">
        <v>89</v>
      </c>
      <c r="AG4816" t="s">
        <v>24563</v>
      </c>
      <c r="AH4816">
        <v>29215252</v>
      </c>
      <c r="AI4816" s="3">
        <v>1274175.1299999999</v>
      </c>
      <c r="AJ4816" s="3">
        <v>1050735.3999999999</v>
      </c>
      <c r="AK4816" t="s">
        <v>91</v>
      </c>
      <c r="AL4816" t="s">
        <v>91</v>
      </c>
      <c r="AM4816" t="s">
        <v>91</v>
      </c>
      <c r="AN4816" t="s">
        <v>91</v>
      </c>
      <c r="AO4816" t="s">
        <v>91</v>
      </c>
      <c r="AP4816" t="s">
        <v>91</v>
      </c>
      <c r="AT4816" t="s">
        <v>18</v>
      </c>
    </row>
    <row r="4817" spans="2:46" x14ac:dyDescent="0.25">
      <c r="B4817">
        <v>1094911698</v>
      </c>
      <c r="C4817" t="s">
        <v>108</v>
      </c>
      <c r="D4817" t="s">
        <v>2658</v>
      </c>
      <c r="E4817" t="s">
        <v>109</v>
      </c>
      <c r="F4817" t="s">
        <v>381</v>
      </c>
      <c r="G4817" t="s">
        <v>11414</v>
      </c>
      <c r="H4817" s="1">
        <v>32964</v>
      </c>
      <c r="I4817" t="s">
        <v>24564</v>
      </c>
      <c r="J4817">
        <v>63001</v>
      </c>
      <c r="K4817" t="s">
        <v>252</v>
      </c>
      <c r="L4817">
        <v>63</v>
      </c>
      <c r="M4817" t="s">
        <v>253</v>
      </c>
      <c r="O4817">
        <v>3166938654</v>
      </c>
      <c r="P4817">
        <v>0</v>
      </c>
      <c r="T4817" t="s">
        <v>544</v>
      </c>
      <c r="U4817">
        <v>2025</v>
      </c>
      <c r="V4817" t="s">
        <v>6455</v>
      </c>
      <c r="W4817" t="s">
        <v>24565</v>
      </c>
      <c r="X4817" t="s">
        <v>24566</v>
      </c>
      <c r="Y4817" t="s">
        <v>6458</v>
      </c>
      <c r="Z4817" t="s">
        <v>164</v>
      </c>
      <c r="AA4817" t="s">
        <v>3478</v>
      </c>
      <c r="AB4817" s="2">
        <f t="shared" si="75"/>
        <v>1.8938355828877006E-2</v>
      </c>
      <c r="AC4817" s="3">
        <v>93500000</v>
      </c>
      <c r="AD4817" t="s">
        <v>151</v>
      </c>
      <c r="AE4817" t="s">
        <v>106</v>
      </c>
      <c r="AF4817" t="s">
        <v>89</v>
      </c>
      <c r="AG4817" t="s">
        <v>24567</v>
      </c>
      <c r="AH4817">
        <v>29215418</v>
      </c>
      <c r="AI4817" s="3">
        <v>1770736.27</v>
      </c>
      <c r="AJ4817" s="3">
        <v>1468013.67</v>
      </c>
      <c r="AK4817" t="s">
        <v>91</v>
      </c>
      <c r="AL4817" t="s">
        <v>91</v>
      </c>
      <c r="AM4817" t="s">
        <v>91</v>
      </c>
      <c r="AN4817" t="s">
        <v>91</v>
      </c>
      <c r="AO4817" t="s">
        <v>91</v>
      </c>
      <c r="AP4817" t="s">
        <v>91</v>
      </c>
      <c r="AT4817" t="s">
        <v>18</v>
      </c>
    </row>
    <row r="4818" spans="2:46" x14ac:dyDescent="0.25">
      <c r="B4818">
        <v>94477604</v>
      </c>
      <c r="C4818" t="s">
        <v>72</v>
      </c>
      <c r="D4818" t="s">
        <v>1401</v>
      </c>
      <c r="E4818" t="s">
        <v>225</v>
      </c>
      <c r="F4818" t="s">
        <v>1163</v>
      </c>
      <c r="G4818" t="s">
        <v>519</v>
      </c>
      <c r="H4818" s="1">
        <v>29933</v>
      </c>
      <c r="I4818" t="s">
        <v>24568</v>
      </c>
      <c r="J4818">
        <v>76001</v>
      </c>
      <c r="K4818" t="s">
        <v>329</v>
      </c>
      <c r="L4818">
        <v>76</v>
      </c>
      <c r="M4818" t="s">
        <v>330</v>
      </c>
      <c r="O4818">
        <v>3152017972</v>
      </c>
      <c r="P4818">
        <v>0</v>
      </c>
      <c r="T4818" t="s">
        <v>241</v>
      </c>
      <c r="U4818">
        <v>2019</v>
      </c>
      <c r="V4818" t="s">
        <v>24569</v>
      </c>
      <c r="W4818" t="s">
        <v>24570</v>
      </c>
      <c r="X4818" t="s">
        <v>24571</v>
      </c>
      <c r="Y4818" t="s">
        <v>24572</v>
      </c>
      <c r="Z4818" t="s">
        <v>358</v>
      </c>
      <c r="AA4818" t="s">
        <v>618</v>
      </c>
      <c r="AB4818" s="2">
        <f t="shared" si="75"/>
        <v>2.6169253731343285E-2</v>
      </c>
      <c r="AC4818" s="3">
        <v>73700000</v>
      </c>
      <c r="AD4818" t="s">
        <v>177</v>
      </c>
      <c r="AE4818" t="s">
        <v>106</v>
      </c>
      <c r="AF4818" t="s">
        <v>89</v>
      </c>
      <c r="AG4818">
        <v>0</v>
      </c>
      <c r="AH4818">
        <v>159710662</v>
      </c>
      <c r="AI4818" s="3">
        <v>1928674</v>
      </c>
      <c r="AJ4818" s="3">
        <v>1600734.81</v>
      </c>
      <c r="AK4818" t="s">
        <v>91</v>
      </c>
      <c r="AL4818" t="s">
        <v>91</v>
      </c>
      <c r="AM4818" t="s">
        <v>91</v>
      </c>
      <c r="AN4818" t="s">
        <v>91</v>
      </c>
      <c r="AO4818" t="s">
        <v>91</v>
      </c>
      <c r="AP4818" t="s">
        <v>91</v>
      </c>
      <c r="AT4818" t="s">
        <v>18</v>
      </c>
    </row>
    <row r="4819" spans="2:46" x14ac:dyDescent="0.25">
      <c r="B4819">
        <v>1069758316</v>
      </c>
      <c r="C4819" t="s">
        <v>72</v>
      </c>
      <c r="D4819" t="s">
        <v>2537</v>
      </c>
      <c r="E4819" t="s">
        <v>326</v>
      </c>
      <c r="F4819" t="s">
        <v>831</v>
      </c>
      <c r="G4819" t="s">
        <v>3579</v>
      </c>
      <c r="H4819" s="1">
        <v>35491</v>
      </c>
      <c r="I4819" t="s">
        <v>24573</v>
      </c>
      <c r="J4819">
        <v>0</v>
      </c>
      <c r="K4819" t="s">
        <v>8045</v>
      </c>
      <c r="L4819">
        <v>25</v>
      </c>
      <c r="M4819" t="s">
        <v>79</v>
      </c>
      <c r="O4819">
        <v>3105784658</v>
      </c>
      <c r="P4819">
        <v>0</v>
      </c>
      <c r="T4819" t="s">
        <v>467</v>
      </c>
      <c r="U4819">
        <v>2014</v>
      </c>
      <c r="V4819" t="s">
        <v>1296</v>
      </c>
      <c r="W4819" t="s">
        <v>24574</v>
      </c>
      <c r="X4819" t="s">
        <v>24575</v>
      </c>
      <c r="Y4819" t="s">
        <v>3233</v>
      </c>
      <c r="Z4819" t="s">
        <v>136</v>
      </c>
      <c r="AA4819" t="s">
        <v>1300</v>
      </c>
      <c r="AB4819" s="2">
        <f t="shared" si="75"/>
        <v>4.9696286186186191E-2</v>
      </c>
      <c r="AC4819" s="3">
        <v>33300000</v>
      </c>
      <c r="AD4819" t="s">
        <v>177</v>
      </c>
      <c r="AE4819" t="s">
        <v>106</v>
      </c>
      <c r="AF4819" t="s">
        <v>89</v>
      </c>
      <c r="AG4819" t="s">
        <v>24576</v>
      </c>
      <c r="AH4819">
        <v>29189648</v>
      </c>
      <c r="AI4819" s="3">
        <v>1654886.33</v>
      </c>
      <c r="AJ4819" s="3">
        <v>1370660.78</v>
      </c>
      <c r="AK4819" t="s">
        <v>91</v>
      </c>
      <c r="AL4819" t="s">
        <v>91</v>
      </c>
      <c r="AM4819" t="s">
        <v>91</v>
      </c>
      <c r="AN4819" t="s">
        <v>91</v>
      </c>
      <c r="AO4819" t="s">
        <v>91</v>
      </c>
      <c r="AP4819" t="s">
        <v>91</v>
      </c>
      <c r="AT4819" t="s">
        <v>21</v>
      </c>
    </row>
    <row r="4820" spans="2:46" x14ac:dyDescent="0.25">
      <c r="B4820">
        <v>79310087</v>
      </c>
      <c r="C4820" t="s">
        <v>72</v>
      </c>
      <c r="D4820" t="s">
        <v>4066</v>
      </c>
      <c r="E4820" t="s">
        <v>4056</v>
      </c>
      <c r="F4820" t="s">
        <v>895</v>
      </c>
      <c r="G4820" t="s">
        <v>2603</v>
      </c>
      <c r="H4820" s="1">
        <v>23486</v>
      </c>
      <c r="I4820" t="s">
        <v>24577</v>
      </c>
      <c r="J4820">
        <v>0</v>
      </c>
      <c r="K4820" t="s">
        <v>78</v>
      </c>
      <c r="L4820">
        <v>25</v>
      </c>
      <c r="M4820" t="s">
        <v>78</v>
      </c>
      <c r="O4820">
        <v>3176362670</v>
      </c>
      <c r="P4820">
        <v>0</v>
      </c>
      <c r="T4820" t="s">
        <v>794</v>
      </c>
      <c r="U4820">
        <v>2020</v>
      </c>
      <c r="V4820" t="s">
        <v>307</v>
      </c>
      <c r="W4820" t="s">
        <v>24578</v>
      </c>
      <c r="X4820" t="s">
        <v>24579</v>
      </c>
      <c r="Y4820" t="s">
        <v>310</v>
      </c>
      <c r="Z4820" t="s">
        <v>311</v>
      </c>
      <c r="AA4820" t="s">
        <v>312</v>
      </c>
      <c r="AB4820" s="2">
        <f t="shared" si="75"/>
        <v>2.5198249999999998E-2</v>
      </c>
      <c r="AC4820" s="3">
        <v>48200000</v>
      </c>
      <c r="AD4820" t="s">
        <v>87</v>
      </c>
      <c r="AE4820" t="s">
        <v>139</v>
      </c>
      <c r="AF4820" t="s">
        <v>89</v>
      </c>
      <c r="AG4820">
        <v>0</v>
      </c>
      <c r="AH4820">
        <v>29190312</v>
      </c>
      <c r="AI4820" s="3">
        <v>1214555.6499999999</v>
      </c>
      <c r="AJ4820" s="3">
        <v>1000635</v>
      </c>
      <c r="AK4820" t="s">
        <v>91</v>
      </c>
      <c r="AL4820" t="s">
        <v>91</v>
      </c>
      <c r="AM4820" t="s">
        <v>91</v>
      </c>
      <c r="AN4820" t="s">
        <v>91</v>
      </c>
      <c r="AO4820" t="s">
        <v>91</v>
      </c>
      <c r="AP4820" t="s">
        <v>91</v>
      </c>
      <c r="AT4820" t="s">
        <v>18</v>
      </c>
    </row>
    <row r="4821" spans="2:46" x14ac:dyDescent="0.25">
      <c r="B4821">
        <v>71942913</v>
      </c>
      <c r="C4821" t="s">
        <v>72</v>
      </c>
      <c r="D4821" t="s">
        <v>894</v>
      </c>
      <c r="E4821">
        <v>0</v>
      </c>
      <c r="F4821" t="s">
        <v>2317</v>
      </c>
      <c r="G4821" t="s">
        <v>1163</v>
      </c>
      <c r="H4821" s="1">
        <v>26983</v>
      </c>
      <c r="I4821" t="s">
        <v>24580</v>
      </c>
      <c r="J4821">
        <v>5045</v>
      </c>
      <c r="K4821" t="s">
        <v>3089</v>
      </c>
      <c r="L4821">
        <v>5</v>
      </c>
      <c r="M4821" t="s">
        <v>115</v>
      </c>
      <c r="O4821">
        <v>3176424644</v>
      </c>
      <c r="P4821">
        <v>0</v>
      </c>
      <c r="T4821" t="s">
        <v>116</v>
      </c>
      <c r="U4821">
        <v>2022</v>
      </c>
      <c r="V4821" t="s">
        <v>6892</v>
      </c>
      <c r="W4821" t="s">
        <v>24581</v>
      </c>
      <c r="X4821" t="s">
        <v>24582</v>
      </c>
      <c r="Y4821" t="s">
        <v>6895</v>
      </c>
      <c r="Z4821" t="s">
        <v>164</v>
      </c>
      <c r="AA4821" t="s">
        <v>189</v>
      </c>
      <c r="AB4821" s="2">
        <f t="shared" si="75"/>
        <v>3.0672849375000002E-2</v>
      </c>
      <c r="AC4821" s="3">
        <v>80000000</v>
      </c>
      <c r="AD4821" t="s">
        <v>177</v>
      </c>
      <c r="AE4821" t="s">
        <v>106</v>
      </c>
      <c r="AF4821" t="s">
        <v>89</v>
      </c>
      <c r="AG4821" t="s">
        <v>24583</v>
      </c>
      <c r="AH4821">
        <v>29214682</v>
      </c>
      <c r="AI4821" s="3">
        <v>2453827.9500000002</v>
      </c>
      <c r="AJ4821" s="3">
        <v>2042040.29</v>
      </c>
      <c r="AK4821" t="s">
        <v>91</v>
      </c>
      <c r="AL4821" t="s">
        <v>91</v>
      </c>
      <c r="AM4821" t="s">
        <v>91</v>
      </c>
      <c r="AN4821" t="s">
        <v>91</v>
      </c>
      <c r="AO4821" t="s">
        <v>91</v>
      </c>
      <c r="AP4821" t="s">
        <v>91</v>
      </c>
      <c r="AT4821" t="s">
        <v>21</v>
      </c>
    </row>
    <row r="4822" spans="2:46" x14ac:dyDescent="0.25">
      <c r="B4822">
        <v>80431212</v>
      </c>
      <c r="C4822" t="s">
        <v>72</v>
      </c>
      <c r="D4822" t="s">
        <v>419</v>
      </c>
      <c r="E4822" t="s">
        <v>421</v>
      </c>
      <c r="F4822" t="s">
        <v>1114</v>
      </c>
      <c r="G4822" t="s">
        <v>453</v>
      </c>
      <c r="H4822" s="1">
        <v>25112</v>
      </c>
      <c r="I4822" t="s">
        <v>24584</v>
      </c>
      <c r="J4822">
        <v>0</v>
      </c>
      <c r="K4822" t="s">
        <v>4124</v>
      </c>
      <c r="L4822">
        <v>25</v>
      </c>
      <c r="M4822" t="s">
        <v>79</v>
      </c>
      <c r="O4822">
        <v>3192484762</v>
      </c>
      <c r="P4822">
        <v>3152065860</v>
      </c>
      <c r="T4822" t="s">
        <v>494</v>
      </c>
      <c r="U4822">
        <v>2011</v>
      </c>
      <c r="V4822" t="s">
        <v>24585</v>
      </c>
      <c r="W4822" t="s">
        <v>24586</v>
      </c>
      <c r="X4822" t="s">
        <v>24587</v>
      </c>
      <c r="Y4822" t="s">
        <v>24588</v>
      </c>
      <c r="Z4822" t="s">
        <v>17290</v>
      </c>
      <c r="AA4822" t="s">
        <v>24589</v>
      </c>
      <c r="AB4822" s="2">
        <f t="shared" si="75"/>
        <v>3.2020404761904764E-2</v>
      </c>
      <c r="AC4822" s="3">
        <v>42000000</v>
      </c>
      <c r="AD4822" t="s">
        <v>123</v>
      </c>
      <c r="AE4822" t="s">
        <v>106</v>
      </c>
      <c r="AF4822" t="s">
        <v>89</v>
      </c>
      <c r="AG4822" t="s">
        <v>24590</v>
      </c>
      <c r="AH4822">
        <v>159950053</v>
      </c>
      <c r="AI4822" s="3">
        <v>1344857</v>
      </c>
      <c r="AJ4822" s="3">
        <v>1110131.8999999999</v>
      </c>
      <c r="AK4822" t="s">
        <v>91</v>
      </c>
      <c r="AL4822" t="s">
        <v>91</v>
      </c>
      <c r="AM4822" t="s">
        <v>91</v>
      </c>
      <c r="AN4822" t="s">
        <v>91</v>
      </c>
      <c r="AO4822" t="s">
        <v>91</v>
      </c>
      <c r="AP4822" t="s">
        <v>91</v>
      </c>
      <c r="AT4822" t="s">
        <v>18</v>
      </c>
    </row>
    <row r="4823" spans="2:46" x14ac:dyDescent="0.25">
      <c r="B4823">
        <v>1143869829</v>
      </c>
      <c r="C4823" t="s">
        <v>72</v>
      </c>
      <c r="D4823" t="s">
        <v>462</v>
      </c>
      <c r="E4823" t="s">
        <v>326</v>
      </c>
      <c r="F4823" t="s">
        <v>2273</v>
      </c>
      <c r="G4823" t="s">
        <v>13454</v>
      </c>
      <c r="H4823" s="1">
        <v>35136</v>
      </c>
      <c r="I4823" t="s">
        <v>24591</v>
      </c>
      <c r="J4823">
        <v>76001</v>
      </c>
      <c r="K4823" t="s">
        <v>329</v>
      </c>
      <c r="L4823">
        <v>76</v>
      </c>
      <c r="M4823" t="s">
        <v>330</v>
      </c>
      <c r="O4823">
        <v>3136384165</v>
      </c>
      <c r="P4823">
        <v>3136484165</v>
      </c>
      <c r="T4823" t="s">
        <v>794</v>
      </c>
      <c r="U4823">
        <v>2016</v>
      </c>
      <c r="V4823" t="s">
        <v>16268</v>
      </c>
      <c r="W4823" t="s">
        <v>24592</v>
      </c>
      <c r="X4823" t="s">
        <v>24593</v>
      </c>
      <c r="Y4823" t="s">
        <v>16271</v>
      </c>
      <c r="Z4823" t="s">
        <v>311</v>
      </c>
      <c r="AA4823" t="s">
        <v>3673</v>
      </c>
      <c r="AB4823" s="2">
        <f t="shared" si="75"/>
        <v>5.0116045785876993E-2</v>
      </c>
      <c r="AC4823" s="3">
        <v>43900000</v>
      </c>
      <c r="AD4823" t="s">
        <v>123</v>
      </c>
      <c r="AE4823" t="s">
        <v>106</v>
      </c>
      <c r="AF4823" t="s">
        <v>89</v>
      </c>
      <c r="AG4823" t="s">
        <v>24594</v>
      </c>
      <c r="AH4823">
        <v>29188456</v>
      </c>
      <c r="AI4823" s="3">
        <v>2200094.41</v>
      </c>
      <c r="AJ4823" s="3">
        <v>1828818.83</v>
      </c>
      <c r="AK4823" t="s">
        <v>91</v>
      </c>
      <c r="AL4823" t="s">
        <v>91</v>
      </c>
      <c r="AM4823" t="s">
        <v>91</v>
      </c>
      <c r="AN4823" t="s">
        <v>91</v>
      </c>
      <c r="AO4823" t="s">
        <v>91</v>
      </c>
      <c r="AP4823" t="s">
        <v>91</v>
      </c>
      <c r="AT4823" t="s">
        <v>21</v>
      </c>
    </row>
    <row r="4824" spans="2:46" x14ac:dyDescent="0.25">
      <c r="B4824">
        <v>71681431</v>
      </c>
      <c r="C4824" t="s">
        <v>72</v>
      </c>
      <c r="D4824" t="s">
        <v>462</v>
      </c>
      <c r="E4824" t="s">
        <v>24595</v>
      </c>
      <c r="F4824" t="s">
        <v>551</v>
      </c>
      <c r="G4824" t="s">
        <v>18033</v>
      </c>
      <c r="H4824" s="1">
        <v>24392</v>
      </c>
      <c r="I4824" t="s">
        <v>24596</v>
      </c>
      <c r="J4824">
        <v>5001</v>
      </c>
      <c r="K4824" t="s">
        <v>114</v>
      </c>
      <c r="L4824">
        <v>5</v>
      </c>
      <c r="M4824" t="s">
        <v>115</v>
      </c>
      <c r="O4824">
        <v>3152336394</v>
      </c>
      <c r="P4824">
        <v>3002686150</v>
      </c>
      <c r="T4824" t="s">
        <v>241</v>
      </c>
      <c r="U4824">
        <v>2022</v>
      </c>
      <c r="V4824" t="s">
        <v>4836</v>
      </c>
      <c r="W4824" t="s">
        <v>24597</v>
      </c>
      <c r="X4824" t="s">
        <v>24598</v>
      </c>
      <c r="Y4824" t="s">
        <v>4839</v>
      </c>
      <c r="Z4824" t="s">
        <v>311</v>
      </c>
      <c r="AA4824" t="s">
        <v>1548</v>
      </c>
      <c r="AB4824" s="2">
        <f t="shared" si="75"/>
        <v>2.6672689747003996E-2</v>
      </c>
      <c r="AC4824" s="3">
        <v>75100000</v>
      </c>
      <c r="AD4824" t="s">
        <v>105</v>
      </c>
      <c r="AE4824" t="s">
        <v>106</v>
      </c>
      <c r="AF4824" t="s">
        <v>89</v>
      </c>
      <c r="AG4824" t="s">
        <v>24599</v>
      </c>
      <c r="AH4824">
        <v>159827057</v>
      </c>
      <c r="AI4824" s="3">
        <v>2003119</v>
      </c>
      <c r="AJ4824" s="3">
        <v>1663293.06</v>
      </c>
      <c r="AK4824" t="s">
        <v>91</v>
      </c>
      <c r="AL4824" t="s">
        <v>91</v>
      </c>
      <c r="AM4824" t="s">
        <v>91</v>
      </c>
      <c r="AN4824" t="s">
        <v>91</v>
      </c>
      <c r="AO4824" t="s">
        <v>91</v>
      </c>
      <c r="AP4824" t="s">
        <v>91</v>
      </c>
      <c r="AT4824" t="s">
        <v>21</v>
      </c>
    </row>
    <row r="4825" spans="2:46" x14ac:dyDescent="0.25">
      <c r="B4825">
        <v>1024498818</v>
      </c>
      <c r="C4825" t="s">
        <v>72</v>
      </c>
      <c r="D4825" t="s">
        <v>1598</v>
      </c>
      <c r="E4825" t="s">
        <v>1473</v>
      </c>
      <c r="F4825" t="s">
        <v>24600</v>
      </c>
      <c r="G4825" t="s">
        <v>1051</v>
      </c>
      <c r="H4825" s="1">
        <v>32888</v>
      </c>
      <c r="I4825" t="s">
        <v>24601</v>
      </c>
      <c r="J4825">
        <v>0</v>
      </c>
      <c r="K4825" t="s">
        <v>78</v>
      </c>
      <c r="L4825">
        <v>25</v>
      </c>
      <c r="M4825" t="s">
        <v>78</v>
      </c>
      <c r="O4825">
        <v>3006280386</v>
      </c>
      <c r="P4825">
        <v>0</v>
      </c>
      <c r="T4825" t="s">
        <v>306</v>
      </c>
      <c r="U4825">
        <v>2024</v>
      </c>
      <c r="V4825" t="s">
        <v>19598</v>
      </c>
      <c r="W4825" t="s">
        <v>24602</v>
      </c>
      <c r="X4825" t="s">
        <v>24603</v>
      </c>
      <c r="Y4825" t="s">
        <v>19601</v>
      </c>
      <c r="Z4825" t="s">
        <v>323</v>
      </c>
      <c r="AA4825" t="s">
        <v>1182</v>
      </c>
      <c r="AB4825" s="2">
        <f t="shared" si="75"/>
        <v>2.8987762605042017E-2</v>
      </c>
      <c r="AC4825" s="3">
        <v>95200000</v>
      </c>
      <c r="AD4825" t="s">
        <v>1511</v>
      </c>
      <c r="AE4825" t="s">
        <v>106</v>
      </c>
      <c r="AF4825" t="s">
        <v>89</v>
      </c>
      <c r="AG4825" t="s">
        <v>24604</v>
      </c>
      <c r="AH4825">
        <v>159846817</v>
      </c>
      <c r="AI4825" s="3">
        <v>2759635</v>
      </c>
      <c r="AJ4825" s="3">
        <v>2299021.31</v>
      </c>
      <c r="AK4825" t="s">
        <v>91</v>
      </c>
      <c r="AL4825" t="s">
        <v>91</v>
      </c>
      <c r="AM4825" t="s">
        <v>91</v>
      </c>
      <c r="AN4825" t="s">
        <v>91</v>
      </c>
      <c r="AO4825" t="s">
        <v>91</v>
      </c>
      <c r="AP4825" t="s">
        <v>91</v>
      </c>
      <c r="AT4825" t="s">
        <v>21</v>
      </c>
    </row>
    <row r="4826" spans="2:46" x14ac:dyDescent="0.25">
      <c r="B4826">
        <v>20828661</v>
      </c>
      <c r="C4826" t="s">
        <v>108</v>
      </c>
      <c r="D4826" t="s">
        <v>4784</v>
      </c>
      <c r="E4826">
        <v>0</v>
      </c>
      <c r="F4826" t="s">
        <v>2073</v>
      </c>
      <c r="G4826" t="s">
        <v>2121</v>
      </c>
      <c r="H4826" s="1">
        <v>23294</v>
      </c>
      <c r="I4826" t="s">
        <v>24605</v>
      </c>
      <c r="J4826">
        <v>68001</v>
      </c>
      <c r="K4826" t="s">
        <v>145</v>
      </c>
      <c r="L4826">
        <v>68</v>
      </c>
      <c r="M4826" t="s">
        <v>146</v>
      </c>
      <c r="O4826">
        <v>3006002258</v>
      </c>
      <c r="P4826">
        <v>0</v>
      </c>
      <c r="T4826" t="s">
        <v>633</v>
      </c>
      <c r="U4826">
        <v>2024</v>
      </c>
      <c r="V4826" t="s">
        <v>3028</v>
      </c>
      <c r="W4826" t="s">
        <v>24606</v>
      </c>
      <c r="X4826" t="s">
        <v>24607</v>
      </c>
      <c r="Y4826" t="s">
        <v>3031</v>
      </c>
      <c r="Z4826" t="s">
        <v>323</v>
      </c>
      <c r="AA4826" t="s">
        <v>1182</v>
      </c>
      <c r="AB4826" s="2">
        <f t="shared" si="75"/>
        <v>2.7979432624113475E-2</v>
      </c>
      <c r="AC4826" s="3">
        <v>98700000</v>
      </c>
      <c r="AD4826" t="s">
        <v>105</v>
      </c>
      <c r="AE4826" t="s">
        <v>106</v>
      </c>
      <c r="AF4826" t="s">
        <v>89</v>
      </c>
      <c r="AG4826" t="s">
        <v>24608</v>
      </c>
      <c r="AH4826">
        <v>159855623</v>
      </c>
      <c r="AI4826" s="3">
        <v>2761570</v>
      </c>
      <c r="AJ4826" s="3">
        <v>2300647.35</v>
      </c>
      <c r="AK4826" t="s">
        <v>91</v>
      </c>
      <c r="AL4826" t="s">
        <v>91</v>
      </c>
      <c r="AM4826" t="s">
        <v>91</v>
      </c>
      <c r="AN4826" t="s">
        <v>91</v>
      </c>
      <c r="AO4826" t="s">
        <v>91</v>
      </c>
      <c r="AP4826" t="s">
        <v>91</v>
      </c>
      <c r="AT4826" t="s">
        <v>21</v>
      </c>
    </row>
    <row r="4827" spans="2:46" x14ac:dyDescent="0.25">
      <c r="B4827">
        <v>45498465</v>
      </c>
      <c r="C4827" t="s">
        <v>108</v>
      </c>
      <c r="D4827" t="s">
        <v>24609</v>
      </c>
      <c r="E4827">
        <v>0</v>
      </c>
      <c r="F4827" t="s">
        <v>656</v>
      </c>
      <c r="G4827">
        <v>0</v>
      </c>
      <c r="H4827" s="1">
        <v>26142</v>
      </c>
      <c r="I4827" t="s">
        <v>24610</v>
      </c>
      <c r="J4827">
        <v>0</v>
      </c>
      <c r="K4827" t="s">
        <v>593</v>
      </c>
      <c r="L4827">
        <v>13</v>
      </c>
      <c r="M4827" t="s">
        <v>123</v>
      </c>
      <c r="O4827">
        <v>3012794479</v>
      </c>
      <c r="P4827">
        <v>3022755606</v>
      </c>
      <c r="T4827" t="s">
        <v>704</v>
      </c>
      <c r="U4827">
        <v>2023</v>
      </c>
      <c r="V4827" t="s">
        <v>7916</v>
      </c>
      <c r="W4827" t="s">
        <v>24611</v>
      </c>
      <c r="X4827" t="s">
        <v>24612</v>
      </c>
      <c r="Y4827" t="s">
        <v>7919</v>
      </c>
      <c r="Z4827" t="s">
        <v>136</v>
      </c>
      <c r="AA4827" t="s">
        <v>137</v>
      </c>
      <c r="AB4827" s="2">
        <f t="shared" si="75"/>
        <v>4.5440741396933562E-2</v>
      </c>
      <c r="AC4827" s="3">
        <v>58700000</v>
      </c>
      <c r="AD4827" t="s">
        <v>571</v>
      </c>
      <c r="AE4827" t="s">
        <v>139</v>
      </c>
      <c r="AF4827" t="s">
        <v>89</v>
      </c>
      <c r="AG4827" t="s">
        <v>24613</v>
      </c>
      <c r="AH4827">
        <v>29220301</v>
      </c>
      <c r="AI4827" s="3">
        <v>2667371.52</v>
      </c>
      <c r="AJ4827" s="3">
        <v>2221488.67</v>
      </c>
      <c r="AK4827" t="s">
        <v>91</v>
      </c>
      <c r="AL4827" t="s">
        <v>91</v>
      </c>
      <c r="AM4827" t="s">
        <v>91</v>
      </c>
      <c r="AN4827" t="s">
        <v>91</v>
      </c>
      <c r="AO4827" t="s">
        <v>91</v>
      </c>
      <c r="AP4827" t="s">
        <v>91</v>
      </c>
      <c r="AT4827" t="s">
        <v>21</v>
      </c>
    </row>
    <row r="4828" spans="2:46" x14ac:dyDescent="0.25">
      <c r="B4828">
        <v>41490838</v>
      </c>
      <c r="C4828" t="s">
        <v>108</v>
      </c>
      <c r="D4828" t="s">
        <v>13267</v>
      </c>
      <c r="E4828" t="s">
        <v>24614</v>
      </c>
      <c r="F4828" t="s">
        <v>4356</v>
      </c>
      <c r="G4828" t="s">
        <v>1821</v>
      </c>
      <c r="H4828" s="1">
        <v>18303</v>
      </c>
      <c r="I4828" t="s">
        <v>24615</v>
      </c>
      <c r="J4828">
        <v>0</v>
      </c>
      <c r="K4828" t="s">
        <v>78</v>
      </c>
      <c r="L4828">
        <v>25</v>
      </c>
      <c r="M4828" t="s">
        <v>78</v>
      </c>
      <c r="O4828">
        <v>3102298031</v>
      </c>
      <c r="P4828">
        <v>0</v>
      </c>
      <c r="T4828" t="s">
        <v>241</v>
      </c>
      <c r="U4828">
        <v>2012</v>
      </c>
      <c r="V4828" t="s">
        <v>24616</v>
      </c>
      <c r="W4828" t="s">
        <v>24617</v>
      </c>
      <c r="X4828" t="s">
        <v>24618</v>
      </c>
      <c r="Y4828" t="s">
        <v>24619</v>
      </c>
      <c r="Z4828" t="s">
        <v>952</v>
      </c>
      <c r="AA4828" t="s">
        <v>24620</v>
      </c>
      <c r="AB4828" s="2">
        <f t="shared" si="75"/>
        <v>2.6505150300601202E-2</v>
      </c>
      <c r="AC4828" s="3">
        <v>49900000</v>
      </c>
      <c r="AD4828" t="s">
        <v>288</v>
      </c>
      <c r="AE4828" t="s">
        <v>139</v>
      </c>
      <c r="AF4828" t="s">
        <v>89</v>
      </c>
      <c r="AG4828" t="s">
        <v>24621</v>
      </c>
      <c r="AH4828">
        <v>159825857</v>
      </c>
      <c r="AI4828" s="3">
        <v>1322607</v>
      </c>
      <c r="AJ4828" s="3">
        <v>1091434.2</v>
      </c>
      <c r="AK4828" t="s">
        <v>91</v>
      </c>
      <c r="AL4828" t="s">
        <v>91</v>
      </c>
      <c r="AM4828" t="s">
        <v>91</v>
      </c>
      <c r="AN4828" t="s">
        <v>91</v>
      </c>
      <c r="AO4828" t="s">
        <v>91</v>
      </c>
      <c r="AP4828" t="s">
        <v>91</v>
      </c>
      <c r="AT4828" t="s">
        <v>18</v>
      </c>
    </row>
    <row r="4829" spans="2:46" x14ac:dyDescent="0.25">
      <c r="B4829">
        <v>91390579</v>
      </c>
      <c r="C4829" t="s">
        <v>72</v>
      </c>
      <c r="D4829" t="s">
        <v>1473</v>
      </c>
      <c r="E4829" t="s">
        <v>1015</v>
      </c>
      <c r="F4829" t="s">
        <v>8309</v>
      </c>
      <c r="G4829" t="s">
        <v>840</v>
      </c>
      <c r="H4829" s="1">
        <v>25470</v>
      </c>
      <c r="I4829" t="s">
        <v>24622</v>
      </c>
      <c r="J4829">
        <v>0</v>
      </c>
      <c r="K4829" t="s">
        <v>78</v>
      </c>
      <c r="L4829">
        <v>25</v>
      </c>
      <c r="M4829" t="s">
        <v>78</v>
      </c>
      <c r="O4829">
        <v>3176606579</v>
      </c>
      <c r="P4829">
        <v>3102587516</v>
      </c>
      <c r="T4829" t="s">
        <v>116</v>
      </c>
      <c r="U4829">
        <v>2010</v>
      </c>
      <c r="V4829" t="s">
        <v>24623</v>
      </c>
      <c r="W4829" t="s">
        <v>24624</v>
      </c>
      <c r="X4829" t="s">
        <v>24624</v>
      </c>
      <c r="Y4829" t="s">
        <v>24625</v>
      </c>
      <c r="Z4829" t="s">
        <v>3792</v>
      </c>
      <c r="AA4829" t="s">
        <v>3793</v>
      </c>
      <c r="AB4829" s="2">
        <f t="shared" si="75"/>
        <v>5.9569186746987954E-2</v>
      </c>
      <c r="AC4829" s="3">
        <v>33200000</v>
      </c>
      <c r="AD4829" t="s">
        <v>123</v>
      </c>
      <c r="AE4829" t="s">
        <v>106</v>
      </c>
      <c r="AF4829" t="s">
        <v>89</v>
      </c>
      <c r="AG4829" t="s">
        <v>24626</v>
      </c>
      <c r="AH4829">
        <v>159835314</v>
      </c>
      <c r="AI4829" s="3">
        <v>1977697</v>
      </c>
      <c r="AJ4829" s="3">
        <v>1641930.51</v>
      </c>
      <c r="AK4829" t="s">
        <v>91</v>
      </c>
      <c r="AL4829" t="s">
        <v>91</v>
      </c>
      <c r="AM4829" t="s">
        <v>91</v>
      </c>
      <c r="AN4829" t="s">
        <v>91</v>
      </c>
      <c r="AO4829" t="s">
        <v>91</v>
      </c>
      <c r="AP4829" t="s">
        <v>91</v>
      </c>
      <c r="AT4829" t="s">
        <v>21</v>
      </c>
    </row>
    <row r="4830" spans="2:46" x14ac:dyDescent="0.25">
      <c r="B4830">
        <v>1010169476</v>
      </c>
      <c r="C4830" t="s">
        <v>72</v>
      </c>
      <c r="D4830" t="s">
        <v>141</v>
      </c>
      <c r="E4830">
        <v>0</v>
      </c>
      <c r="F4830" t="s">
        <v>24627</v>
      </c>
      <c r="G4830">
        <v>0</v>
      </c>
      <c r="H4830" s="1">
        <v>31776</v>
      </c>
      <c r="I4830" t="s">
        <v>24628</v>
      </c>
      <c r="J4830">
        <v>0</v>
      </c>
      <c r="K4830" t="s">
        <v>78</v>
      </c>
      <c r="L4830">
        <v>25</v>
      </c>
      <c r="M4830" t="s">
        <v>78</v>
      </c>
      <c r="O4830">
        <v>3114409577</v>
      </c>
      <c r="P4830">
        <v>0</v>
      </c>
      <c r="T4830" t="s">
        <v>116</v>
      </c>
      <c r="U4830">
        <v>2014</v>
      </c>
      <c r="V4830" t="s">
        <v>24629</v>
      </c>
      <c r="W4830" t="s">
        <v>24630</v>
      </c>
      <c r="X4830" t="s">
        <v>24631</v>
      </c>
      <c r="Y4830" t="s">
        <v>24632</v>
      </c>
      <c r="Z4830" t="s">
        <v>9959</v>
      </c>
      <c r="AA4830" t="s">
        <v>24633</v>
      </c>
      <c r="AB4830" s="2">
        <f t="shared" si="75"/>
        <v>3.9886506276150625E-2</v>
      </c>
      <c r="AC4830" s="3">
        <v>95600000</v>
      </c>
      <c r="AD4830" t="s">
        <v>87</v>
      </c>
      <c r="AE4830" t="s">
        <v>212</v>
      </c>
      <c r="AF4830" t="s">
        <v>89</v>
      </c>
      <c r="AG4830" t="s">
        <v>24634</v>
      </c>
      <c r="AH4830">
        <v>159716190</v>
      </c>
      <c r="AI4830" s="3">
        <v>3813150</v>
      </c>
      <c r="AJ4830" s="3">
        <v>3184327.9</v>
      </c>
      <c r="AK4830" t="s">
        <v>91</v>
      </c>
      <c r="AL4830" t="s">
        <v>91</v>
      </c>
      <c r="AM4830" t="s">
        <v>91</v>
      </c>
      <c r="AN4830" t="s">
        <v>91</v>
      </c>
      <c r="AO4830" t="s">
        <v>91</v>
      </c>
      <c r="AP4830" t="s">
        <v>91</v>
      </c>
      <c r="AT4830" t="s">
        <v>21</v>
      </c>
    </row>
    <row r="4831" spans="2:46" x14ac:dyDescent="0.25">
      <c r="B4831">
        <v>32439496</v>
      </c>
      <c r="C4831" t="s">
        <v>108</v>
      </c>
      <c r="D4831" t="s">
        <v>3207</v>
      </c>
      <c r="E4831" t="s">
        <v>589</v>
      </c>
      <c r="F4831" t="s">
        <v>5404</v>
      </c>
      <c r="G4831" t="s">
        <v>1284</v>
      </c>
      <c r="H4831" s="1">
        <v>17810</v>
      </c>
      <c r="I4831" t="s">
        <v>24635</v>
      </c>
      <c r="J4831">
        <v>5001</v>
      </c>
      <c r="K4831" t="s">
        <v>114</v>
      </c>
      <c r="L4831">
        <v>5</v>
      </c>
      <c r="M4831" t="s">
        <v>115</v>
      </c>
      <c r="O4831">
        <v>3164817453</v>
      </c>
      <c r="P4831">
        <v>3104457620</v>
      </c>
      <c r="T4831" t="s">
        <v>3625</v>
      </c>
      <c r="U4831">
        <v>2015</v>
      </c>
      <c r="V4831" t="s">
        <v>1815</v>
      </c>
      <c r="W4831" t="s">
        <v>24636</v>
      </c>
      <c r="X4831" t="s">
        <v>24637</v>
      </c>
      <c r="Y4831" t="s">
        <v>1818</v>
      </c>
      <c r="Z4831" t="s">
        <v>323</v>
      </c>
      <c r="AA4831" t="s">
        <v>1137</v>
      </c>
      <c r="AB4831" s="2">
        <f t="shared" si="75"/>
        <v>2.806169090909091E-2</v>
      </c>
      <c r="AC4831" s="3">
        <v>55000000</v>
      </c>
      <c r="AD4831" t="s">
        <v>123</v>
      </c>
      <c r="AE4831" t="s">
        <v>212</v>
      </c>
      <c r="AF4831" t="s">
        <v>89</v>
      </c>
      <c r="AG4831" t="s">
        <v>24638</v>
      </c>
      <c r="AH4831">
        <v>159816401</v>
      </c>
      <c r="AI4831" s="3">
        <v>1543393</v>
      </c>
      <c r="AJ4831" s="3">
        <v>1276969.23</v>
      </c>
      <c r="AK4831" t="s">
        <v>91</v>
      </c>
      <c r="AL4831" t="s">
        <v>91</v>
      </c>
      <c r="AM4831" t="s">
        <v>91</v>
      </c>
      <c r="AN4831" t="s">
        <v>91</v>
      </c>
      <c r="AO4831" t="s">
        <v>91</v>
      </c>
      <c r="AP4831" t="s">
        <v>91</v>
      </c>
      <c r="AT4831" t="s">
        <v>18</v>
      </c>
    </row>
    <row r="4832" spans="2:46" x14ac:dyDescent="0.25">
      <c r="B4832">
        <v>79505680</v>
      </c>
      <c r="C4832" t="s">
        <v>72</v>
      </c>
      <c r="D4832" t="s">
        <v>1400</v>
      </c>
      <c r="E4832" t="s">
        <v>450</v>
      </c>
      <c r="F4832" t="s">
        <v>1474</v>
      </c>
      <c r="G4832" t="s">
        <v>303</v>
      </c>
      <c r="H4832" s="1">
        <v>25464</v>
      </c>
      <c r="I4832" t="s">
        <v>24639</v>
      </c>
      <c r="J4832">
        <v>0</v>
      </c>
      <c r="K4832" t="s">
        <v>78</v>
      </c>
      <c r="L4832">
        <v>25</v>
      </c>
      <c r="M4832" t="s">
        <v>78</v>
      </c>
      <c r="O4832">
        <v>3112236178</v>
      </c>
      <c r="P4832">
        <v>0</v>
      </c>
      <c r="T4832" t="s">
        <v>424</v>
      </c>
      <c r="U4832">
        <v>2018</v>
      </c>
      <c r="V4832" t="s">
        <v>8101</v>
      </c>
      <c r="W4832" t="s">
        <v>24640</v>
      </c>
      <c r="X4832" t="s">
        <v>24641</v>
      </c>
      <c r="Y4832" t="s">
        <v>8104</v>
      </c>
      <c r="Z4832" t="s">
        <v>298</v>
      </c>
      <c r="AA4832" t="s">
        <v>516</v>
      </c>
      <c r="AB4832" s="2">
        <f t="shared" si="75"/>
        <v>2.6612247787610621E-2</v>
      </c>
      <c r="AC4832" s="3">
        <v>56500000</v>
      </c>
      <c r="AD4832" t="s">
        <v>87</v>
      </c>
      <c r="AE4832" t="s">
        <v>139</v>
      </c>
      <c r="AF4832" t="s">
        <v>89</v>
      </c>
      <c r="AG4832">
        <v>0</v>
      </c>
      <c r="AH4832">
        <v>159836644</v>
      </c>
      <c r="AI4832" s="3">
        <v>1503592</v>
      </c>
      <c r="AJ4832" s="3">
        <v>1243522.8899999999</v>
      </c>
      <c r="AK4832" t="s">
        <v>91</v>
      </c>
      <c r="AL4832" t="s">
        <v>91</v>
      </c>
      <c r="AM4832" t="s">
        <v>91</v>
      </c>
      <c r="AN4832" t="s">
        <v>91</v>
      </c>
      <c r="AO4832" t="s">
        <v>91</v>
      </c>
      <c r="AP4832" t="s">
        <v>91</v>
      </c>
      <c r="AT4832" t="s">
        <v>18</v>
      </c>
    </row>
    <row r="4833" spans="2:46" x14ac:dyDescent="0.25">
      <c r="B4833">
        <v>35412231</v>
      </c>
      <c r="C4833" t="s">
        <v>108</v>
      </c>
      <c r="D4833" t="s">
        <v>24642</v>
      </c>
      <c r="E4833">
        <v>0</v>
      </c>
      <c r="F4833" t="s">
        <v>3131</v>
      </c>
      <c r="G4833" t="s">
        <v>1419</v>
      </c>
      <c r="H4833" s="1">
        <v>25115</v>
      </c>
      <c r="I4833" t="s">
        <v>24643</v>
      </c>
      <c r="J4833">
        <v>0</v>
      </c>
      <c r="K4833" t="s">
        <v>78</v>
      </c>
      <c r="L4833">
        <v>25</v>
      </c>
      <c r="M4833" t="s">
        <v>78</v>
      </c>
      <c r="O4833">
        <v>3134607347</v>
      </c>
      <c r="P4833">
        <v>0</v>
      </c>
      <c r="T4833" t="s">
        <v>131</v>
      </c>
      <c r="U4833">
        <v>2014</v>
      </c>
      <c r="V4833" t="s">
        <v>12766</v>
      </c>
      <c r="W4833" t="s">
        <v>24644</v>
      </c>
      <c r="X4833" t="s">
        <v>24645</v>
      </c>
      <c r="Y4833" t="s">
        <v>12769</v>
      </c>
      <c r="Z4833" t="s">
        <v>136</v>
      </c>
      <c r="AA4833" t="s">
        <v>246</v>
      </c>
      <c r="AB4833" s="2">
        <f t="shared" si="75"/>
        <v>4.87E-2</v>
      </c>
      <c r="AC4833" s="3">
        <v>25100000</v>
      </c>
      <c r="AD4833" t="s">
        <v>151</v>
      </c>
      <c r="AE4833" t="s">
        <v>139</v>
      </c>
      <c r="AF4833" t="s">
        <v>89</v>
      </c>
      <c r="AG4833" t="s">
        <v>24646</v>
      </c>
      <c r="AH4833">
        <v>159714009</v>
      </c>
      <c r="AI4833" s="3">
        <v>1222370</v>
      </c>
      <c r="AJ4833" s="3">
        <v>1007201.98</v>
      </c>
      <c r="AK4833" t="s">
        <v>91</v>
      </c>
      <c r="AL4833" t="s">
        <v>91</v>
      </c>
      <c r="AM4833" t="s">
        <v>91</v>
      </c>
      <c r="AN4833" t="s">
        <v>91</v>
      </c>
      <c r="AO4833" t="s">
        <v>91</v>
      </c>
      <c r="AP4833" t="s">
        <v>91</v>
      </c>
      <c r="AT4833" t="s">
        <v>21</v>
      </c>
    </row>
    <row r="4834" spans="2:46" x14ac:dyDescent="0.25">
      <c r="B4834">
        <v>16630119</v>
      </c>
      <c r="C4834" t="s">
        <v>72</v>
      </c>
      <c r="D4834" t="s">
        <v>1259</v>
      </c>
      <c r="E4834">
        <v>0</v>
      </c>
      <c r="F4834" t="s">
        <v>2081</v>
      </c>
      <c r="G4834" t="s">
        <v>1957</v>
      </c>
      <c r="H4834" s="1">
        <v>21775</v>
      </c>
      <c r="I4834" t="s">
        <v>24647</v>
      </c>
      <c r="J4834">
        <v>76001</v>
      </c>
      <c r="K4834" t="s">
        <v>329</v>
      </c>
      <c r="L4834">
        <v>76</v>
      </c>
      <c r="M4834" t="s">
        <v>330</v>
      </c>
      <c r="O4834">
        <v>3113185833</v>
      </c>
      <c r="P4834">
        <v>0</v>
      </c>
      <c r="T4834" t="s">
        <v>731</v>
      </c>
      <c r="U4834">
        <v>2025</v>
      </c>
      <c r="V4834" t="s">
        <v>11883</v>
      </c>
      <c r="W4834" t="s">
        <v>24648</v>
      </c>
      <c r="X4834" t="s">
        <v>24649</v>
      </c>
      <c r="Y4834" t="s">
        <v>11886</v>
      </c>
      <c r="Z4834" t="s">
        <v>2738</v>
      </c>
      <c r="AA4834" t="s">
        <v>11887</v>
      </c>
      <c r="AB4834" s="2">
        <f t="shared" si="75"/>
        <v>2.958458689167975E-2</v>
      </c>
      <c r="AC4834" s="3">
        <v>127400000</v>
      </c>
      <c r="AD4834" t="s">
        <v>151</v>
      </c>
      <c r="AE4834" t="s">
        <v>212</v>
      </c>
      <c r="AF4834" t="s">
        <v>89</v>
      </c>
      <c r="AG4834" t="s">
        <v>24650</v>
      </c>
      <c r="AH4834">
        <v>29187322</v>
      </c>
      <c r="AI4834" s="3">
        <v>3769076.37</v>
      </c>
      <c r="AJ4834" s="3">
        <v>3147291.07</v>
      </c>
      <c r="AK4834" t="s">
        <v>91</v>
      </c>
      <c r="AL4834" t="s">
        <v>91</v>
      </c>
      <c r="AM4834" t="s">
        <v>91</v>
      </c>
      <c r="AN4834" t="s">
        <v>91</v>
      </c>
      <c r="AO4834" t="s">
        <v>91</v>
      </c>
      <c r="AP4834" t="s">
        <v>91</v>
      </c>
      <c r="AT4834" t="s">
        <v>21</v>
      </c>
    </row>
    <row r="4835" spans="2:46" x14ac:dyDescent="0.25">
      <c r="B4835">
        <v>35469093</v>
      </c>
      <c r="C4835" t="s">
        <v>108</v>
      </c>
      <c r="D4835" t="s">
        <v>349</v>
      </c>
      <c r="E4835" t="s">
        <v>789</v>
      </c>
      <c r="F4835" t="s">
        <v>339</v>
      </c>
      <c r="G4835" t="s">
        <v>3411</v>
      </c>
      <c r="H4835" s="1">
        <v>22426</v>
      </c>
      <c r="I4835" t="s">
        <v>24651</v>
      </c>
      <c r="J4835">
        <v>0</v>
      </c>
      <c r="K4835" t="s">
        <v>78</v>
      </c>
      <c r="L4835">
        <v>25</v>
      </c>
      <c r="M4835" t="s">
        <v>78</v>
      </c>
      <c r="O4835">
        <v>3153537123</v>
      </c>
      <c r="P4835">
        <v>0</v>
      </c>
      <c r="T4835" t="s">
        <v>306</v>
      </c>
      <c r="U4835">
        <v>2022</v>
      </c>
      <c r="V4835" t="s">
        <v>2140</v>
      </c>
      <c r="W4835" t="s">
        <v>24652</v>
      </c>
      <c r="X4835" t="s">
        <v>24653</v>
      </c>
      <c r="Y4835" t="s">
        <v>2143</v>
      </c>
      <c r="Z4835" t="s">
        <v>164</v>
      </c>
      <c r="AA4835" t="s">
        <v>165</v>
      </c>
      <c r="AB4835" s="2">
        <f t="shared" si="75"/>
        <v>2.1734306306306305E-2</v>
      </c>
      <c r="AC4835" s="3">
        <v>55500000</v>
      </c>
      <c r="AD4835" t="s">
        <v>105</v>
      </c>
      <c r="AE4835" t="s">
        <v>139</v>
      </c>
      <c r="AF4835" t="s">
        <v>89</v>
      </c>
      <c r="AG4835">
        <v>0</v>
      </c>
      <c r="AH4835">
        <v>159835419</v>
      </c>
      <c r="AI4835" s="3">
        <v>1206254</v>
      </c>
      <c r="AJ4835" s="3">
        <v>993658.81</v>
      </c>
      <c r="AK4835" t="s">
        <v>91</v>
      </c>
      <c r="AL4835" t="s">
        <v>91</v>
      </c>
      <c r="AM4835" t="s">
        <v>91</v>
      </c>
      <c r="AN4835" t="s">
        <v>91</v>
      </c>
      <c r="AO4835" t="s">
        <v>91</v>
      </c>
      <c r="AP4835" t="s">
        <v>91</v>
      </c>
      <c r="AT4835" t="s">
        <v>18</v>
      </c>
    </row>
    <row r="4836" spans="2:46" x14ac:dyDescent="0.25">
      <c r="B4836">
        <v>79590336</v>
      </c>
      <c r="C4836" t="s">
        <v>108</v>
      </c>
      <c r="D4836" t="s">
        <v>1039</v>
      </c>
      <c r="E4836" t="s">
        <v>225</v>
      </c>
      <c r="F4836" t="s">
        <v>3395</v>
      </c>
      <c r="G4836" t="s">
        <v>4558</v>
      </c>
      <c r="H4836" s="1">
        <v>26520</v>
      </c>
      <c r="I4836" t="s">
        <v>24654</v>
      </c>
      <c r="J4836">
        <v>0</v>
      </c>
      <c r="K4836" t="s">
        <v>78</v>
      </c>
      <c r="L4836">
        <v>25</v>
      </c>
      <c r="M4836" t="s">
        <v>78</v>
      </c>
      <c r="O4836">
        <v>3153532443</v>
      </c>
      <c r="P4836">
        <v>0</v>
      </c>
      <c r="T4836" t="s">
        <v>195</v>
      </c>
      <c r="U4836">
        <v>2024</v>
      </c>
      <c r="V4836" t="s">
        <v>478</v>
      </c>
      <c r="W4836" t="s">
        <v>24655</v>
      </c>
      <c r="X4836" t="s">
        <v>24656</v>
      </c>
      <c r="Y4836" t="s">
        <v>1769</v>
      </c>
      <c r="Z4836" t="s">
        <v>298</v>
      </c>
      <c r="AA4836" t="s">
        <v>299</v>
      </c>
      <c r="AB4836" s="2">
        <f t="shared" si="75"/>
        <v>1.6951449195402299E-2</v>
      </c>
      <c r="AC4836" s="3">
        <v>87000000</v>
      </c>
      <c r="AD4836" t="s">
        <v>105</v>
      </c>
      <c r="AE4836" t="s">
        <v>139</v>
      </c>
      <c r="AF4836" t="s">
        <v>89</v>
      </c>
      <c r="AG4836" t="s">
        <v>24657</v>
      </c>
      <c r="AH4836">
        <v>29189038</v>
      </c>
      <c r="AI4836" s="3">
        <v>1474776.08</v>
      </c>
      <c r="AJ4836" s="3">
        <v>1219307.6299999999</v>
      </c>
      <c r="AK4836" t="s">
        <v>91</v>
      </c>
      <c r="AL4836" t="s">
        <v>91</v>
      </c>
      <c r="AM4836" t="s">
        <v>91</v>
      </c>
      <c r="AN4836" t="s">
        <v>91</v>
      </c>
      <c r="AO4836" t="s">
        <v>91</v>
      </c>
      <c r="AP4836" t="s">
        <v>91</v>
      </c>
      <c r="AT4836" t="s">
        <v>18</v>
      </c>
    </row>
    <row r="4837" spans="2:46" x14ac:dyDescent="0.25">
      <c r="B4837">
        <v>79533102</v>
      </c>
      <c r="C4837" t="s">
        <v>72</v>
      </c>
      <c r="D4837" t="s">
        <v>6185</v>
      </c>
      <c r="E4837" t="s">
        <v>1908</v>
      </c>
      <c r="F4837" t="s">
        <v>1384</v>
      </c>
      <c r="G4837" t="s">
        <v>381</v>
      </c>
      <c r="H4837" s="1">
        <v>26000</v>
      </c>
      <c r="I4837" t="s">
        <v>24658</v>
      </c>
      <c r="J4837">
        <v>0</v>
      </c>
      <c r="K4837" t="s">
        <v>466</v>
      </c>
      <c r="L4837">
        <v>25</v>
      </c>
      <c r="M4837" t="s">
        <v>79</v>
      </c>
      <c r="O4837">
        <v>3002086020</v>
      </c>
      <c r="P4837">
        <v>0</v>
      </c>
      <c r="T4837" t="s">
        <v>293</v>
      </c>
      <c r="U4837">
        <v>2011</v>
      </c>
      <c r="V4837" t="s">
        <v>10397</v>
      </c>
      <c r="W4837" t="s">
        <v>24659</v>
      </c>
      <c r="X4837" t="s">
        <v>24660</v>
      </c>
      <c r="Y4837" t="s">
        <v>10400</v>
      </c>
      <c r="Z4837" t="s">
        <v>164</v>
      </c>
      <c r="AA4837" t="s">
        <v>10401</v>
      </c>
      <c r="AB4837" s="2">
        <f t="shared" si="75"/>
        <v>6.2949592760181E-2</v>
      </c>
      <c r="AC4837" s="3">
        <v>22100000</v>
      </c>
      <c r="AD4837" t="s">
        <v>87</v>
      </c>
      <c r="AE4837" t="s">
        <v>139</v>
      </c>
      <c r="AF4837" t="s">
        <v>89</v>
      </c>
      <c r="AG4837">
        <v>0</v>
      </c>
      <c r="AH4837">
        <v>159709321</v>
      </c>
      <c r="AI4837" s="3">
        <v>1391186</v>
      </c>
      <c r="AJ4837" s="3">
        <v>1149064.0900000001</v>
      </c>
      <c r="AK4837" t="s">
        <v>91</v>
      </c>
      <c r="AL4837" t="s">
        <v>91</v>
      </c>
      <c r="AM4837" t="s">
        <v>91</v>
      </c>
      <c r="AN4837" t="s">
        <v>91</v>
      </c>
      <c r="AO4837" t="s">
        <v>91</v>
      </c>
      <c r="AP4837" t="s">
        <v>91</v>
      </c>
      <c r="AT4837" t="s">
        <v>21</v>
      </c>
    </row>
    <row r="4838" spans="2:46" x14ac:dyDescent="0.25">
      <c r="B4838">
        <v>1053798561</v>
      </c>
      <c r="C4838" t="s">
        <v>72</v>
      </c>
      <c r="D4838" t="s">
        <v>2468</v>
      </c>
      <c r="E4838" t="s">
        <v>1418</v>
      </c>
      <c r="F4838" t="s">
        <v>1450</v>
      </c>
      <c r="G4838" t="s">
        <v>2007</v>
      </c>
      <c r="H4838" s="1">
        <v>32823</v>
      </c>
      <c r="I4838" t="s">
        <v>24661</v>
      </c>
      <c r="J4838">
        <v>0</v>
      </c>
      <c r="K4838" t="s">
        <v>78</v>
      </c>
      <c r="L4838">
        <v>25</v>
      </c>
      <c r="M4838" t="s">
        <v>78</v>
      </c>
      <c r="O4838">
        <v>3008997899</v>
      </c>
      <c r="P4838">
        <v>0</v>
      </c>
      <c r="T4838" t="s">
        <v>576</v>
      </c>
      <c r="U4838">
        <v>2024</v>
      </c>
      <c r="V4838" t="s">
        <v>2606</v>
      </c>
      <c r="W4838" t="s">
        <v>24662</v>
      </c>
      <c r="X4838" t="s">
        <v>24663</v>
      </c>
      <c r="Y4838" t="s">
        <v>2609</v>
      </c>
      <c r="Z4838" t="s">
        <v>298</v>
      </c>
      <c r="AA4838" t="s">
        <v>367</v>
      </c>
      <c r="AB4838" s="2">
        <f t="shared" si="75"/>
        <v>1.5684983987915405E-2</v>
      </c>
      <c r="AC4838" s="3">
        <v>99300000</v>
      </c>
      <c r="AD4838" t="s">
        <v>177</v>
      </c>
      <c r="AE4838" t="s">
        <v>106</v>
      </c>
      <c r="AF4838" t="s">
        <v>89</v>
      </c>
      <c r="AG4838" t="s">
        <v>24664</v>
      </c>
      <c r="AH4838">
        <v>29206652</v>
      </c>
      <c r="AI4838" s="3">
        <v>1557518.91</v>
      </c>
      <c r="AJ4838" s="3">
        <v>1288839.42</v>
      </c>
      <c r="AK4838" t="s">
        <v>91</v>
      </c>
      <c r="AL4838" t="s">
        <v>91</v>
      </c>
      <c r="AM4838" t="s">
        <v>91</v>
      </c>
      <c r="AN4838" t="s">
        <v>91</v>
      </c>
      <c r="AO4838" t="s">
        <v>91</v>
      </c>
      <c r="AP4838" t="s">
        <v>91</v>
      </c>
      <c r="AT4838" t="s">
        <v>18</v>
      </c>
    </row>
    <row r="4839" spans="2:46" x14ac:dyDescent="0.25">
      <c r="B4839">
        <v>71676802</v>
      </c>
      <c r="C4839" t="s">
        <v>72</v>
      </c>
      <c r="D4839" t="s">
        <v>450</v>
      </c>
      <c r="E4839" t="s">
        <v>125</v>
      </c>
      <c r="F4839" t="s">
        <v>2993</v>
      </c>
      <c r="G4839" t="s">
        <v>1431</v>
      </c>
      <c r="H4839" s="1">
        <v>24306</v>
      </c>
      <c r="I4839" t="s">
        <v>24665</v>
      </c>
      <c r="J4839">
        <v>5001</v>
      </c>
      <c r="K4839" t="s">
        <v>114</v>
      </c>
      <c r="L4839">
        <v>5</v>
      </c>
      <c r="M4839" t="s">
        <v>115</v>
      </c>
      <c r="O4839">
        <v>3137677716</v>
      </c>
      <c r="P4839">
        <v>0</v>
      </c>
      <c r="T4839" t="s">
        <v>241</v>
      </c>
      <c r="U4839">
        <v>2020</v>
      </c>
      <c r="V4839" t="s">
        <v>4587</v>
      </c>
      <c r="W4839" t="s">
        <v>24666</v>
      </c>
      <c r="X4839" t="s">
        <v>24667</v>
      </c>
      <c r="Y4839" t="s">
        <v>4590</v>
      </c>
      <c r="Z4839" t="s">
        <v>164</v>
      </c>
      <c r="AA4839" t="s">
        <v>507</v>
      </c>
      <c r="AB4839" s="2">
        <f t="shared" si="75"/>
        <v>3.0154649673202614E-2</v>
      </c>
      <c r="AC4839" s="3">
        <v>45900000</v>
      </c>
      <c r="AD4839" t="s">
        <v>177</v>
      </c>
      <c r="AE4839" t="s">
        <v>139</v>
      </c>
      <c r="AF4839" t="s">
        <v>89</v>
      </c>
      <c r="AG4839" t="s">
        <v>24668</v>
      </c>
      <c r="AH4839">
        <v>29216004</v>
      </c>
      <c r="AI4839" s="3">
        <v>1384098.42</v>
      </c>
      <c r="AJ4839" s="3">
        <v>1143107.92</v>
      </c>
      <c r="AK4839" t="s">
        <v>91</v>
      </c>
      <c r="AL4839" t="s">
        <v>91</v>
      </c>
      <c r="AM4839" t="s">
        <v>91</v>
      </c>
      <c r="AN4839" t="s">
        <v>91</v>
      </c>
      <c r="AO4839" t="s">
        <v>91</v>
      </c>
      <c r="AP4839" t="s">
        <v>91</v>
      </c>
      <c r="AT4839" t="s">
        <v>18</v>
      </c>
    </row>
    <row r="4840" spans="2:46" x14ac:dyDescent="0.25">
      <c r="B4840">
        <v>13836122</v>
      </c>
      <c r="C4840" t="s">
        <v>72</v>
      </c>
      <c r="D4840" t="s">
        <v>462</v>
      </c>
      <c r="E4840" t="s">
        <v>24669</v>
      </c>
      <c r="F4840" t="s">
        <v>8309</v>
      </c>
      <c r="G4840" t="s">
        <v>928</v>
      </c>
      <c r="H4840" s="1">
        <v>20112</v>
      </c>
      <c r="I4840" t="s">
        <v>24670</v>
      </c>
      <c r="J4840">
        <v>68276</v>
      </c>
      <c r="K4840" t="s">
        <v>1067</v>
      </c>
      <c r="L4840">
        <v>68</v>
      </c>
      <c r="M4840" t="s">
        <v>146</v>
      </c>
      <c r="O4840">
        <v>3113181370</v>
      </c>
      <c r="P4840">
        <v>3177323182</v>
      </c>
      <c r="T4840" t="s">
        <v>467</v>
      </c>
      <c r="U4840">
        <v>2023</v>
      </c>
      <c r="V4840" t="s">
        <v>24671</v>
      </c>
      <c r="W4840" t="s">
        <v>24672</v>
      </c>
      <c r="X4840" t="s">
        <v>24673</v>
      </c>
      <c r="Y4840" t="s">
        <v>24674</v>
      </c>
      <c r="Z4840" t="s">
        <v>85</v>
      </c>
      <c r="AA4840" t="s">
        <v>1351</v>
      </c>
      <c r="AB4840" s="2">
        <f t="shared" si="75"/>
        <v>1.2276146921797005E-2</v>
      </c>
      <c r="AC4840" s="3">
        <v>180300000</v>
      </c>
      <c r="AD4840" t="s">
        <v>177</v>
      </c>
      <c r="AE4840" t="s">
        <v>106</v>
      </c>
      <c r="AF4840" t="s">
        <v>89</v>
      </c>
      <c r="AG4840" t="s">
        <v>24675</v>
      </c>
      <c r="AH4840">
        <v>29188656</v>
      </c>
      <c r="AI4840" s="3">
        <v>2213389.29</v>
      </c>
      <c r="AJ4840" s="3">
        <v>1839991</v>
      </c>
      <c r="AK4840" t="s">
        <v>91</v>
      </c>
      <c r="AL4840" t="s">
        <v>91</v>
      </c>
      <c r="AM4840" t="s">
        <v>91</v>
      </c>
      <c r="AN4840" t="s">
        <v>91</v>
      </c>
      <c r="AO4840" t="s">
        <v>91</v>
      </c>
      <c r="AP4840" t="s">
        <v>91</v>
      </c>
      <c r="AT4840" t="s">
        <v>19</v>
      </c>
    </row>
    <row r="4841" spans="2:46" x14ac:dyDescent="0.25">
      <c r="B4841">
        <v>30356705</v>
      </c>
      <c r="C4841" t="s">
        <v>108</v>
      </c>
      <c r="D4841" t="s">
        <v>693</v>
      </c>
      <c r="E4841" t="s">
        <v>982</v>
      </c>
      <c r="F4841" t="s">
        <v>2089</v>
      </c>
      <c r="G4841" t="s">
        <v>3855</v>
      </c>
      <c r="H4841" s="1">
        <v>28024</v>
      </c>
      <c r="I4841" t="s">
        <v>24676</v>
      </c>
      <c r="J4841">
        <v>17001</v>
      </c>
      <c r="K4841" t="s">
        <v>476</v>
      </c>
      <c r="L4841">
        <v>17</v>
      </c>
      <c r="M4841" t="s">
        <v>477</v>
      </c>
      <c r="O4841">
        <v>3245547208</v>
      </c>
      <c r="P4841">
        <v>0</v>
      </c>
      <c r="T4841" t="s">
        <v>666</v>
      </c>
      <c r="U4841">
        <v>2016</v>
      </c>
      <c r="V4841" t="s">
        <v>2812</v>
      </c>
      <c r="W4841" t="s">
        <v>24677</v>
      </c>
      <c r="X4841" t="s">
        <v>24678</v>
      </c>
      <c r="Y4841" t="s">
        <v>2815</v>
      </c>
      <c r="Z4841" t="s">
        <v>103</v>
      </c>
      <c r="AA4841" t="s">
        <v>448</v>
      </c>
      <c r="AB4841" s="2">
        <f t="shared" si="75"/>
        <v>3.1703455499999998E-2</v>
      </c>
      <c r="AC4841" s="3">
        <v>40000000</v>
      </c>
      <c r="AD4841" t="s">
        <v>151</v>
      </c>
      <c r="AE4841" t="s">
        <v>139</v>
      </c>
      <c r="AF4841" t="s">
        <v>89</v>
      </c>
      <c r="AG4841" t="s">
        <v>24679</v>
      </c>
      <c r="AH4841">
        <v>29190965</v>
      </c>
      <c r="AI4841" s="3">
        <v>1268138.22</v>
      </c>
      <c r="AJ4841" s="3">
        <v>1045662.37</v>
      </c>
      <c r="AK4841" t="s">
        <v>91</v>
      </c>
      <c r="AL4841" t="s">
        <v>91</v>
      </c>
      <c r="AM4841" t="s">
        <v>91</v>
      </c>
      <c r="AN4841" t="s">
        <v>91</v>
      </c>
      <c r="AO4841" t="s">
        <v>91</v>
      </c>
      <c r="AP4841" t="s">
        <v>91</v>
      </c>
      <c r="AT4841" t="s">
        <v>18</v>
      </c>
    </row>
    <row r="4842" spans="2:46" x14ac:dyDescent="0.25">
      <c r="B4842">
        <v>79271544</v>
      </c>
      <c r="C4842" t="s">
        <v>72</v>
      </c>
      <c r="D4842" t="s">
        <v>5814</v>
      </c>
      <c r="E4842" t="s">
        <v>8182</v>
      </c>
      <c r="F4842" t="s">
        <v>93</v>
      </c>
      <c r="G4842" t="s">
        <v>849</v>
      </c>
      <c r="H4842" s="1">
        <v>23085</v>
      </c>
      <c r="I4842" t="s">
        <v>24680</v>
      </c>
      <c r="J4842">
        <v>0</v>
      </c>
      <c r="K4842" t="s">
        <v>78</v>
      </c>
      <c r="L4842">
        <v>25</v>
      </c>
      <c r="M4842" t="s">
        <v>78</v>
      </c>
      <c r="O4842">
        <v>3175529604</v>
      </c>
      <c r="P4842">
        <v>0</v>
      </c>
      <c r="T4842" t="s">
        <v>403</v>
      </c>
      <c r="U4842">
        <v>2011</v>
      </c>
      <c r="V4842" t="s">
        <v>3533</v>
      </c>
      <c r="W4842" t="s">
        <v>24681</v>
      </c>
      <c r="X4842" t="s">
        <v>24682</v>
      </c>
      <c r="Y4842" t="s">
        <v>3536</v>
      </c>
      <c r="Z4842" t="s">
        <v>136</v>
      </c>
      <c r="AA4842" t="s">
        <v>1668</v>
      </c>
      <c r="AB4842" s="2">
        <f t="shared" si="75"/>
        <v>4.9870279377431902E-2</v>
      </c>
      <c r="AC4842" s="3">
        <v>25700000</v>
      </c>
      <c r="AD4842" t="s">
        <v>123</v>
      </c>
      <c r="AE4842" t="s">
        <v>139</v>
      </c>
      <c r="AF4842" t="s">
        <v>89</v>
      </c>
      <c r="AG4842" t="s">
        <v>24683</v>
      </c>
      <c r="AH4842">
        <v>29218312</v>
      </c>
      <c r="AI4842" s="3">
        <v>1281666.18</v>
      </c>
      <c r="AJ4842" s="3">
        <v>1057030.3999999999</v>
      </c>
      <c r="AK4842" t="s">
        <v>91</v>
      </c>
      <c r="AL4842" t="s">
        <v>91</v>
      </c>
      <c r="AM4842" t="s">
        <v>91</v>
      </c>
      <c r="AN4842" t="s">
        <v>91</v>
      </c>
      <c r="AO4842" t="s">
        <v>91</v>
      </c>
      <c r="AP4842" t="s">
        <v>91</v>
      </c>
      <c r="AT4842" t="s">
        <v>21</v>
      </c>
    </row>
    <row r="4843" spans="2:46" x14ac:dyDescent="0.25">
      <c r="B4843">
        <v>80387698</v>
      </c>
      <c r="C4843" t="s">
        <v>72</v>
      </c>
      <c r="D4843" t="s">
        <v>11067</v>
      </c>
      <c r="E4843" t="s">
        <v>24684</v>
      </c>
      <c r="F4843" t="s">
        <v>3162</v>
      </c>
      <c r="G4843" t="s">
        <v>2058</v>
      </c>
      <c r="H4843" s="1">
        <v>29750</v>
      </c>
      <c r="I4843" t="s">
        <v>24685</v>
      </c>
      <c r="J4843">
        <v>0</v>
      </c>
      <c r="K4843" t="s">
        <v>78</v>
      </c>
      <c r="L4843">
        <v>25</v>
      </c>
      <c r="M4843" t="s">
        <v>78</v>
      </c>
      <c r="O4843">
        <v>3112408003</v>
      </c>
      <c r="P4843">
        <v>0</v>
      </c>
      <c r="T4843" t="s">
        <v>116</v>
      </c>
      <c r="U4843">
        <v>2014</v>
      </c>
      <c r="V4843" t="s">
        <v>7024</v>
      </c>
      <c r="W4843" t="s">
        <v>24686</v>
      </c>
      <c r="X4843" t="s">
        <v>24687</v>
      </c>
      <c r="Y4843" t="s">
        <v>7027</v>
      </c>
      <c r="Z4843" t="s">
        <v>376</v>
      </c>
      <c r="AA4843" t="s">
        <v>7028</v>
      </c>
      <c r="AB4843" s="2">
        <f t="shared" si="75"/>
        <v>2.6716163652802896E-2</v>
      </c>
      <c r="AC4843" s="3">
        <v>55300000</v>
      </c>
      <c r="AD4843" t="s">
        <v>177</v>
      </c>
      <c r="AE4843" t="s">
        <v>139</v>
      </c>
      <c r="AF4843" t="s">
        <v>89</v>
      </c>
      <c r="AG4843" t="s">
        <v>24688</v>
      </c>
      <c r="AH4843">
        <v>29208147</v>
      </c>
      <c r="AI4843" s="3">
        <v>1477403.85</v>
      </c>
      <c r="AJ4843" s="3">
        <v>1221515.8400000001</v>
      </c>
      <c r="AK4843" t="s">
        <v>91</v>
      </c>
      <c r="AL4843" t="s">
        <v>91</v>
      </c>
      <c r="AM4843" t="s">
        <v>91</v>
      </c>
      <c r="AN4843" t="s">
        <v>91</v>
      </c>
      <c r="AO4843" t="s">
        <v>91</v>
      </c>
      <c r="AP4843" t="s">
        <v>91</v>
      </c>
      <c r="AT4843" t="s">
        <v>18</v>
      </c>
    </row>
    <row r="4844" spans="2:46" x14ac:dyDescent="0.25">
      <c r="B4844">
        <v>35333104</v>
      </c>
      <c r="C4844" t="s">
        <v>108</v>
      </c>
      <c r="D4844" t="s">
        <v>6023</v>
      </c>
      <c r="E4844">
        <v>0</v>
      </c>
      <c r="F4844" t="s">
        <v>3162</v>
      </c>
      <c r="G4844" t="s">
        <v>664</v>
      </c>
      <c r="H4844" s="1">
        <v>21153</v>
      </c>
      <c r="I4844" t="s">
        <v>24689</v>
      </c>
      <c r="J4844">
        <v>0</v>
      </c>
      <c r="K4844" t="s">
        <v>78</v>
      </c>
      <c r="L4844">
        <v>25</v>
      </c>
      <c r="M4844" t="s">
        <v>78</v>
      </c>
      <c r="O4844">
        <v>3118090613</v>
      </c>
      <c r="P4844">
        <v>0</v>
      </c>
      <c r="T4844" t="s">
        <v>750</v>
      </c>
      <c r="U4844">
        <v>2023</v>
      </c>
      <c r="V4844" t="s">
        <v>4206</v>
      </c>
      <c r="W4844" t="s">
        <v>24690</v>
      </c>
      <c r="X4844" t="s">
        <v>24691</v>
      </c>
      <c r="Y4844" t="s">
        <v>4209</v>
      </c>
      <c r="Z4844" t="s">
        <v>952</v>
      </c>
      <c r="AA4844" t="s">
        <v>4210</v>
      </c>
      <c r="AB4844" s="2">
        <f t="shared" si="75"/>
        <v>1.2803621518350929E-2</v>
      </c>
      <c r="AC4844" s="3">
        <v>198900000</v>
      </c>
      <c r="AD4844" t="s">
        <v>177</v>
      </c>
      <c r="AE4844" t="s">
        <v>106</v>
      </c>
      <c r="AF4844" t="s">
        <v>89</v>
      </c>
      <c r="AG4844" t="s">
        <v>24692</v>
      </c>
      <c r="AH4844">
        <v>29210058</v>
      </c>
      <c r="AI4844" s="3">
        <v>2546640.3199999998</v>
      </c>
      <c r="AJ4844" s="3">
        <v>2120033.88</v>
      </c>
      <c r="AK4844" t="s">
        <v>91</v>
      </c>
      <c r="AL4844" t="s">
        <v>91</v>
      </c>
      <c r="AM4844" t="s">
        <v>91</v>
      </c>
      <c r="AN4844" t="s">
        <v>91</v>
      </c>
      <c r="AO4844" t="s">
        <v>91</v>
      </c>
      <c r="AP4844" t="s">
        <v>91</v>
      </c>
      <c r="AT4844" t="s">
        <v>19</v>
      </c>
    </row>
    <row r="4845" spans="2:46" x14ac:dyDescent="0.25">
      <c r="B4845">
        <v>41308978</v>
      </c>
      <c r="C4845" t="s">
        <v>108</v>
      </c>
      <c r="D4845" t="s">
        <v>24693</v>
      </c>
      <c r="E4845">
        <v>0</v>
      </c>
      <c r="F4845" t="s">
        <v>340</v>
      </c>
      <c r="G4845" t="s">
        <v>1480</v>
      </c>
      <c r="H4845" s="1">
        <v>16261</v>
      </c>
      <c r="I4845" t="s">
        <v>24694</v>
      </c>
      <c r="J4845">
        <v>0</v>
      </c>
      <c r="K4845" t="s">
        <v>78</v>
      </c>
      <c r="L4845">
        <v>25</v>
      </c>
      <c r="M4845" t="s">
        <v>78</v>
      </c>
      <c r="O4845">
        <v>3132496238</v>
      </c>
      <c r="P4845">
        <v>3132598268</v>
      </c>
      <c r="T4845" t="s">
        <v>195</v>
      </c>
      <c r="U4845">
        <v>2015</v>
      </c>
      <c r="V4845" t="s">
        <v>3321</v>
      </c>
      <c r="W4845" t="s">
        <v>24695</v>
      </c>
      <c r="X4845" t="s">
        <v>24696</v>
      </c>
      <c r="Y4845" t="s">
        <v>3324</v>
      </c>
      <c r="Z4845" t="s">
        <v>164</v>
      </c>
      <c r="AA4845" t="s">
        <v>165</v>
      </c>
      <c r="AB4845" s="2">
        <f t="shared" si="75"/>
        <v>4.8792361623616234E-2</v>
      </c>
      <c r="AC4845" s="3">
        <v>27100000</v>
      </c>
      <c r="AD4845" t="s">
        <v>177</v>
      </c>
      <c r="AE4845" t="s">
        <v>139</v>
      </c>
      <c r="AF4845" t="s">
        <v>89</v>
      </c>
      <c r="AG4845">
        <v>0</v>
      </c>
      <c r="AH4845">
        <v>159828326</v>
      </c>
      <c r="AI4845" s="3">
        <v>1322273</v>
      </c>
      <c r="AJ4845" s="3">
        <v>1091153.45</v>
      </c>
      <c r="AK4845" t="s">
        <v>91</v>
      </c>
      <c r="AL4845" t="s">
        <v>91</v>
      </c>
      <c r="AM4845" t="s">
        <v>91</v>
      </c>
      <c r="AN4845" t="s">
        <v>91</v>
      </c>
      <c r="AO4845" t="s">
        <v>91</v>
      </c>
      <c r="AP4845" t="s">
        <v>91</v>
      </c>
      <c r="AT4845" t="s">
        <v>21</v>
      </c>
    </row>
    <row r="4846" spans="2:46" x14ac:dyDescent="0.25">
      <c r="B4846">
        <v>42885575</v>
      </c>
      <c r="C4846" t="s">
        <v>108</v>
      </c>
      <c r="D4846" t="s">
        <v>1828</v>
      </c>
      <c r="E4846" t="s">
        <v>763</v>
      </c>
      <c r="F4846" t="s">
        <v>474</v>
      </c>
      <c r="G4846" t="s">
        <v>3987</v>
      </c>
      <c r="H4846" s="1">
        <v>23588</v>
      </c>
      <c r="I4846" t="s">
        <v>24697</v>
      </c>
      <c r="J4846">
        <v>5001</v>
      </c>
      <c r="K4846" t="s">
        <v>114</v>
      </c>
      <c r="L4846">
        <v>5</v>
      </c>
      <c r="M4846" t="s">
        <v>115</v>
      </c>
      <c r="O4846">
        <v>3136141299</v>
      </c>
      <c r="P4846">
        <v>3242931388</v>
      </c>
      <c r="T4846" t="s">
        <v>195</v>
      </c>
      <c r="U4846">
        <v>2017</v>
      </c>
      <c r="V4846" t="s">
        <v>15021</v>
      </c>
      <c r="W4846" t="s">
        <v>24698</v>
      </c>
      <c r="X4846" t="s">
        <v>24699</v>
      </c>
      <c r="Y4846" t="s">
        <v>15024</v>
      </c>
      <c r="Z4846" t="s">
        <v>323</v>
      </c>
      <c r="AA4846" t="s">
        <v>324</v>
      </c>
      <c r="AB4846" s="2">
        <f t="shared" si="75"/>
        <v>4.0264299287410925E-2</v>
      </c>
      <c r="AC4846" s="3">
        <v>42100000</v>
      </c>
      <c r="AD4846" t="s">
        <v>87</v>
      </c>
      <c r="AE4846" t="s">
        <v>139</v>
      </c>
      <c r="AF4846" t="s">
        <v>89</v>
      </c>
      <c r="AG4846" t="s">
        <v>24700</v>
      </c>
      <c r="AH4846">
        <v>159793786</v>
      </c>
      <c r="AI4846" s="3">
        <v>1695127</v>
      </c>
      <c r="AJ4846" s="3">
        <v>1404476.8</v>
      </c>
      <c r="AK4846" t="s">
        <v>91</v>
      </c>
      <c r="AL4846" t="s">
        <v>91</v>
      </c>
      <c r="AM4846" t="s">
        <v>91</v>
      </c>
      <c r="AN4846" t="s">
        <v>91</v>
      </c>
      <c r="AO4846" t="s">
        <v>91</v>
      </c>
      <c r="AP4846" t="s">
        <v>91</v>
      </c>
      <c r="AT4846" t="s">
        <v>21</v>
      </c>
    </row>
    <row r="4847" spans="2:46" x14ac:dyDescent="0.25">
      <c r="B4847">
        <v>91276780</v>
      </c>
      <c r="C4847" t="s">
        <v>72</v>
      </c>
      <c r="D4847" t="s">
        <v>1015</v>
      </c>
      <c r="E4847">
        <v>0</v>
      </c>
      <c r="F4847" t="s">
        <v>1001</v>
      </c>
      <c r="G4847" t="s">
        <v>5772</v>
      </c>
      <c r="H4847" s="1">
        <v>25864</v>
      </c>
      <c r="I4847" t="s">
        <v>24701</v>
      </c>
      <c r="J4847">
        <v>68001</v>
      </c>
      <c r="K4847" t="s">
        <v>145</v>
      </c>
      <c r="L4847">
        <v>68</v>
      </c>
      <c r="M4847" t="s">
        <v>146</v>
      </c>
      <c r="O4847">
        <v>3166270941</v>
      </c>
      <c r="P4847">
        <v>0</v>
      </c>
      <c r="T4847" t="s">
        <v>467</v>
      </c>
      <c r="U4847">
        <v>2020</v>
      </c>
      <c r="V4847" t="s">
        <v>2709</v>
      </c>
      <c r="W4847" t="s">
        <v>24702</v>
      </c>
      <c r="X4847" t="s">
        <v>24703</v>
      </c>
      <c r="Y4847" t="s">
        <v>2712</v>
      </c>
      <c r="Z4847" t="s">
        <v>164</v>
      </c>
      <c r="AA4847" t="s">
        <v>335</v>
      </c>
      <c r="AB4847" s="2">
        <f t="shared" si="75"/>
        <v>5.1059277108433734E-2</v>
      </c>
      <c r="AC4847" s="3">
        <v>33200000</v>
      </c>
      <c r="AD4847" t="s">
        <v>288</v>
      </c>
      <c r="AE4847" t="s">
        <v>139</v>
      </c>
      <c r="AF4847" t="s">
        <v>89</v>
      </c>
      <c r="AG4847" t="s">
        <v>24704</v>
      </c>
      <c r="AH4847">
        <v>159909845</v>
      </c>
      <c r="AI4847" s="3">
        <v>1695168</v>
      </c>
      <c r="AJ4847" s="3">
        <v>1404511.14</v>
      </c>
      <c r="AK4847" t="s">
        <v>91</v>
      </c>
      <c r="AL4847" t="s">
        <v>91</v>
      </c>
      <c r="AM4847" t="s">
        <v>91</v>
      </c>
      <c r="AN4847" t="s">
        <v>91</v>
      </c>
      <c r="AO4847" t="s">
        <v>91</v>
      </c>
      <c r="AP4847" t="s">
        <v>91</v>
      </c>
      <c r="AT4847" t="s">
        <v>21</v>
      </c>
    </row>
    <row r="4848" spans="2:46" x14ac:dyDescent="0.25">
      <c r="B4848">
        <v>19258615</v>
      </c>
      <c r="C4848" t="s">
        <v>72</v>
      </c>
      <c r="D4848" t="s">
        <v>517</v>
      </c>
      <c r="E4848" t="s">
        <v>2429</v>
      </c>
      <c r="F4848" t="s">
        <v>452</v>
      </c>
      <c r="G4848" t="s">
        <v>24705</v>
      </c>
      <c r="H4848" s="1">
        <v>20338</v>
      </c>
      <c r="I4848" t="s">
        <v>24706</v>
      </c>
      <c r="J4848">
        <v>0</v>
      </c>
      <c r="K4848" t="s">
        <v>78</v>
      </c>
      <c r="L4848">
        <v>25</v>
      </c>
      <c r="M4848" t="s">
        <v>78</v>
      </c>
      <c r="O4848">
        <v>3108749407</v>
      </c>
      <c r="P4848">
        <v>3213132135</v>
      </c>
      <c r="T4848" t="s">
        <v>306</v>
      </c>
      <c r="U4848">
        <v>2018</v>
      </c>
      <c r="V4848" t="s">
        <v>4593</v>
      </c>
      <c r="W4848" t="s">
        <v>24707</v>
      </c>
      <c r="X4848" t="s">
        <v>24708</v>
      </c>
      <c r="Y4848" t="s">
        <v>4596</v>
      </c>
      <c r="Z4848" t="s">
        <v>136</v>
      </c>
      <c r="AA4848" t="s">
        <v>4312</v>
      </c>
      <c r="AB4848" s="2">
        <f t="shared" si="75"/>
        <v>3.0880763723150358E-2</v>
      </c>
      <c r="AC4848" s="3">
        <v>41900000</v>
      </c>
      <c r="AD4848" t="s">
        <v>105</v>
      </c>
      <c r="AE4848" t="s">
        <v>139</v>
      </c>
      <c r="AF4848" t="s">
        <v>89</v>
      </c>
      <c r="AG4848">
        <v>0</v>
      </c>
      <c r="AH4848">
        <v>159895884</v>
      </c>
      <c r="AI4848" s="3">
        <v>1293904</v>
      </c>
      <c r="AJ4848" s="3">
        <v>1067314.51</v>
      </c>
      <c r="AK4848" t="s">
        <v>91</v>
      </c>
      <c r="AL4848" t="s">
        <v>91</v>
      </c>
      <c r="AM4848" t="s">
        <v>91</v>
      </c>
      <c r="AN4848" t="s">
        <v>91</v>
      </c>
      <c r="AO4848" t="s">
        <v>91</v>
      </c>
      <c r="AP4848" t="s">
        <v>91</v>
      </c>
      <c r="AT4848" t="s">
        <v>18</v>
      </c>
    </row>
    <row r="4849" spans="2:46" x14ac:dyDescent="0.25">
      <c r="B4849">
        <v>60345752</v>
      </c>
      <c r="C4849" t="s">
        <v>108</v>
      </c>
      <c r="D4849" t="s">
        <v>109</v>
      </c>
      <c r="E4849" t="s">
        <v>24709</v>
      </c>
      <c r="F4849" t="s">
        <v>10732</v>
      </c>
      <c r="G4849" t="s">
        <v>1001</v>
      </c>
      <c r="H4849" s="1">
        <v>26184</v>
      </c>
      <c r="I4849" t="s">
        <v>24710</v>
      </c>
      <c r="J4849">
        <v>54553</v>
      </c>
      <c r="K4849" t="s">
        <v>24711</v>
      </c>
      <c r="L4849">
        <v>54</v>
      </c>
      <c r="M4849" t="s">
        <v>130</v>
      </c>
      <c r="O4849">
        <v>3112608363</v>
      </c>
      <c r="P4849">
        <v>3158059735</v>
      </c>
      <c r="T4849" t="s">
        <v>184</v>
      </c>
      <c r="U4849">
        <v>2024</v>
      </c>
      <c r="V4849" t="s">
        <v>8779</v>
      </c>
      <c r="W4849" t="s">
        <v>24712</v>
      </c>
      <c r="X4849" t="s">
        <v>24713</v>
      </c>
      <c r="Y4849" t="s">
        <v>8782</v>
      </c>
      <c r="Z4849" t="s">
        <v>121</v>
      </c>
      <c r="AA4849" t="s">
        <v>8218</v>
      </c>
      <c r="AB4849" s="2">
        <f t="shared" si="75"/>
        <v>2.9513036303630363E-2</v>
      </c>
      <c r="AC4849" s="3">
        <v>90900000</v>
      </c>
      <c r="AD4849" t="s">
        <v>151</v>
      </c>
      <c r="AE4849" t="s">
        <v>106</v>
      </c>
      <c r="AF4849" t="s">
        <v>89</v>
      </c>
      <c r="AG4849" t="s">
        <v>24714</v>
      </c>
      <c r="AH4849">
        <v>159828349</v>
      </c>
      <c r="AI4849" s="3">
        <v>2682735</v>
      </c>
      <c r="AJ4849" s="3">
        <v>2234399.23</v>
      </c>
      <c r="AK4849" t="s">
        <v>91</v>
      </c>
      <c r="AL4849" t="s">
        <v>91</v>
      </c>
      <c r="AM4849" t="s">
        <v>91</v>
      </c>
      <c r="AN4849" t="s">
        <v>91</v>
      </c>
      <c r="AO4849" t="s">
        <v>91</v>
      </c>
      <c r="AP4849" t="s">
        <v>91</v>
      </c>
      <c r="AT4849" t="s">
        <v>21</v>
      </c>
    </row>
    <row r="4850" spans="2:46" x14ac:dyDescent="0.25">
      <c r="B4850">
        <v>1082946276</v>
      </c>
      <c r="C4850" t="s">
        <v>108</v>
      </c>
      <c r="D4850" t="s">
        <v>1695</v>
      </c>
      <c r="E4850">
        <v>0</v>
      </c>
      <c r="F4850" t="s">
        <v>11141</v>
      </c>
      <c r="G4850" t="s">
        <v>1383</v>
      </c>
      <c r="H4850" s="1">
        <v>33578</v>
      </c>
      <c r="I4850" t="s">
        <v>24715</v>
      </c>
      <c r="J4850">
        <v>0</v>
      </c>
      <c r="K4850" t="s">
        <v>3080</v>
      </c>
      <c r="L4850">
        <v>54</v>
      </c>
      <c r="M4850" t="s">
        <v>130</v>
      </c>
      <c r="O4850">
        <v>3146283069</v>
      </c>
      <c r="P4850">
        <v>0</v>
      </c>
      <c r="T4850" t="s">
        <v>159</v>
      </c>
      <c r="U4850">
        <v>2021</v>
      </c>
      <c r="V4850" t="s">
        <v>2396</v>
      </c>
      <c r="W4850" t="s">
        <v>24716</v>
      </c>
      <c r="X4850" t="s">
        <v>24717</v>
      </c>
      <c r="Y4850" t="s">
        <v>2399</v>
      </c>
      <c r="Z4850" t="s">
        <v>164</v>
      </c>
      <c r="AA4850" t="s">
        <v>855</v>
      </c>
      <c r="AB4850" s="2">
        <f t="shared" si="75"/>
        <v>2.5909561445783134E-2</v>
      </c>
      <c r="AC4850" s="3">
        <v>74700000</v>
      </c>
      <c r="AD4850" t="s">
        <v>151</v>
      </c>
      <c r="AE4850" t="s">
        <v>106</v>
      </c>
      <c r="AF4850" t="s">
        <v>89</v>
      </c>
      <c r="AG4850" t="s">
        <v>24718</v>
      </c>
      <c r="AH4850">
        <v>29210080</v>
      </c>
      <c r="AI4850" s="3">
        <v>1935444.24</v>
      </c>
      <c r="AJ4850" s="3">
        <v>1606423.73</v>
      </c>
      <c r="AK4850" t="s">
        <v>91</v>
      </c>
      <c r="AL4850" t="s">
        <v>91</v>
      </c>
      <c r="AM4850" t="s">
        <v>91</v>
      </c>
      <c r="AN4850" t="s">
        <v>91</v>
      </c>
      <c r="AO4850" t="s">
        <v>91</v>
      </c>
      <c r="AP4850" t="s">
        <v>91</v>
      </c>
      <c r="AT4850" t="s">
        <v>18</v>
      </c>
    </row>
    <row r="4851" spans="2:46" x14ac:dyDescent="0.25">
      <c r="B4851">
        <v>1127609773</v>
      </c>
      <c r="C4851" t="s">
        <v>108</v>
      </c>
      <c r="D4851" t="s">
        <v>1940</v>
      </c>
      <c r="E4851">
        <v>0</v>
      </c>
      <c r="F4851" t="s">
        <v>2855</v>
      </c>
      <c r="G4851" t="s">
        <v>1164</v>
      </c>
      <c r="H4851" s="1">
        <v>31986</v>
      </c>
      <c r="I4851" t="s">
        <v>24719</v>
      </c>
      <c r="J4851">
        <v>5001</v>
      </c>
      <c r="K4851" t="s">
        <v>114</v>
      </c>
      <c r="L4851">
        <v>5</v>
      </c>
      <c r="M4851" t="s">
        <v>115</v>
      </c>
      <c r="O4851">
        <v>3226701158</v>
      </c>
      <c r="P4851">
        <v>0</v>
      </c>
      <c r="T4851" t="s">
        <v>116</v>
      </c>
      <c r="U4851">
        <v>2019</v>
      </c>
      <c r="V4851" t="s">
        <v>455</v>
      </c>
      <c r="W4851" t="s">
        <v>24720</v>
      </c>
      <c r="X4851" t="s">
        <v>24721</v>
      </c>
      <c r="Y4851" t="s">
        <v>458</v>
      </c>
      <c r="Z4851" t="s">
        <v>459</v>
      </c>
      <c r="AA4851" t="s">
        <v>460</v>
      </c>
      <c r="AB4851" s="2">
        <f t="shared" si="75"/>
        <v>4.8065698672566375E-2</v>
      </c>
      <c r="AC4851" s="3">
        <v>67800000</v>
      </c>
      <c r="AD4851" t="s">
        <v>1326</v>
      </c>
      <c r="AE4851" t="s">
        <v>106</v>
      </c>
      <c r="AF4851" t="s">
        <v>89</v>
      </c>
      <c r="AG4851" t="s">
        <v>24722</v>
      </c>
      <c r="AH4851">
        <v>29213410</v>
      </c>
      <c r="AI4851" s="3">
        <v>3258854.37</v>
      </c>
      <c r="AJ4851" s="3">
        <v>2718533.08</v>
      </c>
      <c r="AK4851" t="s">
        <v>91</v>
      </c>
      <c r="AL4851" t="s">
        <v>91</v>
      </c>
      <c r="AM4851" t="s">
        <v>91</v>
      </c>
      <c r="AN4851" t="s">
        <v>91</v>
      </c>
      <c r="AO4851" t="s">
        <v>91</v>
      </c>
      <c r="AP4851" t="s">
        <v>91</v>
      </c>
      <c r="AT4851" t="s">
        <v>21</v>
      </c>
    </row>
    <row r="4852" spans="2:46" x14ac:dyDescent="0.25">
      <c r="B4852">
        <v>70563829</v>
      </c>
      <c r="C4852" t="s">
        <v>72</v>
      </c>
      <c r="D4852" t="s">
        <v>24723</v>
      </c>
      <c r="E4852">
        <v>0</v>
      </c>
      <c r="F4852" t="s">
        <v>1001</v>
      </c>
      <c r="G4852" t="s">
        <v>17764</v>
      </c>
      <c r="H4852" s="1">
        <v>23912</v>
      </c>
      <c r="I4852" t="s">
        <v>24724</v>
      </c>
      <c r="J4852">
        <v>5001</v>
      </c>
      <c r="K4852" t="s">
        <v>114</v>
      </c>
      <c r="L4852">
        <v>5</v>
      </c>
      <c r="M4852" t="s">
        <v>115</v>
      </c>
      <c r="O4852">
        <v>3113048659</v>
      </c>
      <c r="P4852">
        <v>0</v>
      </c>
      <c r="T4852" t="s">
        <v>116</v>
      </c>
      <c r="U4852">
        <v>2022</v>
      </c>
      <c r="V4852" t="s">
        <v>7495</v>
      </c>
      <c r="W4852" t="s">
        <v>24725</v>
      </c>
      <c r="X4852" t="s">
        <v>24726</v>
      </c>
      <c r="Y4852" t="s">
        <v>7498</v>
      </c>
      <c r="Z4852" t="s">
        <v>136</v>
      </c>
      <c r="AA4852" t="s">
        <v>233</v>
      </c>
      <c r="AB4852" s="2">
        <f t="shared" si="75"/>
        <v>5.3777539999999999E-2</v>
      </c>
      <c r="AC4852" s="3">
        <v>73000000</v>
      </c>
      <c r="AD4852" t="s">
        <v>123</v>
      </c>
      <c r="AE4852" t="s">
        <v>106</v>
      </c>
      <c r="AF4852" t="s">
        <v>89</v>
      </c>
      <c r="AG4852" t="s">
        <v>24727</v>
      </c>
      <c r="AH4852">
        <v>29190548</v>
      </c>
      <c r="AI4852" s="3">
        <v>3925760.42</v>
      </c>
      <c r="AJ4852" s="3">
        <v>3278958.34</v>
      </c>
      <c r="AK4852" t="s">
        <v>91</v>
      </c>
      <c r="AL4852" t="s">
        <v>91</v>
      </c>
      <c r="AM4852" t="s">
        <v>91</v>
      </c>
      <c r="AN4852" t="s">
        <v>91</v>
      </c>
      <c r="AO4852" t="s">
        <v>91</v>
      </c>
      <c r="AP4852" t="s">
        <v>91</v>
      </c>
      <c r="AT4852" t="s">
        <v>21</v>
      </c>
    </row>
    <row r="4853" spans="2:46" x14ac:dyDescent="0.25">
      <c r="B4853">
        <v>5419703</v>
      </c>
      <c r="C4853" t="s">
        <v>72</v>
      </c>
      <c r="D4853" t="s">
        <v>421</v>
      </c>
      <c r="E4853">
        <v>0</v>
      </c>
      <c r="F4853" t="s">
        <v>895</v>
      </c>
      <c r="G4853">
        <v>0</v>
      </c>
      <c r="H4853" s="1">
        <v>19972</v>
      </c>
      <c r="I4853" t="s">
        <v>24728</v>
      </c>
      <c r="J4853">
        <v>20710</v>
      </c>
      <c r="K4853" t="s">
        <v>24729</v>
      </c>
      <c r="L4853">
        <v>20</v>
      </c>
      <c r="M4853" t="s">
        <v>1598</v>
      </c>
      <c r="O4853">
        <v>3153434653</v>
      </c>
      <c r="P4853">
        <v>3187168116</v>
      </c>
      <c r="T4853" t="s">
        <v>585</v>
      </c>
      <c r="U4853">
        <v>2022</v>
      </c>
      <c r="V4853" t="s">
        <v>3298</v>
      </c>
      <c r="W4853" t="s">
        <v>24730</v>
      </c>
      <c r="X4853" t="s">
        <v>24731</v>
      </c>
      <c r="Y4853" t="s">
        <v>3301</v>
      </c>
      <c r="Z4853" t="s">
        <v>164</v>
      </c>
      <c r="AA4853" t="s">
        <v>189</v>
      </c>
      <c r="AB4853" s="2">
        <f t="shared" si="75"/>
        <v>2.138085137085137E-2</v>
      </c>
      <c r="AC4853" s="3">
        <v>69300000</v>
      </c>
      <c r="AD4853" t="s">
        <v>151</v>
      </c>
      <c r="AE4853" t="s">
        <v>106</v>
      </c>
      <c r="AF4853" t="s">
        <v>89</v>
      </c>
      <c r="AG4853">
        <v>0</v>
      </c>
      <c r="AH4853">
        <v>159856027</v>
      </c>
      <c r="AI4853" s="3">
        <v>1481693</v>
      </c>
      <c r="AJ4853" s="3">
        <v>1225120.44</v>
      </c>
      <c r="AK4853" t="s">
        <v>91</v>
      </c>
      <c r="AL4853" t="s">
        <v>91</v>
      </c>
      <c r="AM4853" t="s">
        <v>91</v>
      </c>
      <c r="AN4853" t="s">
        <v>91</v>
      </c>
      <c r="AO4853" t="s">
        <v>91</v>
      </c>
      <c r="AP4853" t="s">
        <v>91</v>
      </c>
      <c r="AT4853" t="s">
        <v>18</v>
      </c>
    </row>
    <row r="4854" spans="2:46" x14ac:dyDescent="0.25">
      <c r="B4854">
        <v>9976383</v>
      </c>
      <c r="C4854" t="s">
        <v>72</v>
      </c>
      <c r="D4854" t="s">
        <v>248</v>
      </c>
      <c r="E4854" t="s">
        <v>24732</v>
      </c>
      <c r="F4854" t="s">
        <v>8814</v>
      </c>
      <c r="G4854" t="s">
        <v>2280</v>
      </c>
      <c r="H4854" s="1">
        <v>29902</v>
      </c>
      <c r="I4854" t="s">
        <v>24733</v>
      </c>
      <c r="J4854">
        <v>17001</v>
      </c>
      <c r="K4854" t="s">
        <v>476</v>
      </c>
      <c r="L4854">
        <v>17</v>
      </c>
      <c r="M4854" t="s">
        <v>477</v>
      </c>
      <c r="O4854">
        <v>3214627139</v>
      </c>
      <c r="P4854">
        <v>3214617139</v>
      </c>
      <c r="T4854" t="s">
        <v>403</v>
      </c>
      <c r="U4854">
        <v>2025</v>
      </c>
      <c r="V4854" t="s">
        <v>2107</v>
      </c>
      <c r="W4854" t="s">
        <v>24734</v>
      </c>
      <c r="X4854" t="s">
        <v>24735</v>
      </c>
      <c r="Y4854" t="s">
        <v>2110</v>
      </c>
      <c r="Z4854" t="s">
        <v>121</v>
      </c>
      <c r="AA4854" t="s">
        <v>877</v>
      </c>
      <c r="AB4854" s="2">
        <f t="shared" si="75"/>
        <v>5.0676083188908143E-2</v>
      </c>
      <c r="AC4854" s="3">
        <v>57700000</v>
      </c>
      <c r="AD4854" t="s">
        <v>105</v>
      </c>
      <c r="AE4854" t="s">
        <v>139</v>
      </c>
      <c r="AF4854" t="s">
        <v>89</v>
      </c>
      <c r="AG4854" t="s">
        <v>24736</v>
      </c>
      <c r="AH4854">
        <v>159946659</v>
      </c>
      <c r="AI4854" s="3">
        <v>2924010</v>
      </c>
      <c r="AJ4854" s="3">
        <v>2437151.0699999998</v>
      </c>
      <c r="AK4854" t="s">
        <v>91</v>
      </c>
      <c r="AL4854" t="s">
        <v>91</v>
      </c>
      <c r="AM4854" t="s">
        <v>91</v>
      </c>
      <c r="AN4854" t="s">
        <v>91</v>
      </c>
      <c r="AO4854" t="s">
        <v>91</v>
      </c>
      <c r="AP4854" t="s">
        <v>91</v>
      </c>
      <c r="AT4854" t="s">
        <v>21</v>
      </c>
    </row>
    <row r="4855" spans="2:46" x14ac:dyDescent="0.25">
      <c r="B4855">
        <v>8296464</v>
      </c>
      <c r="C4855" t="s">
        <v>72</v>
      </c>
      <c r="D4855" t="s">
        <v>337</v>
      </c>
      <c r="E4855" t="s">
        <v>421</v>
      </c>
      <c r="F4855" t="s">
        <v>411</v>
      </c>
      <c r="G4855" t="s">
        <v>24737</v>
      </c>
      <c r="H4855" s="1">
        <v>17578</v>
      </c>
      <c r="I4855" t="s">
        <v>24738</v>
      </c>
      <c r="J4855">
        <v>0</v>
      </c>
      <c r="K4855" t="s">
        <v>78</v>
      </c>
      <c r="L4855">
        <v>25</v>
      </c>
      <c r="M4855" t="s">
        <v>78</v>
      </c>
      <c r="O4855">
        <v>3124791485</v>
      </c>
      <c r="P4855">
        <v>0</v>
      </c>
      <c r="T4855" t="s">
        <v>195</v>
      </c>
      <c r="U4855">
        <v>2017</v>
      </c>
      <c r="V4855" t="s">
        <v>24739</v>
      </c>
      <c r="W4855" t="s">
        <v>24740</v>
      </c>
      <c r="X4855" t="s">
        <v>24741</v>
      </c>
      <c r="Y4855" t="s">
        <v>24742</v>
      </c>
      <c r="Z4855" t="s">
        <v>136</v>
      </c>
      <c r="AA4855" t="s">
        <v>1810</v>
      </c>
      <c r="AB4855" s="2">
        <f t="shared" si="75"/>
        <v>2.5819936842105262E-2</v>
      </c>
      <c r="AC4855" s="3">
        <v>47500000</v>
      </c>
      <c r="AD4855" t="s">
        <v>177</v>
      </c>
      <c r="AE4855" t="s">
        <v>139</v>
      </c>
      <c r="AF4855" t="s">
        <v>89</v>
      </c>
      <c r="AG4855">
        <v>0</v>
      </c>
      <c r="AH4855">
        <v>159894739</v>
      </c>
      <c r="AI4855" s="3">
        <v>1226447</v>
      </c>
      <c r="AJ4855" s="3">
        <v>1010627.9</v>
      </c>
      <c r="AK4855" t="s">
        <v>91</v>
      </c>
      <c r="AL4855" t="s">
        <v>91</v>
      </c>
      <c r="AM4855" t="s">
        <v>91</v>
      </c>
      <c r="AN4855" t="s">
        <v>91</v>
      </c>
      <c r="AO4855" t="s">
        <v>91</v>
      </c>
      <c r="AP4855" t="s">
        <v>91</v>
      </c>
      <c r="AT4855" t="s">
        <v>18</v>
      </c>
    </row>
    <row r="4856" spans="2:46" x14ac:dyDescent="0.25">
      <c r="B4856">
        <v>2611787</v>
      </c>
      <c r="C4856" t="s">
        <v>72</v>
      </c>
      <c r="D4856" t="s">
        <v>248</v>
      </c>
      <c r="E4856" t="s">
        <v>24743</v>
      </c>
      <c r="F4856" t="s">
        <v>291</v>
      </c>
      <c r="G4856" t="s">
        <v>674</v>
      </c>
      <c r="H4856" s="1">
        <v>13908</v>
      </c>
      <c r="I4856" t="s">
        <v>24744</v>
      </c>
      <c r="J4856">
        <v>76563</v>
      </c>
      <c r="K4856" t="s">
        <v>17845</v>
      </c>
      <c r="L4856">
        <v>76</v>
      </c>
      <c r="M4856" t="s">
        <v>330</v>
      </c>
      <c r="O4856">
        <v>3104734286</v>
      </c>
      <c r="P4856">
        <v>3147014087</v>
      </c>
      <c r="T4856" t="s">
        <v>306</v>
      </c>
      <c r="U4856">
        <v>2015</v>
      </c>
      <c r="V4856" t="s">
        <v>1951</v>
      </c>
      <c r="W4856" t="s">
        <v>24745</v>
      </c>
      <c r="X4856" t="s">
        <v>24746</v>
      </c>
      <c r="Y4856" t="s">
        <v>1954</v>
      </c>
      <c r="Z4856" t="s">
        <v>136</v>
      </c>
      <c r="AA4856" t="s">
        <v>233</v>
      </c>
      <c r="AB4856" s="2">
        <f t="shared" si="75"/>
        <v>4.8526588831168831E-2</v>
      </c>
      <c r="AC4856" s="3">
        <v>38500000</v>
      </c>
      <c r="AD4856" t="s">
        <v>87</v>
      </c>
      <c r="AE4856" t="s">
        <v>106</v>
      </c>
      <c r="AF4856" t="s">
        <v>89</v>
      </c>
      <c r="AG4856" t="s">
        <v>24747</v>
      </c>
      <c r="AH4856">
        <v>29201885</v>
      </c>
      <c r="AI4856" s="3">
        <v>1868273.67</v>
      </c>
      <c r="AJ4856" s="3">
        <v>1549977.87</v>
      </c>
      <c r="AK4856" t="s">
        <v>91</v>
      </c>
      <c r="AL4856" t="s">
        <v>91</v>
      </c>
      <c r="AM4856" t="s">
        <v>91</v>
      </c>
      <c r="AN4856" t="s">
        <v>91</v>
      </c>
      <c r="AO4856" t="s">
        <v>91</v>
      </c>
      <c r="AP4856" t="s">
        <v>91</v>
      </c>
      <c r="AT4856" t="s">
        <v>21</v>
      </c>
    </row>
    <row r="4857" spans="2:46" x14ac:dyDescent="0.25">
      <c r="B4857">
        <v>52743407</v>
      </c>
      <c r="C4857" t="s">
        <v>108</v>
      </c>
      <c r="D4857" t="s">
        <v>24748</v>
      </c>
      <c r="E4857" t="s">
        <v>655</v>
      </c>
      <c r="F4857" t="s">
        <v>13745</v>
      </c>
      <c r="G4857" t="s">
        <v>551</v>
      </c>
      <c r="H4857" s="1">
        <v>30062</v>
      </c>
      <c r="I4857" t="s">
        <v>24749</v>
      </c>
      <c r="J4857">
        <v>50150</v>
      </c>
      <c r="K4857" t="s">
        <v>3618</v>
      </c>
      <c r="L4857">
        <v>50</v>
      </c>
      <c r="M4857" t="s">
        <v>805</v>
      </c>
      <c r="O4857">
        <v>3138162755</v>
      </c>
      <c r="P4857">
        <v>0</v>
      </c>
      <c r="T4857" t="s">
        <v>371</v>
      </c>
      <c r="U4857">
        <v>2025</v>
      </c>
      <c r="V4857" t="s">
        <v>8184</v>
      </c>
      <c r="W4857" t="s">
        <v>24750</v>
      </c>
      <c r="X4857" t="s">
        <v>24751</v>
      </c>
      <c r="Y4857" t="s">
        <v>8187</v>
      </c>
      <c r="Z4857" t="s">
        <v>103</v>
      </c>
      <c r="AA4857" t="s">
        <v>2836</v>
      </c>
      <c r="AB4857" s="2">
        <f t="shared" si="75"/>
        <v>2.2717158529895778E-2</v>
      </c>
      <c r="AC4857" s="3">
        <v>182300000</v>
      </c>
      <c r="AD4857" t="s">
        <v>105</v>
      </c>
      <c r="AE4857" t="s">
        <v>106</v>
      </c>
      <c r="AF4857" t="s">
        <v>89</v>
      </c>
      <c r="AG4857" t="s">
        <v>24752</v>
      </c>
      <c r="AH4857">
        <v>159838645</v>
      </c>
      <c r="AI4857" s="3">
        <v>4141338</v>
      </c>
      <c r="AJ4857" s="3">
        <v>3460115.6</v>
      </c>
      <c r="AK4857" t="s">
        <v>91</v>
      </c>
      <c r="AL4857" t="s">
        <v>91</v>
      </c>
      <c r="AM4857" t="s">
        <v>91</v>
      </c>
      <c r="AN4857" t="s">
        <v>91</v>
      </c>
      <c r="AO4857" t="s">
        <v>91</v>
      </c>
      <c r="AP4857" t="s">
        <v>91</v>
      </c>
      <c r="AT4857" t="s">
        <v>20</v>
      </c>
    </row>
    <row r="4858" spans="2:46" x14ac:dyDescent="0.25">
      <c r="B4858">
        <v>43537143</v>
      </c>
      <c r="C4858" t="s">
        <v>108</v>
      </c>
      <c r="D4858" t="s">
        <v>727</v>
      </c>
      <c r="E4858" t="s">
        <v>109</v>
      </c>
      <c r="F4858" t="s">
        <v>1001</v>
      </c>
      <c r="G4858" t="s">
        <v>1820</v>
      </c>
      <c r="H4858" s="1">
        <v>25352</v>
      </c>
      <c r="I4858" t="s">
        <v>24753</v>
      </c>
      <c r="J4858">
        <v>5001</v>
      </c>
      <c r="K4858" t="s">
        <v>114</v>
      </c>
      <c r="L4858">
        <v>5</v>
      </c>
      <c r="M4858" t="s">
        <v>115</v>
      </c>
      <c r="O4858">
        <v>3004253226</v>
      </c>
      <c r="P4858">
        <v>0</v>
      </c>
      <c r="T4858" t="s">
        <v>306</v>
      </c>
      <c r="U4858">
        <v>2017</v>
      </c>
      <c r="V4858" t="s">
        <v>24754</v>
      </c>
      <c r="W4858" t="s">
        <v>24755</v>
      </c>
      <c r="X4858" t="s">
        <v>24756</v>
      </c>
      <c r="Y4858" t="s">
        <v>24757</v>
      </c>
      <c r="Z4858" t="s">
        <v>459</v>
      </c>
      <c r="AA4858" t="s">
        <v>15680</v>
      </c>
      <c r="AB4858" s="2">
        <f t="shared" si="75"/>
        <v>5.6816344086021507E-2</v>
      </c>
      <c r="AC4858" s="3">
        <v>55800000</v>
      </c>
      <c r="AD4858" t="s">
        <v>123</v>
      </c>
      <c r="AE4858" t="s">
        <v>139</v>
      </c>
      <c r="AF4858" t="s">
        <v>89</v>
      </c>
      <c r="AG4858" t="s">
        <v>24758</v>
      </c>
      <c r="AH4858">
        <v>159827557</v>
      </c>
      <c r="AI4858" s="3">
        <v>3170352</v>
      </c>
      <c r="AJ4858" s="3">
        <v>2644161.7200000002</v>
      </c>
      <c r="AK4858" t="s">
        <v>91</v>
      </c>
      <c r="AL4858" t="s">
        <v>91</v>
      </c>
      <c r="AM4858" t="s">
        <v>91</v>
      </c>
      <c r="AN4858" t="s">
        <v>91</v>
      </c>
      <c r="AO4858" t="s">
        <v>91</v>
      </c>
      <c r="AP4858" t="s">
        <v>91</v>
      </c>
      <c r="AT4858" t="s">
        <v>21</v>
      </c>
    </row>
    <row r="4859" spans="2:46" x14ac:dyDescent="0.25">
      <c r="B4859">
        <v>29116475</v>
      </c>
      <c r="C4859" t="s">
        <v>108</v>
      </c>
      <c r="D4859" t="s">
        <v>1558</v>
      </c>
      <c r="E4859" t="s">
        <v>3218</v>
      </c>
      <c r="F4859" t="s">
        <v>2993</v>
      </c>
      <c r="G4859" t="s">
        <v>93</v>
      </c>
      <c r="H4859" s="1">
        <v>28891</v>
      </c>
      <c r="I4859" t="s">
        <v>24759</v>
      </c>
      <c r="J4859">
        <v>76001</v>
      </c>
      <c r="K4859" t="s">
        <v>329</v>
      </c>
      <c r="L4859">
        <v>76</v>
      </c>
      <c r="M4859" t="s">
        <v>330</v>
      </c>
      <c r="O4859">
        <v>3165299644</v>
      </c>
      <c r="P4859">
        <v>0</v>
      </c>
      <c r="T4859" t="s">
        <v>921</v>
      </c>
      <c r="U4859">
        <v>2025</v>
      </c>
      <c r="V4859" t="s">
        <v>6455</v>
      </c>
      <c r="W4859" t="s">
        <v>24760</v>
      </c>
      <c r="X4859" t="s">
        <v>24761</v>
      </c>
      <c r="Y4859" t="s">
        <v>6458</v>
      </c>
      <c r="Z4859" t="s">
        <v>164</v>
      </c>
      <c r="AA4859" t="s">
        <v>3478</v>
      </c>
      <c r="AB4859" s="2">
        <f t="shared" si="75"/>
        <v>2.1546160427807486E-2</v>
      </c>
      <c r="AC4859" s="3">
        <v>93500000</v>
      </c>
      <c r="AD4859" t="s">
        <v>123</v>
      </c>
      <c r="AE4859" t="s">
        <v>106</v>
      </c>
      <c r="AF4859" t="s">
        <v>89</v>
      </c>
      <c r="AG4859">
        <v>0</v>
      </c>
      <c r="AH4859">
        <v>159836851</v>
      </c>
      <c r="AI4859" s="3">
        <v>2014566</v>
      </c>
      <c r="AJ4859" s="3">
        <v>1672912.66</v>
      </c>
      <c r="AK4859" t="s">
        <v>91</v>
      </c>
      <c r="AL4859" t="s">
        <v>91</v>
      </c>
      <c r="AM4859" t="s">
        <v>91</v>
      </c>
      <c r="AN4859" t="s">
        <v>91</v>
      </c>
      <c r="AO4859" t="s">
        <v>91</v>
      </c>
      <c r="AP4859" t="s">
        <v>91</v>
      </c>
      <c r="AT4859" t="s">
        <v>21</v>
      </c>
    </row>
    <row r="4860" spans="2:46" x14ac:dyDescent="0.25">
      <c r="B4860">
        <v>41708497</v>
      </c>
      <c r="C4860" t="s">
        <v>108</v>
      </c>
      <c r="D4860" t="s">
        <v>3207</v>
      </c>
      <c r="E4860" t="s">
        <v>5074</v>
      </c>
      <c r="F4860" t="s">
        <v>440</v>
      </c>
      <c r="G4860" t="s">
        <v>551</v>
      </c>
      <c r="H4860" s="1">
        <v>20792</v>
      </c>
      <c r="I4860" t="s">
        <v>24762</v>
      </c>
      <c r="J4860">
        <v>0</v>
      </c>
      <c r="K4860" t="s">
        <v>78</v>
      </c>
      <c r="L4860">
        <v>25</v>
      </c>
      <c r="M4860" t="s">
        <v>78</v>
      </c>
      <c r="O4860">
        <v>3163597459</v>
      </c>
      <c r="P4860">
        <v>3155708585</v>
      </c>
      <c r="T4860" t="s">
        <v>131</v>
      </c>
      <c r="U4860">
        <v>2016</v>
      </c>
      <c r="V4860" t="s">
        <v>6140</v>
      </c>
      <c r="W4860" t="s">
        <v>24763</v>
      </c>
      <c r="X4860" t="s">
        <v>24764</v>
      </c>
      <c r="Y4860" t="s">
        <v>6143</v>
      </c>
      <c r="Z4860" t="s">
        <v>164</v>
      </c>
      <c r="AA4860" t="s">
        <v>507</v>
      </c>
      <c r="AB4860" s="2">
        <f t="shared" si="75"/>
        <v>3.3522333333333335E-2</v>
      </c>
      <c r="AC4860" s="3">
        <v>36000000</v>
      </c>
      <c r="AD4860" t="s">
        <v>151</v>
      </c>
      <c r="AE4860" t="s">
        <v>139</v>
      </c>
      <c r="AF4860" t="s">
        <v>89</v>
      </c>
      <c r="AG4860" t="s">
        <v>24765</v>
      </c>
      <c r="AH4860">
        <v>159787308</v>
      </c>
      <c r="AI4860" s="3">
        <v>1206804</v>
      </c>
      <c r="AJ4860" s="3">
        <v>994120.68</v>
      </c>
      <c r="AK4860" t="s">
        <v>91</v>
      </c>
      <c r="AL4860" t="s">
        <v>91</v>
      </c>
      <c r="AM4860" t="s">
        <v>91</v>
      </c>
      <c r="AN4860" t="s">
        <v>91</v>
      </c>
      <c r="AO4860" t="s">
        <v>91</v>
      </c>
      <c r="AP4860" t="s">
        <v>91</v>
      </c>
      <c r="AT4860" t="s">
        <v>18</v>
      </c>
    </row>
    <row r="4861" spans="2:46" x14ac:dyDescent="0.25">
      <c r="B4861">
        <v>1019069365</v>
      </c>
      <c r="C4861" t="s">
        <v>108</v>
      </c>
      <c r="D4861" t="s">
        <v>4725</v>
      </c>
      <c r="E4861" t="s">
        <v>24766</v>
      </c>
      <c r="F4861" t="s">
        <v>4936</v>
      </c>
      <c r="G4861" t="s">
        <v>1155</v>
      </c>
      <c r="H4861" s="1">
        <v>33699</v>
      </c>
      <c r="I4861" t="s">
        <v>24767</v>
      </c>
      <c r="J4861">
        <v>0</v>
      </c>
      <c r="K4861" t="s">
        <v>78</v>
      </c>
      <c r="L4861">
        <v>25</v>
      </c>
      <c r="M4861" t="s">
        <v>78</v>
      </c>
      <c r="O4861">
        <v>3103167469</v>
      </c>
      <c r="P4861">
        <v>3505741260</v>
      </c>
      <c r="T4861" t="s">
        <v>494</v>
      </c>
      <c r="U4861">
        <v>2011</v>
      </c>
      <c r="V4861" t="s">
        <v>24768</v>
      </c>
      <c r="W4861" t="s">
        <v>24769</v>
      </c>
      <c r="X4861" t="s">
        <v>24770</v>
      </c>
      <c r="Y4861" t="s">
        <v>24771</v>
      </c>
      <c r="Z4861" t="s">
        <v>3792</v>
      </c>
      <c r="AA4861" t="s">
        <v>3793</v>
      </c>
      <c r="AB4861" s="2">
        <f t="shared" si="75"/>
        <v>6.9282208737864073E-2</v>
      </c>
      <c r="AC4861" s="3">
        <v>41200000</v>
      </c>
      <c r="AD4861" t="s">
        <v>123</v>
      </c>
      <c r="AE4861" t="s">
        <v>106</v>
      </c>
      <c r="AF4861" t="s">
        <v>89</v>
      </c>
      <c r="AG4861">
        <v>0</v>
      </c>
      <c r="AH4861">
        <v>159825966</v>
      </c>
      <c r="AI4861" s="3">
        <v>2854427</v>
      </c>
      <c r="AJ4861" s="3">
        <v>2378677.84</v>
      </c>
      <c r="AK4861" t="s">
        <v>91</v>
      </c>
      <c r="AL4861" t="s">
        <v>91</v>
      </c>
      <c r="AM4861" t="s">
        <v>91</v>
      </c>
      <c r="AN4861" t="s">
        <v>91</v>
      </c>
      <c r="AO4861" t="s">
        <v>91</v>
      </c>
      <c r="AP4861" t="s">
        <v>91</v>
      </c>
      <c r="AT4861" t="s">
        <v>21</v>
      </c>
    </row>
    <row r="4862" spans="2:46" x14ac:dyDescent="0.25">
      <c r="B4862">
        <v>39187463</v>
      </c>
      <c r="C4862" t="s">
        <v>108</v>
      </c>
      <c r="D4862" t="s">
        <v>15436</v>
      </c>
      <c r="E4862">
        <v>0</v>
      </c>
      <c r="F4862" t="s">
        <v>675</v>
      </c>
      <c r="G4862" t="s">
        <v>261</v>
      </c>
      <c r="H4862" s="1">
        <v>27191</v>
      </c>
      <c r="I4862" t="s">
        <v>24772</v>
      </c>
      <c r="J4862">
        <v>5376</v>
      </c>
      <c r="K4862" t="s">
        <v>12368</v>
      </c>
      <c r="L4862">
        <v>5</v>
      </c>
      <c r="M4862" t="s">
        <v>115</v>
      </c>
      <c r="O4862">
        <v>3218311032</v>
      </c>
      <c r="P4862">
        <v>0</v>
      </c>
      <c r="T4862" t="s">
        <v>195</v>
      </c>
      <c r="U4862">
        <v>2012</v>
      </c>
      <c r="V4862" t="s">
        <v>24773</v>
      </c>
      <c r="W4862" t="s">
        <v>24774</v>
      </c>
      <c r="X4862" t="s">
        <v>24775</v>
      </c>
      <c r="Y4862" t="s">
        <v>24776</v>
      </c>
      <c r="Z4862" t="s">
        <v>121</v>
      </c>
      <c r="AA4862" t="s">
        <v>122</v>
      </c>
      <c r="AB4862" s="2">
        <f t="shared" si="75"/>
        <v>3.4142224214417746E-2</v>
      </c>
      <c r="AC4862" s="3">
        <v>54100000</v>
      </c>
      <c r="AD4862" t="s">
        <v>810</v>
      </c>
      <c r="AE4862" t="s">
        <v>212</v>
      </c>
      <c r="AF4862" t="s">
        <v>89</v>
      </c>
      <c r="AG4862">
        <v>0</v>
      </c>
      <c r="AH4862">
        <v>29199770</v>
      </c>
      <c r="AI4862" s="3">
        <v>1847094.33</v>
      </c>
      <c r="AJ4862" s="3">
        <v>1532180.11</v>
      </c>
      <c r="AK4862" t="s">
        <v>91</v>
      </c>
      <c r="AL4862" t="s">
        <v>91</v>
      </c>
      <c r="AM4862" t="s">
        <v>91</v>
      </c>
      <c r="AN4862" t="s">
        <v>91</v>
      </c>
      <c r="AO4862" t="s">
        <v>91</v>
      </c>
      <c r="AP4862" t="s">
        <v>91</v>
      </c>
      <c r="AT4862" t="s">
        <v>18</v>
      </c>
    </row>
    <row r="4863" spans="2:46" x14ac:dyDescent="0.25">
      <c r="B4863">
        <v>1072709118</v>
      </c>
      <c r="C4863" t="s">
        <v>108</v>
      </c>
      <c r="D4863" t="s">
        <v>2188</v>
      </c>
      <c r="E4863">
        <v>0</v>
      </c>
      <c r="F4863" t="s">
        <v>24777</v>
      </c>
      <c r="G4863" t="s">
        <v>7859</v>
      </c>
      <c r="H4863" s="1">
        <v>35115</v>
      </c>
      <c r="I4863" t="s">
        <v>24778</v>
      </c>
      <c r="J4863">
        <v>0</v>
      </c>
      <c r="K4863" t="s">
        <v>78</v>
      </c>
      <c r="L4863">
        <v>25</v>
      </c>
      <c r="M4863" t="s">
        <v>78</v>
      </c>
      <c r="O4863">
        <v>3112877806</v>
      </c>
      <c r="P4863">
        <v>0</v>
      </c>
      <c r="T4863" t="s">
        <v>585</v>
      </c>
      <c r="U4863">
        <v>2022</v>
      </c>
      <c r="V4863" t="s">
        <v>721</v>
      </c>
      <c r="W4863" t="s">
        <v>24779</v>
      </c>
      <c r="X4863" t="s">
        <v>24780</v>
      </c>
      <c r="Y4863" t="s">
        <v>724</v>
      </c>
      <c r="Z4863" t="s">
        <v>136</v>
      </c>
      <c r="AA4863" t="s">
        <v>725</v>
      </c>
      <c r="AB4863" s="2">
        <f t="shared" si="75"/>
        <v>5.53049667405765E-2</v>
      </c>
      <c r="AC4863" s="3">
        <v>45100000</v>
      </c>
      <c r="AD4863" t="s">
        <v>151</v>
      </c>
      <c r="AE4863" t="s">
        <v>139</v>
      </c>
      <c r="AF4863" t="s">
        <v>89</v>
      </c>
      <c r="AG4863" t="s">
        <v>24781</v>
      </c>
      <c r="AH4863">
        <v>159715661</v>
      </c>
      <c r="AI4863" s="3">
        <v>2494254</v>
      </c>
      <c r="AJ4863" s="3">
        <v>2076011.59</v>
      </c>
      <c r="AK4863" t="s">
        <v>91</v>
      </c>
      <c r="AL4863" t="s">
        <v>91</v>
      </c>
      <c r="AM4863" t="s">
        <v>91</v>
      </c>
      <c r="AN4863" t="s">
        <v>91</v>
      </c>
      <c r="AO4863" t="s">
        <v>91</v>
      </c>
      <c r="AP4863" t="s">
        <v>91</v>
      </c>
      <c r="AT4863" t="s">
        <v>21</v>
      </c>
    </row>
    <row r="4864" spans="2:46" x14ac:dyDescent="0.25">
      <c r="B4864">
        <v>71739203</v>
      </c>
      <c r="C4864" t="s">
        <v>72</v>
      </c>
      <c r="D4864" t="s">
        <v>462</v>
      </c>
      <c r="E4864" t="s">
        <v>326</v>
      </c>
      <c r="F4864" t="s">
        <v>15244</v>
      </c>
      <c r="G4864" t="s">
        <v>1499</v>
      </c>
      <c r="H4864" s="1">
        <v>26792</v>
      </c>
      <c r="I4864" t="s">
        <v>24782</v>
      </c>
      <c r="J4864">
        <v>5001</v>
      </c>
      <c r="K4864" t="s">
        <v>114</v>
      </c>
      <c r="L4864">
        <v>5</v>
      </c>
      <c r="M4864" t="s">
        <v>115</v>
      </c>
      <c r="O4864">
        <v>3014263379</v>
      </c>
      <c r="P4864">
        <v>0</v>
      </c>
      <c r="T4864" t="s">
        <v>731</v>
      </c>
      <c r="U4864">
        <v>2012</v>
      </c>
      <c r="V4864" t="s">
        <v>24783</v>
      </c>
      <c r="W4864" t="s">
        <v>24784</v>
      </c>
      <c r="X4864" t="s">
        <v>24785</v>
      </c>
      <c r="Y4864" t="s">
        <v>24786</v>
      </c>
      <c r="Z4864" t="s">
        <v>121</v>
      </c>
      <c r="AA4864" t="s">
        <v>1409</v>
      </c>
      <c r="AB4864" s="2">
        <f t="shared" si="75"/>
        <v>5.4505505952380955E-2</v>
      </c>
      <c r="AC4864" s="3">
        <v>33600000</v>
      </c>
      <c r="AD4864" t="s">
        <v>288</v>
      </c>
      <c r="AE4864" t="s">
        <v>139</v>
      </c>
      <c r="AF4864" t="s">
        <v>89</v>
      </c>
      <c r="AG4864" t="s">
        <v>24787</v>
      </c>
      <c r="AH4864">
        <v>159809953</v>
      </c>
      <c r="AI4864" s="3">
        <v>1831385</v>
      </c>
      <c r="AJ4864" s="3">
        <v>1518978.61</v>
      </c>
      <c r="AK4864" t="s">
        <v>91</v>
      </c>
      <c r="AL4864" t="s">
        <v>91</v>
      </c>
      <c r="AM4864" t="s">
        <v>91</v>
      </c>
      <c r="AN4864" t="s">
        <v>91</v>
      </c>
      <c r="AO4864" t="s">
        <v>91</v>
      </c>
      <c r="AP4864" t="s">
        <v>91</v>
      </c>
      <c r="AT4864" t="s">
        <v>21</v>
      </c>
    </row>
    <row r="4865" spans="2:46" x14ac:dyDescent="0.25">
      <c r="B4865">
        <v>79288859</v>
      </c>
      <c r="C4865" t="s">
        <v>72</v>
      </c>
      <c r="D4865" t="s">
        <v>508</v>
      </c>
      <c r="E4865" t="s">
        <v>125</v>
      </c>
      <c r="F4865" t="s">
        <v>24788</v>
      </c>
      <c r="G4865" t="s">
        <v>432</v>
      </c>
      <c r="H4865" s="1">
        <v>23306</v>
      </c>
      <c r="I4865" t="s">
        <v>24789</v>
      </c>
      <c r="J4865">
        <v>0</v>
      </c>
      <c r="K4865" t="s">
        <v>78</v>
      </c>
      <c r="L4865">
        <v>25</v>
      </c>
      <c r="M4865" t="s">
        <v>78</v>
      </c>
      <c r="O4865">
        <v>3132742630</v>
      </c>
      <c r="P4865">
        <v>0</v>
      </c>
      <c r="T4865" t="s">
        <v>293</v>
      </c>
      <c r="U4865">
        <v>2013</v>
      </c>
      <c r="V4865" t="s">
        <v>6915</v>
      </c>
      <c r="W4865" t="s">
        <v>24790</v>
      </c>
      <c r="X4865" t="s">
        <v>24791</v>
      </c>
      <c r="Y4865" t="s">
        <v>6918</v>
      </c>
      <c r="Z4865" t="s">
        <v>164</v>
      </c>
      <c r="AA4865" t="s">
        <v>1739</v>
      </c>
      <c r="AB4865" s="2">
        <f t="shared" si="75"/>
        <v>2.9923711583924349E-2</v>
      </c>
      <c r="AC4865" s="3">
        <v>42300000</v>
      </c>
      <c r="AD4865" t="s">
        <v>87</v>
      </c>
      <c r="AE4865" t="s">
        <v>106</v>
      </c>
      <c r="AF4865" t="s">
        <v>89</v>
      </c>
      <c r="AG4865">
        <v>0</v>
      </c>
      <c r="AH4865">
        <v>159776039</v>
      </c>
      <c r="AI4865" s="3">
        <v>1265773</v>
      </c>
      <c r="AJ4865" s="3">
        <v>1043674.83</v>
      </c>
      <c r="AK4865" t="s">
        <v>91</v>
      </c>
      <c r="AL4865" t="s">
        <v>91</v>
      </c>
      <c r="AM4865" t="s">
        <v>91</v>
      </c>
      <c r="AN4865" t="s">
        <v>91</v>
      </c>
      <c r="AO4865" t="s">
        <v>91</v>
      </c>
      <c r="AP4865" t="s">
        <v>91</v>
      </c>
      <c r="AT4865" t="s">
        <v>18</v>
      </c>
    </row>
    <row r="4866" spans="2:46" x14ac:dyDescent="0.25">
      <c r="B4866">
        <v>1013634253</v>
      </c>
      <c r="C4866" t="s">
        <v>108</v>
      </c>
      <c r="D4866" t="s">
        <v>2095</v>
      </c>
      <c r="E4866" t="s">
        <v>2057</v>
      </c>
      <c r="F4866" t="s">
        <v>2422</v>
      </c>
      <c r="G4866" t="s">
        <v>9444</v>
      </c>
      <c r="H4866" s="1">
        <v>33814</v>
      </c>
      <c r="I4866" t="s">
        <v>24792</v>
      </c>
      <c r="J4866">
        <v>25473</v>
      </c>
      <c r="K4866" t="s">
        <v>1587</v>
      </c>
      <c r="L4866">
        <v>25</v>
      </c>
      <c r="M4866" t="s">
        <v>79</v>
      </c>
      <c r="O4866">
        <v>3057542550</v>
      </c>
      <c r="P4866">
        <v>0</v>
      </c>
      <c r="T4866" t="s">
        <v>731</v>
      </c>
      <c r="U4866">
        <v>2017</v>
      </c>
      <c r="V4866" t="s">
        <v>5328</v>
      </c>
      <c r="W4866" t="s">
        <v>24793</v>
      </c>
      <c r="X4866" t="s">
        <v>24794</v>
      </c>
      <c r="Y4866" t="s">
        <v>5331</v>
      </c>
      <c r="Z4866" t="s">
        <v>164</v>
      </c>
      <c r="AA4866" t="s">
        <v>654</v>
      </c>
      <c r="AB4866" s="2">
        <f t="shared" ref="AB4866:AB4929" si="76">+AI4866/AC4866</f>
        <v>3.3975813013698633E-2</v>
      </c>
      <c r="AC4866" s="3">
        <v>43800000</v>
      </c>
      <c r="AD4866" t="s">
        <v>105</v>
      </c>
      <c r="AE4866" t="s">
        <v>139</v>
      </c>
      <c r="AF4866" t="s">
        <v>89</v>
      </c>
      <c r="AG4866">
        <v>0</v>
      </c>
      <c r="AH4866">
        <v>29193484</v>
      </c>
      <c r="AI4866" s="3">
        <v>1488140.61</v>
      </c>
      <c r="AJ4866" s="3">
        <v>1230538.33</v>
      </c>
      <c r="AK4866" t="s">
        <v>91</v>
      </c>
      <c r="AL4866" t="s">
        <v>91</v>
      </c>
      <c r="AM4866" t="s">
        <v>91</v>
      </c>
      <c r="AN4866" t="s">
        <v>91</v>
      </c>
      <c r="AO4866" t="s">
        <v>91</v>
      </c>
      <c r="AP4866" t="s">
        <v>91</v>
      </c>
      <c r="AT4866" t="s">
        <v>18</v>
      </c>
    </row>
    <row r="4867" spans="2:46" x14ac:dyDescent="0.25">
      <c r="B4867">
        <v>71185876</v>
      </c>
      <c r="C4867" t="s">
        <v>72</v>
      </c>
      <c r="D4867" t="s">
        <v>1458</v>
      </c>
      <c r="E4867">
        <v>0</v>
      </c>
      <c r="F4867" t="s">
        <v>6842</v>
      </c>
      <c r="G4867" t="s">
        <v>19141</v>
      </c>
      <c r="H4867" s="1">
        <v>24777</v>
      </c>
      <c r="I4867" t="s">
        <v>24795</v>
      </c>
      <c r="J4867">
        <v>0</v>
      </c>
      <c r="K4867" t="s">
        <v>3080</v>
      </c>
      <c r="L4867">
        <v>54</v>
      </c>
      <c r="M4867" t="s">
        <v>130</v>
      </c>
      <c r="O4867">
        <v>3105857782</v>
      </c>
      <c r="P4867">
        <v>0</v>
      </c>
      <c r="T4867" t="s">
        <v>171</v>
      </c>
      <c r="U4867">
        <v>2025</v>
      </c>
      <c r="V4867" t="s">
        <v>2107</v>
      </c>
      <c r="W4867" t="s">
        <v>24796</v>
      </c>
      <c r="X4867" t="s">
        <v>24797</v>
      </c>
      <c r="Y4867" t="s">
        <v>2110</v>
      </c>
      <c r="Z4867" t="s">
        <v>121</v>
      </c>
      <c r="AA4867" t="s">
        <v>877</v>
      </c>
      <c r="AB4867" s="2">
        <f t="shared" si="76"/>
        <v>2.3690502599653381E-2</v>
      </c>
      <c r="AC4867" s="3">
        <v>57700000</v>
      </c>
      <c r="AD4867" t="s">
        <v>123</v>
      </c>
      <c r="AE4867" t="s">
        <v>139</v>
      </c>
      <c r="AF4867" t="s">
        <v>89</v>
      </c>
      <c r="AG4867" t="s">
        <v>24798</v>
      </c>
      <c r="AH4867">
        <v>159840419</v>
      </c>
      <c r="AI4867" s="3">
        <v>1366942</v>
      </c>
      <c r="AJ4867" s="3">
        <v>1128690.8600000001</v>
      </c>
      <c r="AK4867" t="s">
        <v>91</v>
      </c>
      <c r="AL4867" t="s">
        <v>91</v>
      </c>
      <c r="AM4867" t="s">
        <v>91</v>
      </c>
      <c r="AN4867" t="s">
        <v>91</v>
      </c>
      <c r="AO4867" t="s">
        <v>91</v>
      </c>
      <c r="AP4867" t="s">
        <v>91</v>
      </c>
      <c r="AT4867" t="s">
        <v>18</v>
      </c>
    </row>
    <row r="4868" spans="2:46" x14ac:dyDescent="0.25">
      <c r="B4868">
        <v>1114120312</v>
      </c>
      <c r="C4868" t="s">
        <v>72</v>
      </c>
      <c r="D4868" t="s">
        <v>2468</v>
      </c>
      <c r="E4868" t="s">
        <v>1418</v>
      </c>
      <c r="F4868" t="s">
        <v>155</v>
      </c>
      <c r="G4868" t="s">
        <v>2325</v>
      </c>
      <c r="H4868" s="1">
        <v>33359</v>
      </c>
      <c r="I4868" t="s">
        <v>24799</v>
      </c>
      <c r="J4868">
        <v>0</v>
      </c>
      <c r="K4868" t="s">
        <v>123</v>
      </c>
      <c r="L4868">
        <v>76</v>
      </c>
      <c r="M4868" t="s">
        <v>330</v>
      </c>
      <c r="O4868">
        <v>3166280068</v>
      </c>
      <c r="P4868">
        <v>0</v>
      </c>
      <c r="T4868" t="s">
        <v>80</v>
      </c>
      <c r="U4868">
        <v>2024</v>
      </c>
      <c r="V4868" t="s">
        <v>294</v>
      </c>
      <c r="W4868" t="s">
        <v>24800</v>
      </c>
      <c r="X4868" t="s">
        <v>24801</v>
      </c>
      <c r="Y4868" t="s">
        <v>297</v>
      </c>
      <c r="Z4868" t="s">
        <v>298</v>
      </c>
      <c r="AA4868" t="s">
        <v>299</v>
      </c>
      <c r="AB4868" s="2">
        <f t="shared" si="76"/>
        <v>5.3100895733333334E-2</v>
      </c>
      <c r="AC4868" s="3">
        <v>75000000</v>
      </c>
      <c r="AD4868" t="s">
        <v>177</v>
      </c>
      <c r="AE4868" t="s">
        <v>139</v>
      </c>
      <c r="AF4868" t="s">
        <v>89</v>
      </c>
      <c r="AG4868" t="s">
        <v>24802</v>
      </c>
      <c r="AH4868">
        <v>29206596</v>
      </c>
      <c r="AI4868" s="3">
        <v>3982567.18</v>
      </c>
      <c r="AJ4868" s="3">
        <v>3326695.11</v>
      </c>
      <c r="AK4868" t="s">
        <v>91</v>
      </c>
      <c r="AL4868" s="3" t="s">
        <v>91</v>
      </c>
      <c r="AM4868" s="3" t="s">
        <v>91</v>
      </c>
      <c r="AN4868" t="s">
        <v>91</v>
      </c>
      <c r="AO4868" s="3" t="s">
        <v>91</v>
      </c>
      <c r="AP4868" s="3" t="s">
        <v>91</v>
      </c>
      <c r="AT4868" t="s">
        <v>21</v>
      </c>
    </row>
    <row r="4869" spans="2:46" x14ac:dyDescent="0.25">
      <c r="B4869">
        <v>32791426</v>
      </c>
      <c r="C4869" t="s">
        <v>108</v>
      </c>
      <c r="D4869" t="s">
        <v>1184</v>
      </c>
      <c r="E4869" t="s">
        <v>180</v>
      </c>
      <c r="F4869" t="s">
        <v>2659</v>
      </c>
      <c r="G4869" t="s">
        <v>24803</v>
      </c>
      <c r="H4869" s="1">
        <v>27943</v>
      </c>
      <c r="I4869" t="s">
        <v>24804</v>
      </c>
      <c r="J4869">
        <v>0</v>
      </c>
      <c r="K4869" t="s">
        <v>157</v>
      </c>
      <c r="L4869">
        <v>8</v>
      </c>
      <c r="M4869" t="s">
        <v>158</v>
      </c>
      <c r="O4869">
        <v>3043689228</v>
      </c>
      <c r="P4869">
        <v>0</v>
      </c>
      <c r="T4869" t="s">
        <v>116</v>
      </c>
      <c r="U4869">
        <v>2019</v>
      </c>
      <c r="V4869" t="s">
        <v>959</v>
      </c>
      <c r="W4869" t="s">
        <v>24805</v>
      </c>
      <c r="X4869" t="s">
        <v>24806</v>
      </c>
      <c r="Y4869" t="s">
        <v>962</v>
      </c>
      <c r="Z4869" t="s">
        <v>103</v>
      </c>
      <c r="AA4869" t="s">
        <v>408</v>
      </c>
      <c r="AB4869" s="2">
        <f t="shared" si="76"/>
        <v>4.004061403508772E-2</v>
      </c>
      <c r="AC4869" s="3">
        <v>45600000</v>
      </c>
      <c r="AD4869" t="s">
        <v>288</v>
      </c>
      <c r="AE4869" t="s">
        <v>139</v>
      </c>
      <c r="AF4869" t="s">
        <v>89</v>
      </c>
      <c r="AG4869" t="s">
        <v>24807</v>
      </c>
      <c r="AH4869">
        <v>159716847</v>
      </c>
      <c r="AI4869" s="3">
        <v>1825852</v>
      </c>
      <c r="AJ4869" s="3">
        <v>1514329.83</v>
      </c>
      <c r="AK4869" t="s">
        <v>91</v>
      </c>
      <c r="AL4869" t="s">
        <v>91</v>
      </c>
      <c r="AM4869" t="s">
        <v>91</v>
      </c>
      <c r="AN4869" t="s">
        <v>91</v>
      </c>
      <c r="AO4869" t="s">
        <v>91</v>
      </c>
      <c r="AP4869" t="s">
        <v>91</v>
      </c>
      <c r="AT4869" t="s">
        <v>21</v>
      </c>
    </row>
    <row r="4870" spans="2:46" x14ac:dyDescent="0.25">
      <c r="B4870">
        <v>1007008179</v>
      </c>
      <c r="C4870" t="s">
        <v>72</v>
      </c>
      <c r="D4870" t="s">
        <v>647</v>
      </c>
      <c r="E4870" t="s">
        <v>9835</v>
      </c>
      <c r="F4870" t="s">
        <v>1273</v>
      </c>
      <c r="G4870" t="s">
        <v>622</v>
      </c>
      <c r="H4870" s="1">
        <v>31946</v>
      </c>
      <c r="I4870" t="s">
        <v>24808</v>
      </c>
      <c r="J4870">
        <v>66001</v>
      </c>
      <c r="K4870" t="s">
        <v>986</v>
      </c>
      <c r="L4870">
        <v>66</v>
      </c>
      <c r="M4870" t="s">
        <v>987</v>
      </c>
      <c r="O4870">
        <v>3205671137</v>
      </c>
      <c r="P4870">
        <v>0</v>
      </c>
      <c r="T4870" t="s">
        <v>6978</v>
      </c>
      <c r="U4870">
        <v>2021</v>
      </c>
      <c r="V4870" t="s">
        <v>12555</v>
      </c>
      <c r="W4870" t="s">
        <v>24809</v>
      </c>
      <c r="X4870" t="s">
        <v>24810</v>
      </c>
      <c r="Y4870" t="s">
        <v>12558</v>
      </c>
      <c r="Z4870" t="s">
        <v>164</v>
      </c>
      <c r="AA4870" t="s">
        <v>189</v>
      </c>
      <c r="AB4870" s="2">
        <f t="shared" si="76"/>
        <v>6.170625356125356E-2</v>
      </c>
      <c r="AC4870" s="3">
        <v>70200000</v>
      </c>
      <c r="AD4870" t="s">
        <v>123</v>
      </c>
      <c r="AE4870" t="s">
        <v>88</v>
      </c>
      <c r="AF4870" t="s">
        <v>89</v>
      </c>
      <c r="AG4870" t="s">
        <v>24811</v>
      </c>
      <c r="AH4870">
        <v>159827247</v>
      </c>
      <c r="AI4870" s="3">
        <v>4331779</v>
      </c>
      <c r="AJ4870" s="3">
        <v>3620150.2</v>
      </c>
      <c r="AK4870" t="s">
        <v>91</v>
      </c>
      <c r="AL4870" t="s">
        <v>91</v>
      </c>
      <c r="AM4870" t="s">
        <v>91</v>
      </c>
      <c r="AN4870" t="s">
        <v>91</v>
      </c>
      <c r="AO4870" t="s">
        <v>91</v>
      </c>
      <c r="AP4870" t="s">
        <v>91</v>
      </c>
      <c r="AT4870" t="s">
        <v>21</v>
      </c>
    </row>
    <row r="4871" spans="2:46" x14ac:dyDescent="0.25">
      <c r="B4871">
        <v>72262357</v>
      </c>
      <c r="C4871" t="s">
        <v>72</v>
      </c>
      <c r="D4871" t="s">
        <v>1656</v>
      </c>
      <c r="E4871" t="s">
        <v>1598</v>
      </c>
      <c r="F4871" t="s">
        <v>879</v>
      </c>
      <c r="G4871" t="s">
        <v>351</v>
      </c>
      <c r="H4871" s="1">
        <v>29420</v>
      </c>
      <c r="I4871" t="s">
        <v>24812</v>
      </c>
      <c r="J4871">
        <v>0</v>
      </c>
      <c r="K4871" t="s">
        <v>157</v>
      </c>
      <c r="L4871">
        <v>8</v>
      </c>
      <c r="M4871" t="s">
        <v>158</v>
      </c>
      <c r="O4871">
        <v>3007549760</v>
      </c>
      <c r="P4871">
        <v>0</v>
      </c>
      <c r="T4871" t="s">
        <v>171</v>
      </c>
      <c r="U4871">
        <v>2022</v>
      </c>
      <c r="V4871" t="s">
        <v>1675</v>
      </c>
      <c r="W4871" t="s">
        <v>24813</v>
      </c>
      <c r="X4871" t="s">
        <v>24814</v>
      </c>
      <c r="Y4871" t="s">
        <v>1678</v>
      </c>
      <c r="Z4871" t="s">
        <v>298</v>
      </c>
      <c r="AA4871" t="s">
        <v>299</v>
      </c>
      <c r="AB4871" s="2">
        <f t="shared" si="76"/>
        <v>3.8019576642335767E-2</v>
      </c>
      <c r="AC4871" s="3">
        <v>68500000</v>
      </c>
      <c r="AD4871" t="s">
        <v>87</v>
      </c>
      <c r="AE4871" t="s">
        <v>139</v>
      </c>
      <c r="AF4871" t="s">
        <v>89</v>
      </c>
      <c r="AG4871" t="s">
        <v>24815</v>
      </c>
      <c r="AH4871">
        <v>159717140</v>
      </c>
      <c r="AI4871" s="3">
        <v>2604341</v>
      </c>
      <c r="AJ4871" s="3">
        <v>2168522.12</v>
      </c>
      <c r="AK4871" t="s">
        <v>91</v>
      </c>
      <c r="AL4871" t="s">
        <v>91</v>
      </c>
      <c r="AM4871" t="s">
        <v>91</v>
      </c>
      <c r="AN4871" t="s">
        <v>91</v>
      </c>
      <c r="AO4871" t="s">
        <v>91</v>
      </c>
      <c r="AP4871" t="s">
        <v>91</v>
      </c>
      <c r="AT4871" t="s">
        <v>21</v>
      </c>
    </row>
    <row r="4872" spans="2:46" x14ac:dyDescent="0.25">
      <c r="B4872">
        <v>12973190</v>
      </c>
      <c r="C4872" t="s">
        <v>72</v>
      </c>
      <c r="D4872" t="s">
        <v>337</v>
      </c>
      <c r="E4872" t="s">
        <v>24816</v>
      </c>
      <c r="F4872" t="s">
        <v>13303</v>
      </c>
      <c r="G4872" t="s">
        <v>1719</v>
      </c>
      <c r="H4872" s="1">
        <v>22466</v>
      </c>
      <c r="I4872" t="s">
        <v>24817</v>
      </c>
      <c r="J4872">
        <v>5001</v>
      </c>
      <c r="K4872" t="s">
        <v>114</v>
      </c>
      <c r="L4872">
        <v>5</v>
      </c>
      <c r="M4872" t="s">
        <v>115</v>
      </c>
      <c r="O4872">
        <v>3044965254</v>
      </c>
      <c r="P4872">
        <v>3146685850</v>
      </c>
      <c r="T4872" t="s">
        <v>704</v>
      </c>
      <c r="U4872">
        <v>2020</v>
      </c>
      <c r="V4872" t="s">
        <v>4474</v>
      </c>
      <c r="W4872" t="s">
        <v>24818</v>
      </c>
      <c r="X4872" t="s">
        <v>24819</v>
      </c>
      <c r="Y4872" t="s">
        <v>4477</v>
      </c>
      <c r="Z4872" t="s">
        <v>103</v>
      </c>
      <c r="AA4872" t="s">
        <v>865</v>
      </c>
      <c r="AB4872" s="2">
        <f t="shared" si="76"/>
        <v>2.08991782729805E-2</v>
      </c>
      <c r="AC4872" s="3">
        <v>71800000</v>
      </c>
      <c r="AD4872" t="s">
        <v>151</v>
      </c>
      <c r="AE4872" t="s">
        <v>106</v>
      </c>
      <c r="AF4872" t="s">
        <v>89</v>
      </c>
      <c r="AG4872" t="s">
        <v>24820</v>
      </c>
      <c r="AH4872">
        <v>159791496</v>
      </c>
      <c r="AI4872" s="3">
        <v>1500561</v>
      </c>
      <c r="AJ4872" s="3">
        <v>1240975.95</v>
      </c>
      <c r="AK4872" t="s">
        <v>91</v>
      </c>
      <c r="AL4872" t="s">
        <v>91</v>
      </c>
      <c r="AM4872" t="s">
        <v>91</v>
      </c>
      <c r="AN4872" t="s">
        <v>91</v>
      </c>
      <c r="AO4872" t="s">
        <v>91</v>
      </c>
      <c r="AP4872" t="s">
        <v>91</v>
      </c>
      <c r="AT4872" t="s">
        <v>18</v>
      </c>
    </row>
    <row r="4873" spans="2:46" x14ac:dyDescent="0.25">
      <c r="B4873">
        <v>50847382</v>
      </c>
      <c r="C4873" t="s">
        <v>108</v>
      </c>
      <c r="D4873" t="s">
        <v>3448</v>
      </c>
      <c r="E4873" t="s">
        <v>24821</v>
      </c>
      <c r="F4873" t="s">
        <v>903</v>
      </c>
      <c r="G4873" t="s">
        <v>24822</v>
      </c>
      <c r="H4873" s="1">
        <v>23410</v>
      </c>
      <c r="I4873" t="s">
        <v>24823</v>
      </c>
      <c r="J4873">
        <v>0</v>
      </c>
      <c r="K4873" t="s">
        <v>604</v>
      </c>
      <c r="L4873">
        <v>0</v>
      </c>
      <c r="M4873" t="s">
        <v>605</v>
      </c>
      <c r="O4873">
        <v>3117333705</v>
      </c>
      <c r="P4873">
        <v>3012097958</v>
      </c>
      <c r="T4873" t="s">
        <v>371</v>
      </c>
      <c r="U4873">
        <v>2019</v>
      </c>
      <c r="V4873" t="s">
        <v>4474</v>
      </c>
      <c r="W4873" t="s">
        <v>24824</v>
      </c>
      <c r="X4873" t="s">
        <v>24825</v>
      </c>
      <c r="Y4873" t="s">
        <v>4477</v>
      </c>
      <c r="Z4873" t="s">
        <v>103</v>
      </c>
      <c r="AA4873" t="s">
        <v>865</v>
      </c>
      <c r="AB4873" s="2">
        <f t="shared" si="76"/>
        <v>2.5435706069802732E-2</v>
      </c>
      <c r="AC4873" s="3">
        <v>65900000</v>
      </c>
      <c r="AD4873" t="s">
        <v>571</v>
      </c>
      <c r="AE4873" t="s">
        <v>106</v>
      </c>
      <c r="AF4873" t="s">
        <v>89</v>
      </c>
      <c r="AG4873" t="s">
        <v>24826</v>
      </c>
      <c r="AH4873">
        <v>29206414</v>
      </c>
      <c r="AI4873" s="3">
        <v>1676213.03</v>
      </c>
      <c r="AJ4873" s="3">
        <v>1388582.38</v>
      </c>
      <c r="AK4873" t="s">
        <v>91</v>
      </c>
      <c r="AL4873" t="s">
        <v>91</v>
      </c>
      <c r="AM4873" t="s">
        <v>91</v>
      </c>
      <c r="AN4873" t="s">
        <v>91</v>
      </c>
      <c r="AO4873" t="s">
        <v>91</v>
      </c>
      <c r="AP4873" t="s">
        <v>91</v>
      </c>
      <c r="AT4873" t="s">
        <v>18</v>
      </c>
    </row>
    <row r="4874" spans="2:46" x14ac:dyDescent="0.25">
      <c r="B4874">
        <v>19254108</v>
      </c>
      <c r="C4874" t="s">
        <v>72</v>
      </c>
      <c r="D4874" t="s">
        <v>224</v>
      </c>
      <c r="E4874" t="s">
        <v>125</v>
      </c>
      <c r="F4874" t="s">
        <v>17764</v>
      </c>
      <c r="G4874" t="s">
        <v>93</v>
      </c>
      <c r="H4874" s="1">
        <v>20031</v>
      </c>
      <c r="I4874" t="s">
        <v>24827</v>
      </c>
      <c r="J4874">
        <v>0</v>
      </c>
      <c r="K4874" t="s">
        <v>78</v>
      </c>
      <c r="L4874">
        <v>25</v>
      </c>
      <c r="M4874" t="s">
        <v>78</v>
      </c>
      <c r="O4874">
        <v>3163919513</v>
      </c>
      <c r="P4874">
        <v>0</v>
      </c>
      <c r="T4874" t="s">
        <v>467</v>
      </c>
      <c r="U4874">
        <v>2012</v>
      </c>
      <c r="V4874" t="s">
        <v>8382</v>
      </c>
      <c r="W4874" t="s">
        <v>24828</v>
      </c>
      <c r="X4874" t="s">
        <v>24828</v>
      </c>
      <c r="Y4874" t="s">
        <v>8384</v>
      </c>
      <c r="Z4874" t="s">
        <v>3792</v>
      </c>
      <c r="AA4874" t="s">
        <v>3793</v>
      </c>
      <c r="AB4874" s="2">
        <f t="shared" si="76"/>
        <v>3.3548051912568308E-2</v>
      </c>
      <c r="AC4874" s="3">
        <v>36600000</v>
      </c>
      <c r="AD4874" t="s">
        <v>288</v>
      </c>
      <c r="AE4874" t="s">
        <v>106</v>
      </c>
      <c r="AF4874" t="s">
        <v>89</v>
      </c>
      <c r="AG4874" t="s">
        <v>24829</v>
      </c>
      <c r="AH4874">
        <v>29186876</v>
      </c>
      <c r="AI4874" s="3">
        <v>1227858.7</v>
      </c>
      <c r="AJ4874" s="3">
        <v>1011814.03</v>
      </c>
      <c r="AK4874" t="s">
        <v>91</v>
      </c>
      <c r="AL4874" t="s">
        <v>91</v>
      </c>
      <c r="AM4874" t="s">
        <v>91</v>
      </c>
      <c r="AN4874" t="s">
        <v>91</v>
      </c>
      <c r="AO4874" t="s">
        <v>91</v>
      </c>
      <c r="AP4874" t="s">
        <v>91</v>
      </c>
      <c r="AT4874" t="s">
        <v>18</v>
      </c>
    </row>
    <row r="4875" spans="2:46" x14ac:dyDescent="0.25">
      <c r="B4875">
        <v>93120683</v>
      </c>
      <c r="C4875" t="s">
        <v>72</v>
      </c>
      <c r="D4875" t="s">
        <v>2392</v>
      </c>
      <c r="E4875">
        <v>0</v>
      </c>
      <c r="F4875" t="s">
        <v>93</v>
      </c>
      <c r="G4875">
        <v>0</v>
      </c>
      <c r="H4875" s="1">
        <v>23156</v>
      </c>
      <c r="I4875" t="s">
        <v>24830</v>
      </c>
      <c r="J4875">
        <v>73268</v>
      </c>
      <c r="K4875" t="s">
        <v>2854</v>
      </c>
      <c r="L4875">
        <v>73</v>
      </c>
      <c r="M4875" t="s">
        <v>97</v>
      </c>
      <c r="O4875">
        <v>3115351069</v>
      </c>
      <c r="P4875">
        <v>3208978377</v>
      </c>
      <c r="T4875" t="s">
        <v>205</v>
      </c>
      <c r="U4875">
        <v>2025</v>
      </c>
      <c r="V4875" t="s">
        <v>24831</v>
      </c>
      <c r="W4875" t="s">
        <v>24832</v>
      </c>
      <c r="X4875" t="s">
        <v>24833</v>
      </c>
      <c r="Y4875" t="s">
        <v>24834</v>
      </c>
      <c r="Z4875" t="s">
        <v>136</v>
      </c>
      <c r="AA4875" t="s">
        <v>10281</v>
      </c>
      <c r="AB4875" s="2">
        <f t="shared" si="76"/>
        <v>2.4677319587628865E-2</v>
      </c>
      <c r="AC4875" s="3">
        <v>194000000</v>
      </c>
      <c r="AD4875" t="s">
        <v>87</v>
      </c>
      <c r="AE4875" t="s">
        <v>88</v>
      </c>
      <c r="AF4875" t="s">
        <v>89</v>
      </c>
      <c r="AG4875" t="s">
        <v>24835</v>
      </c>
      <c r="AH4875">
        <v>159943253</v>
      </c>
      <c r="AI4875" s="3">
        <v>4787400</v>
      </c>
      <c r="AJ4875" s="3">
        <v>4003024.82</v>
      </c>
      <c r="AK4875" t="s">
        <v>91</v>
      </c>
      <c r="AL4875" t="s">
        <v>91</v>
      </c>
      <c r="AM4875" t="s">
        <v>91</v>
      </c>
      <c r="AN4875" t="s">
        <v>91</v>
      </c>
      <c r="AO4875" t="s">
        <v>91</v>
      </c>
      <c r="AP4875" t="s">
        <v>91</v>
      </c>
      <c r="AT4875" t="s">
        <v>20</v>
      </c>
    </row>
    <row r="4876" spans="2:46" x14ac:dyDescent="0.25">
      <c r="B4876">
        <v>31912151</v>
      </c>
      <c r="C4876" t="s">
        <v>108</v>
      </c>
      <c r="D4876" t="s">
        <v>1121</v>
      </c>
      <c r="E4876" t="s">
        <v>771</v>
      </c>
      <c r="F4876" t="s">
        <v>155</v>
      </c>
      <c r="G4876" t="s">
        <v>3319</v>
      </c>
      <c r="H4876" s="1">
        <v>23341</v>
      </c>
      <c r="I4876" t="s">
        <v>24836</v>
      </c>
      <c r="J4876">
        <v>76001</v>
      </c>
      <c r="K4876" t="s">
        <v>329</v>
      </c>
      <c r="L4876">
        <v>76</v>
      </c>
      <c r="M4876" t="s">
        <v>330</v>
      </c>
      <c r="O4876">
        <v>3168754235</v>
      </c>
      <c r="P4876">
        <v>0</v>
      </c>
      <c r="T4876" t="s">
        <v>205</v>
      </c>
      <c r="U4876">
        <v>2021</v>
      </c>
      <c r="V4876" t="s">
        <v>24837</v>
      </c>
      <c r="W4876" t="s">
        <v>24838</v>
      </c>
      <c r="X4876" t="s">
        <v>24839</v>
      </c>
      <c r="Y4876" t="s">
        <v>24840</v>
      </c>
      <c r="Z4876" t="s">
        <v>103</v>
      </c>
      <c r="AA4876" t="s">
        <v>1730</v>
      </c>
      <c r="AB4876" s="2">
        <f t="shared" si="76"/>
        <v>3.8426769279279273E-2</v>
      </c>
      <c r="AC4876" s="3">
        <v>111000000</v>
      </c>
      <c r="AD4876" t="s">
        <v>87</v>
      </c>
      <c r="AE4876" t="s">
        <v>88</v>
      </c>
      <c r="AF4876" t="s">
        <v>89</v>
      </c>
      <c r="AG4876" t="s">
        <v>24841</v>
      </c>
      <c r="AH4876">
        <v>29211759</v>
      </c>
      <c r="AI4876" s="3">
        <v>4265371.3899999997</v>
      </c>
      <c r="AJ4876" s="3">
        <v>3564345.71</v>
      </c>
      <c r="AK4876" t="s">
        <v>91</v>
      </c>
      <c r="AL4876" t="s">
        <v>91</v>
      </c>
      <c r="AM4876" t="s">
        <v>91</v>
      </c>
      <c r="AN4876" t="s">
        <v>91</v>
      </c>
      <c r="AO4876" t="s">
        <v>91</v>
      </c>
      <c r="AP4876" t="s">
        <v>91</v>
      </c>
      <c r="AT4876" t="s">
        <v>21</v>
      </c>
    </row>
    <row r="4877" spans="2:46" x14ac:dyDescent="0.25">
      <c r="B4877">
        <v>42784460</v>
      </c>
      <c r="C4877" t="s">
        <v>108</v>
      </c>
      <c r="D4877" t="s">
        <v>672</v>
      </c>
      <c r="E4877" t="s">
        <v>1096</v>
      </c>
      <c r="F4877" t="s">
        <v>2348</v>
      </c>
      <c r="G4877" t="s">
        <v>169</v>
      </c>
      <c r="H4877" s="1">
        <v>25626</v>
      </c>
      <c r="I4877" t="s">
        <v>24842</v>
      </c>
      <c r="J4877">
        <v>5001</v>
      </c>
      <c r="K4877" t="s">
        <v>114</v>
      </c>
      <c r="L4877">
        <v>5</v>
      </c>
      <c r="M4877" t="s">
        <v>115</v>
      </c>
      <c r="O4877">
        <v>3136049550</v>
      </c>
      <c r="P4877">
        <v>3206905324</v>
      </c>
      <c r="T4877" t="s">
        <v>1891</v>
      </c>
      <c r="U4877">
        <v>2025</v>
      </c>
      <c r="V4877" t="s">
        <v>11256</v>
      </c>
      <c r="W4877" t="s">
        <v>24843</v>
      </c>
      <c r="X4877" t="s">
        <v>24844</v>
      </c>
      <c r="Y4877" t="s">
        <v>11259</v>
      </c>
      <c r="Z4877" t="s">
        <v>4179</v>
      </c>
      <c r="AA4877" t="s">
        <v>4180</v>
      </c>
      <c r="AB4877" s="2">
        <f t="shared" si="76"/>
        <v>1.9712858422939069E-2</v>
      </c>
      <c r="AC4877" s="3">
        <v>111600000</v>
      </c>
      <c r="AD4877" t="s">
        <v>123</v>
      </c>
      <c r="AE4877" t="s">
        <v>106</v>
      </c>
      <c r="AF4877" t="s">
        <v>89</v>
      </c>
      <c r="AG4877" t="s">
        <v>24845</v>
      </c>
      <c r="AH4877">
        <v>159824075</v>
      </c>
      <c r="AI4877" s="3">
        <v>2199955</v>
      </c>
      <c r="AJ4877" s="3">
        <v>1828701.54</v>
      </c>
      <c r="AK4877" t="s">
        <v>91</v>
      </c>
      <c r="AL4877" t="s">
        <v>91</v>
      </c>
      <c r="AM4877" t="s">
        <v>91</v>
      </c>
      <c r="AN4877" t="s">
        <v>91</v>
      </c>
      <c r="AO4877" t="s">
        <v>91</v>
      </c>
      <c r="AP4877" t="s">
        <v>91</v>
      </c>
      <c r="AT4877" t="s">
        <v>18</v>
      </c>
    </row>
    <row r="4878" spans="2:46" x14ac:dyDescent="0.25">
      <c r="B4878">
        <v>1032357023</v>
      </c>
      <c r="C4878" t="s">
        <v>72</v>
      </c>
      <c r="D4878" t="s">
        <v>225</v>
      </c>
      <c r="E4878" t="s">
        <v>1039</v>
      </c>
      <c r="F4878" t="s">
        <v>11806</v>
      </c>
      <c r="G4878" t="s">
        <v>24846</v>
      </c>
      <c r="H4878" s="1">
        <v>31409</v>
      </c>
      <c r="I4878" t="s">
        <v>24847</v>
      </c>
      <c r="J4878">
        <v>0</v>
      </c>
      <c r="K4878" t="s">
        <v>78</v>
      </c>
      <c r="L4878">
        <v>25</v>
      </c>
      <c r="M4878" t="s">
        <v>78</v>
      </c>
      <c r="O4878">
        <v>3213506457</v>
      </c>
      <c r="P4878">
        <v>0</v>
      </c>
      <c r="T4878" t="s">
        <v>1780</v>
      </c>
      <c r="U4878">
        <v>2022</v>
      </c>
      <c r="V4878" t="s">
        <v>24848</v>
      </c>
      <c r="W4878" t="s">
        <v>24849</v>
      </c>
      <c r="X4878" t="s">
        <v>24850</v>
      </c>
      <c r="Y4878" t="s">
        <v>24851</v>
      </c>
      <c r="Z4878" t="s">
        <v>1857</v>
      </c>
      <c r="AA4878" t="s">
        <v>24852</v>
      </c>
      <c r="AB4878" s="2">
        <f t="shared" si="76"/>
        <v>2.7347122736418511E-2</v>
      </c>
      <c r="AC4878" s="3">
        <v>149100000</v>
      </c>
      <c r="AD4878" t="s">
        <v>105</v>
      </c>
      <c r="AE4878" t="s">
        <v>139</v>
      </c>
      <c r="AF4878" t="s">
        <v>89</v>
      </c>
      <c r="AG4878" t="s">
        <v>24853</v>
      </c>
      <c r="AH4878">
        <v>159716244</v>
      </c>
      <c r="AI4878" s="3">
        <v>4077456</v>
      </c>
      <c r="AJ4878" s="3">
        <v>3406433.3</v>
      </c>
      <c r="AK4878" t="s">
        <v>91</v>
      </c>
      <c r="AL4878" t="s">
        <v>91</v>
      </c>
      <c r="AM4878" t="s">
        <v>91</v>
      </c>
      <c r="AN4878" t="s">
        <v>91</v>
      </c>
      <c r="AO4878" t="s">
        <v>91</v>
      </c>
      <c r="AP4878" t="s">
        <v>91</v>
      </c>
      <c r="AT4878" t="s">
        <v>21</v>
      </c>
    </row>
    <row r="4879" spans="2:46" x14ac:dyDescent="0.25">
      <c r="B4879">
        <v>80186075</v>
      </c>
      <c r="C4879" t="s">
        <v>72</v>
      </c>
      <c r="D4879" t="s">
        <v>5799</v>
      </c>
      <c r="E4879">
        <v>0</v>
      </c>
      <c r="F4879" t="s">
        <v>2112</v>
      </c>
      <c r="G4879" t="s">
        <v>8597</v>
      </c>
      <c r="H4879" s="1">
        <v>30198</v>
      </c>
      <c r="I4879" t="s">
        <v>24854</v>
      </c>
      <c r="J4879">
        <v>50001</v>
      </c>
      <c r="K4879" t="s">
        <v>804</v>
      </c>
      <c r="L4879">
        <v>50</v>
      </c>
      <c r="M4879" t="s">
        <v>805</v>
      </c>
      <c r="O4879">
        <v>3015217768</v>
      </c>
      <c r="P4879">
        <v>3015227768</v>
      </c>
      <c r="T4879" t="s">
        <v>576</v>
      </c>
      <c r="U4879">
        <v>2023</v>
      </c>
      <c r="V4879" t="s">
        <v>15142</v>
      </c>
      <c r="W4879" t="s">
        <v>24855</v>
      </c>
      <c r="X4879" t="s">
        <v>24856</v>
      </c>
      <c r="Y4879" t="s">
        <v>15145</v>
      </c>
      <c r="Z4879" t="s">
        <v>121</v>
      </c>
      <c r="AA4879" t="s">
        <v>1144</v>
      </c>
      <c r="AB4879" s="2">
        <f t="shared" si="76"/>
        <v>2.3807424825662483E-2</v>
      </c>
      <c r="AC4879" s="3">
        <v>71700000</v>
      </c>
      <c r="AD4879" t="s">
        <v>87</v>
      </c>
      <c r="AE4879" t="s">
        <v>139</v>
      </c>
      <c r="AF4879" t="s">
        <v>89</v>
      </c>
      <c r="AG4879" t="s">
        <v>24857</v>
      </c>
      <c r="AH4879">
        <v>29213270</v>
      </c>
      <c r="AI4879" s="3">
        <v>1706992.36</v>
      </c>
      <c r="AJ4879" s="3">
        <v>1414447.36</v>
      </c>
      <c r="AK4879" t="s">
        <v>91</v>
      </c>
      <c r="AL4879" t="s">
        <v>91</v>
      </c>
      <c r="AM4879" t="s">
        <v>91</v>
      </c>
      <c r="AN4879" t="s">
        <v>91</v>
      </c>
      <c r="AO4879" t="s">
        <v>91</v>
      </c>
      <c r="AP4879" t="s">
        <v>91</v>
      </c>
      <c r="AT4879" t="s">
        <v>18</v>
      </c>
    </row>
    <row r="4880" spans="2:46" x14ac:dyDescent="0.25">
      <c r="B4880">
        <v>43724271</v>
      </c>
      <c r="C4880" t="s">
        <v>108</v>
      </c>
      <c r="D4880" t="s">
        <v>7353</v>
      </c>
      <c r="E4880">
        <v>0</v>
      </c>
      <c r="F4880" t="s">
        <v>879</v>
      </c>
      <c r="G4880" t="s">
        <v>22609</v>
      </c>
      <c r="H4880" s="1">
        <v>25711</v>
      </c>
      <c r="I4880" t="s">
        <v>24858</v>
      </c>
      <c r="J4880">
        <v>5001</v>
      </c>
      <c r="K4880" t="s">
        <v>114</v>
      </c>
      <c r="L4880">
        <v>5</v>
      </c>
      <c r="M4880" t="s">
        <v>115</v>
      </c>
      <c r="O4880">
        <v>3015439202</v>
      </c>
      <c r="P4880">
        <v>0</v>
      </c>
      <c r="T4880" t="s">
        <v>195</v>
      </c>
      <c r="U4880">
        <v>2024</v>
      </c>
      <c r="V4880" t="s">
        <v>10564</v>
      </c>
      <c r="W4880" t="s">
        <v>24859</v>
      </c>
      <c r="X4880" t="s">
        <v>24860</v>
      </c>
      <c r="Y4880" t="s">
        <v>10567</v>
      </c>
      <c r="Z4880" t="s">
        <v>164</v>
      </c>
      <c r="AA4880" t="s">
        <v>189</v>
      </c>
      <c r="AB4880" s="2">
        <f t="shared" si="76"/>
        <v>1.9202840043525571E-2</v>
      </c>
      <c r="AC4880" s="3">
        <v>91900000</v>
      </c>
      <c r="AD4880" t="s">
        <v>105</v>
      </c>
      <c r="AE4880" t="s">
        <v>106</v>
      </c>
      <c r="AF4880" t="s">
        <v>89</v>
      </c>
      <c r="AG4880" t="s">
        <v>24861</v>
      </c>
      <c r="AH4880">
        <v>159793853</v>
      </c>
      <c r="AI4880" s="3">
        <v>1764741</v>
      </c>
      <c r="AJ4880" s="3">
        <v>1462975.96</v>
      </c>
      <c r="AK4880" t="s">
        <v>91</v>
      </c>
      <c r="AL4880" t="s">
        <v>91</v>
      </c>
      <c r="AM4880" t="s">
        <v>91</v>
      </c>
      <c r="AN4880" t="s">
        <v>91</v>
      </c>
      <c r="AO4880" t="s">
        <v>91</v>
      </c>
      <c r="AP4880" t="s">
        <v>91</v>
      </c>
      <c r="AT4880" t="s">
        <v>18</v>
      </c>
    </row>
    <row r="4881" spans="2:46" x14ac:dyDescent="0.25">
      <c r="B4881">
        <v>78691019</v>
      </c>
      <c r="C4881" t="s">
        <v>72</v>
      </c>
      <c r="D4881" t="s">
        <v>993</v>
      </c>
      <c r="E4881" t="s">
        <v>1908</v>
      </c>
      <c r="F4881" t="s">
        <v>5460</v>
      </c>
      <c r="G4881" t="s">
        <v>22769</v>
      </c>
      <c r="H4881" s="1">
        <v>24061</v>
      </c>
      <c r="I4881" t="s">
        <v>24862</v>
      </c>
      <c r="J4881">
        <v>0</v>
      </c>
      <c r="K4881" t="s">
        <v>604</v>
      </c>
      <c r="L4881">
        <v>0</v>
      </c>
      <c r="M4881" t="s">
        <v>605</v>
      </c>
      <c r="O4881">
        <v>3216128479</v>
      </c>
      <c r="P4881">
        <v>0</v>
      </c>
      <c r="T4881" t="s">
        <v>576</v>
      </c>
      <c r="U4881">
        <v>2023</v>
      </c>
      <c r="V4881" t="s">
        <v>658</v>
      </c>
      <c r="W4881" t="s">
        <v>24863</v>
      </c>
      <c r="X4881" t="s">
        <v>24864</v>
      </c>
      <c r="Y4881" t="s">
        <v>661</v>
      </c>
      <c r="Z4881" t="s">
        <v>164</v>
      </c>
      <c r="AA4881" t="s">
        <v>654</v>
      </c>
      <c r="AB4881" s="2">
        <f t="shared" si="76"/>
        <v>3.2384626623376621E-2</v>
      </c>
      <c r="AC4881" s="3">
        <v>61600000</v>
      </c>
      <c r="AD4881" t="s">
        <v>1326</v>
      </c>
      <c r="AE4881" t="s">
        <v>139</v>
      </c>
      <c r="AF4881" t="s">
        <v>89</v>
      </c>
      <c r="AG4881" t="s">
        <v>24865</v>
      </c>
      <c r="AH4881">
        <v>159821310</v>
      </c>
      <c r="AI4881" s="3">
        <v>1994893</v>
      </c>
      <c r="AJ4881" s="3">
        <v>1656380.92</v>
      </c>
      <c r="AK4881" t="s">
        <v>91</v>
      </c>
      <c r="AL4881" t="s">
        <v>91</v>
      </c>
      <c r="AM4881" t="s">
        <v>91</v>
      </c>
      <c r="AN4881" t="s">
        <v>91</v>
      </c>
      <c r="AO4881" t="s">
        <v>91</v>
      </c>
      <c r="AP4881" t="s">
        <v>91</v>
      </c>
      <c r="AT4881" t="s">
        <v>18</v>
      </c>
    </row>
    <row r="4882" spans="2:46" x14ac:dyDescent="0.25">
      <c r="B4882">
        <v>51720841</v>
      </c>
      <c r="C4882" t="s">
        <v>108</v>
      </c>
      <c r="D4882" t="s">
        <v>1146</v>
      </c>
      <c r="E4882" t="s">
        <v>7512</v>
      </c>
      <c r="F4882" t="s">
        <v>994</v>
      </c>
      <c r="G4882" t="s">
        <v>303</v>
      </c>
      <c r="H4882" s="1">
        <v>23537</v>
      </c>
      <c r="I4882" t="s">
        <v>24866</v>
      </c>
      <c r="J4882">
        <v>0</v>
      </c>
      <c r="K4882" t="s">
        <v>78</v>
      </c>
      <c r="L4882">
        <v>25</v>
      </c>
      <c r="M4882" t="s">
        <v>78</v>
      </c>
      <c r="O4882">
        <v>3124575162</v>
      </c>
      <c r="P4882">
        <v>3138885050</v>
      </c>
      <c r="T4882" t="s">
        <v>1780</v>
      </c>
      <c r="U4882">
        <v>2019</v>
      </c>
      <c r="V4882" t="s">
        <v>404</v>
      </c>
      <c r="W4882" t="s">
        <v>24867</v>
      </c>
      <c r="X4882" t="s">
        <v>24868</v>
      </c>
      <c r="Y4882" t="s">
        <v>407</v>
      </c>
      <c r="Z4882" t="s">
        <v>103</v>
      </c>
      <c r="AA4882" t="s">
        <v>408</v>
      </c>
      <c r="AB4882" s="2">
        <f t="shared" si="76"/>
        <v>3.2515967741935485E-2</v>
      </c>
      <c r="AC4882" s="3">
        <v>43400000</v>
      </c>
      <c r="AD4882" t="s">
        <v>151</v>
      </c>
      <c r="AE4882" t="s">
        <v>139</v>
      </c>
      <c r="AF4882" t="s">
        <v>89</v>
      </c>
      <c r="AG4882" t="s">
        <v>24869</v>
      </c>
      <c r="AH4882">
        <v>159789582</v>
      </c>
      <c r="AI4882" s="3">
        <v>1411193</v>
      </c>
      <c r="AJ4882" s="3">
        <v>1165876.32</v>
      </c>
      <c r="AK4882" t="s">
        <v>91</v>
      </c>
      <c r="AL4882" t="s">
        <v>91</v>
      </c>
      <c r="AM4882" t="s">
        <v>91</v>
      </c>
      <c r="AN4882" t="s">
        <v>91</v>
      </c>
      <c r="AO4882" t="s">
        <v>91</v>
      </c>
      <c r="AP4882" t="s">
        <v>91</v>
      </c>
      <c r="AT4882" t="s">
        <v>18</v>
      </c>
    </row>
    <row r="4883" spans="2:46" x14ac:dyDescent="0.25">
      <c r="B4883">
        <v>28844051</v>
      </c>
      <c r="C4883" t="s">
        <v>108</v>
      </c>
      <c r="D4883" t="s">
        <v>259</v>
      </c>
      <c r="E4883" t="s">
        <v>2551</v>
      </c>
      <c r="F4883" t="s">
        <v>1001</v>
      </c>
      <c r="G4883" t="s">
        <v>1223</v>
      </c>
      <c r="H4883" s="1">
        <v>20570</v>
      </c>
      <c r="I4883" t="s">
        <v>24870</v>
      </c>
      <c r="J4883">
        <v>73449</v>
      </c>
      <c r="K4883" t="s">
        <v>14225</v>
      </c>
      <c r="L4883">
        <v>73</v>
      </c>
      <c r="M4883" t="s">
        <v>97</v>
      </c>
      <c r="O4883">
        <v>3153831582</v>
      </c>
      <c r="P4883">
        <v>0</v>
      </c>
      <c r="T4883" t="s">
        <v>1532</v>
      </c>
      <c r="U4883">
        <v>2025</v>
      </c>
      <c r="V4883" t="s">
        <v>4587</v>
      </c>
      <c r="W4883" t="s">
        <v>24871</v>
      </c>
      <c r="X4883" t="s">
        <v>24872</v>
      </c>
      <c r="Y4883" t="s">
        <v>4590</v>
      </c>
      <c r="Z4883" t="s">
        <v>164</v>
      </c>
      <c r="AA4883" t="s">
        <v>507</v>
      </c>
      <c r="AB4883" s="2">
        <f t="shared" si="76"/>
        <v>4.5750949367088609E-2</v>
      </c>
      <c r="AC4883" s="3">
        <v>63200000</v>
      </c>
      <c r="AD4883" t="s">
        <v>123</v>
      </c>
      <c r="AE4883" t="s">
        <v>139</v>
      </c>
      <c r="AF4883" t="s">
        <v>89</v>
      </c>
      <c r="AG4883">
        <v>0</v>
      </c>
      <c r="AH4883">
        <v>159834051</v>
      </c>
      <c r="AI4883" s="3">
        <v>2891460</v>
      </c>
      <c r="AJ4883" s="3">
        <v>2409798.59</v>
      </c>
      <c r="AK4883" t="s">
        <v>91</v>
      </c>
      <c r="AL4883" t="s">
        <v>91</v>
      </c>
      <c r="AM4883" t="s">
        <v>91</v>
      </c>
      <c r="AN4883" t="s">
        <v>91</v>
      </c>
      <c r="AO4883" t="s">
        <v>91</v>
      </c>
      <c r="AP4883" t="s">
        <v>91</v>
      </c>
      <c r="AT4883" t="s">
        <v>21</v>
      </c>
    </row>
    <row r="4884" spans="2:46" x14ac:dyDescent="0.25">
      <c r="B4884">
        <v>21396419</v>
      </c>
      <c r="C4884" t="s">
        <v>108</v>
      </c>
      <c r="D4884" t="s">
        <v>672</v>
      </c>
      <c r="E4884">
        <v>0</v>
      </c>
      <c r="F4884" t="s">
        <v>1060</v>
      </c>
      <c r="G4884" t="s">
        <v>474</v>
      </c>
      <c r="H4884" s="1">
        <v>20449</v>
      </c>
      <c r="I4884" t="s">
        <v>24873</v>
      </c>
      <c r="J4884">
        <v>0</v>
      </c>
      <c r="K4884" t="s">
        <v>78</v>
      </c>
      <c r="L4884">
        <v>25</v>
      </c>
      <c r="M4884" t="s">
        <v>78</v>
      </c>
      <c r="O4884">
        <v>3106099301</v>
      </c>
      <c r="P4884">
        <v>0</v>
      </c>
      <c r="T4884" t="s">
        <v>576</v>
      </c>
      <c r="U4884">
        <v>2013</v>
      </c>
      <c r="V4884" t="s">
        <v>24874</v>
      </c>
      <c r="W4884" t="s">
        <v>24875</v>
      </c>
      <c r="X4884" t="s">
        <v>24876</v>
      </c>
      <c r="Y4884" t="s">
        <v>24877</v>
      </c>
      <c r="Z4884" t="s">
        <v>103</v>
      </c>
      <c r="AA4884" t="s">
        <v>1229</v>
      </c>
      <c r="AB4884" s="2">
        <f t="shared" si="76"/>
        <v>2.0455635792778652E-2</v>
      </c>
      <c r="AC4884" s="3">
        <v>63700000</v>
      </c>
      <c r="AD4884" t="s">
        <v>288</v>
      </c>
      <c r="AE4884" t="s">
        <v>88</v>
      </c>
      <c r="AF4884" t="s">
        <v>89</v>
      </c>
      <c r="AG4884" t="s">
        <v>24878</v>
      </c>
      <c r="AH4884">
        <v>159836918</v>
      </c>
      <c r="AI4884" s="3">
        <v>1303024</v>
      </c>
      <c r="AJ4884" s="3">
        <v>1074977.97</v>
      </c>
      <c r="AK4884" t="s">
        <v>91</v>
      </c>
      <c r="AL4884" t="s">
        <v>91</v>
      </c>
      <c r="AM4884" t="s">
        <v>91</v>
      </c>
      <c r="AN4884" t="s">
        <v>91</v>
      </c>
      <c r="AO4884" t="s">
        <v>91</v>
      </c>
      <c r="AP4884" t="s">
        <v>91</v>
      </c>
      <c r="AT4884" t="s">
        <v>18</v>
      </c>
    </row>
    <row r="4885" spans="2:46" x14ac:dyDescent="0.25">
      <c r="B4885">
        <v>16729470</v>
      </c>
      <c r="C4885" t="s">
        <v>72</v>
      </c>
      <c r="D4885" t="s">
        <v>462</v>
      </c>
      <c r="E4885" t="s">
        <v>663</v>
      </c>
      <c r="F4885" t="s">
        <v>3226</v>
      </c>
      <c r="G4885" t="s">
        <v>772</v>
      </c>
      <c r="H4885" s="1">
        <v>23852</v>
      </c>
      <c r="I4885" t="s">
        <v>24879</v>
      </c>
      <c r="J4885">
        <v>5607</v>
      </c>
      <c r="K4885" t="s">
        <v>5975</v>
      </c>
      <c r="L4885">
        <v>5</v>
      </c>
      <c r="M4885" t="s">
        <v>115</v>
      </c>
      <c r="O4885">
        <v>3104491358</v>
      </c>
      <c r="P4885">
        <v>3104491368</v>
      </c>
      <c r="T4885" t="s">
        <v>171</v>
      </c>
      <c r="U4885">
        <v>2016</v>
      </c>
      <c r="V4885" t="s">
        <v>4608</v>
      </c>
      <c r="W4885" t="s">
        <v>24880</v>
      </c>
      <c r="X4885" t="s">
        <v>24881</v>
      </c>
      <c r="Y4885" t="s">
        <v>4611</v>
      </c>
      <c r="Z4885" t="s">
        <v>298</v>
      </c>
      <c r="AA4885" t="s">
        <v>299</v>
      </c>
      <c r="AB4885" s="2">
        <f t="shared" si="76"/>
        <v>2.8516007532956685E-2</v>
      </c>
      <c r="AC4885" s="3">
        <v>53100000</v>
      </c>
      <c r="AD4885" t="s">
        <v>87</v>
      </c>
      <c r="AE4885" t="s">
        <v>139</v>
      </c>
      <c r="AF4885" t="s">
        <v>89</v>
      </c>
      <c r="AG4885">
        <v>0</v>
      </c>
      <c r="AH4885">
        <v>159836018</v>
      </c>
      <c r="AI4885" s="3">
        <v>1514200</v>
      </c>
      <c r="AJ4885" s="3">
        <v>1252437.02</v>
      </c>
      <c r="AK4885" t="s">
        <v>91</v>
      </c>
      <c r="AL4885" t="s">
        <v>91</v>
      </c>
      <c r="AM4885" t="s">
        <v>91</v>
      </c>
      <c r="AN4885" t="s">
        <v>91</v>
      </c>
      <c r="AO4885" t="s">
        <v>91</v>
      </c>
      <c r="AP4885" t="s">
        <v>91</v>
      </c>
      <c r="AT4885" t="s">
        <v>18</v>
      </c>
    </row>
    <row r="4886" spans="2:46" x14ac:dyDescent="0.25">
      <c r="B4886">
        <v>79462766</v>
      </c>
      <c r="C4886" t="s">
        <v>72</v>
      </c>
      <c r="D4886" t="s">
        <v>1442</v>
      </c>
      <c r="E4886" t="s">
        <v>420</v>
      </c>
      <c r="F4886" t="s">
        <v>261</v>
      </c>
      <c r="G4886" t="s">
        <v>1821</v>
      </c>
      <c r="H4886" s="1">
        <v>25105</v>
      </c>
      <c r="I4886" t="s">
        <v>24882</v>
      </c>
      <c r="J4886">
        <v>0</v>
      </c>
      <c r="K4886" t="s">
        <v>78</v>
      </c>
      <c r="L4886">
        <v>25</v>
      </c>
      <c r="M4886" t="s">
        <v>78</v>
      </c>
      <c r="O4886">
        <v>3214517951</v>
      </c>
      <c r="P4886">
        <v>3143673087</v>
      </c>
      <c r="T4886" t="s">
        <v>195</v>
      </c>
      <c r="U4886">
        <v>2014</v>
      </c>
      <c r="V4886" t="s">
        <v>24883</v>
      </c>
      <c r="W4886" t="s">
        <v>24884</v>
      </c>
      <c r="X4886" t="s">
        <v>24885</v>
      </c>
      <c r="Y4886" t="s">
        <v>24886</v>
      </c>
      <c r="Z4886" t="s">
        <v>311</v>
      </c>
      <c r="AA4886" t="s">
        <v>829</v>
      </c>
      <c r="AB4886" s="2">
        <f t="shared" si="76"/>
        <v>2.9414868735083533E-2</v>
      </c>
      <c r="AC4886" s="3">
        <v>41900000</v>
      </c>
      <c r="AD4886" t="s">
        <v>177</v>
      </c>
      <c r="AE4886" t="s">
        <v>139</v>
      </c>
      <c r="AF4886" t="s">
        <v>89</v>
      </c>
      <c r="AG4886" t="s">
        <v>24887</v>
      </c>
      <c r="AH4886">
        <v>159750199</v>
      </c>
      <c r="AI4886" s="3">
        <v>1232483</v>
      </c>
      <c r="AJ4886" s="3">
        <v>1015700.28</v>
      </c>
      <c r="AK4886" t="s">
        <v>91</v>
      </c>
      <c r="AL4886" t="s">
        <v>91</v>
      </c>
      <c r="AM4886" t="s">
        <v>91</v>
      </c>
      <c r="AN4886" t="s">
        <v>91</v>
      </c>
      <c r="AO4886" t="s">
        <v>91</v>
      </c>
      <c r="AP4886" t="s">
        <v>91</v>
      </c>
      <c r="AT4886" t="s">
        <v>18</v>
      </c>
    </row>
    <row r="4887" spans="2:46" x14ac:dyDescent="0.25">
      <c r="B4887">
        <v>52178905</v>
      </c>
      <c r="C4887" t="s">
        <v>108</v>
      </c>
      <c r="D4887" t="s">
        <v>24888</v>
      </c>
      <c r="E4887">
        <v>0</v>
      </c>
      <c r="F4887" t="s">
        <v>411</v>
      </c>
      <c r="G4887" t="s">
        <v>2886</v>
      </c>
      <c r="H4887" s="1">
        <v>26318</v>
      </c>
      <c r="I4887" t="s">
        <v>24889</v>
      </c>
      <c r="J4887">
        <v>0</v>
      </c>
      <c r="K4887" t="s">
        <v>78</v>
      </c>
      <c r="L4887">
        <v>25</v>
      </c>
      <c r="M4887" t="s">
        <v>78</v>
      </c>
      <c r="O4887">
        <v>3014058133</v>
      </c>
      <c r="P4887">
        <v>0</v>
      </c>
      <c r="T4887" t="s">
        <v>467</v>
      </c>
      <c r="U4887">
        <v>2024</v>
      </c>
      <c r="V4887" t="s">
        <v>319</v>
      </c>
      <c r="W4887" t="s">
        <v>24890</v>
      </c>
      <c r="X4887" t="s">
        <v>24891</v>
      </c>
      <c r="Y4887" t="s">
        <v>322</v>
      </c>
      <c r="Z4887" t="s">
        <v>323</v>
      </c>
      <c r="AA4887" t="s">
        <v>324</v>
      </c>
      <c r="AB4887" s="2">
        <f t="shared" si="76"/>
        <v>2.4397514705882355E-2</v>
      </c>
      <c r="AC4887" s="3">
        <v>68000000</v>
      </c>
      <c r="AD4887" t="s">
        <v>810</v>
      </c>
      <c r="AE4887" t="s">
        <v>139</v>
      </c>
      <c r="AF4887" t="s">
        <v>89</v>
      </c>
      <c r="AG4887" t="s">
        <v>24892</v>
      </c>
      <c r="AH4887">
        <v>159713849</v>
      </c>
      <c r="AI4887" s="3">
        <v>1659031</v>
      </c>
      <c r="AJ4887" s="3">
        <v>1374143.4</v>
      </c>
      <c r="AK4887" t="s">
        <v>91</v>
      </c>
      <c r="AL4887" t="s">
        <v>91</v>
      </c>
      <c r="AM4887" t="s">
        <v>91</v>
      </c>
      <c r="AN4887" t="s">
        <v>91</v>
      </c>
      <c r="AO4887" t="s">
        <v>91</v>
      </c>
      <c r="AP4887" t="s">
        <v>91</v>
      </c>
      <c r="AT4887" t="s">
        <v>18</v>
      </c>
    </row>
    <row r="4888" spans="2:46" x14ac:dyDescent="0.25">
      <c r="B4888">
        <v>8297873</v>
      </c>
      <c r="C4888" t="s">
        <v>72</v>
      </c>
      <c r="D4888" t="s">
        <v>3699</v>
      </c>
      <c r="E4888" t="s">
        <v>24893</v>
      </c>
      <c r="F4888" t="s">
        <v>4544</v>
      </c>
      <c r="G4888" t="s">
        <v>2121</v>
      </c>
      <c r="H4888" s="1">
        <v>17548</v>
      </c>
      <c r="I4888" t="s">
        <v>24894</v>
      </c>
      <c r="J4888">
        <v>5001</v>
      </c>
      <c r="K4888" t="s">
        <v>114</v>
      </c>
      <c r="L4888">
        <v>5</v>
      </c>
      <c r="M4888" t="s">
        <v>115</v>
      </c>
      <c r="O4888">
        <v>3007893743</v>
      </c>
      <c r="P4888">
        <v>0</v>
      </c>
      <c r="T4888" t="s">
        <v>116</v>
      </c>
      <c r="U4888">
        <v>2018</v>
      </c>
      <c r="V4888" t="s">
        <v>3654</v>
      </c>
      <c r="W4888" t="s">
        <v>24895</v>
      </c>
      <c r="X4888" t="s">
        <v>24896</v>
      </c>
      <c r="Y4888" t="s">
        <v>3657</v>
      </c>
      <c r="Z4888" t="s">
        <v>85</v>
      </c>
      <c r="AA4888" t="s">
        <v>86</v>
      </c>
      <c r="AB4888" s="2">
        <f t="shared" si="76"/>
        <v>3.8408402607986961E-2</v>
      </c>
      <c r="AC4888" s="3">
        <v>122700000</v>
      </c>
      <c r="AD4888" t="s">
        <v>123</v>
      </c>
      <c r="AE4888" t="s">
        <v>88</v>
      </c>
      <c r="AF4888" t="s">
        <v>89</v>
      </c>
      <c r="AG4888">
        <v>0</v>
      </c>
      <c r="AH4888">
        <v>159948399</v>
      </c>
      <c r="AI4888" s="3">
        <v>4712711</v>
      </c>
      <c r="AJ4888" s="3">
        <v>3940261.4</v>
      </c>
      <c r="AK4888" t="s">
        <v>91</v>
      </c>
      <c r="AL4888" t="s">
        <v>91</v>
      </c>
      <c r="AM4888" t="s">
        <v>91</v>
      </c>
      <c r="AN4888" t="s">
        <v>91</v>
      </c>
      <c r="AO4888" t="s">
        <v>91</v>
      </c>
      <c r="AP4888" t="s">
        <v>91</v>
      </c>
      <c r="AT4888" t="s">
        <v>21</v>
      </c>
    </row>
    <row r="4889" spans="2:46" x14ac:dyDescent="0.25">
      <c r="B4889">
        <v>17147476</v>
      </c>
      <c r="C4889" t="s">
        <v>72</v>
      </c>
      <c r="D4889" t="s">
        <v>361</v>
      </c>
      <c r="E4889" t="s">
        <v>1908</v>
      </c>
      <c r="F4889" t="s">
        <v>24897</v>
      </c>
      <c r="G4889" t="s">
        <v>895</v>
      </c>
      <c r="H4889" s="1">
        <v>16744</v>
      </c>
      <c r="I4889" t="s">
        <v>24898</v>
      </c>
      <c r="J4889">
        <v>0</v>
      </c>
      <c r="K4889" t="s">
        <v>593</v>
      </c>
      <c r="L4889">
        <v>13</v>
      </c>
      <c r="M4889" t="s">
        <v>123</v>
      </c>
      <c r="O4889">
        <v>3102219803</v>
      </c>
      <c r="P4889">
        <v>3102198036</v>
      </c>
      <c r="T4889" t="s">
        <v>443</v>
      </c>
      <c r="U4889">
        <v>2015</v>
      </c>
      <c r="V4889" t="s">
        <v>8286</v>
      </c>
      <c r="W4889" t="s">
        <v>18285</v>
      </c>
      <c r="X4889" t="s">
        <v>24899</v>
      </c>
      <c r="Y4889" t="s">
        <v>8288</v>
      </c>
      <c r="Z4889" t="s">
        <v>3792</v>
      </c>
      <c r="AA4889" t="s">
        <v>3793</v>
      </c>
      <c r="AB4889" s="2">
        <f t="shared" si="76"/>
        <v>2.8341431924882629E-2</v>
      </c>
      <c r="AC4889" s="3">
        <v>42600000</v>
      </c>
      <c r="AD4889" t="s">
        <v>151</v>
      </c>
      <c r="AE4889" t="s">
        <v>106</v>
      </c>
      <c r="AF4889" t="s">
        <v>89</v>
      </c>
      <c r="AG4889">
        <v>0</v>
      </c>
      <c r="AH4889">
        <v>159838460</v>
      </c>
      <c r="AI4889" s="3">
        <v>1207345</v>
      </c>
      <c r="AJ4889" s="3">
        <v>994575.39</v>
      </c>
      <c r="AK4889" t="s">
        <v>91</v>
      </c>
      <c r="AL4889" t="s">
        <v>91</v>
      </c>
      <c r="AM4889" t="s">
        <v>91</v>
      </c>
      <c r="AN4889" t="s">
        <v>91</v>
      </c>
      <c r="AO4889" t="s">
        <v>91</v>
      </c>
      <c r="AP4889" t="s">
        <v>91</v>
      </c>
      <c r="AT4889" t="s">
        <v>18</v>
      </c>
    </row>
    <row r="4890" spans="2:46" x14ac:dyDescent="0.25">
      <c r="B4890">
        <v>19437798</v>
      </c>
      <c r="C4890" t="s">
        <v>72</v>
      </c>
      <c r="D4890" t="s">
        <v>124</v>
      </c>
      <c r="E4890" t="s">
        <v>236</v>
      </c>
      <c r="F4890" t="s">
        <v>656</v>
      </c>
      <c r="G4890" t="s">
        <v>1223</v>
      </c>
      <c r="H4890" s="1">
        <v>22278</v>
      </c>
      <c r="I4890" t="s">
        <v>24900</v>
      </c>
      <c r="J4890">
        <v>0</v>
      </c>
      <c r="K4890" t="s">
        <v>78</v>
      </c>
      <c r="L4890">
        <v>25</v>
      </c>
      <c r="M4890" t="s">
        <v>78</v>
      </c>
      <c r="O4890">
        <v>3028051117</v>
      </c>
      <c r="P4890">
        <v>3103297792</v>
      </c>
      <c r="T4890" t="s">
        <v>585</v>
      </c>
      <c r="U4890">
        <v>2015</v>
      </c>
      <c r="V4890" t="s">
        <v>6750</v>
      </c>
      <c r="W4890" t="s">
        <v>24901</v>
      </c>
      <c r="X4890" t="s">
        <v>24902</v>
      </c>
      <c r="Y4890" t="s">
        <v>6753</v>
      </c>
      <c r="Z4890" t="s">
        <v>121</v>
      </c>
      <c r="AA4890" t="s">
        <v>3752</v>
      </c>
      <c r="AB4890" s="2">
        <f t="shared" si="76"/>
        <v>3.6066295585412668E-2</v>
      </c>
      <c r="AC4890" s="3">
        <v>52100000</v>
      </c>
      <c r="AD4890" t="s">
        <v>177</v>
      </c>
      <c r="AE4890" t="s">
        <v>106</v>
      </c>
      <c r="AF4890" t="s">
        <v>89</v>
      </c>
      <c r="AG4890" t="s">
        <v>24903</v>
      </c>
      <c r="AH4890">
        <v>159716194</v>
      </c>
      <c r="AI4890" s="3">
        <v>1879054</v>
      </c>
      <c r="AJ4890" s="3">
        <v>1559037.01</v>
      </c>
      <c r="AK4890" t="s">
        <v>91</v>
      </c>
      <c r="AL4890" t="s">
        <v>91</v>
      </c>
      <c r="AM4890" t="s">
        <v>91</v>
      </c>
      <c r="AN4890" t="s">
        <v>91</v>
      </c>
      <c r="AO4890" t="s">
        <v>91</v>
      </c>
      <c r="AP4890" t="s">
        <v>91</v>
      </c>
      <c r="AT4890" t="s">
        <v>18</v>
      </c>
    </row>
    <row r="4891" spans="2:46" x14ac:dyDescent="0.25">
      <c r="B4891">
        <v>70087982</v>
      </c>
      <c r="C4891" t="s">
        <v>72</v>
      </c>
      <c r="D4891" t="s">
        <v>473</v>
      </c>
      <c r="E4891" t="s">
        <v>337</v>
      </c>
      <c r="F4891" t="s">
        <v>261</v>
      </c>
      <c r="G4891" t="s">
        <v>1155</v>
      </c>
      <c r="H4891" s="1">
        <v>21068</v>
      </c>
      <c r="I4891" t="s">
        <v>24904</v>
      </c>
      <c r="J4891">
        <v>5001</v>
      </c>
      <c r="K4891" t="s">
        <v>114</v>
      </c>
      <c r="L4891">
        <v>5</v>
      </c>
      <c r="M4891" t="s">
        <v>115</v>
      </c>
      <c r="O4891">
        <v>3207279006</v>
      </c>
      <c r="P4891">
        <v>3104480056</v>
      </c>
      <c r="T4891" t="s">
        <v>184</v>
      </c>
      <c r="U4891">
        <v>2025</v>
      </c>
      <c r="V4891" t="s">
        <v>6417</v>
      </c>
      <c r="W4891" t="s">
        <v>24905</v>
      </c>
      <c r="X4891" t="s">
        <v>24906</v>
      </c>
      <c r="Y4891" t="s">
        <v>6420</v>
      </c>
      <c r="Z4891" t="s">
        <v>210</v>
      </c>
      <c r="AA4891" t="s">
        <v>418</v>
      </c>
      <c r="AB4891" s="2">
        <f t="shared" si="76"/>
        <v>1.7297990222705052E-2</v>
      </c>
      <c r="AC4891" s="3">
        <v>368200000</v>
      </c>
      <c r="AD4891" t="s">
        <v>177</v>
      </c>
      <c r="AE4891" t="s">
        <v>212</v>
      </c>
      <c r="AF4891" t="s">
        <v>89</v>
      </c>
      <c r="AG4891" t="s">
        <v>24907</v>
      </c>
      <c r="AH4891">
        <v>159815520</v>
      </c>
      <c r="AI4891" s="3">
        <v>6369120</v>
      </c>
      <c r="AJ4891" s="3">
        <v>5332201.82</v>
      </c>
      <c r="AK4891" t="s">
        <v>91</v>
      </c>
      <c r="AL4891" t="s">
        <v>91</v>
      </c>
      <c r="AM4891" t="s">
        <v>91</v>
      </c>
      <c r="AN4891" t="s">
        <v>91</v>
      </c>
      <c r="AO4891" t="s">
        <v>91</v>
      </c>
      <c r="AP4891" t="s">
        <v>91</v>
      </c>
      <c r="AT4891" t="s">
        <v>18</v>
      </c>
    </row>
    <row r="4892" spans="2:46" x14ac:dyDescent="0.25">
      <c r="B4892">
        <v>14440438</v>
      </c>
      <c r="C4892" t="s">
        <v>72</v>
      </c>
      <c r="D4892" t="s">
        <v>2732</v>
      </c>
      <c r="E4892">
        <v>0</v>
      </c>
      <c r="F4892" t="s">
        <v>849</v>
      </c>
      <c r="G4892" t="s">
        <v>2029</v>
      </c>
      <c r="H4892" s="1">
        <v>19670</v>
      </c>
      <c r="I4892" t="s">
        <v>24908</v>
      </c>
      <c r="J4892">
        <v>76001</v>
      </c>
      <c r="K4892" t="s">
        <v>329</v>
      </c>
      <c r="L4892">
        <v>76</v>
      </c>
      <c r="M4892" t="s">
        <v>330</v>
      </c>
      <c r="O4892">
        <v>3124491285</v>
      </c>
      <c r="P4892">
        <v>0</v>
      </c>
      <c r="T4892" t="s">
        <v>1577</v>
      </c>
      <c r="U4892">
        <v>2019</v>
      </c>
      <c r="V4892" t="s">
        <v>2539</v>
      </c>
      <c r="W4892" t="s">
        <v>24909</v>
      </c>
      <c r="X4892" t="s">
        <v>24910</v>
      </c>
      <c r="Y4892" t="s">
        <v>2542</v>
      </c>
      <c r="Z4892" t="s">
        <v>164</v>
      </c>
      <c r="AA4892" t="s">
        <v>165</v>
      </c>
      <c r="AB4892" s="2">
        <f t="shared" si="76"/>
        <v>4.990746701846966E-2</v>
      </c>
      <c r="AC4892" s="3">
        <v>37900000</v>
      </c>
      <c r="AD4892" t="s">
        <v>123</v>
      </c>
      <c r="AE4892" t="s">
        <v>139</v>
      </c>
      <c r="AF4892" t="s">
        <v>89</v>
      </c>
      <c r="AG4892" t="s">
        <v>24911</v>
      </c>
      <c r="AH4892">
        <v>159917706</v>
      </c>
      <c r="AI4892" s="3">
        <v>1891493</v>
      </c>
      <c r="AJ4892" s="3">
        <v>1569489.52</v>
      </c>
      <c r="AK4892" t="s">
        <v>91</v>
      </c>
      <c r="AL4892" t="s">
        <v>91</v>
      </c>
      <c r="AM4892" t="s">
        <v>91</v>
      </c>
      <c r="AN4892" t="s">
        <v>91</v>
      </c>
      <c r="AO4892" t="s">
        <v>91</v>
      </c>
      <c r="AP4892" t="s">
        <v>91</v>
      </c>
      <c r="AT4892" t="s">
        <v>21</v>
      </c>
    </row>
    <row r="4893" spans="2:46" x14ac:dyDescent="0.25">
      <c r="B4893">
        <v>98490272</v>
      </c>
      <c r="C4893" t="s">
        <v>72</v>
      </c>
      <c r="D4893" t="s">
        <v>2437</v>
      </c>
      <c r="E4893" t="s">
        <v>2232</v>
      </c>
      <c r="F4893" t="s">
        <v>1155</v>
      </c>
      <c r="G4893" t="s">
        <v>2288</v>
      </c>
      <c r="H4893" s="1">
        <v>23906</v>
      </c>
      <c r="I4893" t="s">
        <v>24912</v>
      </c>
      <c r="J4893">
        <v>5001</v>
      </c>
      <c r="K4893" t="s">
        <v>114</v>
      </c>
      <c r="L4893">
        <v>5</v>
      </c>
      <c r="M4893" t="s">
        <v>115</v>
      </c>
      <c r="O4893">
        <v>3057513816</v>
      </c>
      <c r="P4893">
        <v>3057513809</v>
      </c>
      <c r="T4893" t="s">
        <v>131</v>
      </c>
      <c r="U4893">
        <v>2022</v>
      </c>
      <c r="V4893" t="s">
        <v>2140</v>
      </c>
      <c r="W4893" t="s">
        <v>24913</v>
      </c>
      <c r="X4893" t="s">
        <v>24914</v>
      </c>
      <c r="Y4893" t="s">
        <v>2143</v>
      </c>
      <c r="Z4893" t="s">
        <v>164</v>
      </c>
      <c r="AA4893" t="s">
        <v>165</v>
      </c>
      <c r="AB4893" s="2">
        <f t="shared" si="76"/>
        <v>2.4739245765765763E-2</v>
      </c>
      <c r="AC4893" s="3">
        <v>55500000</v>
      </c>
      <c r="AD4893" t="s">
        <v>87</v>
      </c>
      <c r="AE4893" t="s">
        <v>139</v>
      </c>
      <c r="AF4893" t="s">
        <v>89</v>
      </c>
      <c r="AG4893" t="s">
        <v>24915</v>
      </c>
      <c r="AH4893">
        <v>29186356</v>
      </c>
      <c r="AI4893" s="3">
        <v>1373028.14</v>
      </c>
      <c r="AJ4893" s="3">
        <v>1133805.1599999999</v>
      </c>
      <c r="AK4893" t="s">
        <v>91</v>
      </c>
      <c r="AL4893" t="s">
        <v>91</v>
      </c>
      <c r="AM4893" t="s">
        <v>91</v>
      </c>
      <c r="AN4893" t="s">
        <v>91</v>
      </c>
      <c r="AO4893" t="s">
        <v>91</v>
      </c>
      <c r="AP4893" t="s">
        <v>91</v>
      </c>
      <c r="AT4893" t="s">
        <v>18</v>
      </c>
    </row>
    <row r="4894" spans="2:46" x14ac:dyDescent="0.25">
      <c r="B4894">
        <v>43741684</v>
      </c>
      <c r="C4894" t="s">
        <v>108</v>
      </c>
      <c r="D4894" t="s">
        <v>813</v>
      </c>
      <c r="E4894" t="s">
        <v>109</v>
      </c>
      <c r="F4894" t="s">
        <v>510</v>
      </c>
      <c r="G4894" t="s">
        <v>879</v>
      </c>
      <c r="H4894" s="1">
        <v>26937</v>
      </c>
      <c r="I4894" t="s">
        <v>24916</v>
      </c>
      <c r="J4894">
        <v>5266</v>
      </c>
      <c r="K4894" t="s">
        <v>228</v>
      </c>
      <c r="L4894">
        <v>5</v>
      </c>
      <c r="M4894" t="s">
        <v>115</v>
      </c>
      <c r="O4894">
        <v>3173728646</v>
      </c>
      <c r="P4894">
        <v>3173728346</v>
      </c>
      <c r="T4894" t="s">
        <v>371</v>
      </c>
      <c r="U4894">
        <v>2011</v>
      </c>
      <c r="V4894" t="s">
        <v>13014</v>
      </c>
      <c r="W4894" t="s">
        <v>24917</v>
      </c>
      <c r="X4894" t="s">
        <v>24918</v>
      </c>
      <c r="Y4894" t="s">
        <v>13017</v>
      </c>
      <c r="Z4894" t="s">
        <v>210</v>
      </c>
      <c r="AA4894" t="s">
        <v>418</v>
      </c>
      <c r="AB4894" s="2">
        <f t="shared" si="76"/>
        <v>1.7952275590551181E-2</v>
      </c>
      <c r="AC4894" s="3">
        <v>127000000</v>
      </c>
      <c r="AD4894" t="s">
        <v>87</v>
      </c>
      <c r="AE4894" t="s">
        <v>212</v>
      </c>
      <c r="AF4894" t="s">
        <v>89</v>
      </c>
      <c r="AG4894" t="s">
        <v>24919</v>
      </c>
      <c r="AH4894">
        <v>159942202</v>
      </c>
      <c r="AI4894" s="3">
        <v>2279939</v>
      </c>
      <c r="AJ4894" s="3">
        <v>1895915.19</v>
      </c>
      <c r="AK4894" t="s">
        <v>91</v>
      </c>
      <c r="AL4894" t="s">
        <v>91</v>
      </c>
      <c r="AM4894" t="s">
        <v>91</v>
      </c>
      <c r="AN4894" t="s">
        <v>91</v>
      </c>
      <c r="AO4894" t="s">
        <v>91</v>
      </c>
      <c r="AP4894" t="s">
        <v>91</v>
      </c>
      <c r="AT4894" t="s">
        <v>18</v>
      </c>
    </row>
    <row r="4895" spans="2:46" x14ac:dyDescent="0.25">
      <c r="B4895">
        <v>40015065</v>
      </c>
      <c r="C4895" t="s">
        <v>108</v>
      </c>
      <c r="D4895" t="s">
        <v>620</v>
      </c>
      <c r="E4895" t="s">
        <v>1292</v>
      </c>
      <c r="F4895" t="s">
        <v>8640</v>
      </c>
      <c r="G4895" t="s">
        <v>519</v>
      </c>
      <c r="H4895" s="1">
        <v>21943</v>
      </c>
      <c r="I4895" t="s">
        <v>24920</v>
      </c>
      <c r="J4895">
        <v>15001</v>
      </c>
      <c r="K4895" t="s">
        <v>1800</v>
      </c>
      <c r="L4895">
        <v>15</v>
      </c>
      <c r="M4895" t="s">
        <v>793</v>
      </c>
      <c r="O4895">
        <v>3134959112</v>
      </c>
      <c r="P4895">
        <v>0</v>
      </c>
      <c r="T4895" t="s">
        <v>794</v>
      </c>
      <c r="U4895">
        <v>2020</v>
      </c>
      <c r="V4895" t="s">
        <v>1241</v>
      </c>
      <c r="W4895" t="s">
        <v>24921</v>
      </c>
      <c r="X4895" t="s">
        <v>24922</v>
      </c>
      <c r="Y4895" t="s">
        <v>1244</v>
      </c>
      <c r="Z4895" t="s">
        <v>164</v>
      </c>
      <c r="AA4895" t="s">
        <v>507</v>
      </c>
      <c r="AB4895" s="2">
        <f t="shared" si="76"/>
        <v>3.4551205673758863E-2</v>
      </c>
      <c r="AC4895" s="3">
        <v>42300000</v>
      </c>
      <c r="AD4895" t="s">
        <v>151</v>
      </c>
      <c r="AE4895" t="s">
        <v>139</v>
      </c>
      <c r="AF4895" t="s">
        <v>89</v>
      </c>
      <c r="AG4895" t="s">
        <v>24923</v>
      </c>
      <c r="AH4895">
        <v>159832188</v>
      </c>
      <c r="AI4895" s="3">
        <v>1461516</v>
      </c>
      <c r="AJ4895" s="3">
        <v>1208164.95</v>
      </c>
      <c r="AK4895" t="s">
        <v>91</v>
      </c>
      <c r="AL4895" t="s">
        <v>91</v>
      </c>
      <c r="AM4895" t="s">
        <v>91</v>
      </c>
      <c r="AN4895" t="s">
        <v>91</v>
      </c>
      <c r="AO4895" t="s">
        <v>91</v>
      </c>
      <c r="AP4895" t="s">
        <v>91</v>
      </c>
      <c r="AT4895" t="s">
        <v>18</v>
      </c>
    </row>
    <row r="4896" spans="2:46" x14ac:dyDescent="0.25">
      <c r="B4896">
        <v>71761697</v>
      </c>
      <c r="C4896" t="s">
        <v>72</v>
      </c>
      <c r="D4896" t="s">
        <v>2468</v>
      </c>
      <c r="E4896" t="s">
        <v>508</v>
      </c>
      <c r="F4896" t="s">
        <v>1001</v>
      </c>
      <c r="G4896" t="s">
        <v>4095</v>
      </c>
      <c r="H4896" s="1">
        <v>27746</v>
      </c>
      <c r="I4896" t="s">
        <v>24924</v>
      </c>
      <c r="J4896">
        <v>5631</v>
      </c>
      <c r="K4896" t="s">
        <v>393</v>
      </c>
      <c r="L4896">
        <v>5</v>
      </c>
      <c r="M4896" t="s">
        <v>115</v>
      </c>
      <c r="O4896">
        <v>3113301410</v>
      </c>
      <c r="P4896">
        <v>0</v>
      </c>
      <c r="T4896" t="s">
        <v>205</v>
      </c>
      <c r="U4896">
        <v>2021</v>
      </c>
      <c r="V4896" t="s">
        <v>6313</v>
      </c>
      <c r="W4896" t="s">
        <v>24925</v>
      </c>
      <c r="X4896" t="s">
        <v>24926</v>
      </c>
      <c r="Y4896" t="s">
        <v>6316</v>
      </c>
      <c r="Z4896" t="s">
        <v>298</v>
      </c>
      <c r="AA4896" t="s">
        <v>691</v>
      </c>
      <c r="AB4896" s="2">
        <f t="shared" si="76"/>
        <v>3.7315032258064519E-2</v>
      </c>
      <c r="AC4896" s="3">
        <v>124000000</v>
      </c>
      <c r="AD4896" t="s">
        <v>87</v>
      </c>
      <c r="AE4896" t="s">
        <v>106</v>
      </c>
      <c r="AF4896" t="s">
        <v>89</v>
      </c>
      <c r="AG4896" t="s">
        <v>24927</v>
      </c>
      <c r="AH4896">
        <v>159829724</v>
      </c>
      <c r="AI4896" s="3">
        <v>4627064</v>
      </c>
      <c r="AJ4896" s="3">
        <v>3868289.17</v>
      </c>
      <c r="AK4896" t="s">
        <v>91</v>
      </c>
      <c r="AL4896" t="s">
        <v>91</v>
      </c>
      <c r="AM4896" t="s">
        <v>91</v>
      </c>
      <c r="AN4896" t="s">
        <v>91</v>
      </c>
      <c r="AO4896" t="s">
        <v>91</v>
      </c>
      <c r="AP4896" t="s">
        <v>91</v>
      </c>
      <c r="AT4896" t="s">
        <v>21</v>
      </c>
    </row>
    <row r="4897" spans="2:46" x14ac:dyDescent="0.25">
      <c r="B4897">
        <v>36312769</v>
      </c>
      <c r="C4897" t="s">
        <v>108</v>
      </c>
      <c r="D4897" t="s">
        <v>3153</v>
      </c>
      <c r="E4897" t="s">
        <v>180</v>
      </c>
      <c r="F4897" t="s">
        <v>4558</v>
      </c>
      <c r="G4897" t="s">
        <v>6619</v>
      </c>
      <c r="H4897" s="1">
        <v>30103</v>
      </c>
      <c r="I4897" t="s">
        <v>24928</v>
      </c>
      <c r="J4897">
        <v>41001</v>
      </c>
      <c r="K4897" t="s">
        <v>280</v>
      </c>
      <c r="L4897">
        <v>41</v>
      </c>
      <c r="M4897" t="s">
        <v>281</v>
      </c>
      <c r="O4897">
        <v>3177164667</v>
      </c>
      <c r="P4897">
        <v>0</v>
      </c>
      <c r="T4897" t="s">
        <v>241</v>
      </c>
      <c r="U4897">
        <v>2024</v>
      </c>
      <c r="V4897" t="s">
        <v>566</v>
      </c>
      <c r="W4897" t="s">
        <v>24929</v>
      </c>
      <c r="X4897" t="s">
        <v>24930</v>
      </c>
      <c r="Y4897" t="s">
        <v>569</v>
      </c>
      <c r="Z4897" t="s">
        <v>323</v>
      </c>
      <c r="AA4897" t="s">
        <v>570</v>
      </c>
      <c r="AB4897" s="2">
        <f t="shared" si="76"/>
        <v>3.5655572429906544E-2</v>
      </c>
      <c r="AC4897" s="3">
        <v>85600000</v>
      </c>
      <c r="AD4897" t="s">
        <v>1326</v>
      </c>
      <c r="AE4897" t="s">
        <v>106</v>
      </c>
      <c r="AF4897" t="s">
        <v>89</v>
      </c>
      <c r="AG4897" t="s">
        <v>24931</v>
      </c>
      <c r="AH4897">
        <v>159824431</v>
      </c>
      <c r="AI4897" s="3">
        <v>3052117</v>
      </c>
      <c r="AJ4897" s="3">
        <v>2544804.4900000002</v>
      </c>
      <c r="AK4897" t="s">
        <v>91</v>
      </c>
      <c r="AL4897" t="s">
        <v>91</v>
      </c>
      <c r="AM4897" t="s">
        <v>91</v>
      </c>
      <c r="AN4897" t="s">
        <v>91</v>
      </c>
      <c r="AO4897" t="s">
        <v>91</v>
      </c>
      <c r="AP4897" t="s">
        <v>91</v>
      </c>
      <c r="AT4897" t="s">
        <v>21</v>
      </c>
    </row>
    <row r="4898" spans="2:46" x14ac:dyDescent="0.25">
      <c r="B4898">
        <v>1022417588</v>
      </c>
      <c r="C4898" t="s">
        <v>72</v>
      </c>
      <c r="D4898" t="s">
        <v>5636</v>
      </c>
      <c r="E4898" t="s">
        <v>894</v>
      </c>
      <c r="F4898" t="s">
        <v>1403</v>
      </c>
      <c r="G4898" t="s">
        <v>551</v>
      </c>
      <c r="H4898" s="1">
        <v>35260</v>
      </c>
      <c r="I4898" t="s">
        <v>24932</v>
      </c>
      <c r="J4898">
        <v>0</v>
      </c>
      <c r="K4898" t="s">
        <v>78</v>
      </c>
      <c r="L4898">
        <v>25</v>
      </c>
      <c r="M4898" t="s">
        <v>78</v>
      </c>
      <c r="O4898">
        <v>3204160376</v>
      </c>
      <c r="P4898">
        <v>0</v>
      </c>
      <c r="T4898" t="s">
        <v>171</v>
      </c>
      <c r="U4898">
        <v>2016</v>
      </c>
      <c r="V4898" t="s">
        <v>7024</v>
      </c>
      <c r="W4898" t="s">
        <v>24933</v>
      </c>
      <c r="X4898" t="s">
        <v>24934</v>
      </c>
      <c r="Y4898" t="s">
        <v>7027</v>
      </c>
      <c r="Z4898" t="s">
        <v>376</v>
      </c>
      <c r="AA4898" t="s">
        <v>7028</v>
      </c>
      <c r="AB4898" s="2">
        <f t="shared" si="76"/>
        <v>6.8237404129793511E-2</v>
      </c>
      <c r="AC4898" s="3">
        <v>67800000</v>
      </c>
      <c r="AD4898" t="s">
        <v>123</v>
      </c>
      <c r="AE4898" t="s">
        <v>139</v>
      </c>
      <c r="AF4898" t="s">
        <v>89</v>
      </c>
      <c r="AG4898" t="s">
        <v>24935</v>
      </c>
      <c r="AH4898">
        <v>159849238</v>
      </c>
      <c r="AI4898" s="3">
        <v>4626496</v>
      </c>
      <c r="AJ4898" s="3">
        <v>3867811.8399999999</v>
      </c>
      <c r="AK4898" t="s">
        <v>91</v>
      </c>
      <c r="AL4898" t="s">
        <v>91</v>
      </c>
      <c r="AM4898" t="s">
        <v>91</v>
      </c>
      <c r="AN4898" t="s">
        <v>91</v>
      </c>
      <c r="AO4898" t="s">
        <v>91</v>
      </c>
      <c r="AP4898" t="s">
        <v>91</v>
      </c>
      <c r="AT4898" t="s">
        <v>21</v>
      </c>
    </row>
    <row r="4899" spans="2:46" x14ac:dyDescent="0.25">
      <c r="B4899">
        <v>51972841</v>
      </c>
      <c r="C4899" t="s">
        <v>108</v>
      </c>
      <c r="D4899" t="s">
        <v>349</v>
      </c>
      <c r="E4899" t="s">
        <v>789</v>
      </c>
      <c r="F4899" t="s">
        <v>648</v>
      </c>
      <c r="G4899" t="s">
        <v>4544</v>
      </c>
      <c r="H4899" s="1">
        <v>25513</v>
      </c>
      <c r="I4899" t="s">
        <v>24936</v>
      </c>
      <c r="J4899">
        <v>0</v>
      </c>
      <c r="K4899" t="s">
        <v>78</v>
      </c>
      <c r="L4899">
        <v>25</v>
      </c>
      <c r="M4899" t="s">
        <v>78</v>
      </c>
      <c r="O4899">
        <v>3115028898</v>
      </c>
      <c r="P4899">
        <v>3214690245</v>
      </c>
      <c r="T4899" t="s">
        <v>80</v>
      </c>
      <c r="U4899">
        <v>2010</v>
      </c>
      <c r="V4899" t="s">
        <v>9741</v>
      </c>
      <c r="W4899" t="s">
        <v>24937</v>
      </c>
      <c r="X4899" t="s">
        <v>24937</v>
      </c>
      <c r="Y4899" t="s">
        <v>9743</v>
      </c>
      <c r="Z4899" t="s">
        <v>3792</v>
      </c>
      <c r="AA4899" t="s">
        <v>3793</v>
      </c>
      <c r="AB4899" s="2">
        <f t="shared" si="76"/>
        <v>4.1651744548286601E-2</v>
      </c>
      <c r="AC4899" s="3">
        <v>32100000</v>
      </c>
      <c r="AD4899" t="s">
        <v>105</v>
      </c>
      <c r="AE4899" t="s">
        <v>106</v>
      </c>
      <c r="AF4899" t="s">
        <v>89</v>
      </c>
      <c r="AG4899" t="s">
        <v>24938</v>
      </c>
      <c r="AH4899">
        <v>159837195</v>
      </c>
      <c r="AI4899" s="3">
        <v>1337021</v>
      </c>
      <c r="AJ4899" s="3">
        <v>1103547.1499999999</v>
      </c>
      <c r="AK4899" t="s">
        <v>91</v>
      </c>
      <c r="AL4899" t="s">
        <v>91</v>
      </c>
      <c r="AM4899" t="s">
        <v>91</v>
      </c>
      <c r="AN4899" t="s">
        <v>91</v>
      </c>
      <c r="AO4899" t="s">
        <v>91</v>
      </c>
      <c r="AP4899" t="s">
        <v>91</v>
      </c>
      <c r="AT4899" t="s">
        <v>21</v>
      </c>
    </row>
    <row r="4900" spans="2:46" x14ac:dyDescent="0.25">
      <c r="B4900">
        <v>11430543</v>
      </c>
      <c r="C4900" t="s">
        <v>72</v>
      </c>
      <c r="D4900" t="s">
        <v>5241</v>
      </c>
      <c r="E4900">
        <v>0</v>
      </c>
      <c r="F4900" t="s">
        <v>3764</v>
      </c>
      <c r="G4900" t="s">
        <v>868</v>
      </c>
      <c r="H4900" s="1">
        <v>21608</v>
      </c>
      <c r="I4900" t="s">
        <v>24939</v>
      </c>
      <c r="J4900">
        <v>0</v>
      </c>
      <c r="K4900" t="s">
        <v>78</v>
      </c>
      <c r="L4900">
        <v>25</v>
      </c>
      <c r="M4900" t="s">
        <v>78</v>
      </c>
      <c r="O4900">
        <v>3173911751</v>
      </c>
      <c r="P4900">
        <v>0</v>
      </c>
      <c r="T4900" t="s">
        <v>116</v>
      </c>
      <c r="U4900">
        <v>2018</v>
      </c>
      <c r="V4900" t="s">
        <v>2396</v>
      </c>
      <c r="W4900" t="s">
        <v>24940</v>
      </c>
      <c r="X4900" t="s">
        <v>24941</v>
      </c>
      <c r="Y4900" t="s">
        <v>2399</v>
      </c>
      <c r="Z4900" t="s">
        <v>164</v>
      </c>
      <c r="AA4900" t="s">
        <v>855</v>
      </c>
      <c r="AB4900" s="2">
        <f t="shared" si="76"/>
        <v>1.9926776859504131E-2</v>
      </c>
      <c r="AC4900" s="3">
        <v>60500000</v>
      </c>
      <c r="AD4900" t="s">
        <v>105</v>
      </c>
      <c r="AE4900" t="s">
        <v>106</v>
      </c>
      <c r="AF4900" t="s">
        <v>89</v>
      </c>
      <c r="AG4900" t="s">
        <v>24942</v>
      </c>
      <c r="AH4900">
        <v>159835879</v>
      </c>
      <c r="AI4900" s="3">
        <v>1205570</v>
      </c>
      <c r="AJ4900" s="3">
        <v>993083.82</v>
      </c>
      <c r="AK4900" t="s">
        <v>91</v>
      </c>
      <c r="AL4900" t="s">
        <v>91</v>
      </c>
      <c r="AM4900" t="s">
        <v>91</v>
      </c>
      <c r="AN4900" t="s">
        <v>91</v>
      </c>
      <c r="AO4900" t="s">
        <v>91</v>
      </c>
      <c r="AP4900" t="s">
        <v>91</v>
      </c>
      <c r="AT4900" t="s">
        <v>18</v>
      </c>
    </row>
    <row r="4901" spans="2:46" x14ac:dyDescent="0.25">
      <c r="B4901">
        <v>80440072</v>
      </c>
      <c r="C4901" t="s">
        <v>72</v>
      </c>
      <c r="D4901" t="s">
        <v>191</v>
      </c>
      <c r="E4901" t="s">
        <v>2947</v>
      </c>
      <c r="F4901" t="s">
        <v>1403</v>
      </c>
      <c r="G4901" t="s">
        <v>2180</v>
      </c>
      <c r="H4901" s="1">
        <v>26312</v>
      </c>
      <c r="I4901" t="s">
        <v>24943</v>
      </c>
      <c r="J4901">
        <v>0</v>
      </c>
      <c r="K4901" t="s">
        <v>78</v>
      </c>
      <c r="L4901">
        <v>25</v>
      </c>
      <c r="M4901" t="s">
        <v>78</v>
      </c>
      <c r="O4901">
        <v>3108857932</v>
      </c>
      <c r="P4901">
        <v>0</v>
      </c>
      <c r="T4901" t="s">
        <v>585</v>
      </c>
      <c r="U4901">
        <v>2014</v>
      </c>
      <c r="V4901" t="s">
        <v>24944</v>
      </c>
      <c r="W4901" t="s">
        <v>24945</v>
      </c>
      <c r="X4901" t="s">
        <v>24946</v>
      </c>
      <c r="Y4901" t="s">
        <v>24947</v>
      </c>
      <c r="Z4901" t="s">
        <v>121</v>
      </c>
      <c r="AA4901" t="s">
        <v>1409</v>
      </c>
      <c r="AB4901" s="2">
        <f t="shared" si="76"/>
        <v>2.6413919156414764E-2</v>
      </c>
      <c r="AC4901" s="3">
        <v>56900000</v>
      </c>
      <c r="AD4901" t="s">
        <v>87</v>
      </c>
      <c r="AE4901" t="s">
        <v>139</v>
      </c>
      <c r="AF4901" t="s">
        <v>89</v>
      </c>
      <c r="AG4901" t="s">
        <v>24948</v>
      </c>
      <c r="AH4901">
        <v>159841039</v>
      </c>
      <c r="AI4901" s="3">
        <v>1502952</v>
      </c>
      <c r="AJ4901" s="3">
        <v>1242985.1200000001</v>
      </c>
      <c r="AK4901" t="s">
        <v>91</v>
      </c>
      <c r="AL4901" t="s">
        <v>91</v>
      </c>
      <c r="AM4901" t="s">
        <v>91</v>
      </c>
      <c r="AN4901" t="s">
        <v>91</v>
      </c>
      <c r="AO4901" t="s">
        <v>91</v>
      </c>
      <c r="AP4901" t="s">
        <v>91</v>
      </c>
      <c r="AT4901" t="s">
        <v>18</v>
      </c>
    </row>
    <row r="4902" spans="2:46" x14ac:dyDescent="0.25">
      <c r="B4902">
        <v>1019105099</v>
      </c>
      <c r="C4902" t="s">
        <v>72</v>
      </c>
      <c r="D4902" t="s">
        <v>1104</v>
      </c>
      <c r="E4902" t="s">
        <v>1573</v>
      </c>
      <c r="F4902" t="s">
        <v>656</v>
      </c>
      <c r="G4902" t="s">
        <v>2444</v>
      </c>
      <c r="H4902" s="1">
        <v>34752</v>
      </c>
      <c r="I4902" t="s">
        <v>24949</v>
      </c>
      <c r="J4902">
        <v>0</v>
      </c>
      <c r="K4902" t="s">
        <v>78</v>
      </c>
      <c r="L4902">
        <v>25</v>
      </c>
      <c r="M4902" t="s">
        <v>78</v>
      </c>
      <c r="O4902">
        <v>3163346276</v>
      </c>
      <c r="P4902">
        <v>0</v>
      </c>
      <c r="T4902" t="s">
        <v>241</v>
      </c>
      <c r="U4902">
        <v>2025</v>
      </c>
      <c r="V4902" t="s">
        <v>17331</v>
      </c>
      <c r="W4902" t="s">
        <v>24950</v>
      </c>
      <c r="X4902" t="s">
        <v>24951</v>
      </c>
      <c r="Y4902" t="s">
        <v>17334</v>
      </c>
      <c r="Z4902" t="s">
        <v>311</v>
      </c>
      <c r="AA4902" t="s">
        <v>6638</v>
      </c>
      <c r="AB4902" s="2">
        <f t="shared" si="76"/>
        <v>2.6553073614190691E-2</v>
      </c>
      <c r="AC4902" s="3">
        <v>90200000</v>
      </c>
      <c r="AD4902" t="s">
        <v>105</v>
      </c>
      <c r="AE4902" t="s">
        <v>139</v>
      </c>
      <c r="AF4902" t="s">
        <v>89</v>
      </c>
      <c r="AG4902" t="s">
        <v>24952</v>
      </c>
      <c r="AH4902">
        <v>29207172</v>
      </c>
      <c r="AI4902" s="3">
        <v>2395087.2400000002</v>
      </c>
      <c r="AJ4902" s="3">
        <v>1992678.35</v>
      </c>
      <c r="AK4902" t="s">
        <v>91</v>
      </c>
      <c r="AL4902" t="s">
        <v>91</v>
      </c>
      <c r="AM4902" t="s">
        <v>91</v>
      </c>
      <c r="AN4902" t="s">
        <v>91</v>
      </c>
      <c r="AO4902" t="s">
        <v>91</v>
      </c>
      <c r="AP4902" t="s">
        <v>91</v>
      </c>
      <c r="AT4902" t="s">
        <v>21</v>
      </c>
    </row>
    <row r="4903" spans="2:46" x14ac:dyDescent="0.25">
      <c r="B4903">
        <v>19449598</v>
      </c>
      <c r="C4903" t="s">
        <v>72</v>
      </c>
      <c r="D4903" t="s">
        <v>419</v>
      </c>
      <c r="E4903" t="s">
        <v>451</v>
      </c>
      <c r="F4903" t="s">
        <v>126</v>
      </c>
      <c r="G4903" t="s">
        <v>261</v>
      </c>
      <c r="H4903" s="1">
        <v>22342</v>
      </c>
      <c r="I4903" t="s">
        <v>24953</v>
      </c>
      <c r="J4903">
        <v>0</v>
      </c>
      <c r="K4903" t="s">
        <v>78</v>
      </c>
      <c r="L4903">
        <v>25</v>
      </c>
      <c r="M4903" t="s">
        <v>78</v>
      </c>
      <c r="O4903">
        <v>3103278687</v>
      </c>
      <c r="P4903">
        <v>3138506976</v>
      </c>
      <c r="T4903" t="s">
        <v>159</v>
      </c>
      <c r="U4903">
        <v>2022</v>
      </c>
      <c r="V4903" t="s">
        <v>24954</v>
      </c>
      <c r="W4903" t="s">
        <v>24955</v>
      </c>
      <c r="X4903" t="s">
        <v>24956</v>
      </c>
      <c r="Y4903" t="s">
        <v>24957</v>
      </c>
      <c r="Z4903" t="s">
        <v>952</v>
      </c>
      <c r="AA4903" t="s">
        <v>6339</v>
      </c>
      <c r="AB4903" s="2">
        <f t="shared" si="76"/>
        <v>1.5899082765063056E-2</v>
      </c>
      <c r="AC4903" s="3">
        <v>214100000</v>
      </c>
      <c r="AD4903" t="s">
        <v>177</v>
      </c>
      <c r="AE4903" t="s">
        <v>106</v>
      </c>
      <c r="AF4903" t="s">
        <v>89</v>
      </c>
      <c r="AG4903" t="s">
        <v>10245</v>
      </c>
      <c r="AH4903">
        <v>29207911</v>
      </c>
      <c r="AI4903" s="3">
        <v>3403993.62</v>
      </c>
      <c r="AJ4903" s="3">
        <v>2840498.84</v>
      </c>
      <c r="AK4903" t="s">
        <v>91</v>
      </c>
      <c r="AL4903" t="s">
        <v>91</v>
      </c>
      <c r="AM4903" t="s">
        <v>91</v>
      </c>
      <c r="AN4903" t="s">
        <v>91</v>
      </c>
      <c r="AO4903" t="s">
        <v>91</v>
      </c>
      <c r="AP4903" t="s">
        <v>91</v>
      </c>
      <c r="AT4903" t="s">
        <v>18</v>
      </c>
    </row>
    <row r="4904" spans="2:46" x14ac:dyDescent="0.25">
      <c r="B4904">
        <v>27785844</v>
      </c>
      <c r="C4904" t="s">
        <v>108</v>
      </c>
      <c r="D4904" t="s">
        <v>672</v>
      </c>
      <c r="E4904" t="s">
        <v>902</v>
      </c>
      <c r="F4904" t="s">
        <v>411</v>
      </c>
      <c r="G4904" t="s">
        <v>317</v>
      </c>
      <c r="H4904" s="1">
        <v>17905</v>
      </c>
      <c r="I4904" t="s">
        <v>24958</v>
      </c>
      <c r="J4904">
        <v>0</v>
      </c>
      <c r="K4904" t="s">
        <v>3080</v>
      </c>
      <c r="L4904">
        <v>54</v>
      </c>
      <c r="M4904" t="s">
        <v>130</v>
      </c>
      <c r="O4904">
        <v>3002127697</v>
      </c>
      <c r="P4904">
        <v>0</v>
      </c>
      <c r="T4904" t="s">
        <v>424</v>
      </c>
      <c r="U4904">
        <v>2020</v>
      </c>
      <c r="V4904" t="s">
        <v>677</v>
      </c>
      <c r="W4904" t="s">
        <v>24959</v>
      </c>
      <c r="X4904" t="s">
        <v>24960</v>
      </c>
      <c r="Y4904" t="s">
        <v>680</v>
      </c>
      <c r="Z4904" t="s">
        <v>103</v>
      </c>
      <c r="AA4904" t="s">
        <v>408</v>
      </c>
      <c r="AB4904" s="2">
        <f t="shared" si="76"/>
        <v>2.615119305856833E-2</v>
      </c>
      <c r="AC4904" s="3">
        <v>46100000</v>
      </c>
      <c r="AD4904" t="s">
        <v>151</v>
      </c>
      <c r="AE4904" t="s">
        <v>139</v>
      </c>
      <c r="AF4904" t="s">
        <v>89</v>
      </c>
      <c r="AG4904">
        <v>0</v>
      </c>
      <c r="AH4904">
        <v>159712489</v>
      </c>
      <c r="AI4904" s="3">
        <v>1205570</v>
      </c>
      <c r="AJ4904" s="3">
        <v>993083.82</v>
      </c>
      <c r="AK4904" t="s">
        <v>91</v>
      </c>
      <c r="AL4904" t="s">
        <v>91</v>
      </c>
      <c r="AM4904" t="s">
        <v>91</v>
      </c>
      <c r="AN4904" t="s">
        <v>91</v>
      </c>
      <c r="AO4904" t="s">
        <v>91</v>
      </c>
      <c r="AP4904" t="s">
        <v>91</v>
      </c>
      <c r="AT4904" t="s">
        <v>18</v>
      </c>
    </row>
    <row r="4905" spans="2:46" x14ac:dyDescent="0.25">
      <c r="B4905">
        <v>16647159</v>
      </c>
      <c r="C4905" t="s">
        <v>72</v>
      </c>
      <c r="D4905" t="s">
        <v>5510</v>
      </c>
      <c r="E4905">
        <v>0</v>
      </c>
      <c r="F4905" t="s">
        <v>895</v>
      </c>
      <c r="G4905" t="s">
        <v>390</v>
      </c>
      <c r="H4905" s="1">
        <v>22228</v>
      </c>
      <c r="I4905" t="s">
        <v>24961</v>
      </c>
      <c r="J4905">
        <v>0</v>
      </c>
      <c r="K4905" t="s">
        <v>1269</v>
      </c>
      <c r="L4905">
        <v>76</v>
      </c>
      <c r="M4905" t="s">
        <v>330</v>
      </c>
      <c r="O4905">
        <v>3177039550</v>
      </c>
      <c r="P4905">
        <v>0</v>
      </c>
      <c r="T4905" t="s">
        <v>666</v>
      </c>
      <c r="U4905">
        <v>2015</v>
      </c>
      <c r="V4905" t="s">
        <v>3846</v>
      </c>
      <c r="W4905" t="s">
        <v>24962</v>
      </c>
      <c r="X4905" t="s">
        <v>24963</v>
      </c>
      <c r="Y4905" t="s">
        <v>3849</v>
      </c>
      <c r="Z4905" t="s">
        <v>164</v>
      </c>
      <c r="AA4905" t="s">
        <v>189</v>
      </c>
      <c r="AB4905" s="2">
        <f t="shared" si="76"/>
        <v>3.8260243309002434E-2</v>
      </c>
      <c r="AC4905" s="3">
        <v>41100000</v>
      </c>
      <c r="AD4905" t="s">
        <v>151</v>
      </c>
      <c r="AE4905" t="s">
        <v>106</v>
      </c>
      <c r="AF4905" t="s">
        <v>89</v>
      </c>
      <c r="AG4905" t="s">
        <v>24964</v>
      </c>
      <c r="AH4905">
        <v>159950119</v>
      </c>
      <c r="AI4905" s="3">
        <v>1572496</v>
      </c>
      <c r="AJ4905" s="3">
        <v>1301425.53</v>
      </c>
      <c r="AK4905" t="s">
        <v>91</v>
      </c>
      <c r="AL4905" t="s">
        <v>91</v>
      </c>
      <c r="AM4905" t="s">
        <v>91</v>
      </c>
      <c r="AN4905" t="s">
        <v>91</v>
      </c>
      <c r="AO4905" t="s">
        <v>91</v>
      </c>
      <c r="AP4905" t="s">
        <v>91</v>
      </c>
      <c r="AT4905" t="s">
        <v>18</v>
      </c>
    </row>
    <row r="4906" spans="2:46" x14ac:dyDescent="0.25">
      <c r="B4906">
        <v>94512205</v>
      </c>
      <c r="C4906" t="s">
        <v>72</v>
      </c>
      <c r="D4906" t="s">
        <v>314</v>
      </c>
      <c r="E4906" t="s">
        <v>2468</v>
      </c>
      <c r="F4906" t="s">
        <v>11963</v>
      </c>
      <c r="G4906" t="s">
        <v>181</v>
      </c>
      <c r="H4906" s="1">
        <v>28389</v>
      </c>
      <c r="I4906" t="s">
        <v>24965</v>
      </c>
      <c r="J4906">
        <v>76001</v>
      </c>
      <c r="K4906" t="s">
        <v>329</v>
      </c>
      <c r="L4906">
        <v>76</v>
      </c>
      <c r="M4906" t="s">
        <v>330</v>
      </c>
      <c r="O4906">
        <v>3164458513</v>
      </c>
      <c r="P4906">
        <v>0</v>
      </c>
      <c r="T4906" t="s">
        <v>633</v>
      </c>
      <c r="U4906">
        <v>2020</v>
      </c>
      <c r="V4906" t="s">
        <v>1116</v>
      </c>
      <c r="W4906" t="s">
        <v>24966</v>
      </c>
      <c r="X4906" t="s">
        <v>24967</v>
      </c>
      <c r="Y4906" t="s">
        <v>1119</v>
      </c>
      <c r="Z4906" t="s">
        <v>103</v>
      </c>
      <c r="AA4906" t="s">
        <v>865</v>
      </c>
      <c r="AB4906" s="2">
        <f t="shared" si="76"/>
        <v>2.8970824175824177E-2</v>
      </c>
      <c r="AC4906" s="3">
        <v>72800000</v>
      </c>
      <c r="AD4906" t="s">
        <v>123</v>
      </c>
      <c r="AE4906" t="s">
        <v>106</v>
      </c>
      <c r="AF4906" t="s">
        <v>89</v>
      </c>
      <c r="AG4906">
        <v>0</v>
      </c>
      <c r="AH4906">
        <v>159837734</v>
      </c>
      <c r="AI4906" s="3">
        <v>2109076</v>
      </c>
      <c r="AJ4906" s="3">
        <v>1752333.03</v>
      </c>
      <c r="AK4906" t="s">
        <v>91</v>
      </c>
      <c r="AL4906" t="s">
        <v>91</v>
      </c>
      <c r="AM4906" t="s">
        <v>91</v>
      </c>
      <c r="AN4906" t="s">
        <v>91</v>
      </c>
      <c r="AO4906" t="s">
        <v>91</v>
      </c>
      <c r="AP4906" t="s">
        <v>91</v>
      </c>
      <c r="AT4906" t="s">
        <v>21</v>
      </c>
    </row>
    <row r="4907" spans="2:46" x14ac:dyDescent="0.25">
      <c r="B4907">
        <v>32824928</v>
      </c>
      <c r="C4907" t="s">
        <v>108</v>
      </c>
      <c r="D4907" t="s">
        <v>109</v>
      </c>
      <c r="E4907" t="s">
        <v>2223</v>
      </c>
      <c r="F4907" t="s">
        <v>1403</v>
      </c>
      <c r="G4907" t="s">
        <v>2280</v>
      </c>
      <c r="H4907" s="1">
        <v>24941</v>
      </c>
      <c r="I4907" t="s">
        <v>24968</v>
      </c>
      <c r="J4907">
        <v>0</v>
      </c>
      <c r="K4907" t="s">
        <v>157</v>
      </c>
      <c r="L4907">
        <v>8</v>
      </c>
      <c r="M4907" t="s">
        <v>158</v>
      </c>
      <c r="O4907">
        <v>3157278301</v>
      </c>
      <c r="P4907">
        <v>3007270533</v>
      </c>
      <c r="T4907" t="s">
        <v>794</v>
      </c>
      <c r="U4907">
        <v>2013</v>
      </c>
      <c r="V4907" t="s">
        <v>1637</v>
      </c>
      <c r="W4907" t="s">
        <v>24969</v>
      </c>
      <c r="X4907" t="s">
        <v>24970</v>
      </c>
      <c r="Y4907" t="s">
        <v>1640</v>
      </c>
      <c r="Z4907" t="s">
        <v>210</v>
      </c>
      <c r="AA4907" t="s">
        <v>1279</v>
      </c>
      <c r="AB4907" s="2">
        <f t="shared" si="76"/>
        <v>1.6442398422712935E-2</v>
      </c>
      <c r="AC4907" s="3">
        <v>95100000</v>
      </c>
      <c r="AD4907" t="s">
        <v>177</v>
      </c>
      <c r="AE4907" t="s">
        <v>106</v>
      </c>
      <c r="AF4907" t="s">
        <v>89</v>
      </c>
      <c r="AG4907" t="s">
        <v>24971</v>
      </c>
      <c r="AH4907">
        <v>29186080</v>
      </c>
      <c r="AI4907" s="3">
        <v>1563672.09</v>
      </c>
      <c r="AJ4907" s="3">
        <v>1294010.1599999999</v>
      </c>
      <c r="AK4907" t="s">
        <v>91</v>
      </c>
      <c r="AL4907" t="s">
        <v>91</v>
      </c>
      <c r="AM4907" t="s">
        <v>91</v>
      </c>
      <c r="AN4907" t="s">
        <v>91</v>
      </c>
      <c r="AO4907" t="s">
        <v>91</v>
      </c>
      <c r="AP4907" t="s">
        <v>91</v>
      </c>
      <c r="AT4907" t="s">
        <v>18</v>
      </c>
    </row>
    <row r="4908" spans="2:46" x14ac:dyDescent="0.25">
      <c r="B4908">
        <v>79504786</v>
      </c>
      <c r="C4908" t="s">
        <v>72</v>
      </c>
      <c r="D4908" t="s">
        <v>337</v>
      </c>
      <c r="E4908" t="s">
        <v>124</v>
      </c>
      <c r="F4908" t="s">
        <v>24972</v>
      </c>
      <c r="G4908" t="s">
        <v>24973</v>
      </c>
      <c r="H4908" s="1">
        <v>25319</v>
      </c>
      <c r="I4908" t="s">
        <v>24974</v>
      </c>
      <c r="J4908">
        <v>0</v>
      </c>
      <c r="K4908" t="s">
        <v>78</v>
      </c>
      <c r="L4908">
        <v>25</v>
      </c>
      <c r="M4908" t="s">
        <v>78</v>
      </c>
      <c r="O4908">
        <v>3115341492</v>
      </c>
      <c r="P4908">
        <v>3174033972</v>
      </c>
      <c r="T4908" t="s">
        <v>704</v>
      </c>
      <c r="U4908">
        <v>2023</v>
      </c>
      <c r="V4908" t="s">
        <v>1491</v>
      </c>
      <c r="W4908" t="s">
        <v>24975</v>
      </c>
      <c r="X4908" t="s">
        <v>24976</v>
      </c>
      <c r="Y4908" t="s">
        <v>1494</v>
      </c>
      <c r="Z4908" t="s">
        <v>1495</v>
      </c>
      <c r="AA4908" t="s">
        <v>1496</v>
      </c>
      <c r="AB4908" s="2">
        <f t="shared" si="76"/>
        <v>1.3533484302624807E-2</v>
      </c>
      <c r="AC4908" s="3">
        <v>194300000</v>
      </c>
      <c r="AD4908" t="s">
        <v>105</v>
      </c>
      <c r="AE4908" t="s">
        <v>212</v>
      </c>
      <c r="AF4908" t="s">
        <v>89</v>
      </c>
      <c r="AG4908" t="s">
        <v>24977</v>
      </c>
      <c r="AH4908">
        <v>159834003</v>
      </c>
      <c r="AI4908" s="3">
        <v>2629556</v>
      </c>
      <c r="AJ4908" s="3">
        <v>2189710.59</v>
      </c>
      <c r="AK4908" t="s">
        <v>91</v>
      </c>
      <c r="AL4908" t="s">
        <v>91</v>
      </c>
      <c r="AM4908" t="s">
        <v>91</v>
      </c>
      <c r="AN4908" t="s">
        <v>91</v>
      </c>
      <c r="AO4908" t="s">
        <v>91</v>
      </c>
      <c r="AP4908" t="s">
        <v>91</v>
      </c>
      <c r="AT4908" t="s">
        <v>19</v>
      </c>
    </row>
    <row r="4909" spans="2:46" x14ac:dyDescent="0.25">
      <c r="B4909">
        <v>43403735</v>
      </c>
      <c r="C4909" t="s">
        <v>108</v>
      </c>
      <c r="D4909" t="s">
        <v>902</v>
      </c>
      <c r="E4909" t="s">
        <v>9450</v>
      </c>
      <c r="F4909" t="s">
        <v>1105</v>
      </c>
      <c r="G4909" t="s">
        <v>93</v>
      </c>
      <c r="H4909" s="1">
        <v>25345</v>
      </c>
      <c r="I4909" t="s">
        <v>24978</v>
      </c>
      <c r="J4909">
        <v>5266</v>
      </c>
      <c r="K4909" t="s">
        <v>228</v>
      </c>
      <c r="L4909">
        <v>5</v>
      </c>
      <c r="M4909" t="s">
        <v>115</v>
      </c>
      <c r="O4909">
        <v>3176488257</v>
      </c>
      <c r="P4909">
        <v>0</v>
      </c>
      <c r="T4909" t="s">
        <v>633</v>
      </c>
      <c r="U4909">
        <v>2023</v>
      </c>
      <c r="V4909" t="s">
        <v>436</v>
      </c>
      <c r="W4909" t="s">
        <v>24979</v>
      </c>
      <c r="X4909" t="s">
        <v>24980</v>
      </c>
      <c r="Y4909" t="s">
        <v>439</v>
      </c>
      <c r="Z4909" t="s">
        <v>164</v>
      </c>
      <c r="AA4909" t="s">
        <v>189</v>
      </c>
      <c r="AB4909" s="2">
        <f t="shared" si="76"/>
        <v>3.1446576470588232E-2</v>
      </c>
      <c r="AC4909" s="3">
        <v>85000000</v>
      </c>
      <c r="AD4909" t="s">
        <v>151</v>
      </c>
      <c r="AE4909" t="s">
        <v>106</v>
      </c>
      <c r="AF4909" t="s">
        <v>89</v>
      </c>
      <c r="AG4909" t="s">
        <v>24981</v>
      </c>
      <c r="AH4909">
        <v>159941561</v>
      </c>
      <c r="AI4909" s="3">
        <v>2672959</v>
      </c>
      <c r="AJ4909" s="3">
        <v>2226184.19</v>
      </c>
      <c r="AK4909" t="s">
        <v>91</v>
      </c>
      <c r="AL4909" t="s">
        <v>91</v>
      </c>
      <c r="AM4909" t="s">
        <v>91</v>
      </c>
      <c r="AN4909" t="s">
        <v>91</v>
      </c>
      <c r="AO4909" t="s">
        <v>91</v>
      </c>
      <c r="AP4909" t="s">
        <v>91</v>
      </c>
      <c r="AT4909" t="s">
        <v>21</v>
      </c>
    </row>
    <row r="4910" spans="2:46" x14ac:dyDescent="0.25">
      <c r="B4910">
        <v>22396637</v>
      </c>
      <c r="C4910" t="s">
        <v>108</v>
      </c>
      <c r="D4910" t="s">
        <v>1173</v>
      </c>
      <c r="E4910" t="s">
        <v>789</v>
      </c>
      <c r="F4910" t="s">
        <v>24982</v>
      </c>
      <c r="G4910" t="s">
        <v>142</v>
      </c>
      <c r="H4910" s="1">
        <v>18143</v>
      </c>
      <c r="I4910" t="s">
        <v>24983</v>
      </c>
      <c r="J4910">
        <v>0</v>
      </c>
      <c r="K4910" t="s">
        <v>157</v>
      </c>
      <c r="L4910">
        <v>8</v>
      </c>
      <c r="M4910" t="s">
        <v>158</v>
      </c>
      <c r="O4910">
        <v>3004732672</v>
      </c>
      <c r="P4910">
        <v>3022851507</v>
      </c>
      <c r="T4910" t="s">
        <v>306</v>
      </c>
      <c r="U4910">
        <v>2014</v>
      </c>
      <c r="V4910" t="s">
        <v>16594</v>
      </c>
      <c r="W4910" t="s">
        <v>24984</v>
      </c>
      <c r="X4910" t="s">
        <v>24985</v>
      </c>
      <c r="Y4910" t="s">
        <v>16597</v>
      </c>
      <c r="Z4910" t="s">
        <v>121</v>
      </c>
      <c r="AA4910" t="s">
        <v>877</v>
      </c>
      <c r="AB4910" s="2">
        <f t="shared" si="76"/>
        <v>6.6563597359735979E-2</v>
      </c>
      <c r="AC4910" s="3">
        <v>30300000</v>
      </c>
      <c r="AD4910" t="s">
        <v>123</v>
      </c>
      <c r="AE4910" t="s">
        <v>139</v>
      </c>
      <c r="AF4910" t="s">
        <v>89</v>
      </c>
      <c r="AG4910" t="s">
        <v>24986</v>
      </c>
      <c r="AH4910">
        <v>159716554</v>
      </c>
      <c r="AI4910" s="3">
        <v>2016877</v>
      </c>
      <c r="AJ4910" s="3">
        <v>1674854.27</v>
      </c>
      <c r="AK4910" t="s">
        <v>91</v>
      </c>
      <c r="AL4910" t="s">
        <v>91</v>
      </c>
      <c r="AM4910" t="s">
        <v>91</v>
      </c>
      <c r="AN4910" t="s">
        <v>91</v>
      </c>
      <c r="AO4910" t="s">
        <v>91</v>
      </c>
      <c r="AP4910" t="s">
        <v>91</v>
      </c>
      <c r="AT4910" t="s">
        <v>21</v>
      </c>
    </row>
    <row r="4911" spans="2:46" x14ac:dyDescent="0.25">
      <c r="B4911">
        <v>79422977</v>
      </c>
      <c r="C4911" t="s">
        <v>72</v>
      </c>
      <c r="D4911" t="s">
        <v>1458</v>
      </c>
      <c r="E4911" t="s">
        <v>663</v>
      </c>
      <c r="F4911" t="s">
        <v>4897</v>
      </c>
      <c r="G4911" t="s">
        <v>452</v>
      </c>
      <c r="H4911" s="1">
        <v>24482</v>
      </c>
      <c r="I4911" t="s">
        <v>24987</v>
      </c>
      <c r="J4911">
        <v>0</v>
      </c>
      <c r="K4911" t="s">
        <v>78</v>
      </c>
      <c r="L4911">
        <v>25</v>
      </c>
      <c r="M4911" t="s">
        <v>78</v>
      </c>
      <c r="O4911">
        <v>3165249654</v>
      </c>
      <c r="P4911">
        <v>0</v>
      </c>
      <c r="T4911" t="s">
        <v>435</v>
      </c>
      <c r="U4911">
        <v>2011</v>
      </c>
      <c r="V4911" t="s">
        <v>9056</v>
      </c>
      <c r="W4911" t="s">
        <v>24988</v>
      </c>
      <c r="X4911" t="s">
        <v>24989</v>
      </c>
      <c r="Y4911" t="s">
        <v>9059</v>
      </c>
      <c r="Z4911" t="s">
        <v>210</v>
      </c>
      <c r="AA4911" t="s">
        <v>347</v>
      </c>
      <c r="AB4911" s="2">
        <f t="shared" si="76"/>
        <v>3.4513529085872574E-2</v>
      </c>
      <c r="AC4911" s="3">
        <v>36100000</v>
      </c>
      <c r="AD4911" t="s">
        <v>177</v>
      </c>
      <c r="AE4911" t="s">
        <v>139</v>
      </c>
      <c r="AF4911" t="s">
        <v>89</v>
      </c>
      <c r="AG4911" t="s">
        <v>24990</v>
      </c>
      <c r="AH4911">
        <v>29203108</v>
      </c>
      <c r="AI4911" s="3">
        <v>1245938.3999999999</v>
      </c>
      <c r="AJ4911" s="3">
        <v>1027007.06</v>
      </c>
      <c r="AK4911" t="s">
        <v>91</v>
      </c>
      <c r="AL4911" t="s">
        <v>91</v>
      </c>
      <c r="AM4911" t="s">
        <v>91</v>
      </c>
      <c r="AN4911" t="s">
        <v>91</v>
      </c>
      <c r="AO4911" t="s">
        <v>91</v>
      </c>
      <c r="AP4911" t="s">
        <v>91</v>
      </c>
      <c r="AT4911" t="s">
        <v>18</v>
      </c>
    </row>
    <row r="4912" spans="2:46" x14ac:dyDescent="0.25">
      <c r="B4912">
        <v>8270028</v>
      </c>
      <c r="C4912" t="s">
        <v>72</v>
      </c>
      <c r="D4912" t="s">
        <v>3537</v>
      </c>
      <c r="E4912" t="s">
        <v>167</v>
      </c>
      <c r="F4912" t="s">
        <v>24991</v>
      </c>
      <c r="G4912" t="s">
        <v>2444</v>
      </c>
      <c r="H4912" s="1">
        <v>16958</v>
      </c>
      <c r="I4912" t="s">
        <v>24992</v>
      </c>
      <c r="J4912">
        <v>5607</v>
      </c>
      <c r="K4912" t="s">
        <v>5975</v>
      </c>
      <c r="L4912">
        <v>5</v>
      </c>
      <c r="M4912" t="s">
        <v>115</v>
      </c>
      <c r="O4912">
        <v>3006094721</v>
      </c>
      <c r="P4912">
        <v>0</v>
      </c>
      <c r="T4912" t="s">
        <v>184</v>
      </c>
      <c r="U4912">
        <v>2025</v>
      </c>
      <c r="V4912" t="s">
        <v>5335</v>
      </c>
      <c r="W4912" t="s">
        <v>24993</v>
      </c>
      <c r="X4912" t="s">
        <v>24994</v>
      </c>
      <c r="Y4912" t="s">
        <v>5338</v>
      </c>
      <c r="Z4912" t="s">
        <v>459</v>
      </c>
      <c r="AA4912" t="s">
        <v>3775</v>
      </c>
      <c r="AB4912" s="2">
        <f t="shared" si="76"/>
        <v>1.7607616822429905E-2</v>
      </c>
      <c r="AC4912" s="3">
        <v>85600000</v>
      </c>
      <c r="AD4912" t="s">
        <v>177</v>
      </c>
      <c r="AE4912" t="s">
        <v>106</v>
      </c>
      <c r="AF4912" t="s">
        <v>89</v>
      </c>
      <c r="AG4912">
        <v>0</v>
      </c>
      <c r="AH4912">
        <v>159716145</v>
      </c>
      <c r="AI4912" s="3">
        <v>1507212</v>
      </c>
      <c r="AJ4912" s="3">
        <v>1246564.9099999999</v>
      </c>
      <c r="AK4912" t="s">
        <v>91</v>
      </c>
      <c r="AL4912" t="s">
        <v>91</v>
      </c>
      <c r="AM4912" t="s">
        <v>91</v>
      </c>
      <c r="AN4912" t="s">
        <v>91</v>
      </c>
      <c r="AO4912" t="s">
        <v>91</v>
      </c>
      <c r="AP4912" t="s">
        <v>91</v>
      </c>
      <c r="AT4912" t="s">
        <v>18</v>
      </c>
    </row>
    <row r="4913" spans="2:46" x14ac:dyDescent="0.25">
      <c r="B4913">
        <v>1047394911</v>
      </c>
      <c r="C4913" t="s">
        <v>108</v>
      </c>
      <c r="D4913" t="s">
        <v>2874</v>
      </c>
      <c r="E4913" t="s">
        <v>937</v>
      </c>
      <c r="F4913" t="s">
        <v>946</v>
      </c>
      <c r="G4913" t="s">
        <v>24995</v>
      </c>
      <c r="H4913" s="1">
        <v>31783</v>
      </c>
      <c r="I4913" t="s">
        <v>24996</v>
      </c>
      <c r="J4913">
        <v>0</v>
      </c>
      <c r="K4913" t="s">
        <v>593</v>
      </c>
      <c r="L4913">
        <v>13</v>
      </c>
      <c r="M4913" t="s">
        <v>123</v>
      </c>
      <c r="O4913">
        <v>3007233697</v>
      </c>
      <c r="P4913">
        <v>3185310738</v>
      </c>
      <c r="T4913" t="s">
        <v>403</v>
      </c>
      <c r="U4913">
        <v>2024</v>
      </c>
      <c r="V4913" t="s">
        <v>6091</v>
      </c>
      <c r="W4913" t="s">
        <v>24997</v>
      </c>
      <c r="X4913" t="s">
        <v>24998</v>
      </c>
      <c r="Y4913" t="s">
        <v>6094</v>
      </c>
      <c r="Z4913" t="s">
        <v>298</v>
      </c>
      <c r="AA4913" t="s">
        <v>516</v>
      </c>
      <c r="AB4913" s="2">
        <f t="shared" si="76"/>
        <v>4.1655020869565219E-2</v>
      </c>
      <c r="AC4913" s="3">
        <v>103500000</v>
      </c>
      <c r="AD4913" t="s">
        <v>151</v>
      </c>
      <c r="AE4913" t="s">
        <v>139</v>
      </c>
      <c r="AF4913" t="s">
        <v>89</v>
      </c>
      <c r="AG4913" t="s">
        <v>24999</v>
      </c>
      <c r="AH4913">
        <v>29203784</v>
      </c>
      <c r="AI4913" s="3">
        <v>4311294.66</v>
      </c>
      <c r="AJ4913" s="3">
        <v>3602936.69</v>
      </c>
      <c r="AK4913" t="s">
        <v>91</v>
      </c>
      <c r="AL4913" t="s">
        <v>91</v>
      </c>
      <c r="AM4913" t="s">
        <v>91</v>
      </c>
      <c r="AN4913" t="s">
        <v>91</v>
      </c>
      <c r="AO4913" t="s">
        <v>91</v>
      </c>
      <c r="AP4913" t="s">
        <v>91</v>
      </c>
      <c r="AT4913" t="s">
        <v>21</v>
      </c>
    </row>
    <row r="4914" spans="2:46" x14ac:dyDescent="0.25">
      <c r="B4914">
        <v>39781352</v>
      </c>
      <c r="C4914" t="s">
        <v>108</v>
      </c>
      <c r="D4914" t="s">
        <v>259</v>
      </c>
      <c r="E4914" t="s">
        <v>109</v>
      </c>
      <c r="F4914" t="s">
        <v>452</v>
      </c>
      <c r="G4914" t="s">
        <v>895</v>
      </c>
      <c r="H4914" s="1">
        <v>25301</v>
      </c>
      <c r="I4914" t="s">
        <v>25000</v>
      </c>
      <c r="J4914">
        <v>0</v>
      </c>
      <c r="K4914" t="s">
        <v>78</v>
      </c>
      <c r="L4914">
        <v>25</v>
      </c>
      <c r="M4914" t="s">
        <v>78</v>
      </c>
      <c r="O4914">
        <v>3112700149</v>
      </c>
      <c r="P4914">
        <v>0</v>
      </c>
      <c r="T4914" t="s">
        <v>467</v>
      </c>
      <c r="U4914">
        <v>2016</v>
      </c>
      <c r="V4914" t="s">
        <v>14635</v>
      </c>
      <c r="W4914" t="s">
        <v>25001</v>
      </c>
      <c r="X4914" t="s">
        <v>25002</v>
      </c>
      <c r="Y4914" t="s">
        <v>14638</v>
      </c>
      <c r="Z4914" t="s">
        <v>298</v>
      </c>
      <c r="AA4914" t="s">
        <v>691</v>
      </c>
      <c r="AB4914" s="2">
        <f t="shared" si="76"/>
        <v>2.2281465256797583E-2</v>
      </c>
      <c r="AC4914" s="3">
        <v>66200000</v>
      </c>
      <c r="AD4914" t="s">
        <v>105</v>
      </c>
      <c r="AE4914" t="s">
        <v>106</v>
      </c>
      <c r="AF4914" t="s">
        <v>89</v>
      </c>
      <c r="AG4914" t="s">
        <v>25003</v>
      </c>
      <c r="AH4914">
        <v>159833734</v>
      </c>
      <c r="AI4914" s="3">
        <v>1475033</v>
      </c>
      <c r="AJ4914" s="3">
        <v>1219523.6499999999</v>
      </c>
      <c r="AK4914" t="s">
        <v>91</v>
      </c>
      <c r="AL4914" t="s">
        <v>91</v>
      </c>
      <c r="AM4914" t="s">
        <v>91</v>
      </c>
      <c r="AN4914" t="s">
        <v>91</v>
      </c>
      <c r="AO4914" t="s">
        <v>91</v>
      </c>
      <c r="AP4914" t="s">
        <v>91</v>
      </c>
      <c r="AT4914" t="s">
        <v>18</v>
      </c>
    </row>
    <row r="4915" spans="2:46" x14ac:dyDescent="0.25">
      <c r="B4915">
        <v>10541828</v>
      </c>
      <c r="C4915" t="s">
        <v>72</v>
      </c>
      <c r="D4915" t="s">
        <v>337</v>
      </c>
      <c r="E4915" t="s">
        <v>746</v>
      </c>
      <c r="F4915" t="s">
        <v>2913</v>
      </c>
      <c r="G4915" t="s">
        <v>1879</v>
      </c>
      <c r="H4915" s="1">
        <v>22553</v>
      </c>
      <c r="I4915" t="s">
        <v>25004</v>
      </c>
      <c r="J4915">
        <v>0</v>
      </c>
      <c r="K4915" t="s">
        <v>2497</v>
      </c>
      <c r="L4915">
        <v>19</v>
      </c>
      <c r="M4915" t="s">
        <v>2498</v>
      </c>
      <c r="O4915">
        <v>3173713923</v>
      </c>
      <c r="P4915">
        <v>0</v>
      </c>
      <c r="T4915" t="s">
        <v>282</v>
      </c>
      <c r="U4915">
        <v>2023</v>
      </c>
      <c r="V4915" t="s">
        <v>861</v>
      </c>
      <c r="W4915" t="s">
        <v>25005</v>
      </c>
      <c r="X4915" t="s">
        <v>25006</v>
      </c>
      <c r="Y4915" t="s">
        <v>864</v>
      </c>
      <c r="Z4915" t="s">
        <v>103</v>
      </c>
      <c r="AA4915" t="s">
        <v>865</v>
      </c>
      <c r="AB4915" s="2">
        <f t="shared" si="76"/>
        <v>2.5353137897042719E-2</v>
      </c>
      <c r="AC4915" s="3">
        <v>91300000</v>
      </c>
      <c r="AD4915" t="s">
        <v>105</v>
      </c>
      <c r="AE4915" t="s">
        <v>106</v>
      </c>
      <c r="AF4915" t="s">
        <v>89</v>
      </c>
      <c r="AG4915">
        <v>0</v>
      </c>
      <c r="AH4915">
        <v>29215106</v>
      </c>
      <c r="AI4915" s="3">
        <v>2314741.4900000002</v>
      </c>
      <c r="AJ4915" s="3">
        <v>1925160.92</v>
      </c>
      <c r="AK4915" t="s">
        <v>91</v>
      </c>
      <c r="AL4915" t="s">
        <v>91</v>
      </c>
      <c r="AM4915" t="s">
        <v>91</v>
      </c>
      <c r="AN4915" t="s">
        <v>91</v>
      </c>
      <c r="AO4915" t="s">
        <v>91</v>
      </c>
      <c r="AP4915" t="s">
        <v>91</v>
      </c>
      <c r="AT4915" t="s">
        <v>21</v>
      </c>
    </row>
    <row r="4916" spans="2:46" x14ac:dyDescent="0.25">
      <c r="B4916">
        <v>1121890779</v>
      </c>
      <c r="C4916" t="s">
        <v>108</v>
      </c>
      <c r="D4916" t="s">
        <v>12711</v>
      </c>
      <c r="E4916" t="s">
        <v>25007</v>
      </c>
      <c r="F4916" t="s">
        <v>2406</v>
      </c>
      <c r="G4916" t="s">
        <v>25008</v>
      </c>
      <c r="H4916" s="1">
        <v>33796</v>
      </c>
      <c r="I4916" t="s">
        <v>25009</v>
      </c>
      <c r="J4916">
        <v>50001</v>
      </c>
      <c r="K4916" t="s">
        <v>804</v>
      </c>
      <c r="L4916">
        <v>50</v>
      </c>
      <c r="M4916" t="s">
        <v>805</v>
      </c>
      <c r="O4916">
        <v>3124090317</v>
      </c>
      <c r="P4916">
        <v>3124090417</v>
      </c>
      <c r="T4916" t="s">
        <v>205</v>
      </c>
      <c r="U4916">
        <v>2025</v>
      </c>
      <c r="V4916" t="s">
        <v>25010</v>
      </c>
      <c r="W4916" t="s">
        <v>25011</v>
      </c>
      <c r="X4916" t="s">
        <v>25012</v>
      </c>
      <c r="Y4916" t="s">
        <v>25013</v>
      </c>
      <c r="Z4916" t="s">
        <v>164</v>
      </c>
      <c r="AA4916" t="s">
        <v>1785</v>
      </c>
      <c r="AB4916" s="2">
        <f t="shared" si="76"/>
        <v>3.6539836512524085E-2</v>
      </c>
      <c r="AC4916" s="3">
        <v>103800000</v>
      </c>
      <c r="AD4916" t="s">
        <v>151</v>
      </c>
      <c r="AE4916" t="s">
        <v>88</v>
      </c>
      <c r="AF4916" t="s">
        <v>89</v>
      </c>
      <c r="AG4916" t="s">
        <v>25014</v>
      </c>
      <c r="AH4916">
        <v>29207440</v>
      </c>
      <c r="AI4916" s="3">
        <v>3792835.03</v>
      </c>
      <c r="AJ4916" s="3">
        <v>3167256.33</v>
      </c>
      <c r="AK4916" t="s">
        <v>91</v>
      </c>
      <c r="AL4916" t="s">
        <v>91</v>
      </c>
      <c r="AM4916" t="s">
        <v>91</v>
      </c>
      <c r="AN4916" t="s">
        <v>91</v>
      </c>
      <c r="AO4916" t="s">
        <v>91</v>
      </c>
      <c r="AP4916" t="s">
        <v>91</v>
      </c>
      <c r="AT4916" t="s">
        <v>21</v>
      </c>
    </row>
    <row r="4917" spans="2:46" x14ac:dyDescent="0.25">
      <c r="B4917">
        <v>80025335</v>
      </c>
      <c r="C4917" t="s">
        <v>72</v>
      </c>
      <c r="D4917" t="s">
        <v>663</v>
      </c>
      <c r="E4917">
        <v>0</v>
      </c>
      <c r="F4917" t="s">
        <v>25015</v>
      </c>
      <c r="G4917" t="s">
        <v>6619</v>
      </c>
      <c r="H4917" s="1">
        <v>28810</v>
      </c>
      <c r="I4917" t="s">
        <v>25016</v>
      </c>
      <c r="J4917">
        <v>0</v>
      </c>
      <c r="K4917" t="s">
        <v>593</v>
      </c>
      <c r="L4917">
        <v>13</v>
      </c>
      <c r="M4917" t="s">
        <v>123</v>
      </c>
      <c r="O4917">
        <v>3218707321</v>
      </c>
      <c r="P4917">
        <v>0</v>
      </c>
      <c r="T4917" t="s">
        <v>467</v>
      </c>
      <c r="U4917">
        <v>2018</v>
      </c>
      <c r="V4917" t="s">
        <v>1753</v>
      </c>
      <c r="W4917" t="s">
        <v>25017</v>
      </c>
      <c r="X4917" t="s">
        <v>25018</v>
      </c>
      <c r="Y4917" t="s">
        <v>1756</v>
      </c>
      <c r="Z4917" t="s">
        <v>164</v>
      </c>
      <c r="AA4917" t="s">
        <v>654</v>
      </c>
      <c r="AB4917" s="2">
        <f t="shared" si="76"/>
        <v>4.0629655172413792E-2</v>
      </c>
      <c r="AC4917" s="3">
        <v>43500000</v>
      </c>
      <c r="AD4917" t="s">
        <v>105</v>
      </c>
      <c r="AE4917" t="s">
        <v>139</v>
      </c>
      <c r="AF4917" t="s">
        <v>89</v>
      </c>
      <c r="AG4917" t="s">
        <v>25019</v>
      </c>
      <c r="AH4917">
        <v>159718075</v>
      </c>
      <c r="AI4917" s="3">
        <v>1767390</v>
      </c>
      <c r="AJ4917" s="3">
        <v>1465201.6</v>
      </c>
      <c r="AK4917" t="s">
        <v>91</v>
      </c>
      <c r="AL4917" t="s">
        <v>91</v>
      </c>
      <c r="AM4917" t="s">
        <v>91</v>
      </c>
      <c r="AN4917" t="s">
        <v>91</v>
      </c>
      <c r="AO4917" t="s">
        <v>91</v>
      </c>
      <c r="AP4917" t="s">
        <v>91</v>
      </c>
      <c r="AT4917" t="s">
        <v>21</v>
      </c>
    </row>
    <row r="4918" spans="2:46" x14ac:dyDescent="0.25">
      <c r="B4918">
        <v>1065647603</v>
      </c>
      <c r="C4918" t="s">
        <v>108</v>
      </c>
      <c r="D4918" t="s">
        <v>5412</v>
      </c>
      <c r="E4918" t="s">
        <v>25020</v>
      </c>
      <c r="F4918" t="s">
        <v>278</v>
      </c>
      <c r="G4918" t="s">
        <v>181</v>
      </c>
      <c r="H4918" s="1">
        <v>33922</v>
      </c>
      <c r="I4918" t="s">
        <v>25021</v>
      </c>
      <c r="J4918">
        <v>17001</v>
      </c>
      <c r="K4918" t="s">
        <v>476</v>
      </c>
      <c r="L4918">
        <v>17</v>
      </c>
      <c r="M4918" t="s">
        <v>477</v>
      </c>
      <c r="O4918">
        <v>3054796101</v>
      </c>
      <c r="P4918">
        <v>0</v>
      </c>
      <c r="T4918" t="s">
        <v>424</v>
      </c>
      <c r="U4918">
        <v>2022</v>
      </c>
      <c r="V4918" t="s">
        <v>25022</v>
      </c>
      <c r="W4918" t="s">
        <v>20470</v>
      </c>
      <c r="X4918" t="s">
        <v>25023</v>
      </c>
      <c r="Y4918" t="s">
        <v>25024</v>
      </c>
      <c r="Z4918" t="s">
        <v>1876</v>
      </c>
      <c r="AA4918" t="s">
        <v>3330</v>
      </c>
      <c r="AB4918" s="2">
        <f t="shared" si="76"/>
        <v>4.8090035885167463E-2</v>
      </c>
      <c r="AC4918" s="3">
        <v>83600000</v>
      </c>
      <c r="AD4918" t="s">
        <v>177</v>
      </c>
      <c r="AE4918" t="s">
        <v>106</v>
      </c>
      <c r="AF4918" t="s">
        <v>89</v>
      </c>
      <c r="AG4918" t="s">
        <v>25025</v>
      </c>
      <c r="AH4918">
        <v>159771236</v>
      </c>
      <c r="AI4918" s="3">
        <v>4020327</v>
      </c>
      <c r="AJ4918" s="3">
        <v>3358425.95</v>
      </c>
      <c r="AK4918" t="s">
        <v>91</v>
      </c>
      <c r="AL4918" t="s">
        <v>91</v>
      </c>
      <c r="AM4918" t="s">
        <v>91</v>
      </c>
      <c r="AN4918" t="s">
        <v>91</v>
      </c>
      <c r="AO4918" t="s">
        <v>91</v>
      </c>
      <c r="AP4918" t="s">
        <v>91</v>
      </c>
      <c r="AT4918" t="s">
        <v>21</v>
      </c>
    </row>
    <row r="4919" spans="2:46" x14ac:dyDescent="0.25">
      <c r="B4919">
        <v>52619954</v>
      </c>
      <c r="C4919" t="s">
        <v>108</v>
      </c>
      <c r="D4919" t="s">
        <v>1411</v>
      </c>
      <c r="E4919" t="s">
        <v>1239</v>
      </c>
      <c r="F4919" t="s">
        <v>4095</v>
      </c>
      <c r="G4919" t="s">
        <v>17175</v>
      </c>
      <c r="H4919" s="1">
        <v>26591</v>
      </c>
      <c r="I4919" t="s">
        <v>25026</v>
      </c>
      <c r="J4919">
        <v>0</v>
      </c>
      <c r="K4919" t="s">
        <v>78</v>
      </c>
      <c r="L4919">
        <v>25</v>
      </c>
      <c r="M4919" t="s">
        <v>78</v>
      </c>
      <c r="O4919">
        <v>3134596682</v>
      </c>
      <c r="P4919">
        <v>0</v>
      </c>
      <c r="T4919" t="s">
        <v>633</v>
      </c>
      <c r="U4919">
        <v>2019</v>
      </c>
      <c r="V4919" t="s">
        <v>889</v>
      </c>
      <c r="W4919" t="s">
        <v>25027</v>
      </c>
      <c r="X4919" t="s">
        <v>25028</v>
      </c>
      <c r="Y4919" t="s">
        <v>892</v>
      </c>
      <c r="Z4919" t="s">
        <v>136</v>
      </c>
      <c r="AA4919" t="s">
        <v>137</v>
      </c>
      <c r="AB4919" s="2">
        <f t="shared" si="76"/>
        <v>2.8422402597402599E-2</v>
      </c>
      <c r="AC4919" s="3">
        <v>46200000</v>
      </c>
      <c r="AD4919" t="s">
        <v>87</v>
      </c>
      <c r="AE4919" t="s">
        <v>139</v>
      </c>
      <c r="AF4919" t="s">
        <v>89</v>
      </c>
      <c r="AG4919">
        <v>0</v>
      </c>
      <c r="AH4919">
        <v>159797266</v>
      </c>
      <c r="AI4919" s="3">
        <v>1313115</v>
      </c>
      <c r="AJ4919" s="3">
        <v>1083457.76</v>
      </c>
      <c r="AK4919" t="s">
        <v>91</v>
      </c>
      <c r="AL4919" t="s">
        <v>91</v>
      </c>
      <c r="AM4919" t="s">
        <v>91</v>
      </c>
      <c r="AN4919" t="s">
        <v>91</v>
      </c>
      <c r="AO4919" t="s">
        <v>91</v>
      </c>
      <c r="AP4919" t="s">
        <v>91</v>
      </c>
      <c r="AT4919" t="s">
        <v>18</v>
      </c>
    </row>
    <row r="4920" spans="2:46" x14ac:dyDescent="0.25">
      <c r="B4920">
        <v>29361581</v>
      </c>
      <c r="C4920" t="s">
        <v>108</v>
      </c>
      <c r="D4920" t="s">
        <v>3153</v>
      </c>
      <c r="E4920">
        <v>0</v>
      </c>
      <c r="F4920" t="s">
        <v>3480</v>
      </c>
      <c r="G4920" t="s">
        <v>303</v>
      </c>
      <c r="H4920" s="1">
        <v>30343</v>
      </c>
      <c r="I4920" t="s">
        <v>25029</v>
      </c>
      <c r="J4920">
        <v>76001</v>
      </c>
      <c r="K4920" t="s">
        <v>329</v>
      </c>
      <c r="L4920">
        <v>76</v>
      </c>
      <c r="M4920" t="s">
        <v>330</v>
      </c>
      <c r="O4920">
        <v>3183637367</v>
      </c>
      <c r="P4920">
        <v>0</v>
      </c>
      <c r="T4920" t="s">
        <v>467</v>
      </c>
      <c r="U4920">
        <v>2025</v>
      </c>
      <c r="V4920" t="s">
        <v>9471</v>
      </c>
      <c r="W4920" t="s">
        <v>25030</v>
      </c>
      <c r="X4920" t="s">
        <v>25031</v>
      </c>
      <c r="Y4920" t="s">
        <v>9474</v>
      </c>
      <c r="Z4920" t="s">
        <v>298</v>
      </c>
      <c r="AA4920" t="s">
        <v>367</v>
      </c>
      <c r="AB4920" s="2">
        <f t="shared" si="76"/>
        <v>3.0254812030075188E-2</v>
      </c>
      <c r="AC4920" s="3">
        <v>119700000</v>
      </c>
      <c r="AD4920" t="s">
        <v>105</v>
      </c>
      <c r="AE4920" t="s">
        <v>106</v>
      </c>
      <c r="AF4920" t="s">
        <v>89</v>
      </c>
      <c r="AG4920" t="s">
        <v>25032</v>
      </c>
      <c r="AH4920">
        <v>159836887</v>
      </c>
      <c r="AI4920" s="3">
        <v>3621501</v>
      </c>
      <c r="AJ4920" s="3">
        <v>3023277.77</v>
      </c>
      <c r="AK4920" t="s">
        <v>91</v>
      </c>
      <c r="AL4920" t="s">
        <v>91</v>
      </c>
      <c r="AM4920" t="s">
        <v>91</v>
      </c>
      <c r="AN4920" t="s">
        <v>91</v>
      </c>
      <c r="AO4920" t="s">
        <v>91</v>
      </c>
      <c r="AP4920" t="s">
        <v>91</v>
      </c>
      <c r="AT4920" t="s">
        <v>21</v>
      </c>
    </row>
    <row r="4921" spans="2:46" x14ac:dyDescent="0.25">
      <c r="B4921">
        <v>8161156</v>
      </c>
      <c r="C4921" t="s">
        <v>72</v>
      </c>
      <c r="D4921" t="s">
        <v>337</v>
      </c>
      <c r="E4921" t="s">
        <v>224</v>
      </c>
      <c r="F4921" t="s">
        <v>226</v>
      </c>
      <c r="G4921" t="s">
        <v>261</v>
      </c>
      <c r="H4921" s="1">
        <v>30171</v>
      </c>
      <c r="I4921" t="s">
        <v>25033</v>
      </c>
      <c r="J4921">
        <v>5001</v>
      </c>
      <c r="K4921" t="s">
        <v>114</v>
      </c>
      <c r="L4921">
        <v>5</v>
      </c>
      <c r="M4921" t="s">
        <v>115</v>
      </c>
      <c r="O4921">
        <v>3113705880</v>
      </c>
      <c r="P4921">
        <v>3103403194</v>
      </c>
      <c r="T4921" t="s">
        <v>731</v>
      </c>
      <c r="U4921">
        <v>2022</v>
      </c>
      <c r="V4921" t="s">
        <v>1735</v>
      </c>
      <c r="W4921" t="s">
        <v>25034</v>
      </c>
      <c r="X4921" t="s">
        <v>25035</v>
      </c>
      <c r="Y4921" t="s">
        <v>1738</v>
      </c>
      <c r="Z4921" t="s">
        <v>164</v>
      </c>
      <c r="AA4921" t="s">
        <v>1739</v>
      </c>
      <c r="AB4921" s="2">
        <f t="shared" si="76"/>
        <v>2.6847202977412728E-2</v>
      </c>
      <c r="AC4921" s="3">
        <v>97400000</v>
      </c>
      <c r="AD4921" t="s">
        <v>87</v>
      </c>
      <c r="AE4921" t="s">
        <v>106</v>
      </c>
      <c r="AF4921" t="s">
        <v>89</v>
      </c>
      <c r="AG4921" t="s">
        <v>25036</v>
      </c>
      <c r="AH4921">
        <v>29213734</v>
      </c>
      <c r="AI4921" s="3">
        <v>2614917.5699999998</v>
      </c>
      <c r="AJ4921" s="3">
        <v>2177409.7200000002</v>
      </c>
      <c r="AK4921" t="s">
        <v>91</v>
      </c>
      <c r="AL4921" t="s">
        <v>91</v>
      </c>
      <c r="AM4921" t="s">
        <v>91</v>
      </c>
      <c r="AN4921" t="s">
        <v>91</v>
      </c>
      <c r="AO4921" t="s">
        <v>91</v>
      </c>
      <c r="AP4921" t="s">
        <v>91</v>
      </c>
      <c r="AT4921" t="s">
        <v>21</v>
      </c>
    </row>
    <row r="4922" spans="2:46" x14ac:dyDescent="0.25">
      <c r="B4922">
        <v>66729495</v>
      </c>
      <c r="C4922" t="s">
        <v>108</v>
      </c>
      <c r="D4922" t="s">
        <v>3530</v>
      </c>
      <c r="E4922" t="s">
        <v>1566</v>
      </c>
      <c r="F4922" t="s">
        <v>551</v>
      </c>
      <c r="G4922" t="s">
        <v>25037</v>
      </c>
      <c r="H4922" s="1">
        <v>28425</v>
      </c>
      <c r="I4922" t="s">
        <v>25038</v>
      </c>
      <c r="J4922">
        <v>0</v>
      </c>
      <c r="K4922" t="s">
        <v>1269</v>
      </c>
      <c r="L4922">
        <v>76</v>
      </c>
      <c r="M4922" t="s">
        <v>330</v>
      </c>
      <c r="O4922">
        <v>3164934937</v>
      </c>
      <c r="P4922">
        <v>3164934917</v>
      </c>
      <c r="T4922" t="s">
        <v>467</v>
      </c>
      <c r="U4922">
        <v>2024</v>
      </c>
      <c r="V4922" t="s">
        <v>1611</v>
      </c>
      <c r="W4922" t="s">
        <v>25039</v>
      </c>
      <c r="X4922" t="s">
        <v>25040</v>
      </c>
      <c r="Y4922" t="s">
        <v>1614</v>
      </c>
      <c r="Z4922" t="s">
        <v>210</v>
      </c>
      <c r="AA4922" t="s">
        <v>1615</v>
      </c>
      <c r="AB4922" s="2">
        <f t="shared" si="76"/>
        <v>3.187613718411552E-2</v>
      </c>
      <c r="AC4922" s="3">
        <v>83100000</v>
      </c>
      <c r="AD4922" t="s">
        <v>87</v>
      </c>
      <c r="AE4922" t="s">
        <v>139</v>
      </c>
      <c r="AF4922" t="s">
        <v>89</v>
      </c>
      <c r="AG4922">
        <v>0</v>
      </c>
      <c r="AH4922">
        <v>159950134</v>
      </c>
      <c r="AI4922" s="3">
        <v>2648907</v>
      </c>
      <c r="AJ4922" s="3">
        <v>2205972.36</v>
      </c>
      <c r="AK4922" t="s">
        <v>91</v>
      </c>
      <c r="AL4922" t="s">
        <v>91</v>
      </c>
      <c r="AM4922" t="s">
        <v>91</v>
      </c>
      <c r="AN4922" t="s">
        <v>91</v>
      </c>
      <c r="AO4922" t="s">
        <v>91</v>
      </c>
      <c r="AP4922" t="s">
        <v>91</v>
      </c>
      <c r="AT4922" t="s">
        <v>21</v>
      </c>
    </row>
    <row r="4923" spans="2:46" x14ac:dyDescent="0.25">
      <c r="B4923">
        <v>6478627</v>
      </c>
      <c r="C4923" t="s">
        <v>72</v>
      </c>
      <c r="D4923" t="s">
        <v>1401</v>
      </c>
      <c r="E4923" t="s">
        <v>167</v>
      </c>
      <c r="F4923" t="s">
        <v>684</v>
      </c>
      <c r="G4923" t="s">
        <v>8198</v>
      </c>
      <c r="H4923" s="1">
        <v>22697</v>
      </c>
      <c r="I4923" t="s">
        <v>25041</v>
      </c>
      <c r="J4923">
        <v>76001</v>
      </c>
      <c r="K4923" t="s">
        <v>329</v>
      </c>
      <c r="L4923">
        <v>76</v>
      </c>
      <c r="M4923" t="s">
        <v>330</v>
      </c>
      <c r="O4923">
        <v>3155618334</v>
      </c>
      <c r="P4923">
        <v>0</v>
      </c>
      <c r="T4923" t="s">
        <v>159</v>
      </c>
      <c r="U4923">
        <v>2023</v>
      </c>
      <c r="V4923" t="s">
        <v>2675</v>
      </c>
      <c r="W4923" t="s">
        <v>25042</v>
      </c>
      <c r="X4923" t="s">
        <v>25043</v>
      </c>
      <c r="Y4923" t="s">
        <v>2678</v>
      </c>
      <c r="Z4923" t="s">
        <v>298</v>
      </c>
      <c r="AA4923" t="s">
        <v>691</v>
      </c>
      <c r="AB4923" s="2">
        <f t="shared" si="76"/>
        <v>2.4330717488789236E-2</v>
      </c>
      <c r="AC4923" s="3">
        <v>133800000</v>
      </c>
      <c r="AD4923" t="s">
        <v>87</v>
      </c>
      <c r="AE4923" t="s">
        <v>106</v>
      </c>
      <c r="AF4923" t="s">
        <v>89</v>
      </c>
      <c r="AG4923">
        <v>0</v>
      </c>
      <c r="AH4923">
        <v>159838543</v>
      </c>
      <c r="AI4923" s="3">
        <v>3255450</v>
      </c>
      <c r="AJ4923" s="3">
        <v>2715671.99</v>
      </c>
      <c r="AK4923" t="s">
        <v>91</v>
      </c>
      <c r="AL4923" t="s">
        <v>91</v>
      </c>
      <c r="AM4923" t="s">
        <v>91</v>
      </c>
      <c r="AN4923" t="s">
        <v>91</v>
      </c>
      <c r="AO4923" t="s">
        <v>91</v>
      </c>
      <c r="AP4923" t="s">
        <v>91</v>
      </c>
      <c r="AT4923" t="s">
        <v>20</v>
      </c>
    </row>
    <row r="4924" spans="2:46" x14ac:dyDescent="0.25">
      <c r="B4924">
        <v>6768405</v>
      </c>
      <c r="C4924" t="s">
        <v>72</v>
      </c>
      <c r="D4924" t="s">
        <v>1757</v>
      </c>
      <c r="E4924">
        <v>0</v>
      </c>
      <c r="F4924" t="s">
        <v>5842</v>
      </c>
      <c r="G4924" t="s">
        <v>11779</v>
      </c>
      <c r="H4924" s="1">
        <v>23042</v>
      </c>
      <c r="I4924" t="s">
        <v>25044</v>
      </c>
      <c r="J4924">
        <v>85001</v>
      </c>
      <c r="K4924" t="s">
        <v>3431</v>
      </c>
      <c r="L4924">
        <v>85</v>
      </c>
      <c r="M4924" t="s">
        <v>2106</v>
      </c>
      <c r="O4924">
        <v>3108801742</v>
      </c>
      <c r="P4924">
        <v>3103640222</v>
      </c>
      <c r="T4924" t="s">
        <v>443</v>
      </c>
      <c r="U4924">
        <v>2014</v>
      </c>
      <c r="V4924" t="s">
        <v>425</v>
      </c>
      <c r="W4924" t="s">
        <v>25045</v>
      </c>
      <c r="X4924" t="s">
        <v>25046</v>
      </c>
      <c r="Y4924" t="s">
        <v>12710</v>
      </c>
      <c r="Z4924" t="s">
        <v>210</v>
      </c>
      <c r="AA4924" t="s">
        <v>418</v>
      </c>
      <c r="AB4924" s="2">
        <f t="shared" si="76"/>
        <v>3.3104930378378382E-2</v>
      </c>
      <c r="AC4924" s="3">
        <v>185000000</v>
      </c>
      <c r="AD4924" t="s">
        <v>105</v>
      </c>
      <c r="AE4924" t="s">
        <v>212</v>
      </c>
      <c r="AF4924" t="s">
        <v>89</v>
      </c>
      <c r="AG4924">
        <v>0</v>
      </c>
      <c r="AH4924">
        <v>29189605</v>
      </c>
      <c r="AI4924" s="3">
        <v>6124412.1200000001</v>
      </c>
      <c r="AJ4924" s="3">
        <v>5126564.8099999996</v>
      </c>
      <c r="AK4924" t="s">
        <v>91</v>
      </c>
      <c r="AL4924" t="s">
        <v>91</v>
      </c>
      <c r="AM4924" t="s">
        <v>91</v>
      </c>
      <c r="AN4924" t="s">
        <v>91</v>
      </c>
      <c r="AO4924" t="s">
        <v>91</v>
      </c>
      <c r="AP4924" t="s">
        <v>91</v>
      </c>
      <c r="AT4924" t="s">
        <v>21</v>
      </c>
    </row>
    <row r="4925" spans="2:46" x14ac:dyDescent="0.25">
      <c r="B4925">
        <v>1152194088</v>
      </c>
      <c r="C4925" t="s">
        <v>72</v>
      </c>
      <c r="D4925" t="s">
        <v>225</v>
      </c>
      <c r="E4925" t="s">
        <v>1039</v>
      </c>
      <c r="F4925" t="s">
        <v>519</v>
      </c>
      <c r="G4925" t="s">
        <v>2305</v>
      </c>
      <c r="H4925" s="1">
        <v>33588</v>
      </c>
      <c r="I4925" t="s">
        <v>25047</v>
      </c>
      <c r="J4925">
        <v>5001</v>
      </c>
      <c r="K4925" t="s">
        <v>114</v>
      </c>
      <c r="L4925">
        <v>5</v>
      </c>
      <c r="M4925" t="s">
        <v>115</v>
      </c>
      <c r="O4925">
        <v>3007559285</v>
      </c>
      <c r="P4925">
        <v>0</v>
      </c>
      <c r="T4925" t="s">
        <v>435</v>
      </c>
      <c r="U4925">
        <v>2011</v>
      </c>
      <c r="V4925" t="s">
        <v>3384</v>
      </c>
      <c r="W4925" t="s">
        <v>25048</v>
      </c>
      <c r="X4925" t="s">
        <v>25049</v>
      </c>
      <c r="Y4925" t="s">
        <v>3387</v>
      </c>
      <c r="Z4925" t="s">
        <v>210</v>
      </c>
      <c r="AA4925" t="s">
        <v>418</v>
      </c>
      <c r="AB4925" s="2">
        <f t="shared" si="76"/>
        <v>1.759613186728395E-2</v>
      </c>
      <c r="AC4925" s="3">
        <v>129600000</v>
      </c>
      <c r="AD4925" t="s">
        <v>151</v>
      </c>
      <c r="AE4925" t="s">
        <v>212</v>
      </c>
      <c r="AF4925" t="s">
        <v>89</v>
      </c>
      <c r="AG4925" t="s">
        <v>25050</v>
      </c>
      <c r="AH4925">
        <v>29186472</v>
      </c>
      <c r="AI4925" s="3">
        <v>2280458.69</v>
      </c>
      <c r="AJ4925" s="3">
        <v>1896351.84</v>
      </c>
      <c r="AK4925" t="s">
        <v>91</v>
      </c>
      <c r="AL4925" t="s">
        <v>91</v>
      </c>
      <c r="AM4925" t="s">
        <v>91</v>
      </c>
      <c r="AN4925" t="s">
        <v>91</v>
      </c>
      <c r="AO4925" t="s">
        <v>91</v>
      </c>
      <c r="AP4925" t="s">
        <v>91</v>
      </c>
      <c r="AT4925" t="s">
        <v>18</v>
      </c>
    </row>
    <row r="4926" spans="2:46" x14ac:dyDescent="0.25">
      <c r="B4926">
        <v>25159420</v>
      </c>
      <c r="C4926" t="s">
        <v>108</v>
      </c>
      <c r="D4926" t="s">
        <v>109</v>
      </c>
      <c r="E4926" t="s">
        <v>4080</v>
      </c>
      <c r="F4926" t="s">
        <v>181</v>
      </c>
      <c r="G4926" t="s">
        <v>291</v>
      </c>
      <c r="H4926" s="1">
        <v>23431</v>
      </c>
      <c r="I4926" t="s">
        <v>25051</v>
      </c>
      <c r="J4926">
        <v>66001</v>
      </c>
      <c r="K4926" t="s">
        <v>986</v>
      </c>
      <c r="L4926">
        <v>66</v>
      </c>
      <c r="M4926" t="s">
        <v>987</v>
      </c>
      <c r="O4926">
        <v>3137830605</v>
      </c>
      <c r="P4926">
        <v>0</v>
      </c>
      <c r="T4926" t="s">
        <v>184</v>
      </c>
      <c r="U4926">
        <v>2025</v>
      </c>
      <c r="V4926" t="s">
        <v>1032</v>
      </c>
      <c r="W4926" t="s">
        <v>25052</v>
      </c>
      <c r="X4926" t="s">
        <v>25053</v>
      </c>
      <c r="Y4926" t="s">
        <v>1035</v>
      </c>
      <c r="Z4926" t="s">
        <v>121</v>
      </c>
      <c r="AA4926" t="s">
        <v>1036</v>
      </c>
      <c r="AB4926" s="2">
        <f t="shared" si="76"/>
        <v>1.4726222025052194E-2</v>
      </c>
      <c r="AC4926" s="3">
        <v>95800000</v>
      </c>
      <c r="AD4926" t="s">
        <v>123</v>
      </c>
      <c r="AE4926" t="s">
        <v>106</v>
      </c>
      <c r="AF4926" t="s">
        <v>89</v>
      </c>
      <c r="AG4926" t="s">
        <v>25054</v>
      </c>
      <c r="AH4926">
        <v>29185480</v>
      </c>
      <c r="AI4926" s="3">
        <v>1410772.07</v>
      </c>
      <c r="AJ4926" s="3">
        <v>1165522.75</v>
      </c>
      <c r="AK4926" t="s">
        <v>91</v>
      </c>
      <c r="AL4926" t="s">
        <v>91</v>
      </c>
      <c r="AM4926" t="s">
        <v>91</v>
      </c>
      <c r="AN4926" t="s">
        <v>91</v>
      </c>
      <c r="AO4926" t="s">
        <v>91</v>
      </c>
      <c r="AP4926" t="s">
        <v>91</v>
      </c>
      <c r="AT4926" t="s">
        <v>18</v>
      </c>
    </row>
    <row r="4927" spans="2:46" x14ac:dyDescent="0.25">
      <c r="B4927">
        <v>25597238</v>
      </c>
      <c r="C4927" t="s">
        <v>108</v>
      </c>
      <c r="D4927" t="s">
        <v>25055</v>
      </c>
      <c r="E4927" t="s">
        <v>25056</v>
      </c>
      <c r="F4927" t="s">
        <v>1356</v>
      </c>
      <c r="G4927" t="s">
        <v>25057</v>
      </c>
      <c r="H4927" s="1">
        <v>30136</v>
      </c>
      <c r="I4927" t="s">
        <v>25058</v>
      </c>
      <c r="J4927">
        <v>66001</v>
      </c>
      <c r="K4927" t="s">
        <v>986</v>
      </c>
      <c r="L4927">
        <v>66</v>
      </c>
      <c r="M4927" t="s">
        <v>987</v>
      </c>
      <c r="O4927">
        <v>3128714824</v>
      </c>
      <c r="P4927">
        <v>0</v>
      </c>
      <c r="T4927" t="s">
        <v>171</v>
      </c>
      <c r="U4927">
        <v>2020</v>
      </c>
      <c r="V4927" t="s">
        <v>2076</v>
      </c>
      <c r="W4927" t="s">
        <v>25059</v>
      </c>
      <c r="X4927" t="s">
        <v>25060</v>
      </c>
      <c r="Y4927" t="s">
        <v>2079</v>
      </c>
      <c r="Z4927" t="s">
        <v>164</v>
      </c>
      <c r="AA4927" t="s">
        <v>507</v>
      </c>
      <c r="AB4927" s="2">
        <f t="shared" si="76"/>
        <v>3.9976369933184853E-2</v>
      </c>
      <c r="AC4927" s="3">
        <v>44900000</v>
      </c>
      <c r="AD4927" t="s">
        <v>151</v>
      </c>
      <c r="AE4927" t="s">
        <v>139</v>
      </c>
      <c r="AF4927" t="s">
        <v>89</v>
      </c>
      <c r="AG4927" t="s">
        <v>25061</v>
      </c>
      <c r="AH4927">
        <v>29220736</v>
      </c>
      <c r="AI4927" s="3">
        <v>1794939.01</v>
      </c>
      <c r="AJ4927" s="3">
        <v>1488352.11</v>
      </c>
      <c r="AK4927" t="s">
        <v>91</v>
      </c>
      <c r="AL4927" t="s">
        <v>91</v>
      </c>
      <c r="AM4927" t="s">
        <v>91</v>
      </c>
      <c r="AN4927" t="s">
        <v>91</v>
      </c>
      <c r="AO4927" t="s">
        <v>91</v>
      </c>
      <c r="AP4927" t="s">
        <v>91</v>
      </c>
      <c r="AT4927" t="s">
        <v>18</v>
      </c>
    </row>
    <row r="4928" spans="2:46" x14ac:dyDescent="0.25">
      <c r="B4928">
        <v>31951253</v>
      </c>
      <c r="C4928" t="s">
        <v>108</v>
      </c>
      <c r="D4928" t="s">
        <v>6603</v>
      </c>
      <c r="E4928" t="s">
        <v>2981</v>
      </c>
      <c r="F4928" t="s">
        <v>25062</v>
      </c>
      <c r="G4928" t="s">
        <v>25063</v>
      </c>
      <c r="H4928" s="1">
        <v>24335</v>
      </c>
      <c r="I4928" t="s">
        <v>25064</v>
      </c>
      <c r="J4928">
        <v>76001</v>
      </c>
      <c r="K4928" t="s">
        <v>329</v>
      </c>
      <c r="L4928">
        <v>76</v>
      </c>
      <c r="M4928" t="s">
        <v>330</v>
      </c>
      <c r="O4928">
        <v>3137449988</v>
      </c>
      <c r="P4928">
        <v>0</v>
      </c>
      <c r="T4928" t="s">
        <v>80</v>
      </c>
      <c r="U4928">
        <v>2019</v>
      </c>
      <c r="V4928" t="s">
        <v>3982</v>
      </c>
      <c r="W4928" t="s">
        <v>25065</v>
      </c>
      <c r="X4928" t="s">
        <v>25066</v>
      </c>
      <c r="Y4928" t="s">
        <v>3985</v>
      </c>
      <c r="Z4928" t="s">
        <v>164</v>
      </c>
      <c r="AA4928" t="s">
        <v>654</v>
      </c>
      <c r="AB4928" s="2">
        <f t="shared" si="76"/>
        <v>4.1751867219917013E-2</v>
      </c>
      <c r="AC4928" s="3">
        <v>48200000</v>
      </c>
      <c r="AD4928" t="s">
        <v>87</v>
      </c>
      <c r="AE4928" t="s">
        <v>139</v>
      </c>
      <c r="AF4928" t="s">
        <v>89</v>
      </c>
      <c r="AG4928" t="s">
        <v>25067</v>
      </c>
      <c r="AH4928">
        <v>159837353</v>
      </c>
      <c r="AI4928" s="3">
        <v>2012440</v>
      </c>
      <c r="AJ4928" s="3">
        <v>1671125.9</v>
      </c>
      <c r="AK4928" t="s">
        <v>91</v>
      </c>
      <c r="AL4928" t="s">
        <v>91</v>
      </c>
      <c r="AM4928" t="s">
        <v>91</v>
      </c>
      <c r="AN4928" t="s">
        <v>91</v>
      </c>
      <c r="AO4928" t="s">
        <v>91</v>
      </c>
      <c r="AP4928" t="s">
        <v>91</v>
      </c>
      <c r="AT4928" t="s">
        <v>21</v>
      </c>
    </row>
    <row r="4929" spans="2:46" x14ac:dyDescent="0.25">
      <c r="B4929">
        <v>35315877</v>
      </c>
      <c r="C4929" t="s">
        <v>108</v>
      </c>
      <c r="D4929" t="s">
        <v>109</v>
      </c>
      <c r="E4929" t="s">
        <v>878</v>
      </c>
      <c r="F4929" t="s">
        <v>4156</v>
      </c>
      <c r="G4929" t="s">
        <v>4156</v>
      </c>
      <c r="H4929" s="1">
        <v>34727</v>
      </c>
      <c r="I4929" t="s">
        <v>25068</v>
      </c>
      <c r="J4929">
        <v>0</v>
      </c>
      <c r="K4929" t="s">
        <v>78</v>
      </c>
      <c r="L4929">
        <v>25</v>
      </c>
      <c r="M4929" t="s">
        <v>78</v>
      </c>
      <c r="O4929">
        <v>3112081303</v>
      </c>
      <c r="P4929">
        <v>0</v>
      </c>
      <c r="T4929" t="s">
        <v>3156</v>
      </c>
      <c r="U4929">
        <v>2025</v>
      </c>
      <c r="V4929" t="s">
        <v>1793</v>
      </c>
      <c r="W4929" t="s">
        <v>25069</v>
      </c>
      <c r="X4929" t="s">
        <v>25070</v>
      </c>
      <c r="Y4929" t="s">
        <v>1796</v>
      </c>
      <c r="Z4929" t="s">
        <v>103</v>
      </c>
      <c r="AA4929" t="s">
        <v>448</v>
      </c>
      <c r="AB4929" s="2">
        <f t="shared" si="76"/>
        <v>2.3285743740795287E-2</v>
      </c>
      <c r="AC4929" s="3">
        <v>67900000</v>
      </c>
      <c r="AD4929" t="s">
        <v>105</v>
      </c>
      <c r="AE4929" t="s">
        <v>139</v>
      </c>
      <c r="AF4929" t="s">
        <v>89</v>
      </c>
      <c r="AG4929" t="s">
        <v>25071</v>
      </c>
      <c r="AH4929">
        <v>159714697</v>
      </c>
      <c r="AI4929" s="3">
        <v>1581102</v>
      </c>
      <c r="AJ4929" s="3">
        <v>1308657.55</v>
      </c>
      <c r="AK4929" t="s">
        <v>91</v>
      </c>
      <c r="AL4929" t="s">
        <v>91</v>
      </c>
      <c r="AM4929" t="s">
        <v>91</v>
      </c>
      <c r="AN4929" t="s">
        <v>91</v>
      </c>
      <c r="AO4929" t="s">
        <v>91</v>
      </c>
      <c r="AP4929" t="s">
        <v>91</v>
      </c>
      <c r="AT4929" t="s">
        <v>18</v>
      </c>
    </row>
    <row r="4930" spans="2:46" x14ac:dyDescent="0.25">
      <c r="B4930">
        <v>46667498</v>
      </c>
      <c r="C4930" t="s">
        <v>108</v>
      </c>
      <c r="D4930" t="s">
        <v>2874</v>
      </c>
      <c r="E4930" t="s">
        <v>25072</v>
      </c>
      <c r="F4930" t="s">
        <v>291</v>
      </c>
      <c r="G4930" t="s">
        <v>291</v>
      </c>
      <c r="H4930" s="1">
        <v>26332</v>
      </c>
      <c r="I4930" t="s">
        <v>25073</v>
      </c>
      <c r="J4930">
        <v>0</v>
      </c>
      <c r="K4930" t="s">
        <v>78</v>
      </c>
      <c r="L4930">
        <v>25</v>
      </c>
      <c r="M4930" t="s">
        <v>78</v>
      </c>
      <c r="O4930">
        <v>3125223784</v>
      </c>
      <c r="P4930">
        <v>0</v>
      </c>
      <c r="T4930" t="s">
        <v>585</v>
      </c>
      <c r="U4930">
        <v>2019</v>
      </c>
      <c r="V4930" t="s">
        <v>23945</v>
      </c>
      <c r="W4930" t="s">
        <v>25074</v>
      </c>
      <c r="X4930" t="s">
        <v>25075</v>
      </c>
      <c r="Y4930" t="s">
        <v>23948</v>
      </c>
      <c r="Z4930" t="s">
        <v>85</v>
      </c>
      <c r="AA4930" t="s">
        <v>2390</v>
      </c>
      <c r="AB4930" s="2">
        <f t="shared" ref="AB4930:AB4993" si="77">+AI4930/AC4930</f>
        <v>1.3683903412616339E-2</v>
      </c>
      <c r="AC4930" s="3">
        <v>96700000</v>
      </c>
      <c r="AD4930" t="s">
        <v>87</v>
      </c>
      <c r="AE4930" t="s">
        <v>106</v>
      </c>
      <c r="AF4930" t="s">
        <v>89</v>
      </c>
      <c r="AG4930" t="s">
        <v>25076</v>
      </c>
      <c r="AH4930">
        <v>29203836</v>
      </c>
      <c r="AI4930" s="3">
        <v>1323233.46</v>
      </c>
      <c r="AJ4930" s="3">
        <v>1091960.8899999999</v>
      </c>
      <c r="AK4930" t="s">
        <v>91</v>
      </c>
      <c r="AL4930" t="s">
        <v>91</v>
      </c>
      <c r="AM4930" t="s">
        <v>91</v>
      </c>
      <c r="AN4930" t="s">
        <v>91</v>
      </c>
      <c r="AO4930" t="s">
        <v>91</v>
      </c>
      <c r="AP4930" t="s">
        <v>91</v>
      </c>
      <c r="AT4930" t="s">
        <v>18</v>
      </c>
    </row>
    <row r="4931" spans="2:46" x14ac:dyDescent="0.25">
      <c r="B4931">
        <v>51985026</v>
      </c>
      <c r="C4931" t="s">
        <v>108</v>
      </c>
      <c r="D4931" t="s">
        <v>14912</v>
      </c>
      <c r="E4931">
        <v>0</v>
      </c>
      <c r="F4931" t="s">
        <v>3597</v>
      </c>
      <c r="G4931" t="s">
        <v>7230</v>
      </c>
      <c r="H4931" s="1">
        <v>25354</v>
      </c>
      <c r="I4931" t="s">
        <v>25077</v>
      </c>
      <c r="J4931">
        <v>0</v>
      </c>
      <c r="K4931" t="s">
        <v>78</v>
      </c>
      <c r="L4931">
        <v>25</v>
      </c>
      <c r="M4931" t="s">
        <v>78</v>
      </c>
      <c r="O4931">
        <v>3106883063</v>
      </c>
      <c r="P4931">
        <v>3133971593</v>
      </c>
      <c r="T4931" t="s">
        <v>80</v>
      </c>
      <c r="U4931">
        <v>2022</v>
      </c>
      <c r="V4931" t="s">
        <v>17783</v>
      </c>
      <c r="W4931" t="s">
        <v>25078</v>
      </c>
      <c r="X4931" t="s">
        <v>25079</v>
      </c>
      <c r="Y4931" t="s">
        <v>17786</v>
      </c>
      <c r="Z4931" t="s">
        <v>311</v>
      </c>
      <c r="AA4931" t="s">
        <v>1548</v>
      </c>
      <c r="AB4931" s="2">
        <f t="shared" si="77"/>
        <v>1.5286077738515902E-2</v>
      </c>
      <c r="AC4931" s="3">
        <v>84900000</v>
      </c>
      <c r="AD4931" t="s">
        <v>151</v>
      </c>
      <c r="AE4931" t="s">
        <v>106</v>
      </c>
      <c r="AF4931" t="s">
        <v>89</v>
      </c>
      <c r="AG4931" t="s">
        <v>25080</v>
      </c>
      <c r="AH4931">
        <v>159836765</v>
      </c>
      <c r="AI4931" s="3">
        <v>1297788</v>
      </c>
      <c r="AJ4931" s="3">
        <v>1070577.8600000001</v>
      </c>
      <c r="AK4931" t="s">
        <v>91</v>
      </c>
      <c r="AL4931" t="s">
        <v>91</v>
      </c>
      <c r="AM4931" t="s">
        <v>91</v>
      </c>
      <c r="AN4931" t="s">
        <v>91</v>
      </c>
      <c r="AO4931" t="s">
        <v>91</v>
      </c>
      <c r="AP4931" t="s">
        <v>91</v>
      </c>
      <c r="AT4931" t="s">
        <v>19</v>
      </c>
    </row>
    <row r="4932" spans="2:46" x14ac:dyDescent="0.25">
      <c r="B4932">
        <v>3162979</v>
      </c>
      <c r="C4932" t="s">
        <v>72</v>
      </c>
      <c r="D4932" t="s">
        <v>124</v>
      </c>
      <c r="E4932" t="s">
        <v>125</v>
      </c>
      <c r="F4932" t="s">
        <v>10536</v>
      </c>
      <c r="G4932" t="s">
        <v>849</v>
      </c>
      <c r="H4932" s="1">
        <v>22101</v>
      </c>
      <c r="I4932" t="s">
        <v>25081</v>
      </c>
      <c r="J4932">
        <v>0</v>
      </c>
      <c r="K4932" t="s">
        <v>78</v>
      </c>
      <c r="L4932">
        <v>25</v>
      </c>
      <c r="M4932" t="s">
        <v>78</v>
      </c>
      <c r="O4932">
        <v>3106882116</v>
      </c>
      <c r="P4932">
        <v>3157697799</v>
      </c>
      <c r="T4932" t="s">
        <v>80</v>
      </c>
      <c r="U4932">
        <v>2012</v>
      </c>
      <c r="V4932" t="s">
        <v>5076</v>
      </c>
      <c r="W4932" t="s">
        <v>25082</v>
      </c>
      <c r="X4932" t="s">
        <v>25083</v>
      </c>
      <c r="Y4932" t="s">
        <v>5078</v>
      </c>
      <c r="Z4932" t="s">
        <v>1857</v>
      </c>
      <c r="AA4932" t="s">
        <v>4640</v>
      </c>
      <c r="AB4932" s="2">
        <f t="shared" si="77"/>
        <v>3.596891666666667E-2</v>
      </c>
      <c r="AC4932" s="3">
        <v>60000000</v>
      </c>
      <c r="AD4932" t="s">
        <v>138</v>
      </c>
      <c r="AE4932" t="s">
        <v>106</v>
      </c>
      <c r="AF4932" t="s">
        <v>89</v>
      </c>
      <c r="AG4932">
        <v>0</v>
      </c>
      <c r="AH4932">
        <v>159712971</v>
      </c>
      <c r="AI4932" s="3">
        <v>2158135</v>
      </c>
      <c r="AJ4932" s="3">
        <v>1793558.74</v>
      </c>
      <c r="AK4932" t="s">
        <v>91</v>
      </c>
      <c r="AL4932" t="s">
        <v>91</v>
      </c>
      <c r="AM4932" t="s">
        <v>91</v>
      </c>
      <c r="AN4932" t="s">
        <v>91</v>
      </c>
      <c r="AO4932" t="s">
        <v>91</v>
      </c>
      <c r="AP4932" t="s">
        <v>91</v>
      </c>
      <c r="AT4932" t="s">
        <v>21</v>
      </c>
    </row>
    <row r="4933" spans="2:46" x14ac:dyDescent="0.25">
      <c r="B4933">
        <v>1024564401</v>
      </c>
      <c r="C4933" t="s">
        <v>72</v>
      </c>
      <c r="D4933" t="s">
        <v>993</v>
      </c>
      <c r="E4933" t="s">
        <v>464</v>
      </c>
      <c r="F4933" t="s">
        <v>4493</v>
      </c>
      <c r="G4933" t="s">
        <v>1050</v>
      </c>
      <c r="H4933" s="1">
        <v>34910</v>
      </c>
      <c r="I4933" t="s">
        <v>25084</v>
      </c>
      <c r="J4933">
        <v>0</v>
      </c>
      <c r="K4933" t="s">
        <v>78</v>
      </c>
      <c r="L4933">
        <v>25</v>
      </c>
      <c r="M4933" t="s">
        <v>78</v>
      </c>
      <c r="O4933">
        <v>3057467411</v>
      </c>
      <c r="P4933">
        <v>0</v>
      </c>
      <c r="T4933" t="s">
        <v>116</v>
      </c>
      <c r="U4933">
        <v>2011</v>
      </c>
      <c r="V4933" t="s">
        <v>25085</v>
      </c>
      <c r="W4933" t="s">
        <v>25086</v>
      </c>
      <c r="X4933" t="s">
        <v>25087</v>
      </c>
      <c r="Y4933" t="s">
        <v>25088</v>
      </c>
      <c r="Z4933" t="s">
        <v>1876</v>
      </c>
      <c r="AA4933" t="s">
        <v>11276</v>
      </c>
      <c r="AB4933" s="2">
        <f t="shared" si="77"/>
        <v>4.6712474917491746E-2</v>
      </c>
      <c r="AC4933" s="3">
        <v>30300000</v>
      </c>
      <c r="AD4933" t="s">
        <v>123</v>
      </c>
      <c r="AE4933" t="s">
        <v>139</v>
      </c>
      <c r="AF4933" t="s">
        <v>89</v>
      </c>
      <c r="AG4933" t="s">
        <v>25089</v>
      </c>
      <c r="AH4933">
        <v>29202522</v>
      </c>
      <c r="AI4933" s="3">
        <v>1415387.99</v>
      </c>
      <c r="AJ4933" s="3">
        <v>1169401.67</v>
      </c>
      <c r="AK4933" t="s">
        <v>91</v>
      </c>
      <c r="AL4933" t="s">
        <v>91</v>
      </c>
      <c r="AM4933" t="s">
        <v>91</v>
      </c>
      <c r="AN4933" t="s">
        <v>91</v>
      </c>
      <c r="AO4933" t="s">
        <v>91</v>
      </c>
      <c r="AP4933" t="s">
        <v>91</v>
      </c>
      <c r="AT4933" t="s">
        <v>21</v>
      </c>
    </row>
    <row r="4934" spans="2:46" x14ac:dyDescent="0.25">
      <c r="B4934">
        <v>39786473</v>
      </c>
      <c r="C4934" t="s">
        <v>108</v>
      </c>
      <c r="D4934" t="s">
        <v>1558</v>
      </c>
      <c r="E4934">
        <v>0</v>
      </c>
      <c r="F4934" t="s">
        <v>452</v>
      </c>
      <c r="G4934" t="s">
        <v>25090</v>
      </c>
      <c r="H4934" s="1">
        <v>25887</v>
      </c>
      <c r="I4934" t="s">
        <v>25091</v>
      </c>
      <c r="J4934">
        <v>0</v>
      </c>
      <c r="K4934" t="s">
        <v>78</v>
      </c>
      <c r="L4934">
        <v>25</v>
      </c>
      <c r="M4934" t="s">
        <v>78</v>
      </c>
      <c r="O4934">
        <v>3103045033</v>
      </c>
      <c r="P4934">
        <v>0</v>
      </c>
      <c r="T4934" t="s">
        <v>131</v>
      </c>
      <c r="U4934">
        <v>2020</v>
      </c>
      <c r="V4934" t="s">
        <v>2539</v>
      </c>
      <c r="W4934" t="s">
        <v>25092</v>
      </c>
      <c r="X4934" t="s">
        <v>25093</v>
      </c>
      <c r="Y4934" t="s">
        <v>2542</v>
      </c>
      <c r="Z4934" t="s">
        <v>164</v>
      </c>
      <c r="AA4934" t="s">
        <v>165</v>
      </c>
      <c r="AB4934" s="2">
        <f t="shared" si="77"/>
        <v>2.9190556900726392E-2</v>
      </c>
      <c r="AC4934" s="3">
        <v>41300000</v>
      </c>
      <c r="AD4934" t="s">
        <v>105</v>
      </c>
      <c r="AE4934" t="s">
        <v>139</v>
      </c>
      <c r="AF4934" t="s">
        <v>89</v>
      </c>
      <c r="AG4934" t="s">
        <v>25094</v>
      </c>
      <c r="AH4934">
        <v>159788372</v>
      </c>
      <c r="AI4934" s="3">
        <v>1205570</v>
      </c>
      <c r="AJ4934" s="3">
        <v>993083.82</v>
      </c>
      <c r="AK4934" t="s">
        <v>91</v>
      </c>
      <c r="AL4934" t="s">
        <v>91</v>
      </c>
      <c r="AM4934" t="s">
        <v>91</v>
      </c>
      <c r="AN4934" t="s">
        <v>91</v>
      </c>
      <c r="AO4934" t="s">
        <v>91</v>
      </c>
      <c r="AP4934" t="s">
        <v>91</v>
      </c>
      <c r="AT4934" t="s">
        <v>18</v>
      </c>
    </row>
    <row r="4935" spans="2:46" x14ac:dyDescent="0.25">
      <c r="B4935">
        <v>38562349</v>
      </c>
      <c r="C4935" t="s">
        <v>108</v>
      </c>
      <c r="D4935" t="s">
        <v>693</v>
      </c>
      <c r="E4935" t="s">
        <v>4497</v>
      </c>
      <c r="F4935" t="s">
        <v>551</v>
      </c>
      <c r="G4935">
        <v>0</v>
      </c>
      <c r="H4935" s="1">
        <v>30014</v>
      </c>
      <c r="I4935" t="s">
        <v>25095</v>
      </c>
      <c r="J4935">
        <v>76001</v>
      </c>
      <c r="K4935" t="s">
        <v>329</v>
      </c>
      <c r="L4935">
        <v>76</v>
      </c>
      <c r="M4935" t="s">
        <v>330</v>
      </c>
      <c r="O4935">
        <v>3167351752</v>
      </c>
      <c r="P4935">
        <v>0</v>
      </c>
      <c r="T4935" t="s">
        <v>435</v>
      </c>
      <c r="U4935">
        <v>2019</v>
      </c>
      <c r="V4935" t="s">
        <v>1437</v>
      </c>
      <c r="W4935" t="s">
        <v>25096</v>
      </c>
      <c r="X4935" t="s">
        <v>25097</v>
      </c>
      <c r="Y4935" t="s">
        <v>1440</v>
      </c>
      <c r="Z4935" t="s">
        <v>136</v>
      </c>
      <c r="AA4935" t="s">
        <v>1441</v>
      </c>
      <c r="AB4935" s="2">
        <f t="shared" si="77"/>
        <v>5.8290531518624643E-2</v>
      </c>
      <c r="AC4935" s="3">
        <v>34900000</v>
      </c>
      <c r="AD4935" t="s">
        <v>810</v>
      </c>
      <c r="AE4935" t="s">
        <v>139</v>
      </c>
      <c r="AF4935" t="s">
        <v>89</v>
      </c>
      <c r="AG4935" t="s">
        <v>25098</v>
      </c>
      <c r="AH4935">
        <v>29190942</v>
      </c>
      <c r="AI4935" s="3">
        <v>2034339.55</v>
      </c>
      <c r="AJ4935" s="3">
        <v>1689529.03</v>
      </c>
      <c r="AK4935" t="s">
        <v>91</v>
      </c>
      <c r="AL4935" t="s">
        <v>91</v>
      </c>
      <c r="AM4935" t="s">
        <v>91</v>
      </c>
      <c r="AN4935" t="s">
        <v>91</v>
      </c>
      <c r="AO4935" t="s">
        <v>91</v>
      </c>
      <c r="AP4935" t="s">
        <v>91</v>
      </c>
      <c r="AT4935" t="s">
        <v>21</v>
      </c>
    </row>
    <row r="4936" spans="2:46" x14ac:dyDescent="0.25">
      <c r="B4936">
        <v>43643262</v>
      </c>
      <c r="C4936" t="s">
        <v>108</v>
      </c>
      <c r="D4936" t="s">
        <v>672</v>
      </c>
      <c r="E4936" t="s">
        <v>16181</v>
      </c>
      <c r="F4936" t="s">
        <v>1821</v>
      </c>
      <c r="G4936" t="s">
        <v>928</v>
      </c>
      <c r="H4936" s="1">
        <v>25927</v>
      </c>
      <c r="I4936" t="s">
        <v>25099</v>
      </c>
      <c r="J4936">
        <v>76001</v>
      </c>
      <c r="K4936" t="s">
        <v>329</v>
      </c>
      <c r="L4936">
        <v>76</v>
      </c>
      <c r="M4936" t="s">
        <v>330</v>
      </c>
      <c r="O4936">
        <v>3173707509</v>
      </c>
      <c r="P4936">
        <v>3214802785</v>
      </c>
      <c r="T4936" t="s">
        <v>544</v>
      </c>
      <c r="U4936">
        <v>2023</v>
      </c>
      <c r="V4936" t="s">
        <v>2675</v>
      </c>
      <c r="W4936" t="s">
        <v>25100</v>
      </c>
      <c r="X4936" t="s">
        <v>25101</v>
      </c>
      <c r="Y4936" t="s">
        <v>2678</v>
      </c>
      <c r="Z4936" t="s">
        <v>298</v>
      </c>
      <c r="AA4936" t="s">
        <v>691</v>
      </c>
      <c r="AB4936" s="2">
        <f t="shared" si="77"/>
        <v>3.53547533632287E-2</v>
      </c>
      <c r="AC4936" s="3">
        <v>133800000</v>
      </c>
      <c r="AD4936" t="s">
        <v>177</v>
      </c>
      <c r="AE4936" t="s">
        <v>106</v>
      </c>
      <c r="AF4936" t="s">
        <v>89</v>
      </c>
      <c r="AG4936">
        <v>0</v>
      </c>
      <c r="AH4936">
        <v>159923256</v>
      </c>
      <c r="AI4936" s="3">
        <v>4730466</v>
      </c>
      <c r="AJ4936" s="3">
        <v>3955181.42</v>
      </c>
      <c r="AK4936" t="s">
        <v>91</v>
      </c>
      <c r="AL4936" t="s">
        <v>91</v>
      </c>
      <c r="AM4936" t="s">
        <v>91</v>
      </c>
      <c r="AN4936" t="s">
        <v>91</v>
      </c>
      <c r="AO4936" t="s">
        <v>91</v>
      </c>
      <c r="AP4936" t="s">
        <v>91</v>
      </c>
      <c r="AT4936" t="s">
        <v>21</v>
      </c>
    </row>
    <row r="4937" spans="2:46" x14ac:dyDescent="0.25">
      <c r="B4937">
        <v>79391966</v>
      </c>
      <c r="C4937" t="s">
        <v>72</v>
      </c>
      <c r="D4937" t="s">
        <v>629</v>
      </c>
      <c r="E4937" t="s">
        <v>5560</v>
      </c>
      <c r="F4937" t="s">
        <v>4000</v>
      </c>
      <c r="G4937" t="s">
        <v>1798</v>
      </c>
      <c r="H4937" s="1">
        <v>24010</v>
      </c>
      <c r="I4937" t="s">
        <v>25102</v>
      </c>
      <c r="J4937">
        <v>0</v>
      </c>
      <c r="K4937" t="s">
        <v>78</v>
      </c>
      <c r="L4937">
        <v>25</v>
      </c>
      <c r="M4937" t="s">
        <v>78</v>
      </c>
      <c r="O4937">
        <v>3158988388</v>
      </c>
      <c r="P4937">
        <v>3123489617</v>
      </c>
      <c r="T4937" t="s">
        <v>293</v>
      </c>
      <c r="U4937">
        <v>2023</v>
      </c>
      <c r="V4937" t="s">
        <v>1194</v>
      </c>
      <c r="W4937" t="s">
        <v>25103</v>
      </c>
      <c r="X4937" t="s">
        <v>25104</v>
      </c>
      <c r="Y4937" t="s">
        <v>1197</v>
      </c>
      <c r="Z4937" t="s">
        <v>210</v>
      </c>
      <c r="AA4937" t="s">
        <v>838</v>
      </c>
      <c r="AB4937" s="2">
        <f t="shared" si="77"/>
        <v>1.328912010558733E-2</v>
      </c>
      <c r="AC4937" s="3">
        <v>227300000</v>
      </c>
      <c r="AD4937" t="s">
        <v>151</v>
      </c>
      <c r="AE4937" t="s">
        <v>88</v>
      </c>
      <c r="AF4937" t="s">
        <v>89</v>
      </c>
      <c r="AG4937" t="s">
        <v>25105</v>
      </c>
      <c r="AH4937">
        <v>159838003</v>
      </c>
      <c r="AI4937" s="3">
        <v>3020617</v>
      </c>
      <c r="AJ4937" s="3">
        <v>2518333.73</v>
      </c>
      <c r="AK4937" t="s">
        <v>91</v>
      </c>
      <c r="AL4937" t="s">
        <v>91</v>
      </c>
      <c r="AM4937" t="s">
        <v>91</v>
      </c>
      <c r="AN4937" t="s">
        <v>91</v>
      </c>
      <c r="AO4937" t="s">
        <v>91</v>
      </c>
      <c r="AP4937" t="s">
        <v>91</v>
      </c>
      <c r="AT4937" t="s">
        <v>19</v>
      </c>
    </row>
    <row r="4938" spans="2:46" x14ac:dyDescent="0.25">
      <c r="B4938">
        <v>1098614962</v>
      </c>
      <c r="C4938" t="s">
        <v>72</v>
      </c>
      <c r="D4938" t="s">
        <v>248</v>
      </c>
      <c r="E4938">
        <v>0</v>
      </c>
      <c r="F4938" t="s">
        <v>452</v>
      </c>
      <c r="G4938">
        <v>0</v>
      </c>
      <c r="H4938" s="1">
        <v>31554</v>
      </c>
      <c r="I4938" t="s">
        <v>25106</v>
      </c>
      <c r="J4938">
        <v>68001</v>
      </c>
      <c r="K4938" t="s">
        <v>145</v>
      </c>
      <c r="L4938">
        <v>68</v>
      </c>
      <c r="M4938" t="s">
        <v>146</v>
      </c>
      <c r="O4938">
        <v>3107873269</v>
      </c>
      <c r="P4938">
        <v>3204652308</v>
      </c>
      <c r="T4938" t="s">
        <v>116</v>
      </c>
      <c r="U4938">
        <v>2015</v>
      </c>
      <c r="V4938" t="s">
        <v>2219</v>
      </c>
      <c r="W4938" t="s">
        <v>25107</v>
      </c>
      <c r="X4938" t="s">
        <v>25107</v>
      </c>
      <c r="Y4938" t="s">
        <v>2222</v>
      </c>
      <c r="Z4938" t="s">
        <v>85</v>
      </c>
      <c r="AA4938" t="s">
        <v>1536</v>
      </c>
      <c r="AB4938" s="2">
        <f t="shared" si="77"/>
        <v>5.3091123595505621E-2</v>
      </c>
      <c r="AC4938" s="3">
        <v>35600000</v>
      </c>
      <c r="AD4938" t="s">
        <v>87</v>
      </c>
      <c r="AE4938" t="s">
        <v>139</v>
      </c>
      <c r="AF4938" t="s">
        <v>89</v>
      </c>
      <c r="AG4938" t="s">
        <v>25108</v>
      </c>
      <c r="AH4938">
        <v>159836153</v>
      </c>
      <c r="AI4938" s="3">
        <v>1890044</v>
      </c>
      <c r="AJ4938" s="3">
        <v>1568272.5</v>
      </c>
      <c r="AK4938" t="s">
        <v>91</v>
      </c>
      <c r="AL4938" t="s">
        <v>91</v>
      </c>
      <c r="AM4938" t="s">
        <v>91</v>
      </c>
      <c r="AN4938" t="s">
        <v>91</v>
      </c>
      <c r="AO4938" t="s">
        <v>91</v>
      </c>
      <c r="AP4938" t="s">
        <v>91</v>
      </c>
      <c r="AT4938" t="s">
        <v>21</v>
      </c>
    </row>
    <row r="4939" spans="2:46" x14ac:dyDescent="0.25">
      <c r="B4939">
        <v>52897702</v>
      </c>
      <c r="C4939" t="s">
        <v>108</v>
      </c>
      <c r="D4939" t="s">
        <v>3152</v>
      </c>
      <c r="E4939" t="s">
        <v>1566</v>
      </c>
      <c r="F4939" t="s">
        <v>1131</v>
      </c>
      <c r="G4939" t="s">
        <v>1383</v>
      </c>
      <c r="H4939" s="1">
        <v>29906</v>
      </c>
      <c r="I4939" t="s">
        <v>25109</v>
      </c>
      <c r="J4939">
        <v>0</v>
      </c>
      <c r="K4939" t="s">
        <v>78</v>
      </c>
      <c r="L4939">
        <v>25</v>
      </c>
      <c r="M4939" t="s">
        <v>78</v>
      </c>
      <c r="O4939">
        <v>3123571415</v>
      </c>
      <c r="P4939">
        <v>3106135541</v>
      </c>
      <c r="T4939" t="s">
        <v>666</v>
      </c>
      <c r="U4939">
        <v>2023</v>
      </c>
      <c r="V4939" t="s">
        <v>3298</v>
      </c>
      <c r="W4939" t="s">
        <v>25110</v>
      </c>
      <c r="X4939" t="s">
        <v>25111</v>
      </c>
      <c r="Y4939" t="s">
        <v>3301</v>
      </c>
      <c r="Z4939" t="s">
        <v>164</v>
      </c>
      <c r="AA4939" t="s">
        <v>189</v>
      </c>
      <c r="AB4939" s="2">
        <f t="shared" si="77"/>
        <v>1.8931169354838708E-2</v>
      </c>
      <c r="AC4939" s="3">
        <v>74400000</v>
      </c>
      <c r="AD4939" t="s">
        <v>105</v>
      </c>
      <c r="AE4939" t="s">
        <v>106</v>
      </c>
      <c r="AF4939" t="s">
        <v>89</v>
      </c>
      <c r="AG4939">
        <v>0</v>
      </c>
      <c r="AH4939">
        <v>159835839</v>
      </c>
      <c r="AI4939" s="3">
        <v>1408479</v>
      </c>
      <c r="AJ4939" s="3">
        <v>1163595.81</v>
      </c>
      <c r="AK4939" t="s">
        <v>91</v>
      </c>
      <c r="AL4939" t="s">
        <v>91</v>
      </c>
      <c r="AM4939" t="s">
        <v>91</v>
      </c>
      <c r="AN4939" t="s">
        <v>91</v>
      </c>
      <c r="AO4939" t="s">
        <v>91</v>
      </c>
      <c r="AP4939" t="s">
        <v>91</v>
      </c>
      <c r="AT4939" t="s">
        <v>18</v>
      </c>
    </row>
    <row r="4940" spans="2:46" x14ac:dyDescent="0.25">
      <c r="B4940">
        <v>93461011</v>
      </c>
      <c r="C4940" t="s">
        <v>72</v>
      </c>
      <c r="D4940" t="s">
        <v>2732</v>
      </c>
      <c r="E4940" t="s">
        <v>421</v>
      </c>
      <c r="F4940" t="s">
        <v>895</v>
      </c>
      <c r="G4940" t="s">
        <v>2686</v>
      </c>
      <c r="H4940" s="1">
        <v>26748</v>
      </c>
      <c r="I4940" t="s">
        <v>25112</v>
      </c>
      <c r="J4940">
        <v>73352</v>
      </c>
      <c r="K4940" t="s">
        <v>25113</v>
      </c>
      <c r="L4940">
        <v>73</v>
      </c>
      <c r="M4940" t="s">
        <v>97</v>
      </c>
      <c r="O4940">
        <v>3208421156</v>
      </c>
      <c r="P4940">
        <v>0</v>
      </c>
      <c r="T4940" t="s">
        <v>80</v>
      </c>
      <c r="U4940">
        <v>2022</v>
      </c>
      <c r="V4940" t="s">
        <v>3241</v>
      </c>
      <c r="W4940" t="s">
        <v>25114</v>
      </c>
      <c r="X4940" t="s">
        <v>25115</v>
      </c>
      <c r="Y4940" t="s">
        <v>3244</v>
      </c>
      <c r="Z4940" t="s">
        <v>164</v>
      </c>
      <c r="AA4940" t="s">
        <v>507</v>
      </c>
      <c r="AB4940" s="2">
        <f t="shared" si="77"/>
        <v>4.8312291701244812E-2</v>
      </c>
      <c r="AC4940" s="3">
        <v>48200000</v>
      </c>
      <c r="AD4940" t="s">
        <v>151</v>
      </c>
      <c r="AE4940" t="s">
        <v>139</v>
      </c>
      <c r="AF4940" t="s">
        <v>89</v>
      </c>
      <c r="AG4940" t="s">
        <v>25116</v>
      </c>
      <c r="AH4940">
        <v>29190180</v>
      </c>
      <c r="AI4940" s="3">
        <v>2328652.46</v>
      </c>
      <c r="AJ4940" s="3">
        <v>1936850.81</v>
      </c>
      <c r="AK4940" t="s">
        <v>91</v>
      </c>
      <c r="AL4940" t="s">
        <v>91</v>
      </c>
      <c r="AM4940" t="s">
        <v>91</v>
      </c>
      <c r="AN4940" t="s">
        <v>91</v>
      </c>
      <c r="AO4940" t="s">
        <v>91</v>
      </c>
      <c r="AP4940" t="s">
        <v>91</v>
      </c>
      <c r="AT4940" t="s">
        <v>21</v>
      </c>
    </row>
    <row r="4941" spans="2:46" x14ac:dyDescent="0.25">
      <c r="B4941">
        <v>52491825</v>
      </c>
      <c r="C4941" t="s">
        <v>108</v>
      </c>
      <c r="D4941" t="s">
        <v>964</v>
      </c>
      <c r="E4941" t="s">
        <v>1566</v>
      </c>
      <c r="F4941" t="s">
        <v>25117</v>
      </c>
      <c r="G4941" t="s">
        <v>1017</v>
      </c>
      <c r="H4941" s="1">
        <v>28563</v>
      </c>
      <c r="I4941" t="s">
        <v>25118</v>
      </c>
      <c r="J4941">
        <v>0</v>
      </c>
      <c r="K4941" t="s">
        <v>78</v>
      </c>
      <c r="L4941">
        <v>25</v>
      </c>
      <c r="M4941" t="s">
        <v>78</v>
      </c>
      <c r="O4941">
        <v>3187077234</v>
      </c>
      <c r="P4941">
        <v>0</v>
      </c>
      <c r="T4941" t="s">
        <v>2439</v>
      </c>
      <c r="U4941">
        <v>2023</v>
      </c>
      <c r="V4941" t="s">
        <v>1501</v>
      </c>
      <c r="W4941" t="s">
        <v>25119</v>
      </c>
      <c r="X4941" t="s">
        <v>25120</v>
      </c>
      <c r="Y4941" t="s">
        <v>1504</v>
      </c>
      <c r="Z4941" t="s">
        <v>298</v>
      </c>
      <c r="AA4941" t="s">
        <v>367</v>
      </c>
      <c r="AB4941" s="2">
        <f t="shared" si="77"/>
        <v>3.9228913242009132E-2</v>
      </c>
      <c r="AC4941" s="3">
        <v>109500000</v>
      </c>
      <c r="AD4941" t="s">
        <v>288</v>
      </c>
      <c r="AE4941" t="s">
        <v>106</v>
      </c>
      <c r="AF4941" t="s">
        <v>89</v>
      </c>
      <c r="AG4941" t="s">
        <v>25121</v>
      </c>
      <c r="AH4941">
        <v>159716225</v>
      </c>
      <c r="AI4941" s="3">
        <v>4295566</v>
      </c>
      <c r="AJ4941" s="3">
        <v>3589718.98</v>
      </c>
      <c r="AK4941" t="s">
        <v>91</v>
      </c>
      <c r="AL4941" t="s">
        <v>91</v>
      </c>
      <c r="AM4941" t="s">
        <v>91</v>
      </c>
      <c r="AN4941" t="s">
        <v>91</v>
      </c>
      <c r="AO4941" t="s">
        <v>91</v>
      </c>
      <c r="AP4941" t="s">
        <v>91</v>
      </c>
      <c r="AT4941" t="s">
        <v>21</v>
      </c>
    </row>
    <row r="4942" spans="2:46" x14ac:dyDescent="0.25">
      <c r="B4942">
        <v>51739527</v>
      </c>
      <c r="C4942" t="s">
        <v>108</v>
      </c>
      <c r="D4942" t="s">
        <v>1029</v>
      </c>
      <c r="E4942" t="s">
        <v>1173</v>
      </c>
      <c r="F4942" t="s">
        <v>551</v>
      </c>
      <c r="G4942" t="s">
        <v>381</v>
      </c>
      <c r="H4942" s="1">
        <v>23628</v>
      </c>
      <c r="I4942" t="s">
        <v>25122</v>
      </c>
      <c r="J4942">
        <v>0</v>
      </c>
      <c r="K4942" t="s">
        <v>78</v>
      </c>
      <c r="L4942">
        <v>25</v>
      </c>
      <c r="M4942" t="s">
        <v>78</v>
      </c>
      <c r="O4942">
        <v>3057057175</v>
      </c>
      <c r="P4942">
        <v>0</v>
      </c>
      <c r="T4942" t="s">
        <v>576</v>
      </c>
      <c r="U4942">
        <v>2012</v>
      </c>
      <c r="V4942" t="s">
        <v>5178</v>
      </c>
      <c r="W4942" t="s">
        <v>25123</v>
      </c>
      <c r="X4942" t="s">
        <v>25124</v>
      </c>
      <c r="Y4942" t="s">
        <v>5181</v>
      </c>
      <c r="Z4942" t="s">
        <v>136</v>
      </c>
      <c r="AA4942" t="s">
        <v>1668</v>
      </c>
      <c r="AB4942" s="2">
        <f t="shared" si="77"/>
        <v>4.9690812601626014E-2</v>
      </c>
      <c r="AC4942" s="3">
        <v>24600000</v>
      </c>
      <c r="AD4942" t="s">
        <v>151</v>
      </c>
      <c r="AE4942" t="s">
        <v>139</v>
      </c>
      <c r="AF4942" t="s">
        <v>89</v>
      </c>
      <c r="AG4942">
        <v>0</v>
      </c>
      <c r="AH4942">
        <v>29193672</v>
      </c>
      <c r="AI4942" s="3">
        <v>1222393.99</v>
      </c>
      <c r="AJ4942" s="3">
        <v>1007221.84</v>
      </c>
      <c r="AK4942" t="s">
        <v>91</v>
      </c>
      <c r="AL4942" t="s">
        <v>91</v>
      </c>
      <c r="AM4942" t="s">
        <v>91</v>
      </c>
      <c r="AN4942" t="s">
        <v>91</v>
      </c>
      <c r="AO4942" t="s">
        <v>91</v>
      </c>
      <c r="AP4942" t="s">
        <v>91</v>
      </c>
      <c r="AT4942" t="s">
        <v>21</v>
      </c>
    </row>
    <row r="4943" spans="2:46" x14ac:dyDescent="0.25">
      <c r="B4943">
        <v>51600041</v>
      </c>
      <c r="C4943" t="s">
        <v>108</v>
      </c>
      <c r="D4943" t="s">
        <v>6132</v>
      </c>
      <c r="E4943" t="s">
        <v>11330</v>
      </c>
      <c r="F4943" t="s">
        <v>1812</v>
      </c>
      <c r="G4943" t="s">
        <v>2908</v>
      </c>
      <c r="H4943" s="1">
        <v>20227</v>
      </c>
      <c r="I4943" t="s">
        <v>25125</v>
      </c>
      <c r="J4943">
        <v>0</v>
      </c>
      <c r="K4943" t="s">
        <v>78</v>
      </c>
      <c r="L4943">
        <v>25</v>
      </c>
      <c r="M4943" t="s">
        <v>78</v>
      </c>
      <c r="O4943">
        <v>3154199672</v>
      </c>
      <c r="P4943">
        <v>3002081902</v>
      </c>
      <c r="T4943" t="s">
        <v>424</v>
      </c>
      <c r="U4943">
        <v>2011</v>
      </c>
      <c r="V4943" t="s">
        <v>25126</v>
      </c>
      <c r="W4943" t="s">
        <v>25127</v>
      </c>
      <c r="X4943" t="s">
        <v>25128</v>
      </c>
      <c r="Y4943" t="s">
        <v>25129</v>
      </c>
      <c r="Z4943" t="s">
        <v>1857</v>
      </c>
      <c r="AA4943" t="s">
        <v>25130</v>
      </c>
      <c r="AB4943" s="2">
        <f t="shared" si="77"/>
        <v>4.7593742574257428E-2</v>
      </c>
      <c r="AC4943" s="3">
        <v>50500000</v>
      </c>
      <c r="AD4943" t="s">
        <v>177</v>
      </c>
      <c r="AE4943" t="s">
        <v>139</v>
      </c>
      <c r="AF4943" t="s">
        <v>89</v>
      </c>
      <c r="AG4943" t="s">
        <v>25131</v>
      </c>
      <c r="AH4943">
        <v>159830887</v>
      </c>
      <c r="AI4943" s="3">
        <v>2403484</v>
      </c>
      <c r="AJ4943" s="3">
        <v>1999734.14</v>
      </c>
      <c r="AK4943" t="s">
        <v>91</v>
      </c>
      <c r="AL4943" t="s">
        <v>91</v>
      </c>
      <c r="AM4943" t="s">
        <v>91</v>
      </c>
      <c r="AN4943" t="s">
        <v>91</v>
      </c>
      <c r="AO4943" t="s">
        <v>91</v>
      </c>
      <c r="AP4943" t="s">
        <v>91</v>
      </c>
      <c r="AT4943" t="s">
        <v>21</v>
      </c>
    </row>
    <row r="4944" spans="2:46" x14ac:dyDescent="0.25">
      <c r="B4944">
        <v>1035421209</v>
      </c>
      <c r="C4944" t="s">
        <v>108</v>
      </c>
      <c r="D4944" t="s">
        <v>8697</v>
      </c>
      <c r="E4944" t="s">
        <v>2057</v>
      </c>
      <c r="F4944" t="s">
        <v>2081</v>
      </c>
      <c r="G4944" t="s">
        <v>1419</v>
      </c>
      <c r="H4944" s="1">
        <v>32597</v>
      </c>
      <c r="I4944" t="s">
        <v>25132</v>
      </c>
      <c r="J4944">
        <v>5001</v>
      </c>
      <c r="K4944" t="s">
        <v>114</v>
      </c>
      <c r="L4944">
        <v>5</v>
      </c>
      <c r="M4944" t="s">
        <v>115</v>
      </c>
      <c r="O4944">
        <v>3146816353</v>
      </c>
      <c r="P4944">
        <v>0</v>
      </c>
      <c r="T4944" t="s">
        <v>205</v>
      </c>
      <c r="U4944">
        <v>2022</v>
      </c>
      <c r="V4944" t="s">
        <v>713</v>
      </c>
      <c r="W4944" t="s">
        <v>25133</v>
      </c>
      <c r="X4944" t="s">
        <v>25134</v>
      </c>
      <c r="Y4944" t="s">
        <v>716</v>
      </c>
      <c r="Z4944" t="s">
        <v>164</v>
      </c>
      <c r="AA4944" t="s">
        <v>654</v>
      </c>
      <c r="AB4944" s="2">
        <f t="shared" si="77"/>
        <v>3.0330577441077443E-2</v>
      </c>
      <c r="AC4944" s="3">
        <v>59400000</v>
      </c>
      <c r="AD4944" t="s">
        <v>87</v>
      </c>
      <c r="AE4944" t="s">
        <v>139</v>
      </c>
      <c r="AF4944" t="s">
        <v>89</v>
      </c>
      <c r="AG4944" t="s">
        <v>25135</v>
      </c>
      <c r="AH4944">
        <v>29202218</v>
      </c>
      <c r="AI4944" s="3">
        <v>1801636.3</v>
      </c>
      <c r="AJ4944" s="3">
        <v>1493980.08</v>
      </c>
      <c r="AK4944" t="s">
        <v>91</v>
      </c>
      <c r="AL4944" t="s">
        <v>91</v>
      </c>
      <c r="AM4944" t="s">
        <v>91</v>
      </c>
      <c r="AN4944" t="s">
        <v>91</v>
      </c>
      <c r="AO4944" t="s">
        <v>91</v>
      </c>
      <c r="AP4944" t="s">
        <v>91</v>
      </c>
      <c r="AT4944" t="s">
        <v>18</v>
      </c>
    </row>
    <row r="4945" spans="2:46" x14ac:dyDescent="0.25">
      <c r="B4945">
        <v>17152552</v>
      </c>
      <c r="C4945" t="s">
        <v>72</v>
      </c>
      <c r="D4945" t="s">
        <v>337</v>
      </c>
      <c r="E4945" t="s">
        <v>1908</v>
      </c>
      <c r="F4945" t="s">
        <v>181</v>
      </c>
      <c r="G4945" t="s">
        <v>1450</v>
      </c>
      <c r="H4945" s="1">
        <v>16995</v>
      </c>
      <c r="I4945" t="s">
        <v>25136</v>
      </c>
      <c r="J4945">
        <v>0</v>
      </c>
      <c r="K4945" t="s">
        <v>78</v>
      </c>
      <c r="L4945">
        <v>25</v>
      </c>
      <c r="M4945" t="s">
        <v>78</v>
      </c>
      <c r="O4945">
        <v>3102146790</v>
      </c>
      <c r="P4945">
        <v>0</v>
      </c>
      <c r="T4945" t="s">
        <v>195</v>
      </c>
      <c r="U4945">
        <v>2022</v>
      </c>
      <c r="V4945" t="s">
        <v>5878</v>
      </c>
      <c r="W4945" t="s">
        <v>25137</v>
      </c>
      <c r="X4945" t="s">
        <v>25138</v>
      </c>
      <c r="Y4945" t="s">
        <v>5881</v>
      </c>
      <c r="Z4945" t="s">
        <v>210</v>
      </c>
      <c r="AA4945" t="s">
        <v>1279</v>
      </c>
      <c r="AB4945" s="2">
        <f t="shared" si="77"/>
        <v>1.2796245019920318E-2</v>
      </c>
      <c r="AC4945" s="3">
        <v>200800000</v>
      </c>
      <c r="AD4945" t="s">
        <v>151</v>
      </c>
      <c r="AE4945" t="s">
        <v>106</v>
      </c>
      <c r="AF4945" t="s">
        <v>89</v>
      </c>
      <c r="AG4945">
        <v>0</v>
      </c>
      <c r="AH4945">
        <v>159838279</v>
      </c>
      <c r="AI4945" s="3">
        <v>2569486</v>
      </c>
      <c r="AJ4945" s="3">
        <v>2139232.35</v>
      </c>
      <c r="AK4945" t="s">
        <v>91</v>
      </c>
      <c r="AL4945" t="s">
        <v>91</v>
      </c>
      <c r="AM4945" t="s">
        <v>91</v>
      </c>
      <c r="AN4945" t="s">
        <v>91</v>
      </c>
      <c r="AO4945" t="s">
        <v>91</v>
      </c>
      <c r="AP4945" t="s">
        <v>91</v>
      </c>
      <c r="AT4945" t="s">
        <v>19</v>
      </c>
    </row>
    <row r="4946" spans="2:46" x14ac:dyDescent="0.25">
      <c r="B4946">
        <v>45505490</v>
      </c>
      <c r="C4946" t="s">
        <v>108</v>
      </c>
      <c r="D4946" t="s">
        <v>1593</v>
      </c>
      <c r="E4946" t="s">
        <v>25139</v>
      </c>
      <c r="F4946" t="s">
        <v>4558</v>
      </c>
      <c r="G4946" t="s">
        <v>2604</v>
      </c>
      <c r="H4946" s="1">
        <v>26281</v>
      </c>
      <c r="I4946" t="s">
        <v>25140</v>
      </c>
      <c r="J4946">
        <v>0</v>
      </c>
      <c r="K4946" t="s">
        <v>78</v>
      </c>
      <c r="L4946">
        <v>25</v>
      </c>
      <c r="M4946" t="s">
        <v>78</v>
      </c>
      <c r="O4946">
        <v>3144868282</v>
      </c>
      <c r="P4946">
        <v>0</v>
      </c>
      <c r="T4946" t="s">
        <v>424</v>
      </c>
      <c r="U4946">
        <v>2020</v>
      </c>
      <c r="V4946" t="s">
        <v>6313</v>
      </c>
      <c r="W4946" t="s">
        <v>25141</v>
      </c>
      <c r="X4946" t="s">
        <v>25142</v>
      </c>
      <c r="Y4946" t="s">
        <v>6316</v>
      </c>
      <c r="Z4946" t="s">
        <v>298</v>
      </c>
      <c r="AA4946" t="s">
        <v>691</v>
      </c>
      <c r="AB4946" s="2">
        <f t="shared" si="77"/>
        <v>1.3429532698961938E-2</v>
      </c>
      <c r="AC4946" s="3">
        <v>115600000</v>
      </c>
      <c r="AD4946" t="s">
        <v>151</v>
      </c>
      <c r="AE4946" t="s">
        <v>106</v>
      </c>
      <c r="AF4946" t="s">
        <v>89</v>
      </c>
      <c r="AG4946" t="s">
        <v>25143</v>
      </c>
      <c r="AH4946">
        <v>29212778</v>
      </c>
      <c r="AI4946" s="3">
        <v>1552453.98</v>
      </c>
      <c r="AJ4946" s="3">
        <v>1284583.18</v>
      </c>
      <c r="AK4946" t="s">
        <v>91</v>
      </c>
      <c r="AL4946" t="s">
        <v>91</v>
      </c>
      <c r="AM4946" t="s">
        <v>91</v>
      </c>
      <c r="AN4946" t="s">
        <v>91</v>
      </c>
      <c r="AO4946" t="s">
        <v>91</v>
      </c>
      <c r="AP4946" t="s">
        <v>91</v>
      </c>
      <c r="AT4946" t="s">
        <v>18</v>
      </c>
    </row>
    <row r="4947" spans="2:46" x14ac:dyDescent="0.25">
      <c r="B4947">
        <v>66712177</v>
      </c>
      <c r="C4947" t="s">
        <v>108</v>
      </c>
      <c r="D4947" t="s">
        <v>25144</v>
      </c>
      <c r="E4947">
        <v>0</v>
      </c>
      <c r="F4947" t="s">
        <v>126</v>
      </c>
      <c r="G4947" t="s">
        <v>411</v>
      </c>
      <c r="H4947" s="1">
        <v>24850</v>
      </c>
      <c r="I4947" t="s">
        <v>25145</v>
      </c>
      <c r="J4947">
        <v>0</v>
      </c>
      <c r="K4947" t="s">
        <v>1269</v>
      </c>
      <c r="L4947">
        <v>76</v>
      </c>
      <c r="M4947" t="s">
        <v>330</v>
      </c>
      <c r="O4947">
        <v>3184019683</v>
      </c>
      <c r="P4947">
        <v>0</v>
      </c>
      <c r="T4947" t="s">
        <v>704</v>
      </c>
      <c r="U4947">
        <v>2023</v>
      </c>
      <c r="V4947" t="s">
        <v>4587</v>
      </c>
      <c r="W4947" t="s">
        <v>25146</v>
      </c>
      <c r="X4947" t="s">
        <v>25147</v>
      </c>
      <c r="Y4947" t="s">
        <v>4590</v>
      </c>
      <c r="Z4947" t="s">
        <v>164</v>
      </c>
      <c r="AA4947" t="s">
        <v>507</v>
      </c>
      <c r="AB4947" s="2">
        <f t="shared" si="77"/>
        <v>3.0168479427549195E-2</v>
      </c>
      <c r="AC4947" s="3">
        <v>55900000</v>
      </c>
      <c r="AD4947" t="s">
        <v>151</v>
      </c>
      <c r="AE4947" t="s">
        <v>139</v>
      </c>
      <c r="AF4947" t="s">
        <v>89</v>
      </c>
      <c r="AG4947" t="s">
        <v>25148</v>
      </c>
      <c r="AH4947">
        <v>159836841</v>
      </c>
      <c r="AI4947" s="3">
        <v>1686418</v>
      </c>
      <c r="AJ4947" s="3">
        <v>1397157.59</v>
      </c>
      <c r="AK4947" t="s">
        <v>91</v>
      </c>
      <c r="AL4947" t="s">
        <v>91</v>
      </c>
      <c r="AM4947" t="s">
        <v>91</v>
      </c>
      <c r="AN4947" t="s">
        <v>91</v>
      </c>
      <c r="AO4947" t="s">
        <v>91</v>
      </c>
      <c r="AP4947" t="s">
        <v>91</v>
      </c>
      <c r="AT4947" t="s">
        <v>18</v>
      </c>
    </row>
    <row r="4948" spans="2:46" x14ac:dyDescent="0.25">
      <c r="B4948">
        <v>16731426</v>
      </c>
      <c r="C4948" t="s">
        <v>72</v>
      </c>
      <c r="D4948" t="s">
        <v>1231</v>
      </c>
      <c r="E4948">
        <v>0</v>
      </c>
      <c r="F4948" t="s">
        <v>126</v>
      </c>
      <c r="G4948" t="s">
        <v>1480</v>
      </c>
      <c r="H4948" s="1">
        <v>24298</v>
      </c>
      <c r="I4948" t="s">
        <v>25149</v>
      </c>
      <c r="J4948">
        <v>76001</v>
      </c>
      <c r="K4948" t="s">
        <v>329</v>
      </c>
      <c r="L4948">
        <v>76</v>
      </c>
      <c r="M4948" t="s">
        <v>330</v>
      </c>
      <c r="O4948">
        <v>3146262529</v>
      </c>
      <c r="P4948">
        <v>3155592116</v>
      </c>
      <c r="T4948" t="s">
        <v>576</v>
      </c>
      <c r="U4948">
        <v>2012</v>
      </c>
      <c r="V4948" t="s">
        <v>650</v>
      </c>
      <c r="W4948" t="s">
        <v>25150</v>
      </c>
      <c r="X4948" t="s">
        <v>25151</v>
      </c>
      <c r="Y4948" t="s">
        <v>653</v>
      </c>
      <c r="Z4948" t="s">
        <v>164</v>
      </c>
      <c r="AA4948" t="s">
        <v>654</v>
      </c>
      <c r="AB4948" s="2">
        <f t="shared" si="77"/>
        <v>5.4766131147540982E-2</v>
      </c>
      <c r="AC4948" s="3">
        <v>30500000</v>
      </c>
      <c r="AD4948" t="s">
        <v>177</v>
      </c>
      <c r="AE4948" t="s">
        <v>139</v>
      </c>
      <c r="AF4948" t="s">
        <v>89</v>
      </c>
      <c r="AG4948" t="s">
        <v>25152</v>
      </c>
      <c r="AH4948">
        <v>159838580</v>
      </c>
      <c r="AI4948" s="3">
        <v>1670367</v>
      </c>
      <c r="AJ4948" s="3">
        <v>1383669.83</v>
      </c>
      <c r="AK4948" t="s">
        <v>91</v>
      </c>
      <c r="AL4948" t="s">
        <v>91</v>
      </c>
      <c r="AM4948" t="s">
        <v>91</v>
      </c>
      <c r="AN4948" t="s">
        <v>91</v>
      </c>
      <c r="AO4948" t="s">
        <v>91</v>
      </c>
      <c r="AP4948" t="s">
        <v>91</v>
      </c>
      <c r="AT4948" t="s">
        <v>21</v>
      </c>
    </row>
    <row r="4949" spans="2:46" x14ac:dyDescent="0.25">
      <c r="B4949">
        <v>79804149</v>
      </c>
      <c r="C4949" t="s">
        <v>72</v>
      </c>
      <c r="D4949" t="s">
        <v>1598</v>
      </c>
      <c r="E4949" t="s">
        <v>1459</v>
      </c>
      <c r="F4949" t="s">
        <v>9252</v>
      </c>
      <c r="G4949" t="s">
        <v>250</v>
      </c>
      <c r="H4949" s="1">
        <v>28131</v>
      </c>
      <c r="I4949" t="s">
        <v>25153</v>
      </c>
      <c r="J4949">
        <v>68276</v>
      </c>
      <c r="K4949" t="s">
        <v>1067</v>
      </c>
      <c r="L4949">
        <v>68</v>
      </c>
      <c r="M4949" t="s">
        <v>146</v>
      </c>
      <c r="O4949">
        <v>3053679296</v>
      </c>
      <c r="P4949">
        <v>0</v>
      </c>
      <c r="T4949" t="s">
        <v>371</v>
      </c>
      <c r="U4949">
        <v>2020</v>
      </c>
      <c r="V4949" t="s">
        <v>25154</v>
      </c>
      <c r="W4949" t="s">
        <v>25155</v>
      </c>
      <c r="X4949" t="s">
        <v>25156</v>
      </c>
      <c r="Y4949" t="s">
        <v>25157</v>
      </c>
      <c r="Z4949" t="s">
        <v>1495</v>
      </c>
      <c r="AA4949" t="s">
        <v>1496</v>
      </c>
      <c r="AB4949" s="2">
        <f t="shared" si="77"/>
        <v>1.6809548653344917E-2</v>
      </c>
      <c r="AC4949" s="3">
        <v>115100000</v>
      </c>
      <c r="AD4949" t="s">
        <v>87</v>
      </c>
      <c r="AE4949" t="s">
        <v>212</v>
      </c>
      <c r="AF4949" t="s">
        <v>89</v>
      </c>
      <c r="AG4949" t="s">
        <v>25158</v>
      </c>
      <c r="AH4949">
        <v>29201976</v>
      </c>
      <c r="AI4949" s="3">
        <v>1934779.05</v>
      </c>
      <c r="AJ4949" s="3">
        <v>1605864.75</v>
      </c>
      <c r="AK4949" t="s">
        <v>91</v>
      </c>
      <c r="AL4949" t="s">
        <v>91</v>
      </c>
      <c r="AM4949" t="s">
        <v>91</v>
      </c>
      <c r="AN4949" t="s">
        <v>91</v>
      </c>
      <c r="AO4949" t="s">
        <v>91</v>
      </c>
      <c r="AP4949" t="s">
        <v>91</v>
      </c>
      <c r="AT4949" t="s">
        <v>18</v>
      </c>
    </row>
    <row r="4950" spans="2:46" x14ac:dyDescent="0.25">
      <c r="B4950">
        <v>60283802</v>
      </c>
      <c r="C4950" t="s">
        <v>108</v>
      </c>
      <c r="D4950" t="s">
        <v>2258</v>
      </c>
      <c r="E4950" t="s">
        <v>4437</v>
      </c>
      <c r="F4950" t="s">
        <v>674</v>
      </c>
      <c r="G4950" t="s">
        <v>530</v>
      </c>
      <c r="H4950" s="1">
        <v>22200</v>
      </c>
      <c r="I4950" t="s">
        <v>25159</v>
      </c>
      <c r="J4950">
        <v>0</v>
      </c>
      <c r="K4950" t="s">
        <v>3080</v>
      </c>
      <c r="L4950">
        <v>54</v>
      </c>
      <c r="M4950" t="s">
        <v>130</v>
      </c>
      <c r="O4950">
        <v>3105562360</v>
      </c>
      <c r="P4950">
        <v>0</v>
      </c>
      <c r="T4950" t="s">
        <v>424</v>
      </c>
      <c r="U4950">
        <v>2021</v>
      </c>
      <c r="V4950" t="s">
        <v>9177</v>
      </c>
      <c r="W4950" t="s">
        <v>25160</v>
      </c>
      <c r="X4950" t="s">
        <v>25161</v>
      </c>
      <c r="Y4950" t="s">
        <v>9180</v>
      </c>
      <c r="Z4950" t="s">
        <v>164</v>
      </c>
      <c r="AA4950" t="s">
        <v>189</v>
      </c>
      <c r="AB4950" s="2">
        <f t="shared" si="77"/>
        <v>1.9748932584269664E-2</v>
      </c>
      <c r="AC4950" s="3">
        <v>71200000</v>
      </c>
      <c r="AD4950" t="s">
        <v>105</v>
      </c>
      <c r="AE4950" t="s">
        <v>212</v>
      </c>
      <c r="AF4950" t="s">
        <v>89</v>
      </c>
      <c r="AG4950" t="s">
        <v>25162</v>
      </c>
      <c r="AH4950">
        <v>159840868</v>
      </c>
      <c r="AI4950" s="3">
        <v>1406124</v>
      </c>
      <c r="AJ4950" s="3">
        <v>1161616.92</v>
      </c>
      <c r="AK4950" t="s">
        <v>91</v>
      </c>
      <c r="AL4950" t="s">
        <v>91</v>
      </c>
      <c r="AM4950" t="s">
        <v>91</v>
      </c>
      <c r="AN4950" t="s">
        <v>91</v>
      </c>
      <c r="AO4950" t="s">
        <v>91</v>
      </c>
      <c r="AP4950" t="s">
        <v>91</v>
      </c>
      <c r="AT4950" t="s">
        <v>18</v>
      </c>
    </row>
    <row r="4951" spans="2:46" x14ac:dyDescent="0.25">
      <c r="B4951">
        <v>70829516</v>
      </c>
      <c r="C4951" t="s">
        <v>72</v>
      </c>
      <c r="D4951" t="s">
        <v>14100</v>
      </c>
      <c r="E4951" t="s">
        <v>25163</v>
      </c>
      <c r="F4951" t="s">
        <v>237</v>
      </c>
      <c r="G4951" t="s">
        <v>2993</v>
      </c>
      <c r="H4951" s="1">
        <v>28638</v>
      </c>
      <c r="I4951" t="s">
        <v>25164</v>
      </c>
      <c r="J4951">
        <v>76001</v>
      </c>
      <c r="K4951" t="s">
        <v>329</v>
      </c>
      <c r="L4951">
        <v>76</v>
      </c>
      <c r="M4951" t="s">
        <v>330</v>
      </c>
      <c r="O4951">
        <v>3174352070</v>
      </c>
      <c r="P4951">
        <v>3187564646</v>
      </c>
      <c r="T4951" t="s">
        <v>195</v>
      </c>
      <c r="U4951">
        <v>2020</v>
      </c>
      <c r="V4951" t="s">
        <v>3364</v>
      </c>
      <c r="W4951" t="s">
        <v>25165</v>
      </c>
      <c r="X4951" t="s">
        <v>25166</v>
      </c>
      <c r="Y4951" t="s">
        <v>3367</v>
      </c>
      <c r="Z4951" t="s">
        <v>103</v>
      </c>
      <c r="AA4951" t="s">
        <v>408</v>
      </c>
      <c r="AB4951" s="2">
        <f t="shared" si="77"/>
        <v>4.7995247999999997E-2</v>
      </c>
      <c r="AC4951" s="3">
        <v>62500000</v>
      </c>
      <c r="AD4951" t="s">
        <v>105</v>
      </c>
      <c r="AE4951" t="s">
        <v>139</v>
      </c>
      <c r="AF4951" t="s">
        <v>89</v>
      </c>
      <c r="AG4951" t="s">
        <v>25167</v>
      </c>
      <c r="AH4951">
        <v>159837279</v>
      </c>
      <c r="AI4951" s="3">
        <v>2999703</v>
      </c>
      <c r="AJ4951" s="3">
        <v>2500758.67</v>
      </c>
      <c r="AK4951" t="s">
        <v>91</v>
      </c>
      <c r="AL4951" t="s">
        <v>91</v>
      </c>
      <c r="AM4951" t="s">
        <v>91</v>
      </c>
      <c r="AN4951" t="s">
        <v>91</v>
      </c>
      <c r="AO4951" t="s">
        <v>91</v>
      </c>
      <c r="AP4951" t="s">
        <v>91</v>
      </c>
      <c r="AT4951" t="s">
        <v>21</v>
      </c>
    </row>
    <row r="4952" spans="2:46" x14ac:dyDescent="0.25">
      <c r="B4952">
        <v>66854738</v>
      </c>
      <c r="C4952" t="s">
        <v>108</v>
      </c>
      <c r="D4952" t="s">
        <v>1594</v>
      </c>
      <c r="E4952" t="s">
        <v>109</v>
      </c>
      <c r="F4952" t="s">
        <v>4752</v>
      </c>
      <c r="G4952" t="s">
        <v>2993</v>
      </c>
      <c r="H4952" s="1">
        <v>26520</v>
      </c>
      <c r="I4952" t="s">
        <v>25168</v>
      </c>
      <c r="J4952">
        <v>5615</v>
      </c>
      <c r="K4952" t="s">
        <v>584</v>
      </c>
      <c r="L4952">
        <v>5</v>
      </c>
      <c r="M4952" t="s">
        <v>115</v>
      </c>
      <c r="O4952">
        <v>3245668370</v>
      </c>
      <c r="P4952">
        <v>3245668310</v>
      </c>
      <c r="T4952" t="s">
        <v>467</v>
      </c>
      <c r="U4952">
        <v>2025</v>
      </c>
      <c r="V4952" t="s">
        <v>14642</v>
      </c>
      <c r="W4952" t="s">
        <v>25169</v>
      </c>
      <c r="X4952" t="s">
        <v>25170</v>
      </c>
      <c r="Y4952" t="s">
        <v>25171</v>
      </c>
      <c r="Z4952" t="s">
        <v>298</v>
      </c>
      <c r="AA4952" t="s">
        <v>299</v>
      </c>
      <c r="AB4952" s="2">
        <f t="shared" si="77"/>
        <v>2.2270257176196032E-2</v>
      </c>
      <c r="AC4952" s="3">
        <v>85700000</v>
      </c>
      <c r="AD4952" t="s">
        <v>87</v>
      </c>
      <c r="AE4952" t="s">
        <v>139</v>
      </c>
      <c r="AF4952" t="s">
        <v>89</v>
      </c>
      <c r="AG4952">
        <v>0</v>
      </c>
      <c r="AH4952">
        <v>29213646</v>
      </c>
      <c r="AI4952" s="3">
        <v>1908561.04</v>
      </c>
      <c r="AJ4952" s="3">
        <v>1583832.81</v>
      </c>
      <c r="AK4952" t="s">
        <v>91</v>
      </c>
      <c r="AL4952" t="s">
        <v>91</v>
      </c>
      <c r="AM4952" t="s">
        <v>91</v>
      </c>
      <c r="AN4952" t="s">
        <v>91</v>
      </c>
      <c r="AO4952" t="s">
        <v>91</v>
      </c>
      <c r="AP4952" t="s">
        <v>91</v>
      </c>
      <c r="AT4952" t="s">
        <v>18</v>
      </c>
    </row>
    <row r="4953" spans="2:46" x14ac:dyDescent="0.25">
      <c r="B4953">
        <v>70432220</v>
      </c>
      <c r="C4953" t="s">
        <v>72</v>
      </c>
      <c r="D4953" t="s">
        <v>517</v>
      </c>
      <c r="E4953" t="s">
        <v>1418</v>
      </c>
      <c r="F4953" t="s">
        <v>2854</v>
      </c>
      <c r="G4953" t="s">
        <v>411</v>
      </c>
      <c r="H4953" s="1">
        <v>24041</v>
      </c>
      <c r="I4953" t="s">
        <v>25172</v>
      </c>
      <c r="J4953">
        <v>5088</v>
      </c>
      <c r="K4953" t="s">
        <v>1725</v>
      </c>
      <c r="L4953">
        <v>5</v>
      </c>
      <c r="M4953" t="s">
        <v>115</v>
      </c>
      <c r="O4953">
        <v>3136502940</v>
      </c>
      <c r="P4953">
        <v>0</v>
      </c>
      <c r="T4953" t="s">
        <v>205</v>
      </c>
      <c r="U4953">
        <v>2018</v>
      </c>
      <c r="V4953" t="s">
        <v>9588</v>
      </c>
      <c r="W4953" t="s">
        <v>25173</v>
      </c>
      <c r="X4953" t="s">
        <v>25174</v>
      </c>
      <c r="Y4953" t="s">
        <v>9591</v>
      </c>
      <c r="Z4953" t="s">
        <v>210</v>
      </c>
      <c r="AA4953" t="s">
        <v>838</v>
      </c>
      <c r="AB4953" s="2">
        <f t="shared" si="77"/>
        <v>2.5707994252873564E-2</v>
      </c>
      <c r="AC4953" s="3">
        <v>174000000</v>
      </c>
      <c r="AD4953" t="s">
        <v>177</v>
      </c>
      <c r="AE4953" t="s">
        <v>88</v>
      </c>
      <c r="AF4953" t="s">
        <v>89</v>
      </c>
      <c r="AG4953">
        <v>0</v>
      </c>
      <c r="AH4953">
        <v>29215786</v>
      </c>
      <c r="AI4953" s="3">
        <v>4473191</v>
      </c>
      <c r="AJ4953" s="3">
        <v>3738984.03</v>
      </c>
      <c r="AK4953" t="s">
        <v>91</v>
      </c>
      <c r="AL4953" t="s">
        <v>91</v>
      </c>
      <c r="AM4953" t="s">
        <v>91</v>
      </c>
      <c r="AN4953" t="s">
        <v>91</v>
      </c>
      <c r="AO4953" t="s">
        <v>91</v>
      </c>
      <c r="AP4953" t="s">
        <v>91</v>
      </c>
      <c r="AT4953" t="s">
        <v>21</v>
      </c>
    </row>
    <row r="4954" spans="2:46" x14ac:dyDescent="0.25">
      <c r="B4954">
        <v>37894169</v>
      </c>
      <c r="C4954" t="s">
        <v>108</v>
      </c>
      <c r="D4954" t="s">
        <v>655</v>
      </c>
      <c r="E4954" t="s">
        <v>3098</v>
      </c>
      <c r="F4954" t="s">
        <v>390</v>
      </c>
      <c r="G4954" t="s">
        <v>895</v>
      </c>
      <c r="H4954" s="1">
        <v>26485</v>
      </c>
      <c r="I4954" t="s">
        <v>25175</v>
      </c>
      <c r="J4954">
        <v>0</v>
      </c>
      <c r="K4954" t="s">
        <v>78</v>
      </c>
      <c r="L4954">
        <v>25</v>
      </c>
      <c r="M4954" t="s">
        <v>78</v>
      </c>
      <c r="O4954">
        <v>3125618839</v>
      </c>
      <c r="P4954">
        <v>0</v>
      </c>
      <c r="T4954" t="s">
        <v>80</v>
      </c>
      <c r="U4954">
        <v>2024</v>
      </c>
      <c r="V4954" t="s">
        <v>757</v>
      </c>
      <c r="W4954" t="s">
        <v>25176</v>
      </c>
      <c r="X4954" t="s">
        <v>25177</v>
      </c>
      <c r="Y4954" t="s">
        <v>760</v>
      </c>
      <c r="Z4954" t="s">
        <v>311</v>
      </c>
      <c r="AA4954" t="s">
        <v>761</v>
      </c>
      <c r="AB4954" s="2">
        <f t="shared" si="77"/>
        <v>2.6110088691796009E-2</v>
      </c>
      <c r="AC4954" s="3">
        <v>90200000</v>
      </c>
      <c r="AD4954" t="s">
        <v>105</v>
      </c>
      <c r="AE4954" t="s">
        <v>106</v>
      </c>
      <c r="AF4954" t="s">
        <v>89</v>
      </c>
      <c r="AG4954">
        <v>0</v>
      </c>
      <c r="AH4954">
        <v>159837401</v>
      </c>
      <c r="AI4954" s="3">
        <v>2355130</v>
      </c>
      <c r="AJ4954" s="3">
        <v>1959101.13</v>
      </c>
      <c r="AK4954" t="s">
        <v>91</v>
      </c>
      <c r="AL4954" t="s">
        <v>91</v>
      </c>
      <c r="AM4954" t="s">
        <v>91</v>
      </c>
      <c r="AN4954" t="s">
        <v>91</v>
      </c>
      <c r="AO4954" t="s">
        <v>91</v>
      </c>
      <c r="AP4954" t="s">
        <v>91</v>
      </c>
      <c r="AT4954" t="s">
        <v>21</v>
      </c>
    </row>
    <row r="4955" spans="2:46" x14ac:dyDescent="0.25">
      <c r="B4955">
        <v>1032490929</v>
      </c>
      <c r="C4955" t="s">
        <v>72</v>
      </c>
      <c r="D4955" t="s">
        <v>141</v>
      </c>
      <c r="E4955">
        <v>0</v>
      </c>
      <c r="F4955" t="s">
        <v>25178</v>
      </c>
      <c r="G4955" t="s">
        <v>656</v>
      </c>
      <c r="H4955" s="1">
        <v>35572</v>
      </c>
      <c r="I4955" t="s">
        <v>25179</v>
      </c>
      <c r="J4955">
        <v>0</v>
      </c>
      <c r="K4955" t="s">
        <v>78</v>
      </c>
      <c r="L4955">
        <v>25</v>
      </c>
      <c r="M4955" t="s">
        <v>78</v>
      </c>
      <c r="O4955">
        <v>3015225848</v>
      </c>
      <c r="P4955">
        <v>0</v>
      </c>
      <c r="T4955" t="s">
        <v>750</v>
      </c>
      <c r="U4955">
        <v>2021</v>
      </c>
      <c r="V4955" t="s">
        <v>2076</v>
      </c>
      <c r="W4955" t="s">
        <v>25180</v>
      </c>
      <c r="X4955" t="s">
        <v>25181</v>
      </c>
      <c r="Y4955" t="s">
        <v>2079</v>
      </c>
      <c r="Z4955" t="s">
        <v>164</v>
      </c>
      <c r="AA4955" t="s">
        <v>507</v>
      </c>
      <c r="AB4955" s="2">
        <f t="shared" si="77"/>
        <v>2.5551410788381742E-2</v>
      </c>
      <c r="AC4955" s="3">
        <v>48200000</v>
      </c>
      <c r="AD4955" t="s">
        <v>288</v>
      </c>
      <c r="AE4955" t="s">
        <v>139</v>
      </c>
      <c r="AF4955" t="s">
        <v>89</v>
      </c>
      <c r="AG4955" t="s">
        <v>25182</v>
      </c>
      <c r="AH4955">
        <v>159711518</v>
      </c>
      <c r="AI4955" s="3">
        <v>1231578</v>
      </c>
      <c r="AJ4955" s="3">
        <v>1014939.63</v>
      </c>
      <c r="AK4955" t="s">
        <v>91</v>
      </c>
      <c r="AL4955" t="s">
        <v>91</v>
      </c>
      <c r="AM4955" t="s">
        <v>91</v>
      </c>
      <c r="AN4955" t="s">
        <v>91</v>
      </c>
      <c r="AO4955" t="s">
        <v>91</v>
      </c>
      <c r="AP4955" t="s">
        <v>91</v>
      </c>
      <c r="AT4955" t="s">
        <v>18</v>
      </c>
    </row>
    <row r="4956" spans="2:46" x14ac:dyDescent="0.25">
      <c r="B4956">
        <v>1116261638</v>
      </c>
      <c r="C4956" t="s">
        <v>72</v>
      </c>
      <c r="D4956" t="s">
        <v>74</v>
      </c>
      <c r="E4956" t="s">
        <v>225</v>
      </c>
      <c r="F4956" t="s">
        <v>6361</v>
      </c>
      <c r="G4956" t="s">
        <v>278</v>
      </c>
      <c r="H4956" s="1">
        <v>34317</v>
      </c>
      <c r="I4956" t="s">
        <v>25183</v>
      </c>
      <c r="J4956">
        <v>5001</v>
      </c>
      <c r="K4956" t="s">
        <v>114</v>
      </c>
      <c r="L4956">
        <v>5</v>
      </c>
      <c r="M4956" t="s">
        <v>115</v>
      </c>
      <c r="O4956">
        <v>3162682859</v>
      </c>
      <c r="P4956">
        <v>3161000646</v>
      </c>
      <c r="T4956" t="s">
        <v>435</v>
      </c>
      <c r="U4956">
        <v>2021</v>
      </c>
      <c r="V4956" t="s">
        <v>14991</v>
      </c>
      <c r="W4956" t="s">
        <v>25184</v>
      </c>
      <c r="X4956" t="s">
        <v>25185</v>
      </c>
      <c r="Y4956" t="s">
        <v>14994</v>
      </c>
      <c r="Z4956" t="s">
        <v>85</v>
      </c>
      <c r="AA4956" t="s">
        <v>1351</v>
      </c>
      <c r="AB4956" s="2">
        <f t="shared" si="77"/>
        <v>2.233959798994975E-2</v>
      </c>
      <c r="AC4956" s="3">
        <v>99500000</v>
      </c>
      <c r="AD4956" t="s">
        <v>87</v>
      </c>
      <c r="AE4956" t="s">
        <v>106</v>
      </c>
      <c r="AF4956" t="s">
        <v>89</v>
      </c>
      <c r="AG4956" t="s">
        <v>25186</v>
      </c>
      <c r="AH4956">
        <v>159786928</v>
      </c>
      <c r="AI4956" s="3">
        <v>2222790</v>
      </c>
      <c r="AJ4956" s="3">
        <v>1847890.6</v>
      </c>
      <c r="AK4956" t="s">
        <v>91</v>
      </c>
      <c r="AL4956" t="s">
        <v>91</v>
      </c>
      <c r="AM4956" t="s">
        <v>91</v>
      </c>
      <c r="AN4956" t="s">
        <v>91</v>
      </c>
      <c r="AO4956" t="s">
        <v>91</v>
      </c>
      <c r="AP4956" t="s">
        <v>91</v>
      </c>
      <c r="AT4956" t="s">
        <v>21</v>
      </c>
    </row>
    <row r="4957" spans="2:46" x14ac:dyDescent="0.25">
      <c r="B4957">
        <v>70663868</v>
      </c>
      <c r="C4957" t="s">
        <v>72</v>
      </c>
      <c r="D4957" t="s">
        <v>389</v>
      </c>
      <c r="E4957">
        <v>0</v>
      </c>
      <c r="F4957" t="s">
        <v>2348</v>
      </c>
      <c r="G4957" t="s">
        <v>1164</v>
      </c>
      <c r="H4957" s="1">
        <v>31141</v>
      </c>
      <c r="I4957" t="s">
        <v>25187</v>
      </c>
      <c r="J4957">
        <v>5861</v>
      </c>
      <c r="K4957" t="s">
        <v>25188</v>
      </c>
      <c r="L4957">
        <v>5</v>
      </c>
      <c r="M4957" t="s">
        <v>115</v>
      </c>
      <c r="O4957">
        <v>3127837801</v>
      </c>
      <c r="P4957">
        <v>0</v>
      </c>
      <c r="T4957" t="s">
        <v>293</v>
      </c>
      <c r="U4957">
        <v>2019</v>
      </c>
      <c r="V4957" t="s">
        <v>5574</v>
      </c>
      <c r="W4957" t="s">
        <v>25189</v>
      </c>
      <c r="X4957" t="s">
        <v>25190</v>
      </c>
      <c r="Y4957" t="s">
        <v>5577</v>
      </c>
      <c r="Z4957" t="s">
        <v>136</v>
      </c>
      <c r="AA4957" t="s">
        <v>137</v>
      </c>
      <c r="AB4957" s="2">
        <f t="shared" si="77"/>
        <v>3.6166510067114091E-2</v>
      </c>
      <c r="AC4957" s="3">
        <v>44700000</v>
      </c>
      <c r="AD4957" t="s">
        <v>105</v>
      </c>
      <c r="AE4957" t="s">
        <v>139</v>
      </c>
      <c r="AF4957" t="s">
        <v>89</v>
      </c>
      <c r="AG4957" t="s">
        <v>25191</v>
      </c>
      <c r="AH4957">
        <v>159836124</v>
      </c>
      <c r="AI4957" s="3">
        <v>1616643</v>
      </c>
      <c r="AJ4957" s="3">
        <v>1338523.49</v>
      </c>
      <c r="AK4957" t="s">
        <v>91</v>
      </c>
      <c r="AL4957" t="s">
        <v>91</v>
      </c>
      <c r="AM4957" t="s">
        <v>91</v>
      </c>
      <c r="AN4957" t="s">
        <v>91</v>
      </c>
      <c r="AO4957" t="s">
        <v>91</v>
      </c>
      <c r="AP4957" t="s">
        <v>91</v>
      </c>
      <c r="AT4957" t="s">
        <v>18</v>
      </c>
    </row>
    <row r="4958" spans="2:46" x14ac:dyDescent="0.25">
      <c r="B4958">
        <v>10121809</v>
      </c>
      <c r="C4958" t="s">
        <v>72</v>
      </c>
      <c r="D4958" t="s">
        <v>539</v>
      </c>
      <c r="E4958" t="s">
        <v>109</v>
      </c>
      <c r="F4958" t="s">
        <v>3226</v>
      </c>
      <c r="G4958" t="s">
        <v>25192</v>
      </c>
      <c r="H4958" s="1">
        <v>24369</v>
      </c>
      <c r="I4958" t="s">
        <v>25193</v>
      </c>
      <c r="J4958">
        <v>66001</v>
      </c>
      <c r="K4958" t="s">
        <v>986</v>
      </c>
      <c r="L4958">
        <v>66</v>
      </c>
      <c r="M4958" t="s">
        <v>987</v>
      </c>
      <c r="O4958">
        <v>3113837747</v>
      </c>
      <c r="P4958">
        <v>3663382134</v>
      </c>
      <c r="T4958" t="s">
        <v>293</v>
      </c>
      <c r="U4958">
        <v>2022</v>
      </c>
      <c r="V4958" t="s">
        <v>5301</v>
      </c>
      <c r="W4958" t="s">
        <v>25194</v>
      </c>
      <c r="X4958" t="s">
        <v>25195</v>
      </c>
      <c r="Y4958" t="s">
        <v>5304</v>
      </c>
      <c r="Z4958" t="s">
        <v>164</v>
      </c>
      <c r="AA4958" t="s">
        <v>189</v>
      </c>
      <c r="AB4958" s="2">
        <f t="shared" si="77"/>
        <v>2.0849239001189061E-2</v>
      </c>
      <c r="AC4958" s="3">
        <v>84100000</v>
      </c>
      <c r="AD4958" t="s">
        <v>87</v>
      </c>
      <c r="AE4958" t="s">
        <v>212</v>
      </c>
      <c r="AF4958" t="s">
        <v>89</v>
      </c>
      <c r="AG4958" t="s">
        <v>25196</v>
      </c>
      <c r="AH4958">
        <v>159949710</v>
      </c>
      <c r="AI4958" s="3">
        <v>1753421</v>
      </c>
      <c r="AJ4958" s="3">
        <v>1453463</v>
      </c>
      <c r="AK4958" t="s">
        <v>91</v>
      </c>
      <c r="AL4958" t="s">
        <v>91</v>
      </c>
      <c r="AM4958" t="s">
        <v>91</v>
      </c>
      <c r="AN4958" t="s">
        <v>91</v>
      </c>
      <c r="AO4958" t="s">
        <v>91</v>
      </c>
      <c r="AP4958" t="s">
        <v>91</v>
      </c>
      <c r="AT4958" t="s">
        <v>18</v>
      </c>
    </row>
    <row r="4959" spans="2:46" x14ac:dyDescent="0.25">
      <c r="B4959">
        <v>39749204</v>
      </c>
      <c r="C4959" t="s">
        <v>108</v>
      </c>
      <c r="D4959" t="s">
        <v>1558</v>
      </c>
      <c r="E4959" t="s">
        <v>109</v>
      </c>
      <c r="F4959" t="s">
        <v>25197</v>
      </c>
      <c r="G4959" t="s">
        <v>12536</v>
      </c>
      <c r="H4959" s="1">
        <v>24669</v>
      </c>
      <c r="I4959" t="s">
        <v>25198</v>
      </c>
      <c r="J4959">
        <v>0</v>
      </c>
      <c r="K4959" t="s">
        <v>78</v>
      </c>
      <c r="L4959">
        <v>25</v>
      </c>
      <c r="M4959" t="s">
        <v>78</v>
      </c>
      <c r="O4959">
        <v>3158239432</v>
      </c>
      <c r="P4959">
        <v>0</v>
      </c>
      <c r="T4959" t="s">
        <v>424</v>
      </c>
      <c r="U4959">
        <v>2015</v>
      </c>
      <c r="V4959" t="s">
        <v>9130</v>
      </c>
      <c r="W4959" t="s">
        <v>25199</v>
      </c>
      <c r="X4959" t="s">
        <v>25200</v>
      </c>
      <c r="Y4959" t="s">
        <v>9133</v>
      </c>
      <c r="Z4959" t="s">
        <v>136</v>
      </c>
      <c r="AA4959" t="s">
        <v>200</v>
      </c>
      <c r="AB4959" s="2">
        <f t="shared" si="77"/>
        <v>4.464884210526316E-2</v>
      </c>
      <c r="AC4959" s="3">
        <v>28500000</v>
      </c>
      <c r="AD4959" t="s">
        <v>87</v>
      </c>
      <c r="AE4959" t="s">
        <v>139</v>
      </c>
      <c r="AF4959" t="s">
        <v>89</v>
      </c>
      <c r="AG4959" t="s">
        <v>25201</v>
      </c>
      <c r="AH4959">
        <v>159771485</v>
      </c>
      <c r="AI4959" s="3">
        <v>1272492</v>
      </c>
      <c r="AJ4959" s="3">
        <v>1049321.21</v>
      </c>
      <c r="AK4959" t="s">
        <v>91</v>
      </c>
      <c r="AL4959" t="s">
        <v>91</v>
      </c>
      <c r="AM4959" t="s">
        <v>91</v>
      </c>
      <c r="AN4959" t="s">
        <v>91</v>
      </c>
      <c r="AO4959" t="s">
        <v>91</v>
      </c>
      <c r="AP4959" t="s">
        <v>91</v>
      </c>
      <c r="AT4959" t="s">
        <v>21</v>
      </c>
    </row>
    <row r="4960" spans="2:46" x14ac:dyDescent="0.25">
      <c r="B4960">
        <v>1086279071</v>
      </c>
      <c r="C4960" t="s">
        <v>72</v>
      </c>
      <c r="D4960" t="s">
        <v>17257</v>
      </c>
      <c r="E4960">
        <v>0</v>
      </c>
      <c r="F4960" t="s">
        <v>7993</v>
      </c>
      <c r="G4960" t="s">
        <v>1466</v>
      </c>
      <c r="H4960" s="1">
        <v>33483</v>
      </c>
      <c r="I4960" t="s">
        <v>25202</v>
      </c>
      <c r="J4960">
        <v>66001</v>
      </c>
      <c r="K4960" t="s">
        <v>986</v>
      </c>
      <c r="L4960">
        <v>66</v>
      </c>
      <c r="M4960" t="s">
        <v>987</v>
      </c>
      <c r="O4960">
        <v>3117189686</v>
      </c>
      <c r="P4960">
        <v>3112656285</v>
      </c>
      <c r="T4960" t="s">
        <v>80</v>
      </c>
      <c r="U4960">
        <v>2022</v>
      </c>
      <c r="V4960" t="s">
        <v>25203</v>
      </c>
      <c r="W4960" t="s">
        <v>25204</v>
      </c>
      <c r="X4960" t="s">
        <v>25205</v>
      </c>
      <c r="Y4960" t="s">
        <v>25206</v>
      </c>
      <c r="Z4960" t="s">
        <v>2738</v>
      </c>
      <c r="AA4960" t="s">
        <v>5375</v>
      </c>
      <c r="AB4960" s="2">
        <f t="shared" si="77"/>
        <v>2.0850200291120814E-2</v>
      </c>
      <c r="AC4960" s="3">
        <v>68700000</v>
      </c>
      <c r="AD4960" t="s">
        <v>87</v>
      </c>
      <c r="AE4960" t="s">
        <v>106</v>
      </c>
      <c r="AF4960" t="s">
        <v>89</v>
      </c>
      <c r="AG4960" t="s">
        <v>25207</v>
      </c>
      <c r="AH4960">
        <v>29190610</v>
      </c>
      <c r="AI4960" s="3">
        <v>1432408.76</v>
      </c>
      <c r="AJ4960" s="3">
        <v>1183704.8400000001</v>
      </c>
      <c r="AK4960" t="s">
        <v>91</v>
      </c>
      <c r="AL4960" t="s">
        <v>91</v>
      </c>
      <c r="AM4960" t="s">
        <v>91</v>
      </c>
      <c r="AN4960" t="s">
        <v>91</v>
      </c>
      <c r="AO4960" t="s">
        <v>91</v>
      </c>
      <c r="AP4960" t="s">
        <v>91</v>
      </c>
      <c r="AT4960" t="s">
        <v>18</v>
      </c>
    </row>
    <row r="4961" spans="2:46" x14ac:dyDescent="0.25">
      <c r="B4961">
        <v>19051781</v>
      </c>
      <c r="C4961" t="s">
        <v>72</v>
      </c>
      <c r="D4961" t="s">
        <v>450</v>
      </c>
      <c r="E4961">
        <v>0</v>
      </c>
      <c r="F4961" t="s">
        <v>18087</v>
      </c>
      <c r="G4961" t="s">
        <v>3764</v>
      </c>
      <c r="H4961" s="1">
        <v>17714</v>
      </c>
      <c r="I4961" t="s">
        <v>25208</v>
      </c>
      <c r="J4961">
        <v>0</v>
      </c>
      <c r="K4961" t="s">
        <v>10563</v>
      </c>
      <c r="L4961">
        <v>25</v>
      </c>
      <c r="M4961" t="s">
        <v>79</v>
      </c>
      <c r="O4961">
        <v>3002926328</v>
      </c>
      <c r="P4961">
        <v>0</v>
      </c>
      <c r="T4961" t="s">
        <v>1780</v>
      </c>
      <c r="U4961">
        <v>2020</v>
      </c>
      <c r="V4961" t="s">
        <v>1150</v>
      </c>
      <c r="W4961" t="s">
        <v>25209</v>
      </c>
      <c r="X4961" t="s">
        <v>25210</v>
      </c>
      <c r="Y4961" t="s">
        <v>1153</v>
      </c>
      <c r="Z4961" t="s">
        <v>164</v>
      </c>
      <c r="AA4961" t="s">
        <v>855</v>
      </c>
      <c r="AB4961" s="2">
        <f t="shared" si="77"/>
        <v>1.872886645962733E-2</v>
      </c>
      <c r="AC4961" s="3">
        <v>64400000</v>
      </c>
      <c r="AD4961" t="s">
        <v>87</v>
      </c>
      <c r="AE4961" t="s">
        <v>106</v>
      </c>
      <c r="AF4961" t="s">
        <v>89</v>
      </c>
      <c r="AG4961" t="s">
        <v>25211</v>
      </c>
      <c r="AH4961">
        <v>159839535</v>
      </c>
      <c r="AI4961" s="3">
        <v>1206139</v>
      </c>
      <c r="AJ4961" s="3">
        <v>993561.77</v>
      </c>
      <c r="AK4961" t="s">
        <v>91</v>
      </c>
      <c r="AL4961" t="s">
        <v>91</v>
      </c>
      <c r="AM4961" t="s">
        <v>91</v>
      </c>
      <c r="AN4961" t="s">
        <v>91</v>
      </c>
      <c r="AO4961" t="s">
        <v>91</v>
      </c>
      <c r="AP4961" t="s">
        <v>91</v>
      </c>
      <c r="AT4961" t="s">
        <v>18</v>
      </c>
    </row>
    <row r="4962" spans="2:46" x14ac:dyDescent="0.25">
      <c r="B4962">
        <v>42110995</v>
      </c>
      <c r="C4962" t="s">
        <v>108</v>
      </c>
      <c r="D4962" t="s">
        <v>153</v>
      </c>
      <c r="E4962" t="s">
        <v>109</v>
      </c>
      <c r="F4962" t="s">
        <v>2444</v>
      </c>
      <c r="G4962" t="s">
        <v>464</v>
      </c>
      <c r="H4962" s="1">
        <v>27192</v>
      </c>
      <c r="I4962" t="s">
        <v>25212</v>
      </c>
      <c r="J4962">
        <v>5266</v>
      </c>
      <c r="K4962" t="s">
        <v>228</v>
      </c>
      <c r="L4962">
        <v>5</v>
      </c>
      <c r="M4962" t="s">
        <v>115</v>
      </c>
      <c r="O4962">
        <v>3137313620</v>
      </c>
      <c r="P4962">
        <v>3021580497</v>
      </c>
      <c r="T4962" t="s">
        <v>116</v>
      </c>
      <c r="U4962">
        <v>2019</v>
      </c>
      <c r="V4962" t="s">
        <v>6004</v>
      </c>
      <c r="W4962" t="s">
        <v>25213</v>
      </c>
      <c r="X4962" t="s">
        <v>25214</v>
      </c>
      <c r="Y4962" t="s">
        <v>6007</v>
      </c>
      <c r="Z4962" t="s">
        <v>85</v>
      </c>
      <c r="AA4962" t="s">
        <v>1351</v>
      </c>
      <c r="AB4962" s="2">
        <f t="shared" si="77"/>
        <v>2.3596139705882355E-2</v>
      </c>
      <c r="AC4962" s="3">
        <v>81600000</v>
      </c>
      <c r="AD4962" t="s">
        <v>177</v>
      </c>
      <c r="AE4962" t="s">
        <v>106</v>
      </c>
      <c r="AF4962" t="s">
        <v>89</v>
      </c>
      <c r="AG4962" t="s">
        <v>25215</v>
      </c>
      <c r="AH4962">
        <v>159731508</v>
      </c>
      <c r="AI4962" s="3">
        <v>1925445</v>
      </c>
      <c r="AJ4962" s="3">
        <v>1598021.02</v>
      </c>
      <c r="AK4962" t="s">
        <v>91</v>
      </c>
      <c r="AL4962" t="s">
        <v>91</v>
      </c>
      <c r="AM4962" t="s">
        <v>91</v>
      </c>
      <c r="AN4962" t="s">
        <v>91</v>
      </c>
      <c r="AO4962" t="s">
        <v>91</v>
      </c>
      <c r="AP4962" t="s">
        <v>91</v>
      </c>
      <c r="AT4962" t="s">
        <v>18</v>
      </c>
    </row>
    <row r="4963" spans="2:46" x14ac:dyDescent="0.25">
      <c r="B4963">
        <v>29324492</v>
      </c>
      <c r="C4963" t="s">
        <v>108</v>
      </c>
      <c r="D4963" t="s">
        <v>4536</v>
      </c>
      <c r="E4963">
        <v>0</v>
      </c>
      <c r="F4963" t="s">
        <v>551</v>
      </c>
      <c r="G4963" t="s">
        <v>7436</v>
      </c>
      <c r="H4963" s="1">
        <v>16488</v>
      </c>
      <c r="I4963" t="s">
        <v>25216</v>
      </c>
      <c r="J4963">
        <v>63190</v>
      </c>
      <c r="K4963" t="s">
        <v>6669</v>
      </c>
      <c r="L4963">
        <v>63</v>
      </c>
      <c r="M4963" t="s">
        <v>253</v>
      </c>
      <c r="O4963">
        <v>3148948472</v>
      </c>
      <c r="P4963">
        <v>3146406228</v>
      </c>
      <c r="T4963" t="s">
        <v>424</v>
      </c>
      <c r="U4963">
        <v>2015</v>
      </c>
      <c r="V4963" t="s">
        <v>6851</v>
      </c>
      <c r="W4963" t="s">
        <v>25217</v>
      </c>
      <c r="X4963" t="s">
        <v>25218</v>
      </c>
      <c r="Y4963" t="s">
        <v>6854</v>
      </c>
      <c r="Z4963" t="s">
        <v>164</v>
      </c>
      <c r="AA4963" t="s">
        <v>2900</v>
      </c>
      <c r="AB4963" s="2">
        <f t="shared" si="77"/>
        <v>4.1602164948453611E-2</v>
      </c>
      <c r="AC4963" s="3">
        <v>29100000</v>
      </c>
      <c r="AD4963" t="s">
        <v>151</v>
      </c>
      <c r="AE4963" t="s">
        <v>139</v>
      </c>
      <c r="AF4963" t="s">
        <v>89</v>
      </c>
      <c r="AG4963" t="s">
        <v>25219</v>
      </c>
      <c r="AH4963">
        <v>159851427</v>
      </c>
      <c r="AI4963" s="3">
        <v>1210623</v>
      </c>
      <c r="AJ4963" s="3">
        <v>997329.84</v>
      </c>
      <c r="AK4963" t="s">
        <v>91</v>
      </c>
      <c r="AL4963" t="s">
        <v>91</v>
      </c>
      <c r="AM4963" t="s">
        <v>91</v>
      </c>
      <c r="AN4963" t="s">
        <v>91</v>
      </c>
      <c r="AO4963" t="s">
        <v>91</v>
      </c>
      <c r="AP4963" t="s">
        <v>91</v>
      </c>
      <c r="AT4963" t="s">
        <v>21</v>
      </c>
    </row>
    <row r="4964" spans="2:46" x14ac:dyDescent="0.25">
      <c r="B4964">
        <v>1098622089</v>
      </c>
      <c r="C4964" t="s">
        <v>72</v>
      </c>
      <c r="D4964" t="s">
        <v>450</v>
      </c>
      <c r="E4964" t="s">
        <v>12898</v>
      </c>
      <c r="F4964" t="s">
        <v>1973</v>
      </c>
      <c r="G4964" t="s">
        <v>1312</v>
      </c>
      <c r="H4964" s="1">
        <v>31337</v>
      </c>
      <c r="I4964" t="s">
        <v>25220</v>
      </c>
      <c r="J4964">
        <v>68001</v>
      </c>
      <c r="K4964" t="s">
        <v>145</v>
      </c>
      <c r="L4964">
        <v>68</v>
      </c>
      <c r="M4964" t="s">
        <v>146</v>
      </c>
      <c r="O4964">
        <v>3214318143</v>
      </c>
      <c r="P4964">
        <v>3133963547</v>
      </c>
      <c r="T4964" t="s">
        <v>4485</v>
      </c>
      <c r="U4964">
        <v>2022</v>
      </c>
      <c r="V4964" t="s">
        <v>2606</v>
      </c>
      <c r="W4964" t="s">
        <v>25221</v>
      </c>
      <c r="X4964" t="s">
        <v>25222</v>
      </c>
      <c r="Y4964" t="s">
        <v>2609</v>
      </c>
      <c r="Z4964" t="s">
        <v>298</v>
      </c>
      <c r="AA4964" t="s">
        <v>367</v>
      </c>
      <c r="AB4964" s="2">
        <f t="shared" si="77"/>
        <v>2.6363979475484606E-2</v>
      </c>
      <c r="AC4964" s="3">
        <v>87700000</v>
      </c>
      <c r="AD4964" t="s">
        <v>288</v>
      </c>
      <c r="AE4964" t="s">
        <v>106</v>
      </c>
      <c r="AF4964" t="s">
        <v>89</v>
      </c>
      <c r="AG4964" t="s">
        <v>25223</v>
      </c>
      <c r="AH4964">
        <v>159855570</v>
      </c>
      <c r="AI4964" s="3">
        <v>2312121</v>
      </c>
      <c r="AJ4964" s="3">
        <v>1922958.93</v>
      </c>
      <c r="AK4964" t="s">
        <v>91</v>
      </c>
      <c r="AL4964" t="s">
        <v>91</v>
      </c>
      <c r="AM4964" t="s">
        <v>91</v>
      </c>
      <c r="AN4964" t="s">
        <v>91</v>
      </c>
      <c r="AO4964" t="s">
        <v>91</v>
      </c>
      <c r="AP4964" t="s">
        <v>91</v>
      </c>
      <c r="AT4964" t="s">
        <v>21</v>
      </c>
    </row>
    <row r="4965" spans="2:46" x14ac:dyDescent="0.25">
      <c r="B4965">
        <v>13957933</v>
      </c>
      <c r="C4965" t="s">
        <v>72</v>
      </c>
      <c r="D4965" t="s">
        <v>23402</v>
      </c>
      <c r="E4965">
        <v>0</v>
      </c>
      <c r="F4965" t="s">
        <v>25224</v>
      </c>
      <c r="G4965" t="s">
        <v>994</v>
      </c>
      <c r="H4965" s="1">
        <v>28842</v>
      </c>
      <c r="I4965" t="s">
        <v>25225</v>
      </c>
      <c r="J4965">
        <v>0</v>
      </c>
      <c r="K4965" t="s">
        <v>2014</v>
      </c>
      <c r="L4965">
        <v>68</v>
      </c>
      <c r="M4965" t="s">
        <v>146</v>
      </c>
      <c r="O4965">
        <v>3132176169</v>
      </c>
      <c r="P4965">
        <v>0</v>
      </c>
      <c r="T4965" t="s">
        <v>171</v>
      </c>
      <c r="U4965">
        <v>2024</v>
      </c>
      <c r="V4965" t="s">
        <v>18879</v>
      </c>
      <c r="W4965" t="s">
        <v>25226</v>
      </c>
      <c r="X4965" t="s">
        <v>25227</v>
      </c>
      <c r="Y4965" t="s">
        <v>18882</v>
      </c>
      <c r="Z4965" t="s">
        <v>323</v>
      </c>
      <c r="AA4965" t="s">
        <v>1137</v>
      </c>
      <c r="AB4965" s="2">
        <f t="shared" si="77"/>
        <v>2.7269041450777201E-2</v>
      </c>
      <c r="AC4965" s="3">
        <v>115800000</v>
      </c>
      <c r="AD4965" t="s">
        <v>123</v>
      </c>
      <c r="AE4965" t="s">
        <v>106</v>
      </c>
      <c r="AF4965" t="s">
        <v>89</v>
      </c>
      <c r="AG4965" t="s">
        <v>25228</v>
      </c>
      <c r="AH4965">
        <v>159832527</v>
      </c>
      <c r="AI4965" s="3">
        <v>3157755</v>
      </c>
      <c r="AJ4965" s="3">
        <v>2633575.7599999998</v>
      </c>
      <c r="AK4965" t="s">
        <v>91</v>
      </c>
      <c r="AL4965" t="s">
        <v>91</v>
      </c>
      <c r="AM4965" t="s">
        <v>91</v>
      </c>
      <c r="AN4965" t="s">
        <v>91</v>
      </c>
      <c r="AO4965" t="s">
        <v>91</v>
      </c>
      <c r="AP4965" t="s">
        <v>91</v>
      </c>
      <c r="AT4965" t="s">
        <v>21</v>
      </c>
    </row>
    <row r="4966" spans="2:46" x14ac:dyDescent="0.25">
      <c r="B4966">
        <v>1018433927</v>
      </c>
      <c r="C4966" t="s">
        <v>108</v>
      </c>
      <c r="D4966" t="s">
        <v>964</v>
      </c>
      <c r="E4966" t="s">
        <v>1566</v>
      </c>
      <c r="F4966" t="s">
        <v>237</v>
      </c>
      <c r="G4966" t="s">
        <v>1927</v>
      </c>
      <c r="H4966" s="1">
        <v>32963</v>
      </c>
      <c r="I4966" t="s">
        <v>25229</v>
      </c>
      <c r="J4966">
        <v>0</v>
      </c>
      <c r="K4966" t="s">
        <v>78</v>
      </c>
      <c r="L4966">
        <v>25</v>
      </c>
      <c r="M4966" t="s">
        <v>78</v>
      </c>
      <c r="O4966">
        <v>3187116558</v>
      </c>
      <c r="P4966">
        <v>0</v>
      </c>
      <c r="T4966" t="s">
        <v>443</v>
      </c>
      <c r="U4966">
        <v>2022</v>
      </c>
      <c r="V4966" t="s">
        <v>3798</v>
      </c>
      <c r="W4966" t="s">
        <v>25230</v>
      </c>
      <c r="X4966" t="s">
        <v>25231</v>
      </c>
      <c r="Y4966" t="s">
        <v>3801</v>
      </c>
      <c r="Z4966" t="s">
        <v>136</v>
      </c>
      <c r="AA4966" t="s">
        <v>137</v>
      </c>
      <c r="AB4966" s="2">
        <f t="shared" si="77"/>
        <v>2.1994448275862069E-2</v>
      </c>
      <c r="AC4966" s="3">
        <v>58000000</v>
      </c>
      <c r="AD4966" t="s">
        <v>87</v>
      </c>
      <c r="AE4966" t="s">
        <v>139</v>
      </c>
      <c r="AF4966" t="s">
        <v>89</v>
      </c>
      <c r="AG4966" t="s">
        <v>25232</v>
      </c>
      <c r="AH4966">
        <v>159729223</v>
      </c>
      <c r="AI4966" s="3">
        <v>1275678</v>
      </c>
      <c r="AJ4966" s="3">
        <v>1051998.22</v>
      </c>
      <c r="AK4966" t="s">
        <v>91</v>
      </c>
      <c r="AL4966" t="s">
        <v>91</v>
      </c>
      <c r="AM4966" t="s">
        <v>91</v>
      </c>
      <c r="AN4966" t="s">
        <v>91</v>
      </c>
      <c r="AO4966" t="s">
        <v>91</v>
      </c>
      <c r="AP4966" t="s">
        <v>91</v>
      </c>
      <c r="AT4966" t="s">
        <v>18</v>
      </c>
    </row>
    <row r="4967" spans="2:46" x14ac:dyDescent="0.25">
      <c r="B4967">
        <v>41651974</v>
      </c>
      <c r="C4967" t="s">
        <v>108</v>
      </c>
      <c r="D4967" t="s">
        <v>349</v>
      </c>
      <c r="E4967" t="s">
        <v>4080</v>
      </c>
      <c r="F4967" t="s">
        <v>24788</v>
      </c>
      <c r="G4967" t="s">
        <v>432</v>
      </c>
      <c r="H4967" s="1">
        <v>20815</v>
      </c>
      <c r="I4967" t="s">
        <v>25233</v>
      </c>
      <c r="J4967">
        <v>0</v>
      </c>
      <c r="K4967" t="s">
        <v>78</v>
      </c>
      <c r="L4967">
        <v>25</v>
      </c>
      <c r="M4967" t="s">
        <v>78</v>
      </c>
      <c r="O4967">
        <v>3134331029</v>
      </c>
      <c r="P4967">
        <v>0</v>
      </c>
      <c r="T4967" t="s">
        <v>205</v>
      </c>
      <c r="U4967">
        <v>2025</v>
      </c>
      <c r="V4967" t="s">
        <v>16119</v>
      </c>
      <c r="W4967" t="s">
        <v>25234</v>
      </c>
      <c r="X4967" t="s">
        <v>25235</v>
      </c>
      <c r="Y4967" t="s">
        <v>16122</v>
      </c>
      <c r="Z4967" t="s">
        <v>121</v>
      </c>
      <c r="AA4967" t="s">
        <v>1036</v>
      </c>
      <c r="AB4967" s="2">
        <f t="shared" si="77"/>
        <v>2.4326025316455696E-2</v>
      </c>
      <c r="AC4967" s="3">
        <v>79000000</v>
      </c>
      <c r="AD4967" t="s">
        <v>105</v>
      </c>
      <c r="AE4967" t="s">
        <v>139</v>
      </c>
      <c r="AF4967" t="s">
        <v>89</v>
      </c>
      <c r="AG4967" t="s">
        <v>25236</v>
      </c>
      <c r="AH4967">
        <v>159838440</v>
      </c>
      <c r="AI4967" s="3">
        <v>1921756</v>
      </c>
      <c r="AJ4967" s="3">
        <v>1594920.96</v>
      </c>
      <c r="AK4967" t="s">
        <v>91</v>
      </c>
      <c r="AL4967" t="s">
        <v>91</v>
      </c>
      <c r="AM4967" t="s">
        <v>91</v>
      </c>
      <c r="AN4967" t="s">
        <v>91</v>
      </c>
      <c r="AO4967" t="s">
        <v>91</v>
      </c>
      <c r="AP4967" t="s">
        <v>91</v>
      </c>
      <c r="AT4967" t="s">
        <v>18</v>
      </c>
    </row>
    <row r="4968" spans="2:46" x14ac:dyDescent="0.25">
      <c r="B4968">
        <v>43628246</v>
      </c>
      <c r="C4968" t="s">
        <v>108</v>
      </c>
      <c r="D4968" t="s">
        <v>1024</v>
      </c>
      <c r="E4968">
        <v>0</v>
      </c>
      <c r="F4968" t="s">
        <v>464</v>
      </c>
      <c r="G4968" t="s">
        <v>25237</v>
      </c>
      <c r="H4968" s="1">
        <v>28406</v>
      </c>
      <c r="I4968" t="s">
        <v>25238</v>
      </c>
      <c r="J4968">
        <v>5001</v>
      </c>
      <c r="K4968" t="s">
        <v>114</v>
      </c>
      <c r="L4968">
        <v>5</v>
      </c>
      <c r="M4968" t="s">
        <v>115</v>
      </c>
      <c r="O4968">
        <v>3154029602</v>
      </c>
      <c r="P4968">
        <v>0</v>
      </c>
      <c r="T4968" t="s">
        <v>940</v>
      </c>
      <c r="U4968">
        <v>2020</v>
      </c>
      <c r="V4968" t="s">
        <v>6569</v>
      </c>
      <c r="W4968" t="s">
        <v>25239</v>
      </c>
      <c r="X4968" t="s">
        <v>25240</v>
      </c>
      <c r="Y4968" t="s">
        <v>6572</v>
      </c>
      <c r="Z4968" t="s">
        <v>103</v>
      </c>
      <c r="AA4968" t="s">
        <v>865</v>
      </c>
      <c r="AB4968" s="2">
        <f t="shared" si="77"/>
        <v>2.0817385620915032E-2</v>
      </c>
      <c r="AC4968" s="3">
        <v>76500000</v>
      </c>
      <c r="AD4968" t="s">
        <v>177</v>
      </c>
      <c r="AE4968" t="s">
        <v>106</v>
      </c>
      <c r="AF4968" t="s">
        <v>89</v>
      </c>
      <c r="AG4968" t="s">
        <v>25241</v>
      </c>
      <c r="AH4968">
        <v>159714797</v>
      </c>
      <c r="AI4968" s="3">
        <v>1592530</v>
      </c>
      <c r="AJ4968" s="3">
        <v>1318260.24</v>
      </c>
      <c r="AK4968" t="s">
        <v>91</v>
      </c>
      <c r="AL4968" t="s">
        <v>91</v>
      </c>
      <c r="AM4968" t="s">
        <v>91</v>
      </c>
      <c r="AN4968" t="s">
        <v>91</v>
      </c>
      <c r="AO4968" t="s">
        <v>91</v>
      </c>
      <c r="AP4968" t="s">
        <v>91</v>
      </c>
      <c r="AT4968" t="s">
        <v>18</v>
      </c>
    </row>
    <row r="4969" spans="2:46" x14ac:dyDescent="0.25">
      <c r="B4969">
        <v>7315715</v>
      </c>
      <c r="C4969" t="s">
        <v>72</v>
      </c>
      <c r="D4969" t="s">
        <v>25242</v>
      </c>
      <c r="E4969" t="s">
        <v>11544</v>
      </c>
      <c r="F4969" t="s">
        <v>351</v>
      </c>
      <c r="G4969" t="s">
        <v>2317</v>
      </c>
      <c r="H4969" s="1">
        <v>28886</v>
      </c>
      <c r="I4969" t="s">
        <v>25243</v>
      </c>
      <c r="J4969">
        <v>0</v>
      </c>
      <c r="K4969" t="s">
        <v>78</v>
      </c>
      <c r="L4969">
        <v>25</v>
      </c>
      <c r="M4969" t="s">
        <v>78</v>
      </c>
      <c r="O4969">
        <v>3214747087</v>
      </c>
      <c r="P4969">
        <v>0</v>
      </c>
      <c r="T4969" t="s">
        <v>544</v>
      </c>
      <c r="U4969">
        <v>2013</v>
      </c>
      <c r="V4969" t="s">
        <v>25244</v>
      </c>
      <c r="W4969" t="s">
        <v>25245</v>
      </c>
      <c r="X4969" t="s">
        <v>25246</v>
      </c>
      <c r="Y4969" t="s">
        <v>25247</v>
      </c>
      <c r="Z4969" t="s">
        <v>952</v>
      </c>
      <c r="AA4969" t="s">
        <v>6339</v>
      </c>
      <c r="AB4969" s="2">
        <f t="shared" si="77"/>
        <v>2.5167378787878787E-2</v>
      </c>
      <c r="AC4969" s="3">
        <v>66000000</v>
      </c>
      <c r="AD4969" t="s">
        <v>105</v>
      </c>
      <c r="AE4969" t="s">
        <v>212</v>
      </c>
      <c r="AF4969" t="s">
        <v>89</v>
      </c>
      <c r="AG4969" t="s">
        <v>25248</v>
      </c>
      <c r="AH4969">
        <v>159833993</v>
      </c>
      <c r="AI4969" s="3">
        <v>1661047</v>
      </c>
      <c r="AJ4969" s="3">
        <v>1375837.95</v>
      </c>
      <c r="AK4969" t="s">
        <v>91</v>
      </c>
      <c r="AL4969" t="s">
        <v>91</v>
      </c>
      <c r="AM4969" t="s">
        <v>91</v>
      </c>
      <c r="AN4969" t="s">
        <v>91</v>
      </c>
      <c r="AO4969" t="s">
        <v>91</v>
      </c>
      <c r="AP4969" t="s">
        <v>91</v>
      </c>
      <c r="AT4969" t="s">
        <v>18</v>
      </c>
    </row>
    <row r="4970" spans="2:46" x14ac:dyDescent="0.25">
      <c r="B4970">
        <v>30335173</v>
      </c>
      <c r="C4970" t="s">
        <v>108</v>
      </c>
      <c r="D4970" t="s">
        <v>179</v>
      </c>
      <c r="E4970" t="s">
        <v>2502</v>
      </c>
      <c r="F4970" t="s">
        <v>7463</v>
      </c>
      <c r="G4970" t="s">
        <v>1812</v>
      </c>
      <c r="H4970" s="1">
        <v>27572</v>
      </c>
      <c r="I4970" t="s">
        <v>25249</v>
      </c>
      <c r="J4970">
        <v>17001</v>
      </c>
      <c r="K4970" t="s">
        <v>476</v>
      </c>
      <c r="L4970">
        <v>17</v>
      </c>
      <c r="M4970" t="s">
        <v>477</v>
      </c>
      <c r="O4970">
        <v>3104753211</v>
      </c>
      <c r="P4970">
        <v>0</v>
      </c>
      <c r="T4970" t="s">
        <v>205</v>
      </c>
      <c r="U4970">
        <v>2023</v>
      </c>
      <c r="V4970" t="s">
        <v>3090</v>
      </c>
      <c r="W4970" t="s">
        <v>25250</v>
      </c>
      <c r="X4970" t="s">
        <v>25251</v>
      </c>
      <c r="Y4970" t="s">
        <v>3093</v>
      </c>
      <c r="Z4970" t="s">
        <v>323</v>
      </c>
      <c r="AA4970" t="s">
        <v>324</v>
      </c>
      <c r="AB4970" s="2">
        <f t="shared" si="77"/>
        <v>4.8135968992248063E-2</v>
      </c>
      <c r="AC4970" s="3">
        <v>51600000</v>
      </c>
      <c r="AD4970" t="s">
        <v>288</v>
      </c>
      <c r="AE4970" t="s">
        <v>139</v>
      </c>
      <c r="AF4970" t="s">
        <v>89</v>
      </c>
      <c r="AG4970" t="s">
        <v>25252</v>
      </c>
      <c r="AH4970">
        <v>159769082</v>
      </c>
      <c r="AI4970" s="3">
        <v>2483816</v>
      </c>
      <c r="AJ4970" s="3">
        <v>2067240.17</v>
      </c>
      <c r="AK4970" t="s">
        <v>91</v>
      </c>
      <c r="AL4970" t="s">
        <v>91</v>
      </c>
      <c r="AM4970" t="s">
        <v>91</v>
      </c>
      <c r="AN4970" t="s">
        <v>91</v>
      </c>
      <c r="AO4970" t="s">
        <v>91</v>
      </c>
      <c r="AP4970" t="s">
        <v>91</v>
      </c>
      <c r="AT4970" t="s">
        <v>21</v>
      </c>
    </row>
    <row r="4971" spans="2:46" x14ac:dyDescent="0.25">
      <c r="B4971">
        <v>31897901</v>
      </c>
      <c r="C4971" t="s">
        <v>108</v>
      </c>
      <c r="D4971" t="s">
        <v>4516</v>
      </c>
      <c r="E4971">
        <v>0</v>
      </c>
      <c r="F4971" t="s">
        <v>895</v>
      </c>
      <c r="G4971" t="s">
        <v>5386</v>
      </c>
      <c r="H4971" s="1">
        <v>23071</v>
      </c>
      <c r="I4971" t="s">
        <v>25253</v>
      </c>
      <c r="J4971">
        <v>76001</v>
      </c>
      <c r="K4971" t="s">
        <v>329</v>
      </c>
      <c r="L4971">
        <v>76</v>
      </c>
      <c r="M4971" t="s">
        <v>330</v>
      </c>
      <c r="O4971">
        <v>3188886600</v>
      </c>
      <c r="P4971">
        <v>0</v>
      </c>
      <c r="T4971" t="s">
        <v>403</v>
      </c>
      <c r="U4971">
        <v>2018</v>
      </c>
      <c r="V4971" t="s">
        <v>1107</v>
      </c>
      <c r="W4971" t="s">
        <v>25254</v>
      </c>
      <c r="X4971" t="s">
        <v>25255</v>
      </c>
      <c r="Y4971" t="s">
        <v>1110</v>
      </c>
      <c r="Z4971" t="s">
        <v>358</v>
      </c>
      <c r="AA4971" t="s">
        <v>1111</v>
      </c>
      <c r="AB4971" s="2">
        <f t="shared" si="77"/>
        <v>3.8116734693877552E-2</v>
      </c>
      <c r="AC4971" s="3">
        <v>58800000</v>
      </c>
      <c r="AD4971" t="s">
        <v>87</v>
      </c>
      <c r="AE4971" t="s">
        <v>106</v>
      </c>
      <c r="AF4971" t="s">
        <v>89</v>
      </c>
      <c r="AG4971" t="s">
        <v>25256</v>
      </c>
      <c r="AH4971">
        <v>159717282</v>
      </c>
      <c r="AI4971" s="3">
        <v>2241264</v>
      </c>
      <c r="AJ4971" s="3">
        <v>1863415.14</v>
      </c>
      <c r="AK4971" t="s">
        <v>91</v>
      </c>
      <c r="AL4971" t="s">
        <v>91</v>
      </c>
      <c r="AM4971" t="s">
        <v>91</v>
      </c>
      <c r="AN4971" t="s">
        <v>91</v>
      </c>
      <c r="AO4971" t="s">
        <v>91</v>
      </c>
      <c r="AP4971" t="s">
        <v>91</v>
      </c>
      <c r="AT4971" t="s">
        <v>21</v>
      </c>
    </row>
    <row r="4972" spans="2:46" x14ac:dyDescent="0.25">
      <c r="B4972">
        <v>71266169</v>
      </c>
      <c r="C4972" t="s">
        <v>72</v>
      </c>
      <c r="D4972" t="s">
        <v>419</v>
      </c>
      <c r="E4972" t="s">
        <v>125</v>
      </c>
      <c r="F4972" t="s">
        <v>25257</v>
      </c>
      <c r="G4972" t="s">
        <v>3667</v>
      </c>
      <c r="H4972" s="1">
        <v>30082</v>
      </c>
      <c r="I4972" t="s">
        <v>25258</v>
      </c>
      <c r="J4972">
        <v>5001</v>
      </c>
      <c r="K4972" t="s">
        <v>114</v>
      </c>
      <c r="L4972">
        <v>5</v>
      </c>
      <c r="M4972" t="s">
        <v>115</v>
      </c>
      <c r="O4972">
        <v>3004597324</v>
      </c>
      <c r="P4972">
        <v>0</v>
      </c>
      <c r="T4972" t="s">
        <v>731</v>
      </c>
      <c r="U4972">
        <v>2017</v>
      </c>
      <c r="V4972" t="s">
        <v>23817</v>
      </c>
      <c r="W4972" t="s">
        <v>25259</v>
      </c>
      <c r="X4972" t="s">
        <v>25260</v>
      </c>
      <c r="Y4972" t="s">
        <v>23820</v>
      </c>
      <c r="Z4972" t="s">
        <v>164</v>
      </c>
      <c r="AA4972" t="s">
        <v>507</v>
      </c>
      <c r="AB4972" s="2">
        <f t="shared" si="77"/>
        <v>6.8419952267303102E-2</v>
      </c>
      <c r="AC4972" s="3">
        <v>41900000</v>
      </c>
      <c r="AD4972" t="s">
        <v>123</v>
      </c>
      <c r="AE4972" t="s">
        <v>139</v>
      </c>
      <c r="AF4972" t="s">
        <v>89</v>
      </c>
      <c r="AG4972" t="s">
        <v>25261</v>
      </c>
      <c r="AH4972">
        <v>159797097</v>
      </c>
      <c r="AI4972" s="3">
        <v>2866796</v>
      </c>
      <c r="AJ4972" s="3">
        <v>2389072.19</v>
      </c>
      <c r="AK4972" t="s">
        <v>91</v>
      </c>
      <c r="AL4972" t="s">
        <v>91</v>
      </c>
      <c r="AM4972" t="s">
        <v>91</v>
      </c>
      <c r="AN4972" t="s">
        <v>91</v>
      </c>
      <c r="AO4972" t="s">
        <v>91</v>
      </c>
      <c r="AP4972" t="s">
        <v>91</v>
      </c>
      <c r="AT4972" t="s">
        <v>21</v>
      </c>
    </row>
    <row r="4973" spans="2:46" x14ac:dyDescent="0.25">
      <c r="B4973">
        <v>42798459</v>
      </c>
      <c r="C4973" t="s">
        <v>108</v>
      </c>
      <c r="D4973" t="s">
        <v>109</v>
      </c>
      <c r="E4973" t="s">
        <v>1829</v>
      </c>
      <c r="F4973" t="s">
        <v>2288</v>
      </c>
      <c r="G4973" t="s">
        <v>832</v>
      </c>
      <c r="H4973" s="1">
        <v>26255</v>
      </c>
      <c r="I4973" t="s">
        <v>25262</v>
      </c>
      <c r="J4973">
        <v>5631</v>
      </c>
      <c r="K4973" t="s">
        <v>393</v>
      </c>
      <c r="L4973">
        <v>5</v>
      </c>
      <c r="M4973" t="s">
        <v>115</v>
      </c>
      <c r="O4973">
        <v>3004097309</v>
      </c>
      <c r="P4973">
        <v>3004097308</v>
      </c>
      <c r="T4973" t="s">
        <v>131</v>
      </c>
      <c r="U4973">
        <v>2019</v>
      </c>
      <c r="V4973" t="s">
        <v>6844</v>
      </c>
      <c r="W4973" t="s">
        <v>25263</v>
      </c>
      <c r="X4973" t="s">
        <v>25264</v>
      </c>
      <c r="Y4973" t="s">
        <v>6847</v>
      </c>
      <c r="Z4973" t="s">
        <v>358</v>
      </c>
      <c r="AA4973" t="s">
        <v>359</v>
      </c>
      <c r="AB4973" s="2">
        <f t="shared" si="77"/>
        <v>3.6622788428874731E-2</v>
      </c>
      <c r="AC4973" s="3">
        <v>94200000</v>
      </c>
      <c r="AD4973" t="s">
        <v>177</v>
      </c>
      <c r="AE4973" t="s">
        <v>106</v>
      </c>
      <c r="AF4973" t="s">
        <v>89</v>
      </c>
      <c r="AG4973">
        <v>0</v>
      </c>
      <c r="AH4973">
        <v>29185352</v>
      </c>
      <c r="AI4973" s="3">
        <v>3449866.67</v>
      </c>
      <c r="AJ4973" s="3">
        <v>2879047.62</v>
      </c>
      <c r="AK4973" t="s">
        <v>91</v>
      </c>
      <c r="AL4973" t="s">
        <v>91</v>
      </c>
      <c r="AM4973" t="s">
        <v>91</v>
      </c>
      <c r="AN4973" t="s">
        <v>91</v>
      </c>
      <c r="AO4973" t="s">
        <v>91</v>
      </c>
      <c r="AP4973" t="s">
        <v>91</v>
      </c>
      <c r="AT4973" t="s">
        <v>21</v>
      </c>
    </row>
    <row r="4974" spans="2:46" x14ac:dyDescent="0.25">
      <c r="B4974">
        <v>31397996</v>
      </c>
      <c r="C4974" t="s">
        <v>108</v>
      </c>
      <c r="D4974" t="s">
        <v>4732</v>
      </c>
      <c r="E4974">
        <v>0</v>
      </c>
      <c r="F4974" t="s">
        <v>832</v>
      </c>
      <c r="G4974" t="s">
        <v>1662</v>
      </c>
      <c r="H4974" s="1">
        <v>20735</v>
      </c>
      <c r="I4974" t="s">
        <v>25265</v>
      </c>
      <c r="J4974">
        <v>76147</v>
      </c>
      <c r="K4974" t="s">
        <v>3770</v>
      </c>
      <c r="L4974">
        <v>76</v>
      </c>
      <c r="M4974" t="s">
        <v>330</v>
      </c>
      <c r="O4974">
        <v>3163937946</v>
      </c>
      <c r="P4974">
        <v>3187080978</v>
      </c>
      <c r="T4974" t="s">
        <v>241</v>
      </c>
      <c r="U4974">
        <v>2017</v>
      </c>
      <c r="V4974" t="s">
        <v>1645</v>
      </c>
      <c r="W4974" t="s">
        <v>25266</v>
      </c>
      <c r="X4974" t="s">
        <v>25267</v>
      </c>
      <c r="Y4974" t="s">
        <v>1648</v>
      </c>
      <c r="Z4974" t="s">
        <v>85</v>
      </c>
      <c r="AA4974" t="s">
        <v>638</v>
      </c>
      <c r="AB4974" s="2">
        <f t="shared" si="77"/>
        <v>5.372603773584906E-2</v>
      </c>
      <c r="AC4974" s="3">
        <v>47700000</v>
      </c>
      <c r="AD4974" t="s">
        <v>177</v>
      </c>
      <c r="AE4974" t="s">
        <v>106</v>
      </c>
      <c r="AF4974" t="s">
        <v>89</v>
      </c>
      <c r="AG4974" t="s">
        <v>25268</v>
      </c>
      <c r="AH4974">
        <v>159838614</v>
      </c>
      <c r="AI4974" s="3">
        <v>2562732</v>
      </c>
      <c r="AJ4974" s="3">
        <v>2133556.27</v>
      </c>
      <c r="AK4974" t="s">
        <v>91</v>
      </c>
      <c r="AL4974" t="s">
        <v>91</v>
      </c>
      <c r="AM4974" t="s">
        <v>91</v>
      </c>
      <c r="AN4974" t="s">
        <v>91</v>
      </c>
      <c r="AO4974" t="s">
        <v>91</v>
      </c>
      <c r="AP4974" t="s">
        <v>91</v>
      </c>
      <c r="AT4974" t="s">
        <v>21</v>
      </c>
    </row>
    <row r="4975" spans="2:46" x14ac:dyDescent="0.25">
      <c r="B4975">
        <v>65760808</v>
      </c>
      <c r="C4975" t="s">
        <v>108</v>
      </c>
      <c r="D4975" t="s">
        <v>6610</v>
      </c>
      <c r="E4975" t="s">
        <v>180</v>
      </c>
      <c r="F4975" t="s">
        <v>4094</v>
      </c>
      <c r="G4975" t="s">
        <v>261</v>
      </c>
      <c r="H4975" s="1">
        <v>26681</v>
      </c>
      <c r="I4975" t="s">
        <v>25269</v>
      </c>
      <c r="J4975">
        <v>0</v>
      </c>
      <c r="K4975" t="s">
        <v>96</v>
      </c>
      <c r="L4975">
        <v>73</v>
      </c>
      <c r="M4975" t="s">
        <v>97</v>
      </c>
      <c r="O4975">
        <v>3163989965</v>
      </c>
      <c r="P4975">
        <v>3136022368</v>
      </c>
      <c r="T4975" t="s">
        <v>171</v>
      </c>
      <c r="U4975">
        <v>2025</v>
      </c>
      <c r="V4975" t="s">
        <v>784</v>
      </c>
      <c r="W4975" t="s">
        <v>25270</v>
      </c>
      <c r="X4975" t="s">
        <v>25271</v>
      </c>
      <c r="Y4975" t="s">
        <v>787</v>
      </c>
      <c r="Z4975" t="s">
        <v>103</v>
      </c>
      <c r="AA4975" t="s">
        <v>448</v>
      </c>
      <c r="AB4975" s="2">
        <f t="shared" si="77"/>
        <v>2.6694556451612905E-2</v>
      </c>
      <c r="AC4975" s="3">
        <v>74400000</v>
      </c>
      <c r="AD4975" t="s">
        <v>151</v>
      </c>
      <c r="AE4975" t="s">
        <v>139</v>
      </c>
      <c r="AF4975" t="s">
        <v>89</v>
      </c>
      <c r="AG4975" t="s">
        <v>25272</v>
      </c>
      <c r="AH4975">
        <v>159755314</v>
      </c>
      <c r="AI4975" s="3">
        <v>1986075</v>
      </c>
      <c r="AJ4975" s="3">
        <v>1648970.75</v>
      </c>
      <c r="AK4975" t="s">
        <v>91</v>
      </c>
      <c r="AL4975" t="s">
        <v>91</v>
      </c>
      <c r="AM4975" t="s">
        <v>91</v>
      </c>
      <c r="AN4975" t="s">
        <v>91</v>
      </c>
      <c r="AO4975" t="s">
        <v>91</v>
      </c>
      <c r="AP4975" t="s">
        <v>91</v>
      </c>
      <c r="AT4975" t="s">
        <v>18</v>
      </c>
    </row>
    <row r="4976" spans="2:46" x14ac:dyDescent="0.25">
      <c r="B4976">
        <v>19442050</v>
      </c>
      <c r="C4976" t="s">
        <v>72</v>
      </c>
      <c r="D4976" t="s">
        <v>508</v>
      </c>
      <c r="E4976">
        <v>0</v>
      </c>
      <c r="F4976" t="s">
        <v>25273</v>
      </c>
      <c r="G4976" t="s">
        <v>2021</v>
      </c>
      <c r="H4976" s="1">
        <v>22298</v>
      </c>
      <c r="I4976" t="s">
        <v>25274</v>
      </c>
      <c r="J4976">
        <v>0</v>
      </c>
      <c r="K4976" t="s">
        <v>466</v>
      </c>
      <c r="L4976">
        <v>25</v>
      </c>
      <c r="M4976" t="s">
        <v>79</v>
      </c>
      <c r="O4976">
        <v>3165210314</v>
      </c>
      <c r="P4976">
        <v>0</v>
      </c>
      <c r="T4976" t="s">
        <v>293</v>
      </c>
      <c r="U4976">
        <v>2023</v>
      </c>
      <c r="V4976" t="s">
        <v>229</v>
      </c>
      <c r="W4976" t="s">
        <v>25275</v>
      </c>
      <c r="X4976" t="s">
        <v>25276</v>
      </c>
      <c r="Y4976" t="s">
        <v>232</v>
      </c>
      <c r="Z4976" t="s">
        <v>136</v>
      </c>
      <c r="AA4976" t="s">
        <v>233</v>
      </c>
      <c r="AB4976" s="2">
        <f t="shared" si="77"/>
        <v>2.3548643867924528E-2</v>
      </c>
      <c r="AC4976" s="3">
        <v>84800000</v>
      </c>
      <c r="AD4976" t="s">
        <v>105</v>
      </c>
      <c r="AE4976" t="s">
        <v>106</v>
      </c>
      <c r="AF4976" t="s">
        <v>89</v>
      </c>
      <c r="AG4976" t="s">
        <v>25277</v>
      </c>
      <c r="AH4976">
        <v>159836535</v>
      </c>
      <c r="AI4976" s="3">
        <v>1996925</v>
      </c>
      <c r="AJ4976" s="3">
        <v>1658087.94</v>
      </c>
      <c r="AK4976" t="s">
        <v>91</v>
      </c>
      <c r="AL4976" t="s">
        <v>91</v>
      </c>
      <c r="AM4976" t="s">
        <v>91</v>
      </c>
      <c r="AN4976" t="s">
        <v>91</v>
      </c>
      <c r="AO4976" t="s">
        <v>91</v>
      </c>
      <c r="AP4976" t="s">
        <v>91</v>
      </c>
      <c r="AT4976" t="s">
        <v>18</v>
      </c>
    </row>
    <row r="4977" spans="2:46" x14ac:dyDescent="0.25">
      <c r="B4977">
        <v>1140875403</v>
      </c>
      <c r="C4977" t="s">
        <v>72</v>
      </c>
      <c r="D4977" t="s">
        <v>3712</v>
      </c>
      <c r="E4977" t="s">
        <v>909</v>
      </c>
      <c r="F4977" t="s">
        <v>2824</v>
      </c>
      <c r="G4977" t="s">
        <v>519</v>
      </c>
      <c r="H4977" s="1">
        <v>34718</v>
      </c>
      <c r="I4977" t="s">
        <v>25278</v>
      </c>
      <c r="J4977">
        <v>68276</v>
      </c>
      <c r="K4977" t="s">
        <v>1067</v>
      </c>
      <c r="L4977">
        <v>68</v>
      </c>
      <c r="M4977" t="s">
        <v>146</v>
      </c>
      <c r="O4977">
        <v>3014343031</v>
      </c>
      <c r="P4977">
        <v>0</v>
      </c>
      <c r="T4977" t="s">
        <v>184</v>
      </c>
      <c r="U4977">
        <v>2025</v>
      </c>
      <c r="V4977" t="s">
        <v>1453</v>
      </c>
      <c r="W4977" t="s">
        <v>25279</v>
      </c>
      <c r="X4977" t="s">
        <v>25280</v>
      </c>
      <c r="Y4977" t="s">
        <v>1456</v>
      </c>
      <c r="Z4977" t="s">
        <v>298</v>
      </c>
      <c r="AA4977" t="s">
        <v>367</v>
      </c>
      <c r="AB4977" s="2">
        <f t="shared" si="77"/>
        <v>3.5826848899012907E-2</v>
      </c>
      <c r="AC4977" s="3">
        <v>131700000</v>
      </c>
      <c r="AD4977" t="s">
        <v>123</v>
      </c>
      <c r="AE4977" t="s">
        <v>106</v>
      </c>
      <c r="AF4977" t="s">
        <v>89</v>
      </c>
      <c r="AG4977" t="s">
        <v>25281</v>
      </c>
      <c r="AH4977">
        <v>159738936</v>
      </c>
      <c r="AI4977" s="3">
        <v>4718396</v>
      </c>
      <c r="AJ4977" s="3">
        <v>3945038.33</v>
      </c>
      <c r="AK4977" t="s">
        <v>91</v>
      </c>
      <c r="AL4977" t="s">
        <v>91</v>
      </c>
      <c r="AM4977" t="s">
        <v>91</v>
      </c>
      <c r="AN4977" t="s">
        <v>91</v>
      </c>
      <c r="AO4977" t="s">
        <v>91</v>
      </c>
      <c r="AP4977" t="s">
        <v>91</v>
      </c>
      <c r="AT4977" t="s">
        <v>21</v>
      </c>
    </row>
    <row r="4978" spans="2:46" x14ac:dyDescent="0.25">
      <c r="B4978">
        <v>10249876</v>
      </c>
      <c r="C4978" t="s">
        <v>72</v>
      </c>
      <c r="D4978" t="s">
        <v>337</v>
      </c>
      <c r="E4978" t="s">
        <v>125</v>
      </c>
      <c r="F4978" t="s">
        <v>93</v>
      </c>
      <c r="G4978" t="s">
        <v>9793</v>
      </c>
      <c r="H4978" s="1">
        <v>22068</v>
      </c>
      <c r="I4978" t="s">
        <v>25282</v>
      </c>
      <c r="J4978">
        <v>0</v>
      </c>
      <c r="K4978" t="s">
        <v>78</v>
      </c>
      <c r="L4978">
        <v>25</v>
      </c>
      <c r="M4978" t="s">
        <v>78</v>
      </c>
      <c r="O4978">
        <v>3108327211</v>
      </c>
      <c r="P4978">
        <v>0</v>
      </c>
      <c r="T4978" t="s">
        <v>576</v>
      </c>
      <c r="U4978">
        <v>2018</v>
      </c>
      <c r="V4978" t="s">
        <v>1241</v>
      </c>
      <c r="W4978" t="s">
        <v>25283</v>
      </c>
      <c r="X4978" t="s">
        <v>25284</v>
      </c>
      <c r="Y4978" t="s">
        <v>1244</v>
      </c>
      <c r="Z4978" t="s">
        <v>164</v>
      </c>
      <c r="AA4978" t="s">
        <v>507</v>
      </c>
      <c r="AB4978" s="2">
        <f t="shared" si="77"/>
        <v>3.1642257217847768E-2</v>
      </c>
      <c r="AC4978" s="3">
        <v>38100000</v>
      </c>
      <c r="AD4978" t="s">
        <v>87</v>
      </c>
      <c r="AE4978" t="s">
        <v>139</v>
      </c>
      <c r="AF4978" t="s">
        <v>89</v>
      </c>
      <c r="AG4978" t="s">
        <v>25285</v>
      </c>
      <c r="AH4978">
        <v>159843496</v>
      </c>
      <c r="AI4978" s="3">
        <v>1205570</v>
      </c>
      <c r="AJ4978" s="3">
        <v>993083.82</v>
      </c>
      <c r="AK4978" t="s">
        <v>91</v>
      </c>
      <c r="AL4978" t="s">
        <v>91</v>
      </c>
      <c r="AM4978" t="s">
        <v>91</v>
      </c>
      <c r="AN4978" t="s">
        <v>91</v>
      </c>
      <c r="AO4978" t="s">
        <v>91</v>
      </c>
      <c r="AP4978" t="s">
        <v>91</v>
      </c>
      <c r="AT4978" t="s">
        <v>18</v>
      </c>
    </row>
    <row r="4979" spans="2:46" x14ac:dyDescent="0.25">
      <c r="B4979">
        <v>52905033</v>
      </c>
      <c r="C4979" t="s">
        <v>108</v>
      </c>
      <c r="D4979" t="s">
        <v>2874</v>
      </c>
      <c r="E4979">
        <v>0</v>
      </c>
      <c r="F4979" t="s">
        <v>6619</v>
      </c>
      <c r="G4979" t="s">
        <v>2073</v>
      </c>
      <c r="H4979" s="1">
        <v>30191</v>
      </c>
      <c r="I4979" t="s">
        <v>25286</v>
      </c>
      <c r="J4979">
        <v>0</v>
      </c>
      <c r="K4979" t="s">
        <v>78</v>
      </c>
      <c r="L4979">
        <v>25</v>
      </c>
      <c r="M4979" t="s">
        <v>78</v>
      </c>
      <c r="O4979">
        <v>3185712938</v>
      </c>
      <c r="P4979">
        <v>0</v>
      </c>
      <c r="T4979" t="s">
        <v>195</v>
      </c>
      <c r="U4979">
        <v>2016</v>
      </c>
      <c r="V4979" t="s">
        <v>25287</v>
      </c>
      <c r="W4979" t="s">
        <v>25288</v>
      </c>
      <c r="X4979" t="s">
        <v>25289</v>
      </c>
      <c r="Y4979" t="s">
        <v>25290</v>
      </c>
      <c r="Z4979" t="s">
        <v>222</v>
      </c>
      <c r="AA4979" t="s">
        <v>2412</v>
      </c>
      <c r="AB4979" s="2">
        <f t="shared" si="77"/>
        <v>3.4242288061617464E-2</v>
      </c>
      <c r="AC4979" s="3">
        <v>77900000</v>
      </c>
      <c r="AD4979" t="s">
        <v>177</v>
      </c>
      <c r="AE4979" t="s">
        <v>212</v>
      </c>
      <c r="AF4979" t="s">
        <v>89</v>
      </c>
      <c r="AG4979" t="s">
        <v>25291</v>
      </c>
      <c r="AH4979">
        <v>29203690</v>
      </c>
      <c r="AI4979" s="3">
        <v>2667474.2400000002</v>
      </c>
      <c r="AJ4979" s="3">
        <v>2221574.9900000002</v>
      </c>
      <c r="AK4979" t="s">
        <v>91</v>
      </c>
      <c r="AL4979" t="s">
        <v>91</v>
      </c>
      <c r="AM4979" t="s">
        <v>91</v>
      </c>
      <c r="AN4979" t="s">
        <v>91</v>
      </c>
      <c r="AO4979" t="s">
        <v>91</v>
      </c>
      <c r="AP4979" t="s">
        <v>91</v>
      </c>
      <c r="AT4979" t="s">
        <v>21</v>
      </c>
    </row>
    <row r="4980" spans="2:46" x14ac:dyDescent="0.25">
      <c r="B4980">
        <v>52790268</v>
      </c>
      <c r="C4980" t="s">
        <v>108</v>
      </c>
      <c r="D4980" t="s">
        <v>110</v>
      </c>
      <c r="E4980" t="s">
        <v>600</v>
      </c>
      <c r="F4980" t="s">
        <v>1568</v>
      </c>
      <c r="G4980" t="s">
        <v>7958</v>
      </c>
      <c r="H4980" s="1">
        <v>29273</v>
      </c>
      <c r="I4980" t="s">
        <v>25292</v>
      </c>
      <c r="J4980">
        <v>0</v>
      </c>
      <c r="K4980" t="s">
        <v>78</v>
      </c>
      <c r="L4980">
        <v>25</v>
      </c>
      <c r="M4980" t="s">
        <v>78</v>
      </c>
      <c r="O4980">
        <v>3107792047</v>
      </c>
      <c r="P4980">
        <v>3223016322</v>
      </c>
      <c r="T4980" t="s">
        <v>794</v>
      </c>
      <c r="U4980">
        <v>2018</v>
      </c>
      <c r="V4980" t="s">
        <v>959</v>
      </c>
      <c r="W4980" t="s">
        <v>25293</v>
      </c>
      <c r="X4980" t="s">
        <v>25294</v>
      </c>
      <c r="Y4980" t="s">
        <v>962</v>
      </c>
      <c r="Z4980" t="s">
        <v>103</v>
      </c>
      <c r="AA4980" t="s">
        <v>408</v>
      </c>
      <c r="AB4980" s="2">
        <f t="shared" si="77"/>
        <v>2.7511000226757371E-2</v>
      </c>
      <c r="AC4980" s="3">
        <v>44100000</v>
      </c>
      <c r="AD4980" t="s">
        <v>87</v>
      </c>
      <c r="AE4980" t="s">
        <v>139</v>
      </c>
      <c r="AF4980" t="s">
        <v>89</v>
      </c>
      <c r="AG4980" t="s">
        <v>25295</v>
      </c>
      <c r="AH4980">
        <v>29193162</v>
      </c>
      <c r="AI4980" s="3">
        <v>1213235.1100000001</v>
      </c>
      <c r="AJ4980" s="3">
        <v>999525.3</v>
      </c>
      <c r="AK4980" t="s">
        <v>91</v>
      </c>
      <c r="AL4980" t="s">
        <v>91</v>
      </c>
      <c r="AM4980" t="s">
        <v>91</v>
      </c>
      <c r="AN4980" t="s">
        <v>91</v>
      </c>
      <c r="AO4980" t="s">
        <v>91</v>
      </c>
      <c r="AP4980" t="s">
        <v>91</v>
      </c>
      <c r="AT4980" t="s">
        <v>18</v>
      </c>
    </row>
    <row r="4981" spans="2:46" x14ac:dyDescent="0.25">
      <c r="B4981">
        <v>1047449606</v>
      </c>
      <c r="C4981" t="s">
        <v>72</v>
      </c>
      <c r="D4981" t="s">
        <v>10403</v>
      </c>
      <c r="E4981">
        <v>0</v>
      </c>
      <c r="F4981" t="s">
        <v>1253</v>
      </c>
      <c r="G4981" t="s">
        <v>22769</v>
      </c>
      <c r="H4981" s="1">
        <v>33840</v>
      </c>
      <c r="I4981" t="s">
        <v>25296</v>
      </c>
      <c r="J4981">
        <v>5001</v>
      </c>
      <c r="K4981" t="s">
        <v>114</v>
      </c>
      <c r="L4981">
        <v>5</v>
      </c>
      <c r="M4981" t="s">
        <v>115</v>
      </c>
      <c r="O4981">
        <v>3006269333</v>
      </c>
      <c r="P4981">
        <v>0</v>
      </c>
      <c r="T4981" t="s">
        <v>12520</v>
      </c>
      <c r="U4981">
        <v>2022</v>
      </c>
      <c r="V4981" t="s">
        <v>478</v>
      </c>
      <c r="W4981" t="s">
        <v>25297</v>
      </c>
      <c r="X4981" t="s">
        <v>25298</v>
      </c>
      <c r="Y4981" t="s">
        <v>1769</v>
      </c>
      <c r="Z4981" t="s">
        <v>298</v>
      </c>
      <c r="AA4981" t="s">
        <v>299</v>
      </c>
      <c r="AB4981" s="2">
        <f t="shared" si="77"/>
        <v>4.6349207397622195E-2</v>
      </c>
      <c r="AC4981" s="3">
        <v>75700000</v>
      </c>
      <c r="AD4981" t="s">
        <v>87</v>
      </c>
      <c r="AE4981" t="s">
        <v>139</v>
      </c>
      <c r="AF4981" t="s">
        <v>89</v>
      </c>
      <c r="AG4981" t="s">
        <v>25299</v>
      </c>
      <c r="AH4981">
        <v>159826543</v>
      </c>
      <c r="AI4981" s="3">
        <v>3508635</v>
      </c>
      <c r="AJ4981" s="3">
        <v>2928432.89</v>
      </c>
      <c r="AK4981" t="s">
        <v>91</v>
      </c>
      <c r="AL4981" t="s">
        <v>91</v>
      </c>
      <c r="AM4981" t="s">
        <v>91</v>
      </c>
      <c r="AN4981" t="s">
        <v>91</v>
      </c>
      <c r="AO4981" t="s">
        <v>91</v>
      </c>
      <c r="AP4981" t="s">
        <v>91</v>
      </c>
      <c r="AT4981" t="s">
        <v>21</v>
      </c>
    </row>
    <row r="4982" spans="2:46" x14ac:dyDescent="0.25">
      <c r="B4982">
        <v>43879016</v>
      </c>
      <c r="C4982" t="s">
        <v>108</v>
      </c>
      <c r="D4982" t="s">
        <v>1113</v>
      </c>
      <c r="E4982">
        <v>0</v>
      </c>
      <c r="F4982" t="s">
        <v>1131</v>
      </c>
      <c r="G4982" t="s">
        <v>1499</v>
      </c>
      <c r="H4982" s="1">
        <v>30172</v>
      </c>
      <c r="I4982" t="s">
        <v>25300</v>
      </c>
      <c r="J4982">
        <v>25001</v>
      </c>
      <c r="K4982" t="s">
        <v>1911</v>
      </c>
      <c r="L4982">
        <v>25</v>
      </c>
      <c r="M4982" t="s">
        <v>79</v>
      </c>
      <c r="O4982">
        <v>3008683883</v>
      </c>
      <c r="P4982">
        <v>3173219043</v>
      </c>
      <c r="T4982" t="s">
        <v>794</v>
      </c>
      <c r="U4982">
        <v>2020</v>
      </c>
      <c r="V4982" t="s">
        <v>667</v>
      </c>
      <c r="W4982" t="s">
        <v>25301</v>
      </c>
      <c r="X4982" t="s">
        <v>25302</v>
      </c>
      <c r="Y4982" t="s">
        <v>670</v>
      </c>
      <c r="Z4982" t="s">
        <v>323</v>
      </c>
      <c r="AA4982" t="s">
        <v>570</v>
      </c>
      <c r="AB4982" s="2">
        <f t="shared" si="77"/>
        <v>1.8767175112443781E-2</v>
      </c>
      <c r="AC4982" s="3">
        <v>66700000</v>
      </c>
      <c r="AD4982" t="s">
        <v>87</v>
      </c>
      <c r="AE4982" t="s">
        <v>106</v>
      </c>
      <c r="AF4982" t="s">
        <v>89</v>
      </c>
      <c r="AG4982" t="s">
        <v>25303</v>
      </c>
      <c r="AH4982">
        <v>29210654</v>
      </c>
      <c r="AI4982" s="3">
        <v>1251770.58</v>
      </c>
      <c r="AJ4982" s="3">
        <v>1031908.05</v>
      </c>
      <c r="AK4982" t="s">
        <v>91</v>
      </c>
      <c r="AL4982" t="s">
        <v>91</v>
      </c>
      <c r="AM4982" t="s">
        <v>91</v>
      </c>
      <c r="AN4982" t="s">
        <v>91</v>
      </c>
      <c r="AO4982" t="s">
        <v>91</v>
      </c>
      <c r="AP4982" t="s">
        <v>91</v>
      </c>
      <c r="AT4982" t="s">
        <v>18</v>
      </c>
    </row>
    <row r="4983" spans="2:46" x14ac:dyDescent="0.25">
      <c r="B4983">
        <v>7520163</v>
      </c>
      <c r="C4983" t="s">
        <v>72</v>
      </c>
      <c r="D4983" t="s">
        <v>1598</v>
      </c>
      <c r="E4983" t="s">
        <v>25304</v>
      </c>
      <c r="F4983" t="s">
        <v>2089</v>
      </c>
      <c r="G4983" t="s">
        <v>93</v>
      </c>
      <c r="H4983" s="1">
        <v>19958</v>
      </c>
      <c r="I4983" t="s">
        <v>25305</v>
      </c>
      <c r="J4983">
        <v>63001</v>
      </c>
      <c r="K4983" t="s">
        <v>252</v>
      </c>
      <c r="L4983">
        <v>63</v>
      </c>
      <c r="M4983" t="s">
        <v>253</v>
      </c>
      <c r="O4983">
        <v>3182128620</v>
      </c>
      <c r="P4983">
        <v>0</v>
      </c>
      <c r="T4983" t="s">
        <v>467</v>
      </c>
      <c r="U4983">
        <v>2024</v>
      </c>
      <c r="V4983" t="s">
        <v>757</v>
      </c>
      <c r="W4983" t="s">
        <v>25306</v>
      </c>
      <c r="X4983" t="s">
        <v>25307</v>
      </c>
      <c r="Y4983" t="s">
        <v>760</v>
      </c>
      <c r="Z4983" t="s">
        <v>311</v>
      </c>
      <c r="AA4983" t="s">
        <v>761</v>
      </c>
      <c r="AB4983" s="2">
        <f t="shared" si="77"/>
        <v>2.0553273614190688E-2</v>
      </c>
      <c r="AC4983" s="3">
        <v>90200000</v>
      </c>
      <c r="AD4983" t="s">
        <v>87</v>
      </c>
      <c r="AE4983" t="s">
        <v>106</v>
      </c>
      <c r="AF4983" t="s">
        <v>89</v>
      </c>
      <c r="AG4983" t="s">
        <v>25308</v>
      </c>
      <c r="AH4983">
        <v>29202076</v>
      </c>
      <c r="AI4983" s="3">
        <v>1853905.28</v>
      </c>
      <c r="AJ4983" s="3">
        <v>1537903.6</v>
      </c>
      <c r="AK4983" t="s">
        <v>91</v>
      </c>
      <c r="AL4983" t="s">
        <v>91</v>
      </c>
      <c r="AM4983" t="s">
        <v>91</v>
      </c>
      <c r="AN4983" t="s">
        <v>91</v>
      </c>
      <c r="AO4983" t="s">
        <v>91</v>
      </c>
      <c r="AP4983" t="s">
        <v>91</v>
      </c>
      <c r="AT4983" t="s">
        <v>18</v>
      </c>
    </row>
    <row r="4984" spans="2:46" x14ac:dyDescent="0.25">
      <c r="B4984">
        <v>10301146</v>
      </c>
      <c r="C4984" t="s">
        <v>72</v>
      </c>
      <c r="D4984" t="s">
        <v>993</v>
      </c>
      <c r="E4984" t="s">
        <v>464</v>
      </c>
      <c r="F4984" t="s">
        <v>6849</v>
      </c>
      <c r="G4984">
        <v>0</v>
      </c>
      <c r="H4984" s="1">
        <v>30701</v>
      </c>
      <c r="I4984" t="s">
        <v>25309</v>
      </c>
      <c r="J4984">
        <v>0</v>
      </c>
      <c r="K4984" t="s">
        <v>78</v>
      </c>
      <c r="L4984">
        <v>25</v>
      </c>
      <c r="M4984" t="s">
        <v>78</v>
      </c>
      <c r="O4984">
        <v>3007911313</v>
      </c>
      <c r="P4984">
        <v>0</v>
      </c>
      <c r="T4984" t="s">
        <v>306</v>
      </c>
      <c r="U4984">
        <v>2022</v>
      </c>
      <c r="V4984" t="s">
        <v>1491</v>
      </c>
      <c r="W4984" t="s">
        <v>25310</v>
      </c>
      <c r="X4984" t="s">
        <v>25311</v>
      </c>
      <c r="Y4984" t="s">
        <v>1494</v>
      </c>
      <c r="Z4984" t="s">
        <v>1495</v>
      </c>
      <c r="AA4984" t="s">
        <v>1496</v>
      </c>
      <c r="AB4984" s="2">
        <f t="shared" si="77"/>
        <v>1.5149758977272727E-2</v>
      </c>
      <c r="AC4984" s="3">
        <v>176000000</v>
      </c>
      <c r="AD4984" t="s">
        <v>87</v>
      </c>
      <c r="AE4984" t="s">
        <v>212</v>
      </c>
      <c r="AF4984" t="s">
        <v>89</v>
      </c>
      <c r="AG4984" t="s">
        <v>25312</v>
      </c>
      <c r="AH4984">
        <v>29202396</v>
      </c>
      <c r="AI4984" s="3">
        <v>2666357.58</v>
      </c>
      <c r="AJ4984" s="3">
        <v>2220636.62</v>
      </c>
      <c r="AK4984" t="s">
        <v>91</v>
      </c>
      <c r="AL4984" t="s">
        <v>91</v>
      </c>
      <c r="AM4984" t="s">
        <v>91</v>
      </c>
      <c r="AN4984" t="s">
        <v>91</v>
      </c>
      <c r="AO4984" t="s">
        <v>91</v>
      </c>
      <c r="AP4984" t="s">
        <v>91</v>
      </c>
      <c r="AT4984" t="s">
        <v>18</v>
      </c>
    </row>
    <row r="4985" spans="2:46" x14ac:dyDescent="0.25">
      <c r="B4985">
        <v>91241897</v>
      </c>
      <c r="C4985" t="s">
        <v>72</v>
      </c>
      <c r="D4985" t="s">
        <v>908</v>
      </c>
      <c r="E4985">
        <v>0</v>
      </c>
      <c r="F4985" t="s">
        <v>832</v>
      </c>
      <c r="G4985" t="s">
        <v>630</v>
      </c>
      <c r="H4985" s="1">
        <v>24081</v>
      </c>
      <c r="I4985" t="s">
        <v>25313</v>
      </c>
      <c r="J4985">
        <v>68001</v>
      </c>
      <c r="K4985" t="s">
        <v>145</v>
      </c>
      <c r="L4985">
        <v>68</v>
      </c>
      <c r="M4985" t="s">
        <v>146</v>
      </c>
      <c r="O4985">
        <v>3125846621</v>
      </c>
      <c r="P4985">
        <v>0</v>
      </c>
      <c r="T4985" t="s">
        <v>731</v>
      </c>
      <c r="U4985">
        <v>2017</v>
      </c>
      <c r="V4985" t="s">
        <v>5328</v>
      </c>
      <c r="W4985" t="s">
        <v>25314</v>
      </c>
      <c r="X4985" t="s">
        <v>25315</v>
      </c>
      <c r="Y4985" t="s">
        <v>5331</v>
      </c>
      <c r="Z4985" t="s">
        <v>164</v>
      </c>
      <c r="AA4985" t="s">
        <v>654</v>
      </c>
      <c r="AB4985" s="2">
        <f t="shared" si="77"/>
        <v>2.7524429223744293E-2</v>
      </c>
      <c r="AC4985" s="3">
        <v>43800000</v>
      </c>
      <c r="AD4985" t="s">
        <v>105</v>
      </c>
      <c r="AE4985" t="s">
        <v>139</v>
      </c>
      <c r="AF4985" t="s">
        <v>89</v>
      </c>
      <c r="AG4985" t="s">
        <v>25316</v>
      </c>
      <c r="AH4985">
        <v>159838333</v>
      </c>
      <c r="AI4985" s="3">
        <v>1205570</v>
      </c>
      <c r="AJ4985" s="3">
        <v>993083.82</v>
      </c>
      <c r="AK4985" t="s">
        <v>91</v>
      </c>
      <c r="AL4985" t="s">
        <v>91</v>
      </c>
      <c r="AM4985" t="s">
        <v>91</v>
      </c>
      <c r="AN4985" t="s">
        <v>91</v>
      </c>
      <c r="AO4985" t="s">
        <v>91</v>
      </c>
      <c r="AP4985" t="s">
        <v>91</v>
      </c>
      <c r="AT4985" t="s">
        <v>18</v>
      </c>
    </row>
    <row r="4986" spans="2:46" x14ac:dyDescent="0.25">
      <c r="B4986">
        <v>22494109</v>
      </c>
      <c r="C4986" t="s">
        <v>108</v>
      </c>
      <c r="D4986" t="s">
        <v>22009</v>
      </c>
      <c r="E4986" t="s">
        <v>22010</v>
      </c>
      <c r="F4986" t="s">
        <v>22011</v>
      </c>
      <c r="G4986" t="s">
        <v>551</v>
      </c>
      <c r="H4986" s="1">
        <v>28768</v>
      </c>
      <c r="I4986" t="s">
        <v>25317</v>
      </c>
      <c r="J4986">
        <v>0</v>
      </c>
      <c r="K4986" t="s">
        <v>157</v>
      </c>
      <c r="L4986">
        <v>8</v>
      </c>
      <c r="M4986" t="s">
        <v>158</v>
      </c>
      <c r="O4986">
        <v>3173824884</v>
      </c>
      <c r="P4986">
        <v>3167445198</v>
      </c>
      <c r="T4986" t="s">
        <v>424</v>
      </c>
      <c r="U4986">
        <v>2014</v>
      </c>
      <c r="V4986" t="s">
        <v>16594</v>
      </c>
      <c r="W4986" t="s">
        <v>25318</v>
      </c>
      <c r="X4986" t="s">
        <v>25319</v>
      </c>
      <c r="Y4986" t="s">
        <v>16597</v>
      </c>
      <c r="Z4986" t="s">
        <v>121</v>
      </c>
      <c r="AA4986" t="s">
        <v>877</v>
      </c>
      <c r="AB4986" s="2">
        <f t="shared" si="77"/>
        <v>6.9450860396039593E-2</v>
      </c>
      <c r="AC4986" s="3">
        <v>30300000</v>
      </c>
      <c r="AD4986" t="s">
        <v>177</v>
      </c>
      <c r="AE4986" t="s">
        <v>139</v>
      </c>
      <c r="AF4986" t="s">
        <v>89</v>
      </c>
      <c r="AG4986" t="s">
        <v>22015</v>
      </c>
      <c r="AH4986">
        <v>29218808</v>
      </c>
      <c r="AI4986" s="3">
        <v>2104361.0699999998</v>
      </c>
      <c r="AJ4986" s="3">
        <v>1748370.65</v>
      </c>
      <c r="AK4986" t="s">
        <v>91</v>
      </c>
      <c r="AL4986" t="s">
        <v>91</v>
      </c>
      <c r="AM4986" t="s">
        <v>91</v>
      </c>
      <c r="AN4986" t="s">
        <v>91</v>
      </c>
      <c r="AO4986" t="s">
        <v>91</v>
      </c>
      <c r="AP4986" t="s">
        <v>91</v>
      </c>
      <c r="AT4986" t="s">
        <v>21</v>
      </c>
    </row>
    <row r="4987" spans="2:46" x14ac:dyDescent="0.25">
      <c r="B4987">
        <v>3223115</v>
      </c>
      <c r="C4987" t="s">
        <v>72</v>
      </c>
      <c r="D4987" t="s">
        <v>1073</v>
      </c>
      <c r="E4987">
        <v>0</v>
      </c>
      <c r="F4987" t="s">
        <v>155</v>
      </c>
      <c r="G4987" t="s">
        <v>9230</v>
      </c>
      <c r="H4987" s="1">
        <v>18074</v>
      </c>
      <c r="I4987" t="s">
        <v>25320</v>
      </c>
      <c r="J4987">
        <v>0</v>
      </c>
      <c r="K4987" t="s">
        <v>5219</v>
      </c>
      <c r="L4987">
        <v>25</v>
      </c>
      <c r="M4987" t="s">
        <v>79</v>
      </c>
      <c r="O4987">
        <v>3002764844</v>
      </c>
      <c r="P4987">
        <v>0</v>
      </c>
      <c r="T4987" t="s">
        <v>371</v>
      </c>
      <c r="U4987">
        <v>2011</v>
      </c>
      <c r="V4987" t="s">
        <v>9741</v>
      </c>
      <c r="W4987" t="s">
        <v>25321</v>
      </c>
      <c r="X4987" t="s">
        <v>25322</v>
      </c>
      <c r="Y4987" t="s">
        <v>9743</v>
      </c>
      <c r="Z4987" t="s">
        <v>3792</v>
      </c>
      <c r="AA4987" t="s">
        <v>3793</v>
      </c>
      <c r="AB4987" s="2">
        <f t="shared" si="77"/>
        <v>3.6087500000000002E-2</v>
      </c>
      <c r="AC4987" s="3">
        <v>34800000</v>
      </c>
      <c r="AD4987" t="s">
        <v>151</v>
      </c>
      <c r="AE4987" t="s">
        <v>106</v>
      </c>
      <c r="AF4987" t="s">
        <v>89</v>
      </c>
      <c r="AG4987" t="s">
        <v>25323</v>
      </c>
      <c r="AH4987">
        <v>159836992</v>
      </c>
      <c r="AI4987" s="3">
        <v>1255845</v>
      </c>
      <c r="AJ4987" s="3">
        <v>1035331.79</v>
      </c>
      <c r="AK4987" t="s">
        <v>91</v>
      </c>
      <c r="AL4987" t="s">
        <v>91</v>
      </c>
      <c r="AM4987" t="s">
        <v>91</v>
      </c>
      <c r="AN4987" t="s">
        <v>91</v>
      </c>
      <c r="AO4987" t="s">
        <v>91</v>
      </c>
      <c r="AP4987" t="s">
        <v>91</v>
      </c>
      <c r="AT4987" t="s">
        <v>18</v>
      </c>
    </row>
    <row r="4988" spans="2:46" x14ac:dyDescent="0.25">
      <c r="B4988">
        <v>1053805315</v>
      </c>
      <c r="C4988" t="s">
        <v>72</v>
      </c>
      <c r="D4988" t="s">
        <v>337</v>
      </c>
      <c r="E4988" t="s">
        <v>663</v>
      </c>
      <c r="F4988" t="s">
        <v>1273</v>
      </c>
      <c r="G4988" t="s">
        <v>2280</v>
      </c>
      <c r="H4988" s="1">
        <v>33137</v>
      </c>
      <c r="I4988" t="s">
        <v>25324</v>
      </c>
      <c r="J4988">
        <v>17001</v>
      </c>
      <c r="K4988" t="s">
        <v>476</v>
      </c>
      <c r="L4988">
        <v>17</v>
      </c>
      <c r="M4988" t="s">
        <v>477</v>
      </c>
      <c r="O4988">
        <v>3167879627</v>
      </c>
      <c r="P4988">
        <v>0</v>
      </c>
      <c r="T4988" t="s">
        <v>794</v>
      </c>
      <c r="U4988">
        <v>2020</v>
      </c>
      <c r="V4988" t="s">
        <v>1753</v>
      </c>
      <c r="W4988" t="s">
        <v>25325</v>
      </c>
      <c r="X4988" t="s">
        <v>25326</v>
      </c>
      <c r="Y4988" t="s">
        <v>1756</v>
      </c>
      <c r="Z4988" t="s">
        <v>164</v>
      </c>
      <c r="AA4988" t="s">
        <v>654</v>
      </c>
      <c r="AB4988" s="2">
        <f t="shared" si="77"/>
        <v>2.4000793240556657E-2</v>
      </c>
      <c r="AC4988" s="3">
        <v>50300000</v>
      </c>
      <c r="AD4988" t="s">
        <v>87</v>
      </c>
      <c r="AE4988" t="s">
        <v>139</v>
      </c>
      <c r="AF4988" t="s">
        <v>89</v>
      </c>
      <c r="AG4988" t="s">
        <v>25327</v>
      </c>
      <c r="AH4988">
        <v>29214318</v>
      </c>
      <c r="AI4988" s="3">
        <v>1207239.8999999999</v>
      </c>
      <c r="AJ4988" s="3">
        <v>994487.31</v>
      </c>
      <c r="AK4988" t="s">
        <v>91</v>
      </c>
      <c r="AL4988" t="s">
        <v>91</v>
      </c>
      <c r="AM4988" t="s">
        <v>91</v>
      </c>
      <c r="AN4988" t="s">
        <v>91</v>
      </c>
      <c r="AO4988" t="s">
        <v>91</v>
      </c>
      <c r="AP4988" t="s">
        <v>91</v>
      </c>
      <c r="AT4988" t="s">
        <v>18</v>
      </c>
    </row>
    <row r="4989" spans="2:46" x14ac:dyDescent="0.25">
      <c r="B4989">
        <v>1140818233</v>
      </c>
      <c r="C4989" t="s">
        <v>108</v>
      </c>
      <c r="D4989" t="s">
        <v>25328</v>
      </c>
      <c r="E4989" t="s">
        <v>964</v>
      </c>
      <c r="F4989" t="s">
        <v>1568</v>
      </c>
      <c r="G4989" t="s">
        <v>840</v>
      </c>
      <c r="H4989" s="1">
        <v>32462</v>
      </c>
      <c r="I4989" t="s">
        <v>25329</v>
      </c>
      <c r="J4989">
        <v>8758</v>
      </c>
      <c r="K4989" t="s">
        <v>1620</v>
      </c>
      <c r="L4989">
        <v>8</v>
      </c>
      <c r="M4989" t="s">
        <v>158</v>
      </c>
      <c r="O4989">
        <v>3128838249</v>
      </c>
      <c r="P4989">
        <v>0</v>
      </c>
      <c r="T4989" t="s">
        <v>633</v>
      </c>
      <c r="U4989">
        <v>2022</v>
      </c>
      <c r="V4989" t="s">
        <v>6534</v>
      </c>
      <c r="W4989" t="s">
        <v>25330</v>
      </c>
      <c r="X4989" t="s">
        <v>25331</v>
      </c>
      <c r="Y4989" t="s">
        <v>6537</v>
      </c>
      <c r="Z4989" t="s">
        <v>121</v>
      </c>
      <c r="AA4989" t="s">
        <v>877</v>
      </c>
      <c r="AB4989" s="2">
        <f t="shared" si="77"/>
        <v>4.4193759999999999E-2</v>
      </c>
      <c r="AC4989" s="3">
        <v>50000000</v>
      </c>
      <c r="AD4989" t="s">
        <v>87</v>
      </c>
      <c r="AE4989" t="s">
        <v>139</v>
      </c>
      <c r="AF4989" t="s">
        <v>89</v>
      </c>
      <c r="AG4989" t="s">
        <v>25332</v>
      </c>
      <c r="AH4989">
        <v>159831555</v>
      </c>
      <c r="AI4989" s="3">
        <v>2209688</v>
      </c>
      <c r="AJ4989" s="3">
        <v>1836880.86</v>
      </c>
      <c r="AK4989" t="s">
        <v>91</v>
      </c>
      <c r="AL4989" t="s">
        <v>91</v>
      </c>
      <c r="AM4989" t="s">
        <v>91</v>
      </c>
      <c r="AN4989" t="s">
        <v>91</v>
      </c>
      <c r="AO4989" t="s">
        <v>91</v>
      </c>
      <c r="AP4989" t="s">
        <v>91</v>
      </c>
      <c r="AT4989" t="s">
        <v>21</v>
      </c>
    </row>
    <row r="4990" spans="2:46" x14ac:dyDescent="0.25">
      <c r="B4990">
        <v>35221000</v>
      </c>
      <c r="C4990" t="s">
        <v>108</v>
      </c>
      <c r="D4990" t="s">
        <v>17612</v>
      </c>
      <c r="E4990">
        <v>0</v>
      </c>
      <c r="F4990" t="s">
        <v>2096</v>
      </c>
      <c r="G4990" t="s">
        <v>1466</v>
      </c>
      <c r="H4990" s="1">
        <v>29806</v>
      </c>
      <c r="I4990" t="s">
        <v>25333</v>
      </c>
      <c r="J4990">
        <v>0</v>
      </c>
      <c r="K4990" t="s">
        <v>78</v>
      </c>
      <c r="L4990">
        <v>25</v>
      </c>
      <c r="M4990" t="s">
        <v>78</v>
      </c>
      <c r="O4990">
        <v>3102606675</v>
      </c>
      <c r="P4990">
        <v>0</v>
      </c>
      <c r="T4990" t="s">
        <v>116</v>
      </c>
      <c r="U4990">
        <v>2015</v>
      </c>
      <c r="V4990" t="s">
        <v>2625</v>
      </c>
      <c r="W4990" t="s">
        <v>25334</v>
      </c>
      <c r="X4990" t="s">
        <v>25335</v>
      </c>
      <c r="Y4990" t="s">
        <v>2628</v>
      </c>
      <c r="Z4990" t="s">
        <v>376</v>
      </c>
      <c r="AA4990" t="s">
        <v>2629</v>
      </c>
      <c r="AB4990" s="2">
        <f t="shared" si="77"/>
        <v>1.9883597978825794E-2</v>
      </c>
      <c r="AC4990" s="3">
        <v>103900000</v>
      </c>
      <c r="AD4990" t="s">
        <v>123</v>
      </c>
      <c r="AE4990" t="s">
        <v>212</v>
      </c>
      <c r="AF4990" t="s">
        <v>89</v>
      </c>
      <c r="AG4990" t="s">
        <v>25336</v>
      </c>
      <c r="AH4990">
        <v>29212558</v>
      </c>
      <c r="AI4990" s="3">
        <v>2065905.83</v>
      </c>
      <c r="AJ4990" s="3">
        <v>1716055.32</v>
      </c>
      <c r="AK4990" t="s">
        <v>91</v>
      </c>
      <c r="AL4990" t="s">
        <v>91</v>
      </c>
      <c r="AM4990" t="s">
        <v>91</v>
      </c>
      <c r="AN4990" t="s">
        <v>91</v>
      </c>
      <c r="AO4990" t="s">
        <v>91</v>
      </c>
      <c r="AP4990" t="s">
        <v>91</v>
      </c>
      <c r="AT4990" t="s">
        <v>18</v>
      </c>
    </row>
    <row r="4991" spans="2:46" x14ac:dyDescent="0.25">
      <c r="B4991">
        <v>80244415</v>
      </c>
      <c r="C4991" t="s">
        <v>72</v>
      </c>
      <c r="D4991" t="s">
        <v>7898</v>
      </c>
      <c r="E4991">
        <v>0</v>
      </c>
      <c r="F4991" t="s">
        <v>2280</v>
      </c>
      <c r="G4991" t="s">
        <v>1909</v>
      </c>
      <c r="H4991" s="1">
        <v>29612</v>
      </c>
      <c r="I4991" t="s">
        <v>25337</v>
      </c>
      <c r="J4991">
        <v>0</v>
      </c>
      <c r="K4991" t="s">
        <v>78</v>
      </c>
      <c r="L4991">
        <v>25</v>
      </c>
      <c r="M4991" t="s">
        <v>78</v>
      </c>
      <c r="O4991">
        <v>3107827119</v>
      </c>
      <c r="P4991">
        <v>0</v>
      </c>
      <c r="T4991" t="s">
        <v>576</v>
      </c>
      <c r="U4991">
        <v>2016</v>
      </c>
      <c r="V4991" t="s">
        <v>25338</v>
      </c>
      <c r="W4991" t="s">
        <v>25339</v>
      </c>
      <c r="X4991" t="s">
        <v>25340</v>
      </c>
      <c r="Y4991" t="s">
        <v>25341</v>
      </c>
      <c r="Z4991" t="s">
        <v>459</v>
      </c>
      <c r="AA4991" t="s">
        <v>3641</v>
      </c>
      <c r="AB4991" s="2">
        <f t="shared" si="77"/>
        <v>1.7653954050785972E-2</v>
      </c>
      <c r="AC4991" s="3">
        <v>82700000</v>
      </c>
      <c r="AD4991" t="s">
        <v>123</v>
      </c>
      <c r="AE4991" t="s">
        <v>212</v>
      </c>
      <c r="AF4991" t="s">
        <v>89</v>
      </c>
      <c r="AG4991" t="s">
        <v>25342</v>
      </c>
      <c r="AH4991">
        <v>159888614</v>
      </c>
      <c r="AI4991" s="3">
        <v>1459982</v>
      </c>
      <c r="AJ4991" s="3">
        <v>1206875.77</v>
      </c>
      <c r="AK4991" t="s">
        <v>91</v>
      </c>
      <c r="AL4991" t="s">
        <v>91</v>
      </c>
      <c r="AM4991" t="s">
        <v>91</v>
      </c>
      <c r="AN4991" t="s">
        <v>91</v>
      </c>
      <c r="AO4991" t="s">
        <v>91</v>
      </c>
      <c r="AP4991" t="s">
        <v>91</v>
      </c>
      <c r="AT4991" t="s">
        <v>18</v>
      </c>
    </row>
    <row r="4992" spans="2:46" x14ac:dyDescent="0.25">
      <c r="B4992">
        <v>43103872</v>
      </c>
      <c r="C4992" t="s">
        <v>108</v>
      </c>
      <c r="D4992" t="s">
        <v>655</v>
      </c>
      <c r="E4992" t="s">
        <v>180</v>
      </c>
      <c r="F4992" t="s">
        <v>4031</v>
      </c>
      <c r="G4992" t="s">
        <v>582</v>
      </c>
      <c r="H4992" s="1">
        <v>28702</v>
      </c>
      <c r="I4992" t="s">
        <v>25343</v>
      </c>
      <c r="J4992">
        <v>5001</v>
      </c>
      <c r="K4992" t="s">
        <v>114</v>
      </c>
      <c r="L4992">
        <v>5</v>
      </c>
      <c r="M4992" t="s">
        <v>115</v>
      </c>
      <c r="O4992">
        <v>3007751465</v>
      </c>
      <c r="P4992">
        <v>0</v>
      </c>
      <c r="T4992" t="s">
        <v>424</v>
      </c>
      <c r="U4992">
        <v>2014</v>
      </c>
      <c r="V4992" t="s">
        <v>3846</v>
      </c>
      <c r="W4992" t="s">
        <v>25344</v>
      </c>
      <c r="X4992" t="s">
        <v>25345</v>
      </c>
      <c r="Y4992" t="s">
        <v>3849</v>
      </c>
      <c r="Z4992" t="s">
        <v>164</v>
      </c>
      <c r="AA4992" t="s">
        <v>189</v>
      </c>
      <c r="AB4992" s="2">
        <f t="shared" si="77"/>
        <v>3.5882303797468353E-2</v>
      </c>
      <c r="AC4992" s="3">
        <v>39500000</v>
      </c>
      <c r="AD4992" t="s">
        <v>138</v>
      </c>
      <c r="AE4992" t="s">
        <v>106</v>
      </c>
      <c r="AF4992" t="s">
        <v>89</v>
      </c>
      <c r="AG4992" t="s">
        <v>25346</v>
      </c>
      <c r="AH4992">
        <v>159804742</v>
      </c>
      <c r="AI4992" s="3">
        <v>1417351</v>
      </c>
      <c r="AJ4992" s="3">
        <v>1171051.57</v>
      </c>
      <c r="AK4992" t="s">
        <v>91</v>
      </c>
      <c r="AL4992" t="s">
        <v>91</v>
      </c>
      <c r="AM4992" t="s">
        <v>91</v>
      </c>
      <c r="AN4992" t="s">
        <v>91</v>
      </c>
      <c r="AO4992" t="s">
        <v>91</v>
      </c>
      <c r="AP4992" t="s">
        <v>91</v>
      </c>
      <c r="AT4992" t="s">
        <v>18</v>
      </c>
    </row>
    <row r="4993" spans="2:46" x14ac:dyDescent="0.25">
      <c r="B4993">
        <v>94418504</v>
      </c>
      <c r="C4993" t="s">
        <v>72</v>
      </c>
      <c r="D4993" t="s">
        <v>224</v>
      </c>
      <c r="E4993" t="s">
        <v>125</v>
      </c>
      <c r="F4993" t="s">
        <v>25347</v>
      </c>
      <c r="G4993" t="s">
        <v>3874</v>
      </c>
      <c r="H4993" s="1">
        <v>27368</v>
      </c>
      <c r="I4993" t="s">
        <v>25348</v>
      </c>
      <c r="J4993">
        <v>76001</v>
      </c>
      <c r="K4993" t="s">
        <v>329</v>
      </c>
      <c r="L4993">
        <v>76</v>
      </c>
      <c r="M4993" t="s">
        <v>330</v>
      </c>
      <c r="O4993">
        <v>3174228827</v>
      </c>
      <c r="P4993">
        <v>0</v>
      </c>
      <c r="T4993" t="s">
        <v>494</v>
      </c>
      <c r="U4993">
        <v>2017</v>
      </c>
      <c r="V4993" t="s">
        <v>2174</v>
      </c>
      <c r="W4993" t="s">
        <v>25349</v>
      </c>
      <c r="X4993" t="s">
        <v>25350</v>
      </c>
      <c r="Y4993" t="s">
        <v>2177</v>
      </c>
      <c r="Z4993" t="s">
        <v>164</v>
      </c>
      <c r="AA4993" t="s">
        <v>189</v>
      </c>
      <c r="AB4993" s="2">
        <f t="shared" si="77"/>
        <v>2.9796754947368422E-2</v>
      </c>
      <c r="AC4993" s="3">
        <v>47500000</v>
      </c>
      <c r="AD4993" t="s">
        <v>123</v>
      </c>
      <c r="AE4993" t="s">
        <v>106</v>
      </c>
      <c r="AF4993" t="s">
        <v>89</v>
      </c>
      <c r="AG4993" t="s">
        <v>25351</v>
      </c>
      <c r="AH4993">
        <v>29186862</v>
      </c>
      <c r="AI4993" s="3">
        <v>1415345.86</v>
      </c>
      <c r="AJ4993" s="3">
        <v>1169366.27</v>
      </c>
      <c r="AK4993" t="s">
        <v>91</v>
      </c>
      <c r="AL4993" t="s">
        <v>91</v>
      </c>
      <c r="AM4993" t="s">
        <v>91</v>
      </c>
      <c r="AN4993" t="s">
        <v>91</v>
      </c>
      <c r="AO4993" t="s">
        <v>91</v>
      </c>
      <c r="AP4993" t="s">
        <v>91</v>
      </c>
      <c r="AT4993" t="s">
        <v>18</v>
      </c>
    </row>
    <row r="4994" spans="2:46" x14ac:dyDescent="0.25">
      <c r="B4994">
        <v>39176839</v>
      </c>
      <c r="C4994" t="s">
        <v>108</v>
      </c>
      <c r="D4994" t="s">
        <v>109</v>
      </c>
      <c r="E4994" t="s">
        <v>937</v>
      </c>
      <c r="F4994" t="s">
        <v>840</v>
      </c>
      <c r="G4994" t="s">
        <v>22410</v>
      </c>
      <c r="H4994" s="1">
        <v>30581</v>
      </c>
      <c r="I4994" t="s">
        <v>25352</v>
      </c>
      <c r="J4994">
        <v>5001</v>
      </c>
      <c r="K4994" t="s">
        <v>114</v>
      </c>
      <c r="L4994">
        <v>5</v>
      </c>
      <c r="M4994" t="s">
        <v>115</v>
      </c>
      <c r="O4994">
        <v>3104293917</v>
      </c>
      <c r="P4994">
        <v>0</v>
      </c>
      <c r="T4994" t="s">
        <v>731</v>
      </c>
      <c r="U4994">
        <v>2017</v>
      </c>
      <c r="V4994" t="s">
        <v>25353</v>
      </c>
      <c r="W4994" t="s">
        <v>25354</v>
      </c>
      <c r="X4994" t="s">
        <v>25355</v>
      </c>
      <c r="Y4994" t="s">
        <v>25356</v>
      </c>
      <c r="Z4994" t="s">
        <v>121</v>
      </c>
      <c r="AA4994" t="s">
        <v>1144</v>
      </c>
      <c r="AB4994" s="2">
        <f t="shared" ref="AB4994:AB5057" si="78">+AI4994/AC4994</f>
        <v>4.158311759834369E-2</v>
      </c>
      <c r="AC4994" s="3">
        <v>48300000</v>
      </c>
      <c r="AD4994" t="s">
        <v>87</v>
      </c>
      <c r="AE4994" t="s">
        <v>139</v>
      </c>
      <c r="AF4994" t="s">
        <v>89</v>
      </c>
      <c r="AG4994" t="s">
        <v>25357</v>
      </c>
      <c r="AH4994">
        <v>29185696</v>
      </c>
      <c r="AI4994" s="3">
        <v>2008464.58</v>
      </c>
      <c r="AJ4994" s="3">
        <v>1667785.36</v>
      </c>
      <c r="AK4994" t="s">
        <v>91</v>
      </c>
      <c r="AL4994" t="s">
        <v>91</v>
      </c>
      <c r="AM4994" t="s">
        <v>91</v>
      </c>
      <c r="AN4994" t="s">
        <v>91</v>
      </c>
      <c r="AO4994" t="s">
        <v>91</v>
      </c>
      <c r="AP4994" t="s">
        <v>91</v>
      </c>
      <c r="AT4994" t="s">
        <v>21</v>
      </c>
    </row>
    <row r="4995" spans="2:46" x14ac:dyDescent="0.25">
      <c r="B4995">
        <v>22427521</v>
      </c>
      <c r="C4995" t="s">
        <v>108</v>
      </c>
      <c r="D4995" t="s">
        <v>1392</v>
      </c>
      <c r="E4995" t="s">
        <v>771</v>
      </c>
      <c r="F4995" t="s">
        <v>7825</v>
      </c>
      <c r="G4995" t="s">
        <v>18887</v>
      </c>
      <c r="H4995" s="1">
        <v>19470</v>
      </c>
      <c r="I4995" t="s">
        <v>25358</v>
      </c>
      <c r="J4995">
        <v>0</v>
      </c>
      <c r="K4995" t="s">
        <v>157</v>
      </c>
      <c r="L4995">
        <v>8</v>
      </c>
      <c r="M4995" t="s">
        <v>158</v>
      </c>
      <c r="O4995">
        <v>3008000352</v>
      </c>
      <c r="P4995">
        <v>0</v>
      </c>
      <c r="T4995" t="s">
        <v>116</v>
      </c>
      <c r="U4995">
        <v>2019</v>
      </c>
      <c r="V4995" t="s">
        <v>667</v>
      </c>
      <c r="W4995" t="s">
        <v>25359</v>
      </c>
      <c r="X4995" t="s">
        <v>25360</v>
      </c>
      <c r="Y4995" t="s">
        <v>670</v>
      </c>
      <c r="Z4995" t="s">
        <v>323</v>
      </c>
      <c r="AA4995" t="s">
        <v>570</v>
      </c>
      <c r="AB4995" s="2">
        <f t="shared" si="78"/>
        <v>4.2532253086419752E-2</v>
      </c>
      <c r="AC4995" s="3">
        <v>64800000</v>
      </c>
      <c r="AD4995" t="s">
        <v>151</v>
      </c>
      <c r="AE4995" t="s">
        <v>106</v>
      </c>
      <c r="AF4995" t="s">
        <v>89</v>
      </c>
      <c r="AG4995" t="s">
        <v>25361</v>
      </c>
      <c r="AH4995">
        <v>159716526</v>
      </c>
      <c r="AI4995" s="3">
        <v>2756090</v>
      </c>
      <c r="AJ4995" s="3">
        <v>2296042.39</v>
      </c>
      <c r="AK4995" t="s">
        <v>91</v>
      </c>
      <c r="AL4995" t="s">
        <v>91</v>
      </c>
      <c r="AM4995" t="s">
        <v>91</v>
      </c>
      <c r="AN4995" t="s">
        <v>91</v>
      </c>
      <c r="AO4995" t="s">
        <v>91</v>
      </c>
      <c r="AP4995" t="s">
        <v>91</v>
      </c>
      <c r="AT4995" t="s">
        <v>21</v>
      </c>
    </row>
    <row r="4996" spans="2:46" x14ac:dyDescent="0.25">
      <c r="B4996">
        <v>7713658</v>
      </c>
      <c r="C4996" t="s">
        <v>72</v>
      </c>
      <c r="D4996" t="s">
        <v>224</v>
      </c>
      <c r="E4996" t="s">
        <v>225</v>
      </c>
      <c r="F4996" t="s">
        <v>2604</v>
      </c>
      <c r="G4996" t="s">
        <v>421</v>
      </c>
      <c r="H4996" s="1">
        <v>29324</v>
      </c>
      <c r="I4996" t="s">
        <v>25362</v>
      </c>
      <c r="J4996">
        <v>25754</v>
      </c>
      <c r="K4996" t="s">
        <v>240</v>
      </c>
      <c r="L4996">
        <v>25</v>
      </c>
      <c r="M4996" t="s">
        <v>79</v>
      </c>
      <c r="O4996">
        <v>3112570070</v>
      </c>
      <c r="P4996">
        <v>0</v>
      </c>
      <c r="T4996" t="s">
        <v>424</v>
      </c>
      <c r="U4996">
        <v>2019</v>
      </c>
      <c r="V4996" t="s">
        <v>5340</v>
      </c>
      <c r="W4996" t="s">
        <v>25363</v>
      </c>
      <c r="X4996" t="s">
        <v>25364</v>
      </c>
      <c r="Y4996" t="s">
        <v>5343</v>
      </c>
      <c r="Z4996" t="s">
        <v>323</v>
      </c>
      <c r="AA4996" t="s">
        <v>1182</v>
      </c>
      <c r="AB4996" s="2">
        <f t="shared" si="78"/>
        <v>4.1101612377850164E-2</v>
      </c>
      <c r="AC4996" s="3">
        <v>61400000</v>
      </c>
      <c r="AD4996" t="s">
        <v>105</v>
      </c>
      <c r="AE4996" t="s">
        <v>106</v>
      </c>
      <c r="AF4996" t="s">
        <v>89</v>
      </c>
      <c r="AG4996" t="s">
        <v>25365</v>
      </c>
      <c r="AH4996">
        <v>159836666</v>
      </c>
      <c r="AI4996" s="3">
        <v>2523639</v>
      </c>
      <c r="AJ4996" s="3">
        <v>2100705.4500000002</v>
      </c>
      <c r="AK4996" t="s">
        <v>91</v>
      </c>
      <c r="AL4996" t="s">
        <v>91</v>
      </c>
      <c r="AM4996" t="s">
        <v>91</v>
      </c>
      <c r="AN4996" t="s">
        <v>91</v>
      </c>
      <c r="AO4996" t="s">
        <v>91</v>
      </c>
      <c r="AP4996" t="s">
        <v>91</v>
      </c>
      <c r="AT4996" t="s">
        <v>21</v>
      </c>
    </row>
    <row r="4997" spans="2:46" x14ac:dyDescent="0.25">
      <c r="B4997">
        <v>1120743533</v>
      </c>
      <c r="C4997" t="s">
        <v>108</v>
      </c>
      <c r="D4997" t="s">
        <v>25366</v>
      </c>
      <c r="E4997" t="s">
        <v>109</v>
      </c>
      <c r="F4997" t="s">
        <v>316</v>
      </c>
      <c r="G4997" t="s">
        <v>25367</v>
      </c>
      <c r="H4997" s="1">
        <v>32855</v>
      </c>
      <c r="I4997" t="s">
        <v>25368</v>
      </c>
      <c r="J4997">
        <v>0</v>
      </c>
      <c r="K4997" t="s">
        <v>157</v>
      </c>
      <c r="L4997">
        <v>8</v>
      </c>
      <c r="M4997" t="s">
        <v>158</v>
      </c>
      <c r="O4997">
        <v>3016598646</v>
      </c>
      <c r="P4997">
        <v>0</v>
      </c>
      <c r="T4997" t="s">
        <v>184</v>
      </c>
      <c r="U4997">
        <v>2021</v>
      </c>
      <c r="V4997" t="s">
        <v>6655</v>
      </c>
      <c r="W4997" t="s">
        <v>25369</v>
      </c>
      <c r="X4997" t="s">
        <v>25370</v>
      </c>
      <c r="Y4997" t="s">
        <v>6658</v>
      </c>
      <c r="Z4997" t="s">
        <v>298</v>
      </c>
      <c r="AA4997" t="s">
        <v>691</v>
      </c>
      <c r="AB4997" s="2">
        <f t="shared" si="78"/>
        <v>4.3702438805970155E-2</v>
      </c>
      <c r="AC4997" s="3">
        <v>107200000</v>
      </c>
      <c r="AD4997" t="s">
        <v>105</v>
      </c>
      <c r="AE4997" t="s">
        <v>106</v>
      </c>
      <c r="AF4997" t="s">
        <v>89</v>
      </c>
      <c r="AG4997">
        <v>0</v>
      </c>
      <c r="AH4997">
        <v>29217710</v>
      </c>
      <c r="AI4997" s="3">
        <v>4684901.4400000004</v>
      </c>
      <c r="AJ4997" s="3">
        <v>3916891.97</v>
      </c>
      <c r="AK4997" t="s">
        <v>91</v>
      </c>
      <c r="AL4997" t="s">
        <v>91</v>
      </c>
      <c r="AM4997" t="s">
        <v>91</v>
      </c>
      <c r="AN4997" t="s">
        <v>91</v>
      </c>
      <c r="AO4997" t="s">
        <v>91</v>
      </c>
      <c r="AP4997" t="s">
        <v>91</v>
      </c>
      <c r="AT4997" t="s">
        <v>21</v>
      </c>
    </row>
    <row r="4998" spans="2:46" x14ac:dyDescent="0.25">
      <c r="B4998">
        <v>1010199554</v>
      </c>
      <c r="C4998" t="s">
        <v>72</v>
      </c>
      <c r="D4998" t="s">
        <v>314</v>
      </c>
      <c r="E4998" t="s">
        <v>2830</v>
      </c>
      <c r="F4998" t="s">
        <v>4280</v>
      </c>
      <c r="G4998" t="s">
        <v>432</v>
      </c>
      <c r="H4998" s="1">
        <v>33494</v>
      </c>
      <c r="I4998" t="s">
        <v>25371</v>
      </c>
      <c r="J4998">
        <v>0</v>
      </c>
      <c r="K4998" t="s">
        <v>8045</v>
      </c>
      <c r="L4998">
        <v>25</v>
      </c>
      <c r="M4998" t="s">
        <v>79</v>
      </c>
      <c r="O4998">
        <v>3125606961</v>
      </c>
      <c r="P4998">
        <v>0</v>
      </c>
      <c r="T4998" t="s">
        <v>306</v>
      </c>
      <c r="U4998">
        <v>2023</v>
      </c>
      <c r="V4998" t="s">
        <v>1840</v>
      </c>
      <c r="W4998" t="s">
        <v>25372</v>
      </c>
      <c r="X4998" t="s">
        <v>25373</v>
      </c>
      <c r="Y4998" t="s">
        <v>1843</v>
      </c>
      <c r="Z4998" t="s">
        <v>136</v>
      </c>
      <c r="AA4998" t="s">
        <v>137</v>
      </c>
      <c r="AB4998" s="2">
        <f t="shared" si="78"/>
        <v>2.7338187702265371E-2</v>
      </c>
      <c r="AC4998" s="3">
        <v>61800000</v>
      </c>
      <c r="AD4998" t="s">
        <v>105</v>
      </c>
      <c r="AE4998" t="s">
        <v>139</v>
      </c>
      <c r="AF4998" t="s">
        <v>89</v>
      </c>
      <c r="AG4998" t="s">
        <v>25374</v>
      </c>
      <c r="AH4998">
        <v>159742155</v>
      </c>
      <c r="AI4998" s="3">
        <v>1689500</v>
      </c>
      <c r="AJ4998" s="3">
        <v>1399747.82</v>
      </c>
      <c r="AK4998" t="s">
        <v>91</v>
      </c>
      <c r="AL4998" t="s">
        <v>91</v>
      </c>
      <c r="AM4998" t="s">
        <v>91</v>
      </c>
      <c r="AN4998" t="s">
        <v>91</v>
      </c>
      <c r="AO4998" t="s">
        <v>91</v>
      </c>
      <c r="AP4998" t="s">
        <v>91</v>
      </c>
      <c r="AT4998" t="s">
        <v>18</v>
      </c>
    </row>
    <row r="4999" spans="2:46" x14ac:dyDescent="0.25">
      <c r="B4999">
        <v>43501502</v>
      </c>
      <c r="C4999" t="s">
        <v>108</v>
      </c>
      <c r="D4999" t="s">
        <v>857</v>
      </c>
      <c r="E4999" t="s">
        <v>2072</v>
      </c>
      <c r="F4999" t="s">
        <v>3411</v>
      </c>
      <c r="G4999" t="s">
        <v>1821</v>
      </c>
      <c r="H4999" s="1">
        <v>23939</v>
      </c>
      <c r="I4999" t="s">
        <v>25375</v>
      </c>
      <c r="J4999">
        <v>0</v>
      </c>
      <c r="K4999" t="s">
        <v>593</v>
      </c>
      <c r="L4999">
        <v>13</v>
      </c>
      <c r="M4999" t="s">
        <v>123</v>
      </c>
      <c r="O4999">
        <v>3157473858</v>
      </c>
      <c r="P4999">
        <v>0</v>
      </c>
      <c r="T4999" t="s">
        <v>424</v>
      </c>
      <c r="U4999">
        <v>2022</v>
      </c>
      <c r="V4999" t="s">
        <v>6232</v>
      </c>
      <c r="W4999" t="s">
        <v>25376</v>
      </c>
      <c r="X4999" t="s">
        <v>25377</v>
      </c>
      <c r="Y4999" t="s">
        <v>6235</v>
      </c>
      <c r="Z4999" t="s">
        <v>358</v>
      </c>
      <c r="AA4999" t="s">
        <v>359</v>
      </c>
      <c r="AB4999" s="2">
        <f t="shared" si="78"/>
        <v>1.8346150818505338E-2</v>
      </c>
      <c r="AC4999" s="3">
        <v>140500000</v>
      </c>
      <c r="AD4999" t="s">
        <v>87</v>
      </c>
      <c r="AE4999" t="s">
        <v>106</v>
      </c>
      <c r="AF4999" t="s">
        <v>89</v>
      </c>
      <c r="AG4999" t="s">
        <v>25378</v>
      </c>
      <c r="AH4999">
        <v>29213412</v>
      </c>
      <c r="AI4999" s="3">
        <v>2577634.19</v>
      </c>
      <c r="AJ4999" s="3">
        <v>2146079.15</v>
      </c>
      <c r="AK4999" t="s">
        <v>91</v>
      </c>
      <c r="AL4999" t="s">
        <v>91</v>
      </c>
      <c r="AM4999" t="s">
        <v>91</v>
      </c>
      <c r="AN4999" t="s">
        <v>91</v>
      </c>
      <c r="AO4999" t="s">
        <v>91</v>
      </c>
      <c r="AP4999" t="s">
        <v>91</v>
      </c>
      <c r="AT4999" t="s">
        <v>18</v>
      </c>
    </row>
    <row r="5000" spans="2:46" x14ac:dyDescent="0.25">
      <c r="B5000">
        <v>93119560</v>
      </c>
      <c r="C5000" t="s">
        <v>72</v>
      </c>
      <c r="D5000" t="s">
        <v>124</v>
      </c>
      <c r="E5000" t="s">
        <v>125</v>
      </c>
      <c r="F5000" t="s">
        <v>352</v>
      </c>
      <c r="G5000" t="s">
        <v>25379</v>
      </c>
      <c r="H5000" s="1">
        <v>22797</v>
      </c>
      <c r="I5000" t="s">
        <v>25380</v>
      </c>
      <c r="J5000">
        <v>76001</v>
      </c>
      <c r="K5000" t="s">
        <v>329</v>
      </c>
      <c r="L5000">
        <v>76</v>
      </c>
      <c r="M5000" t="s">
        <v>330</v>
      </c>
      <c r="O5000">
        <v>3163450046</v>
      </c>
      <c r="P5000">
        <v>0</v>
      </c>
      <c r="T5000" t="s">
        <v>306</v>
      </c>
      <c r="U5000">
        <v>2025</v>
      </c>
      <c r="V5000" t="s">
        <v>2260</v>
      </c>
      <c r="W5000" t="s">
        <v>25381</v>
      </c>
      <c r="X5000" t="s">
        <v>25382</v>
      </c>
      <c r="Y5000" t="s">
        <v>2263</v>
      </c>
      <c r="Z5000" t="s">
        <v>298</v>
      </c>
      <c r="AA5000" t="s">
        <v>367</v>
      </c>
      <c r="AB5000" s="2">
        <f t="shared" si="78"/>
        <v>2.6937192118226601E-2</v>
      </c>
      <c r="AC5000" s="3">
        <v>121800000</v>
      </c>
      <c r="AD5000" t="s">
        <v>105</v>
      </c>
      <c r="AE5000" t="s">
        <v>106</v>
      </c>
      <c r="AF5000" t="s">
        <v>89</v>
      </c>
      <c r="AG5000" t="s">
        <v>25383</v>
      </c>
      <c r="AH5000">
        <v>159837461</v>
      </c>
      <c r="AI5000" s="3">
        <v>3280950</v>
      </c>
      <c r="AJ5000" s="3">
        <v>2737100.7</v>
      </c>
      <c r="AK5000" t="s">
        <v>91</v>
      </c>
      <c r="AL5000" t="s">
        <v>91</v>
      </c>
      <c r="AM5000" t="s">
        <v>91</v>
      </c>
      <c r="AN5000" t="s">
        <v>91</v>
      </c>
      <c r="AO5000" t="s">
        <v>91</v>
      </c>
      <c r="AP5000" t="s">
        <v>91</v>
      </c>
      <c r="AT5000" t="s">
        <v>21</v>
      </c>
    </row>
    <row r="5001" spans="2:46" x14ac:dyDescent="0.25">
      <c r="B5001">
        <v>79417710</v>
      </c>
      <c r="C5001" t="s">
        <v>72</v>
      </c>
      <c r="D5001" t="s">
        <v>124</v>
      </c>
      <c r="E5001" t="s">
        <v>3142</v>
      </c>
      <c r="F5001" t="s">
        <v>452</v>
      </c>
      <c r="G5001">
        <v>0</v>
      </c>
      <c r="H5001" s="1">
        <v>24240</v>
      </c>
      <c r="I5001" t="s">
        <v>25384</v>
      </c>
      <c r="J5001">
        <v>0</v>
      </c>
      <c r="K5001" t="s">
        <v>78</v>
      </c>
      <c r="L5001">
        <v>25</v>
      </c>
      <c r="M5001" t="s">
        <v>78</v>
      </c>
      <c r="O5001">
        <v>3112903565</v>
      </c>
      <c r="P5001">
        <v>0</v>
      </c>
      <c r="T5001" t="s">
        <v>424</v>
      </c>
      <c r="U5001">
        <v>2022</v>
      </c>
      <c r="V5001" t="s">
        <v>7274</v>
      </c>
      <c r="W5001" t="s">
        <v>25385</v>
      </c>
      <c r="X5001" t="s">
        <v>25386</v>
      </c>
      <c r="Y5001" t="s">
        <v>7277</v>
      </c>
      <c r="Z5001" t="s">
        <v>164</v>
      </c>
      <c r="AA5001" t="s">
        <v>189</v>
      </c>
      <c r="AB5001" s="2">
        <f t="shared" si="78"/>
        <v>2.4833540445486517E-2</v>
      </c>
      <c r="AC5001" s="3">
        <v>85300000</v>
      </c>
      <c r="AD5001" t="s">
        <v>87</v>
      </c>
      <c r="AE5001" t="s">
        <v>212</v>
      </c>
      <c r="AF5001" t="s">
        <v>89</v>
      </c>
      <c r="AG5001" t="s">
        <v>25387</v>
      </c>
      <c r="AH5001">
        <v>159835397</v>
      </c>
      <c r="AI5001" s="3">
        <v>2118301</v>
      </c>
      <c r="AJ5001" s="3">
        <v>1760084.87</v>
      </c>
      <c r="AK5001" t="s">
        <v>91</v>
      </c>
      <c r="AL5001" t="s">
        <v>91</v>
      </c>
      <c r="AM5001" t="s">
        <v>91</v>
      </c>
      <c r="AN5001" t="s">
        <v>91</v>
      </c>
      <c r="AO5001" t="s">
        <v>91</v>
      </c>
      <c r="AP5001" t="s">
        <v>91</v>
      </c>
      <c r="AT5001" t="s">
        <v>21</v>
      </c>
    </row>
    <row r="5002" spans="2:46" x14ac:dyDescent="0.25">
      <c r="B5002">
        <v>21227938</v>
      </c>
      <c r="C5002" t="s">
        <v>108</v>
      </c>
      <c r="D5002" t="s">
        <v>3448</v>
      </c>
      <c r="E5002" t="s">
        <v>1058</v>
      </c>
      <c r="F5002" t="s">
        <v>1356</v>
      </c>
      <c r="G5002" t="s">
        <v>529</v>
      </c>
      <c r="H5002" s="1">
        <v>19219</v>
      </c>
      <c r="I5002" t="s">
        <v>25388</v>
      </c>
      <c r="J5002">
        <v>50001</v>
      </c>
      <c r="K5002" t="s">
        <v>804</v>
      </c>
      <c r="L5002">
        <v>50</v>
      </c>
      <c r="M5002" t="s">
        <v>805</v>
      </c>
      <c r="O5002">
        <v>3192398214</v>
      </c>
      <c r="P5002">
        <v>3138549413</v>
      </c>
      <c r="T5002" t="s">
        <v>666</v>
      </c>
      <c r="U5002">
        <v>2012</v>
      </c>
      <c r="V5002" t="s">
        <v>16594</v>
      </c>
      <c r="W5002" t="s">
        <v>25389</v>
      </c>
      <c r="X5002" t="s">
        <v>25390</v>
      </c>
      <c r="Y5002" t="s">
        <v>16597</v>
      </c>
      <c r="Z5002" t="s">
        <v>121</v>
      </c>
      <c r="AA5002" t="s">
        <v>877</v>
      </c>
      <c r="AB5002" s="2">
        <f t="shared" si="78"/>
        <v>5.3240733840304186E-2</v>
      </c>
      <c r="AC5002" s="3">
        <v>26300000</v>
      </c>
      <c r="AD5002" t="s">
        <v>151</v>
      </c>
      <c r="AE5002" t="s">
        <v>139</v>
      </c>
      <c r="AF5002" t="s">
        <v>89</v>
      </c>
      <c r="AG5002">
        <v>0</v>
      </c>
      <c r="AH5002">
        <v>29206382</v>
      </c>
      <c r="AI5002" s="3">
        <v>1400231.3</v>
      </c>
      <c r="AJ5002" s="3">
        <v>1156664.96</v>
      </c>
      <c r="AK5002" t="s">
        <v>91</v>
      </c>
      <c r="AL5002" t="s">
        <v>91</v>
      </c>
      <c r="AM5002" t="s">
        <v>91</v>
      </c>
      <c r="AN5002" t="s">
        <v>91</v>
      </c>
      <c r="AO5002" t="s">
        <v>91</v>
      </c>
      <c r="AP5002" t="s">
        <v>91</v>
      </c>
      <c r="AT5002" t="s">
        <v>21</v>
      </c>
    </row>
    <row r="5003" spans="2:46" x14ac:dyDescent="0.25">
      <c r="B5003">
        <v>52997955</v>
      </c>
      <c r="C5003" t="s">
        <v>108</v>
      </c>
      <c r="D5003" t="s">
        <v>25391</v>
      </c>
      <c r="E5003">
        <v>0</v>
      </c>
      <c r="F5003" t="s">
        <v>2121</v>
      </c>
      <c r="G5003" t="s">
        <v>11637</v>
      </c>
      <c r="H5003" s="1">
        <v>30861</v>
      </c>
      <c r="I5003" t="s">
        <v>25392</v>
      </c>
      <c r="J5003">
        <v>0</v>
      </c>
      <c r="K5003" t="s">
        <v>78</v>
      </c>
      <c r="L5003">
        <v>25</v>
      </c>
      <c r="M5003" t="s">
        <v>78</v>
      </c>
      <c r="O5003">
        <v>3173685454</v>
      </c>
      <c r="P5003">
        <v>3134532852</v>
      </c>
      <c r="T5003" t="s">
        <v>2355</v>
      </c>
      <c r="U5003">
        <v>2016</v>
      </c>
      <c r="V5003" t="s">
        <v>4133</v>
      </c>
      <c r="W5003" t="s">
        <v>25393</v>
      </c>
      <c r="X5003" t="s">
        <v>25394</v>
      </c>
      <c r="Y5003" t="s">
        <v>4136</v>
      </c>
      <c r="Z5003" t="s">
        <v>164</v>
      </c>
      <c r="AA5003" t="s">
        <v>189</v>
      </c>
      <c r="AB5003" s="2">
        <f t="shared" si="78"/>
        <v>2.9808277726218097E-2</v>
      </c>
      <c r="AC5003" s="3">
        <v>43100000</v>
      </c>
      <c r="AD5003" t="s">
        <v>105</v>
      </c>
      <c r="AE5003" t="s">
        <v>106</v>
      </c>
      <c r="AF5003" t="s">
        <v>89</v>
      </c>
      <c r="AG5003">
        <v>0</v>
      </c>
      <c r="AH5003">
        <v>29218518</v>
      </c>
      <c r="AI5003" s="3">
        <v>1284736.77</v>
      </c>
      <c r="AJ5003" s="3">
        <v>1059610.73</v>
      </c>
      <c r="AK5003" t="s">
        <v>91</v>
      </c>
      <c r="AL5003" t="s">
        <v>91</v>
      </c>
      <c r="AM5003" t="s">
        <v>91</v>
      </c>
      <c r="AN5003" t="s">
        <v>91</v>
      </c>
      <c r="AO5003" t="s">
        <v>91</v>
      </c>
      <c r="AP5003" t="s">
        <v>91</v>
      </c>
      <c r="AT5003" t="s">
        <v>18</v>
      </c>
    </row>
    <row r="5004" spans="2:46" x14ac:dyDescent="0.25">
      <c r="B5004">
        <v>1020414158</v>
      </c>
      <c r="C5004" t="s">
        <v>72</v>
      </c>
      <c r="D5004" t="s">
        <v>338</v>
      </c>
      <c r="E5004">
        <v>0</v>
      </c>
      <c r="F5004" t="s">
        <v>261</v>
      </c>
      <c r="G5004" t="s">
        <v>1498</v>
      </c>
      <c r="H5004" s="1">
        <v>32149</v>
      </c>
      <c r="I5004" t="s">
        <v>25395</v>
      </c>
      <c r="J5004">
        <v>5001</v>
      </c>
      <c r="K5004" t="s">
        <v>114</v>
      </c>
      <c r="L5004">
        <v>5</v>
      </c>
      <c r="M5004" t="s">
        <v>115</v>
      </c>
      <c r="O5004">
        <v>3006010453</v>
      </c>
      <c r="P5004">
        <v>0</v>
      </c>
      <c r="T5004" t="s">
        <v>116</v>
      </c>
      <c r="U5004">
        <v>2025</v>
      </c>
      <c r="V5004" t="s">
        <v>1588</v>
      </c>
      <c r="W5004" t="s">
        <v>25396</v>
      </c>
      <c r="X5004" t="s">
        <v>25397</v>
      </c>
      <c r="Y5004" t="s">
        <v>1591</v>
      </c>
      <c r="Z5004" t="s">
        <v>136</v>
      </c>
      <c r="AA5004" t="s">
        <v>137</v>
      </c>
      <c r="AB5004" s="2">
        <f t="shared" si="78"/>
        <v>5.423451843043995E-2</v>
      </c>
      <c r="AC5004" s="3">
        <v>84100000</v>
      </c>
      <c r="AD5004" t="s">
        <v>151</v>
      </c>
      <c r="AE5004" t="s">
        <v>139</v>
      </c>
      <c r="AF5004" t="s">
        <v>89</v>
      </c>
      <c r="AG5004" t="s">
        <v>25398</v>
      </c>
      <c r="AH5004">
        <v>159947870</v>
      </c>
      <c r="AI5004" s="3">
        <v>4561123</v>
      </c>
      <c r="AJ5004" s="3">
        <v>3812876.67</v>
      </c>
      <c r="AK5004" t="s">
        <v>91</v>
      </c>
      <c r="AL5004" t="s">
        <v>91</v>
      </c>
      <c r="AM5004" t="s">
        <v>91</v>
      </c>
      <c r="AN5004" t="s">
        <v>91</v>
      </c>
      <c r="AO5004" t="s">
        <v>91</v>
      </c>
      <c r="AP5004" t="s">
        <v>91</v>
      </c>
      <c r="AT5004" t="s">
        <v>21</v>
      </c>
    </row>
    <row r="5005" spans="2:46" x14ac:dyDescent="0.25">
      <c r="B5005">
        <v>63543050</v>
      </c>
      <c r="C5005" t="s">
        <v>108</v>
      </c>
      <c r="D5005" t="s">
        <v>110</v>
      </c>
      <c r="E5005" t="s">
        <v>1993</v>
      </c>
      <c r="F5005" t="s">
        <v>10480</v>
      </c>
      <c r="G5005" t="s">
        <v>18558</v>
      </c>
      <c r="H5005" s="1">
        <v>30516</v>
      </c>
      <c r="I5005" t="s">
        <v>25399</v>
      </c>
      <c r="J5005">
        <v>68547</v>
      </c>
      <c r="K5005" t="s">
        <v>413</v>
      </c>
      <c r="L5005">
        <v>68</v>
      </c>
      <c r="M5005" t="s">
        <v>146</v>
      </c>
      <c r="O5005">
        <v>3208496068</v>
      </c>
      <c r="P5005">
        <v>3185480804</v>
      </c>
      <c r="T5005" t="s">
        <v>159</v>
      </c>
      <c r="U5005">
        <v>2022</v>
      </c>
      <c r="V5005" t="s">
        <v>478</v>
      </c>
      <c r="W5005" t="s">
        <v>25400</v>
      </c>
      <c r="X5005" t="s">
        <v>25401</v>
      </c>
      <c r="Y5005" t="s">
        <v>481</v>
      </c>
      <c r="Z5005" t="s">
        <v>298</v>
      </c>
      <c r="AA5005" t="s">
        <v>299</v>
      </c>
      <c r="AB5005" s="2">
        <f t="shared" si="78"/>
        <v>2.5617596281540506E-2</v>
      </c>
      <c r="AC5005" s="3">
        <v>75300000</v>
      </c>
      <c r="AD5005" t="s">
        <v>177</v>
      </c>
      <c r="AE5005" t="s">
        <v>139</v>
      </c>
      <c r="AF5005" t="s">
        <v>89</v>
      </c>
      <c r="AG5005" t="s">
        <v>25402</v>
      </c>
      <c r="AH5005">
        <v>159835823</v>
      </c>
      <c r="AI5005" s="3">
        <v>1929005</v>
      </c>
      <c r="AJ5005" s="3">
        <v>1601012.81</v>
      </c>
      <c r="AK5005" t="s">
        <v>91</v>
      </c>
      <c r="AL5005" t="s">
        <v>91</v>
      </c>
      <c r="AM5005" t="s">
        <v>91</v>
      </c>
      <c r="AN5005" t="s">
        <v>91</v>
      </c>
      <c r="AO5005" t="s">
        <v>91</v>
      </c>
      <c r="AP5005" t="s">
        <v>91</v>
      </c>
      <c r="AT5005" t="s">
        <v>18</v>
      </c>
    </row>
    <row r="5006" spans="2:46" x14ac:dyDescent="0.25">
      <c r="B5006">
        <v>67022905</v>
      </c>
      <c r="C5006" t="s">
        <v>108</v>
      </c>
      <c r="D5006" t="s">
        <v>964</v>
      </c>
      <c r="E5006" t="s">
        <v>1566</v>
      </c>
      <c r="F5006" t="s">
        <v>411</v>
      </c>
      <c r="G5006" t="s">
        <v>452</v>
      </c>
      <c r="H5006" s="1">
        <v>30971</v>
      </c>
      <c r="I5006" t="s">
        <v>25403</v>
      </c>
      <c r="J5006">
        <v>76001</v>
      </c>
      <c r="K5006" t="s">
        <v>329</v>
      </c>
      <c r="L5006">
        <v>76</v>
      </c>
      <c r="M5006" t="s">
        <v>330</v>
      </c>
      <c r="O5006">
        <v>3215954199</v>
      </c>
      <c r="P5006">
        <v>0</v>
      </c>
      <c r="T5006" t="s">
        <v>116</v>
      </c>
      <c r="U5006">
        <v>2017</v>
      </c>
      <c r="V5006" t="s">
        <v>9177</v>
      </c>
      <c r="W5006" t="s">
        <v>25404</v>
      </c>
      <c r="X5006" t="s">
        <v>25405</v>
      </c>
      <c r="Y5006" t="s">
        <v>9180</v>
      </c>
      <c r="Z5006" t="s">
        <v>164</v>
      </c>
      <c r="AA5006" t="s">
        <v>189</v>
      </c>
      <c r="AB5006" s="2">
        <f t="shared" si="78"/>
        <v>2.8404208566108008E-2</v>
      </c>
      <c r="AC5006" s="3">
        <v>53700000</v>
      </c>
      <c r="AD5006" t="s">
        <v>151</v>
      </c>
      <c r="AE5006" t="s">
        <v>212</v>
      </c>
      <c r="AF5006" t="s">
        <v>89</v>
      </c>
      <c r="AG5006" t="s">
        <v>25406</v>
      </c>
      <c r="AH5006">
        <v>159836806</v>
      </c>
      <c r="AI5006" s="3">
        <v>1525306</v>
      </c>
      <c r="AJ5006" s="3">
        <v>1261769.76</v>
      </c>
      <c r="AK5006" t="s">
        <v>91</v>
      </c>
      <c r="AL5006" t="s">
        <v>91</v>
      </c>
      <c r="AM5006" t="s">
        <v>91</v>
      </c>
      <c r="AN5006" t="s">
        <v>91</v>
      </c>
      <c r="AO5006" t="s">
        <v>91</v>
      </c>
      <c r="AP5006" t="s">
        <v>91</v>
      </c>
      <c r="AT5006" t="s">
        <v>18</v>
      </c>
    </row>
    <row r="5007" spans="2:46" x14ac:dyDescent="0.25">
      <c r="B5007">
        <v>76316608</v>
      </c>
      <c r="C5007" t="s">
        <v>72</v>
      </c>
      <c r="D5007" t="s">
        <v>462</v>
      </c>
      <c r="E5007" t="s">
        <v>224</v>
      </c>
      <c r="F5007" t="s">
        <v>25407</v>
      </c>
      <c r="G5007" t="s">
        <v>25408</v>
      </c>
      <c r="H5007" s="1">
        <v>25998</v>
      </c>
      <c r="I5007" t="s">
        <v>25409</v>
      </c>
      <c r="J5007">
        <v>0</v>
      </c>
      <c r="K5007" t="s">
        <v>78</v>
      </c>
      <c r="L5007">
        <v>25</v>
      </c>
      <c r="M5007" t="s">
        <v>78</v>
      </c>
      <c r="O5007">
        <v>3002848877</v>
      </c>
      <c r="P5007">
        <v>3006180193</v>
      </c>
      <c r="T5007" t="s">
        <v>494</v>
      </c>
      <c r="U5007">
        <v>2024</v>
      </c>
      <c r="V5007" t="s">
        <v>294</v>
      </c>
      <c r="W5007" t="s">
        <v>25410</v>
      </c>
      <c r="X5007" t="s">
        <v>25411</v>
      </c>
      <c r="Y5007" t="s">
        <v>297</v>
      </c>
      <c r="Z5007" t="s">
        <v>298</v>
      </c>
      <c r="AA5007" t="s">
        <v>299</v>
      </c>
      <c r="AB5007" s="2">
        <f t="shared" si="78"/>
        <v>1.9577346666666665E-2</v>
      </c>
      <c r="AC5007" s="3">
        <v>75000000</v>
      </c>
      <c r="AD5007" t="s">
        <v>87</v>
      </c>
      <c r="AE5007" t="s">
        <v>139</v>
      </c>
      <c r="AF5007" t="s">
        <v>89</v>
      </c>
      <c r="AG5007">
        <v>0</v>
      </c>
      <c r="AH5007">
        <v>159718649</v>
      </c>
      <c r="AI5007" s="3">
        <v>1468301</v>
      </c>
      <c r="AJ5007" s="3">
        <v>1213866.4099999999</v>
      </c>
      <c r="AK5007" t="s">
        <v>91</v>
      </c>
      <c r="AL5007" t="s">
        <v>91</v>
      </c>
      <c r="AM5007" t="s">
        <v>91</v>
      </c>
      <c r="AN5007" t="s">
        <v>91</v>
      </c>
      <c r="AO5007" t="s">
        <v>91</v>
      </c>
      <c r="AP5007" t="s">
        <v>91</v>
      </c>
      <c r="AT5007" t="s">
        <v>18</v>
      </c>
    </row>
    <row r="5008" spans="2:46" x14ac:dyDescent="0.25">
      <c r="B5008">
        <v>52698300</v>
      </c>
      <c r="C5008" t="s">
        <v>108</v>
      </c>
      <c r="D5008" t="s">
        <v>1558</v>
      </c>
      <c r="E5008" t="s">
        <v>6603</v>
      </c>
      <c r="F5008" t="s">
        <v>3521</v>
      </c>
      <c r="G5008" t="s">
        <v>2973</v>
      </c>
      <c r="H5008" s="1">
        <v>29386</v>
      </c>
      <c r="I5008" t="s">
        <v>25412</v>
      </c>
      <c r="J5008">
        <v>0</v>
      </c>
      <c r="K5008" t="s">
        <v>78</v>
      </c>
      <c r="L5008">
        <v>25</v>
      </c>
      <c r="M5008" t="s">
        <v>78</v>
      </c>
      <c r="O5008">
        <v>3004122414</v>
      </c>
      <c r="P5008">
        <v>3004122314</v>
      </c>
      <c r="T5008" t="s">
        <v>159</v>
      </c>
      <c r="U5008">
        <v>2018</v>
      </c>
      <c r="V5008" t="s">
        <v>8382</v>
      </c>
      <c r="W5008" t="s">
        <v>25413</v>
      </c>
      <c r="X5008" t="s">
        <v>25414</v>
      </c>
      <c r="Y5008" t="s">
        <v>8384</v>
      </c>
      <c r="Z5008" t="s">
        <v>3792</v>
      </c>
      <c r="AA5008" t="s">
        <v>3793</v>
      </c>
      <c r="AB5008" s="2">
        <f t="shared" si="78"/>
        <v>2.3150331182795698E-2</v>
      </c>
      <c r="AC5008" s="3">
        <v>55800000</v>
      </c>
      <c r="AD5008" t="s">
        <v>105</v>
      </c>
      <c r="AE5008" t="s">
        <v>106</v>
      </c>
      <c r="AF5008" t="s">
        <v>89</v>
      </c>
      <c r="AG5008">
        <v>0</v>
      </c>
      <c r="AH5008">
        <v>29205460</v>
      </c>
      <c r="AI5008" s="3">
        <v>1291788.48</v>
      </c>
      <c r="AJ5008" s="3">
        <v>1065536.54</v>
      </c>
      <c r="AK5008" t="s">
        <v>91</v>
      </c>
      <c r="AL5008" t="s">
        <v>91</v>
      </c>
      <c r="AM5008" t="s">
        <v>91</v>
      </c>
      <c r="AN5008" t="s">
        <v>91</v>
      </c>
      <c r="AO5008" t="s">
        <v>91</v>
      </c>
      <c r="AP5008" t="s">
        <v>91</v>
      </c>
      <c r="AT5008" t="s">
        <v>18</v>
      </c>
    </row>
    <row r="5009" spans="2:46" x14ac:dyDescent="0.25">
      <c r="B5009">
        <v>42869638</v>
      </c>
      <c r="C5009" t="s">
        <v>108</v>
      </c>
      <c r="D5009" t="s">
        <v>349</v>
      </c>
      <c r="E5009" t="s">
        <v>589</v>
      </c>
      <c r="F5009" t="s">
        <v>7404</v>
      </c>
      <c r="G5009" t="s">
        <v>2348</v>
      </c>
      <c r="H5009" s="1">
        <v>21895</v>
      </c>
      <c r="I5009" t="s">
        <v>25415</v>
      </c>
      <c r="J5009">
        <v>5001</v>
      </c>
      <c r="K5009" t="s">
        <v>114</v>
      </c>
      <c r="L5009">
        <v>5</v>
      </c>
      <c r="M5009" t="s">
        <v>115</v>
      </c>
      <c r="O5009">
        <v>3127579879</v>
      </c>
      <c r="P5009">
        <v>0</v>
      </c>
      <c r="T5009" t="s">
        <v>585</v>
      </c>
      <c r="U5009">
        <v>2018</v>
      </c>
      <c r="V5009" t="s">
        <v>1019</v>
      </c>
      <c r="W5009" t="s">
        <v>25416</v>
      </c>
      <c r="X5009" t="s">
        <v>25417</v>
      </c>
      <c r="Y5009" t="s">
        <v>9938</v>
      </c>
      <c r="Z5009" t="s">
        <v>298</v>
      </c>
      <c r="AA5009" t="s">
        <v>691</v>
      </c>
      <c r="AB5009" s="2">
        <f t="shared" si="78"/>
        <v>3.3896929460580913E-2</v>
      </c>
      <c r="AC5009" s="3">
        <v>96400000</v>
      </c>
      <c r="AD5009" t="s">
        <v>177</v>
      </c>
      <c r="AE5009" t="s">
        <v>106</v>
      </c>
      <c r="AF5009" t="s">
        <v>89</v>
      </c>
      <c r="AG5009">
        <v>0</v>
      </c>
      <c r="AH5009">
        <v>159833801</v>
      </c>
      <c r="AI5009" s="3">
        <v>3267664</v>
      </c>
      <c r="AJ5009" s="3">
        <v>2725935.87</v>
      </c>
      <c r="AK5009" t="s">
        <v>91</v>
      </c>
      <c r="AL5009" t="s">
        <v>91</v>
      </c>
      <c r="AM5009" t="s">
        <v>91</v>
      </c>
      <c r="AN5009" t="s">
        <v>91</v>
      </c>
      <c r="AO5009" t="s">
        <v>91</v>
      </c>
      <c r="AP5009" t="s">
        <v>91</v>
      </c>
      <c r="AT5009" t="s">
        <v>21</v>
      </c>
    </row>
    <row r="5010" spans="2:46" x14ac:dyDescent="0.25">
      <c r="B5010">
        <v>79949258</v>
      </c>
      <c r="C5010" t="s">
        <v>72</v>
      </c>
      <c r="D5010" t="s">
        <v>5883</v>
      </c>
      <c r="E5010" t="s">
        <v>225</v>
      </c>
      <c r="F5010" t="s">
        <v>25418</v>
      </c>
      <c r="G5010" t="s">
        <v>622</v>
      </c>
      <c r="H5010" s="1">
        <v>28758</v>
      </c>
      <c r="I5010" t="s">
        <v>25419</v>
      </c>
      <c r="J5010">
        <v>17013</v>
      </c>
      <c r="K5010" t="s">
        <v>11546</v>
      </c>
      <c r="L5010">
        <v>17</v>
      </c>
      <c r="M5010" t="s">
        <v>477</v>
      </c>
      <c r="O5010">
        <v>3148515893</v>
      </c>
      <c r="P5010">
        <v>3113416049</v>
      </c>
      <c r="T5010" t="s">
        <v>1599</v>
      </c>
      <c r="U5010">
        <v>2017</v>
      </c>
      <c r="V5010" t="s">
        <v>10348</v>
      </c>
      <c r="W5010" t="s">
        <v>25420</v>
      </c>
      <c r="X5010" t="s">
        <v>25421</v>
      </c>
      <c r="Y5010" t="s">
        <v>10351</v>
      </c>
      <c r="Z5010" t="s">
        <v>210</v>
      </c>
      <c r="AA5010" t="s">
        <v>1279</v>
      </c>
      <c r="AB5010" s="2">
        <f t="shared" si="78"/>
        <v>1.6087103928836173E-2</v>
      </c>
      <c r="AC5010" s="3">
        <v>134900000</v>
      </c>
      <c r="AD5010" t="s">
        <v>123</v>
      </c>
      <c r="AE5010" t="s">
        <v>106</v>
      </c>
      <c r="AF5010" t="s">
        <v>89</v>
      </c>
      <c r="AG5010" t="s">
        <v>25422</v>
      </c>
      <c r="AH5010">
        <v>29217558</v>
      </c>
      <c r="AI5010" s="3">
        <v>2170150.3199999998</v>
      </c>
      <c r="AJ5010" s="3">
        <v>1803655.73</v>
      </c>
      <c r="AK5010" t="s">
        <v>91</v>
      </c>
      <c r="AL5010" t="s">
        <v>91</v>
      </c>
      <c r="AM5010" t="s">
        <v>91</v>
      </c>
      <c r="AN5010" t="s">
        <v>91</v>
      </c>
      <c r="AO5010" t="s">
        <v>91</v>
      </c>
      <c r="AP5010" t="s">
        <v>91</v>
      </c>
      <c r="AT5010" t="s">
        <v>18</v>
      </c>
    </row>
    <row r="5011" spans="2:46" x14ac:dyDescent="0.25">
      <c r="B5011">
        <v>38141633</v>
      </c>
      <c r="C5011" t="s">
        <v>108</v>
      </c>
      <c r="D5011" t="s">
        <v>25423</v>
      </c>
      <c r="E5011" t="s">
        <v>25424</v>
      </c>
      <c r="F5011" t="s">
        <v>1356</v>
      </c>
      <c r="G5011" t="s">
        <v>12518</v>
      </c>
      <c r="H5011" s="1">
        <v>29494</v>
      </c>
      <c r="I5011" t="s">
        <v>25425</v>
      </c>
      <c r="J5011">
        <v>0</v>
      </c>
      <c r="K5011" t="s">
        <v>96</v>
      </c>
      <c r="L5011">
        <v>73</v>
      </c>
      <c r="M5011" t="s">
        <v>97</v>
      </c>
      <c r="O5011">
        <v>3102114810</v>
      </c>
      <c r="P5011">
        <v>3125141789</v>
      </c>
      <c r="T5011" t="s">
        <v>159</v>
      </c>
      <c r="U5011">
        <v>2019</v>
      </c>
      <c r="V5011" t="s">
        <v>18571</v>
      </c>
      <c r="W5011" t="s">
        <v>25426</v>
      </c>
      <c r="X5011" t="s">
        <v>25427</v>
      </c>
      <c r="Y5011" t="s">
        <v>25428</v>
      </c>
      <c r="Z5011" t="s">
        <v>210</v>
      </c>
      <c r="AA5011" t="s">
        <v>1279</v>
      </c>
      <c r="AB5011" s="2">
        <f t="shared" si="78"/>
        <v>1.475374328358209E-2</v>
      </c>
      <c r="AC5011" s="3">
        <v>167500000</v>
      </c>
      <c r="AD5011" t="s">
        <v>151</v>
      </c>
      <c r="AE5011" t="s">
        <v>212</v>
      </c>
      <c r="AF5011" t="s">
        <v>89</v>
      </c>
      <c r="AG5011" t="s">
        <v>25429</v>
      </c>
      <c r="AH5011">
        <v>159762913</v>
      </c>
      <c r="AI5011" s="3">
        <v>2471252</v>
      </c>
      <c r="AJ5011" s="3">
        <v>2056682.13</v>
      </c>
      <c r="AK5011" t="s">
        <v>91</v>
      </c>
      <c r="AL5011" t="s">
        <v>91</v>
      </c>
      <c r="AM5011" t="s">
        <v>91</v>
      </c>
      <c r="AN5011" t="s">
        <v>91</v>
      </c>
      <c r="AO5011" t="s">
        <v>91</v>
      </c>
      <c r="AP5011" t="s">
        <v>91</v>
      </c>
      <c r="AT5011" t="s">
        <v>19</v>
      </c>
    </row>
    <row r="5012" spans="2:46" x14ac:dyDescent="0.25">
      <c r="B5012">
        <v>5641070</v>
      </c>
      <c r="C5012" t="s">
        <v>72</v>
      </c>
      <c r="D5012" t="s">
        <v>4674</v>
      </c>
      <c r="E5012">
        <v>0</v>
      </c>
      <c r="F5012" t="s">
        <v>278</v>
      </c>
      <c r="G5012" t="s">
        <v>8901</v>
      </c>
      <c r="H5012" s="1">
        <v>24037</v>
      </c>
      <c r="I5012" t="s">
        <v>25430</v>
      </c>
      <c r="J5012">
        <v>0</v>
      </c>
      <c r="K5012" t="s">
        <v>78</v>
      </c>
      <c r="L5012">
        <v>25</v>
      </c>
      <c r="M5012" t="s">
        <v>78</v>
      </c>
      <c r="O5012">
        <v>3105609058</v>
      </c>
      <c r="P5012">
        <v>0</v>
      </c>
      <c r="T5012" t="s">
        <v>371</v>
      </c>
      <c r="U5012">
        <v>2023</v>
      </c>
      <c r="V5012" t="s">
        <v>25431</v>
      </c>
      <c r="W5012" t="s">
        <v>25432</v>
      </c>
      <c r="X5012" t="s">
        <v>25433</v>
      </c>
      <c r="Y5012" t="s">
        <v>25434</v>
      </c>
      <c r="Z5012" t="s">
        <v>103</v>
      </c>
      <c r="AA5012" t="s">
        <v>1730</v>
      </c>
      <c r="AB5012" s="2">
        <f t="shared" si="78"/>
        <v>1.4725024311183145E-2</v>
      </c>
      <c r="AC5012" s="3">
        <v>123400000</v>
      </c>
      <c r="AD5012" t="s">
        <v>105</v>
      </c>
      <c r="AE5012" t="s">
        <v>1731</v>
      </c>
      <c r="AF5012" t="s">
        <v>89</v>
      </c>
      <c r="AG5012" t="s">
        <v>25435</v>
      </c>
      <c r="AH5012">
        <v>159714431</v>
      </c>
      <c r="AI5012" s="3">
        <v>1817068</v>
      </c>
      <c r="AJ5012" s="3">
        <v>1506947.9</v>
      </c>
      <c r="AK5012" t="s">
        <v>91</v>
      </c>
      <c r="AL5012" t="s">
        <v>91</v>
      </c>
      <c r="AM5012" t="s">
        <v>91</v>
      </c>
      <c r="AN5012" t="s">
        <v>91</v>
      </c>
      <c r="AO5012" t="s">
        <v>91</v>
      </c>
      <c r="AP5012" t="s">
        <v>91</v>
      </c>
      <c r="AT5012" t="s">
        <v>19</v>
      </c>
    </row>
    <row r="5013" spans="2:46" x14ac:dyDescent="0.25">
      <c r="B5013">
        <v>14872461</v>
      </c>
      <c r="C5013" t="s">
        <v>72</v>
      </c>
      <c r="D5013" t="s">
        <v>1458</v>
      </c>
      <c r="E5013" t="s">
        <v>909</v>
      </c>
      <c r="F5013" t="s">
        <v>6674</v>
      </c>
      <c r="G5013" t="s">
        <v>582</v>
      </c>
      <c r="H5013" s="1">
        <v>18674</v>
      </c>
      <c r="I5013" t="s">
        <v>25436</v>
      </c>
      <c r="J5013">
        <v>0</v>
      </c>
      <c r="K5013" t="s">
        <v>1269</v>
      </c>
      <c r="L5013">
        <v>76</v>
      </c>
      <c r="M5013" t="s">
        <v>330</v>
      </c>
      <c r="O5013">
        <v>3146756967</v>
      </c>
      <c r="P5013">
        <v>3113004184</v>
      </c>
      <c r="T5013" t="s">
        <v>195</v>
      </c>
      <c r="U5013">
        <v>2025</v>
      </c>
      <c r="V5013" t="s">
        <v>12225</v>
      </c>
      <c r="W5013" t="s">
        <v>25437</v>
      </c>
      <c r="X5013" t="s">
        <v>25438</v>
      </c>
      <c r="Y5013" t="s">
        <v>12228</v>
      </c>
      <c r="Z5013" t="s">
        <v>103</v>
      </c>
      <c r="AA5013" t="s">
        <v>2836</v>
      </c>
      <c r="AB5013" s="2">
        <f t="shared" si="78"/>
        <v>1.5636850903901049E-2</v>
      </c>
      <c r="AC5013" s="3">
        <v>210200000</v>
      </c>
      <c r="AD5013" t="s">
        <v>105</v>
      </c>
      <c r="AE5013" t="s">
        <v>106</v>
      </c>
      <c r="AF5013" t="s">
        <v>89</v>
      </c>
      <c r="AG5013" t="s">
        <v>25439</v>
      </c>
      <c r="AH5013">
        <v>29203159</v>
      </c>
      <c r="AI5013" s="3">
        <v>3286866.06</v>
      </c>
      <c r="AJ5013" s="3">
        <v>2742072.32</v>
      </c>
      <c r="AK5013" t="s">
        <v>91</v>
      </c>
      <c r="AL5013" t="s">
        <v>91</v>
      </c>
      <c r="AM5013" t="s">
        <v>91</v>
      </c>
      <c r="AN5013" t="s">
        <v>91</v>
      </c>
      <c r="AO5013" t="s">
        <v>91</v>
      </c>
      <c r="AP5013" t="s">
        <v>91</v>
      </c>
      <c r="AT5013" t="s">
        <v>18</v>
      </c>
    </row>
    <row r="5014" spans="2:46" x14ac:dyDescent="0.25">
      <c r="B5014">
        <v>19358529</v>
      </c>
      <c r="C5014" t="s">
        <v>72</v>
      </c>
      <c r="D5014" t="s">
        <v>1656</v>
      </c>
      <c r="E5014" t="s">
        <v>1598</v>
      </c>
      <c r="F5014" t="s">
        <v>261</v>
      </c>
      <c r="G5014" t="s">
        <v>1499</v>
      </c>
      <c r="H5014" s="1">
        <v>20902</v>
      </c>
      <c r="I5014" t="s">
        <v>25440</v>
      </c>
      <c r="J5014">
        <v>17001</v>
      </c>
      <c r="K5014" t="s">
        <v>476</v>
      </c>
      <c r="L5014">
        <v>17</v>
      </c>
      <c r="M5014" t="s">
        <v>477</v>
      </c>
      <c r="O5014">
        <v>3104596266</v>
      </c>
      <c r="P5014">
        <v>0</v>
      </c>
      <c r="T5014" t="s">
        <v>184</v>
      </c>
      <c r="U5014">
        <v>2015</v>
      </c>
      <c r="V5014" t="s">
        <v>25441</v>
      </c>
      <c r="W5014" t="s">
        <v>25442</v>
      </c>
      <c r="X5014" t="s">
        <v>25443</v>
      </c>
      <c r="Y5014" t="s">
        <v>25444</v>
      </c>
      <c r="Z5014" t="s">
        <v>376</v>
      </c>
      <c r="AA5014" t="s">
        <v>1265</v>
      </c>
      <c r="AB5014" s="2">
        <f t="shared" si="78"/>
        <v>5.6961010363391656E-2</v>
      </c>
      <c r="AC5014" s="3">
        <v>74300000</v>
      </c>
      <c r="AD5014" t="s">
        <v>123</v>
      </c>
      <c r="AE5014" t="s">
        <v>106</v>
      </c>
      <c r="AF5014" t="s">
        <v>89</v>
      </c>
      <c r="AG5014" t="s">
        <v>25445</v>
      </c>
      <c r="AH5014">
        <v>29189304</v>
      </c>
      <c r="AI5014" s="3">
        <v>4232203.07</v>
      </c>
      <c r="AJ5014" s="3">
        <v>3536473.17</v>
      </c>
      <c r="AK5014" t="s">
        <v>91</v>
      </c>
      <c r="AL5014" t="s">
        <v>91</v>
      </c>
      <c r="AM5014" t="s">
        <v>91</v>
      </c>
      <c r="AN5014" t="s">
        <v>91</v>
      </c>
      <c r="AO5014" t="s">
        <v>91</v>
      </c>
      <c r="AP5014" t="s">
        <v>91</v>
      </c>
      <c r="AT5014" t="s">
        <v>21</v>
      </c>
    </row>
    <row r="5015" spans="2:46" x14ac:dyDescent="0.25">
      <c r="B5015">
        <v>1082997761</v>
      </c>
      <c r="C5015" t="s">
        <v>72</v>
      </c>
      <c r="D5015" t="s">
        <v>124</v>
      </c>
      <c r="E5015" t="s">
        <v>9505</v>
      </c>
      <c r="F5015" t="s">
        <v>1804</v>
      </c>
      <c r="G5015" t="s">
        <v>3531</v>
      </c>
      <c r="H5015" s="1">
        <v>34798</v>
      </c>
      <c r="I5015" t="s">
        <v>25446</v>
      </c>
      <c r="J5015">
        <v>0</v>
      </c>
      <c r="K5015" t="s">
        <v>1635</v>
      </c>
      <c r="L5015">
        <v>47</v>
      </c>
      <c r="M5015" t="s">
        <v>1636</v>
      </c>
      <c r="O5015">
        <v>3012341529</v>
      </c>
      <c r="P5015">
        <v>0</v>
      </c>
      <c r="T5015" t="s">
        <v>467</v>
      </c>
      <c r="U5015">
        <v>2017</v>
      </c>
      <c r="V5015" t="s">
        <v>2197</v>
      </c>
      <c r="W5015" t="s">
        <v>25447</v>
      </c>
      <c r="X5015" t="s">
        <v>25448</v>
      </c>
      <c r="Y5015" t="s">
        <v>2200</v>
      </c>
      <c r="Z5015" t="s">
        <v>121</v>
      </c>
      <c r="AA5015" t="s">
        <v>122</v>
      </c>
      <c r="AB5015" s="2">
        <f t="shared" si="78"/>
        <v>3.6071197783572359E-2</v>
      </c>
      <c r="AC5015" s="3">
        <v>76700000</v>
      </c>
      <c r="AD5015" t="s">
        <v>123</v>
      </c>
      <c r="AE5015" t="s">
        <v>106</v>
      </c>
      <c r="AF5015" t="s">
        <v>89</v>
      </c>
      <c r="AG5015" t="s">
        <v>25449</v>
      </c>
      <c r="AH5015">
        <v>29187816</v>
      </c>
      <c r="AI5015" s="3">
        <v>2766660.87</v>
      </c>
      <c r="AJ5015" s="3">
        <v>2304925.1</v>
      </c>
      <c r="AK5015" t="s">
        <v>91</v>
      </c>
      <c r="AL5015" t="s">
        <v>91</v>
      </c>
      <c r="AM5015" t="s">
        <v>91</v>
      </c>
      <c r="AN5015" t="s">
        <v>91</v>
      </c>
      <c r="AO5015" t="s">
        <v>91</v>
      </c>
      <c r="AP5015" t="s">
        <v>91</v>
      </c>
      <c r="AT5015" t="s">
        <v>21</v>
      </c>
    </row>
    <row r="5016" spans="2:46" x14ac:dyDescent="0.25">
      <c r="B5016">
        <v>1082881132</v>
      </c>
      <c r="C5016" t="s">
        <v>72</v>
      </c>
      <c r="D5016" t="s">
        <v>473</v>
      </c>
      <c r="E5016" t="s">
        <v>25450</v>
      </c>
      <c r="F5016" t="s">
        <v>441</v>
      </c>
      <c r="G5016" t="s">
        <v>2288</v>
      </c>
      <c r="H5016" s="1">
        <v>32337</v>
      </c>
      <c r="I5016" t="s">
        <v>25451</v>
      </c>
      <c r="J5016">
        <v>0</v>
      </c>
      <c r="K5016" t="s">
        <v>78</v>
      </c>
      <c r="L5016">
        <v>25</v>
      </c>
      <c r="M5016" t="s">
        <v>78</v>
      </c>
      <c r="O5016">
        <v>3133117523</v>
      </c>
      <c r="P5016">
        <v>0</v>
      </c>
      <c r="T5016" t="s">
        <v>306</v>
      </c>
      <c r="U5016">
        <v>2023</v>
      </c>
      <c r="V5016" t="s">
        <v>2788</v>
      </c>
      <c r="W5016" t="s">
        <v>25452</v>
      </c>
      <c r="X5016" t="s">
        <v>25453</v>
      </c>
      <c r="Y5016" t="s">
        <v>2791</v>
      </c>
      <c r="Z5016" t="s">
        <v>136</v>
      </c>
      <c r="AA5016" t="s">
        <v>2792</v>
      </c>
      <c r="AB5016" s="2">
        <f t="shared" si="78"/>
        <v>2.2488708563535912E-2</v>
      </c>
      <c r="AC5016" s="3">
        <v>289600000</v>
      </c>
      <c r="AD5016" t="s">
        <v>87</v>
      </c>
      <c r="AE5016" t="s">
        <v>212</v>
      </c>
      <c r="AF5016" t="s">
        <v>89</v>
      </c>
      <c r="AG5016" t="s">
        <v>25454</v>
      </c>
      <c r="AH5016">
        <v>159830070</v>
      </c>
      <c r="AI5016" s="3">
        <v>6512730</v>
      </c>
      <c r="AJ5016" s="3">
        <v>5452882.2300000004</v>
      </c>
      <c r="AK5016" t="s">
        <v>91</v>
      </c>
      <c r="AL5016" t="s">
        <v>91</v>
      </c>
      <c r="AM5016" t="s">
        <v>91</v>
      </c>
      <c r="AN5016" t="s">
        <v>91</v>
      </c>
      <c r="AO5016" t="s">
        <v>91</v>
      </c>
      <c r="AP5016" t="s">
        <v>91</v>
      </c>
      <c r="AT5016" t="s">
        <v>20</v>
      </c>
    </row>
    <row r="5017" spans="2:46" x14ac:dyDescent="0.25">
      <c r="B5017">
        <v>29532452</v>
      </c>
      <c r="C5017" t="s">
        <v>108</v>
      </c>
      <c r="D5017" t="s">
        <v>349</v>
      </c>
      <c r="E5017" t="s">
        <v>214</v>
      </c>
      <c r="F5017" t="s">
        <v>25367</v>
      </c>
      <c r="G5017" t="s">
        <v>2151</v>
      </c>
      <c r="H5017" s="1">
        <v>21811</v>
      </c>
      <c r="I5017" t="s">
        <v>25455</v>
      </c>
      <c r="J5017">
        <v>76306</v>
      </c>
      <c r="K5017" t="s">
        <v>20324</v>
      </c>
      <c r="L5017">
        <v>76</v>
      </c>
      <c r="M5017" t="s">
        <v>330</v>
      </c>
      <c r="O5017">
        <v>3146011619</v>
      </c>
      <c r="P5017">
        <v>0</v>
      </c>
      <c r="T5017" t="s">
        <v>750</v>
      </c>
      <c r="U5017">
        <v>2024</v>
      </c>
      <c r="V5017" t="s">
        <v>861</v>
      </c>
      <c r="W5017" t="s">
        <v>25456</v>
      </c>
      <c r="X5017" t="s">
        <v>25457</v>
      </c>
      <c r="Y5017" t="s">
        <v>864</v>
      </c>
      <c r="Z5017" t="s">
        <v>103</v>
      </c>
      <c r="AA5017" t="s">
        <v>865</v>
      </c>
      <c r="AB5017" s="2">
        <f t="shared" si="78"/>
        <v>1.796419452887538E-2</v>
      </c>
      <c r="AC5017" s="3">
        <v>98700000</v>
      </c>
      <c r="AD5017" t="s">
        <v>105</v>
      </c>
      <c r="AE5017" t="s">
        <v>106</v>
      </c>
      <c r="AF5017" t="s">
        <v>89</v>
      </c>
      <c r="AG5017">
        <v>0</v>
      </c>
      <c r="AH5017">
        <v>159944198</v>
      </c>
      <c r="AI5017" s="3">
        <v>1773066</v>
      </c>
      <c r="AJ5017" s="3">
        <v>1469971.5</v>
      </c>
      <c r="AK5017" t="s">
        <v>91</v>
      </c>
      <c r="AL5017" t="s">
        <v>91</v>
      </c>
      <c r="AM5017" t="s">
        <v>91</v>
      </c>
      <c r="AN5017" t="s">
        <v>91</v>
      </c>
      <c r="AO5017" t="s">
        <v>91</v>
      </c>
      <c r="AP5017" t="s">
        <v>91</v>
      </c>
      <c r="AT5017" t="s">
        <v>18</v>
      </c>
    </row>
    <row r="5018" spans="2:46" x14ac:dyDescent="0.25">
      <c r="B5018">
        <v>10268647</v>
      </c>
      <c r="C5018" t="s">
        <v>72</v>
      </c>
      <c r="D5018" t="s">
        <v>25458</v>
      </c>
      <c r="E5018">
        <v>0</v>
      </c>
      <c r="F5018" t="s">
        <v>6913</v>
      </c>
      <c r="G5018" t="s">
        <v>1498</v>
      </c>
      <c r="H5018" s="1">
        <v>23809</v>
      </c>
      <c r="I5018" t="s">
        <v>25459</v>
      </c>
      <c r="J5018">
        <v>17001</v>
      </c>
      <c r="K5018" t="s">
        <v>476</v>
      </c>
      <c r="L5018">
        <v>17</v>
      </c>
      <c r="M5018" t="s">
        <v>477</v>
      </c>
      <c r="O5018">
        <v>3116352387</v>
      </c>
      <c r="P5018">
        <v>0</v>
      </c>
      <c r="T5018" t="s">
        <v>371</v>
      </c>
      <c r="U5018">
        <v>2024</v>
      </c>
      <c r="V5018" t="s">
        <v>478</v>
      </c>
      <c r="W5018" t="s">
        <v>25460</v>
      </c>
      <c r="X5018" t="s">
        <v>25461</v>
      </c>
      <c r="Y5018" t="s">
        <v>1769</v>
      </c>
      <c r="Z5018" t="s">
        <v>298</v>
      </c>
      <c r="AA5018" t="s">
        <v>299</v>
      </c>
      <c r="AB5018" s="2">
        <f t="shared" si="78"/>
        <v>1.8996365977011494E-2</v>
      </c>
      <c r="AC5018" s="3">
        <v>87000000</v>
      </c>
      <c r="AD5018" t="s">
        <v>87</v>
      </c>
      <c r="AE5018" t="s">
        <v>139</v>
      </c>
      <c r="AF5018" t="s">
        <v>89</v>
      </c>
      <c r="AG5018" t="s">
        <v>25462</v>
      </c>
      <c r="AH5018">
        <v>29218516</v>
      </c>
      <c r="AI5018" s="3">
        <v>1652683.84</v>
      </c>
      <c r="AJ5018" s="3">
        <v>1368809.95</v>
      </c>
      <c r="AK5018" t="s">
        <v>91</v>
      </c>
      <c r="AL5018" t="s">
        <v>91</v>
      </c>
      <c r="AM5018" t="s">
        <v>91</v>
      </c>
      <c r="AN5018" t="s">
        <v>91</v>
      </c>
      <c r="AO5018" t="s">
        <v>91</v>
      </c>
      <c r="AP5018" t="s">
        <v>91</v>
      </c>
      <c r="AT5018" t="s">
        <v>18</v>
      </c>
    </row>
    <row r="5019" spans="2:46" x14ac:dyDescent="0.25">
      <c r="B5019">
        <v>45490308</v>
      </c>
      <c r="C5019" t="s">
        <v>108</v>
      </c>
      <c r="D5019" t="s">
        <v>25463</v>
      </c>
      <c r="E5019">
        <v>0</v>
      </c>
      <c r="F5019" t="s">
        <v>8873</v>
      </c>
      <c r="G5019" t="s">
        <v>1568</v>
      </c>
      <c r="H5019" s="1">
        <v>25803</v>
      </c>
      <c r="I5019" t="s">
        <v>25464</v>
      </c>
      <c r="J5019">
        <v>0</v>
      </c>
      <c r="K5019" t="s">
        <v>593</v>
      </c>
      <c r="L5019">
        <v>13</v>
      </c>
      <c r="M5019" t="s">
        <v>123</v>
      </c>
      <c r="O5019">
        <v>3165392798</v>
      </c>
      <c r="P5019">
        <v>0</v>
      </c>
      <c r="T5019" t="s">
        <v>1532</v>
      </c>
      <c r="U5019">
        <v>2021</v>
      </c>
      <c r="V5019" t="s">
        <v>5243</v>
      </c>
      <c r="W5019" t="s">
        <v>25465</v>
      </c>
      <c r="X5019" t="s">
        <v>25466</v>
      </c>
      <c r="Y5019" t="s">
        <v>5246</v>
      </c>
      <c r="Z5019" t="s">
        <v>311</v>
      </c>
      <c r="AA5019" t="s">
        <v>761</v>
      </c>
      <c r="AB5019" s="2">
        <f t="shared" si="78"/>
        <v>3.6617084432717675E-2</v>
      </c>
      <c r="AC5019" s="3">
        <v>75800000</v>
      </c>
      <c r="AD5019" t="s">
        <v>123</v>
      </c>
      <c r="AE5019" t="s">
        <v>106</v>
      </c>
      <c r="AF5019" t="s">
        <v>89</v>
      </c>
      <c r="AG5019">
        <v>0</v>
      </c>
      <c r="AH5019">
        <v>159711311</v>
      </c>
      <c r="AI5019" s="3">
        <v>2775575</v>
      </c>
      <c r="AJ5019" s="3">
        <v>2312415.71</v>
      </c>
      <c r="AK5019" t="s">
        <v>91</v>
      </c>
      <c r="AL5019" t="s">
        <v>91</v>
      </c>
      <c r="AM5019" t="s">
        <v>91</v>
      </c>
      <c r="AN5019" t="s">
        <v>91</v>
      </c>
      <c r="AO5019" t="s">
        <v>91</v>
      </c>
      <c r="AP5019" t="s">
        <v>91</v>
      </c>
      <c r="AT5019" t="s">
        <v>21</v>
      </c>
    </row>
    <row r="5020" spans="2:46" x14ac:dyDescent="0.25">
      <c r="B5020">
        <v>37919526</v>
      </c>
      <c r="C5020" t="s">
        <v>108</v>
      </c>
      <c r="D5020" t="s">
        <v>109</v>
      </c>
      <c r="E5020" t="s">
        <v>25467</v>
      </c>
      <c r="F5020" t="s">
        <v>1604</v>
      </c>
      <c r="G5020" t="s">
        <v>1662</v>
      </c>
      <c r="H5020" s="1">
        <v>20647</v>
      </c>
      <c r="I5020" t="s">
        <v>25468</v>
      </c>
      <c r="J5020">
        <v>0</v>
      </c>
      <c r="K5020" t="s">
        <v>593</v>
      </c>
      <c r="L5020">
        <v>13</v>
      </c>
      <c r="M5020" t="s">
        <v>123</v>
      </c>
      <c r="O5020">
        <v>3104330411</v>
      </c>
      <c r="P5020">
        <v>0</v>
      </c>
      <c r="T5020" t="s">
        <v>171</v>
      </c>
      <c r="U5020">
        <v>2019</v>
      </c>
      <c r="V5020" t="s">
        <v>4698</v>
      </c>
      <c r="W5020" t="s">
        <v>25469</v>
      </c>
      <c r="X5020" t="s">
        <v>25470</v>
      </c>
      <c r="Y5020" t="s">
        <v>4701</v>
      </c>
      <c r="Z5020" t="s">
        <v>323</v>
      </c>
      <c r="AA5020" t="s">
        <v>324</v>
      </c>
      <c r="AB5020" s="2">
        <f t="shared" si="78"/>
        <v>5.1495495689655175E-2</v>
      </c>
      <c r="AC5020" s="3">
        <v>46400000</v>
      </c>
      <c r="AD5020" t="s">
        <v>105</v>
      </c>
      <c r="AE5020" t="s">
        <v>139</v>
      </c>
      <c r="AF5020" t="s">
        <v>89</v>
      </c>
      <c r="AG5020" t="s">
        <v>25471</v>
      </c>
      <c r="AH5020">
        <v>159718500</v>
      </c>
      <c r="AI5020" s="3">
        <v>2389391</v>
      </c>
      <c r="AJ5020" s="3">
        <v>1987891.83</v>
      </c>
      <c r="AK5020" t="s">
        <v>91</v>
      </c>
      <c r="AL5020" t="s">
        <v>91</v>
      </c>
      <c r="AM5020" t="s">
        <v>91</v>
      </c>
      <c r="AN5020" t="s">
        <v>91</v>
      </c>
      <c r="AO5020" t="s">
        <v>91</v>
      </c>
      <c r="AP5020" t="s">
        <v>91</v>
      </c>
      <c r="AT5020" t="s">
        <v>21</v>
      </c>
    </row>
    <row r="5021" spans="2:46" x14ac:dyDescent="0.25">
      <c r="B5021">
        <v>21530189</v>
      </c>
      <c r="C5021" t="s">
        <v>108</v>
      </c>
      <c r="D5021" t="s">
        <v>771</v>
      </c>
      <c r="E5021" t="s">
        <v>109</v>
      </c>
      <c r="F5021" t="s">
        <v>3607</v>
      </c>
      <c r="G5021" t="s">
        <v>2348</v>
      </c>
      <c r="H5021" s="1">
        <v>28756</v>
      </c>
      <c r="I5021" t="s">
        <v>25472</v>
      </c>
      <c r="J5021">
        <v>5001</v>
      </c>
      <c r="K5021" t="s">
        <v>114</v>
      </c>
      <c r="L5021">
        <v>5</v>
      </c>
      <c r="M5021" t="s">
        <v>115</v>
      </c>
      <c r="O5021">
        <v>3205694333</v>
      </c>
      <c r="P5021">
        <v>0</v>
      </c>
      <c r="T5021" t="s">
        <v>494</v>
      </c>
      <c r="U5021">
        <v>2020</v>
      </c>
      <c r="V5021" t="s">
        <v>5328</v>
      </c>
      <c r="W5021" t="s">
        <v>25473</v>
      </c>
      <c r="X5021" t="s">
        <v>25474</v>
      </c>
      <c r="Y5021" t="s">
        <v>5331</v>
      </c>
      <c r="Z5021" t="s">
        <v>164</v>
      </c>
      <c r="AA5021" t="s">
        <v>654</v>
      </c>
      <c r="AB5021" s="2">
        <f t="shared" si="78"/>
        <v>2.5609221556886226E-2</v>
      </c>
      <c r="AC5021" s="3">
        <v>50100000</v>
      </c>
      <c r="AD5021" t="s">
        <v>177</v>
      </c>
      <c r="AE5021" t="s">
        <v>139</v>
      </c>
      <c r="AF5021" t="s">
        <v>89</v>
      </c>
      <c r="AG5021" t="s">
        <v>25475</v>
      </c>
      <c r="AH5021">
        <v>159833468</v>
      </c>
      <c r="AI5021" s="3">
        <v>1283022</v>
      </c>
      <c r="AJ5021" s="3">
        <v>1058169.9099999999</v>
      </c>
      <c r="AK5021" t="s">
        <v>91</v>
      </c>
      <c r="AL5021" t="s">
        <v>91</v>
      </c>
      <c r="AM5021" t="s">
        <v>91</v>
      </c>
      <c r="AN5021" t="s">
        <v>91</v>
      </c>
      <c r="AO5021" t="s">
        <v>91</v>
      </c>
      <c r="AP5021" t="s">
        <v>91</v>
      </c>
      <c r="AT5021" t="s">
        <v>18</v>
      </c>
    </row>
    <row r="5022" spans="2:46" x14ac:dyDescent="0.25">
      <c r="B5022">
        <v>51794233</v>
      </c>
      <c r="C5022" t="s">
        <v>108</v>
      </c>
      <c r="D5022" t="s">
        <v>109</v>
      </c>
      <c r="E5022" t="s">
        <v>3218</v>
      </c>
      <c r="F5022" t="s">
        <v>5190</v>
      </c>
      <c r="G5022" t="s">
        <v>8386</v>
      </c>
      <c r="H5022" s="1">
        <v>23238</v>
      </c>
      <c r="I5022" t="s">
        <v>25476</v>
      </c>
      <c r="J5022">
        <v>0</v>
      </c>
      <c r="K5022" t="s">
        <v>78</v>
      </c>
      <c r="L5022">
        <v>25</v>
      </c>
      <c r="M5022" t="s">
        <v>78</v>
      </c>
      <c r="O5022">
        <v>3142137477</v>
      </c>
      <c r="P5022">
        <v>0</v>
      </c>
      <c r="T5022" t="s">
        <v>750</v>
      </c>
      <c r="U5022">
        <v>2021</v>
      </c>
      <c r="V5022" t="s">
        <v>2661</v>
      </c>
      <c r="W5022" t="s">
        <v>25477</v>
      </c>
      <c r="X5022" t="s">
        <v>25478</v>
      </c>
      <c r="Y5022" t="s">
        <v>21759</v>
      </c>
      <c r="Z5022" t="s">
        <v>298</v>
      </c>
      <c r="AA5022" t="s">
        <v>516</v>
      </c>
      <c r="AB5022" s="2">
        <f t="shared" si="78"/>
        <v>1.5306200873362446E-2</v>
      </c>
      <c r="AC5022" s="3">
        <v>91600000</v>
      </c>
      <c r="AD5022" t="s">
        <v>87</v>
      </c>
      <c r="AE5022" t="s">
        <v>139</v>
      </c>
      <c r="AF5022" t="s">
        <v>89</v>
      </c>
      <c r="AG5022" t="s">
        <v>25479</v>
      </c>
      <c r="AH5022">
        <v>159714911</v>
      </c>
      <c r="AI5022" s="3">
        <v>1402048</v>
      </c>
      <c r="AJ5022" s="3">
        <v>1158191.73</v>
      </c>
      <c r="AK5022" t="s">
        <v>91</v>
      </c>
      <c r="AL5022" t="s">
        <v>91</v>
      </c>
      <c r="AM5022" t="s">
        <v>91</v>
      </c>
      <c r="AN5022" t="s">
        <v>91</v>
      </c>
      <c r="AO5022" t="s">
        <v>91</v>
      </c>
      <c r="AP5022" t="s">
        <v>91</v>
      </c>
      <c r="AT5022" t="s">
        <v>19</v>
      </c>
    </row>
    <row r="5023" spans="2:46" x14ac:dyDescent="0.25">
      <c r="B5023">
        <v>1070008228</v>
      </c>
      <c r="C5023" t="s">
        <v>108</v>
      </c>
      <c r="D5023" t="s">
        <v>25480</v>
      </c>
      <c r="E5023" t="s">
        <v>964</v>
      </c>
      <c r="F5023" t="s">
        <v>3892</v>
      </c>
      <c r="G5023" t="s">
        <v>15650</v>
      </c>
      <c r="H5023" s="1">
        <v>32631</v>
      </c>
      <c r="I5023" t="s">
        <v>25481</v>
      </c>
      <c r="J5023">
        <v>0</v>
      </c>
      <c r="K5023" t="s">
        <v>466</v>
      </c>
      <c r="L5023">
        <v>25</v>
      </c>
      <c r="M5023" t="s">
        <v>79</v>
      </c>
      <c r="O5023">
        <v>3042957503</v>
      </c>
      <c r="P5023">
        <v>0</v>
      </c>
      <c r="T5023" t="s">
        <v>544</v>
      </c>
      <c r="U5023">
        <v>2022</v>
      </c>
      <c r="V5023" t="s">
        <v>566</v>
      </c>
      <c r="W5023" t="s">
        <v>25482</v>
      </c>
      <c r="X5023" t="s">
        <v>25483</v>
      </c>
      <c r="Y5023" t="s">
        <v>569</v>
      </c>
      <c r="Z5023" t="s">
        <v>323</v>
      </c>
      <c r="AA5023" t="s">
        <v>570</v>
      </c>
      <c r="AB5023" s="2">
        <f t="shared" si="78"/>
        <v>2.3688147100424328E-2</v>
      </c>
      <c r="AC5023" s="3">
        <v>70700000</v>
      </c>
      <c r="AD5023" t="s">
        <v>87</v>
      </c>
      <c r="AE5023" t="s">
        <v>106</v>
      </c>
      <c r="AF5023" t="s">
        <v>89</v>
      </c>
      <c r="AG5023" t="s">
        <v>25484</v>
      </c>
      <c r="AH5023">
        <v>159716427</v>
      </c>
      <c r="AI5023" s="3">
        <v>1674752</v>
      </c>
      <c r="AJ5023" s="3">
        <v>1387354.97</v>
      </c>
      <c r="AK5023" t="s">
        <v>91</v>
      </c>
      <c r="AL5023" t="s">
        <v>91</v>
      </c>
      <c r="AM5023" t="s">
        <v>91</v>
      </c>
      <c r="AN5023" t="s">
        <v>91</v>
      </c>
      <c r="AO5023" t="s">
        <v>91</v>
      </c>
      <c r="AP5023" t="s">
        <v>91</v>
      </c>
      <c r="AT5023" t="s">
        <v>18</v>
      </c>
    </row>
    <row r="5024" spans="2:46" x14ac:dyDescent="0.25">
      <c r="B5024">
        <v>71629324</v>
      </c>
      <c r="C5024" t="s">
        <v>72</v>
      </c>
      <c r="D5024" t="s">
        <v>473</v>
      </c>
      <c r="E5024" t="s">
        <v>994</v>
      </c>
      <c r="F5024" t="s">
        <v>4544</v>
      </c>
      <c r="G5024" t="s">
        <v>7436</v>
      </c>
      <c r="H5024" s="1">
        <v>23087</v>
      </c>
      <c r="I5024" t="s">
        <v>25485</v>
      </c>
      <c r="J5024">
        <v>5360</v>
      </c>
      <c r="K5024" t="s">
        <v>2895</v>
      </c>
      <c r="L5024">
        <v>5</v>
      </c>
      <c r="M5024" t="s">
        <v>115</v>
      </c>
      <c r="O5024">
        <v>3104238554</v>
      </c>
      <c r="P5024">
        <v>0</v>
      </c>
      <c r="T5024" t="s">
        <v>6716</v>
      </c>
      <c r="U5024">
        <v>2020</v>
      </c>
      <c r="V5024" t="s">
        <v>8063</v>
      </c>
      <c r="W5024" t="s">
        <v>25486</v>
      </c>
      <c r="X5024" t="s">
        <v>25487</v>
      </c>
      <c r="Y5024" t="s">
        <v>8066</v>
      </c>
      <c r="Z5024" t="s">
        <v>103</v>
      </c>
      <c r="AA5024" t="s">
        <v>104</v>
      </c>
      <c r="AB5024" s="2">
        <f t="shared" si="78"/>
        <v>3.732216247139588E-2</v>
      </c>
      <c r="AC5024" s="3">
        <v>87400000</v>
      </c>
      <c r="AD5024" t="s">
        <v>123</v>
      </c>
      <c r="AE5024" t="s">
        <v>212</v>
      </c>
      <c r="AF5024" t="s">
        <v>89</v>
      </c>
      <c r="AG5024" t="s">
        <v>25488</v>
      </c>
      <c r="AH5024">
        <v>159755036</v>
      </c>
      <c r="AI5024" s="3">
        <v>3261957</v>
      </c>
      <c r="AJ5024" s="3">
        <v>2721140.15</v>
      </c>
      <c r="AK5024" t="s">
        <v>91</v>
      </c>
      <c r="AL5024" t="s">
        <v>91</v>
      </c>
      <c r="AM5024" t="s">
        <v>91</v>
      </c>
      <c r="AN5024" t="s">
        <v>91</v>
      </c>
      <c r="AO5024" t="s">
        <v>91</v>
      </c>
      <c r="AP5024" t="s">
        <v>91</v>
      </c>
      <c r="AT5024" t="s">
        <v>21</v>
      </c>
    </row>
    <row r="5025" spans="2:46" x14ac:dyDescent="0.25">
      <c r="B5025">
        <v>79523411</v>
      </c>
      <c r="C5025" t="s">
        <v>72</v>
      </c>
      <c r="D5025" t="s">
        <v>1039</v>
      </c>
      <c r="E5025">
        <v>0</v>
      </c>
      <c r="F5025" t="s">
        <v>1284</v>
      </c>
      <c r="G5025" t="s">
        <v>832</v>
      </c>
      <c r="H5025" s="1">
        <v>25834</v>
      </c>
      <c r="I5025" t="s">
        <v>25489</v>
      </c>
      <c r="J5025">
        <v>5266</v>
      </c>
      <c r="K5025" t="s">
        <v>228</v>
      </c>
      <c r="L5025">
        <v>5</v>
      </c>
      <c r="M5025" t="s">
        <v>115</v>
      </c>
      <c r="O5025">
        <v>3154749105</v>
      </c>
      <c r="P5025">
        <v>0</v>
      </c>
      <c r="T5025" t="s">
        <v>195</v>
      </c>
      <c r="U5025">
        <v>2012</v>
      </c>
      <c r="V5025" t="s">
        <v>2888</v>
      </c>
      <c r="W5025" t="s">
        <v>25490</v>
      </c>
      <c r="X5025" t="s">
        <v>25491</v>
      </c>
      <c r="Y5025" t="s">
        <v>25492</v>
      </c>
      <c r="Z5025" t="s">
        <v>103</v>
      </c>
      <c r="AA5025" t="s">
        <v>2119</v>
      </c>
      <c r="AB5025" s="2">
        <f t="shared" si="78"/>
        <v>6.8434533898305089E-2</v>
      </c>
      <c r="AC5025" s="3">
        <v>23600000</v>
      </c>
      <c r="AD5025" t="s">
        <v>177</v>
      </c>
      <c r="AE5025" t="s">
        <v>139</v>
      </c>
      <c r="AF5025" t="s">
        <v>89</v>
      </c>
      <c r="AG5025" t="s">
        <v>25493</v>
      </c>
      <c r="AH5025">
        <v>159736030</v>
      </c>
      <c r="AI5025" s="3">
        <v>1615055</v>
      </c>
      <c r="AJ5025" s="3">
        <v>1337188.8400000001</v>
      </c>
      <c r="AK5025" t="s">
        <v>91</v>
      </c>
      <c r="AL5025" t="s">
        <v>91</v>
      </c>
      <c r="AM5025" t="s">
        <v>91</v>
      </c>
      <c r="AN5025" t="s">
        <v>91</v>
      </c>
      <c r="AO5025" t="s">
        <v>91</v>
      </c>
      <c r="AP5025" t="s">
        <v>91</v>
      </c>
      <c r="AT5025" t="s">
        <v>21</v>
      </c>
    </row>
    <row r="5026" spans="2:46" x14ac:dyDescent="0.25">
      <c r="B5026">
        <v>7733108</v>
      </c>
      <c r="C5026" t="s">
        <v>72</v>
      </c>
      <c r="D5026" t="s">
        <v>2006</v>
      </c>
      <c r="E5026" t="s">
        <v>1259</v>
      </c>
      <c r="F5026" t="s">
        <v>11343</v>
      </c>
      <c r="G5026" t="s">
        <v>3247</v>
      </c>
      <c r="H5026" s="1">
        <v>31307</v>
      </c>
      <c r="I5026" t="s">
        <v>25494</v>
      </c>
      <c r="J5026">
        <v>41001</v>
      </c>
      <c r="K5026" t="s">
        <v>280</v>
      </c>
      <c r="L5026">
        <v>41</v>
      </c>
      <c r="M5026" t="s">
        <v>281</v>
      </c>
      <c r="O5026">
        <v>3175736001</v>
      </c>
      <c r="P5026">
        <v>0</v>
      </c>
      <c r="T5026" t="s">
        <v>424</v>
      </c>
      <c r="U5026">
        <v>2015</v>
      </c>
      <c r="V5026" t="s">
        <v>5862</v>
      </c>
      <c r="W5026" t="s">
        <v>25495</v>
      </c>
      <c r="X5026" t="s">
        <v>25496</v>
      </c>
      <c r="Y5026" t="s">
        <v>5865</v>
      </c>
      <c r="Z5026" t="s">
        <v>121</v>
      </c>
      <c r="AA5026" t="s">
        <v>1409</v>
      </c>
      <c r="AB5026" s="2">
        <f t="shared" si="78"/>
        <v>5.2683065567010315E-2</v>
      </c>
      <c r="AC5026" s="3">
        <v>48500000</v>
      </c>
      <c r="AD5026" t="s">
        <v>177</v>
      </c>
      <c r="AE5026" t="s">
        <v>139</v>
      </c>
      <c r="AF5026" t="s">
        <v>89</v>
      </c>
      <c r="AG5026" t="s">
        <v>25497</v>
      </c>
      <c r="AH5026">
        <v>29216404</v>
      </c>
      <c r="AI5026" s="3">
        <v>2555128.6800000002</v>
      </c>
      <c r="AJ5026" s="3">
        <v>2127166.96</v>
      </c>
      <c r="AK5026" t="s">
        <v>91</v>
      </c>
      <c r="AL5026" t="s">
        <v>91</v>
      </c>
      <c r="AM5026" t="s">
        <v>91</v>
      </c>
      <c r="AN5026" t="s">
        <v>91</v>
      </c>
      <c r="AO5026" t="s">
        <v>91</v>
      </c>
      <c r="AP5026" t="s">
        <v>91</v>
      </c>
      <c r="AT5026" t="s">
        <v>21</v>
      </c>
    </row>
    <row r="5027" spans="2:46" x14ac:dyDescent="0.25">
      <c r="B5027">
        <v>1056301940</v>
      </c>
      <c r="C5027" t="s">
        <v>72</v>
      </c>
      <c r="D5027" t="s">
        <v>25498</v>
      </c>
      <c r="E5027" t="s">
        <v>5814</v>
      </c>
      <c r="F5027" t="s">
        <v>2305</v>
      </c>
      <c r="G5027" t="s">
        <v>928</v>
      </c>
      <c r="H5027" s="1">
        <v>33106</v>
      </c>
      <c r="I5027" t="s">
        <v>25499</v>
      </c>
      <c r="J5027">
        <v>17001</v>
      </c>
      <c r="K5027" t="s">
        <v>476</v>
      </c>
      <c r="L5027">
        <v>17</v>
      </c>
      <c r="M5027" t="s">
        <v>477</v>
      </c>
      <c r="O5027">
        <v>3214603425</v>
      </c>
      <c r="P5027">
        <v>0</v>
      </c>
      <c r="T5027" t="s">
        <v>794</v>
      </c>
      <c r="U5027">
        <v>2017</v>
      </c>
      <c r="V5027" t="s">
        <v>3707</v>
      </c>
      <c r="W5027" t="s">
        <v>25500</v>
      </c>
      <c r="X5027" t="s">
        <v>25501</v>
      </c>
      <c r="Y5027" t="s">
        <v>3710</v>
      </c>
      <c r="Z5027" t="s">
        <v>103</v>
      </c>
      <c r="AA5027" t="s">
        <v>2836</v>
      </c>
      <c r="AB5027" s="2">
        <f t="shared" si="78"/>
        <v>2.7719739524348811E-2</v>
      </c>
      <c r="AC5027" s="3">
        <v>88300000</v>
      </c>
      <c r="AD5027" t="s">
        <v>105</v>
      </c>
      <c r="AE5027" t="s">
        <v>212</v>
      </c>
      <c r="AF5027" t="s">
        <v>89</v>
      </c>
      <c r="AG5027" t="s">
        <v>25502</v>
      </c>
      <c r="AH5027">
        <v>159762246</v>
      </c>
      <c r="AI5027" s="3">
        <v>2447653</v>
      </c>
      <c r="AJ5027" s="3">
        <v>2036851.53</v>
      </c>
      <c r="AK5027" t="s">
        <v>91</v>
      </c>
      <c r="AL5027" t="s">
        <v>91</v>
      </c>
      <c r="AM5027" t="s">
        <v>91</v>
      </c>
      <c r="AN5027" t="s">
        <v>91</v>
      </c>
      <c r="AO5027" t="s">
        <v>91</v>
      </c>
      <c r="AP5027" t="s">
        <v>91</v>
      </c>
      <c r="AT5027" t="s">
        <v>21</v>
      </c>
    </row>
    <row r="5028" spans="2:46" x14ac:dyDescent="0.25">
      <c r="B5028">
        <v>71265294</v>
      </c>
      <c r="C5028" t="s">
        <v>72</v>
      </c>
      <c r="D5028" t="s">
        <v>7744</v>
      </c>
      <c r="E5028" t="s">
        <v>451</v>
      </c>
      <c r="F5028" t="s">
        <v>154</v>
      </c>
      <c r="G5028" t="s">
        <v>154</v>
      </c>
      <c r="H5028" s="1">
        <v>30293</v>
      </c>
      <c r="I5028" t="s">
        <v>25503</v>
      </c>
      <c r="J5028">
        <v>5001</v>
      </c>
      <c r="K5028" t="s">
        <v>114</v>
      </c>
      <c r="L5028">
        <v>5</v>
      </c>
      <c r="M5028" t="s">
        <v>115</v>
      </c>
      <c r="O5028">
        <v>3013796909</v>
      </c>
      <c r="P5028">
        <v>3014375377</v>
      </c>
      <c r="T5028" t="s">
        <v>2439</v>
      </c>
      <c r="U5028">
        <v>2024</v>
      </c>
      <c r="V5028" t="s">
        <v>478</v>
      </c>
      <c r="W5028" t="s">
        <v>25504</v>
      </c>
      <c r="X5028" t="s">
        <v>25505</v>
      </c>
      <c r="Y5028" t="s">
        <v>481</v>
      </c>
      <c r="Z5028" t="s">
        <v>298</v>
      </c>
      <c r="AA5028" t="s">
        <v>299</v>
      </c>
      <c r="AB5028" s="2">
        <f t="shared" si="78"/>
        <v>5.3309584352078242E-2</v>
      </c>
      <c r="AC5028" s="3">
        <v>81800000</v>
      </c>
      <c r="AD5028" t="s">
        <v>87</v>
      </c>
      <c r="AE5028" t="s">
        <v>139</v>
      </c>
      <c r="AF5028" t="s">
        <v>89</v>
      </c>
      <c r="AG5028">
        <v>0</v>
      </c>
      <c r="AH5028">
        <v>159949077</v>
      </c>
      <c r="AI5028" s="3">
        <v>4360724</v>
      </c>
      <c r="AJ5028" s="3">
        <v>3644474.04</v>
      </c>
      <c r="AK5028" t="s">
        <v>91</v>
      </c>
      <c r="AL5028" t="s">
        <v>91</v>
      </c>
      <c r="AM5028" t="s">
        <v>91</v>
      </c>
      <c r="AN5028" t="s">
        <v>91</v>
      </c>
      <c r="AO5028" t="s">
        <v>91</v>
      </c>
      <c r="AP5028" t="s">
        <v>91</v>
      </c>
      <c r="AT5028" t="s">
        <v>21</v>
      </c>
    </row>
    <row r="5029" spans="2:46" x14ac:dyDescent="0.25">
      <c r="B5029">
        <v>6360495</v>
      </c>
      <c r="C5029" t="s">
        <v>72</v>
      </c>
      <c r="D5029" t="s">
        <v>908</v>
      </c>
      <c r="E5029">
        <v>0</v>
      </c>
      <c r="F5029" t="s">
        <v>5981</v>
      </c>
      <c r="G5029">
        <v>0</v>
      </c>
      <c r="H5029" s="1">
        <v>21995</v>
      </c>
      <c r="I5029" t="s">
        <v>25506</v>
      </c>
      <c r="J5029">
        <v>76001</v>
      </c>
      <c r="K5029" t="s">
        <v>329</v>
      </c>
      <c r="L5029">
        <v>76</v>
      </c>
      <c r="M5029" t="s">
        <v>330</v>
      </c>
      <c r="O5029">
        <v>3116179193</v>
      </c>
      <c r="P5029">
        <v>0</v>
      </c>
      <c r="T5029" t="s">
        <v>467</v>
      </c>
      <c r="U5029">
        <v>2013</v>
      </c>
      <c r="V5029" t="s">
        <v>25507</v>
      </c>
      <c r="W5029" t="s">
        <v>25508</v>
      </c>
      <c r="X5029" t="s">
        <v>25509</v>
      </c>
      <c r="Y5029" t="s">
        <v>25510</v>
      </c>
      <c r="Z5029" t="s">
        <v>136</v>
      </c>
      <c r="AA5029" t="s">
        <v>25511</v>
      </c>
      <c r="AB5029" s="2">
        <f t="shared" si="78"/>
        <v>3.8068355384615386E-2</v>
      </c>
      <c r="AC5029" s="3">
        <v>39000000</v>
      </c>
      <c r="AD5029" t="s">
        <v>810</v>
      </c>
      <c r="AE5029" t="s">
        <v>106</v>
      </c>
      <c r="AF5029" t="s">
        <v>89</v>
      </c>
      <c r="AG5029" t="s">
        <v>25512</v>
      </c>
      <c r="AH5029">
        <v>29208702</v>
      </c>
      <c r="AI5029" s="3">
        <v>1484665.86</v>
      </c>
      <c r="AJ5029" s="3">
        <v>1227618.3700000001</v>
      </c>
      <c r="AK5029" t="s">
        <v>91</v>
      </c>
      <c r="AL5029" t="s">
        <v>91</v>
      </c>
      <c r="AM5029" t="s">
        <v>91</v>
      </c>
      <c r="AN5029" t="s">
        <v>91</v>
      </c>
      <c r="AO5029" t="s">
        <v>91</v>
      </c>
      <c r="AP5029" t="s">
        <v>91</v>
      </c>
      <c r="AT5029" t="s">
        <v>18</v>
      </c>
    </row>
    <row r="5030" spans="2:46" x14ac:dyDescent="0.25">
      <c r="B5030">
        <v>33376314</v>
      </c>
      <c r="C5030" t="s">
        <v>108</v>
      </c>
      <c r="D5030" t="s">
        <v>25513</v>
      </c>
      <c r="E5030" t="s">
        <v>214</v>
      </c>
      <c r="F5030" t="s">
        <v>126</v>
      </c>
      <c r="G5030" t="s">
        <v>12026</v>
      </c>
      <c r="H5030" s="1">
        <v>30751</v>
      </c>
      <c r="I5030" t="s">
        <v>25514</v>
      </c>
      <c r="J5030">
        <v>5001</v>
      </c>
      <c r="K5030" t="s">
        <v>114</v>
      </c>
      <c r="L5030">
        <v>5</v>
      </c>
      <c r="M5030" t="s">
        <v>115</v>
      </c>
      <c r="O5030">
        <v>3172245440</v>
      </c>
      <c r="P5030">
        <v>0</v>
      </c>
      <c r="T5030" t="s">
        <v>585</v>
      </c>
      <c r="U5030">
        <v>2022</v>
      </c>
      <c r="V5030" t="s">
        <v>566</v>
      </c>
      <c r="W5030" t="s">
        <v>25515</v>
      </c>
      <c r="X5030" t="s">
        <v>25516</v>
      </c>
      <c r="Y5030" t="s">
        <v>569</v>
      </c>
      <c r="Z5030" t="s">
        <v>323</v>
      </c>
      <c r="AA5030" t="s">
        <v>570</v>
      </c>
      <c r="AB5030" s="2">
        <f t="shared" si="78"/>
        <v>3.8652531824611029E-2</v>
      </c>
      <c r="AC5030" s="3">
        <v>70700000</v>
      </c>
      <c r="AD5030" t="s">
        <v>87</v>
      </c>
      <c r="AE5030" t="s">
        <v>106</v>
      </c>
      <c r="AF5030" t="s">
        <v>89</v>
      </c>
      <c r="AG5030" t="s">
        <v>25517</v>
      </c>
      <c r="AH5030">
        <v>159818482</v>
      </c>
      <c r="AI5030" s="3">
        <v>2732734</v>
      </c>
      <c r="AJ5030" s="3">
        <v>2276415.54</v>
      </c>
      <c r="AK5030" t="s">
        <v>91</v>
      </c>
      <c r="AL5030" t="s">
        <v>91</v>
      </c>
      <c r="AM5030" t="s">
        <v>91</v>
      </c>
      <c r="AN5030" t="s">
        <v>91</v>
      </c>
      <c r="AO5030" t="s">
        <v>91</v>
      </c>
      <c r="AP5030" t="s">
        <v>91</v>
      </c>
      <c r="AT5030" t="s">
        <v>21</v>
      </c>
    </row>
    <row r="5031" spans="2:46" x14ac:dyDescent="0.25">
      <c r="B5031">
        <v>4229095</v>
      </c>
      <c r="C5031" t="s">
        <v>72</v>
      </c>
      <c r="D5031" t="s">
        <v>3142</v>
      </c>
      <c r="E5031" t="s">
        <v>236</v>
      </c>
      <c r="F5031" t="s">
        <v>957</v>
      </c>
      <c r="G5031">
        <v>0</v>
      </c>
      <c r="H5031" s="1">
        <v>25113</v>
      </c>
      <c r="I5031" t="s">
        <v>25518</v>
      </c>
      <c r="J5031">
        <v>0</v>
      </c>
      <c r="K5031" t="s">
        <v>78</v>
      </c>
      <c r="L5031">
        <v>25</v>
      </c>
      <c r="M5031" t="s">
        <v>78</v>
      </c>
      <c r="O5031">
        <v>3132574180</v>
      </c>
      <c r="P5031">
        <v>0</v>
      </c>
      <c r="T5031" t="s">
        <v>184</v>
      </c>
      <c r="U5031">
        <v>2015</v>
      </c>
      <c r="V5031" t="s">
        <v>4068</v>
      </c>
      <c r="W5031" t="s">
        <v>25519</v>
      </c>
      <c r="X5031" t="s">
        <v>25520</v>
      </c>
      <c r="Y5031" t="s">
        <v>4071</v>
      </c>
      <c r="Z5031" t="s">
        <v>210</v>
      </c>
      <c r="AA5031" t="s">
        <v>838</v>
      </c>
      <c r="AB5031" s="2">
        <f t="shared" si="78"/>
        <v>2.5160259230164964E-2</v>
      </c>
      <c r="AC5031" s="3">
        <v>127300000</v>
      </c>
      <c r="AD5031" t="s">
        <v>123</v>
      </c>
      <c r="AE5031" t="s">
        <v>88</v>
      </c>
      <c r="AF5031" t="s">
        <v>89</v>
      </c>
      <c r="AG5031" t="s">
        <v>25521</v>
      </c>
      <c r="AH5031">
        <v>159883501</v>
      </c>
      <c r="AI5031" s="3">
        <v>3202901</v>
      </c>
      <c r="AJ5031" s="3">
        <v>2671513.7200000002</v>
      </c>
      <c r="AK5031" t="s">
        <v>91</v>
      </c>
      <c r="AL5031" t="s">
        <v>91</v>
      </c>
      <c r="AM5031" t="s">
        <v>91</v>
      </c>
      <c r="AN5031" t="s">
        <v>91</v>
      </c>
      <c r="AO5031" t="s">
        <v>91</v>
      </c>
      <c r="AP5031" t="s">
        <v>91</v>
      </c>
      <c r="AT5031" t="s">
        <v>21</v>
      </c>
    </row>
    <row r="5032" spans="2:46" x14ac:dyDescent="0.25">
      <c r="B5032">
        <v>24326855</v>
      </c>
      <c r="C5032" t="s">
        <v>108</v>
      </c>
      <c r="D5032" t="s">
        <v>349</v>
      </c>
      <c r="E5032" t="s">
        <v>4437</v>
      </c>
      <c r="F5032" t="s">
        <v>1466</v>
      </c>
      <c r="G5032" t="s">
        <v>840</v>
      </c>
      <c r="H5032" s="1">
        <v>21664</v>
      </c>
      <c r="I5032" t="s">
        <v>25522</v>
      </c>
      <c r="J5032">
        <v>0</v>
      </c>
      <c r="K5032" t="s">
        <v>78</v>
      </c>
      <c r="L5032">
        <v>25</v>
      </c>
      <c r="M5032" t="s">
        <v>78</v>
      </c>
      <c r="O5032">
        <v>3115141952</v>
      </c>
      <c r="P5032">
        <v>3118542121</v>
      </c>
      <c r="T5032" t="s">
        <v>371</v>
      </c>
      <c r="U5032">
        <v>2015</v>
      </c>
      <c r="V5032" t="s">
        <v>3669</v>
      </c>
      <c r="W5032" t="s">
        <v>25523</v>
      </c>
      <c r="X5032" t="s">
        <v>25524</v>
      </c>
      <c r="Y5032" t="s">
        <v>25525</v>
      </c>
      <c r="Z5032" t="s">
        <v>311</v>
      </c>
      <c r="AA5032" t="s">
        <v>3673</v>
      </c>
      <c r="AB5032" s="2">
        <f t="shared" si="78"/>
        <v>3.4728888888888886E-2</v>
      </c>
      <c r="AC5032" s="3">
        <v>35100000</v>
      </c>
      <c r="AD5032" t="s">
        <v>105</v>
      </c>
      <c r="AE5032" t="s">
        <v>139</v>
      </c>
      <c r="AF5032" t="s">
        <v>89</v>
      </c>
      <c r="AG5032" t="s">
        <v>25526</v>
      </c>
      <c r="AH5032">
        <v>159799688</v>
      </c>
      <c r="AI5032" s="3">
        <v>1218984</v>
      </c>
      <c r="AJ5032" s="3">
        <v>1004356.37</v>
      </c>
      <c r="AK5032" t="s">
        <v>91</v>
      </c>
      <c r="AL5032" t="s">
        <v>91</v>
      </c>
      <c r="AM5032" t="s">
        <v>91</v>
      </c>
      <c r="AN5032" t="s">
        <v>91</v>
      </c>
      <c r="AO5032" t="s">
        <v>91</v>
      </c>
      <c r="AP5032" t="s">
        <v>91</v>
      </c>
      <c r="AT5032" t="s">
        <v>18</v>
      </c>
    </row>
    <row r="5033" spans="2:46" x14ac:dyDescent="0.25">
      <c r="B5033">
        <v>1130639352</v>
      </c>
      <c r="C5033" t="s">
        <v>72</v>
      </c>
      <c r="D5033" t="s">
        <v>7290</v>
      </c>
      <c r="E5033" t="s">
        <v>1259</v>
      </c>
      <c r="F5033" t="s">
        <v>3461</v>
      </c>
      <c r="G5033" t="s">
        <v>3652</v>
      </c>
      <c r="H5033" s="1">
        <v>32309</v>
      </c>
      <c r="I5033" t="s">
        <v>25527</v>
      </c>
      <c r="J5033">
        <v>76001</v>
      </c>
      <c r="K5033" t="s">
        <v>329</v>
      </c>
      <c r="L5033">
        <v>76</v>
      </c>
      <c r="M5033" t="s">
        <v>330</v>
      </c>
      <c r="O5033">
        <v>3186548354</v>
      </c>
      <c r="P5033">
        <v>0</v>
      </c>
      <c r="T5033" t="s">
        <v>116</v>
      </c>
      <c r="U5033">
        <v>2025</v>
      </c>
      <c r="V5033" t="s">
        <v>2606</v>
      </c>
      <c r="W5033" t="s">
        <v>25528</v>
      </c>
      <c r="X5033" t="s">
        <v>25529</v>
      </c>
      <c r="Y5033" t="s">
        <v>2609</v>
      </c>
      <c r="Z5033" t="s">
        <v>298</v>
      </c>
      <c r="AA5033" t="s">
        <v>367</v>
      </c>
      <c r="AB5033" s="2">
        <f t="shared" si="78"/>
        <v>4.1413505355404091E-2</v>
      </c>
      <c r="AC5033" s="3">
        <v>102700000</v>
      </c>
      <c r="AD5033" t="s">
        <v>123</v>
      </c>
      <c r="AE5033" t="s">
        <v>106</v>
      </c>
      <c r="AF5033" t="s">
        <v>89</v>
      </c>
      <c r="AG5033" t="s">
        <v>25530</v>
      </c>
      <c r="AH5033">
        <v>159836960</v>
      </c>
      <c r="AI5033" s="3">
        <v>4253167</v>
      </c>
      <c r="AJ5033" s="3">
        <v>3554089.98</v>
      </c>
      <c r="AK5033" t="s">
        <v>91</v>
      </c>
      <c r="AL5033" t="s">
        <v>91</v>
      </c>
      <c r="AM5033" t="s">
        <v>91</v>
      </c>
      <c r="AN5033" t="s">
        <v>91</v>
      </c>
      <c r="AO5033" t="s">
        <v>91</v>
      </c>
      <c r="AP5033" t="s">
        <v>91</v>
      </c>
      <c r="AT5033" t="s">
        <v>21</v>
      </c>
    </row>
    <row r="5034" spans="2:46" x14ac:dyDescent="0.25">
      <c r="B5034">
        <v>39492502</v>
      </c>
      <c r="C5034" t="s">
        <v>108</v>
      </c>
      <c r="D5034" t="s">
        <v>25531</v>
      </c>
      <c r="E5034">
        <v>0</v>
      </c>
      <c r="F5034" t="s">
        <v>25532</v>
      </c>
      <c r="G5034" t="s">
        <v>11637</v>
      </c>
      <c r="H5034" s="1">
        <v>30954</v>
      </c>
      <c r="I5034" t="s">
        <v>25533</v>
      </c>
      <c r="J5034">
        <v>5001</v>
      </c>
      <c r="K5034" t="s">
        <v>114</v>
      </c>
      <c r="L5034">
        <v>5</v>
      </c>
      <c r="M5034" t="s">
        <v>115</v>
      </c>
      <c r="O5034">
        <v>3007192468</v>
      </c>
      <c r="P5034">
        <v>0</v>
      </c>
      <c r="T5034" t="s">
        <v>195</v>
      </c>
      <c r="U5034">
        <v>2020</v>
      </c>
      <c r="V5034" t="s">
        <v>5340</v>
      </c>
      <c r="W5034" t="s">
        <v>25534</v>
      </c>
      <c r="X5034" t="s">
        <v>25535</v>
      </c>
      <c r="Y5034" t="s">
        <v>5343</v>
      </c>
      <c r="Z5034" t="s">
        <v>323</v>
      </c>
      <c r="AA5034" t="s">
        <v>1182</v>
      </c>
      <c r="AB5034" s="2">
        <f t="shared" si="78"/>
        <v>4.6942106870229004E-2</v>
      </c>
      <c r="AC5034" s="3">
        <v>65500000</v>
      </c>
      <c r="AD5034" t="s">
        <v>810</v>
      </c>
      <c r="AE5034" t="s">
        <v>106</v>
      </c>
      <c r="AF5034" t="s">
        <v>89</v>
      </c>
      <c r="AG5034">
        <v>0</v>
      </c>
      <c r="AH5034">
        <v>159822098</v>
      </c>
      <c r="AI5034" s="3">
        <v>3074708</v>
      </c>
      <c r="AJ5034" s="3">
        <v>2563788.5</v>
      </c>
      <c r="AK5034" t="s">
        <v>91</v>
      </c>
      <c r="AL5034" t="s">
        <v>91</v>
      </c>
      <c r="AM5034" t="s">
        <v>91</v>
      </c>
      <c r="AN5034" t="s">
        <v>91</v>
      </c>
      <c r="AO5034" t="s">
        <v>91</v>
      </c>
      <c r="AP5034" t="s">
        <v>91</v>
      </c>
      <c r="AT5034" t="s">
        <v>21</v>
      </c>
    </row>
    <row r="5035" spans="2:46" x14ac:dyDescent="0.25">
      <c r="B5035">
        <v>1036670844</v>
      </c>
      <c r="C5035" t="s">
        <v>72</v>
      </c>
      <c r="D5035" t="s">
        <v>337</v>
      </c>
      <c r="E5035" t="s">
        <v>1757</v>
      </c>
      <c r="F5035" t="s">
        <v>452</v>
      </c>
      <c r="G5035" t="s">
        <v>215</v>
      </c>
      <c r="H5035" s="1">
        <v>35448</v>
      </c>
      <c r="I5035" t="s">
        <v>25536</v>
      </c>
      <c r="J5035">
        <v>0</v>
      </c>
      <c r="K5035" t="s">
        <v>604</v>
      </c>
      <c r="L5035">
        <v>0</v>
      </c>
      <c r="M5035" t="s">
        <v>605</v>
      </c>
      <c r="O5035">
        <v>3147192535</v>
      </c>
      <c r="P5035">
        <v>0</v>
      </c>
      <c r="T5035" t="s">
        <v>794</v>
      </c>
      <c r="U5035">
        <v>2025</v>
      </c>
      <c r="V5035" t="s">
        <v>2675</v>
      </c>
      <c r="W5035" t="s">
        <v>25537</v>
      </c>
      <c r="X5035" t="s">
        <v>25538</v>
      </c>
      <c r="Y5035" t="s">
        <v>2678</v>
      </c>
      <c r="Z5035" t="s">
        <v>298</v>
      </c>
      <c r="AA5035" t="s">
        <v>691</v>
      </c>
      <c r="AB5035" s="2">
        <f t="shared" si="78"/>
        <v>2.2402159486833221E-2</v>
      </c>
      <c r="AC5035" s="3">
        <v>148100000</v>
      </c>
      <c r="AD5035" t="s">
        <v>1326</v>
      </c>
      <c r="AE5035" t="s">
        <v>106</v>
      </c>
      <c r="AF5035" t="s">
        <v>89</v>
      </c>
      <c r="AG5035" t="s">
        <v>25539</v>
      </c>
      <c r="AH5035">
        <v>29214320</v>
      </c>
      <c r="AI5035" s="3">
        <v>3317759.82</v>
      </c>
      <c r="AJ5035" s="3">
        <v>2768033.46</v>
      </c>
      <c r="AK5035" t="s">
        <v>91</v>
      </c>
      <c r="AL5035" t="s">
        <v>91</v>
      </c>
      <c r="AM5035" t="s">
        <v>91</v>
      </c>
      <c r="AN5035" t="s">
        <v>91</v>
      </c>
      <c r="AO5035" t="s">
        <v>91</v>
      </c>
      <c r="AP5035" t="s">
        <v>91</v>
      </c>
      <c r="AT5035" t="s">
        <v>20</v>
      </c>
    </row>
    <row r="5036" spans="2:46" x14ac:dyDescent="0.25">
      <c r="B5036">
        <v>15402873</v>
      </c>
      <c r="C5036" t="s">
        <v>72</v>
      </c>
      <c r="D5036" t="s">
        <v>1400</v>
      </c>
      <c r="E5036" t="s">
        <v>1231</v>
      </c>
      <c r="F5036" t="s">
        <v>5061</v>
      </c>
      <c r="G5036" t="s">
        <v>452</v>
      </c>
      <c r="H5036" s="1">
        <v>24848</v>
      </c>
      <c r="I5036" t="s">
        <v>25540</v>
      </c>
      <c r="J5036">
        <v>5001</v>
      </c>
      <c r="K5036" t="s">
        <v>114</v>
      </c>
      <c r="L5036">
        <v>5</v>
      </c>
      <c r="M5036" t="s">
        <v>115</v>
      </c>
      <c r="O5036">
        <v>3103976203</v>
      </c>
      <c r="P5036">
        <v>3207108185</v>
      </c>
      <c r="T5036" t="s">
        <v>205</v>
      </c>
      <c r="U5036">
        <v>2023</v>
      </c>
      <c r="V5036" t="s">
        <v>229</v>
      </c>
      <c r="W5036" t="s">
        <v>25541</v>
      </c>
      <c r="X5036" t="s">
        <v>25542</v>
      </c>
      <c r="Y5036" t="s">
        <v>232</v>
      </c>
      <c r="Z5036" t="s">
        <v>136</v>
      </c>
      <c r="AA5036" t="s">
        <v>233</v>
      </c>
      <c r="AB5036" s="2">
        <f t="shared" si="78"/>
        <v>2.1625353773584904E-2</v>
      </c>
      <c r="AC5036" s="3">
        <v>84800000</v>
      </c>
      <c r="AD5036" t="s">
        <v>105</v>
      </c>
      <c r="AE5036" t="s">
        <v>106</v>
      </c>
      <c r="AF5036" t="s">
        <v>89</v>
      </c>
      <c r="AG5036" t="s">
        <v>25543</v>
      </c>
      <c r="AH5036">
        <v>159715399</v>
      </c>
      <c r="AI5036" s="3">
        <v>1833830</v>
      </c>
      <c r="AJ5036" s="3">
        <v>1521033.31</v>
      </c>
      <c r="AK5036" t="s">
        <v>91</v>
      </c>
      <c r="AL5036" t="s">
        <v>91</v>
      </c>
      <c r="AM5036" t="s">
        <v>91</v>
      </c>
      <c r="AN5036" t="s">
        <v>91</v>
      </c>
      <c r="AO5036" t="s">
        <v>91</v>
      </c>
      <c r="AP5036" t="s">
        <v>91</v>
      </c>
      <c r="AT5036" t="s">
        <v>18</v>
      </c>
    </row>
    <row r="5037" spans="2:46" x14ac:dyDescent="0.25">
      <c r="B5037">
        <v>32672585</v>
      </c>
      <c r="C5037" t="s">
        <v>108</v>
      </c>
      <c r="D5037" t="s">
        <v>672</v>
      </c>
      <c r="E5037" t="s">
        <v>673</v>
      </c>
      <c r="F5037" t="s">
        <v>7206</v>
      </c>
      <c r="G5037" t="s">
        <v>3522</v>
      </c>
      <c r="H5037" s="1">
        <v>20989</v>
      </c>
      <c r="I5037" t="s">
        <v>25544</v>
      </c>
      <c r="J5037">
        <v>0</v>
      </c>
      <c r="K5037" t="s">
        <v>157</v>
      </c>
      <c r="L5037">
        <v>8</v>
      </c>
      <c r="M5037" t="s">
        <v>158</v>
      </c>
      <c r="O5037">
        <v>3008173250</v>
      </c>
      <c r="P5037">
        <v>0</v>
      </c>
      <c r="T5037" t="s">
        <v>576</v>
      </c>
      <c r="U5037">
        <v>2014</v>
      </c>
      <c r="V5037" t="s">
        <v>7024</v>
      </c>
      <c r="W5037" t="s">
        <v>25545</v>
      </c>
      <c r="X5037" t="s">
        <v>25546</v>
      </c>
      <c r="Y5037" t="s">
        <v>7027</v>
      </c>
      <c r="Z5037" t="s">
        <v>376</v>
      </c>
      <c r="AA5037" t="s">
        <v>7028</v>
      </c>
      <c r="AB5037" s="2">
        <f t="shared" si="78"/>
        <v>3.8920834900542496E-2</v>
      </c>
      <c r="AC5037" s="3">
        <v>55300000</v>
      </c>
      <c r="AD5037" t="s">
        <v>105</v>
      </c>
      <c r="AE5037" t="s">
        <v>139</v>
      </c>
      <c r="AF5037" t="s">
        <v>89</v>
      </c>
      <c r="AG5037" t="s">
        <v>25547</v>
      </c>
      <c r="AH5037">
        <v>29191982</v>
      </c>
      <c r="AI5037" s="3">
        <v>2152322.17</v>
      </c>
      <c r="AJ5037" s="3">
        <v>1788674.09</v>
      </c>
      <c r="AK5037" t="s">
        <v>91</v>
      </c>
      <c r="AL5037" t="s">
        <v>91</v>
      </c>
      <c r="AM5037" t="s">
        <v>91</v>
      </c>
      <c r="AN5037" t="s">
        <v>91</v>
      </c>
      <c r="AO5037" t="s">
        <v>91</v>
      </c>
      <c r="AP5037" t="s">
        <v>91</v>
      </c>
      <c r="AT5037" t="s">
        <v>21</v>
      </c>
    </row>
    <row r="5038" spans="2:46" x14ac:dyDescent="0.25">
      <c r="B5038">
        <v>45487021</v>
      </c>
      <c r="C5038" t="s">
        <v>108</v>
      </c>
      <c r="D5038" t="s">
        <v>16788</v>
      </c>
      <c r="E5038" t="s">
        <v>214</v>
      </c>
      <c r="F5038" t="s">
        <v>25548</v>
      </c>
      <c r="G5038" t="s">
        <v>25549</v>
      </c>
      <c r="H5038" s="1">
        <v>25483</v>
      </c>
      <c r="I5038" t="s">
        <v>25550</v>
      </c>
      <c r="J5038">
        <v>0</v>
      </c>
      <c r="K5038" t="s">
        <v>78</v>
      </c>
      <c r="L5038">
        <v>25</v>
      </c>
      <c r="M5038" t="s">
        <v>78</v>
      </c>
      <c r="O5038">
        <v>3165303816</v>
      </c>
      <c r="P5038">
        <v>3202411441</v>
      </c>
      <c r="T5038" t="s">
        <v>435</v>
      </c>
      <c r="U5038">
        <v>2024</v>
      </c>
      <c r="V5038" t="s">
        <v>2260</v>
      </c>
      <c r="W5038" t="s">
        <v>25551</v>
      </c>
      <c r="X5038" t="s">
        <v>25552</v>
      </c>
      <c r="Y5038" t="s">
        <v>2263</v>
      </c>
      <c r="Z5038" t="s">
        <v>298</v>
      </c>
      <c r="AA5038" t="s">
        <v>367</v>
      </c>
      <c r="AB5038" s="2">
        <f t="shared" si="78"/>
        <v>2.3481541019417476E-2</v>
      </c>
      <c r="AC5038" s="3">
        <v>123600000</v>
      </c>
      <c r="AD5038" t="s">
        <v>87</v>
      </c>
      <c r="AE5038" t="s">
        <v>106</v>
      </c>
      <c r="AF5038" t="s">
        <v>89</v>
      </c>
      <c r="AG5038" t="s">
        <v>25553</v>
      </c>
      <c r="AH5038">
        <v>29200220</v>
      </c>
      <c r="AI5038" s="3">
        <v>2902318.47</v>
      </c>
      <c r="AJ5038" s="3">
        <v>2418923.08</v>
      </c>
      <c r="AK5038" t="s">
        <v>91</v>
      </c>
      <c r="AL5038" t="s">
        <v>91</v>
      </c>
      <c r="AM5038" t="s">
        <v>91</v>
      </c>
      <c r="AN5038" t="s">
        <v>91</v>
      </c>
      <c r="AO5038" t="s">
        <v>91</v>
      </c>
      <c r="AP5038" t="s">
        <v>91</v>
      </c>
      <c r="AT5038" t="s">
        <v>20</v>
      </c>
    </row>
    <row r="5039" spans="2:46" x14ac:dyDescent="0.25">
      <c r="B5039">
        <v>71331429</v>
      </c>
      <c r="C5039" t="s">
        <v>72</v>
      </c>
      <c r="D5039" t="s">
        <v>462</v>
      </c>
      <c r="E5039" t="s">
        <v>224</v>
      </c>
      <c r="F5039" t="s">
        <v>93</v>
      </c>
      <c r="G5039" t="s">
        <v>2273</v>
      </c>
      <c r="H5039" s="1">
        <v>28550</v>
      </c>
      <c r="I5039" t="s">
        <v>25554</v>
      </c>
      <c r="J5039">
        <v>5001</v>
      </c>
      <c r="K5039" t="s">
        <v>114</v>
      </c>
      <c r="L5039">
        <v>5</v>
      </c>
      <c r="M5039" t="s">
        <v>115</v>
      </c>
      <c r="O5039">
        <v>3116346656</v>
      </c>
      <c r="P5039">
        <v>3015044489</v>
      </c>
      <c r="T5039" t="s">
        <v>750</v>
      </c>
      <c r="U5039">
        <v>2022</v>
      </c>
      <c r="V5039" t="s">
        <v>319</v>
      </c>
      <c r="W5039" t="s">
        <v>25555</v>
      </c>
      <c r="X5039" t="s">
        <v>25556</v>
      </c>
      <c r="Y5039" t="s">
        <v>322</v>
      </c>
      <c r="Z5039" t="s">
        <v>323</v>
      </c>
      <c r="AA5039" t="s">
        <v>324</v>
      </c>
      <c r="AB5039" s="2">
        <f t="shared" si="78"/>
        <v>3.1091495016611296E-2</v>
      </c>
      <c r="AC5039" s="3">
        <v>60200000</v>
      </c>
      <c r="AD5039" t="s">
        <v>87</v>
      </c>
      <c r="AE5039" t="s">
        <v>139</v>
      </c>
      <c r="AF5039" t="s">
        <v>89</v>
      </c>
      <c r="AG5039" t="s">
        <v>25557</v>
      </c>
      <c r="AH5039">
        <v>159827129</v>
      </c>
      <c r="AI5039" s="3">
        <v>1871708</v>
      </c>
      <c r="AJ5039" s="3">
        <v>1552864.09</v>
      </c>
      <c r="AK5039" t="s">
        <v>91</v>
      </c>
      <c r="AL5039" t="s">
        <v>91</v>
      </c>
      <c r="AM5039" t="s">
        <v>91</v>
      </c>
      <c r="AN5039" t="s">
        <v>91</v>
      </c>
      <c r="AO5039" t="s">
        <v>91</v>
      </c>
      <c r="AP5039" t="s">
        <v>91</v>
      </c>
      <c r="AT5039" t="s">
        <v>18</v>
      </c>
    </row>
    <row r="5040" spans="2:46" x14ac:dyDescent="0.25">
      <c r="B5040">
        <v>10158150</v>
      </c>
      <c r="C5040" t="s">
        <v>72</v>
      </c>
      <c r="D5040" t="s">
        <v>249</v>
      </c>
      <c r="E5040">
        <v>0</v>
      </c>
      <c r="F5040" t="s">
        <v>2273</v>
      </c>
      <c r="G5040" t="s">
        <v>3855</v>
      </c>
      <c r="H5040" s="1">
        <v>18095</v>
      </c>
      <c r="I5040" t="s">
        <v>25558</v>
      </c>
      <c r="J5040">
        <v>17001</v>
      </c>
      <c r="K5040" t="s">
        <v>476</v>
      </c>
      <c r="L5040">
        <v>17</v>
      </c>
      <c r="M5040" t="s">
        <v>477</v>
      </c>
      <c r="O5040">
        <v>3176768156</v>
      </c>
      <c r="P5040">
        <v>0</v>
      </c>
      <c r="T5040" t="s">
        <v>371</v>
      </c>
      <c r="U5040">
        <v>2025</v>
      </c>
      <c r="V5040" t="s">
        <v>861</v>
      </c>
      <c r="W5040" t="s">
        <v>25559</v>
      </c>
      <c r="X5040" t="s">
        <v>25560</v>
      </c>
      <c r="Y5040" t="s">
        <v>864</v>
      </c>
      <c r="Z5040" t="s">
        <v>103</v>
      </c>
      <c r="AA5040" t="s">
        <v>865</v>
      </c>
      <c r="AB5040" s="2">
        <f t="shared" si="78"/>
        <v>1.7467841121495326E-2</v>
      </c>
      <c r="AC5040" s="3">
        <v>107000000</v>
      </c>
      <c r="AD5040" t="s">
        <v>105</v>
      </c>
      <c r="AE5040" t="s">
        <v>106</v>
      </c>
      <c r="AF5040" t="s">
        <v>89</v>
      </c>
      <c r="AG5040" t="s">
        <v>25561</v>
      </c>
      <c r="AH5040">
        <v>159714274</v>
      </c>
      <c r="AI5040" s="3">
        <v>1869059</v>
      </c>
      <c r="AJ5040" s="3">
        <v>1550637.49</v>
      </c>
      <c r="AK5040" t="s">
        <v>91</v>
      </c>
      <c r="AL5040" t="s">
        <v>91</v>
      </c>
      <c r="AM5040" t="s">
        <v>91</v>
      </c>
      <c r="AN5040" t="s">
        <v>91</v>
      </c>
      <c r="AO5040" t="s">
        <v>91</v>
      </c>
      <c r="AP5040" t="s">
        <v>91</v>
      </c>
      <c r="AT5040" t="s">
        <v>18</v>
      </c>
    </row>
    <row r="5041" spans="2:46" x14ac:dyDescent="0.25">
      <c r="B5041">
        <v>52192347</v>
      </c>
      <c r="C5041" t="s">
        <v>108</v>
      </c>
      <c r="D5041" t="s">
        <v>110</v>
      </c>
      <c r="E5041" t="s">
        <v>180</v>
      </c>
      <c r="F5041" t="s">
        <v>25562</v>
      </c>
      <c r="G5041" t="s">
        <v>25563</v>
      </c>
      <c r="H5041" s="1">
        <v>27480</v>
      </c>
      <c r="I5041" t="s">
        <v>25564</v>
      </c>
      <c r="J5041">
        <v>0</v>
      </c>
      <c r="K5041" t="s">
        <v>78</v>
      </c>
      <c r="L5041">
        <v>25</v>
      </c>
      <c r="M5041" t="s">
        <v>78</v>
      </c>
      <c r="O5041">
        <v>3118557786</v>
      </c>
      <c r="P5041">
        <v>0</v>
      </c>
      <c r="T5041" t="s">
        <v>80</v>
      </c>
      <c r="U5041">
        <v>2020</v>
      </c>
      <c r="V5041" t="s">
        <v>15422</v>
      </c>
      <c r="W5041" t="s">
        <v>25565</v>
      </c>
      <c r="X5041" t="s">
        <v>25566</v>
      </c>
      <c r="Y5041" t="s">
        <v>15425</v>
      </c>
      <c r="Z5041" t="s">
        <v>311</v>
      </c>
      <c r="AA5041" t="s">
        <v>1548</v>
      </c>
      <c r="AB5041" s="2">
        <f t="shared" si="78"/>
        <v>2.526915107913669E-2</v>
      </c>
      <c r="AC5041" s="3">
        <v>69500000</v>
      </c>
      <c r="AD5041" t="s">
        <v>87</v>
      </c>
      <c r="AE5041" t="s">
        <v>106</v>
      </c>
      <c r="AF5041" t="s">
        <v>89</v>
      </c>
      <c r="AG5041" t="s">
        <v>25567</v>
      </c>
      <c r="AH5041">
        <v>159834671</v>
      </c>
      <c r="AI5041" s="3">
        <v>1756206</v>
      </c>
      <c r="AJ5041" s="3">
        <v>1455803.23</v>
      </c>
      <c r="AK5041" t="s">
        <v>91</v>
      </c>
      <c r="AL5041" t="s">
        <v>91</v>
      </c>
      <c r="AM5041" t="s">
        <v>91</v>
      </c>
      <c r="AN5041" t="s">
        <v>91</v>
      </c>
      <c r="AO5041" t="s">
        <v>91</v>
      </c>
      <c r="AP5041" t="s">
        <v>91</v>
      </c>
      <c r="AT5041" t="s">
        <v>18</v>
      </c>
    </row>
    <row r="5042" spans="2:46" x14ac:dyDescent="0.25">
      <c r="B5042">
        <v>9239031</v>
      </c>
      <c r="C5042" t="s">
        <v>72</v>
      </c>
      <c r="D5042" t="s">
        <v>25568</v>
      </c>
      <c r="E5042">
        <v>0</v>
      </c>
      <c r="F5042" t="s">
        <v>3280</v>
      </c>
      <c r="G5042" t="s">
        <v>25569</v>
      </c>
      <c r="H5042" s="1">
        <v>26046</v>
      </c>
      <c r="I5042" t="s">
        <v>25570</v>
      </c>
      <c r="J5042">
        <v>0</v>
      </c>
      <c r="K5042" t="s">
        <v>2745</v>
      </c>
      <c r="L5042">
        <v>13</v>
      </c>
      <c r="M5042" t="s">
        <v>123</v>
      </c>
      <c r="O5042">
        <v>3103526977</v>
      </c>
      <c r="P5042">
        <v>3002038477</v>
      </c>
      <c r="T5042" t="s">
        <v>576</v>
      </c>
      <c r="U5042">
        <v>2017</v>
      </c>
      <c r="V5042" t="s">
        <v>4500</v>
      </c>
      <c r="W5042" t="s">
        <v>25571</v>
      </c>
      <c r="X5042" t="s">
        <v>25572</v>
      </c>
      <c r="Y5042" t="s">
        <v>4503</v>
      </c>
      <c r="Z5042" t="s">
        <v>164</v>
      </c>
      <c r="AA5042" t="s">
        <v>165</v>
      </c>
      <c r="AB5042" s="2">
        <f t="shared" si="78"/>
        <v>4.9528130311614731E-2</v>
      </c>
      <c r="AC5042" s="3">
        <v>35300000</v>
      </c>
      <c r="AD5042" t="s">
        <v>151</v>
      </c>
      <c r="AE5042" t="s">
        <v>139</v>
      </c>
      <c r="AF5042" t="s">
        <v>89</v>
      </c>
      <c r="AG5042" t="s">
        <v>25573</v>
      </c>
      <c r="AH5042">
        <v>159835981</v>
      </c>
      <c r="AI5042" s="3">
        <v>1748343</v>
      </c>
      <c r="AJ5042" s="3">
        <v>1449195.59</v>
      </c>
      <c r="AK5042" t="s">
        <v>91</v>
      </c>
      <c r="AL5042" t="s">
        <v>91</v>
      </c>
      <c r="AM5042" t="s">
        <v>91</v>
      </c>
      <c r="AN5042" t="s">
        <v>91</v>
      </c>
      <c r="AO5042" t="s">
        <v>91</v>
      </c>
      <c r="AP5042" t="s">
        <v>91</v>
      </c>
      <c r="AT5042" t="s">
        <v>21</v>
      </c>
    </row>
    <row r="5043" spans="2:46" x14ac:dyDescent="0.25">
      <c r="B5043">
        <v>70513140</v>
      </c>
      <c r="C5043" t="s">
        <v>72</v>
      </c>
      <c r="D5043" t="s">
        <v>191</v>
      </c>
      <c r="E5043" t="s">
        <v>2947</v>
      </c>
      <c r="F5043" t="s">
        <v>2659</v>
      </c>
      <c r="G5043" t="s">
        <v>640</v>
      </c>
      <c r="H5043" s="1">
        <v>22815</v>
      </c>
      <c r="I5043" t="s">
        <v>25574</v>
      </c>
      <c r="J5043">
        <v>5001</v>
      </c>
      <c r="K5043" t="s">
        <v>114</v>
      </c>
      <c r="L5043">
        <v>5</v>
      </c>
      <c r="M5043" t="s">
        <v>115</v>
      </c>
      <c r="O5043">
        <v>3004635740</v>
      </c>
      <c r="P5043">
        <v>3127802252</v>
      </c>
      <c r="T5043" t="s">
        <v>195</v>
      </c>
      <c r="U5043">
        <v>2023</v>
      </c>
      <c r="V5043" t="s">
        <v>436</v>
      </c>
      <c r="W5043" t="s">
        <v>25575</v>
      </c>
      <c r="X5043" t="s">
        <v>25576</v>
      </c>
      <c r="Y5043" t="s">
        <v>439</v>
      </c>
      <c r="Z5043" t="s">
        <v>164</v>
      </c>
      <c r="AA5043" t="s">
        <v>189</v>
      </c>
      <c r="AB5043" s="2">
        <f t="shared" si="78"/>
        <v>3.0660188235294119E-2</v>
      </c>
      <c r="AC5043" s="3">
        <v>85000000</v>
      </c>
      <c r="AD5043" t="s">
        <v>105</v>
      </c>
      <c r="AE5043" t="s">
        <v>106</v>
      </c>
      <c r="AF5043" t="s">
        <v>89</v>
      </c>
      <c r="AG5043">
        <v>0</v>
      </c>
      <c r="AH5043">
        <v>159947506</v>
      </c>
      <c r="AI5043" s="3">
        <v>2606116</v>
      </c>
      <c r="AJ5043" s="3">
        <v>2170013.7400000002</v>
      </c>
      <c r="AK5043" t="s">
        <v>91</v>
      </c>
      <c r="AL5043" t="s">
        <v>91</v>
      </c>
      <c r="AM5043" t="s">
        <v>91</v>
      </c>
      <c r="AN5043" t="s">
        <v>91</v>
      </c>
      <c r="AO5043" t="s">
        <v>91</v>
      </c>
      <c r="AP5043" t="s">
        <v>91</v>
      </c>
      <c r="AT5043" t="s">
        <v>21</v>
      </c>
    </row>
    <row r="5044" spans="2:46" x14ac:dyDescent="0.25">
      <c r="B5044">
        <v>1046666764</v>
      </c>
      <c r="C5044" t="s">
        <v>72</v>
      </c>
      <c r="D5044" t="s">
        <v>1573</v>
      </c>
      <c r="E5044" t="s">
        <v>4674</v>
      </c>
      <c r="F5044" t="s">
        <v>3987</v>
      </c>
      <c r="G5044" t="s">
        <v>1313</v>
      </c>
      <c r="H5044" s="1">
        <v>32229</v>
      </c>
      <c r="I5044" t="s">
        <v>25577</v>
      </c>
      <c r="J5044">
        <v>5001</v>
      </c>
      <c r="K5044" t="s">
        <v>114</v>
      </c>
      <c r="L5044">
        <v>5</v>
      </c>
      <c r="M5044" t="s">
        <v>115</v>
      </c>
      <c r="O5044">
        <v>3167852986</v>
      </c>
      <c r="P5044">
        <v>3232979135</v>
      </c>
      <c r="T5044" t="s">
        <v>494</v>
      </c>
      <c r="U5044">
        <v>2023</v>
      </c>
      <c r="V5044" t="s">
        <v>2140</v>
      </c>
      <c r="W5044" t="s">
        <v>25578</v>
      </c>
      <c r="X5044" t="s">
        <v>25579</v>
      </c>
      <c r="Y5044" t="s">
        <v>2143</v>
      </c>
      <c r="Z5044" t="s">
        <v>164</v>
      </c>
      <c r="AA5044" t="s">
        <v>165</v>
      </c>
      <c r="AB5044" s="2">
        <f t="shared" si="78"/>
        <v>5.3481062601626016E-2</v>
      </c>
      <c r="AC5044" s="3">
        <v>61500000</v>
      </c>
      <c r="AD5044" t="s">
        <v>87</v>
      </c>
      <c r="AE5044" t="s">
        <v>139</v>
      </c>
      <c r="AF5044" t="s">
        <v>89</v>
      </c>
      <c r="AG5044" t="s">
        <v>25580</v>
      </c>
      <c r="AH5044">
        <v>29189568</v>
      </c>
      <c r="AI5044" s="3">
        <v>3289085.35</v>
      </c>
      <c r="AJ5044" s="3">
        <v>2743937.27</v>
      </c>
      <c r="AK5044" t="s">
        <v>91</v>
      </c>
      <c r="AL5044" t="s">
        <v>91</v>
      </c>
      <c r="AM5044" t="s">
        <v>91</v>
      </c>
      <c r="AN5044" t="s">
        <v>91</v>
      </c>
      <c r="AO5044" t="s">
        <v>91</v>
      </c>
      <c r="AP5044" t="s">
        <v>91</v>
      </c>
      <c r="AT5044" t="s">
        <v>21</v>
      </c>
    </row>
    <row r="5045" spans="2:46" x14ac:dyDescent="0.25">
      <c r="B5045">
        <v>1019010948</v>
      </c>
      <c r="C5045" t="s">
        <v>108</v>
      </c>
      <c r="D5045" t="s">
        <v>937</v>
      </c>
      <c r="E5045">
        <v>0</v>
      </c>
      <c r="F5045" t="s">
        <v>1122</v>
      </c>
      <c r="G5045" t="s">
        <v>154</v>
      </c>
      <c r="H5045" s="1">
        <v>31751</v>
      </c>
      <c r="I5045" t="s">
        <v>25581</v>
      </c>
      <c r="J5045">
        <v>0</v>
      </c>
      <c r="K5045" t="s">
        <v>78</v>
      </c>
      <c r="L5045">
        <v>25</v>
      </c>
      <c r="M5045" t="s">
        <v>78</v>
      </c>
      <c r="O5045">
        <v>3143317353</v>
      </c>
      <c r="P5045">
        <v>0</v>
      </c>
      <c r="T5045" t="s">
        <v>6978</v>
      </c>
      <c r="U5045">
        <v>2020</v>
      </c>
      <c r="V5045" t="s">
        <v>25582</v>
      </c>
      <c r="W5045" t="s">
        <v>25583</v>
      </c>
      <c r="X5045" t="s">
        <v>25584</v>
      </c>
      <c r="Y5045" t="s">
        <v>25585</v>
      </c>
      <c r="Z5045" t="s">
        <v>952</v>
      </c>
      <c r="AA5045" t="s">
        <v>4210</v>
      </c>
      <c r="AB5045" s="2">
        <f t="shared" si="78"/>
        <v>1.86249338028169E-2</v>
      </c>
      <c r="AC5045" s="3">
        <v>113600000</v>
      </c>
      <c r="AD5045" t="s">
        <v>123</v>
      </c>
      <c r="AE5045" t="s">
        <v>106</v>
      </c>
      <c r="AF5045" t="s">
        <v>89</v>
      </c>
      <c r="AG5045" t="s">
        <v>25586</v>
      </c>
      <c r="AH5045">
        <v>29215624</v>
      </c>
      <c r="AI5045" s="3">
        <v>2115792.48</v>
      </c>
      <c r="AJ5045" s="3">
        <v>1757976.87</v>
      </c>
      <c r="AK5045" t="s">
        <v>91</v>
      </c>
      <c r="AL5045" t="s">
        <v>91</v>
      </c>
      <c r="AM5045" t="s">
        <v>91</v>
      </c>
      <c r="AN5045" t="s">
        <v>91</v>
      </c>
      <c r="AO5045" t="s">
        <v>91</v>
      </c>
      <c r="AP5045" t="s">
        <v>91</v>
      </c>
      <c r="AT5045" t="s">
        <v>18</v>
      </c>
    </row>
    <row r="5046" spans="2:46" x14ac:dyDescent="0.25">
      <c r="B5046">
        <v>21396703</v>
      </c>
      <c r="C5046" t="s">
        <v>108</v>
      </c>
      <c r="D5046" t="s">
        <v>109</v>
      </c>
      <c r="E5046" t="s">
        <v>1113</v>
      </c>
      <c r="F5046" t="s">
        <v>1450</v>
      </c>
      <c r="G5046" t="s">
        <v>491</v>
      </c>
      <c r="H5046" s="1">
        <v>21157</v>
      </c>
      <c r="I5046" t="s">
        <v>25587</v>
      </c>
      <c r="J5046">
        <v>5001</v>
      </c>
      <c r="K5046" t="s">
        <v>114</v>
      </c>
      <c r="L5046">
        <v>5</v>
      </c>
      <c r="M5046" t="s">
        <v>115</v>
      </c>
      <c r="O5046">
        <v>3113034130</v>
      </c>
      <c r="P5046">
        <v>0</v>
      </c>
      <c r="T5046" t="s">
        <v>293</v>
      </c>
      <c r="U5046">
        <v>2022</v>
      </c>
      <c r="V5046" t="s">
        <v>732</v>
      </c>
      <c r="W5046" t="s">
        <v>25588</v>
      </c>
      <c r="X5046" t="s">
        <v>25589</v>
      </c>
      <c r="Y5046" t="s">
        <v>735</v>
      </c>
      <c r="Z5046" t="s">
        <v>164</v>
      </c>
      <c r="AA5046" t="s">
        <v>165</v>
      </c>
      <c r="AB5046" s="2">
        <f t="shared" si="78"/>
        <v>3.7753292258064515E-2</v>
      </c>
      <c r="AC5046" s="3">
        <v>46500000</v>
      </c>
      <c r="AD5046" t="s">
        <v>151</v>
      </c>
      <c r="AE5046" t="s">
        <v>139</v>
      </c>
      <c r="AF5046" t="s">
        <v>89</v>
      </c>
      <c r="AG5046" t="s">
        <v>25590</v>
      </c>
      <c r="AH5046">
        <v>29185738</v>
      </c>
      <c r="AI5046" s="3">
        <v>1755528.09</v>
      </c>
      <c r="AJ5046" s="3">
        <v>1455233.69</v>
      </c>
      <c r="AK5046" t="s">
        <v>91</v>
      </c>
      <c r="AL5046" t="s">
        <v>91</v>
      </c>
      <c r="AM5046" t="s">
        <v>91</v>
      </c>
      <c r="AN5046" t="s">
        <v>91</v>
      </c>
      <c r="AO5046" t="s">
        <v>91</v>
      </c>
      <c r="AP5046" t="s">
        <v>91</v>
      </c>
      <c r="AT5046" t="s">
        <v>18</v>
      </c>
    </row>
    <row r="5047" spans="2:46" x14ac:dyDescent="0.25">
      <c r="B5047">
        <v>42786091</v>
      </c>
      <c r="C5047" t="s">
        <v>108</v>
      </c>
      <c r="D5047" t="s">
        <v>3303</v>
      </c>
      <c r="E5047">
        <v>0</v>
      </c>
      <c r="F5047" t="s">
        <v>261</v>
      </c>
      <c r="G5047" t="s">
        <v>303</v>
      </c>
      <c r="H5047" s="1">
        <v>25947</v>
      </c>
      <c r="I5047" t="s">
        <v>25591</v>
      </c>
      <c r="J5047">
        <v>5001</v>
      </c>
      <c r="K5047" t="s">
        <v>114</v>
      </c>
      <c r="L5047">
        <v>5</v>
      </c>
      <c r="M5047" t="s">
        <v>115</v>
      </c>
      <c r="O5047">
        <v>3117314901</v>
      </c>
      <c r="P5047">
        <v>0</v>
      </c>
      <c r="T5047" t="s">
        <v>205</v>
      </c>
      <c r="U5047">
        <v>2025</v>
      </c>
      <c r="V5047" t="s">
        <v>1003</v>
      </c>
      <c r="W5047" t="s">
        <v>25592</v>
      </c>
      <c r="X5047" t="s">
        <v>25593</v>
      </c>
      <c r="Y5047" t="s">
        <v>1006</v>
      </c>
      <c r="Z5047" t="s">
        <v>526</v>
      </c>
      <c r="AA5047" t="s">
        <v>527</v>
      </c>
      <c r="AB5047" s="2">
        <f t="shared" si="78"/>
        <v>1.8506573419078243E-2</v>
      </c>
      <c r="AC5047" s="3">
        <v>93300000</v>
      </c>
      <c r="AD5047" t="s">
        <v>105</v>
      </c>
      <c r="AE5047" t="s">
        <v>106</v>
      </c>
      <c r="AF5047" t="s">
        <v>89</v>
      </c>
      <c r="AG5047" t="s">
        <v>25594</v>
      </c>
      <c r="AH5047">
        <v>29208698</v>
      </c>
      <c r="AI5047" s="3">
        <v>1726663.3</v>
      </c>
      <c r="AJ5047" s="3">
        <v>1430977.56</v>
      </c>
      <c r="AK5047" t="s">
        <v>91</v>
      </c>
      <c r="AL5047" t="s">
        <v>91</v>
      </c>
      <c r="AM5047" t="s">
        <v>91</v>
      </c>
      <c r="AN5047" t="s">
        <v>91</v>
      </c>
      <c r="AO5047" t="s">
        <v>91</v>
      </c>
      <c r="AP5047" t="s">
        <v>91</v>
      </c>
      <c r="AT5047" t="s">
        <v>18</v>
      </c>
    </row>
    <row r="5048" spans="2:46" x14ac:dyDescent="0.25">
      <c r="B5048">
        <v>79404902</v>
      </c>
      <c r="C5048" t="s">
        <v>72</v>
      </c>
      <c r="D5048" t="s">
        <v>361</v>
      </c>
      <c r="E5048" t="s">
        <v>1908</v>
      </c>
      <c r="F5048" t="s">
        <v>3897</v>
      </c>
      <c r="G5048" t="s">
        <v>3897</v>
      </c>
      <c r="H5048" s="1">
        <v>24494</v>
      </c>
      <c r="I5048" t="s">
        <v>25595</v>
      </c>
      <c r="J5048">
        <v>0</v>
      </c>
      <c r="K5048" t="s">
        <v>78</v>
      </c>
      <c r="L5048">
        <v>25</v>
      </c>
      <c r="M5048" t="s">
        <v>78</v>
      </c>
      <c r="O5048">
        <v>3132615145</v>
      </c>
      <c r="P5048">
        <v>0</v>
      </c>
      <c r="T5048" t="s">
        <v>293</v>
      </c>
      <c r="U5048">
        <v>2012</v>
      </c>
      <c r="V5048" t="s">
        <v>12660</v>
      </c>
      <c r="W5048" t="s">
        <v>25596</v>
      </c>
      <c r="X5048" t="s">
        <v>25596</v>
      </c>
      <c r="Y5048" t="s">
        <v>12662</v>
      </c>
      <c r="Z5048" t="s">
        <v>1915</v>
      </c>
      <c r="AA5048" t="s">
        <v>12663</v>
      </c>
      <c r="AB5048" s="2">
        <f t="shared" si="78"/>
        <v>1.7594736604774536E-2</v>
      </c>
      <c r="AC5048" s="3">
        <v>75400000</v>
      </c>
      <c r="AD5048" t="s">
        <v>105</v>
      </c>
      <c r="AE5048" t="s">
        <v>212</v>
      </c>
      <c r="AF5048" t="s">
        <v>89</v>
      </c>
      <c r="AG5048" t="s">
        <v>25597</v>
      </c>
      <c r="AH5048">
        <v>29200470</v>
      </c>
      <c r="AI5048" s="3">
        <v>1326643.1399999999</v>
      </c>
      <c r="AJ5048" s="3">
        <v>1094826.17</v>
      </c>
      <c r="AK5048" t="s">
        <v>91</v>
      </c>
      <c r="AL5048" t="s">
        <v>91</v>
      </c>
      <c r="AM5048" t="s">
        <v>91</v>
      </c>
      <c r="AN5048" t="s">
        <v>91</v>
      </c>
      <c r="AO5048" t="s">
        <v>91</v>
      </c>
      <c r="AP5048" t="s">
        <v>91</v>
      </c>
      <c r="AT5048" t="s">
        <v>18</v>
      </c>
    </row>
    <row r="5049" spans="2:46" x14ac:dyDescent="0.25">
      <c r="B5049">
        <v>26777340</v>
      </c>
      <c r="C5049" t="s">
        <v>108</v>
      </c>
      <c r="D5049" t="s">
        <v>25598</v>
      </c>
      <c r="E5049" t="s">
        <v>180</v>
      </c>
      <c r="F5049" t="s">
        <v>432</v>
      </c>
      <c r="G5049" t="s">
        <v>2743</v>
      </c>
      <c r="H5049" s="1">
        <v>29929</v>
      </c>
      <c r="I5049" t="s">
        <v>25599</v>
      </c>
      <c r="J5049">
        <v>0</v>
      </c>
      <c r="K5049" t="s">
        <v>3080</v>
      </c>
      <c r="L5049">
        <v>54</v>
      </c>
      <c r="M5049" t="s">
        <v>130</v>
      </c>
      <c r="O5049">
        <v>3143287802</v>
      </c>
      <c r="P5049">
        <v>0</v>
      </c>
      <c r="T5049" t="s">
        <v>704</v>
      </c>
      <c r="U5049">
        <v>2020</v>
      </c>
      <c r="V5049" t="s">
        <v>25600</v>
      </c>
      <c r="W5049" t="s">
        <v>25601</v>
      </c>
      <c r="X5049" t="s">
        <v>25602</v>
      </c>
      <c r="Y5049" t="s">
        <v>25603</v>
      </c>
      <c r="Z5049" t="s">
        <v>298</v>
      </c>
      <c r="AA5049" t="s">
        <v>299</v>
      </c>
      <c r="AB5049" s="2">
        <f t="shared" si="78"/>
        <v>3.1561026856240126E-2</v>
      </c>
      <c r="AC5049" s="3">
        <v>63300000</v>
      </c>
      <c r="AD5049" t="s">
        <v>177</v>
      </c>
      <c r="AE5049" t="s">
        <v>139</v>
      </c>
      <c r="AF5049" t="s">
        <v>89</v>
      </c>
      <c r="AG5049" t="s">
        <v>25604</v>
      </c>
      <c r="AH5049">
        <v>159725436</v>
      </c>
      <c r="AI5049" s="3">
        <v>1997813</v>
      </c>
      <c r="AJ5049" s="3">
        <v>1658834.41</v>
      </c>
      <c r="AK5049" t="s">
        <v>91</v>
      </c>
      <c r="AL5049" t="s">
        <v>91</v>
      </c>
      <c r="AM5049" t="s">
        <v>91</v>
      </c>
      <c r="AN5049" t="s">
        <v>91</v>
      </c>
      <c r="AO5049" t="s">
        <v>91</v>
      </c>
      <c r="AP5049" t="s">
        <v>91</v>
      </c>
      <c r="AT5049" t="s">
        <v>18</v>
      </c>
    </row>
    <row r="5050" spans="2:46" x14ac:dyDescent="0.25">
      <c r="B5050">
        <v>1085299041</v>
      </c>
      <c r="C5050" t="s">
        <v>108</v>
      </c>
      <c r="D5050" t="s">
        <v>109</v>
      </c>
      <c r="E5050" t="s">
        <v>937</v>
      </c>
      <c r="F5050" t="s">
        <v>21975</v>
      </c>
      <c r="G5050" t="s">
        <v>1356</v>
      </c>
      <c r="H5050" s="1">
        <v>33844</v>
      </c>
      <c r="I5050" t="s">
        <v>25605</v>
      </c>
      <c r="J5050">
        <v>52001</v>
      </c>
      <c r="K5050" t="s">
        <v>919</v>
      </c>
      <c r="L5050">
        <v>52</v>
      </c>
      <c r="M5050" t="s">
        <v>920</v>
      </c>
      <c r="O5050">
        <v>3105111544</v>
      </c>
      <c r="P5050">
        <v>0</v>
      </c>
      <c r="T5050" t="s">
        <v>633</v>
      </c>
      <c r="U5050">
        <v>2022</v>
      </c>
      <c r="V5050" t="s">
        <v>784</v>
      </c>
      <c r="W5050" t="s">
        <v>25606</v>
      </c>
      <c r="X5050" t="s">
        <v>25607</v>
      </c>
      <c r="Y5050" t="s">
        <v>787</v>
      </c>
      <c r="Z5050" t="s">
        <v>103</v>
      </c>
      <c r="AA5050" t="s">
        <v>448</v>
      </c>
      <c r="AB5050" s="2">
        <f t="shared" si="78"/>
        <v>4.4778237347294941E-2</v>
      </c>
      <c r="AC5050" s="3">
        <v>57300000</v>
      </c>
      <c r="AD5050" t="s">
        <v>123</v>
      </c>
      <c r="AE5050" t="s">
        <v>139</v>
      </c>
      <c r="AF5050" t="s">
        <v>89</v>
      </c>
      <c r="AG5050" t="s">
        <v>25608</v>
      </c>
      <c r="AH5050">
        <v>159825806</v>
      </c>
      <c r="AI5050" s="3">
        <v>2565793</v>
      </c>
      <c r="AJ5050" s="3">
        <v>2136128.92</v>
      </c>
      <c r="AK5050" t="s">
        <v>91</v>
      </c>
      <c r="AL5050" t="s">
        <v>91</v>
      </c>
      <c r="AM5050" t="s">
        <v>91</v>
      </c>
      <c r="AN5050" t="s">
        <v>91</v>
      </c>
      <c r="AO5050" t="s">
        <v>91</v>
      </c>
      <c r="AP5050" t="s">
        <v>91</v>
      </c>
      <c r="AT5050" t="s">
        <v>21</v>
      </c>
    </row>
    <row r="5051" spans="2:46" x14ac:dyDescent="0.25">
      <c r="B5051">
        <v>88231883</v>
      </c>
      <c r="C5051" t="s">
        <v>72</v>
      </c>
      <c r="D5051" t="s">
        <v>1401</v>
      </c>
      <c r="E5051" t="s">
        <v>25609</v>
      </c>
      <c r="F5051" t="s">
        <v>1431</v>
      </c>
      <c r="G5051" t="s">
        <v>1499</v>
      </c>
      <c r="H5051" s="1">
        <v>28652</v>
      </c>
      <c r="I5051" t="s">
        <v>25610</v>
      </c>
      <c r="J5051">
        <v>0</v>
      </c>
      <c r="K5051" t="s">
        <v>3080</v>
      </c>
      <c r="L5051">
        <v>54</v>
      </c>
      <c r="M5051" t="s">
        <v>130</v>
      </c>
      <c r="O5051">
        <v>3116488680</v>
      </c>
      <c r="P5051">
        <v>0</v>
      </c>
      <c r="T5051" t="s">
        <v>184</v>
      </c>
      <c r="U5051">
        <v>2023</v>
      </c>
      <c r="V5051" t="s">
        <v>667</v>
      </c>
      <c r="W5051" t="s">
        <v>25611</v>
      </c>
      <c r="X5051" t="s">
        <v>25612</v>
      </c>
      <c r="Y5051" t="s">
        <v>670</v>
      </c>
      <c r="Z5051" t="s">
        <v>323</v>
      </c>
      <c r="AA5051" t="s">
        <v>570</v>
      </c>
      <c r="AB5051" s="2">
        <f t="shared" si="78"/>
        <v>2.5021921119592876E-2</v>
      </c>
      <c r="AC5051" s="3">
        <v>78600000</v>
      </c>
      <c r="AD5051" t="s">
        <v>87</v>
      </c>
      <c r="AE5051" t="s">
        <v>106</v>
      </c>
      <c r="AF5051" t="s">
        <v>89</v>
      </c>
      <c r="AG5051" t="s">
        <v>25613</v>
      </c>
      <c r="AH5051">
        <v>159727348</v>
      </c>
      <c r="AI5051" s="3">
        <v>1966723</v>
      </c>
      <c r="AJ5051" s="3">
        <v>1632708.34</v>
      </c>
      <c r="AK5051" t="s">
        <v>91</v>
      </c>
      <c r="AL5051" t="s">
        <v>91</v>
      </c>
      <c r="AM5051" t="s">
        <v>91</v>
      </c>
      <c r="AN5051" t="s">
        <v>91</v>
      </c>
      <c r="AO5051" t="s">
        <v>91</v>
      </c>
      <c r="AP5051" t="s">
        <v>91</v>
      </c>
      <c r="AT5051" t="s">
        <v>18</v>
      </c>
    </row>
    <row r="5052" spans="2:46" x14ac:dyDescent="0.25">
      <c r="B5052">
        <v>1016037566</v>
      </c>
      <c r="C5052" t="s">
        <v>108</v>
      </c>
      <c r="D5052" t="s">
        <v>25614</v>
      </c>
      <c r="E5052" t="s">
        <v>25615</v>
      </c>
      <c r="F5052" t="s">
        <v>1903</v>
      </c>
      <c r="G5052" t="s">
        <v>4095</v>
      </c>
      <c r="H5052" s="1">
        <v>33472</v>
      </c>
      <c r="I5052" t="s">
        <v>25616</v>
      </c>
      <c r="J5052">
        <v>0</v>
      </c>
      <c r="K5052" t="s">
        <v>78</v>
      </c>
      <c r="L5052">
        <v>25</v>
      </c>
      <c r="M5052" t="s">
        <v>78</v>
      </c>
      <c r="O5052">
        <v>3163595656</v>
      </c>
      <c r="P5052">
        <v>0</v>
      </c>
      <c r="T5052" t="s">
        <v>750</v>
      </c>
      <c r="U5052">
        <v>2022</v>
      </c>
      <c r="V5052" t="s">
        <v>363</v>
      </c>
      <c r="W5052" t="s">
        <v>25617</v>
      </c>
      <c r="X5052" t="s">
        <v>25618</v>
      </c>
      <c r="Y5052" t="s">
        <v>366</v>
      </c>
      <c r="Z5052" t="s">
        <v>298</v>
      </c>
      <c r="AA5052" t="s">
        <v>367</v>
      </c>
      <c r="AB5052" s="2">
        <f t="shared" si="78"/>
        <v>2.4102128099173555E-2</v>
      </c>
      <c r="AC5052" s="3">
        <v>96800000</v>
      </c>
      <c r="AD5052" t="s">
        <v>87</v>
      </c>
      <c r="AE5052" t="s">
        <v>106</v>
      </c>
      <c r="AF5052" t="s">
        <v>89</v>
      </c>
      <c r="AG5052" t="s">
        <v>25619</v>
      </c>
      <c r="AH5052">
        <v>159715835</v>
      </c>
      <c r="AI5052" s="3">
        <v>2333086</v>
      </c>
      <c r="AJ5052" s="3">
        <v>1940576.42</v>
      </c>
      <c r="AK5052" t="s">
        <v>91</v>
      </c>
      <c r="AL5052" t="s">
        <v>91</v>
      </c>
      <c r="AM5052" t="s">
        <v>91</v>
      </c>
      <c r="AN5052" t="s">
        <v>91</v>
      </c>
      <c r="AO5052" t="s">
        <v>91</v>
      </c>
      <c r="AP5052" t="s">
        <v>91</v>
      </c>
      <c r="AT5052" t="s">
        <v>21</v>
      </c>
    </row>
    <row r="5053" spans="2:46" x14ac:dyDescent="0.25">
      <c r="B5053">
        <v>65705932</v>
      </c>
      <c r="C5053" t="s">
        <v>108</v>
      </c>
      <c r="D5053" t="s">
        <v>109</v>
      </c>
      <c r="E5053" t="s">
        <v>1594</v>
      </c>
      <c r="F5053" t="s">
        <v>452</v>
      </c>
      <c r="G5053" t="s">
        <v>303</v>
      </c>
      <c r="H5053" s="1">
        <v>29166</v>
      </c>
      <c r="I5053" t="s">
        <v>25620</v>
      </c>
      <c r="J5053">
        <v>0</v>
      </c>
      <c r="K5053" t="s">
        <v>96</v>
      </c>
      <c r="L5053">
        <v>73</v>
      </c>
      <c r="M5053" t="s">
        <v>97</v>
      </c>
      <c r="O5053">
        <v>3125733685</v>
      </c>
      <c r="P5053">
        <v>0</v>
      </c>
      <c r="T5053" t="s">
        <v>794</v>
      </c>
      <c r="U5053">
        <v>2016</v>
      </c>
      <c r="V5053" t="s">
        <v>1951</v>
      </c>
      <c r="W5053" t="s">
        <v>25621</v>
      </c>
      <c r="X5053" t="s">
        <v>25622</v>
      </c>
      <c r="Y5053" t="s">
        <v>1954</v>
      </c>
      <c r="Z5053" t="s">
        <v>136</v>
      </c>
      <c r="AA5053" t="s">
        <v>233</v>
      </c>
      <c r="AB5053" s="2">
        <f t="shared" si="78"/>
        <v>5.4586168674698794E-2</v>
      </c>
      <c r="AC5053" s="3">
        <v>41500000</v>
      </c>
      <c r="AD5053" t="s">
        <v>87</v>
      </c>
      <c r="AE5053" t="s">
        <v>106</v>
      </c>
      <c r="AF5053" t="s">
        <v>89</v>
      </c>
      <c r="AG5053" t="s">
        <v>25623</v>
      </c>
      <c r="AH5053">
        <v>159762413</v>
      </c>
      <c r="AI5053" s="3">
        <v>2265326</v>
      </c>
      <c r="AJ5053" s="3">
        <v>1883635.69</v>
      </c>
      <c r="AK5053" t="s">
        <v>91</v>
      </c>
      <c r="AL5053" t="s">
        <v>91</v>
      </c>
      <c r="AM5053" t="s">
        <v>91</v>
      </c>
      <c r="AN5053" t="s">
        <v>91</v>
      </c>
      <c r="AO5053" t="s">
        <v>91</v>
      </c>
      <c r="AP5053" t="s">
        <v>91</v>
      </c>
      <c r="AT5053" t="s">
        <v>21</v>
      </c>
    </row>
    <row r="5054" spans="2:46" x14ac:dyDescent="0.25">
      <c r="B5054">
        <v>13520147</v>
      </c>
      <c r="C5054" t="s">
        <v>72</v>
      </c>
      <c r="D5054" t="s">
        <v>1987</v>
      </c>
      <c r="E5054">
        <v>0</v>
      </c>
      <c r="F5054" t="s">
        <v>501</v>
      </c>
      <c r="G5054" t="s">
        <v>15862</v>
      </c>
      <c r="H5054" s="1">
        <v>27760</v>
      </c>
      <c r="I5054" t="s">
        <v>25624</v>
      </c>
      <c r="J5054">
        <v>68001</v>
      </c>
      <c r="K5054" t="s">
        <v>145</v>
      </c>
      <c r="L5054">
        <v>68</v>
      </c>
      <c r="M5054" t="s">
        <v>146</v>
      </c>
      <c r="O5054">
        <v>3123515847</v>
      </c>
      <c r="P5054">
        <v>0</v>
      </c>
      <c r="T5054" t="s">
        <v>576</v>
      </c>
      <c r="U5054">
        <v>2023</v>
      </c>
      <c r="V5054" t="s">
        <v>1107</v>
      </c>
      <c r="W5054" t="s">
        <v>25625</v>
      </c>
      <c r="X5054" t="s">
        <v>25626</v>
      </c>
      <c r="Y5054" t="s">
        <v>1110</v>
      </c>
      <c r="Z5054" t="s">
        <v>358</v>
      </c>
      <c r="AA5054" t="s">
        <v>1111</v>
      </c>
      <c r="AB5054" s="2">
        <f t="shared" si="78"/>
        <v>4.4005705741626794E-2</v>
      </c>
      <c r="AC5054" s="3">
        <v>83600000</v>
      </c>
      <c r="AD5054" t="s">
        <v>177</v>
      </c>
      <c r="AE5054" t="s">
        <v>106</v>
      </c>
      <c r="AF5054" t="s">
        <v>89</v>
      </c>
      <c r="AG5054" t="s">
        <v>25627</v>
      </c>
      <c r="AH5054">
        <v>159836234</v>
      </c>
      <c r="AI5054" s="3">
        <v>3678877</v>
      </c>
      <c r="AJ5054" s="3">
        <v>3071493.05</v>
      </c>
      <c r="AK5054" t="s">
        <v>91</v>
      </c>
      <c r="AL5054" t="s">
        <v>91</v>
      </c>
      <c r="AM5054" t="s">
        <v>91</v>
      </c>
      <c r="AN5054" t="s">
        <v>91</v>
      </c>
      <c r="AO5054" t="s">
        <v>91</v>
      </c>
      <c r="AP5054" t="s">
        <v>91</v>
      </c>
      <c r="AT5054" t="s">
        <v>21</v>
      </c>
    </row>
    <row r="5055" spans="2:46" x14ac:dyDescent="0.25">
      <c r="B5055">
        <v>10254060</v>
      </c>
      <c r="C5055" t="s">
        <v>72</v>
      </c>
      <c r="D5055" t="s">
        <v>1598</v>
      </c>
      <c r="E5055" t="s">
        <v>451</v>
      </c>
      <c r="F5055" t="s">
        <v>3652</v>
      </c>
      <c r="G5055" t="s">
        <v>2180</v>
      </c>
      <c r="H5055" s="1">
        <v>22559</v>
      </c>
      <c r="I5055" t="s">
        <v>25628</v>
      </c>
      <c r="J5055">
        <v>25473</v>
      </c>
      <c r="K5055" t="s">
        <v>1587</v>
      </c>
      <c r="L5055">
        <v>25</v>
      </c>
      <c r="M5055" t="s">
        <v>79</v>
      </c>
      <c r="O5055">
        <v>3208595966</v>
      </c>
      <c r="P5055">
        <v>3222185812</v>
      </c>
      <c r="T5055" t="s">
        <v>494</v>
      </c>
      <c r="U5055">
        <v>2012</v>
      </c>
      <c r="V5055" t="s">
        <v>9500</v>
      </c>
      <c r="W5055" t="s">
        <v>25629</v>
      </c>
      <c r="X5055" t="s">
        <v>25630</v>
      </c>
      <c r="Y5055" t="s">
        <v>9503</v>
      </c>
      <c r="Z5055" t="s">
        <v>136</v>
      </c>
      <c r="AA5055" t="s">
        <v>1810</v>
      </c>
      <c r="AB5055" s="2">
        <f t="shared" si="78"/>
        <v>3.9434662379421219E-2</v>
      </c>
      <c r="AC5055" s="3">
        <v>31100000</v>
      </c>
      <c r="AD5055" t="s">
        <v>151</v>
      </c>
      <c r="AE5055" t="s">
        <v>139</v>
      </c>
      <c r="AF5055" t="s">
        <v>89</v>
      </c>
      <c r="AG5055" t="s">
        <v>25631</v>
      </c>
      <c r="AH5055">
        <v>159834717</v>
      </c>
      <c r="AI5055" s="3">
        <v>1226418</v>
      </c>
      <c r="AJ5055" s="3">
        <v>1010603.73</v>
      </c>
      <c r="AK5055" t="s">
        <v>91</v>
      </c>
      <c r="AL5055" t="s">
        <v>91</v>
      </c>
      <c r="AM5055" t="s">
        <v>91</v>
      </c>
      <c r="AN5055" t="s">
        <v>91</v>
      </c>
      <c r="AO5055" t="s">
        <v>91</v>
      </c>
      <c r="AP5055" t="s">
        <v>91</v>
      </c>
      <c r="AT5055" t="s">
        <v>18</v>
      </c>
    </row>
    <row r="5056" spans="2:46" x14ac:dyDescent="0.25">
      <c r="B5056">
        <v>19081558</v>
      </c>
      <c r="C5056" t="s">
        <v>72</v>
      </c>
      <c r="D5056" t="s">
        <v>337</v>
      </c>
      <c r="E5056" t="s">
        <v>909</v>
      </c>
      <c r="F5056" t="s">
        <v>7447</v>
      </c>
      <c r="G5056" t="s">
        <v>1450</v>
      </c>
      <c r="H5056" s="1">
        <v>17892</v>
      </c>
      <c r="I5056" t="s">
        <v>25632</v>
      </c>
      <c r="J5056">
        <v>0</v>
      </c>
      <c r="K5056" t="s">
        <v>78</v>
      </c>
      <c r="L5056">
        <v>25</v>
      </c>
      <c r="M5056" t="s">
        <v>78</v>
      </c>
      <c r="O5056">
        <v>3005692123</v>
      </c>
      <c r="P5056">
        <v>3005692113</v>
      </c>
      <c r="T5056" t="s">
        <v>116</v>
      </c>
      <c r="U5056">
        <v>2017</v>
      </c>
      <c r="V5056" t="s">
        <v>2174</v>
      </c>
      <c r="W5056" t="s">
        <v>25633</v>
      </c>
      <c r="X5056" t="s">
        <v>25634</v>
      </c>
      <c r="Y5056" t="s">
        <v>2177</v>
      </c>
      <c r="Z5056" t="s">
        <v>164</v>
      </c>
      <c r="AA5056" t="s">
        <v>189</v>
      </c>
      <c r="AB5056" s="2">
        <f t="shared" si="78"/>
        <v>2.5471894736842107E-2</v>
      </c>
      <c r="AC5056" s="3">
        <v>47500000</v>
      </c>
      <c r="AD5056" t="s">
        <v>105</v>
      </c>
      <c r="AE5056" t="s">
        <v>106</v>
      </c>
      <c r="AF5056" t="s">
        <v>89</v>
      </c>
      <c r="AG5056">
        <v>0</v>
      </c>
      <c r="AH5056">
        <v>159722355</v>
      </c>
      <c r="AI5056" s="3">
        <v>1209915</v>
      </c>
      <c r="AJ5056" s="3">
        <v>996735.58</v>
      </c>
      <c r="AK5056" t="s">
        <v>91</v>
      </c>
      <c r="AL5056" t="s">
        <v>91</v>
      </c>
      <c r="AM5056" t="s">
        <v>91</v>
      </c>
      <c r="AN5056" t="s">
        <v>91</v>
      </c>
      <c r="AO5056" t="s">
        <v>91</v>
      </c>
      <c r="AP5056" t="s">
        <v>91</v>
      </c>
      <c r="AT5056" t="s">
        <v>18</v>
      </c>
    </row>
    <row r="5057" spans="2:46" x14ac:dyDescent="0.25">
      <c r="B5057">
        <v>79516050</v>
      </c>
      <c r="C5057" t="s">
        <v>72</v>
      </c>
      <c r="D5057" t="s">
        <v>25635</v>
      </c>
      <c r="E5057" t="s">
        <v>7666</v>
      </c>
      <c r="F5057" t="s">
        <v>1927</v>
      </c>
      <c r="G5057" t="s">
        <v>93</v>
      </c>
      <c r="H5057" s="1">
        <v>25469</v>
      </c>
      <c r="I5057" t="s">
        <v>25636</v>
      </c>
      <c r="J5057">
        <v>0</v>
      </c>
      <c r="K5057" t="s">
        <v>78</v>
      </c>
      <c r="L5057">
        <v>25</v>
      </c>
      <c r="M5057" t="s">
        <v>78</v>
      </c>
      <c r="O5057">
        <v>3153569724</v>
      </c>
      <c r="P5057">
        <v>0</v>
      </c>
      <c r="T5057" t="s">
        <v>241</v>
      </c>
      <c r="U5057">
        <v>2023</v>
      </c>
      <c r="V5057" t="s">
        <v>7060</v>
      </c>
      <c r="W5057" t="s">
        <v>25637</v>
      </c>
      <c r="X5057" t="s">
        <v>25638</v>
      </c>
      <c r="Y5057" t="s">
        <v>7063</v>
      </c>
      <c r="Z5057" t="s">
        <v>136</v>
      </c>
      <c r="AA5057" t="s">
        <v>233</v>
      </c>
      <c r="AB5057" s="2">
        <f t="shared" si="78"/>
        <v>2.2846374549819928E-2</v>
      </c>
      <c r="AC5057" s="3">
        <v>83300000</v>
      </c>
      <c r="AD5057" t="s">
        <v>151</v>
      </c>
      <c r="AE5057" t="s">
        <v>106</v>
      </c>
      <c r="AF5057" t="s">
        <v>89</v>
      </c>
      <c r="AG5057" t="s">
        <v>25639</v>
      </c>
      <c r="AH5057">
        <v>159826266</v>
      </c>
      <c r="AI5057" s="3">
        <v>1903103</v>
      </c>
      <c r="AJ5057" s="3">
        <v>1579246.56</v>
      </c>
      <c r="AK5057" t="s">
        <v>91</v>
      </c>
      <c r="AL5057" t="s">
        <v>91</v>
      </c>
      <c r="AM5057" t="s">
        <v>91</v>
      </c>
      <c r="AN5057" t="s">
        <v>91</v>
      </c>
      <c r="AO5057" t="s">
        <v>91</v>
      </c>
      <c r="AP5057" t="s">
        <v>91</v>
      </c>
      <c r="AT5057" t="s">
        <v>18</v>
      </c>
    </row>
    <row r="5058" spans="2:46" x14ac:dyDescent="0.25">
      <c r="B5058">
        <v>79873828</v>
      </c>
      <c r="C5058" t="s">
        <v>72</v>
      </c>
      <c r="D5058" t="s">
        <v>500</v>
      </c>
      <c r="E5058">
        <v>0</v>
      </c>
      <c r="F5058" t="s">
        <v>2189</v>
      </c>
      <c r="G5058" t="s">
        <v>25640</v>
      </c>
      <c r="H5058" s="1">
        <v>28237</v>
      </c>
      <c r="I5058" t="s">
        <v>25641</v>
      </c>
      <c r="J5058">
        <v>0</v>
      </c>
      <c r="K5058" t="s">
        <v>78</v>
      </c>
      <c r="L5058">
        <v>25</v>
      </c>
      <c r="M5058" t="s">
        <v>78</v>
      </c>
      <c r="O5058">
        <v>3102854217</v>
      </c>
      <c r="P5058">
        <v>3203545151</v>
      </c>
      <c r="T5058" t="s">
        <v>159</v>
      </c>
      <c r="U5058">
        <v>2013</v>
      </c>
      <c r="V5058" t="s">
        <v>4169</v>
      </c>
      <c r="W5058" t="s">
        <v>25642</v>
      </c>
      <c r="X5058" t="s">
        <v>25643</v>
      </c>
      <c r="Y5058" t="s">
        <v>4172</v>
      </c>
      <c r="Z5058" t="s">
        <v>103</v>
      </c>
      <c r="AA5058" t="s">
        <v>387</v>
      </c>
      <c r="AB5058" s="2">
        <f t="shared" ref="AB5058:AB5121" si="79">+AI5058/AC5058</f>
        <v>4.0570179333333331E-2</v>
      </c>
      <c r="AC5058" s="3">
        <v>30000000</v>
      </c>
      <c r="AD5058" t="s">
        <v>105</v>
      </c>
      <c r="AE5058" t="s">
        <v>139</v>
      </c>
      <c r="AF5058" t="s">
        <v>89</v>
      </c>
      <c r="AG5058" t="s">
        <v>25644</v>
      </c>
      <c r="AH5058">
        <v>29212752</v>
      </c>
      <c r="AI5058" s="3">
        <v>1217105.3799999999</v>
      </c>
      <c r="AJ5058" s="3">
        <v>1002777.63</v>
      </c>
      <c r="AK5058" t="s">
        <v>91</v>
      </c>
      <c r="AL5058" t="s">
        <v>91</v>
      </c>
      <c r="AM5058" t="s">
        <v>91</v>
      </c>
      <c r="AN5058" t="s">
        <v>91</v>
      </c>
      <c r="AO5058" t="s">
        <v>91</v>
      </c>
      <c r="AP5058" t="s">
        <v>91</v>
      </c>
      <c r="AT5058" t="s">
        <v>21</v>
      </c>
    </row>
    <row r="5059" spans="2:46" x14ac:dyDescent="0.25">
      <c r="B5059">
        <v>51958201</v>
      </c>
      <c r="C5059" t="s">
        <v>108</v>
      </c>
      <c r="D5059" t="s">
        <v>110</v>
      </c>
      <c r="E5059" t="s">
        <v>789</v>
      </c>
      <c r="F5059" t="s">
        <v>1812</v>
      </c>
      <c r="G5059" t="s">
        <v>381</v>
      </c>
      <c r="H5059" s="1">
        <v>25203</v>
      </c>
      <c r="I5059" t="s">
        <v>25645</v>
      </c>
      <c r="J5059">
        <v>0</v>
      </c>
      <c r="K5059" t="s">
        <v>342</v>
      </c>
      <c r="L5059">
        <v>25</v>
      </c>
      <c r="M5059" t="s">
        <v>79</v>
      </c>
      <c r="O5059">
        <v>3164736561</v>
      </c>
      <c r="P5059">
        <v>3176393510</v>
      </c>
      <c r="T5059" t="s">
        <v>494</v>
      </c>
      <c r="U5059">
        <v>2012</v>
      </c>
      <c r="V5059" t="s">
        <v>13456</v>
      </c>
      <c r="W5059" t="s">
        <v>25646</v>
      </c>
      <c r="X5059" t="s">
        <v>25647</v>
      </c>
      <c r="Y5059" t="s">
        <v>13459</v>
      </c>
      <c r="Z5059" t="s">
        <v>210</v>
      </c>
      <c r="AA5059" t="s">
        <v>1279</v>
      </c>
      <c r="AB5059" s="2">
        <f t="shared" si="79"/>
        <v>1.4696484118291346E-2</v>
      </c>
      <c r="AC5059" s="3">
        <v>91300000</v>
      </c>
      <c r="AD5059" t="s">
        <v>123</v>
      </c>
      <c r="AE5059" t="s">
        <v>212</v>
      </c>
      <c r="AF5059" t="s">
        <v>89</v>
      </c>
      <c r="AG5059" t="s">
        <v>25648</v>
      </c>
      <c r="AH5059">
        <v>159711990</v>
      </c>
      <c r="AI5059" s="3">
        <v>1341789</v>
      </c>
      <c r="AJ5059" s="3">
        <v>1107553.6499999999</v>
      </c>
      <c r="AK5059" t="s">
        <v>91</v>
      </c>
      <c r="AL5059" t="s">
        <v>91</v>
      </c>
      <c r="AM5059" t="s">
        <v>91</v>
      </c>
      <c r="AN5059" t="s">
        <v>91</v>
      </c>
      <c r="AO5059" t="s">
        <v>91</v>
      </c>
      <c r="AP5059" t="s">
        <v>91</v>
      </c>
      <c r="AT5059" t="s">
        <v>19</v>
      </c>
    </row>
    <row r="5060" spans="2:46" x14ac:dyDescent="0.25">
      <c r="B5060">
        <v>36171986</v>
      </c>
      <c r="C5060" t="s">
        <v>108</v>
      </c>
      <c r="D5060" t="s">
        <v>4732</v>
      </c>
      <c r="E5060">
        <v>0</v>
      </c>
      <c r="F5060" t="s">
        <v>1450</v>
      </c>
      <c r="G5060" t="s">
        <v>656</v>
      </c>
      <c r="H5060" s="1">
        <v>23236</v>
      </c>
      <c r="I5060" t="s">
        <v>25649</v>
      </c>
      <c r="J5060">
        <v>0</v>
      </c>
      <c r="K5060" t="s">
        <v>78</v>
      </c>
      <c r="L5060">
        <v>25</v>
      </c>
      <c r="M5060" t="s">
        <v>78</v>
      </c>
      <c r="O5060">
        <v>3153237110</v>
      </c>
      <c r="P5060">
        <v>3153237111</v>
      </c>
      <c r="T5060" t="s">
        <v>293</v>
      </c>
      <c r="U5060">
        <v>2016</v>
      </c>
      <c r="V5060" t="s">
        <v>959</v>
      </c>
      <c r="W5060" t="s">
        <v>25650</v>
      </c>
      <c r="X5060" t="s">
        <v>25651</v>
      </c>
      <c r="Y5060" t="s">
        <v>962</v>
      </c>
      <c r="Z5060" t="s">
        <v>103</v>
      </c>
      <c r="AA5060" t="s">
        <v>408</v>
      </c>
      <c r="AB5060" s="2">
        <f t="shared" si="79"/>
        <v>3.1020306122448979E-2</v>
      </c>
      <c r="AC5060" s="3">
        <v>39200000</v>
      </c>
      <c r="AD5060" t="s">
        <v>151</v>
      </c>
      <c r="AE5060" t="s">
        <v>139</v>
      </c>
      <c r="AF5060" t="s">
        <v>89</v>
      </c>
      <c r="AG5060" t="s">
        <v>25652</v>
      </c>
      <c r="AH5060">
        <v>159727162</v>
      </c>
      <c r="AI5060" s="3">
        <v>1215996</v>
      </c>
      <c r="AJ5060" s="3">
        <v>1001845.7</v>
      </c>
      <c r="AK5060" t="s">
        <v>91</v>
      </c>
      <c r="AL5060" t="s">
        <v>91</v>
      </c>
      <c r="AM5060" t="s">
        <v>91</v>
      </c>
      <c r="AN5060" t="s">
        <v>91</v>
      </c>
      <c r="AO5060" t="s">
        <v>91</v>
      </c>
      <c r="AP5060" t="s">
        <v>91</v>
      </c>
      <c r="AT5060" t="s">
        <v>18</v>
      </c>
    </row>
    <row r="5061" spans="2:46" x14ac:dyDescent="0.25">
      <c r="B5061">
        <v>42138053</v>
      </c>
      <c r="C5061" t="s">
        <v>108</v>
      </c>
      <c r="D5061" t="s">
        <v>1392</v>
      </c>
      <c r="E5061" t="s">
        <v>771</v>
      </c>
      <c r="F5061" t="s">
        <v>1498</v>
      </c>
      <c r="G5061" t="s">
        <v>4031</v>
      </c>
      <c r="H5061" s="1">
        <v>29332</v>
      </c>
      <c r="I5061" t="s">
        <v>25653</v>
      </c>
      <c r="J5061">
        <v>0</v>
      </c>
      <c r="K5061" t="s">
        <v>1009</v>
      </c>
      <c r="L5061">
        <v>66</v>
      </c>
      <c r="M5061" t="s">
        <v>987</v>
      </c>
      <c r="O5061">
        <v>3218028656</v>
      </c>
      <c r="P5061">
        <v>3012638076</v>
      </c>
      <c r="T5061" t="s">
        <v>1780</v>
      </c>
      <c r="U5061">
        <v>2023</v>
      </c>
      <c r="V5061" t="s">
        <v>4587</v>
      </c>
      <c r="W5061" t="s">
        <v>25654</v>
      </c>
      <c r="X5061" t="s">
        <v>25655</v>
      </c>
      <c r="Y5061" t="s">
        <v>4590</v>
      </c>
      <c r="Z5061" t="s">
        <v>164</v>
      </c>
      <c r="AA5061" t="s">
        <v>507</v>
      </c>
      <c r="AB5061" s="2">
        <f t="shared" si="79"/>
        <v>2.8091305903398926E-2</v>
      </c>
      <c r="AC5061" s="3">
        <v>55900000</v>
      </c>
      <c r="AD5061" t="s">
        <v>87</v>
      </c>
      <c r="AE5061" t="s">
        <v>139</v>
      </c>
      <c r="AF5061" t="s">
        <v>89</v>
      </c>
      <c r="AG5061">
        <v>0</v>
      </c>
      <c r="AH5061">
        <v>159712560</v>
      </c>
      <c r="AI5061" s="3">
        <v>1570304</v>
      </c>
      <c r="AJ5061" s="3">
        <v>1299583.31</v>
      </c>
      <c r="AK5061" t="s">
        <v>91</v>
      </c>
      <c r="AL5061" t="s">
        <v>91</v>
      </c>
      <c r="AM5061" t="s">
        <v>91</v>
      </c>
      <c r="AN5061" t="s">
        <v>91</v>
      </c>
      <c r="AO5061" t="s">
        <v>91</v>
      </c>
      <c r="AP5061" t="s">
        <v>91</v>
      </c>
      <c r="AT5061" t="s">
        <v>18</v>
      </c>
    </row>
    <row r="5062" spans="2:46" x14ac:dyDescent="0.25">
      <c r="B5062">
        <v>14970698</v>
      </c>
      <c r="C5062" t="s">
        <v>72</v>
      </c>
      <c r="D5062" t="s">
        <v>6484</v>
      </c>
      <c r="E5062">
        <v>0</v>
      </c>
      <c r="F5062" t="s">
        <v>351</v>
      </c>
      <c r="G5062" t="s">
        <v>974</v>
      </c>
      <c r="H5062" s="1">
        <v>18697</v>
      </c>
      <c r="I5062" t="s">
        <v>25656</v>
      </c>
      <c r="J5062">
        <v>76001</v>
      </c>
      <c r="K5062" t="s">
        <v>329</v>
      </c>
      <c r="L5062">
        <v>76</v>
      </c>
      <c r="M5062" t="s">
        <v>330</v>
      </c>
      <c r="O5062">
        <v>3105793394</v>
      </c>
      <c r="P5062">
        <v>3104209370</v>
      </c>
      <c r="T5062" t="s">
        <v>731</v>
      </c>
      <c r="U5062">
        <v>2020</v>
      </c>
      <c r="V5062" t="s">
        <v>1286</v>
      </c>
      <c r="W5062" t="s">
        <v>25657</v>
      </c>
      <c r="X5062" t="s">
        <v>25658</v>
      </c>
      <c r="Y5062" t="s">
        <v>1289</v>
      </c>
      <c r="Z5062" t="s">
        <v>103</v>
      </c>
      <c r="AA5062" t="s">
        <v>448</v>
      </c>
      <c r="AB5062" s="2">
        <f t="shared" si="79"/>
        <v>2.9999534368070953E-2</v>
      </c>
      <c r="AC5062" s="3">
        <v>45100000</v>
      </c>
      <c r="AD5062" t="s">
        <v>87</v>
      </c>
      <c r="AE5062" t="s">
        <v>139</v>
      </c>
      <c r="AF5062" t="s">
        <v>89</v>
      </c>
      <c r="AG5062" t="s">
        <v>25659</v>
      </c>
      <c r="AH5062">
        <v>159928762</v>
      </c>
      <c r="AI5062" s="3">
        <v>1352979</v>
      </c>
      <c r="AJ5062" s="3">
        <v>1116957.17</v>
      </c>
      <c r="AK5062" t="s">
        <v>91</v>
      </c>
      <c r="AL5062" t="s">
        <v>91</v>
      </c>
      <c r="AM5062" t="s">
        <v>91</v>
      </c>
      <c r="AN5062" t="s">
        <v>91</v>
      </c>
      <c r="AO5062" t="s">
        <v>91</v>
      </c>
      <c r="AP5062" t="s">
        <v>91</v>
      </c>
      <c r="AT5062" t="s">
        <v>18</v>
      </c>
    </row>
    <row r="5063" spans="2:46" x14ac:dyDescent="0.25">
      <c r="B5063">
        <v>28151408</v>
      </c>
      <c r="C5063" t="s">
        <v>108</v>
      </c>
      <c r="D5063" t="s">
        <v>672</v>
      </c>
      <c r="E5063" t="s">
        <v>1558</v>
      </c>
      <c r="F5063" t="s">
        <v>411</v>
      </c>
      <c r="G5063" t="s">
        <v>1812</v>
      </c>
      <c r="H5063" s="1">
        <v>28874</v>
      </c>
      <c r="I5063" t="s">
        <v>25660</v>
      </c>
      <c r="J5063">
        <v>68001</v>
      </c>
      <c r="K5063" t="s">
        <v>145</v>
      </c>
      <c r="L5063">
        <v>68</v>
      </c>
      <c r="M5063" t="s">
        <v>146</v>
      </c>
      <c r="O5063">
        <v>3214905844</v>
      </c>
      <c r="P5063">
        <v>0</v>
      </c>
      <c r="T5063" t="s">
        <v>424</v>
      </c>
      <c r="U5063">
        <v>2014</v>
      </c>
      <c r="V5063" t="s">
        <v>9130</v>
      </c>
      <c r="W5063" t="s">
        <v>25661</v>
      </c>
      <c r="X5063" t="s">
        <v>25662</v>
      </c>
      <c r="Y5063" t="s">
        <v>9133</v>
      </c>
      <c r="Z5063" t="s">
        <v>136</v>
      </c>
      <c r="AA5063" t="s">
        <v>200</v>
      </c>
      <c r="AB5063" s="2">
        <f t="shared" si="79"/>
        <v>4.3569578947368424E-2</v>
      </c>
      <c r="AC5063" s="3">
        <v>28500000</v>
      </c>
      <c r="AD5063" t="s">
        <v>151</v>
      </c>
      <c r="AE5063" t="s">
        <v>139</v>
      </c>
      <c r="AF5063" t="s">
        <v>89</v>
      </c>
      <c r="AG5063" t="s">
        <v>25663</v>
      </c>
      <c r="AH5063">
        <v>159835965</v>
      </c>
      <c r="AI5063" s="3">
        <v>1241733</v>
      </c>
      <c r="AJ5063" s="3">
        <v>1023472.89</v>
      </c>
      <c r="AK5063" t="s">
        <v>91</v>
      </c>
      <c r="AL5063" t="s">
        <v>91</v>
      </c>
      <c r="AM5063" t="s">
        <v>91</v>
      </c>
      <c r="AN5063" t="s">
        <v>91</v>
      </c>
      <c r="AO5063" t="s">
        <v>91</v>
      </c>
      <c r="AP5063" t="s">
        <v>91</v>
      </c>
      <c r="AT5063" t="s">
        <v>21</v>
      </c>
    </row>
    <row r="5064" spans="2:46" x14ac:dyDescent="0.25">
      <c r="B5064">
        <v>1090395726</v>
      </c>
      <c r="C5064" t="s">
        <v>72</v>
      </c>
      <c r="D5064" t="s">
        <v>248</v>
      </c>
      <c r="E5064" t="s">
        <v>337</v>
      </c>
      <c r="F5064" t="s">
        <v>16129</v>
      </c>
      <c r="G5064" t="s">
        <v>93</v>
      </c>
      <c r="H5064" s="1">
        <v>32400</v>
      </c>
      <c r="I5064" t="s">
        <v>25664</v>
      </c>
      <c r="J5064">
        <v>54405</v>
      </c>
      <c r="K5064" t="s">
        <v>5395</v>
      </c>
      <c r="L5064">
        <v>54</v>
      </c>
      <c r="M5064" t="s">
        <v>130</v>
      </c>
      <c r="O5064">
        <v>3193256734</v>
      </c>
      <c r="P5064">
        <v>3016057271</v>
      </c>
      <c r="T5064" t="s">
        <v>940</v>
      </c>
      <c r="U5064">
        <v>2023</v>
      </c>
      <c r="V5064" t="s">
        <v>132</v>
      </c>
      <c r="W5064" t="s">
        <v>25665</v>
      </c>
      <c r="X5064" t="s">
        <v>25666</v>
      </c>
      <c r="Y5064" t="s">
        <v>135</v>
      </c>
      <c r="Z5064" t="s">
        <v>136</v>
      </c>
      <c r="AA5064" t="s">
        <v>137</v>
      </c>
      <c r="AB5064" s="2">
        <f t="shared" si="79"/>
        <v>4.3140290084033611E-2</v>
      </c>
      <c r="AC5064" s="3">
        <v>59500000</v>
      </c>
      <c r="AD5064" t="s">
        <v>138</v>
      </c>
      <c r="AE5064" t="s">
        <v>139</v>
      </c>
      <c r="AF5064" t="s">
        <v>89</v>
      </c>
      <c r="AG5064" t="s">
        <v>25667</v>
      </c>
      <c r="AH5064">
        <v>29200502</v>
      </c>
      <c r="AI5064" s="3">
        <v>2566847.2599999998</v>
      </c>
      <c r="AJ5064" s="3">
        <v>2137014.5</v>
      </c>
      <c r="AK5064" t="s">
        <v>91</v>
      </c>
      <c r="AL5064" t="s">
        <v>91</v>
      </c>
      <c r="AM5064" t="s">
        <v>91</v>
      </c>
      <c r="AN5064" t="s">
        <v>91</v>
      </c>
      <c r="AO5064" t="s">
        <v>91</v>
      </c>
      <c r="AP5064" t="s">
        <v>91</v>
      </c>
      <c r="AT5064" t="s">
        <v>21</v>
      </c>
    </row>
    <row r="5065" spans="2:46" x14ac:dyDescent="0.25">
      <c r="B5065">
        <v>79645720</v>
      </c>
      <c r="C5065" t="s">
        <v>72</v>
      </c>
      <c r="D5065" t="s">
        <v>1598</v>
      </c>
      <c r="E5065" t="s">
        <v>25668</v>
      </c>
      <c r="F5065" t="s">
        <v>895</v>
      </c>
      <c r="G5065" t="s">
        <v>1356</v>
      </c>
      <c r="H5065" s="1">
        <v>27129</v>
      </c>
      <c r="I5065" t="s">
        <v>25669</v>
      </c>
      <c r="J5065">
        <v>25377</v>
      </c>
      <c r="K5065" t="s">
        <v>18714</v>
      </c>
      <c r="L5065">
        <v>25</v>
      </c>
      <c r="M5065" t="s">
        <v>79</v>
      </c>
      <c r="O5065">
        <v>3002157531</v>
      </c>
      <c r="P5065">
        <v>0</v>
      </c>
      <c r="T5065" t="s">
        <v>403</v>
      </c>
      <c r="U5065">
        <v>2022</v>
      </c>
      <c r="V5065" t="s">
        <v>1651</v>
      </c>
      <c r="W5065" t="s">
        <v>25670</v>
      </c>
      <c r="X5065" t="s">
        <v>25671</v>
      </c>
      <c r="Y5065" t="s">
        <v>1654</v>
      </c>
      <c r="Z5065" t="s">
        <v>210</v>
      </c>
      <c r="AA5065" t="s">
        <v>1615</v>
      </c>
      <c r="AB5065" s="2">
        <f t="shared" si="79"/>
        <v>1.8528008611410119E-2</v>
      </c>
      <c r="AC5065" s="3">
        <v>92900000</v>
      </c>
      <c r="AD5065" t="s">
        <v>87</v>
      </c>
      <c r="AE5065" t="s">
        <v>106</v>
      </c>
      <c r="AF5065" t="s">
        <v>89</v>
      </c>
      <c r="AG5065" t="s">
        <v>25672</v>
      </c>
      <c r="AH5065">
        <v>159714130</v>
      </c>
      <c r="AI5065" s="3">
        <v>1721252</v>
      </c>
      <c r="AJ5065" s="3">
        <v>1426430.3</v>
      </c>
      <c r="AK5065" t="s">
        <v>91</v>
      </c>
      <c r="AL5065" t="s">
        <v>91</v>
      </c>
      <c r="AM5065" t="s">
        <v>91</v>
      </c>
      <c r="AN5065" t="s">
        <v>91</v>
      </c>
      <c r="AO5065" t="s">
        <v>91</v>
      </c>
      <c r="AP5065" t="s">
        <v>91</v>
      </c>
      <c r="AT5065" t="s">
        <v>18</v>
      </c>
    </row>
    <row r="5066" spans="2:46" x14ac:dyDescent="0.25">
      <c r="B5066">
        <v>1022388055</v>
      </c>
      <c r="C5066" t="s">
        <v>72</v>
      </c>
      <c r="D5066" t="s">
        <v>268</v>
      </c>
      <c r="E5066" t="s">
        <v>25673</v>
      </c>
      <c r="F5066" t="s">
        <v>1164</v>
      </c>
      <c r="G5066" t="s">
        <v>154</v>
      </c>
      <c r="H5066" s="1">
        <v>34267</v>
      </c>
      <c r="I5066" t="s">
        <v>25674</v>
      </c>
      <c r="J5066">
        <v>0</v>
      </c>
      <c r="K5066" t="s">
        <v>78</v>
      </c>
      <c r="L5066">
        <v>25</v>
      </c>
      <c r="M5066" t="s">
        <v>78</v>
      </c>
      <c r="O5066">
        <v>3108945740</v>
      </c>
      <c r="P5066">
        <v>3138216420</v>
      </c>
      <c r="T5066" t="s">
        <v>205</v>
      </c>
      <c r="U5066">
        <v>2013</v>
      </c>
      <c r="V5066" t="s">
        <v>25675</v>
      </c>
      <c r="W5066" t="s">
        <v>25676</v>
      </c>
      <c r="X5066" t="s">
        <v>25677</v>
      </c>
      <c r="Y5066" t="s">
        <v>25678</v>
      </c>
      <c r="Z5066" t="s">
        <v>121</v>
      </c>
      <c r="AA5066" t="s">
        <v>1144</v>
      </c>
      <c r="AB5066" s="2">
        <f t="shared" si="79"/>
        <v>5.8673783333333333E-2</v>
      </c>
      <c r="AC5066" s="3">
        <v>31800000</v>
      </c>
      <c r="AD5066" t="s">
        <v>151</v>
      </c>
      <c r="AE5066" t="s">
        <v>139</v>
      </c>
      <c r="AF5066" t="s">
        <v>89</v>
      </c>
      <c r="AG5066" t="s">
        <v>25679</v>
      </c>
      <c r="AH5066">
        <v>29212586</v>
      </c>
      <c r="AI5066" s="3">
        <v>1865826.31</v>
      </c>
      <c r="AJ5066" s="3">
        <v>1547921.27</v>
      </c>
      <c r="AK5066" t="s">
        <v>91</v>
      </c>
      <c r="AL5066" t="s">
        <v>91</v>
      </c>
      <c r="AM5066" t="s">
        <v>91</v>
      </c>
      <c r="AN5066" t="s">
        <v>91</v>
      </c>
      <c r="AO5066" t="s">
        <v>91</v>
      </c>
      <c r="AP5066" t="s">
        <v>91</v>
      </c>
      <c r="AT5066" t="s">
        <v>21</v>
      </c>
    </row>
    <row r="5067" spans="2:46" x14ac:dyDescent="0.25">
      <c r="B5067">
        <v>30308252</v>
      </c>
      <c r="C5067" t="s">
        <v>108</v>
      </c>
      <c r="D5067" t="s">
        <v>3180</v>
      </c>
      <c r="E5067" t="s">
        <v>180</v>
      </c>
      <c r="F5067" t="s">
        <v>928</v>
      </c>
      <c r="G5067" t="s">
        <v>9385</v>
      </c>
      <c r="H5067" s="1">
        <v>24652</v>
      </c>
      <c r="I5067" t="s">
        <v>25680</v>
      </c>
      <c r="J5067">
        <v>0</v>
      </c>
      <c r="K5067" t="s">
        <v>78</v>
      </c>
      <c r="L5067">
        <v>25</v>
      </c>
      <c r="M5067" t="s">
        <v>78</v>
      </c>
      <c r="O5067">
        <v>3138170668</v>
      </c>
      <c r="P5067">
        <v>3024001760</v>
      </c>
      <c r="T5067" t="s">
        <v>794</v>
      </c>
      <c r="U5067">
        <v>2013</v>
      </c>
      <c r="V5067" t="s">
        <v>19645</v>
      </c>
      <c r="W5067" t="s">
        <v>25681</v>
      </c>
      <c r="X5067" t="s">
        <v>25682</v>
      </c>
      <c r="Y5067" t="s">
        <v>19648</v>
      </c>
      <c r="Z5067" t="s">
        <v>210</v>
      </c>
      <c r="AA5067" t="s">
        <v>838</v>
      </c>
      <c r="AB5067" s="2">
        <f t="shared" si="79"/>
        <v>2.6111167381974248E-2</v>
      </c>
      <c r="AC5067" s="3">
        <v>116500000</v>
      </c>
      <c r="AD5067" t="s">
        <v>151</v>
      </c>
      <c r="AE5067" t="s">
        <v>88</v>
      </c>
      <c r="AF5067" t="s">
        <v>89</v>
      </c>
      <c r="AG5067" t="s">
        <v>25683</v>
      </c>
      <c r="AH5067">
        <v>159767255</v>
      </c>
      <c r="AI5067" s="3">
        <v>3041951</v>
      </c>
      <c r="AJ5067" s="3">
        <v>2536261.06</v>
      </c>
      <c r="AK5067" t="s">
        <v>91</v>
      </c>
      <c r="AL5067" t="s">
        <v>91</v>
      </c>
      <c r="AM5067" t="s">
        <v>91</v>
      </c>
      <c r="AN5067" t="s">
        <v>91</v>
      </c>
      <c r="AO5067" t="s">
        <v>91</v>
      </c>
      <c r="AP5067" t="s">
        <v>91</v>
      </c>
      <c r="AT5067" t="s">
        <v>21</v>
      </c>
    </row>
    <row r="5068" spans="2:46" x14ac:dyDescent="0.25">
      <c r="B5068">
        <v>10287965</v>
      </c>
      <c r="C5068" t="s">
        <v>72</v>
      </c>
      <c r="D5068" t="s">
        <v>1259</v>
      </c>
      <c r="E5068" t="s">
        <v>1459</v>
      </c>
      <c r="F5068" t="s">
        <v>155</v>
      </c>
      <c r="G5068" t="s">
        <v>291</v>
      </c>
      <c r="H5068" s="1">
        <v>25719</v>
      </c>
      <c r="I5068" t="s">
        <v>25684</v>
      </c>
      <c r="J5068">
        <v>17001</v>
      </c>
      <c r="K5068" t="s">
        <v>476</v>
      </c>
      <c r="L5068">
        <v>17</v>
      </c>
      <c r="M5068" t="s">
        <v>477</v>
      </c>
      <c r="O5068">
        <v>3116475865</v>
      </c>
      <c r="P5068">
        <v>3106475865</v>
      </c>
      <c r="T5068" t="s">
        <v>1780</v>
      </c>
      <c r="U5068">
        <v>2011</v>
      </c>
      <c r="V5068" t="s">
        <v>2158</v>
      </c>
      <c r="W5068" t="s">
        <v>25685</v>
      </c>
      <c r="X5068" t="s">
        <v>25686</v>
      </c>
      <c r="Y5068" t="s">
        <v>3059</v>
      </c>
      <c r="Z5068" t="s">
        <v>136</v>
      </c>
      <c r="AA5068" t="s">
        <v>1668</v>
      </c>
      <c r="AB5068" s="2">
        <f t="shared" si="79"/>
        <v>6.1455287356321837E-2</v>
      </c>
      <c r="AC5068" s="3">
        <v>26100000</v>
      </c>
      <c r="AD5068" t="s">
        <v>288</v>
      </c>
      <c r="AE5068" t="s">
        <v>139</v>
      </c>
      <c r="AF5068" t="s">
        <v>89</v>
      </c>
      <c r="AG5068" t="s">
        <v>25687</v>
      </c>
      <c r="AH5068">
        <v>159778092</v>
      </c>
      <c r="AI5068" s="3">
        <v>1603983</v>
      </c>
      <c r="AJ5068" s="3">
        <v>1327884.49</v>
      </c>
      <c r="AK5068" t="s">
        <v>91</v>
      </c>
      <c r="AL5068" t="s">
        <v>91</v>
      </c>
      <c r="AM5068" t="s">
        <v>91</v>
      </c>
      <c r="AN5068" t="s">
        <v>91</v>
      </c>
      <c r="AO5068" t="s">
        <v>91</v>
      </c>
      <c r="AP5068" t="s">
        <v>91</v>
      </c>
      <c r="AT5068" t="s">
        <v>21</v>
      </c>
    </row>
    <row r="5069" spans="2:46" x14ac:dyDescent="0.25">
      <c r="B5069">
        <v>51712449</v>
      </c>
      <c r="C5069" t="s">
        <v>108</v>
      </c>
      <c r="D5069" t="s">
        <v>213</v>
      </c>
      <c r="E5069" t="s">
        <v>7556</v>
      </c>
      <c r="F5069" t="s">
        <v>25688</v>
      </c>
      <c r="G5069" t="s">
        <v>1567</v>
      </c>
      <c r="H5069" s="1">
        <v>23438</v>
      </c>
      <c r="I5069" t="s">
        <v>25689</v>
      </c>
      <c r="J5069">
        <v>0</v>
      </c>
      <c r="K5069" t="s">
        <v>78</v>
      </c>
      <c r="L5069">
        <v>25</v>
      </c>
      <c r="M5069" t="s">
        <v>78</v>
      </c>
      <c r="O5069">
        <v>3138629085</v>
      </c>
      <c r="P5069">
        <v>3135629085</v>
      </c>
      <c r="T5069" t="s">
        <v>195</v>
      </c>
      <c r="U5069">
        <v>2020</v>
      </c>
      <c r="V5069" t="s">
        <v>14281</v>
      </c>
      <c r="W5069" t="s">
        <v>25690</v>
      </c>
      <c r="X5069" t="s">
        <v>25691</v>
      </c>
      <c r="Y5069" t="s">
        <v>3527</v>
      </c>
      <c r="Z5069" t="s">
        <v>323</v>
      </c>
      <c r="AA5069" t="s">
        <v>3528</v>
      </c>
      <c r="AB5069" s="2">
        <f t="shared" si="79"/>
        <v>3.4492150101419879E-2</v>
      </c>
      <c r="AC5069" s="3">
        <v>49300000</v>
      </c>
      <c r="AD5069" t="s">
        <v>177</v>
      </c>
      <c r="AE5069" t="s">
        <v>139</v>
      </c>
      <c r="AF5069" t="s">
        <v>89</v>
      </c>
      <c r="AG5069" t="s">
        <v>25692</v>
      </c>
      <c r="AH5069">
        <v>159886714</v>
      </c>
      <c r="AI5069" s="3">
        <v>1700463</v>
      </c>
      <c r="AJ5069" s="3">
        <v>1408960.35</v>
      </c>
      <c r="AK5069" t="s">
        <v>91</v>
      </c>
      <c r="AL5069" t="s">
        <v>91</v>
      </c>
      <c r="AM5069" t="s">
        <v>91</v>
      </c>
      <c r="AN5069" t="s">
        <v>91</v>
      </c>
      <c r="AO5069" t="s">
        <v>91</v>
      </c>
      <c r="AP5069" t="s">
        <v>91</v>
      </c>
      <c r="AT5069" t="s">
        <v>18</v>
      </c>
    </row>
    <row r="5070" spans="2:46" x14ac:dyDescent="0.25">
      <c r="B5070">
        <v>1143327662</v>
      </c>
      <c r="C5070" t="s">
        <v>108</v>
      </c>
      <c r="D5070" t="s">
        <v>25693</v>
      </c>
      <c r="E5070" t="s">
        <v>3218</v>
      </c>
      <c r="F5070" t="s">
        <v>25694</v>
      </c>
      <c r="G5070" t="s">
        <v>25695</v>
      </c>
      <c r="H5070" s="1">
        <v>33072</v>
      </c>
      <c r="I5070" t="s">
        <v>25696</v>
      </c>
      <c r="J5070">
        <v>0</v>
      </c>
      <c r="K5070" t="s">
        <v>593</v>
      </c>
      <c r="L5070">
        <v>13</v>
      </c>
      <c r="M5070" t="s">
        <v>123</v>
      </c>
      <c r="O5070">
        <v>3005345593</v>
      </c>
      <c r="P5070">
        <v>3008628764</v>
      </c>
      <c r="T5070" t="s">
        <v>585</v>
      </c>
      <c r="U5070">
        <v>2023</v>
      </c>
      <c r="V5070" t="s">
        <v>6878</v>
      </c>
      <c r="W5070" t="s">
        <v>25697</v>
      </c>
      <c r="X5070" t="s">
        <v>25698</v>
      </c>
      <c r="Y5070" t="s">
        <v>6881</v>
      </c>
      <c r="Z5070" t="s">
        <v>323</v>
      </c>
      <c r="AA5070" t="s">
        <v>1182</v>
      </c>
      <c r="AB5070" s="2">
        <f t="shared" si="79"/>
        <v>3.4375382711864411E-2</v>
      </c>
      <c r="AC5070" s="3">
        <v>88500000</v>
      </c>
      <c r="AD5070" t="s">
        <v>123</v>
      </c>
      <c r="AE5070" t="s">
        <v>106</v>
      </c>
      <c r="AF5070" t="s">
        <v>89</v>
      </c>
      <c r="AG5070" t="s">
        <v>25699</v>
      </c>
      <c r="AH5070">
        <v>29212232</v>
      </c>
      <c r="AI5070" s="3">
        <v>3042221.37</v>
      </c>
      <c r="AJ5070" s="3">
        <v>2536488.5499999998</v>
      </c>
      <c r="AK5070" t="s">
        <v>91</v>
      </c>
      <c r="AL5070" t="s">
        <v>91</v>
      </c>
      <c r="AM5070" t="s">
        <v>91</v>
      </c>
      <c r="AN5070" t="s">
        <v>91</v>
      </c>
      <c r="AO5070" t="s">
        <v>91</v>
      </c>
      <c r="AP5070" t="s">
        <v>91</v>
      </c>
      <c r="AT5070" t="s">
        <v>21</v>
      </c>
    </row>
    <row r="5071" spans="2:46" x14ac:dyDescent="0.25">
      <c r="B5071">
        <v>32110833</v>
      </c>
      <c r="C5071" t="s">
        <v>108</v>
      </c>
      <c r="D5071" t="s">
        <v>179</v>
      </c>
      <c r="E5071" t="s">
        <v>1184</v>
      </c>
      <c r="F5071" t="s">
        <v>2934</v>
      </c>
      <c r="G5071" t="s">
        <v>832</v>
      </c>
      <c r="H5071" s="1">
        <v>30865</v>
      </c>
      <c r="I5071" t="s">
        <v>25700</v>
      </c>
      <c r="J5071">
        <v>5091</v>
      </c>
      <c r="K5071" t="s">
        <v>25701</v>
      </c>
      <c r="L5071">
        <v>5</v>
      </c>
      <c r="M5071" t="s">
        <v>115</v>
      </c>
      <c r="O5071">
        <v>3216810586</v>
      </c>
      <c r="P5071">
        <v>3102347133</v>
      </c>
      <c r="T5071" t="s">
        <v>159</v>
      </c>
      <c r="U5071">
        <v>2020</v>
      </c>
      <c r="V5071" t="s">
        <v>2701</v>
      </c>
      <c r="W5071" t="s">
        <v>25702</v>
      </c>
      <c r="X5071" t="s">
        <v>25703</v>
      </c>
      <c r="Y5071" t="s">
        <v>2704</v>
      </c>
      <c r="Z5071" t="s">
        <v>136</v>
      </c>
      <c r="AA5071" t="s">
        <v>233</v>
      </c>
      <c r="AB5071" s="2">
        <f t="shared" si="79"/>
        <v>6.6891863560732109E-2</v>
      </c>
      <c r="AC5071" s="3">
        <v>60100000</v>
      </c>
      <c r="AD5071" t="s">
        <v>571</v>
      </c>
      <c r="AE5071" t="s">
        <v>106</v>
      </c>
      <c r="AF5071" t="s">
        <v>89</v>
      </c>
      <c r="AG5071" t="s">
        <v>25704</v>
      </c>
      <c r="AH5071">
        <v>159711089</v>
      </c>
      <c r="AI5071" s="3">
        <v>4020201</v>
      </c>
      <c r="AJ5071" s="3">
        <v>3358320.53</v>
      </c>
      <c r="AK5071" t="s">
        <v>91</v>
      </c>
      <c r="AL5071" t="s">
        <v>91</v>
      </c>
      <c r="AM5071" t="s">
        <v>91</v>
      </c>
      <c r="AN5071" t="s">
        <v>91</v>
      </c>
      <c r="AO5071" t="s">
        <v>91</v>
      </c>
      <c r="AP5071" t="s">
        <v>91</v>
      </c>
      <c r="AT5071" t="s">
        <v>21</v>
      </c>
    </row>
    <row r="5072" spans="2:46" x14ac:dyDescent="0.25">
      <c r="B5072">
        <v>39707549</v>
      </c>
      <c r="C5072" t="s">
        <v>108</v>
      </c>
      <c r="D5072" t="s">
        <v>179</v>
      </c>
      <c r="E5072" t="s">
        <v>301</v>
      </c>
      <c r="F5072" t="s">
        <v>8878</v>
      </c>
      <c r="G5072" t="s">
        <v>3764</v>
      </c>
      <c r="H5072" s="1">
        <v>26032</v>
      </c>
      <c r="I5072" t="s">
        <v>25705</v>
      </c>
      <c r="J5072">
        <v>0</v>
      </c>
      <c r="K5072" t="s">
        <v>78</v>
      </c>
      <c r="L5072">
        <v>25</v>
      </c>
      <c r="M5072" t="s">
        <v>78</v>
      </c>
      <c r="O5072">
        <v>3158038651</v>
      </c>
      <c r="P5072">
        <v>0</v>
      </c>
      <c r="T5072" t="s">
        <v>1532</v>
      </c>
      <c r="U5072">
        <v>2023</v>
      </c>
      <c r="V5072" t="s">
        <v>2976</v>
      </c>
      <c r="W5072" t="s">
        <v>25706</v>
      </c>
      <c r="X5072" t="s">
        <v>25707</v>
      </c>
      <c r="Y5072" t="s">
        <v>2979</v>
      </c>
      <c r="Z5072" t="s">
        <v>103</v>
      </c>
      <c r="AA5072" t="s">
        <v>865</v>
      </c>
      <c r="AB5072" s="2">
        <f t="shared" si="79"/>
        <v>1.5979091666666667E-2</v>
      </c>
      <c r="AC5072" s="3">
        <v>76800000</v>
      </c>
      <c r="AD5072" t="s">
        <v>105</v>
      </c>
      <c r="AE5072" t="s">
        <v>106</v>
      </c>
      <c r="AF5072" t="s">
        <v>89</v>
      </c>
      <c r="AG5072" t="s">
        <v>25708</v>
      </c>
      <c r="AH5072">
        <v>29192292</v>
      </c>
      <c r="AI5072" s="3">
        <v>1227194.24</v>
      </c>
      <c r="AJ5072" s="3">
        <v>1011255.66</v>
      </c>
      <c r="AK5072" t="s">
        <v>91</v>
      </c>
      <c r="AL5072" t="s">
        <v>91</v>
      </c>
      <c r="AM5072" t="s">
        <v>91</v>
      </c>
      <c r="AN5072" t="s">
        <v>91</v>
      </c>
      <c r="AO5072" t="s">
        <v>91</v>
      </c>
      <c r="AP5072" t="s">
        <v>91</v>
      </c>
      <c r="AT5072" t="s">
        <v>18</v>
      </c>
    </row>
    <row r="5073" spans="2:46" x14ac:dyDescent="0.25">
      <c r="B5073">
        <v>1030534738</v>
      </c>
      <c r="C5073" t="s">
        <v>108</v>
      </c>
      <c r="D5073" t="s">
        <v>8916</v>
      </c>
      <c r="E5073" t="s">
        <v>964</v>
      </c>
      <c r="F5073" t="s">
        <v>5853</v>
      </c>
      <c r="G5073" t="s">
        <v>530</v>
      </c>
      <c r="H5073" s="1">
        <v>31807</v>
      </c>
      <c r="I5073" t="s">
        <v>25709</v>
      </c>
      <c r="J5073">
        <v>0</v>
      </c>
      <c r="K5073" t="s">
        <v>78</v>
      </c>
      <c r="L5073">
        <v>25</v>
      </c>
      <c r="M5073" t="s">
        <v>78</v>
      </c>
      <c r="O5073">
        <v>3012997445</v>
      </c>
      <c r="P5073">
        <v>3012917440</v>
      </c>
      <c r="T5073" t="s">
        <v>666</v>
      </c>
      <c r="U5073">
        <v>2021</v>
      </c>
      <c r="V5073" t="s">
        <v>713</v>
      </c>
      <c r="W5073" t="s">
        <v>25710</v>
      </c>
      <c r="X5073" t="s">
        <v>25711</v>
      </c>
      <c r="Y5073" t="s">
        <v>716</v>
      </c>
      <c r="Z5073" t="s">
        <v>164</v>
      </c>
      <c r="AA5073" t="s">
        <v>654</v>
      </c>
      <c r="AB5073" s="2">
        <f t="shared" si="79"/>
        <v>2.4529754385964914E-2</v>
      </c>
      <c r="AC5073" s="3">
        <v>57000000</v>
      </c>
      <c r="AD5073" t="s">
        <v>105</v>
      </c>
      <c r="AE5073" t="s">
        <v>139</v>
      </c>
      <c r="AF5073" t="s">
        <v>89</v>
      </c>
      <c r="AG5073" t="s">
        <v>25712</v>
      </c>
      <c r="AH5073">
        <v>159787656</v>
      </c>
      <c r="AI5073" s="3">
        <v>1398196</v>
      </c>
      <c r="AJ5073" s="3">
        <v>1154954.3600000001</v>
      </c>
      <c r="AK5073" t="s">
        <v>91</v>
      </c>
      <c r="AL5073" t="s">
        <v>91</v>
      </c>
      <c r="AM5073" t="s">
        <v>91</v>
      </c>
      <c r="AN5073" t="s">
        <v>91</v>
      </c>
      <c r="AO5073" t="s">
        <v>91</v>
      </c>
      <c r="AP5073" t="s">
        <v>91</v>
      </c>
      <c r="AT5073" t="s">
        <v>18</v>
      </c>
    </row>
    <row r="5074" spans="2:46" x14ac:dyDescent="0.25">
      <c r="B5074">
        <v>31408854</v>
      </c>
      <c r="C5074" t="s">
        <v>108</v>
      </c>
      <c r="D5074" t="s">
        <v>2194</v>
      </c>
      <c r="E5074" t="s">
        <v>600</v>
      </c>
      <c r="F5074" t="s">
        <v>1267</v>
      </c>
      <c r="G5074" t="s">
        <v>656</v>
      </c>
      <c r="H5074" s="1">
        <v>23881</v>
      </c>
      <c r="I5074" t="s">
        <v>25713</v>
      </c>
      <c r="J5074">
        <v>76147</v>
      </c>
      <c r="K5074" t="s">
        <v>3770</v>
      </c>
      <c r="L5074">
        <v>76</v>
      </c>
      <c r="M5074" t="s">
        <v>330</v>
      </c>
      <c r="O5074">
        <v>3105278153</v>
      </c>
      <c r="P5074">
        <v>0</v>
      </c>
      <c r="T5074" t="s">
        <v>424</v>
      </c>
      <c r="U5074">
        <v>2022</v>
      </c>
      <c r="V5074" t="s">
        <v>1019</v>
      </c>
      <c r="W5074" t="s">
        <v>25714</v>
      </c>
      <c r="X5074" t="s">
        <v>25715</v>
      </c>
      <c r="Y5074" t="s">
        <v>1022</v>
      </c>
      <c r="Z5074" t="s">
        <v>298</v>
      </c>
      <c r="AA5074" t="s">
        <v>691</v>
      </c>
      <c r="AB5074" s="2">
        <f t="shared" si="79"/>
        <v>3.398453301127214E-2</v>
      </c>
      <c r="AC5074" s="3">
        <v>124200000</v>
      </c>
      <c r="AD5074" t="s">
        <v>177</v>
      </c>
      <c r="AE5074" t="s">
        <v>106</v>
      </c>
      <c r="AF5074" t="s">
        <v>89</v>
      </c>
      <c r="AG5074" t="s">
        <v>25716</v>
      </c>
      <c r="AH5074">
        <v>159838618</v>
      </c>
      <c r="AI5074" s="3">
        <v>4220879</v>
      </c>
      <c r="AJ5074" s="3">
        <v>3526957.15</v>
      </c>
      <c r="AK5074" t="s">
        <v>91</v>
      </c>
      <c r="AL5074" t="s">
        <v>91</v>
      </c>
      <c r="AM5074" t="s">
        <v>91</v>
      </c>
      <c r="AN5074" t="s">
        <v>91</v>
      </c>
      <c r="AO5074" t="s">
        <v>91</v>
      </c>
      <c r="AP5074" t="s">
        <v>91</v>
      </c>
      <c r="AT5074" t="s">
        <v>21</v>
      </c>
    </row>
    <row r="5075" spans="2:46" x14ac:dyDescent="0.25">
      <c r="B5075">
        <v>28739447</v>
      </c>
      <c r="C5075" t="s">
        <v>108</v>
      </c>
      <c r="D5075" t="s">
        <v>5333</v>
      </c>
      <c r="E5075">
        <v>0</v>
      </c>
      <c r="F5075" t="s">
        <v>1284</v>
      </c>
      <c r="G5075" t="s">
        <v>674</v>
      </c>
      <c r="H5075" s="1">
        <v>21793</v>
      </c>
      <c r="I5075" t="s">
        <v>25717</v>
      </c>
      <c r="J5075">
        <v>17001</v>
      </c>
      <c r="K5075" t="s">
        <v>476</v>
      </c>
      <c r="L5075">
        <v>17</v>
      </c>
      <c r="M5075" t="s">
        <v>477</v>
      </c>
      <c r="O5075">
        <v>3212418408</v>
      </c>
      <c r="P5075">
        <v>3105459389</v>
      </c>
      <c r="T5075" t="s">
        <v>205</v>
      </c>
      <c r="U5075">
        <v>2024</v>
      </c>
      <c r="V5075" t="s">
        <v>4874</v>
      </c>
      <c r="W5075" t="s">
        <v>25718</v>
      </c>
      <c r="X5075" t="s">
        <v>25719</v>
      </c>
      <c r="Y5075" t="s">
        <v>4877</v>
      </c>
      <c r="Z5075" t="s">
        <v>103</v>
      </c>
      <c r="AA5075" t="s">
        <v>865</v>
      </c>
      <c r="AB5075" s="2">
        <f t="shared" si="79"/>
        <v>4.8822219755826859E-2</v>
      </c>
      <c r="AC5075" s="3">
        <v>90100000</v>
      </c>
      <c r="AD5075" t="s">
        <v>123</v>
      </c>
      <c r="AE5075" t="s">
        <v>106</v>
      </c>
      <c r="AF5075" t="s">
        <v>89</v>
      </c>
      <c r="AG5075" t="s">
        <v>25720</v>
      </c>
      <c r="AH5075">
        <v>159714507</v>
      </c>
      <c r="AI5075" s="3">
        <v>4398882</v>
      </c>
      <c r="AJ5075" s="3">
        <v>3676539.82</v>
      </c>
      <c r="AK5075" t="s">
        <v>91</v>
      </c>
      <c r="AL5075" t="s">
        <v>91</v>
      </c>
      <c r="AM5075" t="s">
        <v>91</v>
      </c>
      <c r="AN5075" t="s">
        <v>91</v>
      </c>
      <c r="AO5075" t="s">
        <v>91</v>
      </c>
      <c r="AP5075" t="s">
        <v>91</v>
      </c>
      <c r="AT5075" t="s">
        <v>21</v>
      </c>
    </row>
    <row r="5076" spans="2:46" x14ac:dyDescent="0.25">
      <c r="B5076">
        <v>79689518</v>
      </c>
      <c r="C5076" t="s">
        <v>72</v>
      </c>
      <c r="D5076" t="s">
        <v>314</v>
      </c>
      <c r="E5076" t="s">
        <v>1908</v>
      </c>
      <c r="F5076" t="s">
        <v>154</v>
      </c>
      <c r="G5076" t="s">
        <v>11637</v>
      </c>
      <c r="H5076" s="1">
        <v>27740</v>
      </c>
      <c r="I5076" t="s">
        <v>25721</v>
      </c>
      <c r="J5076">
        <v>0</v>
      </c>
      <c r="K5076" t="s">
        <v>78</v>
      </c>
      <c r="L5076">
        <v>25</v>
      </c>
      <c r="M5076" t="s">
        <v>78</v>
      </c>
      <c r="O5076">
        <v>3017864727</v>
      </c>
      <c r="P5076">
        <v>0</v>
      </c>
      <c r="T5076" t="s">
        <v>195</v>
      </c>
      <c r="U5076">
        <v>2021</v>
      </c>
      <c r="V5076" t="s">
        <v>25722</v>
      </c>
      <c r="W5076" t="s">
        <v>25723</v>
      </c>
      <c r="X5076" t="s">
        <v>25724</v>
      </c>
      <c r="Y5076" t="s">
        <v>25725</v>
      </c>
      <c r="Z5076" t="s">
        <v>121</v>
      </c>
      <c r="AA5076" t="s">
        <v>122</v>
      </c>
      <c r="AB5076" s="2">
        <f t="shared" si="79"/>
        <v>1.4885735567970204E-2</v>
      </c>
      <c r="AC5076" s="3">
        <v>107400000</v>
      </c>
      <c r="AD5076" t="s">
        <v>177</v>
      </c>
      <c r="AE5076" t="s">
        <v>106</v>
      </c>
      <c r="AF5076" t="s">
        <v>89</v>
      </c>
      <c r="AG5076" t="s">
        <v>25726</v>
      </c>
      <c r="AH5076">
        <v>159835852</v>
      </c>
      <c r="AI5076" s="3">
        <v>1598728</v>
      </c>
      <c r="AJ5076" s="3">
        <v>1323468.53</v>
      </c>
      <c r="AK5076" t="s">
        <v>91</v>
      </c>
      <c r="AL5076" t="s">
        <v>91</v>
      </c>
      <c r="AM5076" t="s">
        <v>91</v>
      </c>
      <c r="AN5076" t="s">
        <v>91</v>
      </c>
      <c r="AO5076" t="s">
        <v>91</v>
      </c>
      <c r="AP5076" t="s">
        <v>91</v>
      </c>
      <c r="AT5076" t="s">
        <v>19</v>
      </c>
    </row>
    <row r="5077" spans="2:46" x14ac:dyDescent="0.25">
      <c r="B5077">
        <v>66766910</v>
      </c>
      <c r="C5077" t="s">
        <v>108</v>
      </c>
      <c r="D5077" t="s">
        <v>25727</v>
      </c>
      <c r="E5077" t="s">
        <v>3098</v>
      </c>
      <c r="F5077" t="s">
        <v>2855</v>
      </c>
      <c r="G5077" t="s">
        <v>2667</v>
      </c>
      <c r="H5077" s="1">
        <v>26628</v>
      </c>
      <c r="I5077" t="s">
        <v>25728</v>
      </c>
      <c r="J5077">
        <v>76520</v>
      </c>
      <c r="K5077" t="s">
        <v>1688</v>
      </c>
      <c r="L5077">
        <v>76</v>
      </c>
      <c r="M5077" t="s">
        <v>330</v>
      </c>
      <c r="O5077">
        <v>3147940611</v>
      </c>
      <c r="P5077">
        <v>0</v>
      </c>
      <c r="T5077" t="s">
        <v>750</v>
      </c>
      <c r="U5077">
        <v>2013</v>
      </c>
      <c r="V5077" t="s">
        <v>1951</v>
      </c>
      <c r="W5077" t="s">
        <v>25729</v>
      </c>
      <c r="X5077" t="s">
        <v>25730</v>
      </c>
      <c r="Y5077" t="s">
        <v>1954</v>
      </c>
      <c r="Z5077" t="s">
        <v>136</v>
      </c>
      <c r="AA5077" t="s">
        <v>233</v>
      </c>
      <c r="AB5077" s="2">
        <f t="shared" si="79"/>
        <v>4.5798194842406874E-2</v>
      </c>
      <c r="AC5077" s="3">
        <v>34900000</v>
      </c>
      <c r="AD5077" t="s">
        <v>87</v>
      </c>
      <c r="AE5077" t="s">
        <v>106</v>
      </c>
      <c r="AF5077" t="s">
        <v>89</v>
      </c>
      <c r="AG5077" t="s">
        <v>25731</v>
      </c>
      <c r="AH5077">
        <v>159835090</v>
      </c>
      <c r="AI5077" s="3">
        <v>1598357</v>
      </c>
      <c r="AJ5077" s="3">
        <v>1323156.97</v>
      </c>
      <c r="AK5077" t="s">
        <v>91</v>
      </c>
      <c r="AL5077" t="s">
        <v>91</v>
      </c>
      <c r="AM5077" t="s">
        <v>91</v>
      </c>
      <c r="AN5077" t="s">
        <v>91</v>
      </c>
      <c r="AO5077" t="s">
        <v>91</v>
      </c>
      <c r="AP5077" t="s">
        <v>91</v>
      </c>
      <c r="AT5077" t="s">
        <v>21</v>
      </c>
    </row>
    <row r="5078" spans="2:46" x14ac:dyDescent="0.25">
      <c r="B5078">
        <v>43607365</v>
      </c>
      <c r="C5078" t="s">
        <v>108</v>
      </c>
      <c r="D5078" t="s">
        <v>6610</v>
      </c>
      <c r="E5078" t="s">
        <v>982</v>
      </c>
      <c r="F5078" t="s">
        <v>25732</v>
      </c>
      <c r="G5078" t="s">
        <v>303</v>
      </c>
      <c r="H5078" s="1">
        <v>28085</v>
      </c>
      <c r="I5078" t="s">
        <v>25733</v>
      </c>
      <c r="J5078">
        <v>5001</v>
      </c>
      <c r="K5078" t="s">
        <v>114</v>
      </c>
      <c r="L5078">
        <v>5</v>
      </c>
      <c r="M5078" t="s">
        <v>115</v>
      </c>
      <c r="O5078">
        <v>3148710602</v>
      </c>
      <c r="P5078">
        <v>0</v>
      </c>
      <c r="T5078" t="s">
        <v>205</v>
      </c>
      <c r="U5078">
        <v>2019</v>
      </c>
      <c r="V5078" t="s">
        <v>6837</v>
      </c>
      <c r="W5078" t="s">
        <v>25734</v>
      </c>
      <c r="X5078" t="s">
        <v>25735</v>
      </c>
      <c r="Y5078" t="s">
        <v>6840</v>
      </c>
      <c r="Z5078" t="s">
        <v>298</v>
      </c>
      <c r="AA5078" t="s">
        <v>299</v>
      </c>
      <c r="AB5078" s="2">
        <f t="shared" si="79"/>
        <v>3.2984191074130101E-2</v>
      </c>
      <c r="AC5078" s="3">
        <v>66100000</v>
      </c>
      <c r="AD5078" t="s">
        <v>87</v>
      </c>
      <c r="AE5078" t="s">
        <v>139</v>
      </c>
      <c r="AF5078" t="s">
        <v>89</v>
      </c>
      <c r="AG5078" t="s">
        <v>25736</v>
      </c>
      <c r="AH5078">
        <v>29193180</v>
      </c>
      <c r="AI5078" s="3">
        <v>2180255.0299999998</v>
      </c>
      <c r="AJ5078" s="3">
        <v>1812147.08</v>
      </c>
      <c r="AK5078" t="s">
        <v>91</v>
      </c>
      <c r="AL5078" t="s">
        <v>91</v>
      </c>
      <c r="AM5078" t="s">
        <v>91</v>
      </c>
      <c r="AN5078" t="s">
        <v>91</v>
      </c>
      <c r="AO5078" t="s">
        <v>91</v>
      </c>
      <c r="AP5078" t="s">
        <v>91</v>
      </c>
      <c r="AT5078" t="s">
        <v>21</v>
      </c>
    </row>
    <row r="5079" spans="2:46" x14ac:dyDescent="0.25">
      <c r="B5079">
        <v>42069388</v>
      </c>
      <c r="C5079" t="s">
        <v>108</v>
      </c>
      <c r="D5079" t="s">
        <v>727</v>
      </c>
      <c r="E5079" t="s">
        <v>109</v>
      </c>
      <c r="F5079" t="s">
        <v>3461</v>
      </c>
      <c r="G5079" t="s">
        <v>4558</v>
      </c>
      <c r="H5079" s="1">
        <v>23525</v>
      </c>
      <c r="I5079" t="s">
        <v>25737</v>
      </c>
      <c r="J5079">
        <v>66001</v>
      </c>
      <c r="K5079" t="s">
        <v>986</v>
      </c>
      <c r="L5079">
        <v>66</v>
      </c>
      <c r="M5079" t="s">
        <v>987</v>
      </c>
      <c r="O5079">
        <v>3113837868</v>
      </c>
      <c r="P5079">
        <v>0</v>
      </c>
      <c r="T5079" t="s">
        <v>494</v>
      </c>
      <c r="U5079">
        <v>2017</v>
      </c>
      <c r="V5079" t="s">
        <v>2174</v>
      </c>
      <c r="W5079" t="s">
        <v>25738</v>
      </c>
      <c r="X5079" t="s">
        <v>25739</v>
      </c>
      <c r="Y5079" t="s">
        <v>2177</v>
      </c>
      <c r="Z5079" t="s">
        <v>164</v>
      </c>
      <c r="AA5079" t="s">
        <v>189</v>
      </c>
      <c r="AB5079" s="2">
        <f t="shared" si="79"/>
        <v>2.5384771368421051E-2</v>
      </c>
      <c r="AC5079" s="3">
        <v>47500000</v>
      </c>
      <c r="AD5079" t="s">
        <v>87</v>
      </c>
      <c r="AE5079" t="s">
        <v>106</v>
      </c>
      <c r="AF5079" t="s">
        <v>89</v>
      </c>
      <c r="AG5079">
        <v>0</v>
      </c>
      <c r="AH5079">
        <v>29193219</v>
      </c>
      <c r="AI5079" s="3">
        <v>1205776.6399999999</v>
      </c>
      <c r="AJ5079" s="3">
        <v>993257.68</v>
      </c>
      <c r="AK5079" t="s">
        <v>91</v>
      </c>
      <c r="AL5079" t="s">
        <v>91</v>
      </c>
      <c r="AM5079" t="s">
        <v>91</v>
      </c>
      <c r="AN5079" t="s">
        <v>91</v>
      </c>
      <c r="AO5079" t="s">
        <v>91</v>
      </c>
      <c r="AP5079" t="s">
        <v>91</v>
      </c>
      <c r="AT5079" t="s">
        <v>18</v>
      </c>
    </row>
    <row r="5080" spans="2:46" x14ac:dyDescent="0.25">
      <c r="B5080">
        <v>10954076</v>
      </c>
      <c r="C5080" t="s">
        <v>72</v>
      </c>
      <c r="D5080" t="s">
        <v>224</v>
      </c>
      <c r="E5080" t="s">
        <v>225</v>
      </c>
      <c r="F5080" t="s">
        <v>25740</v>
      </c>
      <c r="G5080" t="s">
        <v>3787</v>
      </c>
      <c r="H5080" s="1">
        <v>31077</v>
      </c>
      <c r="I5080" t="s">
        <v>25741</v>
      </c>
      <c r="J5080">
        <v>0</v>
      </c>
      <c r="K5080" t="s">
        <v>8045</v>
      </c>
      <c r="L5080">
        <v>25</v>
      </c>
      <c r="M5080" t="s">
        <v>79</v>
      </c>
      <c r="O5080">
        <v>3105067802</v>
      </c>
      <c r="P5080">
        <v>0</v>
      </c>
      <c r="T5080" t="s">
        <v>544</v>
      </c>
      <c r="U5080">
        <v>2025</v>
      </c>
      <c r="V5080" t="s">
        <v>2036</v>
      </c>
      <c r="W5080" t="s">
        <v>25742</v>
      </c>
      <c r="X5080" t="s">
        <v>25743</v>
      </c>
      <c r="Y5080" t="s">
        <v>2039</v>
      </c>
      <c r="Z5080" t="s">
        <v>164</v>
      </c>
      <c r="AA5080" t="s">
        <v>335</v>
      </c>
      <c r="AB5080" s="2">
        <f t="shared" si="79"/>
        <v>4.037269016697588E-2</v>
      </c>
      <c r="AC5080" s="3">
        <v>53900000</v>
      </c>
      <c r="AD5080" t="s">
        <v>151</v>
      </c>
      <c r="AE5080" t="s">
        <v>139</v>
      </c>
      <c r="AF5080" t="s">
        <v>89</v>
      </c>
      <c r="AG5080" t="s">
        <v>25744</v>
      </c>
      <c r="AH5080">
        <v>159743041</v>
      </c>
      <c r="AI5080" s="3">
        <v>2176088</v>
      </c>
      <c r="AJ5080" s="3">
        <v>1808645.32</v>
      </c>
      <c r="AK5080" t="s">
        <v>91</v>
      </c>
      <c r="AL5080" t="s">
        <v>91</v>
      </c>
      <c r="AM5080" t="s">
        <v>91</v>
      </c>
      <c r="AN5080" t="s">
        <v>91</v>
      </c>
      <c r="AO5080" t="s">
        <v>91</v>
      </c>
      <c r="AP5080" t="s">
        <v>91</v>
      </c>
      <c r="AT5080" t="s">
        <v>21</v>
      </c>
    </row>
    <row r="5081" spans="2:46" x14ac:dyDescent="0.25">
      <c r="B5081">
        <v>1090374568</v>
      </c>
      <c r="C5081" t="s">
        <v>108</v>
      </c>
      <c r="D5081" t="s">
        <v>2194</v>
      </c>
      <c r="E5081" t="s">
        <v>1239</v>
      </c>
      <c r="F5081" t="s">
        <v>25745</v>
      </c>
      <c r="G5081" t="s">
        <v>261</v>
      </c>
      <c r="H5081" s="1">
        <v>31756</v>
      </c>
      <c r="I5081" t="s">
        <v>25746</v>
      </c>
      <c r="J5081">
        <v>0</v>
      </c>
      <c r="K5081" t="s">
        <v>3080</v>
      </c>
      <c r="L5081">
        <v>54</v>
      </c>
      <c r="M5081" t="s">
        <v>130</v>
      </c>
      <c r="O5081">
        <v>3187498568</v>
      </c>
      <c r="P5081">
        <v>0</v>
      </c>
      <c r="T5081" t="s">
        <v>1780</v>
      </c>
      <c r="U5081">
        <v>2023</v>
      </c>
      <c r="V5081" t="s">
        <v>4520</v>
      </c>
      <c r="W5081" t="s">
        <v>25747</v>
      </c>
      <c r="X5081" t="s">
        <v>25748</v>
      </c>
      <c r="Y5081" t="s">
        <v>4523</v>
      </c>
      <c r="Z5081" t="s">
        <v>136</v>
      </c>
      <c r="AA5081" t="s">
        <v>1300</v>
      </c>
      <c r="AB5081" s="2">
        <f t="shared" si="79"/>
        <v>1.6543328442437923E-2</v>
      </c>
      <c r="AC5081" s="3">
        <v>88600000</v>
      </c>
      <c r="AD5081" t="s">
        <v>87</v>
      </c>
      <c r="AE5081" t="s">
        <v>106</v>
      </c>
      <c r="AF5081" t="s">
        <v>89</v>
      </c>
      <c r="AG5081" t="s">
        <v>25749</v>
      </c>
      <c r="AH5081">
        <v>29197814</v>
      </c>
      <c r="AI5081" s="3">
        <v>1465738.9</v>
      </c>
      <c r="AJ5081" s="3">
        <v>1211713.3600000001</v>
      </c>
      <c r="AK5081" t="s">
        <v>91</v>
      </c>
      <c r="AL5081" t="s">
        <v>91</v>
      </c>
      <c r="AM5081" t="s">
        <v>91</v>
      </c>
      <c r="AN5081" t="s">
        <v>91</v>
      </c>
      <c r="AO5081" t="s">
        <v>91</v>
      </c>
      <c r="AP5081" t="s">
        <v>91</v>
      </c>
      <c r="AT5081" t="s">
        <v>18</v>
      </c>
    </row>
    <row r="5082" spans="2:46" x14ac:dyDescent="0.25">
      <c r="B5082">
        <v>1098781520</v>
      </c>
      <c r="C5082" t="s">
        <v>108</v>
      </c>
      <c r="D5082" t="s">
        <v>3217</v>
      </c>
      <c r="E5082" t="s">
        <v>109</v>
      </c>
      <c r="F5082" t="s">
        <v>390</v>
      </c>
      <c r="G5082" t="s">
        <v>155</v>
      </c>
      <c r="H5082" s="1">
        <v>35372</v>
      </c>
      <c r="I5082" t="s">
        <v>25750</v>
      </c>
      <c r="J5082">
        <v>20011</v>
      </c>
      <c r="K5082" t="s">
        <v>14447</v>
      </c>
      <c r="L5082">
        <v>20</v>
      </c>
      <c r="M5082" t="s">
        <v>1598</v>
      </c>
      <c r="O5082">
        <v>3188702891</v>
      </c>
      <c r="P5082">
        <v>0</v>
      </c>
      <c r="T5082" t="s">
        <v>731</v>
      </c>
      <c r="U5082">
        <v>2021</v>
      </c>
      <c r="V5082" t="s">
        <v>705</v>
      </c>
      <c r="W5082" t="s">
        <v>25751</v>
      </c>
      <c r="X5082" t="s">
        <v>25752</v>
      </c>
      <c r="Y5082" t="s">
        <v>708</v>
      </c>
      <c r="Z5082" t="s">
        <v>164</v>
      </c>
      <c r="AA5082" t="s">
        <v>654</v>
      </c>
      <c r="AB5082" s="2">
        <f t="shared" si="79"/>
        <v>4.5753127208480564E-2</v>
      </c>
      <c r="AC5082" s="3">
        <v>56600000</v>
      </c>
      <c r="AD5082" t="s">
        <v>810</v>
      </c>
      <c r="AE5082" t="s">
        <v>139</v>
      </c>
      <c r="AF5082" t="s">
        <v>89</v>
      </c>
      <c r="AG5082" t="s">
        <v>25753</v>
      </c>
      <c r="AH5082">
        <v>159705927</v>
      </c>
      <c r="AI5082" s="3">
        <v>2589627</v>
      </c>
      <c r="AJ5082" s="3">
        <v>2156157.35</v>
      </c>
      <c r="AK5082" t="s">
        <v>91</v>
      </c>
      <c r="AL5082" t="s">
        <v>91</v>
      </c>
      <c r="AM5082" t="s">
        <v>91</v>
      </c>
      <c r="AN5082" t="s">
        <v>91</v>
      </c>
      <c r="AO5082" t="s">
        <v>91</v>
      </c>
      <c r="AP5082" t="s">
        <v>91</v>
      </c>
      <c r="AT5082" t="s">
        <v>21</v>
      </c>
    </row>
    <row r="5083" spans="2:46" x14ac:dyDescent="0.25">
      <c r="B5083">
        <v>71492163</v>
      </c>
      <c r="C5083" t="s">
        <v>72</v>
      </c>
      <c r="D5083" t="s">
        <v>2451</v>
      </c>
      <c r="E5083" t="s">
        <v>1418</v>
      </c>
      <c r="F5083" t="s">
        <v>2642</v>
      </c>
      <c r="G5083" t="s">
        <v>2180</v>
      </c>
      <c r="H5083" s="1">
        <v>25876</v>
      </c>
      <c r="I5083" t="s">
        <v>25754</v>
      </c>
      <c r="J5083">
        <v>5266</v>
      </c>
      <c r="K5083" t="s">
        <v>228</v>
      </c>
      <c r="L5083">
        <v>5</v>
      </c>
      <c r="M5083" t="s">
        <v>115</v>
      </c>
      <c r="O5083">
        <v>3104590428</v>
      </c>
      <c r="P5083">
        <v>3182111240</v>
      </c>
      <c r="T5083" t="s">
        <v>633</v>
      </c>
      <c r="U5083">
        <v>2016</v>
      </c>
      <c r="V5083" t="s">
        <v>17385</v>
      </c>
      <c r="W5083" t="s">
        <v>25755</v>
      </c>
      <c r="X5083" t="s">
        <v>25755</v>
      </c>
      <c r="Y5083" t="s">
        <v>17387</v>
      </c>
      <c r="Z5083" t="s">
        <v>1915</v>
      </c>
      <c r="AA5083" t="s">
        <v>5545</v>
      </c>
      <c r="AB5083" s="2">
        <f t="shared" si="79"/>
        <v>2.5727523291925465E-2</v>
      </c>
      <c r="AC5083" s="3">
        <v>128800000</v>
      </c>
      <c r="AD5083" t="s">
        <v>105</v>
      </c>
      <c r="AE5083" t="s">
        <v>212</v>
      </c>
      <c r="AF5083" t="s">
        <v>89</v>
      </c>
      <c r="AG5083" t="s">
        <v>25756</v>
      </c>
      <c r="AH5083">
        <v>159712760</v>
      </c>
      <c r="AI5083" s="3">
        <v>3313705</v>
      </c>
      <c r="AJ5083" s="3">
        <v>2764626</v>
      </c>
      <c r="AK5083" t="s">
        <v>91</v>
      </c>
      <c r="AL5083" t="s">
        <v>91</v>
      </c>
      <c r="AM5083" t="s">
        <v>91</v>
      </c>
      <c r="AN5083" t="s">
        <v>91</v>
      </c>
      <c r="AO5083" t="s">
        <v>91</v>
      </c>
      <c r="AP5083" t="s">
        <v>91</v>
      </c>
      <c r="AT5083" t="s">
        <v>21</v>
      </c>
    </row>
    <row r="5084" spans="2:46" x14ac:dyDescent="0.25">
      <c r="B5084">
        <v>6460172</v>
      </c>
      <c r="C5084" t="s">
        <v>72</v>
      </c>
      <c r="D5084" t="s">
        <v>2468</v>
      </c>
      <c r="E5084">
        <v>0</v>
      </c>
      <c r="F5084" t="s">
        <v>181</v>
      </c>
      <c r="G5084" t="s">
        <v>9705</v>
      </c>
      <c r="H5084" s="1">
        <v>21829</v>
      </c>
      <c r="I5084" t="s">
        <v>25757</v>
      </c>
      <c r="J5084">
        <v>5001</v>
      </c>
      <c r="K5084" t="s">
        <v>114</v>
      </c>
      <c r="L5084">
        <v>5</v>
      </c>
      <c r="M5084" t="s">
        <v>115</v>
      </c>
      <c r="O5084">
        <v>3108301805</v>
      </c>
      <c r="P5084">
        <v>0</v>
      </c>
      <c r="T5084" t="s">
        <v>576</v>
      </c>
      <c r="U5084">
        <v>2022</v>
      </c>
      <c r="V5084" t="s">
        <v>2182</v>
      </c>
      <c r="W5084" t="s">
        <v>25758</v>
      </c>
      <c r="X5084" t="s">
        <v>25759</v>
      </c>
      <c r="Y5084" t="s">
        <v>2185</v>
      </c>
      <c r="Z5084" t="s">
        <v>121</v>
      </c>
      <c r="AA5084" t="s">
        <v>821</v>
      </c>
      <c r="AB5084" s="2">
        <f t="shared" si="79"/>
        <v>2.6169389212121211E-2</v>
      </c>
      <c r="AC5084" s="3">
        <v>82500000</v>
      </c>
      <c r="AD5084" t="s">
        <v>87</v>
      </c>
      <c r="AE5084" t="s">
        <v>139</v>
      </c>
      <c r="AF5084" t="s">
        <v>89</v>
      </c>
      <c r="AG5084">
        <v>0</v>
      </c>
      <c r="AH5084">
        <v>29206576</v>
      </c>
      <c r="AI5084" s="3">
        <v>2158974.61</v>
      </c>
      <c r="AJ5084" s="3">
        <v>1794264.38</v>
      </c>
      <c r="AK5084" t="s">
        <v>91</v>
      </c>
      <c r="AL5084" t="s">
        <v>91</v>
      </c>
      <c r="AM5084" t="s">
        <v>91</v>
      </c>
      <c r="AN5084" t="s">
        <v>91</v>
      </c>
      <c r="AO5084" t="s">
        <v>91</v>
      </c>
      <c r="AP5084" t="s">
        <v>91</v>
      </c>
      <c r="AT5084" t="s">
        <v>21</v>
      </c>
    </row>
    <row r="5085" spans="2:46" x14ac:dyDescent="0.25">
      <c r="B5085">
        <v>1107054649</v>
      </c>
      <c r="C5085" t="s">
        <v>72</v>
      </c>
      <c r="D5085" t="s">
        <v>25760</v>
      </c>
      <c r="E5085" t="s">
        <v>25761</v>
      </c>
      <c r="F5085" t="s">
        <v>1498</v>
      </c>
      <c r="G5085" t="s">
        <v>2325</v>
      </c>
      <c r="H5085" s="1">
        <v>32568</v>
      </c>
      <c r="I5085" t="s">
        <v>25762</v>
      </c>
      <c r="J5085">
        <v>76001</v>
      </c>
      <c r="K5085" t="s">
        <v>329</v>
      </c>
      <c r="L5085">
        <v>76</v>
      </c>
      <c r="M5085" t="s">
        <v>330</v>
      </c>
      <c r="O5085">
        <v>3167453032</v>
      </c>
      <c r="P5085">
        <v>0</v>
      </c>
      <c r="T5085" t="s">
        <v>585</v>
      </c>
      <c r="U5085">
        <v>2019</v>
      </c>
      <c r="V5085" t="s">
        <v>3690</v>
      </c>
      <c r="W5085" t="s">
        <v>25763</v>
      </c>
      <c r="X5085" t="s">
        <v>25764</v>
      </c>
      <c r="Y5085" t="s">
        <v>3693</v>
      </c>
      <c r="Z5085" t="s">
        <v>164</v>
      </c>
      <c r="AA5085" t="s">
        <v>189</v>
      </c>
      <c r="AB5085" s="2">
        <f t="shared" si="79"/>
        <v>4.7889424083769637E-2</v>
      </c>
      <c r="AC5085" s="3">
        <v>57300000</v>
      </c>
      <c r="AD5085" t="s">
        <v>177</v>
      </c>
      <c r="AE5085" t="s">
        <v>106</v>
      </c>
      <c r="AF5085" t="s">
        <v>89</v>
      </c>
      <c r="AG5085">
        <v>0</v>
      </c>
      <c r="AH5085">
        <v>159717166</v>
      </c>
      <c r="AI5085" s="3">
        <v>2744064</v>
      </c>
      <c r="AJ5085" s="3">
        <v>2285936.2200000002</v>
      </c>
      <c r="AK5085" t="s">
        <v>91</v>
      </c>
      <c r="AL5085" t="s">
        <v>91</v>
      </c>
      <c r="AM5085" t="s">
        <v>91</v>
      </c>
      <c r="AN5085" t="s">
        <v>91</v>
      </c>
      <c r="AO5085" t="s">
        <v>91</v>
      </c>
      <c r="AP5085" t="s">
        <v>91</v>
      </c>
      <c r="AT5085" t="s">
        <v>21</v>
      </c>
    </row>
    <row r="5086" spans="2:46" x14ac:dyDescent="0.25">
      <c r="B5086">
        <v>49771145</v>
      </c>
      <c r="C5086" t="s">
        <v>108</v>
      </c>
      <c r="D5086" t="s">
        <v>9531</v>
      </c>
      <c r="E5086" t="s">
        <v>878</v>
      </c>
      <c r="F5086" t="s">
        <v>1450</v>
      </c>
      <c r="G5086">
        <v>0</v>
      </c>
      <c r="H5086" s="1">
        <v>26983</v>
      </c>
      <c r="I5086" t="s">
        <v>25765</v>
      </c>
      <c r="J5086">
        <v>20001</v>
      </c>
      <c r="K5086" t="s">
        <v>1597</v>
      </c>
      <c r="L5086">
        <v>20</v>
      </c>
      <c r="M5086" t="s">
        <v>1598</v>
      </c>
      <c r="O5086">
        <v>3135937523</v>
      </c>
      <c r="P5086">
        <v>3008095127</v>
      </c>
      <c r="T5086" t="s">
        <v>443</v>
      </c>
      <c r="U5086">
        <v>2022</v>
      </c>
      <c r="V5086" t="s">
        <v>705</v>
      </c>
      <c r="W5086" t="s">
        <v>25766</v>
      </c>
      <c r="X5086" t="s">
        <v>25767</v>
      </c>
      <c r="Y5086" t="s">
        <v>708</v>
      </c>
      <c r="Z5086" t="s">
        <v>164</v>
      </c>
      <c r="AA5086" t="s">
        <v>654</v>
      </c>
      <c r="AB5086" s="2">
        <f t="shared" si="79"/>
        <v>2.204239460370995E-2</v>
      </c>
      <c r="AC5086" s="3">
        <v>59300000</v>
      </c>
      <c r="AD5086" t="s">
        <v>177</v>
      </c>
      <c r="AE5086" t="s">
        <v>139</v>
      </c>
      <c r="AF5086" t="s">
        <v>89</v>
      </c>
      <c r="AG5086" t="s">
        <v>25768</v>
      </c>
      <c r="AH5086">
        <v>159837067</v>
      </c>
      <c r="AI5086" s="3">
        <v>1307114</v>
      </c>
      <c r="AJ5086" s="3">
        <v>1078415.3500000001</v>
      </c>
      <c r="AK5086" t="s">
        <v>91</v>
      </c>
      <c r="AL5086" t="s">
        <v>91</v>
      </c>
      <c r="AM5086" t="s">
        <v>91</v>
      </c>
      <c r="AN5086" t="s">
        <v>91</v>
      </c>
      <c r="AO5086" t="s">
        <v>91</v>
      </c>
      <c r="AP5086" t="s">
        <v>91</v>
      </c>
      <c r="AT5086" t="s">
        <v>18</v>
      </c>
    </row>
    <row r="5087" spans="2:46" x14ac:dyDescent="0.25">
      <c r="B5087">
        <v>20325012</v>
      </c>
      <c r="C5087" t="s">
        <v>108</v>
      </c>
      <c r="D5087" t="s">
        <v>867</v>
      </c>
      <c r="E5087">
        <v>0</v>
      </c>
      <c r="F5087" t="s">
        <v>181</v>
      </c>
      <c r="G5087" t="s">
        <v>10557</v>
      </c>
      <c r="H5087" s="1">
        <v>15697</v>
      </c>
      <c r="I5087" t="s">
        <v>25769</v>
      </c>
      <c r="J5087">
        <v>0</v>
      </c>
      <c r="K5087" t="s">
        <v>78</v>
      </c>
      <c r="L5087">
        <v>25</v>
      </c>
      <c r="M5087" t="s">
        <v>78</v>
      </c>
      <c r="O5087">
        <v>3185726270</v>
      </c>
      <c r="P5087">
        <v>3124725805</v>
      </c>
      <c r="T5087" t="s">
        <v>241</v>
      </c>
      <c r="U5087">
        <v>2015</v>
      </c>
      <c r="V5087" t="s">
        <v>10589</v>
      </c>
      <c r="W5087" t="s">
        <v>25770</v>
      </c>
      <c r="X5087" t="s">
        <v>25771</v>
      </c>
      <c r="Y5087" t="s">
        <v>10592</v>
      </c>
      <c r="Z5087" t="s">
        <v>103</v>
      </c>
      <c r="AA5087" t="s">
        <v>448</v>
      </c>
      <c r="AB5087" s="2">
        <f t="shared" si="79"/>
        <v>3.8435891238670694E-2</v>
      </c>
      <c r="AC5087" s="3">
        <v>33100000</v>
      </c>
      <c r="AD5087" t="s">
        <v>151</v>
      </c>
      <c r="AE5087" t="s">
        <v>139</v>
      </c>
      <c r="AF5087" t="s">
        <v>89</v>
      </c>
      <c r="AG5087" t="s">
        <v>25772</v>
      </c>
      <c r="AH5087">
        <v>159881211</v>
      </c>
      <c r="AI5087" s="3">
        <v>1272228</v>
      </c>
      <c r="AJ5087" s="3">
        <v>1049099.29</v>
      </c>
      <c r="AK5087" t="s">
        <v>91</v>
      </c>
      <c r="AL5087" t="s">
        <v>91</v>
      </c>
      <c r="AM5087" t="s">
        <v>91</v>
      </c>
      <c r="AN5087" t="s">
        <v>91</v>
      </c>
      <c r="AO5087" t="s">
        <v>91</v>
      </c>
      <c r="AP5087" t="s">
        <v>91</v>
      </c>
      <c r="AT5087" t="s">
        <v>18</v>
      </c>
    </row>
    <row r="5088" spans="2:46" x14ac:dyDescent="0.25">
      <c r="B5088">
        <v>79800711</v>
      </c>
      <c r="C5088" t="s">
        <v>72</v>
      </c>
      <c r="D5088" t="s">
        <v>224</v>
      </c>
      <c r="E5088" t="s">
        <v>192</v>
      </c>
      <c r="F5088" t="s">
        <v>2589</v>
      </c>
      <c r="G5088" t="s">
        <v>10411</v>
      </c>
      <c r="H5088" s="1">
        <v>27891</v>
      </c>
      <c r="I5088" t="s">
        <v>25773</v>
      </c>
      <c r="J5088">
        <v>0</v>
      </c>
      <c r="K5088" t="s">
        <v>78</v>
      </c>
      <c r="L5088">
        <v>25</v>
      </c>
      <c r="M5088" t="s">
        <v>78</v>
      </c>
      <c r="O5088">
        <v>3005654152</v>
      </c>
      <c r="P5088">
        <v>3004544152</v>
      </c>
      <c r="T5088" t="s">
        <v>195</v>
      </c>
      <c r="U5088">
        <v>2020</v>
      </c>
      <c r="V5088" t="s">
        <v>5328</v>
      </c>
      <c r="W5088" t="s">
        <v>25774</v>
      </c>
      <c r="X5088" t="s">
        <v>25775</v>
      </c>
      <c r="Y5088" t="s">
        <v>5331</v>
      </c>
      <c r="Z5088" t="s">
        <v>164</v>
      </c>
      <c r="AA5088" t="s">
        <v>654</v>
      </c>
      <c r="AB5088" s="2">
        <f t="shared" si="79"/>
        <v>2.4223310379241518E-2</v>
      </c>
      <c r="AC5088" s="3">
        <v>50100000</v>
      </c>
      <c r="AD5088" t="s">
        <v>177</v>
      </c>
      <c r="AE5088" t="s">
        <v>139</v>
      </c>
      <c r="AF5088" t="s">
        <v>89</v>
      </c>
      <c r="AG5088" t="s">
        <v>25776</v>
      </c>
      <c r="AH5088">
        <v>29187156</v>
      </c>
      <c r="AI5088" s="3">
        <v>1213587.8500000001</v>
      </c>
      <c r="AJ5088" s="3">
        <v>999821.72</v>
      </c>
      <c r="AK5088" t="s">
        <v>91</v>
      </c>
      <c r="AL5088" t="s">
        <v>91</v>
      </c>
      <c r="AM5088" t="s">
        <v>91</v>
      </c>
      <c r="AN5088" t="s">
        <v>91</v>
      </c>
      <c r="AO5088" t="s">
        <v>91</v>
      </c>
      <c r="AP5088" t="s">
        <v>91</v>
      </c>
      <c r="AT5088" t="s">
        <v>18</v>
      </c>
    </row>
    <row r="5089" spans="2:46" x14ac:dyDescent="0.25">
      <c r="B5089">
        <v>33107666</v>
      </c>
      <c r="C5089" t="s">
        <v>108</v>
      </c>
      <c r="D5089" t="s">
        <v>25777</v>
      </c>
      <c r="E5089">
        <v>0</v>
      </c>
      <c r="F5089" t="s">
        <v>25778</v>
      </c>
      <c r="G5089" t="s">
        <v>3247</v>
      </c>
      <c r="H5089" s="1">
        <v>25758</v>
      </c>
      <c r="I5089" t="s">
        <v>25779</v>
      </c>
      <c r="J5089">
        <v>0</v>
      </c>
      <c r="K5089" t="s">
        <v>593</v>
      </c>
      <c r="L5089">
        <v>13</v>
      </c>
      <c r="M5089" t="s">
        <v>123</v>
      </c>
      <c r="O5089">
        <v>3168740662</v>
      </c>
      <c r="P5089">
        <v>3007041225</v>
      </c>
      <c r="T5089" t="s">
        <v>159</v>
      </c>
      <c r="U5089">
        <v>2020</v>
      </c>
      <c r="V5089" t="s">
        <v>9276</v>
      </c>
      <c r="W5089" t="s">
        <v>25780</v>
      </c>
      <c r="X5089" t="s">
        <v>25781</v>
      </c>
      <c r="Y5089" t="s">
        <v>9279</v>
      </c>
      <c r="Z5089" t="s">
        <v>210</v>
      </c>
      <c r="AA5089" t="s">
        <v>1279</v>
      </c>
      <c r="AB5089" s="2">
        <f t="shared" si="79"/>
        <v>1.8820535372848949E-2</v>
      </c>
      <c r="AC5089" s="3">
        <v>209200000</v>
      </c>
      <c r="AD5089" t="s">
        <v>177</v>
      </c>
      <c r="AE5089" t="s">
        <v>212</v>
      </c>
      <c r="AF5089" t="s">
        <v>89</v>
      </c>
      <c r="AG5089" t="s">
        <v>25782</v>
      </c>
      <c r="AH5089">
        <v>159838519</v>
      </c>
      <c r="AI5089" s="3">
        <v>3937256</v>
      </c>
      <c r="AJ5089" s="3">
        <v>3288618.44</v>
      </c>
      <c r="AK5089" t="s">
        <v>91</v>
      </c>
      <c r="AL5089" t="s">
        <v>91</v>
      </c>
      <c r="AM5089" t="s">
        <v>91</v>
      </c>
      <c r="AN5089" t="s">
        <v>91</v>
      </c>
      <c r="AO5089" t="s">
        <v>91</v>
      </c>
      <c r="AP5089" t="s">
        <v>91</v>
      </c>
      <c r="AT5089" t="s">
        <v>18</v>
      </c>
    </row>
    <row r="5090" spans="2:46" x14ac:dyDescent="0.25">
      <c r="B5090">
        <v>35418656</v>
      </c>
      <c r="C5090" t="s">
        <v>108</v>
      </c>
      <c r="D5090" t="s">
        <v>179</v>
      </c>
      <c r="E5090">
        <v>0</v>
      </c>
      <c r="F5090" t="s">
        <v>94</v>
      </c>
      <c r="G5090">
        <v>0</v>
      </c>
      <c r="H5090" s="1">
        <v>27801</v>
      </c>
      <c r="I5090" t="s">
        <v>25783</v>
      </c>
      <c r="J5090">
        <v>25899</v>
      </c>
      <c r="K5090" t="s">
        <v>871</v>
      </c>
      <c r="L5090">
        <v>25</v>
      </c>
      <c r="M5090" t="s">
        <v>79</v>
      </c>
      <c r="O5090">
        <v>3203467214</v>
      </c>
      <c r="P5090">
        <v>0</v>
      </c>
      <c r="T5090" t="s">
        <v>494</v>
      </c>
      <c r="U5090">
        <v>2020</v>
      </c>
      <c r="V5090" t="s">
        <v>25784</v>
      </c>
      <c r="W5090" t="s">
        <v>25785</v>
      </c>
      <c r="X5090" t="s">
        <v>25786</v>
      </c>
      <c r="Y5090" t="s">
        <v>25787</v>
      </c>
      <c r="Z5090" t="s">
        <v>526</v>
      </c>
      <c r="AA5090" t="s">
        <v>5676</v>
      </c>
      <c r="AB5090" s="2">
        <f t="shared" si="79"/>
        <v>2.3753625954198474E-2</v>
      </c>
      <c r="AC5090" s="3">
        <v>52400000</v>
      </c>
      <c r="AD5090" t="s">
        <v>87</v>
      </c>
      <c r="AE5090" t="s">
        <v>139</v>
      </c>
      <c r="AF5090" t="s">
        <v>89</v>
      </c>
      <c r="AG5090" t="s">
        <v>25788</v>
      </c>
      <c r="AH5090">
        <v>159837402</v>
      </c>
      <c r="AI5090" s="3">
        <v>1244690</v>
      </c>
      <c r="AJ5090" s="3">
        <v>1025957.91</v>
      </c>
      <c r="AK5090" t="s">
        <v>91</v>
      </c>
      <c r="AL5090" t="s">
        <v>91</v>
      </c>
      <c r="AM5090" t="s">
        <v>91</v>
      </c>
      <c r="AN5090" t="s">
        <v>91</v>
      </c>
      <c r="AO5090" t="s">
        <v>91</v>
      </c>
      <c r="AP5090" t="s">
        <v>91</v>
      </c>
      <c r="AT5090" t="s">
        <v>18</v>
      </c>
    </row>
    <row r="5091" spans="2:46" x14ac:dyDescent="0.25">
      <c r="B5091">
        <v>39000642</v>
      </c>
      <c r="C5091" t="s">
        <v>108</v>
      </c>
      <c r="D5091" t="s">
        <v>25789</v>
      </c>
      <c r="E5091" t="s">
        <v>167</v>
      </c>
      <c r="F5091" t="s">
        <v>2121</v>
      </c>
      <c r="G5091" t="s">
        <v>25790</v>
      </c>
      <c r="H5091" s="1">
        <v>23005</v>
      </c>
      <c r="I5091" t="s">
        <v>25791</v>
      </c>
      <c r="J5091">
        <v>0</v>
      </c>
      <c r="K5091" t="s">
        <v>1635</v>
      </c>
      <c r="L5091">
        <v>47</v>
      </c>
      <c r="M5091" t="s">
        <v>1636</v>
      </c>
      <c r="O5091">
        <v>3002593575</v>
      </c>
      <c r="P5091">
        <v>0</v>
      </c>
      <c r="T5091" t="s">
        <v>731</v>
      </c>
      <c r="U5091">
        <v>2022</v>
      </c>
      <c r="V5091" t="s">
        <v>6655</v>
      </c>
      <c r="W5091" t="s">
        <v>25792</v>
      </c>
      <c r="X5091" t="s">
        <v>25793</v>
      </c>
      <c r="Y5091" t="s">
        <v>6658</v>
      </c>
      <c r="Z5091" t="s">
        <v>298</v>
      </c>
      <c r="AA5091" t="s">
        <v>691</v>
      </c>
      <c r="AB5091" s="2">
        <f t="shared" si="79"/>
        <v>2.8391665174574754E-2</v>
      </c>
      <c r="AC5091" s="3">
        <v>111700000</v>
      </c>
      <c r="AD5091" t="s">
        <v>87</v>
      </c>
      <c r="AE5091" t="s">
        <v>106</v>
      </c>
      <c r="AF5091" t="s">
        <v>89</v>
      </c>
      <c r="AG5091" t="s">
        <v>25794</v>
      </c>
      <c r="AH5091">
        <v>159836555</v>
      </c>
      <c r="AI5091" s="3">
        <v>3171349</v>
      </c>
      <c r="AJ5091" s="3">
        <v>2644998.89</v>
      </c>
      <c r="AK5091" t="s">
        <v>91</v>
      </c>
      <c r="AL5091" t="s">
        <v>91</v>
      </c>
      <c r="AM5091" t="s">
        <v>91</v>
      </c>
      <c r="AN5091" t="s">
        <v>91</v>
      </c>
      <c r="AO5091" t="s">
        <v>91</v>
      </c>
      <c r="AP5091" t="s">
        <v>91</v>
      </c>
      <c r="AT5091" t="s">
        <v>21</v>
      </c>
    </row>
    <row r="5092" spans="2:46" x14ac:dyDescent="0.25">
      <c r="B5092">
        <v>22567615</v>
      </c>
      <c r="C5092" t="s">
        <v>108</v>
      </c>
      <c r="D5092" t="s">
        <v>25795</v>
      </c>
      <c r="E5092" t="s">
        <v>109</v>
      </c>
      <c r="F5092" t="s">
        <v>2203</v>
      </c>
      <c r="G5092" t="s">
        <v>126</v>
      </c>
      <c r="H5092" s="1">
        <v>21801</v>
      </c>
      <c r="I5092" t="s">
        <v>25796</v>
      </c>
      <c r="J5092">
        <v>8558</v>
      </c>
      <c r="K5092" t="s">
        <v>25797</v>
      </c>
      <c r="L5092">
        <v>8</v>
      </c>
      <c r="M5092" t="s">
        <v>158</v>
      </c>
      <c r="O5092">
        <v>3014111664</v>
      </c>
      <c r="P5092">
        <v>0</v>
      </c>
      <c r="T5092" t="s">
        <v>306</v>
      </c>
      <c r="U5092">
        <v>2021</v>
      </c>
      <c r="V5092" t="s">
        <v>17325</v>
      </c>
      <c r="W5092" t="s">
        <v>25798</v>
      </c>
      <c r="X5092" t="s">
        <v>25799</v>
      </c>
      <c r="Y5092" t="s">
        <v>17328</v>
      </c>
      <c r="Z5092" t="s">
        <v>358</v>
      </c>
      <c r="AA5092" t="s">
        <v>618</v>
      </c>
      <c r="AB5092" s="2">
        <f t="shared" si="79"/>
        <v>5.1552182694300515E-2</v>
      </c>
      <c r="AC5092" s="3">
        <v>96500000</v>
      </c>
      <c r="AD5092" t="s">
        <v>87</v>
      </c>
      <c r="AE5092" t="s">
        <v>106</v>
      </c>
      <c r="AF5092" t="s">
        <v>89</v>
      </c>
      <c r="AG5092" t="s">
        <v>25800</v>
      </c>
      <c r="AH5092">
        <v>29219336</v>
      </c>
      <c r="AI5092" s="3">
        <v>4974785.63</v>
      </c>
      <c r="AJ5092" s="3">
        <v>4160492.13</v>
      </c>
      <c r="AK5092" t="s">
        <v>91</v>
      </c>
      <c r="AL5092" t="s">
        <v>91</v>
      </c>
      <c r="AM5092" t="s">
        <v>91</v>
      </c>
      <c r="AN5092" t="s">
        <v>91</v>
      </c>
      <c r="AO5092" t="s">
        <v>91</v>
      </c>
      <c r="AP5092" t="s">
        <v>91</v>
      </c>
      <c r="AT5092" t="s">
        <v>21</v>
      </c>
    </row>
    <row r="5093" spans="2:46" x14ac:dyDescent="0.25">
      <c r="B5093">
        <v>42113611</v>
      </c>
      <c r="C5093" t="s">
        <v>108</v>
      </c>
      <c r="D5093" t="s">
        <v>1029</v>
      </c>
      <c r="E5093" t="s">
        <v>2057</v>
      </c>
      <c r="F5093" t="s">
        <v>411</v>
      </c>
      <c r="G5093" t="s">
        <v>111</v>
      </c>
      <c r="H5093" s="1">
        <v>27420</v>
      </c>
      <c r="I5093" t="s">
        <v>25801</v>
      </c>
      <c r="J5093">
        <v>0</v>
      </c>
      <c r="K5093" t="s">
        <v>78</v>
      </c>
      <c r="L5093">
        <v>25</v>
      </c>
      <c r="M5093" t="s">
        <v>78</v>
      </c>
      <c r="O5093">
        <v>3103450734</v>
      </c>
      <c r="P5093">
        <v>3103450724</v>
      </c>
      <c r="T5093" t="s">
        <v>241</v>
      </c>
      <c r="U5093">
        <v>2018</v>
      </c>
      <c r="V5093" t="s">
        <v>6655</v>
      </c>
      <c r="W5093" t="s">
        <v>25802</v>
      </c>
      <c r="X5093" t="s">
        <v>25803</v>
      </c>
      <c r="Y5093" t="s">
        <v>6658</v>
      </c>
      <c r="Z5093" t="s">
        <v>298</v>
      </c>
      <c r="AA5093" t="s">
        <v>691</v>
      </c>
      <c r="AB5093" s="2">
        <f t="shared" si="79"/>
        <v>2.4913786919831225E-2</v>
      </c>
      <c r="AC5093" s="3">
        <v>94800000</v>
      </c>
      <c r="AD5093" t="s">
        <v>151</v>
      </c>
      <c r="AE5093" t="s">
        <v>106</v>
      </c>
      <c r="AF5093" t="s">
        <v>89</v>
      </c>
      <c r="AG5093" t="s">
        <v>25804</v>
      </c>
      <c r="AH5093">
        <v>159725947</v>
      </c>
      <c r="AI5093" s="3">
        <v>2361827</v>
      </c>
      <c r="AJ5093" s="3">
        <v>1964728.7</v>
      </c>
      <c r="AK5093" t="s">
        <v>91</v>
      </c>
      <c r="AL5093" t="s">
        <v>91</v>
      </c>
      <c r="AM5093" t="s">
        <v>91</v>
      </c>
      <c r="AN5093" t="s">
        <v>91</v>
      </c>
      <c r="AO5093" t="s">
        <v>91</v>
      </c>
      <c r="AP5093" t="s">
        <v>91</v>
      </c>
      <c r="AT5093" t="s">
        <v>21</v>
      </c>
    </row>
    <row r="5094" spans="2:46" x14ac:dyDescent="0.25">
      <c r="B5094">
        <v>3180810</v>
      </c>
      <c r="C5094" t="s">
        <v>72</v>
      </c>
      <c r="D5094" t="s">
        <v>1473</v>
      </c>
      <c r="E5094">
        <v>0</v>
      </c>
      <c r="F5094" t="s">
        <v>4000</v>
      </c>
      <c r="G5094" t="s">
        <v>2082</v>
      </c>
      <c r="H5094" s="1">
        <v>23623</v>
      </c>
      <c r="I5094" t="s">
        <v>25805</v>
      </c>
      <c r="J5094">
        <v>0</v>
      </c>
      <c r="K5094" t="s">
        <v>4124</v>
      </c>
      <c r="L5094">
        <v>25</v>
      </c>
      <c r="M5094" t="s">
        <v>79</v>
      </c>
      <c r="O5094">
        <v>3144909472</v>
      </c>
      <c r="P5094">
        <v>0</v>
      </c>
      <c r="T5094" t="s">
        <v>494</v>
      </c>
      <c r="U5094">
        <v>2014</v>
      </c>
      <c r="V5094" t="s">
        <v>1203</v>
      </c>
      <c r="W5094" t="s">
        <v>25806</v>
      </c>
      <c r="X5094" t="s">
        <v>25807</v>
      </c>
      <c r="Y5094" t="s">
        <v>1206</v>
      </c>
      <c r="Z5094" t="s">
        <v>136</v>
      </c>
      <c r="AA5094" t="s">
        <v>233</v>
      </c>
      <c r="AB5094" s="2">
        <f t="shared" si="79"/>
        <v>3.4428924999999999E-2</v>
      </c>
      <c r="AC5094" s="3">
        <v>40000000</v>
      </c>
      <c r="AD5094" t="s">
        <v>123</v>
      </c>
      <c r="AE5094" t="s">
        <v>106</v>
      </c>
      <c r="AF5094" t="s">
        <v>89</v>
      </c>
      <c r="AG5094" t="s">
        <v>25808</v>
      </c>
      <c r="AH5094">
        <v>159831607</v>
      </c>
      <c r="AI5094" s="3">
        <v>1377157</v>
      </c>
      <c r="AJ5094" s="3">
        <v>1137275.1200000001</v>
      </c>
      <c r="AK5094" t="s">
        <v>91</v>
      </c>
      <c r="AL5094" t="s">
        <v>91</v>
      </c>
      <c r="AM5094" t="s">
        <v>91</v>
      </c>
      <c r="AN5094" t="s">
        <v>91</v>
      </c>
      <c r="AO5094" t="s">
        <v>91</v>
      </c>
      <c r="AP5094" t="s">
        <v>91</v>
      </c>
      <c r="AT5094" t="s">
        <v>18</v>
      </c>
    </row>
    <row r="5095" spans="2:46" x14ac:dyDescent="0.25">
      <c r="B5095">
        <v>7420809</v>
      </c>
      <c r="C5095" t="s">
        <v>72</v>
      </c>
      <c r="D5095" t="s">
        <v>25809</v>
      </c>
      <c r="E5095" t="s">
        <v>909</v>
      </c>
      <c r="F5095" t="s">
        <v>25810</v>
      </c>
      <c r="G5095" t="s">
        <v>1356</v>
      </c>
      <c r="H5095" s="1">
        <v>16327</v>
      </c>
      <c r="I5095" t="s">
        <v>25811</v>
      </c>
      <c r="J5095">
        <v>0</v>
      </c>
      <c r="K5095" t="s">
        <v>157</v>
      </c>
      <c r="L5095">
        <v>8</v>
      </c>
      <c r="M5095" t="s">
        <v>158</v>
      </c>
      <c r="O5095">
        <v>3103670463</v>
      </c>
      <c r="P5095">
        <v>3739943727</v>
      </c>
      <c r="T5095" t="s">
        <v>7136</v>
      </c>
      <c r="U5095">
        <v>2014</v>
      </c>
      <c r="V5095" t="s">
        <v>3726</v>
      </c>
      <c r="W5095" t="s">
        <v>25812</v>
      </c>
      <c r="X5095" t="s">
        <v>25813</v>
      </c>
      <c r="Y5095" t="s">
        <v>3729</v>
      </c>
      <c r="Z5095" t="s">
        <v>103</v>
      </c>
      <c r="AA5095" t="s">
        <v>408</v>
      </c>
      <c r="AB5095" s="2">
        <f t="shared" si="79"/>
        <v>4.0202665757575758E-2</v>
      </c>
      <c r="AC5095" s="3">
        <v>33000000</v>
      </c>
      <c r="AD5095" t="s">
        <v>123</v>
      </c>
      <c r="AE5095" t="s">
        <v>139</v>
      </c>
      <c r="AF5095" t="s">
        <v>89</v>
      </c>
      <c r="AG5095" t="s">
        <v>25814</v>
      </c>
      <c r="AH5095">
        <v>29218582</v>
      </c>
      <c r="AI5095" s="3">
        <v>1326687.97</v>
      </c>
      <c r="AJ5095" s="3">
        <v>1094863.8400000001</v>
      </c>
      <c r="AK5095" t="s">
        <v>91</v>
      </c>
      <c r="AL5095" t="s">
        <v>91</v>
      </c>
      <c r="AM5095" t="s">
        <v>91</v>
      </c>
      <c r="AN5095" t="s">
        <v>91</v>
      </c>
      <c r="AO5095" t="s">
        <v>91</v>
      </c>
      <c r="AP5095" t="s">
        <v>91</v>
      </c>
      <c r="AT5095" t="s">
        <v>21</v>
      </c>
    </row>
    <row r="5096" spans="2:46" x14ac:dyDescent="0.25">
      <c r="B5096">
        <v>10494864</v>
      </c>
      <c r="C5096" t="s">
        <v>72</v>
      </c>
      <c r="D5096" t="s">
        <v>191</v>
      </c>
      <c r="E5096" t="s">
        <v>1311</v>
      </c>
      <c r="F5096" t="s">
        <v>441</v>
      </c>
      <c r="G5096" t="s">
        <v>9411</v>
      </c>
      <c r="H5096" s="1">
        <v>29356</v>
      </c>
      <c r="I5096" t="s">
        <v>25815</v>
      </c>
      <c r="J5096">
        <v>0</v>
      </c>
      <c r="K5096" t="s">
        <v>3003</v>
      </c>
      <c r="L5096">
        <v>76</v>
      </c>
      <c r="M5096" t="s">
        <v>330</v>
      </c>
      <c r="O5096">
        <v>3137501353</v>
      </c>
      <c r="P5096">
        <v>3113417333</v>
      </c>
      <c r="T5096" t="s">
        <v>403</v>
      </c>
      <c r="U5096">
        <v>2021</v>
      </c>
      <c r="V5096" t="s">
        <v>6598</v>
      </c>
      <c r="W5096" t="s">
        <v>25816</v>
      </c>
      <c r="X5096" t="s">
        <v>25817</v>
      </c>
      <c r="Y5096" t="s">
        <v>6601</v>
      </c>
      <c r="Z5096" t="s">
        <v>210</v>
      </c>
      <c r="AA5096" t="s">
        <v>1279</v>
      </c>
      <c r="AB5096" s="2">
        <f t="shared" si="79"/>
        <v>2.5661606990622334E-2</v>
      </c>
      <c r="AC5096" s="3">
        <v>234600000</v>
      </c>
      <c r="AD5096" t="s">
        <v>87</v>
      </c>
      <c r="AE5096" t="s">
        <v>212</v>
      </c>
      <c r="AF5096" t="s">
        <v>89</v>
      </c>
      <c r="AG5096" t="s">
        <v>25818</v>
      </c>
      <c r="AH5096">
        <v>159840603</v>
      </c>
      <c r="AI5096" s="3">
        <v>6020213</v>
      </c>
      <c r="AJ5096" s="3">
        <v>5039002.58</v>
      </c>
      <c r="AK5096" t="s">
        <v>91</v>
      </c>
      <c r="AL5096" t="s">
        <v>91</v>
      </c>
      <c r="AM5096" t="s">
        <v>91</v>
      </c>
      <c r="AN5096" t="s">
        <v>91</v>
      </c>
      <c r="AO5096" t="s">
        <v>91</v>
      </c>
      <c r="AP5096" t="s">
        <v>91</v>
      </c>
      <c r="AT5096" t="s">
        <v>21</v>
      </c>
    </row>
    <row r="5097" spans="2:46" x14ac:dyDescent="0.25">
      <c r="B5097">
        <v>43185251</v>
      </c>
      <c r="C5097" t="s">
        <v>108</v>
      </c>
      <c r="D5097" t="s">
        <v>3515</v>
      </c>
      <c r="E5097" t="s">
        <v>6660</v>
      </c>
      <c r="F5097" t="s">
        <v>7046</v>
      </c>
      <c r="G5097" t="s">
        <v>551</v>
      </c>
      <c r="H5097" s="1">
        <v>30632</v>
      </c>
      <c r="I5097" t="s">
        <v>25819</v>
      </c>
      <c r="J5097">
        <v>5001</v>
      </c>
      <c r="K5097" t="s">
        <v>114</v>
      </c>
      <c r="L5097">
        <v>5</v>
      </c>
      <c r="M5097" t="s">
        <v>115</v>
      </c>
      <c r="O5097">
        <v>3217082408</v>
      </c>
      <c r="P5097">
        <v>3204945756</v>
      </c>
      <c r="T5097" t="s">
        <v>80</v>
      </c>
      <c r="U5097">
        <v>2017</v>
      </c>
      <c r="V5097" t="s">
        <v>11091</v>
      </c>
      <c r="W5097" t="s">
        <v>25820</v>
      </c>
      <c r="X5097" t="s">
        <v>25821</v>
      </c>
      <c r="Y5097" t="s">
        <v>11094</v>
      </c>
      <c r="Z5097" t="s">
        <v>164</v>
      </c>
      <c r="AA5097" t="s">
        <v>2900</v>
      </c>
      <c r="AB5097" s="2">
        <f t="shared" si="79"/>
        <v>4.1996719590643279E-2</v>
      </c>
      <c r="AC5097" s="3">
        <v>34200000</v>
      </c>
      <c r="AD5097" t="s">
        <v>123</v>
      </c>
      <c r="AE5097" t="s">
        <v>139</v>
      </c>
      <c r="AF5097" t="s">
        <v>89</v>
      </c>
      <c r="AG5097" t="s">
        <v>25822</v>
      </c>
      <c r="AH5097">
        <v>29199087</v>
      </c>
      <c r="AI5097" s="3">
        <v>1436287.81</v>
      </c>
      <c r="AJ5097" s="3">
        <v>1186964.55</v>
      </c>
      <c r="AK5097" t="s">
        <v>91</v>
      </c>
      <c r="AL5097" t="s">
        <v>91</v>
      </c>
      <c r="AM5097" t="s">
        <v>91</v>
      </c>
      <c r="AN5097" t="s">
        <v>91</v>
      </c>
      <c r="AO5097" t="s">
        <v>91</v>
      </c>
      <c r="AP5097" t="s">
        <v>91</v>
      </c>
      <c r="AT5097" t="s">
        <v>21</v>
      </c>
    </row>
    <row r="5098" spans="2:46" x14ac:dyDescent="0.25">
      <c r="B5098">
        <v>51984594</v>
      </c>
      <c r="C5098" t="s">
        <v>108</v>
      </c>
      <c r="D5098" t="s">
        <v>179</v>
      </c>
      <c r="E5098" t="s">
        <v>180</v>
      </c>
      <c r="F5098" t="s">
        <v>452</v>
      </c>
      <c r="G5098" t="s">
        <v>11671</v>
      </c>
      <c r="H5098" s="1">
        <v>25666</v>
      </c>
      <c r="I5098" t="s">
        <v>25823</v>
      </c>
      <c r="J5098">
        <v>0</v>
      </c>
      <c r="K5098" t="s">
        <v>78</v>
      </c>
      <c r="L5098">
        <v>25</v>
      </c>
      <c r="M5098" t="s">
        <v>78</v>
      </c>
      <c r="O5098">
        <v>3202533415</v>
      </c>
      <c r="P5098">
        <v>3175642949</v>
      </c>
      <c r="T5098" t="s">
        <v>794</v>
      </c>
      <c r="U5098">
        <v>2019</v>
      </c>
      <c r="V5098" t="s">
        <v>2539</v>
      </c>
      <c r="W5098" t="s">
        <v>25824</v>
      </c>
      <c r="X5098" t="s">
        <v>25825</v>
      </c>
      <c r="Y5098" t="s">
        <v>2542</v>
      </c>
      <c r="Z5098" t="s">
        <v>164</v>
      </c>
      <c r="AA5098" t="s">
        <v>165</v>
      </c>
      <c r="AB5098" s="2">
        <f t="shared" si="79"/>
        <v>3.1809228232189971E-2</v>
      </c>
      <c r="AC5098" s="3">
        <v>37900000</v>
      </c>
      <c r="AD5098" t="s">
        <v>151</v>
      </c>
      <c r="AE5098" t="s">
        <v>139</v>
      </c>
      <c r="AF5098" t="s">
        <v>89</v>
      </c>
      <c r="AG5098" t="s">
        <v>25826</v>
      </c>
      <c r="AH5098">
        <v>29192532</v>
      </c>
      <c r="AI5098" s="3">
        <v>1205569.75</v>
      </c>
      <c r="AJ5098" s="3">
        <v>993083.82</v>
      </c>
      <c r="AK5098" t="s">
        <v>91</v>
      </c>
      <c r="AL5098" t="s">
        <v>91</v>
      </c>
      <c r="AM5098" t="s">
        <v>91</v>
      </c>
      <c r="AN5098" t="s">
        <v>91</v>
      </c>
      <c r="AO5098" t="s">
        <v>91</v>
      </c>
      <c r="AP5098" t="s">
        <v>91</v>
      </c>
      <c r="AT5098" t="s">
        <v>18</v>
      </c>
    </row>
    <row r="5099" spans="2:46" x14ac:dyDescent="0.25">
      <c r="B5099">
        <v>98625479</v>
      </c>
      <c r="C5099" t="s">
        <v>72</v>
      </c>
      <c r="D5099" t="s">
        <v>24732</v>
      </c>
      <c r="E5099">
        <v>0</v>
      </c>
      <c r="F5099" t="s">
        <v>3667</v>
      </c>
      <c r="G5099" t="s">
        <v>4218</v>
      </c>
      <c r="H5099" s="1">
        <v>27655</v>
      </c>
      <c r="I5099" t="s">
        <v>25827</v>
      </c>
      <c r="J5099">
        <v>5001</v>
      </c>
      <c r="K5099" t="s">
        <v>114</v>
      </c>
      <c r="L5099">
        <v>5</v>
      </c>
      <c r="M5099" t="s">
        <v>115</v>
      </c>
      <c r="O5099">
        <v>3173008430</v>
      </c>
      <c r="P5099">
        <v>3132526272</v>
      </c>
      <c r="T5099" t="s">
        <v>1780</v>
      </c>
      <c r="U5099">
        <v>2020</v>
      </c>
      <c r="V5099" t="s">
        <v>1261</v>
      </c>
      <c r="W5099" t="s">
        <v>25828</v>
      </c>
      <c r="X5099" t="s">
        <v>25829</v>
      </c>
      <c r="Y5099" t="s">
        <v>1264</v>
      </c>
      <c r="Z5099" t="s">
        <v>376</v>
      </c>
      <c r="AA5099" t="s">
        <v>1265</v>
      </c>
      <c r="AB5099" s="2">
        <f t="shared" si="79"/>
        <v>3.4857551789077214E-2</v>
      </c>
      <c r="AC5099" s="3">
        <v>106200000</v>
      </c>
      <c r="AD5099" t="s">
        <v>123</v>
      </c>
      <c r="AE5099" t="s">
        <v>106</v>
      </c>
      <c r="AF5099" t="s">
        <v>89</v>
      </c>
      <c r="AG5099" t="s">
        <v>25830</v>
      </c>
      <c r="AH5099">
        <v>159948594</v>
      </c>
      <c r="AI5099" s="3">
        <v>3701872</v>
      </c>
      <c r="AJ5099" s="3">
        <v>3090816.87</v>
      </c>
      <c r="AK5099" t="s">
        <v>91</v>
      </c>
      <c r="AL5099" t="s">
        <v>91</v>
      </c>
      <c r="AM5099" t="s">
        <v>91</v>
      </c>
      <c r="AN5099" t="s">
        <v>91</v>
      </c>
      <c r="AO5099" t="s">
        <v>91</v>
      </c>
      <c r="AP5099" t="s">
        <v>91</v>
      </c>
      <c r="AT5099" t="s">
        <v>21</v>
      </c>
    </row>
    <row r="5100" spans="2:46" x14ac:dyDescent="0.25">
      <c r="B5100">
        <v>1140827709</v>
      </c>
      <c r="C5100" t="s">
        <v>72</v>
      </c>
      <c r="D5100" t="s">
        <v>2429</v>
      </c>
      <c r="E5100" t="s">
        <v>224</v>
      </c>
      <c r="F5100" t="s">
        <v>25831</v>
      </c>
      <c r="G5100" t="s">
        <v>832</v>
      </c>
      <c r="H5100" s="1">
        <v>32825</v>
      </c>
      <c r="I5100" t="s">
        <v>25832</v>
      </c>
      <c r="J5100">
        <v>0</v>
      </c>
      <c r="K5100" t="s">
        <v>157</v>
      </c>
      <c r="L5100">
        <v>8</v>
      </c>
      <c r="M5100" t="s">
        <v>158</v>
      </c>
      <c r="O5100">
        <v>3004365285</v>
      </c>
      <c r="P5100">
        <v>3014595124</v>
      </c>
      <c r="T5100" t="s">
        <v>116</v>
      </c>
      <c r="U5100">
        <v>2022</v>
      </c>
      <c r="V5100" t="s">
        <v>1366</v>
      </c>
      <c r="W5100" t="s">
        <v>25833</v>
      </c>
      <c r="X5100" t="s">
        <v>25834</v>
      </c>
      <c r="Y5100" t="s">
        <v>1369</v>
      </c>
      <c r="Z5100" t="s">
        <v>136</v>
      </c>
      <c r="AA5100" t="s">
        <v>233</v>
      </c>
      <c r="AB5100" s="2">
        <f t="shared" si="79"/>
        <v>4.1676478076379066E-2</v>
      </c>
      <c r="AC5100" s="3">
        <v>70700000</v>
      </c>
      <c r="AD5100" t="s">
        <v>288</v>
      </c>
      <c r="AE5100" t="s">
        <v>106</v>
      </c>
      <c r="AF5100" t="s">
        <v>89</v>
      </c>
      <c r="AG5100" t="s">
        <v>25835</v>
      </c>
      <c r="AH5100">
        <v>159716658</v>
      </c>
      <c r="AI5100" s="3">
        <v>2946527</v>
      </c>
      <c r="AJ5100" s="3">
        <v>2456072.84</v>
      </c>
      <c r="AK5100" t="s">
        <v>91</v>
      </c>
      <c r="AL5100" t="s">
        <v>91</v>
      </c>
      <c r="AM5100" t="s">
        <v>91</v>
      </c>
      <c r="AN5100" t="s">
        <v>91</v>
      </c>
      <c r="AO5100" t="s">
        <v>91</v>
      </c>
      <c r="AP5100" t="s">
        <v>91</v>
      </c>
      <c r="AT5100" t="s">
        <v>21</v>
      </c>
    </row>
    <row r="5101" spans="2:46" x14ac:dyDescent="0.25">
      <c r="B5101">
        <v>1017133587</v>
      </c>
      <c r="C5101" t="s">
        <v>108</v>
      </c>
      <c r="D5101" t="s">
        <v>11815</v>
      </c>
      <c r="E5101" t="s">
        <v>25836</v>
      </c>
      <c r="F5101" t="s">
        <v>1605</v>
      </c>
      <c r="G5101" t="s">
        <v>154</v>
      </c>
      <c r="H5101" s="1">
        <v>31573</v>
      </c>
      <c r="I5101" t="s">
        <v>25837</v>
      </c>
      <c r="J5101">
        <v>5380</v>
      </c>
      <c r="K5101" t="s">
        <v>8981</v>
      </c>
      <c r="L5101">
        <v>5</v>
      </c>
      <c r="M5101" t="s">
        <v>115</v>
      </c>
      <c r="O5101">
        <v>3014213660</v>
      </c>
      <c r="P5101">
        <v>0</v>
      </c>
      <c r="T5101" t="s">
        <v>435</v>
      </c>
      <c r="U5101">
        <v>2017</v>
      </c>
      <c r="V5101" t="s">
        <v>594</v>
      </c>
      <c r="W5101" t="s">
        <v>25838</v>
      </c>
      <c r="X5101" t="s">
        <v>25839</v>
      </c>
      <c r="Y5101" t="s">
        <v>597</v>
      </c>
      <c r="Z5101" t="s">
        <v>298</v>
      </c>
      <c r="AA5101" t="s">
        <v>516</v>
      </c>
      <c r="AB5101" s="2">
        <f t="shared" si="79"/>
        <v>4.9923405582922825E-2</v>
      </c>
      <c r="AC5101" s="3">
        <v>60900000</v>
      </c>
      <c r="AD5101" t="s">
        <v>138</v>
      </c>
      <c r="AE5101" t="s">
        <v>139</v>
      </c>
      <c r="AF5101" t="s">
        <v>89</v>
      </c>
      <c r="AG5101" t="s">
        <v>25840</v>
      </c>
      <c r="AH5101">
        <v>29218552</v>
      </c>
      <c r="AI5101" s="3">
        <v>3040335.4</v>
      </c>
      <c r="AJ5101" s="3">
        <v>2534903.7000000002</v>
      </c>
      <c r="AK5101" t="s">
        <v>91</v>
      </c>
      <c r="AL5101" t="s">
        <v>91</v>
      </c>
      <c r="AM5101" t="s">
        <v>91</v>
      </c>
      <c r="AN5101" t="s">
        <v>91</v>
      </c>
      <c r="AO5101" t="s">
        <v>91</v>
      </c>
      <c r="AP5101" t="s">
        <v>91</v>
      </c>
      <c r="AT5101" t="s">
        <v>21</v>
      </c>
    </row>
    <row r="5102" spans="2:46" x14ac:dyDescent="0.25">
      <c r="B5102">
        <v>1016018707</v>
      </c>
      <c r="C5102" t="s">
        <v>108</v>
      </c>
      <c r="D5102" t="s">
        <v>8697</v>
      </c>
      <c r="E5102" t="s">
        <v>1529</v>
      </c>
      <c r="F5102" t="s">
        <v>181</v>
      </c>
      <c r="G5102" t="s">
        <v>278</v>
      </c>
      <c r="H5102" s="1">
        <v>32155</v>
      </c>
      <c r="I5102" t="s">
        <v>25841</v>
      </c>
      <c r="J5102">
        <v>0</v>
      </c>
      <c r="K5102" t="s">
        <v>78</v>
      </c>
      <c r="L5102">
        <v>25</v>
      </c>
      <c r="M5102" t="s">
        <v>78</v>
      </c>
      <c r="O5102">
        <v>3138774015</v>
      </c>
      <c r="P5102">
        <v>3127695743</v>
      </c>
      <c r="T5102" t="s">
        <v>750</v>
      </c>
      <c r="U5102">
        <v>2023</v>
      </c>
      <c r="V5102" t="s">
        <v>25842</v>
      </c>
      <c r="W5102" t="s">
        <v>25843</v>
      </c>
      <c r="X5102" t="s">
        <v>25844</v>
      </c>
      <c r="Y5102" t="s">
        <v>25845</v>
      </c>
      <c r="Z5102" t="s">
        <v>1876</v>
      </c>
      <c r="AA5102" t="s">
        <v>3116</v>
      </c>
      <c r="AB5102" s="2">
        <f t="shared" si="79"/>
        <v>1.4788662518518517E-2</v>
      </c>
      <c r="AC5102" s="3">
        <v>135000000</v>
      </c>
      <c r="AD5102" t="s">
        <v>105</v>
      </c>
      <c r="AE5102" t="s">
        <v>106</v>
      </c>
      <c r="AF5102" t="s">
        <v>89</v>
      </c>
      <c r="AG5102">
        <v>0</v>
      </c>
      <c r="AH5102">
        <v>29202212</v>
      </c>
      <c r="AI5102" s="3">
        <v>1996469.44</v>
      </c>
      <c r="AJ5102" s="3">
        <v>1657705.41</v>
      </c>
      <c r="AK5102" t="s">
        <v>91</v>
      </c>
      <c r="AL5102" t="s">
        <v>91</v>
      </c>
      <c r="AM5102" t="s">
        <v>91</v>
      </c>
      <c r="AN5102" t="s">
        <v>91</v>
      </c>
      <c r="AO5102" t="s">
        <v>91</v>
      </c>
      <c r="AP5102" t="s">
        <v>91</v>
      </c>
      <c r="AT5102" t="s">
        <v>18</v>
      </c>
    </row>
    <row r="5103" spans="2:46" x14ac:dyDescent="0.25">
      <c r="B5103">
        <v>24393314</v>
      </c>
      <c r="C5103" t="s">
        <v>108</v>
      </c>
      <c r="D5103" t="s">
        <v>9570</v>
      </c>
      <c r="E5103" t="s">
        <v>7512</v>
      </c>
      <c r="F5103" t="s">
        <v>1393</v>
      </c>
      <c r="G5103" t="s">
        <v>261</v>
      </c>
      <c r="H5103" s="1">
        <v>26129</v>
      </c>
      <c r="I5103" t="s">
        <v>25846</v>
      </c>
      <c r="J5103">
        <v>17042</v>
      </c>
      <c r="K5103" t="s">
        <v>8062</v>
      </c>
      <c r="L5103">
        <v>17</v>
      </c>
      <c r="M5103" t="s">
        <v>477</v>
      </c>
      <c r="O5103">
        <v>3104155715</v>
      </c>
      <c r="P5103">
        <v>3104118414</v>
      </c>
      <c r="T5103" t="s">
        <v>424</v>
      </c>
      <c r="U5103">
        <v>2021</v>
      </c>
      <c r="V5103" t="s">
        <v>23125</v>
      </c>
      <c r="W5103" t="s">
        <v>25847</v>
      </c>
      <c r="X5103" t="s">
        <v>25848</v>
      </c>
      <c r="Y5103" t="s">
        <v>23128</v>
      </c>
      <c r="Z5103" t="s">
        <v>311</v>
      </c>
      <c r="AA5103" t="s">
        <v>1486</v>
      </c>
      <c r="AB5103" s="2">
        <f t="shared" si="79"/>
        <v>3.3436982078853046E-2</v>
      </c>
      <c r="AC5103" s="3">
        <v>139500000</v>
      </c>
      <c r="AD5103" t="s">
        <v>105</v>
      </c>
      <c r="AE5103" t="s">
        <v>88</v>
      </c>
      <c r="AF5103" t="s">
        <v>89</v>
      </c>
      <c r="AG5103" t="s">
        <v>25849</v>
      </c>
      <c r="AH5103">
        <v>159855611</v>
      </c>
      <c r="AI5103" s="3">
        <v>4664459</v>
      </c>
      <c r="AJ5103" s="3">
        <v>3899713.34</v>
      </c>
      <c r="AK5103" t="s">
        <v>91</v>
      </c>
      <c r="AL5103" t="s">
        <v>91</v>
      </c>
      <c r="AM5103" t="s">
        <v>91</v>
      </c>
      <c r="AN5103" t="s">
        <v>91</v>
      </c>
      <c r="AO5103" t="s">
        <v>91</v>
      </c>
      <c r="AP5103" t="s">
        <v>91</v>
      </c>
      <c r="AT5103" t="s">
        <v>21</v>
      </c>
    </row>
    <row r="5104" spans="2:46" x14ac:dyDescent="0.25">
      <c r="B5104">
        <v>42871588</v>
      </c>
      <c r="C5104" t="s">
        <v>108</v>
      </c>
      <c r="D5104" t="s">
        <v>2502</v>
      </c>
      <c r="E5104" t="s">
        <v>1829</v>
      </c>
      <c r="F5104" t="s">
        <v>640</v>
      </c>
      <c r="G5104" t="s">
        <v>3607</v>
      </c>
      <c r="H5104" s="1">
        <v>21814</v>
      </c>
      <c r="I5104" t="s">
        <v>25850</v>
      </c>
      <c r="J5104">
        <v>76001</v>
      </c>
      <c r="K5104" t="s">
        <v>329</v>
      </c>
      <c r="L5104">
        <v>76</v>
      </c>
      <c r="M5104" t="s">
        <v>330</v>
      </c>
      <c r="O5104">
        <v>3187072373</v>
      </c>
      <c r="P5104">
        <v>0</v>
      </c>
      <c r="T5104" t="s">
        <v>116</v>
      </c>
      <c r="U5104">
        <v>2023</v>
      </c>
      <c r="V5104" t="s">
        <v>9690</v>
      </c>
      <c r="W5104" t="s">
        <v>25851</v>
      </c>
      <c r="X5104" t="s">
        <v>25852</v>
      </c>
      <c r="Y5104" t="s">
        <v>9693</v>
      </c>
      <c r="Z5104" t="s">
        <v>136</v>
      </c>
      <c r="AA5104" t="s">
        <v>233</v>
      </c>
      <c r="AB5104" s="2">
        <f t="shared" si="79"/>
        <v>4.9226844155844156E-2</v>
      </c>
      <c r="AC5104" s="3">
        <v>77000000</v>
      </c>
      <c r="AD5104" t="s">
        <v>105</v>
      </c>
      <c r="AE5104" t="s">
        <v>106</v>
      </c>
      <c r="AF5104" t="s">
        <v>89</v>
      </c>
      <c r="AG5104" t="s">
        <v>25853</v>
      </c>
      <c r="AH5104">
        <v>159837933</v>
      </c>
      <c r="AI5104" s="3">
        <v>3790467</v>
      </c>
      <c r="AJ5104" s="3">
        <v>3165266.44</v>
      </c>
      <c r="AK5104" t="s">
        <v>91</v>
      </c>
      <c r="AL5104" t="s">
        <v>91</v>
      </c>
      <c r="AM5104" t="s">
        <v>91</v>
      </c>
      <c r="AN5104" t="s">
        <v>91</v>
      </c>
      <c r="AO5104" t="s">
        <v>91</v>
      </c>
      <c r="AP5104" t="s">
        <v>91</v>
      </c>
      <c r="AT5104" t="s">
        <v>21</v>
      </c>
    </row>
    <row r="5105" spans="2:46" x14ac:dyDescent="0.25">
      <c r="B5105">
        <v>29179986</v>
      </c>
      <c r="C5105" t="s">
        <v>108</v>
      </c>
      <c r="D5105" t="s">
        <v>3217</v>
      </c>
      <c r="E5105" t="s">
        <v>109</v>
      </c>
      <c r="F5105" t="s">
        <v>5442</v>
      </c>
      <c r="G5105" t="s">
        <v>261</v>
      </c>
      <c r="H5105" s="1">
        <v>29349</v>
      </c>
      <c r="I5105" t="s">
        <v>25854</v>
      </c>
      <c r="J5105">
        <v>76001</v>
      </c>
      <c r="K5105" t="s">
        <v>329</v>
      </c>
      <c r="L5105">
        <v>76</v>
      </c>
      <c r="M5105" t="s">
        <v>330</v>
      </c>
      <c r="O5105">
        <v>3136615434</v>
      </c>
      <c r="P5105">
        <v>3013996741</v>
      </c>
      <c r="T5105" t="s">
        <v>184</v>
      </c>
      <c r="U5105">
        <v>2020</v>
      </c>
      <c r="V5105" t="s">
        <v>6569</v>
      </c>
      <c r="W5105" t="s">
        <v>25855</v>
      </c>
      <c r="X5105" t="s">
        <v>25856</v>
      </c>
      <c r="Y5105" t="s">
        <v>6572</v>
      </c>
      <c r="Z5105" t="s">
        <v>103</v>
      </c>
      <c r="AA5105" t="s">
        <v>865</v>
      </c>
      <c r="AB5105" s="2">
        <f t="shared" si="79"/>
        <v>2.3359402483660131E-2</v>
      </c>
      <c r="AC5105" s="3">
        <v>76500000</v>
      </c>
      <c r="AD5105" t="s">
        <v>87</v>
      </c>
      <c r="AE5105" t="s">
        <v>106</v>
      </c>
      <c r="AF5105" t="s">
        <v>89</v>
      </c>
      <c r="AG5105" t="s">
        <v>25857</v>
      </c>
      <c r="AH5105">
        <v>29205712</v>
      </c>
      <c r="AI5105" s="3">
        <v>1786994.29</v>
      </c>
      <c r="AJ5105" s="3">
        <v>1481675.87</v>
      </c>
      <c r="AK5105" t="s">
        <v>91</v>
      </c>
      <c r="AL5105" t="s">
        <v>91</v>
      </c>
      <c r="AM5105" t="s">
        <v>91</v>
      </c>
      <c r="AN5105" t="s">
        <v>91</v>
      </c>
      <c r="AO5105" t="s">
        <v>91</v>
      </c>
      <c r="AP5105" t="s">
        <v>91</v>
      </c>
      <c r="AT5105" t="s">
        <v>18</v>
      </c>
    </row>
    <row r="5106" spans="2:46" x14ac:dyDescent="0.25">
      <c r="B5106">
        <v>63337780</v>
      </c>
      <c r="C5106" t="s">
        <v>108</v>
      </c>
      <c r="D5106" t="s">
        <v>1029</v>
      </c>
      <c r="E5106" t="s">
        <v>1096</v>
      </c>
      <c r="F5106" t="s">
        <v>1711</v>
      </c>
      <c r="G5106" t="s">
        <v>4280</v>
      </c>
      <c r="H5106" s="1">
        <v>24870</v>
      </c>
      <c r="I5106" t="s">
        <v>25858</v>
      </c>
      <c r="J5106">
        <v>0</v>
      </c>
      <c r="K5106" t="s">
        <v>78</v>
      </c>
      <c r="L5106">
        <v>25</v>
      </c>
      <c r="M5106" t="s">
        <v>78</v>
      </c>
      <c r="O5106">
        <v>3188015781</v>
      </c>
      <c r="P5106">
        <v>0</v>
      </c>
      <c r="T5106" t="s">
        <v>184</v>
      </c>
      <c r="U5106">
        <v>2015</v>
      </c>
      <c r="V5106" t="s">
        <v>4262</v>
      </c>
      <c r="W5106" t="s">
        <v>25859</v>
      </c>
      <c r="X5106" t="s">
        <v>25860</v>
      </c>
      <c r="Y5106" t="s">
        <v>4265</v>
      </c>
      <c r="Z5106" t="s">
        <v>121</v>
      </c>
      <c r="AA5106" t="s">
        <v>122</v>
      </c>
      <c r="AB5106" s="2">
        <f t="shared" si="79"/>
        <v>2.2458542682926828E-2</v>
      </c>
      <c r="AC5106" s="3">
        <v>65600000</v>
      </c>
      <c r="AD5106" t="s">
        <v>105</v>
      </c>
      <c r="AE5106" t="s">
        <v>106</v>
      </c>
      <c r="AF5106" t="s">
        <v>89</v>
      </c>
      <c r="AG5106" t="s">
        <v>25861</v>
      </c>
      <c r="AH5106">
        <v>29196880</v>
      </c>
      <c r="AI5106" s="3">
        <v>1473280.4</v>
      </c>
      <c r="AJ5106" s="3">
        <v>1218050.76</v>
      </c>
      <c r="AK5106" t="s">
        <v>91</v>
      </c>
      <c r="AL5106" t="s">
        <v>91</v>
      </c>
      <c r="AM5106" t="s">
        <v>91</v>
      </c>
      <c r="AN5106" t="s">
        <v>91</v>
      </c>
      <c r="AO5106" t="s">
        <v>91</v>
      </c>
      <c r="AP5106" t="s">
        <v>91</v>
      </c>
      <c r="AT5106" t="s">
        <v>18</v>
      </c>
    </row>
    <row r="5107" spans="2:46" x14ac:dyDescent="0.25">
      <c r="B5107">
        <v>1130678461</v>
      </c>
      <c r="C5107" t="s">
        <v>108</v>
      </c>
      <c r="D5107" t="s">
        <v>1200</v>
      </c>
      <c r="E5107" t="s">
        <v>1529</v>
      </c>
      <c r="F5107" t="s">
        <v>3607</v>
      </c>
      <c r="G5107" t="s">
        <v>728</v>
      </c>
      <c r="H5107" s="1">
        <v>32210</v>
      </c>
      <c r="I5107" t="s">
        <v>25862</v>
      </c>
      <c r="J5107">
        <v>76892</v>
      </c>
      <c r="K5107" t="s">
        <v>6828</v>
      </c>
      <c r="L5107">
        <v>76</v>
      </c>
      <c r="M5107" t="s">
        <v>330</v>
      </c>
      <c r="O5107">
        <v>3217763059</v>
      </c>
      <c r="P5107">
        <v>0</v>
      </c>
      <c r="T5107" t="s">
        <v>184</v>
      </c>
      <c r="U5107">
        <v>2023</v>
      </c>
      <c r="V5107" t="s">
        <v>132</v>
      </c>
      <c r="W5107" t="s">
        <v>25863</v>
      </c>
      <c r="X5107" t="s">
        <v>25864</v>
      </c>
      <c r="Y5107" t="s">
        <v>135</v>
      </c>
      <c r="Z5107" t="s">
        <v>136</v>
      </c>
      <c r="AA5107" t="s">
        <v>137</v>
      </c>
      <c r="AB5107" s="2">
        <f t="shared" si="79"/>
        <v>6.0668211764705882E-2</v>
      </c>
      <c r="AC5107" s="3">
        <v>59500000</v>
      </c>
      <c r="AD5107" t="s">
        <v>123</v>
      </c>
      <c r="AE5107" t="s">
        <v>139</v>
      </c>
      <c r="AF5107" t="s">
        <v>89</v>
      </c>
      <c r="AG5107" t="s">
        <v>25865</v>
      </c>
      <c r="AH5107">
        <v>29216400</v>
      </c>
      <c r="AI5107" s="3">
        <v>3609758.6</v>
      </c>
      <c r="AJ5107" s="3">
        <v>3013410.59</v>
      </c>
      <c r="AK5107" t="s">
        <v>91</v>
      </c>
      <c r="AL5107" t="s">
        <v>91</v>
      </c>
      <c r="AM5107" t="s">
        <v>91</v>
      </c>
      <c r="AN5107" t="s">
        <v>91</v>
      </c>
      <c r="AO5107" t="s">
        <v>91</v>
      </c>
      <c r="AP5107" t="s">
        <v>91</v>
      </c>
      <c r="AT5107" t="s">
        <v>21</v>
      </c>
    </row>
    <row r="5108" spans="2:46" x14ac:dyDescent="0.25">
      <c r="B5108">
        <v>1071165902</v>
      </c>
      <c r="C5108" t="s">
        <v>108</v>
      </c>
      <c r="D5108" t="s">
        <v>3754</v>
      </c>
      <c r="E5108" t="s">
        <v>813</v>
      </c>
      <c r="F5108" t="s">
        <v>1499</v>
      </c>
      <c r="G5108" t="s">
        <v>4391</v>
      </c>
      <c r="H5108" s="1">
        <v>33417</v>
      </c>
      <c r="I5108" t="s">
        <v>25866</v>
      </c>
      <c r="J5108">
        <v>0</v>
      </c>
      <c r="K5108" t="s">
        <v>78</v>
      </c>
      <c r="L5108">
        <v>25</v>
      </c>
      <c r="M5108" t="s">
        <v>78</v>
      </c>
      <c r="O5108">
        <v>3133696501</v>
      </c>
      <c r="P5108">
        <v>3007641501</v>
      </c>
      <c r="T5108" t="s">
        <v>403</v>
      </c>
      <c r="U5108">
        <v>2017</v>
      </c>
      <c r="V5108" t="s">
        <v>1753</v>
      </c>
      <c r="W5108" t="s">
        <v>25867</v>
      </c>
      <c r="X5108" t="s">
        <v>25868</v>
      </c>
      <c r="Y5108" t="s">
        <v>1756</v>
      </c>
      <c r="Z5108" t="s">
        <v>164</v>
      </c>
      <c r="AA5108" t="s">
        <v>654</v>
      </c>
      <c r="AB5108" s="2">
        <f t="shared" si="79"/>
        <v>3.2333887234042555E-2</v>
      </c>
      <c r="AC5108" s="3">
        <v>42300000</v>
      </c>
      <c r="AD5108" t="s">
        <v>105</v>
      </c>
      <c r="AE5108" t="s">
        <v>139</v>
      </c>
      <c r="AF5108" t="s">
        <v>89</v>
      </c>
      <c r="AG5108" t="s">
        <v>25869</v>
      </c>
      <c r="AH5108">
        <v>29215839</v>
      </c>
      <c r="AI5108" s="3">
        <v>1367723.43</v>
      </c>
      <c r="AJ5108" s="3">
        <v>1129347.42</v>
      </c>
      <c r="AK5108" t="s">
        <v>91</v>
      </c>
      <c r="AL5108" t="s">
        <v>91</v>
      </c>
      <c r="AM5108" t="s">
        <v>91</v>
      </c>
      <c r="AN5108" t="s">
        <v>91</v>
      </c>
      <c r="AO5108" t="s">
        <v>91</v>
      </c>
      <c r="AP5108" t="s">
        <v>91</v>
      </c>
      <c r="AT5108" t="s">
        <v>18</v>
      </c>
    </row>
    <row r="5109" spans="2:46" x14ac:dyDescent="0.25">
      <c r="B5109">
        <v>43021314</v>
      </c>
      <c r="C5109" t="s">
        <v>108</v>
      </c>
      <c r="D5109" t="s">
        <v>4747</v>
      </c>
      <c r="E5109" t="s">
        <v>2072</v>
      </c>
      <c r="F5109" t="s">
        <v>773</v>
      </c>
      <c r="G5109" t="s">
        <v>111</v>
      </c>
      <c r="H5109" s="1">
        <v>22349</v>
      </c>
      <c r="I5109" t="s">
        <v>25870</v>
      </c>
      <c r="J5109">
        <v>5001</v>
      </c>
      <c r="K5109" t="s">
        <v>114</v>
      </c>
      <c r="L5109">
        <v>5</v>
      </c>
      <c r="M5109" t="s">
        <v>115</v>
      </c>
      <c r="O5109">
        <v>3218631091</v>
      </c>
      <c r="P5109">
        <v>0</v>
      </c>
      <c r="T5109" t="s">
        <v>131</v>
      </c>
      <c r="U5109">
        <v>2020</v>
      </c>
      <c r="V5109" t="s">
        <v>6534</v>
      </c>
      <c r="W5109" t="s">
        <v>25871</v>
      </c>
      <c r="X5109" t="s">
        <v>25872</v>
      </c>
      <c r="Y5109" t="s">
        <v>6537</v>
      </c>
      <c r="Z5109" t="s">
        <v>121</v>
      </c>
      <c r="AA5109" t="s">
        <v>877</v>
      </c>
      <c r="AB5109" s="2">
        <f t="shared" si="79"/>
        <v>3.474439583333333E-2</v>
      </c>
      <c r="AC5109" s="3">
        <v>48000000</v>
      </c>
      <c r="AD5109" t="s">
        <v>151</v>
      </c>
      <c r="AE5109" t="s">
        <v>139</v>
      </c>
      <c r="AF5109" t="s">
        <v>89</v>
      </c>
      <c r="AG5109" t="s">
        <v>25873</v>
      </c>
      <c r="AH5109">
        <v>159786306</v>
      </c>
      <c r="AI5109" s="3">
        <v>1667731</v>
      </c>
      <c r="AJ5109" s="3">
        <v>1381454.63</v>
      </c>
      <c r="AK5109" t="s">
        <v>91</v>
      </c>
      <c r="AL5109" t="s">
        <v>91</v>
      </c>
      <c r="AM5109" t="s">
        <v>91</v>
      </c>
      <c r="AN5109" t="s">
        <v>91</v>
      </c>
      <c r="AO5109" t="s">
        <v>91</v>
      </c>
      <c r="AP5109" t="s">
        <v>91</v>
      </c>
      <c r="AT5109" t="s">
        <v>18</v>
      </c>
    </row>
    <row r="5110" spans="2:46" x14ac:dyDescent="0.25">
      <c r="B5110">
        <v>30329361</v>
      </c>
      <c r="C5110" t="s">
        <v>108</v>
      </c>
      <c r="D5110" t="s">
        <v>25874</v>
      </c>
      <c r="E5110" t="s">
        <v>965</v>
      </c>
      <c r="F5110" t="s">
        <v>4375</v>
      </c>
      <c r="G5110" t="s">
        <v>291</v>
      </c>
      <c r="H5110" s="1">
        <v>27025</v>
      </c>
      <c r="I5110" t="s">
        <v>25875</v>
      </c>
      <c r="J5110">
        <v>17001</v>
      </c>
      <c r="K5110" t="s">
        <v>476</v>
      </c>
      <c r="L5110">
        <v>17</v>
      </c>
      <c r="M5110" t="s">
        <v>477</v>
      </c>
      <c r="O5110">
        <v>3206595084</v>
      </c>
      <c r="P5110">
        <v>3113980728</v>
      </c>
      <c r="T5110" t="s">
        <v>306</v>
      </c>
      <c r="U5110">
        <v>2019</v>
      </c>
      <c r="V5110" t="s">
        <v>14835</v>
      </c>
      <c r="W5110" t="s">
        <v>25876</v>
      </c>
      <c r="X5110" t="s">
        <v>25877</v>
      </c>
      <c r="Y5110" t="s">
        <v>14838</v>
      </c>
      <c r="Z5110" t="s">
        <v>164</v>
      </c>
      <c r="AA5110" t="s">
        <v>14839</v>
      </c>
      <c r="AB5110" s="2">
        <f t="shared" si="79"/>
        <v>5.1896549865229111E-2</v>
      </c>
      <c r="AC5110" s="3">
        <v>37100000</v>
      </c>
      <c r="AD5110" t="s">
        <v>151</v>
      </c>
      <c r="AE5110" t="s">
        <v>139</v>
      </c>
      <c r="AF5110" t="s">
        <v>89</v>
      </c>
      <c r="AG5110">
        <v>0</v>
      </c>
      <c r="AH5110">
        <v>159774408</v>
      </c>
      <c r="AI5110" s="3">
        <v>1925362</v>
      </c>
      <c r="AJ5110" s="3">
        <v>1597951.29</v>
      </c>
      <c r="AK5110" t="s">
        <v>91</v>
      </c>
      <c r="AL5110" t="s">
        <v>91</v>
      </c>
      <c r="AM5110" t="s">
        <v>91</v>
      </c>
      <c r="AN5110" t="s">
        <v>91</v>
      </c>
      <c r="AO5110" t="s">
        <v>91</v>
      </c>
      <c r="AP5110" t="s">
        <v>91</v>
      </c>
      <c r="AT5110" t="s">
        <v>21</v>
      </c>
    </row>
    <row r="5111" spans="2:46" x14ac:dyDescent="0.25">
      <c r="B5111">
        <v>41738833</v>
      </c>
      <c r="C5111" t="s">
        <v>108</v>
      </c>
      <c r="D5111" t="s">
        <v>109</v>
      </c>
      <c r="E5111" t="s">
        <v>1096</v>
      </c>
      <c r="F5111" t="s">
        <v>7599</v>
      </c>
      <c r="G5111" t="s">
        <v>25878</v>
      </c>
      <c r="H5111" s="1">
        <v>21537</v>
      </c>
      <c r="I5111" t="s">
        <v>25879</v>
      </c>
      <c r="J5111">
        <v>5001</v>
      </c>
      <c r="K5111" t="s">
        <v>114</v>
      </c>
      <c r="L5111">
        <v>5</v>
      </c>
      <c r="M5111" t="s">
        <v>115</v>
      </c>
      <c r="O5111">
        <v>3108670471</v>
      </c>
      <c r="P5111">
        <v>0</v>
      </c>
      <c r="T5111" t="s">
        <v>731</v>
      </c>
      <c r="U5111">
        <v>2022</v>
      </c>
      <c r="V5111" t="s">
        <v>17783</v>
      </c>
      <c r="W5111" t="s">
        <v>25880</v>
      </c>
      <c r="X5111" t="s">
        <v>25881</v>
      </c>
      <c r="Y5111" t="s">
        <v>17786</v>
      </c>
      <c r="Z5111" t="s">
        <v>311</v>
      </c>
      <c r="AA5111" t="s">
        <v>1548</v>
      </c>
      <c r="AB5111" s="2">
        <f t="shared" si="79"/>
        <v>2.2763498233215548E-2</v>
      </c>
      <c r="AC5111" s="3">
        <v>84900000</v>
      </c>
      <c r="AD5111" t="s">
        <v>105</v>
      </c>
      <c r="AE5111" t="s">
        <v>106</v>
      </c>
      <c r="AF5111" t="s">
        <v>89</v>
      </c>
      <c r="AG5111" t="s">
        <v>25882</v>
      </c>
      <c r="AH5111">
        <v>159715119</v>
      </c>
      <c r="AI5111" s="3">
        <v>1932621</v>
      </c>
      <c r="AJ5111" s="3">
        <v>1604051.21</v>
      </c>
      <c r="AK5111" t="s">
        <v>91</v>
      </c>
      <c r="AL5111" t="s">
        <v>91</v>
      </c>
      <c r="AM5111" t="s">
        <v>91</v>
      </c>
      <c r="AN5111" t="s">
        <v>91</v>
      </c>
      <c r="AO5111" t="s">
        <v>91</v>
      </c>
      <c r="AP5111" t="s">
        <v>91</v>
      </c>
      <c r="AT5111" t="s">
        <v>18</v>
      </c>
    </row>
    <row r="5112" spans="2:46" x14ac:dyDescent="0.25">
      <c r="B5112">
        <v>1019002434</v>
      </c>
      <c r="C5112" t="s">
        <v>108</v>
      </c>
      <c r="D5112" t="s">
        <v>25883</v>
      </c>
      <c r="E5112" t="s">
        <v>2719</v>
      </c>
      <c r="F5112" t="s">
        <v>3861</v>
      </c>
      <c r="G5112" t="s">
        <v>840</v>
      </c>
      <c r="H5112" s="1">
        <v>31420</v>
      </c>
      <c r="I5112" t="s">
        <v>25884</v>
      </c>
      <c r="J5112">
        <v>0</v>
      </c>
      <c r="K5112" t="s">
        <v>78</v>
      </c>
      <c r="L5112">
        <v>25</v>
      </c>
      <c r="M5112" t="s">
        <v>78</v>
      </c>
      <c r="O5112">
        <v>3002247226</v>
      </c>
      <c r="P5112">
        <v>0</v>
      </c>
      <c r="T5112" t="s">
        <v>116</v>
      </c>
      <c r="U5112">
        <v>2023</v>
      </c>
      <c r="V5112" t="s">
        <v>15806</v>
      </c>
      <c r="W5112" t="s">
        <v>25885</v>
      </c>
      <c r="X5112" t="s">
        <v>25886</v>
      </c>
      <c r="Y5112" t="s">
        <v>15809</v>
      </c>
      <c r="Z5112" t="s">
        <v>121</v>
      </c>
      <c r="AA5112" t="s">
        <v>877</v>
      </c>
      <c r="AB5112" s="2">
        <f t="shared" si="79"/>
        <v>3.9672495636998255E-2</v>
      </c>
      <c r="AC5112" s="3">
        <v>57300000</v>
      </c>
      <c r="AD5112" t="s">
        <v>151</v>
      </c>
      <c r="AE5112" t="s">
        <v>139</v>
      </c>
      <c r="AF5112" t="s">
        <v>89</v>
      </c>
      <c r="AG5112" t="s">
        <v>25887</v>
      </c>
      <c r="AH5112">
        <v>159762095</v>
      </c>
      <c r="AI5112" s="3">
        <v>2273234</v>
      </c>
      <c r="AJ5112" s="3">
        <v>1890281.08</v>
      </c>
      <c r="AK5112" t="s">
        <v>91</v>
      </c>
      <c r="AL5112" t="s">
        <v>91</v>
      </c>
      <c r="AM5112" t="s">
        <v>91</v>
      </c>
      <c r="AN5112" t="s">
        <v>91</v>
      </c>
      <c r="AO5112" t="s">
        <v>91</v>
      </c>
      <c r="AP5112" t="s">
        <v>91</v>
      </c>
      <c r="AT5112" t="s">
        <v>21</v>
      </c>
    </row>
    <row r="5113" spans="2:46" x14ac:dyDescent="0.25">
      <c r="B5113">
        <v>42771839</v>
      </c>
      <c r="C5113" t="s">
        <v>108</v>
      </c>
      <c r="D5113" t="s">
        <v>3511</v>
      </c>
      <c r="E5113" t="s">
        <v>109</v>
      </c>
      <c r="F5113" t="s">
        <v>474</v>
      </c>
      <c r="G5113" t="s">
        <v>1499</v>
      </c>
      <c r="H5113" s="1">
        <v>24470</v>
      </c>
      <c r="I5113" t="s">
        <v>25888</v>
      </c>
      <c r="J5113">
        <v>5360</v>
      </c>
      <c r="K5113" t="s">
        <v>2895</v>
      </c>
      <c r="L5113">
        <v>5</v>
      </c>
      <c r="M5113" t="s">
        <v>115</v>
      </c>
      <c r="O5113">
        <v>3148250846</v>
      </c>
      <c r="P5113">
        <v>0</v>
      </c>
      <c r="T5113" t="s">
        <v>205</v>
      </c>
      <c r="U5113">
        <v>2014</v>
      </c>
      <c r="V5113" t="s">
        <v>4427</v>
      </c>
      <c r="W5113" t="s">
        <v>25889</v>
      </c>
      <c r="X5113" t="s">
        <v>25890</v>
      </c>
      <c r="Y5113" t="s">
        <v>4430</v>
      </c>
      <c r="Z5113" t="s">
        <v>164</v>
      </c>
      <c r="AA5113" t="s">
        <v>1739</v>
      </c>
      <c r="AB5113" s="2">
        <f t="shared" si="79"/>
        <v>3.0290461893764435E-2</v>
      </c>
      <c r="AC5113" s="3">
        <v>43300000</v>
      </c>
      <c r="AD5113" t="s">
        <v>105</v>
      </c>
      <c r="AE5113" t="s">
        <v>106</v>
      </c>
      <c r="AF5113" t="s">
        <v>89</v>
      </c>
      <c r="AG5113">
        <v>0</v>
      </c>
      <c r="AH5113">
        <v>159765682</v>
      </c>
      <c r="AI5113" s="3">
        <v>1311577</v>
      </c>
      <c r="AJ5113" s="3">
        <v>1082165.42</v>
      </c>
      <c r="AK5113" t="s">
        <v>91</v>
      </c>
      <c r="AL5113" t="s">
        <v>91</v>
      </c>
      <c r="AM5113" t="s">
        <v>91</v>
      </c>
      <c r="AN5113" t="s">
        <v>91</v>
      </c>
      <c r="AO5113" t="s">
        <v>91</v>
      </c>
      <c r="AP5113" t="s">
        <v>91</v>
      </c>
      <c r="AT5113" t="s">
        <v>18</v>
      </c>
    </row>
    <row r="5114" spans="2:46" x14ac:dyDescent="0.25">
      <c r="B5114">
        <v>42747345</v>
      </c>
      <c r="C5114" t="s">
        <v>108</v>
      </c>
      <c r="D5114" t="s">
        <v>109</v>
      </c>
      <c r="E5114" t="s">
        <v>25891</v>
      </c>
      <c r="F5114" t="s">
        <v>3226</v>
      </c>
      <c r="G5114" t="s">
        <v>5049</v>
      </c>
      <c r="H5114" s="1">
        <v>20392</v>
      </c>
      <c r="I5114" t="s">
        <v>25892</v>
      </c>
      <c r="J5114">
        <v>5266</v>
      </c>
      <c r="K5114" t="s">
        <v>228</v>
      </c>
      <c r="L5114">
        <v>5</v>
      </c>
      <c r="M5114" t="s">
        <v>115</v>
      </c>
      <c r="O5114">
        <v>3206870944</v>
      </c>
      <c r="P5114">
        <v>0</v>
      </c>
      <c r="T5114" t="s">
        <v>424</v>
      </c>
      <c r="U5114">
        <v>2017</v>
      </c>
      <c r="V5114" t="s">
        <v>425</v>
      </c>
      <c r="W5114" t="s">
        <v>25893</v>
      </c>
      <c r="X5114" t="s">
        <v>25894</v>
      </c>
      <c r="Y5114" t="s">
        <v>428</v>
      </c>
      <c r="Z5114" t="s">
        <v>210</v>
      </c>
      <c r="AA5114" t="s">
        <v>418</v>
      </c>
      <c r="AB5114" s="2">
        <f t="shared" si="79"/>
        <v>1.6666577586206897E-2</v>
      </c>
      <c r="AC5114" s="3">
        <v>232000000</v>
      </c>
      <c r="AD5114" t="s">
        <v>87</v>
      </c>
      <c r="AE5114" t="s">
        <v>212</v>
      </c>
      <c r="AF5114" t="s">
        <v>89</v>
      </c>
      <c r="AG5114" t="s">
        <v>25895</v>
      </c>
      <c r="AH5114">
        <v>159839335</v>
      </c>
      <c r="AI5114" s="3">
        <v>3866646</v>
      </c>
      <c r="AJ5114" s="3">
        <v>3229282.69</v>
      </c>
      <c r="AK5114" t="s">
        <v>91</v>
      </c>
      <c r="AL5114" t="s">
        <v>91</v>
      </c>
      <c r="AM5114" t="s">
        <v>91</v>
      </c>
      <c r="AN5114" t="s">
        <v>91</v>
      </c>
      <c r="AO5114" t="s">
        <v>91</v>
      </c>
      <c r="AP5114" t="s">
        <v>91</v>
      </c>
      <c r="AT5114" t="s">
        <v>18</v>
      </c>
    </row>
    <row r="5115" spans="2:46" x14ac:dyDescent="0.25">
      <c r="B5115">
        <v>8565164</v>
      </c>
      <c r="C5115" t="s">
        <v>72</v>
      </c>
      <c r="D5115" t="s">
        <v>450</v>
      </c>
      <c r="E5115" t="s">
        <v>701</v>
      </c>
      <c r="F5115" t="s">
        <v>1933</v>
      </c>
      <c r="G5115" t="s">
        <v>729</v>
      </c>
      <c r="H5115" s="1">
        <v>29541</v>
      </c>
      <c r="I5115" t="s">
        <v>25896</v>
      </c>
      <c r="J5115">
        <v>0</v>
      </c>
      <c r="K5115" t="s">
        <v>157</v>
      </c>
      <c r="L5115">
        <v>8</v>
      </c>
      <c r="M5115" t="s">
        <v>158</v>
      </c>
      <c r="O5115">
        <v>3014440856</v>
      </c>
      <c r="P5115">
        <v>3006377373</v>
      </c>
      <c r="T5115" t="s">
        <v>585</v>
      </c>
      <c r="U5115">
        <v>2016</v>
      </c>
      <c r="V5115" t="s">
        <v>425</v>
      </c>
      <c r="W5115" t="s">
        <v>25897</v>
      </c>
      <c r="X5115" t="s">
        <v>25898</v>
      </c>
      <c r="Y5115" t="s">
        <v>428</v>
      </c>
      <c r="Z5115" t="s">
        <v>210</v>
      </c>
      <c r="AA5115" t="s">
        <v>418</v>
      </c>
      <c r="AB5115" s="2">
        <f t="shared" si="79"/>
        <v>3.0242775208140612E-2</v>
      </c>
      <c r="AC5115" s="3">
        <v>216200000</v>
      </c>
      <c r="AD5115" t="s">
        <v>151</v>
      </c>
      <c r="AE5115" t="s">
        <v>212</v>
      </c>
      <c r="AF5115" t="s">
        <v>89</v>
      </c>
      <c r="AG5115" t="s">
        <v>25899</v>
      </c>
      <c r="AH5115">
        <v>159837611</v>
      </c>
      <c r="AI5115" s="3">
        <v>6538488</v>
      </c>
      <c r="AJ5115" s="3">
        <v>5474527.54</v>
      </c>
      <c r="AK5115" t="s">
        <v>91</v>
      </c>
      <c r="AL5115" t="s">
        <v>91</v>
      </c>
      <c r="AM5115" t="s">
        <v>91</v>
      </c>
      <c r="AN5115" t="s">
        <v>91</v>
      </c>
      <c r="AO5115" t="s">
        <v>91</v>
      </c>
      <c r="AP5115" t="s">
        <v>91</v>
      </c>
      <c r="AT5115" t="s">
        <v>21</v>
      </c>
    </row>
    <row r="5116" spans="2:46" x14ac:dyDescent="0.25">
      <c r="B5116">
        <v>36540059</v>
      </c>
      <c r="C5116" t="s">
        <v>108</v>
      </c>
      <c r="D5116" t="s">
        <v>2331</v>
      </c>
      <c r="E5116" t="s">
        <v>3573</v>
      </c>
      <c r="F5116" t="s">
        <v>895</v>
      </c>
      <c r="G5116" t="s">
        <v>25900</v>
      </c>
      <c r="H5116" s="1">
        <v>20533</v>
      </c>
      <c r="I5116" t="s">
        <v>25901</v>
      </c>
      <c r="J5116">
        <v>0</v>
      </c>
      <c r="K5116" t="s">
        <v>1635</v>
      </c>
      <c r="L5116">
        <v>47</v>
      </c>
      <c r="M5116" t="s">
        <v>1636</v>
      </c>
      <c r="O5116">
        <v>3014313680</v>
      </c>
      <c r="P5116">
        <v>3135123323</v>
      </c>
      <c r="T5116" t="s">
        <v>195</v>
      </c>
      <c r="U5116">
        <v>2024</v>
      </c>
      <c r="V5116" t="s">
        <v>2675</v>
      </c>
      <c r="W5116" t="s">
        <v>25902</v>
      </c>
      <c r="X5116" t="s">
        <v>25903</v>
      </c>
      <c r="Y5116" t="s">
        <v>2678</v>
      </c>
      <c r="Z5116" t="s">
        <v>298</v>
      </c>
      <c r="AA5116" t="s">
        <v>691</v>
      </c>
      <c r="AB5116" s="2">
        <f t="shared" si="79"/>
        <v>1.4865191637630662E-2</v>
      </c>
      <c r="AC5116" s="3">
        <v>143500000</v>
      </c>
      <c r="AD5116" t="s">
        <v>123</v>
      </c>
      <c r="AE5116" t="s">
        <v>106</v>
      </c>
      <c r="AF5116" t="s">
        <v>89</v>
      </c>
      <c r="AG5116">
        <v>0</v>
      </c>
      <c r="AH5116">
        <v>159836528</v>
      </c>
      <c r="AI5116" s="3">
        <v>2133155</v>
      </c>
      <c r="AJ5116" s="3">
        <v>1772566.91</v>
      </c>
      <c r="AK5116" t="s">
        <v>91</v>
      </c>
      <c r="AL5116" t="s">
        <v>91</v>
      </c>
      <c r="AM5116" t="s">
        <v>91</v>
      </c>
      <c r="AN5116" t="s">
        <v>91</v>
      </c>
      <c r="AO5116" t="s">
        <v>91</v>
      </c>
      <c r="AP5116" t="s">
        <v>91</v>
      </c>
      <c r="AT5116" t="s">
        <v>19</v>
      </c>
    </row>
    <row r="5117" spans="2:46" x14ac:dyDescent="0.25">
      <c r="B5117">
        <v>72001460</v>
      </c>
      <c r="C5117" t="s">
        <v>72</v>
      </c>
      <c r="D5117" t="s">
        <v>746</v>
      </c>
      <c r="E5117" t="s">
        <v>2947</v>
      </c>
      <c r="F5117" t="s">
        <v>25904</v>
      </c>
      <c r="G5117" t="s">
        <v>8587</v>
      </c>
      <c r="H5117" s="1">
        <v>28458</v>
      </c>
      <c r="I5117" t="s">
        <v>25905</v>
      </c>
      <c r="J5117">
        <v>0</v>
      </c>
      <c r="K5117" t="s">
        <v>157</v>
      </c>
      <c r="L5117">
        <v>8</v>
      </c>
      <c r="M5117" t="s">
        <v>158</v>
      </c>
      <c r="O5117">
        <v>3157187824</v>
      </c>
      <c r="P5117">
        <v>0</v>
      </c>
      <c r="T5117" t="s">
        <v>794</v>
      </c>
      <c r="U5117">
        <v>2025</v>
      </c>
      <c r="V5117" t="s">
        <v>2675</v>
      </c>
      <c r="W5117" t="s">
        <v>25906</v>
      </c>
      <c r="X5117" t="s">
        <v>25907</v>
      </c>
      <c r="Y5117" t="s">
        <v>2678</v>
      </c>
      <c r="Z5117" t="s">
        <v>298</v>
      </c>
      <c r="AA5117" t="s">
        <v>691</v>
      </c>
      <c r="AB5117" s="2">
        <f t="shared" si="79"/>
        <v>3.804023544902093E-2</v>
      </c>
      <c r="AC5117" s="3">
        <v>148100000</v>
      </c>
      <c r="AD5117" t="s">
        <v>87</v>
      </c>
      <c r="AE5117" t="s">
        <v>106</v>
      </c>
      <c r="AF5117" t="s">
        <v>89</v>
      </c>
      <c r="AG5117" t="s">
        <v>25908</v>
      </c>
      <c r="AH5117">
        <v>29216282</v>
      </c>
      <c r="AI5117" s="3">
        <v>5633758.8700000001</v>
      </c>
      <c r="AJ5117" s="3">
        <v>4714251.1500000004</v>
      </c>
      <c r="AK5117" t="s">
        <v>91</v>
      </c>
      <c r="AL5117" t="s">
        <v>91</v>
      </c>
      <c r="AM5117" t="s">
        <v>91</v>
      </c>
      <c r="AN5117" t="s">
        <v>91</v>
      </c>
      <c r="AO5117" t="s">
        <v>91</v>
      </c>
      <c r="AP5117" t="s">
        <v>91</v>
      </c>
      <c r="AT5117" t="s">
        <v>21</v>
      </c>
    </row>
    <row r="5118" spans="2:46" x14ac:dyDescent="0.25">
      <c r="B5118">
        <v>79286715</v>
      </c>
      <c r="C5118" t="s">
        <v>72</v>
      </c>
      <c r="D5118" t="s">
        <v>124</v>
      </c>
      <c r="E5118" t="s">
        <v>909</v>
      </c>
      <c r="F5118" t="s">
        <v>142</v>
      </c>
      <c r="G5118" t="s">
        <v>738</v>
      </c>
      <c r="H5118" s="1">
        <v>23067</v>
      </c>
      <c r="I5118" t="s">
        <v>25909</v>
      </c>
      <c r="J5118">
        <v>0</v>
      </c>
      <c r="K5118" t="s">
        <v>78</v>
      </c>
      <c r="L5118">
        <v>25</v>
      </c>
      <c r="M5118" t="s">
        <v>78</v>
      </c>
      <c r="O5118">
        <v>3102257067</v>
      </c>
      <c r="P5118">
        <v>0</v>
      </c>
      <c r="T5118" t="s">
        <v>494</v>
      </c>
      <c r="U5118">
        <v>2017</v>
      </c>
      <c r="V5118" t="s">
        <v>25910</v>
      </c>
      <c r="W5118" t="s">
        <v>25911</v>
      </c>
      <c r="X5118" t="s">
        <v>25912</v>
      </c>
      <c r="Y5118" t="s">
        <v>25913</v>
      </c>
      <c r="Z5118" t="s">
        <v>1857</v>
      </c>
      <c r="AA5118" t="s">
        <v>6763</v>
      </c>
      <c r="AB5118" s="2">
        <f t="shared" si="79"/>
        <v>2.7585054864667155E-2</v>
      </c>
      <c r="AC5118" s="3">
        <v>136700000</v>
      </c>
      <c r="AD5118" t="s">
        <v>105</v>
      </c>
      <c r="AE5118" t="s">
        <v>212</v>
      </c>
      <c r="AF5118" t="s">
        <v>89</v>
      </c>
      <c r="AG5118" t="s">
        <v>25914</v>
      </c>
      <c r="AH5118">
        <v>159776867</v>
      </c>
      <c r="AI5118" s="3">
        <v>3770877</v>
      </c>
      <c r="AJ5118" s="3">
        <v>3148803.88</v>
      </c>
      <c r="AK5118" t="s">
        <v>91</v>
      </c>
      <c r="AL5118" t="s">
        <v>91</v>
      </c>
      <c r="AM5118" t="s">
        <v>91</v>
      </c>
      <c r="AN5118" t="s">
        <v>91</v>
      </c>
      <c r="AO5118" t="s">
        <v>91</v>
      </c>
      <c r="AP5118" t="s">
        <v>91</v>
      </c>
      <c r="AT5118" t="s">
        <v>21</v>
      </c>
    </row>
    <row r="5119" spans="2:46" x14ac:dyDescent="0.25">
      <c r="B5119">
        <v>1090444002</v>
      </c>
      <c r="C5119" t="s">
        <v>72</v>
      </c>
      <c r="D5119" t="s">
        <v>268</v>
      </c>
      <c r="E5119" t="s">
        <v>419</v>
      </c>
      <c r="F5119" t="s">
        <v>6410</v>
      </c>
      <c r="G5119" t="s">
        <v>2875</v>
      </c>
      <c r="H5119" s="1">
        <v>33529</v>
      </c>
      <c r="I5119" t="s">
        <v>25915</v>
      </c>
      <c r="J5119">
        <v>0</v>
      </c>
      <c r="K5119" t="s">
        <v>3080</v>
      </c>
      <c r="L5119">
        <v>54</v>
      </c>
      <c r="M5119" t="s">
        <v>130</v>
      </c>
      <c r="O5119">
        <v>3115624784</v>
      </c>
      <c r="P5119">
        <v>3114276555</v>
      </c>
      <c r="T5119" t="s">
        <v>424</v>
      </c>
      <c r="U5119">
        <v>2022</v>
      </c>
      <c r="V5119" t="s">
        <v>4682</v>
      </c>
      <c r="W5119" t="s">
        <v>25916</v>
      </c>
      <c r="X5119" t="s">
        <v>25917</v>
      </c>
      <c r="Y5119" t="s">
        <v>4685</v>
      </c>
      <c r="Z5119" t="s">
        <v>311</v>
      </c>
      <c r="AA5119" t="s">
        <v>312</v>
      </c>
      <c r="AB5119" s="2">
        <f t="shared" si="79"/>
        <v>2.72642060546875E-2</v>
      </c>
      <c r="AC5119" s="3">
        <v>51200000</v>
      </c>
      <c r="AD5119" t="s">
        <v>151</v>
      </c>
      <c r="AE5119" t="s">
        <v>139</v>
      </c>
      <c r="AF5119" t="s">
        <v>89</v>
      </c>
      <c r="AG5119" t="s">
        <v>25918</v>
      </c>
      <c r="AH5119">
        <v>29212500</v>
      </c>
      <c r="AI5119" s="3">
        <v>1395927.35</v>
      </c>
      <c r="AJ5119" s="3">
        <v>1153048.19</v>
      </c>
      <c r="AK5119" t="s">
        <v>91</v>
      </c>
      <c r="AL5119" t="s">
        <v>91</v>
      </c>
      <c r="AM5119" t="s">
        <v>91</v>
      </c>
      <c r="AN5119" t="s">
        <v>91</v>
      </c>
      <c r="AO5119" t="s">
        <v>91</v>
      </c>
      <c r="AP5119" t="s">
        <v>91</v>
      </c>
      <c r="AT5119" t="s">
        <v>18</v>
      </c>
    </row>
    <row r="5120" spans="2:46" x14ac:dyDescent="0.25">
      <c r="B5120">
        <v>71653101</v>
      </c>
      <c r="C5120" t="s">
        <v>72</v>
      </c>
      <c r="D5120" t="s">
        <v>10417</v>
      </c>
      <c r="E5120" t="s">
        <v>909</v>
      </c>
      <c r="F5120" t="s">
        <v>1147</v>
      </c>
      <c r="G5120" t="s">
        <v>2088</v>
      </c>
      <c r="H5120" s="1">
        <v>23621</v>
      </c>
      <c r="I5120" t="s">
        <v>25919</v>
      </c>
      <c r="J5120">
        <v>5001</v>
      </c>
      <c r="K5120" t="s">
        <v>114</v>
      </c>
      <c r="L5120">
        <v>5</v>
      </c>
      <c r="M5120" t="s">
        <v>115</v>
      </c>
      <c r="O5120">
        <v>3012412324</v>
      </c>
      <c r="P5120">
        <v>3116430549</v>
      </c>
      <c r="T5120" t="s">
        <v>794</v>
      </c>
      <c r="U5120">
        <v>2016</v>
      </c>
      <c r="V5120" t="s">
        <v>751</v>
      </c>
      <c r="W5120" t="s">
        <v>25920</v>
      </c>
      <c r="X5120" t="s">
        <v>25921</v>
      </c>
      <c r="Y5120" t="s">
        <v>754</v>
      </c>
      <c r="Z5120" t="s">
        <v>121</v>
      </c>
      <c r="AA5120" t="s">
        <v>122</v>
      </c>
      <c r="AB5120" s="2">
        <f t="shared" si="79"/>
        <v>4.3966544342507644E-2</v>
      </c>
      <c r="AC5120" s="3">
        <v>65400000</v>
      </c>
      <c r="AD5120" t="s">
        <v>87</v>
      </c>
      <c r="AE5120" t="s">
        <v>106</v>
      </c>
      <c r="AF5120" t="s">
        <v>89</v>
      </c>
      <c r="AG5120" t="s">
        <v>25922</v>
      </c>
      <c r="AH5120">
        <v>159797133</v>
      </c>
      <c r="AI5120" s="3">
        <v>2875412</v>
      </c>
      <c r="AJ5120" s="3">
        <v>2396312.86</v>
      </c>
      <c r="AK5120" t="s">
        <v>91</v>
      </c>
      <c r="AL5120" t="s">
        <v>91</v>
      </c>
      <c r="AM5120" t="s">
        <v>91</v>
      </c>
      <c r="AN5120" t="s">
        <v>91</v>
      </c>
      <c r="AO5120" t="s">
        <v>91</v>
      </c>
      <c r="AP5120" t="s">
        <v>91</v>
      </c>
      <c r="AT5120" t="s">
        <v>21</v>
      </c>
    </row>
    <row r="5121" spans="2:46" x14ac:dyDescent="0.25">
      <c r="B5121">
        <v>1121827724</v>
      </c>
      <c r="C5121" t="s">
        <v>108</v>
      </c>
      <c r="D5121" t="s">
        <v>13397</v>
      </c>
      <c r="E5121">
        <v>0</v>
      </c>
      <c r="F5121" t="s">
        <v>2642</v>
      </c>
      <c r="G5121" t="s">
        <v>11574</v>
      </c>
      <c r="H5121" s="1">
        <v>31754</v>
      </c>
      <c r="I5121" t="s">
        <v>25923</v>
      </c>
      <c r="J5121">
        <v>50001</v>
      </c>
      <c r="K5121" t="s">
        <v>804</v>
      </c>
      <c r="L5121">
        <v>50</v>
      </c>
      <c r="M5121" t="s">
        <v>805</v>
      </c>
      <c r="O5121">
        <v>3125965219</v>
      </c>
      <c r="P5121">
        <v>0</v>
      </c>
      <c r="T5121" t="s">
        <v>171</v>
      </c>
      <c r="U5121">
        <v>2025</v>
      </c>
      <c r="V5121" t="s">
        <v>25924</v>
      </c>
      <c r="W5121" t="s">
        <v>25925</v>
      </c>
      <c r="X5121" t="s">
        <v>25926</v>
      </c>
      <c r="Y5121" t="s">
        <v>25927</v>
      </c>
      <c r="Z5121" t="s">
        <v>121</v>
      </c>
      <c r="AA5121" t="s">
        <v>1047</v>
      </c>
      <c r="AB5121" s="2">
        <f t="shared" si="79"/>
        <v>3.3448214953271029E-2</v>
      </c>
      <c r="AC5121" s="3">
        <v>107000000</v>
      </c>
      <c r="AD5121" t="s">
        <v>87</v>
      </c>
      <c r="AE5121" t="s">
        <v>106</v>
      </c>
      <c r="AF5121" t="s">
        <v>89</v>
      </c>
      <c r="AG5121" t="s">
        <v>25928</v>
      </c>
      <c r="AH5121">
        <v>159833178</v>
      </c>
      <c r="AI5121" s="3">
        <v>3578959</v>
      </c>
      <c r="AJ5121" s="3">
        <v>2987528.61</v>
      </c>
      <c r="AK5121" t="s">
        <v>91</v>
      </c>
      <c r="AL5121" t="s">
        <v>91</v>
      </c>
      <c r="AM5121" t="s">
        <v>91</v>
      </c>
      <c r="AN5121" t="s">
        <v>91</v>
      </c>
      <c r="AO5121" t="s">
        <v>91</v>
      </c>
      <c r="AP5121" t="s">
        <v>91</v>
      </c>
      <c r="AT5121" t="s">
        <v>21</v>
      </c>
    </row>
    <row r="5122" spans="2:46" x14ac:dyDescent="0.25">
      <c r="B5122">
        <v>52786799</v>
      </c>
      <c r="C5122" t="s">
        <v>108</v>
      </c>
      <c r="D5122" t="s">
        <v>25929</v>
      </c>
      <c r="E5122" t="s">
        <v>1426</v>
      </c>
      <c r="F5122" t="s">
        <v>25930</v>
      </c>
      <c r="G5122" t="s">
        <v>1040</v>
      </c>
      <c r="H5122" s="1">
        <v>29043</v>
      </c>
      <c r="I5122" t="s">
        <v>25931</v>
      </c>
      <c r="J5122">
        <v>0</v>
      </c>
      <c r="K5122" t="s">
        <v>78</v>
      </c>
      <c r="L5122">
        <v>25</v>
      </c>
      <c r="M5122" t="s">
        <v>78</v>
      </c>
      <c r="O5122">
        <v>3153589515</v>
      </c>
      <c r="P5122">
        <v>0</v>
      </c>
      <c r="T5122" t="s">
        <v>195</v>
      </c>
      <c r="U5122">
        <v>2018</v>
      </c>
      <c r="V5122" t="s">
        <v>254</v>
      </c>
      <c r="W5122" t="s">
        <v>25932</v>
      </c>
      <c r="X5122" t="s">
        <v>25933</v>
      </c>
      <c r="Y5122" t="s">
        <v>257</v>
      </c>
      <c r="Z5122" t="s">
        <v>136</v>
      </c>
      <c r="AA5122" t="s">
        <v>233</v>
      </c>
      <c r="AB5122" s="2">
        <f t="shared" ref="AB5122:AB5185" si="80">+AI5122/AC5122</f>
        <v>2.2370341113105926E-2</v>
      </c>
      <c r="AC5122" s="3">
        <v>55700000</v>
      </c>
      <c r="AD5122" t="s">
        <v>105</v>
      </c>
      <c r="AE5122" t="s">
        <v>106</v>
      </c>
      <c r="AF5122" t="s">
        <v>89</v>
      </c>
      <c r="AG5122" t="s">
        <v>25934</v>
      </c>
      <c r="AH5122">
        <v>159830164</v>
      </c>
      <c r="AI5122" s="3">
        <v>1246028</v>
      </c>
      <c r="AJ5122" s="3">
        <v>1027082.08</v>
      </c>
      <c r="AK5122" t="s">
        <v>91</v>
      </c>
      <c r="AL5122" t="s">
        <v>91</v>
      </c>
      <c r="AM5122" t="s">
        <v>91</v>
      </c>
      <c r="AN5122" t="s">
        <v>91</v>
      </c>
      <c r="AO5122" t="s">
        <v>91</v>
      </c>
      <c r="AP5122" t="s">
        <v>91</v>
      </c>
      <c r="AT5122" t="s">
        <v>18</v>
      </c>
    </row>
    <row r="5123" spans="2:46" x14ac:dyDescent="0.25">
      <c r="B5123">
        <v>63272736</v>
      </c>
      <c r="C5123" t="s">
        <v>108</v>
      </c>
      <c r="D5123" t="s">
        <v>25935</v>
      </c>
      <c r="E5123" t="s">
        <v>109</v>
      </c>
      <c r="F5123" t="s">
        <v>6674</v>
      </c>
      <c r="G5123" t="s">
        <v>684</v>
      </c>
      <c r="H5123" s="1">
        <v>21606</v>
      </c>
      <c r="I5123" t="s">
        <v>25936</v>
      </c>
      <c r="J5123">
        <v>68276</v>
      </c>
      <c r="K5123" t="s">
        <v>1067</v>
      </c>
      <c r="L5123">
        <v>68</v>
      </c>
      <c r="M5123" t="s">
        <v>146</v>
      </c>
      <c r="O5123">
        <v>3158726749</v>
      </c>
      <c r="P5123">
        <v>3188949263</v>
      </c>
      <c r="T5123" t="s">
        <v>731</v>
      </c>
      <c r="U5123">
        <v>2017</v>
      </c>
      <c r="V5123" t="s">
        <v>4786</v>
      </c>
      <c r="W5123" t="s">
        <v>25937</v>
      </c>
      <c r="X5123" t="s">
        <v>25938</v>
      </c>
      <c r="Y5123" t="s">
        <v>4789</v>
      </c>
      <c r="Z5123" t="s">
        <v>85</v>
      </c>
      <c r="AA5123" t="s">
        <v>2782</v>
      </c>
      <c r="AB5123" s="2">
        <f t="shared" si="80"/>
        <v>3.6154043824701193E-2</v>
      </c>
      <c r="AC5123" s="3">
        <v>100400000</v>
      </c>
      <c r="AD5123" t="s">
        <v>151</v>
      </c>
      <c r="AE5123" t="s">
        <v>212</v>
      </c>
      <c r="AF5123" t="s">
        <v>89</v>
      </c>
      <c r="AG5123" t="s">
        <v>25939</v>
      </c>
      <c r="AH5123">
        <v>159713639</v>
      </c>
      <c r="AI5123" s="3">
        <v>3629866</v>
      </c>
      <c r="AJ5123" s="3">
        <v>3030307.87</v>
      </c>
      <c r="AK5123" t="s">
        <v>91</v>
      </c>
      <c r="AL5123" t="s">
        <v>91</v>
      </c>
      <c r="AM5123" t="s">
        <v>91</v>
      </c>
      <c r="AN5123" t="s">
        <v>91</v>
      </c>
      <c r="AO5123" t="s">
        <v>91</v>
      </c>
      <c r="AP5123" t="s">
        <v>91</v>
      </c>
      <c r="AT5123" t="s">
        <v>21</v>
      </c>
    </row>
    <row r="5124" spans="2:46" x14ac:dyDescent="0.25">
      <c r="B5124">
        <v>79623305</v>
      </c>
      <c r="C5124" t="s">
        <v>72</v>
      </c>
      <c r="D5124" t="s">
        <v>1400</v>
      </c>
      <c r="E5124" t="s">
        <v>419</v>
      </c>
      <c r="F5124" t="s">
        <v>317</v>
      </c>
      <c r="G5124" t="s">
        <v>93</v>
      </c>
      <c r="H5124" s="1">
        <v>26951</v>
      </c>
      <c r="I5124" t="s">
        <v>25940</v>
      </c>
      <c r="J5124">
        <v>76520</v>
      </c>
      <c r="K5124" t="s">
        <v>1688</v>
      </c>
      <c r="L5124">
        <v>76</v>
      </c>
      <c r="M5124" t="s">
        <v>330</v>
      </c>
      <c r="O5124">
        <v>3134811821</v>
      </c>
      <c r="P5124">
        <v>3153159026</v>
      </c>
      <c r="T5124" t="s">
        <v>184</v>
      </c>
      <c r="U5124">
        <v>2016</v>
      </c>
      <c r="V5124" t="s">
        <v>7617</v>
      </c>
      <c r="W5124" t="s">
        <v>25941</v>
      </c>
      <c r="X5124" t="s">
        <v>25942</v>
      </c>
      <c r="Y5124" t="s">
        <v>7620</v>
      </c>
      <c r="Z5124" t="s">
        <v>103</v>
      </c>
      <c r="AA5124" t="s">
        <v>448</v>
      </c>
      <c r="AB5124" s="2">
        <f t="shared" si="80"/>
        <v>4.7979142857142859E-2</v>
      </c>
      <c r="AC5124" s="3">
        <v>38500000</v>
      </c>
      <c r="AD5124" t="s">
        <v>151</v>
      </c>
      <c r="AE5124" t="s">
        <v>139</v>
      </c>
      <c r="AF5124" t="s">
        <v>89</v>
      </c>
      <c r="AG5124" t="s">
        <v>25943</v>
      </c>
      <c r="AH5124">
        <v>159715984</v>
      </c>
      <c r="AI5124" s="3">
        <v>1847197</v>
      </c>
      <c r="AJ5124" s="3">
        <v>1532266.34</v>
      </c>
      <c r="AK5124" t="s">
        <v>91</v>
      </c>
      <c r="AL5124" t="s">
        <v>91</v>
      </c>
      <c r="AM5124" t="s">
        <v>91</v>
      </c>
      <c r="AN5124" t="s">
        <v>91</v>
      </c>
      <c r="AO5124" t="s">
        <v>91</v>
      </c>
      <c r="AP5124" t="s">
        <v>91</v>
      </c>
      <c r="AT5124" t="s">
        <v>21</v>
      </c>
    </row>
    <row r="5125" spans="2:46" x14ac:dyDescent="0.25">
      <c r="B5125">
        <v>65731661</v>
      </c>
      <c r="C5125" t="s">
        <v>108</v>
      </c>
      <c r="D5125" t="s">
        <v>2223</v>
      </c>
      <c r="E5125" t="s">
        <v>1636</v>
      </c>
      <c r="F5125" t="s">
        <v>25944</v>
      </c>
      <c r="G5125" t="s">
        <v>25945</v>
      </c>
      <c r="H5125" s="1">
        <v>24369</v>
      </c>
      <c r="I5125" t="s">
        <v>25946</v>
      </c>
      <c r="J5125">
        <v>0</v>
      </c>
      <c r="K5125" t="s">
        <v>96</v>
      </c>
      <c r="L5125">
        <v>73</v>
      </c>
      <c r="M5125" t="s">
        <v>97</v>
      </c>
      <c r="O5125">
        <v>3152557801</v>
      </c>
      <c r="P5125">
        <v>0</v>
      </c>
      <c r="T5125" t="s">
        <v>794</v>
      </c>
      <c r="U5125">
        <v>2018</v>
      </c>
      <c r="V5125" t="s">
        <v>5428</v>
      </c>
      <c r="W5125" t="s">
        <v>25947</v>
      </c>
      <c r="X5125" t="s">
        <v>25948</v>
      </c>
      <c r="Y5125" t="s">
        <v>5431</v>
      </c>
      <c r="Z5125" t="s">
        <v>164</v>
      </c>
      <c r="AA5125" t="s">
        <v>165</v>
      </c>
      <c r="AB5125" s="2">
        <f t="shared" si="80"/>
        <v>3.2936737400530505E-2</v>
      </c>
      <c r="AC5125" s="3">
        <v>37700000</v>
      </c>
      <c r="AD5125" t="s">
        <v>288</v>
      </c>
      <c r="AE5125" t="s">
        <v>139</v>
      </c>
      <c r="AF5125" t="s">
        <v>89</v>
      </c>
      <c r="AG5125" t="s">
        <v>25949</v>
      </c>
      <c r="AH5125">
        <v>159714008</v>
      </c>
      <c r="AI5125" s="3">
        <v>1241715</v>
      </c>
      <c r="AJ5125" s="3">
        <v>1023458.08</v>
      </c>
      <c r="AK5125" t="s">
        <v>91</v>
      </c>
      <c r="AL5125" t="s">
        <v>91</v>
      </c>
      <c r="AM5125" t="s">
        <v>91</v>
      </c>
      <c r="AN5125" t="s">
        <v>91</v>
      </c>
      <c r="AO5125" t="s">
        <v>91</v>
      </c>
      <c r="AP5125" t="s">
        <v>91</v>
      </c>
      <c r="AT5125" t="s">
        <v>18</v>
      </c>
    </row>
    <row r="5126" spans="2:46" x14ac:dyDescent="0.25">
      <c r="B5126">
        <v>71757640</v>
      </c>
      <c r="C5126" t="s">
        <v>72</v>
      </c>
      <c r="D5126" t="s">
        <v>73</v>
      </c>
      <c r="E5126" t="s">
        <v>1259</v>
      </c>
      <c r="F5126" t="s">
        <v>2348</v>
      </c>
      <c r="G5126" t="s">
        <v>685</v>
      </c>
      <c r="H5126" s="1">
        <v>27682</v>
      </c>
      <c r="I5126" t="s">
        <v>25950</v>
      </c>
      <c r="J5126">
        <v>5001</v>
      </c>
      <c r="K5126" t="s">
        <v>114</v>
      </c>
      <c r="L5126">
        <v>5</v>
      </c>
      <c r="M5126" t="s">
        <v>115</v>
      </c>
      <c r="O5126">
        <v>3136131023</v>
      </c>
      <c r="P5126">
        <v>0</v>
      </c>
      <c r="T5126" t="s">
        <v>544</v>
      </c>
      <c r="U5126">
        <v>2022</v>
      </c>
      <c r="V5126" t="s">
        <v>25951</v>
      </c>
      <c r="W5126" t="s">
        <v>25952</v>
      </c>
      <c r="X5126" t="s">
        <v>25953</v>
      </c>
      <c r="Y5126" t="s">
        <v>25954</v>
      </c>
      <c r="Z5126" t="s">
        <v>121</v>
      </c>
      <c r="AA5126" t="s">
        <v>1144</v>
      </c>
      <c r="AB5126" s="2">
        <f t="shared" si="80"/>
        <v>3.2107965517241377E-2</v>
      </c>
      <c r="AC5126" s="3">
        <v>58000000</v>
      </c>
      <c r="AD5126" t="s">
        <v>105</v>
      </c>
      <c r="AE5126" t="s">
        <v>139</v>
      </c>
      <c r="AF5126" t="s">
        <v>89</v>
      </c>
      <c r="AG5126" t="s">
        <v>25955</v>
      </c>
      <c r="AH5126">
        <v>159715685</v>
      </c>
      <c r="AI5126" s="3">
        <v>1862262</v>
      </c>
      <c r="AJ5126" s="3">
        <v>1544926.2</v>
      </c>
      <c r="AK5126" t="s">
        <v>91</v>
      </c>
      <c r="AL5126" t="s">
        <v>91</v>
      </c>
      <c r="AM5126" t="s">
        <v>91</v>
      </c>
      <c r="AN5126" t="s">
        <v>91</v>
      </c>
      <c r="AO5126" t="s">
        <v>91</v>
      </c>
      <c r="AP5126" t="s">
        <v>91</v>
      </c>
      <c r="AT5126" t="s">
        <v>18</v>
      </c>
    </row>
    <row r="5127" spans="2:46" x14ac:dyDescent="0.25">
      <c r="B5127">
        <v>37234362</v>
      </c>
      <c r="C5127" t="s">
        <v>108</v>
      </c>
      <c r="D5127" t="s">
        <v>672</v>
      </c>
      <c r="E5127" t="s">
        <v>4437</v>
      </c>
      <c r="F5127" t="s">
        <v>1284</v>
      </c>
      <c r="G5127" t="s">
        <v>452</v>
      </c>
      <c r="H5127" s="1">
        <v>19072</v>
      </c>
      <c r="I5127" t="s">
        <v>25956</v>
      </c>
      <c r="J5127">
        <v>5001</v>
      </c>
      <c r="K5127" t="s">
        <v>114</v>
      </c>
      <c r="L5127">
        <v>5</v>
      </c>
      <c r="M5127" t="s">
        <v>115</v>
      </c>
      <c r="O5127">
        <v>3004175868</v>
      </c>
      <c r="P5127">
        <v>0</v>
      </c>
      <c r="T5127" t="s">
        <v>435</v>
      </c>
      <c r="U5127">
        <v>2023</v>
      </c>
      <c r="V5127" t="s">
        <v>25957</v>
      </c>
      <c r="W5127" t="s">
        <v>25958</v>
      </c>
      <c r="X5127" t="s">
        <v>25959</v>
      </c>
      <c r="Y5127" t="s">
        <v>25960</v>
      </c>
      <c r="Z5127" t="s">
        <v>136</v>
      </c>
      <c r="AA5127" t="s">
        <v>2535</v>
      </c>
      <c r="AB5127" s="2">
        <f t="shared" si="80"/>
        <v>1.7971576763485476E-2</v>
      </c>
      <c r="AC5127" s="3">
        <v>144600000</v>
      </c>
      <c r="AD5127" t="s">
        <v>105</v>
      </c>
      <c r="AE5127" t="s">
        <v>106</v>
      </c>
      <c r="AF5127" t="s">
        <v>89</v>
      </c>
      <c r="AG5127" t="s">
        <v>25961</v>
      </c>
      <c r="AH5127">
        <v>159828064</v>
      </c>
      <c r="AI5127" s="3">
        <v>2598690</v>
      </c>
      <c r="AJ5127" s="3">
        <v>2163772.83</v>
      </c>
      <c r="AK5127" t="s">
        <v>91</v>
      </c>
      <c r="AL5127" t="s">
        <v>91</v>
      </c>
      <c r="AM5127" t="s">
        <v>91</v>
      </c>
      <c r="AN5127" t="s">
        <v>91</v>
      </c>
      <c r="AO5127" t="s">
        <v>91</v>
      </c>
      <c r="AP5127" t="s">
        <v>91</v>
      </c>
      <c r="AT5127" t="s">
        <v>18</v>
      </c>
    </row>
    <row r="5128" spans="2:46" x14ac:dyDescent="0.25">
      <c r="B5128">
        <v>51902178</v>
      </c>
      <c r="C5128" t="s">
        <v>108</v>
      </c>
      <c r="D5128" t="s">
        <v>11003</v>
      </c>
      <c r="E5128" t="s">
        <v>25962</v>
      </c>
      <c r="F5128" t="s">
        <v>203</v>
      </c>
      <c r="G5128" t="s">
        <v>25944</v>
      </c>
      <c r="H5128" s="1">
        <v>24782</v>
      </c>
      <c r="I5128" t="s">
        <v>25963</v>
      </c>
      <c r="J5128">
        <v>0</v>
      </c>
      <c r="K5128" t="s">
        <v>78</v>
      </c>
      <c r="L5128">
        <v>25</v>
      </c>
      <c r="M5128" t="s">
        <v>78</v>
      </c>
      <c r="O5128">
        <v>3108154593</v>
      </c>
      <c r="P5128">
        <v>3102360227</v>
      </c>
      <c r="T5128" t="s">
        <v>532</v>
      </c>
      <c r="U5128">
        <v>2024</v>
      </c>
      <c r="V5128" t="s">
        <v>1453</v>
      </c>
      <c r="W5128" t="s">
        <v>25964</v>
      </c>
      <c r="X5128" t="s">
        <v>25965</v>
      </c>
      <c r="Y5128" t="s">
        <v>1456</v>
      </c>
      <c r="Z5128" t="s">
        <v>298</v>
      </c>
      <c r="AA5128" t="s">
        <v>367</v>
      </c>
      <c r="AB5128" s="2">
        <f t="shared" si="80"/>
        <v>1.4100635652173912E-2</v>
      </c>
      <c r="AC5128" s="3">
        <v>126500000</v>
      </c>
      <c r="AD5128" t="s">
        <v>123</v>
      </c>
      <c r="AE5128" t="s">
        <v>106</v>
      </c>
      <c r="AF5128" t="s">
        <v>89</v>
      </c>
      <c r="AG5128" t="s">
        <v>25966</v>
      </c>
      <c r="AH5128">
        <v>29213890</v>
      </c>
      <c r="AI5128" s="3">
        <v>1783730.41</v>
      </c>
      <c r="AJ5128" s="3">
        <v>1478933.12</v>
      </c>
      <c r="AK5128" t="s">
        <v>91</v>
      </c>
      <c r="AL5128" t="s">
        <v>91</v>
      </c>
      <c r="AM5128" t="s">
        <v>91</v>
      </c>
      <c r="AN5128" t="s">
        <v>91</v>
      </c>
      <c r="AO5128" t="s">
        <v>91</v>
      </c>
      <c r="AP5128" t="s">
        <v>91</v>
      </c>
      <c r="AT5128" t="s">
        <v>18</v>
      </c>
    </row>
    <row r="5129" spans="2:46" x14ac:dyDescent="0.25">
      <c r="B5129">
        <v>80406998</v>
      </c>
      <c r="C5129" t="s">
        <v>72</v>
      </c>
      <c r="D5129" t="s">
        <v>2706</v>
      </c>
      <c r="E5129" t="s">
        <v>25967</v>
      </c>
      <c r="F5129" t="s">
        <v>181</v>
      </c>
      <c r="G5129" t="s">
        <v>1656</v>
      </c>
      <c r="H5129" s="1">
        <v>28712</v>
      </c>
      <c r="I5129" t="s">
        <v>25968</v>
      </c>
      <c r="J5129">
        <v>0</v>
      </c>
      <c r="K5129" t="s">
        <v>78</v>
      </c>
      <c r="L5129">
        <v>25</v>
      </c>
      <c r="M5129" t="s">
        <v>78</v>
      </c>
      <c r="O5129">
        <v>3132080343</v>
      </c>
      <c r="P5129">
        <v>3204059183</v>
      </c>
      <c r="T5129" t="s">
        <v>585</v>
      </c>
      <c r="U5129">
        <v>2023</v>
      </c>
      <c r="V5129" t="s">
        <v>6878</v>
      </c>
      <c r="W5129" t="s">
        <v>25969</v>
      </c>
      <c r="X5129" t="s">
        <v>25970</v>
      </c>
      <c r="Y5129" t="s">
        <v>6881</v>
      </c>
      <c r="Z5129" t="s">
        <v>323</v>
      </c>
      <c r="AA5129" t="s">
        <v>1182</v>
      </c>
      <c r="AB5129" s="2">
        <f t="shared" si="80"/>
        <v>3.0361084745762712E-2</v>
      </c>
      <c r="AC5129" s="3">
        <v>88500000</v>
      </c>
      <c r="AD5129" t="s">
        <v>123</v>
      </c>
      <c r="AE5129" t="s">
        <v>106</v>
      </c>
      <c r="AF5129" t="s">
        <v>89</v>
      </c>
      <c r="AG5129" t="s">
        <v>25971</v>
      </c>
      <c r="AH5129">
        <v>159835139</v>
      </c>
      <c r="AI5129" s="3">
        <v>2686956</v>
      </c>
      <c r="AJ5129" s="3">
        <v>2237946.59</v>
      </c>
      <c r="AK5129" t="s">
        <v>91</v>
      </c>
      <c r="AL5129" t="s">
        <v>91</v>
      </c>
      <c r="AM5129" t="s">
        <v>91</v>
      </c>
      <c r="AN5129" t="s">
        <v>91</v>
      </c>
      <c r="AO5129" t="s">
        <v>91</v>
      </c>
      <c r="AP5129" t="s">
        <v>91</v>
      </c>
      <c r="AT5129" t="s">
        <v>21</v>
      </c>
    </row>
    <row r="5130" spans="2:46" x14ac:dyDescent="0.25">
      <c r="B5130">
        <v>1020735016</v>
      </c>
      <c r="C5130" t="s">
        <v>72</v>
      </c>
      <c r="D5130" t="s">
        <v>1321</v>
      </c>
      <c r="E5130">
        <v>0</v>
      </c>
      <c r="F5130" t="s">
        <v>702</v>
      </c>
      <c r="G5130" t="s">
        <v>648</v>
      </c>
      <c r="H5130" s="1">
        <v>32392</v>
      </c>
      <c r="I5130" t="s">
        <v>25972</v>
      </c>
      <c r="J5130">
        <v>0</v>
      </c>
      <c r="K5130" t="s">
        <v>78</v>
      </c>
      <c r="L5130">
        <v>25</v>
      </c>
      <c r="M5130" t="s">
        <v>78</v>
      </c>
      <c r="O5130">
        <v>3046191729</v>
      </c>
      <c r="P5130">
        <v>0</v>
      </c>
      <c r="T5130" t="s">
        <v>494</v>
      </c>
      <c r="U5130">
        <v>2024</v>
      </c>
      <c r="V5130" t="s">
        <v>2260</v>
      </c>
      <c r="W5130" t="s">
        <v>25973</v>
      </c>
      <c r="X5130" t="s">
        <v>25974</v>
      </c>
      <c r="Y5130" t="s">
        <v>2263</v>
      </c>
      <c r="Z5130" t="s">
        <v>298</v>
      </c>
      <c r="AA5130" t="s">
        <v>367</v>
      </c>
      <c r="AB5130" s="2">
        <f t="shared" si="80"/>
        <v>2.5825865695792882E-2</v>
      </c>
      <c r="AC5130" s="3">
        <v>123600000</v>
      </c>
      <c r="AD5130" t="s">
        <v>87</v>
      </c>
      <c r="AE5130" t="s">
        <v>106</v>
      </c>
      <c r="AF5130" t="s">
        <v>89</v>
      </c>
      <c r="AG5130" t="s">
        <v>25975</v>
      </c>
      <c r="AH5130">
        <v>159715548</v>
      </c>
      <c r="AI5130" s="3">
        <v>3192077</v>
      </c>
      <c r="AJ5130" s="3">
        <v>2662417.85</v>
      </c>
      <c r="AK5130" t="s">
        <v>91</v>
      </c>
      <c r="AL5130" t="s">
        <v>91</v>
      </c>
      <c r="AM5130" t="s">
        <v>91</v>
      </c>
      <c r="AN5130" t="s">
        <v>91</v>
      </c>
      <c r="AO5130" t="s">
        <v>91</v>
      </c>
      <c r="AP5130" t="s">
        <v>91</v>
      </c>
      <c r="AT5130" t="s">
        <v>21</v>
      </c>
    </row>
    <row r="5131" spans="2:46" x14ac:dyDescent="0.25">
      <c r="B5131">
        <v>43588442</v>
      </c>
      <c r="C5131" t="s">
        <v>108</v>
      </c>
      <c r="D5131" t="s">
        <v>110</v>
      </c>
      <c r="E5131" t="s">
        <v>180</v>
      </c>
      <c r="F5131" t="s">
        <v>832</v>
      </c>
      <c r="G5131" t="s">
        <v>582</v>
      </c>
      <c r="H5131" s="1">
        <v>27241</v>
      </c>
      <c r="I5131" t="s">
        <v>25976</v>
      </c>
      <c r="J5131">
        <v>5001</v>
      </c>
      <c r="K5131" t="s">
        <v>114</v>
      </c>
      <c r="L5131">
        <v>5</v>
      </c>
      <c r="M5131" t="s">
        <v>115</v>
      </c>
      <c r="O5131">
        <v>3105030779</v>
      </c>
      <c r="P5131">
        <v>0</v>
      </c>
      <c r="T5131" t="s">
        <v>80</v>
      </c>
      <c r="U5131">
        <v>2020</v>
      </c>
      <c r="V5131" t="s">
        <v>3982</v>
      </c>
      <c r="W5131" t="s">
        <v>25977</v>
      </c>
      <c r="X5131" t="s">
        <v>25978</v>
      </c>
      <c r="Y5131" t="s">
        <v>3985</v>
      </c>
      <c r="Z5131" t="s">
        <v>164</v>
      </c>
      <c r="AA5131" t="s">
        <v>654</v>
      </c>
      <c r="AB5131" s="2">
        <f t="shared" si="80"/>
        <v>3.5139400000000001E-2</v>
      </c>
      <c r="AC5131" s="3">
        <v>50000000</v>
      </c>
      <c r="AD5131" t="s">
        <v>87</v>
      </c>
      <c r="AE5131" t="s">
        <v>139</v>
      </c>
      <c r="AF5131" t="s">
        <v>89</v>
      </c>
      <c r="AG5131" t="s">
        <v>25979</v>
      </c>
      <c r="AH5131">
        <v>159822855</v>
      </c>
      <c r="AI5131" s="3">
        <v>1756970</v>
      </c>
      <c r="AJ5131" s="3">
        <v>1456445.33</v>
      </c>
      <c r="AK5131" t="s">
        <v>91</v>
      </c>
      <c r="AL5131" t="s">
        <v>91</v>
      </c>
      <c r="AM5131" t="s">
        <v>91</v>
      </c>
      <c r="AN5131" t="s">
        <v>91</v>
      </c>
      <c r="AO5131" t="s">
        <v>91</v>
      </c>
      <c r="AP5131" t="s">
        <v>91</v>
      </c>
      <c r="AT5131" t="s">
        <v>18</v>
      </c>
    </row>
    <row r="5132" spans="2:46" x14ac:dyDescent="0.25">
      <c r="B5132">
        <v>71373162</v>
      </c>
      <c r="C5132" t="s">
        <v>72</v>
      </c>
      <c r="D5132" t="s">
        <v>9640</v>
      </c>
      <c r="E5132" t="s">
        <v>315</v>
      </c>
      <c r="F5132" t="s">
        <v>983</v>
      </c>
      <c r="G5132" t="s">
        <v>2762</v>
      </c>
      <c r="H5132" s="1">
        <v>29703</v>
      </c>
      <c r="I5132" t="s">
        <v>25980</v>
      </c>
      <c r="J5132">
        <v>5001</v>
      </c>
      <c r="K5132" t="s">
        <v>114</v>
      </c>
      <c r="L5132">
        <v>5</v>
      </c>
      <c r="M5132" t="s">
        <v>115</v>
      </c>
      <c r="O5132">
        <v>3166274573</v>
      </c>
      <c r="P5132">
        <v>3178891451</v>
      </c>
      <c r="T5132" t="s">
        <v>116</v>
      </c>
      <c r="U5132">
        <v>2015</v>
      </c>
      <c r="V5132" t="s">
        <v>25981</v>
      </c>
      <c r="W5132" t="s">
        <v>25982</v>
      </c>
      <c r="X5132" t="s">
        <v>25983</v>
      </c>
      <c r="Y5132" t="s">
        <v>25984</v>
      </c>
      <c r="Z5132" t="s">
        <v>459</v>
      </c>
      <c r="AA5132" t="s">
        <v>934</v>
      </c>
      <c r="AB5132" s="2">
        <f t="shared" si="80"/>
        <v>4.3565859564164651E-2</v>
      </c>
      <c r="AC5132" s="3">
        <v>41300000</v>
      </c>
      <c r="AD5132" t="s">
        <v>123</v>
      </c>
      <c r="AE5132" t="s">
        <v>139</v>
      </c>
      <c r="AF5132" t="s">
        <v>89</v>
      </c>
      <c r="AG5132">
        <v>0</v>
      </c>
      <c r="AH5132">
        <v>159827802</v>
      </c>
      <c r="AI5132" s="3">
        <v>1799270</v>
      </c>
      <c r="AJ5132" s="3">
        <v>1491991.58</v>
      </c>
      <c r="AK5132" t="s">
        <v>91</v>
      </c>
      <c r="AL5132" t="s">
        <v>91</v>
      </c>
      <c r="AM5132" t="s">
        <v>91</v>
      </c>
      <c r="AN5132" t="s">
        <v>91</v>
      </c>
      <c r="AO5132" t="s">
        <v>91</v>
      </c>
      <c r="AP5132" t="s">
        <v>91</v>
      </c>
      <c r="AT5132" t="s">
        <v>21</v>
      </c>
    </row>
    <row r="5133" spans="2:46" x14ac:dyDescent="0.25">
      <c r="B5133">
        <v>24644816</v>
      </c>
      <c r="C5133" t="s">
        <v>108</v>
      </c>
      <c r="D5133" t="s">
        <v>109</v>
      </c>
      <c r="E5133" t="s">
        <v>25985</v>
      </c>
      <c r="F5133" t="s">
        <v>1466</v>
      </c>
      <c r="G5133" t="s">
        <v>25986</v>
      </c>
      <c r="H5133" s="1">
        <v>23806</v>
      </c>
      <c r="I5133" t="s">
        <v>25987</v>
      </c>
      <c r="J5133">
        <v>17001</v>
      </c>
      <c r="K5133" t="s">
        <v>476</v>
      </c>
      <c r="L5133">
        <v>17</v>
      </c>
      <c r="M5133" t="s">
        <v>477</v>
      </c>
      <c r="O5133">
        <v>3105001470</v>
      </c>
      <c r="P5133">
        <v>3131050014</v>
      </c>
      <c r="T5133" t="s">
        <v>750</v>
      </c>
      <c r="U5133">
        <v>2022</v>
      </c>
      <c r="V5133" t="s">
        <v>10326</v>
      </c>
      <c r="W5133" t="s">
        <v>25988</v>
      </c>
      <c r="X5133" t="s">
        <v>25989</v>
      </c>
      <c r="Y5133" t="s">
        <v>10329</v>
      </c>
      <c r="Z5133" t="s">
        <v>459</v>
      </c>
      <c r="AA5133" t="s">
        <v>2573</v>
      </c>
      <c r="AB5133" s="2">
        <f t="shared" si="80"/>
        <v>2.3295492307692307E-2</v>
      </c>
      <c r="AC5133" s="3">
        <v>65000000</v>
      </c>
      <c r="AD5133" t="s">
        <v>105</v>
      </c>
      <c r="AE5133" t="s">
        <v>139</v>
      </c>
      <c r="AF5133" t="s">
        <v>89</v>
      </c>
      <c r="AG5133" t="s">
        <v>25990</v>
      </c>
      <c r="AH5133">
        <v>159775004</v>
      </c>
      <c r="AI5133" s="3">
        <v>1514207</v>
      </c>
      <c r="AJ5133" s="3">
        <v>1252442.58</v>
      </c>
      <c r="AK5133" t="s">
        <v>91</v>
      </c>
      <c r="AL5133" t="s">
        <v>91</v>
      </c>
      <c r="AM5133" t="s">
        <v>91</v>
      </c>
      <c r="AN5133" t="s">
        <v>91</v>
      </c>
      <c r="AO5133" t="s">
        <v>91</v>
      </c>
      <c r="AP5133" t="s">
        <v>91</v>
      </c>
      <c r="AT5133" t="s">
        <v>18</v>
      </c>
    </row>
    <row r="5134" spans="2:46" x14ac:dyDescent="0.25">
      <c r="B5134">
        <v>30298425</v>
      </c>
      <c r="C5134" t="s">
        <v>108</v>
      </c>
      <c r="D5134" t="s">
        <v>213</v>
      </c>
      <c r="E5134" t="s">
        <v>789</v>
      </c>
      <c r="F5134" t="s">
        <v>622</v>
      </c>
      <c r="G5134" t="s">
        <v>18033</v>
      </c>
      <c r="H5134" s="1">
        <v>24190</v>
      </c>
      <c r="I5134" t="s">
        <v>25991</v>
      </c>
      <c r="J5134">
        <v>17001</v>
      </c>
      <c r="K5134" t="s">
        <v>476</v>
      </c>
      <c r="L5134">
        <v>17</v>
      </c>
      <c r="M5134" t="s">
        <v>477</v>
      </c>
      <c r="O5134">
        <v>3113177137</v>
      </c>
      <c r="P5134">
        <v>3022746052</v>
      </c>
      <c r="T5134" t="s">
        <v>403</v>
      </c>
      <c r="U5134">
        <v>2023</v>
      </c>
      <c r="V5134" t="s">
        <v>3241</v>
      </c>
      <c r="W5134" t="s">
        <v>25992</v>
      </c>
      <c r="X5134" t="s">
        <v>25993</v>
      </c>
      <c r="Y5134" t="s">
        <v>3244</v>
      </c>
      <c r="Z5134" t="s">
        <v>164</v>
      </c>
      <c r="AA5134" t="s">
        <v>507</v>
      </c>
      <c r="AB5134" s="2">
        <f t="shared" si="80"/>
        <v>3.8903509090909089E-2</v>
      </c>
      <c r="AC5134" s="3">
        <v>55000000</v>
      </c>
      <c r="AD5134" t="s">
        <v>123</v>
      </c>
      <c r="AE5134" t="s">
        <v>139</v>
      </c>
      <c r="AF5134" t="s">
        <v>89</v>
      </c>
      <c r="AG5134" t="s">
        <v>25994</v>
      </c>
      <c r="AH5134">
        <v>159780314</v>
      </c>
      <c r="AI5134" s="3">
        <v>2139693</v>
      </c>
      <c r="AJ5134" s="3">
        <v>1778061.41</v>
      </c>
      <c r="AK5134" t="s">
        <v>91</v>
      </c>
      <c r="AL5134" t="s">
        <v>91</v>
      </c>
      <c r="AM5134" t="s">
        <v>91</v>
      </c>
      <c r="AN5134" t="s">
        <v>91</v>
      </c>
      <c r="AO5134" t="s">
        <v>91</v>
      </c>
      <c r="AP5134" t="s">
        <v>91</v>
      </c>
      <c r="AT5134" t="s">
        <v>21</v>
      </c>
    </row>
    <row r="5135" spans="2:46" x14ac:dyDescent="0.25">
      <c r="B5135">
        <v>20484175</v>
      </c>
      <c r="C5135" t="s">
        <v>108</v>
      </c>
      <c r="D5135" t="s">
        <v>109</v>
      </c>
      <c r="E5135" t="s">
        <v>878</v>
      </c>
      <c r="F5135" t="s">
        <v>886</v>
      </c>
      <c r="G5135" t="s">
        <v>452</v>
      </c>
      <c r="H5135" s="1">
        <v>25240</v>
      </c>
      <c r="I5135" t="s">
        <v>25995</v>
      </c>
      <c r="J5135">
        <v>50001</v>
      </c>
      <c r="K5135" t="s">
        <v>804</v>
      </c>
      <c r="L5135">
        <v>50</v>
      </c>
      <c r="M5135" t="s">
        <v>805</v>
      </c>
      <c r="O5135">
        <v>3212649482</v>
      </c>
      <c r="P5135">
        <v>3002644457</v>
      </c>
      <c r="T5135" t="s">
        <v>576</v>
      </c>
      <c r="U5135">
        <v>2023</v>
      </c>
      <c r="V5135" t="s">
        <v>22344</v>
      </c>
      <c r="W5135" t="s">
        <v>25996</v>
      </c>
      <c r="X5135" t="s">
        <v>25997</v>
      </c>
      <c r="Y5135" t="s">
        <v>22347</v>
      </c>
      <c r="Z5135" t="s">
        <v>298</v>
      </c>
      <c r="AA5135" t="s">
        <v>691</v>
      </c>
      <c r="AB5135" s="2">
        <f t="shared" si="80"/>
        <v>2.694879298245614E-2</v>
      </c>
      <c r="AC5135" s="3">
        <v>142500000</v>
      </c>
      <c r="AD5135" t="s">
        <v>105</v>
      </c>
      <c r="AE5135" t="s">
        <v>106</v>
      </c>
      <c r="AF5135" t="s">
        <v>89</v>
      </c>
      <c r="AG5135" t="s">
        <v>25998</v>
      </c>
      <c r="AH5135">
        <v>159950270</v>
      </c>
      <c r="AI5135" s="3">
        <v>3840203</v>
      </c>
      <c r="AJ5135" s="3">
        <v>3207061.46</v>
      </c>
      <c r="AK5135" t="s">
        <v>91</v>
      </c>
      <c r="AL5135" t="s">
        <v>91</v>
      </c>
      <c r="AM5135" t="s">
        <v>91</v>
      </c>
      <c r="AN5135" t="s">
        <v>91</v>
      </c>
      <c r="AO5135" t="s">
        <v>91</v>
      </c>
      <c r="AP5135" t="s">
        <v>91</v>
      </c>
      <c r="AT5135" t="s">
        <v>21</v>
      </c>
    </row>
    <row r="5136" spans="2:46" x14ac:dyDescent="0.25">
      <c r="B5136">
        <v>71772851</v>
      </c>
      <c r="C5136" t="s">
        <v>72</v>
      </c>
      <c r="D5136" t="s">
        <v>25999</v>
      </c>
      <c r="E5136">
        <v>0</v>
      </c>
      <c r="F5136" t="s">
        <v>3874</v>
      </c>
      <c r="G5136" t="s">
        <v>1105</v>
      </c>
      <c r="H5136" s="1">
        <v>27652</v>
      </c>
      <c r="I5136" t="s">
        <v>26000</v>
      </c>
      <c r="J5136">
        <v>5001</v>
      </c>
      <c r="K5136" t="s">
        <v>114</v>
      </c>
      <c r="L5136">
        <v>5</v>
      </c>
      <c r="M5136" t="s">
        <v>115</v>
      </c>
      <c r="O5136">
        <v>3206287760</v>
      </c>
      <c r="P5136">
        <v>3202669687</v>
      </c>
      <c r="T5136" t="s">
        <v>80</v>
      </c>
      <c r="U5136">
        <v>2023</v>
      </c>
      <c r="V5136" t="s">
        <v>12978</v>
      </c>
      <c r="W5136" t="s">
        <v>26001</v>
      </c>
      <c r="X5136" t="s">
        <v>26002</v>
      </c>
      <c r="Y5136" t="s">
        <v>12981</v>
      </c>
      <c r="Z5136" t="s">
        <v>210</v>
      </c>
      <c r="AA5136" t="s">
        <v>347</v>
      </c>
      <c r="AB5136" s="2">
        <f t="shared" si="80"/>
        <v>1.8339361720599842E-2</v>
      </c>
      <c r="AC5136" s="3">
        <v>126700000</v>
      </c>
      <c r="AD5136" t="s">
        <v>87</v>
      </c>
      <c r="AE5136" t="s">
        <v>106</v>
      </c>
      <c r="AF5136" t="s">
        <v>89</v>
      </c>
      <c r="AG5136" t="s">
        <v>26003</v>
      </c>
      <c r="AH5136">
        <v>29199942</v>
      </c>
      <c r="AI5136" s="3">
        <v>2323597.13</v>
      </c>
      <c r="AJ5136" s="3">
        <v>1932602.63</v>
      </c>
      <c r="AK5136" t="s">
        <v>91</v>
      </c>
      <c r="AL5136" t="s">
        <v>91</v>
      </c>
      <c r="AM5136" t="s">
        <v>91</v>
      </c>
      <c r="AN5136" t="s">
        <v>91</v>
      </c>
      <c r="AO5136" t="s">
        <v>91</v>
      </c>
      <c r="AP5136" t="s">
        <v>91</v>
      </c>
      <c r="AT5136" t="s">
        <v>18</v>
      </c>
    </row>
    <row r="5137" spans="2:46" x14ac:dyDescent="0.25">
      <c r="B5137">
        <v>22448938</v>
      </c>
      <c r="C5137" t="s">
        <v>108</v>
      </c>
      <c r="D5137" t="s">
        <v>109</v>
      </c>
      <c r="E5137" t="s">
        <v>589</v>
      </c>
      <c r="F5137" t="s">
        <v>93</v>
      </c>
      <c r="G5137" t="s">
        <v>26004</v>
      </c>
      <c r="H5137" s="1">
        <v>25302</v>
      </c>
      <c r="I5137" t="s">
        <v>26005</v>
      </c>
      <c r="J5137">
        <v>54223</v>
      </c>
      <c r="K5137" t="s">
        <v>6412</v>
      </c>
      <c r="L5137">
        <v>54</v>
      </c>
      <c r="M5137" t="s">
        <v>130</v>
      </c>
      <c r="O5137">
        <v>3004888635</v>
      </c>
      <c r="P5137">
        <v>0</v>
      </c>
      <c r="T5137" t="s">
        <v>424</v>
      </c>
      <c r="U5137">
        <v>2015</v>
      </c>
      <c r="V5137" t="s">
        <v>4115</v>
      </c>
      <c r="W5137" t="s">
        <v>26006</v>
      </c>
      <c r="X5137" t="s">
        <v>26007</v>
      </c>
      <c r="Y5137" t="s">
        <v>4118</v>
      </c>
      <c r="Z5137" t="s">
        <v>323</v>
      </c>
      <c r="AA5137" t="s">
        <v>324</v>
      </c>
      <c r="AB5137" s="2">
        <f t="shared" si="80"/>
        <v>3.495860335195531E-2</v>
      </c>
      <c r="AC5137" s="3">
        <v>35800000</v>
      </c>
      <c r="AD5137" t="s">
        <v>151</v>
      </c>
      <c r="AE5137" t="s">
        <v>139</v>
      </c>
      <c r="AF5137" t="s">
        <v>89</v>
      </c>
      <c r="AG5137" t="s">
        <v>26008</v>
      </c>
      <c r="AH5137">
        <v>159712510</v>
      </c>
      <c r="AI5137" s="3">
        <v>1251518</v>
      </c>
      <c r="AJ5137" s="3">
        <v>1031695.99</v>
      </c>
      <c r="AK5137" t="s">
        <v>91</v>
      </c>
      <c r="AL5137" t="s">
        <v>91</v>
      </c>
      <c r="AM5137" t="s">
        <v>91</v>
      </c>
      <c r="AN5137" t="s">
        <v>91</v>
      </c>
      <c r="AO5137" t="s">
        <v>91</v>
      </c>
      <c r="AP5137" t="s">
        <v>91</v>
      </c>
      <c r="AT5137" t="s">
        <v>18</v>
      </c>
    </row>
    <row r="5138" spans="2:46" x14ac:dyDescent="0.25">
      <c r="B5138">
        <v>79293834</v>
      </c>
      <c r="C5138" t="s">
        <v>72</v>
      </c>
      <c r="D5138" t="s">
        <v>4267</v>
      </c>
      <c r="E5138" t="s">
        <v>16204</v>
      </c>
      <c r="F5138" t="s">
        <v>154</v>
      </c>
      <c r="G5138" t="s">
        <v>1356</v>
      </c>
      <c r="H5138" s="1">
        <v>23408</v>
      </c>
      <c r="I5138" t="s">
        <v>26009</v>
      </c>
      <c r="J5138">
        <v>0</v>
      </c>
      <c r="K5138" t="s">
        <v>78</v>
      </c>
      <c r="L5138">
        <v>25</v>
      </c>
      <c r="M5138" t="s">
        <v>78</v>
      </c>
      <c r="O5138">
        <v>3176405174</v>
      </c>
      <c r="P5138">
        <v>3152208601</v>
      </c>
      <c r="T5138" t="s">
        <v>443</v>
      </c>
      <c r="U5138">
        <v>2020</v>
      </c>
      <c r="V5138" t="s">
        <v>1158</v>
      </c>
      <c r="W5138" t="s">
        <v>26010</v>
      </c>
      <c r="X5138" t="s">
        <v>26011</v>
      </c>
      <c r="Y5138" t="s">
        <v>1161</v>
      </c>
      <c r="Z5138" t="s">
        <v>85</v>
      </c>
      <c r="AA5138" t="s">
        <v>638</v>
      </c>
      <c r="AB5138" s="2">
        <f t="shared" si="80"/>
        <v>1.9416406480117821E-2</v>
      </c>
      <c r="AC5138" s="3">
        <v>67900000</v>
      </c>
      <c r="AD5138" t="s">
        <v>105</v>
      </c>
      <c r="AE5138" t="s">
        <v>106</v>
      </c>
      <c r="AF5138" t="s">
        <v>89</v>
      </c>
      <c r="AG5138">
        <v>0</v>
      </c>
      <c r="AH5138">
        <v>159841115</v>
      </c>
      <c r="AI5138" s="3">
        <v>1318374</v>
      </c>
      <c r="AJ5138" s="3">
        <v>1087877.43</v>
      </c>
      <c r="AK5138" t="s">
        <v>91</v>
      </c>
      <c r="AL5138" t="s">
        <v>91</v>
      </c>
      <c r="AM5138" t="s">
        <v>91</v>
      </c>
      <c r="AN5138" t="s">
        <v>91</v>
      </c>
      <c r="AO5138" t="s">
        <v>91</v>
      </c>
      <c r="AP5138" t="s">
        <v>91</v>
      </c>
      <c r="AT5138" t="s">
        <v>18</v>
      </c>
    </row>
    <row r="5139" spans="2:46" x14ac:dyDescent="0.25">
      <c r="B5139">
        <v>43617196</v>
      </c>
      <c r="C5139" t="s">
        <v>108</v>
      </c>
      <c r="D5139" t="s">
        <v>6043</v>
      </c>
      <c r="E5139" t="s">
        <v>109</v>
      </c>
      <c r="F5139" t="s">
        <v>519</v>
      </c>
      <c r="G5139" t="s">
        <v>5049</v>
      </c>
      <c r="H5139" s="1">
        <v>27548</v>
      </c>
      <c r="I5139" t="s">
        <v>26012</v>
      </c>
      <c r="J5139">
        <v>5001</v>
      </c>
      <c r="K5139" t="s">
        <v>114</v>
      </c>
      <c r="L5139">
        <v>5</v>
      </c>
      <c r="M5139" t="s">
        <v>115</v>
      </c>
      <c r="O5139">
        <v>3005745945</v>
      </c>
      <c r="P5139">
        <v>3042484110</v>
      </c>
      <c r="T5139" t="s">
        <v>159</v>
      </c>
      <c r="U5139">
        <v>2018</v>
      </c>
      <c r="V5139" t="s">
        <v>1241</v>
      </c>
      <c r="W5139" t="s">
        <v>26013</v>
      </c>
      <c r="X5139" t="s">
        <v>26014</v>
      </c>
      <c r="Y5139" t="s">
        <v>1244</v>
      </c>
      <c r="Z5139" t="s">
        <v>164</v>
      </c>
      <c r="AA5139" t="s">
        <v>507</v>
      </c>
      <c r="AB5139" s="2">
        <f t="shared" si="80"/>
        <v>3.5977270341207346E-2</v>
      </c>
      <c r="AC5139" s="3">
        <v>38100000</v>
      </c>
      <c r="AD5139" t="s">
        <v>105</v>
      </c>
      <c r="AE5139" t="s">
        <v>139</v>
      </c>
      <c r="AF5139" t="s">
        <v>89</v>
      </c>
      <c r="AG5139" t="s">
        <v>26015</v>
      </c>
      <c r="AH5139">
        <v>159948876</v>
      </c>
      <c r="AI5139" s="3">
        <v>1370734</v>
      </c>
      <c r="AJ5139" s="3">
        <v>1131877.18</v>
      </c>
      <c r="AK5139" t="s">
        <v>91</v>
      </c>
      <c r="AL5139" t="s">
        <v>91</v>
      </c>
      <c r="AM5139" t="s">
        <v>91</v>
      </c>
      <c r="AN5139" t="s">
        <v>91</v>
      </c>
      <c r="AO5139" t="s">
        <v>91</v>
      </c>
      <c r="AP5139" t="s">
        <v>91</v>
      </c>
      <c r="AT5139" t="s">
        <v>18</v>
      </c>
    </row>
    <row r="5140" spans="2:46" x14ac:dyDescent="0.25">
      <c r="B5140">
        <v>79859646</v>
      </c>
      <c r="C5140" t="s">
        <v>72</v>
      </c>
      <c r="D5140" t="s">
        <v>26016</v>
      </c>
      <c r="E5140">
        <v>0</v>
      </c>
      <c r="F5140" t="s">
        <v>5853</v>
      </c>
      <c r="G5140" t="s">
        <v>1105</v>
      </c>
      <c r="H5140" s="1">
        <v>27160</v>
      </c>
      <c r="I5140" t="s">
        <v>26017</v>
      </c>
      <c r="J5140">
        <v>0</v>
      </c>
      <c r="K5140" t="s">
        <v>78</v>
      </c>
      <c r="L5140">
        <v>25</v>
      </c>
      <c r="M5140" t="s">
        <v>78</v>
      </c>
      <c r="O5140">
        <v>3106984082</v>
      </c>
      <c r="P5140">
        <v>0</v>
      </c>
      <c r="T5140" t="s">
        <v>2355</v>
      </c>
      <c r="U5140">
        <v>2022</v>
      </c>
      <c r="V5140" t="s">
        <v>1019</v>
      </c>
      <c r="W5140" t="s">
        <v>26018</v>
      </c>
      <c r="X5140" t="s">
        <v>26019</v>
      </c>
      <c r="Y5140" t="s">
        <v>1022</v>
      </c>
      <c r="Z5140" t="s">
        <v>298</v>
      </c>
      <c r="AA5140" t="s">
        <v>691</v>
      </c>
      <c r="AB5140" s="2">
        <f t="shared" si="80"/>
        <v>2.2752818035426732E-2</v>
      </c>
      <c r="AC5140" s="3">
        <v>124200000</v>
      </c>
      <c r="AD5140" t="s">
        <v>87</v>
      </c>
      <c r="AE5140" t="s">
        <v>106</v>
      </c>
      <c r="AF5140" t="s">
        <v>89</v>
      </c>
      <c r="AG5140" t="s">
        <v>26020</v>
      </c>
      <c r="AH5140">
        <v>159715846</v>
      </c>
      <c r="AI5140" s="3">
        <v>2825900</v>
      </c>
      <c r="AJ5140" s="3">
        <v>2354706.0299999998</v>
      </c>
      <c r="AK5140" t="s">
        <v>91</v>
      </c>
      <c r="AL5140" t="s">
        <v>91</v>
      </c>
      <c r="AM5140" t="s">
        <v>91</v>
      </c>
      <c r="AN5140" t="s">
        <v>91</v>
      </c>
      <c r="AO5140" t="s">
        <v>91</v>
      </c>
      <c r="AP5140" t="s">
        <v>91</v>
      </c>
      <c r="AT5140" t="s">
        <v>20</v>
      </c>
    </row>
    <row r="5141" spans="2:46" x14ac:dyDescent="0.25">
      <c r="B5141">
        <v>70091487</v>
      </c>
      <c r="C5141" t="s">
        <v>72</v>
      </c>
      <c r="D5141" t="s">
        <v>2063</v>
      </c>
      <c r="E5141">
        <v>0</v>
      </c>
      <c r="F5141" t="s">
        <v>2444</v>
      </c>
      <c r="G5141" t="s">
        <v>193</v>
      </c>
      <c r="H5141" s="1">
        <v>20069</v>
      </c>
      <c r="I5141" t="s">
        <v>26021</v>
      </c>
      <c r="J5141">
        <v>5001</v>
      </c>
      <c r="K5141" t="s">
        <v>114</v>
      </c>
      <c r="L5141">
        <v>5</v>
      </c>
      <c r="M5141" t="s">
        <v>115</v>
      </c>
      <c r="O5141">
        <v>3128328859</v>
      </c>
      <c r="P5141">
        <v>0</v>
      </c>
      <c r="T5141" t="s">
        <v>443</v>
      </c>
      <c r="U5141">
        <v>2018</v>
      </c>
      <c r="V5141" t="s">
        <v>1150</v>
      </c>
      <c r="W5141" t="s">
        <v>26022</v>
      </c>
      <c r="X5141" t="s">
        <v>26023</v>
      </c>
      <c r="Y5141" t="s">
        <v>1153</v>
      </c>
      <c r="Z5141" t="s">
        <v>164</v>
      </c>
      <c r="AA5141" t="s">
        <v>855</v>
      </c>
      <c r="AB5141" s="2">
        <f t="shared" si="80"/>
        <v>3.4475921466905188E-2</v>
      </c>
      <c r="AC5141" s="3">
        <v>55900000</v>
      </c>
      <c r="AD5141" t="s">
        <v>105</v>
      </c>
      <c r="AE5141" t="s">
        <v>106</v>
      </c>
      <c r="AF5141" t="s">
        <v>89</v>
      </c>
      <c r="AG5141" t="s">
        <v>26024</v>
      </c>
      <c r="AH5141">
        <v>29211296</v>
      </c>
      <c r="AI5141" s="3">
        <v>1927204.01</v>
      </c>
      <c r="AJ5141" s="3">
        <v>1599499.17</v>
      </c>
      <c r="AK5141" t="s">
        <v>91</v>
      </c>
      <c r="AL5141" t="s">
        <v>91</v>
      </c>
      <c r="AM5141" t="s">
        <v>91</v>
      </c>
      <c r="AN5141" t="s">
        <v>91</v>
      </c>
      <c r="AO5141" t="s">
        <v>91</v>
      </c>
      <c r="AP5141" t="s">
        <v>91</v>
      </c>
      <c r="AT5141" t="s">
        <v>18</v>
      </c>
    </row>
    <row r="5142" spans="2:46" x14ac:dyDescent="0.25">
      <c r="B5142">
        <v>15446436</v>
      </c>
      <c r="C5142" t="s">
        <v>72</v>
      </c>
      <c r="D5142" t="s">
        <v>26025</v>
      </c>
      <c r="E5142" t="s">
        <v>225</v>
      </c>
      <c r="F5142" t="s">
        <v>1498</v>
      </c>
      <c r="G5142" t="s">
        <v>840</v>
      </c>
      <c r="H5142" s="1">
        <v>30545</v>
      </c>
      <c r="I5142" t="s">
        <v>26026</v>
      </c>
      <c r="J5142">
        <v>5615</v>
      </c>
      <c r="K5142" t="s">
        <v>584</v>
      </c>
      <c r="L5142">
        <v>5</v>
      </c>
      <c r="M5142" t="s">
        <v>115</v>
      </c>
      <c r="O5142">
        <v>3147300500</v>
      </c>
      <c r="P5142">
        <v>0</v>
      </c>
      <c r="T5142" t="s">
        <v>435</v>
      </c>
      <c r="U5142">
        <v>2023</v>
      </c>
      <c r="V5142" t="s">
        <v>436</v>
      </c>
      <c r="W5142" t="s">
        <v>26027</v>
      </c>
      <c r="X5142" t="s">
        <v>26028</v>
      </c>
      <c r="Y5142" t="s">
        <v>439</v>
      </c>
      <c r="Z5142" t="s">
        <v>164</v>
      </c>
      <c r="AA5142" t="s">
        <v>189</v>
      </c>
      <c r="AB5142" s="2">
        <f t="shared" si="80"/>
        <v>2.8487928941176469E-2</v>
      </c>
      <c r="AC5142" s="3">
        <v>85000000</v>
      </c>
      <c r="AD5142" t="s">
        <v>151</v>
      </c>
      <c r="AE5142" t="s">
        <v>106</v>
      </c>
      <c r="AF5142" t="s">
        <v>89</v>
      </c>
      <c r="AG5142" t="s">
        <v>26029</v>
      </c>
      <c r="AH5142">
        <v>29220482</v>
      </c>
      <c r="AI5142" s="3">
        <v>2421473.96</v>
      </c>
      <c r="AJ5142" s="3">
        <v>2014852.07</v>
      </c>
      <c r="AK5142" t="s">
        <v>91</v>
      </c>
      <c r="AL5142" t="s">
        <v>91</v>
      </c>
      <c r="AM5142" t="s">
        <v>91</v>
      </c>
      <c r="AN5142" t="s">
        <v>91</v>
      </c>
      <c r="AO5142" t="s">
        <v>91</v>
      </c>
      <c r="AP5142" t="s">
        <v>91</v>
      </c>
      <c r="AT5142" t="s">
        <v>21</v>
      </c>
    </row>
    <row r="5143" spans="2:46" x14ac:dyDescent="0.25">
      <c r="B5143">
        <v>11336376</v>
      </c>
      <c r="C5143" t="s">
        <v>72</v>
      </c>
      <c r="D5143" t="s">
        <v>663</v>
      </c>
      <c r="E5143">
        <v>0</v>
      </c>
      <c r="F5143" t="s">
        <v>2993</v>
      </c>
      <c r="G5143" t="s">
        <v>464</v>
      </c>
      <c r="H5143" s="1">
        <v>20905</v>
      </c>
      <c r="I5143" t="s">
        <v>26030</v>
      </c>
      <c r="J5143">
        <v>25899</v>
      </c>
      <c r="K5143" t="s">
        <v>871</v>
      </c>
      <c r="L5143">
        <v>25</v>
      </c>
      <c r="M5143" t="s">
        <v>79</v>
      </c>
      <c r="O5143">
        <v>3134029727</v>
      </c>
      <c r="P5143">
        <v>3183939024</v>
      </c>
      <c r="T5143" t="s">
        <v>195</v>
      </c>
      <c r="U5143">
        <v>2018</v>
      </c>
      <c r="V5143" t="s">
        <v>3982</v>
      </c>
      <c r="W5143" t="s">
        <v>26031</v>
      </c>
      <c r="X5143" t="s">
        <v>26032</v>
      </c>
      <c r="Y5143" t="s">
        <v>3985</v>
      </c>
      <c r="Z5143" t="s">
        <v>164</v>
      </c>
      <c r="AA5143" t="s">
        <v>654</v>
      </c>
      <c r="AB5143" s="2">
        <f t="shared" si="80"/>
        <v>3.208590021691974E-2</v>
      </c>
      <c r="AC5143" s="3">
        <v>46100000</v>
      </c>
      <c r="AD5143" t="s">
        <v>151</v>
      </c>
      <c r="AE5143" t="s">
        <v>139</v>
      </c>
      <c r="AF5143" t="s">
        <v>89</v>
      </c>
      <c r="AG5143" t="s">
        <v>26033</v>
      </c>
      <c r="AH5143">
        <v>159837474</v>
      </c>
      <c r="AI5143" s="3">
        <v>1479160</v>
      </c>
      <c r="AJ5143" s="3">
        <v>1222991.8500000001</v>
      </c>
      <c r="AK5143" t="s">
        <v>91</v>
      </c>
      <c r="AL5143" t="s">
        <v>91</v>
      </c>
      <c r="AM5143" t="s">
        <v>91</v>
      </c>
      <c r="AN5143" t="s">
        <v>91</v>
      </c>
      <c r="AO5143" t="s">
        <v>91</v>
      </c>
      <c r="AP5143" t="s">
        <v>91</v>
      </c>
      <c r="AT5143" t="s">
        <v>18</v>
      </c>
    </row>
    <row r="5144" spans="2:46" x14ac:dyDescent="0.25">
      <c r="B5144">
        <v>79861227</v>
      </c>
      <c r="C5144" t="s">
        <v>72</v>
      </c>
      <c r="D5144" t="s">
        <v>224</v>
      </c>
      <c r="E5144" t="s">
        <v>225</v>
      </c>
      <c r="F5144" t="s">
        <v>957</v>
      </c>
      <c r="G5144" t="s">
        <v>26034</v>
      </c>
      <c r="H5144" s="1">
        <v>27815</v>
      </c>
      <c r="I5144" t="s">
        <v>26035</v>
      </c>
      <c r="J5144">
        <v>0</v>
      </c>
      <c r="K5144" t="s">
        <v>78</v>
      </c>
      <c r="L5144">
        <v>25</v>
      </c>
      <c r="M5144" t="s">
        <v>78</v>
      </c>
      <c r="O5144">
        <v>3023668611</v>
      </c>
      <c r="P5144">
        <v>3022668611</v>
      </c>
      <c r="T5144" t="s">
        <v>750</v>
      </c>
      <c r="U5144">
        <v>2015</v>
      </c>
      <c r="V5144" t="s">
        <v>4051</v>
      </c>
      <c r="W5144" t="s">
        <v>26036</v>
      </c>
      <c r="X5144" t="s">
        <v>26037</v>
      </c>
      <c r="Y5144" t="s">
        <v>4054</v>
      </c>
      <c r="Z5144" t="s">
        <v>85</v>
      </c>
      <c r="AA5144" t="s">
        <v>1536</v>
      </c>
      <c r="AB5144" s="2">
        <f t="shared" si="80"/>
        <v>5.4047301587301588E-2</v>
      </c>
      <c r="AC5144" s="3">
        <v>37800000</v>
      </c>
      <c r="AD5144" t="s">
        <v>151</v>
      </c>
      <c r="AE5144" t="s">
        <v>139</v>
      </c>
      <c r="AF5144" t="s">
        <v>89</v>
      </c>
      <c r="AG5144" t="s">
        <v>26038</v>
      </c>
      <c r="AH5144">
        <v>159713313</v>
      </c>
      <c r="AI5144" s="3">
        <v>2042988</v>
      </c>
      <c r="AJ5144" s="3">
        <v>1696796.36</v>
      </c>
      <c r="AK5144" t="s">
        <v>91</v>
      </c>
      <c r="AL5144" t="s">
        <v>91</v>
      </c>
      <c r="AM5144" t="s">
        <v>91</v>
      </c>
      <c r="AN5144" t="s">
        <v>91</v>
      </c>
      <c r="AO5144" t="s">
        <v>91</v>
      </c>
      <c r="AP5144" t="s">
        <v>91</v>
      </c>
      <c r="AT5144" t="s">
        <v>21</v>
      </c>
    </row>
    <row r="5145" spans="2:46" x14ac:dyDescent="0.25">
      <c r="B5145">
        <v>37559433</v>
      </c>
      <c r="C5145" t="s">
        <v>108</v>
      </c>
      <c r="D5145" t="s">
        <v>153</v>
      </c>
      <c r="E5145" t="s">
        <v>180</v>
      </c>
      <c r="F5145" t="s">
        <v>1988</v>
      </c>
      <c r="G5145" t="s">
        <v>1223</v>
      </c>
      <c r="H5145" s="1">
        <v>28689</v>
      </c>
      <c r="I5145" t="s">
        <v>26039</v>
      </c>
      <c r="J5145">
        <v>68547</v>
      </c>
      <c r="K5145" t="s">
        <v>413</v>
      </c>
      <c r="L5145">
        <v>68</v>
      </c>
      <c r="M5145" t="s">
        <v>146</v>
      </c>
      <c r="O5145">
        <v>3005526143</v>
      </c>
      <c r="P5145">
        <v>0</v>
      </c>
      <c r="T5145" t="s">
        <v>403</v>
      </c>
      <c r="U5145">
        <v>2023</v>
      </c>
      <c r="V5145" t="s">
        <v>1588</v>
      </c>
      <c r="W5145" t="s">
        <v>26040</v>
      </c>
      <c r="X5145" t="s">
        <v>26041</v>
      </c>
      <c r="Y5145" t="s">
        <v>1591</v>
      </c>
      <c r="Z5145" t="s">
        <v>136</v>
      </c>
      <c r="AA5145" t="s">
        <v>137</v>
      </c>
      <c r="AB5145" s="2">
        <f t="shared" si="80"/>
        <v>2.1515390749601276E-2</v>
      </c>
      <c r="AC5145" s="3">
        <v>62700000</v>
      </c>
      <c r="AD5145" t="s">
        <v>151</v>
      </c>
      <c r="AE5145" t="s">
        <v>139</v>
      </c>
      <c r="AF5145" t="s">
        <v>89</v>
      </c>
      <c r="AG5145" t="s">
        <v>26042</v>
      </c>
      <c r="AH5145">
        <v>159835826</v>
      </c>
      <c r="AI5145" s="3">
        <v>1349015</v>
      </c>
      <c r="AJ5145" s="3">
        <v>1113626.27</v>
      </c>
      <c r="AK5145" t="s">
        <v>91</v>
      </c>
      <c r="AL5145" t="s">
        <v>91</v>
      </c>
      <c r="AM5145" t="s">
        <v>91</v>
      </c>
      <c r="AN5145" t="s">
        <v>91</v>
      </c>
      <c r="AO5145" t="s">
        <v>91</v>
      </c>
      <c r="AP5145" t="s">
        <v>91</v>
      </c>
      <c r="AT5145" t="s">
        <v>18</v>
      </c>
    </row>
    <row r="5146" spans="2:46" x14ac:dyDescent="0.25">
      <c r="B5146">
        <v>1036393423</v>
      </c>
      <c r="C5146" t="s">
        <v>108</v>
      </c>
      <c r="D5146" t="s">
        <v>109</v>
      </c>
      <c r="E5146" t="s">
        <v>3530</v>
      </c>
      <c r="F5146" t="s">
        <v>8309</v>
      </c>
      <c r="G5146" t="s">
        <v>111</v>
      </c>
      <c r="H5146" s="1">
        <v>32203</v>
      </c>
      <c r="I5146" t="s">
        <v>26043</v>
      </c>
      <c r="J5146">
        <v>0</v>
      </c>
      <c r="K5146" t="s">
        <v>2514</v>
      </c>
      <c r="L5146">
        <v>5</v>
      </c>
      <c r="M5146" t="s">
        <v>115</v>
      </c>
      <c r="O5146">
        <v>3117746768</v>
      </c>
      <c r="P5146">
        <v>3117736768</v>
      </c>
      <c r="T5146" t="s">
        <v>171</v>
      </c>
      <c r="U5146">
        <v>2022</v>
      </c>
      <c r="V5146" t="s">
        <v>331</v>
      </c>
      <c r="W5146" t="s">
        <v>26044</v>
      </c>
      <c r="X5146" t="s">
        <v>26045</v>
      </c>
      <c r="Y5146" t="s">
        <v>334</v>
      </c>
      <c r="Z5146" t="s">
        <v>164</v>
      </c>
      <c r="AA5146" t="s">
        <v>335</v>
      </c>
      <c r="AB5146" s="2">
        <f t="shared" si="80"/>
        <v>5.203659793814433E-2</v>
      </c>
      <c r="AC5146" s="3">
        <v>38800000</v>
      </c>
      <c r="AD5146" t="s">
        <v>123</v>
      </c>
      <c r="AE5146" t="s">
        <v>139</v>
      </c>
      <c r="AF5146" t="s">
        <v>89</v>
      </c>
      <c r="AG5146" t="s">
        <v>26046</v>
      </c>
      <c r="AH5146">
        <v>159720667</v>
      </c>
      <c r="AI5146" s="3">
        <v>2019020</v>
      </c>
      <c r="AJ5146" s="3">
        <v>1676655.67</v>
      </c>
      <c r="AK5146" t="s">
        <v>91</v>
      </c>
      <c r="AL5146" t="s">
        <v>91</v>
      </c>
      <c r="AM5146" t="s">
        <v>91</v>
      </c>
      <c r="AN5146" t="s">
        <v>91</v>
      </c>
      <c r="AO5146" t="s">
        <v>91</v>
      </c>
      <c r="AP5146" t="s">
        <v>91</v>
      </c>
      <c r="AT5146" t="s">
        <v>21</v>
      </c>
    </row>
    <row r="5147" spans="2:46" x14ac:dyDescent="0.25">
      <c r="B5147">
        <v>43724934</v>
      </c>
      <c r="C5147" t="s">
        <v>108</v>
      </c>
      <c r="D5147" t="s">
        <v>1558</v>
      </c>
      <c r="E5147" t="s">
        <v>180</v>
      </c>
      <c r="F5147" t="s">
        <v>1933</v>
      </c>
      <c r="G5147" t="s">
        <v>1988</v>
      </c>
      <c r="H5147" s="1">
        <v>25691</v>
      </c>
      <c r="I5147" t="s">
        <v>26047</v>
      </c>
      <c r="J5147">
        <v>5001</v>
      </c>
      <c r="K5147" t="s">
        <v>114</v>
      </c>
      <c r="L5147">
        <v>5</v>
      </c>
      <c r="M5147" t="s">
        <v>115</v>
      </c>
      <c r="O5147">
        <v>3007499717</v>
      </c>
      <c r="P5147">
        <v>0</v>
      </c>
      <c r="T5147" t="s">
        <v>467</v>
      </c>
      <c r="U5147">
        <v>2025</v>
      </c>
      <c r="V5147" t="s">
        <v>658</v>
      </c>
      <c r="W5147" t="s">
        <v>26048</v>
      </c>
      <c r="X5147" t="s">
        <v>26049</v>
      </c>
      <c r="Y5147" t="s">
        <v>661</v>
      </c>
      <c r="Z5147" t="s">
        <v>164</v>
      </c>
      <c r="AA5147" t="s">
        <v>654</v>
      </c>
      <c r="AB5147" s="2">
        <f t="shared" si="80"/>
        <v>2.5081472650771389E-2</v>
      </c>
      <c r="AC5147" s="3">
        <v>71300000</v>
      </c>
      <c r="AD5147" t="s">
        <v>105</v>
      </c>
      <c r="AE5147" t="s">
        <v>139</v>
      </c>
      <c r="AF5147" t="s">
        <v>89</v>
      </c>
      <c r="AG5147" t="s">
        <v>26050</v>
      </c>
      <c r="AH5147">
        <v>159714586</v>
      </c>
      <c r="AI5147" s="3">
        <v>1788309</v>
      </c>
      <c r="AJ5147" s="3">
        <v>1482781</v>
      </c>
      <c r="AK5147" t="s">
        <v>91</v>
      </c>
      <c r="AL5147" t="s">
        <v>91</v>
      </c>
      <c r="AM5147" t="s">
        <v>91</v>
      </c>
      <c r="AN5147" t="s">
        <v>91</v>
      </c>
      <c r="AO5147" t="s">
        <v>91</v>
      </c>
      <c r="AP5147" t="s">
        <v>91</v>
      </c>
      <c r="AT5147" t="s">
        <v>18</v>
      </c>
    </row>
    <row r="5148" spans="2:46" x14ac:dyDescent="0.25">
      <c r="B5148">
        <v>43206825</v>
      </c>
      <c r="C5148" t="s">
        <v>108</v>
      </c>
      <c r="D5148" t="s">
        <v>259</v>
      </c>
      <c r="E5148" t="s">
        <v>1184</v>
      </c>
      <c r="F5148" t="s">
        <v>1431</v>
      </c>
      <c r="G5148" t="s">
        <v>640</v>
      </c>
      <c r="H5148" s="1">
        <v>29418</v>
      </c>
      <c r="I5148" t="s">
        <v>26051</v>
      </c>
      <c r="J5148">
        <v>5266</v>
      </c>
      <c r="K5148" t="s">
        <v>228</v>
      </c>
      <c r="L5148">
        <v>5</v>
      </c>
      <c r="M5148" t="s">
        <v>115</v>
      </c>
      <c r="O5148">
        <v>3006198796</v>
      </c>
      <c r="P5148">
        <v>0</v>
      </c>
      <c r="T5148" t="s">
        <v>184</v>
      </c>
      <c r="U5148">
        <v>2019</v>
      </c>
      <c r="V5148" t="s">
        <v>3975</v>
      </c>
      <c r="W5148" t="s">
        <v>26052</v>
      </c>
      <c r="X5148" t="s">
        <v>26053</v>
      </c>
      <c r="Y5148" t="s">
        <v>3978</v>
      </c>
      <c r="Z5148" t="s">
        <v>136</v>
      </c>
      <c r="AA5148" t="s">
        <v>233</v>
      </c>
      <c r="AB5148" s="2">
        <f t="shared" si="80"/>
        <v>3.8468857142857145E-2</v>
      </c>
      <c r="AC5148" s="3">
        <v>63000000</v>
      </c>
      <c r="AD5148" t="s">
        <v>105</v>
      </c>
      <c r="AE5148" t="s">
        <v>106</v>
      </c>
      <c r="AF5148" t="s">
        <v>89</v>
      </c>
      <c r="AG5148">
        <v>0</v>
      </c>
      <c r="AH5148">
        <v>159724831</v>
      </c>
      <c r="AI5148" s="3">
        <v>2423538</v>
      </c>
      <c r="AJ5148" s="3">
        <v>2016586.54</v>
      </c>
      <c r="AK5148" t="s">
        <v>91</v>
      </c>
      <c r="AL5148" t="s">
        <v>91</v>
      </c>
      <c r="AM5148" t="s">
        <v>91</v>
      </c>
      <c r="AN5148" t="s">
        <v>91</v>
      </c>
      <c r="AO5148" t="s">
        <v>91</v>
      </c>
      <c r="AP5148" t="s">
        <v>91</v>
      </c>
      <c r="AT5148" t="s">
        <v>21</v>
      </c>
    </row>
    <row r="5149" spans="2:46" x14ac:dyDescent="0.25">
      <c r="B5149">
        <v>79420333</v>
      </c>
      <c r="C5149" t="s">
        <v>72</v>
      </c>
      <c r="D5149" t="s">
        <v>450</v>
      </c>
      <c r="E5149" t="s">
        <v>508</v>
      </c>
      <c r="F5149" t="s">
        <v>3597</v>
      </c>
      <c r="G5149" t="s">
        <v>895</v>
      </c>
      <c r="H5149" s="1">
        <v>28452</v>
      </c>
      <c r="I5149" t="s">
        <v>26054</v>
      </c>
      <c r="J5149">
        <v>0</v>
      </c>
      <c r="K5149" t="s">
        <v>342</v>
      </c>
      <c r="L5149">
        <v>25</v>
      </c>
      <c r="M5149" t="s">
        <v>79</v>
      </c>
      <c r="O5149">
        <v>3164676813</v>
      </c>
      <c r="P5149">
        <v>3164686813</v>
      </c>
      <c r="T5149" t="s">
        <v>633</v>
      </c>
      <c r="U5149">
        <v>2015</v>
      </c>
      <c r="V5149" t="s">
        <v>26055</v>
      </c>
      <c r="W5149" t="s">
        <v>26056</v>
      </c>
      <c r="X5149" t="s">
        <v>26057</v>
      </c>
      <c r="Y5149" t="s">
        <v>26058</v>
      </c>
      <c r="Z5149" t="s">
        <v>376</v>
      </c>
      <c r="AA5149" t="s">
        <v>26059</v>
      </c>
      <c r="AB5149" s="2">
        <f t="shared" si="80"/>
        <v>2.4552676180101669E-2</v>
      </c>
      <c r="AC5149" s="3">
        <v>137700000</v>
      </c>
      <c r="AD5149" t="s">
        <v>138</v>
      </c>
      <c r="AE5149" t="s">
        <v>212</v>
      </c>
      <c r="AF5149" t="s">
        <v>89</v>
      </c>
      <c r="AG5149" t="s">
        <v>26060</v>
      </c>
      <c r="AH5149">
        <v>29216098</v>
      </c>
      <c r="AI5149" s="3">
        <v>3380903.51</v>
      </c>
      <c r="AJ5149" s="3">
        <v>2821095.39</v>
      </c>
      <c r="AK5149" t="s">
        <v>91</v>
      </c>
      <c r="AL5149" t="s">
        <v>91</v>
      </c>
      <c r="AM5149" t="s">
        <v>91</v>
      </c>
      <c r="AN5149" t="s">
        <v>91</v>
      </c>
      <c r="AO5149" t="s">
        <v>91</v>
      </c>
      <c r="AP5149" t="s">
        <v>91</v>
      </c>
      <c r="AT5149" t="s">
        <v>20</v>
      </c>
    </row>
    <row r="5150" spans="2:46" x14ac:dyDescent="0.25">
      <c r="B5150">
        <v>32518107</v>
      </c>
      <c r="C5150" t="s">
        <v>108</v>
      </c>
      <c r="D5150" t="s">
        <v>3246</v>
      </c>
      <c r="E5150" t="s">
        <v>763</v>
      </c>
      <c r="F5150" t="s">
        <v>3247</v>
      </c>
      <c r="G5150" t="s">
        <v>1001</v>
      </c>
      <c r="H5150" s="1">
        <v>19860</v>
      </c>
      <c r="I5150" t="s">
        <v>26061</v>
      </c>
      <c r="J5150">
        <v>5001</v>
      </c>
      <c r="K5150" t="s">
        <v>114</v>
      </c>
      <c r="L5150">
        <v>5</v>
      </c>
      <c r="M5150" t="s">
        <v>115</v>
      </c>
      <c r="O5150">
        <v>3104074759</v>
      </c>
      <c r="P5150">
        <v>0</v>
      </c>
      <c r="T5150" t="s">
        <v>731</v>
      </c>
      <c r="U5150">
        <v>2024</v>
      </c>
      <c r="V5150" t="s">
        <v>897</v>
      </c>
      <c r="W5150" t="s">
        <v>26062</v>
      </c>
      <c r="X5150" t="s">
        <v>26063</v>
      </c>
      <c r="Y5150" t="s">
        <v>900</v>
      </c>
      <c r="Z5150" t="s">
        <v>298</v>
      </c>
      <c r="AA5150" t="s">
        <v>367</v>
      </c>
      <c r="AB5150" s="2">
        <f t="shared" si="80"/>
        <v>1.9308088235294119E-2</v>
      </c>
      <c r="AC5150" s="3">
        <v>102000000</v>
      </c>
      <c r="AD5150" t="s">
        <v>177</v>
      </c>
      <c r="AE5150" t="s">
        <v>106</v>
      </c>
      <c r="AF5150" t="s">
        <v>89</v>
      </c>
      <c r="AG5150">
        <v>0</v>
      </c>
      <c r="AH5150">
        <v>159948606</v>
      </c>
      <c r="AI5150" s="3">
        <v>1969425</v>
      </c>
      <c r="AJ5150" s="3">
        <v>1634979.36</v>
      </c>
      <c r="AK5150" t="s">
        <v>91</v>
      </c>
      <c r="AL5150" t="s">
        <v>91</v>
      </c>
      <c r="AM5150" t="s">
        <v>91</v>
      </c>
      <c r="AN5150" t="s">
        <v>91</v>
      </c>
      <c r="AO5150" t="s">
        <v>91</v>
      </c>
      <c r="AP5150" t="s">
        <v>91</v>
      </c>
      <c r="AT5150" t="s">
        <v>18</v>
      </c>
    </row>
    <row r="5151" spans="2:46" x14ac:dyDescent="0.25">
      <c r="B5151">
        <v>79141702</v>
      </c>
      <c r="C5151" t="s">
        <v>72</v>
      </c>
      <c r="D5151" t="s">
        <v>2006</v>
      </c>
      <c r="E5151" t="s">
        <v>26064</v>
      </c>
      <c r="F5151" t="s">
        <v>4382</v>
      </c>
      <c r="G5151" t="s">
        <v>4036</v>
      </c>
      <c r="H5151" s="1">
        <v>21349</v>
      </c>
      <c r="I5151" t="s">
        <v>26065</v>
      </c>
      <c r="J5151">
        <v>66001</v>
      </c>
      <c r="K5151" t="s">
        <v>986</v>
      </c>
      <c r="L5151">
        <v>66</v>
      </c>
      <c r="M5151" t="s">
        <v>987</v>
      </c>
      <c r="O5151">
        <v>3108390278</v>
      </c>
      <c r="P5151">
        <v>0</v>
      </c>
      <c r="T5151" t="s">
        <v>424</v>
      </c>
      <c r="U5151">
        <v>2015</v>
      </c>
      <c r="V5151" t="s">
        <v>13340</v>
      </c>
      <c r="W5151" t="s">
        <v>26066</v>
      </c>
      <c r="X5151" t="s">
        <v>26067</v>
      </c>
      <c r="Y5151" t="s">
        <v>13343</v>
      </c>
      <c r="Z5151" t="s">
        <v>164</v>
      </c>
      <c r="AA5151" t="s">
        <v>1739</v>
      </c>
      <c r="AB5151" s="2">
        <f t="shared" si="80"/>
        <v>5.6942595281306713E-2</v>
      </c>
      <c r="AC5151" s="3">
        <v>55100000</v>
      </c>
      <c r="AD5151" t="s">
        <v>177</v>
      </c>
      <c r="AE5151" t="s">
        <v>106</v>
      </c>
      <c r="AF5151" t="s">
        <v>89</v>
      </c>
      <c r="AG5151" t="s">
        <v>26068</v>
      </c>
      <c r="AH5151">
        <v>159835804</v>
      </c>
      <c r="AI5151" s="3">
        <v>3137537</v>
      </c>
      <c r="AJ5151" s="3">
        <v>2616585.35</v>
      </c>
      <c r="AK5151" t="s">
        <v>91</v>
      </c>
      <c r="AL5151" t="s">
        <v>91</v>
      </c>
      <c r="AM5151" t="s">
        <v>91</v>
      </c>
      <c r="AN5151" t="s">
        <v>91</v>
      </c>
      <c r="AO5151" t="s">
        <v>91</v>
      </c>
      <c r="AP5151" t="s">
        <v>91</v>
      </c>
      <c r="AT5151" t="s">
        <v>21</v>
      </c>
    </row>
    <row r="5152" spans="2:46" x14ac:dyDescent="0.25">
      <c r="B5152">
        <v>73141129</v>
      </c>
      <c r="C5152" t="s">
        <v>72</v>
      </c>
      <c r="D5152" t="s">
        <v>4758</v>
      </c>
      <c r="E5152" t="s">
        <v>701</v>
      </c>
      <c r="F5152" t="s">
        <v>93</v>
      </c>
      <c r="G5152" t="s">
        <v>2993</v>
      </c>
      <c r="H5152" s="1">
        <v>25559</v>
      </c>
      <c r="I5152" t="s">
        <v>26069</v>
      </c>
      <c r="J5152">
        <v>5266</v>
      </c>
      <c r="K5152" t="s">
        <v>228</v>
      </c>
      <c r="L5152">
        <v>5</v>
      </c>
      <c r="M5152" t="s">
        <v>115</v>
      </c>
      <c r="O5152">
        <v>3154900817</v>
      </c>
      <c r="P5152">
        <v>0</v>
      </c>
      <c r="T5152" t="s">
        <v>576</v>
      </c>
      <c r="U5152">
        <v>2023</v>
      </c>
      <c r="V5152" t="s">
        <v>26070</v>
      </c>
      <c r="W5152" t="s">
        <v>26071</v>
      </c>
      <c r="X5152" t="s">
        <v>26072</v>
      </c>
      <c r="Y5152" t="s">
        <v>26073</v>
      </c>
      <c r="Z5152" t="s">
        <v>210</v>
      </c>
      <c r="AA5152" t="s">
        <v>418</v>
      </c>
      <c r="AB5152" s="2">
        <f t="shared" si="80"/>
        <v>2.5489044207965945E-2</v>
      </c>
      <c r="AC5152" s="3">
        <v>328900000</v>
      </c>
      <c r="AD5152" t="s">
        <v>177</v>
      </c>
      <c r="AE5152" t="s">
        <v>212</v>
      </c>
      <c r="AF5152" t="s">
        <v>89</v>
      </c>
      <c r="AG5152" t="s">
        <v>26074</v>
      </c>
      <c r="AH5152">
        <v>29210242</v>
      </c>
      <c r="AI5152" s="3">
        <v>8383346.6399999997</v>
      </c>
      <c r="AJ5152" s="3">
        <v>7024829.1100000003</v>
      </c>
      <c r="AK5152" t="s">
        <v>91</v>
      </c>
      <c r="AL5152" t="s">
        <v>91</v>
      </c>
      <c r="AM5152" t="s">
        <v>91</v>
      </c>
      <c r="AN5152" t="s">
        <v>91</v>
      </c>
      <c r="AO5152" t="s">
        <v>91</v>
      </c>
      <c r="AP5152" t="s">
        <v>91</v>
      </c>
      <c r="AT5152" t="s">
        <v>21</v>
      </c>
    </row>
    <row r="5153" spans="2:46" x14ac:dyDescent="0.25">
      <c r="B5153">
        <v>72346125</v>
      </c>
      <c r="C5153" t="s">
        <v>72</v>
      </c>
      <c r="D5153" t="s">
        <v>17465</v>
      </c>
      <c r="E5153" t="s">
        <v>421</v>
      </c>
      <c r="F5153" t="s">
        <v>26075</v>
      </c>
      <c r="G5153" t="s">
        <v>181</v>
      </c>
      <c r="H5153" s="1">
        <v>31224</v>
      </c>
      <c r="I5153" t="s">
        <v>26076</v>
      </c>
      <c r="J5153">
        <v>0</v>
      </c>
      <c r="K5153" t="s">
        <v>157</v>
      </c>
      <c r="L5153">
        <v>8</v>
      </c>
      <c r="M5153" t="s">
        <v>158</v>
      </c>
      <c r="O5153">
        <v>3125015262</v>
      </c>
      <c r="P5153">
        <v>3107772413</v>
      </c>
      <c r="T5153" t="s">
        <v>195</v>
      </c>
      <c r="U5153">
        <v>2017</v>
      </c>
      <c r="V5153" t="s">
        <v>3877</v>
      </c>
      <c r="W5153" t="s">
        <v>26077</v>
      </c>
      <c r="X5153" t="s">
        <v>26078</v>
      </c>
      <c r="Y5153" t="s">
        <v>3880</v>
      </c>
      <c r="Z5153" t="s">
        <v>210</v>
      </c>
      <c r="AA5153" t="s">
        <v>211</v>
      </c>
      <c r="AB5153" s="2">
        <f t="shared" si="80"/>
        <v>1.8074949999999999E-2</v>
      </c>
      <c r="AC5153" s="3">
        <v>182000000</v>
      </c>
      <c r="AD5153" t="s">
        <v>177</v>
      </c>
      <c r="AE5153" t="s">
        <v>212</v>
      </c>
      <c r="AF5153" t="s">
        <v>89</v>
      </c>
      <c r="AG5153" t="s">
        <v>26079</v>
      </c>
      <c r="AH5153">
        <v>29213946</v>
      </c>
      <c r="AI5153" s="3">
        <v>3289640.9</v>
      </c>
      <c r="AJ5153" s="3">
        <v>2744404.12</v>
      </c>
      <c r="AK5153" t="s">
        <v>91</v>
      </c>
      <c r="AL5153" t="s">
        <v>91</v>
      </c>
      <c r="AM5153" t="s">
        <v>91</v>
      </c>
      <c r="AN5153" t="s">
        <v>91</v>
      </c>
      <c r="AO5153" t="s">
        <v>91</v>
      </c>
      <c r="AP5153" t="s">
        <v>91</v>
      </c>
      <c r="AT5153" t="s">
        <v>18</v>
      </c>
    </row>
    <row r="5154" spans="2:46" x14ac:dyDescent="0.25">
      <c r="B5154">
        <v>52775071</v>
      </c>
      <c r="C5154" t="s">
        <v>108</v>
      </c>
      <c r="D5154" t="s">
        <v>1411</v>
      </c>
      <c r="E5154" t="s">
        <v>771</v>
      </c>
      <c r="F5154" t="s">
        <v>3162</v>
      </c>
      <c r="G5154" t="s">
        <v>26080</v>
      </c>
      <c r="H5154" s="1">
        <v>29543</v>
      </c>
      <c r="I5154" t="s">
        <v>26081</v>
      </c>
      <c r="J5154">
        <v>0</v>
      </c>
      <c r="K5154" t="s">
        <v>78</v>
      </c>
      <c r="L5154">
        <v>25</v>
      </c>
      <c r="M5154" t="s">
        <v>78</v>
      </c>
      <c r="O5154">
        <v>3143008502</v>
      </c>
      <c r="P5154">
        <v>0</v>
      </c>
      <c r="T5154" t="s">
        <v>544</v>
      </c>
      <c r="U5154">
        <v>2019</v>
      </c>
      <c r="V5154" t="s">
        <v>1735</v>
      </c>
      <c r="W5154" t="s">
        <v>26082</v>
      </c>
      <c r="X5154" t="s">
        <v>26083</v>
      </c>
      <c r="Y5154" t="s">
        <v>1738</v>
      </c>
      <c r="Z5154" t="s">
        <v>164</v>
      </c>
      <c r="AA5154" t="s">
        <v>1739</v>
      </c>
      <c r="AB5154" s="2">
        <f t="shared" si="80"/>
        <v>1.966045918367347E-2</v>
      </c>
      <c r="AC5154" s="3">
        <v>78400000</v>
      </c>
      <c r="AD5154" t="s">
        <v>105</v>
      </c>
      <c r="AE5154" t="s">
        <v>106</v>
      </c>
      <c r="AF5154" t="s">
        <v>89</v>
      </c>
      <c r="AG5154" t="s">
        <v>26084</v>
      </c>
      <c r="AH5154">
        <v>159713903</v>
      </c>
      <c r="AI5154" s="3">
        <v>1541380</v>
      </c>
      <c r="AJ5154" s="3">
        <v>1275277.1499999999</v>
      </c>
      <c r="AK5154" t="s">
        <v>91</v>
      </c>
      <c r="AL5154" t="s">
        <v>91</v>
      </c>
      <c r="AM5154" t="s">
        <v>91</v>
      </c>
      <c r="AN5154" t="s">
        <v>91</v>
      </c>
      <c r="AO5154" t="s">
        <v>91</v>
      </c>
      <c r="AP5154" t="s">
        <v>91</v>
      </c>
      <c r="AT5154" t="s">
        <v>18</v>
      </c>
    </row>
    <row r="5155" spans="2:46" x14ac:dyDescent="0.25">
      <c r="B5155">
        <v>34970287</v>
      </c>
      <c r="C5155" t="s">
        <v>108</v>
      </c>
      <c r="D5155" t="s">
        <v>1007</v>
      </c>
      <c r="E5155" t="s">
        <v>2027</v>
      </c>
      <c r="F5155" t="s">
        <v>13353</v>
      </c>
      <c r="G5155" t="s">
        <v>13097</v>
      </c>
      <c r="H5155" s="1">
        <v>20084</v>
      </c>
      <c r="I5155" t="s">
        <v>26085</v>
      </c>
      <c r="J5155">
        <v>5001</v>
      </c>
      <c r="K5155" t="s">
        <v>114</v>
      </c>
      <c r="L5155">
        <v>5</v>
      </c>
      <c r="M5155" t="s">
        <v>115</v>
      </c>
      <c r="O5155">
        <v>3146559363</v>
      </c>
      <c r="P5155">
        <v>0</v>
      </c>
      <c r="T5155" t="s">
        <v>467</v>
      </c>
      <c r="U5155">
        <v>2024</v>
      </c>
      <c r="V5155" t="s">
        <v>319</v>
      </c>
      <c r="W5155" t="s">
        <v>26086</v>
      </c>
      <c r="X5155" t="s">
        <v>26087</v>
      </c>
      <c r="Y5155" t="s">
        <v>322</v>
      </c>
      <c r="Z5155" t="s">
        <v>323</v>
      </c>
      <c r="AA5155" t="s">
        <v>324</v>
      </c>
      <c r="AB5155" s="2">
        <f t="shared" si="80"/>
        <v>6.2936161764705886E-2</v>
      </c>
      <c r="AC5155" s="3">
        <v>68000000</v>
      </c>
      <c r="AD5155" t="s">
        <v>87</v>
      </c>
      <c r="AE5155" t="s">
        <v>139</v>
      </c>
      <c r="AF5155" t="s">
        <v>89</v>
      </c>
      <c r="AG5155" t="s">
        <v>26088</v>
      </c>
      <c r="AH5155">
        <v>159830154</v>
      </c>
      <c r="AI5155" s="3">
        <v>4279659</v>
      </c>
      <c r="AJ5155" s="3">
        <v>3576352.06</v>
      </c>
      <c r="AK5155" t="s">
        <v>91</v>
      </c>
      <c r="AL5155" t="s">
        <v>91</v>
      </c>
      <c r="AM5155" t="s">
        <v>91</v>
      </c>
      <c r="AN5155" t="s">
        <v>91</v>
      </c>
      <c r="AO5155" t="s">
        <v>91</v>
      </c>
      <c r="AP5155" t="s">
        <v>91</v>
      </c>
      <c r="AT5155" t="s">
        <v>21</v>
      </c>
    </row>
    <row r="5156" spans="2:46" x14ac:dyDescent="0.25">
      <c r="B5156">
        <v>40340836</v>
      </c>
      <c r="C5156" t="s">
        <v>108</v>
      </c>
      <c r="D5156" t="s">
        <v>179</v>
      </c>
      <c r="E5156" t="s">
        <v>1426</v>
      </c>
      <c r="F5156" t="s">
        <v>802</v>
      </c>
      <c r="G5156" t="s">
        <v>452</v>
      </c>
      <c r="H5156" s="1">
        <v>31167</v>
      </c>
      <c r="I5156" t="s">
        <v>26089</v>
      </c>
      <c r="J5156">
        <v>0</v>
      </c>
      <c r="K5156" t="s">
        <v>78</v>
      </c>
      <c r="L5156">
        <v>25</v>
      </c>
      <c r="M5156" t="s">
        <v>78</v>
      </c>
      <c r="O5156">
        <v>3204460455</v>
      </c>
      <c r="P5156">
        <v>0</v>
      </c>
      <c r="T5156" t="s">
        <v>435</v>
      </c>
      <c r="U5156">
        <v>2012</v>
      </c>
      <c r="V5156" t="s">
        <v>1296</v>
      </c>
      <c r="W5156" t="s">
        <v>26090</v>
      </c>
      <c r="X5156" t="s">
        <v>26091</v>
      </c>
      <c r="Y5156" t="s">
        <v>3233</v>
      </c>
      <c r="Z5156" t="s">
        <v>136</v>
      </c>
      <c r="AA5156" t="s">
        <v>1300</v>
      </c>
      <c r="AB5156" s="2">
        <f t="shared" si="80"/>
        <v>4.4407202348993285E-2</v>
      </c>
      <c r="AC5156" s="3">
        <v>29800000</v>
      </c>
      <c r="AD5156" t="s">
        <v>105</v>
      </c>
      <c r="AE5156" t="s">
        <v>106</v>
      </c>
      <c r="AF5156" t="s">
        <v>89</v>
      </c>
      <c r="AG5156">
        <v>0</v>
      </c>
      <c r="AH5156">
        <v>29192482</v>
      </c>
      <c r="AI5156" s="3">
        <v>1323334.6299999999</v>
      </c>
      <c r="AJ5156" s="3">
        <v>1092045.9099999999</v>
      </c>
      <c r="AK5156" t="s">
        <v>91</v>
      </c>
      <c r="AL5156" t="s">
        <v>91</v>
      </c>
      <c r="AM5156" t="s">
        <v>91</v>
      </c>
      <c r="AN5156" t="s">
        <v>91</v>
      </c>
      <c r="AO5156" t="s">
        <v>91</v>
      </c>
      <c r="AP5156" t="s">
        <v>91</v>
      </c>
      <c r="AT5156" t="s">
        <v>21</v>
      </c>
    </row>
    <row r="5157" spans="2:46" x14ac:dyDescent="0.25">
      <c r="B5157">
        <v>35891806</v>
      </c>
      <c r="C5157" t="s">
        <v>108</v>
      </c>
      <c r="D5157" t="s">
        <v>13075</v>
      </c>
      <c r="E5157">
        <v>0</v>
      </c>
      <c r="F5157" t="s">
        <v>123</v>
      </c>
      <c r="G5157">
        <v>0</v>
      </c>
      <c r="H5157" s="1">
        <v>29462</v>
      </c>
      <c r="I5157" t="s">
        <v>26092</v>
      </c>
      <c r="J5157">
        <v>5001</v>
      </c>
      <c r="K5157" t="s">
        <v>114</v>
      </c>
      <c r="L5157">
        <v>5</v>
      </c>
      <c r="M5157" t="s">
        <v>115</v>
      </c>
      <c r="O5157">
        <v>3186990545</v>
      </c>
      <c r="P5157">
        <v>3113560521</v>
      </c>
      <c r="T5157" t="s">
        <v>424</v>
      </c>
      <c r="U5157">
        <v>2023</v>
      </c>
      <c r="V5157" t="s">
        <v>705</v>
      </c>
      <c r="W5157" t="s">
        <v>26093</v>
      </c>
      <c r="X5157" t="s">
        <v>26094</v>
      </c>
      <c r="Y5157" t="s">
        <v>708</v>
      </c>
      <c r="Z5157" t="s">
        <v>164</v>
      </c>
      <c r="AA5157" t="s">
        <v>654</v>
      </c>
      <c r="AB5157" s="2">
        <f t="shared" si="80"/>
        <v>2.3634314132104456E-2</v>
      </c>
      <c r="AC5157" s="3">
        <v>65100000</v>
      </c>
      <c r="AD5157" t="s">
        <v>87</v>
      </c>
      <c r="AE5157" t="s">
        <v>139</v>
      </c>
      <c r="AF5157" t="s">
        <v>89</v>
      </c>
      <c r="AG5157" t="s">
        <v>26095</v>
      </c>
      <c r="AH5157">
        <v>29220286</v>
      </c>
      <c r="AI5157" s="3">
        <v>1538593.85</v>
      </c>
      <c r="AJ5157" s="3">
        <v>1272936.01</v>
      </c>
      <c r="AK5157" t="s">
        <v>91</v>
      </c>
      <c r="AL5157" t="s">
        <v>91</v>
      </c>
      <c r="AM5157" t="s">
        <v>91</v>
      </c>
      <c r="AN5157" t="s">
        <v>91</v>
      </c>
      <c r="AO5157" t="s">
        <v>91</v>
      </c>
      <c r="AP5157" t="s">
        <v>91</v>
      </c>
      <c r="AT5157" t="s">
        <v>18</v>
      </c>
    </row>
    <row r="5158" spans="2:46" x14ac:dyDescent="0.25">
      <c r="B5158">
        <v>91494770</v>
      </c>
      <c r="C5158" t="s">
        <v>72</v>
      </c>
      <c r="D5158" t="s">
        <v>10403</v>
      </c>
      <c r="E5158">
        <v>0</v>
      </c>
      <c r="F5158" t="s">
        <v>400</v>
      </c>
      <c r="G5158" t="s">
        <v>2743</v>
      </c>
      <c r="H5158" s="1">
        <v>28075</v>
      </c>
      <c r="I5158" t="s">
        <v>26096</v>
      </c>
      <c r="J5158">
        <v>68276</v>
      </c>
      <c r="K5158" t="s">
        <v>1067</v>
      </c>
      <c r="L5158">
        <v>68</v>
      </c>
      <c r="M5158" t="s">
        <v>146</v>
      </c>
      <c r="O5158">
        <v>3168548952</v>
      </c>
      <c r="P5158">
        <v>3007816228</v>
      </c>
      <c r="T5158" t="s">
        <v>241</v>
      </c>
      <c r="U5158">
        <v>2023</v>
      </c>
      <c r="V5158" t="s">
        <v>3090</v>
      </c>
      <c r="W5158" t="s">
        <v>26097</v>
      </c>
      <c r="X5158" t="s">
        <v>26098</v>
      </c>
      <c r="Y5158" t="s">
        <v>3093</v>
      </c>
      <c r="Z5158" t="s">
        <v>323</v>
      </c>
      <c r="AA5158" t="s">
        <v>324</v>
      </c>
      <c r="AB5158" s="2">
        <f t="shared" si="80"/>
        <v>3.8079368992248064E-2</v>
      </c>
      <c r="AC5158" s="3">
        <v>51600000</v>
      </c>
      <c r="AD5158" t="s">
        <v>105</v>
      </c>
      <c r="AE5158" t="s">
        <v>139</v>
      </c>
      <c r="AF5158" t="s">
        <v>89</v>
      </c>
      <c r="AG5158" t="s">
        <v>26099</v>
      </c>
      <c r="AH5158">
        <v>29214026</v>
      </c>
      <c r="AI5158" s="3">
        <v>1964895.44</v>
      </c>
      <c r="AJ5158" s="3">
        <v>1631172.64</v>
      </c>
      <c r="AK5158" t="s">
        <v>91</v>
      </c>
      <c r="AL5158" t="s">
        <v>91</v>
      </c>
      <c r="AM5158" t="s">
        <v>91</v>
      </c>
      <c r="AN5158" t="s">
        <v>91</v>
      </c>
      <c r="AO5158" t="s">
        <v>91</v>
      </c>
      <c r="AP5158" t="s">
        <v>91</v>
      </c>
      <c r="AT5158" t="s">
        <v>18</v>
      </c>
    </row>
    <row r="5159" spans="2:46" x14ac:dyDescent="0.25">
      <c r="B5159">
        <v>39529890</v>
      </c>
      <c r="C5159" t="s">
        <v>108</v>
      </c>
      <c r="D5159" t="s">
        <v>5602</v>
      </c>
      <c r="E5159" t="s">
        <v>180</v>
      </c>
      <c r="F5159" t="s">
        <v>4280</v>
      </c>
      <c r="G5159" t="s">
        <v>9230</v>
      </c>
      <c r="H5159" s="1">
        <v>23093</v>
      </c>
      <c r="I5159" t="s">
        <v>26100</v>
      </c>
      <c r="J5159">
        <v>85001</v>
      </c>
      <c r="K5159" t="s">
        <v>3431</v>
      </c>
      <c r="L5159">
        <v>85</v>
      </c>
      <c r="M5159" t="s">
        <v>2106</v>
      </c>
      <c r="O5159">
        <v>3112329290</v>
      </c>
      <c r="P5159">
        <v>3103432493</v>
      </c>
      <c r="T5159" t="s">
        <v>435</v>
      </c>
      <c r="U5159">
        <v>2016</v>
      </c>
      <c r="V5159" t="s">
        <v>11091</v>
      </c>
      <c r="W5159" t="s">
        <v>26101</v>
      </c>
      <c r="X5159" t="s">
        <v>26102</v>
      </c>
      <c r="Y5159" t="s">
        <v>11094</v>
      </c>
      <c r="Z5159" t="s">
        <v>164</v>
      </c>
      <c r="AA5159" t="s">
        <v>2900</v>
      </c>
      <c r="AB5159" s="2">
        <f t="shared" si="80"/>
        <v>4.1039749216300943E-2</v>
      </c>
      <c r="AC5159" s="3">
        <v>31900000</v>
      </c>
      <c r="AD5159" t="s">
        <v>810</v>
      </c>
      <c r="AE5159" t="s">
        <v>139</v>
      </c>
      <c r="AF5159" t="s">
        <v>89</v>
      </c>
      <c r="AG5159" t="s">
        <v>26103</v>
      </c>
      <c r="AH5159">
        <v>159849570</v>
      </c>
      <c r="AI5159" s="3">
        <v>1309168</v>
      </c>
      <c r="AJ5159" s="3">
        <v>1080141.42</v>
      </c>
      <c r="AK5159" t="s">
        <v>91</v>
      </c>
      <c r="AL5159" t="s">
        <v>91</v>
      </c>
      <c r="AM5159" t="s">
        <v>91</v>
      </c>
      <c r="AN5159" t="s">
        <v>91</v>
      </c>
      <c r="AO5159" t="s">
        <v>91</v>
      </c>
      <c r="AP5159" t="s">
        <v>91</v>
      </c>
      <c r="AT5159" t="s">
        <v>21</v>
      </c>
    </row>
    <row r="5160" spans="2:46" x14ac:dyDescent="0.25">
      <c r="B5160">
        <v>11515762</v>
      </c>
      <c r="C5160" t="s">
        <v>72</v>
      </c>
      <c r="D5160" t="s">
        <v>419</v>
      </c>
      <c r="E5160">
        <v>0</v>
      </c>
      <c r="F5160" t="s">
        <v>1356</v>
      </c>
      <c r="G5160" t="s">
        <v>1879</v>
      </c>
      <c r="H5160" s="1">
        <v>21444</v>
      </c>
      <c r="I5160" t="s">
        <v>26104</v>
      </c>
      <c r="J5160">
        <v>25612</v>
      </c>
      <c r="K5160" t="s">
        <v>4741</v>
      </c>
      <c r="L5160">
        <v>25</v>
      </c>
      <c r="M5160" t="s">
        <v>79</v>
      </c>
      <c r="O5160">
        <v>3148979403</v>
      </c>
      <c r="P5160">
        <v>3106968607</v>
      </c>
      <c r="T5160" t="s">
        <v>750</v>
      </c>
      <c r="U5160">
        <v>2023</v>
      </c>
      <c r="V5160" t="s">
        <v>6878</v>
      </c>
      <c r="W5160" t="s">
        <v>26105</v>
      </c>
      <c r="X5160" t="s">
        <v>26106</v>
      </c>
      <c r="Y5160" t="s">
        <v>6881</v>
      </c>
      <c r="Z5160" t="s">
        <v>323</v>
      </c>
      <c r="AA5160" t="s">
        <v>1182</v>
      </c>
      <c r="AB5160" s="2">
        <f t="shared" si="80"/>
        <v>2.6014090395480225E-2</v>
      </c>
      <c r="AC5160" s="3">
        <v>88500000</v>
      </c>
      <c r="AD5160" t="s">
        <v>151</v>
      </c>
      <c r="AE5160" t="s">
        <v>106</v>
      </c>
      <c r="AF5160" t="s">
        <v>89</v>
      </c>
      <c r="AG5160" t="s">
        <v>26107</v>
      </c>
      <c r="AH5160">
        <v>159828795</v>
      </c>
      <c r="AI5160" s="3">
        <v>2302247</v>
      </c>
      <c r="AJ5160" s="3">
        <v>1914661.47</v>
      </c>
      <c r="AK5160" t="s">
        <v>91</v>
      </c>
      <c r="AL5160" t="s">
        <v>91</v>
      </c>
      <c r="AM5160" t="s">
        <v>91</v>
      </c>
      <c r="AN5160" t="s">
        <v>91</v>
      </c>
      <c r="AO5160" t="s">
        <v>91</v>
      </c>
      <c r="AP5160" t="s">
        <v>91</v>
      </c>
      <c r="AT5160" t="s">
        <v>21</v>
      </c>
    </row>
    <row r="5161" spans="2:46" x14ac:dyDescent="0.25">
      <c r="B5161">
        <v>66919457</v>
      </c>
      <c r="C5161" t="s">
        <v>108</v>
      </c>
      <c r="D5161" t="s">
        <v>109</v>
      </c>
      <c r="E5161" t="s">
        <v>1392</v>
      </c>
      <c r="F5161" t="s">
        <v>656</v>
      </c>
      <c r="G5161" t="s">
        <v>26108</v>
      </c>
      <c r="H5161" s="1">
        <v>27275</v>
      </c>
      <c r="I5161" t="s">
        <v>26109</v>
      </c>
      <c r="J5161">
        <v>76001</v>
      </c>
      <c r="K5161" t="s">
        <v>329</v>
      </c>
      <c r="L5161">
        <v>76</v>
      </c>
      <c r="M5161" t="s">
        <v>330</v>
      </c>
      <c r="O5161">
        <v>3174363371</v>
      </c>
      <c r="P5161">
        <v>3154363900</v>
      </c>
      <c r="T5161" t="s">
        <v>293</v>
      </c>
      <c r="U5161">
        <v>2024</v>
      </c>
      <c r="V5161" t="s">
        <v>26110</v>
      </c>
      <c r="W5161" t="s">
        <v>26111</v>
      </c>
      <c r="X5161" t="s">
        <v>26112</v>
      </c>
      <c r="Y5161" t="s">
        <v>26113</v>
      </c>
      <c r="Z5161" t="s">
        <v>121</v>
      </c>
      <c r="AA5161" t="s">
        <v>877</v>
      </c>
      <c r="AB5161" s="2">
        <f t="shared" si="80"/>
        <v>5.5424245283018869E-2</v>
      </c>
      <c r="AC5161" s="3">
        <v>63600000</v>
      </c>
      <c r="AD5161" t="s">
        <v>87</v>
      </c>
      <c r="AE5161" t="s">
        <v>139</v>
      </c>
      <c r="AF5161" t="s">
        <v>89</v>
      </c>
      <c r="AG5161" t="s">
        <v>26114</v>
      </c>
      <c r="AH5161">
        <v>159836890</v>
      </c>
      <c r="AI5161" s="3">
        <v>3524982</v>
      </c>
      <c r="AJ5161" s="3">
        <v>2942170.07</v>
      </c>
      <c r="AK5161" t="s">
        <v>91</v>
      </c>
      <c r="AL5161" t="s">
        <v>91</v>
      </c>
      <c r="AM5161" t="s">
        <v>91</v>
      </c>
      <c r="AN5161" t="s">
        <v>91</v>
      </c>
      <c r="AO5161" t="s">
        <v>91</v>
      </c>
      <c r="AP5161" t="s">
        <v>91</v>
      </c>
      <c r="AT5161" t="s">
        <v>21</v>
      </c>
    </row>
    <row r="5162" spans="2:46" x14ac:dyDescent="0.25">
      <c r="B5162">
        <v>1023891048</v>
      </c>
      <c r="C5162" t="s">
        <v>108</v>
      </c>
      <c r="D5162" t="s">
        <v>3337</v>
      </c>
      <c r="E5162" t="s">
        <v>1113</v>
      </c>
      <c r="F5162" t="s">
        <v>2743</v>
      </c>
      <c r="G5162" t="s">
        <v>23916</v>
      </c>
      <c r="H5162" s="1">
        <v>32836</v>
      </c>
      <c r="I5162" t="s">
        <v>26115</v>
      </c>
      <c r="J5162">
        <v>0</v>
      </c>
      <c r="K5162" t="s">
        <v>78</v>
      </c>
      <c r="L5162">
        <v>25</v>
      </c>
      <c r="M5162" t="s">
        <v>78</v>
      </c>
      <c r="O5162">
        <v>3045234623</v>
      </c>
      <c r="P5162">
        <v>0</v>
      </c>
      <c r="T5162" t="s">
        <v>116</v>
      </c>
      <c r="U5162">
        <v>2022</v>
      </c>
      <c r="V5162" t="s">
        <v>294</v>
      </c>
      <c r="W5162" t="s">
        <v>26116</v>
      </c>
      <c r="X5162" t="s">
        <v>26117</v>
      </c>
      <c r="Y5162" t="s">
        <v>297</v>
      </c>
      <c r="Z5162" t="s">
        <v>298</v>
      </c>
      <c r="AA5162" t="s">
        <v>299</v>
      </c>
      <c r="AB5162" s="2">
        <f t="shared" si="80"/>
        <v>2.3609623733719248E-2</v>
      </c>
      <c r="AC5162" s="3">
        <v>69100000</v>
      </c>
      <c r="AD5162" t="s">
        <v>105</v>
      </c>
      <c r="AE5162" t="s">
        <v>139</v>
      </c>
      <c r="AF5162" t="s">
        <v>89</v>
      </c>
      <c r="AG5162" t="s">
        <v>26118</v>
      </c>
      <c r="AH5162">
        <v>159729967</v>
      </c>
      <c r="AI5162" s="3">
        <v>1631425</v>
      </c>
      <c r="AJ5162" s="3">
        <v>1350945.19</v>
      </c>
      <c r="AK5162" t="s">
        <v>91</v>
      </c>
      <c r="AL5162" t="s">
        <v>91</v>
      </c>
      <c r="AM5162" t="s">
        <v>91</v>
      </c>
      <c r="AN5162" t="s">
        <v>91</v>
      </c>
      <c r="AO5162" t="s">
        <v>91</v>
      </c>
      <c r="AP5162" t="s">
        <v>91</v>
      </c>
      <c r="AT5162" t="s">
        <v>18</v>
      </c>
    </row>
    <row r="5163" spans="2:46" x14ac:dyDescent="0.25">
      <c r="B5163">
        <v>45537426</v>
      </c>
      <c r="C5163" t="s">
        <v>108</v>
      </c>
      <c r="D5163" t="s">
        <v>1529</v>
      </c>
      <c r="E5163" t="s">
        <v>12918</v>
      </c>
      <c r="F5163" t="s">
        <v>491</v>
      </c>
      <c r="G5163" t="s">
        <v>26119</v>
      </c>
      <c r="H5163" s="1">
        <v>30079</v>
      </c>
      <c r="I5163" t="s">
        <v>26120</v>
      </c>
      <c r="J5163">
        <v>0</v>
      </c>
      <c r="K5163" t="s">
        <v>78</v>
      </c>
      <c r="L5163">
        <v>25</v>
      </c>
      <c r="M5163" t="s">
        <v>78</v>
      </c>
      <c r="O5163">
        <v>3203434509</v>
      </c>
      <c r="P5163">
        <v>0</v>
      </c>
      <c r="T5163" t="s">
        <v>195</v>
      </c>
      <c r="U5163">
        <v>2023</v>
      </c>
      <c r="V5163" t="s">
        <v>319</v>
      </c>
      <c r="W5163" t="s">
        <v>26121</v>
      </c>
      <c r="X5163" t="s">
        <v>26122</v>
      </c>
      <c r="Y5163" t="s">
        <v>322</v>
      </c>
      <c r="Z5163" t="s">
        <v>323</v>
      </c>
      <c r="AA5163" t="s">
        <v>324</v>
      </c>
      <c r="AB5163" s="2">
        <f t="shared" si="80"/>
        <v>3.0366839622641511E-2</v>
      </c>
      <c r="AC5163" s="3">
        <v>63600000</v>
      </c>
      <c r="AD5163" t="s">
        <v>177</v>
      </c>
      <c r="AE5163" t="s">
        <v>139</v>
      </c>
      <c r="AF5163" t="s">
        <v>89</v>
      </c>
      <c r="AG5163" t="s">
        <v>26123</v>
      </c>
      <c r="AH5163">
        <v>159829998</v>
      </c>
      <c r="AI5163" s="3">
        <v>1931331</v>
      </c>
      <c r="AJ5163" s="3">
        <v>1602967.52</v>
      </c>
      <c r="AK5163" t="s">
        <v>91</v>
      </c>
      <c r="AL5163" t="s">
        <v>91</v>
      </c>
      <c r="AM5163" t="s">
        <v>91</v>
      </c>
      <c r="AN5163" t="s">
        <v>91</v>
      </c>
      <c r="AO5163" t="s">
        <v>91</v>
      </c>
      <c r="AP5163" t="s">
        <v>91</v>
      </c>
      <c r="AT5163" t="s">
        <v>18</v>
      </c>
    </row>
    <row r="5164" spans="2:46" x14ac:dyDescent="0.25">
      <c r="B5164">
        <v>52810237</v>
      </c>
      <c r="C5164" t="s">
        <v>108</v>
      </c>
      <c r="D5164" t="s">
        <v>179</v>
      </c>
      <c r="E5164" t="s">
        <v>180</v>
      </c>
      <c r="F5164" t="s">
        <v>26124</v>
      </c>
      <c r="G5164" t="s">
        <v>5325</v>
      </c>
      <c r="H5164" s="1">
        <v>29912</v>
      </c>
      <c r="I5164" t="s">
        <v>26125</v>
      </c>
      <c r="J5164">
        <v>0</v>
      </c>
      <c r="K5164" t="s">
        <v>78</v>
      </c>
      <c r="L5164">
        <v>25</v>
      </c>
      <c r="M5164" t="s">
        <v>78</v>
      </c>
      <c r="O5164">
        <v>3133743028</v>
      </c>
      <c r="P5164">
        <v>0</v>
      </c>
      <c r="T5164" t="s">
        <v>443</v>
      </c>
      <c r="U5164">
        <v>2013</v>
      </c>
      <c r="V5164" t="s">
        <v>3384</v>
      </c>
      <c r="W5164" t="s">
        <v>26126</v>
      </c>
      <c r="X5164" t="s">
        <v>26127</v>
      </c>
      <c r="Y5164" t="s">
        <v>3387</v>
      </c>
      <c r="Z5164" t="s">
        <v>210</v>
      </c>
      <c r="AA5164" t="s">
        <v>418</v>
      </c>
      <c r="AB5164" s="2">
        <f t="shared" si="80"/>
        <v>1.8345724329758711E-2</v>
      </c>
      <c r="AC5164" s="3">
        <v>149200000</v>
      </c>
      <c r="AD5164" t="s">
        <v>151</v>
      </c>
      <c r="AE5164" t="s">
        <v>212</v>
      </c>
      <c r="AF5164" t="s">
        <v>89</v>
      </c>
      <c r="AG5164" t="s">
        <v>26128</v>
      </c>
      <c r="AH5164">
        <v>29192549</v>
      </c>
      <c r="AI5164" s="3">
        <v>2737182.07</v>
      </c>
      <c r="AJ5164" s="3">
        <v>2280153</v>
      </c>
      <c r="AK5164" t="s">
        <v>91</v>
      </c>
      <c r="AL5164" t="s">
        <v>91</v>
      </c>
      <c r="AM5164" t="s">
        <v>91</v>
      </c>
      <c r="AN5164" t="s">
        <v>91</v>
      </c>
      <c r="AO5164" t="s">
        <v>91</v>
      </c>
      <c r="AP5164" t="s">
        <v>91</v>
      </c>
      <c r="AT5164" t="s">
        <v>18</v>
      </c>
    </row>
    <row r="5165" spans="2:46" x14ac:dyDescent="0.25">
      <c r="B5165">
        <v>42689368</v>
      </c>
      <c r="C5165" t="s">
        <v>108</v>
      </c>
      <c r="D5165" t="s">
        <v>153</v>
      </c>
      <c r="E5165">
        <v>0</v>
      </c>
      <c r="F5165" t="s">
        <v>1105</v>
      </c>
      <c r="G5165" t="s">
        <v>5426</v>
      </c>
      <c r="H5165" s="1">
        <v>27898</v>
      </c>
      <c r="I5165" t="s">
        <v>26129</v>
      </c>
      <c r="J5165">
        <v>5001</v>
      </c>
      <c r="K5165" t="s">
        <v>114</v>
      </c>
      <c r="L5165">
        <v>5</v>
      </c>
      <c r="M5165" t="s">
        <v>115</v>
      </c>
      <c r="O5165">
        <v>3150004554</v>
      </c>
      <c r="P5165">
        <v>0</v>
      </c>
      <c r="T5165" t="s">
        <v>1577</v>
      </c>
      <c r="U5165">
        <v>2022</v>
      </c>
      <c r="V5165" t="s">
        <v>436</v>
      </c>
      <c r="W5165" t="s">
        <v>26130</v>
      </c>
      <c r="X5165" t="s">
        <v>26131</v>
      </c>
      <c r="Y5165" t="s">
        <v>439</v>
      </c>
      <c r="Z5165" t="s">
        <v>164</v>
      </c>
      <c r="AA5165" t="s">
        <v>189</v>
      </c>
      <c r="AB5165" s="2">
        <f t="shared" si="80"/>
        <v>3.8027141073657927E-2</v>
      </c>
      <c r="AC5165" s="3">
        <v>80100000</v>
      </c>
      <c r="AD5165" t="s">
        <v>123</v>
      </c>
      <c r="AE5165" t="s">
        <v>106</v>
      </c>
      <c r="AF5165" t="s">
        <v>89</v>
      </c>
      <c r="AG5165" t="s">
        <v>26132</v>
      </c>
      <c r="AH5165">
        <v>159816747</v>
      </c>
      <c r="AI5165" s="3">
        <v>3045974</v>
      </c>
      <c r="AJ5165" s="3">
        <v>2539642.2999999998</v>
      </c>
      <c r="AK5165" t="s">
        <v>91</v>
      </c>
      <c r="AL5165" t="s">
        <v>91</v>
      </c>
      <c r="AM5165" t="s">
        <v>91</v>
      </c>
      <c r="AN5165" t="s">
        <v>91</v>
      </c>
      <c r="AO5165" t="s">
        <v>91</v>
      </c>
      <c r="AP5165" t="s">
        <v>91</v>
      </c>
      <c r="AT5165" t="s">
        <v>21</v>
      </c>
    </row>
    <row r="5166" spans="2:46" x14ac:dyDescent="0.25">
      <c r="B5166">
        <v>1233695234</v>
      </c>
      <c r="C5166" t="s">
        <v>72</v>
      </c>
      <c r="D5166" t="s">
        <v>6430</v>
      </c>
      <c r="E5166" t="s">
        <v>2893</v>
      </c>
      <c r="F5166" t="s">
        <v>26133</v>
      </c>
      <c r="G5166" t="s">
        <v>840</v>
      </c>
      <c r="H5166" s="1">
        <v>36383</v>
      </c>
      <c r="I5166" t="s">
        <v>26134</v>
      </c>
      <c r="J5166">
        <v>0</v>
      </c>
      <c r="K5166" t="s">
        <v>78</v>
      </c>
      <c r="L5166">
        <v>25</v>
      </c>
      <c r="M5166" t="s">
        <v>78</v>
      </c>
      <c r="O5166">
        <v>3168113376</v>
      </c>
      <c r="P5166">
        <v>0</v>
      </c>
      <c r="T5166" t="s">
        <v>116</v>
      </c>
      <c r="U5166">
        <v>2025</v>
      </c>
      <c r="V5166" t="s">
        <v>16119</v>
      </c>
      <c r="W5166" t="s">
        <v>26135</v>
      </c>
      <c r="X5166" t="s">
        <v>26136</v>
      </c>
      <c r="Y5166" t="s">
        <v>16122</v>
      </c>
      <c r="Z5166" t="s">
        <v>121</v>
      </c>
      <c r="AA5166" t="s">
        <v>1036</v>
      </c>
      <c r="AB5166" s="2">
        <f t="shared" si="80"/>
        <v>3.8247569620253163E-2</v>
      </c>
      <c r="AC5166" s="3">
        <v>79000000</v>
      </c>
      <c r="AD5166" t="s">
        <v>151</v>
      </c>
      <c r="AE5166" t="s">
        <v>139</v>
      </c>
      <c r="AF5166" t="s">
        <v>89</v>
      </c>
      <c r="AG5166" t="s">
        <v>26137</v>
      </c>
      <c r="AH5166">
        <v>159715796</v>
      </c>
      <c r="AI5166" s="3">
        <v>3021558</v>
      </c>
      <c r="AJ5166" s="3">
        <v>2519124.13</v>
      </c>
      <c r="AK5166" t="s">
        <v>91</v>
      </c>
      <c r="AL5166" t="s">
        <v>91</v>
      </c>
      <c r="AM5166" t="s">
        <v>91</v>
      </c>
      <c r="AN5166" t="s">
        <v>91</v>
      </c>
      <c r="AO5166" t="s">
        <v>91</v>
      </c>
      <c r="AP5166" t="s">
        <v>91</v>
      </c>
      <c r="AT5166" t="s">
        <v>21</v>
      </c>
    </row>
    <row r="5167" spans="2:46" x14ac:dyDescent="0.25">
      <c r="B5167">
        <v>43114824</v>
      </c>
      <c r="C5167" t="s">
        <v>108</v>
      </c>
      <c r="D5167" t="s">
        <v>179</v>
      </c>
      <c r="E5167" t="s">
        <v>3902</v>
      </c>
      <c r="F5167" t="s">
        <v>3154</v>
      </c>
      <c r="G5167" t="s">
        <v>326</v>
      </c>
      <c r="H5167" s="1">
        <v>29333</v>
      </c>
      <c r="I5167" t="s">
        <v>26138</v>
      </c>
      <c r="J5167">
        <v>0</v>
      </c>
      <c r="K5167" t="s">
        <v>4124</v>
      </c>
      <c r="L5167">
        <v>25</v>
      </c>
      <c r="M5167" t="s">
        <v>79</v>
      </c>
      <c r="O5167">
        <v>3167421775</v>
      </c>
      <c r="P5167">
        <v>3104189491</v>
      </c>
      <c r="T5167" t="s">
        <v>704</v>
      </c>
      <c r="U5167">
        <v>2024</v>
      </c>
      <c r="V5167" t="s">
        <v>206</v>
      </c>
      <c r="W5167" t="s">
        <v>26139</v>
      </c>
      <c r="X5167" t="s">
        <v>26140</v>
      </c>
      <c r="Y5167" t="s">
        <v>209</v>
      </c>
      <c r="Z5167" t="s">
        <v>210</v>
      </c>
      <c r="AA5167" t="s">
        <v>211</v>
      </c>
      <c r="AB5167" s="2">
        <f t="shared" si="80"/>
        <v>1.8943744528452048E-2</v>
      </c>
      <c r="AC5167" s="3">
        <v>251300000</v>
      </c>
      <c r="AD5167" t="s">
        <v>151</v>
      </c>
      <c r="AE5167" t="s">
        <v>212</v>
      </c>
      <c r="AF5167" t="s">
        <v>89</v>
      </c>
      <c r="AG5167" t="s">
        <v>26141</v>
      </c>
      <c r="AH5167">
        <v>159831604</v>
      </c>
      <c r="AI5167" s="3">
        <v>4760563</v>
      </c>
      <c r="AJ5167" s="3">
        <v>3980473.5</v>
      </c>
      <c r="AK5167" t="s">
        <v>91</v>
      </c>
      <c r="AL5167" t="s">
        <v>91</v>
      </c>
      <c r="AM5167" t="s">
        <v>91</v>
      </c>
      <c r="AN5167" t="s">
        <v>91</v>
      </c>
      <c r="AO5167" t="s">
        <v>91</v>
      </c>
      <c r="AP5167" t="s">
        <v>91</v>
      </c>
      <c r="AT5167" t="s">
        <v>18</v>
      </c>
    </row>
    <row r="5168" spans="2:46" x14ac:dyDescent="0.25">
      <c r="B5168">
        <v>39091728</v>
      </c>
      <c r="C5168" t="s">
        <v>108</v>
      </c>
      <c r="D5168" t="s">
        <v>7214</v>
      </c>
      <c r="E5168" t="s">
        <v>1174</v>
      </c>
      <c r="F5168" t="s">
        <v>3035</v>
      </c>
      <c r="G5168" t="s">
        <v>7525</v>
      </c>
      <c r="H5168" s="1">
        <v>24847</v>
      </c>
      <c r="I5168" t="s">
        <v>26142</v>
      </c>
      <c r="J5168">
        <v>0</v>
      </c>
      <c r="K5168" t="s">
        <v>157</v>
      </c>
      <c r="L5168">
        <v>8</v>
      </c>
      <c r="M5168" t="s">
        <v>158</v>
      </c>
      <c r="O5168">
        <v>3183512840</v>
      </c>
      <c r="P5168">
        <v>0</v>
      </c>
      <c r="T5168" t="s">
        <v>494</v>
      </c>
      <c r="U5168">
        <v>2014</v>
      </c>
      <c r="V5168" t="s">
        <v>17766</v>
      </c>
      <c r="W5168" t="s">
        <v>26143</v>
      </c>
      <c r="X5168" t="s">
        <v>26144</v>
      </c>
      <c r="Y5168" t="s">
        <v>26145</v>
      </c>
      <c r="Z5168" t="s">
        <v>103</v>
      </c>
      <c r="AA5168" t="s">
        <v>1229</v>
      </c>
      <c r="AB5168" s="2">
        <f t="shared" si="80"/>
        <v>3.8088159672619047E-2</v>
      </c>
      <c r="AC5168" s="3">
        <v>67200000</v>
      </c>
      <c r="AD5168" t="s">
        <v>105</v>
      </c>
      <c r="AE5168" t="s">
        <v>88</v>
      </c>
      <c r="AF5168" t="s">
        <v>89</v>
      </c>
      <c r="AG5168" t="s">
        <v>26146</v>
      </c>
      <c r="AH5168">
        <v>29218280</v>
      </c>
      <c r="AI5168" s="3">
        <v>2559524.33</v>
      </c>
      <c r="AJ5168" s="3">
        <v>2130860.7799999998</v>
      </c>
      <c r="AK5168" t="s">
        <v>91</v>
      </c>
      <c r="AL5168" t="s">
        <v>91</v>
      </c>
      <c r="AM5168" t="s">
        <v>91</v>
      </c>
      <c r="AN5168" t="s">
        <v>91</v>
      </c>
      <c r="AO5168" t="s">
        <v>91</v>
      </c>
      <c r="AP5168" t="s">
        <v>91</v>
      </c>
      <c r="AT5168" t="s">
        <v>21</v>
      </c>
    </row>
    <row r="5169" spans="2:46" x14ac:dyDescent="0.25">
      <c r="B5169">
        <v>80062638</v>
      </c>
      <c r="C5169" t="s">
        <v>72</v>
      </c>
      <c r="D5169" t="s">
        <v>1259</v>
      </c>
      <c r="E5169" t="s">
        <v>2232</v>
      </c>
      <c r="F5169" t="s">
        <v>93</v>
      </c>
      <c r="G5169" t="s">
        <v>11898</v>
      </c>
      <c r="H5169" s="1">
        <v>28971</v>
      </c>
      <c r="I5169" t="s">
        <v>26147</v>
      </c>
      <c r="J5169">
        <v>0</v>
      </c>
      <c r="K5169" t="s">
        <v>78</v>
      </c>
      <c r="L5169">
        <v>25</v>
      </c>
      <c r="M5169" t="s">
        <v>78</v>
      </c>
      <c r="O5169">
        <v>3107676552</v>
      </c>
      <c r="P5169">
        <v>0</v>
      </c>
      <c r="T5169" t="s">
        <v>1599</v>
      </c>
      <c r="U5169">
        <v>2013</v>
      </c>
      <c r="V5169" t="s">
        <v>196</v>
      </c>
      <c r="W5169" t="s">
        <v>26148</v>
      </c>
      <c r="X5169" t="s">
        <v>26149</v>
      </c>
      <c r="Y5169" t="s">
        <v>3223</v>
      </c>
      <c r="Z5169" t="s">
        <v>136</v>
      </c>
      <c r="AA5169" t="s">
        <v>200</v>
      </c>
      <c r="AB5169" s="2">
        <f t="shared" si="80"/>
        <v>4.9692930402930401E-2</v>
      </c>
      <c r="AC5169" s="3">
        <v>27300000</v>
      </c>
      <c r="AD5169" t="s">
        <v>123</v>
      </c>
      <c r="AE5169" t="s">
        <v>139</v>
      </c>
      <c r="AF5169" t="s">
        <v>89</v>
      </c>
      <c r="AG5169" t="s">
        <v>26150</v>
      </c>
      <c r="AH5169">
        <v>159835836</v>
      </c>
      <c r="AI5169" s="3">
        <v>1356617</v>
      </c>
      <c r="AJ5169" s="3">
        <v>1120014.3400000001</v>
      </c>
      <c r="AK5169" t="s">
        <v>91</v>
      </c>
      <c r="AL5169" t="s">
        <v>91</v>
      </c>
      <c r="AM5169" t="s">
        <v>91</v>
      </c>
      <c r="AN5169" t="s">
        <v>91</v>
      </c>
      <c r="AO5169" t="s">
        <v>91</v>
      </c>
      <c r="AP5169" t="s">
        <v>91</v>
      </c>
      <c r="AT5169" t="s">
        <v>21</v>
      </c>
    </row>
    <row r="5170" spans="2:46" x14ac:dyDescent="0.25">
      <c r="B5170">
        <v>1072641709</v>
      </c>
      <c r="C5170" t="s">
        <v>108</v>
      </c>
      <c r="D5170" t="s">
        <v>2658</v>
      </c>
      <c r="E5170" t="s">
        <v>1566</v>
      </c>
      <c r="F5170" t="s">
        <v>26151</v>
      </c>
      <c r="G5170" t="s">
        <v>1356</v>
      </c>
      <c r="H5170" s="1">
        <v>31707</v>
      </c>
      <c r="I5170" t="s">
        <v>26152</v>
      </c>
      <c r="J5170">
        <v>0</v>
      </c>
      <c r="K5170" t="s">
        <v>466</v>
      </c>
      <c r="L5170">
        <v>25</v>
      </c>
      <c r="M5170" t="s">
        <v>79</v>
      </c>
      <c r="O5170">
        <v>3144673469</v>
      </c>
      <c r="P5170">
        <v>0</v>
      </c>
      <c r="T5170" t="s">
        <v>424</v>
      </c>
      <c r="U5170">
        <v>2020</v>
      </c>
      <c r="V5170" t="s">
        <v>10939</v>
      </c>
      <c r="W5170" t="s">
        <v>26153</v>
      </c>
      <c r="X5170" t="s">
        <v>26154</v>
      </c>
      <c r="Y5170" t="s">
        <v>10942</v>
      </c>
      <c r="Z5170" t="s">
        <v>103</v>
      </c>
      <c r="AA5170" t="s">
        <v>104</v>
      </c>
      <c r="AB5170" s="2">
        <f t="shared" si="80"/>
        <v>2.2251735218508997E-2</v>
      </c>
      <c r="AC5170" s="3">
        <v>77800000</v>
      </c>
      <c r="AD5170" t="s">
        <v>151</v>
      </c>
      <c r="AE5170" t="s">
        <v>106</v>
      </c>
      <c r="AF5170" t="s">
        <v>89</v>
      </c>
      <c r="AG5170">
        <v>0</v>
      </c>
      <c r="AH5170">
        <v>159836568</v>
      </c>
      <c r="AI5170" s="3">
        <v>1731185</v>
      </c>
      <c r="AJ5170" s="3">
        <v>1434777.69</v>
      </c>
      <c r="AK5170" t="s">
        <v>91</v>
      </c>
      <c r="AL5170" t="s">
        <v>91</v>
      </c>
      <c r="AM5170" t="s">
        <v>91</v>
      </c>
      <c r="AN5170" t="s">
        <v>91</v>
      </c>
      <c r="AO5170" t="s">
        <v>91</v>
      </c>
      <c r="AP5170" t="s">
        <v>91</v>
      </c>
      <c r="AT5170" t="s">
        <v>18</v>
      </c>
    </row>
    <row r="5171" spans="2:46" x14ac:dyDescent="0.25">
      <c r="B5171">
        <v>1032480058</v>
      </c>
      <c r="C5171" t="s">
        <v>72</v>
      </c>
      <c r="D5171" t="s">
        <v>2947</v>
      </c>
      <c r="E5171" t="s">
        <v>1459</v>
      </c>
      <c r="F5171" t="s">
        <v>22470</v>
      </c>
      <c r="G5171" t="s">
        <v>401</v>
      </c>
      <c r="H5171" s="1">
        <v>35129</v>
      </c>
      <c r="I5171" t="s">
        <v>26155</v>
      </c>
      <c r="J5171">
        <v>0</v>
      </c>
      <c r="K5171" t="s">
        <v>78</v>
      </c>
      <c r="L5171">
        <v>25</v>
      </c>
      <c r="M5171" t="s">
        <v>78</v>
      </c>
      <c r="O5171">
        <v>3214024631</v>
      </c>
      <c r="P5171">
        <v>0</v>
      </c>
      <c r="T5171" t="s">
        <v>1780</v>
      </c>
      <c r="U5171">
        <v>2023</v>
      </c>
      <c r="V5171" t="s">
        <v>3919</v>
      </c>
      <c r="W5171" t="s">
        <v>26156</v>
      </c>
      <c r="X5171" t="s">
        <v>26157</v>
      </c>
      <c r="Y5171" t="s">
        <v>3922</v>
      </c>
      <c r="Z5171" t="s">
        <v>164</v>
      </c>
      <c r="AA5171" t="s">
        <v>335</v>
      </c>
      <c r="AB5171" s="2">
        <f t="shared" si="80"/>
        <v>4.8026746774193552E-2</v>
      </c>
      <c r="AC5171" s="3">
        <v>43400000</v>
      </c>
      <c r="AD5171" t="s">
        <v>105</v>
      </c>
      <c r="AE5171" t="s">
        <v>139</v>
      </c>
      <c r="AF5171" t="s">
        <v>89</v>
      </c>
      <c r="AG5171" t="s">
        <v>26158</v>
      </c>
      <c r="AH5171">
        <v>29216202</v>
      </c>
      <c r="AI5171" s="3">
        <v>2084360.81</v>
      </c>
      <c r="AJ5171" s="3">
        <v>1731563.71</v>
      </c>
      <c r="AK5171" t="s">
        <v>91</v>
      </c>
      <c r="AL5171" t="s">
        <v>91</v>
      </c>
      <c r="AM5171" t="s">
        <v>91</v>
      </c>
      <c r="AN5171" t="s">
        <v>91</v>
      </c>
      <c r="AO5171" t="s">
        <v>91</v>
      </c>
      <c r="AP5171" t="s">
        <v>91</v>
      </c>
      <c r="AT5171" t="s">
        <v>21</v>
      </c>
    </row>
    <row r="5172" spans="2:46" x14ac:dyDescent="0.25">
      <c r="B5172">
        <v>31644777</v>
      </c>
      <c r="C5172" t="s">
        <v>108</v>
      </c>
      <c r="D5172" t="s">
        <v>1113</v>
      </c>
      <c r="E5172">
        <v>0</v>
      </c>
      <c r="F5172" t="s">
        <v>551</v>
      </c>
      <c r="G5172" t="s">
        <v>1130</v>
      </c>
      <c r="H5172" s="1">
        <v>29889</v>
      </c>
      <c r="I5172" t="s">
        <v>26159</v>
      </c>
      <c r="J5172">
        <v>76001</v>
      </c>
      <c r="K5172" t="s">
        <v>329</v>
      </c>
      <c r="L5172">
        <v>76</v>
      </c>
      <c r="M5172" t="s">
        <v>330</v>
      </c>
      <c r="O5172">
        <v>3206955003</v>
      </c>
      <c r="P5172">
        <v>3206955012</v>
      </c>
      <c r="T5172" t="s">
        <v>403</v>
      </c>
      <c r="U5172">
        <v>2016</v>
      </c>
      <c r="V5172" t="s">
        <v>2714</v>
      </c>
      <c r="W5172" t="s">
        <v>26160</v>
      </c>
      <c r="X5172" t="s">
        <v>26161</v>
      </c>
      <c r="Y5172" t="s">
        <v>2717</v>
      </c>
      <c r="Z5172" t="s">
        <v>85</v>
      </c>
      <c r="AA5172" t="s">
        <v>1351</v>
      </c>
      <c r="AB5172" s="2">
        <f t="shared" si="80"/>
        <v>4.9021405405405408E-2</v>
      </c>
      <c r="AC5172" s="3">
        <v>55500000</v>
      </c>
      <c r="AD5172" t="s">
        <v>151</v>
      </c>
      <c r="AE5172" t="s">
        <v>106</v>
      </c>
      <c r="AF5172" t="s">
        <v>89</v>
      </c>
      <c r="AG5172" t="s">
        <v>26162</v>
      </c>
      <c r="AH5172">
        <v>159836917</v>
      </c>
      <c r="AI5172" s="3">
        <v>2720688</v>
      </c>
      <c r="AJ5172" s="3">
        <v>2266292.81</v>
      </c>
      <c r="AK5172" t="s">
        <v>91</v>
      </c>
      <c r="AL5172" t="s">
        <v>91</v>
      </c>
      <c r="AM5172" t="s">
        <v>91</v>
      </c>
      <c r="AN5172" t="s">
        <v>91</v>
      </c>
      <c r="AO5172" t="s">
        <v>91</v>
      </c>
      <c r="AP5172" t="s">
        <v>91</v>
      </c>
      <c r="AT5172" t="s">
        <v>21</v>
      </c>
    </row>
    <row r="5173" spans="2:46" x14ac:dyDescent="0.25">
      <c r="B5173">
        <v>52531656</v>
      </c>
      <c r="C5173" t="s">
        <v>108</v>
      </c>
      <c r="D5173" t="s">
        <v>6660</v>
      </c>
      <c r="E5173" t="s">
        <v>1426</v>
      </c>
      <c r="F5173" t="s">
        <v>26163</v>
      </c>
      <c r="G5173" t="s">
        <v>1662</v>
      </c>
      <c r="H5173" s="1">
        <v>28876</v>
      </c>
      <c r="I5173" t="s">
        <v>26164</v>
      </c>
      <c r="J5173">
        <v>0</v>
      </c>
      <c r="K5173" t="s">
        <v>78</v>
      </c>
      <c r="L5173">
        <v>25</v>
      </c>
      <c r="M5173" t="s">
        <v>78</v>
      </c>
      <c r="O5173">
        <v>3168307728</v>
      </c>
      <c r="P5173">
        <v>0</v>
      </c>
      <c r="T5173" t="s">
        <v>293</v>
      </c>
      <c r="U5173">
        <v>2022</v>
      </c>
      <c r="V5173" t="s">
        <v>1437</v>
      </c>
      <c r="W5173" t="s">
        <v>26165</v>
      </c>
      <c r="X5173" t="s">
        <v>26166</v>
      </c>
      <c r="Y5173" t="s">
        <v>1440</v>
      </c>
      <c r="Z5173" t="s">
        <v>136</v>
      </c>
      <c r="AA5173" t="s">
        <v>1441</v>
      </c>
      <c r="AB5173" s="2">
        <f t="shared" si="80"/>
        <v>3.9574215456674472E-2</v>
      </c>
      <c r="AC5173" s="3">
        <v>42700000</v>
      </c>
      <c r="AD5173" t="s">
        <v>105</v>
      </c>
      <c r="AE5173" t="s">
        <v>139</v>
      </c>
      <c r="AF5173" t="s">
        <v>89</v>
      </c>
      <c r="AG5173" t="s">
        <v>26167</v>
      </c>
      <c r="AH5173">
        <v>159714704</v>
      </c>
      <c r="AI5173" s="3">
        <v>1689819</v>
      </c>
      <c r="AJ5173" s="3">
        <v>1400016.29</v>
      </c>
      <c r="AK5173" t="s">
        <v>91</v>
      </c>
      <c r="AL5173" t="s">
        <v>91</v>
      </c>
      <c r="AM5173" t="s">
        <v>91</v>
      </c>
      <c r="AN5173" t="s">
        <v>91</v>
      </c>
      <c r="AO5173" t="s">
        <v>91</v>
      </c>
      <c r="AP5173" t="s">
        <v>91</v>
      </c>
      <c r="AT5173" t="s">
        <v>18</v>
      </c>
    </row>
    <row r="5174" spans="2:46" x14ac:dyDescent="0.25">
      <c r="B5174">
        <v>1128047420</v>
      </c>
      <c r="C5174" t="s">
        <v>108</v>
      </c>
      <c r="D5174" t="s">
        <v>5821</v>
      </c>
      <c r="E5174" t="s">
        <v>8370</v>
      </c>
      <c r="F5174" t="s">
        <v>181</v>
      </c>
      <c r="G5174" t="s">
        <v>1759</v>
      </c>
      <c r="H5174" s="1">
        <v>31560</v>
      </c>
      <c r="I5174" t="s">
        <v>26168</v>
      </c>
      <c r="J5174">
        <v>0</v>
      </c>
      <c r="K5174" t="s">
        <v>593</v>
      </c>
      <c r="L5174">
        <v>13</v>
      </c>
      <c r="M5174" t="s">
        <v>123</v>
      </c>
      <c r="O5174">
        <v>3015691667</v>
      </c>
      <c r="P5174">
        <v>0</v>
      </c>
      <c r="T5174" t="s">
        <v>306</v>
      </c>
      <c r="U5174">
        <v>2020</v>
      </c>
      <c r="V5174" t="s">
        <v>677</v>
      </c>
      <c r="W5174" t="s">
        <v>26169</v>
      </c>
      <c r="X5174" t="s">
        <v>26170</v>
      </c>
      <c r="Y5174" t="s">
        <v>680</v>
      </c>
      <c r="Z5174" t="s">
        <v>103</v>
      </c>
      <c r="AA5174" t="s">
        <v>408</v>
      </c>
      <c r="AB5174" s="2">
        <f t="shared" si="80"/>
        <v>3.1552776572668112E-2</v>
      </c>
      <c r="AC5174" s="3">
        <v>46100000</v>
      </c>
      <c r="AD5174" t="s">
        <v>105</v>
      </c>
      <c r="AE5174" t="s">
        <v>139</v>
      </c>
      <c r="AF5174" t="s">
        <v>89</v>
      </c>
      <c r="AG5174" t="s">
        <v>26171</v>
      </c>
      <c r="AH5174">
        <v>159718282</v>
      </c>
      <c r="AI5174" s="3">
        <v>1454583</v>
      </c>
      <c r="AJ5174" s="3">
        <v>1202338.74</v>
      </c>
      <c r="AK5174" t="s">
        <v>91</v>
      </c>
      <c r="AL5174" t="s">
        <v>91</v>
      </c>
      <c r="AM5174" t="s">
        <v>91</v>
      </c>
      <c r="AN5174" t="s">
        <v>91</v>
      </c>
      <c r="AO5174" t="s">
        <v>91</v>
      </c>
      <c r="AP5174" t="s">
        <v>91</v>
      </c>
      <c r="AT5174" t="s">
        <v>18</v>
      </c>
    </row>
    <row r="5175" spans="2:46" x14ac:dyDescent="0.25">
      <c r="B5175">
        <v>1082845810</v>
      </c>
      <c r="C5175" t="s">
        <v>72</v>
      </c>
      <c r="D5175" t="s">
        <v>225</v>
      </c>
      <c r="E5175" t="s">
        <v>125</v>
      </c>
      <c r="F5175" t="s">
        <v>895</v>
      </c>
      <c r="G5175" t="s">
        <v>453</v>
      </c>
      <c r="H5175" s="1">
        <v>31645</v>
      </c>
      <c r="I5175" t="s">
        <v>26172</v>
      </c>
      <c r="J5175">
        <v>0</v>
      </c>
      <c r="K5175" t="s">
        <v>1635</v>
      </c>
      <c r="L5175">
        <v>47</v>
      </c>
      <c r="M5175" t="s">
        <v>1636</v>
      </c>
      <c r="O5175">
        <v>3012385483</v>
      </c>
      <c r="P5175">
        <v>0</v>
      </c>
      <c r="T5175" t="s">
        <v>403</v>
      </c>
      <c r="U5175">
        <v>2020</v>
      </c>
      <c r="V5175" t="s">
        <v>4917</v>
      </c>
      <c r="W5175" t="s">
        <v>26173</v>
      </c>
      <c r="X5175" t="s">
        <v>26174</v>
      </c>
      <c r="Y5175" t="s">
        <v>4920</v>
      </c>
      <c r="Z5175" t="s">
        <v>164</v>
      </c>
      <c r="AA5175" t="s">
        <v>189</v>
      </c>
      <c r="AB5175" s="2">
        <f t="shared" si="80"/>
        <v>2.5484304932735426E-2</v>
      </c>
      <c r="AC5175" s="3">
        <v>66900000</v>
      </c>
      <c r="AD5175" t="s">
        <v>288</v>
      </c>
      <c r="AE5175" t="s">
        <v>106</v>
      </c>
      <c r="AF5175" t="s">
        <v>89</v>
      </c>
      <c r="AG5175" t="s">
        <v>26175</v>
      </c>
      <c r="AH5175">
        <v>159716237</v>
      </c>
      <c r="AI5175" s="3">
        <v>1704900</v>
      </c>
      <c r="AJ5175" s="3">
        <v>1412688.83</v>
      </c>
      <c r="AK5175" t="s">
        <v>91</v>
      </c>
      <c r="AL5175" t="s">
        <v>91</v>
      </c>
      <c r="AM5175" t="s">
        <v>91</v>
      </c>
      <c r="AN5175" t="s">
        <v>91</v>
      </c>
      <c r="AO5175" t="s">
        <v>91</v>
      </c>
      <c r="AP5175" t="s">
        <v>91</v>
      </c>
      <c r="AT5175" t="s">
        <v>18</v>
      </c>
    </row>
    <row r="5176" spans="2:46" x14ac:dyDescent="0.25">
      <c r="B5176">
        <v>1143116704</v>
      </c>
      <c r="C5176" t="s">
        <v>72</v>
      </c>
      <c r="D5176" t="s">
        <v>2947</v>
      </c>
      <c r="E5176" t="s">
        <v>1908</v>
      </c>
      <c r="F5176" t="s">
        <v>26176</v>
      </c>
      <c r="G5176" t="s">
        <v>20462</v>
      </c>
      <c r="H5176" s="1">
        <v>32876</v>
      </c>
      <c r="I5176" t="s">
        <v>26177</v>
      </c>
      <c r="J5176">
        <v>0</v>
      </c>
      <c r="K5176" t="s">
        <v>78</v>
      </c>
      <c r="L5176">
        <v>25</v>
      </c>
      <c r="M5176" t="s">
        <v>78</v>
      </c>
      <c r="O5176">
        <v>3195955944</v>
      </c>
      <c r="P5176">
        <v>3156821182</v>
      </c>
      <c r="T5176" t="s">
        <v>13805</v>
      </c>
      <c r="U5176">
        <v>2023</v>
      </c>
      <c r="V5176" t="s">
        <v>3824</v>
      </c>
      <c r="W5176" t="s">
        <v>26178</v>
      </c>
      <c r="X5176" t="s">
        <v>26179</v>
      </c>
      <c r="Y5176" t="s">
        <v>3827</v>
      </c>
      <c r="Z5176" t="s">
        <v>121</v>
      </c>
      <c r="AA5176" t="s">
        <v>1144</v>
      </c>
      <c r="AB5176" s="2">
        <f t="shared" si="80"/>
        <v>4.2843927314112296E-2</v>
      </c>
      <c r="AC5176" s="3">
        <v>65900000</v>
      </c>
      <c r="AD5176" t="s">
        <v>87</v>
      </c>
      <c r="AE5176" t="s">
        <v>139</v>
      </c>
      <c r="AF5176" t="s">
        <v>89</v>
      </c>
      <c r="AG5176" t="s">
        <v>26180</v>
      </c>
      <c r="AH5176">
        <v>29216214</v>
      </c>
      <c r="AI5176" s="3">
        <v>2823414.81</v>
      </c>
      <c r="AJ5176" s="3">
        <v>2352617.4900000002</v>
      </c>
      <c r="AK5176" t="s">
        <v>91</v>
      </c>
      <c r="AL5176" t="s">
        <v>91</v>
      </c>
      <c r="AM5176" t="s">
        <v>91</v>
      </c>
      <c r="AN5176" t="s">
        <v>91</v>
      </c>
      <c r="AO5176" t="s">
        <v>91</v>
      </c>
      <c r="AP5176" t="s">
        <v>91</v>
      </c>
      <c r="AT5176" t="s">
        <v>21</v>
      </c>
    </row>
    <row r="5177" spans="2:46" x14ac:dyDescent="0.25">
      <c r="B5177">
        <v>10269735</v>
      </c>
      <c r="C5177" t="s">
        <v>72</v>
      </c>
      <c r="D5177" t="s">
        <v>248</v>
      </c>
      <c r="E5177" t="s">
        <v>5746</v>
      </c>
      <c r="F5177" t="s">
        <v>2273</v>
      </c>
      <c r="G5177" t="s">
        <v>1804</v>
      </c>
      <c r="H5177" s="1">
        <v>23930</v>
      </c>
      <c r="I5177" t="s">
        <v>26181</v>
      </c>
      <c r="J5177">
        <v>17001</v>
      </c>
      <c r="K5177" t="s">
        <v>476</v>
      </c>
      <c r="L5177">
        <v>17</v>
      </c>
      <c r="M5177" t="s">
        <v>477</v>
      </c>
      <c r="O5177">
        <v>3155968582</v>
      </c>
      <c r="P5177">
        <v>0</v>
      </c>
      <c r="T5177" t="s">
        <v>585</v>
      </c>
      <c r="U5177">
        <v>2011</v>
      </c>
      <c r="V5177" t="s">
        <v>15715</v>
      </c>
      <c r="W5177" t="s">
        <v>26182</v>
      </c>
      <c r="X5177" t="s">
        <v>26183</v>
      </c>
      <c r="Y5177" t="s">
        <v>15718</v>
      </c>
      <c r="Z5177" t="s">
        <v>210</v>
      </c>
      <c r="AA5177" t="s">
        <v>418</v>
      </c>
      <c r="AB5177" s="2">
        <f t="shared" si="80"/>
        <v>2.6614700222057735E-2</v>
      </c>
      <c r="AC5177" s="3">
        <v>135100000</v>
      </c>
      <c r="AD5177" t="s">
        <v>177</v>
      </c>
      <c r="AE5177" t="s">
        <v>212</v>
      </c>
      <c r="AF5177" t="s">
        <v>89</v>
      </c>
      <c r="AG5177">
        <v>0</v>
      </c>
      <c r="AH5177">
        <v>159840869</v>
      </c>
      <c r="AI5177" s="3">
        <v>3595646</v>
      </c>
      <c r="AJ5177" s="3">
        <v>3001551.54</v>
      </c>
      <c r="AK5177" t="s">
        <v>91</v>
      </c>
      <c r="AL5177" t="s">
        <v>91</v>
      </c>
      <c r="AM5177" t="s">
        <v>91</v>
      </c>
      <c r="AN5177" t="s">
        <v>91</v>
      </c>
      <c r="AO5177" t="s">
        <v>91</v>
      </c>
      <c r="AP5177" t="s">
        <v>91</v>
      </c>
      <c r="AT5177" t="s">
        <v>21</v>
      </c>
    </row>
    <row r="5178" spans="2:46" x14ac:dyDescent="0.25">
      <c r="B5178">
        <v>32774717</v>
      </c>
      <c r="C5178" t="s">
        <v>108</v>
      </c>
      <c r="D5178" t="s">
        <v>3062</v>
      </c>
      <c r="E5178" t="s">
        <v>109</v>
      </c>
      <c r="F5178" t="s">
        <v>3822</v>
      </c>
      <c r="G5178" t="s">
        <v>26184</v>
      </c>
      <c r="H5178" s="1">
        <v>26329</v>
      </c>
      <c r="I5178" t="s">
        <v>26185</v>
      </c>
      <c r="J5178">
        <v>0</v>
      </c>
      <c r="K5178" t="s">
        <v>157</v>
      </c>
      <c r="L5178">
        <v>8</v>
      </c>
      <c r="M5178" t="s">
        <v>158</v>
      </c>
      <c r="O5178">
        <v>3135156407</v>
      </c>
      <c r="P5178">
        <v>3135156408</v>
      </c>
      <c r="T5178" t="s">
        <v>666</v>
      </c>
      <c r="U5178">
        <v>2015</v>
      </c>
      <c r="V5178" t="s">
        <v>8311</v>
      </c>
      <c r="W5178" t="s">
        <v>26186</v>
      </c>
      <c r="X5178" t="s">
        <v>26187</v>
      </c>
      <c r="Y5178" t="s">
        <v>8314</v>
      </c>
      <c r="Z5178" t="s">
        <v>85</v>
      </c>
      <c r="AA5178" t="s">
        <v>1351</v>
      </c>
      <c r="AB5178" s="2">
        <f t="shared" si="80"/>
        <v>3.5661230502599651E-2</v>
      </c>
      <c r="AC5178" s="3">
        <v>57700000</v>
      </c>
      <c r="AD5178" t="s">
        <v>87</v>
      </c>
      <c r="AE5178" t="s">
        <v>212</v>
      </c>
      <c r="AF5178" t="s">
        <v>89</v>
      </c>
      <c r="AG5178" t="s">
        <v>26188</v>
      </c>
      <c r="AH5178">
        <v>159717334</v>
      </c>
      <c r="AI5178" s="3">
        <v>2057653</v>
      </c>
      <c r="AJ5178" s="3">
        <v>1709120.19</v>
      </c>
      <c r="AK5178" t="s">
        <v>91</v>
      </c>
      <c r="AL5178" t="s">
        <v>91</v>
      </c>
      <c r="AM5178" t="s">
        <v>91</v>
      </c>
      <c r="AN5178" t="s">
        <v>91</v>
      </c>
      <c r="AO5178" t="s">
        <v>91</v>
      </c>
      <c r="AP5178" t="s">
        <v>91</v>
      </c>
      <c r="AT5178" t="s">
        <v>21</v>
      </c>
    </row>
    <row r="5179" spans="2:46" x14ac:dyDescent="0.25">
      <c r="B5179">
        <v>43864870</v>
      </c>
      <c r="C5179" t="s">
        <v>108</v>
      </c>
      <c r="D5179" t="s">
        <v>3448</v>
      </c>
      <c r="E5179" t="s">
        <v>589</v>
      </c>
      <c r="F5179" t="s">
        <v>3226</v>
      </c>
      <c r="G5179" t="s">
        <v>582</v>
      </c>
      <c r="H5179" s="1">
        <v>28913</v>
      </c>
      <c r="I5179" t="s">
        <v>26189</v>
      </c>
      <c r="J5179">
        <v>5001</v>
      </c>
      <c r="K5179" t="s">
        <v>114</v>
      </c>
      <c r="L5179">
        <v>5</v>
      </c>
      <c r="M5179" t="s">
        <v>115</v>
      </c>
      <c r="O5179">
        <v>3106579638</v>
      </c>
      <c r="P5179">
        <v>3003178423</v>
      </c>
      <c r="T5179" t="s">
        <v>424</v>
      </c>
      <c r="U5179">
        <v>2021</v>
      </c>
      <c r="V5179" t="s">
        <v>5220</v>
      </c>
      <c r="W5179" t="s">
        <v>26190</v>
      </c>
      <c r="X5179" t="s">
        <v>26191</v>
      </c>
      <c r="Y5179" t="s">
        <v>5223</v>
      </c>
      <c r="Z5179" t="s">
        <v>311</v>
      </c>
      <c r="AA5179" t="s">
        <v>1548</v>
      </c>
      <c r="AB5179" s="2">
        <f t="shared" si="80"/>
        <v>3.0980377373211965E-2</v>
      </c>
      <c r="AC5179" s="3">
        <v>76900000</v>
      </c>
      <c r="AD5179" t="s">
        <v>177</v>
      </c>
      <c r="AE5179" t="s">
        <v>106</v>
      </c>
      <c r="AF5179" t="s">
        <v>89</v>
      </c>
      <c r="AG5179" t="s">
        <v>26192</v>
      </c>
      <c r="AH5179">
        <v>29206390</v>
      </c>
      <c r="AI5179" s="3">
        <v>2382391.02</v>
      </c>
      <c r="AJ5179" s="3">
        <v>1982009.26</v>
      </c>
      <c r="AK5179" t="s">
        <v>91</v>
      </c>
      <c r="AL5179" t="s">
        <v>91</v>
      </c>
      <c r="AM5179" t="s">
        <v>91</v>
      </c>
      <c r="AN5179" t="s">
        <v>91</v>
      </c>
      <c r="AO5179" t="s">
        <v>91</v>
      </c>
      <c r="AP5179" t="s">
        <v>91</v>
      </c>
      <c r="AT5179" t="s">
        <v>21</v>
      </c>
    </row>
    <row r="5180" spans="2:46" x14ac:dyDescent="0.25">
      <c r="B5180">
        <v>35467890</v>
      </c>
      <c r="C5180" t="s">
        <v>108</v>
      </c>
      <c r="D5180" t="s">
        <v>1558</v>
      </c>
      <c r="E5180" t="s">
        <v>2027</v>
      </c>
      <c r="F5180" t="s">
        <v>886</v>
      </c>
      <c r="G5180" t="s">
        <v>21845</v>
      </c>
      <c r="H5180" s="1">
        <v>20989</v>
      </c>
      <c r="I5180" t="s">
        <v>26193</v>
      </c>
      <c r="J5180">
        <v>0</v>
      </c>
      <c r="K5180" t="s">
        <v>78</v>
      </c>
      <c r="L5180">
        <v>25</v>
      </c>
      <c r="M5180" t="s">
        <v>78</v>
      </c>
      <c r="O5180">
        <v>3102264484</v>
      </c>
      <c r="P5180">
        <v>0</v>
      </c>
      <c r="T5180" t="s">
        <v>159</v>
      </c>
      <c r="U5180">
        <v>2019</v>
      </c>
      <c r="V5180" t="s">
        <v>26194</v>
      </c>
      <c r="W5180" t="s">
        <v>26195</v>
      </c>
      <c r="X5180" t="s">
        <v>26196</v>
      </c>
      <c r="Y5180" t="s">
        <v>26197</v>
      </c>
      <c r="Z5180" t="s">
        <v>952</v>
      </c>
      <c r="AA5180" t="s">
        <v>4210</v>
      </c>
      <c r="AB5180" s="2">
        <f t="shared" si="80"/>
        <v>1.9945284387197504E-2</v>
      </c>
      <c r="AC5180" s="3">
        <v>128100000</v>
      </c>
      <c r="AD5180" t="s">
        <v>151</v>
      </c>
      <c r="AE5180" t="s">
        <v>106</v>
      </c>
      <c r="AF5180" t="s">
        <v>89</v>
      </c>
      <c r="AG5180" t="s">
        <v>26198</v>
      </c>
      <c r="AH5180">
        <v>29205668</v>
      </c>
      <c r="AI5180" s="3">
        <v>2554990.9300000002</v>
      </c>
      <c r="AJ5180" s="3">
        <v>2127051.2000000002</v>
      </c>
      <c r="AK5180" t="s">
        <v>91</v>
      </c>
      <c r="AL5180" t="s">
        <v>91</v>
      </c>
      <c r="AM5180" t="s">
        <v>91</v>
      </c>
      <c r="AN5180" t="s">
        <v>91</v>
      </c>
      <c r="AO5180" t="s">
        <v>91</v>
      </c>
      <c r="AP5180" t="s">
        <v>91</v>
      </c>
      <c r="AT5180" t="s">
        <v>18</v>
      </c>
    </row>
    <row r="5181" spans="2:46" x14ac:dyDescent="0.25">
      <c r="B5181">
        <v>43048489</v>
      </c>
      <c r="C5181" t="s">
        <v>108</v>
      </c>
      <c r="D5181" t="s">
        <v>109</v>
      </c>
      <c r="E5181" t="s">
        <v>763</v>
      </c>
      <c r="F5181" t="s">
        <v>582</v>
      </c>
      <c r="G5181" t="s">
        <v>155</v>
      </c>
      <c r="H5181" s="1">
        <v>22967</v>
      </c>
      <c r="I5181" t="s">
        <v>26199</v>
      </c>
      <c r="J5181">
        <v>5001</v>
      </c>
      <c r="K5181" t="s">
        <v>114</v>
      </c>
      <c r="L5181">
        <v>5</v>
      </c>
      <c r="M5181" t="s">
        <v>115</v>
      </c>
      <c r="O5181">
        <v>3217214412</v>
      </c>
      <c r="P5181">
        <v>3148008979</v>
      </c>
      <c r="T5181" t="s">
        <v>293</v>
      </c>
      <c r="U5181">
        <v>2023</v>
      </c>
      <c r="V5181" t="s">
        <v>705</v>
      </c>
      <c r="W5181" t="s">
        <v>26200</v>
      </c>
      <c r="X5181" t="s">
        <v>26201</v>
      </c>
      <c r="Y5181" t="s">
        <v>708</v>
      </c>
      <c r="Z5181" t="s">
        <v>164</v>
      </c>
      <c r="AA5181" t="s">
        <v>654</v>
      </c>
      <c r="AB5181" s="2">
        <f t="shared" si="80"/>
        <v>2.1326341167434718E-2</v>
      </c>
      <c r="AC5181" s="3">
        <v>65100000</v>
      </c>
      <c r="AD5181" t="s">
        <v>151</v>
      </c>
      <c r="AE5181" t="s">
        <v>139</v>
      </c>
      <c r="AF5181" t="s">
        <v>89</v>
      </c>
      <c r="AG5181" t="s">
        <v>26202</v>
      </c>
      <c r="AH5181">
        <v>29185224</v>
      </c>
      <c r="AI5181" s="3">
        <v>1388344.81</v>
      </c>
      <c r="AJ5181" s="3">
        <v>1146676.31</v>
      </c>
      <c r="AK5181" t="s">
        <v>91</v>
      </c>
      <c r="AL5181" t="s">
        <v>91</v>
      </c>
      <c r="AM5181" t="s">
        <v>91</v>
      </c>
      <c r="AN5181" t="s">
        <v>91</v>
      </c>
      <c r="AO5181" t="s">
        <v>91</v>
      </c>
      <c r="AP5181" t="s">
        <v>91</v>
      </c>
      <c r="AT5181" t="s">
        <v>18</v>
      </c>
    </row>
    <row r="5182" spans="2:46" x14ac:dyDescent="0.25">
      <c r="B5182">
        <v>84457164</v>
      </c>
      <c r="C5182" t="s">
        <v>72</v>
      </c>
      <c r="D5182" t="s">
        <v>1459</v>
      </c>
      <c r="E5182" t="s">
        <v>248</v>
      </c>
      <c r="F5182" t="s">
        <v>154</v>
      </c>
      <c r="G5182" t="s">
        <v>1105</v>
      </c>
      <c r="H5182" s="1">
        <v>30647</v>
      </c>
      <c r="I5182" t="s">
        <v>26203</v>
      </c>
      <c r="J5182">
        <v>0</v>
      </c>
      <c r="K5182" t="s">
        <v>157</v>
      </c>
      <c r="L5182">
        <v>8</v>
      </c>
      <c r="M5182" t="s">
        <v>158</v>
      </c>
      <c r="O5182">
        <v>3008054169</v>
      </c>
      <c r="P5182">
        <v>3023545171</v>
      </c>
      <c r="T5182" t="s">
        <v>424</v>
      </c>
      <c r="U5182">
        <v>2017</v>
      </c>
      <c r="V5182" t="s">
        <v>26204</v>
      </c>
      <c r="W5182" t="s">
        <v>26205</v>
      </c>
      <c r="X5182" t="s">
        <v>26206</v>
      </c>
      <c r="Y5182" t="s">
        <v>26207</v>
      </c>
      <c r="Z5182" t="s">
        <v>1495</v>
      </c>
      <c r="AA5182" t="s">
        <v>3054</v>
      </c>
      <c r="AB5182" s="2">
        <f t="shared" si="80"/>
        <v>3.7937506266666671E-2</v>
      </c>
      <c r="AC5182" s="3">
        <v>75000000</v>
      </c>
      <c r="AD5182" t="s">
        <v>177</v>
      </c>
      <c r="AE5182" t="s">
        <v>139</v>
      </c>
      <c r="AF5182" t="s">
        <v>89</v>
      </c>
      <c r="AG5182" t="s">
        <v>26208</v>
      </c>
      <c r="AH5182">
        <v>29208286</v>
      </c>
      <c r="AI5182" s="3">
        <v>2845312.97</v>
      </c>
      <c r="AJ5182" s="3">
        <v>2371019.2999999998</v>
      </c>
      <c r="AK5182" t="s">
        <v>91</v>
      </c>
      <c r="AL5182" t="s">
        <v>91</v>
      </c>
      <c r="AM5182" t="s">
        <v>91</v>
      </c>
      <c r="AN5182" t="s">
        <v>91</v>
      </c>
      <c r="AO5182" t="s">
        <v>91</v>
      </c>
      <c r="AP5182" t="s">
        <v>91</v>
      </c>
      <c r="AT5182" t="s">
        <v>21</v>
      </c>
    </row>
    <row r="5183" spans="2:46" x14ac:dyDescent="0.25">
      <c r="B5183">
        <v>6288917</v>
      </c>
      <c r="C5183" t="s">
        <v>72</v>
      </c>
      <c r="D5183" t="s">
        <v>517</v>
      </c>
      <c r="E5183">
        <v>0</v>
      </c>
      <c r="F5183" t="s">
        <v>26209</v>
      </c>
      <c r="G5183" t="s">
        <v>26210</v>
      </c>
      <c r="H5183" s="1">
        <v>20035</v>
      </c>
      <c r="I5183" t="s">
        <v>26211</v>
      </c>
      <c r="J5183">
        <v>76520</v>
      </c>
      <c r="K5183" t="s">
        <v>1688</v>
      </c>
      <c r="L5183">
        <v>76</v>
      </c>
      <c r="M5183" t="s">
        <v>330</v>
      </c>
      <c r="O5183">
        <v>3137209099</v>
      </c>
      <c r="P5183">
        <v>0</v>
      </c>
      <c r="T5183" t="s">
        <v>940</v>
      </c>
      <c r="U5183">
        <v>2019</v>
      </c>
      <c r="V5183" t="s">
        <v>3090</v>
      </c>
      <c r="W5183" t="s">
        <v>26212</v>
      </c>
      <c r="X5183" t="s">
        <v>26213</v>
      </c>
      <c r="Y5183" t="s">
        <v>3093</v>
      </c>
      <c r="Z5183" t="s">
        <v>323</v>
      </c>
      <c r="AA5183" t="s">
        <v>324</v>
      </c>
      <c r="AB5183" s="2">
        <f t="shared" si="80"/>
        <v>3.8102568181818182E-2</v>
      </c>
      <c r="AC5183" s="3">
        <v>44000000</v>
      </c>
      <c r="AD5183" t="s">
        <v>105</v>
      </c>
      <c r="AE5183" t="s">
        <v>139</v>
      </c>
      <c r="AF5183" t="s">
        <v>89</v>
      </c>
      <c r="AG5183" t="s">
        <v>26214</v>
      </c>
      <c r="AH5183">
        <v>159715982</v>
      </c>
      <c r="AI5183" s="3">
        <v>1676513</v>
      </c>
      <c r="AJ5183" s="3">
        <v>1388834.07</v>
      </c>
      <c r="AK5183" t="s">
        <v>91</v>
      </c>
      <c r="AL5183" t="s">
        <v>91</v>
      </c>
      <c r="AM5183" t="s">
        <v>91</v>
      </c>
      <c r="AN5183" t="s">
        <v>91</v>
      </c>
      <c r="AO5183" t="s">
        <v>91</v>
      </c>
      <c r="AP5183" t="s">
        <v>91</v>
      </c>
      <c r="AT5183" t="s">
        <v>18</v>
      </c>
    </row>
    <row r="5184" spans="2:46" x14ac:dyDescent="0.25">
      <c r="B5184">
        <v>89001688</v>
      </c>
      <c r="C5184" t="s">
        <v>72</v>
      </c>
      <c r="D5184" t="s">
        <v>314</v>
      </c>
      <c r="E5184" t="s">
        <v>2468</v>
      </c>
      <c r="F5184" t="s">
        <v>582</v>
      </c>
      <c r="G5184" t="s">
        <v>2280</v>
      </c>
      <c r="H5184" s="1">
        <v>27249</v>
      </c>
      <c r="I5184" t="s">
        <v>26215</v>
      </c>
      <c r="J5184">
        <v>63001</v>
      </c>
      <c r="K5184" t="s">
        <v>252</v>
      </c>
      <c r="L5184">
        <v>63</v>
      </c>
      <c r="M5184" t="s">
        <v>253</v>
      </c>
      <c r="O5184">
        <v>3137958590</v>
      </c>
      <c r="P5184">
        <v>0</v>
      </c>
      <c r="T5184" t="s">
        <v>704</v>
      </c>
      <c r="U5184">
        <v>2019</v>
      </c>
      <c r="V5184" t="s">
        <v>1704</v>
      </c>
      <c r="W5184" t="s">
        <v>26216</v>
      </c>
      <c r="X5184" t="s">
        <v>26217</v>
      </c>
      <c r="Y5184" t="s">
        <v>1707</v>
      </c>
      <c r="Z5184" t="s">
        <v>136</v>
      </c>
      <c r="AA5184" t="s">
        <v>1708</v>
      </c>
      <c r="AB5184" s="2">
        <f t="shared" si="80"/>
        <v>1.8734732984901279E-2</v>
      </c>
      <c r="AC5184" s="3">
        <v>86100000</v>
      </c>
      <c r="AD5184" t="s">
        <v>105</v>
      </c>
      <c r="AE5184" t="s">
        <v>212</v>
      </c>
      <c r="AF5184" t="s">
        <v>89</v>
      </c>
      <c r="AG5184" t="s">
        <v>26218</v>
      </c>
      <c r="AH5184">
        <v>29188748</v>
      </c>
      <c r="AI5184" s="3">
        <v>1613060.51</v>
      </c>
      <c r="AJ5184" s="3">
        <v>1335513.03</v>
      </c>
      <c r="AK5184" t="s">
        <v>91</v>
      </c>
      <c r="AL5184" t="s">
        <v>91</v>
      </c>
      <c r="AM5184" t="s">
        <v>91</v>
      </c>
      <c r="AN5184" t="s">
        <v>91</v>
      </c>
      <c r="AO5184" t="s">
        <v>91</v>
      </c>
      <c r="AP5184" t="s">
        <v>91</v>
      </c>
      <c r="AT5184" t="s">
        <v>18</v>
      </c>
    </row>
    <row r="5185" spans="2:46" x14ac:dyDescent="0.25">
      <c r="B5185">
        <v>71660793</v>
      </c>
      <c r="C5185" t="s">
        <v>72</v>
      </c>
      <c r="D5185" t="s">
        <v>3389</v>
      </c>
      <c r="E5185">
        <v>0</v>
      </c>
      <c r="F5185" t="s">
        <v>15822</v>
      </c>
      <c r="G5185" t="s">
        <v>542</v>
      </c>
      <c r="H5185" s="1">
        <v>23822</v>
      </c>
      <c r="I5185" t="s">
        <v>26219</v>
      </c>
      <c r="J5185">
        <v>5001</v>
      </c>
      <c r="K5185" t="s">
        <v>114</v>
      </c>
      <c r="L5185">
        <v>5</v>
      </c>
      <c r="M5185" t="s">
        <v>115</v>
      </c>
      <c r="O5185">
        <v>3148319687</v>
      </c>
      <c r="P5185">
        <v>0</v>
      </c>
      <c r="T5185" t="s">
        <v>494</v>
      </c>
      <c r="U5185">
        <v>2013</v>
      </c>
      <c r="V5185" t="s">
        <v>2158</v>
      </c>
      <c r="W5185" t="s">
        <v>26220</v>
      </c>
      <c r="X5185" t="s">
        <v>26221</v>
      </c>
      <c r="Y5185" t="s">
        <v>3059</v>
      </c>
      <c r="Z5185" t="s">
        <v>136</v>
      </c>
      <c r="AA5185" t="s">
        <v>1668</v>
      </c>
      <c r="AB5185" s="2">
        <f t="shared" si="80"/>
        <v>4.72654609929078E-2</v>
      </c>
      <c r="AC5185" s="3">
        <v>28200000</v>
      </c>
      <c r="AD5185" t="s">
        <v>123</v>
      </c>
      <c r="AE5185" t="s">
        <v>139</v>
      </c>
      <c r="AF5185" t="s">
        <v>89</v>
      </c>
      <c r="AG5185" t="s">
        <v>26222</v>
      </c>
      <c r="AH5185">
        <v>159715847</v>
      </c>
      <c r="AI5185" s="3">
        <v>1332886</v>
      </c>
      <c r="AJ5185" s="3">
        <v>1100072.1000000001</v>
      </c>
      <c r="AK5185" t="s">
        <v>91</v>
      </c>
      <c r="AL5185" t="s">
        <v>91</v>
      </c>
      <c r="AM5185" t="s">
        <v>91</v>
      </c>
      <c r="AN5185" t="s">
        <v>91</v>
      </c>
      <c r="AO5185" t="s">
        <v>91</v>
      </c>
      <c r="AP5185" t="s">
        <v>91</v>
      </c>
      <c r="AT5185" t="s">
        <v>21</v>
      </c>
    </row>
    <row r="5186" spans="2:46" x14ac:dyDescent="0.25">
      <c r="B5186">
        <v>22494582</v>
      </c>
      <c r="C5186" t="s">
        <v>108</v>
      </c>
      <c r="D5186" t="s">
        <v>26223</v>
      </c>
      <c r="E5186" t="s">
        <v>672</v>
      </c>
      <c r="F5186" t="s">
        <v>17915</v>
      </c>
      <c r="G5186" t="s">
        <v>154</v>
      </c>
      <c r="H5186" s="1">
        <v>28957</v>
      </c>
      <c r="I5186" t="s">
        <v>26224</v>
      </c>
      <c r="J5186">
        <v>0</v>
      </c>
      <c r="K5186" t="s">
        <v>157</v>
      </c>
      <c r="L5186">
        <v>8</v>
      </c>
      <c r="M5186" t="s">
        <v>158</v>
      </c>
      <c r="O5186">
        <v>3015991704</v>
      </c>
      <c r="P5186">
        <v>3002402298</v>
      </c>
      <c r="T5186" t="s">
        <v>241</v>
      </c>
      <c r="U5186">
        <v>2024</v>
      </c>
      <c r="V5186" t="s">
        <v>10008</v>
      </c>
      <c r="W5186" t="s">
        <v>26225</v>
      </c>
      <c r="X5186" t="s">
        <v>26226</v>
      </c>
      <c r="Y5186" t="s">
        <v>10011</v>
      </c>
      <c r="Z5186" t="s">
        <v>136</v>
      </c>
      <c r="AA5186" t="s">
        <v>725</v>
      </c>
      <c r="AB5186" s="2">
        <f t="shared" ref="AB5186:AB5249" si="81">+AI5186/AC5186</f>
        <v>3.6753195488721802E-2</v>
      </c>
      <c r="AC5186" s="3">
        <v>53200000</v>
      </c>
      <c r="AD5186" t="s">
        <v>138</v>
      </c>
      <c r="AE5186" t="s">
        <v>139</v>
      </c>
      <c r="AF5186" t="s">
        <v>89</v>
      </c>
      <c r="AG5186" t="s">
        <v>26227</v>
      </c>
      <c r="AH5186">
        <v>159710287</v>
      </c>
      <c r="AI5186" s="3">
        <v>1955270</v>
      </c>
      <c r="AJ5186" s="3">
        <v>1623083.68</v>
      </c>
      <c r="AK5186" t="s">
        <v>91</v>
      </c>
      <c r="AL5186" t="s">
        <v>91</v>
      </c>
      <c r="AM5186" t="s">
        <v>91</v>
      </c>
      <c r="AN5186" t="s">
        <v>91</v>
      </c>
      <c r="AO5186" t="s">
        <v>91</v>
      </c>
      <c r="AP5186" t="s">
        <v>91</v>
      </c>
      <c r="AT5186" t="s">
        <v>18</v>
      </c>
    </row>
    <row r="5187" spans="2:46" x14ac:dyDescent="0.25">
      <c r="B5187">
        <v>43288589</v>
      </c>
      <c r="C5187" t="s">
        <v>108</v>
      </c>
      <c r="D5187" t="s">
        <v>1558</v>
      </c>
      <c r="E5187" t="s">
        <v>1239</v>
      </c>
      <c r="F5187" t="s">
        <v>622</v>
      </c>
      <c r="G5187" t="s">
        <v>13128</v>
      </c>
      <c r="H5187" s="1">
        <v>29466</v>
      </c>
      <c r="I5187" t="s">
        <v>26228</v>
      </c>
      <c r="J5187">
        <v>5001</v>
      </c>
      <c r="K5187" t="s">
        <v>114</v>
      </c>
      <c r="L5187">
        <v>5</v>
      </c>
      <c r="M5187" t="s">
        <v>115</v>
      </c>
      <c r="O5187">
        <v>3008074792</v>
      </c>
      <c r="P5187">
        <v>3122910009</v>
      </c>
      <c r="T5187" t="s">
        <v>633</v>
      </c>
      <c r="U5187">
        <v>2018</v>
      </c>
      <c r="V5187" t="s">
        <v>5328</v>
      </c>
      <c r="W5187" t="s">
        <v>26229</v>
      </c>
      <c r="X5187" t="s">
        <v>26230</v>
      </c>
      <c r="Y5187" t="s">
        <v>5331</v>
      </c>
      <c r="Z5187" t="s">
        <v>164</v>
      </c>
      <c r="AA5187" t="s">
        <v>654</v>
      </c>
      <c r="AB5187" s="2">
        <f t="shared" si="81"/>
        <v>2.9758483720930234E-2</v>
      </c>
      <c r="AC5187" s="3">
        <v>47300000</v>
      </c>
      <c r="AD5187" t="s">
        <v>87</v>
      </c>
      <c r="AE5187" t="s">
        <v>139</v>
      </c>
      <c r="AF5187" t="s">
        <v>89</v>
      </c>
      <c r="AG5187" t="s">
        <v>26231</v>
      </c>
      <c r="AH5187">
        <v>29205636</v>
      </c>
      <c r="AI5187" s="3">
        <v>1407576.28</v>
      </c>
      <c r="AJ5187" s="3">
        <v>1162837.21</v>
      </c>
      <c r="AK5187" t="s">
        <v>91</v>
      </c>
      <c r="AL5187" t="s">
        <v>91</v>
      </c>
      <c r="AM5187" t="s">
        <v>91</v>
      </c>
      <c r="AN5187" t="s">
        <v>91</v>
      </c>
      <c r="AO5187" t="s">
        <v>91</v>
      </c>
      <c r="AP5187" t="s">
        <v>91</v>
      </c>
      <c r="AT5187" t="s">
        <v>18</v>
      </c>
    </row>
    <row r="5188" spans="2:46" x14ac:dyDescent="0.25">
      <c r="B5188">
        <v>10234027</v>
      </c>
      <c r="C5188" t="s">
        <v>72</v>
      </c>
      <c r="D5188" t="s">
        <v>124</v>
      </c>
      <c r="E5188" t="s">
        <v>2451</v>
      </c>
      <c r="F5188" t="s">
        <v>551</v>
      </c>
      <c r="G5188" t="s">
        <v>4287</v>
      </c>
      <c r="H5188" s="1">
        <v>19736</v>
      </c>
      <c r="I5188" t="s">
        <v>26232</v>
      </c>
      <c r="J5188">
        <v>52001</v>
      </c>
      <c r="K5188" t="s">
        <v>919</v>
      </c>
      <c r="L5188">
        <v>52</v>
      </c>
      <c r="M5188" t="s">
        <v>920</v>
      </c>
      <c r="O5188">
        <v>3006081644</v>
      </c>
      <c r="P5188">
        <v>0</v>
      </c>
      <c r="T5188" t="s">
        <v>6716</v>
      </c>
      <c r="U5188">
        <v>2015</v>
      </c>
      <c r="V5188" t="s">
        <v>1951</v>
      </c>
      <c r="W5188" t="s">
        <v>26233</v>
      </c>
      <c r="X5188" t="s">
        <v>26234</v>
      </c>
      <c r="Y5188" t="s">
        <v>1954</v>
      </c>
      <c r="Z5188" t="s">
        <v>136</v>
      </c>
      <c r="AA5188" t="s">
        <v>233</v>
      </c>
      <c r="AB5188" s="2">
        <f t="shared" si="81"/>
        <v>3.2747324675324672E-2</v>
      </c>
      <c r="AC5188" s="3">
        <v>38500000</v>
      </c>
      <c r="AD5188" t="s">
        <v>123</v>
      </c>
      <c r="AE5188" t="s">
        <v>106</v>
      </c>
      <c r="AF5188" t="s">
        <v>89</v>
      </c>
      <c r="AG5188">
        <v>0</v>
      </c>
      <c r="AH5188">
        <v>159715990</v>
      </c>
      <c r="AI5188" s="3">
        <v>1260772</v>
      </c>
      <c r="AJ5188" s="3">
        <v>1039472.09</v>
      </c>
      <c r="AK5188" t="s">
        <v>91</v>
      </c>
      <c r="AL5188" t="s">
        <v>91</v>
      </c>
      <c r="AM5188" t="s">
        <v>91</v>
      </c>
      <c r="AN5188" t="s">
        <v>91</v>
      </c>
      <c r="AO5188" t="s">
        <v>91</v>
      </c>
      <c r="AP5188" t="s">
        <v>91</v>
      </c>
      <c r="AT5188" t="s">
        <v>18</v>
      </c>
    </row>
    <row r="5189" spans="2:46" x14ac:dyDescent="0.25">
      <c r="B5189">
        <v>30283648</v>
      </c>
      <c r="C5189" t="s">
        <v>108</v>
      </c>
      <c r="D5189" t="s">
        <v>672</v>
      </c>
      <c r="E5189" t="s">
        <v>763</v>
      </c>
      <c r="F5189" t="s">
        <v>928</v>
      </c>
      <c r="G5189" t="s">
        <v>6769</v>
      </c>
      <c r="H5189" s="1">
        <v>22691</v>
      </c>
      <c r="I5189" t="s">
        <v>26235</v>
      </c>
      <c r="J5189">
        <v>63001</v>
      </c>
      <c r="K5189" t="s">
        <v>252</v>
      </c>
      <c r="L5189">
        <v>63</v>
      </c>
      <c r="M5189" t="s">
        <v>253</v>
      </c>
      <c r="O5189">
        <v>3122862012</v>
      </c>
      <c r="P5189">
        <v>0</v>
      </c>
      <c r="T5189" t="s">
        <v>424</v>
      </c>
      <c r="U5189">
        <v>2022</v>
      </c>
      <c r="V5189" t="s">
        <v>3241</v>
      </c>
      <c r="W5189" t="s">
        <v>26236</v>
      </c>
      <c r="X5189" t="s">
        <v>26237</v>
      </c>
      <c r="Y5189" t="s">
        <v>3244</v>
      </c>
      <c r="Z5189" t="s">
        <v>164</v>
      </c>
      <c r="AA5189" t="s">
        <v>507</v>
      </c>
      <c r="AB5189" s="2">
        <f t="shared" si="81"/>
        <v>2.5011825726141079E-2</v>
      </c>
      <c r="AC5189" s="3">
        <v>48200000</v>
      </c>
      <c r="AD5189" t="s">
        <v>87</v>
      </c>
      <c r="AE5189" t="s">
        <v>139</v>
      </c>
      <c r="AF5189" t="s">
        <v>89</v>
      </c>
      <c r="AG5189" t="s">
        <v>26238</v>
      </c>
      <c r="AH5189">
        <v>159716373</v>
      </c>
      <c r="AI5189" s="3">
        <v>1205570</v>
      </c>
      <c r="AJ5189" s="3">
        <v>993083.82</v>
      </c>
      <c r="AK5189" t="s">
        <v>91</v>
      </c>
      <c r="AL5189" t="s">
        <v>91</v>
      </c>
      <c r="AM5189" t="s">
        <v>91</v>
      </c>
      <c r="AN5189" t="s">
        <v>91</v>
      </c>
      <c r="AO5189" t="s">
        <v>91</v>
      </c>
      <c r="AP5189" t="s">
        <v>91</v>
      </c>
      <c r="AT5189" t="s">
        <v>18</v>
      </c>
    </row>
    <row r="5190" spans="2:46" x14ac:dyDescent="0.25">
      <c r="B5190">
        <v>1090445088</v>
      </c>
      <c r="C5190" t="s">
        <v>72</v>
      </c>
      <c r="D5190" t="s">
        <v>539</v>
      </c>
      <c r="E5190" t="s">
        <v>326</v>
      </c>
      <c r="F5190" t="s">
        <v>1812</v>
      </c>
      <c r="G5190" t="s">
        <v>13837</v>
      </c>
      <c r="H5190" s="1">
        <v>33612</v>
      </c>
      <c r="I5190" t="s">
        <v>26239</v>
      </c>
      <c r="J5190">
        <v>54223</v>
      </c>
      <c r="K5190" t="s">
        <v>6412</v>
      </c>
      <c r="L5190">
        <v>54</v>
      </c>
      <c r="M5190" t="s">
        <v>130</v>
      </c>
      <c r="O5190">
        <v>3045905552</v>
      </c>
      <c r="P5190">
        <v>0</v>
      </c>
      <c r="T5190" t="s">
        <v>1780</v>
      </c>
      <c r="U5190">
        <v>2023</v>
      </c>
      <c r="V5190" t="s">
        <v>23289</v>
      </c>
      <c r="W5190" t="s">
        <v>26240</v>
      </c>
      <c r="X5190" t="s">
        <v>26241</v>
      </c>
      <c r="Y5190" t="s">
        <v>23292</v>
      </c>
      <c r="Z5190" t="s">
        <v>311</v>
      </c>
      <c r="AA5190" t="s">
        <v>829</v>
      </c>
      <c r="AB5190" s="2">
        <f t="shared" si="81"/>
        <v>3.736522751322751E-2</v>
      </c>
      <c r="AC5190" s="3">
        <v>94500000</v>
      </c>
      <c r="AD5190" t="s">
        <v>177</v>
      </c>
      <c r="AE5190" t="s">
        <v>139</v>
      </c>
      <c r="AF5190" t="s">
        <v>89</v>
      </c>
      <c r="AG5190">
        <v>0</v>
      </c>
      <c r="AH5190">
        <v>159939741</v>
      </c>
      <c r="AI5190" s="3">
        <v>3531014</v>
      </c>
      <c r="AJ5190" s="3">
        <v>2947238.29</v>
      </c>
      <c r="AK5190" t="s">
        <v>91</v>
      </c>
      <c r="AL5190" t="s">
        <v>91</v>
      </c>
      <c r="AM5190" t="s">
        <v>91</v>
      </c>
      <c r="AN5190" t="s">
        <v>91</v>
      </c>
      <c r="AO5190" t="s">
        <v>91</v>
      </c>
      <c r="AP5190" t="s">
        <v>91</v>
      </c>
      <c r="AT5190" t="s">
        <v>21</v>
      </c>
    </row>
    <row r="5191" spans="2:46" x14ac:dyDescent="0.25">
      <c r="B5191">
        <v>60438826</v>
      </c>
      <c r="C5191" t="s">
        <v>108</v>
      </c>
      <c r="D5191" t="s">
        <v>8697</v>
      </c>
      <c r="E5191" t="s">
        <v>3355</v>
      </c>
      <c r="F5191" t="s">
        <v>432</v>
      </c>
      <c r="G5191" t="s">
        <v>903</v>
      </c>
      <c r="H5191" s="1">
        <v>31115</v>
      </c>
      <c r="I5191" t="s">
        <v>26242</v>
      </c>
      <c r="J5191">
        <v>0</v>
      </c>
      <c r="K5191" t="s">
        <v>3080</v>
      </c>
      <c r="L5191">
        <v>54</v>
      </c>
      <c r="M5191" t="s">
        <v>130</v>
      </c>
      <c r="O5191">
        <v>3115073667</v>
      </c>
      <c r="P5191">
        <v>3115073767</v>
      </c>
      <c r="T5191" t="s">
        <v>666</v>
      </c>
      <c r="U5191">
        <v>2023</v>
      </c>
      <c r="V5191" t="s">
        <v>3877</v>
      </c>
      <c r="W5191" t="s">
        <v>26243</v>
      </c>
      <c r="X5191" t="s">
        <v>26244</v>
      </c>
      <c r="Y5191" t="s">
        <v>3880</v>
      </c>
      <c r="Z5191" t="s">
        <v>210</v>
      </c>
      <c r="AA5191" t="s">
        <v>211</v>
      </c>
      <c r="AB5191" s="2">
        <f t="shared" si="81"/>
        <v>1.9086778257739381E-2</v>
      </c>
      <c r="AC5191" s="3">
        <v>277800000</v>
      </c>
      <c r="AD5191" t="s">
        <v>177</v>
      </c>
      <c r="AE5191" t="s">
        <v>212</v>
      </c>
      <c r="AF5191" t="s">
        <v>89</v>
      </c>
      <c r="AG5191">
        <v>0</v>
      </c>
      <c r="AH5191">
        <v>159842525</v>
      </c>
      <c r="AI5191" s="3">
        <v>5302307</v>
      </c>
      <c r="AJ5191" s="3">
        <v>4435719.83</v>
      </c>
      <c r="AK5191" t="s">
        <v>91</v>
      </c>
      <c r="AL5191" t="s">
        <v>91</v>
      </c>
      <c r="AM5191" t="s">
        <v>91</v>
      </c>
      <c r="AN5191" t="s">
        <v>91</v>
      </c>
      <c r="AO5191" t="s">
        <v>91</v>
      </c>
      <c r="AP5191" t="s">
        <v>91</v>
      </c>
      <c r="AT5191" t="s">
        <v>18</v>
      </c>
    </row>
    <row r="5192" spans="2:46" x14ac:dyDescent="0.25">
      <c r="B5192">
        <v>21928829</v>
      </c>
      <c r="C5192" t="s">
        <v>108</v>
      </c>
      <c r="D5192" t="s">
        <v>109</v>
      </c>
      <c r="E5192" t="s">
        <v>1829</v>
      </c>
      <c r="F5192" t="s">
        <v>7640</v>
      </c>
      <c r="G5192" t="s">
        <v>648</v>
      </c>
      <c r="H5192" s="1">
        <v>20605</v>
      </c>
      <c r="I5192" t="s">
        <v>26245</v>
      </c>
      <c r="J5192">
        <v>5001</v>
      </c>
      <c r="K5192" t="s">
        <v>114</v>
      </c>
      <c r="L5192">
        <v>5</v>
      </c>
      <c r="M5192" t="s">
        <v>115</v>
      </c>
      <c r="O5192">
        <v>3104005472</v>
      </c>
      <c r="P5192">
        <v>3129780916</v>
      </c>
      <c r="T5192" t="s">
        <v>306</v>
      </c>
      <c r="U5192">
        <v>2019</v>
      </c>
      <c r="V5192" t="s">
        <v>2701</v>
      </c>
      <c r="W5192" t="s">
        <v>26246</v>
      </c>
      <c r="X5192" t="s">
        <v>26247</v>
      </c>
      <c r="Y5192" t="s">
        <v>2704</v>
      </c>
      <c r="Z5192" t="s">
        <v>136</v>
      </c>
      <c r="AA5192" t="s">
        <v>233</v>
      </c>
      <c r="AB5192" s="2">
        <f t="shared" si="81"/>
        <v>5.6616285714285716E-2</v>
      </c>
      <c r="AC5192" s="3">
        <v>56000000</v>
      </c>
      <c r="AD5192" t="s">
        <v>105</v>
      </c>
      <c r="AE5192" t="s">
        <v>106</v>
      </c>
      <c r="AF5192" t="s">
        <v>89</v>
      </c>
      <c r="AG5192" t="s">
        <v>26248</v>
      </c>
      <c r="AH5192">
        <v>159948777</v>
      </c>
      <c r="AI5192" s="3">
        <v>3170512</v>
      </c>
      <c r="AJ5192" s="3">
        <v>2644295.4900000002</v>
      </c>
      <c r="AK5192" t="s">
        <v>91</v>
      </c>
      <c r="AL5192" t="s">
        <v>91</v>
      </c>
      <c r="AM5192" t="s">
        <v>91</v>
      </c>
      <c r="AN5192" t="s">
        <v>91</v>
      </c>
      <c r="AO5192" t="s">
        <v>91</v>
      </c>
      <c r="AP5192" t="s">
        <v>91</v>
      </c>
      <c r="AT5192" t="s">
        <v>21</v>
      </c>
    </row>
    <row r="5193" spans="2:46" x14ac:dyDescent="0.25">
      <c r="B5193">
        <v>45759304</v>
      </c>
      <c r="C5193" t="s">
        <v>108</v>
      </c>
      <c r="D5193" t="s">
        <v>1584</v>
      </c>
      <c r="E5193">
        <v>0</v>
      </c>
      <c r="F5193" t="s">
        <v>3247</v>
      </c>
      <c r="G5193" t="s">
        <v>886</v>
      </c>
      <c r="H5193" s="1">
        <v>27664</v>
      </c>
      <c r="I5193" t="s">
        <v>26249</v>
      </c>
      <c r="J5193">
        <v>0</v>
      </c>
      <c r="K5193" t="s">
        <v>593</v>
      </c>
      <c r="L5193">
        <v>13</v>
      </c>
      <c r="M5193" t="s">
        <v>123</v>
      </c>
      <c r="O5193">
        <v>3205692542</v>
      </c>
      <c r="P5193">
        <v>0</v>
      </c>
      <c r="T5193" t="s">
        <v>241</v>
      </c>
      <c r="U5193">
        <v>2015</v>
      </c>
      <c r="V5193" t="s">
        <v>4068</v>
      </c>
      <c r="W5193" t="s">
        <v>26250</v>
      </c>
      <c r="X5193" t="s">
        <v>26251</v>
      </c>
      <c r="Y5193" t="s">
        <v>4071</v>
      </c>
      <c r="Z5193" t="s">
        <v>210</v>
      </c>
      <c r="AA5193" t="s">
        <v>838</v>
      </c>
      <c r="AB5193" s="2">
        <f t="shared" si="81"/>
        <v>2.4332486802827964E-2</v>
      </c>
      <c r="AC5193" s="3">
        <v>127300000</v>
      </c>
      <c r="AD5193" t="s">
        <v>177</v>
      </c>
      <c r="AE5193" t="s">
        <v>88</v>
      </c>
      <c r="AF5193" t="s">
        <v>89</v>
      </c>
      <c r="AG5193" t="s">
        <v>26252</v>
      </c>
      <c r="AH5193">
        <v>29199392</v>
      </c>
      <c r="AI5193" s="3">
        <v>3097525.57</v>
      </c>
      <c r="AJ5193" s="3">
        <v>2582962.66</v>
      </c>
      <c r="AK5193" t="s">
        <v>91</v>
      </c>
      <c r="AL5193" t="s">
        <v>91</v>
      </c>
      <c r="AM5193" t="s">
        <v>91</v>
      </c>
      <c r="AN5193" t="s">
        <v>91</v>
      </c>
      <c r="AO5193" t="s">
        <v>91</v>
      </c>
      <c r="AP5193" t="s">
        <v>91</v>
      </c>
      <c r="AT5193" t="s">
        <v>20</v>
      </c>
    </row>
    <row r="5194" spans="2:46" x14ac:dyDescent="0.25">
      <c r="B5194">
        <v>1036926122</v>
      </c>
      <c r="C5194" t="s">
        <v>108</v>
      </c>
      <c r="D5194" t="s">
        <v>693</v>
      </c>
      <c r="E5194" t="s">
        <v>180</v>
      </c>
      <c r="F5194" t="s">
        <v>1821</v>
      </c>
      <c r="G5194" t="s">
        <v>111</v>
      </c>
      <c r="H5194" s="1">
        <v>31474</v>
      </c>
      <c r="I5194" t="s">
        <v>26253</v>
      </c>
      <c r="J5194">
        <v>5001</v>
      </c>
      <c r="K5194" t="s">
        <v>114</v>
      </c>
      <c r="L5194">
        <v>5</v>
      </c>
      <c r="M5194" t="s">
        <v>115</v>
      </c>
      <c r="O5194">
        <v>3146391984</v>
      </c>
      <c r="P5194">
        <v>0</v>
      </c>
      <c r="T5194" t="s">
        <v>467</v>
      </c>
      <c r="U5194">
        <v>2023</v>
      </c>
      <c r="V5194" t="s">
        <v>10959</v>
      </c>
      <c r="W5194" t="s">
        <v>26254</v>
      </c>
      <c r="X5194" t="s">
        <v>26255</v>
      </c>
      <c r="Y5194" t="s">
        <v>10962</v>
      </c>
      <c r="Z5194" t="s">
        <v>298</v>
      </c>
      <c r="AA5194" t="s">
        <v>299</v>
      </c>
      <c r="AB5194" s="2">
        <f t="shared" si="81"/>
        <v>4.6829083870967743E-2</v>
      </c>
      <c r="AC5194" s="3">
        <v>77500000</v>
      </c>
      <c r="AD5194" t="s">
        <v>87</v>
      </c>
      <c r="AE5194" t="s">
        <v>139</v>
      </c>
      <c r="AF5194" t="s">
        <v>89</v>
      </c>
      <c r="AG5194">
        <v>0</v>
      </c>
      <c r="AH5194">
        <v>159788354</v>
      </c>
      <c r="AI5194" s="3">
        <v>3629254</v>
      </c>
      <c r="AJ5194" s="3">
        <v>3029793.2</v>
      </c>
      <c r="AK5194" t="s">
        <v>91</v>
      </c>
      <c r="AL5194" t="s">
        <v>91</v>
      </c>
      <c r="AM5194" t="s">
        <v>91</v>
      </c>
      <c r="AN5194" t="s">
        <v>91</v>
      </c>
      <c r="AO5194" t="s">
        <v>91</v>
      </c>
      <c r="AP5194" t="s">
        <v>91</v>
      </c>
      <c r="AT5194" t="s">
        <v>21</v>
      </c>
    </row>
    <row r="5195" spans="2:46" x14ac:dyDescent="0.25">
      <c r="B5195">
        <v>37886819</v>
      </c>
      <c r="C5195" t="s">
        <v>108</v>
      </c>
      <c r="D5195" t="s">
        <v>259</v>
      </c>
      <c r="E5195" t="s">
        <v>6530</v>
      </c>
      <c r="F5195" t="s">
        <v>6531</v>
      </c>
      <c r="G5195" t="s">
        <v>6532</v>
      </c>
      <c r="H5195" s="1">
        <v>21388</v>
      </c>
      <c r="I5195" t="s">
        <v>26256</v>
      </c>
      <c r="J5195">
        <v>68276</v>
      </c>
      <c r="K5195" t="s">
        <v>1067</v>
      </c>
      <c r="L5195">
        <v>68</v>
      </c>
      <c r="M5195" t="s">
        <v>146</v>
      </c>
      <c r="O5195">
        <v>3185295582</v>
      </c>
      <c r="P5195">
        <v>3158000572</v>
      </c>
      <c r="T5195" t="s">
        <v>424</v>
      </c>
      <c r="U5195">
        <v>2023</v>
      </c>
      <c r="V5195" t="s">
        <v>5659</v>
      </c>
      <c r="W5195" t="s">
        <v>26257</v>
      </c>
      <c r="X5195" t="s">
        <v>26258</v>
      </c>
      <c r="Y5195" t="s">
        <v>5662</v>
      </c>
      <c r="Z5195" t="s">
        <v>103</v>
      </c>
      <c r="AA5195" t="s">
        <v>1730</v>
      </c>
      <c r="AB5195" s="2">
        <f t="shared" si="81"/>
        <v>1.7726039349871686E-2</v>
      </c>
      <c r="AC5195" s="3">
        <v>116900000</v>
      </c>
      <c r="AD5195" t="s">
        <v>87</v>
      </c>
      <c r="AE5195" t="s">
        <v>88</v>
      </c>
      <c r="AF5195" t="s">
        <v>89</v>
      </c>
      <c r="AG5195">
        <v>0</v>
      </c>
      <c r="AH5195">
        <v>159943578</v>
      </c>
      <c r="AI5195" s="3">
        <v>2072174</v>
      </c>
      <c r="AJ5195" s="3">
        <v>1721322.93</v>
      </c>
      <c r="AK5195" t="s">
        <v>91</v>
      </c>
      <c r="AL5195" t="s">
        <v>91</v>
      </c>
      <c r="AM5195" t="s">
        <v>91</v>
      </c>
      <c r="AN5195" t="s">
        <v>91</v>
      </c>
      <c r="AO5195" t="s">
        <v>91</v>
      </c>
      <c r="AP5195" t="s">
        <v>91</v>
      </c>
      <c r="AT5195" t="s">
        <v>18</v>
      </c>
    </row>
    <row r="5196" spans="2:46" x14ac:dyDescent="0.25">
      <c r="B5196">
        <v>71906634</v>
      </c>
      <c r="C5196" t="s">
        <v>72</v>
      </c>
      <c r="D5196" t="s">
        <v>1400</v>
      </c>
      <c r="E5196" t="s">
        <v>5799</v>
      </c>
      <c r="F5196" t="s">
        <v>1147</v>
      </c>
      <c r="G5196">
        <v>0</v>
      </c>
      <c r="H5196" s="1">
        <v>31228</v>
      </c>
      <c r="I5196" t="s">
        <v>26259</v>
      </c>
      <c r="J5196">
        <v>5001</v>
      </c>
      <c r="K5196" t="s">
        <v>114</v>
      </c>
      <c r="L5196">
        <v>5</v>
      </c>
      <c r="M5196" t="s">
        <v>115</v>
      </c>
      <c r="O5196">
        <v>3136814739</v>
      </c>
      <c r="P5196">
        <v>0</v>
      </c>
      <c r="T5196" t="s">
        <v>494</v>
      </c>
      <c r="U5196">
        <v>2015</v>
      </c>
      <c r="V5196" t="s">
        <v>6851</v>
      </c>
      <c r="W5196" t="s">
        <v>26260</v>
      </c>
      <c r="X5196" t="s">
        <v>26261</v>
      </c>
      <c r="Y5196" t="s">
        <v>6854</v>
      </c>
      <c r="Z5196" t="s">
        <v>164</v>
      </c>
      <c r="AA5196" t="s">
        <v>2900</v>
      </c>
      <c r="AB5196" s="2">
        <f t="shared" si="81"/>
        <v>4.7907890721649492E-2</v>
      </c>
      <c r="AC5196" s="3">
        <v>29100000</v>
      </c>
      <c r="AD5196" t="s">
        <v>123</v>
      </c>
      <c r="AE5196" t="s">
        <v>139</v>
      </c>
      <c r="AF5196" t="s">
        <v>89</v>
      </c>
      <c r="AG5196">
        <v>0</v>
      </c>
      <c r="AH5196">
        <v>29185080</v>
      </c>
      <c r="AI5196" s="3">
        <v>1394119.62</v>
      </c>
      <c r="AJ5196" s="3">
        <v>1151529.0900000001</v>
      </c>
      <c r="AK5196" t="s">
        <v>91</v>
      </c>
      <c r="AL5196" t="s">
        <v>91</v>
      </c>
      <c r="AM5196" t="s">
        <v>91</v>
      </c>
      <c r="AN5196" t="s">
        <v>91</v>
      </c>
      <c r="AO5196" t="s">
        <v>91</v>
      </c>
      <c r="AP5196" t="s">
        <v>91</v>
      </c>
      <c r="AT5196" t="s">
        <v>21</v>
      </c>
    </row>
    <row r="5197" spans="2:46" x14ac:dyDescent="0.25">
      <c r="B5197">
        <v>1098749201</v>
      </c>
      <c r="C5197" t="s">
        <v>72</v>
      </c>
      <c r="D5197" t="s">
        <v>248</v>
      </c>
      <c r="E5197" t="s">
        <v>909</v>
      </c>
      <c r="F5197" t="s">
        <v>1403</v>
      </c>
      <c r="G5197" t="s">
        <v>26262</v>
      </c>
      <c r="H5197" s="1">
        <v>34357</v>
      </c>
      <c r="I5197" t="s">
        <v>26263</v>
      </c>
      <c r="J5197">
        <v>0</v>
      </c>
      <c r="K5197" t="s">
        <v>23182</v>
      </c>
      <c r="L5197">
        <v>50</v>
      </c>
      <c r="M5197" t="s">
        <v>805</v>
      </c>
      <c r="O5197">
        <v>3188401625</v>
      </c>
      <c r="P5197">
        <v>3162967857</v>
      </c>
      <c r="T5197" t="s">
        <v>424</v>
      </c>
      <c r="U5197">
        <v>2022</v>
      </c>
      <c r="V5197" t="s">
        <v>3298</v>
      </c>
      <c r="W5197" t="s">
        <v>26264</v>
      </c>
      <c r="X5197" t="s">
        <v>26265</v>
      </c>
      <c r="Y5197" t="s">
        <v>3301</v>
      </c>
      <c r="Z5197" t="s">
        <v>164</v>
      </c>
      <c r="AA5197" t="s">
        <v>189</v>
      </c>
      <c r="AB5197" s="2">
        <f t="shared" si="81"/>
        <v>2.5002886002886002E-2</v>
      </c>
      <c r="AC5197" s="3">
        <v>69300000</v>
      </c>
      <c r="AD5197" t="s">
        <v>288</v>
      </c>
      <c r="AE5197" t="s">
        <v>106</v>
      </c>
      <c r="AF5197" t="s">
        <v>89</v>
      </c>
      <c r="AG5197" t="s">
        <v>26266</v>
      </c>
      <c r="AH5197">
        <v>159830022</v>
      </c>
      <c r="AI5197" s="3">
        <v>1732700</v>
      </c>
      <c r="AJ5197" s="3">
        <v>1436050.36</v>
      </c>
      <c r="AK5197" t="s">
        <v>91</v>
      </c>
      <c r="AL5197" t="s">
        <v>91</v>
      </c>
      <c r="AM5197" t="s">
        <v>91</v>
      </c>
      <c r="AN5197" t="s">
        <v>91</v>
      </c>
      <c r="AO5197" t="s">
        <v>91</v>
      </c>
      <c r="AP5197" t="s">
        <v>91</v>
      </c>
      <c r="AT5197" t="s">
        <v>18</v>
      </c>
    </row>
    <row r="5198" spans="2:46" x14ac:dyDescent="0.25">
      <c r="B5198">
        <v>29346337</v>
      </c>
      <c r="C5198" t="s">
        <v>108</v>
      </c>
      <c r="D5198" t="s">
        <v>14128</v>
      </c>
      <c r="E5198" t="s">
        <v>789</v>
      </c>
      <c r="F5198" t="s">
        <v>26267</v>
      </c>
      <c r="G5198">
        <v>0</v>
      </c>
      <c r="H5198" s="1">
        <v>21080</v>
      </c>
      <c r="I5198" t="s">
        <v>26268</v>
      </c>
      <c r="J5198">
        <v>17001</v>
      </c>
      <c r="K5198" t="s">
        <v>476</v>
      </c>
      <c r="L5198">
        <v>17</v>
      </c>
      <c r="M5198" t="s">
        <v>477</v>
      </c>
      <c r="O5198">
        <v>3176720945</v>
      </c>
      <c r="P5198">
        <v>3167582175</v>
      </c>
      <c r="T5198" t="s">
        <v>241</v>
      </c>
      <c r="U5198">
        <v>2017</v>
      </c>
      <c r="V5198" t="s">
        <v>6750</v>
      </c>
      <c r="W5198" t="s">
        <v>26269</v>
      </c>
      <c r="X5198" t="s">
        <v>26270</v>
      </c>
      <c r="Y5198" t="s">
        <v>6753</v>
      </c>
      <c r="Z5198" t="s">
        <v>121</v>
      </c>
      <c r="AA5198" t="s">
        <v>3752</v>
      </c>
      <c r="AB5198" s="2">
        <f t="shared" si="81"/>
        <v>3.2477516666666664E-2</v>
      </c>
      <c r="AC5198" s="3">
        <v>60000000</v>
      </c>
      <c r="AD5198" t="s">
        <v>151</v>
      </c>
      <c r="AE5198" t="s">
        <v>106</v>
      </c>
      <c r="AF5198" t="s">
        <v>89</v>
      </c>
      <c r="AG5198" t="s">
        <v>26271</v>
      </c>
      <c r="AH5198">
        <v>159946792</v>
      </c>
      <c r="AI5198" s="3">
        <v>1948651</v>
      </c>
      <c r="AJ5198" s="3">
        <v>1617522.02</v>
      </c>
      <c r="AK5198" t="s">
        <v>91</v>
      </c>
      <c r="AL5198" t="s">
        <v>91</v>
      </c>
      <c r="AM5198" t="s">
        <v>91</v>
      </c>
      <c r="AN5198" t="s">
        <v>91</v>
      </c>
      <c r="AO5198" t="s">
        <v>91</v>
      </c>
      <c r="AP5198" t="s">
        <v>91</v>
      </c>
      <c r="AT5198" t="s">
        <v>18</v>
      </c>
    </row>
    <row r="5199" spans="2:46" x14ac:dyDescent="0.25">
      <c r="B5199">
        <v>79896555</v>
      </c>
      <c r="C5199" t="s">
        <v>72</v>
      </c>
      <c r="D5199" t="s">
        <v>2468</v>
      </c>
      <c r="E5199" t="s">
        <v>225</v>
      </c>
      <c r="F5199" t="s">
        <v>1223</v>
      </c>
      <c r="G5199" t="s">
        <v>261</v>
      </c>
      <c r="H5199" s="1">
        <v>28646</v>
      </c>
      <c r="I5199" t="s">
        <v>26272</v>
      </c>
      <c r="J5199">
        <v>0</v>
      </c>
      <c r="K5199" t="s">
        <v>78</v>
      </c>
      <c r="L5199">
        <v>25</v>
      </c>
      <c r="M5199" t="s">
        <v>78</v>
      </c>
      <c r="O5199">
        <v>3175903975</v>
      </c>
      <c r="P5199">
        <v>3118525244</v>
      </c>
      <c r="T5199" t="s">
        <v>1780</v>
      </c>
      <c r="U5199">
        <v>2010</v>
      </c>
      <c r="V5199" t="s">
        <v>11849</v>
      </c>
      <c r="W5199" t="s">
        <v>26273</v>
      </c>
      <c r="X5199" t="s">
        <v>26274</v>
      </c>
      <c r="Y5199" t="s">
        <v>11852</v>
      </c>
      <c r="Z5199" t="s">
        <v>164</v>
      </c>
      <c r="AA5199" t="s">
        <v>165</v>
      </c>
      <c r="AB5199" s="2">
        <f t="shared" si="81"/>
        <v>5.5048847031963472E-2</v>
      </c>
      <c r="AC5199" s="3">
        <v>21900000</v>
      </c>
      <c r="AD5199" t="s">
        <v>87</v>
      </c>
      <c r="AE5199" t="s">
        <v>139</v>
      </c>
      <c r="AF5199" t="s">
        <v>89</v>
      </c>
      <c r="AG5199" t="s">
        <v>26275</v>
      </c>
      <c r="AH5199">
        <v>29206682</v>
      </c>
      <c r="AI5199" s="3">
        <v>1205569.75</v>
      </c>
      <c r="AJ5199" s="3">
        <v>993083.82</v>
      </c>
      <c r="AK5199" t="s">
        <v>91</v>
      </c>
      <c r="AL5199" t="s">
        <v>91</v>
      </c>
      <c r="AM5199" t="s">
        <v>91</v>
      </c>
      <c r="AN5199" t="s">
        <v>91</v>
      </c>
      <c r="AO5199" t="s">
        <v>91</v>
      </c>
      <c r="AP5199" t="s">
        <v>91</v>
      </c>
      <c r="AT5199" t="s">
        <v>21</v>
      </c>
    </row>
    <row r="5200" spans="2:46" x14ac:dyDescent="0.25">
      <c r="B5200">
        <v>71657963</v>
      </c>
      <c r="C5200" t="s">
        <v>72</v>
      </c>
      <c r="D5200" t="s">
        <v>450</v>
      </c>
      <c r="E5200" t="s">
        <v>26276</v>
      </c>
      <c r="F5200" t="s">
        <v>3628</v>
      </c>
      <c r="G5200" t="s">
        <v>2096</v>
      </c>
      <c r="H5200" s="1">
        <v>23793</v>
      </c>
      <c r="I5200" t="s">
        <v>26277</v>
      </c>
      <c r="J5200">
        <v>5001</v>
      </c>
      <c r="K5200" t="s">
        <v>114</v>
      </c>
      <c r="L5200">
        <v>5</v>
      </c>
      <c r="M5200" t="s">
        <v>115</v>
      </c>
      <c r="O5200">
        <v>3004750334</v>
      </c>
      <c r="P5200">
        <v>3138363836</v>
      </c>
      <c r="T5200" t="s">
        <v>171</v>
      </c>
      <c r="U5200">
        <v>2025</v>
      </c>
      <c r="V5200" t="s">
        <v>1053</v>
      </c>
      <c r="W5200" t="s">
        <v>26278</v>
      </c>
      <c r="X5200" t="s">
        <v>26279</v>
      </c>
      <c r="Y5200" t="s">
        <v>4660</v>
      </c>
      <c r="Z5200" t="s">
        <v>121</v>
      </c>
      <c r="AA5200" t="s">
        <v>1047</v>
      </c>
      <c r="AB5200" s="2">
        <f t="shared" si="81"/>
        <v>1.8215840000000001E-2</v>
      </c>
      <c r="AC5200" s="3">
        <v>112500000</v>
      </c>
      <c r="AD5200" t="s">
        <v>151</v>
      </c>
      <c r="AE5200" t="s">
        <v>106</v>
      </c>
      <c r="AF5200" t="s">
        <v>89</v>
      </c>
      <c r="AG5200" t="s">
        <v>26280</v>
      </c>
      <c r="AH5200">
        <v>159845205</v>
      </c>
      <c r="AI5200" s="3">
        <v>2049282</v>
      </c>
      <c r="AJ5200" s="3">
        <v>1702085.34</v>
      </c>
      <c r="AK5200" t="s">
        <v>91</v>
      </c>
      <c r="AL5200" t="s">
        <v>91</v>
      </c>
      <c r="AM5200" t="s">
        <v>91</v>
      </c>
      <c r="AN5200" t="s">
        <v>91</v>
      </c>
      <c r="AO5200" t="s">
        <v>91</v>
      </c>
      <c r="AP5200" t="s">
        <v>91</v>
      </c>
      <c r="AT5200" t="s">
        <v>18</v>
      </c>
    </row>
    <row r="5201" spans="2:46" x14ac:dyDescent="0.25">
      <c r="B5201">
        <v>51934462</v>
      </c>
      <c r="C5201" t="s">
        <v>108</v>
      </c>
      <c r="D5201" t="s">
        <v>349</v>
      </c>
      <c r="E5201" t="s">
        <v>789</v>
      </c>
      <c r="F5201" t="s">
        <v>452</v>
      </c>
      <c r="G5201" t="s">
        <v>20228</v>
      </c>
      <c r="H5201" s="1">
        <v>24293</v>
      </c>
      <c r="I5201" t="s">
        <v>26281</v>
      </c>
      <c r="J5201">
        <v>0</v>
      </c>
      <c r="K5201" t="s">
        <v>78</v>
      </c>
      <c r="L5201">
        <v>25</v>
      </c>
      <c r="M5201" t="s">
        <v>78</v>
      </c>
      <c r="O5201">
        <v>3103490008</v>
      </c>
      <c r="P5201">
        <v>0</v>
      </c>
      <c r="T5201" t="s">
        <v>704</v>
      </c>
      <c r="U5201">
        <v>2024</v>
      </c>
      <c r="V5201" t="s">
        <v>3028</v>
      </c>
      <c r="W5201" t="s">
        <v>26282</v>
      </c>
      <c r="X5201" t="s">
        <v>26283</v>
      </c>
      <c r="Y5201" t="s">
        <v>3031</v>
      </c>
      <c r="Z5201" t="s">
        <v>323</v>
      </c>
      <c r="AA5201" t="s">
        <v>1182</v>
      </c>
      <c r="AB5201" s="2">
        <f t="shared" si="81"/>
        <v>3.8323252279635261E-2</v>
      </c>
      <c r="AC5201" s="3">
        <v>98700000</v>
      </c>
      <c r="AD5201" t="s">
        <v>151</v>
      </c>
      <c r="AE5201" t="s">
        <v>106</v>
      </c>
      <c r="AF5201" t="s">
        <v>89</v>
      </c>
      <c r="AG5201" t="s">
        <v>26284</v>
      </c>
      <c r="AH5201">
        <v>159837234</v>
      </c>
      <c r="AI5201" s="3">
        <v>3782505</v>
      </c>
      <c r="AJ5201" s="3">
        <v>3158575.86</v>
      </c>
      <c r="AK5201" t="s">
        <v>91</v>
      </c>
      <c r="AL5201" t="s">
        <v>91</v>
      </c>
      <c r="AM5201" t="s">
        <v>91</v>
      </c>
      <c r="AN5201" t="s">
        <v>91</v>
      </c>
      <c r="AO5201" t="s">
        <v>91</v>
      </c>
      <c r="AP5201" t="s">
        <v>91</v>
      </c>
      <c r="AT5201" t="s">
        <v>21</v>
      </c>
    </row>
    <row r="5202" spans="2:46" x14ac:dyDescent="0.25">
      <c r="B5202">
        <v>1053331124</v>
      </c>
      <c r="C5202" t="s">
        <v>72</v>
      </c>
      <c r="D5202" t="s">
        <v>22859</v>
      </c>
      <c r="E5202" t="s">
        <v>909</v>
      </c>
      <c r="F5202" t="s">
        <v>16677</v>
      </c>
      <c r="G5202" t="s">
        <v>143</v>
      </c>
      <c r="H5202" s="1">
        <v>32497</v>
      </c>
      <c r="I5202" t="s">
        <v>26285</v>
      </c>
      <c r="J5202">
        <v>0</v>
      </c>
      <c r="K5202" t="s">
        <v>78</v>
      </c>
      <c r="L5202">
        <v>25</v>
      </c>
      <c r="M5202" t="s">
        <v>78</v>
      </c>
      <c r="O5202">
        <v>3214497621</v>
      </c>
      <c r="P5202">
        <v>0</v>
      </c>
      <c r="T5202" t="s">
        <v>184</v>
      </c>
      <c r="U5202">
        <v>2024</v>
      </c>
      <c r="V5202" t="s">
        <v>14175</v>
      </c>
      <c r="W5202" t="s">
        <v>26286</v>
      </c>
      <c r="X5202" t="s">
        <v>26287</v>
      </c>
      <c r="Y5202" t="s">
        <v>14177</v>
      </c>
      <c r="Z5202" t="s">
        <v>1876</v>
      </c>
      <c r="AA5202" t="s">
        <v>4679</v>
      </c>
      <c r="AB5202" s="2">
        <f t="shared" si="81"/>
        <v>2.5944342105263158E-2</v>
      </c>
      <c r="AC5202" s="3">
        <v>129200000</v>
      </c>
      <c r="AD5202" t="s">
        <v>151</v>
      </c>
      <c r="AE5202" t="s">
        <v>106</v>
      </c>
      <c r="AF5202" t="s">
        <v>89</v>
      </c>
      <c r="AG5202">
        <v>0</v>
      </c>
      <c r="AH5202">
        <v>159769489</v>
      </c>
      <c r="AI5202" s="3">
        <v>3352009</v>
      </c>
      <c r="AJ5202" s="3">
        <v>2796813.96</v>
      </c>
      <c r="AK5202" t="s">
        <v>91</v>
      </c>
      <c r="AL5202" t="s">
        <v>91</v>
      </c>
      <c r="AM5202" t="s">
        <v>91</v>
      </c>
      <c r="AN5202" t="s">
        <v>91</v>
      </c>
      <c r="AO5202" t="s">
        <v>91</v>
      </c>
      <c r="AP5202" t="s">
        <v>91</v>
      </c>
      <c r="AT5202" t="s">
        <v>21</v>
      </c>
    </row>
    <row r="5203" spans="2:46" x14ac:dyDescent="0.25">
      <c r="B5203">
        <v>71697576</v>
      </c>
      <c r="C5203" t="s">
        <v>72</v>
      </c>
      <c r="D5203" t="s">
        <v>462</v>
      </c>
      <c r="E5203" t="s">
        <v>663</v>
      </c>
      <c r="F5203" t="s">
        <v>261</v>
      </c>
      <c r="G5203" t="s">
        <v>4703</v>
      </c>
      <c r="H5203" s="1">
        <v>24712</v>
      </c>
      <c r="I5203" t="s">
        <v>26288</v>
      </c>
      <c r="J5203">
        <v>5001</v>
      </c>
      <c r="K5203" t="s">
        <v>114</v>
      </c>
      <c r="L5203">
        <v>5</v>
      </c>
      <c r="M5203" t="s">
        <v>115</v>
      </c>
      <c r="O5203">
        <v>3108441475</v>
      </c>
      <c r="P5203">
        <v>0</v>
      </c>
      <c r="T5203" t="s">
        <v>116</v>
      </c>
      <c r="U5203">
        <v>2017</v>
      </c>
      <c r="V5203" t="s">
        <v>4474</v>
      </c>
      <c r="W5203" t="s">
        <v>26289</v>
      </c>
      <c r="X5203" t="s">
        <v>26290</v>
      </c>
      <c r="Y5203" t="s">
        <v>4477</v>
      </c>
      <c r="Z5203" t="s">
        <v>103</v>
      </c>
      <c r="AA5203" t="s">
        <v>865</v>
      </c>
      <c r="AB5203" s="2">
        <f t="shared" si="81"/>
        <v>2.7004349315068493E-2</v>
      </c>
      <c r="AC5203" s="3">
        <v>58400000</v>
      </c>
      <c r="AD5203" t="s">
        <v>123</v>
      </c>
      <c r="AE5203" t="s">
        <v>106</v>
      </c>
      <c r="AF5203" t="s">
        <v>89</v>
      </c>
      <c r="AG5203" t="s">
        <v>26291</v>
      </c>
      <c r="AH5203">
        <v>159948918</v>
      </c>
      <c r="AI5203" s="3">
        <v>1577054</v>
      </c>
      <c r="AJ5203" s="3">
        <v>1305255.3799999999</v>
      </c>
      <c r="AK5203" t="s">
        <v>91</v>
      </c>
      <c r="AL5203" t="s">
        <v>91</v>
      </c>
      <c r="AM5203" t="s">
        <v>91</v>
      </c>
      <c r="AN5203" t="s">
        <v>91</v>
      </c>
      <c r="AO5203" t="s">
        <v>91</v>
      </c>
      <c r="AP5203" t="s">
        <v>91</v>
      </c>
      <c r="AT5203" t="s">
        <v>18</v>
      </c>
    </row>
    <row r="5204" spans="2:46" x14ac:dyDescent="0.25">
      <c r="B5204">
        <v>80107429</v>
      </c>
      <c r="C5204" t="s">
        <v>72</v>
      </c>
      <c r="D5204" t="s">
        <v>26292</v>
      </c>
      <c r="E5204">
        <v>0</v>
      </c>
      <c r="F5204" t="s">
        <v>26293</v>
      </c>
      <c r="G5204">
        <v>0</v>
      </c>
      <c r="H5204" s="1">
        <v>28267</v>
      </c>
      <c r="I5204" t="s">
        <v>26294</v>
      </c>
      <c r="J5204">
        <v>0</v>
      </c>
      <c r="K5204" t="s">
        <v>157</v>
      </c>
      <c r="L5204">
        <v>8</v>
      </c>
      <c r="M5204" t="s">
        <v>158</v>
      </c>
      <c r="O5204">
        <v>3007885538</v>
      </c>
      <c r="P5204">
        <v>0</v>
      </c>
      <c r="T5204" t="s">
        <v>205</v>
      </c>
      <c r="U5204">
        <v>2025</v>
      </c>
      <c r="V5204" t="s">
        <v>7820</v>
      </c>
      <c r="W5204" t="s">
        <v>26295</v>
      </c>
      <c r="X5204" t="s">
        <v>26296</v>
      </c>
      <c r="Y5204" t="s">
        <v>26297</v>
      </c>
      <c r="Z5204" t="s">
        <v>121</v>
      </c>
      <c r="AA5204" t="s">
        <v>877</v>
      </c>
      <c r="AB5204" s="2">
        <f t="shared" si="81"/>
        <v>3.1689767103347886E-2</v>
      </c>
      <c r="AC5204" s="3">
        <v>68700000</v>
      </c>
      <c r="AD5204" t="s">
        <v>123</v>
      </c>
      <c r="AE5204" t="s">
        <v>139</v>
      </c>
      <c r="AF5204" t="s">
        <v>89</v>
      </c>
      <c r="AG5204" t="s">
        <v>26298</v>
      </c>
      <c r="AH5204">
        <v>29219808</v>
      </c>
      <c r="AI5204" s="3">
        <v>2177087</v>
      </c>
      <c r="AJ5204" s="3">
        <v>1809484.87</v>
      </c>
      <c r="AK5204" t="s">
        <v>91</v>
      </c>
      <c r="AL5204" t="s">
        <v>91</v>
      </c>
      <c r="AM5204" t="s">
        <v>91</v>
      </c>
      <c r="AN5204" t="s">
        <v>91</v>
      </c>
      <c r="AO5204" t="s">
        <v>91</v>
      </c>
      <c r="AP5204" t="s">
        <v>91</v>
      </c>
      <c r="AT5204" t="s">
        <v>21</v>
      </c>
    </row>
    <row r="5205" spans="2:46" x14ac:dyDescent="0.25">
      <c r="B5205">
        <v>1018455327</v>
      </c>
      <c r="C5205" t="s">
        <v>108</v>
      </c>
      <c r="D5205" t="s">
        <v>1661</v>
      </c>
      <c r="E5205" t="s">
        <v>4879</v>
      </c>
      <c r="F5205" t="s">
        <v>2258</v>
      </c>
      <c r="G5205" t="s">
        <v>24737</v>
      </c>
      <c r="H5205" s="1">
        <v>33904</v>
      </c>
      <c r="I5205" t="s">
        <v>26299</v>
      </c>
      <c r="J5205">
        <v>0</v>
      </c>
      <c r="K5205" t="s">
        <v>78</v>
      </c>
      <c r="L5205">
        <v>25</v>
      </c>
      <c r="M5205" t="s">
        <v>78</v>
      </c>
      <c r="O5205">
        <v>3214097222</v>
      </c>
      <c r="P5205">
        <v>3223663487</v>
      </c>
      <c r="T5205" t="s">
        <v>205</v>
      </c>
      <c r="U5205">
        <v>2024</v>
      </c>
      <c r="V5205" t="s">
        <v>2036</v>
      </c>
      <c r="W5205" t="s">
        <v>26300</v>
      </c>
      <c r="X5205" t="s">
        <v>26301</v>
      </c>
      <c r="Y5205" t="s">
        <v>2039</v>
      </c>
      <c r="Z5205" t="s">
        <v>164</v>
      </c>
      <c r="AA5205" t="s">
        <v>335</v>
      </c>
      <c r="AB5205" s="2">
        <f t="shared" si="81"/>
        <v>3.0157442307692309E-2</v>
      </c>
      <c r="AC5205" s="3">
        <v>52000000</v>
      </c>
      <c r="AD5205" t="s">
        <v>151</v>
      </c>
      <c r="AE5205" t="s">
        <v>139</v>
      </c>
      <c r="AF5205" t="s">
        <v>89</v>
      </c>
      <c r="AG5205" t="s">
        <v>26302</v>
      </c>
      <c r="AH5205">
        <v>159714774</v>
      </c>
      <c r="AI5205" s="3">
        <v>1568187</v>
      </c>
      <c r="AJ5205" s="3">
        <v>1297803.92</v>
      </c>
      <c r="AK5205" t="s">
        <v>91</v>
      </c>
      <c r="AL5205" t="s">
        <v>91</v>
      </c>
      <c r="AM5205" t="s">
        <v>91</v>
      </c>
      <c r="AN5205" t="s">
        <v>91</v>
      </c>
      <c r="AO5205" t="s">
        <v>91</v>
      </c>
      <c r="AP5205" t="s">
        <v>91</v>
      </c>
      <c r="AT5205" t="s">
        <v>18</v>
      </c>
    </row>
    <row r="5206" spans="2:46" x14ac:dyDescent="0.25">
      <c r="B5206">
        <v>1013594735</v>
      </c>
      <c r="C5206" t="s">
        <v>108</v>
      </c>
      <c r="D5206" t="s">
        <v>5602</v>
      </c>
      <c r="E5206" t="s">
        <v>1426</v>
      </c>
      <c r="F5206" t="s">
        <v>1223</v>
      </c>
      <c r="G5206" t="s">
        <v>895</v>
      </c>
      <c r="H5206" s="1">
        <v>32204</v>
      </c>
      <c r="I5206" t="s">
        <v>26303</v>
      </c>
      <c r="J5206">
        <v>25899</v>
      </c>
      <c r="K5206" t="s">
        <v>871</v>
      </c>
      <c r="L5206">
        <v>25</v>
      </c>
      <c r="M5206" t="s">
        <v>79</v>
      </c>
      <c r="O5206">
        <v>3003515718</v>
      </c>
      <c r="P5206">
        <v>3003517180</v>
      </c>
      <c r="T5206" t="s">
        <v>1599</v>
      </c>
      <c r="U5206">
        <v>2022</v>
      </c>
      <c r="V5206" t="s">
        <v>7158</v>
      </c>
      <c r="W5206" t="s">
        <v>26304</v>
      </c>
      <c r="X5206" t="s">
        <v>26305</v>
      </c>
      <c r="Y5206" t="s">
        <v>7161</v>
      </c>
      <c r="Z5206" t="s">
        <v>164</v>
      </c>
      <c r="AA5206" t="s">
        <v>335</v>
      </c>
      <c r="AB5206" s="2">
        <f t="shared" si="81"/>
        <v>4.8529454545454542E-2</v>
      </c>
      <c r="AC5206" s="3">
        <v>38500000</v>
      </c>
      <c r="AD5206" t="s">
        <v>151</v>
      </c>
      <c r="AE5206" t="s">
        <v>139</v>
      </c>
      <c r="AF5206" t="s">
        <v>89</v>
      </c>
      <c r="AG5206" t="s">
        <v>26306</v>
      </c>
      <c r="AH5206">
        <v>159837480</v>
      </c>
      <c r="AI5206" s="3">
        <v>1868384</v>
      </c>
      <c r="AJ5206" s="3">
        <v>1550070.62</v>
      </c>
      <c r="AK5206" t="s">
        <v>91</v>
      </c>
      <c r="AL5206" t="s">
        <v>91</v>
      </c>
      <c r="AM5206" t="s">
        <v>91</v>
      </c>
      <c r="AN5206" t="s">
        <v>91</v>
      </c>
      <c r="AO5206" t="s">
        <v>91</v>
      </c>
      <c r="AP5206" t="s">
        <v>91</v>
      </c>
      <c r="AT5206" t="s">
        <v>21</v>
      </c>
    </row>
    <row r="5207" spans="2:46" x14ac:dyDescent="0.25">
      <c r="B5207">
        <v>43972661</v>
      </c>
      <c r="C5207" t="s">
        <v>108</v>
      </c>
      <c r="D5207" t="s">
        <v>780</v>
      </c>
      <c r="E5207" t="s">
        <v>214</v>
      </c>
      <c r="F5207" t="s">
        <v>895</v>
      </c>
      <c r="G5207" t="s">
        <v>1051</v>
      </c>
      <c r="H5207" s="1">
        <v>30695</v>
      </c>
      <c r="I5207" t="s">
        <v>26307</v>
      </c>
      <c r="J5207">
        <v>5380</v>
      </c>
      <c r="K5207" t="s">
        <v>8981</v>
      </c>
      <c r="L5207">
        <v>5</v>
      </c>
      <c r="M5207" t="s">
        <v>115</v>
      </c>
      <c r="O5207">
        <v>3113646594</v>
      </c>
      <c r="P5207">
        <v>0</v>
      </c>
      <c r="T5207" t="s">
        <v>1532</v>
      </c>
      <c r="U5207">
        <v>2019</v>
      </c>
      <c r="V5207" t="s">
        <v>6226</v>
      </c>
      <c r="W5207" t="s">
        <v>26308</v>
      </c>
      <c r="X5207" t="s">
        <v>26309</v>
      </c>
      <c r="Y5207" t="s">
        <v>6229</v>
      </c>
      <c r="Z5207" t="s">
        <v>85</v>
      </c>
      <c r="AA5207" t="s">
        <v>1351</v>
      </c>
      <c r="AB5207" s="2">
        <f t="shared" si="81"/>
        <v>3.6876933483652764E-2</v>
      </c>
      <c r="AC5207" s="3">
        <v>88700000</v>
      </c>
      <c r="AD5207" t="s">
        <v>87</v>
      </c>
      <c r="AE5207" t="s">
        <v>106</v>
      </c>
      <c r="AF5207" t="s">
        <v>89</v>
      </c>
      <c r="AG5207">
        <v>0</v>
      </c>
      <c r="AH5207">
        <v>159758401</v>
      </c>
      <c r="AI5207" s="3">
        <v>3270984</v>
      </c>
      <c r="AJ5207" s="3">
        <v>2728726.15</v>
      </c>
      <c r="AK5207" t="s">
        <v>91</v>
      </c>
      <c r="AL5207" t="s">
        <v>91</v>
      </c>
      <c r="AM5207" t="s">
        <v>91</v>
      </c>
      <c r="AN5207" t="s">
        <v>91</v>
      </c>
      <c r="AO5207" t="s">
        <v>91</v>
      </c>
      <c r="AP5207" t="s">
        <v>91</v>
      </c>
      <c r="AT5207" t="s">
        <v>21</v>
      </c>
    </row>
    <row r="5208" spans="2:46" x14ac:dyDescent="0.25">
      <c r="B5208">
        <v>4514959</v>
      </c>
      <c r="C5208" t="s">
        <v>72</v>
      </c>
      <c r="D5208" t="s">
        <v>268</v>
      </c>
      <c r="E5208" t="s">
        <v>518</v>
      </c>
      <c r="F5208" t="s">
        <v>895</v>
      </c>
      <c r="G5208" t="s">
        <v>1498</v>
      </c>
      <c r="H5208" s="1">
        <v>30671</v>
      </c>
      <c r="I5208" t="s">
        <v>26310</v>
      </c>
      <c r="J5208">
        <v>66001</v>
      </c>
      <c r="K5208" t="s">
        <v>986</v>
      </c>
      <c r="L5208">
        <v>66</v>
      </c>
      <c r="M5208" t="s">
        <v>987</v>
      </c>
      <c r="O5208">
        <v>3143071564</v>
      </c>
      <c r="P5208">
        <v>0</v>
      </c>
      <c r="T5208" t="s">
        <v>633</v>
      </c>
      <c r="U5208">
        <v>2019</v>
      </c>
      <c r="V5208" t="s">
        <v>1682</v>
      </c>
      <c r="W5208" t="s">
        <v>26311</v>
      </c>
      <c r="X5208" t="s">
        <v>26312</v>
      </c>
      <c r="Y5208" t="s">
        <v>1685</v>
      </c>
      <c r="Z5208" t="s">
        <v>103</v>
      </c>
      <c r="AA5208" t="s">
        <v>1229</v>
      </c>
      <c r="AB5208" s="2">
        <f t="shared" si="81"/>
        <v>3.7501559633027523E-2</v>
      </c>
      <c r="AC5208" s="3">
        <v>98100000</v>
      </c>
      <c r="AD5208" t="s">
        <v>1326</v>
      </c>
      <c r="AE5208" t="s">
        <v>88</v>
      </c>
      <c r="AF5208" t="s">
        <v>89</v>
      </c>
      <c r="AG5208" t="s">
        <v>26313</v>
      </c>
      <c r="AH5208">
        <v>159949636</v>
      </c>
      <c r="AI5208" s="3">
        <v>3678903</v>
      </c>
      <c r="AJ5208" s="3">
        <v>3071515.13</v>
      </c>
      <c r="AK5208" t="s">
        <v>91</v>
      </c>
      <c r="AL5208" t="s">
        <v>91</v>
      </c>
      <c r="AM5208" t="s">
        <v>91</v>
      </c>
      <c r="AN5208" t="s">
        <v>91</v>
      </c>
      <c r="AO5208" t="s">
        <v>91</v>
      </c>
      <c r="AP5208" t="s">
        <v>91</v>
      </c>
      <c r="AT5208" t="s">
        <v>21</v>
      </c>
    </row>
    <row r="5209" spans="2:46" x14ac:dyDescent="0.25">
      <c r="B5209">
        <v>1094902716</v>
      </c>
      <c r="C5209" t="s">
        <v>72</v>
      </c>
      <c r="D5209" t="s">
        <v>462</v>
      </c>
      <c r="E5209" t="s">
        <v>224</v>
      </c>
      <c r="F5209" t="s">
        <v>1927</v>
      </c>
      <c r="G5209" t="s">
        <v>26314</v>
      </c>
      <c r="H5209" s="1">
        <v>32529</v>
      </c>
      <c r="I5209" t="s">
        <v>26315</v>
      </c>
      <c r="J5209">
        <v>0</v>
      </c>
      <c r="K5209" t="s">
        <v>78</v>
      </c>
      <c r="L5209">
        <v>25</v>
      </c>
      <c r="M5209" t="s">
        <v>78</v>
      </c>
      <c r="O5209">
        <v>3147867912</v>
      </c>
      <c r="P5209">
        <v>0</v>
      </c>
      <c r="T5209" t="s">
        <v>205</v>
      </c>
      <c r="U5209">
        <v>2020</v>
      </c>
      <c r="V5209" t="s">
        <v>13599</v>
      </c>
      <c r="W5209" t="s">
        <v>26316</v>
      </c>
      <c r="X5209" t="s">
        <v>26317</v>
      </c>
      <c r="Y5209" t="s">
        <v>13602</v>
      </c>
      <c r="Z5209" t="s">
        <v>311</v>
      </c>
      <c r="AA5209" t="s">
        <v>829</v>
      </c>
      <c r="AB5209" s="2">
        <f t="shared" si="81"/>
        <v>1.752649139650873E-2</v>
      </c>
      <c r="AC5209" s="3">
        <v>80200000</v>
      </c>
      <c r="AD5209" t="s">
        <v>123</v>
      </c>
      <c r="AE5209" t="s">
        <v>139</v>
      </c>
      <c r="AF5209" t="s">
        <v>89</v>
      </c>
      <c r="AG5209" t="s">
        <v>26318</v>
      </c>
      <c r="AH5209">
        <v>29187954</v>
      </c>
      <c r="AI5209" s="3">
        <v>1405624.61</v>
      </c>
      <c r="AJ5209" s="3">
        <v>1161197.1499999999</v>
      </c>
      <c r="AK5209" t="s">
        <v>91</v>
      </c>
      <c r="AL5209" t="s">
        <v>91</v>
      </c>
      <c r="AM5209" t="s">
        <v>91</v>
      </c>
      <c r="AN5209" t="s">
        <v>91</v>
      </c>
      <c r="AO5209" t="s">
        <v>91</v>
      </c>
      <c r="AP5209" t="s">
        <v>91</v>
      </c>
      <c r="AT5209" t="s">
        <v>18</v>
      </c>
    </row>
    <row r="5210" spans="2:46" x14ac:dyDescent="0.25">
      <c r="B5210">
        <v>39780637</v>
      </c>
      <c r="C5210" t="s">
        <v>108</v>
      </c>
      <c r="D5210" t="s">
        <v>1594</v>
      </c>
      <c r="E5210" t="s">
        <v>109</v>
      </c>
      <c r="F5210" t="s">
        <v>1957</v>
      </c>
      <c r="G5210" t="s">
        <v>1356</v>
      </c>
      <c r="H5210" s="1">
        <v>25316</v>
      </c>
      <c r="I5210" t="s">
        <v>26319</v>
      </c>
      <c r="J5210">
        <v>0</v>
      </c>
      <c r="K5210" t="s">
        <v>78</v>
      </c>
      <c r="L5210">
        <v>25</v>
      </c>
      <c r="M5210" t="s">
        <v>78</v>
      </c>
      <c r="O5210">
        <v>3108154820</v>
      </c>
      <c r="P5210">
        <v>0</v>
      </c>
      <c r="T5210" t="s">
        <v>1780</v>
      </c>
      <c r="U5210">
        <v>2014</v>
      </c>
      <c r="V5210" t="s">
        <v>26320</v>
      </c>
      <c r="W5210" t="s">
        <v>26321</v>
      </c>
      <c r="X5210" t="s">
        <v>26322</v>
      </c>
      <c r="Y5210" t="s">
        <v>26323</v>
      </c>
      <c r="Z5210" t="s">
        <v>164</v>
      </c>
      <c r="AA5210" t="s">
        <v>165</v>
      </c>
      <c r="AB5210" s="2">
        <f t="shared" si="81"/>
        <v>4.4663857142857144E-2</v>
      </c>
      <c r="AC5210" s="3">
        <v>28000000</v>
      </c>
      <c r="AD5210" t="s">
        <v>151</v>
      </c>
      <c r="AE5210" t="s">
        <v>139</v>
      </c>
      <c r="AF5210" t="s">
        <v>89</v>
      </c>
      <c r="AG5210" t="s">
        <v>26324</v>
      </c>
      <c r="AH5210">
        <v>159826893</v>
      </c>
      <c r="AI5210" s="3">
        <v>1250588</v>
      </c>
      <c r="AJ5210" s="3">
        <v>1030914.53</v>
      </c>
      <c r="AK5210" t="s">
        <v>91</v>
      </c>
      <c r="AL5210" t="s">
        <v>91</v>
      </c>
      <c r="AM5210" t="s">
        <v>91</v>
      </c>
      <c r="AN5210" t="s">
        <v>91</v>
      </c>
      <c r="AO5210" t="s">
        <v>91</v>
      </c>
      <c r="AP5210" t="s">
        <v>91</v>
      </c>
      <c r="AT5210" t="s">
        <v>21</v>
      </c>
    </row>
    <row r="5211" spans="2:46" x14ac:dyDescent="0.25">
      <c r="B5211">
        <v>79357767</v>
      </c>
      <c r="C5211" t="s">
        <v>72</v>
      </c>
      <c r="D5211" t="s">
        <v>1656</v>
      </c>
      <c r="E5211" t="s">
        <v>1598</v>
      </c>
      <c r="F5211" t="s">
        <v>2457</v>
      </c>
      <c r="G5211" t="s">
        <v>400</v>
      </c>
      <c r="H5211" s="1">
        <v>23870</v>
      </c>
      <c r="I5211" t="s">
        <v>26325</v>
      </c>
      <c r="J5211">
        <v>0</v>
      </c>
      <c r="K5211" t="s">
        <v>78</v>
      </c>
      <c r="L5211">
        <v>25</v>
      </c>
      <c r="M5211" t="s">
        <v>78</v>
      </c>
      <c r="O5211">
        <v>3115291592</v>
      </c>
      <c r="P5211">
        <v>3022586185</v>
      </c>
      <c r="T5211" t="s">
        <v>443</v>
      </c>
      <c r="U5211">
        <v>2025</v>
      </c>
      <c r="V5211" t="s">
        <v>817</v>
      </c>
      <c r="W5211" t="s">
        <v>26326</v>
      </c>
      <c r="X5211" t="s">
        <v>26327</v>
      </c>
      <c r="Y5211" t="s">
        <v>820</v>
      </c>
      <c r="Z5211" t="s">
        <v>121</v>
      </c>
      <c r="AA5211" t="s">
        <v>821</v>
      </c>
      <c r="AB5211" s="2">
        <f t="shared" si="81"/>
        <v>1.7469344870210134E-2</v>
      </c>
      <c r="AC5211" s="3">
        <v>80900000</v>
      </c>
      <c r="AD5211" t="s">
        <v>151</v>
      </c>
      <c r="AE5211" t="s">
        <v>106</v>
      </c>
      <c r="AF5211" t="s">
        <v>89</v>
      </c>
      <c r="AG5211">
        <v>0</v>
      </c>
      <c r="AH5211">
        <v>159816027</v>
      </c>
      <c r="AI5211" s="3">
        <v>1413270</v>
      </c>
      <c r="AJ5211" s="3">
        <v>1167621.47</v>
      </c>
      <c r="AK5211" t="s">
        <v>91</v>
      </c>
      <c r="AL5211" t="s">
        <v>91</v>
      </c>
      <c r="AM5211" t="s">
        <v>91</v>
      </c>
      <c r="AN5211" t="s">
        <v>91</v>
      </c>
      <c r="AO5211" t="s">
        <v>91</v>
      </c>
      <c r="AP5211" t="s">
        <v>91</v>
      </c>
      <c r="AT5211" t="s">
        <v>18</v>
      </c>
    </row>
    <row r="5212" spans="2:46" x14ac:dyDescent="0.25">
      <c r="B5212">
        <v>40015863</v>
      </c>
      <c r="C5212" t="s">
        <v>108</v>
      </c>
      <c r="D5212" t="s">
        <v>349</v>
      </c>
      <c r="E5212" t="s">
        <v>589</v>
      </c>
      <c r="F5212" t="s">
        <v>1812</v>
      </c>
      <c r="G5212" t="s">
        <v>181</v>
      </c>
      <c r="H5212" s="1">
        <v>21272</v>
      </c>
      <c r="I5212" t="s">
        <v>26328</v>
      </c>
      <c r="J5212">
        <v>15001</v>
      </c>
      <c r="K5212" t="s">
        <v>1800</v>
      </c>
      <c r="L5212">
        <v>15</v>
      </c>
      <c r="M5212" t="s">
        <v>793</v>
      </c>
      <c r="O5212">
        <v>3125847416</v>
      </c>
      <c r="P5212">
        <v>3131120623</v>
      </c>
      <c r="T5212" t="s">
        <v>1780</v>
      </c>
      <c r="U5212">
        <v>2019</v>
      </c>
      <c r="V5212" t="s">
        <v>3545</v>
      </c>
      <c r="W5212" t="s">
        <v>26329</v>
      </c>
      <c r="X5212" t="s">
        <v>26330</v>
      </c>
      <c r="Y5212" t="s">
        <v>3548</v>
      </c>
      <c r="Z5212" t="s">
        <v>376</v>
      </c>
      <c r="AA5212" t="s">
        <v>3549</v>
      </c>
      <c r="AB5212" s="2">
        <f t="shared" si="81"/>
        <v>2.6090624999999999E-2</v>
      </c>
      <c r="AC5212" s="3">
        <v>67200000</v>
      </c>
      <c r="AD5212" t="s">
        <v>105</v>
      </c>
      <c r="AE5212" t="s">
        <v>139</v>
      </c>
      <c r="AF5212" t="s">
        <v>89</v>
      </c>
      <c r="AG5212" t="s">
        <v>26331</v>
      </c>
      <c r="AH5212">
        <v>159836919</v>
      </c>
      <c r="AI5212" s="3">
        <v>1753290</v>
      </c>
      <c r="AJ5212" s="3">
        <v>1453352.86</v>
      </c>
      <c r="AK5212" t="s">
        <v>91</v>
      </c>
      <c r="AL5212" t="s">
        <v>91</v>
      </c>
      <c r="AM5212" t="s">
        <v>91</v>
      </c>
      <c r="AN5212" t="s">
        <v>91</v>
      </c>
      <c r="AO5212" t="s">
        <v>91</v>
      </c>
      <c r="AP5212" t="s">
        <v>91</v>
      </c>
      <c r="AT5212" t="s">
        <v>18</v>
      </c>
    </row>
    <row r="5213" spans="2:46" x14ac:dyDescent="0.25">
      <c r="B5213">
        <v>1026254146</v>
      </c>
      <c r="C5213" t="s">
        <v>108</v>
      </c>
      <c r="D5213" t="s">
        <v>7006</v>
      </c>
      <c r="E5213" t="s">
        <v>813</v>
      </c>
      <c r="F5213" t="s">
        <v>26332</v>
      </c>
      <c r="G5213" t="s">
        <v>26333</v>
      </c>
      <c r="H5213" s="1">
        <v>31256</v>
      </c>
      <c r="I5213" t="s">
        <v>26334</v>
      </c>
      <c r="J5213">
        <v>0</v>
      </c>
      <c r="K5213" t="s">
        <v>78</v>
      </c>
      <c r="L5213">
        <v>25</v>
      </c>
      <c r="M5213" t="s">
        <v>78</v>
      </c>
      <c r="O5213">
        <v>3203288403</v>
      </c>
      <c r="P5213">
        <v>0</v>
      </c>
      <c r="T5213" t="s">
        <v>494</v>
      </c>
      <c r="U5213">
        <v>2016</v>
      </c>
      <c r="V5213" t="s">
        <v>5092</v>
      </c>
      <c r="W5213" t="s">
        <v>26335</v>
      </c>
      <c r="X5213" t="s">
        <v>26336</v>
      </c>
      <c r="Y5213" t="s">
        <v>5095</v>
      </c>
      <c r="Z5213" t="s">
        <v>121</v>
      </c>
      <c r="AA5213" t="s">
        <v>122</v>
      </c>
      <c r="AB5213" s="2">
        <f t="shared" si="81"/>
        <v>2.428308228730823E-2</v>
      </c>
      <c r="AC5213" s="3">
        <v>71700000</v>
      </c>
      <c r="AD5213" t="s">
        <v>105</v>
      </c>
      <c r="AE5213" t="s">
        <v>106</v>
      </c>
      <c r="AF5213" t="s">
        <v>89</v>
      </c>
      <c r="AG5213">
        <v>0</v>
      </c>
      <c r="AH5213">
        <v>159839946</v>
      </c>
      <c r="AI5213" s="3">
        <v>1741097</v>
      </c>
      <c r="AJ5213" s="3">
        <v>1443106.95</v>
      </c>
      <c r="AK5213" t="s">
        <v>91</v>
      </c>
      <c r="AL5213" t="s">
        <v>91</v>
      </c>
      <c r="AM5213" t="s">
        <v>91</v>
      </c>
      <c r="AN5213" t="s">
        <v>91</v>
      </c>
      <c r="AO5213" t="s">
        <v>91</v>
      </c>
      <c r="AP5213" t="s">
        <v>91</v>
      </c>
      <c r="AT5213" t="s">
        <v>18</v>
      </c>
    </row>
    <row r="5214" spans="2:46" x14ac:dyDescent="0.25">
      <c r="B5214">
        <v>65498272</v>
      </c>
      <c r="C5214" t="s">
        <v>108</v>
      </c>
      <c r="D5214" t="s">
        <v>2981</v>
      </c>
      <c r="E5214">
        <v>0</v>
      </c>
      <c r="F5214" t="s">
        <v>3675</v>
      </c>
      <c r="G5214" t="s">
        <v>1480</v>
      </c>
      <c r="H5214" s="1">
        <v>23536</v>
      </c>
      <c r="I5214" t="s">
        <v>26337</v>
      </c>
      <c r="J5214">
        <v>0</v>
      </c>
      <c r="K5214" t="s">
        <v>78</v>
      </c>
      <c r="L5214">
        <v>25</v>
      </c>
      <c r="M5214" t="s">
        <v>78</v>
      </c>
      <c r="O5214">
        <v>3112935835</v>
      </c>
      <c r="P5214">
        <v>3234563212</v>
      </c>
      <c r="T5214" t="s">
        <v>467</v>
      </c>
      <c r="U5214">
        <v>2022</v>
      </c>
      <c r="V5214" t="s">
        <v>3090</v>
      </c>
      <c r="W5214" t="s">
        <v>26338</v>
      </c>
      <c r="X5214" t="s">
        <v>26339</v>
      </c>
      <c r="Y5214" t="s">
        <v>3093</v>
      </c>
      <c r="Z5214" t="s">
        <v>323</v>
      </c>
      <c r="AA5214" t="s">
        <v>324</v>
      </c>
      <c r="AB5214" s="2">
        <f t="shared" si="81"/>
        <v>2.6910809033613446E-2</v>
      </c>
      <c r="AC5214" s="3">
        <v>47600000</v>
      </c>
      <c r="AD5214" t="s">
        <v>105</v>
      </c>
      <c r="AE5214" t="s">
        <v>139</v>
      </c>
      <c r="AF5214" t="s">
        <v>89</v>
      </c>
      <c r="AG5214" t="s">
        <v>26340</v>
      </c>
      <c r="AH5214">
        <v>29204380</v>
      </c>
      <c r="AI5214" s="3">
        <v>1280954.51</v>
      </c>
      <c r="AJ5214" s="3">
        <v>1056432.3600000001</v>
      </c>
      <c r="AK5214" t="s">
        <v>91</v>
      </c>
      <c r="AL5214" t="s">
        <v>91</v>
      </c>
      <c r="AM5214" t="s">
        <v>91</v>
      </c>
      <c r="AN5214" t="s">
        <v>91</v>
      </c>
      <c r="AO5214" t="s">
        <v>91</v>
      </c>
      <c r="AP5214" t="s">
        <v>91</v>
      </c>
      <c r="AT5214" t="s">
        <v>18</v>
      </c>
    </row>
    <row r="5215" spans="2:46" x14ac:dyDescent="0.25">
      <c r="B5215">
        <v>72146567</v>
      </c>
      <c r="C5215" t="s">
        <v>72</v>
      </c>
      <c r="D5215" t="s">
        <v>224</v>
      </c>
      <c r="E5215" t="s">
        <v>3699</v>
      </c>
      <c r="F5215" t="s">
        <v>26341</v>
      </c>
      <c r="G5215" t="s">
        <v>2058</v>
      </c>
      <c r="H5215" s="1">
        <v>24663</v>
      </c>
      <c r="I5215" t="s">
        <v>26342</v>
      </c>
      <c r="J5215">
        <v>0</v>
      </c>
      <c r="K5215" t="s">
        <v>157</v>
      </c>
      <c r="L5215">
        <v>8</v>
      </c>
      <c r="M5215" t="s">
        <v>158</v>
      </c>
      <c r="O5215">
        <v>3017596543</v>
      </c>
      <c r="P5215">
        <v>0</v>
      </c>
      <c r="T5215" t="s">
        <v>544</v>
      </c>
      <c r="U5215">
        <v>2021</v>
      </c>
      <c r="V5215" t="s">
        <v>5878</v>
      </c>
      <c r="W5215" t="s">
        <v>26343</v>
      </c>
      <c r="X5215" t="s">
        <v>26344</v>
      </c>
      <c r="Y5215" t="s">
        <v>5881</v>
      </c>
      <c r="Z5215" t="s">
        <v>210</v>
      </c>
      <c r="AA5215" t="s">
        <v>1279</v>
      </c>
      <c r="AB5215" s="2">
        <f t="shared" si="81"/>
        <v>2.6502935010482179E-2</v>
      </c>
      <c r="AC5215" s="3">
        <v>190800000</v>
      </c>
      <c r="AD5215" t="s">
        <v>151</v>
      </c>
      <c r="AE5215" t="s">
        <v>106</v>
      </c>
      <c r="AF5215" t="s">
        <v>89</v>
      </c>
      <c r="AG5215" t="s">
        <v>26345</v>
      </c>
      <c r="AH5215">
        <v>159836499</v>
      </c>
      <c r="AI5215" s="3">
        <v>5056760</v>
      </c>
      <c r="AJ5215" s="3">
        <v>4229378.18</v>
      </c>
      <c r="AK5215" t="s">
        <v>91</v>
      </c>
      <c r="AL5215" t="s">
        <v>91</v>
      </c>
      <c r="AM5215" t="s">
        <v>91</v>
      </c>
      <c r="AN5215" t="s">
        <v>91</v>
      </c>
      <c r="AO5215" t="s">
        <v>91</v>
      </c>
      <c r="AP5215" t="s">
        <v>91</v>
      </c>
      <c r="AT5215" t="s">
        <v>21</v>
      </c>
    </row>
    <row r="5216" spans="2:46" x14ac:dyDescent="0.25">
      <c r="B5216">
        <v>14978623</v>
      </c>
      <c r="C5216" t="s">
        <v>72</v>
      </c>
      <c r="D5216" t="s">
        <v>3225</v>
      </c>
      <c r="E5216">
        <v>0</v>
      </c>
      <c r="F5216" t="s">
        <v>3226</v>
      </c>
      <c r="G5216" t="s">
        <v>582</v>
      </c>
      <c r="H5216" s="1">
        <v>18932</v>
      </c>
      <c r="I5216" t="s">
        <v>26346</v>
      </c>
      <c r="J5216">
        <v>76001</v>
      </c>
      <c r="K5216" t="s">
        <v>329</v>
      </c>
      <c r="L5216">
        <v>76</v>
      </c>
      <c r="M5216" t="s">
        <v>330</v>
      </c>
      <c r="O5216">
        <v>3155522304</v>
      </c>
      <c r="P5216">
        <v>3155610212</v>
      </c>
      <c r="T5216" t="s">
        <v>940</v>
      </c>
      <c r="U5216">
        <v>2018</v>
      </c>
      <c r="V5216" t="s">
        <v>3707</v>
      </c>
      <c r="W5216" t="s">
        <v>26347</v>
      </c>
      <c r="X5216" t="s">
        <v>26348</v>
      </c>
      <c r="Y5216" t="s">
        <v>3710</v>
      </c>
      <c r="Z5216" t="s">
        <v>103</v>
      </c>
      <c r="AA5216" t="s">
        <v>2836</v>
      </c>
      <c r="AB5216" s="2">
        <f t="shared" si="81"/>
        <v>1.9601172122492079E-2</v>
      </c>
      <c r="AC5216" s="3">
        <v>94700000</v>
      </c>
      <c r="AD5216" t="s">
        <v>177</v>
      </c>
      <c r="AE5216" t="s">
        <v>212</v>
      </c>
      <c r="AF5216" t="s">
        <v>89</v>
      </c>
      <c r="AG5216" t="s">
        <v>26349</v>
      </c>
      <c r="AH5216">
        <v>159710942</v>
      </c>
      <c r="AI5216" s="3">
        <v>1856231</v>
      </c>
      <c r="AJ5216" s="3">
        <v>1539857.69</v>
      </c>
      <c r="AK5216" t="s">
        <v>91</v>
      </c>
      <c r="AL5216" t="s">
        <v>91</v>
      </c>
      <c r="AM5216" t="s">
        <v>91</v>
      </c>
      <c r="AN5216" t="s">
        <v>91</v>
      </c>
      <c r="AO5216" t="s">
        <v>91</v>
      </c>
      <c r="AP5216" t="s">
        <v>91</v>
      </c>
      <c r="AT5216" t="s">
        <v>18</v>
      </c>
    </row>
    <row r="5217" spans="2:46" x14ac:dyDescent="0.25">
      <c r="B5217">
        <v>1144065403</v>
      </c>
      <c r="C5217" t="s">
        <v>72</v>
      </c>
      <c r="D5217" t="s">
        <v>462</v>
      </c>
      <c r="E5217" t="s">
        <v>74</v>
      </c>
      <c r="F5217" t="s">
        <v>4199</v>
      </c>
      <c r="G5217" t="s">
        <v>1089</v>
      </c>
      <c r="H5217" s="1">
        <v>34215</v>
      </c>
      <c r="I5217" t="s">
        <v>26350</v>
      </c>
      <c r="J5217">
        <v>76001</v>
      </c>
      <c r="K5217" t="s">
        <v>329</v>
      </c>
      <c r="L5217">
        <v>76</v>
      </c>
      <c r="M5217" t="s">
        <v>330</v>
      </c>
      <c r="O5217">
        <v>3173178582</v>
      </c>
      <c r="P5217">
        <v>0</v>
      </c>
      <c r="T5217" t="s">
        <v>116</v>
      </c>
      <c r="U5217">
        <v>2023</v>
      </c>
      <c r="V5217" t="s">
        <v>3090</v>
      </c>
      <c r="W5217" t="s">
        <v>26351</v>
      </c>
      <c r="X5217" t="s">
        <v>26352</v>
      </c>
      <c r="Y5217" t="s">
        <v>3093</v>
      </c>
      <c r="Z5217" t="s">
        <v>323</v>
      </c>
      <c r="AA5217" t="s">
        <v>324</v>
      </c>
      <c r="AB5217" s="2">
        <f t="shared" si="81"/>
        <v>6.877176046511628E-2</v>
      </c>
      <c r="AC5217" s="3">
        <v>51600000</v>
      </c>
      <c r="AD5217" t="s">
        <v>151</v>
      </c>
      <c r="AE5217" t="s">
        <v>139</v>
      </c>
      <c r="AF5217" t="s">
        <v>89</v>
      </c>
      <c r="AG5217" t="s">
        <v>26353</v>
      </c>
      <c r="AH5217">
        <v>29188560</v>
      </c>
      <c r="AI5217" s="3">
        <v>3548622.84</v>
      </c>
      <c r="AJ5217" s="3">
        <v>2962036</v>
      </c>
      <c r="AK5217" t="s">
        <v>91</v>
      </c>
      <c r="AL5217" t="s">
        <v>91</v>
      </c>
      <c r="AM5217" t="s">
        <v>91</v>
      </c>
      <c r="AN5217" t="s">
        <v>91</v>
      </c>
      <c r="AO5217" t="s">
        <v>91</v>
      </c>
      <c r="AP5217" t="s">
        <v>91</v>
      </c>
      <c r="AT5217" t="s">
        <v>21</v>
      </c>
    </row>
    <row r="5218" spans="2:46" x14ac:dyDescent="0.25">
      <c r="B5218">
        <v>42968306</v>
      </c>
      <c r="C5218" t="s">
        <v>108</v>
      </c>
      <c r="D5218" t="s">
        <v>3573</v>
      </c>
      <c r="E5218" t="s">
        <v>763</v>
      </c>
      <c r="F5218" t="s">
        <v>832</v>
      </c>
      <c r="G5218" t="s">
        <v>261</v>
      </c>
      <c r="H5218" s="1">
        <v>21564</v>
      </c>
      <c r="I5218" t="s">
        <v>26354</v>
      </c>
      <c r="J5218">
        <v>5001</v>
      </c>
      <c r="K5218" t="s">
        <v>114</v>
      </c>
      <c r="L5218">
        <v>5</v>
      </c>
      <c r="M5218" t="s">
        <v>115</v>
      </c>
      <c r="O5218">
        <v>3017890527</v>
      </c>
      <c r="P5218">
        <v>0</v>
      </c>
      <c r="T5218" t="s">
        <v>443</v>
      </c>
      <c r="U5218">
        <v>2024</v>
      </c>
      <c r="V5218" t="s">
        <v>468</v>
      </c>
      <c r="W5218" t="s">
        <v>26355</v>
      </c>
      <c r="X5218" t="s">
        <v>26356</v>
      </c>
      <c r="Y5218" t="s">
        <v>471</v>
      </c>
      <c r="Z5218" t="s">
        <v>164</v>
      </c>
      <c r="AA5218" t="s">
        <v>189</v>
      </c>
      <c r="AB5218" s="2">
        <f t="shared" si="81"/>
        <v>2.2088838305084745E-2</v>
      </c>
      <c r="AC5218" s="3">
        <v>88500000</v>
      </c>
      <c r="AD5218" t="s">
        <v>87</v>
      </c>
      <c r="AE5218" t="s">
        <v>106</v>
      </c>
      <c r="AF5218" t="s">
        <v>89</v>
      </c>
      <c r="AG5218" t="s">
        <v>26357</v>
      </c>
      <c r="AH5218">
        <v>29197211</v>
      </c>
      <c r="AI5218" s="3">
        <v>1954862.19</v>
      </c>
      <c r="AJ5218" s="3">
        <v>1622741.34</v>
      </c>
      <c r="AK5218" t="s">
        <v>91</v>
      </c>
      <c r="AL5218" t="s">
        <v>91</v>
      </c>
      <c r="AM5218" t="s">
        <v>91</v>
      </c>
      <c r="AN5218" t="s">
        <v>91</v>
      </c>
      <c r="AO5218" t="s">
        <v>91</v>
      </c>
      <c r="AP5218" t="s">
        <v>91</v>
      </c>
      <c r="AT5218" t="s">
        <v>18</v>
      </c>
    </row>
    <row r="5219" spans="2:46" x14ac:dyDescent="0.25">
      <c r="B5219">
        <v>1012360196</v>
      </c>
      <c r="C5219" t="s">
        <v>72</v>
      </c>
      <c r="D5219" t="s">
        <v>2537</v>
      </c>
      <c r="E5219" t="s">
        <v>74</v>
      </c>
      <c r="F5219" t="s">
        <v>1267</v>
      </c>
      <c r="G5219" t="s">
        <v>5657</v>
      </c>
      <c r="H5219" s="1">
        <v>32876</v>
      </c>
      <c r="I5219" t="s">
        <v>26358</v>
      </c>
      <c r="J5219">
        <v>25754</v>
      </c>
      <c r="K5219" t="s">
        <v>240</v>
      </c>
      <c r="L5219">
        <v>25</v>
      </c>
      <c r="M5219" t="s">
        <v>79</v>
      </c>
      <c r="O5219">
        <v>3002581788</v>
      </c>
      <c r="P5219">
        <v>3028541989</v>
      </c>
      <c r="T5219" t="s">
        <v>205</v>
      </c>
      <c r="U5219">
        <v>2018</v>
      </c>
      <c r="V5219" t="s">
        <v>4500</v>
      </c>
      <c r="W5219" t="s">
        <v>26359</v>
      </c>
      <c r="X5219" t="s">
        <v>26360</v>
      </c>
      <c r="Y5219" t="s">
        <v>4503</v>
      </c>
      <c r="Z5219" t="s">
        <v>164</v>
      </c>
      <c r="AA5219" t="s">
        <v>165</v>
      </c>
      <c r="AB5219" s="2">
        <f t="shared" si="81"/>
        <v>3.997256756756757E-2</v>
      </c>
      <c r="AC5219" s="3">
        <v>37000000</v>
      </c>
      <c r="AD5219" t="s">
        <v>151</v>
      </c>
      <c r="AE5219" t="s">
        <v>139</v>
      </c>
      <c r="AF5219" t="s">
        <v>89</v>
      </c>
      <c r="AG5219" t="s">
        <v>26361</v>
      </c>
      <c r="AH5219">
        <v>159831092</v>
      </c>
      <c r="AI5219" s="3">
        <v>1478985</v>
      </c>
      <c r="AJ5219" s="3">
        <v>1222844.18</v>
      </c>
      <c r="AK5219" t="s">
        <v>91</v>
      </c>
      <c r="AL5219" t="s">
        <v>91</v>
      </c>
      <c r="AM5219" t="s">
        <v>91</v>
      </c>
      <c r="AN5219" t="s">
        <v>91</v>
      </c>
      <c r="AO5219" t="s">
        <v>91</v>
      </c>
      <c r="AP5219" t="s">
        <v>91</v>
      </c>
      <c r="AT5219" t="s">
        <v>18</v>
      </c>
    </row>
    <row r="5220" spans="2:46" x14ac:dyDescent="0.25">
      <c r="B5220">
        <v>32295424</v>
      </c>
      <c r="C5220" t="s">
        <v>108</v>
      </c>
      <c r="D5220" t="s">
        <v>109</v>
      </c>
      <c r="E5220" t="s">
        <v>2920</v>
      </c>
      <c r="F5220" t="s">
        <v>2325</v>
      </c>
      <c r="G5220" t="s">
        <v>492</v>
      </c>
      <c r="H5220" s="1">
        <v>30724</v>
      </c>
      <c r="I5220" t="s">
        <v>26362</v>
      </c>
      <c r="J5220">
        <v>5266</v>
      </c>
      <c r="K5220" t="s">
        <v>228</v>
      </c>
      <c r="L5220">
        <v>5</v>
      </c>
      <c r="M5220" t="s">
        <v>115</v>
      </c>
      <c r="O5220">
        <v>3146965024</v>
      </c>
      <c r="P5220">
        <v>0</v>
      </c>
      <c r="T5220" t="s">
        <v>544</v>
      </c>
      <c r="U5220">
        <v>2015</v>
      </c>
      <c r="V5220" t="s">
        <v>4075</v>
      </c>
      <c r="W5220" t="s">
        <v>26363</v>
      </c>
      <c r="X5220" t="s">
        <v>26364</v>
      </c>
      <c r="Y5220" t="s">
        <v>4078</v>
      </c>
      <c r="Z5220" t="s">
        <v>298</v>
      </c>
      <c r="AA5220" t="s">
        <v>516</v>
      </c>
      <c r="AB5220" s="2">
        <f t="shared" si="81"/>
        <v>4.9691317567567568E-2</v>
      </c>
      <c r="AC5220" s="3">
        <v>59200000</v>
      </c>
      <c r="AD5220" t="s">
        <v>87</v>
      </c>
      <c r="AE5220" t="s">
        <v>139</v>
      </c>
      <c r="AF5220" t="s">
        <v>89</v>
      </c>
      <c r="AG5220">
        <v>0</v>
      </c>
      <c r="AH5220">
        <v>159731828</v>
      </c>
      <c r="AI5220" s="3">
        <v>2941726</v>
      </c>
      <c r="AJ5220" s="3">
        <v>2452038.52</v>
      </c>
      <c r="AK5220" t="s">
        <v>91</v>
      </c>
      <c r="AL5220" t="s">
        <v>91</v>
      </c>
      <c r="AM5220" t="s">
        <v>91</v>
      </c>
      <c r="AN5220" t="s">
        <v>91</v>
      </c>
      <c r="AO5220" t="s">
        <v>91</v>
      </c>
      <c r="AP5220" t="s">
        <v>91</v>
      </c>
      <c r="AT5220" t="s">
        <v>21</v>
      </c>
    </row>
    <row r="5221" spans="2:46" x14ac:dyDescent="0.25">
      <c r="B5221">
        <v>51949455</v>
      </c>
      <c r="C5221" t="s">
        <v>108</v>
      </c>
      <c r="D5221" t="s">
        <v>179</v>
      </c>
      <c r="E5221" t="s">
        <v>180</v>
      </c>
      <c r="F5221" t="s">
        <v>12524</v>
      </c>
      <c r="G5221" t="s">
        <v>1253</v>
      </c>
      <c r="H5221" s="1">
        <v>25363</v>
      </c>
      <c r="I5221" t="s">
        <v>26365</v>
      </c>
      <c r="J5221">
        <v>0</v>
      </c>
      <c r="K5221" t="s">
        <v>78</v>
      </c>
      <c r="L5221">
        <v>25</v>
      </c>
      <c r="M5221" t="s">
        <v>78</v>
      </c>
      <c r="O5221">
        <v>3102249812</v>
      </c>
      <c r="P5221">
        <v>0</v>
      </c>
      <c r="T5221" t="s">
        <v>731</v>
      </c>
      <c r="U5221">
        <v>2016</v>
      </c>
      <c r="V5221" t="s">
        <v>26366</v>
      </c>
      <c r="W5221" t="s">
        <v>26367</v>
      </c>
      <c r="X5221" t="s">
        <v>26368</v>
      </c>
      <c r="Y5221" t="s">
        <v>26369</v>
      </c>
      <c r="Z5221" t="s">
        <v>5895</v>
      </c>
      <c r="AA5221" t="s">
        <v>14741</v>
      </c>
      <c r="AB5221" s="2">
        <f t="shared" si="81"/>
        <v>2.3727227788279775E-2</v>
      </c>
      <c r="AC5221" s="3">
        <v>52900000</v>
      </c>
      <c r="AD5221" t="s">
        <v>105</v>
      </c>
      <c r="AE5221" t="s">
        <v>139</v>
      </c>
      <c r="AF5221" t="s">
        <v>89</v>
      </c>
      <c r="AG5221" t="s">
        <v>26370</v>
      </c>
      <c r="AH5221">
        <v>29192554</v>
      </c>
      <c r="AI5221" s="3">
        <v>1255170.3500000001</v>
      </c>
      <c r="AJ5221" s="3">
        <v>1034765</v>
      </c>
      <c r="AK5221" t="s">
        <v>91</v>
      </c>
      <c r="AL5221" t="s">
        <v>91</v>
      </c>
      <c r="AM5221" t="s">
        <v>91</v>
      </c>
      <c r="AN5221" t="s">
        <v>91</v>
      </c>
      <c r="AO5221" t="s">
        <v>91</v>
      </c>
      <c r="AP5221" t="s">
        <v>91</v>
      </c>
      <c r="AT5221" t="s">
        <v>18</v>
      </c>
    </row>
    <row r="5222" spans="2:46" x14ac:dyDescent="0.25">
      <c r="B5222">
        <v>35465743</v>
      </c>
      <c r="C5222" t="s">
        <v>108</v>
      </c>
      <c r="D5222" t="s">
        <v>3201</v>
      </c>
      <c r="E5222">
        <v>0</v>
      </c>
      <c r="F5222" t="s">
        <v>26371</v>
      </c>
      <c r="G5222" t="s">
        <v>26372</v>
      </c>
      <c r="H5222" s="1">
        <v>22001</v>
      </c>
      <c r="I5222" t="s">
        <v>26373</v>
      </c>
      <c r="J5222">
        <v>0</v>
      </c>
      <c r="K5222" t="s">
        <v>78</v>
      </c>
      <c r="L5222">
        <v>25</v>
      </c>
      <c r="M5222" t="s">
        <v>78</v>
      </c>
      <c r="O5222">
        <v>3112297472</v>
      </c>
      <c r="P5222">
        <v>3008578955</v>
      </c>
      <c r="T5222" t="s">
        <v>731</v>
      </c>
      <c r="U5222">
        <v>2011</v>
      </c>
      <c r="V5222" t="s">
        <v>5178</v>
      </c>
      <c r="W5222" t="s">
        <v>26374</v>
      </c>
      <c r="X5222" t="s">
        <v>26375</v>
      </c>
      <c r="Y5222" t="s">
        <v>5181</v>
      </c>
      <c r="Z5222" t="s">
        <v>136</v>
      </c>
      <c r="AA5222" t="s">
        <v>1668</v>
      </c>
      <c r="AB5222" s="2">
        <f t="shared" si="81"/>
        <v>5.4418035714285717E-2</v>
      </c>
      <c r="AC5222" s="3">
        <v>22400000</v>
      </c>
      <c r="AD5222" t="s">
        <v>105</v>
      </c>
      <c r="AE5222" t="s">
        <v>139</v>
      </c>
      <c r="AF5222" t="s">
        <v>89</v>
      </c>
      <c r="AG5222" t="s">
        <v>26376</v>
      </c>
      <c r="AH5222">
        <v>159806490</v>
      </c>
      <c r="AI5222" s="3">
        <v>1218964</v>
      </c>
      <c r="AJ5222" s="3">
        <v>1004339.22</v>
      </c>
      <c r="AK5222" t="s">
        <v>91</v>
      </c>
      <c r="AL5222" t="s">
        <v>91</v>
      </c>
      <c r="AM5222" t="s">
        <v>91</v>
      </c>
      <c r="AN5222" t="s">
        <v>91</v>
      </c>
      <c r="AO5222" t="s">
        <v>91</v>
      </c>
      <c r="AP5222" t="s">
        <v>91</v>
      </c>
      <c r="AT5222" t="s">
        <v>21</v>
      </c>
    </row>
    <row r="5223" spans="2:46" x14ac:dyDescent="0.25">
      <c r="B5223">
        <v>71584196</v>
      </c>
      <c r="C5223" t="s">
        <v>72</v>
      </c>
      <c r="D5223" t="s">
        <v>462</v>
      </c>
      <c r="E5223" t="s">
        <v>3537</v>
      </c>
      <c r="F5223" t="s">
        <v>3855</v>
      </c>
      <c r="G5223" t="s">
        <v>6103</v>
      </c>
      <c r="H5223" s="1">
        <v>21959</v>
      </c>
      <c r="I5223" t="s">
        <v>26377</v>
      </c>
      <c r="J5223">
        <v>0</v>
      </c>
      <c r="K5223" t="s">
        <v>1635</v>
      </c>
      <c r="L5223">
        <v>47</v>
      </c>
      <c r="M5223" t="s">
        <v>1636</v>
      </c>
      <c r="O5223">
        <v>3163602651</v>
      </c>
      <c r="P5223">
        <v>3173773245</v>
      </c>
      <c r="T5223" t="s">
        <v>241</v>
      </c>
      <c r="U5223">
        <v>2024</v>
      </c>
      <c r="V5223" t="s">
        <v>6319</v>
      </c>
      <c r="W5223" t="s">
        <v>26378</v>
      </c>
      <c r="X5223" t="s">
        <v>26379</v>
      </c>
      <c r="Y5223" t="s">
        <v>26380</v>
      </c>
      <c r="Z5223" t="s">
        <v>323</v>
      </c>
      <c r="AA5223" t="s">
        <v>1137</v>
      </c>
      <c r="AB5223" s="2">
        <f t="shared" si="81"/>
        <v>3.1381357202331393E-2</v>
      </c>
      <c r="AC5223" s="3">
        <v>120100000</v>
      </c>
      <c r="AD5223" t="s">
        <v>177</v>
      </c>
      <c r="AE5223" t="s">
        <v>106</v>
      </c>
      <c r="AF5223" t="s">
        <v>89</v>
      </c>
      <c r="AG5223" t="s">
        <v>26381</v>
      </c>
      <c r="AH5223">
        <v>159836573</v>
      </c>
      <c r="AI5223" s="3">
        <v>3768901</v>
      </c>
      <c r="AJ5223" s="3">
        <v>3147143.6</v>
      </c>
      <c r="AK5223" t="s">
        <v>91</v>
      </c>
      <c r="AL5223" t="s">
        <v>91</v>
      </c>
      <c r="AM5223" t="s">
        <v>91</v>
      </c>
      <c r="AN5223" t="s">
        <v>91</v>
      </c>
      <c r="AO5223" t="s">
        <v>91</v>
      </c>
      <c r="AP5223" t="s">
        <v>91</v>
      </c>
      <c r="AT5223" t="s">
        <v>21</v>
      </c>
    </row>
    <row r="5224" spans="2:46" x14ac:dyDescent="0.25">
      <c r="B5224">
        <v>43559641</v>
      </c>
      <c r="C5224" t="s">
        <v>108</v>
      </c>
      <c r="D5224" t="s">
        <v>737</v>
      </c>
      <c r="E5224">
        <v>0</v>
      </c>
      <c r="F5224" t="s">
        <v>3667</v>
      </c>
      <c r="G5224" t="s">
        <v>2993</v>
      </c>
      <c r="H5224" s="1">
        <v>25714</v>
      </c>
      <c r="I5224" t="s">
        <v>26382</v>
      </c>
      <c r="J5224">
        <v>5001</v>
      </c>
      <c r="K5224" t="s">
        <v>114</v>
      </c>
      <c r="L5224">
        <v>5</v>
      </c>
      <c r="M5224" t="s">
        <v>115</v>
      </c>
      <c r="O5224">
        <v>3178740729</v>
      </c>
      <c r="P5224">
        <v>0</v>
      </c>
      <c r="T5224" t="s">
        <v>666</v>
      </c>
      <c r="U5224">
        <v>2021</v>
      </c>
      <c r="V5224" t="s">
        <v>658</v>
      </c>
      <c r="W5224" t="s">
        <v>26383</v>
      </c>
      <c r="X5224" t="s">
        <v>26384</v>
      </c>
      <c r="Y5224" t="s">
        <v>661</v>
      </c>
      <c r="Z5224" t="s">
        <v>164</v>
      </c>
      <c r="AA5224" t="s">
        <v>654</v>
      </c>
      <c r="AB5224" s="2">
        <f t="shared" si="81"/>
        <v>2.7175897435897437E-2</v>
      </c>
      <c r="AC5224" s="3">
        <v>54600000</v>
      </c>
      <c r="AD5224" t="s">
        <v>87</v>
      </c>
      <c r="AE5224" t="s">
        <v>139</v>
      </c>
      <c r="AF5224" t="s">
        <v>89</v>
      </c>
      <c r="AG5224" t="s">
        <v>26385</v>
      </c>
      <c r="AH5224">
        <v>159948250</v>
      </c>
      <c r="AI5224" s="3">
        <v>1483804</v>
      </c>
      <c r="AJ5224" s="3">
        <v>1226893.99</v>
      </c>
      <c r="AK5224" t="s">
        <v>91</v>
      </c>
      <c r="AL5224" t="s">
        <v>91</v>
      </c>
      <c r="AM5224" t="s">
        <v>91</v>
      </c>
      <c r="AN5224" t="s">
        <v>91</v>
      </c>
      <c r="AO5224" t="s">
        <v>91</v>
      </c>
      <c r="AP5224" t="s">
        <v>91</v>
      </c>
      <c r="AT5224" t="s">
        <v>18</v>
      </c>
    </row>
    <row r="5225" spans="2:46" x14ac:dyDescent="0.25">
      <c r="B5225">
        <v>19362243</v>
      </c>
      <c r="C5225" t="s">
        <v>72</v>
      </c>
      <c r="D5225" t="s">
        <v>450</v>
      </c>
      <c r="E5225">
        <v>0</v>
      </c>
      <c r="F5225" t="s">
        <v>840</v>
      </c>
      <c r="G5225" t="s">
        <v>5852</v>
      </c>
      <c r="H5225" s="1">
        <v>21651</v>
      </c>
      <c r="I5225" t="s">
        <v>26386</v>
      </c>
      <c r="J5225">
        <v>0</v>
      </c>
      <c r="K5225" t="s">
        <v>78</v>
      </c>
      <c r="L5225">
        <v>25</v>
      </c>
      <c r="M5225" t="s">
        <v>78</v>
      </c>
      <c r="O5225">
        <v>3144115629</v>
      </c>
      <c r="P5225">
        <v>0</v>
      </c>
      <c r="T5225" t="s">
        <v>435</v>
      </c>
      <c r="U5225">
        <v>2023</v>
      </c>
      <c r="V5225" t="s">
        <v>2260</v>
      </c>
      <c r="W5225" t="s">
        <v>26387</v>
      </c>
      <c r="X5225" t="s">
        <v>26388</v>
      </c>
      <c r="Y5225" t="s">
        <v>2263</v>
      </c>
      <c r="Z5225" t="s">
        <v>298</v>
      </c>
      <c r="AA5225" t="s">
        <v>367</v>
      </c>
      <c r="AB5225" s="2">
        <f t="shared" si="81"/>
        <v>1.4853033333333333E-2</v>
      </c>
      <c r="AC5225" s="3">
        <v>120000000</v>
      </c>
      <c r="AD5225" t="s">
        <v>151</v>
      </c>
      <c r="AE5225" t="s">
        <v>106</v>
      </c>
      <c r="AF5225" t="s">
        <v>89</v>
      </c>
      <c r="AG5225" t="s">
        <v>26389</v>
      </c>
      <c r="AH5225">
        <v>159836623</v>
      </c>
      <c r="AI5225" s="3">
        <v>1782364</v>
      </c>
      <c r="AJ5225" s="3">
        <v>1477784.73</v>
      </c>
      <c r="AK5225" t="s">
        <v>91</v>
      </c>
      <c r="AL5225" t="s">
        <v>91</v>
      </c>
      <c r="AM5225" t="s">
        <v>91</v>
      </c>
      <c r="AN5225" t="s">
        <v>91</v>
      </c>
      <c r="AO5225" t="s">
        <v>91</v>
      </c>
      <c r="AP5225" t="s">
        <v>91</v>
      </c>
      <c r="AT5225" t="s">
        <v>19</v>
      </c>
    </row>
    <row r="5226" spans="2:46" x14ac:dyDescent="0.25">
      <c r="B5226">
        <v>1094164257</v>
      </c>
      <c r="C5226" t="s">
        <v>72</v>
      </c>
      <c r="D5226" t="s">
        <v>1458</v>
      </c>
      <c r="E5226" t="s">
        <v>701</v>
      </c>
      <c r="F5226" t="s">
        <v>26390</v>
      </c>
      <c r="G5226" t="s">
        <v>26391</v>
      </c>
      <c r="H5226" s="1">
        <v>33385</v>
      </c>
      <c r="I5226" t="s">
        <v>26392</v>
      </c>
      <c r="J5226">
        <v>54261</v>
      </c>
      <c r="K5226" t="s">
        <v>17802</v>
      </c>
      <c r="L5226">
        <v>54</v>
      </c>
      <c r="M5226" t="s">
        <v>130</v>
      </c>
      <c r="O5226">
        <v>3023770048</v>
      </c>
      <c r="P5226">
        <v>0</v>
      </c>
      <c r="T5226" t="s">
        <v>2075</v>
      </c>
      <c r="U5226">
        <v>2022</v>
      </c>
      <c r="V5226" t="s">
        <v>229</v>
      </c>
      <c r="W5226" t="s">
        <v>26393</v>
      </c>
      <c r="X5226" t="s">
        <v>26394</v>
      </c>
      <c r="Y5226" t="s">
        <v>232</v>
      </c>
      <c r="Z5226" t="s">
        <v>136</v>
      </c>
      <c r="AA5226" t="s">
        <v>233</v>
      </c>
      <c r="AB5226" s="2">
        <f t="shared" si="81"/>
        <v>3.365217447368421E-2</v>
      </c>
      <c r="AC5226" s="3">
        <v>76000000</v>
      </c>
      <c r="AD5226" t="s">
        <v>123</v>
      </c>
      <c r="AE5226" t="s">
        <v>106</v>
      </c>
      <c r="AF5226" t="s">
        <v>89</v>
      </c>
      <c r="AG5226">
        <v>0</v>
      </c>
      <c r="AH5226">
        <v>29203088</v>
      </c>
      <c r="AI5226" s="3">
        <v>2557565.2599999998</v>
      </c>
      <c r="AJ5226" s="3">
        <v>2129214.5</v>
      </c>
      <c r="AK5226" t="s">
        <v>91</v>
      </c>
      <c r="AL5226" t="s">
        <v>91</v>
      </c>
      <c r="AM5226" t="s">
        <v>91</v>
      </c>
      <c r="AN5226" t="s">
        <v>91</v>
      </c>
      <c r="AO5226" t="s">
        <v>91</v>
      </c>
      <c r="AP5226" t="s">
        <v>91</v>
      </c>
      <c r="AT5226" t="s">
        <v>21</v>
      </c>
    </row>
    <row r="5227" spans="2:46" x14ac:dyDescent="0.25">
      <c r="B5227">
        <v>71771539</v>
      </c>
      <c r="C5227" t="s">
        <v>72</v>
      </c>
      <c r="D5227" t="s">
        <v>5799</v>
      </c>
      <c r="E5227" t="s">
        <v>1567</v>
      </c>
      <c r="F5227" t="s">
        <v>1711</v>
      </c>
      <c r="G5227" t="s">
        <v>26395</v>
      </c>
      <c r="H5227" s="1">
        <v>28422</v>
      </c>
      <c r="I5227" t="s">
        <v>26396</v>
      </c>
      <c r="J5227">
        <v>5001</v>
      </c>
      <c r="K5227" t="s">
        <v>114</v>
      </c>
      <c r="L5227">
        <v>5</v>
      </c>
      <c r="M5227" t="s">
        <v>115</v>
      </c>
      <c r="O5227">
        <v>3122850248</v>
      </c>
      <c r="P5227">
        <v>0</v>
      </c>
      <c r="T5227" t="s">
        <v>306</v>
      </c>
      <c r="U5227">
        <v>2025</v>
      </c>
      <c r="V5227" t="s">
        <v>26397</v>
      </c>
      <c r="W5227" t="s">
        <v>26398</v>
      </c>
      <c r="X5227" t="s">
        <v>26399</v>
      </c>
      <c r="Y5227" t="s">
        <v>26400</v>
      </c>
      <c r="Z5227" t="s">
        <v>164</v>
      </c>
      <c r="AA5227" t="s">
        <v>3478</v>
      </c>
      <c r="AB5227" s="2">
        <f t="shared" si="81"/>
        <v>2.3810520361990949E-2</v>
      </c>
      <c r="AC5227" s="3">
        <v>88400000</v>
      </c>
      <c r="AD5227" t="s">
        <v>151</v>
      </c>
      <c r="AE5227" t="s">
        <v>106</v>
      </c>
      <c r="AF5227" t="s">
        <v>89</v>
      </c>
      <c r="AG5227" t="s">
        <v>26401</v>
      </c>
      <c r="AH5227">
        <v>159833504</v>
      </c>
      <c r="AI5227" s="3">
        <v>2104850</v>
      </c>
      <c r="AJ5227" s="3">
        <v>1748781.19</v>
      </c>
      <c r="AK5227" t="s">
        <v>91</v>
      </c>
      <c r="AL5227" t="s">
        <v>91</v>
      </c>
      <c r="AM5227" t="s">
        <v>91</v>
      </c>
      <c r="AN5227" t="s">
        <v>91</v>
      </c>
      <c r="AO5227" t="s">
        <v>91</v>
      </c>
      <c r="AP5227" t="s">
        <v>91</v>
      </c>
      <c r="AT5227" t="s">
        <v>21</v>
      </c>
    </row>
    <row r="5228" spans="2:46" x14ac:dyDescent="0.25">
      <c r="B5228">
        <v>19232022</v>
      </c>
      <c r="C5228" t="s">
        <v>72</v>
      </c>
      <c r="D5228" t="s">
        <v>11283</v>
      </c>
      <c r="E5228">
        <v>0</v>
      </c>
      <c r="F5228" t="s">
        <v>2103</v>
      </c>
      <c r="G5228" t="s">
        <v>351</v>
      </c>
      <c r="H5228" s="1">
        <v>19597</v>
      </c>
      <c r="I5228" t="s">
        <v>26402</v>
      </c>
      <c r="J5228">
        <v>0</v>
      </c>
      <c r="K5228" t="s">
        <v>78</v>
      </c>
      <c r="L5228">
        <v>25</v>
      </c>
      <c r="M5228" t="s">
        <v>78</v>
      </c>
      <c r="O5228">
        <v>3112970059</v>
      </c>
      <c r="P5228">
        <v>0</v>
      </c>
      <c r="T5228" t="s">
        <v>403</v>
      </c>
      <c r="U5228">
        <v>2020</v>
      </c>
      <c r="V5228" t="s">
        <v>2539</v>
      </c>
      <c r="W5228" t="s">
        <v>26403</v>
      </c>
      <c r="X5228" t="s">
        <v>26404</v>
      </c>
      <c r="Y5228" t="s">
        <v>2542</v>
      </c>
      <c r="Z5228" t="s">
        <v>164</v>
      </c>
      <c r="AA5228" t="s">
        <v>165</v>
      </c>
      <c r="AB5228" s="2">
        <f t="shared" si="81"/>
        <v>2.9190556900726392E-2</v>
      </c>
      <c r="AC5228" s="3">
        <v>41300000</v>
      </c>
      <c r="AD5228" t="s">
        <v>177</v>
      </c>
      <c r="AE5228" t="s">
        <v>139</v>
      </c>
      <c r="AF5228" t="s">
        <v>89</v>
      </c>
      <c r="AG5228" t="s">
        <v>26405</v>
      </c>
      <c r="AH5228">
        <v>159837720</v>
      </c>
      <c r="AI5228" s="3">
        <v>1205570</v>
      </c>
      <c r="AJ5228" s="3">
        <v>993083.82</v>
      </c>
      <c r="AK5228" t="s">
        <v>91</v>
      </c>
      <c r="AL5228" t="s">
        <v>91</v>
      </c>
      <c r="AM5228" t="s">
        <v>91</v>
      </c>
      <c r="AN5228" t="s">
        <v>91</v>
      </c>
      <c r="AO5228" t="s">
        <v>91</v>
      </c>
      <c r="AP5228" t="s">
        <v>91</v>
      </c>
      <c r="AT5228" t="s">
        <v>18</v>
      </c>
    </row>
    <row r="5229" spans="2:46" x14ac:dyDescent="0.25">
      <c r="B5229">
        <v>71360344</v>
      </c>
      <c r="C5229" t="s">
        <v>72</v>
      </c>
      <c r="D5229" t="s">
        <v>225</v>
      </c>
      <c r="E5229" t="s">
        <v>1039</v>
      </c>
      <c r="F5229" t="s">
        <v>203</v>
      </c>
      <c r="G5229" t="s">
        <v>440</v>
      </c>
      <c r="H5229" s="1">
        <v>30415</v>
      </c>
      <c r="I5229" t="s">
        <v>26406</v>
      </c>
      <c r="J5229">
        <v>5001</v>
      </c>
      <c r="K5229" t="s">
        <v>114</v>
      </c>
      <c r="L5229">
        <v>5</v>
      </c>
      <c r="M5229" t="s">
        <v>115</v>
      </c>
      <c r="O5229">
        <v>3002208805</v>
      </c>
      <c r="P5229">
        <v>0</v>
      </c>
      <c r="T5229" t="s">
        <v>403</v>
      </c>
      <c r="U5229">
        <v>2019</v>
      </c>
      <c r="V5229" t="s">
        <v>4107</v>
      </c>
      <c r="W5229" t="s">
        <v>26407</v>
      </c>
      <c r="X5229" t="s">
        <v>26408</v>
      </c>
      <c r="Y5229" t="s">
        <v>4110</v>
      </c>
      <c r="Z5229" t="s">
        <v>298</v>
      </c>
      <c r="AA5229" t="s">
        <v>4111</v>
      </c>
      <c r="AB5229" s="2">
        <f t="shared" si="81"/>
        <v>2.4515035294117648E-2</v>
      </c>
      <c r="AC5229" s="3">
        <v>85000000</v>
      </c>
      <c r="AD5229" t="s">
        <v>123</v>
      </c>
      <c r="AE5229" t="s">
        <v>106</v>
      </c>
      <c r="AF5229" t="s">
        <v>89</v>
      </c>
      <c r="AG5229" t="s">
        <v>26409</v>
      </c>
      <c r="AH5229">
        <v>159832721</v>
      </c>
      <c r="AI5229" s="3">
        <v>2083778</v>
      </c>
      <c r="AJ5229" s="3">
        <v>1731073.94</v>
      </c>
      <c r="AK5229" t="s">
        <v>91</v>
      </c>
      <c r="AL5229" t="s">
        <v>91</v>
      </c>
      <c r="AM5229" t="s">
        <v>91</v>
      </c>
      <c r="AN5229" t="s">
        <v>91</v>
      </c>
      <c r="AO5229" t="s">
        <v>91</v>
      </c>
      <c r="AP5229" t="s">
        <v>91</v>
      </c>
      <c r="AT5229" t="s">
        <v>21</v>
      </c>
    </row>
    <row r="5230" spans="2:46" x14ac:dyDescent="0.25">
      <c r="B5230">
        <v>1090426843</v>
      </c>
      <c r="C5230" t="s">
        <v>108</v>
      </c>
      <c r="D5230" t="s">
        <v>2095</v>
      </c>
      <c r="E5230" t="s">
        <v>26410</v>
      </c>
      <c r="F5230" t="s">
        <v>1104</v>
      </c>
      <c r="G5230" t="s">
        <v>9230</v>
      </c>
      <c r="H5230" s="1">
        <v>33137</v>
      </c>
      <c r="I5230" t="s">
        <v>26411</v>
      </c>
      <c r="J5230">
        <v>76001</v>
      </c>
      <c r="K5230" t="s">
        <v>329</v>
      </c>
      <c r="L5230">
        <v>76</v>
      </c>
      <c r="M5230" t="s">
        <v>330</v>
      </c>
      <c r="O5230">
        <v>3105578705</v>
      </c>
      <c r="P5230">
        <v>3102173959</v>
      </c>
      <c r="T5230" t="s">
        <v>494</v>
      </c>
      <c r="U5230">
        <v>2021</v>
      </c>
      <c r="V5230" t="s">
        <v>1552</v>
      </c>
      <c r="W5230" t="s">
        <v>26412</v>
      </c>
      <c r="X5230" t="s">
        <v>26413</v>
      </c>
      <c r="Y5230" t="s">
        <v>1555</v>
      </c>
      <c r="Z5230" t="s">
        <v>311</v>
      </c>
      <c r="AA5230" t="s">
        <v>1556</v>
      </c>
      <c r="AB5230" s="2">
        <f t="shared" si="81"/>
        <v>5.5358682745825602E-2</v>
      </c>
      <c r="AC5230" s="3">
        <v>53900000</v>
      </c>
      <c r="AD5230" t="s">
        <v>177</v>
      </c>
      <c r="AE5230" t="s">
        <v>139</v>
      </c>
      <c r="AF5230" t="s">
        <v>89</v>
      </c>
      <c r="AG5230" t="s">
        <v>26414</v>
      </c>
      <c r="AH5230">
        <v>159837945</v>
      </c>
      <c r="AI5230" s="3">
        <v>2983833</v>
      </c>
      <c r="AJ5230" s="3">
        <v>2487422.7000000002</v>
      </c>
      <c r="AK5230" t="s">
        <v>91</v>
      </c>
      <c r="AL5230" t="s">
        <v>91</v>
      </c>
      <c r="AM5230" t="s">
        <v>91</v>
      </c>
      <c r="AN5230" t="s">
        <v>91</v>
      </c>
      <c r="AO5230" t="s">
        <v>91</v>
      </c>
      <c r="AP5230" t="s">
        <v>91</v>
      </c>
      <c r="AT5230" t="s">
        <v>21</v>
      </c>
    </row>
    <row r="5231" spans="2:46" x14ac:dyDescent="0.25">
      <c r="B5231">
        <v>10263695</v>
      </c>
      <c r="C5231" t="s">
        <v>72</v>
      </c>
      <c r="D5231" t="s">
        <v>224</v>
      </c>
      <c r="E5231" t="s">
        <v>125</v>
      </c>
      <c r="F5231" t="s">
        <v>1284</v>
      </c>
      <c r="G5231" t="s">
        <v>832</v>
      </c>
      <c r="H5231" s="1">
        <v>23429</v>
      </c>
      <c r="I5231" t="s">
        <v>26415</v>
      </c>
      <c r="J5231">
        <v>17001</v>
      </c>
      <c r="K5231" t="s">
        <v>476</v>
      </c>
      <c r="L5231">
        <v>17</v>
      </c>
      <c r="M5231" t="s">
        <v>477</v>
      </c>
      <c r="O5231">
        <v>3104376281</v>
      </c>
      <c r="P5231">
        <v>0</v>
      </c>
      <c r="T5231" t="s">
        <v>424</v>
      </c>
      <c r="U5231">
        <v>2019</v>
      </c>
      <c r="V5231" t="s">
        <v>17082</v>
      </c>
      <c r="W5231" t="s">
        <v>26416</v>
      </c>
      <c r="X5231" t="s">
        <v>26417</v>
      </c>
      <c r="Y5231" t="s">
        <v>17085</v>
      </c>
      <c r="Z5231" t="s">
        <v>311</v>
      </c>
      <c r="AA5231" t="s">
        <v>2769</v>
      </c>
      <c r="AB5231" s="2">
        <f t="shared" si="81"/>
        <v>3.8290241492864981E-2</v>
      </c>
      <c r="AC5231" s="3">
        <v>91100000</v>
      </c>
      <c r="AD5231" t="s">
        <v>288</v>
      </c>
      <c r="AE5231" t="s">
        <v>106</v>
      </c>
      <c r="AF5231" t="s">
        <v>89</v>
      </c>
      <c r="AG5231" t="s">
        <v>26418</v>
      </c>
      <c r="AH5231">
        <v>159768251</v>
      </c>
      <c r="AI5231" s="3">
        <v>3488241</v>
      </c>
      <c r="AJ5231" s="3">
        <v>2911294.88</v>
      </c>
      <c r="AK5231" t="s">
        <v>91</v>
      </c>
      <c r="AL5231" t="s">
        <v>91</v>
      </c>
      <c r="AM5231" t="s">
        <v>91</v>
      </c>
      <c r="AN5231" t="s">
        <v>91</v>
      </c>
      <c r="AO5231" t="s">
        <v>91</v>
      </c>
      <c r="AP5231" t="s">
        <v>91</v>
      </c>
      <c r="AT5231" t="s">
        <v>21</v>
      </c>
    </row>
    <row r="5232" spans="2:46" x14ac:dyDescent="0.25">
      <c r="B5232">
        <v>26994139</v>
      </c>
      <c r="C5232" t="s">
        <v>108</v>
      </c>
      <c r="D5232" t="s">
        <v>26419</v>
      </c>
      <c r="E5232" t="s">
        <v>878</v>
      </c>
      <c r="F5232" t="s">
        <v>3356</v>
      </c>
      <c r="G5232" t="s">
        <v>2604</v>
      </c>
      <c r="H5232" s="1">
        <v>21022</v>
      </c>
      <c r="I5232" t="s">
        <v>26420</v>
      </c>
      <c r="J5232">
        <v>44001</v>
      </c>
      <c r="K5232" t="s">
        <v>7076</v>
      </c>
      <c r="L5232">
        <v>44</v>
      </c>
      <c r="M5232" t="s">
        <v>5901</v>
      </c>
      <c r="O5232">
        <v>3008025371</v>
      </c>
      <c r="P5232">
        <v>3013712027</v>
      </c>
      <c r="T5232" t="s">
        <v>666</v>
      </c>
      <c r="U5232">
        <v>2018</v>
      </c>
      <c r="V5232" t="s">
        <v>7220</v>
      </c>
      <c r="W5232" t="s">
        <v>26421</v>
      </c>
      <c r="X5232" t="s">
        <v>26422</v>
      </c>
      <c r="Y5232" t="s">
        <v>7223</v>
      </c>
      <c r="Z5232" t="s">
        <v>136</v>
      </c>
      <c r="AA5232" t="s">
        <v>233</v>
      </c>
      <c r="AB5232" s="2">
        <f t="shared" si="81"/>
        <v>3.1499483394833945E-2</v>
      </c>
      <c r="AC5232" s="3">
        <v>54200000</v>
      </c>
      <c r="AD5232" t="s">
        <v>105</v>
      </c>
      <c r="AE5232" t="s">
        <v>106</v>
      </c>
      <c r="AF5232" t="s">
        <v>89</v>
      </c>
      <c r="AG5232" t="s">
        <v>26423</v>
      </c>
      <c r="AH5232">
        <v>159836027</v>
      </c>
      <c r="AI5232" s="3">
        <v>1707272</v>
      </c>
      <c r="AJ5232" s="3">
        <v>1414682.24</v>
      </c>
      <c r="AK5232" t="s">
        <v>91</v>
      </c>
      <c r="AL5232" t="s">
        <v>91</v>
      </c>
      <c r="AM5232" t="s">
        <v>91</v>
      </c>
      <c r="AN5232" t="s">
        <v>91</v>
      </c>
      <c r="AO5232" t="s">
        <v>91</v>
      </c>
      <c r="AP5232" t="s">
        <v>91</v>
      </c>
      <c r="AT5232" t="s">
        <v>18</v>
      </c>
    </row>
    <row r="5233" spans="2:46" x14ac:dyDescent="0.25">
      <c r="B5233">
        <v>51671811</v>
      </c>
      <c r="C5233" t="s">
        <v>108</v>
      </c>
      <c r="D5233" t="s">
        <v>109</v>
      </c>
      <c r="E5233" t="s">
        <v>771</v>
      </c>
      <c r="F5233" t="s">
        <v>656</v>
      </c>
      <c r="G5233" t="s">
        <v>2096</v>
      </c>
      <c r="H5233" s="1">
        <v>23000</v>
      </c>
      <c r="I5233" t="s">
        <v>26424</v>
      </c>
      <c r="J5233">
        <v>0</v>
      </c>
      <c r="K5233" t="s">
        <v>78</v>
      </c>
      <c r="L5233">
        <v>25</v>
      </c>
      <c r="M5233" t="s">
        <v>78</v>
      </c>
      <c r="O5233">
        <v>3204720370</v>
      </c>
      <c r="P5233">
        <v>3143025837</v>
      </c>
      <c r="T5233" t="s">
        <v>666</v>
      </c>
      <c r="U5233">
        <v>2022</v>
      </c>
      <c r="V5233" t="s">
        <v>7274</v>
      </c>
      <c r="W5233" t="s">
        <v>26425</v>
      </c>
      <c r="X5233" t="s">
        <v>26426</v>
      </c>
      <c r="Y5233" t="s">
        <v>7277</v>
      </c>
      <c r="Z5233" t="s">
        <v>164</v>
      </c>
      <c r="AA5233" t="s">
        <v>189</v>
      </c>
      <c r="AB5233" s="2">
        <f t="shared" si="81"/>
        <v>1.451232121922626E-2</v>
      </c>
      <c r="AC5233" s="3">
        <v>85300000</v>
      </c>
      <c r="AD5233" t="s">
        <v>151</v>
      </c>
      <c r="AE5233" t="s">
        <v>212</v>
      </c>
      <c r="AF5233" t="s">
        <v>89</v>
      </c>
      <c r="AG5233" t="s">
        <v>26427</v>
      </c>
      <c r="AH5233">
        <v>159798677</v>
      </c>
      <c r="AI5233" s="3">
        <v>1237901</v>
      </c>
      <c r="AJ5233" s="3">
        <v>1020253.28</v>
      </c>
      <c r="AK5233" t="s">
        <v>91</v>
      </c>
      <c r="AL5233" t="s">
        <v>91</v>
      </c>
      <c r="AM5233" t="s">
        <v>91</v>
      </c>
      <c r="AN5233" t="s">
        <v>91</v>
      </c>
      <c r="AO5233" t="s">
        <v>91</v>
      </c>
      <c r="AP5233" t="s">
        <v>91</v>
      </c>
      <c r="AT5233" t="s">
        <v>19</v>
      </c>
    </row>
    <row r="5234" spans="2:46" x14ac:dyDescent="0.25">
      <c r="B5234">
        <v>6574808</v>
      </c>
      <c r="C5234" t="s">
        <v>72</v>
      </c>
      <c r="D5234" t="s">
        <v>9037</v>
      </c>
      <c r="E5234" t="s">
        <v>5560</v>
      </c>
      <c r="F5234" t="s">
        <v>2103</v>
      </c>
      <c r="G5234" t="s">
        <v>1017</v>
      </c>
      <c r="H5234" s="1">
        <v>14565</v>
      </c>
      <c r="I5234" t="s">
        <v>26428</v>
      </c>
      <c r="J5234">
        <v>5001</v>
      </c>
      <c r="K5234" t="s">
        <v>114</v>
      </c>
      <c r="L5234">
        <v>5</v>
      </c>
      <c r="M5234" t="s">
        <v>115</v>
      </c>
      <c r="O5234">
        <v>3147872777</v>
      </c>
      <c r="P5234">
        <v>0</v>
      </c>
      <c r="T5234" t="s">
        <v>306</v>
      </c>
      <c r="U5234">
        <v>2018</v>
      </c>
      <c r="V5234" t="s">
        <v>1967</v>
      </c>
      <c r="W5234" t="s">
        <v>26429</v>
      </c>
      <c r="X5234" t="s">
        <v>26430</v>
      </c>
      <c r="Y5234" t="s">
        <v>1970</v>
      </c>
      <c r="Z5234" t="s">
        <v>164</v>
      </c>
      <c r="AA5234" t="s">
        <v>165</v>
      </c>
      <c r="AB5234" s="2">
        <f t="shared" si="81"/>
        <v>3.6063869209809266E-2</v>
      </c>
      <c r="AC5234" s="3">
        <v>36700000</v>
      </c>
      <c r="AD5234" t="s">
        <v>87</v>
      </c>
      <c r="AE5234" t="s">
        <v>139</v>
      </c>
      <c r="AF5234" t="s">
        <v>89</v>
      </c>
      <c r="AG5234" t="s">
        <v>26431</v>
      </c>
      <c r="AH5234">
        <v>159790446</v>
      </c>
      <c r="AI5234" s="3">
        <v>1323544</v>
      </c>
      <c r="AJ5234" s="3">
        <v>1092221.8700000001</v>
      </c>
      <c r="AK5234" t="s">
        <v>91</v>
      </c>
      <c r="AL5234" t="s">
        <v>91</v>
      </c>
      <c r="AM5234" t="s">
        <v>91</v>
      </c>
      <c r="AN5234" t="s">
        <v>91</v>
      </c>
      <c r="AO5234" t="s">
        <v>91</v>
      </c>
      <c r="AP5234" t="s">
        <v>91</v>
      </c>
      <c r="AT5234" t="s">
        <v>18</v>
      </c>
    </row>
    <row r="5235" spans="2:46" x14ac:dyDescent="0.25">
      <c r="B5235">
        <v>93409728</v>
      </c>
      <c r="C5235" t="s">
        <v>72</v>
      </c>
      <c r="D5235" t="s">
        <v>9505</v>
      </c>
      <c r="E5235" t="s">
        <v>1459</v>
      </c>
      <c r="F5235" t="s">
        <v>656</v>
      </c>
      <c r="G5235" t="s">
        <v>26432</v>
      </c>
      <c r="H5235" s="1">
        <v>28701</v>
      </c>
      <c r="I5235" t="s">
        <v>26433</v>
      </c>
      <c r="J5235">
        <v>0</v>
      </c>
      <c r="K5235" t="s">
        <v>96</v>
      </c>
      <c r="L5235">
        <v>73</v>
      </c>
      <c r="M5235" t="s">
        <v>97</v>
      </c>
      <c r="O5235">
        <v>3166965795</v>
      </c>
      <c r="P5235">
        <v>3233978057</v>
      </c>
      <c r="T5235" t="s">
        <v>633</v>
      </c>
      <c r="U5235">
        <v>2022</v>
      </c>
      <c r="V5235" t="s">
        <v>713</v>
      </c>
      <c r="W5235" t="s">
        <v>26434</v>
      </c>
      <c r="X5235" t="s">
        <v>26435</v>
      </c>
      <c r="Y5235" t="s">
        <v>716</v>
      </c>
      <c r="Z5235" t="s">
        <v>164</v>
      </c>
      <c r="AA5235" t="s">
        <v>654</v>
      </c>
      <c r="AB5235" s="2">
        <f t="shared" si="81"/>
        <v>2.1954599494949493E-2</v>
      </c>
      <c r="AC5235" s="3">
        <v>59400000</v>
      </c>
      <c r="AD5235" t="s">
        <v>138</v>
      </c>
      <c r="AE5235" t="s">
        <v>139</v>
      </c>
      <c r="AF5235" t="s">
        <v>89</v>
      </c>
      <c r="AG5235" t="s">
        <v>26436</v>
      </c>
      <c r="AH5235">
        <v>29211260</v>
      </c>
      <c r="AI5235" s="3">
        <v>1304103.21</v>
      </c>
      <c r="AJ5235" s="3">
        <v>1075885.05</v>
      </c>
      <c r="AK5235" t="s">
        <v>91</v>
      </c>
      <c r="AL5235" t="s">
        <v>91</v>
      </c>
      <c r="AM5235" t="s">
        <v>91</v>
      </c>
      <c r="AN5235" t="s">
        <v>91</v>
      </c>
      <c r="AO5235" t="s">
        <v>91</v>
      </c>
      <c r="AP5235" t="s">
        <v>91</v>
      </c>
      <c r="AT5235" t="s">
        <v>18</v>
      </c>
    </row>
    <row r="5236" spans="2:46" x14ac:dyDescent="0.25">
      <c r="B5236">
        <v>71764115</v>
      </c>
      <c r="C5236" t="s">
        <v>72</v>
      </c>
      <c r="D5236" t="s">
        <v>663</v>
      </c>
      <c r="E5236" t="s">
        <v>451</v>
      </c>
      <c r="F5236" t="s">
        <v>1313</v>
      </c>
      <c r="G5236" t="s">
        <v>640</v>
      </c>
      <c r="H5236" s="1">
        <v>27942</v>
      </c>
      <c r="I5236" t="s">
        <v>26437</v>
      </c>
      <c r="J5236">
        <v>5001</v>
      </c>
      <c r="K5236" t="s">
        <v>114</v>
      </c>
      <c r="L5236">
        <v>5</v>
      </c>
      <c r="M5236" t="s">
        <v>115</v>
      </c>
      <c r="O5236">
        <v>3127058275</v>
      </c>
      <c r="P5236">
        <v>0</v>
      </c>
      <c r="T5236" t="s">
        <v>131</v>
      </c>
      <c r="U5236">
        <v>2019</v>
      </c>
      <c r="V5236" t="s">
        <v>1967</v>
      </c>
      <c r="W5236" t="s">
        <v>26438</v>
      </c>
      <c r="X5236" t="s">
        <v>26439</v>
      </c>
      <c r="Y5236" t="s">
        <v>1970</v>
      </c>
      <c r="Z5236" t="s">
        <v>164</v>
      </c>
      <c r="AA5236" t="s">
        <v>165</v>
      </c>
      <c r="AB5236" s="2">
        <f t="shared" si="81"/>
        <v>5.5687607526881719E-2</v>
      </c>
      <c r="AC5236" s="3">
        <v>37200000</v>
      </c>
      <c r="AD5236" t="s">
        <v>151</v>
      </c>
      <c r="AE5236" t="s">
        <v>139</v>
      </c>
      <c r="AF5236" t="s">
        <v>89</v>
      </c>
      <c r="AG5236">
        <v>0</v>
      </c>
      <c r="AH5236">
        <v>159948530</v>
      </c>
      <c r="AI5236" s="3">
        <v>2071579</v>
      </c>
      <c r="AJ5236" s="3">
        <v>1720822.38</v>
      </c>
      <c r="AK5236" t="s">
        <v>91</v>
      </c>
      <c r="AL5236" t="s">
        <v>91</v>
      </c>
      <c r="AM5236" t="s">
        <v>91</v>
      </c>
      <c r="AN5236" t="s">
        <v>91</v>
      </c>
      <c r="AO5236" t="s">
        <v>91</v>
      </c>
      <c r="AP5236" t="s">
        <v>91</v>
      </c>
      <c r="AT5236" t="s">
        <v>21</v>
      </c>
    </row>
    <row r="5237" spans="2:46" x14ac:dyDescent="0.25">
      <c r="B5237">
        <v>66849848</v>
      </c>
      <c r="C5237" t="s">
        <v>108</v>
      </c>
      <c r="D5237" t="s">
        <v>588</v>
      </c>
      <c r="E5237" t="s">
        <v>2057</v>
      </c>
      <c r="F5237" t="s">
        <v>849</v>
      </c>
      <c r="G5237" t="s">
        <v>3675</v>
      </c>
      <c r="H5237" s="1">
        <v>26563</v>
      </c>
      <c r="I5237" t="s">
        <v>26440</v>
      </c>
      <c r="J5237">
        <v>76001</v>
      </c>
      <c r="K5237" t="s">
        <v>329</v>
      </c>
      <c r="L5237">
        <v>76</v>
      </c>
      <c r="M5237" t="s">
        <v>330</v>
      </c>
      <c r="O5237">
        <v>3103891559</v>
      </c>
      <c r="P5237">
        <v>0</v>
      </c>
      <c r="T5237" t="s">
        <v>1780</v>
      </c>
      <c r="U5237">
        <v>2025</v>
      </c>
      <c r="V5237" t="s">
        <v>26441</v>
      </c>
      <c r="W5237" t="s">
        <v>26442</v>
      </c>
      <c r="X5237" t="s">
        <v>26443</v>
      </c>
      <c r="Y5237" t="s">
        <v>26444</v>
      </c>
      <c r="Z5237" t="s">
        <v>459</v>
      </c>
      <c r="AA5237" t="s">
        <v>7597</v>
      </c>
      <c r="AB5237" s="2">
        <f t="shared" si="81"/>
        <v>2.6776675977653631E-2</v>
      </c>
      <c r="AC5237" s="3">
        <v>71600000</v>
      </c>
      <c r="AD5237" t="s">
        <v>151</v>
      </c>
      <c r="AE5237" t="s">
        <v>139</v>
      </c>
      <c r="AF5237" t="s">
        <v>89</v>
      </c>
      <c r="AG5237">
        <v>0</v>
      </c>
      <c r="AH5237">
        <v>159710488</v>
      </c>
      <c r="AI5237" s="3">
        <v>1917210</v>
      </c>
      <c r="AJ5237" s="3">
        <v>1591100.73</v>
      </c>
      <c r="AK5237" t="s">
        <v>91</v>
      </c>
      <c r="AL5237" t="s">
        <v>91</v>
      </c>
      <c r="AM5237" t="s">
        <v>91</v>
      </c>
      <c r="AN5237" t="s">
        <v>91</v>
      </c>
      <c r="AO5237" t="s">
        <v>91</v>
      </c>
      <c r="AP5237" t="s">
        <v>91</v>
      </c>
      <c r="AT5237" t="s">
        <v>18</v>
      </c>
    </row>
    <row r="5238" spans="2:46" x14ac:dyDescent="0.25">
      <c r="B5238">
        <v>37707322</v>
      </c>
      <c r="C5238" t="s">
        <v>108</v>
      </c>
      <c r="D5238" t="s">
        <v>110</v>
      </c>
      <c r="E5238" t="s">
        <v>26445</v>
      </c>
      <c r="F5238" t="s">
        <v>2103</v>
      </c>
      <c r="G5238" t="s">
        <v>26446</v>
      </c>
      <c r="H5238" s="1">
        <v>28987</v>
      </c>
      <c r="I5238" t="s">
        <v>26447</v>
      </c>
      <c r="J5238">
        <v>68001</v>
      </c>
      <c r="K5238" t="s">
        <v>145</v>
      </c>
      <c r="L5238">
        <v>68</v>
      </c>
      <c r="M5238" t="s">
        <v>146</v>
      </c>
      <c r="O5238">
        <v>3006536484</v>
      </c>
      <c r="P5238">
        <v>3187691939</v>
      </c>
      <c r="T5238" t="s">
        <v>403</v>
      </c>
      <c r="U5238">
        <v>2014</v>
      </c>
      <c r="V5238" t="s">
        <v>1637</v>
      </c>
      <c r="W5238" t="s">
        <v>26448</v>
      </c>
      <c r="X5238" t="s">
        <v>26449</v>
      </c>
      <c r="Y5238" t="s">
        <v>1640</v>
      </c>
      <c r="Z5238" t="s">
        <v>210</v>
      </c>
      <c r="AA5238" t="s">
        <v>1279</v>
      </c>
      <c r="AB5238" s="2">
        <f t="shared" si="81"/>
        <v>1.7423128795298726E-2</v>
      </c>
      <c r="AC5238" s="3">
        <v>102100000</v>
      </c>
      <c r="AD5238" t="s">
        <v>151</v>
      </c>
      <c r="AE5238" t="s">
        <v>106</v>
      </c>
      <c r="AF5238" t="s">
        <v>89</v>
      </c>
      <c r="AG5238" t="s">
        <v>26450</v>
      </c>
      <c r="AH5238">
        <v>29193186</v>
      </c>
      <c r="AI5238" s="3">
        <v>1778901.45</v>
      </c>
      <c r="AJ5238" s="3">
        <v>1474875.17</v>
      </c>
      <c r="AK5238" t="s">
        <v>91</v>
      </c>
      <c r="AL5238" t="s">
        <v>91</v>
      </c>
      <c r="AM5238" t="s">
        <v>91</v>
      </c>
      <c r="AN5238" t="s">
        <v>91</v>
      </c>
      <c r="AO5238" t="s">
        <v>91</v>
      </c>
      <c r="AP5238" t="s">
        <v>91</v>
      </c>
      <c r="AT5238" t="s">
        <v>18</v>
      </c>
    </row>
    <row r="5239" spans="2:46" x14ac:dyDescent="0.25">
      <c r="B5239">
        <v>41059896</v>
      </c>
      <c r="C5239" t="s">
        <v>108</v>
      </c>
      <c r="D5239" t="s">
        <v>26451</v>
      </c>
      <c r="E5239">
        <v>0</v>
      </c>
      <c r="F5239" t="s">
        <v>2348</v>
      </c>
      <c r="G5239" t="s">
        <v>226</v>
      </c>
      <c r="H5239" s="1">
        <v>30284</v>
      </c>
      <c r="I5239" t="s">
        <v>26452</v>
      </c>
      <c r="J5239">
        <v>0</v>
      </c>
      <c r="K5239" t="s">
        <v>78</v>
      </c>
      <c r="L5239">
        <v>25</v>
      </c>
      <c r="M5239" t="s">
        <v>78</v>
      </c>
      <c r="O5239">
        <v>3144450878</v>
      </c>
      <c r="P5239">
        <v>0</v>
      </c>
      <c r="T5239" t="s">
        <v>576</v>
      </c>
      <c r="U5239">
        <v>2025</v>
      </c>
      <c r="V5239" t="s">
        <v>4760</v>
      </c>
      <c r="W5239" t="s">
        <v>26453</v>
      </c>
      <c r="X5239" t="s">
        <v>26454</v>
      </c>
      <c r="Y5239" t="s">
        <v>4763</v>
      </c>
      <c r="Z5239" t="s">
        <v>121</v>
      </c>
      <c r="AA5239" t="s">
        <v>122</v>
      </c>
      <c r="AB5239" s="2">
        <f t="shared" si="81"/>
        <v>2.741383256528418E-2</v>
      </c>
      <c r="AC5239" s="3">
        <v>130200000</v>
      </c>
      <c r="AD5239" t="s">
        <v>87</v>
      </c>
      <c r="AE5239" t="s">
        <v>106</v>
      </c>
      <c r="AF5239" t="s">
        <v>89</v>
      </c>
      <c r="AG5239" t="s">
        <v>26455</v>
      </c>
      <c r="AH5239">
        <v>159832998</v>
      </c>
      <c r="AI5239" s="3">
        <v>3569281</v>
      </c>
      <c r="AJ5239" s="3">
        <v>2979395.82</v>
      </c>
      <c r="AK5239" t="s">
        <v>91</v>
      </c>
      <c r="AL5239" t="s">
        <v>91</v>
      </c>
      <c r="AM5239" t="s">
        <v>91</v>
      </c>
      <c r="AN5239" t="s">
        <v>91</v>
      </c>
      <c r="AO5239" t="s">
        <v>91</v>
      </c>
      <c r="AP5239" t="s">
        <v>91</v>
      </c>
      <c r="AT5239" t="s">
        <v>21</v>
      </c>
    </row>
    <row r="5240" spans="2:46" x14ac:dyDescent="0.25">
      <c r="B5240">
        <v>1098790402</v>
      </c>
      <c r="C5240" t="s">
        <v>72</v>
      </c>
      <c r="D5240" t="s">
        <v>248</v>
      </c>
      <c r="E5240" t="s">
        <v>326</v>
      </c>
      <c r="F5240" t="s">
        <v>5842</v>
      </c>
      <c r="G5240" t="s">
        <v>1798</v>
      </c>
      <c r="H5240" s="1">
        <v>35355</v>
      </c>
      <c r="I5240" t="s">
        <v>26456</v>
      </c>
      <c r="J5240">
        <v>68276</v>
      </c>
      <c r="K5240" t="s">
        <v>1067</v>
      </c>
      <c r="L5240">
        <v>68</v>
      </c>
      <c r="M5240" t="s">
        <v>146</v>
      </c>
      <c r="O5240">
        <v>3118858176</v>
      </c>
      <c r="P5240">
        <v>3228733349</v>
      </c>
      <c r="T5240" t="s">
        <v>241</v>
      </c>
      <c r="U5240">
        <v>2014</v>
      </c>
      <c r="V5240" t="s">
        <v>3726</v>
      </c>
      <c r="W5240" t="s">
        <v>26457</v>
      </c>
      <c r="X5240" t="s">
        <v>26458</v>
      </c>
      <c r="Y5240" t="s">
        <v>3729</v>
      </c>
      <c r="Z5240" t="s">
        <v>103</v>
      </c>
      <c r="AA5240" t="s">
        <v>408</v>
      </c>
      <c r="AB5240" s="2">
        <f t="shared" si="81"/>
        <v>5.80901803030303E-2</v>
      </c>
      <c r="AC5240" s="3">
        <v>33000000</v>
      </c>
      <c r="AD5240" t="s">
        <v>87</v>
      </c>
      <c r="AE5240" t="s">
        <v>139</v>
      </c>
      <c r="AF5240" t="s">
        <v>89</v>
      </c>
      <c r="AG5240" t="s">
        <v>26459</v>
      </c>
      <c r="AH5240">
        <v>29201282</v>
      </c>
      <c r="AI5240" s="3">
        <v>1916975.95</v>
      </c>
      <c r="AJ5240" s="3">
        <v>1590904.16</v>
      </c>
      <c r="AK5240" t="s">
        <v>91</v>
      </c>
      <c r="AL5240" t="s">
        <v>91</v>
      </c>
      <c r="AM5240" t="s">
        <v>91</v>
      </c>
      <c r="AN5240" t="s">
        <v>91</v>
      </c>
      <c r="AO5240" t="s">
        <v>91</v>
      </c>
      <c r="AP5240" t="s">
        <v>91</v>
      </c>
      <c r="AT5240" t="s">
        <v>21</v>
      </c>
    </row>
    <row r="5241" spans="2:46" x14ac:dyDescent="0.25">
      <c r="B5241">
        <v>72266658</v>
      </c>
      <c r="C5241" t="s">
        <v>72</v>
      </c>
      <c r="D5241" t="s">
        <v>3130</v>
      </c>
      <c r="E5241" t="s">
        <v>125</v>
      </c>
      <c r="F5241" t="s">
        <v>126</v>
      </c>
      <c r="G5241" t="s">
        <v>9411</v>
      </c>
      <c r="H5241" s="1">
        <v>29996</v>
      </c>
      <c r="I5241" t="s">
        <v>26460</v>
      </c>
      <c r="J5241">
        <v>0</v>
      </c>
      <c r="K5241" t="s">
        <v>157</v>
      </c>
      <c r="L5241">
        <v>8</v>
      </c>
      <c r="M5241" t="s">
        <v>158</v>
      </c>
      <c r="O5241">
        <v>3015304040</v>
      </c>
      <c r="P5241">
        <v>0</v>
      </c>
      <c r="T5241" t="s">
        <v>403</v>
      </c>
      <c r="U5241">
        <v>2015</v>
      </c>
      <c r="V5241" t="s">
        <v>9237</v>
      </c>
      <c r="W5241" t="s">
        <v>26461</v>
      </c>
      <c r="X5241" t="s">
        <v>26462</v>
      </c>
      <c r="Y5241" t="s">
        <v>9240</v>
      </c>
      <c r="Z5241" t="s">
        <v>298</v>
      </c>
      <c r="AA5241" t="s">
        <v>299</v>
      </c>
      <c r="AB5241" s="2">
        <f t="shared" si="81"/>
        <v>4.7917974683544307E-2</v>
      </c>
      <c r="AC5241" s="3">
        <v>39500000</v>
      </c>
      <c r="AD5241" t="s">
        <v>105</v>
      </c>
      <c r="AE5241" t="s">
        <v>139</v>
      </c>
      <c r="AF5241" t="s">
        <v>89</v>
      </c>
      <c r="AG5241" t="s">
        <v>26463</v>
      </c>
      <c r="AH5241">
        <v>159716886</v>
      </c>
      <c r="AI5241" s="3">
        <v>1892760</v>
      </c>
      <c r="AJ5241" s="3">
        <v>1570554.25</v>
      </c>
      <c r="AK5241" t="s">
        <v>91</v>
      </c>
      <c r="AL5241" t="s">
        <v>91</v>
      </c>
      <c r="AM5241" t="s">
        <v>91</v>
      </c>
      <c r="AN5241" t="s">
        <v>91</v>
      </c>
      <c r="AO5241" t="s">
        <v>91</v>
      </c>
      <c r="AP5241" t="s">
        <v>91</v>
      </c>
      <c r="AT5241" t="s">
        <v>21</v>
      </c>
    </row>
    <row r="5242" spans="2:46" x14ac:dyDescent="0.25">
      <c r="B5242">
        <v>15507429</v>
      </c>
      <c r="C5242" t="s">
        <v>72</v>
      </c>
      <c r="D5242" t="s">
        <v>92</v>
      </c>
      <c r="E5242">
        <v>0</v>
      </c>
      <c r="F5242" t="s">
        <v>2444</v>
      </c>
      <c r="G5242" t="s">
        <v>582</v>
      </c>
      <c r="H5242" s="1">
        <v>24929</v>
      </c>
      <c r="I5242" t="s">
        <v>26464</v>
      </c>
      <c r="J5242">
        <v>5212</v>
      </c>
      <c r="K5242" t="s">
        <v>3808</v>
      </c>
      <c r="L5242">
        <v>5</v>
      </c>
      <c r="M5242" t="s">
        <v>115</v>
      </c>
      <c r="O5242">
        <v>3013710744</v>
      </c>
      <c r="P5242">
        <v>0</v>
      </c>
      <c r="T5242" t="s">
        <v>424</v>
      </c>
      <c r="U5242">
        <v>2022</v>
      </c>
      <c r="V5242" t="s">
        <v>4587</v>
      </c>
      <c r="W5242" t="s">
        <v>26465</v>
      </c>
      <c r="X5242" t="s">
        <v>26466</v>
      </c>
      <c r="Y5242" t="s">
        <v>4590</v>
      </c>
      <c r="Z5242" t="s">
        <v>164</v>
      </c>
      <c r="AA5242" t="s">
        <v>507</v>
      </c>
      <c r="AB5242" s="2">
        <f t="shared" si="81"/>
        <v>3.0555291828793775E-2</v>
      </c>
      <c r="AC5242" s="3">
        <v>51400000</v>
      </c>
      <c r="AD5242" t="s">
        <v>571</v>
      </c>
      <c r="AE5242" t="s">
        <v>139</v>
      </c>
      <c r="AF5242" t="s">
        <v>89</v>
      </c>
      <c r="AG5242">
        <v>0</v>
      </c>
      <c r="AH5242">
        <v>159839697</v>
      </c>
      <c r="AI5242" s="3">
        <v>1570542</v>
      </c>
      <c r="AJ5242" s="3">
        <v>1299783.03</v>
      </c>
      <c r="AK5242" t="s">
        <v>91</v>
      </c>
      <c r="AL5242" t="s">
        <v>91</v>
      </c>
      <c r="AM5242" t="s">
        <v>91</v>
      </c>
      <c r="AN5242" t="s">
        <v>91</v>
      </c>
      <c r="AO5242" t="s">
        <v>91</v>
      </c>
      <c r="AP5242" t="s">
        <v>91</v>
      </c>
      <c r="AT5242" t="s">
        <v>18</v>
      </c>
    </row>
    <row r="5243" spans="2:46" x14ac:dyDescent="0.25">
      <c r="B5243">
        <v>71604005</v>
      </c>
      <c r="C5243" t="s">
        <v>72</v>
      </c>
      <c r="D5243" t="s">
        <v>224</v>
      </c>
      <c r="E5243" t="s">
        <v>5883</v>
      </c>
      <c r="F5243" t="s">
        <v>352</v>
      </c>
      <c r="G5243" t="s">
        <v>3522</v>
      </c>
      <c r="H5243" s="1">
        <v>22462</v>
      </c>
      <c r="I5243" t="s">
        <v>26467</v>
      </c>
      <c r="J5243">
        <v>5001</v>
      </c>
      <c r="K5243" t="s">
        <v>114</v>
      </c>
      <c r="L5243">
        <v>5</v>
      </c>
      <c r="M5243" t="s">
        <v>115</v>
      </c>
      <c r="O5243">
        <v>3136560239</v>
      </c>
      <c r="P5243">
        <v>0</v>
      </c>
      <c r="T5243" t="s">
        <v>371</v>
      </c>
      <c r="U5243">
        <v>2013</v>
      </c>
      <c r="V5243" t="s">
        <v>26468</v>
      </c>
      <c r="W5243" t="s">
        <v>26469</v>
      </c>
      <c r="X5243" t="s">
        <v>26470</v>
      </c>
      <c r="Y5243" t="s">
        <v>26471</v>
      </c>
      <c r="Z5243" t="s">
        <v>103</v>
      </c>
      <c r="AA5243" t="s">
        <v>2836</v>
      </c>
      <c r="AB5243" s="2">
        <f t="shared" si="81"/>
        <v>2.6575770020533882E-2</v>
      </c>
      <c r="AC5243" s="3">
        <v>48700000</v>
      </c>
      <c r="AD5243" t="s">
        <v>177</v>
      </c>
      <c r="AE5243" t="s">
        <v>212</v>
      </c>
      <c r="AF5243" t="s">
        <v>89</v>
      </c>
      <c r="AG5243" t="s">
        <v>26472</v>
      </c>
      <c r="AH5243">
        <v>159830689</v>
      </c>
      <c r="AI5243" s="3">
        <v>1294240</v>
      </c>
      <c r="AJ5243" s="3">
        <v>1067596.3500000001</v>
      </c>
      <c r="AK5243" t="s">
        <v>91</v>
      </c>
      <c r="AL5243" t="s">
        <v>91</v>
      </c>
      <c r="AM5243" t="s">
        <v>91</v>
      </c>
      <c r="AN5243" t="s">
        <v>91</v>
      </c>
      <c r="AO5243" t="s">
        <v>91</v>
      </c>
      <c r="AP5243" t="s">
        <v>91</v>
      </c>
      <c r="AT5243" t="s">
        <v>18</v>
      </c>
    </row>
    <row r="5244" spans="2:46" x14ac:dyDescent="0.25">
      <c r="B5244">
        <v>52620382</v>
      </c>
      <c r="C5244" t="s">
        <v>108</v>
      </c>
      <c r="D5244" t="s">
        <v>153</v>
      </c>
      <c r="E5244" t="s">
        <v>109</v>
      </c>
      <c r="F5244" t="s">
        <v>3855</v>
      </c>
      <c r="G5244" t="s">
        <v>2348</v>
      </c>
      <c r="H5244" s="1">
        <v>26222</v>
      </c>
      <c r="I5244" t="s">
        <v>26473</v>
      </c>
      <c r="J5244">
        <v>5059</v>
      </c>
      <c r="K5244" t="s">
        <v>252</v>
      </c>
      <c r="L5244">
        <v>5</v>
      </c>
      <c r="M5244" t="s">
        <v>115</v>
      </c>
      <c r="O5244">
        <v>3104550959</v>
      </c>
      <c r="P5244">
        <v>3172702078</v>
      </c>
      <c r="T5244" t="s">
        <v>443</v>
      </c>
      <c r="U5244">
        <v>2017</v>
      </c>
      <c r="V5244" t="s">
        <v>26474</v>
      </c>
      <c r="W5244" t="s">
        <v>26475</v>
      </c>
      <c r="X5244" t="s">
        <v>26476</v>
      </c>
      <c r="Y5244" t="s">
        <v>26477</v>
      </c>
      <c r="Z5244" t="s">
        <v>311</v>
      </c>
      <c r="AA5244" t="s">
        <v>1079</v>
      </c>
      <c r="AB5244" s="2">
        <f t="shared" si="81"/>
        <v>3.4582062015503873E-2</v>
      </c>
      <c r="AC5244" s="3">
        <v>64500000</v>
      </c>
      <c r="AD5244" t="s">
        <v>105</v>
      </c>
      <c r="AE5244" t="s">
        <v>139</v>
      </c>
      <c r="AF5244" t="s">
        <v>89</v>
      </c>
      <c r="AG5244" t="s">
        <v>26478</v>
      </c>
      <c r="AH5244">
        <v>159706627</v>
      </c>
      <c r="AI5244" s="3">
        <v>2230543</v>
      </c>
      <c r="AJ5244" s="3">
        <v>1854405.87</v>
      </c>
      <c r="AK5244" t="s">
        <v>91</v>
      </c>
      <c r="AL5244" t="s">
        <v>91</v>
      </c>
      <c r="AM5244" t="s">
        <v>91</v>
      </c>
      <c r="AN5244" t="s">
        <v>91</v>
      </c>
      <c r="AO5244" t="s">
        <v>91</v>
      </c>
      <c r="AP5244" t="s">
        <v>91</v>
      </c>
      <c r="AT5244" t="s">
        <v>21</v>
      </c>
    </row>
    <row r="5245" spans="2:46" x14ac:dyDescent="0.25">
      <c r="B5245">
        <v>8689700</v>
      </c>
      <c r="C5245" t="s">
        <v>72</v>
      </c>
      <c r="D5245" t="s">
        <v>1400</v>
      </c>
      <c r="E5245" t="s">
        <v>24669</v>
      </c>
      <c r="F5245" t="s">
        <v>622</v>
      </c>
      <c r="G5245" t="s">
        <v>3607</v>
      </c>
      <c r="H5245" s="1">
        <v>21419</v>
      </c>
      <c r="I5245" t="s">
        <v>26479</v>
      </c>
      <c r="J5245">
        <v>0</v>
      </c>
      <c r="K5245" t="s">
        <v>157</v>
      </c>
      <c r="L5245">
        <v>8</v>
      </c>
      <c r="M5245" t="s">
        <v>158</v>
      </c>
      <c r="O5245">
        <v>3106329235</v>
      </c>
      <c r="P5245">
        <v>3103575471</v>
      </c>
      <c r="T5245" t="s">
        <v>205</v>
      </c>
      <c r="U5245">
        <v>2018</v>
      </c>
      <c r="V5245" t="s">
        <v>5488</v>
      </c>
      <c r="W5245" t="s">
        <v>26480</v>
      </c>
      <c r="X5245" t="s">
        <v>26481</v>
      </c>
      <c r="Y5245" t="s">
        <v>5491</v>
      </c>
      <c r="Z5245" t="s">
        <v>298</v>
      </c>
      <c r="AA5245" t="s">
        <v>691</v>
      </c>
      <c r="AB5245" s="2">
        <f t="shared" si="81"/>
        <v>2.4839355704697988E-2</v>
      </c>
      <c r="AC5245" s="3">
        <v>74500000</v>
      </c>
      <c r="AD5245" t="s">
        <v>151</v>
      </c>
      <c r="AE5245" t="s">
        <v>106</v>
      </c>
      <c r="AF5245" t="s">
        <v>89</v>
      </c>
      <c r="AG5245" t="s">
        <v>26482</v>
      </c>
      <c r="AH5245">
        <v>159837686</v>
      </c>
      <c r="AI5245" s="3">
        <v>1850532</v>
      </c>
      <c r="AJ5245" s="3">
        <v>1535068.63</v>
      </c>
      <c r="AK5245" t="s">
        <v>91</v>
      </c>
      <c r="AL5245" t="s">
        <v>91</v>
      </c>
      <c r="AM5245" t="s">
        <v>91</v>
      </c>
      <c r="AN5245" t="s">
        <v>91</v>
      </c>
      <c r="AO5245" t="s">
        <v>91</v>
      </c>
      <c r="AP5245" t="s">
        <v>91</v>
      </c>
      <c r="AT5245" t="s">
        <v>18</v>
      </c>
    </row>
    <row r="5246" spans="2:46" x14ac:dyDescent="0.25">
      <c r="B5246">
        <v>1014297961</v>
      </c>
      <c r="C5246" t="s">
        <v>72</v>
      </c>
      <c r="D5246" t="s">
        <v>908</v>
      </c>
      <c r="E5246" t="s">
        <v>894</v>
      </c>
      <c r="F5246" t="s">
        <v>93</v>
      </c>
      <c r="G5246" t="s">
        <v>6933</v>
      </c>
      <c r="H5246" s="1">
        <v>35957</v>
      </c>
      <c r="I5246" t="s">
        <v>26483</v>
      </c>
      <c r="J5246">
        <v>68001</v>
      </c>
      <c r="K5246" t="s">
        <v>145</v>
      </c>
      <c r="L5246">
        <v>68</v>
      </c>
      <c r="M5246" t="s">
        <v>146</v>
      </c>
      <c r="O5246">
        <v>3053501163</v>
      </c>
      <c r="P5246">
        <v>0</v>
      </c>
      <c r="T5246" t="s">
        <v>371</v>
      </c>
      <c r="U5246">
        <v>2022</v>
      </c>
      <c r="V5246" t="s">
        <v>913</v>
      </c>
      <c r="W5246" t="s">
        <v>26484</v>
      </c>
      <c r="X5246" t="s">
        <v>26485</v>
      </c>
      <c r="Y5246" t="s">
        <v>916</v>
      </c>
      <c r="Z5246" t="s">
        <v>210</v>
      </c>
      <c r="AA5246" t="s">
        <v>838</v>
      </c>
      <c r="AB5246" s="2">
        <f t="shared" si="81"/>
        <v>3.739755594170404E-2</v>
      </c>
      <c r="AC5246" s="3">
        <v>178400000</v>
      </c>
      <c r="AD5246" t="s">
        <v>177</v>
      </c>
      <c r="AE5246" t="s">
        <v>88</v>
      </c>
      <c r="AF5246" t="s">
        <v>89</v>
      </c>
      <c r="AG5246" t="s">
        <v>26486</v>
      </c>
      <c r="AH5246">
        <v>29208906</v>
      </c>
      <c r="AI5246" s="3">
        <v>6671723.9800000004</v>
      </c>
      <c r="AJ5246" s="3">
        <v>5586490.7400000002</v>
      </c>
      <c r="AK5246" t="s">
        <v>91</v>
      </c>
      <c r="AL5246" t="s">
        <v>91</v>
      </c>
      <c r="AM5246" t="s">
        <v>91</v>
      </c>
      <c r="AN5246" t="s">
        <v>91</v>
      </c>
      <c r="AO5246" t="s">
        <v>91</v>
      </c>
      <c r="AP5246" t="s">
        <v>91</v>
      </c>
      <c r="AT5246" t="s">
        <v>21</v>
      </c>
    </row>
    <row r="5247" spans="2:46" x14ac:dyDescent="0.25">
      <c r="B5247">
        <v>42022756</v>
      </c>
      <c r="C5247" t="s">
        <v>108</v>
      </c>
      <c r="D5247" t="s">
        <v>1029</v>
      </c>
      <c r="E5247" t="s">
        <v>109</v>
      </c>
      <c r="F5247" t="s">
        <v>781</v>
      </c>
      <c r="G5247" t="s">
        <v>2081</v>
      </c>
      <c r="H5247" s="1">
        <v>23804</v>
      </c>
      <c r="I5247" t="s">
        <v>26487</v>
      </c>
      <c r="J5247">
        <v>66001</v>
      </c>
      <c r="K5247" t="s">
        <v>986</v>
      </c>
      <c r="L5247">
        <v>66</v>
      </c>
      <c r="M5247" t="s">
        <v>987</v>
      </c>
      <c r="O5247">
        <v>3105403946</v>
      </c>
      <c r="P5247">
        <v>3218164513</v>
      </c>
      <c r="T5247" t="s">
        <v>921</v>
      </c>
      <c r="U5247">
        <v>2022</v>
      </c>
      <c r="V5247" t="s">
        <v>667</v>
      </c>
      <c r="W5247" t="s">
        <v>26488</v>
      </c>
      <c r="X5247" t="s">
        <v>26489</v>
      </c>
      <c r="Y5247" t="s">
        <v>670</v>
      </c>
      <c r="Z5247" t="s">
        <v>323</v>
      </c>
      <c r="AA5247" t="s">
        <v>570</v>
      </c>
      <c r="AB5247" s="2">
        <f t="shared" si="81"/>
        <v>2.3433209295774648E-2</v>
      </c>
      <c r="AC5247" s="3">
        <v>71000000</v>
      </c>
      <c r="AD5247" t="s">
        <v>123</v>
      </c>
      <c r="AE5247" t="s">
        <v>106</v>
      </c>
      <c r="AF5247" t="s">
        <v>89</v>
      </c>
      <c r="AG5247" t="s">
        <v>26490</v>
      </c>
      <c r="AH5247">
        <v>29193592</v>
      </c>
      <c r="AI5247" s="3">
        <v>1663757.86</v>
      </c>
      <c r="AJ5247" s="3">
        <v>1378115.85</v>
      </c>
      <c r="AK5247" t="s">
        <v>91</v>
      </c>
      <c r="AL5247" t="s">
        <v>91</v>
      </c>
      <c r="AM5247" t="s">
        <v>91</v>
      </c>
      <c r="AN5247" t="s">
        <v>91</v>
      </c>
      <c r="AO5247" t="s">
        <v>91</v>
      </c>
      <c r="AP5247" t="s">
        <v>91</v>
      </c>
      <c r="AT5247" t="s">
        <v>18</v>
      </c>
    </row>
    <row r="5248" spans="2:46" x14ac:dyDescent="0.25">
      <c r="B5248">
        <v>98533392</v>
      </c>
      <c r="C5248" t="s">
        <v>72</v>
      </c>
      <c r="D5248" t="s">
        <v>224</v>
      </c>
      <c r="E5248" t="s">
        <v>125</v>
      </c>
      <c r="F5248" t="s">
        <v>291</v>
      </c>
      <c r="G5248" t="s">
        <v>1284</v>
      </c>
      <c r="H5248" s="1">
        <v>26087</v>
      </c>
      <c r="I5248" t="s">
        <v>26491</v>
      </c>
      <c r="J5248">
        <v>0</v>
      </c>
      <c r="K5248" t="s">
        <v>96</v>
      </c>
      <c r="L5248">
        <v>73</v>
      </c>
      <c r="M5248" t="s">
        <v>97</v>
      </c>
      <c r="O5248">
        <v>3156487472</v>
      </c>
      <c r="P5248">
        <v>0</v>
      </c>
      <c r="T5248" t="s">
        <v>494</v>
      </c>
      <c r="U5248">
        <v>2019</v>
      </c>
      <c r="V5248" t="s">
        <v>10348</v>
      </c>
      <c r="W5248" t="s">
        <v>26492</v>
      </c>
      <c r="X5248" t="s">
        <v>26493</v>
      </c>
      <c r="Y5248" t="s">
        <v>10351</v>
      </c>
      <c r="Z5248" t="s">
        <v>210</v>
      </c>
      <c r="AA5248" t="s">
        <v>1279</v>
      </c>
      <c r="AB5248" s="2">
        <f t="shared" si="81"/>
        <v>1.6434980916030534E-2</v>
      </c>
      <c r="AC5248" s="3">
        <v>157200000</v>
      </c>
      <c r="AD5248" t="s">
        <v>123</v>
      </c>
      <c r="AE5248" t="s">
        <v>106</v>
      </c>
      <c r="AF5248" t="s">
        <v>89</v>
      </c>
      <c r="AG5248" t="s">
        <v>26494</v>
      </c>
      <c r="AH5248">
        <v>159756109</v>
      </c>
      <c r="AI5248" s="3">
        <v>2583579</v>
      </c>
      <c r="AJ5248" s="3">
        <v>2151074.59</v>
      </c>
      <c r="AK5248" t="s">
        <v>91</v>
      </c>
      <c r="AL5248" t="s">
        <v>91</v>
      </c>
      <c r="AM5248" t="s">
        <v>91</v>
      </c>
      <c r="AN5248" t="s">
        <v>91</v>
      </c>
      <c r="AO5248" t="s">
        <v>91</v>
      </c>
      <c r="AP5248" t="s">
        <v>91</v>
      </c>
      <c r="AT5248" t="s">
        <v>18</v>
      </c>
    </row>
    <row r="5249" spans="2:46" x14ac:dyDescent="0.25">
      <c r="B5249">
        <v>51792966</v>
      </c>
      <c r="C5249" t="s">
        <v>108</v>
      </c>
      <c r="D5249" t="s">
        <v>349</v>
      </c>
      <c r="E5249" t="s">
        <v>867</v>
      </c>
      <c r="F5249" t="s">
        <v>738</v>
      </c>
      <c r="G5249" t="s">
        <v>278</v>
      </c>
      <c r="H5249" s="1">
        <v>24013</v>
      </c>
      <c r="I5249" t="s">
        <v>26495</v>
      </c>
      <c r="J5249">
        <v>0</v>
      </c>
      <c r="K5249" t="s">
        <v>78</v>
      </c>
      <c r="L5249">
        <v>25</v>
      </c>
      <c r="M5249" t="s">
        <v>78</v>
      </c>
      <c r="O5249">
        <v>3102356200</v>
      </c>
      <c r="P5249">
        <v>0</v>
      </c>
      <c r="T5249" t="s">
        <v>467</v>
      </c>
      <c r="U5249">
        <v>2017</v>
      </c>
      <c r="V5249" t="s">
        <v>11844</v>
      </c>
      <c r="W5249" t="s">
        <v>26496</v>
      </c>
      <c r="X5249" t="s">
        <v>26497</v>
      </c>
      <c r="Y5249" t="s">
        <v>11847</v>
      </c>
      <c r="Z5249" t="s">
        <v>85</v>
      </c>
      <c r="AA5249" t="s">
        <v>2390</v>
      </c>
      <c r="AB5249" s="2">
        <f t="shared" si="81"/>
        <v>2.4383014048531292E-2</v>
      </c>
      <c r="AC5249" s="3">
        <v>78300000</v>
      </c>
      <c r="AD5249" t="s">
        <v>105</v>
      </c>
      <c r="AE5249" t="s">
        <v>212</v>
      </c>
      <c r="AF5249" t="s">
        <v>89</v>
      </c>
      <c r="AG5249" t="s">
        <v>26498</v>
      </c>
      <c r="AH5249">
        <v>159838001</v>
      </c>
      <c r="AI5249" s="3">
        <v>1909190</v>
      </c>
      <c r="AJ5249" s="3">
        <v>1584361</v>
      </c>
      <c r="AK5249" t="s">
        <v>91</v>
      </c>
      <c r="AL5249" t="s">
        <v>91</v>
      </c>
      <c r="AM5249" t="s">
        <v>91</v>
      </c>
      <c r="AN5249" t="s">
        <v>91</v>
      </c>
      <c r="AO5249" t="s">
        <v>91</v>
      </c>
      <c r="AP5249" t="s">
        <v>91</v>
      </c>
      <c r="AT5249" t="s">
        <v>18</v>
      </c>
    </row>
    <row r="5250" spans="2:46" x14ac:dyDescent="0.25">
      <c r="B5250">
        <v>31387559</v>
      </c>
      <c r="C5250" t="s">
        <v>108</v>
      </c>
      <c r="D5250" t="s">
        <v>9812</v>
      </c>
      <c r="E5250" t="s">
        <v>214</v>
      </c>
      <c r="F5250" t="s">
        <v>26499</v>
      </c>
      <c r="G5250" t="s">
        <v>1089</v>
      </c>
      <c r="H5250" s="1">
        <v>23838</v>
      </c>
      <c r="I5250" t="s">
        <v>26500</v>
      </c>
      <c r="J5250">
        <v>76001</v>
      </c>
      <c r="K5250" t="s">
        <v>329</v>
      </c>
      <c r="L5250">
        <v>76</v>
      </c>
      <c r="M5250" t="s">
        <v>330</v>
      </c>
      <c r="O5250">
        <v>3218842555</v>
      </c>
      <c r="P5250">
        <v>0</v>
      </c>
      <c r="T5250" t="s">
        <v>4635</v>
      </c>
      <c r="U5250">
        <v>2023</v>
      </c>
      <c r="V5250" t="s">
        <v>2446</v>
      </c>
      <c r="W5250" t="s">
        <v>26501</v>
      </c>
      <c r="X5250" t="s">
        <v>26502</v>
      </c>
      <c r="Y5250" t="s">
        <v>2449</v>
      </c>
      <c r="Z5250" t="s">
        <v>103</v>
      </c>
      <c r="AA5250" t="s">
        <v>408</v>
      </c>
      <c r="AB5250" s="2">
        <f t="shared" ref="AB5250:AB5313" si="82">+AI5250/AC5250</f>
        <v>6.4327979197622592E-2</v>
      </c>
      <c r="AC5250" s="3">
        <v>67300000</v>
      </c>
      <c r="AD5250" t="s">
        <v>151</v>
      </c>
      <c r="AE5250" t="s">
        <v>139</v>
      </c>
      <c r="AF5250" t="s">
        <v>89</v>
      </c>
      <c r="AG5250" t="s">
        <v>26503</v>
      </c>
      <c r="AH5250">
        <v>159717599</v>
      </c>
      <c r="AI5250" s="3">
        <v>4329273</v>
      </c>
      <c r="AJ5250" s="3">
        <v>3618044.39</v>
      </c>
      <c r="AK5250" t="s">
        <v>91</v>
      </c>
      <c r="AL5250" t="s">
        <v>91</v>
      </c>
      <c r="AM5250" t="s">
        <v>91</v>
      </c>
      <c r="AN5250" t="s">
        <v>91</v>
      </c>
      <c r="AO5250" t="s">
        <v>91</v>
      </c>
      <c r="AP5250" t="s">
        <v>91</v>
      </c>
      <c r="AT5250" t="s">
        <v>21</v>
      </c>
    </row>
    <row r="5251" spans="2:46" x14ac:dyDescent="0.25">
      <c r="B5251">
        <v>43868493</v>
      </c>
      <c r="C5251" t="s">
        <v>108</v>
      </c>
      <c r="D5251" t="s">
        <v>1566</v>
      </c>
      <c r="E5251">
        <v>0</v>
      </c>
      <c r="F5251" t="s">
        <v>15924</v>
      </c>
      <c r="G5251" t="s">
        <v>303</v>
      </c>
      <c r="H5251" s="1">
        <v>29250</v>
      </c>
      <c r="I5251" t="s">
        <v>26504</v>
      </c>
      <c r="J5251">
        <v>5001</v>
      </c>
      <c r="K5251" t="s">
        <v>114</v>
      </c>
      <c r="L5251">
        <v>5</v>
      </c>
      <c r="M5251" t="s">
        <v>115</v>
      </c>
      <c r="O5251">
        <v>3007806384</v>
      </c>
      <c r="P5251">
        <v>0</v>
      </c>
      <c r="T5251" t="s">
        <v>794</v>
      </c>
      <c r="U5251">
        <v>2015</v>
      </c>
      <c r="V5251" t="s">
        <v>8498</v>
      </c>
      <c r="W5251" t="s">
        <v>26505</v>
      </c>
      <c r="X5251" t="s">
        <v>26506</v>
      </c>
      <c r="Y5251" t="s">
        <v>8501</v>
      </c>
      <c r="Z5251" t="s">
        <v>103</v>
      </c>
      <c r="AA5251" t="s">
        <v>408</v>
      </c>
      <c r="AB5251" s="2">
        <f t="shared" si="82"/>
        <v>6.884809392265194E-2</v>
      </c>
      <c r="AC5251" s="3">
        <v>36200000</v>
      </c>
      <c r="AD5251" t="s">
        <v>87</v>
      </c>
      <c r="AE5251" t="s">
        <v>139</v>
      </c>
      <c r="AF5251" t="s">
        <v>89</v>
      </c>
      <c r="AG5251" t="s">
        <v>26507</v>
      </c>
      <c r="AH5251">
        <v>159715348</v>
      </c>
      <c r="AI5251" s="3">
        <v>2492301</v>
      </c>
      <c r="AJ5251" s="3">
        <v>2074370.45</v>
      </c>
      <c r="AK5251" t="s">
        <v>91</v>
      </c>
      <c r="AL5251" t="s">
        <v>91</v>
      </c>
      <c r="AM5251" t="s">
        <v>91</v>
      </c>
      <c r="AN5251" t="s">
        <v>91</v>
      </c>
      <c r="AO5251" t="s">
        <v>91</v>
      </c>
      <c r="AP5251" t="s">
        <v>91</v>
      </c>
      <c r="AT5251" t="s">
        <v>21</v>
      </c>
    </row>
    <row r="5252" spans="2:46" x14ac:dyDescent="0.25">
      <c r="B5252">
        <v>89008958</v>
      </c>
      <c r="C5252" t="s">
        <v>72</v>
      </c>
      <c r="D5252" t="s">
        <v>224</v>
      </c>
      <c r="E5252" t="s">
        <v>225</v>
      </c>
      <c r="F5252" t="s">
        <v>3652</v>
      </c>
      <c r="G5252" t="s">
        <v>2001</v>
      </c>
      <c r="H5252" s="1">
        <v>28401</v>
      </c>
      <c r="I5252" t="s">
        <v>26508</v>
      </c>
      <c r="J5252">
        <v>0</v>
      </c>
      <c r="K5252" t="s">
        <v>78</v>
      </c>
      <c r="L5252">
        <v>25</v>
      </c>
      <c r="M5252" t="s">
        <v>78</v>
      </c>
      <c r="O5252">
        <v>3216485089</v>
      </c>
      <c r="P5252">
        <v>0</v>
      </c>
      <c r="T5252" t="s">
        <v>494</v>
      </c>
      <c r="U5252">
        <v>2023</v>
      </c>
      <c r="V5252" t="s">
        <v>24671</v>
      </c>
      <c r="W5252" t="s">
        <v>26509</v>
      </c>
      <c r="X5252" t="s">
        <v>26510</v>
      </c>
      <c r="Y5252" t="s">
        <v>24674</v>
      </c>
      <c r="Z5252" t="s">
        <v>85</v>
      </c>
      <c r="AA5252" t="s">
        <v>1351</v>
      </c>
      <c r="AB5252" s="2">
        <f t="shared" si="82"/>
        <v>1.2556733222407098E-2</v>
      </c>
      <c r="AC5252" s="3">
        <v>180300000</v>
      </c>
      <c r="AD5252" t="s">
        <v>151</v>
      </c>
      <c r="AE5252" t="s">
        <v>106</v>
      </c>
      <c r="AF5252" t="s">
        <v>89</v>
      </c>
      <c r="AG5252" t="s">
        <v>26511</v>
      </c>
      <c r="AH5252">
        <v>159825349</v>
      </c>
      <c r="AI5252" s="3">
        <v>2263979</v>
      </c>
      <c r="AJ5252" s="3">
        <v>1882503.36</v>
      </c>
      <c r="AK5252" t="s">
        <v>91</v>
      </c>
      <c r="AL5252" t="s">
        <v>91</v>
      </c>
      <c r="AM5252" t="s">
        <v>91</v>
      </c>
      <c r="AN5252" t="s">
        <v>91</v>
      </c>
      <c r="AO5252" t="s">
        <v>91</v>
      </c>
      <c r="AP5252" t="s">
        <v>91</v>
      </c>
      <c r="AT5252" t="s">
        <v>19</v>
      </c>
    </row>
    <row r="5253" spans="2:46" x14ac:dyDescent="0.25">
      <c r="B5253">
        <v>1110466949</v>
      </c>
      <c r="C5253" t="s">
        <v>72</v>
      </c>
      <c r="D5253" t="s">
        <v>74</v>
      </c>
      <c r="E5253" t="s">
        <v>663</v>
      </c>
      <c r="F5253" t="s">
        <v>4558</v>
      </c>
      <c r="G5253" t="s">
        <v>2348</v>
      </c>
      <c r="H5253" s="1">
        <v>32131</v>
      </c>
      <c r="I5253" t="s">
        <v>26512</v>
      </c>
      <c r="J5253">
        <v>0</v>
      </c>
      <c r="K5253" t="s">
        <v>78</v>
      </c>
      <c r="L5253">
        <v>25</v>
      </c>
      <c r="M5253" t="s">
        <v>78</v>
      </c>
      <c r="O5253">
        <v>3002137263</v>
      </c>
      <c r="P5253">
        <v>0</v>
      </c>
      <c r="T5253" t="s">
        <v>424</v>
      </c>
      <c r="U5253">
        <v>2018</v>
      </c>
      <c r="V5253" t="s">
        <v>2539</v>
      </c>
      <c r="W5253" t="s">
        <v>26513</v>
      </c>
      <c r="X5253" t="s">
        <v>26514</v>
      </c>
      <c r="Y5253" t="s">
        <v>2542</v>
      </c>
      <c r="Z5253" t="s">
        <v>164</v>
      </c>
      <c r="AA5253" t="s">
        <v>165</v>
      </c>
      <c r="AB5253" s="2">
        <f t="shared" si="82"/>
        <v>3.4357169811320754E-2</v>
      </c>
      <c r="AC5253" s="3">
        <v>37100000</v>
      </c>
      <c r="AD5253" t="s">
        <v>151</v>
      </c>
      <c r="AE5253" t="s">
        <v>139</v>
      </c>
      <c r="AF5253" t="s">
        <v>89</v>
      </c>
      <c r="AG5253">
        <v>0</v>
      </c>
      <c r="AH5253">
        <v>159747699</v>
      </c>
      <c r="AI5253" s="3">
        <v>1274651</v>
      </c>
      <c r="AJ5253" s="3">
        <v>1051135.6000000001</v>
      </c>
      <c r="AK5253" t="s">
        <v>91</v>
      </c>
      <c r="AL5253" t="s">
        <v>91</v>
      </c>
      <c r="AM5253" t="s">
        <v>91</v>
      </c>
      <c r="AN5253" t="s">
        <v>91</v>
      </c>
      <c r="AO5253" t="s">
        <v>91</v>
      </c>
      <c r="AP5253" t="s">
        <v>91</v>
      </c>
      <c r="AT5253" t="s">
        <v>18</v>
      </c>
    </row>
    <row r="5254" spans="2:46" x14ac:dyDescent="0.25">
      <c r="B5254">
        <v>51589957</v>
      </c>
      <c r="C5254" t="s">
        <v>108</v>
      </c>
      <c r="D5254" t="s">
        <v>259</v>
      </c>
      <c r="E5254" t="s">
        <v>771</v>
      </c>
      <c r="F5254" t="s">
        <v>4218</v>
      </c>
      <c r="G5254" t="s">
        <v>1089</v>
      </c>
      <c r="H5254" s="1">
        <v>22067</v>
      </c>
      <c r="I5254" t="s">
        <v>26515</v>
      </c>
      <c r="J5254">
        <v>0</v>
      </c>
      <c r="K5254" t="s">
        <v>78</v>
      </c>
      <c r="L5254">
        <v>25</v>
      </c>
      <c r="M5254" t="s">
        <v>78</v>
      </c>
      <c r="O5254">
        <v>3209035433</v>
      </c>
      <c r="P5254">
        <v>3006164914</v>
      </c>
      <c r="T5254" t="s">
        <v>403</v>
      </c>
      <c r="U5254">
        <v>2021</v>
      </c>
      <c r="V5254" t="s">
        <v>5243</v>
      </c>
      <c r="W5254" t="s">
        <v>26516</v>
      </c>
      <c r="X5254" t="s">
        <v>26517</v>
      </c>
      <c r="Y5254" t="s">
        <v>5246</v>
      </c>
      <c r="Z5254" t="s">
        <v>311</v>
      </c>
      <c r="AA5254" t="s">
        <v>761</v>
      </c>
      <c r="AB5254" s="2">
        <f t="shared" si="82"/>
        <v>1.9819736147757255E-2</v>
      </c>
      <c r="AC5254" s="3">
        <v>75800000</v>
      </c>
      <c r="AD5254" t="s">
        <v>151</v>
      </c>
      <c r="AE5254" t="s">
        <v>106</v>
      </c>
      <c r="AF5254" t="s">
        <v>89</v>
      </c>
      <c r="AG5254" t="s">
        <v>26518</v>
      </c>
      <c r="AH5254">
        <v>159834580</v>
      </c>
      <c r="AI5254" s="3">
        <v>1502336</v>
      </c>
      <c r="AJ5254" s="3">
        <v>1242466.8799999999</v>
      </c>
      <c r="AK5254" t="s">
        <v>91</v>
      </c>
      <c r="AL5254" t="s">
        <v>91</v>
      </c>
      <c r="AM5254" t="s">
        <v>91</v>
      </c>
      <c r="AN5254" t="s">
        <v>91</v>
      </c>
      <c r="AO5254" t="s">
        <v>91</v>
      </c>
      <c r="AP5254" t="s">
        <v>91</v>
      </c>
      <c r="AT5254" t="s">
        <v>18</v>
      </c>
    </row>
    <row r="5255" spans="2:46" x14ac:dyDescent="0.25">
      <c r="B5255">
        <v>1023911411</v>
      </c>
      <c r="C5255" t="s">
        <v>108</v>
      </c>
      <c r="D5255" t="s">
        <v>3160</v>
      </c>
      <c r="E5255" t="s">
        <v>3161</v>
      </c>
      <c r="F5255" t="s">
        <v>832</v>
      </c>
      <c r="G5255" t="s">
        <v>10557</v>
      </c>
      <c r="H5255" s="1">
        <v>33508</v>
      </c>
      <c r="I5255" t="s">
        <v>26519</v>
      </c>
      <c r="J5255">
        <v>0</v>
      </c>
      <c r="K5255" t="s">
        <v>78</v>
      </c>
      <c r="L5255">
        <v>25</v>
      </c>
      <c r="M5255" t="s">
        <v>78</v>
      </c>
      <c r="O5255">
        <v>3103964896</v>
      </c>
      <c r="P5255">
        <v>3004933618</v>
      </c>
      <c r="T5255" t="s">
        <v>585</v>
      </c>
      <c r="U5255">
        <v>2020</v>
      </c>
      <c r="V5255" t="s">
        <v>331</v>
      </c>
      <c r="W5255" t="s">
        <v>26520</v>
      </c>
      <c r="X5255" t="s">
        <v>26521</v>
      </c>
      <c r="Y5255" t="s">
        <v>334</v>
      </c>
      <c r="Z5255" t="s">
        <v>164</v>
      </c>
      <c r="AA5255" t="s">
        <v>335</v>
      </c>
      <c r="AB5255" s="2">
        <f t="shared" si="82"/>
        <v>4.2760199999999998E-2</v>
      </c>
      <c r="AC5255" s="3">
        <v>35000000</v>
      </c>
      <c r="AD5255" t="s">
        <v>123</v>
      </c>
      <c r="AE5255" t="s">
        <v>139</v>
      </c>
      <c r="AF5255" t="s">
        <v>89</v>
      </c>
      <c r="AG5255" t="s">
        <v>26522</v>
      </c>
      <c r="AH5255">
        <v>159797871</v>
      </c>
      <c r="AI5255" s="3">
        <v>1496607</v>
      </c>
      <c r="AJ5255" s="3">
        <v>1237652.68</v>
      </c>
      <c r="AK5255" t="s">
        <v>91</v>
      </c>
      <c r="AL5255" t="s">
        <v>91</v>
      </c>
      <c r="AM5255" t="s">
        <v>91</v>
      </c>
      <c r="AN5255" t="s">
        <v>91</v>
      </c>
      <c r="AO5255" t="s">
        <v>91</v>
      </c>
      <c r="AP5255" t="s">
        <v>91</v>
      </c>
      <c r="AT5255" t="s">
        <v>21</v>
      </c>
    </row>
    <row r="5256" spans="2:46" x14ac:dyDescent="0.25">
      <c r="B5256">
        <v>86078818</v>
      </c>
      <c r="C5256" t="s">
        <v>72</v>
      </c>
      <c r="D5256" t="s">
        <v>500</v>
      </c>
      <c r="E5256" t="s">
        <v>26523</v>
      </c>
      <c r="F5256" t="s">
        <v>390</v>
      </c>
      <c r="G5256" t="s">
        <v>411</v>
      </c>
      <c r="H5256" s="1">
        <v>30600</v>
      </c>
      <c r="I5256" t="s">
        <v>26524</v>
      </c>
      <c r="J5256">
        <v>25154</v>
      </c>
      <c r="K5256" t="s">
        <v>5308</v>
      </c>
      <c r="L5256">
        <v>25</v>
      </c>
      <c r="M5256" t="s">
        <v>79</v>
      </c>
      <c r="O5256">
        <v>3143164203</v>
      </c>
      <c r="P5256">
        <v>0</v>
      </c>
      <c r="T5256" t="s">
        <v>633</v>
      </c>
      <c r="U5256">
        <v>2024</v>
      </c>
      <c r="V5256" t="s">
        <v>767</v>
      </c>
      <c r="W5256" t="s">
        <v>26525</v>
      </c>
      <c r="X5256" t="s">
        <v>26526</v>
      </c>
      <c r="Y5256" t="s">
        <v>770</v>
      </c>
      <c r="Z5256" t="s">
        <v>210</v>
      </c>
      <c r="AA5256" t="s">
        <v>347</v>
      </c>
      <c r="AB5256" s="2">
        <f t="shared" si="82"/>
        <v>1.5338229483282674E-2</v>
      </c>
      <c r="AC5256" s="3">
        <v>131600000</v>
      </c>
      <c r="AD5256" t="s">
        <v>123</v>
      </c>
      <c r="AE5256" t="s">
        <v>106</v>
      </c>
      <c r="AF5256" t="s">
        <v>89</v>
      </c>
      <c r="AG5256" t="s">
        <v>26527</v>
      </c>
      <c r="AH5256">
        <v>159838735</v>
      </c>
      <c r="AI5256" s="3">
        <v>2018511</v>
      </c>
      <c r="AJ5256" s="3">
        <v>1676227.66</v>
      </c>
      <c r="AK5256" t="s">
        <v>91</v>
      </c>
      <c r="AL5256" t="s">
        <v>91</v>
      </c>
      <c r="AM5256" t="s">
        <v>91</v>
      </c>
      <c r="AN5256" t="s">
        <v>91</v>
      </c>
      <c r="AO5256" t="s">
        <v>91</v>
      </c>
      <c r="AP5256" t="s">
        <v>91</v>
      </c>
      <c r="AT5256" t="s">
        <v>18</v>
      </c>
    </row>
    <row r="5257" spans="2:46" x14ac:dyDescent="0.25">
      <c r="B5257">
        <v>79556029</v>
      </c>
      <c r="C5257" t="s">
        <v>72</v>
      </c>
      <c r="D5257" t="s">
        <v>225</v>
      </c>
      <c r="E5257">
        <v>0</v>
      </c>
      <c r="F5257" t="s">
        <v>26528</v>
      </c>
      <c r="G5257" t="s">
        <v>2589</v>
      </c>
      <c r="H5257" s="1">
        <v>26146</v>
      </c>
      <c r="I5257" t="s">
        <v>26529</v>
      </c>
      <c r="J5257">
        <v>0</v>
      </c>
      <c r="K5257" t="s">
        <v>78</v>
      </c>
      <c r="L5257">
        <v>25</v>
      </c>
      <c r="M5257" t="s">
        <v>78</v>
      </c>
      <c r="O5257">
        <v>3102206340</v>
      </c>
      <c r="P5257">
        <v>0</v>
      </c>
      <c r="T5257" t="s">
        <v>750</v>
      </c>
      <c r="U5257">
        <v>2017</v>
      </c>
      <c r="V5257" t="s">
        <v>26530</v>
      </c>
      <c r="W5257" t="s">
        <v>26531</v>
      </c>
      <c r="X5257" t="s">
        <v>26532</v>
      </c>
      <c r="Y5257" t="s">
        <v>26533</v>
      </c>
      <c r="Z5257" t="s">
        <v>311</v>
      </c>
      <c r="AA5257" t="s">
        <v>829</v>
      </c>
      <c r="AB5257" s="2">
        <f t="shared" si="82"/>
        <v>2.1811243339253997E-2</v>
      </c>
      <c r="AC5257" s="3">
        <v>56300000</v>
      </c>
      <c r="AD5257" t="s">
        <v>87</v>
      </c>
      <c r="AE5257" t="s">
        <v>139</v>
      </c>
      <c r="AF5257" t="s">
        <v>89</v>
      </c>
      <c r="AG5257" t="s">
        <v>26534</v>
      </c>
      <c r="AH5257">
        <v>159719070</v>
      </c>
      <c r="AI5257" s="3">
        <v>1227973</v>
      </c>
      <c r="AJ5257" s="3">
        <v>1011910.26</v>
      </c>
      <c r="AK5257" t="s">
        <v>91</v>
      </c>
      <c r="AL5257" t="s">
        <v>91</v>
      </c>
      <c r="AM5257" t="s">
        <v>91</v>
      </c>
      <c r="AN5257" t="s">
        <v>91</v>
      </c>
      <c r="AO5257" t="s">
        <v>91</v>
      </c>
      <c r="AP5257" t="s">
        <v>91</v>
      </c>
      <c r="AT5257" t="s">
        <v>18</v>
      </c>
    </row>
    <row r="5258" spans="2:46" x14ac:dyDescent="0.25">
      <c r="B5258">
        <v>40366418</v>
      </c>
      <c r="C5258" t="s">
        <v>108</v>
      </c>
      <c r="D5258" t="s">
        <v>672</v>
      </c>
      <c r="E5258" t="s">
        <v>1888</v>
      </c>
      <c r="F5258" t="s">
        <v>501</v>
      </c>
      <c r="G5258" t="s">
        <v>24093</v>
      </c>
      <c r="H5258" s="1">
        <v>21683</v>
      </c>
      <c r="I5258" t="s">
        <v>26535</v>
      </c>
      <c r="J5258">
        <v>50001</v>
      </c>
      <c r="K5258" t="s">
        <v>804</v>
      </c>
      <c r="L5258">
        <v>50</v>
      </c>
      <c r="M5258" t="s">
        <v>805</v>
      </c>
      <c r="O5258">
        <v>3202332062</v>
      </c>
      <c r="P5258">
        <v>0</v>
      </c>
      <c r="T5258" t="s">
        <v>424</v>
      </c>
      <c r="U5258">
        <v>2022</v>
      </c>
      <c r="V5258" t="s">
        <v>3298</v>
      </c>
      <c r="W5258" t="s">
        <v>26536</v>
      </c>
      <c r="X5258" t="s">
        <v>26537</v>
      </c>
      <c r="Y5258" t="s">
        <v>3301</v>
      </c>
      <c r="Z5258" t="s">
        <v>164</v>
      </c>
      <c r="AA5258" t="s">
        <v>189</v>
      </c>
      <c r="AB5258" s="2">
        <f t="shared" si="82"/>
        <v>1.8123864502164504E-2</v>
      </c>
      <c r="AC5258" s="3">
        <v>69300000</v>
      </c>
      <c r="AD5258" t="s">
        <v>105</v>
      </c>
      <c r="AE5258" t="s">
        <v>106</v>
      </c>
      <c r="AF5258" t="s">
        <v>89</v>
      </c>
      <c r="AG5258" t="s">
        <v>26538</v>
      </c>
      <c r="AH5258">
        <v>29191604</v>
      </c>
      <c r="AI5258" s="3">
        <v>1255983.81</v>
      </c>
      <c r="AJ5258" s="3">
        <v>1035448.58</v>
      </c>
      <c r="AK5258" t="s">
        <v>91</v>
      </c>
      <c r="AL5258" t="s">
        <v>91</v>
      </c>
      <c r="AM5258" t="s">
        <v>91</v>
      </c>
      <c r="AN5258" t="s">
        <v>91</v>
      </c>
      <c r="AO5258" t="s">
        <v>91</v>
      </c>
      <c r="AP5258" t="s">
        <v>91</v>
      </c>
      <c r="AT5258" t="s">
        <v>18</v>
      </c>
    </row>
    <row r="5259" spans="2:46" x14ac:dyDescent="0.25">
      <c r="B5259">
        <v>52815289</v>
      </c>
      <c r="C5259" t="s">
        <v>108</v>
      </c>
      <c r="D5259" t="s">
        <v>1411</v>
      </c>
      <c r="E5259" t="s">
        <v>867</v>
      </c>
      <c r="F5259" t="s">
        <v>8284</v>
      </c>
      <c r="G5259" t="s">
        <v>12335</v>
      </c>
      <c r="H5259" s="1">
        <v>30495</v>
      </c>
      <c r="I5259" t="s">
        <v>26539</v>
      </c>
      <c r="J5259">
        <v>0</v>
      </c>
      <c r="K5259" t="s">
        <v>78</v>
      </c>
      <c r="L5259">
        <v>25</v>
      </c>
      <c r="M5259" t="s">
        <v>78</v>
      </c>
      <c r="O5259">
        <v>3192408180</v>
      </c>
      <c r="P5259">
        <v>3102408180</v>
      </c>
      <c r="T5259" t="s">
        <v>2439</v>
      </c>
      <c r="U5259">
        <v>2023</v>
      </c>
      <c r="V5259" t="s">
        <v>3456</v>
      </c>
      <c r="W5259" t="s">
        <v>26540</v>
      </c>
      <c r="X5259" t="s">
        <v>26541</v>
      </c>
      <c r="Y5259" t="s">
        <v>3459</v>
      </c>
      <c r="Z5259" t="s">
        <v>459</v>
      </c>
      <c r="AA5259" t="s">
        <v>2999</v>
      </c>
      <c r="AB5259" s="2">
        <f t="shared" si="82"/>
        <v>1.9979827805864509E-2</v>
      </c>
      <c r="AC5259" s="3">
        <v>98900000</v>
      </c>
      <c r="AD5259" t="s">
        <v>87</v>
      </c>
      <c r="AE5259" t="s">
        <v>106</v>
      </c>
      <c r="AF5259" t="s">
        <v>89</v>
      </c>
      <c r="AG5259" t="s">
        <v>26542</v>
      </c>
      <c r="AH5259">
        <v>29213728</v>
      </c>
      <c r="AI5259" s="3">
        <v>1976004.97</v>
      </c>
      <c r="AJ5259" s="3">
        <v>1640508.38</v>
      </c>
      <c r="AK5259" t="s">
        <v>91</v>
      </c>
      <c r="AL5259" t="s">
        <v>91</v>
      </c>
      <c r="AM5259" t="s">
        <v>91</v>
      </c>
      <c r="AN5259" t="s">
        <v>91</v>
      </c>
      <c r="AO5259" t="s">
        <v>91</v>
      </c>
      <c r="AP5259" t="s">
        <v>91</v>
      </c>
      <c r="AT5259" t="s">
        <v>18</v>
      </c>
    </row>
    <row r="5260" spans="2:46" x14ac:dyDescent="0.25">
      <c r="B5260">
        <v>45780910</v>
      </c>
      <c r="C5260" t="s">
        <v>108</v>
      </c>
      <c r="D5260" t="s">
        <v>26543</v>
      </c>
      <c r="E5260" t="s">
        <v>1392</v>
      </c>
      <c r="F5260" t="s">
        <v>3675</v>
      </c>
      <c r="G5260" t="s">
        <v>215</v>
      </c>
      <c r="H5260" s="1">
        <v>28547</v>
      </c>
      <c r="I5260" t="s">
        <v>26544</v>
      </c>
      <c r="J5260">
        <v>0</v>
      </c>
      <c r="K5260" t="s">
        <v>78</v>
      </c>
      <c r="L5260">
        <v>25</v>
      </c>
      <c r="M5260" t="s">
        <v>78</v>
      </c>
      <c r="O5260">
        <v>3208316134</v>
      </c>
      <c r="P5260">
        <v>3143695082</v>
      </c>
      <c r="T5260" t="s">
        <v>293</v>
      </c>
      <c r="U5260">
        <v>2022</v>
      </c>
      <c r="V5260" t="s">
        <v>1976</v>
      </c>
      <c r="W5260" t="s">
        <v>26545</v>
      </c>
      <c r="X5260" t="s">
        <v>26546</v>
      </c>
      <c r="Y5260" t="s">
        <v>1979</v>
      </c>
      <c r="Z5260" t="s">
        <v>459</v>
      </c>
      <c r="AA5260" t="s">
        <v>1319</v>
      </c>
      <c r="AB5260" s="2">
        <f t="shared" si="82"/>
        <v>1.5219364055299538E-2</v>
      </c>
      <c r="AC5260" s="3">
        <v>108500000</v>
      </c>
      <c r="AD5260" t="s">
        <v>87</v>
      </c>
      <c r="AE5260" t="s">
        <v>106</v>
      </c>
      <c r="AF5260" t="s">
        <v>89</v>
      </c>
      <c r="AG5260" t="s">
        <v>26547</v>
      </c>
      <c r="AH5260">
        <v>159712580</v>
      </c>
      <c r="AI5260" s="3">
        <v>1651301</v>
      </c>
      <c r="AJ5260" s="3">
        <v>1367648.13</v>
      </c>
      <c r="AK5260" t="s">
        <v>91</v>
      </c>
      <c r="AL5260" t="s">
        <v>91</v>
      </c>
      <c r="AM5260" t="s">
        <v>91</v>
      </c>
      <c r="AN5260" t="s">
        <v>91</v>
      </c>
      <c r="AO5260" t="s">
        <v>91</v>
      </c>
      <c r="AP5260" t="s">
        <v>91</v>
      </c>
      <c r="AT5260" t="s">
        <v>19</v>
      </c>
    </row>
    <row r="5261" spans="2:46" x14ac:dyDescent="0.25">
      <c r="B5261">
        <v>3229272</v>
      </c>
      <c r="C5261" t="s">
        <v>72</v>
      </c>
      <c r="D5261" t="s">
        <v>19847</v>
      </c>
      <c r="E5261">
        <v>0</v>
      </c>
      <c r="F5261" t="s">
        <v>26548</v>
      </c>
      <c r="G5261">
        <v>0</v>
      </c>
      <c r="H5261" s="1">
        <v>20320</v>
      </c>
      <c r="I5261" t="s">
        <v>26549</v>
      </c>
      <c r="J5261">
        <v>0</v>
      </c>
      <c r="K5261" t="s">
        <v>78</v>
      </c>
      <c r="L5261">
        <v>25</v>
      </c>
      <c r="M5261" t="s">
        <v>78</v>
      </c>
      <c r="O5261">
        <v>3135673962</v>
      </c>
      <c r="P5261">
        <v>3102296049</v>
      </c>
      <c r="T5261" t="s">
        <v>205</v>
      </c>
      <c r="U5261">
        <v>2011</v>
      </c>
      <c r="V5261" t="s">
        <v>15697</v>
      </c>
      <c r="W5261" t="s">
        <v>26550</v>
      </c>
      <c r="X5261" t="s">
        <v>26551</v>
      </c>
      <c r="Y5261" t="s">
        <v>26552</v>
      </c>
      <c r="Z5261" t="s">
        <v>311</v>
      </c>
      <c r="AA5261" t="s">
        <v>1486</v>
      </c>
      <c r="AB5261" s="2">
        <f t="shared" si="82"/>
        <v>2.1928469860896443E-2</v>
      </c>
      <c r="AC5261" s="3">
        <v>64700000</v>
      </c>
      <c r="AD5261" t="s">
        <v>177</v>
      </c>
      <c r="AE5261" t="s">
        <v>88</v>
      </c>
      <c r="AF5261" t="s">
        <v>89</v>
      </c>
      <c r="AG5261" t="s">
        <v>26553</v>
      </c>
      <c r="AH5261">
        <v>159714761</v>
      </c>
      <c r="AI5261" s="3">
        <v>1418772</v>
      </c>
      <c r="AJ5261" s="3">
        <v>1172245.76</v>
      </c>
      <c r="AK5261" t="s">
        <v>91</v>
      </c>
      <c r="AL5261" t="s">
        <v>91</v>
      </c>
      <c r="AM5261" t="s">
        <v>91</v>
      </c>
      <c r="AN5261" t="s">
        <v>91</v>
      </c>
      <c r="AO5261" t="s">
        <v>91</v>
      </c>
      <c r="AP5261" t="s">
        <v>91</v>
      </c>
      <c r="AT5261" t="s">
        <v>18</v>
      </c>
    </row>
    <row r="5262" spans="2:46" x14ac:dyDescent="0.25">
      <c r="B5262">
        <v>24337835</v>
      </c>
      <c r="C5262" t="s">
        <v>108</v>
      </c>
      <c r="D5262" t="s">
        <v>672</v>
      </c>
      <c r="E5262">
        <v>0</v>
      </c>
      <c r="F5262" t="s">
        <v>1909</v>
      </c>
      <c r="G5262">
        <v>0</v>
      </c>
      <c r="H5262" s="1">
        <v>31173</v>
      </c>
      <c r="I5262" t="s">
        <v>26554</v>
      </c>
      <c r="J5262">
        <v>0</v>
      </c>
      <c r="K5262" t="s">
        <v>78</v>
      </c>
      <c r="L5262">
        <v>25</v>
      </c>
      <c r="M5262" t="s">
        <v>78</v>
      </c>
      <c r="O5262">
        <v>3003533249</v>
      </c>
      <c r="P5262">
        <v>3114455912</v>
      </c>
      <c r="T5262" t="s">
        <v>704</v>
      </c>
      <c r="U5262">
        <v>2017</v>
      </c>
      <c r="V5262" t="s">
        <v>8884</v>
      </c>
      <c r="W5262" t="s">
        <v>26555</v>
      </c>
      <c r="X5262" t="s">
        <v>26556</v>
      </c>
      <c r="Y5262" t="s">
        <v>8887</v>
      </c>
      <c r="Z5262" t="s">
        <v>298</v>
      </c>
      <c r="AA5262" t="s">
        <v>516</v>
      </c>
      <c r="AB5262" s="2">
        <f t="shared" si="82"/>
        <v>2.365657848324515E-2</v>
      </c>
      <c r="AC5262" s="3">
        <v>56700000</v>
      </c>
      <c r="AD5262" t="s">
        <v>810</v>
      </c>
      <c r="AE5262" t="s">
        <v>139</v>
      </c>
      <c r="AF5262" t="s">
        <v>89</v>
      </c>
      <c r="AG5262" t="s">
        <v>26557</v>
      </c>
      <c r="AH5262">
        <v>159707515</v>
      </c>
      <c r="AI5262" s="3">
        <v>1341328</v>
      </c>
      <c r="AJ5262" s="3">
        <v>1107166.1000000001</v>
      </c>
      <c r="AK5262" t="s">
        <v>91</v>
      </c>
      <c r="AL5262" t="s">
        <v>91</v>
      </c>
      <c r="AM5262" t="s">
        <v>91</v>
      </c>
      <c r="AN5262" t="s">
        <v>91</v>
      </c>
      <c r="AO5262" t="s">
        <v>91</v>
      </c>
      <c r="AP5262" t="s">
        <v>91</v>
      </c>
      <c r="AT5262" t="s">
        <v>18</v>
      </c>
    </row>
    <row r="5263" spans="2:46" x14ac:dyDescent="0.25">
      <c r="B5263">
        <v>41677003</v>
      </c>
      <c r="C5263" t="s">
        <v>108</v>
      </c>
      <c r="D5263" t="s">
        <v>2981</v>
      </c>
      <c r="E5263">
        <v>0</v>
      </c>
      <c r="F5263" t="s">
        <v>1909</v>
      </c>
      <c r="G5263" t="s">
        <v>391</v>
      </c>
      <c r="H5263" s="1">
        <v>20279</v>
      </c>
      <c r="I5263" t="s">
        <v>26558</v>
      </c>
      <c r="J5263">
        <v>0</v>
      </c>
      <c r="K5263" t="s">
        <v>78</v>
      </c>
      <c r="L5263">
        <v>25</v>
      </c>
      <c r="M5263" t="s">
        <v>78</v>
      </c>
      <c r="O5263">
        <v>3004902051</v>
      </c>
      <c r="P5263">
        <v>0</v>
      </c>
      <c r="T5263" t="s">
        <v>116</v>
      </c>
      <c r="U5263">
        <v>2012</v>
      </c>
      <c r="V5263" t="s">
        <v>5178</v>
      </c>
      <c r="W5263" t="s">
        <v>26559</v>
      </c>
      <c r="X5263" t="s">
        <v>26560</v>
      </c>
      <c r="Y5263" t="s">
        <v>5181</v>
      </c>
      <c r="Z5263" t="s">
        <v>136</v>
      </c>
      <c r="AA5263" t="s">
        <v>1668</v>
      </c>
      <c r="AB5263" s="2">
        <f t="shared" si="82"/>
        <v>4.9394146341463413E-2</v>
      </c>
      <c r="AC5263" s="3">
        <v>24600000</v>
      </c>
      <c r="AD5263" t="s">
        <v>123</v>
      </c>
      <c r="AE5263" t="s">
        <v>139</v>
      </c>
      <c r="AF5263" t="s">
        <v>89</v>
      </c>
      <c r="AG5263" t="s">
        <v>26561</v>
      </c>
      <c r="AH5263">
        <v>159837308</v>
      </c>
      <c r="AI5263" s="3">
        <v>1215096</v>
      </c>
      <c r="AJ5263" s="3">
        <v>1001089</v>
      </c>
      <c r="AK5263" t="s">
        <v>91</v>
      </c>
      <c r="AL5263" t="s">
        <v>91</v>
      </c>
      <c r="AM5263" t="s">
        <v>91</v>
      </c>
      <c r="AN5263" t="s">
        <v>91</v>
      </c>
      <c r="AO5263" t="s">
        <v>91</v>
      </c>
      <c r="AP5263" t="s">
        <v>91</v>
      </c>
      <c r="AT5263" t="s">
        <v>21</v>
      </c>
    </row>
    <row r="5264" spans="2:46" x14ac:dyDescent="0.25">
      <c r="B5264">
        <v>71876946</v>
      </c>
      <c r="C5264" t="s">
        <v>72</v>
      </c>
      <c r="D5264" t="s">
        <v>1458</v>
      </c>
      <c r="E5264" t="s">
        <v>451</v>
      </c>
      <c r="F5264" t="s">
        <v>1016</v>
      </c>
      <c r="G5264" t="s">
        <v>1821</v>
      </c>
      <c r="H5264" s="1">
        <v>25577</v>
      </c>
      <c r="I5264" t="s">
        <v>26562</v>
      </c>
      <c r="J5264">
        <v>5001</v>
      </c>
      <c r="K5264" t="s">
        <v>114</v>
      </c>
      <c r="L5264">
        <v>5</v>
      </c>
      <c r="M5264" t="s">
        <v>115</v>
      </c>
      <c r="O5264">
        <v>3167540835</v>
      </c>
      <c r="P5264">
        <v>0</v>
      </c>
      <c r="T5264" t="s">
        <v>282</v>
      </c>
      <c r="U5264">
        <v>2023</v>
      </c>
      <c r="V5264" t="s">
        <v>26563</v>
      </c>
      <c r="W5264" t="s">
        <v>26564</v>
      </c>
      <c r="X5264" t="s">
        <v>26565</v>
      </c>
      <c r="Y5264" t="s">
        <v>6264</v>
      </c>
      <c r="Z5264" t="s">
        <v>298</v>
      </c>
      <c r="AA5264" t="s">
        <v>367</v>
      </c>
      <c r="AB5264" s="2">
        <f t="shared" si="82"/>
        <v>2.9751739413382217E-2</v>
      </c>
      <c r="AC5264" s="3">
        <v>109100000</v>
      </c>
      <c r="AD5264" t="s">
        <v>87</v>
      </c>
      <c r="AE5264" t="s">
        <v>2346</v>
      </c>
      <c r="AF5264" t="s">
        <v>89</v>
      </c>
      <c r="AG5264" t="s">
        <v>26566</v>
      </c>
      <c r="AH5264">
        <v>29203158</v>
      </c>
      <c r="AI5264" s="3">
        <v>3245914.77</v>
      </c>
      <c r="AJ5264" s="3">
        <v>2707659.47</v>
      </c>
      <c r="AK5264" t="s">
        <v>91</v>
      </c>
      <c r="AL5264" s="3" t="s">
        <v>91</v>
      </c>
      <c r="AM5264" s="3" t="s">
        <v>91</v>
      </c>
      <c r="AN5264" t="s">
        <v>91</v>
      </c>
      <c r="AO5264" s="3" t="s">
        <v>91</v>
      </c>
      <c r="AP5264" s="3" t="s">
        <v>91</v>
      </c>
      <c r="AT5264" t="s">
        <v>21</v>
      </c>
    </row>
    <row r="5265" spans="2:46" x14ac:dyDescent="0.25">
      <c r="B5265">
        <v>1130669557</v>
      </c>
      <c r="C5265" t="s">
        <v>108</v>
      </c>
      <c r="D5265" t="s">
        <v>727</v>
      </c>
      <c r="E5265" t="s">
        <v>109</v>
      </c>
      <c r="F5265" t="s">
        <v>26567</v>
      </c>
      <c r="G5265" t="s">
        <v>452</v>
      </c>
      <c r="H5265" s="1">
        <v>31816</v>
      </c>
      <c r="I5265" t="s">
        <v>26568</v>
      </c>
      <c r="J5265">
        <v>76001</v>
      </c>
      <c r="K5265" t="s">
        <v>329</v>
      </c>
      <c r="L5265">
        <v>76</v>
      </c>
      <c r="M5265" t="s">
        <v>330</v>
      </c>
      <c r="O5265">
        <v>3116484600</v>
      </c>
      <c r="P5265">
        <v>0</v>
      </c>
      <c r="T5265" t="s">
        <v>371</v>
      </c>
      <c r="U5265">
        <v>2024</v>
      </c>
      <c r="V5265" t="s">
        <v>795</v>
      </c>
      <c r="W5265" t="s">
        <v>26569</v>
      </c>
      <c r="X5265" t="s">
        <v>26570</v>
      </c>
      <c r="Y5265" t="s">
        <v>798</v>
      </c>
      <c r="Z5265" t="s">
        <v>103</v>
      </c>
      <c r="AA5265" t="s">
        <v>104</v>
      </c>
      <c r="AB5265" s="2">
        <f t="shared" si="82"/>
        <v>3.9848041634541247E-2</v>
      </c>
      <c r="AC5265" s="3">
        <v>129700000</v>
      </c>
      <c r="AD5265" t="s">
        <v>87</v>
      </c>
      <c r="AE5265" t="s">
        <v>106</v>
      </c>
      <c r="AF5265" t="s">
        <v>89</v>
      </c>
      <c r="AG5265">
        <v>0</v>
      </c>
      <c r="AH5265">
        <v>159838002</v>
      </c>
      <c r="AI5265" s="3">
        <v>5168291</v>
      </c>
      <c r="AJ5265" s="3">
        <v>4323101.43</v>
      </c>
      <c r="AK5265" t="s">
        <v>91</v>
      </c>
      <c r="AL5265" t="s">
        <v>91</v>
      </c>
      <c r="AM5265" t="s">
        <v>91</v>
      </c>
      <c r="AN5265" t="s">
        <v>91</v>
      </c>
      <c r="AO5265" t="s">
        <v>91</v>
      </c>
      <c r="AP5265" t="s">
        <v>91</v>
      </c>
      <c r="AT5265" t="s">
        <v>21</v>
      </c>
    </row>
    <row r="5266" spans="2:46" x14ac:dyDescent="0.25">
      <c r="B5266">
        <v>72279140</v>
      </c>
      <c r="C5266" t="s">
        <v>72</v>
      </c>
      <c r="D5266" t="s">
        <v>3118</v>
      </c>
      <c r="E5266" t="s">
        <v>248</v>
      </c>
      <c r="F5266" t="s">
        <v>4456</v>
      </c>
      <c r="G5266" t="s">
        <v>946</v>
      </c>
      <c r="H5266" s="1">
        <v>30277</v>
      </c>
      <c r="I5266" t="s">
        <v>26571</v>
      </c>
      <c r="J5266">
        <v>0</v>
      </c>
      <c r="K5266" t="s">
        <v>157</v>
      </c>
      <c r="L5266">
        <v>8</v>
      </c>
      <c r="M5266" t="s">
        <v>158</v>
      </c>
      <c r="O5266">
        <v>3002677821</v>
      </c>
      <c r="P5266">
        <v>0</v>
      </c>
      <c r="T5266" t="s">
        <v>443</v>
      </c>
      <c r="U5266">
        <v>2016</v>
      </c>
      <c r="V5266" t="s">
        <v>2916</v>
      </c>
      <c r="W5266" t="s">
        <v>26572</v>
      </c>
      <c r="X5266" t="s">
        <v>26573</v>
      </c>
      <c r="Y5266" t="s">
        <v>2919</v>
      </c>
      <c r="Z5266" t="s">
        <v>298</v>
      </c>
      <c r="AA5266" t="s">
        <v>299</v>
      </c>
      <c r="AB5266" s="2">
        <f t="shared" si="82"/>
        <v>5.6542608695652176E-2</v>
      </c>
      <c r="AC5266" s="3">
        <v>48300000</v>
      </c>
      <c r="AD5266" t="s">
        <v>151</v>
      </c>
      <c r="AE5266" t="s">
        <v>139</v>
      </c>
      <c r="AF5266" t="s">
        <v>89</v>
      </c>
      <c r="AG5266" t="s">
        <v>26574</v>
      </c>
      <c r="AH5266">
        <v>159836433</v>
      </c>
      <c r="AI5266" s="3">
        <v>2731008</v>
      </c>
      <c r="AJ5266" s="3">
        <v>2274964.48</v>
      </c>
      <c r="AK5266" t="s">
        <v>91</v>
      </c>
      <c r="AL5266" t="s">
        <v>91</v>
      </c>
      <c r="AM5266" t="s">
        <v>91</v>
      </c>
      <c r="AN5266" t="s">
        <v>91</v>
      </c>
      <c r="AO5266" t="s">
        <v>91</v>
      </c>
      <c r="AP5266" t="s">
        <v>91</v>
      </c>
      <c r="AT5266" t="s">
        <v>21</v>
      </c>
    </row>
    <row r="5267" spans="2:46" x14ac:dyDescent="0.25">
      <c r="B5267">
        <v>9262015</v>
      </c>
      <c r="C5267" t="s">
        <v>72</v>
      </c>
      <c r="D5267" t="s">
        <v>11544</v>
      </c>
      <c r="E5267">
        <v>0</v>
      </c>
      <c r="F5267" t="s">
        <v>15209</v>
      </c>
      <c r="G5267" t="s">
        <v>154</v>
      </c>
      <c r="H5267" s="1">
        <v>19373</v>
      </c>
      <c r="I5267" t="s">
        <v>26575</v>
      </c>
      <c r="J5267">
        <v>0</v>
      </c>
      <c r="K5267" t="s">
        <v>593</v>
      </c>
      <c r="L5267">
        <v>13</v>
      </c>
      <c r="M5267" t="s">
        <v>123</v>
      </c>
      <c r="O5267">
        <v>3006083322</v>
      </c>
      <c r="P5267">
        <v>3006547761</v>
      </c>
      <c r="T5267" t="s">
        <v>443</v>
      </c>
      <c r="U5267">
        <v>2015</v>
      </c>
      <c r="V5267" t="s">
        <v>3846</v>
      </c>
      <c r="W5267" t="s">
        <v>26576</v>
      </c>
      <c r="X5267" t="s">
        <v>26577</v>
      </c>
      <c r="Y5267" t="s">
        <v>3849</v>
      </c>
      <c r="Z5267" t="s">
        <v>164</v>
      </c>
      <c r="AA5267" t="s">
        <v>189</v>
      </c>
      <c r="AB5267" s="2">
        <f t="shared" si="82"/>
        <v>2.9957425060827249E-2</v>
      </c>
      <c r="AC5267" s="3">
        <v>41100000</v>
      </c>
      <c r="AD5267" t="s">
        <v>151</v>
      </c>
      <c r="AE5267" t="s">
        <v>106</v>
      </c>
      <c r="AF5267" t="s">
        <v>89</v>
      </c>
      <c r="AG5267" t="s">
        <v>26578</v>
      </c>
      <c r="AH5267">
        <v>29209418</v>
      </c>
      <c r="AI5267" s="3">
        <v>1231250.17</v>
      </c>
      <c r="AJ5267" s="3">
        <v>1014664.01</v>
      </c>
      <c r="AK5267" t="s">
        <v>91</v>
      </c>
      <c r="AL5267" t="s">
        <v>91</v>
      </c>
      <c r="AM5267" t="s">
        <v>91</v>
      </c>
      <c r="AN5267" t="s">
        <v>91</v>
      </c>
      <c r="AO5267" t="s">
        <v>91</v>
      </c>
      <c r="AP5267" t="s">
        <v>91</v>
      </c>
      <c r="AT5267" t="s">
        <v>18</v>
      </c>
    </row>
    <row r="5268" spans="2:46" x14ac:dyDescent="0.25">
      <c r="B5268">
        <v>79159162</v>
      </c>
      <c r="C5268" t="s">
        <v>72</v>
      </c>
      <c r="D5268" t="s">
        <v>2947</v>
      </c>
      <c r="E5268" t="s">
        <v>1908</v>
      </c>
      <c r="F5268" t="s">
        <v>3131</v>
      </c>
      <c r="G5268" t="s">
        <v>1356</v>
      </c>
      <c r="H5268" s="1">
        <v>23596</v>
      </c>
      <c r="I5268" t="s">
        <v>26579</v>
      </c>
      <c r="J5268">
        <v>0</v>
      </c>
      <c r="K5268" t="s">
        <v>78</v>
      </c>
      <c r="L5268">
        <v>25</v>
      </c>
      <c r="M5268" t="s">
        <v>78</v>
      </c>
      <c r="O5268">
        <v>3105594805</v>
      </c>
      <c r="P5268">
        <v>0</v>
      </c>
      <c r="T5268" t="s">
        <v>184</v>
      </c>
      <c r="U5268">
        <v>2012</v>
      </c>
      <c r="V5268" t="s">
        <v>24585</v>
      </c>
      <c r="W5268" t="s">
        <v>26580</v>
      </c>
      <c r="X5268" t="s">
        <v>26581</v>
      </c>
      <c r="Y5268" t="s">
        <v>24588</v>
      </c>
      <c r="Z5268" t="s">
        <v>17290</v>
      </c>
      <c r="AA5268" t="s">
        <v>24589</v>
      </c>
      <c r="AB5268" s="2">
        <f t="shared" si="82"/>
        <v>2.8463476888888888E-2</v>
      </c>
      <c r="AC5268" s="3">
        <v>45000000</v>
      </c>
      <c r="AD5268" t="s">
        <v>151</v>
      </c>
      <c r="AE5268" t="s">
        <v>106</v>
      </c>
      <c r="AF5268" t="s">
        <v>89</v>
      </c>
      <c r="AG5268" t="s">
        <v>26582</v>
      </c>
      <c r="AH5268">
        <v>29216224</v>
      </c>
      <c r="AI5268" s="3">
        <v>1280856.46</v>
      </c>
      <c r="AJ5268" s="3">
        <v>1056349.97</v>
      </c>
      <c r="AK5268" t="s">
        <v>91</v>
      </c>
      <c r="AL5268" t="s">
        <v>91</v>
      </c>
      <c r="AM5268" t="s">
        <v>91</v>
      </c>
      <c r="AN5268" t="s">
        <v>91</v>
      </c>
      <c r="AO5268" t="s">
        <v>91</v>
      </c>
      <c r="AP5268" t="s">
        <v>91</v>
      </c>
      <c r="AT5268" t="s">
        <v>18</v>
      </c>
    </row>
    <row r="5269" spans="2:46" x14ac:dyDescent="0.25">
      <c r="B5269">
        <v>19475950</v>
      </c>
      <c r="C5269" t="s">
        <v>72</v>
      </c>
      <c r="D5269" t="s">
        <v>1757</v>
      </c>
      <c r="E5269">
        <v>0</v>
      </c>
      <c r="F5269" t="s">
        <v>261</v>
      </c>
      <c r="G5269" t="s">
        <v>702</v>
      </c>
      <c r="H5269" s="1">
        <v>22735</v>
      </c>
      <c r="I5269" t="s">
        <v>26583</v>
      </c>
      <c r="J5269">
        <v>0</v>
      </c>
      <c r="K5269" t="s">
        <v>78</v>
      </c>
      <c r="L5269">
        <v>25</v>
      </c>
      <c r="M5269" t="s">
        <v>78</v>
      </c>
      <c r="O5269">
        <v>3132651143</v>
      </c>
      <c r="P5269">
        <v>3176451643</v>
      </c>
      <c r="T5269" t="s">
        <v>544</v>
      </c>
      <c r="U5269">
        <v>2014</v>
      </c>
      <c r="V5269" t="s">
        <v>9203</v>
      </c>
      <c r="W5269" t="s">
        <v>26584</v>
      </c>
      <c r="X5269" t="s">
        <v>26585</v>
      </c>
      <c r="Y5269" t="s">
        <v>9540</v>
      </c>
      <c r="Z5269" t="s">
        <v>136</v>
      </c>
      <c r="AA5269" t="s">
        <v>200</v>
      </c>
      <c r="AB5269" s="2">
        <f t="shared" si="82"/>
        <v>4.4530398550724638E-2</v>
      </c>
      <c r="AC5269" s="3">
        <v>27600000</v>
      </c>
      <c r="AD5269" t="s">
        <v>151</v>
      </c>
      <c r="AE5269" t="s">
        <v>139</v>
      </c>
      <c r="AF5269" t="s">
        <v>89</v>
      </c>
      <c r="AG5269" t="s">
        <v>26586</v>
      </c>
      <c r="AH5269">
        <v>159715236</v>
      </c>
      <c r="AI5269" s="3">
        <v>1229039</v>
      </c>
      <c r="AJ5269" s="3">
        <v>1012806.07</v>
      </c>
      <c r="AK5269" t="s">
        <v>91</v>
      </c>
      <c r="AL5269" t="s">
        <v>91</v>
      </c>
      <c r="AM5269" t="s">
        <v>91</v>
      </c>
      <c r="AN5269" t="s">
        <v>91</v>
      </c>
      <c r="AO5269" t="s">
        <v>91</v>
      </c>
      <c r="AP5269" t="s">
        <v>91</v>
      </c>
      <c r="AT5269" t="s">
        <v>21</v>
      </c>
    </row>
    <row r="5270" spans="2:46" x14ac:dyDescent="0.25">
      <c r="B5270">
        <v>26717631</v>
      </c>
      <c r="C5270" t="s">
        <v>108</v>
      </c>
      <c r="D5270" t="s">
        <v>8316</v>
      </c>
      <c r="E5270" t="s">
        <v>672</v>
      </c>
      <c r="F5270" t="s">
        <v>26587</v>
      </c>
      <c r="G5270" t="s">
        <v>5460</v>
      </c>
      <c r="H5270" s="1">
        <v>27877</v>
      </c>
      <c r="I5270" t="s">
        <v>26588</v>
      </c>
      <c r="J5270">
        <v>0</v>
      </c>
      <c r="K5270" t="s">
        <v>593</v>
      </c>
      <c r="L5270">
        <v>13</v>
      </c>
      <c r="M5270" t="s">
        <v>123</v>
      </c>
      <c r="O5270">
        <v>3176362532</v>
      </c>
      <c r="P5270">
        <v>3176362533</v>
      </c>
      <c r="T5270" t="s">
        <v>443</v>
      </c>
      <c r="U5270">
        <v>2019</v>
      </c>
      <c r="V5270" t="s">
        <v>10348</v>
      </c>
      <c r="W5270" t="s">
        <v>26589</v>
      </c>
      <c r="X5270" t="s">
        <v>26590</v>
      </c>
      <c r="Y5270" t="s">
        <v>10351</v>
      </c>
      <c r="Z5270" t="s">
        <v>210</v>
      </c>
      <c r="AA5270" t="s">
        <v>1279</v>
      </c>
      <c r="AB5270" s="2">
        <f t="shared" si="82"/>
        <v>1.5061603053435114E-2</v>
      </c>
      <c r="AC5270" s="3">
        <v>157200000</v>
      </c>
      <c r="AD5270" t="s">
        <v>177</v>
      </c>
      <c r="AE5270" t="s">
        <v>106</v>
      </c>
      <c r="AF5270" t="s">
        <v>89</v>
      </c>
      <c r="AG5270">
        <v>0</v>
      </c>
      <c r="AH5270">
        <v>159711723</v>
      </c>
      <c r="AI5270" s="3">
        <v>2367684</v>
      </c>
      <c r="AJ5270" s="3">
        <v>1969650.16</v>
      </c>
      <c r="AK5270" t="s">
        <v>91</v>
      </c>
      <c r="AL5270" t="s">
        <v>91</v>
      </c>
      <c r="AM5270" t="s">
        <v>91</v>
      </c>
      <c r="AN5270" t="s">
        <v>91</v>
      </c>
      <c r="AO5270" t="s">
        <v>91</v>
      </c>
      <c r="AP5270" t="s">
        <v>91</v>
      </c>
      <c r="AT5270" t="s">
        <v>18</v>
      </c>
    </row>
    <row r="5271" spans="2:46" x14ac:dyDescent="0.25">
      <c r="B5271">
        <v>79327408</v>
      </c>
      <c r="C5271" t="s">
        <v>72</v>
      </c>
      <c r="D5271" t="s">
        <v>663</v>
      </c>
      <c r="E5271" t="s">
        <v>3892</v>
      </c>
      <c r="F5271" t="s">
        <v>4558</v>
      </c>
      <c r="G5271">
        <v>0</v>
      </c>
      <c r="H5271" s="1">
        <v>0</v>
      </c>
      <c r="I5271" t="s">
        <v>26591</v>
      </c>
      <c r="J5271">
        <v>0</v>
      </c>
      <c r="K5271" t="s">
        <v>78</v>
      </c>
      <c r="L5271">
        <v>25</v>
      </c>
      <c r="M5271" t="s">
        <v>78</v>
      </c>
      <c r="O5271">
        <v>3123714998</v>
      </c>
      <c r="P5271">
        <v>3223712703</v>
      </c>
      <c r="T5271" t="s">
        <v>435</v>
      </c>
      <c r="U5271">
        <v>2017</v>
      </c>
      <c r="V5271" t="s">
        <v>2219</v>
      </c>
      <c r="W5271" t="s">
        <v>26592</v>
      </c>
      <c r="X5271" t="s">
        <v>26593</v>
      </c>
      <c r="Y5271" t="s">
        <v>2222</v>
      </c>
      <c r="Z5271" t="s">
        <v>85</v>
      </c>
      <c r="AA5271" t="s">
        <v>1536</v>
      </c>
      <c r="AB5271" s="2">
        <f t="shared" si="82"/>
        <v>3.9956840855106888E-2</v>
      </c>
      <c r="AC5271" s="3">
        <v>42100000</v>
      </c>
      <c r="AD5271" t="s">
        <v>151</v>
      </c>
      <c r="AE5271" t="s">
        <v>139</v>
      </c>
      <c r="AF5271" t="s">
        <v>89</v>
      </c>
      <c r="AG5271" t="s">
        <v>26594</v>
      </c>
      <c r="AH5271">
        <v>159850593</v>
      </c>
      <c r="AI5271" s="3">
        <v>1682183</v>
      </c>
      <c r="AJ5271" s="3">
        <v>1393598.81</v>
      </c>
      <c r="AK5271" t="s">
        <v>91</v>
      </c>
      <c r="AL5271" t="s">
        <v>91</v>
      </c>
      <c r="AM5271" t="s">
        <v>91</v>
      </c>
      <c r="AN5271" t="s">
        <v>91</v>
      </c>
      <c r="AO5271" t="s">
        <v>91</v>
      </c>
      <c r="AP5271" t="s">
        <v>91</v>
      </c>
      <c r="AT5271" t="s">
        <v>18</v>
      </c>
    </row>
    <row r="5272" spans="2:46" x14ac:dyDescent="0.25">
      <c r="B5272">
        <v>40394185</v>
      </c>
      <c r="C5272" t="s">
        <v>108</v>
      </c>
      <c r="D5272" t="s">
        <v>6274</v>
      </c>
      <c r="E5272" t="s">
        <v>3573</v>
      </c>
      <c r="F5272" t="s">
        <v>452</v>
      </c>
      <c r="G5272" t="s">
        <v>10411</v>
      </c>
      <c r="H5272" s="1">
        <v>26207</v>
      </c>
      <c r="I5272" t="s">
        <v>26595</v>
      </c>
      <c r="J5272">
        <v>50001</v>
      </c>
      <c r="K5272" t="s">
        <v>804</v>
      </c>
      <c r="L5272">
        <v>50</v>
      </c>
      <c r="M5272" t="s">
        <v>805</v>
      </c>
      <c r="O5272">
        <v>3142959216</v>
      </c>
      <c r="P5272">
        <v>0</v>
      </c>
      <c r="T5272" t="s">
        <v>794</v>
      </c>
      <c r="U5272">
        <v>2025</v>
      </c>
      <c r="V5272" t="s">
        <v>2275</v>
      </c>
      <c r="W5272" t="s">
        <v>26596</v>
      </c>
      <c r="X5272" t="s">
        <v>26597</v>
      </c>
      <c r="Y5272" t="s">
        <v>2278</v>
      </c>
      <c r="Z5272" t="s">
        <v>298</v>
      </c>
      <c r="AA5272" t="s">
        <v>299</v>
      </c>
      <c r="AB5272" s="2">
        <f t="shared" si="82"/>
        <v>3.549244471744472E-2</v>
      </c>
      <c r="AC5272" s="3">
        <v>81400000</v>
      </c>
      <c r="AD5272" t="s">
        <v>105</v>
      </c>
      <c r="AE5272" t="s">
        <v>139</v>
      </c>
      <c r="AF5272" t="s">
        <v>89</v>
      </c>
      <c r="AG5272" t="s">
        <v>26598</v>
      </c>
      <c r="AH5272">
        <v>159847235</v>
      </c>
      <c r="AI5272" s="3">
        <v>2889085</v>
      </c>
      <c r="AJ5272" s="3">
        <v>2407802.84</v>
      </c>
      <c r="AK5272" t="s">
        <v>91</v>
      </c>
      <c r="AL5272" t="s">
        <v>91</v>
      </c>
      <c r="AM5272" t="s">
        <v>91</v>
      </c>
      <c r="AN5272" t="s">
        <v>91</v>
      </c>
      <c r="AO5272" t="s">
        <v>91</v>
      </c>
      <c r="AP5272" t="s">
        <v>91</v>
      </c>
      <c r="AT5272" t="s">
        <v>21</v>
      </c>
    </row>
    <row r="5273" spans="2:46" x14ac:dyDescent="0.25">
      <c r="B5273">
        <v>24320248</v>
      </c>
      <c r="C5273" t="s">
        <v>108</v>
      </c>
      <c r="D5273" t="s">
        <v>3180</v>
      </c>
      <c r="E5273" t="s">
        <v>763</v>
      </c>
      <c r="F5273" t="s">
        <v>1605</v>
      </c>
      <c r="G5273" t="s">
        <v>1215</v>
      </c>
      <c r="H5273" s="1">
        <v>20282</v>
      </c>
      <c r="I5273" t="s">
        <v>26599</v>
      </c>
      <c r="J5273">
        <v>17001</v>
      </c>
      <c r="K5273" t="s">
        <v>476</v>
      </c>
      <c r="L5273">
        <v>17</v>
      </c>
      <c r="M5273" t="s">
        <v>477</v>
      </c>
      <c r="O5273">
        <v>3188199781</v>
      </c>
      <c r="P5273">
        <v>0</v>
      </c>
      <c r="T5273" t="s">
        <v>424</v>
      </c>
      <c r="U5273">
        <v>2013</v>
      </c>
      <c r="V5273" t="s">
        <v>3846</v>
      </c>
      <c r="W5273" t="s">
        <v>26600</v>
      </c>
      <c r="X5273" t="s">
        <v>26601</v>
      </c>
      <c r="Y5273" t="s">
        <v>3849</v>
      </c>
      <c r="Z5273" t="s">
        <v>164</v>
      </c>
      <c r="AA5273" t="s">
        <v>189</v>
      </c>
      <c r="AB5273" s="2">
        <f t="shared" si="82"/>
        <v>3.5334289693593313E-2</v>
      </c>
      <c r="AC5273" s="3">
        <v>35900000</v>
      </c>
      <c r="AD5273" t="s">
        <v>288</v>
      </c>
      <c r="AE5273" t="s">
        <v>106</v>
      </c>
      <c r="AF5273" t="s">
        <v>89</v>
      </c>
      <c r="AG5273">
        <v>0</v>
      </c>
      <c r="AH5273">
        <v>159775392</v>
      </c>
      <c r="AI5273" s="3">
        <v>1268501</v>
      </c>
      <c r="AJ5273" s="3">
        <v>1045966.88</v>
      </c>
      <c r="AK5273" t="s">
        <v>91</v>
      </c>
      <c r="AL5273" t="s">
        <v>91</v>
      </c>
      <c r="AM5273" t="s">
        <v>91</v>
      </c>
      <c r="AN5273" t="s">
        <v>91</v>
      </c>
      <c r="AO5273" t="s">
        <v>91</v>
      </c>
      <c r="AP5273" t="s">
        <v>91</v>
      </c>
      <c r="AT5273" t="s">
        <v>18</v>
      </c>
    </row>
    <row r="5274" spans="2:46" x14ac:dyDescent="0.25">
      <c r="B5274">
        <v>29215793</v>
      </c>
      <c r="C5274" t="s">
        <v>108</v>
      </c>
      <c r="D5274" t="s">
        <v>26602</v>
      </c>
      <c r="E5274">
        <v>0</v>
      </c>
      <c r="F5274" t="s">
        <v>551</v>
      </c>
      <c r="G5274" t="s">
        <v>886</v>
      </c>
      <c r="H5274" s="1">
        <v>14873</v>
      </c>
      <c r="I5274" t="s">
        <v>26603</v>
      </c>
      <c r="J5274">
        <v>0</v>
      </c>
      <c r="K5274" t="s">
        <v>78</v>
      </c>
      <c r="L5274">
        <v>25</v>
      </c>
      <c r="M5274" t="s">
        <v>78</v>
      </c>
      <c r="O5274">
        <v>3158819521</v>
      </c>
      <c r="P5274">
        <v>3158829521</v>
      </c>
      <c r="T5274" t="s">
        <v>435</v>
      </c>
      <c r="U5274">
        <v>2017</v>
      </c>
      <c r="V5274" t="s">
        <v>1753</v>
      </c>
      <c r="W5274" t="s">
        <v>26604</v>
      </c>
      <c r="X5274" t="s">
        <v>26605</v>
      </c>
      <c r="Y5274" t="s">
        <v>1756</v>
      </c>
      <c r="Z5274" t="s">
        <v>164</v>
      </c>
      <c r="AA5274" t="s">
        <v>654</v>
      </c>
      <c r="AB5274" s="2">
        <f t="shared" si="82"/>
        <v>2.8585721040189124E-2</v>
      </c>
      <c r="AC5274" s="3">
        <v>42300000</v>
      </c>
      <c r="AD5274" t="s">
        <v>87</v>
      </c>
      <c r="AE5274" t="s">
        <v>139</v>
      </c>
      <c r="AF5274" t="s">
        <v>89</v>
      </c>
      <c r="AG5274" t="s">
        <v>26606</v>
      </c>
      <c r="AH5274">
        <v>159826332</v>
      </c>
      <c r="AI5274" s="3">
        <v>1209176</v>
      </c>
      <c r="AJ5274" s="3">
        <v>996114.36</v>
      </c>
      <c r="AK5274" t="s">
        <v>91</v>
      </c>
      <c r="AL5274" t="s">
        <v>91</v>
      </c>
      <c r="AM5274" t="s">
        <v>91</v>
      </c>
      <c r="AN5274" t="s">
        <v>91</v>
      </c>
      <c r="AO5274" t="s">
        <v>91</v>
      </c>
      <c r="AP5274" t="s">
        <v>91</v>
      </c>
      <c r="AT5274" t="s">
        <v>18</v>
      </c>
    </row>
    <row r="5275" spans="2:46" x14ac:dyDescent="0.25">
      <c r="B5275">
        <v>52961085</v>
      </c>
      <c r="C5275" t="s">
        <v>108</v>
      </c>
      <c r="D5275" t="s">
        <v>727</v>
      </c>
      <c r="E5275" t="s">
        <v>1184</v>
      </c>
      <c r="F5275" t="s">
        <v>2258</v>
      </c>
      <c r="G5275" t="s">
        <v>4544</v>
      </c>
      <c r="H5275" s="1">
        <v>30276</v>
      </c>
      <c r="I5275" t="s">
        <v>26607</v>
      </c>
      <c r="J5275">
        <v>0</v>
      </c>
      <c r="K5275" t="s">
        <v>78</v>
      </c>
      <c r="L5275">
        <v>25</v>
      </c>
      <c r="M5275" t="s">
        <v>78</v>
      </c>
      <c r="O5275">
        <v>3102425642</v>
      </c>
      <c r="P5275">
        <v>0</v>
      </c>
      <c r="T5275" t="s">
        <v>80</v>
      </c>
      <c r="U5275">
        <v>2017</v>
      </c>
      <c r="V5275" t="s">
        <v>2547</v>
      </c>
      <c r="W5275" t="s">
        <v>26608</v>
      </c>
      <c r="X5275" t="s">
        <v>26609</v>
      </c>
      <c r="Y5275" t="s">
        <v>2549</v>
      </c>
      <c r="Z5275" t="s">
        <v>85</v>
      </c>
      <c r="AA5275" t="s">
        <v>1536</v>
      </c>
      <c r="AB5275" s="2">
        <f t="shared" si="82"/>
        <v>4.797638349514563E-2</v>
      </c>
      <c r="AC5275" s="3">
        <v>41200000</v>
      </c>
      <c r="AD5275" t="s">
        <v>151</v>
      </c>
      <c r="AE5275" t="s">
        <v>139</v>
      </c>
      <c r="AF5275" t="s">
        <v>89</v>
      </c>
      <c r="AG5275">
        <v>0</v>
      </c>
      <c r="AH5275">
        <v>159836726</v>
      </c>
      <c r="AI5275" s="3">
        <v>1976627</v>
      </c>
      <c r="AJ5275" s="3">
        <v>1641031.43</v>
      </c>
      <c r="AK5275" t="s">
        <v>91</v>
      </c>
      <c r="AL5275" t="s">
        <v>91</v>
      </c>
      <c r="AM5275" t="s">
        <v>91</v>
      </c>
      <c r="AN5275" t="s">
        <v>91</v>
      </c>
      <c r="AO5275" t="s">
        <v>91</v>
      </c>
      <c r="AP5275" t="s">
        <v>91</v>
      </c>
      <c r="AT5275" t="s">
        <v>21</v>
      </c>
    </row>
    <row r="5276" spans="2:46" x14ac:dyDescent="0.25">
      <c r="B5276">
        <v>52704837</v>
      </c>
      <c r="C5276" t="s">
        <v>108</v>
      </c>
      <c r="D5276" t="s">
        <v>1411</v>
      </c>
      <c r="E5276" t="s">
        <v>3573</v>
      </c>
      <c r="F5276" t="s">
        <v>4249</v>
      </c>
      <c r="G5276" t="s">
        <v>1480</v>
      </c>
      <c r="H5276" s="1">
        <v>29081</v>
      </c>
      <c r="I5276" t="s">
        <v>26610</v>
      </c>
      <c r="J5276">
        <v>0</v>
      </c>
      <c r="K5276" t="s">
        <v>5219</v>
      </c>
      <c r="L5276">
        <v>25</v>
      </c>
      <c r="M5276" t="s">
        <v>79</v>
      </c>
      <c r="O5276">
        <v>3112295261</v>
      </c>
      <c r="P5276">
        <v>3123226739</v>
      </c>
      <c r="T5276" t="s">
        <v>666</v>
      </c>
      <c r="U5276">
        <v>2018</v>
      </c>
      <c r="V5276" t="s">
        <v>6655</v>
      </c>
      <c r="W5276" t="s">
        <v>26611</v>
      </c>
      <c r="X5276" t="s">
        <v>26612</v>
      </c>
      <c r="Y5276" t="s">
        <v>6658</v>
      </c>
      <c r="Z5276" t="s">
        <v>298</v>
      </c>
      <c r="AA5276" t="s">
        <v>691</v>
      </c>
      <c r="AB5276" s="2">
        <f t="shared" si="82"/>
        <v>2.4810527426160339E-2</v>
      </c>
      <c r="AC5276" s="3">
        <v>94800000</v>
      </c>
      <c r="AD5276" t="s">
        <v>810</v>
      </c>
      <c r="AE5276" t="s">
        <v>106</v>
      </c>
      <c r="AF5276" t="s">
        <v>89</v>
      </c>
      <c r="AG5276" t="s">
        <v>26613</v>
      </c>
      <c r="AH5276">
        <v>159836995</v>
      </c>
      <c r="AI5276" s="3">
        <v>2352038</v>
      </c>
      <c r="AJ5276" s="3">
        <v>1956502.39</v>
      </c>
      <c r="AK5276" t="s">
        <v>91</v>
      </c>
      <c r="AL5276" t="s">
        <v>91</v>
      </c>
      <c r="AM5276" t="s">
        <v>91</v>
      </c>
      <c r="AN5276" t="s">
        <v>91</v>
      </c>
      <c r="AO5276" t="s">
        <v>91</v>
      </c>
      <c r="AP5276" t="s">
        <v>91</v>
      </c>
      <c r="AT5276" t="s">
        <v>21</v>
      </c>
    </row>
    <row r="5277" spans="2:46" x14ac:dyDescent="0.25">
      <c r="B5277">
        <v>78019225</v>
      </c>
      <c r="C5277" t="s">
        <v>72</v>
      </c>
      <c r="D5277" t="s">
        <v>337</v>
      </c>
      <c r="E5277" t="s">
        <v>2437</v>
      </c>
      <c r="F5277" t="s">
        <v>1567</v>
      </c>
      <c r="G5277" t="s">
        <v>886</v>
      </c>
      <c r="H5277" s="1">
        <v>21829</v>
      </c>
      <c r="I5277" t="s">
        <v>26614</v>
      </c>
      <c r="J5277">
        <v>0</v>
      </c>
      <c r="K5277" t="s">
        <v>3689</v>
      </c>
      <c r="L5277">
        <v>0</v>
      </c>
      <c r="M5277" t="s">
        <v>605</v>
      </c>
      <c r="O5277">
        <v>3114301464</v>
      </c>
      <c r="P5277">
        <v>0</v>
      </c>
      <c r="T5277" t="s">
        <v>6480</v>
      </c>
      <c r="U5277">
        <v>2025</v>
      </c>
      <c r="V5277" t="s">
        <v>26615</v>
      </c>
      <c r="W5277" t="s">
        <v>26616</v>
      </c>
      <c r="X5277" t="s">
        <v>26617</v>
      </c>
      <c r="Y5277" t="s">
        <v>26618</v>
      </c>
      <c r="Z5277" t="s">
        <v>103</v>
      </c>
      <c r="AA5277" t="s">
        <v>1730</v>
      </c>
      <c r="AB5277" s="2">
        <f t="shared" si="82"/>
        <v>1.6305906123973115E-2</v>
      </c>
      <c r="AC5277" s="3">
        <v>133900000</v>
      </c>
      <c r="AD5277" t="s">
        <v>123</v>
      </c>
      <c r="AE5277" t="s">
        <v>88</v>
      </c>
      <c r="AF5277" t="s">
        <v>89</v>
      </c>
      <c r="AG5277" t="s">
        <v>26619</v>
      </c>
      <c r="AH5277">
        <v>29214012</v>
      </c>
      <c r="AI5277" s="3">
        <v>2183360.83</v>
      </c>
      <c r="AJ5277" s="3">
        <v>1814757</v>
      </c>
      <c r="AK5277" t="s">
        <v>91</v>
      </c>
      <c r="AL5277" t="s">
        <v>91</v>
      </c>
      <c r="AM5277" t="s">
        <v>91</v>
      </c>
      <c r="AN5277" t="s">
        <v>91</v>
      </c>
      <c r="AO5277" t="s">
        <v>91</v>
      </c>
      <c r="AP5277" t="s">
        <v>91</v>
      </c>
      <c r="AT5277" t="s">
        <v>18</v>
      </c>
    </row>
    <row r="5278" spans="2:46" x14ac:dyDescent="0.25">
      <c r="B5278">
        <v>32101165</v>
      </c>
      <c r="C5278" t="s">
        <v>108</v>
      </c>
      <c r="D5278" t="s">
        <v>1335</v>
      </c>
      <c r="E5278" t="s">
        <v>214</v>
      </c>
      <c r="F5278" t="s">
        <v>452</v>
      </c>
      <c r="G5278">
        <v>0</v>
      </c>
      <c r="H5278" s="1">
        <v>24386</v>
      </c>
      <c r="I5278" t="s">
        <v>26620</v>
      </c>
      <c r="J5278">
        <v>5001</v>
      </c>
      <c r="K5278" t="s">
        <v>114</v>
      </c>
      <c r="L5278">
        <v>5</v>
      </c>
      <c r="M5278" t="s">
        <v>115</v>
      </c>
      <c r="O5278">
        <v>3122954741</v>
      </c>
      <c r="P5278">
        <v>0</v>
      </c>
      <c r="T5278" t="s">
        <v>116</v>
      </c>
      <c r="U5278">
        <v>2021</v>
      </c>
      <c r="V5278" t="s">
        <v>1019</v>
      </c>
      <c r="W5278" t="s">
        <v>26621</v>
      </c>
      <c r="X5278" t="s">
        <v>26622</v>
      </c>
      <c r="Y5278" t="s">
        <v>1022</v>
      </c>
      <c r="Z5278" t="s">
        <v>298</v>
      </c>
      <c r="AA5278" t="s">
        <v>691</v>
      </c>
      <c r="AB5278" s="2">
        <f t="shared" si="82"/>
        <v>2.3523323941227314E-2</v>
      </c>
      <c r="AC5278" s="3">
        <v>115700000</v>
      </c>
      <c r="AD5278" t="s">
        <v>177</v>
      </c>
      <c r="AE5278" t="s">
        <v>106</v>
      </c>
      <c r="AF5278" t="s">
        <v>89</v>
      </c>
      <c r="AG5278" t="s">
        <v>26623</v>
      </c>
      <c r="AH5278">
        <v>29205202</v>
      </c>
      <c r="AI5278" s="3">
        <v>2721648.58</v>
      </c>
      <c r="AJ5278" s="3">
        <v>2267099.65</v>
      </c>
      <c r="AK5278" t="s">
        <v>91</v>
      </c>
      <c r="AL5278" t="s">
        <v>91</v>
      </c>
      <c r="AM5278" t="s">
        <v>91</v>
      </c>
      <c r="AN5278" t="s">
        <v>91</v>
      </c>
      <c r="AO5278" t="s">
        <v>91</v>
      </c>
      <c r="AP5278" t="s">
        <v>91</v>
      </c>
      <c r="AT5278" t="s">
        <v>20</v>
      </c>
    </row>
    <row r="5279" spans="2:46" x14ac:dyDescent="0.25">
      <c r="B5279">
        <v>96354326</v>
      </c>
      <c r="C5279" t="s">
        <v>72</v>
      </c>
      <c r="D5279" t="s">
        <v>191</v>
      </c>
      <c r="E5279" t="s">
        <v>4066</v>
      </c>
      <c r="F5279" t="s">
        <v>155</v>
      </c>
      <c r="G5279" t="s">
        <v>278</v>
      </c>
      <c r="H5279" s="1">
        <v>28386</v>
      </c>
      <c r="I5279" t="s">
        <v>26624</v>
      </c>
      <c r="J5279">
        <v>76001</v>
      </c>
      <c r="K5279" t="s">
        <v>329</v>
      </c>
      <c r="L5279">
        <v>76</v>
      </c>
      <c r="M5279" t="s">
        <v>330</v>
      </c>
      <c r="O5279">
        <v>3162768719</v>
      </c>
      <c r="P5279">
        <v>3116478348</v>
      </c>
      <c r="T5279" t="s">
        <v>195</v>
      </c>
      <c r="U5279">
        <v>2025</v>
      </c>
      <c r="V5279" t="s">
        <v>988</v>
      </c>
      <c r="W5279" t="s">
        <v>26625</v>
      </c>
      <c r="X5279" t="s">
        <v>26626</v>
      </c>
      <c r="Y5279" t="s">
        <v>991</v>
      </c>
      <c r="Z5279" t="s">
        <v>164</v>
      </c>
      <c r="AA5279" t="s">
        <v>189</v>
      </c>
      <c r="AB5279" s="2">
        <f t="shared" si="82"/>
        <v>3.4659842696629216E-2</v>
      </c>
      <c r="AC5279" s="3">
        <v>89000000</v>
      </c>
      <c r="AD5279" t="s">
        <v>151</v>
      </c>
      <c r="AE5279" t="s">
        <v>106</v>
      </c>
      <c r="AF5279" t="s">
        <v>89</v>
      </c>
      <c r="AG5279" t="s">
        <v>26627</v>
      </c>
      <c r="AH5279">
        <v>159716942</v>
      </c>
      <c r="AI5279" s="3">
        <v>3084726</v>
      </c>
      <c r="AJ5279" s="3">
        <v>2572206.6</v>
      </c>
      <c r="AK5279" t="s">
        <v>91</v>
      </c>
      <c r="AL5279" t="s">
        <v>91</v>
      </c>
      <c r="AM5279" t="s">
        <v>91</v>
      </c>
      <c r="AN5279" t="s">
        <v>91</v>
      </c>
      <c r="AO5279" t="s">
        <v>91</v>
      </c>
      <c r="AP5279" t="s">
        <v>91</v>
      </c>
      <c r="AT5279" t="s">
        <v>21</v>
      </c>
    </row>
    <row r="5280" spans="2:46" x14ac:dyDescent="0.25">
      <c r="B5280">
        <v>19154955</v>
      </c>
      <c r="C5280" t="s">
        <v>72</v>
      </c>
      <c r="D5280" t="s">
        <v>419</v>
      </c>
      <c r="E5280" t="s">
        <v>26628</v>
      </c>
      <c r="F5280" t="s">
        <v>6532</v>
      </c>
      <c r="G5280" t="s">
        <v>126</v>
      </c>
      <c r="H5280" s="1">
        <v>18865</v>
      </c>
      <c r="I5280" t="s">
        <v>26629</v>
      </c>
      <c r="J5280">
        <v>0</v>
      </c>
      <c r="K5280" t="s">
        <v>78</v>
      </c>
      <c r="L5280">
        <v>25</v>
      </c>
      <c r="M5280" t="s">
        <v>78</v>
      </c>
      <c r="O5280">
        <v>3102893118</v>
      </c>
      <c r="P5280">
        <v>0</v>
      </c>
      <c r="T5280" t="s">
        <v>633</v>
      </c>
      <c r="U5280">
        <v>2020</v>
      </c>
      <c r="V5280" t="s">
        <v>3982</v>
      </c>
      <c r="W5280" t="s">
        <v>26630</v>
      </c>
      <c r="X5280" t="s">
        <v>26631</v>
      </c>
      <c r="Y5280" t="s">
        <v>3985</v>
      </c>
      <c r="Z5280" t="s">
        <v>164</v>
      </c>
      <c r="AA5280" t="s">
        <v>654</v>
      </c>
      <c r="AB5280" s="2">
        <f t="shared" si="82"/>
        <v>2.4152380000000001E-2</v>
      </c>
      <c r="AC5280" s="3">
        <v>50000000</v>
      </c>
      <c r="AD5280" t="s">
        <v>177</v>
      </c>
      <c r="AE5280" t="s">
        <v>139</v>
      </c>
      <c r="AF5280" t="s">
        <v>89</v>
      </c>
      <c r="AG5280" t="s">
        <v>26632</v>
      </c>
      <c r="AH5280">
        <v>159828932</v>
      </c>
      <c r="AI5280" s="3">
        <v>1207619</v>
      </c>
      <c r="AJ5280" s="3">
        <v>994805.56</v>
      </c>
      <c r="AK5280" t="s">
        <v>91</v>
      </c>
      <c r="AL5280" t="s">
        <v>91</v>
      </c>
      <c r="AM5280" t="s">
        <v>91</v>
      </c>
      <c r="AN5280" t="s">
        <v>91</v>
      </c>
      <c r="AO5280" t="s">
        <v>91</v>
      </c>
      <c r="AP5280" t="s">
        <v>91</v>
      </c>
      <c r="AT5280" t="s">
        <v>18</v>
      </c>
    </row>
    <row r="5281" spans="2:46" x14ac:dyDescent="0.25">
      <c r="B5281">
        <v>11313076</v>
      </c>
      <c r="C5281" t="s">
        <v>72</v>
      </c>
      <c r="D5281" t="s">
        <v>1458</v>
      </c>
      <c r="E5281" t="s">
        <v>7462</v>
      </c>
      <c r="F5281" t="s">
        <v>422</v>
      </c>
      <c r="G5281" t="s">
        <v>303</v>
      </c>
      <c r="H5281" s="1">
        <v>24213</v>
      </c>
      <c r="I5281" t="s">
        <v>26633</v>
      </c>
      <c r="J5281">
        <v>25307</v>
      </c>
      <c r="K5281" t="s">
        <v>2509</v>
      </c>
      <c r="L5281">
        <v>25</v>
      </c>
      <c r="M5281" t="s">
        <v>79</v>
      </c>
      <c r="O5281">
        <v>3132904028</v>
      </c>
      <c r="P5281">
        <v>0</v>
      </c>
      <c r="T5281" t="s">
        <v>633</v>
      </c>
      <c r="U5281">
        <v>2022</v>
      </c>
      <c r="V5281" t="s">
        <v>5935</v>
      </c>
      <c r="W5281" t="s">
        <v>26634</v>
      </c>
      <c r="X5281" t="s">
        <v>26635</v>
      </c>
      <c r="Y5281" t="s">
        <v>2345</v>
      </c>
      <c r="Z5281" t="s">
        <v>210</v>
      </c>
      <c r="AA5281" t="s">
        <v>1279</v>
      </c>
      <c r="AB5281" s="2">
        <f t="shared" si="82"/>
        <v>1.2610598591549296E-2</v>
      </c>
      <c r="AC5281" s="3">
        <v>198800000</v>
      </c>
      <c r="AD5281" t="s">
        <v>151</v>
      </c>
      <c r="AE5281" t="s">
        <v>106</v>
      </c>
      <c r="AF5281" t="s">
        <v>89</v>
      </c>
      <c r="AG5281" t="s">
        <v>26636</v>
      </c>
      <c r="AH5281">
        <v>159744000</v>
      </c>
      <c r="AI5281" s="3">
        <v>2506987</v>
      </c>
      <c r="AJ5281" s="3">
        <v>2086712.07</v>
      </c>
      <c r="AK5281" t="s">
        <v>91</v>
      </c>
      <c r="AL5281" t="s">
        <v>91</v>
      </c>
      <c r="AM5281" t="s">
        <v>91</v>
      </c>
      <c r="AN5281" t="s">
        <v>91</v>
      </c>
      <c r="AO5281" t="s">
        <v>91</v>
      </c>
      <c r="AP5281" t="s">
        <v>91</v>
      </c>
      <c r="AT5281" t="s">
        <v>19</v>
      </c>
    </row>
    <row r="5282" spans="2:46" x14ac:dyDescent="0.25">
      <c r="B5282">
        <v>28488321</v>
      </c>
      <c r="C5282" t="s">
        <v>108</v>
      </c>
      <c r="D5282" t="s">
        <v>1146</v>
      </c>
      <c r="E5282" t="s">
        <v>1184</v>
      </c>
      <c r="F5282" t="s">
        <v>93</v>
      </c>
      <c r="G5282" t="s">
        <v>7525</v>
      </c>
      <c r="H5282" s="1">
        <v>29889</v>
      </c>
      <c r="I5282" t="s">
        <v>26637</v>
      </c>
      <c r="J5282">
        <v>0</v>
      </c>
      <c r="K5282" t="s">
        <v>342</v>
      </c>
      <c r="L5282">
        <v>25</v>
      </c>
      <c r="M5282" t="s">
        <v>79</v>
      </c>
      <c r="O5282">
        <v>3045489929</v>
      </c>
      <c r="P5282">
        <v>3502095512</v>
      </c>
      <c r="T5282" t="s">
        <v>205</v>
      </c>
      <c r="U5282">
        <v>2017</v>
      </c>
      <c r="V5282" t="s">
        <v>8382</v>
      </c>
      <c r="W5282" t="s">
        <v>960</v>
      </c>
      <c r="X5282" t="s">
        <v>26638</v>
      </c>
      <c r="Y5282" t="s">
        <v>8384</v>
      </c>
      <c r="Z5282" t="s">
        <v>3792</v>
      </c>
      <c r="AA5282" t="s">
        <v>3793</v>
      </c>
      <c r="AB5282" s="2">
        <f t="shared" si="82"/>
        <v>3.6378019230769228E-2</v>
      </c>
      <c r="AC5282" s="3">
        <v>52000000</v>
      </c>
      <c r="AD5282" t="s">
        <v>177</v>
      </c>
      <c r="AE5282" t="s">
        <v>106</v>
      </c>
      <c r="AF5282" t="s">
        <v>89</v>
      </c>
      <c r="AG5282" t="s">
        <v>26639</v>
      </c>
      <c r="AH5282">
        <v>159720720</v>
      </c>
      <c r="AI5282" s="3">
        <v>1891657</v>
      </c>
      <c r="AJ5282" s="3">
        <v>1569627.71</v>
      </c>
      <c r="AK5282" t="s">
        <v>91</v>
      </c>
      <c r="AL5282" t="s">
        <v>91</v>
      </c>
      <c r="AM5282" t="s">
        <v>91</v>
      </c>
      <c r="AN5282" t="s">
        <v>91</v>
      </c>
      <c r="AO5282" t="s">
        <v>91</v>
      </c>
      <c r="AP5282" t="s">
        <v>91</v>
      </c>
      <c r="AT5282" t="s">
        <v>18</v>
      </c>
    </row>
    <row r="5283" spans="2:46" x14ac:dyDescent="0.25">
      <c r="B5283">
        <v>1130682397</v>
      </c>
      <c r="C5283" t="s">
        <v>108</v>
      </c>
      <c r="D5283" t="s">
        <v>727</v>
      </c>
      <c r="E5283" t="s">
        <v>109</v>
      </c>
      <c r="F5283" t="s">
        <v>155</v>
      </c>
      <c r="G5283" t="s">
        <v>1787</v>
      </c>
      <c r="H5283" s="1">
        <v>32524</v>
      </c>
      <c r="I5283" t="s">
        <v>26640</v>
      </c>
      <c r="J5283">
        <v>0</v>
      </c>
      <c r="K5283" t="s">
        <v>26641</v>
      </c>
      <c r="L5283">
        <v>76</v>
      </c>
      <c r="M5283" t="s">
        <v>330</v>
      </c>
      <c r="O5283">
        <v>3006556733</v>
      </c>
      <c r="P5283">
        <v>3142071465</v>
      </c>
      <c r="T5283" t="s">
        <v>159</v>
      </c>
      <c r="U5283">
        <v>2020</v>
      </c>
      <c r="V5283" t="s">
        <v>16154</v>
      </c>
      <c r="W5283" t="s">
        <v>26642</v>
      </c>
      <c r="X5283" t="s">
        <v>26643</v>
      </c>
      <c r="Y5283" t="s">
        <v>16157</v>
      </c>
      <c r="Z5283" t="s">
        <v>136</v>
      </c>
      <c r="AA5283" t="s">
        <v>246</v>
      </c>
      <c r="AB5283" s="2">
        <f t="shared" si="82"/>
        <v>4.5200617884130982E-2</v>
      </c>
      <c r="AC5283" s="3">
        <v>39700000</v>
      </c>
      <c r="AD5283" t="s">
        <v>138</v>
      </c>
      <c r="AE5283" t="s">
        <v>139</v>
      </c>
      <c r="AF5283" t="s">
        <v>89</v>
      </c>
      <c r="AG5283" t="s">
        <v>26644</v>
      </c>
      <c r="AH5283">
        <v>29193210</v>
      </c>
      <c r="AI5283" s="3">
        <v>1794464.53</v>
      </c>
      <c r="AJ5283" s="3">
        <v>1487953.39</v>
      </c>
      <c r="AK5283" t="s">
        <v>91</v>
      </c>
      <c r="AL5283" t="s">
        <v>91</v>
      </c>
      <c r="AM5283" t="s">
        <v>91</v>
      </c>
      <c r="AN5283" t="s">
        <v>91</v>
      </c>
      <c r="AO5283" t="s">
        <v>91</v>
      </c>
      <c r="AP5283" t="s">
        <v>91</v>
      </c>
      <c r="AT5283" t="s">
        <v>21</v>
      </c>
    </row>
    <row r="5284" spans="2:46" x14ac:dyDescent="0.25">
      <c r="B5284">
        <v>36276530</v>
      </c>
      <c r="C5284" t="s">
        <v>108</v>
      </c>
      <c r="D5284" t="s">
        <v>4306</v>
      </c>
      <c r="E5284">
        <v>0</v>
      </c>
      <c r="F5284" t="s">
        <v>3855</v>
      </c>
      <c r="G5284" t="s">
        <v>26645</v>
      </c>
      <c r="H5284" s="1">
        <v>23930</v>
      </c>
      <c r="I5284" t="s">
        <v>26646</v>
      </c>
      <c r="J5284">
        <v>76001</v>
      </c>
      <c r="K5284" t="s">
        <v>329</v>
      </c>
      <c r="L5284">
        <v>76</v>
      </c>
      <c r="M5284" t="s">
        <v>330</v>
      </c>
      <c r="O5284">
        <v>3207257995</v>
      </c>
      <c r="P5284">
        <v>3158401086</v>
      </c>
      <c r="T5284" t="s">
        <v>2075</v>
      </c>
      <c r="U5284">
        <v>2021</v>
      </c>
      <c r="V5284" t="s">
        <v>522</v>
      </c>
      <c r="W5284" t="s">
        <v>26647</v>
      </c>
      <c r="X5284" t="s">
        <v>26648</v>
      </c>
      <c r="Y5284" t="s">
        <v>525</v>
      </c>
      <c r="Z5284" t="s">
        <v>526</v>
      </c>
      <c r="AA5284" t="s">
        <v>527</v>
      </c>
      <c r="AB5284" s="2">
        <f t="shared" si="82"/>
        <v>4.0351436543909346E-2</v>
      </c>
      <c r="AC5284" s="3">
        <v>70600000</v>
      </c>
      <c r="AD5284" t="s">
        <v>123</v>
      </c>
      <c r="AE5284" t="s">
        <v>106</v>
      </c>
      <c r="AF5284" t="s">
        <v>89</v>
      </c>
      <c r="AG5284" t="s">
        <v>26649</v>
      </c>
      <c r="AH5284">
        <v>29207688</v>
      </c>
      <c r="AI5284" s="3">
        <v>2848811.42</v>
      </c>
      <c r="AJ5284" s="3">
        <v>2373959.1800000002</v>
      </c>
      <c r="AK5284" t="s">
        <v>91</v>
      </c>
      <c r="AL5284" t="s">
        <v>91</v>
      </c>
      <c r="AM5284" t="s">
        <v>91</v>
      </c>
      <c r="AN5284" t="s">
        <v>91</v>
      </c>
      <c r="AO5284" t="s">
        <v>91</v>
      </c>
      <c r="AP5284" t="s">
        <v>91</v>
      </c>
      <c r="AT5284" t="s">
        <v>21</v>
      </c>
    </row>
    <row r="5285" spans="2:46" x14ac:dyDescent="0.25">
      <c r="B5285">
        <v>79504262</v>
      </c>
      <c r="C5285" t="s">
        <v>72</v>
      </c>
      <c r="D5285" t="s">
        <v>26650</v>
      </c>
      <c r="E5285" t="s">
        <v>26651</v>
      </c>
      <c r="F5285" t="s">
        <v>4131</v>
      </c>
      <c r="G5285" t="s">
        <v>155</v>
      </c>
      <c r="H5285" s="1">
        <v>26035</v>
      </c>
      <c r="I5285" t="s">
        <v>26652</v>
      </c>
      <c r="J5285">
        <v>0</v>
      </c>
      <c r="K5285" t="s">
        <v>78</v>
      </c>
      <c r="L5285">
        <v>25</v>
      </c>
      <c r="M5285" t="s">
        <v>78</v>
      </c>
      <c r="O5285">
        <v>3223467314</v>
      </c>
      <c r="P5285">
        <v>3002678381</v>
      </c>
      <c r="T5285" t="s">
        <v>116</v>
      </c>
      <c r="U5285">
        <v>2015</v>
      </c>
      <c r="V5285" t="s">
        <v>1075</v>
      </c>
      <c r="W5285" t="s">
        <v>26653</v>
      </c>
      <c r="X5285" t="s">
        <v>26654</v>
      </c>
      <c r="Y5285" t="s">
        <v>1078</v>
      </c>
      <c r="Z5285" t="s">
        <v>311</v>
      </c>
      <c r="AA5285" t="s">
        <v>1079</v>
      </c>
      <c r="AB5285" s="2">
        <f t="shared" si="82"/>
        <v>1.7758521617852161E-2</v>
      </c>
      <c r="AC5285" s="3">
        <v>71700000</v>
      </c>
      <c r="AD5285" t="s">
        <v>123</v>
      </c>
      <c r="AE5285" t="s">
        <v>139</v>
      </c>
      <c r="AF5285" t="s">
        <v>89</v>
      </c>
      <c r="AG5285" t="s">
        <v>26655</v>
      </c>
      <c r="AH5285">
        <v>159830600</v>
      </c>
      <c r="AI5285" s="3">
        <v>1273286</v>
      </c>
      <c r="AJ5285" s="3">
        <v>1049987.9099999999</v>
      </c>
      <c r="AK5285" t="s">
        <v>91</v>
      </c>
      <c r="AL5285" t="s">
        <v>91</v>
      </c>
      <c r="AM5285" t="s">
        <v>91</v>
      </c>
      <c r="AN5285" t="s">
        <v>91</v>
      </c>
      <c r="AO5285" t="s">
        <v>91</v>
      </c>
      <c r="AP5285" t="s">
        <v>91</v>
      </c>
      <c r="AT5285" t="s">
        <v>18</v>
      </c>
    </row>
    <row r="5286" spans="2:46" x14ac:dyDescent="0.25">
      <c r="B5286">
        <v>30741037</v>
      </c>
      <c r="C5286" t="s">
        <v>108</v>
      </c>
      <c r="D5286" t="s">
        <v>7504</v>
      </c>
      <c r="E5286" t="s">
        <v>655</v>
      </c>
      <c r="F5286" t="s">
        <v>26656</v>
      </c>
      <c r="G5286" t="s">
        <v>1820</v>
      </c>
      <c r="H5286" s="1">
        <v>25343</v>
      </c>
      <c r="I5286" t="s">
        <v>26657</v>
      </c>
      <c r="J5286">
        <v>0</v>
      </c>
      <c r="K5286" t="s">
        <v>78</v>
      </c>
      <c r="L5286">
        <v>25</v>
      </c>
      <c r="M5286" t="s">
        <v>78</v>
      </c>
      <c r="O5286">
        <v>3106886474</v>
      </c>
      <c r="P5286">
        <v>0</v>
      </c>
      <c r="T5286" t="s">
        <v>443</v>
      </c>
      <c r="U5286">
        <v>2011</v>
      </c>
      <c r="V5286" t="s">
        <v>5855</v>
      </c>
      <c r="W5286" t="s">
        <v>26658</v>
      </c>
      <c r="X5286" t="s">
        <v>26659</v>
      </c>
      <c r="Y5286" t="s">
        <v>5858</v>
      </c>
      <c r="Z5286" t="s">
        <v>311</v>
      </c>
      <c r="AA5286" t="s">
        <v>312</v>
      </c>
      <c r="AB5286" s="2">
        <f t="shared" si="82"/>
        <v>4.6080182481751823E-2</v>
      </c>
      <c r="AC5286" s="3">
        <v>27400000</v>
      </c>
      <c r="AD5286" t="s">
        <v>87</v>
      </c>
      <c r="AE5286" t="s">
        <v>139</v>
      </c>
      <c r="AF5286" t="s">
        <v>89</v>
      </c>
      <c r="AG5286" t="s">
        <v>26660</v>
      </c>
      <c r="AH5286">
        <v>159832144</v>
      </c>
      <c r="AI5286" s="3">
        <v>1262597</v>
      </c>
      <c r="AJ5286" s="3">
        <v>1041005.6</v>
      </c>
      <c r="AK5286" t="s">
        <v>91</v>
      </c>
      <c r="AL5286" t="s">
        <v>91</v>
      </c>
      <c r="AM5286" t="s">
        <v>91</v>
      </c>
      <c r="AN5286" t="s">
        <v>91</v>
      </c>
      <c r="AO5286" t="s">
        <v>91</v>
      </c>
      <c r="AP5286" t="s">
        <v>91</v>
      </c>
      <c r="AT5286" t="s">
        <v>21</v>
      </c>
    </row>
    <row r="5287" spans="2:46" x14ac:dyDescent="0.25">
      <c r="B5287">
        <v>32697593</v>
      </c>
      <c r="C5287" t="s">
        <v>108</v>
      </c>
      <c r="D5287" t="s">
        <v>4822</v>
      </c>
      <c r="E5287" t="s">
        <v>3218</v>
      </c>
      <c r="F5287" t="s">
        <v>7825</v>
      </c>
      <c r="G5287" t="s">
        <v>452</v>
      </c>
      <c r="H5287" s="1">
        <v>22748</v>
      </c>
      <c r="I5287" t="s">
        <v>26661</v>
      </c>
      <c r="J5287">
        <v>0</v>
      </c>
      <c r="K5287" t="s">
        <v>157</v>
      </c>
      <c r="L5287">
        <v>8</v>
      </c>
      <c r="M5287" t="s">
        <v>158</v>
      </c>
      <c r="O5287">
        <v>3013638488</v>
      </c>
      <c r="P5287">
        <v>0</v>
      </c>
      <c r="T5287" t="s">
        <v>171</v>
      </c>
      <c r="U5287">
        <v>2023</v>
      </c>
      <c r="V5287" t="s">
        <v>2675</v>
      </c>
      <c r="W5287" t="s">
        <v>26662</v>
      </c>
      <c r="X5287" t="s">
        <v>26663</v>
      </c>
      <c r="Y5287" t="s">
        <v>2678</v>
      </c>
      <c r="Z5287" t="s">
        <v>298</v>
      </c>
      <c r="AA5287" t="s">
        <v>691</v>
      </c>
      <c r="AB5287" s="2">
        <f t="shared" si="82"/>
        <v>2.4726544319880417E-2</v>
      </c>
      <c r="AC5287" s="3">
        <v>133800000</v>
      </c>
      <c r="AD5287" t="s">
        <v>87</v>
      </c>
      <c r="AE5287" t="s">
        <v>106</v>
      </c>
      <c r="AF5287" t="s">
        <v>89</v>
      </c>
      <c r="AG5287" t="s">
        <v>26664</v>
      </c>
      <c r="AH5287">
        <v>29209998</v>
      </c>
      <c r="AI5287" s="3">
        <v>3308411.63</v>
      </c>
      <c r="AJ5287" s="3">
        <v>2760177.84</v>
      </c>
      <c r="AK5287" t="s">
        <v>91</v>
      </c>
      <c r="AL5287" t="s">
        <v>91</v>
      </c>
      <c r="AM5287" t="s">
        <v>91</v>
      </c>
      <c r="AN5287" t="s">
        <v>91</v>
      </c>
      <c r="AO5287" t="s">
        <v>91</v>
      </c>
      <c r="AP5287" t="s">
        <v>91</v>
      </c>
      <c r="AT5287" t="s">
        <v>20</v>
      </c>
    </row>
    <row r="5288" spans="2:46" x14ac:dyDescent="0.25">
      <c r="B5288">
        <v>19491263</v>
      </c>
      <c r="C5288" t="s">
        <v>72</v>
      </c>
      <c r="D5288" t="s">
        <v>124</v>
      </c>
      <c r="E5288" t="s">
        <v>2429</v>
      </c>
      <c r="F5288" t="s">
        <v>1419</v>
      </c>
      <c r="G5288" t="s">
        <v>739</v>
      </c>
      <c r="H5288" s="1">
        <v>22968</v>
      </c>
      <c r="I5288" t="s">
        <v>26665</v>
      </c>
      <c r="J5288">
        <v>0</v>
      </c>
      <c r="K5288" t="s">
        <v>78</v>
      </c>
      <c r="L5288">
        <v>25</v>
      </c>
      <c r="M5288" t="s">
        <v>78</v>
      </c>
      <c r="O5288">
        <v>3165243223</v>
      </c>
      <c r="P5288">
        <v>3165243233</v>
      </c>
      <c r="T5288" t="s">
        <v>171</v>
      </c>
      <c r="U5288">
        <v>2018</v>
      </c>
      <c r="V5288" t="s">
        <v>17286</v>
      </c>
      <c r="W5288" t="s">
        <v>26666</v>
      </c>
      <c r="X5288" t="s">
        <v>26667</v>
      </c>
      <c r="Y5288" t="s">
        <v>17289</v>
      </c>
      <c r="Z5288" t="s">
        <v>17290</v>
      </c>
      <c r="AA5288" t="s">
        <v>17291</v>
      </c>
      <c r="AB5288" s="2">
        <f t="shared" si="82"/>
        <v>2.7609220563847431E-2</v>
      </c>
      <c r="AC5288" s="3">
        <v>60300000</v>
      </c>
      <c r="AD5288" t="s">
        <v>87</v>
      </c>
      <c r="AE5288" t="s">
        <v>139</v>
      </c>
      <c r="AF5288" t="s">
        <v>89</v>
      </c>
      <c r="AG5288" t="s">
        <v>26668</v>
      </c>
      <c r="AH5288">
        <v>159749657</v>
      </c>
      <c r="AI5288" s="3">
        <v>1664836</v>
      </c>
      <c r="AJ5288" s="3">
        <v>1379021.5</v>
      </c>
      <c r="AK5288" t="s">
        <v>91</v>
      </c>
      <c r="AL5288" t="s">
        <v>91</v>
      </c>
      <c r="AM5288" t="s">
        <v>91</v>
      </c>
      <c r="AN5288" t="s">
        <v>91</v>
      </c>
      <c r="AO5288" t="s">
        <v>91</v>
      </c>
      <c r="AP5288" t="s">
        <v>91</v>
      </c>
      <c r="AT5288" t="s">
        <v>18</v>
      </c>
    </row>
    <row r="5289" spans="2:46" x14ac:dyDescent="0.25">
      <c r="B5289">
        <v>73184938</v>
      </c>
      <c r="C5289" t="s">
        <v>72</v>
      </c>
      <c r="D5289" t="s">
        <v>314</v>
      </c>
      <c r="E5289" t="s">
        <v>2468</v>
      </c>
      <c r="F5289" t="s">
        <v>675</v>
      </c>
      <c r="G5289" t="s">
        <v>4752</v>
      </c>
      <c r="H5289" s="1">
        <v>29786</v>
      </c>
      <c r="I5289" t="s">
        <v>26669</v>
      </c>
      <c r="J5289">
        <v>0</v>
      </c>
      <c r="K5289" t="s">
        <v>593</v>
      </c>
      <c r="L5289">
        <v>13</v>
      </c>
      <c r="M5289" t="s">
        <v>123</v>
      </c>
      <c r="O5289">
        <v>3107376797</v>
      </c>
      <c r="P5289">
        <v>3154685554</v>
      </c>
      <c r="T5289" t="s">
        <v>371</v>
      </c>
      <c r="U5289">
        <v>2024</v>
      </c>
      <c r="V5289" t="s">
        <v>1840</v>
      </c>
      <c r="W5289" t="s">
        <v>26670</v>
      </c>
      <c r="X5289" t="s">
        <v>26671</v>
      </c>
      <c r="Y5289" t="s">
        <v>1843</v>
      </c>
      <c r="Z5289" t="s">
        <v>136</v>
      </c>
      <c r="AA5289" t="s">
        <v>137</v>
      </c>
      <c r="AB5289" s="2">
        <f t="shared" si="82"/>
        <v>4.4035007072135784E-2</v>
      </c>
      <c r="AC5289" s="3">
        <v>70700000</v>
      </c>
      <c r="AD5289" t="s">
        <v>105</v>
      </c>
      <c r="AE5289" t="s">
        <v>139</v>
      </c>
      <c r="AF5289" t="s">
        <v>89</v>
      </c>
      <c r="AG5289">
        <v>0</v>
      </c>
      <c r="AH5289">
        <v>159936373</v>
      </c>
      <c r="AI5289" s="3">
        <v>3113275</v>
      </c>
      <c r="AJ5289" s="3">
        <v>2596197.2000000002</v>
      </c>
      <c r="AK5289" t="s">
        <v>91</v>
      </c>
      <c r="AL5289" t="s">
        <v>91</v>
      </c>
      <c r="AM5289" t="s">
        <v>91</v>
      </c>
      <c r="AN5289" t="s">
        <v>91</v>
      </c>
      <c r="AO5289" t="s">
        <v>91</v>
      </c>
      <c r="AP5289" t="s">
        <v>91</v>
      </c>
      <c r="AT5289" t="s">
        <v>21</v>
      </c>
    </row>
    <row r="5290" spans="2:46" x14ac:dyDescent="0.25">
      <c r="B5290">
        <v>16288587</v>
      </c>
      <c r="C5290" t="s">
        <v>72</v>
      </c>
      <c r="D5290" t="s">
        <v>389</v>
      </c>
      <c r="E5290" t="s">
        <v>125</v>
      </c>
      <c r="F5290" t="s">
        <v>1378</v>
      </c>
      <c r="G5290" t="s">
        <v>3087</v>
      </c>
      <c r="H5290" s="1">
        <v>29399</v>
      </c>
      <c r="I5290" t="s">
        <v>26672</v>
      </c>
      <c r="J5290">
        <v>5001</v>
      </c>
      <c r="K5290" t="s">
        <v>114</v>
      </c>
      <c r="L5290">
        <v>5</v>
      </c>
      <c r="M5290" t="s">
        <v>115</v>
      </c>
      <c r="O5290">
        <v>3006098481</v>
      </c>
      <c r="P5290">
        <v>0</v>
      </c>
      <c r="T5290" t="s">
        <v>1577</v>
      </c>
      <c r="U5290">
        <v>2023</v>
      </c>
      <c r="V5290" t="s">
        <v>767</v>
      </c>
      <c r="W5290" t="s">
        <v>26673</v>
      </c>
      <c r="X5290" t="s">
        <v>26674</v>
      </c>
      <c r="Y5290" t="s">
        <v>770</v>
      </c>
      <c r="Z5290" t="s">
        <v>210</v>
      </c>
      <c r="AA5290" t="s">
        <v>347</v>
      </c>
      <c r="AB5290" s="2">
        <f t="shared" si="82"/>
        <v>1.7695409591326105E-2</v>
      </c>
      <c r="AC5290" s="3">
        <v>119900000</v>
      </c>
      <c r="AD5290" t="s">
        <v>123</v>
      </c>
      <c r="AE5290" t="s">
        <v>106</v>
      </c>
      <c r="AF5290" t="s">
        <v>89</v>
      </c>
      <c r="AG5290" t="s">
        <v>26675</v>
      </c>
      <c r="AH5290">
        <v>29204150</v>
      </c>
      <c r="AI5290" s="3">
        <v>2121679.61</v>
      </c>
      <c r="AJ5290" s="3">
        <v>1762924.04</v>
      </c>
      <c r="AK5290" t="s">
        <v>91</v>
      </c>
      <c r="AL5290" t="s">
        <v>91</v>
      </c>
      <c r="AM5290" t="s">
        <v>91</v>
      </c>
      <c r="AN5290" t="s">
        <v>91</v>
      </c>
      <c r="AO5290" t="s">
        <v>91</v>
      </c>
      <c r="AP5290" t="s">
        <v>91</v>
      </c>
      <c r="AT5290" t="s">
        <v>18</v>
      </c>
    </row>
    <row r="5291" spans="2:46" x14ac:dyDescent="0.25">
      <c r="B5291">
        <v>79787603</v>
      </c>
      <c r="C5291" t="s">
        <v>72</v>
      </c>
      <c r="D5291" t="s">
        <v>14047</v>
      </c>
      <c r="E5291" t="s">
        <v>26676</v>
      </c>
      <c r="F5291" t="s">
        <v>112</v>
      </c>
      <c r="G5291" t="s">
        <v>2846</v>
      </c>
      <c r="H5291" s="1">
        <v>27915</v>
      </c>
      <c r="I5291" t="s">
        <v>26677</v>
      </c>
      <c r="J5291">
        <v>0</v>
      </c>
      <c r="K5291" t="s">
        <v>78</v>
      </c>
      <c r="L5291">
        <v>25</v>
      </c>
      <c r="M5291" t="s">
        <v>78</v>
      </c>
      <c r="O5291">
        <v>3115992573</v>
      </c>
      <c r="P5291">
        <v>3153789082</v>
      </c>
      <c r="T5291" t="s">
        <v>171</v>
      </c>
      <c r="U5291">
        <v>2012</v>
      </c>
      <c r="V5291" t="s">
        <v>9183</v>
      </c>
      <c r="W5291" t="s">
        <v>26678</v>
      </c>
      <c r="X5291" t="s">
        <v>26679</v>
      </c>
      <c r="Y5291" t="s">
        <v>9186</v>
      </c>
      <c r="Z5291" t="s">
        <v>376</v>
      </c>
      <c r="AA5291" t="s">
        <v>377</v>
      </c>
      <c r="AB5291" s="2">
        <f t="shared" si="82"/>
        <v>4.240769696969697E-2</v>
      </c>
      <c r="AC5291" s="3">
        <v>66000000</v>
      </c>
      <c r="AD5291" t="s">
        <v>177</v>
      </c>
      <c r="AE5291" t="s">
        <v>139</v>
      </c>
      <c r="AF5291" t="s">
        <v>89</v>
      </c>
      <c r="AG5291" t="s">
        <v>26680</v>
      </c>
      <c r="AH5291">
        <v>159754328</v>
      </c>
      <c r="AI5291" s="3">
        <v>2798908</v>
      </c>
      <c r="AJ5291" s="3">
        <v>2332023.9300000002</v>
      </c>
      <c r="AK5291" t="s">
        <v>91</v>
      </c>
      <c r="AL5291" t="s">
        <v>91</v>
      </c>
      <c r="AM5291" t="s">
        <v>91</v>
      </c>
      <c r="AN5291" t="s">
        <v>91</v>
      </c>
      <c r="AO5291" t="s">
        <v>91</v>
      </c>
      <c r="AP5291" t="s">
        <v>91</v>
      </c>
      <c r="AT5291" t="s">
        <v>21</v>
      </c>
    </row>
    <row r="5292" spans="2:46" x14ac:dyDescent="0.25">
      <c r="B5292">
        <v>37275867</v>
      </c>
      <c r="C5292" t="s">
        <v>108</v>
      </c>
      <c r="D5292" t="s">
        <v>2874</v>
      </c>
      <c r="E5292" t="s">
        <v>2880</v>
      </c>
      <c r="F5292" t="s">
        <v>146</v>
      </c>
      <c r="G5292" t="s">
        <v>278</v>
      </c>
      <c r="H5292" s="1">
        <v>29343</v>
      </c>
      <c r="I5292" t="s">
        <v>26681</v>
      </c>
      <c r="J5292">
        <v>54874</v>
      </c>
      <c r="K5292" t="s">
        <v>129</v>
      </c>
      <c r="L5292">
        <v>54</v>
      </c>
      <c r="M5292" t="s">
        <v>130</v>
      </c>
      <c r="O5292">
        <v>3217552739</v>
      </c>
      <c r="P5292">
        <v>3115923680</v>
      </c>
      <c r="T5292" t="s">
        <v>467</v>
      </c>
      <c r="U5292">
        <v>2022</v>
      </c>
      <c r="V5292" t="s">
        <v>8994</v>
      </c>
      <c r="W5292" t="s">
        <v>26682</v>
      </c>
      <c r="X5292" t="s">
        <v>26683</v>
      </c>
      <c r="Y5292" t="s">
        <v>8997</v>
      </c>
      <c r="Z5292" t="s">
        <v>121</v>
      </c>
      <c r="AA5292" t="s">
        <v>877</v>
      </c>
      <c r="AB5292" s="2">
        <f t="shared" si="82"/>
        <v>3.9288661372549022E-2</v>
      </c>
      <c r="AC5292" s="3">
        <v>51000000</v>
      </c>
      <c r="AD5292" t="s">
        <v>177</v>
      </c>
      <c r="AE5292" t="s">
        <v>139</v>
      </c>
      <c r="AF5292" t="s">
        <v>89</v>
      </c>
      <c r="AG5292" t="s">
        <v>26684</v>
      </c>
      <c r="AH5292">
        <v>29203754</v>
      </c>
      <c r="AI5292" s="3">
        <v>2003721.73</v>
      </c>
      <c r="AJ5292" s="3">
        <v>1663799.77</v>
      </c>
      <c r="AK5292" t="s">
        <v>91</v>
      </c>
      <c r="AL5292" t="s">
        <v>91</v>
      </c>
      <c r="AM5292" t="s">
        <v>91</v>
      </c>
      <c r="AN5292" t="s">
        <v>91</v>
      </c>
      <c r="AO5292" t="s">
        <v>91</v>
      </c>
      <c r="AP5292" t="s">
        <v>91</v>
      </c>
      <c r="AT5292" t="s">
        <v>21</v>
      </c>
    </row>
    <row r="5293" spans="2:46" x14ac:dyDescent="0.25">
      <c r="B5293">
        <v>43402099</v>
      </c>
      <c r="C5293" t="s">
        <v>108</v>
      </c>
      <c r="D5293" t="s">
        <v>9812</v>
      </c>
      <c r="E5293" t="s">
        <v>4437</v>
      </c>
      <c r="F5293" t="s">
        <v>352</v>
      </c>
      <c r="G5293" t="s">
        <v>840</v>
      </c>
      <c r="H5293" s="1">
        <v>22569</v>
      </c>
      <c r="I5293" t="s">
        <v>26685</v>
      </c>
      <c r="J5293">
        <v>5001</v>
      </c>
      <c r="K5293" t="s">
        <v>114</v>
      </c>
      <c r="L5293">
        <v>5</v>
      </c>
      <c r="M5293" t="s">
        <v>115</v>
      </c>
      <c r="O5293">
        <v>3174385764</v>
      </c>
      <c r="P5293">
        <v>3178676767</v>
      </c>
      <c r="T5293" t="s">
        <v>205</v>
      </c>
      <c r="U5293">
        <v>2011</v>
      </c>
      <c r="V5293" t="s">
        <v>2596</v>
      </c>
      <c r="W5293" t="s">
        <v>26686</v>
      </c>
      <c r="X5293" t="s">
        <v>26687</v>
      </c>
      <c r="Y5293" t="s">
        <v>2599</v>
      </c>
      <c r="Z5293" t="s">
        <v>358</v>
      </c>
      <c r="AA5293" t="s">
        <v>359</v>
      </c>
      <c r="AB5293" s="2">
        <f t="shared" si="82"/>
        <v>3.7189499036608863E-2</v>
      </c>
      <c r="AC5293" s="3">
        <v>51900000</v>
      </c>
      <c r="AD5293" t="s">
        <v>87</v>
      </c>
      <c r="AE5293" t="s">
        <v>212</v>
      </c>
      <c r="AF5293" t="s">
        <v>89</v>
      </c>
      <c r="AG5293" t="s">
        <v>26688</v>
      </c>
      <c r="AH5293">
        <v>159833000</v>
      </c>
      <c r="AI5293" s="3">
        <v>1930135</v>
      </c>
      <c r="AJ5293" s="3">
        <v>1601962.3</v>
      </c>
      <c r="AK5293" t="s">
        <v>91</v>
      </c>
      <c r="AL5293" t="s">
        <v>91</v>
      </c>
      <c r="AM5293" t="s">
        <v>91</v>
      </c>
      <c r="AN5293" t="s">
        <v>91</v>
      </c>
      <c r="AO5293" t="s">
        <v>91</v>
      </c>
      <c r="AP5293" t="s">
        <v>91</v>
      </c>
      <c r="AT5293" t="s">
        <v>18</v>
      </c>
    </row>
    <row r="5294" spans="2:46" x14ac:dyDescent="0.25">
      <c r="B5294">
        <v>22733184</v>
      </c>
      <c r="C5294" t="s">
        <v>108</v>
      </c>
      <c r="D5294" t="s">
        <v>857</v>
      </c>
      <c r="E5294" t="s">
        <v>1292</v>
      </c>
      <c r="F5294" t="s">
        <v>1192</v>
      </c>
      <c r="G5294" t="s">
        <v>155</v>
      </c>
      <c r="H5294" s="1">
        <v>30309</v>
      </c>
      <c r="I5294" t="s">
        <v>26689</v>
      </c>
      <c r="J5294">
        <v>0</v>
      </c>
      <c r="K5294" t="s">
        <v>157</v>
      </c>
      <c r="L5294">
        <v>8</v>
      </c>
      <c r="M5294" t="s">
        <v>158</v>
      </c>
      <c r="O5294">
        <v>3106547529</v>
      </c>
      <c r="P5294">
        <v>0</v>
      </c>
      <c r="T5294" t="s">
        <v>532</v>
      </c>
      <c r="U5294">
        <v>2025</v>
      </c>
      <c r="V5294" t="s">
        <v>132</v>
      </c>
      <c r="W5294" t="s">
        <v>26690</v>
      </c>
      <c r="X5294" t="s">
        <v>26691</v>
      </c>
      <c r="Y5294" t="s">
        <v>135</v>
      </c>
      <c r="Z5294" t="s">
        <v>136</v>
      </c>
      <c r="AA5294" t="s">
        <v>137</v>
      </c>
      <c r="AB5294" s="2">
        <f t="shared" si="82"/>
        <v>5.0502880281690143E-2</v>
      </c>
      <c r="AC5294" s="3">
        <v>71000000</v>
      </c>
      <c r="AD5294" t="s">
        <v>1326</v>
      </c>
      <c r="AE5294" t="s">
        <v>139</v>
      </c>
      <c r="AF5294" t="s">
        <v>89</v>
      </c>
      <c r="AG5294" t="s">
        <v>26692</v>
      </c>
      <c r="AH5294">
        <v>29213344</v>
      </c>
      <c r="AI5294" s="3">
        <v>3585704.5</v>
      </c>
      <c r="AJ5294" s="3">
        <v>2993197.06</v>
      </c>
      <c r="AK5294" t="s">
        <v>91</v>
      </c>
      <c r="AL5294" t="s">
        <v>91</v>
      </c>
      <c r="AM5294" t="s">
        <v>91</v>
      </c>
      <c r="AN5294" t="s">
        <v>91</v>
      </c>
      <c r="AO5294" t="s">
        <v>91</v>
      </c>
      <c r="AP5294" t="s">
        <v>91</v>
      </c>
      <c r="AT5294" t="s">
        <v>21</v>
      </c>
    </row>
    <row r="5295" spans="2:46" x14ac:dyDescent="0.25">
      <c r="B5295">
        <v>29178939</v>
      </c>
      <c r="C5295" t="s">
        <v>108</v>
      </c>
      <c r="D5295" t="s">
        <v>2095</v>
      </c>
      <c r="E5295">
        <v>0</v>
      </c>
      <c r="F5295" t="s">
        <v>26693</v>
      </c>
      <c r="G5295" t="s">
        <v>4031</v>
      </c>
      <c r="H5295" s="1">
        <v>29281</v>
      </c>
      <c r="I5295" t="s">
        <v>26694</v>
      </c>
      <c r="J5295">
        <v>0</v>
      </c>
      <c r="K5295" t="s">
        <v>26695</v>
      </c>
      <c r="L5295">
        <v>76</v>
      </c>
      <c r="M5295" t="s">
        <v>330</v>
      </c>
      <c r="O5295">
        <v>3183624514</v>
      </c>
      <c r="P5295">
        <v>3172343388</v>
      </c>
      <c r="T5295" t="s">
        <v>666</v>
      </c>
      <c r="U5295">
        <v>2020</v>
      </c>
      <c r="V5295" t="s">
        <v>7220</v>
      </c>
      <c r="W5295" t="s">
        <v>26696</v>
      </c>
      <c r="X5295" t="s">
        <v>26697</v>
      </c>
      <c r="Y5295" t="s">
        <v>7223</v>
      </c>
      <c r="Z5295" t="s">
        <v>136</v>
      </c>
      <c r="AA5295" t="s">
        <v>233</v>
      </c>
      <c r="AB5295" s="2">
        <f t="shared" si="82"/>
        <v>3.5425409309791329E-2</v>
      </c>
      <c r="AC5295" s="3">
        <v>62300000</v>
      </c>
      <c r="AD5295" t="s">
        <v>151</v>
      </c>
      <c r="AE5295" t="s">
        <v>106</v>
      </c>
      <c r="AF5295" t="s">
        <v>89</v>
      </c>
      <c r="AG5295" t="s">
        <v>26698</v>
      </c>
      <c r="AH5295">
        <v>159713922</v>
      </c>
      <c r="AI5295" s="3">
        <v>2207003</v>
      </c>
      <c r="AJ5295" s="3">
        <v>1834624.13</v>
      </c>
      <c r="AK5295" t="s">
        <v>91</v>
      </c>
      <c r="AL5295" t="s">
        <v>91</v>
      </c>
      <c r="AM5295" t="s">
        <v>91</v>
      </c>
      <c r="AN5295" t="s">
        <v>91</v>
      </c>
      <c r="AO5295" t="s">
        <v>91</v>
      </c>
      <c r="AP5295" t="s">
        <v>91</v>
      </c>
      <c r="AT5295" t="s">
        <v>21</v>
      </c>
    </row>
    <row r="5296" spans="2:46" x14ac:dyDescent="0.25">
      <c r="B5296">
        <v>1032416872</v>
      </c>
      <c r="C5296" t="s">
        <v>72</v>
      </c>
      <c r="D5296" t="s">
        <v>26699</v>
      </c>
      <c r="E5296" t="s">
        <v>167</v>
      </c>
      <c r="F5296" t="s">
        <v>773</v>
      </c>
      <c r="G5296" t="s">
        <v>5460</v>
      </c>
      <c r="H5296" s="1">
        <v>32222</v>
      </c>
      <c r="I5296" t="s">
        <v>26700</v>
      </c>
      <c r="J5296">
        <v>0</v>
      </c>
      <c r="K5296" t="s">
        <v>1635</v>
      </c>
      <c r="L5296">
        <v>47</v>
      </c>
      <c r="M5296" t="s">
        <v>1636</v>
      </c>
      <c r="O5296">
        <v>3156701450</v>
      </c>
      <c r="P5296">
        <v>3017440736</v>
      </c>
      <c r="T5296" t="s">
        <v>633</v>
      </c>
      <c r="U5296">
        <v>2017</v>
      </c>
      <c r="V5296" t="s">
        <v>2365</v>
      </c>
      <c r="W5296" t="s">
        <v>26701</v>
      </c>
      <c r="X5296" t="s">
        <v>26702</v>
      </c>
      <c r="Y5296" t="s">
        <v>2368</v>
      </c>
      <c r="Z5296" t="s">
        <v>85</v>
      </c>
      <c r="AA5296" t="s">
        <v>1351</v>
      </c>
      <c r="AB5296" s="2">
        <f t="shared" si="82"/>
        <v>4.3192835195530729E-2</v>
      </c>
      <c r="AC5296" s="3">
        <v>71600000</v>
      </c>
      <c r="AD5296" t="s">
        <v>177</v>
      </c>
      <c r="AE5296" t="s">
        <v>212</v>
      </c>
      <c r="AF5296" t="s">
        <v>89</v>
      </c>
      <c r="AG5296" t="s">
        <v>26703</v>
      </c>
      <c r="AH5296">
        <v>159836522</v>
      </c>
      <c r="AI5296" s="3">
        <v>3092607</v>
      </c>
      <c r="AJ5296" s="3">
        <v>2578829.63</v>
      </c>
      <c r="AK5296" t="s">
        <v>91</v>
      </c>
      <c r="AL5296" t="s">
        <v>91</v>
      </c>
      <c r="AM5296" t="s">
        <v>91</v>
      </c>
      <c r="AN5296" t="s">
        <v>91</v>
      </c>
      <c r="AO5296" t="s">
        <v>91</v>
      </c>
      <c r="AP5296" t="s">
        <v>91</v>
      </c>
      <c r="AT5296" t="s">
        <v>21</v>
      </c>
    </row>
    <row r="5297" spans="2:46" x14ac:dyDescent="0.25">
      <c r="B5297">
        <v>65778448</v>
      </c>
      <c r="C5297" t="s">
        <v>108</v>
      </c>
      <c r="D5297" t="s">
        <v>1566</v>
      </c>
      <c r="E5297" t="s">
        <v>302</v>
      </c>
      <c r="F5297" t="s">
        <v>928</v>
      </c>
      <c r="G5297" t="s">
        <v>278</v>
      </c>
      <c r="H5297" s="1">
        <v>28529</v>
      </c>
      <c r="I5297" t="s">
        <v>26704</v>
      </c>
      <c r="J5297">
        <v>0</v>
      </c>
      <c r="K5297" t="s">
        <v>78</v>
      </c>
      <c r="L5297">
        <v>25</v>
      </c>
      <c r="M5297" t="s">
        <v>78</v>
      </c>
      <c r="O5297">
        <v>3115612157</v>
      </c>
      <c r="P5297">
        <v>0</v>
      </c>
      <c r="T5297" t="s">
        <v>443</v>
      </c>
      <c r="U5297">
        <v>2014</v>
      </c>
      <c r="V5297" t="s">
        <v>23309</v>
      </c>
      <c r="W5297" t="s">
        <v>26705</v>
      </c>
      <c r="X5297" t="s">
        <v>26706</v>
      </c>
      <c r="Y5297" t="s">
        <v>23312</v>
      </c>
      <c r="Z5297" t="s">
        <v>376</v>
      </c>
      <c r="AA5297" t="s">
        <v>2046</v>
      </c>
      <c r="AB5297" s="2">
        <f t="shared" si="82"/>
        <v>2.7694457305936074E-2</v>
      </c>
      <c r="AC5297" s="3">
        <v>87600000</v>
      </c>
      <c r="AD5297" t="s">
        <v>151</v>
      </c>
      <c r="AE5297" t="s">
        <v>139</v>
      </c>
      <c r="AF5297" t="s">
        <v>89</v>
      </c>
      <c r="AG5297" t="s">
        <v>26707</v>
      </c>
      <c r="AH5297">
        <v>29212218</v>
      </c>
      <c r="AI5297" s="3">
        <v>2426034.46</v>
      </c>
      <c r="AJ5297" s="3">
        <v>2018684.42</v>
      </c>
      <c r="AK5297" t="s">
        <v>91</v>
      </c>
      <c r="AL5297" t="s">
        <v>91</v>
      </c>
      <c r="AM5297" t="s">
        <v>91</v>
      </c>
      <c r="AN5297" t="s">
        <v>91</v>
      </c>
      <c r="AO5297" t="s">
        <v>91</v>
      </c>
      <c r="AP5297" t="s">
        <v>91</v>
      </c>
      <c r="AT5297" t="s">
        <v>21</v>
      </c>
    </row>
    <row r="5298" spans="2:46" x14ac:dyDescent="0.25">
      <c r="B5298">
        <v>25211953</v>
      </c>
      <c r="C5298" t="s">
        <v>108</v>
      </c>
      <c r="D5298" t="s">
        <v>26708</v>
      </c>
      <c r="E5298">
        <v>0</v>
      </c>
      <c r="F5298" t="s">
        <v>26709</v>
      </c>
      <c r="G5298" t="s">
        <v>551</v>
      </c>
      <c r="H5298" s="1">
        <v>21171</v>
      </c>
      <c r="I5298" t="s">
        <v>26710</v>
      </c>
      <c r="J5298">
        <v>17001</v>
      </c>
      <c r="K5298" t="s">
        <v>476</v>
      </c>
      <c r="L5298">
        <v>17</v>
      </c>
      <c r="M5298" t="s">
        <v>477</v>
      </c>
      <c r="O5298">
        <v>3218848967</v>
      </c>
      <c r="P5298">
        <v>3218848963</v>
      </c>
      <c r="T5298" t="s">
        <v>731</v>
      </c>
      <c r="U5298">
        <v>2025</v>
      </c>
      <c r="V5298" t="s">
        <v>2675</v>
      </c>
      <c r="W5298" t="s">
        <v>26711</v>
      </c>
      <c r="X5298" t="s">
        <v>26712</v>
      </c>
      <c r="Y5298" t="s">
        <v>2678</v>
      </c>
      <c r="Z5298" t="s">
        <v>298</v>
      </c>
      <c r="AA5298" t="s">
        <v>691</v>
      </c>
      <c r="AB5298" s="2">
        <f t="shared" si="82"/>
        <v>1.4630355232950708E-2</v>
      </c>
      <c r="AC5298" s="3">
        <v>148100000</v>
      </c>
      <c r="AD5298" t="s">
        <v>87</v>
      </c>
      <c r="AE5298" t="s">
        <v>106</v>
      </c>
      <c r="AF5298" t="s">
        <v>89</v>
      </c>
      <c r="AG5298" t="s">
        <v>26713</v>
      </c>
      <c r="AH5298">
        <v>29219686</v>
      </c>
      <c r="AI5298" s="3">
        <v>2166755.61</v>
      </c>
      <c r="AJ5298" s="3">
        <v>1800803.03</v>
      </c>
      <c r="AK5298" t="s">
        <v>91</v>
      </c>
      <c r="AL5298" t="s">
        <v>91</v>
      </c>
      <c r="AM5298" t="s">
        <v>91</v>
      </c>
      <c r="AN5298" t="s">
        <v>91</v>
      </c>
      <c r="AO5298" t="s">
        <v>91</v>
      </c>
      <c r="AP5298" t="s">
        <v>91</v>
      </c>
      <c r="AT5298" t="s">
        <v>19</v>
      </c>
    </row>
    <row r="5299" spans="2:46" x14ac:dyDescent="0.25">
      <c r="B5299">
        <v>45483334</v>
      </c>
      <c r="C5299" t="s">
        <v>108</v>
      </c>
      <c r="D5299" t="s">
        <v>202</v>
      </c>
      <c r="E5299" t="s">
        <v>167</v>
      </c>
      <c r="F5299" t="s">
        <v>1804</v>
      </c>
      <c r="G5299" t="s">
        <v>9402</v>
      </c>
      <c r="H5299" s="1">
        <v>24556</v>
      </c>
      <c r="I5299" t="s">
        <v>26714</v>
      </c>
      <c r="J5299">
        <v>0</v>
      </c>
      <c r="K5299" t="s">
        <v>593</v>
      </c>
      <c r="L5299">
        <v>13</v>
      </c>
      <c r="M5299" t="s">
        <v>123</v>
      </c>
      <c r="O5299">
        <v>3165760473</v>
      </c>
      <c r="P5299">
        <v>0</v>
      </c>
      <c r="T5299" t="s">
        <v>306</v>
      </c>
      <c r="U5299">
        <v>2018</v>
      </c>
      <c r="V5299" t="s">
        <v>147</v>
      </c>
      <c r="W5299" t="s">
        <v>26715</v>
      </c>
      <c r="X5299" t="s">
        <v>26716</v>
      </c>
      <c r="Y5299" t="s">
        <v>150</v>
      </c>
      <c r="Z5299" t="s">
        <v>103</v>
      </c>
      <c r="AA5299" t="s">
        <v>104</v>
      </c>
      <c r="AB5299" s="2">
        <f t="shared" si="82"/>
        <v>1.9486089466089467E-2</v>
      </c>
      <c r="AC5299" s="3">
        <v>69300000</v>
      </c>
      <c r="AD5299" t="s">
        <v>105</v>
      </c>
      <c r="AE5299" t="s">
        <v>106</v>
      </c>
      <c r="AF5299" t="s">
        <v>89</v>
      </c>
      <c r="AG5299" t="s">
        <v>26717</v>
      </c>
      <c r="AH5299">
        <v>159838083</v>
      </c>
      <c r="AI5299" s="3">
        <v>1350386</v>
      </c>
      <c r="AJ5299" s="3">
        <v>1114777.98</v>
      </c>
      <c r="AK5299" t="s">
        <v>91</v>
      </c>
      <c r="AL5299" t="s">
        <v>91</v>
      </c>
      <c r="AM5299" t="s">
        <v>91</v>
      </c>
      <c r="AN5299" t="s">
        <v>91</v>
      </c>
      <c r="AO5299" t="s">
        <v>91</v>
      </c>
      <c r="AP5299" t="s">
        <v>91</v>
      </c>
      <c r="AT5299" t="s">
        <v>18</v>
      </c>
    </row>
    <row r="5300" spans="2:46" x14ac:dyDescent="0.25">
      <c r="B5300">
        <v>14958906</v>
      </c>
      <c r="C5300" t="s">
        <v>72</v>
      </c>
      <c r="D5300" t="s">
        <v>663</v>
      </c>
      <c r="E5300" t="s">
        <v>26718</v>
      </c>
      <c r="F5300" t="s">
        <v>1131</v>
      </c>
      <c r="G5300" t="s">
        <v>1973</v>
      </c>
      <c r="H5300" s="1">
        <v>18138</v>
      </c>
      <c r="I5300" t="s">
        <v>26719</v>
      </c>
      <c r="J5300">
        <v>76001</v>
      </c>
      <c r="K5300" t="s">
        <v>329</v>
      </c>
      <c r="L5300">
        <v>76</v>
      </c>
      <c r="M5300" t="s">
        <v>330</v>
      </c>
      <c r="O5300">
        <v>3163456569</v>
      </c>
      <c r="P5300">
        <v>0</v>
      </c>
      <c r="T5300" t="s">
        <v>424</v>
      </c>
      <c r="U5300">
        <v>2013</v>
      </c>
      <c r="V5300" t="s">
        <v>12892</v>
      </c>
      <c r="W5300" t="s">
        <v>26720</v>
      </c>
      <c r="X5300" t="s">
        <v>26721</v>
      </c>
      <c r="Y5300" t="s">
        <v>12895</v>
      </c>
      <c r="Z5300" t="s">
        <v>136</v>
      </c>
      <c r="AA5300" t="s">
        <v>4312</v>
      </c>
      <c r="AB5300" s="2">
        <f t="shared" si="82"/>
        <v>5.0873297101449277E-2</v>
      </c>
      <c r="AC5300" s="3">
        <v>27600000</v>
      </c>
      <c r="AD5300" t="s">
        <v>151</v>
      </c>
      <c r="AE5300" t="s">
        <v>139</v>
      </c>
      <c r="AF5300" t="s">
        <v>89</v>
      </c>
      <c r="AG5300" t="s">
        <v>26722</v>
      </c>
      <c r="AH5300">
        <v>159717020</v>
      </c>
      <c r="AI5300" s="3">
        <v>1404103</v>
      </c>
      <c r="AJ5300" s="3">
        <v>1159918.5900000001</v>
      </c>
      <c r="AK5300" t="s">
        <v>91</v>
      </c>
      <c r="AL5300" t="s">
        <v>91</v>
      </c>
      <c r="AM5300" t="s">
        <v>91</v>
      </c>
      <c r="AN5300" t="s">
        <v>91</v>
      </c>
      <c r="AO5300" t="s">
        <v>91</v>
      </c>
      <c r="AP5300" t="s">
        <v>91</v>
      </c>
      <c r="AT5300" t="s">
        <v>21</v>
      </c>
    </row>
    <row r="5301" spans="2:46" x14ac:dyDescent="0.25">
      <c r="B5301">
        <v>23553974</v>
      </c>
      <c r="C5301" t="s">
        <v>108</v>
      </c>
      <c r="D5301" t="s">
        <v>379</v>
      </c>
      <c r="E5301" t="s">
        <v>9262</v>
      </c>
      <c r="F5301" t="s">
        <v>656</v>
      </c>
      <c r="G5301" t="s">
        <v>2507</v>
      </c>
      <c r="H5301" s="1">
        <v>22206</v>
      </c>
      <c r="I5301" t="s">
        <v>26723</v>
      </c>
      <c r="J5301">
        <v>15238</v>
      </c>
      <c r="K5301" t="s">
        <v>792</v>
      </c>
      <c r="L5301">
        <v>15</v>
      </c>
      <c r="M5301" t="s">
        <v>793</v>
      </c>
      <c r="O5301">
        <v>3007636546</v>
      </c>
      <c r="P5301">
        <v>0</v>
      </c>
      <c r="T5301" t="s">
        <v>171</v>
      </c>
      <c r="U5301">
        <v>2016</v>
      </c>
      <c r="V5301" t="s">
        <v>26724</v>
      </c>
      <c r="W5301" t="s">
        <v>26725</v>
      </c>
      <c r="X5301" t="s">
        <v>26726</v>
      </c>
      <c r="Y5301" t="s">
        <v>26727</v>
      </c>
      <c r="Z5301" t="s">
        <v>164</v>
      </c>
      <c r="AA5301" t="s">
        <v>2900</v>
      </c>
      <c r="AB5301" s="2">
        <f t="shared" si="82"/>
        <v>3.9829203821656049E-2</v>
      </c>
      <c r="AC5301" s="3">
        <v>31400000</v>
      </c>
      <c r="AD5301" t="s">
        <v>87</v>
      </c>
      <c r="AE5301" t="s">
        <v>139</v>
      </c>
      <c r="AF5301" t="s">
        <v>89</v>
      </c>
      <c r="AG5301" t="s">
        <v>26728</v>
      </c>
      <c r="AH5301">
        <v>159835534</v>
      </c>
      <c r="AI5301" s="3">
        <v>1250637</v>
      </c>
      <c r="AJ5301" s="3">
        <v>1030955.57</v>
      </c>
      <c r="AK5301" t="s">
        <v>91</v>
      </c>
      <c r="AL5301" t="s">
        <v>91</v>
      </c>
      <c r="AM5301" t="s">
        <v>91</v>
      </c>
      <c r="AN5301" t="s">
        <v>91</v>
      </c>
      <c r="AO5301" t="s">
        <v>91</v>
      </c>
      <c r="AP5301" t="s">
        <v>91</v>
      </c>
      <c r="AT5301" t="s">
        <v>18</v>
      </c>
    </row>
    <row r="5302" spans="2:46" x14ac:dyDescent="0.25">
      <c r="B5302">
        <v>14886531</v>
      </c>
      <c r="C5302" t="s">
        <v>72</v>
      </c>
      <c r="D5302" t="s">
        <v>1259</v>
      </c>
      <c r="E5302" t="s">
        <v>701</v>
      </c>
      <c r="F5302" t="s">
        <v>1662</v>
      </c>
      <c r="G5302" t="s">
        <v>26729</v>
      </c>
      <c r="H5302" s="1">
        <v>23699</v>
      </c>
      <c r="I5302" t="s">
        <v>26730</v>
      </c>
      <c r="J5302">
        <v>76001</v>
      </c>
      <c r="K5302" t="s">
        <v>329</v>
      </c>
      <c r="L5302">
        <v>76</v>
      </c>
      <c r="M5302" t="s">
        <v>330</v>
      </c>
      <c r="O5302">
        <v>3155767015</v>
      </c>
      <c r="P5302">
        <v>0</v>
      </c>
      <c r="T5302" t="s">
        <v>633</v>
      </c>
      <c r="U5302">
        <v>2019</v>
      </c>
      <c r="V5302" t="s">
        <v>1286</v>
      </c>
      <c r="W5302" t="s">
        <v>26731</v>
      </c>
      <c r="X5302" t="s">
        <v>26732</v>
      </c>
      <c r="Y5302" t="s">
        <v>1289</v>
      </c>
      <c r="Z5302" t="s">
        <v>103</v>
      </c>
      <c r="AA5302" t="s">
        <v>448</v>
      </c>
      <c r="AB5302" s="2">
        <f t="shared" si="82"/>
        <v>3.7920150753768846E-2</v>
      </c>
      <c r="AC5302" s="3">
        <v>39800000</v>
      </c>
      <c r="AD5302" t="s">
        <v>151</v>
      </c>
      <c r="AE5302" t="s">
        <v>139</v>
      </c>
      <c r="AF5302" t="s">
        <v>89</v>
      </c>
      <c r="AG5302">
        <v>0</v>
      </c>
      <c r="AH5302">
        <v>159709822</v>
      </c>
      <c r="AI5302" s="3">
        <v>1509222</v>
      </c>
      <c r="AJ5302" s="3">
        <v>1248254.1200000001</v>
      </c>
      <c r="AK5302" t="s">
        <v>91</v>
      </c>
      <c r="AL5302" t="s">
        <v>91</v>
      </c>
      <c r="AM5302" t="s">
        <v>91</v>
      </c>
      <c r="AN5302" t="s">
        <v>91</v>
      </c>
      <c r="AO5302" t="s">
        <v>91</v>
      </c>
      <c r="AP5302" t="s">
        <v>91</v>
      </c>
      <c r="AT5302" t="s">
        <v>18</v>
      </c>
    </row>
    <row r="5303" spans="2:46" x14ac:dyDescent="0.25">
      <c r="B5303">
        <v>51819951</v>
      </c>
      <c r="C5303" t="s">
        <v>108</v>
      </c>
      <c r="D5303" t="s">
        <v>110</v>
      </c>
      <c r="E5303" t="s">
        <v>180</v>
      </c>
      <c r="F5303" t="s">
        <v>26733</v>
      </c>
      <c r="G5303" t="s">
        <v>1131</v>
      </c>
      <c r="H5303" s="1">
        <v>24265</v>
      </c>
      <c r="I5303" t="s">
        <v>26734</v>
      </c>
      <c r="J5303">
        <v>0</v>
      </c>
      <c r="K5303" t="s">
        <v>78</v>
      </c>
      <c r="L5303">
        <v>25</v>
      </c>
      <c r="M5303" t="s">
        <v>78</v>
      </c>
      <c r="O5303">
        <v>3153452076</v>
      </c>
      <c r="P5303">
        <v>0</v>
      </c>
      <c r="T5303" t="s">
        <v>940</v>
      </c>
      <c r="U5303">
        <v>2012</v>
      </c>
      <c r="V5303" t="s">
        <v>26735</v>
      </c>
      <c r="W5303" t="s">
        <v>26736</v>
      </c>
      <c r="X5303" t="s">
        <v>26737</v>
      </c>
      <c r="Y5303" t="s">
        <v>26738</v>
      </c>
      <c r="Z5303" t="s">
        <v>952</v>
      </c>
      <c r="AA5303" t="s">
        <v>6339</v>
      </c>
      <c r="AB5303" s="2">
        <f t="shared" si="82"/>
        <v>4.2749151414309482E-2</v>
      </c>
      <c r="AC5303" s="3">
        <v>60100000</v>
      </c>
      <c r="AD5303" t="s">
        <v>87</v>
      </c>
      <c r="AE5303" t="s">
        <v>212</v>
      </c>
      <c r="AF5303" t="s">
        <v>89</v>
      </c>
      <c r="AG5303" t="s">
        <v>26739</v>
      </c>
      <c r="AH5303">
        <v>159777841</v>
      </c>
      <c r="AI5303" s="3">
        <v>2569224</v>
      </c>
      <c r="AJ5303" s="3">
        <v>2139011.9900000002</v>
      </c>
      <c r="AK5303" t="s">
        <v>91</v>
      </c>
      <c r="AL5303" t="s">
        <v>91</v>
      </c>
      <c r="AM5303" t="s">
        <v>91</v>
      </c>
      <c r="AN5303" t="s">
        <v>91</v>
      </c>
      <c r="AO5303" t="s">
        <v>91</v>
      </c>
      <c r="AP5303" t="s">
        <v>91</v>
      </c>
      <c r="AT5303" t="s">
        <v>21</v>
      </c>
    </row>
    <row r="5304" spans="2:46" x14ac:dyDescent="0.25">
      <c r="B5304">
        <v>16653302</v>
      </c>
      <c r="C5304" t="s">
        <v>72</v>
      </c>
      <c r="D5304" t="s">
        <v>191</v>
      </c>
      <c r="E5304" t="s">
        <v>1311</v>
      </c>
      <c r="F5304" t="s">
        <v>7426</v>
      </c>
      <c r="G5304" t="s">
        <v>5357</v>
      </c>
      <c r="H5304" s="1">
        <v>22105</v>
      </c>
      <c r="I5304" t="s">
        <v>26740</v>
      </c>
      <c r="J5304">
        <v>76001</v>
      </c>
      <c r="K5304" t="s">
        <v>329</v>
      </c>
      <c r="L5304">
        <v>76</v>
      </c>
      <c r="M5304" t="s">
        <v>330</v>
      </c>
      <c r="O5304">
        <v>3164463725</v>
      </c>
      <c r="P5304">
        <v>0</v>
      </c>
      <c r="T5304" t="s">
        <v>576</v>
      </c>
      <c r="U5304">
        <v>2012</v>
      </c>
      <c r="V5304" t="s">
        <v>2128</v>
      </c>
      <c r="W5304" t="s">
        <v>26741</v>
      </c>
      <c r="X5304" t="s">
        <v>26742</v>
      </c>
      <c r="Y5304" t="s">
        <v>2131</v>
      </c>
      <c r="Z5304" t="s">
        <v>164</v>
      </c>
      <c r="AA5304" t="s">
        <v>165</v>
      </c>
      <c r="AB5304" s="2">
        <f t="shared" si="82"/>
        <v>6.0979135802469137E-2</v>
      </c>
      <c r="AC5304" s="3">
        <v>24300000</v>
      </c>
      <c r="AD5304" t="s">
        <v>105</v>
      </c>
      <c r="AE5304" t="s">
        <v>139</v>
      </c>
      <c r="AF5304" t="s">
        <v>89</v>
      </c>
      <c r="AG5304" t="s">
        <v>26743</v>
      </c>
      <c r="AH5304">
        <v>159837467</v>
      </c>
      <c r="AI5304" s="3">
        <v>1481793</v>
      </c>
      <c r="AJ5304" s="3">
        <v>1225203.8500000001</v>
      </c>
      <c r="AK5304" t="s">
        <v>91</v>
      </c>
      <c r="AL5304" t="s">
        <v>91</v>
      </c>
      <c r="AM5304" t="s">
        <v>91</v>
      </c>
      <c r="AN5304" t="s">
        <v>91</v>
      </c>
      <c r="AO5304" t="s">
        <v>91</v>
      </c>
      <c r="AP5304" t="s">
        <v>91</v>
      </c>
      <c r="AT5304" t="s">
        <v>21</v>
      </c>
    </row>
    <row r="5305" spans="2:46" x14ac:dyDescent="0.25">
      <c r="B5305">
        <v>1110510118</v>
      </c>
      <c r="C5305" t="s">
        <v>108</v>
      </c>
      <c r="D5305" t="s">
        <v>5412</v>
      </c>
      <c r="E5305" t="s">
        <v>6596</v>
      </c>
      <c r="F5305" t="s">
        <v>1273</v>
      </c>
      <c r="G5305" t="s">
        <v>2132</v>
      </c>
      <c r="H5305" s="1">
        <v>33350</v>
      </c>
      <c r="I5305" t="s">
        <v>26744</v>
      </c>
      <c r="J5305">
        <v>5001</v>
      </c>
      <c r="K5305" t="s">
        <v>114</v>
      </c>
      <c r="L5305">
        <v>5</v>
      </c>
      <c r="M5305" t="s">
        <v>115</v>
      </c>
      <c r="O5305">
        <v>3102645001</v>
      </c>
      <c r="P5305">
        <v>3153027916</v>
      </c>
      <c r="T5305" t="s">
        <v>424</v>
      </c>
      <c r="U5305">
        <v>2021</v>
      </c>
      <c r="V5305" t="s">
        <v>7158</v>
      </c>
      <c r="W5305" t="s">
        <v>26745</v>
      </c>
      <c r="X5305" t="s">
        <v>26746</v>
      </c>
      <c r="Y5305" t="s">
        <v>7161</v>
      </c>
      <c r="Z5305" t="s">
        <v>164</v>
      </c>
      <c r="AA5305" t="s">
        <v>335</v>
      </c>
      <c r="AB5305" s="2">
        <f t="shared" si="82"/>
        <v>5.4603726541554959E-2</v>
      </c>
      <c r="AC5305" s="3">
        <v>37300000</v>
      </c>
      <c r="AD5305" t="s">
        <v>151</v>
      </c>
      <c r="AE5305" t="s">
        <v>139</v>
      </c>
      <c r="AF5305" t="s">
        <v>89</v>
      </c>
      <c r="AG5305" t="s">
        <v>26747</v>
      </c>
      <c r="AH5305">
        <v>159830095</v>
      </c>
      <c r="AI5305" s="3">
        <v>2036719</v>
      </c>
      <c r="AJ5305" s="3">
        <v>1691528.8</v>
      </c>
      <c r="AK5305" t="s">
        <v>91</v>
      </c>
      <c r="AL5305" t="s">
        <v>91</v>
      </c>
      <c r="AM5305" t="s">
        <v>91</v>
      </c>
      <c r="AN5305" t="s">
        <v>91</v>
      </c>
      <c r="AO5305" t="s">
        <v>91</v>
      </c>
      <c r="AP5305" t="s">
        <v>91</v>
      </c>
      <c r="AT5305" t="s">
        <v>21</v>
      </c>
    </row>
    <row r="5306" spans="2:46" x14ac:dyDescent="0.25">
      <c r="B5306">
        <v>1032470204</v>
      </c>
      <c r="C5306" t="s">
        <v>72</v>
      </c>
      <c r="D5306" t="s">
        <v>2537</v>
      </c>
      <c r="E5306" t="s">
        <v>74</v>
      </c>
      <c r="F5306" t="s">
        <v>702</v>
      </c>
      <c r="G5306" t="s">
        <v>2846</v>
      </c>
      <c r="H5306" s="1">
        <v>34770</v>
      </c>
      <c r="I5306" t="s">
        <v>26748</v>
      </c>
      <c r="J5306">
        <v>0</v>
      </c>
      <c r="K5306" t="s">
        <v>78</v>
      </c>
      <c r="L5306">
        <v>25</v>
      </c>
      <c r="M5306" t="s">
        <v>78</v>
      </c>
      <c r="O5306">
        <v>3124312124</v>
      </c>
      <c r="P5306">
        <v>3112145571</v>
      </c>
      <c r="T5306" t="s">
        <v>371</v>
      </c>
      <c r="U5306">
        <v>2023</v>
      </c>
      <c r="V5306" t="s">
        <v>3677</v>
      </c>
      <c r="W5306" t="s">
        <v>26749</v>
      </c>
      <c r="X5306" t="s">
        <v>26750</v>
      </c>
      <c r="Y5306" t="s">
        <v>3680</v>
      </c>
      <c r="Z5306" t="s">
        <v>136</v>
      </c>
      <c r="AA5306" t="s">
        <v>725</v>
      </c>
      <c r="AB5306" s="2">
        <f t="shared" si="82"/>
        <v>4.0331906769825919E-2</v>
      </c>
      <c r="AC5306" s="3">
        <v>51700000</v>
      </c>
      <c r="AD5306" t="s">
        <v>177</v>
      </c>
      <c r="AE5306" t="s">
        <v>139</v>
      </c>
      <c r="AF5306" t="s">
        <v>89</v>
      </c>
      <c r="AG5306" t="s">
        <v>26751</v>
      </c>
      <c r="AH5306">
        <v>29189664</v>
      </c>
      <c r="AI5306" s="3">
        <v>2085159.58</v>
      </c>
      <c r="AJ5306" s="3">
        <v>1732234.94</v>
      </c>
      <c r="AK5306" t="s">
        <v>91</v>
      </c>
      <c r="AL5306" t="s">
        <v>91</v>
      </c>
      <c r="AM5306" t="s">
        <v>91</v>
      </c>
      <c r="AN5306" t="s">
        <v>91</v>
      </c>
      <c r="AO5306" t="s">
        <v>91</v>
      </c>
      <c r="AP5306" t="s">
        <v>91</v>
      </c>
      <c r="AT5306" t="s">
        <v>21</v>
      </c>
    </row>
    <row r="5307" spans="2:46" x14ac:dyDescent="0.25">
      <c r="B5307">
        <v>1067916987</v>
      </c>
      <c r="C5307" t="s">
        <v>108</v>
      </c>
      <c r="D5307" t="s">
        <v>2947</v>
      </c>
      <c r="E5307" t="s">
        <v>663</v>
      </c>
      <c r="F5307" t="s">
        <v>111</v>
      </c>
      <c r="G5307" t="s">
        <v>986</v>
      </c>
      <c r="H5307" s="1">
        <v>33908</v>
      </c>
      <c r="I5307" t="s">
        <v>26752</v>
      </c>
      <c r="J5307">
        <v>0</v>
      </c>
      <c r="K5307" t="s">
        <v>604</v>
      </c>
      <c r="L5307">
        <v>0</v>
      </c>
      <c r="M5307" t="s">
        <v>605</v>
      </c>
      <c r="O5307">
        <v>3135467348</v>
      </c>
      <c r="P5307">
        <v>0</v>
      </c>
      <c r="T5307" t="s">
        <v>3156</v>
      </c>
      <c r="U5307">
        <v>2024</v>
      </c>
      <c r="V5307" t="s">
        <v>2606</v>
      </c>
      <c r="W5307" t="s">
        <v>26753</v>
      </c>
      <c r="X5307" t="s">
        <v>26754</v>
      </c>
      <c r="Y5307" t="s">
        <v>2609</v>
      </c>
      <c r="Z5307" t="s">
        <v>298</v>
      </c>
      <c r="AA5307" t="s">
        <v>367</v>
      </c>
      <c r="AB5307" s="2">
        <f t="shared" si="82"/>
        <v>4.6322457200402817E-2</v>
      </c>
      <c r="AC5307" s="3">
        <v>99300000</v>
      </c>
      <c r="AD5307" t="s">
        <v>177</v>
      </c>
      <c r="AE5307" t="s">
        <v>106</v>
      </c>
      <c r="AF5307" t="s">
        <v>89</v>
      </c>
      <c r="AG5307" t="s">
        <v>26755</v>
      </c>
      <c r="AH5307">
        <v>159820356</v>
      </c>
      <c r="AI5307" s="3">
        <v>4599820</v>
      </c>
      <c r="AJ5307" s="3">
        <v>3845394.88</v>
      </c>
      <c r="AK5307" t="s">
        <v>91</v>
      </c>
      <c r="AL5307" t="s">
        <v>91</v>
      </c>
      <c r="AM5307" t="s">
        <v>91</v>
      </c>
      <c r="AN5307" t="s">
        <v>91</v>
      </c>
      <c r="AO5307" t="s">
        <v>91</v>
      </c>
      <c r="AP5307" t="s">
        <v>91</v>
      </c>
      <c r="AT5307" t="s">
        <v>21</v>
      </c>
    </row>
    <row r="5308" spans="2:46" x14ac:dyDescent="0.25">
      <c r="B5308">
        <v>39615112</v>
      </c>
      <c r="C5308" t="s">
        <v>108</v>
      </c>
      <c r="D5308" t="s">
        <v>14012</v>
      </c>
      <c r="E5308">
        <v>0</v>
      </c>
      <c r="F5308" t="s">
        <v>26756</v>
      </c>
      <c r="G5308" t="s">
        <v>1604</v>
      </c>
      <c r="H5308" s="1">
        <v>23412</v>
      </c>
      <c r="I5308" t="s">
        <v>26757</v>
      </c>
      <c r="J5308">
        <v>0</v>
      </c>
      <c r="K5308" t="s">
        <v>78</v>
      </c>
      <c r="L5308">
        <v>25</v>
      </c>
      <c r="M5308" t="s">
        <v>78</v>
      </c>
      <c r="O5308">
        <v>3144465461</v>
      </c>
      <c r="P5308">
        <v>3025537098</v>
      </c>
      <c r="T5308" t="s">
        <v>205</v>
      </c>
      <c r="U5308">
        <v>2020</v>
      </c>
      <c r="V5308" t="s">
        <v>20433</v>
      </c>
      <c r="W5308" t="s">
        <v>26758</v>
      </c>
      <c r="X5308" t="s">
        <v>26759</v>
      </c>
      <c r="Y5308" t="s">
        <v>20436</v>
      </c>
      <c r="Z5308" t="s">
        <v>311</v>
      </c>
      <c r="AA5308" t="s">
        <v>20437</v>
      </c>
      <c r="AB5308" s="2">
        <f t="shared" si="82"/>
        <v>3.1204749498997996E-2</v>
      </c>
      <c r="AC5308" s="3">
        <v>49900000</v>
      </c>
      <c r="AD5308" t="s">
        <v>123</v>
      </c>
      <c r="AE5308" t="s">
        <v>139</v>
      </c>
      <c r="AF5308" t="s">
        <v>89</v>
      </c>
      <c r="AG5308" t="s">
        <v>26760</v>
      </c>
      <c r="AH5308">
        <v>159838168</v>
      </c>
      <c r="AI5308" s="3">
        <v>1557117</v>
      </c>
      <c r="AJ5308" s="3">
        <v>1288501.7</v>
      </c>
      <c r="AK5308" t="s">
        <v>91</v>
      </c>
      <c r="AL5308" t="s">
        <v>91</v>
      </c>
      <c r="AM5308" t="s">
        <v>91</v>
      </c>
      <c r="AN5308" t="s">
        <v>91</v>
      </c>
      <c r="AO5308" t="s">
        <v>91</v>
      </c>
      <c r="AP5308" t="s">
        <v>91</v>
      </c>
      <c r="AT5308" t="s">
        <v>18</v>
      </c>
    </row>
    <row r="5309" spans="2:46" x14ac:dyDescent="0.25">
      <c r="B5309">
        <v>52077683</v>
      </c>
      <c r="C5309" t="s">
        <v>108</v>
      </c>
      <c r="D5309" t="s">
        <v>26761</v>
      </c>
      <c r="E5309">
        <v>0</v>
      </c>
      <c r="F5309" t="s">
        <v>2785</v>
      </c>
      <c r="G5309" t="s">
        <v>1147</v>
      </c>
      <c r="H5309" s="1">
        <v>26089</v>
      </c>
      <c r="I5309" t="s">
        <v>26762</v>
      </c>
      <c r="J5309">
        <v>5001</v>
      </c>
      <c r="K5309" t="s">
        <v>114</v>
      </c>
      <c r="L5309">
        <v>5</v>
      </c>
      <c r="M5309" t="s">
        <v>115</v>
      </c>
      <c r="O5309">
        <v>3126218753</v>
      </c>
      <c r="P5309">
        <v>3246743517</v>
      </c>
      <c r="T5309" t="s">
        <v>467</v>
      </c>
      <c r="U5309">
        <v>2017</v>
      </c>
      <c r="V5309" t="s">
        <v>4786</v>
      </c>
      <c r="W5309" t="s">
        <v>26763</v>
      </c>
      <c r="X5309" t="s">
        <v>26764</v>
      </c>
      <c r="Y5309" t="s">
        <v>4789</v>
      </c>
      <c r="Z5309" t="s">
        <v>85</v>
      </c>
      <c r="AA5309" t="s">
        <v>2782</v>
      </c>
      <c r="AB5309" s="2">
        <f t="shared" si="82"/>
        <v>2.6035503386454183E-2</v>
      </c>
      <c r="AC5309" s="3">
        <v>100400000</v>
      </c>
      <c r="AD5309" t="s">
        <v>177</v>
      </c>
      <c r="AE5309" t="s">
        <v>212</v>
      </c>
      <c r="AF5309" t="s">
        <v>89</v>
      </c>
      <c r="AG5309" t="s">
        <v>26765</v>
      </c>
      <c r="AH5309">
        <v>29220328</v>
      </c>
      <c r="AI5309" s="3">
        <v>2613964.54</v>
      </c>
      <c r="AJ5309" s="3">
        <v>2176608.86</v>
      </c>
      <c r="AK5309" t="s">
        <v>91</v>
      </c>
      <c r="AL5309" t="s">
        <v>91</v>
      </c>
      <c r="AM5309" t="s">
        <v>91</v>
      </c>
      <c r="AN5309" t="s">
        <v>91</v>
      </c>
      <c r="AO5309" t="s">
        <v>91</v>
      </c>
      <c r="AP5309" t="s">
        <v>91</v>
      </c>
      <c r="AT5309" t="s">
        <v>21</v>
      </c>
    </row>
    <row r="5310" spans="2:46" x14ac:dyDescent="0.25">
      <c r="B5310">
        <v>52826780</v>
      </c>
      <c r="C5310" t="s">
        <v>108</v>
      </c>
      <c r="D5310" t="s">
        <v>213</v>
      </c>
      <c r="E5310" t="s">
        <v>789</v>
      </c>
      <c r="F5310" t="s">
        <v>93</v>
      </c>
      <c r="G5310" t="s">
        <v>1223</v>
      </c>
      <c r="H5310" s="1">
        <v>29319</v>
      </c>
      <c r="I5310" t="s">
        <v>26766</v>
      </c>
      <c r="J5310">
        <v>0</v>
      </c>
      <c r="K5310" t="s">
        <v>78</v>
      </c>
      <c r="L5310">
        <v>25</v>
      </c>
      <c r="M5310" t="s">
        <v>78</v>
      </c>
      <c r="O5310">
        <v>3004941675</v>
      </c>
      <c r="P5310">
        <v>0</v>
      </c>
      <c r="T5310" t="s">
        <v>494</v>
      </c>
      <c r="U5310">
        <v>2017</v>
      </c>
      <c r="V5310" t="s">
        <v>7036</v>
      </c>
      <c r="W5310" t="s">
        <v>26767</v>
      </c>
      <c r="X5310" t="s">
        <v>26768</v>
      </c>
      <c r="Y5310" t="s">
        <v>7039</v>
      </c>
      <c r="Z5310" t="s">
        <v>85</v>
      </c>
      <c r="AA5310" t="s">
        <v>1351</v>
      </c>
      <c r="AB5310" s="2">
        <f t="shared" si="82"/>
        <v>2.3055458252427184E-2</v>
      </c>
      <c r="AC5310" s="3">
        <v>72100000</v>
      </c>
      <c r="AD5310" t="s">
        <v>151</v>
      </c>
      <c r="AE5310" t="s">
        <v>212</v>
      </c>
      <c r="AF5310" t="s">
        <v>89</v>
      </c>
      <c r="AG5310" t="s">
        <v>26769</v>
      </c>
      <c r="AH5310">
        <v>29207914</v>
      </c>
      <c r="AI5310" s="3">
        <v>1662298.54</v>
      </c>
      <c r="AJ5310" s="3">
        <v>1376889.53</v>
      </c>
      <c r="AK5310" t="s">
        <v>91</v>
      </c>
      <c r="AL5310" t="s">
        <v>91</v>
      </c>
      <c r="AM5310" t="s">
        <v>91</v>
      </c>
      <c r="AN5310" t="s">
        <v>91</v>
      </c>
      <c r="AO5310" t="s">
        <v>91</v>
      </c>
      <c r="AP5310" t="s">
        <v>91</v>
      </c>
      <c r="AT5310" t="s">
        <v>18</v>
      </c>
    </row>
    <row r="5311" spans="2:46" x14ac:dyDescent="0.25">
      <c r="B5311">
        <v>8102077</v>
      </c>
      <c r="C5311" t="s">
        <v>72</v>
      </c>
      <c r="D5311" t="s">
        <v>421</v>
      </c>
      <c r="E5311">
        <v>0</v>
      </c>
      <c r="F5311" t="s">
        <v>551</v>
      </c>
      <c r="G5311" t="s">
        <v>352</v>
      </c>
      <c r="H5311" s="1">
        <v>30687</v>
      </c>
      <c r="I5311" t="s">
        <v>26770</v>
      </c>
      <c r="J5311">
        <v>5001</v>
      </c>
      <c r="K5311" t="s">
        <v>114</v>
      </c>
      <c r="L5311">
        <v>5</v>
      </c>
      <c r="M5311" t="s">
        <v>115</v>
      </c>
      <c r="O5311">
        <v>3166074505</v>
      </c>
      <c r="P5311">
        <v>0</v>
      </c>
      <c r="T5311" t="s">
        <v>940</v>
      </c>
      <c r="U5311">
        <v>2018</v>
      </c>
      <c r="V5311" t="s">
        <v>21788</v>
      </c>
      <c r="W5311" t="s">
        <v>26771</v>
      </c>
      <c r="X5311" t="s">
        <v>26772</v>
      </c>
      <c r="Y5311" t="s">
        <v>21791</v>
      </c>
      <c r="Z5311" t="s">
        <v>1495</v>
      </c>
      <c r="AA5311" t="s">
        <v>2656</v>
      </c>
      <c r="AB5311" s="2">
        <f t="shared" si="82"/>
        <v>4.3007551196172243E-2</v>
      </c>
      <c r="AC5311" s="3">
        <v>83600000</v>
      </c>
      <c r="AD5311" t="s">
        <v>177</v>
      </c>
      <c r="AE5311" t="s">
        <v>106</v>
      </c>
      <c r="AF5311" t="s">
        <v>89</v>
      </c>
      <c r="AG5311" t="s">
        <v>26773</v>
      </c>
      <c r="AH5311">
        <v>29213866</v>
      </c>
      <c r="AI5311" s="3">
        <v>3595431.28</v>
      </c>
      <c r="AJ5311" s="3">
        <v>3001370.82</v>
      </c>
      <c r="AK5311" t="s">
        <v>91</v>
      </c>
      <c r="AL5311" t="s">
        <v>91</v>
      </c>
      <c r="AM5311" t="s">
        <v>91</v>
      </c>
      <c r="AN5311" t="s">
        <v>91</v>
      </c>
      <c r="AO5311" t="s">
        <v>91</v>
      </c>
      <c r="AP5311" t="s">
        <v>91</v>
      </c>
      <c r="AT5311" t="s">
        <v>21</v>
      </c>
    </row>
    <row r="5312" spans="2:46" x14ac:dyDescent="0.25">
      <c r="B5312">
        <v>98560681</v>
      </c>
      <c r="C5312" t="s">
        <v>72</v>
      </c>
      <c r="D5312" t="s">
        <v>2784</v>
      </c>
      <c r="E5312" t="s">
        <v>249</v>
      </c>
      <c r="F5312" t="s">
        <v>2082</v>
      </c>
      <c r="G5312" t="s">
        <v>4544</v>
      </c>
      <c r="H5312" s="1">
        <v>26365</v>
      </c>
      <c r="I5312" t="s">
        <v>26774</v>
      </c>
      <c r="J5312">
        <v>5001</v>
      </c>
      <c r="K5312" t="s">
        <v>114</v>
      </c>
      <c r="L5312">
        <v>5</v>
      </c>
      <c r="M5312" t="s">
        <v>115</v>
      </c>
      <c r="O5312">
        <v>3207978097</v>
      </c>
      <c r="P5312">
        <v>0</v>
      </c>
      <c r="T5312" t="s">
        <v>704</v>
      </c>
      <c r="U5312">
        <v>2020</v>
      </c>
      <c r="V5312" t="s">
        <v>26775</v>
      </c>
      <c r="W5312" t="s">
        <v>26776</v>
      </c>
      <c r="X5312" t="s">
        <v>26777</v>
      </c>
      <c r="Y5312" t="s">
        <v>26778</v>
      </c>
      <c r="Z5312" t="s">
        <v>298</v>
      </c>
      <c r="AA5312" t="s">
        <v>691</v>
      </c>
      <c r="AB5312" s="2">
        <f t="shared" si="82"/>
        <v>1.9630033927056829E-2</v>
      </c>
      <c r="AC5312" s="3">
        <v>117900000</v>
      </c>
      <c r="AD5312" t="s">
        <v>177</v>
      </c>
      <c r="AE5312" t="s">
        <v>106</v>
      </c>
      <c r="AF5312" t="s">
        <v>89</v>
      </c>
      <c r="AG5312" t="s">
        <v>26779</v>
      </c>
      <c r="AH5312">
        <v>159948084</v>
      </c>
      <c r="AI5312" s="3">
        <v>2314381</v>
      </c>
      <c r="AJ5312" s="3">
        <v>1924858.2</v>
      </c>
      <c r="AK5312" t="s">
        <v>91</v>
      </c>
      <c r="AL5312" t="s">
        <v>91</v>
      </c>
      <c r="AM5312" t="s">
        <v>91</v>
      </c>
      <c r="AN5312" t="s">
        <v>91</v>
      </c>
      <c r="AO5312" t="s">
        <v>91</v>
      </c>
      <c r="AP5312" t="s">
        <v>91</v>
      </c>
      <c r="AT5312" t="s">
        <v>18</v>
      </c>
    </row>
    <row r="5313" spans="2:46" x14ac:dyDescent="0.25">
      <c r="B5313">
        <v>11231713</v>
      </c>
      <c r="C5313" t="s">
        <v>72</v>
      </c>
      <c r="D5313" t="s">
        <v>2414</v>
      </c>
      <c r="E5313">
        <v>0</v>
      </c>
      <c r="F5313" t="s">
        <v>4000</v>
      </c>
      <c r="G5313" t="s">
        <v>291</v>
      </c>
      <c r="H5313" s="1">
        <v>26274</v>
      </c>
      <c r="I5313" t="s">
        <v>26780</v>
      </c>
      <c r="J5313">
        <v>25377</v>
      </c>
      <c r="K5313" t="s">
        <v>18714</v>
      </c>
      <c r="L5313">
        <v>25</v>
      </c>
      <c r="M5313" t="s">
        <v>79</v>
      </c>
      <c r="O5313">
        <v>3114598995</v>
      </c>
      <c r="P5313">
        <v>3017870215</v>
      </c>
      <c r="T5313" t="s">
        <v>494</v>
      </c>
      <c r="U5313">
        <v>2017</v>
      </c>
      <c r="V5313" t="s">
        <v>404</v>
      </c>
      <c r="W5313" t="s">
        <v>26781</v>
      </c>
      <c r="X5313" t="s">
        <v>26782</v>
      </c>
      <c r="Y5313" t="s">
        <v>407</v>
      </c>
      <c r="Z5313" t="s">
        <v>103</v>
      </c>
      <c r="AA5313" t="s">
        <v>408</v>
      </c>
      <c r="AB5313" s="2">
        <f t="shared" si="82"/>
        <v>2.89081990521327E-2</v>
      </c>
      <c r="AC5313" s="3">
        <v>42200000</v>
      </c>
      <c r="AD5313" t="s">
        <v>123</v>
      </c>
      <c r="AE5313" t="s">
        <v>139</v>
      </c>
      <c r="AF5313" t="s">
        <v>89</v>
      </c>
      <c r="AG5313" t="s">
        <v>26783</v>
      </c>
      <c r="AH5313">
        <v>159945770</v>
      </c>
      <c r="AI5313" s="3">
        <v>1219926</v>
      </c>
      <c r="AJ5313" s="3">
        <v>1005147.63</v>
      </c>
      <c r="AK5313" t="s">
        <v>91</v>
      </c>
      <c r="AL5313" t="s">
        <v>91</v>
      </c>
      <c r="AM5313" t="s">
        <v>91</v>
      </c>
      <c r="AN5313" t="s">
        <v>91</v>
      </c>
      <c r="AO5313" t="s">
        <v>91</v>
      </c>
      <c r="AP5313" t="s">
        <v>91</v>
      </c>
      <c r="AT5313" t="s">
        <v>18</v>
      </c>
    </row>
    <row r="5314" spans="2:46" x14ac:dyDescent="0.25">
      <c r="B5314">
        <v>1098659207</v>
      </c>
      <c r="C5314" t="s">
        <v>108</v>
      </c>
      <c r="D5314" t="s">
        <v>2223</v>
      </c>
      <c r="E5314" t="s">
        <v>964</v>
      </c>
      <c r="F5314" t="s">
        <v>2506</v>
      </c>
      <c r="G5314" t="s">
        <v>519</v>
      </c>
      <c r="H5314" s="1">
        <v>32399</v>
      </c>
      <c r="I5314" t="s">
        <v>26784</v>
      </c>
      <c r="J5314">
        <v>68001</v>
      </c>
      <c r="K5314" t="s">
        <v>145</v>
      </c>
      <c r="L5314">
        <v>68</v>
      </c>
      <c r="M5314" t="s">
        <v>146</v>
      </c>
      <c r="O5314">
        <v>3122882497</v>
      </c>
      <c r="P5314">
        <v>3016427228</v>
      </c>
      <c r="T5314" t="s">
        <v>443</v>
      </c>
      <c r="U5314">
        <v>2012</v>
      </c>
      <c r="V5314" t="s">
        <v>16594</v>
      </c>
      <c r="W5314" t="s">
        <v>26785</v>
      </c>
      <c r="X5314" t="s">
        <v>26786</v>
      </c>
      <c r="Y5314" t="s">
        <v>16597</v>
      </c>
      <c r="Z5314" t="s">
        <v>121</v>
      </c>
      <c r="AA5314" t="s">
        <v>877</v>
      </c>
      <c r="AB5314" s="2">
        <f t="shared" ref="AB5314:AB5377" si="83">+AI5314/AC5314</f>
        <v>5.8237119011406845E-2</v>
      </c>
      <c r="AC5314" s="3">
        <v>26300000</v>
      </c>
      <c r="AD5314" t="s">
        <v>177</v>
      </c>
      <c r="AE5314" t="s">
        <v>139</v>
      </c>
      <c r="AF5314" t="s">
        <v>89</v>
      </c>
      <c r="AG5314" t="s">
        <v>26787</v>
      </c>
      <c r="AH5314">
        <v>29216358</v>
      </c>
      <c r="AI5314" s="3">
        <v>1531636.23</v>
      </c>
      <c r="AJ5314" s="3">
        <v>1267089.27</v>
      </c>
      <c r="AK5314" t="s">
        <v>91</v>
      </c>
      <c r="AL5314" t="s">
        <v>91</v>
      </c>
      <c r="AM5314" t="s">
        <v>91</v>
      </c>
      <c r="AN5314" t="s">
        <v>91</v>
      </c>
      <c r="AO5314" t="s">
        <v>91</v>
      </c>
      <c r="AP5314" t="s">
        <v>91</v>
      </c>
      <c r="AT5314" t="s">
        <v>21</v>
      </c>
    </row>
    <row r="5315" spans="2:46" x14ac:dyDescent="0.25">
      <c r="B5315">
        <v>1125798555</v>
      </c>
      <c r="C5315" t="s">
        <v>72</v>
      </c>
      <c r="D5315" t="s">
        <v>462</v>
      </c>
      <c r="E5315" t="s">
        <v>74</v>
      </c>
      <c r="F5315" t="s">
        <v>1680</v>
      </c>
      <c r="G5315" t="s">
        <v>2993</v>
      </c>
      <c r="H5315" s="1">
        <v>33874</v>
      </c>
      <c r="I5315" t="s">
        <v>26788</v>
      </c>
      <c r="J5315">
        <v>66001</v>
      </c>
      <c r="K5315" t="s">
        <v>986</v>
      </c>
      <c r="L5315">
        <v>66</v>
      </c>
      <c r="M5315" t="s">
        <v>987</v>
      </c>
      <c r="O5315">
        <v>3137767049</v>
      </c>
      <c r="P5315">
        <v>3207775452</v>
      </c>
      <c r="T5315" t="s">
        <v>2805</v>
      </c>
      <c r="U5315">
        <v>2020</v>
      </c>
      <c r="V5315" t="s">
        <v>9696</v>
      </c>
      <c r="W5315" t="s">
        <v>26789</v>
      </c>
      <c r="X5315" t="s">
        <v>26790</v>
      </c>
      <c r="Y5315" t="s">
        <v>9699</v>
      </c>
      <c r="Z5315" t="s">
        <v>210</v>
      </c>
      <c r="AA5315" t="s">
        <v>418</v>
      </c>
      <c r="AB5315" s="2">
        <f t="shared" si="83"/>
        <v>2.3955207906413877E-2</v>
      </c>
      <c r="AC5315" s="3">
        <v>247900000</v>
      </c>
      <c r="AD5315" t="s">
        <v>123</v>
      </c>
      <c r="AE5315" t="s">
        <v>212</v>
      </c>
      <c r="AF5315" t="s">
        <v>89</v>
      </c>
      <c r="AG5315" t="s">
        <v>26791</v>
      </c>
      <c r="AH5315">
        <v>29188572</v>
      </c>
      <c r="AI5315" s="3">
        <v>5938496.04</v>
      </c>
      <c r="AJ5315" s="3">
        <v>4970332.8099999996</v>
      </c>
      <c r="AK5315" t="s">
        <v>91</v>
      </c>
      <c r="AL5315" t="s">
        <v>91</v>
      </c>
      <c r="AM5315" t="s">
        <v>91</v>
      </c>
      <c r="AN5315" t="s">
        <v>91</v>
      </c>
      <c r="AO5315" t="s">
        <v>91</v>
      </c>
      <c r="AP5315" t="s">
        <v>91</v>
      </c>
      <c r="AT5315" t="s">
        <v>20</v>
      </c>
    </row>
    <row r="5316" spans="2:46" x14ac:dyDescent="0.25">
      <c r="B5316">
        <v>1053831267</v>
      </c>
      <c r="C5316" t="s">
        <v>72</v>
      </c>
      <c r="D5316" t="s">
        <v>993</v>
      </c>
      <c r="E5316" t="s">
        <v>26792</v>
      </c>
      <c r="F5316" t="s">
        <v>8278</v>
      </c>
      <c r="G5316" t="s">
        <v>181</v>
      </c>
      <c r="H5316" s="1">
        <v>34323</v>
      </c>
      <c r="I5316" t="s">
        <v>26793</v>
      </c>
      <c r="J5316">
        <v>17001</v>
      </c>
      <c r="K5316" t="s">
        <v>476</v>
      </c>
      <c r="L5316">
        <v>17</v>
      </c>
      <c r="M5316" t="s">
        <v>477</v>
      </c>
      <c r="O5316">
        <v>3162883891</v>
      </c>
      <c r="P5316">
        <v>0</v>
      </c>
      <c r="T5316" t="s">
        <v>467</v>
      </c>
      <c r="U5316">
        <v>2016</v>
      </c>
      <c r="V5316" t="s">
        <v>2625</v>
      </c>
      <c r="W5316" t="s">
        <v>26794</v>
      </c>
      <c r="X5316" t="s">
        <v>26795</v>
      </c>
      <c r="Y5316" t="s">
        <v>2628</v>
      </c>
      <c r="Z5316" t="s">
        <v>376</v>
      </c>
      <c r="AA5316" t="s">
        <v>2629</v>
      </c>
      <c r="AB5316" s="2">
        <f t="shared" si="83"/>
        <v>3.7921717523975586E-2</v>
      </c>
      <c r="AC5316" s="3">
        <v>114700000</v>
      </c>
      <c r="AD5316" t="s">
        <v>87</v>
      </c>
      <c r="AE5316" t="s">
        <v>212</v>
      </c>
      <c r="AF5316" t="s">
        <v>89</v>
      </c>
      <c r="AG5316" t="s">
        <v>26796</v>
      </c>
      <c r="AH5316">
        <v>159765073</v>
      </c>
      <c r="AI5316" s="3">
        <v>4349621</v>
      </c>
      <c r="AJ5316" s="3">
        <v>3635143.44</v>
      </c>
      <c r="AK5316" t="s">
        <v>91</v>
      </c>
      <c r="AL5316" t="s">
        <v>91</v>
      </c>
      <c r="AM5316" t="s">
        <v>91</v>
      </c>
      <c r="AN5316" t="s">
        <v>91</v>
      </c>
      <c r="AO5316" t="s">
        <v>91</v>
      </c>
      <c r="AP5316" t="s">
        <v>91</v>
      </c>
      <c r="AT5316" t="s">
        <v>21</v>
      </c>
    </row>
    <row r="5317" spans="2:46" x14ac:dyDescent="0.25">
      <c r="B5317">
        <v>80471473</v>
      </c>
      <c r="C5317" t="s">
        <v>72</v>
      </c>
      <c r="D5317" t="s">
        <v>8963</v>
      </c>
      <c r="E5317">
        <v>0</v>
      </c>
      <c r="F5317" t="s">
        <v>957</v>
      </c>
      <c r="G5317" t="s">
        <v>155</v>
      </c>
      <c r="H5317" s="1">
        <v>26733</v>
      </c>
      <c r="I5317" t="s">
        <v>26797</v>
      </c>
      <c r="J5317">
        <v>0</v>
      </c>
      <c r="K5317" t="s">
        <v>8045</v>
      </c>
      <c r="L5317">
        <v>25</v>
      </c>
      <c r="M5317" t="s">
        <v>79</v>
      </c>
      <c r="O5317">
        <v>3117412377</v>
      </c>
      <c r="P5317">
        <v>0</v>
      </c>
      <c r="T5317" t="s">
        <v>494</v>
      </c>
      <c r="U5317">
        <v>2023</v>
      </c>
      <c r="V5317" t="s">
        <v>705</v>
      </c>
      <c r="W5317" t="s">
        <v>26798</v>
      </c>
      <c r="X5317" t="s">
        <v>26799</v>
      </c>
      <c r="Y5317" t="s">
        <v>708</v>
      </c>
      <c r="Z5317" t="s">
        <v>164</v>
      </c>
      <c r="AA5317" t="s">
        <v>654</v>
      </c>
      <c r="AB5317" s="2">
        <f t="shared" si="83"/>
        <v>3.1431029185867897E-2</v>
      </c>
      <c r="AC5317" s="3">
        <v>65100000</v>
      </c>
      <c r="AD5317" t="s">
        <v>151</v>
      </c>
      <c r="AE5317" t="s">
        <v>139</v>
      </c>
      <c r="AF5317" t="s">
        <v>89</v>
      </c>
      <c r="AG5317">
        <v>0</v>
      </c>
      <c r="AH5317">
        <v>159835615</v>
      </c>
      <c r="AI5317" s="3">
        <v>2046160</v>
      </c>
      <c r="AJ5317" s="3">
        <v>1699462.06</v>
      </c>
      <c r="AK5317" t="s">
        <v>91</v>
      </c>
      <c r="AL5317" t="s">
        <v>91</v>
      </c>
      <c r="AM5317" t="s">
        <v>91</v>
      </c>
      <c r="AN5317" t="s">
        <v>91</v>
      </c>
      <c r="AO5317" t="s">
        <v>91</v>
      </c>
      <c r="AP5317" t="s">
        <v>91</v>
      </c>
      <c r="AT5317" t="s">
        <v>21</v>
      </c>
    </row>
    <row r="5318" spans="2:46" x14ac:dyDescent="0.25">
      <c r="B5318">
        <v>71729370</v>
      </c>
      <c r="C5318" t="s">
        <v>72</v>
      </c>
      <c r="D5318" t="s">
        <v>1400</v>
      </c>
      <c r="E5318" t="s">
        <v>3118</v>
      </c>
      <c r="F5318" t="s">
        <v>316</v>
      </c>
      <c r="G5318" t="s">
        <v>15822</v>
      </c>
      <c r="H5318" s="1">
        <v>26353</v>
      </c>
      <c r="I5318" t="s">
        <v>26800</v>
      </c>
      <c r="J5318">
        <v>5001</v>
      </c>
      <c r="K5318" t="s">
        <v>114</v>
      </c>
      <c r="L5318">
        <v>5</v>
      </c>
      <c r="M5318" t="s">
        <v>115</v>
      </c>
      <c r="O5318">
        <v>3182821940</v>
      </c>
      <c r="P5318">
        <v>0</v>
      </c>
      <c r="T5318" t="s">
        <v>171</v>
      </c>
      <c r="U5318">
        <v>2018</v>
      </c>
      <c r="V5318" t="s">
        <v>2197</v>
      </c>
      <c r="W5318" t="s">
        <v>26801</v>
      </c>
      <c r="X5318" t="s">
        <v>26802</v>
      </c>
      <c r="Y5318" t="s">
        <v>20730</v>
      </c>
      <c r="Z5318" t="s">
        <v>121</v>
      </c>
      <c r="AA5318" t="s">
        <v>122</v>
      </c>
      <c r="AB5318" s="2">
        <f t="shared" si="83"/>
        <v>2.4263669501822599E-2</v>
      </c>
      <c r="AC5318" s="3">
        <v>82300000</v>
      </c>
      <c r="AD5318" t="s">
        <v>87</v>
      </c>
      <c r="AE5318" t="s">
        <v>106</v>
      </c>
      <c r="AF5318" t="s">
        <v>89</v>
      </c>
      <c r="AG5318" t="s">
        <v>26803</v>
      </c>
      <c r="AH5318">
        <v>159787758</v>
      </c>
      <c r="AI5318" s="3">
        <v>1996900</v>
      </c>
      <c r="AJ5318" s="3">
        <v>1658067.56</v>
      </c>
      <c r="AK5318" t="s">
        <v>91</v>
      </c>
      <c r="AL5318" t="s">
        <v>91</v>
      </c>
      <c r="AM5318" t="s">
        <v>91</v>
      </c>
      <c r="AN5318" t="s">
        <v>91</v>
      </c>
      <c r="AO5318" t="s">
        <v>91</v>
      </c>
      <c r="AP5318" t="s">
        <v>91</v>
      </c>
      <c r="AT5318" t="s">
        <v>18</v>
      </c>
    </row>
    <row r="5319" spans="2:46" x14ac:dyDescent="0.25">
      <c r="B5319">
        <v>43078505</v>
      </c>
      <c r="C5319" t="s">
        <v>108</v>
      </c>
      <c r="D5319" t="s">
        <v>3180</v>
      </c>
      <c r="E5319" t="s">
        <v>301</v>
      </c>
      <c r="F5319" t="s">
        <v>93</v>
      </c>
      <c r="G5319" t="s">
        <v>1215</v>
      </c>
      <c r="H5319" s="1">
        <v>22579</v>
      </c>
      <c r="I5319" t="s">
        <v>26804</v>
      </c>
      <c r="J5319">
        <v>5001</v>
      </c>
      <c r="K5319" t="s">
        <v>114</v>
      </c>
      <c r="L5319">
        <v>5</v>
      </c>
      <c r="M5319" t="s">
        <v>115</v>
      </c>
      <c r="O5319">
        <v>3216474152</v>
      </c>
      <c r="P5319">
        <v>0</v>
      </c>
      <c r="T5319" t="s">
        <v>293</v>
      </c>
      <c r="U5319">
        <v>2022</v>
      </c>
      <c r="V5319" t="s">
        <v>6771</v>
      </c>
      <c r="W5319" t="s">
        <v>26805</v>
      </c>
      <c r="X5319" t="s">
        <v>26806</v>
      </c>
      <c r="Y5319" t="s">
        <v>6774</v>
      </c>
      <c r="Z5319" t="s">
        <v>85</v>
      </c>
      <c r="AA5319" t="s">
        <v>1351</v>
      </c>
      <c r="AB5319" s="2">
        <f t="shared" si="83"/>
        <v>1.8484202004626062E-2</v>
      </c>
      <c r="AC5319" s="3">
        <v>129700000</v>
      </c>
      <c r="AD5319" t="s">
        <v>177</v>
      </c>
      <c r="AE5319" t="s">
        <v>106</v>
      </c>
      <c r="AF5319" t="s">
        <v>89</v>
      </c>
      <c r="AG5319" t="s">
        <v>26807</v>
      </c>
      <c r="AH5319">
        <v>29217214</v>
      </c>
      <c r="AI5319" s="3">
        <v>2397401</v>
      </c>
      <c r="AJ5319" s="3">
        <v>1994622.69</v>
      </c>
      <c r="AK5319" t="s">
        <v>91</v>
      </c>
      <c r="AL5319" t="s">
        <v>91</v>
      </c>
      <c r="AM5319" t="s">
        <v>91</v>
      </c>
      <c r="AN5319" t="s">
        <v>91</v>
      </c>
      <c r="AO5319" t="s">
        <v>91</v>
      </c>
      <c r="AP5319" t="s">
        <v>91</v>
      </c>
      <c r="AT5319" t="s">
        <v>18</v>
      </c>
    </row>
    <row r="5320" spans="2:46" x14ac:dyDescent="0.25">
      <c r="B5320">
        <v>25841959</v>
      </c>
      <c r="C5320" t="s">
        <v>108</v>
      </c>
      <c r="D5320" t="s">
        <v>26808</v>
      </c>
      <c r="E5320" t="s">
        <v>878</v>
      </c>
      <c r="F5320" t="s">
        <v>26809</v>
      </c>
      <c r="G5320" t="s">
        <v>551</v>
      </c>
      <c r="H5320" s="1">
        <v>17846</v>
      </c>
      <c r="I5320" t="s">
        <v>26810</v>
      </c>
      <c r="J5320">
        <v>0</v>
      </c>
      <c r="K5320" t="s">
        <v>593</v>
      </c>
      <c r="L5320">
        <v>13</v>
      </c>
      <c r="M5320" t="s">
        <v>123</v>
      </c>
      <c r="O5320">
        <v>3016741117</v>
      </c>
      <c r="P5320">
        <v>3016354511</v>
      </c>
      <c r="T5320" t="s">
        <v>443</v>
      </c>
      <c r="U5320">
        <v>2025</v>
      </c>
      <c r="V5320" t="s">
        <v>658</v>
      </c>
      <c r="W5320" t="s">
        <v>26811</v>
      </c>
      <c r="X5320" t="s">
        <v>26812</v>
      </c>
      <c r="Y5320" t="s">
        <v>661</v>
      </c>
      <c r="Z5320" t="s">
        <v>164</v>
      </c>
      <c r="AA5320" t="s">
        <v>654</v>
      </c>
      <c r="AB5320" s="2">
        <f t="shared" si="83"/>
        <v>2.7614053295932677E-2</v>
      </c>
      <c r="AC5320" s="3">
        <v>71300000</v>
      </c>
      <c r="AD5320" t="s">
        <v>87</v>
      </c>
      <c r="AE5320" t="s">
        <v>139</v>
      </c>
      <c r="AF5320" t="s">
        <v>89</v>
      </c>
      <c r="AG5320" t="s">
        <v>26813</v>
      </c>
      <c r="AH5320">
        <v>159934591</v>
      </c>
      <c r="AI5320" s="3">
        <v>1968882</v>
      </c>
      <c r="AJ5320" s="3">
        <v>1634522.57</v>
      </c>
      <c r="AK5320" t="s">
        <v>91</v>
      </c>
      <c r="AL5320" t="s">
        <v>91</v>
      </c>
      <c r="AM5320" t="s">
        <v>91</v>
      </c>
      <c r="AN5320" t="s">
        <v>91</v>
      </c>
      <c r="AO5320" t="s">
        <v>91</v>
      </c>
      <c r="AP5320" t="s">
        <v>91</v>
      </c>
      <c r="AT5320" t="s">
        <v>18</v>
      </c>
    </row>
    <row r="5321" spans="2:46" x14ac:dyDescent="0.25">
      <c r="B5321">
        <v>1151935623</v>
      </c>
      <c r="C5321" t="s">
        <v>72</v>
      </c>
      <c r="D5321" t="s">
        <v>10403</v>
      </c>
      <c r="E5321">
        <v>0</v>
      </c>
      <c r="F5321" t="s">
        <v>1498</v>
      </c>
      <c r="G5321" t="s">
        <v>168</v>
      </c>
      <c r="H5321" s="1">
        <v>33068</v>
      </c>
      <c r="I5321" t="s">
        <v>26814</v>
      </c>
      <c r="J5321">
        <v>76001</v>
      </c>
      <c r="K5321" t="s">
        <v>329</v>
      </c>
      <c r="L5321">
        <v>76</v>
      </c>
      <c r="M5321" t="s">
        <v>330</v>
      </c>
      <c r="O5321">
        <v>3207151989</v>
      </c>
      <c r="P5321">
        <v>0</v>
      </c>
      <c r="T5321" t="s">
        <v>80</v>
      </c>
      <c r="U5321">
        <v>2020</v>
      </c>
      <c r="V5321" t="s">
        <v>4908</v>
      </c>
      <c r="W5321" t="s">
        <v>26815</v>
      </c>
      <c r="X5321" t="s">
        <v>26816</v>
      </c>
      <c r="Y5321" t="s">
        <v>4911</v>
      </c>
      <c r="Z5321" t="s">
        <v>311</v>
      </c>
      <c r="AA5321" t="s">
        <v>1556</v>
      </c>
      <c r="AB5321" s="2">
        <f t="shared" si="83"/>
        <v>4.1093574213836477E-2</v>
      </c>
      <c r="AC5321" s="3">
        <v>47700000</v>
      </c>
      <c r="AD5321" t="s">
        <v>151</v>
      </c>
      <c r="AE5321" t="s">
        <v>139</v>
      </c>
      <c r="AF5321" t="s">
        <v>89</v>
      </c>
      <c r="AG5321" t="s">
        <v>26817</v>
      </c>
      <c r="AH5321">
        <v>29213874</v>
      </c>
      <c r="AI5321" s="3">
        <v>1960163.49</v>
      </c>
      <c r="AJ5321" s="3">
        <v>1627196.21</v>
      </c>
      <c r="AK5321" t="s">
        <v>91</v>
      </c>
      <c r="AL5321" t="s">
        <v>91</v>
      </c>
      <c r="AM5321" t="s">
        <v>91</v>
      </c>
      <c r="AN5321" t="s">
        <v>91</v>
      </c>
      <c r="AO5321" t="s">
        <v>91</v>
      </c>
      <c r="AP5321" t="s">
        <v>91</v>
      </c>
      <c r="AT5321" t="s">
        <v>21</v>
      </c>
    </row>
    <row r="5322" spans="2:46" x14ac:dyDescent="0.25">
      <c r="B5322">
        <v>72292279</v>
      </c>
      <c r="C5322" t="s">
        <v>72</v>
      </c>
      <c r="D5322" t="s">
        <v>8804</v>
      </c>
      <c r="E5322">
        <v>0</v>
      </c>
      <c r="F5322" t="s">
        <v>291</v>
      </c>
      <c r="G5322" t="s">
        <v>24469</v>
      </c>
      <c r="H5322" s="1">
        <v>30880</v>
      </c>
      <c r="I5322" t="s">
        <v>26818</v>
      </c>
      <c r="J5322">
        <v>8758</v>
      </c>
      <c r="K5322" t="s">
        <v>1620</v>
      </c>
      <c r="L5322">
        <v>8</v>
      </c>
      <c r="M5322" t="s">
        <v>158</v>
      </c>
      <c r="O5322">
        <v>3126789680</v>
      </c>
      <c r="P5322">
        <v>0</v>
      </c>
      <c r="T5322" t="s">
        <v>205</v>
      </c>
      <c r="U5322">
        <v>2019</v>
      </c>
      <c r="V5322" t="s">
        <v>3690</v>
      </c>
      <c r="W5322" t="s">
        <v>26819</v>
      </c>
      <c r="X5322" t="s">
        <v>26820</v>
      </c>
      <c r="Y5322" t="s">
        <v>3693</v>
      </c>
      <c r="Z5322" t="s">
        <v>164</v>
      </c>
      <c r="AA5322" t="s">
        <v>189</v>
      </c>
      <c r="AB5322" s="2">
        <f t="shared" si="83"/>
        <v>4.3324764397905759E-2</v>
      </c>
      <c r="AC5322" s="3">
        <v>57300000</v>
      </c>
      <c r="AD5322" t="s">
        <v>87</v>
      </c>
      <c r="AE5322" t="s">
        <v>106</v>
      </c>
      <c r="AF5322" t="s">
        <v>89</v>
      </c>
      <c r="AG5322">
        <v>0</v>
      </c>
      <c r="AH5322">
        <v>159831584</v>
      </c>
      <c r="AI5322" s="3">
        <v>2482509</v>
      </c>
      <c r="AJ5322" s="3">
        <v>2066141.86</v>
      </c>
      <c r="AK5322" t="s">
        <v>91</v>
      </c>
      <c r="AL5322" t="s">
        <v>91</v>
      </c>
      <c r="AM5322" t="s">
        <v>91</v>
      </c>
      <c r="AN5322" t="s">
        <v>91</v>
      </c>
      <c r="AO5322" t="s">
        <v>91</v>
      </c>
      <c r="AP5322" t="s">
        <v>91</v>
      </c>
      <c r="AT5322" t="s">
        <v>21</v>
      </c>
    </row>
    <row r="5323" spans="2:46" x14ac:dyDescent="0.25">
      <c r="B5323">
        <v>19249743</v>
      </c>
      <c r="C5323" t="s">
        <v>72</v>
      </c>
      <c r="D5323" t="s">
        <v>2830</v>
      </c>
      <c r="E5323" t="s">
        <v>909</v>
      </c>
      <c r="F5323" t="s">
        <v>3531</v>
      </c>
      <c r="G5323" t="s">
        <v>432</v>
      </c>
      <c r="H5323" s="1">
        <v>19761</v>
      </c>
      <c r="I5323" t="s">
        <v>26821</v>
      </c>
      <c r="J5323">
        <v>5001</v>
      </c>
      <c r="K5323" t="s">
        <v>114</v>
      </c>
      <c r="L5323">
        <v>5</v>
      </c>
      <c r="M5323" t="s">
        <v>115</v>
      </c>
      <c r="O5323">
        <v>3116444497</v>
      </c>
      <c r="P5323">
        <v>0</v>
      </c>
      <c r="T5323" t="s">
        <v>633</v>
      </c>
      <c r="U5323">
        <v>2013</v>
      </c>
      <c r="V5323" t="s">
        <v>26822</v>
      </c>
      <c r="W5323" t="s">
        <v>26823</v>
      </c>
      <c r="X5323" t="s">
        <v>26824</v>
      </c>
      <c r="Y5323" t="s">
        <v>26825</v>
      </c>
      <c r="Z5323" t="s">
        <v>358</v>
      </c>
      <c r="AA5323" t="s">
        <v>9342</v>
      </c>
      <c r="AB5323" s="2">
        <f t="shared" si="83"/>
        <v>2.7054735413839893E-2</v>
      </c>
      <c r="AC5323" s="3">
        <v>73700000</v>
      </c>
      <c r="AD5323" t="s">
        <v>177</v>
      </c>
      <c r="AE5323" t="s">
        <v>212</v>
      </c>
      <c r="AF5323" t="s">
        <v>89</v>
      </c>
      <c r="AG5323">
        <v>0</v>
      </c>
      <c r="AH5323">
        <v>159829082</v>
      </c>
      <c r="AI5323" s="3">
        <v>1993934</v>
      </c>
      <c r="AJ5323" s="3">
        <v>1655574.92</v>
      </c>
      <c r="AK5323" t="s">
        <v>91</v>
      </c>
      <c r="AL5323" t="s">
        <v>91</v>
      </c>
      <c r="AM5323" t="s">
        <v>91</v>
      </c>
      <c r="AN5323" t="s">
        <v>91</v>
      </c>
      <c r="AO5323" t="s">
        <v>91</v>
      </c>
      <c r="AP5323" t="s">
        <v>91</v>
      </c>
      <c r="AT5323" t="s">
        <v>18</v>
      </c>
    </row>
    <row r="5324" spans="2:46" x14ac:dyDescent="0.25">
      <c r="B5324">
        <v>88174895</v>
      </c>
      <c r="C5324" t="s">
        <v>72</v>
      </c>
      <c r="D5324" t="s">
        <v>462</v>
      </c>
      <c r="E5324" t="s">
        <v>224</v>
      </c>
      <c r="F5324" t="s">
        <v>1001</v>
      </c>
      <c r="G5324" t="s">
        <v>1284</v>
      </c>
      <c r="H5324" s="1">
        <v>26345</v>
      </c>
      <c r="I5324" t="s">
        <v>26826</v>
      </c>
      <c r="J5324">
        <v>0</v>
      </c>
      <c r="K5324" t="s">
        <v>342</v>
      </c>
      <c r="L5324">
        <v>25</v>
      </c>
      <c r="M5324" t="s">
        <v>79</v>
      </c>
      <c r="O5324">
        <v>3208598456</v>
      </c>
      <c r="P5324">
        <v>3235885000</v>
      </c>
      <c r="T5324" t="s">
        <v>532</v>
      </c>
      <c r="U5324">
        <v>2019</v>
      </c>
      <c r="V5324" t="s">
        <v>6844</v>
      </c>
      <c r="W5324" t="s">
        <v>26827</v>
      </c>
      <c r="X5324" t="s">
        <v>26828</v>
      </c>
      <c r="Y5324" t="s">
        <v>6847</v>
      </c>
      <c r="Z5324" t="s">
        <v>358</v>
      </c>
      <c r="AA5324" t="s">
        <v>359</v>
      </c>
      <c r="AB5324" s="2">
        <f t="shared" si="83"/>
        <v>2.6632229299363059E-2</v>
      </c>
      <c r="AC5324" s="3">
        <v>94200000</v>
      </c>
      <c r="AD5324" t="s">
        <v>123</v>
      </c>
      <c r="AE5324" t="s">
        <v>106</v>
      </c>
      <c r="AF5324" t="s">
        <v>89</v>
      </c>
      <c r="AG5324" t="s">
        <v>26829</v>
      </c>
      <c r="AH5324">
        <v>159835485</v>
      </c>
      <c r="AI5324" s="3">
        <v>2508756</v>
      </c>
      <c r="AJ5324" s="3">
        <v>2088198.27</v>
      </c>
      <c r="AK5324" t="s">
        <v>91</v>
      </c>
      <c r="AL5324" t="s">
        <v>91</v>
      </c>
      <c r="AM5324" t="s">
        <v>91</v>
      </c>
      <c r="AN5324" t="s">
        <v>91</v>
      </c>
      <c r="AO5324" t="s">
        <v>91</v>
      </c>
      <c r="AP5324" t="s">
        <v>91</v>
      </c>
      <c r="AT5324" t="s">
        <v>21</v>
      </c>
    </row>
    <row r="5325" spans="2:46" x14ac:dyDescent="0.25">
      <c r="B5325">
        <v>7635595</v>
      </c>
      <c r="C5325" t="s">
        <v>72</v>
      </c>
      <c r="D5325" t="s">
        <v>314</v>
      </c>
      <c r="E5325" t="s">
        <v>909</v>
      </c>
      <c r="F5325" t="s">
        <v>26830</v>
      </c>
      <c r="G5325" t="s">
        <v>3035</v>
      </c>
      <c r="H5325" s="1">
        <v>28993</v>
      </c>
      <c r="I5325" t="s">
        <v>26831</v>
      </c>
      <c r="J5325">
        <v>20032</v>
      </c>
      <c r="K5325" t="s">
        <v>20526</v>
      </c>
      <c r="L5325">
        <v>20</v>
      </c>
      <c r="M5325" t="s">
        <v>1598</v>
      </c>
      <c r="O5325">
        <v>3114083208</v>
      </c>
      <c r="P5325">
        <v>3104636360</v>
      </c>
      <c r="T5325" t="s">
        <v>371</v>
      </c>
      <c r="U5325">
        <v>2020</v>
      </c>
      <c r="V5325" t="s">
        <v>1967</v>
      </c>
      <c r="W5325" t="s">
        <v>26832</v>
      </c>
      <c r="X5325" t="s">
        <v>26833</v>
      </c>
      <c r="Y5325" t="s">
        <v>1970</v>
      </c>
      <c r="Z5325" t="s">
        <v>164</v>
      </c>
      <c r="AA5325" t="s">
        <v>165</v>
      </c>
      <c r="AB5325" s="2">
        <f t="shared" si="83"/>
        <v>4.0485671641791045E-2</v>
      </c>
      <c r="AC5325" s="3">
        <v>40200000</v>
      </c>
      <c r="AD5325" t="s">
        <v>105</v>
      </c>
      <c r="AE5325" t="s">
        <v>139</v>
      </c>
      <c r="AF5325" t="s">
        <v>89</v>
      </c>
      <c r="AG5325" t="s">
        <v>26834</v>
      </c>
      <c r="AH5325">
        <v>159707132</v>
      </c>
      <c r="AI5325" s="3">
        <v>1627524</v>
      </c>
      <c r="AJ5325" s="3">
        <v>1347666.94</v>
      </c>
      <c r="AK5325" t="s">
        <v>91</v>
      </c>
      <c r="AL5325" t="s">
        <v>91</v>
      </c>
      <c r="AM5325" t="s">
        <v>91</v>
      </c>
      <c r="AN5325" t="s">
        <v>91</v>
      </c>
      <c r="AO5325" t="s">
        <v>91</v>
      </c>
      <c r="AP5325" t="s">
        <v>91</v>
      </c>
      <c r="AT5325" t="s">
        <v>21</v>
      </c>
    </row>
    <row r="5326" spans="2:46" x14ac:dyDescent="0.25">
      <c r="B5326">
        <v>19109352</v>
      </c>
      <c r="C5326" t="s">
        <v>72</v>
      </c>
      <c r="D5326" t="s">
        <v>26835</v>
      </c>
      <c r="E5326">
        <v>0</v>
      </c>
      <c r="F5326" t="s">
        <v>303</v>
      </c>
      <c r="G5326" t="s">
        <v>1001</v>
      </c>
      <c r="H5326" s="1">
        <v>18422</v>
      </c>
      <c r="I5326" t="s">
        <v>26836</v>
      </c>
      <c r="J5326">
        <v>0</v>
      </c>
      <c r="K5326" t="s">
        <v>78</v>
      </c>
      <c r="L5326">
        <v>25</v>
      </c>
      <c r="M5326" t="s">
        <v>78</v>
      </c>
      <c r="O5326">
        <v>3138728640</v>
      </c>
      <c r="P5326">
        <v>0</v>
      </c>
      <c r="T5326" t="s">
        <v>424</v>
      </c>
      <c r="U5326">
        <v>2013</v>
      </c>
      <c r="V5326" t="s">
        <v>5959</v>
      </c>
      <c r="W5326" t="s">
        <v>26837</v>
      </c>
      <c r="X5326" t="s">
        <v>26838</v>
      </c>
      <c r="Y5326" t="s">
        <v>5962</v>
      </c>
      <c r="Z5326" t="s">
        <v>358</v>
      </c>
      <c r="AA5326" t="s">
        <v>359</v>
      </c>
      <c r="AB5326" s="2">
        <f t="shared" si="83"/>
        <v>1.954143769968051E-2</v>
      </c>
      <c r="AC5326" s="3">
        <v>62600000</v>
      </c>
      <c r="AD5326" t="s">
        <v>105</v>
      </c>
      <c r="AE5326" t="s">
        <v>106</v>
      </c>
      <c r="AF5326" t="s">
        <v>89</v>
      </c>
      <c r="AG5326" t="s">
        <v>26839</v>
      </c>
      <c r="AH5326">
        <v>159730355</v>
      </c>
      <c r="AI5326" s="3">
        <v>1223294</v>
      </c>
      <c r="AJ5326" s="3">
        <v>1007978.4</v>
      </c>
      <c r="AK5326" t="s">
        <v>91</v>
      </c>
      <c r="AL5326" t="s">
        <v>91</v>
      </c>
      <c r="AM5326" t="s">
        <v>91</v>
      </c>
      <c r="AN5326" t="s">
        <v>91</v>
      </c>
      <c r="AO5326" t="s">
        <v>91</v>
      </c>
      <c r="AP5326" t="s">
        <v>91</v>
      </c>
      <c r="AT5326" t="s">
        <v>18</v>
      </c>
    </row>
    <row r="5327" spans="2:46" x14ac:dyDescent="0.25">
      <c r="B5327">
        <v>52114112</v>
      </c>
      <c r="C5327" t="s">
        <v>108</v>
      </c>
      <c r="D5327" t="s">
        <v>693</v>
      </c>
      <c r="E5327" t="s">
        <v>3573</v>
      </c>
      <c r="F5327" t="s">
        <v>2273</v>
      </c>
      <c r="G5327" t="s">
        <v>10411</v>
      </c>
      <c r="H5327" s="1">
        <v>25763</v>
      </c>
      <c r="I5327" t="s">
        <v>26840</v>
      </c>
      <c r="J5327">
        <v>0</v>
      </c>
      <c r="K5327" t="s">
        <v>78</v>
      </c>
      <c r="L5327">
        <v>25</v>
      </c>
      <c r="M5327" t="s">
        <v>78</v>
      </c>
      <c r="O5327">
        <v>3168212486</v>
      </c>
      <c r="P5327">
        <v>3168643680</v>
      </c>
      <c r="T5327" t="s">
        <v>750</v>
      </c>
      <c r="U5327">
        <v>2010</v>
      </c>
      <c r="V5327" t="s">
        <v>26841</v>
      </c>
      <c r="W5327" t="s">
        <v>26842</v>
      </c>
      <c r="X5327" t="s">
        <v>26843</v>
      </c>
      <c r="Y5327" t="s">
        <v>26844</v>
      </c>
      <c r="Z5327" t="s">
        <v>1857</v>
      </c>
      <c r="AA5327" t="s">
        <v>10545</v>
      </c>
      <c r="AB5327" s="2">
        <f t="shared" si="83"/>
        <v>5.0266421076233178E-2</v>
      </c>
      <c r="AC5327" s="3">
        <v>44600000</v>
      </c>
      <c r="AD5327" t="s">
        <v>87</v>
      </c>
      <c r="AE5327" t="s">
        <v>139</v>
      </c>
      <c r="AF5327" t="s">
        <v>89</v>
      </c>
      <c r="AG5327" t="s">
        <v>26845</v>
      </c>
      <c r="AH5327">
        <v>29190808</v>
      </c>
      <c r="AI5327" s="3">
        <v>2241882.38</v>
      </c>
      <c r="AJ5327" s="3">
        <v>1863934.77</v>
      </c>
      <c r="AK5327" t="s">
        <v>91</v>
      </c>
      <c r="AL5327" t="s">
        <v>91</v>
      </c>
      <c r="AM5327" t="s">
        <v>91</v>
      </c>
      <c r="AN5327" t="s">
        <v>91</v>
      </c>
      <c r="AO5327" t="s">
        <v>91</v>
      </c>
      <c r="AP5327" t="s">
        <v>91</v>
      </c>
      <c r="AT5327" t="s">
        <v>21</v>
      </c>
    </row>
    <row r="5328" spans="2:46" x14ac:dyDescent="0.25">
      <c r="B5328">
        <v>88241244</v>
      </c>
      <c r="C5328" t="s">
        <v>72</v>
      </c>
      <c r="D5328" t="s">
        <v>268</v>
      </c>
      <c r="E5328" t="s">
        <v>1757</v>
      </c>
      <c r="F5328" t="s">
        <v>640</v>
      </c>
      <c r="G5328" t="s">
        <v>390</v>
      </c>
      <c r="H5328" s="1">
        <v>29051</v>
      </c>
      <c r="I5328" t="s">
        <v>26846</v>
      </c>
      <c r="J5328">
        <v>0</v>
      </c>
      <c r="K5328" t="s">
        <v>3080</v>
      </c>
      <c r="L5328">
        <v>54</v>
      </c>
      <c r="M5328" t="s">
        <v>130</v>
      </c>
      <c r="O5328">
        <v>3176685800</v>
      </c>
      <c r="P5328">
        <v>3375742064</v>
      </c>
      <c r="T5328" t="s">
        <v>731</v>
      </c>
      <c r="U5328">
        <v>2022</v>
      </c>
      <c r="V5328" t="s">
        <v>5998</v>
      </c>
      <c r="W5328" t="s">
        <v>26847</v>
      </c>
      <c r="X5328" t="s">
        <v>26848</v>
      </c>
      <c r="Y5328" t="s">
        <v>6001</v>
      </c>
      <c r="Z5328" t="s">
        <v>210</v>
      </c>
      <c r="AA5328" t="s">
        <v>1279</v>
      </c>
      <c r="AB5328" s="2">
        <f t="shared" si="83"/>
        <v>2.4992847985347986E-2</v>
      </c>
      <c r="AC5328" s="3">
        <v>218400000</v>
      </c>
      <c r="AD5328" t="s">
        <v>288</v>
      </c>
      <c r="AE5328" t="s">
        <v>106</v>
      </c>
      <c r="AF5328" t="s">
        <v>89</v>
      </c>
      <c r="AG5328" t="s">
        <v>26849</v>
      </c>
      <c r="AH5328">
        <v>159841980</v>
      </c>
      <c r="AI5328" s="3">
        <v>5458438</v>
      </c>
      <c r="AJ5328" s="3">
        <v>4566922.4400000004</v>
      </c>
      <c r="AK5328" t="s">
        <v>91</v>
      </c>
      <c r="AL5328" t="s">
        <v>91</v>
      </c>
      <c r="AM5328" t="s">
        <v>91</v>
      </c>
      <c r="AN5328" t="s">
        <v>91</v>
      </c>
      <c r="AO5328" t="s">
        <v>91</v>
      </c>
      <c r="AP5328" t="s">
        <v>91</v>
      </c>
      <c r="AT5328" t="s">
        <v>20</v>
      </c>
    </row>
    <row r="5329" spans="2:46" x14ac:dyDescent="0.25">
      <c r="B5329">
        <v>70905919</v>
      </c>
      <c r="C5329" t="s">
        <v>72</v>
      </c>
      <c r="D5329" t="s">
        <v>2732</v>
      </c>
      <c r="E5329" t="s">
        <v>167</v>
      </c>
      <c r="F5329" t="s">
        <v>9793</v>
      </c>
      <c r="G5329" t="s">
        <v>1060</v>
      </c>
      <c r="H5329" s="1">
        <v>28005</v>
      </c>
      <c r="I5329" t="s">
        <v>26850</v>
      </c>
      <c r="J5329">
        <v>66001</v>
      </c>
      <c r="K5329" t="s">
        <v>986</v>
      </c>
      <c r="L5329">
        <v>66</v>
      </c>
      <c r="M5329" t="s">
        <v>987</v>
      </c>
      <c r="O5329">
        <v>3118293511</v>
      </c>
      <c r="P5329">
        <v>0</v>
      </c>
      <c r="T5329" t="s">
        <v>195</v>
      </c>
      <c r="U5329">
        <v>2012</v>
      </c>
      <c r="V5329" t="s">
        <v>10884</v>
      </c>
      <c r="W5329" t="s">
        <v>26851</v>
      </c>
      <c r="X5329" t="s">
        <v>26852</v>
      </c>
      <c r="Y5329" t="s">
        <v>10887</v>
      </c>
      <c r="Z5329" t="s">
        <v>121</v>
      </c>
      <c r="AA5329" t="s">
        <v>1144</v>
      </c>
      <c r="AB5329" s="2">
        <f t="shared" si="83"/>
        <v>4.6991535836177475E-2</v>
      </c>
      <c r="AC5329" s="3">
        <v>29300000</v>
      </c>
      <c r="AD5329" t="s">
        <v>151</v>
      </c>
      <c r="AE5329" t="s">
        <v>139</v>
      </c>
      <c r="AF5329" t="s">
        <v>89</v>
      </c>
      <c r="AG5329" t="s">
        <v>26853</v>
      </c>
      <c r="AH5329">
        <v>159949597</v>
      </c>
      <c r="AI5329" s="3">
        <v>1376852</v>
      </c>
      <c r="AJ5329" s="3">
        <v>1137018.71</v>
      </c>
      <c r="AK5329" t="s">
        <v>91</v>
      </c>
      <c r="AL5329" t="s">
        <v>91</v>
      </c>
      <c r="AM5329" t="s">
        <v>91</v>
      </c>
      <c r="AN5329" t="s">
        <v>91</v>
      </c>
      <c r="AO5329" t="s">
        <v>91</v>
      </c>
      <c r="AP5329" t="s">
        <v>91</v>
      </c>
      <c r="AT5329" t="s">
        <v>21</v>
      </c>
    </row>
    <row r="5330" spans="2:46" x14ac:dyDescent="0.25">
      <c r="B5330">
        <v>32629673</v>
      </c>
      <c r="C5330" t="s">
        <v>108</v>
      </c>
      <c r="D5330" t="s">
        <v>3573</v>
      </c>
      <c r="E5330" t="s">
        <v>878</v>
      </c>
      <c r="F5330" t="s">
        <v>1595</v>
      </c>
      <c r="G5330" t="s">
        <v>2029</v>
      </c>
      <c r="H5330" s="1">
        <v>20907</v>
      </c>
      <c r="I5330" t="s">
        <v>26854</v>
      </c>
      <c r="J5330">
        <v>0</v>
      </c>
      <c r="K5330" t="s">
        <v>78</v>
      </c>
      <c r="L5330">
        <v>25</v>
      </c>
      <c r="M5330" t="s">
        <v>78</v>
      </c>
      <c r="O5330">
        <v>3008034380</v>
      </c>
      <c r="P5330">
        <v>0</v>
      </c>
      <c r="T5330" t="s">
        <v>159</v>
      </c>
      <c r="U5330">
        <v>2024</v>
      </c>
      <c r="V5330" t="s">
        <v>478</v>
      </c>
      <c r="W5330" t="s">
        <v>26855</v>
      </c>
      <c r="X5330" t="s">
        <v>26856</v>
      </c>
      <c r="Y5330" t="s">
        <v>1769</v>
      </c>
      <c r="Z5330" t="s">
        <v>298</v>
      </c>
      <c r="AA5330" t="s">
        <v>299</v>
      </c>
      <c r="AB5330" s="2">
        <f t="shared" si="83"/>
        <v>1.9215574712643679E-2</v>
      </c>
      <c r="AC5330" s="3">
        <v>87000000</v>
      </c>
      <c r="AD5330" t="s">
        <v>105</v>
      </c>
      <c r="AE5330" t="s">
        <v>139</v>
      </c>
      <c r="AF5330" t="s">
        <v>89</v>
      </c>
      <c r="AG5330">
        <v>0</v>
      </c>
      <c r="AH5330">
        <v>159766299</v>
      </c>
      <c r="AI5330" s="3">
        <v>1671755</v>
      </c>
      <c r="AJ5330" s="3">
        <v>1384836.03</v>
      </c>
      <c r="AK5330" t="s">
        <v>91</v>
      </c>
      <c r="AL5330" t="s">
        <v>91</v>
      </c>
      <c r="AM5330" t="s">
        <v>91</v>
      </c>
      <c r="AN5330" t="s">
        <v>91</v>
      </c>
      <c r="AO5330" t="s">
        <v>91</v>
      </c>
      <c r="AP5330" t="s">
        <v>91</v>
      </c>
      <c r="AT5330" t="s">
        <v>18</v>
      </c>
    </row>
    <row r="5331" spans="2:46" x14ac:dyDescent="0.25">
      <c r="B5331">
        <v>80257826</v>
      </c>
      <c r="C5331" t="s">
        <v>72</v>
      </c>
      <c r="D5331" t="s">
        <v>12184</v>
      </c>
      <c r="E5331" t="s">
        <v>421</v>
      </c>
      <c r="F5331" t="s">
        <v>7831</v>
      </c>
      <c r="G5331" t="s">
        <v>2288</v>
      </c>
      <c r="H5331" s="1">
        <v>0</v>
      </c>
      <c r="I5331" t="s">
        <v>26857</v>
      </c>
      <c r="J5331">
        <v>0</v>
      </c>
      <c r="K5331" t="s">
        <v>78</v>
      </c>
      <c r="L5331">
        <v>25</v>
      </c>
      <c r="M5331" t="s">
        <v>78</v>
      </c>
      <c r="O5331">
        <v>3194067968</v>
      </c>
      <c r="P5331">
        <v>3022276866</v>
      </c>
      <c r="T5331" t="s">
        <v>195</v>
      </c>
      <c r="U5331">
        <v>2018</v>
      </c>
      <c r="V5331" t="s">
        <v>1241</v>
      </c>
      <c r="W5331" t="s">
        <v>26858</v>
      </c>
      <c r="X5331" t="s">
        <v>26859</v>
      </c>
      <c r="Y5331" t="s">
        <v>1244</v>
      </c>
      <c r="Z5331" t="s">
        <v>164</v>
      </c>
      <c r="AA5331" t="s">
        <v>507</v>
      </c>
      <c r="AB5331" s="2">
        <f t="shared" si="83"/>
        <v>4.1669553805774279E-2</v>
      </c>
      <c r="AC5331" s="3">
        <v>38100000</v>
      </c>
      <c r="AD5331" t="s">
        <v>288</v>
      </c>
      <c r="AE5331" t="s">
        <v>139</v>
      </c>
      <c r="AF5331" t="s">
        <v>89</v>
      </c>
      <c r="AG5331" t="s">
        <v>26860</v>
      </c>
      <c r="AH5331">
        <v>159888096</v>
      </c>
      <c r="AI5331" s="3">
        <v>1587610</v>
      </c>
      <c r="AJ5331" s="3">
        <v>1314126.24</v>
      </c>
      <c r="AK5331" t="s">
        <v>91</v>
      </c>
      <c r="AL5331" t="s">
        <v>91</v>
      </c>
      <c r="AM5331" t="s">
        <v>91</v>
      </c>
      <c r="AN5331" t="s">
        <v>91</v>
      </c>
      <c r="AO5331" t="s">
        <v>91</v>
      </c>
      <c r="AP5331" t="s">
        <v>91</v>
      </c>
      <c r="AT5331" t="s">
        <v>21</v>
      </c>
    </row>
    <row r="5332" spans="2:46" x14ac:dyDescent="0.25">
      <c r="B5332">
        <v>52968415</v>
      </c>
      <c r="C5332" t="s">
        <v>108</v>
      </c>
      <c r="D5332" t="s">
        <v>693</v>
      </c>
      <c r="E5332" t="s">
        <v>1239</v>
      </c>
      <c r="F5332" t="s">
        <v>2324</v>
      </c>
      <c r="G5332" t="s">
        <v>2603</v>
      </c>
      <c r="H5332" s="1">
        <v>30816</v>
      </c>
      <c r="I5332" t="s">
        <v>26861</v>
      </c>
      <c r="J5332">
        <v>0</v>
      </c>
      <c r="K5332" t="s">
        <v>78</v>
      </c>
      <c r="L5332">
        <v>25</v>
      </c>
      <c r="M5332" t="s">
        <v>78</v>
      </c>
      <c r="O5332">
        <v>3103137436</v>
      </c>
      <c r="P5332">
        <v>3108549578</v>
      </c>
      <c r="T5332" t="s">
        <v>1780</v>
      </c>
      <c r="U5332">
        <v>2023</v>
      </c>
      <c r="V5332" t="s">
        <v>1544</v>
      </c>
      <c r="W5332" t="s">
        <v>26862</v>
      </c>
      <c r="X5332" t="s">
        <v>26863</v>
      </c>
      <c r="Y5332" t="s">
        <v>1547</v>
      </c>
      <c r="Z5332" t="s">
        <v>311</v>
      </c>
      <c r="AA5332" t="s">
        <v>1548</v>
      </c>
      <c r="AB5332" s="2">
        <f t="shared" si="83"/>
        <v>1.8923055555555554E-2</v>
      </c>
      <c r="AC5332" s="3">
        <v>82800000</v>
      </c>
      <c r="AD5332" t="s">
        <v>87</v>
      </c>
      <c r="AE5332" t="s">
        <v>106</v>
      </c>
      <c r="AF5332" t="s">
        <v>89</v>
      </c>
      <c r="AG5332">
        <v>0</v>
      </c>
      <c r="AH5332">
        <v>159707679</v>
      </c>
      <c r="AI5332" s="3">
        <v>1566829</v>
      </c>
      <c r="AJ5332" s="3">
        <v>1296662.78</v>
      </c>
      <c r="AK5332" t="s">
        <v>91</v>
      </c>
      <c r="AL5332" t="s">
        <v>91</v>
      </c>
      <c r="AM5332" t="s">
        <v>91</v>
      </c>
      <c r="AN5332" t="s">
        <v>91</v>
      </c>
      <c r="AO5332" t="s">
        <v>91</v>
      </c>
      <c r="AP5332" t="s">
        <v>91</v>
      </c>
      <c r="AT5332" t="s">
        <v>18</v>
      </c>
    </row>
    <row r="5333" spans="2:46" x14ac:dyDescent="0.25">
      <c r="B5333">
        <v>1039453665</v>
      </c>
      <c r="C5333" t="s">
        <v>108</v>
      </c>
      <c r="D5333" t="s">
        <v>693</v>
      </c>
      <c r="E5333">
        <v>0</v>
      </c>
      <c r="F5333" t="s">
        <v>452</v>
      </c>
      <c r="G5333" t="s">
        <v>782</v>
      </c>
      <c r="H5333" s="1">
        <v>33002</v>
      </c>
      <c r="I5333" t="s">
        <v>26864</v>
      </c>
      <c r="J5333">
        <v>5001</v>
      </c>
      <c r="K5333" t="s">
        <v>114</v>
      </c>
      <c r="L5333">
        <v>5</v>
      </c>
      <c r="M5333" t="s">
        <v>115</v>
      </c>
      <c r="O5333">
        <v>3102598688</v>
      </c>
      <c r="P5333">
        <v>3156296757</v>
      </c>
      <c r="T5333" t="s">
        <v>205</v>
      </c>
      <c r="U5333">
        <v>2015</v>
      </c>
      <c r="V5333" t="s">
        <v>26865</v>
      </c>
      <c r="W5333" t="s">
        <v>26866</v>
      </c>
      <c r="X5333" t="s">
        <v>26867</v>
      </c>
      <c r="Y5333" t="s">
        <v>26868</v>
      </c>
      <c r="Z5333" t="s">
        <v>1857</v>
      </c>
      <c r="AA5333" t="s">
        <v>26869</v>
      </c>
      <c r="AB5333" s="2">
        <f t="shared" si="83"/>
        <v>4.3592846314102561E-2</v>
      </c>
      <c r="AC5333" s="3">
        <v>62400000</v>
      </c>
      <c r="AD5333" t="s">
        <v>123</v>
      </c>
      <c r="AE5333" t="s">
        <v>139</v>
      </c>
      <c r="AF5333" t="s">
        <v>89</v>
      </c>
      <c r="AG5333" t="s">
        <v>26870</v>
      </c>
      <c r="AH5333">
        <v>29190718</v>
      </c>
      <c r="AI5333" s="3">
        <v>2720193.61</v>
      </c>
      <c r="AJ5333" s="3">
        <v>2265876.98</v>
      </c>
      <c r="AK5333" t="s">
        <v>91</v>
      </c>
      <c r="AL5333" t="s">
        <v>91</v>
      </c>
      <c r="AM5333" t="s">
        <v>91</v>
      </c>
      <c r="AN5333" t="s">
        <v>91</v>
      </c>
      <c r="AO5333" t="s">
        <v>91</v>
      </c>
      <c r="AP5333" t="s">
        <v>91</v>
      </c>
      <c r="AT5333" t="s">
        <v>21</v>
      </c>
    </row>
    <row r="5334" spans="2:46" x14ac:dyDescent="0.25">
      <c r="B5334">
        <v>32526355</v>
      </c>
      <c r="C5334" t="s">
        <v>108</v>
      </c>
      <c r="D5334" t="s">
        <v>259</v>
      </c>
      <c r="E5334" t="s">
        <v>789</v>
      </c>
      <c r="F5334" t="s">
        <v>452</v>
      </c>
      <c r="G5334" t="s">
        <v>2973</v>
      </c>
      <c r="H5334" s="1">
        <v>20561</v>
      </c>
      <c r="I5334" t="s">
        <v>26871</v>
      </c>
      <c r="J5334">
        <v>5001</v>
      </c>
      <c r="K5334" t="s">
        <v>114</v>
      </c>
      <c r="L5334">
        <v>5</v>
      </c>
      <c r="M5334" t="s">
        <v>115</v>
      </c>
      <c r="O5334">
        <v>3242030584</v>
      </c>
      <c r="P5334">
        <v>3016363546</v>
      </c>
      <c r="T5334" t="s">
        <v>2805</v>
      </c>
      <c r="U5334">
        <v>2022</v>
      </c>
      <c r="V5334" t="s">
        <v>1793</v>
      </c>
      <c r="W5334" t="s">
        <v>26872</v>
      </c>
      <c r="X5334" t="s">
        <v>26873</v>
      </c>
      <c r="Y5334" t="s">
        <v>1796</v>
      </c>
      <c r="Z5334" t="s">
        <v>103</v>
      </c>
      <c r="AA5334" t="s">
        <v>448</v>
      </c>
      <c r="AB5334" s="2">
        <f t="shared" si="83"/>
        <v>4.3610603112840464E-2</v>
      </c>
      <c r="AC5334" s="3">
        <v>51400000</v>
      </c>
      <c r="AD5334" t="s">
        <v>123</v>
      </c>
      <c r="AE5334" t="s">
        <v>139</v>
      </c>
      <c r="AF5334" t="s">
        <v>89</v>
      </c>
      <c r="AG5334">
        <v>0</v>
      </c>
      <c r="AH5334">
        <v>159775530</v>
      </c>
      <c r="AI5334" s="3">
        <v>2241585</v>
      </c>
      <c r="AJ5334" s="3">
        <v>1863684.71</v>
      </c>
      <c r="AK5334" t="s">
        <v>91</v>
      </c>
      <c r="AL5334" t="s">
        <v>91</v>
      </c>
      <c r="AM5334" t="s">
        <v>91</v>
      </c>
      <c r="AN5334" t="s">
        <v>91</v>
      </c>
      <c r="AO5334" t="s">
        <v>91</v>
      </c>
      <c r="AP5334" t="s">
        <v>91</v>
      </c>
      <c r="AT5334" t="s">
        <v>21</v>
      </c>
    </row>
    <row r="5335" spans="2:46" x14ac:dyDescent="0.25">
      <c r="B5335">
        <v>1039288941</v>
      </c>
      <c r="C5335" t="s">
        <v>72</v>
      </c>
      <c r="D5335" t="s">
        <v>5799</v>
      </c>
      <c r="E5335" t="s">
        <v>3683</v>
      </c>
      <c r="F5335" t="s">
        <v>957</v>
      </c>
      <c r="G5335" t="s">
        <v>4525</v>
      </c>
      <c r="H5335" s="1">
        <v>34528</v>
      </c>
      <c r="I5335" t="s">
        <v>26874</v>
      </c>
      <c r="J5335">
        <v>5001</v>
      </c>
      <c r="K5335" t="s">
        <v>114</v>
      </c>
      <c r="L5335">
        <v>5</v>
      </c>
      <c r="M5335" t="s">
        <v>115</v>
      </c>
      <c r="O5335">
        <v>3206988734</v>
      </c>
      <c r="P5335">
        <v>0</v>
      </c>
      <c r="T5335" t="s">
        <v>131</v>
      </c>
      <c r="U5335">
        <v>2017</v>
      </c>
      <c r="V5335" t="s">
        <v>3373</v>
      </c>
      <c r="W5335" t="s">
        <v>26875</v>
      </c>
      <c r="X5335" t="s">
        <v>26876</v>
      </c>
      <c r="Y5335" t="s">
        <v>3376</v>
      </c>
      <c r="Z5335" t="s">
        <v>298</v>
      </c>
      <c r="AA5335" t="s">
        <v>691</v>
      </c>
      <c r="AB5335" s="2">
        <f t="shared" si="83"/>
        <v>4.6196657941834453E-2</v>
      </c>
      <c r="AC5335" s="3">
        <v>89400000</v>
      </c>
      <c r="AD5335" t="s">
        <v>177</v>
      </c>
      <c r="AE5335" t="s">
        <v>212</v>
      </c>
      <c r="AF5335" t="s">
        <v>89</v>
      </c>
      <c r="AG5335" t="s">
        <v>26877</v>
      </c>
      <c r="AH5335">
        <v>29213324</v>
      </c>
      <c r="AI5335" s="3">
        <v>4129981.22</v>
      </c>
      <c r="AJ5335" s="3">
        <v>3450572.45</v>
      </c>
      <c r="AK5335" t="s">
        <v>91</v>
      </c>
      <c r="AL5335" t="s">
        <v>91</v>
      </c>
      <c r="AM5335" t="s">
        <v>91</v>
      </c>
      <c r="AN5335" t="s">
        <v>91</v>
      </c>
      <c r="AO5335" t="s">
        <v>91</v>
      </c>
      <c r="AP5335" t="s">
        <v>91</v>
      </c>
      <c r="AT5335" t="s">
        <v>21</v>
      </c>
    </row>
    <row r="5336" spans="2:46" x14ac:dyDescent="0.25">
      <c r="B5336">
        <v>3250582</v>
      </c>
      <c r="C5336" t="s">
        <v>72</v>
      </c>
      <c r="D5336" t="s">
        <v>337</v>
      </c>
      <c r="E5336" t="s">
        <v>3699</v>
      </c>
      <c r="F5336" t="s">
        <v>291</v>
      </c>
      <c r="G5336" t="s">
        <v>1821</v>
      </c>
      <c r="H5336" s="1">
        <v>22362</v>
      </c>
      <c r="I5336" t="s">
        <v>26878</v>
      </c>
      <c r="J5336">
        <v>0</v>
      </c>
      <c r="K5336" t="s">
        <v>78</v>
      </c>
      <c r="L5336">
        <v>25</v>
      </c>
      <c r="M5336" t="s">
        <v>78</v>
      </c>
      <c r="O5336">
        <v>3153052426</v>
      </c>
      <c r="P5336">
        <v>3156598687</v>
      </c>
      <c r="T5336" t="s">
        <v>585</v>
      </c>
      <c r="U5336">
        <v>2016</v>
      </c>
      <c r="V5336" t="s">
        <v>5488</v>
      </c>
      <c r="W5336" t="s">
        <v>26879</v>
      </c>
      <c r="X5336" t="s">
        <v>26880</v>
      </c>
      <c r="Y5336" t="s">
        <v>5491</v>
      </c>
      <c r="Z5336" t="s">
        <v>298</v>
      </c>
      <c r="AA5336" t="s">
        <v>691</v>
      </c>
      <c r="AB5336" s="2">
        <f t="shared" si="83"/>
        <v>4.0207848297213619E-2</v>
      </c>
      <c r="AC5336" s="3">
        <v>64600000</v>
      </c>
      <c r="AD5336" t="s">
        <v>177</v>
      </c>
      <c r="AE5336" t="s">
        <v>106</v>
      </c>
      <c r="AF5336" t="s">
        <v>89</v>
      </c>
      <c r="AG5336" t="s">
        <v>26881</v>
      </c>
      <c r="AH5336">
        <v>159771363</v>
      </c>
      <c r="AI5336" s="3">
        <v>2597427</v>
      </c>
      <c r="AJ5336" s="3">
        <v>2162711.61</v>
      </c>
      <c r="AK5336" t="s">
        <v>91</v>
      </c>
      <c r="AL5336" t="s">
        <v>91</v>
      </c>
      <c r="AM5336" t="s">
        <v>91</v>
      </c>
      <c r="AN5336" t="s">
        <v>91</v>
      </c>
      <c r="AO5336" t="s">
        <v>91</v>
      </c>
      <c r="AP5336" t="s">
        <v>91</v>
      </c>
      <c r="AT5336" t="s">
        <v>21</v>
      </c>
    </row>
    <row r="5337" spans="2:46" x14ac:dyDescent="0.25">
      <c r="B5337">
        <v>1127044116</v>
      </c>
      <c r="C5337" t="s">
        <v>72</v>
      </c>
      <c r="D5337" t="s">
        <v>12897</v>
      </c>
      <c r="E5337" t="s">
        <v>1908</v>
      </c>
      <c r="F5337" t="s">
        <v>911</v>
      </c>
      <c r="G5337">
        <v>0</v>
      </c>
      <c r="H5337" s="1">
        <v>27159</v>
      </c>
      <c r="I5337" t="s">
        <v>26882</v>
      </c>
      <c r="J5337">
        <v>0</v>
      </c>
      <c r="K5337" t="s">
        <v>78</v>
      </c>
      <c r="L5337">
        <v>25</v>
      </c>
      <c r="M5337" t="s">
        <v>78</v>
      </c>
      <c r="O5337">
        <v>3176595002</v>
      </c>
      <c r="P5337">
        <v>0</v>
      </c>
      <c r="T5337" t="s">
        <v>293</v>
      </c>
      <c r="U5337">
        <v>2013</v>
      </c>
      <c r="V5337" t="s">
        <v>17766</v>
      </c>
      <c r="W5337" t="s">
        <v>26883</v>
      </c>
      <c r="X5337" t="s">
        <v>26884</v>
      </c>
      <c r="Y5337" t="s">
        <v>17769</v>
      </c>
      <c r="Z5337" t="s">
        <v>103</v>
      </c>
      <c r="AA5337" t="s">
        <v>1229</v>
      </c>
      <c r="AB5337" s="2">
        <f t="shared" si="83"/>
        <v>3.1516127495621715E-2</v>
      </c>
      <c r="AC5337" s="3">
        <v>57100000</v>
      </c>
      <c r="AD5337" t="s">
        <v>177</v>
      </c>
      <c r="AE5337" t="s">
        <v>88</v>
      </c>
      <c r="AF5337" t="s">
        <v>89</v>
      </c>
      <c r="AG5337" t="s">
        <v>26885</v>
      </c>
      <c r="AH5337">
        <v>29217304</v>
      </c>
      <c r="AI5337" s="3">
        <v>1799570.88</v>
      </c>
      <c r="AJ5337" s="3">
        <v>1492244.44</v>
      </c>
      <c r="AK5337" t="s">
        <v>91</v>
      </c>
      <c r="AL5337" t="s">
        <v>91</v>
      </c>
      <c r="AM5337" t="s">
        <v>91</v>
      </c>
      <c r="AN5337" t="s">
        <v>91</v>
      </c>
      <c r="AO5337" t="s">
        <v>91</v>
      </c>
      <c r="AP5337" t="s">
        <v>91</v>
      </c>
      <c r="AT5337" t="s">
        <v>18</v>
      </c>
    </row>
    <row r="5338" spans="2:46" x14ac:dyDescent="0.25">
      <c r="B5338">
        <v>1020832980</v>
      </c>
      <c r="C5338" t="s">
        <v>108</v>
      </c>
      <c r="D5338" t="s">
        <v>26886</v>
      </c>
      <c r="E5338">
        <v>0</v>
      </c>
      <c r="F5338" t="s">
        <v>411</v>
      </c>
      <c r="G5338" t="s">
        <v>2058</v>
      </c>
      <c r="H5338" s="1">
        <v>35944</v>
      </c>
      <c r="I5338" t="s">
        <v>26887</v>
      </c>
      <c r="J5338">
        <v>0</v>
      </c>
      <c r="K5338" t="s">
        <v>78</v>
      </c>
      <c r="L5338">
        <v>25</v>
      </c>
      <c r="M5338" t="s">
        <v>78</v>
      </c>
      <c r="O5338">
        <v>3212509066</v>
      </c>
      <c r="P5338">
        <v>0</v>
      </c>
      <c r="T5338" t="s">
        <v>195</v>
      </c>
      <c r="U5338">
        <v>2010</v>
      </c>
      <c r="V5338" t="s">
        <v>8621</v>
      </c>
      <c r="W5338" t="s">
        <v>26888</v>
      </c>
      <c r="X5338" t="s">
        <v>26889</v>
      </c>
      <c r="Y5338" t="s">
        <v>8624</v>
      </c>
      <c r="Z5338" t="s">
        <v>136</v>
      </c>
      <c r="AA5338" t="s">
        <v>3446</v>
      </c>
      <c r="AB5338" s="2">
        <f t="shared" si="83"/>
        <v>6.6827349397590358E-2</v>
      </c>
      <c r="AC5338" s="3">
        <v>24900000</v>
      </c>
      <c r="AD5338" t="s">
        <v>105</v>
      </c>
      <c r="AE5338" t="s">
        <v>139</v>
      </c>
      <c r="AF5338" t="s">
        <v>89</v>
      </c>
      <c r="AG5338" t="s">
        <v>26890</v>
      </c>
      <c r="AH5338">
        <v>159715954</v>
      </c>
      <c r="AI5338" s="3">
        <v>1664001</v>
      </c>
      <c r="AJ5338" s="3">
        <v>1378320.25</v>
      </c>
      <c r="AK5338" t="s">
        <v>91</v>
      </c>
      <c r="AL5338" t="s">
        <v>91</v>
      </c>
      <c r="AM5338" t="s">
        <v>91</v>
      </c>
      <c r="AN5338" t="s">
        <v>91</v>
      </c>
      <c r="AO5338" t="s">
        <v>91</v>
      </c>
      <c r="AP5338" t="s">
        <v>91</v>
      </c>
      <c r="AT5338" t="s">
        <v>21</v>
      </c>
    </row>
    <row r="5339" spans="2:46" x14ac:dyDescent="0.25">
      <c r="B5339">
        <v>70751306</v>
      </c>
      <c r="C5339" t="s">
        <v>72</v>
      </c>
      <c r="D5339" t="s">
        <v>18195</v>
      </c>
      <c r="E5339">
        <v>0</v>
      </c>
      <c r="F5339" t="s">
        <v>4544</v>
      </c>
      <c r="G5339" t="s">
        <v>711</v>
      </c>
      <c r="H5339" s="1">
        <v>22997</v>
      </c>
      <c r="I5339" t="s">
        <v>26891</v>
      </c>
      <c r="J5339">
        <v>5001</v>
      </c>
      <c r="K5339" t="s">
        <v>114</v>
      </c>
      <c r="L5339">
        <v>5</v>
      </c>
      <c r="M5339" t="s">
        <v>115</v>
      </c>
      <c r="O5339">
        <v>3103735178</v>
      </c>
      <c r="P5339">
        <v>0</v>
      </c>
      <c r="T5339" t="s">
        <v>12520</v>
      </c>
      <c r="U5339">
        <v>2014</v>
      </c>
      <c r="V5339" t="s">
        <v>13148</v>
      </c>
      <c r="W5339" t="s">
        <v>26892</v>
      </c>
      <c r="X5339" t="s">
        <v>26893</v>
      </c>
      <c r="Y5339" t="s">
        <v>13151</v>
      </c>
      <c r="Z5339" t="s">
        <v>103</v>
      </c>
      <c r="AA5339" t="s">
        <v>104</v>
      </c>
      <c r="AB5339" s="2">
        <f t="shared" si="83"/>
        <v>2.944777049180328E-2</v>
      </c>
      <c r="AC5339" s="3">
        <v>61000000</v>
      </c>
      <c r="AD5339" t="s">
        <v>151</v>
      </c>
      <c r="AE5339" t="s">
        <v>212</v>
      </c>
      <c r="AF5339" t="s">
        <v>89</v>
      </c>
      <c r="AG5339" t="s">
        <v>26894</v>
      </c>
      <c r="AH5339">
        <v>159826193</v>
      </c>
      <c r="AI5339" s="3">
        <v>1796314</v>
      </c>
      <c r="AJ5339" s="3">
        <v>1489507.24</v>
      </c>
      <c r="AK5339" t="s">
        <v>91</v>
      </c>
      <c r="AL5339" t="s">
        <v>91</v>
      </c>
      <c r="AM5339" t="s">
        <v>91</v>
      </c>
      <c r="AN5339" t="s">
        <v>91</v>
      </c>
      <c r="AO5339" t="s">
        <v>91</v>
      </c>
      <c r="AP5339" t="s">
        <v>91</v>
      </c>
      <c r="AT5339" t="s">
        <v>18</v>
      </c>
    </row>
    <row r="5340" spans="2:46" x14ac:dyDescent="0.25">
      <c r="B5340">
        <v>71662087</v>
      </c>
      <c r="C5340" t="s">
        <v>72</v>
      </c>
      <c r="D5340" t="s">
        <v>224</v>
      </c>
      <c r="E5340" t="s">
        <v>125</v>
      </c>
      <c r="F5340" t="s">
        <v>181</v>
      </c>
      <c r="G5340" t="s">
        <v>1498</v>
      </c>
      <c r="H5340" s="1">
        <v>23992</v>
      </c>
      <c r="I5340" t="s">
        <v>26895</v>
      </c>
      <c r="J5340">
        <v>5615</v>
      </c>
      <c r="K5340" t="s">
        <v>584</v>
      </c>
      <c r="L5340">
        <v>5</v>
      </c>
      <c r="M5340" t="s">
        <v>115</v>
      </c>
      <c r="O5340">
        <v>3122583607</v>
      </c>
      <c r="P5340">
        <v>0</v>
      </c>
      <c r="T5340" t="s">
        <v>467</v>
      </c>
      <c r="U5340">
        <v>2020</v>
      </c>
      <c r="V5340" t="s">
        <v>3975</v>
      </c>
      <c r="W5340" t="s">
        <v>26896</v>
      </c>
      <c r="X5340" t="s">
        <v>26897</v>
      </c>
      <c r="Y5340" t="s">
        <v>3978</v>
      </c>
      <c r="Z5340" t="s">
        <v>136</v>
      </c>
      <c r="AA5340" t="s">
        <v>233</v>
      </c>
      <c r="AB5340" s="2">
        <f t="shared" si="83"/>
        <v>2.3436800000000001E-2</v>
      </c>
      <c r="AC5340" s="3">
        <v>67500000</v>
      </c>
      <c r="AD5340" t="s">
        <v>151</v>
      </c>
      <c r="AE5340" t="s">
        <v>106</v>
      </c>
      <c r="AF5340" t="s">
        <v>89</v>
      </c>
      <c r="AG5340" t="s">
        <v>26898</v>
      </c>
      <c r="AH5340">
        <v>159836077</v>
      </c>
      <c r="AI5340" s="3">
        <v>1581984</v>
      </c>
      <c r="AJ5340" s="3">
        <v>1309397.93</v>
      </c>
      <c r="AK5340" t="s">
        <v>91</v>
      </c>
      <c r="AL5340" t="s">
        <v>91</v>
      </c>
      <c r="AM5340" t="s">
        <v>91</v>
      </c>
      <c r="AN5340" t="s">
        <v>91</v>
      </c>
      <c r="AO5340" t="s">
        <v>91</v>
      </c>
      <c r="AP5340" t="s">
        <v>91</v>
      </c>
      <c r="AT5340" t="s">
        <v>18</v>
      </c>
    </row>
    <row r="5341" spans="2:46" x14ac:dyDescent="0.25">
      <c r="B5341">
        <v>23550659</v>
      </c>
      <c r="C5341" t="s">
        <v>108</v>
      </c>
      <c r="D5341" t="s">
        <v>349</v>
      </c>
      <c r="E5341" t="s">
        <v>26899</v>
      </c>
      <c r="F5341" t="s">
        <v>1927</v>
      </c>
      <c r="G5341" t="s">
        <v>26900</v>
      </c>
      <c r="H5341" s="1">
        <v>20095</v>
      </c>
      <c r="I5341" t="s">
        <v>26901</v>
      </c>
      <c r="J5341">
        <v>15759</v>
      </c>
      <c r="K5341" t="s">
        <v>4269</v>
      </c>
      <c r="L5341">
        <v>15</v>
      </c>
      <c r="M5341" t="s">
        <v>793</v>
      </c>
      <c r="O5341">
        <v>3115225569</v>
      </c>
      <c r="P5341">
        <v>0</v>
      </c>
      <c r="T5341" t="s">
        <v>1780</v>
      </c>
      <c r="U5341">
        <v>2023</v>
      </c>
      <c r="V5341" t="s">
        <v>2036</v>
      </c>
      <c r="W5341" t="s">
        <v>26902</v>
      </c>
      <c r="X5341" t="s">
        <v>26903</v>
      </c>
      <c r="Y5341" t="s">
        <v>2039</v>
      </c>
      <c r="Z5341" t="s">
        <v>164</v>
      </c>
      <c r="AA5341" t="s">
        <v>335</v>
      </c>
      <c r="AB5341" s="2">
        <f t="shared" si="83"/>
        <v>3.1535093945720252E-2</v>
      </c>
      <c r="AC5341" s="3">
        <v>47900000</v>
      </c>
      <c r="AD5341" t="s">
        <v>151</v>
      </c>
      <c r="AE5341" t="s">
        <v>139</v>
      </c>
      <c r="AF5341" t="s">
        <v>89</v>
      </c>
      <c r="AG5341" t="s">
        <v>26904</v>
      </c>
      <c r="AH5341">
        <v>159836696</v>
      </c>
      <c r="AI5341" s="3">
        <v>1510531</v>
      </c>
      <c r="AJ5341" s="3">
        <v>1249353.56</v>
      </c>
      <c r="AK5341" t="s">
        <v>91</v>
      </c>
      <c r="AL5341" t="s">
        <v>91</v>
      </c>
      <c r="AM5341" t="s">
        <v>91</v>
      </c>
      <c r="AN5341" t="s">
        <v>91</v>
      </c>
      <c r="AO5341" t="s">
        <v>91</v>
      </c>
      <c r="AP5341" t="s">
        <v>91</v>
      </c>
      <c r="AT5341" t="s">
        <v>18</v>
      </c>
    </row>
    <row r="5342" spans="2:46" x14ac:dyDescent="0.25">
      <c r="B5342">
        <v>39541806</v>
      </c>
      <c r="C5342" t="s">
        <v>108</v>
      </c>
      <c r="D5342" t="s">
        <v>349</v>
      </c>
      <c r="E5342" t="s">
        <v>26905</v>
      </c>
      <c r="F5342" t="s">
        <v>1001</v>
      </c>
      <c r="G5342" t="s">
        <v>93</v>
      </c>
      <c r="H5342" s="1">
        <v>24649</v>
      </c>
      <c r="I5342" t="s">
        <v>26906</v>
      </c>
      <c r="J5342">
        <v>0</v>
      </c>
      <c r="K5342" t="s">
        <v>78</v>
      </c>
      <c r="L5342">
        <v>25</v>
      </c>
      <c r="M5342" t="s">
        <v>78</v>
      </c>
      <c r="O5342">
        <v>3005632805</v>
      </c>
      <c r="P5342">
        <v>0</v>
      </c>
      <c r="T5342" t="s">
        <v>633</v>
      </c>
      <c r="U5342">
        <v>2015</v>
      </c>
      <c r="V5342" t="s">
        <v>8498</v>
      </c>
      <c r="W5342" t="s">
        <v>26907</v>
      </c>
      <c r="X5342" t="s">
        <v>26908</v>
      </c>
      <c r="Y5342" t="s">
        <v>8501</v>
      </c>
      <c r="Z5342" t="s">
        <v>103</v>
      </c>
      <c r="AA5342" t="s">
        <v>408</v>
      </c>
      <c r="AB5342" s="2">
        <f t="shared" si="83"/>
        <v>3.4113563535911599E-2</v>
      </c>
      <c r="AC5342" s="3">
        <v>36200000</v>
      </c>
      <c r="AD5342" t="s">
        <v>151</v>
      </c>
      <c r="AE5342" t="s">
        <v>139</v>
      </c>
      <c r="AF5342" t="s">
        <v>89</v>
      </c>
      <c r="AG5342" t="s">
        <v>26909</v>
      </c>
      <c r="AH5342">
        <v>159831465</v>
      </c>
      <c r="AI5342" s="3">
        <v>1234911</v>
      </c>
      <c r="AJ5342" s="3">
        <v>1017740.3</v>
      </c>
      <c r="AK5342" t="s">
        <v>91</v>
      </c>
      <c r="AL5342" t="s">
        <v>91</v>
      </c>
      <c r="AM5342" t="s">
        <v>91</v>
      </c>
      <c r="AN5342" t="s">
        <v>91</v>
      </c>
      <c r="AO5342" t="s">
        <v>91</v>
      </c>
      <c r="AP5342" t="s">
        <v>91</v>
      </c>
      <c r="AT5342" t="s">
        <v>18</v>
      </c>
    </row>
    <row r="5343" spans="2:46" x14ac:dyDescent="0.25">
      <c r="B5343">
        <v>36564078</v>
      </c>
      <c r="C5343" t="s">
        <v>108</v>
      </c>
      <c r="D5343" t="s">
        <v>109</v>
      </c>
      <c r="E5343" t="s">
        <v>1392</v>
      </c>
      <c r="F5343" t="s">
        <v>1711</v>
      </c>
      <c r="G5343" t="s">
        <v>674</v>
      </c>
      <c r="H5343" s="1">
        <v>25254</v>
      </c>
      <c r="I5343" t="s">
        <v>26910</v>
      </c>
      <c r="J5343">
        <v>0</v>
      </c>
      <c r="K5343" t="s">
        <v>78</v>
      </c>
      <c r="L5343">
        <v>25</v>
      </c>
      <c r="M5343" t="s">
        <v>78</v>
      </c>
      <c r="O5343">
        <v>3157475726</v>
      </c>
      <c r="P5343">
        <v>3168658974</v>
      </c>
      <c r="T5343" t="s">
        <v>424</v>
      </c>
      <c r="U5343">
        <v>2013</v>
      </c>
      <c r="V5343" t="s">
        <v>12766</v>
      </c>
      <c r="W5343" t="s">
        <v>26911</v>
      </c>
      <c r="X5343" t="s">
        <v>26912</v>
      </c>
      <c r="Y5343" t="s">
        <v>12769</v>
      </c>
      <c r="Z5343" t="s">
        <v>136</v>
      </c>
      <c r="AA5343" t="s">
        <v>246</v>
      </c>
      <c r="AB5343" s="2">
        <f t="shared" si="83"/>
        <v>5.2398927038626607E-2</v>
      </c>
      <c r="AC5343" s="3">
        <v>23300000</v>
      </c>
      <c r="AD5343" t="s">
        <v>105</v>
      </c>
      <c r="AE5343" t="s">
        <v>139</v>
      </c>
      <c r="AF5343" t="s">
        <v>89</v>
      </c>
      <c r="AG5343" t="s">
        <v>26913</v>
      </c>
      <c r="AH5343">
        <v>159834966</v>
      </c>
      <c r="AI5343" s="3">
        <v>1220895</v>
      </c>
      <c r="AJ5343" s="3">
        <v>1005962.23</v>
      </c>
      <c r="AK5343" t="s">
        <v>91</v>
      </c>
      <c r="AL5343" t="s">
        <v>91</v>
      </c>
      <c r="AM5343" t="s">
        <v>91</v>
      </c>
      <c r="AN5343" t="s">
        <v>91</v>
      </c>
      <c r="AO5343" t="s">
        <v>91</v>
      </c>
      <c r="AP5343" t="s">
        <v>91</v>
      </c>
      <c r="AT5343" t="s">
        <v>21</v>
      </c>
    </row>
    <row r="5344" spans="2:46" x14ac:dyDescent="0.25">
      <c r="B5344">
        <v>86055442</v>
      </c>
      <c r="C5344" t="s">
        <v>72</v>
      </c>
      <c r="D5344" t="s">
        <v>26914</v>
      </c>
      <c r="E5344" t="s">
        <v>2232</v>
      </c>
      <c r="F5344" t="s">
        <v>2058</v>
      </c>
      <c r="G5344" t="s">
        <v>9553</v>
      </c>
      <c r="H5344" s="1">
        <v>28485</v>
      </c>
      <c r="I5344" t="s">
        <v>26915</v>
      </c>
      <c r="J5344">
        <v>17001</v>
      </c>
      <c r="K5344" t="s">
        <v>476</v>
      </c>
      <c r="L5344">
        <v>17</v>
      </c>
      <c r="M5344" t="s">
        <v>477</v>
      </c>
      <c r="O5344">
        <v>3164356300</v>
      </c>
      <c r="P5344">
        <v>0</v>
      </c>
      <c r="T5344" t="s">
        <v>80</v>
      </c>
      <c r="U5344">
        <v>2017</v>
      </c>
      <c r="V5344" t="s">
        <v>16756</v>
      </c>
      <c r="W5344" t="s">
        <v>26916</v>
      </c>
      <c r="X5344" t="s">
        <v>26917</v>
      </c>
      <c r="Y5344" t="s">
        <v>16759</v>
      </c>
      <c r="Z5344" t="s">
        <v>103</v>
      </c>
      <c r="AA5344" t="s">
        <v>2119</v>
      </c>
      <c r="AB5344" s="2">
        <f t="shared" si="83"/>
        <v>3.6049907407407406E-2</v>
      </c>
      <c r="AC5344" s="3">
        <v>54000000</v>
      </c>
      <c r="AD5344" t="s">
        <v>105</v>
      </c>
      <c r="AE5344" t="s">
        <v>139</v>
      </c>
      <c r="AF5344" t="s">
        <v>89</v>
      </c>
      <c r="AG5344" t="s">
        <v>26918</v>
      </c>
      <c r="AH5344">
        <v>159769490</v>
      </c>
      <c r="AI5344" s="3">
        <v>1946695</v>
      </c>
      <c r="AJ5344" s="3">
        <v>1615877.89</v>
      </c>
      <c r="AK5344" t="s">
        <v>91</v>
      </c>
      <c r="AL5344" t="s">
        <v>91</v>
      </c>
      <c r="AM5344" t="s">
        <v>91</v>
      </c>
      <c r="AN5344" t="s">
        <v>91</v>
      </c>
      <c r="AO5344" t="s">
        <v>91</v>
      </c>
      <c r="AP5344" t="s">
        <v>91</v>
      </c>
      <c r="AT5344" t="s">
        <v>18</v>
      </c>
    </row>
    <row r="5345" spans="2:46" x14ac:dyDescent="0.25">
      <c r="B5345">
        <v>60259519</v>
      </c>
      <c r="C5345" t="s">
        <v>108</v>
      </c>
      <c r="D5345" t="s">
        <v>2845</v>
      </c>
      <c r="E5345" t="s">
        <v>589</v>
      </c>
      <c r="F5345" t="s">
        <v>26919</v>
      </c>
      <c r="G5345" t="s">
        <v>1312</v>
      </c>
      <c r="H5345" s="1">
        <v>27109</v>
      </c>
      <c r="I5345" t="s">
        <v>26920</v>
      </c>
      <c r="J5345">
        <v>0</v>
      </c>
      <c r="K5345" t="s">
        <v>78</v>
      </c>
      <c r="L5345">
        <v>25</v>
      </c>
      <c r="M5345" t="s">
        <v>78</v>
      </c>
      <c r="O5345">
        <v>3183120670</v>
      </c>
      <c r="P5345">
        <v>0</v>
      </c>
      <c r="T5345" t="s">
        <v>116</v>
      </c>
      <c r="U5345">
        <v>2015</v>
      </c>
      <c r="V5345" t="s">
        <v>1637</v>
      </c>
      <c r="W5345" t="s">
        <v>26921</v>
      </c>
      <c r="X5345" t="s">
        <v>26922</v>
      </c>
      <c r="Y5345" t="s">
        <v>1640</v>
      </c>
      <c r="Z5345" t="s">
        <v>210</v>
      </c>
      <c r="AA5345" t="s">
        <v>1279</v>
      </c>
      <c r="AB5345" s="2">
        <f t="shared" si="83"/>
        <v>1.7806648401826483E-2</v>
      </c>
      <c r="AC5345" s="3">
        <v>109500000</v>
      </c>
      <c r="AD5345" t="s">
        <v>177</v>
      </c>
      <c r="AE5345" t="s">
        <v>106</v>
      </c>
      <c r="AF5345" t="s">
        <v>89</v>
      </c>
      <c r="AG5345" t="s">
        <v>26923</v>
      </c>
      <c r="AH5345">
        <v>159837175</v>
      </c>
      <c r="AI5345" s="3">
        <v>1949828</v>
      </c>
      <c r="AJ5345" s="3">
        <v>1618511.11</v>
      </c>
      <c r="AK5345" t="s">
        <v>91</v>
      </c>
      <c r="AL5345" t="s">
        <v>91</v>
      </c>
      <c r="AM5345" t="s">
        <v>91</v>
      </c>
      <c r="AN5345" t="s">
        <v>91</v>
      </c>
      <c r="AO5345" t="s">
        <v>91</v>
      </c>
      <c r="AP5345" t="s">
        <v>91</v>
      </c>
      <c r="AT5345" t="s">
        <v>18</v>
      </c>
    </row>
    <row r="5346" spans="2:46" x14ac:dyDescent="0.25">
      <c r="B5346">
        <v>71761297</v>
      </c>
      <c r="C5346" t="s">
        <v>72</v>
      </c>
      <c r="D5346" t="s">
        <v>3118</v>
      </c>
      <c r="E5346">
        <v>0</v>
      </c>
      <c r="F5346" t="s">
        <v>782</v>
      </c>
      <c r="G5346" t="s">
        <v>2348</v>
      </c>
      <c r="H5346" s="1">
        <v>27784</v>
      </c>
      <c r="I5346" t="s">
        <v>26924</v>
      </c>
      <c r="J5346">
        <v>5376</v>
      </c>
      <c r="K5346" t="s">
        <v>12368</v>
      </c>
      <c r="L5346">
        <v>5</v>
      </c>
      <c r="M5346" t="s">
        <v>115</v>
      </c>
      <c r="O5346">
        <v>3113102540</v>
      </c>
      <c r="P5346">
        <v>0</v>
      </c>
      <c r="T5346" t="s">
        <v>494</v>
      </c>
      <c r="U5346">
        <v>2023</v>
      </c>
      <c r="V5346" t="s">
        <v>2839</v>
      </c>
      <c r="W5346" t="s">
        <v>26925</v>
      </c>
      <c r="X5346" t="s">
        <v>26926</v>
      </c>
      <c r="Y5346" t="s">
        <v>2842</v>
      </c>
      <c r="Z5346" t="s">
        <v>323</v>
      </c>
      <c r="AA5346" t="s">
        <v>2843</v>
      </c>
      <c r="AB5346" s="2">
        <f t="shared" si="83"/>
        <v>5.9941868932038837E-2</v>
      </c>
      <c r="AC5346" s="3">
        <v>41200000</v>
      </c>
      <c r="AD5346" t="s">
        <v>87</v>
      </c>
      <c r="AE5346" t="s">
        <v>139</v>
      </c>
      <c r="AF5346" t="s">
        <v>89</v>
      </c>
      <c r="AG5346" t="s">
        <v>26927</v>
      </c>
      <c r="AH5346">
        <v>159714158</v>
      </c>
      <c r="AI5346" s="3">
        <v>2469605</v>
      </c>
      <c r="AJ5346" s="3">
        <v>2055298.7</v>
      </c>
      <c r="AK5346" t="s">
        <v>91</v>
      </c>
      <c r="AL5346" t="s">
        <v>91</v>
      </c>
      <c r="AM5346" t="s">
        <v>91</v>
      </c>
      <c r="AN5346" t="s">
        <v>91</v>
      </c>
      <c r="AO5346" t="s">
        <v>91</v>
      </c>
      <c r="AP5346" t="s">
        <v>91</v>
      </c>
      <c r="AT5346" t="s">
        <v>21</v>
      </c>
    </row>
    <row r="5347" spans="2:46" x14ac:dyDescent="0.25">
      <c r="B5347">
        <v>72218947</v>
      </c>
      <c r="C5347" t="s">
        <v>72</v>
      </c>
      <c r="D5347" t="s">
        <v>8225</v>
      </c>
      <c r="E5347" t="s">
        <v>2947</v>
      </c>
      <c r="F5347" t="s">
        <v>93</v>
      </c>
      <c r="G5347" t="s">
        <v>26928</v>
      </c>
      <c r="H5347" s="1">
        <v>27872</v>
      </c>
      <c r="I5347" t="s">
        <v>26929</v>
      </c>
      <c r="J5347">
        <v>0</v>
      </c>
      <c r="K5347" t="s">
        <v>157</v>
      </c>
      <c r="L5347">
        <v>8</v>
      </c>
      <c r="M5347" t="s">
        <v>158</v>
      </c>
      <c r="O5347">
        <v>3016443511</v>
      </c>
      <c r="P5347">
        <v>0</v>
      </c>
      <c r="T5347" t="s">
        <v>80</v>
      </c>
      <c r="U5347">
        <v>2024</v>
      </c>
      <c r="V5347" t="s">
        <v>2459</v>
      </c>
      <c r="W5347" t="s">
        <v>26930</v>
      </c>
      <c r="X5347" t="s">
        <v>26931</v>
      </c>
      <c r="Y5347" t="s">
        <v>2462</v>
      </c>
      <c r="Z5347" t="s">
        <v>136</v>
      </c>
      <c r="AA5347" t="s">
        <v>725</v>
      </c>
      <c r="AB5347" s="2">
        <f t="shared" si="83"/>
        <v>2.9782955805243448E-2</v>
      </c>
      <c r="AC5347" s="3">
        <v>53400000</v>
      </c>
      <c r="AD5347" t="s">
        <v>1326</v>
      </c>
      <c r="AE5347" t="s">
        <v>139</v>
      </c>
      <c r="AF5347" t="s">
        <v>89</v>
      </c>
      <c r="AG5347" t="s">
        <v>26932</v>
      </c>
      <c r="AH5347">
        <v>29190120</v>
      </c>
      <c r="AI5347" s="3">
        <v>1590409.84</v>
      </c>
      <c r="AJ5347" s="3">
        <v>1316478.8600000001</v>
      </c>
      <c r="AK5347" t="s">
        <v>91</v>
      </c>
      <c r="AL5347" t="s">
        <v>91</v>
      </c>
      <c r="AM5347" t="s">
        <v>91</v>
      </c>
      <c r="AN5347" t="s">
        <v>91</v>
      </c>
      <c r="AO5347" t="s">
        <v>91</v>
      </c>
      <c r="AP5347" t="s">
        <v>91</v>
      </c>
      <c r="AT5347" t="s">
        <v>18</v>
      </c>
    </row>
    <row r="5348" spans="2:46" x14ac:dyDescent="0.25">
      <c r="B5348">
        <v>1020724706</v>
      </c>
      <c r="C5348" t="s">
        <v>108</v>
      </c>
      <c r="D5348" t="s">
        <v>1566</v>
      </c>
      <c r="E5348" t="s">
        <v>1888</v>
      </c>
      <c r="F5348" t="s">
        <v>303</v>
      </c>
      <c r="G5348" t="s">
        <v>1051</v>
      </c>
      <c r="H5348" s="1">
        <v>31918</v>
      </c>
      <c r="I5348" t="s">
        <v>26933</v>
      </c>
      <c r="J5348">
        <v>0</v>
      </c>
      <c r="K5348" t="s">
        <v>78</v>
      </c>
      <c r="L5348">
        <v>25</v>
      </c>
      <c r="M5348" t="s">
        <v>78</v>
      </c>
      <c r="O5348">
        <v>3124330313</v>
      </c>
      <c r="P5348">
        <v>3125330313</v>
      </c>
      <c r="T5348" t="s">
        <v>184</v>
      </c>
      <c r="U5348">
        <v>2024</v>
      </c>
      <c r="V5348" t="s">
        <v>26934</v>
      </c>
      <c r="W5348" t="s">
        <v>26935</v>
      </c>
      <c r="X5348" t="s">
        <v>26936</v>
      </c>
      <c r="Y5348" t="s">
        <v>26937</v>
      </c>
      <c r="Z5348" t="s">
        <v>952</v>
      </c>
      <c r="AA5348" t="s">
        <v>18147</v>
      </c>
      <c r="AB5348" s="2">
        <f t="shared" si="83"/>
        <v>2.3968351309921958E-2</v>
      </c>
      <c r="AC5348" s="3">
        <v>358800000</v>
      </c>
      <c r="AD5348" t="s">
        <v>288</v>
      </c>
      <c r="AE5348" t="s">
        <v>106</v>
      </c>
      <c r="AF5348" t="s">
        <v>89</v>
      </c>
      <c r="AG5348" t="s">
        <v>26938</v>
      </c>
      <c r="AH5348">
        <v>29212050</v>
      </c>
      <c r="AI5348" s="3">
        <v>8599844.4499999993</v>
      </c>
      <c r="AJ5348" s="3">
        <v>7206760.04</v>
      </c>
      <c r="AK5348" t="s">
        <v>91</v>
      </c>
      <c r="AL5348" t="s">
        <v>91</v>
      </c>
      <c r="AM5348" t="s">
        <v>91</v>
      </c>
      <c r="AN5348" t="s">
        <v>91</v>
      </c>
      <c r="AO5348" t="s">
        <v>91</v>
      </c>
      <c r="AP5348" t="s">
        <v>91</v>
      </c>
      <c r="AT5348" t="s">
        <v>20</v>
      </c>
    </row>
    <row r="5349" spans="2:46" x14ac:dyDescent="0.25">
      <c r="B5349">
        <v>33157024</v>
      </c>
      <c r="C5349" t="s">
        <v>108</v>
      </c>
      <c r="D5349" t="s">
        <v>26939</v>
      </c>
      <c r="E5349">
        <v>0</v>
      </c>
      <c r="F5349" t="s">
        <v>1155</v>
      </c>
      <c r="G5349" t="s">
        <v>26940</v>
      </c>
      <c r="H5349" s="1">
        <v>20732</v>
      </c>
      <c r="I5349" t="s">
        <v>26941</v>
      </c>
      <c r="J5349">
        <v>13836</v>
      </c>
      <c r="K5349" t="s">
        <v>888</v>
      </c>
      <c r="L5349">
        <v>13</v>
      </c>
      <c r="M5349" t="s">
        <v>123</v>
      </c>
      <c r="O5349">
        <v>3107380038</v>
      </c>
      <c r="P5349">
        <v>3007849554</v>
      </c>
      <c r="T5349" t="s">
        <v>424</v>
      </c>
      <c r="U5349">
        <v>2025</v>
      </c>
      <c r="V5349" t="s">
        <v>26942</v>
      </c>
      <c r="W5349" t="s">
        <v>26943</v>
      </c>
      <c r="X5349" t="s">
        <v>26944</v>
      </c>
      <c r="Y5349" t="s">
        <v>26945</v>
      </c>
      <c r="Z5349" t="s">
        <v>103</v>
      </c>
      <c r="AA5349" t="s">
        <v>104</v>
      </c>
      <c r="AB5349" s="2">
        <f t="shared" si="83"/>
        <v>1.4720526315789474E-2</v>
      </c>
      <c r="AC5349" s="3">
        <v>131100000</v>
      </c>
      <c r="AD5349" t="s">
        <v>105</v>
      </c>
      <c r="AE5349" t="s">
        <v>106</v>
      </c>
      <c r="AF5349" t="s">
        <v>89</v>
      </c>
      <c r="AG5349" t="s">
        <v>26946</v>
      </c>
      <c r="AH5349">
        <v>29219414</v>
      </c>
      <c r="AI5349" s="3">
        <v>1929861</v>
      </c>
      <c r="AJ5349" s="3">
        <v>1601731.93</v>
      </c>
      <c r="AK5349" t="s">
        <v>91</v>
      </c>
      <c r="AL5349" t="s">
        <v>91</v>
      </c>
      <c r="AM5349" t="s">
        <v>91</v>
      </c>
      <c r="AN5349" t="s">
        <v>91</v>
      </c>
      <c r="AO5349" t="s">
        <v>91</v>
      </c>
      <c r="AP5349" t="s">
        <v>91</v>
      </c>
      <c r="AT5349" t="s">
        <v>18</v>
      </c>
    </row>
    <row r="5350" spans="2:46" x14ac:dyDescent="0.25">
      <c r="B5350">
        <v>79684677</v>
      </c>
      <c r="C5350" t="s">
        <v>72</v>
      </c>
      <c r="D5350" t="s">
        <v>2732</v>
      </c>
      <c r="E5350" t="s">
        <v>451</v>
      </c>
      <c r="F5350" t="s">
        <v>452</v>
      </c>
      <c r="G5350" t="s">
        <v>2993</v>
      </c>
      <c r="H5350" s="1">
        <v>27242</v>
      </c>
      <c r="I5350" t="s">
        <v>26947</v>
      </c>
      <c r="J5350">
        <v>0</v>
      </c>
      <c r="K5350" t="s">
        <v>78</v>
      </c>
      <c r="L5350">
        <v>25</v>
      </c>
      <c r="M5350" t="s">
        <v>78</v>
      </c>
      <c r="O5350">
        <v>3108000226</v>
      </c>
      <c r="P5350">
        <v>3218037694</v>
      </c>
      <c r="T5350" t="s">
        <v>184</v>
      </c>
      <c r="U5350">
        <v>2011</v>
      </c>
      <c r="V5350" t="s">
        <v>26948</v>
      </c>
      <c r="W5350" t="s">
        <v>26949</v>
      </c>
      <c r="X5350" t="s">
        <v>26950</v>
      </c>
      <c r="Y5350" t="s">
        <v>26951</v>
      </c>
      <c r="Z5350" t="s">
        <v>1495</v>
      </c>
      <c r="AA5350" t="s">
        <v>9217</v>
      </c>
      <c r="AB5350" s="2">
        <f t="shared" si="83"/>
        <v>2.9824188914549649E-2</v>
      </c>
      <c r="AC5350" s="3">
        <v>43300000</v>
      </c>
      <c r="AD5350" t="s">
        <v>123</v>
      </c>
      <c r="AE5350" t="s">
        <v>139</v>
      </c>
      <c r="AF5350" t="s">
        <v>89</v>
      </c>
      <c r="AG5350" t="s">
        <v>26952</v>
      </c>
      <c r="AH5350">
        <v>29190156</v>
      </c>
      <c r="AI5350" s="3">
        <v>1291387.3799999999</v>
      </c>
      <c r="AJ5350" s="3">
        <v>1065199.48</v>
      </c>
      <c r="AK5350" t="s">
        <v>91</v>
      </c>
      <c r="AL5350" t="s">
        <v>91</v>
      </c>
      <c r="AM5350" t="s">
        <v>91</v>
      </c>
      <c r="AN5350" t="s">
        <v>91</v>
      </c>
      <c r="AO5350" t="s">
        <v>91</v>
      </c>
      <c r="AP5350" t="s">
        <v>91</v>
      </c>
      <c r="AT5350" t="s">
        <v>18</v>
      </c>
    </row>
    <row r="5351" spans="2:46" x14ac:dyDescent="0.25">
      <c r="B5351">
        <v>91527445</v>
      </c>
      <c r="C5351" t="s">
        <v>72</v>
      </c>
      <c r="D5351" t="s">
        <v>4654</v>
      </c>
      <c r="E5351" t="s">
        <v>1786</v>
      </c>
      <c r="F5351" t="s">
        <v>7525</v>
      </c>
      <c r="G5351" t="s">
        <v>6410</v>
      </c>
      <c r="H5351" s="1">
        <v>30774</v>
      </c>
      <c r="I5351" t="s">
        <v>26953</v>
      </c>
      <c r="J5351">
        <v>68001</v>
      </c>
      <c r="K5351" t="s">
        <v>145</v>
      </c>
      <c r="L5351">
        <v>68</v>
      </c>
      <c r="M5351" t="s">
        <v>146</v>
      </c>
      <c r="O5351">
        <v>3183605725</v>
      </c>
      <c r="P5351">
        <v>0</v>
      </c>
      <c r="T5351" t="s">
        <v>704</v>
      </c>
      <c r="U5351">
        <v>2023</v>
      </c>
      <c r="V5351" t="s">
        <v>3630</v>
      </c>
      <c r="W5351" t="s">
        <v>26954</v>
      </c>
      <c r="X5351" t="s">
        <v>26955</v>
      </c>
      <c r="Y5351" t="s">
        <v>3633</v>
      </c>
      <c r="Z5351" t="s">
        <v>311</v>
      </c>
      <c r="AA5351" t="s">
        <v>761</v>
      </c>
      <c r="AB5351" s="2">
        <f t="shared" si="83"/>
        <v>1.9651619905213271E-2</v>
      </c>
      <c r="AC5351" s="3">
        <v>84400000</v>
      </c>
      <c r="AD5351" t="s">
        <v>810</v>
      </c>
      <c r="AE5351" t="s">
        <v>106</v>
      </c>
      <c r="AF5351" t="s">
        <v>89</v>
      </c>
      <c r="AG5351" t="s">
        <v>26956</v>
      </c>
      <c r="AH5351">
        <v>29212698</v>
      </c>
      <c r="AI5351" s="3">
        <v>1658596.72</v>
      </c>
      <c r="AJ5351" s="3">
        <v>1373778.76</v>
      </c>
      <c r="AK5351" t="s">
        <v>91</v>
      </c>
      <c r="AL5351" t="s">
        <v>91</v>
      </c>
      <c r="AM5351" t="s">
        <v>91</v>
      </c>
      <c r="AN5351" t="s">
        <v>91</v>
      </c>
      <c r="AO5351" t="s">
        <v>91</v>
      </c>
      <c r="AP5351" t="s">
        <v>91</v>
      </c>
      <c r="AT5351" t="s">
        <v>18</v>
      </c>
    </row>
    <row r="5352" spans="2:46" x14ac:dyDescent="0.25">
      <c r="B5352">
        <v>35469604</v>
      </c>
      <c r="C5352" t="s">
        <v>108</v>
      </c>
      <c r="D5352" t="s">
        <v>2224</v>
      </c>
      <c r="E5352" t="s">
        <v>1426</v>
      </c>
      <c r="F5352" t="s">
        <v>1973</v>
      </c>
      <c r="G5352">
        <v>0</v>
      </c>
      <c r="H5352" s="1">
        <v>22262</v>
      </c>
      <c r="I5352" t="s">
        <v>26957</v>
      </c>
      <c r="J5352">
        <v>0</v>
      </c>
      <c r="K5352" t="s">
        <v>78</v>
      </c>
      <c r="L5352">
        <v>25</v>
      </c>
      <c r="M5352" t="s">
        <v>78</v>
      </c>
      <c r="O5352">
        <v>3112009407</v>
      </c>
      <c r="P5352">
        <v>0</v>
      </c>
      <c r="T5352" t="s">
        <v>576</v>
      </c>
      <c r="U5352">
        <v>2012</v>
      </c>
      <c r="V5352" t="s">
        <v>1806</v>
      </c>
      <c r="W5352" t="s">
        <v>26958</v>
      </c>
      <c r="X5352" t="s">
        <v>26959</v>
      </c>
      <c r="Y5352" t="s">
        <v>1809</v>
      </c>
      <c r="Z5352" t="s">
        <v>136</v>
      </c>
      <c r="AA5352" t="s">
        <v>1810</v>
      </c>
      <c r="AB5352" s="2">
        <f t="shared" si="83"/>
        <v>3.8751747499999996E-2</v>
      </c>
      <c r="AC5352" s="3">
        <v>32000000</v>
      </c>
      <c r="AD5352" t="s">
        <v>105</v>
      </c>
      <c r="AE5352" t="s">
        <v>139</v>
      </c>
      <c r="AF5352" t="s">
        <v>89</v>
      </c>
      <c r="AG5352" t="s">
        <v>26960</v>
      </c>
      <c r="AH5352">
        <v>29199784</v>
      </c>
      <c r="AI5352" s="3">
        <v>1240055.92</v>
      </c>
      <c r="AJ5352" s="3">
        <v>1022063.8</v>
      </c>
      <c r="AK5352" t="s">
        <v>91</v>
      </c>
      <c r="AL5352" t="s">
        <v>91</v>
      </c>
      <c r="AM5352" t="s">
        <v>91</v>
      </c>
      <c r="AN5352" t="s">
        <v>91</v>
      </c>
      <c r="AO5352" t="s">
        <v>91</v>
      </c>
      <c r="AP5352" t="s">
        <v>91</v>
      </c>
      <c r="AT5352" t="s">
        <v>18</v>
      </c>
    </row>
    <row r="5353" spans="2:46" x14ac:dyDescent="0.25">
      <c r="B5353">
        <v>25288419</v>
      </c>
      <c r="C5353" t="s">
        <v>108</v>
      </c>
      <c r="D5353" t="s">
        <v>2187</v>
      </c>
      <c r="E5353" t="s">
        <v>937</v>
      </c>
      <c r="F5353" t="s">
        <v>2875</v>
      </c>
      <c r="G5353" t="s">
        <v>3875</v>
      </c>
      <c r="H5353" s="1">
        <v>29514</v>
      </c>
      <c r="I5353" t="s">
        <v>26961</v>
      </c>
      <c r="J5353">
        <v>0</v>
      </c>
      <c r="K5353" t="s">
        <v>2497</v>
      </c>
      <c r="L5353">
        <v>19</v>
      </c>
      <c r="M5353" t="s">
        <v>2498</v>
      </c>
      <c r="O5353">
        <v>3174287198</v>
      </c>
      <c r="P5353">
        <v>0</v>
      </c>
      <c r="T5353" t="s">
        <v>585</v>
      </c>
      <c r="U5353">
        <v>2022</v>
      </c>
      <c r="V5353" t="s">
        <v>2606</v>
      </c>
      <c r="W5353" t="s">
        <v>26962</v>
      </c>
      <c r="X5353" t="s">
        <v>26963</v>
      </c>
      <c r="Y5353" t="s">
        <v>2609</v>
      </c>
      <c r="Z5353" t="s">
        <v>298</v>
      </c>
      <c r="AA5353" t="s">
        <v>367</v>
      </c>
      <c r="AB5353" s="2">
        <f t="shared" si="83"/>
        <v>1.8104469783352336E-2</v>
      </c>
      <c r="AC5353" s="3">
        <v>87700000</v>
      </c>
      <c r="AD5353" t="s">
        <v>177</v>
      </c>
      <c r="AE5353" t="s">
        <v>106</v>
      </c>
      <c r="AF5353" t="s">
        <v>89</v>
      </c>
      <c r="AG5353">
        <v>0</v>
      </c>
      <c r="AH5353">
        <v>159716119</v>
      </c>
      <c r="AI5353" s="3">
        <v>1587762</v>
      </c>
      <c r="AJ5353" s="3">
        <v>1314253.7</v>
      </c>
      <c r="AK5353" t="s">
        <v>91</v>
      </c>
      <c r="AL5353" t="s">
        <v>91</v>
      </c>
      <c r="AM5353" t="s">
        <v>91</v>
      </c>
      <c r="AN5353" t="s">
        <v>91</v>
      </c>
      <c r="AO5353" t="s">
        <v>91</v>
      </c>
      <c r="AP5353" t="s">
        <v>91</v>
      </c>
      <c r="AT5353" t="s">
        <v>18</v>
      </c>
    </row>
    <row r="5354" spans="2:46" x14ac:dyDescent="0.25">
      <c r="B5354">
        <v>6785045</v>
      </c>
      <c r="C5354" t="s">
        <v>72</v>
      </c>
      <c r="D5354" t="s">
        <v>9052</v>
      </c>
      <c r="E5354">
        <v>0</v>
      </c>
      <c r="F5354" t="s">
        <v>303</v>
      </c>
      <c r="G5354">
        <v>0</v>
      </c>
      <c r="H5354" s="1">
        <v>17462</v>
      </c>
      <c r="I5354" t="s">
        <v>26964</v>
      </c>
      <c r="J5354">
        <v>5001</v>
      </c>
      <c r="K5354" t="s">
        <v>114</v>
      </c>
      <c r="L5354">
        <v>5</v>
      </c>
      <c r="M5354" t="s">
        <v>115</v>
      </c>
      <c r="O5354">
        <v>3154610736</v>
      </c>
      <c r="P5354">
        <v>3167485392</v>
      </c>
      <c r="T5354" t="s">
        <v>585</v>
      </c>
      <c r="U5354">
        <v>2013</v>
      </c>
      <c r="V5354" t="s">
        <v>6219</v>
      </c>
      <c r="W5354" t="s">
        <v>26965</v>
      </c>
      <c r="X5354" t="s">
        <v>26966</v>
      </c>
      <c r="Y5354" t="s">
        <v>6222</v>
      </c>
      <c r="Z5354" t="s">
        <v>311</v>
      </c>
      <c r="AA5354" t="s">
        <v>1556</v>
      </c>
      <c r="AB5354" s="2">
        <f t="shared" si="83"/>
        <v>4.3784882352941173E-2</v>
      </c>
      <c r="AC5354" s="3">
        <v>34000000</v>
      </c>
      <c r="AD5354" t="s">
        <v>177</v>
      </c>
      <c r="AE5354" t="s">
        <v>139</v>
      </c>
      <c r="AF5354" t="s">
        <v>89</v>
      </c>
      <c r="AG5354" t="s">
        <v>26967</v>
      </c>
      <c r="AH5354">
        <v>159844487</v>
      </c>
      <c r="AI5354" s="3">
        <v>1488686</v>
      </c>
      <c r="AJ5354" s="3">
        <v>1230996.82</v>
      </c>
      <c r="AK5354" t="s">
        <v>91</v>
      </c>
      <c r="AL5354" t="s">
        <v>91</v>
      </c>
      <c r="AM5354" t="s">
        <v>91</v>
      </c>
      <c r="AN5354" t="s">
        <v>91</v>
      </c>
      <c r="AO5354" t="s">
        <v>91</v>
      </c>
      <c r="AP5354" t="s">
        <v>91</v>
      </c>
      <c r="AT5354" t="s">
        <v>21</v>
      </c>
    </row>
    <row r="5355" spans="2:46" x14ac:dyDescent="0.25">
      <c r="B5355">
        <v>9730273</v>
      </c>
      <c r="C5355" t="s">
        <v>72</v>
      </c>
      <c r="D5355" t="s">
        <v>361</v>
      </c>
      <c r="E5355">
        <v>0</v>
      </c>
      <c r="F5355" t="s">
        <v>832</v>
      </c>
      <c r="G5355" t="s">
        <v>2855</v>
      </c>
      <c r="H5355" s="1">
        <v>28745</v>
      </c>
      <c r="I5355" t="s">
        <v>26968</v>
      </c>
      <c r="J5355">
        <v>63001</v>
      </c>
      <c r="K5355" t="s">
        <v>252</v>
      </c>
      <c r="L5355">
        <v>63</v>
      </c>
      <c r="M5355" t="s">
        <v>253</v>
      </c>
      <c r="O5355">
        <v>3207771423</v>
      </c>
      <c r="P5355">
        <v>0</v>
      </c>
      <c r="T5355" t="s">
        <v>371</v>
      </c>
      <c r="U5355">
        <v>2020</v>
      </c>
      <c r="V5355" t="s">
        <v>16154</v>
      </c>
      <c r="W5355" t="s">
        <v>26969</v>
      </c>
      <c r="X5355" t="s">
        <v>26970</v>
      </c>
      <c r="Y5355" t="s">
        <v>16157</v>
      </c>
      <c r="Z5355" t="s">
        <v>136</v>
      </c>
      <c r="AA5355" t="s">
        <v>246</v>
      </c>
      <c r="AB5355" s="2">
        <f t="shared" si="83"/>
        <v>3.5507798236775821E-2</v>
      </c>
      <c r="AC5355" s="3">
        <v>39700000</v>
      </c>
      <c r="AD5355" t="s">
        <v>138</v>
      </c>
      <c r="AE5355" t="s">
        <v>139</v>
      </c>
      <c r="AF5355" t="s">
        <v>89</v>
      </c>
      <c r="AG5355">
        <v>0</v>
      </c>
      <c r="AH5355">
        <v>29200265</v>
      </c>
      <c r="AI5355" s="3">
        <v>1409659.59</v>
      </c>
      <c r="AJ5355" s="3">
        <v>1164587.8899999999</v>
      </c>
      <c r="AK5355" t="s">
        <v>91</v>
      </c>
      <c r="AL5355" t="s">
        <v>91</v>
      </c>
      <c r="AM5355" t="s">
        <v>91</v>
      </c>
      <c r="AN5355" t="s">
        <v>91</v>
      </c>
      <c r="AO5355" t="s">
        <v>91</v>
      </c>
      <c r="AP5355" t="s">
        <v>91</v>
      </c>
      <c r="AT5355" t="s">
        <v>18</v>
      </c>
    </row>
    <row r="5356" spans="2:46" x14ac:dyDescent="0.25">
      <c r="B5356">
        <v>66731372</v>
      </c>
      <c r="C5356" t="s">
        <v>108</v>
      </c>
      <c r="D5356" t="s">
        <v>693</v>
      </c>
      <c r="E5356" t="s">
        <v>1184</v>
      </c>
      <c r="F5356" t="s">
        <v>1430</v>
      </c>
      <c r="G5356" t="s">
        <v>2502</v>
      </c>
      <c r="H5356" s="1">
        <v>24551</v>
      </c>
      <c r="I5356" t="s">
        <v>26971</v>
      </c>
      <c r="J5356">
        <v>76109</v>
      </c>
      <c r="K5356" t="s">
        <v>6083</v>
      </c>
      <c r="L5356">
        <v>76</v>
      </c>
      <c r="M5356" t="s">
        <v>330</v>
      </c>
      <c r="O5356">
        <v>3183932085</v>
      </c>
      <c r="P5356">
        <v>3113628179</v>
      </c>
      <c r="T5356" t="s">
        <v>494</v>
      </c>
      <c r="U5356">
        <v>2021</v>
      </c>
      <c r="V5356" t="s">
        <v>1116</v>
      </c>
      <c r="W5356" t="s">
        <v>26972</v>
      </c>
      <c r="X5356" t="s">
        <v>26973</v>
      </c>
      <c r="Y5356" t="s">
        <v>1119</v>
      </c>
      <c r="Z5356" t="s">
        <v>103</v>
      </c>
      <c r="AA5356" t="s">
        <v>865</v>
      </c>
      <c r="AB5356" s="2">
        <f t="shared" si="83"/>
        <v>2.2052182284980744E-2</v>
      </c>
      <c r="AC5356" s="3">
        <v>77900000</v>
      </c>
      <c r="AD5356" t="s">
        <v>151</v>
      </c>
      <c r="AE5356" t="s">
        <v>106</v>
      </c>
      <c r="AF5356" t="s">
        <v>89</v>
      </c>
      <c r="AG5356" t="s">
        <v>26974</v>
      </c>
      <c r="AH5356">
        <v>159836458</v>
      </c>
      <c r="AI5356" s="3">
        <v>1717865</v>
      </c>
      <c r="AJ5356" s="3">
        <v>1423584.33</v>
      </c>
      <c r="AK5356" t="s">
        <v>91</v>
      </c>
      <c r="AL5356" t="s">
        <v>91</v>
      </c>
      <c r="AM5356" t="s">
        <v>91</v>
      </c>
      <c r="AN5356" t="s">
        <v>91</v>
      </c>
      <c r="AO5356" t="s">
        <v>91</v>
      </c>
      <c r="AP5356" t="s">
        <v>91</v>
      </c>
      <c r="AT5356" t="s">
        <v>18</v>
      </c>
    </row>
    <row r="5357" spans="2:46" x14ac:dyDescent="0.25">
      <c r="B5357">
        <v>19293528</v>
      </c>
      <c r="C5357" t="s">
        <v>72</v>
      </c>
      <c r="D5357" t="s">
        <v>1401</v>
      </c>
      <c r="E5357" t="s">
        <v>8485</v>
      </c>
      <c r="F5357" t="s">
        <v>1909</v>
      </c>
      <c r="G5357" t="s">
        <v>26975</v>
      </c>
      <c r="H5357" s="1">
        <v>20490</v>
      </c>
      <c r="I5357" t="s">
        <v>26976</v>
      </c>
      <c r="J5357">
        <v>50001</v>
      </c>
      <c r="K5357" t="s">
        <v>804</v>
      </c>
      <c r="L5357">
        <v>50</v>
      </c>
      <c r="M5357" t="s">
        <v>805</v>
      </c>
      <c r="O5357">
        <v>3202715651</v>
      </c>
      <c r="P5357">
        <v>0</v>
      </c>
      <c r="T5357" t="s">
        <v>666</v>
      </c>
      <c r="U5357">
        <v>2017</v>
      </c>
      <c r="V5357" t="s">
        <v>1967</v>
      </c>
      <c r="W5357" t="s">
        <v>26977</v>
      </c>
      <c r="X5357" t="s">
        <v>26978</v>
      </c>
      <c r="Y5357" t="s">
        <v>1970</v>
      </c>
      <c r="Z5357" t="s">
        <v>164</v>
      </c>
      <c r="AA5357" t="s">
        <v>165</v>
      </c>
      <c r="AB5357" s="2">
        <f t="shared" si="83"/>
        <v>3.7888672316384181E-2</v>
      </c>
      <c r="AC5357" s="3">
        <v>35400000</v>
      </c>
      <c r="AD5357" t="s">
        <v>810</v>
      </c>
      <c r="AE5357" t="s">
        <v>139</v>
      </c>
      <c r="AF5357" t="s">
        <v>89</v>
      </c>
      <c r="AG5357" t="s">
        <v>26979</v>
      </c>
      <c r="AH5357">
        <v>159837183</v>
      </c>
      <c r="AI5357" s="3">
        <v>1341259</v>
      </c>
      <c r="AJ5357" s="3">
        <v>1107108.53</v>
      </c>
      <c r="AK5357" t="s">
        <v>91</v>
      </c>
      <c r="AL5357" t="s">
        <v>91</v>
      </c>
      <c r="AM5357" t="s">
        <v>91</v>
      </c>
      <c r="AN5357" t="s">
        <v>91</v>
      </c>
      <c r="AO5357" t="s">
        <v>91</v>
      </c>
      <c r="AP5357" t="s">
        <v>91</v>
      </c>
      <c r="AT5357" t="s">
        <v>18</v>
      </c>
    </row>
    <row r="5358" spans="2:46" x14ac:dyDescent="0.25">
      <c r="B5358">
        <v>32663124</v>
      </c>
      <c r="C5358" t="s">
        <v>108</v>
      </c>
      <c r="D5358" t="s">
        <v>683</v>
      </c>
      <c r="E5358" t="s">
        <v>3218</v>
      </c>
      <c r="F5358" t="s">
        <v>380</v>
      </c>
      <c r="G5358" t="s">
        <v>729</v>
      </c>
      <c r="H5358" s="1">
        <v>23070</v>
      </c>
      <c r="I5358" t="s">
        <v>26980</v>
      </c>
      <c r="J5358">
        <v>0</v>
      </c>
      <c r="K5358" t="s">
        <v>157</v>
      </c>
      <c r="L5358">
        <v>8</v>
      </c>
      <c r="M5358" t="s">
        <v>158</v>
      </c>
      <c r="O5358">
        <v>3008373689</v>
      </c>
      <c r="P5358">
        <v>3003735853</v>
      </c>
      <c r="T5358" t="s">
        <v>6716</v>
      </c>
      <c r="U5358">
        <v>2020</v>
      </c>
      <c r="V5358" t="s">
        <v>741</v>
      </c>
      <c r="W5358" t="s">
        <v>26981</v>
      </c>
      <c r="X5358" t="s">
        <v>26982</v>
      </c>
      <c r="Y5358" t="s">
        <v>744</v>
      </c>
      <c r="Z5358" t="s">
        <v>298</v>
      </c>
      <c r="AA5358" t="s">
        <v>299</v>
      </c>
      <c r="AB5358" s="2">
        <f t="shared" si="83"/>
        <v>3.9130160808709173E-2</v>
      </c>
      <c r="AC5358" s="3">
        <v>64300000</v>
      </c>
      <c r="AD5358" t="s">
        <v>123</v>
      </c>
      <c r="AE5358" t="s">
        <v>139</v>
      </c>
      <c r="AF5358" t="s">
        <v>89</v>
      </c>
      <c r="AG5358" t="s">
        <v>26983</v>
      </c>
      <c r="AH5358">
        <v>29219016</v>
      </c>
      <c r="AI5358" s="3">
        <v>2516069.34</v>
      </c>
      <c r="AJ5358" s="3">
        <v>2094343.98</v>
      </c>
      <c r="AK5358" t="s">
        <v>91</v>
      </c>
      <c r="AL5358" t="s">
        <v>91</v>
      </c>
      <c r="AM5358" t="s">
        <v>91</v>
      </c>
      <c r="AN5358" t="s">
        <v>91</v>
      </c>
      <c r="AO5358" t="s">
        <v>91</v>
      </c>
      <c r="AP5358" t="s">
        <v>91</v>
      </c>
      <c r="AT5358" t="s">
        <v>21</v>
      </c>
    </row>
    <row r="5359" spans="2:46" x14ac:dyDescent="0.25">
      <c r="B5359">
        <v>72198213</v>
      </c>
      <c r="C5359" t="s">
        <v>72</v>
      </c>
      <c r="D5359" t="s">
        <v>224</v>
      </c>
      <c r="E5359" t="s">
        <v>125</v>
      </c>
      <c r="F5359" t="s">
        <v>2642</v>
      </c>
      <c r="G5359" t="s">
        <v>4113</v>
      </c>
      <c r="H5359" s="1">
        <v>27028</v>
      </c>
      <c r="I5359" t="s">
        <v>26984</v>
      </c>
      <c r="J5359">
        <v>0</v>
      </c>
      <c r="K5359" t="s">
        <v>157</v>
      </c>
      <c r="L5359">
        <v>8</v>
      </c>
      <c r="M5359" t="s">
        <v>158</v>
      </c>
      <c r="O5359">
        <v>3126156440</v>
      </c>
      <c r="P5359">
        <v>0</v>
      </c>
      <c r="T5359" t="s">
        <v>403</v>
      </c>
      <c r="U5359">
        <v>2020</v>
      </c>
      <c r="V5359" t="s">
        <v>11266</v>
      </c>
      <c r="W5359" t="s">
        <v>26985</v>
      </c>
      <c r="X5359" t="s">
        <v>26986</v>
      </c>
      <c r="Y5359" t="s">
        <v>11268</v>
      </c>
      <c r="Z5359" t="s">
        <v>1915</v>
      </c>
      <c r="AA5359" t="s">
        <v>5545</v>
      </c>
      <c r="AB5359" s="2">
        <f t="shared" si="83"/>
        <v>2.4243681844242717E-2</v>
      </c>
      <c r="AC5359" s="3">
        <v>209300000</v>
      </c>
      <c r="AD5359" t="s">
        <v>105</v>
      </c>
      <c r="AE5359" t="s">
        <v>212</v>
      </c>
      <c r="AF5359" t="s">
        <v>89</v>
      </c>
      <c r="AG5359" t="s">
        <v>26987</v>
      </c>
      <c r="AH5359">
        <v>29186866</v>
      </c>
      <c r="AI5359" s="3">
        <v>5074202.6100000003</v>
      </c>
      <c r="AJ5359" s="3">
        <v>4244035.8099999996</v>
      </c>
      <c r="AK5359" t="s">
        <v>91</v>
      </c>
      <c r="AL5359" t="s">
        <v>91</v>
      </c>
      <c r="AM5359" t="s">
        <v>91</v>
      </c>
      <c r="AN5359" t="s">
        <v>91</v>
      </c>
      <c r="AO5359" t="s">
        <v>91</v>
      </c>
      <c r="AP5359" t="s">
        <v>91</v>
      </c>
      <c r="AT5359" t="s">
        <v>20</v>
      </c>
    </row>
    <row r="5360" spans="2:46" x14ac:dyDescent="0.25">
      <c r="B5360">
        <v>51890825</v>
      </c>
      <c r="C5360" t="s">
        <v>108</v>
      </c>
      <c r="D5360" t="s">
        <v>5073</v>
      </c>
      <c r="E5360">
        <v>0</v>
      </c>
      <c r="F5360" t="s">
        <v>510</v>
      </c>
      <c r="G5360" t="s">
        <v>1514</v>
      </c>
      <c r="H5360" s="1">
        <v>25577</v>
      </c>
      <c r="I5360" t="s">
        <v>26988</v>
      </c>
      <c r="J5360">
        <v>25386</v>
      </c>
      <c r="K5360" t="s">
        <v>26989</v>
      </c>
      <c r="L5360">
        <v>25</v>
      </c>
      <c r="M5360" t="s">
        <v>79</v>
      </c>
      <c r="O5360">
        <v>3107632606</v>
      </c>
      <c r="P5360">
        <v>0</v>
      </c>
      <c r="T5360" t="s">
        <v>403</v>
      </c>
      <c r="U5360">
        <v>2023</v>
      </c>
      <c r="V5360" t="s">
        <v>5969</v>
      </c>
      <c r="W5360" t="s">
        <v>26990</v>
      </c>
      <c r="X5360" t="s">
        <v>26991</v>
      </c>
      <c r="Y5360" t="s">
        <v>5972</v>
      </c>
      <c r="Z5360" t="s">
        <v>311</v>
      </c>
      <c r="AA5360" t="s">
        <v>1548</v>
      </c>
      <c r="AB5360" s="2">
        <f t="shared" si="83"/>
        <v>2.5575448959474265E-2</v>
      </c>
      <c r="AC5360" s="3">
        <v>91300000</v>
      </c>
      <c r="AD5360" t="s">
        <v>87</v>
      </c>
      <c r="AE5360" t="s">
        <v>106</v>
      </c>
      <c r="AF5360" t="s">
        <v>89</v>
      </c>
      <c r="AG5360" t="s">
        <v>26992</v>
      </c>
      <c r="AH5360">
        <v>29216846</v>
      </c>
      <c r="AI5360" s="3">
        <v>2335038.4900000002</v>
      </c>
      <c r="AJ5360" s="3">
        <v>1942217.22</v>
      </c>
      <c r="AK5360" t="s">
        <v>91</v>
      </c>
      <c r="AL5360" t="s">
        <v>91</v>
      </c>
      <c r="AM5360" t="s">
        <v>91</v>
      </c>
      <c r="AN5360" t="s">
        <v>91</v>
      </c>
      <c r="AO5360" t="s">
        <v>91</v>
      </c>
      <c r="AP5360" t="s">
        <v>91</v>
      </c>
      <c r="AT5360" t="s">
        <v>21</v>
      </c>
    </row>
    <row r="5361" spans="2:46" x14ac:dyDescent="0.25">
      <c r="B5361">
        <v>52234310</v>
      </c>
      <c r="C5361" t="s">
        <v>108</v>
      </c>
      <c r="D5361" t="s">
        <v>25020</v>
      </c>
      <c r="E5361" t="s">
        <v>1113</v>
      </c>
      <c r="F5361" t="s">
        <v>26993</v>
      </c>
      <c r="G5361" t="s">
        <v>303</v>
      </c>
      <c r="H5361" s="1">
        <v>28770</v>
      </c>
      <c r="I5361" t="s">
        <v>26994</v>
      </c>
      <c r="J5361">
        <v>0</v>
      </c>
      <c r="K5361" t="s">
        <v>78</v>
      </c>
      <c r="L5361">
        <v>25</v>
      </c>
      <c r="M5361" t="s">
        <v>78</v>
      </c>
      <c r="O5361">
        <v>3132820781</v>
      </c>
      <c r="P5361">
        <v>0</v>
      </c>
      <c r="T5361" t="s">
        <v>159</v>
      </c>
      <c r="U5361">
        <v>2010</v>
      </c>
      <c r="V5361" t="s">
        <v>4416</v>
      </c>
      <c r="W5361" t="s">
        <v>26995</v>
      </c>
      <c r="X5361" t="s">
        <v>26996</v>
      </c>
      <c r="Y5361" t="s">
        <v>4419</v>
      </c>
      <c r="Z5361" t="s">
        <v>164</v>
      </c>
      <c r="AA5361" t="s">
        <v>507</v>
      </c>
      <c r="AB5361" s="2">
        <f t="shared" si="83"/>
        <v>5.0442248953974894E-2</v>
      </c>
      <c r="AC5361" s="3">
        <v>23900000</v>
      </c>
      <c r="AD5361" t="s">
        <v>288</v>
      </c>
      <c r="AE5361" t="s">
        <v>139</v>
      </c>
      <c r="AF5361" t="s">
        <v>89</v>
      </c>
      <c r="AG5361" t="s">
        <v>26997</v>
      </c>
      <c r="AH5361">
        <v>29218082</v>
      </c>
      <c r="AI5361" s="3">
        <v>1205569.75</v>
      </c>
      <c r="AJ5361" s="3">
        <v>993083.82</v>
      </c>
      <c r="AK5361" t="s">
        <v>91</v>
      </c>
      <c r="AL5361" t="s">
        <v>91</v>
      </c>
      <c r="AM5361" t="s">
        <v>91</v>
      </c>
      <c r="AN5361" t="s">
        <v>91</v>
      </c>
      <c r="AO5361" t="s">
        <v>91</v>
      </c>
      <c r="AP5361" t="s">
        <v>91</v>
      </c>
      <c r="AT5361" t="s">
        <v>21</v>
      </c>
    </row>
    <row r="5362" spans="2:46" x14ac:dyDescent="0.25">
      <c r="B5362">
        <v>43601794</v>
      </c>
      <c r="C5362" t="s">
        <v>108</v>
      </c>
      <c r="D5362" t="s">
        <v>1594</v>
      </c>
      <c r="E5362" t="s">
        <v>109</v>
      </c>
      <c r="F5362" t="s">
        <v>8198</v>
      </c>
      <c r="G5362" t="s">
        <v>154</v>
      </c>
      <c r="H5362" s="1">
        <v>27828</v>
      </c>
      <c r="I5362" t="s">
        <v>26998</v>
      </c>
      <c r="J5362">
        <v>5001</v>
      </c>
      <c r="K5362" t="s">
        <v>114</v>
      </c>
      <c r="L5362">
        <v>5</v>
      </c>
      <c r="M5362" t="s">
        <v>115</v>
      </c>
      <c r="O5362">
        <v>3182379601</v>
      </c>
      <c r="P5362">
        <v>0</v>
      </c>
      <c r="T5362" t="s">
        <v>116</v>
      </c>
      <c r="U5362">
        <v>2018</v>
      </c>
      <c r="V5362" t="s">
        <v>5407</v>
      </c>
      <c r="W5362" t="s">
        <v>26999</v>
      </c>
      <c r="X5362" t="s">
        <v>27000</v>
      </c>
      <c r="Y5362" t="s">
        <v>5410</v>
      </c>
      <c r="Z5362" t="s">
        <v>121</v>
      </c>
      <c r="AA5362" t="s">
        <v>122</v>
      </c>
      <c r="AB5362" s="2">
        <f t="shared" si="83"/>
        <v>2.8439637974683546E-2</v>
      </c>
      <c r="AC5362" s="3">
        <v>86900000</v>
      </c>
      <c r="AD5362" t="s">
        <v>123</v>
      </c>
      <c r="AE5362" t="s">
        <v>106</v>
      </c>
      <c r="AF5362" t="s">
        <v>89</v>
      </c>
      <c r="AG5362" t="s">
        <v>27001</v>
      </c>
      <c r="AH5362">
        <v>29213640</v>
      </c>
      <c r="AI5362" s="3">
        <v>2471404.54</v>
      </c>
      <c r="AJ5362" s="3">
        <v>2056810.54</v>
      </c>
      <c r="AK5362" t="s">
        <v>91</v>
      </c>
      <c r="AL5362" t="s">
        <v>91</v>
      </c>
      <c r="AM5362" t="s">
        <v>91</v>
      </c>
      <c r="AN5362" t="s">
        <v>91</v>
      </c>
      <c r="AO5362" t="s">
        <v>91</v>
      </c>
      <c r="AP5362" t="s">
        <v>91</v>
      </c>
      <c r="AT5362" t="s">
        <v>21</v>
      </c>
    </row>
    <row r="5363" spans="2:46" x14ac:dyDescent="0.25">
      <c r="B5363">
        <v>94406115</v>
      </c>
      <c r="C5363" t="s">
        <v>72</v>
      </c>
      <c r="D5363" t="s">
        <v>19966</v>
      </c>
      <c r="E5363" t="s">
        <v>5799</v>
      </c>
      <c r="F5363" t="s">
        <v>261</v>
      </c>
      <c r="G5363" t="s">
        <v>975</v>
      </c>
      <c r="H5363" s="1">
        <v>27293</v>
      </c>
      <c r="I5363" t="s">
        <v>27002</v>
      </c>
      <c r="J5363">
        <v>66001</v>
      </c>
      <c r="K5363" t="s">
        <v>986</v>
      </c>
      <c r="L5363">
        <v>66</v>
      </c>
      <c r="M5363" t="s">
        <v>987</v>
      </c>
      <c r="O5363">
        <v>3147386773</v>
      </c>
      <c r="P5363">
        <v>0</v>
      </c>
      <c r="T5363" t="s">
        <v>576</v>
      </c>
      <c r="U5363">
        <v>2019</v>
      </c>
      <c r="V5363" t="s">
        <v>5328</v>
      </c>
      <c r="W5363" t="s">
        <v>27003</v>
      </c>
      <c r="X5363" t="s">
        <v>27004</v>
      </c>
      <c r="Y5363" t="s">
        <v>5331</v>
      </c>
      <c r="Z5363" t="s">
        <v>164</v>
      </c>
      <c r="AA5363" t="s">
        <v>654</v>
      </c>
      <c r="AB5363" s="2">
        <f t="shared" si="83"/>
        <v>3.5140905349794235E-2</v>
      </c>
      <c r="AC5363" s="3">
        <v>48600000</v>
      </c>
      <c r="AD5363" t="s">
        <v>87</v>
      </c>
      <c r="AE5363" t="s">
        <v>139</v>
      </c>
      <c r="AF5363" t="s">
        <v>89</v>
      </c>
      <c r="AG5363" t="s">
        <v>27005</v>
      </c>
      <c r="AH5363">
        <v>159949680</v>
      </c>
      <c r="AI5363" s="3">
        <v>1707848</v>
      </c>
      <c r="AJ5363" s="3">
        <v>1415166.31</v>
      </c>
      <c r="AK5363" t="s">
        <v>91</v>
      </c>
      <c r="AL5363" t="s">
        <v>91</v>
      </c>
      <c r="AM5363" t="s">
        <v>91</v>
      </c>
      <c r="AN5363" t="s">
        <v>91</v>
      </c>
      <c r="AO5363" t="s">
        <v>91</v>
      </c>
      <c r="AP5363" t="s">
        <v>91</v>
      </c>
      <c r="AT5363" t="s">
        <v>18</v>
      </c>
    </row>
    <row r="5364" spans="2:46" x14ac:dyDescent="0.25">
      <c r="B5364">
        <v>80816136</v>
      </c>
      <c r="C5364" t="s">
        <v>72</v>
      </c>
      <c r="D5364" t="s">
        <v>74</v>
      </c>
      <c r="E5364">
        <v>0</v>
      </c>
      <c r="F5364" t="s">
        <v>278</v>
      </c>
      <c r="G5364" t="s">
        <v>93</v>
      </c>
      <c r="H5364" s="1">
        <v>30874</v>
      </c>
      <c r="I5364" t="s">
        <v>27006</v>
      </c>
      <c r="J5364">
        <v>0</v>
      </c>
      <c r="K5364" t="s">
        <v>78</v>
      </c>
      <c r="L5364">
        <v>25</v>
      </c>
      <c r="M5364" t="s">
        <v>78</v>
      </c>
      <c r="O5364">
        <v>3015488340</v>
      </c>
      <c r="P5364">
        <v>3214567833</v>
      </c>
      <c r="T5364" t="s">
        <v>1780</v>
      </c>
      <c r="U5364">
        <v>2016</v>
      </c>
      <c r="V5364" t="s">
        <v>2916</v>
      </c>
      <c r="W5364" t="s">
        <v>27007</v>
      </c>
      <c r="X5364" t="s">
        <v>27008</v>
      </c>
      <c r="Y5364" t="s">
        <v>2919</v>
      </c>
      <c r="Z5364" t="s">
        <v>298</v>
      </c>
      <c r="AA5364" t="s">
        <v>299</v>
      </c>
      <c r="AB5364" s="2">
        <f t="shared" si="83"/>
        <v>2.6709220910973087E-2</v>
      </c>
      <c r="AC5364" s="3">
        <v>48300000</v>
      </c>
      <c r="AD5364" t="s">
        <v>810</v>
      </c>
      <c r="AE5364" t="s">
        <v>139</v>
      </c>
      <c r="AF5364" t="s">
        <v>89</v>
      </c>
      <c r="AG5364" t="s">
        <v>27009</v>
      </c>
      <c r="AH5364">
        <v>29215002</v>
      </c>
      <c r="AI5364" s="3">
        <v>1290055.3700000001</v>
      </c>
      <c r="AJ5364" s="3">
        <v>1064080.1399999999</v>
      </c>
      <c r="AK5364" t="s">
        <v>91</v>
      </c>
      <c r="AL5364" t="s">
        <v>91</v>
      </c>
      <c r="AM5364" t="s">
        <v>91</v>
      </c>
      <c r="AN5364" t="s">
        <v>91</v>
      </c>
      <c r="AO5364" t="s">
        <v>91</v>
      </c>
      <c r="AP5364" t="s">
        <v>91</v>
      </c>
      <c r="AT5364" t="s">
        <v>18</v>
      </c>
    </row>
    <row r="5365" spans="2:46" x14ac:dyDescent="0.25">
      <c r="B5365">
        <v>79592012</v>
      </c>
      <c r="C5365" t="s">
        <v>72</v>
      </c>
      <c r="D5365" t="s">
        <v>2232</v>
      </c>
      <c r="E5365" t="s">
        <v>1418</v>
      </c>
      <c r="F5365" t="s">
        <v>352</v>
      </c>
      <c r="G5365" t="s">
        <v>6574</v>
      </c>
      <c r="H5365" s="1">
        <v>26579</v>
      </c>
      <c r="I5365" t="s">
        <v>27010</v>
      </c>
      <c r="J5365">
        <v>0</v>
      </c>
      <c r="K5365" t="s">
        <v>78</v>
      </c>
      <c r="L5365">
        <v>25</v>
      </c>
      <c r="M5365" t="s">
        <v>78</v>
      </c>
      <c r="O5365">
        <v>3108621140</v>
      </c>
      <c r="P5365">
        <v>0</v>
      </c>
      <c r="T5365" t="s">
        <v>403</v>
      </c>
      <c r="U5365">
        <v>2010</v>
      </c>
      <c r="V5365" t="s">
        <v>27011</v>
      </c>
      <c r="W5365" t="s">
        <v>27012</v>
      </c>
      <c r="X5365" t="s">
        <v>27013</v>
      </c>
      <c r="Y5365" t="s">
        <v>27014</v>
      </c>
      <c r="Z5365" t="s">
        <v>164</v>
      </c>
      <c r="AA5365" t="s">
        <v>165</v>
      </c>
      <c r="AB5365" s="2">
        <f t="shared" si="83"/>
        <v>5.5048858447488587E-2</v>
      </c>
      <c r="AC5365" s="3">
        <v>21900000</v>
      </c>
      <c r="AD5365" t="s">
        <v>123</v>
      </c>
      <c r="AE5365" t="s">
        <v>139</v>
      </c>
      <c r="AF5365" t="s">
        <v>89</v>
      </c>
      <c r="AG5365" t="s">
        <v>27015</v>
      </c>
      <c r="AH5365">
        <v>159713655</v>
      </c>
      <c r="AI5365" s="3">
        <v>1205570</v>
      </c>
      <c r="AJ5365" s="3">
        <v>993083.82</v>
      </c>
      <c r="AK5365" t="s">
        <v>91</v>
      </c>
      <c r="AL5365" t="s">
        <v>91</v>
      </c>
      <c r="AM5365" t="s">
        <v>91</v>
      </c>
      <c r="AN5365" t="s">
        <v>91</v>
      </c>
      <c r="AO5365" t="s">
        <v>91</v>
      </c>
      <c r="AP5365" t="s">
        <v>91</v>
      </c>
      <c r="AT5365" t="s">
        <v>21</v>
      </c>
    </row>
    <row r="5366" spans="2:46" x14ac:dyDescent="0.25">
      <c r="B5366">
        <v>19473025</v>
      </c>
      <c r="C5366" t="s">
        <v>72</v>
      </c>
      <c r="D5366" t="s">
        <v>1598</v>
      </c>
      <c r="E5366" t="s">
        <v>451</v>
      </c>
      <c r="F5366" t="s">
        <v>656</v>
      </c>
      <c r="G5366" t="s">
        <v>7311</v>
      </c>
      <c r="H5366" s="1">
        <v>22562</v>
      </c>
      <c r="I5366" t="s">
        <v>27016</v>
      </c>
      <c r="J5366">
        <v>0</v>
      </c>
      <c r="K5366" t="s">
        <v>27017</v>
      </c>
      <c r="L5366">
        <v>66</v>
      </c>
      <c r="M5366" t="s">
        <v>987</v>
      </c>
      <c r="O5366">
        <v>3206874430</v>
      </c>
      <c r="P5366">
        <v>0</v>
      </c>
      <c r="T5366" t="s">
        <v>585</v>
      </c>
      <c r="U5366">
        <v>2015</v>
      </c>
      <c r="V5366" t="s">
        <v>1203</v>
      </c>
      <c r="W5366" t="s">
        <v>27018</v>
      </c>
      <c r="X5366" t="s">
        <v>27019</v>
      </c>
      <c r="Y5366" t="s">
        <v>1206</v>
      </c>
      <c r="Z5366" t="s">
        <v>136</v>
      </c>
      <c r="AA5366" t="s">
        <v>233</v>
      </c>
      <c r="AB5366" s="2">
        <f t="shared" si="83"/>
        <v>3.6871902439024391E-2</v>
      </c>
      <c r="AC5366" s="3">
        <v>41000000</v>
      </c>
      <c r="AD5366" t="s">
        <v>105</v>
      </c>
      <c r="AE5366" t="s">
        <v>106</v>
      </c>
      <c r="AF5366" t="s">
        <v>89</v>
      </c>
      <c r="AG5366" t="s">
        <v>27020</v>
      </c>
      <c r="AH5366">
        <v>159710505</v>
      </c>
      <c r="AI5366" s="3">
        <v>1511748</v>
      </c>
      <c r="AJ5366" s="3">
        <v>1250376.81</v>
      </c>
      <c r="AK5366" t="s">
        <v>91</v>
      </c>
      <c r="AL5366" t="s">
        <v>91</v>
      </c>
      <c r="AM5366" t="s">
        <v>91</v>
      </c>
      <c r="AN5366" t="s">
        <v>91</v>
      </c>
      <c r="AO5366" t="s">
        <v>91</v>
      </c>
      <c r="AP5366" t="s">
        <v>91</v>
      </c>
      <c r="AT5366" t="s">
        <v>18</v>
      </c>
    </row>
    <row r="5367" spans="2:46" x14ac:dyDescent="0.25">
      <c r="B5367">
        <v>1025331800</v>
      </c>
      <c r="C5367" t="s">
        <v>108</v>
      </c>
      <c r="D5367" t="s">
        <v>3530</v>
      </c>
      <c r="E5367" t="s">
        <v>2502</v>
      </c>
      <c r="F5367" t="s">
        <v>27021</v>
      </c>
      <c r="G5367" t="s">
        <v>1163</v>
      </c>
      <c r="H5367" s="1">
        <v>36231</v>
      </c>
      <c r="I5367" t="s">
        <v>27022</v>
      </c>
      <c r="J5367">
        <v>25612</v>
      </c>
      <c r="K5367" t="s">
        <v>4741</v>
      </c>
      <c r="L5367">
        <v>25</v>
      </c>
      <c r="M5367" t="s">
        <v>79</v>
      </c>
      <c r="O5367">
        <v>3208083450</v>
      </c>
      <c r="P5367">
        <v>0</v>
      </c>
      <c r="T5367" t="s">
        <v>872</v>
      </c>
      <c r="U5367">
        <v>2018</v>
      </c>
      <c r="V5367" t="s">
        <v>922</v>
      </c>
      <c r="W5367" t="s">
        <v>27023</v>
      </c>
      <c r="X5367" t="s">
        <v>27024</v>
      </c>
      <c r="Y5367" t="s">
        <v>925</v>
      </c>
      <c r="Z5367" t="s">
        <v>298</v>
      </c>
      <c r="AA5367" t="s">
        <v>516</v>
      </c>
      <c r="AB5367" s="2">
        <f t="shared" si="83"/>
        <v>5.8011831932773109E-2</v>
      </c>
      <c r="AC5367" s="3">
        <v>59500000</v>
      </c>
      <c r="AD5367" t="s">
        <v>151</v>
      </c>
      <c r="AE5367" t="s">
        <v>139</v>
      </c>
      <c r="AF5367" t="s">
        <v>89</v>
      </c>
      <c r="AG5367" t="s">
        <v>27025</v>
      </c>
      <c r="AH5367">
        <v>159828783</v>
      </c>
      <c r="AI5367" s="3">
        <v>3451704</v>
      </c>
      <c r="AJ5367" s="3">
        <v>2880591.54</v>
      </c>
      <c r="AK5367" t="s">
        <v>91</v>
      </c>
      <c r="AL5367" t="s">
        <v>91</v>
      </c>
      <c r="AM5367" t="s">
        <v>91</v>
      </c>
      <c r="AN5367" t="s">
        <v>91</v>
      </c>
      <c r="AO5367" t="s">
        <v>91</v>
      </c>
      <c r="AP5367" t="s">
        <v>91</v>
      </c>
      <c r="AT5367" t="s">
        <v>21</v>
      </c>
    </row>
    <row r="5368" spans="2:46" x14ac:dyDescent="0.25">
      <c r="B5368">
        <v>52715218</v>
      </c>
      <c r="C5368" t="s">
        <v>108</v>
      </c>
      <c r="D5368" t="s">
        <v>5412</v>
      </c>
      <c r="E5368" t="s">
        <v>6610</v>
      </c>
      <c r="F5368" t="s">
        <v>2021</v>
      </c>
      <c r="G5368" t="s">
        <v>3652</v>
      </c>
      <c r="H5368" s="1">
        <v>29806</v>
      </c>
      <c r="I5368" t="s">
        <v>27026</v>
      </c>
      <c r="J5368">
        <v>0</v>
      </c>
      <c r="K5368" t="s">
        <v>78</v>
      </c>
      <c r="L5368">
        <v>25</v>
      </c>
      <c r="M5368" t="s">
        <v>78</v>
      </c>
      <c r="O5368">
        <v>3045721964</v>
      </c>
      <c r="P5368">
        <v>3045721264</v>
      </c>
      <c r="T5368" t="s">
        <v>403</v>
      </c>
      <c r="U5368">
        <v>2016</v>
      </c>
      <c r="V5368" t="s">
        <v>1373</v>
      </c>
      <c r="W5368" t="s">
        <v>27027</v>
      </c>
      <c r="X5368" t="s">
        <v>27028</v>
      </c>
      <c r="Y5368" t="s">
        <v>1376</v>
      </c>
      <c r="Z5368" t="s">
        <v>103</v>
      </c>
      <c r="AA5368" t="s">
        <v>448</v>
      </c>
      <c r="AB5368" s="2">
        <f t="shared" si="83"/>
        <v>3.3337795698924734E-2</v>
      </c>
      <c r="AC5368" s="3">
        <v>37200000</v>
      </c>
      <c r="AD5368" t="s">
        <v>151</v>
      </c>
      <c r="AE5368" t="s">
        <v>139</v>
      </c>
      <c r="AF5368" t="s">
        <v>89</v>
      </c>
      <c r="AG5368" t="s">
        <v>27029</v>
      </c>
      <c r="AH5368">
        <v>159844121</v>
      </c>
      <c r="AI5368" s="3">
        <v>1240166</v>
      </c>
      <c r="AJ5368" s="3">
        <v>1022156.14</v>
      </c>
      <c r="AK5368" t="s">
        <v>91</v>
      </c>
      <c r="AL5368" t="s">
        <v>91</v>
      </c>
      <c r="AM5368" t="s">
        <v>91</v>
      </c>
      <c r="AN5368" t="s">
        <v>91</v>
      </c>
      <c r="AO5368" t="s">
        <v>91</v>
      </c>
      <c r="AP5368" t="s">
        <v>91</v>
      </c>
      <c r="AT5368" t="s">
        <v>18</v>
      </c>
    </row>
    <row r="5369" spans="2:46" x14ac:dyDescent="0.25">
      <c r="B5369">
        <v>72291514</v>
      </c>
      <c r="C5369" t="s">
        <v>72</v>
      </c>
      <c r="D5369" t="s">
        <v>27030</v>
      </c>
      <c r="E5369" t="s">
        <v>1908</v>
      </c>
      <c r="F5369" t="s">
        <v>3378</v>
      </c>
      <c r="G5369" t="s">
        <v>411</v>
      </c>
      <c r="H5369" s="1">
        <v>30782</v>
      </c>
      <c r="I5369" t="s">
        <v>27031</v>
      </c>
      <c r="J5369">
        <v>0</v>
      </c>
      <c r="K5369" t="s">
        <v>157</v>
      </c>
      <c r="L5369">
        <v>8</v>
      </c>
      <c r="M5369" t="s">
        <v>158</v>
      </c>
      <c r="O5369">
        <v>3004938789</v>
      </c>
      <c r="P5369">
        <v>3150000677</v>
      </c>
      <c r="T5369" t="s">
        <v>731</v>
      </c>
      <c r="U5369">
        <v>2017</v>
      </c>
      <c r="V5369" t="s">
        <v>4786</v>
      </c>
      <c r="W5369" t="s">
        <v>27032</v>
      </c>
      <c r="X5369" t="s">
        <v>27033</v>
      </c>
      <c r="Y5369" t="s">
        <v>4789</v>
      </c>
      <c r="Z5369" t="s">
        <v>85</v>
      </c>
      <c r="AA5369" t="s">
        <v>2782</v>
      </c>
      <c r="AB5369" s="2">
        <f t="shared" si="83"/>
        <v>3.9306225996015937E-2</v>
      </c>
      <c r="AC5369" s="3">
        <v>100400000</v>
      </c>
      <c r="AD5369" t="s">
        <v>123</v>
      </c>
      <c r="AE5369" t="s">
        <v>212</v>
      </c>
      <c r="AF5369" t="s">
        <v>89</v>
      </c>
      <c r="AG5369">
        <v>0</v>
      </c>
      <c r="AH5369">
        <v>29217310</v>
      </c>
      <c r="AI5369" s="3">
        <v>3946345.09</v>
      </c>
      <c r="AJ5369" s="3">
        <v>3296256.38</v>
      </c>
      <c r="AK5369" t="s">
        <v>91</v>
      </c>
      <c r="AL5369" t="s">
        <v>91</v>
      </c>
      <c r="AM5369" t="s">
        <v>91</v>
      </c>
      <c r="AN5369" t="s">
        <v>91</v>
      </c>
      <c r="AO5369" t="s">
        <v>91</v>
      </c>
      <c r="AP5369" t="s">
        <v>91</v>
      </c>
      <c r="AT5369" t="s">
        <v>21</v>
      </c>
    </row>
    <row r="5370" spans="2:46" x14ac:dyDescent="0.25">
      <c r="B5370">
        <v>10103441</v>
      </c>
      <c r="C5370" t="s">
        <v>72</v>
      </c>
      <c r="D5370" t="s">
        <v>337</v>
      </c>
      <c r="E5370" t="s">
        <v>3699</v>
      </c>
      <c r="F5370" t="s">
        <v>278</v>
      </c>
      <c r="G5370" t="s">
        <v>155</v>
      </c>
      <c r="H5370" s="1">
        <v>22416</v>
      </c>
      <c r="I5370" t="s">
        <v>27034</v>
      </c>
      <c r="J5370">
        <v>66001</v>
      </c>
      <c r="K5370" t="s">
        <v>986</v>
      </c>
      <c r="L5370">
        <v>66</v>
      </c>
      <c r="M5370" t="s">
        <v>987</v>
      </c>
      <c r="O5370">
        <v>3104322876</v>
      </c>
      <c r="P5370">
        <v>3168769161</v>
      </c>
      <c r="T5370" t="s">
        <v>424</v>
      </c>
      <c r="U5370">
        <v>2022</v>
      </c>
      <c r="V5370" t="s">
        <v>5301</v>
      </c>
      <c r="W5370" t="s">
        <v>27035</v>
      </c>
      <c r="X5370" t="s">
        <v>27036</v>
      </c>
      <c r="Y5370" t="s">
        <v>5304</v>
      </c>
      <c r="Z5370" t="s">
        <v>164</v>
      </c>
      <c r="AA5370" t="s">
        <v>189</v>
      </c>
      <c r="AB5370" s="2">
        <f t="shared" si="83"/>
        <v>1.6133532223543402E-2</v>
      </c>
      <c r="AC5370" s="3">
        <v>84100000</v>
      </c>
      <c r="AD5370" t="s">
        <v>105</v>
      </c>
      <c r="AE5370" t="s">
        <v>212</v>
      </c>
      <c r="AF5370" t="s">
        <v>89</v>
      </c>
      <c r="AG5370" t="s">
        <v>27037</v>
      </c>
      <c r="AH5370">
        <v>29214532</v>
      </c>
      <c r="AI5370" s="3">
        <v>1356830.06</v>
      </c>
      <c r="AJ5370" s="3">
        <v>1120193.33</v>
      </c>
      <c r="AK5370" t="s">
        <v>91</v>
      </c>
      <c r="AL5370" t="s">
        <v>91</v>
      </c>
      <c r="AM5370" t="s">
        <v>91</v>
      </c>
      <c r="AN5370" t="s">
        <v>91</v>
      </c>
      <c r="AO5370" t="s">
        <v>91</v>
      </c>
      <c r="AP5370" t="s">
        <v>91</v>
      </c>
      <c r="AT5370" t="s">
        <v>18</v>
      </c>
    </row>
    <row r="5371" spans="2:46" x14ac:dyDescent="0.25">
      <c r="B5371">
        <v>31210671</v>
      </c>
      <c r="C5371" t="s">
        <v>108</v>
      </c>
      <c r="D5371" t="s">
        <v>3303</v>
      </c>
      <c r="E5371">
        <v>0</v>
      </c>
      <c r="F5371" t="s">
        <v>5200</v>
      </c>
      <c r="G5371" t="s">
        <v>3480</v>
      </c>
      <c r="H5371" s="1">
        <v>17562</v>
      </c>
      <c r="I5371" t="s">
        <v>27038</v>
      </c>
      <c r="J5371">
        <v>76001</v>
      </c>
      <c r="K5371" t="s">
        <v>329</v>
      </c>
      <c r="L5371">
        <v>76</v>
      </c>
      <c r="M5371" t="s">
        <v>330</v>
      </c>
      <c r="O5371">
        <v>3016258452</v>
      </c>
      <c r="P5371">
        <v>0</v>
      </c>
      <c r="T5371" t="s">
        <v>576</v>
      </c>
      <c r="U5371">
        <v>2022</v>
      </c>
      <c r="V5371" t="s">
        <v>6355</v>
      </c>
      <c r="W5371" t="s">
        <v>27039</v>
      </c>
      <c r="X5371" t="s">
        <v>27040</v>
      </c>
      <c r="Y5371" t="s">
        <v>6358</v>
      </c>
      <c r="Z5371" t="s">
        <v>323</v>
      </c>
      <c r="AA5371" t="s">
        <v>570</v>
      </c>
      <c r="AB5371" s="2">
        <f t="shared" si="83"/>
        <v>5.4259563218390802E-2</v>
      </c>
      <c r="AC5371" s="3">
        <v>87000000</v>
      </c>
      <c r="AD5371" t="s">
        <v>105</v>
      </c>
      <c r="AE5371" t="s">
        <v>212</v>
      </c>
      <c r="AF5371" t="s">
        <v>89</v>
      </c>
      <c r="AG5371" t="s">
        <v>27041</v>
      </c>
      <c r="AH5371">
        <v>159920996</v>
      </c>
      <c r="AI5371" s="3">
        <v>4720582</v>
      </c>
      <c r="AJ5371" s="3">
        <v>3946875.89</v>
      </c>
      <c r="AK5371" t="s">
        <v>91</v>
      </c>
      <c r="AL5371" t="s">
        <v>91</v>
      </c>
      <c r="AM5371" t="s">
        <v>91</v>
      </c>
      <c r="AN5371" t="s">
        <v>91</v>
      </c>
      <c r="AO5371" t="s">
        <v>91</v>
      </c>
      <c r="AP5371" t="s">
        <v>91</v>
      </c>
      <c r="AT5371" t="s">
        <v>21</v>
      </c>
    </row>
    <row r="5372" spans="2:46" x14ac:dyDescent="0.25">
      <c r="B5372">
        <v>51968801</v>
      </c>
      <c r="C5372" t="s">
        <v>108</v>
      </c>
      <c r="D5372" t="s">
        <v>27042</v>
      </c>
      <c r="E5372">
        <v>0</v>
      </c>
      <c r="F5372" t="s">
        <v>1419</v>
      </c>
      <c r="G5372" t="s">
        <v>452</v>
      </c>
      <c r="H5372" s="1">
        <v>25152</v>
      </c>
      <c r="I5372" t="s">
        <v>27043</v>
      </c>
      <c r="J5372">
        <v>0</v>
      </c>
      <c r="K5372" t="s">
        <v>78</v>
      </c>
      <c r="L5372">
        <v>25</v>
      </c>
      <c r="M5372" t="s">
        <v>78</v>
      </c>
      <c r="O5372">
        <v>3108795457</v>
      </c>
      <c r="P5372">
        <v>3108795458</v>
      </c>
      <c r="T5372" t="s">
        <v>494</v>
      </c>
      <c r="U5372">
        <v>2017</v>
      </c>
      <c r="V5372" t="s">
        <v>425</v>
      </c>
      <c r="W5372" t="s">
        <v>27044</v>
      </c>
      <c r="X5372" t="s">
        <v>27045</v>
      </c>
      <c r="Y5372" t="s">
        <v>428</v>
      </c>
      <c r="Z5372" t="s">
        <v>210</v>
      </c>
      <c r="AA5372" t="s">
        <v>418</v>
      </c>
      <c r="AB5372" s="2">
        <f t="shared" si="83"/>
        <v>2.3298235301724136E-2</v>
      </c>
      <c r="AC5372" s="3">
        <v>232000000</v>
      </c>
      <c r="AD5372" t="s">
        <v>151</v>
      </c>
      <c r="AE5372" t="s">
        <v>212</v>
      </c>
      <c r="AF5372" t="s">
        <v>89</v>
      </c>
      <c r="AG5372" t="s">
        <v>27046</v>
      </c>
      <c r="AH5372">
        <v>29218924</v>
      </c>
      <c r="AI5372" s="3">
        <v>5405190.5899999999</v>
      </c>
      <c r="AJ5372" s="3">
        <v>4522176.97</v>
      </c>
      <c r="AK5372" t="s">
        <v>91</v>
      </c>
      <c r="AL5372" t="s">
        <v>91</v>
      </c>
      <c r="AM5372" t="s">
        <v>91</v>
      </c>
      <c r="AN5372" t="s">
        <v>91</v>
      </c>
      <c r="AO5372" t="s">
        <v>91</v>
      </c>
      <c r="AP5372" t="s">
        <v>91</v>
      </c>
      <c r="AT5372" t="s">
        <v>20</v>
      </c>
    </row>
    <row r="5373" spans="2:46" x14ac:dyDescent="0.25">
      <c r="B5373">
        <v>51981192</v>
      </c>
      <c r="C5373" t="s">
        <v>108</v>
      </c>
      <c r="D5373" t="s">
        <v>982</v>
      </c>
      <c r="E5373">
        <v>0</v>
      </c>
      <c r="F5373" t="s">
        <v>1017</v>
      </c>
      <c r="G5373" t="s">
        <v>155</v>
      </c>
      <c r="H5373" s="1">
        <v>25805</v>
      </c>
      <c r="I5373" t="s">
        <v>27047</v>
      </c>
      <c r="J5373">
        <v>0</v>
      </c>
      <c r="K5373" t="s">
        <v>78</v>
      </c>
      <c r="L5373">
        <v>25</v>
      </c>
      <c r="M5373" t="s">
        <v>78</v>
      </c>
      <c r="O5373">
        <v>3137186210</v>
      </c>
      <c r="P5373">
        <v>3185934306</v>
      </c>
      <c r="T5373" t="s">
        <v>544</v>
      </c>
      <c r="U5373">
        <v>2014</v>
      </c>
      <c r="V5373" t="s">
        <v>1234</v>
      </c>
      <c r="W5373" t="s">
        <v>27048</v>
      </c>
      <c r="X5373" t="s">
        <v>27049</v>
      </c>
      <c r="Y5373" t="s">
        <v>1237</v>
      </c>
      <c r="Z5373" t="s">
        <v>164</v>
      </c>
      <c r="AA5373" t="s">
        <v>507</v>
      </c>
      <c r="AB5373" s="2">
        <f t="shared" si="83"/>
        <v>3.8155406250000003E-2</v>
      </c>
      <c r="AC5373" s="3">
        <v>32000000</v>
      </c>
      <c r="AD5373" t="s">
        <v>151</v>
      </c>
      <c r="AE5373" t="s">
        <v>139</v>
      </c>
      <c r="AF5373" t="s">
        <v>89</v>
      </c>
      <c r="AG5373" t="s">
        <v>27050</v>
      </c>
      <c r="AH5373">
        <v>159775158</v>
      </c>
      <c r="AI5373" s="3">
        <v>1220973</v>
      </c>
      <c r="AJ5373" s="3">
        <v>1006027.44</v>
      </c>
      <c r="AK5373" t="s">
        <v>91</v>
      </c>
      <c r="AL5373" t="s">
        <v>91</v>
      </c>
      <c r="AM5373" t="s">
        <v>91</v>
      </c>
      <c r="AN5373" t="s">
        <v>91</v>
      </c>
      <c r="AO5373" t="s">
        <v>91</v>
      </c>
      <c r="AP5373" t="s">
        <v>91</v>
      </c>
      <c r="AT5373" t="s">
        <v>18</v>
      </c>
    </row>
    <row r="5374" spans="2:46" x14ac:dyDescent="0.25">
      <c r="B5374">
        <v>17590676</v>
      </c>
      <c r="C5374" t="s">
        <v>72</v>
      </c>
      <c r="D5374" t="s">
        <v>1442</v>
      </c>
      <c r="E5374" t="s">
        <v>7908</v>
      </c>
      <c r="F5374" t="s">
        <v>27051</v>
      </c>
      <c r="G5374" t="s">
        <v>411</v>
      </c>
      <c r="H5374" s="1">
        <v>28080</v>
      </c>
      <c r="I5374" t="s">
        <v>27052</v>
      </c>
      <c r="J5374">
        <v>81001</v>
      </c>
      <c r="K5374" t="s">
        <v>6935</v>
      </c>
      <c r="L5374">
        <v>81</v>
      </c>
      <c r="M5374" t="s">
        <v>6935</v>
      </c>
      <c r="O5374">
        <v>3157704924</v>
      </c>
      <c r="P5374">
        <v>3177809168</v>
      </c>
      <c r="T5374" t="s">
        <v>1577</v>
      </c>
      <c r="U5374">
        <v>2019</v>
      </c>
      <c r="V5374" t="s">
        <v>696</v>
      </c>
      <c r="W5374" t="s">
        <v>27053</v>
      </c>
      <c r="X5374" t="s">
        <v>27054</v>
      </c>
      <c r="Y5374" t="s">
        <v>699</v>
      </c>
      <c r="Z5374" t="s">
        <v>136</v>
      </c>
      <c r="AA5374" t="s">
        <v>246</v>
      </c>
      <c r="AB5374" s="2">
        <f t="shared" si="83"/>
        <v>4.9508327526132406E-2</v>
      </c>
      <c r="AC5374" s="3">
        <v>28700000</v>
      </c>
      <c r="AD5374" t="s">
        <v>123</v>
      </c>
      <c r="AE5374" t="s">
        <v>139</v>
      </c>
      <c r="AF5374" t="s">
        <v>89</v>
      </c>
      <c r="AG5374">
        <v>0</v>
      </c>
      <c r="AH5374">
        <v>159862011</v>
      </c>
      <c r="AI5374" s="3">
        <v>1420889</v>
      </c>
      <c r="AJ5374" s="3">
        <v>1174024.24</v>
      </c>
      <c r="AK5374" t="s">
        <v>91</v>
      </c>
      <c r="AL5374" t="s">
        <v>91</v>
      </c>
      <c r="AM5374" t="s">
        <v>91</v>
      </c>
      <c r="AN5374" t="s">
        <v>91</v>
      </c>
      <c r="AO5374" t="s">
        <v>91</v>
      </c>
      <c r="AP5374" t="s">
        <v>91</v>
      </c>
      <c r="AT5374" t="s">
        <v>21</v>
      </c>
    </row>
    <row r="5375" spans="2:46" x14ac:dyDescent="0.25">
      <c r="B5375">
        <v>51950495</v>
      </c>
      <c r="C5375" t="s">
        <v>108</v>
      </c>
      <c r="D5375" t="s">
        <v>7006</v>
      </c>
      <c r="E5375" t="s">
        <v>302</v>
      </c>
      <c r="F5375" t="s">
        <v>2151</v>
      </c>
      <c r="G5375" t="s">
        <v>452</v>
      </c>
      <c r="H5375" s="1">
        <v>25144</v>
      </c>
      <c r="I5375" t="s">
        <v>27055</v>
      </c>
      <c r="J5375">
        <v>0</v>
      </c>
      <c r="K5375" t="s">
        <v>78</v>
      </c>
      <c r="L5375">
        <v>25</v>
      </c>
      <c r="M5375" t="s">
        <v>78</v>
      </c>
      <c r="O5375">
        <v>3017543145</v>
      </c>
      <c r="P5375">
        <v>0</v>
      </c>
      <c r="T5375" t="s">
        <v>171</v>
      </c>
      <c r="U5375">
        <v>2022</v>
      </c>
      <c r="V5375" t="s">
        <v>713</v>
      </c>
      <c r="W5375" t="s">
        <v>27056</v>
      </c>
      <c r="X5375" t="s">
        <v>27057</v>
      </c>
      <c r="Y5375" t="s">
        <v>716</v>
      </c>
      <c r="Z5375" t="s">
        <v>164</v>
      </c>
      <c r="AA5375" t="s">
        <v>654</v>
      </c>
      <c r="AB5375" s="2">
        <f t="shared" si="83"/>
        <v>2.1904646464646464E-2</v>
      </c>
      <c r="AC5375" s="3">
        <v>59400000</v>
      </c>
      <c r="AD5375" t="s">
        <v>87</v>
      </c>
      <c r="AE5375" t="s">
        <v>139</v>
      </c>
      <c r="AF5375" t="s">
        <v>89</v>
      </c>
      <c r="AG5375">
        <v>0</v>
      </c>
      <c r="AH5375">
        <v>159828670</v>
      </c>
      <c r="AI5375" s="3">
        <v>1301136</v>
      </c>
      <c r="AJ5375" s="3">
        <v>1073391.4099999999</v>
      </c>
      <c r="AK5375" t="s">
        <v>91</v>
      </c>
      <c r="AL5375" t="s">
        <v>91</v>
      </c>
      <c r="AM5375" t="s">
        <v>91</v>
      </c>
      <c r="AN5375" t="s">
        <v>91</v>
      </c>
      <c r="AO5375" t="s">
        <v>91</v>
      </c>
      <c r="AP5375" t="s">
        <v>91</v>
      </c>
      <c r="AT5375" t="s">
        <v>18</v>
      </c>
    </row>
    <row r="5376" spans="2:46" x14ac:dyDescent="0.25">
      <c r="B5376">
        <v>10092990</v>
      </c>
      <c r="C5376" t="s">
        <v>72</v>
      </c>
      <c r="D5376" t="s">
        <v>1259</v>
      </c>
      <c r="E5376" t="s">
        <v>249</v>
      </c>
      <c r="F5376" t="s">
        <v>7943</v>
      </c>
      <c r="G5376" t="s">
        <v>975</v>
      </c>
      <c r="H5376" s="1">
        <v>21080</v>
      </c>
      <c r="I5376" t="s">
        <v>27058</v>
      </c>
      <c r="J5376">
        <v>66001</v>
      </c>
      <c r="K5376" t="s">
        <v>986</v>
      </c>
      <c r="L5376">
        <v>66</v>
      </c>
      <c r="M5376" t="s">
        <v>987</v>
      </c>
      <c r="O5376">
        <v>3042495273</v>
      </c>
      <c r="P5376">
        <v>3042498273</v>
      </c>
      <c r="T5376" t="s">
        <v>306</v>
      </c>
      <c r="U5376">
        <v>2019</v>
      </c>
      <c r="V5376" t="s">
        <v>6569</v>
      </c>
      <c r="W5376" t="s">
        <v>27059</v>
      </c>
      <c r="X5376" t="s">
        <v>27060</v>
      </c>
      <c r="Y5376" t="s">
        <v>6572</v>
      </c>
      <c r="Z5376" t="s">
        <v>103</v>
      </c>
      <c r="AA5376" t="s">
        <v>865</v>
      </c>
      <c r="AB5376" s="2">
        <f t="shared" si="83"/>
        <v>1.7605453997194952E-2</v>
      </c>
      <c r="AC5376" s="3">
        <v>71300000</v>
      </c>
      <c r="AD5376" t="s">
        <v>87</v>
      </c>
      <c r="AE5376" t="s">
        <v>106</v>
      </c>
      <c r="AF5376" t="s">
        <v>89</v>
      </c>
      <c r="AG5376" t="s">
        <v>27061</v>
      </c>
      <c r="AH5376">
        <v>29187365</v>
      </c>
      <c r="AI5376" s="3">
        <v>1255268.8700000001</v>
      </c>
      <c r="AJ5376" s="3">
        <v>1034847.79</v>
      </c>
      <c r="AK5376" t="s">
        <v>91</v>
      </c>
      <c r="AL5376" t="s">
        <v>91</v>
      </c>
      <c r="AM5376" t="s">
        <v>91</v>
      </c>
      <c r="AN5376" t="s">
        <v>91</v>
      </c>
      <c r="AO5376" t="s">
        <v>91</v>
      </c>
      <c r="AP5376" t="s">
        <v>91</v>
      </c>
      <c r="AT5376" t="s">
        <v>18</v>
      </c>
    </row>
    <row r="5377" spans="2:46" x14ac:dyDescent="0.25">
      <c r="B5377">
        <v>52863877</v>
      </c>
      <c r="C5377" t="s">
        <v>108</v>
      </c>
      <c r="D5377" t="s">
        <v>1558</v>
      </c>
      <c r="E5377" t="s">
        <v>964</v>
      </c>
      <c r="F5377" t="s">
        <v>112</v>
      </c>
      <c r="G5377" t="s">
        <v>452</v>
      </c>
      <c r="H5377" s="1">
        <v>29855</v>
      </c>
      <c r="I5377" t="s">
        <v>27062</v>
      </c>
      <c r="J5377">
        <v>50001</v>
      </c>
      <c r="K5377" t="s">
        <v>804</v>
      </c>
      <c r="L5377">
        <v>50</v>
      </c>
      <c r="M5377" t="s">
        <v>805</v>
      </c>
      <c r="O5377">
        <v>3204451665</v>
      </c>
      <c r="P5377">
        <v>3132705482</v>
      </c>
      <c r="T5377" t="s">
        <v>731</v>
      </c>
      <c r="U5377">
        <v>2023</v>
      </c>
      <c r="V5377" t="s">
        <v>27063</v>
      </c>
      <c r="W5377" t="s">
        <v>27064</v>
      </c>
      <c r="X5377" t="s">
        <v>27065</v>
      </c>
      <c r="Y5377" t="s">
        <v>27066</v>
      </c>
      <c r="Z5377" t="s">
        <v>459</v>
      </c>
      <c r="AA5377" t="s">
        <v>1319</v>
      </c>
      <c r="AB5377" s="2">
        <f t="shared" si="83"/>
        <v>1.9943982142857142E-2</v>
      </c>
      <c r="AC5377" s="3">
        <v>112000000</v>
      </c>
      <c r="AD5377" t="s">
        <v>1511</v>
      </c>
      <c r="AE5377" t="s">
        <v>106</v>
      </c>
      <c r="AF5377" t="s">
        <v>89</v>
      </c>
      <c r="AG5377" t="s">
        <v>27067</v>
      </c>
      <c r="AH5377">
        <v>159837274</v>
      </c>
      <c r="AI5377" s="3">
        <v>2233726</v>
      </c>
      <c r="AJ5377" s="3">
        <v>1857080.98</v>
      </c>
      <c r="AK5377" t="s">
        <v>91</v>
      </c>
      <c r="AL5377" t="s">
        <v>91</v>
      </c>
      <c r="AM5377" t="s">
        <v>91</v>
      </c>
      <c r="AN5377" t="s">
        <v>91</v>
      </c>
      <c r="AO5377" t="s">
        <v>91</v>
      </c>
      <c r="AP5377" t="s">
        <v>91</v>
      </c>
      <c r="AT5377" t="s">
        <v>18</v>
      </c>
    </row>
    <row r="5378" spans="2:46" x14ac:dyDescent="0.25">
      <c r="B5378">
        <v>80413601</v>
      </c>
      <c r="C5378" t="s">
        <v>72</v>
      </c>
      <c r="D5378" t="s">
        <v>338</v>
      </c>
      <c r="E5378">
        <v>0</v>
      </c>
      <c r="F5378" t="s">
        <v>9526</v>
      </c>
      <c r="G5378" t="s">
        <v>381</v>
      </c>
      <c r="H5378" s="1">
        <v>24952</v>
      </c>
      <c r="I5378" t="s">
        <v>27068</v>
      </c>
      <c r="J5378">
        <v>5607</v>
      </c>
      <c r="K5378" t="s">
        <v>5975</v>
      </c>
      <c r="L5378">
        <v>5</v>
      </c>
      <c r="M5378" t="s">
        <v>115</v>
      </c>
      <c r="O5378">
        <v>3154157000</v>
      </c>
      <c r="P5378">
        <v>0</v>
      </c>
      <c r="T5378" t="s">
        <v>750</v>
      </c>
      <c r="U5378">
        <v>2012</v>
      </c>
      <c r="V5378" t="s">
        <v>3384</v>
      </c>
      <c r="W5378" t="s">
        <v>27069</v>
      </c>
      <c r="X5378" t="s">
        <v>27070</v>
      </c>
      <c r="Y5378" t="s">
        <v>3387</v>
      </c>
      <c r="Z5378" t="s">
        <v>210</v>
      </c>
      <c r="AA5378" t="s">
        <v>418</v>
      </c>
      <c r="AB5378" s="2">
        <f t="shared" ref="AB5378:AB5441" si="84">+AI5378/AC5378</f>
        <v>3.5116165467625901E-2</v>
      </c>
      <c r="AC5378" s="3">
        <v>139000000</v>
      </c>
      <c r="AD5378" t="s">
        <v>177</v>
      </c>
      <c r="AE5378" t="s">
        <v>212</v>
      </c>
      <c r="AF5378" t="s">
        <v>89</v>
      </c>
      <c r="AG5378">
        <v>0</v>
      </c>
      <c r="AH5378">
        <v>159836012</v>
      </c>
      <c r="AI5378" s="3">
        <v>4881147</v>
      </c>
      <c r="AJ5378" s="3">
        <v>4081804.42</v>
      </c>
      <c r="AK5378" t="s">
        <v>91</v>
      </c>
      <c r="AL5378" t="s">
        <v>91</v>
      </c>
      <c r="AM5378" t="s">
        <v>91</v>
      </c>
      <c r="AN5378" t="s">
        <v>91</v>
      </c>
      <c r="AO5378" t="s">
        <v>91</v>
      </c>
      <c r="AP5378" t="s">
        <v>91</v>
      </c>
      <c r="AT5378" t="s">
        <v>21</v>
      </c>
    </row>
    <row r="5379" spans="2:46" x14ac:dyDescent="0.25">
      <c r="B5379">
        <v>1033648103</v>
      </c>
      <c r="C5379" t="s">
        <v>108</v>
      </c>
      <c r="D5379" t="s">
        <v>1113</v>
      </c>
      <c r="E5379">
        <v>0</v>
      </c>
      <c r="F5379" t="s">
        <v>1356</v>
      </c>
      <c r="G5379" t="s">
        <v>1480</v>
      </c>
      <c r="H5379" s="1">
        <v>32089</v>
      </c>
      <c r="I5379" t="s">
        <v>27071</v>
      </c>
      <c r="J5379">
        <v>5001</v>
      </c>
      <c r="K5379" t="s">
        <v>114</v>
      </c>
      <c r="L5379">
        <v>5</v>
      </c>
      <c r="M5379" t="s">
        <v>115</v>
      </c>
      <c r="O5379">
        <v>3127789739</v>
      </c>
      <c r="P5379">
        <v>0</v>
      </c>
      <c r="T5379" t="s">
        <v>576</v>
      </c>
      <c r="U5379">
        <v>2011</v>
      </c>
      <c r="V5379" t="s">
        <v>27072</v>
      </c>
      <c r="W5379" t="s">
        <v>27073</v>
      </c>
      <c r="X5379" t="s">
        <v>27074</v>
      </c>
      <c r="Y5379" t="s">
        <v>27075</v>
      </c>
      <c r="Z5379" t="s">
        <v>210</v>
      </c>
      <c r="AA5379" t="s">
        <v>418</v>
      </c>
      <c r="AB5379" s="2">
        <f t="shared" si="84"/>
        <v>4.311691498685364E-2</v>
      </c>
      <c r="AC5379" s="3">
        <v>114100000</v>
      </c>
      <c r="AD5379" t="s">
        <v>138</v>
      </c>
      <c r="AE5379" t="s">
        <v>212</v>
      </c>
      <c r="AF5379" t="s">
        <v>89</v>
      </c>
      <c r="AG5379">
        <v>0</v>
      </c>
      <c r="AH5379">
        <v>159800662</v>
      </c>
      <c r="AI5379" s="3">
        <v>4919640</v>
      </c>
      <c r="AJ5379" s="3">
        <v>4114151.26</v>
      </c>
      <c r="AK5379" t="s">
        <v>91</v>
      </c>
      <c r="AL5379" t="s">
        <v>91</v>
      </c>
      <c r="AM5379" t="s">
        <v>91</v>
      </c>
      <c r="AN5379" t="s">
        <v>91</v>
      </c>
      <c r="AO5379" t="s">
        <v>91</v>
      </c>
      <c r="AP5379" t="s">
        <v>91</v>
      </c>
      <c r="AT5379" t="s">
        <v>21</v>
      </c>
    </row>
    <row r="5380" spans="2:46" x14ac:dyDescent="0.25">
      <c r="B5380">
        <v>1037607649</v>
      </c>
      <c r="C5380" t="s">
        <v>108</v>
      </c>
      <c r="D5380" t="s">
        <v>109</v>
      </c>
      <c r="E5380" t="s">
        <v>9579</v>
      </c>
      <c r="F5380" t="s">
        <v>112</v>
      </c>
      <c r="G5380" t="s">
        <v>2273</v>
      </c>
      <c r="H5380" s="1">
        <v>33087</v>
      </c>
      <c r="I5380" t="s">
        <v>27076</v>
      </c>
      <c r="J5380">
        <v>5266</v>
      </c>
      <c r="K5380" t="s">
        <v>228</v>
      </c>
      <c r="L5380">
        <v>5</v>
      </c>
      <c r="M5380" t="s">
        <v>115</v>
      </c>
      <c r="O5380">
        <v>3016468935</v>
      </c>
      <c r="P5380">
        <v>0</v>
      </c>
      <c r="T5380" t="s">
        <v>532</v>
      </c>
      <c r="U5380">
        <v>2020</v>
      </c>
      <c r="V5380" t="s">
        <v>25784</v>
      </c>
      <c r="W5380" t="s">
        <v>27077</v>
      </c>
      <c r="X5380" t="s">
        <v>27078</v>
      </c>
      <c r="Y5380" t="s">
        <v>25787</v>
      </c>
      <c r="Z5380" t="s">
        <v>526</v>
      </c>
      <c r="AA5380" t="s">
        <v>5676</v>
      </c>
      <c r="AB5380" s="2">
        <f t="shared" si="84"/>
        <v>3.6652423664122136E-2</v>
      </c>
      <c r="AC5380" s="3">
        <v>52400000</v>
      </c>
      <c r="AD5380" t="s">
        <v>123</v>
      </c>
      <c r="AE5380" t="s">
        <v>139</v>
      </c>
      <c r="AF5380" t="s">
        <v>89</v>
      </c>
      <c r="AG5380" t="s">
        <v>27079</v>
      </c>
      <c r="AH5380">
        <v>159730699</v>
      </c>
      <c r="AI5380" s="3">
        <v>1920587</v>
      </c>
      <c r="AJ5380" s="3">
        <v>1593938.75</v>
      </c>
      <c r="AK5380" t="s">
        <v>91</v>
      </c>
      <c r="AL5380" t="s">
        <v>91</v>
      </c>
      <c r="AM5380" t="s">
        <v>91</v>
      </c>
      <c r="AN5380" t="s">
        <v>91</v>
      </c>
      <c r="AO5380" t="s">
        <v>91</v>
      </c>
      <c r="AP5380" t="s">
        <v>91</v>
      </c>
      <c r="AT5380" t="s">
        <v>18</v>
      </c>
    </row>
    <row r="5381" spans="2:46" x14ac:dyDescent="0.25">
      <c r="B5381">
        <v>41498820</v>
      </c>
      <c r="C5381" t="s">
        <v>108</v>
      </c>
      <c r="D5381" t="s">
        <v>8360</v>
      </c>
      <c r="E5381">
        <v>0</v>
      </c>
      <c r="F5381" t="s">
        <v>155</v>
      </c>
      <c r="G5381" t="s">
        <v>391</v>
      </c>
      <c r="H5381" s="1">
        <v>18434</v>
      </c>
      <c r="I5381" t="s">
        <v>27080</v>
      </c>
      <c r="J5381">
        <v>0</v>
      </c>
      <c r="K5381" t="s">
        <v>78</v>
      </c>
      <c r="L5381">
        <v>25</v>
      </c>
      <c r="M5381" t="s">
        <v>78</v>
      </c>
      <c r="O5381">
        <v>3102816210</v>
      </c>
      <c r="P5381">
        <v>0</v>
      </c>
      <c r="T5381" t="s">
        <v>585</v>
      </c>
      <c r="U5381">
        <v>2020</v>
      </c>
      <c r="V5381" t="s">
        <v>9900</v>
      </c>
      <c r="W5381" t="s">
        <v>27081</v>
      </c>
      <c r="X5381" t="s">
        <v>27082</v>
      </c>
      <c r="Y5381" t="s">
        <v>9903</v>
      </c>
      <c r="Z5381" t="s">
        <v>311</v>
      </c>
      <c r="AA5381" t="s">
        <v>1999</v>
      </c>
      <c r="AB5381" s="2">
        <f t="shared" si="84"/>
        <v>2.1643985637342909E-2</v>
      </c>
      <c r="AC5381" s="3">
        <v>55700000</v>
      </c>
      <c r="AD5381" t="s">
        <v>87</v>
      </c>
      <c r="AE5381" t="s">
        <v>139</v>
      </c>
      <c r="AF5381" t="s">
        <v>89</v>
      </c>
      <c r="AG5381" t="s">
        <v>27083</v>
      </c>
      <c r="AH5381">
        <v>159832424</v>
      </c>
      <c r="AI5381" s="3">
        <v>1205570</v>
      </c>
      <c r="AJ5381" s="3">
        <v>993083.82</v>
      </c>
      <c r="AK5381" t="s">
        <v>91</v>
      </c>
      <c r="AL5381" t="s">
        <v>91</v>
      </c>
      <c r="AM5381" t="s">
        <v>91</v>
      </c>
      <c r="AN5381" t="s">
        <v>91</v>
      </c>
      <c r="AO5381" t="s">
        <v>91</v>
      </c>
      <c r="AP5381" t="s">
        <v>91</v>
      </c>
      <c r="AT5381" t="s">
        <v>18</v>
      </c>
    </row>
    <row r="5382" spans="2:46" x14ac:dyDescent="0.25">
      <c r="B5382">
        <v>51933036</v>
      </c>
      <c r="C5382" t="s">
        <v>108</v>
      </c>
      <c r="D5382" t="s">
        <v>18165</v>
      </c>
      <c r="E5382" t="s">
        <v>620</v>
      </c>
      <c r="F5382" t="s">
        <v>27084</v>
      </c>
      <c r="G5382" t="s">
        <v>352</v>
      </c>
      <c r="H5382" s="1">
        <v>25146</v>
      </c>
      <c r="I5382" t="s">
        <v>27085</v>
      </c>
      <c r="J5382">
        <v>0</v>
      </c>
      <c r="K5382" t="s">
        <v>78</v>
      </c>
      <c r="L5382">
        <v>25</v>
      </c>
      <c r="M5382" t="s">
        <v>78</v>
      </c>
      <c r="O5382">
        <v>3202743585</v>
      </c>
      <c r="P5382">
        <v>0</v>
      </c>
      <c r="T5382" t="s">
        <v>116</v>
      </c>
      <c r="U5382">
        <v>2018</v>
      </c>
      <c r="V5382" t="s">
        <v>1753</v>
      </c>
      <c r="W5382" t="s">
        <v>27086</v>
      </c>
      <c r="X5382" t="s">
        <v>27087</v>
      </c>
      <c r="Y5382" t="s">
        <v>1756</v>
      </c>
      <c r="Z5382" t="s">
        <v>164</v>
      </c>
      <c r="AA5382" t="s">
        <v>654</v>
      </c>
      <c r="AB5382" s="2">
        <f t="shared" si="84"/>
        <v>2.79296091954023E-2</v>
      </c>
      <c r="AC5382" s="3">
        <v>43500000</v>
      </c>
      <c r="AD5382" t="s">
        <v>87</v>
      </c>
      <c r="AE5382" t="s">
        <v>139</v>
      </c>
      <c r="AF5382" t="s">
        <v>89</v>
      </c>
      <c r="AG5382" t="s">
        <v>27088</v>
      </c>
      <c r="AH5382">
        <v>159890154</v>
      </c>
      <c r="AI5382" s="3">
        <v>1214938</v>
      </c>
      <c r="AJ5382" s="3">
        <v>1000956.43</v>
      </c>
      <c r="AK5382" t="s">
        <v>91</v>
      </c>
      <c r="AL5382" t="s">
        <v>91</v>
      </c>
      <c r="AM5382" t="s">
        <v>91</v>
      </c>
      <c r="AN5382" t="s">
        <v>91</v>
      </c>
      <c r="AO5382" t="s">
        <v>91</v>
      </c>
      <c r="AP5382" t="s">
        <v>91</v>
      </c>
      <c r="AT5382" t="s">
        <v>18</v>
      </c>
    </row>
    <row r="5383" spans="2:46" x14ac:dyDescent="0.25">
      <c r="B5383">
        <v>43983725</v>
      </c>
      <c r="C5383" t="s">
        <v>108</v>
      </c>
      <c r="D5383" t="s">
        <v>1239</v>
      </c>
      <c r="E5383">
        <v>0</v>
      </c>
      <c r="F5383" t="s">
        <v>13128</v>
      </c>
      <c r="G5383" t="s">
        <v>1662</v>
      </c>
      <c r="H5383" s="1">
        <v>31138</v>
      </c>
      <c r="I5383" t="s">
        <v>27089</v>
      </c>
      <c r="J5383">
        <v>5001</v>
      </c>
      <c r="K5383" t="s">
        <v>114</v>
      </c>
      <c r="L5383">
        <v>5</v>
      </c>
      <c r="M5383" t="s">
        <v>115</v>
      </c>
      <c r="O5383">
        <v>3053903466</v>
      </c>
      <c r="P5383">
        <v>3042478735</v>
      </c>
      <c r="T5383" t="s">
        <v>171</v>
      </c>
      <c r="U5383">
        <v>2012</v>
      </c>
      <c r="V5383" t="s">
        <v>17419</v>
      </c>
      <c r="W5383" t="s">
        <v>27090</v>
      </c>
      <c r="X5383" t="s">
        <v>27091</v>
      </c>
      <c r="Y5383" t="s">
        <v>17422</v>
      </c>
      <c r="Z5383" t="s">
        <v>210</v>
      </c>
      <c r="AA5383" t="s">
        <v>211</v>
      </c>
      <c r="AB5383" s="2">
        <f t="shared" si="84"/>
        <v>2.232289421875E-2</v>
      </c>
      <c r="AC5383" s="3">
        <v>128000000</v>
      </c>
      <c r="AD5383" t="s">
        <v>123</v>
      </c>
      <c r="AE5383" t="s">
        <v>212</v>
      </c>
      <c r="AF5383" t="s">
        <v>89</v>
      </c>
      <c r="AG5383" t="s">
        <v>27092</v>
      </c>
      <c r="AH5383">
        <v>29213446</v>
      </c>
      <c r="AI5383" s="3">
        <v>2857330.46</v>
      </c>
      <c r="AJ5383" s="3">
        <v>2381118.0299999998</v>
      </c>
      <c r="AK5383" t="s">
        <v>91</v>
      </c>
      <c r="AL5383" t="s">
        <v>91</v>
      </c>
      <c r="AM5383" t="s">
        <v>91</v>
      </c>
      <c r="AN5383" t="s">
        <v>91</v>
      </c>
      <c r="AO5383" t="s">
        <v>91</v>
      </c>
      <c r="AP5383" t="s">
        <v>91</v>
      </c>
      <c r="AT5383" t="s">
        <v>20</v>
      </c>
    </row>
    <row r="5384" spans="2:46" x14ac:dyDescent="0.25">
      <c r="B5384">
        <v>94449869</v>
      </c>
      <c r="C5384" t="s">
        <v>72</v>
      </c>
      <c r="D5384" t="s">
        <v>894</v>
      </c>
      <c r="E5384">
        <v>0</v>
      </c>
      <c r="F5384" t="s">
        <v>278</v>
      </c>
      <c r="G5384" t="s">
        <v>2667</v>
      </c>
      <c r="H5384" s="1">
        <v>27725</v>
      </c>
      <c r="I5384" t="s">
        <v>27093</v>
      </c>
      <c r="J5384">
        <v>76001</v>
      </c>
      <c r="K5384" t="s">
        <v>329</v>
      </c>
      <c r="L5384">
        <v>76</v>
      </c>
      <c r="M5384" t="s">
        <v>330</v>
      </c>
      <c r="O5384">
        <v>3186776107</v>
      </c>
      <c r="P5384">
        <v>0</v>
      </c>
      <c r="T5384" t="s">
        <v>633</v>
      </c>
      <c r="U5384">
        <v>2017</v>
      </c>
      <c r="V5384" t="s">
        <v>1561</v>
      </c>
      <c r="W5384" t="s">
        <v>27094</v>
      </c>
      <c r="X5384" t="s">
        <v>27095</v>
      </c>
      <c r="Y5384" t="s">
        <v>1564</v>
      </c>
      <c r="Z5384" t="s">
        <v>210</v>
      </c>
      <c r="AA5384" t="s">
        <v>287</v>
      </c>
      <c r="AB5384" s="2">
        <f t="shared" si="84"/>
        <v>3.5078772136953956E-2</v>
      </c>
      <c r="AC5384" s="3">
        <v>84700000</v>
      </c>
      <c r="AD5384" t="s">
        <v>105</v>
      </c>
      <c r="AE5384" t="s">
        <v>106</v>
      </c>
      <c r="AF5384" t="s">
        <v>89</v>
      </c>
      <c r="AG5384" t="s">
        <v>27096</v>
      </c>
      <c r="AH5384">
        <v>159716602</v>
      </c>
      <c r="AI5384" s="3">
        <v>2971172</v>
      </c>
      <c r="AJ5384" s="3">
        <v>2476783.52</v>
      </c>
      <c r="AK5384" t="s">
        <v>91</v>
      </c>
      <c r="AL5384" t="s">
        <v>91</v>
      </c>
      <c r="AM5384" t="s">
        <v>91</v>
      </c>
      <c r="AN5384" t="s">
        <v>91</v>
      </c>
      <c r="AO5384" t="s">
        <v>91</v>
      </c>
      <c r="AP5384" t="s">
        <v>91</v>
      </c>
      <c r="AT5384" t="s">
        <v>21</v>
      </c>
    </row>
    <row r="5385" spans="2:46" x14ac:dyDescent="0.25">
      <c r="B5385">
        <v>80505333</v>
      </c>
      <c r="C5385" t="s">
        <v>72</v>
      </c>
      <c r="D5385" t="s">
        <v>462</v>
      </c>
      <c r="E5385" t="s">
        <v>224</v>
      </c>
      <c r="F5385" t="s">
        <v>1499</v>
      </c>
      <c r="G5385" t="s">
        <v>10411</v>
      </c>
      <c r="H5385" s="1">
        <v>26934</v>
      </c>
      <c r="I5385" t="s">
        <v>27097</v>
      </c>
      <c r="J5385">
        <v>0</v>
      </c>
      <c r="K5385" t="s">
        <v>78</v>
      </c>
      <c r="L5385">
        <v>25</v>
      </c>
      <c r="M5385" t="s">
        <v>78</v>
      </c>
      <c r="O5385">
        <v>3002285828</v>
      </c>
      <c r="P5385">
        <v>3003467310</v>
      </c>
      <c r="T5385" t="s">
        <v>116</v>
      </c>
      <c r="U5385">
        <v>2018</v>
      </c>
      <c r="V5385" t="s">
        <v>1713</v>
      </c>
      <c r="W5385" t="s">
        <v>27098</v>
      </c>
      <c r="X5385" t="s">
        <v>27099</v>
      </c>
      <c r="Y5385" t="s">
        <v>1716</v>
      </c>
      <c r="Z5385" t="s">
        <v>121</v>
      </c>
      <c r="AA5385" t="s">
        <v>877</v>
      </c>
      <c r="AB5385" s="2">
        <f t="shared" si="84"/>
        <v>3.302422818791946E-2</v>
      </c>
      <c r="AC5385" s="3">
        <v>44700000</v>
      </c>
      <c r="AD5385" t="s">
        <v>87</v>
      </c>
      <c r="AE5385" t="s">
        <v>139</v>
      </c>
      <c r="AF5385" t="s">
        <v>89</v>
      </c>
      <c r="AG5385" t="s">
        <v>27100</v>
      </c>
      <c r="AH5385">
        <v>159777873</v>
      </c>
      <c r="AI5385" s="3">
        <v>1476183</v>
      </c>
      <c r="AJ5385" s="3">
        <v>1220489.51</v>
      </c>
      <c r="AK5385" t="s">
        <v>91</v>
      </c>
      <c r="AL5385" t="s">
        <v>91</v>
      </c>
      <c r="AM5385" t="s">
        <v>91</v>
      </c>
      <c r="AN5385" t="s">
        <v>91</v>
      </c>
      <c r="AO5385" t="s">
        <v>91</v>
      </c>
      <c r="AP5385" t="s">
        <v>91</v>
      </c>
      <c r="AT5385" t="s">
        <v>18</v>
      </c>
    </row>
    <row r="5386" spans="2:46" x14ac:dyDescent="0.25">
      <c r="B5386">
        <v>1088253624</v>
      </c>
      <c r="C5386" t="s">
        <v>108</v>
      </c>
      <c r="D5386" t="s">
        <v>109</v>
      </c>
      <c r="E5386" t="s">
        <v>202</v>
      </c>
      <c r="F5386" t="s">
        <v>5068</v>
      </c>
      <c r="G5386" t="s">
        <v>3987</v>
      </c>
      <c r="H5386" s="1">
        <v>32024</v>
      </c>
      <c r="I5386" t="s">
        <v>27101</v>
      </c>
      <c r="J5386">
        <v>76622</v>
      </c>
      <c r="K5386" t="s">
        <v>27102</v>
      </c>
      <c r="L5386">
        <v>76</v>
      </c>
      <c r="M5386" t="s">
        <v>330</v>
      </c>
      <c r="O5386">
        <v>3146575146</v>
      </c>
      <c r="P5386">
        <v>3146575156</v>
      </c>
      <c r="T5386" t="s">
        <v>195</v>
      </c>
      <c r="U5386">
        <v>2015</v>
      </c>
      <c r="V5386" t="s">
        <v>27103</v>
      </c>
      <c r="W5386" t="s">
        <v>27104</v>
      </c>
      <c r="X5386" t="s">
        <v>27105</v>
      </c>
      <c r="Y5386" t="s">
        <v>27106</v>
      </c>
      <c r="Z5386" t="s">
        <v>210</v>
      </c>
      <c r="AA5386" t="s">
        <v>347</v>
      </c>
      <c r="AB5386" s="2">
        <f t="shared" si="84"/>
        <v>3.7014818355640536E-2</v>
      </c>
      <c r="AC5386" s="3">
        <v>52300000</v>
      </c>
      <c r="AD5386" t="s">
        <v>177</v>
      </c>
      <c r="AE5386" t="s">
        <v>139</v>
      </c>
      <c r="AF5386" t="s">
        <v>89</v>
      </c>
      <c r="AG5386">
        <v>0</v>
      </c>
      <c r="AH5386">
        <v>159836145</v>
      </c>
      <c r="AI5386" s="3">
        <v>1935875</v>
      </c>
      <c r="AJ5386" s="3">
        <v>1606785.68</v>
      </c>
      <c r="AK5386" t="s">
        <v>91</v>
      </c>
      <c r="AL5386" t="s">
        <v>91</v>
      </c>
      <c r="AM5386" t="s">
        <v>91</v>
      </c>
      <c r="AN5386" t="s">
        <v>91</v>
      </c>
      <c r="AO5386" t="s">
        <v>91</v>
      </c>
      <c r="AP5386" t="s">
        <v>91</v>
      </c>
      <c r="AT5386" t="s">
        <v>18</v>
      </c>
    </row>
    <row r="5387" spans="2:46" x14ac:dyDescent="0.25">
      <c r="B5387">
        <v>1126247687</v>
      </c>
      <c r="C5387" t="s">
        <v>108</v>
      </c>
      <c r="D5387" t="s">
        <v>27107</v>
      </c>
      <c r="E5387" t="s">
        <v>27108</v>
      </c>
      <c r="F5387" t="s">
        <v>519</v>
      </c>
      <c r="G5387" t="s">
        <v>1312</v>
      </c>
      <c r="H5387" s="1">
        <v>29771</v>
      </c>
      <c r="I5387" t="s">
        <v>27109</v>
      </c>
      <c r="J5387">
        <v>5631</v>
      </c>
      <c r="K5387" t="s">
        <v>393</v>
      </c>
      <c r="L5387">
        <v>5</v>
      </c>
      <c r="M5387" t="s">
        <v>115</v>
      </c>
      <c r="O5387">
        <v>3053051036</v>
      </c>
      <c r="P5387">
        <v>3053051037</v>
      </c>
      <c r="T5387" t="s">
        <v>195</v>
      </c>
      <c r="U5387">
        <v>2022</v>
      </c>
      <c r="V5387" t="s">
        <v>27110</v>
      </c>
      <c r="W5387" t="s">
        <v>27111</v>
      </c>
      <c r="X5387" t="s">
        <v>27112</v>
      </c>
      <c r="Y5387" t="s">
        <v>27113</v>
      </c>
      <c r="Z5387" t="s">
        <v>136</v>
      </c>
      <c r="AA5387" t="s">
        <v>233</v>
      </c>
      <c r="AB5387" s="2">
        <f t="shared" si="84"/>
        <v>5.3118965034965035E-2</v>
      </c>
      <c r="AC5387" s="3">
        <v>71500000</v>
      </c>
      <c r="AD5387" t="s">
        <v>177</v>
      </c>
      <c r="AE5387" t="s">
        <v>106</v>
      </c>
      <c r="AF5387" t="s">
        <v>89</v>
      </c>
      <c r="AG5387" t="s">
        <v>27114</v>
      </c>
      <c r="AH5387">
        <v>159829399</v>
      </c>
      <c r="AI5387" s="3">
        <v>3798006</v>
      </c>
      <c r="AJ5387" s="3">
        <v>3171601.3</v>
      </c>
      <c r="AK5387" t="s">
        <v>91</v>
      </c>
      <c r="AL5387" t="s">
        <v>91</v>
      </c>
      <c r="AM5387" t="s">
        <v>91</v>
      </c>
      <c r="AN5387" t="s">
        <v>91</v>
      </c>
      <c r="AO5387" t="s">
        <v>91</v>
      </c>
      <c r="AP5387" t="s">
        <v>91</v>
      </c>
      <c r="AT5387" t="s">
        <v>21</v>
      </c>
    </row>
    <row r="5388" spans="2:46" x14ac:dyDescent="0.25">
      <c r="B5388">
        <v>79902723</v>
      </c>
      <c r="C5388" t="s">
        <v>72</v>
      </c>
      <c r="D5388" t="s">
        <v>314</v>
      </c>
      <c r="E5388" t="s">
        <v>420</v>
      </c>
      <c r="F5388" t="s">
        <v>519</v>
      </c>
      <c r="G5388" t="s">
        <v>1604</v>
      </c>
      <c r="H5388" s="1">
        <v>28646</v>
      </c>
      <c r="I5388" t="s">
        <v>27115</v>
      </c>
      <c r="J5388">
        <v>0</v>
      </c>
      <c r="K5388" t="s">
        <v>78</v>
      </c>
      <c r="L5388">
        <v>25</v>
      </c>
      <c r="M5388" t="s">
        <v>78</v>
      </c>
      <c r="O5388">
        <v>3125889877</v>
      </c>
      <c r="P5388">
        <v>3107633965</v>
      </c>
      <c r="T5388" t="s">
        <v>403</v>
      </c>
      <c r="U5388">
        <v>2019</v>
      </c>
      <c r="V5388" t="s">
        <v>6226</v>
      </c>
      <c r="W5388" t="s">
        <v>27116</v>
      </c>
      <c r="X5388" t="s">
        <v>27117</v>
      </c>
      <c r="Y5388" t="s">
        <v>6229</v>
      </c>
      <c r="Z5388" t="s">
        <v>85</v>
      </c>
      <c r="AA5388" t="s">
        <v>1351</v>
      </c>
      <c r="AB5388" s="2">
        <f t="shared" si="84"/>
        <v>1.5470657384441941E-2</v>
      </c>
      <c r="AC5388" s="3">
        <v>88700000</v>
      </c>
      <c r="AD5388" t="s">
        <v>123</v>
      </c>
      <c r="AE5388" t="s">
        <v>106</v>
      </c>
      <c r="AF5388" t="s">
        <v>89</v>
      </c>
      <c r="AG5388" t="s">
        <v>27118</v>
      </c>
      <c r="AH5388">
        <v>29188742</v>
      </c>
      <c r="AI5388" s="3">
        <v>1372247.31</v>
      </c>
      <c r="AJ5388" s="3">
        <v>1133149</v>
      </c>
      <c r="AK5388" t="s">
        <v>91</v>
      </c>
      <c r="AL5388" t="s">
        <v>91</v>
      </c>
      <c r="AM5388" t="s">
        <v>91</v>
      </c>
      <c r="AN5388" t="s">
        <v>91</v>
      </c>
      <c r="AO5388" t="s">
        <v>91</v>
      </c>
      <c r="AP5388" t="s">
        <v>91</v>
      </c>
      <c r="AT5388" t="s">
        <v>18</v>
      </c>
    </row>
    <row r="5389" spans="2:46" x14ac:dyDescent="0.25">
      <c r="B5389">
        <v>80270668</v>
      </c>
      <c r="C5389" t="s">
        <v>72</v>
      </c>
      <c r="D5389" t="s">
        <v>421</v>
      </c>
      <c r="E5389">
        <v>0</v>
      </c>
      <c r="F5389" t="s">
        <v>4031</v>
      </c>
      <c r="G5389" t="s">
        <v>903</v>
      </c>
      <c r="H5389" s="1">
        <v>24231</v>
      </c>
      <c r="I5389" t="s">
        <v>27119</v>
      </c>
      <c r="J5389">
        <v>0</v>
      </c>
      <c r="K5389" t="s">
        <v>78</v>
      </c>
      <c r="L5389">
        <v>25</v>
      </c>
      <c r="M5389" t="s">
        <v>78</v>
      </c>
      <c r="O5389">
        <v>3118051602</v>
      </c>
      <c r="P5389">
        <v>3102871238</v>
      </c>
      <c r="T5389" t="s">
        <v>494</v>
      </c>
      <c r="U5389">
        <v>2018</v>
      </c>
      <c r="V5389" t="s">
        <v>27120</v>
      </c>
      <c r="W5389" t="s">
        <v>27121</v>
      </c>
      <c r="X5389" t="s">
        <v>27122</v>
      </c>
      <c r="Y5389" t="s">
        <v>27123</v>
      </c>
      <c r="Z5389" t="s">
        <v>85</v>
      </c>
      <c r="AA5389" t="s">
        <v>86</v>
      </c>
      <c r="AB5389" s="2">
        <f t="shared" si="84"/>
        <v>3.1528125306122444E-2</v>
      </c>
      <c r="AC5389" s="3">
        <v>98000000</v>
      </c>
      <c r="AD5389" t="s">
        <v>123</v>
      </c>
      <c r="AE5389" t="s">
        <v>88</v>
      </c>
      <c r="AF5389" t="s">
        <v>89</v>
      </c>
      <c r="AG5389" t="s">
        <v>27124</v>
      </c>
      <c r="AH5389">
        <v>29213854</v>
      </c>
      <c r="AI5389" s="3">
        <v>3089756.28</v>
      </c>
      <c r="AJ5389" s="3">
        <v>2576433.85</v>
      </c>
      <c r="AK5389" t="s">
        <v>91</v>
      </c>
      <c r="AL5389" t="s">
        <v>91</v>
      </c>
      <c r="AM5389" t="s">
        <v>91</v>
      </c>
      <c r="AN5389" t="s">
        <v>91</v>
      </c>
      <c r="AO5389" t="s">
        <v>91</v>
      </c>
      <c r="AP5389" t="s">
        <v>91</v>
      </c>
      <c r="AT5389" t="s">
        <v>21</v>
      </c>
    </row>
    <row r="5390" spans="2:46" x14ac:dyDescent="0.25">
      <c r="B5390">
        <v>11346913</v>
      </c>
      <c r="C5390" t="s">
        <v>72</v>
      </c>
      <c r="D5390" t="s">
        <v>1573</v>
      </c>
      <c r="E5390" t="s">
        <v>508</v>
      </c>
      <c r="F5390" t="s">
        <v>886</v>
      </c>
      <c r="G5390" t="s">
        <v>849</v>
      </c>
      <c r="H5390" s="1">
        <v>25716</v>
      </c>
      <c r="I5390" t="s">
        <v>27125</v>
      </c>
      <c r="J5390">
        <v>25899</v>
      </c>
      <c r="K5390" t="s">
        <v>871</v>
      </c>
      <c r="L5390">
        <v>25</v>
      </c>
      <c r="M5390" t="s">
        <v>79</v>
      </c>
      <c r="O5390">
        <v>3144740286</v>
      </c>
      <c r="P5390">
        <v>3142288057</v>
      </c>
      <c r="T5390" t="s">
        <v>184</v>
      </c>
      <c r="U5390">
        <v>2020</v>
      </c>
      <c r="V5390" t="s">
        <v>4101</v>
      </c>
      <c r="W5390" t="s">
        <v>27126</v>
      </c>
      <c r="X5390" t="s">
        <v>27127</v>
      </c>
      <c r="Y5390" t="s">
        <v>4104</v>
      </c>
      <c r="Z5390" t="s">
        <v>164</v>
      </c>
      <c r="AA5390" t="s">
        <v>189</v>
      </c>
      <c r="AB5390" s="2">
        <f t="shared" si="84"/>
        <v>1.9239856023222063E-2</v>
      </c>
      <c r="AC5390" s="3">
        <v>68900000</v>
      </c>
      <c r="AD5390" t="s">
        <v>288</v>
      </c>
      <c r="AE5390" t="s">
        <v>88</v>
      </c>
      <c r="AF5390" t="s">
        <v>89</v>
      </c>
      <c r="AG5390" t="s">
        <v>27128</v>
      </c>
      <c r="AH5390">
        <v>29189586</v>
      </c>
      <c r="AI5390" s="3">
        <v>1325626.08</v>
      </c>
      <c r="AJ5390" s="3">
        <v>1093971.5</v>
      </c>
      <c r="AK5390" t="s">
        <v>91</v>
      </c>
      <c r="AL5390" t="s">
        <v>91</v>
      </c>
      <c r="AM5390" t="s">
        <v>91</v>
      </c>
      <c r="AN5390" t="s">
        <v>91</v>
      </c>
      <c r="AO5390" t="s">
        <v>91</v>
      </c>
      <c r="AP5390" t="s">
        <v>91</v>
      </c>
      <c r="AT5390" t="s">
        <v>18</v>
      </c>
    </row>
    <row r="5391" spans="2:46" x14ac:dyDescent="0.25">
      <c r="B5391">
        <v>41678516</v>
      </c>
      <c r="C5391" t="s">
        <v>108</v>
      </c>
      <c r="D5391" t="s">
        <v>672</v>
      </c>
      <c r="E5391" t="s">
        <v>3578</v>
      </c>
      <c r="F5391" t="s">
        <v>261</v>
      </c>
      <c r="G5391" t="s">
        <v>2288</v>
      </c>
      <c r="H5391" s="1">
        <v>20666</v>
      </c>
      <c r="I5391" t="s">
        <v>27129</v>
      </c>
      <c r="J5391">
        <v>0</v>
      </c>
      <c r="K5391" t="s">
        <v>78</v>
      </c>
      <c r="L5391">
        <v>25</v>
      </c>
      <c r="M5391" t="s">
        <v>78</v>
      </c>
      <c r="O5391">
        <v>3105690664</v>
      </c>
      <c r="P5391">
        <v>0</v>
      </c>
      <c r="T5391" t="s">
        <v>794</v>
      </c>
      <c r="U5391">
        <v>2021</v>
      </c>
      <c r="V5391" t="s">
        <v>2066</v>
      </c>
      <c r="W5391" t="s">
        <v>27130</v>
      </c>
      <c r="X5391" t="s">
        <v>27131</v>
      </c>
      <c r="Y5391" t="s">
        <v>2069</v>
      </c>
      <c r="Z5391" t="s">
        <v>121</v>
      </c>
      <c r="AA5391" t="s">
        <v>2070</v>
      </c>
      <c r="AB5391" s="2">
        <f t="shared" si="84"/>
        <v>2.8389402697495184E-2</v>
      </c>
      <c r="AC5391" s="3">
        <v>51900000</v>
      </c>
      <c r="AD5391" t="s">
        <v>151</v>
      </c>
      <c r="AE5391" t="s">
        <v>139</v>
      </c>
      <c r="AF5391" t="s">
        <v>89</v>
      </c>
      <c r="AG5391" t="s">
        <v>27132</v>
      </c>
      <c r="AH5391">
        <v>159829008</v>
      </c>
      <c r="AI5391" s="3">
        <v>1473410</v>
      </c>
      <c r="AJ5391" s="3">
        <v>1218159.45</v>
      </c>
      <c r="AK5391" t="s">
        <v>91</v>
      </c>
      <c r="AL5391" t="s">
        <v>91</v>
      </c>
      <c r="AM5391" t="s">
        <v>91</v>
      </c>
      <c r="AN5391" t="s">
        <v>91</v>
      </c>
      <c r="AO5391" t="s">
        <v>91</v>
      </c>
      <c r="AP5391" t="s">
        <v>91</v>
      </c>
      <c r="AT5391" t="s">
        <v>18</v>
      </c>
    </row>
    <row r="5392" spans="2:46" x14ac:dyDescent="0.25">
      <c r="B5392">
        <v>29673182</v>
      </c>
      <c r="C5392" t="s">
        <v>108</v>
      </c>
      <c r="D5392" t="s">
        <v>1199</v>
      </c>
      <c r="E5392" t="s">
        <v>1200</v>
      </c>
      <c r="F5392" t="s">
        <v>582</v>
      </c>
      <c r="G5392" t="s">
        <v>1201</v>
      </c>
      <c r="H5392" s="1">
        <v>30013</v>
      </c>
      <c r="I5392" t="s">
        <v>27133</v>
      </c>
      <c r="J5392">
        <v>76001</v>
      </c>
      <c r="K5392" t="s">
        <v>329</v>
      </c>
      <c r="L5392">
        <v>76</v>
      </c>
      <c r="M5392" t="s">
        <v>330</v>
      </c>
      <c r="O5392">
        <v>3113114444</v>
      </c>
      <c r="P5392">
        <v>3157053849</v>
      </c>
      <c r="T5392" t="s">
        <v>116</v>
      </c>
      <c r="U5392">
        <v>2012</v>
      </c>
      <c r="V5392" t="s">
        <v>22981</v>
      </c>
      <c r="W5392" t="s">
        <v>27134</v>
      </c>
      <c r="X5392" t="s">
        <v>27135</v>
      </c>
      <c r="Y5392" t="s">
        <v>22984</v>
      </c>
      <c r="Z5392" t="s">
        <v>121</v>
      </c>
      <c r="AA5392" t="s">
        <v>1144</v>
      </c>
      <c r="AB5392" s="2">
        <f t="shared" si="84"/>
        <v>6.0582302631578946E-2</v>
      </c>
      <c r="AC5392" s="3">
        <v>30400000</v>
      </c>
      <c r="AD5392" t="s">
        <v>123</v>
      </c>
      <c r="AE5392" t="s">
        <v>139</v>
      </c>
      <c r="AF5392" t="s">
        <v>89</v>
      </c>
      <c r="AG5392" t="s">
        <v>1207</v>
      </c>
      <c r="AH5392">
        <v>159837838</v>
      </c>
      <c r="AI5392" s="3">
        <v>1841702</v>
      </c>
      <c r="AJ5392" s="3">
        <v>1527649.04</v>
      </c>
      <c r="AK5392" t="s">
        <v>91</v>
      </c>
      <c r="AL5392" t="s">
        <v>91</v>
      </c>
      <c r="AM5392" t="s">
        <v>91</v>
      </c>
      <c r="AN5392" t="s">
        <v>91</v>
      </c>
      <c r="AO5392" t="s">
        <v>91</v>
      </c>
      <c r="AP5392" t="s">
        <v>91</v>
      </c>
      <c r="AT5392" t="s">
        <v>21</v>
      </c>
    </row>
    <row r="5393" spans="2:46" x14ac:dyDescent="0.25">
      <c r="B5393">
        <v>52019181</v>
      </c>
      <c r="C5393" t="s">
        <v>108</v>
      </c>
      <c r="D5393" t="s">
        <v>110</v>
      </c>
      <c r="E5393" t="s">
        <v>180</v>
      </c>
      <c r="F5393" t="s">
        <v>2430</v>
      </c>
      <c r="G5393" t="s">
        <v>2642</v>
      </c>
      <c r="H5393" s="1">
        <v>26037</v>
      </c>
      <c r="I5393" t="s">
        <v>27136</v>
      </c>
      <c r="J5393">
        <v>66001</v>
      </c>
      <c r="K5393" t="s">
        <v>986</v>
      </c>
      <c r="L5393">
        <v>66</v>
      </c>
      <c r="M5393" t="s">
        <v>987</v>
      </c>
      <c r="O5393">
        <v>3205169953</v>
      </c>
      <c r="P5393">
        <v>3124524819</v>
      </c>
      <c r="T5393" t="s">
        <v>116</v>
      </c>
      <c r="U5393">
        <v>2024</v>
      </c>
      <c r="V5393" t="s">
        <v>27137</v>
      </c>
      <c r="W5393" t="s">
        <v>27138</v>
      </c>
      <c r="X5393" t="s">
        <v>27139</v>
      </c>
      <c r="Y5393" t="s">
        <v>27140</v>
      </c>
      <c r="Z5393" t="s">
        <v>358</v>
      </c>
      <c r="AA5393" t="s">
        <v>618</v>
      </c>
      <c r="AB5393" s="2">
        <f t="shared" si="84"/>
        <v>2.2052742940199335E-2</v>
      </c>
      <c r="AC5393" s="3">
        <v>120400000</v>
      </c>
      <c r="AD5393" t="s">
        <v>105</v>
      </c>
      <c r="AE5393" t="s">
        <v>106</v>
      </c>
      <c r="AF5393" t="s">
        <v>89</v>
      </c>
      <c r="AG5393" t="s">
        <v>27141</v>
      </c>
      <c r="AH5393">
        <v>29193148</v>
      </c>
      <c r="AI5393" s="3">
        <v>2655150.25</v>
      </c>
      <c r="AJ5393" s="3">
        <v>2211218.7000000002</v>
      </c>
      <c r="AK5393" t="s">
        <v>91</v>
      </c>
      <c r="AL5393" t="s">
        <v>91</v>
      </c>
      <c r="AM5393" t="s">
        <v>91</v>
      </c>
      <c r="AN5393" t="s">
        <v>91</v>
      </c>
      <c r="AO5393" t="s">
        <v>91</v>
      </c>
      <c r="AP5393" t="s">
        <v>91</v>
      </c>
      <c r="AT5393" t="s">
        <v>20</v>
      </c>
    </row>
    <row r="5394" spans="2:46" x14ac:dyDescent="0.25">
      <c r="B5394">
        <v>20811369</v>
      </c>
      <c r="C5394" t="s">
        <v>108</v>
      </c>
      <c r="D5394" t="s">
        <v>22049</v>
      </c>
      <c r="E5394">
        <v>0</v>
      </c>
      <c r="F5394" t="s">
        <v>411</v>
      </c>
      <c r="G5394" t="s">
        <v>261</v>
      </c>
      <c r="H5394" s="1">
        <v>19700</v>
      </c>
      <c r="I5394" t="s">
        <v>27142</v>
      </c>
      <c r="J5394">
        <v>25524</v>
      </c>
      <c r="K5394" t="s">
        <v>27143</v>
      </c>
      <c r="L5394">
        <v>25</v>
      </c>
      <c r="M5394" t="s">
        <v>79</v>
      </c>
      <c r="O5394">
        <v>3125291910</v>
      </c>
      <c r="P5394">
        <v>0</v>
      </c>
      <c r="T5394" t="s">
        <v>159</v>
      </c>
      <c r="U5394">
        <v>2019</v>
      </c>
      <c r="V5394" t="s">
        <v>4892</v>
      </c>
      <c r="W5394" t="s">
        <v>27144</v>
      </c>
      <c r="X5394" t="s">
        <v>27145</v>
      </c>
      <c r="Y5394" t="s">
        <v>4895</v>
      </c>
      <c r="Z5394" t="s">
        <v>164</v>
      </c>
      <c r="AA5394" t="s">
        <v>507</v>
      </c>
      <c r="AB5394" s="2">
        <f t="shared" si="84"/>
        <v>2.758741418764302E-2</v>
      </c>
      <c r="AC5394" s="3">
        <v>43700000</v>
      </c>
      <c r="AD5394" t="s">
        <v>151</v>
      </c>
      <c r="AE5394" t="s">
        <v>139</v>
      </c>
      <c r="AF5394" t="s">
        <v>89</v>
      </c>
      <c r="AG5394">
        <v>0</v>
      </c>
      <c r="AH5394">
        <v>159825722</v>
      </c>
      <c r="AI5394" s="3">
        <v>1205570</v>
      </c>
      <c r="AJ5394" s="3">
        <v>993083.82</v>
      </c>
      <c r="AK5394" t="s">
        <v>91</v>
      </c>
      <c r="AL5394" t="s">
        <v>91</v>
      </c>
      <c r="AM5394" t="s">
        <v>91</v>
      </c>
      <c r="AN5394" t="s">
        <v>91</v>
      </c>
      <c r="AO5394" t="s">
        <v>91</v>
      </c>
      <c r="AP5394" t="s">
        <v>91</v>
      </c>
      <c r="AT5394" t="s">
        <v>18</v>
      </c>
    </row>
    <row r="5395" spans="2:46" x14ac:dyDescent="0.25">
      <c r="B5395">
        <v>52343929</v>
      </c>
      <c r="C5395" t="s">
        <v>108</v>
      </c>
      <c r="D5395" t="s">
        <v>3180</v>
      </c>
      <c r="E5395" t="s">
        <v>301</v>
      </c>
      <c r="F5395" t="s">
        <v>718</v>
      </c>
      <c r="G5395" t="s">
        <v>27146</v>
      </c>
      <c r="H5395" s="1">
        <v>27859</v>
      </c>
      <c r="I5395" t="s">
        <v>27147</v>
      </c>
      <c r="J5395">
        <v>0</v>
      </c>
      <c r="K5395" t="s">
        <v>78</v>
      </c>
      <c r="L5395">
        <v>25</v>
      </c>
      <c r="M5395" t="s">
        <v>78</v>
      </c>
      <c r="O5395">
        <v>3186085174</v>
      </c>
      <c r="P5395">
        <v>3158804160</v>
      </c>
      <c r="T5395" t="s">
        <v>80</v>
      </c>
      <c r="U5395">
        <v>2015</v>
      </c>
      <c r="V5395" t="s">
        <v>9203</v>
      </c>
      <c r="W5395" t="s">
        <v>27148</v>
      </c>
      <c r="X5395" t="s">
        <v>27149</v>
      </c>
      <c r="Y5395" t="s">
        <v>9206</v>
      </c>
      <c r="Z5395" t="s">
        <v>136</v>
      </c>
      <c r="AA5395" t="s">
        <v>200</v>
      </c>
      <c r="AB5395" s="2">
        <f t="shared" si="84"/>
        <v>4.9591035714285712E-2</v>
      </c>
      <c r="AC5395" s="3">
        <v>28000000</v>
      </c>
      <c r="AD5395" t="s">
        <v>123</v>
      </c>
      <c r="AE5395" t="s">
        <v>139</v>
      </c>
      <c r="AF5395" t="s">
        <v>89</v>
      </c>
      <c r="AG5395" t="s">
        <v>27150</v>
      </c>
      <c r="AH5395">
        <v>159804547</v>
      </c>
      <c r="AI5395" s="3">
        <v>1388549</v>
      </c>
      <c r="AJ5395" s="3">
        <v>1146847.67</v>
      </c>
      <c r="AK5395" t="s">
        <v>91</v>
      </c>
      <c r="AL5395" t="s">
        <v>91</v>
      </c>
      <c r="AM5395" t="s">
        <v>91</v>
      </c>
      <c r="AN5395" t="s">
        <v>91</v>
      </c>
      <c r="AO5395" t="s">
        <v>91</v>
      </c>
      <c r="AP5395" t="s">
        <v>91</v>
      </c>
      <c r="AT5395" t="s">
        <v>21</v>
      </c>
    </row>
    <row r="5396" spans="2:46" x14ac:dyDescent="0.25">
      <c r="B5396">
        <v>25157130</v>
      </c>
      <c r="C5396" t="s">
        <v>108</v>
      </c>
      <c r="D5396" t="s">
        <v>109</v>
      </c>
      <c r="E5396" t="s">
        <v>302</v>
      </c>
      <c r="F5396" t="s">
        <v>895</v>
      </c>
      <c r="G5396" t="s">
        <v>237</v>
      </c>
      <c r="H5396" s="1">
        <v>22622</v>
      </c>
      <c r="I5396" t="s">
        <v>27151</v>
      </c>
      <c r="J5396">
        <v>66001</v>
      </c>
      <c r="K5396" t="s">
        <v>986</v>
      </c>
      <c r="L5396">
        <v>66</v>
      </c>
      <c r="M5396" t="s">
        <v>987</v>
      </c>
      <c r="O5396">
        <v>3154005088</v>
      </c>
      <c r="P5396">
        <v>0</v>
      </c>
      <c r="T5396" t="s">
        <v>544</v>
      </c>
      <c r="U5396">
        <v>2023</v>
      </c>
      <c r="V5396" t="s">
        <v>705</v>
      </c>
      <c r="W5396" t="s">
        <v>27152</v>
      </c>
      <c r="X5396" t="s">
        <v>27153</v>
      </c>
      <c r="Y5396" t="s">
        <v>708</v>
      </c>
      <c r="Z5396" t="s">
        <v>164</v>
      </c>
      <c r="AA5396" t="s">
        <v>654</v>
      </c>
      <c r="AB5396" s="2">
        <f t="shared" si="84"/>
        <v>2.3897987711213518E-2</v>
      </c>
      <c r="AC5396" s="3">
        <v>65100000</v>
      </c>
      <c r="AD5396" t="s">
        <v>151</v>
      </c>
      <c r="AE5396" t="s">
        <v>139</v>
      </c>
      <c r="AF5396" t="s">
        <v>89</v>
      </c>
      <c r="AG5396" t="s">
        <v>27154</v>
      </c>
      <c r="AH5396">
        <v>159949556</v>
      </c>
      <c r="AI5396" s="3">
        <v>1555759</v>
      </c>
      <c r="AJ5396" s="3">
        <v>1287360.3700000001</v>
      </c>
      <c r="AK5396" t="s">
        <v>91</v>
      </c>
      <c r="AL5396" t="s">
        <v>91</v>
      </c>
      <c r="AM5396" t="s">
        <v>91</v>
      </c>
      <c r="AN5396" t="s">
        <v>91</v>
      </c>
      <c r="AO5396" t="s">
        <v>91</v>
      </c>
      <c r="AP5396" t="s">
        <v>91</v>
      </c>
      <c r="AT5396" t="s">
        <v>18</v>
      </c>
    </row>
    <row r="5397" spans="2:46" x14ac:dyDescent="0.25">
      <c r="B5397">
        <v>7316746</v>
      </c>
      <c r="C5397" t="s">
        <v>72</v>
      </c>
      <c r="D5397" t="s">
        <v>27155</v>
      </c>
      <c r="E5397" t="s">
        <v>27156</v>
      </c>
      <c r="F5397" t="s">
        <v>1974</v>
      </c>
      <c r="G5397" t="s">
        <v>5860</v>
      </c>
      <c r="H5397" s="1">
        <v>29402</v>
      </c>
      <c r="I5397" t="s">
        <v>27157</v>
      </c>
      <c r="J5397">
        <v>0</v>
      </c>
      <c r="K5397" t="s">
        <v>78</v>
      </c>
      <c r="L5397">
        <v>25</v>
      </c>
      <c r="M5397" t="s">
        <v>78</v>
      </c>
      <c r="O5397">
        <v>3118539480</v>
      </c>
      <c r="P5397">
        <v>0</v>
      </c>
      <c r="T5397" t="s">
        <v>403</v>
      </c>
      <c r="U5397">
        <v>2016</v>
      </c>
      <c r="V5397" t="s">
        <v>2848</v>
      </c>
      <c r="W5397" t="s">
        <v>27158</v>
      </c>
      <c r="X5397" t="s">
        <v>27159</v>
      </c>
      <c r="Y5397" t="s">
        <v>2851</v>
      </c>
      <c r="Z5397" t="s">
        <v>136</v>
      </c>
      <c r="AA5397" t="s">
        <v>246</v>
      </c>
      <c r="AB5397" s="2">
        <f t="shared" si="84"/>
        <v>3.8753995136778116E-2</v>
      </c>
      <c r="AC5397" s="3">
        <v>32900000</v>
      </c>
      <c r="AD5397" t="s">
        <v>105</v>
      </c>
      <c r="AE5397" t="s">
        <v>139</v>
      </c>
      <c r="AF5397" t="s">
        <v>89</v>
      </c>
      <c r="AG5397" t="s">
        <v>27160</v>
      </c>
      <c r="AH5397">
        <v>29219242</v>
      </c>
      <c r="AI5397" s="3">
        <v>1275006.44</v>
      </c>
      <c r="AJ5397" s="3">
        <v>1051433.98</v>
      </c>
      <c r="AK5397" t="s">
        <v>91</v>
      </c>
      <c r="AL5397" t="s">
        <v>91</v>
      </c>
      <c r="AM5397" t="s">
        <v>91</v>
      </c>
      <c r="AN5397" t="s">
        <v>91</v>
      </c>
      <c r="AO5397" t="s">
        <v>91</v>
      </c>
      <c r="AP5397" t="s">
        <v>91</v>
      </c>
      <c r="AT5397" t="s">
        <v>18</v>
      </c>
    </row>
    <row r="5398" spans="2:46" x14ac:dyDescent="0.25">
      <c r="B5398">
        <v>52201173</v>
      </c>
      <c r="C5398" t="s">
        <v>108</v>
      </c>
      <c r="D5398" t="s">
        <v>27161</v>
      </c>
      <c r="E5398" t="s">
        <v>8412</v>
      </c>
      <c r="F5398" t="s">
        <v>111</v>
      </c>
      <c r="G5398" t="s">
        <v>868</v>
      </c>
      <c r="H5398" s="1">
        <v>29527</v>
      </c>
      <c r="I5398" t="s">
        <v>27162</v>
      </c>
      <c r="J5398">
        <v>0</v>
      </c>
      <c r="K5398" t="s">
        <v>78</v>
      </c>
      <c r="L5398">
        <v>25</v>
      </c>
      <c r="M5398" t="s">
        <v>78</v>
      </c>
      <c r="O5398">
        <v>3107889053</v>
      </c>
      <c r="P5398">
        <v>3202117709</v>
      </c>
      <c r="T5398" t="s">
        <v>544</v>
      </c>
      <c r="U5398">
        <v>2015</v>
      </c>
      <c r="V5398" t="s">
        <v>8470</v>
      </c>
      <c r="W5398" t="s">
        <v>27163</v>
      </c>
      <c r="X5398" t="s">
        <v>27164</v>
      </c>
      <c r="Y5398" t="s">
        <v>8473</v>
      </c>
      <c r="Z5398" t="s">
        <v>376</v>
      </c>
      <c r="AA5398" t="s">
        <v>3834</v>
      </c>
      <c r="AB5398" s="2">
        <f t="shared" si="84"/>
        <v>2.5921007194244606E-2</v>
      </c>
      <c r="AC5398" s="3">
        <v>69500000</v>
      </c>
      <c r="AD5398" t="s">
        <v>105</v>
      </c>
      <c r="AE5398" t="s">
        <v>139</v>
      </c>
      <c r="AF5398" t="s">
        <v>89</v>
      </c>
      <c r="AG5398" t="s">
        <v>27165</v>
      </c>
      <c r="AH5398">
        <v>159891218</v>
      </c>
      <c r="AI5398" s="3">
        <v>1801510</v>
      </c>
      <c r="AJ5398" s="3">
        <v>1493874.14</v>
      </c>
      <c r="AK5398" t="s">
        <v>91</v>
      </c>
      <c r="AL5398" t="s">
        <v>91</v>
      </c>
      <c r="AM5398" t="s">
        <v>91</v>
      </c>
      <c r="AN5398" t="s">
        <v>91</v>
      </c>
      <c r="AO5398" t="s">
        <v>91</v>
      </c>
      <c r="AP5398" t="s">
        <v>91</v>
      </c>
      <c r="AT5398" t="s">
        <v>18</v>
      </c>
    </row>
    <row r="5399" spans="2:46" x14ac:dyDescent="0.25">
      <c r="B5399">
        <v>50986486</v>
      </c>
      <c r="C5399" t="s">
        <v>108</v>
      </c>
      <c r="D5399" t="s">
        <v>20766</v>
      </c>
      <c r="E5399" t="s">
        <v>771</v>
      </c>
      <c r="F5399" t="s">
        <v>23875</v>
      </c>
      <c r="G5399" t="s">
        <v>27166</v>
      </c>
      <c r="H5399" s="1">
        <v>30013</v>
      </c>
      <c r="I5399" t="s">
        <v>27167</v>
      </c>
      <c r="J5399">
        <v>0</v>
      </c>
      <c r="K5399" t="s">
        <v>604</v>
      </c>
      <c r="L5399">
        <v>0</v>
      </c>
      <c r="M5399" t="s">
        <v>605</v>
      </c>
      <c r="O5399">
        <v>3023751833</v>
      </c>
      <c r="P5399">
        <v>3246869929</v>
      </c>
      <c r="T5399" t="s">
        <v>184</v>
      </c>
      <c r="U5399">
        <v>2023</v>
      </c>
      <c r="V5399" t="s">
        <v>319</v>
      </c>
      <c r="W5399" t="s">
        <v>27168</v>
      </c>
      <c r="X5399" t="s">
        <v>27169</v>
      </c>
      <c r="Y5399" t="s">
        <v>322</v>
      </c>
      <c r="Z5399" t="s">
        <v>323</v>
      </c>
      <c r="AA5399" t="s">
        <v>324</v>
      </c>
      <c r="AB5399" s="2">
        <f t="shared" si="84"/>
        <v>2.643872641509434E-2</v>
      </c>
      <c r="AC5399" s="3">
        <v>63600000</v>
      </c>
      <c r="AD5399" t="s">
        <v>1326</v>
      </c>
      <c r="AE5399" t="s">
        <v>139</v>
      </c>
      <c r="AF5399" t="s">
        <v>89</v>
      </c>
      <c r="AG5399" t="s">
        <v>27170</v>
      </c>
      <c r="AH5399">
        <v>159715871</v>
      </c>
      <c r="AI5399" s="3">
        <v>1681503</v>
      </c>
      <c r="AJ5399" s="3">
        <v>1393027.85</v>
      </c>
      <c r="AK5399" t="s">
        <v>91</v>
      </c>
      <c r="AL5399" t="s">
        <v>91</v>
      </c>
      <c r="AM5399" t="s">
        <v>91</v>
      </c>
      <c r="AN5399" t="s">
        <v>91</v>
      </c>
      <c r="AO5399" t="s">
        <v>91</v>
      </c>
      <c r="AP5399" t="s">
        <v>91</v>
      </c>
      <c r="AT5399" t="s">
        <v>18</v>
      </c>
    </row>
    <row r="5400" spans="2:46" x14ac:dyDescent="0.25">
      <c r="B5400">
        <v>16605037</v>
      </c>
      <c r="C5400" t="s">
        <v>72</v>
      </c>
      <c r="D5400" t="s">
        <v>248</v>
      </c>
      <c r="E5400" t="s">
        <v>663</v>
      </c>
      <c r="F5400" t="s">
        <v>832</v>
      </c>
      <c r="G5400" t="s">
        <v>928</v>
      </c>
      <c r="H5400" s="1">
        <v>21212</v>
      </c>
      <c r="I5400" t="s">
        <v>27171</v>
      </c>
      <c r="J5400">
        <v>76001</v>
      </c>
      <c r="K5400" t="s">
        <v>329</v>
      </c>
      <c r="L5400">
        <v>76</v>
      </c>
      <c r="M5400" t="s">
        <v>330</v>
      </c>
      <c r="O5400">
        <v>3175103427</v>
      </c>
      <c r="P5400">
        <v>3202332397</v>
      </c>
      <c r="T5400" t="s">
        <v>794</v>
      </c>
      <c r="U5400">
        <v>2024</v>
      </c>
      <c r="V5400" t="s">
        <v>17783</v>
      </c>
      <c r="W5400" t="s">
        <v>27172</v>
      </c>
      <c r="X5400" t="s">
        <v>27173</v>
      </c>
      <c r="Y5400" t="s">
        <v>17786</v>
      </c>
      <c r="Z5400" t="s">
        <v>311</v>
      </c>
      <c r="AA5400" t="s">
        <v>1548</v>
      </c>
      <c r="AB5400" s="2">
        <f t="shared" si="84"/>
        <v>4.590865470852018E-2</v>
      </c>
      <c r="AC5400" s="3">
        <v>89200000</v>
      </c>
      <c r="AD5400" t="s">
        <v>123</v>
      </c>
      <c r="AE5400" t="s">
        <v>106</v>
      </c>
      <c r="AF5400" t="s">
        <v>89</v>
      </c>
      <c r="AG5400">
        <v>0</v>
      </c>
      <c r="AH5400">
        <v>159836957</v>
      </c>
      <c r="AI5400" s="3">
        <v>4095052</v>
      </c>
      <c r="AJ5400" s="3">
        <v>3421220.28</v>
      </c>
      <c r="AK5400" t="s">
        <v>91</v>
      </c>
      <c r="AL5400" t="s">
        <v>91</v>
      </c>
      <c r="AM5400" t="s">
        <v>91</v>
      </c>
      <c r="AN5400" t="s">
        <v>91</v>
      </c>
      <c r="AO5400" t="s">
        <v>91</v>
      </c>
      <c r="AP5400" t="s">
        <v>91</v>
      </c>
      <c r="AT5400" t="s">
        <v>21</v>
      </c>
    </row>
    <row r="5401" spans="2:46" x14ac:dyDescent="0.25">
      <c r="B5401">
        <v>53011560</v>
      </c>
      <c r="C5401" t="s">
        <v>108</v>
      </c>
      <c r="D5401" t="s">
        <v>19409</v>
      </c>
      <c r="E5401" t="s">
        <v>109</v>
      </c>
      <c r="F5401" t="s">
        <v>27174</v>
      </c>
      <c r="G5401" t="s">
        <v>2034</v>
      </c>
      <c r="H5401" s="1">
        <v>30781</v>
      </c>
      <c r="I5401" t="s">
        <v>27175</v>
      </c>
      <c r="J5401">
        <v>0</v>
      </c>
      <c r="K5401" t="s">
        <v>78</v>
      </c>
      <c r="L5401">
        <v>25</v>
      </c>
      <c r="M5401" t="s">
        <v>78</v>
      </c>
      <c r="O5401">
        <v>3103261550</v>
      </c>
      <c r="P5401">
        <v>3132519311</v>
      </c>
      <c r="T5401" t="s">
        <v>195</v>
      </c>
      <c r="U5401">
        <v>2021</v>
      </c>
      <c r="V5401" t="s">
        <v>14991</v>
      </c>
      <c r="W5401" t="s">
        <v>27176</v>
      </c>
      <c r="X5401" t="s">
        <v>27177</v>
      </c>
      <c r="Y5401" t="s">
        <v>14994</v>
      </c>
      <c r="Z5401" t="s">
        <v>85</v>
      </c>
      <c r="AA5401" t="s">
        <v>1351</v>
      </c>
      <c r="AB5401" s="2">
        <f t="shared" si="84"/>
        <v>1.4736804020100502E-2</v>
      </c>
      <c r="AC5401" s="3">
        <v>99500000</v>
      </c>
      <c r="AD5401" t="s">
        <v>177</v>
      </c>
      <c r="AE5401" t="s">
        <v>106</v>
      </c>
      <c r="AF5401" t="s">
        <v>89</v>
      </c>
      <c r="AG5401" t="s">
        <v>27178</v>
      </c>
      <c r="AH5401">
        <v>159838877</v>
      </c>
      <c r="AI5401" s="3">
        <v>1466312</v>
      </c>
      <c r="AJ5401" s="3">
        <v>1212194.82</v>
      </c>
      <c r="AK5401" t="s">
        <v>91</v>
      </c>
      <c r="AL5401" t="s">
        <v>91</v>
      </c>
      <c r="AM5401" t="s">
        <v>91</v>
      </c>
      <c r="AN5401" t="s">
        <v>91</v>
      </c>
      <c r="AO5401" t="s">
        <v>91</v>
      </c>
      <c r="AP5401" t="s">
        <v>91</v>
      </c>
      <c r="AT5401" t="s">
        <v>19</v>
      </c>
    </row>
    <row r="5402" spans="2:46" x14ac:dyDescent="0.25">
      <c r="B5402">
        <v>51852509</v>
      </c>
      <c r="C5402" t="s">
        <v>108</v>
      </c>
      <c r="D5402" t="s">
        <v>1292</v>
      </c>
      <c r="E5402" t="s">
        <v>9201</v>
      </c>
      <c r="F5402" t="s">
        <v>2058</v>
      </c>
      <c r="G5402" t="s">
        <v>452</v>
      </c>
      <c r="H5402" s="1">
        <v>24562</v>
      </c>
      <c r="I5402" t="s">
        <v>27179</v>
      </c>
      <c r="J5402">
        <v>25899</v>
      </c>
      <c r="K5402" t="s">
        <v>871</v>
      </c>
      <c r="L5402">
        <v>25</v>
      </c>
      <c r="M5402" t="s">
        <v>79</v>
      </c>
      <c r="O5402">
        <v>3012567968</v>
      </c>
      <c r="P5402">
        <v>3178626865</v>
      </c>
      <c r="T5402" t="s">
        <v>80</v>
      </c>
      <c r="U5402">
        <v>2019</v>
      </c>
      <c r="V5402" t="s">
        <v>1967</v>
      </c>
      <c r="W5402" t="s">
        <v>27180</v>
      </c>
      <c r="X5402" t="s">
        <v>27181</v>
      </c>
      <c r="Y5402" t="s">
        <v>1970</v>
      </c>
      <c r="Z5402" t="s">
        <v>164</v>
      </c>
      <c r="AA5402" t="s">
        <v>165</v>
      </c>
      <c r="AB5402" s="2">
        <f t="shared" si="84"/>
        <v>3.2407788978494625E-2</v>
      </c>
      <c r="AC5402" s="3">
        <v>37200000</v>
      </c>
      <c r="AD5402" t="s">
        <v>105</v>
      </c>
      <c r="AE5402" t="s">
        <v>139</v>
      </c>
      <c r="AF5402" t="s">
        <v>89</v>
      </c>
      <c r="AG5402" t="s">
        <v>27182</v>
      </c>
      <c r="AH5402">
        <v>29198384</v>
      </c>
      <c r="AI5402" s="3">
        <v>1205569.75</v>
      </c>
      <c r="AJ5402" s="3">
        <v>993083.82</v>
      </c>
      <c r="AK5402" t="s">
        <v>91</v>
      </c>
      <c r="AL5402" t="s">
        <v>91</v>
      </c>
      <c r="AM5402" t="s">
        <v>91</v>
      </c>
      <c r="AN5402" t="s">
        <v>91</v>
      </c>
      <c r="AO5402" t="s">
        <v>91</v>
      </c>
      <c r="AP5402" t="s">
        <v>91</v>
      </c>
      <c r="AT5402" t="s">
        <v>18</v>
      </c>
    </row>
    <row r="5403" spans="2:46" x14ac:dyDescent="0.25">
      <c r="B5403">
        <v>1036614692</v>
      </c>
      <c r="C5403" t="s">
        <v>108</v>
      </c>
      <c r="D5403" t="s">
        <v>10133</v>
      </c>
      <c r="E5403" t="s">
        <v>6796</v>
      </c>
      <c r="F5403" t="s">
        <v>8278</v>
      </c>
      <c r="G5403" t="s">
        <v>94</v>
      </c>
      <c r="H5403" s="1">
        <v>32244</v>
      </c>
      <c r="I5403" t="s">
        <v>27183</v>
      </c>
      <c r="J5403">
        <v>5001</v>
      </c>
      <c r="K5403" t="s">
        <v>114</v>
      </c>
      <c r="L5403">
        <v>5</v>
      </c>
      <c r="M5403" t="s">
        <v>115</v>
      </c>
      <c r="O5403">
        <v>3116448804</v>
      </c>
      <c r="P5403">
        <v>0</v>
      </c>
      <c r="T5403" t="s">
        <v>633</v>
      </c>
      <c r="U5403">
        <v>2018</v>
      </c>
      <c r="V5403" t="s">
        <v>6844</v>
      </c>
      <c r="W5403" t="s">
        <v>27184</v>
      </c>
      <c r="X5403" t="s">
        <v>27185</v>
      </c>
      <c r="Y5403" t="s">
        <v>6847</v>
      </c>
      <c r="Z5403" t="s">
        <v>358</v>
      </c>
      <c r="AA5403" t="s">
        <v>359</v>
      </c>
      <c r="AB5403" s="2">
        <f t="shared" si="84"/>
        <v>3.9106400911161729E-2</v>
      </c>
      <c r="AC5403" s="3">
        <v>87800000</v>
      </c>
      <c r="AD5403" t="s">
        <v>177</v>
      </c>
      <c r="AE5403" t="s">
        <v>106</v>
      </c>
      <c r="AF5403" t="s">
        <v>89</v>
      </c>
      <c r="AG5403" t="s">
        <v>27186</v>
      </c>
      <c r="AH5403">
        <v>159715271</v>
      </c>
      <c r="AI5403" s="3">
        <v>3433542</v>
      </c>
      <c r="AJ5403" s="3">
        <v>2865329.54</v>
      </c>
      <c r="AK5403" t="s">
        <v>91</v>
      </c>
      <c r="AL5403" t="s">
        <v>91</v>
      </c>
      <c r="AM5403" t="s">
        <v>91</v>
      </c>
      <c r="AN5403" t="s">
        <v>91</v>
      </c>
      <c r="AO5403" t="s">
        <v>91</v>
      </c>
      <c r="AP5403" t="s">
        <v>91</v>
      </c>
      <c r="AT5403" t="s">
        <v>21</v>
      </c>
    </row>
    <row r="5404" spans="2:46" x14ac:dyDescent="0.25">
      <c r="B5404">
        <v>53113665</v>
      </c>
      <c r="C5404" t="s">
        <v>108</v>
      </c>
      <c r="D5404" t="s">
        <v>693</v>
      </c>
      <c r="E5404" t="s">
        <v>27187</v>
      </c>
      <c r="F5404" t="s">
        <v>400</v>
      </c>
      <c r="G5404" t="s">
        <v>352</v>
      </c>
      <c r="H5404" s="1">
        <v>30943</v>
      </c>
      <c r="I5404" t="s">
        <v>27188</v>
      </c>
      <c r="J5404">
        <v>0</v>
      </c>
      <c r="K5404" t="s">
        <v>78</v>
      </c>
      <c r="L5404">
        <v>25</v>
      </c>
      <c r="M5404" t="s">
        <v>78</v>
      </c>
      <c r="O5404">
        <v>3214295980</v>
      </c>
      <c r="P5404">
        <v>3103021196</v>
      </c>
      <c r="T5404" t="s">
        <v>293</v>
      </c>
      <c r="U5404">
        <v>2024</v>
      </c>
      <c r="V5404" t="s">
        <v>319</v>
      </c>
      <c r="W5404" t="s">
        <v>27189</v>
      </c>
      <c r="X5404" t="s">
        <v>27190</v>
      </c>
      <c r="Y5404" t="s">
        <v>322</v>
      </c>
      <c r="Z5404" t="s">
        <v>323</v>
      </c>
      <c r="AA5404" t="s">
        <v>324</v>
      </c>
      <c r="AB5404" s="2">
        <f t="shared" si="84"/>
        <v>3.2368926470588234E-2</v>
      </c>
      <c r="AC5404" s="3">
        <v>68000000</v>
      </c>
      <c r="AD5404" t="s">
        <v>87</v>
      </c>
      <c r="AE5404" t="s">
        <v>139</v>
      </c>
      <c r="AF5404" t="s">
        <v>89</v>
      </c>
      <c r="AG5404" t="s">
        <v>27191</v>
      </c>
      <c r="AH5404">
        <v>159838109</v>
      </c>
      <c r="AI5404" s="3">
        <v>2201087</v>
      </c>
      <c r="AJ5404" s="3">
        <v>1829652.69</v>
      </c>
      <c r="AK5404" t="s">
        <v>91</v>
      </c>
      <c r="AL5404" t="s">
        <v>91</v>
      </c>
      <c r="AM5404" t="s">
        <v>91</v>
      </c>
      <c r="AN5404" t="s">
        <v>91</v>
      </c>
      <c r="AO5404" t="s">
        <v>91</v>
      </c>
      <c r="AP5404" t="s">
        <v>91</v>
      </c>
      <c r="AT5404" t="s">
        <v>21</v>
      </c>
    </row>
    <row r="5405" spans="2:46" x14ac:dyDescent="0.25">
      <c r="B5405">
        <v>91283973</v>
      </c>
      <c r="C5405" t="s">
        <v>72</v>
      </c>
      <c r="D5405" t="s">
        <v>450</v>
      </c>
      <c r="E5405" t="s">
        <v>3931</v>
      </c>
      <c r="F5405" t="s">
        <v>7721</v>
      </c>
      <c r="G5405" t="s">
        <v>5852</v>
      </c>
      <c r="H5405" s="1">
        <v>25943</v>
      </c>
      <c r="I5405" t="s">
        <v>27192</v>
      </c>
      <c r="J5405">
        <v>20001</v>
      </c>
      <c r="K5405" t="s">
        <v>1597</v>
      </c>
      <c r="L5405">
        <v>20</v>
      </c>
      <c r="M5405" t="s">
        <v>1598</v>
      </c>
      <c r="O5405">
        <v>3155861883</v>
      </c>
      <c r="P5405">
        <v>3015688540</v>
      </c>
      <c r="T5405" t="s">
        <v>184</v>
      </c>
      <c r="U5405">
        <v>2020</v>
      </c>
      <c r="V5405" t="s">
        <v>2709</v>
      </c>
      <c r="W5405" t="s">
        <v>27193</v>
      </c>
      <c r="X5405" t="s">
        <v>27194</v>
      </c>
      <c r="Y5405" t="s">
        <v>2712</v>
      </c>
      <c r="Z5405" t="s">
        <v>164</v>
      </c>
      <c r="AA5405" t="s">
        <v>335</v>
      </c>
      <c r="AB5405" s="2">
        <f t="shared" si="84"/>
        <v>3.8880740662650605E-2</v>
      </c>
      <c r="AC5405" s="3">
        <v>33200000</v>
      </c>
      <c r="AD5405" t="s">
        <v>151</v>
      </c>
      <c r="AE5405" t="s">
        <v>139</v>
      </c>
      <c r="AF5405" t="s">
        <v>89</v>
      </c>
      <c r="AG5405" t="s">
        <v>27195</v>
      </c>
      <c r="AH5405">
        <v>29216118</v>
      </c>
      <c r="AI5405" s="3">
        <v>1290840.5900000001</v>
      </c>
      <c r="AJ5405" s="3">
        <v>1064739.99</v>
      </c>
      <c r="AK5405" t="s">
        <v>91</v>
      </c>
      <c r="AL5405" t="s">
        <v>91</v>
      </c>
      <c r="AM5405" t="s">
        <v>91</v>
      </c>
      <c r="AN5405" t="s">
        <v>91</v>
      </c>
      <c r="AO5405" t="s">
        <v>91</v>
      </c>
      <c r="AP5405" t="s">
        <v>91</v>
      </c>
      <c r="AT5405" t="s">
        <v>18</v>
      </c>
    </row>
    <row r="5406" spans="2:46" x14ac:dyDescent="0.25">
      <c r="B5406">
        <v>52842537</v>
      </c>
      <c r="C5406" t="s">
        <v>108</v>
      </c>
      <c r="D5406" t="s">
        <v>349</v>
      </c>
      <c r="E5406" t="s">
        <v>27196</v>
      </c>
      <c r="F5406" t="s">
        <v>10218</v>
      </c>
      <c r="G5406" t="s">
        <v>27197</v>
      </c>
      <c r="H5406" s="1">
        <v>29997</v>
      </c>
      <c r="I5406" t="s">
        <v>27198</v>
      </c>
      <c r="J5406">
        <v>0</v>
      </c>
      <c r="K5406" t="s">
        <v>78</v>
      </c>
      <c r="L5406">
        <v>25</v>
      </c>
      <c r="M5406" t="s">
        <v>78</v>
      </c>
      <c r="O5406">
        <v>3112296016</v>
      </c>
      <c r="P5406">
        <v>0</v>
      </c>
      <c r="T5406" t="s">
        <v>1780</v>
      </c>
      <c r="U5406">
        <v>2019</v>
      </c>
      <c r="V5406" t="s">
        <v>10180</v>
      </c>
      <c r="W5406">
        <v>0</v>
      </c>
      <c r="X5406" t="s">
        <v>27199</v>
      </c>
      <c r="Y5406" t="s">
        <v>10182</v>
      </c>
      <c r="Z5406" t="s">
        <v>1876</v>
      </c>
      <c r="AA5406" t="s">
        <v>3330</v>
      </c>
      <c r="AB5406" s="2">
        <f t="shared" si="84"/>
        <v>2.2205731092436974E-2</v>
      </c>
      <c r="AC5406" s="3">
        <v>59500000</v>
      </c>
      <c r="AD5406" t="s">
        <v>87</v>
      </c>
      <c r="AE5406" t="s">
        <v>106</v>
      </c>
      <c r="AF5406" t="s">
        <v>89</v>
      </c>
      <c r="AG5406">
        <v>0</v>
      </c>
      <c r="AH5406">
        <v>159896692</v>
      </c>
      <c r="AI5406" s="3">
        <v>1321241</v>
      </c>
      <c r="AJ5406" s="3">
        <v>1090286.3</v>
      </c>
      <c r="AK5406" t="s">
        <v>91</v>
      </c>
      <c r="AL5406" t="s">
        <v>91</v>
      </c>
      <c r="AM5406" t="s">
        <v>91</v>
      </c>
      <c r="AN5406" t="s">
        <v>91</v>
      </c>
      <c r="AO5406" t="s">
        <v>91</v>
      </c>
      <c r="AP5406" t="s">
        <v>91</v>
      </c>
      <c r="AT5406" t="s">
        <v>18</v>
      </c>
    </row>
    <row r="5407" spans="2:46" x14ac:dyDescent="0.25">
      <c r="B5407">
        <v>21070518</v>
      </c>
      <c r="C5407" t="s">
        <v>108</v>
      </c>
      <c r="D5407" t="s">
        <v>109</v>
      </c>
      <c r="E5407" t="s">
        <v>2057</v>
      </c>
      <c r="F5407" t="s">
        <v>1812</v>
      </c>
      <c r="G5407" t="s">
        <v>291</v>
      </c>
      <c r="H5407" s="1">
        <v>21344</v>
      </c>
      <c r="I5407" t="s">
        <v>27200</v>
      </c>
      <c r="J5407">
        <v>0</v>
      </c>
      <c r="K5407" t="s">
        <v>78</v>
      </c>
      <c r="L5407">
        <v>25</v>
      </c>
      <c r="M5407" t="s">
        <v>78</v>
      </c>
      <c r="O5407">
        <v>3132971453</v>
      </c>
      <c r="P5407">
        <v>3132971455</v>
      </c>
      <c r="T5407" t="s">
        <v>195</v>
      </c>
      <c r="U5407">
        <v>2016</v>
      </c>
      <c r="V5407" t="s">
        <v>2547</v>
      </c>
      <c r="W5407" t="s">
        <v>27201</v>
      </c>
      <c r="X5407" t="s">
        <v>27201</v>
      </c>
      <c r="Y5407" t="s">
        <v>2549</v>
      </c>
      <c r="Z5407" t="s">
        <v>85</v>
      </c>
      <c r="AA5407" t="s">
        <v>1536</v>
      </c>
      <c r="AB5407" s="2">
        <f t="shared" si="84"/>
        <v>4.3281304347826087E-2</v>
      </c>
      <c r="AC5407" s="3">
        <v>39100000</v>
      </c>
      <c r="AD5407" t="s">
        <v>105</v>
      </c>
      <c r="AE5407" t="s">
        <v>139</v>
      </c>
      <c r="AF5407" t="s">
        <v>89</v>
      </c>
      <c r="AG5407" t="s">
        <v>27202</v>
      </c>
      <c r="AH5407">
        <v>159838334</v>
      </c>
      <c r="AI5407" s="3">
        <v>1692299</v>
      </c>
      <c r="AJ5407" s="3">
        <v>1402100.17</v>
      </c>
      <c r="AK5407" t="s">
        <v>91</v>
      </c>
      <c r="AL5407" t="s">
        <v>91</v>
      </c>
      <c r="AM5407" t="s">
        <v>91</v>
      </c>
      <c r="AN5407" t="s">
        <v>91</v>
      </c>
      <c r="AO5407" t="s">
        <v>91</v>
      </c>
      <c r="AP5407" t="s">
        <v>91</v>
      </c>
      <c r="AT5407" t="s">
        <v>21</v>
      </c>
    </row>
    <row r="5408" spans="2:46" x14ac:dyDescent="0.25">
      <c r="B5408">
        <v>43548821</v>
      </c>
      <c r="C5408" t="s">
        <v>108</v>
      </c>
      <c r="D5408" t="s">
        <v>672</v>
      </c>
      <c r="E5408" t="s">
        <v>600</v>
      </c>
      <c r="F5408" t="s">
        <v>2553</v>
      </c>
      <c r="G5408" t="s">
        <v>551</v>
      </c>
      <c r="H5408" s="1">
        <v>25780</v>
      </c>
      <c r="I5408" t="s">
        <v>27203</v>
      </c>
      <c r="J5408">
        <v>5001</v>
      </c>
      <c r="K5408" t="s">
        <v>114</v>
      </c>
      <c r="L5408">
        <v>5</v>
      </c>
      <c r="M5408" t="s">
        <v>115</v>
      </c>
      <c r="O5408">
        <v>3004817995</v>
      </c>
      <c r="P5408">
        <v>0</v>
      </c>
      <c r="T5408" t="s">
        <v>195</v>
      </c>
      <c r="U5408">
        <v>2019</v>
      </c>
      <c r="V5408" t="s">
        <v>27204</v>
      </c>
      <c r="W5408" t="s">
        <v>27205</v>
      </c>
      <c r="X5408" t="s">
        <v>27206</v>
      </c>
      <c r="Y5408" t="s">
        <v>27207</v>
      </c>
      <c r="Z5408" t="s">
        <v>121</v>
      </c>
      <c r="AA5408" t="s">
        <v>877</v>
      </c>
      <c r="AB5408" s="2">
        <f t="shared" si="84"/>
        <v>5.1875319726562501E-2</v>
      </c>
      <c r="AC5408" s="3">
        <v>51200000</v>
      </c>
      <c r="AD5408" t="s">
        <v>105</v>
      </c>
      <c r="AE5408" t="s">
        <v>139</v>
      </c>
      <c r="AF5408" t="s">
        <v>89</v>
      </c>
      <c r="AG5408" t="s">
        <v>27208</v>
      </c>
      <c r="AH5408">
        <v>29192002</v>
      </c>
      <c r="AI5408" s="3">
        <v>2656016.37</v>
      </c>
      <c r="AJ5408" s="3">
        <v>2211946.5299999998</v>
      </c>
      <c r="AK5408" t="s">
        <v>91</v>
      </c>
      <c r="AL5408" t="s">
        <v>91</v>
      </c>
      <c r="AM5408" t="s">
        <v>91</v>
      </c>
      <c r="AN5408" t="s">
        <v>91</v>
      </c>
      <c r="AO5408" t="s">
        <v>91</v>
      </c>
      <c r="AP5408" t="s">
        <v>91</v>
      </c>
      <c r="AT5408" t="s">
        <v>21</v>
      </c>
    </row>
    <row r="5409" spans="2:46" x14ac:dyDescent="0.25">
      <c r="B5409">
        <v>1143351123</v>
      </c>
      <c r="C5409" t="s">
        <v>108</v>
      </c>
      <c r="D5409" t="s">
        <v>179</v>
      </c>
      <c r="E5409">
        <v>0</v>
      </c>
      <c r="F5409" t="s">
        <v>886</v>
      </c>
      <c r="G5409" t="s">
        <v>154</v>
      </c>
      <c r="H5409" s="1">
        <v>33400</v>
      </c>
      <c r="I5409" t="s">
        <v>27209</v>
      </c>
      <c r="J5409">
        <v>0</v>
      </c>
      <c r="K5409" t="s">
        <v>593</v>
      </c>
      <c r="L5409">
        <v>13</v>
      </c>
      <c r="M5409" t="s">
        <v>123</v>
      </c>
      <c r="O5409">
        <v>3017681784</v>
      </c>
      <c r="P5409">
        <v>3243051222</v>
      </c>
      <c r="T5409" t="s">
        <v>704</v>
      </c>
      <c r="U5409">
        <v>2023</v>
      </c>
      <c r="V5409" t="s">
        <v>436</v>
      </c>
      <c r="W5409" t="s">
        <v>27210</v>
      </c>
      <c r="X5409" t="s">
        <v>27211</v>
      </c>
      <c r="Y5409" t="s">
        <v>439</v>
      </c>
      <c r="Z5409" t="s">
        <v>164</v>
      </c>
      <c r="AA5409" t="s">
        <v>189</v>
      </c>
      <c r="AB5409" s="2">
        <f t="shared" si="84"/>
        <v>3.0405452588235297E-2</v>
      </c>
      <c r="AC5409" s="3">
        <v>85000000</v>
      </c>
      <c r="AD5409" t="s">
        <v>151</v>
      </c>
      <c r="AE5409" t="s">
        <v>106</v>
      </c>
      <c r="AF5409" t="s">
        <v>89</v>
      </c>
      <c r="AG5409" t="s">
        <v>27212</v>
      </c>
      <c r="AH5409">
        <v>29192276</v>
      </c>
      <c r="AI5409" s="3">
        <v>2584463.4700000002</v>
      </c>
      <c r="AJ5409" s="3">
        <v>2151818.04</v>
      </c>
      <c r="AK5409" t="s">
        <v>91</v>
      </c>
      <c r="AL5409" t="s">
        <v>91</v>
      </c>
      <c r="AM5409" t="s">
        <v>91</v>
      </c>
      <c r="AN5409" t="s">
        <v>91</v>
      </c>
      <c r="AO5409" t="s">
        <v>91</v>
      </c>
      <c r="AP5409" t="s">
        <v>91</v>
      </c>
      <c r="AT5409" t="s">
        <v>21</v>
      </c>
    </row>
    <row r="5410" spans="2:46" x14ac:dyDescent="0.25">
      <c r="B5410">
        <v>1061370582</v>
      </c>
      <c r="C5410" t="s">
        <v>72</v>
      </c>
      <c r="D5410" t="s">
        <v>314</v>
      </c>
      <c r="E5410" t="s">
        <v>1459</v>
      </c>
      <c r="F5410" t="s">
        <v>155</v>
      </c>
      <c r="G5410" t="s">
        <v>2855</v>
      </c>
      <c r="H5410" s="1">
        <v>33410</v>
      </c>
      <c r="I5410" t="s">
        <v>27213</v>
      </c>
      <c r="J5410">
        <v>76111</v>
      </c>
      <c r="K5410" t="s">
        <v>9244</v>
      </c>
      <c r="L5410">
        <v>76</v>
      </c>
      <c r="M5410" t="s">
        <v>330</v>
      </c>
      <c r="O5410">
        <v>3212009885</v>
      </c>
      <c r="P5410">
        <v>3113930751</v>
      </c>
      <c r="T5410" t="s">
        <v>794</v>
      </c>
      <c r="U5410">
        <v>2020</v>
      </c>
      <c r="V5410" t="s">
        <v>12268</v>
      </c>
      <c r="W5410" t="s">
        <v>27214</v>
      </c>
      <c r="X5410" t="s">
        <v>27215</v>
      </c>
      <c r="Y5410" t="s">
        <v>12271</v>
      </c>
      <c r="Z5410" t="s">
        <v>85</v>
      </c>
      <c r="AA5410" t="s">
        <v>638</v>
      </c>
      <c r="AB5410" s="2">
        <f t="shared" si="84"/>
        <v>3.4497894249201279E-2</v>
      </c>
      <c r="AC5410" s="3">
        <v>62600000</v>
      </c>
      <c r="AD5410" t="s">
        <v>123</v>
      </c>
      <c r="AE5410" t="s">
        <v>106</v>
      </c>
      <c r="AF5410" t="s">
        <v>89</v>
      </c>
      <c r="AG5410" t="s">
        <v>27216</v>
      </c>
      <c r="AH5410">
        <v>29188732</v>
      </c>
      <c r="AI5410" s="3">
        <v>2159568.1800000002</v>
      </c>
      <c r="AJ5410" s="3">
        <v>1794763.18</v>
      </c>
      <c r="AK5410" t="s">
        <v>91</v>
      </c>
      <c r="AL5410" t="s">
        <v>91</v>
      </c>
      <c r="AM5410" t="s">
        <v>91</v>
      </c>
      <c r="AN5410" t="s">
        <v>91</v>
      </c>
      <c r="AO5410" t="s">
        <v>91</v>
      </c>
      <c r="AP5410" t="s">
        <v>91</v>
      </c>
      <c r="AT5410" t="s">
        <v>21</v>
      </c>
    </row>
    <row r="5411" spans="2:46" x14ac:dyDescent="0.25">
      <c r="B5411">
        <v>1126419074</v>
      </c>
      <c r="C5411" t="s">
        <v>72</v>
      </c>
      <c r="D5411" t="s">
        <v>27217</v>
      </c>
      <c r="E5411" t="s">
        <v>663</v>
      </c>
      <c r="F5411" t="s">
        <v>530</v>
      </c>
      <c r="G5411" t="s">
        <v>1821</v>
      </c>
      <c r="H5411" s="1">
        <v>32043</v>
      </c>
      <c r="I5411" t="s">
        <v>27218</v>
      </c>
      <c r="J5411">
        <v>54874</v>
      </c>
      <c r="K5411" t="s">
        <v>129</v>
      </c>
      <c r="L5411">
        <v>54</v>
      </c>
      <c r="M5411" t="s">
        <v>130</v>
      </c>
      <c r="O5411">
        <v>3044820572</v>
      </c>
      <c r="P5411">
        <v>3017554146</v>
      </c>
      <c r="T5411" t="s">
        <v>195</v>
      </c>
      <c r="U5411">
        <v>2023</v>
      </c>
      <c r="V5411" t="s">
        <v>1588</v>
      </c>
      <c r="W5411" t="s">
        <v>27219</v>
      </c>
      <c r="X5411" t="s">
        <v>27220</v>
      </c>
      <c r="Y5411" t="s">
        <v>1591</v>
      </c>
      <c r="Z5411" t="s">
        <v>136</v>
      </c>
      <c r="AA5411" t="s">
        <v>137</v>
      </c>
      <c r="AB5411" s="2">
        <f t="shared" si="84"/>
        <v>3.1190072408293461E-2</v>
      </c>
      <c r="AC5411" s="3">
        <v>62700000</v>
      </c>
      <c r="AD5411" t="s">
        <v>151</v>
      </c>
      <c r="AE5411" t="s">
        <v>139</v>
      </c>
      <c r="AF5411" t="s">
        <v>89</v>
      </c>
      <c r="AG5411" t="s">
        <v>27221</v>
      </c>
      <c r="AH5411">
        <v>29218176</v>
      </c>
      <c r="AI5411" s="3">
        <v>1955617.54</v>
      </c>
      <c r="AJ5411" s="3">
        <v>1623376.08</v>
      </c>
      <c r="AK5411" t="s">
        <v>91</v>
      </c>
      <c r="AL5411" t="s">
        <v>91</v>
      </c>
      <c r="AM5411" t="s">
        <v>91</v>
      </c>
      <c r="AN5411" t="s">
        <v>91</v>
      </c>
      <c r="AO5411" t="s">
        <v>91</v>
      </c>
      <c r="AP5411" t="s">
        <v>91</v>
      </c>
      <c r="AT5411" t="s">
        <v>18</v>
      </c>
    </row>
    <row r="5412" spans="2:46" x14ac:dyDescent="0.25">
      <c r="B5412">
        <v>35467036</v>
      </c>
      <c r="C5412" t="s">
        <v>108</v>
      </c>
      <c r="D5412" t="s">
        <v>4718</v>
      </c>
      <c r="E5412">
        <v>0</v>
      </c>
      <c r="F5412" t="s">
        <v>895</v>
      </c>
      <c r="G5412" t="s">
        <v>27222</v>
      </c>
      <c r="H5412" s="1">
        <v>22291</v>
      </c>
      <c r="I5412" t="s">
        <v>27223</v>
      </c>
      <c r="J5412">
        <v>0</v>
      </c>
      <c r="K5412" t="s">
        <v>78</v>
      </c>
      <c r="L5412">
        <v>25</v>
      </c>
      <c r="M5412" t="s">
        <v>78</v>
      </c>
      <c r="O5412">
        <v>3163328891</v>
      </c>
      <c r="P5412">
        <v>0</v>
      </c>
      <c r="T5412" t="s">
        <v>731</v>
      </c>
      <c r="U5412">
        <v>2013</v>
      </c>
      <c r="V5412" t="s">
        <v>1234</v>
      </c>
      <c r="W5412" t="s">
        <v>27224</v>
      </c>
      <c r="X5412" t="s">
        <v>27225</v>
      </c>
      <c r="Y5412" t="s">
        <v>1237</v>
      </c>
      <c r="Z5412" t="s">
        <v>164</v>
      </c>
      <c r="AA5412" t="s">
        <v>507</v>
      </c>
      <c r="AB5412" s="2">
        <f t="shared" si="84"/>
        <v>4.1935529801324506E-2</v>
      </c>
      <c r="AC5412" s="3">
        <v>30200000</v>
      </c>
      <c r="AD5412" t="s">
        <v>105</v>
      </c>
      <c r="AE5412" t="s">
        <v>139</v>
      </c>
      <c r="AF5412" t="s">
        <v>89</v>
      </c>
      <c r="AG5412">
        <v>0</v>
      </c>
      <c r="AH5412">
        <v>159835317</v>
      </c>
      <c r="AI5412" s="3">
        <v>1266453</v>
      </c>
      <c r="AJ5412" s="3">
        <v>1044246.21</v>
      </c>
      <c r="AK5412" t="s">
        <v>91</v>
      </c>
      <c r="AL5412" t="s">
        <v>91</v>
      </c>
      <c r="AM5412" t="s">
        <v>91</v>
      </c>
      <c r="AN5412" t="s">
        <v>91</v>
      </c>
      <c r="AO5412" t="s">
        <v>91</v>
      </c>
      <c r="AP5412" t="s">
        <v>91</v>
      </c>
      <c r="AT5412" t="s">
        <v>21</v>
      </c>
    </row>
    <row r="5413" spans="2:46" x14ac:dyDescent="0.25">
      <c r="B5413">
        <v>70079866</v>
      </c>
      <c r="C5413" t="s">
        <v>72</v>
      </c>
      <c r="D5413" t="s">
        <v>2468</v>
      </c>
      <c r="E5413" t="s">
        <v>167</v>
      </c>
      <c r="F5413" t="s">
        <v>879</v>
      </c>
      <c r="G5413" t="s">
        <v>711</v>
      </c>
      <c r="H5413" s="1">
        <v>20428</v>
      </c>
      <c r="I5413" t="s">
        <v>27226</v>
      </c>
      <c r="J5413">
        <v>5001</v>
      </c>
      <c r="K5413" t="s">
        <v>114</v>
      </c>
      <c r="L5413">
        <v>5</v>
      </c>
      <c r="M5413" t="s">
        <v>115</v>
      </c>
      <c r="O5413">
        <v>3007738132</v>
      </c>
      <c r="P5413">
        <v>0</v>
      </c>
      <c r="T5413" t="s">
        <v>666</v>
      </c>
      <c r="U5413">
        <v>2014</v>
      </c>
      <c r="V5413" t="s">
        <v>1010</v>
      </c>
      <c r="W5413" t="s">
        <v>27227</v>
      </c>
      <c r="X5413" t="s">
        <v>27228</v>
      </c>
      <c r="Y5413" t="s">
        <v>1013</v>
      </c>
      <c r="Z5413" t="s">
        <v>164</v>
      </c>
      <c r="AA5413" t="s">
        <v>507</v>
      </c>
      <c r="AB5413" s="2">
        <f t="shared" si="84"/>
        <v>4.4916428571428572E-2</v>
      </c>
      <c r="AC5413" s="3">
        <v>29400000</v>
      </c>
      <c r="AD5413" t="s">
        <v>177</v>
      </c>
      <c r="AE5413" t="s">
        <v>139</v>
      </c>
      <c r="AF5413" t="s">
        <v>89</v>
      </c>
      <c r="AG5413" t="s">
        <v>27229</v>
      </c>
      <c r="AH5413">
        <v>159832075</v>
      </c>
      <c r="AI5413" s="3">
        <v>1320543</v>
      </c>
      <c r="AJ5413" s="3">
        <v>1089700.3700000001</v>
      </c>
      <c r="AK5413" t="s">
        <v>91</v>
      </c>
      <c r="AL5413" t="s">
        <v>91</v>
      </c>
      <c r="AM5413" t="s">
        <v>91</v>
      </c>
      <c r="AN5413" t="s">
        <v>91</v>
      </c>
      <c r="AO5413" t="s">
        <v>91</v>
      </c>
      <c r="AP5413" t="s">
        <v>91</v>
      </c>
      <c r="AT5413" t="s">
        <v>21</v>
      </c>
    </row>
    <row r="5414" spans="2:46" x14ac:dyDescent="0.25">
      <c r="B5414">
        <v>74183807</v>
      </c>
      <c r="C5414" t="s">
        <v>72</v>
      </c>
      <c r="D5414" t="s">
        <v>225</v>
      </c>
      <c r="E5414" t="s">
        <v>1473</v>
      </c>
      <c r="F5414" t="s">
        <v>142</v>
      </c>
      <c r="G5414" t="s">
        <v>10536</v>
      </c>
      <c r="H5414" s="1">
        <v>28516</v>
      </c>
      <c r="I5414" t="s">
        <v>27230</v>
      </c>
      <c r="J5414">
        <v>0</v>
      </c>
      <c r="K5414" t="s">
        <v>78</v>
      </c>
      <c r="L5414">
        <v>25</v>
      </c>
      <c r="M5414" t="s">
        <v>78</v>
      </c>
      <c r="O5414">
        <v>3103154751</v>
      </c>
      <c r="P5414">
        <v>0</v>
      </c>
      <c r="T5414" t="s">
        <v>116</v>
      </c>
      <c r="U5414">
        <v>2012</v>
      </c>
      <c r="V5414" t="s">
        <v>5231</v>
      </c>
      <c r="W5414" t="s">
        <v>27231</v>
      </c>
      <c r="X5414" t="s">
        <v>27232</v>
      </c>
      <c r="Y5414" t="s">
        <v>5234</v>
      </c>
      <c r="Z5414" t="s">
        <v>103</v>
      </c>
      <c r="AA5414" t="s">
        <v>408</v>
      </c>
      <c r="AB5414" s="2">
        <f t="shared" si="84"/>
        <v>4.5568047138047137E-2</v>
      </c>
      <c r="AC5414" s="3">
        <v>29700000</v>
      </c>
      <c r="AD5414" t="s">
        <v>123</v>
      </c>
      <c r="AE5414" t="s">
        <v>139</v>
      </c>
      <c r="AF5414" t="s">
        <v>89</v>
      </c>
      <c r="AG5414" t="s">
        <v>27233</v>
      </c>
      <c r="AH5414">
        <v>159841180</v>
      </c>
      <c r="AI5414" s="3">
        <v>1353371</v>
      </c>
      <c r="AJ5414" s="3">
        <v>1117286.43</v>
      </c>
      <c r="AK5414" t="s">
        <v>91</v>
      </c>
      <c r="AL5414" t="s">
        <v>91</v>
      </c>
      <c r="AM5414" t="s">
        <v>91</v>
      </c>
      <c r="AN5414" t="s">
        <v>91</v>
      </c>
      <c r="AO5414" t="s">
        <v>91</v>
      </c>
      <c r="AP5414" t="s">
        <v>91</v>
      </c>
      <c r="AT5414" t="s">
        <v>21</v>
      </c>
    </row>
    <row r="5415" spans="2:46" x14ac:dyDescent="0.25">
      <c r="B5415">
        <v>16849793</v>
      </c>
      <c r="C5415" t="s">
        <v>72</v>
      </c>
      <c r="D5415" t="s">
        <v>191</v>
      </c>
      <c r="E5415" t="s">
        <v>2830</v>
      </c>
      <c r="F5415" t="s">
        <v>1431</v>
      </c>
      <c r="G5415" t="s">
        <v>1604</v>
      </c>
      <c r="H5415" s="1">
        <v>31062</v>
      </c>
      <c r="I5415" t="s">
        <v>27234</v>
      </c>
      <c r="J5415">
        <v>0</v>
      </c>
      <c r="K5415" t="s">
        <v>4124</v>
      </c>
      <c r="L5415">
        <v>25</v>
      </c>
      <c r="M5415" t="s">
        <v>79</v>
      </c>
      <c r="O5415">
        <v>3219349563</v>
      </c>
      <c r="P5415">
        <v>3138006204</v>
      </c>
      <c r="T5415" t="s">
        <v>6480</v>
      </c>
      <c r="U5415">
        <v>2015</v>
      </c>
      <c r="V5415" t="s">
        <v>4075</v>
      </c>
      <c r="W5415" t="s">
        <v>27235</v>
      </c>
      <c r="X5415" t="s">
        <v>27236</v>
      </c>
      <c r="Y5415" t="s">
        <v>4078</v>
      </c>
      <c r="Z5415" t="s">
        <v>298</v>
      </c>
      <c r="AA5415" t="s">
        <v>516</v>
      </c>
      <c r="AB5415" s="2">
        <f t="shared" si="84"/>
        <v>2.6919751182432432E-2</v>
      </c>
      <c r="AC5415" s="3">
        <v>59200000</v>
      </c>
      <c r="AD5415" t="s">
        <v>151</v>
      </c>
      <c r="AE5415" t="s">
        <v>139</v>
      </c>
      <c r="AF5415" t="s">
        <v>89</v>
      </c>
      <c r="AG5415" t="s">
        <v>27237</v>
      </c>
      <c r="AH5415">
        <v>29210723</v>
      </c>
      <c r="AI5415" s="3">
        <v>1593649.27</v>
      </c>
      <c r="AJ5415" s="3">
        <v>1319201.07</v>
      </c>
      <c r="AK5415" t="s">
        <v>91</v>
      </c>
      <c r="AL5415" t="s">
        <v>91</v>
      </c>
      <c r="AM5415" t="s">
        <v>91</v>
      </c>
      <c r="AN5415" t="s">
        <v>91</v>
      </c>
      <c r="AO5415" t="s">
        <v>91</v>
      </c>
      <c r="AP5415" t="s">
        <v>91</v>
      </c>
      <c r="AT5415" t="s">
        <v>18</v>
      </c>
    </row>
    <row r="5416" spans="2:46" x14ac:dyDescent="0.25">
      <c r="B5416">
        <v>52330287</v>
      </c>
      <c r="C5416" t="s">
        <v>108</v>
      </c>
      <c r="D5416" t="s">
        <v>110</v>
      </c>
      <c r="E5416" t="s">
        <v>180</v>
      </c>
      <c r="F5416" t="s">
        <v>1821</v>
      </c>
      <c r="G5416" t="s">
        <v>1122</v>
      </c>
      <c r="H5416" s="1">
        <v>27468</v>
      </c>
      <c r="I5416" t="s">
        <v>27238</v>
      </c>
      <c r="J5416">
        <v>0</v>
      </c>
      <c r="K5416" t="s">
        <v>78</v>
      </c>
      <c r="L5416">
        <v>25</v>
      </c>
      <c r="M5416" t="s">
        <v>78</v>
      </c>
      <c r="O5416">
        <v>3108750711</v>
      </c>
      <c r="P5416">
        <v>3108750712</v>
      </c>
      <c r="T5416" t="s">
        <v>131</v>
      </c>
      <c r="U5416">
        <v>2023</v>
      </c>
      <c r="V5416" t="s">
        <v>6557</v>
      </c>
      <c r="W5416" t="s">
        <v>27239</v>
      </c>
      <c r="X5416" t="s">
        <v>27240</v>
      </c>
      <c r="Y5416" t="s">
        <v>6560</v>
      </c>
      <c r="Z5416" t="s">
        <v>210</v>
      </c>
      <c r="AA5416" t="s">
        <v>347</v>
      </c>
      <c r="AB5416" s="2">
        <f t="shared" si="84"/>
        <v>2.3478315881326352E-2</v>
      </c>
      <c r="AC5416" s="3">
        <v>114600000</v>
      </c>
      <c r="AD5416" t="s">
        <v>151</v>
      </c>
      <c r="AE5416" t="s">
        <v>139</v>
      </c>
      <c r="AF5416" t="s">
        <v>89</v>
      </c>
      <c r="AG5416" t="s">
        <v>27241</v>
      </c>
      <c r="AH5416">
        <v>159718022</v>
      </c>
      <c r="AI5416" s="3">
        <v>2690615</v>
      </c>
      <c r="AJ5416" s="3">
        <v>2241021.2999999998</v>
      </c>
      <c r="AK5416" t="s">
        <v>91</v>
      </c>
      <c r="AL5416" t="s">
        <v>91</v>
      </c>
      <c r="AM5416" t="s">
        <v>91</v>
      </c>
      <c r="AN5416" t="s">
        <v>91</v>
      </c>
      <c r="AO5416" t="s">
        <v>91</v>
      </c>
      <c r="AP5416" t="s">
        <v>91</v>
      </c>
      <c r="AT5416" t="s">
        <v>20</v>
      </c>
    </row>
    <row r="5417" spans="2:46" x14ac:dyDescent="0.25">
      <c r="B5417">
        <v>43534207</v>
      </c>
      <c r="C5417" t="s">
        <v>108</v>
      </c>
      <c r="D5417" t="s">
        <v>349</v>
      </c>
      <c r="E5417" t="s">
        <v>214</v>
      </c>
      <c r="F5417" t="s">
        <v>440</v>
      </c>
      <c r="G5417" t="s">
        <v>441</v>
      </c>
      <c r="H5417" s="1">
        <v>25268</v>
      </c>
      <c r="I5417" t="s">
        <v>27242</v>
      </c>
      <c r="J5417">
        <v>5001</v>
      </c>
      <c r="K5417" t="s">
        <v>114</v>
      </c>
      <c r="L5417">
        <v>5</v>
      </c>
      <c r="M5417" t="s">
        <v>115</v>
      </c>
      <c r="O5417">
        <v>3113628918</v>
      </c>
      <c r="P5417">
        <v>3148798888</v>
      </c>
      <c r="T5417" t="s">
        <v>443</v>
      </c>
      <c r="U5417">
        <v>2012</v>
      </c>
      <c r="V5417" t="s">
        <v>650</v>
      </c>
      <c r="W5417" t="s">
        <v>445</v>
      </c>
      <c r="X5417" t="s">
        <v>446</v>
      </c>
      <c r="Y5417" t="s">
        <v>653</v>
      </c>
      <c r="Z5417" t="s">
        <v>164</v>
      </c>
      <c r="AA5417" t="s">
        <v>654</v>
      </c>
      <c r="AB5417" s="2">
        <f t="shared" si="84"/>
        <v>4.4286065573770489E-2</v>
      </c>
      <c r="AC5417" s="3">
        <v>30500000</v>
      </c>
      <c r="AD5417" t="s">
        <v>105</v>
      </c>
      <c r="AE5417" t="s">
        <v>139</v>
      </c>
      <c r="AF5417" t="s">
        <v>89</v>
      </c>
      <c r="AG5417" t="s">
        <v>449</v>
      </c>
      <c r="AH5417">
        <v>159811707</v>
      </c>
      <c r="AI5417" s="3">
        <v>1350725</v>
      </c>
      <c r="AJ5417" s="3">
        <v>1115062.8999999999</v>
      </c>
      <c r="AK5417" t="s">
        <v>91</v>
      </c>
      <c r="AL5417" t="s">
        <v>91</v>
      </c>
      <c r="AM5417" t="s">
        <v>91</v>
      </c>
      <c r="AN5417" t="s">
        <v>91</v>
      </c>
      <c r="AO5417" t="s">
        <v>91</v>
      </c>
      <c r="AP5417" t="s">
        <v>91</v>
      </c>
      <c r="AT5417" t="s">
        <v>21</v>
      </c>
    </row>
    <row r="5418" spans="2:46" x14ac:dyDescent="0.25">
      <c r="B5418">
        <v>28298747</v>
      </c>
      <c r="C5418" t="s">
        <v>72</v>
      </c>
      <c r="D5418" t="s">
        <v>4575</v>
      </c>
      <c r="E5418">
        <v>0</v>
      </c>
      <c r="F5418" t="s">
        <v>4704</v>
      </c>
      <c r="G5418" t="s">
        <v>1223</v>
      </c>
      <c r="H5418" s="1">
        <v>26090</v>
      </c>
      <c r="I5418" t="s">
        <v>27243</v>
      </c>
      <c r="J5418">
        <v>0</v>
      </c>
      <c r="K5418" t="s">
        <v>157</v>
      </c>
      <c r="L5418">
        <v>8</v>
      </c>
      <c r="M5418" t="s">
        <v>158</v>
      </c>
      <c r="O5418">
        <v>3114246945</v>
      </c>
      <c r="P5418">
        <v>3007769878</v>
      </c>
      <c r="T5418" t="s">
        <v>633</v>
      </c>
      <c r="U5418">
        <v>2022</v>
      </c>
      <c r="V5418" t="s">
        <v>9860</v>
      </c>
      <c r="W5418" t="s">
        <v>27244</v>
      </c>
      <c r="X5418" t="s">
        <v>27245</v>
      </c>
      <c r="Y5418" t="s">
        <v>9863</v>
      </c>
      <c r="Z5418" t="s">
        <v>1495</v>
      </c>
      <c r="AA5418" t="s">
        <v>9864</v>
      </c>
      <c r="AB5418" s="2">
        <f t="shared" si="84"/>
        <v>3.8078848653667598E-2</v>
      </c>
      <c r="AC5418" s="3">
        <v>107700000</v>
      </c>
      <c r="AD5418" t="s">
        <v>105</v>
      </c>
      <c r="AE5418" t="s">
        <v>106</v>
      </c>
      <c r="AF5418" t="s">
        <v>89</v>
      </c>
      <c r="AG5418" t="s">
        <v>27246</v>
      </c>
      <c r="AH5418">
        <v>159716900</v>
      </c>
      <c r="AI5418" s="3">
        <v>4101092</v>
      </c>
      <c r="AJ5418" s="3">
        <v>3426295.47</v>
      </c>
      <c r="AK5418" t="s">
        <v>91</v>
      </c>
      <c r="AL5418" t="s">
        <v>91</v>
      </c>
      <c r="AM5418" t="s">
        <v>91</v>
      </c>
      <c r="AN5418" t="s">
        <v>91</v>
      </c>
      <c r="AO5418" t="s">
        <v>91</v>
      </c>
      <c r="AP5418" t="s">
        <v>91</v>
      </c>
      <c r="AT5418" t="s">
        <v>21</v>
      </c>
    </row>
    <row r="5419" spans="2:46" x14ac:dyDescent="0.25">
      <c r="B5419">
        <v>42032374</v>
      </c>
      <c r="C5419" t="s">
        <v>108</v>
      </c>
      <c r="D5419" t="s">
        <v>153</v>
      </c>
      <c r="E5419" t="s">
        <v>1239</v>
      </c>
      <c r="F5419" t="s">
        <v>1419</v>
      </c>
      <c r="G5419" t="s">
        <v>622</v>
      </c>
      <c r="H5419" s="1">
        <v>31339</v>
      </c>
      <c r="I5419" t="s">
        <v>27247</v>
      </c>
      <c r="J5419">
        <v>66001</v>
      </c>
      <c r="K5419" t="s">
        <v>986</v>
      </c>
      <c r="L5419">
        <v>66</v>
      </c>
      <c r="M5419" t="s">
        <v>987</v>
      </c>
      <c r="O5419">
        <v>3148581814</v>
      </c>
      <c r="P5419">
        <v>0</v>
      </c>
      <c r="T5419" t="s">
        <v>403</v>
      </c>
      <c r="U5419">
        <v>2023</v>
      </c>
      <c r="V5419" t="s">
        <v>2051</v>
      </c>
      <c r="W5419" t="s">
        <v>27248</v>
      </c>
      <c r="X5419" t="s">
        <v>27249</v>
      </c>
      <c r="Y5419" t="s">
        <v>2054</v>
      </c>
      <c r="Z5419" t="s">
        <v>121</v>
      </c>
      <c r="AA5419" t="s">
        <v>1144</v>
      </c>
      <c r="AB5419" s="2">
        <f t="shared" si="84"/>
        <v>3.4127056368960469E-2</v>
      </c>
      <c r="AC5419" s="3">
        <v>68300000</v>
      </c>
      <c r="AD5419" t="s">
        <v>123</v>
      </c>
      <c r="AE5419" t="s">
        <v>139</v>
      </c>
      <c r="AF5419" t="s">
        <v>89</v>
      </c>
      <c r="AG5419" t="s">
        <v>27250</v>
      </c>
      <c r="AH5419">
        <v>29210936</v>
      </c>
      <c r="AI5419" s="3">
        <v>2330877.9500000002</v>
      </c>
      <c r="AJ5419" s="3">
        <v>1938720.97</v>
      </c>
      <c r="AK5419" t="s">
        <v>91</v>
      </c>
      <c r="AL5419" t="s">
        <v>91</v>
      </c>
      <c r="AM5419" t="s">
        <v>91</v>
      </c>
      <c r="AN5419" t="s">
        <v>91</v>
      </c>
      <c r="AO5419" t="s">
        <v>91</v>
      </c>
      <c r="AP5419" t="s">
        <v>91</v>
      </c>
      <c r="AT5419" t="s">
        <v>21</v>
      </c>
    </row>
    <row r="5420" spans="2:46" x14ac:dyDescent="0.25">
      <c r="B5420">
        <v>1070605365</v>
      </c>
      <c r="C5420" t="s">
        <v>108</v>
      </c>
      <c r="D5420" t="s">
        <v>693</v>
      </c>
      <c r="E5420" t="s">
        <v>1239</v>
      </c>
      <c r="F5420" t="s">
        <v>8278</v>
      </c>
      <c r="G5420" t="s">
        <v>9230</v>
      </c>
      <c r="H5420" s="1">
        <v>33479</v>
      </c>
      <c r="I5420" t="s">
        <v>27251</v>
      </c>
      <c r="J5420">
        <v>0</v>
      </c>
      <c r="K5420" t="s">
        <v>466</v>
      </c>
      <c r="L5420">
        <v>25</v>
      </c>
      <c r="M5420" t="s">
        <v>79</v>
      </c>
      <c r="O5420">
        <v>3124828935</v>
      </c>
      <c r="P5420">
        <v>3131248289</v>
      </c>
      <c r="T5420" t="s">
        <v>6978</v>
      </c>
      <c r="U5420">
        <v>2025</v>
      </c>
      <c r="V5420" t="s">
        <v>1578</v>
      </c>
      <c r="W5420" t="s">
        <v>27252</v>
      </c>
      <c r="X5420" t="s">
        <v>27253</v>
      </c>
      <c r="Y5420" t="s">
        <v>1581</v>
      </c>
      <c r="Z5420" t="s">
        <v>121</v>
      </c>
      <c r="AA5420" t="s">
        <v>1036</v>
      </c>
      <c r="AB5420" s="2">
        <f t="shared" si="84"/>
        <v>2.1651629392971244E-2</v>
      </c>
      <c r="AC5420" s="3">
        <v>93900000</v>
      </c>
      <c r="AD5420" t="s">
        <v>123</v>
      </c>
      <c r="AE5420" t="s">
        <v>139</v>
      </c>
      <c r="AF5420" t="s">
        <v>89</v>
      </c>
      <c r="AG5420" t="s">
        <v>27254</v>
      </c>
      <c r="AH5420">
        <v>29190852</v>
      </c>
      <c r="AI5420" s="3">
        <v>2033088</v>
      </c>
      <c r="AJ5420" s="3">
        <v>1688477.31</v>
      </c>
      <c r="AK5420" t="s">
        <v>91</v>
      </c>
      <c r="AL5420" t="s">
        <v>91</v>
      </c>
      <c r="AM5420" t="s">
        <v>91</v>
      </c>
      <c r="AN5420" t="s">
        <v>91</v>
      </c>
      <c r="AO5420" t="s">
        <v>91</v>
      </c>
      <c r="AP5420" t="s">
        <v>91</v>
      </c>
      <c r="AT5420" t="s">
        <v>21</v>
      </c>
    </row>
    <row r="5421" spans="2:46" x14ac:dyDescent="0.25">
      <c r="B5421">
        <v>71674885</v>
      </c>
      <c r="C5421" t="s">
        <v>72</v>
      </c>
      <c r="D5421" t="s">
        <v>337</v>
      </c>
      <c r="E5421" t="s">
        <v>993</v>
      </c>
      <c r="F5421" t="s">
        <v>303</v>
      </c>
      <c r="G5421" t="s">
        <v>432</v>
      </c>
      <c r="H5421" s="1">
        <v>24235</v>
      </c>
      <c r="I5421" t="s">
        <v>27255</v>
      </c>
      <c r="J5421">
        <v>5360</v>
      </c>
      <c r="K5421" t="s">
        <v>2895</v>
      </c>
      <c r="L5421">
        <v>5</v>
      </c>
      <c r="M5421" t="s">
        <v>115</v>
      </c>
      <c r="O5421">
        <v>3148830730</v>
      </c>
      <c r="P5421">
        <v>3207913584</v>
      </c>
      <c r="T5421" t="s">
        <v>467</v>
      </c>
      <c r="U5421">
        <v>2023</v>
      </c>
      <c r="V5421" t="s">
        <v>705</v>
      </c>
      <c r="W5421" t="s">
        <v>27256</v>
      </c>
      <c r="X5421" t="s">
        <v>27257</v>
      </c>
      <c r="Y5421" t="s">
        <v>708</v>
      </c>
      <c r="Z5421" t="s">
        <v>164</v>
      </c>
      <c r="AA5421" t="s">
        <v>654</v>
      </c>
      <c r="AB5421" s="2">
        <f t="shared" si="84"/>
        <v>4.0173778801843321E-2</v>
      </c>
      <c r="AC5421" s="3">
        <v>65100000</v>
      </c>
      <c r="AD5421" t="s">
        <v>151</v>
      </c>
      <c r="AE5421" t="s">
        <v>139</v>
      </c>
      <c r="AF5421" t="s">
        <v>89</v>
      </c>
      <c r="AG5421" t="s">
        <v>27258</v>
      </c>
      <c r="AH5421">
        <v>159945571</v>
      </c>
      <c r="AI5421" s="3">
        <v>2615313</v>
      </c>
      <c r="AJ5421" s="3">
        <v>2177742.17</v>
      </c>
      <c r="AK5421" t="s">
        <v>91</v>
      </c>
      <c r="AL5421" t="s">
        <v>91</v>
      </c>
      <c r="AM5421" t="s">
        <v>91</v>
      </c>
      <c r="AN5421" t="s">
        <v>91</v>
      </c>
      <c r="AO5421" t="s">
        <v>91</v>
      </c>
      <c r="AP5421" t="s">
        <v>91</v>
      </c>
      <c r="AT5421" t="s">
        <v>21</v>
      </c>
    </row>
    <row r="5422" spans="2:46" x14ac:dyDescent="0.25">
      <c r="B5422">
        <v>1053846310</v>
      </c>
      <c r="C5422" t="s">
        <v>72</v>
      </c>
      <c r="D5422" t="s">
        <v>462</v>
      </c>
      <c r="E5422" t="s">
        <v>74</v>
      </c>
      <c r="F5422" t="s">
        <v>3803</v>
      </c>
      <c r="G5422" t="s">
        <v>4218</v>
      </c>
      <c r="H5422" s="1">
        <v>35029</v>
      </c>
      <c r="I5422" t="s">
        <v>27259</v>
      </c>
      <c r="J5422">
        <v>17001</v>
      </c>
      <c r="K5422" t="s">
        <v>476</v>
      </c>
      <c r="L5422">
        <v>17</v>
      </c>
      <c r="M5422" t="s">
        <v>477</v>
      </c>
      <c r="O5422">
        <v>3217059793</v>
      </c>
      <c r="P5422">
        <v>0</v>
      </c>
      <c r="T5422" t="s">
        <v>467</v>
      </c>
      <c r="U5422">
        <v>2024</v>
      </c>
      <c r="V5422" t="s">
        <v>1501</v>
      </c>
      <c r="W5422" t="s">
        <v>27260</v>
      </c>
      <c r="X5422" t="s">
        <v>27261</v>
      </c>
      <c r="Y5422" t="s">
        <v>1504</v>
      </c>
      <c r="Z5422" t="s">
        <v>298</v>
      </c>
      <c r="AA5422" t="s">
        <v>367</v>
      </c>
      <c r="AB5422" s="2">
        <f t="shared" si="84"/>
        <v>1.9442156715141146E-2</v>
      </c>
      <c r="AC5422" s="3">
        <v>116900000</v>
      </c>
      <c r="AD5422" t="s">
        <v>177</v>
      </c>
      <c r="AE5422" t="s">
        <v>106</v>
      </c>
      <c r="AF5422" t="s">
        <v>89</v>
      </c>
      <c r="AG5422" t="s">
        <v>27262</v>
      </c>
      <c r="AH5422">
        <v>29188562</v>
      </c>
      <c r="AI5422" s="3">
        <v>2272788.12</v>
      </c>
      <c r="AJ5422" s="3">
        <v>1889905.98</v>
      </c>
      <c r="AK5422" t="s">
        <v>91</v>
      </c>
      <c r="AL5422" t="s">
        <v>91</v>
      </c>
      <c r="AM5422" t="s">
        <v>91</v>
      </c>
      <c r="AN5422" t="s">
        <v>91</v>
      </c>
      <c r="AO5422" t="s">
        <v>91</v>
      </c>
      <c r="AP5422" t="s">
        <v>91</v>
      </c>
      <c r="AT5422" t="s">
        <v>18</v>
      </c>
    </row>
    <row r="5423" spans="2:46" x14ac:dyDescent="0.25">
      <c r="B5423">
        <v>1075652171</v>
      </c>
      <c r="C5423" t="s">
        <v>72</v>
      </c>
      <c r="D5423" t="s">
        <v>2537</v>
      </c>
      <c r="E5423" t="s">
        <v>74</v>
      </c>
      <c r="F5423" t="s">
        <v>1403</v>
      </c>
      <c r="G5423" t="s">
        <v>316</v>
      </c>
      <c r="H5423" s="1">
        <v>31667</v>
      </c>
      <c r="I5423" t="s">
        <v>27263</v>
      </c>
      <c r="J5423">
        <v>5001</v>
      </c>
      <c r="K5423" t="s">
        <v>114</v>
      </c>
      <c r="L5423">
        <v>5</v>
      </c>
      <c r="M5423" t="s">
        <v>115</v>
      </c>
      <c r="O5423">
        <v>3143050850</v>
      </c>
      <c r="P5423">
        <v>3103167801</v>
      </c>
      <c r="T5423" t="s">
        <v>131</v>
      </c>
      <c r="U5423">
        <v>2023</v>
      </c>
      <c r="V5423" t="s">
        <v>732</v>
      </c>
      <c r="W5423" t="s">
        <v>27264</v>
      </c>
      <c r="X5423" t="s">
        <v>27265</v>
      </c>
      <c r="Y5423" t="s">
        <v>735</v>
      </c>
      <c r="Z5423" t="s">
        <v>164</v>
      </c>
      <c r="AA5423" t="s">
        <v>165</v>
      </c>
      <c r="AB5423" s="2">
        <f t="shared" si="84"/>
        <v>5.1059127001862201E-2</v>
      </c>
      <c r="AC5423" s="3">
        <v>53700000</v>
      </c>
      <c r="AD5423" t="s">
        <v>123</v>
      </c>
      <c r="AE5423" t="s">
        <v>139</v>
      </c>
      <c r="AF5423" t="s">
        <v>89</v>
      </c>
      <c r="AG5423" t="s">
        <v>27266</v>
      </c>
      <c r="AH5423">
        <v>29189671</v>
      </c>
      <c r="AI5423" s="3">
        <v>2741875.12</v>
      </c>
      <c r="AJ5423" s="3">
        <v>2284096.7400000002</v>
      </c>
      <c r="AK5423" t="s">
        <v>91</v>
      </c>
      <c r="AL5423" t="s">
        <v>91</v>
      </c>
      <c r="AM5423" t="s">
        <v>91</v>
      </c>
      <c r="AN5423" t="s">
        <v>91</v>
      </c>
      <c r="AO5423" t="s">
        <v>91</v>
      </c>
      <c r="AP5423" t="s">
        <v>91</v>
      </c>
      <c r="AT5423" t="s">
        <v>21</v>
      </c>
    </row>
    <row r="5424" spans="2:46" x14ac:dyDescent="0.25">
      <c r="B5424">
        <v>74858949</v>
      </c>
      <c r="C5424" t="s">
        <v>72</v>
      </c>
      <c r="D5424" t="s">
        <v>225</v>
      </c>
      <c r="E5424" t="s">
        <v>2830</v>
      </c>
      <c r="F5424" t="s">
        <v>381</v>
      </c>
      <c r="G5424" t="s">
        <v>2029</v>
      </c>
      <c r="H5424" s="1">
        <v>28052</v>
      </c>
      <c r="I5424" t="s">
        <v>27267</v>
      </c>
      <c r="J5424">
        <v>0</v>
      </c>
      <c r="K5424" t="s">
        <v>78</v>
      </c>
      <c r="L5424">
        <v>25</v>
      </c>
      <c r="M5424" t="s">
        <v>78</v>
      </c>
      <c r="O5424">
        <v>3115215669</v>
      </c>
      <c r="P5424">
        <v>0</v>
      </c>
      <c r="T5424" t="s">
        <v>6545</v>
      </c>
      <c r="U5424">
        <v>2013</v>
      </c>
      <c r="V5424" t="s">
        <v>117</v>
      </c>
      <c r="W5424" t="s">
        <v>27268</v>
      </c>
      <c r="X5424" t="s">
        <v>27269</v>
      </c>
      <c r="Y5424" t="s">
        <v>120</v>
      </c>
      <c r="Z5424" t="s">
        <v>121</v>
      </c>
      <c r="AA5424" t="s">
        <v>122</v>
      </c>
      <c r="AB5424" s="2">
        <f t="shared" si="84"/>
        <v>3.0323060796645703E-2</v>
      </c>
      <c r="AC5424" s="3">
        <v>47700000</v>
      </c>
      <c r="AD5424" t="s">
        <v>288</v>
      </c>
      <c r="AE5424" t="s">
        <v>106</v>
      </c>
      <c r="AF5424" t="s">
        <v>89</v>
      </c>
      <c r="AG5424" t="s">
        <v>27270</v>
      </c>
      <c r="AH5424">
        <v>159827790</v>
      </c>
      <c r="AI5424" s="3">
        <v>1446410</v>
      </c>
      <c r="AJ5424" s="3">
        <v>1195470.8899999999</v>
      </c>
      <c r="AK5424" t="s">
        <v>91</v>
      </c>
      <c r="AL5424" t="s">
        <v>91</v>
      </c>
      <c r="AM5424" t="s">
        <v>91</v>
      </c>
      <c r="AN5424" t="s">
        <v>91</v>
      </c>
      <c r="AO5424" t="s">
        <v>91</v>
      </c>
      <c r="AP5424" t="s">
        <v>91</v>
      </c>
      <c r="AT5424" t="s">
        <v>18</v>
      </c>
    </row>
    <row r="5425" spans="2:46" x14ac:dyDescent="0.25">
      <c r="B5425">
        <v>28411300</v>
      </c>
      <c r="C5425" t="s">
        <v>108</v>
      </c>
      <c r="D5425" t="s">
        <v>4718</v>
      </c>
      <c r="E5425">
        <v>0</v>
      </c>
      <c r="F5425" t="s">
        <v>2973</v>
      </c>
      <c r="G5425" t="s">
        <v>1139</v>
      </c>
      <c r="H5425" s="1">
        <v>26343</v>
      </c>
      <c r="I5425" t="s">
        <v>27271</v>
      </c>
      <c r="J5425">
        <v>0</v>
      </c>
      <c r="K5425" t="s">
        <v>78</v>
      </c>
      <c r="L5425">
        <v>25</v>
      </c>
      <c r="M5425" t="s">
        <v>78</v>
      </c>
      <c r="O5425">
        <v>3123843903</v>
      </c>
      <c r="P5425">
        <v>3150594686</v>
      </c>
      <c r="T5425" t="s">
        <v>116</v>
      </c>
      <c r="U5425">
        <v>2021</v>
      </c>
      <c r="V5425" t="s">
        <v>732</v>
      </c>
      <c r="W5425" t="s">
        <v>27272</v>
      </c>
      <c r="X5425" t="s">
        <v>27273</v>
      </c>
      <c r="Y5425" t="s">
        <v>735</v>
      </c>
      <c r="Z5425" t="s">
        <v>164</v>
      </c>
      <c r="AA5425" t="s">
        <v>165</v>
      </c>
      <c r="AB5425" s="2">
        <f t="shared" si="84"/>
        <v>2.8948972602739726E-2</v>
      </c>
      <c r="AC5425" s="3">
        <v>43800000</v>
      </c>
      <c r="AD5425" t="s">
        <v>810</v>
      </c>
      <c r="AE5425" t="s">
        <v>139</v>
      </c>
      <c r="AF5425" t="s">
        <v>89</v>
      </c>
      <c r="AG5425" t="s">
        <v>27274</v>
      </c>
      <c r="AH5425">
        <v>159838051</v>
      </c>
      <c r="AI5425" s="3">
        <v>1267965</v>
      </c>
      <c r="AJ5425" s="3">
        <v>1045516.87</v>
      </c>
      <c r="AK5425" t="s">
        <v>91</v>
      </c>
      <c r="AL5425" t="s">
        <v>91</v>
      </c>
      <c r="AM5425" t="s">
        <v>91</v>
      </c>
      <c r="AN5425" t="s">
        <v>91</v>
      </c>
      <c r="AO5425" t="s">
        <v>91</v>
      </c>
      <c r="AP5425" t="s">
        <v>91</v>
      </c>
      <c r="AT5425" t="s">
        <v>18</v>
      </c>
    </row>
    <row r="5426" spans="2:46" x14ac:dyDescent="0.25">
      <c r="B5426">
        <v>43748755</v>
      </c>
      <c r="C5426" t="s">
        <v>108</v>
      </c>
      <c r="D5426" t="s">
        <v>27275</v>
      </c>
      <c r="E5426">
        <v>0</v>
      </c>
      <c r="F5426" t="s">
        <v>2305</v>
      </c>
      <c r="G5426" t="s">
        <v>3226</v>
      </c>
      <c r="H5426" s="1">
        <v>27505</v>
      </c>
      <c r="I5426" t="s">
        <v>27276</v>
      </c>
      <c r="J5426">
        <v>5001</v>
      </c>
      <c r="K5426" t="s">
        <v>114</v>
      </c>
      <c r="L5426">
        <v>5</v>
      </c>
      <c r="M5426" t="s">
        <v>115</v>
      </c>
      <c r="O5426">
        <v>3146452847</v>
      </c>
      <c r="P5426">
        <v>0</v>
      </c>
      <c r="T5426" t="s">
        <v>424</v>
      </c>
      <c r="U5426">
        <v>2020</v>
      </c>
      <c r="V5426" t="s">
        <v>2923</v>
      </c>
      <c r="W5426" t="s">
        <v>27277</v>
      </c>
      <c r="X5426" t="s">
        <v>27278</v>
      </c>
      <c r="Y5426" t="s">
        <v>2926</v>
      </c>
      <c r="Z5426" t="s">
        <v>103</v>
      </c>
      <c r="AA5426" t="s">
        <v>448</v>
      </c>
      <c r="AB5426" s="2">
        <f t="shared" si="84"/>
        <v>3.9605063374485598E-2</v>
      </c>
      <c r="AC5426" s="3">
        <v>48600000</v>
      </c>
      <c r="AD5426" t="s">
        <v>177</v>
      </c>
      <c r="AE5426" t="s">
        <v>139</v>
      </c>
      <c r="AF5426" t="s">
        <v>89</v>
      </c>
      <c r="AG5426" t="s">
        <v>27279</v>
      </c>
      <c r="AH5426">
        <v>29219500</v>
      </c>
      <c r="AI5426" s="3">
        <v>1924806.08</v>
      </c>
      <c r="AJ5426" s="3">
        <v>1597484.1</v>
      </c>
      <c r="AK5426" t="s">
        <v>91</v>
      </c>
      <c r="AL5426" t="s">
        <v>91</v>
      </c>
      <c r="AM5426" t="s">
        <v>91</v>
      </c>
      <c r="AN5426" t="s">
        <v>91</v>
      </c>
      <c r="AO5426" t="s">
        <v>91</v>
      </c>
      <c r="AP5426" t="s">
        <v>91</v>
      </c>
      <c r="AT5426" t="s">
        <v>18</v>
      </c>
    </row>
    <row r="5427" spans="2:46" x14ac:dyDescent="0.25">
      <c r="B5427">
        <v>43614341</v>
      </c>
      <c r="C5427" t="s">
        <v>108</v>
      </c>
      <c r="D5427" t="s">
        <v>3530</v>
      </c>
      <c r="E5427" t="s">
        <v>4497</v>
      </c>
      <c r="F5427" t="s">
        <v>832</v>
      </c>
      <c r="G5427" t="s">
        <v>93</v>
      </c>
      <c r="H5427" s="1">
        <v>27385</v>
      </c>
      <c r="I5427" t="s">
        <v>27280</v>
      </c>
      <c r="J5427">
        <v>5001</v>
      </c>
      <c r="K5427" t="s">
        <v>114</v>
      </c>
      <c r="L5427">
        <v>5</v>
      </c>
      <c r="M5427" t="s">
        <v>115</v>
      </c>
      <c r="O5427">
        <v>3006034135</v>
      </c>
      <c r="P5427">
        <v>0</v>
      </c>
      <c r="T5427" t="s">
        <v>184</v>
      </c>
      <c r="U5427">
        <v>2024</v>
      </c>
      <c r="V5427" t="s">
        <v>3456</v>
      </c>
      <c r="W5427" t="s">
        <v>27281</v>
      </c>
      <c r="X5427" t="s">
        <v>27282</v>
      </c>
      <c r="Y5427" t="s">
        <v>3459</v>
      </c>
      <c r="Z5427" t="s">
        <v>459</v>
      </c>
      <c r="AA5427" t="s">
        <v>2999</v>
      </c>
      <c r="AB5427" s="2">
        <f t="shared" si="84"/>
        <v>3.6736852836879434E-2</v>
      </c>
      <c r="AC5427" s="3">
        <v>112800000</v>
      </c>
      <c r="AD5427" t="s">
        <v>105</v>
      </c>
      <c r="AE5427" t="s">
        <v>106</v>
      </c>
      <c r="AF5427" t="s">
        <v>89</v>
      </c>
      <c r="AG5427">
        <v>0</v>
      </c>
      <c r="AH5427">
        <v>159790043</v>
      </c>
      <c r="AI5427" s="3">
        <v>4143917</v>
      </c>
      <c r="AJ5427" s="3">
        <v>3462282.91</v>
      </c>
      <c r="AK5427" t="s">
        <v>91</v>
      </c>
      <c r="AL5427" t="s">
        <v>91</v>
      </c>
      <c r="AM5427" t="s">
        <v>91</v>
      </c>
      <c r="AN5427" t="s">
        <v>91</v>
      </c>
      <c r="AO5427" t="s">
        <v>91</v>
      </c>
      <c r="AP5427" t="s">
        <v>91</v>
      </c>
      <c r="AT5427" t="s">
        <v>21</v>
      </c>
    </row>
    <row r="5428" spans="2:46" x14ac:dyDescent="0.25">
      <c r="B5428">
        <v>29345044</v>
      </c>
      <c r="C5428" t="s">
        <v>108</v>
      </c>
      <c r="D5428" t="s">
        <v>259</v>
      </c>
      <c r="E5428" t="s">
        <v>27283</v>
      </c>
      <c r="F5428" t="s">
        <v>895</v>
      </c>
      <c r="G5428" t="s">
        <v>3119</v>
      </c>
      <c r="H5428" s="1">
        <v>22449</v>
      </c>
      <c r="I5428" t="s">
        <v>27284</v>
      </c>
      <c r="J5428">
        <v>76001</v>
      </c>
      <c r="K5428" t="s">
        <v>329</v>
      </c>
      <c r="L5428">
        <v>76</v>
      </c>
      <c r="M5428" t="s">
        <v>330</v>
      </c>
      <c r="O5428">
        <v>3158199390</v>
      </c>
      <c r="P5428">
        <v>3117485162</v>
      </c>
      <c r="T5428" t="s">
        <v>293</v>
      </c>
      <c r="U5428">
        <v>2022</v>
      </c>
      <c r="V5428" t="s">
        <v>861</v>
      </c>
      <c r="W5428" t="s">
        <v>27285</v>
      </c>
      <c r="X5428" t="s">
        <v>27286</v>
      </c>
      <c r="Y5428" t="s">
        <v>864</v>
      </c>
      <c r="Z5428" t="s">
        <v>103</v>
      </c>
      <c r="AA5428" t="s">
        <v>865</v>
      </c>
      <c r="AB5428" s="2">
        <f t="shared" si="84"/>
        <v>1.8519562211981568E-2</v>
      </c>
      <c r="AC5428" s="3">
        <v>86800000</v>
      </c>
      <c r="AD5428" t="s">
        <v>87</v>
      </c>
      <c r="AE5428" t="s">
        <v>106</v>
      </c>
      <c r="AF5428" t="s">
        <v>89</v>
      </c>
      <c r="AG5428" t="s">
        <v>27287</v>
      </c>
      <c r="AH5428">
        <v>159837537</v>
      </c>
      <c r="AI5428" s="3">
        <v>1607498</v>
      </c>
      <c r="AJ5428" s="3">
        <v>1330838.26</v>
      </c>
      <c r="AK5428" t="s">
        <v>91</v>
      </c>
      <c r="AL5428" t="s">
        <v>91</v>
      </c>
      <c r="AM5428" t="s">
        <v>91</v>
      </c>
      <c r="AN5428" t="s">
        <v>91</v>
      </c>
      <c r="AO5428" t="s">
        <v>91</v>
      </c>
      <c r="AP5428" t="s">
        <v>91</v>
      </c>
      <c r="AT5428" t="s">
        <v>18</v>
      </c>
    </row>
    <row r="5429" spans="2:46" x14ac:dyDescent="0.25">
      <c r="B5429">
        <v>3496909</v>
      </c>
      <c r="C5429" t="s">
        <v>72</v>
      </c>
      <c r="D5429" t="s">
        <v>2732</v>
      </c>
      <c r="E5429" t="s">
        <v>2232</v>
      </c>
      <c r="F5429" t="s">
        <v>1498</v>
      </c>
      <c r="G5429" t="s">
        <v>154</v>
      </c>
      <c r="H5429" s="1">
        <v>21148</v>
      </c>
      <c r="I5429" t="s">
        <v>27288</v>
      </c>
      <c r="J5429">
        <v>5001</v>
      </c>
      <c r="K5429" t="s">
        <v>114</v>
      </c>
      <c r="L5429">
        <v>5</v>
      </c>
      <c r="M5429" t="s">
        <v>115</v>
      </c>
      <c r="O5429">
        <v>3117490882</v>
      </c>
      <c r="P5429">
        <v>0</v>
      </c>
      <c r="T5429" t="s">
        <v>794</v>
      </c>
      <c r="U5429">
        <v>2020</v>
      </c>
      <c r="V5429" t="s">
        <v>806</v>
      </c>
      <c r="W5429" t="s">
        <v>27289</v>
      </c>
      <c r="X5429" t="s">
        <v>27290</v>
      </c>
      <c r="Y5429" t="s">
        <v>809</v>
      </c>
      <c r="Z5429" t="s">
        <v>298</v>
      </c>
      <c r="AA5429" t="s">
        <v>299</v>
      </c>
      <c r="AB5429" s="2">
        <f t="shared" si="84"/>
        <v>2.196559E-2</v>
      </c>
      <c r="AC5429" s="3">
        <v>72000000</v>
      </c>
      <c r="AD5429" t="s">
        <v>87</v>
      </c>
      <c r="AE5429" t="s">
        <v>139</v>
      </c>
      <c r="AF5429" t="s">
        <v>89</v>
      </c>
      <c r="AG5429" t="s">
        <v>27291</v>
      </c>
      <c r="AH5429">
        <v>29190160</v>
      </c>
      <c r="AI5429" s="3">
        <v>1581522.48</v>
      </c>
      <c r="AJ5429" s="3">
        <v>1309010.49</v>
      </c>
      <c r="AK5429" t="s">
        <v>91</v>
      </c>
      <c r="AL5429" t="s">
        <v>91</v>
      </c>
      <c r="AM5429" t="s">
        <v>91</v>
      </c>
      <c r="AN5429" t="s">
        <v>91</v>
      </c>
      <c r="AO5429" t="s">
        <v>91</v>
      </c>
      <c r="AP5429" t="s">
        <v>91</v>
      </c>
      <c r="AT5429" t="s">
        <v>18</v>
      </c>
    </row>
    <row r="5430" spans="2:46" x14ac:dyDescent="0.25">
      <c r="B5430">
        <v>66922371</v>
      </c>
      <c r="C5430" t="s">
        <v>108</v>
      </c>
      <c r="D5430" t="s">
        <v>982</v>
      </c>
      <c r="E5430" t="s">
        <v>4437</v>
      </c>
      <c r="F5430" t="s">
        <v>4655</v>
      </c>
      <c r="G5430" t="s">
        <v>16672</v>
      </c>
      <c r="H5430" s="1">
        <v>26977</v>
      </c>
      <c r="I5430" t="s">
        <v>27292</v>
      </c>
      <c r="J5430">
        <v>5001</v>
      </c>
      <c r="K5430" t="s">
        <v>114</v>
      </c>
      <c r="L5430">
        <v>5</v>
      </c>
      <c r="M5430" t="s">
        <v>115</v>
      </c>
      <c r="O5430">
        <v>3166909780</v>
      </c>
      <c r="P5430">
        <v>0</v>
      </c>
      <c r="T5430" t="s">
        <v>195</v>
      </c>
      <c r="U5430">
        <v>2023</v>
      </c>
      <c r="V5430" t="s">
        <v>4851</v>
      </c>
      <c r="W5430" t="s">
        <v>27293</v>
      </c>
      <c r="X5430" t="s">
        <v>27294</v>
      </c>
      <c r="Y5430" t="s">
        <v>4854</v>
      </c>
      <c r="Z5430" t="s">
        <v>222</v>
      </c>
      <c r="AA5430" t="s">
        <v>223</v>
      </c>
      <c r="AB5430" s="2">
        <f t="shared" si="84"/>
        <v>3.5079924385633274E-2</v>
      </c>
      <c r="AC5430" s="3">
        <v>158700000</v>
      </c>
      <c r="AD5430" t="s">
        <v>87</v>
      </c>
      <c r="AE5430" t="s">
        <v>212</v>
      </c>
      <c r="AF5430" t="s">
        <v>89</v>
      </c>
      <c r="AG5430" t="s">
        <v>27295</v>
      </c>
      <c r="AH5430">
        <v>159715403</v>
      </c>
      <c r="AI5430" s="3">
        <v>5567184</v>
      </c>
      <c r="AJ5430" s="3">
        <v>4658306.22</v>
      </c>
      <c r="AK5430" t="s">
        <v>91</v>
      </c>
      <c r="AL5430" t="s">
        <v>91</v>
      </c>
      <c r="AM5430" t="s">
        <v>91</v>
      </c>
      <c r="AN5430" t="s">
        <v>91</v>
      </c>
      <c r="AO5430" t="s">
        <v>91</v>
      </c>
      <c r="AP5430" t="s">
        <v>91</v>
      </c>
      <c r="AT5430" t="s">
        <v>21</v>
      </c>
    </row>
    <row r="5431" spans="2:46" x14ac:dyDescent="0.25">
      <c r="B5431">
        <v>40757254</v>
      </c>
      <c r="C5431" t="s">
        <v>108</v>
      </c>
      <c r="D5431" t="s">
        <v>109</v>
      </c>
      <c r="E5431" t="s">
        <v>4822</v>
      </c>
      <c r="F5431" t="s">
        <v>27296</v>
      </c>
      <c r="G5431" t="s">
        <v>154</v>
      </c>
      <c r="H5431" s="1">
        <v>19996</v>
      </c>
      <c r="I5431" t="s">
        <v>27297</v>
      </c>
      <c r="J5431">
        <v>0</v>
      </c>
      <c r="K5431" t="s">
        <v>78</v>
      </c>
      <c r="L5431">
        <v>25</v>
      </c>
      <c r="M5431" t="s">
        <v>78</v>
      </c>
      <c r="O5431">
        <v>3125339737</v>
      </c>
      <c r="P5431">
        <v>0</v>
      </c>
      <c r="T5431" t="s">
        <v>1780</v>
      </c>
      <c r="U5431">
        <v>2022</v>
      </c>
      <c r="V5431" t="s">
        <v>12729</v>
      </c>
      <c r="W5431" t="s">
        <v>27298</v>
      </c>
      <c r="X5431" t="s">
        <v>27299</v>
      </c>
      <c r="Y5431" t="s">
        <v>12732</v>
      </c>
      <c r="Z5431" t="s">
        <v>459</v>
      </c>
      <c r="AA5431" t="s">
        <v>934</v>
      </c>
      <c r="AB5431" s="2">
        <f t="shared" si="84"/>
        <v>2.4717338582677165E-2</v>
      </c>
      <c r="AC5431" s="3">
        <v>63500000</v>
      </c>
      <c r="AD5431" t="s">
        <v>105</v>
      </c>
      <c r="AE5431" t="s">
        <v>139</v>
      </c>
      <c r="AF5431" t="s">
        <v>89</v>
      </c>
      <c r="AG5431">
        <v>0</v>
      </c>
      <c r="AH5431">
        <v>159830156</v>
      </c>
      <c r="AI5431" s="3">
        <v>1569551</v>
      </c>
      <c r="AJ5431" s="3">
        <v>1298950.54</v>
      </c>
      <c r="AK5431" t="s">
        <v>91</v>
      </c>
      <c r="AL5431" t="s">
        <v>91</v>
      </c>
      <c r="AM5431" t="s">
        <v>91</v>
      </c>
      <c r="AN5431" t="s">
        <v>91</v>
      </c>
      <c r="AO5431" t="s">
        <v>91</v>
      </c>
      <c r="AP5431" t="s">
        <v>91</v>
      </c>
      <c r="AT5431" t="s">
        <v>18</v>
      </c>
    </row>
    <row r="5432" spans="2:46" x14ac:dyDescent="0.25">
      <c r="B5432">
        <v>1094935363</v>
      </c>
      <c r="C5432" t="s">
        <v>108</v>
      </c>
      <c r="D5432" t="s">
        <v>27300</v>
      </c>
      <c r="E5432" t="s">
        <v>1940</v>
      </c>
      <c r="F5432" t="s">
        <v>1356</v>
      </c>
      <c r="G5432" t="s">
        <v>2088</v>
      </c>
      <c r="H5432" s="1">
        <v>34128</v>
      </c>
      <c r="I5432" t="s">
        <v>27301</v>
      </c>
      <c r="J5432">
        <v>0</v>
      </c>
      <c r="K5432" t="s">
        <v>78</v>
      </c>
      <c r="L5432">
        <v>25</v>
      </c>
      <c r="M5432" t="s">
        <v>78</v>
      </c>
      <c r="O5432">
        <v>3105821425</v>
      </c>
      <c r="P5432">
        <v>3105821424</v>
      </c>
      <c r="T5432" t="s">
        <v>633</v>
      </c>
      <c r="U5432">
        <v>2023</v>
      </c>
      <c r="V5432" t="s">
        <v>6534</v>
      </c>
      <c r="W5432" t="s">
        <v>27302</v>
      </c>
      <c r="X5432" t="s">
        <v>27303</v>
      </c>
      <c r="Y5432" t="s">
        <v>6537</v>
      </c>
      <c r="Z5432" t="s">
        <v>121</v>
      </c>
      <c r="AA5432" t="s">
        <v>877</v>
      </c>
      <c r="AB5432" s="2">
        <f t="shared" si="84"/>
        <v>4.4283974820143887E-2</v>
      </c>
      <c r="AC5432" s="3">
        <v>55600000</v>
      </c>
      <c r="AD5432" t="s">
        <v>87</v>
      </c>
      <c r="AE5432" t="s">
        <v>139</v>
      </c>
      <c r="AF5432" t="s">
        <v>89</v>
      </c>
      <c r="AG5432" t="s">
        <v>27304</v>
      </c>
      <c r="AH5432">
        <v>159833007</v>
      </c>
      <c r="AI5432" s="3">
        <v>2462189</v>
      </c>
      <c r="AJ5432" s="3">
        <v>2049066.72</v>
      </c>
      <c r="AK5432" t="s">
        <v>91</v>
      </c>
      <c r="AL5432" t="s">
        <v>91</v>
      </c>
      <c r="AM5432" t="s">
        <v>91</v>
      </c>
      <c r="AN5432" t="s">
        <v>91</v>
      </c>
      <c r="AO5432" t="s">
        <v>91</v>
      </c>
      <c r="AP5432" t="s">
        <v>91</v>
      </c>
      <c r="AT5432" t="s">
        <v>21</v>
      </c>
    </row>
    <row r="5433" spans="2:46" x14ac:dyDescent="0.25">
      <c r="B5433">
        <v>52040069</v>
      </c>
      <c r="C5433" t="s">
        <v>108</v>
      </c>
      <c r="D5433" t="s">
        <v>771</v>
      </c>
      <c r="E5433">
        <v>0</v>
      </c>
      <c r="F5433" t="s">
        <v>3226</v>
      </c>
      <c r="G5433" t="s">
        <v>9484</v>
      </c>
      <c r="H5433" s="1">
        <v>26062</v>
      </c>
      <c r="I5433" t="s">
        <v>27305</v>
      </c>
      <c r="J5433">
        <v>0</v>
      </c>
      <c r="K5433" t="s">
        <v>78</v>
      </c>
      <c r="L5433">
        <v>25</v>
      </c>
      <c r="M5433" t="s">
        <v>78</v>
      </c>
      <c r="O5433">
        <v>3144116733</v>
      </c>
      <c r="P5433">
        <v>0</v>
      </c>
      <c r="T5433" t="s">
        <v>1577</v>
      </c>
      <c r="U5433">
        <v>2017</v>
      </c>
      <c r="V5433" t="s">
        <v>3545</v>
      </c>
      <c r="W5433" t="s">
        <v>27306</v>
      </c>
      <c r="X5433" t="s">
        <v>27307</v>
      </c>
      <c r="Y5433" t="s">
        <v>3548</v>
      </c>
      <c r="Z5433" t="s">
        <v>376</v>
      </c>
      <c r="AA5433" t="s">
        <v>3549</v>
      </c>
      <c r="AB5433" s="2">
        <f t="shared" si="84"/>
        <v>2.4530295180722889E-2</v>
      </c>
      <c r="AC5433" s="3">
        <v>58100000</v>
      </c>
      <c r="AD5433" t="s">
        <v>123</v>
      </c>
      <c r="AE5433" t="s">
        <v>139</v>
      </c>
      <c r="AF5433" t="s">
        <v>89</v>
      </c>
      <c r="AG5433" t="s">
        <v>27308</v>
      </c>
      <c r="AH5433">
        <v>29198942</v>
      </c>
      <c r="AI5433" s="3">
        <v>1425210.15</v>
      </c>
      <c r="AJ5433" s="3">
        <v>1177655.5900000001</v>
      </c>
      <c r="AK5433" t="s">
        <v>91</v>
      </c>
      <c r="AL5433" t="s">
        <v>91</v>
      </c>
      <c r="AM5433" t="s">
        <v>91</v>
      </c>
      <c r="AN5433" t="s">
        <v>91</v>
      </c>
      <c r="AO5433" t="s">
        <v>91</v>
      </c>
      <c r="AP5433" t="s">
        <v>91</v>
      </c>
      <c r="AT5433" t="s">
        <v>18</v>
      </c>
    </row>
    <row r="5434" spans="2:46" x14ac:dyDescent="0.25">
      <c r="B5434">
        <v>21424180</v>
      </c>
      <c r="C5434" t="s">
        <v>108</v>
      </c>
      <c r="D5434" t="s">
        <v>1146</v>
      </c>
      <c r="E5434" t="s">
        <v>672</v>
      </c>
      <c r="F5434" t="s">
        <v>181</v>
      </c>
      <c r="G5434" t="s">
        <v>1498</v>
      </c>
      <c r="H5434" s="1">
        <v>27816</v>
      </c>
      <c r="I5434" t="s">
        <v>27309</v>
      </c>
      <c r="J5434">
        <v>5001</v>
      </c>
      <c r="K5434" t="s">
        <v>114</v>
      </c>
      <c r="L5434">
        <v>5</v>
      </c>
      <c r="M5434" t="s">
        <v>115</v>
      </c>
      <c r="O5434">
        <v>3007859894</v>
      </c>
      <c r="P5434">
        <v>3002125735</v>
      </c>
      <c r="T5434" t="s">
        <v>750</v>
      </c>
      <c r="U5434">
        <v>2024</v>
      </c>
      <c r="V5434" t="s">
        <v>2606</v>
      </c>
      <c r="W5434" t="s">
        <v>27310</v>
      </c>
      <c r="X5434" t="s">
        <v>27311</v>
      </c>
      <c r="Y5434" t="s">
        <v>2609</v>
      </c>
      <c r="Z5434" t="s">
        <v>298</v>
      </c>
      <c r="AA5434" t="s">
        <v>367</v>
      </c>
      <c r="AB5434" s="2">
        <f t="shared" si="84"/>
        <v>2.176679758308157E-2</v>
      </c>
      <c r="AC5434" s="3">
        <v>99300000</v>
      </c>
      <c r="AD5434" t="s">
        <v>177</v>
      </c>
      <c r="AE5434" t="s">
        <v>106</v>
      </c>
      <c r="AF5434" t="s">
        <v>89</v>
      </c>
      <c r="AG5434">
        <v>0</v>
      </c>
      <c r="AH5434">
        <v>159787375</v>
      </c>
      <c r="AI5434" s="3">
        <v>2161443</v>
      </c>
      <c r="AJ5434" s="3">
        <v>1796338.37</v>
      </c>
      <c r="AK5434" t="s">
        <v>91</v>
      </c>
      <c r="AL5434" t="s">
        <v>91</v>
      </c>
      <c r="AM5434" t="s">
        <v>91</v>
      </c>
      <c r="AN5434" t="s">
        <v>91</v>
      </c>
      <c r="AO5434" t="s">
        <v>91</v>
      </c>
      <c r="AP5434" t="s">
        <v>91</v>
      </c>
      <c r="AT5434" t="s">
        <v>21</v>
      </c>
    </row>
    <row r="5435" spans="2:46" x14ac:dyDescent="0.25">
      <c r="B5435">
        <v>1013606717</v>
      </c>
      <c r="C5435" t="s">
        <v>108</v>
      </c>
      <c r="D5435" t="s">
        <v>3160</v>
      </c>
      <c r="E5435" t="s">
        <v>3161</v>
      </c>
      <c r="F5435" t="s">
        <v>5853</v>
      </c>
      <c r="G5435" t="s">
        <v>390</v>
      </c>
      <c r="H5435" s="1">
        <v>30850</v>
      </c>
      <c r="I5435" t="s">
        <v>27312</v>
      </c>
      <c r="J5435">
        <v>0</v>
      </c>
      <c r="K5435" t="s">
        <v>78</v>
      </c>
      <c r="L5435">
        <v>25</v>
      </c>
      <c r="M5435" t="s">
        <v>78</v>
      </c>
      <c r="O5435">
        <v>3167452948</v>
      </c>
      <c r="P5435">
        <v>0</v>
      </c>
      <c r="T5435" t="s">
        <v>195</v>
      </c>
      <c r="U5435">
        <v>2016</v>
      </c>
      <c r="V5435" t="s">
        <v>6979</v>
      </c>
      <c r="W5435" t="s">
        <v>27313</v>
      </c>
      <c r="X5435" t="s">
        <v>27314</v>
      </c>
      <c r="Y5435" t="s">
        <v>6982</v>
      </c>
      <c r="Z5435" t="s">
        <v>311</v>
      </c>
      <c r="AA5435" t="s">
        <v>312</v>
      </c>
      <c r="AB5435" s="2">
        <f t="shared" si="84"/>
        <v>4.395637931034483E-2</v>
      </c>
      <c r="AC5435" s="3">
        <v>34800000</v>
      </c>
      <c r="AD5435" t="s">
        <v>151</v>
      </c>
      <c r="AE5435" t="s">
        <v>139</v>
      </c>
      <c r="AF5435" t="s">
        <v>89</v>
      </c>
      <c r="AG5435" t="s">
        <v>27315</v>
      </c>
      <c r="AH5435">
        <v>159742759</v>
      </c>
      <c r="AI5435" s="3">
        <v>1529682</v>
      </c>
      <c r="AJ5435" s="3">
        <v>1265446.95</v>
      </c>
      <c r="AK5435" t="s">
        <v>91</v>
      </c>
      <c r="AL5435" t="s">
        <v>91</v>
      </c>
      <c r="AM5435" t="s">
        <v>91</v>
      </c>
      <c r="AN5435" t="s">
        <v>91</v>
      </c>
      <c r="AO5435" t="s">
        <v>91</v>
      </c>
      <c r="AP5435" t="s">
        <v>91</v>
      </c>
      <c r="AT5435" t="s">
        <v>21</v>
      </c>
    </row>
    <row r="5436" spans="2:46" x14ac:dyDescent="0.25">
      <c r="B5436">
        <v>29504301</v>
      </c>
      <c r="C5436" t="s">
        <v>108</v>
      </c>
      <c r="D5436" t="s">
        <v>3578</v>
      </c>
      <c r="E5436" t="s">
        <v>27316</v>
      </c>
      <c r="F5436" t="s">
        <v>886</v>
      </c>
      <c r="G5436" t="s">
        <v>19013</v>
      </c>
      <c r="H5436" s="1">
        <v>28193</v>
      </c>
      <c r="I5436" t="s">
        <v>27317</v>
      </c>
      <c r="J5436">
        <v>76001</v>
      </c>
      <c r="K5436" t="s">
        <v>329</v>
      </c>
      <c r="L5436">
        <v>76</v>
      </c>
      <c r="M5436" t="s">
        <v>330</v>
      </c>
      <c r="O5436">
        <v>3207914812</v>
      </c>
      <c r="P5436">
        <v>3207914845</v>
      </c>
      <c r="T5436" t="s">
        <v>494</v>
      </c>
      <c r="U5436">
        <v>2023</v>
      </c>
      <c r="V5436" t="s">
        <v>1840</v>
      </c>
      <c r="W5436" t="s">
        <v>27318</v>
      </c>
      <c r="X5436" t="s">
        <v>27319</v>
      </c>
      <c r="Y5436" t="s">
        <v>1843</v>
      </c>
      <c r="Z5436" t="s">
        <v>136</v>
      </c>
      <c r="AA5436" t="s">
        <v>137</v>
      </c>
      <c r="AB5436" s="2">
        <f t="shared" si="84"/>
        <v>6.8648975728155343E-2</v>
      </c>
      <c r="AC5436" s="3">
        <v>61800000</v>
      </c>
      <c r="AD5436" t="s">
        <v>151</v>
      </c>
      <c r="AE5436" t="s">
        <v>139</v>
      </c>
      <c r="AF5436" t="s">
        <v>89</v>
      </c>
      <c r="AG5436" t="s">
        <v>27320</v>
      </c>
      <c r="AH5436">
        <v>29211676</v>
      </c>
      <c r="AI5436" s="3">
        <v>4242506.7</v>
      </c>
      <c r="AJ5436" s="3">
        <v>3545131.68</v>
      </c>
      <c r="AK5436" t="s">
        <v>91</v>
      </c>
      <c r="AL5436" t="s">
        <v>91</v>
      </c>
      <c r="AM5436" t="s">
        <v>91</v>
      </c>
      <c r="AN5436" t="s">
        <v>91</v>
      </c>
      <c r="AO5436" t="s">
        <v>91</v>
      </c>
      <c r="AP5436" t="s">
        <v>91</v>
      </c>
      <c r="AT5436" t="s">
        <v>21</v>
      </c>
    </row>
    <row r="5437" spans="2:46" x14ac:dyDescent="0.25">
      <c r="B5437">
        <v>42094282</v>
      </c>
      <c r="C5437" t="s">
        <v>108</v>
      </c>
      <c r="D5437" t="s">
        <v>202</v>
      </c>
      <c r="E5437">
        <v>0</v>
      </c>
      <c r="F5437" t="s">
        <v>1605</v>
      </c>
      <c r="G5437" t="s">
        <v>483</v>
      </c>
      <c r="H5437" s="1">
        <v>25373</v>
      </c>
      <c r="I5437" t="s">
        <v>27321</v>
      </c>
      <c r="J5437">
        <v>0</v>
      </c>
      <c r="K5437" t="s">
        <v>1009</v>
      </c>
      <c r="L5437">
        <v>66</v>
      </c>
      <c r="M5437" t="s">
        <v>987</v>
      </c>
      <c r="O5437">
        <v>3215641442</v>
      </c>
      <c r="P5437">
        <v>0</v>
      </c>
      <c r="T5437" t="s">
        <v>6480</v>
      </c>
      <c r="U5437">
        <v>2020</v>
      </c>
      <c r="V5437" t="s">
        <v>27322</v>
      </c>
      <c r="W5437" t="s">
        <v>27323</v>
      </c>
      <c r="X5437" t="s">
        <v>27324</v>
      </c>
      <c r="Y5437" t="s">
        <v>27325</v>
      </c>
      <c r="Z5437" t="s">
        <v>121</v>
      </c>
      <c r="AA5437" t="s">
        <v>122</v>
      </c>
      <c r="AB5437" s="2">
        <f t="shared" si="84"/>
        <v>2.3389819699812381E-2</v>
      </c>
      <c r="AC5437" s="3">
        <v>106600000</v>
      </c>
      <c r="AD5437" t="s">
        <v>123</v>
      </c>
      <c r="AE5437" t="s">
        <v>106</v>
      </c>
      <c r="AF5437" t="s">
        <v>89</v>
      </c>
      <c r="AG5437" t="s">
        <v>27326</v>
      </c>
      <c r="AH5437">
        <v>29203434</v>
      </c>
      <c r="AI5437" s="3">
        <v>2493354.7799999998</v>
      </c>
      <c r="AJ5437" s="3">
        <v>2075256.12</v>
      </c>
      <c r="AK5437" t="s">
        <v>91</v>
      </c>
      <c r="AL5437" t="s">
        <v>91</v>
      </c>
      <c r="AM5437" t="s">
        <v>91</v>
      </c>
      <c r="AN5437" t="s">
        <v>91</v>
      </c>
      <c r="AO5437" t="s">
        <v>91</v>
      </c>
      <c r="AP5437" t="s">
        <v>91</v>
      </c>
      <c r="AT5437" t="s">
        <v>20</v>
      </c>
    </row>
    <row r="5438" spans="2:46" x14ac:dyDescent="0.25">
      <c r="B5438">
        <v>43110450</v>
      </c>
      <c r="C5438" t="s">
        <v>108</v>
      </c>
      <c r="D5438" t="s">
        <v>3530</v>
      </c>
      <c r="E5438" t="s">
        <v>1566</v>
      </c>
      <c r="F5438" t="s">
        <v>880</v>
      </c>
      <c r="G5438" t="s">
        <v>5413</v>
      </c>
      <c r="H5438" s="1">
        <v>29106</v>
      </c>
      <c r="I5438" t="s">
        <v>27327</v>
      </c>
      <c r="J5438">
        <v>5001</v>
      </c>
      <c r="K5438" t="s">
        <v>114</v>
      </c>
      <c r="L5438">
        <v>5</v>
      </c>
      <c r="M5438" t="s">
        <v>115</v>
      </c>
      <c r="O5438">
        <v>3146277990</v>
      </c>
      <c r="P5438">
        <v>3177031267</v>
      </c>
      <c r="T5438" t="s">
        <v>750</v>
      </c>
      <c r="U5438">
        <v>2024</v>
      </c>
      <c r="V5438" t="s">
        <v>2076</v>
      </c>
      <c r="W5438" t="s">
        <v>27328</v>
      </c>
      <c r="X5438" t="s">
        <v>27329</v>
      </c>
      <c r="Y5438" t="s">
        <v>2079</v>
      </c>
      <c r="Z5438" t="s">
        <v>164</v>
      </c>
      <c r="AA5438" t="s">
        <v>507</v>
      </c>
      <c r="AB5438" s="2">
        <f t="shared" si="84"/>
        <v>3.5425142857142856E-2</v>
      </c>
      <c r="AC5438" s="3">
        <v>59500000</v>
      </c>
      <c r="AD5438" t="s">
        <v>151</v>
      </c>
      <c r="AE5438" t="s">
        <v>139</v>
      </c>
      <c r="AF5438" t="s">
        <v>89</v>
      </c>
      <c r="AG5438" t="s">
        <v>27330</v>
      </c>
      <c r="AH5438">
        <v>159831554</v>
      </c>
      <c r="AI5438" s="3">
        <v>2107796</v>
      </c>
      <c r="AJ5438" s="3">
        <v>1751256.8</v>
      </c>
      <c r="AK5438" t="s">
        <v>91</v>
      </c>
      <c r="AL5438" t="s">
        <v>91</v>
      </c>
      <c r="AM5438" t="s">
        <v>91</v>
      </c>
      <c r="AN5438" t="s">
        <v>91</v>
      </c>
      <c r="AO5438" t="s">
        <v>91</v>
      </c>
      <c r="AP5438" t="s">
        <v>91</v>
      </c>
      <c r="AT5438" t="s">
        <v>21</v>
      </c>
    </row>
    <row r="5439" spans="2:46" x14ac:dyDescent="0.25">
      <c r="B5439">
        <v>1053847873</v>
      </c>
      <c r="C5439" t="s">
        <v>72</v>
      </c>
      <c r="D5439" t="s">
        <v>27331</v>
      </c>
      <c r="E5439" t="s">
        <v>1104</v>
      </c>
      <c r="F5439" t="s">
        <v>1431</v>
      </c>
      <c r="G5439" t="s">
        <v>432</v>
      </c>
      <c r="H5439" s="1">
        <v>35093</v>
      </c>
      <c r="I5439" t="s">
        <v>27332</v>
      </c>
      <c r="J5439">
        <v>17001</v>
      </c>
      <c r="K5439" t="s">
        <v>476</v>
      </c>
      <c r="L5439">
        <v>17</v>
      </c>
      <c r="M5439" t="s">
        <v>477</v>
      </c>
      <c r="O5439">
        <v>3008125813</v>
      </c>
      <c r="P5439">
        <v>3045249585</v>
      </c>
      <c r="T5439" t="s">
        <v>3625</v>
      </c>
      <c r="U5439">
        <v>2022</v>
      </c>
      <c r="V5439" t="s">
        <v>667</v>
      </c>
      <c r="W5439" t="s">
        <v>27333</v>
      </c>
      <c r="X5439" t="s">
        <v>27334</v>
      </c>
      <c r="Y5439" t="s">
        <v>670</v>
      </c>
      <c r="Z5439" t="s">
        <v>323</v>
      </c>
      <c r="AA5439" t="s">
        <v>570</v>
      </c>
      <c r="AB5439" s="2">
        <f t="shared" si="84"/>
        <v>6.2804521126760562E-2</v>
      </c>
      <c r="AC5439" s="3">
        <v>71000000</v>
      </c>
      <c r="AD5439" t="s">
        <v>123</v>
      </c>
      <c r="AE5439" t="s">
        <v>106</v>
      </c>
      <c r="AF5439" t="s">
        <v>89</v>
      </c>
      <c r="AG5439" t="s">
        <v>27335</v>
      </c>
      <c r="AH5439">
        <v>159767336</v>
      </c>
      <c r="AI5439" s="3">
        <v>4459121</v>
      </c>
      <c r="AJ5439" s="3">
        <v>3727160.86</v>
      </c>
      <c r="AK5439" t="s">
        <v>91</v>
      </c>
      <c r="AL5439" t="s">
        <v>91</v>
      </c>
      <c r="AM5439" t="s">
        <v>91</v>
      </c>
      <c r="AN5439" t="s">
        <v>91</v>
      </c>
      <c r="AO5439" t="s">
        <v>91</v>
      </c>
      <c r="AP5439" t="s">
        <v>91</v>
      </c>
      <c r="AT5439" t="s">
        <v>21</v>
      </c>
    </row>
    <row r="5440" spans="2:46" x14ac:dyDescent="0.25">
      <c r="B5440">
        <v>42142633</v>
      </c>
      <c r="C5440" t="s">
        <v>108</v>
      </c>
      <c r="D5440" t="s">
        <v>2794</v>
      </c>
      <c r="E5440">
        <v>0</v>
      </c>
      <c r="F5440" t="s">
        <v>432</v>
      </c>
      <c r="G5440" t="s">
        <v>491</v>
      </c>
      <c r="H5440" s="1">
        <v>29714</v>
      </c>
      <c r="I5440" t="s">
        <v>27336</v>
      </c>
      <c r="J5440">
        <v>0</v>
      </c>
      <c r="K5440" t="s">
        <v>1009</v>
      </c>
      <c r="L5440">
        <v>66</v>
      </c>
      <c r="M5440" t="s">
        <v>987</v>
      </c>
      <c r="O5440">
        <v>3113880707</v>
      </c>
      <c r="P5440">
        <v>3022249405</v>
      </c>
      <c r="T5440" t="s">
        <v>171</v>
      </c>
      <c r="U5440">
        <v>2016</v>
      </c>
      <c r="V5440" t="s">
        <v>3707</v>
      </c>
      <c r="W5440" t="s">
        <v>27337</v>
      </c>
      <c r="X5440" t="s">
        <v>27338</v>
      </c>
      <c r="Y5440" t="s">
        <v>3710</v>
      </c>
      <c r="Z5440" t="s">
        <v>103</v>
      </c>
      <c r="AA5440" t="s">
        <v>2836</v>
      </c>
      <c r="AB5440" s="2">
        <f t="shared" si="84"/>
        <v>2.6676656379100848E-2</v>
      </c>
      <c r="AC5440" s="3">
        <v>82300000</v>
      </c>
      <c r="AD5440" t="s">
        <v>177</v>
      </c>
      <c r="AE5440" t="s">
        <v>212</v>
      </c>
      <c r="AF5440" t="s">
        <v>89</v>
      </c>
      <c r="AG5440" t="s">
        <v>27339</v>
      </c>
      <c r="AH5440">
        <v>29208598</v>
      </c>
      <c r="AI5440" s="3">
        <v>2195488.8199999998</v>
      </c>
      <c r="AJ5440" s="3">
        <v>1824948.59</v>
      </c>
      <c r="AK5440" t="s">
        <v>91</v>
      </c>
      <c r="AL5440" t="s">
        <v>91</v>
      </c>
      <c r="AM5440" t="s">
        <v>91</v>
      </c>
      <c r="AN5440" t="s">
        <v>91</v>
      </c>
      <c r="AO5440" t="s">
        <v>91</v>
      </c>
      <c r="AP5440" t="s">
        <v>91</v>
      </c>
      <c r="AT5440" t="s">
        <v>21</v>
      </c>
    </row>
    <row r="5441" spans="2:46" x14ac:dyDescent="0.25">
      <c r="B5441">
        <v>1040730807</v>
      </c>
      <c r="C5441" t="s">
        <v>72</v>
      </c>
      <c r="D5441" t="s">
        <v>462</v>
      </c>
      <c r="E5441" t="s">
        <v>74</v>
      </c>
      <c r="F5441" t="s">
        <v>656</v>
      </c>
      <c r="G5441" t="s">
        <v>1499</v>
      </c>
      <c r="H5441" s="1">
        <v>31726</v>
      </c>
      <c r="I5441" t="s">
        <v>27340</v>
      </c>
      <c r="J5441">
        <v>5631</v>
      </c>
      <c r="K5441" t="s">
        <v>393</v>
      </c>
      <c r="L5441">
        <v>5</v>
      </c>
      <c r="M5441" t="s">
        <v>115</v>
      </c>
      <c r="O5441">
        <v>3176689523</v>
      </c>
      <c r="P5441">
        <v>0</v>
      </c>
      <c r="T5441" t="s">
        <v>116</v>
      </c>
      <c r="U5441">
        <v>2022</v>
      </c>
      <c r="V5441" t="s">
        <v>478</v>
      </c>
      <c r="W5441" t="s">
        <v>27341</v>
      </c>
      <c r="X5441" t="s">
        <v>27342</v>
      </c>
      <c r="Y5441" t="s">
        <v>481</v>
      </c>
      <c r="Z5441" t="s">
        <v>298</v>
      </c>
      <c r="AA5441" t="s">
        <v>299</v>
      </c>
      <c r="AB5441" s="2">
        <f t="shared" si="84"/>
        <v>4.91894422310757E-2</v>
      </c>
      <c r="AC5441" s="3">
        <v>75300000</v>
      </c>
      <c r="AD5441" t="s">
        <v>177</v>
      </c>
      <c r="AE5441" t="s">
        <v>139</v>
      </c>
      <c r="AF5441" t="s">
        <v>89</v>
      </c>
      <c r="AG5441" t="s">
        <v>27343</v>
      </c>
      <c r="AH5441">
        <v>159829583</v>
      </c>
      <c r="AI5441" s="3">
        <v>3703965</v>
      </c>
      <c r="AJ5441" s="3">
        <v>3092575.83</v>
      </c>
      <c r="AK5441" t="s">
        <v>91</v>
      </c>
      <c r="AL5441" t="s">
        <v>91</v>
      </c>
      <c r="AM5441" t="s">
        <v>91</v>
      </c>
      <c r="AN5441" t="s">
        <v>91</v>
      </c>
      <c r="AO5441" t="s">
        <v>91</v>
      </c>
      <c r="AP5441" t="s">
        <v>91</v>
      </c>
      <c r="AT5441" t="s">
        <v>21</v>
      </c>
    </row>
    <row r="5442" spans="2:46" x14ac:dyDescent="0.25">
      <c r="B5442">
        <v>1030569014</v>
      </c>
      <c r="C5442" t="s">
        <v>72</v>
      </c>
      <c r="D5442" t="s">
        <v>124</v>
      </c>
      <c r="E5442" t="s">
        <v>1473</v>
      </c>
      <c r="F5442" t="s">
        <v>8929</v>
      </c>
      <c r="G5442" t="s">
        <v>551</v>
      </c>
      <c r="H5442" s="1">
        <v>32189</v>
      </c>
      <c r="I5442" t="s">
        <v>27344</v>
      </c>
      <c r="J5442">
        <v>0</v>
      </c>
      <c r="K5442" t="s">
        <v>23182</v>
      </c>
      <c r="L5442">
        <v>50</v>
      </c>
      <c r="M5442" t="s">
        <v>805</v>
      </c>
      <c r="O5442">
        <v>3057373942</v>
      </c>
      <c r="P5442">
        <v>0</v>
      </c>
      <c r="T5442" t="s">
        <v>116</v>
      </c>
      <c r="U5442">
        <v>2024</v>
      </c>
      <c r="V5442" t="s">
        <v>16001</v>
      </c>
      <c r="W5442" t="s">
        <v>27345</v>
      </c>
      <c r="X5442" t="s">
        <v>27346</v>
      </c>
      <c r="Y5442" t="s">
        <v>16004</v>
      </c>
      <c r="Z5442" t="s">
        <v>210</v>
      </c>
      <c r="AA5442" t="s">
        <v>838</v>
      </c>
      <c r="AB5442" s="2">
        <f t="shared" ref="AB5442:AB5505" si="85">+AI5442/AC5442</f>
        <v>3.8275348314606744E-2</v>
      </c>
      <c r="AC5442" s="3">
        <v>178000000</v>
      </c>
      <c r="AD5442" t="s">
        <v>151</v>
      </c>
      <c r="AE5442" t="s">
        <v>88</v>
      </c>
      <c r="AF5442" t="s">
        <v>89</v>
      </c>
      <c r="AG5442" t="s">
        <v>27347</v>
      </c>
      <c r="AH5442">
        <v>159830019</v>
      </c>
      <c r="AI5442" s="3">
        <v>6813012</v>
      </c>
      <c r="AJ5442" s="3">
        <v>5705219.9199999999</v>
      </c>
      <c r="AK5442" t="s">
        <v>91</v>
      </c>
      <c r="AL5442" t="s">
        <v>91</v>
      </c>
      <c r="AM5442" t="s">
        <v>91</v>
      </c>
      <c r="AN5442" t="s">
        <v>91</v>
      </c>
      <c r="AO5442" t="s">
        <v>91</v>
      </c>
      <c r="AP5442" t="s">
        <v>91</v>
      </c>
      <c r="AT5442" t="s">
        <v>21</v>
      </c>
    </row>
    <row r="5443" spans="2:46" x14ac:dyDescent="0.25">
      <c r="B5443">
        <v>1048266745</v>
      </c>
      <c r="C5443" t="s">
        <v>72</v>
      </c>
      <c r="D5443" t="s">
        <v>517</v>
      </c>
      <c r="E5443" t="s">
        <v>4674</v>
      </c>
      <c r="F5443" t="s">
        <v>27348</v>
      </c>
      <c r="G5443" t="s">
        <v>11856</v>
      </c>
      <c r="H5443" s="1">
        <v>31556</v>
      </c>
      <c r="I5443" t="s">
        <v>27349</v>
      </c>
      <c r="J5443">
        <v>8758</v>
      </c>
      <c r="K5443" t="s">
        <v>1620</v>
      </c>
      <c r="L5443">
        <v>8</v>
      </c>
      <c r="M5443" t="s">
        <v>158</v>
      </c>
      <c r="O5443">
        <v>3126455455</v>
      </c>
      <c r="P5443">
        <v>0</v>
      </c>
      <c r="T5443" t="s">
        <v>116</v>
      </c>
      <c r="U5443">
        <v>2017</v>
      </c>
      <c r="V5443" t="s">
        <v>1698</v>
      </c>
      <c r="W5443" t="s">
        <v>27350</v>
      </c>
      <c r="X5443" t="s">
        <v>27351</v>
      </c>
      <c r="Y5443" t="s">
        <v>1701</v>
      </c>
      <c r="Z5443" t="s">
        <v>136</v>
      </c>
      <c r="AA5443" t="s">
        <v>246</v>
      </c>
      <c r="AB5443" s="2">
        <f t="shared" si="85"/>
        <v>6.8291676744186056E-2</v>
      </c>
      <c r="AC5443" s="3">
        <v>34400000</v>
      </c>
      <c r="AD5443" t="s">
        <v>288</v>
      </c>
      <c r="AE5443" t="s">
        <v>139</v>
      </c>
      <c r="AF5443" t="s">
        <v>89</v>
      </c>
      <c r="AG5443" t="s">
        <v>27352</v>
      </c>
      <c r="AH5443">
        <v>29215648</v>
      </c>
      <c r="AI5443" s="3">
        <v>2349233.6800000002</v>
      </c>
      <c r="AJ5443" s="3">
        <v>1954145.95</v>
      </c>
      <c r="AK5443" t="s">
        <v>91</v>
      </c>
      <c r="AL5443" t="s">
        <v>91</v>
      </c>
      <c r="AM5443" t="s">
        <v>91</v>
      </c>
      <c r="AN5443" t="s">
        <v>91</v>
      </c>
      <c r="AO5443" t="s">
        <v>91</v>
      </c>
      <c r="AP5443" t="s">
        <v>91</v>
      </c>
      <c r="AT5443" t="s">
        <v>21</v>
      </c>
    </row>
    <row r="5444" spans="2:46" x14ac:dyDescent="0.25">
      <c r="B5444">
        <v>41458408</v>
      </c>
      <c r="C5444" t="s">
        <v>108</v>
      </c>
      <c r="D5444" t="s">
        <v>1594</v>
      </c>
      <c r="E5444" t="s">
        <v>1292</v>
      </c>
      <c r="F5444" t="s">
        <v>93</v>
      </c>
      <c r="G5444" t="s">
        <v>93</v>
      </c>
      <c r="H5444" s="1">
        <v>18192</v>
      </c>
      <c r="I5444" t="s">
        <v>27353</v>
      </c>
      <c r="J5444">
        <v>0</v>
      </c>
      <c r="K5444" t="s">
        <v>78</v>
      </c>
      <c r="L5444">
        <v>25</v>
      </c>
      <c r="M5444" t="s">
        <v>78</v>
      </c>
      <c r="O5444">
        <v>3138705452</v>
      </c>
      <c r="P5444">
        <v>0</v>
      </c>
      <c r="T5444" t="s">
        <v>205</v>
      </c>
      <c r="U5444">
        <v>2015</v>
      </c>
      <c r="V5444" t="s">
        <v>2219</v>
      </c>
      <c r="W5444" t="s">
        <v>27354</v>
      </c>
      <c r="X5444" t="s">
        <v>27354</v>
      </c>
      <c r="Y5444" t="s">
        <v>2222</v>
      </c>
      <c r="Z5444" t="s">
        <v>85</v>
      </c>
      <c r="AA5444" t="s">
        <v>1536</v>
      </c>
      <c r="AB5444" s="2">
        <f t="shared" si="85"/>
        <v>3.398443820224719E-2</v>
      </c>
      <c r="AC5444" s="3">
        <v>35600000</v>
      </c>
      <c r="AD5444" t="s">
        <v>151</v>
      </c>
      <c r="AE5444" t="s">
        <v>139</v>
      </c>
      <c r="AF5444" t="s">
        <v>89</v>
      </c>
      <c r="AG5444" t="s">
        <v>27355</v>
      </c>
      <c r="AH5444">
        <v>159777495</v>
      </c>
      <c r="AI5444" s="3">
        <v>1209846</v>
      </c>
      <c r="AJ5444" s="3">
        <v>996677.67</v>
      </c>
      <c r="AK5444" t="s">
        <v>91</v>
      </c>
      <c r="AL5444" t="s">
        <v>91</v>
      </c>
      <c r="AM5444" t="s">
        <v>91</v>
      </c>
      <c r="AN5444" t="s">
        <v>91</v>
      </c>
      <c r="AO5444" t="s">
        <v>91</v>
      </c>
      <c r="AP5444" t="s">
        <v>91</v>
      </c>
      <c r="AT5444" t="s">
        <v>18</v>
      </c>
    </row>
    <row r="5445" spans="2:46" x14ac:dyDescent="0.25">
      <c r="B5445">
        <v>91236510</v>
      </c>
      <c r="C5445" t="s">
        <v>72</v>
      </c>
      <c r="D5445" t="s">
        <v>248</v>
      </c>
      <c r="E5445" t="s">
        <v>337</v>
      </c>
      <c r="F5445" t="s">
        <v>25745</v>
      </c>
      <c r="G5445" t="s">
        <v>16129</v>
      </c>
      <c r="H5445" s="1">
        <v>23741</v>
      </c>
      <c r="I5445" t="s">
        <v>27356</v>
      </c>
      <c r="J5445">
        <v>68001</v>
      </c>
      <c r="K5445" t="s">
        <v>145</v>
      </c>
      <c r="L5445">
        <v>68</v>
      </c>
      <c r="M5445" t="s">
        <v>146</v>
      </c>
      <c r="O5445">
        <v>3152124337</v>
      </c>
      <c r="P5445">
        <v>3123132684</v>
      </c>
      <c r="T5445" t="s">
        <v>80</v>
      </c>
      <c r="U5445">
        <v>2014</v>
      </c>
      <c r="V5445" t="s">
        <v>12207</v>
      </c>
      <c r="W5445" t="s">
        <v>27357</v>
      </c>
      <c r="X5445" t="s">
        <v>27358</v>
      </c>
      <c r="Y5445" t="s">
        <v>12210</v>
      </c>
      <c r="Z5445" t="s">
        <v>121</v>
      </c>
      <c r="AA5445" t="s">
        <v>877</v>
      </c>
      <c r="AB5445" s="2">
        <f t="shared" si="85"/>
        <v>5.8961198630136984E-2</v>
      </c>
      <c r="AC5445" s="3">
        <v>29200000</v>
      </c>
      <c r="AD5445" t="s">
        <v>151</v>
      </c>
      <c r="AE5445" t="s">
        <v>139</v>
      </c>
      <c r="AF5445" t="s">
        <v>89</v>
      </c>
      <c r="AG5445">
        <v>0</v>
      </c>
      <c r="AH5445">
        <v>159910082</v>
      </c>
      <c r="AI5445" s="3">
        <v>1721667</v>
      </c>
      <c r="AJ5445" s="3">
        <v>1426779.1</v>
      </c>
      <c r="AK5445" t="s">
        <v>91</v>
      </c>
      <c r="AL5445" t="s">
        <v>91</v>
      </c>
      <c r="AM5445" t="s">
        <v>91</v>
      </c>
      <c r="AN5445" t="s">
        <v>91</v>
      </c>
      <c r="AO5445" t="s">
        <v>91</v>
      </c>
      <c r="AP5445" t="s">
        <v>91</v>
      </c>
      <c r="AT5445" t="s">
        <v>21</v>
      </c>
    </row>
    <row r="5446" spans="2:46" x14ac:dyDescent="0.25">
      <c r="B5446">
        <v>8101307</v>
      </c>
      <c r="C5446" t="s">
        <v>72</v>
      </c>
      <c r="D5446" t="s">
        <v>225</v>
      </c>
      <c r="E5446" t="s">
        <v>1039</v>
      </c>
      <c r="F5446" t="s">
        <v>203</v>
      </c>
      <c r="G5446" t="s">
        <v>2088</v>
      </c>
      <c r="H5446" s="1">
        <v>30625</v>
      </c>
      <c r="I5446" t="s">
        <v>27359</v>
      </c>
      <c r="J5446">
        <v>5001</v>
      </c>
      <c r="K5446" t="s">
        <v>114</v>
      </c>
      <c r="L5446">
        <v>5</v>
      </c>
      <c r="M5446" t="s">
        <v>115</v>
      </c>
      <c r="O5446">
        <v>3173655887</v>
      </c>
      <c r="P5446">
        <v>3008381005</v>
      </c>
      <c r="T5446" t="s">
        <v>585</v>
      </c>
      <c r="U5446">
        <v>2022</v>
      </c>
      <c r="V5446" t="s">
        <v>6557</v>
      </c>
      <c r="W5446" t="s">
        <v>27360</v>
      </c>
      <c r="X5446" t="s">
        <v>27361</v>
      </c>
      <c r="Y5446" t="s">
        <v>6560</v>
      </c>
      <c r="Z5446" t="s">
        <v>210</v>
      </c>
      <c r="AA5446" t="s">
        <v>347</v>
      </c>
      <c r="AB5446" s="2">
        <f t="shared" si="85"/>
        <v>3.9309154545454549E-2</v>
      </c>
      <c r="AC5446" s="3">
        <v>110000000</v>
      </c>
      <c r="AD5446" t="s">
        <v>87</v>
      </c>
      <c r="AE5446" t="s">
        <v>139</v>
      </c>
      <c r="AF5446" t="s">
        <v>89</v>
      </c>
      <c r="AG5446" t="s">
        <v>27362</v>
      </c>
      <c r="AH5446">
        <v>159824029</v>
      </c>
      <c r="AI5446" s="3">
        <v>4324007</v>
      </c>
      <c r="AJ5446" s="3">
        <v>3613619.4</v>
      </c>
      <c r="AK5446" t="s">
        <v>91</v>
      </c>
      <c r="AL5446" t="s">
        <v>91</v>
      </c>
      <c r="AM5446" t="s">
        <v>91</v>
      </c>
      <c r="AN5446" t="s">
        <v>91</v>
      </c>
      <c r="AO5446" t="s">
        <v>91</v>
      </c>
      <c r="AP5446" t="s">
        <v>91</v>
      </c>
      <c r="AT5446" t="s">
        <v>21</v>
      </c>
    </row>
    <row r="5447" spans="2:46" x14ac:dyDescent="0.25">
      <c r="B5447">
        <v>1022417733</v>
      </c>
      <c r="C5447" t="s">
        <v>108</v>
      </c>
      <c r="D5447" t="s">
        <v>1566</v>
      </c>
      <c r="E5447" t="s">
        <v>1113</v>
      </c>
      <c r="F5447" t="s">
        <v>411</v>
      </c>
      <c r="G5447" t="s">
        <v>9526</v>
      </c>
      <c r="H5447" s="1">
        <v>35255</v>
      </c>
      <c r="I5447" t="s">
        <v>27363</v>
      </c>
      <c r="J5447">
        <v>0</v>
      </c>
      <c r="K5447" t="s">
        <v>78</v>
      </c>
      <c r="L5447">
        <v>25</v>
      </c>
      <c r="M5447" t="s">
        <v>78</v>
      </c>
      <c r="O5447">
        <v>3209627474</v>
      </c>
      <c r="P5447">
        <v>0</v>
      </c>
      <c r="T5447" t="s">
        <v>494</v>
      </c>
      <c r="U5447">
        <v>2023</v>
      </c>
      <c r="V5447" t="s">
        <v>319</v>
      </c>
      <c r="W5447" t="s">
        <v>27364</v>
      </c>
      <c r="X5447" t="s">
        <v>27365</v>
      </c>
      <c r="Y5447" t="s">
        <v>322</v>
      </c>
      <c r="Z5447" t="s">
        <v>323</v>
      </c>
      <c r="AA5447" t="s">
        <v>324</v>
      </c>
      <c r="AB5447" s="2">
        <f t="shared" si="85"/>
        <v>4.3820550314465412E-2</v>
      </c>
      <c r="AC5447" s="3">
        <v>63600000</v>
      </c>
      <c r="AD5447" t="s">
        <v>123</v>
      </c>
      <c r="AE5447" t="s">
        <v>139</v>
      </c>
      <c r="AF5447" t="s">
        <v>89</v>
      </c>
      <c r="AG5447" t="s">
        <v>27366</v>
      </c>
      <c r="AH5447">
        <v>159715856</v>
      </c>
      <c r="AI5447" s="3">
        <v>2786987</v>
      </c>
      <c r="AJ5447" s="3">
        <v>2322005.4700000002</v>
      </c>
      <c r="AK5447" t="s">
        <v>91</v>
      </c>
      <c r="AL5447" t="s">
        <v>91</v>
      </c>
      <c r="AM5447" t="s">
        <v>91</v>
      </c>
      <c r="AN5447" t="s">
        <v>91</v>
      </c>
      <c r="AO5447" t="s">
        <v>91</v>
      </c>
      <c r="AP5447" t="s">
        <v>91</v>
      </c>
      <c r="AT5447" t="s">
        <v>21</v>
      </c>
    </row>
    <row r="5448" spans="2:46" x14ac:dyDescent="0.25">
      <c r="B5448">
        <v>80134600</v>
      </c>
      <c r="C5448" t="s">
        <v>72</v>
      </c>
      <c r="D5448" t="s">
        <v>192</v>
      </c>
      <c r="E5448" t="s">
        <v>2429</v>
      </c>
      <c r="F5448" t="s">
        <v>27367</v>
      </c>
      <c r="G5448" t="s">
        <v>3342</v>
      </c>
      <c r="H5448" s="1">
        <v>30188</v>
      </c>
      <c r="I5448" t="s">
        <v>27368</v>
      </c>
      <c r="J5448">
        <v>0</v>
      </c>
      <c r="K5448" t="s">
        <v>78</v>
      </c>
      <c r="L5448">
        <v>25</v>
      </c>
      <c r="M5448" t="s">
        <v>78</v>
      </c>
      <c r="O5448">
        <v>3202745274</v>
      </c>
      <c r="P5448">
        <v>0</v>
      </c>
      <c r="T5448" t="s">
        <v>195</v>
      </c>
      <c r="U5448">
        <v>2013</v>
      </c>
      <c r="V5448" t="s">
        <v>1853</v>
      </c>
      <c r="W5448" t="s">
        <v>27369</v>
      </c>
      <c r="X5448" t="s">
        <v>27370</v>
      </c>
      <c r="Y5448" t="s">
        <v>1856</v>
      </c>
      <c r="Z5448" t="s">
        <v>1857</v>
      </c>
      <c r="AA5448" t="s">
        <v>1858</v>
      </c>
      <c r="AB5448" s="2">
        <f t="shared" si="85"/>
        <v>4.3576648351648352E-2</v>
      </c>
      <c r="AC5448" s="3">
        <v>72800000</v>
      </c>
      <c r="AD5448" t="s">
        <v>177</v>
      </c>
      <c r="AE5448" t="s">
        <v>212</v>
      </c>
      <c r="AF5448" t="s">
        <v>89</v>
      </c>
      <c r="AG5448" t="s">
        <v>27371</v>
      </c>
      <c r="AH5448">
        <v>159746498</v>
      </c>
      <c r="AI5448" s="3">
        <v>3172380</v>
      </c>
      <c r="AJ5448" s="3">
        <v>2645865.7999999998</v>
      </c>
      <c r="AK5448" t="s">
        <v>91</v>
      </c>
      <c r="AL5448" t="s">
        <v>91</v>
      </c>
      <c r="AM5448" t="s">
        <v>91</v>
      </c>
      <c r="AN5448" t="s">
        <v>91</v>
      </c>
      <c r="AO5448" t="s">
        <v>91</v>
      </c>
      <c r="AP5448" t="s">
        <v>91</v>
      </c>
      <c r="AT5448" t="s">
        <v>21</v>
      </c>
    </row>
    <row r="5449" spans="2:46" x14ac:dyDescent="0.25">
      <c r="B5449">
        <v>1130672196</v>
      </c>
      <c r="C5449" t="s">
        <v>108</v>
      </c>
      <c r="D5449" t="s">
        <v>3217</v>
      </c>
      <c r="E5449" t="s">
        <v>109</v>
      </c>
      <c r="F5449" t="s">
        <v>1001</v>
      </c>
      <c r="G5449" t="s">
        <v>966</v>
      </c>
      <c r="H5449" s="1">
        <v>31972</v>
      </c>
      <c r="I5449" t="s">
        <v>27372</v>
      </c>
      <c r="J5449">
        <v>76001</v>
      </c>
      <c r="K5449" t="s">
        <v>329</v>
      </c>
      <c r="L5449">
        <v>76</v>
      </c>
      <c r="M5449" t="s">
        <v>330</v>
      </c>
      <c r="O5449">
        <v>3177292549</v>
      </c>
      <c r="P5449">
        <v>0</v>
      </c>
      <c r="T5449" t="s">
        <v>195</v>
      </c>
      <c r="U5449">
        <v>2025</v>
      </c>
      <c r="V5449" t="s">
        <v>713</v>
      </c>
      <c r="W5449" t="s">
        <v>27373</v>
      </c>
      <c r="X5449" t="s">
        <v>27374</v>
      </c>
      <c r="Y5449" t="s">
        <v>716</v>
      </c>
      <c r="Z5449" t="s">
        <v>164</v>
      </c>
      <c r="AA5449" t="s">
        <v>654</v>
      </c>
      <c r="AB5449" s="2">
        <f t="shared" si="85"/>
        <v>2.3117021220159149E-2</v>
      </c>
      <c r="AC5449" s="3">
        <v>75400000</v>
      </c>
      <c r="AD5449" t="s">
        <v>151</v>
      </c>
      <c r="AE5449" t="s">
        <v>139</v>
      </c>
      <c r="AF5449" t="s">
        <v>89</v>
      </c>
      <c r="AG5449">
        <v>0</v>
      </c>
      <c r="AH5449">
        <v>29205796</v>
      </c>
      <c r="AI5449" s="3">
        <v>1743023.4</v>
      </c>
      <c r="AJ5449" s="3">
        <v>1444725.55</v>
      </c>
      <c r="AK5449" t="s">
        <v>91</v>
      </c>
      <c r="AL5449" t="s">
        <v>91</v>
      </c>
      <c r="AM5449" t="s">
        <v>91</v>
      </c>
      <c r="AN5449" t="s">
        <v>91</v>
      </c>
      <c r="AO5449" t="s">
        <v>91</v>
      </c>
      <c r="AP5449" t="s">
        <v>91</v>
      </c>
      <c r="AT5449" t="s">
        <v>18</v>
      </c>
    </row>
    <row r="5450" spans="2:46" x14ac:dyDescent="0.25">
      <c r="B5450">
        <v>8150456</v>
      </c>
      <c r="C5450" t="s">
        <v>72</v>
      </c>
      <c r="D5450" t="s">
        <v>314</v>
      </c>
      <c r="E5450" t="s">
        <v>1418</v>
      </c>
      <c r="F5450" t="s">
        <v>5357</v>
      </c>
      <c r="G5450" t="s">
        <v>25778</v>
      </c>
      <c r="H5450" s="1">
        <v>21770</v>
      </c>
      <c r="I5450" t="s">
        <v>27375</v>
      </c>
      <c r="J5450">
        <v>5001</v>
      </c>
      <c r="K5450" t="s">
        <v>114</v>
      </c>
      <c r="L5450">
        <v>5</v>
      </c>
      <c r="M5450" t="s">
        <v>115</v>
      </c>
      <c r="O5450">
        <v>3207515663</v>
      </c>
      <c r="P5450">
        <v>0</v>
      </c>
      <c r="T5450" t="s">
        <v>731</v>
      </c>
      <c r="U5450">
        <v>2024</v>
      </c>
      <c r="V5450" t="s">
        <v>705</v>
      </c>
      <c r="W5450" t="s">
        <v>27376</v>
      </c>
      <c r="X5450" t="s">
        <v>27377</v>
      </c>
      <c r="Y5450" t="s">
        <v>708</v>
      </c>
      <c r="Z5450" t="s">
        <v>164</v>
      </c>
      <c r="AA5450" t="s">
        <v>654</v>
      </c>
      <c r="AB5450" s="2">
        <f t="shared" si="85"/>
        <v>3.633190344827586E-2</v>
      </c>
      <c r="AC5450" s="3">
        <v>72500000</v>
      </c>
      <c r="AD5450" t="s">
        <v>87</v>
      </c>
      <c r="AE5450" t="s">
        <v>139</v>
      </c>
      <c r="AF5450" t="s">
        <v>89</v>
      </c>
      <c r="AG5450">
        <v>0</v>
      </c>
      <c r="AH5450">
        <v>159797226</v>
      </c>
      <c r="AI5450" s="3">
        <v>2634063</v>
      </c>
      <c r="AJ5450" s="3">
        <v>2193498.63</v>
      </c>
      <c r="AK5450" t="s">
        <v>91</v>
      </c>
      <c r="AL5450" t="s">
        <v>91</v>
      </c>
      <c r="AM5450" t="s">
        <v>91</v>
      </c>
      <c r="AN5450" t="s">
        <v>91</v>
      </c>
      <c r="AO5450" t="s">
        <v>91</v>
      </c>
      <c r="AP5450" t="s">
        <v>91</v>
      </c>
      <c r="AT5450" t="s">
        <v>21</v>
      </c>
    </row>
    <row r="5451" spans="2:46" x14ac:dyDescent="0.25">
      <c r="B5451">
        <v>10538967</v>
      </c>
      <c r="C5451" t="s">
        <v>72</v>
      </c>
      <c r="D5451" t="s">
        <v>419</v>
      </c>
      <c r="E5451" t="s">
        <v>248</v>
      </c>
      <c r="F5451" t="s">
        <v>879</v>
      </c>
      <c r="G5451" t="s">
        <v>3521</v>
      </c>
      <c r="H5451" s="1">
        <v>22359</v>
      </c>
      <c r="I5451" t="s">
        <v>27378</v>
      </c>
      <c r="J5451">
        <v>0</v>
      </c>
      <c r="K5451" t="s">
        <v>604</v>
      </c>
      <c r="L5451">
        <v>0</v>
      </c>
      <c r="M5451" t="s">
        <v>605</v>
      </c>
      <c r="O5451">
        <v>3205493845</v>
      </c>
      <c r="P5451">
        <v>3157571622</v>
      </c>
      <c r="T5451" t="s">
        <v>159</v>
      </c>
      <c r="U5451">
        <v>2015</v>
      </c>
      <c r="V5451" t="s">
        <v>751</v>
      </c>
      <c r="W5451" t="s">
        <v>27379</v>
      </c>
      <c r="X5451" t="s">
        <v>27380</v>
      </c>
      <c r="Y5451" t="s">
        <v>754</v>
      </c>
      <c r="Z5451" t="s">
        <v>121</v>
      </c>
      <c r="AA5451" t="s">
        <v>122</v>
      </c>
      <c r="AB5451" s="2">
        <f t="shared" si="85"/>
        <v>3.9133320193861065E-2</v>
      </c>
      <c r="AC5451" s="3">
        <v>61900000</v>
      </c>
      <c r="AD5451" t="s">
        <v>105</v>
      </c>
      <c r="AE5451" t="s">
        <v>106</v>
      </c>
      <c r="AF5451" t="s">
        <v>89</v>
      </c>
      <c r="AG5451" t="s">
        <v>27381</v>
      </c>
      <c r="AH5451">
        <v>29207580</v>
      </c>
      <c r="AI5451" s="3">
        <v>2422352.52</v>
      </c>
      <c r="AJ5451" s="3">
        <v>2015590.35</v>
      </c>
      <c r="AK5451" t="s">
        <v>91</v>
      </c>
      <c r="AL5451" t="s">
        <v>91</v>
      </c>
      <c r="AM5451" t="s">
        <v>91</v>
      </c>
      <c r="AN5451" t="s">
        <v>91</v>
      </c>
      <c r="AO5451" t="s">
        <v>91</v>
      </c>
      <c r="AP5451" t="s">
        <v>91</v>
      </c>
      <c r="AT5451" t="s">
        <v>21</v>
      </c>
    </row>
    <row r="5452" spans="2:46" x14ac:dyDescent="0.25">
      <c r="B5452">
        <v>88154133</v>
      </c>
      <c r="C5452" t="s">
        <v>72</v>
      </c>
      <c r="D5452" t="s">
        <v>225</v>
      </c>
      <c r="E5452" t="s">
        <v>5883</v>
      </c>
      <c r="F5452" t="s">
        <v>27382</v>
      </c>
      <c r="G5452" t="s">
        <v>1122</v>
      </c>
      <c r="H5452" s="1">
        <v>24584</v>
      </c>
      <c r="I5452" t="s">
        <v>27383</v>
      </c>
      <c r="J5452">
        <v>5001</v>
      </c>
      <c r="K5452" t="s">
        <v>114</v>
      </c>
      <c r="L5452">
        <v>5</v>
      </c>
      <c r="M5452" t="s">
        <v>115</v>
      </c>
      <c r="O5452">
        <v>3203401147</v>
      </c>
      <c r="P5452">
        <v>3203401146</v>
      </c>
      <c r="T5452" t="s">
        <v>544</v>
      </c>
      <c r="U5452">
        <v>2015</v>
      </c>
      <c r="V5452" t="s">
        <v>13364</v>
      </c>
      <c r="W5452" t="s">
        <v>27384</v>
      </c>
      <c r="X5452" t="s">
        <v>27385</v>
      </c>
      <c r="Y5452" t="s">
        <v>13367</v>
      </c>
      <c r="Z5452" t="s">
        <v>85</v>
      </c>
      <c r="AA5452" t="s">
        <v>12426</v>
      </c>
      <c r="AB5452" s="2">
        <f t="shared" si="85"/>
        <v>3.9633470038910511E-2</v>
      </c>
      <c r="AC5452" s="3">
        <v>51400000</v>
      </c>
      <c r="AD5452" t="s">
        <v>123</v>
      </c>
      <c r="AE5452" t="s">
        <v>139</v>
      </c>
      <c r="AF5452" t="s">
        <v>89</v>
      </c>
      <c r="AG5452">
        <v>0</v>
      </c>
      <c r="AH5452">
        <v>29186594</v>
      </c>
      <c r="AI5452" s="3">
        <v>2037160.36</v>
      </c>
      <c r="AJ5452" s="3">
        <v>1691899.46</v>
      </c>
      <c r="AK5452">
        <v>29240736</v>
      </c>
      <c r="AL5452" s="3">
        <v>3821032.37</v>
      </c>
      <c r="AM5452" s="3">
        <v>3190951.57</v>
      </c>
      <c r="AN5452" t="s">
        <v>91</v>
      </c>
      <c r="AO5452" s="3" t="s">
        <v>91</v>
      </c>
      <c r="AP5452" s="3" t="s">
        <v>91</v>
      </c>
      <c r="AT5452" t="s">
        <v>21</v>
      </c>
    </row>
    <row r="5453" spans="2:46" x14ac:dyDescent="0.25">
      <c r="B5453">
        <v>19437611</v>
      </c>
      <c r="C5453" t="s">
        <v>72</v>
      </c>
      <c r="D5453" t="s">
        <v>10336</v>
      </c>
      <c r="E5453">
        <v>0</v>
      </c>
      <c r="F5453" t="s">
        <v>886</v>
      </c>
      <c r="G5453" t="s">
        <v>630</v>
      </c>
      <c r="H5453" s="1">
        <v>22370</v>
      </c>
      <c r="I5453" t="s">
        <v>27386</v>
      </c>
      <c r="J5453">
        <v>0</v>
      </c>
      <c r="K5453" t="s">
        <v>78</v>
      </c>
      <c r="L5453">
        <v>25</v>
      </c>
      <c r="M5453" t="s">
        <v>78</v>
      </c>
      <c r="O5453">
        <v>3002650573</v>
      </c>
      <c r="P5453">
        <v>0</v>
      </c>
      <c r="T5453" t="s">
        <v>195</v>
      </c>
      <c r="U5453">
        <v>2021</v>
      </c>
      <c r="V5453" t="s">
        <v>10180</v>
      </c>
      <c r="W5453" t="s">
        <v>960</v>
      </c>
      <c r="X5453" t="s">
        <v>27387</v>
      </c>
      <c r="Y5453" t="s">
        <v>10182</v>
      </c>
      <c r="Z5453" t="s">
        <v>1876</v>
      </c>
      <c r="AA5453" t="s">
        <v>3330</v>
      </c>
      <c r="AB5453" s="2">
        <f t="shared" si="85"/>
        <v>2.3787139037433156E-2</v>
      </c>
      <c r="AC5453" s="3">
        <v>74800000</v>
      </c>
      <c r="AD5453" t="s">
        <v>177</v>
      </c>
      <c r="AE5453" t="s">
        <v>106</v>
      </c>
      <c r="AF5453" t="s">
        <v>89</v>
      </c>
      <c r="AG5453">
        <v>0</v>
      </c>
      <c r="AH5453">
        <v>159827905</v>
      </c>
      <c r="AI5453" s="3">
        <v>1779278</v>
      </c>
      <c r="AJ5453" s="3">
        <v>1475191.49</v>
      </c>
      <c r="AK5453" t="s">
        <v>91</v>
      </c>
      <c r="AL5453" t="s">
        <v>91</v>
      </c>
      <c r="AM5453" t="s">
        <v>91</v>
      </c>
      <c r="AN5453" t="s">
        <v>91</v>
      </c>
      <c r="AO5453" t="s">
        <v>91</v>
      </c>
      <c r="AP5453" t="s">
        <v>91</v>
      </c>
      <c r="AT5453" t="s">
        <v>18</v>
      </c>
    </row>
    <row r="5454" spans="2:46" x14ac:dyDescent="0.25">
      <c r="B5454">
        <v>35496922</v>
      </c>
      <c r="C5454" t="s">
        <v>108</v>
      </c>
      <c r="D5454" t="s">
        <v>655</v>
      </c>
      <c r="E5454">
        <v>0</v>
      </c>
      <c r="F5454" t="s">
        <v>278</v>
      </c>
      <c r="G5454" t="s">
        <v>928</v>
      </c>
      <c r="H5454" s="1">
        <v>22312</v>
      </c>
      <c r="I5454" t="s">
        <v>27388</v>
      </c>
      <c r="J5454">
        <v>0</v>
      </c>
      <c r="K5454" t="s">
        <v>1635</v>
      </c>
      <c r="L5454">
        <v>47</v>
      </c>
      <c r="M5454" t="s">
        <v>1636</v>
      </c>
      <c r="O5454">
        <v>3226809119</v>
      </c>
      <c r="P5454">
        <v>3226809111</v>
      </c>
      <c r="T5454" t="s">
        <v>544</v>
      </c>
      <c r="U5454">
        <v>2023</v>
      </c>
      <c r="V5454" t="s">
        <v>27389</v>
      </c>
      <c r="W5454" t="s">
        <v>27390</v>
      </c>
      <c r="X5454" t="s">
        <v>27391</v>
      </c>
      <c r="Y5454" t="s">
        <v>27392</v>
      </c>
      <c r="Z5454" t="s">
        <v>164</v>
      </c>
      <c r="AA5454" t="s">
        <v>1785</v>
      </c>
      <c r="AB5454" s="2">
        <f t="shared" si="85"/>
        <v>2.513772192513369E-2</v>
      </c>
      <c r="AC5454" s="3">
        <v>93500000</v>
      </c>
      <c r="AD5454" t="s">
        <v>87</v>
      </c>
      <c r="AE5454" t="s">
        <v>88</v>
      </c>
      <c r="AF5454" t="s">
        <v>89</v>
      </c>
      <c r="AG5454" t="s">
        <v>27393</v>
      </c>
      <c r="AH5454">
        <v>159830176</v>
      </c>
      <c r="AI5454" s="3">
        <v>2350377</v>
      </c>
      <c r="AJ5454" s="3">
        <v>1955106.39</v>
      </c>
      <c r="AK5454" t="s">
        <v>91</v>
      </c>
      <c r="AL5454" t="s">
        <v>91</v>
      </c>
      <c r="AM5454" t="s">
        <v>91</v>
      </c>
      <c r="AN5454" t="s">
        <v>91</v>
      </c>
      <c r="AO5454" t="s">
        <v>91</v>
      </c>
      <c r="AP5454" t="s">
        <v>91</v>
      </c>
      <c r="AT5454" t="s">
        <v>21</v>
      </c>
    </row>
    <row r="5455" spans="2:46" x14ac:dyDescent="0.25">
      <c r="B5455">
        <v>1019089674</v>
      </c>
      <c r="C5455" t="s">
        <v>72</v>
      </c>
      <c r="D5455" t="s">
        <v>2537</v>
      </c>
      <c r="E5455" t="s">
        <v>225</v>
      </c>
      <c r="F5455" t="s">
        <v>411</v>
      </c>
      <c r="G5455" t="s">
        <v>432</v>
      </c>
      <c r="H5455" s="1">
        <v>34335</v>
      </c>
      <c r="I5455" t="s">
        <v>27394</v>
      </c>
      <c r="J5455">
        <v>0</v>
      </c>
      <c r="K5455" t="s">
        <v>78</v>
      </c>
      <c r="L5455">
        <v>25</v>
      </c>
      <c r="M5455" t="s">
        <v>78</v>
      </c>
      <c r="O5455">
        <v>3016197095</v>
      </c>
      <c r="P5455">
        <v>3162254789</v>
      </c>
      <c r="T5455" t="s">
        <v>633</v>
      </c>
      <c r="U5455">
        <v>2019</v>
      </c>
      <c r="V5455" t="s">
        <v>10425</v>
      </c>
      <c r="W5455" t="s">
        <v>27395</v>
      </c>
      <c r="X5455" t="s">
        <v>27396</v>
      </c>
      <c r="Y5455" t="s">
        <v>10428</v>
      </c>
      <c r="Z5455" t="s">
        <v>136</v>
      </c>
      <c r="AA5455" t="s">
        <v>246</v>
      </c>
      <c r="AB5455" s="2">
        <f t="shared" si="85"/>
        <v>4.3400298927613941E-2</v>
      </c>
      <c r="AC5455" s="3">
        <v>37300000</v>
      </c>
      <c r="AD5455" t="s">
        <v>105</v>
      </c>
      <c r="AE5455" t="s">
        <v>139</v>
      </c>
      <c r="AF5455" t="s">
        <v>89</v>
      </c>
      <c r="AG5455" t="s">
        <v>27397</v>
      </c>
      <c r="AH5455">
        <v>29189616</v>
      </c>
      <c r="AI5455" s="3">
        <v>1618831.15</v>
      </c>
      <c r="AJ5455" s="3">
        <v>1340362.31</v>
      </c>
      <c r="AK5455" t="s">
        <v>91</v>
      </c>
      <c r="AL5455" t="s">
        <v>91</v>
      </c>
      <c r="AM5455" t="s">
        <v>91</v>
      </c>
      <c r="AN5455" t="s">
        <v>91</v>
      </c>
      <c r="AO5455" t="s">
        <v>91</v>
      </c>
      <c r="AP5455" t="s">
        <v>91</v>
      </c>
      <c r="AT5455" t="s">
        <v>21</v>
      </c>
    </row>
    <row r="5456" spans="2:46" x14ac:dyDescent="0.25">
      <c r="B5456">
        <v>65812571</v>
      </c>
      <c r="C5456" t="s">
        <v>108</v>
      </c>
      <c r="D5456" t="s">
        <v>4306</v>
      </c>
      <c r="E5456">
        <v>0</v>
      </c>
      <c r="F5456" t="s">
        <v>12518</v>
      </c>
      <c r="G5456" t="s">
        <v>4655</v>
      </c>
      <c r="H5456" s="1">
        <v>27352</v>
      </c>
      <c r="I5456" t="s">
        <v>27398</v>
      </c>
      <c r="J5456">
        <v>0</v>
      </c>
      <c r="K5456" t="s">
        <v>78</v>
      </c>
      <c r="L5456">
        <v>25</v>
      </c>
      <c r="M5456" t="s">
        <v>78</v>
      </c>
      <c r="O5456">
        <v>3138831254</v>
      </c>
      <c r="P5456">
        <v>0</v>
      </c>
      <c r="T5456" t="s">
        <v>731</v>
      </c>
      <c r="U5456">
        <v>2016</v>
      </c>
      <c r="V5456" t="s">
        <v>24069</v>
      </c>
      <c r="W5456" t="s">
        <v>27399</v>
      </c>
      <c r="X5456" t="s">
        <v>27400</v>
      </c>
      <c r="Y5456" t="s">
        <v>24072</v>
      </c>
      <c r="Z5456" t="s">
        <v>121</v>
      </c>
      <c r="AA5456" t="s">
        <v>122</v>
      </c>
      <c r="AB5456" s="2">
        <f t="shared" si="85"/>
        <v>2.3341997619047618E-2</v>
      </c>
      <c r="AC5456" s="3">
        <v>58800000</v>
      </c>
      <c r="AD5456" t="s">
        <v>151</v>
      </c>
      <c r="AE5456" t="s">
        <v>106</v>
      </c>
      <c r="AF5456" t="s">
        <v>89</v>
      </c>
      <c r="AG5456" t="s">
        <v>27401</v>
      </c>
      <c r="AH5456">
        <v>29207574</v>
      </c>
      <c r="AI5456" s="3">
        <v>1372509.46</v>
      </c>
      <c r="AJ5456" s="3">
        <v>1133369.29</v>
      </c>
      <c r="AK5456" t="s">
        <v>91</v>
      </c>
      <c r="AL5456" t="s">
        <v>91</v>
      </c>
      <c r="AM5456" t="s">
        <v>91</v>
      </c>
      <c r="AN5456" t="s">
        <v>91</v>
      </c>
      <c r="AO5456" t="s">
        <v>91</v>
      </c>
      <c r="AP5456" t="s">
        <v>91</v>
      </c>
      <c r="AT5456" t="s">
        <v>18</v>
      </c>
    </row>
    <row r="5457" spans="2:46" x14ac:dyDescent="0.25">
      <c r="B5457">
        <v>77024509</v>
      </c>
      <c r="C5457" t="s">
        <v>72</v>
      </c>
      <c r="D5457" t="s">
        <v>191</v>
      </c>
      <c r="E5457" t="s">
        <v>248</v>
      </c>
      <c r="F5457" t="s">
        <v>648</v>
      </c>
      <c r="G5457" t="s">
        <v>656</v>
      </c>
      <c r="H5457" s="1">
        <v>24392</v>
      </c>
      <c r="I5457" t="s">
        <v>27402</v>
      </c>
      <c r="J5457">
        <v>20001</v>
      </c>
      <c r="K5457" t="s">
        <v>1597</v>
      </c>
      <c r="L5457">
        <v>20</v>
      </c>
      <c r="M5457" t="s">
        <v>1598</v>
      </c>
      <c r="O5457">
        <v>3126601588</v>
      </c>
      <c r="P5457">
        <v>0</v>
      </c>
      <c r="T5457" t="s">
        <v>159</v>
      </c>
      <c r="U5457">
        <v>2023</v>
      </c>
      <c r="V5457" t="s">
        <v>2675</v>
      </c>
      <c r="W5457" t="s">
        <v>27403</v>
      </c>
      <c r="X5457" t="s">
        <v>27404</v>
      </c>
      <c r="Y5457" t="s">
        <v>2678</v>
      </c>
      <c r="Z5457" t="s">
        <v>298</v>
      </c>
      <c r="AA5457" t="s">
        <v>691</v>
      </c>
      <c r="AB5457" s="2">
        <f t="shared" si="85"/>
        <v>2.6454693572496264E-2</v>
      </c>
      <c r="AC5457" s="3">
        <v>133800000</v>
      </c>
      <c r="AD5457" t="s">
        <v>177</v>
      </c>
      <c r="AE5457" t="s">
        <v>106</v>
      </c>
      <c r="AF5457" t="s">
        <v>89</v>
      </c>
      <c r="AG5457" t="s">
        <v>27405</v>
      </c>
      <c r="AH5457">
        <v>159858221</v>
      </c>
      <c r="AI5457" s="3">
        <v>3539638</v>
      </c>
      <c r="AJ5457" s="3">
        <v>2954486.1</v>
      </c>
      <c r="AK5457" t="s">
        <v>91</v>
      </c>
      <c r="AL5457" t="s">
        <v>91</v>
      </c>
      <c r="AM5457" t="s">
        <v>91</v>
      </c>
      <c r="AN5457" t="s">
        <v>91</v>
      </c>
      <c r="AO5457" t="s">
        <v>91</v>
      </c>
      <c r="AP5457" t="s">
        <v>91</v>
      </c>
      <c r="AT5457" t="s">
        <v>21</v>
      </c>
    </row>
    <row r="5458" spans="2:46" x14ac:dyDescent="0.25">
      <c r="B5458">
        <v>1063080932</v>
      </c>
      <c r="C5458" t="s">
        <v>72</v>
      </c>
      <c r="D5458" t="s">
        <v>337</v>
      </c>
      <c r="E5458" t="s">
        <v>1459</v>
      </c>
      <c r="F5458" t="s">
        <v>4167</v>
      </c>
      <c r="G5458">
        <v>0</v>
      </c>
      <c r="H5458" s="1">
        <v>33921</v>
      </c>
      <c r="I5458" t="s">
        <v>27406</v>
      </c>
      <c r="J5458">
        <v>0</v>
      </c>
      <c r="K5458" t="s">
        <v>27407</v>
      </c>
      <c r="L5458">
        <v>0</v>
      </c>
      <c r="M5458" t="s">
        <v>605</v>
      </c>
      <c r="O5458">
        <v>3136724286</v>
      </c>
      <c r="P5458">
        <v>0</v>
      </c>
      <c r="T5458" t="s">
        <v>544</v>
      </c>
      <c r="U5458">
        <v>2025</v>
      </c>
      <c r="V5458" t="s">
        <v>3495</v>
      </c>
      <c r="W5458" t="s">
        <v>27408</v>
      </c>
      <c r="X5458" t="s">
        <v>27409</v>
      </c>
      <c r="Y5458" t="s">
        <v>3498</v>
      </c>
      <c r="Z5458" t="s">
        <v>210</v>
      </c>
      <c r="AA5458" t="s">
        <v>1615</v>
      </c>
      <c r="AB5458" s="2">
        <f t="shared" si="85"/>
        <v>3.1211882640586799E-2</v>
      </c>
      <c r="AC5458" s="3">
        <v>122700000</v>
      </c>
      <c r="AD5458" t="s">
        <v>177</v>
      </c>
      <c r="AE5458" t="s">
        <v>106</v>
      </c>
      <c r="AF5458" t="s">
        <v>89</v>
      </c>
      <c r="AG5458" t="s">
        <v>27410</v>
      </c>
      <c r="AH5458">
        <v>159722224</v>
      </c>
      <c r="AI5458" s="3">
        <v>3829698</v>
      </c>
      <c r="AJ5458" s="3">
        <v>3198233.45</v>
      </c>
      <c r="AK5458" t="s">
        <v>91</v>
      </c>
      <c r="AL5458" t="s">
        <v>91</v>
      </c>
      <c r="AM5458" t="s">
        <v>91</v>
      </c>
      <c r="AN5458" t="s">
        <v>91</v>
      </c>
      <c r="AO5458" t="s">
        <v>91</v>
      </c>
      <c r="AP5458" t="s">
        <v>91</v>
      </c>
      <c r="AT5458" t="s">
        <v>21</v>
      </c>
    </row>
    <row r="5459" spans="2:46" x14ac:dyDescent="0.25">
      <c r="B5459">
        <v>79881788</v>
      </c>
      <c r="C5459" t="s">
        <v>72</v>
      </c>
      <c r="D5459" t="s">
        <v>450</v>
      </c>
      <c r="E5459" t="s">
        <v>125</v>
      </c>
      <c r="F5459" t="s">
        <v>181</v>
      </c>
      <c r="G5459" t="s">
        <v>519</v>
      </c>
      <c r="H5459" s="1">
        <v>29261</v>
      </c>
      <c r="I5459" t="s">
        <v>27411</v>
      </c>
      <c r="J5459">
        <v>0</v>
      </c>
      <c r="K5459" t="s">
        <v>78</v>
      </c>
      <c r="L5459">
        <v>25</v>
      </c>
      <c r="M5459" t="s">
        <v>78</v>
      </c>
      <c r="O5459">
        <v>3134527676</v>
      </c>
      <c r="P5459">
        <v>3006423692</v>
      </c>
      <c r="T5459" t="s">
        <v>403</v>
      </c>
      <c r="U5459">
        <v>2017</v>
      </c>
      <c r="V5459" t="s">
        <v>7250</v>
      </c>
      <c r="W5459" t="s">
        <v>27412</v>
      </c>
      <c r="X5459" t="s">
        <v>27412</v>
      </c>
      <c r="Y5459" t="s">
        <v>7252</v>
      </c>
      <c r="Z5459" t="s">
        <v>85</v>
      </c>
      <c r="AA5459" t="s">
        <v>1536</v>
      </c>
      <c r="AB5459" s="2">
        <f t="shared" si="85"/>
        <v>3.2489672131147541E-2</v>
      </c>
      <c r="AC5459" s="3">
        <v>42700000</v>
      </c>
      <c r="AD5459" t="s">
        <v>123</v>
      </c>
      <c r="AE5459" t="s">
        <v>139</v>
      </c>
      <c r="AF5459" t="s">
        <v>89</v>
      </c>
      <c r="AG5459" t="s">
        <v>27413</v>
      </c>
      <c r="AH5459">
        <v>159774225</v>
      </c>
      <c r="AI5459" s="3">
        <v>1387309</v>
      </c>
      <c r="AJ5459" s="3">
        <v>1145805.83</v>
      </c>
      <c r="AK5459" t="s">
        <v>91</v>
      </c>
      <c r="AL5459" t="s">
        <v>91</v>
      </c>
      <c r="AM5459" t="s">
        <v>91</v>
      </c>
      <c r="AN5459" t="s">
        <v>91</v>
      </c>
      <c r="AO5459" t="s">
        <v>91</v>
      </c>
      <c r="AP5459" t="s">
        <v>91</v>
      </c>
      <c r="AT5459" t="s">
        <v>18</v>
      </c>
    </row>
    <row r="5460" spans="2:46" x14ac:dyDescent="0.25">
      <c r="B5460">
        <v>79961477</v>
      </c>
      <c r="C5460" t="s">
        <v>72</v>
      </c>
      <c r="D5460" t="s">
        <v>224</v>
      </c>
      <c r="E5460" t="s">
        <v>27414</v>
      </c>
      <c r="F5460" t="s">
        <v>983</v>
      </c>
      <c r="G5460" t="s">
        <v>303</v>
      </c>
      <c r="H5460" s="1">
        <v>28240</v>
      </c>
      <c r="I5460" t="s">
        <v>27415</v>
      </c>
      <c r="J5460">
        <v>0</v>
      </c>
      <c r="K5460" t="s">
        <v>78</v>
      </c>
      <c r="L5460">
        <v>25</v>
      </c>
      <c r="M5460" t="s">
        <v>78</v>
      </c>
      <c r="O5460">
        <v>3006796859</v>
      </c>
      <c r="P5460">
        <v>0</v>
      </c>
      <c r="T5460" t="s">
        <v>403</v>
      </c>
      <c r="U5460">
        <v>2022</v>
      </c>
      <c r="V5460" t="s">
        <v>2076</v>
      </c>
      <c r="W5460" t="s">
        <v>27416</v>
      </c>
      <c r="X5460" t="s">
        <v>27417</v>
      </c>
      <c r="Y5460" t="s">
        <v>2079</v>
      </c>
      <c r="Z5460" t="s">
        <v>164</v>
      </c>
      <c r="AA5460" t="s">
        <v>507</v>
      </c>
      <c r="AB5460" s="2">
        <f t="shared" si="85"/>
        <v>2.3433713733075436E-2</v>
      </c>
      <c r="AC5460" s="3">
        <v>51700000</v>
      </c>
      <c r="AD5460" t="s">
        <v>151</v>
      </c>
      <c r="AE5460" t="s">
        <v>139</v>
      </c>
      <c r="AF5460" t="s">
        <v>89</v>
      </c>
      <c r="AG5460" t="s">
        <v>27418</v>
      </c>
      <c r="AH5460">
        <v>159715940</v>
      </c>
      <c r="AI5460" s="3">
        <v>1211523</v>
      </c>
      <c r="AJ5460" s="3">
        <v>998086.17</v>
      </c>
      <c r="AK5460" t="s">
        <v>91</v>
      </c>
      <c r="AL5460" t="s">
        <v>91</v>
      </c>
      <c r="AM5460" t="s">
        <v>91</v>
      </c>
      <c r="AN5460" t="s">
        <v>91</v>
      </c>
      <c r="AO5460" t="s">
        <v>91</v>
      </c>
      <c r="AP5460" t="s">
        <v>91</v>
      </c>
      <c r="AT5460" t="s">
        <v>18</v>
      </c>
    </row>
    <row r="5461" spans="2:46" x14ac:dyDescent="0.25">
      <c r="B5461">
        <v>39068787</v>
      </c>
      <c r="C5461" t="s">
        <v>108</v>
      </c>
      <c r="D5461" t="s">
        <v>982</v>
      </c>
      <c r="E5461" t="s">
        <v>180</v>
      </c>
      <c r="F5461" t="s">
        <v>2028</v>
      </c>
      <c r="G5461" t="s">
        <v>3675</v>
      </c>
      <c r="H5461" s="1">
        <v>27147</v>
      </c>
      <c r="I5461" t="s">
        <v>27419</v>
      </c>
      <c r="J5461">
        <v>0</v>
      </c>
      <c r="K5461" t="s">
        <v>78</v>
      </c>
      <c r="L5461">
        <v>25</v>
      </c>
      <c r="M5461" t="s">
        <v>78</v>
      </c>
      <c r="O5461">
        <v>3164460464</v>
      </c>
      <c r="P5461">
        <v>0</v>
      </c>
      <c r="T5461" t="s">
        <v>116</v>
      </c>
      <c r="U5461">
        <v>2020</v>
      </c>
      <c r="V5461" t="s">
        <v>8940</v>
      </c>
      <c r="W5461" t="s">
        <v>27420</v>
      </c>
      <c r="X5461" t="s">
        <v>27421</v>
      </c>
      <c r="Y5461" t="s">
        <v>8943</v>
      </c>
      <c r="Z5461" t="s">
        <v>210</v>
      </c>
      <c r="AA5461" t="s">
        <v>1279</v>
      </c>
      <c r="AB5461" s="2">
        <f t="shared" si="85"/>
        <v>1.9216261430876815E-2</v>
      </c>
      <c r="AC5461" s="3">
        <v>185900000</v>
      </c>
      <c r="AD5461" t="s">
        <v>151</v>
      </c>
      <c r="AE5461" t="s">
        <v>106</v>
      </c>
      <c r="AF5461" t="s">
        <v>89</v>
      </c>
      <c r="AG5461" t="s">
        <v>27422</v>
      </c>
      <c r="AH5461">
        <v>159714093</v>
      </c>
      <c r="AI5461" s="3">
        <v>3572303</v>
      </c>
      <c r="AJ5461" s="3">
        <v>2981935.21</v>
      </c>
      <c r="AK5461" t="s">
        <v>91</v>
      </c>
      <c r="AL5461" t="s">
        <v>91</v>
      </c>
      <c r="AM5461" t="s">
        <v>91</v>
      </c>
      <c r="AN5461" t="s">
        <v>91</v>
      </c>
      <c r="AO5461" t="s">
        <v>91</v>
      </c>
      <c r="AP5461" t="s">
        <v>91</v>
      </c>
      <c r="AT5461" t="s">
        <v>18</v>
      </c>
    </row>
    <row r="5462" spans="2:46" x14ac:dyDescent="0.25">
      <c r="B5462">
        <v>19208450</v>
      </c>
      <c r="C5462" t="s">
        <v>72</v>
      </c>
      <c r="D5462" t="s">
        <v>1757</v>
      </c>
      <c r="E5462">
        <v>0</v>
      </c>
      <c r="F5462" t="s">
        <v>27423</v>
      </c>
      <c r="G5462" t="s">
        <v>17675</v>
      </c>
      <c r="H5462" s="1">
        <v>19617</v>
      </c>
      <c r="I5462" t="s">
        <v>27424</v>
      </c>
      <c r="J5462">
        <v>0</v>
      </c>
      <c r="K5462" t="s">
        <v>78</v>
      </c>
      <c r="L5462">
        <v>25</v>
      </c>
      <c r="M5462" t="s">
        <v>78</v>
      </c>
      <c r="O5462">
        <v>3154941768</v>
      </c>
      <c r="P5462">
        <v>0</v>
      </c>
      <c r="T5462" t="s">
        <v>184</v>
      </c>
      <c r="U5462">
        <v>2019</v>
      </c>
      <c r="V5462" t="s">
        <v>6268</v>
      </c>
      <c r="W5462" t="s">
        <v>27425</v>
      </c>
      <c r="X5462" t="s">
        <v>27426</v>
      </c>
      <c r="Y5462" t="s">
        <v>6271</v>
      </c>
      <c r="Z5462" t="s">
        <v>376</v>
      </c>
      <c r="AA5462" t="s">
        <v>6272</v>
      </c>
      <c r="AB5462" s="2">
        <f t="shared" si="85"/>
        <v>2.7876796116504853E-2</v>
      </c>
      <c r="AC5462" s="3">
        <v>154500000</v>
      </c>
      <c r="AD5462" t="s">
        <v>151</v>
      </c>
      <c r="AE5462" t="s">
        <v>106</v>
      </c>
      <c r="AF5462" t="s">
        <v>89</v>
      </c>
      <c r="AG5462" t="s">
        <v>27427</v>
      </c>
      <c r="AH5462">
        <v>159836959</v>
      </c>
      <c r="AI5462" s="3">
        <v>4306965</v>
      </c>
      <c r="AJ5462" s="3">
        <v>3599298.33</v>
      </c>
      <c r="AK5462" t="s">
        <v>91</v>
      </c>
      <c r="AL5462" t="s">
        <v>91</v>
      </c>
      <c r="AM5462" t="s">
        <v>91</v>
      </c>
      <c r="AN5462" t="s">
        <v>91</v>
      </c>
      <c r="AO5462" t="s">
        <v>91</v>
      </c>
      <c r="AP5462" t="s">
        <v>91</v>
      </c>
      <c r="AT5462" t="s">
        <v>21</v>
      </c>
    </row>
    <row r="5463" spans="2:46" x14ac:dyDescent="0.25">
      <c r="B5463">
        <v>38555255</v>
      </c>
      <c r="C5463" t="s">
        <v>108</v>
      </c>
      <c r="D5463" t="s">
        <v>349</v>
      </c>
      <c r="E5463" t="s">
        <v>27428</v>
      </c>
      <c r="F5463" t="s">
        <v>203</v>
      </c>
      <c r="G5463">
        <v>0</v>
      </c>
      <c r="H5463" s="1">
        <v>29902</v>
      </c>
      <c r="I5463" t="s">
        <v>27429</v>
      </c>
      <c r="J5463">
        <v>76001</v>
      </c>
      <c r="K5463" t="s">
        <v>329</v>
      </c>
      <c r="L5463">
        <v>76</v>
      </c>
      <c r="M5463" t="s">
        <v>330</v>
      </c>
      <c r="O5463">
        <v>3005530384</v>
      </c>
      <c r="P5463">
        <v>3153224566</v>
      </c>
      <c r="T5463" t="s">
        <v>205</v>
      </c>
      <c r="U5463">
        <v>2024</v>
      </c>
      <c r="V5463" t="s">
        <v>1675</v>
      </c>
      <c r="W5463" t="s">
        <v>27430</v>
      </c>
      <c r="X5463" t="s">
        <v>27431</v>
      </c>
      <c r="Y5463" t="s">
        <v>1678</v>
      </c>
      <c r="Z5463" t="s">
        <v>298</v>
      </c>
      <c r="AA5463" t="s">
        <v>299</v>
      </c>
      <c r="AB5463" s="2">
        <f t="shared" si="85"/>
        <v>4.4943918292682926E-2</v>
      </c>
      <c r="AC5463" s="3">
        <v>73800000</v>
      </c>
      <c r="AD5463" t="s">
        <v>87</v>
      </c>
      <c r="AE5463" t="s">
        <v>139</v>
      </c>
      <c r="AF5463" t="s">
        <v>89</v>
      </c>
      <c r="AG5463" t="s">
        <v>27432</v>
      </c>
      <c r="AH5463">
        <v>29212178</v>
      </c>
      <c r="AI5463" s="3">
        <v>3316861.17</v>
      </c>
      <c r="AJ5463" s="3">
        <v>2767278.29</v>
      </c>
      <c r="AK5463" t="s">
        <v>91</v>
      </c>
      <c r="AL5463" t="s">
        <v>91</v>
      </c>
      <c r="AM5463" t="s">
        <v>91</v>
      </c>
      <c r="AN5463" t="s">
        <v>91</v>
      </c>
      <c r="AO5463" t="s">
        <v>91</v>
      </c>
      <c r="AP5463" t="s">
        <v>91</v>
      </c>
      <c r="AT5463" t="s">
        <v>21</v>
      </c>
    </row>
    <row r="5464" spans="2:46" x14ac:dyDescent="0.25">
      <c r="B5464">
        <v>38420010</v>
      </c>
      <c r="C5464" t="s">
        <v>108</v>
      </c>
      <c r="D5464" t="s">
        <v>3207</v>
      </c>
      <c r="E5464" t="s">
        <v>1173</v>
      </c>
      <c r="F5464" t="s">
        <v>3378</v>
      </c>
      <c r="G5464" t="s">
        <v>2288</v>
      </c>
      <c r="H5464" s="1">
        <v>23967</v>
      </c>
      <c r="I5464" t="s">
        <v>27433</v>
      </c>
      <c r="J5464">
        <v>0</v>
      </c>
      <c r="K5464" t="s">
        <v>78</v>
      </c>
      <c r="L5464">
        <v>25</v>
      </c>
      <c r="M5464" t="s">
        <v>78</v>
      </c>
      <c r="O5464">
        <v>3123946013</v>
      </c>
      <c r="P5464">
        <v>3165824476</v>
      </c>
      <c r="T5464" t="s">
        <v>80</v>
      </c>
      <c r="U5464">
        <v>2021</v>
      </c>
      <c r="V5464" t="s">
        <v>3241</v>
      </c>
      <c r="W5464" t="s">
        <v>27434</v>
      </c>
      <c r="X5464" t="s">
        <v>27435</v>
      </c>
      <c r="Y5464" t="s">
        <v>3244</v>
      </c>
      <c r="Z5464" t="s">
        <v>164</v>
      </c>
      <c r="AA5464" t="s">
        <v>507</v>
      </c>
      <c r="AB5464" s="2">
        <f t="shared" si="85"/>
        <v>5.0870953436807094E-2</v>
      </c>
      <c r="AC5464" s="3">
        <v>45100000</v>
      </c>
      <c r="AD5464" t="s">
        <v>151</v>
      </c>
      <c r="AE5464" t="s">
        <v>139</v>
      </c>
      <c r="AF5464" t="s">
        <v>89</v>
      </c>
      <c r="AG5464" t="s">
        <v>27436</v>
      </c>
      <c r="AH5464">
        <v>159714117</v>
      </c>
      <c r="AI5464" s="3">
        <v>2294280</v>
      </c>
      <c r="AJ5464" s="3">
        <v>1907966.45</v>
      </c>
      <c r="AK5464" t="s">
        <v>91</v>
      </c>
      <c r="AL5464" t="s">
        <v>91</v>
      </c>
      <c r="AM5464" t="s">
        <v>91</v>
      </c>
      <c r="AN5464" t="s">
        <v>91</v>
      </c>
      <c r="AO5464" t="s">
        <v>91</v>
      </c>
      <c r="AP5464" t="s">
        <v>91</v>
      </c>
      <c r="AT5464" t="s">
        <v>21</v>
      </c>
    </row>
    <row r="5465" spans="2:46" x14ac:dyDescent="0.25">
      <c r="B5465">
        <v>51922860</v>
      </c>
      <c r="C5465" t="s">
        <v>108</v>
      </c>
      <c r="D5465" t="s">
        <v>1113</v>
      </c>
      <c r="E5465">
        <v>0</v>
      </c>
      <c r="F5465" t="s">
        <v>5908</v>
      </c>
      <c r="G5465" t="s">
        <v>1131</v>
      </c>
      <c r="H5465" s="1">
        <v>25084</v>
      </c>
      <c r="I5465" t="s">
        <v>27437</v>
      </c>
      <c r="J5465">
        <v>25473</v>
      </c>
      <c r="K5465" t="s">
        <v>1587</v>
      </c>
      <c r="L5465">
        <v>25</v>
      </c>
      <c r="M5465" t="s">
        <v>79</v>
      </c>
      <c r="O5465">
        <v>3002347109</v>
      </c>
      <c r="P5465">
        <v>0</v>
      </c>
      <c r="T5465" t="s">
        <v>424</v>
      </c>
      <c r="U5465">
        <v>2013</v>
      </c>
      <c r="V5465" t="s">
        <v>5178</v>
      </c>
      <c r="W5465" t="s">
        <v>27438</v>
      </c>
      <c r="X5465" t="s">
        <v>27439</v>
      </c>
      <c r="Y5465" t="s">
        <v>5181</v>
      </c>
      <c r="Z5465" t="s">
        <v>136</v>
      </c>
      <c r="AA5465" t="s">
        <v>1668</v>
      </c>
      <c r="AB5465" s="2">
        <f t="shared" si="85"/>
        <v>5.2439736842105261E-2</v>
      </c>
      <c r="AC5465" s="3">
        <v>26600000</v>
      </c>
      <c r="AD5465" t="s">
        <v>105</v>
      </c>
      <c r="AE5465" t="s">
        <v>139</v>
      </c>
      <c r="AF5465" t="s">
        <v>89</v>
      </c>
      <c r="AG5465">
        <v>0</v>
      </c>
      <c r="AH5465">
        <v>159834620</v>
      </c>
      <c r="AI5465" s="3">
        <v>1394897</v>
      </c>
      <c r="AJ5465" s="3">
        <v>1152182.1399999999</v>
      </c>
      <c r="AK5465" t="s">
        <v>91</v>
      </c>
      <c r="AL5465" t="s">
        <v>91</v>
      </c>
      <c r="AM5465" t="s">
        <v>91</v>
      </c>
      <c r="AN5465" t="s">
        <v>91</v>
      </c>
      <c r="AO5465" t="s">
        <v>91</v>
      </c>
      <c r="AP5465" t="s">
        <v>91</v>
      </c>
      <c r="AT5465" t="s">
        <v>21</v>
      </c>
    </row>
    <row r="5466" spans="2:46" x14ac:dyDescent="0.25">
      <c r="B5466">
        <v>34053254</v>
      </c>
      <c r="C5466" t="s">
        <v>108</v>
      </c>
      <c r="D5466" t="s">
        <v>17250</v>
      </c>
      <c r="E5466">
        <v>0</v>
      </c>
      <c r="F5466" t="s">
        <v>2029</v>
      </c>
      <c r="G5466" t="s">
        <v>879</v>
      </c>
      <c r="H5466" s="1">
        <v>21364</v>
      </c>
      <c r="I5466" t="s">
        <v>27440</v>
      </c>
      <c r="J5466">
        <v>66001</v>
      </c>
      <c r="K5466" t="s">
        <v>986</v>
      </c>
      <c r="L5466">
        <v>66</v>
      </c>
      <c r="M5466" t="s">
        <v>987</v>
      </c>
      <c r="O5466">
        <v>3104129223</v>
      </c>
      <c r="P5466">
        <v>3217638166</v>
      </c>
      <c r="T5466" t="s">
        <v>666</v>
      </c>
      <c r="U5466">
        <v>2023</v>
      </c>
      <c r="V5466" t="s">
        <v>4760</v>
      </c>
      <c r="W5466" t="s">
        <v>27441</v>
      </c>
      <c r="X5466" t="s">
        <v>27442</v>
      </c>
      <c r="Y5466" t="s">
        <v>4763</v>
      </c>
      <c r="Z5466" t="s">
        <v>121</v>
      </c>
      <c r="AA5466" t="s">
        <v>122</v>
      </c>
      <c r="AB5466" s="2">
        <f t="shared" si="85"/>
        <v>1.5115806451612904E-2</v>
      </c>
      <c r="AC5466" s="3">
        <v>130200000</v>
      </c>
      <c r="AD5466" t="s">
        <v>105</v>
      </c>
      <c r="AE5466" t="s">
        <v>106</v>
      </c>
      <c r="AF5466" t="s">
        <v>89</v>
      </c>
      <c r="AG5466" t="s">
        <v>27443</v>
      </c>
      <c r="AH5466">
        <v>159853014</v>
      </c>
      <c r="AI5466" s="3">
        <v>1968078</v>
      </c>
      <c r="AJ5466" s="3">
        <v>1633847.42</v>
      </c>
      <c r="AK5466" t="s">
        <v>91</v>
      </c>
      <c r="AL5466" t="s">
        <v>91</v>
      </c>
      <c r="AM5466" t="s">
        <v>91</v>
      </c>
      <c r="AN5466" t="s">
        <v>91</v>
      </c>
      <c r="AO5466" t="s">
        <v>91</v>
      </c>
      <c r="AP5466" t="s">
        <v>91</v>
      </c>
      <c r="AT5466" t="s">
        <v>19</v>
      </c>
    </row>
    <row r="5467" spans="2:46" x14ac:dyDescent="0.25">
      <c r="B5467">
        <v>44001813</v>
      </c>
      <c r="C5467" t="s">
        <v>108</v>
      </c>
      <c r="D5467" t="s">
        <v>27444</v>
      </c>
      <c r="E5467">
        <v>0</v>
      </c>
      <c r="F5467" t="s">
        <v>7943</v>
      </c>
      <c r="G5467" t="s">
        <v>22674</v>
      </c>
      <c r="H5467" s="1">
        <v>30991</v>
      </c>
      <c r="I5467" t="s">
        <v>27445</v>
      </c>
      <c r="J5467">
        <v>5001</v>
      </c>
      <c r="K5467" t="s">
        <v>114</v>
      </c>
      <c r="L5467">
        <v>5</v>
      </c>
      <c r="M5467" t="s">
        <v>115</v>
      </c>
      <c r="O5467">
        <v>3015945218</v>
      </c>
      <c r="P5467">
        <v>0</v>
      </c>
      <c r="T5467" t="s">
        <v>794</v>
      </c>
      <c r="U5467">
        <v>2025</v>
      </c>
      <c r="V5467" t="s">
        <v>8633</v>
      </c>
      <c r="W5467" t="s">
        <v>27446</v>
      </c>
      <c r="X5467" t="s">
        <v>27447</v>
      </c>
      <c r="Y5467" t="s">
        <v>8636</v>
      </c>
      <c r="Z5467" t="s">
        <v>210</v>
      </c>
      <c r="AA5467" t="s">
        <v>347</v>
      </c>
      <c r="AB5467" s="2">
        <f t="shared" si="85"/>
        <v>3.4025728301886791E-2</v>
      </c>
      <c r="AC5467" s="3">
        <v>132500000</v>
      </c>
      <c r="AD5467" t="s">
        <v>151</v>
      </c>
      <c r="AE5467" t="s">
        <v>106</v>
      </c>
      <c r="AF5467" t="s">
        <v>89</v>
      </c>
      <c r="AG5467" t="s">
        <v>27448</v>
      </c>
      <c r="AH5467">
        <v>159773722</v>
      </c>
      <c r="AI5467" s="3">
        <v>4508409</v>
      </c>
      <c r="AJ5467" s="3">
        <v>3768578.66</v>
      </c>
      <c r="AK5467" t="s">
        <v>91</v>
      </c>
      <c r="AL5467" t="s">
        <v>91</v>
      </c>
      <c r="AM5467" t="s">
        <v>91</v>
      </c>
      <c r="AN5467" t="s">
        <v>91</v>
      </c>
      <c r="AO5467" t="s">
        <v>91</v>
      </c>
      <c r="AP5467" t="s">
        <v>91</v>
      </c>
      <c r="AT5467" t="s">
        <v>21</v>
      </c>
    </row>
    <row r="5468" spans="2:46" x14ac:dyDescent="0.25">
      <c r="B5468">
        <v>79515170</v>
      </c>
      <c r="C5468" t="s">
        <v>72</v>
      </c>
      <c r="D5468" t="s">
        <v>314</v>
      </c>
      <c r="E5468" t="s">
        <v>508</v>
      </c>
      <c r="F5468" t="s">
        <v>3874</v>
      </c>
      <c r="G5468" t="s">
        <v>2642</v>
      </c>
      <c r="H5468" s="1">
        <v>24907</v>
      </c>
      <c r="I5468" t="s">
        <v>27449</v>
      </c>
      <c r="J5468">
        <v>0</v>
      </c>
      <c r="K5468" t="s">
        <v>78</v>
      </c>
      <c r="L5468">
        <v>25</v>
      </c>
      <c r="M5468" t="s">
        <v>78</v>
      </c>
      <c r="O5468">
        <v>3115418995</v>
      </c>
      <c r="P5468">
        <v>0</v>
      </c>
      <c r="T5468" t="s">
        <v>116</v>
      </c>
      <c r="U5468">
        <v>2016</v>
      </c>
      <c r="V5468" t="s">
        <v>3321</v>
      </c>
      <c r="W5468" t="s">
        <v>27450</v>
      </c>
      <c r="X5468" t="s">
        <v>27451</v>
      </c>
      <c r="Y5468" t="s">
        <v>3324</v>
      </c>
      <c r="Z5468" t="s">
        <v>164</v>
      </c>
      <c r="AA5468" t="s">
        <v>165</v>
      </c>
      <c r="AB5468" s="2">
        <f t="shared" si="85"/>
        <v>4.0185666666666668E-2</v>
      </c>
      <c r="AC5468" s="3">
        <v>30000000</v>
      </c>
      <c r="AD5468" t="s">
        <v>151</v>
      </c>
      <c r="AE5468" t="s">
        <v>139</v>
      </c>
      <c r="AF5468" t="s">
        <v>89</v>
      </c>
      <c r="AG5468" t="s">
        <v>27452</v>
      </c>
      <c r="AH5468">
        <v>159833277</v>
      </c>
      <c r="AI5468" s="3">
        <v>1205570</v>
      </c>
      <c r="AJ5468" s="3">
        <v>993083.82</v>
      </c>
      <c r="AK5468" t="s">
        <v>91</v>
      </c>
      <c r="AL5468" t="s">
        <v>91</v>
      </c>
      <c r="AM5468" t="s">
        <v>91</v>
      </c>
      <c r="AN5468" t="s">
        <v>91</v>
      </c>
      <c r="AO5468" t="s">
        <v>91</v>
      </c>
      <c r="AP5468" t="s">
        <v>91</v>
      </c>
      <c r="AT5468" t="s">
        <v>21</v>
      </c>
    </row>
    <row r="5469" spans="2:46" x14ac:dyDescent="0.25">
      <c r="B5469">
        <v>51767751</v>
      </c>
      <c r="C5469" t="s">
        <v>108</v>
      </c>
      <c r="D5469" t="s">
        <v>24049</v>
      </c>
      <c r="E5469">
        <v>0</v>
      </c>
      <c r="F5469" t="s">
        <v>1711</v>
      </c>
      <c r="G5469" t="s">
        <v>957</v>
      </c>
      <c r="H5469" s="1">
        <v>23283</v>
      </c>
      <c r="I5469" t="s">
        <v>27453</v>
      </c>
      <c r="J5469">
        <v>25307</v>
      </c>
      <c r="K5469" t="s">
        <v>2509</v>
      </c>
      <c r="L5469">
        <v>25</v>
      </c>
      <c r="M5469" t="s">
        <v>79</v>
      </c>
      <c r="O5469">
        <v>3164155617</v>
      </c>
      <c r="P5469">
        <v>3183799582</v>
      </c>
      <c r="T5469" t="s">
        <v>424</v>
      </c>
      <c r="U5469">
        <v>2022</v>
      </c>
      <c r="V5469" t="s">
        <v>1366</v>
      </c>
      <c r="W5469" t="s">
        <v>27454</v>
      </c>
      <c r="X5469" t="s">
        <v>27455</v>
      </c>
      <c r="Y5469" t="s">
        <v>1369</v>
      </c>
      <c r="Z5469" t="s">
        <v>136</v>
      </c>
      <c r="AA5469" t="s">
        <v>233</v>
      </c>
      <c r="AB5469" s="2">
        <f t="shared" si="85"/>
        <v>2.7429094766619519E-2</v>
      </c>
      <c r="AC5469" s="3">
        <v>70700000</v>
      </c>
      <c r="AD5469" t="s">
        <v>151</v>
      </c>
      <c r="AE5469" t="s">
        <v>106</v>
      </c>
      <c r="AF5469" t="s">
        <v>89</v>
      </c>
      <c r="AG5469" t="s">
        <v>27456</v>
      </c>
      <c r="AH5469">
        <v>159835633</v>
      </c>
      <c r="AI5469" s="3">
        <v>1939237</v>
      </c>
      <c r="AJ5469" s="3">
        <v>1609610.6</v>
      </c>
      <c r="AK5469" t="s">
        <v>91</v>
      </c>
      <c r="AL5469" t="s">
        <v>91</v>
      </c>
      <c r="AM5469" t="s">
        <v>91</v>
      </c>
      <c r="AN5469" t="s">
        <v>91</v>
      </c>
      <c r="AO5469" t="s">
        <v>91</v>
      </c>
      <c r="AP5469" t="s">
        <v>91</v>
      </c>
      <c r="AT5469" t="s">
        <v>18</v>
      </c>
    </row>
    <row r="5470" spans="2:46" x14ac:dyDescent="0.25">
      <c r="B5470">
        <v>32607749</v>
      </c>
      <c r="C5470" t="s">
        <v>108</v>
      </c>
      <c r="D5470" t="s">
        <v>2551</v>
      </c>
      <c r="E5470" t="s">
        <v>763</v>
      </c>
      <c r="F5470" t="s">
        <v>278</v>
      </c>
      <c r="G5470" t="s">
        <v>27457</v>
      </c>
      <c r="H5470" s="1">
        <v>25070</v>
      </c>
      <c r="I5470" t="s">
        <v>27458</v>
      </c>
      <c r="J5470">
        <v>0</v>
      </c>
      <c r="K5470" t="s">
        <v>78</v>
      </c>
      <c r="L5470">
        <v>25</v>
      </c>
      <c r="M5470" t="s">
        <v>78</v>
      </c>
      <c r="O5470">
        <v>3157236999</v>
      </c>
      <c r="P5470">
        <v>0</v>
      </c>
      <c r="T5470" t="s">
        <v>1780</v>
      </c>
      <c r="U5470">
        <v>2017</v>
      </c>
      <c r="V5470" t="s">
        <v>2746</v>
      </c>
      <c r="W5470" t="s">
        <v>27459</v>
      </c>
      <c r="X5470" t="s">
        <v>27460</v>
      </c>
      <c r="Y5470" t="s">
        <v>2749</v>
      </c>
      <c r="Z5470" t="s">
        <v>298</v>
      </c>
      <c r="AA5470" t="s">
        <v>691</v>
      </c>
      <c r="AB5470" s="2">
        <f t="shared" si="85"/>
        <v>1.9363925569620254E-2</v>
      </c>
      <c r="AC5470" s="3">
        <v>79000000</v>
      </c>
      <c r="AD5470" t="s">
        <v>151</v>
      </c>
      <c r="AE5470" t="s">
        <v>106</v>
      </c>
      <c r="AF5470" t="s">
        <v>89</v>
      </c>
      <c r="AG5470" t="s">
        <v>27461</v>
      </c>
      <c r="AH5470">
        <v>29207640</v>
      </c>
      <c r="AI5470" s="3">
        <v>1529750.12</v>
      </c>
      <c r="AJ5470" s="3">
        <v>1265504.3</v>
      </c>
      <c r="AK5470" t="s">
        <v>91</v>
      </c>
      <c r="AL5470" t="s">
        <v>91</v>
      </c>
      <c r="AM5470" t="s">
        <v>91</v>
      </c>
      <c r="AN5470" t="s">
        <v>91</v>
      </c>
      <c r="AO5470" t="s">
        <v>91</v>
      </c>
      <c r="AP5470" t="s">
        <v>91</v>
      </c>
      <c r="AT5470" t="s">
        <v>18</v>
      </c>
    </row>
    <row r="5471" spans="2:46" x14ac:dyDescent="0.25">
      <c r="B5471">
        <v>65778627</v>
      </c>
      <c r="C5471" t="s">
        <v>108</v>
      </c>
      <c r="D5471" t="s">
        <v>672</v>
      </c>
      <c r="E5471" t="s">
        <v>673</v>
      </c>
      <c r="F5471" t="s">
        <v>7721</v>
      </c>
      <c r="G5471" t="s">
        <v>4544</v>
      </c>
      <c r="H5471" s="1">
        <v>28539</v>
      </c>
      <c r="I5471" t="s">
        <v>27462</v>
      </c>
      <c r="J5471">
        <v>0</v>
      </c>
      <c r="K5471" t="s">
        <v>96</v>
      </c>
      <c r="L5471">
        <v>73</v>
      </c>
      <c r="M5471" t="s">
        <v>97</v>
      </c>
      <c r="O5471">
        <v>3115177139</v>
      </c>
      <c r="P5471">
        <v>3123229865</v>
      </c>
      <c r="T5471" t="s">
        <v>195</v>
      </c>
      <c r="U5471">
        <v>2020</v>
      </c>
      <c r="V5471" t="s">
        <v>4027</v>
      </c>
      <c r="W5471" t="s">
        <v>27463</v>
      </c>
      <c r="X5471" t="s">
        <v>27464</v>
      </c>
      <c r="Y5471" t="s">
        <v>4030</v>
      </c>
      <c r="Z5471" t="s">
        <v>136</v>
      </c>
      <c r="AA5471" t="s">
        <v>1441</v>
      </c>
      <c r="AB5471" s="2">
        <f t="shared" si="85"/>
        <v>5.203004289276808E-2</v>
      </c>
      <c r="AC5471" s="3">
        <v>40100000</v>
      </c>
      <c r="AD5471" t="s">
        <v>177</v>
      </c>
      <c r="AE5471" t="s">
        <v>139</v>
      </c>
      <c r="AF5471" t="s">
        <v>89</v>
      </c>
      <c r="AG5471" t="s">
        <v>27465</v>
      </c>
      <c r="AH5471">
        <v>29191994</v>
      </c>
      <c r="AI5471" s="3">
        <v>2086404.72</v>
      </c>
      <c r="AJ5471" s="3">
        <v>1733281.28</v>
      </c>
      <c r="AK5471" t="s">
        <v>91</v>
      </c>
      <c r="AL5471" t="s">
        <v>91</v>
      </c>
      <c r="AM5471" t="s">
        <v>91</v>
      </c>
      <c r="AN5471" t="s">
        <v>91</v>
      </c>
      <c r="AO5471" t="s">
        <v>91</v>
      </c>
      <c r="AP5471" t="s">
        <v>91</v>
      </c>
      <c r="AT5471" t="s">
        <v>21</v>
      </c>
    </row>
    <row r="5472" spans="2:46" x14ac:dyDescent="0.25">
      <c r="B5472">
        <v>1017122994</v>
      </c>
      <c r="C5472" t="s">
        <v>72</v>
      </c>
      <c r="D5472" t="s">
        <v>611</v>
      </c>
      <c r="E5472" t="s">
        <v>1418</v>
      </c>
      <c r="F5472" t="s">
        <v>675</v>
      </c>
      <c r="G5472" t="s">
        <v>1605</v>
      </c>
      <c r="H5472" s="1">
        <v>31400</v>
      </c>
      <c r="I5472" t="s">
        <v>27466</v>
      </c>
      <c r="J5472">
        <v>5001</v>
      </c>
      <c r="K5472" t="s">
        <v>114</v>
      </c>
      <c r="L5472">
        <v>5</v>
      </c>
      <c r="M5472" t="s">
        <v>115</v>
      </c>
      <c r="O5472">
        <v>3218345515</v>
      </c>
      <c r="P5472">
        <v>0</v>
      </c>
      <c r="T5472" t="s">
        <v>371</v>
      </c>
      <c r="U5472">
        <v>2020</v>
      </c>
      <c r="V5472" t="s">
        <v>1682</v>
      </c>
      <c r="W5472" t="s">
        <v>27467</v>
      </c>
      <c r="X5472" t="s">
        <v>27468</v>
      </c>
      <c r="Y5472" t="s">
        <v>1685</v>
      </c>
      <c r="Z5472" t="s">
        <v>103</v>
      </c>
      <c r="AA5472" t="s">
        <v>1229</v>
      </c>
      <c r="AB5472" s="2">
        <f t="shared" si="85"/>
        <v>4.2544947768281105E-2</v>
      </c>
      <c r="AC5472" s="3">
        <v>105300000</v>
      </c>
      <c r="AD5472" t="s">
        <v>177</v>
      </c>
      <c r="AE5472" t="s">
        <v>88</v>
      </c>
      <c r="AF5472" t="s">
        <v>89</v>
      </c>
      <c r="AG5472" t="s">
        <v>27469</v>
      </c>
      <c r="AH5472">
        <v>159949145</v>
      </c>
      <c r="AI5472" s="3">
        <v>4479983</v>
      </c>
      <c r="AJ5472" s="3">
        <v>3744691.36</v>
      </c>
      <c r="AK5472" t="s">
        <v>91</v>
      </c>
      <c r="AL5472" t="s">
        <v>91</v>
      </c>
      <c r="AM5472" t="s">
        <v>91</v>
      </c>
      <c r="AN5472" t="s">
        <v>91</v>
      </c>
      <c r="AO5472" t="s">
        <v>91</v>
      </c>
      <c r="AP5472" t="s">
        <v>91</v>
      </c>
      <c r="AT5472" t="s">
        <v>21</v>
      </c>
    </row>
    <row r="5473" spans="2:46" x14ac:dyDescent="0.25">
      <c r="B5473">
        <v>53082931</v>
      </c>
      <c r="C5473" t="s">
        <v>108</v>
      </c>
      <c r="D5473" t="s">
        <v>27470</v>
      </c>
      <c r="E5473" t="s">
        <v>964</v>
      </c>
      <c r="F5473" t="s">
        <v>781</v>
      </c>
      <c r="G5473" t="s">
        <v>1568</v>
      </c>
      <c r="H5473" s="1">
        <v>31179</v>
      </c>
      <c r="I5473" t="s">
        <v>27471</v>
      </c>
      <c r="J5473">
        <v>0</v>
      </c>
      <c r="K5473" t="s">
        <v>78</v>
      </c>
      <c r="L5473">
        <v>25</v>
      </c>
      <c r="M5473" t="s">
        <v>78</v>
      </c>
      <c r="O5473">
        <v>3002208613</v>
      </c>
      <c r="P5473">
        <v>0</v>
      </c>
      <c r="T5473" t="s">
        <v>424</v>
      </c>
      <c r="U5473">
        <v>2023</v>
      </c>
      <c r="V5473" t="s">
        <v>319</v>
      </c>
      <c r="W5473" t="s">
        <v>27472</v>
      </c>
      <c r="X5473" t="s">
        <v>27473</v>
      </c>
      <c r="Y5473" t="s">
        <v>322</v>
      </c>
      <c r="Z5473" t="s">
        <v>323</v>
      </c>
      <c r="AA5473" t="s">
        <v>324</v>
      </c>
      <c r="AB5473" s="2">
        <f t="shared" si="85"/>
        <v>2.5964025157232704E-2</v>
      </c>
      <c r="AC5473" s="3">
        <v>63600000</v>
      </c>
      <c r="AD5473" t="s">
        <v>1511</v>
      </c>
      <c r="AE5473" t="s">
        <v>139</v>
      </c>
      <c r="AF5473" t="s">
        <v>89</v>
      </c>
      <c r="AG5473" t="s">
        <v>27474</v>
      </c>
      <c r="AH5473">
        <v>159784069</v>
      </c>
      <c r="AI5473" s="3">
        <v>1651312</v>
      </c>
      <c r="AJ5473" s="3">
        <v>1367656.86</v>
      </c>
      <c r="AK5473" t="s">
        <v>91</v>
      </c>
      <c r="AL5473" t="s">
        <v>91</v>
      </c>
      <c r="AM5473" t="s">
        <v>91</v>
      </c>
      <c r="AN5473" t="s">
        <v>91</v>
      </c>
      <c r="AO5473" t="s">
        <v>91</v>
      </c>
      <c r="AP5473" t="s">
        <v>91</v>
      </c>
      <c r="AT5473" t="s">
        <v>18</v>
      </c>
    </row>
    <row r="5474" spans="2:46" x14ac:dyDescent="0.25">
      <c r="B5474">
        <v>1128465233</v>
      </c>
      <c r="C5474" t="s">
        <v>72</v>
      </c>
      <c r="D5474" t="s">
        <v>6722</v>
      </c>
      <c r="E5474">
        <v>0</v>
      </c>
      <c r="F5474" t="s">
        <v>551</v>
      </c>
      <c r="G5474" t="s">
        <v>685</v>
      </c>
      <c r="H5474" s="1">
        <v>31873</v>
      </c>
      <c r="I5474" t="s">
        <v>27475</v>
      </c>
      <c r="J5474">
        <v>5001</v>
      </c>
      <c r="K5474" t="s">
        <v>114</v>
      </c>
      <c r="L5474">
        <v>5</v>
      </c>
      <c r="M5474" t="s">
        <v>115</v>
      </c>
      <c r="O5474">
        <v>3233709255</v>
      </c>
      <c r="P5474">
        <v>3003487883</v>
      </c>
      <c r="T5474" t="s">
        <v>116</v>
      </c>
      <c r="U5474">
        <v>2015</v>
      </c>
      <c r="V5474" t="s">
        <v>6140</v>
      </c>
      <c r="W5474" t="s">
        <v>27476</v>
      </c>
      <c r="X5474" t="s">
        <v>27477</v>
      </c>
      <c r="Y5474" t="s">
        <v>6143</v>
      </c>
      <c r="Z5474" t="s">
        <v>164</v>
      </c>
      <c r="AA5474" t="s">
        <v>507</v>
      </c>
      <c r="AB5474" s="2">
        <f t="shared" si="85"/>
        <v>4.0712793093093093E-2</v>
      </c>
      <c r="AC5474" s="3">
        <v>33300000</v>
      </c>
      <c r="AD5474" t="s">
        <v>177</v>
      </c>
      <c r="AE5474" t="s">
        <v>139</v>
      </c>
      <c r="AF5474" t="s">
        <v>89</v>
      </c>
      <c r="AG5474" t="s">
        <v>27478</v>
      </c>
      <c r="AH5474">
        <v>29209492</v>
      </c>
      <c r="AI5474" s="3">
        <v>1355736.01</v>
      </c>
      <c r="AJ5474" s="3">
        <v>1119273.96</v>
      </c>
      <c r="AK5474" t="s">
        <v>91</v>
      </c>
      <c r="AL5474" t="s">
        <v>91</v>
      </c>
      <c r="AM5474" t="s">
        <v>91</v>
      </c>
      <c r="AN5474" t="s">
        <v>91</v>
      </c>
      <c r="AO5474" t="s">
        <v>91</v>
      </c>
      <c r="AP5474" t="s">
        <v>91</v>
      </c>
      <c r="AT5474" t="s">
        <v>21</v>
      </c>
    </row>
    <row r="5475" spans="2:46" x14ac:dyDescent="0.25">
      <c r="B5475">
        <v>24937925</v>
      </c>
      <c r="C5475" t="s">
        <v>108</v>
      </c>
      <c r="D5475" t="s">
        <v>20411</v>
      </c>
      <c r="E5475" t="s">
        <v>4437</v>
      </c>
      <c r="F5475" t="s">
        <v>27479</v>
      </c>
      <c r="G5475" t="s">
        <v>23307</v>
      </c>
      <c r="H5475" s="1">
        <v>16338</v>
      </c>
      <c r="I5475" t="s">
        <v>27480</v>
      </c>
      <c r="J5475">
        <v>0</v>
      </c>
      <c r="K5475" t="s">
        <v>593</v>
      </c>
      <c r="L5475">
        <v>13</v>
      </c>
      <c r="M5475" t="s">
        <v>123</v>
      </c>
      <c r="O5475">
        <v>3157339275</v>
      </c>
      <c r="P5475">
        <v>0</v>
      </c>
      <c r="T5475" t="s">
        <v>1891</v>
      </c>
      <c r="U5475">
        <v>2017</v>
      </c>
      <c r="V5475" t="s">
        <v>4051</v>
      </c>
      <c r="W5475" t="s">
        <v>27481</v>
      </c>
      <c r="X5475" t="s">
        <v>27481</v>
      </c>
      <c r="Y5475" t="s">
        <v>4054</v>
      </c>
      <c r="Z5475" t="s">
        <v>85</v>
      </c>
      <c r="AA5475" t="s">
        <v>1536</v>
      </c>
      <c r="AB5475" s="2">
        <f t="shared" si="85"/>
        <v>3.1454746136865344E-2</v>
      </c>
      <c r="AC5475" s="3">
        <v>45300000</v>
      </c>
      <c r="AD5475" t="s">
        <v>123</v>
      </c>
      <c r="AE5475" t="s">
        <v>139</v>
      </c>
      <c r="AF5475" t="s">
        <v>89</v>
      </c>
      <c r="AG5475" t="s">
        <v>27482</v>
      </c>
      <c r="AH5475">
        <v>159937135</v>
      </c>
      <c r="AI5475" s="3">
        <v>1424900</v>
      </c>
      <c r="AJ5475" s="3">
        <v>1177394.92</v>
      </c>
      <c r="AK5475" t="s">
        <v>91</v>
      </c>
      <c r="AL5475" t="s">
        <v>91</v>
      </c>
      <c r="AM5475" t="s">
        <v>91</v>
      </c>
      <c r="AN5475" t="s">
        <v>91</v>
      </c>
      <c r="AO5475" t="s">
        <v>91</v>
      </c>
      <c r="AP5475" t="s">
        <v>91</v>
      </c>
      <c r="AT5475" t="s">
        <v>18</v>
      </c>
    </row>
    <row r="5476" spans="2:46" x14ac:dyDescent="0.25">
      <c r="B5476">
        <v>19396986</v>
      </c>
      <c r="C5476" t="s">
        <v>72</v>
      </c>
      <c r="D5476" t="s">
        <v>11283</v>
      </c>
      <c r="E5476">
        <v>0</v>
      </c>
      <c r="F5476" t="s">
        <v>729</v>
      </c>
      <c r="G5476" t="s">
        <v>19820</v>
      </c>
      <c r="H5476" s="1">
        <v>22062</v>
      </c>
      <c r="I5476" t="s">
        <v>27483</v>
      </c>
      <c r="J5476">
        <v>0</v>
      </c>
      <c r="K5476" t="s">
        <v>78</v>
      </c>
      <c r="L5476">
        <v>25</v>
      </c>
      <c r="M5476" t="s">
        <v>78</v>
      </c>
      <c r="O5476">
        <v>3124354990</v>
      </c>
      <c r="P5476">
        <v>0</v>
      </c>
      <c r="T5476" t="s">
        <v>131</v>
      </c>
      <c r="U5476">
        <v>2023</v>
      </c>
      <c r="V5476" t="s">
        <v>1976</v>
      </c>
      <c r="W5476" t="s">
        <v>27484</v>
      </c>
      <c r="X5476" t="s">
        <v>27485</v>
      </c>
      <c r="Y5476" t="s">
        <v>1979</v>
      </c>
      <c r="Z5476" t="s">
        <v>459</v>
      </c>
      <c r="AA5476" t="s">
        <v>1319</v>
      </c>
      <c r="AB5476" s="2">
        <f t="shared" si="85"/>
        <v>3.8092211653813192E-2</v>
      </c>
      <c r="AC5476" s="3">
        <v>116700000</v>
      </c>
      <c r="AD5476" t="s">
        <v>151</v>
      </c>
      <c r="AE5476" t="s">
        <v>106</v>
      </c>
      <c r="AF5476" t="s">
        <v>89</v>
      </c>
      <c r="AG5476" t="s">
        <v>27486</v>
      </c>
      <c r="AH5476">
        <v>29218170</v>
      </c>
      <c r="AI5476" s="3">
        <v>4445361.0999999996</v>
      </c>
      <c r="AJ5476" s="3">
        <v>3715597.56</v>
      </c>
      <c r="AK5476" t="s">
        <v>91</v>
      </c>
      <c r="AL5476" t="s">
        <v>91</v>
      </c>
      <c r="AM5476" t="s">
        <v>91</v>
      </c>
      <c r="AN5476" t="s">
        <v>91</v>
      </c>
      <c r="AO5476" t="s">
        <v>91</v>
      </c>
      <c r="AP5476" t="s">
        <v>91</v>
      </c>
      <c r="AT5476" t="s">
        <v>21</v>
      </c>
    </row>
    <row r="5477" spans="2:46" x14ac:dyDescent="0.25">
      <c r="B5477">
        <v>32479632</v>
      </c>
      <c r="C5477" t="s">
        <v>108</v>
      </c>
      <c r="D5477" t="s">
        <v>1096</v>
      </c>
      <c r="E5477">
        <v>0</v>
      </c>
      <c r="F5477" t="s">
        <v>27487</v>
      </c>
      <c r="G5477" t="s">
        <v>510</v>
      </c>
      <c r="H5477" s="1">
        <v>18695</v>
      </c>
      <c r="I5477" t="s">
        <v>27488</v>
      </c>
      <c r="J5477">
        <v>5001</v>
      </c>
      <c r="K5477" t="s">
        <v>114</v>
      </c>
      <c r="L5477">
        <v>5</v>
      </c>
      <c r="M5477" t="s">
        <v>115</v>
      </c>
      <c r="O5477">
        <v>3127637845</v>
      </c>
      <c r="P5477">
        <v>3146890214</v>
      </c>
      <c r="T5477" t="s">
        <v>544</v>
      </c>
      <c r="U5477">
        <v>2013</v>
      </c>
      <c r="V5477" t="s">
        <v>4115</v>
      </c>
      <c r="W5477" t="s">
        <v>27489</v>
      </c>
      <c r="X5477" t="s">
        <v>27490</v>
      </c>
      <c r="Y5477" t="s">
        <v>4118</v>
      </c>
      <c r="Z5477" t="s">
        <v>323</v>
      </c>
      <c r="AA5477" t="s">
        <v>324</v>
      </c>
      <c r="AB5477" s="2">
        <f t="shared" si="85"/>
        <v>3.9642882352941174E-2</v>
      </c>
      <c r="AC5477" s="3">
        <v>34000000</v>
      </c>
      <c r="AD5477" t="s">
        <v>177</v>
      </c>
      <c r="AE5477" t="s">
        <v>139</v>
      </c>
      <c r="AF5477" t="s">
        <v>89</v>
      </c>
      <c r="AG5477" t="s">
        <v>27491</v>
      </c>
      <c r="AH5477">
        <v>159807272</v>
      </c>
      <c r="AI5477" s="3">
        <v>1347858</v>
      </c>
      <c r="AJ5477" s="3">
        <v>1112653.67</v>
      </c>
      <c r="AK5477" t="s">
        <v>91</v>
      </c>
      <c r="AL5477" t="s">
        <v>91</v>
      </c>
      <c r="AM5477" t="s">
        <v>91</v>
      </c>
      <c r="AN5477" t="s">
        <v>91</v>
      </c>
      <c r="AO5477" t="s">
        <v>91</v>
      </c>
      <c r="AP5477" t="s">
        <v>91</v>
      </c>
      <c r="AT5477" t="s">
        <v>18</v>
      </c>
    </row>
    <row r="5478" spans="2:46" x14ac:dyDescent="0.25">
      <c r="B5478">
        <v>49606615</v>
      </c>
      <c r="C5478" t="s">
        <v>108</v>
      </c>
      <c r="D5478" t="s">
        <v>259</v>
      </c>
      <c r="E5478" t="s">
        <v>1113</v>
      </c>
      <c r="F5478" t="s">
        <v>2823</v>
      </c>
      <c r="G5478" t="s">
        <v>4704</v>
      </c>
      <c r="H5478" s="1">
        <v>29915</v>
      </c>
      <c r="I5478" t="s">
        <v>27492</v>
      </c>
      <c r="J5478">
        <v>0</v>
      </c>
      <c r="K5478" t="s">
        <v>78</v>
      </c>
      <c r="L5478">
        <v>25</v>
      </c>
      <c r="M5478" t="s">
        <v>78</v>
      </c>
      <c r="O5478">
        <v>3017008600</v>
      </c>
      <c r="P5478">
        <v>0</v>
      </c>
      <c r="T5478" t="s">
        <v>576</v>
      </c>
      <c r="U5478">
        <v>2023</v>
      </c>
      <c r="V5478" t="s">
        <v>478</v>
      </c>
      <c r="W5478" t="s">
        <v>27493</v>
      </c>
      <c r="X5478" t="s">
        <v>27494</v>
      </c>
      <c r="Y5478" t="s">
        <v>1769</v>
      </c>
      <c r="Z5478" t="s">
        <v>298</v>
      </c>
      <c r="AA5478" t="s">
        <v>299</v>
      </c>
      <c r="AB5478" s="2">
        <f t="shared" si="85"/>
        <v>1.7823436128236742E-2</v>
      </c>
      <c r="AC5478" s="3">
        <v>81100000</v>
      </c>
      <c r="AD5478" t="s">
        <v>151</v>
      </c>
      <c r="AE5478" t="s">
        <v>139</v>
      </c>
      <c r="AF5478" t="s">
        <v>89</v>
      </c>
      <c r="AG5478">
        <v>0</v>
      </c>
      <c r="AH5478">
        <v>29191366</v>
      </c>
      <c r="AI5478" s="3">
        <v>1445480.67</v>
      </c>
      <c r="AJ5478" s="3">
        <v>1194689.6399999999</v>
      </c>
      <c r="AK5478" t="s">
        <v>91</v>
      </c>
      <c r="AL5478" t="s">
        <v>91</v>
      </c>
      <c r="AM5478" t="s">
        <v>91</v>
      </c>
      <c r="AN5478" t="s">
        <v>91</v>
      </c>
      <c r="AO5478" t="s">
        <v>91</v>
      </c>
      <c r="AP5478" t="s">
        <v>91</v>
      </c>
      <c r="AT5478" t="s">
        <v>18</v>
      </c>
    </row>
    <row r="5479" spans="2:46" x14ac:dyDescent="0.25">
      <c r="B5479">
        <v>72260626</v>
      </c>
      <c r="C5479" t="s">
        <v>72</v>
      </c>
      <c r="D5479" t="s">
        <v>337</v>
      </c>
      <c r="E5479" t="s">
        <v>1459</v>
      </c>
      <c r="F5479" t="s">
        <v>849</v>
      </c>
      <c r="G5479" t="s">
        <v>1498</v>
      </c>
      <c r="H5479" s="1">
        <v>29619</v>
      </c>
      <c r="I5479" t="s">
        <v>27495</v>
      </c>
      <c r="J5479">
        <v>5001</v>
      </c>
      <c r="K5479" t="s">
        <v>114</v>
      </c>
      <c r="L5479">
        <v>5</v>
      </c>
      <c r="M5479" t="s">
        <v>115</v>
      </c>
      <c r="O5479">
        <v>3152815586</v>
      </c>
      <c r="P5479">
        <v>3502647488</v>
      </c>
      <c r="T5479" t="s">
        <v>443</v>
      </c>
      <c r="U5479">
        <v>2022</v>
      </c>
      <c r="V5479" t="s">
        <v>2140</v>
      </c>
      <c r="W5479" t="s">
        <v>27496</v>
      </c>
      <c r="X5479" t="s">
        <v>27497</v>
      </c>
      <c r="Y5479" t="s">
        <v>2143</v>
      </c>
      <c r="Z5479" t="s">
        <v>164</v>
      </c>
      <c r="AA5479" t="s">
        <v>165</v>
      </c>
      <c r="AB5479" s="2">
        <f t="shared" si="85"/>
        <v>4.216211117117117E-2</v>
      </c>
      <c r="AC5479" s="3">
        <v>55500000</v>
      </c>
      <c r="AD5479" t="s">
        <v>105</v>
      </c>
      <c r="AE5479" t="s">
        <v>139</v>
      </c>
      <c r="AF5479" t="s">
        <v>89</v>
      </c>
      <c r="AG5479" t="s">
        <v>27498</v>
      </c>
      <c r="AH5479">
        <v>29214470</v>
      </c>
      <c r="AI5479" s="3">
        <v>2339997.17</v>
      </c>
      <c r="AJ5479" s="3">
        <v>1946384.18</v>
      </c>
      <c r="AK5479" t="s">
        <v>91</v>
      </c>
      <c r="AL5479" t="s">
        <v>91</v>
      </c>
      <c r="AM5479" t="s">
        <v>91</v>
      </c>
      <c r="AN5479" t="s">
        <v>91</v>
      </c>
      <c r="AO5479" t="s">
        <v>91</v>
      </c>
      <c r="AP5479" t="s">
        <v>91</v>
      </c>
      <c r="AT5479" t="s">
        <v>21</v>
      </c>
    </row>
    <row r="5480" spans="2:46" x14ac:dyDescent="0.25">
      <c r="B5480">
        <v>39786580</v>
      </c>
      <c r="C5480" t="s">
        <v>108</v>
      </c>
      <c r="D5480" t="s">
        <v>3175</v>
      </c>
      <c r="E5480" t="s">
        <v>5196</v>
      </c>
      <c r="F5480" t="s">
        <v>2974</v>
      </c>
      <c r="G5480" t="s">
        <v>1051</v>
      </c>
      <c r="H5480" s="1">
        <v>25811</v>
      </c>
      <c r="I5480" t="s">
        <v>27499</v>
      </c>
      <c r="J5480">
        <v>0</v>
      </c>
      <c r="K5480" t="s">
        <v>78</v>
      </c>
      <c r="L5480">
        <v>25</v>
      </c>
      <c r="M5480" t="s">
        <v>78</v>
      </c>
      <c r="O5480">
        <v>3153414707</v>
      </c>
      <c r="P5480">
        <v>0</v>
      </c>
      <c r="T5480" t="s">
        <v>1780</v>
      </c>
      <c r="U5480">
        <v>2012</v>
      </c>
      <c r="V5480" t="s">
        <v>8286</v>
      </c>
      <c r="W5480" t="s">
        <v>27500</v>
      </c>
      <c r="X5480" t="s">
        <v>27501</v>
      </c>
      <c r="Y5480" t="s">
        <v>8288</v>
      </c>
      <c r="Z5480" t="s">
        <v>3792</v>
      </c>
      <c r="AA5480" t="s">
        <v>3793</v>
      </c>
      <c r="AB5480" s="2">
        <f t="shared" si="85"/>
        <v>3.2983376288659792E-2</v>
      </c>
      <c r="AC5480" s="3">
        <v>38800000</v>
      </c>
      <c r="AD5480" t="s">
        <v>151</v>
      </c>
      <c r="AE5480" t="s">
        <v>106</v>
      </c>
      <c r="AF5480" t="s">
        <v>89</v>
      </c>
      <c r="AG5480">
        <v>0</v>
      </c>
      <c r="AH5480">
        <v>159831091</v>
      </c>
      <c r="AI5480" s="3">
        <v>1279755</v>
      </c>
      <c r="AJ5480" s="3">
        <v>1055423.97</v>
      </c>
      <c r="AK5480" t="s">
        <v>91</v>
      </c>
      <c r="AL5480" t="s">
        <v>91</v>
      </c>
      <c r="AM5480" t="s">
        <v>91</v>
      </c>
      <c r="AN5480" t="s">
        <v>91</v>
      </c>
      <c r="AO5480" t="s">
        <v>91</v>
      </c>
      <c r="AP5480" t="s">
        <v>91</v>
      </c>
      <c r="AT5480" t="s">
        <v>18</v>
      </c>
    </row>
    <row r="5481" spans="2:46" x14ac:dyDescent="0.25">
      <c r="B5481">
        <v>35464506</v>
      </c>
      <c r="C5481" t="s">
        <v>108</v>
      </c>
      <c r="D5481" t="s">
        <v>349</v>
      </c>
      <c r="E5481" t="s">
        <v>763</v>
      </c>
      <c r="F5481" t="s">
        <v>27502</v>
      </c>
      <c r="G5481" t="s">
        <v>1798</v>
      </c>
      <c r="H5481" s="1">
        <v>20991</v>
      </c>
      <c r="I5481" t="s">
        <v>27503</v>
      </c>
      <c r="J5481">
        <v>0</v>
      </c>
      <c r="K5481" t="s">
        <v>78</v>
      </c>
      <c r="L5481">
        <v>25</v>
      </c>
      <c r="M5481" t="s">
        <v>78</v>
      </c>
      <c r="O5481">
        <v>3153562463</v>
      </c>
      <c r="P5481">
        <v>0</v>
      </c>
      <c r="T5481" t="s">
        <v>794</v>
      </c>
      <c r="U5481">
        <v>2012</v>
      </c>
      <c r="V5481" t="s">
        <v>9875</v>
      </c>
      <c r="W5481" t="s">
        <v>27504</v>
      </c>
      <c r="X5481" t="s">
        <v>27505</v>
      </c>
      <c r="Y5481" t="s">
        <v>9878</v>
      </c>
      <c r="Z5481" t="s">
        <v>358</v>
      </c>
      <c r="AA5481" t="s">
        <v>359</v>
      </c>
      <c r="AB5481" s="2">
        <f t="shared" si="85"/>
        <v>2.2072504409171075E-2</v>
      </c>
      <c r="AC5481" s="3">
        <v>56700000</v>
      </c>
      <c r="AD5481" t="s">
        <v>105</v>
      </c>
      <c r="AE5481" t="s">
        <v>212</v>
      </c>
      <c r="AF5481" t="s">
        <v>89</v>
      </c>
      <c r="AG5481" t="s">
        <v>27506</v>
      </c>
      <c r="AH5481">
        <v>159831556</v>
      </c>
      <c r="AI5481" s="3">
        <v>1251511</v>
      </c>
      <c r="AJ5481" s="3">
        <v>1031690.02</v>
      </c>
      <c r="AK5481" t="s">
        <v>91</v>
      </c>
      <c r="AL5481" t="s">
        <v>91</v>
      </c>
      <c r="AM5481" t="s">
        <v>91</v>
      </c>
      <c r="AN5481" t="s">
        <v>91</v>
      </c>
      <c r="AO5481" t="s">
        <v>91</v>
      </c>
      <c r="AP5481" t="s">
        <v>91</v>
      </c>
      <c r="AT5481" t="s">
        <v>18</v>
      </c>
    </row>
    <row r="5482" spans="2:46" x14ac:dyDescent="0.25">
      <c r="B5482">
        <v>80250740</v>
      </c>
      <c r="C5482" t="s">
        <v>72</v>
      </c>
      <c r="D5482" t="s">
        <v>4978</v>
      </c>
      <c r="E5482" t="s">
        <v>909</v>
      </c>
      <c r="F5482" t="s">
        <v>582</v>
      </c>
      <c r="G5482" t="s">
        <v>155</v>
      </c>
      <c r="H5482" s="1">
        <v>30935</v>
      </c>
      <c r="I5482" t="s">
        <v>27507</v>
      </c>
      <c r="J5482">
        <v>0</v>
      </c>
      <c r="K5482" t="s">
        <v>78</v>
      </c>
      <c r="L5482">
        <v>25</v>
      </c>
      <c r="M5482" t="s">
        <v>78</v>
      </c>
      <c r="O5482">
        <v>3142231597</v>
      </c>
      <c r="P5482">
        <v>0</v>
      </c>
      <c r="T5482" t="s">
        <v>704</v>
      </c>
      <c r="U5482">
        <v>2025</v>
      </c>
      <c r="V5482" t="s">
        <v>11256</v>
      </c>
      <c r="W5482" t="s">
        <v>27508</v>
      </c>
      <c r="X5482" t="s">
        <v>27509</v>
      </c>
      <c r="Y5482" t="s">
        <v>11259</v>
      </c>
      <c r="Z5482" t="s">
        <v>4179</v>
      </c>
      <c r="AA5482" t="s">
        <v>4180</v>
      </c>
      <c r="AB5482" s="2">
        <f t="shared" si="85"/>
        <v>4.3327383512544802E-2</v>
      </c>
      <c r="AC5482" s="3">
        <v>111600000</v>
      </c>
      <c r="AD5482" t="s">
        <v>151</v>
      </c>
      <c r="AE5482" t="s">
        <v>106</v>
      </c>
      <c r="AF5482" t="s">
        <v>89</v>
      </c>
      <c r="AG5482" t="s">
        <v>27510</v>
      </c>
      <c r="AH5482">
        <v>159774203</v>
      </c>
      <c r="AI5482" s="3">
        <v>4835336</v>
      </c>
      <c r="AJ5482" s="3">
        <v>4043307.86</v>
      </c>
      <c r="AK5482" t="s">
        <v>91</v>
      </c>
      <c r="AL5482" t="s">
        <v>91</v>
      </c>
      <c r="AM5482" t="s">
        <v>91</v>
      </c>
      <c r="AN5482" t="s">
        <v>91</v>
      </c>
      <c r="AO5482" t="s">
        <v>91</v>
      </c>
      <c r="AP5482" t="s">
        <v>91</v>
      </c>
      <c r="AT5482" t="s">
        <v>21</v>
      </c>
    </row>
    <row r="5483" spans="2:46" x14ac:dyDescent="0.25">
      <c r="B5483">
        <v>1037644880</v>
      </c>
      <c r="C5483" t="s">
        <v>108</v>
      </c>
      <c r="D5483" t="s">
        <v>202</v>
      </c>
      <c r="E5483" t="s">
        <v>655</v>
      </c>
      <c r="F5483" t="s">
        <v>303</v>
      </c>
      <c r="G5483" t="s">
        <v>492</v>
      </c>
      <c r="H5483" s="1">
        <v>34929</v>
      </c>
      <c r="I5483" t="s">
        <v>27511</v>
      </c>
      <c r="J5483">
        <v>5380</v>
      </c>
      <c r="K5483" t="s">
        <v>8981</v>
      </c>
      <c r="L5483">
        <v>5</v>
      </c>
      <c r="M5483" t="s">
        <v>115</v>
      </c>
      <c r="O5483">
        <v>3168248237</v>
      </c>
      <c r="P5483">
        <v>0</v>
      </c>
      <c r="T5483" t="s">
        <v>403</v>
      </c>
      <c r="U5483">
        <v>2023</v>
      </c>
      <c r="V5483" t="s">
        <v>6557</v>
      </c>
      <c r="W5483" t="s">
        <v>27512</v>
      </c>
      <c r="X5483" t="s">
        <v>27513</v>
      </c>
      <c r="Y5483" t="s">
        <v>6560</v>
      </c>
      <c r="Z5483" t="s">
        <v>210</v>
      </c>
      <c r="AA5483" t="s">
        <v>347</v>
      </c>
      <c r="AB5483" s="2">
        <f t="shared" si="85"/>
        <v>3.5228402181500876E-2</v>
      </c>
      <c r="AC5483" s="3">
        <v>114600000</v>
      </c>
      <c r="AD5483" t="s">
        <v>123</v>
      </c>
      <c r="AE5483" t="s">
        <v>139</v>
      </c>
      <c r="AF5483" t="s">
        <v>89</v>
      </c>
      <c r="AG5483" t="s">
        <v>27514</v>
      </c>
      <c r="AH5483">
        <v>29203522</v>
      </c>
      <c r="AI5483" s="3">
        <v>4037174.89</v>
      </c>
      <c r="AJ5483" s="3">
        <v>3372583.94</v>
      </c>
      <c r="AK5483" t="s">
        <v>91</v>
      </c>
      <c r="AL5483" t="s">
        <v>91</v>
      </c>
      <c r="AM5483" t="s">
        <v>91</v>
      </c>
      <c r="AN5483" t="s">
        <v>91</v>
      </c>
      <c r="AO5483" t="s">
        <v>91</v>
      </c>
      <c r="AP5483" t="s">
        <v>91</v>
      </c>
      <c r="AT5483" t="s">
        <v>21</v>
      </c>
    </row>
    <row r="5484" spans="2:46" x14ac:dyDescent="0.25">
      <c r="B5484">
        <v>3396768</v>
      </c>
      <c r="C5484" t="s">
        <v>72</v>
      </c>
      <c r="D5484" t="s">
        <v>224</v>
      </c>
      <c r="E5484" t="s">
        <v>125</v>
      </c>
      <c r="F5484" t="s">
        <v>261</v>
      </c>
      <c r="G5484" t="s">
        <v>1605</v>
      </c>
      <c r="H5484" s="1">
        <v>29552</v>
      </c>
      <c r="I5484" t="s">
        <v>27515</v>
      </c>
      <c r="J5484">
        <v>0</v>
      </c>
      <c r="K5484" t="s">
        <v>78</v>
      </c>
      <c r="L5484">
        <v>25</v>
      </c>
      <c r="M5484" t="s">
        <v>78</v>
      </c>
      <c r="O5484">
        <v>3166924690</v>
      </c>
      <c r="P5484">
        <v>0</v>
      </c>
      <c r="T5484" t="s">
        <v>116</v>
      </c>
      <c r="U5484">
        <v>2025</v>
      </c>
      <c r="V5484" t="s">
        <v>16119</v>
      </c>
      <c r="W5484" t="s">
        <v>27516</v>
      </c>
      <c r="X5484" t="s">
        <v>27517</v>
      </c>
      <c r="Y5484" t="s">
        <v>16122</v>
      </c>
      <c r="Z5484" t="s">
        <v>121</v>
      </c>
      <c r="AA5484" t="s">
        <v>1036</v>
      </c>
      <c r="AB5484" s="2">
        <f t="shared" si="85"/>
        <v>2.3810430379746835E-2</v>
      </c>
      <c r="AC5484" s="3">
        <v>79000000</v>
      </c>
      <c r="AD5484" t="s">
        <v>105</v>
      </c>
      <c r="AE5484" t="s">
        <v>139</v>
      </c>
      <c r="AF5484" t="s">
        <v>89</v>
      </c>
      <c r="AG5484">
        <v>0</v>
      </c>
      <c r="AH5484">
        <v>159832129</v>
      </c>
      <c r="AI5484" s="3">
        <v>1881024</v>
      </c>
      <c r="AJ5484" s="3">
        <v>1560692.57</v>
      </c>
      <c r="AK5484" t="s">
        <v>91</v>
      </c>
      <c r="AL5484" t="s">
        <v>91</v>
      </c>
      <c r="AM5484" t="s">
        <v>91</v>
      </c>
      <c r="AN5484" t="s">
        <v>91</v>
      </c>
      <c r="AO5484" t="s">
        <v>91</v>
      </c>
      <c r="AP5484" t="s">
        <v>91</v>
      </c>
      <c r="AT5484" t="s">
        <v>18</v>
      </c>
    </row>
    <row r="5485" spans="2:46" x14ac:dyDescent="0.25">
      <c r="B5485">
        <v>1047406766</v>
      </c>
      <c r="C5485" t="s">
        <v>72</v>
      </c>
      <c r="D5485" t="s">
        <v>27518</v>
      </c>
      <c r="E5485">
        <v>0</v>
      </c>
      <c r="F5485" t="s">
        <v>27519</v>
      </c>
      <c r="G5485">
        <v>0</v>
      </c>
      <c r="H5485" s="1">
        <v>32402</v>
      </c>
      <c r="I5485" t="s">
        <v>27520</v>
      </c>
      <c r="J5485">
        <v>0</v>
      </c>
      <c r="K5485" t="s">
        <v>593</v>
      </c>
      <c r="L5485">
        <v>13</v>
      </c>
      <c r="M5485" t="s">
        <v>123</v>
      </c>
      <c r="O5485">
        <v>3045225428</v>
      </c>
      <c r="P5485">
        <v>0</v>
      </c>
      <c r="T5485" t="s">
        <v>205</v>
      </c>
      <c r="U5485">
        <v>2024</v>
      </c>
      <c r="V5485" t="s">
        <v>4874</v>
      </c>
      <c r="W5485" t="s">
        <v>27521</v>
      </c>
      <c r="X5485" t="s">
        <v>27522</v>
      </c>
      <c r="Y5485" t="s">
        <v>4877</v>
      </c>
      <c r="Z5485" t="s">
        <v>103</v>
      </c>
      <c r="AA5485" t="s">
        <v>865</v>
      </c>
      <c r="AB5485" s="2">
        <f t="shared" si="85"/>
        <v>4.0346585904550501E-2</v>
      </c>
      <c r="AC5485" s="3">
        <v>90100000</v>
      </c>
      <c r="AD5485" t="s">
        <v>123</v>
      </c>
      <c r="AE5485" t="s">
        <v>106</v>
      </c>
      <c r="AF5485" t="s">
        <v>89</v>
      </c>
      <c r="AG5485" t="s">
        <v>27523</v>
      </c>
      <c r="AH5485">
        <v>29220086</v>
      </c>
      <c r="AI5485" s="3">
        <v>3635227.39</v>
      </c>
      <c r="AJ5485" s="3">
        <v>3034812.93</v>
      </c>
      <c r="AK5485" t="s">
        <v>91</v>
      </c>
      <c r="AL5485" t="s">
        <v>91</v>
      </c>
      <c r="AM5485" t="s">
        <v>91</v>
      </c>
      <c r="AN5485" t="s">
        <v>91</v>
      </c>
      <c r="AO5485" t="s">
        <v>91</v>
      </c>
      <c r="AP5485" t="s">
        <v>91</v>
      </c>
      <c r="AT5485" t="s">
        <v>21</v>
      </c>
    </row>
    <row r="5486" spans="2:46" x14ac:dyDescent="0.25">
      <c r="B5486">
        <v>43559207</v>
      </c>
      <c r="C5486" t="s">
        <v>108</v>
      </c>
      <c r="D5486" t="s">
        <v>153</v>
      </c>
      <c r="E5486" t="s">
        <v>109</v>
      </c>
      <c r="F5486" t="s">
        <v>93</v>
      </c>
      <c r="G5486" t="s">
        <v>5747</v>
      </c>
      <c r="H5486" s="1">
        <v>26131</v>
      </c>
      <c r="I5486" t="s">
        <v>27524</v>
      </c>
      <c r="J5486">
        <v>5001</v>
      </c>
      <c r="K5486" t="s">
        <v>114</v>
      </c>
      <c r="L5486">
        <v>5</v>
      </c>
      <c r="M5486" t="s">
        <v>115</v>
      </c>
      <c r="O5486">
        <v>3137162778</v>
      </c>
      <c r="P5486">
        <v>3006005129</v>
      </c>
      <c r="T5486" t="s">
        <v>435</v>
      </c>
      <c r="U5486">
        <v>2013</v>
      </c>
      <c r="V5486" t="s">
        <v>9875</v>
      </c>
      <c r="W5486" t="s">
        <v>27525</v>
      </c>
      <c r="X5486" t="s">
        <v>27526</v>
      </c>
      <c r="Y5486" t="s">
        <v>9878</v>
      </c>
      <c r="Z5486" t="s">
        <v>358</v>
      </c>
      <c r="AA5486" t="s">
        <v>359</v>
      </c>
      <c r="AB5486" s="2">
        <f t="shared" si="85"/>
        <v>5.2569360269360273E-2</v>
      </c>
      <c r="AC5486" s="3">
        <v>59400000</v>
      </c>
      <c r="AD5486" t="s">
        <v>87</v>
      </c>
      <c r="AE5486" t="s">
        <v>212</v>
      </c>
      <c r="AF5486" t="s">
        <v>89</v>
      </c>
      <c r="AG5486" t="s">
        <v>27527</v>
      </c>
      <c r="AH5486">
        <v>159715225</v>
      </c>
      <c r="AI5486" s="3">
        <v>3122620</v>
      </c>
      <c r="AJ5486" s="3">
        <v>2604050.71</v>
      </c>
      <c r="AK5486" t="s">
        <v>91</v>
      </c>
      <c r="AL5486" t="s">
        <v>91</v>
      </c>
      <c r="AM5486" t="s">
        <v>91</v>
      </c>
      <c r="AN5486" t="s">
        <v>91</v>
      </c>
      <c r="AO5486" t="s">
        <v>91</v>
      </c>
      <c r="AP5486" t="s">
        <v>91</v>
      </c>
      <c r="AT5486" t="s">
        <v>21</v>
      </c>
    </row>
    <row r="5487" spans="2:46" x14ac:dyDescent="0.25">
      <c r="B5487">
        <v>1065606663</v>
      </c>
      <c r="C5487" t="s">
        <v>108</v>
      </c>
      <c r="D5487" t="s">
        <v>27528</v>
      </c>
      <c r="E5487" t="s">
        <v>1184</v>
      </c>
      <c r="F5487" t="s">
        <v>1869</v>
      </c>
      <c r="G5487" t="s">
        <v>1869</v>
      </c>
      <c r="H5487" s="1">
        <v>32638</v>
      </c>
      <c r="I5487" t="s">
        <v>27529</v>
      </c>
      <c r="J5487">
        <v>0</v>
      </c>
      <c r="K5487" t="s">
        <v>78</v>
      </c>
      <c r="L5487">
        <v>25</v>
      </c>
      <c r="M5487" t="s">
        <v>78</v>
      </c>
      <c r="O5487">
        <v>3105194458</v>
      </c>
      <c r="P5487">
        <v>3054619970</v>
      </c>
      <c r="T5487" t="s">
        <v>704</v>
      </c>
      <c r="U5487">
        <v>2025</v>
      </c>
      <c r="V5487" t="s">
        <v>3349</v>
      </c>
      <c r="W5487" t="s">
        <v>27530</v>
      </c>
      <c r="X5487" t="s">
        <v>27531</v>
      </c>
      <c r="Y5487" t="s">
        <v>3352</v>
      </c>
      <c r="Z5487" t="s">
        <v>323</v>
      </c>
      <c r="AA5487" t="s">
        <v>3353</v>
      </c>
      <c r="AB5487" s="2">
        <f t="shared" si="85"/>
        <v>3.5671311320754719E-2</v>
      </c>
      <c r="AC5487" s="3">
        <v>106000000</v>
      </c>
      <c r="AD5487" t="s">
        <v>151</v>
      </c>
      <c r="AE5487" t="s">
        <v>106</v>
      </c>
      <c r="AF5487" t="s">
        <v>89</v>
      </c>
      <c r="AG5487" t="s">
        <v>27532</v>
      </c>
      <c r="AH5487">
        <v>159833391</v>
      </c>
      <c r="AI5487" s="3">
        <v>3781159</v>
      </c>
      <c r="AJ5487" s="3">
        <v>3157444.89</v>
      </c>
      <c r="AK5487" t="s">
        <v>91</v>
      </c>
      <c r="AL5487" t="s">
        <v>91</v>
      </c>
      <c r="AM5487" t="s">
        <v>91</v>
      </c>
      <c r="AN5487" t="s">
        <v>91</v>
      </c>
      <c r="AO5487" t="s">
        <v>91</v>
      </c>
      <c r="AP5487" t="s">
        <v>91</v>
      </c>
      <c r="AT5487" t="s">
        <v>21</v>
      </c>
    </row>
    <row r="5488" spans="2:46" x14ac:dyDescent="0.25">
      <c r="B5488">
        <v>52776616</v>
      </c>
      <c r="C5488" t="s">
        <v>108</v>
      </c>
      <c r="D5488" t="s">
        <v>1146</v>
      </c>
      <c r="E5488" t="s">
        <v>1888</v>
      </c>
      <c r="F5488" t="s">
        <v>1973</v>
      </c>
      <c r="G5488" t="s">
        <v>551</v>
      </c>
      <c r="H5488" s="1">
        <v>29767</v>
      </c>
      <c r="I5488" t="s">
        <v>27533</v>
      </c>
      <c r="J5488">
        <v>0</v>
      </c>
      <c r="K5488" t="s">
        <v>78</v>
      </c>
      <c r="L5488">
        <v>25</v>
      </c>
      <c r="M5488" t="s">
        <v>78</v>
      </c>
      <c r="O5488">
        <v>3112458850</v>
      </c>
      <c r="P5488">
        <v>0</v>
      </c>
      <c r="T5488" t="s">
        <v>494</v>
      </c>
      <c r="U5488">
        <v>2022</v>
      </c>
      <c r="V5488" t="s">
        <v>658</v>
      </c>
      <c r="W5488" t="s">
        <v>27534</v>
      </c>
      <c r="X5488" t="s">
        <v>27535</v>
      </c>
      <c r="Y5488" t="s">
        <v>661</v>
      </c>
      <c r="Z5488" t="s">
        <v>164</v>
      </c>
      <c r="AA5488" t="s">
        <v>654</v>
      </c>
      <c r="AB5488" s="2">
        <f t="shared" si="85"/>
        <v>2.0888424657534245E-2</v>
      </c>
      <c r="AC5488" s="3">
        <v>58400000</v>
      </c>
      <c r="AD5488" t="s">
        <v>151</v>
      </c>
      <c r="AE5488" t="s">
        <v>139</v>
      </c>
      <c r="AF5488" t="s">
        <v>89</v>
      </c>
      <c r="AG5488" t="s">
        <v>27536</v>
      </c>
      <c r="AH5488">
        <v>159835740</v>
      </c>
      <c r="AI5488" s="3">
        <v>1219884</v>
      </c>
      <c r="AJ5488" s="3">
        <v>1005113</v>
      </c>
      <c r="AK5488" t="s">
        <v>91</v>
      </c>
      <c r="AL5488" t="s">
        <v>91</v>
      </c>
      <c r="AM5488" t="s">
        <v>91</v>
      </c>
      <c r="AN5488" t="s">
        <v>91</v>
      </c>
      <c r="AO5488" t="s">
        <v>91</v>
      </c>
      <c r="AP5488" t="s">
        <v>91</v>
      </c>
      <c r="AT5488" t="s">
        <v>18</v>
      </c>
    </row>
    <row r="5489" spans="2:46" x14ac:dyDescent="0.25">
      <c r="B5489">
        <v>1127918026</v>
      </c>
      <c r="C5489" t="s">
        <v>108</v>
      </c>
      <c r="D5489" t="s">
        <v>867</v>
      </c>
      <c r="E5489">
        <v>0</v>
      </c>
      <c r="F5489" t="s">
        <v>27537</v>
      </c>
      <c r="G5489" t="s">
        <v>886</v>
      </c>
      <c r="H5489" s="1">
        <v>25312</v>
      </c>
      <c r="I5489" t="s">
        <v>27538</v>
      </c>
      <c r="J5489">
        <v>0</v>
      </c>
      <c r="K5489" t="s">
        <v>78</v>
      </c>
      <c r="L5489">
        <v>25</v>
      </c>
      <c r="M5489" t="s">
        <v>78</v>
      </c>
      <c r="O5489">
        <v>3163236040</v>
      </c>
      <c r="P5489">
        <v>0</v>
      </c>
      <c r="T5489" t="s">
        <v>633</v>
      </c>
      <c r="U5489">
        <v>2023</v>
      </c>
      <c r="V5489" t="s">
        <v>319</v>
      </c>
      <c r="W5489" t="s">
        <v>27539</v>
      </c>
      <c r="X5489" t="s">
        <v>27540</v>
      </c>
      <c r="Y5489" t="s">
        <v>322</v>
      </c>
      <c r="Z5489" t="s">
        <v>323</v>
      </c>
      <c r="AA5489" t="s">
        <v>324</v>
      </c>
      <c r="AB5489" s="2">
        <f t="shared" si="85"/>
        <v>3.1229265094339622E-2</v>
      </c>
      <c r="AC5489" s="3">
        <v>63600000</v>
      </c>
      <c r="AD5489" t="s">
        <v>177</v>
      </c>
      <c r="AE5489" t="s">
        <v>139</v>
      </c>
      <c r="AF5489" t="s">
        <v>89</v>
      </c>
      <c r="AG5489" t="s">
        <v>27541</v>
      </c>
      <c r="AH5489">
        <v>29192172</v>
      </c>
      <c r="AI5489" s="3">
        <v>1986181.26</v>
      </c>
      <c r="AJ5489" s="3">
        <v>1649059.88</v>
      </c>
      <c r="AK5489" t="s">
        <v>91</v>
      </c>
      <c r="AL5489" t="s">
        <v>91</v>
      </c>
      <c r="AM5489" t="s">
        <v>91</v>
      </c>
      <c r="AN5489" t="s">
        <v>91</v>
      </c>
      <c r="AO5489" t="s">
        <v>91</v>
      </c>
      <c r="AP5489" t="s">
        <v>91</v>
      </c>
      <c r="AT5489" t="s">
        <v>18</v>
      </c>
    </row>
    <row r="5490" spans="2:46" x14ac:dyDescent="0.25">
      <c r="B5490">
        <v>43012829</v>
      </c>
      <c r="C5490" t="s">
        <v>108</v>
      </c>
      <c r="D5490" t="s">
        <v>3207</v>
      </c>
      <c r="E5490" t="s">
        <v>589</v>
      </c>
      <c r="F5490" t="s">
        <v>3247</v>
      </c>
      <c r="G5490" t="s">
        <v>529</v>
      </c>
      <c r="H5490" s="1">
        <v>22030</v>
      </c>
      <c r="I5490" t="s">
        <v>27542</v>
      </c>
      <c r="J5490">
        <v>0</v>
      </c>
      <c r="K5490" t="s">
        <v>78</v>
      </c>
      <c r="L5490">
        <v>25</v>
      </c>
      <c r="M5490" t="s">
        <v>78</v>
      </c>
      <c r="O5490">
        <v>3208514934</v>
      </c>
      <c r="P5490">
        <v>3208514933</v>
      </c>
      <c r="T5490" t="s">
        <v>750</v>
      </c>
      <c r="U5490">
        <v>2021</v>
      </c>
      <c r="V5490" t="s">
        <v>331</v>
      </c>
      <c r="W5490" t="s">
        <v>27543</v>
      </c>
      <c r="X5490" t="s">
        <v>27544</v>
      </c>
      <c r="Y5490" t="s">
        <v>334</v>
      </c>
      <c r="Z5490" t="s">
        <v>164</v>
      </c>
      <c r="AA5490" t="s">
        <v>335</v>
      </c>
      <c r="AB5490" s="2">
        <f t="shared" si="85"/>
        <v>3.1791292894736839E-2</v>
      </c>
      <c r="AC5490" s="3">
        <v>38000000</v>
      </c>
      <c r="AD5490" t="s">
        <v>177</v>
      </c>
      <c r="AE5490" t="s">
        <v>139</v>
      </c>
      <c r="AF5490" t="s">
        <v>89</v>
      </c>
      <c r="AG5490" t="s">
        <v>27545</v>
      </c>
      <c r="AH5490">
        <v>29198556</v>
      </c>
      <c r="AI5490" s="3">
        <v>1208069.1299999999</v>
      </c>
      <c r="AJ5490" s="3">
        <v>995184.14</v>
      </c>
      <c r="AK5490" t="s">
        <v>91</v>
      </c>
      <c r="AL5490" t="s">
        <v>91</v>
      </c>
      <c r="AM5490" t="s">
        <v>91</v>
      </c>
      <c r="AN5490" t="s">
        <v>91</v>
      </c>
      <c r="AO5490" t="s">
        <v>91</v>
      </c>
      <c r="AP5490" t="s">
        <v>91</v>
      </c>
      <c r="AT5490" t="s">
        <v>18</v>
      </c>
    </row>
    <row r="5491" spans="2:46" x14ac:dyDescent="0.25">
      <c r="B5491">
        <v>6805417</v>
      </c>
      <c r="C5491" t="s">
        <v>72</v>
      </c>
      <c r="D5491" t="s">
        <v>224</v>
      </c>
      <c r="E5491" t="s">
        <v>225</v>
      </c>
      <c r="F5491" t="s">
        <v>928</v>
      </c>
      <c r="G5491" t="s">
        <v>278</v>
      </c>
      <c r="H5491" s="1">
        <v>30731</v>
      </c>
      <c r="I5491" t="s">
        <v>27546</v>
      </c>
      <c r="J5491">
        <v>0</v>
      </c>
      <c r="K5491" t="s">
        <v>2481</v>
      </c>
      <c r="L5491">
        <v>0</v>
      </c>
      <c r="M5491" t="s">
        <v>5123</v>
      </c>
      <c r="O5491">
        <v>3107863964</v>
      </c>
      <c r="P5491">
        <v>3134193851</v>
      </c>
      <c r="T5491" t="s">
        <v>1780</v>
      </c>
      <c r="U5491">
        <v>2023</v>
      </c>
      <c r="V5491" t="s">
        <v>5935</v>
      </c>
      <c r="W5491" t="s">
        <v>27547</v>
      </c>
      <c r="X5491" t="s">
        <v>27548</v>
      </c>
      <c r="Y5491" t="s">
        <v>2345</v>
      </c>
      <c r="Z5491" t="s">
        <v>210</v>
      </c>
      <c r="AA5491" t="s">
        <v>1279</v>
      </c>
      <c r="AB5491" s="2">
        <f t="shared" si="85"/>
        <v>2.6245202477370177E-2</v>
      </c>
      <c r="AC5491" s="3">
        <v>209900000</v>
      </c>
      <c r="AD5491" t="s">
        <v>1326</v>
      </c>
      <c r="AE5491" t="s">
        <v>106</v>
      </c>
      <c r="AF5491" t="s">
        <v>89</v>
      </c>
      <c r="AG5491" t="s">
        <v>27549</v>
      </c>
      <c r="AH5491">
        <v>159737759</v>
      </c>
      <c r="AI5491" s="3">
        <v>5508868</v>
      </c>
      <c r="AJ5491" s="3">
        <v>4609300.84</v>
      </c>
      <c r="AK5491" t="s">
        <v>91</v>
      </c>
      <c r="AL5491" t="s">
        <v>91</v>
      </c>
      <c r="AM5491" t="s">
        <v>91</v>
      </c>
      <c r="AN5491" t="s">
        <v>91</v>
      </c>
      <c r="AO5491" t="s">
        <v>91</v>
      </c>
      <c r="AP5491" t="s">
        <v>91</v>
      </c>
      <c r="AT5491" t="s">
        <v>21</v>
      </c>
    </row>
    <row r="5492" spans="2:46" x14ac:dyDescent="0.25">
      <c r="B5492">
        <v>63328455</v>
      </c>
      <c r="C5492" t="s">
        <v>108</v>
      </c>
      <c r="D5492" t="s">
        <v>1828</v>
      </c>
      <c r="E5492" t="s">
        <v>27550</v>
      </c>
      <c r="F5492" t="s">
        <v>3699</v>
      </c>
      <c r="G5492" t="s">
        <v>261</v>
      </c>
      <c r="H5492" s="1">
        <v>24009</v>
      </c>
      <c r="I5492" t="s">
        <v>27551</v>
      </c>
      <c r="J5492">
        <v>68547</v>
      </c>
      <c r="K5492" t="s">
        <v>413</v>
      </c>
      <c r="L5492">
        <v>68</v>
      </c>
      <c r="M5492" t="s">
        <v>146</v>
      </c>
      <c r="O5492">
        <v>3158709785</v>
      </c>
      <c r="P5492">
        <v>0</v>
      </c>
      <c r="T5492" t="s">
        <v>131</v>
      </c>
      <c r="U5492">
        <v>2017</v>
      </c>
      <c r="V5492" t="s">
        <v>5328</v>
      </c>
      <c r="W5492" t="s">
        <v>27552</v>
      </c>
      <c r="X5492" t="s">
        <v>27553</v>
      </c>
      <c r="Y5492" t="s">
        <v>5331</v>
      </c>
      <c r="Z5492" t="s">
        <v>164</v>
      </c>
      <c r="AA5492" t="s">
        <v>654</v>
      </c>
      <c r="AB5492" s="2">
        <f t="shared" si="85"/>
        <v>6.1883515981735158E-2</v>
      </c>
      <c r="AC5492" s="3">
        <v>43800000</v>
      </c>
      <c r="AD5492" t="s">
        <v>288</v>
      </c>
      <c r="AE5492" t="s">
        <v>139</v>
      </c>
      <c r="AF5492" t="s">
        <v>89</v>
      </c>
      <c r="AG5492" t="s">
        <v>27554</v>
      </c>
      <c r="AH5492">
        <v>159716099</v>
      </c>
      <c r="AI5492" s="3">
        <v>2710498</v>
      </c>
      <c r="AJ5492" s="3">
        <v>2257729.19</v>
      </c>
      <c r="AK5492" t="s">
        <v>91</v>
      </c>
      <c r="AL5492" t="s">
        <v>91</v>
      </c>
      <c r="AM5492" t="s">
        <v>91</v>
      </c>
      <c r="AN5492" t="s">
        <v>91</v>
      </c>
      <c r="AO5492" t="s">
        <v>91</v>
      </c>
      <c r="AP5492" t="s">
        <v>91</v>
      </c>
      <c r="AT5492" t="s">
        <v>21</v>
      </c>
    </row>
    <row r="5493" spans="2:46" x14ac:dyDescent="0.25">
      <c r="B5493">
        <v>9177408</v>
      </c>
      <c r="C5493" t="s">
        <v>72</v>
      </c>
      <c r="D5493" t="s">
        <v>18536</v>
      </c>
      <c r="E5493" t="s">
        <v>12821</v>
      </c>
      <c r="F5493" t="s">
        <v>2029</v>
      </c>
      <c r="G5493" t="s">
        <v>718</v>
      </c>
      <c r="H5493" s="1">
        <v>28835</v>
      </c>
      <c r="I5493" t="s">
        <v>27555</v>
      </c>
      <c r="J5493">
        <v>0</v>
      </c>
      <c r="K5493" t="s">
        <v>593</v>
      </c>
      <c r="L5493">
        <v>13</v>
      </c>
      <c r="M5493" t="s">
        <v>123</v>
      </c>
      <c r="O5493">
        <v>3008049193</v>
      </c>
      <c r="P5493">
        <v>0</v>
      </c>
      <c r="T5493" t="s">
        <v>184</v>
      </c>
      <c r="U5493">
        <v>2024</v>
      </c>
      <c r="V5493" t="s">
        <v>4874</v>
      </c>
      <c r="W5493" t="s">
        <v>27556</v>
      </c>
      <c r="X5493" t="s">
        <v>27557</v>
      </c>
      <c r="Y5493" t="s">
        <v>4877</v>
      </c>
      <c r="Z5493" t="s">
        <v>103</v>
      </c>
      <c r="AA5493" t="s">
        <v>865</v>
      </c>
      <c r="AB5493" s="2">
        <f t="shared" si="85"/>
        <v>2.5098140399556049E-2</v>
      </c>
      <c r="AC5493" s="3">
        <v>90100000</v>
      </c>
      <c r="AD5493" t="s">
        <v>105</v>
      </c>
      <c r="AE5493" t="s">
        <v>106</v>
      </c>
      <c r="AF5493" t="s">
        <v>89</v>
      </c>
      <c r="AG5493" t="s">
        <v>27558</v>
      </c>
      <c r="AH5493">
        <v>29190530</v>
      </c>
      <c r="AI5493" s="3">
        <v>2261342.4500000002</v>
      </c>
      <c r="AJ5493" s="3">
        <v>1880287.77</v>
      </c>
      <c r="AK5493" t="s">
        <v>91</v>
      </c>
      <c r="AL5493" t="s">
        <v>91</v>
      </c>
      <c r="AM5493" t="s">
        <v>91</v>
      </c>
      <c r="AN5493" t="s">
        <v>91</v>
      </c>
      <c r="AO5493" t="s">
        <v>91</v>
      </c>
      <c r="AP5493" t="s">
        <v>91</v>
      </c>
      <c r="AT5493" t="s">
        <v>21</v>
      </c>
    </row>
    <row r="5494" spans="2:46" x14ac:dyDescent="0.25">
      <c r="B5494">
        <v>52998767</v>
      </c>
      <c r="C5494" t="s">
        <v>108</v>
      </c>
      <c r="D5494" t="s">
        <v>259</v>
      </c>
      <c r="E5494" t="s">
        <v>109</v>
      </c>
      <c r="F5494" t="s">
        <v>5470</v>
      </c>
      <c r="G5494" t="s">
        <v>3154</v>
      </c>
      <c r="H5494" s="1">
        <v>30969</v>
      </c>
      <c r="I5494" t="s">
        <v>27559</v>
      </c>
      <c r="J5494">
        <v>0</v>
      </c>
      <c r="K5494" t="s">
        <v>78</v>
      </c>
      <c r="L5494">
        <v>25</v>
      </c>
      <c r="M5494" t="s">
        <v>78</v>
      </c>
      <c r="O5494">
        <v>3142965333</v>
      </c>
      <c r="P5494">
        <v>3165283848</v>
      </c>
      <c r="T5494" t="s">
        <v>585</v>
      </c>
      <c r="U5494">
        <v>2018</v>
      </c>
      <c r="V5494" t="s">
        <v>1445</v>
      </c>
      <c r="W5494" t="s">
        <v>27560</v>
      </c>
      <c r="X5494" t="s">
        <v>27561</v>
      </c>
      <c r="Y5494" t="s">
        <v>1448</v>
      </c>
      <c r="Z5494" t="s">
        <v>311</v>
      </c>
      <c r="AA5494" t="s">
        <v>312</v>
      </c>
      <c r="AB5494" s="2">
        <f t="shared" si="85"/>
        <v>3.0367002518891687E-2</v>
      </c>
      <c r="AC5494" s="3">
        <v>39700000</v>
      </c>
      <c r="AD5494" t="s">
        <v>105</v>
      </c>
      <c r="AE5494" t="s">
        <v>139</v>
      </c>
      <c r="AF5494" t="s">
        <v>89</v>
      </c>
      <c r="AG5494" t="s">
        <v>27562</v>
      </c>
      <c r="AH5494">
        <v>159783351</v>
      </c>
      <c r="AI5494" s="3">
        <v>1205570</v>
      </c>
      <c r="AJ5494" s="3">
        <v>993083.82</v>
      </c>
      <c r="AK5494" t="s">
        <v>91</v>
      </c>
      <c r="AL5494" t="s">
        <v>91</v>
      </c>
      <c r="AM5494" t="s">
        <v>91</v>
      </c>
      <c r="AN5494" t="s">
        <v>91</v>
      </c>
      <c r="AO5494" t="s">
        <v>91</v>
      </c>
      <c r="AP5494" t="s">
        <v>91</v>
      </c>
      <c r="AT5494" t="s">
        <v>18</v>
      </c>
    </row>
    <row r="5495" spans="2:46" x14ac:dyDescent="0.25">
      <c r="B5495">
        <v>42820197</v>
      </c>
      <c r="C5495" t="s">
        <v>108</v>
      </c>
      <c r="D5495" t="s">
        <v>1173</v>
      </c>
      <c r="E5495" t="s">
        <v>109</v>
      </c>
      <c r="F5495" t="s">
        <v>781</v>
      </c>
      <c r="G5495" t="s">
        <v>781</v>
      </c>
      <c r="H5495" s="1">
        <v>20532</v>
      </c>
      <c r="I5495" t="s">
        <v>27563</v>
      </c>
      <c r="J5495">
        <v>5631</v>
      </c>
      <c r="K5495" t="s">
        <v>393</v>
      </c>
      <c r="L5495">
        <v>5</v>
      </c>
      <c r="M5495" t="s">
        <v>115</v>
      </c>
      <c r="O5495">
        <v>3108384237</v>
      </c>
      <c r="P5495">
        <v>0</v>
      </c>
      <c r="T5495" t="s">
        <v>371</v>
      </c>
      <c r="U5495">
        <v>2023</v>
      </c>
      <c r="V5495" t="s">
        <v>6091</v>
      </c>
      <c r="W5495" t="s">
        <v>27564</v>
      </c>
      <c r="X5495" t="s">
        <v>27565</v>
      </c>
      <c r="Y5495" t="s">
        <v>6094</v>
      </c>
      <c r="Z5495" t="s">
        <v>298</v>
      </c>
      <c r="AA5495" t="s">
        <v>516</v>
      </c>
      <c r="AB5495" s="2">
        <f t="shared" si="85"/>
        <v>1.9349150259067357E-2</v>
      </c>
      <c r="AC5495" s="3">
        <v>96500000</v>
      </c>
      <c r="AD5495" t="s">
        <v>177</v>
      </c>
      <c r="AE5495" t="s">
        <v>139</v>
      </c>
      <c r="AF5495" t="s">
        <v>89</v>
      </c>
      <c r="AG5495" t="s">
        <v>27566</v>
      </c>
      <c r="AH5495">
        <v>159836214</v>
      </c>
      <c r="AI5495" s="3">
        <v>1867193</v>
      </c>
      <c r="AJ5495" s="3">
        <v>1549069.38</v>
      </c>
      <c r="AK5495" t="s">
        <v>91</v>
      </c>
      <c r="AL5495" t="s">
        <v>91</v>
      </c>
      <c r="AM5495" t="s">
        <v>91</v>
      </c>
      <c r="AN5495" t="s">
        <v>91</v>
      </c>
      <c r="AO5495" t="s">
        <v>91</v>
      </c>
      <c r="AP5495" t="s">
        <v>91</v>
      </c>
      <c r="AT5495" t="s">
        <v>18</v>
      </c>
    </row>
    <row r="5496" spans="2:46" x14ac:dyDescent="0.25">
      <c r="B5496">
        <v>1125368836</v>
      </c>
      <c r="C5496" t="s">
        <v>72</v>
      </c>
      <c r="D5496" t="s">
        <v>27567</v>
      </c>
      <c r="E5496" t="s">
        <v>27568</v>
      </c>
      <c r="F5496" t="s">
        <v>27569</v>
      </c>
      <c r="G5496" t="s">
        <v>551</v>
      </c>
      <c r="H5496" s="1">
        <v>29137</v>
      </c>
      <c r="I5496" t="s">
        <v>27570</v>
      </c>
      <c r="J5496">
        <v>5001</v>
      </c>
      <c r="K5496" t="s">
        <v>114</v>
      </c>
      <c r="L5496">
        <v>5</v>
      </c>
      <c r="M5496" t="s">
        <v>115</v>
      </c>
      <c r="O5496">
        <v>3216929699</v>
      </c>
      <c r="P5496">
        <v>0</v>
      </c>
      <c r="T5496" t="s">
        <v>6480</v>
      </c>
      <c r="U5496">
        <v>2020</v>
      </c>
      <c r="V5496" t="s">
        <v>27571</v>
      </c>
      <c r="W5496" t="s">
        <v>27572</v>
      </c>
      <c r="X5496" t="s">
        <v>27573</v>
      </c>
      <c r="Y5496" t="s">
        <v>27574</v>
      </c>
      <c r="Z5496" t="s">
        <v>103</v>
      </c>
      <c r="AA5496" t="s">
        <v>1229</v>
      </c>
      <c r="AB5496" s="2">
        <f t="shared" si="85"/>
        <v>2.5065470925470925E-2</v>
      </c>
      <c r="AC5496" s="3">
        <v>122100000</v>
      </c>
      <c r="AD5496" t="s">
        <v>105</v>
      </c>
      <c r="AE5496" t="s">
        <v>88</v>
      </c>
      <c r="AF5496" t="s">
        <v>89</v>
      </c>
      <c r="AG5496" t="s">
        <v>27575</v>
      </c>
      <c r="AH5496">
        <v>159804037</v>
      </c>
      <c r="AI5496" s="3">
        <v>3060494</v>
      </c>
      <c r="AJ5496" s="3">
        <v>2551843.2799999998</v>
      </c>
      <c r="AK5496" t="s">
        <v>91</v>
      </c>
      <c r="AL5496" t="s">
        <v>91</v>
      </c>
      <c r="AM5496" t="s">
        <v>91</v>
      </c>
      <c r="AN5496" t="s">
        <v>91</v>
      </c>
      <c r="AO5496" t="s">
        <v>91</v>
      </c>
      <c r="AP5496" t="s">
        <v>91</v>
      </c>
      <c r="AT5496" t="s">
        <v>21</v>
      </c>
    </row>
    <row r="5497" spans="2:46" x14ac:dyDescent="0.25">
      <c r="B5497">
        <v>6716080</v>
      </c>
      <c r="C5497" t="s">
        <v>72</v>
      </c>
      <c r="D5497" t="s">
        <v>248</v>
      </c>
      <c r="E5497" t="s">
        <v>2947</v>
      </c>
      <c r="F5497" t="s">
        <v>278</v>
      </c>
      <c r="G5497" t="s">
        <v>14459</v>
      </c>
      <c r="H5497" s="1">
        <v>23504</v>
      </c>
      <c r="I5497" t="s">
        <v>27576</v>
      </c>
      <c r="J5497">
        <v>5001</v>
      </c>
      <c r="K5497" t="s">
        <v>114</v>
      </c>
      <c r="L5497">
        <v>5</v>
      </c>
      <c r="M5497" t="s">
        <v>115</v>
      </c>
      <c r="O5497">
        <v>3105964405</v>
      </c>
      <c r="P5497">
        <v>3115582457</v>
      </c>
      <c r="T5497" t="s">
        <v>467</v>
      </c>
      <c r="U5497">
        <v>2022</v>
      </c>
      <c r="V5497" t="s">
        <v>6971</v>
      </c>
      <c r="W5497" t="s">
        <v>27577</v>
      </c>
      <c r="X5497" t="s">
        <v>27578</v>
      </c>
      <c r="Y5497" t="s">
        <v>6974</v>
      </c>
      <c r="Z5497" t="s">
        <v>121</v>
      </c>
      <c r="AA5497" t="s">
        <v>122</v>
      </c>
      <c r="AB5497" s="2">
        <f t="shared" si="85"/>
        <v>2.4288319169027385E-2</v>
      </c>
      <c r="AC5497" s="3">
        <v>105900000</v>
      </c>
      <c r="AD5497" t="s">
        <v>87</v>
      </c>
      <c r="AE5497" t="s">
        <v>106</v>
      </c>
      <c r="AF5497" t="s">
        <v>89</v>
      </c>
      <c r="AG5497" t="s">
        <v>27579</v>
      </c>
      <c r="AH5497">
        <v>159848878</v>
      </c>
      <c r="AI5497" s="3">
        <v>2572133</v>
      </c>
      <c r="AJ5497" s="3">
        <v>2141456.65</v>
      </c>
      <c r="AK5497" t="s">
        <v>91</v>
      </c>
      <c r="AL5497" t="s">
        <v>91</v>
      </c>
      <c r="AM5497" t="s">
        <v>91</v>
      </c>
      <c r="AN5497" t="s">
        <v>91</v>
      </c>
      <c r="AO5497" t="s">
        <v>91</v>
      </c>
      <c r="AP5497" t="s">
        <v>91</v>
      </c>
      <c r="AT5497" t="s">
        <v>20</v>
      </c>
    </row>
    <row r="5498" spans="2:46" x14ac:dyDescent="0.25">
      <c r="B5498">
        <v>42000319</v>
      </c>
      <c r="C5498" t="s">
        <v>108</v>
      </c>
      <c r="D5498" t="s">
        <v>672</v>
      </c>
      <c r="E5498" t="s">
        <v>1888</v>
      </c>
      <c r="F5498" t="s">
        <v>772</v>
      </c>
      <c r="G5498" t="s">
        <v>261</v>
      </c>
      <c r="H5498" s="1">
        <v>21404</v>
      </c>
      <c r="I5498" t="s">
        <v>27580</v>
      </c>
      <c r="J5498">
        <v>0</v>
      </c>
      <c r="K5498" t="s">
        <v>1009</v>
      </c>
      <c r="L5498">
        <v>66</v>
      </c>
      <c r="M5498" t="s">
        <v>987</v>
      </c>
      <c r="O5498">
        <v>3113333224</v>
      </c>
      <c r="P5498">
        <v>3113333024</v>
      </c>
      <c r="T5498" t="s">
        <v>306</v>
      </c>
      <c r="U5498">
        <v>2016</v>
      </c>
      <c r="V5498" t="s">
        <v>5328</v>
      </c>
      <c r="W5498" t="s">
        <v>27581</v>
      </c>
      <c r="X5498" t="s">
        <v>27582</v>
      </c>
      <c r="Y5498" t="s">
        <v>5331</v>
      </c>
      <c r="Z5498" t="s">
        <v>164</v>
      </c>
      <c r="AA5498" t="s">
        <v>654</v>
      </c>
      <c r="AB5498" s="2">
        <f t="shared" si="85"/>
        <v>3.1087244897959183E-2</v>
      </c>
      <c r="AC5498" s="3">
        <v>39200000</v>
      </c>
      <c r="AD5498" t="s">
        <v>288</v>
      </c>
      <c r="AE5498" t="s">
        <v>139</v>
      </c>
      <c r="AF5498" t="s">
        <v>89</v>
      </c>
      <c r="AG5498" t="s">
        <v>27583</v>
      </c>
      <c r="AH5498">
        <v>159843918</v>
      </c>
      <c r="AI5498" s="3">
        <v>1218620</v>
      </c>
      <c r="AJ5498" s="3">
        <v>1004050.6</v>
      </c>
      <c r="AK5498" t="s">
        <v>91</v>
      </c>
      <c r="AL5498" t="s">
        <v>91</v>
      </c>
      <c r="AM5498" t="s">
        <v>91</v>
      </c>
      <c r="AN5498" t="s">
        <v>91</v>
      </c>
      <c r="AO5498" t="s">
        <v>91</v>
      </c>
      <c r="AP5498" t="s">
        <v>91</v>
      </c>
      <c r="AT5498" t="s">
        <v>18</v>
      </c>
    </row>
    <row r="5499" spans="2:46" x14ac:dyDescent="0.25">
      <c r="B5499">
        <v>15349589</v>
      </c>
      <c r="C5499" t="s">
        <v>72</v>
      </c>
      <c r="D5499" t="s">
        <v>337</v>
      </c>
      <c r="E5499" t="s">
        <v>27584</v>
      </c>
      <c r="F5499" t="s">
        <v>640</v>
      </c>
      <c r="G5499" t="s">
        <v>27585</v>
      </c>
      <c r="H5499" s="1">
        <v>26959</v>
      </c>
      <c r="I5499" t="s">
        <v>27586</v>
      </c>
      <c r="J5499">
        <v>5380</v>
      </c>
      <c r="K5499" t="s">
        <v>8981</v>
      </c>
      <c r="L5499">
        <v>5</v>
      </c>
      <c r="M5499" t="s">
        <v>115</v>
      </c>
      <c r="O5499">
        <v>3146152883</v>
      </c>
      <c r="P5499">
        <v>0</v>
      </c>
      <c r="T5499" t="s">
        <v>241</v>
      </c>
      <c r="U5499">
        <v>2023</v>
      </c>
      <c r="V5499" t="s">
        <v>767</v>
      </c>
      <c r="W5499" t="s">
        <v>27587</v>
      </c>
      <c r="X5499" t="s">
        <v>27588</v>
      </c>
      <c r="Y5499" t="s">
        <v>770</v>
      </c>
      <c r="Z5499" t="s">
        <v>210</v>
      </c>
      <c r="AA5499" t="s">
        <v>347</v>
      </c>
      <c r="AB5499" s="2">
        <f t="shared" si="85"/>
        <v>2.7317347789824854E-2</v>
      </c>
      <c r="AC5499" s="3">
        <v>119900000</v>
      </c>
      <c r="AD5499" t="s">
        <v>177</v>
      </c>
      <c r="AE5499" t="s">
        <v>106</v>
      </c>
      <c r="AF5499" t="s">
        <v>89</v>
      </c>
      <c r="AG5499" t="s">
        <v>27589</v>
      </c>
      <c r="AH5499">
        <v>159758582</v>
      </c>
      <c r="AI5499" s="3">
        <v>3275350</v>
      </c>
      <c r="AJ5499" s="3">
        <v>2732395.29</v>
      </c>
      <c r="AK5499" t="s">
        <v>91</v>
      </c>
      <c r="AL5499" t="s">
        <v>91</v>
      </c>
      <c r="AM5499" t="s">
        <v>91</v>
      </c>
      <c r="AN5499" t="s">
        <v>91</v>
      </c>
      <c r="AO5499" t="s">
        <v>91</v>
      </c>
      <c r="AP5499" t="s">
        <v>91</v>
      </c>
      <c r="AT5499" t="s">
        <v>21</v>
      </c>
    </row>
    <row r="5500" spans="2:46" x14ac:dyDescent="0.25">
      <c r="B5500">
        <v>43168356</v>
      </c>
      <c r="C5500" t="s">
        <v>108</v>
      </c>
      <c r="D5500" t="s">
        <v>2095</v>
      </c>
      <c r="E5500" t="s">
        <v>1993</v>
      </c>
      <c r="F5500" t="s">
        <v>1223</v>
      </c>
      <c r="G5500" t="s">
        <v>509</v>
      </c>
      <c r="H5500" s="1">
        <v>29584</v>
      </c>
      <c r="I5500" t="s">
        <v>27590</v>
      </c>
      <c r="J5500">
        <v>5360</v>
      </c>
      <c r="K5500" t="s">
        <v>2895</v>
      </c>
      <c r="L5500">
        <v>5</v>
      </c>
      <c r="M5500" t="s">
        <v>115</v>
      </c>
      <c r="O5500">
        <v>3105194633</v>
      </c>
      <c r="P5500">
        <v>3102257896</v>
      </c>
      <c r="T5500" t="s">
        <v>131</v>
      </c>
      <c r="U5500">
        <v>2023</v>
      </c>
      <c r="V5500" t="s">
        <v>436</v>
      </c>
      <c r="W5500" t="s">
        <v>27591</v>
      </c>
      <c r="X5500" t="s">
        <v>27592</v>
      </c>
      <c r="Y5500" t="s">
        <v>439</v>
      </c>
      <c r="Z5500" t="s">
        <v>164</v>
      </c>
      <c r="AA5500" t="s">
        <v>189</v>
      </c>
      <c r="AB5500" s="2">
        <f t="shared" si="85"/>
        <v>2.081582905882353E-2</v>
      </c>
      <c r="AC5500" s="3">
        <v>85000000</v>
      </c>
      <c r="AD5500" t="s">
        <v>105</v>
      </c>
      <c r="AE5500" t="s">
        <v>106</v>
      </c>
      <c r="AF5500" t="s">
        <v>89</v>
      </c>
      <c r="AG5500" t="s">
        <v>27593</v>
      </c>
      <c r="AH5500">
        <v>29193458</v>
      </c>
      <c r="AI5500" s="3">
        <v>1769345.47</v>
      </c>
      <c r="AJ5500" s="3">
        <v>1466844.93</v>
      </c>
      <c r="AK5500" t="s">
        <v>91</v>
      </c>
      <c r="AL5500" t="s">
        <v>91</v>
      </c>
      <c r="AM5500" t="s">
        <v>91</v>
      </c>
      <c r="AN5500" t="s">
        <v>91</v>
      </c>
      <c r="AO5500" t="s">
        <v>91</v>
      </c>
      <c r="AP5500" t="s">
        <v>91</v>
      </c>
      <c r="AT5500" t="s">
        <v>18</v>
      </c>
    </row>
    <row r="5501" spans="2:46" x14ac:dyDescent="0.25">
      <c r="B5501">
        <v>10229391</v>
      </c>
      <c r="C5501" t="s">
        <v>72</v>
      </c>
      <c r="D5501" t="s">
        <v>1259</v>
      </c>
      <c r="E5501">
        <v>0</v>
      </c>
      <c r="F5501" t="s">
        <v>1498</v>
      </c>
      <c r="G5501" t="s">
        <v>1284</v>
      </c>
      <c r="H5501" s="1">
        <v>19852</v>
      </c>
      <c r="I5501" t="s">
        <v>27594</v>
      </c>
      <c r="J5501">
        <v>17001</v>
      </c>
      <c r="K5501" t="s">
        <v>476</v>
      </c>
      <c r="L5501">
        <v>17</v>
      </c>
      <c r="M5501" t="s">
        <v>477</v>
      </c>
      <c r="O5501">
        <v>3104205129</v>
      </c>
      <c r="P5501">
        <v>0</v>
      </c>
      <c r="T5501" t="s">
        <v>1780</v>
      </c>
      <c r="U5501">
        <v>2018</v>
      </c>
      <c r="V5501" t="s">
        <v>27595</v>
      </c>
      <c r="W5501" t="s">
        <v>27596</v>
      </c>
      <c r="X5501" t="s">
        <v>27597</v>
      </c>
      <c r="Y5501" t="s">
        <v>27598</v>
      </c>
      <c r="Z5501" t="s">
        <v>222</v>
      </c>
      <c r="AA5501" t="s">
        <v>223</v>
      </c>
      <c r="AB5501" s="2">
        <f t="shared" si="85"/>
        <v>2.6267458256029684E-2</v>
      </c>
      <c r="AC5501" s="3">
        <v>107800000</v>
      </c>
      <c r="AD5501" t="s">
        <v>177</v>
      </c>
      <c r="AE5501" t="s">
        <v>212</v>
      </c>
      <c r="AF5501" t="s">
        <v>89</v>
      </c>
      <c r="AG5501" t="s">
        <v>27599</v>
      </c>
      <c r="AH5501">
        <v>159776012</v>
      </c>
      <c r="AI5501" s="3">
        <v>2831632</v>
      </c>
      <c r="AJ5501" s="3">
        <v>2359522.29</v>
      </c>
      <c r="AK5501" t="s">
        <v>91</v>
      </c>
      <c r="AL5501" t="s">
        <v>91</v>
      </c>
      <c r="AM5501" t="s">
        <v>91</v>
      </c>
      <c r="AN5501" t="s">
        <v>91</v>
      </c>
      <c r="AO5501" t="s">
        <v>91</v>
      </c>
      <c r="AP5501" t="s">
        <v>91</v>
      </c>
      <c r="AT5501" t="s">
        <v>21</v>
      </c>
    </row>
    <row r="5502" spans="2:46" x14ac:dyDescent="0.25">
      <c r="B5502">
        <v>39654415</v>
      </c>
      <c r="C5502" t="s">
        <v>108</v>
      </c>
      <c r="D5502" t="s">
        <v>27600</v>
      </c>
      <c r="E5502" t="s">
        <v>1829</v>
      </c>
      <c r="F5502" t="s">
        <v>6115</v>
      </c>
      <c r="G5502" t="s">
        <v>582</v>
      </c>
      <c r="H5502" s="1">
        <v>25952</v>
      </c>
      <c r="I5502" t="s">
        <v>27601</v>
      </c>
      <c r="J5502">
        <v>0</v>
      </c>
      <c r="K5502" t="s">
        <v>78</v>
      </c>
      <c r="L5502">
        <v>25</v>
      </c>
      <c r="M5502" t="s">
        <v>78</v>
      </c>
      <c r="O5502">
        <v>3202644482</v>
      </c>
      <c r="P5502">
        <v>0</v>
      </c>
      <c r="T5502" t="s">
        <v>116</v>
      </c>
      <c r="U5502">
        <v>2023</v>
      </c>
      <c r="V5502" t="s">
        <v>2954</v>
      </c>
      <c r="W5502" t="s">
        <v>27602</v>
      </c>
      <c r="X5502" t="s">
        <v>27603</v>
      </c>
      <c r="Y5502" t="s">
        <v>2957</v>
      </c>
      <c r="Z5502" t="s">
        <v>210</v>
      </c>
      <c r="AA5502" t="s">
        <v>287</v>
      </c>
      <c r="AB5502" s="2">
        <f t="shared" si="85"/>
        <v>1.9751273930753564E-2</v>
      </c>
      <c r="AC5502" s="3">
        <v>196400000</v>
      </c>
      <c r="AD5502" t="s">
        <v>151</v>
      </c>
      <c r="AE5502" t="s">
        <v>212</v>
      </c>
      <c r="AF5502" t="s">
        <v>89</v>
      </c>
      <c r="AG5502" t="s">
        <v>27604</v>
      </c>
      <c r="AH5502">
        <v>29200046</v>
      </c>
      <c r="AI5502" s="3">
        <v>3879150.2</v>
      </c>
      <c r="AJ5502" s="3">
        <v>3239790.08</v>
      </c>
      <c r="AK5502" t="s">
        <v>91</v>
      </c>
      <c r="AL5502" t="s">
        <v>91</v>
      </c>
      <c r="AM5502" t="s">
        <v>91</v>
      </c>
      <c r="AN5502" t="s">
        <v>91</v>
      </c>
      <c r="AO5502" t="s">
        <v>91</v>
      </c>
      <c r="AP5502" t="s">
        <v>91</v>
      </c>
      <c r="AT5502" t="s">
        <v>18</v>
      </c>
    </row>
    <row r="5503" spans="2:46" x14ac:dyDescent="0.25">
      <c r="B5503">
        <v>8315229</v>
      </c>
      <c r="C5503" t="s">
        <v>72</v>
      </c>
      <c r="D5503" t="s">
        <v>2468</v>
      </c>
      <c r="E5503" t="s">
        <v>248</v>
      </c>
      <c r="F5503" t="s">
        <v>464</v>
      </c>
      <c r="G5503" t="s">
        <v>1812</v>
      </c>
      <c r="H5503" s="1">
        <v>18242</v>
      </c>
      <c r="I5503" t="s">
        <v>27605</v>
      </c>
      <c r="J5503">
        <v>5001</v>
      </c>
      <c r="K5503" t="s">
        <v>114</v>
      </c>
      <c r="L5503">
        <v>5</v>
      </c>
      <c r="M5503" t="s">
        <v>115</v>
      </c>
      <c r="O5503">
        <v>3108945806</v>
      </c>
      <c r="P5503">
        <v>3218357378</v>
      </c>
      <c r="T5503" t="s">
        <v>205</v>
      </c>
      <c r="U5503">
        <v>2018</v>
      </c>
      <c r="V5503" t="s">
        <v>3690</v>
      </c>
      <c r="W5503" t="s">
        <v>27606</v>
      </c>
      <c r="X5503" t="s">
        <v>27607</v>
      </c>
      <c r="Y5503" t="s">
        <v>3693</v>
      </c>
      <c r="Z5503" t="s">
        <v>164</v>
      </c>
      <c r="AA5503" t="s">
        <v>189</v>
      </c>
      <c r="AB5503" s="2">
        <f t="shared" si="85"/>
        <v>2.5031000000000001E-2</v>
      </c>
      <c r="AC5503" s="3">
        <v>52000000</v>
      </c>
      <c r="AD5503" t="s">
        <v>105</v>
      </c>
      <c r="AE5503" t="s">
        <v>106</v>
      </c>
      <c r="AF5503" t="s">
        <v>89</v>
      </c>
      <c r="AG5503">
        <v>0</v>
      </c>
      <c r="AH5503">
        <v>159714829</v>
      </c>
      <c r="AI5503" s="3">
        <v>1301612</v>
      </c>
      <c r="AJ5503" s="3">
        <v>1073792.01</v>
      </c>
      <c r="AK5503" t="s">
        <v>91</v>
      </c>
      <c r="AL5503" t="s">
        <v>91</v>
      </c>
      <c r="AM5503" t="s">
        <v>91</v>
      </c>
      <c r="AN5503" t="s">
        <v>91</v>
      </c>
      <c r="AO5503" t="s">
        <v>91</v>
      </c>
      <c r="AP5503" t="s">
        <v>91</v>
      </c>
      <c r="AT5503" t="s">
        <v>18</v>
      </c>
    </row>
    <row r="5504" spans="2:46" x14ac:dyDescent="0.25">
      <c r="B5504">
        <v>42685032</v>
      </c>
      <c r="C5504" t="s">
        <v>108</v>
      </c>
      <c r="D5504" t="s">
        <v>5412</v>
      </c>
      <c r="E5504" t="s">
        <v>214</v>
      </c>
      <c r="F5504" t="s">
        <v>262</v>
      </c>
      <c r="G5504" t="s">
        <v>1498</v>
      </c>
      <c r="H5504" s="1">
        <v>26229</v>
      </c>
      <c r="I5504" t="s">
        <v>27608</v>
      </c>
      <c r="J5504">
        <v>5001</v>
      </c>
      <c r="K5504" t="s">
        <v>114</v>
      </c>
      <c r="L5504">
        <v>5</v>
      </c>
      <c r="M5504" t="s">
        <v>115</v>
      </c>
      <c r="O5504">
        <v>3125174068</v>
      </c>
      <c r="P5504">
        <v>0</v>
      </c>
      <c r="T5504" t="s">
        <v>435</v>
      </c>
      <c r="U5504">
        <v>2018</v>
      </c>
      <c r="V5504" t="s">
        <v>3707</v>
      </c>
      <c r="W5504" t="s">
        <v>27609</v>
      </c>
      <c r="X5504" t="s">
        <v>27610</v>
      </c>
      <c r="Y5504" t="s">
        <v>3710</v>
      </c>
      <c r="Z5504" t="s">
        <v>103</v>
      </c>
      <c r="AA5504" t="s">
        <v>2836</v>
      </c>
      <c r="AB5504" s="2">
        <f t="shared" si="85"/>
        <v>2.1830389017951427E-2</v>
      </c>
      <c r="AC5504" s="3">
        <v>94700000</v>
      </c>
      <c r="AD5504" t="s">
        <v>87</v>
      </c>
      <c r="AE5504" t="s">
        <v>212</v>
      </c>
      <c r="AF5504" t="s">
        <v>89</v>
      </c>
      <c r="AG5504" t="s">
        <v>27611</v>
      </c>
      <c r="AH5504">
        <v>29197512</v>
      </c>
      <c r="AI5504" s="3">
        <v>2067337.84</v>
      </c>
      <c r="AJ5504" s="3">
        <v>1717258.69</v>
      </c>
      <c r="AK5504" t="s">
        <v>91</v>
      </c>
      <c r="AL5504" t="s">
        <v>91</v>
      </c>
      <c r="AM5504" t="s">
        <v>91</v>
      </c>
      <c r="AN5504" t="s">
        <v>91</v>
      </c>
      <c r="AO5504" t="s">
        <v>91</v>
      </c>
      <c r="AP5504" t="s">
        <v>91</v>
      </c>
      <c r="AT5504" t="s">
        <v>21</v>
      </c>
    </row>
    <row r="5505" spans="2:46" x14ac:dyDescent="0.25">
      <c r="B5505">
        <v>1015440086</v>
      </c>
      <c r="C5505" t="s">
        <v>108</v>
      </c>
      <c r="D5505" t="s">
        <v>19479</v>
      </c>
      <c r="E5505" t="s">
        <v>27612</v>
      </c>
      <c r="F5505" t="s">
        <v>840</v>
      </c>
      <c r="G5505" t="s">
        <v>9641</v>
      </c>
      <c r="H5505" s="1">
        <v>34160</v>
      </c>
      <c r="I5505" t="s">
        <v>27613</v>
      </c>
      <c r="J5505">
        <v>0</v>
      </c>
      <c r="K5505" t="s">
        <v>78</v>
      </c>
      <c r="L5505">
        <v>25</v>
      </c>
      <c r="M5505" t="s">
        <v>78</v>
      </c>
      <c r="O5505">
        <v>3015973187</v>
      </c>
      <c r="P5505">
        <v>0</v>
      </c>
      <c r="T5505" t="s">
        <v>4485</v>
      </c>
      <c r="U5505">
        <v>2017</v>
      </c>
      <c r="V5505" t="s">
        <v>27614</v>
      </c>
      <c r="W5505" t="s">
        <v>27615</v>
      </c>
      <c r="X5505" t="s">
        <v>27616</v>
      </c>
      <c r="Y5505" t="s">
        <v>27617</v>
      </c>
      <c r="Z5505" t="s">
        <v>103</v>
      </c>
      <c r="AA5505" t="s">
        <v>104</v>
      </c>
      <c r="AB5505" s="2">
        <f t="shared" si="85"/>
        <v>4.1832881889763779E-2</v>
      </c>
      <c r="AC5505" s="3">
        <v>63500000</v>
      </c>
      <c r="AD5505" t="s">
        <v>123</v>
      </c>
      <c r="AE5505" t="s">
        <v>106</v>
      </c>
      <c r="AF5505" t="s">
        <v>89</v>
      </c>
      <c r="AG5505" t="s">
        <v>27618</v>
      </c>
      <c r="AH5505">
        <v>159849572</v>
      </c>
      <c r="AI5505" s="3">
        <v>2656388</v>
      </c>
      <c r="AJ5505" s="3">
        <v>2212259.0499999998</v>
      </c>
      <c r="AK5505" t="s">
        <v>91</v>
      </c>
      <c r="AL5505" t="s">
        <v>91</v>
      </c>
      <c r="AM5505" t="s">
        <v>91</v>
      </c>
      <c r="AN5505" t="s">
        <v>91</v>
      </c>
      <c r="AO5505" t="s">
        <v>91</v>
      </c>
      <c r="AP5505" t="s">
        <v>91</v>
      </c>
      <c r="AT5505" t="s">
        <v>21</v>
      </c>
    </row>
    <row r="5506" spans="2:46" x14ac:dyDescent="0.25">
      <c r="B5506">
        <v>1036605269</v>
      </c>
      <c r="C5506" t="s">
        <v>72</v>
      </c>
      <c r="D5506" t="s">
        <v>2414</v>
      </c>
      <c r="E5506" t="s">
        <v>338</v>
      </c>
      <c r="F5506" t="s">
        <v>143</v>
      </c>
      <c r="G5506" t="s">
        <v>237</v>
      </c>
      <c r="H5506" s="1">
        <v>31775</v>
      </c>
      <c r="I5506" t="s">
        <v>27619</v>
      </c>
      <c r="J5506">
        <v>0</v>
      </c>
      <c r="K5506" t="s">
        <v>78</v>
      </c>
      <c r="L5506">
        <v>25</v>
      </c>
      <c r="M5506" t="s">
        <v>78</v>
      </c>
      <c r="O5506">
        <v>3217993698</v>
      </c>
      <c r="P5506">
        <v>0</v>
      </c>
      <c r="T5506" t="s">
        <v>306</v>
      </c>
      <c r="U5506">
        <v>2020</v>
      </c>
      <c r="V5506" t="s">
        <v>17054</v>
      </c>
      <c r="W5506" t="s">
        <v>27620</v>
      </c>
      <c r="X5506" t="s">
        <v>27621</v>
      </c>
      <c r="Y5506" t="s">
        <v>17057</v>
      </c>
      <c r="Z5506" t="s">
        <v>210</v>
      </c>
      <c r="AA5506" t="s">
        <v>17058</v>
      </c>
      <c r="AB5506" s="2">
        <f t="shared" ref="AB5506:AB5569" si="86">+AI5506/AC5506</f>
        <v>1.0663467831449128E-2</v>
      </c>
      <c r="AC5506" s="3">
        <v>194600000</v>
      </c>
      <c r="AD5506" t="s">
        <v>123</v>
      </c>
      <c r="AE5506" t="s">
        <v>212</v>
      </c>
      <c r="AF5506" t="s">
        <v>89</v>
      </c>
      <c r="AG5506" t="s">
        <v>27622</v>
      </c>
      <c r="AH5506">
        <v>29190440</v>
      </c>
      <c r="AI5506" s="3">
        <v>2075110.84</v>
      </c>
      <c r="AJ5506" s="3">
        <v>1723790.62</v>
      </c>
      <c r="AK5506" t="s">
        <v>91</v>
      </c>
      <c r="AL5506" t="s">
        <v>91</v>
      </c>
      <c r="AM5506" t="s">
        <v>91</v>
      </c>
      <c r="AN5506" t="s">
        <v>91</v>
      </c>
      <c r="AO5506" t="s">
        <v>91</v>
      </c>
      <c r="AP5506" t="s">
        <v>91</v>
      </c>
      <c r="AT5506" t="s">
        <v>19</v>
      </c>
    </row>
    <row r="5507" spans="2:46" x14ac:dyDescent="0.25">
      <c r="B5507">
        <v>1013578037</v>
      </c>
      <c r="C5507" t="s">
        <v>108</v>
      </c>
      <c r="D5507" t="s">
        <v>27623</v>
      </c>
      <c r="E5507" t="s">
        <v>3086</v>
      </c>
      <c r="F5507" t="s">
        <v>3274</v>
      </c>
      <c r="G5507" t="s">
        <v>2288</v>
      </c>
      <c r="H5507" s="1">
        <v>31521</v>
      </c>
      <c r="I5507" t="s">
        <v>27624</v>
      </c>
      <c r="J5507">
        <v>0</v>
      </c>
      <c r="K5507" t="s">
        <v>3080</v>
      </c>
      <c r="L5507">
        <v>54</v>
      </c>
      <c r="M5507" t="s">
        <v>130</v>
      </c>
      <c r="O5507">
        <v>3229336334</v>
      </c>
      <c r="P5507">
        <v>3229053086</v>
      </c>
      <c r="T5507" t="s">
        <v>116</v>
      </c>
      <c r="U5507">
        <v>2025</v>
      </c>
      <c r="V5507" t="s">
        <v>27625</v>
      </c>
      <c r="W5507" t="s">
        <v>27626</v>
      </c>
      <c r="X5507" t="s">
        <v>27627</v>
      </c>
      <c r="Y5507" t="s">
        <v>27628</v>
      </c>
      <c r="Z5507" t="s">
        <v>323</v>
      </c>
      <c r="AA5507" t="s">
        <v>2692</v>
      </c>
      <c r="AB5507" s="2">
        <f t="shared" si="86"/>
        <v>1.4986144209636518E-2</v>
      </c>
      <c r="AC5507" s="3">
        <v>118300000</v>
      </c>
      <c r="AD5507" t="s">
        <v>123</v>
      </c>
      <c r="AE5507" t="s">
        <v>212</v>
      </c>
      <c r="AF5507" t="s">
        <v>89</v>
      </c>
      <c r="AG5507" t="s">
        <v>27629</v>
      </c>
      <c r="AH5507">
        <v>29219130</v>
      </c>
      <c r="AI5507" s="3">
        <v>1772860.86</v>
      </c>
      <c r="AJ5507" s="3">
        <v>1469799.04</v>
      </c>
      <c r="AK5507" t="s">
        <v>91</v>
      </c>
      <c r="AL5507" t="s">
        <v>91</v>
      </c>
      <c r="AM5507" t="s">
        <v>91</v>
      </c>
      <c r="AN5507" t="s">
        <v>91</v>
      </c>
      <c r="AO5507" t="s">
        <v>91</v>
      </c>
      <c r="AP5507" t="s">
        <v>91</v>
      </c>
      <c r="AT5507" t="s">
        <v>19</v>
      </c>
    </row>
    <row r="5508" spans="2:46" x14ac:dyDescent="0.25">
      <c r="B5508">
        <v>11794964</v>
      </c>
      <c r="C5508" t="s">
        <v>72</v>
      </c>
      <c r="D5508" t="s">
        <v>993</v>
      </c>
      <c r="E5508">
        <v>0</v>
      </c>
      <c r="F5508" t="s">
        <v>4655</v>
      </c>
      <c r="G5508" t="s">
        <v>10557</v>
      </c>
      <c r="H5508" s="1">
        <v>24503</v>
      </c>
      <c r="I5508" t="s">
        <v>27630</v>
      </c>
      <c r="J5508">
        <v>5001</v>
      </c>
      <c r="K5508" t="s">
        <v>114</v>
      </c>
      <c r="L5508">
        <v>5</v>
      </c>
      <c r="M5508" t="s">
        <v>115</v>
      </c>
      <c r="O5508">
        <v>3148947438</v>
      </c>
      <c r="P5508">
        <v>0</v>
      </c>
      <c r="T5508" t="s">
        <v>306</v>
      </c>
      <c r="U5508">
        <v>2025</v>
      </c>
      <c r="V5508" t="s">
        <v>3474</v>
      </c>
      <c r="W5508" t="s">
        <v>27631</v>
      </c>
      <c r="X5508" t="s">
        <v>27632</v>
      </c>
      <c r="Y5508" t="s">
        <v>3477</v>
      </c>
      <c r="Z5508" t="s">
        <v>164</v>
      </c>
      <c r="AA5508" t="s">
        <v>3478</v>
      </c>
      <c r="AB5508" s="2">
        <f t="shared" si="86"/>
        <v>2.6954126344086022E-2</v>
      </c>
      <c r="AC5508" s="3">
        <v>74400000</v>
      </c>
      <c r="AD5508" t="s">
        <v>87</v>
      </c>
      <c r="AE5508" t="s">
        <v>106</v>
      </c>
      <c r="AF5508" t="s">
        <v>89</v>
      </c>
      <c r="AG5508" t="s">
        <v>27633</v>
      </c>
      <c r="AH5508">
        <v>159842901</v>
      </c>
      <c r="AI5508" s="3">
        <v>2005387</v>
      </c>
      <c r="AJ5508" s="3">
        <v>1665198.83</v>
      </c>
      <c r="AK5508" t="s">
        <v>91</v>
      </c>
      <c r="AL5508" t="s">
        <v>91</v>
      </c>
      <c r="AM5508" t="s">
        <v>91</v>
      </c>
      <c r="AN5508" t="s">
        <v>91</v>
      </c>
      <c r="AO5508" t="s">
        <v>91</v>
      </c>
      <c r="AP5508" t="s">
        <v>91</v>
      </c>
      <c r="AT5508" t="s">
        <v>21</v>
      </c>
    </row>
    <row r="5509" spans="2:46" x14ac:dyDescent="0.25">
      <c r="B5509">
        <v>41466116</v>
      </c>
      <c r="C5509" t="s">
        <v>108</v>
      </c>
      <c r="D5509" t="s">
        <v>213</v>
      </c>
      <c r="E5509" t="s">
        <v>1888</v>
      </c>
      <c r="F5509" t="s">
        <v>1798</v>
      </c>
      <c r="G5509" t="s">
        <v>10547</v>
      </c>
      <c r="H5509" s="1">
        <v>18296</v>
      </c>
      <c r="I5509" t="s">
        <v>27634</v>
      </c>
      <c r="J5509">
        <v>0</v>
      </c>
      <c r="K5509" t="s">
        <v>78</v>
      </c>
      <c r="L5509">
        <v>25</v>
      </c>
      <c r="M5509" t="s">
        <v>78</v>
      </c>
      <c r="O5509">
        <v>3005512238</v>
      </c>
      <c r="P5509">
        <v>0</v>
      </c>
      <c r="T5509" t="s">
        <v>424</v>
      </c>
      <c r="U5509">
        <v>2022</v>
      </c>
      <c r="V5509" t="s">
        <v>677</v>
      </c>
      <c r="W5509" t="s">
        <v>27635</v>
      </c>
      <c r="X5509" t="s">
        <v>27636</v>
      </c>
      <c r="Y5509" t="s">
        <v>680</v>
      </c>
      <c r="Z5509" t="s">
        <v>103</v>
      </c>
      <c r="AA5509" t="s">
        <v>408</v>
      </c>
      <c r="AB5509" s="2">
        <f t="shared" si="86"/>
        <v>2.3750299625468166E-2</v>
      </c>
      <c r="AC5509" s="3">
        <v>53400000</v>
      </c>
      <c r="AD5509" t="s">
        <v>87</v>
      </c>
      <c r="AE5509" t="s">
        <v>139</v>
      </c>
      <c r="AF5509" t="s">
        <v>89</v>
      </c>
      <c r="AG5509" t="s">
        <v>27637</v>
      </c>
      <c r="AH5509">
        <v>159835072</v>
      </c>
      <c r="AI5509" s="3">
        <v>1268266</v>
      </c>
      <c r="AJ5509" s="3">
        <v>1045770.07</v>
      </c>
      <c r="AK5509" t="s">
        <v>91</v>
      </c>
      <c r="AL5509" t="s">
        <v>91</v>
      </c>
      <c r="AM5509" t="s">
        <v>91</v>
      </c>
      <c r="AN5509" t="s">
        <v>91</v>
      </c>
      <c r="AO5509" t="s">
        <v>91</v>
      </c>
      <c r="AP5509" t="s">
        <v>91</v>
      </c>
      <c r="AT5509" t="s">
        <v>18</v>
      </c>
    </row>
    <row r="5510" spans="2:46" x14ac:dyDescent="0.25">
      <c r="B5510">
        <v>98428145</v>
      </c>
      <c r="C5510" t="s">
        <v>72</v>
      </c>
      <c r="D5510" t="s">
        <v>235</v>
      </c>
      <c r="E5510" t="s">
        <v>125</v>
      </c>
      <c r="F5510" t="s">
        <v>261</v>
      </c>
      <c r="G5510" t="s">
        <v>27638</v>
      </c>
      <c r="H5510" s="1">
        <v>27831</v>
      </c>
      <c r="I5510" t="s">
        <v>27639</v>
      </c>
      <c r="J5510">
        <v>76001</v>
      </c>
      <c r="K5510" t="s">
        <v>329</v>
      </c>
      <c r="L5510">
        <v>76</v>
      </c>
      <c r="M5510" t="s">
        <v>330</v>
      </c>
      <c r="O5510">
        <v>3148884243</v>
      </c>
      <c r="P5510">
        <v>0</v>
      </c>
      <c r="T5510" t="s">
        <v>424</v>
      </c>
      <c r="U5510">
        <v>2020</v>
      </c>
      <c r="V5510" t="s">
        <v>6605</v>
      </c>
      <c r="W5510" t="s">
        <v>27640</v>
      </c>
      <c r="X5510" t="s">
        <v>27641</v>
      </c>
      <c r="Y5510" t="s">
        <v>6608</v>
      </c>
      <c r="Z5510" t="s">
        <v>526</v>
      </c>
      <c r="AA5510" t="s">
        <v>5676</v>
      </c>
      <c r="AB5510" s="2">
        <f t="shared" si="86"/>
        <v>3.5799404096834263E-2</v>
      </c>
      <c r="AC5510" s="3">
        <v>53700000</v>
      </c>
      <c r="AD5510" t="s">
        <v>177</v>
      </c>
      <c r="AE5510" t="s">
        <v>139</v>
      </c>
      <c r="AF5510" t="s">
        <v>89</v>
      </c>
      <c r="AG5510" t="s">
        <v>27642</v>
      </c>
      <c r="AH5510">
        <v>159837696</v>
      </c>
      <c r="AI5510" s="3">
        <v>1922428</v>
      </c>
      <c r="AJ5510" s="3">
        <v>1595485.6</v>
      </c>
      <c r="AK5510" t="s">
        <v>91</v>
      </c>
      <c r="AL5510" t="s">
        <v>91</v>
      </c>
      <c r="AM5510" t="s">
        <v>91</v>
      </c>
      <c r="AN5510" t="s">
        <v>91</v>
      </c>
      <c r="AO5510" t="s">
        <v>91</v>
      </c>
      <c r="AP5510" t="s">
        <v>91</v>
      </c>
      <c r="AT5510" t="s">
        <v>18</v>
      </c>
    </row>
    <row r="5511" spans="2:46" x14ac:dyDescent="0.25">
      <c r="B5511">
        <v>19491574</v>
      </c>
      <c r="C5511" t="s">
        <v>72</v>
      </c>
      <c r="D5511" t="s">
        <v>1751</v>
      </c>
      <c r="E5511">
        <v>0</v>
      </c>
      <c r="F5511" t="s">
        <v>5405</v>
      </c>
      <c r="G5511" t="s">
        <v>1909</v>
      </c>
      <c r="H5511" s="1">
        <v>22661</v>
      </c>
      <c r="I5511" t="s">
        <v>27643</v>
      </c>
      <c r="J5511">
        <v>68276</v>
      </c>
      <c r="K5511" t="s">
        <v>1067</v>
      </c>
      <c r="L5511">
        <v>68</v>
      </c>
      <c r="M5511" t="s">
        <v>146</v>
      </c>
      <c r="O5511">
        <v>3106807804</v>
      </c>
      <c r="P5511">
        <v>0</v>
      </c>
      <c r="T5511" t="s">
        <v>467</v>
      </c>
      <c r="U5511">
        <v>2019</v>
      </c>
      <c r="V5511" t="s">
        <v>1286</v>
      </c>
      <c r="W5511" t="s">
        <v>27644</v>
      </c>
      <c r="X5511" t="s">
        <v>27645</v>
      </c>
      <c r="Y5511" t="s">
        <v>1289</v>
      </c>
      <c r="Z5511" t="s">
        <v>103</v>
      </c>
      <c r="AA5511" t="s">
        <v>448</v>
      </c>
      <c r="AB5511" s="2">
        <f t="shared" si="86"/>
        <v>4.5429396984924625E-2</v>
      </c>
      <c r="AC5511" s="3">
        <v>39800000</v>
      </c>
      <c r="AD5511" t="s">
        <v>151</v>
      </c>
      <c r="AE5511" t="s">
        <v>139</v>
      </c>
      <c r="AF5511" t="s">
        <v>89</v>
      </c>
      <c r="AG5511" t="s">
        <v>27646</v>
      </c>
      <c r="AH5511">
        <v>159839681</v>
      </c>
      <c r="AI5511" s="3">
        <v>1808090</v>
      </c>
      <c r="AJ5511" s="3">
        <v>1499403.68</v>
      </c>
      <c r="AK5511" t="s">
        <v>91</v>
      </c>
      <c r="AL5511" t="s">
        <v>91</v>
      </c>
      <c r="AM5511" t="s">
        <v>91</v>
      </c>
      <c r="AN5511" t="s">
        <v>91</v>
      </c>
      <c r="AO5511" t="s">
        <v>91</v>
      </c>
      <c r="AP5511" t="s">
        <v>91</v>
      </c>
      <c r="AT5511" t="s">
        <v>21</v>
      </c>
    </row>
    <row r="5512" spans="2:46" x14ac:dyDescent="0.25">
      <c r="B5512">
        <v>60329193</v>
      </c>
      <c r="C5512" t="s">
        <v>108</v>
      </c>
      <c r="D5512" t="s">
        <v>27647</v>
      </c>
      <c r="E5512" t="s">
        <v>27648</v>
      </c>
      <c r="F5512" t="s">
        <v>1431</v>
      </c>
      <c r="G5512" t="s">
        <v>278</v>
      </c>
      <c r="H5512" s="1">
        <v>24888</v>
      </c>
      <c r="I5512" t="s">
        <v>27649</v>
      </c>
      <c r="J5512">
        <v>0</v>
      </c>
      <c r="K5512" t="s">
        <v>78</v>
      </c>
      <c r="L5512">
        <v>25</v>
      </c>
      <c r="M5512" t="s">
        <v>78</v>
      </c>
      <c r="O5512">
        <v>3143679293</v>
      </c>
      <c r="P5512">
        <v>0</v>
      </c>
      <c r="T5512" t="s">
        <v>1780</v>
      </c>
      <c r="U5512">
        <v>2020</v>
      </c>
      <c r="V5512" t="s">
        <v>3517</v>
      </c>
      <c r="W5512" t="s">
        <v>27650</v>
      </c>
      <c r="X5512" t="s">
        <v>27651</v>
      </c>
      <c r="Y5512" t="s">
        <v>3520</v>
      </c>
      <c r="Z5512" t="s">
        <v>164</v>
      </c>
      <c r="AA5512" t="s">
        <v>165</v>
      </c>
      <c r="AB5512" s="2">
        <f t="shared" si="86"/>
        <v>2.6360565217391305E-2</v>
      </c>
      <c r="AC5512" s="3">
        <v>46000000</v>
      </c>
      <c r="AD5512" t="s">
        <v>151</v>
      </c>
      <c r="AE5512" t="s">
        <v>139</v>
      </c>
      <c r="AF5512" t="s">
        <v>89</v>
      </c>
      <c r="AG5512" t="s">
        <v>27652</v>
      </c>
      <c r="AH5512">
        <v>159712953</v>
      </c>
      <c r="AI5512" s="3">
        <v>1212586</v>
      </c>
      <c r="AJ5512" s="3">
        <v>998979.95</v>
      </c>
      <c r="AK5512" t="s">
        <v>91</v>
      </c>
      <c r="AL5512" t="s">
        <v>91</v>
      </c>
      <c r="AM5512" t="s">
        <v>91</v>
      </c>
      <c r="AN5512" t="s">
        <v>91</v>
      </c>
      <c r="AO5512" t="s">
        <v>91</v>
      </c>
      <c r="AP5512" t="s">
        <v>91</v>
      </c>
      <c r="AT5512" t="s">
        <v>18</v>
      </c>
    </row>
    <row r="5513" spans="2:46" x14ac:dyDescent="0.25">
      <c r="B5513">
        <v>11407987</v>
      </c>
      <c r="C5513" t="s">
        <v>72</v>
      </c>
      <c r="D5513" t="s">
        <v>3699</v>
      </c>
      <c r="E5513">
        <v>0</v>
      </c>
      <c r="F5513" t="s">
        <v>93</v>
      </c>
      <c r="G5513" t="s">
        <v>994</v>
      </c>
      <c r="H5513" s="1">
        <v>22729</v>
      </c>
      <c r="I5513" t="s">
        <v>27653</v>
      </c>
      <c r="J5513">
        <v>0</v>
      </c>
      <c r="K5513" t="s">
        <v>13731</v>
      </c>
      <c r="L5513">
        <v>25</v>
      </c>
      <c r="M5513" t="s">
        <v>79</v>
      </c>
      <c r="O5513">
        <v>3183875829</v>
      </c>
      <c r="P5513">
        <v>3133875829</v>
      </c>
      <c r="T5513" t="s">
        <v>467</v>
      </c>
      <c r="U5513">
        <v>2021</v>
      </c>
      <c r="V5513" t="s">
        <v>713</v>
      </c>
      <c r="W5513" t="s">
        <v>27654</v>
      </c>
      <c r="X5513" t="s">
        <v>27655</v>
      </c>
      <c r="Y5513" t="s">
        <v>716</v>
      </c>
      <c r="Z5513" t="s">
        <v>164</v>
      </c>
      <c r="AA5513" t="s">
        <v>654</v>
      </c>
      <c r="AB5513" s="2">
        <f t="shared" si="86"/>
        <v>2.1239421052631578E-2</v>
      </c>
      <c r="AC5513" s="3">
        <v>57000000</v>
      </c>
      <c r="AD5513" t="s">
        <v>151</v>
      </c>
      <c r="AE5513" t="s">
        <v>139</v>
      </c>
      <c r="AF5513" t="s">
        <v>89</v>
      </c>
      <c r="AG5513" t="s">
        <v>27656</v>
      </c>
      <c r="AH5513">
        <v>159717650</v>
      </c>
      <c r="AI5513" s="3">
        <v>1210647</v>
      </c>
      <c r="AJ5513" s="3">
        <v>997350.2</v>
      </c>
      <c r="AK5513" t="s">
        <v>91</v>
      </c>
      <c r="AL5513" t="s">
        <v>91</v>
      </c>
      <c r="AM5513" t="s">
        <v>91</v>
      </c>
      <c r="AN5513" t="s">
        <v>91</v>
      </c>
      <c r="AO5513" t="s">
        <v>91</v>
      </c>
      <c r="AP5513" t="s">
        <v>91</v>
      </c>
      <c r="AT5513" t="s">
        <v>18</v>
      </c>
    </row>
    <row r="5514" spans="2:46" x14ac:dyDescent="0.25">
      <c r="B5514">
        <v>41060604</v>
      </c>
      <c r="C5514" t="s">
        <v>108</v>
      </c>
      <c r="D5514" t="s">
        <v>10640</v>
      </c>
      <c r="E5514" t="s">
        <v>789</v>
      </c>
      <c r="F5514" t="s">
        <v>729</v>
      </c>
      <c r="G5514" t="s">
        <v>1273</v>
      </c>
      <c r="H5514" s="1">
        <v>30715</v>
      </c>
      <c r="I5514" t="s">
        <v>27657</v>
      </c>
      <c r="J5514">
        <v>76001</v>
      </c>
      <c r="K5514" t="s">
        <v>329</v>
      </c>
      <c r="L5514">
        <v>76</v>
      </c>
      <c r="M5514" t="s">
        <v>330</v>
      </c>
      <c r="O5514">
        <v>3103847556</v>
      </c>
      <c r="P5514">
        <v>0</v>
      </c>
      <c r="T5514" t="s">
        <v>576</v>
      </c>
      <c r="U5514">
        <v>2019</v>
      </c>
      <c r="V5514" t="s">
        <v>2923</v>
      </c>
      <c r="W5514" t="s">
        <v>27658</v>
      </c>
      <c r="X5514" t="s">
        <v>27659</v>
      </c>
      <c r="Y5514" t="s">
        <v>2926</v>
      </c>
      <c r="Z5514" t="s">
        <v>103</v>
      </c>
      <c r="AA5514" t="s">
        <v>448</v>
      </c>
      <c r="AB5514" s="2">
        <f t="shared" si="86"/>
        <v>5.2075224657534246E-2</v>
      </c>
      <c r="AC5514" s="3">
        <v>43800000</v>
      </c>
      <c r="AD5514" t="s">
        <v>138</v>
      </c>
      <c r="AE5514" t="s">
        <v>139</v>
      </c>
      <c r="AF5514" t="s">
        <v>89</v>
      </c>
      <c r="AG5514">
        <v>0</v>
      </c>
      <c r="AH5514">
        <v>29199300</v>
      </c>
      <c r="AI5514" s="3">
        <v>2280894.84</v>
      </c>
      <c r="AJ5514" s="3">
        <v>1896718.35</v>
      </c>
      <c r="AK5514" t="s">
        <v>91</v>
      </c>
      <c r="AL5514" t="s">
        <v>91</v>
      </c>
      <c r="AM5514" t="s">
        <v>91</v>
      </c>
      <c r="AN5514" t="s">
        <v>91</v>
      </c>
      <c r="AO5514" t="s">
        <v>91</v>
      </c>
      <c r="AP5514" t="s">
        <v>91</v>
      </c>
      <c r="AT5514" t="s">
        <v>21</v>
      </c>
    </row>
    <row r="5515" spans="2:46" x14ac:dyDescent="0.25">
      <c r="B5515">
        <v>71332884</v>
      </c>
      <c r="C5515" t="s">
        <v>72</v>
      </c>
      <c r="D5515" t="s">
        <v>326</v>
      </c>
      <c r="E5515" t="s">
        <v>909</v>
      </c>
      <c r="F5515" t="s">
        <v>1356</v>
      </c>
      <c r="G5515" t="s">
        <v>1223</v>
      </c>
      <c r="H5515" s="1">
        <v>28640</v>
      </c>
      <c r="I5515" t="s">
        <v>27660</v>
      </c>
      <c r="J5515">
        <v>5001</v>
      </c>
      <c r="K5515" t="s">
        <v>114</v>
      </c>
      <c r="L5515">
        <v>5</v>
      </c>
      <c r="M5515" t="s">
        <v>115</v>
      </c>
      <c r="O5515">
        <v>3006147213</v>
      </c>
      <c r="P5515">
        <v>0</v>
      </c>
      <c r="T5515" t="s">
        <v>98</v>
      </c>
      <c r="U5515">
        <v>2018</v>
      </c>
      <c r="V5515" t="s">
        <v>8773</v>
      </c>
      <c r="W5515" t="s">
        <v>27661</v>
      </c>
      <c r="X5515" t="s">
        <v>27662</v>
      </c>
      <c r="Y5515" t="s">
        <v>8776</v>
      </c>
      <c r="Z5515" t="s">
        <v>311</v>
      </c>
      <c r="AA5515" t="s">
        <v>2769</v>
      </c>
      <c r="AB5515" s="2">
        <f t="shared" si="86"/>
        <v>2.8017133676092546E-2</v>
      </c>
      <c r="AC5515" s="3">
        <v>77800000</v>
      </c>
      <c r="AD5515" t="s">
        <v>123</v>
      </c>
      <c r="AE5515" t="s">
        <v>106</v>
      </c>
      <c r="AF5515" t="s">
        <v>89</v>
      </c>
      <c r="AG5515">
        <v>0</v>
      </c>
      <c r="AH5515">
        <v>159714583</v>
      </c>
      <c r="AI5515" s="3">
        <v>2179733</v>
      </c>
      <c r="AJ5515" s="3">
        <v>1811708.3</v>
      </c>
      <c r="AK5515" t="s">
        <v>91</v>
      </c>
      <c r="AL5515" t="s">
        <v>91</v>
      </c>
      <c r="AM5515" t="s">
        <v>91</v>
      </c>
      <c r="AN5515" t="s">
        <v>91</v>
      </c>
      <c r="AO5515" t="s">
        <v>91</v>
      </c>
      <c r="AP5515" t="s">
        <v>91</v>
      </c>
      <c r="AT5515" t="s">
        <v>21</v>
      </c>
    </row>
    <row r="5516" spans="2:46" x14ac:dyDescent="0.25">
      <c r="B5516">
        <v>1113623938</v>
      </c>
      <c r="C5516" t="s">
        <v>108</v>
      </c>
      <c r="D5516" t="s">
        <v>109</v>
      </c>
      <c r="E5516" t="s">
        <v>813</v>
      </c>
      <c r="F5516" t="s">
        <v>3342</v>
      </c>
      <c r="G5516" t="s">
        <v>1499</v>
      </c>
      <c r="H5516" s="1">
        <v>31638</v>
      </c>
      <c r="I5516" t="s">
        <v>27663</v>
      </c>
      <c r="J5516">
        <v>76520</v>
      </c>
      <c r="K5516" t="s">
        <v>1688</v>
      </c>
      <c r="L5516">
        <v>76</v>
      </c>
      <c r="M5516" t="s">
        <v>330</v>
      </c>
      <c r="O5516">
        <v>3173431736</v>
      </c>
      <c r="P5516">
        <v>3163273614</v>
      </c>
      <c r="T5516" t="s">
        <v>6978</v>
      </c>
      <c r="U5516">
        <v>2024</v>
      </c>
      <c r="V5516" t="s">
        <v>2459</v>
      </c>
      <c r="W5516" t="s">
        <v>27664</v>
      </c>
      <c r="X5516" t="s">
        <v>27665</v>
      </c>
      <c r="Y5516" t="s">
        <v>2462</v>
      </c>
      <c r="Z5516" t="s">
        <v>136</v>
      </c>
      <c r="AA5516" t="s">
        <v>725</v>
      </c>
      <c r="AB5516" s="2">
        <f t="shared" si="86"/>
        <v>6.4293033707865169E-2</v>
      </c>
      <c r="AC5516" s="3">
        <v>53400000</v>
      </c>
      <c r="AD5516" t="s">
        <v>123</v>
      </c>
      <c r="AE5516" t="s">
        <v>139</v>
      </c>
      <c r="AF5516" t="s">
        <v>89</v>
      </c>
      <c r="AG5516" t="s">
        <v>27666</v>
      </c>
      <c r="AH5516">
        <v>159835006</v>
      </c>
      <c r="AI5516" s="3">
        <v>3433248</v>
      </c>
      <c r="AJ5516" s="3">
        <v>2865082.47</v>
      </c>
      <c r="AK5516" t="s">
        <v>91</v>
      </c>
      <c r="AL5516" t="s">
        <v>91</v>
      </c>
      <c r="AM5516" t="s">
        <v>91</v>
      </c>
      <c r="AN5516" t="s">
        <v>91</v>
      </c>
      <c r="AO5516" t="s">
        <v>91</v>
      </c>
      <c r="AP5516" t="s">
        <v>91</v>
      </c>
      <c r="AT5516" t="s">
        <v>21</v>
      </c>
    </row>
    <row r="5517" spans="2:46" x14ac:dyDescent="0.25">
      <c r="B5517">
        <v>52826333</v>
      </c>
      <c r="C5517" t="s">
        <v>108</v>
      </c>
      <c r="D5517" t="s">
        <v>3160</v>
      </c>
      <c r="E5517" t="s">
        <v>3161</v>
      </c>
      <c r="F5517" t="s">
        <v>895</v>
      </c>
      <c r="G5517" t="s">
        <v>27667</v>
      </c>
      <c r="H5517" s="1">
        <v>29286</v>
      </c>
      <c r="I5517" t="s">
        <v>27668</v>
      </c>
      <c r="J5517">
        <v>0</v>
      </c>
      <c r="K5517" t="s">
        <v>78</v>
      </c>
      <c r="L5517">
        <v>25</v>
      </c>
      <c r="M5517" t="s">
        <v>78</v>
      </c>
      <c r="O5517">
        <v>3016518504</v>
      </c>
      <c r="P5517">
        <v>0</v>
      </c>
      <c r="T5517" t="s">
        <v>750</v>
      </c>
      <c r="U5517">
        <v>2020</v>
      </c>
      <c r="V5517" t="s">
        <v>3241</v>
      </c>
      <c r="W5517" t="s">
        <v>27669</v>
      </c>
      <c r="X5517" t="s">
        <v>27670</v>
      </c>
      <c r="Y5517" t="s">
        <v>3244</v>
      </c>
      <c r="Z5517" t="s">
        <v>164</v>
      </c>
      <c r="AA5517" t="s">
        <v>507</v>
      </c>
      <c r="AB5517" s="2">
        <f t="shared" si="86"/>
        <v>2.8830306603773583E-2</v>
      </c>
      <c r="AC5517" s="3">
        <v>42400000</v>
      </c>
      <c r="AD5517" t="s">
        <v>105</v>
      </c>
      <c r="AE5517" t="s">
        <v>139</v>
      </c>
      <c r="AF5517" t="s">
        <v>89</v>
      </c>
      <c r="AG5517" t="s">
        <v>27671</v>
      </c>
      <c r="AH5517">
        <v>159712234</v>
      </c>
      <c r="AI5517" s="3">
        <v>1222405</v>
      </c>
      <c r="AJ5517" s="3">
        <v>1007230.74</v>
      </c>
      <c r="AK5517" t="s">
        <v>91</v>
      </c>
      <c r="AL5517" t="s">
        <v>91</v>
      </c>
      <c r="AM5517" t="s">
        <v>91</v>
      </c>
      <c r="AN5517" t="s">
        <v>91</v>
      </c>
      <c r="AO5517" t="s">
        <v>91</v>
      </c>
      <c r="AP5517" t="s">
        <v>91</v>
      </c>
      <c r="AT5517" t="s">
        <v>18</v>
      </c>
    </row>
    <row r="5518" spans="2:46" x14ac:dyDescent="0.25">
      <c r="B5518">
        <v>79693388</v>
      </c>
      <c r="C5518" t="s">
        <v>72</v>
      </c>
      <c r="D5518" t="s">
        <v>2414</v>
      </c>
      <c r="E5518">
        <v>0</v>
      </c>
      <c r="F5518" t="s">
        <v>2288</v>
      </c>
      <c r="G5518" t="s">
        <v>27672</v>
      </c>
      <c r="H5518" s="1">
        <v>27575</v>
      </c>
      <c r="I5518" t="s">
        <v>27673</v>
      </c>
      <c r="J5518">
        <v>25473</v>
      </c>
      <c r="K5518" t="s">
        <v>1587</v>
      </c>
      <c r="L5518">
        <v>25</v>
      </c>
      <c r="M5518" t="s">
        <v>79</v>
      </c>
      <c r="O5518">
        <v>3208484695</v>
      </c>
      <c r="P5518">
        <v>3124572132</v>
      </c>
      <c r="T5518" t="s">
        <v>576</v>
      </c>
      <c r="U5518">
        <v>2011</v>
      </c>
      <c r="V5518" t="s">
        <v>1296</v>
      </c>
      <c r="W5518" t="s">
        <v>27674</v>
      </c>
      <c r="X5518" t="s">
        <v>27675</v>
      </c>
      <c r="Y5518" t="s">
        <v>1299</v>
      </c>
      <c r="Z5518" t="s">
        <v>136</v>
      </c>
      <c r="AA5518" t="s">
        <v>1300</v>
      </c>
      <c r="AB5518" s="2">
        <f t="shared" si="86"/>
        <v>4.3731369426751592E-2</v>
      </c>
      <c r="AC5518" s="3">
        <v>31400000</v>
      </c>
      <c r="AD5518" t="s">
        <v>105</v>
      </c>
      <c r="AE5518" t="s">
        <v>106</v>
      </c>
      <c r="AF5518" t="s">
        <v>89</v>
      </c>
      <c r="AG5518" t="s">
        <v>27676</v>
      </c>
      <c r="AH5518">
        <v>159715933</v>
      </c>
      <c r="AI5518" s="3">
        <v>1373165</v>
      </c>
      <c r="AJ5518" s="3">
        <v>1133920.43</v>
      </c>
      <c r="AK5518" t="s">
        <v>91</v>
      </c>
      <c r="AL5518" t="s">
        <v>91</v>
      </c>
      <c r="AM5518" t="s">
        <v>91</v>
      </c>
      <c r="AN5518" t="s">
        <v>91</v>
      </c>
      <c r="AO5518" t="s">
        <v>91</v>
      </c>
      <c r="AP5518" t="s">
        <v>91</v>
      </c>
      <c r="AT5518" t="s">
        <v>21</v>
      </c>
    </row>
    <row r="5519" spans="2:46" x14ac:dyDescent="0.25">
      <c r="B5519">
        <v>98552887</v>
      </c>
      <c r="C5519" t="s">
        <v>72</v>
      </c>
      <c r="D5519" t="s">
        <v>224</v>
      </c>
      <c r="E5519" t="s">
        <v>518</v>
      </c>
      <c r="F5519" t="s">
        <v>2642</v>
      </c>
      <c r="G5519" t="s">
        <v>474</v>
      </c>
      <c r="H5519" s="1">
        <v>25879</v>
      </c>
      <c r="I5519" t="s">
        <v>27677</v>
      </c>
      <c r="J5519">
        <v>5001</v>
      </c>
      <c r="K5519" t="s">
        <v>114</v>
      </c>
      <c r="L5519">
        <v>5</v>
      </c>
      <c r="M5519" t="s">
        <v>115</v>
      </c>
      <c r="O5519">
        <v>3103947256</v>
      </c>
      <c r="P5519">
        <v>3103947156</v>
      </c>
      <c r="T5519" t="s">
        <v>116</v>
      </c>
      <c r="U5519">
        <v>2022</v>
      </c>
      <c r="V5519" t="s">
        <v>1995</v>
      </c>
      <c r="W5519" t="s">
        <v>27678</v>
      </c>
      <c r="X5519" t="s">
        <v>27679</v>
      </c>
      <c r="Y5519" t="s">
        <v>1998</v>
      </c>
      <c r="Z5519" t="s">
        <v>311</v>
      </c>
      <c r="AA5519" t="s">
        <v>1999</v>
      </c>
      <c r="AB5519" s="2">
        <f t="shared" si="86"/>
        <v>4.4819871451355658E-2</v>
      </c>
      <c r="AC5519" s="3">
        <v>62700000</v>
      </c>
      <c r="AD5519" t="s">
        <v>177</v>
      </c>
      <c r="AE5519" t="s">
        <v>139</v>
      </c>
      <c r="AF5519" t="s">
        <v>89</v>
      </c>
      <c r="AG5519" t="s">
        <v>27680</v>
      </c>
      <c r="AH5519">
        <v>29187233</v>
      </c>
      <c r="AI5519" s="3">
        <v>2810205.94</v>
      </c>
      <c r="AJ5519" s="3">
        <v>2341517.6</v>
      </c>
      <c r="AK5519" t="s">
        <v>91</v>
      </c>
      <c r="AL5519" t="s">
        <v>91</v>
      </c>
      <c r="AM5519" t="s">
        <v>91</v>
      </c>
      <c r="AN5519" t="s">
        <v>91</v>
      </c>
      <c r="AO5519" t="s">
        <v>91</v>
      </c>
      <c r="AP5519" t="s">
        <v>91</v>
      </c>
      <c r="AT5519" t="s">
        <v>21</v>
      </c>
    </row>
    <row r="5520" spans="2:46" x14ac:dyDescent="0.25">
      <c r="B5520">
        <v>31200990</v>
      </c>
      <c r="C5520" t="s">
        <v>108</v>
      </c>
      <c r="D5520" t="s">
        <v>27681</v>
      </c>
      <c r="E5520" t="s">
        <v>27682</v>
      </c>
      <c r="F5520" t="s">
        <v>2567</v>
      </c>
      <c r="G5520" t="s">
        <v>551</v>
      </c>
      <c r="H5520" s="1">
        <v>22969</v>
      </c>
      <c r="I5520" t="s">
        <v>27683</v>
      </c>
      <c r="J5520">
        <v>76001</v>
      </c>
      <c r="K5520" t="s">
        <v>329</v>
      </c>
      <c r="L5520">
        <v>76</v>
      </c>
      <c r="M5520" t="s">
        <v>330</v>
      </c>
      <c r="O5520">
        <v>3104307214</v>
      </c>
      <c r="P5520">
        <v>3173630930</v>
      </c>
      <c r="T5520" t="s">
        <v>403</v>
      </c>
      <c r="U5520">
        <v>2017</v>
      </c>
      <c r="V5520" t="s">
        <v>18708</v>
      </c>
      <c r="W5520" t="s">
        <v>27684</v>
      </c>
      <c r="X5520" t="s">
        <v>27685</v>
      </c>
      <c r="Y5520" t="s">
        <v>18711</v>
      </c>
      <c r="Z5520" t="s">
        <v>459</v>
      </c>
      <c r="AA5520" t="s">
        <v>460</v>
      </c>
      <c r="AB5520" s="2">
        <f t="shared" si="86"/>
        <v>3.2410615384615385E-2</v>
      </c>
      <c r="AC5520" s="3">
        <v>58500000</v>
      </c>
      <c r="AD5520" t="s">
        <v>105</v>
      </c>
      <c r="AE5520" t="s">
        <v>106</v>
      </c>
      <c r="AF5520" t="s">
        <v>89</v>
      </c>
      <c r="AG5520" t="s">
        <v>27686</v>
      </c>
      <c r="AH5520">
        <v>159836755</v>
      </c>
      <c r="AI5520" s="3">
        <v>1896021</v>
      </c>
      <c r="AJ5520" s="3">
        <v>1573294.74</v>
      </c>
      <c r="AK5520" t="s">
        <v>91</v>
      </c>
      <c r="AL5520" t="s">
        <v>91</v>
      </c>
      <c r="AM5520" t="s">
        <v>91</v>
      </c>
      <c r="AN5520" t="s">
        <v>91</v>
      </c>
      <c r="AO5520" t="s">
        <v>91</v>
      </c>
      <c r="AP5520" t="s">
        <v>91</v>
      </c>
      <c r="AT5520" t="s">
        <v>18</v>
      </c>
    </row>
    <row r="5521" spans="2:46" x14ac:dyDescent="0.25">
      <c r="B5521">
        <v>1032395511</v>
      </c>
      <c r="C5521" t="s">
        <v>108</v>
      </c>
      <c r="D5521" t="s">
        <v>1584</v>
      </c>
      <c r="E5521">
        <v>0</v>
      </c>
      <c r="F5521" t="s">
        <v>10013</v>
      </c>
      <c r="G5521" t="s">
        <v>3162</v>
      </c>
      <c r="H5521" s="1">
        <v>31995</v>
      </c>
      <c r="I5521" t="s">
        <v>27687</v>
      </c>
      <c r="J5521">
        <v>15001</v>
      </c>
      <c r="K5521" t="s">
        <v>1800</v>
      </c>
      <c r="L5521">
        <v>15</v>
      </c>
      <c r="M5521" t="s">
        <v>793</v>
      </c>
      <c r="O5521">
        <v>3183250322</v>
      </c>
      <c r="P5521">
        <v>0</v>
      </c>
      <c r="T5521" t="s">
        <v>424</v>
      </c>
      <c r="U5521">
        <v>2018</v>
      </c>
      <c r="V5521" t="s">
        <v>11442</v>
      </c>
      <c r="W5521" t="s">
        <v>27688</v>
      </c>
      <c r="X5521" t="s">
        <v>27689</v>
      </c>
      <c r="Y5521" t="s">
        <v>11445</v>
      </c>
      <c r="Z5521" t="s">
        <v>323</v>
      </c>
      <c r="AA5521" t="s">
        <v>11446</v>
      </c>
      <c r="AB5521" s="2">
        <f t="shared" si="86"/>
        <v>3.2197985611510792E-2</v>
      </c>
      <c r="AC5521" s="3">
        <v>55600000</v>
      </c>
      <c r="AD5521" t="s">
        <v>105</v>
      </c>
      <c r="AE5521" t="s">
        <v>106</v>
      </c>
      <c r="AF5521" t="s">
        <v>89</v>
      </c>
      <c r="AG5521" t="s">
        <v>27690</v>
      </c>
      <c r="AH5521">
        <v>159832217</v>
      </c>
      <c r="AI5521" s="3">
        <v>1790208</v>
      </c>
      <c r="AJ5521" s="3">
        <v>1484376.73</v>
      </c>
      <c r="AK5521" t="s">
        <v>91</v>
      </c>
      <c r="AL5521" t="s">
        <v>91</v>
      </c>
      <c r="AM5521" t="s">
        <v>91</v>
      </c>
      <c r="AN5521" t="s">
        <v>91</v>
      </c>
      <c r="AO5521" t="s">
        <v>91</v>
      </c>
      <c r="AP5521" t="s">
        <v>91</v>
      </c>
      <c r="AT5521" t="s">
        <v>18</v>
      </c>
    </row>
    <row r="5522" spans="2:46" x14ac:dyDescent="0.25">
      <c r="B5522">
        <v>52185592</v>
      </c>
      <c r="C5522" t="s">
        <v>108</v>
      </c>
      <c r="D5522" t="s">
        <v>179</v>
      </c>
      <c r="E5522" t="s">
        <v>180</v>
      </c>
      <c r="F5522" t="s">
        <v>2444</v>
      </c>
      <c r="G5522" t="s">
        <v>492</v>
      </c>
      <c r="H5522" s="1">
        <v>27697</v>
      </c>
      <c r="I5522" t="s">
        <v>27691</v>
      </c>
      <c r="J5522">
        <v>5001</v>
      </c>
      <c r="K5522" t="s">
        <v>114</v>
      </c>
      <c r="L5522">
        <v>5</v>
      </c>
      <c r="M5522" t="s">
        <v>115</v>
      </c>
      <c r="O5522">
        <v>3108251035</v>
      </c>
      <c r="P5522">
        <v>0</v>
      </c>
      <c r="T5522" t="s">
        <v>585</v>
      </c>
      <c r="U5522">
        <v>2020</v>
      </c>
      <c r="V5522" t="s">
        <v>12692</v>
      </c>
      <c r="W5522" t="s">
        <v>27692</v>
      </c>
      <c r="X5522" t="s">
        <v>27693</v>
      </c>
      <c r="Y5522" t="s">
        <v>12695</v>
      </c>
      <c r="Z5522" t="s">
        <v>311</v>
      </c>
      <c r="AA5522" t="s">
        <v>1548</v>
      </c>
      <c r="AB5522" s="2">
        <f t="shared" si="86"/>
        <v>2.8710167832167833E-2</v>
      </c>
      <c r="AC5522" s="3">
        <v>71500000</v>
      </c>
      <c r="AD5522" t="s">
        <v>87</v>
      </c>
      <c r="AE5522" t="s">
        <v>106</v>
      </c>
      <c r="AF5522" t="s">
        <v>89</v>
      </c>
      <c r="AG5522" t="s">
        <v>27694</v>
      </c>
      <c r="AH5522">
        <v>159714804</v>
      </c>
      <c r="AI5522" s="3">
        <v>2052777</v>
      </c>
      <c r="AJ5522" s="3">
        <v>1705022.8</v>
      </c>
      <c r="AK5522" t="s">
        <v>91</v>
      </c>
      <c r="AL5522" t="s">
        <v>91</v>
      </c>
      <c r="AM5522" t="s">
        <v>91</v>
      </c>
      <c r="AN5522" t="s">
        <v>91</v>
      </c>
      <c r="AO5522" t="s">
        <v>91</v>
      </c>
      <c r="AP5522" t="s">
        <v>91</v>
      </c>
      <c r="AT5522" t="s">
        <v>21</v>
      </c>
    </row>
    <row r="5523" spans="2:46" x14ac:dyDescent="0.25">
      <c r="B5523">
        <v>51813495</v>
      </c>
      <c r="C5523" t="s">
        <v>108</v>
      </c>
      <c r="D5523" t="s">
        <v>3207</v>
      </c>
      <c r="E5523" t="s">
        <v>27695</v>
      </c>
      <c r="F5523" t="s">
        <v>27696</v>
      </c>
      <c r="G5523" t="s">
        <v>441</v>
      </c>
      <c r="H5523" s="1">
        <v>24150</v>
      </c>
      <c r="I5523" t="s">
        <v>27697</v>
      </c>
      <c r="J5523">
        <v>50001</v>
      </c>
      <c r="K5523" t="s">
        <v>804</v>
      </c>
      <c r="L5523">
        <v>50</v>
      </c>
      <c r="M5523" t="s">
        <v>805</v>
      </c>
      <c r="O5523">
        <v>3124327518</v>
      </c>
      <c r="P5523">
        <v>0</v>
      </c>
      <c r="T5523" t="s">
        <v>184</v>
      </c>
      <c r="U5523">
        <v>2021</v>
      </c>
      <c r="V5523" t="s">
        <v>4682</v>
      </c>
      <c r="W5523" t="s">
        <v>27698</v>
      </c>
      <c r="X5523">
        <v>0</v>
      </c>
      <c r="Y5523" t="s">
        <v>4685</v>
      </c>
      <c r="Z5523" t="s">
        <v>311</v>
      </c>
      <c r="AA5523" t="s">
        <v>312</v>
      </c>
      <c r="AB5523" s="2">
        <f t="shared" si="86"/>
        <v>3.826035416666667E-2</v>
      </c>
      <c r="AC5523" s="3">
        <v>48000000</v>
      </c>
      <c r="AD5523" t="s">
        <v>810</v>
      </c>
      <c r="AE5523" t="s">
        <v>139</v>
      </c>
      <c r="AF5523" t="s">
        <v>89</v>
      </c>
      <c r="AG5523" t="s">
        <v>27699</v>
      </c>
      <c r="AH5523">
        <v>159837247</v>
      </c>
      <c r="AI5523" s="3">
        <v>1836497</v>
      </c>
      <c r="AJ5523" s="3">
        <v>1523275.09</v>
      </c>
      <c r="AK5523" t="s">
        <v>91</v>
      </c>
      <c r="AL5523" t="s">
        <v>91</v>
      </c>
      <c r="AM5523" t="s">
        <v>91</v>
      </c>
      <c r="AN5523" t="s">
        <v>91</v>
      </c>
      <c r="AO5523" t="s">
        <v>91</v>
      </c>
      <c r="AP5523" t="s">
        <v>91</v>
      </c>
      <c r="AT5523" t="s">
        <v>18</v>
      </c>
    </row>
    <row r="5524" spans="2:46" x14ac:dyDescent="0.25">
      <c r="B5524">
        <v>1088261706</v>
      </c>
      <c r="C5524" t="s">
        <v>108</v>
      </c>
      <c r="D5524" t="s">
        <v>1113</v>
      </c>
      <c r="E5524">
        <v>0</v>
      </c>
      <c r="F5524" t="s">
        <v>1821</v>
      </c>
      <c r="G5524" t="s">
        <v>1273</v>
      </c>
      <c r="H5524" s="1">
        <v>32421</v>
      </c>
      <c r="I5524" t="s">
        <v>27700</v>
      </c>
      <c r="J5524">
        <v>0</v>
      </c>
      <c r="K5524" t="s">
        <v>1009</v>
      </c>
      <c r="L5524">
        <v>66</v>
      </c>
      <c r="M5524" t="s">
        <v>987</v>
      </c>
      <c r="O5524">
        <v>3217105806</v>
      </c>
      <c r="P5524">
        <v>0</v>
      </c>
      <c r="T5524" t="s">
        <v>131</v>
      </c>
      <c r="U5524">
        <v>2020</v>
      </c>
      <c r="V5524" t="s">
        <v>2300</v>
      </c>
      <c r="W5524" t="s">
        <v>27701</v>
      </c>
      <c r="X5524" t="s">
        <v>27702</v>
      </c>
      <c r="Y5524" t="s">
        <v>2303</v>
      </c>
      <c r="Z5524" t="s">
        <v>136</v>
      </c>
      <c r="AA5524" t="s">
        <v>137</v>
      </c>
      <c r="AB5524" s="2">
        <f t="shared" si="86"/>
        <v>4.330419829787234E-2</v>
      </c>
      <c r="AC5524" s="3">
        <v>47000000</v>
      </c>
      <c r="AD5524" t="s">
        <v>105</v>
      </c>
      <c r="AE5524" t="s">
        <v>139</v>
      </c>
      <c r="AF5524" t="s">
        <v>89</v>
      </c>
      <c r="AG5524">
        <v>0</v>
      </c>
      <c r="AH5524">
        <v>29210489</v>
      </c>
      <c r="AI5524" s="3">
        <v>2035297.32</v>
      </c>
      <c r="AJ5524" s="3">
        <v>1690333.88</v>
      </c>
      <c r="AK5524" t="s">
        <v>91</v>
      </c>
      <c r="AL5524" t="s">
        <v>91</v>
      </c>
      <c r="AM5524" t="s">
        <v>91</v>
      </c>
      <c r="AN5524" t="s">
        <v>91</v>
      </c>
      <c r="AO5524" t="s">
        <v>91</v>
      </c>
      <c r="AP5524" t="s">
        <v>91</v>
      </c>
      <c r="AT5524" t="s">
        <v>21</v>
      </c>
    </row>
    <row r="5525" spans="2:46" x14ac:dyDescent="0.25">
      <c r="B5525">
        <v>11232992</v>
      </c>
      <c r="C5525" t="s">
        <v>72</v>
      </c>
      <c r="D5525" t="s">
        <v>462</v>
      </c>
      <c r="E5525" t="s">
        <v>74</v>
      </c>
      <c r="F5525" t="s">
        <v>22050</v>
      </c>
      <c r="G5525" t="s">
        <v>928</v>
      </c>
      <c r="H5525" s="1">
        <v>29478</v>
      </c>
      <c r="I5525" t="s">
        <v>27703</v>
      </c>
      <c r="J5525">
        <v>25322</v>
      </c>
      <c r="K5525" t="s">
        <v>27704</v>
      </c>
      <c r="L5525">
        <v>25</v>
      </c>
      <c r="M5525" t="s">
        <v>79</v>
      </c>
      <c r="O5525">
        <v>3185780001</v>
      </c>
      <c r="P5525">
        <v>3123512951</v>
      </c>
      <c r="T5525" t="s">
        <v>1891</v>
      </c>
      <c r="U5525">
        <v>2017</v>
      </c>
      <c r="V5525" t="s">
        <v>27595</v>
      </c>
      <c r="W5525" t="s">
        <v>27705</v>
      </c>
      <c r="X5525" t="s">
        <v>27706</v>
      </c>
      <c r="Y5525" t="s">
        <v>27598</v>
      </c>
      <c r="Z5525" t="s">
        <v>222</v>
      </c>
      <c r="AA5525" t="s">
        <v>223</v>
      </c>
      <c r="AB5525" s="2">
        <f t="shared" si="86"/>
        <v>3.7286835820895523E-2</v>
      </c>
      <c r="AC5525" s="3">
        <v>100500000</v>
      </c>
      <c r="AD5525" t="s">
        <v>123</v>
      </c>
      <c r="AE5525" t="s">
        <v>212</v>
      </c>
      <c r="AF5525" t="s">
        <v>89</v>
      </c>
      <c r="AG5525" t="s">
        <v>27707</v>
      </c>
      <c r="AH5525">
        <v>159750599</v>
      </c>
      <c r="AI5525" s="3">
        <v>3747327</v>
      </c>
      <c r="AJ5525" s="3">
        <v>3129014.11</v>
      </c>
      <c r="AK5525" t="s">
        <v>91</v>
      </c>
      <c r="AL5525" t="s">
        <v>91</v>
      </c>
      <c r="AM5525" t="s">
        <v>91</v>
      </c>
      <c r="AN5525" t="s">
        <v>91</v>
      </c>
      <c r="AO5525" t="s">
        <v>91</v>
      </c>
      <c r="AP5525" t="s">
        <v>91</v>
      </c>
      <c r="AT5525" t="s">
        <v>21</v>
      </c>
    </row>
    <row r="5526" spans="2:46" x14ac:dyDescent="0.25">
      <c r="B5526">
        <v>22410328</v>
      </c>
      <c r="C5526" t="s">
        <v>108</v>
      </c>
      <c r="D5526" t="s">
        <v>1392</v>
      </c>
      <c r="E5526" t="s">
        <v>2027</v>
      </c>
      <c r="F5526" t="s">
        <v>19151</v>
      </c>
      <c r="G5526" t="s">
        <v>316</v>
      </c>
      <c r="H5526" s="1">
        <v>18967</v>
      </c>
      <c r="I5526" t="s">
        <v>27708</v>
      </c>
      <c r="J5526">
        <v>0</v>
      </c>
      <c r="K5526" t="s">
        <v>157</v>
      </c>
      <c r="L5526">
        <v>8</v>
      </c>
      <c r="M5526" t="s">
        <v>158</v>
      </c>
      <c r="O5526">
        <v>3126744053</v>
      </c>
      <c r="P5526">
        <v>0</v>
      </c>
      <c r="T5526" t="s">
        <v>403</v>
      </c>
      <c r="U5526">
        <v>2024</v>
      </c>
      <c r="V5526" t="s">
        <v>4345</v>
      </c>
      <c r="W5526" t="s">
        <v>27709</v>
      </c>
      <c r="X5526" t="s">
        <v>27710</v>
      </c>
      <c r="Y5526" t="s">
        <v>4348</v>
      </c>
      <c r="Z5526" t="s">
        <v>103</v>
      </c>
      <c r="AA5526" t="s">
        <v>408</v>
      </c>
      <c r="AB5526" s="2">
        <f t="shared" si="86"/>
        <v>2.1402229639519359E-2</v>
      </c>
      <c r="AC5526" s="3">
        <v>74900000</v>
      </c>
      <c r="AD5526" t="s">
        <v>87</v>
      </c>
      <c r="AE5526" t="s">
        <v>139</v>
      </c>
      <c r="AF5526" t="s">
        <v>89</v>
      </c>
      <c r="AG5526" t="s">
        <v>27711</v>
      </c>
      <c r="AH5526">
        <v>159716575</v>
      </c>
      <c r="AI5526" s="3">
        <v>1603027</v>
      </c>
      <c r="AJ5526" s="3">
        <v>1327081.6399999999</v>
      </c>
      <c r="AK5526" t="s">
        <v>91</v>
      </c>
      <c r="AL5526" t="s">
        <v>91</v>
      </c>
      <c r="AM5526" t="s">
        <v>91</v>
      </c>
      <c r="AN5526" t="s">
        <v>91</v>
      </c>
      <c r="AO5526" t="s">
        <v>91</v>
      </c>
      <c r="AP5526" t="s">
        <v>91</v>
      </c>
      <c r="AT5526" t="s">
        <v>18</v>
      </c>
    </row>
    <row r="5527" spans="2:46" x14ac:dyDescent="0.25">
      <c r="B5527">
        <v>19249783</v>
      </c>
      <c r="C5527" t="s">
        <v>72</v>
      </c>
      <c r="D5527" t="s">
        <v>224</v>
      </c>
      <c r="E5527" t="s">
        <v>125</v>
      </c>
      <c r="F5527" t="s">
        <v>11141</v>
      </c>
      <c r="G5527" t="s">
        <v>2348</v>
      </c>
      <c r="H5527" s="1">
        <v>22176</v>
      </c>
      <c r="I5527" t="s">
        <v>27712</v>
      </c>
      <c r="J5527">
        <v>0</v>
      </c>
      <c r="K5527" t="s">
        <v>78</v>
      </c>
      <c r="L5527">
        <v>25</v>
      </c>
      <c r="M5527" t="s">
        <v>78</v>
      </c>
      <c r="O5527">
        <v>3152703742</v>
      </c>
      <c r="P5527">
        <v>0</v>
      </c>
      <c r="T5527" t="s">
        <v>195</v>
      </c>
      <c r="U5527">
        <v>2024</v>
      </c>
      <c r="V5527" t="s">
        <v>22267</v>
      </c>
      <c r="W5527" t="s">
        <v>27713</v>
      </c>
      <c r="X5527" t="s">
        <v>27714</v>
      </c>
      <c r="Y5527" t="s">
        <v>22270</v>
      </c>
      <c r="Z5527" t="s">
        <v>222</v>
      </c>
      <c r="AA5527" t="s">
        <v>22271</v>
      </c>
      <c r="AB5527" s="2">
        <f t="shared" si="86"/>
        <v>1.3741037911746426E-2</v>
      </c>
      <c r="AC5527" s="3">
        <v>160900000</v>
      </c>
      <c r="AD5527" t="s">
        <v>151</v>
      </c>
      <c r="AE5527" t="s">
        <v>212</v>
      </c>
      <c r="AF5527" t="s">
        <v>89</v>
      </c>
      <c r="AG5527" t="s">
        <v>27715</v>
      </c>
      <c r="AH5527">
        <v>159838166</v>
      </c>
      <c r="AI5527" s="3">
        <v>2210933</v>
      </c>
      <c r="AJ5527" s="3">
        <v>1837927.14</v>
      </c>
      <c r="AK5527" t="s">
        <v>91</v>
      </c>
      <c r="AL5527" t="s">
        <v>91</v>
      </c>
      <c r="AM5527" t="s">
        <v>91</v>
      </c>
      <c r="AN5527" t="s">
        <v>91</v>
      </c>
      <c r="AO5527" t="s">
        <v>91</v>
      </c>
      <c r="AP5527" t="s">
        <v>91</v>
      </c>
      <c r="AT5527" t="s">
        <v>19</v>
      </c>
    </row>
    <row r="5528" spans="2:46" x14ac:dyDescent="0.25">
      <c r="B5528">
        <v>65778063</v>
      </c>
      <c r="C5528" t="s">
        <v>108</v>
      </c>
      <c r="D5528" t="s">
        <v>27716</v>
      </c>
      <c r="E5528" t="s">
        <v>27717</v>
      </c>
      <c r="F5528" t="s">
        <v>25944</v>
      </c>
      <c r="G5528" t="s">
        <v>27718</v>
      </c>
      <c r="H5528" s="1">
        <v>28445</v>
      </c>
      <c r="I5528" t="s">
        <v>27719</v>
      </c>
      <c r="J5528">
        <v>0</v>
      </c>
      <c r="K5528" t="s">
        <v>96</v>
      </c>
      <c r="L5528">
        <v>73</v>
      </c>
      <c r="M5528" t="s">
        <v>97</v>
      </c>
      <c r="O5528">
        <v>3208501732</v>
      </c>
      <c r="P5528">
        <v>0</v>
      </c>
      <c r="T5528" t="s">
        <v>171</v>
      </c>
      <c r="U5528">
        <v>2021</v>
      </c>
      <c r="V5528" t="s">
        <v>5020</v>
      </c>
      <c r="W5528" t="s">
        <v>27720</v>
      </c>
      <c r="X5528" t="s">
        <v>27721</v>
      </c>
      <c r="Y5528" t="s">
        <v>5023</v>
      </c>
      <c r="Z5528" t="s">
        <v>164</v>
      </c>
      <c r="AA5528" t="s">
        <v>189</v>
      </c>
      <c r="AB5528" s="2">
        <f t="shared" si="86"/>
        <v>2.9166334310850441E-2</v>
      </c>
      <c r="AC5528" s="3">
        <v>68200000</v>
      </c>
      <c r="AD5528" t="s">
        <v>177</v>
      </c>
      <c r="AE5528" t="s">
        <v>106</v>
      </c>
      <c r="AF5528" t="s">
        <v>89</v>
      </c>
      <c r="AG5528" t="s">
        <v>27722</v>
      </c>
      <c r="AH5528">
        <v>159759617</v>
      </c>
      <c r="AI5528" s="3">
        <v>1989144</v>
      </c>
      <c r="AJ5528" s="3">
        <v>1651549.2</v>
      </c>
      <c r="AK5528" t="s">
        <v>91</v>
      </c>
      <c r="AL5528" t="s">
        <v>91</v>
      </c>
      <c r="AM5528" t="s">
        <v>91</v>
      </c>
      <c r="AN5528" t="s">
        <v>91</v>
      </c>
      <c r="AO5528" t="s">
        <v>91</v>
      </c>
      <c r="AP5528" t="s">
        <v>91</v>
      </c>
      <c r="AT5528" t="s">
        <v>18</v>
      </c>
    </row>
    <row r="5529" spans="2:46" x14ac:dyDescent="0.25">
      <c r="B5529">
        <v>13453853</v>
      </c>
      <c r="C5529" t="s">
        <v>72</v>
      </c>
      <c r="D5529" t="s">
        <v>248</v>
      </c>
      <c r="E5529" t="s">
        <v>1757</v>
      </c>
      <c r="F5529" t="s">
        <v>1711</v>
      </c>
      <c r="G5529" t="s">
        <v>352</v>
      </c>
      <c r="H5529" s="1">
        <v>22179</v>
      </c>
      <c r="I5529" t="s">
        <v>27723</v>
      </c>
      <c r="J5529">
        <v>0</v>
      </c>
      <c r="K5529" t="s">
        <v>3080</v>
      </c>
      <c r="L5529">
        <v>54</v>
      </c>
      <c r="M5529" t="s">
        <v>130</v>
      </c>
      <c r="O5529">
        <v>3007391349</v>
      </c>
      <c r="P5529">
        <v>3077391349</v>
      </c>
      <c r="T5529" t="s">
        <v>116</v>
      </c>
      <c r="U5529">
        <v>2022</v>
      </c>
      <c r="V5529" t="s">
        <v>160</v>
      </c>
      <c r="W5529" t="s">
        <v>27724</v>
      </c>
      <c r="X5529" t="s">
        <v>27725</v>
      </c>
      <c r="Y5529" t="s">
        <v>163</v>
      </c>
      <c r="Z5529" t="s">
        <v>164</v>
      </c>
      <c r="AA5529" t="s">
        <v>165</v>
      </c>
      <c r="AB5529" s="2">
        <f t="shared" si="86"/>
        <v>2.8132575452716298E-2</v>
      </c>
      <c r="AC5529" s="3">
        <v>49700000</v>
      </c>
      <c r="AD5529" t="s">
        <v>288</v>
      </c>
      <c r="AE5529" t="s">
        <v>139</v>
      </c>
      <c r="AF5529" t="s">
        <v>89</v>
      </c>
      <c r="AG5529" t="s">
        <v>27726</v>
      </c>
      <c r="AH5529">
        <v>159712457</v>
      </c>
      <c r="AI5529" s="3">
        <v>1398189</v>
      </c>
      <c r="AJ5529" s="3">
        <v>1154948.33</v>
      </c>
      <c r="AK5529" t="s">
        <v>91</v>
      </c>
      <c r="AL5529" t="s">
        <v>91</v>
      </c>
      <c r="AM5529" t="s">
        <v>91</v>
      </c>
      <c r="AN5529" t="s">
        <v>91</v>
      </c>
      <c r="AO5529" t="s">
        <v>91</v>
      </c>
      <c r="AP5529" t="s">
        <v>91</v>
      </c>
      <c r="AT5529" t="s">
        <v>18</v>
      </c>
    </row>
    <row r="5530" spans="2:46" x14ac:dyDescent="0.25">
      <c r="B5530">
        <v>1144164678</v>
      </c>
      <c r="C5530" t="s">
        <v>108</v>
      </c>
      <c r="D5530" t="s">
        <v>27727</v>
      </c>
      <c r="E5530">
        <v>0</v>
      </c>
      <c r="F5530" t="s">
        <v>1163</v>
      </c>
      <c r="G5530" t="s">
        <v>849</v>
      </c>
      <c r="H5530" s="1">
        <v>33960</v>
      </c>
      <c r="I5530" t="s">
        <v>27728</v>
      </c>
      <c r="J5530">
        <v>76001</v>
      </c>
      <c r="K5530" t="s">
        <v>329</v>
      </c>
      <c r="L5530">
        <v>76</v>
      </c>
      <c r="M5530" t="s">
        <v>330</v>
      </c>
      <c r="O5530">
        <v>3206660108</v>
      </c>
      <c r="P5530">
        <v>3105331263</v>
      </c>
      <c r="T5530" t="s">
        <v>750</v>
      </c>
      <c r="U5530">
        <v>2021</v>
      </c>
      <c r="V5530" t="s">
        <v>10339</v>
      </c>
      <c r="W5530" t="s">
        <v>27729</v>
      </c>
      <c r="X5530" t="s">
        <v>27730</v>
      </c>
      <c r="Y5530" t="s">
        <v>10342</v>
      </c>
      <c r="Z5530" t="s">
        <v>121</v>
      </c>
      <c r="AA5530" t="s">
        <v>1144</v>
      </c>
      <c r="AB5530" s="2">
        <f t="shared" si="86"/>
        <v>5.3276076727272734E-2</v>
      </c>
      <c r="AC5530" s="3">
        <v>55000000</v>
      </c>
      <c r="AD5530" t="s">
        <v>151</v>
      </c>
      <c r="AE5530" t="s">
        <v>139</v>
      </c>
      <c r="AF5530" t="s">
        <v>89</v>
      </c>
      <c r="AG5530" t="s">
        <v>27731</v>
      </c>
      <c r="AH5530">
        <v>29216646</v>
      </c>
      <c r="AI5530" s="3">
        <v>2930184.22</v>
      </c>
      <c r="AJ5530" s="3">
        <v>2442339.6800000002</v>
      </c>
      <c r="AK5530" t="s">
        <v>91</v>
      </c>
      <c r="AL5530" t="s">
        <v>91</v>
      </c>
      <c r="AM5530" t="s">
        <v>91</v>
      </c>
      <c r="AN5530" t="s">
        <v>91</v>
      </c>
      <c r="AO5530" t="s">
        <v>91</v>
      </c>
      <c r="AP5530" t="s">
        <v>91</v>
      </c>
      <c r="AT5530" t="s">
        <v>21</v>
      </c>
    </row>
    <row r="5531" spans="2:46" x14ac:dyDescent="0.25">
      <c r="B5531">
        <v>3153745</v>
      </c>
      <c r="C5531" t="s">
        <v>72</v>
      </c>
      <c r="D5531" t="s">
        <v>248</v>
      </c>
      <c r="E5531" t="s">
        <v>993</v>
      </c>
      <c r="F5531" t="s">
        <v>879</v>
      </c>
      <c r="G5531" t="s">
        <v>656</v>
      </c>
      <c r="H5531" s="1">
        <v>22612</v>
      </c>
      <c r="I5531" t="s">
        <v>27732</v>
      </c>
      <c r="J5531">
        <v>0</v>
      </c>
      <c r="K5531" t="s">
        <v>9793</v>
      </c>
      <c r="L5531">
        <v>25</v>
      </c>
      <c r="M5531" t="s">
        <v>79</v>
      </c>
      <c r="O5531">
        <v>3008482627</v>
      </c>
      <c r="P5531">
        <v>3009781273</v>
      </c>
      <c r="T5531" t="s">
        <v>544</v>
      </c>
      <c r="U5531">
        <v>2015</v>
      </c>
      <c r="V5531" t="s">
        <v>751</v>
      </c>
      <c r="W5531" t="s">
        <v>27733</v>
      </c>
      <c r="X5531" t="s">
        <v>27734</v>
      </c>
      <c r="Y5531" t="s">
        <v>754</v>
      </c>
      <c r="Z5531" t="s">
        <v>121</v>
      </c>
      <c r="AA5531" t="s">
        <v>122</v>
      </c>
      <c r="AB5531" s="2">
        <f t="shared" si="86"/>
        <v>2.331394184168013E-2</v>
      </c>
      <c r="AC5531" s="3">
        <v>61900000</v>
      </c>
      <c r="AD5531" t="s">
        <v>177</v>
      </c>
      <c r="AE5531" t="s">
        <v>106</v>
      </c>
      <c r="AF5531" t="s">
        <v>89</v>
      </c>
      <c r="AG5531">
        <v>0</v>
      </c>
      <c r="AH5531">
        <v>159833774</v>
      </c>
      <c r="AI5531" s="3">
        <v>1443133</v>
      </c>
      <c r="AJ5531" s="3">
        <v>1192716.6200000001</v>
      </c>
      <c r="AK5531" t="s">
        <v>91</v>
      </c>
      <c r="AL5531" t="s">
        <v>91</v>
      </c>
      <c r="AM5531" t="s">
        <v>91</v>
      </c>
      <c r="AN5531" t="s">
        <v>91</v>
      </c>
      <c r="AO5531" t="s">
        <v>91</v>
      </c>
      <c r="AP5531" t="s">
        <v>91</v>
      </c>
      <c r="AT5531" t="s">
        <v>18</v>
      </c>
    </row>
    <row r="5532" spans="2:46" x14ac:dyDescent="0.25">
      <c r="B5532">
        <v>1193218784</v>
      </c>
      <c r="C5532" t="s">
        <v>108</v>
      </c>
      <c r="D5532" t="s">
        <v>3820</v>
      </c>
      <c r="E5532" t="s">
        <v>18892</v>
      </c>
      <c r="F5532" t="s">
        <v>27735</v>
      </c>
      <c r="G5532" t="s">
        <v>1480</v>
      </c>
      <c r="H5532" s="1">
        <v>36859</v>
      </c>
      <c r="I5532" t="s">
        <v>27736</v>
      </c>
      <c r="J5532">
        <v>76001</v>
      </c>
      <c r="K5532" t="s">
        <v>329</v>
      </c>
      <c r="L5532">
        <v>76</v>
      </c>
      <c r="M5532" t="s">
        <v>330</v>
      </c>
      <c r="O5532">
        <v>3156768501</v>
      </c>
      <c r="P5532">
        <v>0</v>
      </c>
      <c r="T5532" t="s">
        <v>10453</v>
      </c>
      <c r="U5532">
        <v>2025</v>
      </c>
      <c r="V5532" t="s">
        <v>3306</v>
      </c>
      <c r="W5532" t="s">
        <v>27737</v>
      </c>
      <c r="X5532" t="s">
        <v>27738</v>
      </c>
      <c r="Y5532" t="s">
        <v>3309</v>
      </c>
      <c r="Z5532" t="s">
        <v>210</v>
      </c>
      <c r="AA5532" t="s">
        <v>347</v>
      </c>
      <c r="AB5532" s="2">
        <f t="shared" si="86"/>
        <v>3.7126973672883784E-2</v>
      </c>
      <c r="AC5532" s="3">
        <v>139400000</v>
      </c>
      <c r="AD5532" t="s">
        <v>288</v>
      </c>
      <c r="AE5532" t="s">
        <v>106</v>
      </c>
      <c r="AF5532" t="s">
        <v>89</v>
      </c>
      <c r="AG5532" t="s">
        <v>27739</v>
      </c>
      <c r="AH5532">
        <v>29206054</v>
      </c>
      <c r="AI5532" s="3">
        <v>5175500.13</v>
      </c>
      <c r="AJ5532" s="3">
        <v>4329159.7699999996</v>
      </c>
      <c r="AK5532" t="s">
        <v>91</v>
      </c>
      <c r="AL5532" t="s">
        <v>91</v>
      </c>
      <c r="AM5532" t="s">
        <v>91</v>
      </c>
      <c r="AN5532" t="s">
        <v>91</v>
      </c>
      <c r="AO5532" t="s">
        <v>91</v>
      </c>
      <c r="AP5532" t="s">
        <v>91</v>
      </c>
      <c r="AT5532" t="s">
        <v>21</v>
      </c>
    </row>
    <row r="5533" spans="2:46" x14ac:dyDescent="0.25">
      <c r="B5533">
        <v>52394647</v>
      </c>
      <c r="C5533" t="s">
        <v>108</v>
      </c>
      <c r="D5533" t="s">
        <v>1558</v>
      </c>
      <c r="E5533" t="s">
        <v>1239</v>
      </c>
      <c r="F5533" t="s">
        <v>2203</v>
      </c>
      <c r="G5533" t="s">
        <v>452</v>
      </c>
      <c r="H5533" s="1">
        <v>29020</v>
      </c>
      <c r="I5533" t="s">
        <v>27740</v>
      </c>
      <c r="J5533">
        <v>0</v>
      </c>
      <c r="K5533" t="s">
        <v>78</v>
      </c>
      <c r="L5533">
        <v>25</v>
      </c>
      <c r="M5533" t="s">
        <v>78</v>
      </c>
      <c r="O5533">
        <v>3103217819</v>
      </c>
      <c r="P5533">
        <v>3164358099</v>
      </c>
      <c r="T5533" t="s">
        <v>585</v>
      </c>
      <c r="U5533">
        <v>2022</v>
      </c>
      <c r="V5533" t="s">
        <v>16762</v>
      </c>
      <c r="W5533" t="s">
        <v>27741</v>
      </c>
      <c r="X5533" t="s">
        <v>27742</v>
      </c>
      <c r="Y5533" t="s">
        <v>16765</v>
      </c>
      <c r="Z5533" t="s">
        <v>376</v>
      </c>
      <c r="AA5533" t="s">
        <v>1521</v>
      </c>
      <c r="AB5533" s="2">
        <f t="shared" si="86"/>
        <v>1.6647238605898125E-2</v>
      </c>
      <c r="AC5533" s="3">
        <v>223800000</v>
      </c>
      <c r="AD5533" t="s">
        <v>87</v>
      </c>
      <c r="AE5533" t="s">
        <v>106</v>
      </c>
      <c r="AF5533" t="s">
        <v>89</v>
      </c>
      <c r="AG5533">
        <v>0</v>
      </c>
      <c r="AH5533">
        <v>159759259</v>
      </c>
      <c r="AI5533" s="3">
        <v>3725652</v>
      </c>
      <c r="AJ5533" s="3">
        <v>3110800.34</v>
      </c>
      <c r="AK5533" t="s">
        <v>91</v>
      </c>
      <c r="AL5533" t="s">
        <v>91</v>
      </c>
      <c r="AM5533" t="s">
        <v>91</v>
      </c>
      <c r="AN5533" t="s">
        <v>91</v>
      </c>
      <c r="AO5533" t="s">
        <v>91</v>
      </c>
      <c r="AP5533" t="s">
        <v>91</v>
      </c>
      <c r="AT5533" t="s">
        <v>18</v>
      </c>
    </row>
    <row r="5534" spans="2:46" x14ac:dyDescent="0.25">
      <c r="B5534">
        <v>79538166</v>
      </c>
      <c r="C5534" t="s">
        <v>72</v>
      </c>
      <c r="D5534" t="s">
        <v>337</v>
      </c>
      <c r="E5534" t="s">
        <v>1459</v>
      </c>
      <c r="F5534" t="s">
        <v>18087</v>
      </c>
      <c r="G5534" t="s">
        <v>237</v>
      </c>
      <c r="H5534" s="1">
        <v>25621</v>
      </c>
      <c r="I5534" t="s">
        <v>27743</v>
      </c>
      <c r="J5534">
        <v>0</v>
      </c>
      <c r="K5534" t="s">
        <v>78</v>
      </c>
      <c r="L5534">
        <v>25</v>
      </c>
      <c r="M5534" t="s">
        <v>78</v>
      </c>
      <c r="O5534">
        <v>3107535204</v>
      </c>
      <c r="P5534">
        <v>0</v>
      </c>
      <c r="T5534" t="s">
        <v>1780</v>
      </c>
      <c r="U5534">
        <v>2015</v>
      </c>
      <c r="V5534" t="s">
        <v>27744</v>
      </c>
      <c r="W5534" t="s">
        <v>27745</v>
      </c>
      <c r="X5534" t="s">
        <v>27746</v>
      </c>
      <c r="Y5534" t="s">
        <v>27747</v>
      </c>
      <c r="Z5534" t="s">
        <v>459</v>
      </c>
      <c r="AA5534" t="s">
        <v>27748</v>
      </c>
      <c r="AB5534" s="2">
        <f t="shared" si="86"/>
        <v>2.5330558882235527E-2</v>
      </c>
      <c r="AC5534" s="3">
        <v>50100000</v>
      </c>
      <c r="AD5534" t="s">
        <v>105</v>
      </c>
      <c r="AE5534" t="s">
        <v>139</v>
      </c>
      <c r="AF5534" t="s">
        <v>89</v>
      </c>
      <c r="AG5534" t="s">
        <v>27749</v>
      </c>
      <c r="AH5534">
        <v>159896871</v>
      </c>
      <c r="AI5534" s="3">
        <v>1269061</v>
      </c>
      <c r="AJ5534" s="3">
        <v>1046437.63</v>
      </c>
      <c r="AK5534" t="s">
        <v>91</v>
      </c>
      <c r="AL5534" t="s">
        <v>91</v>
      </c>
      <c r="AM5534" t="s">
        <v>91</v>
      </c>
      <c r="AN5534" t="s">
        <v>91</v>
      </c>
      <c r="AO5534" t="s">
        <v>91</v>
      </c>
      <c r="AP5534" t="s">
        <v>91</v>
      </c>
      <c r="AT5534" t="s">
        <v>18</v>
      </c>
    </row>
    <row r="5535" spans="2:46" x14ac:dyDescent="0.25">
      <c r="B5535">
        <v>52267425</v>
      </c>
      <c r="C5535" t="s">
        <v>108</v>
      </c>
      <c r="D5535" t="s">
        <v>349</v>
      </c>
      <c r="E5535" t="s">
        <v>789</v>
      </c>
      <c r="F5535" t="s">
        <v>1431</v>
      </c>
      <c r="G5535" t="s">
        <v>15935</v>
      </c>
      <c r="H5535" s="1">
        <v>28006</v>
      </c>
      <c r="I5535" t="s">
        <v>27750</v>
      </c>
      <c r="J5535">
        <v>41001</v>
      </c>
      <c r="K5535" t="s">
        <v>280</v>
      </c>
      <c r="L5535">
        <v>41</v>
      </c>
      <c r="M5535" t="s">
        <v>281</v>
      </c>
      <c r="O5535">
        <v>3133476839</v>
      </c>
      <c r="P5535">
        <v>3164328883</v>
      </c>
      <c r="T5535" t="s">
        <v>731</v>
      </c>
      <c r="U5535">
        <v>2019</v>
      </c>
      <c r="V5535" t="s">
        <v>444</v>
      </c>
      <c r="W5535" t="s">
        <v>27751</v>
      </c>
      <c r="X5535" t="s">
        <v>27752</v>
      </c>
      <c r="Y5535" t="s">
        <v>447</v>
      </c>
      <c r="Z5535" t="s">
        <v>103</v>
      </c>
      <c r="AA5535" t="s">
        <v>448</v>
      </c>
      <c r="AB5535" s="2">
        <f t="shared" si="86"/>
        <v>4.1259781553398059E-2</v>
      </c>
      <c r="AC5535" s="3">
        <v>41200000</v>
      </c>
      <c r="AD5535" t="s">
        <v>151</v>
      </c>
      <c r="AE5535" t="s">
        <v>139</v>
      </c>
      <c r="AF5535" t="s">
        <v>89</v>
      </c>
      <c r="AG5535" t="s">
        <v>27753</v>
      </c>
      <c r="AH5535">
        <v>159823464</v>
      </c>
      <c r="AI5535" s="3">
        <v>1699903</v>
      </c>
      <c r="AJ5535" s="3">
        <v>1408489.97</v>
      </c>
      <c r="AK5535" t="s">
        <v>91</v>
      </c>
      <c r="AL5535" t="s">
        <v>91</v>
      </c>
      <c r="AM5535" t="s">
        <v>91</v>
      </c>
      <c r="AN5535" t="s">
        <v>91</v>
      </c>
      <c r="AO5535" t="s">
        <v>91</v>
      </c>
      <c r="AP5535" t="s">
        <v>91</v>
      </c>
      <c r="AT5535" t="s">
        <v>21</v>
      </c>
    </row>
    <row r="5536" spans="2:46" x14ac:dyDescent="0.25">
      <c r="B5536">
        <v>12965729</v>
      </c>
      <c r="C5536" t="s">
        <v>72</v>
      </c>
      <c r="D5536" t="s">
        <v>9884</v>
      </c>
      <c r="E5536" t="s">
        <v>4313</v>
      </c>
      <c r="F5536" t="s">
        <v>4880</v>
      </c>
      <c r="G5536" t="s">
        <v>2636</v>
      </c>
      <c r="H5536" s="1">
        <v>20944</v>
      </c>
      <c r="I5536" t="s">
        <v>27754</v>
      </c>
      <c r="J5536">
        <v>52001</v>
      </c>
      <c r="K5536" t="s">
        <v>919</v>
      </c>
      <c r="L5536">
        <v>52</v>
      </c>
      <c r="M5536" t="s">
        <v>920</v>
      </c>
      <c r="O5536">
        <v>3108271451</v>
      </c>
      <c r="P5536">
        <v>3128327632</v>
      </c>
      <c r="T5536" t="s">
        <v>494</v>
      </c>
      <c r="U5536">
        <v>2022</v>
      </c>
      <c r="V5536" t="s">
        <v>27755</v>
      </c>
      <c r="W5536" t="s">
        <v>27756</v>
      </c>
      <c r="X5536" t="s">
        <v>27757</v>
      </c>
      <c r="Y5536" t="s">
        <v>27758</v>
      </c>
      <c r="Z5536" t="s">
        <v>210</v>
      </c>
      <c r="AA5536" t="s">
        <v>418</v>
      </c>
      <c r="AB5536" s="2">
        <f t="shared" si="86"/>
        <v>2.8963175723517844E-2</v>
      </c>
      <c r="AC5536" s="3">
        <v>355900000</v>
      </c>
      <c r="AD5536" t="s">
        <v>87</v>
      </c>
      <c r="AE5536" t="s">
        <v>212</v>
      </c>
      <c r="AF5536" t="s">
        <v>89</v>
      </c>
      <c r="AG5536" t="s">
        <v>27759</v>
      </c>
      <c r="AH5536">
        <v>29209116</v>
      </c>
      <c r="AI5536" s="3">
        <v>10307994.24</v>
      </c>
      <c r="AJ5536" s="3">
        <v>8642180.0299999993</v>
      </c>
      <c r="AK5536" t="s">
        <v>91</v>
      </c>
      <c r="AL5536" t="s">
        <v>91</v>
      </c>
      <c r="AM5536" t="s">
        <v>91</v>
      </c>
      <c r="AN5536" t="s">
        <v>91</v>
      </c>
      <c r="AO5536" t="s">
        <v>91</v>
      </c>
      <c r="AP5536" t="s">
        <v>91</v>
      </c>
      <c r="AT5536" t="s">
        <v>21</v>
      </c>
    </row>
    <row r="5537" spans="2:46" x14ac:dyDescent="0.25">
      <c r="B5537">
        <v>33155413</v>
      </c>
      <c r="C5537" t="s">
        <v>108</v>
      </c>
      <c r="D5537" t="s">
        <v>18617</v>
      </c>
      <c r="E5537" t="s">
        <v>109</v>
      </c>
      <c r="F5537" t="s">
        <v>551</v>
      </c>
      <c r="G5537" t="s">
        <v>1001</v>
      </c>
      <c r="H5537" s="1">
        <v>19983</v>
      </c>
      <c r="I5537" t="s">
        <v>27760</v>
      </c>
      <c r="J5537">
        <v>0</v>
      </c>
      <c r="K5537" t="s">
        <v>593</v>
      </c>
      <c r="L5537">
        <v>13</v>
      </c>
      <c r="M5537" t="s">
        <v>123</v>
      </c>
      <c r="O5537">
        <v>3008437679</v>
      </c>
      <c r="P5537">
        <v>0</v>
      </c>
      <c r="T5537" t="s">
        <v>306</v>
      </c>
      <c r="U5537">
        <v>2022</v>
      </c>
      <c r="V5537" t="s">
        <v>2752</v>
      </c>
      <c r="W5537" t="s">
        <v>27761</v>
      </c>
      <c r="X5537" t="s">
        <v>27762</v>
      </c>
      <c r="Y5537" t="s">
        <v>2755</v>
      </c>
      <c r="Z5537" t="s">
        <v>298</v>
      </c>
      <c r="AA5537" t="s">
        <v>367</v>
      </c>
      <c r="AB5537" s="2">
        <f t="shared" si="86"/>
        <v>3.1943231046931406E-2</v>
      </c>
      <c r="AC5537" s="3">
        <v>110800000</v>
      </c>
      <c r="AD5537" t="s">
        <v>177</v>
      </c>
      <c r="AE5537" t="s">
        <v>106</v>
      </c>
      <c r="AF5537" t="s">
        <v>89</v>
      </c>
      <c r="AG5537" t="s">
        <v>27763</v>
      </c>
      <c r="AH5537">
        <v>159936889</v>
      </c>
      <c r="AI5537" s="3">
        <v>3539310</v>
      </c>
      <c r="AJ5537" s="3">
        <v>2954209.86</v>
      </c>
      <c r="AK5537" t="s">
        <v>91</v>
      </c>
      <c r="AL5537" t="s">
        <v>91</v>
      </c>
      <c r="AM5537" t="s">
        <v>91</v>
      </c>
      <c r="AN5537" t="s">
        <v>91</v>
      </c>
      <c r="AO5537" t="s">
        <v>91</v>
      </c>
      <c r="AP5537" t="s">
        <v>91</v>
      </c>
      <c r="AT5537" t="s">
        <v>21</v>
      </c>
    </row>
    <row r="5538" spans="2:46" x14ac:dyDescent="0.25">
      <c r="B5538">
        <v>79866671</v>
      </c>
      <c r="C5538" t="s">
        <v>72</v>
      </c>
      <c r="D5538" t="s">
        <v>500</v>
      </c>
      <c r="E5538" t="s">
        <v>1442</v>
      </c>
      <c r="F5538" t="s">
        <v>303</v>
      </c>
      <c r="G5538" t="s">
        <v>5853</v>
      </c>
      <c r="H5538" s="1">
        <v>27284</v>
      </c>
      <c r="I5538" t="s">
        <v>27764</v>
      </c>
      <c r="J5538">
        <v>0</v>
      </c>
      <c r="K5538" t="s">
        <v>78</v>
      </c>
      <c r="L5538">
        <v>25</v>
      </c>
      <c r="M5538" t="s">
        <v>78</v>
      </c>
      <c r="O5538">
        <v>3102279799</v>
      </c>
      <c r="P5538">
        <v>3143709199</v>
      </c>
      <c r="T5538" t="s">
        <v>750</v>
      </c>
      <c r="U5538">
        <v>2011</v>
      </c>
      <c r="V5538" t="s">
        <v>27765</v>
      </c>
      <c r="W5538" t="s">
        <v>27766</v>
      </c>
      <c r="X5538" t="s">
        <v>27767</v>
      </c>
      <c r="Y5538" t="s">
        <v>27768</v>
      </c>
      <c r="Z5538" t="s">
        <v>1857</v>
      </c>
      <c r="AA5538" t="s">
        <v>27769</v>
      </c>
      <c r="AB5538" s="2">
        <f t="shared" si="86"/>
        <v>2.9222464846980975E-2</v>
      </c>
      <c r="AC5538" s="3">
        <v>120900000</v>
      </c>
      <c r="AD5538" t="s">
        <v>288</v>
      </c>
      <c r="AE5538" t="s">
        <v>139</v>
      </c>
      <c r="AF5538" t="s">
        <v>89</v>
      </c>
      <c r="AG5538" t="s">
        <v>27770</v>
      </c>
      <c r="AH5538">
        <v>159775282</v>
      </c>
      <c r="AI5538" s="3">
        <v>3532996</v>
      </c>
      <c r="AJ5538" s="3">
        <v>2948903.89</v>
      </c>
      <c r="AK5538" t="s">
        <v>91</v>
      </c>
      <c r="AL5538" t="s">
        <v>91</v>
      </c>
      <c r="AM5538" t="s">
        <v>91</v>
      </c>
      <c r="AN5538" t="s">
        <v>91</v>
      </c>
      <c r="AO5538" t="s">
        <v>91</v>
      </c>
      <c r="AP5538" t="s">
        <v>91</v>
      </c>
      <c r="AT5538" t="s">
        <v>21</v>
      </c>
    </row>
    <row r="5539" spans="2:46" x14ac:dyDescent="0.25">
      <c r="B5539">
        <v>1118544611</v>
      </c>
      <c r="C5539" t="s">
        <v>108</v>
      </c>
      <c r="D5539" t="s">
        <v>179</v>
      </c>
      <c r="E5539" t="s">
        <v>6610</v>
      </c>
      <c r="F5539" t="s">
        <v>9230</v>
      </c>
      <c r="G5539" t="s">
        <v>154</v>
      </c>
      <c r="H5539" s="1">
        <v>33048</v>
      </c>
      <c r="I5539" t="s">
        <v>27771</v>
      </c>
      <c r="J5539">
        <v>85001</v>
      </c>
      <c r="K5539" t="s">
        <v>3431</v>
      </c>
      <c r="L5539">
        <v>85</v>
      </c>
      <c r="M5539" t="s">
        <v>2106</v>
      </c>
      <c r="O5539">
        <v>3124477694</v>
      </c>
      <c r="P5539">
        <v>3124777694</v>
      </c>
      <c r="T5539" t="s">
        <v>403</v>
      </c>
      <c r="U5539">
        <v>2015</v>
      </c>
      <c r="V5539" t="s">
        <v>27772</v>
      </c>
      <c r="W5539" t="s">
        <v>27773</v>
      </c>
      <c r="X5539" t="s">
        <v>27774</v>
      </c>
      <c r="Y5539" t="s">
        <v>27775</v>
      </c>
      <c r="Z5539" t="s">
        <v>136</v>
      </c>
      <c r="AA5539" t="s">
        <v>246</v>
      </c>
      <c r="AB5539" s="2">
        <f t="shared" si="86"/>
        <v>6.5781176923076931E-2</v>
      </c>
      <c r="AC5539" s="3">
        <v>24700000</v>
      </c>
      <c r="AD5539" t="s">
        <v>123</v>
      </c>
      <c r="AE5539" t="s">
        <v>139</v>
      </c>
      <c r="AF5539" t="s">
        <v>89</v>
      </c>
      <c r="AG5539" t="s">
        <v>27776</v>
      </c>
      <c r="AH5539">
        <v>29192444</v>
      </c>
      <c r="AI5539" s="3">
        <v>1624795.07</v>
      </c>
      <c r="AJ5539" s="3">
        <v>1345374.01</v>
      </c>
      <c r="AK5539" t="s">
        <v>91</v>
      </c>
      <c r="AL5539" t="s">
        <v>91</v>
      </c>
      <c r="AM5539" t="s">
        <v>91</v>
      </c>
      <c r="AN5539" t="s">
        <v>91</v>
      </c>
      <c r="AO5539" t="s">
        <v>91</v>
      </c>
      <c r="AP5539" t="s">
        <v>91</v>
      </c>
      <c r="AT5539" t="s">
        <v>21</v>
      </c>
    </row>
    <row r="5540" spans="2:46" x14ac:dyDescent="0.25">
      <c r="B5540">
        <v>43747979</v>
      </c>
      <c r="C5540" t="s">
        <v>108</v>
      </c>
      <c r="D5540" t="s">
        <v>11747</v>
      </c>
      <c r="E5540" t="s">
        <v>27777</v>
      </c>
      <c r="F5540" t="s">
        <v>8284</v>
      </c>
      <c r="G5540" t="s">
        <v>3226</v>
      </c>
      <c r="H5540" s="1">
        <v>27455</v>
      </c>
      <c r="I5540" t="s">
        <v>27778</v>
      </c>
      <c r="J5540">
        <v>5631</v>
      </c>
      <c r="K5540" t="s">
        <v>393</v>
      </c>
      <c r="L5540">
        <v>5</v>
      </c>
      <c r="M5540" t="s">
        <v>115</v>
      </c>
      <c r="O5540">
        <v>3206989923</v>
      </c>
      <c r="P5540">
        <v>0</v>
      </c>
      <c r="T5540" t="s">
        <v>750</v>
      </c>
      <c r="U5540">
        <v>2016</v>
      </c>
      <c r="V5540" t="s">
        <v>577</v>
      </c>
      <c r="W5540" t="s">
        <v>27779</v>
      </c>
      <c r="X5540" t="s">
        <v>27780</v>
      </c>
      <c r="Y5540" t="s">
        <v>580</v>
      </c>
      <c r="Z5540" t="s">
        <v>103</v>
      </c>
      <c r="AA5540" t="s">
        <v>448</v>
      </c>
      <c r="AB5540" s="2">
        <f t="shared" si="86"/>
        <v>3.2351631619537274E-2</v>
      </c>
      <c r="AC5540" s="3">
        <v>38900000</v>
      </c>
      <c r="AD5540" t="s">
        <v>177</v>
      </c>
      <c r="AE5540" t="s">
        <v>139</v>
      </c>
      <c r="AF5540" t="s">
        <v>89</v>
      </c>
      <c r="AG5540" t="s">
        <v>27781</v>
      </c>
      <c r="AH5540">
        <v>29217008</v>
      </c>
      <c r="AI5540" s="3">
        <v>1258478.47</v>
      </c>
      <c r="AJ5540" s="3">
        <v>1037544.93</v>
      </c>
      <c r="AK5540" t="s">
        <v>91</v>
      </c>
      <c r="AL5540" t="s">
        <v>91</v>
      </c>
      <c r="AM5540" t="s">
        <v>91</v>
      </c>
      <c r="AN5540" t="s">
        <v>91</v>
      </c>
      <c r="AO5540" t="s">
        <v>91</v>
      </c>
      <c r="AP5540" t="s">
        <v>91</v>
      </c>
      <c r="AT5540" t="s">
        <v>18</v>
      </c>
    </row>
    <row r="5541" spans="2:46" x14ac:dyDescent="0.25">
      <c r="B5541">
        <v>43829114</v>
      </c>
      <c r="C5541" t="s">
        <v>108</v>
      </c>
      <c r="D5541" t="s">
        <v>693</v>
      </c>
      <c r="E5541" t="s">
        <v>109</v>
      </c>
      <c r="F5541" t="s">
        <v>381</v>
      </c>
      <c r="G5541" t="s">
        <v>640</v>
      </c>
      <c r="H5541" s="1">
        <v>27255</v>
      </c>
      <c r="I5541" t="s">
        <v>27782</v>
      </c>
      <c r="J5541">
        <v>5360</v>
      </c>
      <c r="K5541" t="s">
        <v>2895</v>
      </c>
      <c r="L5541">
        <v>5</v>
      </c>
      <c r="M5541" t="s">
        <v>115</v>
      </c>
      <c r="O5541">
        <v>3107036753</v>
      </c>
      <c r="P5541">
        <v>0</v>
      </c>
      <c r="T5541" t="s">
        <v>293</v>
      </c>
      <c r="U5541">
        <v>2023</v>
      </c>
      <c r="V5541" t="s">
        <v>5044</v>
      </c>
      <c r="W5541" t="s">
        <v>27783</v>
      </c>
      <c r="X5541" t="s">
        <v>27784</v>
      </c>
      <c r="Y5541" t="s">
        <v>5047</v>
      </c>
      <c r="Z5541" t="s">
        <v>164</v>
      </c>
      <c r="AA5541" t="s">
        <v>335</v>
      </c>
      <c r="AB5541" s="2">
        <f t="shared" si="86"/>
        <v>5.170048611111111E-2</v>
      </c>
      <c r="AC5541" s="3">
        <v>43200000</v>
      </c>
      <c r="AD5541" t="s">
        <v>151</v>
      </c>
      <c r="AE5541" t="s">
        <v>139</v>
      </c>
      <c r="AF5541" t="s">
        <v>89</v>
      </c>
      <c r="AG5541" t="s">
        <v>27785</v>
      </c>
      <c r="AH5541">
        <v>159754536</v>
      </c>
      <c r="AI5541" s="3">
        <v>2233461</v>
      </c>
      <c r="AJ5541" s="3">
        <v>1856857.61</v>
      </c>
      <c r="AK5541" t="s">
        <v>91</v>
      </c>
      <c r="AL5541" t="s">
        <v>91</v>
      </c>
      <c r="AM5541" t="s">
        <v>91</v>
      </c>
      <c r="AN5541" t="s">
        <v>91</v>
      </c>
      <c r="AO5541" t="s">
        <v>91</v>
      </c>
      <c r="AP5541" t="s">
        <v>91</v>
      </c>
      <c r="AT5541" t="s">
        <v>21</v>
      </c>
    </row>
    <row r="5542" spans="2:46" x14ac:dyDescent="0.25">
      <c r="B5542">
        <v>1070609734</v>
      </c>
      <c r="C5542" t="s">
        <v>108</v>
      </c>
      <c r="D5542" t="s">
        <v>27786</v>
      </c>
      <c r="E5542" t="s">
        <v>1566</v>
      </c>
      <c r="F5542" t="s">
        <v>880</v>
      </c>
      <c r="G5542" t="s">
        <v>5809</v>
      </c>
      <c r="H5542" s="1">
        <v>34097</v>
      </c>
      <c r="I5542" t="s">
        <v>27787</v>
      </c>
      <c r="J5542">
        <v>0</v>
      </c>
      <c r="K5542" t="s">
        <v>78</v>
      </c>
      <c r="L5542">
        <v>25</v>
      </c>
      <c r="M5542" t="s">
        <v>78</v>
      </c>
      <c r="O5542">
        <v>3165334921</v>
      </c>
      <c r="P5542">
        <v>0</v>
      </c>
      <c r="T5542" t="s">
        <v>633</v>
      </c>
      <c r="U5542">
        <v>2022</v>
      </c>
      <c r="V5542" t="s">
        <v>1501</v>
      </c>
      <c r="W5542" t="s">
        <v>27788</v>
      </c>
      <c r="X5542" t="s">
        <v>27789</v>
      </c>
      <c r="Y5542" t="s">
        <v>1504</v>
      </c>
      <c r="Z5542" t="s">
        <v>298</v>
      </c>
      <c r="AA5542" t="s">
        <v>367</v>
      </c>
      <c r="AB5542" s="2">
        <f t="shared" si="86"/>
        <v>1.952942043222004E-2</v>
      </c>
      <c r="AC5542" s="3">
        <v>101800000</v>
      </c>
      <c r="AD5542" t="s">
        <v>177</v>
      </c>
      <c r="AE5542" t="s">
        <v>106</v>
      </c>
      <c r="AF5542" t="s">
        <v>89</v>
      </c>
      <c r="AG5542" t="s">
        <v>27790</v>
      </c>
      <c r="AH5542">
        <v>159714598</v>
      </c>
      <c r="AI5542" s="3">
        <v>1988095</v>
      </c>
      <c r="AJ5542" s="3">
        <v>1650668.12</v>
      </c>
      <c r="AK5542" t="s">
        <v>91</v>
      </c>
      <c r="AL5542" t="s">
        <v>91</v>
      </c>
      <c r="AM5542" t="s">
        <v>91</v>
      </c>
      <c r="AN5542" t="s">
        <v>91</v>
      </c>
      <c r="AO5542" t="s">
        <v>91</v>
      </c>
      <c r="AP5542" t="s">
        <v>91</v>
      </c>
      <c r="AT5542" t="s">
        <v>18</v>
      </c>
    </row>
    <row r="5543" spans="2:46" x14ac:dyDescent="0.25">
      <c r="B5543">
        <v>22465613</v>
      </c>
      <c r="C5543" t="s">
        <v>108</v>
      </c>
      <c r="D5543" t="s">
        <v>964</v>
      </c>
      <c r="E5543" t="s">
        <v>1829</v>
      </c>
      <c r="F5543" t="s">
        <v>5597</v>
      </c>
      <c r="G5543" t="s">
        <v>2288</v>
      </c>
      <c r="H5543" s="1">
        <v>28544</v>
      </c>
      <c r="I5543" t="s">
        <v>27791</v>
      </c>
      <c r="J5543">
        <v>0</v>
      </c>
      <c r="K5543" t="s">
        <v>157</v>
      </c>
      <c r="L5543">
        <v>8</v>
      </c>
      <c r="M5543" t="s">
        <v>158</v>
      </c>
      <c r="O5543">
        <v>3205425200</v>
      </c>
      <c r="P5543">
        <v>0</v>
      </c>
      <c r="T5543" t="s">
        <v>633</v>
      </c>
      <c r="U5543">
        <v>2025</v>
      </c>
      <c r="V5543" t="s">
        <v>1032</v>
      </c>
      <c r="W5543" t="s">
        <v>27792</v>
      </c>
      <c r="X5543" t="s">
        <v>27793</v>
      </c>
      <c r="Y5543" t="s">
        <v>1035</v>
      </c>
      <c r="Z5543" t="s">
        <v>121</v>
      </c>
      <c r="AA5543" t="s">
        <v>1036</v>
      </c>
      <c r="AB5543" s="2">
        <f t="shared" si="86"/>
        <v>2.165928121085595E-2</v>
      </c>
      <c r="AC5543" s="3">
        <v>95800000</v>
      </c>
      <c r="AD5543" t="s">
        <v>105</v>
      </c>
      <c r="AE5543" t="s">
        <v>106</v>
      </c>
      <c r="AF5543" t="s">
        <v>89</v>
      </c>
      <c r="AG5543" t="s">
        <v>27794</v>
      </c>
      <c r="AH5543">
        <v>29202728</v>
      </c>
      <c r="AI5543" s="3">
        <v>2074959.14</v>
      </c>
      <c r="AJ5543" s="3">
        <v>1723663.14</v>
      </c>
      <c r="AK5543" t="s">
        <v>91</v>
      </c>
      <c r="AL5543" t="s">
        <v>91</v>
      </c>
      <c r="AM5543" t="s">
        <v>91</v>
      </c>
      <c r="AN5543" t="s">
        <v>91</v>
      </c>
      <c r="AO5543" t="s">
        <v>91</v>
      </c>
      <c r="AP5543" t="s">
        <v>91</v>
      </c>
      <c r="AT5543" t="s">
        <v>21</v>
      </c>
    </row>
    <row r="5544" spans="2:46" x14ac:dyDescent="0.25">
      <c r="B5544">
        <v>37807560</v>
      </c>
      <c r="C5544" t="s">
        <v>108</v>
      </c>
      <c r="D5544" t="s">
        <v>3218</v>
      </c>
      <c r="E5544">
        <v>0</v>
      </c>
      <c r="F5544" t="s">
        <v>226</v>
      </c>
      <c r="G5544" t="s">
        <v>886</v>
      </c>
      <c r="H5544" s="1">
        <v>17668</v>
      </c>
      <c r="I5544" t="s">
        <v>27795</v>
      </c>
      <c r="J5544">
        <v>0</v>
      </c>
      <c r="K5544" t="s">
        <v>78</v>
      </c>
      <c r="L5544">
        <v>25</v>
      </c>
      <c r="M5544" t="s">
        <v>78</v>
      </c>
      <c r="O5544">
        <v>3143149540</v>
      </c>
      <c r="P5544">
        <v>3115944752</v>
      </c>
      <c r="T5544" t="s">
        <v>195</v>
      </c>
      <c r="U5544">
        <v>2012</v>
      </c>
      <c r="V5544" t="s">
        <v>650</v>
      </c>
      <c r="W5544" t="s">
        <v>27796</v>
      </c>
      <c r="X5544" t="s">
        <v>27797</v>
      </c>
      <c r="Y5544" t="s">
        <v>653</v>
      </c>
      <c r="Z5544" t="s">
        <v>164</v>
      </c>
      <c r="AA5544" t="s">
        <v>654</v>
      </c>
      <c r="AB5544" s="2">
        <f t="shared" si="86"/>
        <v>3.9740065573770494E-2</v>
      </c>
      <c r="AC5544" s="3">
        <v>30500000</v>
      </c>
      <c r="AD5544" t="s">
        <v>177</v>
      </c>
      <c r="AE5544" t="s">
        <v>139</v>
      </c>
      <c r="AF5544" t="s">
        <v>89</v>
      </c>
      <c r="AG5544" t="s">
        <v>27798</v>
      </c>
      <c r="AH5544">
        <v>159722222</v>
      </c>
      <c r="AI5544" s="3">
        <v>1212072</v>
      </c>
      <c r="AJ5544" s="3">
        <v>998548.16</v>
      </c>
      <c r="AK5544" t="s">
        <v>91</v>
      </c>
      <c r="AL5544" t="s">
        <v>91</v>
      </c>
      <c r="AM5544" t="s">
        <v>91</v>
      </c>
      <c r="AN5544" t="s">
        <v>91</v>
      </c>
      <c r="AO5544" t="s">
        <v>91</v>
      </c>
      <c r="AP5544" t="s">
        <v>91</v>
      </c>
      <c r="AT5544" t="s">
        <v>18</v>
      </c>
    </row>
    <row r="5545" spans="2:46" x14ac:dyDescent="0.25">
      <c r="B5545">
        <v>80019817</v>
      </c>
      <c r="C5545" t="s">
        <v>72</v>
      </c>
      <c r="D5545" t="s">
        <v>27799</v>
      </c>
      <c r="E5545" t="s">
        <v>7666</v>
      </c>
      <c r="F5545" t="s">
        <v>1097</v>
      </c>
      <c r="G5545" t="s">
        <v>2112</v>
      </c>
      <c r="H5545" s="1">
        <v>28706</v>
      </c>
      <c r="I5545" t="s">
        <v>27800</v>
      </c>
      <c r="J5545">
        <v>0</v>
      </c>
      <c r="K5545" t="s">
        <v>78</v>
      </c>
      <c r="L5545">
        <v>25</v>
      </c>
      <c r="M5545" t="s">
        <v>78</v>
      </c>
      <c r="O5545">
        <v>3115907287</v>
      </c>
      <c r="P5545">
        <v>3184766908</v>
      </c>
      <c r="T5545" t="s">
        <v>195</v>
      </c>
      <c r="U5545">
        <v>2022</v>
      </c>
      <c r="V5545" t="s">
        <v>667</v>
      </c>
      <c r="W5545" t="s">
        <v>27801</v>
      </c>
      <c r="X5545" t="s">
        <v>27802</v>
      </c>
      <c r="Y5545" t="s">
        <v>670</v>
      </c>
      <c r="Z5545" t="s">
        <v>323</v>
      </c>
      <c r="AA5545" t="s">
        <v>570</v>
      </c>
      <c r="AB5545" s="2">
        <f t="shared" si="86"/>
        <v>1.9885579014084508E-2</v>
      </c>
      <c r="AC5545" s="3">
        <v>71000000</v>
      </c>
      <c r="AD5545" t="s">
        <v>177</v>
      </c>
      <c r="AE5545" t="s">
        <v>106</v>
      </c>
      <c r="AF5545" t="s">
        <v>89</v>
      </c>
      <c r="AG5545" t="s">
        <v>27803</v>
      </c>
      <c r="AH5545">
        <v>29220036</v>
      </c>
      <c r="AI5545" s="3">
        <v>1411876.11</v>
      </c>
      <c r="AJ5545" s="3">
        <v>1166450.51</v>
      </c>
      <c r="AK5545" t="s">
        <v>91</v>
      </c>
      <c r="AL5545" t="s">
        <v>91</v>
      </c>
      <c r="AM5545" t="s">
        <v>91</v>
      </c>
      <c r="AN5545" t="s">
        <v>91</v>
      </c>
      <c r="AO5545" t="s">
        <v>91</v>
      </c>
      <c r="AP5545" t="s">
        <v>91</v>
      </c>
      <c r="AT5545" t="s">
        <v>18</v>
      </c>
    </row>
    <row r="5546" spans="2:46" x14ac:dyDescent="0.25">
      <c r="B5546">
        <v>43036347</v>
      </c>
      <c r="C5546" t="s">
        <v>108</v>
      </c>
      <c r="D5546" t="s">
        <v>1029</v>
      </c>
      <c r="E5546" t="s">
        <v>1888</v>
      </c>
      <c r="F5546" t="s">
        <v>640</v>
      </c>
      <c r="G5546" t="s">
        <v>1051</v>
      </c>
      <c r="H5546" s="1">
        <v>21628</v>
      </c>
      <c r="I5546" t="s">
        <v>27804</v>
      </c>
      <c r="J5546">
        <v>5212</v>
      </c>
      <c r="K5546" t="s">
        <v>3808</v>
      </c>
      <c r="L5546">
        <v>5</v>
      </c>
      <c r="M5546" t="s">
        <v>115</v>
      </c>
      <c r="O5546">
        <v>3226505606</v>
      </c>
      <c r="P5546">
        <v>3006516701</v>
      </c>
      <c r="T5546" t="s">
        <v>1780</v>
      </c>
      <c r="U5546">
        <v>2021</v>
      </c>
      <c r="V5546" t="s">
        <v>2396</v>
      </c>
      <c r="W5546" t="s">
        <v>27805</v>
      </c>
      <c r="X5546" t="s">
        <v>27806</v>
      </c>
      <c r="Y5546" t="s">
        <v>2399</v>
      </c>
      <c r="Z5546" t="s">
        <v>164</v>
      </c>
      <c r="AA5546" t="s">
        <v>855</v>
      </c>
      <c r="AB5546" s="2">
        <f t="shared" si="86"/>
        <v>4.1321311914323963E-2</v>
      </c>
      <c r="AC5546" s="3">
        <v>74700000</v>
      </c>
      <c r="AD5546" t="s">
        <v>177</v>
      </c>
      <c r="AE5546" t="s">
        <v>106</v>
      </c>
      <c r="AF5546" t="s">
        <v>89</v>
      </c>
      <c r="AG5546" t="s">
        <v>27807</v>
      </c>
      <c r="AH5546">
        <v>159839754</v>
      </c>
      <c r="AI5546" s="3">
        <v>3086702</v>
      </c>
      <c r="AJ5546" s="3">
        <v>2573866.87</v>
      </c>
      <c r="AK5546" t="s">
        <v>91</v>
      </c>
      <c r="AL5546" t="s">
        <v>91</v>
      </c>
      <c r="AM5546" t="s">
        <v>91</v>
      </c>
      <c r="AN5546" t="s">
        <v>91</v>
      </c>
      <c r="AO5546" t="s">
        <v>91</v>
      </c>
      <c r="AP5546" t="s">
        <v>91</v>
      </c>
      <c r="AT5546" t="s">
        <v>21</v>
      </c>
    </row>
    <row r="5547" spans="2:46" x14ac:dyDescent="0.25">
      <c r="B5547">
        <v>16744528</v>
      </c>
      <c r="C5547" t="s">
        <v>72</v>
      </c>
      <c r="D5547" t="s">
        <v>1573</v>
      </c>
      <c r="E5547">
        <v>0</v>
      </c>
      <c r="F5547" t="s">
        <v>2029</v>
      </c>
      <c r="G5547" t="s">
        <v>327</v>
      </c>
      <c r="H5547" s="1">
        <v>24760</v>
      </c>
      <c r="I5547" t="s">
        <v>27808</v>
      </c>
      <c r="J5547">
        <v>76001</v>
      </c>
      <c r="K5547" t="s">
        <v>329</v>
      </c>
      <c r="L5547">
        <v>76</v>
      </c>
      <c r="M5547" t="s">
        <v>330</v>
      </c>
      <c r="O5547">
        <v>3113573906</v>
      </c>
      <c r="P5547">
        <v>3157682713</v>
      </c>
      <c r="T5547" t="s">
        <v>371</v>
      </c>
      <c r="U5547">
        <v>2017</v>
      </c>
      <c r="V5547" t="s">
        <v>13935</v>
      </c>
      <c r="W5547" t="s">
        <v>27809</v>
      </c>
      <c r="X5547" t="s">
        <v>27810</v>
      </c>
      <c r="Y5547" t="s">
        <v>13938</v>
      </c>
      <c r="Z5547" t="s">
        <v>323</v>
      </c>
      <c r="AA5547" t="s">
        <v>11446</v>
      </c>
      <c r="AB5547" s="2">
        <f t="shared" si="86"/>
        <v>5.4974299999999997E-2</v>
      </c>
      <c r="AC5547" s="3">
        <v>50000000</v>
      </c>
      <c r="AD5547" t="s">
        <v>151</v>
      </c>
      <c r="AE5547" t="s">
        <v>106</v>
      </c>
      <c r="AF5547" t="s">
        <v>89</v>
      </c>
      <c r="AG5547" t="s">
        <v>27811</v>
      </c>
      <c r="AH5547">
        <v>159717457</v>
      </c>
      <c r="AI5547" s="3">
        <v>2748715</v>
      </c>
      <c r="AJ5547" s="3">
        <v>2289844.44</v>
      </c>
      <c r="AK5547" t="s">
        <v>91</v>
      </c>
      <c r="AL5547" t="s">
        <v>91</v>
      </c>
      <c r="AM5547" t="s">
        <v>91</v>
      </c>
      <c r="AN5547" t="s">
        <v>91</v>
      </c>
      <c r="AO5547" t="s">
        <v>91</v>
      </c>
      <c r="AP5547" t="s">
        <v>91</v>
      </c>
      <c r="AT5547" t="s">
        <v>21</v>
      </c>
    </row>
    <row r="5548" spans="2:46" x14ac:dyDescent="0.25">
      <c r="B5548">
        <v>79156794</v>
      </c>
      <c r="C5548" t="s">
        <v>72</v>
      </c>
      <c r="D5548" t="s">
        <v>517</v>
      </c>
      <c r="E5548" t="s">
        <v>1656</v>
      </c>
      <c r="F5548" t="s">
        <v>1017</v>
      </c>
      <c r="G5548" t="s">
        <v>4218</v>
      </c>
      <c r="H5548" s="1">
        <v>23188</v>
      </c>
      <c r="I5548" t="s">
        <v>27812</v>
      </c>
      <c r="J5548">
        <v>0</v>
      </c>
      <c r="K5548" t="s">
        <v>78</v>
      </c>
      <c r="L5548">
        <v>25</v>
      </c>
      <c r="M5548" t="s">
        <v>78</v>
      </c>
      <c r="O5548">
        <v>3144919837</v>
      </c>
      <c r="P5548">
        <v>3132117191</v>
      </c>
      <c r="T5548" t="s">
        <v>195</v>
      </c>
      <c r="U5548">
        <v>2010</v>
      </c>
      <c r="V5548" t="s">
        <v>8051</v>
      </c>
      <c r="W5548" t="s">
        <v>27813</v>
      </c>
      <c r="X5548" t="s">
        <v>27814</v>
      </c>
      <c r="Y5548" t="s">
        <v>8054</v>
      </c>
      <c r="Z5548" t="s">
        <v>323</v>
      </c>
      <c r="AA5548" t="s">
        <v>1137</v>
      </c>
      <c r="AB5548" s="2">
        <f t="shared" si="86"/>
        <v>3.2362960199004975E-2</v>
      </c>
      <c r="AC5548" s="3">
        <v>40200000</v>
      </c>
      <c r="AD5548" t="s">
        <v>177</v>
      </c>
      <c r="AE5548" t="s">
        <v>106</v>
      </c>
      <c r="AF5548" t="s">
        <v>89</v>
      </c>
      <c r="AG5548" t="s">
        <v>27815</v>
      </c>
      <c r="AH5548">
        <v>159897816</v>
      </c>
      <c r="AI5548" s="3">
        <v>1300991</v>
      </c>
      <c r="AJ5548" s="3">
        <v>1073269.72</v>
      </c>
      <c r="AK5548" t="s">
        <v>91</v>
      </c>
      <c r="AL5548" t="s">
        <v>91</v>
      </c>
      <c r="AM5548" t="s">
        <v>91</v>
      </c>
      <c r="AN5548" t="s">
        <v>91</v>
      </c>
      <c r="AO5548" t="s">
        <v>91</v>
      </c>
      <c r="AP5548" t="s">
        <v>91</v>
      </c>
      <c r="AT5548" t="s">
        <v>18</v>
      </c>
    </row>
    <row r="5549" spans="2:46" x14ac:dyDescent="0.25">
      <c r="B5549">
        <v>16784905</v>
      </c>
      <c r="C5549" t="s">
        <v>72</v>
      </c>
      <c r="D5549" t="s">
        <v>337</v>
      </c>
      <c r="E5549" t="s">
        <v>663</v>
      </c>
      <c r="F5549" t="s">
        <v>1480</v>
      </c>
      <c r="G5549" t="s">
        <v>432</v>
      </c>
      <c r="H5549" s="1">
        <v>25930</v>
      </c>
      <c r="I5549" t="s">
        <v>27816</v>
      </c>
      <c r="J5549">
        <v>76001</v>
      </c>
      <c r="K5549" t="s">
        <v>329</v>
      </c>
      <c r="L5549">
        <v>76</v>
      </c>
      <c r="M5549" t="s">
        <v>330</v>
      </c>
      <c r="O5549">
        <v>3113082968</v>
      </c>
      <c r="P5549">
        <v>0</v>
      </c>
      <c r="T5549" t="s">
        <v>131</v>
      </c>
      <c r="U5549">
        <v>2020</v>
      </c>
      <c r="V5549" t="s">
        <v>1743</v>
      </c>
      <c r="W5549" t="s">
        <v>27817</v>
      </c>
      <c r="X5549" t="s">
        <v>27818</v>
      </c>
      <c r="Y5549" t="s">
        <v>1746</v>
      </c>
      <c r="Z5549" t="s">
        <v>164</v>
      </c>
      <c r="AA5549" t="s">
        <v>507</v>
      </c>
      <c r="AB5549" s="2">
        <f t="shared" si="86"/>
        <v>5.912348387096774E-2</v>
      </c>
      <c r="AC5549" s="3">
        <v>46500000</v>
      </c>
      <c r="AD5549" t="s">
        <v>288</v>
      </c>
      <c r="AE5549" t="s">
        <v>139</v>
      </c>
      <c r="AF5549" t="s">
        <v>89</v>
      </c>
      <c r="AG5549" t="s">
        <v>27819</v>
      </c>
      <c r="AH5549">
        <v>159837939</v>
      </c>
      <c r="AI5549" s="3">
        <v>2749242</v>
      </c>
      <c r="AJ5549" s="3">
        <v>2290287.33</v>
      </c>
      <c r="AK5549" t="s">
        <v>91</v>
      </c>
      <c r="AL5549" t="s">
        <v>91</v>
      </c>
      <c r="AM5549" t="s">
        <v>91</v>
      </c>
      <c r="AN5549" t="s">
        <v>91</v>
      </c>
      <c r="AO5549" t="s">
        <v>91</v>
      </c>
      <c r="AP5549" t="s">
        <v>91</v>
      </c>
      <c r="AT5549" t="s">
        <v>21</v>
      </c>
    </row>
    <row r="5550" spans="2:46" x14ac:dyDescent="0.25">
      <c r="B5550">
        <v>1053816314</v>
      </c>
      <c r="C5550" t="s">
        <v>72</v>
      </c>
      <c r="D5550" t="s">
        <v>10601</v>
      </c>
      <c r="E5550">
        <v>0</v>
      </c>
      <c r="F5550" t="s">
        <v>2763</v>
      </c>
      <c r="G5550" t="s">
        <v>781</v>
      </c>
      <c r="H5550" s="1">
        <v>33627</v>
      </c>
      <c r="I5550" t="s">
        <v>27820</v>
      </c>
      <c r="J5550">
        <v>17001</v>
      </c>
      <c r="K5550" t="s">
        <v>476</v>
      </c>
      <c r="L5550">
        <v>17</v>
      </c>
      <c r="M5550" t="s">
        <v>477</v>
      </c>
      <c r="O5550">
        <v>3155333893</v>
      </c>
      <c r="P5550">
        <v>3147711513</v>
      </c>
      <c r="T5550" t="s">
        <v>195</v>
      </c>
      <c r="U5550">
        <v>2014</v>
      </c>
      <c r="V5550" t="s">
        <v>17530</v>
      </c>
      <c r="W5550" t="s">
        <v>27821</v>
      </c>
      <c r="X5550" t="s">
        <v>27822</v>
      </c>
      <c r="Y5550" t="s">
        <v>17533</v>
      </c>
      <c r="Z5550" t="s">
        <v>311</v>
      </c>
      <c r="AA5550" t="s">
        <v>2769</v>
      </c>
      <c r="AB5550" s="2">
        <f t="shared" si="86"/>
        <v>2.9590379174484052E-2</v>
      </c>
      <c r="AC5550" s="3">
        <v>53300000</v>
      </c>
      <c r="AD5550" t="s">
        <v>123</v>
      </c>
      <c r="AE5550" t="s">
        <v>212</v>
      </c>
      <c r="AF5550" t="s">
        <v>89</v>
      </c>
      <c r="AG5550">
        <v>0</v>
      </c>
      <c r="AH5550">
        <v>29216820</v>
      </c>
      <c r="AI5550" s="3">
        <v>1577167.21</v>
      </c>
      <c r="AJ5550" s="3">
        <v>1305350.6000000001</v>
      </c>
      <c r="AK5550" t="s">
        <v>91</v>
      </c>
      <c r="AL5550" t="s">
        <v>91</v>
      </c>
      <c r="AM5550" t="s">
        <v>91</v>
      </c>
      <c r="AN5550" t="s">
        <v>91</v>
      </c>
      <c r="AO5550" t="s">
        <v>91</v>
      </c>
      <c r="AP5550" t="s">
        <v>91</v>
      </c>
      <c r="AT5550" t="s">
        <v>18</v>
      </c>
    </row>
    <row r="5551" spans="2:46" x14ac:dyDescent="0.25">
      <c r="B5551">
        <v>70113143</v>
      </c>
      <c r="C5551" t="s">
        <v>72</v>
      </c>
      <c r="D5551" t="s">
        <v>337</v>
      </c>
      <c r="E5551" t="s">
        <v>464</v>
      </c>
      <c r="F5551" t="s">
        <v>1273</v>
      </c>
      <c r="G5551" t="s">
        <v>879</v>
      </c>
      <c r="H5551" s="1">
        <v>21201</v>
      </c>
      <c r="I5551" t="s">
        <v>27823</v>
      </c>
      <c r="J5551">
        <v>5001</v>
      </c>
      <c r="K5551" t="s">
        <v>114</v>
      </c>
      <c r="L5551">
        <v>5</v>
      </c>
      <c r="M5551" t="s">
        <v>115</v>
      </c>
      <c r="O5551">
        <v>3216443709</v>
      </c>
      <c r="P5551">
        <v>0</v>
      </c>
      <c r="T5551" t="s">
        <v>1780</v>
      </c>
      <c r="U5551">
        <v>2024</v>
      </c>
      <c r="V5551" t="s">
        <v>26110</v>
      </c>
      <c r="W5551" t="s">
        <v>27824</v>
      </c>
      <c r="X5551" t="s">
        <v>27825</v>
      </c>
      <c r="Y5551" t="s">
        <v>26113</v>
      </c>
      <c r="Z5551" t="s">
        <v>121</v>
      </c>
      <c r="AA5551" t="s">
        <v>877</v>
      </c>
      <c r="AB5551" s="2">
        <f t="shared" si="86"/>
        <v>3.7864685534591193E-2</v>
      </c>
      <c r="AC5551" s="3">
        <v>63600000</v>
      </c>
      <c r="AD5551" t="s">
        <v>87</v>
      </c>
      <c r="AE5551" t="s">
        <v>139</v>
      </c>
      <c r="AF5551" t="s">
        <v>89</v>
      </c>
      <c r="AG5551" t="s">
        <v>27826</v>
      </c>
      <c r="AH5551">
        <v>159949286</v>
      </c>
      <c r="AI5551" s="3">
        <v>2408194</v>
      </c>
      <c r="AJ5551" s="3">
        <v>2003692.5</v>
      </c>
      <c r="AK5551" t="s">
        <v>91</v>
      </c>
      <c r="AL5551" t="s">
        <v>91</v>
      </c>
      <c r="AM5551" t="s">
        <v>91</v>
      </c>
      <c r="AN5551" t="s">
        <v>91</v>
      </c>
      <c r="AO5551" t="s">
        <v>91</v>
      </c>
      <c r="AP5551" t="s">
        <v>91</v>
      </c>
      <c r="AT5551" t="s">
        <v>21</v>
      </c>
    </row>
    <row r="5552" spans="2:46" x14ac:dyDescent="0.25">
      <c r="B5552">
        <v>8646199</v>
      </c>
      <c r="C5552" t="s">
        <v>72</v>
      </c>
      <c r="D5552" t="s">
        <v>224</v>
      </c>
      <c r="E5552" t="s">
        <v>1573</v>
      </c>
      <c r="F5552" t="s">
        <v>304</v>
      </c>
      <c r="G5552" t="s">
        <v>1017</v>
      </c>
      <c r="H5552" s="1">
        <v>29737</v>
      </c>
      <c r="I5552" t="s">
        <v>27827</v>
      </c>
      <c r="J5552">
        <v>0</v>
      </c>
      <c r="K5552" t="s">
        <v>157</v>
      </c>
      <c r="L5552">
        <v>8</v>
      </c>
      <c r="M5552" t="s">
        <v>158</v>
      </c>
      <c r="O5552">
        <v>3102161314</v>
      </c>
      <c r="P5552">
        <v>3016666766</v>
      </c>
      <c r="T5552" t="s">
        <v>306</v>
      </c>
      <c r="U5552">
        <v>2024</v>
      </c>
      <c r="V5552" t="s">
        <v>2446</v>
      </c>
      <c r="W5552" t="s">
        <v>27828</v>
      </c>
      <c r="X5552" t="s">
        <v>27828</v>
      </c>
      <c r="Y5552" t="s">
        <v>2449</v>
      </c>
      <c r="Z5552" t="s">
        <v>103</v>
      </c>
      <c r="AA5552" t="s">
        <v>408</v>
      </c>
      <c r="AB5552" s="2">
        <f t="shared" si="86"/>
        <v>4.7429709141274236E-2</v>
      </c>
      <c r="AC5552" s="3">
        <v>72200000</v>
      </c>
      <c r="AD5552" t="s">
        <v>288</v>
      </c>
      <c r="AE5552" t="s">
        <v>139</v>
      </c>
      <c r="AF5552" t="s">
        <v>89</v>
      </c>
      <c r="AG5552" t="s">
        <v>27829</v>
      </c>
      <c r="AH5552">
        <v>159833928</v>
      </c>
      <c r="AI5552" s="3">
        <v>3424425</v>
      </c>
      <c r="AJ5552" s="3">
        <v>2857668.34</v>
      </c>
      <c r="AK5552" t="s">
        <v>91</v>
      </c>
      <c r="AL5552" t="s">
        <v>91</v>
      </c>
      <c r="AM5552" t="s">
        <v>91</v>
      </c>
      <c r="AN5552" t="s">
        <v>91</v>
      </c>
      <c r="AO5552" t="s">
        <v>91</v>
      </c>
      <c r="AP5552" t="s">
        <v>91</v>
      </c>
      <c r="AT5552" t="s">
        <v>21</v>
      </c>
    </row>
    <row r="5553" spans="2:46" x14ac:dyDescent="0.25">
      <c r="B5553">
        <v>57296244</v>
      </c>
      <c r="C5553" t="s">
        <v>108</v>
      </c>
      <c r="D5553" t="s">
        <v>179</v>
      </c>
      <c r="E5553" t="s">
        <v>813</v>
      </c>
      <c r="F5553" t="s">
        <v>237</v>
      </c>
      <c r="G5553" t="s">
        <v>203</v>
      </c>
      <c r="H5553" s="1">
        <v>30504</v>
      </c>
      <c r="I5553" t="s">
        <v>27830</v>
      </c>
      <c r="J5553">
        <v>0</v>
      </c>
      <c r="K5553" t="s">
        <v>1635</v>
      </c>
      <c r="L5553">
        <v>47</v>
      </c>
      <c r="M5553" t="s">
        <v>1636</v>
      </c>
      <c r="O5553">
        <v>3013503007</v>
      </c>
      <c r="P5553">
        <v>0</v>
      </c>
      <c r="T5553" t="s">
        <v>750</v>
      </c>
      <c r="U5553">
        <v>2021</v>
      </c>
      <c r="V5553" t="s">
        <v>7916</v>
      </c>
      <c r="W5553" t="s">
        <v>27831</v>
      </c>
      <c r="X5553" t="s">
        <v>27832</v>
      </c>
      <c r="Y5553" t="s">
        <v>7919</v>
      </c>
      <c r="Z5553" t="s">
        <v>136</v>
      </c>
      <c r="AA5553" t="s">
        <v>137</v>
      </c>
      <c r="AB5553" s="2">
        <f t="shared" si="86"/>
        <v>4.4564965464895641E-2</v>
      </c>
      <c r="AC5553" s="3">
        <v>52700000</v>
      </c>
      <c r="AD5553" t="s">
        <v>105</v>
      </c>
      <c r="AE5553" t="s">
        <v>139</v>
      </c>
      <c r="AF5553" t="s">
        <v>89</v>
      </c>
      <c r="AG5553" t="s">
        <v>27833</v>
      </c>
      <c r="AH5553">
        <v>29192435</v>
      </c>
      <c r="AI5553" s="3">
        <v>2348573.6800000002</v>
      </c>
      <c r="AJ5553" s="3">
        <v>1953591.33</v>
      </c>
      <c r="AK5553" t="s">
        <v>91</v>
      </c>
      <c r="AL5553" t="s">
        <v>91</v>
      </c>
      <c r="AM5553" t="s">
        <v>91</v>
      </c>
      <c r="AN5553" t="s">
        <v>91</v>
      </c>
      <c r="AO5553" t="s">
        <v>91</v>
      </c>
      <c r="AP5553" t="s">
        <v>91</v>
      </c>
      <c r="AT5553" t="s">
        <v>21</v>
      </c>
    </row>
    <row r="5554" spans="2:46" x14ac:dyDescent="0.25">
      <c r="B5554">
        <v>41636951</v>
      </c>
      <c r="C5554" t="s">
        <v>108</v>
      </c>
      <c r="D5554" t="s">
        <v>2048</v>
      </c>
      <c r="E5554">
        <v>0</v>
      </c>
      <c r="F5554" t="s">
        <v>400</v>
      </c>
      <c r="G5554" t="s">
        <v>441</v>
      </c>
      <c r="H5554" s="1">
        <v>19735</v>
      </c>
      <c r="I5554" t="s">
        <v>27834</v>
      </c>
      <c r="J5554">
        <v>0</v>
      </c>
      <c r="K5554" t="s">
        <v>78</v>
      </c>
      <c r="L5554">
        <v>25</v>
      </c>
      <c r="M5554" t="s">
        <v>78</v>
      </c>
      <c r="O5554">
        <v>3002171255</v>
      </c>
      <c r="P5554">
        <v>0</v>
      </c>
      <c r="T5554" t="s">
        <v>424</v>
      </c>
      <c r="U5554">
        <v>2014</v>
      </c>
      <c r="V5554" t="s">
        <v>3726</v>
      </c>
      <c r="W5554" t="s">
        <v>27835</v>
      </c>
      <c r="X5554" t="s">
        <v>27836</v>
      </c>
      <c r="Y5554" t="s">
        <v>3729</v>
      </c>
      <c r="Z5554" t="s">
        <v>103</v>
      </c>
      <c r="AA5554" t="s">
        <v>408</v>
      </c>
      <c r="AB5554" s="2">
        <f t="shared" si="86"/>
        <v>3.6747393939393941E-2</v>
      </c>
      <c r="AC5554" s="3">
        <v>33000000</v>
      </c>
      <c r="AD5554" t="s">
        <v>151</v>
      </c>
      <c r="AE5554" t="s">
        <v>139</v>
      </c>
      <c r="AF5554" t="s">
        <v>89</v>
      </c>
      <c r="AG5554" t="s">
        <v>27837</v>
      </c>
      <c r="AH5554">
        <v>159833912</v>
      </c>
      <c r="AI5554" s="3">
        <v>1212664</v>
      </c>
      <c r="AJ5554" s="3">
        <v>999045.42</v>
      </c>
      <c r="AK5554" t="s">
        <v>91</v>
      </c>
      <c r="AL5554" t="s">
        <v>91</v>
      </c>
      <c r="AM5554" t="s">
        <v>91</v>
      </c>
      <c r="AN5554" t="s">
        <v>91</v>
      </c>
      <c r="AO5554" t="s">
        <v>91</v>
      </c>
      <c r="AP5554" t="s">
        <v>91</v>
      </c>
      <c r="AT5554" t="s">
        <v>18</v>
      </c>
    </row>
    <row r="5555" spans="2:46" x14ac:dyDescent="0.25">
      <c r="B5555">
        <v>1072713217</v>
      </c>
      <c r="C5555" t="s">
        <v>108</v>
      </c>
      <c r="D5555" t="s">
        <v>109</v>
      </c>
      <c r="E5555" t="s">
        <v>9579</v>
      </c>
      <c r="F5555" t="s">
        <v>27838</v>
      </c>
      <c r="G5555" t="s">
        <v>14090</v>
      </c>
      <c r="H5555" s="1">
        <v>35483</v>
      </c>
      <c r="I5555" t="s">
        <v>27839</v>
      </c>
      <c r="J5555">
        <v>0</v>
      </c>
      <c r="K5555" t="s">
        <v>466</v>
      </c>
      <c r="L5555">
        <v>25</v>
      </c>
      <c r="M5555" t="s">
        <v>79</v>
      </c>
      <c r="O5555">
        <v>3164104981</v>
      </c>
      <c r="P5555">
        <v>3045759324</v>
      </c>
      <c r="T5555" t="s">
        <v>576</v>
      </c>
      <c r="U5555">
        <v>2018</v>
      </c>
      <c r="V5555" t="s">
        <v>4051</v>
      </c>
      <c r="W5555" t="s">
        <v>27840</v>
      </c>
      <c r="X5555" t="s">
        <v>27840</v>
      </c>
      <c r="Y5555" t="s">
        <v>4054</v>
      </c>
      <c r="Z5555" t="s">
        <v>85</v>
      </c>
      <c r="AA5555" t="s">
        <v>1536</v>
      </c>
      <c r="AB5555" s="2">
        <f t="shared" si="86"/>
        <v>3.511085239085239E-2</v>
      </c>
      <c r="AC5555" s="3">
        <v>48100000</v>
      </c>
      <c r="AD5555" t="s">
        <v>177</v>
      </c>
      <c r="AE5555" t="s">
        <v>139</v>
      </c>
      <c r="AF5555" t="s">
        <v>89</v>
      </c>
      <c r="AG5555" t="s">
        <v>27841</v>
      </c>
      <c r="AH5555">
        <v>159716376</v>
      </c>
      <c r="AI5555" s="3">
        <v>1688832</v>
      </c>
      <c r="AJ5555" s="3">
        <v>1399186.21</v>
      </c>
      <c r="AK5555" t="s">
        <v>91</v>
      </c>
      <c r="AL5555" t="s">
        <v>91</v>
      </c>
      <c r="AM5555" t="s">
        <v>91</v>
      </c>
      <c r="AN5555" t="s">
        <v>91</v>
      </c>
      <c r="AO5555" t="s">
        <v>91</v>
      </c>
      <c r="AP5555" t="s">
        <v>91</v>
      </c>
      <c r="AT5555" t="s">
        <v>18</v>
      </c>
    </row>
    <row r="5556" spans="2:46" x14ac:dyDescent="0.25">
      <c r="B5556">
        <v>1110457128</v>
      </c>
      <c r="C5556" t="s">
        <v>108</v>
      </c>
      <c r="D5556" t="s">
        <v>8697</v>
      </c>
      <c r="E5556">
        <v>0</v>
      </c>
      <c r="F5556" t="s">
        <v>509</v>
      </c>
      <c r="G5556" t="s">
        <v>155</v>
      </c>
      <c r="H5556" s="1">
        <v>31824</v>
      </c>
      <c r="I5556" t="s">
        <v>27842</v>
      </c>
      <c r="J5556">
        <v>0</v>
      </c>
      <c r="K5556" t="s">
        <v>10563</v>
      </c>
      <c r="L5556">
        <v>25</v>
      </c>
      <c r="M5556" t="s">
        <v>79</v>
      </c>
      <c r="O5556">
        <v>3004836406</v>
      </c>
      <c r="P5556">
        <v>0</v>
      </c>
      <c r="T5556" t="s">
        <v>403</v>
      </c>
      <c r="U5556">
        <v>2024</v>
      </c>
      <c r="V5556" t="s">
        <v>842</v>
      </c>
      <c r="W5556" t="s">
        <v>27843</v>
      </c>
      <c r="X5556" t="s">
        <v>27844</v>
      </c>
      <c r="Y5556" t="s">
        <v>845</v>
      </c>
      <c r="Z5556" t="s">
        <v>298</v>
      </c>
      <c r="AA5556" t="s">
        <v>846</v>
      </c>
      <c r="AB5556" s="2">
        <f t="shared" si="86"/>
        <v>1.4067196418578624E-2</v>
      </c>
      <c r="AC5556" s="3">
        <v>178700000</v>
      </c>
      <c r="AD5556" t="s">
        <v>87</v>
      </c>
      <c r="AE5556" t="s">
        <v>106</v>
      </c>
      <c r="AF5556" t="s">
        <v>89</v>
      </c>
      <c r="AG5556" t="s">
        <v>27845</v>
      </c>
      <c r="AH5556">
        <v>159736968</v>
      </c>
      <c r="AI5556" s="3">
        <v>2513808</v>
      </c>
      <c r="AJ5556" s="3">
        <v>2092443.28</v>
      </c>
      <c r="AK5556" t="s">
        <v>91</v>
      </c>
      <c r="AL5556" t="s">
        <v>91</v>
      </c>
      <c r="AM5556" t="s">
        <v>91</v>
      </c>
      <c r="AN5556" t="s">
        <v>91</v>
      </c>
      <c r="AO5556" t="s">
        <v>91</v>
      </c>
      <c r="AP5556" t="s">
        <v>91</v>
      </c>
      <c r="AT5556" t="s">
        <v>19</v>
      </c>
    </row>
    <row r="5557" spans="2:46" x14ac:dyDescent="0.25">
      <c r="B5557">
        <v>79052776</v>
      </c>
      <c r="C5557" t="s">
        <v>72</v>
      </c>
      <c r="D5557" t="s">
        <v>5799</v>
      </c>
      <c r="E5557" t="s">
        <v>1925</v>
      </c>
      <c r="F5557" t="s">
        <v>432</v>
      </c>
      <c r="G5557" t="s">
        <v>27846</v>
      </c>
      <c r="H5557" s="1">
        <v>24984</v>
      </c>
      <c r="I5557" t="s">
        <v>27847</v>
      </c>
      <c r="J5557">
        <v>0</v>
      </c>
      <c r="K5557" t="s">
        <v>4124</v>
      </c>
      <c r="L5557">
        <v>25</v>
      </c>
      <c r="M5557" t="s">
        <v>79</v>
      </c>
      <c r="O5557">
        <v>3163398523</v>
      </c>
      <c r="P5557">
        <v>3125445444</v>
      </c>
      <c r="T5557" t="s">
        <v>494</v>
      </c>
      <c r="U5557">
        <v>2019</v>
      </c>
      <c r="V5557" t="s">
        <v>10425</v>
      </c>
      <c r="W5557" t="s">
        <v>27848</v>
      </c>
      <c r="X5557" t="s">
        <v>27849</v>
      </c>
      <c r="Y5557" t="s">
        <v>10428</v>
      </c>
      <c r="Z5557" t="s">
        <v>136</v>
      </c>
      <c r="AA5557" t="s">
        <v>246</v>
      </c>
      <c r="AB5557" s="2">
        <f t="shared" si="86"/>
        <v>3.4505737265415552E-2</v>
      </c>
      <c r="AC5557" s="3">
        <v>37300000</v>
      </c>
      <c r="AD5557" t="s">
        <v>123</v>
      </c>
      <c r="AE5557" t="s">
        <v>139</v>
      </c>
      <c r="AF5557" t="s">
        <v>89</v>
      </c>
      <c r="AG5557" t="s">
        <v>27850</v>
      </c>
      <c r="AH5557">
        <v>159836769</v>
      </c>
      <c r="AI5557" s="3">
        <v>1287064</v>
      </c>
      <c r="AJ5557" s="3">
        <v>1061566.5</v>
      </c>
      <c r="AK5557" t="s">
        <v>91</v>
      </c>
      <c r="AL5557" t="s">
        <v>91</v>
      </c>
      <c r="AM5557" t="s">
        <v>91</v>
      </c>
      <c r="AN5557" t="s">
        <v>91</v>
      </c>
      <c r="AO5557" t="s">
        <v>91</v>
      </c>
      <c r="AP5557" t="s">
        <v>91</v>
      </c>
      <c r="AT5557" t="s">
        <v>18</v>
      </c>
    </row>
    <row r="5558" spans="2:46" x14ac:dyDescent="0.25">
      <c r="B5558">
        <v>1036611969</v>
      </c>
      <c r="C5558" t="s">
        <v>72</v>
      </c>
      <c r="D5558" t="s">
        <v>462</v>
      </c>
      <c r="E5558" t="s">
        <v>3666</v>
      </c>
      <c r="F5558" t="s">
        <v>123</v>
      </c>
      <c r="G5558" t="s">
        <v>352</v>
      </c>
      <c r="H5558" s="1">
        <v>32117</v>
      </c>
      <c r="I5558" t="s">
        <v>27851</v>
      </c>
      <c r="J5558">
        <v>5266</v>
      </c>
      <c r="K5558" t="s">
        <v>228</v>
      </c>
      <c r="L5558">
        <v>5</v>
      </c>
      <c r="M5558" t="s">
        <v>115</v>
      </c>
      <c r="O5558">
        <v>3017350760</v>
      </c>
      <c r="P5558">
        <v>3217580335</v>
      </c>
      <c r="T5558" t="s">
        <v>80</v>
      </c>
      <c r="U5558">
        <v>2023</v>
      </c>
      <c r="V5558" t="s">
        <v>1840</v>
      </c>
      <c r="W5558" t="s">
        <v>27852</v>
      </c>
      <c r="X5558" t="s">
        <v>27853</v>
      </c>
      <c r="Y5558" t="s">
        <v>1843</v>
      </c>
      <c r="Z5558" t="s">
        <v>136</v>
      </c>
      <c r="AA5558" t="s">
        <v>137</v>
      </c>
      <c r="AB5558" s="2">
        <f t="shared" si="86"/>
        <v>3.3661408576051779E-2</v>
      </c>
      <c r="AC5558" s="3">
        <v>61800000</v>
      </c>
      <c r="AD5558" t="s">
        <v>151</v>
      </c>
      <c r="AE5558" t="s">
        <v>139</v>
      </c>
      <c r="AF5558" t="s">
        <v>89</v>
      </c>
      <c r="AG5558" t="s">
        <v>27854</v>
      </c>
      <c r="AH5558">
        <v>29188266</v>
      </c>
      <c r="AI5558" s="3">
        <v>2080275.05</v>
      </c>
      <c r="AJ5558" s="3">
        <v>1728130.29</v>
      </c>
      <c r="AK5558" t="s">
        <v>91</v>
      </c>
      <c r="AL5558" t="s">
        <v>91</v>
      </c>
      <c r="AM5558" t="s">
        <v>91</v>
      </c>
      <c r="AN5558" t="s">
        <v>91</v>
      </c>
      <c r="AO5558" t="s">
        <v>91</v>
      </c>
      <c r="AP5558" t="s">
        <v>91</v>
      </c>
      <c r="AT5558" t="s">
        <v>21</v>
      </c>
    </row>
    <row r="5559" spans="2:46" x14ac:dyDescent="0.25">
      <c r="B5559">
        <v>91213094</v>
      </c>
      <c r="C5559" t="s">
        <v>72</v>
      </c>
      <c r="D5559" t="s">
        <v>1786</v>
      </c>
      <c r="E5559" t="s">
        <v>2947</v>
      </c>
      <c r="F5559" t="s">
        <v>352</v>
      </c>
      <c r="G5559" t="s">
        <v>27855</v>
      </c>
      <c r="H5559" s="1">
        <v>22415</v>
      </c>
      <c r="I5559" t="s">
        <v>27856</v>
      </c>
      <c r="J5559">
        <v>68001</v>
      </c>
      <c r="K5559" t="s">
        <v>145</v>
      </c>
      <c r="L5559">
        <v>68</v>
      </c>
      <c r="M5559" t="s">
        <v>146</v>
      </c>
      <c r="O5559">
        <v>3153718074</v>
      </c>
      <c r="P5559">
        <v>3153718075</v>
      </c>
      <c r="T5559" t="s">
        <v>424</v>
      </c>
      <c r="U5559">
        <v>2024</v>
      </c>
      <c r="V5559" t="s">
        <v>354</v>
      </c>
      <c r="W5559" t="s">
        <v>27857</v>
      </c>
      <c r="X5559" t="s">
        <v>27858</v>
      </c>
      <c r="Y5559" t="s">
        <v>357</v>
      </c>
      <c r="Z5559" t="s">
        <v>358</v>
      </c>
      <c r="AA5559" t="s">
        <v>359</v>
      </c>
      <c r="AB5559" s="2">
        <f t="shared" si="86"/>
        <v>1.7088941450151059E-2</v>
      </c>
      <c r="AC5559" s="3">
        <v>165500000</v>
      </c>
      <c r="AD5559" t="s">
        <v>105</v>
      </c>
      <c r="AE5559" t="s">
        <v>106</v>
      </c>
      <c r="AF5559" t="s">
        <v>89</v>
      </c>
      <c r="AG5559" t="s">
        <v>27859</v>
      </c>
      <c r="AH5559">
        <v>29210380</v>
      </c>
      <c r="AI5559" s="3">
        <v>2828219.81</v>
      </c>
      <c r="AJ5559" s="3">
        <v>2356655.2999999998</v>
      </c>
      <c r="AK5559" t="s">
        <v>91</v>
      </c>
      <c r="AL5559" t="s">
        <v>91</v>
      </c>
      <c r="AM5559" t="s">
        <v>91</v>
      </c>
      <c r="AN5559" t="s">
        <v>91</v>
      </c>
      <c r="AO5559" t="s">
        <v>91</v>
      </c>
      <c r="AP5559" t="s">
        <v>91</v>
      </c>
      <c r="AT5559" t="s">
        <v>18</v>
      </c>
    </row>
    <row r="5560" spans="2:46" x14ac:dyDescent="0.25">
      <c r="B5560">
        <v>52031081</v>
      </c>
      <c r="C5560" t="s">
        <v>108</v>
      </c>
      <c r="D5560" t="s">
        <v>7504</v>
      </c>
      <c r="E5560">
        <v>0</v>
      </c>
      <c r="F5560" t="s">
        <v>1927</v>
      </c>
      <c r="G5560" t="s">
        <v>895</v>
      </c>
      <c r="H5560" s="1">
        <v>25929</v>
      </c>
      <c r="I5560" t="s">
        <v>27860</v>
      </c>
      <c r="J5560">
        <v>0</v>
      </c>
      <c r="K5560" t="s">
        <v>78</v>
      </c>
      <c r="L5560">
        <v>25</v>
      </c>
      <c r="M5560" t="s">
        <v>78</v>
      </c>
      <c r="O5560">
        <v>3103055411</v>
      </c>
      <c r="P5560">
        <v>3104146975</v>
      </c>
      <c r="T5560" t="s">
        <v>467</v>
      </c>
      <c r="U5560">
        <v>2015</v>
      </c>
      <c r="V5560" t="s">
        <v>19222</v>
      </c>
      <c r="W5560" t="s">
        <v>27861</v>
      </c>
      <c r="X5560" t="s">
        <v>27862</v>
      </c>
      <c r="Y5560" t="s">
        <v>19225</v>
      </c>
      <c r="Z5560" t="s">
        <v>459</v>
      </c>
      <c r="AA5560" t="s">
        <v>2999</v>
      </c>
      <c r="AB5560" s="2">
        <f t="shared" si="86"/>
        <v>2.3779409660107335E-2</v>
      </c>
      <c r="AC5560" s="3">
        <v>55900000</v>
      </c>
      <c r="AD5560" t="s">
        <v>151</v>
      </c>
      <c r="AE5560" t="s">
        <v>106</v>
      </c>
      <c r="AF5560" t="s">
        <v>89</v>
      </c>
      <c r="AG5560" t="s">
        <v>27863</v>
      </c>
      <c r="AH5560">
        <v>159837068</v>
      </c>
      <c r="AI5560" s="3">
        <v>1329269</v>
      </c>
      <c r="AJ5560" s="3">
        <v>1097032.95</v>
      </c>
      <c r="AK5560" t="s">
        <v>91</v>
      </c>
      <c r="AL5560" t="s">
        <v>91</v>
      </c>
      <c r="AM5560" t="s">
        <v>91</v>
      </c>
      <c r="AN5560" t="s">
        <v>91</v>
      </c>
      <c r="AO5560" t="s">
        <v>91</v>
      </c>
      <c r="AP5560" t="s">
        <v>91</v>
      </c>
      <c r="AT5560" t="s">
        <v>18</v>
      </c>
    </row>
    <row r="5561" spans="2:46" x14ac:dyDescent="0.25">
      <c r="B5561">
        <v>51985367</v>
      </c>
      <c r="C5561" t="s">
        <v>108</v>
      </c>
      <c r="D5561" t="s">
        <v>693</v>
      </c>
      <c r="E5561" t="s">
        <v>1184</v>
      </c>
      <c r="F5561" t="s">
        <v>1163</v>
      </c>
      <c r="G5561" t="s">
        <v>2604</v>
      </c>
      <c r="H5561" s="1">
        <v>25591</v>
      </c>
      <c r="I5561" t="s">
        <v>27864</v>
      </c>
      <c r="J5561">
        <v>76001</v>
      </c>
      <c r="K5561" t="s">
        <v>329</v>
      </c>
      <c r="L5561">
        <v>76</v>
      </c>
      <c r="M5561" t="s">
        <v>330</v>
      </c>
      <c r="O5561">
        <v>3207277709</v>
      </c>
      <c r="P5561">
        <v>0</v>
      </c>
      <c r="T5561" t="s">
        <v>195</v>
      </c>
      <c r="U5561">
        <v>2019</v>
      </c>
      <c r="V5561" t="s">
        <v>444</v>
      </c>
      <c r="W5561" t="s">
        <v>27865</v>
      </c>
      <c r="X5561" t="s">
        <v>27866</v>
      </c>
      <c r="Y5561" t="s">
        <v>447</v>
      </c>
      <c r="Z5561" t="s">
        <v>103</v>
      </c>
      <c r="AA5561" t="s">
        <v>448</v>
      </c>
      <c r="AB5561" s="2">
        <f t="shared" si="86"/>
        <v>3.684745145631068E-2</v>
      </c>
      <c r="AC5561" s="3">
        <v>41200000</v>
      </c>
      <c r="AD5561" t="s">
        <v>177</v>
      </c>
      <c r="AE5561" t="s">
        <v>139</v>
      </c>
      <c r="AF5561" t="s">
        <v>89</v>
      </c>
      <c r="AG5561" t="s">
        <v>27867</v>
      </c>
      <c r="AH5561">
        <v>159837060</v>
      </c>
      <c r="AI5561" s="3">
        <v>1518115</v>
      </c>
      <c r="AJ5561" s="3">
        <v>1255726.6000000001</v>
      </c>
      <c r="AK5561" t="s">
        <v>91</v>
      </c>
      <c r="AL5561" t="s">
        <v>91</v>
      </c>
      <c r="AM5561" t="s">
        <v>91</v>
      </c>
      <c r="AN5561" t="s">
        <v>91</v>
      </c>
      <c r="AO5561" t="s">
        <v>91</v>
      </c>
      <c r="AP5561" t="s">
        <v>91</v>
      </c>
      <c r="AT5561" t="s">
        <v>18</v>
      </c>
    </row>
    <row r="5562" spans="2:46" x14ac:dyDescent="0.25">
      <c r="B5562">
        <v>43031270</v>
      </c>
      <c r="C5562" t="s">
        <v>108</v>
      </c>
      <c r="D5562" t="s">
        <v>1029</v>
      </c>
      <c r="E5562" t="s">
        <v>763</v>
      </c>
      <c r="F5562" t="s">
        <v>640</v>
      </c>
      <c r="G5562" t="s">
        <v>4752</v>
      </c>
      <c r="H5562" s="1">
        <v>22723</v>
      </c>
      <c r="I5562" t="s">
        <v>27868</v>
      </c>
      <c r="J5562">
        <v>5001</v>
      </c>
      <c r="K5562" t="s">
        <v>114</v>
      </c>
      <c r="L5562">
        <v>5</v>
      </c>
      <c r="M5562" t="s">
        <v>115</v>
      </c>
      <c r="O5562">
        <v>3108408215</v>
      </c>
      <c r="P5562">
        <v>0</v>
      </c>
      <c r="T5562" t="s">
        <v>98</v>
      </c>
      <c r="U5562">
        <v>2023</v>
      </c>
      <c r="V5562" t="s">
        <v>3107</v>
      </c>
      <c r="W5562" t="s">
        <v>27869</v>
      </c>
      <c r="X5562" t="s">
        <v>27870</v>
      </c>
      <c r="Y5562" t="s">
        <v>3110</v>
      </c>
      <c r="Z5562" t="s">
        <v>210</v>
      </c>
      <c r="AA5562" t="s">
        <v>347</v>
      </c>
      <c r="AB5562" s="2">
        <f t="shared" si="86"/>
        <v>3.097961038961039E-2</v>
      </c>
      <c r="AC5562" s="3">
        <v>115500000</v>
      </c>
      <c r="AD5562" t="s">
        <v>123</v>
      </c>
      <c r="AE5562" t="s">
        <v>106</v>
      </c>
      <c r="AF5562" t="s">
        <v>89</v>
      </c>
      <c r="AG5562" t="s">
        <v>27871</v>
      </c>
      <c r="AH5562">
        <v>159829211</v>
      </c>
      <c r="AI5562" s="3">
        <v>3578145</v>
      </c>
      <c r="AJ5562" s="3">
        <v>2986844.35</v>
      </c>
      <c r="AK5562" t="s">
        <v>91</v>
      </c>
      <c r="AL5562" t="s">
        <v>91</v>
      </c>
      <c r="AM5562" t="s">
        <v>91</v>
      </c>
      <c r="AN5562" t="s">
        <v>91</v>
      </c>
      <c r="AO5562" t="s">
        <v>91</v>
      </c>
      <c r="AP5562" t="s">
        <v>91</v>
      </c>
      <c r="AT5562" t="s">
        <v>21</v>
      </c>
    </row>
    <row r="5563" spans="2:46" x14ac:dyDescent="0.25">
      <c r="B5563">
        <v>1130674405</v>
      </c>
      <c r="C5563" t="s">
        <v>72</v>
      </c>
      <c r="D5563" t="s">
        <v>1400</v>
      </c>
      <c r="E5563" t="s">
        <v>894</v>
      </c>
      <c r="F5563" t="s">
        <v>1605</v>
      </c>
      <c r="G5563" t="s">
        <v>3119</v>
      </c>
      <c r="H5563" s="1">
        <v>32144</v>
      </c>
      <c r="I5563" t="s">
        <v>27872</v>
      </c>
      <c r="J5563">
        <v>76001</v>
      </c>
      <c r="K5563" t="s">
        <v>329</v>
      </c>
      <c r="L5563">
        <v>76</v>
      </c>
      <c r="M5563" t="s">
        <v>330</v>
      </c>
      <c r="O5563">
        <v>3167426927</v>
      </c>
      <c r="P5563">
        <v>3183065341</v>
      </c>
      <c r="T5563" t="s">
        <v>195</v>
      </c>
      <c r="U5563">
        <v>2016</v>
      </c>
      <c r="V5563" t="s">
        <v>2916</v>
      </c>
      <c r="W5563" t="s">
        <v>27873</v>
      </c>
      <c r="X5563" t="s">
        <v>27874</v>
      </c>
      <c r="Y5563" t="s">
        <v>2919</v>
      </c>
      <c r="Z5563" t="s">
        <v>298</v>
      </c>
      <c r="AA5563" t="s">
        <v>299</v>
      </c>
      <c r="AB5563" s="2">
        <f t="shared" si="86"/>
        <v>5.8689503105590062E-2</v>
      </c>
      <c r="AC5563" s="3">
        <v>48300000</v>
      </c>
      <c r="AD5563" t="s">
        <v>123</v>
      </c>
      <c r="AE5563" t="s">
        <v>139</v>
      </c>
      <c r="AF5563" t="s">
        <v>89</v>
      </c>
      <c r="AG5563" t="s">
        <v>27875</v>
      </c>
      <c r="AH5563">
        <v>159836854</v>
      </c>
      <c r="AI5563" s="3">
        <v>2834703</v>
      </c>
      <c r="AJ5563" s="3">
        <v>2362103.0699999998</v>
      </c>
      <c r="AK5563" t="s">
        <v>91</v>
      </c>
      <c r="AL5563" t="s">
        <v>91</v>
      </c>
      <c r="AM5563" t="s">
        <v>91</v>
      </c>
      <c r="AN5563" t="s">
        <v>91</v>
      </c>
      <c r="AO5563" t="s">
        <v>91</v>
      </c>
      <c r="AP5563" t="s">
        <v>91</v>
      </c>
      <c r="AT5563" t="s">
        <v>21</v>
      </c>
    </row>
    <row r="5564" spans="2:46" x14ac:dyDescent="0.25">
      <c r="B5564">
        <v>24411181</v>
      </c>
      <c r="C5564" t="s">
        <v>108</v>
      </c>
      <c r="D5564" t="s">
        <v>27876</v>
      </c>
      <c r="E5564">
        <v>0</v>
      </c>
      <c r="F5564" t="s">
        <v>21940</v>
      </c>
      <c r="G5564" t="s">
        <v>880</v>
      </c>
      <c r="H5564" s="1">
        <v>20150</v>
      </c>
      <c r="I5564" t="s">
        <v>27877</v>
      </c>
      <c r="J5564">
        <v>66001</v>
      </c>
      <c r="K5564" t="s">
        <v>986</v>
      </c>
      <c r="L5564">
        <v>66</v>
      </c>
      <c r="M5564" t="s">
        <v>987</v>
      </c>
      <c r="O5564">
        <v>3146786656</v>
      </c>
      <c r="P5564">
        <v>3122479139</v>
      </c>
      <c r="T5564" t="s">
        <v>171</v>
      </c>
      <c r="U5564">
        <v>2013</v>
      </c>
      <c r="V5564" t="s">
        <v>3726</v>
      </c>
      <c r="W5564" t="s">
        <v>27878</v>
      </c>
      <c r="X5564" t="s">
        <v>27879</v>
      </c>
      <c r="Y5564" t="s">
        <v>3729</v>
      </c>
      <c r="Z5564" t="s">
        <v>103</v>
      </c>
      <c r="AA5564" t="s">
        <v>408</v>
      </c>
      <c r="AB5564" s="2">
        <f t="shared" si="86"/>
        <v>3.9600524590163937E-2</v>
      </c>
      <c r="AC5564" s="3">
        <v>30500000</v>
      </c>
      <c r="AD5564" t="s">
        <v>123</v>
      </c>
      <c r="AE5564" t="s">
        <v>139</v>
      </c>
      <c r="AF5564" t="s">
        <v>89</v>
      </c>
      <c r="AG5564">
        <v>0</v>
      </c>
      <c r="AH5564">
        <v>159835616</v>
      </c>
      <c r="AI5564" s="3">
        <v>1207816</v>
      </c>
      <c r="AJ5564" s="3">
        <v>994971.06</v>
      </c>
      <c r="AK5564" t="s">
        <v>91</v>
      </c>
      <c r="AL5564" t="s">
        <v>91</v>
      </c>
      <c r="AM5564" t="s">
        <v>91</v>
      </c>
      <c r="AN5564" t="s">
        <v>91</v>
      </c>
      <c r="AO5564" t="s">
        <v>91</v>
      </c>
      <c r="AP5564" t="s">
        <v>91</v>
      </c>
      <c r="AT5564" t="s">
        <v>18</v>
      </c>
    </row>
    <row r="5565" spans="2:46" x14ac:dyDescent="0.25">
      <c r="B5565">
        <v>52265240</v>
      </c>
      <c r="C5565" t="s">
        <v>108</v>
      </c>
      <c r="D5565" t="s">
        <v>727</v>
      </c>
      <c r="E5565" t="s">
        <v>1239</v>
      </c>
      <c r="F5565" t="s">
        <v>3131</v>
      </c>
      <c r="G5565" t="s">
        <v>640</v>
      </c>
      <c r="H5565" s="1">
        <v>27985</v>
      </c>
      <c r="I5565" t="s">
        <v>27880</v>
      </c>
      <c r="J5565">
        <v>0</v>
      </c>
      <c r="K5565" t="s">
        <v>78</v>
      </c>
      <c r="L5565">
        <v>25</v>
      </c>
      <c r="M5565" t="s">
        <v>78</v>
      </c>
      <c r="O5565">
        <v>3103039449</v>
      </c>
      <c r="P5565">
        <v>0</v>
      </c>
      <c r="T5565" t="s">
        <v>1780</v>
      </c>
      <c r="U5565">
        <v>2015</v>
      </c>
      <c r="V5565" t="s">
        <v>2522</v>
      </c>
      <c r="W5565" t="s">
        <v>27881</v>
      </c>
      <c r="X5565" t="s">
        <v>27882</v>
      </c>
      <c r="Y5565" t="s">
        <v>2525</v>
      </c>
      <c r="Z5565" t="s">
        <v>311</v>
      </c>
      <c r="AA5565" t="s">
        <v>829</v>
      </c>
      <c r="AB5565" s="2">
        <f t="shared" si="86"/>
        <v>3.8998501362397818E-2</v>
      </c>
      <c r="AC5565" s="3">
        <v>36700000</v>
      </c>
      <c r="AD5565" t="s">
        <v>87</v>
      </c>
      <c r="AE5565" t="s">
        <v>139</v>
      </c>
      <c r="AF5565" t="s">
        <v>89</v>
      </c>
      <c r="AG5565" t="s">
        <v>27883</v>
      </c>
      <c r="AH5565">
        <v>159832984</v>
      </c>
      <c r="AI5565" s="3">
        <v>1431245</v>
      </c>
      <c r="AJ5565" s="3">
        <v>1182726.57</v>
      </c>
      <c r="AK5565" t="s">
        <v>91</v>
      </c>
      <c r="AL5565" t="s">
        <v>91</v>
      </c>
      <c r="AM5565" t="s">
        <v>91</v>
      </c>
      <c r="AN5565" t="s">
        <v>91</v>
      </c>
      <c r="AO5565" t="s">
        <v>91</v>
      </c>
      <c r="AP5565" t="s">
        <v>91</v>
      </c>
      <c r="AT5565" t="s">
        <v>18</v>
      </c>
    </row>
    <row r="5566" spans="2:46" x14ac:dyDescent="0.25">
      <c r="B5566">
        <v>41621638</v>
      </c>
      <c r="C5566" t="s">
        <v>108</v>
      </c>
      <c r="D5566" t="s">
        <v>1594</v>
      </c>
      <c r="E5566" t="s">
        <v>27884</v>
      </c>
      <c r="F5566" t="s">
        <v>840</v>
      </c>
      <c r="G5566" t="s">
        <v>352</v>
      </c>
      <c r="H5566" s="1">
        <v>18546</v>
      </c>
      <c r="I5566" t="s">
        <v>27885</v>
      </c>
      <c r="J5566">
        <v>0</v>
      </c>
      <c r="K5566" t="s">
        <v>78</v>
      </c>
      <c r="L5566">
        <v>25</v>
      </c>
      <c r="M5566" t="s">
        <v>78</v>
      </c>
      <c r="O5566">
        <v>3132975760</v>
      </c>
      <c r="P5566">
        <v>0</v>
      </c>
      <c r="T5566" t="s">
        <v>116</v>
      </c>
      <c r="U5566">
        <v>2015</v>
      </c>
      <c r="V5566" t="s">
        <v>3038</v>
      </c>
      <c r="W5566" t="s">
        <v>27886</v>
      </c>
      <c r="X5566" t="s">
        <v>27887</v>
      </c>
      <c r="Y5566" t="s">
        <v>3041</v>
      </c>
      <c r="Z5566" t="s">
        <v>311</v>
      </c>
      <c r="AA5566" t="s">
        <v>829</v>
      </c>
      <c r="AB5566" s="2">
        <f t="shared" si="86"/>
        <v>2.7665456621004565E-2</v>
      </c>
      <c r="AC5566" s="3">
        <v>43800000</v>
      </c>
      <c r="AD5566" t="s">
        <v>105</v>
      </c>
      <c r="AE5566" t="s">
        <v>139</v>
      </c>
      <c r="AF5566" t="s">
        <v>89</v>
      </c>
      <c r="AG5566" t="s">
        <v>27888</v>
      </c>
      <c r="AH5566">
        <v>159719878</v>
      </c>
      <c r="AI5566" s="3">
        <v>1211747</v>
      </c>
      <c r="AJ5566" s="3">
        <v>998274.64</v>
      </c>
      <c r="AK5566" t="s">
        <v>91</v>
      </c>
      <c r="AL5566" t="s">
        <v>91</v>
      </c>
      <c r="AM5566" t="s">
        <v>91</v>
      </c>
      <c r="AN5566" t="s">
        <v>91</v>
      </c>
      <c r="AO5566" t="s">
        <v>91</v>
      </c>
      <c r="AP5566" t="s">
        <v>91</v>
      </c>
      <c r="AT5566" t="s">
        <v>18</v>
      </c>
    </row>
    <row r="5567" spans="2:46" x14ac:dyDescent="0.25">
      <c r="B5567">
        <v>1121882735</v>
      </c>
      <c r="C5567" t="s">
        <v>72</v>
      </c>
      <c r="D5567" t="s">
        <v>224</v>
      </c>
      <c r="E5567" t="s">
        <v>225</v>
      </c>
      <c r="F5567" t="s">
        <v>27889</v>
      </c>
      <c r="G5567" t="s">
        <v>2288</v>
      </c>
      <c r="H5567" s="1">
        <v>33559</v>
      </c>
      <c r="I5567" t="s">
        <v>27890</v>
      </c>
      <c r="J5567">
        <v>50001</v>
      </c>
      <c r="K5567" t="s">
        <v>804</v>
      </c>
      <c r="L5567">
        <v>50</v>
      </c>
      <c r="M5567" t="s">
        <v>805</v>
      </c>
      <c r="O5567">
        <v>3134217484</v>
      </c>
      <c r="P5567">
        <v>3134214484</v>
      </c>
      <c r="T5567" t="s">
        <v>293</v>
      </c>
      <c r="U5567">
        <v>2015</v>
      </c>
      <c r="V5567" t="s">
        <v>4075</v>
      </c>
      <c r="W5567" t="s">
        <v>27891</v>
      </c>
      <c r="X5567" t="s">
        <v>27892</v>
      </c>
      <c r="Y5567" t="s">
        <v>4078</v>
      </c>
      <c r="Z5567" t="s">
        <v>298</v>
      </c>
      <c r="AA5567" t="s">
        <v>516</v>
      </c>
      <c r="AB5567" s="2">
        <f t="shared" si="86"/>
        <v>3.2020782601351355E-2</v>
      </c>
      <c r="AC5567" s="3">
        <v>59200000</v>
      </c>
      <c r="AD5567" t="s">
        <v>87</v>
      </c>
      <c r="AE5567" t="s">
        <v>139</v>
      </c>
      <c r="AF5567" t="s">
        <v>89</v>
      </c>
      <c r="AG5567" t="s">
        <v>27893</v>
      </c>
      <c r="AH5567">
        <v>29186767</v>
      </c>
      <c r="AI5567" s="3">
        <v>1895630.33</v>
      </c>
      <c r="AJ5567" s="3">
        <v>1572966.66</v>
      </c>
      <c r="AK5567" t="s">
        <v>91</v>
      </c>
      <c r="AL5567" t="s">
        <v>91</v>
      </c>
      <c r="AM5567" t="s">
        <v>91</v>
      </c>
      <c r="AN5567" t="s">
        <v>91</v>
      </c>
      <c r="AO5567" t="s">
        <v>91</v>
      </c>
      <c r="AP5567" t="s">
        <v>91</v>
      </c>
      <c r="AT5567" t="s">
        <v>18</v>
      </c>
    </row>
    <row r="5568" spans="2:46" x14ac:dyDescent="0.25">
      <c r="B5568">
        <v>53131319</v>
      </c>
      <c r="C5568" t="s">
        <v>108</v>
      </c>
      <c r="D5568" t="s">
        <v>27894</v>
      </c>
      <c r="E5568" t="s">
        <v>3175</v>
      </c>
      <c r="F5568" t="s">
        <v>2001</v>
      </c>
      <c r="G5568" t="s">
        <v>169</v>
      </c>
      <c r="H5568" s="1">
        <v>30980</v>
      </c>
      <c r="I5568" t="s">
        <v>27895</v>
      </c>
      <c r="J5568">
        <v>0</v>
      </c>
      <c r="K5568" t="s">
        <v>78</v>
      </c>
      <c r="L5568">
        <v>25</v>
      </c>
      <c r="M5568" t="s">
        <v>78</v>
      </c>
      <c r="O5568">
        <v>3204293576</v>
      </c>
      <c r="P5568">
        <v>0</v>
      </c>
      <c r="T5568" t="s">
        <v>195</v>
      </c>
      <c r="U5568">
        <v>2018</v>
      </c>
      <c r="V5568" t="s">
        <v>3982</v>
      </c>
      <c r="W5568" t="s">
        <v>27896</v>
      </c>
      <c r="X5568" t="s">
        <v>27897</v>
      </c>
      <c r="Y5568" t="s">
        <v>3985</v>
      </c>
      <c r="Z5568" t="s">
        <v>164</v>
      </c>
      <c r="AA5568" t="s">
        <v>654</v>
      </c>
      <c r="AB5568" s="2">
        <f t="shared" si="86"/>
        <v>3.1671366594360088E-2</v>
      </c>
      <c r="AC5568" s="3">
        <v>46100000</v>
      </c>
      <c r="AD5568" t="s">
        <v>177</v>
      </c>
      <c r="AE5568" t="s">
        <v>139</v>
      </c>
      <c r="AF5568" t="s">
        <v>89</v>
      </c>
      <c r="AG5568" t="s">
        <v>27898</v>
      </c>
      <c r="AH5568">
        <v>159716211</v>
      </c>
      <c r="AI5568" s="3">
        <v>1460050</v>
      </c>
      <c r="AJ5568" s="3">
        <v>1206933</v>
      </c>
      <c r="AK5568" t="s">
        <v>91</v>
      </c>
      <c r="AL5568" t="s">
        <v>91</v>
      </c>
      <c r="AM5568" t="s">
        <v>91</v>
      </c>
      <c r="AN5568" t="s">
        <v>91</v>
      </c>
      <c r="AO5568" t="s">
        <v>91</v>
      </c>
      <c r="AP5568" t="s">
        <v>91</v>
      </c>
      <c r="AT5568" t="s">
        <v>18</v>
      </c>
    </row>
    <row r="5569" spans="2:46" x14ac:dyDescent="0.25">
      <c r="B5569">
        <v>51746112</v>
      </c>
      <c r="C5569" t="s">
        <v>108</v>
      </c>
      <c r="D5569" t="s">
        <v>109</v>
      </c>
      <c r="E5569" t="s">
        <v>27899</v>
      </c>
      <c r="F5569" t="s">
        <v>2348</v>
      </c>
      <c r="G5569" t="s">
        <v>5386</v>
      </c>
      <c r="H5569" s="1">
        <v>23022</v>
      </c>
      <c r="I5569" t="s">
        <v>27900</v>
      </c>
      <c r="J5569">
        <v>0</v>
      </c>
      <c r="K5569" t="s">
        <v>4124</v>
      </c>
      <c r="L5569">
        <v>25</v>
      </c>
      <c r="M5569" t="s">
        <v>79</v>
      </c>
      <c r="O5569">
        <v>3106091179</v>
      </c>
      <c r="P5569">
        <v>3689949949</v>
      </c>
      <c r="T5569" t="s">
        <v>195</v>
      </c>
      <c r="U5569">
        <v>2019</v>
      </c>
      <c r="V5569" t="s">
        <v>196</v>
      </c>
      <c r="W5569" t="s">
        <v>27901</v>
      </c>
      <c r="X5569" t="s">
        <v>27902</v>
      </c>
      <c r="Y5569" t="s">
        <v>199</v>
      </c>
      <c r="Z5569" t="s">
        <v>136</v>
      </c>
      <c r="AA5569" t="s">
        <v>200</v>
      </c>
      <c r="AB5569" s="2">
        <f t="shared" si="86"/>
        <v>3.5682580645161291E-2</v>
      </c>
      <c r="AC5569" s="3">
        <v>34100000</v>
      </c>
      <c r="AD5569" t="s">
        <v>105</v>
      </c>
      <c r="AE5569" t="s">
        <v>139</v>
      </c>
      <c r="AF5569" t="s">
        <v>89</v>
      </c>
      <c r="AG5569" t="s">
        <v>27903</v>
      </c>
      <c r="AH5569">
        <v>159836760</v>
      </c>
      <c r="AI5569" s="3">
        <v>1216776</v>
      </c>
      <c r="AJ5569" s="3">
        <v>1002500.76</v>
      </c>
      <c r="AK5569" t="s">
        <v>91</v>
      </c>
      <c r="AL5569" t="s">
        <v>91</v>
      </c>
      <c r="AM5569" t="s">
        <v>91</v>
      </c>
      <c r="AN5569" t="s">
        <v>91</v>
      </c>
      <c r="AO5569" t="s">
        <v>91</v>
      </c>
      <c r="AP5569" t="s">
        <v>91</v>
      </c>
      <c r="AT5569" t="s">
        <v>18</v>
      </c>
    </row>
    <row r="5570" spans="2:46" x14ac:dyDescent="0.25">
      <c r="B5570">
        <v>72181300</v>
      </c>
      <c r="C5570" t="s">
        <v>72</v>
      </c>
      <c r="D5570" t="s">
        <v>4062</v>
      </c>
      <c r="E5570">
        <v>0</v>
      </c>
      <c r="F5570" t="s">
        <v>519</v>
      </c>
      <c r="G5570" t="s">
        <v>2604</v>
      </c>
      <c r="H5570" s="1">
        <v>26124</v>
      </c>
      <c r="I5570" t="s">
        <v>27904</v>
      </c>
      <c r="J5570">
        <v>0</v>
      </c>
      <c r="K5570" t="s">
        <v>78</v>
      </c>
      <c r="L5570">
        <v>25</v>
      </c>
      <c r="M5570" t="s">
        <v>78</v>
      </c>
      <c r="O5570">
        <v>3057526448</v>
      </c>
      <c r="P5570">
        <v>0</v>
      </c>
      <c r="T5570" t="s">
        <v>435</v>
      </c>
      <c r="U5570">
        <v>2022</v>
      </c>
      <c r="V5570" t="s">
        <v>721</v>
      </c>
      <c r="W5570" t="s">
        <v>27905</v>
      </c>
      <c r="X5570" t="s">
        <v>27906</v>
      </c>
      <c r="Y5570" t="s">
        <v>724</v>
      </c>
      <c r="Z5570" t="s">
        <v>136</v>
      </c>
      <c r="AA5570" t="s">
        <v>725</v>
      </c>
      <c r="AB5570" s="2">
        <f t="shared" ref="AB5570:AB5633" si="87">+AI5570/AC5570</f>
        <v>4.1096940133037697E-2</v>
      </c>
      <c r="AC5570" s="3">
        <v>45100000</v>
      </c>
      <c r="AD5570" t="s">
        <v>151</v>
      </c>
      <c r="AE5570" t="s">
        <v>139</v>
      </c>
      <c r="AF5570" t="s">
        <v>89</v>
      </c>
      <c r="AG5570" t="s">
        <v>27907</v>
      </c>
      <c r="AH5570">
        <v>159835035</v>
      </c>
      <c r="AI5570" s="3">
        <v>1853472</v>
      </c>
      <c r="AJ5570" s="3">
        <v>1537539.14</v>
      </c>
      <c r="AK5570" t="s">
        <v>91</v>
      </c>
      <c r="AL5570" t="s">
        <v>91</v>
      </c>
      <c r="AM5570" t="s">
        <v>91</v>
      </c>
      <c r="AN5570" t="s">
        <v>91</v>
      </c>
      <c r="AO5570" t="s">
        <v>91</v>
      </c>
      <c r="AP5570" t="s">
        <v>91</v>
      </c>
      <c r="AT5570" t="s">
        <v>21</v>
      </c>
    </row>
    <row r="5571" spans="2:46" x14ac:dyDescent="0.25">
      <c r="B5571">
        <v>40438207</v>
      </c>
      <c r="C5571" t="s">
        <v>108</v>
      </c>
      <c r="D5571" t="s">
        <v>4822</v>
      </c>
      <c r="E5571" t="s">
        <v>3098</v>
      </c>
      <c r="F5571" t="s">
        <v>23528</v>
      </c>
      <c r="G5571" t="s">
        <v>154</v>
      </c>
      <c r="H5571" s="1">
        <v>27847</v>
      </c>
      <c r="I5571" t="s">
        <v>27908</v>
      </c>
      <c r="J5571">
        <v>50001</v>
      </c>
      <c r="K5571" t="s">
        <v>804</v>
      </c>
      <c r="L5571">
        <v>50</v>
      </c>
      <c r="M5571" t="s">
        <v>805</v>
      </c>
      <c r="O5571">
        <v>3167579876</v>
      </c>
      <c r="P5571">
        <v>3187079099</v>
      </c>
      <c r="T5571" t="s">
        <v>435</v>
      </c>
      <c r="U5571">
        <v>2019</v>
      </c>
      <c r="V5571" t="s">
        <v>7420</v>
      </c>
      <c r="W5571" t="s">
        <v>27909</v>
      </c>
      <c r="X5571" t="s">
        <v>27910</v>
      </c>
      <c r="Y5571" t="s">
        <v>7423</v>
      </c>
      <c r="Z5571" t="s">
        <v>298</v>
      </c>
      <c r="AA5571" t="s">
        <v>299</v>
      </c>
      <c r="AB5571" s="2">
        <f t="shared" si="87"/>
        <v>2.7782412060301506E-2</v>
      </c>
      <c r="AC5571" s="3">
        <v>59700000</v>
      </c>
      <c r="AD5571" t="s">
        <v>151</v>
      </c>
      <c r="AE5571" t="s">
        <v>139</v>
      </c>
      <c r="AF5571" t="s">
        <v>89</v>
      </c>
      <c r="AG5571" t="s">
        <v>27911</v>
      </c>
      <c r="AH5571">
        <v>159853477</v>
      </c>
      <c r="AI5571" s="3">
        <v>1658610</v>
      </c>
      <c r="AJ5571" s="3">
        <v>1373790.32</v>
      </c>
      <c r="AK5571" t="s">
        <v>91</v>
      </c>
      <c r="AL5571" t="s">
        <v>91</v>
      </c>
      <c r="AM5571" t="s">
        <v>91</v>
      </c>
      <c r="AN5571" t="s">
        <v>91</v>
      </c>
      <c r="AO5571" t="s">
        <v>91</v>
      </c>
      <c r="AP5571" t="s">
        <v>91</v>
      </c>
      <c r="AT5571" t="s">
        <v>18</v>
      </c>
    </row>
    <row r="5572" spans="2:46" x14ac:dyDescent="0.25">
      <c r="B5572">
        <v>35474286</v>
      </c>
      <c r="C5572" t="s">
        <v>108</v>
      </c>
      <c r="D5572" t="s">
        <v>301</v>
      </c>
      <c r="E5572">
        <v>0</v>
      </c>
      <c r="F5572" t="s">
        <v>27912</v>
      </c>
      <c r="G5572" t="s">
        <v>1131</v>
      </c>
      <c r="H5572" s="1">
        <v>25476</v>
      </c>
      <c r="I5572" t="s">
        <v>27913</v>
      </c>
      <c r="J5572">
        <v>25214</v>
      </c>
      <c r="K5572" t="s">
        <v>9365</v>
      </c>
      <c r="L5572">
        <v>25</v>
      </c>
      <c r="M5572" t="s">
        <v>79</v>
      </c>
      <c r="O5572">
        <v>3005587069</v>
      </c>
      <c r="P5572">
        <v>0</v>
      </c>
      <c r="T5572" t="s">
        <v>116</v>
      </c>
      <c r="U5572">
        <v>2018</v>
      </c>
      <c r="V5572" t="s">
        <v>6569</v>
      </c>
      <c r="W5572" t="s">
        <v>27914</v>
      </c>
      <c r="X5572" t="s">
        <v>27915</v>
      </c>
      <c r="Y5572" t="s">
        <v>6572</v>
      </c>
      <c r="Z5572" t="s">
        <v>103</v>
      </c>
      <c r="AA5572" t="s">
        <v>865</v>
      </c>
      <c r="AB5572" s="2">
        <f t="shared" si="87"/>
        <v>2.1332165413533836E-2</v>
      </c>
      <c r="AC5572" s="3">
        <v>66500000</v>
      </c>
      <c r="AD5572" t="s">
        <v>151</v>
      </c>
      <c r="AE5572" t="s">
        <v>106</v>
      </c>
      <c r="AF5572" t="s">
        <v>89</v>
      </c>
      <c r="AG5572" t="s">
        <v>27916</v>
      </c>
      <c r="AH5572">
        <v>159723634</v>
      </c>
      <c r="AI5572" s="3">
        <v>1418589</v>
      </c>
      <c r="AJ5572" s="3">
        <v>1172091.4099999999</v>
      </c>
      <c r="AK5572" t="s">
        <v>91</v>
      </c>
      <c r="AL5572" t="s">
        <v>91</v>
      </c>
      <c r="AM5572" t="s">
        <v>91</v>
      </c>
      <c r="AN5572" t="s">
        <v>91</v>
      </c>
      <c r="AO5572" t="s">
        <v>91</v>
      </c>
      <c r="AP5572" t="s">
        <v>91</v>
      </c>
      <c r="AT5572" t="s">
        <v>18</v>
      </c>
    </row>
    <row r="5573" spans="2:46" x14ac:dyDescent="0.25">
      <c r="B5573">
        <v>1014191113</v>
      </c>
      <c r="C5573" t="s">
        <v>72</v>
      </c>
      <c r="D5573" t="s">
        <v>224</v>
      </c>
      <c r="E5573" t="s">
        <v>1259</v>
      </c>
      <c r="F5573" t="s">
        <v>13454</v>
      </c>
      <c r="G5573" t="s">
        <v>18887</v>
      </c>
      <c r="H5573" s="1">
        <v>32230</v>
      </c>
      <c r="I5573" t="s">
        <v>27917</v>
      </c>
      <c r="J5573">
        <v>25473</v>
      </c>
      <c r="K5573" t="s">
        <v>1587</v>
      </c>
      <c r="L5573">
        <v>25</v>
      </c>
      <c r="M5573" t="s">
        <v>79</v>
      </c>
      <c r="O5573">
        <v>3188666336</v>
      </c>
      <c r="P5573">
        <v>3168666336</v>
      </c>
      <c r="T5573" t="s">
        <v>131</v>
      </c>
      <c r="U5573">
        <v>2022</v>
      </c>
      <c r="V5573" t="s">
        <v>4620</v>
      </c>
      <c r="W5573" t="s">
        <v>27918</v>
      </c>
      <c r="X5573" t="s">
        <v>27919</v>
      </c>
      <c r="Y5573" t="s">
        <v>4623</v>
      </c>
      <c r="Z5573" t="s">
        <v>210</v>
      </c>
      <c r="AA5573" t="s">
        <v>418</v>
      </c>
      <c r="AB5573" s="2">
        <f t="shared" si="87"/>
        <v>2.8294180006598484E-2</v>
      </c>
      <c r="AC5573" s="3">
        <v>303100000</v>
      </c>
      <c r="AD5573" t="s">
        <v>177</v>
      </c>
      <c r="AE5573" t="s">
        <v>212</v>
      </c>
      <c r="AF5573" t="s">
        <v>89</v>
      </c>
      <c r="AG5573">
        <v>0</v>
      </c>
      <c r="AH5573">
        <v>29187050</v>
      </c>
      <c r="AI5573" s="3">
        <v>8575965.9600000009</v>
      </c>
      <c r="AJ5573" s="3">
        <v>7186694.0800000001</v>
      </c>
      <c r="AK5573" t="s">
        <v>91</v>
      </c>
      <c r="AL5573" t="s">
        <v>91</v>
      </c>
      <c r="AM5573" t="s">
        <v>91</v>
      </c>
      <c r="AN5573" t="s">
        <v>91</v>
      </c>
      <c r="AO5573" t="s">
        <v>91</v>
      </c>
      <c r="AP5573" t="s">
        <v>91</v>
      </c>
      <c r="AT5573" t="s">
        <v>21</v>
      </c>
    </row>
    <row r="5574" spans="2:46" x14ac:dyDescent="0.25">
      <c r="B5574">
        <v>37887797</v>
      </c>
      <c r="C5574" t="s">
        <v>108</v>
      </c>
      <c r="D5574" t="s">
        <v>27920</v>
      </c>
      <c r="E5574">
        <v>0</v>
      </c>
      <c r="F5574" t="s">
        <v>2325</v>
      </c>
      <c r="G5574" t="s">
        <v>519</v>
      </c>
      <c r="H5574" s="1">
        <v>22236</v>
      </c>
      <c r="I5574" t="s">
        <v>27921</v>
      </c>
      <c r="J5574">
        <v>68679</v>
      </c>
      <c r="K5574" t="s">
        <v>13086</v>
      </c>
      <c r="L5574">
        <v>68</v>
      </c>
      <c r="M5574" t="s">
        <v>146</v>
      </c>
      <c r="O5574">
        <v>3219407636</v>
      </c>
      <c r="P5574">
        <v>0</v>
      </c>
      <c r="T5574" t="s">
        <v>171</v>
      </c>
      <c r="U5574">
        <v>2025</v>
      </c>
      <c r="V5574" t="s">
        <v>2107</v>
      </c>
      <c r="W5574" t="s">
        <v>27922</v>
      </c>
      <c r="X5574" t="s">
        <v>27923</v>
      </c>
      <c r="Y5574" t="s">
        <v>2110</v>
      </c>
      <c r="Z5574" t="s">
        <v>121</v>
      </c>
      <c r="AA5574" t="s">
        <v>877</v>
      </c>
      <c r="AB5574" s="2">
        <f t="shared" si="87"/>
        <v>3.2396291161178509E-2</v>
      </c>
      <c r="AC5574" s="3">
        <v>57700000</v>
      </c>
      <c r="AD5574" t="s">
        <v>177</v>
      </c>
      <c r="AE5574" t="s">
        <v>139</v>
      </c>
      <c r="AF5574" t="s">
        <v>89</v>
      </c>
      <c r="AG5574">
        <v>0</v>
      </c>
      <c r="AH5574">
        <v>159856291</v>
      </c>
      <c r="AI5574" s="3">
        <v>1869266</v>
      </c>
      <c r="AJ5574" s="3">
        <v>1550811.48</v>
      </c>
      <c r="AK5574" t="s">
        <v>91</v>
      </c>
      <c r="AL5574" t="s">
        <v>91</v>
      </c>
      <c r="AM5574" t="s">
        <v>91</v>
      </c>
      <c r="AN5574" t="s">
        <v>91</v>
      </c>
      <c r="AO5574" t="s">
        <v>91</v>
      </c>
      <c r="AP5574" t="s">
        <v>91</v>
      </c>
      <c r="AT5574" t="s">
        <v>18</v>
      </c>
    </row>
    <row r="5575" spans="2:46" x14ac:dyDescent="0.25">
      <c r="B5575">
        <v>75070039</v>
      </c>
      <c r="C5575" t="s">
        <v>72</v>
      </c>
      <c r="D5575" t="s">
        <v>27924</v>
      </c>
      <c r="E5575" t="s">
        <v>909</v>
      </c>
      <c r="F5575" t="s">
        <v>2406</v>
      </c>
      <c r="G5575" t="s">
        <v>2642</v>
      </c>
      <c r="H5575" s="1">
        <v>26691</v>
      </c>
      <c r="I5575" t="s">
        <v>27925</v>
      </c>
      <c r="J5575">
        <v>17001</v>
      </c>
      <c r="K5575" t="s">
        <v>476</v>
      </c>
      <c r="L5575">
        <v>17</v>
      </c>
      <c r="M5575" t="s">
        <v>477</v>
      </c>
      <c r="O5575">
        <v>3167436081</v>
      </c>
      <c r="P5575">
        <v>3207539073</v>
      </c>
      <c r="T5575" t="s">
        <v>424</v>
      </c>
      <c r="U5575">
        <v>2020</v>
      </c>
      <c r="V5575" t="s">
        <v>27926</v>
      </c>
      <c r="W5575" t="s">
        <v>27927</v>
      </c>
      <c r="X5575" t="s">
        <v>27928</v>
      </c>
      <c r="Y5575" t="s">
        <v>27929</v>
      </c>
      <c r="Z5575" t="s">
        <v>1495</v>
      </c>
      <c r="AA5575" t="s">
        <v>1496</v>
      </c>
      <c r="AB5575" s="2">
        <f t="shared" si="87"/>
        <v>1.8918442477876107E-2</v>
      </c>
      <c r="AC5575" s="3">
        <v>113000000</v>
      </c>
      <c r="AD5575" t="s">
        <v>105</v>
      </c>
      <c r="AE5575" t="s">
        <v>212</v>
      </c>
      <c r="AF5575" t="s">
        <v>89</v>
      </c>
      <c r="AG5575" t="s">
        <v>27930</v>
      </c>
      <c r="AH5575">
        <v>159770298</v>
      </c>
      <c r="AI5575" s="3">
        <v>2137784</v>
      </c>
      <c r="AJ5575" s="3">
        <v>1776457.18</v>
      </c>
      <c r="AK5575" t="s">
        <v>91</v>
      </c>
      <c r="AL5575" t="s">
        <v>91</v>
      </c>
      <c r="AM5575" t="s">
        <v>91</v>
      </c>
      <c r="AN5575" t="s">
        <v>91</v>
      </c>
      <c r="AO5575" t="s">
        <v>91</v>
      </c>
      <c r="AP5575" t="s">
        <v>91</v>
      </c>
      <c r="AT5575" t="s">
        <v>18</v>
      </c>
    </row>
    <row r="5576" spans="2:46" x14ac:dyDescent="0.25">
      <c r="B5576">
        <v>10273508</v>
      </c>
      <c r="C5576" t="s">
        <v>72</v>
      </c>
      <c r="D5576" t="s">
        <v>518</v>
      </c>
      <c r="E5576">
        <v>0</v>
      </c>
      <c r="F5576" t="s">
        <v>4544</v>
      </c>
      <c r="G5576" t="s">
        <v>675</v>
      </c>
      <c r="H5576" s="1">
        <v>24306</v>
      </c>
      <c r="I5576" t="s">
        <v>27931</v>
      </c>
      <c r="J5576">
        <v>0</v>
      </c>
      <c r="K5576" t="s">
        <v>78</v>
      </c>
      <c r="L5576">
        <v>25</v>
      </c>
      <c r="M5576" t="s">
        <v>78</v>
      </c>
      <c r="O5576">
        <v>3112869120</v>
      </c>
      <c r="P5576">
        <v>0</v>
      </c>
      <c r="T5576" t="s">
        <v>467</v>
      </c>
      <c r="U5576">
        <v>2018</v>
      </c>
      <c r="V5576" t="s">
        <v>2832</v>
      </c>
      <c r="W5576" t="s">
        <v>27932</v>
      </c>
      <c r="X5576" t="s">
        <v>27933</v>
      </c>
      <c r="Y5576" t="s">
        <v>2835</v>
      </c>
      <c r="Z5576" t="s">
        <v>103</v>
      </c>
      <c r="AA5576" t="s">
        <v>2836</v>
      </c>
      <c r="AB5576" s="2">
        <f t="shared" si="87"/>
        <v>2.8913833992094861E-2</v>
      </c>
      <c r="AC5576" s="3">
        <v>75900000</v>
      </c>
      <c r="AD5576" t="s">
        <v>151</v>
      </c>
      <c r="AE5576" t="s">
        <v>106</v>
      </c>
      <c r="AF5576" t="s">
        <v>89</v>
      </c>
      <c r="AG5576" t="s">
        <v>27934</v>
      </c>
      <c r="AH5576">
        <v>159890219</v>
      </c>
      <c r="AI5576" s="3">
        <v>2194560</v>
      </c>
      <c r="AJ5576" s="3">
        <v>1824168.19</v>
      </c>
      <c r="AK5576" t="s">
        <v>91</v>
      </c>
      <c r="AL5576" t="s">
        <v>91</v>
      </c>
      <c r="AM5576" t="s">
        <v>91</v>
      </c>
      <c r="AN5576" t="s">
        <v>91</v>
      </c>
      <c r="AO5576" t="s">
        <v>91</v>
      </c>
      <c r="AP5576" t="s">
        <v>91</v>
      </c>
      <c r="AT5576" t="s">
        <v>21</v>
      </c>
    </row>
    <row r="5577" spans="2:46" x14ac:dyDescent="0.25">
      <c r="B5577">
        <v>16685410</v>
      </c>
      <c r="C5577" t="s">
        <v>72</v>
      </c>
      <c r="D5577" t="s">
        <v>2732</v>
      </c>
      <c r="E5577">
        <v>0</v>
      </c>
      <c r="F5577" t="s">
        <v>2014</v>
      </c>
      <c r="G5577" t="s">
        <v>3592</v>
      </c>
      <c r="H5577" s="1">
        <v>23171</v>
      </c>
      <c r="I5577" t="s">
        <v>27935</v>
      </c>
      <c r="J5577">
        <v>76001</v>
      </c>
      <c r="K5577" t="s">
        <v>329</v>
      </c>
      <c r="L5577">
        <v>76</v>
      </c>
      <c r="M5577" t="s">
        <v>330</v>
      </c>
      <c r="O5577">
        <v>3186378957</v>
      </c>
      <c r="P5577">
        <v>0</v>
      </c>
      <c r="T5577" t="s">
        <v>293</v>
      </c>
      <c r="U5577">
        <v>2022</v>
      </c>
      <c r="V5577" t="s">
        <v>988</v>
      </c>
      <c r="W5577" t="s">
        <v>27936</v>
      </c>
      <c r="X5577" t="s">
        <v>27937</v>
      </c>
      <c r="Y5577" t="s">
        <v>991</v>
      </c>
      <c r="Z5577" t="s">
        <v>164</v>
      </c>
      <c r="AA5577" t="s">
        <v>189</v>
      </c>
      <c r="AB5577" s="2">
        <f t="shared" si="87"/>
        <v>4.9861999999999997E-2</v>
      </c>
      <c r="AC5577" s="3">
        <v>70500000</v>
      </c>
      <c r="AD5577" t="s">
        <v>151</v>
      </c>
      <c r="AE5577" t="s">
        <v>106</v>
      </c>
      <c r="AF5577" t="s">
        <v>89</v>
      </c>
      <c r="AG5577" t="s">
        <v>27938</v>
      </c>
      <c r="AH5577">
        <v>159837963</v>
      </c>
      <c r="AI5577" s="3">
        <v>3515271</v>
      </c>
      <c r="AJ5577" s="3">
        <v>2934009.41</v>
      </c>
      <c r="AK5577" t="s">
        <v>91</v>
      </c>
      <c r="AL5577" t="s">
        <v>91</v>
      </c>
      <c r="AM5577" t="s">
        <v>91</v>
      </c>
      <c r="AN5577" t="s">
        <v>91</v>
      </c>
      <c r="AO5577" t="s">
        <v>91</v>
      </c>
      <c r="AP5577" t="s">
        <v>91</v>
      </c>
      <c r="AT5577" t="s">
        <v>21</v>
      </c>
    </row>
    <row r="5578" spans="2:46" x14ac:dyDescent="0.25">
      <c r="B5578">
        <v>79335995</v>
      </c>
      <c r="C5578" t="s">
        <v>72</v>
      </c>
      <c r="D5578" t="s">
        <v>224</v>
      </c>
      <c r="E5578" t="s">
        <v>500</v>
      </c>
      <c r="F5578" t="s">
        <v>6185</v>
      </c>
      <c r="G5578" t="s">
        <v>2875</v>
      </c>
      <c r="H5578" s="1">
        <v>22621</v>
      </c>
      <c r="I5578" t="s">
        <v>27939</v>
      </c>
      <c r="J5578">
        <v>0</v>
      </c>
      <c r="K5578" t="s">
        <v>157</v>
      </c>
      <c r="L5578">
        <v>8</v>
      </c>
      <c r="M5578" t="s">
        <v>158</v>
      </c>
      <c r="O5578">
        <v>3135743073</v>
      </c>
      <c r="P5578">
        <v>0</v>
      </c>
      <c r="T5578" t="s">
        <v>293</v>
      </c>
      <c r="U5578">
        <v>2020</v>
      </c>
      <c r="V5578" t="s">
        <v>13599</v>
      </c>
      <c r="W5578" t="s">
        <v>27940</v>
      </c>
      <c r="X5578" t="s">
        <v>27941</v>
      </c>
      <c r="Y5578" t="s">
        <v>13602</v>
      </c>
      <c r="Z5578" t="s">
        <v>311</v>
      </c>
      <c r="AA5578" t="s">
        <v>829</v>
      </c>
      <c r="AB5578" s="2">
        <f t="shared" si="87"/>
        <v>3.0107256857855362E-2</v>
      </c>
      <c r="AC5578" s="3">
        <v>80200000</v>
      </c>
      <c r="AD5578" t="s">
        <v>105</v>
      </c>
      <c r="AE5578" t="s">
        <v>139</v>
      </c>
      <c r="AF5578" t="s">
        <v>89</v>
      </c>
      <c r="AG5578" t="s">
        <v>27942</v>
      </c>
      <c r="AH5578">
        <v>159836517</v>
      </c>
      <c r="AI5578" s="3">
        <v>2414602</v>
      </c>
      <c r="AJ5578" s="3">
        <v>2009077.35</v>
      </c>
      <c r="AK5578" t="s">
        <v>91</v>
      </c>
      <c r="AL5578" t="s">
        <v>91</v>
      </c>
      <c r="AM5578" t="s">
        <v>91</v>
      </c>
      <c r="AN5578" t="s">
        <v>91</v>
      </c>
      <c r="AO5578" t="s">
        <v>91</v>
      </c>
      <c r="AP5578" t="s">
        <v>91</v>
      </c>
      <c r="AT5578" t="s">
        <v>21</v>
      </c>
    </row>
    <row r="5579" spans="2:46" x14ac:dyDescent="0.25">
      <c r="B5579">
        <v>8285604</v>
      </c>
      <c r="C5579" t="s">
        <v>72</v>
      </c>
      <c r="D5579" t="s">
        <v>337</v>
      </c>
      <c r="E5579" t="s">
        <v>1418</v>
      </c>
      <c r="F5579" t="s">
        <v>1605</v>
      </c>
      <c r="G5579" t="s">
        <v>93</v>
      </c>
      <c r="H5579" s="1">
        <v>17616</v>
      </c>
      <c r="I5579" t="s">
        <v>27943</v>
      </c>
      <c r="J5579">
        <v>5001</v>
      </c>
      <c r="K5579" t="s">
        <v>114</v>
      </c>
      <c r="L5579">
        <v>5</v>
      </c>
      <c r="M5579" t="s">
        <v>115</v>
      </c>
      <c r="O5579">
        <v>3014422152</v>
      </c>
      <c r="P5579">
        <v>0</v>
      </c>
      <c r="T5579" t="s">
        <v>494</v>
      </c>
      <c r="U5579">
        <v>2017</v>
      </c>
      <c r="V5579" t="s">
        <v>4917</v>
      </c>
      <c r="W5579" t="s">
        <v>27944</v>
      </c>
      <c r="X5579" t="s">
        <v>27945</v>
      </c>
      <c r="Y5579" t="s">
        <v>4920</v>
      </c>
      <c r="Z5579" t="s">
        <v>164</v>
      </c>
      <c r="AA5579" t="s">
        <v>189</v>
      </c>
      <c r="AB5579" s="2">
        <f t="shared" si="87"/>
        <v>2.4022347504621074E-2</v>
      </c>
      <c r="AC5579" s="3">
        <v>54100000</v>
      </c>
      <c r="AD5579" t="s">
        <v>177</v>
      </c>
      <c r="AE5579" t="s">
        <v>106</v>
      </c>
      <c r="AF5579" t="s">
        <v>89</v>
      </c>
      <c r="AG5579" t="s">
        <v>27946</v>
      </c>
      <c r="AH5579">
        <v>159842592</v>
      </c>
      <c r="AI5579" s="3">
        <v>1299609</v>
      </c>
      <c r="AJ5579" s="3">
        <v>1072108.58</v>
      </c>
      <c r="AK5579" t="s">
        <v>91</v>
      </c>
      <c r="AL5579" t="s">
        <v>91</v>
      </c>
      <c r="AM5579" t="s">
        <v>91</v>
      </c>
      <c r="AN5579" t="s">
        <v>91</v>
      </c>
      <c r="AO5579" t="s">
        <v>91</v>
      </c>
      <c r="AP5579" t="s">
        <v>91</v>
      </c>
      <c r="AT5579" t="s">
        <v>18</v>
      </c>
    </row>
    <row r="5580" spans="2:46" x14ac:dyDescent="0.25">
      <c r="B5580">
        <v>70826993</v>
      </c>
      <c r="C5580" t="s">
        <v>72</v>
      </c>
      <c r="D5580" t="s">
        <v>2437</v>
      </c>
      <c r="E5580" t="s">
        <v>27947</v>
      </c>
      <c r="F5580" t="s">
        <v>4752</v>
      </c>
      <c r="G5580" t="s">
        <v>541</v>
      </c>
      <c r="H5580" s="1">
        <v>24939</v>
      </c>
      <c r="I5580" t="s">
        <v>27948</v>
      </c>
      <c r="J5580">
        <v>5001</v>
      </c>
      <c r="K5580" t="s">
        <v>114</v>
      </c>
      <c r="L5580">
        <v>5</v>
      </c>
      <c r="M5580" t="s">
        <v>115</v>
      </c>
      <c r="O5580">
        <v>3104691190</v>
      </c>
      <c r="P5580">
        <v>0</v>
      </c>
      <c r="T5580" t="s">
        <v>6716</v>
      </c>
      <c r="U5580">
        <v>2019</v>
      </c>
      <c r="V5580" t="s">
        <v>414</v>
      </c>
      <c r="W5580" t="s">
        <v>27949</v>
      </c>
      <c r="X5580" t="s">
        <v>27950</v>
      </c>
      <c r="Y5580" t="s">
        <v>417</v>
      </c>
      <c r="Z5580" t="s">
        <v>210</v>
      </c>
      <c r="AA5580" t="s">
        <v>418</v>
      </c>
      <c r="AB5580" s="2">
        <f t="shared" si="87"/>
        <v>1.9724766391833529E-2</v>
      </c>
      <c r="AC5580" s="3">
        <v>254700000</v>
      </c>
      <c r="AD5580" t="s">
        <v>123</v>
      </c>
      <c r="AE5580" t="s">
        <v>212</v>
      </c>
      <c r="AF5580" t="s">
        <v>89</v>
      </c>
      <c r="AG5580" t="s">
        <v>27951</v>
      </c>
      <c r="AH5580">
        <v>159835857</v>
      </c>
      <c r="AI5580" s="3">
        <v>5023898</v>
      </c>
      <c r="AJ5580" s="3">
        <v>4201762.6399999997</v>
      </c>
      <c r="AK5580" t="s">
        <v>91</v>
      </c>
      <c r="AL5580" t="s">
        <v>91</v>
      </c>
      <c r="AM5580" t="s">
        <v>91</v>
      </c>
      <c r="AN5580" t="s">
        <v>91</v>
      </c>
      <c r="AO5580" t="s">
        <v>91</v>
      </c>
      <c r="AP5580" t="s">
        <v>91</v>
      </c>
      <c r="AT5580" t="s">
        <v>18</v>
      </c>
    </row>
    <row r="5581" spans="2:46" x14ac:dyDescent="0.25">
      <c r="B5581">
        <v>19323567</v>
      </c>
      <c r="C5581" t="s">
        <v>72</v>
      </c>
      <c r="D5581" t="s">
        <v>1382</v>
      </c>
      <c r="E5581" t="s">
        <v>421</v>
      </c>
      <c r="F5581" t="s">
        <v>317</v>
      </c>
      <c r="G5581" t="s">
        <v>340</v>
      </c>
      <c r="H5581" s="1">
        <v>21471</v>
      </c>
      <c r="I5581" t="s">
        <v>27952</v>
      </c>
      <c r="J5581">
        <v>0</v>
      </c>
      <c r="K5581" t="s">
        <v>78</v>
      </c>
      <c r="L5581">
        <v>25</v>
      </c>
      <c r="M5581" t="s">
        <v>78</v>
      </c>
      <c r="O5581">
        <v>3102140672</v>
      </c>
      <c r="P5581">
        <v>0</v>
      </c>
      <c r="T5581" t="s">
        <v>3625</v>
      </c>
      <c r="U5581">
        <v>2015</v>
      </c>
      <c r="V5581" t="s">
        <v>19222</v>
      </c>
      <c r="W5581" t="s">
        <v>27953</v>
      </c>
      <c r="X5581" t="s">
        <v>27954</v>
      </c>
      <c r="Y5581" t="s">
        <v>19225</v>
      </c>
      <c r="Z5581" t="s">
        <v>459</v>
      </c>
      <c r="AA5581" t="s">
        <v>2999</v>
      </c>
      <c r="AB5581" s="2">
        <f t="shared" si="87"/>
        <v>2.3085921288014313E-2</v>
      </c>
      <c r="AC5581" s="3">
        <v>55900000</v>
      </c>
      <c r="AD5581" t="s">
        <v>123</v>
      </c>
      <c r="AE5581" t="s">
        <v>106</v>
      </c>
      <c r="AF5581" t="s">
        <v>89</v>
      </c>
      <c r="AG5581">
        <v>0</v>
      </c>
      <c r="AH5581">
        <v>159838292</v>
      </c>
      <c r="AI5581" s="3">
        <v>1290503</v>
      </c>
      <c r="AJ5581" s="3">
        <v>1064456.46</v>
      </c>
      <c r="AK5581" t="s">
        <v>91</v>
      </c>
      <c r="AL5581" t="s">
        <v>91</v>
      </c>
      <c r="AM5581" t="s">
        <v>91</v>
      </c>
      <c r="AN5581" t="s">
        <v>91</v>
      </c>
      <c r="AO5581" t="s">
        <v>91</v>
      </c>
      <c r="AP5581" t="s">
        <v>91</v>
      </c>
      <c r="AT5581" t="s">
        <v>18</v>
      </c>
    </row>
    <row r="5582" spans="2:46" x14ac:dyDescent="0.25">
      <c r="B5582">
        <v>32735606</v>
      </c>
      <c r="C5582" t="s">
        <v>108</v>
      </c>
      <c r="D5582" t="s">
        <v>982</v>
      </c>
      <c r="E5582" t="s">
        <v>180</v>
      </c>
      <c r="F5582" t="s">
        <v>551</v>
      </c>
      <c r="G5582" t="s">
        <v>3675</v>
      </c>
      <c r="H5582" s="1">
        <v>25357</v>
      </c>
      <c r="I5582" t="s">
        <v>27955</v>
      </c>
      <c r="J5582">
        <v>0</v>
      </c>
      <c r="K5582" t="s">
        <v>157</v>
      </c>
      <c r="L5582">
        <v>8</v>
      </c>
      <c r="M5582" t="s">
        <v>158</v>
      </c>
      <c r="O5582">
        <v>3135744442</v>
      </c>
      <c r="P5582">
        <v>3135744821</v>
      </c>
      <c r="T5582" t="s">
        <v>116</v>
      </c>
      <c r="U5582">
        <v>2024</v>
      </c>
      <c r="V5582" t="s">
        <v>294</v>
      </c>
      <c r="W5582" t="s">
        <v>27956</v>
      </c>
      <c r="X5582" t="s">
        <v>27957</v>
      </c>
      <c r="Y5582" t="s">
        <v>297</v>
      </c>
      <c r="Z5582" t="s">
        <v>298</v>
      </c>
      <c r="AA5582" t="s">
        <v>299</v>
      </c>
      <c r="AB5582" s="2">
        <f t="shared" si="87"/>
        <v>4.8895786133333334E-2</v>
      </c>
      <c r="AC5582" s="3">
        <v>75000000</v>
      </c>
      <c r="AD5582" t="s">
        <v>288</v>
      </c>
      <c r="AE5582" t="s">
        <v>139</v>
      </c>
      <c r="AF5582" t="s">
        <v>89</v>
      </c>
      <c r="AG5582">
        <v>0</v>
      </c>
      <c r="AH5582">
        <v>29216546</v>
      </c>
      <c r="AI5582" s="3">
        <v>3667183.96</v>
      </c>
      <c r="AJ5582" s="3">
        <v>3061667.19</v>
      </c>
      <c r="AK5582" t="s">
        <v>91</v>
      </c>
      <c r="AL5582" s="3" t="s">
        <v>91</v>
      </c>
      <c r="AM5582" s="3" t="s">
        <v>91</v>
      </c>
      <c r="AN5582">
        <v>29296800</v>
      </c>
      <c r="AO5582" s="3">
        <v>11438055.76</v>
      </c>
      <c r="AP5582" s="3">
        <v>9591811.5600000005</v>
      </c>
      <c r="AT5582" t="s">
        <v>21</v>
      </c>
    </row>
    <row r="5583" spans="2:46" x14ac:dyDescent="0.25">
      <c r="B5583">
        <v>6406240</v>
      </c>
      <c r="C5583" t="s">
        <v>72</v>
      </c>
      <c r="D5583" t="s">
        <v>473</v>
      </c>
      <c r="E5583" t="s">
        <v>338</v>
      </c>
      <c r="F5583" t="s">
        <v>551</v>
      </c>
      <c r="G5583" t="s">
        <v>27958</v>
      </c>
      <c r="H5583" s="1">
        <v>30210</v>
      </c>
      <c r="I5583" t="s">
        <v>27959</v>
      </c>
      <c r="J5583">
        <v>0</v>
      </c>
      <c r="K5583" t="s">
        <v>78</v>
      </c>
      <c r="L5583">
        <v>25</v>
      </c>
      <c r="M5583" t="s">
        <v>78</v>
      </c>
      <c r="O5583">
        <v>3155422064</v>
      </c>
      <c r="P5583">
        <v>0</v>
      </c>
      <c r="T5583" t="s">
        <v>794</v>
      </c>
      <c r="U5583">
        <v>2024</v>
      </c>
      <c r="V5583" t="s">
        <v>3028</v>
      </c>
      <c r="W5583" t="s">
        <v>27960</v>
      </c>
      <c r="X5583" t="s">
        <v>27961</v>
      </c>
      <c r="Y5583" t="s">
        <v>3031</v>
      </c>
      <c r="Z5583" t="s">
        <v>323</v>
      </c>
      <c r="AA5583" t="s">
        <v>1182</v>
      </c>
      <c r="AB5583" s="2">
        <f t="shared" si="87"/>
        <v>1.6297229381965553E-2</v>
      </c>
      <c r="AC5583" s="3">
        <v>98700000</v>
      </c>
      <c r="AD5583" t="s">
        <v>151</v>
      </c>
      <c r="AE5583" t="s">
        <v>106</v>
      </c>
      <c r="AF5583" t="s">
        <v>89</v>
      </c>
      <c r="AG5583" t="s">
        <v>27962</v>
      </c>
      <c r="AH5583">
        <v>29214542</v>
      </c>
      <c r="AI5583" s="3">
        <v>1608536.54</v>
      </c>
      <c r="AJ5583" s="3">
        <v>1331711.3799999999</v>
      </c>
      <c r="AK5583" t="s">
        <v>91</v>
      </c>
      <c r="AL5583" t="s">
        <v>91</v>
      </c>
      <c r="AM5583" t="s">
        <v>91</v>
      </c>
      <c r="AN5583" t="s">
        <v>91</v>
      </c>
      <c r="AO5583" t="s">
        <v>91</v>
      </c>
      <c r="AP5583" t="s">
        <v>91</v>
      </c>
      <c r="AT5583" t="s">
        <v>18</v>
      </c>
    </row>
    <row r="5584" spans="2:46" x14ac:dyDescent="0.25">
      <c r="B5584">
        <v>10121806</v>
      </c>
      <c r="C5584" t="s">
        <v>72</v>
      </c>
      <c r="D5584" t="s">
        <v>124</v>
      </c>
      <c r="E5584" t="s">
        <v>4583</v>
      </c>
      <c r="F5584" t="s">
        <v>1378</v>
      </c>
      <c r="G5584" t="s">
        <v>551</v>
      </c>
      <c r="H5584" s="1">
        <v>24367</v>
      </c>
      <c r="I5584" t="s">
        <v>27963</v>
      </c>
      <c r="J5584">
        <v>66001</v>
      </c>
      <c r="K5584" t="s">
        <v>986</v>
      </c>
      <c r="L5584">
        <v>66</v>
      </c>
      <c r="M5584" t="s">
        <v>987</v>
      </c>
      <c r="O5584">
        <v>3104915924</v>
      </c>
      <c r="P5584">
        <v>3104915928</v>
      </c>
      <c r="T5584" t="s">
        <v>750</v>
      </c>
      <c r="U5584">
        <v>2023</v>
      </c>
      <c r="V5584" t="s">
        <v>2675</v>
      </c>
      <c r="W5584" t="s">
        <v>27964</v>
      </c>
      <c r="X5584" t="s">
        <v>27965</v>
      </c>
      <c r="Y5584" t="s">
        <v>2678</v>
      </c>
      <c r="Z5584" t="s">
        <v>298</v>
      </c>
      <c r="AA5584" t="s">
        <v>691</v>
      </c>
      <c r="AB5584" s="2">
        <f t="shared" si="87"/>
        <v>1.5323841554559044E-2</v>
      </c>
      <c r="AC5584" s="3">
        <v>133800000</v>
      </c>
      <c r="AD5584" t="s">
        <v>105</v>
      </c>
      <c r="AE5584" t="s">
        <v>106</v>
      </c>
      <c r="AF5584" t="s">
        <v>89</v>
      </c>
      <c r="AG5584" t="s">
        <v>27966</v>
      </c>
      <c r="AH5584">
        <v>159835782</v>
      </c>
      <c r="AI5584" s="3">
        <v>2050330</v>
      </c>
      <c r="AJ5584" s="3">
        <v>1702966.59</v>
      </c>
      <c r="AK5584" t="s">
        <v>91</v>
      </c>
      <c r="AL5584" t="s">
        <v>91</v>
      </c>
      <c r="AM5584" t="s">
        <v>91</v>
      </c>
      <c r="AN5584" t="s">
        <v>91</v>
      </c>
      <c r="AO5584" t="s">
        <v>91</v>
      </c>
      <c r="AP5584" t="s">
        <v>91</v>
      </c>
      <c r="AT5584" t="s">
        <v>18</v>
      </c>
    </row>
    <row r="5585" spans="2:46" x14ac:dyDescent="0.25">
      <c r="B5585">
        <v>65498272</v>
      </c>
      <c r="C5585" t="s">
        <v>108</v>
      </c>
      <c r="D5585" t="s">
        <v>2981</v>
      </c>
      <c r="E5585">
        <v>0</v>
      </c>
      <c r="F5585" t="s">
        <v>3675</v>
      </c>
      <c r="G5585" t="s">
        <v>1480</v>
      </c>
      <c r="H5585" s="1">
        <v>23536</v>
      </c>
      <c r="I5585" t="s">
        <v>27967</v>
      </c>
      <c r="J5585">
        <v>0</v>
      </c>
      <c r="K5585" t="s">
        <v>78</v>
      </c>
      <c r="L5585">
        <v>25</v>
      </c>
      <c r="M5585" t="s">
        <v>78</v>
      </c>
      <c r="O5585">
        <v>3112935835</v>
      </c>
      <c r="P5585">
        <v>3234563212</v>
      </c>
      <c r="T5585" t="s">
        <v>371</v>
      </c>
      <c r="U5585">
        <v>2020</v>
      </c>
      <c r="V5585" t="s">
        <v>9477</v>
      </c>
      <c r="W5585" t="s">
        <v>27968</v>
      </c>
      <c r="X5585" t="s">
        <v>27969</v>
      </c>
      <c r="Y5585" t="s">
        <v>9480</v>
      </c>
      <c r="Z5585" t="s">
        <v>136</v>
      </c>
      <c r="AA5585" t="s">
        <v>1708</v>
      </c>
      <c r="AB5585" s="2">
        <f t="shared" si="87"/>
        <v>1.6258843678160918E-2</v>
      </c>
      <c r="AC5585" s="3">
        <v>78300000</v>
      </c>
      <c r="AD5585" t="s">
        <v>105</v>
      </c>
      <c r="AE5585" t="s">
        <v>106</v>
      </c>
      <c r="AF5585" t="s">
        <v>89</v>
      </c>
      <c r="AG5585" t="s">
        <v>26340</v>
      </c>
      <c r="AH5585">
        <v>29204355</v>
      </c>
      <c r="AI5585" s="3">
        <v>1273067.46</v>
      </c>
      <c r="AJ5585" s="3">
        <v>1049804.5900000001</v>
      </c>
      <c r="AK5585" t="s">
        <v>91</v>
      </c>
      <c r="AL5585" t="s">
        <v>91</v>
      </c>
      <c r="AM5585" t="s">
        <v>91</v>
      </c>
      <c r="AN5585" t="s">
        <v>91</v>
      </c>
      <c r="AO5585" t="s">
        <v>91</v>
      </c>
      <c r="AP5585" t="s">
        <v>91</v>
      </c>
      <c r="AT5585" t="s">
        <v>18</v>
      </c>
    </row>
    <row r="5586" spans="2:46" x14ac:dyDescent="0.25">
      <c r="B5586">
        <v>71786023</v>
      </c>
      <c r="C5586" t="s">
        <v>72</v>
      </c>
      <c r="D5586" t="s">
        <v>462</v>
      </c>
      <c r="E5586" t="s">
        <v>74</v>
      </c>
      <c r="F5586" t="s">
        <v>7436</v>
      </c>
      <c r="G5586" t="s">
        <v>510</v>
      </c>
      <c r="H5586" s="1">
        <v>27041</v>
      </c>
      <c r="I5586" t="s">
        <v>27970</v>
      </c>
      <c r="J5586">
        <v>5001</v>
      </c>
      <c r="K5586" t="s">
        <v>114</v>
      </c>
      <c r="L5586">
        <v>5</v>
      </c>
      <c r="M5586" t="s">
        <v>115</v>
      </c>
      <c r="O5586">
        <v>3218666150</v>
      </c>
      <c r="P5586">
        <v>3137657704</v>
      </c>
      <c r="T5586" t="s">
        <v>576</v>
      </c>
      <c r="U5586">
        <v>2019</v>
      </c>
      <c r="V5586" t="s">
        <v>1306</v>
      </c>
      <c r="W5586" t="s">
        <v>27971</v>
      </c>
      <c r="X5586" t="s">
        <v>27972</v>
      </c>
      <c r="Y5586" t="s">
        <v>1309</v>
      </c>
      <c r="Z5586" t="s">
        <v>210</v>
      </c>
      <c r="AA5586" t="s">
        <v>1279</v>
      </c>
      <c r="AB5586" s="2">
        <f t="shared" si="87"/>
        <v>1.7466871040189125E-2</v>
      </c>
      <c r="AC5586" s="3">
        <v>169200000</v>
      </c>
      <c r="AD5586" t="s">
        <v>151</v>
      </c>
      <c r="AE5586" t="s">
        <v>106</v>
      </c>
      <c r="AF5586" t="s">
        <v>89</v>
      </c>
      <c r="AG5586" t="s">
        <v>27973</v>
      </c>
      <c r="AH5586">
        <v>29188542</v>
      </c>
      <c r="AI5586" s="3">
        <v>2955394.58</v>
      </c>
      <c r="AJ5586" s="3">
        <v>2463524.86</v>
      </c>
      <c r="AK5586" t="s">
        <v>91</v>
      </c>
      <c r="AL5586" t="s">
        <v>91</v>
      </c>
      <c r="AM5586" t="s">
        <v>91</v>
      </c>
      <c r="AN5586" t="s">
        <v>91</v>
      </c>
      <c r="AO5586" t="s">
        <v>91</v>
      </c>
      <c r="AP5586" t="s">
        <v>91</v>
      </c>
      <c r="AT5586" t="s">
        <v>18</v>
      </c>
    </row>
    <row r="5587" spans="2:46" x14ac:dyDescent="0.25">
      <c r="B5587">
        <v>12713116</v>
      </c>
      <c r="C5587" t="s">
        <v>72</v>
      </c>
      <c r="D5587" t="s">
        <v>27974</v>
      </c>
      <c r="E5587">
        <v>0</v>
      </c>
      <c r="F5587" t="s">
        <v>3047</v>
      </c>
      <c r="G5587" t="s">
        <v>27975</v>
      </c>
      <c r="H5587" s="1">
        <v>18020</v>
      </c>
      <c r="I5587" t="s">
        <v>27976</v>
      </c>
      <c r="J5587">
        <v>20001</v>
      </c>
      <c r="K5587" t="s">
        <v>1597</v>
      </c>
      <c r="L5587">
        <v>20</v>
      </c>
      <c r="M5587" t="s">
        <v>1598</v>
      </c>
      <c r="O5587">
        <v>3157411823</v>
      </c>
      <c r="P5587">
        <v>0</v>
      </c>
      <c r="T5587" t="s">
        <v>116</v>
      </c>
      <c r="U5587">
        <v>2022</v>
      </c>
      <c r="V5587" t="s">
        <v>4874</v>
      </c>
      <c r="W5587" t="s">
        <v>27977</v>
      </c>
      <c r="X5587" t="s">
        <v>27978</v>
      </c>
      <c r="Y5587" t="s">
        <v>4877</v>
      </c>
      <c r="Z5587" t="s">
        <v>103</v>
      </c>
      <c r="AA5587" t="s">
        <v>865</v>
      </c>
      <c r="AB5587" s="2">
        <f t="shared" si="87"/>
        <v>1.9669926289926289E-2</v>
      </c>
      <c r="AC5587" s="3">
        <v>81400000</v>
      </c>
      <c r="AD5587" t="s">
        <v>105</v>
      </c>
      <c r="AE5587" t="s">
        <v>106</v>
      </c>
      <c r="AF5587" t="s">
        <v>89</v>
      </c>
      <c r="AG5587" t="s">
        <v>27979</v>
      </c>
      <c r="AH5587">
        <v>159832494</v>
      </c>
      <c r="AI5587" s="3">
        <v>1601132</v>
      </c>
      <c r="AJ5587" s="3">
        <v>1325489.1399999999</v>
      </c>
      <c r="AK5587" t="s">
        <v>91</v>
      </c>
      <c r="AL5587" t="s">
        <v>91</v>
      </c>
      <c r="AM5587" t="s">
        <v>91</v>
      </c>
      <c r="AN5587" t="s">
        <v>91</v>
      </c>
      <c r="AO5587" t="s">
        <v>91</v>
      </c>
      <c r="AP5587" t="s">
        <v>91</v>
      </c>
      <c r="AT5587" t="s">
        <v>18</v>
      </c>
    </row>
    <row r="5588" spans="2:46" x14ac:dyDescent="0.25">
      <c r="B5588">
        <v>52085753</v>
      </c>
      <c r="C5588" t="s">
        <v>108</v>
      </c>
      <c r="D5588" t="s">
        <v>27980</v>
      </c>
      <c r="E5588" t="s">
        <v>15508</v>
      </c>
      <c r="F5588" t="s">
        <v>903</v>
      </c>
      <c r="G5588" t="s">
        <v>1223</v>
      </c>
      <c r="H5588" s="1">
        <v>27541</v>
      </c>
      <c r="I5588" t="s">
        <v>27981</v>
      </c>
      <c r="J5588">
        <v>68001</v>
      </c>
      <c r="K5588" t="s">
        <v>145</v>
      </c>
      <c r="L5588">
        <v>68</v>
      </c>
      <c r="M5588" t="s">
        <v>146</v>
      </c>
      <c r="O5588">
        <v>3118439654</v>
      </c>
      <c r="P5588">
        <v>0</v>
      </c>
      <c r="T5588" t="s">
        <v>205</v>
      </c>
      <c r="U5588">
        <v>2023</v>
      </c>
      <c r="V5588" t="s">
        <v>767</v>
      </c>
      <c r="W5588" t="s">
        <v>27982</v>
      </c>
      <c r="X5588" t="s">
        <v>27983</v>
      </c>
      <c r="Y5588" t="s">
        <v>770</v>
      </c>
      <c r="Z5588" t="s">
        <v>210</v>
      </c>
      <c r="AA5588" t="s">
        <v>347</v>
      </c>
      <c r="AB5588" s="2">
        <f t="shared" si="87"/>
        <v>1.661416413678065E-2</v>
      </c>
      <c r="AC5588" s="3">
        <v>119900000</v>
      </c>
      <c r="AD5588" t="s">
        <v>123</v>
      </c>
      <c r="AE5588" t="s">
        <v>106</v>
      </c>
      <c r="AF5588" t="s">
        <v>89</v>
      </c>
      <c r="AG5588" t="s">
        <v>27984</v>
      </c>
      <c r="AH5588">
        <v>29220480</v>
      </c>
      <c r="AI5588" s="3">
        <v>1992038.28</v>
      </c>
      <c r="AJ5588" s="3">
        <v>1653981.75</v>
      </c>
      <c r="AK5588" t="s">
        <v>91</v>
      </c>
      <c r="AL5588" t="s">
        <v>91</v>
      </c>
      <c r="AM5588" t="s">
        <v>91</v>
      </c>
      <c r="AN5588" t="s">
        <v>91</v>
      </c>
      <c r="AO5588" t="s">
        <v>91</v>
      </c>
      <c r="AP5588" t="s">
        <v>91</v>
      </c>
      <c r="AT5588" t="s">
        <v>18</v>
      </c>
    </row>
    <row r="5589" spans="2:46" x14ac:dyDescent="0.25">
      <c r="B5589">
        <v>39792047</v>
      </c>
      <c r="C5589" t="s">
        <v>108</v>
      </c>
      <c r="D5589" t="s">
        <v>109</v>
      </c>
      <c r="E5589" t="s">
        <v>27985</v>
      </c>
      <c r="F5589" t="s">
        <v>6388</v>
      </c>
      <c r="G5589" t="s">
        <v>112</v>
      </c>
      <c r="H5589" s="1">
        <v>26242</v>
      </c>
      <c r="I5589" t="s">
        <v>27986</v>
      </c>
      <c r="J5589">
        <v>0</v>
      </c>
      <c r="K5589" t="s">
        <v>78</v>
      </c>
      <c r="L5589">
        <v>25</v>
      </c>
      <c r="M5589" t="s">
        <v>78</v>
      </c>
      <c r="O5589">
        <v>3118244565</v>
      </c>
      <c r="P5589">
        <v>3118244546</v>
      </c>
      <c r="T5589" t="s">
        <v>704</v>
      </c>
      <c r="U5589">
        <v>2017</v>
      </c>
      <c r="V5589" t="s">
        <v>2746</v>
      </c>
      <c r="W5589" t="s">
        <v>27987</v>
      </c>
      <c r="X5589" t="s">
        <v>27988</v>
      </c>
      <c r="Y5589" t="s">
        <v>2749</v>
      </c>
      <c r="Z5589" t="s">
        <v>298</v>
      </c>
      <c r="AA5589" t="s">
        <v>691</v>
      </c>
      <c r="AB5589" s="2">
        <f t="shared" si="87"/>
        <v>1.688280506329114E-2</v>
      </c>
      <c r="AC5589" s="3">
        <v>79000000</v>
      </c>
      <c r="AD5589" t="s">
        <v>810</v>
      </c>
      <c r="AE5589" t="s">
        <v>106</v>
      </c>
      <c r="AF5589" t="s">
        <v>89</v>
      </c>
      <c r="AG5589" t="s">
        <v>27989</v>
      </c>
      <c r="AH5589">
        <v>29186238</v>
      </c>
      <c r="AI5589" s="3">
        <v>1333741.6000000001</v>
      </c>
      <c r="AJ5589" s="3">
        <v>1100791.26</v>
      </c>
      <c r="AK5589" t="s">
        <v>91</v>
      </c>
      <c r="AL5589" t="s">
        <v>91</v>
      </c>
      <c r="AM5589" t="s">
        <v>91</v>
      </c>
      <c r="AN5589" t="s">
        <v>91</v>
      </c>
      <c r="AO5589" t="s">
        <v>91</v>
      </c>
      <c r="AP5589" t="s">
        <v>91</v>
      </c>
      <c r="AT5589" t="s">
        <v>18</v>
      </c>
    </row>
    <row r="5590" spans="2:46" x14ac:dyDescent="0.25">
      <c r="B5590">
        <v>79656944</v>
      </c>
      <c r="C5590" t="s">
        <v>72</v>
      </c>
      <c r="D5590" t="s">
        <v>6184</v>
      </c>
      <c r="E5590" t="s">
        <v>1459</v>
      </c>
      <c r="F5590" t="s">
        <v>519</v>
      </c>
      <c r="G5590" t="s">
        <v>551</v>
      </c>
      <c r="H5590" s="1">
        <v>26910</v>
      </c>
      <c r="I5590" t="s">
        <v>27990</v>
      </c>
      <c r="J5590">
        <v>5059</v>
      </c>
      <c r="K5590" t="s">
        <v>252</v>
      </c>
      <c r="L5590">
        <v>5</v>
      </c>
      <c r="M5590" t="s">
        <v>115</v>
      </c>
      <c r="O5590">
        <v>3212037307</v>
      </c>
      <c r="P5590">
        <v>3125071646</v>
      </c>
      <c r="T5590" t="s">
        <v>576</v>
      </c>
      <c r="U5590">
        <v>2016</v>
      </c>
      <c r="V5590" t="s">
        <v>185</v>
      </c>
      <c r="W5590" t="s">
        <v>27991</v>
      </c>
      <c r="X5590" t="s">
        <v>27992</v>
      </c>
      <c r="Y5590" t="s">
        <v>188</v>
      </c>
      <c r="Z5590" t="s">
        <v>164</v>
      </c>
      <c r="AA5590" t="s">
        <v>189</v>
      </c>
      <c r="AB5590" s="2">
        <f t="shared" si="87"/>
        <v>2.939370255319149E-2</v>
      </c>
      <c r="AC5590" s="3">
        <v>47000000</v>
      </c>
      <c r="AD5590" t="s">
        <v>810</v>
      </c>
      <c r="AE5590" t="s">
        <v>106</v>
      </c>
      <c r="AF5590" t="s">
        <v>89</v>
      </c>
      <c r="AG5590" t="s">
        <v>27993</v>
      </c>
      <c r="AH5590">
        <v>29217984</v>
      </c>
      <c r="AI5590" s="3">
        <v>1381504.02</v>
      </c>
      <c r="AJ5590" s="3">
        <v>1140927.75</v>
      </c>
      <c r="AK5590" t="s">
        <v>91</v>
      </c>
      <c r="AL5590" t="s">
        <v>91</v>
      </c>
      <c r="AM5590" t="s">
        <v>91</v>
      </c>
      <c r="AN5590" t="s">
        <v>91</v>
      </c>
      <c r="AO5590" t="s">
        <v>91</v>
      </c>
      <c r="AP5590" t="s">
        <v>91</v>
      </c>
      <c r="AT5590" t="s">
        <v>18</v>
      </c>
    </row>
    <row r="5591" spans="2:46" x14ac:dyDescent="0.25">
      <c r="B5591">
        <v>66954094</v>
      </c>
      <c r="C5591" t="s">
        <v>108</v>
      </c>
      <c r="D5591" t="s">
        <v>259</v>
      </c>
      <c r="E5591" t="s">
        <v>789</v>
      </c>
      <c r="F5591" t="s">
        <v>93</v>
      </c>
      <c r="G5591" t="s">
        <v>351</v>
      </c>
      <c r="H5591" s="1">
        <v>27763</v>
      </c>
      <c r="I5591" t="s">
        <v>27994</v>
      </c>
      <c r="J5591">
        <v>76001</v>
      </c>
      <c r="K5591" t="s">
        <v>329</v>
      </c>
      <c r="L5591">
        <v>76</v>
      </c>
      <c r="M5591" t="s">
        <v>330</v>
      </c>
      <c r="O5591">
        <v>3160798714</v>
      </c>
      <c r="P5591">
        <v>3168326291</v>
      </c>
      <c r="T5591" t="s">
        <v>1780</v>
      </c>
      <c r="U5591">
        <v>2014</v>
      </c>
      <c r="V5591" t="s">
        <v>3424</v>
      </c>
      <c r="W5591" t="s">
        <v>27995</v>
      </c>
      <c r="X5591" t="s">
        <v>27996</v>
      </c>
      <c r="Y5591" t="s">
        <v>3427</v>
      </c>
      <c r="Z5591" t="s">
        <v>103</v>
      </c>
      <c r="AA5591" t="s">
        <v>104</v>
      </c>
      <c r="AB5591" s="2">
        <f t="shared" si="87"/>
        <v>3.0410597302504817E-2</v>
      </c>
      <c r="AC5591" s="3">
        <v>51900000</v>
      </c>
      <c r="AD5591" t="s">
        <v>105</v>
      </c>
      <c r="AE5591" t="s">
        <v>106</v>
      </c>
      <c r="AF5591" t="s">
        <v>89</v>
      </c>
      <c r="AG5591">
        <v>0</v>
      </c>
      <c r="AH5591">
        <v>159710443</v>
      </c>
      <c r="AI5591" s="3">
        <v>1578310</v>
      </c>
      <c r="AJ5591" s="3">
        <v>1306311.26</v>
      </c>
      <c r="AK5591" t="s">
        <v>91</v>
      </c>
      <c r="AL5591" t="s">
        <v>91</v>
      </c>
      <c r="AM5591" t="s">
        <v>91</v>
      </c>
      <c r="AN5591" t="s">
        <v>91</v>
      </c>
      <c r="AO5591" t="s">
        <v>91</v>
      </c>
      <c r="AP5591" t="s">
        <v>91</v>
      </c>
      <c r="AT5591" t="s">
        <v>18</v>
      </c>
    </row>
    <row r="5592" spans="2:46" x14ac:dyDescent="0.25">
      <c r="B5592">
        <v>1017163783</v>
      </c>
      <c r="C5592" t="s">
        <v>72</v>
      </c>
      <c r="D5592" t="s">
        <v>6704</v>
      </c>
      <c r="E5592">
        <v>0</v>
      </c>
      <c r="F5592" t="s">
        <v>2288</v>
      </c>
      <c r="G5592" t="s">
        <v>431</v>
      </c>
      <c r="H5592" s="1">
        <v>32335</v>
      </c>
      <c r="I5592" t="s">
        <v>27997</v>
      </c>
      <c r="J5592">
        <v>5001</v>
      </c>
      <c r="K5592" t="s">
        <v>114</v>
      </c>
      <c r="L5592">
        <v>5</v>
      </c>
      <c r="M5592" t="s">
        <v>115</v>
      </c>
      <c r="O5592">
        <v>3137667714</v>
      </c>
      <c r="P5592">
        <v>0</v>
      </c>
      <c r="T5592" t="s">
        <v>159</v>
      </c>
      <c r="U5592">
        <v>2022</v>
      </c>
      <c r="V5592" t="s">
        <v>10326</v>
      </c>
      <c r="W5592" t="s">
        <v>27998</v>
      </c>
      <c r="X5592" t="s">
        <v>27999</v>
      </c>
      <c r="Y5592" t="s">
        <v>10329</v>
      </c>
      <c r="Z5592" t="s">
        <v>459</v>
      </c>
      <c r="AA5592" t="s">
        <v>2573</v>
      </c>
      <c r="AB5592" s="2">
        <f t="shared" si="87"/>
        <v>2.7003476923076922E-2</v>
      </c>
      <c r="AC5592" s="3">
        <v>65000000</v>
      </c>
      <c r="AD5592" t="s">
        <v>87</v>
      </c>
      <c r="AE5592" t="s">
        <v>139</v>
      </c>
      <c r="AF5592" t="s">
        <v>89</v>
      </c>
      <c r="AG5592" t="s">
        <v>28000</v>
      </c>
      <c r="AH5592">
        <v>159828979</v>
      </c>
      <c r="AI5592" s="3">
        <v>1755226</v>
      </c>
      <c r="AJ5592" s="3">
        <v>1454979.7</v>
      </c>
      <c r="AK5592" t="s">
        <v>91</v>
      </c>
      <c r="AL5592" t="s">
        <v>91</v>
      </c>
      <c r="AM5592" t="s">
        <v>91</v>
      </c>
      <c r="AN5592" t="s">
        <v>91</v>
      </c>
      <c r="AO5592" t="s">
        <v>91</v>
      </c>
      <c r="AP5592" t="s">
        <v>91</v>
      </c>
      <c r="AT5592" t="s">
        <v>18</v>
      </c>
    </row>
    <row r="5593" spans="2:46" x14ac:dyDescent="0.25">
      <c r="B5593">
        <v>71747383</v>
      </c>
      <c r="C5593" t="s">
        <v>72</v>
      </c>
      <c r="D5593" t="s">
        <v>1786</v>
      </c>
      <c r="E5593" t="s">
        <v>24088</v>
      </c>
      <c r="F5593" t="s">
        <v>181</v>
      </c>
      <c r="G5593" t="s">
        <v>15160</v>
      </c>
      <c r="H5593" s="1">
        <v>27265</v>
      </c>
      <c r="I5593" t="s">
        <v>28001</v>
      </c>
      <c r="J5593">
        <v>5001</v>
      </c>
      <c r="K5593" t="s">
        <v>114</v>
      </c>
      <c r="L5593">
        <v>5</v>
      </c>
      <c r="M5593" t="s">
        <v>115</v>
      </c>
      <c r="O5593">
        <v>3146784744</v>
      </c>
      <c r="P5593">
        <v>0</v>
      </c>
      <c r="T5593" t="s">
        <v>794</v>
      </c>
      <c r="U5593">
        <v>2020</v>
      </c>
      <c r="V5593" t="s">
        <v>9177</v>
      </c>
      <c r="W5593" t="s">
        <v>28002</v>
      </c>
      <c r="X5593" t="s">
        <v>28003</v>
      </c>
      <c r="Y5593" t="s">
        <v>9180</v>
      </c>
      <c r="Z5593" t="s">
        <v>164</v>
      </c>
      <c r="AA5593" t="s">
        <v>189</v>
      </c>
      <c r="AB5593" s="2">
        <f t="shared" si="87"/>
        <v>2.238265060240964E-2</v>
      </c>
      <c r="AC5593" s="3">
        <v>66400000</v>
      </c>
      <c r="AD5593" t="s">
        <v>87</v>
      </c>
      <c r="AE5593" t="s">
        <v>212</v>
      </c>
      <c r="AF5593" t="s">
        <v>89</v>
      </c>
      <c r="AG5593" t="s">
        <v>28004</v>
      </c>
      <c r="AH5593">
        <v>159828956</v>
      </c>
      <c r="AI5593" s="3">
        <v>1486208</v>
      </c>
      <c r="AJ5593" s="3">
        <v>1228914.5</v>
      </c>
      <c r="AK5593" t="s">
        <v>91</v>
      </c>
      <c r="AL5593" t="s">
        <v>91</v>
      </c>
      <c r="AM5593" t="s">
        <v>91</v>
      </c>
      <c r="AN5593" t="s">
        <v>91</v>
      </c>
      <c r="AO5593" t="s">
        <v>91</v>
      </c>
      <c r="AP5593" t="s">
        <v>91</v>
      </c>
      <c r="AT5593" t="s">
        <v>18</v>
      </c>
    </row>
    <row r="5594" spans="2:46" x14ac:dyDescent="0.25">
      <c r="B5594">
        <v>23604653</v>
      </c>
      <c r="C5594" t="s">
        <v>108</v>
      </c>
      <c r="D5594" t="s">
        <v>28005</v>
      </c>
      <c r="E5594" t="s">
        <v>673</v>
      </c>
      <c r="F5594" t="s">
        <v>390</v>
      </c>
      <c r="G5594" t="s">
        <v>2886</v>
      </c>
      <c r="H5594" s="1">
        <v>18080</v>
      </c>
      <c r="I5594" t="s">
        <v>28006</v>
      </c>
      <c r="J5594">
        <v>0</v>
      </c>
      <c r="K5594" t="s">
        <v>78</v>
      </c>
      <c r="L5594">
        <v>25</v>
      </c>
      <c r="M5594" t="s">
        <v>78</v>
      </c>
      <c r="O5594">
        <v>3112218490</v>
      </c>
      <c r="P5594">
        <v>0</v>
      </c>
      <c r="T5594" t="s">
        <v>494</v>
      </c>
      <c r="U5594">
        <v>2022</v>
      </c>
      <c r="V5594" t="s">
        <v>28007</v>
      </c>
      <c r="W5594" t="s">
        <v>28008</v>
      </c>
      <c r="X5594" t="s">
        <v>28009</v>
      </c>
      <c r="Y5594" t="s">
        <v>322</v>
      </c>
      <c r="Z5594" t="s">
        <v>323</v>
      </c>
      <c r="AA5594" t="s">
        <v>324</v>
      </c>
      <c r="AB5594" s="2">
        <f t="shared" si="87"/>
        <v>2.0186671428571432E-2</v>
      </c>
      <c r="AC5594" s="3">
        <v>60200000</v>
      </c>
      <c r="AD5594" t="s">
        <v>151</v>
      </c>
      <c r="AE5594" t="s">
        <v>139</v>
      </c>
      <c r="AF5594" t="s">
        <v>89</v>
      </c>
      <c r="AG5594" t="s">
        <v>28010</v>
      </c>
      <c r="AH5594">
        <v>29219930</v>
      </c>
      <c r="AI5594" s="3">
        <v>1215237.6200000001</v>
      </c>
      <c r="AJ5594" s="3">
        <v>1001208.08</v>
      </c>
      <c r="AK5594">
        <v>29255858</v>
      </c>
      <c r="AL5594" s="3">
        <v>1233432.6200000001</v>
      </c>
      <c r="AM5594" s="3">
        <v>1016498</v>
      </c>
      <c r="AN5594" t="s">
        <v>91</v>
      </c>
      <c r="AO5594" s="3" t="s">
        <v>91</v>
      </c>
      <c r="AP5594" s="3" t="s">
        <v>91</v>
      </c>
      <c r="AT5594" t="s">
        <v>18</v>
      </c>
    </row>
    <row r="5595" spans="2:46" x14ac:dyDescent="0.25">
      <c r="B5595">
        <v>35518570</v>
      </c>
      <c r="C5595" t="s">
        <v>108</v>
      </c>
      <c r="D5595" t="s">
        <v>379</v>
      </c>
      <c r="E5595" t="s">
        <v>589</v>
      </c>
      <c r="F5595" t="s">
        <v>2096</v>
      </c>
      <c r="G5595" t="s">
        <v>702</v>
      </c>
      <c r="H5595" s="1">
        <v>23081</v>
      </c>
      <c r="I5595" t="s">
        <v>28011</v>
      </c>
      <c r="J5595">
        <v>0</v>
      </c>
      <c r="K5595" t="s">
        <v>10563</v>
      </c>
      <c r="L5595">
        <v>25</v>
      </c>
      <c r="M5595" t="s">
        <v>79</v>
      </c>
      <c r="O5595">
        <v>3124471246</v>
      </c>
      <c r="P5595">
        <v>0</v>
      </c>
      <c r="T5595" t="s">
        <v>443</v>
      </c>
      <c r="U5595">
        <v>2010</v>
      </c>
      <c r="V5595" t="s">
        <v>19764</v>
      </c>
      <c r="W5595" t="s">
        <v>28012</v>
      </c>
      <c r="X5595" t="s">
        <v>28013</v>
      </c>
      <c r="Y5595" t="s">
        <v>19767</v>
      </c>
      <c r="Z5595" t="s">
        <v>164</v>
      </c>
      <c r="AA5595" t="s">
        <v>507</v>
      </c>
      <c r="AB5595" s="2">
        <f t="shared" si="87"/>
        <v>4.9006910569105694E-2</v>
      </c>
      <c r="AC5595" s="3">
        <v>24600000</v>
      </c>
      <c r="AD5595" t="s">
        <v>151</v>
      </c>
      <c r="AE5595" t="s">
        <v>139</v>
      </c>
      <c r="AF5595" t="s">
        <v>89</v>
      </c>
      <c r="AG5595" t="s">
        <v>28014</v>
      </c>
      <c r="AH5595">
        <v>159736373</v>
      </c>
      <c r="AI5595" s="3">
        <v>1205570</v>
      </c>
      <c r="AJ5595" s="3">
        <v>993083.82</v>
      </c>
      <c r="AK5595" t="s">
        <v>91</v>
      </c>
      <c r="AL5595" t="s">
        <v>91</v>
      </c>
      <c r="AM5595" t="s">
        <v>91</v>
      </c>
      <c r="AN5595" t="s">
        <v>91</v>
      </c>
      <c r="AO5595" t="s">
        <v>91</v>
      </c>
      <c r="AP5595" t="s">
        <v>91</v>
      </c>
      <c r="AT5595" t="s">
        <v>21</v>
      </c>
    </row>
    <row r="5596" spans="2:46" x14ac:dyDescent="0.25">
      <c r="B5596">
        <v>22154243</v>
      </c>
      <c r="C5596" t="s">
        <v>108</v>
      </c>
      <c r="D5596" t="s">
        <v>672</v>
      </c>
      <c r="E5596" t="s">
        <v>28015</v>
      </c>
      <c r="F5596" t="s">
        <v>2993</v>
      </c>
      <c r="G5596" t="s">
        <v>685</v>
      </c>
      <c r="H5596" s="1">
        <v>16825</v>
      </c>
      <c r="I5596" t="s">
        <v>28016</v>
      </c>
      <c r="J5596">
        <v>5001</v>
      </c>
      <c r="K5596" t="s">
        <v>114</v>
      </c>
      <c r="L5596">
        <v>5</v>
      </c>
      <c r="M5596" t="s">
        <v>115</v>
      </c>
      <c r="O5596">
        <v>3104386732</v>
      </c>
      <c r="P5596">
        <v>0</v>
      </c>
      <c r="T5596" t="s">
        <v>131</v>
      </c>
      <c r="U5596">
        <v>2017</v>
      </c>
      <c r="V5596" t="s">
        <v>4115</v>
      </c>
      <c r="W5596" t="s">
        <v>28017</v>
      </c>
      <c r="X5596" t="s">
        <v>28018</v>
      </c>
      <c r="Y5596" t="s">
        <v>4118</v>
      </c>
      <c r="Z5596" t="s">
        <v>323</v>
      </c>
      <c r="AA5596" t="s">
        <v>324</v>
      </c>
      <c r="AB5596" s="2">
        <f t="shared" si="87"/>
        <v>4.9124643269230765E-2</v>
      </c>
      <c r="AC5596" s="3">
        <v>41600000</v>
      </c>
      <c r="AD5596" t="s">
        <v>151</v>
      </c>
      <c r="AE5596" t="s">
        <v>139</v>
      </c>
      <c r="AF5596" t="s">
        <v>89</v>
      </c>
      <c r="AG5596" t="s">
        <v>28019</v>
      </c>
      <c r="AH5596">
        <v>29192098</v>
      </c>
      <c r="AI5596" s="3">
        <v>2043585.16</v>
      </c>
      <c r="AJ5596" s="3">
        <v>1697298.45</v>
      </c>
      <c r="AK5596">
        <v>29246235</v>
      </c>
      <c r="AL5596" s="3">
        <v>13772669.390000001</v>
      </c>
      <c r="AM5596" s="3">
        <v>11553671.76</v>
      </c>
      <c r="AN5596" t="s">
        <v>91</v>
      </c>
      <c r="AO5596" s="3" t="s">
        <v>91</v>
      </c>
      <c r="AP5596" s="3" t="s">
        <v>91</v>
      </c>
      <c r="AT5596" t="s">
        <v>21</v>
      </c>
    </row>
    <row r="5597" spans="2:46" x14ac:dyDescent="0.25">
      <c r="B5597">
        <v>1129579034</v>
      </c>
      <c r="C5597" t="s">
        <v>108</v>
      </c>
      <c r="D5597" t="s">
        <v>109</v>
      </c>
      <c r="E5597" t="s">
        <v>3217</v>
      </c>
      <c r="F5597" t="s">
        <v>1384</v>
      </c>
      <c r="G5597" t="s">
        <v>755</v>
      </c>
      <c r="H5597" s="1">
        <v>31980</v>
      </c>
      <c r="I5597" t="s">
        <v>28020</v>
      </c>
      <c r="J5597">
        <v>0</v>
      </c>
      <c r="K5597" t="s">
        <v>78</v>
      </c>
      <c r="L5597">
        <v>25</v>
      </c>
      <c r="M5597" t="s">
        <v>78</v>
      </c>
      <c r="O5597">
        <v>3163878674</v>
      </c>
      <c r="P5597">
        <v>0</v>
      </c>
      <c r="T5597" t="s">
        <v>1891</v>
      </c>
      <c r="U5597">
        <v>2020</v>
      </c>
      <c r="V5597" t="s">
        <v>2832</v>
      </c>
      <c r="W5597" t="s">
        <v>28021</v>
      </c>
      <c r="X5597" t="s">
        <v>28022</v>
      </c>
      <c r="Y5597" t="s">
        <v>2835</v>
      </c>
      <c r="Z5597" t="s">
        <v>103</v>
      </c>
      <c r="AA5597" t="s">
        <v>2836</v>
      </c>
      <c r="AB5597" s="2">
        <f t="shared" si="87"/>
        <v>1.7196161465968585E-2</v>
      </c>
      <c r="AC5597" s="3">
        <v>95500000</v>
      </c>
      <c r="AD5597" t="s">
        <v>105</v>
      </c>
      <c r="AE5597" t="s">
        <v>106</v>
      </c>
      <c r="AF5597" t="s">
        <v>89</v>
      </c>
      <c r="AG5597" t="s">
        <v>28023</v>
      </c>
      <c r="AH5597">
        <v>29185311</v>
      </c>
      <c r="AI5597" s="3">
        <v>1642233.42</v>
      </c>
      <c r="AJ5597" s="3">
        <v>1360028.08</v>
      </c>
      <c r="AK5597" t="s">
        <v>91</v>
      </c>
      <c r="AL5597" t="s">
        <v>91</v>
      </c>
      <c r="AM5597" t="s">
        <v>91</v>
      </c>
      <c r="AN5597" t="s">
        <v>91</v>
      </c>
      <c r="AO5597" t="s">
        <v>91</v>
      </c>
      <c r="AP5597" t="s">
        <v>91</v>
      </c>
      <c r="AT5597" t="s">
        <v>18</v>
      </c>
    </row>
    <row r="5598" spans="2:46" x14ac:dyDescent="0.25">
      <c r="B5598">
        <v>7179722</v>
      </c>
      <c r="C5598" t="s">
        <v>72</v>
      </c>
      <c r="D5598" t="s">
        <v>389</v>
      </c>
      <c r="E5598" t="s">
        <v>701</v>
      </c>
      <c r="F5598" t="s">
        <v>2743</v>
      </c>
      <c r="G5598">
        <v>0</v>
      </c>
      <c r="H5598" s="1">
        <v>29456</v>
      </c>
      <c r="I5598" t="s">
        <v>28024</v>
      </c>
      <c r="J5598">
        <v>15001</v>
      </c>
      <c r="K5598" t="s">
        <v>1800</v>
      </c>
      <c r="L5598">
        <v>15</v>
      </c>
      <c r="M5598" t="s">
        <v>793</v>
      </c>
      <c r="O5598">
        <v>3108764686</v>
      </c>
      <c r="P5598">
        <v>3316194020</v>
      </c>
      <c r="T5598" t="s">
        <v>131</v>
      </c>
      <c r="U5598">
        <v>2021</v>
      </c>
      <c r="V5598" t="s">
        <v>9177</v>
      </c>
      <c r="W5598" t="s">
        <v>28025</v>
      </c>
      <c r="X5598" t="s">
        <v>28026</v>
      </c>
      <c r="Y5598" t="s">
        <v>9180</v>
      </c>
      <c r="Z5598" t="s">
        <v>164</v>
      </c>
      <c r="AA5598" t="s">
        <v>189</v>
      </c>
      <c r="AB5598" s="2">
        <f t="shared" si="87"/>
        <v>1.9630370084269665E-2</v>
      </c>
      <c r="AC5598" s="3">
        <v>71200000</v>
      </c>
      <c r="AD5598" t="s">
        <v>105</v>
      </c>
      <c r="AE5598" t="s">
        <v>212</v>
      </c>
      <c r="AF5598" t="s">
        <v>89</v>
      </c>
      <c r="AG5598" t="s">
        <v>28027</v>
      </c>
      <c r="AH5598">
        <v>29204174</v>
      </c>
      <c r="AI5598" s="3">
        <v>1397682.35</v>
      </c>
      <c r="AJ5598" s="3">
        <v>1154522.98</v>
      </c>
      <c r="AK5598" t="s">
        <v>91</v>
      </c>
      <c r="AL5598" t="s">
        <v>91</v>
      </c>
      <c r="AM5598" t="s">
        <v>91</v>
      </c>
      <c r="AN5598" t="s">
        <v>91</v>
      </c>
      <c r="AO5598" t="s">
        <v>91</v>
      </c>
      <c r="AP5598" t="s">
        <v>91</v>
      </c>
      <c r="AT5598" t="s">
        <v>18</v>
      </c>
    </row>
    <row r="5599" spans="2:46" x14ac:dyDescent="0.25">
      <c r="B5599">
        <v>63556443</v>
      </c>
      <c r="C5599" t="s">
        <v>108</v>
      </c>
      <c r="D5599" t="s">
        <v>28028</v>
      </c>
      <c r="E5599">
        <v>0</v>
      </c>
      <c r="F5599" t="s">
        <v>1927</v>
      </c>
      <c r="G5599" t="s">
        <v>1192</v>
      </c>
      <c r="H5599" s="1">
        <v>31024</v>
      </c>
      <c r="I5599" t="s">
        <v>28029</v>
      </c>
      <c r="J5599">
        <v>68276</v>
      </c>
      <c r="K5599" t="s">
        <v>1067</v>
      </c>
      <c r="L5599">
        <v>68</v>
      </c>
      <c r="M5599" t="s">
        <v>146</v>
      </c>
      <c r="O5599">
        <v>3138934278</v>
      </c>
      <c r="P5599">
        <v>3183647427</v>
      </c>
      <c r="T5599" t="s">
        <v>116</v>
      </c>
      <c r="U5599">
        <v>2011</v>
      </c>
      <c r="V5599" t="s">
        <v>8292</v>
      </c>
      <c r="W5599" t="s">
        <v>28030</v>
      </c>
      <c r="X5599" t="s">
        <v>28031</v>
      </c>
      <c r="Y5599" t="s">
        <v>8295</v>
      </c>
      <c r="Z5599" t="s">
        <v>136</v>
      </c>
      <c r="AA5599" t="s">
        <v>246</v>
      </c>
      <c r="AB5599" s="2">
        <f t="shared" si="87"/>
        <v>5.5635719696969697E-2</v>
      </c>
      <c r="AC5599" s="3">
        <v>26400000</v>
      </c>
      <c r="AD5599" t="s">
        <v>177</v>
      </c>
      <c r="AE5599" t="s">
        <v>139</v>
      </c>
      <c r="AF5599" t="s">
        <v>89</v>
      </c>
      <c r="AG5599" t="s">
        <v>28032</v>
      </c>
      <c r="AH5599">
        <v>159739978</v>
      </c>
      <c r="AI5599" s="3">
        <v>1468783</v>
      </c>
      <c r="AJ5599" s="3">
        <v>1214271.6200000001</v>
      </c>
      <c r="AK5599" t="s">
        <v>91</v>
      </c>
      <c r="AL5599" t="s">
        <v>91</v>
      </c>
      <c r="AM5599" t="s">
        <v>91</v>
      </c>
      <c r="AN5599" t="s">
        <v>91</v>
      </c>
      <c r="AO5599" t="s">
        <v>91</v>
      </c>
      <c r="AP5599" t="s">
        <v>91</v>
      </c>
      <c r="AT5599" t="s">
        <v>21</v>
      </c>
    </row>
    <row r="5600" spans="2:46" x14ac:dyDescent="0.25">
      <c r="B5600">
        <v>91238004</v>
      </c>
      <c r="C5600" t="s">
        <v>72</v>
      </c>
      <c r="D5600" t="s">
        <v>611</v>
      </c>
      <c r="E5600">
        <v>0</v>
      </c>
      <c r="F5600" t="s">
        <v>304</v>
      </c>
      <c r="G5600" t="s">
        <v>2244</v>
      </c>
      <c r="H5600" s="1">
        <v>23822</v>
      </c>
      <c r="I5600" t="s">
        <v>28033</v>
      </c>
      <c r="J5600">
        <v>0</v>
      </c>
      <c r="K5600" t="s">
        <v>4519</v>
      </c>
      <c r="L5600">
        <v>47</v>
      </c>
      <c r="M5600" t="s">
        <v>1636</v>
      </c>
      <c r="O5600">
        <v>3156978704</v>
      </c>
      <c r="P5600">
        <v>0</v>
      </c>
      <c r="T5600" t="s">
        <v>159</v>
      </c>
      <c r="U5600">
        <v>2015</v>
      </c>
      <c r="V5600" t="s">
        <v>14757</v>
      </c>
      <c r="W5600" t="s">
        <v>28034</v>
      </c>
      <c r="X5600" t="s">
        <v>28035</v>
      </c>
      <c r="Y5600" t="s">
        <v>14760</v>
      </c>
      <c r="Z5600" t="s">
        <v>103</v>
      </c>
      <c r="AA5600" t="s">
        <v>1229</v>
      </c>
      <c r="AB5600" s="2">
        <f t="shared" si="87"/>
        <v>2.1511686567164179E-2</v>
      </c>
      <c r="AC5600" s="3">
        <v>67000000</v>
      </c>
      <c r="AD5600" t="s">
        <v>177</v>
      </c>
      <c r="AE5600" t="s">
        <v>1731</v>
      </c>
      <c r="AF5600" t="s">
        <v>89</v>
      </c>
      <c r="AG5600">
        <v>0</v>
      </c>
      <c r="AH5600">
        <v>159938209</v>
      </c>
      <c r="AI5600" s="3">
        <v>1441283</v>
      </c>
      <c r="AJ5600" s="3">
        <v>1191162.43</v>
      </c>
      <c r="AK5600" t="s">
        <v>91</v>
      </c>
      <c r="AL5600" t="s">
        <v>91</v>
      </c>
      <c r="AM5600" t="s">
        <v>91</v>
      </c>
      <c r="AN5600" t="s">
        <v>91</v>
      </c>
      <c r="AO5600" t="s">
        <v>91</v>
      </c>
      <c r="AP5600" t="s">
        <v>91</v>
      </c>
      <c r="AT5600" t="s">
        <v>18</v>
      </c>
    </row>
    <row r="5601" spans="2:46" x14ac:dyDescent="0.25">
      <c r="B5601">
        <v>33146897</v>
      </c>
      <c r="C5601" t="s">
        <v>108</v>
      </c>
      <c r="D5601" t="s">
        <v>28036</v>
      </c>
      <c r="E5601" t="s">
        <v>2072</v>
      </c>
      <c r="F5601" t="s">
        <v>14841</v>
      </c>
      <c r="G5601" t="s">
        <v>16223</v>
      </c>
      <c r="H5601" s="1">
        <v>19458</v>
      </c>
      <c r="I5601" t="s">
        <v>28037</v>
      </c>
      <c r="J5601">
        <v>0</v>
      </c>
      <c r="K5601" t="s">
        <v>78</v>
      </c>
      <c r="L5601">
        <v>25</v>
      </c>
      <c r="M5601" t="s">
        <v>78</v>
      </c>
      <c r="O5601">
        <v>3008183149</v>
      </c>
      <c r="P5601">
        <v>0</v>
      </c>
      <c r="T5601" t="s">
        <v>494</v>
      </c>
      <c r="U5601">
        <v>2022</v>
      </c>
      <c r="V5601" t="s">
        <v>705</v>
      </c>
      <c r="W5601" t="s">
        <v>28038</v>
      </c>
      <c r="X5601" t="s">
        <v>28039</v>
      </c>
      <c r="Y5601" t="s">
        <v>708</v>
      </c>
      <c r="Z5601" t="s">
        <v>164</v>
      </c>
      <c r="AA5601" t="s">
        <v>654</v>
      </c>
      <c r="AB5601" s="2">
        <f t="shared" si="87"/>
        <v>2.0422175379426644E-2</v>
      </c>
      <c r="AC5601" s="3">
        <v>59300000</v>
      </c>
      <c r="AD5601" t="s">
        <v>151</v>
      </c>
      <c r="AE5601" t="s">
        <v>139</v>
      </c>
      <c r="AF5601" t="s">
        <v>89</v>
      </c>
      <c r="AG5601" t="s">
        <v>28040</v>
      </c>
      <c r="AH5601">
        <v>159832428</v>
      </c>
      <c r="AI5601" s="3">
        <v>1211035</v>
      </c>
      <c r="AJ5601" s="3">
        <v>997676.38</v>
      </c>
      <c r="AK5601" t="s">
        <v>91</v>
      </c>
      <c r="AL5601" t="s">
        <v>91</v>
      </c>
      <c r="AM5601" t="s">
        <v>91</v>
      </c>
      <c r="AN5601" t="s">
        <v>91</v>
      </c>
      <c r="AO5601" t="s">
        <v>91</v>
      </c>
      <c r="AP5601" t="s">
        <v>91</v>
      </c>
      <c r="AT5601" t="s">
        <v>18</v>
      </c>
    </row>
    <row r="5602" spans="2:46" x14ac:dyDescent="0.25">
      <c r="B5602">
        <v>39451883</v>
      </c>
      <c r="C5602" t="s">
        <v>108</v>
      </c>
      <c r="D5602" t="s">
        <v>902</v>
      </c>
      <c r="E5602" t="s">
        <v>672</v>
      </c>
      <c r="F5602" t="s">
        <v>1313</v>
      </c>
      <c r="G5602" t="s">
        <v>542</v>
      </c>
      <c r="H5602" s="1">
        <v>29555</v>
      </c>
      <c r="I5602" t="s">
        <v>28041</v>
      </c>
      <c r="J5602">
        <v>5615</v>
      </c>
      <c r="K5602" t="s">
        <v>584</v>
      </c>
      <c r="L5602">
        <v>5</v>
      </c>
      <c r="M5602" t="s">
        <v>115</v>
      </c>
      <c r="O5602">
        <v>3127015365</v>
      </c>
      <c r="P5602">
        <v>3116727774</v>
      </c>
      <c r="T5602" t="s">
        <v>494</v>
      </c>
      <c r="U5602">
        <v>2013</v>
      </c>
      <c r="V5602" t="s">
        <v>2084</v>
      </c>
      <c r="W5602" t="s">
        <v>28042</v>
      </c>
      <c r="X5602" t="s">
        <v>28043</v>
      </c>
      <c r="Y5602" t="s">
        <v>2087</v>
      </c>
      <c r="Z5602" t="s">
        <v>164</v>
      </c>
      <c r="AA5602" t="s">
        <v>654</v>
      </c>
      <c r="AB5602" s="2">
        <f t="shared" si="87"/>
        <v>4.2718317757009343E-2</v>
      </c>
      <c r="AC5602" s="3">
        <v>32100000</v>
      </c>
      <c r="AD5602" t="s">
        <v>123</v>
      </c>
      <c r="AE5602" t="s">
        <v>139</v>
      </c>
      <c r="AF5602" t="s">
        <v>89</v>
      </c>
      <c r="AG5602" t="s">
        <v>28044</v>
      </c>
      <c r="AH5602">
        <v>159836106</v>
      </c>
      <c r="AI5602" s="3">
        <v>1371258</v>
      </c>
      <c r="AJ5602" s="3">
        <v>1132317.99</v>
      </c>
      <c r="AK5602" t="s">
        <v>91</v>
      </c>
      <c r="AL5602" t="s">
        <v>91</v>
      </c>
      <c r="AM5602" t="s">
        <v>91</v>
      </c>
      <c r="AN5602" t="s">
        <v>91</v>
      </c>
      <c r="AO5602" t="s">
        <v>91</v>
      </c>
      <c r="AP5602" t="s">
        <v>91</v>
      </c>
      <c r="AT5602" t="s">
        <v>21</v>
      </c>
    </row>
    <row r="5603" spans="2:46" x14ac:dyDescent="0.25">
      <c r="B5603">
        <v>1035830090</v>
      </c>
      <c r="C5603" t="s">
        <v>108</v>
      </c>
      <c r="D5603" t="s">
        <v>693</v>
      </c>
      <c r="E5603" t="s">
        <v>1184</v>
      </c>
      <c r="F5603" t="s">
        <v>1147</v>
      </c>
      <c r="G5603" t="s">
        <v>1147</v>
      </c>
      <c r="H5603" s="1">
        <v>31578</v>
      </c>
      <c r="I5603" t="s">
        <v>28045</v>
      </c>
      <c r="J5603">
        <v>5001</v>
      </c>
      <c r="K5603" t="s">
        <v>114</v>
      </c>
      <c r="L5603">
        <v>5</v>
      </c>
      <c r="M5603" t="s">
        <v>115</v>
      </c>
      <c r="O5603">
        <v>3105985934</v>
      </c>
      <c r="P5603">
        <v>3102848382</v>
      </c>
      <c r="T5603" t="s">
        <v>5382</v>
      </c>
      <c r="U5603">
        <v>2023</v>
      </c>
      <c r="V5603" t="s">
        <v>2675</v>
      </c>
      <c r="W5603" t="s">
        <v>28046</v>
      </c>
      <c r="X5603" t="s">
        <v>28047</v>
      </c>
      <c r="Y5603" t="s">
        <v>2678</v>
      </c>
      <c r="Z5603" t="s">
        <v>298</v>
      </c>
      <c r="AA5603" t="s">
        <v>691</v>
      </c>
      <c r="AB5603" s="2">
        <f t="shared" si="87"/>
        <v>1.9850025560538116E-2</v>
      </c>
      <c r="AC5603" s="3">
        <v>133800000</v>
      </c>
      <c r="AD5603" t="s">
        <v>87</v>
      </c>
      <c r="AE5603" t="s">
        <v>106</v>
      </c>
      <c r="AF5603" t="s">
        <v>89</v>
      </c>
      <c r="AG5603" t="s">
        <v>28048</v>
      </c>
      <c r="AH5603">
        <v>29190782</v>
      </c>
      <c r="AI5603" s="3">
        <v>2655933.42</v>
      </c>
      <c r="AJ5603" s="3">
        <v>2211876.8199999998</v>
      </c>
      <c r="AK5603" t="s">
        <v>91</v>
      </c>
      <c r="AL5603" t="s">
        <v>91</v>
      </c>
      <c r="AM5603" t="s">
        <v>91</v>
      </c>
      <c r="AN5603" t="s">
        <v>91</v>
      </c>
      <c r="AO5603" t="s">
        <v>91</v>
      </c>
      <c r="AP5603" t="s">
        <v>91</v>
      </c>
      <c r="AT5603" t="s">
        <v>18</v>
      </c>
    </row>
    <row r="5604" spans="2:46" x14ac:dyDescent="0.25">
      <c r="B5604">
        <v>93408219</v>
      </c>
      <c r="C5604" t="s">
        <v>72</v>
      </c>
      <c r="D5604" t="s">
        <v>337</v>
      </c>
      <c r="E5604" t="s">
        <v>21006</v>
      </c>
      <c r="F5604" t="s">
        <v>2317</v>
      </c>
      <c r="G5604" t="s">
        <v>718</v>
      </c>
      <c r="H5604" s="1">
        <v>28611</v>
      </c>
      <c r="I5604" t="s">
        <v>28049</v>
      </c>
      <c r="J5604">
        <v>0</v>
      </c>
      <c r="K5604" t="s">
        <v>96</v>
      </c>
      <c r="L5604">
        <v>73</v>
      </c>
      <c r="M5604" t="s">
        <v>97</v>
      </c>
      <c r="O5604">
        <v>3158734642</v>
      </c>
      <c r="P5604">
        <v>0</v>
      </c>
      <c r="T5604" t="s">
        <v>159</v>
      </c>
      <c r="U5604">
        <v>2010</v>
      </c>
      <c r="V5604" t="s">
        <v>28050</v>
      </c>
      <c r="W5604" t="s">
        <v>28051</v>
      </c>
      <c r="X5604" t="s">
        <v>28052</v>
      </c>
      <c r="Y5604" t="s">
        <v>28053</v>
      </c>
      <c r="Z5604" t="s">
        <v>1876</v>
      </c>
      <c r="AA5604" t="s">
        <v>11276</v>
      </c>
      <c r="AB5604" s="2">
        <f t="shared" si="87"/>
        <v>4.8902943396226417E-2</v>
      </c>
      <c r="AC5604" s="3">
        <v>26500000</v>
      </c>
      <c r="AD5604" t="s">
        <v>177</v>
      </c>
      <c r="AE5604" t="s">
        <v>139</v>
      </c>
      <c r="AF5604" t="s">
        <v>89</v>
      </c>
      <c r="AG5604">
        <v>0</v>
      </c>
      <c r="AH5604">
        <v>159756430</v>
      </c>
      <c r="AI5604" s="3">
        <v>1295928</v>
      </c>
      <c r="AJ5604" s="3">
        <v>1069015.46</v>
      </c>
      <c r="AK5604" t="s">
        <v>91</v>
      </c>
      <c r="AL5604" t="s">
        <v>91</v>
      </c>
      <c r="AM5604" t="s">
        <v>91</v>
      </c>
      <c r="AN5604" t="s">
        <v>91</v>
      </c>
      <c r="AO5604" t="s">
        <v>91</v>
      </c>
      <c r="AP5604" t="s">
        <v>91</v>
      </c>
      <c r="AT5604" t="s">
        <v>21</v>
      </c>
    </row>
    <row r="5605" spans="2:46" x14ac:dyDescent="0.25">
      <c r="B5605">
        <v>21562878</v>
      </c>
      <c r="C5605" t="s">
        <v>108</v>
      </c>
      <c r="D5605" t="s">
        <v>179</v>
      </c>
      <c r="E5605" t="s">
        <v>180</v>
      </c>
      <c r="F5605" t="s">
        <v>551</v>
      </c>
      <c r="G5605" t="s">
        <v>28054</v>
      </c>
      <c r="H5605" s="1">
        <v>31463</v>
      </c>
      <c r="I5605" t="s">
        <v>28055</v>
      </c>
      <c r="J5605">
        <v>5001</v>
      </c>
      <c r="K5605" t="s">
        <v>114</v>
      </c>
      <c r="L5605">
        <v>5</v>
      </c>
      <c r="M5605" t="s">
        <v>115</v>
      </c>
      <c r="O5605">
        <v>3105434793</v>
      </c>
      <c r="P5605">
        <v>0</v>
      </c>
      <c r="T5605" t="s">
        <v>435</v>
      </c>
      <c r="U5605">
        <v>2022</v>
      </c>
      <c r="V5605" t="s">
        <v>6534</v>
      </c>
      <c r="W5605" t="s">
        <v>28056</v>
      </c>
      <c r="X5605" t="s">
        <v>28057</v>
      </c>
      <c r="Y5605" t="s">
        <v>6537</v>
      </c>
      <c r="Z5605" t="s">
        <v>121</v>
      </c>
      <c r="AA5605" t="s">
        <v>877</v>
      </c>
      <c r="AB5605" s="2">
        <f t="shared" si="87"/>
        <v>6.2886719999999993E-2</v>
      </c>
      <c r="AC5605" s="3">
        <v>50000000</v>
      </c>
      <c r="AD5605" t="s">
        <v>177</v>
      </c>
      <c r="AE5605" t="s">
        <v>139</v>
      </c>
      <c r="AF5605" t="s">
        <v>89</v>
      </c>
      <c r="AG5605" t="s">
        <v>28058</v>
      </c>
      <c r="AH5605">
        <v>159947852</v>
      </c>
      <c r="AI5605" s="3">
        <v>3144336</v>
      </c>
      <c r="AJ5605" s="3">
        <v>2622299.5</v>
      </c>
      <c r="AK5605" t="s">
        <v>91</v>
      </c>
      <c r="AL5605" t="s">
        <v>91</v>
      </c>
      <c r="AM5605" t="s">
        <v>91</v>
      </c>
      <c r="AN5605" t="s">
        <v>91</v>
      </c>
      <c r="AO5605" t="s">
        <v>91</v>
      </c>
      <c r="AP5605" t="s">
        <v>91</v>
      </c>
      <c r="AT5605" t="s">
        <v>21</v>
      </c>
    </row>
    <row r="5606" spans="2:46" x14ac:dyDescent="0.25">
      <c r="B5606">
        <v>52335347</v>
      </c>
      <c r="C5606" t="s">
        <v>108</v>
      </c>
      <c r="D5606" t="s">
        <v>179</v>
      </c>
      <c r="E5606" t="s">
        <v>1392</v>
      </c>
      <c r="F5606" t="s">
        <v>452</v>
      </c>
      <c r="G5606" t="s">
        <v>4280</v>
      </c>
      <c r="H5606" s="1">
        <v>27935</v>
      </c>
      <c r="I5606" t="s">
        <v>28059</v>
      </c>
      <c r="J5606">
        <v>0</v>
      </c>
      <c r="K5606" t="s">
        <v>78</v>
      </c>
      <c r="L5606">
        <v>25</v>
      </c>
      <c r="M5606" t="s">
        <v>78</v>
      </c>
      <c r="O5606">
        <v>3203135509</v>
      </c>
      <c r="P5606">
        <v>0</v>
      </c>
      <c r="T5606" t="s">
        <v>241</v>
      </c>
      <c r="U5606">
        <v>2020</v>
      </c>
      <c r="V5606" t="s">
        <v>6004</v>
      </c>
      <c r="W5606" t="s">
        <v>28060</v>
      </c>
      <c r="X5606" t="s">
        <v>28061</v>
      </c>
      <c r="Y5606" t="s">
        <v>6007</v>
      </c>
      <c r="Z5606" t="s">
        <v>85</v>
      </c>
      <c r="AA5606" t="s">
        <v>1351</v>
      </c>
      <c r="AB5606" s="2">
        <f t="shared" si="87"/>
        <v>2.7638731428571428E-2</v>
      </c>
      <c r="AC5606" s="3">
        <v>87500000</v>
      </c>
      <c r="AD5606" t="s">
        <v>151</v>
      </c>
      <c r="AE5606" t="s">
        <v>106</v>
      </c>
      <c r="AF5606" t="s">
        <v>89</v>
      </c>
      <c r="AG5606" t="s">
        <v>28062</v>
      </c>
      <c r="AH5606">
        <v>159845777</v>
      </c>
      <c r="AI5606" s="3">
        <v>2418389</v>
      </c>
      <c r="AJ5606" s="3">
        <v>2012259.87</v>
      </c>
      <c r="AK5606" t="s">
        <v>91</v>
      </c>
      <c r="AL5606" t="s">
        <v>91</v>
      </c>
      <c r="AM5606" t="s">
        <v>91</v>
      </c>
      <c r="AN5606" t="s">
        <v>91</v>
      </c>
      <c r="AO5606" t="s">
        <v>91</v>
      </c>
      <c r="AP5606" t="s">
        <v>91</v>
      </c>
      <c r="AT5606" t="s">
        <v>21</v>
      </c>
    </row>
    <row r="5607" spans="2:46" x14ac:dyDescent="0.25">
      <c r="B5607">
        <v>31910721</v>
      </c>
      <c r="C5607" t="s">
        <v>108</v>
      </c>
      <c r="D5607" t="s">
        <v>213</v>
      </c>
      <c r="E5607" t="s">
        <v>655</v>
      </c>
      <c r="F5607" t="s">
        <v>3378</v>
      </c>
      <c r="G5607" t="s">
        <v>6574</v>
      </c>
      <c r="H5607" s="1">
        <v>23423</v>
      </c>
      <c r="I5607" t="s">
        <v>28063</v>
      </c>
      <c r="J5607">
        <v>76520</v>
      </c>
      <c r="K5607" t="s">
        <v>1688</v>
      </c>
      <c r="L5607">
        <v>76</v>
      </c>
      <c r="M5607" t="s">
        <v>330</v>
      </c>
      <c r="O5607">
        <v>3154947843</v>
      </c>
      <c r="P5607">
        <v>3007766655</v>
      </c>
      <c r="T5607" t="s">
        <v>794</v>
      </c>
      <c r="U5607">
        <v>2017</v>
      </c>
      <c r="V5607" t="s">
        <v>1645</v>
      </c>
      <c r="W5607" t="s">
        <v>28064</v>
      </c>
      <c r="X5607" t="s">
        <v>28065</v>
      </c>
      <c r="Y5607" t="s">
        <v>1648</v>
      </c>
      <c r="Z5607" t="s">
        <v>85</v>
      </c>
      <c r="AA5607" t="s">
        <v>638</v>
      </c>
      <c r="AB5607" s="2">
        <f t="shared" si="87"/>
        <v>3.2511886792452829E-2</v>
      </c>
      <c r="AC5607" s="3">
        <v>47700000</v>
      </c>
      <c r="AD5607" t="s">
        <v>87</v>
      </c>
      <c r="AE5607" t="s">
        <v>106</v>
      </c>
      <c r="AF5607" t="s">
        <v>89</v>
      </c>
      <c r="AG5607" t="s">
        <v>28066</v>
      </c>
      <c r="AH5607">
        <v>159835017</v>
      </c>
      <c r="AI5607" s="3">
        <v>1550817</v>
      </c>
      <c r="AJ5607" s="3">
        <v>1283207.8</v>
      </c>
      <c r="AK5607" t="s">
        <v>91</v>
      </c>
      <c r="AL5607" t="s">
        <v>91</v>
      </c>
      <c r="AM5607" t="s">
        <v>91</v>
      </c>
      <c r="AN5607" t="s">
        <v>91</v>
      </c>
      <c r="AO5607" t="s">
        <v>91</v>
      </c>
      <c r="AP5607" t="s">
        <v>91</v>
      </c>
      <c r="AT5607" t="s">
        <v>18</v>
      </c>
    </row>
    <row r="5608" spans="2:46" x14ac:dyDescent="0.25">
      <c r="B5608">
        <v>19343004</v>
      </c>
      <c r="C5608" t="s">
        <v>72</v>
      </c>
      <c r="D5608" t="s">
        <v>337</v>
      </c>
      <c r="E5608" t="s">
        <v>125</v>
      </c>
      <c r="F5608" t="s">
        <v>1480</v>
      </c>
      <c r="G5608" t="s">
        <v>13454</v>
      </c>
      <c r="H5608" s="1">
        <v>21348</v>
      </c>
      <c r="I5608" t="s">
        <v>28067</v>
      </c>
      <c r="J5608">
        <v>5001</v>
      </c>
      <c r="K5608" t="s">
        <v>114</v>
      </c>
      <c r="L5608">
        <v>5</v>
      </c>
      <c r="M5608" t="s">
        <v>115</v>
      </c>
      <c r="O5608">
        <v>3105005636</v>
      </c>
      <c r="P5608">
        <v>0</v>
      </c>
      <c r="T5608" t="s">
        <v>585</v>
      </c>
      <c r="U5608">
        <v>2023</v>
      </c>
      <c r="V5608" t="s">
        <v>132</v>
      </c>
      <c r="W5608" t="s">
        <v>28068</v>
      </c>
      <c r="X5608" t="s">
        <v>28069</v>
      </c>
      <c r="Y5608" t="s">
        <v>135</v>
      </c>
      <c r="Z5608" t="s">
        <v>136</v>
      </c>
      <c r="AA5608" t="s">
        <v>137</v>
      </c>
      <c r="AB5608" s="2">
        <f t="shared" si="87"/>
        <v>5.2177025210084035E-2</v>
      </c>
      <c r="AC5608" s="3">
        <v>59500000</v>
      </c>
      <c r="AD5608" t="s">
        <v>105</v>
      </c>
      <c r="AE5608" t="s">
        <v>139</v>
      </c>
      <c r="AF5608" t="s">
        <v>89</v>
      </c>
      <c r="AG5608" t="s">
        <v>28070</v>
      </c>
      <c r="AH5608">
        <v>159715586</v>
      </c>
      <c r="AI5608" s="3">
        <v>3104533</v>
      </c>
      <c r="AJ5608" s="3">
        <v>2588851.52</v>
      </c>
      <c r="AK5608" t="s">
        <v>91</v>
      </c>
      <c r="AL5608" t="s">
        <v>91</v>
      </c>
      <c r="AM5608" t="s">
        <v>91</v>
      </c>
      <c r="AN5608" t="s">
        <v>91</v>
      </c>
      <c r="AO5608" t="s">
        <v>91</v>
      </c>
      <c r="AP5608" t="s">
        <v>91</v>
      </c>
      <c r="AT5608" t="s">
        <v>21</v>
      </c>
    </row>
    <row r="5609" spans="2:46" x14ac:dyDescent="0.25">
      <c r="B5609">
        <v>39785564</v>
      </c>
      <c r="C5609" t="s">
        <v>108</v>
      </c>
      <c r="D5609" t="s">
        <v>110</v>
      </c>
      <c r="E5609" t="s">
        <v>180</v>
      </c>
      <c r="F5609" t="s">
        <v>11889</v>
      </c>
      <c r="G5609" t="s">
        <v>6133</v>
      </c>
      <c r="H5609" s="1">
        <v>25741</v>
      </c>
      <c r="I5609" t="s">
        <v>28071</v>
      </c>
      <c r="J5609">
        <v>0</v>
      </c>
      <c r="K5609" t="s">
        <v>78</v>
      </c>
      <c r="L5609">
        <v>25</v>
      </c>
      <c r="M5609" t="s">
        <v>78</v>
      </c>
      <c r="O5609">
        <v>3227989507</v>
      </c>
      <c r="P5609">
        <v>3108548556</v>
      </c>
      <c r="T5609" t="s">
        <v>6480</v>
      </c>
      <c r="U5609">
        <v>2010</v>
      </c>
      <c r="V5609" t="s">
        <v>17451</v>
      </c>
      <c r="W5609" t="s">
        <v>28072</v>
      </c>
      <c r="X5609" t="s">
        <v>28073</v>
      </c>
      <c r="Y5609" t="s">
        <v>17454</v>
      </c>
      <c r="Z5609" t="s">
        <v>358</v>
      </c>
      <c r="AA5609" t="s">
        <v>359</v>
      </c>
      <c r="AB5609" s="2">
        <f t="shared" si="87"/>
        <v>2.5652738589211618E-2</v>
      </c>
      <c r="AC5609" s="3">
        <v>48200000</v>
      </c>
      <c r="AD5609" t="s">
        <v>123</v>
      </c>
      <c r="AE5609" t="s">
        <v>212</v>
      </c>
      <c r="AF5609" t="s">
        <v>89</v>
      </c>
      <c r="AG5609" t="s">
        <v>28074</v>
      </c>
      <c r="AH5609">
        <v>159829531</v>
      </c>
      <c r="AI5609" s="3">
        <v>1236462</v>
      </c>
      <c r="AJ5609" s="3">
        <v>1019043.53</v>
      </c>
      <c r="AK5609" t="s">
        <v>91</v>
      </c>
      <c r="AL5609" t="s">
        <v>91</v>
      </c>
      <c r="AM5609" t="s">
        <v>91</v>
      </c>
      <c r="AN5609" t="s">
        <v>91</v>
      </c>
      <c r="AO5609" t="s">
        <v>91</v>
      </c>
      <c r="AP5609" t="s">
        <v>91</v>
      </c>
      <c r="AT5609" t="s">
        <v>18</v>
      </c>
    </row>
    <row r="5610" spans="2:46" x14ac:dyDescent="0.25">
      <c r="B5610">
        <v>41552622</v>
      </c>
      <c r="C5610" t="s">
        <v>108</v>
      </c>
      <c r="D5610" t="s">
        <v>109</v>
      </c>
      <c r="E5610" t="s">
        <v>1594</v>
      </c>
      <c r="F5610" t="s">
        <v>2096</v>
      </c>
      <c r="G5610" t="s">
        <v>840</v>
      </c>
      <c r="H5610" s="1">
        <v>18832</v>
      </c>
      <c r="I5610" t="s">
        <v>28075</v>
      </c>
      <c r="J5610">
        <v>0</v>
      </c>
      <c r="K5610" t="s">
        <v>78</v>
      </c>
      <c r="L5610">
        <v>25</v>
      </c>
      <c r="M5610" t="s">
        <v>78</v>
      </c>
      <c r="O5610">
        <v>3112815499</v>
      </c>
      <c r="P5610">
        <v>0</v>
      </c>
      <c r="T5610" t="s">
        <v>403</v>
      </c>
      <c r="U5610">
        <v>2011</v>
      </c>
      <c r="V5610" t="s">
        <v>2016</v>
      </c>
      <c r="W5610" t="s">
        <v>28076</v>
      </c>
      <c r="X5610" t="s">
        <v>28077</v>
      </c>
      <c r="Y5610" t="s">
        <v>2019</v>
      </c>
      <c r="Z5610" t="s">
        <v>136</v>
      </c>
      <c r="AA5610" t="s">
        <v>1668</v>
      </c>
      <c r="AB5610" s="2">
        <f t="shared" si="87"/>
        <v>5.2836129032258067E-2</v>
      </c>
      <c r="AC5610" s="3">
        <v>24800000</v>
      </c>
      <c r="AD5610" t="s">
        <v>810</v>
      </c>
      <c r="AE5610" t="s">
        <v>139</v>
      </c>
      <c r="AF5610" t="s">
        <v>89</v>
      </c>
      <c r="AG5610" t="s">
        <v>28078</v>
      </c>
      <c r="AH5610">
        <v>159807843</v>
      </c>
      <c r="AI5610" s="3">
        <v>1310336</v>
      </c>
      <c r="AJ5610" s="3">
        <v>1081122.6599999999</v>
      </c>
      <c r="AK5610" t="s">
        <v>91</v>
      </c>
      <c r="AL5610" t="s">
        <v>91</v>
      </c>
      <c r="AM5610" t="s">
        <v>91</v>
      </c>
      <c r="AN5610" t="s">
        <v>91</v>
      </c>
      <c r="AO5610" t="s">
        <v>91</v>
      </c>
      <c r="AP5610" t="s">
        <v>91</v>
      </c>
      <c r="AT5610" t="s">
        <v>21</v>
      </c>
    </row>
    <row r="5611" spans="2:46" x14ac:dyDescent="0.25">
      <c r="B5611">
        <v>1026590373</v>
      </c>
      <c r="C5611" t="s">
        <v>72</v>
      </c>
      <c r="D5611" t="s">
        <v>15176</v>
      </c>
      <c r="E5611" t="s">
        <v>2784</v>
      </c>
      <c r="F5611" t="s">
        <v>5386</v>
      </c>
      <c r="G5611" t="s">
        <v>25008</v>
      </c>
      <c r="H5611" s="1">
        <v>35555</v>
      </c>
      <c r="I5611" t="s">
        <v>28079</v>
      </c>
      <c r="J5611">
        <v>0</v>
      </c>
      <c r="K5611" t="s">
        <v>78</v>
      </c>
      <c r="L5611">
        <v>25</v>
      </c>
      <c r="M5611" t="s">
        <v>78</v>
      </c>
      <c r="O5611">
        <v>3044354266</v>
      </c>
      <c r="P5611">
        <v>0</v>
      </c>
      <c r="T5611" t="s">
        <v>494</v>
      </c>
      <c r="U5611">
        <v>2019</v>
      </c>
      <c r="V5611" t="s">
        <v>4917</v>
      </c>
      <c r="W5611" t="s">
        <v>28080</v>
      </c>
      <c r="X5611" t="s">
        <v>28081</v>
      </c>
      <c r="Y5611" t="s">
        <v>4920</v>
      </c>
      <c r="Z5611" t="s">
        <v>164</v>
      </c>
      <c r="AA5611" t="s">
        <v>189</v>
      </c>
      <c r="AB5611" s="2">
        <f t="shared" si="87"/>
        <v>1.9681187158908507E-2</v>
      </c>
      <c r="AC5611" s="3">
        <v>62300000</v>
      </c>
      <c r="AD5611" t="s">
        <v>810</v>
      </c>
      <c r="AE5611" t="s">
        <v>106</v>
      </c>
      <c r="AF5611" t="s">
        <v>89</v>
      </c>
      <c r="AG5611" t="s">
        <v>28082</v>
      </c>
      <c r="AH5611">
        <v>29190635</v>
      </c>
      <c r="AI5611" s="3">
        <v>1226137.96</v>
      </c>
      <c r="AJ5611" s="3">
        <v>1010368.03</v>
      </c>
      <c r="AK5611" t="s">
        <v>91</v>
      </c>
      <c r="AL5611" t="s">
        <v>91</v>
      </c>
      <c r="AM5611" t="s">
        <v>91</v>
      </c>
      <c r="AN5611" t="s">
        <v>91</v>
      </c>
      <c r="AO5611" t="s">
        <v>91</v>
      </c>
      <c r="AP5611" t="s">
        <v>91</v>
      </c>
      <c r="AT5611" t="s">
        <v>18</v>
      </c>
    </row>
    <row r="5612" spans="2:46" x14ac:dyDescent="0.25">
      <c r="B5612">
        <v>80008676</v>
      </c>
      <c r="C5612" t="s">
        <v>72</v>
      </c>
      <c r="D5612" t="s">
        <v>74</v>
      </c>
      <c r="E5612" t="s">
        <v>225</v>
      </c>
      <c r="F5612" t="s">
        <v>886</v>
      </c>
      <c r="G5612" t="s">
        <v>421</v>
      </c>
      <c r="H5612" s="1">
        <v>28877</v>
      </c>
      <c r="I5612" t="s">
        <v>28083</v>
      </c>
      <c r="J5612">
        <v>0</v>
      </c>
      <c r="K5612" t="s">
        <v>78</v>
      </c>
      <c r="L5612">
        <v>25</v>
      </c>
      <c r="M5612" t="s">
        <v>78</v>
      </c>
      <c r="O5612">
        <v>3175137945</v>
      </c>
      <c r="P5612">
        <v>3156789798</v>
      </c>
      <c r="T5612" t="s">
        <v>424</v>
      </c>
      <c r="U5612">
        <v>2020</v>
      </c>
      <c r="V5612" t="s">
        <v>5706</v>
      </c>
      <c r="W5612" t="s">
        <v>28084</v>
      </c>
      <c r="X5612" t="s">
        <v>28085</v>
      </c>
      <c r="Y5612" t="s">
        <v>5709</v>
      </c>
      <c r="Z5612" t="s">
        <v>1857</v>
      </c>
      <c r="AA5612" t="s">
        <v>1858</v>
      </c>
      <c r="AB5612" s="2">
        <f t="shared" si="87"/>
        <v>2.6397187352328003E-2</v>
      </c>
      <c r="AC5612" s="3">
        <v>143900000</v>
      </c>
      <c r="AD5612" t="s">
        <v>105</v>
      </c>
      <c r="AE5612" t="s">
        <v>212</v>
      </c>
      <c r="AF5612" t="s">
        <v>89</v>
      </c>
      <c r="AG5612" t="s">
        <v>28086</v>
      </c>
      <c r="AH5612">
        <v>29215233</v>
      </c>
      <c r="AI5612" s="3">
        <v>3798555.26</v>
      </c>
      <c r="AJ5612" s="3">
        <v>3172063.24</v>
      </c>
      <c r="AK5612" t="s">
        <v>91</v>
      </c>
      <c r="AL5612" t="s">
        <v>91</v>
      </c>
      <c r="AM5612" t="s">
        <v>91</v>
      </c>
      <c r="AN5612" t="s">
        <v>91</v>
      </c>
      <c r="AO5612" t="s">
        <v>91</v>
      </c>
      <c r="AP5612" t="s">
        <v>91</v>
      </c>
      <c r="AT5612" t="s">
        <v>21</v>
      </c>
    </row>
    <row r="5613" spans="2:46" x14ac:dyDescent="0.25">
      <c r="B5613">
        <v>40511853</v>
      </c>
      <c r="C5613" t="s">
        <v>108</v>
      </c>
      <c r="D5613" t="s">
        <v>1292</v>
      </c>
      <c r="E5613" t="s">
        <v>1291</v>
      </c>
      <c r="F5613" t="s">
        <v>530</v>
      </c>
      <c r="G5613" t="s">
        <v>28087</v>
      </c>
      <c r="H5613" s="1">
        <v>22854</v>
      </c>
      <c r="I5613" t="s">
        <v>28088</v>
      </c>
      <c r="J5613">
        <v>50001</v>
      </c>
      <c r="K5613" t="s">
        <v>804</v>
      </c>
      <c r="L5613">
        <v>50</v>
      </c>
      <c r="M5613" t="s">
        <v>805</v>
      </c>
      <c r="O5613">
        <v>3208369011</v>
      </c>
      <c r="P5613">
        <v>3122983865</v>
      </c>
      <c r="T5613" t="s">
        <v>633</v>
      </c>
      <c r="U5613">
        <v>2022</v>
      </c>
      <c r="V5613" t="s">
        <v>913</v>
      </c>
      <c r="W5613" t="s">
        <v>28089</v>
      </c>
      <c r="X5613" t="s">
        <v>28090</v>
      </c>
      <c r="Y5613" t="s">
        <v>916</v>
      </c>
      <c r="Z5613" t="s">
        <v>210</v>
      </c>
      <c r="AA5613" t="s">
        <v>838</v>
      </c>
      <c r="AB5613" s="2">
        <f t="shared" si="87"/>
        <v>3.6813318385650225E-2</v>
      </c>
      <c r="AC5613" s="3">
        <v>178400000</v>
      </c>
      <c r="AD5613" t="s">
        <v>177</v>
      </c>
      <c r="AE5613" t="s">
        <v>88</v>
      </c>
      <c r="AF5613" t="s">
        <v>89</v>
      </c>
      <c r="AG5613" t="s">
        <v>28091</v>
      </c>
      <c r="AH5613">
        <v>159860062</v>
      </c>
      <c r="AI5613" s="3">
        <v>6567496</v>
      </c>
      <c r="AJ5613" s="3">
        <v>5498904.5800000001</v>
      </c>
      <c r="AK5613" t="s">
        <v>91</v>
      </c>
      <c r="AL5613" t="s">
        <v>91</v>
      </c>
      <c r="AM5613" t="s">
        <v>91</v>
      </c>
      <c r="AN5613" t="s">
        <v>91</v>
      </c>
      <c r="AO5613" t="s">
        <v>91</v>
      </c>
      <c r="AP5613" t="s">
        <v>91</v>
      </c>
      <c r="AT5613" t="s">
        <v>21</v>
      </c>
    </row>
    <row r="5614" spans="2:46" x14ac:dyDescent="0.25">
      <c r="B5614">
        <v>5591767</v>
      </c>
      <c r="C5614" t="s">
        <v>72</v>
      </c>
      <c r="D5614" t="s">
        <v>420</v>
      </c>
      <c r="E5614">
        <v>0</v>
      </c>
      <c r="F5614" t="s">
        <v>126</v>
      </c>
      <c r="G5614" t="s">
        <v>3280</v>
      </c>
      <c r="H5614" s="1">
        <v>17412</v>
      </c>
      <c r="I5614" t="s">
        <v>28092</v>
      </c>
      <c r="J5614">
        <v>0</v>
      </c>
      <c r="K5614" t="s">
        <v>78</v>
      </c>
      <c r="L5614">
        <v>25</v>
      </c>
      <c r="M5614" t="s">
        <v>78</v>
      </c>
      <c r="O5614">
        <v>3134361950</v>
      </c>
      <c r="P5614">
        <v>0</v>
      </c>
      <c r="T5614" t="s">
        <v>306</v>
      </c>
      <c r="U5614">
        <v>2013</v>
      </c>
      <c r="V5614" t="s">
        <v>28093</v>
      </c>
      <c r="W5614" t="s">
        <v>28094</v>
      </c>
      <c r="X5614" t="s">
        <v>28095</v>
      </c>
      <c r="Y5614" t="s">
        <v>28096</v>
      </c>
      <c r="Z5614" t="s">
        <v>164</v>
      </c>
      <c r="AA5614" t="s">
        <v>7001</v>
      </c>
      <c r="AB5614" s="2">
        <f t="shared" si="87"/>
        <v>4.2192904046242777E-2</v>
      </c>
      <c r="AC5614" s="3">
        <v>34600000</v>
      </c>
      <c r="AD5614" t="s">
        <v>151</v>
      </c>
      <c r="AE5614" t="s">
        <v>139</v>
      </c>
      <c r="AF5614" t="s">
        <v>89</v>
      </c>
      <c r="AG5614" t="s">
        <v>28097</v>
      </c>
      <c r="AH5614">
        <v>29189938</v>
      </c>
      <c r="AI5614" s="3">
        <v>1459874.48</v>
      </c>
      <c r="AJ5614" s="3">
        <v>1206785.28</v>
      </c>
      <c r="AK5614" t="s">
        <v>91</v>
      </c>
      <c r="AL5614" t="s">
        <v>91</v>
      </c>
      <c r="AM5614" t="s">
        <v>91</v>
      </c>
      <c r="AN5614" t="s">
        <v>91</v>
      </c>
      <c r="AO5614" t="s">
        <v>91</v>
      </c>
      <c r="AP5614" t="s">
        <v>91</v>
      </c>
      <c r="AT5614" t="s">
        <v>21</v>
      </c>
    </row>
    <row r="5615" spans="2:46" x14ac:dyDescent="0.25">
      <c r="B5615">
        <v>72006268</v>
      </c>
      <c r="C5615" t="s">
        <v>72</v>
      </c>
      <c r="D5615" t="s">
        <v>518</v>
      </c>
      <c r="E5615" t="s">
        <v>663</v>
      </c>
      <c r="F5615" t="s">
        <v>5784</v>
      </c>
      <c r="G5615" t="s">
        <v>3319</v>
      </c>
      <c r="H5615" s="1">
        <v>28603</v>
      </c>
      <c r="I5615" t="s">
        <v>28098</v>
      </c>
      <c r="J5615">
        <v>54223</v>
      </c>
      <c r="K5615" t="s">
        <v>6412</v>
      </c>
      <c r="L5615">
        <v>54</v>
      </c>
      <c r="M5615" t="s">
        <v>130</v>
      </c>
      <c r="O5615">
        <v>3142442549</v>
      </c>
      <c r="P5615">
        <v>0</v>
      </c>
      <c r="T5615" t="s">
        <v>576</v>
      </c>
      <c r="U5615">
        <v>2023</v>
      </c>
      <c r="V5615" t="s">
        <v>5935</v>
      </c>
      <c r="W5615" t="s">
        <v>28099</v>
      </c>
      <c r="X5615" t="s">
        <v>28100</v>
      </c>
      <c r="Y5615" t="s">
        <v>2345</v>
      </c>
      <c r="Z5615" t="s">
        <v>210</v>
      </c>
      <c r="AA5615" t="s">
        <v>1279</v>
      </c>
      <c r="AB5615" s="2">
        <f t="shared" si="87"/>
        <v>1.4890986517389232E-2</v>
      </c>
      <c r="AC5615" s="3">
        <v>209900000</v>
      </c>
      <c r="AD5615" t="s">
        <v>151</v>
      </c>
      <c r="AE5615" t="s">
        <v>106</v>
      </c>
      <c r="AF5615" t="s">
        <v>89</v>
      </c>
      <c r="AG5615" t="s">
        <v>28101</v>
      </c>
      <c r="AH5615">
        <v>29213520</v>
      </c>
      <c r="AI5615" s="3">
        <v>3125618.07</v>
      </c>
      <c r="AJ5615" s="3">
        <v>2606569.81</v>
      </c>
      <c r="AK5615" t="s">
        <v>91</v>
      </c>
      <c r="AL5615" t="s">
        <v>91</v>
      </c>
      <c r="AM5615" t="s">
        <v>91</v>
      </c>
      <c r="AN5615" t="s">
        <v>91</v>
      </c>
      <c r="AO5615" t="s">
        <v>91</v>
      </c>
      <c r="AP5615" t="s">
        <v>91</v>
      </c>
      <c r="AT5615" t="s">
        <v>19</v>
      </c>
    </row>
    <row r="5616" spans="2:46" x14ac:dyDescent="0.25">
      <c r="B5616">
        <v>43923405</v>
      </c>
      <c r="C5616" t="s">
        <v>108</v>
      </c>
      <c r="D5616" t="s">
        <v>109</v>
      </c>
      <c r="E5616" t="s">
        <v>6244</v>
      </c>
      <c r="F5616" t="s">
        <v>93</v>
      </c>
      <c r="G5616" t="s">
        <v>5090</v>
      </c>
      <c r="H5616" s="1">
        <v>31025</v>
      </c>
      <c r="I5616" t="s">
        <v>28102</v>
      </c>
      <c r="J5616">
        <v>5001</v>
      </c>
      <c r="K5616" t="s">
        <v>114</v>
      </c>
      <c r="L5616">
        <v>5</v>
      </c>
      <c r="M5616" t="s">
        <v>115</v>
      </c>
      <c r="O5616">
        <v>3207572034</v>
      </c>
      <c r="P5616">
        <v>3117447922</v>
      </c>
      <c r="T5616" t="s">
        <v>532</v>
      </c>
      <c r="U5616">
        <v>2016</v>
      </c>
      <c r="V5616" t="s">
        <v>2746</v>
      </c>
      <c r="W5616" t="s">
        <v>28103</v>
      </c>
      <c r="X5616" t="s">
        <v>28104</v>
      </c>
      <c r="Y5616" t="s">
        <v>2749</v>
      </c>
      <c r="Z5616" t="s">
        <v>298</v>
      </c>
      <c r="AA5616" t="s">
        <v>691</v>
      </c>
      <c r="AB5616" s="2">
        <f t="shared" si="87"/>
        <v>4.0322632293080057E-2</v>
      </c>
      <c r="AC5616" s="3">
        <v>73700000</v>
      </c>
      <c r="AD5616" t="s">
        <v>123</v>
      </c>
      <c r="AE5616" t="s">
        <v>106</v>
      </c>
      <c r="AF5616" t="s">
        <v>89</v>
      </c>
      <c r="AG5616" t="s">
        <v>28105</v>
      </c>
      <c r="AH5616">
        <v>159835771</v>
      </c>
      <c r="AI5616" s="3">
        <v>2971778</v>
      </c>
      <c r="AJ5616" s="3">
        <v>2477292.54</v>
      </c>
      <c r="AK5616" t="s">
        <v>91</v>
      </c>
      <c r="AL5616" t="s">
        <v>91</v>
      </c>
      <c r="AM5616" t="s">
        <v>91</v>
      </c>
      <c r="AN5616" t="s">
        <v>91</v>
      </c>
      <c r="AO5616" t="s">
        <v>91</v>
      </c>
      <c r="AP5616" t="s">
        <v>91</v>
      </c>
      <c r="AT5616" t="s">
        <v>21</v>
      </c>
    </row>
    <row r="5617" spans="2:46" x14ac:dyDescent="0.25">
      <c r="B5617">
        <v>1129569619</v>
      </c>
      <c r="C5617" t="s">
        <v>72</v>
      </c>
      <c r="D5617" t="s">
        <v>192</v>
      </c>
      <c r="E5617">
        <v>0</v>
      </c>
      <c r="F5617" t="s">
        <v>2203</v>
      </c>
      <c r="G5617" t="s">
        <v>27457</v>
      </c>
      <c r="H5617" s="1">
        <v>31653</v>
      </c>
      <c r="I5617" t="s">
        <v>28106</v>
      </c>
      <c r="J5617">
        <v>0</v>
      </c>
      <c r="K5617" t="s">
        <v>157</v>
      </c>
      <c r="L5617">
        <v>8</v>
      </c>
      <c r="M5617" t="s">
        <v>158</v>
      </c>
      <c r="O5617">
        <v>3178957179</v>
      </c>
      <c r="P5617">
        <v>3008479151</v>
      </c>
      <c r="T5617" t="s">
        <v>794</v>
      </c>
      <c r="U5617">
        <v>2014</v>
      </c>
      <c r="V5617" t="s">
        <v>7066</v>
      </c>
      <c r="W5617" t="s">
        <v>28107</v>
      </c>
      <c r="X5617" t="s">
        <v>28108</v>
      </c>
      <c r="Y5617" t="s">
        <v>9896</v>
      </c>
      <c r="Z5617" t="s">
        <v>121</v>
      </c>
      <c r="AA5617" t="s">
        <v>1409</v>
      </c>
      <c r="AB5617" s="2">
        <f t="shared" si="87"/>
        <v>6.1386590393013099E-2</v>
      </c>
      <c r="AC5617" s="3">
        <v>45800000</v>
      </c>
      <c r="AD5617" t="s">
        <v>810</v>
      </c>
      <c r="AE5617" t="s">
        <v>139</v>
      </c>
      <c r="AF5617" t="s">
        <v>89</v>
      </c>
      <c r="AG5617" t="s">
        <v>28109</v>
      </c>
      <c r="AH5617">
        <v>29207426</v>
      </c>
      <c r="AI5617" s="3">
        <v>2811505.84</v>
      </c>
      <c r="AJ5617" s="3">
        <v>2342609.9500000002</v>
      </c>
      <c r="AK5617" t="s">
        <v>91</v>
      </c>
      <c r="AL5617" t="s">
        <v>91</v>
      </c>
      <c r="AM5617" t="s">
        <v>91</v>
      </c>
      <c r="AN5617" t="s">
        <v>91</v>
      </c>
      <c r="AO5617" t="s">
        <v>91</v>
      </c>
      <c r="AP5617" t="s">
        <v>91</v>
      </c>
      <c r="AT5617" t="s">
        <v>21</v>
      </c>
    </row>
    <row r="5618" spans="2:46" x14ac:dyDescent="0.25">
      <c r="B5618">
        <v>41925801</v>
      </c>
      <c r="C5618" t="s">
        <v>108</v>
      </c>
      <c r="D5618" t="s">
        <v>847</v>
      </c>
      <c r="E5618" t="s">
        <v>1096</v>
      </c>
      <c r="F5618" t="s">
        <v>143</v>
      </c>
      <c r="G5618" t="s">
        <v>1973</v>
      </c>
      <c r="H5618" s="1">
        <v>26468</v>
      </c>
      <c r="I5618" t="s">
        <v>28110</v>
      </c>
      <c r="J5618">
        <v>50001</v>
      </c>
      <c r="K5618" t="s">
        <v>804</v>
      </c>
      <c r="L5618">
        <v>50</v>
      </c>
      <c r="M5618" t="s">
        <v>805</v>
      </c>
      <c r="O5618">
        <v>3138702961</v>
      </c>
      <c r="P5618">
        <v>0</v>
      </c>
      <c r="T5618" t="s">
        <v>116</v>
      </c>
      <c r="U5618">
        <v>2022</v>
      </c>
      <c r="V5618" t="s">
        <v>6313</v>
      </c>
      <c r="W5618" t="s">
        <v>28111</v>
      </c>
      <c r="X5618" t="s">
        <v>28112</v>
      </c>
      <c r="Y5618" t="s">
        <v>6316</v>
      </c>
      <c r="Z5618" t="s">
        <v>298</v>
      </c>
      <c r="AA5618" t="s">
        <v>691</v>
      </c>
      <c r="AB5618" s="2">
        <f t="shared" si="87"/>
        <v>3.0671533834586467E-2</v>
      </c>
      <c r="AC5618" s="3">
        <v>133000000</v>
      </c>
      <c r="AD5618" t="s">
        <v>810</v>
      </c>
      <c r="AE5618" t="s">
        <v>106</v>
      </c>
      <c r="AF5618" t="s">
        <v>89</v>
      </c>
      <c r="AG5618" t="s">
        <v>28113</v>
      </c>
      <c r="AH5618">
        <v>159837180</v>
      </c>
      <c r="AI5618" s="3">
        <v>4079314</v>
      </c>
      <c r="AJ5618" s="3">
        <v>3407995.09</v>
      </c>
      <c r="AK5618" t="s">
        <v>91</v>
      </c>
      <c r="AL5618" t="s">
        <v>91</v>
      </c>
      <c r="AM5618" t="s">
        <v>91</v>
      </c>
      <c r="AN5618" t="s">
        <v>91</v>
      </c>
      <c r="AO5618" t="s">
        <v>91</v>
      </c>
      <c r="AP5618" t="s">
        <v>91</v>
      </c>
      <c r="AT5618" t="s">
        <v>21</v>
      </c>
    </row>
    <row r="5619" spans="2:46" x14ac:dyDescent="0.25">
      <c r="B5619">
        <v>32742668</v>
      </c>
      <c r="C5619" t="s">
        <v>108</v>
      </c>
      <c r="D5619" t="s">
        <v>857</v>
      </c>
      <c r="E5619" t="s">
        <v>109</v>
      </c>
      <c r="F5619" t="s">
        <v>5460</v>
      </c>
      <c r="G5619" t="s">
        <v>432</v>
      </c>
      <c r="H5619" s="1">
        <v>24308</v>
      </c>
      <c r="I5619" t="s">
        <v>28114</v>
      </c>
      <c r="J5619">
        <v>0</v>
      </c>
      <c r="K5619" t="s">
        <v>157</v>
      </c>
      <c r="L5619">
        <v>8</v>
      </c>
      <c r="M5619" t="s">
        <v>158</v>
      </c>
      <c r="O5619">
        <v>3103536045</v>
      </c>
      <c r="P5619">
        <v>0</v>
      </c>
      <c r="T5619" t="s">
        <v>940</v>
      </c>
      <c r="U5619">
        <v>2016</v>
      </c>
      <c r="V5619" t="s">
        <v>12207</v>
      </c>
      <c r="W5619" t="s">
        <v>28115</v>
      </c>
      <c r="X5619" t="s">
        <v>28116</v>
      </c>
      <c r="Y5619" t="s">
        <v>13616</v>
      </c>
      <c r="Z5619" t="s">
        <v>121</v>
      </c>
      <c r="AA5619" t="s">
        <v>877</v>
      </c>
      <c r="AB5619" s="2">
        <f t="shared" si="87"/>
        <v>5.0951627906976743E-2</v>
      </c>
      <c r="AC5619" s="3">
        <v>34400000</v>
      </c>
      <c r="AD5619" t="s">
        <v>151</v>
      </c>
      <c r="AE5619" t="s">
        <v>139</v>
      </c>
      <c r="AF5619" t="s">
        <v>89</v>
      </c>
      <c r="AG5619" t="s">
        <v>28117</v>
      </c>
      <c r="AH5619">
        <v>159717191</v>
      </c>
      <c r="AI5619" s="3">
        <v>1752736</v>
      </c>
      <c r="AJ5619" s="3">
        <v>1452887.58</v>
      </c>
      <c r="AK5619" t="s">
        <v>91</v>
      </c>
      <c r="AL5619" t="s">
        <v>91</v>
      </c>
      <c r="AM5619" t="s">
        <v>91</v>
      </c>
      <c r="AN5619" t="s">
        <v>91</v>
      </c>
      <c r="AO5619" t="s">
        <v>91</v>
      </c>
      <c r="AP5619" t="s">
        <v>91</v>
      </c>
      <c r="AT5619" t="s">
        <v>21</v>
      </c>
    </row>
    <row r="5620" spans="2:46" x14ac:dyDescent="0.25">
      <c r="B5620">
        <v>1144063107</v>
      </c>
      <c r="C5620" t="s">
        <v>108</v>
      </c>
      <c r="D5620" t="s">
        <v>28118</v>
      </c>
      <c r="E5620" t="s">
        <v>1940</v>
      </c>
      <c r="F5620" t="s">
        <v>7248</v>
      </c>
      <c r="G5620" t="s">
        <v>519</v>
      </c>
      <c r="H5620" s="1">
        <v>34152</v>
      </c>
      <c r="I5620" t="s">
        <v>28119</v>
      </c>
      <c r="J5620">
        <v>76001</v>
      </c>
      <c r="K5620" t="s">
        <v>329</v>
      </c>
      <c r="L5620">
        <v>76</v>
      </c>
      <c r="M5620" t="s">
        <v>330</v>
      </c>
      <c r="O5620">
        <v>3146858453</v>
      </c>
      <c r="P5620">
        <v>0</v>
      </c>
      <c r="T5620" t="s">
        <v>116</v>
      </c>
      <c r="U5620">
        <v>2017</v>
      </c>
      <c r="V5620" t="s">
        <v>21712</v>
      </c>
      <c r="W5620" t="s">
        <v>28120</v>
      </c>
      <c r="X5620" t="s">
        <v>28121</v>
      </c>
      <c r="Y5620" t="s">
        <v>21715</v>
      </c>
      <c r="Z5620" t="s">
        <v>298</v>
      </c>
      <c r="AA5620" t="s">
        <v>4111</v>
      </c>
      <c r="AB5620" s="2">
        <f t="shared" si="87"/>
        <v>3.1085089276485789E-2</v>
      </c>
      <c r="AC5620" s="3">
        <v>77400000</v>
      </c>
      <c r="AD5620" t="s">
        <v>123</v>
      </c>
      <c r="AE5620" t="s">
        <v>106</v>
      </c>
      <c r="AF5620" t="s">
        <v>89</v>
      </c>
      <c r="AG5620">
        <v>0</v>
      </c>
      <c r="AH5620">
        <v>29199576</v>
      </c>
      <c r="AI5620" s="3">
        <v>2405985.91</v>
      </c>
      <c r="AJ5620" s="3">
        <v>2001836.9</v>
      </c>
      <c r="AK5620" t="s">
        <v>91</v>
      </c>
      <c r="AL5620" t="s">
        <v>91</v>
      </c>
      <c r="AM5620" t="s">
        <v>91</v>
      </c>
      <c r="AN5620" t="s">
        <v>91</v>
      </c>
      <c r="AO5620" t="s">
        <v>91</v>
      </c>
      <c r="AP5620" t="s">
        <v>91</v>
      </c>
      <c r="AT5620" t="s">
        <v>21</v>
      </c>
    </row>
    <row r="5621" spans="2:46" x14ac:dyDescent="0.25">
      <c r="B5621">
        <v>52535450</v>
      </c>
      <c r="C5621" t="s">
        <v>108</v>
      </c>
      <c r="D5621" t="s">
        <v>3578</v>
      </c>
      <c r="E5621" t="s">
        <v>655</v>
      </c>
      <c r="F5621" t="s">
        <v>93</v>
      </c>
      <c r="G5621" t="s">
        <v>1130</v>
      </c>
      <c r="H5621" s="1">
        <v>29016</v>
      </c>
      <c r="I5621" t="s">
        <v>28122</v>
      </c>
      <c r="J5621">
        <v>0</v>
      </c>
      <c r="K5621" t="s">
        <v>78</v>
      </c>
      <c r="L5621">
        <v>25</v>
      </c>
      <c r="M5621" t="s">
        <v>78</v>
      </c>
      <c r="O5621">
        <v>3115959574</v>
      </c>
      <c r="P5621">
        <v>3125899931</v>
      </c>
      <c r="T5621" t="s">
        <v>435</v>
      </c>
      <c r="U5621">
        <v>2020</v>
      </c>
      <c r="V5621" t="s">
        <v>2174</v>
      </c>
      <c r="W5621" t="s">
        <v>28123</v>
      </c>
      <c r="X5621" t="s">
        <v>28124</v>
      </c>
      <c r="Y5621" t="s">
        <v>2177</v>
      </c>
      <c r="Z5621" t="s">
        <v>164</v>
      </c>
      <c r="AA5621" t="s">
        <v>189</v>
      </c>
      <c r="AB5621" s="2">
        <f t="shared" si="87"/>
        <v>2.260625959031657E-2</v>
      </c>
      <c r="AC5621" s="3">
        <v>53700000</v>
      </c>
      <c r="AD5621" t="s">
        <v>810</v>
      </c>
      <c r="AE5621" t="s">
        <v>106</v>
      </c>
      <c r="AF5621" t="s">
        <v>89</v>
      </c>
      <c r="AG5621" t="s">
        <v>28125</v>
      </c>
      <c r="AH5621">
        <v>29211792</v>
      </c>
      <c r="AI5621" s="3">
        <v>1213956.1399999999</v>
      </c>
      <c r="AJ5621" s="3">
        <v>1000131.21</v>
      </c>
      <c r="AK5621" t="s">
        <v>91</v>
      </c>
      <c r="AL5621" t="s">
        <v>91</v>
      </c>
      <c r="AM5621" t="s">
        <v>91</v>
      </c>
      <c r="AN5621" t="s">
        <v>91</v>
      </c>
      <c r="AO5621" t="s">
        <v>91</v>
      </c>
      <c r="AP5621" t="s">
        <v>91</v>
      </c>
      <c r="AT5621" t="s">
        <v>18</v>
      </c>
    </row>
    <row r="5622" spans="2:46" x14ac:dyDescent="0.25">
      <c r="B5622">
        <v>42883739</v>
      </c>
      <c r="C5622" t="s">
        <v>108</v>
      </c>
      <c r="D5622" t="s">
        <v>109</v>
      </c>
      <c r="E5622" t="s">
        <v>573</v>
      </c>
      <c r="F5622" t="s">
        <v>291</v>
      </c>
      <c r="G5622" t="s">
        <v>8581</v>
      </c>
      <c r="H5622" s="1">
        <v>23701</v>
      </c>
      <c r="I5622" t="s">
        <v>28126</v>
      </c>
      <c r="J5622">
        <v>5001</v>
      </c>
      <c r="K5622" t="s">
        <v>114</v>
      </c>
      <c r="L5622">
        <v>5</v>
      </c>
      <c r="M5622" t="s">
        <v>115</v>
      </c>
      <c r="O5622">
        <v>3133927491</v>
      </c>
      <c r="P5622">
        <v>3176099067</v>
      </c>
      <c r="T5622" t="s">
        <v>184</v>
      </c>
      <c r="U5622">
        <v>2010</v>
      </c>
      <c r="V5622" t="s">
        <v>17451</v>
      </c>
      <c r="W5622" t="s">
        <v>28127</v>
      </c>
      <c r="X5622" t="s">
        <v>28128</v>
      </c>
      <c r="Y5622" t="s">
        <v>17454</v>
      </c>
      <c r="Z5622" t="s">
        <v>358</v>
      </c>
      <c r="AA5622" t="s">
        <v>359</v>
      </c>
      <c r="AB5622" s="2">
        <f t="shared" si="87"/>
        <v>3.8473236514522821E-2</v>
      </c>
      <c r="AC5622" s="3">
        <v>48200000</v>
      </c>
      <c r="AD5622" t="s">
        <v>177</v>
      </c>
      <c r="AE5622" t="s">
        <v>212</v>
      </c>
      <c r="AF5622" t="s">
        <v>89</v>
      </c>
      <c r="AG5622" t="s">
        <v>28129</v>
      </c>
      <c r="AH5622">
        <v>159825904</v>
      </c>
      <c r="AI5622" s="3">
        <v>1854410</v>
      </c>
      <c r="AJ5622" s="3">
        <v>1538327.48</v>
      </c>
      <c r="AK5622" t="s">
        <v>91</v>
      </c>
      <c r="AL5622" t="s">
        <v>91</v>
      </c>
      <c r="AM5622" t="s">
        <v>91</v>
      </c>
      <c r="AN5622" t="s">
        <v>91</v>
      </c>
      <c r="AO5622" t="s">
        <v>91</v>
      </c>
      <c r="AP5622" t="s">
        <v>91</v>
      </c>
      <c r="AT5622" t="s">
        <v>18</v>
      </c>
    </row>
    <row r="5623" spans="2:46" x14ac:dyDescent="0.25">
      <c r="B5623">
        <v>1090457336</v>
      </c>
      <c r="C5623" t="s">
        <v>72</v>
      </c>
      <c r="D5623" t="s">
        <v>4369</v>
      </c>
      <c r="E5623" t="s">
        <v>326</v>
      </c>
      <c r="F5623" t="s">
        <v>28130</v>
      </c>
      <c r="G5623" t="s">
        <v>181</v>
      </c>
      <c r="H5623" s="1">
        <v>33947</v>
      </c>
      <c r="I5623" t="s">
        <v>28131</v>
      </c>
      <c r="J5623">
        <v>0</v>
      </c>
      <c r="K5623" t="s">
        <v>78</v>
      </c>
      <c r="L5623">
        <v>25</v>
      </c>
      <c r="M5623" t="s">
        <v>78</v>
      </c>
      <c r="O5623">
        <v>3102666417</v>
      </c>
      <c r="P5623">
        <v>3105053242</v>
      </c>
      <c r="T5623" t="s">
        <v>116</v>
      </c>
      <c r="U5623">
        <v>2023</v>
      </c>
      <c r="V5623" t="s">
        <v>6557</v>
      </c>
      <c r="W5623" t="s">
        <v>28132</v>
      </c>
      <c r="X5623" t="s">
        <v>28133</v>
      </c>
      <c r="Y5623" t="s">
        <v>6560</v>
      </c>
      <c r="Z5623" t="s">
        <v>210</v>
      </c>
      <c r="AA5623" t="s">
        <v>347</v>
      </c>
      <c r="AB5623" s="2">
        <f t="shared" si="87"/>
        <v>1.5103097731239093E-2</v>
      </c>
      <c r="AC5623" s="3">
        <v>114600000</v>
      </c>
      <c r="AD5623" t="s">
        <v>151</v>
      </c>
      <c r="AE5623" t="s">
        <v>139</v>
      </c>
      <c r="AF5623" t="s">
        <v>89</v>
      </c>
      <c r="AG5623" t="s">
        <v>28134</v>
      </c>
      <c r="AH5623">
        <v>159716236</v>
      </c>
      <c r="AI5623" s="3">
        <v>1730815</v>
      </c>
      <c r="AJ5623" s="3">
        <v>1434466.37</v>
      </c>
      <c r="AK5623" t="s">
        <v>91</v>
      </c>
      <c r="AL5623" t="s">
        <v>91</v>
      </c>
      <c r="AM5623" t="s">
        <v>91</v>
      </c>
      <c r="AN5623" t="s">
        <v>91</v>
      </c>
      <c r="AO5623" t="s">
        <v>91</v>
      </c>
      <c r="AP5623" t="s">
        <v>91</v>
      </c>
      <c r="AT5623" t="s">
        <v>19</v>
      </c>
    </row>
    <row r="5624" spans="2:46" x14ac:dyDescent="0.25">
      <c r="B5624">
        <v>41354463</v>
      </c>
      <c r="C5624" t="s">
        <v>108</v>
      </c>
      <c r="D5624" t="s">
        <v>213</v>
      </c>
      <c r="E5624" t="s">
        <v>109</v>
      </c>
      <c r="F5624" t="s">
        <v>28135</v>
      </c>
      <c r="G5624" t="s">
        <v>2444</v>
      </c>
      <c r="H5624" s="1">
        <v>16923</v>
      </c>
      <c r="I5624" t="s">
        <v>28136</v>
      </c>
      <c r="J5624">
        <v>0</v>
      </c>
      <c r="K5624" t="s">
        <v>78</v>
      </c>
      <c r="L5624">
        <v>25</v>
      </c>
      <c r="M5624" t="s">
        <v>78</v>
      </c>
      <c r="O5624">
        <v>3102168253</v>
      </c>
      <c r="P5624">
        <v>3208231174</v>
      </c>
      <c r="T5624" t="s">
        <v>205</v>
      </c>
      <c r="U5624">
        <v>2015</v>
      </c>
      <c r="V5624" t="s">
        <v>196</v>
      </c>
      <c r="W5624" t="s">
        <v>28137</v>
      </c>
      <c r="X5624" t="s">
        <v>28138</v>
      </c>
      <c r="Y5624" t="s">
        <v>10831</v>
      </c>
      <c r="Z5624" t="s">
        <v>136</v>
      </c>
      <c r="AA5624" t="s">
        <v>200</v>
      </c>
      <c r="AB5624" s="2">
        <f t="shared" si="87"/>
        <v>4.3685500000000002E-2</v>
      </c>
      <c r="AC5624" s="3">
        <v>28000000</v>
      </c>
      <c r="AD5624" t="s">
        <v>177</v>
      </c>
      <c r="AE5624" t="s">
        <v>139</v>
      </c>
      <c r="AF5624" t="s">
        <v>89</v>
      </c>
      <c r="AG5624" t="s">
        <v>28139</v>
      </c>
      <c r="AH5624">
        <v>159837863</v>
      </c>
      <c r="AI5624" s="3">
        <v>1223194</v>
      </c>
      <c r="AJ5624" s="3">
        <v>1007893.87</v>
      </c>
      <c r="AK5624" t="s">
        <v>91</v>
      </c>
      <c r="AL5624" t="s">
        <v>91</v>
      </c>
      <c r="AM5624" t="s">
        <v>91</v>
      </c>
      <c r="AN5624" t="s">
        <v>91</v>
      </c>
      <c r="AO5624" t="s">
        <v>91</v>
      </c>
      <c r="AP5624" t="s">
        <v>91</v>
      </c>
      <c r="AT5624" t="s">
        <v>21</v>
      </c>
    </row>
    <row r="5625" spans="2:46" x14ac:dyDescent="0.25">
      <c r="B5625">
        <v>15304278</v>
      </c>
      <c r="C5625" t="s">
        <v>72</v>
      </c>
      <c r="D5625" t="s">
        <v>248</v>
      </c>
      <c r="E5625" t="s">
        <v>3537</v>
      </c>
      <c r="F5625" t="s">
        <v>4925</v>
      </c>
      <c r="G5625" t="s">
        <v>2203</v>
      </c>
      <c r="H5625" s="1">
        <v>20415</v>
      </c>
      <c r="I5625" t="s">
        <v>28140</v>
      </c>
      <c r="J5625">
        <v>5154</v>
      </c>
      <c r="K5625" t="s">
        <v>8305</v>
      </c>
      <c r="L5625">
        <v>5</v>
      </c>
      <c r="M5625" t="s">
        <v>115</v>
      </c>
      <c r="O5625">
        <v>3104039083</v>
      </c>
      <c r="P5625">
        <v>0</v>
      </c>
      <c r="T5625" t="s">
        <v>940</v>
      </c>
      <c r="U5625">
        <v>2022</v>
      </c>
      <c r="V5625" t="s">
        <v>713</v>
      </c>
      <c r="W5625" t="s">
        <v>28141</v>
      </c>
      <c r="X5625" t="s">
        <v>28142</v>
      </c>
      <c r="Y5625" t="s">
        <v>716</v>
      </c>
      <c r="Z5625" t="s">
        <v>164</v>
      </c>
      <c r="AA5625" t="s">
        <v>654</v>
      </c>
      <c r="AB5625" s="2">
        <f t="shared" si="87"/>
        <v>2.4979229629629628E-2</v>
      </c>
      <c r="AC5625" s="3">
        <v>59400000</v>
      </c>
      <c r="AD5625" t="s">
        <v>87</v>
      </c>
      <c r="AE5625" t="s">
        <v>139</v>
      </c>
      <c r="AF5625" t="s">
        <v>89</v>
      </c>
      <c r="AG5625" t="s">
        <v>28143</v>
      </c>
      <c r="AH5625">
        <v>29201356</v>
      </c>
      <c r="AI5625" s="3">
        <v>1483766.24</v>
      </c>
      <c r="AJ5625" s="3">
        <v>1226862.3899999999</v>
      </c>
      <c r="AK5625" t="s">
        <v>91</v>
      </c>
      <c r="AL5625" t="s">
        <v>91</v>
      </c>
      <c r="AM5625" t="s">
        <v>91</v>
      </c>
      <c r="AN5625" t="s">
        <v>91</v>
      </c>
      <c r="AO5625" t="s">
        <v>91</v>
      </c>
      <c r="AP5625" t="s">
        <v>91</v>
      </c>
      <c r="AT5625" t="s">
        <v>18</v>
      </c>
    </row>
    <row r="5626" spans="2:46" x14ac:dyDescent="0.25">
      <c r="B5626">
        <v>31999881</v>
      </c>
      <c r="C5626" t="s">
        <v>108</v>
      </c>
      <c r="D5626" t="s">
        <v>202</v>
      </c>
      <c r="E5626">
        <v>0</v>
      </c>
      <c r="F5626" t="s">
        <v>452</v>
      </c>
      <c r="G5626" t="s">
        <v>9411</v>
      </c>
      <c r="H5626" s="1">
        <v>25479</v>
      </c>
      <c r="I5626" t="s">
        <v>28144</v>
      </c>
      <c r="J5626">
        <v>0</v>
      </c>
      <c r="K5626" t="s">
        <v>78</v>
      </c>
      <c r="L5626">
        <v>25</v>
      </c>
      <c r="M5626" t="s">
        <v>78</v>
      </c>
      <c r="O5626">
        <v>3102108271</v>
      </c>
      <c r="P5626">
        <v>0</v>
      </c>
      <c r="T5626" t="s">
        <v>794</v>
      </c>
      <c r="U5626">
        <v>2023</v>
      </c>
      <c r="V5626" t="s">
        <v>1501</v>
      </c>
      <c r="W5626" t="s">
        <v>28145</v>
      </c>
      <c r="X5626" t="s">
        <v>28146</v>
      </c>
      <c r="Y5626" t="s">
        <v>1504</v>
      </c>
      <c r="Z5626" t="s">
        <v>298</v>
      </c>
      <c r="AA5626" t="s">
        <v>367</v>
      </c>
      <c r="AB5626" s="2">
        <f t="shared" si="87"/>
        <v>1.4438995433789955E-2</v>
      </c>
      <c r="AC5626" s="3">
        <v>109500000</v>
      </c>
      <c r="AD5626" t="s">
        <v>87</v>
      </c>
      <c r="AE5626" t="s">
        <v>106</v>
      </c>
      <c r="AF5626" t="s">
        <v>89</v>
      </c>
      <c r="AG5626" t="s">
        <v>28147</v>
      </c>
      <c r="AH5626">
        <v>159716219</v>
      </c>
      <c r="AI5626" s="3">
        <v>1581070</v>
      </c>
      <c r="AJ5626" s="3">
        <v>1308630.6000000001</v>
      </c>
      <c r="AK5626" t="s">
        <v>91</v>
      </c>
      <c r="AL5626" t="s">
        <v>91</v>
      </c>
      <c r="AM5626" t="s">
        <v>91</v>
      </c>
      <c r="AN5626" t="s">
        <v>91</v>
      </c>
      <c r="AO5626" t="s">
        <v>91</v>
      </c>
      <c r="AP5626" t="s">
        <v>91</v>
      </c>
      <c r="AT5626" t="s">
        <v>19</v>
      </c>
    </row>
    <row r="5627" spans="2:46" x14ac:dyDescent="0.25">
      <c r="B5627">
        <v>79352291</v>
      </c>
      <c r="C5627" t="s">
        <v>72</v>
      </c>
      <c r="D5627" t="s">
        <v>337</v>
      </c>
      <c r="E5627" t="s">
        <v>3118</v>
      </c>
      <c r="F5627" t="s">
        <v>21097</v>
      </c>
      <c r="G5627" t="s">
        <v>1403</v>
      </c>
      <c r="H5627" s="1">
        <v>23934</v>
      </c>
      <c r="I5627" t="s">
        <v>28148</v>
      </c>
      <c r="J5627">
        <v>0</v>
      </c>
      <c r="K5627" t="s">
        <v>78</v>
      </c>
      <c r="L5627">
        <v>25</v>
      </c>
      <c r="M5627" t="s">
        <v>78</v>
      </c>
      <c r="O5627">
        <v>3134335225</v>
      </c>
      <c r="P5627">
        <v>3118484473</v>
      </c>
      <c r="T5627" t="s">
        <v>424</v>
      </c>
      <c r="U5627">
        <v>2010</v>
      </c>
      <c r="V5627" t="s">
        <v>28149</v>
      </c>
      <c r="W5627" t="s">
        <v>28150</v>
      </c>
      <c r="X5627" t="s">
        <v>28151</v>
      </c>
      <c r="Y5627" t="s">
        <v>28152</v>
      </c>
      <c r="Z5627" t="s">
        <v>121</v>
      </c>
      <c r="AA5627" t="s">
        <v>122</v>
      </c>
      <c r="AB5627" s="2">
        <f t="shared" si="87"/>
        <v>2.7906185344827587E-2</v>
      </c>
      <c r="AC5627" s="3">
        <v>46400000</v>
      </c>
      <c r="AD5627" t="s">
        <v>288</v>
      </c>
      <c r="AE5627" t="s">
        <v>212</v>
      </c>
      <c r="AF5627" t="s">
        <v>89</v>
      </c>
      <c r="AG5627" t="s">
        <v>28153</v>
      </c>
      <c r="AH5627">
        <v>159799187</v>
      </c>
      <c r="AI5627" s="3">
        <v>1294847</v>
      </c>
      <c r="AJ5627" s="3">
        <v>1068106.45</v>
      </c>
      <c r="AK5627" t="s">
        <v>91</v>
      </c>
      <c r="AL5627" t="s">
        <v>91</v>
      </c>
      <c r="AM5627" t="s">
        <v>91</v>
      </c>
      <c r="AN5627" t="s">
        <v>91</v>
      </c>
      <c r="AO5627" t="s">
        <v>91</v>
      </c>
      <c r="AP5627" t="s">
        <v>91</v>
      </c>
      <c r="AT5627" t="s">
        <v>18</v>
      </c>
    </row>
    <row r="5628" spans="2:46" x14ac:dyDescent="0.25">
      <c r="B5628">
        <v>46664273</v>
      </c>
      <c r="C5628" t="s">
        <v>108</v>
      </c>
      <c r="D5628" t="s">
        <v>1392</v>
      </c>
      <c r="E5628" t="s">
        <v>771</v>
      </c>
      <c r="F5628" t="s">
        <v>1821</v>
      </c>
      <c r="G5628" t="s">
        <v>1384</v>
      </c>
      <c r="H5628" s="1">
        <v>25136</v>
      </c>
      <c r="I5628" t="s">
        <v>28154</v>
      </c>
      <c r="J5628">
        <v>0</v>
      </c>
      <c r="K5628" t="s">
        <v>78</v>
      </c>
      <c r="L5628">
        <v>25</v>
      </c>
      <c r="M5628" t="s">
        <v>78</v>
      </c>
      <c r="O5628">
        <v>3214517952</v>
      </c>
      <c r="P5628">
        <v>3214217952</v>
      </c>
      <c r="T5628" t="s">
        <v>195</v>
      </c>
      <c r="U5628">
        <v>2020</v>
      </c>
      <c r="V5628" t="s">
        <v>3133</v>
      </c>
      <c r="W5628" t="s">
        <v>28155</v>
      </c>
      <c r="X5628" t="s">
        <v>28156</v>
      </c>
      <c r="Y5628" t="s">
        <v>3136</v>
      </c>
      <c r="Z5628" t="s">
        <v>311</v>
      </c>
      <c r="AA5628" t="s">
        <v>829</v>
      </c>
      <c r="AB5628" s="2">
        <f t="shared" si="87"/>
        <v>2.2257033898305086E-2</v>
      </c>
      <c r="AC5628" s="3">
        <v>70800000</v>
      </c>
      <c r="AD5628" t="s">
        <v>177</v>
      </c>
      <c r="AE5628" t="s">
        <v>139</v>
      </c>
      <c r="AF5628" t="s">
        <v>89</v>
      </c>
      <c r="AG5628">
        <v>0</v>
      </c>
      <c r="AH5628">
        <v>159765673</v>
      </c>
      <c r="AI5628" s="3">
        <v>1575798</v>
      </c>
      <c r="AJ5628" s="3">
        <v>1304199.81</v>
      </c>
      <c r="AK5628" t="s">
        <v>91</v>
      </c>
      <c r="AL5628" t="s">
        <v>91</v>
      </c>
      <c r="AM5628" t="s">
        <v>91</v>
      </c>
      <c r="AN5628" t="s">
        <v>91</v>
      </c>
      <c r="AO5628" t="s">
        <v>91</v>
      </c>
      <c r="AP5628" t="s">
        <v>91</v>
      </c>
      <c r="AT5628" t="s">
        <v>18</v>
      </c>
    </row>
    <row r="5629" spans="2:46" x14ac:dyDescent="0.25">
      <c r="B5629">
        <v>28528607</v>
      </c>
      <c r="C5629" t="s">
        <v>108</v>
      </c>
      <c r="D5629" t="s">
        <v>589</v>
      </c>
      <c r="E5629">
        <v>0</v>
      </c>
      <c r="F5629" t="s">
        <v>1312</v>
      </c>
      <c r="G5629" t="s">
        <v>2348</v>
      </c>
      <c r="H5629" s="1">
        <v>15608</v>
      </c>
      <c r="I5629" t="s">
        <v>28157</v>
      </c>
      <c r="J5629">
        <v>0</v>
      </c>
      <c r="K5629" t="s">
        <v>96</v>
      </c>
      <c r="L5629">
        <v>73</v>
      </c>
      <c r="M5629" t="s">
        <v>97</v>
      </c>
      <c r="O5629">
        <v>3102362626</v>
      </c>
      <c r="P5629">
        <v>3114287758</v>
      </c>
      <c r="T5629" t="s">
        <v>424</v>
      </c>
      <c r="U5629">
        <v>2012</v>
      </c>
      <c r="V5629" t="s">
        <v>11019</v>
      </c>
      <c r="W5629" t="s">
        <v>28158</v>
      </c>
      <c r="X5629" t="s">
        <v>28159</v>
      </c>
      <c r="Y5629" t="s">
        <v>11022</v>
      </c>
      <c r="Z5629" t="s">
        <v>121</v>
      </c>
      <c r="AA5629" t="s">
        <v>877</v>
      </c>
      <c r="AB5629" s="2">
        <f t="shared" si="87"/>
        <v>5.6332310756972113E-2</v>
      </c>
      <c r="AC5629" s="3">
        <v>25100000</v>
      </c>
      <c r="AD5629" t="s">
        <v>151</v>
      </c>
      <c r="AE5629" t="s">
        <v>139</v>
      </c>
      <c r="AF5629" t="s">
        <v>89</v>
      </c>
      <c r="AG5629" t="s">
        <v>28160</v>
      </c>
      <c r="AH5629">
        <v>159756378</v>
      </c>
      <c r="AI5629" s="3">
        <v>1413941</v>
      </c>
      <c r="AJ5629" s="3">
        <v>1168185.6000000001</v>
      </c>
      <c r="AK5629" t="s">
        <v>91</v>
      </c>
      <c r="AL5629" t="s">
        <v>91</v>
      </c>
      <c r="AM5629" t="s">
        <v>91</v>
      </c>
      <c r="AN5629" t="s">
        <v>91</v>
      </c>
      <c r="AO5629" t="s">
        <v>91</v>
      </c>
      <c r="AP5629" t="s">
        <v>91</v>
      </c>
      <c r="AT5629" t="s">
        <v>21</v>
      </c>
    </row>
    <row r="5630" spans="2:46" x14ac:dyDescent="0.25">
      <c r="B5630">
        <v>39729885</v>
      </c>
      <c r="C5630" t="s">
        <v>108</v>
      </c>
      <c r="D5630" t="s">
        <v>153</v>
      </c>
      <c r="E5630" t="s">
        <v>7504</v>
      </c>
      <c r="F5630" t="s">
        <v>519</v>
      </c>
      <c r="G5630" t="s">
        <v>126</v>
      </c>
      <c r="H5630" s="1">
        <v>26653</v>
      </c>
      <c r="I5630" t="s">
        <v>28161</v>
      </c>
      <c r="J5630">
        <v>0</v>
      </c>
      <c r="K5630" t="s">
        <v>78</v>
      </c>
      <c r="L5630">
        <v>25</v>
      </c>
      <c r="M5630" t="s">
        <v>78</v>
      </c>
      <c r="O5630">
        <v>3102345236</v>
      </c>
      <c r="P5630">
        <v>0</v>
      </c>
      <c r="T5630" t="s">
        <v>494</v>
      </c>
      <c r="U5630">
        <v>2013</v>
      </c>
      <c r="V5630" t="s">
        <v>5231</v>
      </c>
      <c r="W5630" t="s">
        <v>28162</v>
      </c>
      <c r="X5630" t="s">
        <v>28163</v>
      </c>
      <c r="Y5630" t="s">
        <v>5234</v>
      </c>
      <c r="Z5630" t="s">
        <v>103</v>
      </c>
      <c r="AA5630" t="s">
        <v>408</v>
      </c>
      <c r="AB5630" s="2">
        <f t="shared" si="87"/>
        <v>3.889650567823344E-2</v>
      </c>
      <c r="AC5630" s="3">
        <v>31700000</v>
      </c>
      <c r="AD5630" t="s">
        <v>151</v>
      </c>
      <c r="AE5630" t="s">
        <v>139</v>
      </c>
      <c r="AF5630" t="s">
        <v>89</v>
      </c>
      <c r="AG5630" t="s">
        <v>28164</v>
      </c>
      <c r="AH5630">
        <v>29210984</v>
      </c>
      <c r="AI5630" s="3">
        <v>1233019.23</v>
      </c>
      <c r="AJ5630" s="3">
        <v>1016150.61</v>
      </c>
      <c r="AK5630" t="s">
        <v>91</v>
      </c>
      <c r="AL5630" t="s">
        <v>91</v>
      </c>
      <c r="AM5630" t="s">
        <v>91</v>
      </c>
      <c r="AN5630" t="s">
        <v>91</v>
      </c>
      <c r="AO5630" t="s">
        <v>91</v>
      </c>
      <c r="AP5630" t="s">
        <v>91</v>
      </c>
      <c r="AT5630" t="s">
        <v>18</v>
      </c>
    </row>
    <row r="5631" spans="2:46" x14ac:dyDescent="0.25">
      <c r="B5631">
        <v>51634742</v>
      </c>
      <c r="C5631" t="s">
        <v>108</v>
      </c>
      <c r="D5631" t="s">
        <v>3312</v>
      </c>
      <c r="E5631">
        <v>0</v>
      </c>
      <c r="F5631" t="s">
        <v>15087</v>
      </c>
      <c r="G5631">
        <v>0</v>
      </c>
      <c r="H5631" s="1">
        <v>22540</v>
      </c>
      <c r="I5631" t="s">
        <v>28165</v>
      </c>
      <c r="J5631">
        <v>0</v>
      </c>
      <c r="K5631" t="s">
        <v>78</v>
      </c>
      <c r="L5631">
        <v>25</v>
      </c>
      <c r="M5631" t="s">
        <v>78</v>
      </c>
      <c r="O5631">
        <v>3107910904</v>
      </c>
      <c r="P5631">
        <v>3105614486</v>
      </c>
      <c r="T5631" t="s">
        <v>195</v>
      </c>
      <c r="U5631">
        <v>2025</v>
      </c>
      <c r="V5631" t="s">
        <v>9471</v>
      </c>
      <c r="W5631" t="s">
        <v>28166</v>
      </c>
      <c r="X5631" t="s">
        <v>28167</v>
      </c>
      <c r="Y5631" t="s">
        <v>9474</v>
      </c>
      <c r="Z5631" t="s">
        <v>298</v>
      </c>
      <c r="AA5631" t="s">
        <v>367</v>
      </c>
      <c r="AB5631" s="2">
        <f t="shared" si="87"/>
        <v>1.4670267335004178E-2</v>
      </c>
      <c r="AC5631" s="3">
        <v>119700000</v>
      </c>
      <c r="AD5631" t="s">
        <v>87</v>
      </c>
      <c r="AE5631" t="s">
        <v>106</v>
      </c>
      <c r="AF5631" t="s">
        <v>89</v>
      </c>
      <c r="AG5631">
        <v>0</v>
      </c>
      <c r="AH5631">
        <v>159718135</v>
      </c>
      <c r="AI5631" s="3">
        <v>1756031</v>
      </c>
      <c r="AJ5631" s="3">
        <v>1455656.56</v>
      </c>
      <c r="AK5631" t="s">
        <v>91</v>
      </c>
      <c r="AL5631" t="s">
        <v>91</v>
      </c>
      <c r="AM5631" t="s">
        <v>91</v>
      </c>
      <c r="AN5631" t="s">
        <v>91</v>
      </c>
      <c r="AO5631" t="s">
        <v>91</v>
      </c>
      <c r="AP5631" t="s">
        <v>91</v>
      </c>
      <c r="AT5631" t="s">
        <v>19</v>
      </c>
    </row>
    <row r="5632" spans="2:46" x14ac:dyDescent="0.25">
      <c r="B5632">
        <v>43622245</v>
      </c>
      <c r="C5632" t="s">
        <v>108</v>
      </c>
      <c r="D5632" t="s">
        <v>693</v>
      </c>
      <c r="E5632" t="s">
        <v>1239</v>
      </c>
      <c r="F5632" t="s">
        <v>2288</v>
      </c>
      <c r="G5632" t="s">
        <v>542</v>
      </c>
      <c r="H5632" s="1">
        <v>28785</v>
      </c>
      <c r="I5632" t="s">
        <v>28168</v>
      </c>
      <c r="J5632">
        <v>0</v>
      </c>
      <c r="K5632" t="s">
        <v>78</v>
      </c>
      <c r="L5632">
        <v>25</v>
      </c>
      <c r="M5632" t="s">
        <v>78</v>
      </c>
      <c r="O5632">
        <v>3163235130</v>
      </c>
      <c r="P5632">
        <v>0</v>
      </c>
      <c r="T5632" t="s">
        <v>633</v>
      </c>
      <c r="U5632">
        <v>2023</v>
      </c>
      <c r="V5632" t="s">
        <v>12978</v>
      </c>
      <c r="W5632" t="s">
        <v>28169</v>
      </c>
      <c r="X5632" t="s">
        <v>28170</v>
      </c>
      <c r="Y5632" t="s">
        <v>12981</v>
      </c>
      <c r="Z5632" t="s">
        <v>210</v>
      </c>
      <c r="AA5632" t="s">
        <v>347</v>
      </c>
      <c r="AB5632" s="2">
        <f t="shared" si="87"/>
        <v>2.3504096290449882E-2</v>
      </c>
      <c r="AC5632" s="3">
        <v>126700000</v>
      </c>
      <c r="AD5632" t="s">
        <v>123</v>
      </c>
      <c r="AE5632" t="s">
        <v>106</v>
      </c>
      <c r="AF5632" t="s">
        <v>89</v>
      </c>
      <c r="AG5632">
        <v>0</v>
      </c>
      <c r="AH5632">
        <v>159833072</v>
      </c>
      <c r="AI5632" s="3">
        <v>2977969</v>
      </c>
      <c r="AJ5632" s="3">
        <v>2482495.13</v>
      </c>
      <c r="AK5632" t="s">
        <v>91</v>
      </c>
      <c r="AL5632" t="s">
        <v>91</v>
      </c>
      <c r="AM5632" t="s">
        <v>91</v>
      </c>
      <c r="AN5632" t="s">
        <v>91</v>
      </c>
      <c r="AO5632" t="s">
        <v>91</v>
      </c>
      <c r="AP5632" t="s">
        <v>91</v>
      </c>
      <c r="AT5632" t="s">
        <v>20</v>
      </c>
    </row>
    <row r="5633" spans="2:46" x14ac:dyDescent="0.25">
      <c r="B5633">
        <v>44006689</v>
      </c>
      <c r="C5633" t="s">
        <v>108</v>
      </c>
      <c r="D5633" t="s">
        <v>1529</v>
      </c>
      <c r="E5633" t="s">
        <v>982</v>
      </c>
      <c r="F5633" t="s">
        <v>25732</v>
      </c>
      <c r="G5633" t="s">
        <v>1605</v>
      </c>
      <c r="H5633" s="1">
        <v>31298</v>
      </c>
      <c r="I5633" t="s">
        <v>28171</v>
      </c>
      <c r="J5633">
        <v>5001</v>
      </c>
      <c r="K5633" t="s">
        <v>114</v>
      </c>
      <c r="L5633">
        <v>5</v>
      </c>
      <c r="M5633" t="s">
        <v>115</v>
      </c>
      <c r="O5633">
        <v>3044341371</v>
      </c>
      <c r="P5633">
        <v>0</v>
      </c>
      <c r="T5633" t="s">
        <v>585</v>
      </c>
      <c r="U5633">
        <v>2018</v>
      </c>
      <c r="V5633" t="s">
        <v>3517</v>
      </c>
      <c r="W5633" t="s">
        <v>28172</v>
      </c>
      <c r="X5633" t="s">
        <v>28173</v>
      </c>
      <c r="Y5633" t="s">
        <v>3520</v>
      </c>
      <c r="Z5633" t="s">
        <v>164</v>
      </c>
      <c r="AA5633" t="s">
        <v>165</v>
      </c>
      <c r="AB5633" s="2">
        <f t="shared" si="87"/>
        <v>3.29341961352657E-2</v>
      </c>
      <c r="AC5633" s="3">
        <v>41400000</v>
      </c>
      <c r="AD5633" t="s">
        <v>288</v>
      </c>
      <c r="AE5633" t="s">
        <v>139</v>
      </c>
      <c r="AF5633" t="s">
        <v>89</v>
      </c>
      <c r="AG5633" t="s">
        <v>28174</v>
      </c>
      <c r="AH5633">
        <v>29190662</v>
      </c>
      <c r="AI5633" s="3">
        <v>1363475.72</v>
      </c>
      <c r="AJ5633" s="3">
        <v>1125777.9199999999</v>
      </c>
      <c r="AK5633" t="s">
        <v>91</v>
      </c>
      <c r="AL5633" t="s">
        <v>91</v>
      </c>
      <c r="AM5633" t="s">
        <v>91</v>
      </c>
      <c r="AN5633" t="s">
        <v>91</v>
      </c>
      <c r="AO5633" t="s">
        <v>91</v>
      </c>
      <c r="AP5633" t="s">
        <v>91</v>
      </c>
      <c r="AT5633" t="s">
        <v>18</v>
      </c>
    </row>
    <row r="5634" spans="2:46" x14ac:dyDescent="0.25">
      <c r="B5634">
        <v>8675070</v>
      </c>
      <c r="C5634" t="s">
        <v>72</v>
      </c>
      <c r="D5634" t="s">
        <v>518</v>
      </c>
      <c r="E5634" t="s">
        <v>28175</v>
      </c>
      <c r="F5634" t="s">
        <v>886</v>
      </c>
      <c r="G5634" t="s">
        <v>452</v>
      </c>
      <c r="H5634" s="1">
        <v>20959</v>
      </c>
      <c r="I5634" t="s">
        <v>28176</v>
      </c>
      <c r="J5634">
        <v>0</v>
      </c>
      <c r="K5634" t="s">
        <v>157</v>
      </c>
      <c r="L5634">
        <v>8</v>
      </c>
      <c r="M5634" t="s">
        <v>158</v>
      </c>
      <c r="O5634">
        <v>3145356697</v>
      </c>
      <c r="P5634">
        <v>3114295364</v>
      </c>
      <c r="T5634" t="s">
        <v>750</v>
      </c>
      <c r="U5634">
        <v>2016</v>
      </c>
      <c r="V5634" t="s">
        <v>2219</v>
      </c>
      <c r="W5634" t="s">
        <v>28177</v>
      </c>
      <c r="X5634" t="s">
        <v>28177</v>
      </c>
      <c r="Y5634" t="s">
        <v>2222</v>
      </c>
      <c r="Z5634" t="s">
        <v>85</v>
      </c>
      <c r="AA5634" t="s">
        <v>1536</v>
      </c>
      <c r="AB5634" s="2">
        <f t="shared" ref="AB5634:AB5697" si="88">+AI5634/AC5634</f>
        <v>5.061085051546392E-2</v>
      </c>
      <c r="AC5634" s="3">
        <v>38800000</v>
      </c>
      <c r="AD5634" t="s">
        <v>123</v>
      </c>
      <c r="AE5634" t="s">
        <v>139</v>
      </c>
      <c r="AF5634" t="s">
        <v>89</v>
      </c>
      <c r="AG5634" t="s">
        <v>28178</v>
      </c>
      <c r="AH5634">
        <v>159836481</v>
      </c>
      <c r="AI5634" s="3">
        <v>1963701</v>
      </c>
      <c r="AJ5634" s="3">
        <v>1630168.63</v>
      </c>
      <c r="AK5634" t="s">
        <v>91</v>
      </c>
      <c r="AL5634" t="s">
        <v>91</v>
      </c>
      <c r="AM5634" t="s">
        <v>91</v>
      </c>
      <c r="AN5634" t="s">
        <v>91</v>
      </c>
      <c r="AO5634" t="s">
        <v>91</v>
      </c>
      <c r="AP5634" t="s">
        <v>91</v>
      </c>
      <c r="AT5634" t="s">
        <v>21</v>
      </c>
    </row>
    <row r="5635" spans="2:46" x14ac:dyDescent="0.25">
      <c r="B5635">
        <v>43021314</v>
      </c>
      <c r="C5635" t="s">
        <v>108</v>
      </c>
      <c r="D5635" t="s">
        <v>4747</v>
      </c>
      <c r="E5635" t="s">
        <v>2072</v>
      </c>
      <c r="F5635" t="s">
        <v>773</v>
      </c>
      <c r="G5635" t="s">
        <v>111</v>
      </c>
      <c r="H5635" s="1">
        <v>22349</v>
      </c>
      <c r="I5635" t="s">
        <v>28179</v>
      </c>
      <c r="J5635">
        <v>5001</v>
      </c>
      <c r="K5635" t="s">
        <v>114</v>
      </c>
      <c r="L5635">
        <v>5</v>
      </c>
      <c r="M5635" t="s">
        <v>115</v>
      </c>
      <c r="O5635">
        <v>3218631091</v>
      </c>
      <c r="P5635">
        <v>0</v>
      </c>
      <c r="T5635" t="s">
        <v>131</v>
      </c>
      <c r="U5635">
        <v>2017</v>
      </c>
      <c r="V5635" t="s">
        <v>15704</v>
      </c>
      <c r="W5635" t="s">
        <v>28180</v>
      </c>
      <c r="X5635" t="s">
        <v>28181</v>
      </c>
      <c r="Y5635" t="s">
        <v>15707</v>
      </c>
      <c r="Z5635" t="s">
        <v>136</v>
      </c>
      <c r="AA5635" t="s">
        <v>246</v>
      </c>
      <c r="AB5635" s="2">
        <f t="shared" si="88"/>
        <v>4.0385087719298246E-2</v>
      </c>
      <c r="AC5635" s="3">
        <v>34200000</v>
      </c>
      <c r="AD5635" t="s">
        <v>151</v>
      </c>
      <c r="AE5635" t="s">
        <v>139</v>
      </c>
      <c r="AF5635" t="s">
        <v>89</v>
      </c>
      <c r="AG5635" t="s">
        <v>25873</v>
      </c>
      <c r="AH5635">
        <v>159816480</v>
      </c>
      <c r="AI5635" s="3">
        <v>1381170</v>
      </c>
      <c r="AJ5635" s="3">
        <v>1140646.99</v>
      </c>
      <c r="AK5635" t="s">
        <v>91</v>
      </c>
      <c r="AL5635" t="s">
        <v>91</v>
      </c>
      <c r="AM5635" t="s">
        <v>91</v>
      </c>
      <c r="AN5635" t="s">
        <v>91</v>
      </c>
      <c r="AO5635" t="s">
        <v>91</v>
      </c>
      <c r="AP5635" t="s">
        <v>91</v>
      </c>
      <c r="AT5635" t="s">
        <v>21</v>
      </c>
    </row>
    <row r="5636" spans="2:46" x14ac:dyDescent="0.25">
      <c r="B5636">
        <v>52223904</v>
      </c>
      <c r="C5636" t="s">
        <v>108</v>
      </c>
      <c r="D5636" t="s">
        <v>693</v>
      </c>
      <c r="E5636" t="s">
        <v>180</v>
      </c>
      <c r="F5636" t="s">
        <v>849</v>
      </c>
      <c r="G5636" t="s">
        <v>2914</v>
      </c>
      <c r="H5636" s="1">
        <v>27017</v>
      </c>
      <c r="I5636" t="s">
        <v>28182</v>
      </c>
      <c r="J5636">
        <v>0</v>
      </c>
      <c r="K5636" t="s">
        <v>78</v>
      </c>
      <c r="L5636">
        <v>25</v>
      </c>
      <c r="M5636" t="s">
        <v>78</v>
      </c>
      <c r="O5636">
        <v>3142955328</v>
      </c>
      <c r="P5636">
        <v>3114551866</v>
      </c>
      <c r="T5636" t="s">
        <v>195</v>
      </c>
      <c r="U5636">
        <v>2016</v>
      </c>
      <c r="V5636" t="s">
        <v>2832</v>
      </c>
      <c r="W5636" t="s">
        <v>28183</v>
      </c>
      <c r="X5636" t="s">
        <v>28184</v>
      </c>
      <c r="Y5636" t="s">
        <v>2835</v>
      </c>
      <c r="Z5636" t="s">
        <v>103</v>
      </c>
      <c r="AA5636" t="s">
        <v>2836</v>
      </c>
      <c r="AB5636" s="2">
        <f t="shared" si="88"/>
        <v>1.8053891273247497E-2</v>
      </c>
      <c r="AC5636" s="3">
        <v>69900000</v>
      </c>
      <c r="AD5636" t="s">
        <v>177</v>
      </c>
      <c r="AE5636" t="s">
        <v>106</v>
      </c>
      <c r="AF5636" t="s">
        <v>89</v>
      </c>
      <c r="AG5636" t="s">
        <v>28185</v>
      </c>
      <c r="AH5636">
        <v>159736430</v>
      </c>
      <c r="AI5636" s="3">
        <v>1261967</v>
      </c>
      <c r="AJ5636" s="3">
        <v>1040476.75</v>
      </c>
      <c r="AK5636" t="s">
        <v>91</v>
      </c>
      <c r="AL5636" t="s">
        <v>91</v>
      </c>
      <c r="AM5636" t="s">
        <v>91</v>
      </c>
      <c r="AN5636" t="s">
        <v>91</v>
      </c>
      <c r="AO5636" t="s">
        <v>91</v>
      </c>
      <c r="AP5636" t="s">
        <v>91</v>
      </c>
      <c r="AT5636" t="s">
        <v>18</v>
      </c>
    </row>
    <row r="5637" spans="2:46" x14ac:dyDescent="0.25">
      <c r="B5637">
        <v>24289612</v>
      </c>
      <c r="C5637" t="s">
        <v>108</v>
      </c>
      <c r="D5637" t="s">
        <v>4472</v>
      </c>
      <c r="E5637">
        <v>0</v>
      </c>
      <c r="F5637" t="s">
        <v>640</v>
      </c>
      <c r="G5637" t="s">
        <v>181</v>
      </c>
      <c r="H5637" s="1">
        <v>16197</v>
      </c>
      <c r="I5637" t="s">
        <v>28186</v>
      </c>
      <c r="J5637">
        <v>41001</v>
      </c>
      <c r="K5637" t="s">
        <v>280</v>
      </c>
      <c r="L5637">
        <v>41</v>
      </c>
      <c r="M5637" t="s">
        <v>281</v>
      </c>
      <c r="O5637">
        <v>3112176245</v>
      </c>
      <c r="P5637">
        <v>0</v>
      </c>
      <c r="T5637" t="s">
        <v>750</v>
      </c>
      <c r="U5637">
        <v>2012</v>
      </c>
      <c r="V5637" t="s">
        <v>28187</v>
      </c>
      <c r="W5637" t="s">
        <v>28188</v>
      </c>
      <c r="X5637" t="s">
        <v>28189</v>
      </c>
      <c r="Y5637" t="s">
        <v>28190</v>
      </c>
      <c r="Z5637" t="s">
        <v>164</v>
      </c>
      <c r="AA5637" t="s">
        <v>1739</v>
      </c>
      <c r="AB5637" s="2">
        <f t="shared" si="88"/>
        <v>2.909308910891089E-2</v>
      </c>
      <c r="AC5637" s="3">
        <v>50500000</v>
      </c>
      <c r="AD5637" t="s">
        <v>151</v>
      </c>
      <c r="AE5637" t="s">
        <v>212</v>
      </c>
      <c r="AF5637" t="s">
        <v>89</v>
      </c>
      <c r="AG5637" t="s">
        <v>28191</v>
      </c>
      <c r="AH5637">
        <v>159834959</v>
      </c>
      <c r="AI5637" s="3">
        <v>1469201</v>
      </c>
      <c r="AJ5637" s="3">
        <v>1214622.58</v>
      </c>
      <c r="AK5637" t="s">
        <v>91</v>
      </c>
      <c r="AL5637" t="s">
        <v>91</v>
      </c>
      <c r="AM5637" t="s">
        <v>91</v>
      </c>
      <c r="AN5637" t="s">
        <v>91</v>
      </c>
      <c r="AO5637" t="s">
        <v>91</v>
      </c>
      <c r="AP5637" t="s">
        <v>91</v>
      </c>
      <c r="AT5637" t="s">
        <v>18</v>
      </c>
    </row>
    <row r="5638" spans="2:46" x14ac:dyDescent="0.25">
      <c r="B5638">
        <v>1053848136</v>
      </c>
      <c r="C5638" t="s">
        <v>72</v>
      </c>
      <c r="D5638" t="s">
        <v>15176</v>
      </c>
      <c r="E5638">
        <v>0</v>
      </c>
      <c r="F5638" t="s">
        <v>1273</v>
      </c>
      <c r="G5638" t="s">
        <v>895</v>
      </c>
      <c r="H5638" s="1">
        <v>35279</v>
      </c>
      <c r="I5638" t="s">
        <v>28192</v>
      </c>
      <c r="J5638">
        <v>17001</v>
      </c>
      <c r="K5638" t="s">
        <v>476</v>
      </c>
      <c r="L5638">
        <v>17</v>
      </c>
      <c r="M5638" t="s">
        <v>477</v>
      </c>
      <c r="O5638">
        <v>3127871733</v>
      </c>
      <c r="P5638">
        <v>3175725317</v>
      </c>
      <c r="T5638" t="s">
        <v>171</v>
      </c>
      <c r="U5638">
        <v>2025</v>
      </c>
      <c r="V5638" t="s">
        <v>5672</v>
      </c>
      <c r="W5638" t="s">
        <v>28193</v>
      </c>
      <c r="X5638" t="s">
        <v>28194</v>
      </c>
      <c r="Y5638" t="s">
        <v>5675</v>
      </c>
      <c r="Z5638" t="s">
        <v>526</v>
      </c>
      <c r="AA5638" t="s">
        <v>5676</v>
      </c>
      <c r="AB5638" s="2">
        <f t="shared" si="88"/>
        <v>2.180642328042328E-2</v>
      </c>
      <c r="AC5638" s="3">
        <v>75600000</v>
      </c>
      <c r="AD5638" t="s">
        <v>810</v>
      </c>
      <c r="AE5638" t="s">
        <v>106</v>
      </c>
      <c r="AF5638" t="s">
        <v>89</v>
      </c>
      <c r="AG5638" t="s">
        <v>28195</v>
      </c>
      <c r="AH5638">
        <v>29190640</v>
      </c>
      <c r="AI5638" s="3">
        <v>1648565.6</v>
      </c>
      <c r="AJ5638" s="3">
        <v>1365349.24</v>
      </c>
      <c r="AK5638" t="s">
        <v>91</v>
      </c>
      <c r="AL5638" t="s">
        <v>91</v>
      </c>
      <c r="AM5638" t="s">
        <v>91</v>
      </c>
      <c r="AN5638" t="s">
        <v>91</v>
      </c>
      <c r="AO5638" t="s">
        <v>91</v>
      </c>
      <c r="AP5638" t="s">
        <v>91</v>
      </c>
      <c r="AT5638" t="s">
        <v>18</v>
      </c>
    </row>
    <row r="5639" spans="2:46" x14ac:dyDescent="0.25">
      <c r="B5639">
        <v>1032433717</v>
      </c>
      <c r="C5639" t="s">
        <v>108</v>
      </c>
      <c r="D5639" t="s">
        <v>813</v>
      </c>
      <c r="E5639">
        <v>0</v>
      </c>
      <c r="F5639" t="s">
        <v>181</v>
      </c>
      <c r="G5639" t="s">
        <v>551</v>
      </c>
      <c r="H5639" s="1">
        <v>32845</v>
      </c>
      <c r="I5639" t="s">
        <v>28196</v>
      </c>
      <c r="J5639">
        <v>0</v>
      </c>
      <c r="K5639" t="s">
        <v>78</v>
      </c>
      <c r="L5639">
        <v>25</v>
      </c>
      <c r="M5639" t="s">
        <v>78</v>
      </c>
      <c r="O5639">
        <v>3103097643</v>
      </c>
      <c r="P5639">
        <v>0</v>
      </c>
      <c r="T5639" t="s">
        <v>12520</v>
      </c>
      <c r="U5639">
        <v>2022</v>
      </c>
      <c r="V5639" t="s">
        <v>28197</v>
      </c>
      <c r="W5639" t="s">
        <v>28198</v>
      </c>
      <c r="X5639" t="s">
        <v>28199</v>
      </c>
      <c r="Y5639" t="s">
        <v>28200</v>
      </c>
      <c r="Z5639" t="s">
        <v>4179</v>
      </c>
      <c r="AA5639" t="s">
        <v>4180</v>
      </c>
      <c r="AB5639" s="2">
        <f t="shared" si="88"/>
        <v>1.9282997967479676E-2</v>
      </c>
      <c r="AC5639" s="3">
        <v>98400000</v>
      </c>
      <c r="AD5639" t="s">
        <v>151</v>
      </c>
      <c r="AE5639" t="s">
        <v>106</v>
      </c>
      <c r="AF5639" t="s">
        <v>89</v>
      </c>
      <c r="AG5639" t="s">
        <v>28201</v>
      </c>
      <c r="AH5639">
        <v>159714304</v>
      </c>
      <c r="AI5639" s="3">
        <v>1897447</v>
      </c>
      <c r="AJ5639" s="3">
        <v>1574493.39</v>
      </c>
      <c r="AK5639" t="s">
        <v>91</v>
      </c>
      <c r="AL5639" t="s">
        <v>91</v>
      </c>
      <c r="AM5639" t="s">
        <v>91</v>
      </c>
      <c r="AN5639" t="s">
        <v>91</v>
      </c>
      <c r="AO5639" t="s">
        <v>91</v>
      </c>
      <c r="AP5639" t="s">
        <v>91</v>
      </c>
      <c r="AT5639" t="s">
        <v>18</v>
      </c>
    </row>
    <row r="5640" spans="2:46" x14ac:dyDescent="0.25">
      <c r="B5640">
        <v>6184002</v>
      </c>
      <c r="C5640" t="s">
        <v>72</v>
      </c>
      <c r="D5640" t="s">
        <v>1073</v>
      </c>
      <c r="E5640" t="s">
        <v>167</v>
      </c>
      <c r="F5640" t="s">
        <v>2081</v>
      </c>
      <c r="G5640">
        <v>0</v>
      </c>
      <c r="H5640" s="1">
        <v>15908</v>
      </c>
      <c r="I5640" t="s">
        <v>28202</v>
      </c>
      <c r="J5640">
        <v>5266</v>
      </c>
      <c r="K5640" t="s">
        <v>228</v>
      </c>
      <c r="L5640">
        <v>5</v>
      </c>
      <c r="M5640" t="s">
        <v>115</v>
      </c>
      <c r="O5640">
        <v>3007906288</v>
      </c>
      <c r="P5640">
        <v>0</v>
      </c>
      <c r="T5640" t="s">
        <v>116</v>
      </c>
      <c r="U5640">
        <v>2024</v>
      </c>
      <c r="V5640" t="s">
        <v>705</v>
      </c>
      <c r="W5640" t="s">
        <v>28203</v>
      </c>
      <c r="X5640" t="s">
        <v>28204</v>
      </c>
      <c r="Y5640" t="s">
        <v>708</v>
      </c>
      <c r="Z5640" t="s">
        <v>164</v>
      </c>
      <c r="AA5640" t="s">
        <v>654</v>
      </c>
      <c r="AB5640" s="2">
        <f t="shared" si="88"/>
        <v>4.0786993103448278E-2</v>
      </c>
      <c r="AC5640" s="3">
        <v>72500000</v>
      </c>
      <c r="AD5640" t="s">
        <v>177</v>
      </c>
      <c r="AE5640" t="s">
        <v>139</v>
      </c>
      <c r="AF5640" t="s">
        <v>89</v>
      </c>
      <c r="AG5640" t="s">
        <v>28205</v>
      </c>
      <c r="AH5640">
        <v>159839300</v>
      </c>
      <c r="AI5640" s="3">
        <v>2957057</v>
      </c>
      <c r="AJ5640" s="3">
        <v>2464922.19</v>
      </c>
      <c r="AK5640" t="s">
        <v>91</v>
      </c>
      <c r="AL5640" t="s">
        <v>91</v>
      </c>
      <c r="AM5640" t="s">
        <v>91</v>
      </c>
      <c r="AN5640" t="s">
        <v>91</v>
      </c>
      <c r="AO5640" t="s">
        <v>91</v>
      </c>
      <c r="AP5640" t="s">
        <v>91</v>
      </c>
      <c r="AT5640" t="s">
        <v>21</v>
      </c>
    </row>
    <row r="5641" spans="2:46" x14ac:dyDescent="0.25">
      <c r="B5641">
        <v>91486514</v>
      </c>
      <c r="C5641" t="s">
        <v>72</v>
      </c>
      <c r="D5641" t="s">
        <v>314</v>
      </c>
      <c r="E5641" t="s">
        <v>2830</v>
      </c>
      <c r="F5641" t="s">
        <v>1542</v>
      </c>
      <c r="G5641" t="s">
        <v>17694</v>
      </c>
      <c r="H5641" s="1">
        <v>27776</v>
      </c>
      <c r="I5641" t="s">
        <v>28206</v>
      </c>
      <c r="J5641">
        <v>0</v>
      </c>
      <c r="K5641" t="s">
        <v>157</v>
      </c>
      <c r="L5641">
        <v>8</v>
      </c>
      <c r="M5641" t="s">
        <v>158</v>
      </c>
      <c r="O5641">
        <v>3177008979</v>
      </c>
      <c r="P5641">
        <v>0</v>
      </c>
      <c r="T5641" t="s">
        <v>2805</v>
      </c>
      <c r="U5641">
        <v>2019</v>
      </c>
      <c r="V5641" t="s">
        <v>3269</v>
      </c>
      <c r="W5641" t="s">
        <v>28207</v>
      </c>
      <c r="X5641" t="s">
        <v>28208</v>
      </c>
      <c r="Y5641" t="s">
        <v>3272</v>
      </c>
      <c r="Z5641" t="s">
        <v>103</v>
      </c>
      <c r="AA5641" t="s">
        <v>865</v>
      </c>
      <c r="AB5641" s="2">
        <f t="shared" si="88"/>
        <v>2.4543042595673879E-2</v>
      </c>
      <c r="AC5641" s="3">
        <v>60100000</v>
      </c>
      <c r="AD5641" t="s">
        <v>123</v>
      </c>
      <c r="AE5641" t="s">
        <v>106</v>
      </c>
      <c r="AF5641" t="s">
        <v>89</v>
      </c>
      <c r="AG5641" t="s">
        <v>28209</v>
      </c>
      <c r="AH5641">
        <v>29188792</v>
      </c>
      <c r="AI5641" s="3">
        <v>1475036.86</v>
      </c>
      <c r="AJ5641" s="3">
        <v>1219526.77</v>
      </c>
      <c r="AK5641" t="s">
        <v>91</v>
      </c>
      <c r="AL5641" t="s">
        <v>91</v>
      </c>
      <c r="AM5641" t="s">
        <v>91</v>
      </c>
      <c r="AN5641" t="s">
        <v>91</v>
      </c>
      <c r="AO5641" t="s">
        <v>91</v>
      </c>
      <c r="AP5641" t="s">
        <v>91</v>
      </c>
      <c r="AT5641" t="s">
        <v>18</v>
      </c>
    </row>
    <row r="5642" spans="2:46" x14ac:dyDescent="0.25">
      <c r="B5642">
        <v>41654934</v>
      </c>
      <c r="C5642" t="s">
        <v>108</v>
      </c>
      <c r="D5642" t="s">
        <v>7353</v>
      </c>
      <c r="E5642" t="s">
        <v>214</v>
      </c>
      <c r="F5642" t="s">
        <v>6592</v>
      </c>
      <c r="G5642" t="s">
        <v>1001</v>
      </c>
      <c r="H5642" s="1">
        <v>18766</v>
      </c>
      <c r="I5642" t="s">
        <v>28210</v>
      </c>
      <c r="J5642">
        <v>0</v>
      </c>
      <c r="K5642" t="s">
        <v>28211</v>
      </c>
      <c r="L5642">
        <v>85</v>
      </c>
      <c r="M5642" t="s">
        <v>2106</v>
      </c>
      <c r="O5642">
        <v>3152892594</v>
      </c>
      <c r="P5642">
        <v>0</v>
      </c>
      <c r="T5642" t="s">
        <v>241</v>
      </c>
      <c r="U5642">
        <v>2024</v>
      </c>
      <c r="V5642" t="s">
        <v>28212</v>
      </c>
      <c r="W5642" t="s">
        <v>28213</v>
      </c>
      <c r="X5642" t="s">
        <v>28214</v>
      </c>
      <c r="Y5642" t="s">
        <v>28215</v>
      </c>
      <c r="Z5642" t="s">
        <v>323</v>
      </c>
      <c r="AA5642" t="s">
        <v>9268</v>
      </c>
      <c r="AB5642" s="2">
        <f t="shared" si="88"/>
        <v>1.7501444130434782E-2</v>
      </c>
      <c r="AC5642" s="3">
        <v>92000000</v>
      </c>
      <c r="AD5642" t="s">
        <v>177</v>
      </c>
      <c r="AE5642" t="s">
        <v>139</v>
      </c>
      <c r="AF5642" t="s">
        <v>89</v>
      </c>
      <c r="AG5642">
        <v>0</v>
      </c>
      <c r="AH5642">
        <v>29192176</v>
      </c>
      <c r="AI5642" s="3">
        <v>1610132.86</v>
      </c>
      <c r="AJ5642" s="3">
        <v>1333052.82</v>
      </c>
      <c r="AK5642" t="s">
        <v>91</v>
      </c>
      <c r="AL5642" t="s">
        <v>91</v>
      </c>
      <c r="AM5642" t="s">
        <v>91</v>
      </c>
      <c r="AN5642" t="s">
        <v>91</v>
      </c>
      <c r="AO5642" t="s">
        <v>91</v>
      </c>
      <c r="AP5642" t="s">
        <v>91</v>
      </c>
      <c r="AT5642" t="s">
        <v>18</v>
      </c>
    </row>
    <row r="5643" spans="2:46" x14ac:dyDescent="0.25">
      <c r="B5643">
        <v>24366444</v>
      </c>
      <c r="C5643" t="s">
        <v>108</v>
      </c>
      <c r="D5643" t="s">
        <v>213</v>
      </c>
      <c r="E5643" t="s">
        <v>780</v>
      </c>
      <c r="F5643" t="s">
        <v>1499</v>
      </c>
      <c r="G5643" t="s">
        <v>895</v>
      </c>
      <c r="H5643" s="1">
        <v>24579</v>
      </c>
      <c r="I5643" t="s">
        <v>28216</v>
      </c>
      <c r="J5643">
        <v>5129</v>
      </c>
      <c r="K5643" t="s">
        <v>477</v>
      </c>
      <c r="L5643">
        <v>5</v>
      </c>
      <c r="M5643" t="s">
        <v>115</v>
      </c>
      <c r="O5643">
        <v>3136593264</v>
      </c>
      <c r="P5643">
        <v>3005042224</v>
      </c>
      <c r="T5643" t="s">
        <v>159</v>
      </c>
      <c r="U5643">
        <v>2021</v>
      </c>
      <c r="V5643" t="s">
        <v>4949</v>
      </c>
      <c r="W5643" t="s">
        <v>28217</v>
      </c>
      <c r="X5643" t="s">
        <v>28218</v>
      </c>
      <c r="Y5643" t="s">
        <v>4952</v>
      </c>
      <c r="Z5643" t="s">
        <v>103</v>
      </c>
      <c r="AA5643" t="s">
        <v>104</v>
      </c>
      <c r="AB5643" s="2">
        <f t="shared" si="88"/>
        <v>3.2882252510460251E-2</v>
      </c>
      <c r="AC5643" s="3">
        <v>95600000</v>
      </c>
      <c r="AD5643" t="s">
        <v>105</v>
      </c>
      <c r="AE5643" t="s">
        <v>106</v>
      </c>
      <c r="AF5643" t="s">
        <v>89</v>
      </c>
      <c r="AG5643">
        <v>0</v>
      </c>
      <c r="AH5643">
        <v>29207915</v>
      </c>
      <c r="AI5643" s="3">
        <v>3143543.34</v>
      </c>
      <c r="AJ5643" s="3">
        <v>2621633.06</v>
      </c>
      <c r="AK5643" t="s">
        <v>91</v>
      </c>
      <c r="AL5643" t="s">
        <v>91</v>
      </c>
      <c r="AM5643" t="s">
        <v>91</v>
      </c>
      <c r="AN5643" t="s">
        <v>91</v>
      </c>
      <c r="AO5643" t="s">
        <v>91</v>
      </c>
      <c r="AP5643" t="s">
        <v>91</v>
      </c>
      <c r="AT5643" t="s">
        <v>21</v>
      </c>
    </row>
    <row r="5644" spans="2:46" x14ac:dyDescent="0.25">
      <c r="B5644">
        <v>55225135</v>
      </c>
      <c r="C5644" t="s">
        <v>108</v>
      </c>
      <c r="D5644" t="s">
        <v>4368</v>
      </c>
      <c r="E5644" t="s">
        <v>7542</v>
      </c>
      <c r="F5644" t="s">
        <v>28219</v>
      </c>
      <c r="G5644" t="s">
        <v>28220</v>
      </c>
      <c r="H5644" s="1">
        <v>30529</v>
      </c>
      <c r="I5644" t="s">
        <v>28221</v>
      </c>
      <c r="J5644">
        <v>0</v>
      </c>
      <c r="K5644" t="s">
        <v>157</v>
      </c>
      <c r="L5644">
        <v>8</v>
      </c>
      <c r="M5644" t="s">
        <v>158</v>
      </c>
      <c r="O5644">
        <v>3004064541</v>
      </c>
      <c r="P5644">
        <v>0</v>
      </c>
      <c r="T5644" t="s">
        <v>195</v>
      </c>
      <c r="U5644">
        <v>2021</v>
      </c>
      <c r="V5644" t="s">
        <v>172</v>
      </c>
      <c r="W5644" t="s">
        <v>28222</v>
      </c>
      <c r="X5644" t="s">
        <v>28223</v>
      </c>
      <c r="Y5644" t="s">
        <v>175</v>
      </c>
      <c r="Z5644" t="s">
        <v>85</v>
      </c>
      <c r="AA5644" t="s">
        <v>176</v>
      </c>
      <c r="AB5644" s="2">
        <f t="shared" si="88"/>
        <v>1.9494662480376766E-2</v>
      </c>
      <c r="AC5644" s="3">
        <v>127400000</v>
      </c>
      <c r="AD5644" t="s">
        <v>87</v>
      </c>
      <c r="AE5644" t="s">
        <v>106</v>
      </c>
      <c r="AF5644" t="s">
        <v>89</v>
      </c>
      <c r="AG5644" t="s">
        <v>28224</v>
      </c>
      <c r="AH5644">
        <v>159716786</v>
      </c>
      <c r="AI5644" s="3">
        <v>2483620</v>
      </c>
      <c r="AJ5644" s="3">
        <v>2067075.53</v>
      </c>
      <c r="AK5644" t="s">
        <v>91</v>
      </c>
      <c r="AL5644" t="s">
        <v>91</v>
      </c>
      <c r="AM5644" t="s">
        <v>91</v>
      </c>
      <c r="AN5644" t="s">
        <v>91</v>
      </c>
      <c r="AO5644" t="s">
        <v>91</v>
      </c>
      <c r="AP5644" t="s">
        <v>91</v>
      </c>
      <c r="AT5644" t="s">
        <v>18</v>
      </c>
    </row>
    <row r="5645" spans="2:46" x14ac:dyDescent="0.25">
      <c r="B5645">
        <v>1152689803</v>
      </c>
      <c r="C5645" t="s">
        <v>72</v>
      </c>
      <c r="D5645" t="s">
        <v>268</v>
      </c>
      <c r="E5645" t="s">
        <v>26975</v>
      </c>
      <c r="F5645" t="s">
        <v>840</v>
      </c>
      <c r="G5645" t="s">
        <v>9385</v>
      </c>
      <c r="H5645" s="1">
        <v>34035</v>
      </c>
      <c r="I5645" t="s">
        <v>28225</v>
      </c>
      <c r="J5645">
        <v>5631</v>
      </c>
      <c r="K5645" t="s">
        <v>393</v>
      </c>
      <c r="L5645">
        <v>5</v>
      </c>
      <c r="M5645" t="s">
        <v>115</v>
      </c>
      <c r="O5645">
        <v>3207628401</v>
      </c>
      <c r="P5645">
        <v>0</v>
      </c>
      <c r="T5645" t="s">
        <v>159</v>
      </c>
      <c r="U5645">
        <v>2019</v>
      </c>
      <c r="V5645" t="s">
        <v>6837</v>
      </c>
      <c r="W5645" t="s">
        <v>28226</v>
      </c>
      <c r="X5645" t="s">
        <v>28227</v>
      </c>
      <c r="Y5645" t="s">
        <v>6840</v>
      </c>
      <c r="Z5645" t="s">
        <v>298</v>
      </c>
      <c r="AA5645" t="s">
        <v>299</v>
      </c>
      <c r="AB5645" s="2">
        <f t="shared" si="88"/>
        <v>3.3900635400907715E-2</v>
      </c>
      <c r="AC5645" s="3">
        <v>66100000</v>
      </c>
      <c r="AD5645" t="s">
        <v>87</v>
      </c>
      <c r="AE5645" t="s">
        <v>139</v>
      </c>
      <c r="AF5645" t="s">
        <v>89</v>
      </c>
      <c r="AG5645" t="s">
        <v>28228</v>
      </c>
      <c r="AH5645">
        <v>159829619</v>
      </c>
      <c r="AI5645" s="3">
        <v>2240832</v>
      </c>
      <c r="AJ5645" s="3">
        <v>1863051.87</v>
      </c>
      <c r="AK5645" t="s">
        <v>91</v>
      </c>
      <c r="AL5645" t="s">
        <v>91</v>
      </c>
      <c r="AM5645" t="s">
        <v>91</v>
      </c>
      <c r="AN5645" t="s">
        <v>91</v>
      </c>
      <c r="AO5645" t="s">
        <v>91</v>
      </c>
      <c r="AP5645" t="s">
        <v>91</v>
      </c>
      <c r="AT5645" t="s">
        <v>21</v>
      </c>
    </row>
    <row r="5646" spans="2:46" x14ac:dyDescent="0.25">
      <c r="B5646">
        <v>63394980</v>
      </c>
      <c r="C5646" t="s">
        <v>108</v>
      </c>
      <c r="D5646" t="s">
        <v>11747</v>
      </c>
      <c r="E5646" t="s">
        <v>180</v>
      </c>
      <c r="F5646" t="s">
        <v>3267</v>
      </c>
      <c r="G5646" t="s">
        <v>3342</v>
      </c>
      <c r="H5646" s="1">
        <v>27270</v>
      </c>
      <c r="I5646" t="s">
        <v>28229</v>
      </c>
      <c r="J5646">
        <v>0</v>
      </c>
      <c r="K5646" t="s">
        <v>78</v>
      </c>
      <c r="L5646">
        <v>25</v>
      </c>
      <c r="M5646" t="s">
        <v>78</v>
      </c>
      <c r="O5646">
        <v>3103156203</v>
      </c>
      <c r="P5646">
        <v>3217194382</v>
      </c>
      <c r="T5646" t="s">
        <v>633</v>
      </c>
      <c r="U5646">
        <v>2017</v>
      </c>
      <c r="V5646" t="s">
        <v>7036</v>
      </c>
      <c r="W5646" t="s">
        <v>28230</v>
      </c>
      <c r="X5646" t="s">
        <v>28231</v>
      </c>
      <c r="Y5646" t="s">
        <v>7039</v>
      </c>
      <c r="Z5646" t="s">
        <v>85</v>
      </c>
      <c r="AA5646" t="s">
        <v>1351</v>
      </c>
      <c r="AB5646" s="2">
        <f t="shared" si="88"/>
        <v>2.6377068099861307E-2</v>
      </c>
      <c r="AC5646" s="3">
        <v>72100000</v>
      </c>
      <c r="AD5646" t="s">
        <v>177</v>
      </c>
      <c r="AE5646" t="s">
        <v>212</v>
      </c>
      <c r="AF5646" t="s">
        <v>89</v>
      </c>
      <c r="AG5646">
        <v>0</v>
      </c>
      <c r="AH5646">
        <v>29216788</v>
      </c>
      <c r="AI5646" s="3">
        <v>1901786.61</v>
      </c>
      <c r="AJ5646" s="3">
        <v>1578140.01</v>
      </c>
      <c r="AK5646" t="s">
        <v>91</v>
      </c>
      <c r="AL5646" t="s">
        <v>91</v>
      </c>
      <c r="AM5646" t="s">
        <v>91</v>
      </c>
      <c r="AN5646" t="s">
        <v>91</v>
      </c>
      <c r="AO5646" t="s">
        <v>91</v>
      </c>
      <c r="AP5646" t="s">
        <v>91</v>
      </c>
      <c r="AT5646" t="s">
        <v>18</v>
      </c>
    </row>
    <row r="5647" spans="2:46" x14ac:dyDescent="0.25">
      <c r="B5647">
        <v>72242210</v>
      </c>
      <c r="C5647" t="s">
        <v>72</v>
      </c>
      <c r="D5647" t="s">
        <v>25568</v>
      </c>
      <c r="E5647">
        <v>0</v>
      </c>
      <c r="F5647" t="s">
        <v>16080</v>
      </c>
      <c r="G5647" t="s">
        <v>291</v>
      </c>
      <c r="H5647" s="1">
        <v>28983</v>
      </c>
      <c r="I5647" t="s">
        <v>28232</v>
      </c>
      <c r="J5647">
        <v>0</v>
      </c>
      <c r="K5647" t="s">
        <v>157</v>
      </c>
      <c r="L5647">
        <v>8</v>
      </c>
      <c r="M5647" t="s">
        <v>158</v>
      </c>
      <c r="O5647">
        <v>3015331351</v>
      </c>
      <c r="P5647">
        <v>3104074137</v>
      </c>
      <c r="T5647" t="s">
        <v>80</v>
      </c>
      <c r="U5647">
        <v>2023</v>
      </c>
      <c r="V5647" t="s">
        <v>5878</v>
      </c>
      <c r="W5647" t="s">
        <v>28233</v>
      </c>
      <c r="X5647" t="s">
        <v>28234</v>
      </c>
      <c r="Y5647" t="s">
        <v>5881</v>
      </c>
      <c r="Z5647" t="s">
        <v>210</v>
      </c>
      <c r="AA5647" t="s">
        <v>1279</v>
      </c>
      <c r="AB5647" s="2">
        <f t="shared" si="88"/>
        <v>3.2039626300851463E-2</v>
      </c>
      <c r="AC5647" s="3">
        <v>211400000</v>
      </c>
      <c r="AD5647" t="s">
        <v>105</v>
      </c>
      <c r="AE5647" t="s">
        <v>106</v>
      </c>
      <c r="AF5647" t="s">
        <v>89</v>
      </c>
      <c r="AG5647" t="s">
        <v>28235</v>
      </c>
      <c r="AH5647">
        <v>159716558</v>
      </c>
      <c r="AI5647" s="3">
        <v>6773177</v>
      </c>
      <c r="AJ5647" s="3">
        <v>5671745.1200000001</v>
      </c>
      <c r="AK5647" t="s">
        <v>91</v>
      </c>
      <c r="AL5647" t="s">
        <v>91</v>
      </c>
      <c r="AM5647" t="s">
        <v>91</v>
      </c>
      <c r="AN5647" t="s">
        <v>91</v>
      </c>
      <c r="AO5647" t="s">
        <v>91</v>
      </c>
      <c r="AP5647" t="s">
        <v>91</v>
      </c>
      <c r="AT5647" t="s">
        <v>21</v>
      </c>
    </row>
    <row r="5648" spans="2:46" x14ac:dyDescent="0.25">
      <c r="B5648">
        <v>1018412332</v>
      </c>
      <c r="C5648" t="s">
        <v>108</v>
      </c>
      <c r="D5648" t="s">
        <v>28236</v>
      </c>
      <c r="E5648" t="s">
        <v>937</v>
      </c>
      <c r="F5648" t="s">
        <v>2785</v>
      </c>
      <c r="G5648" t="s">
        <v>886</v>
      </c>
      <c r="H5648" s="1">
        <v>31999</v>
      </c>
      <c r="I5648" t="s">
        <v>28237</v>
      </c>
      <c r="J5648">
        <v>0</v>
      </c>
      <c r="K5648" t="s">
        <v>78</v>
      </c>
      <c r="L5648">
        <v>25</v>
      </c>
      <c r="M5648" t="s">
        <v>78</v>
      </c>
      <c r="O5648">
        <v>3112638261</v>
      </c>
      <c r="P5648">
        <v>0</v>
      </c>
      <c r="T5648" t="s">
        <v>159</v>
      </c>
      <c r="U5648">
        <v>2018</v>
      </c>
      <c r="V5648" t="s">
        <v>19216</v>
      </c>
      <c r="W5648" t="s">
        <v>28238</v>
      </c>
      <c r="X5648" t="s">
        <v>28239</v>
      </c>
      <c r="Y5648" t="s">
        <v>19219</v>
      </c>
      <c r="Z5648" t="s">
        <v>311</v>
      </c>
      <c r="AA5648" t="s">
        <v>6638</v>
      </c>
      <c r="AB5648" s="2">
        <f t="shared" si="88"/>
        <v>3.6553952941176471E-2</v>
      </c>
      <c r="AC5648" s="3">
        <v>42500000</v>
      </c>
      <c r="AD5648" t="s">
        <v>105</v>
      </c>
      <c r="AE5648" t="s">
        <v>139</v>
      </c>
      <c r="AF5648" t="s">
        <v>89</v>
      </c>
      <c r="AG5648" t="s">
        <v>28240</v>
      </c>
      <c r="AH5648">
        <v>159834364</v>
      </c>
      <c r="AI5648" s="3">
        <v>1553543</v>
      </c>
      <c r="AJ5648" s="3">
        <v>1285498.06</v>
      </c>
      <c r="AK5648" t="s">
        <v>91</v>
      </c>
      <c r="AL5648" t="s">
        <v>91</v>
      </c>
      <c r="AM5648" t="s">
        <v>91</v>
      </c>
      <c r="AN5648" t="s">
        <v>91</v>
      </c>
      <c r="AO5648" t="s">
        <v>91</v>
      </c>
      <c r="AP5648" t="s">
        <v>91</v>
      </c>
      <c r="AT5648" t="s">
        <v>18</v>
      </c>
    </row>
    <row r="5649" spans="2:46" x14ac:dyDescent="0.25">
      <c r="B5649">
        <v>1035418596</v>
      </c>
      <c r="C5649" t="s">
        <v>108</v>
      </c>
      <c r="D5649" t="s">
        <v>5074</v>
      </c>
      <c r="E5649" t="s">
        <v>109</v>
      </c>
      <c r="F5649" t="s">
        <v>2506</v>
      </c>
      <c r="G5649" t="s">
        <v>582</v>
      </c>
      <c r="H5649" s="1">
        <v>32125</v>
      </c>
      <c r="I5649" t="s">
        <v>28241</v>
      </c>
      <c r="J5649">
        <v>5001</v>
      </c>
      <c r="K5649" t="s">
        <v>114</v>
      </c>
      <c r="L5649">
        <v>5</v>
      </c>
      <c r="M5649" t="s">
        <v>115</v>
      </c>
      <c r="O5649">
        <v>3017394806</v>
      </c>
      <c r="P5649">
        <v>3004045170</v>
      </c>
      <c r="T5649" t="s">
        <v>371</v>
      </c>
      <c r="U5649">
        <v>2018</v>
      </c>
      <c r="V5649" t="s">
        <v>5407</v>
      </c>
      <c r="W5649" t="s">
        <v>28242</v>
      </c>
      <c r="X5649" t="s">
        <v>28243</v>
      </c>
      <c r="Y5649" t="s">
        <v>5410</v>
      </c>
      <c r="Z5649" t="s">
        <v>121</v>
      </c>
      <c r="AA5649" t="s">
        <v>122</v>
      </c>
      <c r="AB5649" s="2">
        <f t="shared" si="88"/>
        <v>4.2826697353279632E-2</v>
      </c>
      <c r="AC5649" s="3">
        <v>86900000</v>
      </c>
      <c r="AD5649" t="s">
        <v>177</v>
      </c>
      <c r="AE5649" t="s">
        <v>106</v>
      </c>
      <c r="AF5649" t="s">
        <v>89</v>
      </c>
      <c r="AG5649" t="s">
        <v>28244</v>
      </c>
      <c r="AH5649">
        <v>159792486</v>
      </c>
      <c r="AI5649" s="3">
        <v>3721640</v>
      </c>
      <c r="AJ5649" s="3">
        <v>3107428.52</v>
      </c>
      <c r="AK5649" t="s">
        <v>91</v>
      </c>
      <c r="AL5649" t="s">
        <v>91</v>
      </c>
      <c r="AM5649" t="s">
        <v>91</v>
      </c>
      <c r="AN5649" t="s">
        <v>91</v>
      </c>
      <c r="AO5649" t="s">
        <v>91</v>
      </c>
      <c r="AP5649" t="s">
        <v>91</v>
      </c>
      <c r="AT5649" t="s">
        <v>21</v>
      </c>
    </row>
    <row r="5650" spans="2:46" x14ac:dyDescent="0.25">
      <c r="B5650">
        <v>71451563</v>
      </c>
      <c r="C5650" t="s">
        <v>72</v>
      </c>
      <c r="D5650" t="s">
        <v>124</v>
      </c>
      <c r="E5650" t="s">
        <v>249</v>
      </c>
      <c r="F5650" t="s">
        <v>381</v>
      </c>
      <c r="G5650" t="s">
        <v>781</v>
      </c>
      <c r="H5650" s="1">
        <v>26992</v>
      </c>
      <c r="I5650" t="s">
        <v>28245</v>
      </c>
      <c r="J5650">
        <v>5088</v>
      </c>
      <c r="K5650" t="s">
        <v>1725</v>
      </c>
      <c r="L5650">
        <v>5</v>
      </c>
      <c r="M5650" t="s">
        <v>115</v>
      </c>
      <c r="O5650">
        <v>3103796337</v>
      </c>
      <c r="P5650">
        <v>3103796339</v>
      </c>
      <c r="T5650" t="s">
        <v>293</v>
      </c>
      <c r="U5650">
        <v>2014</v>
      </c>
      <c r="V5650" t="s">
        <v>1203</v>
      </c>
      <c r="W5650" t="s">
        <v>28246</v>
      </c>
      <c r="X5650" t="s">
        <v>28247</v>
      </c>
      <c r="Y5650" t="s">
        <v>1206</v>
      </c>
      <c r="Z5650" t="s">
        <v>136</v>
      </c>
      <c r="AA5650" t="s">
        <v>233</v>
      </c>
      <c r="AB5650" s="2">
        <f t="shared" si="88"/>
        <v>3.9689624999999999E-2</v>
      </c>
      <c r="AC5650" s="3">
        <v>40000000</v>
      </c>
      <c r="AD5650" t="s">
        <v>105</v>
      </c>
      <c r="AE5650" t="s">
        <v>106</v>
      </c>
      <c r="AF5650" t="s">
        <v>89</v>
      </c>
      <c r="AG5650" t="s">
        <v>28248</v>
      </c>
      <c r="AH5650">
        <v>159836572</v>
      </c>
      <c r="AI5650" s="3">
        <v>1587585</v>
      </c>
      <c r="AJ5650" s="3">
        <v>1314105.3999999999</v>
      </c>
      <c r="AK5650" t="s">
        <v>91</v>
      </c>
      <c r="AL5650" t="s">
        <v>91</v>
      </c>
      <c r="AM5650" t="s">
        <v>91</v>
      </c>
      <c r="AN5650" t="s">
        <v>91</v>
      </c>
      <c r="AO5650" t="s">
        <v>91</v>
      </c>
      <c r="AP5650" t="s">
        <v>91</v>
      </c>
      <c r="AT5650" t="s">
        <v>18</v>
      </c>
    </row>
    <row r="5651" spans="2:46" x14ac:dyDescent="0.25">
      <c r="B5651">
        <v>52755480</v>
      </c>
      <c r="C5651" t="s">
        <v>108</v>
      </c>
      <c r="D5651" t="s">
        <v>7504</v>
      </c>
      <c r="E5651" t="s">
        <v>2057</v>
      </c>
      <c r="F5651" t="s">
        <v>2058</v>
      </c>
      <c r="G5651" t="s">
        <v>1662</v>
      </c>
      <c r="H5651" s="1">
        <v>30096</v>
      </c>
      <c r="I5651" t="s">
        <v>28249</v>
      </c>
      <c r="J5651">
        <v>0</v>
      </c>
      <c r="K5651" t="s">
        <v>78</v>
      </c>
      <c r="L5651">
        <v>25</v>
      </c>
      <c r="M5651" t="s">
        <v>78</v>
      </c>
      <c r="O5651">
        <v>3103200053</v>
      </c>
      <c r="P5651">
        <v>3112375169</v>
      </c>
      <c r="T5651" t="s">
        <v>666</v>
      </c>
      <c r="U5651">
        <v>2022</v>
      </c>
      <c r="V5651" t="s">
        <v>28250</v>
      </c>
      <c r="W5651" t="s">
        <v>28251</v>
      </c>
      <c r="X5651" t="s">
        <v>28252</v>
      </c>
      <c r="Y5651" t="s">
        <v>28253</v>
      </c>
      <c r="Z5651" t="s">
        <v>210</v>
      </c>
      <c r="AA5651" t="s">
        <v>347</v>
      </c>
      <c r="AB5651" s="2">
        <f t="shared" si="88"/>
        <v>1.5253496583143508E-2</v>
      </c>
      <c r="AC5651" s="3">
        <v>87800000</v>
      </c>
      <c r="AD5651" t="s">
        <v>151</v>
      </c>
      <c r="AE5651" t="s">
        <v>139</v>
      </c>
      <c r="AF5651" t="s">
        <v>89</v>
      </c>
      <c r="AG5651" t="s">
        <v>28254</v>
      </c>
      <c r="AH5651">
        <v>159715238</v>
      </c>
      <c r="AI5651" s="3">
        <v>1339257</v>
      </c>
      <c r="AJ5651" s="3">
        <v>1105426.1399999999</v>
      </c>
      <c r="AK5651" t="s">
        <v>91</v>
      </c>
      <c r="AL5651" t="s">
        <v>91</v>
      </c>
      <c r="AM5651" t="s">
        <v>91</v>
      </c>
      <c r="AN5651" t="s">
        <v>91</v>
      </c>
      <c r="AO5651" t="s">
        <v>91</v>
      </c>
      <c r="AP5651" t="s">
        <v>91</v>
      </c>
      <c r="AT5651" t="s">
        <v>19</v>
      </c>
    </row>
    <row r="5652" spans="2:46" x14ac:dyDescent="0.25">
      <c r="B5652">
        <v>63506990</v>
      </c>
      <c r="C5652" t="s">
        <v>108</v>
      </c>
      <c r="D5652" t="s">
        <v>110</v>
      </c>
      <c r="E5652" t="s">
        <v>180</v>
      </c>
      <c r="F5652" t="s">
        <v>2244</v>
      </c>
      <c r="G5652" t="s">
        <v>3247</v>
      </c>
      <c r="H5652" s="1">
        <v>27698</v>
      </c>
      <c r="I5652" t="s">
        <v>28255</v>
      </c>
      <c r="J5652">
        <v>68276</v>
      </c>
      <c r="K5652" t="s">
        <v>1067</v>
      </c>
      <c r="L5652">
        <v>68</v>
      </c>
      <c r="M5652" t="s">
        <v>146</v>
      </c>
      <c r="O5652">
        <v>3158929682</v>
      </c>
      <c r="P5652">
        <v>0</v>
      </c>
      <c r="T5652" t="s">
        <v>293</v>
      </c>
      <c r="U5652">
        <v>2023</v>
      </c>
      <c r="V5652" t="s">
        <v>658</v>
      </c>
      <c r="W5652" t="s">
        <v>28256</v>
      </c>
      <c r="X5652" t="s">
        <v>28257</v>
      </c>
      <c r="Y5652" t="s">
        <v>661</v>
      </c>
      <c r="Z5652" t="s">
        <v>164</v>
      </c>
      <c r="AA5652" t="s">
        <v>654</v>
      </c>
      <c r="AB5652" s="2">
        <f t="shared" si="88"/>
        <v>2.6786574675324675E-2</v>
      </c>
      <c r="AC5652" s="3">
        <v>61600000</v>
      </c>
      <c r="AD5652" t="s">
        <v>151</v>
      </c>
      <c r="AE5652" t="s">
        <v>139</v>
      </c>
      <c r="AF5652" t="s">
        <v>89</v>
      </c>
      <c r="AG5652" t="s">
        <v>28258</v>
      </c>
      <c r="AH5652">
        <v>159713766</v>
      </c>
      <c r="AI5652" s="3">
        <v>1650053</v>
      </c>
      <c r="AJ5652" s="3">
        <v>1366599.23</v>
      </c>
      <c r="AK5652" t="s">
        <v>91</v>
      </c>
      <c r="AL5652" t="s">
        <v>91</v>
      </c>
      <c r="AM5652" t="s">
        <v>91</v>
      </c>
      <c r="AN5652" t="s">
        <v>91</v>
      </c>
      <c r="AO5652" t="s">
        <v>91</v>
      </c>
      <c r="AP5652" t="s">
        <v>91</v>
      </c>
      <c r="AT5652" t="s">
        <v>18</v>
      </c>
    </row>
    <row r="5653" spans="2:46" x14ac:dyDescent="0.25">
      <c r="B5653">
        <v>18594425</v>
      </c>
      <c r="C5653" t="s">
        <v>72</v>
      </c>
      <c r="D5653" t="s">
        <v>473</v>
      </c>
      <c r="E5653" t="s">
        <v>663</v>
      </c>
      <c r="F5653" t="s">
        <v>1821</v>
      </c>
      <c r="G5653" t="s">
        <v>28259</v>
      </c>
      <c r="H5653" s="1">
        <v>24688</v>
      </c>
      <c r="I5653" t="s">
        <v>28260</v>
      </c>
      <c r="J5653">
        <v>0</v>
      </c>
      <c r="K5653" t="s">
        <v>78</v>
      </c>
      <c r="L5653">
        <v>25</v>
      </c>
      <c r="M5653" t="s">
        <v>78</v>
      </c>
      <c r="O5653">
        <v>3165345157</v>
      </c>
      <c r="P5653">
        <v>0</v>
      </c>
      <c r="T5653" t="s">
        <v>116</v>
      </c>
      <c r="U5653">
        <v>2012</v>
      </c>
      <c r="V5653" t="s">
        <v>1296</v>
      </c>
      <c r="W5653" t="s">
        <v>28261</v>
      </c>
      <c r="X5653" t="s">
        <v>28262</v>
      </c>
      <c r="Y5653" t="s">
        <v>3233</v>
      </c>
      <c r="Z5653" t="s">
        <v>136</v>
      </c>
      <c r="AA5653" t="s">
        <v>1300</v>
      </c>
      <c r="AB5653" s="2">
        <f t="shared" si="88"/>
        <v>4.158775167785235E-2</v>
      </c>
      <c r="AC5653" s="3">
        <v>29800000</v>
      </c>
      <c r="AD5653" t="s">
        <v>123</v>
      </c>
      <c r="AE5653" t="s">
        <v>106</v>
      </c>
      <c r="AF5653" t="s">
        <v>89</v>
      </c>
      <c r="AG5653" t="s">
        <v>28263</v>
      </c>
      <c r="AH5653">
        <v>159837685</v>
      </c>
      <c r="AI5653" s="3">
        <v>1239315</v>
      </c>
      <c r="AJ5653" s="3">
        <v>1021441.08</v>
      </c>
      <c r="AK5653" t="s">
        <v>91</v>
      </c>
      <c r="AL5653" t="s">
        <v>91</v>
      </c>
      <c r="AM5653" t="s">
        <v>91</v>
      </c>
      <c r="AN5653" t="s">
        <v>91</v>
      </c>
      <c r="AO5653" t="s">
        <v>91</v>
      </c>
      <c r="AP5653" t="s">
        <v>91</v>
      </c>
      <c r="AT5653" t="s">
        <v>21</v>
      </c>
    </row>
    <row r="5654" spans="2:46" x14ac:dyDescent="0.25">
      <c r="B5654">
        <v>6198613</v>
      </c>
      <c r="C5654" t="s">
        <v>72</v>
      </c>
      <c r="D5654" t="s">
        <v>28264</v>
      </c>
      <c r="E5654" t="s">
        <v>28265</v>
      </c>
      <c r="F5654" t="s">
        <v>551</v>
      </c>
      <c r="G5654" t="s">
        <v>28266</v>
      </c>
      <c r="H5654" s="1">
        <v>26447</v>
      </c>
      <c r="I5654" t="s">
        <v>28267</v>
      </c>
      <c r="J5654">
        <v>76001</v>
      </c>
      <c r="K5654" t="s">
        <v>329</v>
      </c>
      <c r="L5654">
        <v>76</v>
      </c>
      <c r="M5654" t="s">
        <v>330</v>
      </c>
      <c r="O5654">
        <v>3232850400</v>
      </c>
      <c r="P5654">
        <v>0</v>
      </c>
      <c r="T5654" t="s">
        <v>7136</v>
      </c>
      <c r="U5654">
        <v>2024</v>
      </c>
      <c r="V5654" t="s">
        <v>10564</v>
      </c>
      <c r="W5654" t="s">
        <v>28268</v>
      </c>
      <c r="X5654" t="s">
        <v>28269</v>
      </c>
      <c r="Y5654" t="s">
        <v>10567</v>
      </c>
      <c r="Z5654" t="s">
        <v>164</v>
      </c>
      <c r="AA5654" t="s">
        <v>189</v>
      </c>
      <c r="AB5654" s="2">
        <f t="shared" si="88"/>
        <v>3.4784265505984763E-2</v>
      </c>
      <c r="AC5654" s="3">
        <v>91900000</v>
      </c>
      <c r="AD5654" t="s">
        <v>123</v>
      </c>
      <c r="AE5654" t="s">
        <v>106</v>
      </c>
      <c r="AF5654" t="s">
        <v>89</v>
      </c>
      <c r="AG5654" t="s">
        <v>28270</v>
      </c>
      <c r="AH5654">
        <v>159838464</v>
      </c>
      <c r="AI5654" s="3">
        <v>3196674</v>
      </c>
      <c r="AJ5654" s="3">
        <v>2666280.83</v>
      </c>
      <c r="AK5654" t="s">
        <v>91</v>
      </c>
      <c r="AL5654" t="s">
        <v>91</v>
      </c>
      <c r="AM5654" t="s">
        <v>91</v>
      </c>
      <c r="AN5654" t="s">
        <v>91</v>
      </c>
      <c r="AO5654" t="s">
        <v>91</v>
      </c>
      <c r="AP5654" t="s">
        <v>91</v>
      </c>
      <c r="AT5654" t="s">
        <v>21</v>
      </c>
    </row>
    <row r="5655" spans="2:46" x14ac:dyDescent="0.25">
      <c r="B5655">
        <v>1118236718</v>
      </c>
      <c r="C5655" t="s">
        <v>108</v>
      </c>
      <c r="D5655" t="s">
        <v>109</v>
      </c>
      <c r="E5655" t="s">
        <v>937</v>
      </c>
      <c r="F5655" t="s">
        <v>2280</v>
      </c>
      <c r="G5655" t="s">
        <v>2348</v>
      </c>
      <c r="H5655" s="1">
        <v>33825</v>
      </c>
      <c r="I5655" t="s">
        <v>28271</v>
      </c>
      <c r="J5655">
        <v>63594</v>
      </c>
      <c r="K5655" t="s">
        <v>8989</v>
      </c>
      <c r="L5655">
        <v>63</v>
      </c>
      <c r="M5655" t="s">
        <v>253</v>
      </c>
      <c r="O5655">
        <v>3217385373</v>
      </c>
      <c r="P5655">
        <v>3145316458</v>
      </c>
      <c r="T5655" t="s">
        <v>424</v>
      </c>
      <c r="U5655">
        <v>2012</v>
      </c>
      <c r="V5655" t="s">
        <v>11650</v>
      </c>
      <c r="W5655" t="s">
        <v>28272</v>
      </c>
      <c r="X5655" t="s">
        <v>28273</v>
      </c>
      <c r="Y5655" t="s">
        <v>11653</v>
      </c>
      <c r="Z5655" t="s">
        <v>136</v>
      </c>
      <c r="AA5655" t="s">
        <v>3168</v>
      </c>
      <c r="AB5655" s="2">
        <f t="shared" si="88"/>
        <v>5.5620993197278909E-2</v>
      </c>
      <c r="AC5655" s="3">
        <v>73500000</v>
      </c>
      <c r="AD5655" t="s">
        <v>177</v>
      </c>
      <c r="AE5655" t="s">
        <v>88</v>
      </c>
      <c r="AF5655" t="s">
        <v>89</v>
      </c>
      <c r="AG5655" t="s">
        <v>28274</v>
      </c>
      <c r="AH5655">
        <v>159828374</v>
      </c>
      <c r="AI5655" s="3">
        <v>4088143</v>
      </c>
      <c r="AJ5655" s="3">
        <v>3415414.58</v>
      </c>
      <c r="AK5655" t="s">
        <v>91</v>
      </c>
      <c r="AL5655" t="s">
        <v>91</v>
      </c>
      <c r="AM5655" t="s">
        <v>91</v>
      </c>
      <c r="AN5655" t="s">
        <v>91</v>
      </c>
      <c r="AO5655" t="s">
        <v>91</v>
      </c>
      <c r="AP5655" t="s">
        <v>91</v>
      </c>
      <c r="AT5655" t="s">
        <v>21</v>
      </c>
    </row>
    <row r="5656" spans="2:46" x14ac:dyDescent="0.25">
      <c r="B5656">
        <v>93338519</v>
      </c>
      <c r="C5656" t="s">
        <v>72</v>
      </c>
      <c r="D5656" t="s">
        <v>10417</v>
      </c>
      <c r="E5656">
        <v>0</v>
      </c>
      <c r="F5656" t="s">
        <v>316</v>
      </c>
      <c r="G5656">
        <v>0</v>
      </c>
      <c r="H5656" s="1">
        <v>23529</v>
      </c>
      <c r="I5656" t="s">
        <v>28275</v>
      </c>
      <c r="J5656">
        <v>0</v>
      </c>
      <c r="K5656" t="s">
        <v>96</v>
      </c>
      <c r="L5656">
        <v>73</v>
      </c>
      <c r="M5656" t="s">
        <v>97</v>
      </c>
      <c r="O5656">
        <v>3134544832</v>
      </c>
      <c r="P5656">
        <v>0</v>
      </c>
      <c r="T5656" t="s">
        <v>195</v>
      </c>
      <c r="U5656">
        <v>2019</v>
      </c>
      <c r="V5656" t="s">
        <v>11900</v>
      </c>
      <c r="W5656" t="s">
        <v>28276</v>
      </c>
      <c r="X5656" t="s">
        <v>28277</v>
      </c>
      <c r="Y5656" t="s">
        <v>14599</v>
      </c>
      <c r="Z5656" t="s">
        <v>323</v>
      </c>
      <c r="AA5656" t="s">
        <v>1137</v>
      </c>
      <c r="AB5656" s="2">
        <f t="shared" si="88"/>
        <v>2.1769359886201992E-2</v>
      </c>
      <c r="AC5656" s="3">
        <v>70300000</v>
      </c>
      <c r="AD5656" t="s">
        <v>123</v>
      </c>
      <c r="AE5656" t="s">
        <v>212</v>
      </c>
      <c r="AF5656" t="s">
        <v>89</v>
      </c>
      <c r="AG5656" t="s">
        <v>28278</v>
      </c>
      <c r="AH5656">
        <v>159944797</v>
      </c>
      <c r="AI5656" s="3">
        <v>1530386</v>
      </c>
      <c r="AJ5656" s="3">
        <v>1266038.72</v>
      </c>
      <c r="AK5656" t="s">
        <v>91</v>
      </c>
      <c r="AL5656" t="s">
        <v>91</v>
      </c>
      <c r="AM5656" t="s">
        <v>91</v>
      </c>
      <c r="AN5656" t="s">
        <v>91</v>
      </c>
      <c r="AO5656" t="s">
        <v>91</v>
      </c>
      <c r="AP5656" t="s">
        <v>91</v>
      </c>
      <c r="AT5656" t="s">
        <v>18</v>
      </c>
    </row>
    <row r="5657" spans="2:46" x14ac:dyDescent="0.25">
      <c r="B5657">
        <v>51618389</v>
      </c>
      <c r="C5657" t="s">
        <v>108</v>
      </c>
      <c r="D5657" t="s">
        <v>6081</v>
      </c>
      <c r="E5657">
        <v>0</v>
      </c>
      <c r="F5657" t="s">
        <v>452</v>
      </c>
      <c r="G5657" t="s">
        <v>316</v>
      </c>
      <c r="H5657" s="1">
        <v>21795</v>
      </c>
      <c r="I5657" t="s">
        <v>28279</v>
      </c>
      <c r="J5657">
        <v>0</v>
      </c>
      <c r="K5657" t="s">
        <v>78</v>
      </c>
      <c r="L5657">
        <v>25</v>
      </c>
      <c r="M5657" t="s">
        <v>78</v>
      </c>
      <c r="O5657">
        <v>3107689408</v>
      </c>
      <c r="P5657">
        <v>3125648982</v>
      </c>
      <c r="T5657" t="s">
        <v>731</v>
      </c>
      <c r="U5657">
        <v>2013</v>
      </c>
      <c r="V5657" t="s">
        <v>28280</v>
      </c>
      <c r="W5657" t="s">
        <v>28281</v>
      </c>
      <c r="X5657" t="s">
        <v>28282</v>
      </c>
      <c r="Y5657" t="s">
        <v>28283</v>
      </c>
      <c r="Z5657" t="s">
        <v>1857</v>
      </c>
      <c r="AA5657" t="s">
        <v>6763</v>
      </c>
      <c r="AB5657" s="2">
        <f t="shared" si="88"/>
        <v>2.0922329236276849E-2</v>
      </c>
      <c r="AC5657" s="3">
        <v>83800000</v>
      </c>
      <c r="AD5657" t="s">
        <v>123</v>
      </c>
      <c r="AE5657" t="s">
        <v>212</v>
      </c>
      <c r="AF5657" t="s">
        <v>89</v>
      </c>
      <c r="AG5657" t="s">
        <v>28284</v>
      </c>
      <c r="AH5657">
        <v>29214072</v>
      </c>
      <c r="AI5657" s="3">
        <v>1753291.19</v>
      </c>
      <c r="AJ5657" s="3">
        <v>1453353.94</v>
      </c>
      <c r="AK5657" t="s">
        <v>91</v>
      </c>
      <c r="AL5657" t="s">
        <v>91</v>
      </c>
      <c r="AM5657" t="s">
        <v>91</v>
      </c>
      <c r="AN5657" t="s">
        <v>91</v>
      </c>
      <c r="AO5657" t="s">
        <v>91</v>
      </c>
      <c r="AP5657" t="s">
        <v>91</v>
      </c>
      <c r="AT5657" t="s">
        <v>18</v>
      </c>
    </row>
    <row r="5658" spans="2:46" x14ac:dyDescent="0.25">
      <c r="B5658">
        <v>1140834235</v>
      </c>
      <c r="C5658" t="s">
        <v>108</v>
      </c>
      <c r="D5658" t="s">
        <v>21701</v>
      </c>
      <c r="E5658">
        <v>0</v>
      </c>
      <c r="F5658" t="s">
        <v>154</v>
      </c>
      <c r="G5658" t="s">
        <v>400</v>
      </c>
      <c r="H5658" s="1">
        <v>33154</v>
      </c>
      <c r="I5658" t="s">
        <v>28285</v>
      </c>
      <c r="J5658">
        <v>0</v>
      </c>
      <c r="K5658" t="s">
        <v>157</v>
      </c>
      <c r="L5658">
        <v>8</v>
      </c>
      <c r="M5658" t="s">
        <v>158</v>
      </c>
      <c r="O5658">
        <v>3218367410</v>
      </c>
      <c r="P5658">
        <v>3124567446</v>
      </c>
      <c r="T5658" t="s">
        <v>424</v>
      </c>
      <c r="U5658">
        <v>2018</v>
      </c>
      <c r="V5658" t="s">
        <v>1698</v>
      </c>
      <c r="W5658" t="s">
        <v>28286</v>
      </c>
      <c r="X5658" t="s">
        <v>28287</v>
      </c>
      <c r="Y5658" t="s">
        <v>1701</v>
      </c>
      <c r="Z5658" t="s">
        <v>136</v>
      </c>
      <c r="AA5658" t="s">
        <v>246</v>
      </c>
      <c r="AB5658" s="2">
        <f t="shared" si="88"/>
        <v>5.4589157022471912E-2</v>
      </c>
      <c r="AC5658" s="3">
        <v>35600000</v>
      </c>
      <c r="AD5658" t="s">
        <v>151</v>
      </c>
      <c r="AE5658" t="s">
        <v>139</v>
      </c>
      <c r="AF5658" t="s">
        <v>89</v>
      </c>
      <c r="AG5658" t="s">
        <v>28288</v>
      </c>
      <c r="AH5658">
        <v>29200292</v>
      </c>
      <c r="AI5658" s="3">
        <v>1943373.99</v>
      </c>
      <c r="AJ5658" s="3">
        <v>1613087.39</v>
      </c>
      <c r="AK5658" t="s">
        <v>91</v>
      </c>
      <c r="AL5658" t="s">
        <v>91</v>
      </c>
      <c r="AM5658" t="s">
        <v>91</v>
      </c>
      <c r="AN5658" t="s">
        <v>91</v>
      </c>
      <c r="AO5658" t="s">
        <v>91</v>
      </c>
      <c r="AP5658" t="s">
        <v>91</v>
      </c>
      <c r="AT5658" t="s">
        <v>21</v>
      </c>
    </row>
    <row r="5659" spans="2:46" x14ac:dyDescent="0.25">
      <c r="B5659">
        <v>13067578</v>
      </c>
      <c r="C5659" t="s">
        <v>72</v>
      </c>
      <c r="D5659" t="s">
        <v>124</v>
      </c>
      <c r="E5659" t="s">
        <v>4583</v>
      </c>
      <c r="F5659" t="s">
        <v>18887</v>
      </c>
      <c r="G5659" t="s">
        <v>1917</v>
      </c>
      <c r="H5659" s="1">
        <v>27583</v>
      </c>
      <c r="I5659" t="s">
        <v>28289</v>
      </c>
      <c r="J5659">
        <v>0</v>
      </c>
      <c r="K5659" t="s">
        <v>28290</v>
      </c>
      <c r="L5659">
        <v>52</v>
      </c>
      <c r="M5659" t="s">
        <v>920</v>
      </c>
      <c r="O5659">
        <v>3147713022</v>
      </c>
      <c r="P5659">
        <v>0</v>
      </c>
      <c r="T5659" t="s">
        <v>666</v>
      </c>
      <c r="U5659">
        <v>2023</v>
      </c>
      <c r="V5659" t="s">
        <v>229</v>
      </c>
      <c r="W5659" t="s">
        <v>28291</v>
      </c>
      <c r="X5659" t="s">
        <v>28292</v>
      </c>
      <c r="Y5659" t="s">
        <v>232</v>
      </c>
      <c r="Z5659" t="s">
        <v>136</v>
      </c>
      <c r="AA5659" t="s">
        <v>233</v>
      </c>
      <c r="AB5659" s="2">
        <f t="shared" si="88"/>
        <v>3.6044316037735849E-2</v>
      </c>
      <c r="AC5659" s="3">
        <v>84800000</v>
      </c>
      <c r="AD5659" t="s">
        <v>123</v>
      </c>
      <c r="AE5659" t="s">
        <v>106</v>
      </c>
      <c r="AF5659" t="s">
        <v>89</v>
      </c>
      <c r="AG5659" t="s">
        <v>28293</v>
      </c>
      <c r="AH5659">
        <v>159950149</v>
      </c>
      <c r="AI5659" s="3">
        <v>3056558</v>
      </c>
      <c r="AJ5659" s="3">
        <v>2548536.34</v>
      </c>
      <c r="AK5659" t="s">
        <v>91</v>
      </c>
      <c r="AL5659" t="s">
        <v>91</v>
      </c>
      <c r="AM5659" t="s">
        <v>91</v>
      </c>
      <c r="AN5659" t="s">
        <v>91</v>
      </c>
      <c r="AO5659" t="s">
        <v>91</v>
      </c>
      <c r="AP5659" t="s">
        <v>91</v>
      </c>
      <c r="AT5659" t="s">
        <v>21</v>
      </c>
    </row>
    <row r="5660" spans="2:46" x14ac:dyDescent="0.25">
      <c r="B5660">
        <v>1047393568</v>
      </c>
      <c r="C5660" t="s">
        <v>72</v>
      </c>
      <c r="D5660" t="s">
        <v>192</v>
      </c>
      <c r="E5660" t="s">
        <v>909</v>
      </c>
      <c r="F5660" t="s">
        <v>352</v>
      </c>
      <c r="G5660" t="s">
        <v>28294</v>
      </c>
      <c r="H5660" s="1">
        <v>32150</v>
      </c>
      <c r="I5660" t="s">
        <v>28295</v>
      </c>
      <c r="J5660">
        <v>0</v>
      </c>
      <c r="K5660" t="s">
        <v>78</v>
      </c>
      <c r="L5660">
        <v>25</v>
      </c>
      <c r="M5660" t="s">
        <v>78</v>
      </c>
      <c r="O5660">
        <v>3157457561</v>
      </c>
      <c r="P5660">
        <v>0</v>
      </c>
      <c r="T5660" t="s">
        <v>424</v>
      </c>
      <c r="U5660">
        <v>2014</v>
      </c>
      <c r="V5660" t="s">
        <v>28296</v>
      </c>
      <c r="W5660" t="s">
        <v>28297</v>
      </c>
      <c r="X5660" t="s">
        <v>28297</v>
      </c>
      <c r="Y5660" t="s">
        <v>28298</v>
      </c>
      <c r="Z5660" t="s">
        <v>1915</v>
      </c>
      <c r="AA5660" t="s">
        <v>12663</v>
      </c>
      <c r="AB5660" s="2">
        <f t="shared" si="88"/>
        <v>1.7989244630872484E-2</v>
      </c>
      <c r="AC5660" s="3">
        <v>89400000</v>
      </c>
      <c r="AD5660" t="s">
        <v>87</v>
      </c>
      <c r="AE5660" t="s">
        <v>212</v>
      </c>
      <c r="AF5660" t="s">
        <v>89</v>
      </c>
      <c r="AG5660" t="s">
        <v>28299</v>
      </c>
      <c r="AH5660">
        <v>29207416</v>
      </c>
      <c r="AI5660" s="3">
        <v>1608238.47</v>
      </c>
      <c r="AJ5660" s="3">
        <v>1331460.8999999999</v>
      </c>
      <c r="AK5660" t="s">
        <v>91</v>
      </c>
      <c r="AL5660" t="s">
        <v>91</v>
      </c>
      <c r="AM5660" t="s">
        <v>91</v>
      </c>
      <c r="AN5660" t="s">
        <v>91</v>
      </c>
      <c r="AO5660" t="s">
        <v>91</v>
      </c>
      <c r="AP5660" t="s">
        <v>91</v>
      </c>
      <c r="AT5660" t="s">
        <v>18</v>
      </c>
    </row>
    <row r="5661" spans="2:46" x14ac:dyDescent="0.25">
      <c r="B5661">
        <v>1017207393</v>
      </c>
      <c r="C5661" t="s">
        <v>108</v>
      </c>
      <c r="D5661" t="s">
        <v>9570</v>
      </c>
      <c r="E5661" t="s">
        <v>109</v>
      </c>
      <c r="F5661" t="s">
        <v>2406</v>
      </c>
      <c r="G5661" t="s">
        <v>16485</v>
      </c>
      <c r="H5661" s="1">
        <v>34001</v>
      </c>
      <c r="I5661" t="s">
        <v>28300</v>
      </c>
      <c r="J5661">
        <v>5266</v>
      </c>
      <c r="K5661" t="s">
        <v>228</v>
      </c>
      <c r="L5661">
        <v>5</v>
      </c>
      <c r="M5661" t="s">
        <v>115</v>
      </c>
      <c r="O5661">
        <v>3043764262</v>
      </c>
      <c r="P5661">
        <v>0</v>
      </c>
      <c r="T5661" t="s">
        <v>116</v>
      </c>
      <c r="U5661">
        <v>2023</v>
      </c>
      <c r="V5661" t="s">
        <v>713</v>
      </c>
      <c r="W5661" t="s">
        <v>28301</v>
      </c>
      <c r="X5661" t="s">
        <v>28302</v>
      </c>
      <c r="Y5661" t="s">
        <v>716</v>
      </c>
      <c r="Z5661" t="s">
        <v>164</v>
      </c>
      <c r="AA5661" t="s">
        <v>654</v>
      </c>
      <c r="AB5661" s="2">
        <f t="shared" si="88"/>
        <v>2.3783502964118564E-2</v>
      </c>
      <c r="AC5661" s="3">
        <v>64100000</v>
      </c>
      <c r="AD5661" t="s">
        <v>151</v>
      </c>
      <c r="AE5661" t="s">
        <v>139</v>
      </c>
      <c r="AF5661" t="s">
        <v>89</v>
      </c>
      <c r="AG5661" t="s">
        <v>28303</v>
      </c>
      <c r="AH5661">
        <v>29215671</v>
      </c>
      <c r="AI5661" s="3">
        <v>1524522.54</v>
      </c>
      <c r="AJ5661" s="3">
        <v>1261111.3799999999</v>
      </c>
      <c r="AK5661" t="s">
        <v>91</v>
      </c>
      <c r="AL5661" t="s">
        <v>91</v>
      </c>
      <c r="AM5661" t="s">
        <v>91</v>
      </c>
      <c r="AN5661" t="s">
        <v>91</v>
      </c>
      <c r="AO5661" t="s">
        <v>91</v>
      </c>
      <c r="AP5661" t="s">
        <v>91</v>
      </c>
      <c r="AT5661" t="s">
        <v>18</v>
      </c>
    </row>
    <row r="5662" spans="2:46" x14ac:dyDescent="0.25">
      <c r="B5662">
        <v>75050618</v>
      </c>
      <c r="C5662" t="s">
        <v>72</v>
      </c>
      <c r="D5662" t="s">
        <v>14100</v>
      </c>
      <c r="E5662" t="s">
        <v>540</v>
      </c>
      <c r="F5662" t="s">
        <v>28304</v>
      </c>
      <c r="G5662" t="s">
        <v>4703</v>
      </c>
      <c r="H5662" s="1">
        <v>29248</v>
      </c>
      <c r="I5662" t="s">
        <v>28305</v>
      </c>
      <c r="J5662">
        <v>66001</v>
      </c>
      <c r="K5662" t="s">
        <v>986</v>
      </c>
      <c r="L5662">
        <v>66</v>
      </c>
      <c r="M5662" t="s">
        <v>987</v>
      </c>
      <c r="O5662">
        <v>3216965116</v>
      </c>
      <c r="P5662">
        <v>3154222715</v>
      </c>
      <c r="T5662" t="s">
        <v>940</v>
      </c>
      <c r="U5662">
        <v>2022</v>
      </c>
      <c r="V5662" t="s">
        <v>12555</v>
      </c>
      <c r="W5662" t="s">
        <v>28306</v>
      </c>
      <c r="X5662" t="s">
        <v>28307</v>
      </c>
      <c r="Y5662" t="s">
        <v>12558</v>
      </c>
      <c r="Z5662" t="s">
        <v>164</v>
      </c>
      <c r="AA5662" t="s">
        <v>189</v>
      </c>
      <c r="AB5662" s="2">
        <f t="shared" si="88"/>
        <v>2.0811226785714287E-2</v>
      </c>
      <c r="AC5662" s="3">
        <v>72800000</v>
      </c>
      <c r="AD5662" t="s">
        <v>105</v>
      </c>
      <c r="AE5662" t="s">
        <v>88</v>
      </c>
      <c r="AF5662" t="s">
        <v>89</v>
      </c>
      <c r="AG5662" t="s">
        <v>28308</v>
      </c>
      <c r="AH5662">
        <v>29207258</v>
      </c>
      <c r="AI5662" s="3">
        <v>1515057.31</v>
      </c>
      <c r="AJ5662" s="3">
        <v>1253157.3999999999</v>
      </c>
      <c r="AK5662" t="s">
        <v>91</v>
      </c>
      <c r="AL5662" t="s">
        <v>91</v>
      </c>
      <c r="AM5662" t="s">
        <v>91</v>
      </c>
      <c r="AN5662" t="s">
        <v>91</v>
      </c>
      <c r="AO5662" t="s">
        <v>91</v>
      </c>
      <c r="AP5662" t="s">
        <v>91</v>
      </c>
      <c r="AT5662" t="s">
        <v>18</v>
      </c>
    </row>
    <row r="5663" spans="2:46" x14ac:dyDescent="0.25">
      <c r="B5663">
        <v>13873305</v>
      </c>
      <c r="C5663" t="s">
        <v>72</v>
      </c>
      <c r="D5663" t="s">
        <v>1400</v>
      </c>
      <c r="E5663" t="s">
        <v>894</v>
      </c>
      <c r="F5663" t="s">
        <v>975</v>
      </c>
      <c r="G5663" t="s">
        <v>4392</v>
      </c>
      <c r="H5663" s="1">
        <v>29908</v>
      </c>
      <c r="I5663" t="s">
        <v>28309</v>
      </c>
      <c r="J5663">
        <v>76001</v>
      </c>
      <c r="K5663" t="s">
        <v>329</v>
      </c>
      <c r="L5663">
        <v>76</v>
      </c>
      <c r="M5663" t="s">
        <v>330</v>
      </c>
      <c r="O5663">
        <v>3154349229</v>
      </c>
      <c r="P5663">
        <v>0</v>
      </c>
      <c r="T5663" t="s">
        <v>494</v>
      </c>
      <c r="U5663">
        <v>2023</v>
      </c>
      <c r="V5663" t="s">
        <v>15954</v>
      </c>
      <c r="W5663" t="s">
        <v>20470</v>
      </c>
      <c r="X5663" t="s">
        <v>28310</v>
      </c>
      <c r="Y5663" t="s">
        <v>15957</v>
      </c>
      <c r="Z5663" t="s">
        <v>1876</v>
      </c>
      <c r="AA5663" t="s">
        <v>3330</v>
      </c>
      <c r="AB5663" s="2">
        <f t="shared" si="88"/>
        <v>4.3902193823216189E-2</v>
      </c>
      <c r="AC5663" s="3">
        <v>93900000</v>
      </c>
      <c r="AD5663" t="s">
        <v>177</v>
      </c>
      <c r="AE5663" t="s">
        <v>106</v>
      </c>
      <c r="AF5663" t="s">
        <v>89</v>
      </c>
      <c r="AG5663" t="s">
        <v>28311</v>
      </c>
      <c r="AH5663">
        <v>159838451</v>
      </c>
      <c r="AI5663" s="3">
        <v>4122416</v>
      </c>
      <c r="AJ5663" s="3">
        <v>3444214.76</v>
      </c>
      <c r="AK5663" t="s">
        <v>91</v>
      </c>
      <c r="AL5663" t="s">
        <v>91</v>
      </c>
      <c r="AM5663" t="s">
        <v>91</v>
      </c>
      <c r="AN5663" t="s">
        <v>91</v>
      </c>
      <c r="AO5663" t="s">
        <v>91</v>
      </c>
      <c r="AP5663" t="s">
        <v>91</v>
      </c>
      <c r="AT5663" t="s">
        <v>21</v>
      </c>
    </row>
    <row r="5664" spans="2:46" x14ac:dyDescent="0.25">
      <c r="B5664">
        <v>15535280</v>
      </c>
      <c r="C5664" t="s">
        <v>72</v>
      </c>
      <c r="D5664" t="s">
        <v>337</v>
      </c>
      <c r="E5664" t="s">
        <v>663</v>
      </c>
      <c r="F5664" t="s">
        <v>640</v>
      </c>
      <c r="G5664" t="s">
        <v>411</v>
      </c>
      <c r="H5664" s="1">
        <v>21142</v>
      </c>
      <c r="I5664" t="s">
        <v>28312</v>
      </c>
      <c r="J5664">
        <v>5001</v>
      </c>
      <c r="K5664" t="s">
        <v>114</v>
      </c>
      <c r="L5664">
        <v>5</v>
      </c>
      <c r="M5664" t="s">
        <v>115</v>
      </c>
      <c r="O5664">
        <v>3113082005</v>
      </c>
      <c r="P5664">
        <v>0</v>
      </c>
      <c r="T5664" t="s">
        <v>371</v>
      </c>
      <c r="U5664">
        <v>2018</v>
      </c>
      <c r="V5664" t="s">
        <v>2300</v>
      </c>
      <c r="W5664" t="s">
        <v>28313</v>
      </c>
      <c r="X5664" t="s">
        <v>28314</v>
      </c>
      <c r="Y5664" t="s">
        <v>2303</v>
      </c>
      <c r="Z5664" t="s">
        <v>136</v>
      </c>
      <c r="AA5664" t="s">
        <v>137</v>
      </c>
      <c r="AB5664" s="2">
        <f t="shared" si="88"/>
        <v>3.8620280281690136E-2</v>
      </c>
      <c r="AC5664" s="3">
        <v>42600000</v>
      </c>
      <c r="AD5664" t="s">
        <v>177</v>
      </c>
      <c r="AE5664" t="s">
        <v>139</v>
      </c>
      <c r="AF5664" t="s">
        <v>89</v>
      </c>
      <c r="AG5664" t="s">
        <v>28315</v>
      </c>
      <c r="AH5664">
        <v>29214282</v>
      </c>
      <c r="AI5664" s="3">
        <v>1645223.94</v>
      </c>
      <c r="AJ5664" s="3">
        <v>1362541.13</v>
      </c>
      <c r="AK5664" t="s">
        <v>91</v>
      </c>
      <c r="AL5664" t="s">
        <v>91</v>
      </c>
      <c r="AM5664" t="s">
        <v>91</v>
      </c>
      <c r="AN5664" t="s">
        <v>91</v>
      </c>
      <c r="AO5664" t="s">
        <v>91</v>
      </c>
      <c r="AP5664" t="s">
        <v>91</v>
      </c>
      <c r="AT5664" t="s">
        <v>18</v>
      </c>
    </row>
    <row r="5665" spans="2:46" x14ac:dyDescent="0.25">
      <c r="B5665">
        <v>80771096</v>
      </c>
      <c r="C5665" t="s">
        <v>72</v>
      </c>
      <c r="D5665" t="s">
        <v>337</v>
      </c>
      <c r="E5665" t="s">
        <v>125</v>
      </c>
      <c r="F5665" t="s">
        <v>452</v>
      </c>
      <c r="G5665">
        <v>0</v>
      </c>
      <c r="H5665" s="1">
        <v>31115</v>
      </c>
      <c r="I5665" t="s">
        <v>28316</v>
      </c>
      <c r="J5665">
        <v>0</v>
      </c>
      <c r="K5665" t="s">
        <v>78</v>
      </c>
      <c r="L5665">
        <v>25</v>
      </c>
      <c r="M5665" t="s">
        <v>78</v>
      </c>
      <c r="O5665">
        <v>3208482683</v>
      </c>
      <c r="P5665">
        <v>0</v>
      </c>
      <c r="T5665" t="s">
        <v>2355</v>
      </c>
      <c r="U5665">
        <v>2015</v>
      </c>
      <c r="V5665" t="s">
        <v>959</v>
      </c>
      <c r="W5665" t="s">
        <v>28317</v>
      </c>
      <c r="X5665" t="s">
        <v>28318</v>
      </c>
      <c r="Y5665" t="s">
        <v>962</v>
      </c>
      <c r="Z5665" t="s">
        <v>103</v>
      </c>
      <c r="AA5665" t="s">
        <v>408</v>
      </c>
      <c r="AB5665" s="2">
        <f t="shared" si="88"/>
        <v>5.6593826815642456E-2</v>
      </c>
      <c r="AC5665" s="3">
        <v>35800000</v>
      </c>
      <c r="AD5665" t="s">
        <v>105</v>
      </c>
      <c r="AE5665" t="s">
        <v>139</v>
      </c>
      <c r="AF5665" t="s">
        <v>89</v>
      </c>
      <c r="AG5665" t="s">
        <v>28319</v>
      </c>
      <c r="AH5665">
        <v>159712403</v>
      </c>
      <c r="AI5665" s="3">
        <v>2026059</v>
      </c>
      <c r="AJ5665" s="3">
        <v>1682570.64</v>
      </c>
      <c r="AK5665" t="s">
        <v>91</v>
      </c>
      <c r="AL5665" t="s">
        <v>91</v>
      </c>
      <c r="AM5665" t="s">
        <v>91</v>
      </c>
      <c r="AN5665" t="s">
        <v>91</v>
      </c>
      <c r="AO5665" t="s">
        <v>91</v>
      </c>
      <c r="AP5665" t="s">
        <v>91</v>
      </c>
      <c r="AT5665" t="s">
        <v>21</v>
      </c>
    </row>
    <row r="5666" spans="2:46" x14ac:dyDescent="0.25">
      <c r="B5666">
        <v>80764815</v>
      </c>
      <c r="C5666" t="s">
        <v>72</v>
      </c>
      <c r="D5666" t="s">
        <v>4066</v>
      </c>
      <c r="E5666" t="s">
        <v>1925</v>
      </c>
      <c r="F5666" t="s">
        <v>452</v>
      </c>
      <c r="G5666" t="s">
        <v>316</v>
      </c>
      <c r="H5666" s="1">
        <v>30655</v>
      </c>
      <c r="I5666" t="s">
        <v>28320</v>
      </c>
      <c r="J5666">
        <v>0</v>
      </c>
      <c r="K5666" t="s">
        <v>78</v>
      </c>
      <c r="L5666">
        <v>25</v>
      </c>
      <c r="M5666" t="s">
        <v>78</v>
      </c>
      <c r="O5666">
        <v>3164776330</v>
      </c>
      <c r="P5666">
        <v>0</v>
      </c>
      <c r="T5666" t="s">
        <v>403</v>
      </c>
      <c r="U5666">
        <v>2019</v>
      </c>
      <c r="V5666" t="s">
        <v>28321</v>
      </c>
      <c r="W5666" t="s">
        <v>28322</v>
      </c>
      <c r="X5666" t="s">
        <v>28323</v>
      </c>
      <c r="Y5666" t="s">
        <v>28324</v>
      </c>
      <c r="Z5666" t="s">
        <v>459</v>
      </c>
      <c r="AA5666" t="s">
        <v>2999</v>
      </c>
      <c r="AB5666" s="2">
        <f t="shared" si="88"/>
        <v>2.3568449258836943E-2</v>
      </c>
      <c r="AC5666" s="3">
        <v>87700000</v>
      </c>
      <c r="AD5666" t="s">
        <v>151</v>
      </c>
      <c r="AE5666" t="s">
        <v>106</v>
      </c>
      <c r="AF5666" t="s">
        <v>89</v>
      </c>
      <c r="AG5666" t="s">
        <v>28325</v>
      </c>
      <c r="AH5666">
        <v>159729307</v>
      </c>
      <c r="AI5666" s="3">
        <v>2066953</v>
      </c>
      <c r="AJ5666" s="3">
        <v>1716934.91</v>
      </c>
      <c r="AK5666" t="s">
        <v>91</v>
      </c>
      <c r="AL5666" t="s">
        <v>91</v>
      </c>
      <c r="AM5666" t="s">
        <v>91</v>
      </c>
      <c r="AN5666" t="s">
        <v>91</v>
      </c>
      <c r="AO5666" t="s">
        <v>91</v>
      </c>
      <c r="AP5666" t="s">
        <v>91</v>
      </c>
      <c r="AT5666" t="s">
        <v>21</v>
      </c>
    </row>
    <row r="5667" spans="2:46" x14ac:dyDescent="0.25">
      <c r="B5667">
        <v>41323911</v>
      </c>
      <c r="C5667" t="s">
        <v>108</v>
      </c>
      <c r="D5667" t="s">
        <v>109</v>
      </c>
      <c r="E5667" t="s">
        <v>167</v>
      </c>
      <c r="F5667" t="s">
        <v>237</v>
      </c>
      <c r="G5667" t="s">
        <v>181</v>
      </c>
      <c r="H5667" s="1">
        <v>18007</v>
      </c>
      <c r="I5667" t="s">
        <v>28326</v>
      </c>
      <c r="J5667">
        <v>0</v>
      </c>
      <c r="K5667" t="s">
        <v>78</v>
      </c>
      <c r="L5667">
        <v>25</v>
      </c>
      <c r="M5667" t="s">
        <v>78</v>
      </c>
      <c r="O5667">
        <v>3158007920</v>
      </c>
      <c r="P5667">
        <v>0</v>
      </c>
      <c r="T5667" t="s">
        <v>184</v>
      </c>
      <c r="U5667">
        <v>2021</v>
      </c>
      <c r="V5667" t="s">
        <v>3241</v>
      </c>
      <c r="W5667" t="s">
        <v>28327</v>
      </c>
      <c r="X5667" t="s">
        <v>28328</v>
      </c>
      <c r="Y5667" t="s">
        <v>3244</v>
      </c>
      <c r="Z5667" t="s">
        <v>164</v>
      </c>
      <c r="AA5667" t="s">
        <v>507</v>
      </c>
      <c r="AB5667" s="2">
        <f t="shared" si="88"/>
        <v>2.8468381374722837E-2</v>
      </c>
      <c r="AC5667" s="3">
        <v>45100000</v>
      </c>
      <c r="AD5667" t="s">
        <v>151</v>
      </c>
      <c r="AE5667" t="s">
        <v>139</v>
      </c>
      <c r="AF5667" t="s">
        <v>89</v>
      </c>
      <c r="AG5667" t="s">
        <v>28329</v>
      </c>
      <c r="AH5667">
        <v>159837979</v>
      </c>
      <c r="AI5667" s="3">
        <v>1283924</v>
      </c>
      <c r="AJ5667" s="3">
        <v>1058928</v>
      </c>
      <c r="AK5667" t="s">
        <v>91</v>
      </c>
      <c r="AL5667" t="s">
        <v>91</v>
      </c>
      <c r="AM5667" t="s">
        <v>91</v>
      </c>
      <c r="AN5667" t="s">
        <v>91</v>
      </c>
      <c r="AO5667" t="s">
        <v>91</v>
      </c>
      <c r="AP5667" t="s">
        <v>91</v>
      </c>
      <c r="AT5667" t="s">
        <v>18</v>
      </c>
    </row>
    <row r="5668" spans="2:46" x14ac:dyDescent="0.25">
      <c r="B5668">
        <v>1090418563</v>
      </c>
      <c r="C5668" t="s">
        <v>72</v>
      </c>
      <c r="D5668" t="s">
        <v>1231</v>
      </c>
      <c r="E5668">
        <v>0</v>
      </c>
      <c r="F5668" t="s">
        <v>2317</v>
      </c>
      <c r="G5668" t="s">
        <v>2659</v>
      </c>
      <c r="H5668" s="1">
        <v>33021</v>
      </c>
      <c r="I5668" t="s">
        <v>28330</v>
      </c>
      <c r="J5668">
        <v>0</v>
      </c>
      <c r="K5668" t="s">
        <v>3080</v>
      </c>
      <c r="L5668">
        <v>54</v>
      </c>
      <c r="M5668" t="s">
        <v>130</v>
      </c>
      <c r="O5668">
        <v>3212372011</v>
      </c>
      <c r="P5668">
        <v>3143609006</v>
      </c>
      <c r="T5668" t="s">
        <v>282</v>
      </c>
      <c r="U5668">
        <v>2024</v>
      </c>
      <c r="V5668" t="s">
        <v>28331</v>
      </c>
      <c r="W5668" t="s">
        <v>28332</v>
      </c>
      <c r="X5668" t="s">
        <v>28333</v>
      </c>
      <c r="Y5668" t="s">
        <v>28334</v>
      </c>
      <c r="Z5668" t="s">
        <v>103</v>
      </c>
      <c r="AA5668" t="s">
        <v>1730</v>
      </c>
      <c r="AB5668" s="2">
        <f t="shared" si="88"/>
        <v>2.2346252860411898E-2</v>
      </c>
      <c r="AC5668" s="3">
        <v>174800000</v>
      </c>
      <c r="AD5668" t="s">
        <v>1326</v>
      </c>
      <c r="AE5668" t="s">
        <v>88</v>
      </c>
      <c r="AF5668" t="s">
        <v>89</v>
      </c>
      <c r="AG5668" t="s">
        <v>28335</v>
      </c>
      <c r="AH5668">
        <v>159842686</v>
      </c>
      <c r="AI5668" s="3">
        <v>3906125</v>
      </c>
      <c r="AJ5668" s="3">
        <v>3262457.87</v>
      </c>
      <c r="AK5668" t="s">
        <v>91</v>
      </c>
      <c r="AL5668" t="s">
        <v>91</v>
      </c>
      <c r="AM5668" t="s">
        <v>91</v>
      </c>
      <c r="AN5668" t="s">
        <v>91</v>
      </c>
      <c r="AO5668" t="s">
        <v>91</v>
      </c>
      <c r="AP5668" t="s">
        <v>91</v>
      </c>
      <c r="AT5668" t="s">
        <v>20</v>
      </c>
    </row>
    <row r="5669" spans="2:46" x14ac:dyDescent="0.25">
      <c r="B5669">
        <v>79125127</v>
      </c>
      <c r="C5669" t="s">
        <v>72</v>
      </c>
      <c r="D5669" t="s">
        <v>337</v>
      </c>
      <c r="E5669" t="s">
        <v>909</v>
      </c>
      <c r="F5669" t="s">
        <v>1821</v>
      </c>
      <c r="G5669" t="s">
        <v>278</v>
      </c>
      <c r="H5669" s="1">
        <v>23726</v>
      </c>
      <c r="I5669" t="s">
        <v>28336</v>
      </c>
      <c r="J5669">
        <v>0</v>
      </c>
      <c r="K5669" t="s">
        <v>78</v>
      </c>
      <c r="L5669">
        <v>25</v>
      </c>
      <c r="M5669" t="s">
        <v>78</v>
      </c>
      <c r="O5669">
        <v>3002157318</v>
      </c>
      <c r="P5669">
        <v>3002157321</v>
      </c>
      <c r="T5669" t="s">
        <v>794</v>
      </c>
      <c r="U5669">
        <v>2024</v>
      </c>
      <c r="V5669" t="s">
        <v>988</v>
      </c>
      <c r="W5669" t="s">
        <v>28337</v>
      </c>
      <c r="X5669" t="s">
        <v>28338</v>
      </c>
      <c r="Y5669" t="s">
        <v>991</v>
      </c>
      <c r="Z5669" t="s">
        <v>164</v>
      </c>
      <c r="AA5669" t="s">
        <v>189</v>
      </c>
      <c r="AB5669" s="2">
        <f t="shared" si="88"/>
        <v>3.0755367913148372E-2</v>
      </c>
      <c r="AC5669" s="3">
        <v>82900000</v>
      </c>
      <c r="AD5669" t="s">
        <v>105</v>
      </c>
      <c r="AE5669" t="s">
        <v>106</v>
      </c>
      <c r="AF5669" t="s">
        <v>89</v>
      </c>
      <c r="AG5669" t="s">
        <v>28339</v>
      </c>
      <c r="AH5669">
        <v>159880766</v>
      </c>
      <c r="AI5669" s="3">
        <v>2549620</v>
      </c>
      <c r="AJ5669" s="3">
        <v>2122538.08</v>
      </c>
      <c r="AK5669" t="s">
        <v>91</v>
      </c>
      <c r="AL5669" t="s">
        <v>91</v>
      </c>
      <c r="AM5669" t="s">
        <v>91</v>
      </c>
      <c r="AN5669" t="s">
        <v>91</v>
      </c>
      <c r="AO5669" t="s">
        <v>91</v>
      </c>
      <c r="AP5669" t="s">
        <v>91</v>
      </c>
      <c r="AT5669" t="s">
        <v>21</v>
      </c>
    </row>
    <row r="5670" spans="2:46" x14ac:dyDescent="0.25">
      <c r="B5670">
        <v>80003642</v>
      </c>
      <c r="C5670" t="s">
        <v>72</v>
      </c>
      <c r="D5670" t="s">
        <v>337</v>
      </c>
      <c r="E5670" t="s">
        <v>1039</v>
      </c>
      <c r="F5670" t="s">
        <v>957</v>
      </c>
      <c r="G5670" t="s">
        <v>28340</v>
      </c>
      <c r="H5670" s="1">
        <v>28917</v>
      </c>
      <c r="I5670" t="s">
        <v>28341</v>
      </c>
      <c r="J5670">
        <v>0</v>
      </c>
      <c r="K5670" t="s">
        <v>78</v>
      </c>
      <c r="L5670">
        <v>25</v>
      </c>
      <c r="M5670" t="s">
        <v>78</v>
      </c>
      <c r="O5670">
        <v>3185167374</v>
      </c>
      <c r="P5670">
        <v>3158529328</v>
      </c>
      <c r="T5670" t="s">
        <v>195</v>
      </c>
      <c r="U5670">
        <v>2017</v>
      </c>
      <c r="V5670" t="s">
        <v>8810</v>
      </c>
      <c r="W5670" t="s">
        <v>960</v>
      </c>
      <c r="X5670" t="s">
        <v>28342</v>
      </c>
      <c r="Y5670" t="s">
        <v>8812</v>
      </c>
      <c r="Z5670" t="s">
        <v>3792</v>
      </c>
      <c r="AA5670" t="s">
        <v>3793</v>
      </c>
      <c r="AB5670" s="2">
        <f t="shared" si="88"/>
        <v>2.4292613861386137E-2</v>
      </c>
      <c r="AC5670" s="3">
        <v>50500000</v>
      </c>
      <c r="AD5670" t="s">
        <v>177</v>
      </c>
      <c r="AE5670" t="s">
        <v>106</v>
      </c>
      <c r="AF5670" t="s">
        <v>89</v>
      </c>
      <c r="AG5670" t="s">
        <v>28343</v>
      </c>
      <c r="AH5670">
        <v>159839103</v>
      </c>
      <c r="AI5670" s="3">
        <v>1226777</v>
      </c>
      <c r="AJ5670" s="3">
        <v>1010905.34</v>
      </c>
      <c r="AK5670" t="s">
        <v>91</v>
      </c>
      <c r="AL5670" t="s">
        <v>91</v>
      </c>
      <c r="AM5670" t="s">
        <v>91</v>
      </c>
      <c r="AN5670" t="s">
        <v>91</v>
      </c>
      <c r="AO5670" t="s">
        <v>91</v>
      </c>
      <c r="AP5670" t="s">
        <v>91</v>
      </c>
      <c r="AT5670" t="s">
        <v>18</v>
      </c>
    </row>
    <row r="5671" spans="2:46" x14ac:dyDescent="0.25">
      <c r="B5671">
        <v>18497636</v>
      </c>
      <c r="C5671" t="s">
        <v>72</v>
      </c>
      <c r="D5671" t="s">
        <v>1400</v>
      </c>
      <c r="E5671" t="s">
        <v>28344</v>
      </c>
      <c r="F5671" t="s">
        <v>2014</v>
      </c>
      <c r="G5671" t="s">
        <v>28345</v>
      </c>
      <c r="H5671" s="1">
        <v>26974</v>
      </c>
      <c r="I5671" t="s">
        <v>28346</v>
      </c>
      <c r="J5671">
        <v>5001</v>
      </c>
      <c r="K5671" t="s">
        <v>114</v>
      </c>
      <c r="L5671">
        <v>5</v>
      </c>
      <c r="M5671" t="s">
        <v>115</v>
      </c>
      <c r="O5671">
        <v>3136610124</v>
      </c>
      <c r="P5671">
        <v>0</v>
      </c>
      <c r="T5671" t="s">
        <v>750</v>
      </c>
      <c r="U5671">
        <v>2018</v>
      </c>
      <c r="V5671" t="s">
        <v>28347</v>
      </c>
      <c r="W5671" t="s">
        <v>28348</v>
      </c>
      <c r="X5671" t="s">
        <v>28349</v>
      </c>
      <c r="Y5671" t="s">
        <v>28350</v>
      </c>
      <c r="Z5671" t="s">
        <v>85</v>
      </c>
      <c r="AA5671" t="s">
        <v>2648</v>
      </c>
      <c r="AB5671" s="2">
        <f t="shared" si="88"/>
        <v>2.5644668693009118E-2</v>
      </c>
      <c r="AC5671" s="3">
        <v>164500000</v>
      </c>
      <c r="AD5671" t="s">
        <v>105</v>
      </c>
      <c r="AE5671" t="s">
        <v>88</v>
      </c>
      <c r="AF5671" t="s">
        <v>89</v>
      </c>
      <c r="AG5671" t="s">
        <v>28351</v>
      </c>
      <c r="AH5671">
        <v>159820375</v>
      </c>
      <c r="AI5671" s="3">
        <v>4218548</v>
      </c>
      <c r="AJ5671" s="3">
        <v>3524998.13</v>
      </c>
      <c r="AK5671" t="s">
        <v>91</v>
      </c>
      <c r="AL5671" t="s">
        <v>91</v>
      </c>
      <c r="AM5671" t="s">
        <v>91</v>
      </c>
      <c r="AN5671" t="s">
        <v>91</v>
      </c>
      <c r="AO5671" t="s">
        <v>91</v>
      </c>
      <c r="AP5671" t="s">
        <v>91</v>
      </c>
      <c r="AT5671" t="s">
        <v>21</v>
      </c>
    </row>
    <row r="5672" spans="2:46" x14ac:dyDescent="0.25">
      <c r="B5672">
        <v>52109214</v>
      </c>
      <c r="C5672" t="s">
        <v>108</v>
      </c>
      <c r="D5672" t="s">
        <v>9948</v>
      </c>
      <c r="E5672" t="s">
        <v>964</v>
      </c>
      <c r="F5672" t="s">
        <v>22342</v>
      </c>
      <c r="G5672" t="s">
        <v>2096</v>
      </c>
      <c r="H5672" s="1">
        <v>27106</v>
      </c>
      <c r="I5672" t="s">
        <v>28352</v>
      </c>
      <c r="J5672">
        <v>0</v>
      </c>
      <c r="K5672" t="s">
        <v>96</v>
      </c>
      <c r="L5672">
        <v>73</v>
      </c>
      <c r="M5672" t="s">
        <v>97</v>
      </c>
      <c r="O5672">
        <v>3113716620</v>
      </c>
      <c r="P5672">
        <v>3108782616</v>
      </c>
      <c r="T5672" t="s">
        <v>116</v>
      </c>
      <c r="U5672">
        <v>2021</v>
      </c>
      <c r="V5672" t="s">
        <v>28353</v>
      </c>
      <c r="W5672" t="s">
        <v>28354</v>
      </c>
      <c r="X5672" t="s">
        <v>28355</v>
      </c>
      <c r="Y5672" t="s">
        <v>28356</v>
      </c>
      <c r="Z5672" t="s">
        <v>311</v>
      </c>
      <c r="AA5672" t="s">
        <v>1548</v>
      </c>
      <c r="AB5672" s="2">
        <f t="shared" si="88"/>
        <v>3.3159646387832697E-2</v>
      </c>
      <c r="AC5672" s="3">
        <v>78900000</v>
      </c>
      <c r="AD5672" t="s">
        <v>151</v>
      </c>
      <c r="AE5672" t="s">
        <v>106</v>
      </c>
      <c r="AF5672" t="s">
        <v>89</v>
      </c>
      <c r="AG5672" t="s">
        <v>28357</v>
      </c>
      <c r="AH5672">
        <v>29207510</v>
      </c>
      <c r="AI5672" s="3">
        <v>2616296.1</v>
      </c>
      <c r="AJ5672" s="3">
        <v>2178568.15</v>
      </c>
      <c r="AK5672" t="s">
        <v>91</v>
      </c>
      <c r="AL5672" t="s">
        <v>91</v>
      </c>
      <c r="AM5672" t="s">
        <v>91</v>
      </c>
      <c r="AN5672" t="s">
        <v>91</v>
      </c>
      <c r="AO5672" t="s">
        <v>91</v>
      </c>
      <c r="AP5672" t="s">
        <v>91</v>
      </c>
      <c r="AT5672" t="s">
        <v>21</v>
      </c>
    </row>
    <row r="5673" spans="2:46" x14ac:dyDescent="0.25">
      <c r="B5673">
        <v>52990924</v>
      </c>
      <c r="C5673" t="s">
        <v>108</v>
      </c>
      <c r="D5673" t="s">
        <v>2874</v>
      </c>
      <c r="E5673" t="s">
        <v>1593</v>
      </c>
      <c r="F5673" t="s">
        <v>28358</v>
      </c>
      <c r="G5673" t="s">
        <v>10932</v>
      </c>
      <c r="H5673" s="1">
        <v>30257</v>
      </c>
      <c r="I5673" t="s">
        <v>28359</v>
      </c>
      <c r="J5673">
        <v>0</v>
      </c>
      <c r="K5673" t="s">
        <v>78</v>
      </c>
      <c r="L5673">
        <v>25</v>
      </c>
      <c r="M5673" t="s">
        <v>78</v>
      </c>
      <c r="O5673">
        <v>3229080388</v>
      </c>
      <c r="P5673">
        <v>3214497170</v>
      </c>
      <c r="T5673" t="s">
        <v>371</v>
      </c>
      <c r="U5673">
        <v>2024</v>
      </c>
      <c r="V5673" t="s">
        <v>6091</v>
      </c>
      <c r="W5673" t="s">
        <v>28360</v>
      </c>
      <c r="X5673" t="s">
        <v>28361</v>
      </c>
      <c r="Y5673" t="s">
        <v>6094</v>
      </c>
      <c r="Z5673" t="s">
        <v>298</v>
      </c>
      <c r="AA5673" t="s">
        <v>516</v>
      </c>
      <c r="AB5673" s="2">
        <f t="shared" si="88"/>
        <v>1.4530057971014494E-2</v>
      </c>
      <c r="AC5673" s="3">
        <v>103500000</v>
      </c>
      <c r="AD5673" t="s">
        <v>87</v>
      </c>
      <c r="AE5673" t="s">
        <v>139</v>
      </c>
      <c r="AF5673" t="s">
        <v>89</v>
      </c>
      <c r="AG5673" t="s">
        <v>28362</v>
      </c>
      <c r="AH5673">
        <v>159721485</v>
      </c>
      <c r="AI5673" s="3">
        <v>1503861</v>
      </c>
      <c r="AJ5673" s="3">
        <v>1243748.69</v>
      </c>
      <c r="AK5673" t="s">
        <v>91</v>
      </c>
      <c r="AL5673" t="s">
        <v>91</v>
      </c>
      <c r="AM5673" t="s">
        <v>91</v>
      </c>
      <c r="AN5673" t="s">
        <v>91</v>
      </c>
      <c r="AO5673" t="s">
        <v>91</v>
      </c>
      <c r="AP5673" t="s">
        <v>91</v>
      </c>
      <c r="AT5673" t="s">
        <v>19</v>
      </c>
    </row>
    <row r="5674" spans="2:46" x14ac:dyDescent="0.25">
      <c r="B5674">
        <v>52713469</v>
      </c>
      <c r="C5674" t="s">
        <v>108</v>
      </c>
      <c r="D5674" t="s">
        <v>1121</v>
      </c>
      <c r="E5674">
        <v>0</v>
      </c>
      <c r="F5674" t="s">
        <v>28363</v>
      </c>
      <c r="G5674" t="s">
        <v>4392</v>
      </c>
      <c r="H5674" s="1">
        <v>29557</v>
      </c>
      <c r="I5674" t="s">
        <v>28364</v>
      </c>
      <c r="J5674">
        <v>0</v>
      </c>
      <c r="K5674" t="s">
        <v>78</v>
      </c>
      <c r="L5674">
        <v>25</v>
      </c>
      <c r="M5674" t="s">
        <v>78</v>
      </c>
      <c r="O5674">
        <v>3007866793</v>
      </c>
      <c r="P5674">
        <v>0</v>
      </c>
      <c r="T5674" t="s">
        <v>403</v>
      </c>
      <c r="U5674">
        <v>2024</v>
      </c>
      <c r="V5674" t="s">
        <v>3919</v>
      </c>
      <c r="W5674" t="s">
        <v>28365</v>
      </c>
      <c r="X5674" t="s">
        <v>28366</v>
      </c>
      <c r="Y5674" t="s">
        <v>3922</v>
      </c>
      <c r="Z5674" t="s">
        <v>164</v>
      </c>
      <c r="AA5674" t="s">
        <v>335</v>
      </c>
      <c r="AB5674" s="2">
        <f t="shared" si="88"/>
        <v>3.259982795698925E-2</v>
      </c>
      <c r="AC5674" s="3">
        <v>46500000</v>
      </c>
      <c r="AD5674" t="s">
        <v>151</v>
      </c>
      <c r="AE5674" t="s">
        <v>139</v>
      </c>
      <c r="AF5674" t="s">
        <v>89</v>
      </c>
      <c r="AG5674" t="s">
        <v>28367</v>
      </c>
      <c r="AH5674">
        <v>29211772</v>
      </c>
      <c r="AI5674" s="3">
        <v>1515892</v>
      </c>
      <c r="AJ5674" s="3">
        <v>1253858.82</v>
      </c>
      <c r="AK5674" t="s">
        <v>91</v>
      </c>
      <c r="AL5674" t="s">
        <v>91</v>
      </c>
      <c r="AM5674" t="s">
        <v>91</v>
      </c>
      <c r="AN5674" t="s">
        <v>91</v>
      </c>
      <c r="AO5674" t="s">
        <v>91</v>
      </c>
      <c r="AP5674" t="s">
        <v>91</v>
      </c>
      <c r="AT5674" t="s">
        <v>18</v>
      </c>
    </row>
    <row r="5675" spans="2:46" x14ac:dyDescent="0.25">
      <c r="B5675">
        <v>72004748</v>
      </c>
      <c r="C5675" t="s">
        <v>72</v>
      </c>
      <c r="D5675" t="s">
        <v>1073</v>
      </c>
      <c r="E5675" t="s">
        <v>2392</v>
      </c>
      <c r="F5675" t="s">
        <v>1105</v>
      </c>
      <c r="G5675" t="s">
        <v>28368</v>
      </c>
      <c r="H5675" s="1">
        <v>28771</v>
      </c>
      <c r="I5675" t="s">
        <v>28369</v>
      </c>
      <c r="J5675">
        <v>0</v>
      </c>
      <c r="K5675" t="s">
        <v>157</v>
      </c>
      <c r="L5675">
        <v>8</v>
      </c>
      <c r="M5675" t="s">
        <v>158</v>
      </c>
      <c r="O5675">
        <v>3016329071</v>
      </c>
      <c r="P5675">
        <v>0</v>
      </c>
      <c r="T5675" t="s">
        <v>10453</v>
      </c>
      <c r="U5675">
        <v>2023</v>
      </c>
      <c r="V5675" t="s">
        <v>22933</v>
      </c>
      <c r="W5675" t="s">
        <v>28370</v>
      </c>
      <c r="X5675" t="s">
        <v>28371</v>
      </c>
      <c r="Y5675" t="s">
        <v>22936</v>
      </c>
      <c r="Z5675" t="s">
        <v>103</v>
      </c>
      <c r="AA5675" t="s">
        <v>2119</v>
      </c>
      <c r="AB5675" s="2">
        <f t="shared" si="88"/>
        <v>3.2330199579831929E-2</v>
      </c>
      <c r="AC5675" s="3">
        <v>95200000</v>
      </c>
      <c r="AD5675" t="s">
        <v>87</v>
      </c>
      <c r="AE5675" t="s">
        <v>139</v>
      </c>
      <c r="AF5675" t="s">
        <v>89</v>
      </c>
      <c r="AG5675" t="s">
        <v>28372</v>
      </c>
      <c r="AH5675">
        <v>159836466</v>
      </c>
      <c r="AI5675" s="3">
        <v>3077835</v>
      </c>
      <c r="AJ5675" s="3">
        <v>2566416.2000000002</v>
      </c>
      <c r="AK5675" t="s">
        <v>91</v>
      </c>
      <c r="AL5675" t="s">
        <v>91</v>
      </c>
      <c r="AM5675" t="s">
        <v>91</v>
      </c>
      <c r="AN5675" t="s">
        <v>91</v>
      </c>
      <c r="AO5675" t="s">
        <v>91</v>
      </c>
      <c r="AP5675" t="s">
        <v>91</v>
      </c>
      <c r="AT5675" t="s">
        <v>21</v>
      </c>
    </row>
    <row r="5676" spans="2:46" x14ac:dyDescent="0.25">
      <c r="B5676">
        <v>28422802</v>
      </c>
      <c r="C5676" t="s">
        <v>108</v>
      </c>
      <c r="D5676" t="s">
        <v>1029</v>
      </c>
      <c r="E5676" t="s">
        <v>109</v>
      </c>
      <c r="F5676" t="s">
        <v>5405</v>
      </c>
      <c r="G5676" t="s">
        <v>8309</v>
      </c>
      <c r="H5676" s="1">
        <v>18926</v>
      </c>
      <c r="I5676" t="s">
        <v>28373</v>
      </c>
      <c r="J5676">
        <v>68276</v>
      </c>
      <c r="K5676" t="s">
        <v>1067</v>
      </c>
      <c r="L5676">
        <v>68</v>
      </c>
      <c r="M5676" t="s">
        <v>146</v>
      </c>
      <c r="O5676">
        <v>3005525405</v>
      </c>
      <c r="P5676">
        <v>0</v>
      </c>
      <c r="T5676" t="s">
        <v>666</v>
      </c>
      <c r="U5676">
        <v>2012</v>
      </c>
      <c r="V5676" t="s">
        <v>117</v>
      </c>
      <c r="W5676" t="s">
        <v>28374</v>
      </c>
      <c r="X5676" t="s">
        <v>28375</v>
      </c>
      <c r="Y5676" t="s">
        <v>120</v>
      </c>
      <c r="Z5676" t="s">
        <v>121</v>
      </c>
      <c r="AA5676" t="s">
        <v>122</v>
      </c>
      <c r="AB5676" s="2">
        <f t="shared" si="88"/>
        <v>2.8197948648648646E-2</v>
      </c>
      <c r="AC5676" s="3">
        <v>44400000</v>
      </c>
      <c r="AD5676" t="s">
        <v>177</v>
      </c>
      <c r="AE5676" t="s">
        <v>106</v>
      </c>
      <c r="AF5676" t="s">
        <v>89</v>
      </c>
      <c r="AG5676">
        <v>0</v>
      </c>
      <c r="AH5676">
        <v>29193583</v>
      </c>
      <c r="AI5676" s="3">
        <v>1251988.92</v>
      </c>
      <c r="AJ5676" s="3">
        <v>1032091.53</v>
      </c>
      <c r="AK5676" t="s">
        <v>91</v>
      </c>
      <c r="AL5676" t="s">
        <v>91</v>
      </c>
      <c r="AM5676" t="s">
        <v>91</v>
      </c>
      <c r="AN5676" t="s">
        <v>91</v>
      </c>
      <c r="AO5676" t="s">
        <v>91</v>
      </c>
      <c r="AP5676" t="s">
        <v>91</v>
      </c>
      <c r="AT5676" t="s">
        <v>18</v>
      </c>
    </row>
    <row r="5677" spans="2:46" x14ac:dyDescent="0.25">
      <c r="B5677">
        <v>52587661</v>
      </c>
      <c r="C5677" t="s">
        <v>108</v>
      </c>
      <c r="D5677" t="s">
        <v>3217</v>
      </c>
      <c r="E5677" t="s">
        <v>109</v>
      </c>
      <c r="F5677" t="s">
        <v>928</v>
      </c>
      <c r="G5677" t="s">
        <v>10316</v>
      </c>
      <c r="H5677" s="1">
        <v>26591</v>
      </c>
      <c r="I5677" t="s">
        <v>28376</v>
      </c>
      <c r="J5677">
        <v>0</v>
      </c>
      <c r="K5677" t="s">
        <v>78</v>
      </c>
      <c r="L5677">
        <v>25</v>
      </c>
      <c r="M5677" t="s">
        <v>78</v>
      </c>
      <c r="O5677">
        <v>3134192399</v>
      </c>
      <c r="P5677">
        <v>0</v>
      </c>
      <c r="T5677" t="s">
        <v>293</v>
      </c>
      <c r="U5677">
        <v>2022</v>
      </c>
      <c r="V5677" t="s">
        <v>2709</v>
      </c>
      <c r="W5677" t="s">
        <v>28377</v>
      </c>
      <c r="X5677" t="s">
        <v>28378</v>
      </c>
      <c r="Y5677" t="s">
        <v>2712</v>
      </c>
      <c r="Z5677" t="s">
        <v>164</v>
      </c>
      <c r="AA5677" t="s">
        <v>335</v>
      </c>
      <c r="AB5677" s="2">
        <f t="shared" si="88"/>
        <v>3.287543010752688E-2</v>
      </c>
      <c r="AC5677" s="3">
        <v>37200000</v>
      </c>
      <c r="AD5677" t="s">
        <v>105</v>
      </c>
      <c r="AE5677" t="s">
        <v>139</v>
      </c>
      <c r="AF5677" t="s">
        <v>89</v>
      </c>
      <c r="AG5677" t="s">
        <v>28379</v>
      </c>
      <c r="AH5677">
        <v>159836927</v>
      </c>
      <c r="AI5677" s="3">
        <v>1222966</v>
      </c>
      <c r="AJ5677" s="3">
        <v>1007702.47</v>
      </c>
      <c r="AK5677" t="s">
        <v>91</v>
      </c>
      <c r="AL5677" t="s">
        <v>91</v>
      </c>
      <c r="AM5677" t="s">
        <v>91</v>
      </c>
      <c r="AN5677" t="s">
        <v>91</v>
      </c>
      <c r="AO5677" t="s">
        <v>91</v>
      </c>
      <c r="AP5677" t="s">
        <v>91</v>
      </c>
      <c r="AT5677" t="s">
        <v>18</v>
      </c>
    </row>
    <row r="5678" spans="2:46" x14ac:dyDescent="0.25">
      <c r="B5678">
        <v>24308894</v>
      </c>
      <c r="C5678" t="s">
        <v>108</v>
      </c>
      <c r="D5678" t="s">
        <v>214</v>
      </c>
      <c r="E5678" t="s">
        <v>1594</v>
      </c>
      <c r="F5678" t="s">
        <v>28380</v>
      </c>
      <c r="G5678" t="s">
        <v>28381</v>
      </c>
      <c r="H5678" s="1">
        <v>18546</v>
      </c>
      <c r="I5678" t="s">
        <v>28382</v>
      </c>
      <c r="J5678">
        <v>17001</v>
      </c>
      <c r="K5678" t="s">
        <v>476</v>
      </c>
      <c r="L5678">
        <v>17</v>
      </c>
      <c r="M5678" t="s">
        <v>477</v>
      </c>
      <c r="O5678">
        <v>3155739526</v>
      </c>
      <c r="P5678">
        <v>0</v>
      </c>
      <c r="T5678" t="s">
        <v>371</v>
      </c>
      <c r="U5678">
        <v>2015</v>
      </c>
      <c r="V5678" t="s">
        <v>185</v>
      </c>
      <c r="W5678" t="s">
        <v>28383</v>
      </c>
      <c r="X5678" t="s">
        <v>28384</v>
      </c>
      <c r="Y5678" t="s">
        <v>188</v>
      </c>
      <c r="Z5678" t="s">
        <v>164</v>
      </c>
      <c r="AA5678" t="s">
        <v>189</v>
      </c>
      <c r="AB5678" s="2">
        <f t="shared" si="88"/>
        <v>2.9519657534246575E-2</v>
      </c>
      <c r="AC5678" s="3">
        <v>43800000</v>
      </c>
      <c r="AD5678" t="s">
        <v>105</v>
      </c>
      <c r="AE5678" t="s">
        <v>106</v>
      </c>
      <c r="AF5678" t="s">
        <v>89</v>
      </c>
      <c r="AG5678">
        <v>0</v>
      </c>
      <c r="AH5678">
        <v>159841164</v>
      </c>
      <c r="AI5678" s="3">
        <v>1292961</v>
      </c>
      <c r="AJ5678" s="3">
        <v>1066522.19</v>
      </c>
      <c r="AK5678" t="s">
        <v>91</v>
      </c>
      <c r="AL5678" t="s">
        <v>91</v>
      </c>
      <c r="AM5678" t="s">
        <v>91</v>
      </c>
      <c r="AN5678" t="s">
        <v>91</v>
      </c>
      <c r="AO5678" t="s">
        <v>91</v>
      </c>
      <c r="AP5678" t="s">
        <v>91</v>
      </c>
      <c r="AT5678" t="s">
        <v>18</v>
      </c>
    </row>
    <row r="5679" spans="2:46" x14ac:dyDescent="0.25">
      <c r="B5679">
        <v>63393407</v>
      </c>
      <c r="C5679" t="s">
        <v>108</v>
      </c>
      <c r="D5679" t="s">
        <v>1029</v>
      </c>
      <c r="E5679" t="s">
        <v>1426</v>
      </c>
      <c r="F5679" t="s">
        <v>452</v>
      </c>
      <c r="G5679" t="s">
        <v>381</v>
      </c>
      <c r="H5679" s="1">
        <v>25921</v>
      </c>
      <c r="I5679" t="s">
        <v>28385</v>
      </c>
      <c r="J5679">
        <v>0</v>
      </c>
      <c r="K5679" t="s">
        <v>78</v>
      </c>
      <c r="L5679">
        <v>25</v>
      </c>
      <c r="M5679" t="s">
        <v>78</v>
      </c>
      <c r="O5679">
        <v>3102864025</v>
      </c>
      <c r="P5679">
        <v>3123512420</v>
      </c>
      <c r="T5679" t="s">
        <v>424</v>
      </c>
      <c r="U5679">
        <v>2011</v>
      </c>
      <c r="V5679" t="s">
        <v>1296</v>
      </c>
      <c r="W5679" t="s">
        <v>28386</v>
      </c>
      <c r="X5679" t="s">
        <v>28387</v>
      </c>
      <c r="Y5679" t="s">
        <v>1299</v>
      </c>
      <c r="Z5679" t="s">
        <v>136</v>
      </c>
      <c r="AA5679" t="s">
        <v>1300</v>
      </c>
      <c r="AB5679" s="2">
        <f t="shared" si="88"/>
        <v>4.0138216560509553E-2</v>
      </c>
      <c r="AC5679" s="3">
        <v>31400000</v>
      </c>
      <c r="AD5679" t="s">
        <v>87</v>
      </c>
      <c r="AE5679" t="s">
        <v>106</v>
      </c>
      <c r="AF5679" t="s">
        <v>89</v>
      </c>
      <c r="AG5679" t="s">
        <v>28388</v>
      </c>
      <c r="AH5679">
        <v>159714230</v>
      </c>
      <c r="AI5679" s="3">
        <v>1260340</v>
      </c>
      <c r="AJ5679" s="3">
        <v>1039108.88</v>
      </c>
      <c r="AK5679" t="s">
        <v>91</v>
      </c>
      <c r="AL5679" t="s">
        <v>91</v>
      </c>
      <c r="AM5679" t="s">
        <v>91</v>
      </c>
      <c r="AN5679" t="s">
        <v>91</v>
      </c>
      <c r="AO5679" t="s">
        <v>91</v>
      </c>
      <c r="AP5679" t="s">
        <v>91</v>
      </c>
      <c r="AT5679" t="s">
        <v>21</v>
      </c>
    </row>
    <row r="5680" spans="2:46" x14ac:dyDescent="0.25">
      <c r="B5680">
        <v>1037574894</v>
      </c>
      <c r="C5680" t="s">
        <v>72</v>
      </c>
      <c r="D5680" t="s">
        <v>1382</v>
      </c>
      <c r="E5680" t="s">
        <v>994</v>
      </c>
      <c r="F5680" t="s">
        <v>3226</v>
      </c>
      <c r="G5680" t="s">
        <v>15563</v>
      </c>
      <c r="H5680" s="1">
        <v>32682</v>
      </c>
      <c r="I5680" t="s">
        <v>28389</v>
      </c>
      <c r="J5680">
        <v>5001</v>
      </c>
      <c r="K5680" t="s">
        <v>114</v>
      </c>
      <c r="L5680">
        <v>5</v>
      </c>
      <c r="M5680" t="s">
        <v>115</v>
      </c>
      <c r="O5680">
        <v>3003280204</v>
      </c>
      <c r="P5680">
        <v>3113705295</v>
      </c>
      <c r="T5680" t="s">
        <v>794</v>
      </c>
      <c r="U5680">
        <v>2021</v>
      </c>
      <c r="V5680" t="s">
        <v>732</v>
      </c>
      <c r="W5680" t="s">
        <v>28390</v>
      </c>
      <c r="X5680" t="s">
        <v>28391</v>
      </c>
      <c r="Y5680" t="s">
        <v>735</v>
      </c>
      <c r="Z5680" t="s">
        <v>164</v>
      </c>
      <c r="AA5680" t="s">
        <v>165</v>
      </c>
      <c r="AB5680" s="2">
        <f t="shared" si="88"/>
        <v>4.5084055022831054E-2</v>
      </c>
      <c r="AC5680" s="3">
        <v>43800000</v>
      </c>
      <c r="AD5680" t="s">
        <v>87</v>
      </c>
      <c r="AE5680" t="s">
        <v>139</v>
      </c>
      <c r="AF5680" t="s">
        <v>89</v>
      </c>
      <c r="AG5680" t="s">
        <v>28392</v>
      </c>
      <c r="AH5680">
        <v>29210436</v>
      </c>
      <c r="AI5680" s="3">
        <v>1974681.61</v>
      </c>
      <c r="AJ5680" s="3">
        <v>1639396.31</v>
      </c>
      <c r="AK5680" t="s">
        <v>91</v>
      </c>
      <c r="AL5680" t="s">
        <v>91</v>
      </c>
      <c r="AM5680" t="s">
        <v>91</v>
      </c>
      <c r="AN5680" t="s">
        <v>91</v>
      </c>
      <c r="AO5680" t="s">
        <v>91</v>
      </c>
      <c r="AP5680" t="s">
        <v>91</v>
      </c>
      <c r="AT5680" t="s">
        <v>21</v>
      </c>
    </row>
    <row r="5681" spans="2:46" x14ac:dyDescent="0.25">
      <c r="B5681">
        <v>72156772</v>
      </c>
      <c r="C5681" t="s">
        <v>72</v>
      </c>
      <c r="D5681" t="s">
        <v>462</v>
      </c>
      <c r="E5681" t="s">
        <v>224</v>
      </c>
      <c r="F5681" t="s">
        <v>1356</v>
      </c>
      <c r="G5681" t="s">
        <v>2288</v>
      </c>
      <c r="H5681" s="1">
        <v>24814</v>
      </c>
      <c r="I5681" t="s">
        <v>28393</v>
      </c>
      <c r="J5681">
        <v>73449</v>
      </c>
      <c r="K5681" t="s">
        <v>14225</v>
      </c>
      <c r="L5681">
        <v>73</v>
      </c>
      <c r="M5681" t="s">
        <v>97</v>
      </c>
      <c r="O5681">
        <v>3113739236</v>
      </c>
      <c r="P5681">
        <v>3106780575</v>
      </c>
      <c r="T5681" t="s">
        <v>750</v>
      </c>
      <c r="U5681">
        <v>2023</v>
      </c>
      <c r="V5681" t="s">
        <v>1588</v>
      </c>
      <c r="W5681" t="s">
        <v>28394</v>
      </c>
      <c r="X5681" t="s">
        <v>28395</v>
      </c>
      <c r="Y5681" t="s">
        <v>1591</v>
      </c>
      <c r="Z5681" t="s">
        <v>136</v>
      </c>
      <c r="AA5681" t="s">
        <v>137</v>
      </c>
      <c r="AB5681" s="2">
        <f t="shared" si="88"/>
        <v>3.8936491228070177E-2</v>
      </c>
      <c r="AC5681" s="3">
        <v>62700000</v>
      </c>
      <c r="AD5681" t="s">
        <v>151</v>
      </c>
      <c r="AE5681" t="s">
        <v>139</v>
      </c>
      <c r="AF5681" t="s">
        <v>89</v>
      </c>
      <c r="AG5681" t="s">
        <v>28396</v>
      </c>
      <c r="AH5681">
        <v>159834012</v>
      </c>
      <c r="AI5681" s="3">
        <v>2441318</v>
      </c>
      <c r="AJ5681" s="3">
        <v>2031527.77</v>
      </c>
      <c r="AK5681" t="s">
        <v>91</v>
      </c>
      <c r="AL5681" t="s">
        <v>91</v>
      </c>
      <c r="AM5681" t="s">
        <v>91</v>
      </c>
      <c r="AN5681" t="s">
        <v>91</v>
      </c>
      <c r="AO5681" t="s">
        <v>91</v>
      </c>
      <c r="AP5681" t="s">
        <v>91</v>
      </c>
      <c r="AT5681" t="s">
        <v>21</v>
      </c>
    </row>
    <row r="5682" spans="2:46" x14ac:dyDescent="0.25">
      <c r="B5682">
        <v>91259163</v>
      </c>
      <c r="C5682" t="s">
        <v>72</v>
      </c>
      <c r="D5682" t="s">
        <v>326</v>
      </c>
      <c r="E5682" t="s">
        <v>225</v>
      </c>
      <c r="F5682" t="s">
        <v>154</v>
      </c>
      <c r="G5682" t="s">
        <v>452</v>
      </c>
      <c r="H5682" s="1">
        <v>25172</v>
      </c>
      <c r="I5682" t="s">
        <v>28397</v>
      </c>
      <c r="J5682">
        <v>68276</v>
      </c>
      <c r="K5682" t="s">
        <v>1067</v>
      </c>
      <c r="L5682">
        <v>68</v>
      </c>
      <c r="M5682" t="s">
        <v>146</v>
      </c>
      <c r="O5682">
        <v>3152360511</v>
      </c>
      <c r="P5682">
        <v>0</v>
      </c>
      <c r="T5682" t="s">
        <v>731</v>
      </c>
      <c r="U5682">
        <v>2018</v>
      </c>
      <c r="V5682" t="s">
        <v>21950</v>
      </c>
      <c r="W5682" t="s">
        <v>28398</v>
      </c>
      <c r="X5682" t="s">
        <v>28399</v>
      </c>
      <c r="Y5682" t="s">
        <v>21953</v>
      </c>
      <c r="Z5682" t="s">
        <v>121</v>
      </c>
      <c r="AA5682" t="s">
        <v>877</v>
      </c>
      <c r="AB5682" s="2">
        <f t="shared" si="88"/>
        <v>3.5121550561797756E-2</v>
      </c>
      <c r="AC5682" s="3">
        <v>44500000</v>
      </c>
      <c r="AD5682" t="s">
        <v>571</v>
      </c>
      <c r="AE5682" t="s">
        <v>139</v>
      </c>
      <c r="AF5682" t="s">
        <v>89</v>
      </c>
      <c r="AG5682" t="s">
        <v>28400</v>
      </c>
      <c r="AH5682">
        <v>159739077</v>
      </c>
      <c r="AI5682" s="3">
        <v>1562909</v>
      </c>
      <c r="AJ5682" s="3">
        <v>1293369.01</v>
      </c>
      <c r="AK5682" t="s">
        <v>91</v>
      </c>
      <c r="AL5682" t="s">
        <v>91</v>
      </c>
      <c r="AM5682" t="s">
        <v>91</v>
      </c>
      <c r="AN5682" t="s">
        <v>91</v>
      </c>
      <c r="AO5682" t="s">
        <v>91</v>
      </c>
      <c r="AP5682" t="s">
        <v>91</v>
      </c>
      <c r="AT5682" t="s">
        <v>18</v>
      </c>
    </row>
    <row r="5683" spans="2:46" x14ac:dyDescent="0.25">
      <c r="B5683">
        <v>1081787867</v>
      </c>
      <c r="C5683" t="s">
        <v>108</v>
      </c>
      <c r="D5683" t="s">
        <v>7382</v>
      </c>
      <c r="E5683" t="s">
        <v>109</v>
      </c>
      <c r="F5683" t="s">
        <v>551</v>
      </c>
      <c r="G5683" t="s">
        <v>2422</v>
      </c>
      <c r="H5683" s="1">
        <v>31725</v>
      </c>
      <c r="I5683" t="s">
        <v>28401</v>
      </c>
      <c r="J5683">
        <v>0</v>
      </c>
      <c r="K5683" t="s">
        <v>123</v>
      </c>
      <c r="L5683">
        <v>19</v>
      </c>
      <c r="M5683" t="s">
        <v>2498</v>
      </c>
      <c r="O5683">
        <v>3005095825</v>
      </c>
      <c r="P5683">
        <v>3124699588</v>
      </c>
      <c r="T5683" t="s">
        <v>494</v>
      </c>
      <c r="U5683">
        <v>2025</v>
      </c>
      <c r="V5683" t="s">
        <v>1578</v>
      </c>
      <c r="W5683" t="s">
        <v>28402</v>
      </c>
      <c r="X5683" t="s">
        <v>28403</v>
      </c>
      <c r="Y5683" t="s">
        <v>1581</v>
      </c>
      <c r="Z5683" t="s">
        <v>121</v>
      </c>
      <c r="AA5683" t="s">
        <v>1036</v>
      </c>
      <c r="AB5683" s="2">
        <f t="shared" si="88"/>
        <v>2.2208170713525027E-2</v>
      </c>
      <c r="AC5683" s="3">
        <v>93900000</v>
      </c>
      <c r="AD5683" t="s">
        <v>151</v>
      </c>
      <c r="AE5683" t="s">
        <v>139</v>
      </c>
      <c r="AF5683" t="s">
        <v>89</v>
      </c>
      <c r="AG5683" t="s">
        <v>28404</v>
      </c>
      <c r="AH5683">
        <v>29209600</v>
      </c>
      <c r="AI5683" s="3">
        <v>2085347.23</v>
      </c>
      <c r="AJ5683" s="3">
        <v>1732392.63</v>
      </c>
      <c r="AK5683" t="s">
        <v>91</v>
      </c>
      <c r="AL5683" t="s">
        <v>91</v>
      </c>
      <c r="AM5683" t="s">
        <v>91</v>
      </c>
      <c r="AN5683" t="s">
        <v>91</v>
      </c>
      <c r="AO5683" t="s">
        <v>91</v>
      </c>
      <c r="AP5683" t="s">
        <v>91</v>
      </c>
      <c r="AT5683" t="s">
        <v>21</v>
      </c>
    </row>
    <row r="5684" spans="2:46" x14ac:dyDescent="0.25">
      <c r="B5684">
        <v>1072647632</v>
      </c>
      <c r="C5684" t="s">
        <v>72</v>
      </c>
      <c r="D5684" t="s">
        <v>314</v>
      </c>
      <c r="E5684" t="s">
        <v>1039</v>
      </c>
      <c r="F5684" t="s">
        <v>1223</v>
      </c>
      <c r="G5684" t="s">
        <v>411</v>
      </c>
      <c r="H5684" s="1">
        <v>32292</v>
      </c>
      <c r="I5684" t="s">
        <v>28405</v>
      </c>
      <c r="J5684">
        <v>0</v>
      </c>
      <c r="K5684" t="s">
        <v>342</v>
      </c>
      <c r="L5684">
        <v>25</v>
      </c>
      <c r="M5684" t="s">
        <v>79</v>
      </c>
      <c r="O5684">
        <v>3005091658</v>
      </c>
      <c r="P5684">
        <v>3008493610</v>
      </c>
      <c r="T5684" t="s">
        <v>6480</v>
      </c>
      <c r="U5684">
        <v>2022</v>
      </c>
      <c r="V5684" t="s">
        <v>18978</v>
      </c>
      <c r="W5684" t="s">
        <v>28406</v>
      </c>
      <c r="X5684" t="s">
        <v>28407</v>
      </c>
      <c r="Y5684" t="s">
        <v>18981</v>
      </c>
      <c r="Z5684" t="s">
        <v>121</v>
      </c>
      <c r="AA5684" t="s">
        <v>1144</v>
      </c>
      <c r="AB5684" s="2">
        <f t="shared" si="88"/>
        <v>3.8865789473684208E-2</v>
      </c>
      <c r="AC5684" s="3">
        <v>62700000</v>
      </c>
      <c r="AD5684" t="s">
        <v>123</v>
      </c>
      <c r="AE5684" t="s">
        <v>139</v>
      </c>
      <c r="AF5684" t="s">
        <v>89</v>
      </c>
      <c r="AG5684" t="s">
        <v>28408</v>
      </c>
      <c r="AH5684">
        <v>159720844</v>
      </c>
      <c r="AI5684" s="3">
        <v>2436885</v>
      </c>
      <c r="AJ5684" s="3">
        <v>2027802.85</v>
      </c>
      <c r="AK5684" t="s">
        <v>91</v>
      </c>
      <c r="AL5684" t="s">
        <v>91</v>
      </c>
      <c r="AM5684" t="s">
        <v>91</v>
      </c>
      <c r="AN5684" t="s">
        <v>91</v>
      </c>
      <c r="AO5684" t="s">
        <v>91</v>
      </c>
      <c r="AP5684" t="s">
        <v>91</v>
      </c>
      <c r="AT5684" t="s">
        <v>21</v>
      </c>
    </row>
    <row r="5685" spans="2:46" x14ac:dyDescent="0.25">
      <c r="B5685">
        <v>31987260</v>
      </c>
      <c r="C5685" t="s">
        <v>108</v>
      </c>
      <c r="D5685" t="s">
        <v>693</v>
      </c>
      <c r="E5685" t="s">
        <v>109</v>
      </c>
      <c r="F5685" t="s">
        <v>2280</v>
      </c>
      <c r="G5685" t="s">
        <v>28409</v>
      </c>
      <c r="H5685" s="1">
        <v>24602</v>
      </c>
      <c r="I5685" t="s">
        <v>28410</v>
      </c>
      <c r="J5685">
        <v>76001</v>
      </c>
      <c r="K5685" t="s">
        <v>329</v>
      </c>
      <c r="L5685">
        <v>76</v>
      </c>
      <c r="M5685" t="s">
        <v>330</v>
      </c>
      <c r="O5685">
        <v>3116471442</v>
      </c>
      <c r="P5685">
        <v>3134018484</v>
      </c>
      <c r="T5685" t="s">
        <v>7136</v>
      </c>
      <c r="U5685">
        <v>2022</v>
      </c>
      <c r="V5685" t="s">
        <v>3241</v>
      </c>
      <c r="W5685" t="s">
        <v>28411</v>
      </c>
      <c r="X5685" t="s">
        <v>28412</v>
      </c>
      <c r="Y5685" t="s">
        <v>3244</v>
      </c>
      <c r="Z5685" t="s">
        <v>164</v>
      </c>
      <c r="AA5685" t="s">
        <v>507</v>
      </c>
      <c r="AB5685" s="2">
        <f t="shared" si="88"/>
        <v>3.9180373443983403E-2</v>
      </c>
      <c r="AC5685" s="3">
        <v>48200000</v>
      </c>
      <c r="AD5685" t="s">
        <v>123</v>
      </c>
      <c r="AE5685" t="s">
        <v>139</v>
      </c>
      <c r="AF5685" t="s">
        <v>89</v>
      </c>
      <c r="AG5685" t="s">
        <v>28413</v>
      </c>
      <c r="AH5685">
        <v>159838507</v>
      </c>
      <c r="AI5685" s="3">
        <v>1888494</v>
      </c>
      <c r="AJ5685" s="3">
        <v>1566969.61</v>
      </c>
      <c r="AK5685" t="s">
        <v>91</v>
      </c>
      <c r="AL5685" t="s">
        <v>91</v>
      </c>
      <c r="AM5685" t="s">
        <v>91</v>
      </c>
      <c r="AN5685" t="s">
        <v>91</v>
      </c>
      <c r="AO5685" t="s">
        <v>91</v>
      </c>
      <c r="AP5685" t="s">
        <v>91</v>
      </c>
      <c r="AT5685" t="s">
        <v>18</v>
      </c>
    </row>
    <row r="5686" spans="2:46" x14ac:dyDescent="0.25">
      <c r="B5686">
        <v>10118918</v>
      </c>
      <c r="C5686" t="s">
        <v>72</v>
      </c>
      <c r="D5686" t="s">
        <v>268</v>
      </c>
      <c r="E5686" t="s">
        <v>5799</v>
      </c>
      <c r="F5686" t="s">
        <v>1419</v>
      </c>
      <c r="G5686" t="s">
        <v>400</v>
      </c>
      <c r="H5686" s="1">
        <v>24016</v>
      </c>
      <c r="I5686" t="s">
        <v>28414</v>
      </c>
      <c r="J5686">
        <v>66001</v>
      </c>
      <c r="K5686" t="s">
        <v>986</v>
      </c>
      <c r="L5686">
        <v>66</v>
      </c>
      <c r="M5686" t="s">
        <v>987</v>
      </c>
      <c r="O5686">
        <v>3137275053</v>
      </c>
      <c r="P5686">
        <v>0</v>
      </c>
      <c r="T5686" t="s">
        <v>1780</v>
      </c>
      <c r="U5686">
        <v>2018</v>
      </c>
      <c r="V5686" t="s">
        <v>2701</v>
      </c>
      <c r="W5686" t="s">
        <v>28415</v>
      </c>
      <c r="X5686" t="s">
        <v>28416</v>
      </c>
      <c r="Y5686" t="s">
        <v>2704</v>
      </c>
      <c r="Z5686" t="s">
        <v>136</v>
      </c>
      <c r="AA5686" t="s">
        <v>233</v>
      </c>
      <c r="AB5686" s="2">
        <f t="shared" si="88"/>
        <v>3.5704693486590042E-2</v>
      </c>
      <c r="AC5686" s="3">
        <v>52200000</v>
      </c>
      <c r="AD5686" t="s">
        <v>151</v>
      </c>
      <c r="AE5686" t="s">
        <v>106</v>
      </c>
      <c r="AF5686" t="s">
        <v>89</v>
      </c>
      <c r="AG5686">
        <v>0</v>
      </c>
      <c r="AH5686">
        <v>159835377</v>
      </c>
      <c r="AI5686" s="3">
        <v>1863785</v>
      </c>
      <c r="AJ5686" s="3">
        <v>1546206.2</v>
      </c>
      <c r="AK5686" t="s">
        <v>91</v>
      </c>
      <c r="AL5686" t="s">
        <v>91</v>
      </c>
      <c r="AM5686" t="s">
        <v>91</v>
      </c>
      <c r="AN5686" t="s">
        <v>91</v>
      </c>
      <c r="AO5686" t="s">
        <v>91</v>
      </c>
      <c r="AP5686" t="s">
        <v>91</v>
      </c>
      <c r="AT5686" t="s">
        <v>18</v>
      </c>
    </row>
    <row r="5687" spans="2:46" x14ac:dyDescent="0.25">
      <c r="B5687">
        <v>1032425153</v>
      </c>
      <c r="C5687" t="s">
        <v>108</v>
      </c>
      <c r="D5687" t="s">
        <v>780</v>
      </c>
      <c r="E5687" t="s">
        <v>1566</v>
      </c>
      <c r="F5687" t="s">
        <v>143</v>
      </c>
      <c r="G5687" t="s">
        <v>441</v>
      </c>
      <c r="H5687" s="1">
        <v>32323</v>
      </c>
      <c r="I5687" t="s">
        <v>28417</v>
      </c>
      <c r="J5687">
        <v>0</v>
      </c>
      <c r="K5687" t="s">
        <v>78</v>
      </c>
      <c r="L5687">
        <v>25</v>
      </c>
      <c r="M5687" t="s">
        <v>78</v>
      </c>
      <c r="O5687">
        <v>3115206212</v>
      </c>
      <c r="P5687">
        <v>3105801173</v>
      </c>
      <c r="T5687" t="s">
        <v>704</v>
      </c>
      <c r="U5687">
        <v>2015</v>
      </c>
      <c r="V5687" t="s">
        <v>2219</v>
      </c>
      <c r="W5687" t="s">
        <v>28418</v>
      </c>
      <c r="X5687" t="s">
        <v>28419</v>
      </c>
      <c r="Y5687" t="s">
        <v>2222</v>
      </c>
      <c r="Z5687" t="s">
        <v>85</v>
      </c>
      <c r="AA5687" t="s">
        <v>1536</v>
      </c>
      <c r="AB5687" s="2">
        <f t="shared" si="88"/>
        <v>4.589370786516854E-2</v>
      </c>
      <c r="AC5687" s="3">
        <v>35600000</v>
      </c>
      <c r="AD5687" t="s">
        <v>151</v>
      </c>
      <c r="AE5687" t="s">
        <v>139</v>
      </c>
      <c r="AF5687" t="s">
        <v>89</v>
      </c>
      <c r="AG5687" t="s">
        <v>28420</v>
      </c>
      <c r="AH5687">
        <v>159721072</v>
      </c>
      <c r="AI5687" s="3">
        <v>1633816</v>
      </c>
      <c r="AJ5687" s="3">
        <v>1352954.39</v>
      </c>
      <c r="AK5687" t="s">
        <v>91</v>
      </c>
      <c r="AL5687" t="s">
        <v>91</v>
      </c>
      <c r="AM5687" t="s">
        <v>91</v>
      </c>
      <c r="AN5687" t="s">
        <v>91</v>
      </c>
      <c r="AO5687" t="s">
        <v>91</v>
      </c>
      <c r="AP5687" t="s">
        <v>91</v>
      </c>
      <c r="AT5687" t="s">
        <v>21</v>
      </c>
    </row>
    <row r="5688" spans="2:46" x14ac:dyDescent="0.25">
      <c r="B5688">
        <v>43662706</v>
      </c>
      <c r="C5688" t="s">
        <v>108</v>
      </c>
      <c r="D5688" t="s">
        <v>1594</v>
      </c>
      <c r="E5688" t="s">
        <v>109</v>
      </c>
      <c r="F5688" t="s">
        <v>1933</v>
      </c>
      <c r="G5688" t="s">
        <v>13128</v>
      </c>
      <c r="H5688" s="1">
        <v>24630</v>
      </c>
      <c r="I5688" t="s">
        <v>28421</v>
      </c>
      <c r="J5688">
        <v>5001</v>
      </c>
      <c r="K5688" t="s">
        <v>114</v>
      </c>
      <c r="L5688">
        <v>5</v>
      </c>
      <c r="M5688" t="s">
        <v>115</v>
      </c>
      <c r="O5688">
        <v>3005253471</v>
      </c>
      <c r="P5688">
        <v>3166650593</v>
      </c>
      <c r="T5688" t="s">
        <v>159</v>
      </c>
      <c r="U5688">
        <v>2024</v>
      </c>
      <c r="V5688" t="s">
        <v>2036</v>
      </c>
      <c r="W5688" t="s">
        <v>28422</v>
      </c>
      <c r="X5688" t="s">
        <v>28423</v>
      </c>
      <c r="Y5688" t="s">
        <v>2039</v>
      </c>
      <c r="Z5688" t="s">
        <v>164</v>
      </c>
      <c r="AA5688" t="s">
        <v>335</v>
      </c>
      <c r="AB5688" s="2">
        <f t="shared" si="88"/>
        <v>3.9949904038461541E-2</v>
      </c>
      <c r="AC5688" s="3">
        <v>52000000</v>
      </c>
      <c r="AD5688" t="s">
        <v>1326</v>
      </c>
      <c r="AE5688" t="s">
        <v>139</v>
      </c>
      <c r="AF5688" t="s">
        <v>89</v>
      </c>
      <c r="AG5688" t="s">
        <v>28424</v>
      </c>
      <c r="AH5688">
        <v>29213660</v>
      </c>
      <c r="AI5688" s="3">
        <v>2077395.01</v>
      </c>
      <c r="AJ5688" s="3">
        <v>1725710.09</v>
      </c>
      <c r="AK5688" t="s">
        <v>91</v>
      </c>
      <c r="AL5688" t="s">
        <v>91</v>
      </c>
      <c r="AM5688" t="s">
        <v>91</v>
      </c>
      <c r="AN5688" t="s">
        <v>91</v>
      </c>
      <c r="AO5688" t="s">
        <v>91</v>
      </c>
      <c r="AP5688" t="s">
        <v>91</v>
      </c>
      <c r="AT5688" t="s">
        <v>21</v>
      </c>
    </row>
    <row r="5689" spans="2:46" x14ac:dyDescent="0.25">
      <c r="B5689">
        <v>1140846423</v>
      </c>
      <c r="C5689" t="s">
        <v>108</v>
      </c>
      <c r="D5689" t="s">
        <v>28425</v>
      </c>
      <c r="E5689">
        <v>0</v>
      </c>
      <c r="F5689" t="s">
        <v>11600</v>
      </c>
      <c r="G5689" t="s">
        <v>28426</v>
      </c>
      <c r="H5689" s="1">
        <v>33408</v>
      </c>
      <c r="I5689" t="s">
        <v>28427</v>
      </c>
      <c r="J5689">
        <v>0</v>
      </c>
      <c r="K5689" t="s">
        <v>157</v>
      </c>
      <c r="L5689">
        <v>8</v>
      </c>
      <c r="M5689" t="s">
        <v>158</v>
      </c>
      <c r="O5689">
        <v>3013452246</v>
      </c>
      <c r="P5689">
        <v>0</v>
      </c>
      <c r="T5689" t="s">
        <v>424</v>
      </c>
      <c r="U5689">
        <v>2017</v>
      </c>
      <c r="V5689" t="s">
        <v>13008</v>
      </c>
      <c r="W5689" t="s">
        <v>28428</v>
      </c>
      <c r="X5689" t="s">
        <v>28429</v>
      </c>
      <c r="Y5689" t="s">
        <v>13011</v>
      </c>
      <c r="Z5689" t="s">
        <v>298</v>
      </c>
      <c r="AA5689" t="s">
        <v>299</v>
      </c>
      <c r="AB5689" s="2">
        <f t="shared" si="88"/>
        <v>3.9347327731092438E-2</v>
      </c>
      <c r="AC5689" s="3">
        <v>47600000</v>
      </c>
      <c r="AD5689" t="s">
        <v>177</v>
      </c>
      <c r="AE5689" t="s">
        <v>139</v>
      </c>
      <c r="AF5689" t="s">
        <v>89</v>
      </c>
      <c r="AG5689" t="s">
        <v>28430</v>
      </c>
      <c r="AH5689">
        <v>29220006</v>
      </c>
      <c r="AI5689" s="3">
        <v>1872932.8</v>
      </c>
      <c r="AJ5689" s="3">
        <v>1553893.11</v>
      </c>
      <c r="AK5689" t="s">
        <v>91</v>
      </c>
      <c r="AL5689" t="s">
        <v>91</v>
      </c>
      <c r="AM5689" t="s">
        <v>91</v>
      </c>
      <c r="AN5689" t="s">
        <v>91</v>
      </c>
      <c r="AO5689" t="s">
        <v>91</v>
      </c>
      <c r="AP5689" t="s">
        <v>91</v>
      </c>
      <c r="AT5689" t="s">
        <v>18</v>
      </c>
    </row>
    <row r="5690" spans="2:46" x14ac:dyDescent="0.25">
      <c r="B5690">
        <v>42103628</v>
      </c>
      <c r="C5690" t="s">
        <v>108</v>
      </c>
      <c r="D5690" t="s">
        <v>110</v>
      </c>
      <c r="E5690" t="s">
        <v>180</v>
      </c>
      <c r="F5690" t="s">
        <v>2014</v>
      </c>
      <c r="G5690" t="s">
        <v>181</v>
      </c>
      <c r="H5690" s="1">
        <v>26542</v>
      </c>
      <c r="I5690" t="s">
        <v>28431</v>
      </c>
      <c r="J5690">
        <v>0</v>
      </c>
      <c r="K5690" t="s">
        <v>78</v>
      </c>
      <c r="L5690">
        <v>25</v>
      </c>
      <c r="M5690" t="s">
        <v>78</v>
      </c>
      <c r="O5690">
        <v>3105749696</v>
      </c>
      <c r="P5690">
        <v>0</v>
      </c>
      <c r="T5690" t="s">
        <v>443</v>
      </c>
      <c r="U5690">
        <v>2017</v>
      </c>
      <c r="V5690" t="s">
        <v>1203</v>
      </c>
      <c r="W5690" t="s">
        <v>28432</v>
      </c>
      <c r="X5690" t="s">
        <v>28433</v>
      </c>
      <c r="Y5690" t="s">
        <v>1206</v>
      </c>
      <c r="Z5690" t="s">
        <v>136</v>
      </c>
      <c r="AA5690" t="s">
        <v>233</v>
      </c>
      <c r="AB5690" s="2">
        <f t="shared" si="88"/>
        <v>2.543526970954357E-2</v>
      </c>
      <c r="AC5690" s="3">
        <v>48200000</v>
      </c>
      <c r="AD5690" t="s">
        <v>87</v>
      </c>
      <c r="AE5690" t="s">
        <v>106</v>
      </c>
      <c r="AF5690" t="s">
        <v>89</v>
      </c>
      <c r="AG5690" t="s">
        <v>28434</v>
      </c>
      <c r="AH5690">
        <v>159712848</v>
      </c>
      <c r="AI5690" s="3">
        <v>1225980</v>
      </c>
      <c r="AJ5690" s="3">
        <v>1010235.21</v>
      </c>
      <c r="AK5690" t="s">
        <v>91</v>
      </c>
      <c r="AL5690" t="s">
        <v>91</v>
      </c>
      <c r="AM5690" t="s">
        <v>91</v>
      </c>
      <c r="AN5690" t="s">
        <v>91</v>
      </c>
      <c r="AO5690" t="s">
        <v>91</v>
      </c>
      <c r="AP5690" t="s">
        <v>91</v>
      </c>
      <c r="AT5690" t="s">
        <v>18</v>
      </c>
    </row>
    <row r="5691" spans="2:46" x14ac:dyDescent="0.25">
      <c r="B5691">
        <v>31399500</v>
      </c>
      <c r="C5691" t="s">
        <v>108</v>
      </c>
      <c r="D5691" t="s">
        <v>28435</v>
      </c>
      <c r="E5691">
        <v>0</v>
      </c>
      <c r="F5691" t="s">
        <v>1164</v>
      </c>
      <c r="G5691" t="s">
        <v>1253</v>
      </c>
      <c r="H5691" s="1">
        <v>21306</v>
      </c>
      <c r="I5691" t="s">
        <v>28436</v>
      </c>
      <c r="J5691">
        <v>5001</v>
      </c>
      <c r="K5691" t="s">
        <v>114</v>
      </c>
      <c r="L5691">
        <v>5</v>
      </c>
      <c r="M5691" t="s">
        <v>115</v>
      </c>
      <c r="O5691">
        <v>3007110908</v>
      </c>
      <c r="P5691">
        <v>3007110808</v>
      </c>
      <c r="T5691" t="s">
        <v>443</v>
      </c>
      <c r="U5691">
        <v>2013</v>
      </c>
      <c r="V5691" t="s">
        <v>606</v>
      </c>
      <c r="W5691" t="s">
        <v>28437</v>
      </c>
      <c r="X5691" t="s">
        <v>28438</v>
      </c>
      <c r="Y5691" t="s">
        <v>609</v>
      </c>
      <c r="Z5691" t="s">
        <v>136</v>
      </c>
      <c r="AA5691" t="s">
        <v>246</v>
      </c>
      <c r="AB5691" s="2">
        <f t="shared" si="88"/>
        <v>4.8735503355704701E-2</v>
      </c>
      <c r="AC5691" s="3">
        <v>29800000</v>
      </c>
      <c r="AD5691" t="s">
        <v>151</v>
      </c>
      <c r="AE5691" t="s">
        <v>139</v>
      </c>
      <c r="AF5691" t="s">
        <v>89</v>
      </c>
      <c r="AG5691" t="s">
        <v>28439</v>
      </c>
      <c r="AH5691">
        <v>159825165</v>
      </c>
      <c r="AI5691" s="3">
        <v>1452318</v>
      </c>
      <c r="AJ5691" s="3">
        <v>1200434.8799999999</v>
      </c>
      <c r="AK5691" t="s">
        <v>91</v>
      </c>
      <c r="AL5691" t="s">
        <v>91</v>
      </c>
      <c r="AM5691" t="s">
        <v>91</v>
      </c>
      <c r="AN5691" t="s">
        <v>91</v>
      </c>
      <c r="AO5691" t="s">
        <v>91</v>
      </c>
      <c r="AP5691" t="s">
        <v>91</v>
      </c>
      <c r="AT5691" t="s">
        <v>21</v>
      </c>
    </row>
    <row r="5692" spans="2:46" x14ac:dyDescent="0.25">
      <c r="B5692">
        <v>79906606</v>
      </c>
      <c r="C5692" t="s">
        <v>72</v>
      </c>
      <c r="D5692" t="s">
        <v>517</v>
      </c>
      <c r="E5692">
        <v>0</v>
      </c>
      <c r="F5692" t="s">
        <v>928</v>
      </c>
      <c r="G5692" t="s">
        <v>1604</v>
      </c>
      <c r="H5692" s="1">
        <v>27799</v>
      </c>
      <c r="I5692" t="s">
        <v>28440</v>
      </c>
      <c r="J5692">
        <v>0</v>
      </c>
      <c r="K5692" t="s">
        <v>96</v>
      </c>
      <c r="L5692">
        <v>73</v>
      </c>
      <c r="M5692" t="s">
        <v>97</v>
      </c>
      <c r="O5692">
        <v>3142827687</v>
      </c>
      <c r="P5692">
        <v>0</v>
      </c>
      <c r="T5692" t="s">
        <v>1780</v>
      </c>
      <c r="U5692">
        <v>2022</v>
      </c>
      <c r="V5692" t="s">
        <v>9900</v>
      </c>
      <c r="W5692" t="s">
        <v>28441</v>
      </c>
      <c r="X5692" t="s">
        <v>28442</v>
      </c>
      <c r="Y5692" t="s">
        <v>9903</v>
      </c>
      <c r="Z5692" t="s">
        <v>311</v>
      </c>
      <c r="AA5692" t="s">
        <v>1999</v>
      </c>
      <c r="AB5692" s="2">
        <f t="shared" si="88"/>
        <v>2.8775313239875391E-2</v>
      </c>
      <c r="AC5692" s="3">
        <v>64200000</v>
      </c>
      <c r="AD5692" t="s">
        <v>105</v>
      </c>
      <c r="AE5692" t="s">
        <v>139</v>
      </c>
      <c r="AF5692" t="s">
        <v>89</v>
      </c>
      <c r="AG5692" t="s">
        <v>28443</v>
      </c>
      <c r="AH5692">
        <v>29215720</v>
      </c>
      <c r="AI5692" s="3">
        <v>1847375.11</v>
      </c>
      <c r="AJ5692" s="3">
        <v>1532416.06</v>
      </c>
      <c r="AK5692" t="s">
        <v>91</v>
      </c>
      <c r="AL5692" t="s">
        <v>91</v>
      </c>
      <c r="AM5692" t="s">
        <v>91</v>
      </c>
      <c r="AN5692" t="s">
        <v>91</v>
      </c>
      <c r="AO5692" t="s">
        <v>91</v>
      </c>
      <c r="AP5692" t="s">
        <v>91</v>
      </c>
      <c r="AT5692" t="s">
        <v>18</v>
      </c>
    </row>
    <row r="5693" spans="2:46" x14ac:dyDescent="0.25">
      <c r="B5693">
        <v>1093740267</v>
      </c>
      <c r="C5693" t="s">
        <v>108</v>
      </c>
      <c r="D5693" t="s">
        <v>28444</v>
      </c>
      <c r="E5693" t="s">
        <v>982</v>
      </c>
      <c r="F5693" t="s">
        <v>453</v>
      </c>
      <c r="G5693" t="s">
        <v>28445</v>
      </c>
      <c r="H5693" s="1">
        <v>31872</v>
      </c>
      <c r="I5693" t="s">
        <v>28446</v>
      </c>
      <c r="J5693">
        <v>54405</v>
      </c>
      <c r="K5693" t="s">
        <v>5395</v>
      </c>
      <c r="L5693">
        <v>54</v>
      </c>
      <c r="M5693" t="s">
        <v>130</v>
      </c>
      <c r="O5693">
        <v>3014236633</v>
      </c>
      <c r="P5693">
        <v>3138752900</v>
      </c>
      <c r="T5693" t="s">
        <v>467</v>
      </c>
      <c r="U5693">
        <v>2023</v>
      </c>
      <c r="V5693" t="s">
        <v>1840</v>
      </c>
      <c r="W5693" t="s">
        <v>28447</v>
      </c>
      <c r="X5693" t="s">
        <v>28448</v>
      </c>
      <c r="Y5693" t="s">
        <v>1843</v>
      </c>
      <c r="Z5693" t="s">
        <v>136</v>
      </c>
      <c r="AA5693" t="s">
        <v>137</v>
      </c>
      <c r="AB5693" s="2">
        <f t="shared" si="88"/>
        <v>3.9468996763754045E-2</v>
      </c>
      <c r="AC5693" s="3">
        <v>61800000</v>
      </c>
      <c r="AD5693" t="s">
        <v>571</v>
      </c>
      <c r="AE5693" t="s">
        <v>139</v>
      </c>
      <c r="AF5693" t="s">
        <v>89</v>
      </c>
      <c r="AG5693" t="s">
        <v>28449</v>
      </c>
      <c r="AH5693">
        <v>159759840</v>
      </c>
      <c r="AI5693" s="3">
        <v>2439184</v>
      </c>
      <c r="AJ5693" s="3">
        <v>2029734.86</v>
      </c>
      <c r="AK5693" t="s">
        <v>91</v>
      </c>
      <c r="AL5693" t="s">
        <v>91</v>
      </c>
      <c r="AM5693" t="s">
        <v>91</v>
      </c>
      <c r="AN5693" t="s">
        <v>91</v>
      </c>
      <c r="AO5693" t="s">
        <v>91</v>
      </c>
      <c r="AP5693" t="s">
        <v>91</v>
      </c>
      <c r="AT5693" t="s">
        <v>21</v>
      </c>
    </row>
    <row r="5694" spans="2:46" x14ac:dyDescent="0.25">
      <c r="B5694">
        <v>39791760</v>
      </c>
      <c r="C5694" t="s">
        <v>108</v>
      </c>
      <c r="D5694" t="s">
        <v>110</v>
      </c>
      <c r="E5694">
        <v>0</v>
      </c>
      <c r="F5694" t="s">
        <v>529</v>
      </c>
      <c r="G5694" t="s">
        <v>2021</v>
      </c>
      <c r="H5694" s="1">
        <v>26321</v>
      </c>
      <c r="I5694" t="s">
        <v>28450</v>
      </c>
      <c r="J5694">
        <v>0</v>
      </c>
      <c r="K5694" t="s">
        <v>78</v>
      </c>
      <c r="L5694">
        <v>25</v>
      </c>
      <c r="M5694" t="s">
        <v>78</v>
      </c>
      <c r="O5694">
        <v>3158172077</v>
      </c>
      <c r="P5694">
        <v>0</v>
      </c>
      <c r="T5694" t="s">
        <v>131</v>
      </c>
      <c r="U5694">
        <v>2017</v>
      </c>
      <c r="V5694" t="s">
        <v>28451</v>
      </c>
      <c r="W5694" t="s">
        <v>28452</v>
      </c>
      <c r="X5694" t="s">
        <v>28453</v>
      </c>
      <c r="Y5694" t="s">
        <v>28454</v>
      </c>
      <c r="Z5694" t="s">
        <v>311</v>
      </c>
      <c r="AA5694" t="s">
        <v>15139</v>
      </c>
      <c r="AB5694" s="2">
        <f t="shared" si="88"/>
        <v>2.6892972536348949E-2</v>
      </c>
      <c r="AC5694" s="3">
        <v>61900000</v>
      </c>
      <c r="AD5694" t="s">
        <v>151</v>
      </c>
      <c r="AE5694" t="s">
        <v>139</v>
      </c>
      <c r="AF5694" t="s">
        <v>89</v>
      </c>
      <c r="AG5694" t="s">
        <v>28455</v>
      </c>
      <c r="AH5694">
        <v>159718029</v>
      </c>
      <c r="AI5694" s="3">
        <v>1664675</v>
      </c>
      <c r="AJ5694" s="3">
        <v>1378886.81</v>
      </c>
      <c r="AK5694" t="s">
        <v>91</v>
      </c>
      <c r="AL5694" t="s">
        <v>91</v>
      </c>
      <c r="AM5694" t="s">
        <v>91</v>
      </c>
      <c r="AN5694" t="s">
        <v>91</v>
      </c>
      <c r="AO5694" t="s">
        <v>91</v>
      </c>
      <c r="AP5694" t="s">
        <v>91</v>
      </c>
      <c r="AT5694" t="s">
        <v>18</v>
      </c>
    </row>
    <row r="5695" spans="2:46" x14ac:dyDescent="0.25">
      <c r="B5695">
        <v>1094940706</v>
      </c>
      <c r="C5695" t="s">
        <v>72</v>
      </c>
      <c r="D5695" t="s">
        <v>2537</v>
      </c>
      <c r="E5695" t="s">
        <v>500</v>
      </c>
      <c r="F5695" t="s">
        <v>2258</v>
      </c>
      <c r="G5695" t="s">
        <v>1356</v>
      </c>
      <c r="H5695" s="1">
        <v>34397</v>
      </c>
      <c r="I5695" t="s">
        <v>28456</v>
      </c>
      <c r="J5695">
        <v>0</v>
      </c>
      <c r="K5695" t="s">
        <v>78</v>
      </c>
      <c r="L5695">
        <v>25</v>
      </c>
      <c r="M5695" t="s">
        <v>78</v>
      </c>
      <c r="O5695">
        <v>3156650135</v>
      </c>
      <c r="P5695">
        <v>0</v>
      </c>
      <c r="T5695" t="s">
        <v>494</v>
      </c>
      <c r="U5695">
        <v>2022</v>
      </c>
      <c r="V5695" t="s">
        <v>20292</v>
      </c>
      <c r="W5695" t="s">
        <v>28457</v>
      </c>
      <c r="X5695" t="s">
        <v>28458</v>
      </c>
      <c r="Y5695" t="s">
        <v>20295</v>
      </c>
      <c r="Z5695" t="s">
        <v>5895</v>
      </c>
      <c r="AA5695" t="s">
        <v>5896</v>
      </c>
      <c r="AB5695" s="2">
        <f t="shared" si="88"/>
        <v>2.0459310956790124E-2</v>
      </c>
      <c r="AC5695" s="3">
        <v>64800000</v>
      </c>
      <c r="AD5695" t="s">
        <v>87</v>
      </c>
      <c r="AE5695" t="s">
        <v>106</v>
      </c>
      <c r="AF5695" t="s">
        <v>89</v>
      </c>
      <c r="AG5695" t="s">
        <v>28459</v>
      </c>
      <c r="AH5695">
        <v>29189682</v>
      </c>
      <c r="AI5695" s="3">
        <v>1325763.3500000001</v>
      </c>
      <c r="AJ5695" s="3">
        <v>1094086.8500000001</v>
      </c>
      <c r="AK5695" t="s">
        <v>91</v>
      </c>
      <c r="AL5695" t="s">
        <v>91</v>
      </c>
      <c r="AM5695" t="s">
        <v>91</v>
      </c>
      <c r="AN5695" t="s">
        <v>91</v>
      </c>
      <c r="AO5695" t="s">
        <v>91</v>
      </c>
      <c r="AP5695" t="s">
        <v>91</v>
      </c>
      <c r="AT5695" t="s">
        <v>18</v>
      </c>
    </row>
    <row r="5696" spans="2:46" x14ac:dyDescent="0.25">
      <c r="B5696">
        <v>10499473</v>
      </c>
      <c r="C5696" t="s">
        <v>72</v>
      </c>
      <c r="D5696" t="s">
        <v>337</v>
      </c>
      <c r="E5696" t="s">
        <v>125</v>
      </c>
      <c r="F5696" t="s">
        <v>19085</v>
      </c>
      <c r="G5696" t="s">
        <v>432</v>
      </c>
      <c r="H5696" s="1">
        <v>30609</v>
      </c>
      <c r="I5696" t="s">
        <v>28460</v>
      </c>
      <c r="J5696">
        <v>19698</v>
      </c>
      <c r="K5696" t="s">
        <v>8291</v>
      </c>
      <c r="L5696">
        <v>19</v>
      </c>
      <c r="M5696" t="s">
        <v>2498</v>
      </c>
      <c r="O5696">
        <v>3127848414</v>
      </c>
      <c r="P5696">
        <v>0</v>
      </c>
      <c r="T5696" t="s">
        <v>184</v>
      </c>
      <c r="U5696">
        <v>2015</v>
      </c>
      <c r="V5696" t="s">
        <v>1637</v>
      </c>
      <c r="W5696" t="s">
        <v>28461</v>
      </c>
      <c r="X5696" t="s">
        <v>28462</v>
      </c>
      <c r="Y5696" t="s">
        <v>1640</v>
      </c>
      <c r="Z5696" t="s">
        <v>210</v>
      </c>
      <c r="AA5696" t="s">
        <v>1279</v>
      </c>
      <c r="AB5696" s="2">
        <f t="shared" si="88"/>
        <v>3.0903836712328769E-2</v>
      </c>
      <c r="AC5696" s="3">
        <v>109500000</v>
      </c>
      <c r="AD5696" t="s">
        <v>123</v>
      </c>
      <c r="AE5696" t="s">
        <v>106</v>
      </c>
      <c r="AF5696" t="s">
        <v>89</v>
      </c>
      <c r="AG5696">
        <v>0</v>
      </c>
      <c r="AH5696">
        <v>29214032</v>
      </c>
      <c r="AI5696" s="3">
        <v>3383970.12</v>
      </c>
      <c r="AJ5696" s="3">
        <v>2823672.37</v>
      </c>
      <c r="AK5696" t="s">
        <v>91</v>
      </c>
      <c r="AL5696" t="s">
        <v>91</v>
      </c>
      <c r="AM5696" t="s">
        <v>91</v>
      </c>
      <c r="AN5696" t="s">
        <v>91</v>
      </c>
      <c r="AO5696" t="s">
        <v>91</v>
      </c>
      <c r="AP5696" t="s">
        <v>91</v>
      </c>
      <c r="AT5696" t="s">
        <v>21</v>
      </c>
    </row>
    <row r="5697" spans="2:46" x14ac:dyDescent="0.25">
      <c r="B5697">
        <v>42881616</v>
      </c>
      <c r="C5697" t="s">
        <v>108</v>
      </c>
      <c r="D5697" t="s">
        <v>1029</v>
      </c>
      <c r="E5697" t="s">
        <v>109</v>
      </c>
      <c r="F5697" t="s">
        <v>1016</v>
      </c>
      <c r="G5697" t="s">
        <v>93</v>
      </c>
      <c r="H5697" s="1">
        <v>23571</v>
      </c>
      <c r="I5697" t="s">
        <v>28463</v>
      </c>
      <c r="J5697">
        <v>5607</v>
      </c>
      <c r="K5697" t="s">
        <v>5975</v>
      </c>
      <c r="L5697">
        <v>5</v>
      </c>
      <c r="M5697" t="s">
        <v>115</v>
      </c>
      <c r="O5697">
        <v>3006084371</v>
      </c>
      <c r="P5697">
        <v>0</v>
      </c>
      <c r="T5697" t="s">
        <v>633</v>
      </c>
      <c r="U5697">
        <v>2022</v>
      </c>
      <c r="V5697" t="s">
        <v>20069</v>
      </c>
      <c r="W5697" t="s">
        <v>28464</v>
      </c>
      <c r="X5697" t="s">
        <v>28465</v>
      </c>
      <c r="Y5697" t="s">
        <v>20072</v>
      </c>
      <c r="Z5697" t="s">
        <v>121</v>
      </c>
      <c r="AA5697" t="s">
        <v>8218</v>
      </c>
      <c r="AB5697" s="2">
        <f t="shared" si="88"/>
        <v>2.481835761589404E-2</v>
      </c>
      <c r="AC5697" s="3">
        <v>75500000</v>
      </c>
      <c r="AD5697" t="s">
        <v>105</v>
      </c>
      <c r="AE5697" t="s">
        <v>106</v>
      </c>
      <c r="AF5697" t="s">
        <v>89</v>
      </c>
      <c r="AG5697" t="s">
        <v>28466</v>
      </c>
      <c r="AH5697">
        <v>159836021</v>
      </c>
      <c r="AI5697" s="3">
        <v>1873786</v>
      </c>
      <c r="AJ5697" s="3">
        <v>1554610.09</v>
      </c>
      <c r="AK5697" t="s">
        <v>91</v>
      </c>
      <c r="AL5697" t="s">
        <v>91</v>
      </c>
      <c r="AM5697" t="s">
        <v>91</v>
      </c>
      <c r="AN5697" t="s">
        <v>91</v>
      </c>
      <c r="AO5697" t="s">
        <v>91</v>
      </c>
      <c r="AP5697" t="s">
        <v>91</v>
      </c>
      <c r="AT5697" t="s">
        <v>18</v>
      </c>
    </row>
    <row r="5698" spans="2:46" x14ac:dyDescent="0.25">
      <c r="B5698">
        <v>32481365</v>
      </c>
      <c r="C5698" t="s">
        <v>108</v>
      </c>
      <c r="D5698" t="s">
        <v>2551</v>
      </c>
      <c r="E5698" t="s">
        <v>672</v>
      </c>
      <c r="F5698" t="s">
        <v>1662</v>
      </c>
      <c r="G5698" t="s">
        <v>1016</v>
      </c>
      <c r="H5698" s="1">
        <v>19164</v>
      </c>
      <c r="I5698" t="s">
        <v>28467</v>
      </c>
      <c r="J5698">
        <v>5001</v>
      </c>
      <c r="K5698" t="s">
        <v>114</v>
      </c>
      <c r="L5698">
        <v>5</v>
      </c>
      <c r="M5698" t="s">
        <v>115</v>
      </c>
      <c r="O5698">
        <v>3148113073</v>
      </c>
      <c r="P5698">
        <v>0</v>
      </c>
      <c r="T5698" t="s">
        <v>116</v>
      </c>
      <c r="U5698">
        <v>2019</v>
      </c>
      <c r="V5698" t="s">
        <v>12433</v>
      </c>
      <c r="W5698" t="s">
        <v>28468</v>
      </c>
      <c r="X5698" t="s">
        <v>28469</v>
      </c>
      <c r="Y5698" t="s">
        <v>12436</v>
      </c>
      <c r="Z5698" t="s">
        <v>210</v>
      </c>
      <c r="AA5698" t="s">
        <v>347</v>
      </c>
      <c r="AB5698" s="2">
        <f t="shared" ref="AB5698:AB5761" si="89">+AI5698/AC5698</f>
        <v>2.2010498489425982E-2</v>
      </c>
      <c r="AC5698" s="3">
        <v>66200000</v>
      </c>
      <c r="AD5698" t="s">
        <v>177</v>
      </c>
      <c r="AE5698" t="s">
        <v>139</v>
      </c>
      <c r="AF5698" t="s">
        <v>89</v>
      </c>
      <c r="AG5698" t="s">
        <v>28470</v>
      </c>
      <c r="AH5698">
        <v>159835963</v>
      </c>
      <c r="AI5698" s="3">
        <v>1457095</v>
      </c>
      <c r="AJ5698" s="3">
        <v>1204449.3700000001</v>
      </c>
      <c r="AK5698" t="s">
        <v>91</v>
      </c>
      <c r="AL5698" t="s">
        <v>91</v>
      </c>
      <c r="AM5698" t="s">
        <v>91</v>
      </c>
      <c r="AN5698" t="s">
        <v>91</v>
      </c>
      <c r="AO5698" t="s">
        <v>91</v>
      </c>
      <c r="AP5698" t="s">
        <v>91</v>
      </c>
      <c r="AT5698" t="s">
        <v>18</v>
      </c>
    </row>
    <row r="5699" spans="2:46" x14ac:dyDescent="0.25">
      <c r="B5699">
        <v>37367398</v>
      </c>
      <c r="C5699" t="s">
        <v>108</v>
      </c>
      <c r="D5699" t="s">
        <v>2575</v>
      </c>
      <c r="E5699">
        <v>0</v>
      </c>
      <c r="F5699" t="s">
        <v>181</v>
      </c>
      <c r="G5699" t="s">
        <v>656</v>
      </c>
      <c r="H5699" s="1">
        <v>25001</v>
      </c>
      <c r="I5699" t="s">
        <v>28471</v>
      </c>
      <c r="J5699">
        <v>54498</v>
      </c>
      <c r="K5699" t="s">
        <v>3027</v>
      </c>
      <c r="L5699">
        <v>54</v>
      </c>
      <c r="M5699" t="s">
        <v>130</v>
      </c>
      <c r="O5699">
        <v>3208529386</v>
      </c>
      <c r="P5699">
        <v>0</v>
      </c>
      <c r="T5699" t="s">
        <v>116</v>
      </c>
      <c r="U5699">
        <v>2020</v>
      </c>
      <c r="V5699" t="s">
        <v>713</v>
      </c>
      <c r="W5699" t="s">
        <v>28472</v>
      </c>
      <c r="X5699" t="s">
        <v>28473</v>
      </c>
      <c r="Y5699" t="s">
        <v>716</v>
      </c>
      <c r="Z5699" t="s">
        <v>164</v>
      </c>
      <c r="AA5699" t="s">
        <v>654</v>
      </c>
      <c r="AB5699" s="2">
        <f t="shared" si="89"/>
        <v>2.3071296992481203E-2</v>
      </c>
      <c r="AC5699" s="3">
        <v>53200000</v>
      </c>
      <c r="AD5699" t="s">
        <v>810</v>
      </c>
      <c r="AE5699" t="s">
        <v>139</v>
      </c>
      <c r="AF5699" t="s">
        <v>89</v>
      </c>
      <c r="AG5699">
        <v>0</v>
      </c>
      <c r="AH5699">
        <v>159824910</v>
      </c>
      <c r="AI5699" s="3">
        <v>1227393</v>
      </c>
      <c r="AJ5699" s="3">
        <v>1011423.06</v>
      </c>
      <c r="AK5699" t="s">
        <v>91</v>
      </c>
      <c r="AL5699" t="s">
        <v>91</v>
      </c>
      <c r="AM5699" t="s">
        <v>91</v>
      </c>
      <c r="AN5699" t="s">
        <v>91</v>
      </c>
      <c r="AO5699" t="s">
        <v>91</v>
      </c>
      <c r="AP5699" t="s">
        <v>91</v>
      </c>
      <c r="AT5699" t="s">
        <v>18</v>
      </c>
    </row>
    <row r="5700" spans="2:46" x14ac:dyDescent="0.25">
      <c r="B5700">
        <v>22431564</v>
      </c>
      <c r="C5700" t="s">
        <v>108</v>
      </c>
      <c r="D5700" t="s">
        <v>3296</v>
      </c>
      <c r="E5700">
        <v>0</v>
      </c>
      <c r="F5700" t="s">
        <v>28474</v>
      </c>
      <c r="G5700" t="s">
        <v>28475</v>
      </c>
      <c r="H5700" s="1">
        <v>20522</v>
      </c>
      <c r="I5700" t="s">
        <v>28476</v>
      </c>
      <c r="J5700">
        <v>0</v>
      </c>
      <c r="K5700" t="s">
        <v>78</v>
      </c>
      <c r="L5700">
        <v>25</v>
      </c>
      <c r="M5700" t="s">
        <v>78</v>
      </c>
      <c r="O5700">
        <v>3157210760</v>
      </c>
      <c r="P5700">
        <v>0</v>
      </c>
      <c r="T5700" t="s">
        <v>116</v>
      </c>
      <c r="U5700">
        <v>2014</v>
      </c>
      <c r="V5700" t="s">
        <v>28477</v>
      </c>
      <c r="W5700" t="s">
        <v>28478</v>
      </c>
      <c r="X5700" t="s">
        <v>28479</v>
      </c>
      <c r="Y5700" t="s">
        <v>28480</v>
      </c>
      <c r="Z5700" t="s">
        <v>1857</v>
      </c>
      <c r="AA5700" t="s">
        <v>28481</v>
      </c>
      <c r="AB5700" s="2">
        <f t="shared" si="89"/>
        <v>3.9198071616541354E-2</v>
      </c>
      <c r="AC5700" s="3">
        <v>53200000</v>
      </c>
      <c r="AD5700" t="s">
        <v>177</v>
      </c>
      <c r="AE5700" t="s">
        <v>139</v>
      </c>
      <c r="AF5700" t="s">
        <v>89</v>
      </c>
      <c r="AG5700">
        <v>0</v>
      </c>
      <c r="AH5700">
        <v>29216582</v>
      </c>
      <c r="AI5700" s="3">
        <v>2085337.41</v>
      </c>
      <c r="AJ5700" s="3">
        <v>1732384.38</v>
      </c>
      <c r="AK5700" t="s">
        <v>91</v>
      </c>
      <c r="AL5700" t="s">
        <v>91</v>
      </c>
      <c r="AM5700" t="s">
        <v>91</v>
      </c>
      <c r="AN5700" t="s">
        <v>91</v>
      </c>
      <c r="AO5700" t="s">
        <v>91</v>
      </c>
      <c r="AP5700" t="s">
        <v>91</v>
      </c>
      <c r="AT5700" t="s">
        <v>21</v>
      </c>
    </row>
    <row r="5701" spans="2:46" x14ac:dyDescent="0.25">
      <c r="B5701">
        <v>1130622212</v>
      </c>
      <c r="C5701" t="s">
        <v>72</v>
      </c>
      <c r="D5701" t="s">
        <v>2468</v>
      </c>
      <c r="E5701" t="s">
        <v>1418</v>
      </c>
      <c r="F5701" t="s">
        <v>3875</v>
      </c>
      <c r="G5701" t="s">
        <v>3274</v>
      </c>
      <c r="H5701" s="1">
        <v>32463</v>
      </c>
      <c r="I5701" t="s">
        <v>28482</v>
      </c>
      <c r="J5701">
        <v>76001</v>
      </c>
      <c r="K5701" t="s">
        <v>329</v>
      </c>
      <c r="L5701">
        <v>76</v>
      </c>
      <c r="M5701" t="s">
        <v>330</v>
      </c>
      <c r="O5701">
        <v>3103762454</v>
      </c>
      <c r="P5701">
        <v>0</v>
      </c>
      <c r="T5701" t="s">
        <v>585</v>
      </c>
      <c r="U5701">
        <v>2015</v>
      </c>
      <c r="V5701" t="s">
        <v>1645</v>
      </c>
      <c r="W5701" t="s">
        <v>28483</v>
      </c>
      <c r="X5701" t="s">
        <v>28484</v>
      </c>
      <c r="Y5701" t="s">
        <v>1648</v>
      </c>
      <c r="Z5701" t="s">
        <v>85</v>
      </c>
      <c r="AA5701" t="s">
        <v>638</v>
      </c>
      <c r="AB5701" s="2">
        <f t="shared" si="89"/>
        <v>4.6973924349881797E-2</v>
      </c>
      <c r="AC5701" s="3">
        <v>42300000</v>
      </c>
      <c r="AD5701" t="s">
        <v>105</v>
      </c>
      <c r="AE5701" t="s">
        <v>106</v>
      </c>
      <c r="AF5701" t="s">
        <v>89</v>
      </c>
      <c r="AG5701" t="s">
        <v>28485</v>
      </c>
      <c r="AH5701">
        <v>159837024</v>
      </c>
      <c r="AI5701" s="3">
        <v>1986997</v>
      </c>
      <c r="AJ5701" s="3">
        <v>1649745.64</v>
      </c>
      <c r="AK5701" t="s">
        <v>91</v>
      </c>
      <c r="AL5701" t="s">
        <v>91</v>
      </c>
      <c r="AM5701" t="s">
        <v>91</v>
      </c>
      <c r="AN5701" t="s">
        <v>91</v>
      </c>
      <c r="AO5701" t="s">
        <v>91</v>
      </c>
      <c r="AP5701" t="s">
        <v>91</v>
      </c>
      <c r="AT5701" t="s">
        <v>21</v>
      </c>
    </row>
    <row r="5702" spans="2:46" x14ac:dyDescent="0.25">
      <c r="B5702">
        <v>91108400</v>
      </c>
      <c r="C5702" t="s">
        <v>72</v>
      </c>
      <c r="D5702" t="s">
        <v>1757</v>
      </c>
      <c r="E5702">
        <v>0</v>
      </c>
      <c r="F5702" t="s">
        <v>3342</v>
      </c>
      <c r="G5702" t="s">
        <v>155</v>
      </c>
      <c r="H5702" s="1">
        <v>27590</v>
      </c>
      <c r="I5702" t="s">
        <v>28486</v>
      </c>
      <c r="J5702">
        <v>68001</v>
      </c>
      <c r="K5702" t="s">
        <v>145</v>
      </c>
      <c r="L5702">
        <v>68</v>
      </c>
      <c r="M5702" t="s">
        <v>146</v>
      </c>
      <c r="O5702">
        <v>3182528044</v>
      </c>
      <c r="P5702">
        <v>3167473248</v>
      </c>
      <c r="T5702" t="s">
        <v>494</v>
      </c>
      <c r="U5702">
        <v>2020</v>
      </c>
      <c r="V5702" t="s">
        <v>6557</v>
      </c>
      <c r="W5702" t="s">
        <v>28487</v>
      </c>
      <c r="X5702" t="s">
        <v>28488</v>
      </c>
      <c r="Y5702" t="s">
        <v>6560</v>
      </c>
      <c r="Z5702" t="s">
        <v>210</v>
      </c>
      <c r="AA5702" t="s">
        <v>347</v>
      </c>
      <c r="AB5702" s="2">
        <f t="shared" si="89"/>
        <v>2.8984781634938409E-2</v>
      </c>
      <c r="AC5702" s="3">
        <v>89300000</v>
      </c>
      <c r="AD5702" t="s">
        <v>87</v>
      </c>
      <c r="AE5702" t="s">
        <v>139</v>
      </c>
      <c r="AF5702" t="s">
        <v>89</v>
      </c>
      <c r="AG5702" t="s">
        <v>28489</v>
      </c>
      <c r="AH5702">
        <v>159857608</v>
      </c>
      <c r="AI5702" s="3">
        <v>2588341</v>
      </c>
      <c r="AJ5702" s="3">
        <v>2155076.79</v>
      </c>
      <c r="AK5702" t="s">
        <v>91</v>
      </c>
      <c r="AL5702" t="s">
        <v>91</v>
      </c>
      <c r="AM5702" t="s">
        <v>91</v>
      </c>
      <c r="AN5702" t="s">
        <v>91</v>
      </c>
      <c r="AO5702" t="s">
        <v>91</v>
      </c>
      <c r="AP5702" t="s">
        <v>91</v>
      </c>
      <c r="AT5702" t="s">
        <v>21</v>
      </c>
    </row>
    <row r="5703" spans="2:46" x14ac:dyDescent="0.25">
      <c r="B5703">
        <v>51791675</v>
      </c>
      <c r="C5703" t="s">
        <v>108</v>
      </c>
      <c r="D5703" t="s">
        <v>109</v>
      </c>
      <c r="E5703" t="s">
        <v>789</v>
      </c>
      <c r="F5703" t="s">
        <v>975</v>
      </c>
      <c r="G5703" t="s">
        <v>895</v>
      </c>
      <c r="H5703" s="1">
        <v>23842</v>
      </c>
      <c r="I5703" t="s">
        <v>28490</v>
      </c>
      <c r="J5703">
        <v>76001</v>
      </c>
      <c r="K5703" t="s">
        <v>329</v>
      </c>
      <c r="L5703">
        <v>76</v>
      </c>
      <c r="M5703" t="s">
        <v>330</v>
      </c>
      <c r="O5703">
        <v>3105007035</v>
      </c>
      <c r="P5703">
        <v>0</v>
      </c>
      <c r="T5703" t="s">
        <v>171</v>
      </c>
      <c r="U5703">
        <v>2019</v>
      </c>
      <c r="V5703" t="s">
        <v>28491</v>
      </c>
      <c r="W5703" t="s">
        <v>28492</v>
      </c>
      <c r="X5703" t="s">
        <v>28493</v>
      </c>
      <c r="Y5703" t="s">
        <v>28494</v>
      </c>
      <c r="Z5703" t="s">
        <v>222</v>
      </c>
      <c r="AA5703" t="s">
        <v>223</v>
      </c>
      <c r="AB5703" s="2">
        <f t="shared" si="89"/>
        <v>2.9417723701605288E-2</v>
      </c>
      <c r="AC5703" s="3">
        <v>105900000</v>
      </c>
      <c r="AD5703" t="s">
        <v>151</v>
      </c>
      <c r="AE5703" t="s">
        <v>212</v>
      </c>
      <c r="AF5703" t="s">
        <v>89</v>
      </c>
      <c r="AG5703" t="s">
        <v>28495</v>
      </c>
      <c r="AH5703">
        <v>29185764</v>
      </c>
      <c r="AI5703" s="3">
        <v>3115336.94</v>
      </c>
      <c r="AJ5703" s="3">
        <v>2597930.2000000002</v>
      </c>
      <c r="AK5703" t="s">
        <v>91</v>
      </c>
      <c r="AL5703" t="s">
        <v>91</v>
      </c>
      <c r="AM5703" t="s">
        <v>91</v>
      </c>
      <c r="AN5703" t="s">
        <v>91</v>
      </c>
      <c r="AO5703" t="s">
        <v>91</v>
      </c>
      <c r="AP5703" t="s">
        <v>91</v>
      </c>
      <c r="AT5703" t="s">
        <v>21</v>
      </c>
    </row>
    <row r="5704" spans="2:46" x14ac:dyDescent="0.25">
      <c r="B5704">
        <v>22598730</v>
      </c>
      <c r="C5704" t="s">
        <v>108</v>
      </c>
      <c r="D5704" t="s">
        <v>28496</v>
      </c>
      <c r="E5704" t="s">
        <v>3218</v>
      </c>
      <c r="F5704" t="s">
        <v>27975</v>
      </c>
      <c r="G5704" t="s">
        <v>304</v>
      </c>
      <c r="H5704" s="1">
        <v>25859</v>
      </c>
      <c r="I5704" t="s">
        <v>28497</v>
      </c>
      <c r="J5704">
        <v>0</v>
      </c>
      <c r="K5704" t="s">
        <v>593</v>
      </c>
      <c r="L5704">
        <v>13</v>
      </c>
      <c r="M5704" t="s">
        <v>123</v>
      </c>
      <c r="O5704">
        <v>3014617965</v>
      </c>
      <c r="P5704">
        <v>3004182190</v>
      </c>
      <c r="T5704" t="s">
        <v>750</v>
      </c>
      <c r="U5704">
        <v>2023</v>
      </c>
      <c r="V5704" t="s">
        <v>1735</v>
      </c>
      <c r="W5704" t="s">
        <v>28498</v>
      </c>
      <c r="X5704" t="s">
        <v>28499</v>
      </c>
      <c r="Y5704" t="s">
        <v>1738</v>
      </c>
      <c r="Z5704" t="s">
        <v>164</v>
      </c>
      <c r="AA5704" t="s">
        <v>1739</v>
      </c>
      <c r="AB5704" s="2">
        <f t="shared" si="89"/>
        <v>2.5912035976789167E-2</v>
      </c>
      <c r="AC5704" s="3">
        <v>103400000</v>
      </c>
      <c r="AD5704" t="s">
        <v>151</v>
      </c>
      <c r="AE5704" t="s">
        <v>106</v>
      </c>
      <c r="AF5704" t="s">
        <v>89</v>
      </c>
      <c r="AG5704" t="s">
        <v>28500</v>
      </c>
      <c r="AH5704">
        <v>29220110</v>
      </c>
      <c r="AI5704" s="3">
        <v>2679304.52</v>
      </c>
      <c r="AJ5704" s="3">
        <v>2231516.4</v>
      </c>
      <c r="AK5704" t="s">
        <v>91</v>
      </c>
      <c r="AL5704" t="s">
        <v>91</v>
      </c>
      <c r="AM5704" t="s">
        <v>91</v>
      </c>
      <c r="AN5704" t="s">
        <v>91</v>
      </c>
      <c r="AO5704" t="s">
        <v>91</v>
      </c>
      <c r="AP5704" t="s">
        <v>91</v>
      </c>
      <c r="AT5704" t="s">
        <v>21</v>
      </c>
    </row>
    <row r="5705" spans="2:46" x14ac:dyDescent="0.25">
      <c r="B5705">
        <v>19593489</v>
      </c>
      <c r="C5705" t="s">
        <v>72</v>
      </c>
      <c r="D5705" t="s">
        <v>28501</v>
      </c>
      <c r="E5705" t="s">
        <v>1908</v>
      </c>
      <c r="F5705" t="s">
        <v>895</v>
      </c>
      <c r="G5705" t="s">
        <v>24995</v>
      </c>
      <c r="H5705" s="1">
        <v>27298</v>
      </c>
      <c r="I5705" t="s">
        <v>28502</v>
      </c>
      <c r="J5705">
        <v>0</v>
      </c>
      <c r="K5705" t="s">
        <v>78</v>
      </c>
      <c r="L5705">
        <v>25</v>
      </c>
      <c r="M5705" t="s">
        <v>78</v>
      </c>
      <c r="O5705">
        <v>3188704060</v>
      </c>
      <c r="P5705">
        <v>3123578577</v>
      </c>
      <c r="T5705" t="s">
        <v>750</v>
      </c>
      <c r="U5705">
        <v>2019</v>
      </c>
      <c r="V5705" t="s">
        <v>4151</v>
      </c>
      <c r="W5705" t="s">
        <v>28503</v>
      </c>
      <c r="X5705" t="s">
        <v>28504</v>
      </c>
      <c r="Y5705" t="s">
        <v>4154</v>
      </c>
      <c r="Z5705" t="s">
        <v>164</v>
      </c>
      <c r="AA5705" t="s">
        <v>189</v>
      </c>
      <c r="AB5705" s="2">
        <f t="shared" si="89"/>
        <v>3.1059756097560974E-2</v>
      </c>
      <c r="AC5705" s="3">
        <v>61500000</v>
      </c>
      <c r="AD5705" t="s">
        <v>177</v>
      </c>
      <c r="AE5705" t="s">
        <v>88</v>
      </c>
      <c r="AF5705" t="s">
        <v>89</v>
      </c>
      <c r="AG5705" t="s">
        <v>28505</v>
      </c>
      <c r="AH5705">
        <v>159784455</v>
      </c>
      <c r="AI5705" s="3">
        <v>1910175</v>
      </c>
      <c r="AJ5705" s="3">
        <v>1585189.07</v>
      </c>
      <c r="AK5705" t="s">
        <v>91</v>
      </c>
      <c r="AL5705" t="s">
        <v>91</v>
      </c>
      <c r="AM5705" t="s">
        <v>91</v>
      </c>
      <c r="AN5705" t="s">
        <v>91</v>
      </c>
      <c r="AO5705" t="s">
        <v>91</v>
      </c>
      <c r="AP5705" t="s">
        <v>91</v>
      </c>
      <c r="AT5705" t="s">
        <v>18</v>
      </c>
    </row>
    <row r="5706" spans="2:46" x14ac:dyDescent="0.25">
      <c r="B5706">
        <v>20500195</v>
      </c>
      <c r="C5706" t="s">
        <v>108</v>
      </c>
      <c r="D5706" t="s">
        <v>179</v>
      </c>
      <c r="E5706" t="s">
        <v>3355</v>
      </c>
      <c r="F5706" t="s">
        <v>154</v>
      </c>
      <c r="G5706" t="s">
        <v>1001</v>
      </c>
      <c r="H5706" s="1">
        <v>30216</v>
      </c>
      <c r="I5706" t="s">
        <v>28506</v>
      </c>
      <c r="J5706">
        <v>0</v>
      </c>
      <c r="K5706" t="s">
        <v>466</v>
      </c>
      <c r="L5706">
        <v>25</v>
      </c>
      <c r="M5706" t="s">
        <v>79</v>
      </c>
      <c r="O5706">
        <v>3228857448</v>
      </c>
      <c r="P5706">
        <v>0</v>
      </c>
      <c r="T5706" t="s">
        <v>494</v>
      </c>
      <c r="U5706">
        <v>2021</v>
      </c>
      <c r="V5706" t="s">
        <v>713</v>
      </c>
      <c r="W5706" t="s">
        <v>28507</v>
      </c>
      <c r="X5706" t="s">
        <v>28508</v>
      </c>
      <c r="Y5706" t="s">
        <v>716</v>
      </c>
      <c r="Z5706" t="s">
        <v>164</v>
      </c>
      <c r="AA5706" t="s">
        <v>654</v>
      </c>
      <c r="AB5706" s="2">
        <f t="shared" si="89"/>
        <v>2.3025719298245616E-2</v>
      </c>
      <c r="AC5706" s="3">
        <v>57000000</v>
      </c>
      <c r="AD5706" t="s">
        <v>123</v>
      </c>
      <c r="AE5706" t="s">
        <v>139</v>
      </c>
      <c r="AF5706" t="s">
        <v>89</v>
      </c>
      <c r="AG5706" t="s">
        <v>28509</v>
      </c>
      <c r="AH5706">
        <v>159716419</v>
      </c>
      <c r="AI5706" s="3">
        <v>1312466</v>
      </c>
      <c r="AJ5706" s="3">
        <v>1082912.68</v>
      </c>
      <c r="AK5706" t="s">
        <v>91</v>
      </c>
      <c r="AL5706" t="s">
        <v>91</v>
      </c>
      <c r="AM5706" t="s">
        <v>91</v>
      </c>
      <c r="AN5706" t="s">
        <v>91</v>
      </c>
      <c r="AO5706" t="s">
        <v>91</v>
      </c>
      <c r="AP5706" t="s">
        <v>91</v>
      </c>
      <c r="AT5706" t="s">
        <v>18</v>
      </c>
    </row>
    <row r="5707" spans="2:46" x14ac:dyDescent="0.25">
      <c r="B5707">
        <v>80902660</v>
      </c>
      <c r="C5707" t="s">
        <v>72</v>
      </c>
      <c r="D5707" t="s">
        <v>518</v>
      </c>
      <c r="E5707" t="s">
        <v>338</v>
      </c>
      <c r="F5707" t="s">
        <v>551</v>
      </c>
      <c r="G5707" t="s">
        <v>2280</v>
      </c>
      <c r="H5707" s="1">
        <v>31107</v>
      </c>
      <c r="I5707" t="s">
        <v>28510</v>
      </c>
      <c r="J5707">
        <v>0</v>
      </c>
      <c r="K5707" t="s">
        <v>78</v>
      </c>
      <c r="L5707">
        <v>25</v>
      </c>
      <c r="M5707" t="s">
        <v>78</v>
      </c>
      <c r="O5707">
        <v>3114604999</v>
      </c>
      <c r="P5707">
        <v>3182862296</v>
      </c>
      <c r="T5707" t="s">
        <v>443</v>
      </c>
      <c r="U5707">
        <v>2025</v>
      </c>
      <c r="V5707" t="s">
        <v>8184</v>
      </c>
      <c r="W5707" t="s">
        <v>28511</v>
      </c>
      <c r="X5707" t="s">
        <v>28512</v>
      </c>
      <c r="Y5707" t="s">
        <v>8187</v>
      </c>
      <c r="Z5707" t="s">
        <v>103</v>
      </c>
      <c r="AA5707" t="s">
        <v>2836</v>
      </c>
      <c r="AB5707" s="2">
        <f t="shared" si="89"/>
        <v>1.5636690784421283E-2</v>
      </c>
      <c r="AC5707" s="3">
        <v>182300000</v>
      </c>
      <c r="AD5707" t="s">
        <v>105</v>
      </c>
      <c r="AE5707" t="s">
        <v>106</v>
      </c>
      <c r="AF5707" t="s">
        <v>89</v>
      </c>
      <c r="AG5707" t="s">
        <v>28513</v>
      </c>
      <c r="AH5707">
        <v>29213526</v>
      </c>
      <c r="AI5707" s="3">
        <v>2850568.73</v>
      </c>
      <c r="AJ5707" s="3">
        <v>2375435.91</v>
      </c>
      <c r="AK5707" t="s">
        <v>91</v>
      </c>
      <c r="AL5707" t="s">
        <v>91</v>
      </c>
      <c r="AM5707" t="s">
        <v>91</v>
      </c>
      <c r="AN5707" t="s">
        <v>91</v>
      </c>
      <c r="AO5707" t="s">
        <v>91</v>
      </c>
      <c r="AP5707" t="s">
        <v>91</v>
      </c>
      <c r="AT5707" t="s">
        <v>18</v>
      </c>
    </row>
    <row r="5708" spans="2:46" x14ac:dyDescent="0.25">
      <c r="B5708">
        <v>19105891</v>
      </c>
      <c r="C5708" t="s">
        <v>72</v>
      </c>
      <c r="D5708" t="s">
        <v>462</v>
      </c>
      <c r="E5708" t="s">
        <v>4280</v>
      </c>
      <c r="F5708" t="s">
        <v>11898</v>
      </c>
      <c r="G5708" t="s">
        <v>20667</v>
      </c>
      <c r="H5708" s="1">
        <v>18099</v>
      </c>
      <c r="I5708" t="s">
        <v>28514</v>
      </c>
      <c r="J5708">
        <v>50001</v>
      </c>
      <c r="K5708" t="s">
        <v>804</v>
      </c>
      <c r="L5708">
        <v>50</v>
      </c>
      <c r="M5708" t="s">
        <v>805</v>
      </c>
      <c r="O5708">
        <v>3102042104</v>
      </c>
      <c r="P5708">
        <v>3002133210</v>
      </c>
      <c r="T5708" t="s">
        <v>666</v>
      </c>
      <c r="U5708">
        <v>2012</v>
      </c>
      <c r="V5708" t="s">
        <v>1296</v>
      </c>
      <c r="W5708" t="s">
        <v>28515</v>
      </c>
      <c r="X5708" t="s">
        <v>28516</v>
      </c>
      <c r="Y5708" t="s">
        <v>2236</v>
      </c>
      <c r="Z5708" t="s">
        <v>136</v>
      </c>
      <c r="AA5708" t="s">
        <v>1300</v>
      </c>
      <c r="AB5708" s="2">
        <f t="shared" si="89"/>
        <v>3.9417694805194803E-2</v>
      </c>
      <c r="AC5708" s="3">
        <v>30800000</v>
      </c>
      <c r="AD5708" t="s">
        <v>87</v>
      </c>
      <c r="AE5708" t="s">
        <v>106</v>
      </c>
      <c r="AF5708" t="s">
        <v>89</v>
      </c>
      <c r="AG5708" t="s">
        <v>28517</v>
      </c>
      <c r="AH5708">
        <v>159837235</v>
      </c>
      <c r="AI5708" s="3">
        <v>1214065</v>
      </c>
      <c r="AJ5708" s="3">
        <v>1000222.45</v>
      </c>
      <c r="AK5708" t="s">
        <v>91</v>
      </c>
      <c r="AL5708" t="s">
        <v>91</v>
      </c>
      <c r="AM5708" t="s">
        <v>91</v>
      </c>
      <c r="AN5708" t="s">
        <v>91</v>
      </c>
      <c r="AO5708" t="s">
        <v>91</v>
      </c>
      <c r="AP5708" t="s">
        <v>91</v>
      </c>
      <c r="AT5708" t="s">
        <v>18</v>
      </c>
    </row>
    <row r="5709" spans="2:46" x14ac:dyDescent="0.25">
      <c r="B5709">
        <v>16075486</v>
      </c>
      <c r="C5709" t="s">
        <v>72</v>
      </c>
      <c r="D5709" t="s">
        <v>473</v>
      </c>
      <c r="E5709" t="s">
        <v>663</v>
      </c>
      <c r="F5709" t="s">
        <v>2686</v>
      </c>
      <c r="G5709" t="s">
        <v>582</v>
      </c>
      <c r="H5709" s="1">
        <v>30455</v>
      </c>
      <c r="I5709" t="s">
        <v>28518</v>
      </c>
      <c r="J5709">
        <v>17001</v>
      </c>
      <c r="K5709" t="s">
        <v>476</v>
      </c>
      <c r="L5709">
        <v>17</v>
      </c>
      <c r="M5709" t="s">
        <v>477</v>
      </c>
      <c r="O5709">
        <v>3117256804</v>
      </c>
      <c r="P5709">
        <v>0</v>
      </c>
      <c r="T5709" t="s">
        <v>435</v>
      </c>
      <c r="U5709">
        <v>2011</v>
      </c>
      <c r="V5709" t="s">
        <v>14049</v>
      </c>
      <c r="W5709" t="s">
        <v>28519</v>
      </c>
      <c r="X5709">
        <v>0</v>
      </c>
      <c r="Y5709" t="s">
        <v>14052</v>
      </c>
      <c r="Z5709" t="s">
        <v>311</v>
      </c>
      <c r="AA5709" t="s">
        <v>1486</v>
      </c>
      <c r="AB5709" s="2">
        <f t="shared" si="89"/>
        <v>3.7405093706293711E-2</v>
      </c>
      <c r="AC5709" s="3">
        <v>71500000</v>
      </c>
      <c r="AD5709" t="s">
        <v>810</v>
      </c>
      <c r="AE5709" t="s">
        <v>88</v>
      </c>
      <c r="AF5709" t="s">
        <v>89</v>
      </c>
      <c r="AG5709" t="s">
        <v>28520</v>
      </c>
      <c r="AH5709">
        <v>29214402</v>
      </c>
      <c r="AI5709" s="3">
        <v>2674464.2000000002</v>
      </c>
      <c r="AJ5709" s="3">
        <v>2227448.91</v>
      </c>
      <c r="AK5709" t="s">
        <v>91</v>
      </c>
      <c r="AL5709" t="s">
        <v>91</v>
      </c>
      <c r="AM5709" t="s">
        <v>91</v>
      </c>
      <c r="AN5709" t="s">
        <v>91</v>
      </c>
      <c r="AO5709" t="s">
        <v>91</v>
      </c>
      <c r="AP5709" t="s">
        <v>91</v>
      </c>
      <c r="AT5709" t="s">
        <v>21</v>
      </c>
    </row>
    <row r="5710" spans="2:46" x14ac:dyDescent="0.25">
      <c r="B5710">
        <v>94432714</v>
      </c>
      <c r="C5710" t="s">
        <v>72</v>
      </c>
      <c r="D5710" t="s">
        <v>1104</v>
      </c>
      <c r="E5710">
        <v>0</v>
      </c>
      <c r="F5710" t="s">
        <v>904</v>
      </c>
      <c r="G5710">
        <v>0</v>
      </c>
      <c r="H5710" s="1">
        <v>27611</v>
      </c>
      <c r="I5710" t="s">
        <v>28521</v>
      </c>
      <c r="J5710">
        <v>0</v>
      </c>
      <c r="K5710" t="s">
        <v>78</v>
      </c>
      <c r="L5710">
        <v>25</v>
      </c>
      <c r="M5710" t="s">
        <v>78</v>
      </c>
      <c r="O5710">
        <v>3126605448</v>
      </c>
      <c r="P5710">
        <v>3112901086</v>
      </c>
      <c r="T5710" t="s">
        <v>585</v>
      </c>
      <c r="U5710">
        <v>2013</v>
      </c>
      <c r="V5710" t="s">
        <v>28522</v>
      </c>
      <c r="W5710" t="s">
        <v>28523</v>
      </c>
      <c r="X5710" t="s">
        <v>28524</v>
      </c>
      <c r="Y5710" t="s">
        <v>28525</v>
      </c>
      <c r="Z5710" t="s">
        <v>311</v>
      </c>
      <c r="AA5710" t="s">
        <v>829</v>
      </c>
      <c r="AB5710" s="2">
        <f t="shared" si="89"/>
        <v>4.1015687331536391E-2</v>
      </c>
      <c r="AC5710" s="3">
        <v>37100000</v>
      </c>
      <c r="AD5710" t="s">
        <v>151</v>
      </c>
      <c r="AE5710" t="s">
        <v>139</v>
      </c>
      <c r="AF5710" t="s">
        <v>89</v>
      </c>
      <c r="AG5710" t="s">
        <v>28526</v>
      </c>
      <c r="AH5710">
        <v>159837855</v>
      </c>
      <c r="AI5710" s="3">
        <v>1521682</v>
      </c>
      <c r="AJ5710" s="3">
        <v>1258724.23</v>
      </c>
      <c r="AK5710" t="s">
        <v>91</v>
      </c>
      <c r="AL5710" t="s">
        <v>91</v>
      </c>
      <c r="AM5710" t="s">
        <v>91</v>
      </c>
      <c r="AN5710" t="s">
        <v>91</v>
      </c>
      <c r="AO5710" t="s">
        <v>91</v>
      </c>
      <c r="AP5710" t="s">
        <v>91</v>
      </c>
      <c r="AT5710" t="s">
        <v>21</v>
      </c>
    </row>
    <row r="5711" spans="2:46" x14ac:dyDescent="0.25">
      <c r="B5711">
        <v>1030534423</v>
      </c>
      <c r="C5711" t="s">
        <v>108</v>
      </c>
      <c r="D5711" t="s">
        <v>2874</v>
      </c>
      <c r="E5711" t="s">
        <v>2719</v>
      </c>
      <c r="F5711" t="s">
        <v>1530</v>
      </c>
      <c r="G5711" t="s">
        <v>1051</v>
      </c>
      <c r="H5711" s="1">
        <v>31820</v>
      </c>
      <c r="I5711" t="s">
        <v>28527</v>
      </c>
      <c r="J5711">
        <v>0</v>
      </c>
      <c r="K5711" t="s">
        <v>1635</v>
      </c>
      <c r="L5711">
        <v>47</v>
      </c>
      <c r="M5711" t="s">
        <v>1636</v>
      </c>
      <c r="O5711">
        <v>3004419463</v>
      </c>
      <c r="P5711">
        <v>0</v>
      </c>
      <c r="T5711" t="s">
        <v>1532</v>
      </c>
      <c r="U5711">
        <v>2019</v>
      </c>
      <c r="V5711" t="s">
        <v>455</v>
      </c>
      <c r="W5711" t="s">
        <v>28528</v>
      </c>
      <c r="X5711" t="s">
        <v>28529</v>
      </c>
      <c r="Y5711" t="s">
        <v>458</v>
      </c>
      <c r="Z5711" t="s">
        <v>459</v>
      </c>
      <c r="AA5711" t="s">
        <v>460</v>
      </c>
      <c r="AB5711" s="2">
        <f t="shared" si="89"/>
        <v>4.3293498967551622E-2</v>
      </c>
      <c r="AC5711" s="3">
        <v>67800000</v>
      </c>
      <c r="AD5711" t="s">
        <v>123</v>
      </c>
      <c r="AE5711" t="s">
        <v>106</v>
      </c>
      <c r="AF5711" t="s">
        <v>89</v>
      </c>
      <c r="AG5711" t="s">
        <v>28530</v>
      </c>
      <c r="AH5711">
        <v>29203720</v>
      </c>
      <c r="AI5711" s="3">
        <v>2935299.23</v>
      </c>
      <c r="AJ5711" s="3">
        <v>2446638.0099999998</v>
      </c>
      <c r="AK5711" t="s">
        <v>91</v>
      </c>
      <c r="AL5711" t="s">
        <v>91</v>
      </c>
      <c r="AM5711" t="s">
        <v>91</v>
      </c>
      <c r="AN5711" t="s">
        <v>91</v>
      </c>
      <c r="AO5711" t="s">
        <v>91</v>
      </c>
      <c r="AP5711" t="s">
        <v>91</v>
      </c>
      <c r="AT5711" t="s">
        <v>21</v>
      </c>
    </row>
    <row r="5712" spans="2:46" x14ac:dyDescent="0.25">
      <c r="B5712">
        <v>43748747</v>
      </c>
      <c r="C5712" t="s">
        <v>108</v>
      </c>
      <c r="D5712" t="s">
        <v>259</v>
      </c>
      <c r="E5712" t="s">
        <v>109</v>
      </c>
      <c r="F5712" t="s">
        <v>1155</v>
      </c>
      <c r="G5712" t="s">
        <v>154</v>
      </c>
      <c r="H5712" s="1">
        <v>27607</v>
      </c>
      <c r="I5712" t="s">
        <v>28531</v>
      </c>
      <c r="J5712">
        <v>5631</v>
      </c>
      <c r="K5712" t="s">
        <v>393</v>
      </c>
      <c r="L5712">
        <v>5</v>
      </c>
      <c r="M5712" t="s">
        <v>115</v>
      </c>
      <c r="O5712">
        <v>3206743595</v>
      </c>
      <c r="P5712">
        <v>0</v>
      </c>
      <c r="T5712" t="s">
        <v>633</v>
      </c>
      <c r="U5712">
        <v>2022</v>
      </c>
      <c r="V5712" t="s">
        <v>721</v>
      </c>
      <c r="W5712" t="s">
        <v>28532</v>
      </c>
      <c r="X5712" t="s">
        <v>28533</v>
      </c>
      <c r="Y5712" t="s">
        <v>724</v>
      </c>
      <c r="Z5712" t="s">
        <v>136</v>
      </c>
      <c r="AA5712" t="s">
        <v>725</v>
      </c>
      <c r="AB5712" s="2">
        <f t="shared" si="89"/>
        <v>5.3503259423503327E-2</v>
      </c>
      <c r="AC5712" s="3">
        <v>45100000</v>
      </c>
      <c r="AD5712" t="s">
        <v>177</v>
      </c>
      <c r="AE5712" t="s">
        <v>139</v>
      </c>
      <c r="AF5712" t="s">
        <v>89</v>
      </c>
      <c r="AG5712" t="s">
        <v>28534</v>
      </c>
      <c r="AH5712">
        <v>159829753</v>
      </c>
      <c r="AI5712" s="3">
        <v>2412997</v>
      </c>
      <c r="AJ5712" s="3">
        <v>2007728.17</v>
      </c>
      <c r="AK5712" t="s">
        <v>91</v>
      </c>
      <c r="AL5712" t="s">
        <v>91</v>
      </c>
      <c r="AM5712" t="s">
        <v>91</v>
      </c>
      <c r="AN5712" t="s">
        <v>91</v>
      </c>
      <c r="AO5712" t="s">
        <v>91</v>
      </c>
      <c r="AP5712" t="s">
        <v>91</v>
      </c>
      <c r="AT5712" t="s">
        <v>21</v>
      </c>
    </row>
    <row r="5713" spans="2:46" x14ac:dyDescent="0.25">
      <c r="B5713">
        <v>18105653</v>
      </c>
      <c r="C5713" t="s">
        <v>72</v>
      </c>
      <c r="D5713" t="s">
        <v>517</v>
      </c>
      <c r="E5713" t="s">
        <v>1015</v>
      </c>
      <c r="F5713" t="s">
        <v>181</v>
      </c>
      <c r="G5713" t="s">
        <v>12518</v>
      </c>
      <c r="H5713" s="1">
        <v>16935</v>
      </c>
      <c r="I5713" t="s">
        <v>28535</v>
      </c>
      <c r="J5713">
        <v>76001</v>
      </c>
      <c r="K5713" t="s">
        <v>329</v>
      </c>
      <c r="L5713">
        <v>76</v>
      </c>
      <c r="M5713" t="s">
        <v>330</v>
      </c>
      <c r="O5713">
        <v>3124002404</v>
      </c>
      <c r="P5713">
        <v>0</v>
      </c>
      <c r="T5713" t="s">
        <v>159</v>
      </c>
      <c r="U5713">
        <v>2023</v>
      </c>
      <c r="V5713" t="s">
        <v>2327</v>
      </c>
      <c r="W5713" t="s">
        <v>28536</v>
      </c>
      <c r="X5713" t="s">
        <v>28537</v>
      </c>
      <c r="Y5713" t="s">
        <v>2330</v>
      </c>
      <c r="Z5713" t="s">
        <v>164</v>
      </c>
      <c r="AA5713" t="s">
        <v>165</v>
      </c>
      <c r="AB5713" s="2">
        <f t="shared" si="89"/>
        <v>3.4803764906303235E-2</v>
      </c>
      <c r="AC5713" s="3">
        <v>58700000</v>
      </c>
      <c r="AD5713" t="s">
        <v>87</v>
      </c>
      <c r="AE5713" t="s">
        <v>139</v>
      </c>
      <c r="AF5713" t="s">
        <v>89</v>
      </c>
      <c r="AG5713">
        <v>0</v>
      </c>
      <c r="AH5713">
        <v>159838520</v>
      </c>
      <c r="AI5713" s="3">
        <v>2042981</v>
      </c>
      <c r="AJ5713" s="3">
        <v>1696790.72</v>
      </c>
      <c r="AK5713" t="s">
        <v>91</v>
      </c>
      <c r="AL5713" t="s">
        <v>91</v>
      </c>
      <c r="AM5713" t="s">
        <v>91</v>
      </c>
      <c r="AN5713" t="s">
        <v>91</v>
      </c>
      <c r="AO5713" t="s">
        <v>91</v>
      </c>
      <c r="AP5713" t="s">
        <v>91</v>
      </c>
      <c r="AT5713" t="s">
        <v>21</v>
      </c>
    </row>
    <row r="5714" spans="2:46" x14ac:dyDescent="0.25">
      <c r="B5714">
        <v>1032382325</v>
      </c>
      <c r="C5714" t="s">
        <v>72</v>
      </c>
      <c r="D5714" t="s">
        <v>462</v>
      </c>
      <c r="E5714" t="s">
        <v>224</v>
      </c>
      <c r="F5714" t="s">
        <v>501</v>
      </c>
      <c r="G5714" t="s">
        <v>648</v>
      </c>
      <c r="H5714" s="1">
        <v>31836</v>
      </c>
      <c r="I5714" t="s">
        <v>28538</v>
      </c>
      <c r="J5714">
        <v>0</v>
      </c>
      <c r="K5714" t="s">
        <v>78</v>
      </c>
      <c r="L5714">
        <v>25</v>
      </c>
      <c r="M5714" t="s">
        <v>78</v>
      </c>
      <c r="O5714">
        <v>3133369062</v>
      </c>
      <c r="P5714">
        <v>3124793524</v>
      </c>
      <c r="T5714" t="s">
        <v>205</v>
      </c>
      <c r="U5714">
        <v>2011</v>
      </c>
      <c r="V5714" t="s">
        <v>9795</v>
      </c>
      <c r="W5714" t="s">
        <v>28539</v>
      </c>
      <c r="X5714" t="s">
        <v>28540</v>
      </c>
      <c r="Y5714" t="s">
        <v>9798</v>
      </c>
      <c r="Z5714" t="s">
        <v>136</v>
      </c>
      <c r="AA5714" t="s">
        <v>246</v>
      </c>
      <c r="AB5714" s="2">
        <f t="shared" si="89"/>
        <v>6.6729945652173911E-2</v>
      </c>
      <c r="AC5714" s="3">
        <v>18400000</v>
      </c>
      <c r="AD5714" t="s">
        <v>151</v>
      </c>
      <c r="AE5714" t="s">
        <v>139</v>
      </c>
      <c r="AF5714" t="s">
        <v>89</v>
      </c>
      <c r="AG5714" t="s">
        <v>28541</v>
      </c>
      <c r="AH5714">
        <v>159715228</v>
      </c>
      <c r="AI5714" s="3">
        <v>1227831</v>
      </c>
      <c r="AJ5714" s="3">
        <v>1011790.75</v>
      </c>
      <c r="AK5714" t="s">
        <v>91</v>
      </c>
      <c r="AL5714" t="s">
        <v>91</v>
      </c>
      <c r="AM5714" t="s">
        <v>91</v>
      </c>
      <c r="AN5714" t="s">
        <v>91</v>
      </c>
      <c r="AO5714" t="s">
        <v>91</v>
      </c>
      <c r="AP5714" t="s">
        <v>91</v>
      </c>
      <c r="AT5714" t="s">
        <v>21</v>
      </c>
    </row>
    <row r="5715" spans="2:46" x14ac:dyDescent="0.25">
      <c r="B5715">
        <v>41619278</v>
      </c>
      <c r="C5715" t="s">
        <v>108</v>
      </c>
      <c r="D5715" t="s">
        <v>109</v>
      </c>
      <c r="E5715" t="s">
        <v>2145</v>
      </c>
      <c r="F5715" t="s">
        <v>674</v>
      </c>
      <c r="G5715" t="s">
        <v>11141</v>
      </c>
      <c r="H5715" s="1">
        <v>19776</v>
      </c>
      <c r="I5715" t="s">
        <v>28542</v>
      </c>
      <c r="J5715">
        <v>0</v>
      </c>
      <c r="K5715" t="s">
        <v>157</v>
      </c>
      <c r="L5715">
        <v>8</v>
      </c>
      <c r="M5715" t="s">
        <v>158</v>
      </c>
      <c r="O5715">
        <v>3135454599</v>
      </c>
      <c r="P5715">
        <v>3103676321</v>
      </c>
      <c r="T5715" t="s">
        <v>585</v>
      </c>
      <c r="U5715">
        <v>2018</v>
      </c>
      <c r="V5715" t="s">
        <v>4587</v>
      </c>
      <c r="W5715" t="s">
        <v>28543</v>
      </c>
      <c r="X5715" t="s">
        <v>28544</v>
      </c>
      <c r="Y5715" t="s">
        <v>4590</v>
      </c>
      <c r="Z5715" t="s">
        <v>164</v>
      </c>
      <c r="AA5715" t="s">
        <v>507</v>
      </c>
      <c r="AB5715" s="2">
        <f t="shared" si="89"/>
        <v>6.0398778280542985E-2</v>
      </c>
      <c r="AC5715" s="3">
        <v>44200000</v>
      </c>
      <c r="AD5715" t="s">
        <v>177</v>
      </c>
      <c r="AE5715" t="s">
        <v>139</v>
      </c>
      <c r="AF5715" t="s">
        <v>89</v>
      </c>
      <c r="AG5715">
        <v>0</v>
      </c>
      <c r="AH5715">
        <v>159837659</v>
      </c>
      <c r="AI5715" s="3">
        <v>2669626</v>
      </c>
      <c r="AJ5715" s="3">
        <v>2223383.2000000002</v>
      </c>
      <c r="AK5715" t="s">
        <v>91</v>
      </c>
      <c r="AL5715" t="s">
        <v>91</v>
      </c>
      <c r="AM5715" t="s">
        <v>91</v>
      </c>
      <c r="AN5715" t="s">
        <v>91</v>
      </c>
      <c r="AO5715" t="s">
        <v>91</v>
      </c>
      <c r="AP5715" t="s">
        <v>91</v>
      </c>
      <c r="AT5715" t="s">
        <v>21</v>
      </c>
    </row>
    <row r="5716" spans="2:46" x14ac:dyDescent="0.25">
      <c r="B5716">
        <v>52019326</v>
      </c>
      <c r="C5716" t="s">
        <v>108</v>
      </c>
      <c r="D5716" t="s">
        <v>110</v>
      </c>
      <c r="E5716" t="s">
        <v>180</v>
      </c>
      <c r="F5716" t="s">
        <v>8592</v>
      </c>
      <c r="G5716" t="s">
        <v>28545</v>
      </c>
      <c r="H5716" s="1">
        <v>26060</v>
      </c>
      <c r="I5716" t="s">
        <v>28546</v>
      </c>
      <c r="J5716">
        <v>76001</v>
      </c>
      <c r="K5716" t="s">
        <v>329</v>
      </c>
      <c r="L5716">
        <v>76</v>
      </c>
      <c r="M5716" t="s">
        <v>330</v>
      </c>
      <c r="O5716">
        <v>3163552494</v>
      </c>
      <c r="P5716">
        <v>3188832614</v>
      </c>
      <c r="T5716" t="s">
        <v>116</v>
      </c>
      <c r="U5716">
        <v>2020</v>
      </c>
      <c r="V5716" t="s">
        <v>5340</v>
      </c>
      <c r="W5716" t="s">
        <v>28547</v>
      </c>
      <c r="X5716" t="s">
        <v>28548</v>
      </c>
      <c r="Y5716" t="s">
        <v>5343</v>
      </c>
      <c r="Z5716" t="s">
        <v>323</v>
      </c>
      <c r="AA5716" t="s">
        <v>1182</v>
      </c>
      <c r="AB5716" s="2">
        <f t="shared" si="89"/>
        <v>4.7425836641221374E-2</v>
      </c>
      <c r="AC5716" s="3">
        <v>65500000</v>
      </c>
      <c r="AD5716" t="s">
        <v>105</v>
      </c>
      <c r="AE5716" t="s">
        <v>106</v>
      </c>
      <c r="AF5716" t="s">
        <v>89</v>
      </c>
      <c r="AG5716" t="s">
        <v>28549</v>
      </c>
      <c r="AH5716">
        <v>29193116</v>
      </c>
      <c r="AI5716" s="3">
        <v>3106392.3</v>
      </c>
      <c r="AJ5716" s="3">
        <v>2590413.7000000002</v>
      </c>
      <c r="AK5716" t="s">
        <v>91</v>
      </c>
      <c r="AL5716" t="s">
        <v>91</v>
      </c>
      <c r="AM5716" t="s">
        <v>91</v>
      </c>
      <c r="AN5716" t="s">
        <v>91</v>
      </c>
      <c r="AO5716" t="s">
        <v>91</v>
      </c>
      <c r="AP5716" t="s">
        <v>91</v>
      </c>
      <c r="AT5716" t="s">
        <v>21</v>
      </c>
    </row>
    <row r="5717" spans="2:46" x14ac:dyDescent="0.25">
      <c r="B5717">
        <v>79952931</v>
      </c>
      <c r="C5717" t="s">
        <v>72</v>
      </c>
      <c r="D5717" t="s">
        <v>1400</v>
      </c>
      <c r="E5717" t="s">
        <v>28550</v>
      </c>
      <c r="F5717" t="s">
        <v>1973</v>
      </c>
      <c r="G5717" t="s">
        <v>28551</v>
      </c>
      <c r="H5717" s="1">
        <v>29155</v>
      </c>
      <c r="I5717" t="s">
        <v>28552</v>
      </c>
      <c r="J5717">
        <v>0</v>
      </c>
      <c r="K5717" t="s">
        <v>78</v>
      </c>
      <c r="L5717">
        <v>25</v>
      </c>
      <c r="M5717" t="s">
        <v>78</v>
      </c>
      <c r="O5717">
        <v>3162699057</v>
      </c>
      <c r="P5717">
        <v>0</v>
      </c>
      <c r="T5717" t="s">
        <v>195</v>
      </c>
      <c r="U5717">
        <v>2022</v>
      </c>
      <c r="V5717" t="s">
        <v>28553</v>
      </c>
      <c r="W5717" t="s">
        <v>28554</v>
      </c>
      <c r="X5717" t="s">
        <v>28555</v>
      </c>
      <c r="Y5717" t="s">
        <v>28556</v>
      </c>
      <c r="Z5717" t="s">
        <v>459</v>
      </c>
      <c r="AA5717" t="s">
        <v>460</v>
      </c>
      <c r="AB5717" s="2">
        <f t="shared" si="89"/>
        <v>3.1764109589041099E-2</v>
      </c>
      <c r="AC5717" s="3">
        <v>73000000</v>
      </c>
      <c r="AD5717" t="s">
        <v>177</v>
      </c>
      <c r="AE5717" t="s">
        <v>106</v>
      </c>
      <c r="AF5717" t="s">
        <v>89</v>
      </c>
      <c r="AG5717" t="s">
        <v>28557</v>
      </c>
      <c r="AH5717">
        <v>159779929</v>
      </c>
      <c r="AI5717" s="3">
        <v>2318780</v>
      </c>
      <c r="AJ5717" s="3">
        <v>1928554.38</v>
      </c>
      <c r="AK5717" t="s">
        <v>91</v>
      </c>
      <c r="AL5717" t="s">
        <v>91</v>
      </c>
      <c r="AM5717" t="s">
        <v>91</v>
      </c>
      <c r="AN5717" t="s">
        <v>91</v>
      </c>
      <c r="AO5717" t="s">
        <v>91</v>
      </c>
      <c r="AP5717" t="s">
        <v>91</v>
      </c>
      <c r="AT5717" t="s">
        <v>21</v>
      </c>
    </row>
    <row r="5718" spans="2:46" x14ac:dyDescent="0.25">
      <c r="B5718">
        <v>94411323</v>
      </c>
      <c r="C5718" t="s">
        <v>72</v>
      </c>
      <c r="D5718" t="s">
        <v>1598</v>
      </c>
      <c r="E5718" t="s">
        <v>451</v>
      </c>
      <c r="F5718" t="s">
        <v>928</v>
      </c>
      <c r="G5718" t="s">
        <v>1764</v>
      </c>
      <c r="H5718" s="1">
        <v>27189</v>
      </c>
      <c r="I5718" t="s">
        <v>28558</v>
      </c>
      <c r="J5718">
        <v>76001</v>
      </c>
      <c r="K5718" t="s">
        <v>329</v>
      </c>
      <c r="L5718">
        <v>76</v>
      </c>
      <c r="M5718" t="s">
        <v>330</v>
      </c>
      <c r="O5718">
        <v>3154188049</v>
      </c>
      <c r="P5718">
        <v>3182681166</v>
      </c>
      <c r="T5718" t="s">
        <v>576</v>
      </c>
      <c r="U5718">
        <v>2024</v>
      </c>
      <c r="V5718" t="s">
        <v>12225</v>
      </c>
      <c r="W5718" t="s">
        <v>28559</v>
      </c>
      <c r="X5718" t="s">
        <v>28560</v>
      </c>
      <c r="Y5718" t="s">
        <v>12228</v>
      </c>
      <c r="Z5718" t="s">
        <v>103</v>
      </c>
      <c r="AA5718" t="s">
        <v>2836</v>
      </c>
      <c r="AB5718" s="2">
        <f t="shared" si="89"/>
        <v>1.7795823445657333E-2</v>
      </c>
      <c r="AC5718" s="3">
        <v>210700000</v>
      </c>
      <c r="AD5718" t="s">
        <v>177</v>
      </c>
      <c r="AE5718" t="s">
        <v>106</v>
      </c>
      <c r="AF5718" t="s">
        <v>89</v>
      </c>
      <c r="AG5718" t="s">
        <v>18736</v>
      </c>
      <c r="AH5718">
        <v>159836979</v>
      </c>
      <c r="AI5718" s="3">
        <v>3749580</v>
      </c>
      <c r="AJ5718" s="3">
        <v>3130907.87</v>
      </c>
      <c r="AK5718" t="s">
        <v>91</v>
      </c>
      <c r="AL5718" t="s">
        <v>91</v>
      </c>
      <c r="AM5718" t="s">
        <v>91</v>
      </c>
      <c r="AN5718" t="s">
        <v>91</v>
      </c>
      <c r="AO5718" t="s">
        <v>91</v>
      </c>
      <c r="AP5718" t="s">
        <v>91</v>
      </c>
      <c r="AT5718" t="s">
        <v>18</v>
      </c>
    </row>
    <row r="5719" spans="2:46" x14ac:dyDescent="0.25">
      <c r="B5719">
        <v>79127517</v>
      </c>
      <c r="C5719" t="s">
        <v>72</v>
      </c>
      <c r="D5719" t="s">
        <v>224</v>
      </c>
      <c r="E5719" t="s">
        <v>1908</v>
      </c>
      <c r="F5719" t="s">
        <v>21274</v>
      </c>
      <c r="G5719" t="s">
        <v>7311</v>
      </c>
      <c r="H5719" s="1">
        <v>24193</v>
      </c>
      <c r="I5719" t="s">
        <v>28561</v>
      </c>
      <c r="J5719">
        <v>0</v>
      </c>
      <c r="K5719" t="s">
        <v>78</v>
      </c>
      <c r="L5719">
        <v>25</v>
      </c>
      <c r="M5719" t="s">
        <v>78</v>
      </c>
      <c r="O5719">
        <v>3175182759</v>
      </c>
      <c r="P5719">
        <v>3123957784</v>
      </c>
      <c r="T5719" t="s">
        <v>195</v>
      </c>
      <c r="U5719">
        <v>2012</v>
      </c>
      <c r="V5719" t="s">
        <v>11301</v>
      </c>
      <c r="W5719" t="s">
        <v>28562</v>
      </c>
      <c r="X5719" t="s">
        <v>28563</v>
      </c>
      <c r="Y5719" t="s">
        <v>11304</v>
      </c>
      <c r="Z5719" t="s">
        <v>103</v>
      </c>
      <c r="AA5719" t="s">
        <v>2836</v>
      </c>
      <c r="AB5719" s="2">
        <f t="shared" si="89"/>
        <v>2.3177556818181819E-2</v>
      </c>
      <c r="AC5719" s="3">
        <v>52800000</v>
      </c>
      <c r="AD5719" t="s">
        <v>177</v>
      </c>
      <c r="AE5719" t="s">
        <v>212</v>
      </c>
      <c r="AF5719" t="s">
        <v>89</v>
      </c>
      <c r="AG5719" t="s">
        <v>28564</v>
      </c>
      <c r="AH5719">
        <v>159830096</v>
      </c>
      <c r="AI5719" s="3">
        <v>1223775</v>
      </c>
      <c r="AJ5719" s="3">
        <v>1008382.42</v>
      </c>
      <c r="AK5719" t="s">
        <v>91</v>
      </c>
      <c r="AL5719" t="s">
        <v>91</v>
      </c>
      <c r="AM5719" t="s">
        <v>91</v>
      </c>
      <c r="AN5719" t="s">
        <v>91</v>
      </c>
      <c r="AO5719" t="s">
        <v>91</v>
      </c>
      <c r="AP5719" t="s">
        <v>91</v>
      </c>
      <c r="AT5719" t="s">
        <v>18</v>
      </c>
    </row>
    <row r="5720" spans="2:46" x14ac:dyDescent="0.25">
      <c r="B5720">
        <v>6361793</v>
      </c>
      <c r="C5720" t="s">
        <v>72</v>
      </c>
      <c r="D5720" t="s">
        <v>268</v>
      </c>
      <c r="E5720" t="s">
        <v>419</v>
      </c>
      <c r="F5720" t="s">
        <v>2081</v>
      </c>
      <c r="G5720" t="s">
        <v>2785</v>
      </c>
      <c r="H5720" s="1">
        <v>26725</v>
      </c>
      <c r="I5720" t="s">
        <v>28565</v>
      </c>
      <c r="J5720">
        <v>0</v>
      </c>
      <c r="K5720" t="s">
        <v>78</v>
      </c>
      <c r="L5720">
        <v>25</v>
      </c>
      <c r="M5720" t="s">
        <v>78</v>
      </c>
      <c r="O5720">
        <v>3203996300</v>
      </c>
      <c r="P5720">
        <v>0</v>
      </c>
      <c r="T5720" t="s">
        <v>184</v>
      </c>
      <c r="U5720">
        <v>2013</v>
      </c>
      <c r="V5720" t="s">
        <v>3726</v>
      </c>
      <c r="W5720" t="s">
        <v>28566</v>
      </c>
      <c r="X5720" t="s">
        <v>28567</v>
      </c>
      <c r="Y5720" t="s">
        <v>3729</v>
      </c>
      <c r="Z5720" t="s">
        <v>103</v>
      </c>
      <c r="AA5720" t="s">
        <v>408</v>
      </c>
      <c r="AB5720" s="2">
        <f t="shared" si="89"/>
        <v>4.8313299999999997E-2</v>
      </c>
      <c r="AC5720" s="3">
        <v>30500000</v>
      </c>
      <c r="AD5720" t="s">
        <v>810</v>
      </c>
      <c r="AE5720" t="s">
        <v>139</v>
      </c>
      <c r="AF5720" t="s">
        <v>89</v>
      </c>
      <c r="AG5720" t="s">
        <v>28568</v>
      </c>
      <c r="AH5720">
        <v>29212665</v>
      </c>
      <c r="AI5720" s="3">
        <v>1473555.65</v>
      </c>
      <c r="AJ5720" s="3">
        <v>1218282.06</v>
      </c>
      <c r="AK5720" t="s">
        <v>91</v>
      </c>
      <c r="AL5720" t="s">
        <v>91</v>
      </c>
      <c r="AM5720" t="s">
        <v>91</v>
      </c>
      <c r="AN5720" t="s">
        <v>91</v>
      </c>
      <c r="AO5720" t="s">
        <v>91</v>
      </c>
      <c r="AP5720" t="s">
        <v>91</v>
      </c>
      <c r="AT5720" t="s">
        <v>21</v>
      </c>
    </row>
    <row r="5721" spans="2:46" x14ac:dyDescent="0.25">
      <c r="B5721">
        <v>32752670</v>
      </c>
      <c r="C5721" t="s">
        <v>108</v>
      </c>
      <c r="D5721" t="s">
        <v>109</v>
      </c>
      <c r="E5721" t="s">
        <v>763</v>
      </c>
      <c r="F5721" t="s">
        <v>2202</v>
      </c>
      <c r="G5721" t="s">
        <v>28569</v>
      </c>
      <c r="H5721" s="1">
        <v>26553</v>
      </c>
      <c r="I5721" t="s">
        <v>28570</v>
      </c>
      <c r="J5721">
        <v>0</v>
      </c>
      <c r="K5721" t="s">
        <v>157</v>
      </c>
      <c r="L5721">
        <v>8</v>
      </c>
      <c r="M5721" t="s">
        <v>158</v>
      </c>
      <c r="O5721">
        <v>3156983023</v>
      </c>
      <c r="P5721">
        <v>0</v>
      </c>
      <c r="T5721" t="s">
        <v>940</v>
      </c>
      <c r="U5721">
        <v>2011</v>
      </c>
      <c r="V5721" t="s">
        <v>11547</v>
      </c>
      <c r="W5721" t="s">
        <v>28571</v>
      </c>
      <c r="X5721" t="s">
        <v>28572</v>
      </c>
      <c r="Y5721" t="s">
        <v>11550</v>
      </c>
      <c r="Z5721" t="s">
        <v>136</v>
      </c>
      <c r="AA5721" t="s">
        <v>1668</v>
      </c>
      <c r="AB5721" s="2">
        <f t="shared" si="89"/>
        <v>6.4601473214285721E-2</v>
      </c>
      <c r="AC5721" s="3">
        <v>22400000</v>
      </c>
      <c r="AD5721" t="s">
        <v>177</v>
      </c>
      <c r="AE5721" t="s">
        <v>139</v>
      </c>
      <c r="AF5721" t="s">
        <v>89</v>
      </c>
      <c r="AG5721" t="s">
        <v>28573</v>
      </c>
      <c r="AH5721">
        <v>159716534</v>
      </c>
      <c r="AI5721" s="3">
        <v>1447073</v>
      </c>
      <c r="AJ5721" s="3">
        <v>1196027.6100000001</v>
      </c>
      <c r="AK5721" t="s">
        <v>91</v>
      </c>
      <c r="AL5721" t="s">
        <v>91</v>
      </c>
      <c r="AM5721" t="s">
        <v>91</v>
      </c>
      <c r="AN5721" t="s">
        <v>91</v>
      </c>
      <c r="AO5721" t="s">
        <v>91</v>
      </c>
      <c r="AP5721" t="s">
        <v>91</v>
      </c>
      <c r="AT5721" t="s">
        <v>21</v>
      </c>
    </row>
    <row r="5722" spans="2:46" x14ac:dyDescent="0.25">
      <c r="B5722">
        <v>42885240</v>
      </c>
      <c r="C5722" t="s">
        <v>108</v>
      </c>
      <c r="D5722" t="s">
        <v>672</v>
      </c>
      <c r="E5722" t="s">
        <v>1888</v>
      </c>
      <c r="F5722" t="s">
        <v>640</v>
      </c>
      <c r="G5722" t="s">
        <v>8198</v>
      </c>
      <c r="H5722" s="1">
        <v>23466</v>
      </c>
      <c r="I5722" t="s">
        <v>28574</v>
      </c>
      <c r="J5722">
        <v>5001</v>
      </c>
      <c r="K5722" t="s">
        <v>114</v>
      </c>
      <c r="L5722">
        <v>5</v>
      </c>
      <c r="M5722" t="s">
        <v>115</v>
      </c>
      <c r="O5722">
        <v>3136911900</v>
      </c>
      <c r="P5722">
        <v>0</v>
      </c>
      <c r="T5722" t="s">
        <v>116</v>
      </c>
      <c r="U5722">
        <v>2020</v>
      </c>
      <c r="V5722" t="s">
        <v>3262</v>
      </c>
      <c r="W5722" t="s">
        <v>28575</v>
      </c>
      <c r="X5722" t="s">
        <v>28576</v>
      </c>
      <c r="Y5722" t="s">
        <v>3265</v>
      </c>
      <c r="Z5722" t="s">
        <v>164</v>
      </c>
      <c r="AA5722" t="s">
        <v>335</v>
      </c>
      <c r="AB5722" s="2">
        <f t="shared" si="89"/>
        <v>4.0358256880733946E-2</v>
      </c>
      <c r="AC5722" s="3">
        <v>32700000</v>
      </c>
      <c r="AD5722" t="s">
        <v>151</v>
      </c>
      <c r="AE5722" t="s">
        <v>139</v>
      </c>
      <c r="AF5722" t="s">
        <v>89</v>
      </c>
      <c r="AG5722" t="s">
        <v>28577</v>
      </c>
      <c r="AH5722">
        <v>159828227</v>
      </c>
      <c r="AI5722" s="3">
        <v>1319715</v>
      </c>
      <c r="AJ5722" s="3">
        <v>1089004.1000000001</v>
      </c>
      <c r="AK5722" t="s">
        <v>91</v>
      </c>
      <c r="AL5722" t="s">
        <v>91</v>
      </c>
      <c r="AM5722" t="s">
        <v>91</v>
      </c>
      <c r="AN5722" t="s">
        <v>91</v>
      </c>
      <c r="AO5722" t="s">
        <v>91</v>
      </c>
      <c r="AP5722" t="s">
        <v>91</v>
      </c>
      <c r="AT5722" t="s">
        <v>21</v>
      </c>
    </row>
    <row r="5723" spans="2:46" x14ac:dyDescent="0.25">
      <c r="B5723">
        <v>32634116</v>
      </c>
      <c r="C5723" t="s">
        <v>108</v>
      </c>
      <c r="D5723" t="s">
        <v>1828</v>
      </c>
      <c r="E5723" t="s">
        <v>1829</v>
      </c>
      <c r="F5723" t="s">
        <v>4375</v>
      </c>
      <c r="G5723" t="s">
        <v>2611</v>
      </c>
      <c r="H5723" s="1">
        <v>21964</v>
      </c>
      <c r="I5723" t="s">
        <v>28578</v>
      </c>
      <c r="J5723">
        <v>0</v>
      </c>
      <c r="K5723" t="s">
        <v>78</v>
      </c>
      <c r="L5723">
        <v>25</v>
      </c>
      <c r="M5723" t="s">
        <v>78</v>
      </c>
      <c r="O5723">
        <v>3005666286</v>
      </c>
      <c r="P5723">
        <v>3300566628</v>
      </c>
      <c r="T5723" t="s">
        <v>424</v>
      </c>
      <c r="U5723">
        <v>2016</v>
      </c>
      <c r="V5723" t="s">
        <v>7066</v>
      </c>
      <c r="W5723" t="s">
        <v>28579</v>
      </c>
      <c r="X5723" t="s">
        <v>28580</v>
      </c>
      <c r="Y5723" t="s">
        <v>9896</v>
      </c>
      <c r="Z5723" t="s">
        <v>121</v>
      </c>
      <c r="AA5723" t="s">
        <v>1409</v>
      </c>
      <c r="AB5723" s="2">
        <f t="shared" si="89"/>
        <v>2.670929460580913E-2</v>
      </c>
      <c r="AC5723" s="3">
        <v>48200000</v>
      </c>
      <c r="AD5723" t="s">
        <v>177</v>
      </c>
      <c r="AE5723" t="s">
        <v>139</v>
      </c>
      <c r="AF5723" t="s">
        <v>89</v>
      </c>
      <c r="AG5723" t="s">
        <v>28581</v>
      </c>
      <c r="AH5723">
        <v>159837601</v>
      </c>
      <c r="AI5723" s="3">
        <v>1287388</v>
      </c>
      <c r="AJ5723" s="3">
        <v>1061838.27</v>
      </c>
      <c r="AK5723" t="s">
        <v>91</v>
      </c>
      <c r="AL5723" t="s">
        <v>91</v>
      </c>
      <c r="AM5723" t="s">
        <v>91</v>
      </c>
      <c r="AN5723" t="s">
        <v>91</v>
      </c>
      <c r="AO5723" t="s">
        <v>91</v>
      </c>
      <c r="AP5723" t="s">
        <v>91</v>
      </c>
      <c r="AT5723" t="s">
        <v>18</v>
      </c>
    </row>
    <row r="5724" spans="2:46" x14ac:dyDescent="0.25">
      <c r="B5724">
        <v>42007328</v>
      </c>
      <c r="C5724" t="s">
        <v>108</v>
      </c>
      <c r="D5724" t="s">
        <v>1199</v>
      </c>
      <c r="E5724" t="s">
        <v>789</v>
      </c>
      <c r="F5724" t="s">
        <v>832</v>
      </c>
      <c r="G5724" t="s">
        <v>1821</v>
      </c>
      <c r="H5724" s="1">
        <v>24835</v>
      </c>
      <c r="I5724" t="s">
        <v>28582</v>
      </c>
      <c r="J5724">
        <v>66001</v>
      </c>
      <c r="K5724" t="s">
        <v>986</v>
      </c>
      <c r="L5724">
        <v>66</v>
      </c>
      <c r="M5724" t="s">
        <v>987</v>
      </c>
      <c r="O5724">
        <v>3104756877</v>
      </c>
      <c r="P5724">
        <v>0</v>
      </c>
      <c r="T5724" t="s">
        <v>2355</v>
      </c>
      <c r="U5724">
        <v>2017</v>
      </c>
      <c r="V5724" t="s">
        <v>28583</v>
      </c>
      <c r="W5724" t="s">
        <v>28584</v>
      </c>
      <c r="X5724" t="s">
        <v>28585</v>
      </c>
      <c r="Y5724" t="s">
        <v>28586</v>
      </c>
      <c r="Z5724" t="s">
        <v>1876</v>
      </c>
      <c r="AA5724" t="s">
        <v>3330</v>
      </c>
      <c r="AB5724" s="2">
        <f t="shared" si="89"/>
        <v>5.5180672871287126E-2</v>
      </c>
      <c r="AC5724" s="3">
        <v>50500000</v>
      </c>
      <c r="AD5724" t="s">
        <v>123</v>
      </c>
      <c r="AE5724" t="s">
        <v>139</v>
      </c>
      <c r="AF5724" t="s">
        <v>89</v>
      </c>
      <c r="AG5724" t="s">
        <v>28587</v>
      </c>
      <c r="AH5724">
        <v>29211653</v>
      </c>
      <c r="AI5724" s="3">
        <v>2786623.98</v>
      </c>
      <c r="AJ5724" s="3">
        <v>2321700.8199999998</v>
      </c>
      <c r="AK5724" t="s">
        <v>91</v>
      </c>
      <c r="AL5724" t="s">
        <v>91</v>
      </c>
      <c r="AM5724" t="s">
        <v>91</v>
      </c>
      <c r="AN5724" t="s">
        <v>91</v>
      </c>
      <c r="AO5724" t="s">
        <v>91</v>
      </c>
      <c r="AP5724" t="s">
        <v>91</v>
      </c>
      <c r="AT5724" t="s">
        <v>21</v>
      </c>
    </row>
    <row r="5725" spans="2:46" x14ac:dyDescent="0.25">
      <c r="B5725">
        <v>41440980</v>
      </c>
      <c r="C5725" t="s">
        <v>108</v>
      </c>
      <c r="D5725" t="s">
        <v>10666</v>
      </c>
      <c r="E5725">
        <v>0</v>
      </c>
      <c r="F5725" t="s">
        <v>1097</v>
      </c>
      <c r="G5725">
        <v>0</v>
      </c>
      <c r="H5725" s="1">
        <v>18049</v>
      </c>
      <c r="I5725" t="s">
        <v>28588</v>
      </c>
      <c r="J5725">
        <v>68001</v>
      </c>
      <c r="K5725" t="s">
        <v>145</v>
      </c>
      <c r="L5725">
        <v>68</v>
      </c>
      <c r="M5725" t="s">
        <v>146</v>
      </c>
      <c r="O5725">
        <v>3108757404</v>
      </c>
      <c r="P5725">
        <v>0</v>
      </c>
      <c r="T5725" t="s">
        <v>940</v>
      </c>
      <c r="U5725">
        <v>2020</v>
      </c>
      <c r="V5725" t="s">
        <v>7960</v>
      </c>
      <c r="W5725" t="s">
        <v>28589</v>
      </c>
      <c r="X5725" t="s">
        <v>28590</v>
      </c>
      <c r="Y5725" t="s">
        <v>7963</v>
      </c>
      <c r="Z5725" t="s">
        <v>376</v>
      </c>
      <c r="AA5725" t="s">
        <v>1521</v>
      </c>
      <c r="AB5725" s="2">
        <f t="shared" si="89"/>
        <v>1.750021307106599E-2</v>
      </c>
      <c r="AC5725" s="3">
        <v>157600000</v>
      </c>
      <c r="AD5725" t="s">
        <v>177</v>
      </c>
      <c r="AE5725" t="s">
        <v>106</v>
      </c>
      <c r="AF5725" t="s">
        <v>89</v>
      </c>
      <c r="AG5725" t="s">
        <v>28591</v>
      </c>
      <c r="AH5725">
        <v>29210610</v>
      </c>
      <c r="AI5725" s="3">
        <v>2758033.58</v>
      </c>
      <c r="AJ5725" s="3">
        <v>2297675.2799999998</v>
      </c>
      <c r="AK5725" t="s">
        <v>91</v>
      </c>
      <c r="AL5725" t="s">
        <v>91</v>
      </c>
      <c r="AM5725" t="s">
        <v>91</v>
      </c>
      <c r="AN5725" t="s">
        <v>91</v>
      </c>
      <c r="AO5725" t="s">
        <v>91</v>
      </c>
      <c r="AP5725" t="s">
        <v>91</v>
      </c>
      <c r="AT5725" t="s">
        <v>18</v>
      </c>
    </row>
    <row r="5726" spans="2:46" x14ac:dyDescent="0.25">
      <c r="B5726">
        <v>42996478</v>
      </c>
      <c r="C5726" t="s">
        <v>108</v>
      </c>
      <c r="D5726" t="s">
        <v>28592</v>
      </c>
      <c r="E5726" t="s">
        <v>28593</v>
      </c>
      <c r="F5726" t="s">
        <v>422</v>
      </c>
      <c r="G5726" t="s">
        <v>5115</v>
      </c>
      <c r="H5726" s="1">
        <v>21891</v>
      </c>
      <c r="I5726" t="s">
        <v>28594</v>
      </c>
      <c r="J5726">
        <v>5001</v>
      </c>
      <c r="K5726" t="s">
        <v>114</v>
      </c>
      <c r="L5726">
        <v>5</v>
      </c>
      <c r="M5726" t="s">
        <v>115</v>
      </c>
      <c r="O5726">
        <v>3113313974</v>
      </c>
      <c r="P5726">
        <v>3006891393</v>
      </c>
      <c r="T5726" t="s">
        <v>116</v>
      </c>
      <c r="U5726">
        <v>2024</v>
      </c>
      <c r="V5726" t="s">
        <v>705</v>
      </c>
      <c r="W5726" t="s">
        <v>28595</v>
      </c>
      <c r="X5726" t="s">
        <v>28596</v>
      </c>
      <c r="Y5726" t="s">
        <v>708</v>
      </c>
      <c r="Z5726" t="s">
        <v>164</v>
      </c>
      <c r="AA5726" t="s">
        <v>654</v>
      </c>
      <c r="AB5726" s="2">
        <f t="shared" si="89"/>
        <v>1.9023041103448275E-2</v>
      </c>
      <c r="AC5726" s="3">
        <v>72500000</v>
      </c>
      <c r="AD5726" t="s">
        <v>87</v>
      </c>
      <c r="AE5726" t="s">
        <v>139</v>
      </c>
      <c r="AF5726" t="s">
        <v>89</v>
      </c>
      <c r="AG5726" t="s">
        <v>28597</v>
      </c>
      <c r="AH5726">
        <v>29199494</v>
      </c>
      <c r="AI5726" s="3">
        <v>1379170.48</v>
      </c>
      <c r="AJ5726" s="3">
        <v>1138966.79</v>
      </c>
      <c r="AK5726" t="s">
        <v>91</v>
      </c>
      <c r="AL5726" t="s">
        <v>91</v>
      </c>
      <c r="AM5726" t="s">
        <v>91</v>
      </c>
      <c r="AN5726" t="s">
        <v>91</v>
      </c>
      <c r="AO5726" t="s">
        <v>91</v>
      </c>
      <c r="AP5726" t="s">
        <v>91</v>
      </c>
      <c r="AT5726" t="s">
        <v>18</v>
      </c>
    </row>
    <row r="5727" spans="2:46" x14ac:dyDescent="0.25">
      <c r="B5727">
        <v>79871745</v>
      </c>
      <c r="C5727" t="s">
        <v>72</v>
      </c>
      <c r="D5727" t="s">
        <v>2706</v>
      </c>
      <c r="E5727" t="s">
        <v>2732</v>
      </c>
      <c r="F5727" t="s">
        <v>831</v>
      </c>
      <c r="G5727" t="s">
        <v>2456</v>
      </c>
      <c r="H5727" s="1">
        <v>27769</v>
      </c>
      <c r="I5727" t="s">
        <v>28598</v>
      </c>
      <c r="J5727">
        <v>0</v>
      </c>
      <c r="K5727" t="s">
        <v>78</v>
      </c>
      <c r="L5727">
        <v>25</v>
      </c>
      <c r="M5727" t="s">
        <v>78</v>
      </c>
      <c r="O5727">
        <v>3107852168</v>
      </c>
      <c r="P5727">
        <v>3125577830</v>
      </c>
      <c r="T5727" t="s">
        <v>80</v>
      </c>
      <c r="U5727">
        <v>2020</v>
      </c>
      <c r="V5727" t="s">
        <v>13008</v>
      </c>
      <c r="W5727" t="s">
        <v>28599</v>
      </c>
      <c r="X5727" t="s">
        <v>28600</v>
      </c>
      <c r="Y5727" t="s">
        <v>13011</v>
      </c>
      <c r="Z5727" t="s">
        <v>298</v>
      </c>
      <c r="AA5727" t="s">
        <v>299</v>
      </c>
      <c r="AB5727" s="2">
        <f t="shared" si="89"/>
        <v>2.4797883614864864E-2</v>
      </c>
      <c r="AC5727" s="3">
        <v>59200000</v>
      </c>
      <c r="AD5727" t="s">
        <v>177</v>
      </c>
      <c r="AE5727" t="s">
        <v>139</v>
      </c>
      <c r="AF5727" t="s">
        <v>89</v>
      </c>
      <c r="AG5727">
        <v>0</v>
      </c>
      <c r="AH5727">
        <v>29208326</v>
      </c>
      <c r="AI5727" s="3">
        <v>1468034.71</v>
      </c>
      <c r="AJ5727" s="3">
        <v>1213642.6100000001</v>
      </c>
      <c r="AK5727" t="s">
        <v>91</v>
      </c>
      <c r="AL5727" t="s">
        <v>91</v>
      </c>
      <c r="AM5727" t="s">
        <v>91</v>
      </c>
      <c r="AN5727" t="s">
        <v>91</v>
      </c>
      <c r="AO5727" t="s">
        <v>91</v>
      </c>
      <c r="AP5727" t="s">
        <v>91</v>
      </c>
      <c r="AT5727" t="s">
        <v>18</v>
      </c>
    </row>
    <row r="5728" spans="2:46" x14ac:dyDescent="0.25">
      <c r="B5728">
        <v>34674159</v>
      </c>
      <c r="C5728" t="s">
        <v>108</v>
      </c>
      <c r="D5728" t="s">
        <v>4279</v>
      </c>
      <c r="E5728" t="s">
        <v>1411</v>
      </c>
      <c r="F5728" t="s">
        <v>2280</v>
      </c>
      <c r="G5728" t="s">
        <v>93</v>
      </c>
      <c r="H5728" s="1">
        <v>28937</v>
      </c>
      <c r="I5728" t="s">
        <v>28601</v>
      </c>
      <c r="J5728">
        <v>0</v>
      </c>
      <c r="K5728" t="s">
        <v>2497</v>
      </c>
      <c r="L5728">
        <v>19</v>
      </c>
      <c r="M5728" t="s">
        <v>2498</v>
      </c>
      <c r="O5728">
        <v>3207351212</v>
      </c>
      <c r="P5728">
        <v>3136368182</v>
      </c>
      <c r="T5728" t="s">
        <v>424</v>
      </c>
      <c r="U5728">
        <v>2024</v>
      </c>
      <c r="V5728" t="s">
        <v>4760</v>
      </c>
      <c r="W5728" t="s">
        <v>28602</v>
      </c>
      <c r="X5728" t="s">
        <v>28603</v>
      </c>
      <c r="Y5728" t="s">
        <v>4763</v>
      </c>
      <c r="Z5728" t="s">
        <v>121</v>
      </c>
      <c r="AA5728" t="s">
        <v>122</v>
      </c>
      <c r="AB5728" s="2">
        <f t="shared" si="89"/>
        <v>1.8382908522283033E-2</v>
      </c>
      <c r="AC5728" s="3">
        <v>127900000</v>
      </c>
      <c r="AD5728" t="s">
        <v>87</v>
      </c>
      <c r="AE5728" t="s">
        <v>106</v>
      </c>
      <c r="AF5728" t="s">
        <v>89</v>
      </c>
      <c r="AG5728" t="s">
        <v>28604</v>
      </c>
      <c r="AH5728">
        <v>159835853</v>
      </c>
      <c r="AI5728" s="3">
        <v>2351174</v>
      </c>
      <c r="AJ5728" s="3">
        <v>1955776.71</v>
      </c>
      <c r="AK5728" t="s">
        <v>91</v>
      </c>
      <c r="AL5728" t="s">
        <v>91</v>
      </c>
      <c r="AM5728" t="s">
        <v>91</v>
      </c>
      <c r="AN5728" t="s">
        <v>91</v>
      </c>
      <c r="AO5728" t="s">
        <v>91</v>
      </c>
      <c r="AP5728" t="s">
        <v>91</v>
      </c>
      <c r="AT5728" t="s">
        <v>18</v>
      </c>
    </row>
    <row r="5729" spans="2:46" x14ac:dyDescent="0.25">
      <c r="B5729">
        <v>41706942</v>
      </c>
      <c r="C5729" t="s">
        <v>108</v>
      </c>
      <c r="D5729" t="s">
        <v>2623</v>
      </c>
      <c r="E5729" t="s">
        <v>672</v>
      </c>
      <c r="F5729" t="s">
        <v>849</v>
      </c>
      <c r="G5729" t="s">
        <v>895</v>
      </c>
      <c r="H5729" s="1">
        <v>21483</v>
      </c>
      <c r="I5729" t="s">
        <v>28605</v>
      </c>
      <c r="J5729">
        <v>0</v>
      </c>
      <c r="K5729" t="s">
        <v>78</v>
      </c>
      <c r="L5729">
        <v>25</v>
      </c>
      <c r="M5729" t="s">
        <v>78</v>
      </c>
      <c r="O5729">
        <v>3124783259</v>
      </c>
      <c r="P5729">
        <v>0</v>
      </c>
      <c r="T5729" t="s">
        <v>494</v>
      </c>
      <c r="U5729">
        <v>2022</v>
      </c>
      <c r="V5729" t="s">
        <v>566</v>
      </c>
      <c r="W5729" t="s">
        <v>28606</v>
      </c>
      <c r="X5729" t="s">
        <v>28607</v>
      </c>
      <c r="Y5729" t="s">
        <v>569</v>
      </c>
      <c r="Z5729" t="s">
        <v>323</v>
      </c>
      <c r="AA5729" t="s">
        <v>570</v>
      </c>
      <c r="AB5729" s="2">
        <f t="shared" si="89"/>
        <v>1.7709222065063649E-2</v>
      </c>
      <c r="AC5729" s="3">
        <v>70700000</v>
      </c>
      <c r="AD5729" t="s">
        <v>87</v>
      </c>
      <c r="AE5729" t="s">
        <v>106</v>
      </c>
      <c r="AF5729" t="s">
        <v>89</v>
      </c>
      <c r="AG5729" t="s">
        <v>28608</v>
      </c>
      <c r="AH5729">
        <v>159836590</v>
      </c>
      <c r="AI5729" s="3">
        <v>1252042</v>
      </c>
      <c r="AJ5729" s="3">
        <v>1032135.77</v>
      </c>
      <c r="AK5729" t="s">
        <v>91</v>
      </c>
      <c r="AL5729" t="s">
        <v>91</v>
      </c>
      <c r="AM5729" t="s">
        <v>91</v>
      </c>
      <c r="AN5729" t="s">
        <v>91</v>
      </c>
      <c r="AO5729" t="s">
        <v>91</v>
      </c>
      <c r="AP5729" t="s">
        <v>91</v>
      </c>
      <c r="AT5729" t="s">
        <v>18</v>
      </c>
    </row>
    <row r="5730" spans="2:46" x14ac:dyDescent="0.25">
      <c r="B5730">
        <v>71727572</v>
      </c>
      <c r="C5730" t="s">
        <v>72</v>
      </c>
      <c r="D5730" t="s">
        <v>1442</v>
      </c>
      <c r="E5730" t="s">
        <v>909</v>
      </c>
      <c r="F5730" t="s">
        <v>303</v>
      </c>
      <c r="G5730" t="s">
        <v>729</v>
      </c>
      <c r="H5730" s="1">
        <v>26337</v>
      </c>
      <c r="I5730" t="s">
        <v>28609</v>
      </c>
      <c r="J5730">
        <v>5001</v>
      </c>
      <c r="K5730" t="s">
        <v>114</v>
      </c>
      <c r="L5730">
        <v>5</v>
      </c>
      <c r="M5730" t="s">
        <v>115</v>
      </c>
      <c r="O5730">
        <v>3013683068</v>
      </c>
      <c r="P5730">
        <v>3176220797</v>
      </c>
      <c r="T5730" t="s">
        <v>403</v>
      </c>
      <c r="U5730">
        <v>2018</v>
      </c>
      <c r="V5730" t="s">
        <v>4046</v>
      </c>
      <c r="W5730" t="s">
        <v>28610</v>
      </c>
      <c r="X5730" t="s">
        <v>28611</v>
      </c>
      <c r="Y5730" t="s">
        <v>4049</v>
      </c>
      <c r="Z5730" t="s">
        <v>311</v>
      </c>
      <c r="AA5730" t="s">
        <v>1556</v>
      </c>
      <c r="AB5730" s="2">
        <f t="shared" si="89"/>
        <v>4.0600506329113925E-2</v>
      </c>
      <c r="AC5730" s="3">
        <v>39500000</v>
      </c>
      <c r="AD5730" t="s">
        <v>151</v>
      </c>
      <c r="AE5730" t="s">
        <v>139</v>
      </c>
      <c r="AF5730" t="s">
        <v>89</v>
      </c>
      <c r="AG5730" t="s">
        <v>28612</v>
      </c>
      <c r="AH5730">
        <v>159835863</v>
      </c>
      <c r="AI5730" s="3">
        <v>1603720</v>
      </c>
      <c r="AJ5730" s="3">
        <v>1327664.18</v>
      </c>
      <c r="AK5730" t="s">
        <v>91</v>
      </c>
      <c r="AL5730" t="s">
        <v>91</v>
      </c>
      <c r="AM5730" t="s">
        <v>91</v>
      </c>
      <c r="AN5730" t="s">
        <v>91</v>
      </c>
      <c r="AO5730" t="s">
        <v>91</v>
      </c>
      <c r="AP5730" t="s">
        <v>91</v>
      </c>
      <c r="AT5730" t="s">
        <v>21</v>
      </c>
    </row>
    <row r="5731" spans="2:46" x14ac:dyDescent="0.25">
      <c r="B5731">
        <v>24319728</v>
      </c>
      <c r="C5731" t="s">
        <v>108</v>
      </c>
      <c r="D5731" t="s">
        <v>655</v>
      </c>
      <c r="E5731">
        <v>0</v>
      </c>
      <c r="F5731" t="s">
        <v>1498</v>
      </c>
      <c r="G5731" t="s">
        <v>226</v>
      </c>
      <c r="H5731" s="1">
        <v>20425</v>
      </c>
      <c r="I5731" t="s">
        <v>28613</v>
      </c>
      <c r="J5731">
        <v>0</v>
      </c>
      <c r="K5731" t="s">
        <v>78</v>
      </c>
      <c r="L5731">
        <v>25</v>
      </c>
      <c r="M5731" t="s">
        <v>78</v>
      </c>
      <c r="O5731">
        <v>3006133793</v>
      </c>
      <c r="P5731">
        <v>3021342264</v>
      </c>
      <c r="T5731" t="s">
        <v>731</v>
      </c>
      <c r="U5731">
        <v>2021</v>
      </c>
      <c r="V5731" t="s">
        <v>3738</v>
      </c>
      <c r="W5731" t="s">
        <v>28614</v>
      </c>
      <c r="X5731" t="s">
        <v>28615</v>
      </c>
      <c r="Y5731" t="s">
        <v>3741</v>
      </c>
      <c r="Z5731" t="s">
        <v>311</v>
      </c>
      <c r="AA5731" t="s">
        <v>312</v>
      </c>
      <c r="AB5731" s="2">
        <f t="shared" si="89"/>
        <v>2.7607095516569202E-2</v>
      </c>
      <c r="AC5731" s="3">
        <v>51300000</v>
      </c>
      <c r="AD5731" t="s">
        <v>87</v>
      </c>
      <c r="AE5731" t="s">
        <v>139</v>
      </c>
      <c r="AF5731" t="s">
        <v>89</v>
      </c>
      <c r="AG5731">
        <v>0</v>
      </c>
      <c r="AH5731">
        <v>159835672</v>
      </c>
      <c r="AI5731" s="3">
        <v>1416244</v>
      </c>
      <c r="AJ5731" s="3">
        <v>1170121.0900000001</v>
      </c>
      <c r="AK5731" t="s">
        <v>91</v>
      </c>
      <c r="AL5731" t="s">
        <v>91</v>
      </c>
      <c r="AM5731" t="s">
        <v>91</v>
      </c>
      <c r="AN5731" t="s">
        <v>91</v>
      </c>
      <c r="AO5731" t="s">
        <v>91</v>
      </c>
      <c r="AP5731" t="s">
        <v>91</v>
      </c>
      <c r="AT5731" t="s">
        <v>18</v>
      </c>
    </row>
    <row r="5732" spans="2:46" x14ac:dyDescent="0.25">
      <c r="B5732">
        <v>77010086</v>
      </c>
      <c r="C5732" t="s">
        <v>72</v>
      </c>
      <c r="D5732" t="s">
        <v>225</v>
      </c>
      <c r="E5732" t="s">
        <v>2602</v>
      </c>
      <c r="F5732" t="s">
        <v>2901</v>
      </c>
      <c r="G5732" t="s">
        <v>2875</v>
      </c>
      <c r="H5732" s="1">
        <v>22074</v>
      </c>
      <c r="I5732" t="s">
        <v>28616</v>
      </c>
      <c r="J5732">
        <v>20001</v>
      </c>
      <c r="K5732" t="s">
        <v>1597</v>
      </c>
      <c r="L5732">
        <v>20</v>
      </c>
      <c r="M5732" t="s">
        <v>1598</v>
      </c>
      <c r="O5732">
        <v>3126134379</v>
      </c>
      <c r="P5732">
        <v>0</v>
      </c>
      <c r="T5732" t="s">
        <v>241</v>
      </c>
      <c r="U5732">
        <v>2024</v>
      </c>
      <c r="V5732" t="s">
        <v>27625</v>
      </c>
      <c r="W5732" t="s">
        <v>28617</v>
      </c>
      <c r="X5732" t="s">
        <v>28618</v>
      </c>
      <c r="Y5732" t="s">
        <v>27628</v>
      </c>
      <c r="Z5732" t="s">
        <v>323</v>
      </c>
      <c r="AA5732" t="s">
        <v>2692</v>
      </c>
      <c r="AB5732" s="2">
        <f t="shared" si="89"/>
        <v>3.8210171635049681E-2</v>
      </c>
      <c r="AC5732" s="3">
        <v>110700000</v>
      </c>
      <c r="AD5732" t="s">
        <v>123</v>
      </c>
      <c r="AE5732" t="s">
        <v>212</v>
      </c>
      <c r="AF5732" t="s">
        <v>89</v>
      </c>
      <c r="AG5732" t="s">
        <v>28619</v>
      </c>
      <c r="AH5732">
        <v>159950167</v>
      </c>
      <c r="AI5732" s="3">
        <v>4229866</v>
      </c>
      <c r="AJ5732" s="3">
        <v>3534509.58</v>
      </c>
      <c r="AK5732" t="s">
        <v>91</v>
      </c>
      <c r="AL5732" t="s">
        <v>91</v>
      </c>
      <c r="AM5732" t="s">
        <v>91</v>
      </c>
      <c r="AN5732" t="s">
        <v>91</v>
      </c>
      <c r="AO5732" t="s">
        <v>91</v>
      </c>
      <c r="AP5732" t="s">
        <v>91</v>
      </c>
      <c r="AT5732" t="s">
        <v>21</v>
      </c>
    </row>
    <row r="5733" spans="2:46" x14ac:dyDescent="0.25">
      <c r="B5733">
        <v>19264716</v>
      </c>
      <c r="C5733" t="s">
        <v>72</v>
      </c>
      <c r="D5733" t="s">
        <v>3699</v>
      </c>
      <c r="E5733" t="s">
        <v>909</v>
      </c>
      <c r="F5733" t="s">
        <v>2280</v>
      </c>
      <c r="G5733" t="s">
        <v>303</v>
      </c>
      <c r="H5733" s="1">
        <v>20765</v>
      </c>
      <c r="I5733" t="s">
        <v>28620</v>
      </c>
      <c r="J5733">
        <v>68615</v>
      </c>
      <c r="K5733" t="s">
        <v>584</v>
      </c>
      <c r="L5733">
        <v>68</v>
      </c>
      <c r="M5733" t="s">
        <v>146</v>
      </c>
      <c r="O5733">
        <v>3166927397</v>
      </c>
      <c r="P5733">
        <v>3187926645</v>
      </c>
      <c r="T5733" t="s">
        <v>371</v>
      </c>
      <c r="U5733">
        <v>2023</v>
      </c>
      <c r="V5733" t="s">
        <v>11465</v>
      </c>
      <c r="W5733" t="s">
        <v>28621</v>
      </c>
      <c r="X5733" t="s">
        <v>28622</v>
      </c>
      <c r="Y5733" t="s">
        <v>11468</v>
      </c>
      <c r="Z5733" t="s">
        <v>136</v>
      </c>
      <c r="AA5733" t="s">
        <v>1708</v>
      </c>
      <c r="AB5733" s="2">
        <f t="shared" si="89"/>
        <v>4.113569911504425E-2</v>
      </c>
      <c r="AC5733" s="3">
        <v>113000000</v>
      </c>
      <c r="AD5733" t="s">
        <v>177</v>
      </c>
      <c r="AE5733" t="s">
        <v>106</v>
      </c>
      <c r="AF5733" t="s">
        <v>89</v>
      </c>
      <c r="AG5733" t="s">
        <v>28623</v>
      </c>
      <c r="AH5733">
        <v>159828915</v>
      </c>
      <c r="AI5733" s="3">
        <v>4648334</v>
      </c>
      <c r="AJ5733" s="3">
        <v>3886162.89</v>
      </c>
      <c r="AK5733" t="s">
        <v>91</v>
      </c>
      <c r="AL5733" t="s">
        <v>91</v>
      </c>
      <c r="AM5733" t="s">
        <v>91</v>
      </c>
      <c r="AN5733" t="s">
        <v>91</v>
      </c>
      <c r="AO5733" t="s">
        <v>91</v>
      </c>
      <c r="AP5733" t="s">
        <v>91</v>
      </c>
      <c r="AT5733" t="s">
        <v>21</v>
      </c>
    </row>
    <row r="5734" spans="2:46" x14ac:dyDescent="0.25">
      <c r="B5734">
        <v>33333077</v>
      </c>
      <c r="C5734" t="s">
        <v>108</v>
      </c>
      <c r="D5734" t="s">
        <v>1173</v>
      </c>
      <c r="E5734" t="s">
        <v>3160</v>
      </c>
      <c r="F5734" t="s">
        <v>3280</v>
      </c>
      <c r="G5734" t="s">
        <v>1869</v>
      </c>
      <c r="H5734" s="1">
        <v>28324</v>
      </c>
      <c r="I5734" t="s">
        <v>28624</v>
      </c>
      <c r="J5734">
        <v>0</v>
      </c>
      <c r="K5734" t="s">
        <v>593</v>
      </c>
      <c r="L5734">
        <v>13</v>
      </c>
      <c r="M5734" t="s">
        <v>123</v>
      </c>
      <c r="O5734">
        <v>3003940037</v>
      </c>
      <c r="P5734">
        <v>0</v>
      </c>
      <c r="T5734" t="s">
        <v>205</v>
      </c>
      <c r="U5734">
        <v>2013</v>
      </c>
      <c r="V5734" t="s">
        <v>185</v>
      </c>
      <c r="W5734" t="s">
        <v>28625</v>
      </c>
      <c r="X5734" t="s">
        <v>28626</v>
      </c>
      <c r="Y5734" t="s">
        <v>188</v>
      </c>
      <c r="Z5734" t="s">
        <v>164</v>
      </c>
      <c r="AA5734" t="s">
        <v>189</v>
      </c>
      <c r="AB5734" s="2">
        <f t="shared" si="89"/>
        <v>3.3490993700787404E-2</v>
      </c>
      <c r="AC5734" s="3">
        <v>38100000</v>
      </c>
      <c r="AD5734" t="s">
        <v>177</v>
      </c>
      <c r="AE5734" t="s">
        <v>106</v>
      </c>
      <c r="AF5734" t="s">
        <v>89</v>
      </c>
      <c r="AG5734">
        <v>0</v>
      </c>
      <c r="AH5734">
        <v>29212465</v>
      </c>
      <c r="AI5734" s="3">
        <v>1276006.8600000001</v>
      </c>
      <c r="AJ5734" s="3">
        <v>1052274.67</v>
      </c>
      <c r="AK5734" t="s">
        <v>91</v>
      </c>
      <c r="AL5734" t="s">
        <v>91</v>
      </c>
      <c r="AM5734" t="s">
        <v>91</v>
      </c>
      <c r="AN5734" t="s">
        <v>91</v>
      </c>
      <c r="AO5734" t="s">
        <v>91</v>
      </c>
      <c r="AP5734" t="s">
        <v>91</v>
      </c>
      <c r="AT5734" t="s">
        <v>18</v>
      </c>
    </row>
    <row r="5735" spans="2:46" x14ac:dyDescent="0.25">
      <c r="B5735">
        <v>72184748</v>
      </c>
      <c r="C5735" t="s">
        <v>72</v>
      </c>
      <c r="D5735" t="s">
        <v>338</v>
      </c>
      <c r="E5735" t="s">
        <v>2429</v>
      </c>
      <c r="F5735" t="s">
        <v>2901</v>
      </c>
      <c r="G5735" t="s">
        <v>28627</v>
      </c>
      <c r="H5735" s="1">
        <v>25771</v>
      </c>
      <c r="I5735" t="s">
        <v>28628</v>
      </c>
      <c r="J5735">
        <v>8758</v>
      </c>
      <c r="K5735" t="s">
        <v>1620</v>
      </c>
      <c r="L5735">
        <v>8</v>
      </c>
      <c r="M5735" t="s">
        <v>158</v>
      </c>
      <c r="O5735">
        <v>3126194182</v>
      </c>
      <c r="P5735">
        <v>3017145222</v>
      </c>
      <c r="T5735" t="s">
        <v>1599</v>
      </c>
      <c r="U5735">
        <v>2023</v>
      </c>
      <c r="V5735" t="s">
        <v>11012</v>
      </c>
      <c r="W5735" t="s">
        <v>28629</v>
      </c>
      <c r="X5735" t="s">
        <v>28630</v>
      </c>
      <c r="Y5735" t="s">
        <v>11015</v>
      </c>
      <c r="Z5735" t="s">
        <v>121</v>
      </c>
      <c r="AA5735" t="s">
        <v>122</v>
      </c>
      <c r="AB5735" s="2">
        <f t="shared" si="89"/>
        <v>2.4800170357751276E-2</v>
      </c>
      <c r="AC5735" s="3">
        <v>117400000</v>
      </c>
      <c r="AD5735" t="s">
        <v>123</v>
      </c>
      <c r="AE5735" t="s">
        <v>106</v>
      </c>
      <c r="AF5735" t="s">
        <v>89</v>
      </c>
      <c r="AG5735" t="s">
        <v>28631</v>
      </c>
      <c r="AH5735">
        <v>159857287</v>
      </c>
      <c r="AI5735" s="3">
        <v>2911540</v>
      </c>
      <c r="AJ5735" s="3">
        <v>2426671.9700000002</v>
      </c>
      <c r="AK5735" t="s">
        <v>91</v>
      </c>
      <c r="AL5735" t="s">
        <v>91</v>
      </c>
      <c r="AM5735" t="s">
        <v>91</v>
      </c>
      <c r="AN5735" t="s">
        <v>91</v>
      </c>
      <c r="AO5735" t="s">
        <v>91</v>
      </c>
      <c r="AP5735" t="s">
        <v>91</v>
      </c>
      <c r="AT5735" t="s">
        <v>20</v>
      </c>
    </row>
    <row r="5736" spans="2:46" x14ac:dyDescent="0.25">
      <c r="B5736">
        <v>52204455</v>
      </c>
      <c r="C5736" t="s">
        <v>108</v>
      </c>
      <c r="D5736" t="s">
        <v>110</v>
      </c>
      <c r="E5736" t="s">
        <v>7504</v>
      </c>
      <c r="F5736" t="s">
        <v>2348</v>
      </c>
      <c r="G5736" t="s">
        <v>1155</v>
      </c>
      <c r="H5736" s="1">
        <v>27068</v>
      </c>
      <c r="I5736" t="s">
        <v>28632</v>
      </c>
      <c r="J5736">
        <v>0</v>
      </c>
      <c r="K5736" t="s">
        <v>78</v>
      </c>
      <c r="L5736">
        <v>25</v>
      </c>
      <c r="M5736" t="s">
        <v>78</v>
      </c>
      <c r="O5736">
        <v>3112726432</v>
      </c>
      <c r="P5736">
        <v>3508677469</v>
      </c>
      <c r="T5736" t="s">
        <v>293</v>
      </c>
      <c r="U5736">
        <v>2017</v>
      </c>
      <c r="V5736" t="s">
        <v>12904</v>
      </c>
      <c r="W5736" t="s">
        <v>28633</v>
      </c>
      <c r="X5736" t="s">
        <v>28634</v>
      </c>
      <c r="Y5736" t="s">
        <v>12907</v>
      </c>
      <c r="Z5736" t="s">
        <v>121</v>
      </c>
      <c r="AA5736" t="s">
        <v>877</v>
      </c>
      <c r="AB5736" s="2">
        <f t="shared" si="89"/>
        <v>6.8848277945619332E-2</v>
      </c>
      <c r="AC5736" s="3">
        <v>33100000</v>
      </c>
      <c r="AD5736" t="s">
        <v>87</v>
      </c>
      <c r="AE5736" t="s">
        <v>139</v>
      </c>
      <c r="AF5736" t="s">
        <v>89</v>
      </c>
      <c r="AG5736" t="s">
        <v>28635</v>
      </c>
      <c r="AH5736">
        <v>159713627</v>
      </c>
      <c r="AI5736" s="3">
        <v>2278878</v>
      </c>
      <c r="AJ5736" s="3">
        <v>1895023.6</v>
      </c>
      <c r="AK5736" t="s">
        <v>91</v>
      </c>
      <c r="AL5736" t="s">
        <v>91</v>
      </c>
      <c r="AM5736" t="s">
        <v>91</v>
      </c>
      <c r="AN5736" t="s">
        <v>91</v>
      </c>
      <c r="AO5736" t="s">
        <v>91</v>
      </c>
      <c r="AP5736" t="s">
        <v>91</v>
      </c>
      <c r="AT5736" t="s">
        <v>21</v>
      </c>
    </row>
    <row r="5737" spans="2:46" x14ac:dyDescent="0.25">
      <c r="B5737">
        <v>8356429</v>
      </c>
      <c r="C5737" t="s">
        <v>72</v>
      </c>
      <c r="D5737" t="s">
        <v>2947</v>
      </c>
      <c r="E5737" t="s">
        <v>338</v>
      </c>
      <c r="F5737" t="s">
        <v>1284</v>
      </c>
      <c r="G5737" t="s">
        <v>169</v>
      </c>
      <c r="H5737" s="1">
        <v>30722</v>
      </c>
      <c r="I5737" t="s">
        <v>28636</v>
      </c>
      <c r="J5737">
        <v>5001</v>
      </c>
      <c r="K5737" t="s">
        <v>114</v>
      </c>
      <c r="L5737">
        <v>5</v>
      </c>
      <c r="M5737" t="s">
        <v>115</v>
      </c>
      <c r="O5737">
        <v>3154760021</v>
      </c>
      <c r="P5737">
        <v>0</v>
      </c>
      <c r="T5737" t="s">
        <v>306</v>
      </c>
      <c r="U5737">
        <v>2011</v>
      </c>
      <c r="V5737" t="s">
        <v>28637</v>
      </c>
      <c r="W5737" t="s">
        <v>28638</v>
      </c>
      <c r="X5737" t="s">
        <v>28639</v>
      </c>
      <c r="Y5737" t="s">
        <v>28640</v>
      </c>
      <c r="Z5737" t="s">
        <v>136</v>
      </c>
      <c r="AA5737" t="s">
        <v>246</v>
      </c>
      <c r="AB5737" s="2">
        <f t="shared" si="89"/>
        <v>6.6184469026548676E-2</v>
      </c>
      <c r="AC5737" s="3">
        <v>22600000</v>
      </c>
      <c r="AD5737" t="s">
        <v>123</v>
      </c>
      <c r="AE5737" t="s">
        <v>139</v>
      </c>
      <c r="AF5737" t="s">
        <v>89</v>
      </c>
      <c r="AG5737" t="s">
        <v>28641</v>
      </c>
      <c r="AH5737">
        <v>159846368</v>
      </c>
      <c r="AI5737" s="3">
        <v>1495769</v>
      </c>
      <c r="AJ5737" s="3">
        <v>1236948.75</v>
      </c>
      <c r="AK5737" t="s">
        <v>91</v>
      </c>
      <c r="AL5737" t="s">
        <v>91</v>
      </c>
      <c r="AM5737" t="s">
        <v>91</v>
      </c>
      <c r="AN5737" t="s">
        <v>91</v>
      </c>
      <c r="AO5737" t="s">
        <v>91</v>
      </c>
      <c r="AP5737" t="s">
        <v>91</v>
      </c>
      <c r="AT5737" t="s">
        <v>21</v>
      </c>
    </row>
    <row r="5738" spans="2:46" x14ac:dyDescent="0.25">
      <c r="B5738">
        <v>31842493</v>
      </c>
      <c r="C5738" t="s">
        <v>108</v>
      </c>
      <c r="D5738" t="s">
        <v>2187</v>
      </c>
      <c r="E5738">
        <v>0</v>
      </c>
      <c r="F5738" t="s">
        <v>316</v>
      </c>
      <c r="G5738" t="s">
        <v>10557</v>
      </c>
      <c r="H5738" s="1">
        <v>21720</v>
      </c>
      <c r="I5738" t="s">
        <v>28642</v>
      </c>
      <c r="J5738">
        <v>76001</v>
      </c>
      <c r="K5738" t="s">
        <v>329</v>
      </c>
      <c r="L5738">
        <v>76</v>
      </c>
      <c r="M5738" t="s">
        <v>330</v>
      </c>
      <c r="O5738">
        <v>3175232443</v>
      </c>
      <c r="P5738">
        <v>0</v>
      </c>
      <c r="T5738" t="s">
        <v>467</v>
      </c>
      <c r="U5738">
        <v>2024</v>
      </c>
      <c r="V5738" t="s">
        <v>11012</v>
      </c>
      <c r="W5738" t="s">
        <v>28643</v>
      </c>
      <c r="X5738" t="s">
        <v>28644</v>
      </c>
      <c r="Y5738" t="s">
        <v>11015</v>
      </c>
      <c r="Z5738" t="s">
        <v>121</v>
      </c>
      <c r="AA5738" t="s">
        <v>122</v>
      </c>
      <c r="AB5738" s="2">
        <f t="shared" si="89"/>
        <v>2.6193777955271565E-2</v>
      </c>
      <c r="AC5738" s="3">
        <v>125200000</v>
      </c>
      <c r="AD5738" t="s">
        <v>87</v>
      </c>
      <c r="AE5738" t="s">
        <v>106</v>
      </c>
      <c r="AF5738" t="s">
        <v>89</v>
      </c>
      <c r="AG5738" t="s">
        <v>28645</v>
      </c>
      <c r="AH5738">
        <v>159836661</v>
      </c>
      <c r="AI5738" s="3">
        <v>3279461</v>
      </c>
      <c r="AJ5738" s="3">
        <v>2735849.9</v>
      </c>
      <c r="AK5738" t="s">
        <v>91</v>
      </c>
      <c r="AL5738" t="s">
        <v>91</v>
      </c>
      <c r="AM5738" t="s">
        <v>91</v>
      </c>
      <c r="AN5738" t="s">
        <v>91</v>
      </c>
      <c r="AO5738" t="s">
        <v>91</v>
      </c>
      <c r="AP5738" t="s">
        <v>91</v>
      </c>
      <c r="AT5738" t="s">
        <v>21</v>
      </c>
    </row>
    <row r="5739" spans="2:46" x14ac:dyDescent="0.25">
      <c r="B5739">
        <v>41723249</v>
      </c>
      <c r="C5739" t="s">
        <v>108</v>
      </c>
      <c r="D5739" t="s">
        <v>109</v>
      </c>
      <c r="E5739" t="s">
        <v>878</v>
      </c>
      <c r="F5739" t="s">
        <v>2280</v>
      </c>
      <c r="G5739" t="s">
        <v>278</v>
      </c>
      <c r="H5739" s="1">
        <v>20594</v>
      </c>
      <c r="I5739" t="s">
        <v>28646</v>
      </c>
      <c r="J5739">
        <v>0</v>
      </c>
      <c r="K5739" t="s">
        <v>78</v>
      </c>
      <c r="L5739">
        <v>25</v>
      </c>
      <c r="M5739" t="s">
        <v>78</v>
      </c>
      <c r="O5739">
        <v>3133806692</v>
      </c>
      <c r="P5739">
        <v>3104866794</v>
      </c>
      <c r="T5739" t="s">
        <v>1891</v>
      </c>
      <c r="U5739">
        <v>2020</v>
      </c>
      <c r="V5739" t="s">
        <v>6771</v>
      </c>
      <c r="W5739" t="s">
        <v>28647</v>
      </c>
      <c r="X5739" t="s">
        <v>28648</v>
      </c>
      <c r="Y5739" t="s">
        <v>6774</v>
      </c>
      <c r="Z5739" t="s">
        <v>85</v>
      </c>
      <c r="AA5739" t="s">
        <v>1351</v>
      </c>
      <c r="AB5739" s="2">
        <f t="shared" si="89"/>
        <v>1.6224790303030302E-2</v>
      </c>
      <c r="AC5739" s="3">
        <v>115500000</v>
      </c>
      <c r="AD5739" t="s">
        <v>123</v>
      </c>
      <c r="AE5739" t="s">
        <v>106</v>
      </c>
      <c r="AF5739" t="s">
        <v>89</v>
      </c>
      <c r="AG5739" t="s">
        <v>28649</v>
      </c>
      <c r="AH5739">
        <v>29186164</v>
      </c>
      <c r="AI5739" s="3">
        <v>1873963.28</v>
      </c>
      <c r="AJ5739" s="3">
        <v>1554759.06</v>
      </c>
      <c r="AK5739" t="s">
        <v>91</v>
      </c>
      <c r="AL5739" t="s">
        <v>91</v>
      </c>
      <c r="AM5739" t="s">
        <v>91</v>
      </c>
      <c r="AN5739" t="s">
        <v>91</v>
      </c>
      <c r="AO5739" t="s">
        <v>91</v>
      </c>
      <c r="AP5739" t="s">
        <v>91</v>
      </c>
      <c r="AT5739" t="s">
        <v>18</v>
      </c>
    </row>
    <row r="5740" spans="2:46" x14ac:dyDescent="0.25">
      <c r="B5740">
        <v>22605811</v>
      </c>
      <c r="C5740" t="s">
        <v>108</v>
      </c>
      <c r="D5740" t="s">
        <v>28650</v>
      </c>
      <c r="E5740" t="s">
        <v>1184</v>
      </c>
      <c r="F5740" t="s">
        <v>551</v>
      </c>
      <c r="G5740" t="s">
        <v>25740</v>
      </c>
      <c r="H5740" s="1">
        <v>30210</v>
      </c>
      <c r="I5740" t="s">
        <v>28651</v>
      </c>
      <c r="J5740">
        <v>8634</v>
      </c>
      <c r="K5740" t="s">
        <v>28652</v>
      </c>
      <c r="L5740">
        <v>8</v>
      </c>
      <c r="M5740" t="s">
        <v>158</v>
      </c>
      <c r="O5740">
        <v>3017557185</v>
      </c>
      <c r="P5740">
        <v>0</v>
      </c>
      <c r="T5740" t="s">
        <v>424</v>
      </c>
      <c r="U5740">
        <v>2019</v>
      </c>
      <c r="V5740" t="s">
        <v>2300</v>
      </c>
      <c r="W5740" t="s">
        <v>28653</v>
      </c>
      <c r="X5740" t="s">
        <v>28654</v>
      </c>
      <c r="Y5740" t="s">
        <v>2303</v>
      </c>
      <c r="Z5740" t="s">
        <v>136</v>
      </c>
      <c r="AA5740" t="s">
        <v>137</v>
      </c>
      <c r="AB5740" s="2">
        <f t="shared" si="89"/>
        <v>5.7747289719626171E-2</v>
      </c>
      <c r="AC5740" s="3">
        <v>42800000</v>
      </c>
      <c r="AD5740" t="s">
        <v>105</v>
      </c>
      <c r="AE5740" t="s">
        <v>139</v>
      </c>
      <c r="AF5740" t="s">
        <v>89</v>
      </c>
      <c r="AG5740" t="s">
        <v>28655</v>
      </c>
      <c r="AH5740">
        <v>159716169</v>
      </c>
      <c r="AI5740" s="3">
        <v>2471584</v>
      </c>
      <c r="AJ5740" s="3">
        <v>2056961.22</v>
      </c>
      <c r="AK5740" t="s">
        <v>91</v>
      </c>
      <c r="AL5740" t="s">
        <v>91</v>
      </c>
      <c r="AM5740" t="s">
        <v>91</v>
      </c>
      <c r="AN5740" t="s">
        <v>91</v>
      </c>
      <c r="AO5740" t="s">
        <v>91</v>
      </c>
      <c r="AP5740" t="s">
        <v>91</v>
      </c>
      <c r="AT5740" t="s">
        <v>21</v>
      </c>
    </row>
    <row r="5741" spans="2:46" x14ac:dyDescent="0.25">
      <c r="B5741">
        <v>20947873</v>
      </c>
      <c r="C5741" t="s">
        <v>108</v>
      </c>
      <c r="D5741" t="s">
        <v>3448</v>
      </c>
      <c r="E5741" t="s">
        <v>789</v>
      </c>
      <c r="F5741" t="s">
        <v>181</v>
      </c>
      <c r="G5741" t="s">
        <v>6134</v>
      </c>
      <c r="H5741" s="1">
        <v>23014</v>
      </c>
      <c r="I5741" t="s">
        <v>28656</v>
      </c>
      <c r="J5741">
        <v>0</v>
      </c>
      <c r="K5741" t="s">
        <v>78</v>
      </c>
      <c r="L5741">
        <v>25</v>
      </c>
      <c r="M5741" t="s">
        <v>78</v>
      </c>
      <c r="O5741">
        <v>3152256122</v>
      </c>
      <c r="P5741">
        <v>0</v>
      </c>
      <c r="T5741" t="s">
        <v>293</v>
      </c>
      <c r="U5741">
        <v>2018</v>
      </c>
      <c r="V5741" t="s">
        <v>2300</v>
      </c>
      <c r="W5741" t="s">
        <v>28657</v>
      </c>
      <c r="X5741" t="s">
        <v>28658</v>
      </c>
      <c r="Y5741" t="s">
        <v>2303</v>
      </c>
      <c r="Z5741" t="s">
        <v>136</v>
      </c>
      <c r="AA5741" t="s">
        <v>137</v>
      </c>
      <c r="AB5741" s="2">
        <f t="shared" si="89"/>
        <v>3.3366948356807515E-2</v>
      </c>
      <c r="AC5741" s="3">
        <v>42600000</v>
      </c>
      <c r="AD5741" t="s">
        <v>105</v>
      </c>
      <c r="AE5741" t="s">
        <v>139</v>
      </c>
      <c r="AF5741" t="s">
        <v>89</v>
      </c>
      <c r="AG5741" t="s">
        <v>28659</v>
      </c>
      <c r="AH5741">
        <v>159738113</v>
      </c>
      <c r="AI5741" s="3">
        <v>1421432</v>
      </c>
      <c r="AJ5741" s="3">
        <v>1174480.69</v>
      </c>
      <c r="AK5741" t="s">
        <v>91</v>
      </c>
      <c r="AL5741" t="s">
        <v>91</v>
      </c>
      <c r="AM5741" t="s">
        <v>91</v>
      </c>
      <c r="AN5741" t="s">
        <v>91</v>
      </c>
      <c r="AO5741" t="s">
        <v>91</v>
      </c>
      <c r="AP5741" t="s">
        <v>91</v>
      </c>
      <c r="AT5741" t="s">
        <v>18</v>
      </c>
    </row>
    <row r="5742" spans="2:46" x14ac:dyDescent="0.25">
      <c r="B5742">
        <v>24837596</v>
      </c>
      <c r="C5742" t="s">
        <v>108</v>
      </c>
      <c r="D5742" t="s">
        <v>3180</v>
      </c>
      <c r="E5742" t="s">
        <v>789</v>
      </c>
      <c r="F5742" t="s">
        <v>1499</v>
      </c>
      <c r="G5742" t="s">
        <v>622</v>
      </c>
      <c r="H5742" s="1">
        <v>22633</v>
      </c>
      <c r="I5742" t="s">
        <v>28660</v>
      </c>
      <c r="J5742">
        <v>5631</v>
      </c>
      <c r="K5742" t="s">
        <v>393</v>
      </c>
      <c r="L5742">
        <v>5</v>
      </c>
      <c r="M5742" t="s">
        <v>115</v>
      </c>
      <c r="O5742">
        <v>3148280265</v>
      </c>
      <c r="P5742">
        <v>0</v>
      </c>
      <c r="T5742" t="s">
        <v>544</v>
      </c>
      <c r="U5742">
        <v>2023</v>
      </c>
      <c r="V5742" t="s">
        <v>721</v>
      </c>
      <c r="W5742" t="s">
        <v>28661</v>
      </c>
      <c r="X5742" t="s">
        <v>28662</v>
      </c>
      <c r="Y5742" t="s">
        <v>724</v>
      </c>
      <c r="Z5742" t="s">
        <v>136</v>
      </c>
      <c r="AA5742" t="s">
        <v>725</v>
      </c>
      <c r="AB5742" s="2">
        <f t="shared" si="89"/>
        <v>3.0392520491803278E-2</v>
      </c>
      <c r="AC5742" s="3">
        <v>48800000</v>
      </c>
      <c r="AD5742" t="s">
        <v>177</v>
      </c>
      <c r="AE5742" t="s">
        <v>139</v>
      </c>
      <c r="AF5742" t="s">
        <v>89</v>
      </c>
      <c r="AG5742">
        <v>0</v>
      </c>
      <c r="AH5742">
        <v>159836375</v>
      </c>
      <c r="AI5742" s="3">
        <v>1483155</v>
      </c>
      <c r="AJ5742" s="3">
        <v>1226348.81</v>
      </c>
      <c r="AK5742" t="s">
        <v>91</v>
      </c>
      <c r="AL5742" t="s">
        <v>91</v>
      </c>
      <c r="AM5742" t="s">
        <v>91</v>
      </c>
      <c r="AN5742" t="s">
        <v>91</v>
      </c>
      <c r="AO5742" t="s">
        <v>91</v>
      </c>
      <c r="AP5742" t="s">
        <v>91</v>
      </c>
      <c r="AT5742" t="s">
        <v>18</v>
      </c>
    </row>
    <row r="5743" spans="2:46" x14ac:dyDescent="0.25">
      <c r="B5743">
        <v>52996315</v>
      </c>
      <c r="C5743" t="s">
        <v>108</v>
      </c>
      <c r="D5743" t="s">
        <v>3160</v>
      </c>
      <c r="E5743" t="s">
        <v>3161</v>
      </c>
      <c r="F5743" t="s">
        <v>7859</v>
      </c>
      <c r="G5743" t="s">
        <v>352</v>
      </c>
      <c r="H5743" s="1">
        <v>30702</v>
      </c>
      <c r="I5743" t="s">
        <v>28663</v>
      </c>
      <c r="J5743">
        <v>0</v>
      </c>
      <c r="K5743" t="s">
        <v>78</v>
      </c>
      <c r="L5743">
        <v>25</v>
      </c>
      <c r="M5743" t="s">
        <v>78</v>
      </c>
      <c r="O5743">
        <v>3108843502</v>
      </c>
      <c r="P5743">
        <v>0</v>
      </c>
      <c r="T5743" t="s">
        <v>750</v>
      </c>
      <c r="U5743">
        <v>2015</v>
      </c>
      <c r="V5743" t="s">
        <v>7696</v>
      </c>
      <c r="W5743" t="s">
        <v>28664</v>
      </c>
      <c r="X5743" t="s">
        <v>28665</v>
      </c>
      <c r="Y5743" t="s">
        <v>7699</v>
      </c>
      <c r="Z5743" t="s">
        <v>85</v>
      </c>
      <c r="AA5743" t="s">
        <v>2782</v>
      </c>
      <c r="AB5743" s="2">
        <f t="shared" si="89"/>
        <v>2.444269193742479E-2</v>
      </c>
      <c r="AC5743" s="3">
        <v>83100000</v>
      </c>
      <c r="AD5743" t="s">
        <v>151</v>
      </c>
      <c r="AE5743" t="s">
        <v>212</v>
      </c>
      <c r="AF5743" t="s">
        <v>89</v>
      </c>
      <c r="AG5743" t="s">
        <v>28666</v>
      </c>
      <c r="AH5743">
        <v>29217072</v>
      </c>
      <c r="AI5743" s="3">
        <v>2031187.7</v>
      </c>
      <c r="AJ5743" s="3">
        <v>1686880.42</v>
      </c>
      <c r="AK5743" t="s">
        <v>91</v>
      </c>
      <c r="AL5743" t="s">
        <v>91</v>
      </c>
      <c r="AM5743" t="s">
        <v>91</v>
      </c>
      <c r="AN5743" t="s">
        <v>91</v>
      </c>
      <c r="AO5743" t="s">
        <v>91</v>
      </c>
      <c r="AP5743" t="s">
        <v>91</v>
      </c>
      <c r="AT5743" t="s">
        <v>21</v>
      </c>
    </row>
    <row r="5744" spans="2:46" x14ac:dyDescent="0.25">
      <c r="B5744">
        <v>30280300</v>
      </c>
      <c r="C5744" t="s">
        <v>108</v>
      </c>
      <c r="D5744" t="s">
        <v>867</v>
      </c>
      <c r="E5744">
        <v>0</v>
      </c>
      <c r="F5744" t="s">
        <v>2171</v>
      </c>
      <c r="G5744" t="s">
        <v>1605</v>
      </c>
      <c r="H5744" s="1">
        <v>22444</v>
      </c>
      <c r="I5744" t="s">
        <v>28667</v>
      </c>
      <c r="J5744">
        <v>17001</v>
      </c>
      <c r="K5744" t="s">
        <v>476</v>
      </c>
      <c r="L5744">
        <v>17</v>
      </c>
      <c r="M5744" t="s">
        <v>477</v>
      </c>
      <c r="O5744">
        <v>3128711845</v>
      </c>
      <c r="P5744">
        <v>0</v>
      </c>
      <c r="T5744" t="s">
        <v>576</v>
      </c>
      <c r="U5744">
        <v>2023</v>
      </c>
      <c r="V5744" t="s">
        <v>713</v>
      </c>
      <c r="W5744" t="s">
        <v>28668</v>
      </c>
      <c r="X5744" t="s">
        <v>28669</v>
      </c>
      <c r="Y5744" t="s">
        <v>716</v>
      </c>
      <c r="Z5744" t="s">
        <v>164</v>
      </c>
      <c r="AA5744" t="s">
        <v>654</v>
      </c>
      <c r="AB5744" s="2">
        <f t="shared" si="89"/>
        <v>1.8807640405616225E-2</v>
      </c>
      <c r="AC5744" s="3">
        <v>64100000</v>
      </c>
      <c r="AD5744" t="s">
        <v>105</v>
      </c>
      <c r="AE5744" t="s">
        <v>139</v>
      </c>
      <c r="AF5744" t="s">
        <v>89</v>
      </c>
      <c r="AG5744" t="s">
        <v>28670</v>
      </c>
      <c r="AH5744">
        <v>29192154</v>
      </c>
      <c r="AI5744" s="3">
        <v>1205569.75</v>
      </c>
      <c r="AJ5744" s="3">
        <v>993083.82</v>
      </c>
      <c r="AK5744" t="s">
        <v>91</v>
      </c>
      <c r="AL5744" t="s">
        <v>91</v>
      </c>
      <c r="AM5744" t="s">
        <v>91</v>
      </c>
      <c r="AN5744" t="s">
        <v>91</v>
      </c>
      <c r="AO5744" t="s">
        <v>91</v>
      </c>
      <c r="AP5744" t="s">
        <v>91</v>
      </c>
      <c r="AT5744" t="s">
        <v>18</v>
      </c>
    </row>
    <row r="5745" spans="2:46" x14ac:dyDescent="0.25">
      <c r="B5745">
        <v>13460629</v>
      </c>
      <c r="C5745" t="s">
        <v>72</v>
      </c>
      <c r="D5745" t="s">
        <v>420</v>
      </c>
      <c r="E5745">
        <v>0</v>
      </c>
      <c r="F5745" t="s">
        <v>155</v>
      </c>
      <c r="G5745" t="s">
        <v>261</v>
      </c>
      <c r="H5745" s="1">
        <v>22569</v>
      </c>
      <c r="I5745" t="s">
        <v>28671</v>
      </c>
      <c r="J5745">
        <v>0</v>
      </c>
      <c r="K5745" t="s">
        <v>78</v>
      </c>
      <c r="L5745">
        <v>25</v>
      </c>
      <c r="M5745" t="s">
        <v>78</v>
      </c>
      <c r="O5745">
        <v>3218916351</v>
      </c>
      <c r="P5745">
        <v>0</v>
      </c>
      <c r="T5745" t="s">
        <v>131</v>
      </c>
      <c r="U5745">
        <v>2023</v>
      </c>
      <c r="V5745" t="s">
        <v>8322</v>
      </c>
      <c r="W5745" t="s">
        <v>28672</v>
      </c>
      <c r="X5745" t="s">
        <v>28673</v>
      </c>
      <c r="Y5745" t="s">
        <v>8325</v>
      </c>
      <c r="Z5745" t="s">
        <v>311</v>
      </c>
      <c r="AA5745" t="s">
        <v>3958</v>
      </c>
      <c r="AB5745" s="2">
        <f t="shared" si="89"/>
        <v>1.9119833194328608E-2</v>
      </c>
      <c r="AC5745" s="3">
        <v>119900000</v>
      </c>
      <c r="AD5745" t="s">
        <v>87</v>
      </c>
      <c r="AE5745" t="s">
        <v>106</v>
      </c>
      <c r="AF5745" t="s">
        <v>89</v>
      </c>
      <c r="AG5745">
        <v>0</v>
      </c>
      <c r="AH5745">
        <v>159837580</v>
      </c>
      <c r="AI5745" s="3">
        <v>2292468</v>
      </c>
      <c r="AJ5745" s="3">
        <v>1906443.95</v>
      </c>
      <c r="AK5745" t="s">
        <v>91</v>
      </c>
      <c r="AL5745" t="s">
        <v>91</v>
      </c>
      <c r="AM5745" t="s">
        <v>91</v>
      </c>
      <c r="AN5745" t="s">
        <v>91</v>
      </c>
      <c r="AO5745" t="s">
        <v>91</v>
      </c>
      <c r="AP5745" t="s">
        <v>91</v>
      </c>
      <c r="AT5745" t="s">
        <v>18</v>
      </c>
    </row>
    <row r="5746" spans="2:46" x14ac:dyDescent="0.25">
      <c r="B5746">
        <v>57460573</v>
      </c>
      <c r="C5746" t="s">
        <v>108</v>
      </c>
      <c r="D5746" t="s">
        <v>2874</v>
      </c>
      <c r="E5746" t="s">
        <v>1594</v>
      </c>
      <c r="F5746" t="s">
        <v>28674</v>
      </c>
      <c r="G5746" t="s">
        <v>2699</v>
      </c>
      <c r="H5746" s="1">
        <v>30820</v>
      </c>
      <c r="I5746" t="s">
        <v>28675</v>
      </c>
      <c r="J5746">
        <v>0</v>
      </c>
      <c r="K5746" t="s">
        <v>78</v>
      </c>
      <c r="L5746">
        <v>25</v>
      </c>
      <c r="M5746" t="s">
        <v>78</v>
      </c>
      <c r="O5746">
        <v>3008160690</v>
      </c>
      <c r="P5746">
        <v>3107801531</v>
      </c>
      <c r="T5746" t="s">
        <v>494</v>
      </c>
      <c r="U5746">
        <v>2023</v>
      </c>
      <c r="V5746" t="s">
        <v>2260</v>
      </c>
      <c r="W5746" t="s">
        <v>28676</v>
      </c>
      <c r="X5746" t="s">
        <v>28677</v>
      </c>
      <c r="Y5746" t="s">
        <v>2263</v>
      </c>
      <c r="Z5746" t="s">
        <v>298</v>
      </c>
      <c r="AA5746" t="s">
        <v>367</v>
      </c>
      <c r="AB5746" s="2">
        <f t="shared" si="89"/>
        <v>1.5474833333333333E-2</v>
      </c>
      <c r="AC5746" s="3">
        <v>120000000</v>
      </c>
      <c r="AD5746" t="s">
        <v>151</v>
      </c>
      <c r="AE5746" t="s">
        <v>106</v>
      </c>
      <c r="AF5746" t="s">
        <v>89</v>
      </c>
      <c r="AG5746">
        <v>0</v>
      </c>
      <c r="AH5746">
        <v>159831654</v>
      </c>
      <c r="AI5746" s="3">
        <v>1856980</v>
      </c>
      <c r="AJ5746" s="3">
        <v>1540487.46</v>
      </c>
      <c r="AK5746" t="s">
        <v>91</v>
      </c>
      <c r="AL5746" t="s">
        <v>91</v>
      </c>
      <c r="AM5746" t="s">
        <v>91</v>
      </c>
      <c r="AN5746" t="s">
        <v>91</v>
      </c>
      <c r="AO5746" t="s">
        <v>91</v>
      </c>
      <c r="AP5746" t="s">
        <v>91</v>
      </c>
      <c r="AT5746" t="s">
        <v>19</v>
      </c>
    </row>
    <row r="5747" spans="2:46" x14ac:dyDescent="0.25">
      <c r="B5747">
        <v>1128391876</v>
      </c>
      <c r="C5747" t="s">
        <v>72</v>
      </c>
      <c r="D5747" t="s">
        <v>3795</v>
      </c>
      <c r="E5747">
        <v>0</v>
      </c>
      <c r="F5747" t="s">
        <v>1030</v>
      </c>
      <c r="G5747" t="s">
        <v>2348</v>
      </c>
      <c r="H5747" s="1">
        <v>32238</v>
      </c>
      <c r="I5747" t="s">
        <v>28678</v>
      </c>
      <c r="J5747">
        <v>5001</v>
      </c>
      <c r="K5747" t="s">
        <v>114</v>
      </c>
      <c r="L5747">
        <v>5</v>
      </c>
      <c r="M5747" t="s">
        <v>115</v>
      </c>
      <c r="O5747">
        <v>3044003297</v>
      </c>
      <c r="P5747">
        <v>0</v>
      </c>
      <c r="T5747" t="s">
        <v>403</v>
      </c>
      <c r="U5747">
        <v>2022</v>
      </c>
      <c r="V5747" t="s">
        <v>2606</v>
      </c>
      <c r="W5747" t="s">
        <v>28679</v>
      </c>
      <c r="X5747" t="s">
        <v>28680</v>
      </c>
      <c r="Y5747" t="s">
        <v>2609</v>
      </c>
      <c r="Z5747" t="s">
        <v>298</v>
      </c>
      <c r="AA5747" t="s">
        <v>367</v>
      </c>
      <c r="AB5747" s="2">
        <f t="shared" si="89"/>
        <v>3.5592545496009126E-2</v>
      </c>
      <c r="AC5747" s="3">
        <v>87700000</v>
      </c>
      <c r="AD5747" t="s">
        <v>177</v>
      </c>
      <c r="AE5747" t="s">
        <v>106</v>
      </c>
      <c r="AF5747" t="s">
        <v>89</v>
      </c>
      <c r="AG5747" t="s">
        <v>28681</v>
      </c>
      <c r="AH5747">
        <v>29190626</v>
      </c>
      <c r="AI5747" s="3">
        <v>3121466.24</v>
      </c>
      <c r="AJ5747" s="3">
        <v>2603080.87</v>
      </c>
      <c r="AK5747" t="s">
        <v>91</v>
      </c>
      <c r="AL5747" t="s">
        <v>91</v>
      </c>
      <c r="AM5747" t="s">
        <v>91</v>
      </c>
      <c r="AN5747" t="s">
        <v>91</v>
      </c>
      <c r="AO5747" t="s">
        <v>91</v>
      </c>
      <c r="AP5747" t="s">
        <v>91</v>
      </c>
      <c r="AT5747" t="s">
        <v>21</v>
      </c>
    </row>
    <row r="5748" spans="2:46" x14ac:dyDescent="0.25">
      <c r="B5748">
        <v>11310896</v>
      </c>
      <c r="C5748" t="s">
        <v>72</v>
      </c>
      <c r="D5748" t="s">
        <v>3118</v>
      </c>
      <c r="E5748">
        <v>0</v>
      </c>
      <c r="F5748" t="s">
        <v>15862</v>
      </c>
      <c r="G5748" t="s">
        <v>1869</v>
      </c>
      <c r="H5748" s="1">
        <v>23684</v>
      </c>
      <c r="I5748" t="s">
        <v>28682</v>
      </c>
      <c r="J5748">
        <v>25307</v>
      </c>
      <c r="K5748" t="s">
        <v>2509</v>
      </c>
      <c r="L5748">
        <v>25</v>
      </c>
      <c r="M5748" t="s">
        <v>79</v>
      </c>
      <c r="O5748">
        <v>3164513447</v>
      </c>
      <c r="P5748">
        <v>3164512447</v>
      </c>
      <c r="T5748" t="s">
        <v>731</v>
      </c>
      <c r="U5748">
        <v>2020</v>
      </c>
      <c r="V5748" t="s">
        <v>254</v>
      </c>
      <c r="W5748" t="s">
        <v>28683</v>
      </c>
      <c r="X5748" t="s">
        <v>28684</v>
      </c>
      <c r="Y5748" t="s">
        <v>257</v>
      </c>
      <c r="Z5748" t="s">
        <v>136</v>
      </c>
      <c r="AA5748" t="s">
        <v>233</v>
      </c>
      <c r="AB5748" s="2">
        <f t="shared" si="89"/>
        <v>1.9186396255850235E-2</v>
      </c>
      <c r="AC5748" s="3">
        <v>64100000</v>
      </c>
      <c r="AD5748" t="s">
        <v>810</v>
      </c>
      <c r="AE5748" t="s">
        <v>106</v>
      </c>
      <c r="AF5748" t="s">
        <v>89</v>
      </c>
      <c r="AG5748">
        <v>0</v>
      </c>
      <c r="AH5748">
        <v>159747977</v>
      </c>
      <c r="AI5748" s="3">
        <v>1229848</v>
      </c>
      <c r="AJ5748" s="3">
        <v>1013485.85</v>
      </c>
      <c r="AK5748" t="s">
        <v>91</v>
      </c>
      <c r="AL5748" t="s">
        <v>91</v>
      </c>
      <c r="AM5748" t="s">
        <v>91</v>
      </c>
      <c r="AN5748" t="s">
        <v>91</v>
      </c>
      <c r="AO5748" t="s">
        <v>91</v>
      </c>
      <c r="AP5748" t="s">
        <v>91</v>
      </c>
      <c r="AT5748" t="s">
        <v>18</v>
      </c>
    </row>
    <row r="5749" spans="2:46" x14ac:dyDescent="0.25">
      <c r="B5749">
        <v>66821170</v>
      </c>
      <c r="C5749" t="s">
        <v>108</v>
      </c>
      <c r="D5749" t="s">
        <v>4497</v>
      </c>
      <c r="E5749">
        <v>0</v>
      </c>
      <c r="F5749" t="s">
        <v>10557</v>
      </c>
      <c r="G5749" t="s">
        <v>28685</v>
      </c>
      <c r="H5749" s="1">
        <v>25923</v>
      </c>
      <c r="I5749" t="s">
        <v>28686</v>
      </c>
      <c r="J5749">
        <v>76001</v>
      </c>
      <c r="K5749" t="s">
        <v>329</v>
      </c>
      <c r="L5749">
        <v>76</v>
      </c>
      <c r="M5749" t="s">
        <v>330</v>
      </c>
      <c r="O5749">
        <v>3137675432</v>
      </c>
      <c r="P5749">
        <v>0</v>
      </c>
      <c r="T5749" t="s">
        <v>585</v>
      </c>
      <c r="U5749">
        <v>2015</v>
      </c>
      <c r="V5749" t="s">
        <v>11157</v>
      </c>
      <c r="W5749" t="s">
        <v>28687</v>
      </c>
      <c r="X5749" t="s">
        <v>28688</v>
      </c>
      <c r="Y5749" t="s">
        <v>11160</v>
      </c>
      <c r="Z5749" t="s">
        <v>103</v>
      </c>
      <c r="AA5749" t="s">
        <v>104</v>
      </c>
      <c r="AB5749" s="2">
        <f t="shared" si="89"/>
        <v>6.9242829341317369E-2</v>
      </c>
      <c r="AC5749" s="3">
        <v>66800000</v>
      </c>
      <c r="AD5749" t="s">
        <v>151</v>
      </c>
      <c r="AE5749" t="s">
        <v>212</v>
      </c>
      <c r="AF5749" t="s">
        <v>89</v>
      </c>
      <c r="AG5749" t="s">
        <v>28689</v>
      </c>
      <c r="AH5749">
        <v>159927438</v>
      </c>
      <c r="AI5749" s="3">
        <v>4625421</v>
      </c>
      <c r="AJ5749" s="3">
        <v>3866908.08</v>
      </c>
      <c r="AK5749" t="s">
        <v>91</v>
      </c>
      <c r="AL5749" t="s">
        <v>91</v>
      </c>
      <c r="AM5749" t="s">
        <v>91</v>
      </c>
      <c r="AN5749" t="s">
        <v>91</v>
      </c>
      <c r="AO5749" t="s">
        <v>91</v>
      </c>
      <c r="AP5749" t="s">
        <v>91</v>
      </c>
      <c r="AT5749" t="s">
        <v>21</v>
      </c>
    </row>
    <row r="5750" spans="2:46" x14ac:dyDescent="0.25">
      <c r="B5750">
        <v>80760611</v>
      </c>
      <c r="C5750" t="s">
        <v>72</v>
      </c>
      <c r="D5750" t="s">
        <v>1259</v>
      </c>
      <c r="E5750" t="s">
        <v>236</v>
      </c>
      <c r="F5750" t="s">
        <v>994</v>
      </c>
      <c r="G5750" t="s">
        <v>452</v>
      </c>
      <c r="H5750" s="1">
        <v>30411</v>
      </c>
      <c r="I5750" t="s">
        <v>28690</v>
      </c>
      <c r="J5750">
        <v>0</v>
      </c>
      <c r="K5750" t="s">
        <v>78</v>
      </c>
      <c r="L5750">
        <v>25</v>
      </c>
      <c r="M5750" t="s">
        <v>78</v>
      </c>
      <c r="O5750">
        <v>3142535560</v>
      </c>
      <c r="P5750">
        <v>0</v>
      </c>
      <c r="T5750" t="s">
        <v>494</v>
      </c>
      <c r="U5750">
        <v>2014</v>
      </c>
      <c r="V5750" t="s">
        <v>3286</v>
      </c>
      <c r="W5750" t="s">
        <v>28691</v>
      </c>
      <c r="X5750" t="s">
        <v>28692</v>
      </c>
      <c r="Y5750" t="s">
        <v>3289</v>
      </c>
      <c r="Z5750" t="s">
        <v>121</v>
      </c>
      <c r="AA5750" t="s">
        <v>1409</v>
      </c>
      <c r="AB5750" s="2">
        <f t="shared" si="89"/>
        <v>3.5334904306220098E-2</v>
      </c>
      <c r="AC5750" s="3">
        <v>41800000</v>
      </c>
      <c r="AD5750" t="s">
        <v>123</v>
      </c>
      <c r="AE5750" t="s">
        <v>139</v>
      </c>
      <c r="AF5750" t="s">
        <v>89</v>
      </c>
      <c r="AG5750" t="s">
        <v>28693</v>
      </c>
      <c r="AH5750">
        <v>159831150</v>
      </c>
      <c r="AI5750" s="3">
        <v>1476999</v>
      </c>
      <c r="AJ5750" s="3">
        <v>1221175.73</v>
      </c>
      <c r="AK5750" t="s">
        <v>91</v>
      </c>
      <c r="AL5750" t="s">
        <v>91</v>
      </c>
      <c r="AM5750" t="s">
        <v>91</v>
      </c>
      <c r="AN5750" t="s">
        <v>91</v>
      </c>
      <c r="AO5750" t="s">
        <v>91</v>
      </c>
      <c r="AP5750" t="s">
        <v>91</v>
      </c>
      <c r="AT5750" t="s">
        <v>18</v>
      </c>
    </row>
    <row r="5751" spans="2:46" x14ac:dyDescent="0.25">
      <c r="B5751">
        <v>21576074</v>
      </c>
      <c r="C5751" t="s">
        <v>108</v>
      </c>
      <c r="D5751" t="s">
        <v>780</v>
      </c>
      <c r="E5751" t="s">
        <v>2502</v>
      </c>
      <c r="F5751" t="s">
        <v>352</v>
      </c>
      <c r="G5751" t="s">
        <v>640</v>
      </c>
      <c r="H5751" s="1">
        <v>22777</v>
      </c>
      <c r="I5751" t="s">
        <v>28694</v>
      </c>
      <c r="J5751">
        <v>5266</v>
      </c>
      <c r="K5751" t="s">
        <v>228</v>
      </c>
      <c r="L5751">
        <v>5</v>
      </c>
      <c r="M5751" t="s">
        <v>115</v>
      </c>
      <c r="O5751">
        <v>3104188391</v>
      </c>
      <c r="P5751">
        <v>0</v>
      </c>
      <c r="T5751" t="s">
        <v>80</v>
      </c>
      <c r="U5751">
        <v>2024</v>
      </c>
      <c r="V5751" t="s">
        <v>10564</v>
      </c>
      <c r="W5751" t="s">
        <v>28695</v>
      </c>
      <c r="X5751" t="s">
        <v>28696</v>
      </c>
      <c r="Y5751" t="s">
        <v>10567</v>
      </c>
      <c r="Z5751" t="s">
        <v>164</v>
      </c>
      <c r="AA5751" t="s">
        <v>189</v>
      </c>
      <c r="AB5751" s="2">
        <f t="shared" si="89"/>
        <v>1.7677542981501631E-2</v>
      </c>
      <c r="AC5751" s="3">
        <v>91900000</v>
      </c>
      <c r="AD5751" t="s">
        <v>177</v>
      </c>
      <c r="AE5751" t="s">
        <v>106</v>
      </c>
      <c r="AF5751" t="s">
        <v>89</v>
      </c>
      <c r="AG5751">
        <v>0</v>
      </c>
      <c r="AH5751">
        <v>29199412</v>
      </c>
      <c r="AI5751" s="3">
        <v>1624566.2</v>
      </c>
      <c r="AJ5751" s="3">
        <v>1345181.68</v>
      </c>
      <c r="AK5751" t="s">
        <v>91</v>
      </c>
      <c r="AL5751" t="s">
        <v>91</v>
      </c>
      <c r="AM5751" t="s">
        <v>91</v>
      </c>
      <c r="AN5751" t="s">
        <v>91</v>
      </c>
      <c r="AO5751" t="s">
        <v>91</v>
      </c>
      <c r="AP5751" t="s">
        <v>91</v>
      </c>
      <c r="AT5751" t="s">
        <v>18</v>
      </c>
    </row>
    <row r="5752" spans="2:46" x14ac:dyDescent="0.25">
      <c r="B5752">
        <v>42891124</v>
      </c>
      <c r="C5752" t="s">
        <v>108</v>
      </c>
      <c r="D5752" t="s">
        <v>1392</v>
      </c>
      <c r="E5752" t="s">
        <v>771</v>
      </c>
      <c r="F5752" t="s">
        <v>640</v>
      </c>
      <c r="G5752" t="s">
        <v>169</v>
      </c>
      <c r="H5752" s="1">
        <v>24499</v>
      </c>
      <c r="I5752" t="s">
        <v>28697</v>
      </c>
      <c r="J5752">
        <v>5266</v>
      </c>
      <c r="K5752" t="s">
        <v>228</v>
      </c>
      <c r="L5752">
        <v>5</v>
      </c>
      <c r="M5752" t="s">
        <v>115</v>
      </c>
      <c r="O5752">
        <v>3157418756</v>
      </c>
      <c r="P5752">
        <v>0</v>
      </c>
      <c r="T5752" t="s">
        <v>184</v>
      </c>
      <c r="U5752">
        <v>2025</v>
      </c>
      <c r="V5752" t="s">
        <v>2260</v>
      </c>
      <c r="W5752" t="s">
        <v>28698</v>
      </c>
      <c r="X5752" t="s">
        <v>28699</v>
      </c>
      <c r="Y5752" t="s">
        <v>2263</v>
      </c>
      <c r="Z5752" t="s">
        <v>298</v>
      </c>
      <c r="AA5752" t="s">
        <v>367</v>
      </c>
      <c r="AB5752" s="2">
        <f t="shared" si="89"/>
        <v>2.886689146141215E-2</v>
      </c>
      <c r="AC5752" s="3">
        <v>121800000</v>
      </c>
      <c r="AD5752" t="s">
        <v>177</v>
      </c>
      <c r="AE5752" t="s">
        <v>106</v>
      </c>
      <c r="AF5752" t="s">
        <v>89</v>
      </c>
      <c r="AG5752" t="s">
        <v>28700</v>
      </c>
      <c r="AH5752">
        <v>29216902</v>
      </c>
      <c r="AI5752" s="3">
        <v>3515987.38</v>
      </c>
      <c r="AJ5752" s="3">
        <v>2934611.24</v>
      </c>
      <c r="AK5752" t="s">
        <v>91</v>
      </c>
      <c r="AL5752" t="s">
        <v>91</v>
      </c>
      <c r="AM5752" t="s">
        <v>91</v>
      </c>
      <c r="AN5752" t="s">
        <v>91</v>
      </c>
      <c r="AO5752" t="s">
        <v>91</v>
      </c>
      <c r="AP5752" t="s">
        <v>91</v>
      </c>
      <c r="AT5752" t="s">
        <v>21</v>
      </c>
    </row>
    <row r="5753" spans="2:46" x14ac:dyDescent="0.25">
      <c r="B5753">
        <v>3438607</v>
      </c>
      <c r="C5753" t="s">
        <v>72</v>
      </c>
      <c r="D5753" t="s">
        <v>462</v>
      </c>
      <c r="E5753" t="s">
        <v>28701</v>
      </c>
      <c r="F5753" t="s">
        <v>23351</v>
      </c>
      <c r="G5753" t="s">
        <v>728</v>
      </c>
      <c r="H5753" s="1">
        <v>29817</v>
      </c>
      <c r="I5753" t="s">
        <v>28702</v>
      </c>
      <c r="J5753">
        <v>5266</v>
      </c>
      <c r="K5753" t="s">
        <v>228</v>
      </c>
      <c r="L5753">
        <v>5</v>
      </c>
      <c r="M5753" t="s">
        <v>115</v>
      </c>
      <c r="O5753">
        <v>3007782380</v>
      </c>
      <c r="P5753">
        <v>0</v>
      </c>
      <c r="T5753" t="s">
        <v>3625</v>
      </c>
      <c r="U5753">
        <v>2020</v>
      </c>
      <c r="V5753" t="s">
        <v>444</v>
      </c>
      <c r="W5753" t="s">
        <v>28703</v>
      </c>
      <c r="X5753" t="s">
        <v>28704</v>
      </c>
      <c r="Y5753" t="s">
        <v>447</v>
      </c>
      <c r="Z5753" t="s">
        <v>103</v>
      </c>
      <c r="AA5753" t="s">
        <v>448</v>
      </c>
      <c r="AB5753" s="2">
        <f t="shared" si="89"/>
        <v>3.3012363436123349E-2</v>
      </c>
      <c r="AC5753" s="3">
        <v>45400000</v>
      </c>
      <c r="AD5753" t="s">
        <v>123</v>
      </c>
      <c r="AE5753" t="s">
        <v>139</v>
      </c>
      <c r="AF5753" t="s">
        <v>89</v>
      </c>
      <c r="AG5753" t="s">
        <v>28705</v>
      </c>
      <c r="AH5753">
        <v>29188650</v>
      </c>
      <c r="AI5753" s="3">
        <v>1498761.3</v>
      </c>
      <c r="AJ5753" s="3">
        <v>1239463.28</v>
      </c>
      <c r="AK5753" t="s">
        <v>91</v>
      </c>
      <c r="AL5753" t="s">
        <v>91</v>
      </c>
      <c r="AM5753" t="s">
        <v>91</v>
      </c>
      <c r="AN5753" t="s">
        <v>91</v>
      </c>
      <c r="AO5753" t="s">
        <v>91</v>
      </c>
      <c r="AP5753" t="s">
        <v>91</v>
      </c>
      <c r="AT5753" t="s">
        <v>18</v>
      </c>
    </row>
    <row r="5754" spans="2:46" x14ac:dyDescent="0.25">
      <c r="B5754">
        <v>12188105</v>
      </c>
      <c r="C5754" t="s">
        <v>72</v>
      </c>
      <c r="D5754" t="s">
        <v>517</v>
      </c>
      <c r="E5754" t="s">
        <v>420</v>
      </c>
      <c r="F5754" t="s">
        <v>4287</v>
      </c>
      <c r="G5754" t="s">
        <v>1185</v>
      </c>
      <c r="H5754" s="1">
        <v>21672</v>
      </c>
      <c r="I5754" t="s">
        <v>28706</v>
      </c>
      <c r="J5754">
        <v>41001</v>
      </c>
      <c r="K5754" t="s">
        <v>280</v>
      </c>
      <c r="L5754">
        <v>41</v>
      </c>
      <c r="M5754" t="s">
        <v>281</v>
      </c>
      <c r="O5754">
        <v>3106798248</v>
      </c>
      <c r="P5754">
        <v>0</v>
      </c>
      <c r="T5754" t="s">
        <v>116</v>
      </c>
      <c r="U5754">
        <v>2022</v>
      </c>
      <c r="V5754" t="s">
        <v>566</v>
      </c>
      <c r="W5754" t="s">
        <v>28707</v>
      </c>
      <c r="X5754" t="s">
        <v>28708</v>
      </c>
      <c r="Y5754" t="s">
        <v>569</v>
      </c>
      <c r="Z5754" t="s">
        <v>323</v>
      </c>
      <c r="AA5754" t="s">
        <v>570</v>
      </c>
      <c r="AB5754" s="2">
        <f t="shared" si="89"/>
        <v>2.6641824611032532E-2</v>
      </c>
      <c r="AC5754" s="3">
        <v>70700000</v>
      </c>
      <c r="AD5754" t="s">
        <v>87</v>
      </c>
      <c r="AE5754" t="s">
        <v>106</v>
      </c>
      <c r="AF5754" t="s">
        <v>89</v>
      </c>
      <c r="AG5754" t="s">
        <v>28709</v>
      </c>
      <c r="AH5754">
        <v>159834956</v>
      </c>
      <c r="AI5754" s="3">
        <v>1883577</v>
      </c>
      <c r="AJ5754" s="3">
        <v>1562838.08</v>
      </c>
      <c r="AK5754" t="s">
        <v>91</v>
      </c>
      <c r="AL5754" t="s">
        <v>91</v>
      </c>
      <c r="AM5754" t="s">
        <v>91</v>
      </c>
      <c r="AN5754" t="s">
        <v>91</v>
      </c>
      <c r="AO5754" t="s">
        <v>91</v>
      </c>
      <c r="AP5754" t="s">
        <v>91</v>
      </c>
      <c r="AT5754" t="s">
        <v>18</v>
      </c>
    </row>
    <row r="5755" spans="2:46" x14ac:dyDescent="0.25">
      <c r="B5755">
        <v>1140819043</v>
      </c>
      <c r="C5755" t="s">
        <v>108</v>
      </c>
      <c r="D5755" t="s">
        <v>5821</v>
      </c>
      <c r="E5755" t="s">
        <v>964</v>
      </c>
      <c r="F5755" t="s">
        <v>351</v>
      </c>
      <c r="G5755" t="s">
        <v>381</v>
      </c>
      <c r="H5755" s="1">
        <v>32538</v>
      </c>
      <c r="I5755" t="s">
        <v>28710</v>
      </c>
      <c r="J5755">
        <v>0</v>
      </c>
      <c r="K5755" t="s">
        <v>157</v>
      </c>
      <c r="L5755">
        <v>8</v>
      </c>
      <c r="M5755" t="s">
        <v>158</v>
      </c>
      <c r="O5755">
        <v>3013782441</v>
      </c>
      <c r="P5755">
        <v>3006732491</v>
      </c>
      <c r="T5755" t="s">
        <v>159</v>
      </c>
      <c r="U5755">
        <v>2018</v>
      </c>
      <c r="V5755" t="s">
        <v>6468</v>
      </c>
      <c r="W5755" t="s">
        <v>28711</v>
      </c>
      <c r="X5755" t="s">
        <v>28712</v>
      </c>
      <c r="Y5755" t="s">
        <v>6471</v>
      </c>
      <c r="Z5755" t="s">
        <v>103</v>
      </c>
      <c r="AA5755" t="s">
        <v>2119</v>
      </c>
      <c r="AB5755" s="2">
        <f t="shared" si="89"/>
        <v>6.3682118609022551E-2</v>
      </c>
      <c r="AC5755" s="3">
        <v>53200000</v>
      </c>
      <c r="AD5755" t="s">
        <v>87</v>
      </c>
      <c r="AE5755" t="s">
        <v>139</v>
      </c>
      <c r="AF5755" t="s">
        <v>89</v>
      </c>
      <c r="AG5755" t="s">
        <v>28713</v>
      </c>
      <c r="AH5755">
        <v>29209546</v>
      </c>
      <c r="AI5755" s="3">
        <v>3387888.71</v>
      </c>
      <c r="AJ5755" s="3">
        <v>2826965.3</v>
      </c>
      <c r="AK5755" t="s">
        <v>91</v>
      </c>
      <c r="AL5755" t="s">
        <v>91</v>
      </c>
      <c r="AM5755" t="s">
        <v>91</v>
      </c>
      <c r="AN5755" t="s">
        <v>91</v>
      </c>
      <c r="AO5755" t="s">
        <v>91</v>
      </c>
      <c r="AP5755" t="s">
        <v>91</v>
      </c>
      <c r="AT5755" t="s">
        <v>21</v>
      </c>
    </row>
    <row r="5756" spans="2:46" x14ac:dyDescent="0.25">
      <c r="B5756">
        <v>71674925</v>
      </c>
      <c r="C5756" t="s">
        <v>72</v>
      </c>
      <c r="D5756" t="s">
        <v>12898</v>
      </c>
      <c r="E5756" t="s">
        <v>125</v>
      </c>
      <c r="F5756" t="s">
        <v>2273</v>
      </c>
      <c r="G5756" t="s">
        <v>519</v>
      </c>
      <c r="H5756" s="1">
        <v>24289</v>
      </c>
      <c r="I5756" t="s">
        <v>28714</v>
      </c>
      <c r="J5756">
        <v>5266</v>
      </c>
      <c r="K5756" t="s">
        <v>228</v>
      </c>
      <c r="L5756">
        <v>5</v>
      </c>
      <c r="M5756" t="s">
        <v>115</v>
      </c>
      <c r="O5756">
        <v>3194350992</v>
      </c>
      <c r="P5756">
        <v>0</v>
      </c>
      <c r="T5756" t="s">
        <v>467</v>
      </c>
      <c r="U5756">
        <v>2015</v>
      </c>
      <c r="V5756" t="s">
        <v>28715</v>
      </c>
      <c r="W5756" t="s">
        <v>28716</v>
      </c>
      <c r="X5756" t="s">
        <v>28717</v>
      </c>
      <c r="Y5756" t="s">
        <v>28718</v>
      </c>
      <c r="Z5756" t="s">
        <v>103</v>
      </c>
      <c r="AA5756" t="s">
        <v>448</v>
      </c>
      <c r="AB5756" s="2">
        <f t="shared" si="89"/>
        <v>6.4353517441860464E-2</v>
      </c>
      <c r="AC5756" s="3">
        <v>34400000</v>
      </c>
      <c r="AD5756" t="s">
        <v>177</v>
      </c>
      <c r="AE5756" t="s">
        <v>139</v>
      </c>
      <c r="AF5756" t="s">
        <v>89</v>
      </c>
      <c r="AG5756" t="s">
        <v>28719</v>
      </c>
      <c r="AH5756">
        <v>159942682</v>
      </c>
      <c r="AI5756" s="3">
        <v>2213761</v>
      </c>
      <c r="AJ5756" s="3">
        <v>1840303.42</v>
      </c>
      <c r="AK5756" t="s">
        <v>91</v>
      </c>
      <c r="AL5756" t="s">
        <v>91</v>
      </c>
      <c r="AM5756" t="s">
        <v>91</v>
      </c>
      <c r="AN5756" t="s">
        <v>91</v>
      </c>
      <c r="AO5756" t="s">
        <v>91</v>
      </c>
      <c r="AP5756" t="s">
        <v>91</v>
      </c>
      <c r="AT5756" t="s">
        <v>21</v>
      </c>
    </row>
    <row r="5757" spans="2:46" x14ac:dyDescent="0.25">
      <c r="B5757">
        <v>1060652762</v>
      </c>
      <c r="C5757" t="s">
        <v>108</v>
      </c>
      <c r="D5757" t="s">
        <v>259</v>
      </c>
      <c r="E5757" t="s">
        <v>109</v>
      </c>
      <c r="F5757" t="s">
        <v>6769</v>
      </c>
      <c r="G5757" t="s">
        <v>2855</v>
      </c>
      <c r="H5757" s="1">
        <v>34339</v>
      </c>
      <c r="I5757" t="s">
        <v>28720</v>
      </c>
      <c r="J5757">
        <v>17001</v>
      </c>
      <c r="K5757" t="s">
        <v>476</v>
      </c>
      <c r="L5757">
        <v>17</v>
      </c>
      <c r="M5757" t="s">
        <v>477</v>
      </c>
      <c r="O5757">
        <v>3147731146</v>
      </c>
      <c r="P5757">
        <v>0</v>
      </c>
      <c r="T5757" t="s">
        <v>731</v>
      </c>
      <c r="U5757">
        <v>2021</v>
      </c>
      <c r="V5757" t="s">
        <v>677</v>
      </c>
      <c r="W5757" t="s">
        <v>28721</v>
      </c>
      <c r="X5757" t="s">
        <v>28722</v>
      </c>
      <c r="Y5757" t="s">
        <v>680</v>
      </c>
      <c r="Z5757" t="s">
        <v>103</v>
      </c>
      <c r="AA5757" t="s">
        <v>408</v>
      </c>
      <c r="AB5757" s="2">
        <f t="shared" si="89"/>
        <v>5.4217455268389662E-2</v>
      </c>
      <c r="AC5757" s="3">
        <v>50300000</v>
      </c>
      <c r="AD5757" t="s">
        <v>123</v>
      </c>
      <c r="AE5757" t="s">
        <v>139</v>
      </c>
      <c r="AF5757" t="s">
        <v>89</v>
      </c>
      <c r="AG5757" t="s">
        <v>28723</v>
      </c>
      <c r="AH5757">
        <v>159769152</v>
      </c>
      <c r="AI5757" s="3">
        <v>2727138</v>
      </c>
      <c r="AJ5757" s="3">
        <v>2271712.6800000002</v>
      </c>
      <c r="AK5757" t="s">
        <v>91</v>
      </c>
      <c r="AL5757" t="s">
        <v>91</v>
      </c>
      <c r="AM5757" t="s">
        <v>91</v>
      </c>
      <c r="AN5757" t="s">
        <v>91</v>
      </c>
      <c r="AO5757" t="s">
        <v>91</v>
      </c>
      <c r="AP5757" t="s">
        <v>91</v>
      </c>
      <c r="AT5757" t="s">
        <v>21</v>
      </c>
    </row>
    <row r="5758" spans="2:46" x14ac:dyDescent="0.25">
      <c r="B5758">
        <v>79139642</v>
      </c>
      <c r="C5758" t="s">
        <v>72</v>
      </c>
      <c r="D5758" t="s">
        <v>2451</v>
      </c>
      <c r="E5758" t="s">
        <v>663</v>
      </c>
      <c r="F5758" t="s">
        <v>28724</v>
      </c>
      <c r="G5758" t="s">
        <v>1001</v>
      </c>
      <c r="H5758" s="1">
        <v>26581</v>
      </c>
      <c r="I5758" t="s">
        <v>28725</v>
      </c>
      <c r="J5758">
        <v>0</v>
      </c>
      <c r="K5758" t="s">
        <v>78</v>
      </c>
      <c r="L5758">
        <v>25</v>
      </c>
      <c r="M5758" t="s">
        <v>78</v>
      </c>
      <c r="O5758">
        <v>3138151773</v>
      </c>
      <c r="P5758">
        <v>0</v>
      </c>
      <c r="T5758" t="s">
        <v>371</v>
      </c>
      <c r="U5758">
        <v>2018</v>
      </c>
      <c r="V5758" t="s">
        <v>495</v>
      </c>
      <c r="W5758" t="s">
        <v>28726</v>
      </c>
      <c r="X5758" t="s">
        <v>28727</v>
      </c>
      <c r="Y5758" t="s">
        <v>498</v>
      </c>
      <c r="Z5758" t="s">
        <v>103</v>
      </c>
      <c r="AA5758" t="s">
        <v>104</v>
      </c>
      <c r="AB5758" s="2">
        <f t="shared" si="89"/>
        <v>2.3865929878048781E-2</v>
      </c>
      <c r="AC5758" s="3">
        <v>65600000</v>
      </c>
      <c r="AD5758" t="s">
        <v>177</v>
      </c>
      <c r="AE5758" t="s">
        <v>106</v>
      </c>
      <c r="AF5758" t="s">
        <v>89</v>
      </c>
      <c r="AG5758" t="s">
        <v>28728</v>
      </c>
      <c r="AH5758">
        <v>159891791</v>
      </c>
      <c r="AI5758" s="3">
        <v>1565605</v>
      </c>
      <c r="AJ5758" s="3">
        <v>1295634.2</v>
      </c>
      <c r="AK5758" t="s">
        <v>91</v>
      </c>
      <c r="AL5758" t="s">
        <v>91</v>
      </c>
      <c r="AM5758" t="s">
        <v>91</v>
      </c>
      <c r="AN5758" t="s">
        <v>91</v>
      </c>
      <c r="AO5758" t="s">
        <v>91</v>
      </c>
      <c r="AP5758" t="s">
        <v>91</v>
      </c>
      <c r="AT5758" t="s">
        <v>18</v>
      </c>
    </row>
    <row r="5759" spans="2:46" x14ac:dyDescent="0.25">
      <c r="B5759">
        <v>1128266581</v>
      </c>
      <c r="C5759" t="s">
        <v>108</v>
      </c>
      <c r="D5759" t="s">
        <v>9948</v>
      </c>
      <c r="E5759" t="s">
        <v>1239</v>
      </c>
      <c r="F5759" t="s">
        <v>1804</v>
      </c>
      <c r="G5759" t="s">
        <v>411</v>
      </c>
      <c r="H5759" s="1">
        <v>31654</v>
      </c>
      <c r="I5759" t="s">
        <v>28729</v>
      </c>
      <c r="J5759">
        <v>5001</v>
      </c>
      <c r="K5759" t="s">
        <v>114</v>
      </c>
      <c r="L5759">
        <v>5</v>
      </c>
      <c r="M5759" t="s">
        <v>115</v>
      </c>
      <c r="O5759">
        <v>3107400306</v>
      </c>
      <c r="P5759">
        <v>0</v>
      </c>
      <c r="T5759" t="s">
        <v>443</v>
      </c>
      <c r="U5759">
        <v>2025</v>
      </c>
      <c r="V5759" t="s">
        <v>1651</v>
      </c>
      <c r="W5759" t="s">
        <v>28730</v>
      </c>
      <c r="X5759" t="s">
        <v>28731</v>
      </c>
      <c r="Y5759" t="s">
        <v>1654</v>
      </c>
      <c r="Z5759" t="s">
        <v>210</v>
      </c>
      <c r="AA5759" t="s">
        <v>1615</v>
      </c>
      <c r="AB5759" s="2">
        <f t="shared" si="89"/>
        <v>2.4965523991031389E-2</v>
      </c>
      <c r="AC5759" s="3">
        <v>133800000</v>
      </c>
      <c r="AD5759" t="s">
        <v>151</v>
      </c>
      <c r="AE5759" t="s">
        <v>106</v>
      </c>
      <c r="AF5759" t="s">
        <v>89</v>
      </c>
      <c r="AG5759" t="s">
        <v>28732</v>
      </c>
      <c r="AH5759">
        <v>29207506</v>
      </c>
      <c r="AI5759" s="3">
        <v>3340387.11</v>
      </c>
      <c r="AJ5759" s="3">
        <v>2787047.99</v>
      </c>
      <c r="AK5759" t="s">
        <v>91</v>
      </c>
      <c r="AL5759" t="s">
        <v>91</v>
      </c>
      <c r="AM5759" t="s">
        <v>91</v>
      </c>
      <c r="AN5759" t="s">
        <v>91</v>
      </c>
      <c r="AO5759" t="s">
        <v>91</v>
      </c>
      <c r="AP5759" t="s">
        <v>91</v>
      </c>
      <c r="AT5759" t="s">
        <v>20</v>
      </c>
    </row>
    <row r="5760" spans="2:46" x14ac:dyDescent="0.25">
      <c r="B5760">
        <v>13462069</v>
      </c>
      <c r="C5760" t="s">
        <v>72</v>
      </c>
      <c r="D5760" t="s">
        <v>248</v>
      </c>
      <c r="E5760" t="s">
        <v>28733</v>
      </c>
      <c r="F5760" t="s">
        <v>3267</v>
      </c>
      <c r="G5760" t="s">
        <v>339</v>
      </c>
      <c r="H5760" s="1">
        <v>21991</v>
      </c>
      <c r="I5760" t="s">
        <v>28734</v>
      </c>
      <c r="J5760">
        <v>54223</v>
      </c>
      <c r="K5760" t="s">
        <v>6412</v>
      </c>
      <c r="L5760">
        <v>54</v>
      </c>
      <c r="M5760" t="s">
        <v>130</v>
      </c>
      <c r="O5760">
        <v>3002559754</v>
      </c>
      <c r="P5760">
        <v>3233051229</v>
      </c>
      <c r="T5760" t="s">
        <v>159</v>
      </c>
      <c r="U5760">
        <v>2020</v>
      </c>
      <c r="V5760" t="s">
        <v>28735</v>
      </c>
      <c r="W5760" t="s">
        <v>28736</v>
      </c>
      <c r="X5760" t="s">
        <v>28737</v>
      </c>
      <c r="Y5760" t="s">
        <v>28738</v>
      </c>
      <c r="Z5760" t="s">
        <v>210</v>
      </c>
      <c r="AA5760" t="s">
        <v>838</v>
      </c>
      <c r="AB5760" s="2">
        <f t="shared" si="89"/>
        <v>1.2610503315881327E-2</v>
      </c>
      <c r="AC5760" s="3">
        <v>171900000</v>
      </c>
      <c r="AD5760" t="s">
        <v>151</v>
      </c>
      <c r="AE5760" t="s">
        <v>88</v>
      </c>
      <c r="AF5760" t="s">
        <v>89</v>
      </c>
      <c r="AG5760" t="s">
        <v>28739</v>
      </c>
      <c r="AH5760">
        <v>29201898</v>
      </c>
      <c r="AI5760" s="3">
        <v>2167745.52</v>
      </c>
      <c r="AJ5760" s="3">
        <v>1801634.89</v>
      </c>
      <c r="AK5760" t="s">
        <v>91</v>
      </c>
      <c r="AL5760" t="s">
        <v>91</v>
      </c>
      <c r="AM5760" t="s">
        <v>91</v>
      </c>
      <c r="AN5760" t="s">
        <v>91</v>
      </c>
      <c r="AO5760" t="s">
        <v>91</v>
      </c>
      <c r="AP5760" t="s">
        <v>91</v>
      </c>
      <c r="AT5760" t="s">
        <v>19</v>
      </c>
    </row>
    <row r="5761" spans="2:46" x14ac:dyDescent="0.25">
      <c r="B5761">
        <v>42867514</v>
      </c>
      <c r="C5761" t="s">
        <v>108</v>
      </c>
      <c r="D5761" t="s">
        <v>1029</v>
      </c>
      <c r="E5761" t="s">
        <v>1829</v>
      </c>
      <c r="F5761" t="s">
        <v>1155</v>
      </c>
      <c r="G5761" t="s">
        <v>1147</v>
      </c>
      <c r="H5761" s="1">
        <v>20647</v>
      </c>
      <c r="I5761" t="s">
        <v>28740</v>
      </c>
      <c r="J5761">
        <v>5266</v>
      </c>
      <c r="K5761" t="s">
        <v>228</v>
      </c>
      <c r="L5761">
        <v>5</v>
      </c>
      <c r="M5761" t="s">
        <v>115</v>
      </c>
      <c r="O5761">
        <v>3002748238</v>
      </c>
      <c r="P5761">
        <v>0</v>
      </c>
      <c r="T5761" t="s">
        <v>435</v>
      </c>
      <c r="U5761">
        <v>2020</v>
      </c>
      <c r="V5761" t="s">
        <v>3738</v>
      </c>
      <c r="W5761" t="s">
        <v>28741</v>
      </c>
      <c r="X5761" t="s">
        <v>28742</v>
      </c>
      <c r="Y5761" t="s">
        <v>3741</v>
      </c>
      <c r="Z5761" t="s">
        <v>311</v>
      </c>
      <c r="AA5761" t="s">
        <v>312</v>
      </c>
      <c r="AB5761" s="2">
        <f t="shared" si="89"/>
        <v>3.1696239837398374E-2</v>
      </c>
      <c r="AC5761" s="3">
        <v>49200000</v>
      </c>
      <c r="AD5761" t="s">
        <v>105</v>
      </c>
      <c r="AE5761" t="s">
        <v>139</v>
      </c>
      <c r="AF5761" t="s">
        <v>89</v>
      </c>
      <c r="AG5761" t="s">
        <v>28743</v>
      </c>
      <c r="AH5761">
        <v>159839349</v>
      </c>
      <c r="AI5761" s="3">
        <v>1559455</v>
      </c>
      <c r="AJ5761" s="3">
        <v>1290466.76</v>
      </c>
      <c r="AK5761" t="s">
        <v>91</v>
      </c>
      <c r="AL5761" t="s">
        <v>91</v>
      </c>
      <c r="AM5761" t="s">
        <v>91</v>
      </c>
      <c r="AN5761" t="s">
        <v>91</v>
      </c>
      <c r="AO5761" t="s">
        <v>91</v>
      </c>
      <c r="AP5761" t="s">
        <v>91</v>
      </c>
      <c r="AT5761" t="s">
        <v>18</v>
      </c>
    </row>
    <row r="5762" spans="2:46" x14ac:dyDescent="0.25">
      <c r="B5762">
        <v>73087440</v>
      </c>
      <c r="C5762" t="s">
        <v>72</v>
      </c>
      <c r="D5762" t="s">
        <v>5510</v>
      </c>
      <c r="E5762" t="s">
        <v>167</v>
      </c>
      <c r="F5762" t="s">
        <v>3472</v>
      </c>
      <c r="G5762" t="s">
        <v>93</v>
      </c>
      <c r="H5762" s="1">
        <v>21665</v>
      </c>
      <c r="I5762" t="s">
        <v>28744</v>
      </c>
      <c r="J5762">
        <v>0</v>
      </c>
      <c r="K5762" t="s">
        <v>593</v>
      </c>
      <c r="L5762">
        <v>13</v>
      </c>
      <c r="M5762" t="s">
        <v>123</v>
      </c>
      <c r="O5762">
        <v>3008209188</v>
      </c>
      <c r="P5762">
        <v>0</v>
      </c>
      <c r="T5762" t="s">
        <v>424</v>
      </c>
      <c r="U5762">
        <v>2021</v>
      </c>
      <c r="V5762" t="s">
        <v>4917</v>
      </c>
      <c r="W5762" t="s">
        <v>28745</v>
      </c>
      <c r="X5762" t="s">
        <v>28746</v>
      </c>
      <c r="Y5762" t="s">
        <v>4920</v>
      </c>
      <c r="Z5762" t="s">
        <v>164</v>
      </c>
      <c r="AA5762" t="s">
        <v>189</v>
      </c>
      <c r="AB5762" s="2">
        <f t="shared" ref="AB5762:AB5825" si="90">+AI5762/AC5762</f>
        <v>1.7359059553695957E-2</v>
      </c>
      <c r="AC5762" s="3">
        <v>71700000</v>
      </c>
      <c r="AD5762" t="s">
        <v>105</v>
      </c>
      <c r="AE5762" t="s">
        <v>106</v>
      </c>
      <c r="AF5762" t="s">
        <v>89</v>
      </c>
      <c r="AG5762" t="s">
        <v>28747</v>
      </c>
      <c r="AH5762">
        <v>29190354</v>
      </c>
      <c r="AI5762" s="3">
        <v>1244644.57</v>
      </c>
      <c r="AJ5762" s="3">
        <v>1025919.81</v>
      </c>
      <c r="AK5762" t="s">
        <v>91</v>
      </c>
      <c r="AL5762" t="s">
        <v>91</v>
      </c>
      <c r="AM5762" t="s">
        <v>91</v>
      </c>
      <c r="AN5762" t="s">
        <v>91</v>
      </c>
      <c r="AO5762" t="s">
        <v>91</v>
      </c>
      <c r="AP5762" t="s">
        <v>91</v>
      </c>
      <c r="AT5762" t="s">
        <v>18</v>
      </c>
    </row>
    <row r="5763" spans="2:46" x14ac:dyDescent="0.25">
      <c r="B5763">
        <v>32479632</v>
      </c>
      <c r="C5763" t="s">
        <v>108</v>
      </c>
      <c r="D5763" t="s">
        <v>1096</v>
      </c>
      <c r="E5763">
        <v>0</v>
      </c>
      <c r="F5763" t="s">
        <v>27487</v>
      </c>
      <c r="G5763" t="s">
        <v>510</v>
      </c>
      <c r="H5763" s="1">
        <v>18695</v>
      </c>
      <c r="I5763" t="s">
        <v>28748</v>
      </c>
      <c r="J5763">
        <v>5001</v>
      </c>
      <c r="K5763" t="s">
        <v>114</v>
      </c>
      <c r="L5763">
        <v>5</v>
      </c>
      <c r="M5763" t="s">
        <v>115</v>
      </c>
      <c r="O5763">
        <v>3127637845</v>
      </c>
      <c r="P5763">
        <v>3146890214</v>
      </c>
      <c r="T5763" t="s">
        <v>424</v>
      </c>
      <c r="U5763">
        <v>2016</v>
      </c>
      <c r="V5763" t="s">
        <v>2812</v>
      </c>
      <c r="W5763" t="s">
        <v>28749</v>
      </c>
      <c r="X5763" t="s">
        <v>28750</v>
      </c>
      <c r="Y5763" t="s">
        <v>2815</v>
      </c>
      <c r="Z5763" t="s">
        <v>103</v>
      </c>
      <c r="AA5763" t="s">
        <v>448</v>
      </c>
      <c r="AB5763" s="2">
        <f t="shared" si="90"/>
        <v>3.1770300000000001E-2</v>
      </c>
      <c r="AC5763" s="3">
        <v>40000000</v>
      </c>
      <c r="AD5763" t="s">
        <v>123</v>
      </c>
      <c r="AE5763" t="s">
        <v>139</v>
      </c>
      <c r="AF5763" t="s">
        <v>89</v>
      </c>
      <c r="AG5763" t="s">
        <v>27491</v>
      </c>
      <c r="AH5763">
        <v>159831220</v>
      </c>
      <c r="AI5763" s="3">
        <v>1270812</v>
      </c>
      <c r="AJ5763" s="3">
        <v>1047909.57</v>
      </c>
      <c r="AK5763" t="s">
        <v>91</v>
      </c>
      <c r="AL5763" t="s">
        <v>91</v>
      </c>
      <c r="AM5763" t="s">
        <v>91</v>
      </c>
      <c r="AN5763" t="s">
        <v>91</v>
      </c>
      <c r="AO5763" t="s">
        <v>91</v>
      </c>
      <c r="AP5763" t="s">
        <v>91</v>
      </c>
      <c r="AT5763" t="s">
        <v>18</v>
      </c>
    </row>
    <row r="5764" spans="2:46" x14ac:dyDescent="0.25">
      <c r="B5764">
        <v>91100531</v>
      </c>
      <c r="C5764" t="s">
        <v>72</v>
      </c>
      <c r="D5764" t="s">
        <v>224</v>
      </c>
      <c r="E5764" t="s">
        <v>236</v>
      </c>
      <c r="F5764" t="s">
        <v>22679</v>
      </c>
      <c r="G5764" t="s">
        <v>1131</v>
      </c>
      <c r="H5764" s="1">
        <v>20761</v>
      </c>
      <c r="I5764" t="s">
        <v>28751</v>
      </c>
      <c r="J5764">
        <v>0</v>
      </c>
      <c r="K5764" t="s">
        <v>78</v>
      </c>
      <c r="L5764">
        <v>25</v>
      </c>
      <c r="M5764" t="s">
        <v>78</v>
      </c>
      <c r="O5764">
        <v>3202355633</v>
      </c>
      <c r="P5764">
        <v>3002087177</v>
      </c>
      <c r="T5764" t="s">
        <v>205</v>
      </c>
      <c r="U5764">
        <v>2022</v>
      </c>
      <c r="V5764" t="s">
        <v>478</v>
      </c>
      <c r="W5764" t="s">
        <v>28752</v>
      </c>
      <c r="X5764" t="s">
        <v>28753</v>
      </c>
      <c r="Y5764" t="s">
        <v>1769</v>
      </c>
      <c r="Z5764" t="s">
        <v>298</v>
      </c>
      <c r="AA5764" t="s">
        <v>299</v>
      </c>
      <c r="AB5764" s="2">
        <f t="shared" si="90"/>
        <v>2.2889075297225892E-2</v>
      </c>
      <c r="AC5764" s="3">
        <v>75700000</v>
      </c>
      <c r="AD5764" t="s">
        <v>151</v>
      </c>
      <c r="AE5764" t="s">
        <v>139</v>
      </c>
      <c r="AF5764" t="s">
        <v>89</v>
      </c>
      <c r="AG5764" t="s">
        <v>28754</v>
      </c>
      <c r="AH5764">
        <v>159766346</v>
      </c>
      <c r="AI5764" s="3">
        <v>1732703</v>
      </c>
      <c r="AJ5764" s="3">
        <v>1436052.85</v>
      </c>
      <c r="AK5764" t="s">
        <v>91</v>
      </c>
      <c r="AL5764" t="s">
        <v>91</v>
      </c>
      <c r="AM5764" t="s">
        <v>91</v>
      </c>
      <c r="AN5764" t="s">
        <v>91</v>
      </c>
      <c r="AO5764" t="s">
        <v>91</v>
      </c>
      <c r="AP5764" t="s">
        <v>91</v>
      </c>
      <c r="AT5764" t="s">
        <v>18</v>
      </c>
    </row>
    <row r="5765" spans="2:46" x14ac:dyDescent="0.25">
      <c r="B5765">
        <v>75075696</v>
      </c>
      <c r="C5765" t="s">
        <v>72</v>
      </c>
      <c r="D5765" t="s">
        <v>464</v>
      </c>
      <c r="E5765" t="s">
        <v>1418</v>
      </c>
      <c r="F5765" t="s">
        <v>2001</v>
      </c>
      <c r="G5765" t="s">
        <v>7571</v>
      </c>
      <c r="H5765" s="1">
        <v>27283</v>
      </c>
      <c r="I5765" t="s">
        <v>28755</v>
      </c>
      <c r="J5765">
        <v>0</v>
      </c>
      <c r="K5765" t="s">
        <v>78</v>
      </c>
      <c r="L5765">
        <v>25</v>
      </c>
      <c r="M5765" t="s">
        <v>78</v>
      </c>
      <c r="O5765">
        <v>3008085461</v>
      </c>
      <c r="P5765">
        <v>3132308515</v>
      </c>
      <c r="T5765" t="s">
        <v>467</v>
      </c>
      <c r="U5765">
        <v>2023</v>
      </c>
      <c r="V5765" t="s">
        <v>6557</v>
      </c>
      <c r="W5765" t="s">
        <v>28756</v>
      </c>
      <c r="X5765" t="s">
        <v>28757</v>
      </c>
      <c r="Y5765" t="s">
        <v>6560</v>
      </c>
      <c r="Z5765" t="s">
        <v>210</v>
      </c>
      <c r="AA5765" t="s">
        <v>347</v>
      </c>
      <c r="AB5765" s="2">
        <f t="shared" si="90"/>
        <v>1.3879228359511345E-2</v>
      </c>
      <c r="AC5765" s="3">
        <v>114600000</v>
      </c>
      <c r="AD5765" t="s">
        <v>151</v>
      </c>
      <c r="AE5765" t="s">
        <v>139</v>
      </c>
      <c r="AF5765" t="s">
        <v>89</v>
      </c>
      <c r="AG5765" t="s">
        <v>28758</v>
      </c>
      <c r="AH5765">
        <v>29217778</v>
      </c>
      <c r="AI5765" s="3">
        <v>1590559.57</v>
      </c>
      <c r="AJ5765" s="3">
        <v>1316604.68</v>
      </c>
      <c r="AK5765" t="s">
        <v>91</v>
      </c>
      <c r="AL5765" t="s">
        <v>91</v>
      </c>
      <c r="AM5765" t="s">
        <v>91</v>
      </c>
      <c r="AN5765" t="s">
        <v>91</v>
      </c>
      <c r="AO5765" t="s">
        <v>91</v>
      </c>
      <c r="AP5765" t="s">
        <v>91</v>
      </c>
      <c r="AT5765" t="s">
        <v>18</v>
      </c>
    </row>
    <row r="5766" spans="2:46" x14ac:dyDescent="0.25">
      <c r="B5766">
        <v>17158942</v>
      </c>
      <c r="C5766" t="s">
        <v>72</v>
      </c>
      <c r="D5766" t="s">
        <v>124</v>
      </c>
      <c r="E5766" t="s">
        <v>4583</v>
      </c>
      <c r="F5766" t="s">
        <v>269</v>
      </c>
      <c r="G5766" t="s">
        <v>1821</v>
      </c>
      <c r="H5766" s="1">
        <v>17005</v>
      </c>
      <c r="I5766" t="s">
        <v>28759</v>
      </c>
      <c r="J5766">
        <v>0</v>
      </c>
      <c r="K5766" t="s">
        <v>78</v>
      </c>
      <c r="L5766">
        <v>25</v>
      </c>
      <c r="M5766" t="s">
        <v>78</v>
      </c>
      <c r="O5766">
        <v>3112384831</v>
      </c>
      <c r="P5766">
        <v>3144812148</v>
      </c>
      <c r="T5766" t="s">
        <v>633</v>
      </c>
      <c r="U5766">
        <v>2022</v>
      </c>
      <c r="V5766" t="s">
        <v>2432</v>
      </c>
      <c r="W5766" t="s">
        <v>28760</v>
      </c>
      <c r="X5766" t="s">
        <v>28761</v>
      </c>
      <c r="Y5766" t="s">
        <v>2435</v>
      </c>
      <c r="Z5766" t="s">
        <v>164</v>
      </c>
      <c r="AA5766" t="s">
        <v>165</v>
      </c>
      <c r="AB5766" s="2">
        <f t="shared" si="90"/>
        <v>4.3918901734104045E-2</v>
      </c>
      <c r="AC5766" s="3">
        <v>51900000</v>
      </c>
      <c r="AD5766" t="s">
        <v>288</v>
      </c>
      <c r="AE5766" t="s">
        <v>139</v>
      </c>
      <c r="AF5766" t="s">
        <v>89</v>
      </c>
      <c r="AG5766">
        <v>0</v>
      </c>
      <c r="AH5766">
        <v>159902125</v>
      </c>
      <c r="AI5766" s="3">
        <v>2279391</v>
      </c>
      <c r="AJ5766" s="3">
        <v>1895454.9</v>
      </c>
      <c r="AK5766" t="s">
        <v>91</v>
      </c>
      <c r="AL5766" t="s">
        <v>91</v>
      </c>
      <c r="AM5766" t="s">
        <v>91</v>
      </c>
      <c r="AN5766" t="s">
        <v>91</v>
      </c>
      <c r="AO5766" t="s">
        <v>91</v>
      </c>
      <c r="AP5766" t="s">
        <v>91</v>
      </c>
      <c r="AT5766" t="s">
        <v>21</v>
      </c>
    </row>
    <row r="5767" spans="2:46" x14ac:dyDescent="0.25">
      <c r="B5767">
        <v>88167745</v>
      </c>
      <c r="C5767" t="s">
        <v>72</v>
      </c>
      <c r="D5767" t="s">
        <v>337</v>
      </c>
      <c r="E5767" t="s">
        <v>17800</v>
      </c>
      <c r="F5767" t="s">
        <v>28762</v>
      </c>
      <c r="G5767" t="s">
        <v>154</v>
      </c>
      <c r="H5767" s="1">
        <v>0</v>
      </c>
      <c r="I5767" t="s">
        <v>28763</v>
      </c>
      <c r="J5767">
        <v>0</v>
      </c>
      <c r="K5767" t="s">
        <v>78</v>
      </c>
      <c r="L5767">
        <v>25</v>
      </c>
      <c r="M5767" t="s">
        <v>78</v>
      </c>
      <c r="O5767">
        <v>3123435533</v>
      </c>
      <c r="P5767">
        <v>3002137730</v>
      </c>
      <c r="T5767" t="s">
        <v>633</v>
      </c>
      <c r="U5767">
        <v>2025</v>
      </c>
      <c r="V5767" t="s">
        <v>28764</v>
      </c>
      <c r="W5767" t="s">
        <v>28765</v>
      </c>
      <c r="X5767" t="s">
        <v>28766</v>
      </c>
      <c r="Y5767" t="s">
        <v>28767</v>
      </c>
      <c r="Z5767" t="s">
        <v>103</v>
      </c>
      <c r="AA5767" t="s">
        <v>1730</v>
      </c>
      <c r="AB5767" s="2">
        <f t="shared" si="90"/>
        <v>3.0425837927232635E-2</v>
      </c>
      <c r="AC5767" s="3">
        <v>181400000</v>
      </c>
      <c r="AD5767" t="s">
        <v>87</v>
      </c>
      <c r="AE5767" t="s">
        <v>88</v>
      </c>
      <c r="AF5767" t="s">
        <v>89</v>
      </c>
      <c r="AG5767">
        <v>0</v>
      </c>
      <c r="AH5767">
        <v>159885312</v>
      </c>
      <c r="AI5767" s="3">
        <v>5519247</v>
      </c>
      <c r="AJ5767" s="3">
        <v>4618022.96</v>
      </c>
      <c r="AK5767" t="s">
        <v>91</v>
      </c>
      <c r="AL5767" t="s">
        <v>91</v>
      </c>
      <c r="AM5767" t="s">
        <v>91</v>
      </c>
      <c r="AN5767" t="s">
        <v>91</v>
      </c>
      <c r="AO5767" t="s">
        <v>91</v>
      </c>
      <c r="AP5767" t="s">
        <v>91</v>
      </c>
      <c r="AT5767" t="s">
        <v>21</v>
      </c>
    </row>
    <row r="5768" spans="2:46" x14ac:dyDescent="0.25">
      <c r="B5768">
        <v>1152442684</v>
      </c>
      <c r="C5768" t="s">
        <v>108</v>
      </c>
      <c r="D5768" t="s">
        <v>965</v>
      </c>
      <c r="E5768">
        <v>0</v>
      </c>
      <c r="F5768" t="s">
        <v>1821</v>
      </c>
      <c r="G5768" t="s">
        <v>226</v>
      </c>
      <c r="H5768" s="1">
        <v>33851</v>
      </c>
      <c r="I5768" t="s">
        <v>28768</v>
      </c>
      <c r="J5768">
        <v>5001</v>
      </c>
      <c r="K5768" t="s">
        <v>114</v>
      </c>
      <c r="L5768">
        <v>5</v>
      </c>
      <c r="M5768" t="s">
        <v>115</v>
      </c>
      <c r="O5768">
        <v>3226092865</v>
      </c>
      <c r="P5768">
        <v>0</v>
      </c>
      <c r="T5768" t="s">
        <v>435</v>
      </c>
      <c r="U5768">
        <v>2022</v>
      </c>
      <c r="V5768" t="s">
        <v>436</v>
      </c>
      <c r="W5768" t="s">
        <v>28769</v>
      </c>
      <c r="X5768" t="s">
        <v>28770</v>
      </c>
      <c r="Y5768" t="s">
        <v>439</v>
      </c>
      <c r="Z5768" t="s">
        <v>164</v>
      </c>
      <c r="AA5768" t="s">
        <v>189</v>
      </c>
      <c r="AB5768" s="2">
        <f t="shared" si="90"/>
        <v>2.2892624094881398E-2</v>
      </c>
      <c r="AC5768" s="3">
        <v>80100000</v>
      </c>
      <c r="AD5768" t="s">
        <v>87</v>
      </c>
      <c r="AE5768" t="s">
        <v>106</v>
      </c>
      <c r="AF5768" t="s">
        <v>89</v>
      </c>
      <c r="AG5768">
        <v>0</v>
      </c>
      <c r="AH5768">
        <v>29215900</v>
      </c>
      <c r="AI5768" s="3">
        <v>1833699.19</v>
      </c>
      <c r="AJ5768" s="3">
        <v>1520923.69</v>
      </c>
      <c r="AK5768" t="s">
        <v>91</v>
      </c>
      <c r="AL5768" t="s">
        <v>91</v>
      </c>
      <c r="AM5768" t="s">
        <v>91</v>
      </c>
      <c r="AN5768" t="s">
        <v>91</v>
      </c>
      <c r="AO5768" t="s">
        <v>91</v>
      </c>
      <c r="AP5768" t="s">
        <v>91</v>
      </c>
      <c r="AT5768" t="s">
        <v>18</v>
      </c>
    </row>
    <row r="5769" spans="2:46" x14ac:dyDescent="0.25">
      <c r="B5769">
        <v>6872317</v>
      </c>
      <c r="C5769" t="s">
        <v>72</v>
      </c>
      <c r="D5769" t="s">
        <v>1259</v>
      </c>
      <c r="E5769" t="s">
        <v>1418</v>
      </c>
      <c r="F5769" t="s">
        <v>26004</v>
      </c>
      <c r="G5769" t="s">
        <v>718</v>
      </c>
      <c r="H5769" s="1">
        <v>20905</v>
      </c>
      <c r="I5769" t="s">
        <v>28771</v>
      </c>
      <c r="J5769">
        <v>0</v>
      </c>
      <c r="K5769" t="s">
        <v>604</v>
      </c>
      <c r="L5769">
        <v>0</v>
      </c>
      <c r="M5769" t="s">
        <v>605</v>
      </c>
      <c r="O5769">
        <v>3003939340</v>
      </c>
      <c r="P5769">
        <v>0</v>
      </c>
      <c r="T5769" t="s">
        <v>5382</v>
      </c>
      <c r="U5769">
        <v>2020</v>
      </c>
      <c r="V5769" t="s">
        <v>4917</v>
      </c>
      <c r="W5769" t="s">
        <v>28772</v>
      </c>
      <c r="X5769" t="s">
        <v>28773</v>
      </c>
      <c r="Y5769" t="s">
        <v>4920</v>
      </c>
      <c r="Z5769" t="s">
        <v>164</v>
      </c>
      <c r="AA5769" t="s">
        <v>189</v>
      </c>
      <c r="AB5769" s="2">
        <f t="shared" si="90"/>
        <v>1.8562959641255605E-2</v>
      </c>
      <c r="AC5769" s="3">
        <v>66900000</v>
      </c>
      <c r="AD5769" t="s">
        <v>105</v>
      </c>
      <c r="AE5769" t="s">
        <v>106</v>
      </c>
      <c r="AF5769" t="s">
        <v>89</v>
      </c>
      <c r="AG5769" t="s">
        <v>28774</v>
      </c>
      <c r="AH5769">
        <v>159715873</v>
      </c>
      <c r="AI5769" s="3">
        <v>1241862</v>
      </c>
      <c r="AJ5769" s="3">
        <v>1023581.79</v>
      </c>
      <c r="AK5769" t="s">
        <v>91</v>
      </c>
      <c r="AL5769" t="s">
        <v>91</v>
      </c>
      <c r="AM5769" t="s">
        <v>91</v>
      </c>
      <c r="AN5769" t="s">
        <v>91</v>
      </c>
      <c r="AO5769" t="s">
        <v>91</v>
      </c>
      <c r="AP5769" t="s">
        <v>91</v>
      </c>
      <c r="AT5769" t="s">
        <v>18</v>
      </c>
    </row>
    <row r="5770" spans="2:46" x14ac:dyDescent="0.25">
      <c r="B5770">
        <v>52073691</v>
      </c>
      <c r="C5770" t="s">
        <v>108</v>
      </c>
      <c r="D5770" t="s">
        <v>3448</v>
      </c>
      <c r="E5770" t="s">
        <v>2331</v>
      </c>
      <c r="F5770" t="s">
        <v>28775</v>
      </c>
      <c r="G5770" t="s">
        <v>4669</v>
      </c>
      <c r="H5770" s="1">
        <v>26413</v>
      </c>
      <c r="I5770" t="s">
        <v>28776</v>
      </c>
      <c r="J5770">
        <v>0</v>
      </c>
      <c r="K5770" t="s">
        <v>78</v>
      </c>
      <c r="L5770">
        <v>25</v>
      </c>
      <c r="M5770" t="s">
        <v>78</v>
      </c>
      <c r="O5770">
        <v>3108049281</v>
      </c>
      <c r="P5770">
        <v>0</v>
      </c>
      <c r="T5770" t="s">
        <v>306</v>
      </c>
      <c r="U5770">
        <v>2010</v>
      </c>
      <c r="V5770" t="s">
        <v>5914</v>
      </c>
      <c r="W5770" t="s">
        <v>28777</v>
      </c>
      <c r="X5770" t="s">
        <v>28778</v>
      </c>
      <c r="Y5770" t="s">
        <v>5917</v>
      </c>
      <c r="Z5770" t="s">
        <v>121</v>
      </c>
      <c r="AA5770" t="s">
        <v>5918</v>
      </c>
      <c r="AB5770" s="2">
        <f t="shared" si="90"/>
        <v>2.9452366604823747E-2</v>
      </c>
      <c r="AC5770" s="3">
        <v>53900000</v>
      </c>
      <c r="AD5770" t="s">
        <v>151</v>
      </c>
      <c r="AE5770" t="s">
        <v>212</v>
      </c>
      <c r="AF5770" t="s">
        <v>89</v>
      </c>
      <c r="AG5770" t="s">
        <v>28779</v>
      </c>
      <c r="AH5770">
        <v>29206434</v>
      </c>
      <c r="AI5770" s="3">
        <v>1587482.56</v>
      </c>
      <c r="AJ5770" s="3">
        <v>1314018.96</v>
      </c>
      <c r="AK5770" t="s">
        <v>91</v>
      </c>
      <c r="AL5770" t="s">
        <v>91</v>
      </c>
      <c r="AM5770" t="s">
        <v>91</v>
      </c>
      <c r="AN5770" t="s">
        <v>91</v>
      </c>
      <c r="AO5770" t="s">
        <v>91</v>
      </c>
      <c r="AP5770" t="s">
        <v>91</v>
      </c>
      <c r="AT5770" t="s">
        <v>18</v>
      </c>
    </row>
    <row r="5771" spans="2:46" x14ac:dyDescent="0.25">
      <c r="B5771">
        <v>39352310</v>
      </c>
      <c r="C5771" t="s">
        <v>108</v>
      </c>
      <c r="D5771" t="s">
        <v>1029</v>
      </c>
      <c r="E5771" t="s">
        <v>589</v>
      </c>
      <c r="F5771" t="s">
        <v>3855</v>
      </c>
      <c r="G5771" t="s">
        <v>781</v>
      </c>
      <c r="H5771" s="1">
        <v>23746</v>
      </c>
      <c r="I5771" t="s">
        <v>28780</v>
      </c>
      <c r="J5771">
        <v>5308</v>
      </c>
      <c r="K5771" t="s">
        <v>18684</v>
      </c>
      <c r="L5771">
        <v>5</v>
      </c>
      <c r="M5771" t="s">
        <v>115</v>
      </c>
      <c r="O5771">
        <v>3006093246</v>
      </c>
      <c r="P5771">
        <v>0</v>
      </c>
      <c r="T5771" t="s">
        <v>371</v>
      </c>
      <c r="U5771">
        <v>2021</v>
      </c>
      <c r="V5771" t="s">
        <v>28781</v>
      </c>
      <c r="W5771" t="s">
        <v>28782</v>
      </c>
      <c r="X5771" t="s">
        <v>28783</v>
      </c>
      <c r="Y5771" t="s">
        <v>28784</v>
      </c>
      <c r="Z5771" t="s">
        <v>1857</v>
      </c>
      <c r="AA5771" t="s">
        <v>23745</v>
      </c>
      <c r="AB5771" s="2">
        <f t="shared" si="90"/>
        <v>3.3693006926406928E-2</v>
      </c>
      <c r="AC5771" s="3">
        <v>184800000</v>
      </c>
      <c r="AD5771" t="s">
        <v>177</v>
      </c>
      <c r="AE5771" t="s">
        <v>212</v>
      </c>
      <c r="AF5771" t="s">
        <v>89</v>
      </c>
      <c r="AG5771">
        <v>0</v>
      </c>
      <c r="AH5771">
        <v>29197064</v>
      </c>
      <c r="AI5771" s="3">
        <v>6226467.6799999997</v>
      </c>
      <c r="AJ5771" s="3">
        <v>5212325.78</v>
      </c>
      <c r="AK5771" t="s">
        <v>91</v>
      </c>
      <c r="AL5771" t="s">
        <v>91</v>
      </c>
      <c r="AM5771" t="s">
        <v>91</v>
      </c>
      <c r="AN5771" t="s">
        <v>91</v>
      </c>
      <c r="AO5771" t="s">
        <v>91</v>
      </c>
      <c r="AP5771" t="s">
        <v>91</v>
      </c>
      <c r="AT5771" t="s">
        <v>21</v>
      </c>
    </row>
    <row r="5772" spans="2:46" x14ac:dyDescent="0.25">
      <c r="B5772">
        <v>37122841</v>
      </c>
      <c r="C5772" t="s">
        <v>108</v>
      </c>
      <c r="D5772" t="s">
        <v>9570</v>
      </c>
      <c r="E5772">
        <v>0</v>
      </c>
      <c r="F5772" t="s">
        <v>1155</v>
      </c>
      <c r="G5772" t="s">
        <v>880</v>
      </c>
      <c r="H5772" s="1">
        <v>29466</v>
      </c>
      <c r="I5772" t="s">
        <v>28785</v>
      </c>
      <c r="J5772">
        <v>66001</v>
      </c>
      <c r="K5772" t="s">
        <v>986</v>
      </c>
      <c r="L5772">
        <v>66</v>
      </c>
      <c r="M5772" t="s">
        <v>987</v>
      </c>
      <c r="O5772">
        <v>3122301830</v>
      </c>
      <c r="P5772">
        <v>0</v>
      </c>
      <c r="T5772" t="s">
        <v>494</v>
      </c>
      <c r="U5772">
        <v>2017</v>
      </c>
      <c r="V5772" t="s">
        <v>4144</v>
      </c>
      <c r="W5772" t="s">
        <v>28786</v>
      </c>
      <c r="X5772" t="s">
        <v>28787</v>
      </c>
      <c r="Y5772" t="s">
        <v>4147</v>
      </c>
      <c r="Z5772" t="s">
        <v>164</v>
      </c>
      <c r="AA5772" t="s">
        <v>507</v>
      </c>
      <c r="AB5772" s="2">
        <f t="shared" si="90"/>
        <v>5.5098659517426277E-2</v>
      </c>
      <c r="AC5772" s="3">
        <v>37300000</v>
      </c>
      <c r="AD5772" t="s">
        <v>1326</v>
      </c>
      <c r="AE5772" t="s">
        <v>139</v>
      </c>
      <c r="AF5772" t="s">
        <v>89</v>
      </c>
      <c r="AG5772">
        <v>0</v>
      </c>
      <c r="AH5772">
        <v>159827521</v>
      </c>
      <c r="AI5772" s="3">
        <v>2055180</v>
      </c>
      <c r="AJ5772" s="3">
        <v>1707041.68</v>
      </c>
      <c r="AK5772" t="s">
        <v>91</v>
      </c>
      <c r="AL5772" t="s">
        <v>91</v>
      </c>
      <c r="AM5772" t="s">
        <v>91</v>
      </c>
      <c r="AN5772" t="s">
        <v>91</v>
      </c>
      <c r="AO5772" t="s">
        <v>91</v>
      </c>
      <c r="AP5772" t="s">
        <v>91</v>
      </c>
      <c r="AT5772" t="s">
        <v>21</v>
      </c>
    </row>
    <row r="5773" spans="2:46" x14ac:dyDescent="0.25">
      <c r="B5773">
        <v>75091528</v>
      </c>
      <c r="C5773" t="s">
        <v>72</v>
      </c>
      <c r="D5773" t="s">
        <v>1382</v>
      </c>
      <c r="E5773" t="s">
        <v>125</v>
      </c>
      <c r="F5773" t="s">
        <v>1403</v>
      </c>
      <c r="G5773" t="s">
        <v>2171</v>
      </c>
      <c r="H5773" s="1">
        <v>29099</v>
      </c>
      <c r="I5773" t="s">
        <v>28788</v>
      </c>
      <c r="J5773">
        <v>17001</v>
      </c>
      <c r="K5773" t="s">
        <v>476</v>
      </c>
      <c r="L5773">
        <v>17</v>
      </c>
      <c r="M5773" t="s">
        <v>477</v>
      </c>
      <c r="O5773">
        <v>3206913821</v>
      </c>
      <c r="P5773">
        <v>3101041128</v>
      </c>
      <c r="T5773" t="s">
        <v>467</v>
      </c>
      <c r="U5773">
        <v>2021</v>
      </c>
      <c r="V5773" t="s">
        <v>18697</v>
      </c>
      <c r="W5773" t="s">
        <v>28789</v>
      </c>
      <c r="X5773" t="s">
        <v>28790</v>
      </c>
      <c r="Y5773" t="s">
        <v>18700</v>
      </c>
      <c r="Z5773" t="s">
        <v>121</v>
      </c>
      <c r="AA5773" t="s">
        <v>877</v>
      </c>
      <c r="AB5773" s="2">
        <f t="shared" si="90"/>
        <v>3.9837534246575344E-2</v>
      </c>
      <c r="AC5773" s="3">
        <v>51100000</v>
      </c>
      <c r="AD5773" t="s">
        <v>288</v>
      </c>
      <c r="AE5773" t="s">
        <v>139</v>
      </c>
      <c r="AF5773" t="s">
        <v>89</v>
      </c>
      <c r="AG5773" t="s">
        <v>28791</v>
      </c>
      <c r="AH5773">
        <v>159946526</v>
      </c>
      <c r="AI5773" s="3">
        <v>2035698</v>
      </c>
      <c r="AJ5773" s="3">
        <v>1690670.37</v>
      </c>
      <c r="AK5773" t="s">
        <v>91</v>
      </c>
      <c r="AL5773" t="s">
        <v>91</v>
      </c>
      <c r="AM5773" t="s">
        <v>91</v>
      </c>
      <c r="AN5773" t="s">
        <v>91</v>
      </c>
      <c r="AO5773" t="s">
        <v>91</v>
      </c>
      <c r="AP5773" t="s">
        <v>91</v>
      </c>
      <c r="AT5773" t="s">
        <v>21</v>
      </c>
    </row>
    <row r="5774" spans="2:46" x14ac:dyDescent="0.25">
      <c r="B5774">
        <v>87060144</v>
      </c>
      <c r="C5774" t="s">
        <v>72</v>
      </c>
      <c r="D5774" t="s">
        <v>28792</v>
      </c>
      <c r="E5774" t="s">
        <v>19754</v>
      </c>
      <c r="F5774" t="s">
        <v>28793</v>
      </c>
      <c r="G5774" t="s">
        <v>28793</v>
      </c>
      <c r="H5774" s="1">
        <v>29952</v>
      </c>
      <c r="I5774" t="s">
        <v>28794</v>
      </c>
      <c r="J5774">
        <v>0</v>
      </c>
      <c r="K5774" t="s">
        <v>78</v>
      </c>
      <c r="L5774">
        <v>25</v>
      </c>
      <c r="M5774" t="s">
        <v>78</v>
      </c>
      <c r="O5774">
        <v>3127185349</v>
      </c>
      <c r="P5774">
        <v>3108033778</v>
      </c>
      <c r="T5774" t="s">
        <v>98</v>
      </c>
      <c r="U5774">
        <v>2018</v>
      </c>
      <c r="V5774" t="s">
        <v>28795</v>
      </c>
      <c r="W5774" t="s">
        <v>28796</v>
      </c>
      <c r="X5774" t="s">
        <v>28797</v>
      </c>
      <c r="Y5774" t="s">
        <v>28798</v>
      </c>
      <c r="Z5774" t="s">
        <v>85</v>
      </c>
      <c r="AA5774" t="s">
        <v>12426</v>
      </c>
      <c r="AB5774" s="2">
        <f t="shared" si="90"/>
        <v>2.3024355670103094E-2</v>
      </c>
      <c r="AC5774" s="3">
        <v>77600000</v>
      </c>
      <c r="AD5774" t="s">
        <v>123</v>
      </c>
      <c r="AE5774" t="s">
        <v>139</v>
      </c>
      <c r="AF5774" t="s">
        <v>89</v>
      </c>
      <c r="AG5774">
        <v>0</v>
      </c>
      <c r="AH5774">
        <v>159755808</v>
      </c>
      <c r="AI5774" s="3">
        <v>1786690</v>
      </c>
      <c r="AJ5774" s="3">
        <v>1481420.29</v>
      </c>
      <c r="AK5774" t="s">
        <v>91</v>
      </c>
      <c r="AL5774" t="s">
        <v>91</v>
      </c>
      <c r="AM5774" t="s">
        <v>91</v>
      </c>
      <c r="AN5774" t="s">
        <v>91</v>
      </c>
      <c r="AO5774" t="s">
        <v>91</v>
      </c>
      <c r="AP5774" t="s">
        <v>91</v>
      </c>
      <c r="AT5774" t="s">
        <v>18</v>
      </c>
    </row>
    <row r="5775" spans="2:46" x14ac:dyDescent="0.25">
      <c r="B5775">
        <v>70954142</v>
      </c>
      <c r="C5775" t="s">
        <v>72</v>
      </c>
      <c r="D5775" t="s">
        <v>894</v>
      </c>
      <c r="E5775">
        <v>0</v>
      </c>
      <c r="F5775" t="s">
        <v>509</v>
      </c>
      <c r="G5775" t="s">
        <v>1402</v>
      </c>
      <c r="H5775" s="1">
        <v>29222</v>
      </c>
      <c r="I5775" t="s">
        <v>28799</v>
      </c>
      <c r="J5775">
        <v>5088</v>
      </c>
      <c r="K5775" t="s">
        <v>1725</v>
      </c>
      <c r="L5775">
        <v>5</v>
      </c>
      <c r="M5775" t="s">
        <v>115</v>
      </c>
      <c r="O5775">
        <v>3113402560</v>
      </c>
      <c r="P5775">
        <v>0</v>
      </c>
      <c r="T5775" t="s">
        <v>750</v>
      </c>
      <c r="U5775">
        <v>2021</v>
      </c>
      <c r="V5775" t="s">
        <v>1019</v>
      </c>
      <c r="W5775" t="s">
        <v>28800</v>
      </c>
      <c r="X5775" t="s">
        <v>28801</v>
      </c>
      <c r="Y5775" t="s">
        <v>1022</v>
      </c>
      <c r="Z5775" t="s">
        <v>298</v>
      </c>
      <c r="AA5775" t="s">
        <v>691</v>
      </c>
      <c r="AB5775" s="2">
        <f t="shared" si="90"/>
        <v>3.3524727744165948E-2</v>
      </c>
      <c r="AC5775" s="3">
        <v>115700000</v>
      </c>
      <c r="AD5775" t="s">
        <v>87</v>
      </c>
      <c r="AE5775" t="s">
        <v>106</v>
      </c>
      <c r="AF5775" t="s">
        <v>89</v>
      </c>
      <c r="AG5775" t="s">
        <v>28802</v>
      </c>
      <c r="AH5775">
        <v>159875639</v>
      </c>
      <c r="AI5775" s="3">
        <v>3878811</v>
      </c>
      <c r="AJ5775" s="3">
        <v>3239504.69</v>
      </c>
      <c r="AK5775" t="s">
        <v>91</v>
      </c>
      <c r="AL5775" t="s">
        <v>91</v>
      </c>
      <c r="AM5775" t="s">
        <v>91</v>
      </c>
      <c r="AN5775" t="s">
        <v>91</v>
      </c>
      <c r="AO5775" t="s">
        <v>91</v>
      </c>
      <c r="AP5775" t="s">
        <v>91</v>
      </c>
      <c r="AT5775" t="s">
        <v>21</v>
      </c>
    </row>
    <row r="5776" spans="2:46" x14ac:dyDescent="0.25">
      <c r="B5776">
        <v>36160231</v>
      </c>
      <c r="C5776" t="s">
        <v>108</v>
      </c>
      <c r="D5776" t="s">
        <v>213</v>
      </c>
      <c r="E5776">
        <v>0</v>
      </c>
      <c r="F5776" t="s">
        <v>11889</v>
      </c>
      <c r="G5776" t="s">
        <v>411</v>
      </c>
      <c r="H5776" s="1">
        <v>21014</v>
      </c>
      <c r="I5776" t="s">
        <v>28803</v>
      </c>
      <c r="J5776">
        <v>0</v>
      </c>
      <c r="K5776" t="s">
        <v>2497</v>
      </c>
      <c r="L5776">
        <v>19</v>
      </c>
      <c r="M5776" t="s">
        <v>2498</v>
      </c>
      <c r="O5776">
        <v>3154934462</v>
      </c>
      <c r="P5776">
        <v>0</v>
      </c>
      <c r="T5776" t="s">
        <v>424</v>
      </c>
      <c r="U5776">
        <v>2018</v>
      </c>
      <c r="V5776" t="s">
        <v>503</v>
      </c>
      <c r="W5776" t="s">
        <v>28804</v>
      </c>
      <c r="X5776" t="s">
        <v>28805</v>
      </c>
      <c r="Y5776" t="s">
        <v>506</v>
      </c>
      <c r="Z5776" t="s">
        <v>164</v>
      </c>
      <c r="AA5776" t="s">
        <v>507</v>
      </c>
      <c r="AB5776" s="2">
        <f t="shared" si="90"/>
        <v>3.2699208443271767E-2</v>
      </c>
      <c r="AC5776" s="3">
        <v>37900000</v>
      </c>
      <c r="AD5776" t="s">
        <v>151</v>
      </c>
      <c r="AE5776" t="s">
        <v>139</v>
      </c>
      <c r="AF5776" t="s">
        <v>89</v>
      </c>
      <c r="AG5776" t="s">
        <v>28806</v>
      </c>
      <c r="AH5776">
        <v>159716125</v>
      </c>
      <c r="AI5776" s="3">
        <v>1239300</v>
      </c>
      <c r="AJ5776" s="3">
        <v>1021428.25</v>
      </c>
      <c r="AK5776" t="s">
        <v>91</v>
      </c>
      <c r="AL5776" t="s">
        <v>91</v>
      </c>
      <c r="AM5776" t="s">
        <v>91</v>
      </c>
      <c r="AN5776" t="s">
        <v>91</v>
      </c>
      <c r="AO5776" t="s">
        <v>91</v>
      </c>
      <c r="AP5776" t="s">
        <v>91</v>
      </c>
      <c r="AT5776" t="s">
        <v>18</v>
      </c>
    </row>
    <row r="5777" spans="2:46" x14ac:dyDescent="0.25">
      <c r="B5777">
        <v>30338311</v>
      </c>
      <c r="C5777" t="s">
        <v>108</v>
      </c>
      <c r="D5777" t="s">
        <v>349</v>
      </c>
      <c r="E5777" t="s">
        <v>789</v>
      </c>
      <c r="F5777" t="s">
        <v>155</v>
      </c>
      <c r="G5777" t="s">
        <v>181</v>
      </c>
      <c r="H5777" s="1">
        <v>27929</v>
      </c>
      <c r="I5777" t="s">
        <v>28807</v>
      </c>
      <c r="J5777">
        <v>66001</v>
      </c>
      <c r="K5777" t="s">
        <v>986</v>
      </c>
      <c r="L5777">
        <v>66</v>
      </c>
      <c r="M5777" t="s">
        <v>987</v>
      </c>
      <c r="O5777">
        <v>3173648487</v>
      </c>
      <c r="P5777">
        <v>3128504839</v>
      </c>
      <c r="T5777" t="s">
        <v>704</v>
      </c>
      <c r="U5777">
        <v>2013</v>
      </c>
      <c r="V5777" t="s">
        <v>28808</v>
      </c>
      <c r="W5777" t="s">
        <v>28809</v>
      </c>
      <c r="X5777" t="s">
        <v>28810</v>
      </c>
      <c r="Y5777" t="s">
        <v>28811</v>
      </c>
      <c r="Z5777" t="s">
        <v>121</v>
      </c>
      <c r="AA5777" t="s">
        <v>122</v>
      </c>
      <c r="AB5777" s="2">
        <f t="shared" si="90"/>
        <v>2.5553690641247833E-2</v>
      </c>
      <c r="AC5777" s="3">
        <v>57700000</v>
      </c>
      <c r="AD5777" t="s">
        <v>177</v>
      </c>
      <c r="AE5777" t="s">
        <v>106</v>
      </c>
      <c r="AF5777" t="s">
        <v>89</v>
      </c>
      <c r="AG5777" t="s">
        <v>28812</v>
      </c>
      <c r="AH5777">
        <v>29211516</v>
      </c>
      <c r="AI5777" s="3">
        <v>1474447.95</v>
      </c>
      <c r="AJ5777" s="3">
        <v>1219031.8899999999</v>
      </c>
      <c r="AK5777" t="s">
        <v>91</v>
      </c>
      <c r="AL5777" t="s">
        <v>91</v>
      </c>
      <c r="AM5777" t="s">
        <v>91</v>
      </c>
      <c r="AN5777" t="s">
        <v>91</v>
      </c>
      <c r="AO5777" t="s">
        <v>91</v>
      </c>
      <c r="AP5777" t="s">
        <v>91</v>
      </c>
      <c r="AT5777" t="s">
        <v>18</v>
      </c>
    </row>
    <row r="5778" spans="2:46" x14ac:dyDescent="0.25">
      <c r="B5778">
        <v>73199665</v>
      </c>
      <c r="C5778" t="s">
        <v>72</v>
      </c>
      <c r="D5778" t="s">
        <v>5799</v>
      </c>
      <c r="E5778" t="s">
        <v>2316</v>
      </c>
      <c r="F5778" t="s">
        <v>886</v>
      </c>
      <c r="G5778" t="s">
        <v>2317</v>
      </c>
      <c r="H5778" s="1">
        <v>30512</v>
      </c>
      <c r="I5778" t="s">
        <v>28813</v>
      </c>
      <c r="J5778">
        <v>0</v>
      </c>
      <c r="K5778" t="s">
        <v>593</v>
      </c>
      <c r="L5778">
        <v>13</v>
      </c>
      <c r="M5778" t="s">
        <v>123</v>
      </c>
      <c r="O5778">
        <v>3005053199</v>
      </c>
      <c r="P5778">
        <v>0</v>
      </c>
      <c r="T5778" t="s">
        <v>544</v>
      </c>
      <c r="U5778">
        <v>2015</v>
      </c>
      <c r="V5778" t="s">
        <v>17385</v>
      </c>
      <c r="W5778">
        <v>0</v>
      </c>
      <c r="X5778" t="s">
        <v>28814</v>
      </c>
      <c r="Y5778" t="s">
        <v>17387</v>
      </c>
      <c r="Z5778" t="s">
        <v>1915</v>
      </c>
      <c r="AA5778" t="s">
        <v>5545</v>
      </c>
      <c r="AB5778" s="2">
        <f t="shared" si="90"/>
        <v>2.8797212837837836E-2</v>
      </c>
      <c r="AC5778" s="3">
        <v>118400000</v>
      </c>
      <c r="AD5778" t="s">
        <v>123</v>
      </c>
      <c r="AE5778" t="s">
        <v>212</v>
      </c>
      <c r="AF5778" t="s">
        <v>89</v>
      </c>
      <c r="AG5778">
        <v>0</v>
      </c>
      <c r="AH5778">
        <v>159838173</v>
      </c>
      <c r="AI5778" s="3">
        <v>3409590</v>
      </c>
      <c r="AJ5778" s="3">
        <v>2845201.42</v>
      </c>
      <c r="AK5778" t="s">
        <v>91</v>
      </c>
      <c r="AL5778" t="s">
        <v>91</v>
      </c>
      <c r="AM5778" t="s">
        <v>91</v>
      </c>
      <c r="AN5778" t="s">
        <v>91</v>
      </c>
      <c r="AO5778" t="s">
        <v>91</v>
      </c>
      <c r="AP5778" t="s">
        <v>91</v>
      </c>
      <c r="AT5778" t="s">
        <v>21</v>
      </c>
    </row>
    <row r="5779" spans="2:46" x14ac:dyDescent="0.25">
      <c r="B5779">
        <v>52726150</v>
      </c>
      <c r="C5779" t="s">
        <v>108</v>
      </c>
      <c r="D5779" t="s">
        <v>110</v>
      </c>
      <c r="E5779" t="s">
        <v>2658</v>
      </c>
      <c r="F5779" t="s">
        <v>2348</v>
      </c>
      <c r="G5779" t="s">
        <v>3892</v>
      </c>
      <c r="H5779" s="1">
        <v>29525</v>
      </c>
      <c r="I5779" t="s">
        <v>28815</v>
      </c>
      <c r="J5779">
        <v>5001</v>
      </c>
      <c r="K5779" t="s">
        <v>114</v>
      </c>
      <c r="L5779">
        <v>5</v>
      </c>
      <c r="M5779" t="s">
        <v>115</v>
      </c>
      <c r="O5779">
        <v>3108805689</v>
      </c>
      <c r="P5779">
        <v>0</v>
      </c>
      <c r="T5779" t="s">
        <v>633</v>
      </c>
      <c r="U5779">
        <v>2023</v>
      </c>
      <c r="V5779" t="s">
        <v>1330</v>
      </c>
      <c r="W5779" t="s">
        <v>28816</v>
      </c>
      <c r="X5779" t="s">
        <v>28817</v>
      </c>
      <c r="Y5779" t="s">
        <v>1333</v>
      </c>
      <c r="Z5779" t="s">
        <v>121</v>
      </c>
      <c r="AA5779" t="s">
        <v>877</v>
      </c>
      <c r="AB5779" s="2">
        <f t="shared" si="90"/>
        <v>6.9044065510597302E-2</v>
      </c>
      <c r="AC5779" s="3">
        <v>51900000</v>
      </c>
      <c r="AD5779" t="s">
        <v>288</v>
      </c>
      <c r="AE5779" t="s">
        <v>139</v>
      </c>
      <c r="AF5779" t="s">
        <v>89</v>
      </c>
      <c r="AG5779" t="s">
        <v>28818</v>
      </c>
      <c r="AH5779">
        <v>159776393</v>
      </c>
      <c r="AI5779" s="3">
        <v>3583387</v>
      </c>
      <c r="AJ5779" s="3">
        <v>2991249.66</v>
      </c>
      <c r="AK5779" t="s">
        <v>91</v>
      </c>
      <c r="AL5779" t="s">
        <v>91</v>
      </c>
      <c r="AM5779" t="s">
        <v>91</v>
      </c>
      <c r="AN5779" t="s">
        <v>91</v>
      </c>
      <c r="AO5779" t="s">
        <v>91</v>
      </c>
      <c r="AP5779" t="s">
        <v>91</v>
      </c>
      <c r="AT5779" t="s">
        <v>21</v>
      </c>
    </row>
    <row r="5780" spans="2:46" x14ac:dyDescent="0.25">
      <c r="B5780">
        <v>43732888</v>
      </c>
      <c r="C5780" t="s">
        <v>108</v>
      </c>
      <c r="D5780" t="s">
        <v>1146</v>
      </c>
      <c r="E5780" t="s">
        <v>19474</v>
      </c>
      <c r="F5780" t="s">
        <v>15822</v>
      </c>
      <c r="G5780" t="s">
        <v>4218</v>
      </c>
      <c r="H5780" s="1">
        <v>25818</v>
      </c>
      <c r="I5780" t="s">
        <v>28819</v>
      </c>
      <c r="J5780">
        <v>5266</v>
      </c>
      <c r="K5780" t="s">
        <v>228</v>
      </c>
      <c r="L5780">
        <v>5</v>
      </c>
      <c r="M5780" t="s">
        <v>115</v>
      </c>
      <c r="O5780">
        <v>3205715914</v>
      </c>
      <c r="P5780">
        <v>3148302436</v>
      </c>
      <c r="T5780" t="s">
        <v>424</v>
      </c>
      <c r="U5780">
        <v>2019</v>
      </c>
      <c r="V5780" t="s">
        <v>889</v>
      </c>
      <c r="W5780" t="s">
        <v>28820</v>
      </c>
      <c r="X5780" t="s">
        <v>28821</v>
      </c>
      <c r="Y5780" t="s">
        <v>892</v>
      </c>
      <c r="Z5780" t="s">
        <v>136</v>
      </c>
      <c r="AA5780" t="s">
        <v>137</v>
      </c>
      <c r="AB5780" s="2">
        <f t="shared" si="90"/>
        <v>5.8276991341991345E-2</v>
      </c>
      <c r="AC5780" s="3">
        <v>46200000</v>
      </c>
      <c r="AD5780" t="s">
        <v>151</v>
      </c>
      <c r="AE5780" t="s">
        <v>139</v>
      </c>
      <c r="AF5780" t="s">
        <v>89</v>
      </c>
      <c r="AG5780" t="s">
        <v>28822</v>
      </c>
      <c r="AH5780">
        <v>159735773</v>
      </c>
      <c r="AI5780" s="3">
        <v>2692397</v>
      </c>
      <c r="AJ5780" s="3">
        <v>2242518.64</v>
      </c>
      <c r="AK5780" t="s">
        <v>91</v>
      </c>
      <c r="AL5780" t="s">
        <v>91</v>
      </c>
      <c r="AM5780" t="s">
        <v>91</v>
      </c>
      <c r="AN5780" t="s">
        <v>91</v>
      </c>
      <c r="AO5780" t="s">
        <v>91</v>
      </c>
      <c r="AP5780" t="s">
        <v>91</v>
      </c>
      <c r="AT5780" t="s">
        <v>21</v>
      </c>
    </row>
    <row r="5781" spans="2:46" x14ac:dyDescent="0.25">
      <c r="B5781">
        <v>5916737</v>
      </c>
      <c r="C5781" t="s">
        <v>72</v>
      </c>
      <c r="D5781" t="s">
        <v>12184</v>
      </c>
      <c r="E5781" t="s">
        <v>1473</v>
      </c>
      <c r="F5781" t="s">
        <v>28823</v>
      </c>
      <c r="G5781" t="s">
        <v>6185</v>
      </c>
      <c r="H5781" s="1">
        <v>28946</v>
      </c>
      <c r="I5781" t="s">
        <v>28824</v>
      </c>
      <c r="J5781">
        <v>0</v>
      </c>
      <c r="K5781" t="s">
        <v>78</v>
      </c>
      <c r="L5781">
        <v>25</v>
      </c>
      <c r="M5781" t="s">
        <v>78</v>
      </c>
      <c r="O5781">
        <v>3114347327</v>
      </c>
      <c r="P5781">
        <v>0</v>
      </c>
      <c r="T5781" t="s">
        <v>403</v>
      </c>
      <c r="U5781">
        <v>2022</v>
      </c>
      <c r="V5781" t="s">
        <v>28825</v>
      </c>
      <c r="W5781" t="s">
        <v>28826</v>
      </c>
      <c r="X5781" t="s">
        <v>28827</v>
      </c>
      <c r="Y5781" t="s">
        <v>28828</v>
      </c>
      <c r="Z5781" t="s">
        <v>136</v>
      </c>
      <c r="AA5781" t="s">
        <v>28829</v>
      </c>
      <c r="AB5781" s="2">
        <f t="shared" si="90"/>
        <v>1.2509225900681598E-2</v>
      </c>
      <c r="AC5781" s="3">
        <v>205400000</v>
      </c>
      <c r="AD5781" t="s">
        <v>151</v>
      </c>
      <c r="AE5781" t="s">
        <v>139</v>
      </c>
      <c r="AF5781" t="s">
        <v>89</v>
      </c>
      <c r="AG5781" t="s">
        <v>28830</v>
      </c>
      <c r="AH5781">
        <v>159908932</v>
      </c>
      <c r="AI5781" s="3">
        <v>2569395</v>
      </c>
      <c r="AJ5781" s="3">
        <v>2139155.38</v>
      </c>
      <c r="AK5781" t="s">
        <v>91</v>
      </c>
      <c r="AL5781" t="s">
        <v>91</v>
      </c>
      <c r="AM5781" t="s">
        <v>91</v>
      </c>
      <c r="AN5781" t="s">
        <v>91</v>
      </c>
      <c r="AO5781" t="s">
        <v>91</v>
      </c>
      <c r="AP5781" t="s">
        <v>91</v>
      </c>
      <c r="AT5781" t="s">
        <v>19</v>
      </c>
    </row>
    <row r="5782" spans="2:46" x14ac:dyDescent="0.25">
      <c r="B5782">
        <v>16110887</v>
      </c>
      <c r="C5782" t="s">
        <v>72</v>
      </c>
      <c r="D5782" t="s">
        <v>28831</v>
      </c>
      <c r="E5782">
        <v>0</v>
      </c>
      <c r="F5782" t="s">
        <v>849</v>
      </c>
      <c r="G5782" t="s">
        <v>181</v>
      </c>
      <c r="H5782" s="1">
        <v>23585</v>
      </c>
      <c r="I5782" t="s">
        <v>28832</v>
      </c>
      <c r="J5782">
        <v>17001</v>
      </c>
      <c r="K5782" t="s">
        <v>476</v>
      </c>
      <c r="L5782">
        <v>17</v>
      </c>
      <c r="M5782" t="s">
        <v>477</v>
      </c>
      <c r="O5782">
        <v>3113693575</v>
      </c>
      <c r="P5782">
        <v>0</v>
      </c>
      <c r="T5782" t="s">
        <v>666</v>
      </c>
      <c r="U5782">
        <v>2022</v>
      </c>
      <c r="V5782" t="s">
        <v>1675</v>
      </c>
      <c r="W5782" t="s">
        <v>28833</v>
      </c>
      <c r="X5782" t="s">
        <v>28834</v>
      </c>
      <c r="Y5782" t="s">
        <v>1678</v>
      </c>
      <c r="Z5782" t="s">
        <v>298</v>
      </c>
      <c r="AA5782" t="s">
        <v>299</v>
      </c>
      <c r="AB5782" s="2">
        <f t="shared" si="90"/>
        <v>2.7904248175182483E-2</v>
      </c>
      <c r="AC5782" s="3">
        <v>68500000</v>
      </c>
      <c r="AD5782" t="s">
        <v>87</v>
      </c>
      <c r="AE5782" t="s">
        <v>139</v>
      </c>
      <c r="AF5782" t="s">
        <v>89</v>
      </c>
      <c r="AG5782" t="s">
        <v>28835</v>
      </c>
      <c r="AH5782">
        <v>159946586</v>
      </c>
      <c r="AI5782" s="3">
        <v>1911441</v>
      </c>
      <c r="AJ5782" s="3">
        <v>1586253.16</v>
      </c>
      <c r="AK5782" t="s">
        <v>91</v>
      </c>
      <c r="AL5782" t="s">
        <v>91</v>
      </c>
      <c r="AM5782" t="s">
        <v>91</v>
      </c>
      <c r="AN5782" t="s">
        <v>91</v>
      </c>
      <c r="AO5782" t="s">
        <v>91</v>
      </c>
      <c r="AP5782" t="s">
        <v>91</v>
      </c>
      <c r="AT5782" t="s">
        <v>18</v>
      </c>
    </row>
    <row r="5783" spans="2:46" x14ac:dyDescent="0.25">
      <c r="B5783">
        <v>21066633</v>
      </c>
      <c r="C5783" t="s">
        <v>108</v>
      </c>
      <c r="D5783" t="s">
        <v>214</v>
      </c>
      <c r="E5783" t="s">
        <v>28836</v>
      </c>
      <c r="F5783" t="s">
        <v>3821</v>
      </c>
      <c r="G5783" t="s">
        <v>2553</v>
      </c>
      <c r="H5783" s="1">
        <v>19320</v>
      </c>
      <c r="I5783" t="s">
        <v>28837</v>
      </c>
      <c r="J5783">
        <v>0</v>
      </c>
      <c r="K5783" t="s">
        <v>78</v>
      </c>
      <c r="L5783">
        <v>25</v>
      </c>
      <c r="M5783" t="s">
        <v>78</v>
      </c>
      <c r="O5783">
        <v>3164681300</v>
      </c>
      <c r="P5783">
        <v>0</v>
      </c>
      <c r="T5783" t="s">
        <v>80</v>
      </c>
      <c r="U5783">
        <v>2018</v>
      </c>
      <c r="V5783" t="s">
        <v>11480</v>
      </c>
      <c r="W5783" t="s">
        <v>28838</v>
      </c>
      <c r="X5783" t="s">
        <v>28839</v>
      </c>
      <c r="Y5783" t="s">
        <v>11483</v>
      </c>
      <c r="Z5783" t="s">
        <v>222</v>
      </c>
      <c r="AA5783" t="s">
        <v>223</v>
      </c>
      <c r="AB5783" s="2">
        <f t="shared" si="90"/>
        <v>1.5383480908032597E-2</v>
      </c>
      <c r="AC5783" s="3">
        <v>85900000</v>
      </c>
      <c r="AD5783" t="s">
        <v>151</v>
      </c>
      <c r="AE5783" t="s">
        <v>212</v>
      </c>
      <c r="AF5783" t="s">
        <v>89</v>
      </c>
      <c r="AG5783" t="s">
        <v>28840</v>
      </c>
      <c r="AH5783">
        <v>29192250</v>
      </c>
      <c r="AI5783" s="3">
        <v>1321441.01</v>
      </c>
      <c r="AJ5783" s="3">
        <v>1090454.6299999999</v>
      </c>
      <c r="AK5783" t="s">
        <v>91</v>
      </c>
      <c r="AL5783" t="s">
        <v>91</v>
      </c>
      <c r="AM5783" t="s">
        <v>91</v>
      </c>
      <c r="AN5783" t="s">
        <v>91</v>
      </c>
      <c r="AO5783" t="s">
        <v>91</v>
      </c>
      <c r="AP5783" t="s">
        <v>91</v>
      </c>
      <c r="AT5783" t="s">
        <v>18</v>
      </c>
    </row>
    <row r="5784" spans="2:46" x14ac:dyDescent="0.25">
      <c r="B5784">
        <v>8748002</v>
      </c>
      <c r="C5784" t="s">
        <v>72</v>
      </c>
      <c r="D5784" t="s">
        <v>248</v>
      </c>
      <c r="E5784" t="s">
        <v>28841</v>
      </c>
      <c r="F5784" t="s">
        <v>840</v>
      </c>
      <c r="G5784" t="s">
        <v>1711</v>
      </c>
      <c r="H5784" s="1">
        <v>23737</v>
      </c>
      <c r="I5784" t="s">
        <v>28842</v>
      </c>
      <c r="J5784">
        <v>0</v>
      </c>
      <c r="K5784" t="s">
        <v>157</v>
      </c>
      <c r="L5784">
        <v>8</v>
      </c>
      <c r="M5784" t="s">
        <v>158</v>
      </c>
      <c r="O5784">
        <v>3157425147</v>
      </c>
      <c r="P5784">
        <v>3106319231</v>
      </c>
      <c r="T5784" t="s">
        <v>585</v>
      </c>
      <c r="U5784">
        <v>2023</v>
      </c>
      <c r="V5784" t="s">
        <v>842</v>
      </c>
      <c r="W5784" t="s">
        <v>28843</v>
      </c>
      <c r="X5784" t="s">
        <v>28844</v>
      </c>
      <c r="Y5784" t="s">
        <v>845</v>
      </c>
      <c r="Z5784" t="s">
        <v>298</v>
      </c>
      <c r="AA5784" t="s">
        <v>846</v>
      </c>
      <c r="AB5784" s="2">
        <f t="shared" si="90"/>
        <v>3.2657290588914555E-2</v>
      </c>
      <c r="AC5784" s="3">
        <v>173200000</v>
      </c>
      <c r="AD5784" t="s">
        <v>177</v>
      </c>
      <c r="AE5784" t="s">
        <v>106</v>
      </c>
      <c r="AF5784" t="s">
        <v>89</v>
      </c>
      <c r="AG5784" t="s">
        <v>28845</v>
      </c>
      <c r="AH5784">
        <v>29201732</v>
      </c>
      <c r="AI5784" s="3">
        <v>5656242.7300000004</v>
      </c>
      <c r="AJ5784" s="3">
        <v>4733145.1500000004</v>
      </c>
      <c r="AK5784" t="s">
        <v>91</v>
      </c>
      <c r="AL5784" t="s">
        <v>91</v>
      </c>
      <c r="AM5784" t="s">
        <v>91</v>
      </c>
      <c r="AN5784" t="s">
        <v>91</v>
      </c>
      <c r="AO5784" t="s">
        <v>91</v>
      </c>
      <c r="AP5784" t="s">
        <v>91</v>
      </c>
      <c r="AT5784" t="s">
        <v>21</v>
      </c>
    </row>
    <row r="5785" spans="2:46" x14ac:dyDescent="0.25">
      <c r="B5785">
        <v>1110561551</v>
      </c>
      <c r="C5785" t="s">
        <v>108</v>
      </c>
      <c r="D5785" t="s">
        <v>109</v>
      </c>
      <c r="E5785" t="s">
        <v>3161</v>
      </c>
      <c r="F5785" t="s">
        <v>25944</v>
      </c>
      <c r="G5785" t="s">
        <v>352</v>
      </c>
      <c r="H5785" s="1">
        <v>34739</v>
      </c>
      <c r="I5785" t="s">
        <v>28846</v>
      </c>
      <c r="J5785">
        <v>76147</v>
      </c>
      <c r="K5785" t="s">
        <v>3770</v>
      </c>
      <c r="L5785">
        <v>76</v>
      </c>
      <c r="M5785" t="s">
        <v>330</v>
      </c>
      <c r="O5785">
        <v>3217309962</v>
      </c>
      <c r="P5785">
        <v>0</v>
      </c>
      <c r="T5785" t="s">
        <v>241</v>
      </c>
      <c r="U5785">
        <v>2013</v>
      </c>
      <c r="V5785" t="s">
        <v>7635</v>
      </c>
      <c r="W5785" t="s">
        <v>28847</v>
      </c>
      <c r="X5785" t="s">
        <v>28848</v>
      </c>
      <c r="Y5785" t="s">
        <v>28849</v>
      </c>
      <c r="Z5785" t="s">
        <v>323</v>
      </c>
      <c r="AA5785" t="s">
        <v>1137</v>
      </c>
      <c r="AB5785" s="2">
        <f t="shared" si="90"/>
        <v>4.4928963465553237E-2</v>
      </c>
      <c r="AC5785" s="3">
        <v>47900000</v>
      </c>
      <c r="AD5785" t="s">
        <v>105</v>
      </c>
      <c r="AE5785" t="s">
        <v>212</v>
      </c>
      <c r="AF5785" t="s">
        <v>89</v>
      </c>
      <c r="AG5785" t="s">
        <v>28850</v>
      </c>
      <c r="AH5785">
        <v>29185924</v>
      </c>
      <c r="AI5785" s="3">
        <v>2152097.35</v>
      </c>
      <c r="AJ5785" s="3">
        <v>1788485.17</v>
      </c>
      <c r="AK5785" t="s">
        <v>91</v>
      </c>
      <c r="AL5785" t="s">
        <v>91</v>
      </c>
      <c r="AM5785" t="s">
        <v>91</v>
      </c>
      <c r="AN5785" t="s">
        <v>91</v>
      </c>
      <c r="AO5785" t="s">
        <v>91</v>
      </c>
      <c r="AP5785" t="s">
        <v>91</v>
      </c>
      <c r="AT5785" t="s">
        <v>21</v>
      </c>
    </row>
    <row r="5786" spans="2:46" x14ac:dyDescent="0.25">
      <c r="B5786">
        <v>3228041</v>
      </c>
      <c r="C5786" t="s">
        <v>72</v>
      </c>
      <c r="D5786" t="s">
        <v>5288</v>
      </c>
      <c r="E5786" t="s">
        <v>7481</v>
      </c>
      <c r="F5786" t="s">
        <v>154</v>
      </c>
      <c r="G5786" t="s">
        <v>452</v>
      </c>
      <c r="H5786" s="1">
        <v>20686</v>
      </c>
      <c r="I5786" t="s">
        <v>28851</v>
      </c>
      <c r="J5786">
        <v>0</v>
      </c>
      <c r="K5786" t="s">
        <v>78</v>
      </c>
      <c r="L5786">
        <v>25</v>
      </c>
      <c r="M5786" t="s">
        <v>78</v>
      </c>
      <c r="O5786">
        <v>3173945125</v>
      </c>
      <c r="P5786">
        <v>0</v>
      </c>
      <c r="T5786" t="s">
        <v>195</v>
      </c>
      <c r="U5786">
        <v>2023</v>
      </c>
      <c r="V5786" t="s">
        <v>5124</v>
      </c>
      <c r="W5786" t="s">
        <v>28852</v>
      </c>
      <c r="X5786" t="s">
        <v>28853</v>
      </c>
      <c r="Y5786" t="s">
        <v>5127</v>
      </c>
      <c r="Z5786" t="s">
        <v>85</v>
      </c>
      <c r="AA5786" t="s">
        <v>1351</v>
      </c>
      <c r="AB5786" s="2">
        <f t="shared" si="90"/>
        <v>1.2268274986807387E-2</v>
      </c>
      <c r="AC5786" s="3">
        <v>189500000</v>
      </c>
      <c r="AD5786" t="s">
        <v>87</v>
      </c>
      <c r="AE5786" t="s">
        <v>106</v>
      </c>
      <c r="AF5786" t="s">
        <v>89</v>
      </c>
      <c r="AG5786" t="s">
        <v>28854</v>
      </c>
      <c r="AH5786">
        <v>29211102</v>
      </c>
      <c r="AI5786" s="3">
        <v>2324838.11</v>
      </c>
      <c r="AJ5786" s="3">
        <v>1933645.47</v>
      </c>
      <c r="AK5786" t="s">
        <v>91</v>
      </c>
      <c r="AL5786" t="s">
        <v>91</v>
      </c>
      <c r="AM5786" t="s">
        <v>91</v>
      </c>
      <c r="AN5786" t="s">
        <v>91</v>
      </c>
      <c r="AO5786" t="s">
        <v>91</v>
      </c>
      <c r="AP5786" t="s">
        <v>91</v>
      </c>
      <c r="AT5786" t="s">
        <v>19</v>
      </c>
    </row>
    <row r="5787" spans="2:46" x14ac:dyDescent="0.25">
      <c r="B5787">
        <v>34560337</v>
      </c>
      <c r="C5787" t="s">
        <v>108</v>
      </c>
      <c r="D5787" t="s">
        <v>28855</v>
      </c>
      <c r="E5787">
        <v>0</v>
      </c>
      <c r="F5787" t="s">
        <v>10145</v>
      </c>
      <c r="G5787" t="s">
        <v>154</v>
      </c>
      <c r="H5787" s="1">
        <v>25355</v>
      </c>
      <c r="I5787" t="s">
        <v>28856</v>
      </c>
      <c r="J5787">
        <v>76111</v>
      </c>
      <c r="K5787" t="s">
        <v>9244</v>
      </c>
      <c r="L5787">
        <v>76</v>
      </c>
      <c r="M5787" t="s">
        <v>330</v>
      </c>
      <c r="O5787">
        <v>3183121501</v>
      </c>
      <c r="P5787">
        <v>0</v>
      </c>
      <c r="T5787" t="s">
        <v>443</v>
      </c>
      <c r="U5787">
        <v>2013</v>
      </c>
      <c r="V5787" t="s">
        <v>12207</v>
      </c>
      <c r="W5787" t="s">
        <v>28857</v>
      </c>
      <c r="X5787" t="s">
        <v>28858</v>
      </c>
      <c r="Y5787" t="s">
        <v>12210</v>
      </c>
      <c r="Z5787" t="s">
        <v>121</v>
      </c>
      <c r="AA5787" t="s">
        <v>877</v>
      </c>
      <c r="AB5787" s="2">
        <f t="shared" si="90"/>
        <v>6.4489560439560445E-2</v>
      </c>
      <c r="AC5787" s="3">
        <v>27300000</v>
      </c>
      <c r="AD5787" t="s">
        <v>288</v>
      </c>
      <c r="AE5787" t="s">
        <v>139</v>
      </c>
      <c r="AF5787" t="s">
        <v>89</v>
      </c>
      <c r="AG5787" t="s">
        <v>28859</v>
      </c>
      <c r="AH5787">
        <v>159836479</v>
      </c>
      <c r="AI5787" s="3">
        <v>1760565</v>
      </c>
      <c r="AJ5787" s="3">
        <v>1459466.27</v>
      </c>
      <c r="AK5787" t="s">
        <v>91</v>
      </c>
      <c r="AL5787" t="s">
        <v>91</v>
      </c>
      <c r="AM5787" t="s">
        <v>91</v>
      </c>
      <c r="AN5787" t="s">
        <v>91</v>
      </c>
      <c r="AO5787" t="s">
        <v>91</v>
      </c>
      <c r="AP5787" t="s">
        <v>91</v>
      </c>
      <c r="AT5787" t="s">
        <v>21</v>
      </c>
    </row>
    <row r="5788" spans="2:46" x14ac:dyDescent="0.25">
      <c r="B5788">
        <v>79950386</v>
      </c>
      <c r="C5788" t="s">
        <v>72</v>
      </c>
      <c r="D5788" t="s">
        <v>1458</v>
      </c>
      <c r="E5788" t="s">
        <v>420</v>
      </c>
      <c r="F5788" t="s">
        <v>28860</v>
      </c>
      <c r="G5788" t="s">
        <v>93</v>
      </c>
      <c r="H5788" s="1">
        <v>28918</v>
      </c>
      <c r="I5788" t="s">
        <v>28861</v>
      </c>
      <c r="J5788">
        <v>0</v>
      </c>
      <c r="K5788" t="s">
        <v>78</v>
      </c>
      <c r="L5788">
        <v>25</v>
      </c>
      <c r="M5788" t="s">
        <v>78</v>
      </c>
      <c r="O5788">
        <v>3123806868</v>
      </c>
      <c r="P5788">
        <v>0</v>
      </c>
      <c r="T5788" t="s">
        <v>2355</v>
      </c>
      <c r="U5788">
        <v>2016</v>
      </c>
      <c r="V5788" t="s">
        <v>28862</v>
      </c>
      <c r="W5788" t="s">
        <v>28863</v>
      </c>
      <c r="X5788" t="s">
        <v>28864</v>
      </c>
      <c r="Y5788" t="s">
        <v>28865</v>
      </c>
      <c r="Z5788" t="s">
        <v>121</v>
      </c>
      <c r="AA5788" t="s">
        <v>1144</v>
      </c>
      <c r="AB5788" s="2">
        <f t="shared" si="90"/>
        <v>6.0741961375661381E-2</v>
      </c>
      <c r="AC5788" s="3">
        <v>37800000</v>
      </c>
      <c r="AD5788" t="s">
        <v>288</v>
      </c>
      <c r="AE5788" t="s">
        <v>139</v>
      </c>
      <c r="AF5788" t="s">
        <v>89</v>
      </c>
      <c r="AG5788" t="s">
        <v>28866</v>
      </c>
      <c r="AH5788">
        <v>29203044</v>
      </c>
      <c r="AI5788" s="3">
        <v>2296046.14</v>
      </c>
      <c r="AJ5788" s="3">
        <v>1909450.54</v>
      </c>
      <c r="AK5788" t="s">
        <v>91</v>
      </c>
      <c r="AL5788" t="s">
        <v>91</v>
      </c>
      <c r="AM5788" t="s">
        <v>91</v>
      </c>
      <c r="AN5788" t="s">
        <v>91</v>
      </c>
      <c r="AO5788" t="s">
        <v>91</v>
      </c>
      <c r="AP5788" t="s">
        <v>91</v>
      </c>
      <c r="AT5788" t="s">
        <v>21</v>
      </c>
    </row>
    <row r="5789" spans="2:46" x14ac:dyDescent="0.25">
      <c r="B5789">
        <v>4438872</v>
      </c>
      <c r="C5789" t="s">
        <v>72</v>
      </c>
      <c r="D5789" t="s">
        <v>473</v>
      </c>
      <c r="E5789" t="s">
        <v>338</v>
      </c>
      <c r="F5789" t="s">
        <v>432</v>
      </c>
      <c r="G5789" t="s">
        <v>155</v>
      </c>
      <c r="H5789" s="1">
        <v>30934</v>
      </c>
      <c r="I5789" t="s">
        <v>28867</v>
      </c>
      <c r="J5789">
        <v>17380</v>
      </c>
      <c r="K5789" t="s">
        <v>18939</v>
      </c>
      <c r="L5789">
        <v>17</v>
      </c>
      <c r="M5789" t="s">
        <v>477</v>
      </c>
      <c r="O5789">
        <v>3122336765</v>
      </c>
      <c r="P5789">
        <v>3125487372</v>
      </c>
      <c r="T5789" t="s">
        <v>1780</v>
      </c>
      <c r="U5789">
        <v>2019</v>
      </c>
      <c r="V5789" t="s">
        <v>1437</v>
      </c>
      <c r="W5789" t="s">
        <v>28868</v>
      </c>
      <c r="X5789" t="s">
        <v>28869</v>
      </c>
      <c r="Y5789" t="s">
        <v>1440</v>
      </c>
      <c r="Z5789" t="s">
        <v>136</v>
      </c>
      <c r="AA5789" t="s">
        <v>1441</v>
      </c>
      <c r="AB5789" s="2">
        <f t="shared" si="90"/>
        <v>3.8411289398280805E-2</v>
      </c>
      <c r="AC5789" s="3">
        <v>34900000</v>
      </c>
      <c r="AD5789" t="s">
        <v>105</v>
      </c>
      <c r="AE5789" t="s">
        <v>139</v>
      </c>
      <c r="AF5789" t="s">
        <v>89</v>
      </c>
      <c r="AG5789" t="s">
        <v>28870</v>
      </c>
      <c r="AH5789">
        <v>159946004</v>
      </c>
      <c r="AI5789" s="3">
        <v>1340554</v>
      </c>
      <c r="AJ5789" s="3">
        <v>1106515.96</v>
      </c>
      <c r="AK5789" t="s">
        <v>91</v>
      </c>
      <c r="AL5789" t="s">
        <v>91</v>
      </c>
      <c r="AM5789" t="s">
        <v>91</v>
      </c>
      <c r="AN5789" t="s">
        <v>91</v>
      </c>
      <c r="AO5789" t="s">
        <v>91</v>
      </c>
      <c r="AP5789" t="s">
        <v>91</v>
      </c>
      <c r="AT5789" t="s">
        <v>18</v>
      </c>
    </row>
    <row r="5790" spans="2:46" x14ac:dyDescent="0.25">
      <c r="B5790">
        <v>71604327</v>
      </c>
      <c r="C5790" t="s">
        <v>72</v>
      </c>
      <c r="D5790" t="s">
        <v>224</v>
      </c>
      <c r="E5790" t="s">
        <v>518</v>
      </c>
      <c r="F5790" t="s">
        <v>9385</v>
      </c>
      <c r="G5790" t="s">
        <v>2444</v>
      </c>
      <c r="H5790" s="1">
        <v>22287</v>
      </c>
      <c r="I5790" t="s">
        <v>28871</v>
      </c>
      <c r="J5790">
        <v>5001</v>
      </c>
      <c r="K5790" t="s">
        <v>114</v>
      </c>
      <c r="L5790">
        <v>5</v>
      </c>
      <c r="M5790" t="s">
        <v>115</v>
      </c>
      <c r="O5790">
        <v>3006155203</v>
      </c>
      <c r="P5790">
        <v>0</v>
      </c>
      <c r="T5790" t="s">
        <v>1891</v>
      </c>
      <c r="U5790">
        <v>2025</v>
      </c>
      <c r="V5790" t="s">
        <v>1651</v>
      </c>
      <c r="W5790" t="s">
        <v>28872</v>
      </c>
      <c r="X5790" t="s">
        <v>28873</v>
      </c>
      <c r="Y5790" t="s">
        <v>1654</v>
      </c>
      <c r="Z5790" t="s">
        <v>210</v>
      </c>
      <c r="AA5790" t="s">
        <v>1615</v>
      </c>
      <c r="AB5790" s="2">
        <f t="shared" si="90"/>
        <v>2.398844544095665E-2</v>
      </c>
      <c r="AC5790" s="3">
        <v>133800000</v>
      </c>
      <c r="AD5790" t="s">
        <v>123</v>
      </c>
      <c r="AE5790" t="s">
        <v>106</v>
      </c>
      <c r="AF5790" t="s">
        <v>89</v>
      </c>
      <c r="AG5790" t="s">
        <v>28874</v>
      </c>
      <c r="AH5790">
        <v>159801259</v>
      </c>
      <c r="AI5790" s="3">
        <v>3209654</v>
      </c>
      <c r="AJ5790" s="3">
        <v>2677188.62</v>
      </c>
      <c r="AK5790" t="s">
        <v>91</v>
      </c>
      <c r="AL5790" t="s">
        <v>91</v>
      </c>
      <c r="AM5790" t="s">
        <v>91</v>
      </c>
      <c r="AN5790" t="s">
        <v>91</v>
      </c>
      <c r="AO5790" t="s">
        <v>91</v>
      </c>
      <c r="AP5790" t="s">
        <v>91</v>
      </c>
      <c r="AT5790" t="s">
        <v>20</v>
      </c>
    </row>
    <row r="5791" spans="2:46" x14ac:dyDescent="0.25">
      <c r="B5791">
        <v>1121878597</v>
      </c>
      <c r="C5791" t="s">
        <v>108</v>
      </c>
      <c r="D5791" t="s">
        <v>11747</v>
      </c>
      <c r="E5791" t="s">
        <v>7512</v>
      </c>
      <c r="F5791" t="s">
        <v>2589</v>
      </c>
      <c r="G5791" t="s">
        <v>5386</v>
      </c>
      <c r="H5791" s="1">
        <v>33423</v>
      </c>
      <c r="I5791" t="s">
        <v>28875</v>
      </c>
      <c r="J5791">
        <v>0</v>
      </c>
      <c r="K5791" t="s">
        <v>78</v>
      </c>
      <c r="L5791">
        <v>25</v>
      </c>
      <c r="M5791" t="s">
        <v>78</v>
      </c>
      <c r="O5791">
        <v>3152907330</v>
      </c>
      <c r="P5791">
        <v>0</v>
      </c>
      <c r="T5791" t="s">
        <v>306</v>
      </c>
      <c r="U5791">
        <v>2016</v>
      </c>
      <c r="V5791" t="s">
        <v>196</v>
      </c>
      <c r="W5791" t="s">
        <v>28876</v>
      </c>
      <c r="X5791" t="s">
        <v>28877</v>
      </c>
      <c r="Y5791" t="s">
        <v>10831</v>
      </c>
      <c r="Z5791" t="s">
        <v>136</v>
      </c>
      <c r="AA5791" t="s">
        <v>200</v>
      </c>
      <c r="AB5791" s="2">
        <f t="shared" si="90"/>
        <v>4.2264536082474227E-2</v>
      </c>
      <c r="AC5791" s="3">
        <v>29100000</v>
      </c>
      <c r="AD5791" t="s">
        <v>151</v>
      </c>
      <c r="AE5791" t="s">
        <v>139</v>
      </c>
      <c r="AF5791" t="s">
        <v>89</v>
      </c>
      <c r="AG5791" t="s">
        <v>28878</v>
      </c>
      <c r="AH5791">
        <v>159712821</v>
      </c>
      <c r="AI5791" s="3">
        <v>1229898</v>
      </c>
      <c r="AJ5791" s="3">
        <v>1013527.39</v>
      </c>
      <c r="AK5791" t="s">
        <v>91</v>
      </c>
      <c r="AL5791" t="s">
        <v>91</v>
      </c>
      <c r="AM5791" t="s">
        <v>91</v>
      </c>
      <c r="AN5791" t="s">
        <v>91</v>
      </c>
      <c r="AO5791" t="s">
        <v>91</v>
      </c>
      <c r="AP5791" t="s">
        <v>91</v>
      </c>
      <c r="AT5791" t="s">
        <v>21</v>
      </c>
    </row>
    <row r="5792" spans="2:46" x14ac:dyDescent="0.25">
      <c r="B5792">
        <v>12106246</v>
      </c>
      <c r="C5792" t="s">
        <v>72</v>
      </c>
      <c r="D5792" t="s">
        <v>3699</v>
      </c>
      <c r="E5792">
        <v>0</v>
      </c>
      <c r="F5792" t="s">
        <v>928</v>
      </c>
      <c r="G5792" t="s">
        <v>352</v>
      </c>
      <c r="H5792" s="1">
        <v>18229</v>
      </c>
      <c r="I5792" t="s">
        <v>28879</v>
      </c>
      <c r="J5792">
        <v>41001</v>
      </c>
      <c r="K5792" t="s">
        <v>280</v>
      </c>
      <c r="L5792">
        <v>41</v>
      </c>
      <c r="M5792" t="s">
        <v>281</v>
      </c>
      <c r="O5792">
        <v>3168829847</v>
      </c>
      <c r="P5792">
        <v>3015767426</v>
      </c>
      <c r="T5792" t="s">
        <v>80</v>
      </c>
      <c r="U5792">
        <v>2023</v>
      </c>
      <c r="V5792" t="s">
        <v>1651</v>
      </c>
      <c r="W5792" t="s">
        <v>28880</v>
      </c>
      <c r="X5792" t="s">
        <v>28881</v>
      </c>
      <c r="Y5792" t="s">
        <v>1654</v>
      </c>
      <c r="Z5792" t="s">
        <v>210</v>
      </c>
      <c r="AA5792" t="s">
        <v>1615</v>
      </c>
      <c r="AB5792" s="2">
        <f t="shared" si="90"/>
        <v>1.9056540558848433E-2</v>
      </c>
      <c r="AC5792" s="3">
        <v>118100000</v>
      </c>
      <c r="AD5792" t="s">
        <v>151</v>
      </c>
      <c r="AE5792" t="s">
        <v>106</v>
      </c>
      <c r="AF5792" t="s">
        <v>89</v>
      </c>
      <c r="AG5792" t="s">
        <v>28882</v>
      </c>
      <c r="AH5792">
        <v>29215390</v>
      </c>
      <c r="AI5792" s="3">
        <v>2250577.44</v>
      </c>
      <c r="AJ5792" s="3">
        <v>1871241.55</v>
      </c>
      <c r="AK5792" t="s">
        <v>91</v>
      </c>
      <c r="AL5792" t="s">
        <v>91</v>
      </c>
      <c r="AM5792" t="s">
        <v>91</v>
      </c>
      <c r="AN5792" t="s">
        <v>91</v>
      </c>
      <c r="AO5792" t="s">
        <v>91</v>
      </c>
      <c r="AP5792" t="s">
        <v>91</v>
      </c>
      <c r="AT5792" t="s">
        <v>18</v>
      </c>
    </row>
    <row r="5793" spans="2:46" x14ac:dyDescent="0.25">
      <c r="B5793">
        <v>86070828</v>
      </c>
      <c r="C5793" t="s">
        <v>72</v>
      </c>
      <c r="D5793" t="s">
        <v>19570</v>
      </c>
      <c r="E5793">
        <v>0</v>
      </c>
      <c r="F5793" t="s">
        <v>2642</v>
      </c>
      <c r="G5793">
        <v>0</v>
      </c>
      <c r="H5793" s="1">
        <v>29976</v>
      </c>
      <c r="I5793" t="s">
        <v>28883</v>
      </c>
      <c r="J5793">
        <v>50001</v>
      </c>
      <c r="K5793" t="s">
        <v>804</v>
      </c>
      <c r="L5793">
        <v>50</v>
      </c>
      <c r="M5793" t="s">
        <v>805</v>
      </c>
      <c r="O5793">
        <v>3214392306</v>
      </c>
      <c r="P5793">
        <v>0</v>
      </c>
      <c r="T5793" t="s">
        <v>131</v>
      </c>
      <c r="U5793">
        <v>2024</v>
      </c>
      <c r="V5793" t="s">
        <v>767</v>
      </c>
      <c r="W5793" t="s">
        <v>28884</v>
      </c>
      <c r="X5793" t="s">
        <v>28885</v>
      </c>
      <c r="Y5793" t="s">
        <v>770</v>
      </c>
      <c r="Z5793" t="s">
        <v>210</v>
      </c>
      <c r="AA5793" t="s">
        <v>347</v>
      </c>
      <c r="AB5793" s="2">
        <f t="shared" si="90"/>
        <v>1.5307028875379939E-2</v>
      </c>
      <c r="AC5793" s="3">
        <v>131600000</v>
      </c>
      <c r="AD5793" t="s">
        <v>87</v>
      </c>
      <c r="AE5793" t="s">
        <v>106</v>
      </c>
      <c r="AF5793" t="s">
        <v>89</v>
      </c>
      <c r="AG5793" t="s">
        <v>28886</v>
      </c>
      <c r="AH5793">
        <v>159950216</v>
      </c>
      <c r="AI5793" s="3">
        <v>2014405</v>
      </c>
      <c r="AJ5793" s="3">
        <v>1672777.31</v>
      </c>
      <c r="AK5793" t="s">
        <v>91</v>
      </c>
      <c r="AL5793" t="s">
        <v>91</v>
      </c>
      <c r="AM5793" t="s">
        <v>91</v>
      </c>
      <c r="AN5793" t="s">
        <v>91</v>
      </c>
      <c r="AO5793" t="s">
        <v>91</v>
      </c>
      <c r="AP5793" t="s">
        <v>91</v>
      </c>
      <c r="AT5793" t="s">
        <v>18</v>
      </c>
    </row>
    <row r="5794" spans="2:46" x14ac:dyDescent="0.25">
      <c r="B5794">
        <v>32733262</v>
      </c>
      <c r="C5794" t="s">
        <v>108</v>
      </c>
      <c r="D5794" t="s">
        <v>857</v>
      </c>
      <c r="E5794" t="s">
        <v>214</v>
      </c>
      <c r="F5794" t="s">
        <v>1846</v>
      </c>
      <c r="G5794" t="s">
        <v>25740</v>
      </c>
      <c r="H5794" s="1">
        <v>25644</v>
      </c>
      <c r="I5794" t="s">
        <v>28887</v>
      </c>
      <c r="J5794">
        <v>0</v>
      </c>
      <c r="K5794" t="s">
        <v>157</v>
      </c>
      <c r="L5794">
        <v>8</v>
      </c>
      <c r="M5794" t="s">
        <v>158</v>
      </c>
      <c r="O5794">
        <v>3205223506</v>
      </c>
      <c r="P5794">
        <v>3205223507</v>
      </c>
      <c r="T5794" t="s">
        <v>116</v>
      </c>
      <c r="U5794">
        <v>2022</v>
      </c>
      <c r="V5794" t="s">
        <v>5340</v>
      </c>
      <c r="W5794" t="s">
        <v>28888</v>
      </c>
      <c r="X5794" t="s">
        <v>28889</v>
      </c>
      <c r="Y5794" t="s">
        <v>5343</v>
      </c>
      <c r="Z5794" t="s">
        <v>323</v>
      </c>
      <c r="AA5794" t="s">
        <v>1182</v>
      </c>
      <c r="AB5794" s="2">
        <f t="shared" si="90"/>
        <v>4.0855950000000002E-2</v>
      </c>
      <c r="AC5794" s="3">
        <v>71600000</v>
      </c>
      <c r="AD5794" t="s">
        <v>288</v>
      </c>
      <c r="AE5794" t="s">
        <v>106</v>
      </c>
      <c r="AF5794" t="s">
        <v>89</v>
      </c>
      <c r="AG5794">
        <v>0</v>
      </c>
      <c r="AH5794">
        <v>29213142</v>
      </c>
      <c r="AI5794" s="3">
        <v>2925286.02</v>
      </c>
      <c r="AJ5794" s="3">
        <v>2438223.5499999998</v>
      </c>
      <c r="AK5794" t="s">
        <v>91</v>
      </c>
      <c r="AL5794" t="s">
        <v>91</v>
      </c>
      <c r="AM5794" t="s">
        <v>91</v>
      </c>
      <c r="AN5794" t="s">
        <v>91</v>
      </c>
      <c r="AO5794" t="s">
        <v>91</v>
      </c>
      <c r="AP5794" t="s">
        <v>91</v>
      </c>
      <c r="AT5794" t="s">
        <v>21</v>
      </c>
    </row>
    <row r="5795" spans="2:46" x14ac:dyDescent="0.25">
      <c r="B5795">
        <v>41605527</v>
      </c>
      <c r="C5795" t="s">
        <v>108</v>
      </c>
      <c r="D5795" t="s">
        <v>28890</v>
      </c>
      <c r="E5795">
        <v>0</v>
      </c>
      <c r="F5795" t="s">
        <v>5784</v>
      </c>
      <c r="G5795" t="s">
        <v>4656</v>
      </c>
      <c r="H5795" s="1">
        <v>19605</v>
      </c>
      <c r="I5795" t="s">
        <v>28891</v>
      </c>
      <c r="J5795">
        <v>0</v>
      </c>
      <c r="K5795" t="s">
        <v>78</v>
      </c>
      <c r="L5795">
        <v>25</v>
      </c>
      <c r="M5795" t="s">
        <v>78</v>
      </c>
      <c r="O5795">
        <v>3102732183</v>
      </c>
      <c r="P5795">
        <v>3102732182</v>
      </c>
      <c r="T5795" t="s">
        <v>794</v>
      </c>
      <c r="U5795">
        <v>2015</v>
      </c>
      <c r="V5795" t="s">
        <v>28892</v>
      </c>
      <c r="W5795" t="s">
        <v>28893</v>
      </c>
      <c r="X5795" t="s">
        <v>28894</v>
      </c>
      <c r="Y5795" t="s">
        <v>28895</v>
      </c>
      <c r="Z5795" t="s">
        <v>103</v>
      </c>
      <c r="AA5795" t="s">
        <v>1128</v>
      </c>
      <c r="AB5795" s="2">
        <f t="shared" si="90"/>
        <v>3.2595291644204855E-2</v>
      </c>
      <c r="AC5795" s="3">
        <v>37100000</v>
      </c>
      <c r="AD5795" t="s">
        <v>177</v>
      </c>
      <c r="AE5795" t="s">
        <v>139</v>
      </c>
      <c r="AF5795" t="s">
        <v>89</v>
      </c>
      <c r="AG5795" t="s">
        <v>28896</v>
      </c>
      <c r="AH5795">
        <v>29219906</v>
      </c>
      <c r="AI5795" s="3">
        <v>1209285.32</v>
      </c>
      <c r="AJ5795" s="3">
        <v>996206.15</v>
      </c>
      <c r="AK5795" t="s">
        <v>91</v>
      </c>
      <c r="AL5795" t="s">
        <v>91</v>
      </c>
      <c r="AM5795" t="s">
        <v>91</v>
      </c>
      <c r="AN5795" t="s">
        <v>91</v>
      </c>
      <c r="AO5795" t="s">
        <v>91</v>
      </c>
      <c r="AP5795" t="s">
        <v>91</v>
      </c>
      <c r="AT5795" t="s">
        <v>18</v>
      </c>
    </row>
    <row r="5796" spans="2:46" x14ac:dyDescent="0.25">
      <c r="B5796">
        <v>1110452891</v>
      </c>
      <c r="C5796" t="s">
        <v>72</v>
      </c>
      <c r="D5796" t="s">
        <v>13758</v>
      </c>
      <c r="E5796" t="s">
        <v>74</v>
      </c>
      <c r="F5796" t="s">
        <v>411</v>
      </c>
      <c r="G5796" t="s">
        <v>4558</v>
      </c>
      <c r="H5796" s="1">
        <v>31729</v>
      </c>
      <c r="I5796" t="s">
        <v>28897</v>
      </c>
      <c r="J5796">
        <v>63001</v>
      </c>
      <c r="K5796" t="s">
        <v>252</v>
      </c>
      <c r="L5796">
        <v>63</v>
      </c>
      <c r="M5796" t="s">
        <v>253</v>
      </c>
      <c r="O5796">
        <v>3003009876</v>
      </c>
      <c r="P5796">
        <v>0</v>
      </c>
      <c r="T5796" t="s">
        <v>205</v>
      </c>
      <c r="U5796">
        <v>2021</v>
      </c>
      <c r="V5796" t="s">
        <v>16346</v>
      </c>
      <c r="W5796" t="s">
        <v>28898</v>
      </c>
      <c r="X5796" t="s">
        <v>28898</v>
      </c>
      <c r="Y5796" t="s">
        <v>16348</v>
      </c>
      <c r="Z5796" t="s">
        <v>1876</v>
      </c>
      <c r="AA5796" t="s">
        <v>4679</v>
      </c>
      <c r="AB5796" s="2">
        <f t="shared" si="90"/>
        <v>3.7789747706422017E-2</v>
      </c>
      <c r="AC5796" s="3">
        <v>87200000</v>
      </c>
      <c r="AD5796" t="s">
        <v>177</v>
      </c>
      <c r="AE5796" t="s">
        <v>106</v>
      </c>
      <c r="AF5796" t="s">
        <v>89</v>
      </c>
      <c r="AG5796" t="s">
        <v>28899</v>
      </c>
      <c r="AH5796">
        <v>29200008</v>
      </c>
      <c r="AI5796" s="3">
        <v>3295266</v>
      </c>
      <c r="AJ5796" s="3">
        <v>2749131.09</v>
      </c>
      <c r="AK5796" t="s">
        <v>91</v>
      </c>
      <c r="AL5796" t="s">
        <v>91</v>
      </c>
      <c r="AM5796" t="s">
        <v>91</v>
      </c>
      <c r="AN5796" t="s">
        <v>91</v>
      </c>
      <c r="AO5796" t="s">
        <v>91</v>
      </c>
      <c r="AP5796" t="s">
        <v>91</v>
      </c>
      <c r="AT5796" t="s">
        <v>21</v>
      </c>
    </row>
    <row r="5797" spans="2:46" x14ac:dyDescent="0.25">
      <c r="B5797">
        <v>79200007</v>
      </c>
      <c r="C5797" t="s">
        <v>72</v>
      </c>
      <c r="D5797" t="s">
        <v>1259</v>
      </c>
      <c r="E5797">
        <v>0</v>
      </c>
      <c r="F5797" t="s">
        <v>16510</v>
      </c>
      <c r="G5797" t="s">
        <v>1097</v>
      </c>
      <c r="H5797" s="1">
        <v>20548</v>
      </c>
      <c r="I5797" t="s">
        <v>28900</v>
      </c>
      <c r="J5797">
        <v>66001</v>
      </c>
      <c r="K5797" t="s">
        <v>986</v>
      </c>
      <c r="L5797">
        <v>66</v>
      </c>
      <c r="M5797" t="s">
        <v>987</v>
      </c>
      <c r="O5797">
        <v>3186388635</v>
      </c>
      <c r="P5797">
        <v>0</v>
      </c>
      <c r="T5797" t="s">
        <v>585</v>
      </c>
      <c r="U5797">
        <v>2025</v>
      </c>
      <c r="V5797" t="s">
        <v>25924</v>
      </c>
      <c r="W5797" t="s">
        <v>28901</v>
      </c>
      <c r="X5797" t="s">
        <v>28902</v>
      </c>
      <c r="Y5797" t="s">
        <v>25927</v>
      </c>
      <c r="Z5797" t="s">
        <v>121</v>
      </c>
      <c r="AA5797" t="s">
        <v>1047</v>
      </c>
      <c r="AB5797" s="2">
        <f t="shared" si="90"/>
        <v>1.8875906542056075E-2</v>
      </c>
      <c r="AC5797" s="3">
        <v>107000000</v>
      </c>
      <c r="AD5797" t="s">
        <v>123</v>
      </c>
      <c r="AE5797" t="s">
        <v>106</v>
      </c>
      <c r="AF5797" t="s">
        <v>89</v>
      </c>
      <c r="AG5797" t="s">
        <v>28903</v>
      </c>
      <c r="AH5797">
        <v>159853257</v>
      </c>
      <c r="AI5797" s="3">
        <v>2019722</v>
      </c>
      <c r="AJ5797" s="3">
        <v>1677245.69</v>
      </c>
      <c r="AK5797" t="s">
        <v>91</v>
      </c>
      <c r="AL5797" t="s">
        <v>91</v>
      </c>
      <c r="AM5797" t="s">
        <v>91</v>
      </c>
      <c r="AN5797" t="s">
        <v>91</v>
      </c>
      <c r="AO5797" t="s">
        <v>91</v>
      </c>
      <c r="AP5797" t="s">
        <v>91</v>
      </c>
      <c r="AT5797" t="s">
        <v>18</v>
      </c>
    </row>
    <row r="5798" spans="2:46" x14ac:dyDescent="0.25">
      <c r="B5798">
        <v>22568438</v>
      </c>
      <c r="C5798" t="s">
        <v>108</v>
      </c>
      <c r="D5798" t="s">
        <v>28904</v>
      </c>
      <c r="E5798" t="s">
        <v>3098</v>
      </c>
      <c r="F5798" t="s">
        <v>10842</v>
      </c>
      <c r="G5798" t="s">
        <v>1105</v>
      </c>
      <c r="H5798" s="1">
        <v>24644</v>
      </c>
      <c r="I5798" t="s">
        <v>28905</v>
      </c>
      <c r="J5798">
        <v>8078</v>
      </c>
      <c r="K5798" t="s">
        <v>4459</v>
      </c>
      <c r="L5798">
        <v>8</v>
      </c>
      <c r="M5798" t="s">
        <v>158</v>
      </c>
      <c r="O5798">
        <v>3004334132</v>
      </c>
      <c r="P5798">
        <v>3004312597</v>
      </c>
      <c r="T5798" t="s">
        <v>544</v>
      </c>
      <c r="U5798">
        <v>2023</v>
      </c>
      <c r="V5798" t="s">
        <v>713</v>
      </c>
      <c r="W5798" t="s">
        <v>28906</v>
      </c>
      <c r="X5798" t="s">
        <v>28907</v>
      </c>
      <c r="Y5798" t="s">
        <v>716</v>
      </c>
      <c r="Z5798" t="s">
        <v>164</v>
      </c>
      <c r="AA5798" t="s">
        <v>654</v>
      </c>
      <c r="AB5798" s="2">
        <f t="shared" si="90"/>
        <v>2.2662258502340094E-2</v>
      </c>
      <c r="AC5798" s="3">
        <v>64100000</v>
      </c>
      <c r="AD5798" t="s">
        <v>87</v>
      </c>
      <c r="AE5798" t="s">
        <v>139</v>
      </c>
      <c r="AF5798" t="s">
        <v>89</v>
      </c>
      <c r="AG5798" t="s">
        <v>28908</v>
      </c>
      <c r="AH5798">
        <v>29219044</v>
      </c>
      <c r="AI5798" s="3">
        <v>1452650.77</v>
      </c>
      <c r="AJ5798" s="3">
        <v>1200714.93</v>
      </c>
      <c r="AK5798" t="s">
        <v>91</v>
      </c>
      <c r="AL5798" t="s">
        <v>91</v>
      </c>
      <c r="AM5798" t="s">
        <v>91</v>
      </c>
      <c r="AN5798" t="s">
        <v>91</v>
      </c>
      <c r="AO5798" t="s">
        <v>91</v>
      </c>
      <c r="AP5798" t="s">
        <v>91</v>
      </c>
      <c r="AT5798" t="s">
        <v>18</v>
      </c>
    </row>
    <row r="5799" spans="2:46" x14ac:dyDescent="0.25">
      <c r="B5799">
        <v>4695996</v>
      </c>
      <c r="C5799" t="s">
        <v>72</v>
      </c>
      <c r="D5799" t="s">
        <v>191</v>
      </c>
      <c r="E5799" t="s">
        <v>2947</v>
      </c>
      <c r="F5799" t="s">
        <v>849</v>
      </c>
      <c r="G5799" t="s">
        <v>1604</v>
      </c>
      <c r="H5799" s="1">
        <v>27853</v>
      </c>
      <c r="I5799" t="s">
        <v>28909</v>
      </c>
      <c r="J5799">
        <v>76001</v>
      </c>
      <c r="K5799" t="s">
        <v>329</v>
      </c>
      <c r="L5799">
        <v>76</v>
      </c>
      <c r="M5799" t="s">
        <v>330</v>
      </c>
      <c r="O5799">
        <v>3177366010</v>
      </c>
      <c r="P5799">
        <v>0</v>
      </c>
      <c r="T5799" t="s">
        <v>403</v>
      </c>
      <c r="U5799">
        <v>2023</v>
      </c>
      <c r="V5799" t="s">
        <v>3919</v>
      </c>
      <c r="W5799" t="s">
        <v>28910</v>
      </c>
      <c r="X5799" t="s">
        <v>28911</v>
      </c>
      <c r="Y5799" t="s">
        <v>3922</v>
      </c>
      <c r="Z5799" t="s">
        <v>164</v>
      </c>
      <c r="AA5799" t="s">
        <v>335</v>
      </c>
      <c r="AB5799" s="2">
        <f t="shared" si="90"/>
        <v>6.2061980875576045E-2</v>
      </c>
      <c r="AC5799" s="3">
        <v>43400000</v>
      </c>
      <c r="AD5799" t="s">
        <v>288</v>
      </c>
      <c r="AE5799" t="s">
        <v>139</v>
      </c>
      <c r="AF5799" t="s">
        <v>89</v>
      </c>
      <c r="AG5799" t="s">
        <v>28912</v>
      </c>
      <c r="AH5799">
        <v>29210962</v>
      </c>
      <c r="AI5799" s="3">
        <v>2693489.97</v>
      </c>
      <c r="AJ5799" s="3">
        <v>2243436.9500000002</v>
      </c>
      <c r="AK5799" t="s">
        <v>91</v>
      </c>
      <c r="AL5799" t="s">
        <v>91</v>
      </c>
      <c r="AM5799" t="s">
        <v>91</v>
      </c>
      <c r="AN5799" t="s">
        <v>91</v>
      </c>
      <c r="AO5799" t="s">
        <v>91</v>
      </c>
      <c r="AP5799" t="s">
        <v>91</v>
      </c>
      <c r="AT5799" t="s">
        <v>21</v>
      </c>
    </row>
    <row r="5800" spans="2:46" x14ac:dyDescent="0.25">
      <c r="B5800">
        <v>14431328</v>
      </c>
      <c r="C5800" t="s">
        <v>72</v>
      </c>
      <c r="D5800" t="s">
        <v>3699</v>
      </c>
      <c r="E5800">
        <v>0</v>
      </c>
      <c r="F5800" t="s">
        <v>4218</v>
      </c>
      <c r="G5800" t="s">
        <v>1131</v>
      </c>
      <c r="H5800" s="1">
        <v>16069</v>
      </c>
      <c r="I5800" t="s">
        <v>28913</v>
      </c>
      <c r="J5800">
        <v>76001</v>
      </c>
      <c r="K5800" t="s">
        <v>329</v>
      </c>
      <c r="L5800">
        <v>76</v>
      </c>
      <c r="M5800" t="s">
        <v>330</v>
      </c>
      <c r="O5800">
        <v>3154655559</v>
      </c>
      <c r="P5800">
        <v>0</v>
      </c>
      <c r="T5800" t="s">
        <v>159</v>
      </c>
      <c r="U5800">
        <v>2016</v>
      </c>
      <c r="V5800" t="s">
        <v>7617</v>
      </c>
      <c r="W5800" t="s">
        <v>28914</v>
      </c>
      <c r="X5800" t="s">
        <v>28915</v>
      </c>
      <c r="Y5800" t="s">
        <v>7620</v>
      </c>
      <c r="Z5800" t="s">
        <v>103</v>
      </c>
      <c r="AA5800" t="s">
        <v>448</v>
      </c>
      <c r="AB5800" s="2">
        <f t="shared" si="90"/>
        <v>3.3700467532467533E-2</v>
      </c>
      <c r="AC5800" s="3">
        <v>38500000</v>
      </c>
      <c r="AD5800" t="s">
        <v>87</v>
      </c>
      <c r="AE5800" t="s">
        <v>139</v>
      </c>
      <c r="AF5800" t="s">
        <v>89</v>
      </c>
      <c r="AG5800" t="s">
        <v>28916</v>
      </c>
      <c r="AH5800">
        <v>159836803</v>
      </c>
      <c r="AI5800" s="3">
        <v>1297468</v>
      </c>
      <c r="AJ5800" s="3">
        <v>1070308.99</v>
      </c>
      <c r="AK5800" t="s">
        <v>91</v>
      </c>
      <c r="AL5800" t="s">
        <v>91</v>
      </c>
      <c r="AM5800" t="s">
        <v>91</v>
      </c>
      <c r="AN5800" t="s">
        <v>91</v>
      </c>
      <c r="AO5800" t="s">
        <v>91</v>
      </c>
      <c r="AP5800" t="s">
        <v>91</v>
      </c>
      <c r="AT5800" t="s">
        <v>18</v>
      </c>
    </row>
    <row r="5801" spans="2:46" x14ac:dyDescent="0.25">
      <c r="B5801">
        <v>79984331</v>
      </c>
      <c r="C5801" t="s">
        <v>72</v>
      </c>
      <c r="D5801" t="s">
        <v>10331</v>
      </c>
      <c r="E5801" t="s">
        <v>225</v>
      </c>
      <c r="F5801" t="s">
        <v>352</v>
      </c>
      <c r="G5801" t="s">
        <v>2258</v>
      </c>
      <c r="H5801" s="1">
        <v>29093</v>
      </c>
      <c r="I5801" t="s">
        <v>28917</v>
      </c>
      <c r="J5801">
        <v>0</v>
      </c>
      <c r="K5801" t="s">
        <v>78</v>
      </c>
      <c r="L5801">
        <v>25</v>
      </c>
      <c r="M5801" t="s">
        <v>78</v>
      </c>
      <c r="O5801">
        <v>3188134439</v>
      </c>
      <c r="P5801">
        <v>3160405408</v>
      </c>
      <c r="T5801" t="s">
        <v>435</v>
      </c>
      <c r="U5801">
        <v>2017</v>
      </c>
      <c r="V5801" t="s">
        <v>11289</v>
      </c>
      <c r="W5801" t="s">
        <v>28918</v>
      </c>
      <c r="X5801" t="s">
        <v>28919</v>
      </c>
      <c r="Y5801" t="s">
        <v>11292</v>
      </c>
      <c r="Z5801" t="s">
        <v>164</v>
      </c>
      <c r="AA5801" t="s">
        <v>1739</v>
      </c>
      <c r="AB5801" s="2">
        <f t="shared" si="90"/>
        <v>1.7830722379603401E-2</v>
      </c>
      <c r="AC5801" s="3">
        <v>70600000</v>
      </c>
      <c r="AD5801" t="s">
        <v>151</v>
      </c>
      <c r="AE5801" t="s">
        <v>212</v>
      </c>
      <c r="AF5801" t="s">
        <v>89</v>
      </c>
      <c r="AG5801" t="s">
        <v>28920</v>
      </c>
      <c r="AH5801">
        <v>159833952</v>
      </c>
      <c r="AI5801" s="3">
        <v>1258849</v>
      </c>
      <c r="AJ5801" s="3">
        <v>1037856.13</v>
      </c>
      <c r="AK5801" t="s">
        <v>91</v>
      </c>
      <c r="AL5801" t="s">
        <v>91</v>
      </c>
      <c r="AM5801" t="s">
        <v>91</v>
      </c>
      <c r="AN5801" t="s">
        <v>91</v>
      </c>
      <c r="AO5801" t="s">
        <v>91</v>
      </c>
      <c r="AP5801" t="s">
        <v>91</v>
      </c>
      <c r="AT5801" t="s">
        <v>18</v>
      </c>
    </row>
    <row r="5802" spans="2:46" x14ac:dyDescent="0.25">
      <c r="B5802">
        <v>1121852307</v>
      </c>
      <c r="C5802" t="s">
        <v>72</v>
      </c>
      <c r="D5802" t="s">
        <v>4066</v>
      </c>
      <c r="E5802" t="s">
        <v>5560</v>
      </c>
      <c r="F5802" t="s">
        <v>4704</v>
      </c>
      <c r="G5802" t="s">
        <v>2258</v>
      </c>
      <c r="H5802" s="1">
        <v>32646</v>
      </c>
      <c r="I5802" t="s">
        <v>28921</v>
      </c>
      <c r="J5802">
        <v>50001</v>
      </c>
      <c r="K5802" t="s">
        <v>804</v>
      </c>
      <c r="L5802">
        <v>50</v>
      </c>
      <c r="M5802" t="s">
        <v>805</v>
      </c>
      <c r="O5802">
        <v>3142736232</v>
      </c>
      <c r="P5802">
        <v>0</v>
      </c>
      <c r="T5802" t="s">
        <v>704</v>
      </c>
      <c r="U5802">
        <v>2012</v>
      </c>
      <c r="V5802" t="s">
        <v>28922</v>
      </c>
      <c r="W5802" t="s">
        <v>28923</v>
      </c>
      <c r="X5802" t="s">
        <v>28924</v>
      </c>
      <c r="Y5802" t="s">
        <v>28925</v>
      </c>
      <c r="Z5802" t="s">
        <v>210</v>
      </c>
      <c r="AA5802" t="s">
        <v>838</v>
      </c>
      <c r="AB5802" s="2">
        <f t="shared" si="90"/>
        <v>2.2337627840909091E-2</v>
      </c>
      <c r="AC5802" s="3">
        <v>70400000</v>
      </c>
      <c r="AD5802" t="s">
        <v>105</v>
      </c>
      <c r="AE5802" t="s">
        <v>88</v>
      </c>
      <c r="AF5802" t="s">
        <v>89</v>
      </c>
      <c r="AG5802" t="s">
        <v>28926</v>
      </c>
      <c r="AH5802">
        <v>159833275</v>
      </c>
      <c r="AI5802" s="3">
        <v>1572569</v>
      </c>
      <c r="AJ5802" s="3">
        <v>1301486.18</v>
      </c>
      <c r="AK5802" t="s">
        <v>91</v>
      </c>
      <c r="AL5802" t="s">
        <v>91</v>
      </c>
      <c r="AM5802" t="s">
        <v>91</v>
      </c>
      <c r="AN5802" t="s">
        <v>91</v>
      </c>
      <c r="AO5802" t="s">
        <v>91</v>
      </c>
      <c r="AP5802" t="s">
        <v>91</v>
      </c>
      <c r="AT5802" t="s">
        <v>18</v>
      </c>
    </row>
    <row r="5803" spans="2:46" x14ac:dyDescent="0.25">
      <c r="B5803">
        <v>93383293</v>
      </c>
      <c r="C5803" t="s">
        <v>72</v>
      </c>
      <c r="D5803" t="s">
        <v>337</v>
      </c>
      <c r="E5803" t="s">
        <v>663</v>
      </c>
      <c r="F5803" t="s">
        <v>790</v>
      </c>
      <c r="G5803" t="s">
        <v>3597</v>
      </c>
      <c r="H5803" s="1">
        <v>26056</v>
      </c>
      <c r="I5803" t="s">
        <v>28927</v>
      </c>
      <c r="J5803">
        <v>0</v>
      </c>
      <c r="K5803" t="s">
        <v>96</v>
      </c>
      <c r="L5803">
        <v>73</v>
      </c>
      <c r="M5803" t="s">
        <v>97</v>
      </c>
      <c r="O5803">
        <v>3174408305</v>
      </c>
      <c r="P5803">
        <v>0</v>
      </c>
      <c r="T5803" t="s">
        <v>424</v>
      </c>
      <c r="U5803">
        <v>2015</v>
      </c>
      <c r="V5803" t="s">
        <v>196</v>
      </c>
      <c r="W5803" t="s">
        <v>28928</v>
      </c>
      <c r="X5803" t="s">
        <v>28929</v>
      </c>
      <c r="Y5803" t="s">
        <v>3223</v>
      </c>
      <c r="Z5803" t="s">
        <v>136</v>
      </c>
      <c r="AA5803" t="s">
        <v>200</v>
      </c>
      <c r="AB5803" s="2">
        <f t="shared" si="90"/>
        <v>4.9257892857142854E-2</v>
      </c>
      <c r="AC5803" s="3">
        <v>28000000</v>
      </c>
      <c r="AD5803" t="s">
        <v>151</v>
      </c>
      <c r="AE5803" t="s">
        <v>139</v>
      </c>
      <c r="AF5803" t="s">
        <v>89</v>
      </c>
      <c r="AG5803">
        <v>0</v>
      </c>
      <c r="AH5803">
        <v>159764332</v>
      </c>
      <c r="AI5803" s="3">
        <v>1379221</v>
      </c>
      <c r="AJ5803" s="3">
        <v>1139009.45</v>
      </c>
      <c r="AK5803" t="s">
        <v>91</v>
      </c>
      <c r="AL5803" t="s">
        <v>91</v>
      </c>
      <c r="AM5803" t="s">
        <v>91</v>
      </c>
      <c r="AN5803" t="s">
        <v>91</v>
      </c>
      <c r="AO5803" t="s">
        <v>91</v>
      </c>
      <c r="AP5803" t="s">
        <v>91</v>
      </c>
      <c r="AT5803" t="s">
        <v>21</v>
      </c>
    </row>
    <row r="5804" spans="2:46" x14ac:dyDescent="0.25">
      <c r="B5804">
        <v>1032396663</v>
      </c>
      <c r="C5804" t="s">
        <v>72</v>
      </c>
      <c r="D5804" t="s">
        <v>647</v>
      </c>
      <c r="E5804" t="s">
        <v>74</v>
      </c>
      <c r="F5804" t="s">
        <v>530</v>
      </c>
      <c r="G5804" t="s">
        <v>1568</v>
      </c>
      <c r="H5804" s="1">
        <v>32042</v>
      </c>
      <c r="I5804" t="s">
        <v>28930</v>
      </c>
      <c r="J5804">
        <v>0</v>
      </c>
      <c r="K5804" t="s">
        <v>78</v>
      </c>
      <c r="L5804">
        <v>25</v>
      </c>
      <c r="M5804" t="s">
        <v>78</v>
      </c>
      <c r="O5804">
        <v>3114516804</v>
      </c>
      <c r="P5804">
        <v>3166933392</v>
      </c>
      <c r="T5804" t="s">
        <v>116</v>
      </c>
      <c r="U5804">
        <v>2020</v>
      </c>
      <c r="V5804" t="s">
        <v>7449</v>
      </c>
      <c r="W5804" t="s">
        <v>28931</v>
      </c>
      <c r="X5804" t="s">
        <v>28932</v>
      </c>
      <c r="Y5804" t="s">
        <v>7452</v>
      </c>
      <c r="Z5804" t="s">
        <v>376</v>
      </c>
      <c r="AA5804" t="s">
        <v>7028</v>
      </c>
      <c r="AB5804" s="2">
        <f t="shared" si="90"/>
        <v>2.4506935648621043E-2</v>
      </c>
      <c r="AC5804" s="3">
        <v>97900000</v>
      </c>
      <c r="AD5804" t="s">
        <v>105</v>
      </c>
      <c r="AE5804" t="s">
        <v>139</v>
      </c>
      <c r="AF5804" t="s">
        <v>89</v>
      </c>
      <c r="AG5804" t="s">
        <v>28933</v>
      </c>
      <c r="AH5804">
        <v>159714520</v>
      </c>
      <c r="AI5804" s="3">
        <v>2399229</v>
      </c>
      <c r="AJ5804" s="3">
        <v>1996158.82</v>
      </c>
      <c r="AK5804" t="s">
        <v>91</v>
      </c>
      <c r="AL5804" t="s">
        <v>91</v>
      </c>
      <c r="AM5804" t="s">
        <v>91</v>
      </c>
      <c r="AN5804" t="s">
        <v>91</v>
      </c>
      <c r="AO5804" t="s">
        <v>91</v>
      </c>
      <c r="AP5804" t="s">
        <v>91</v>
      </c>
      <c r="AT5804" t="s">
        <v>21</v>
      </c>
    </row>
    <row r="5805" spans="2:46" x14ac:dyDescent="0.25">
      <c r="B5805">
        <v>71687432</v>
      </c>
      <c r="C5805" t="s">
        <v>72</v>
      </c>
      <c r="D5805" t="s">
        <v>1311</v>
      </c>
      <c r="E5805" t="s">
        <v>167</v>
      </c>
      <c r="F5805" t="s">
        <v>3714</v>
      </c>
      <c r="G5805" t="s">
        <v>1356</v>
      </c>
      <c r="H5805" s="1">
        <v>24591</v>
      </c>
      <c r="I5805" t="s">
        <v>28934</v>
      </c>
      <c r="J5805">
        <v>5001</v>
      </c>
      <c r="K5805" t="s">
        <v>114</v>
      </c>
      <c r="L5805">
        <v>5</v>
      </c>
      <c r="M5805" t="s">
        <v>115</v>
      </c>
      <c r="O5805">
        <v>3105004828</v>
      </c>
      <c r="P5805">
        <v>3154743317</v>
      </c>
      <c r="T5805" t="s">
        <v>544</v>
      </c>
      <c r="U5805">
        <v>2022</v>
      </c>
      <c r="V5805" t="s">
        <v>28935</v>
      </c>
      <c r="W5805" t="s">
        <v>28936</v>
      </c>
      <c r="X5805" t="s">
        <v>28937</v>
      </c>
      <c r="Y5805" t="s">
        <v>28938</v>
      </c>
      <c r="Z5805" t="s">
        <v>103</v>
      </c>
      <c r="AA5805" t="s">
        <v>1730</v>
      </c>
      <c r="AB5805" s="2">
        <f t="shared" si="90"/>
        <v>2.4893370763636364E-2</v>
      </c>
      <c r="AC5805" s="3">
        <v>137500000</v>
      </c>
      <c r="AD5805" t="s">
        <v>177</v>
      </c>
      <c r="AE5805" t="s">
        <v>88</v>
      </c>
      <c r="AF5805" t="s">
        <v>89</v>
      </c>
      <c r="AG5805" t="s">
        <v>28939</v>
      </c>
      <c r="AH5805">
        <v>29188943</v>
      </c>
      <c r="AI5805" s="3">
        <v>3422838.48</v>
      </c>
      <c r="AJ5805" s="3">
        <v>2856334.86</v>
      </c>
      <c r="AK5805" t="s">
        <v>91</v>
      </c>
      <c r="AL5805" t="s">
        <v>91</v>
      </c>
      <c r="AM5805" t="s">
        <v>91</v>
      </c>
      <c r="AN5805" t="s">
        <v>91</v>
      </c>
      <c r="AO5805" t="s">
        <v>91</v>
      </c>
      <c r="AP5805" t="s">
        <v>91</v>
      </c>
      <c r="AT5805" t="s">
        <v>20</v>
      </c>
    </row>
    <row r="5806" spans="2:46" x14ac:dyDescent="0.25">
      <c r="B5806">
        <v>1098611369</v>
      </c>
      <c r="C5806" t="s">
        <v>72</v>
      </c>
      <c r="D5806" t="s">
        <v>28940</v>
      </c>
      <c r="E5806" t="s">
        <v>225</v>
      </c>
      <c r="F5806" t="s">
        <v>329</v>
      </c>
      <c r="G5806" t="s">
        <v>5405</v>
      </c>
      <c r="H5806" s="1">
        <v>31496</v>
      </c>
      <c r="I5806" t="s">
        <v>28941</v>
      </c>
      <c r="J5806">
        <v>68001</v>
      </c>
      <c r="K5806" t="s">
        <v>145</v>
      </c>
      <c r="L5806">
        <v>68</v>
      </c>
      <c r="M5806" t="s">
        <v>146</v>
      </c>
      <c r="O5806">
        <v>3138836033</v>
      </c>
      <c r="P5806">
        <v>0</v>
      </c>
      <c r="T5806" t="s">
        <v>544</v>
      </c>
      <c r="U5806">
        <v>2018</v>
      </c>
      <c r="V5806" t="s">
        <v>873</v>
      </c>
      <c r="W5806" t="s">
        <v>28942</v>
      </c>
      <c r="X5806" t="s">
        <v>28943</v>
      </c>
      <c r="Y5806" t="s">
        <v>18479</v>
      </c>
      <c r="Z5806" t="s">
        <v>121</v>
      </c>
      <c r="AA5806" t="s">
        <v>877</v>
      </c>
      <c r="AB5806" s="2">
        <f t="shared" si="90"/>
        <v>4.1258692307692309E-2</v>
      </c>
      <c r="AC5806" s="3">
        <v>39000000</v>
      </c>
      <c r="AD5806" t="s">
        <v>87</v>
      </c>
      <c r="AE5806" t="s">
        <v>139</v>
      </c>
      <c r="AF5806" t="s">
        <v>89</v>
      </c>
      <c r="AG5806" t="s">
        <v>28944</v>
      </c>
      <c r="AH5806">
        <v>159836081</v>
      </c>
      <c r="AI5806" s="3">
        <v>1609089</v>
      </c>
      <c r="AJ5806" s="3">
        <v>1332175.47</v>
      </c>
      <c r="AK5806" t="s">
        <v>91</v>
      </c>
      <c r="AL5806" t="s">
        <v>91</v>
      </c>
      <c r="AM5806" t="s">
        <v>91</v>
      </c>
      <c r="AN5806" t="s">
        <v>91</v>
      </c>
      <c r="AO5806" t="s">
        <v>91</v>
      </c>
      <c r="AP5806" t="s">
        <v>91</v>
      </c>
      <c r="AT5806" t="s">
        <v>21</v>
      </c>
    </row>
    <row r="5807" spans="2:46" x14ac:dyDescent="0.25">
      <c r="B5807">
        <v>42401575</v>
      </c>
      <c r="C5807" t="s">
        <v>108</v>
      </c>
      <c r="D5807" t="s">
        <v>28945</v>
      </c>
      <c r="E5807">
        <v>0</v>
      </c>
      <c r="F5807" t="s">
        <v>16486</v>
      </c>
      <c r="G5807" t="s">
        <v>2001</v>
      </c>
      <c r="H5807" s="1">
        <v>31081</v>
      </c>
      <c r="I5807" t="s">
        <v>28946</v>
      </c>
      <c r="J5807">
        <v>44650</v>
      </c>
      <c r="K5807" t="s">
        <v>5900</v>
      </c>
      <c r="L5807">
        <v>44</v>
      </c>
      <c r="M5807" t="s">
        <v>5901</v>
      </c>
      <c r="O5807">
        <v>3156966582</v>
      </c>
      <c r="P5807">
        <v>3007253818</v>
      </c>
      <c r="T5807" t="s">
        <v>424</v>
      </c>
      <c r="U5807">
        <v>2015</v>
      </c>
      <c r="V5807" t="s">
        <v>1296</v>
      </c>
      <c r="W5807" t="s">
        <v>28947</v>
      </c>
      <c r="X5807" t="s">
        <v>28948</v>
      </c>
      <c r="Y5807" t="s">
        <v>3233</v>
      </c>
      <c r="Z5807" t="s">
        <v>136</v>
      </c>
      <c r="AA5807" t="s">
        <v>1300</v>
      </c>
      <c r="AB5807" s="2">
        <f t="shared" si="90"/>
        <v>3.5811613351498635E-2</v>
      </c>
      <c r="AC5807" s="3">
        <v>36700000</v>
      </c>
      <c r="AD5807" t="s">
        <v>123</v>
      </c>
      <c r="AE5807" t="s">
        <v>106</v>
      </c>
      <c r="AF5807" t="s">
        <v>89</v>
      </c>
      <c r="AG5807">
        <v>0</v>
      </c>
      <c r="AH5807">
        <v>29220387</v>
      </c>
      <c r="AI5807" s="3">
        <v>1314286.21</v>
      </c>
      <c r="AJ5807" s="3">
        <v>1084442.19</v>
      </c>
      <c r="AK5807" t="s">
        <v>91</v>
      </c>
      <c r="AL5807" t="s">
        <v>91</v>
      </c>
      <c r="AM5807" t="s">
        <v>91</v>
      </c>
      <c r="AN5807" t="s">
        <v>91</v>
      </c>
      <c r="AO5807" t="s">
        <v>91</v>
      </c>
      <c r="AP5807" t="s">
        <v>91</v>
      </c>
      <c r="AT5807" t="s">
        <v>18</v>
      </c>
    </row>
    <row r="5808" spans="2:46" x14ac:dyDescent="0.25">
      <c r="B5808">
        <v>29285013</v>
      </c>
      <c r="C5808" t="s">
        <v>108</v>
      </c>
      <c r="D5808" t="s">
        <v>6660</v>
      </c>
      <c r="E5808">
        <v>0</v>
      </c>
      <c r="F5808" t="s">
        <v>28949</v>
      </c>
      <c r="G5808" t="s">
        <v>1542</v>
      </c>
      <c r="H5808" s="1">
        <v>29961</v>
      </c>
      <c r="I5808" t="s">
        <v>28950</v>
      </c>
      <c r="J5808">
        <v>76001</v>
      </c>
      <c r="K5808" t="s">
        <v>329</v>
      </c>
      <c r="L5808">
        <v>76</v>
      </c>
      <c r="M5808" t="s">
        <v>330</v>
      </c>
      <c r="O5808">
        <v>3014887174</v>
      </c>
      <c r="P5808">
        <v>3176283350</v>
      </c>
      <c r="T5808" t="s">
        <v>195</v>
      </c>
      <c r="U5808">
        <v>2020</v>
      </c>
      <c r="V5808" t="s">
        <v>732</v>
      </c>
      <c r="W5808" t="s">
        <v>28951</v>
      </c>
      <c r="X5808" t="s">
        <v>28952</v>
      </c>
      <c r="Y5808" t="s">
        <v>735</v>
      </c>
      <c r="Z5808" t="s">
        <v>164</v>
      </c>
      <c r="AA5808" t="s">
        <v>165</v>
      </c>
      <c r="AB5808" s="2">
        <f t="shared" si="90"/>
        <v>6.0167638554216869E-2</v>
      </c>
      <c r="AC5808" s="3">
        <v>41500000</v>
      </c>
      <c r="AD5808" t="s">
        <v>177</v>
      </c>
      <c r="AE5808" t="s">
        <v>139</v>
      </c>
      <c r="AF5808" t="s">
        <v>89</v>
      </c>
      <c r="AG5808" t="s">
        <v>28953</v>
      </c>
      <c r="AH5808">
        <v>159716725</v>
      </c>
      <c r="AI5808" s="3">
        <v>2496957</v>
      </c>
      <c r="AJ5808" s="3">
        <v>2078283.04</v>
      </c>
      <c r="AK5808" t="s">
        <v>91</v>
      </c>
      <c r="AL5808" t="s">
        <v>91</v>
      </c>
      <c r="AM5808" t="s">
        <v>91</v>
      </c>
      <c r="AN5808" t="s">
        <v>91</v>
      </c>
      <c r="AO5808" t="s">
        <v>91</v>
      </c>
      <c r="AP5808" t="s">
        <v>91</v>
      </c>
      <c r="AT5808" t="s">
        <v>21</v>
      </c>
    </row>
    <row r="5809" spans="2:46" x14ac:dyDescent="0.25">
      <c r="B5809">
        <v>80091582</v>
      </c>
      <c r="C5809" t="s">
        <v>72</v>
      </c>
      <c r="D5809" t="s">
        <v>1382</v>
      </c>
      <c r="E5809">
        <v>0</v>
      </c>
      <c r="F5809" t="s">
        <v>28954</v>
      </c>
      <c r="G5809">
        <v>0</v>
      </c>
      <c r="H5809" s="1">
        <v>30008</v>
      </c>
      <c r="I5809" t="s">
        <v>28955</v>
      </c>
      <c r="J5809">
        <v>0</v>
      </c>
      <c r="K5809" t="s">
        <v>78</v>
      </c>
      <c r="L5809">
        <v>25</v>
      </c>
      <c r="M5809" t="s">
        <v>78</v>
      </c>
      <c r="O5809">
        <v>3212262801</v>
      </c>
      <c r="P5809">
        <v>0</v>
      </c>
      <c r="T5809" t="s">
        <v>494</v>
      </c>
      <c r="U5809">
        <v>2023</v>
      </c>
      <c r="V5809" t="s">
        <v>5124</v>
      </c>
      <c r="W5809" t="s">
        <v>28956</v>
      </c>
      <c r="X5809" t="s">
        <v>28957</v>
      </c>
      <c r="Y5809" t="s">
        <v>5127</v>
      </c>
      <c r="Z5809" t="s">
        <v>85</v>
      </c>
      <c r="AA5809" t="s">
        <v>1351</v>
      </c>
      <c r="AB5809" s="2">
        <f t="shared" si="90"/>
        <v>3.9805459208443271E-2</v>
      </c>
      <c r="AC5809" s="3">
        <v>189500000</v>
      </c>
      <c r="AD5809" t="s">
        <v>151</v>
      </c>
      <c r="AE5809" t="s">
        <v>106</v>
      </c>
      <c r="AF5809" t="s">
        <v>89</v>
      </c>
      <c r="AG5809" t="s">
        <v>28958</v>
      </c>
      <c r="AH5809">
        <v>29210482</v>
      </c>
      <c r="AI5809" s="3">
        <v>7543134.5199999996</v>
      </c>
      <c r="AJ5809" s="3">
        <v>6318768.5</v>
      </c>
      <c r="AK5809" t="s">
        <v>91</v>
      </c>
      <c r="AL5809" t="s">
        <v>91</v>
      </c>
      <c r="AM5809" t="s">
        <v>91</v>
      </c>
      <c r="AN5809" t="s">
        <v>91</v>
      </c>
      <c r="AO5809" t="s">
        <v>91</v>
      </c>
      <c r="AP5809" t="s">
        <v>91</v>
      </c>
      <c r="AT5809" t="s">
        <v>21</v>
      </c>
    </row>
    <row r="5810" spans="2:46" x14ac:dyDescent="0.25">
      <c r="B5810">
        <v>8308523</v>
      </c>
      <c r="C5810" t="s">
        <v>72</v>
      </c>
      <c r="D5810" t="s">
        <v>4978</v>
      </c>
      <c r="E5810" t="s">
        <v>909</v>
      </c>
      <c r="F5810" t="s">
        <v>9358</v>
      </c>
      <c r="G5810" t="s">
        <v>2854</v>
      </c>
      <c r="H5810" s="1">
        <v>18429</v>
      </c>
      <c r="I5810" t="s">
        <v>28959</v>
      </c>
      <c r="J5810">
        <v>5001</v>
      </c>
      <c r="K5810" t="s">
        <v>114</v>
      </c>
      <c r="L5810">
        <v>5</v>
      </c>
      <c r="M5810" t="s">
        <v>115</v>
      </c>
      <c r="O5810">
        <v>3108921990</v>
      </c>
      <c r="P5810">
        <v>3105640000</v>
      </c>
      <c r="T5810" t="s">
        <v>205</v>
      </c>
      <c r="U5810">
        <v>2018</v>
      </c>
      <c r="V5810" t="s">
        <v>1150</v>
      </c>
      <c r="W5810" t="s">
        <v>28960</v>
      </c>
      <c r="X5810" t="s">
        <v>28961</v>
      </c>
      <c r="Y5810" t="s">
        <v>1153</v>
      </c>
      <c r="Z5810" t="s">
        <v>164</v>
      </c>
      <c r="AA5810" t="s">
        <v>855</v>
      </c>
      <c r="AB5810" s="2">
        <f t="shared" si="90"/>
        <v>2.6338067978533095E-2</v>
      </c>
      <c r="AC5810" s="3">
        <v>55900000</v>
      </c>
      <c r="AD5810" t="s">
        <v>177</v>
      </c>
      <c r="AE5810" t="s">
        <v>106</v>
      </c>
      <c r="AF5810" t="s">
        <v>89</v>
      </c>
      <c r="AG5810" t="s">
        <v>28962</v>
      </c>
      <c r="AH5810">
        <v>159786438</v>
      </c>
      <c r="AI5810" s="3">
        <v>1472298</v>
      </c>
      <c r="AJ5810" s="3">
        <v>1217225.1100000001</v>
      </c>
      <c r="AK5810" t="s">
        <v>91</v>
      </c>
      <c r="AL5810" t="s">
        <v>91</v>
      </c>
      <c r="AM5810" t="s">
        <v>91</v>
      </c>
      <c r="AN5810" t="s">
        <v>91</v>
      </c>
      <c r="AO5810" t="s">
        <v>91</v>
      </c>
      <c r="AP5810" t="s">
        <v>91</v>
      </c>
      <c r="AT5810" t="s">
        <v>18</v>
      </c>
    </row>
    <row r="5811" spans="2:46" x14ac:dyDescent="0.25">
      <c r="B5811">
        <v>3391824</v>
      </c>
      <c r="C5811" t="s">
        <v>72</v>
      </c>
      <c r="D5811" t="s">
        <v>473</v>
      </c>
      <c r="E5811" t="s">
        <v>994</v>
      </c>
      <c r="F5811" t="s">
        <v>509</v>
      </c>
      <c r="G5811" t="s">
        <v>2001</v>
      </c>
      <c r="H5811" s="1">
        <v>29473</v>
      </c>
      <c r="I5811" t="s">
        <v>28963</v>
      </c>
      <c r="J5811">
        <v>5001</v>
      </c>
      <c r="K5811" t="s">
        <v>114</v>
      </c>
      <c r="L5811">
        <v>5</v>
      </c>
      <c r="M5811" t="s">
        <v>115</v>
      </c>
      <c r="O5811">
        <v>3206087738</v>
      </c>
      <c r="P5811">
        <v>0</v>
      </c>
      <c r="T5811" t="s">
        <v>371</v>
      </c>
      <c r="U5811">
        <v>2020</v>
      </c>
      <c r="V5811" t="s">
        <v>6313</v>
      </c>
      <c r="W5811" t="s">
        <v>28964</v>
      </c>
      <c r="X5811" t="s">
        <v>28965</v>
      </c>
      <c r="Y5811" t="s">
        <v>6316</v>
      </c>
      <c r="Z5811" t="s">
        <v>298</v>
      </c>
      <c r="AA5811" t="s">
        <v>691</v>
      </c>
      <c r="AB5811" s="2">
        <f t="shared" si="90"/>
        <v>2.2239349653979237E-2</v>
      </c>
      <c r="AC5811" s="3">
        <v>115600000</v>
      </c>
      <c r="AD5811" t="s">
        <v>87</v>
      </c>
      <c r="AE5811" t="s">
        <v>106</v>
      </c>
      <c r="AF5811" t="s">
        <v>89</v>
      </c>
      <c r="AG5811" t="s">
        <v>28966</v>
      </c>
      <c r="AH5811">
        <v>29214426</v>
      </c>
      <c r="AI5811" s="3">
        <v>2570868.8199999998</v>
      </c>
      <c r="AJ5811" s="3">
        <v>2140393.9700000002</v>
      </c>
      <c r="AK5811" t="s">
        <v>91</v>
      </c>
      <c r="AL5811" t="s">
        <v>91</v>
      </c>
      <c r="AM5811" t="s">
        <v>91</v>
      </c>
      <c r="AN5811" t="s">
        <v>91</v>
      </c>
      <c r="AO5811" t="s">
        <v>91</v>
      </c>
      <c r="AP5811" t="s">
        <v>91</v>
      </c>
      <c r="AT5811" t="s">
        <v>20</v>
      </c>
    </row>
    <row r="5812" spans="2:46" x14ac:dyDescent="0.25">
      <c r="B5812">
        <v>79473601</v>
      </c>
      <c r="C5812" t="s">
        <v>72</v>
      </c>
      <c r="D5812" t="s">
        <v>361</v>
      </c>
      <c r="E5812" t="s">
        <v>1908</v>
      </c>
      <c r="F5812" t="s">
        <v>28967</v>
      </c>
      <c r="G5812" t="s">
        <v>28968</v>
      </c>
      <c r="H5812" s="1">
        <v>25265</v>
      </c>
      <c r="I5812" t="s">
        <v>28969</v>
      </c>
      <c r="J5812">
        <v>0</v>
      </c>
      <c r="K5812" t="s">
        <v>78</v>
      </c>
      <c r="L5812">
        <v>25</v>
      </c>
      <c r="M5812" t="s">
        <v>78</v>
      </c>
      <c r="O5812">
        <v>3104865786</v>
      </c>
      <c r="P5812">
        <v>0</v>
      </c>
      <c r="T5812" t="s">
        <v>424</v>
      </c>
      <c r="U5812">
        <v>2019</v>
      </c>
      <c r="V5812" t="s">
        <v>3517</v>
      </c>
      <c r="W5812" t="s">
        <v>28970</v>
      </c>
      <c r="X5812" t="s">
        <v>28971</v>
      </c>
      <c r="Y5812" t="s">
        <v>3520</v>
      </c>
      <c r="Z5812" t="s">
        <v>164</v>
      </c>
      <c r="AA5812" t="s">
        <v>165</v>
      </c>
      <c r="AB5812" s="2">
        <f t="shared" si="90"/>
        <v>2.9143537616822427E-2</v>
      </c>
      <c r="AC5812" s="3">
        <v>42800000</v>
      </c>
      <c r="AD5812" t="s">
        <v>87</v>
      </c>
      <c r="AE5812" t="s">
        <v>139</v>
      </c>
      <c r="AF5812" t="s">
        <v>89</v>
      </c>
      <c r="AG5812" t="s">
        <v>28972</v>
      </c>
      <c r="AH5812">
        <v>29200419</v>
      </c>
      <c r="AI5812" s="3">
        <v>1247343.4099999999</v>
      </c>
      <c r="AJ5812" s="3">
        <v>1028187.74</v>
      </c>
      <c r="AK5812" t="s">
        <v>91</v>
      </c>
      <c r="AL5812" t="s">
        <v>91</v>
      </c>
      <c r="AM5812" t="s">
        <v>91</v>
      </c>
      <c r="AN5812" t="s">
        <v>91</v>
      </c>
      <c r="AO5812" t="s">
        <v>91</v>
      </c>
      <c r="AP5812" t="s">
        <v>91</v>
      </c>
      <c r="AT5812" t="s">
        <v>18</v>
      </c>
    </row>
    <row r="5813" spans="2:46" x14ac:dyDescent="0.25">
      <c r="B5813">
        <v>1098757428</v>
      </c>
      <c r="C5813" t="s">
        <v>108</v>
      </c>
      <c r="D5813" t="s">
        <v>5412</v>
      </c>
      <c r="E5813" t="s">
        <v>19479</v>
      </c>
      <c r="F5813" t="s">
        <v>1130</v>
      </c>
      <c r="G5813" t="s">
        <v>452</v>
      </c>
      <c r="H5813" s="1">
        <v>34490</v>
      </c>
      <c r="I5813" t="s">
        <v>28973</v>
      </c>
      <c r="J5813">
        <v>68276</v>
      </c>
      <c r="K5813" t="s">
        <v>1067</v>
      </c>
      <c r="L5813">
        <v>68</v>
      </c>
      <c r="M5813" t="s">
        <v>146</v>
      </c>
      <c r="O5813">
        <v>3167868817</v>
      </c>
      <c r="P5813">
        <v>0</v>
      </c>
      <c r="T5813" t="s">
        <v>184</v>
      </c>
      <c r="U5813">
        <v>2020</v>
      </c>
      <c r="V5813" t="s">
        <v>2539</v>
      </c>
      <c r="W5813" t="s">
        <v>28974</v>
      </c>
      <c r="X5813" t="s">
        <v>28975</v>
      </c>
      <c r="Y5813" t="s">
        <v>2542</v>
      </c>
      <c r="Z5813" t="s">
        <v>164</v>
      </c>
      <c r="AA5813" t="s">
        <v>165</v>
      </c>
      <c r="AB5813" s="2">
        <f t="shared" si="90"/>
        <v>2.9440653753026635E-2</v>
      </c>
      <c r="AC5813" s="3">
        <v>41300000</v>
      </c>
      <c r="AD5813" t="s">
        <v>177</v>
      </c>
      <c r="AE5813" t="s">
        <v>139</v>
      </c>
      <c r="AF5813" t="s">
        <v>89</v>
      </c>
      <c r="AG5813" t="s">
        <v>28976</v>
      </c>
      <c r="AH5813">
        <v>159944007</v>
      </c>
      <c r="AI5813" s="3">
        <v>1215899</v>
      </c>
      <c r="AJ5813" s="3">
        <v>1001763.65</v>
      </c>
      <c r="AK5813" t="s">
        <v>91</v>
      </c>
      <c r="AL5813" t="s">
        <v>91</v>
      </c>
      <c r="AM5813" t="s">
        <v>91</v>
      </c>
      <c r="AN5813" t="s">
        <v>91</v>
      </c>
      <c r="AO5813" t="s">
        <v>91</v>
      </c>
      <c r="AP5813" t="s">
        <v>91</v>
      </c>
      <c r="AT5813" t="s">
        <v>18</v>
      </c>
    </row>
    <row r="5814" spans="2:46" x14ac:dyDescent="0.25">
      <c r="B5814">
        <v>14637173</v>
      </c>
      <c r="C5814" t="s">
        <v>72</v>
      </c>
      <c r="D5814" t="s">
        <v>1459</v>
      </c>
      <c r="E5814" t="s">
        <v>248</v>
      </c>
      <c r="F5814" t="s">
        <v>510</v>
      </c>
      <c r="G5814" t="s">
        <v>582</v>
      </c>
      <c r="H5814" s="1">
        <v>30819</v>
      </c>
      <c r="I5814" t="s">
        <v>28977</v>
      </c>
      <c r="J5814">
        <v>0</v>
      </c>
      <c r="K5814" t="s">
        <v>78</v>
      </c>
      <c r="L5814">
        <v>25</v>
      </c>
      <c r="M5814" t="s">
        <v>78</v>
      </c>
      <c r="O5814">
        <v>3122741313</v>
      </c>
      <c r="P5814">
        <v>0</v>
      </c>
      <c r="T5814" t="s">
        <v>633</v>
      </c>
      <c r="U5814">
        <v>2014</v>
      </c>
      <c r="V5814" t="s">
        <v>425</v>
      </c>
      <c r="W5814" t="s">
        <v>28978</v>
      </c>
      <c r="X5814" t="s">
        <v>28979</v>
      </c>
      <c r="Y5814" t="s">
        <v>12710</v>
      </c>
      <c r="Z5814" t="s">
        <v>210</v>
      </c>
      <c r="AA5814" t="s">
        <v>418</v>
      </c>
      <c r="AB5814" s="2">
        <f t="shared" si="90"/>
        <v>1.1684286486486487E-2</v>
      </c>
      <c r="AC5814" s="3">
        <v>185000000</v>
      </c>
      <c r="AD5814" t="s">
        <v>87</v>
      </c>
      <c r="AE5814" t="s">
        <v>212</v>
      </c>
      <c r="AF5814" t="s">
        <v>89</v>
      </c>
      <c r="AG5814" t="s">
        <v>28980</v>
      </c>
      <c r="AH5814">
        <v>159762289</v>
      </c>
      <c r="AI5814" s="3">
        <v>2161593</v>
      </c>
      <c r="AJ5814" s="3">
        <v>1796464.44</v>
      </c>
      <c r="AK5814" t="s">
        <v>91</v>
      </c>
      <c r="AL5814" t="s">
        <v>91</v>
      </c>
      <c r="AM5814" t="s">
        <v>91</v>
      </c>
      <c r="AN5814" t="s">
        <v>91</v>
      </c>
      <c r="AO5814" t="s">
        <v>91</v>
      </c>
      <c r="AP5814" t="s">
        <v>91</v>
      </c>
      <c r="AT5814" t="s">
        <v>19</v>
      </c>
    </row>
    <row r="5815" spans="2:46" x14ac:dyDescent="0.25">
      <c r="B5815">
        <v>93404373</v>
      </c>
      <c r="C5815" t="s">
        <v>72</v>
      </c>
      <c r="D5815" t="s">
        <v>894</v>
      </c>
      <c r="E5815">
        <v>0</v>
      </c>
      <c r="F5815" t="s">
        <v>93</v>
      </c>
      <c r="G5815" t="s">
        <v>4031</v>
      </c>
      <c r="H5815" s="1">
        <v>28282</v>
      </c>
      <c r="I5815" t="s">
        <v>28981</v>
      </c>
      <c r="J5815">
        <v>0</v>
      </c>
      <c r="K5815" t="s">
        <v>96</v>
      </c>
      <c r="L5815">
        <v>73</v>
      </c>
      <c r="M5815" t="s">
        <v>97</v>
      </c>
      <c r="O5815">
        <v>3006586559</v>
      </c>
      <c r="P5815">
        <v>0</v>
      </c>
      <c r="T5815" t="s">
        <v>750</v>
      </c>
      <c r="U5815">
        <v>2022</v>
      </c>
      <c r="V5815" t="s">
        <v>28982</v>
      </c>
      <c r="W5815" t="s">
        <v>28983</v>
      </c>
      <c r="X5815" t="s">
        <v>28984</v>
      </c>
      <c r="Y5815" t="s">
        <v>28985</v>
      </c>
      <c r="Z5815" t="s">
        <v>121</v>
      </c>
      <c r="AA5815" t="s">
        <v>1047</v>
      </c>
      <c r="AB5815" s="2">
        <f t="shared" si="90"/>
        <v>1.9615071621621624E-2</v>
      </c>
      <c r="AC5815" s="3">
        <v>88800000</v>
      </c>
      <c r="AD5815" t="s">
        <v>151</v>
      </c>
      <c r="AE5815" t="s">
        <v>106</v>
      </c>
      <c r="AF5815" t="s">
        <v>89</v>
      </c>
      <c r="AG5815">
        <v>0</v>
      </c>
      <c r="AH5815">
        <v>29214629</v>
      </c>
      <c r="AI5815" s="3">
        <v>1741818.36</v>
      </c>
      <c r="AJ5815" s="3">
        <v>1443712.91</v>
      </c>
      <c r="AK5815" t="s">
        <v>91</v>
      </c>
      <c r="AL5815" t="s">
        <v>91</v>
      </c>
      <c r="AM5815" t="s">
        <v>91</v>
      </c>
      <c r="AN5815" t="s">
        <v>91</v>
      </c>
      <c r="AO5815" t="s">
        <v>91</v>
      </c>
      <c r="AP5815" t="s">
        <v>91</v>
      </c>
      <c r="AT5815" t="s">
        <v>18</v>
      </c>
    </row>
    <row r="5816" spans="2:46" x14ac:dyDescent="0.25">
      <c r="B5816">
        <v>80735288</v>
      </c>
      <c r="C5816" t="s">
        <v>72</v>
      </c>
      <c r="D5816" t="s">
        <v>4267</v>
      </c>
      <c r="E5816" t="s">
        <v>225</v>
      </c>
      <c r="F5816" t="s">
        <v>155</v>
      </c>
      <c r="G5816" t="s">
        <v>6410</v>
      </c>
      <c r="H5816" s="1">
        <v>30323</v>
      </c>
      <c r="I5816" t="s">
        <v>28986</v>
      </c>
      <c r="J5816">
        <v>0</v>
      </c>
      <c r="K5816" t="s">
        <v>78</v>
      </c>
      <c r="L5816">
        <v>25</v>
      </c>
      <c r="M5816" t="s">
        <v>78</v>
      </c>
      <c r="O5816">
        <v>3057057451</v>
      </c>
      <c r="P5816">
        <v>3502634950</v>
      </c>
      <c r="T5816" t="s">
        <v>435</v>
      </c>
      <c r="U5816">
        <v>2024</v>
      </c>
      <c r="V5816" t="s">
        <v>478</v>
      </c>
      <c r="W5816" t="s">
        <v>28987</v>
      </c>
      <c r="X5816" t="s">
        <v>28988</v>
      </c>
      <c r="Y5816" t="s">
        <v>1769</v>
      </c>
      <c r="Z5816" t="s">
        <v>298</v>
      </c>
      <c r="AA5816" t="s">
        <v>299</v>
      </c>
      <c r="AB5816" s="2">
        <f t="shared" si="90"/>
        <v>5.1807158505747124E-2</v>
      </c>
      <c r="AC5816" s="3">
        <v>87000000</v>
      </c>
      <c r="AD5816" t="s">
        <v>105</v>
      </c>
      <c r="AE5816" t="s">
        <v>139</v>
      </c>
      <c r="AF5816" t="s">
        <v>89</v>
      </c>
      <c r="AG5816" t="s">
        <v>28989</v>
      </c>
      <c r="AH5816">
        <v>29190456</v>
      </c>
      <c r="AI5816" s="3">
        <v>4507222.79</v>
      </c>
      <c r="AJ5816" s="3">
        <v>3767582.18</v>
      </c>
      <c r="AK5816" t="s">
        <v>91</v>
      </c>
      <c r="AL5816" t="s">
        <v>91</v>
      </c>
      <c r="AM5816" t="s">
        <v>91</v>
      </c>
      <c r="AN5816" t="s">
        <v>91</v>
      </c>
      <c r="AO5816" t="s">
        <v>91</v>
      </c>
      <c r="AP5816" t="s">
        <v>91</v>
      </c>
      <c r="AT5816" t="s">
        <v>21</v>
      </c>
    </row>
    <row r="5817" spans="2:46" x14ac:dyDescent="0.25">
      <c r="B5817">
        <v>31937123</v>
      </c>
      <c r="C5817" t="s">
        <v>108</v>
      </c>
      <c r="D5817" t="s">
        <v>10936</v>
      </c>
      <c r="E5817">
        <v>0</v>
      </c>
      <c r="F5817" t="s">
        <v>431</v>
      </c>
      <c r="G5817" t="s">
        <v>5109</v>
      </c>
      <c r="H5817" s="1">
        <v>24025</v>
      </c>
      <c r="I5817" t="s">
        <v>28990</v>
      </c>
      <c r="J5817">
        <v>76001</v>
      </c>
      <c r="K5817" t="s">
        <v>329</v>
      </c>
      <c r="L5817">
        <v>76</v>
      </c>
      <c r="M5817" t="s">
        <v>330</v>
      </c>
      <c r="O5817">
        <v>3108260628</v>
      </c>
      <c r="P5817">
        <v>0</v>
      </c>
      <c r="T5817" t="s">
        <v>2355</v>
      </c>
      <c r="U5817">
        <v>2023</v>
      </c>
      <c r="V5817" t="s">
        <v>522</v>
      </c>
      <c r="W5817" t="s">
        <v>28991</v>
      </c>
      <c r="X5817" t="s">
        <v>28992</v>
      </c>
      <c r="Y5817" t="s">
        <v>525</v>
      </c>
      <c r="Z5817" t="s">
        <v>526</v>
      </c>
      <c r="AA5817" t="s">
        <v>527</v>
      </c>
      <c r="AB5817" s="2">
        <f t="shared" si="90"/>
        <v>2.6938976216968009E-2</v>
      </c>
      <c r="AC5817" s="3">
        <v>71900000</v>
      </c>
      <c r="AD5817" t="s">
        <v>123</v>
      </c>
      <c r="AE5817" t="s">
        <v>106</v>
      </c>
      <c r="AF5817" t="s">
        <v>89</v>
      </c>
      <c r="AG5817" t="s">
        <v>28993</v>
      </c>
      <c r="AH5817">
        <v>29209688</v>
      </c>
      <c r="AI5817" s="3">
        <v>1936912.39</v>
      </c>
      <c r="AJ5817" s="3">
        <v>1607657.47</v>
      </c>
      <c r="AK5817" t="s">
        <v>91</v>
      </c>
      <c r="AL5817" t="s">
        <v>91</v>
      </c>
      <c r="AM5817" t="s">
        <v>91</v>
      </c>
      <c r="AN5817" t="s">
        <v>91</v>
      </c>
      <c r="AO5817" t="s">
        <v>91</v>
      </c>
      <c r="AP5817" t="s">
        <v>91</v>
      </c>
      <c r="AT5817" t="s">
        <v>18</v>
      </c>
    </row>
    <row r="5818" spans="2:46" x14ac:dyDescent="0.25">
      <c r="B5818">
        <v>191811</v>
      </c>
      <c r="C5818" t="s">
        <v>72</v>
      </c>
      <c r="D5818" t="s">
        <v>224</v>
      </c>
      <c r="E5818" t="s">
        <v>1656</v>
      </c>
      <c r="F5818" t="s">
        <v>154</v>
      </c>
      <c r="G5818" t="s">
        <v>1719</v>
      </c>
      <c r="H5818" s="1">
        <v>19967</v>
      </c>
      <c r="I5818" t="s">
        <v>28994</v>
      </c>
      <c r="J5818">
        <v>25307</v>
      </c>
      <c r="K5818" t="s">
        <v>2509</v>
      </c>
      <c r="L5818">
        <v>25</v>
      </c>
      <c r="M5818" t="s">
        <v>79</v>
      </c>
      <c r="O5818">
        <v>3214426399</v>
      </c>
      <c r="P5818">
        <v>3106094677</v>
      </c>
      <c r="T5818" t="s">
        <v>371</v>
      </c>
      <c r="U5818">
        <v>2011</v>
      </c>
      <c r="V5818" t="s">
        <v>8051</v>
      </c>
      <c r="W5818" t="s">
        <v>28995</v>
      </c>
      <c r="X5818" t="s">
        <v>28996</v>
      </c>
      <c r="Y5818" t="s">
        <v>8054</v>
      </c>
      <c r="Z5818" t="s">
        <v>323</v>
      </c>
      <c r="AA5818" t="s">
        <v>1137</v>
      </c>
      <c r="AB5818" s="2">
        <f t="shared" si="90"/>
        <v>3.3899059405940596E-2</v>
      </c>
      <c r="AC5818" s="3">
        <v>40400000</v>
      </c>
      <c r="AD5818" t="s">
        <v>151</v>
      </c>
      <c r="AE5818" t="s">
        <v>106</v>
      </c>
      <c r="AF5818" t="s">
        <v>89</v>
      </c>
      <c r="AG5818">
        <v>0</v>
      </c>
      <c r="AH5818">
        <v>159713840</v>
      </c>
      <c r="AI5818" s="3">
        <v>1369522</v>
      </c>
      <c r="AJ5818" s="3">
        <v>1130858.73</v>
      </c>
      <c r="AK5818" t="s">
        <v>91</v>
      </c>
      <c r="AL5818" t="s">
        <v>91</v>
      </c>
      <c r="AM5818" t="s">
        <v>91</v>
      </c>
      <c r="AN5818" t="s">
        <v>91</v>
      </c>
      <c r="AO5818" t="s">
        <v>91</v>
      </c>
      <c r="AP5818" t="s">
        <v>91</v>
      </c>
      <c r="AT5818" t="s">
        <v>18</v>
      </c>
    </row>
    <row r="5819" spans="2:46" x14ac:dyDescent="0.25">
      <c r="B5819">
        <v>8315161</v>
      </c>
      <c r="C5819" t="s">
        <v>72</v>
      </c>
      <c r="D5819" t="s">
        <v>248</v>
      </c>
      <c r="E5819" t="s">
        <v>2947</v>
      </c>
      <c r="F5819" t="s">
        <v>509</v>
      </c>
      <c r="G5819" t="s">
        <v>648</v>
      </c>
      <c r="H5819" s="1">
        <v>18291</v>
      </c>
      <c r="I5819" t="s">
        <v>28997</v>
      </c>
      <c r="J5819">
        <v>0</v>
      </c>
      <c r="K5819" t="s">
        <v>78</v>
      </c>
      <c r="L5819">
        <v>25</v>
      </c>
      <c r="M5819" t="s">
        <v>78</v>
      </c>
      <c r="O5819">
        <v>3206548184</v>
      </c>
      <c r="P5819">
        <v>0</v>
      </c>
      <c r="T5819" t="s">
        <v>750</v>
      </c>
      <c r="U5819">
        <v>2019</v>
      </c>
      <c r="V5819" t="s">
        <v>1735</v>
      </c>
      <c r="W5819" t="s">
        <v>28998</v>
      </c>
      <c r="X5819" t="s">
        <v>28999</v>
      </c>
      <c r="Y5819" t="s">
        <v>1738</v>
      </c>
      <c r="Z5819" t="s">
        <v>164</v>
      </c>
      <c r="AA5819" t="s">
        <v>1739</v>
      </c>
      <c r="AB5819" s="2">
        <f t="shared" si="90"/>
        <v>1.6530751403061223E-2</v>
      </c>
      <c r="AC5819" s="3">
        <v>78400000</v>
      </c>
      <c r="AD5819" t="s">
        <v>177</v>
      </c>
      <c r="AE5819" t="s">
        <v>106</v>
      </c>
      <c r="AF5819" t="s">
        <v>89</v>
      </c>
      <c r="AG5819" t="s">
        <v>29000</v>
      </c>
      <c r="AH5819">
        <v>29201720</v>
      </c>
      <c r="AI5819" s="3">
        <v>1296010.9099999999</v>
      </c>
      <c r="AJ5819" s="3">
        <v>1069084.8</v>
      </c>
      <c r="AK5819" t="s">
        <v>91</v>
      </c>
      <c r="AL5819" t="s">
        <v>91</v>
      </c>
      <c r="AM5819" t="s">
        <v>91</v>
      </c>
      <c r="AN5819" t="s">
        <v>91</v>
      </c>
      <c r="AO5819" t="s">
        <v>91</v>
      </c>
      <c r="AP5819" t="s">
        <v>91</v>
      </c>
      <c r="AT5819" t="s">
        <v>18</v>
      </c>
    </row>
    <row r="5820" spans="2:46" x14ac:dyDescent="0.25">
      <c r="B5820">
        <v>10229903</v>
      </c>
      <c r="C5820" t="s">
        <v>72</v>
      </c>
      <c r="D5820" t="s">
        <v>7462</v>
      </c>
      <c r="E5820">
        <v>0</v>
      </c>
      <c r="F5820" t="s">
        <v>3119</v>
      </c>
      <c r="G5820" t="s">
        <v>782</v>
      </c>
      <c r="H5820" s="1">
        <v>19506</v>
      </c>
      <c r="I5820" t="s">
        <v>29001</v>
      </c>
      <c r="J5820">
        <v>17001</v>
      </c>
      <c r="K5820" t="s">
        <v>476</v>
      </c>
      <c r="L5820">
        <v>17</v>
      </c>
      <c r="M5820" t="s">
        <v>477</v>
      </c>
      <c r="O5820">
        <v>3105791425</v>
      </c>
      <c r="P5820">
        <v>0</v>
      </c>
      <c r="T5820" t="s">
        <v>424</v>
      </c>
      <c r="U5820">
        <v>2010</v>
      </c>
      <c r="V5820" t="s">
        <v>21387</v>
      </c>
      <c r="W5820" t="s">
        <v>29002</v>
      </c>
      <c r="X5820" t="s">
        <v>29003</v>
      </c>
      <c r="Y5820" t="s">
        <v>21390</v>
      </c>
      <c r="Z5820" t="s">
        <v>164</v>
      </c>
      <c r="AA5820" t="s">
        <v>165</v>
      </c>
      <c r="AB5820" s="2">
        <f t="shared" si="90"/>
        <v>5.4061434977578475E-2</v>
      </c>
      <c r="AC5820" s="3">
        <v>22300000</v>
      </c>
      <c r="AD5820" t="s">
        <v>87</v>
      </c>
      <c r="AE5820" t="s">
        <v>139</v>
      </c>
      <c r="AF5820" t="s">
        <v>89</v>
      </c>
      <c r="AG5820" t="s">
        <v>29004</v>
      </c>
      <c r="AH5820">
        <v>159714560</v>
      </c>
      <c r="AI5820" s="3">
        <v>1205570</v>
      </c>
      <c r="AJ5820" s="3">
        <v>993083.82</v>
      </c>
      <c r="AK5820" t="s">
        <v>91</v>
      </c>
      <c r="AL5820" t="s">
        <v>91</v>
      </c>
      <c r="AM5820" t="s">
        <v>91</v>
      </c>
      <c r="AN5820" t="s">
        <v>91</v>
      </c>
      <c r="AO5820" t="s">
        <v>91</v>
      </c>
      <c r="AP5820" t="s">
        <v>91</v>
      </c>
      <c r="AT5820" t="s">
        <v>21</v>
      </c>
    </row>
    <row r="5821" spans="2:46" x14ac:dyDescent="0.25">
      <c r="B5821">
        <v>52709559</v>
      </c>
      <c r="C5821" t="s">
        <v>108</v>
      </c>
      <c r="D5821" t="s">
        <v>2057</v>
      </c>
      <c r="E5821" t="s">
        <v>3511</v>
      </c>
      <c r="F5821" t="s">
        <v>656</v>
      </c>
      <c r="G5821" t="s">
        <v>29005</v>
      </c>
      <c r="H5821" s="1">
        <v>29430</v>
      </c>
      <c r="I5821" t="s">
        <v>29006</v>
      </c>
      <c r="J5821">
        <v>0</v>
      </c>
      <c r="K5821" t="s">
        <v>78</v>
      </c>
      <c r="L5821">
        <v>25</v>
      </c>
      <c r="M5821" t="s">
        <v>78</v>
      </c>
      <c r="O5821">
        <v>3002095057</v>
      </c>
      <c r="P5821">
        <v>3203887850</v>
      </c>
      <c r="T5821" t="s">
        <v>467</v>
      </c>
      <c r="U5821">
        <v>2024</v>
      </c>
      <c r="V5821" t="s">
        <v>6319</v>
      </c>
      <c r="W5821" t="s">
        <v>29007</v>
      </c>
      <c r="X5821" t="s">
        <v>29008</v>
      </c>
      <c r="Y5821" t="s">
        <v>26380</v>
      </c>
      <c r="Z5821" t="s">
        <v>323</v>
      </c>
      <c r="AA5821" t="s">
        <v>1137</v>
      </c>
      <c r="AB5821" s="2">
        <f t="shared" si="90"/>
        <v>2.8105228975853457E-2</v>
      </c>
      <c r="AC5821" s="3">
        <v>120100000</v>
      </c>
      <c r="AD5821" t="s">
        <v>105</v>
      </c>
      <c r="AE5821" t="s">
        <v>106</v>
      </c>
      <c r="AF5821" t="s">
        <v>89</v>
      </c>
      <c r="AG5821" t="s">
        <v>29009</v>
      </c>
      <c r="AH5821">
        <v>159715404</v>
      </c>
      <c r="AI5821" s="3">
        <v>3375438</v>
      </c>
      <c r="AJ5821" s="3">
        <v>2816502.47</v>
      </c>
      <c r="AK5821" t="s">
        <v>91</v>
      </c>
      <c r="AL5821" t="s">
        <v>91</v>
      </c>
      <c r="AM5821" t="s">
        <v>91</v>
      </c>
      <c r="AN5821" t="s">
        <v>91</v>
      </c>
      <c r="AO5821" t="s">
        <v>91</v>
      </c>
      <c r="AP5821" t="s">
        <v>91</v>
      </c>
      <c r="AT5821" t="s">
        <v>21</v>
      </c>
    </row>
    <row r="5822" spans="2:46" x14ac:dyDescent="0.25">
      <c r="B5822">
        <v>1125796270</v>
      </c>
      <c r="C5822" t="s">
        <v>108</v>
      </c>
      <c r="D5822" t="s">
        <v>813</v>
      </c>
      <c r="E5822" t="s">
        <v>29010</v>
      </c>
      <c r="F5822" t="s">
        <v>7447</v>
      </c>
      <c r="G5822" t="s">
        <v>1460</v>
      </c>
      <c r="H5822" s="1">
        <v>33428</v>
      </c>
      <c r="I5822" t="s">
        <v>29011</v>
      </c>
      <c r="J5822">
        <v>0</v>
      </c>
      <c r="K5822" t="s">
        <v>78</v>
      </c>
      <c r="L5822">
        <v>25</v>
      </c>
      <c r="M5822" t="s">
        <v>78</v>
      </c>
      <c r="O5822">
        <v>3125765239</v>
      </c>
      <c r="P5822">
        <v>3131257652</v>
      </c>
      <c r="T5822" t="s">
        <v>576</v>
      </c>
      <c r="U5822">
        <v>2013</v>
      </c>
      <c r="V5822" t="s">
        <v>12892</v>
      </c>
      <c r="W5822" t="s">
        <v>29012</v>
      </c>
      <c r="X5822" t="s">
        <v>29013</v>
      </c>
      <c r="Y5822" t="s">
        <v>12895</v>
      </c>
      <c r="Z5822" t="s">
        <v>136</v>
      </c>
      <c r="AA5822" t="s">
        <v>4312</v>
      </c>
      <c r="AB5822" s="2">
        <f t="shared" si="90"/>
        <v>4.5346252536231889E-2</v>
      </c>
      <c r="AC5822" s="3">
        <v>27600000</v>
      </c>
      <c r="AD5822" t="s">
        <v>810</v>
      </c>
      <c r="AE5822" t="s">
        <v>139</v>
      </c>
      <c r="AF5822" t="s">
        <v>89</v>
      </c>
      <c r="AG5822">
        <v>0</v>
      </c>
      <c r="AH5822">
        <v>29204154</v>
      </c>
      <c r="AI5822" s="3">
        <v>1251556.57</v>
      </c>
      <c r="AJ5822" s="3">
        <v>1031728.21</v>
      </c>
      <c r="AK5822" t="s">
        <v>91</v>
      </c>
      <c r="AL5822" t="s">
        <v>91</v>
      </c>
      <c r="AM5822" t="s">
        <v>91</v>
      </c>
      <c r="AN5822" t="s">
        <v>91</v>
      </c>
      <c r="AO5822" t="s">
        <v>91</v>
      </c>
      <c r="AP5822" t="s">
        <v>91</v>
      </c>
      <c r="AT5822" t="s">
        <v>21</v>
      </c>
    </row>
    <row r="5823" spans="2:46" x14ac:dyDescent="0.25">
      <c r="B5823">
        <v>3104270</v>
      </c>
      <c r="C5823" t="s">
        <v>72</v>
      </c>
      <c r="D5823" t="s">
        <v>326</v>
      </c>
      <c r="E5823" t="s">
        <v>389</v>
      </c>
      <c r="F5823" t="s">
        <v>261</v>
      </c>
      <c r="G5823">
        <v>0</v>
      </c>
      <c r="H5823" s="1">
        <v>29878</v>
      </c>
      <c r="I5823" t="s">
        <v>29014</v>
      </c>
      <c r="J5823">
        <v>0</v>
      </c>
      <c r="K5823" t="s">
        <v>78</v>
      </c>
      <c r="L5823">
        <v>25</v>
      </c>
      <c r="M5823" t="s">
        <v>78</v>
      </c>
      <c r="O5823">
        <v>3132669881</v>
      </c>
      <c r="P5823">
        <v>0</v>
      </c>
      <c r="T5823" t="s">
        <v>467</v>
      </c>
      <c r="U5823">
        <v>2024</v>
      </c>
      <c r="V5823" t="s">
        <v>2459</v>
      </c>
      <c r="W5823" t="s">
        <v>29015</v>
      </c>
      <c r="X5823" t="s">
        <v>29016</v>
      </c>
      <c r="Y5823" t="s">
        <v>2462</v>
      </c>
      <c r="Z5823" t="s">
        <v>136</v>
      </c>
      <c r="AA5823" t="s">
        <v>725</v>
      </c>
      <c r="AB5823" s="2">
        <f t="shared" si="90"/>
        <v>2.3494669475655431E-2</v>
      </c>
      <c r="AC5823" s="3">
        <v>53400000</v>
      </c>
      <c r="AD5823" t="s">
        <v>105</v>
      </c>
      <c r="AE5823" t="s">
        <v>139</v>
      </c>
      <c r="AF5823" t="s">
        <v>89</v>
      </c>
      <c r="AG5823" t="s">
        <v>29017</v>
      </c>
      <c r="AH5823">
        <v>29209192</v>
      </c>
      <c r="AI5823" s="3">
        <v>1254615.3500000001</v>
      </c>
      <c r="AJ5823" s="3">
        <v>1034298.61</v>
      </c>
      <c r="AK5823" t="s">
        <v>91</v>
      </c>
      <c r="AL5823" t="s">
        <v>91</v>
      </c>
      <c r="AM5823" t="s">
        <v>91</v>
      </c>
      <c r="AN5823" t="s">
        <v>91</v>
      </c>
      <c r="AO5823" t="s">
        <v>91</v>
      </c>
      <c r="AP5823" t="s">
        <v>91</v>
      </c>
      <c r="AT5823" t="s">
        <v>18</v>
      </c>
    </row>
    <row r="5824" spans="2:46" x14ac:dyDescent="0.25">
      <c r="B5824">
        <v>51933880</v>
      </c>
      <c r="C5824" t="s">
        <v>108</v>
      </c>
      <c r="D5824" t="s">
        <v>179</v>
      </c>
      <c r="E5824" t="s">
        <v>109</v>
      </c>
      <c r="F5824" t="s">
        <v>303</v>
      </c>
      <c r="G5824">
        <v>0</v>
      </c>
      <c r="H5824" s="1">
        <v>24873</v>
      </c>
      <c r="I5824" t="s">
        <v>29018</v>
      </c>
      <c r="J5824">
        <v>0</v>
      </c>
      <c r="K5824" t="s">
        <v>78</v>
      </c>
      <c r="L5824">
        <v>25</v>
      </c>
      <c r="M5824" t="s">
        <v>78</v>
      </c>
      <c r="O5824">
        <v>3006555985</v>
      </c>
      <c r="P5824">
        <v>0</v>
      </c>
      <c r="T5824" t="s">
        <v>435</v>
      </c>
      <c r="U5824">
        <v>2011</v>
      </c>
      <c r="V5824" t="s">
        <v>29019</v>
      </c>
      <c r="W5824" t="s">
        <v>29020</v>
      </c>
      <c r="X5824" t="s">
        <v>29021</v>
      </c>
      <c r="Y5824" t="s">
        <v>29022</v>
      </c>
      <c r="Z5824" t="s">
        <v>1857</v>
      </c>
      <c r="AA5824" t="s">
        <v>29023</v>
      </c>
      <c r="AB5824" s="2">
        <f t="shared" si="90"/>
        <v>3.299584562996595E-2</v>
      </c>
      <c r="AC5824" s="3">
        <v>88100000</v>
      </c>
      <c r="AD5824" t="s">
        <v>288</v>
      </c>
      <c r="AE5824" t="s">
        <v>139</v>
      </c>
      <c r="AF5824" t="s">
        <v>89</v>
      </c>
      <c r="AG5824" t="s">
        <v>29024</v>
      </c>
      <c r="AH5824">
        <v>159815176</v>
      </c>
      <c r="AI5824" s="3">
        <v>2906934</v>
      </c>
      <c r="AJ5824" s="3">
        <v>2422801.6800000002</v>
      </c>
      <c r="AK5824" t="s">
        <v>91</v>
      </c>
      <c r="AL5824" t="s">
        <v>91</v>
      </c>
      <c r="AM5824" t="s">
        <v>91</v>
      </c>
      <c r="AN5824" t="s">
        <v>91</v>
      </c>
      <c r="AO5824" t="s">
        <v>91</v>
      </c>
      <c r="AP5824" t="s">
        <v>91</v>
      </c>
      <c r="AT5824" t="s">
        <v>21</v>
      </c>
    </row>
    <row r="5825" spans="2:46" x14ac:dyDescent="0.25">
      <c r="B5825">
        <v>60282747</v>
      </c>
      <c r="C5825" t="s">
        <v>108</v>
      </c>
      <c r="D5825" t="s">
        <v>2145</v>
      </c>
      <c r="E5825">
        <v>0</v>
      </c>
      <c r="F5825" t="s">
        <v>4544</v>
      </c>
      <c r="G5825" t="s">
        <v>29025</v>
      </c>
      <c r="H5825" s="1">
        <v>22150</v>
      </c>
      <c r="I5825" t="s">
        <v>29026</v>
      </c>
      <c r="J5825">
        <v>0</v>
      </c>
      <c r="K5825" t="s">
        <v>3080</v>
      </c>
      <c r="L5825">
        <v>54</v>
      </c>
      <c r="M5825" t="s">
        <v>130</v>
      </c>
      <c r="O5825">
        <v>3002034481</v>
      </c>
      <c r="P5825">
        <v>0</v>
      </c>
      <c r="T5825" t="s">
        <v>424</v>
      </c>
      <c r="U5825">
        <v>2018</v>
      </c>
      <c r="V5825" t="s">
        <v>2396</v>
      </c>
      <c r="W5825" t="s">
        <v>29027</v>
      </c>
      <c r="X5825" t="s">
        <v>29028</v>
      </c>
      <c r="Y5825" t="s">
        <v>2399</v>
      </c>
      <c r="Z5825" t="s">
        <v>164</v>
      </c>
      <c r="AA5825" t="s">
        <v>855</v>
      </c>
      <c r="AB5825" s="2">
        <f t="shared" si="90"/>
        <v>4.6011289256198344E-2</v>
      </c>
      <c r="AC5825" s="3">
        <v>60500000</v>
      </c>
      <c r="AD5825" t="s">
        <v>87</v>
      </c>
      <c r="AE5825" t="s">
        <v>106</v>
      </c>
      <c r="AF5825" t="s">
        <v>89</v>
      </c>
      <c r="AG5825" t="s">
        <v>29029</v>
      </c>
      <c r="AH5825">
        <v>159938771</v>
      </c>
      <c r="AI5825" s="3">
        <v>2783683</v>
      </c>
      <c r="AJ5825" s="3">
        <v>2319229.64</v>
      </c>
      <c r="AK5825" t="s">
        <v>91</v>
      </c>
      <c r="AL5825" t="s">
        <v>91</v>
      </c>
      <c r="AM5825" t="s">
        <v>91</v>
      </c>
      <c r="AN5825" t="s">
        <v>91</v>
      </c>
      <c r="AO5825" t="s">
        <v>91</v>
      </c>
      <c r="AP5825" t="s">
        <v>91</v>
      </c>
      <c r="AT5825" t="s">
        <v>21</v>
      </c>
    </row>
    <row r="5826" spans="2:46" x14ac:dyDescent="0.25">
      <c r="B5826">
        <v>1107050897</v>
      </c>
      <c r="C5826" t="s">
        <v>108</v>
      </c>
      <c r="D5826" t="s">
        <v>1566</v>
      </c>
      <c r="E5826">
        <v>0</v>
      </c>
      <c r="F5826" t="s">
        <v>29030</v>
      </c>
      <c r="G5826" t="s">
        <v>381</v>
      </c>
      <c r="H5826" s="1">
        <v>32311</v>
      </c>
      <c r="I5826" t="s">
        <v>29031</v>
      </c>
      <c r="J5826">
        <v>76001</v>
      </c>
      <c r="K5826" t="s">
        <v>329</v>
      </c>
      <c r="L5826">
        <v>76</v>
      </c>
      <c r="M5826" t="s">
        <v>330</v>
      </c>
      <c r="O5826">
        <v>3164259338</v>
      </c>
      <c r="P5826">
        <v>3164617545</v>
      </c>
      <c r="T5826" t="s">
        <v>544</v>
      </c>
      <c r="U5826">
        <v>2014</v>
      </c>
      <c r="V5826" t="s">
        <v>2128</v>
      </c>
      <c r="W5826" t="s">
        <v>29032</v>
      </c>
      <c r="X5826" t="s">
        <v>29033</v>
      </c>
      <c r="Y5826" t="s">
        <v>2131</v>
      </c>
      <c r="Z5826" t="s">
        <v>164</v>
      </c>
      <c r="AA5826" t="s">
        <v>165</v>
      </c>
      <c r="AB5826" s="2">
        <f t="shared" ref="AB5826:AB5889" si="91">+AI5826/AC5826</f>
        <v>5.66235E-2</v>
      </c>
      <c r="AC5826" s="3">
        <v>28000000</v>
      </c>
      <c r="AD5826" t="s">
        <v>87</v>
      </c>
      <c r="AE5826" t="s">
        <v>139</v>
      </c>
      <c r="AF5826" t="s">
        <v>89</v>
      </c>
      <c r="AG5826" t="s">
        <v>29034</v>
      </c>
      <c r="AH5826">
        <v>159837297</v>
      </c>
      <c r="AI5826" s="3">
        <v>1585458</v>
      </c>
      <c r="AJ5826" s="3">
        <v>1312317.99</v>
      </c>
      <c r="AK5826" t="s">
        <v>91</v>
      </c>
      <c r="AL5826" t="s">
        <v>91</v>
      </c>
      <c r="AM5826" t="s">
        <v>91</v>
      </c>
      <c r="AN5826" t="s">
        <v>91</v>
      </c>
      <c r="AO5826" t="s">
        <v>91</v>
      </c>
      <c r="AP5826" t="s">
        <v>91</v>
      </c>
      <c r="AT5826" t="s">
        <v>21</v>
      </c>
    </row>
    <row r="5827" spans="2:46" x14ac:dyDescent="0.25">
      <c r="B5827">
        <v>1018421040</v>
      </c>
      <c r="C5827" t="s">
        <v>108</v>
      </c>
      <c r="D5827" t="s">
        <v>3217</v>
      </c>
      <c r="E5827" t="s">
        <v>1184</v>
      </c>
      <c r="F5827" t="s">
        <v>2642</v>
      </c>
      <c r="G5827" t="s">
        <v>2280</v>
      </c>
      <c r="H5827" s="1">
        <v>32473</v>
      </c>
      <c r="I5827" t="s">
        <v>29035</v>
      </c>
      <c r="J5827">
        <v>0</v>
      </c>
      <c r="K5827" t="s">
        <v>78</v>
      </c>
      <c r="L5827">
        <v>25</v>
      </c>
      <c r="M5827" t="s">
        <v>78</v>
      </c>
      <c r="O5827">
        <v>3112821784</v>
      </c>
      <c r="P5827">
        <v>3155161908</v>
      </c>
      <c r="T5827" t="s">
        <v>435</v>
      </c>
      <c r="U5827">
        <v>2012</v>
      </c>
      <c r="V5827" t="s">
        <v>12994</v>
      </c>
      <c r="W5827" t="s">
        <v>29036</v>
      </c>
      <c r="X5827" t="s">
        <v>29037</v>
      </c>
      <c r="Y5827" t="s">
        <v>12997</v>
      </c>
      <c r="Z5827" t="s">
        <v>121</v>
      </c>
      <c r="AA5827" t="s">
        <v>3151</v>
      </c>
      <c r="AB5827" s="2">
        <f t="shared" si="91"/>
        <v>4.0608779069767439E-2</v>
      </c>
      <c r="AC5827" s="3">
        <v>34400000</v>
      </c>
      <c r="AD5827" t="s">
        <v>105</v>
      </c>
      <c r="AE5827" t="s">
        <v>139</v>
      </c>
      <c r="AF5827" t="s">
        <v>89</v>
      </c>
      <c r="AG5827" t="s">
        <v>29038</v>
      </c>
      <c r="AH5827">
        <v>159851477</v>
      </c>
      <c r="AI5827" s="3">
        <v>1396942</v>
      </c>
      <c r="AJ5827" s="3">
        <v>1153901.19</v>
      </c>
      <c r="AK5827" t="s">
        <v>91</v>
      </c>
      <c r="AL5827" t="s">
        <v>91</v>
      </c>
      <c r="AM5827" t="s">
        <v>91</v>
      </c>
      <c r="AN5827" t="s">
        <v>91</v>
      </c>
      <c r="AO5827" t="s">
        <v>91</v>
      </c>
      <c r="AP5827" t="s">
        <v>91</v>
      </c>
      <c r="AT5827" t="s">
        <v>21</v>
      </c>
    </row>
    <row r="5828" spans="2:46" x14ac:dyDescent="0.25">
      <c r="B5828">
        <v>1143842679</v>
      </c>
      <c r="C5828" t="s">
        <v>108</v>
      </c>
      <c r="D5828" t="s">
        <v>1940</v>
      </c>
      <c r="E5828">
        <v>0</v>
      </c>
      <c r="F5828" t="s">
        <v>1431</v>
      </c>
      <c r="G5828" t="s">
        <v>8536</v>
      </c>
      <c r="H5828" s="1">
        <v>33752</v>
      </c>
      <c r="I5828" t="s">
        <v>29039</v>
      </c>
      <c r="J5828">
        <v>76001</v>
      </c>
      <c r="K5828" t="s">
        <v>329</v>
      </c>
      <c r="L5828">
        <v>76</v>
      </c>
      <c r="M5828" t="s">
        <v>330</v>
      </c>
      <c r="O5828">
        <v>3102378481</v>
      </c>
      <c r="P5828">
        <v>0</v>
      </c>
      <c r="T5828" t="s">
        <v>494</v>
      </c>
      <c r="U5828">
        <v>2018</v>
      </c>
      <c r="V5828" t="s">
        <v>2219</v>
      </c>
      <c r="W5828" t="s">
        <v>29040</v>
      </c>
      <c r="X5828" t="s">
        <v>29040</v>
      </c>
      <c r="Y5828" t="s">
        <v>2222</v>
      </c>
      <c r="Z5828" t="s">
        <v>85</v>
      </c>
      <c r="AA5828" t="s">
        <v>1536</v>
      </c>
      <c r="AB5828" s="2">
        <f t="shared" si="91"/>
        <v>4.8665462555066076E-2</v>
      </c>
      <c r="AC5828" s="3">
        <v>45400000</v>
      </c>
      <c r="AD5828" t="s">
        <v>123</v>
      </c>
      <c r="AE5828" t="s">
        <v>139</v>
      </c>
      <c r="AF5828" t="s">
        <v>89</v>
      </c>
      <c r="AG5828" t="s">
        <v>29041</v>
      </c>
      <c r="AH5828">
        <v>159716611</v>
      </c>
      <c r="AI5828" s="3">
        <v>2209412</v>
      </c>
      <c r="AJ5828" s="3">
        <v>1836649.16</v>
      </c>
      <c r="AK5828" t="s">
        <v>91</v>
      </c>
      <c r="AL5828" t="s">
        <v>91</v>
      </c>
      <c r="AM5828" t="s">
        <v>91</v>
      </c>
      <c r="AN5828" t="s">
        <v>91</v>
      </c>
      <c r="AO5828" t="s">
        <v>91</v>
      </c>
      <c r="AP5828" t="s">
        <v>91</v>
      </c>
      <c r="AT5828" t="s">
        <v>21</v>
      </c>
    </row>
    <row r="5829" spans="2:46" x14ac:dyDescent="0.25">
      <c r="B5829">
        <v>79848470</v>
      </c>
      <c r="C5829" t="s">
        <v>72</v>
      </c>
      <c r="D5829" t="s">
        <v>2732</v>
      </c>
      <c r="E5829" t="s">
        <v>629</v>
      </c>
      <c r="F5829" t="s">
        <v>464</v>
      </c>
      <c r="G5829" t="s">
        <v>2096</v>
      </c>
      <c r="H5829" s="1">
        <v>27596</v>
      </c>
      <c r="I5829" t="s">
        <v>29042</v>
      </c>
      <c r="J5829">
        <v>0</v>
      </c>
      <c r="K5829" t="s">
        <v>78</v>
      </c>
      <c r="L5829">
        <v>25</v>
      </c>
      <c r="M5829" t="s">
        <v>78</v>
      </c>
      <c r="O5829">
        <v>3112605161</v>
      </c>
      <c r="P5829">
        <v>3002136955</v>
      </c>
      <c r="T5829" t="s">
        <v>666</v>
      </c>
      <c r="U5829">
        <v>2024</v>
      </c>
      <c r="V5829" t="s">
        <v>319</v>
      </c>
      <c r="W5829" t="s">
        <v>29043</v>
      </c>
      <c r="X5829" t="s">
        <v>29044</v>
      </c>
      <c r="Y5829" t="s">
        <v>322</v>
      </c>
      <c r="Z5829" t="s">
        <v>323</v>
      </c>
      <c r="AA5829" t="s">
        <v>324</v>
      </c>
      <c r="AB5829" s="2">
        <f t="shared" si="91"/>
        <v>3.2974249999999997E-2</v>
      </c>
      <c r="AC5829" s="3">
        <v>68000000</v>
      </c>
      <c r="AD5829" t="s">
        <v>105</v>
      </c>
      <c r="AE5829" t="s">
        <v>139</v>
      </c>
      <c r="AF5829" t="s">
        <v>89</v>
      </c>
      <c r="AG5829" t="s">
        <v>29045</v>
      </c>
      <c r="AH5829">
        <v>159825867</v>
      </c>
      <c r="AI5829" s="3">
        <v>2242249</v>
      </c>
      <c r="AJ5829" s="3">
        <v>1864242.7</v>
      </c>
      <c r="AK5829" t="s">
        <v>91</v>
      </c>
      <c r="AL5829" t="s">
        <v>91</v>
      </c>
      <c r="AM5829" t="s">
        <v>91</v>
      </c>
      <c r="AN5829" t="s">
        <v>91</v>
      </c>
      <c r="AO5829" t="s">
        <v>91</v>
      </c>
      <c r="AP5829" t="s">
        <v>91</v>
      </c>
      <c r="AT5829" t="s">
        <v>21</v>
      </c>
    </row>
    <row r="5830" spans="2:46" x14ac:dyDescent="0.25">
      <c r="B5830">
        <v>98660435</v>
      </c>
      <c r="C5830" t="s">
        <v>72</v>
      </c>
      <c r="D5830" t="s">
        <v>1573</v>
      </c>
      <c r="E5830" t="s">
        <v>1459</v>
      </c>
      <c r="F5830" t="s">
        <v>541</v>
      </c>
      <c r="G5830" t="s">
        <v>226</v>
      </c>
      <c r="H5830" s="1">
        <v>28047</v>
      </c>
      <c r="I5830" t="s">
        <v>29046</v>
      </c>
      <c r="J5830">
        <v>5001</v>
      </c>
      <c r="K5830" t="s">
        <v>114</v>
      </c>
      <c r="L5830">
        <v>5</v>
      </c>
      <c r="M5830" t="s">
        <v>115</v>
      </c>
      <c r="O5830">
        <v>3003770711</v>
      </c>
      <c r="P5830">
        <v>3216276298</v>
      </c>
      <c r="T5830" t="s">
        <v>195</v>
      </c>
      <c r="U5830">
        <v>2025</v>
      </c>
      <c r="V5830" t="s">
        <v>29047</v>
      </c>
      <c r="W5830" t="s">
        <v>29048</v>
      </c>
      <c r="X5830" t="s">
        <v>29049</v>
      </c>
      <c r="Y5830" t="s">
        <v>29050</v>
      </c>
      <c r="Z5830" t="s">
        <v>121</v>
      </c>
      <c r="AA5830" t="s">
        <v>122</v>
      </c>
      <c r="AB5830" s="2">
        <f t="shared" si="91"/>
        <v>2.9593821339950373E-2</v>
      </c>
      <c r="AC5830" s="3">
        <v>120900000</v>
      </c>
      <c r="AD5830" t="s">
        <v>123</v>
      </c>
      <c r="AE5830" t="s">
        <v>106</v>
      </c>
      <c r="AF5830" t="s">
        <v>89</v>
      </c>
      <c r="AG5830" t="s">
        <v>29051</v>
      </c>
      <c r="AH5830">
        <v>159835831</v>
      </c>
      <c r="AI5830" s="3">
        <v>3577893</v>
      </c>
      <c r="AJ5830" s="3">
        <v>2986632.9</v>
      </c>
      <c r="AK5830" t="s">
        <v>91</v>
      </c>
      <c r="AL5830" t="s">
        <v>91</v>
      </c>
      <c r="AM5830" t="s">
        <v>91</v>
      </c>
      <c r="AN5830" t="s">
        <v>91</v>
      </c>
      <c r="AO5830" t="s">
        <v>91</v>
      </c>
      <c r="AP5830" t="s">
        <v>91</v>
      </c>
      <c r="AT5830" t="s">
        <v>21</v>
      </c>
    </row>
    <row r="5831" spans="2:46" x14ac:dyDescent="0.25">
      <c r="B5831">
        <v>12977560</v>
      </c>
      <c r="C5831" t="s">
        <v>72</v>
      </c>
      <c r="D5831" t="s">
        <v>4978</v>
      </c>
      <c r="E5831" t="s">
        <v>29052</v>
      </c>
      <c r="F5831" t="s">
        <v>17781</v>
      </c>
      <c r="G5831" t="s">
        <v>25408</v>
      </c>
      <c r="H5831" s="1">
        <v>22890</v>
      </c>
      <c r="I5831" t="s">
        <v>29053</v>
      </c>
      <c r="J5831">
        <v>0</v>
      </c>
      <c r="K5831" t="s">
        <v>78</v>
      </c>
      <c r="L5831">
        <v>25</v>
      </c>
      <c r="M5831" t="s">
        <v>78</v>
      </c>
      <c r="O5831">
        <v>3146192506</v>
      </c>
      <c r="P5831">
        <v>0</v>
      </c>
      <c r="T5831" t="s">
        <v>195</v>
      </c>
      <c r="U5831">
        <v>2015</v>
      </c>
      <c r="V5831" t="s">
        <v>15697</v>
      </c>
      <c r="W5831" t="s">
        <v>29054</v>
      </c>
      <c r="X5831" t="s">
        <v>29055</v>
      </c>
      <c r="Y5831" t="s">
        <v>29056</v>
      </c>
      <c r="Z5831" t="s">
        <v>311</v>
      </c>
      <c r="AA5831" t="s">
        <v>1486</v>
      </c>
      <c r="AB5831" s="2">
        <f t="shared" si="91"/>
        <v>3.8231436525612471E-2</v>
      </c>
      <c r="AC5831" s="3">
        <v>89800000</v>
      </c>
      <c r="AD5831" t="s">
        <v>123</v>
      </c>
      <c r="AE5831" t="s">
        <v>88</v>
      </c>
      <c r="AF5831" t="s">
        <v>89</v>
      </c>
      <c r="AG5831" t="s">
        <v>29057</v>
      </c>
      <c r="AH5831">
        <v>159822631</v>
      </c>
      <c r="AI5831" s="3">
        <v>3433183</v>
      </c>
      <c r="AJ5831" s="3">
        <v>2865028.12</v>
      </c>
      <c r="AK5831" t="s">
        <v>91</v>
      </c>
      <c r="AL5831" t="s">
        <v>91</v>
      </c>
      <c r="AM5831" t="s">
        <v>91</v>
      </c>
      <c r="AN5831" t="s">
        <v>91</v>
      </c>
      <c r="AO5831" t="s">
        <v>91</v>
      </c>
      <c r="AP5831" t="s">
        <v>91</v>
      </c>
      <c r="AT5831" t="s">
        <v>21</v>
      </c>
    </row>
    <row r="5832" spans="2:46" x14ac:dyDescent="0.25">
      <c r="B5832">
        <v>51875738</v>
      </c>
      <c r="C5832" t="s">
        <v>108</v>
      </c>
      <c r="D5832" t="s">
        <v>13743</v>
      </c>
      <c r="E5832">
        <v>0</v>
      </c>
      <c r="F5832" t="s">
        <v>4403</v>
      </c>
      <c r="G5832" t="s">
        <v>181</v>
      </c>
      <c r="H5832" s="1">
        <v>24754</v>
      </c>
      <c r="I5832" t="s">
        <v>29058</v>
      </c>
      <c r="J5832">
        <v>0</v>
      </c>
      <c r="K5832" t="s">
        <v>78</v>
      </c>
      <c r="L5832">
        <v>25</v>
      </c>
      <c r="M5832" t="s">
        <v>78</v>
      </c>
      <c r="O5832">
        <v>3153393755</v>
      </c>
      <c r="P5832">
        <v>0</v>
      </c>
      <c r="T5832" t="s">
        <v>494</v>
      </c>
      <c r="U5832">
        <v>2013</v>
      </c>
      <c r="V5832" t="s">
        <v>29059</v>
      </c>
      <c r="W5832" t="s">
        <v>29060</v>
      </c>
      <c r="X5832" t="s">
        <v>29061</v>
      </c>
      <c r="Y5832" t="s">
        <v>29062</v>
      </c>
      <c r="Z5832" t="s">
        <v>323</v>
      </c>
      <c r="AA5832" t="s">
        <v>15166</v>
      </c>
      <c r="AB5832" s="2">
        <f t="shared" si="91"/>
        <v>4.1429937106918238E-2</v>
      </c>
      <c r="AC5832" s="3">
        <v>31800000</v>
      </c>
      <c r="AD5832" t="s">
        <v>123</v>
      </c>
      <c r="AE5832" t="s">
        <v>139</v>
      </c>
      <c r="AF5832" t="s">
        <v>89</v>
      </c>
      <c r="AG5832" t="s">
        <v>29063</v>
      </c>
      <c r="AH5832">
        <v>159830020</v>
      </c>
      <c r="AI5832" s="3">
        <v>1317472</v>
      </c>
      <c r="AJ5832" s="3">
        <v>1087119.21</v>
      </c>
      <c r="AK5832" t="s">
        <v>91</v>
      </c>
      <c r="AL5832" t="s">
        <v>91</v>
      </c>
      <c r="AM5832" t="s">
        <v>91</v>
      </c>
      <c r="AN5832" t="s">
        <v>91</v>
      </c>
      <c r="AO5832" t="s">
        <v>91</v>
      </c>
      <c r="AP5832" t="s">
        <v>91</v>
      </c>
      <c r="AT5832" t="s">
        <v>21</v>
      </c>
    </row>
    <row r="5833" spans="2:46" x14ac:dyDescent="0.25">
      <c r="B5833">
        <v>70042769</v>
      </c>
      <c r="C5833" t="s">
        <v>72</v>
      </c>
      <c r="D5833" t="s">
        <v>314</v>
      </c>
      <c r="E5833">
        <v>0</v>
      </c>
      <c r="F5833" t="s">
        <v>840</v>
      </c>
      <c r="G5833" t="s">
        <v>1284</v>
      </c>
      <c r="H5833" s="1">
        <v>18966</v>
      </c>
      <c r="I5833" t="s">
        <v>29064</v>
      </c>
      <c r="J5833">
        <v>5001</v>
      </c>
      <c r="K5833" t="s">
        <v>114</v>
      </c>
      <c r="L5833">
        <v>5</v>
      </c>
      <c r="M5833" t="s">
        <v>115</v>
      </c>
      <c r="O5833">
        <v>3108413563</v>
      </c>
      <c r="P5833">
        <v>0</v>
      </c>
      <c r="T5833" t="s">
        <v>205</v>
      </c>
      <c r="U5833">
        <v>2011</v>
      </c>
      <c r="V5833" t="s">
        <v>13014</v>
      </c>
      <c r="W5833" t="s">
        <v>29065</v>
      </c>
      <c r="X5833" t="s">
        <v>29066</v>
      </c>
      <c r="Y5833" t="s">
        <v>13017</v>
      </c>
      <c r="Z5833" t="s">
        <v>210</v>
      </c>
      <c r="AA5833" t="s">
        <v>418</v>
      </c>
      <c r="AB5833" s="2">
        <f t="shared" si="91"/>
        <v>2.3700826771653544E-2</v>
      </c>
      <c r="AC5833" s="3">
        <v>127000000</v>
      </c>
      <c r="AD5833" t="s">
        <v>105</v>
      </c>
      <c r="AE5833" t="s">
        <v>212</v>
      </c>
      <c r="AF5833" t="s">
        <v>89</v>
      </c>
      <c r="AG5833" t="s">
        <v>29067</v>
      </c>
      <c r="AH5833">
        <v>159818360</v>
      </c>
      <c r="AI5833" s="3">
        <v>3010005</v>
      </c>
      <c r="AJ5833" s="3">
        <v>2509415.6</v>
      </c>
      <c r="AK5833" t="s">
        <v>91</v>
      </c>
      <c r="AL5833" t="s">
        <v>91</v>
      </c>
      <c r="AM5833" t="s">
        <v>91</v>
      </c>
      <c r="AN5833" t="s">
        <v>91</v>
      </c>
      <c r="AO5833" t="s">
        <v>91</v>
      </c>
      <c r="AP5833" t="s">
        <v>91</v>
      </c>
      <c r="AT5833" t="s">
        <v>20</v>
      </c>
    </row>
    <row r="5834" spans="2:46" x14ac:dyDescent="0.25">
      <c r="B5834">
        <v>36287899</v>
      </c>
      <c r="C5834" t="s">
        <v>108</v>
      </c>
      <c r="D5834" t="s">
        <v>2145</v>
      </c>
      <c r="E5834" t="s">
        <v>29068</v>
      </c>
      <c r="F5834" t="s">
        <v>529</v>
      </c>
      <c r="G5834" t="s">
        <v>6619</v>
      </c>
      <c r="H5834" s="1">
        <v>28870</v>
      </c>
      <c r="I5834" t="s">
        <v>29069</v>
      </c>
      <c r="J5834">
        <v>0</v>
      </c>
      <c r="K5834" t="s">
        <v>78</v>
      </c>
      <c r="L5834">
        <v>25</v>
      </c>
      <c r="M5834" t="s">
        <v>78</v>
      </c>
      <c r="O5834">
        <v>3112625507</v>
      </c>
      <c r="P5834">
        <v>0</v>
      </c>
      <c r="T5834" t="s">
        <v>116</v>
      </c>
      <c r="U5834">
        <v>2019</v>
      </c>
      <c r="V5834" t="s">
        <v>29070</v>
      </c>
      <c r="W5834" t="s">
        <v>29071</v>
      </c>
      <c r="X5834" t="s">
        <v>29072</v>
      </c>
      <c r="Y5834" t="s">
        <v>29073</v>
      </c>
      <c r="Z5834" t="s">
        <v>222</v>
      </c>
      <c r="AA5834" t="s">
        <v>1527</v>
      </c>
      <c r="AB5834" s="2">
        <f t="shared" si="91"/>
        <v>2.4739732558139535E-2</v>
      </c>
      <c r="AC5834" s="3">
        <v>86000000</v>
      </c>
      <c r="AD5834" t="s">
        <v>87</v>
      </c>
      <c r="AE5834" t="s">
        <v>212</v>
      </c>
      <c r="AF5834" t="s">
        <v>89</v>
      </c>
      <c r="AG5834" t="s">
        <v>29074</v>
      </c>
      <c r="AH5834">
        <v>159718941</v>
      </c>
      <c r="AI5834" s="3">
        <v>2127617</v>
      </c>
      <c r="AJ5834" s="3">
        <v>1767913.5</v>
      </c>
      <c r="AK5834" t="s">
        <v>91</v>
      </c>
      <c r="AL5834" t="s">
        <v>91</v>
      </c>
      <c r="AM5834" t="s">
        <v>91</v>
      </c>
      <c r="AN5834" t="s">
        <v>91</v>
      </c>
      <c r="AO5834" t="s">
        <v>91</v>
      </c>
      <c r="AP5834" t="s">
        <v>91</v>
      </c>
      <c r="AT5834" t="s">
        <v>21</v>
      </c>
    </row>
    <row r="5835" spans="2:46" x14ac:dyDescent="0.25">
      <c r="B5835">
        <v>9865221</v>
      </c>
      <c r="C5835" t="s">
        <v>72</v>
      </c>
      <c r="D5835" t="s">
        <v>2947</v>
      </c>
      <c r="E5835" t="s">
        <v>663</v>
      </c>
      <c r="F5835" t="s">
        <v>169</v>
      </c>
      <c r="G5835" t="s">
        <v>154</v>
      </c>
      <c r="H5835" s="1">
        <v>30174</v>
      </c>
      <c r="I5835" t="s">
        <v>29075</v>
      </c>
      <c r="J5835">
        <v>5631</v>
      </c>
      <c r="K5835" t="s">
        <v>393</v>
      </c>
      <c r="L5835">
        <v>5</v>
      </c>
      <c r="M5835" t="s">
        <v>115</v>
      </c>
      <c r="O5835">
        <v>3134426459</v>
      </c>
      <c r="P5835">
        <v>0</v>
      </c>
      <c r="T5835" t="s">
        <v>443</v>
      </c>
      <c r="U5835">
        <v>2024</v>
      </c>
      <c r="V5835" t="s">
        <v>5998</v>
      </c>
      <c r="W5835" t="s">
        <v>29076</v>
      </c>
      <c r="X5835" t="s">
        <v>29077</v>
      </c>
      <c r="Y5835" t="s">
        <v>6001</v>
      </c>
      <c r="Z5835" t="s">
        <v>210</v>
      </c>
      <c r="AA5835" t="s">
        <v>1279</v>
      </c>
      <c r="AB5835" s="2">
        <f t="shared" si="91"/>
        <v>2.2660444974175607E-2</v>
      </c>
      <c r="AC5835" s="3">
        <v>251700000</v>
      </c>
      <c r="AD5835" t="s">
        <v>105</v>
      </c>
      <c r="AE5835" t="s">
        <v>106</v>
      </c>
      <c r="AF5835" t="s">
        <v>89</v>
      </c>
      <c r="AG5835" t="s">
        <v>29078</v>
      </c>
      <c r="AH5835">
        <v>159716191</v>
      </c>
      <c r="AI5835" s="3">
        <v>5703634</v>
      </c>
      <c r="AJ5835" s="3">
        <v>4772969.33</v>
      </c>
      <c r="AK5835" t="s">
        <v>91</v>
      </c>
      <c r="AL5835" t="s">
        <v>91</v>
      </c>
      <c r="AM5835" t="s">
        <v>91</v>
      </c>
      <c r="AN5835" t="s">
        <v>91</v>
      </c>
      <c r="AO5835" t="s">
        <v>91</v>
      </c>
      <c r="AP5835" t="s">
        <v>91</v>
      </c>
      <c r="AT5835" t="s">
        <v>20</v>
      </c>
    </row>
    <row r="5836" spans="2:46" x14ac:dyDescent="0.25">
      <c r="B5836">
        <v>1115071062</v>
      </c>
      <c r="C5836" t="s">
        <v>72</v>
      </c>
      <c r="D5836" t="s">
        <v>647</v>
      </c>
      <c r="E5836" t="s">
        <v>225</v>
      </c>
      <c r="F5836" t="s">
        <v>29079</v>
      </c>
      <c r="G5836" t="s">
        <v>1884</v>
      </c>
      <c r="H5836" s="1">
        <v>32666</v>
      </c>
      <c r="I5836" t="s">
        <v>29080</v>
      </c>
      <c r="J5836">
        <v>76111</v>
      </c>
      <c r="K5836" t="s">
        <v>9244</v>
      </c>
      <c r="L5836">
        <v>76</v>
      </c>
      <c r="M5836" t="s">
        <v>330</v>
      </c>
      <c r="O5836">
        <v>3105969303</v>
      </c>
      <c r="P5836">
        <v>0</v>
      </c>
      <c r="T5836" t="s">
        <v>704</v>
      </c>
      <c r="U5836">
        <v>2018</v>
      </c>
      <c r="V5836" t="s">
        <v>594</v>
      </c>
      <c r="W5836" t="s">
        <v>29081</v>
      </c>
      <c r="X5836" t="s">
        <v>29082</v>
      </c>
      <c r="Y5836" t="s">
        <v>597</v>
      </c>
      <c r="Z5836" t="s">
        <v>298</v>
      </c>
      <c r="AA5836" t="s">
        <v>516</v>
      </c>
      <c r="AB5836" s="2">
        <f t="shared" si="91"/>
        <v>3.3914594180704444E-2</v>
      </c>
      <c r="AC5836" s="3">
        <v>65300000</v>
      </c>
      <c r="AD5836" t="s">
        <v>177</v>
      </c>
      <c r="AE5836" t="s">
        <v>139</v>
      </c>
      <c r="AF5836" t="s">
        <v>89</v>
      </c>
      <c r="AG5836" t="s">
        <v>29083</v>
      </c>
      <c r="AH5836">
        <v>159716364</v>
      </c>
      <c r="AI5836" s="3">
        <v>2214623</v>
      </c>
      <c r="AJ5836" s="3">
        <v>1841027.43</v>
      </c>
      <c r="AK5836" t="s">
        <v>91</v>
      </c>
      <c r="AL5836" t="s">
        <v>91</v>
      </c>
      <c r="AM5836" t="s">
        <v>91</v>
      </c>
      <c r="AN5836" t="s">
        <v>91</v>
      </c>
      <c r="AO5836" t="s">
        <v>91</v>
      </c>
      <c r="AP5836" t="s">
        <v>91</v>
      </c>
      <c r="AT5836" t="s">
        <v>21</v>
      </c>
    </row>
    <row r="5837" spans="2:46" x14ac:dyDescent="0.25">
      <c r="B5837">
        <v>16669744</v>
      </c>
      <c r="C5837" t="s">
        <v>72</v>
      </c>
      <c r="D5837" t="s">
        <v>2437</v>
      </c>
      <c r="E5837" t="s">
        <v>1757</v>
      </c>
      <c r="F5837" t="s">
        <v>411</v>
      </c>
      <c r="G5837" t="s">
        <v>1812</v>
      </c>
      <c r="H5837" s="1">
        <v>22822</v>
      </c>
      <c r="I5837" t="s">
        <v>29084</v>
      </c>
      <c r="J5837">
        <v>0</v>
      </c>
      <c r="K5837" t="s">
        <v>78</v>
      </c>
      <c r="L5837">
        <v>25</v>
      </c>
      <c r="M5837" t="s">
        <v>78</v>
      </c>
      <c r="O5837">
        <v>3193903282</v>
      </c>
      <c r="P5837">
        <v>3138480130</v>
      </c>
      <c r="T5837" t="s">
        <v>666</v>
      </c>
      <c r="U5837">
        <v>2015</v>
      </c>
      <c r="V5837" t="s">
        <v>29085</v>
      </c>
      <c r="W5837" t="s">
        <v>29086</v>
      </c>
      <c r="X5837" t="s">
        <v>29087</v>
      </c>
      <c r="Y5837" t="s">
        <v>29088</v>
      </c>
      <c r="Z5837" t="s">
        <v>1857</v>
      </c>
      <c r="AA5837" t="s">
        <v>10545</v>
      </c>
      <c r="AB5837" s="2">
        <f t="shared" si="91"/>
        <v>4.2275768725361366E-2</v>
      </c>
      <c r="AC5837" s="3">
        <v>76100000</v>
      </c>
      <c r="AD5837" t="s">
        <v>177</v>
      </c>
      <c r="AE5837" t="s">
        <v>139</v>
      </c>
      <c r="AF5837" t="s">
        <v>89</v>
      </c>
      <c r="AG5837" t="s">
        <v>29089</v>
      </c>
      <c r="AH5837">
        <v>159837475</v>
      </c>
      <c r="AI5837" s="3">
        <v>3217186</v>
      </c>
      <c r="AJ5837" s="3">
        <v>2683517.9500000002</v>
      </c>
      <c r="AK5837" t="s">
        <v>91</v>
      </c>
      <c r="AL5837" t="s">
        <v>91</v>
      </c>
      <c r="AM5837" t="s">
        <v>91</v>
      </c>
      <c r="AN5837" t="s">
        <v>91</v>
      </c>
      <c r="AO5837" t="s">
        <v>91</v>
      </c>
      <c r="AP5837" t="s">
        <v>91</v>
      </c>
      <c r="AT5837" t="s">
        <v>21</v>
      </c>
    </row>
    <row r="5838" spans="2:46" x14ac:dyDescent="0.25">
      <c r="B5838">
        <v>98773083</v>
      </c>
      <c r="C5838" t="s">
        <v>72</v>
      </c>
      <c r="D5838" t="s">
        <v>462</v>
      </c>
      <c r="E5838" t="s">
        <v>74</v>
      </c>
      <c r="F5838" t="s">
        <v>2642</v>
      </c>
      <c r="G5838" t="s">
        <v>29090</v>
      </c>
      <c r="H5838" s="1">
        <v>31435</v>
      </c>
      <c r="I5838" t="s">
        <v>29091</v>
      </c>
      <c r="J5838">
        <v>5001</v>
      </c>
      <c r="K5838" t="s">
        <v>114</v>
      </c>
      <c r="L5838">
        <v>5</v>
      </c>
      <c r="M5838" t="s">
        <v>115</v>
      </c>
      <c r="O5838">
        <v>3144030687</v>
      </c>
      <c r="P5838">
        <v>3147010618</v>
      </c>
      <c r="T5838" t="s">
        <v>544</v>
      </c>
      <c r="U5838">
        <v>2020</v>
      </c>
      <c r="V5838" t="s">
        <v>254</v>
      </c>
      <c r="W5838" t="s">
        <v>29092</v>
      </c>
      <c r="X5838" t="s">
        <v>29093</v>
      </c>
      <c r="Y5838" t="s">
        <v>257</v>
      </c>
      <c r="Z5838" t="s">
        <v>136</v>
      </c>
      <c r="AA5838" t="s">
        <v>233</v>
      </c>
      <c r="AB5838" s="2">
        <f t="shared" si="91"/>
        <v>6.6106505460218415E-2</v>
      </c>
      <c r="AC5838" s="3">
        <v>64100000</v>
      </c>
      <c r="AD5838" t="s">
        <v>177</v>
      </c>
      <c r="AE5838" t="s">
        <v>106</v>
      </c>
      <c r="AF5838" t="s">
        <v>89</v>
      </c>
      <c r="AG5838" t="s">
        <v>29094</v>
      </c>
      <c r="AH5838">
        <v>159775373</v>
      </c>
      <c r="AI5838" s="3">
        <v>4237427</v>
      </c>
      <c r="AJ5838" s="3">
        <v>3540863.03</v>
      </c>
      <c r="AK5838" t="s">
        <v>91</v>
      </c>
      <c r="AL5838" t="s">
        <v>91</v>
      </c>
      <c r="AM5838" t="s">
        <v>91</v>
      </c>
      <c r="AN5838" t="s">
        <v>91</v>
      </c>
      <c r="AO5838" t="s">
        <v>91</v>
      </c>
      <c r="AP5838" t="s">
        <v>91</v>
      </c>
      <c r="AT5838" t="s">
        <v>21</v>
      </c>
    </row>
    <row r="5839" spans="2:46" x14ac:dyDescent="0.25">
      <c r="B5839">
        <v>43110865</v>
      </c>
      <c r="C5839" t="s">
        <v>108</v>
      </c>
      <c r="D5839" t="s">
        <v>1029</v>
      </c>
      <c r="E5839" t="s">
        <v>180</v>
      </c>
      <c r="F5839" t="s">
        <v>1680</v>
      </c>
      <c r="G5839" t="s">
        <v>1419</v>
      </c>
      <c r="H5839" s="1">
        <v>29122</v>
      </c>
      <c r="I5839" t="s">
        <v>29095</v>
      </c>
      <c r="J5839">
        <v>5001</v>
      </c>
      <c r="K5839" t="s">
        <v>114</v>
      </c>
      <c r="L5839">
        <v>5</v>
      </c>
      <c r="M5839" t="s">
        <v>115</v>
      </c>
      <c r="O5839">
        <v>3113044968</v>
      </c>
      <c r="P5839">
        <v>3128512690</v>
      </c>
      <c r="T5839" t="s">
        <v>435</v>
      </c>
      <c r="U5839">
        <v>2022</v>
      </c>
      <c r="V5839" t="s">
        <v>29096</v>
      </c>
      <c r="W5839" t="s">
        <v>29097</v>
      </c>
      <c r="X5839" t="s">
        <v>29098</v>
      </c>
      <c r="Y5839" t="s">
        <v>900</v>
      </c>
      <c r="Z5839" t="s">
        <v>298</v>
      </c>
      <c r="AA5839" t="s">
        <v>367</v>
      </c>
      <c r="AB5839" s="2">
        <f t="shared" si="91"/>
        <v>2.3839099565689467E-2</v>
      </c>
      <c r="AC5839" s="3">
        <v>92100000</v>
      </c>
      <c r="AD5839" t="s">
        <v>87</v>
      </c>
      <c r="AE5839" t="s">
        <v>2346</v>
      </c>
      <c r="AF5839" t="s">
        <v>89</v>
      </c>
      <c r="AG5839" t="s">
        <v>29099</v>
      </c>
      <c r="AH5839">
        <v>29197243</v>
      </c>
      <c r="AI5839" s="3">
        <v>2195581.0699999998</v>
      </c>
      <c r="AJ5839" s="3">
        <v>1825026.11</v>
      </c>
      <c r="AK5839" t="s">
        <v>91</v>
      </c>
      <c r="AL5839" s="3" t="s">
        <v>91</v>
      </c>
      <c r="AM5839" s="3" t="s">
        <v>91</v>
      </c>
      <c r="AN5839" t="s">
        <v>91</v>
      </c>
      <c r="AO5839" s="3" t="s">
        <v>91</v>
      </c>
      <c r="AP5839" s="3" t="s">
        <v>91</v>
      </c>
      <c r="AT5839" t="s">
        <v>21</v>
      </c>
    </row>
    <row r="5840" spans="2:46" x14ac:dyDescent="0.25">
      <c r="B5840">
        <v>30338692</v>
      </c>
      <c r="C5840" t="s">
        <v>108</v>
      </c>
      <c r="D5840" t="s">
        <v>693</v>
      </c>
      <c r="E5840" t="s">
        <v>29100</v>
      </c>
      <c r="F5840" t="s">
        <v>7436</v>
      </c>
      <c r="G5840" t="s">
        <v>2103</v>
      </c>
      <c r="H5840" s="1">
        <v>27807</v>
      </c>
      <c r="I5840" t="s">
        <v>29101</v>
      </c>
      <c r="J5840">
        <v>0</v>
      </c>
      <c r="K5840" t="s">
        <v>11756</v>
      </c>
      <c r="L5840">
        <v>17</v>
      </c>
      <c r="M5840" t="s">
        <v>477</v>
      </c>
      <c r="O5840">
        <v>3023598966</v>
      </c>
      <c r="P5840">
        <v>3117665855</v>
      </c>
      <c r="T5840" t="s">
        <v>116</v>
      </c>
      <c r="U5840">
        <v>2015</v>
      </c>
      <c r="V5840" t="s">
        <v>1951</v>
      </c>
      <c r="W5840" t="s">
        <v>29102</v>
      </c>
      <c r="X5840" t="s">
        <v>29103</v>
      </c>
      <c r="Y5840" t="s">
        <v>1954</v>
      </c>
      <c r="Z5840" t="s">
        <v>136</v>
      </c>
      <c r="AA5840" t="s">
        <v>233</v>
      </c>
      <c r="AB5840" s="2">
        <f t="shared" si="91"/>
        <v>4.4353818181818182E-2</v>
      </c>
      <c r="AC5840" s="3">
        <v>38500000</v>
      </c>
      <c r="AD5840" t="s">
        <v>105</v>
      </c>
      <c r="AE5840" t="s">
        <v>106</v>
      </c>
      <c r="AF5840" t="s">
        <v>89</v>
      </c>
      <c r="AG5840" t="s">
        <v>29104</v>
      </c>
      <c r="AH5840">
        <v>159950203</v>
      </c>
      <c r="AI5840" s="3">
        <v>1707622</v>
      </c>
      <c r="AJ5840" s="3">
        <v>1414976.74</v>
      </c>
      <c r="AK5840" t="s">
        <v>91</v>
      </c>
      <c r="AL5840" t="s">
        <v>91</v>
      </c>
      <c r="AM5840" t="s">
        <v>91</v>
      </c>
      <c r="AN5840" t="s">
        <v>91</v>
      </c>
      <c r="AO5840" t="s">
        <v>91</v>
      </c>
      <c r="AP5840" t="s">
        <v>91</v>
      </c>
      <c r="AT5840" t="s">
        <v>21</v>
      </c>
    </row>
    <row r="5841" spans="2:46" x14ac:dyDescent="0.25">
      <c r="B5841">
        <v>1014202254</v>
      </c>
      <c r="C5841" t="s">
        <v>108</v>
      </c>
      <c r="D5841" t="s">
        <v>964</v>
      </c>
      <c r="E5841" t="s">
        <v>1566</v>
      </c>
      <c r="F5841" t="s">
        <v>269</v>
      </c>
      <c r="G5841" t="s">
        <v>656</v>
      </c>
      <c r="H5841" s="1">
        <v>32668</v>
      </c>
      <c r="I5841" t="s">
        <v>29105</v>
      </c>
      <c r="J5841">
        <v>0</v>
      </c>
      <c r="K5841" t="s">
        <v>78</v>
      </c>
      <c r="L5841">
        <v>25</v>
      </c>
      <c r="M5841" t="s">
        <v>78</v>
      </c>
      <c r="O5841">
        <v>3005867332</v>
      </c>
      <c r="P5841">
        <v>3103500000</v>
      </c>
      <c r="T5841" t="s">
        <v>424</v>
      </c>
      <c r="U5841">
        <v>2019</v>
      </c>
      <c r="V5841" t="s">
        <v>741</v>
      </c>
      <c r="W5841" t="s">
        <v>29106</v>
      </c>
      <c r="X5841" t="s">
        <v>29107</v>
      </c>
      <c r="Y5841" t="s">
        <v>744</v>
      </c>
      <c r="Z5841" t="s">
        <v>298</v>
      </c>
      <c r="AA5841" t="s">
        <v>299</v>
      </c>
      <c r="AB5841" s="2">
        <f t="shared" si="91"/>
        <v>2.3159749163879598E-2</v>
      </c>
      <c r="AC5841" s="3">
        <v>59800000</v>
      </c>
      <c r="AD5841" t="s">
        <v>177</v>
      </c>
      <c r="AE5841" t="s">
        <v>139</v>
      </c>
      <c r="AF5841" t="s">
        <v>89</v>
      </c>
      <c r="AG5841" t="s">
        <v>29108</v>
      </c>
      <c r="AH5841">
        <v>159831956</v>
      </c>
      <c r="AI5841" s="3">
        <v>1384953</v>
      </c>
      <c r="AJ5841" s="3">
        <v>1143826.05</v>
      </c>
      <c r="AK5841" t="s">
        <v>91</v>
      </c>
      <c r="AL5841" t="s">
        <v>91</v>
      </c>
      <c r="AM5841" t="s">
        <v>91</v>
      </c>
      <c r="AN5841" t="s">
        <v>91</v>
      </c>
      <c r="AO5841" t="s">
        <v>91</v>
      </c>
      <c r="AP5841" t="s">
        <v>91</v>
      </c>
      <c r="AT5841" t="s">
        <v>18</v>
      </c>
    </row>
    <row r="5842" spans="2:46" x14ac:dyDescent="0.25">
      <c r="B5842">
        <v>30301808</v>
      </c>
      <c r="C5842" t="s">
        <v>108</v>
      </c>
      <c r="D5842" t="s">
        <v>379</v>
      </c>
      <c r="E5842" t="s">
        <v>2502</v>
      </c>
      <c r="F5842" t="s">
        <v>3378</v>
      </c>
      <c r="G5842" t="s">
        <v>155</v>
      </c>
      <c r="H5842" s="1">
        <v>0</v>
      </c>
      <c r="I5842" t="s">
        <v>29109</v>
      </c>
      <c r="J5842">
        <v>17001</v>
      </c>
      <c r="K5842" t="s">
        <v>476</v>
      </c>
      <c r="L5842">
        <v>17</v>
      </c>
      <c r="M5842" t="s">
        <v>477</v>
      </c>
      <c r="O5842">
        <v>3127574274</v>
      </c>
      <c r="P5842">
        <v>0</v>
      </c>
      <c r="T5842" t="s">
        <v>424</v>
      </c>
      <c r="U5842">
        <v>2017</v>
      </c>
      <c r="V5842" t="s">
        <v>29110</v>
      </c>
      <c r="W5842" t="s">
        <v>29111</v>
      </c>
      <c r="X5842" t="s">
        <v>29112</v>
      </c>
      <c r="Y5842" t="s">
        <v>29113</v>
      </c>
      <c r="Z5842" t="s">
        <v>459</v>
      </c>
      <c r="AA5842" t="s">
        <v>460</v>
      </c>
      <c r="AB5842" s="2">
        <f t="shared" si="91"/>
        <v>2.3511623036649214E-2</v>
      </c>
      <c r="AC5842" s="3">
        <v>57300000</v>
      </c>
      <c r="AD5842" t="s">
        <v>105</v>
      </c>
      <c r="AE5842" t="s">
        <v>106</v>
      </c>
      <c r="AF5842" t="s">
        <v>89</v>
      </c>
      <c r="AG5842" t="s">
        <v>29114</v>
      </c>
      <c r="AH5842">
        <v>159714315</v>
      </c>
      <c r="AI5842" s="3">
        <v>1347216</v>
      </c>
      <c r="AJ5842" s="3">
        <v>1112114.69</v>
      </c>
      <c r="AK5842" t="s">
        <v>91</v>
      </c>
      <c r="AL5842" t="s">
        <v>91</v>
      </c>
      <c r="AM5842" t="s">
        <v>91</v>
      </c>
      <c r="AN5842" t="s">
        <v>91</v>
      </c>
      <c r="AO5842" t="s">
        <v>91</v>
      </c>
      <c r="AP5842" t="s">
        <v>91</v>
      </c>
      <c r="AT5842" t="s">
        <v>18</v>
      </c>
    </row>
    <row r="5843" spans="2:46" x14ac:dyDescent="0.25">
      <c r="B5843">
        <v>13872760</v>
      </c>
      <c r="C5843" t="s">
        <v>72</v>
      </c>
      <c r="D5843" t="s">
        <v>248</v>
      </c>
      <c r="E5843" t="s">
        <v>1459</v>
      </c>
      <c r="F5843" t="s">
        <v>530</v>
      </c>
      <c r="G5843" t="s">
        <v>3875</v>
      </c>
      <c r="H5843" s="1">
        <v>29869</v>
      </c>
      <c r="I5843" t="s">
        <v>29115</v>
      </c>
      <c r="J5843">
        <v>0</v>
      </c>
      <c r="K5843" t="s">
        <v>342</v>
      </c>
      <c r="L5843">
        <v>25</v>
      </c>
      <c r="M5843" t="s">
        <v>79</v>
      </c>
      <c r="O5843">
        <v>3223486180</v>
      </c>
      <c r="P5843">
        <v>3168310337</v>
      </c>
      <c r="T5843" t="s">
        <v>116</v>
      </c>
      <c r="U5843">
        <v>2016</v>
      </c>
      <c r="V5843" t="s">
        <v>7195</v>
      </c>
      <c r="W5843" t="s">
        <v>29116</v>
      </c>
      <c r="X5843" t="s">
        <v>29117</v>
      </c>
      <c r="Y5843" t="s">
        <v>7198</v>
      </c>
      <c r="Z5843" t="s">
        <v>121</v>
      </c>
      <c r="AA5843" t="s">
        <v>877</v>
      </c>
      <c r="AB5843" s="2">
        <f t="shared" si="91"/>
        <v>6.1203703703703705E-2</v>
      </c>
      <c r="AC5843" s="3">
        <v>35100000</v>
      </c>
      <c r="AD5843" t="s">
        <v>123</v>
      </c>
      <c r="AE5843" t="s">
        <v>139</v>
      </c>
      <c r="AF5843" t="s">
        <v>89</v>
      </c>
      <c r="AG5843" t="s">
        <v>29118</v>
      </c>
      <c r="AH5843">
        <v>159719872</v>
      </c>
      <c r="AI5843" s="3">
        <v>2148250</v>
      </c>
      <c r="AJ5843" s="3">
        <v>1785252.21</v>
      </c>
      <c r="AK5843" t="s">
        <v>91</v>
      </c>
      <c r="AL5843" t="s">
        <v>91</v>
      </c>
      <c r="AM5843" t="s">
        <v>91</v>
      </c>
      <c r="AN5843" t="s">
        <v>91</v>
      </c>
      <c r="AO5843" t="s">
        <v>91</v>
      </c>
      <c r="AP5843" t="s">
        <v>91</v>
      </c>
      <c r="AT5843" t="s">
        <v>21</v>
      </c>
    </row>
    <row r="5844" spans="2:46" x14ac:dyDescent="0.25">
      <c r="B5844">
        <v>43678285</v>
      </c>
      <c r="C5844" t="s">
        <v>108</v>
      </c>
      <c r="D5844" t="s">
        <v>672</v>
      </c>
      <c r="E5844" t="s">
        <v>1888</v>
      </c>
      <c r="F5844" t="s">
        <v>303</v>
      </c>
      <c r="G5844" t="s">
        <v>25944</v>
      </c>
      <c r="H5844" s="1">
        <v>25940</v>
      </c>
      <c r="I5844" t="s">
        <v>29119</v>
      </c>
      <c r="J5844">
        <v>0</v>
      </c>
      <c r="K5844" t="s">
        <v>78</v>
      </c>
      <c r="L5844">
        <v>25</v>
      </c>
      <c r="M5844" t="s">
        <v>78</v>
      </c>
      <c r="O5844">
        <v>3108250510</v>
      </c>
      <c r="P5844">
        <v>0</v>
      </c>
      <c r="T5844" t="s">
        <v>467</v>
      </c>
      <c r="U5844">
        <v>2018</v>
      </c>
      <c r="V5844" t="s">
        <v>1261</v>
      </c>
      <c r="W5844" t="s">
        <v>29120</v>
      </c>
      <c r="X5844" t="s">
        <v>29121</v>
      </c>
      <c r="Y5844" t="s">
        <v>1264</v>
      </c>
      <c r="Z5844" t="s">
        <v>376</v>
      </c>
      <c r="AA5844" t="s">
        <v>1265</v>
      </c>
      <c r="AB5844" s="2">
        <f t="shared" si="91"/>
        <v>1.8298844847112118E-2</v>
      </c>
      <c r="AC5844" s="3">
        <v>88300000</v>
      </c>
      <c r="AD5844" t="s">
        <v>87</v>
      </c>
      <c r="AE5844" t="s">
        <v>106</v>
      </c>
      <c r="AF5844" t="s">
        <v>89</v>
      </c>
      <c r="AG5844" t="s">
        <v>29122</v>
      </c>
      <c r="AH5844">
        <v>159837910</v>
      </c>
      <c r="AI5844" s="3">
        <v>1615788</v>
      </c>
      <c r="AJ5844" s="3">
        <v>1337804.71</v>
      </c>
      <c r="AK5844" t="s">
        <v>91</v>
      </c>
      <c r="AL5844" t="s">
        <v>91</v>
      </c>
      <c r="AM5844" t="s">
        <v>91</v>
      </c>
      <c r="AN5844" t="s">
        <v>91</v>
      </c>
      <c r="AO5844" t="s">
        <v>91</v>
      </c>
      <c r="AP5844" t="s">
        <v>91</v>
      </c>
      <c r="AT5844" t="s">
        <v>18</v>
      </c>
    </row>
    <row r="5845" spans="2:46" x14ac:dyDescent="0.25">
      <c r="B5845">
        <v>71798416</v>
      </c>
      <c r="C5845" t="s">
        <v>72</v>
      </c>
      <c r="D5845" t="s">
        <v>29123</v>
      </c>
      <c r="E5845" t="s">
        <v>167</v>
      </c>
      <c r="F5845" t="s">
        <v>2743</v>
      </c>
      <c r="G5845" t="s">
        <v>593</v>
      </c>
      <c r="H5845" s="1">
        <v>29267</v>
      </c>
      <c r="I5845" t="s">
        <v>29124</v>
      </c>
      <c r="J5845">
        <v>5001</v>
      </c>
      <c r="K5845" t="s">
        <v>114</v>
      </c>
      <c r="L5845">
        <v>5</v>
      </c>
      <c r="M5845" t="s">
        <v>115</v>
      </c>
      <c r="O5845">
        <v>3162879623</v>
      </c>
      <c r="P5845">
        <v>3017422040</v>
      </c>
      <c r="T5845" t="s">
        <v>750</v>
      </c>
      <c r="U5845">
        <v>2011</v>
      </c>
      <c r="V5845" t="s">
        <v>29125</v>
      </c>
      <c r="W5845" t="s">
        <v>29126</v>
      </c>
      <c r="X5845" t="s">
        <v>29127</v>
      </c>
      <c r="Y5845" t="s">
        <v>29128</v>
      </c>
      <c r="Z5845" t="s">
        <v>210</v>
      </c>
      <c r="AA5845" t="s">
        <v>211</v>
      </c>
      <c r="AB5845" s="2">
        <f t="shared" si="91"/>
        <v>1.4901228070175439E-2</v>
      </c>
      <c r="AC5845" s="3">
        <v>119700000</v>
      </c>
      <c r="AD5845" t="s">
        <v>177</v>
      </c>
      <c r="AE5845" t="s">
        <v>212</v>
      </c>
      <c r="AF5845" t="s">
        <v>89</v>
      </c>
      <c r="AG5845" t="s">
        <v>29129</v>
      </c>
      <c r="AH5845">
        <v>159804617</v>
      </c>
      <c r="AI5845" s="3">
        <v>1783677</v>
      </c>
      <c r="AJ5845" s="3">
        <v>1478888.23</v>
      </c>
      <c r="AK5845" t="s">
        <v>91</v>
      </c>
      <c r="AL5845" t="s">
        <v>91</v>
      </c>
      <c r="AM5845" t="s">
        <v>91</v>
      </c>
      <c r="AN5845" t="s">
        <v>91</v>
      </c>
      <c r="AO5845" t="s">
        <v>91</v>
      </c>
      <c r="AP5845" t="s">
        <v>91</v>
      </c>
      <c r="AT5845" t="s">
        <v>19</v>
      </c>
    </row>
    <row r="5846" spans="2:46" x14ac:dyDescent="0.25">
      <c r="B5846">
        <v>94392388</v>
      </c>
      <c r="C5846" t="s">
        <v>72</v>
      </c>
      <c r="D5846" t="s">
        <v>248</v>
      </c>
      <c r="E5846" t="s">
        <v>7666</v>
      </c>
      <c r="F5846" t="s">
        <v>261</v>
      </c>
      <c r="G5846" t="s">
        <v>3480</v>
      </c>
      <c r="H5846" s="1">
        <v>27213</v>
      </c>
      <c r="I5846" t="s">
        <v>29130</v>
      </c>
      <c r="J5846">
        <v>0</v>
      </c>
      <c r="K5846" t="s">
        <v>1269</v>
      </c>
      <c r="L5846">
        <v>76</v>
      </c>
      <c r="M5846" t="s">
        <v>330</v>
      </c>
      <c r="O5846">
        <v>3183604519</v>
      </c>
      <c r="P5846">
        <v>0</v>
      </c>
      <c r="T5846" t="s">
        <v>116</v>
      </c>
      <c r="U5846">
        <v>2023</v>
      </c>
      <c r="V5846" t="s">
        <v>713</v>
      </c>
      <c r="W5846" t="s">
        <v>29131</v>
      </c>
      <c r="X5846" t="s">
        <v>29132</v>
      </c>
      <c r="Y5846" t="s">
        <v>716</v>
      </c>
      <c r="Z5846" t="s">
        <v>164</v>
      </c>
      <c r="AA5846" t="s">
        <v>654</v>
      </c>
      <c r="AB5846" s="2">
        <f t="shared" si="91"/>
        <v>6.0016177847113883E-2</v>
      </c>
      <c r="AC5846" s="3">
        <v>64100000</v>
      </c>
      <c r="AD5846" t="s">
        <v>151</v>
      </c>
      <c r="AE5846" t="s">
        <v>139</v>
      </c>
      <c r="AF5846" t="s">
        <v>89</v>
      </c>
      <c r="AG5846" t="s">
        <v>29133</v>
      </c>
      <c r="AH5846">
        <v>159950144</v>
      </c>
      <c r="AI5846" s="3">
        <v>3847037</v>
      </c>
      <c r="AJ5846" s="3">
        <v>3212804.14</v>
      </c>
      <c r="AK5846" t="s">
        <v>91</v>
      </c>
      <c r="AL5846" t="s">
        <v>91</v>
      </c>
      <c r="AM5846" t="s">
        <v>91</v>
      </c>
      <c r="AN5846" t="s">
        <v>91</v>
      </c>
      <c r="AO5846" t="s">
        <v>91</v>
      </c>
      <c r="AP5846" t="s">
        <v>91</v>
      </c>
      <c r="AT5846" t="s">
        <v>21</v>
      </c>
    </row>
    <row r="5847" spans="2:46" x14ac:dyDescent="0.25">
      <c r="B5847">
        <v>11203574</v>
      </c>
      <c r="C5847" t="s">
        <v>72</v>
      </c>
      <c r="D5847" t="s">
        <v>326</v>
      </c>
      <c r="E5847" t="s">
        <v>74</v>
      </c>
      <c r="F5847" t="s">
        <v>1450</v>
      </c>
      <c r="G5847" t="s">
        <v>142</v>
      </c>
      <c r="H5847" s="1">
        <v>29605</v>
      </c>
      <c r="I5847" t="s">
        <v>29134</v>
      </c>
      <c r="J5847">
        <v>0</v>
      </c>
      <c r="K5847" t="s">
        <v>78</v>
      </c>
      <c r="L5847">
        <v>25</v>
      </c>
      <c r="M5847" t="s">
        <v>78</v>
      </c>
      <c r="O5847">
        <v>3166299315</v>
      </c>
      <c r="P5847">
        <v>0</v>
      </c>
      <c r="T5847" t="s">
        <v>6545</v>
      </c>
      <c r="U5847">
        <v>2023</v>
      </c>
      <c r="V5847" t="s">
        <v>4377</v>
      </c>
      <c r="W5847" t="s">
        <v>29135</v>
      </c>
      <c r="X5847" t="s">
        <v>29136</v>
      </c>
      <c r="Y5847" t="s">
        <v>4380</v>
      </c>
      <c r="Z5847" t="s">
        <v>136</v>
      </c>
      <c r="AA5847" t="s">
        <v>233</v>
      </c>
      <c r="AB5847" s="2">
        <f t="shared" si="91"/>
        <v>3.1547020202020201E-2</v>
      </c>
      <c r="AC5847" s="3">
        <v>79200000</v>
      </c>
      <c r="AD5847" t="s">
        <v>105</v>
      </c>
      <c r="AE5847" t="s">
        <v>106</v>
      </c>
      <c r="AF5847" t="s">
        <v>89</v>
      </c>
      <c r="AG5847" t="s">
        <v>29137</v>
      </c>
      <c r="AH5847">
        <v>159715563</v>
      </c>
      <c r="AI5847" s="3">
        <v>2498524</v>
      </c>
      <c r="AJ5847" s="3">
        <v>2079599.76</v>
      </c>
      <c r="AK5847" t="s">
        <v>91</v>
      </c>
      <c r="AL5847" t="s">
        <v>91</v>
      </c>
      <c r="AM5847" t="s">
        <v>91</v>
      </c>
      <c r="AN5847" t="s">
        <v>91</v>
      </c>
      <c r="AO5847" t="s">
        <v>91</v>
      </c>
      <c r="AP5847" t="s">
        <v>91</v>
      </c>
      <c r="AT5847" t="s">
        <v>21</v>
      </c>
    </row>
    <row r="5848" spans="2:46" x14ac:dyDescent="0.25">
      <c r="B5848">
        <v>92559684</v>
      </c>
      <c r="C5848" t="s">
        <v>72</v>
      </c>
      <c r="D5848" t="s">
        <v>2437</v>
      </c>
      <c r="E5848" t="s">
        <v>2947</v>
      </c>
      <c r="F5848" t="s">
        <v>23478</v>
      </c>
      <c r="G5848" t="s">
        <v>20667</v>
      </c>
      <c r="H5848" s="1">
        <v>29591</v>
      </c>
      <c r="I5848" t="s">
        <v>29138</v>
      </c>
      <c r="J5848">
        <v>0</v>
      </c>
      <c r="K5848" t="s">
        <v>78</v>
      </c>
      <c r="L5848">
        <v>25</v>
      </c>
      <c r="M5848" t="s">
        <v>78</v>
      </c>
      <c r="O5848">
        <v>3176583658</v>
      </c>
      <c r="P5848">
        <v>0</v>
      </c>
      <c r="T5848" t="s">
        <v>731</v>
      </c>
      <c r="U5848">
        <v>2021</v>
      </c>
      <c r="V5848" t="s">
        <v>1704</v>
      </c>
      <c r="W5848" t="s">
        <v>29139</v>
      </c>
      <c r="X5848" t="s">
        <v>29140</v>
      </c>
      <c r="Y5848" t="s">
        <v>1707</v>
      </c>
      <c r="Z5848" t="s">
        <v>136</v>
      </c>
      <c r="AA5848" t="s">
        <v>1708</v>
      </c>
      <c r="AB5848" s="2">
        <f t="shared" si="91"/>
        <v>2.1955660948536831E-2</v>
      </c>
      <c r="AC5848" s="3">
        <v>99100000</v>
      </c>
      <c r="AD5848" t="s">
        <v>151</v>
      </c>
      <c r="AE5848" t="s">
        <v>212</v>
      </c>
      <c r="AF5848" t="s">
        <v>89</v>
      </c>
      <c r="AG5848" t="s">
        <v>29141</v>
      </c>
      <c r="AH5848">
        <v>159772526</v>
      </c>
      <c r="AI5848" s="3">
        <v>2175806</v>
      </c>
      <c r="AJ5848" s="3">
        <v>1808408.39</v>
      </c>
      <c r="AK5848" t="s">
        <v>91</v>
      </c>
      <c r="AL5848" t="s">
        <v>91</v>
      </c>
      <c r="AM5848" t="s">
        <v>91</v>
      </c>
      <c r="AN5848" t="s">
        <v>91</v>
      </c>
      <c r="AO5848" t="s">
        <v>91</v>
      </c>
      <c r="AP5848" t="s">
        <v>91</v>
      </c>
      <c r="AT5848" t="s">
        <v>21</v>
      </c>
    </row>
    <row r="5849" spans="2:46" x14ac:dyDescent="0.25">
      <c r="B5849">
        <v>43262999</v>
      </c>
      <c r="C5849" t="s">
        <v>108</v>
      </c>
      <c r="D5849" t="s">
        <v>179</v>
      </c>
      <c r="E5849" t="s">
        <v>7504</v>
      </c>
      <c r="F5849" t="s">
        <v>1273</v>
      </c>
      <c r="G5849" t="s">
        <v>4218</v>
      </c>
      <c r="H5849" s="1">
        <v>29642</v>
      </c>
      <c r="I5849" t="s">
        <v>29142</v>
      </c>
      <c r="J5849">
        <v>5001</v>
      </c>
      <c r="K5849" t="s">
        <v>114</v>
      </c>
      <c r="L5849">
        <v>5</v>
      </c>
      <c r="M5849" t="s">
        <v>115</v>
      </c>
      <c r="O5849">
        <v>3014591909</v>
      </c>
      <c r="P5849">
        <v>3152567648</v>
      </c>
      <c r="T5849" t="s">
        <v>750</v>
      </c>
      <c r="U5849">
        <v>2022</v>
      </c>
      <c r="V5849" t="s">
        <v>4814</v>
      </c>
      <c r="W5849" t="s">
        <v>29143</v>
      </c>
      <c r="X5849" t="s">
        <v>29144</v>
      </c>
      <c r="Y5849" t="s">
        <v>4817</v>
      </c>
      <c r="Z5849" t="s">
        <v>459</v>
      </c>
      <c r="AA5849" t="s">
        <v>460</v>
      </c>
      <c r="AB5849" s="2">
        <f t="shared" si="91"/>
        <v>2.3449713402061857E-2</v>
      </c>
      <c r="AC5849" s="3">
        <v>77600000</v>
      </c>
      <c r="AD5849" t="s">
        <v>87</v>
      </c>
      <c r="AE5849" t="s">
        <v>106</v>
      </c>
      <c r="AF5849" t="s">
        <v>89</v>
      </c>
      <c r="AG5849" t="s">
        <v>29145</v>
      </c>
      <c r="AH5849">
        <v>29192516</v>
      </c>
      <c r="AI5849" s="3">
        <v>1819697.76</v>
      </c>
      <c r="AJ5849" s="3">
        <v>1509157.78</v>
      </c>
      <c r="AK5849" t="s">
        <v>91</v>
      </c>
      <c r="AL5849" t="s">
        <v>91</v>
      </c>
      <c r="AM5849" t="s">
        <v>91</v>
      </c>
      <c r="AN5849" t="s">
        <v>91</v>
      </c>
      <c r="AO5849" t="s">
        <v>91</v>
      </c>
      <c r="AP5849" t="s">
        <v>91</v>
      </c>
      <c r="AT5849" t="s">
        <v>18</v>
      </c>
    </row>
    <row r="5850" spans="2:46" x14ac:dyDescent="0.25">
      <c r="B5850">
        <v>1100893083</v>
      </c>
      <c r="C5850" t="s">
        <v>72</v>
      </c>
      <c r="D5850" t="s">
        <v>993</v>
      </c>
      <c r="E5850" t="s">
        <v>464</v>
      </c>
      <c r="F5850" t="s">
        <v>411</v>
      </c>
      <c r="G5850" t="s">
        <v>411</v>
      </c>
      <c r="H5850" s="1">
        <v>33621</v>
      </c>
      <c r="I5850" t="s">
        <v>29146</v>
      </c>
      <c r="J5850">
        <v>68406</v>
      </c>
      <c r="K5850" t="s">
        <v>15383</v>
      </c>
      <c r="L5850">
        <v>68</v>
      </c>
      <c r="M5850" t="s">
        <v>146</v>
      </c>
      <c r="O5850">
        <v>3165689768</v>
      </c>
      <c r="P5850">
        <v>0</v>
      </c>
      <c r="T5850" t="s">
        <v>171</v>
      </c>
      <c r="U5850">
        <v>2021</v>
      </c>
      <c r="V5850" t="s">
        <v>27120</v>
      </c>
      <c r="W5850" t="s">
        <v>29147</v>
      </c>
      <c r="X5850" t="s">
        <v>29148</v>
      </c>
      <c r="Y5850" t="s">
        <v>27123</v>
      </c>
      <c r="Z5850" t="s">
        <v>85</v>
      </c>
      <c r="AA5850" t="s">
        <v>86</v>
      </c>
      <c r="AB5850" s="2">
        <f t="shared" si="91"/>
        <v>3.6800779109589038E-2</v>
      </c>
      <c r="AC5850" s="3">
        <v>116800000</v>
      </c>
      <c r="AD5850" t="s">
        <v>177</v>
      </c>
      <c r="AE5850" t="s">
        <v>88</v>
      </c>
      <c r="AF5850" t="s">
        <v>89</v>
      </c>
      <c r="AG5850" t="s">
        <v>29149</v>
      </c>
      <c r="AH5850">
        <v>159759505</v>
      </c>
      <c r="AI5850" s="3">
        <v>4298331</v>
      </c>
      <c r="AJ5850" s="3">
        <v>3592042.66</v>
      </c>
      <c r="AK5850" t="s">
        <v>91</v>
      </c>
      <c r="AL5850" t="s">
        <v>91</v>
      </c>
      <c r="AM5850" t="s">
        <v>91</v>
      </c>
      <c r="AN5850" t="s">
        <v>91</v>
      </c>
      <c r="AO5850" t="s">
        <v>91</v>
      </c>
      <c r="AP5850" t="s">
        <v>91</v>
      </c>
      <c r="AT5850" t="s">
        <v>21</v>
      </c>
    </row>
    <row r="5851" spans="2:46" x14ac:dyDescent="0.25">
      <c r="B5851">
        <v>13346969</v>
      </c>
      <c r="C5851" t="s">
        <v>72</v>
      </c>
      <c r="D5851" t="s">
        <v>4062</v>
      </c>
      <c r="E5851" t="s">
        <v>909</v>
      </c>
      <c r="F5851" t="s">
        <v>76</v>
      </c>
      <c r="G5851" t="s">
        <v>5841</v>
      </c>
      <c r="H5851" s="1">
        <v>17942</v>
      </c>
      <c r="I5851" t="s">
        <v>29150</v>
      </c>
      <c r="J5851">
        <v>0</v>
      </c>
      <c r="K5851" t="s">
        <v>3080</v>
      </c>
      <c r="L5851">
        <v>54</v>
      </c>
      <c r="M5851" t="s">
        <v>130</v>
      </c>
      <c r="O5851">
        <v>3106806682</v>
      </c>
      <c r="P5851">
        <v>0</v>
      </c>
      <c r="T5851" t="s">
        <v>424</v>
      </c>
      <c r="U5851">
        <v>2020</v>
      </c>
      <c r="V5851" t="s">
        <v>687</v>
      </c>
      <c r="W5851" t="s">
        <v>29151</v>
      </c>
      <c r="X5851" t="s">
        <v>29152</v>
      </c>
      <c r="Y5851" t="s">
        <v>690</v>
      </c>
      <c r="Z5851" t="s">
        <v>298</v>
      </c>
      <c r="AA5851" t="s">
        <v>691</v>
      </c>
      <c r="AB5851" s="2">
        <f t="shared" si="91"/>
        <v>2.4197824463118581E-2</v>
      </c>
      <c r="AC5851" s="3">
        <v>107100000</v>
      </c>
      <c r="AD5851" t="s">
        <v>87</v>
      </c>
      <c r="AE5851" t="s">
        <v>106</v>
      </c>
      <c r="AF5851" t="s">
        <v>89</v>
      </c>
      <c r="AG5851" t="s">
        <v>29153</v>
      </c>
      <c r="AH5851">
        <v>159712382</v>
      </c>
      <c r="AI5851" s="3">
        <v>2591587</v>
      </c>
      <c r="AJ5851" s="3">
        <v>2157803.9900000002</v>
      </c>
      <c r="AK5851" t="s">
        <v>91</v>
      </c>
      <c r="AL5851" t="s">
        <v>91</v>
      </c>
      <c r="AM5851" t="s">
        <v>91</v>
      </c>
      <c r="AN5851" t="s">
        <v>91</v>
      </c>
      <c r="AO5851" t="s">
        <v>91</v>
      </c>
      <c r="AP5851" t="s">
        <v>91</v>
      </c>
      <c r="AT5851" t="s">
        <v>20</v>
      </c>
    </row>
    <row r="5852" spans="2:46" x14ac:dyDescent="0.25">
      <c r="B5852">
        <v>13444164</v>
      </c>
      <c r="C5852" t="s">
        <v>72</v>
      </c>
      <c r="D5852" t="s">
        <v>2437</v>
      </c>
      <c r="E5852" t="s">
        <v>5560</v>
      </c>
      <c r="F5852" t="s">
        <v>452</v>
      </c>
      <c r="G5852" t="s">
        <v>7686</v>
      </c>
      <c r="H5852" s="1">
        <v>20463</v>
      </c>
      <c r="I5852" t="s">
        <v>29154</v>
      </c>
      <c r="J5852">
        <v>0</v>
      </c>
      <c r="K5852" t="s">
        <v>78</v>
      </c>
      <c r="L5852">
        <v>25</v>
      </c>
      <c r="M5852" t="s">
        <v>78</v>
      </c>
      <c r="O5852">
        <v>3153633474</v>
      </c>
      <c r="P5852">
        <v>0</v>
      </c>
      <c r="T5852" t="s">
        <v>293</v>
      </c>
      <c r="U5852">
        <v>2023</v>
      </c>
      <c r="V5852" t="s">
        <v>1358</v>
      </c>
      <c r="W5852" t="s">
        <v>29155</v>
      </c>
      <c r="X5852" t="s">
        <v>29156</v>
      </c>
      <c r="Y5852" t="s">
        <v>1361</v>
      </c>
      <c r="Z5852" t="s">
        <v>164</v>
      </c>
      <c r="AA5852" t="s">
        <v>335</v>
      </c>
      <c r="AB5852" s="2">
        <f t="shared" si="91"/>
        <v>2.8578457943925235E-2</v>
      </c>
      <c r="AC5852" s="3">
        <v>42800000</v>
      </c>
      <c r="AD5852" t="s">
        <v>288</v>
      </c>
      <c r="AE5852" t="s">
        <v>139</v>
      </c>
      <c r="AF5852" t="s">
        <v>89</v>
      </c>
      <c r="AG5852" t="s">
        <v>29157</v>
      </c>
      <c r="AH5852">
        <v>159897777</v>
      </c>
      <c r="AI5852" s="3">
        <v>1223158</v>
      </c>
      <c r="AJ5852" s="3">
        <v>1007863.84</v>
      </c>
      <c r="AK5852" t="s">
        <v>91</v>
      </c>
      <c r="AL5852" t="s">
        <v>91</v>
      </c>
      <c r="AM5852" t="s">
        <v>91</v>
      </c>
      <c r="AN5852" t="s">
        <v>91</v>
      </c>
      <c r="AO5852" t="s">
        <v>91</v>
      </c>
      <c r="AP5852" t="s">
        <v>91</v>
      </c>
      <c r="AT5852" t="s">
        <v>18</v>
      </c>
    </row>
    <row r="5853" spans="2:46" x14ac:dyDescent="0.25">
      <c r="B5853">
        <v>1035861084</v>
      </c>
      <c r="C5853" t="s">
        <v>108</v>
      </c>
      <c r="D5853" t="s">
        <v>1939</v>
      </c>
      <c r="E5853" t="s">
        <v>771</v>
      </c>
      <c r="F5853" t="s">
        <v>2444</v>
      </c>
      <c r="G5853" t="s">
        <v>193</v>
      </c>
      <c r="H5853" s="1">
        <v>33561</v>
      </c>
      <c r="I5853" t="s">
        <v>29158</v>
      </c>
      <c r="J5853">
        <v>5308</v>
      </c>
      <c r="K5853" t="s">
        <v>18684</v>
      </c>
      <c r="L5853">
        <v>5</v>
      </c>
      <c r="M5853" t="s">
        <v>115</v>
      </c>
      <c r="O5853">
        <v>3016823824</v>
      </c>
      <c r="P5853">
        <v>3174334555</v>
      </c>
      <c r="T5853" t="s">
        <v>131</v>
      </c>
      <c r="U5853">
        <v>2018</v>
      </c>
      <c r="V5853" t="s">
        <v>2490</v>
      </c>
      <c r="W5853" t="s">
        <v>29159</v>
      </c>
      <c r="X5853" t="s">
        <v>29160</v>
      </c>
      <c r="Y5853" t="s">
        <v>2493</v>
      </c>
      <c r="Z5853" t="s">
        <v>85</v>
      </c>
      <c r="AA5853" t="s">
        <v>638</v>
      </c>
      <c r="AB5853" s="2">
        <f t="shared" si="91"/>
        <v>6.7425551548269583E-2</v>
      </c>
      <c r="AC5853" s="3">
        <v>54900000</v>
      </c>
      <c r="AD5853" t="s">
        <v>151</v>
      </c>
      <c r="AE5853" t="s">
        <v>106</v>
      </c>
      <c r="AF5853" t="s">
        <v>89</v>
      </c>
      <c r="AG5853" t="s">
        <v>29161</v>
      </c>
      <c r="AH5853">
        <v>29217756</v>
      </c>
      <c r="AI5853" s="3">
        <v>3701662.78</v>
      </c>
      <c r="AJ5853" s="3">
        <v>3090640.99</v>
      </c>
      <c r="AK5853" t="s">
        <v>91</v>
      </c>
      <c r="AL5853" t="s">
        <v>91</v>
      </c>
      <c r="AM5853" t="s">
        <v>91</v>
      </c>
      <c r="AN5853" t="s">
        <v>91</v>
      </c>
      <c r="AO5853" t="s">
        <v>91</v>
      </c>
      <c r="AP5853" t="s">
        <v>91</v>
      </c>
      <c r="AT5853" t="s">
        <v>21</v>
      </c>
    </row>
    <row r="5854" spans="2:46" x14ac:dyDescent="0.25">
      <c r="B5854">
        <v>42841671</v>
      </c>
      <c r="C5854" t="s">
        <v>108</v>
      </c>
      <c r="D5854" t="s">
        <v>109</v>
      </c>
      <c r="E5854" t="s">
        <v>1121</v>
      </c>
      <c r="F5854" t="s">
        <v>226</v>
      </c>
      <c r="G5854" t="s">
        <v>2171</v>
      </c>
      <c r="H5854" s="1">
        <v>26723</v>
      </c>
      <c r="I5854" t="s">
        <v>29162</v>
      </c>
      <c r="J5854">
        <v>5631</v>
      </c>
      <c r="K5854" t="s">
        <v>393</v>
      </c>
      <c r="L5854">
        <v>5</v>
      </c>
      <c r="M5854" t="s">
        <v>115</v>
      </c>
      <c r="O5854">
        <v>3216114319</v>
      </c>
      <c r="P5854">
        <v>0</v>
      </c>
      <c r="T5854" t="s">
        <v>585</v>
      </c>
      <c r="U5854">
        <v>2018</v>
      </c>
      <c r="V5854" t="s">
        <v>503</v>
      </c>
      <c r="W5854" t="s">
        <v>29163</v>
      </c>
      <c r="X5854" t="s">
        <v>29164</v>
      </c>
      <c r="Y5854" t="s">
        <v>506</v>
      </c>
      <c r="Z5854" t="s">
        <v>164</v>
      </c>
      <c r="AA5854" t="s">
        <v>507</v>
      </c>
      <c r="AB5854" s="2">
        <f t="shared" si="91"/>
        <v>5.2412097097625329E-2</v>
      </c>
      <c r="AC5854" s="3">
        <v>37900000</v>
      </c>
      <c r="AD5854" t="s">
        <v>87</v>
      </c>
      <c r="AE5854" t="s">
        <v>139</v>
      </c>
      <c r="AF5854" t="s">
        <v>89</v>
      </c>
      <c r="AG5854" t="s">
        <v>29165</v>
      </c>
      <c r="AH5854">
        <v>29185872</v>
      </c>
      <c r="AI5854" s="3">
        <v>1986418.48</v>
      </c>
      <c r="AJ5854" s="3">
        <v>1649259.23</v>
      </c>
      <c r="AK5854" t="s">
        <v>91</v>
      </c>
      <c r="AL5854" t="s">
        <v>91</v>
      </c>
      <c r="AM5854" t="s">
        <v>91</v>
      </c>
      <c r="AN5854" t="s">
        <v>91</v>
      </c>
      <c r="AO5854" t="s">
        <v>91</v>
      </c>
      <c r="AP5854" t="s">
        <v>91</v>
      </c>
      <c r="AT5854" t="s">
        <v>21</v>
      </c>
    </row>
    <row r="5855" spans="2:46" x14ac:dyDescent="0.25">
      <c r="B5855">
        <v>43680554</v>
      </c>
      <c r="C5855" t="s">
        <v>108</v>
      </c>
      <c r="D5855" t="s">
        <v>1029</v>
      </c>
      <c r="E5855" t="s">
        <v>789</v>
      </c>
      <c r="F5855" t="s">
        <v>1973</v>
      </c>
      <c r="G5855" t="s">
        <v>2001</v>
      </c>
      <c r="H5855" s="1">
        <v>26089</v>
      </c>
      <c r="I5855" t="s">
        <v>29166</v>
      </c>
      <c r="J5855">
        <v>5001</v>
      </c>
      <c r="K5855" t="s">
        <v>114</v>
      </c>
      <c r="L5855">
        <v>5</v>
      </c>
      <c r="M5855" t="s">
        <v>115</v>
      </c>
      <c r="O5855">
        <v>3128169649</v>
      </c>
      <c r="P5855">
        <v>0</v>
      </c>
      <c r="T5855" t="s">
        <v>116</v>
      </c>
      <c r="U5855">
        <v>2020</v>
      </c>
      <c r="V5855" t="s">
        <v>634</v>
      </c>
      <c r="W5855" t="s">
        <v>29167</v>
      </c>
      <c r="X5855" t="s">
        <v>29168</v>
      </c>
      <c r="Y5855" t="s">
        <v>637</v>
      </c>
      <c r="Z5855" t="s">
        <v>85</v>
      </c>
      <c r="AA5855" t="s">
        <v>638</v>
      </c>
      <c r="AB5855" s="2">
        <f t="shared" si="91"/>
        <v>3.2848640226628895E-2</v>
      </c>
      <c r="AC5855" s="3">
        <v>70600000</v>
      </c>
      <c r="AD5855" t="s">
        <v>177</v>
      </c>
      <c r="AE5855" t="s">
        <v>212</v>
      </c>
      <c r="AF5855" t="s">
        <v>89</v>
      </c>
      <c r="AG5855">
        <v>0</v>
      </c>
      <c r="AH5855">
        <v>159828088</v>
      </c>
      <c r="AI5855" s="3">
        <v>2319114</v>
      </c>
      <c r="AJ5855" s="3">
        <v>1928835.05</v>
      </c>
      <c r="AK5855" t="s">
        <v>91</v>
      </c>
      <c r="AL5855" t="s">
        <v>91</v>
      </c>
      <c r="AM5855" t="s">
        <v>91</v>
      </c>
      <c r="AN5855" t="s">
        <v>91</v>
      </c>
      <c r="AO5855" t="s">
        <v>91</v>
      </c>
      <c r="AP5855" t="s">
        <v>91</v>
      </c>
      <c r="AT5855" t="s">
        <v>21</v>
      </c>
    </row>
    <row r="5856" spans="2:46" x14ac:dyDescent="0.25">
      <c r="B5856">
        <v>3438265</v>
      </c>
      <c r="C5856" t="s">
        <v>72</v>
      </c>
      <c r="D5856" t="s">
        <v>2451</v>
      </c>
      <c r="E5856" t="s">
        <v>1259</v>
      </c>
      <c r="F5856" t="s">
        <v>261</v>
      </c>
      <c r="G5856" t="s">
        <v>675</v>
      </c>
      <c r="H5856" s="1">
        <v>29895</v>
      </c>
      <c r="I5856" t="s">
        <v>29169</v>
      </c>
      <c r="J5856">
        <v>5001</v>
      </c>
      <c r="K5856" t="s">
        <v>114</v>
      </c>
      <c r="L5856">
        <v>5</v>
      </c>
      <c r="M5856" t="s">
        <v>115</v>
      </c>
      <c r="O5856">
        <v>3007837027</v>
      </c>
      <c r="P5856">
        <v>3007837029</v>
      </c>
      <c r="T5856" t="s">
        <v>666</v>
      </c>
      <c r="U5856">
        <v>2014</v>
      </c>
      <c r="V5856" t="s">
        <v>196</v>
      </c>
      <c r="W5856" t="s">
        <v>29170</v>
      </c>
      <c r="X5856" t="s">
        <v>29171</v>
      </c>
      <c r="Y5856" t="s">
        <v>3223</v>
      </c>
      <c r="Z5856" t="s">
        <v>136</v>
      </c>
      <c r="AA5856" t="s">
        <v>200</v>
      </c>
      <c r="AB5856" s="2">
        <f t="shared" si="91"/>
        <v>5.1834060507246378E-2</v>
      </c>
      <c r="AC5856" s="3">
        <v>27600000</v>
      </c>
      <c r="AD5856" t="s">
        <v>123</v>
      </c>
      <c r="AE5856" t="s">
        <v>139</v>
      </c>
      <c r="AF5856" t="s">
        <v>89</v>
      </c>
      <c r="AG5856" t="s">
        <v>29172</v>
      </c>
      <c r="AH5856">
        <v>29202685</v>
      </c>
      <c r="AI5856" s="3">
        <v>1430620.07</v>
      </c>
      <c r="AJ5856" s="3">
        <v>1182201.74</v>
      </c>
      <c r="AK5856" t="s">
        <v>91</v>
      </c>
      <c r="AL5856" t="s">
        <v>91</v>
      </c>
      <c r="AM5856" t="s">
        <v>91</v>
      </c>
      <c r="AN5856" t="s">
        <v>91</v>
      </c>
      <c r="AO5856" t="s">
        <v>91</v>
      </c>
      <c r="AP5856" t="s">
        <v>91</v>
      </c>
      <c r="AT5856" t="s">
        <v>21</v>
      </c>
    </row>
    <row r="5857" spans="2:46" x14ac:dyDescent="0.25">
      <c r="B5857">
        <v>80216669</v>
      </c>
      <c r="C5857" t="s">
        <v>72</v>
      </c>
      <c r="D5857" t="s">
        <v>647</v>
      </c>
      <c r="E5857" t="s">
        <v>125</v>
      </c>
      <c r="F5857" t="s">
        <v>278</v>
      </c>
      <c r="G5857" t="s">
        <v>5597</v>
      </c>
      <c r="H5857" s="1">
        <v>29640</v>
      </c>
      <c r="I5857" t="s">
        <v>29173</v>
      </c>
      <c r="J5857">
        <v>25799</v>
      </c>
      <c r="K5857" t="s">
        <v>19207</v>
      </c>
      <c r="L5857">
        <v>25</v>
      </c>
      <c r="M5857" t="s">
        <v>79</v>
      </c>
      <c r="O5857">
        <v>3114498915</v>
      </c>
      <c r="P5857">
        <v>0</v>
      </c>
      <c r="T5857" t="s">
        <v>2805</v>
      </c>
      <c r="U5857">
        <v>2022</v>
      </c>
      <c r="V5857" t="s">
        <v>1823</v>
      </c>
      <c r="W5857" t="s">
        <v>29174</v>
      </c>
      <c r="X5857" t="s">
        <v>29175</v>
      </c>
      <c r="Y5857" t="s">
        <v>1826</v>
      </c>
      <c r="Z5857" t="s">
        <v>358</v>
      </c>
      <c r="AA5857" t="s">
        <v>1111</v>
      </c>
      <c r="AB5857" s="2">
        <f t="shared" si="91"/>
        <v>1.8199098165137612E-2</v>
      </c>
      <c r="AC5857" s="3">
        <v>76300000</v>
      </c>
      <c r="AD5857" t="s">
        <v>123</v>
      </c>
      <c r="AE5857" t="s">
        <v>106</v>
      </c>
      <c r="AF5857" t="s">
        <v>89</v>
      </c>
      <c r="AG5857" t="s">
        <v>29176</v>
      </c>
      <c r="AH5857">
        <v>29189196</v>
      </c>
      <c r="AI5857" s="3">
        <v>1388591.19</v>
      </c>
      <c r="AJ5857" s="3">
        <v>1146883.3500000001</v>
      </c>
      <c r="AK5857" t="s">
        <v>91</v>
      </c>
      <c r="AL5857" t="s">
        <v>91</v>
      </c>
      <c r="AM5857" t="s">
        <v>91</v>
      </c>
      <c r="AN5857" t="s">
        <v>91</v>
      </c>
      <c r="AO5857" t="s">
        <v>91</v>
      </c>
      <c r="AP5857" t="s">
        <v>91</v>
      </c>
      <c r="AT5857" t="s">
        <v>18</v>
      </c>
    </row>
    <row r="5858" spans="2:46" x14ac:dyDescent="0.25">
      <c r="B5858">
        <v>22528732</v>
      </c>
      <c r="C5858" t="s">
        <v>108</v>
      </c>
      <c r="D5858" t="s">
        <v>1426</v>
      </c>
      <c r="E5858" t="s">
        <v>5073</v>
      </c>
      <c r="F5858" t="s">
        <v>28219</v>
      </c>
      <c r="G5858" t="s">
        <v>411</v>
      </c>
      <c r="H5858" s="1">
        <v>23705</v>
      </c>
      <c r="I5858" t="s">
        <v>29177</v>
      </c>
      <c r="J5858">
        <v>0</v>
      </c>
      <c r="K5858" t="s">
        <v>157</v>
      </c>
      <c r="L5858">
        <v>8</v>
      </c>
      <c r="M5858" t="s">
        <v>158</v>
      </c>
      <c r="O5858">
        <v>3015219869</v>
      </c>
      <c r="P5858">
        <v>3107383273</v>
      </c>
      <c r="T5858" t="s">
        <v>1532</v>
      </c>
      <c r="U5858">
        <v>2013</v>
      </c>
      <c r="V5858" t="s">
        <v>1296</v>
      </c>
      <c r="W5858" t="s">
        <v>29178</v>
      </c>
      <c r="X5858" t="s">
        <v>29179</v>
      </c>
      <c r="Y5858" t="s">
        <v>3233</v>
      </c>
      <c r="Z5858" t="s">
        <v>136</v>
      </c>
      <c r="AA5858" t="s">
        <v>1300</v>
      </c>
      <c r="AB5858" s="2">
        <f t="shared" si="91"/>
        <v>4.238426719242902E-2</v>
      </c>
      <c r="AC5858" s="3">
        <v>31700000</v>
      </c>
      <c r="AD5858" t="s">
        <v>123</v>
      </c>
      <c r="AE5858" t="s">
        <v>106</v>
      </c>
      <c r="AF5858" t="s">
        <v>89</v>
      </c>
      <c r="AG5858" t="s">
        <v>29180</v>
      </c>
      <c r="AH5858">
        <v>29213654</v>
      </c>
      <c r="AI5858" s="3">
        <v>1343581.27</v>
      </c>
      <c r="AJ5858" s="3">
        <v>1109059.8899999999</v>
      </c>
      <c r="AK5858" t="s">
        <v>91</v>
      </c>
      <c r="AL5858" t="s">
        <v>91</v>
      </c>
      <c r="AM5858" t="s">
        <v>91</v>
      </c>
      <c r="AN5858" t="s">
        <v>91</v>
      </c>
      <c r="AO5858" t="s">
        <v>91</v>
      </c>
      <c r="AP5858" t="s">
        <v>91</v>
      </c>
      <c r="AT5858" t="s">
        <v>21</v>
      </c>
    </row>
    <row r="5859" spans="2:46" x14ac:dyDescent="0.25">
      <c r="B5859">
        <v>63321955</v>
      </c>
      <c r="C5859" t="s">
        <v>108</v>
      </c>
      <c r="D5859" t="s">
        <v>349</v>
      </c>
      <c r="E5859">
        <v>0</v>
      </c>
      <c r="F5859" t="s">
        <v>483</v>
      </c>
      <c r="G5859">
        <v>0</v>
      </c>
      <c r="H5859" s="1">
        <v>24082</v>
      </c>
      <c r="I5859" t="s">
        <v>29181</v>
      </c>
      <c r="J5859">
        <v>68001</v>
      </c>
      <c r="K5859" t="s">
        <v>145</v>
      </c>
      <c r="L5859">
        <v>68</v>
      </c>
      <c r="M5859" t="s">
        <v>146</v>
      </c>
      <c r="O5859">
        <v>3187130154</v>
      </c>
      <c r="P5859">
        <v>0</v>
      </c>
      <c r="T5859" t="s">
        <v>750</v>
      </c>
      <c r="U5859">
        <v>2024</v>
      </c>
      <c r="V5859" t="s">
        <v>5706</v>
      </c>
      <c r="W5859" t="s">
        <v>29182</v>
      </c>
      <c r="X5859" t="s">
        <v>29183</v>
      </c>
      <c r="Y5859" t="s">
        <v>5709</v>
      </c>
      <c r="Z5859" t="s">
        <v>1857</v>
      </c>
      <c r="AA5859" t="s">
        <v>1858</v>
      </c>
      <c r="AB5859" s="2">
        <f t="shared" si="91"/>
        <v>1.9567509167015489E-2</v>
      </c>
      <c r="AC5859" s="3">
        <v>238900000</v>
      </c>
      <c r="AD5859" t="s">
        <v>288</v>
      </c>
      <c r="AE5859" t="s">
        <v>212</v>
      </c>
      <c r="AF5859" t="s">
        <v>89</v>
      </c>
      <c r="AG5859" t="s">
        <v>29184</v>
      </c>
      <c r="AH5859">
        <v>29211214</v>
      </c>
      <c r="AI5859" s="3">
        <v>4674677.9400000004</v>
      </c>
      <c r="AJ5859" s="3">
        <v>3908300.79</v>
      </c>
      <c r="AK5859" t="s">
        <v>91</v>
      </c>
      <c r="AL5859" t="s">
        <v>91</v>
      </c>
      <c r="AM5859" t="s">
        <v>91</v>
      </c>
      <c r="AN5859" t="s">
        <v>91</v>
      </c>
      <c r="AO5859" t="s">
        <v>91</v>
      </c>
      <c r="AP5859" t="s">
        <v>91</v>
      </c>
      <c r="AT5859" t="s">
        <v>18</v>
      </c>
    </row>
    <row r="5860" spans="2:46" x14ac:dyDescent="0.25">
      <c r="B5860">
        <v>43795858</v>
      </c>
      <c r="C5860" t="s">
        <v>108</v>
      </c>
      <c r="D5860" t="s">
        <v>1239</v>
      </c>
      <c r="E5860" t="s">
        <v>109</v>
      </c>
      <c r="F5860" t="s">
        <v>2029</v>
      </c>
      <c r="G5860" t="s">
        <v>169</v>
      </c>
      <c r="H5860" s="1">
        <v>27314</v>
      </c>
      <c r="I5860" t="s">
        <v>29185</v>
      </c>
      <c r="J5860">
        <v>5001</v>
      </c>
      <c r="K5860" t="s">
        <v>114</v>
      </c>
      <c r="L5860">
        <v>5</v>
      </c>
      <c r="M5860" t="s">
        <v>115</v>
      </c>
      <c r="O5860">
        <v>3136839974</v>
      </c>
      <c r="P5860">
        <v>0</v>
      </c>
      <c r="T5860" t="s">
        <v>666</v>
      </c>
      <c r="U5860">
        <v>2011</v>
      </c>
      <c r="V5860" t="s">
        <v>1296</v>
      </c>
      <c r="W5860" t="s">
        <v>29186</v>
      </c>
      <c r="X5860" t="s">
        <v>29187</v>
      </c>
      <c r="Y5860" t="s">
        <v>3233</v>
      </c>
      <c r="Z5860" t="s">
        <v>136</v>
      </c>
      <c r="AA5860" t="s">
        <v>1300</v>
      </c>
      <c r="AB5860" s="2">
        <f t="shared" si="91"/>
        <v>6.4956674911660781E-2</v>
      </c>
      <c r="AC5860" s="3">
        <v>28300000</v>
      </c>
      <c r="AD5860" t="s">
        <v>87</v>
      </c>
      <c r="AE5860" t="s">
        <v>106</v>
      </c>
      <c r="AF5860" t="s">
        <v>89</v>
      </c>
      <c r="AG5860" t="s">
        <v>29188</v>
      </c>
      <c r="AH5860">
        <v>29213482</v>
      </c>
      <c r="AI5860" s="3">
        <v>1838273.9</v>
      </c>
      <c r="AJ5860" s="3">
        <v>1524767.98</v>
      </c>
      <c r="AK5860" t="s">
        <v>91</v>
      </c>
      <c r="AL5860" t="s">
        <v>91</v>
      </c>
      <c r="AM5860" t="s">
        <v>91</v>
      </c>
      <c r="AN5860" t="s">
        <v>91</v>
      </c>
      <c r="AO5860" t="s">
        <v>91</v>
      </c>
      <c r="AP5860" t="s">
        <v>91</v>
      </c>
      <c r="AT5860" t="s">
        <v>21</v>
      </c>
    </row>
    <row r="5861" spans="2:46" x14ac:dyDescent="0.25">
      <c r="B5861">
        <v>41930228</v>
      </c>
      <c r="C5861" t="s">
        <v>108</v>
      </c>
      <c r="D5861" t="s">
        <v>12711</v>
      </c>
      <c r="E5861" t="s">
        <v>109</v>
      </c>
      <c r="F5861" t="s">
        <v>1498</v>
      </c>
      <c r="G5861" t="s">
        <v>1402</v>
      </c>
      <c r="H5861" s="1">
        <v>27205</v>
      </c>
      <c r="I5861" t="s">
        <v>29189</v>
      </c>
      <c r="J5861">
        <v>17380</v>
      </c>
      <c r="K5861" t="s">
        <v>18939</v>
      </c>
      <c r="L5861">
        <v>17</v>
      </c>
      <c r="M5861" t="s">
        <v>477</v>
      </c>
      <c r="O5861">
        <v>3137242440</v>
      </c>
      <c r="P5861">
        <v>3206927019</v>
      </c>
      <c r="T5861" t="s">
        <v>576</v>
      </c>
      <c r="U5861">
        <v>2020</v>
      </c>
      <c r="V5861" t="s">
        <v>4448</v>
      </c>
      <c r="W5861" t="s">
        <v>29190</v>
      </c>
      <c r="X5861" t="s">
        <v>29190</v>
      </c>
      <c r="Y5861" t="s">
        <v>4451</v>
      </c>
      <c r="Z5861" t="s">
        <v>210</v>
      </c>
      <c r="AA5861" t="s">
        <v>418</v>
      </c>
      <c r="AB5861" s="2">
        <f t="shared" si="91"/>
        <v>1.5752734627831715E-2</v>
      </c>
      <c r="AC5861" s="3">
        <v>247200000</v>
      </c>
      <c r="AD5861" t="s">
        <v>177</v>
      </c>
      <c r="AE5861" t="s">
        <v>212</v>
      </c>
      <c r="AF5861" t="s">
        <v>89</v>
      </c>
      <c r="AG5861" t="s">
        <v>29191</v>
      </c>
      <c r="AH5861">
        <v>159769735</v>
      </c>
      <c r="AI5861" s="3">
        <v>3894076</v>
      </c>
      <c r="AJ5861" s="3">
        <v>3252332.48</v>
      </c>
      <c r="AK5861" t="s">
        <v>91</v>
      </c>
      <c r="AL5861" t="s">
        <v>91</v>
      </c>
      <c r="AM5861" t="s">
        <v>91</v>
      </c>
      <c r="AN5861" t="s">
        <v>91</v>
      </c>
      <c r="AO5861" t="s">
        <v>91</v>
      </c>
      <c r="AP5861" t="s">
        <v>91</v>
      </c>
      <c r="AT5861" t="s">
        <v>18</v>
      </c>
    </row>
    <row r="5862" spans="2:46" x14ac:dyDescent="0.25">
      <c r="B5862">
        <v>52240107</v>
      </c>
      <c r="C5862" t="s">
        <v>108</v>
      </c>
      <c r="D5862" t="s">
        <v>179</v>
      </c>
      <c r="E5862">
        <v>0</v>
      </c>
      <c r="F5862" t="s">
        <v>29192</v>
      </c>
      <c r="G5862" t="s">
        <v>181</v>
      </c>
      <c r="H5862" s="1">
        <v>28174</v>
      </c>
      <c r="I5862" t="s">
        <v>29193</v>
      </c>
      <c r="J5862">
        <v>25754</v>
      </c>
      <c r="K5862" t="s">
        <v>240</v>
      </c>
      <c r="L5862">
        <v>25</v>
      </c>
      <c r="M5862" t="s">
        <v>79</v>
      </c>
      <c r="O5862">
        <v>3125174026</v>
      </c>
      <c r="P5862">
        <v>0</v>
      </c>
      <c r="T5862" t="s">
        <v>195</v>
      </c>
      <c r="U5862">
        <v>2020</v>
      </c>
      <c r="V5862" t="s">
        <v>2327</v>
      </c>
      <c r="W5862" t="s">
        <v>29194</v>
      </c>
      <c r="X5862" t="s">
        <v>29195</v>
      </c>
      <c r="Y5862" t="s">
        <v>2330</v>
      </c>
      <c r="Z5862" t="s">
        <v>164</v>
      </c>
      <c r="AA5862" t="s">
        <v>165</v>
      </c>
      <c r="AB5862" s="2">
        <f t="shared" si="91"/>
        <v>2.6055198949579833E-2</v>
      </c>
      <c r="AC5862" s="3">
        <v>47600000</v>
      </c>
      <c r="AD5862" t="s">
        <v>177</v>
      </c>
      <c r="AE5862" t="s">
        <v>139</v>
      </c>
      <c r="AF5862" t="s">
        <v>89</v>
      </c>
      <c r="AG5862" t="s">
        <v>29196</v>
      </c>
      <c r="AH5862">
        <v>29192278</v>
      </c>
      <c r="AI5862" s="3">
        <v>1240227.47</v>
      </c>
      <c r="AJ5862" s="3">
        <v>1022207.96</v>
      </c>
      <c r="AK5862" t="s">
        <v>91</v>
      </c>
      <c r="AL5862" t="s">
        <v>91</v>
      </c>
      <c r="AM5862" t="s">
        <v>91</v>
      </c>
      <c r="AN5862" t="s">
        <v>91</v>
      </c>
      <c r="AO5862" t="s">
        <v>91</v>
      </c>
      <c r="AP5862" t="s">
        <v>91</v>
      </c>
      <c r="AT5862" t="s">
        <v>18</v>
      </c>
    </row>
    <row r="5863" spans="2:46" x14ac:dyDescent="0.25">
      <c r="B5863">
        <v>1020807638</v>
      </c>
      <c r="C5863" t="s">
        <v>72</v>
      </c>
      <c r="D5863" t="s">
        <v>3666</v>
      </c>
      <c r="E5863">
        <v>0</v>
      </c>
      <c r="F5863" t="s">
        <v>1384</v>
      </c>
      <c r="G5863" t="s">
        <v>5369</v>
      </c>
      <c r="H5863" s="1">
        <v>34935</v>
      </c>
      <c r="I5863" t="s">
        <v>29197</v>
      </c>
      <c r="J5863">
        <v>0</v>
      </c>
      <c r="K5863" t="s">
        <v>78</v>
      </c>
      <c r="L5863">
        <v>25</v>
      </c>
      <c r="M5863" t="s">
        <v>78</v>
      </c>
      <c r="O5863">
        <v>3138161246</v>
      </c>
      <c r="P5863">
        <v>3118277306</v>
      </c>
      <c r="T5863" t="s">
        <v>704</v>
      </c>
      <c r="U5863">
        <v>2024</v>
      </c>
      <c r="V5863" t="s">
        <v>29198</v>
      </c>
      <c r="W5863" t="s">
        <v>29199</v>
      </c>
      <c r="X5863" t="s">
        <v>29200</v>
      </c>
      <c r="Y5863" t="s">
        <v>29201</v>
      </c>
      <c r="Z5863" t="s">
        <v>222</v>
      </c>
      <c r="AA5863" t="s">
        <v>223</v>
      </c>
      <c r="AB5863" s="2">
        <f t="shared" si="91"/>
        <v>1.6714049497932666E-2</v>
      </c>
      <c r="AC5863" s="3">
        <v>169300000</v>
      </c>
      <c r="AD5863" t="s">
        <v>105</v>
      </c>
      <c r="AE5863" t="s">
        <v>212</v>
      </c>
      <c r="AF5863" t="s">
        <v>89</v>
      </c>
      <c r="AG5863" t="s">
        <v>29202</v>
      </c>
      <c r="AH5863">
        <v>29212620</v>
      </c>
      <c r="AI5863" s="3">
        <v>2829688.58</v>
      </c>
      <c r="AJ5863" s="3">
        <v>2357889.56</v>
      </c>
      <c r="AK5863" t="s">
        <v>91</v>
      </c>
      <c r="AL5863" t="s">
        <v>91</v>
      </c>
      <c r="AM5863" t="s">
        <v>91</v>
      </c>
      <c r="AN5863" t="s">
        <v>91</v>
      </c>
      <c r="AO5863" t="s">
        <v>91</v>
      </c>
      <c r="AP5863" t="s">
        <v>91</v>
      </c>
      <c r="AT5863" t="s">
        <v>18</v>
      </c>
    </row>
    <row r="5864" spans="2:46" x14ac:dyDescent="0.25">
      <c r="B5864">
        <v>9524422</v>
      </c>
      <c r="C5864" t="s">
        <v>72</v>
      </c>
      <c r="D5864" t="s">
        <v>314</v>
      </c>
      <c r="E5864" t="s">
        <v>508</v>
      </c>
      <c r="F5864" t="s">
        <v>193</v>
      </c>
      <c r="G5864" t="s">
        <v>2443</v>
      </c>
      <c r="H5864" s="1">
        <v>22558</v>
      </c>
      <c r="I5864" t="s">
        <v>29203</v>
      </c>
      <c r="J5864">
        <v>0</v>
      </c>
      <c r="K5864" t="s">
        <v>3080</v>
      </c>
      <c r="L5864">
        <v>54</v>
      </c>
      <c r="M5864" t="s">
        <v>130</v>
      </c>
      <c r="O5864">
        <v>3108703519</v>
      </c>
      <c r="P5864">
        <v>0</v>
      </c>
      <c r="T5864" t="s">
        <v>116</v>
      </c>
      <c r="U5864">
        <v>2022</v>
      </c>
      <c r="V5864" t="s">
        <v>14308</v>
      </c>
      <c r="W5864" t="s">
        <v>29204</v>
      </c>
      <c r="X5864" t="s">
        <v>29205</v>
      </c>
      <c r="Y5864" t="s">
        <v>14311</v>
      </c>
      <c r="Z5864" t="s">
        <v>210</v>
      </c>
      <c r="AA5864" t="s">
        <v>287</v>
      </c>
      <c r="AB5864" s="2">
        <f t="shared" si="91"/>
        <v>1.7197784398699893E-2</v>
      </c>
      <c r="AC5864" s="3">
        <v>184600000</v>
      </c>
      <c r="AD5864" t="s">
        <v>151</v>
      </c>
      <c r="AE5864" t="s">
        <v>212</v>
      </c>
      <c r="AF5864" t="s">
        <v>89</v>
      </c>
      <c r="AG5864">
        <v>0</v>
      </c>
      <c r="AH5864">
        <v>159842454</v>
      </c>
      <c r="AI5864" s="3">
        <v>3174711</v>
      </c>
      <c r="AJ5864" s="3">
        <v>2647824.2599999998</v>
      </c>
      <c r="AK5864" t="s">
        <v>91</v>
      </c>
      <c r="AL5864" t="s">
        <v>91</v>
      </c>
      <c r="AM5864" t="s">
        <v>91</v>
      </c>
      <c r="AN5864" t="s">
        <v>91</v>
      </c>
      <c r="AO5864" t="s">
        <v>91</v>
      </c>
      <c r="AP5864" t="s">
        <v>91</v>
      </c>
      <c r="AT5864" t="s">
        <v>18</v>
      </c>
    </row>
    <row r="5865" spans="2:46" x14ac:dyDescent="0.25">
      <c r="B5865">
        <v>52981268</v>
      </c>
      <c r="C5865" t="s">
        <v>108</v>
      </c>
      <c r="D5865" t="s">
        <v>179</v>
      </c>
      <c r="E5865" t="s">
        <v>301</v>
      </c>
      <c r="F5865" t="s">
        <v>2406</v>
      </c>
      <c r="G5865" t="s">
        <v>895</v>
      </c>
      <c r="H5865" s="1">
        <v>30424</v>
      </c>
      <c r="I5865" t="s">
        <v>29206</v>
      </c>
      <c r="J5865">
        <v>25473</v>
      </c>
      <c r="K5865" t="s">
        <v>1587</v>
      </c>
      <c r="L5865">
        <v>25</v>
      </c>
      <c r="M5865" t="s">
        <v>79</v>
      </c>
      <c r="O5865">
        <v>3012164848</v>
      </c>
      <c r="P5865">
        <v>3175760739</v>
      </c>
      <c r="T5865" t="s">
        <v>80</v>
      </c>
      <c r="U5865">
        <v>2018</v>
      </c>
      <c r="V5865" t="s">
        <v>29207</v>
      </c>
      <c r="W5865" t="s">
        <v>29208</v>
      </c>
      <c r="X5865" t="s">
        <v>29209</v>
      </c>
      <c r="Y5865" t="s">
        <v>29210</v>
      </c>
      <c r="Z5865" t="s">
        <v>323</v>
      </c>
      <c r="AA5865" t="s">
        <v>3528</v>
      </c>
      <c r="AB5865" s="2">
        <f t="shared" si="91"/>
        <v>2.7251288888888888E-2</v>
      </c>
      <c r="AC5865" s="3">
        <v>45000000</v>
      </c>
      <c r="AD5865" t="s">
        <v>87</v>
      </c>
      <c r="AE5865" t="s">
        <v>139</v>
      </c>
      <c r="AF5865" t="s">
        <v>89</v>
      </c>
      <c r="AG5865" t="s">
        <v>29211</v>
      </c>
      <c r="AH5865">
        <v>159715930</v>
      </c>
      <c r="AI5865" s="3">
        <v>1226308</v>
      </c>
      <c r="AJ5865" s="3">
        <v>1010510.98</v>
      </c>
      <c r="AK5865" t="s">
        <v>91</v>
      </c>
      <c r="AL5865" t="s">
        <v>91</v>
      </c>
      <c r="AM5865" t="s">
        <v>91</v>
      </c>
      <c r="AN5865" t="s">
        <v>91</v>
      </c>
      <c r="AO5865" t="s">
        <v>91</v>
      </c>
      <c r="AP5865" t="s">
        <v>91</v>
      </c>
      <c r="AT5865" t="s">
        <v>18</v>
      </c>
    </row>
    <row r="5866" spans="2:46" x14ac:dyDescent="0.25">
      <c r="B5866">
        <v>46678677</v>
      </c>
      <c r="C5866" t="s">
        <v>108</v>
      </c>
      <c r="D5866" t="s">
        <v>110</v>
      </c>
      <c r="E5866" t="s">
        <v>2223</v>
      </c>
      <c r="F5866" t="s">
        <v>1750</v>
      </c>
      <c r="G5866" t="s">
        <v>1105</v>
      </c>
      <c r="H5866" s="1">
        <v>28171</v>
      </c>
      <c r="I5866" t="s">
        <v>29212</v>
      </c>
      <c r="J5866">
        <v>0</v>
      </c>
      <c r="K5866" t="s">
        <v>78</v>
      </c>
      <c r="L5866">
        <v>25</v>
      </c>
      <c r="M5866" t="s">
        <v>78</v>
      </c>
      <c r="O5866">
        <v>3164472881</v>
      </c>
      <c r="P5866">
        <v>3163363882</v>
      </c>
      <c r="T5866" t="s">
        <v>116</v>
      </c>
      <c r="U5866">
        <v>2014</v>
      </c>
      <c r="V5866" t="s">
        <v>1010</v>
      </c>
      <c r="W5866" t="s">
        <v>29213</v>
      </c>
      <c r="X5866" t="s">
        <v>29214</v>
      </c>
      <c r="Y5866" t="s">
        <v>1013</v>
      </c>
      <c r="Z5866" t="s">
        <v>164</v>
      </c>
      <c r="AA5866" t="s">
        <v>507</v>
      </c>
      <c r="AB5866" s="2">
        <f t="shared" si="91"/>
        <v>4.1396530612244894E-2</v>
      </c>
      <c r="AC5866" s="3">
        <v>29400000</v>
      </c>
      <c r="AD5866" t="s">
        <v>151</v>
      </c>
      <c r="AE5866" t="s">
        <v>139</v>
      </c>
      <c r="AF5866" t="s">
        <v>89</v>
      </c>
      <c r="AG5866" t="s">
        <v>29215</v>
      </c>
      <c r="AH5866">
        <v>159820374</v>
      </c>
      <c r="AI5866" s="3">
        <v>1217058</v>
      </c>
      <c r="AJ5866" s="3">
        <v>1002738.01</v>
      </c>
      <c r="AK5866" t="s">
        <v>91</v>
      </c>
      <c r="AL5866" t="s">
        <v>91</v>
      </c>
      <c r="AM5866" t="s">
        <v>91</v>
      </c>
      <c r="AN5866" t="s">
        <v>91</v>
      </c>
      <c r="AO5866" t="s">
        <v>91</v>
      </c>
      <c r="AP5866" t="s">
        <v>91</v>
      </c>
      <c r="AT5866" t="s">
        <v>21</v>
      </c>
    </row>
    <row r="5867" spans="2:46" x14ac:dyDescent="0.25">
      <c r="B5867">
        <v>19342043</v>
      </c>
      <c r="C5867" t="s">
        <v>72</v>
      </c>
      <c r="D5867" t="s">
        <v>2437</v>
      </c>
      <c r="E5867" t="s">
        <v>1459</v>
      </c>
      <c r="F5867" t="s">
        <v>849</v>
      </c>
      <c r="G5867" t="s">
        <v>9143</v>
      </c>
      <c r="H5867" s="1">
        <v>21185</v>
      </c>
      <c r="I5867" t="s">
        <v>29216</v>
      </c>
      <c r="J5867">
        <v>50001</v>
      </c>
      <c r="K5867" t="s">
        <v>804</v>
      </c>
      <c r="L5867">
        <v>50</v>
      </c>
      <c r="M5867" t="s">
        <v>805</v>
      </c>
      <c r="O5867">
        <v>3156640157</v>
      </c>
      <c r="P5867">
        <v>0</v>
      </c>
      <c r="T5867" t="s">
        <v>731</v>
      </c>
      <c r="U5867">
        <v>2014</v>
      </c>
      <c r="V5867" t="s">
        <v>8382</v>
      </c>
      <c r="W5867" t="s">
        <v>29217</v>
      </c>
      <c r="X5867" t="s">
        <v>29218</v>
      </c>
      <c r="Y5867" t="s">
        <v>8384</v>
      </c>
      <c r="Z5867" t="s">
        <v>3792</v>
      </c>
      <c r="AA5867" t="s">
        <v>3793</v>
      </c>
      <c r="AB5867" s="2">
        <f t="shared" si="91"/>
        <v>2.918106888361045E-2</v>
      </c>
      <c r="AC5867" s="3">
        <v>42100000</v>
      </c>
      <c r="AD5867" t="s">
        <v>105</v>
      </c>
      <c r="AE5867" t="s">
        <v>106</v>
      </c>
      <c r="AF5867" t="s">
        <v>89</v>
      </c>
      <c r="AG5867" t="s">
        <v>29219</v>
      </c>
      <c r="AH5867">
        <v>159837177</v>
      </c>
      <c r="AI5867" s="3">
        <v>1228523</v>
      </c>
      <c r="AJ5867" s="3">
        <v>1012372.5</v>
      </c>
      <c r="AK5867" t="s">
        <v>91</v>
      </c>
      <c r="AL5867" t="s">
        <v>91</v>
      </c>
      <c r="AM5867" t="s">
        <v>91</v>
      </c>
      <c r="AN5867" t="s">
        <v>91</v>
      </c>
      <c r="AO5867" t="s">
        <v>91</v>
      </c>
      <c r="AP5867" t="s">
        <v>91</v>
      </c>
      <c r="AT5867" t="s">
        <v>18</v>
      </c>
    </row>
    <row r="5868" spans="2:46" x14ac:dyDescent="0.25">
      <c r="B5868">
        <v>79184609</v>
      </c>
      <c r="C5868" t="s">
        <v>72</v>
      </c>
      <c r="D5868" t="s">
        <v>337</v>
      </c>
      <c r="E5868" t="s">
        <v>701</v>
      </c>
      <c r="F5868" t="s">
        <v>5200</v>
      </c>
      <c r="G5868" t="s">
        <v>3764</v>
      </c>
      <c r="H5868" s="1">
        <v>24678</v>
      </c>
      <c r="I5868" t="s">
        <v>29220</v>
      </c>
      <c r="J5868">
        <v>0</v>
      </c>
      <c r="K5868" t="s">
        <v>78</v>
      </c>
      <c r="L5868">
        <v>25</v>
      </c>
      <c r="M5868" t="s">
        <v>78</v>
      </c>
      <c r="O5868">
        <v>3175150910</v>
      </c>
      <c r="P5868">
        <v>3138376381</v>
      </c>
      <c r="T5868" t="s">
        <v>731</v>
      </c>
      <c r="U5868">
        <v>2022</v>
      </c>
      <c r="V5868" t="s">
        <v>566</v>
      </c>
      <c r="W5868" t="s">
        <v>29221</v>
      </c>
      <c r="X5868" t="s">
        <v>29222</v>
      </c>
      <c r="Y5868" t="s">
        <v>569</v>
      </c>
      <c r="Z5868" t="s">
        <v>323</v>
      </c>
      <c r="AA5868" t="s">
        <v>570</v>
      </c>
      <c r="AB5868" s="2">
        <f t="shared" si="91"/>
        <v>2.1081230551626591E-2</v>
      </c>
      <c r="AC5868" s="3">
        <v>70700000</v>
      </c>
      <c r="AD5868" t="s">
        <v>87</v>
      </c>
      <c r="AE5868" t="s">
        <v>106</v>
      </c>
      <c r="AF5868" t="s">
        <v>89</v>
      </c>
      <c r="AG5868" t="s">
        <v>29223</v>
      </c>
      <c r="AH5868">
        <v>159907541</v>
      </c>
      <c r="AI5868" s="3">
        <v>1490443</v>
      </c>
      <c r="AJ5868" s="3">
        <v>1232473.31</v>
      </c>
      <c r="AK5868" t="s">
        <v>91</v>
      </c>
      <c r="AL5868" t="s">
        <v>91</v>
      </c>
      <c r="AM5868" t="s">
        <v>91</v>
      </c>
      <c r="AN5868" t="s">
        <v>91</v>
      </c>
      <c r="AO5868" t="s">
        <v>91</v>
      </c>
      <c r="AP5868" t="s">
        <v>91</v>
      </c>
      <c r="AT5868" t="s">
        <v>18</v>
      </c>
    </row>
    <row r="5869" spans="2:46" x14ac:dyDescent="0.25">
      <c r="B5869">
        <v>52216872</v>
      </c>
      <c r="C5869" t="s">
        <v>108</v>
      </c>
      <c r="D5869" t="s">
        <v>727</v>
      </c>
      <c r="E5869" t="s">
        <v>3175</v>
      </c>
      <c r="F5869" t="s">
        <v>464</v>
      </c>
      <c r="G5869" t="s">
        <v>8799</v>
      </c>
      <c r="H5869" s="1">
        <v>28298</v>
      </c>
      <c r="I5869" t="s">
        <v>29224</v>
      </c>
      <c r="J5869">
        <v>73449</v>
      </c>
      <c r="K5869" t="s">
        <v>14225</v>
      </c>
      <c r="L5869">
        <v>73</v>
      </c>
      <c r="M5869" t="s">
        <v>97</v>
      </c>
      <c r="O5869">
        <v>3102076674</v>
      </c>
      <c r="P5869">
        <v>0</v>
      </c>
      <c r="T5869" t="s">
        <v>159</v>
      </c>
      <c r="U5869">
        <v>2021</v>
      </c>
      <c r="V5869" t="s">
        <v>1735</v>
      </c>
      <c r="W5869" t="s">
        <v>29225</v>
      </c>
      <c r="X5869" t="s">
        <v>29226</v>
      </c>
      <c r="Y5869" t="s">
        <v>1738</v>
      </c>
      <c r="Z5869" t="s">
        <v>164</v>
      </c>
      <c r="AA5869" t="s">
        <v>1739</v>
      </c>
      <c r="AB5869" s="2">
        <f t="shared" si="91"/>
        <v>2.8574551351351351E-2</v>
      </c>
      <c r="AC5869" s="3">
        <v>92500000</v>
      </c>
      <c r="AD5869" t="s">
        <v>105</v>
      </c>
      <c r="AE5869" t="s">
        <v>106</v>
      </c>
      <c r="AF5869" t="s">
        <v>89</v>
      </c>
      <c r="AG5869" t="s">
        <v>29227</v>
      </c>
      <c r="AH5869">
        <v>159819013</v>
      </c>
      <c r="AI5869" s="3">
        <v>2643146</v>
      </c>
      <c r="AJ5869" s="3">
        <v>2201131.12</v>
      </c>
      <c r="AK5869" t="s">
        <v>91</v>
      </c>
      <c r="AL5869" t="s">
        <v>91</v>
      </c>
      <c r="AM5869" t="s">
        <v>91</v>
      </c>
      <c r="AN5869" t="s">
        <v>91</v>
      </c>
      <c r="AO5869" t="s">
        <v>91</v>
      </c>
      <c r="AP5869" t="s">
        <v>91</v>
      </c>
      <c r="AT5869" t="s">
        <v>21</v>
      </c>
    </row>
    <row r="5870" spans="2:46" x14ac:dyDescent="0.25">
      <c r="B5870">
        <v>79507447</v>
      </c>
      <c r="C5870" t="s">
        <v>72</v>
      </c>
      <c r="D5870" t="s">
        <v>462</v>
      </c>
      <c r="E5870" t="s">
        <v>1442</v>
      </c>
      <c r="F5870" t="s">
        <v>1001</v>
      </c>
      <c r="G5870" t="s">
        <v>452</v>
      </c>
      <c r="H5870" s="1">
        <v>25314</v>
      </c>
      <c r="I5870" t="s">
        <v>29228</v>
      </c>
      <c r="J5870">
        <v>0</v>
      </c>
      <c r="K5870" t="s">
        <v>78</v>
      </c>
      <c r="L5870">
        <v>25</v>
      </c>
      <c r="M5870" t="s">
        <v>78</v>
      </c>
      <c r="O5870">
        <v>3114631475</v>
      </c>
      <c r="P5870">
        <v>3103250400</v>
      </c>
      <c r="T5870" t="s">
        <v>116</v>
      </c>
      <c r="U5870">
        <v>2025</v>
      </c>
      <c r="V5870" t="s">
        <v>2327</v>
      </c>
      <c r="W5870" t="s">
        <v>29229</v>
      </c>
      <c r="X5870" t="s">
        <v>29230</v>
      </c>
      <c r="Y5870" t="s">
        <v>2330</v>
      </c>
      <c r="Z5870" t="s">
        <v>164</v>
      </c>
      <c r="AA5870" t="s">
        <v>165</v>
      </c>
      <c r="AB5870" s="2">
        <f t="shared" si="91"/>
        <v>1.7980817236255574E-2</v>
      </c>
      <c r="AC5870" s="3">
        <v>67300000</v>
      </c>
      <c r="AD5870" t="s">
        <v>123</v>
      </c>
      <c r="AE5870" t="s">
        <v>139</v>
      </c>
      <c r="AF5870" t="s">
        <v>89</v>
      </c>
      <c r="AG5870" t="s">
        <v>29231</v>
      </c>
      <c r="AH5870">
        <v>159838434</v>
      </c>
      <c r="AI5870" s="3">
        <v>1210109</v>
      </c>
      <c r="AJ5870" s="3">
        <v>996898.21</v>
      </c>
      <c r="AK5870" t="s">
        <v>91</v>
      </c>
      <c r="AL5870" t="s">
        <v>91</v>
      </c>
      <c r="AM5870" t="s">
        <v>91</v>
      </c>
      <c r="AN5870" t="s">
        <v>91</v>
      </c>
      <c r="AO5870" t="s">
        <v>91</v>
      </c>
      <c r="AP5870" t="s">
        <v>91</v>
      </c>
      <c r="AT5870" t="s">
        <v>18</v>
      </c>
    </row>
    <row r="5871" spans="2:46" x14ac:dyDescent="0.25">
      <c r="B5871">
        <v>44003917</v>
      </c>
      <c r="C5871" t="s">
        <v>108</v>
      </c>
      <c r="D5871" t="s">
        <v>29232</v>
      </c>
      <c r="E5871" t="s">
        <v>29233</v>
      </c>
      <c r="F5871" t="s">
        <v>2103</v>
      </c>
      <c r="G5871" t="s">
        <v>928</v>
      </c>
      <c r="H5871" s="1">
        <v>31025</v>
      </c>
      <c r="I5871" t="s">
        <v>29234</v>
      </c>
      <c r="J5871">
        <v>5615</v>
      </c>
      <c r="K5871" t="s">
        <v>584</v>
      </c>
      <c r="L5871">
        <v>5</v>
      </c>
      <c r="M5871" t="s">
        <v>115</v>
      </c>
      <c r="O5871">
        <v>3113443445</v>
      </c>
      <c r="P5871">
        <v>3214367578</v>
      </c>
      <c r="T5871" t="s">
        <v>195</v>
      </c>
      <c r="U5871">
        <v>2022</v>
      </c>
      <c r="V5871" t="s">
        <v>658</v>
      </c>
      <c r="W5871" t="s">
        <v>29235</v>
      </c>
      <c r="X5871" t="s">
        <v>29236</v>
      </c>
      <c r="Y5871" t="s">
        <v>661</v>
      </c>
      <c r="Z5871" t="s">
        <v>164</v>
      </c>
      <c r="AA5871" t="s">
        <v>654</v>
      </c>
      <c r="AB5871" s="2">
        <f t="shared" si="91"/>
        <v>2.5969893664383563E-2</v>
      </c>
      <c r="AC5871" s="3">
        <v>58400000</v>
      </c>
      <c r="AD5871" t="s">
        <v>87</v>
      </c>
      <c r="AE5871" t="s">
        <v>139</v>
      </c>
      <c r="AF5871" t="s">
        <v>89</v>
      </c>
      <c r="AG5871" t="s">
        <v>29237</v>
      </c>
      <c r="AH5871">
        <v>29218168</v>
      </c>
      <c r="AI5871" s="3">
        <v>1516641.79</v>
      </c>
      <c r="AJ5871" s="3">
        <v>1254488.8999999999</v>
      </c>
      <c r="AK5871" t="s">
        <v>91</v>
      </c>
      <c r="AL5871" t="s">
        <v>91</v>
      </c>
      <c r="AM5871" t="s">
        <v>91</v>
      </c>
      <c r="AN5871" t="s">
        <v>91</v>
      </c>
      <c r="AO5871" t="s">
        <v>91</v>
      </c>
      <c r="AP5871" t="s">
        <v>91</v>
      </c>
      <c r="AT5871" t="s">
        <v>18</v>
      </c>
    </row>
    <row r="5872" spans="2:46" x14ac:dyDescent="0.25">
      <c r="B5872">
        <v>43858827</v>
      </c>
      <c r="C5872" t="s">
        <v>108</v>
      </c>
      <c r="D5872" t="s">
        <v>259</v>
      </c>
      <c r="E5872" t="s">
        <v>109</v>
      </c>
      <c r="F5872" t="s">
        <v>551</v>
      </c>
      <c r="G5872" t="s">
        <v>582</v>
      </c>
      <c r="H5872" s="1">
        <v>29191</v>
      </c>
      <c r="I5872" t="s">
        <v>29238</v>
      </c>
      <c r="J5872">
        <v>5001</v>
      </c>
      <c r="K5872" t="s">
        <v>114</v>
      </c>
      <c r="L5872">
        <v>5</v>
      </c>
      <c r="M5872" t="s">
        <v>115</v>
      </c>
      <c r="O5872">
        <v>3166218253</v>
      </c>
      <c r="P5872">
        <v>3162998457</v>
      </c>
      <c r="T5872" t="s">
        <v>704</v>
      </c>
      <c r="U5872">
        <v>2017</v>
      </c>
      <c r="V5872" t="s">
        <v>2396</v>
      </c>
      <c r="W5872" t="s">
        <v>29239</v>
      </c>
      <c r="X5872" t="s">
        <v>29240</v>
      </c>
      <c r="Y5872" t="s">
        <v>2399</v>
      </c>
      <c r="Z5872" t="s">
        <v>164</v>
      </c>
      <c r="AA5872" t="s">
        <v>855</v>
      </c>
      <c r="AB5872" s="2">
        <f t="shared" si="91"/>
        <v>2.6732854609929076E-2</v>
      </c>
      <c r="AC5872" s="3">
        <v>56400000</v>
      </c>
      <c r="AD5872" t="s">
        <v>1511</v>
      </c>
      <c r="AE5872" t="s">
        <v>106</v>
      </c>
      <c r="AF5872" t="s">
        <v>89</v>
      </c>
      <c r="AG5872" t="s">
        <v>29241</v>
      </c>
      <c r="AH5872">
        <v>159831891</v>
      </c>
      <c r="AI5872" s="3">
        <v>1507733</v>
      </c>
      <c r="AJ5872" s="3">
        <v>1247002.33</v>
      </c>
      <c r="AK5872" t="s">
        <v>91</v>
      </c>
      <c r="AL5872" t="s">
        <v>91</v>
      </c>
      <c r="AM5872" t="s">
        <v>91</v>
      </c>
      <c r="AN5872" t="s">
        <v>91</v>
      </c>
      <c r="AO5872" t="s">
        <v>91</v>
      </c>
      <c r="AP5872" t="s">
        <v>91</v>
      </c>
      <c r="AT5872" t="s">
        <v>18</v>
      </c>
    </row>
    <row r="5873" spans="2:46" x14ac:dyDescent="0.25">
      <c r="B5873">
        <v>53050378</v>
      </c>
      <c r="C5873" t="s">
        <v>108</v>
      </c>
      <c r="D5873" t="s">
        <v>2056</v>
      </c>
      <c r="E5873" t="s">
        <v>301</v>
      </c>
      <c r="F5873" t="s">
        <v>2288</v>
      </c>
      <c r="G5873" t="s">
        <v>5597</v>
      </c>
      <c r="H5873" s="1">
        <v>30527</v>
      </c>
      <c r="I5873" t="s">
        <v>29242</v>
      </c>
      <c r="J5873">
        <v>0</v>
      </c>
      <c r="K5873" t="s">
        <v>78</v>
      </c>
      <c r="L5873">
        <v>25</v>
      </c>
      <c r="M5873" t="s">
        <v>78</v>
      </c>
      <c r="O5873">
        <v>3144136075</v>
      </c>
      <c r="P5873">
        <v>0</v>
      </c>
      <c r="T5873" t="s">
        <v>443</v>
      </c>
      <c r="U5873">
        <v>2020</v>
      </c>
      <c r="V5873" t="s">
        <v>1735</v>
      </c>
      <c r="W5873" t="s">
        <v>29243</v>
      </c>
      <c r="X5873" t="s">
        <v>29244</v>
      </c>
      <c r="Y5873" t="s">
        <v>1738</v>
      </c>
      <c r="Z5873" t="s">
        <v>164</v>
      </c>
      <c r="AA5873" t="s">
        <v>1739</v>
      </c>
      <c r="AB5873" s="2">
        <f t="shared" si="91"/>
        <v>1.4961544715447155E-2</v>
      </c>
      <c r="AC5873" s="3">
        <v>86100000</v>
      </c>
      <c r="AD5873" t="s">
        <v>105</v>
      </c>
      <c r="AE5873" t="s">
        <v>106</v>
      </c>
      <c r="AF5873" t="s">
        <v>89</v>
      </c>
      <c r="AG5873">
        <v>0</v>
      </c>
      <c r="AH5873">
        <v>159836774</v>
      </c>
      <c r="AI5873" s="3">
        <v>1288189</v>
      </c>
      <c r="AJ5873" s="3">
        <v>1062511.54</v>
      </c>
      <c r="AK5873" t="s">
        <v>91</v>
      </c>
      <c r="AL5873" t="s">
        <v>91</v>
      </c>
      <c r="AM5873" t="s">
        <v>91</v>
      </c>
      <c r="AN5873" t="s">
        <v>91</v>
      </c>
      <c r="AO5873" t="s">
        <v>91</v>
      </c>
      <c r="AP5873" t="s">
        <v>91</v>
      </c>
      <c r="AT5873" t="s">
        <v>19</v>
      </c>
    </row>
    <row r="5874" spans="2:46" x14ac:dyDescent="0.25">
      <c r="B5874">
        <v>75081199</v>
      </c>
      <c r="C5874" t="s">
        <v>72</v>
      </c>
      <c r="D5874" t="s">
        <v>224</v>
      </c>
      <c r="E5874" t="s">
        <v>225</v>
      </c>
      <c r="F5874" t="s">
        <v>23528</v>
      </c>
      <c r="G5874" t="s">
        <v>957</v>
      </c>
      <c r="H5874" s="1">
        <v>27995</v>
      </c>
      <c r="I5874" t="s">
        <v>29245</v>
      </c>
      <c r="J5874">
        <v>0</v>
      </c>
      <c r="K5874" t="s">
        <v>78</v>
      </c>
      <c r="L5874">
        <v>25</v>
      </c>
      <c r="M5874" t="s">
        <v>78</v>
      </c>
      <c r="O5874">
        <v>3116352409</v>
      </c>
      <c r="P5874">
        <v>3136352409</v>
      </c>
      <c r="T5874" t="s">
        <v>494</v>
      </c>
      <c r="U5874">
        <v>2020</v>
      </c>
      <c r="V5874" t="s">
        <v>11266</v>
      </c>
      <c r="W5874" t="s">
        <v>29246</v>
      </c>
      <c r="X5874" t="s">
        <v>29247</v>
      </c>
      <c r="Y5874" t="s">
        <v>11268</v>
      </c>
      <c r="Z5874" t="s">
        <v>1915</v>
      </c>
      <c r="AA5874" t="s">
        <v>5545</v>
      </c>
      <c r="AB5874" s="2">
        <f t="shared" si="91"/>
        <v>1.5360200668896321E-2</v>
      </c>
      <c r="AC5874" s="3">
        <v>209300000</v>
      </c>
      <c r="AD5874" t="s">
        <v>87</v>
      </c>
      <c r="AE5874" t="s">
        <v>212</v>
      </c>
      <c r="AF5874" t="s">
        <v>89</v>
      </c>
      <c r="AG5874" t="s">
        <v>29248</v>
      </c>
      <c r="AH5874">
        <v>159834151</v>
      </c>
      <c r="AI5874" s="3">
        <v>3214890</v>
      </c>
      <c r="AJ5874" s="3">
        <v>2681588.4500000002</v>
      </c>
      <c r="AK5874" t="s">
        <v>91</v>
      </c>
      <c r="AL5874" t="s">
        <v>91</v>
      </c>
      <c r="AM5874" t="s">
        <v>91</v>
      </c>
      <c r="AN5874" t="s">
        <v>91</v>
      </c>
      <c r="AO5874" t="s">
        <v>91</v>
      </c>
      <c r="AP5874" t="s">
        <v>91</v>
      </c>
      <c r="AT5874" t="s">
        <v>18</v>
      </c>
    </row>
    <row r="5875" spans="2:46" x14ac:dyDescent="0.25">
      <c r="B5875">
        <v>29231790</v>
      </c>
      <c r="C5875" t="s">
        <v>108</v>
      </c>
      <c r="D5875" t="s">
        <v>22415</v>
      </c>
      <c r="E5875">
        <v>0</v>
      </c>
      <c r="F5875" t="s">
        <v>29249</v>
      </c>
      <c r="G5875" t="s">
        <v>2659</v>
      </c>
      <c r="H5875" s="1">
        <v>30744</v>
      </c>
      <c r="I5875" t="s">
        <v>29250</v>
      </c>
      <c r="J5875">
        <v>66001</v>
      </c>
      <c r="K5875" t="s">
        <v>986</v>
      </c>
      <c r="L5875">
        <v>66</v>
      </c>
      <c r="M5875" t="s">
        <v>987</v>
      </c>
      <c r="O5875">
        <v>3113067493</v>
      </c>
      <c r="P5875">
        <v>3104310208</v>
      </c>
      <c r="T5875" t="s">
        <v>704</v>
      </c>
      <c r="U5875">
        <v>2023</v>
      </c>
      <c r="V5875" t="s">
        <v>5711</v>
      </c>
      <c r="W5875" t="s">
        <v>29251</v>
      </c>
      <c r="X5875" t="s">
        <v>29252</v>
      </c>
      <c r="Y5875" t="s">
        <v>5714</v>
      </c>
      <c r="Z5875" t="s">
        <v>136</v>
      </c>
      <c r="AA5875" t="s">
        <v>2535</v>
      </c>
      <c r="AB5875" s="2">
        <f t="shared" si="91"/>
        <v>1.655284911706998E-2</v>
      </c>
      <c r="AC5875" s="3">
        <v>152900000</v>
      </c>
      <c r="AD5875" t="s">
        <v>105</v>
      </c>
      <c r="AE5875" t="s">
        <v>106</v>
      </c>
      <c r="AF5875" t="s">
        <v>89</v>
      </c>
      <c r="AG5875" t="s">
        <v>29253</v>
      </c>
      <c r="AH5875">
        <v>29209640</v>
      </c>
      <c r="AI5875" s="3">
        <v>2530930.63</v>
      </c>
      <c r="AJ5875" s="3">
        <v>2106832.46</v>
      </c>
      <c r="AK5875" t="s">
        <v>91</v>
      </c>
      <c r="AL5875" t="s">
        <v>91</v>
      </c>
      <c r="AM5875" t="s">
        <v>91</v>
      </c>
      <c r="AN5875" t="s">
        <v>91</v>
      </c>
      <c r="AO5875" t="s">
        <v>91</v>
      </c>
      <c r="AP5875" t="s">
        <v>91</v>
      </c>
      <c r="AT5875" t="s">
        <v>18</v>
      </c>
    </row>
    <row r="5876" spans="2:46" x14ac:dyDescent="0.25">
      <c r="B5876">
        <v>43263990</v>
      </c>
      <c r="C5876" t="s">
        <v>108</v>
      </c>
      <c r="D5876" t="s">
        <v>179</v>
      </c>
      <c r="E5876" t="s">
        <v>771</v>
      </c>
      <c r="F5876" t="s">
        <v>2642</v>
      </c>
      <c r="G5876" t="s">
        <v>5981</v>
      </c>
      <c r="H5876" s="1">
        <v>29649</v>
      </c>
      <c r="I5876" t="s">
        <v>29254</v>
      </c>
      <c r="J5876">
        <v>5001</v>
      </c>
      <c r="K5876" t="s">
        <v>114</v>
      </c>
      <c r="L5876">
        <v>5</v>
      </c>
      <c r="M5876" t="s">
        <v>115</v>
      </c>
      <c r="O5876">
        <v>3147456601</v>
      </c>
      <c r="P5876">
        <v>0</v>
      </c>
      <c r="T5876" t="s">
        <v>872</v>
      </c>
      <c r="U5876">
        <v>2023</v>
      </c>
      <c r="V5876" t="s">
        <v>4742</v>
      </c>
      <c r="W5876" t="s">
        <v>29255</v>
      </c>
      <c r="X5876" t="s">
        <v>29256</v>
      </c>
      <c r="Y5876" t="s">
        <v>4745</v>
      </c>
      <c r="Z5876" t="s">
        <v>298</v>
      </c>
      <c r="AA5876" t="s">
        <v>691</v>
      </c>
      <c r="AB5876" s="2">
        <f t="shared" si="91"/>
        <v>3.0198450363196128E-2</v>
      </c>
      <c r="AC5876" s="3">
        <v>123900000</v>
      </c>
      <c r="AD5876" t="s">
        <v>288</v>
      </c>
      <c r="AE5876" t="s">
        <v>106</v>
      </c>
      <c r="AF5876" t="s">
        <v>89</v>
      </c>
      <c r="AG5876" t="s">
        <v>29257</v>
      </c>
      <c r="AH5876">
        <v>159831234</v>
      </c>
      <c r="AI5876" s="3">
        <v>3741588</v>
      </c>
      <c r="AJ5876" s="3">
        <v>3124191.48</v>
      </c>
      <c r="AK5876" t="s">
        <v>91</v>
      </c>
      <c r="AL5876" t="s">
        <v>91</v>
      </c>
      <c r="AM5876" t="s">
        <v>91</v>
      </c>
      <c r="AN5876" t="s">
        <v>91</v>
      </c>
      <c r="AO5876" t="s">
        <v>91</v>
      </c>
      <c r="AP5876" t="s">
        <v>91</v>
      </c>
      <c r="AT5876" t="s">
        <v>21</v>
      </c>
    </row>
    <row r="5877" spans="2:46" x14ac:dyDescent="0.25">
      <c r="B5877">
        <v>5608504</v>
      </c>
      <c r="C5877" t="s">
        <v>72</v>
      </c>
      <c r="D5877" t="s">
        <v>3712</v>
      </c>
      <c r="E5877" t="s">
        <v>3142</v>
      </c>
      <c r="F5877" t="s">
        <v>542</v>
      </c>
      <c r="G5877" t="s">
        <v>6737</v>
      </c>
      <c r="H5877" s="1">
        <v>22613</v>
      </c>
      <c r="I5877" t="s">
        <v>29258</v>
      </c>
      <c r="J5877">
        <v>0</v>
      </c>
      <c r="K5877" t="s">
        <v>78</v>
      </c>
      <c r="L5877">
        <v>25</v>
      </c>
      <c r="M5877" t="s">
        <v>78</v>
      </c>
      <c r="O5877">
        <v>3108015117</v>
      </c>
      <c r="P5877">
        <v>3115577931</v>
      </c>
      <c r="T5877" t="s">
        <v>306</v>
      </c>
      <c r="U5877">
        <v>2020</v>
      </c>
      <c r="V5877" t="s">
        <v>6051</v>
      </c>
      <c r="W5877" t="s">
        <v>29259</v>
      </c>
      <c r="X5877" t="s">
        <v>29260</v>
      </c>
      <c r="Y5877" t="s">
        <v>6054</v>
      </c>
      <c r="Z5877" t="s">
        <v>136</v>
      </c>
      <c r="AA5877" t="s">
        <v>1708</v>
      </c>
      <c r="AB5877" s="2">
        <f t="shared" si="91"/>
        <v>2.2147287735849057E-2</v>
      </c>
      <c r="AC5877" s="3">
        <v>84800000</v>
      </c>
      <c r="AD5877" t="s">
        <v>123</v>
      </c>
      <c r="AE5877" t="s">
        <v>106</v>
      </c>
      <c r="AF5877" t="s">
        <v>89</v>
      </c>
      <c r="AG5877" t="s">
        <v>29261</v>
      </c>
      <c r="AH5877">
        <v>159753669</v>
      </c>
      <c r="AI5877" s="3">
        <v>1878090</v>
      </c>
      <c r="AJ5877" s="3">
        <v>1558226.77</v>
      </c>
      <c r="AK5877" t="s">
        <v>91</v>
      </c>
      <c r="AL5877" t="s">
        <v>91</v>
      </c>
      <c r="AM5877" t="s">
        <v>91</v>
      </c>
      <c r="AN5877" t="s">
        <v>91</v>
      </c>
      <c r="AO5877" t="s">
        <v>91</v>
      </c>
      <c r="AP5877" t="s">
        <v>91</v>
      </c>
      <c r="AT5877" t="s">
        <v>18</v>
      </c>
    </row>
    <row r="5878" spans="2:46" x14ac:dyDescent="0.25">
      <c r="B5878">
        <v>94274543</v>
      </c>
      <c r="C5878" t="s">
        <v>72</v>
      </c>
      <c r="D5878" t="s">
        <v>3118</v>
      </c>
      <c r="E5878" t="s">
        <v>338</v>
      </c>
      <c r="F5878" t="s">
        <v>582</v>
      </c>
      <c r="G5878" t="s">
        <v>1284</v>
      </c>
      <c r="H5878" s="1">
        <v>27617</v>
      </c>
      <c r="I5878" t="s">
        <v>29262</v>
      </c>
      <c r="J5878">
        <v>76001</v>
      </c>
      <c r="K5878" t="s">
        <v>329</v>
      </c>
      <c r="L5878">
        <v>76</v>
      </c>
      <c r="M5878" t="s">
        <v>330</v>
      </c>
      <c r="O5878">
        <v>3226541707</v>
      </c>
      <c r="P5878">
        <v>0</v>
      </c>
      <c r="T5878" t="s">
        <v>184</v>
      </c>
      <c r="U5878">
        <v>2014</v>
      </c>
      <c r="V5878" t="s">
        <v>4648</v>
      </c>
      <c r="W5878" t="s">
        <v>29263</v>
      </c>
      <c r="X5878" t="s">
        <v>29264</v>
      </c>
      <c r="Y5878" t="s">
        <v>29265</v>
      </c>
      <c r="Z5878" t="s">
        <v>136</v>
      </c>
      <c r="AA5878" t="s">
        <v>4652</v>
      </c>
      <c r="AB5878" s="2">
        <f t="shared" si="91"/>
        <v>3.6535473833097597E-2</v>
      </c>
      <c r="AC5878" s="3">
        <v>70700000</v>
      </c>
      <c r="AD5878" t="s">
        <v>105</v>
      </c>
      <c r="AE5878" t="s">
        <v>1731</v>
      </c>
      <c r="AF5878" t="s">
        <v>89</v>
      </c>
      <c r="AG5878" t="s">
        <v>29266</v>
      </c>
      <c r="AH5878">
        <v>159716604</v>
      </c>
      <c r="AI5878" s="3">
        <v>2583058</v>
      </c>
      <c r="AJ5878" s="3">
        <v>2150636.9500000002</v>
      </c>
      <c r="AK5878" t="s">
        <v>91</v>
      </c>
      <c r="AL5878" t="s">
        <v>91</v>
      </c>
      <c r="AM5878" t="s">
        <v>91</v>
      </c>
      <c r="AN5878" t="s">
        <v>91</v>
      </c>
      <c r="AO5878" t="s">
        <v>91</v>
      </c>
      <c r="AP5878" t="s">
        <v>91</v>
      </c>
      <c r="AT5878" t="s">
        <v>21</v>
      </c>
    </row>
    <row r="5879" spans="2:46" x14ac:dyDescent="0.25">
      <c r="B5879">
        <v>1020443344</v>
      </c>
      <c r="C5879" t="s">
        <v>108</v>
      </c>
      <c r="D5879" t="s">
        <v>202</v>
      </c>
      <c r="E5879" t="s">
        <v>1940</v>
      </c>
      <c r="F5879" t="s">
        <v>215</v>
      </c>
      <c r="G5879" t="s">
        <v>2444</v>
      </c>
      <c r="H5879" s="1">
        <v>33432</v>
      </c>
      <c r="I5879" t="s">
        <v>29267</v>
      </c>
      <c r="J5879">
        <v>5001</v>
      </c>
      <c r="K5879" t="s">
        <v>114</v>
      </c>
      <c r="L5879">
        <v>5</v>
      </c>
      <c r="M5879" t="s">
        <v>115</v>
      </c>
      <c r="O5879">
        <v>3193137589</v>
      </c>
      <c r="P5879">
        <v>3225411001</v>
      </c>
      <c r="T5879" t="s">
        <v>306</v>
      </c>
      <c r="U5879">
        <v>2024</v>
      </c>
      <c r="V5879" t="s">
        <v>767</v>
      </c>
      <c r="W5879" t="s">
        <v>29268</v>
      </c>
      <c r="X5879" t="s">
        <v>29269</v>
      </c>
      <c r="Y5879" t="s">
        <v>770</v>
      </c>
      <c r="Z5879" t="s">
        <v>210</v>
      </c>
      <c r="AA5879" t="s">
        <v>347</v>
      </c>
      <c r="AB5879" s="2">
        <f t="shared" si="91"/>
        <v>3.2433636930091186E-2</v>
      </c>
      <c r="AC5879" s="3">
        <v>131600000</v>
      </c>
      <c r="AD5879" t="s">
        <v>151</v>
      </c>
      <c r="AE5879" t="s">
        <v>106</v>
      </c>
      <c r="AF5879" t="s">
        <v>89</v>
      </c>
      <c r="AG5879" t="s">
        <v>29270</v>
      </c>
      <c r="AH5879">
        <v>29203594</v>
      </c>
      <c r="AI5879" s="3">
        <v>4268266.62</v>
      </c>
      <c r="AJ5879" s="3">
        <v>3566778.67</v>
      </c>
      <c r="AK5879" t="s">
        <v>91</v>
      </c>
      <c r="AL5879" t="s">
        <v>91</v>
      </c>
      <c r="AM5879" t="s">
        <v>91</v>
      </c>
      <c r="AN5879" t="s">
        <v>91</v>
      </c>
      <c r="AO5879" t="s">
        <v>91</v>
      </c>
      <c r="AP5879" t="s">
        <v>91</v>
      </c>
      <c r="AT5879" t="s">
        <v>21</v>
      </c>
    </row>
    <row r="5880" spans="2:46" x14ac:dyDescent="0.25">
      <c r="B5880">
        <v>41702474</v>
      </c>
      <c r="C5880" t="s">
        <v>108</v>
      </c>
      <c r="D5880" t="s">
        <v>29271</v>
      </c>
      <c r="E5880">
        <v>0</v>
      </c>
      <c r="F5880" t="s">
        <v>155</v>
      </c>
      <c r="G5880" t="s">
        <v>2189</v>
      </c>
      <c r="H5880" s="1">
        <v>20953</v>
      </c>
      <c r="I5880" t="s">
        <v>29272</v>
      </c>
      <c r="J5880">
        <v>0</v>
      </c>
      <c r="K5880" t="s">
        <v>78</v>
      </c>
      <c r="L5880">
        <v>25</v>
      </c>
      <c r="M5880" t="s">
        <v>78</v>
      </c>
      <c r="O5880">
        <v>3162330642</v>
      </c>
      <c r="P5880">
        <v>3334003374</v>
      </c>
      <c r="T5880" t="s">
        <v>116</v>
      </c>
      <c r="U5880">
        <v>2025</v>
      </c>
      <c r="V5880" t="s">
        <v>1912</v>
      </c>
      <c r="W5880" t="s">
        <v>29273</v>
      </c>
      <c r="X5880" t="s">
        <v>29274</v>
      </c>
      <c r="Y5880" t="s">
        <v>1914</v>
      </c>
      <c r="Z5880" t="s">
        <v>1915</v>
      </c>
      <c r="AA5880" t="s">
        <v>1916</v>
      </c>
      <c r="AB5880" s="2">
        <f t="shared" si="91"/>
        <v>1.7936917293233084E-2</v>
      </c>
      <c r="AC5880" s="3">
        <v>133000000</v>
      </c>
      <c r="AD5880" t="s">
        <v>87</v>
      </c>
      <c r="AE5880" t="s">
        <v>106</v>
      </c>
      <c r="AF5880" t="s">
        <v>89</v>
      </c>
      <c r="AG5880" t="s">
        <v>29275</v>
      </c>
      <c r="AH5880">
        <v>159889409</v>
      </c>
      <c r="AI5880" s="3">
        <v>2385610</v>
      </c>
      <c r="AJ5880" s="3">
        <v>1984714.63</v>
      </c>
      <c r="AK5880" t="s">
        <v>91</v>
      </c>
      <c r="AL5880" t="s">
        <v>91</v>
      </c>
      <c r="AM5880" t="s">
        <v>91</v>
      </c>
      <c r="AN5880" t="s">
        <v>91</v>
      </c>
      <c r="AO5880" t="s">
        <v>91</v>
      </c>
      <c r="AP5880" t="s">
        <v>91</v>
      </c>
      <c r="AT5880" t="s">
        <v>18</v>
      </c>
    </row>
    <row r="5881" spans="2:46" x14ac:dyDescent="0.25">
      <c r="B5881">
        <v>40030564</v>
      </c>
      <c r="C5881" t="s">
        <v>108</v>
      </c>
      <c r="D5881" t="s">
        <v>259</v>
      </c>
      <c r="E5881" t="s">
        <v>109</v>
      </c>
      <c r="F5881" t="s">
        <v>957</v>
      </c>
      <c r="G5881" t="s">
        <v>530</v>
      </c>
      <c r="H5881" s="1">
        <v>25369</v>
      </c>
      <c r="I5881" t="s">
        <v>29276</v>
      </c>
      <c r="J5881">
        <v>0</v>
      </c>
      <c r="K5881" t="s">
        <v>78</v>
      </c>
      <c r="L5881">
        <v>25</v>
      </c>
      <c r="M5881" t="s">
        <v>78</v>
      </c>
      <c r="O5881">
        <v>3112038391</v>
      </c>
      <c r="P5881">
        <v>3112038392</v>
      </c>
      <c r="T5881" t="s">
        <v>467</v>
      </c>
      <c r="U5881">
        <v>2024</v>
      </c>
      <c r="V5881" t="s">
        <v>1735</v>
      </c>
      <c r="W5881" t="s">
        <v>29277</v>
      </c>
      <c r="X5881" t="s">
        <v>29278</v>
      </c>
      <c r="Y5881" t="s">
        <v>1738</v>
      </c>
      <c r="Z5881" t="s">
        <v>164</v>
      </c>
      <c r="AA5881" t="s">
        <v>1739</v>
      </c>
      <c r="AB5881" s="2">
        <f t="shared" si="91"/>
        <v>1.4550347903657449E-2</v>
      </c>
      <c r="AC5881" s="3">
        <v>112100000</v>
      </c>
      <c r="AD5881" t="s">
        <v>151</v>
      </c>
      <c r="AE5881" t="s">
        <v>106</v>
      </c>
      <c r="AF5881" t="s">
        <v>89</v>
      </c>
      <c r="AG5881" t="s">
        <v>29279</v>
      </c>
      <c r="AH5881">
        <v>159838012</v>
      </c>
      <c r="AI5881" s="3">
        <v>1631094</v>
      </c>
      <c r="AJ5881" s="3">
        <v>1350667.11</v>
      </c>
      <c r="AK5881" t="s">
        <v>91</v>
      </c>
      <c r="AL5881" t="s">
        <v>91</v>
      </c>
      <c r="AM5881" t="s">
        <v>91</v>
      </c>
      <c r="AN5881" t="s">
        <v>91</v>
      </c>
      <c r="AO5881" t="s">
        <v>91</v>
      </c>
      <c r="AP5881" t="s">
        <v>91</v>
      </c>
      <c r="AT5881" t="s">
        <v>19</v>
      </c>
    </row>
    <row r="5882" spans="2:46" x14ac:dyDescent="0.25">
      <c r="B5882">
        <v>43614870</v>
      </c>
      <c r="C5882" t="s">
        <v>108</v>
      </c>
      <c r="D5882" t="s">
        <v>3530</v>
      </c>
      <c r="E5882" t="s">
        <v>1566</v>
      </c>
      <c r="F5882" t="s">
        <v>2993</v>
      </c>
      <c r="G5882" t="s">
        <v>93</v>
      </c>
      <c r="H5882" s="1">
        <v>28191</v>
      </c>
      <c r="I5882" t="s">
        <v>29280</v>
      </c>
      <c r="J5882">
        <v>5001</v>
      </c>
      <c r="K5882" t="s">
        <v>114</v>
      </c>
      <c r="L5882">
        <v>5</v>
      </c>
      <c r="M5882" t="s">
        <v>115</v>
      </c>
      <c r="O5882">
        <v>3017265919</v>
      </c>
      <c r="P5882">
        <v>0</v>
      </c>
      <c r="T5882" t="s">
        <v>171</v>
      </c>
      <c r="U5882">
        <v>2021</v>
      </c>
      <c r="V5882" t="s">
        <v>7916</v>
      </c>
      <c r="W5882" t="s">
        <v>29281</v>
      </c>
      <c r="X5882" t="s">
        <v>29282</v>
      </c>
      <c r="Y5882" t="s">
        <v>7919</v>
      </c>
      <c r="Z5882" t="s">
        <v>136</v>
      </c>
      <c r="AA5882" t="s">
        <v>137</v>
      </c>
      <c r="AB5882" s="2">
        <f t="shared" si="91"/>
        <v>4.0903244781783678E-2</v>
      </c>
      <c r="AC5882" s="3">
        <v>52700000</v>
      </c>
      <c r="AD5882" t="s">
        <v>138</v>
      </c>
      <c r="AE5882" t="s">
        <v>139</v>
      </c>
      <c r="AF5882" t="s">
        <v>89</v>
      </c>
      <c r="AG5882" t="s">
        <v>29283</v>
      </c>
      <c r="AH5882">
        <v>159801947</v>
      </c>
      <c r="AI5882" s="3">
        <v>2155601</v>
      </c>
      <c r="AJ5882" s="3">
        <v>1791429.63</v>
      </c>
      <c r="AK5882" t="s">
        <v>91</v>
      </c>
      <c r="AL5882" t="s">
        <v>91</v>
      </c>
      <c r="AM5882" t="s">
        <v>91</v>
      </c>
      <c r="AN5882" t="s">
        <v>91</v>
      </c>
      <c r="AO5882" t="s">
        <v>91</v>
      </c>
      <c r="AP5882" t="s">
        <v>91</v>
      </c>
      <c r="AT5882" t="s">
        <v>21</v>
      </c>
    </row>
    <row r="5883" spans="2:46" x14ac:dyDescent="0.25">
      <c r="B5883">
        <v>9860579</v>
      </c>
      <c r="C5883" t="s">
        <v>72</v>
      </c>
      <c r="D5883" t="s">
        <v>908</v>
      </c>
      <c r="E5883" t="s">
        <v>1039</v>
      </c>
      <c r="F5883" t="s">
        <v>10218</v>
      </c>
      <c r="G5883" t="s">
        <v>1973</v>
      </c>
      <c r="H5883" s="1">
        <v>31217</v>
      </c>
      <c r="I5883" t="s">
        <v>29284</v>
      </c>
      <c r="J5883">
        <v>66001</v>
      </c>
      <c r="K5883" t="s">
        <v>986</v>
      </c>
      <c r="L5883">
        <v>66</v>
      </c>
      <c r="M5883" t="s">
        <v>987</v>
      </c>
      <c r="O5883">
        <v>3217662804</v>
      </c>
      <c r="P5883">
        <v>0</v>
      </c>
      <c r="T5883" t="s">
        <v>585</v>
      </c>
      <c r="U5883">
        <v>2021</v>
      </c>
      <c r="V5883" t="s">
        <v>478</v>
      </c>
      <c r="W5883" t="s">
        <v>29285</v>
      </c>
      <c r="X5883" t="s">
        <v>29286</v>
      </c>
      <c r="Y5883" t="s">
        <v>481</v>
      </c>
      <c r="Z5883" t="s">
        <v>298</v>
      </c>
      <c r="AA5883" t="s">
        <v>299</v>
      </c>
      <c r="AB5883" s="2">
        <f t="shared" si="91"/>
        <v>2.2990319075144511E-2</v>
      </c>
      <c r="AC5883" s="3">
        <v>69200000</v>
      </c>
      <c r="AD5883" t="s">
        <v>105</v>
      </c>
      <c r="AE5883" t="s">
        <v>139</v>
      </c>
      <c r="AF5883" t="s">
        <v>89</v>
      </c>
      <c r="AG5883" t="s">
        <v>29287</v>
      </c>
      <c r="AH5883">
        <v>29209020</v>
      </c>
      <c r="AI5883" s="3">
        <v>1590930.08</v>
      </c>
      <c r="AJ5883" s="3">
        <v>1316916.03</v>
      </c>
      <c r="AK5883" t="s">
        <v>91</v>
      </c>
      <c r="AL5883" t="s">
        <v>91</v>
      </c>
      <c r="AM5883" t="s">
        <v>91</v>
      </c>
      <c r="AN5883" t="s">
        <v>91</v>
      </c>
      <c r="AO5883" t="s">
        <v>91</v>
      </c>
      <c r="AP5883" t="s">
        <v>91</v>
      </c>
      <c r="AT5883" t="s">
        <v>18</v>
      </c>
    </row>
    <row r="5884" spans="2:46" x14ac:dyDescent="0.25">
      <c r="B5884">
        <v>21234823</v>
      </c>
      <c r="C5884" t="s">
        <v>108</v>
      </c>
      <c r="D5884" t="s">
        <v>349</v>
      </c>
      <c r="E5884" t="s">
        <v>2187</v>
      </c>
      <c r="F5884" t="s">
        <v>6134</v>
      </c>
      <c r="G5884" t="s">
        <v>93</v>
      </c>
      <c r="H5884" s="1">
        <v>21448</v>
      </c>
      <c r="I5884" t="s">
        <v>29288</v>
      </c>
      <c r="J5884">
        <v>0</v>
      </c>
      <c r="K5884" t="s">
        <v>78</v>
      </c>
      <c r="L5884">
        <v>25</v>
      </c>
      <c r="M5884" t="s">
        <v>78</v>
      </c>
      <c r="O5884">
        <v>3108027909</v>
      </c>
      <c r="P5884">
        <v>0</v>
      </c>
      <c r="T5884" t="s">
        <v>633</v>
      </c>
      <c r="U5884">
        <v>2020</v>
      </c>
      <c r="V5884" t="s">
        <v>6462</v>
      </c>
      <c r="W5884" t="s">
        <v>29289</v>
      </c>
      <c r="X5884" t="s">
        <v>29290</v>
      </c>
      <c r="Y5884" t="s">
        <v>6465</v>
      </c>
      <c r="Z5884" t="s">
        <v>85</v>
      </c>
      <c r="AA5884" t="s">
        <v>638</v>
      </c>
      <c r="AB5884" s="2">
        <f t="shared" si="91"/>
        <v>2.0594782608695652E-2</v>
      </c>
      <c r="AC5884" s="3">
        <v>64400000</v>
      </c>
      <c r="AD5884" t="s">
        <v>105</v>
      </c>
      <c r="AE5884" t="s">
        <v>106</v>
      </c>
      <c r="AF5884" t="s">
        <v>89</v>
      </c>
      <c r="AG5884" t="s">
        <v>29291</v>
      </c>
      <c r="AH5884">
        <v>159765861</v>
      </c>
      <c r="AI5884" s="3">
        <v>1326304</v>
      </c>
      <c r="AJ5884" s="3">
        <v>1094541.29</v>
      </c>
      <c r="AK5884" t="s">
        <v>91</v>
      </c>
      <c r="AL5884" t="s">
        <v>91</v>
      </c>
      <c r="AM5884" t="s">
        <v>91</v>
      </c>
      <c r="AN5884" t="s">
        <v>91</v>
      </c>
      <c r="AO5884" t="s">
        <v>91</v>
      </c>
      <c r="AP5884" t="s">
        <v>91</v>
      </c>
      <c r="AT5884" t="s">
        <v>18</v>
      </c>
    </row>
    <row r="5885" spans="2:46" x14ac:dyDescent="0.25">
      <c r="B5885">
        <v>24340615</v>
      </c>
      <c r="C5885" t="s">
        <v>108</v>
      </c>
      <c r="D5885" t="s">
        <v>1939</v>
      </c>
      <c r="E5885" t="s">
        <v>1593</v>
      </c>
      <c r="F5885" t="s">
        <v>169</v>
      </c>
      <c r="G5885" t="s">
        <v>12335</v>
      </c>
      <c r="H5885" s="1">
        <v>29723</v>
      </c>
      <c r="I5885" t="s">
        <v>29292</v>
      </c>
      <c r="J5885">
        <v>17001</v>
      </c>
      <c r="K5885" t="s">
        <v>476</v>
      </c>
      <c r="L5885">
        <v>17</v>
      </c>
      <c r="M5885" t="s">
        <v>477</v>
      </c>
      <c r="O5885">
        <v>3146825430</v>
      </c>
      <c r="P5885">
        <v>3234775616</v>
      </c>
      <c r="T5885" t="s">
        <v>494</v>
      </c>
      <c r="U5885">
        <v>2021</v>
      </c>
      <c r="V5885" t="s">
        <v>2327</v>
      </c>
      <c r="W5885" t="s">
        <v>29293</v>
      </c>
      <c r="X5885" t="s">
        <v>29294</v>
      </c>
      <c r="Y5885" t="s">
        <v>2330</v>
      </c>
      <c r="Z5885" t="s">
        <v>164</v>
      </c>
      <c r="AA5885" t="s">
        <v>165</v>
      </c>
      <c r="AB5885" s="2">
        <f t="shared" si="91"/>
        <v>3.1788407258064519E-2</v>
      </c>
      <c r="AC5885" s="3">
        <v>49600000</v>
      </c>
      <c r="AD5885" t="s">
        <v>87</v>
      </c>
      <c r="AE5885" t="s">
        <v>139</v>
      </c>
      <c r="AF5885" t="s">
        <v>89</v>
      </c>
      <c r="AG5885" t="s">
        <v>29295</v>
      </c>
      <c r="AH5885">
        <v>159775458</v>
      </c>
      <c r="AI5885" s="3">
        <v>1576705</v>
      </c>
      <c r="AJ5885" s="3">
        <v>1304962.48</v>
      </c>
      <c r="AK5885" t="s">
        <v>91</v>
      </c>
      <c r="AL5885" t="s">
        <v>91</v>
      </c>
      <c r="AM5885" t="s">
        <v>91</v>
      </c>
      <c r="AN5885" t="s">
        <v>91</v>
      </c>
      <c r="AO5885" t="s">
        <v>91</v>
      </c>
      <c r="AP5885" t="s">
        <v>91</v>
      </c>
      <c r="AT5885" t="s">
        <v>18</v>
      </c>
    </row>
    <row r="5886" spans="2:46" x14ac:dyDescent="0.25">
      <c r="B5886">
        <v>1232391592</v>
      </c>
      <c r="C5886" t="s">
        <v>108</v>
      </c>
      <c r="D5886" t="s">
        <v>2480</v>
      </c>
      <c r="E5886" t="s">
        <v>6796</v>
      </c>
      <c r="F5886" t="s">
        <v>14324</v>
      </c>
      <c r="G5886" t="s">
        <v>2014</v>
      </c>
      <c r="H5886" s="1">
        <v>31761</v>
      </c>
      <c r="I5886" t="s">
        <v>29296</v>
      </c>
      <c r="J5886">
        <v>0</v>
      </c>
      <c r="K5886" t="s">
        <v>96</v>
      </c>
      <c r="L5886">
        <v>73</v>
      </c>
      <c r="M5886" t="s">
        <v>97</v>
      </c>
      <c r="O5886">
        <v>3183882555</v>
      </c>
      <c r="P5886">
        <v>0</v>
      </c>
      <c r="T5886" t="s">
        <v>116</v>
      </c>
      <c r="U5886">
        <v>2023</v>
      </c>
      <c r="V5886" t="s">
        <v>5044</v>
      </c>
      <c r="W5886" t="s">
        <v>29297</v>
      </c>
      <c r="X5886" t="s">
        <v>29298</v>
      </c>
      <c r="Y5886" t="s">
        <v>5047</v>
      </c>
      <c r="Z5886" t="s">
        <v>164</v>
      </c>
      <c r="AA5886" t="s">
        <v>335</v>
      </c>
      <c r="AB5886" s="2">
        <f t="shared" si="91"/>
        <v>5.3051087962962963E-2</v>
      </c>
      <c r="AC5886" s="3">
        <v>43200000</v>
      </c>
      <c r="AD5886" t="s">
        <v>123</v>
      </c>
      <c r="AE5886" t="s">
        <v>139</v>
      </c>
      <c r="AF5886" t="s">
        <v>89</v>
      </c>
      <c r="AG5886" t="s">
        <v>29299</v>
      </c>
      <c r="AH5886">
        <v>159748353</v>
      </c>
      <c r="AI5886" s="3">
        <v>2291807</v>
      </c>
      <c r="AJ5886" s="3">
        <v>1905887.95</v>
      </c>
      <c r="AK5886" t="s">
        <v>91</v>
      </c>
      <c r="AL5886" t="s">
        <v>91</v>
      </c>
      <c r="AM5886" t="s">
        <v>91</v>
      </c>
      <c r="AN5886" t="s">
        <v>91</v>
      </c>
      <c r="AO5886" t="s">
        <v>91</v>
      </c>
      <c r="AP5886" t="s">
        <v>91</v>
      </c>
      <c r="AT5886" t="s">
        <v>21</v>
      </c>
    </row>
    <row r="5887" spans="2:46" x14ac:dyDescent="0.25">
      <c r="B5887">
        <v>79643342</v>
      </c>
      <c r="C5887" t="s">
        <v>72</v>
      </c>
      <c r="D5887" t="s">
        <v>12898</v>
      </c>
      <c r="E5887" t="s">
        <v>894</v>
      </c>
      <c r="F5887" t="s">
        <v>169</v>
      </c>
      <c r="G5887" t="s">
        <v>278</v>
      </c>
      <c r="H5887" s="1">
        <v>26701</v>
      </c>
      <c r="I5887" t="s">
        <v>29300</v>
      </c>
      <c r="J5887">
        <v>0</v>
      </c>
      <c r="K5887" t="s">
        <v>78</v>
      </c>
      <c r="L5887">
        <v>25</v>
      </c>
      <c r="M5887" t="s">
        <v>78</v>
      </c>
      <c r="O5887">
        <v>3185614674</v>
      </c>
      <c r="P5887">
        <v>0</v>
      </c>
      <c r="T5887" t="s">
        <v>435</v>
      </c>
      <c r="U5887">
        <v>2018</v>
      </c>
      <c r="V5887" t="s">
        <v>2386</v>
      </c>
      <c r="W5887" t="s">
        <v>29301</v>
      </c>
      <c r="X5887" t="s">
        <v>29302</v>
      </c>
      <c r="Y5887" t="s">
        <v>2389</v>
      </c>
      <c r="Z5887" t="s">
        <v>85</v>
      </c>
      <c r="AA5887" t="s">
        <v>2390</v>
      </c>
      <c r="AB5887" s="2">
        <f t="shared" si="91"/>
        <v>1.5114750869061413E-2</v>
      </c>
      <c r="AC5887" s="3">
        <v>86300000</v>
      </c>
      <c r="AD5887" t="s">
        <v>151</v>
      </c>
      <c r="AE5887" t="s">
        <v>212</v>
      </c>
      <c r="AF5887" t="s">
        <v>89</v>
      </c>
      <c r="AG5887" t="s">
        <v>29303</v>
      </c>
      <c r="AH5887">
        <v>159831575</v>
      </c>
      <c r="AI5887" s="3">
        <v>1304403</v>
      </c>
      <c r="AJ5887" s="3">
        <v>1076136.92</v>
      </c>
      <c r="AK5887" t="s">
        <v>91</v>
      </c>
      <c r="AL5887" t="s">
        <v>91</v>
      </c>
      <c r="AM5887" t="s">
        <v>91</v>
      </c>
      <c r="AN5887" t="s">
        <v>91</v>
      </c>
      <c r="AO5887" t="s">
        <v>91</v>
      </c>
      <c r="AP5887" t="s">
        <v>91</v>
      </c>
      <c r="AT5887" t="s">
        <v>19</v>
      </c>
    </row>
    <row r="5888" spans="2:46" x14ac:dyDescent="0.25">
      <c r="B5888">
        <v>79507447</v>
      </c>
      <c r="C5888" t="s">
        <v>72</v>
      </c>
      <c r="D5888" t="s">
        <v>462</v>
      </c>
      <c r="E5888" t="s">
        <v>1442</v>
      </c>
      <c r="F5888" t="s">
        <v>1001</v>
      </c>
      <c r="G5888" t="s">
        <v>452</v>
      </c>
      <c r="H5888" s="1">
        <v>25314</v>
      </c>
      <c r="I5888" t="s">
        <v>29304</v>
      </c>
      <c r="J5888">
        <v>0</v>
      </c>
      <c r="K5888" t="s">
        <v>78</v>
      </c>
      <c r="L5888">
        <v>25</v>
      </c>
      <c r="M5888" t="s">
        <v>78</v>
      </c>
      <c r="O5888">
        <v>3114631475</v>
      </c>
      <c r="P5888">
        <v>3103250400</v>
      </c>
      <c r="T5888" t="s">
        <v>116</v>
      </c>
      <c r="U5888">
        <v>2015</v>
      </c>
      <c r="V5888" t="s">
        <v>2227</v>
      </c>
      <c r="W5888" t="s">
        <v>29305</v>
      </c>
      <c r="X5888" t="s">
        <v>29306</v>
      </c>
      <c r="Y5888" t="s">
        <v>2230</v>
      </c>
      <c r="Z5888" t="s">
        <v>164</v>
      </c>
      <c r="AA5888" t="s">
        <v>189</v>
      </c>
      <c r="AB5888" s="2">
        <f t="shared" si="91"/>
        <v>2.6788942731277535E-2</v>
      </c>
      <c r="AC5888" s="3">
        <v>45400000</v>
      </c>
      <c r="AD5888" t="s">
        <v>123</v>
      </c>
      <c r="AE5888" t="s">
        <v>106</v>
      </c>
      <c r="AF5888" t="s">
        <v>89</v>
      </c>
      <c r="AG5888" t="s">
        <v>29231</v>
      </c>
      <c r="AH5888">
        <v>159837815</v>
      </c>
      <c r="AI5888" s="3">
        <v>1216218</v>
      </c>
      <c r="AJ5888" s="3">
        <v>1002031.61</v>
      </c>
      <c r="AK5888" t="s">
        <v>91</v>
      </c>
      <c r="AL5888" t="s">
        <v>91</v>
      </c>
      <c r="AM5888" t="s">
        <v>91</v>
      </c>
      <c r="AN5888" t="s">
        <v>91</v>
      </c>
      <c r="AO5888" t="s">
        <v>91</v>
      </c>
      <c r="AP5888" t="s">
        <v>91</v>
      </c>
      <c r="AT5888" t="s">
        <v>18</v>
      </c>
    </row>
    <row r="5889" spans="2:46" x14ac:dyDescent="0.25">
      <c r="B5889">
        <v>10262347</v>
      </c>
      <c r="C5889" t="s">
        <v>72</v>
      </c>
      <c r="D5889" t="s">
        <v>462</v>
      </c>
      <c r="E5889" t="s">
        <v>4066</v>
      </c>
      <c r="F5889" t="s">
        <v>452</v>
      </c>
      <c r="G5889" t="s">
        <v>1051</v>
      </c>
      <c r="H5889" s="1">
        <v>23255</v>
      </c>
      <c r="I5889" t="s">
        <v>29307</v>
      </c>
      <c r="J5889">
        <v>17001</v>
      </c>
      <c r="K5889" t="s">
        <v>476</v>
      </c>
      <c r="L5889">
        <v>17</v>
      </c>
      <c r="M5889" t="s">
        <v>477</v>
      </c>
      <c r="O5889">
        <v>3007838274</v>
      </c>
      <c r="P5889">
        <v>0</v>
      </c>
      <c r="T5889" t="s">
        <v>80</v>
      </c>
      <c r="U5889">
        <v>2013</v>
      </c>
      <c r="V5889" t="s">
        <v>2213</v>
      </c>
      <c r="W5889" t="s">
        <v>29308</v>
      </c>
      <c r="X5889" t="s">
        <v>29309</v>
      </c>
      <c r="Y5889" t="s">
        <v>2216</v>
      </c>
      <c r="Z5889" t="s">
        <v>164</v>
      </c>
      <c r="AA5889" t="s">
        <v>189</v>
      </c>
      <c r="AB5889" s="2">
        <f t="shared" si="91"/>
        <v>3.2396607142857144E-2</v>
      </c>
      <c r="AC5889" s="3">
        <v>39200000</v>
      </c>
      <c r="AD5889" t="s">
        <v>151</v>
      </c>
      <c r="AE5889" t="s">
        <v>212</v>
      </c>
      <c r="AF5889" t="s">
        <v>89</v>
      </c>
      <c r="AG5889" t="s">
        <v>29310</v>
      </c>
      <c r="AH5889">
        <v>159777463</v>
      </c>
      <c r="AI5889" s="3">
        <v>1269947</v>
      </c>
      <c r="AJ5889" s="3">
        <v>1047182.16</v>
      </c>
      <c r="AK5889" t="s">
        <v>91</v>
      </c>
      <c r="AL5889" t="s">
        <v>91</v>
      </c>
      <c r="AM5889" t="s">
        <v>91</v>
      </c>
      <c r="AN5889" t="s">
        <v>91</v>
      </c>
      <c r="AO5889" t="s">
        <v>91</v>
      </c>
      <c r="AP5889" t="s">
        <v>91</v>
      </c>
      <c r="AT5889" t="s">
        <v>18</v>
      </c>
    </row>
    <row r="5890" spans="2:46" x14ac:dyDescent="0.25">
      <c r="B5890">
        <v>42888881</v>
      </c>
      <c r="C5890" t="s">
        <v>108</v>
      </c>
      <c r="D5890" t="s">
        <v>789</v>
      </c>
      <c r="E5890">
        <v>0</v>
      </c>
      <c r="F5890" t="s">
        <v>510</v>
      </c>
      <c r="G5890" t="s">
        <v>551</v>
      </c>
      <c r="H5890" s="1">
        <v>24210</v>
      </c>
      <c r="I5890" t="s">
        <v>29311</v>
      </c>
      <c r="J5890">
        <v>5615</v>
      </c>
      <c r="K5890" t="s">
        <v>584</v>
      </c>
      <c r="L5890">
        <v>5</v>
      </c>
      <c r="M5890" t="s">
        <v>115</v>
      </c>
      <c r="O5890">
        <v>3014262549</v>
      </c>
      <c r="P5890">
        <v>0</v>
      </c>
      <c r="T5890" t="s">
        <v>443</v>
      </c>
      <c r="U5890">
        <v>2019</v>
      </c>
      <c r="V5890" t="s">
        <v>29312</v>
      </c>
      <c r="W5890" t="s">
        <v>29313</v>
      </c>
      <c r="X5890" t="s">
        <v>29314</v>
      </c>
      <c r="Y5890" t="s">
        <v>29315</v>
      </c>
      <c r="Z5890" t="s">
        <v>1857</v>
      </c>
      <c r="AA5890" t="s">
        <v>29316</v>
      </c>
      <c r="AB5890" s="2">
        <f t="shared" ref="AB5890:AB5891" si="92">+AI5890/AC5890</f>
        <v>3.3728259149357072E-2</v>
      </c>
      <c r="AC5890" s="3">
        <v>101100000</v>
      </c>
      <c r="AD5890" t="s">
        <v>177</v>
      </c>
      <c r="AE5890" t="s">
        <v>139</v>
      </c>
      <c r="AF5890" t="s">
        <v>89</v>
      </c>
      <c r="AG5890" t="s">
        <v>29317</v>
      </c>
      <c r="AH5890">
        <v>159716161</v>
      </c>
      <c r="AI5890" s="3">
        <v>3409927</v>
      </c>
      <c r="AJ5890" s="3">
        <v>2845484.81</v>
      </c>
      <c r="AK5890" t="s">
        <v>91</v>
      </c>
      <c r="AL5890" t="s">
        <v>91</v>
      </c>
      <c r="AM5890" t="s">
        <v>91</v>
      </c>
      <c r="AN5890" t="s">
        <v>91</v>
      </c>
      <c r="AO5890" t="s">
        <v>91</v>
      </c>
      <c r="AP5890" t="s">
        <v>91</v>
      </c>
      <c r="AT5890" t="s">
        <v>21</v>
      </c>
    </row>
    <row r="5891" spans="2:46" x14ac:dyDescent="0.25">
      <c r="B5891">
        <v>33173776</v>
      </c>
      <c r="C5891" t="s">
        <v>108</v>
      </c>
      <c r="D5891" t="s">
        <v>857</v>
      </c>
      <c r="E5891" t="s">
        <v>3218</v>
      </c>
      <c r="F5891" t="s">
        <v>886</v>
      </c>
      <c r="G5891" t="s">
        <v>155</v>
      </c>
      <c r="H5891" s="1">
        <v>19190</v>
      </c>
      <c r="I5891" t="s">
        <v>29318</v>
      </c>
      <c r="J5891">
        <v>70001</v>
      </c>
      <c r="K5891" t="s">
        <v>564</v>
      </c>
      <c r="L5891">
        <v>70</v>
      </c>
      <c r="M5891" t="s">
        <v>565</v>
      </c>
      <c r="O5891">
        <v>3005734599</v>
      </c>
      <c r="P5891">
        <v>0</v>
      </c>
      <c r="T5891" t="s">
        <v>424</v>
      </c>
      <c r="U5891">
        <v>2020</v>
      </c>
      <c r="V5891" t="s">
        <v>25600</v>
      </c>
      <c r="W5891" t="s">
        <v>29319</v>
      </c>
      <c r="X5891" t="s">
        <v>29320</v>
      </c>
      <c r="Y5891" t="s">
        <v>25603</v>
      </c>
      <c r="Z5891" t="s">
        <v>298</v>
      </c>
      <c r="AA5891" t="s">
        <v>299</v>
      </c>
      <c r="AB5891" s="2">
        <f t="shared" si="92"/>
        <v>2.1111548183254343E-2</v>
      </c>
      <c r="AC5891" s="3">
        <v>63300000</v>
      </c>
      <c r="AD5891" t="s">
        <v>105</v>
      </c>
      <c r="AE5891" t="s">
        <v>139</v>
      </c>
      <c r="AF5891" t="s">
        <v>89</v>
      </c>
      <c r="AG5891" t="s">
        <v>29321</v>
      </c>
      <c r="AH5891">
        <v>159836080</v>
      </c>
      <c r="AI5891" s="3">
        <v>1336361</v>
      </c>
      <c r="AJ5891" s="3">
        <v>1102992.28</v>
      </c>
      <c r="AK5891" t="s">
        <v>91</v>
      </c>
      <c r="AL5891" t="s">
        <v>91</v>
      </c>
      <c r="AM5891" t="s">
        <v>91</v>
      </c>
      <c r="AN5891" t="s">
        <v>91</v>
      </c>
      <c r="AO5891" t="s">
        <v>91</v>
      </c>
      <c r="AP5891" t="s">
        <v>91</v>
      </c>
      <c r="AT5891" t="s">
        <v>18</v>
      </c>
    </row>
  </sheetData>
  <autoFilter ref="A1:AY5891" xr:uid="{8D914BB0-E4B8-4B2A-BA36-7066D374D289}"/>
  <conditionalFormatting sqref="I1:I1048576">
    <cfRule type="duplicateValues" dxfId="1" priority="2"/>
  </conditionalFormatting>
  <conditionalFormatting sqref="AG1:AG1048576">
    <cfRule type="duplicateValues" dxfId="0" priority="1"/>
  </conditionalFormatting>
  <pageMargins left="0.7" right="0.7" top="0.75" bottom="0.75" header="0.3" footer="0.3"/>
  <headerFooter>
    <oddFooter>&amp;C_x000D_&amp;1#&amp;"Calibri"&amp;10&amp;K000000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Hoja4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CAMARGO AVENDANO Erik</dc:creator>
  <cp:keywords/>
  <dc:description/>
  <cp:lastModifiedBy>Erica Pilar Malambo Santa</cp:lastModifiedBy>
  <cp:revision/>
  <dcterms:created xsi:type="dcterms:W3CDTF">2025-08-13T14:26:28Z</dcterms:created>
  <dcterms:modified xsi:type="dcterms:W3CDTF">2025-08-19T20:16:22Z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dc92113-c132-4f23-9bef-6acc85232ef9_Enabled">
    <vt:lpwstr>true</vt:lpwstr>
  </property>
  <property fmtid="{D5CDD505-2E9C-101B-9397-08002B2CF9AE}" pid="3" name="MSIP_Label_2dc92113-c132-4f23-9bef-6acc85232ef9_SetDate">
    <vt:lpwstr>2025-08-13T15:12:36Z</vt:lpwstr>
  </property>
  <property fmtid="{D5CDD505-2E9C-101B-9397-08002B2CF9AE}" pid="4" name="MSIP_Label_2dc92113-c132-4f23-9bef-6acc85232ef9_Method">
    <vt:lpwstr>Privileged</vt:lpwstr>
  </property>
  <property fmtid="{D5CDD505-2E9C-101B-9397-08002B2CF9AE}" pid="5" name="MSIP_Label_2dc92113-c132-4f23-9bef-6acc85232ef9_Name">
    <vt:lpwstr>COL_Internal</vt:lpwstr>
  </property>
  <property fmtid="{D5CDD505-2E9C-101B-9397-08002B2CF9AE}" pid="6" name="MSIP_Label_2dc92113-c132-4f23-9bef-6acc85232ef9_SiteId">
    <vt:lpwstr>396b38cc-aa65-492b-bb0e-3d94ed25a97b</vt:lpwstr>
  </property>
  <property fmtid="{D5CDD505-2E9C-101B-9397-08002B2CF9AE}" pid="7" name="MSIP_Label_2dc92113-c132-4f23-9bef-6acc85232ef9_ActionId">
    <vt:lpwstr>129fc57e-6ecd-4f7c-9e11-ab1b08770d92</vt:lpwstr>
  </property>
  <property fmtid="{D5CDD505-2E9C-101B-9397-08002B2CF9AE}" pid="8" name="MSIP_Label_2dc92113-c132-4f23-9bef-6acc85232ef9_ContentBits">
    <vt:lpwstr>2</vt:lpwstr>
  </property>
  <property fmtid="{D5CDD505-2E9C-101B-9397-08002B2CF9AE}" pid="9" name="MSIP_Label_2dc92113-c132-4f23-9bef-6acc85232ef9_Tag">
    <vt:lpwstr>10, 0, 1, 1</vt:lpwstr>
  </property>
</Properties>
</file>